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1"/>
  <workbookPr date1904="1" showInkAnnotation="0" codeName="ThisWorkbook" checkCompatibility="1" autoCompressPictures="0"/>
  <mc:AlternateContent xmlns:mc="http://schemas.openxmlformats.org/markup-compatibility/2006">
    <mc:Choice Requires="x15">
      <x15ac:absPath xmlns:x15ac="http://schemas.microsoft.com/office/spreadsheetml/2010/11/ac" url="/Users/rhiannon/Library/Group Containers/UBF8T346G9.Office/Applescriptstuff/NIHRSpreadsheets/"/>
    </mc:Choice>
  </mc:AlternateContent>
  <xr:revisionPtr revIDLastSave="0" documentId="13_ncr:1_{06C54145-2AB5-4D4E-A471-99C789A8A388}" xr6:coauthVersionLast="47" xr6:coauthVersionMax="47" xr10:uidLastSave="{00000000-0000-0000-0000-000000000000}"/>
  <bookViews>
    <workbookView xWindow="20420" yWindow="2980" windowWidth="28700" windowHeight="16600" tabRatio="500" activeTab="1" xr2:uid="{00000000-000D-0000-FFFF-FFFF00000000}"/>
  </bookViews>
  <sheets>
    <sheet name="Production information" sheetId="8" r:id="rId1"/>
    <sheet name="Complete – vol 26" sheetId="17" r:id="rId2"/>
    <sheet name="Complete – vol 25" sheetId="16" r:id="rId3"/>
    <sheet name="Complete – vol 24" sheetId="15" r:id="rId4"/>
    <sheet name="Complete – vol 23" sheetId="14" r:id="rId5"/>
    <sheet name="Complete – vol 22" sheetId="13" r:id="rId6"/>
    <sheet name="Complete – vol 21" sheetId="12" r:id="rId7"/>
    <sheet name="Complete – vol 20" sheetId="11" r:id="rId8"/>
    <sheet name="Complete – vol 19" sheetId="10" r:id="rId9"/>
    <sheet name="Complete – vol 18" sheetId="9" r:id="rId10"/>
    <sheet name="Complete – vol 17" sheetId="3" r:id="rId11"/>
    <sheet name="Complete – vol 16" sheetId="7" r:id="rId12"/>
    <sheet name="Complete – vol 15" sheetId="6" r:id="rId13"/>
    <sheet name="Complete – vol 14" sheetId="4" r:id="rId14"/>
    <sheet name="Complete – vol 13" sheetId="5" r:id="rId15"/>
    <sheet name="Complete – vol 12" sheetId="2" r:id="rId16"/>
  </sheets>
  <definedNames>
    <definedName name="_xlnm._FilterDatabase" localSheetId="15" hidden="1">'Complete – vol 12'!$A$2:$EH$2</definedName>
    <definedName name="_xlnm._FilterDatabase" localSheetId="14" hidden="1">'Complete – vol 13'!$A$2:$EH$2</definedName>
    <definedName name="_xlnm._FilterDatabase" localSheetId="13" hidden="1">'Complete – vol 14'!$A$2:$EH$2</definedName>
    <definedName name="_xlnm._FilterDatabase" localSheetId="12" hidden="1">'Complete – vol 15'!$A$2:$EH$2</definedName>
    <definedName name="_xlnm._FilterDatabase" localSheetId="10" hidden="1">'Complete – vol 17'!$A$2:$EH$2</definedName>
    <definedName name="_xlnm._FilterDatabase" localSheetId="9" hidden="1">'Complete – vol 18'!$A$2:$DJ$73</definedName>
    <definedName name="_xlnm._FilterDatabase" localSheetId="8" hidden="1">'Complete – vol 19'!$A$2:$EH$2</definedName>
    <definedName name="_xlnm._FilterDatabase" localSheetId="7" hidden="1">'Complete – vol 20'!$A$2:$EH$2</definedName>
    <definedName name="_xlnm._FilterDatabase" localSheetId="6" hidden="1">'Complete – vol 21'!$A$2:$EH$2</definedName>
    <definedName name="_xlnm._FilterDatabase" localSheetId="0" hidden="1">'Production information'!$A$2:$DJ$21</definedName>
    <definedName name="_xlnm.Print_Area" localSheetId="15">'Complete – vol 12'!#REF!</definedName>
    <definedName name="_xlnm.Print_Area" localSheetId="14">'Complete – vol 13'!#REF!</definedName>
    <definedName name="_xlnm.Print_Area" localSheetId="13">'Complete – vol 14'!$A$29:$E$42</definedName>
    <definedName name="_xlnm.Print_Area" localSheetId="12">'Complete – vol 15'!$A$74:$E$87</definedName>
    <definedName name="_xlnm.Print_Titles" localSheetId="5">'Complete – vol 22'!$2:$2</definedName>
    <definedName name="_xlnm.Print_Titles" localSheetId="4">'Complete – vol 23'!$2:$2</definedName>
    <definedName name="_xlnm.Print_Titles" localSheetId="3">'Complete – vol 24'!$2:$2</definedName>
    <definedName name="_xlnm.Print_Titles" localSheetId="2">'Complete – vol 25'!$2:$2</definedName>
    <definedName name="Z_0673F19E_8005_11DD_9C4C_001B6398FE18_.wvu.Cols" localSheetId="15" hidden="1">'Complete – vol 12'!$L:$R,'Complete – vol 12'!$T:$T,'Complete – vol 12'!$W:$W,'Complete – vol 12'!$AF:$CU,'Complete – vol 12'!$CV:$EH</definedName>
    <definedName name="Z_0673F19E_8005_11DD_9C4C_001B6398FE18_.wvu.Cols" localSheetId="14" hidden="1">'Complete – vol 13'!$L:$R,'Complete – vol 13'!$T:$T,'Complete – vol 13'!$W:$W,'Complete – vol 13'!$AF:$CS,'Complete – vol 13'!$CV:$EH</definedName>
    <definedName name="Z_0673F19E_8005_11DD_9C4C_001B6398FE18_.wvu.Cols" localSheetId="13" hidden="1">'Complete – vol 14'!$L:$R,'Complete – vol 14'!$T:$T,'Complete – vol 14'!$W:$W,'Complete – vol 14'!$AF:$CU,'Complete – vol 14'!$CV:$EH</definedName>
    <definedName name="Z_0673F19E_8005_11DD_9C4C_001B6398FE18_.wvu.Cols" localSheetId="12" hidden="1">'Complete – vol 15'!$L:$R,'Complete – vol 15'!$T:$T,'Complete – vol 15'!$W:$W,'Complete – vol 15'!$AF:$CU,'Complete – vol 15'!$CV:$EH</definedName>
    <definedName name="Z_0673F19E_8005_11DD_9C4C_001B6398FE18_.wvu.Cols" localSheetId="10" hidden="1">'Complete – vol 17'!$K:$R,'Complete – vol 17'!$T:$T,'Complete – vol 17'!$W:$W,'Complete – vol 17'!$AF:$CU,'Complete – vol 17'!$CV:$EH</definedName>
    <definedName name="Z_0673F19E_8005_11DD_9C4C_001B6398FE18_.wvu.Cols" localSheetId="9" hidden="1">'Complete – vol 18'!$K:$R,'Complete – vol 18'!$T:$T,'Complete – vol 18'!$W:$W,'Complete – vol 18'!$AF:$CT,'Complete – vol 18'!$CU:$EH</definedName>
    <definedName name="Z_0673F19E_8005_11DD_9C4C_001B6398FE18_.wvu.Cols" localSheetId="8" hidden="1">'Complete – vol 19'!$K:$R,'Complete – vol 19'!$T:$T,'Complete – vol 19'!$W:$W,'Complete – vol 19'!$AF:$CT,'Complete – vol 19'!$CV:$EH</definedName>
    <definedName name="Z_0673F19E_8005_11DD_9C4C_001B6398FE18_.wvu.Cols" localSheetId="7" hidden="1">'Complete – vol 20'!$K:$R,'Complete – vol 20'!$T:$T,'Complete – vol 20'!$W:$W,'Complete – vol 20'!$AF:$CT,'Complete – vol 20'!$CV:$EH</definedName>
    <definedName name="Z_0673F19E_8005_11DD_9C4C_001B6398FE18_.wvu.Cols" localSheetId="6" hidden="1">'Complete – vol 21'!$K:$R,'Complete – vol 21'!$T:$T,'Complete – vol 21'!$W:$W,'Complete – vol 21'!$AF:$CT,'Complete – vol 21'!$CV:$EH</definedName>
    <definedName name="Z_0673F19E_8005_11DD_9C4C_001B6398FE18_.wvu.Cols" localSheetId="0" hidden="1">'Production information'!$L:$R,'Production information'!$T:$T,'Production information'!$W:$W,'Production information'!$AF:$CT,'Production information'!$CV:$EH</definedName>
    <definedName name="Z_0673F19E_8005_11DD_9C4C_001B6398FE18_.wvu.FilterData" localSheetId="15" hidden="1">'Complete – vol 12'!$A$2:$EH$2</definedName>
    <definedName name="Z_0673F19E_8005_11DD_9C4C_001B6398FE18_.wvu.FilterData" localSheetId="14" hidden="1">'Complete – vol 13'!$A$2:$EH$2</definedName>
    <definedName name="Z_0673F19E_8005_11DD_9C4C_001B6398FE18_.wvu.FilterData" localSheetId="13" hidden="1">'Complete – vol 14'!$A$2:$EH$2</definedName>
    <definedName name="Z_0673F19E_8005_11DD_9C4C_001B6398FE18_.wvu.FilterData" localSheetId="12" hidden="1">'Complete – vol 15'!$A$2:$EH$2</definedName>
    <definedName name="Z_0673F19E_8005_11DD_9C4C_001B6398FE18_.wvu.FilterData" localSheetId="10" hidden="1">'Complete – vol 17'!$A$2:$EH$2</definedName>
    <definedName name="Z_0673F19E_8005_11DD_9C4C_001B6398FE18_.wvu.FilterData" localSheetId="9" hidden="1">'Complete – vol 18'!$A$2:$EH$2</definedName>
    <definedName name="Z_0673F19E_8005_11DD_9C4C_001B6398FE18_.wvu.FilterData" localSheetId="8" hidden="1">'Complete – vol 19'!$A$2:$EH$2</definedName>
    <definedName name="Z_0673F19E_8005_11DD_9C4C_001B6398FE18_.wvu.FilterData" localSheetId="7" hidden="1">'Complete – vol 20'!$A$2:$EH$2</definedName>
    <definedName name="Z_0673F19E_8005_11DD_9C4C_001B6398FE18_.wvu.FilterData" localSheetId="6" hidden="1">'Complete – vol 21'!$A$2:$EH$2</definedName>
    <definedName name="Z_0673F19E_8005_11DD_9C4C_001B6398FE18_.wvu.FilterData" localSheetId="0" hidden="1">'Production information'!$A$2:$EH$2</definedName>
    <definedName name="Z_2297C9B6_8002_11DD_9C4C_001B6398FE18_.wvu.FilterData" localSheetId="15" hidden="1">'Complete – vol 12'!$A$2:$EH$2</definedName>
    <definedName name="Z_2297C9B6_8002_11DD_9C4C_001B6398FE18_.wvu.FilterData" localSheetId="14" hidden="1">'Complete – vol 13'!$A$2:$EH$2</definedName>
    <definedName name="Z_2297C9B6_8002_11DD_9C4C_001B6398FE18_.wvu.FilterData" localSheetId="13" hidden="1">'Complete – vol 14'!$A$2:$EH$2</definedName>
    <definedName name="Z_2297C9B6_8002_11DD_9C4C_001B6398FE18_.wvu.FilterData" localSheetId="12" hidden="1">'Complete – vol 15'!$A$2:$EH$2</definedName>
    <definedName name="Z_2297C9B6_8002_11DD_9C4C_001B6398FE18_.wvu.FilterData" localSheetId="10" hidden="1">'Complete – vol 17'!$A$2:$EH$2</definedName>
    <definedName name="Z_2297C9B6_8002_11DD_9C4C_001B6398FE18_.wvu.FilterData" localSheetId="9" hidden="1">'Complete – vol 18'!$A$2:$EH$2</definedName>
    <definedName name="Z_2297C9B6_8002_11DD_9C4C_001B6398FE18_.wvu.FilterData" localSheetId="8" hidden="1">'Complete – vol 19'!$A$2:$EH$2</definedName>
    <definedName name="Z_2297C9B6_8002_11DD_9C4C_001B6398FE18_.wvu.FilterData" localSheetId="7" hidden="1">'Complete – vol 20'!$A$2:$EH$2</definedName>
    <definedName name="Z_2297C9B6_8002_11DD_9C4C_001B6398FE18_.wvu.FilterData" localSheetId="6" hidden="1">'Complete – vol 21'!$A$2:$EH$2</definedName>
    <definedName name="Z_2297C9B6_8002_11DD_9C4C_001B6398FE18_.wvu.FilterData" localSheetId="0" hidden="1">'Production information'!$A$2:$EH$2</definedName>
    <definedName name="Z_4EF1A6BD_AD70_254E_8AA8_40ABF4105CA4_.wvu.Cols" localSheetId="15" hidden="1">'Complete – vol 12'!$K:$K,'Complete – vol 12'!#REF!,'Complete – vol 12'!$T:$T,'Complete – vol 12'!$W:$W,'Complete – vol 12'!$AF:$BA</definedName>
    <definedName name="Z_4EF1A6BD_AD70_254E_8AA8_40ABF4105CA4_.wvu.Cols" localSheetId="14" hidden="1">'Complete – vol 13'!$K:$K,'Complete – vol 13'!#REF!,'Complete – vol 13'!$T:$T,'Complete – vol 13'!$W:$W,'Complete – vol 13'!$AF:$BA</definedName>
    <definedName name="Z_4EF1A6BD_AD70_254E_8AA8_40ABF4105CA4_.wvu.Cols" localSheetId="13" hidden="1">'Complete – vol 14'!$K:$K,'Complete – vol 14'!#REF!,'Complete – vol 14'!$T:$T,'Complete – vol 14'!$W:$W,'Complete – vol 14'!$AF:$BA</definedName>
    <definedName name="Z_4EF1A6BD_AD70_254E_8AA8_40ABF4105CA4_.wvu.Cols" localSheetId="12" hidden="1">'Complete – vol 15'!$K:$K,'Complete – vol 15'!#REF!,'Complete – vol 15'!$T:$T,'Complete – vol 15'!$W:$W,'Complete – vol 15'!$AF:$BA</definedName>
    <definedName name="Z_4EF1A6BD_AD70_254E_8AA8_40ABF4105CA4_.wvu.Cols" localSheetId="10" hidden="1">'Complete – vol 17'!$J:$J,'Complete – vol 17'!#REF!,'Complete – vol 17'!$T:$T,'Complete – vol 17'!$W:$W,'Complete – vol 17'!$AF:$BA</definedName>
    <definedName name="Z_4EF1A6BD_AD70_254E_8AA8_40ABF4105CA4_.wvu.Cols" localSheetId="9" hidden="1">'Complete – vol 18'!$J:$J,'Complete – vol 18'!#REF!,'Complete – vol 18'!$T:$T,'Complete – vol 18'!$W:$W,'Complete – vol 18'!$AF:$BA</definedName>
    <definedName name="Z_4EF1A6BD_AD70_254E_8AA8_40ABF4105CA4_.wvu.Cols" localSheetId="8" hidden="1">'Complete – vol 19'!$J:$J,'Complete – vol 19'!#REF!,'Complete – vol 19'!$T:$T,'Complete – vol 19'!$W:$W,'Complete – vol 19'!$AF:$BA</definedName>
    <definedName name="Z_4EF1A6BD_AD70_254E_8AA8_40ABF4105CA4_.wvu.Cols" localSheetId="7" hidden="1">'Complete – vol 20'!$J:$J,'Complete – vol 20'!#REF!,'Complete – vol 20'!$T:$T,'Complete – vol 20'!$W:$W,'Complete – vol 20'!$AF:$BA</definedName>
    <definedName name="Z_4EF1A6BD_AD70_254E_8AA8_40ABF4105CA4_.wvu.Cols" localSheetId="6" hidden="1">'Complete – vol 21'!$J:$J,'Complete – vol 21'!#REF!,'Complete – vol 21'!$T:$T,'Complete – vol 21'!$W:$W,'Complete – vol 21'!$AF:$AY</definedName>
    <definedName name="Z_4EF1A6BD_AD70_254E_8AA8_40ABF4105CA4_.wvu.Cols" localSheetId="0" hidden="1">'Production information'!$K:$K,'Production information'!#REF!,'Production information'!$T:$T,'Production information'!$W:$W,'Production information'!$AF:$AY</definedName>
    <definedName name="Z_4EF1A6BD_AD70_254E_8AA8_40ABF4105CA4_.wvu.FilterData" localSheetId="15" hidden="1">'Complete – vol 12'!$B$2:$BC$7</definedName>
    <definedName name="Z_4EF1A6BD_AD70_254E_8AA8_40ABF4105CA4_.wvu.FilterData" localSheetId="14" hidden="1">'Complete – vol 13'!$B$2:$BC$64</definedName>
    <definedName name="Z_4EF1A6BD_AD70_254E_8AA8_40ABF4105CA4_.wvu.FilterData" localSheetId="13" hidden="1">'Complete – vol 14'!$B$2:$BC$54</definedName>
    <definedName name="Z_4EF1A6BD_AD70_254E_8AA8_40ABF4105CA4_.wvu.FilterData" localSheetId="12" hidden="1">'Complete – vol 15'!$B$2:$BC$99</definedName>
    <definedName name="Z_4EF1A6BD_AD70_254E_8AA8_40ABF4105CA4_.wvu.FilterData" localSheetId="10" hidden="1">'Complete – vol 17'!$B$2:$BC$2</definedName>
    <definedName name="Z_4EF1A6BD_AD70_254E_8AA8_40ABF4105CA4_.wvu.FilterData" localSheetId="9" hidden="1">'Complete – vol 18'!$B$2:$BC$2</definedName>
    <definedName name="Z_4EF1A6BD_AD70_254E_8AA8_40ABF4105CA4_.wvu.FilterData" localSheetId="8" hidden="1">'Complete – vol 19'!$B$2:$BC$2</definedName>
    <definedName name="Z_4EF1A6BD_AD70_254E_8AA8_40ABF4105CA4_.wvu.FilterData" localSheetId="7" hidden="1">'Complete – vol 20'!$B$2:$BC$2</definedName>
    <definedName name="Z_4EF1A6BD_AD70_254E_8AA8_40ABF4105CA4_.wvu.FilterData" localSheetId="6" hidden="1">'Complete – vol 21'!$B$2:$BC$2</definedName>
    <definedName name="Z_4EF1A6BD_AD70_254E_8AA8_40ABF4105CA4_.wvu.FilterData" localSheetId="0" hidden="1">'Production information'!$B$2:$BC$2</definedName>
    <definedName name="Z_7445CCC8_2F5A_8543_B456_C00A5DDE7B3E_.wvu.Cols" localSheetId="15" hidden="1">'Complete – vol 12'!$D:$D,'Complete – vol 12'!$K:$L,'Complete – vol 12'!$W:$AA,'Complete – vol 12'!$BA:$CU,'Complete – vol 12'!$CV:$DC</definedName>
    <definedName name="Z_7445CCC8_2F5A_8543_B456_C00A5DDE7B3E_.wvu.Cols" localSheetId="14" hidden="1">'Complete – vol 13'!$D:$D,'Complete – vol 13'!$K:$L,'Complete – vol 13'!$W:$AA,'Complete – vol 13'!$BA:$CS,'Complete – vol 13'!$CV:$DC</definedName>
    <definedName name="Z_7445CCC8_2F5A_8543_B456_C00A5DDE7B3E_.wvu.Cols" localSheetId="13" hidden="1">'Complete – vol 14'!$D:$D,'Complete – vol 14'!$K:$L,'Complete – vol 14'!$W:$AA,'Complete – vol 14'!$BA:$CU,'Complete – vol 14'!$CV:$DC</definedName>
    <definedName name="Z_7445CCC8_2F5A_8543_B456_C00A5DDE7B3E_.wvu.Cols" localSheetId="12" hidden="1">'Complete – vol 15'!$D:$D,'Complete – vol 15'!$K:$L,'Complete – vol 15'!$W:$AA,'Complete – vol 15'!$BA:$CU,'Complete – vol 15'!$CV:$DC</definedName>
    <definedName name="Z_7445CCC8_2F5A_8543_B456_C00A5DDE7B3E_.wvu.Cols" localSheetId="10" hidden="1">'Complete – vol 17'!$D:$D,'Complete – vol 17'!$J:$K,'Complete – vol 17'!$W:$AA,'Complete – vol 17'!$BA:$CU,'Complete – vol 17'!$CV:$DC</definedName>
    <definedName name="Z_7445CCC8_2F5A_8543_B456_C00A5DDE7B3E_.wvu.Cols" localSheetId="9" hidden="1">'Complete – vol 18'!$D:$D,'Complete – vol 18'!$J:$K,'Complete – vol 18'!$W:$AA,'Complete – vol 18'!$BB:$CT,'Complete – vol 18'!$CU:$DC</definedName>
    <definedName name="Z_7445CCC8_2F5A_8543_B456_C00A5DDE7B3E_.wvu.Cols" localSheetId="8" hidden="1">'Complete – vol 19'!$D:$D,'Complete – vol 19'!$J:$K,'Complete – vol 19'!$W:$AA,'Complete – vol 19'!$BB:$CT,'Complete – vol 19'!$CV:$DC</definedName>
    <definedName name="Z_7445CCC8_2F5A_8543_B456_C00A5DDE7B3E_.wvu.Cols" localSheetId="7" hidden="1">'Complete – vol 20'!$D:$D,'Complete – vol 20'!$J:$K,'Complete – vol 20'!$W:$AA,'Complete – vol 20'!$BB:$CT,'Complete – vol 20'!$CV:$DC</definedName>
    <definedName name="Z_7445CCC8_2F5A_8543_B456_C00A5DDE7B3E_.wvu.Cols" localSheetId="6" hidden="1">'Complete – vol 21'!$D:$D,'Complete – vol 21'!$J:$K,'Complete – vol 21'!$W:$AA,'Complete – vol 21'!$BB:$CT,'Complete – vol 21'!$CV:$DC</definedName>
    <definedName name="Z_7445CCC8_2F5A_8543_B456_C00A5DDE7B3E_.wvu.Cols" localSheetId="0" hidden="1">'Production information'!$D:$D,'Production information'!$K:$L,'Production information'!$W:$AA,'Production information'!$BB:$CT,'Production information'!$CV:$DC</definedName>
    <definedName name="Z_7445CCC8_2F5A_8543_B456_C00A5DDE7B3E_.wvu.FilterData" localSheetId="15" hidden="1">'Complete – vol 12'!$A$2:$EH$2</definedName>
    <definedName name="Z_7445CCC8_2F5A_8543_B456_C00A5DDE7B3E_.wvu.FilterData" localSheetId="14" hidden="1">'Complete – vol 13'!$A$2:$EH$2</definedName>
    <definedName name="Z_7445CCC8_2F5A_8543_B456_C00A5DDE7B3E_.wvu.FilterData" localSheetId="13" hidden="1">'Complete – vol 14'!$A$2:$EH$2</definedName>
    <definedName name="Z_7445CCC8_2F5A_8543_B456_C00A5DDE7B3E_.wvu.FilterData" localSheetId="12" hidden="1">'Complete – vol 15'!$A$2:$EH$2</definedName>
    <definedName name="Z_7445CCC8_2F5A_8543_B456_C00A5DDE7B3E_.wvu.FilterData" localSheetId="10" hidden="1">'Complete – vol 17'!$A$2:$EH$2</definedName>
    <definedName name="Z_7445CCC8_2F5A_8543_B456_C00A5DDE7B3E_.wvu.FilterData" localSheetId="9" hidden="1">'Complete – vol 18'!$A$2:$EH$2</definedName>
    <definedName name="Z_7445CCC8_2F5A_8543_B456_C00A5DDE7B3E_.wvu.FilterData" localSheetId="8" hidden="1">'Complete – vol 19'!$A$2:$EH$2</definedName>
    <definedName name="Z_7445CCC8_2F5A_8543_B456_C00A5DDE7B3E_.wvu.FilterData" localSheetId="7" hidden="1">'Complete – vol 20'!$A$2:$EH$2</definedName>
    <definedName name="Z_7445CCC8_2F5A_8543_B456_C00A5DDE7B3E_.wvu.FilterData" localSheetId="6" hidden="1">'Complete – vol 21'!$A$2:$EH$2</definedName>
    <definedName name="Z_7445CCC8_2F5A_8543_B456_C00A5DDE7B3E_.wvu.FilterData" localSheetId="0" hidden="1">'Production information'!$A$2:$EH$2</definedName>
  </definedNames>
  <calcPr calcId="191029"/>
  <customWorkbookViews>
    <customWorkbookView name="All" guid="{2297C9B6-8002-11DD-9C4C-001B6398FE18}" xWindow="3" yWindow="24" windowWidth="1614" windowHeight="841" tabRatio="500" activeSheetId="1"/>
  </customWorkbookView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A58" i="17" l="1"/>
  <c r="CZ58" i="17"/>
  <c r="CY58" i="17"/>
  <c r="CT58" i="17"/>
  <c r="CN58" i="17"/>
  <c r="CM58" i="17"/>
  <c r="CE58" i="17"/>
  <c r="CD58" i="17"/>
  <c r="CB58" i="17"/>
  <c r="BY58" i="17"/>
  <c r="BV58" i="17"/>
  <c r="BU58" i="17"/>
  <c r="BS58" i="17"/>
  <c r="BJ58" i="17"/>
  <c r="BI58" i="17"/>
  <c r="BF58" i="17"/>
  <c r="BC58" i="17"/>
  <c r="AU58" i="17"/>
  <c r="AQ58" i="17"/>
  <c r="AM58" i="17"/>
  <c r="DL58" i="17" s="1"/>
  <c r="DA57" i="17"/>
  <c r="CZ57" i="17"/>
  <c r="CT57" i="17"/>
  <c r="CN57" i="17"/>
  <c r="CM57" i="17"/>
  <c r="CE57" i="17"/>
  <c r="CD57" i="17"/>
  <c r="CB57" i="17"/>
  <c r="BY57" i="17"/>
  <c r="BV57" i="17"/>
  <c r="BU57" i="17"/>
  <c r="BS57" i="17"/>
  <c r="BJ57" i="17"/>
  <c r="BI57" i="17"/>
  <c r="BF57" i="17"/>
  <c r="BC57" i="17"/>
  <c r="AU57" i="17"/>
  <c r="AQ57" i="17"/>
  <c r="AM57" i="17"/>
  <c r="DL57" i="17" s="1"/>
  <c r="AM22" i="8"/>
  <c r="AQ22" i="8"/>
  <c r="AU22" i="8"/>
  <c r="BC22" i="8"/>
  <c r="BF22" i="8"/>
  <c r="BI22" i="8"/>
  <c r="DK22" i="8" s="1"/>
  <c r="BJ22" i="8"/>
  <c r="DL22" i="8" s="1"/>
  <c r="BS22" i="8"/>
  <c r="BU22" i="8"/>
  <c r="BV22" i="8"/>
  <c r="BY22" i="8"/>
  <c r="CB22" i="8"/>
  <c r="CD22" i="8"/>
  <c r="CE22" i="8"/>
  <c r="CM22" i="8"/>
  <c r="CN22" i="8"/>
  <c r="CT22" i="8"/>
  <c r="CY22" i="8"/>
  <c r="CZ22" i="8"/>
  <c r="DA22" i="8"/>
  <c r="AM23" i="8"/>
  <c r="AQ23" i="8"/>
  <c r="AU23" i="8"/>
  <c r="BC23" i="8"/>
  <c r="BF23" i="8"/>
  <c r="BI23" i="8"/>
  <c r="DK23" i="8" s="1"/>
  <c r="BJ23" i="8"/>
  <c r="DL23" i="8" s="1"/>
  <c r="BS23" i="8"/>
  <c r="BU23" i="8"/>
  <c r="BV23" i="8"/>
  <c r="BY23" i="8"/>
  <c r="CB23" i="8"/>
  <c r="CD23" i="8"/>
  <c r="CE23" i="8"/>
  <c r="CM23" i="8"/>
  <c r="CN23" i="8"/>
  <c r="CT23" i="8"/>
  <c r="CY23" i="8"/>
  <c r="CZ23" i="8"/>
  <c r="DA23" i="8"/>
  <c r="DK57" i="17" l="1"/>
  <c r="DK58" i="17"/>
  <c r="AM56" i="17"/>
  <c r="AQ56" i="17"/>
  <c r="AU56" i="17"/>
  <c r="BC56" i="17"/>
  <c r="BF56" i="17"/>
  <c r="BI56" i="17"/>
  <c r="BJ56" i="17"/>
  <c r="BS56" i="17"/>
  <c r="BU56" i="17"/>
  <c r="DK56" i="17" s="1"/>
  <c r="BV56" i="17"/>
  <c r="BY56" i="17"/>
  <c r="CB56" i="17"/>
  <c r="CD56" i="17"/>
  <c r="CE56" i="17"/>
  <c r="CM56" i="17"/>
  <c r="CN56" i="17"/>
  <c r="CT56" i="17"/>
  <c r="CY56" i="17"/>
  <c r="CZ56" i="17"/>
  <c r="DA56" i="17"/>
  <c r="AM55" i="17"/>
  <c r="AQ55" i="17"/>
  <c r="AU55" i="17"/>
  <c r="BC55" i="17"/>
  <c r="BF55" i="17"/>
  <c r="BI55" i="17"/>
  <c r="BJ55" i="17"/>
  <c r="BS55" i="17"/>
  <c r="BU55" i="17"/>
  <c r="DK55" i="17" s="1"/>
  <c r="BV55" i="17"/>
  <c r="BY55" i="17"/>
  <c r="CB55" i="17"/>
  <c r="CD55" i="17"/>
  <c r="CE55" i="17"/>
  <c r="CM55" i="17"/>
  <c r="CN55" i="17"/>
  <c r="CT55" i="17"/>
  <c r="CY55" i="17"/>
  <c r="CZ55" i="17"/>
  <c r="DA55" i="17"/>
  <c r="AM54" i="17"/>
  <c r="AQ54" i="17"/>
  <c r="AU54" i="17"/>
  <c r="BC54" i="17"/>
  <c r="BF54" i="17"/>
  <c r="BI54" i="17"/>
  <c r="BJ54" i="17"/>
  <c r="BS54" i="17"/>
  <c r="BU54" i="17"/>
  <c r="BV54" i="17"/>
  <c r="BY54" i="17"/>
  <c r="CB54" i="17"/>
  <c r="CD54" i="17"/>
  <c r="CE54" i="17"/>
  <c r="CM54" i="17"/>
  <c r="CN54" i="17"/>
  <c r="CT54" i="17"/>
  <c r="CY54" i="17"/>
  <c r="CZ54" i="17"/>
  <c r="DA54" i="17"/>
  <c r="AM53" i="17"/>
  <c r="AQ53" i="17"/>
  <c r="AU53" i="17"/>
  <c r="BC53" i="17"/>
  <c r="BF53" i="17"/>
  <c r="BI53" i="17"/>
  <c r="BJ53" i="17"/>
  <c r="BS53" i="17"/>
  <c r="BU53" i="17"/>
  <c r="BV53" i="17"/>
  <c r="BY53" i="17"/>
  <c r="CB53" i="17"/>
  <c r="CD53" i="17"/>
  <c r="CE53" i="17"/>
  <c r="CM53" i="17"/>
  <c r="CN53" i="17"/>
  <c r="CT53" i="17"/>
  <c r="CY53" i="17"/>
  <c r="CZ53" i="17"/>
  <c r="DA53" i="17"/>
  <c r="AM52" i="17"/>
  <c r="AQ52" i="17"/>
  <c r="AU52" i="17"/>
  <c r="BC52" i="17"/>
  <c r="BF52" i="17"/>
  <c r="BI52" i="17"/>
  <c r="BJ52" i="17"/>
  <c r="BS52" i="17"/>
  <c r="BU52" i="17"/>
  <c r="BV52" i="17"/>
  <c r="BY52" i="17"/>
  <c r="CB52" i="17"/>
  <c r="CD52" i="17"/>
  <c r="CE52" i="17"/>
  <c r="CM52" i="17"/>
  <c r="CN52" i="17"/>
  <c r="CT52" i="17"/>
  <c r="CY52" i="17"/>
  <c r="CZ52" i="17"/>
  <c r="DA52" i="17"/>
  <c r="AM51" i="17"/>
  <c r="AQ51" i="17"/>
  <c r="AU51" i="17"/>
  <c r="BC51" i="17"/>
  <c r="BF51" i="17"/>
  <c r="BI51" i="17"/>
  <c r="BJ51" i="17"/>
  <c r="BS51" i="17"/>
  <c r="BU51" i="17"/>
  <c r="BV51" i="17"/>
  <c r="BY51" i="17"/>
  <c r="CB51" i="17"/>
  <c r="CD51" i="17"/>
  <c r="CE51" i="17"/>
  <c r="CM51" i="17"/>
  <c r="CN51" i="17"/>
  <c r="CT51" i="17"/>
  <c r="CY51" i="17"/>
  <c r="CZ51" i="17"/>
  <c r="DA51" i="17"/>
  <c r="AM50" i="17"/>
  <c r="AQ50" i="17"/>
  <c r="AU50" i="17"/>
  <c r="BC50" i="17"/>
  <c r="BF50" i="17"/>
  <c r="BI50" i="17"/>
  <c r="BJ50" i="17"/>
  <c r="BS50" i="17"/>
  <c r="BU50" i="17"/>
  <c r="BV50" i="17"/>
  <c r="BY50" i="17"/>
  <c r="CB50" i="17"/>
  <c r="CD50" i="17"/>
  <c r="CE50" i="17"/>
  <c r="CM50" i="17"/>
  <c r="CN50" i="17"/>
  <c r="CT50" i="17"/>
  <c r="CY50" i="17"/>
  <c r="CZ50" i="17"/>
  <c r="DA50" i="17"/>
  <c r="AM49" i="17"/>
  <c r="AQ49" i="17"/>
  <c r="AU49" i="17"/>
  <c r="BC49" i="17"/>
  <c r="BF49" i="17"/>
  <c r="BI49" i="17"/>
  <c r="BJ49" i="17"/>
  <c r="BS49" i="17"/>
  <c r="BU49" i="17"/>
  <c r="BV49" i="17"/>
  <c r="BY49" i="17"/>
  <c r="CB49" i="17"/>
  <c r="CD49" i="17"/>
  <c r="CE49" i="17"/>
  <c r="CM49" i="17"/>
  <c r="CN49" i="17"/>
  <c r="CT49" i="17"/>
  <c r="CY49" i="17"/>
  <c r="CZ49" i="17"/>
  <c r="DA49" i="17"/>
  <c r="AM48" i="17"/>
  <c r="AQ48" i="17"/>
  <c r="AU48" i="17"/>
  <c r="BC48" i="17"/>
  <c r="BF48" i="17"/>
  <c r="BI48" i="17"/>
  <c r="BJ48" i="17"/>
  <c r="BS48" i="17"/>
  <c r="BU48" i="17"/>
  <c r="BV48" i="17"/>
  <c r="BY48" i="17"/>
  <c r="CB48" i="17"/>
  <c r="CD48" i="17"/>
  <c r="CE48" i="17"/>
  <c r="CM48" i="17"/>
  <c r="CN48" i="17"/>
  <c r="CT48" i="17"/>
  <c r="CY48" i="17"/>
  <c r="CZ48" i="17"/>
  <c r="DA48" i="17"/>
  <c r="AM47" i="17"/>
  <c r="AQ47" i="17"/>
  <c r="AU47" i="17"/>
  <c r="BC47" i="17"/>
  <c r="BF47" i="17"/>
  <c r="BI47" i="17"/>
  <c r="BJ47" i="17"/>
  <c r="BS47" i="17"/>
  <c r="BU47" i="17"/>
  <c r="BV47" i="17"/>
  <c r="BY47" i="17"/>
  <c r="CB47" i="17"/>
  <c r="CD47" i="17"/>
  <c r="CE47" i="17"/>
  <c r="CM47" i="17"/>
  <c r="CN47" i="17"/>
  <c r="CT47" i="17"/>
  <c r="CY47" i="17"/>
  <c r="CZ47" i="17"/>
  <c r="DA47" i="17"/>
  <c r="DL56" i="17" l="1"/>
  <c r="DK51" i="17"/>
  <c r="DK53" i="17"/>
  <c r="DK54" i="17"/>
  <c r="DL51" i="17"/>
  <c r="DK52" i="17"/>
  <c r="DL55" i="17"/>
  <c r="DL54" i="17"/>
  <c r="DL53" i="17"/>
  <c r="DL52" i="17"/>
  <c r="DK50" i="17"/>
  <c r="DL50" i="17"/>
  <c r="DK47" i="17"/>
  <c r="DK49" i="17"/>
  <c r="DK48" i="17"/>
  <c r="DL49" i="17"/>
  <c r="DL48" i="17"/>
  <c r="DL47" i="17"/>
  <c r="DA46" i="17"/>
  <c r="CZ46" i="17"/>
  <c r="CY46" i="17"/>
  <c r="CT46" i="17"/>
  <c r="CN46" i="17"/>
  <c r="CM46" i="17"/>
  <c r="CE46" i="17"/>
  <c r="CD46" i="17"/>
  <c r="CB46" i="17"/>
  <c r="BY46" i="17"/>
  <c r="BV46" i="17"/>
  <c r="BU46" i="17"/>
  <c r="BS46" i="17"/>
  <c r="BJ46" i="17"/>
  <c r="BI46" i="17"/>
  <c r="BF46" i="17"/>
  <c r="BC46" i="17"/>
  <c r="AU46" i="17"/>
  <c r="AQ46" i="17"/>
  <c r="AM46" i="17"/>
  <c r="DA45" i="17"/>
  <c r="CZ45" i="17"/>
  <c r="CY45" i="17"/>
  <c r="CT45" i="17"/>
  <c r="CN45" i="17"/>
  <c r="CM45" i="17"/>
  <c r="CE45" i="17"/>
  <c r="CD45" i="17"/>
  <c r="CB45" i="17"/>
  <c r="BY45" i="17"/>
  <c r="BV45" i="17"/>
  <c r="BU45" i="17"/>
  <c r="BS45" i="17"/>
  <c r="BJ45" i="17"/>
  <c r="BI45" i="17"/>
  <c r="BF45" i="17"/>
  <c r="BC45" i="17"/>
  <c r="AU45" i="17"/>
  <c r="AQ45" i="17"/>
  <c r="AM45" i="17"/>
  <c r="DA44" i="17"/>
  <c r="CZ44" i="17"/>
  <c r="CY44" i="17"/>
  <c r="CT44" i="17"/>
  <c r="CN44" i="17"/>
  <c r="CM44" i="17"/>
  <c r="CE44" i="17"/>
  <c r="CD44" i="17"/>
  <c r="CB44" i="17"/>
  <c r="BY44" i="17"/>
  <c r="BV44" i="17"/>
  <c r="BU44" i="17"/>
  <c r="BS44" i="17"/>
  <c r="BJ44" i="17"/>
  <c r="BI44" i="17"/>
  <c r="BF44" i="17"/>
  <c r="BC44" i="17"/>
  <c r="AU44" i="17"/>
  <c r="AQ44" i="17"/>
  <c r="AM44" i="17"/>
  <c r="AM43" i="17"/>
  <c r="AQ43" i="17"/>
  <c r="AU43" i="17"/>
  <c r="BC43" i="17"/>
  <c r="BF43" i="17"/>
  <c r="BI43" i="17"/>
  <c r="BJ43" i="17"/>
  <c r="BS43" i="17"/>
  <c r="BU43" i="17"/>
  <c r="BV43" i="17"/>
  <c r="BY43" i="17"/>
  <c r="CB43" i="17"/>
  <c r="CD43" i="17"/>
  <c r="CE43" i="17"/>
  <c r="CM43" i="17"/>
  <c r="CN43" i="17"/>
  <c r="CT43" i="17"/>
  <c r="CY43" i="17"/>
  <c r="CZ43" i="17"/>
  <c r="DA43" i="17"/>
  <c r="AM42" i="17"/>
  <c r="AQ42" i="17"/>
  <c r="AU42" i="17"/>
  <c r="BC42" i="17"/>
  <c r="BF42" i="17"/>
  <c r="BI42" i="17"/>
  <c r="BJ42" i="17"/>
  <c r="BS42" i="17"/>
  <c r="BU42" i="17"/>
  <c r="BV42" i="17"/>
  <c r="BY42" i="17"/>
  <c r="CB42" i="17"/>
  <c r="CD42" i="17"/>
  <c r="CE42" i="17"/>
  <c r="CM42" i="17"/>
  <c r="CN42" i="17"/>
  <c r="CT42" i="17"/>
  <c r="CY42" i="17"/>
  <c r="CZ42" i="17"/>
  <c r="DA42" i="17"/>
  <c r="AM41" i="17"/>
  <c r="AQ41" i="17"/>
  <c r="AU41" i="17"/>
  <c r="BC41" i="17"/>
  <c r="BF41" i="17"/>
  <c r="BI41" i="17"/>
  <c r="BJ41" i="17"/>
  <c r="BS41" i="17"/>
  <c r="BU41" i="17"/>
  <c r="BV41" i="17"/>
  <c r="BY41" i="17"/>
  <c r="CB41" i="17"/>
  <c r="CD41" i="17"/>
  <c r="CE41" i="17"/>
  <c r="CM41" i="17"/>
  <c r="CN41" i="17"/>
  <c r="CT41" i="17"/>
  <c r="CY41" i="17"/>
  <c r="CZ41" i="17"/>
  <c r="DA41" i="17"/>
  <c r="AM40" i="17"/>
  <c r="AQ40" i="17"/>
  <c r="AU40" i="17"/>
  <c r="BC40" i="17"/>
  <c r="BF40" i="17"/>
  <c r="BI40" i="17"/>
  <c r="BJ40" i="17"/>
  <c r="BS40" i="17"/>
  <c r="BU40" i="17"/>
  <c r="BV40" i="17"/>
  <c r="BY40" i="17"/>
  <c r="CB40" i="17"/>
  <c r="CD40" i="17"/>
  <c r="CE40" i="17"/>
  <c r="CM40" i="17"/>
  <c r="CN40" i="17"/>
  <c r="CT40" i="17"/>
  <c r="CY40" i="17"/>
  <c r="CZ40" i="17"/>
  <c r="DA40" i="17"/>
  <c r="AM39" i="17"/>
  <c r="AQ39" i="17"/>
  <c r="AU39" i="17"/>
  <c r="BC39" i="17"/>
  <c r="BF39" i="17"/>
  <c r="BI39" i="17"/>
  <c r="BJ39" i="17"/>
  <c r="BS39" i="17"/>
  <c r="BU39" i="17"/>
  <c r="BV39" i="17"/>
  <c r="BY39" i="17"/>
  <c r="CB39" i="17"/>
  <c r="CD39" i="17"/>
  <c r="CE39" i="17"/>
  <c r="CM39" i="17"/>
  <c r="CN39" i="17"/>
  <c r="CT39" i="17"/>
  <c r="CY39" i="17"/>
  <c r="CZ39" i="17"/>
  <c r="DA39" i="17"/>
  <c r="CT5" i="8"/>
  <c r="CN38" i="17"/>
  <c r="CM38" i="17"/>
  <c r="AM38" i="17"/>
  <c r="AQ38" i="17"/>
  <c r="AU38" i="17"/>
  <c r="BC38" i="17"/>
  <c r="BF38" i="17"/>
  <c r="BI38" i="17"/>
  <c r="BJ38" i="17"/>
  <c r="BS38" i="17"/>
  <c r="BU38" i="17"/>
  <c r="BV38" i="17"/>
  <c r="BY38" i="17"/>
  <c r="CB38" i="17"/>
  <c r="CD38" i="17"/>
  <c r="CE38" i="17"/>
  <c r="CT38" i="17"/>
  <c r="CY38" i="17"/>
  <c r="CZ38" i="17"/>
  <c r="DA38" i="17"/>
  <c r="AM37" i="17"/>
  <c r="AQ37" i="17"/>
  <c r="AU37" i="17"/>
  <c r="BC37" i="17"/>
  <c r="BF37" i="17"/>
  <c r="BI37" i="17"/>
  <c r="BJ37" i="17"/>
  <c r="BS37" i="17"/>
  <c r="BU37" i="17"/>
  <c r="BV37" i="17"/>
  <c r="BY37" i="17"/>
  <c r="CB37" i="17"/>
  <c r="CD37" i="17"/>
  <c r="CE37" i="17"/>
  <c r="CM37" i="17"/>
  <c r="CN37" i="17"/>
  <c r="CT37" i="17"/>
  <c r="CY37" i="17"/>
  <c r="CZ37" i="17"/>
  <c r="DA37" i="17"/>
  <c r="AM36" i="17"/>
  <c r="AQ36" i="17"/>
  <c r="AU36" i="17"/>
  <c r="BC36" i="17"/>
  <c r="BF36" i="17"/>
  <c r="BI36" i="17"/>
  <c r="BJ36" i="17"/>
  <c r="BS36" i="17"/>
  <c r="BU36" i="17"/>
  <c r="BV36" i="17"/>
  <c r="BY36" i="17"/>
  <c r="CB36" i="17"/>
  <c r="CD36" i="17"/>
  <c r="CE36" i="17"/>
  <c r="CM36" i="17"/>
  <c r="CN36" i="17"/>
  <c r="CT36" i="17"/>
  <c r="CY36" i="17"/>
  <c r="CZ36" i="17"/>
  <c r="DA36" i="17"/>
  <c r="AM35" i="17"/>
  <c r="AQ35" i="17"/>
  <c r="AU35" i="17"/>
  <c r="BC35" i="17"/>
  <c r="BF35" i="17"/>
  <c r="BI35" i="17"/>
  <c r="BJ35" i="17"/>
  <c r="BS35" i="17"/>
  <c r="BU35" i="17"/>
  <c r="BV35" i="17"/>
  <c r="BY35" i="17"/>
  <c r="CB35" i="17"/>
  <c r="CD35" i="17"/>
  <c r="CE35" i="17"/>
  <c r="CM35" i="17"/>
  <c r="CN35" i="17"/>
  <c r="CT35" i="17"/>
  <c r="CY35" i="17"/>
  <c r="CZ35" i="17"/>
  <c r="DA35" i="17"/>
  <c r="AM34" i="17"/>
  <c r="AQ34" i="17"/>
  <c r="AU34" i="17"/>
  <c r="BC34" i="17"/>
  <c r="BF34" i="17"/>
  <c r="BI34" i="17"/>
  <c r="BJ34" i="17"/>
  <c r="BS34" i="17"/>
  <c r="BU34" i="17"/>
  <c r="BV34" i="17"/>
  <c r="BY34" i="17"/>
  <c r="CB34" i="17"/>
  <c r="CD34" i="17"/>
  <c r="CE34" i="17"/>
  <c r="CM34" i="17"/>
  <c r="CN34" i="17"/>
  <c r="CT34" i="17"/>
  <c r="CY34" i="17"/>
  <c r="CZ34" i="17"/>
  <c r="DA34" i="17"/>
  <c r="AM33" i="17"/>
  <c r="AQ33" i="17"/>
  <c r="AU33" i="17"/>
  <c r="BC33" i="17"/>
  <c r="BF33" i="17"/>
  <c r="BI33" i="17"/>
  <c r="BJ33" i="17"/>
  <c r="BS33" i="17"/>
  <c r="BU33" i="17"/>
  <c r="BV33" i="17"/>
  <c r="BY33" i="17"/>
  <c r="CB33" i="17"/>
  <c r="CD33" i="17"/>
  <c r="CE33" i="17"/>
  <c r="CM33" i="17"/>
  <c r="CN33" i="17"/>
  <c r="CT33" i="17"/>
  <c r="CY33" i="17"/>
  <c r="CZ33" i="17"/>
  <c r="DA33" i="17"/>
  <c r="CN21" i="8"/>
  <c r="CM21" i="8"/>
  <c r="CE21" i="8"/>
  <c r="CD21" i="8"/>
  <c r="CB21" i="8"/>
  <c r="BY21" i="8"/>
  <c r="BV21" i="8"/>
  <c r="BU21" i="8"/>
  <c r="BS21" i="8"/>
  <c r="BJ21" i="8"/>
  <c r="BI21" i="8"/>
  <c r="BF21" i="8"/>
  <c r="AU21" i="8"/>
  <c r="AQ21" i="8"/>
  <c r="AM21" i="8"/>
  <c r="DA21" i="8"/>
  <c r="CZ21" i="8"/>
  <c r="CY21" i="8"/>
  <c r="BC21" i="8"/>
  <c r="CT21" i="8"/>
  <c r="AM32" i="17"/>
  <c r="AQ32" i="17"/>
  <c r="AU32" i="17"/>
  <c r="BC32" i="17"/>
  <c r="BF32" i="17"/>
  <c r="BI32" i="17"/>
  <c r="BJ32" i="17"/>
  <c r="BS32" i="17"/>
  <c r="BU32" i="17"/>
  <c r="BV32" i="17"/>
  <c r="BY32" i="17"/>
  <c r="CB32" i="17"/>
  <c r="CD32" i="17"/>
  <c r="CE32" i="17"/>
  <c r="CM32" i="17"/>
  <c r="CN32" i="17"/>
  <c r="CT32" i="17"/>
  <c r="CY32" i="17"/>
  <c r="CZ32" i="17"/>
  <c r="DA32" i="17"/>
  <c r="AM31" i="17"/>
  <c r="AQ31" i="17"/>
  <c r="AU31" i="17"/>
  <c r="BC31" i="17"/>
  <c r="BF31" i="17"/>
  <c r="BI31" i="17"/>
  <c r="BJ31" i="17"/>
  <c r="BS31" i="17"/>
  <c r="BU31" i="17"/>
  <c r="BV31" i="17"/>
  <c r="BY31" i="17"/>
  <c r="CB31" i="17"/>
  <c r="CD31" i="17"/>
  <c r="CE31" i="17"/>
  <c r="CM31" i="17"/>
  <c r="CN31" i="17"/>
  <c r="CT31" i="17"/>
  <c r="CY31" i="17"/>
  <c r="CZ31" i="17"/>
  <c r="DA31" i="17"/>
  <c r="CN20" i="8"/>
  <c r="CM20" i="8"/>
  <c r="DA20" i="8"/>
  <c r="CZ20" i="8"/>
  <c r="CY20" i="8"/>
  <c r="CT20" i="8"/>
  <c r="CE20" i="8"/>
  <c r="CD20" i="8"/>
  <c r="CB20" i="8"/>
  <c r="BY20" i="8"/>
  <c r="BV20" i="8"/>
  <c r="BU20" i="8"/>
  <c r="BS20" i="8"/>
  <c r="BJ20" i="8"/>
  <c r="BI20" i="8"/>
  <c r="BF20" i="8"/>
  <c r="BC20" i="8"/>
  <c r="AU20" i="8"/>
  <c r="AQ20" i="8"/>
  <c r="AM20" i="8"/>
  <c r="CM8" i="8"/>
  <c r="CN8" i="8"/>
  <c r="CM9" i="8"/>
  <c r="CN9" i="8"/>
  <c r="CM10" i="8"/>
  <c r="CN10" i="8"/>
  <c r="CM11" i="8"/>
  <c r="CN11" i="8"/>
  <c r="CM12" i="8"/>
  <c r="CN12" i="8"/>
  <c r="CM13" i="8"/>
  <c r="CN13" i="8"/>
  <c r="CM14" i="8"/>
  <c r="CN14" i="8"/>
  <c r="CM15" i="8"/>
  <c r="CN15" i="8"/>
  <c r="CM16" i="8"/>
  <c r="CN16" i="8"/>
  <c r="CM17" i="8"/>
  <c r="CN17" i="8"/>
  <c r="CM18" i="8"/>
  <c r="CN18" i="8"/>
  <c r="CM19" i="8"/>
  <c r="CN19" i="8"/>
  <c r="CN30" i="17"/>
  <c r="CM30" i="17"/>
  <c r="AM30" i="17"/>
  <c r="AQ30" i="17"/>
  <c r="AU30" i="17"/>
  <c r="BC30" i="17"/>
  <c r="BF30" i="17"/>
  <c r="BI30" i="17"/>
  <c r="BJ30" i="17"/>
  <c r="BS30" i="17"/>
  <c r="BU30" i="17"/>
  <c r="BV30" i="17"/>
  <c r="BY30" i="17"/>
  <c r="CB30" i="17"/>
  <c r="CD30" i="17"/>
  <c r="CE30" i="17"/>
  <c r="CT30" i="17"/>
  <c r="CY30" i="17"/>
  <c r="CZ30" i="17"/>
  <c r="DA30" i="17"/>
  <c r="AM29" i="17"/>
  <c r="AQ29" i="17"/>
  <c r="AU29" i="17"/>
  <c r="BC29" i="17"/>
  <c r="BF29" i="17"/>
  <c r="BI29" i="17"/>
  <c r="BJ29" i="17"/>
  <c r="BS29" i="17"/>
  <c r="BU29" i="17"/>
  <c r="BV29" i="17"/>
  <c r="BY29" i="17"/>
  <c r="CB29" i="17"/>
  <c r="CD29" i="17"/>
  <c r="CE29" i="17"/>
  <c r="CM29" i="17"/>
  <c r="CN29" i="17"/>
  <c r="CT29" i="17"/>
  <c r="CY29" i="17"/>
  <c r="CZ29" i="17"/>
  <c r="DA29" i="17"/>
  <c r="DA19" i="8"/>
  <c r="CZ19" i="8"/>
  <c r="CY19" i="8"/>
  <c r="CT19" i="8"/>
  <c r="CE19" i="8"/>
  <c r="CD19" i="8"/>
  <c r="CB19" i="8"/>
  <c r="BY19" i="8"/>
  <c r="BV19" i="8"/>
  <c r="BU19" i="8"/>
  <c r="BS19" i="8"/>
  <c r="BJ19" i="8"/>
  <c r="BI19" i="8"/>
  <c r="BF19" i="8"/>
  <c r="AU19" i="8"/>
  <c r="AQ19" i="8"/>
  <c r="AM19" i="8"/>
  <c r="BC19" i="8"/>
  <c r="AM28" i="17"/>
  <c r="AQ28" i="17"/>
  <c r="AU28" i="17"/>
  <c r="BC28" i="17"/>
  <c r="BF28" i="17"/>
  <c r="BI28" i="17"/>
  <c r="BJ28" i="17"/>
  <c r="BS28" i="17"/>
  <c r="BU28" i="17"/>
  <c r="BV28" i="17"/>
  <c r="BY28" i="17"/>
  <c r="CB28" i="17"/>
  <c r="CD28" i="17"/>
  <c r="CE28" i="17"/>
  <c r="CM28" i="17"/>
  <c r="CN28" i="17"/>
  <c r="CT28" i="17"/>
  <c r="CY28" i="17"/>
  <c r="CZ28" i="17"/>
  <c r="DA28" i="17"/>
  <c r="BS3" i="8"/>
  <c r="BS4" i="8"/>
  <c r="BS5" i="8"/>
  <c r="BS6" i="8"/>
  <c r="BS7" i="8"/>
  <c r="BS8" i="8"/>
  <c r="BS9" i="8"/>
  <c r="BS10" i="8"/>
  <c r="BS11" i="8"/>
  <c r="BS12" i="8"/>
  <c r="BS13" i="8"/>
  <c r="BS14" i="8"/>
  <c r="BS15" i="8"/>
  <c r="BS16" i="8"/>
  <c r="BS17" i="8"/>
  <c r="BS18" i="8"/>
  <c r="AM27" i="17"/>
  <c r="AQ27" i="17"/>
  <c r="AU27" i="17"/>
  <c r="BC27" i="17"/>
  <c r="BF27" i="17"/>
  <c r="BI27" i="17"/>
  <c r="BJ27" i="17"/>
  <c r="BS27" i="17"/>
  <c r="BU27" i="17"/>
  <c r="BV27" i="17"/>
  <c r="BY27" i="17"/>
  <c r="CB27" i="17"/>
  <c r="CD27" i="17"/>
  <c r="CE27" i="17"/>
  <c r="CM27" i="17"/>
  <c r="CN27" i="17"/>
  <c r="CT27" i="17"/>
  <c r="CY27" i="17"/>
  <c r="CZ27" i="17"/>
  <c r="DA27" i="17"/>
  <c r="CE18" i="8"/>
  <c r="CD18" i="8"/>
  <c r="CB18" i="8"/>
  <c r="BY18" i="8"/>
  <c r="BV18" i="8"/>
  <c r="BU18" i="8"/>
  <c r="BJ18" i="8"/>
  <c r="BI18" i="8"/>
  <c r="BF18" i="8"/>
  <c r="AU18" i="8"/>
  <c r="AQ18" i="8"/>
  <c r="AM18" i="8"/>
  <c r="DA18" i="8"/>
  <c r="CZ18" i="8"/>
  <c r="CY18" i="8"/>
  <c r="BC18" i="8"/>
  <c r="CT18" i="8"/>
  <c r="CE17" i="8"/>
  <c r="CD17" i="8"/>
  <c r="CB17" i="8"/>
  <c r="BY17" i="8"/>
  <c r="BV17" i="8"/>
  <c r="BU17" i="8"/>
  <c r="BJ17" i="8"/>
  <c r="BI17" i="8"/>
  <c r="BF17" i="8"/>
  <c r="BC17" i="8"/>
  <c r="AU17" i="8"/>
  <c r="AQ17" i="8"/>
  <c r="AM17" i="8"/>
  <c r="DA17" i="8"/>
  <c r="CZ17" i="8"/>
  <c r="CY17" i="8"/>
  <c r="CT17" i="8"/>
  <c r="AM25" i="17"/>
  <c r="AQ25" i="17"/>
  <c r="AU25" i="17"/>
  <c r="BC25" i="17"/>
  <c r="BF25" i="17"/>
  <c r="BI25" i="17"/>
  <c r="BJ25" i="17"/>
  <c r="BS25" i="17"/>
  <c r="BU25" i="17"/>
  <c r="BV25" i="17"/>
  <c r="BY25" i="17"/>
  <c r="CB25" i="17"/>
  <c r="CD25" i="17"/>
  <c r="CE25" i="17"/>
  <c r="CM25" i="17"/>
  <c r="CN25" i="17"/>
  <c r="CT25" i="17"/>
  <c r="CY25" i="17"/>
  <c r="CZ25" i="17"/>
  <c r="DA25" i="17"/>
  <c r="AM26" i="17"/>
  <c r="AQ26" i="17"/>
  <c r="AU26" i="17"/>
  <c r="BC26" i="17"/>
  <c r="BF26" i="17"/>
  <c r="BI26" i="17"/>
  <c r="BJ26" i="17"/>
  <c r="BS26" i="17"/>
  <c r="BU26" i="17"/>
  <c r="BV26" i="17"/>
  <c r="BY26" i="17"/>
  <c r="CB26" i="17"/>
  <c r="CD26" i="17"/>
  <c r="CE26" i="17"/>
  <c r="CM26" i="17"/>
  <c r="CN26" i="17"/>
  <c r="CT26" i="17"/>
  <c r="CY26" i="17"/>
  <c r="CZ26" i="17"/>
  <c r="DA26" i="17"/>
  <c r="DK43" i="17" l="1"/>
  <c r="DK42" i="17"/>
  <c r="DL46" i="17"/>
  <c r="DL45" i="17"/>
  <c r="DL44" i="17"/>
  <c r="DK46" i="17"/>
  <c r="DK45" i="17"/>
  <c r="DK44" i="17"/>
  <c r="DL43" i="17"/>
  <c r="DK41" i="17"/>
  <c r="DL42" i="17"/>
  <c r="DL41" i="17"/>
  <c r="DL40" i="17"/>
  <c r="DK38" i="17"/>
  <c r="DK40" i="17"/>
  <c r="DL39" i="17"/>
  <c r="DK39" i="17"/>
  <c r="DL38" i="17"/>
  <c r="DK37" i="17"/>
  <c r="DL37" i="17"/>
  <c r="DK36" i="17"/>
  <c r="DL36" i="17"/>
  <c r="DL33" i="17"/>
  <c r="DK34" i="17"/>
  <c r="DL35" i="17"/>
  <c r="DK35" i="17"/>
  <c r="DL34" i="17"/>
  <c r="DK32" i="17"/>
  <c r="DL31" i="17"/>
  <c r="DL21" i="8"/>
  <c r="DK33" i="17"/>
  <c r="DK21" i="8"/>
  <c r="DL32" i="17"/>
  <c r="DK29" i="17"/>
  <c r="DK31" i="17"/>
  <c r="DK30" i="17"/>
  <c r="DK28" i="17"/>
  <c r="DL20" i="8"/>
  <c r="DL30" i="17"/>
  <c r="DL29" i="17"/>
  <c r="DK20" i="8"/>
  <c r="DK19" i="8"/>
  <c r="DK27" i="17"/>
  <c r="DL19" i="8"/>
  <c r="DL28" i="17"/>
  <c r="DL27" i="17"/>
  <c r="DL18" i="8"/>
  <c r="DL25" i="17"/>
  <c r="DL17" i="8"/>
  <c r="DK25" i="17"/>
  <c r="DK18" i="8"/>
  <c r="DK17" i="8"/>
  <c r="DL26" i="17"/>
  <c r="DK26" i="17"/>
  <c r="AM16" i="8"/>
  <c r="AQ16" i="8"/>
  <c r="AU16" i="8"/>
  <c r="BJ16" i="8"/>
  <c r="BV16" i="8"/>
  <c r="CE16" i="8"/>
  <c r="BI16" i="8"/>
  <c r="BU16" i="8"/>
  <c r="CD16" i="8"/>
  <c r="CZ16" i="8"/>
  <c r="DA16" i="8"/>
  <c r="CY16" i="8"/>
  <c r="CT16" i="8"/>
  <c r="CB16" i="8"/>
  <c r="BY16" i="8"/>
  <c r="BF16" i="8"/>
  <c r="BC16" i="8"/>
  <c r="DA15" i="8"/>
  <c r="CE15" i="8"/>
  <c r="CD15" i="8"/>
  <c r="CB15" i="8"/>
  <c r="BY15" i="8"/>
  <c r="BV15" i="8"/>
  <c r="BU15" i="8"/>
  <c r="BJ15" i="8"/>
  <c r="BI15" i="8"/>
  <c r="BF15" i="8"/>
  <c r="AU15" i="8"/>
  <c r="AQ15" i="8"/>
  <c r="AM15" i="8"/>
  <c r="CZ15" i="8"/>
  <c r="CY15" i="8"/>
  <c r="BC15" i="8"/>
  <c r="CT15" i="8"/>
  <c r="AM24" i="17"/>
  <c r="AQ24" i="17"/>
  <c r="AU24" i="17"/>
  <c r="BC24" i="17"/>
  <c r="BF24" i="17"/>
  <c r="BI24" i="17"/>
  <c r="BJ24" i="17"/>
  <c r="BS24" i="17"/>
  <c r="BU24" i="17"/>
  <c r="BV24" i="17"/>
  <c r="BY24" i="17"/>
  <c r="CB24" i="17"/>
  <c r="CD24" i="17"/>
  <c r="CE24" i="17"/>
  <c r="CM24" i="17"/>
  <c r="CN24" i="17"/>
  <c r="CT24" i="17"/>
  <c r="CY24" i="17"/>
  <c r="CZ24" i="17"/>
  <c r="DA24" i="17"/>
  <c r="CE14" i="8"/>
  <c r="CD14" i="8"/>
  <c r="CB14" i="8"/>
  <c r="BY14" i="8"/>
  <c r="BV14" i="8"/>
  <c r="BU14" i="8"/>
  <c r="BJ14" i="8"/>
  <c r="BI14" i="8"/>
  <c r="BF14" i="8"/>
  <c r="BC14" i="8"/>
  <c r="AU14" i="8"/>
  <c r="AQ14" i="8"/>
  <c r="AM14" i="8"/>
  <c r="DA14" i="8"/>
  <c r="CZ14" i="8"/>
  <c r="CY14" i="8"/>
  <c r="CT14" i="8"/>
  <c r="AM23" i="17"/>
  <c r="AQ23" i="17"/>
  <c r="AU23" i="17"/>
  <c r="BC23" i="17"/>
  <c r="BF23" i="17"/>
  <c r="BI23" i="17"/>
  <c r="BJ23" i="17"/>
  <c r="BS23" i="17"/>
  <c r="BU23" i="17"/>
  <c r="BV23" i="17"/>
  <c r="BY23" i="17"/>
  <c r="CB23" i="17"/>
  <c r="CD23" i="17"/>
  <c r="CE23" i="17"/>
  <c r="CM23" i="17"/>
  <c r="CN23" i="17"/>
  <c r="CT23" i="17"/>
  <c r="CY23" i="17"/>
  <c r="CZ23" i="17"/>
  <c r="DA23" i="17"/>
  <c r="DA13" i="8"/>
  <c r="CZ13" i="8"/>
  <c r="CY13" i="8"/>
  <c r="DA12" i="8"/>
  <c r="CZ12" i="8"/>
  <c r="CY12" i="8"/>
  <c r="CT12" i="8"/>
  <c r="CT13" i="8"/>
  <c r="CE12" i="8"/>
  <c r="CE13" i="8"/>
  <c r="CD12" i="8"/>
  <c r="CD13" i="8"/>
  <c r="CB12" i="8"/>
  <c r="CB13" i="8"/>
  <c r="BY12" i="8"/>
  <c r="BY13" i="8"/>
  <c r="BV12" i="8"/>
  <c r="BV13" i="8"/>
  <c r="BU12" i="8"/>
  <c r="BU13" i="8"/>
  <c r="BJ12" i="8"/>
  <c r="BJ13" i="8"/>
  <c r="BI12" i="8"/>
  <c r="BI13" i="8"/>
  <c r="BF12" i="8"/>
  <c r="BF13" i="8"/>
  <c r="AU12" i="8"/>
  <c r="AU13" i="8"/>
  <c r="AQ12" i="8"/>
  <c r="AQ13" i="8"/>
  <c r="AM12" i="8"/>
  <c r="AM13" i="8"/>
  <c r="BC13" i="8"/>
  <c r="BC12" i="8"/>
  <c r="AM22" i="17"/>
  <c r="AQ22" i="17"/>
  <c r="AU22" i="17"/>
  <c r="BC22" i="17"/>
  <c r="BF22" i="17"/>
  <c r="BI22" i="17"/>
  <c r="BJ22" i="17"/>
  <c r="BS22" i="17"/>
  <c r="BU22" i="17"/>
  <c r="BV22" i="17"/>
  <c r="BY22" i="17"/>
  <c r="CB22" i="17"/>
  <c r="CD22" i="17"/>
  <c r="CE22" i="17"/>
  <c r="CM22" i="17"/>
  <c r="CN22" i="17"/>
  <c r="CT22" i="17"/>
  <c r="CY22" i="17"/>
  <c r="CZ22" i="17"/>
  <c r="DA22" i="17"/>
  <c r="AM21" i="17"/>
  <c r="AQ21" i="17"/>
  <c r="AU21" i="17"/>
  <c r="BC21" i="17"/>
  <c r="BF21" i="17"/>
  <c r="BI21" i="17"/>
  <c r="BJ21" i="17"/>
  <c r="BS21" i="17"/>
  <c r="BU21" i="17"/>
  <c r="BV21" i="17"/>
  <c r="BY21" i="17"/>
  <c r="CB21" i="17"/>
  <c r="CD21" i="17"/>
  <c r="CE21" i="17"/>
  <c r="CM21" i="17"/>
  <c r="CN21" i="17"/>
  <c r="CT21" i="17"/>
  <c r="CY21" i="17"/>
  <c r="CZ21" i="17"/>
  <c r="DA21" i="17"/>
  <c r="CN5" i="8"/>
  <c r="CN6" i="8"/>
  <c r="CN7" i="8"/>
  <c r="CM5" i="8"/>
  <c r="CM6" i="8"/>
  <c r="CM7" i="8"/>
  <c r="AM20" i="17"/>
  <c r="AQ20" i="17"/>
  <c r="AU20" i="17"/>
  <c r="BC20" i="17"/>
  <c r="BF20" i="17"/>
  <c r="BI20" i="17"/>
  <c r="BJ20" i="17"/>
  <c r="BS20" i="17"/>
  <c r="BU20" i="17"/>
  <c r="BV20" i="17"/>
  <c r="BY20" i="17"/>
  <c r="CB20" i="17"/>
  <c r="CD20" i="17"/>
  <c r="CE20" i="17"/>
  <c r="CM20" i="17"/>
  <c r="CN20" i="17"/>
  <c r="CT20" i="17"/>
  <c r="CY20" i="17"/>
  <c r="CZ20" i="17"/>
  <c r="DA20" i="17"/>
  <c r="AM19" i="17"/>
  <c r="AQ19" i="17"/>
  <c r="AU19" i="17"/>
  <c r="BC19" i="17"/>
  <c r="BF19" i="17"/>
  <c r="BI19" i="17"/>
  <c r="BJ19" i="17"/>
  <c r="BS19" i="17"/>
  <c r="BU19" i="17"/>
  <c r="BV19" i="17"/>
  <c r="BY19" i="17"/>
  <c r="CB19" i="17"/>
  <c r="CD19" i="17"/>
  <c r="CE19" i="17"/>
  <c r="CM19" i="17"/>
  <c r="CN19" i="17"/>
  <c r="CT19" i="17"/>
  <c r="CY19" i="17"/>
  <c r="CZ19" i="17"/>
  <c r="DA19" i="17"/>
  <c r="DA11" i="8"/>
  <c r="CZ11" i="8"/>
  <c r="CY11" i="8"/>
  <c r="CT11" i="8"/>
  <c r="CD11" i="8"/>
  <c r="CE11" i="8"/>
  <c r="CB11" i="8"/>
  <c r="BY11" i="8"/>
  <c r="BV11" i="8"/>
  <c r="BU11" i="8"/>
  <c r="BJ11" i="8"/>
  <c r="BI11" i="8"/>
  <c r="BF11" i="8"/>
  <c r="BC11" i="8"/>
  <c r="AU11" i="8"/>
  <c r="AQ11" i="8"/>
  <c r="AM11" i="8"/>
  <c r="DA18" i="17"/>
  <c r="CZ18" i="17"/>
  <c r="CY18" i="17"/>
  <c r="CT18" i="17"/>
  <c r="CN18" i="17"/>
  <c r="CM18" i="17"/>
  <c r="CE18" i="17"/>
  <c r="CD18" i="17"/>
  <c r="CB18" i="17"/>
  <c r="BY18" i="17"/>
  <c r="BV18" i="17"/>
  <c r="BU18" i="17"/>
  <c r="BS18" i="17"/>
  <c r="BJ18" i="17"/>
  <c r="BI18" i="17"/>
  <c r="BF18" i="17"/>
  <c r="BC18" i="17"/>
  <c r="AU18" i="17"/>
  <c r="AQ18" i="17"/>
  <c r="AM18" i="17"/>
  <c r="AM17" i="17"/>
  <c r="AQ17" i="17"/>
  <c r="AU17" i="17"/>
  <c r="BC17" i="17"/>
  <c r="BF17" i="17"/>
  <c r="BI17" i="17"/>
  <c r="BJ17" i="17"/>
  <c r="BS17" i="17"/>
  <c r="BU17" i="17"/>
  <c r="BV17" i="17"/>
  <c r="BY17" i="17"/>
  <c r="CB17" i="17"/>
  <c r="CD17" i="17"/>
  <c r="CE17" i="17"/>
  <c r="CM17" i="17"/>
  <c r="CN17" i="17"/>
  <c r="CT17" i="17"/>
  <c r="CY17" i="17"/>
  <c r="CZ17" i="17"/>
  <c r="DA17" i="17"/>
  <c r="AM16" i="17"/>
  <c r="AQ16" i="17"/>
  <c r="AU16" i="17"/>
  <c r="BC16" i="17"/>
  <c r="BF16" i="17"/>
  <c r="BI16" i="17"/>
  <c r="BJ16" i="17"/>
  <c r="BS16" i="17"/>
  <c r="BU16" i="17"/>
  <c r="BV16" i="17"/>
  <c r="BY16" i="17"/>
  <c r="CB16" i="17"/>
  <c r="CD16" i="17"/>
  <c r="CE16" i="17"/>
  <c r="CM16" i="17"/>
  <c r="CN16" i="17"/>
  <c r="CT16" i="17"/>
  <c r="CY16" i="17"/>
  <c r="CZ16" i="17"/>
  <c r="DA16" i="17"/>
  <c r="DA10" i="8"/>
  <c r="CZ10" i="8"/>
  <c r="CY10" i="8"/>
  <c r="CE10" i="8"/>
  <c r="CD10" i="8"/>
  <c r="CB10" i="8"/>
  <c r="BY10" i="8"/>
  <c r="BV10" i="8"/>
  <c r="BU10" i="8"/>
  <c r="BJ10" i="8"/>
  <c r="BI10" i="8"/>
  <c r="BF10" i="8"/>
  <c r="AU10" i="8"/>
  <c r="AQ10" i="8"/>
  <c r="AM10" i="8"/>
  <c r="BC10" i="8"/>
  <c r="CT10" i="8"/>
  <c r="AM15" i="17"/>
  <c r="AQ15" i="17"/>
  <c r="AU15" i="17"/>
  <c r="BC15" i="17"/>
  <c r="BF15" i="17"/>
  <c r="BI15" i="17"/>
  <c r="BJ15" i="17"/>
  <c r="BS15" i="17"/>
  <c r="BU15" i="17"/>
  <c r="BV15" i="17"/>
  <c r="BY15" i="17"/>
  <c r="CB15" i="17"/>
  <c r="CD15" i="17"/>
  <c r="CE15" i="17"/>
  <c r="CM15" i="17"/>
  <c r="CN15" i="17"/>
  <c r="CT15" i="17"/>
  <c r="CY15" i="17"/>
  <c r="CZ15" i="17"/>
  <c r="DA15" i="17"/>
  <c r="AM14" i="17"/>
  <c r="AQ14" i="17"/>
  <c r="AU14" i="17"/>
  <c r="BC14" i="17"/>
  <c r="BF14" i="17"/>
  <c r="BI14" i="17"/>
  <c r="BJ14" i="17"/>
  <c r="BS14" i="17"/>
  <c r="BU14" i="17"/>
  <c r="BV14" i="17"/>
  <c r="BY14" i="17"/>
  <c r="CB14" i="17"/>
  <c r="CD14" i="17"/>
  <c r="CE14" i="17"/>
  <c r="CM14" i="17"/>
  <c r="CN14" i="17"/>
  <c r="CT14" i="17"/>
  <c r="CY14" i="17"/>
  <c r="CZ14" i="17"/>
  <c r="DA14" i="17"/>
  <c r="CN4" i="8"/>
  <c r="CM4" i="8"/>
  <c r="DA9" i="8"/>
  <c r="CZ9" i="8"/>
  <c r="CY9" i="8"/>
  <c r="CT9" i="8"/>
  <c r="CE9" i="8"/>
  <c r="CD9" i="8"/>
  <c r="CB9" i="8"/>
  <c r="BY9" i="8"/>
  <c r="BV9" i="8"/>
  <c r="BU9" i="8"/>
  <c r="BJ9" i="8"/>
  <c r="BI9" i="8"/>
  <c r="BF9" i="8"/>
  <c r="BC9" i="8"/>
  <c r="AU9" i="8"/>
  <c r="AQ9" i="8"/>
  <c r="AM9" i="8"/>
  <c r="DA13" i="17"/>
  <c r="CZ13" i="17"/>
  <c r="CY13" i="17"/>
  <c r="CT13" i="17"/>
  <c r="CN13" i="17"/>
  <c r="CM13" i="17"/>
  <c r="CE13" i="17"/>
  <c r="CD13" i="17"/>
  <c r="CB13" i="17"/>
  <c r="BY13" i="17"/>
  <c r="BV13" i="17"/>
  <c r="BU13" i="17"/>
  <c r="BS13" i="17"/>
  <c r="BJ13" i="17"/>
  <c r="BI13" i="17"/>
  <c r="BF13" i="17"/>
  <c r="BC13" i="17"/>
  <c r="AU13" i="17"/>
  <c r="AQ13" i="17"/>
  <c r="AM13" i="17"/>
  <c r="DA9" i="17"/>
  <c r="CZ9" i="17"/>
  <c r="CY9" i="17"/>
  <c r="CT9" i="17"/>
  <c r="CN9" i="17"/>
  <c r="CM9" i="17"/>
  <c r="CE9" i="17"/>
  <c r="CD9" i="17"/>
  <c r="CB9" i="17"/>
  <c r="BY9" i="17"/>
  <c r="BV9" i="17"/>
  <c r="BU9" i="17"/>
  <c r="BS9" i="17"/>
  <c r="BJ9" i="17"/>
  <c r="BI9" i="17"/>
  <c r="BF9" i="17"/>
  <c r="BC9" i="17"/>
  <c r="AU9" i="17"/>
  <c r="AQ9" i="17"/>
  <c r="AM9" i="17"/>
  <c r="DA12" i="17"/>
  <c r="CZ12" i="17"/>
  <c r="CY12" i="17"/>
  <c r="CT12" i="17"/>
  <c r="CN12" i="17"/>
  <c r="CM12" i="17"/>
  <c r="CE12" i="17"/>
  <c r="CD12" i="17"/>
  <c r="CB12" i="17"/>
  <c r="BY12" i="17"/>
  <c r="BV12" i="17"/>
  <c r="BU12" i="17"/>
  <c r="BS12" i="17"/>
  <c r="BJ12" i="17"/>
  <c r="BI12" i="17"/>
  <c r="BF12" i="17"/>
  <c r="BC12" i="17"/>
  <c r="AU12" i="17"/>
  <c r="AQ12" i="17"/>
  <c r="AM12" i="17"/>
  <c r="DA11" i="17"/>
  <c r="CZ11" i="17"/>
  <c r="CY11" i="17"/>
  <c r="CT11" i="17"/>
  <c r="CN11" i="17"/>
  <c r="CM11" i="17"/>
  <c r="CE11" i="17"/>
  <c r="CD11" i="17"/>
  <c r="CB11" i="17"/>
  <c r="BY11" i="17"/>
  <c r="BV11" i="17"/>
  <c r="BU11" i="17"/>
  <c r="BS11" i="17"/>
  <c r="BJ11" i="17"/>
  <c r="BI11" i="17"/>
  <c r="BF11" i="17"/>
  <c r="BC11" i="17"/>
  <c r="AU11" i="17"/>
  <c r="AQ11" i="17"/>
  <c r="AM11" i="17"/>
  <c r="DA10" i="17"/>
  <c r="CZ10" i="17"/>
  <c r="CY10" i="17"/>
  <c r="CT10" i="17"/>
  <c r="CN10" i="17"/>
  <c r="CM10" i="17"/>
  <c r="CE10" i="17"/>
  <c r="CD10" i="17"/>
  <c r="CB10" i="17"/>
  <c r="BY10" i="17"/>
  <c r="BV10" i="17"/>
  <c r="BU10" i="17"/>
  <c r="BS10" i="17"/>
  <c r="BJ10" i="17"/>
  <c r="BI10" i="17"/>
  <c r="BF10" i="17"/>
  <c r="BC10" i="17"/>
  <c r="AU10" i="17"/>
  <c r="AQ10" i="17"/>
  <c r="AM10" i="17"/>
  <c r="DA8" i="17"/>
  <c r="CZ8" i="17"/>
  <c r="CY8" i="17"/>
  <c r="CT8" i="17"/>
  <c r="CN8" i="17"/>
  <c r="CM8" i="17"/>
  <c r="CE8" i="17"/>
  <c r="CD8" i="17"/>
  <c r="CB8" i="17"/>
  <c r="BY8" i="17"/>
  <c r="BV8" i="17"/>
  <c r="BU8" i="17"/>
  <c r="BS8" i="17"/>
  <c r="BJ8" i="17"/>
  <c r="BI8" i="17"/>
  <c r="BF8" i="17"/>
  <c r="BC8" i="17"/>
  <c r="AU8" i="17"/>
  <c r="AQ8" i="17"/>
  <c r="AM8" i="17"/>
  <c r="DA7" i="17"/>
  <c r="CZ7" i="17"/>
  <c r="CY7" i="17"/>
  <c r="CT7" i="17"/>
  <c r="CN7" i="17"/>
  <c r="CM7" i="17"/>
  <c r="CE7" i="17"/>
  <c r="CD7" i="17"/>
  <c r="CB7" i="17"/>
  <c r="BY7" i="17"/>
  <c r="BV7" i="17"/>
  <c r="BU7" i="17"/>
  <c r="BS7" i="17"/>
  <c r="BJ7" i="17"/>
  <c r="BI7" i="17"/>
  <c r="BF7" i="17"/>
  <c r="BC7" i="17"/>
  <c r="AU7" i="17"/>
  <c r="AQ7" i="17"/>
  <c r="AM7" i="17"/>
  <c r="DA6" i="17"/>
  <c r="CZ6" i="17"/>
  <c r="CY6" i="17"/>
  <c r="CT6" i="17"/>
  <c r="CN6" i="17"/>
  <c r="CM6" i="17"/>
  <c r="CE6" i="17"/>
  <c r="CD6" i="17"/>
  <c r="CB6" i="17"/>
  <c r="BY6" i="17"/>
  <c r="BV6" i="17"/>
  <c r="BU6" i="17"/>
  <c r="BS6" i="17"/>
  <c r="BJ6" i="17"/>
  <c r="BI6" i="17"/>
  <c r="BF6" i="17"/>
  <c r="BC6" i="17"/>
  <c r="AU6" i="17"/>
  <c r="AQ6" i="17"/>
  <c r="AM6" i="17"/>
  <c r="DA5" i="17"/>
  <c r="CZ5" i="17"/>
  <c r="CY5" i="17"/>
  <c r="CT5" i="17"/>
  <c r="CN5" i="17"/>
  <c r="CM5" i="17"/>
  <c r="CE5" i="17"/>
  <c r="CD5" i="17"/>
  <c r="CB5" i="17"/>
  <c r="BY5" i="17"/>
  <c r="BV5" i="17"/>
  <c r="BU5" i="17"/>
  <c r="BS5" i="17"/>
  <c r="BJ5" i="17"/>
  <c r="BI5" i="17"/>
  <c r="BF5" i="17"/>
  <c r="BC5" i="17"/>
  <c r="AU5" i="17"/>
  <c r="AQ5" i="17"/>
  <c r="AM5" i="17"/>
  <c r="DA4" i="17"/>
  <c r="CZ4" i="17"/>
  <c r="CY4" i="17"/>
  <c r="CT4" i="17"/>
  <c r="CN4" i="17"/>
  <c r="CM4" i="17"/>
  <c r="CE4" i="17"/>
  <c r="CD4" i="17"/>
  <c r="CB4" i="17"/>
  <c r="BY4" i="17"/>
  <c r="BV4" i="17"/>
  <c r="BU4" i="17"/>
  <c r="BS4" i="17"/>
  <c r="BJ4" i="17"/>
  <c r="BI4" i="17"/>
  <c r="BF4" i="17"/>
  <c r="BC4" i="17"/>
  <c r="AU4" i="17"/>
  <c r="AQ4" i="17"/>
  <c r="AM4" i="17"/>
  <c r="DA3" i="17"/>
  <c r="CZ3" i="17"/>
  <c r="CY3" i="17"/>
  <c r="CT3" i="17"/>
  <c r="CN3" i="17"/>
  <c r="CM3" i="17"/>
  <c r="CE3" i="17"/>
  <c r="CD3" i="17"/>
  <c r="CB3" i="17"/>
  <c r="BY3" i="17"/>
  <c r="BV3" i="17"/>
  <c r="BU3" i="17"/>
  <c r="BS3" i="17"/>
  <c r="BJ3" i="17"/>
  <c r="BI3" i="17"/>
  <c r="BF3" i="17"/>
  <c r="BC3" i="17"/>
  <c r="AU3" i="17"/>
  <c r="AQ3" i="17"/>
  <c r="AM3" i="17"/>
  <c r="C1" i="17"/>
  <c r="DL79" i="16"/>
  <c r="AM79" i="16"/>
  <c r="AQ79" i="16"/>
  <c r="AU79" i="16"/>
  <c r="BC79" i="16"/>
  <c r="BF79" i="16"/>
  <c r="BI79" i="16"/>
  <c r="BJ79" i="16"/>
  <c r="BS79" i="16"/>
  <c r="BU79" i="16"/>
  <c r="BV79" i="16"/>
  <c r="BY79" i="16"/>
  <c r="CB79" i="16"/>
  <c r="CD79" i="16"/>
  <c r="DK79" i="16"/>
  <c r="CE79" i="16"/>
  <c r="CM79" i="16"/>
  <c r="CN79" i="16"/>
  <c r="CT79" i="16"/>
  <c r="CY79" i="16"/>
  <c r="CZ79" i="16"/>
  <c r="DA79" i="16"/>
  <c r="AM78" i="16"/>
  <c r="AQ78" i="16"/>
  <c r="DL78" i="16" s="1"/>
  <c r="AU78" i="16"/>
  <c r="BC78" i="16"/>
  <c r="BF78" i="16"/>
  <c r="BI78" i="16"/>
  <c r="DK78" i="16" s="1"/>
  <c r="BJ78" i="16"/>
  <c r="BS78" i="16"/>
  <c r="BU78" i="16"/>
  <c r="BV78" i="16"/>
  <c r="BY78" i="16"/>
  <c r="CB78" i="16"/>
  <c r="CD78" i="16"/>
  <c r="CE78" i="16"/>
  <c r="CM78" i="16"/>
  <c r="CN78" i="16"/>
  <c r="CT78" i="16"/>
  <c r="CY78" i="16"/>
  <c r="CZ78" i="16"/>
  <c r="DA78" i="16"/>
  <c r="AM77" i="16"/>
  <c r="DK77" i="16" s="1"/>
  <c r="AQ77" i="16"/>
  <c r="AU77" i="16"/>
  <c r="BC77" i="16"/>
  <c r="BF77" i="16"/>
  <c r="BI77" i="16"/>
  <c r="BJ77" i="16"/>
  <c r="BS77" i="16"/>
  <c r="BU77" i="16"/>
  <c r="BV77" i="16"/>
  <c r="BY77" i="16"/>
  <c r="CB77" i="16"/>
  <c r="CD77" i="16"/>
  <c r="CE77" i="16"/>
  <c r="CM77" i="16"/>
  <c r="CN77" i="16"/>
  <c r="CT77" i="16"/>
  <c r="CY77" i="16"/>
  <c r="CZ77" i="16"/>
  <c r="DA77" i="16"/>
  <c r="DA8" i="8"/>
  <c r="CZ8" i="8"/>
  <c r="CY8" i="8"/>
  <c r="CT8" i="8"/>
  <c r="CE8" i="8"/>
  <c r="CD8" i="8"/>
  <c r="CB8" i="8"/>
  <c r="BY8" i="8"/>
  <c r="BV8" i="8"/>
  <c r="BU8" i="8"/>
  <c r="BJ8" i="8"/>
  <c r="BI8" i="8"/>
  <c r="BF8" i="8"/>
  <c r="BC8" i="8"/>
  <c r="AU8" i="8"/>
  <c r="AQ8" i="8"/>
  <c r="AM8" i="8"/>
  <c r="AM76" i="16"/>
  <c r="DK76" i="16" s="1"/>
  <c r="AQ76" i="16"/>
  <c r="AU76" i="16"/>
  <c r="BC76" i="16"/>
  <c r="BF76" i="16"/>
  <c r="BI76" i="16"/>
  <c r="BJ76" i="16"/>
  <c r="BS76" i="16"/>
  <c r="BU76" i="16"/>
  <c r="BV76" i="16"/>
  <c r="BY76" i="16"/>
  <c r="CB76" i="16"/>
  <c r="CD76" i="16"/>
  <c r="CE76" i="16"/>
  <c r="CM76" i="16"/>
  <c r="CN76" i="16"/>
  <c r="CT76" i="16"/>
  <c r="CY76" i="16"/>
  <c r="CZ76" i="16"/>
  <c r="DA76" i="16"/>
  <c r="AM75" i="16"/>
  <c r="AQ75" i="16"/>
  <c r="AU75" i="16"/>
  <c r="BC75" i="16"/>
  <c r="BF75" i="16"/>
  <c r="BI75" i="16"/>
  <c r="BJ75" i="16"/>
  <c r="DL75" i="16" s="1"/>
  <c r="BS75" i="16"/>
  <c r="BU75" i="16"/>
  <c r="DK75" i="16" s="1"/>
  <c r="BV75" i="16"/>
  <c r="BY75" i="16"/>
  <c r="CB75" i="16"/>
  <c r="CD75" i="16"/>
  <c r="CE75" i="16"/>
  <c r="CM75" i="16"/>
  <c r="CN75" i="16"/>
  <c r="CT75" i="16"/>
  <c r="CY75" i="16"/>
  <c r="CZ75" i="16"/>
  <c r="DA75" i="16"/>
  <c r="AM74" i="16"/>
  <c r="AQ74" i="16"/>
  <c r="AU74" i="16"/>
  <c r="BC74" i="16"/>
  <c r="BF74" i="16"/>
  <c r="BI74" i="16"/>
  <c r="DK74" i="16" s="1"/>
  <c r="BJ74" i="16"/>
  <c r="BS74" i="16"/>
  <c r="BU74" i="16"/>
  <c r="BV74" i="16"/>
  <c r="BY74" i="16"/>
  <c r="CB74" i="16"/>
  <c r="CD74" i="16"/>
  <c r="CE74" i="16"/>
  <c r="CM74" i="16"/>
  <c r="CN74" i="16"/>
  <c r="CT74" i="16"/>
  <c r="CY74" i="16"/>
  <c r="CZ74" i="16"/>
  <c r="DA74" i="16"/>
  <c r="AM73" i="16"/>
  <c r="AQ73" i="16"/>
  <c r="DK73" i="16" s="1"/>
  <c r="AU73" i="16"/>
  <c r="BC73" i="16"/>
  <c r="BF73" i="16"/>
  <c r="BI73" i="16"/>
  <c r="BJ73" i="16"/>
  <c r="BS73" i="16"/>
  <c r="BU73" i="16"/>
  <c r="BV73" i="16"/>
  <c r="BY73" i="16"/>
  <c r="CB73" i="16"/>
  <c r="CD73" i="16"/>
  <c r="CE73" i="16"/>
  <c r="CM73" i="16"/>
  <c r="CN73" i="16"/>
  <c r="CT73" i="16"/>
  <c r="CY73" i="16"/>
  <c r="CZ73" i="16"/>
  <c r="DA73" i="16"/>
  <c r="DA72" i="16"/>
  <c r="CZ72" i="16"/>
  <c r="CY72" i="16"/>
  <c r="CT72" i="16"/>
  <c r="CN72" i="16"/>
  <c r="CM72" i="16"/>
  <c r="CE72" i="16"/>
  <c r="CD72" i="16"/>
  <c r="CB72" i="16"/>
  <c r="BY72" i="16"/>
  <c r="BV72" i="16"/>
  <c r="BU72" i="16"/>
  <c r="BS72" i="16"/>
  <c r="BJ72" i="16"/>
  <c r="BI72" i="16"/>
  <c r="BF72" i="16"/>
  <c r="BC72" i="16"/>
  <c r="AU72" i="16"/>
  <c r="AQ72" i="16"/>
  <c r="AM72" i="16"/>
  <c r="DK72" i="16" s="1"/>
  <c r="AM7" i="8"/>
  <c r="AQ7" i="8"/>
  <c r="AU7" i="8"/>
  <c r="BC7" i="8"/>
  <c r="BF7" i="8"/>
  <c r="BI7" i="8"/>
  <c r="BJ7" i="8"/>
  <c r="BU7" i="8"/>
  <c r="BV7" i="8"/>
  <c r="BY7" i="8"/>
  <c r="CB7" i="8"/>
  <c r="CD7" i="8"/>
  <c r="CE7" i="8"/>
  <c r="CT7" i="8"/>
  <c r="CY7" i="8"/>
  <c r="CZ7" i="8"/>
  <c r="DA7" i="8"/>
  <c r="DL74" i="16"/>
  <c r="DL72" i="16"/>
  <c r="DL73" i="16"/>
  <c r="AM71" i="16"/>
  <c r="AQ71" i="16"/>
  <c r="AU71" i="16"/>
  <c r="BC71" i="16"/>
  <c r="BF71" i="16"/>
  <c r="BI71" i="16"/>
  <c r="BJ71" i="16"/>
  <c r="BS71" i="16"/>
  <c r="BU71" i="16"/>
  <c r="BV71" i="16"/>
  <c r="BY71" i="16"/>
  <c r="CB71" i="16"/>
  <c r="CD71" i="16"/>
  <c r="CE71" i="16"/>
  <c r="DL71" i="16" s="1"/>
  <c r="CM71" i="16"/>
  <c r="CN71" i="16"/>
  <c r="CT71" i="16"/>
  <c r="CY71" i="16"/>
  <c r="CZ71" i="16"/>
  <c r="DA71" i="16"/>
  <c r="AM70" i="16"/>
  <c r="AQ70" i="16"/>
  <c r="AU70" i="16"/>
  <c r="BC70" i="16"/>
  <c r="BF70" i="16"/>
  <c r="BI70" i="16"/>
  <c r="BJ70" i="16"/>
  <c r="BS70" i="16"/>
  <c r="BU70" i="16"/>
  <c r="BV70" i="16"/>
  <c r="BY70" i="16"/>
  <c r="CB70" i="16"/>
  <c r="CD70" i="16"/>
  <c r="CE70" i="16"/>
  <c r="CM70" i="16"/>
  <c r="CN70" i="16"/>
  <c r="CT70" i="16"/>
  <c r="CY70" i="16"/>
  <c r="CZ70" i="16"/>
  <c r="DA70" i="16"/>
  <c r="DA6" i="8"/>
  <c r="CZ6" i="8"/>
  <c r="CY6" i="8"/>
  <c r="CT6" i="8"/>
  <c r="CE6" i="8"/>
  <c r="CD6" i="8"/>
  <c r="CB6" i="8"/>
  <c r="BY6" i="8"/>
  <c r="BV6" i="8"/>
  <c r="BU6" i="8"/>
  <c r="BJ6" i="8"/>
  <c r="BI6" i="8"/>
  <c r="BF6" i="8"/>
  <c r="BC6" i="8"/>
  <c r="AU6" i="8"/>
  <c r="AQ6" i="8"/>
  <c r="AM6" i="8"/>
  <c r="AM69" i="16"/>
  <c r="DK69" i="16" s="1"/>
  <c r="AQ69" i="16"/>
  <c r="AU69" i="16"/>
  <c r="BC69" i="16"/>
  <c r="BF69" i="16"/>
  <c r="BI69" i="16"/>
  <c r="BJ69" i="16"/>
  <c r="BS69" i="16"/>
  <c r="BU69" i="16"/>
  <c r="BV69" i="16"/>
  <c r="BY69" i="16"/>
  <c r="CB69" i="16"/>
  <c r="CD69" i="16"/>
  <c r="CE69" i="16"/>
  <c r="CM69" i="16"/>
  <c r="CN69" i="16"/>
  <c r="CT69" i="16"/>
  <c r="CY69" i="16"/>
  <c r="CZ69" i="16"/>
  <c r="DA69" i="16"/>
  <c r="DA68" i="16"/>
  <c r="CZ68" i="16"/>
  <c r="CY68" i="16"/>
  <c r="CT68" i="16"/>
  <c r="CN68" i="16"/>
  <c r="CM68" i="16"/>
  <c r="CE68" i="16"/>
  <c r="CD68" i="16"/>
  <c r="CB68" i="16"/>
  <c r="BY68" i="16"/>
  <c r="BV68" i="16"/>
  <c r="BU68" i="16"/>
  <c r="BS68" i="16"/>
  <c r="BJ68" i="16"/>
  <c r="BI68" i="16"/>
  <c r="BF68" i="16"/>
  <c r="BC68" i="16"/>
  <c r="AU68" i="16"/>
  <c r="DL68" i="16" s="1"/>
  <c r="AQ68" i="16"/>
  <c r="AM68" i="16"/>
  <c r="AM67" i="16"/>
  <c r="AQ67" i="16"/>
  <c r="AU67" i="16"/>
  <c r="BC67" i="16"/>
  <c r="BF67" i="16"/>
  <c r="BI67" i="16"/>
  <c r="BJ67" i="16"/>
  <c r="BS67" i="16"/>
  <c r="BU67" i="16"/>
  <c r="BV67" i="16"/>
  <c r="BY67" i="16"/>
  <c r="CB67" i="16"/>
  <c r="CD67" i="16"/>
  <c r="DK67" i="16" s="1"/>
  <c r="CE67" i="16"/>
  <c r="DL67" i="16" s="1"/>
  <c r="CM67" i="16"/>
  <c r="CN67" i="16"/>
  <c r="CT67" i="16"/>
  <c r="CY67" i="16"/>
  <c r="CZ67" i="16"/>
  <c r="DA67" i="16"/>
  <c r="AM66" i="16"/>
  <c r="AQ66" i="16"/>
  <c r="AU66" i="16"/>
  <c r="BC66" i="16"/>
  <c r="BF66" i="16"/>
  <c r="BI66" i="16"/>
  <c r="BJ66" i="16"/>
  <c r="DL66" i="16" s="1"/>
  <c r="BS66" i="16"/>
  <c r="BU66" i="16"/>
  <c r="DK66" i="16" s="1"/>
  <c r="BV66" i="16"/>
  <c r="BY66" i="16"/>
  <c r="CB66" i="16"/>
  <c r="CD66" i="16"/>
  <c r="CE66" i="16"/>
  <c r="CM66" i="16"/>
  <c r="CN66" i="16"/>
  <c r="CT66" i="16"/>
  <c r="CY66" i="16"/>
  <c r="CZ66" i="16"/>
  <c r="DA66" i="16"/>
  <c r="AM64" i="16"/>
  <c r="AQ64" i="16"/>
  <c r="AU64" i="16"/>
  <c r="BC64" i="16"/>
  <c r="BF64" i="16"/>
  <c r="BI64" i="16"/>
  <c r="DK64" i="16" s="1"/>
  <c r="BJ64" i="16"/>
  <c r="BS64" i="16"/>
  <c r="BU64" i="16"/>
  <c r="BV64" i="16"/>
  <c r="BY64" i="16"/>
  <c r="CB64" i="16"/>
  <c r="CD64" i="16"/>
  <c r="CE64" i="16"/>
  <c r="CM64" i="16"/>
  <c r="CN64" i="16"/>
  <c r="CT64" i="16"/>
  <c r="CY64" i="16"/>
  <c r="CZ64" i="16"/>
  <c r="DA64" i="16"/>
  <c r="AM65" i="16"/>
  <c r="DK65" i="16" s="1"/>
  <c r="AQ65" i="16"/>
  <c r="AU65" i="16"/>
  <c r="BC65" i="16"/>
  <c r="BF65" i="16"/>
  <c r="BI65" i="16"/>
  <c r="BJ65" i="16"/>
  <c r="BS65" i="16"/>
  <c r="BU65" i="16"/>
  <c r="BV65" i="16"/>
  <c r="BY65" i="16"/>
  <c r="CB65" i="16"/>
  <c r="CD65" i="16"/>
  <c r="CE65" i="16"/>
  <c r="CM65" i="16"/>
  <c r="CN65" i="16"/>
  <c r="CT65" i="16"/>
  <c r="CY65" i="16"/>
  <c r="CZ65" i="16"/>
  <c r="DA65" i="16"/>
  <c r="AM63" i="16"/>
  <c r="AQ63" i="16"/>
  <c r="AU63" i="16"/>
  <c r="BC63" i="16"/>
  <c r="BF63" i="16"/>
  <c r="BI63" i="16"/>
  <c r="BJ63" i="16"/>
  <c r="BS63" i="16"/>
  <c r="BU63" i="16"/>
  <c r="BV63" i="16"/>
  <c r="BY63" i="16"/>
  <c r="CB63" i="16"/>
  <c r="CD63" i="16"/>
  <c r="DK63" i="16" s="1"/>
  <c r="CE63" i="16"/>
  <c r="DL63" i="16" s="1"/>
  <c r="CM63" i="16"/>
  <c r="CN63" i="16"/>
  <c r="CT63" i="16"/>
  <c r="CY63" i="16"/>
  <c r="CZ63" i="16"/>
  <c r="DA63" i="16"/>
  <c r="AM62" i="16"/>
  <c r="AQ62" i="16"/>
  <c r="AU62" i="16"/>
  <c r="BC62" i="16"/>
  <c r="BF62" i="16"/>
  <c r="BI62" i="16"/>
  <c r="BJ62" i="16"/>
  <c r="DL62" i="16" s="1"/>
  <c r="BS62" i="16"/>
  <c r="BU62" i="16"/>
  <c r="DK62" i="16" s="1"/>
  <c r="BV62" i="16"/>
  <c r="BY62" i="16"/>
  <c r="CB62" i="16"/>
  <c r="CD62" i="16"/>
  <c r="CE62" i="16"/>
  <c r="CM62" i="16"/>
  <c r="CN62" i="16"/>
  <c r="CT62" i="16"/>
  <c r="CY62" i="16"/>
  <c r="CZ62" i="16"/>
  <c r="DA62" i="16"/>
  <c r="AM61" i="16"/>
  <c r="DL61" i="16" s="1"/>
  <c r="AQ61" i="16"/>
  <c r="AU61" i="16"/>
  <c r="BC61" i="16"/>
  <c r="BF61" i="16"/>
  <c r="BI61" i="16"/>
  <c r="DK61" i="16" s="1"/>
  <c r="BJ61" i="16"/>
  <c r="BS61" i="16"/>
  <c r="BU61" i="16"/>
  <c r="BV61" i="16"/>
  <c r="BY61" i="16"/>
  <c r="CB61" i="16"/>
  <c r="CD61" i="16"/>
  <c r="CE61" i="16"/>
  <c r="CM61" i="16"/>
  <c r="CN61" i="16"/>
  <c r="CT61" i="16"/>
  <c r="CY61" i="16"/>
  <c r="CZ61" i="16"/>
  <c r="DA61" i="16"/>
  <c r="AM60" i="16"/>
  <c r="DK60" i="16" s="1"/>
  <c r="AQ60" i="16"/>
  <c r="AU60" i="16"/>
  <c r="BC60" i="16"/>
  <c r="BF60" i="16"/>
  <c r="BI60" i="16"/>
  <c r="BJ60" i="16"/>
  <c r="BS60" i="16"/>
  <c r="BU60" i="16"/>
  <c r="BV60" i="16"/>
  <c r="BY60" i="16"/>
  <c r="CB60" i="16"/>
  <c r="CD60" i="16"/>
  <c r="CE60" i="16"/>
  <c r="CM60" i="16"/>
  <c r="CN60" i="16"/>
  <c r="CT60" i="16"/>
  <c r="CY60" i="16"/>
  <c r="CZ60" i="16"/>
  <c r="DA60" i="16"/>
  <c r="AM5" i="8"/>
  <c r="DA59" i="16"/>
  <c r="CZ59" i="16"/>
  <c r="CY59" i="16"/>
  <c r="CT59" i="16"/>
  <c r="CN59" i="16"/>
  <c r="CM59" i="16"/>
  <c r="CE59" i="16"/>
  <c r="CD59" i="16"/>
  <c r="CB59" i="16"/>
  <c r="BY59" i="16"/>
  <c r="BV59" i="16"/>
  <c r="DL59" i="16" s="1"/>
  <c r="BU59" i="16"/>
  <c r="DK59" i="16" s="1"/>
  <c r="BS59" i="16"/>
  <c r="BJ59" i="16"/>
  <c r="BI59" i="16"/>
  <c r="BF59" i="16"/>
  <c r="BC59" i="16"/>
  <c r="AU59" i="16"/>
  <c r="AQ59" i="16"/>
  <c r="AM59" i="16"/>
  <c r="AM58" i="16"/>
  <c r="AQ58" i="16"/>
  <c r="AU58" i="16"/>
  <c r="DK58" i="16" s="1"/>
  <c r="BC58" i="16"/>
  <c r="BF58" i="16"/>
  <c r="BI58" i="16"/>
  <c r="BJ58" i="16"/>
  <c r="DL58" i="16" s="1"/>
  <c r="BS58" i="16"/>
  <c r="BU58" i="16"/>
  <c r="BV58" i="16"/>
  <c r="BY58" i="16"/>
  <c r="CB58" i="16"/>
  <c r="CD58" i="16"/>
  <c r="CE58" i="16"/>
  <c r="CM58" i="16"/>
  <c r="CN58" i="16"/>
  <c r="CT58" i="16"/>
  <c r="CY58" i="16"/>
  <c r="CZ58" i="16"/>
  <c r="DA58" i="16"/>
  <c r="DA5" i="8"/>
  <c r="CZ5" i="8"/>
  <c r="CY5" i="8"/>
  <c r="CE5" i="8"/>
  <c r="CD5" i="8"/>
  <c r="CB5" i="8"/>
  <c r="BY5" i="8"/>
  <c r="BV5" i="8"/>
  <c r="BU5" i="8"/>
  <c r="BJ5" i="8"/>
  <c r="BI5" i="8"/>
  <c r="BF5" i="8"/>
  <c r="BC5" i="8"/>
  <c r="AU5" i="8"/>
  <c r="AQ5" i="8"/>
  <c r="DA57" i="16"/>
  <c r="CZ57" i="16"/>
  <c r="CY57" i="16"/>
  <c r="CT57" i="16"/>
  <c r="CN57" i="16"/>
  <c r="CM57" i="16"/>
  <c r="CE57" i="16"/>
  <c r="CD57" i="16"/>
  <c r="CB57" i="16"/>
  <c r="BY57" i="16"/>
  <c r="BV57" i="16"/>
  <c r="BU57" i="16"/>
  <c r="BS57" i="16"/>
  <c r="BJ57" i="16"/>
  <c r="BI57" i="16"/>
  <c r="BF57" i="16"/>
  <c r="BC57" i="16"/>
  <c r="AU57" i="16"/>
  <c r="AQ57" i="16"/>
  <c r="AM57" i="16"/>
  <c r="DK57" i="16" s="1"/>
  <c r="AM56" i="16"/>
  <c r="DL56" i="16" s="1"/>
  <c r="AQ56" i="16"/>
  <c r="DK56" i="16" s="1"/>
  <c r="AU56" i="16"/>
  <c r="BC56" i="16"/>
  <c r="BF56" i="16"/>
  <c r="BI56" i="16"/>
  <c r="BJ56" i="16"/>
  <c r="BS56" i="16"/>
  <c r="BU56" i="16"/>
  <c r="BV56" i="16"/>
  <c r="BY56" i="16"/>
  <c r="CB56" i="16"/>
  <c r="CD56" i="16"/>
  <c r="CE56" i="16"/>
  <c r="CM56" i="16"/>
  <c r="CN56" i="16"/>
  <c r="CT56" i="16"/>
  <c r="CY56" i="16"/>
  <c r="CZ56" i="16"/>
  <c r="DA56" i="16"/>
  <c r="AM4" i="8"/>
  <c r="AQ4" i="8"/>
  <c r="AU4" i="8"/>
  <c r="BC4" i="8"/>
  <c r="BF4" i="8"/>
  <c r="BI4" i="8"/>
  <c r="BJ4" i="8"/>
  <c r="BU4" i="8"/>
  <c r="BV4" i="8"/>
  <c r="BY4" i="8"/>
  <c r="CB4" i="8"/>
  <c r="CD4" i="8"/>
  <c r="CE4" i="8"/>
  <c r="CT4" i="8"/>
  <c r="CY4" i="8"/>
  <c r="CZ4" i="8"/>
  <c r="DA4" i="8"/>
  <c r="DA55" i="16"/>
  <c r="CZ55" i="16"/>
  <c r="CY55" i="16"/>
  <c r="CT55" i="16"/>
  <c r="CN55" i="16"/>
  <c r="CM55" i="16"/>
  <c r="CE55" i="16"/>
  <c r="CD55" i="16"/>
  <c r="CB55" i="16"/>
  <c r="BY55" i="16"/>
  <c r="BV55" i="16"/>
  <c r="BU55" i="16"/>
  <c r="DK55" i="16" s="1"/>
  <c r="BS55" i="16"/>
  <c r="BJ55" i="16"/>
  <c r="BI55" i="16"/>
  <c r="BF55" i="16"/>
  <c r="BC55" i="16"/>
  <c r="AU55" i="16"/>
  <c r="AQ55" i="16"/>
  <c r="AM55" i="16"/>
  <c r="AM54" i="16"/>
  <c r="AQ54" i="16"/>
  <c r="DK54" i="16" s="1"/>
  <c r="AU54" i="16"/>
  <c r="BC54" i="16"/>
  <c r="BF54" i="16"/>
  <c r="BI54" i="16"/>
  <c r="BJ54" i="16"/>
  <c r="DL54" i="16" s="1"/>
  <c r="BS54" i="16"/>
  <c r="BU54" i="16"/>
  <c r="BV54" i="16"/>
  <c r="BY54" i="16"/>
  <c r="CB54" i="16"/>
  <c r="CD54" i="16"/>
  <c r="CE54" i="16"/>
  <c r="CM54" i="16"/>
  <c r="CN54" i="16"/>
  <c r="CT54" i="16"/>
  <c r="CY54" i="16"/>
  <c r="CZ54" i="16"/>
  <c r="DA54" i="16"/>
  <c r="DA53" i="16"/>
  <c r="CZ53" i="16"/>
  <c r="CY53" i="16"/>
  <c r="CT53" i="16"/>
  <c r="CN53" i="16"/>
  <c r="CM53" i="16"/>
  <c r="CE53" i="16"/>
  <c r="CD53" i="16"/>
  <c r="CB53" i="16"/>
  <c r="BY53" i="16"/>
  <c r="BV53" i="16"/>
  <c r="BU53" i="16"/>
  <c r="BS53" i="16"/>
  <c r="BJ53" i="16"/>
  <c r="BI53" i="16"/>
  <c r="BF53" i="16"/>
  <c r="BC53" i="16"/>
  <c r="AU53" i="16"/>
  <c r="AQ53" i="16"/>
  <c r="DK53" i="16" s="1"/>
  <c r="AM53" i="16"/>
  <c r="DA52" i="16"/>
  <c r="CZ52" i="16"/>
  <c r="CY52" i="16"/>
  <c r="CT52" i="16"/>
  <c r="CN52" i="16"/>
  <c r="CM52" i="16"/>
  <c r="CE52" i="16"/>
  <c r="CD52" i="16"/>
  <c r="CB52" i="16"/>
  <c r="BY52" i="16"/>
  <c r="BV52" i="16"/>
  <c r="BU52" i="16"/>
  <c r="BS52" i="16"/>
  <c r="BJ52" i="16"/>
  <c r="BI52" i="16"/>
  <c r="DK52" i="16" s="1"/>
  <c r="BF52" i="16"/>
  <c r="BC52" i="16"/>
  <c r="AU52" i="16"/>
  <c r="AQ52" i="16"/>
  <c r="AM52" i="16"/>
  <c r="AM50" i="16"/>
  <c r="AQ50" i="16"/>
  <c r="AU50" i="16"/>
  <c r="BC50" i="16"/>
  <c r="BF50" i="16"/>
  <c r="BI50" i="16"/>
  <c r="BJ50" i="16"/>
  <c r="DL50" i="16" s="1"/>
  <c r="BS50" i="16"/>
  <c r="BU50" i="16"/>
  <c r="BV50" i="16"/>
  <c r="BY50" i="16"/>
  <c r="CB50" i="16"/>
  <c r="CD50" i="16"/>
  <c r="CE50" i="16"/>
  <c r="CM50" i="16"/>
  <c r="CN50" i="16"/>
  <c r="CT50" i="16"/>
  <c r="CY50" i="16"/>
  <c r="CZ50" i="16"/>
  <c r="DA50" i="16"/>
  <c r="AM51" i="16"/>
  <c r="DL51" i="16" s="1"/>
  <c r="AQ51" i="16"/>
  <c r="AU51" i="16"/>
  <c r="BC51" i="16"/>
  <c r="BF51" i="16"/>
  <c r="BI51" i="16"/>
  <c r="DK51" i="16" s="1"/>
  <c r="BJ51" i="16"/>
  <c r="BS51" i="16"/>
  <c r="BU51" i="16"/>
  <c r="BV51" i="16"/>
  <c r="BY51" i="16"/>
  <c r="CB51" i="16"/>
  <c r="CD51" i="16"/>
  <c r="CE51" i="16"/>
  <c r="CM51" i="16"/>
  <c r="CN51" i="16"/>
  <c r="CT51" i="16"/>
  <c r="CY51" i="16"/>
  <c r="CZ51" i="16"/>
  <c r="DA51" i="16"/>
  <c r="DA49" i="16"/>
  <c r="CZ49" i="16"/>
  <c r="CY49" i="16"/>
  <c r="CT49" i="16"/>
  <c r="CN49" i="16"/>
  <c r="CM49" i="16"/>
  <c r="CE49" i="16"/>
  <c r="CD49" i="16"/>
  <c r="CB49" i="16"/>
  <c r="BY49" i="16"/>
  <c r="BV49" i="16"/>
  <c r="BU49" i="16"/>
  <c r="BS49" i="16"/>
  <c r="BJ49" i="16"/>
  <c r="BI49" i="16"/>
  <c r="BF49" i="16"/>
  <c r="BC49" i="16"/>
  <c r="AU49" i="16"/>
  <c r="AQ49" i="16"/>
  <c r="DL49" i="16" s="1"/>
  <c r="AM49" i="16"/>
  <c r="AM48" i="16"/>
  <c r="AQ48" i="16"/>
  <c r="AU48" i="16"/>
  <c r="BC48" i="16"/>
  <c r="BF48" i="16"/>
  <c r="BI48" i="16"/>
  <c r="BJ48" i="16"/>
  <c r="BS48" i="16"/>
  <c r="BU48" i="16"/>
  <c r="BV48" i="16"/>
  <c r="DL48" i="16" s="1"/>
  <c r="BY48" i="16"/>
  <c r="CB48" i="16"/>
  <c r="CD48" i="16"/>
  <c r="DK48" i="16" s="1"/>
  <c r="CE48" i="16"/>
  <c r="CM48" i="16"/>
  <c r="CN48" i="16"/>
  <c r="CT48" i="16"/>
  <c r="CY48" i="16"/>
  <c r="CZ48" i="16"/>
  <c r="DA48" i="16"/>
  <c r="DA47" i="16"/>
  <c r="CZ47" i="16"/>
  <c r="CY47" i="16"/>
  <c r="CT47" i="16"/>
  <c r="CN47" i="16"/>
  <c r="CM47" i="16"/>
  <c r="CE47" i="16"/>
  <c r="CD47" i="16"/>
  <c r="DK47" i="16" s="1"/>
  <c r="CB47" i="16"/>
  <c r="BY47" i="16"/>
  <c r="BV47" i="16"/>
  <c r="DL47" i="16" s="1"/>
  <c r="BU47" i="16"/>
  <c r="BS47" i="16"/>
  <c r="BJ47" i="16"/>
  <c r="BI47" i="16"/>
  <c r="BF47" i="16"/>
  <c r="BC47" i="16"/>
  <c r="AU47" i="16"/>
  <c r="AQ47" i="16"/>
  <c r="AM47" i="16"/>
  <c r="AM46" i="16"/>
  <c r="DL46" i="16" s="1"/>
  <c r="AQ46" i="16"/>
  <c r="AU46" i="16"/>
  <c r="BC46" i="16"/>
  <c r="BF46" i="16"/>
  <c r="BI46" i="16"/>
  <c r="BJ46" i="16"/>
  <c r="BS46" i="16"/>
  <c r="BU46" i="16"/>
  <c r="BV46" i="16"/>
  <c r="BY46" i="16"/>
  <c r="CB46" i="16"/>
  <c r="CD46" i="16"/>
  <c r="CE46" i="16"/>
  <c r="CM46" i="16"/>
  <c r="CN46" i="16"/>
  <c r="CT46" i="16"/>
  <c r="CY46" i="16"/>
  <c r="CZ46" i="16"/>
  <c r="DA46" i="16"/>
  <c r="DA45" i="16"/>
  <c r="CZ45" i="16"/>
  <c r="CY45" i="16"/>
  <c r="CT45" i="16"/>
  <c r="CN45" i="16"/>
  <c r="CM45" i="16"/>
  <c r="CE45" i="16"/>
  <c r="CD45" i="16"/>
  <c r="CB45" i="16"/>
  <c r="BY45" i="16"/>
  <c r="BV45" i="16"/>
  <c r="BU45" i="16"/>
  <c r="BS45" i="16"/>
  <c r="BJ45" i="16"/>
  <c r="BI45" i="16"/>
  <c r="BF45" i="16"/>
  <c r="BC45" i="16"/>
  <c r="AU45" i="16"/>
  <c r="AQ45" i="16"/>
  <c r="DK45" i="16" s="1"/>
  <c r="AM45" i="16"/>
  <c r="AM44" i="16"/>
  <c r="AQ44" i="16"/>
  <c r="AU44" i="16"/>
  <c r="BC44" i="16"/>
  <c r="BF44" i="16"/>
  <c r="BI44" i="16"/>
  <c r="BJ44" i="16"/>
  <c r="BS44" i="16"/>
  <c r="BU44" i="16"/>
  <c r="DK44" i="16" s="1"/>
  <c r="BV44" i="16"/>
  <c r="DL44" i="16" s="1"/>
  <c r="BY44" i="16"/>
  <c r="CB44" i="16"/>
  <c r="CD44" i="16"/>
  <c r="CE44" i="16"/>
  <c r="CM44" i="16"/>
  <c r="CN44" i="16"/>
  <c r="CT44" i="16"/>
  <c r="CY44" i="16"/>
  <c r="CZ44" i="16"/>
  <c r="DA44" i="16"/>
  <c r="DA43" i="16"/>
  <c r="CZ43" i="16"/>
  <c r="CY43" i="16"/>
  <c r="CT43" i="16"/>
  <c r="CN43" i="16"/>
  <c r="CM43" i="16"/>
  <c r="CE43" i="16"/>
  <c r="CD43" i="16"/>
  <c r="DK43" i="16" s="1"/>
  <c r="CB43" i="16"/>
  <c r="BY43" i="16"/>
  <c r="BV43" i="16"/>
  <c r="DL43" i="16" s="1"/>
  <c r="BU43" i="16"/>
  <c r="BS43" i="16"/>
  <c r="BJ43" i="16"/>
  <c r="BI43" i="16"/>
  <c r="BF43" i="16"/>
  <c r="BC43" i="16"/>
  <c r="AU43" i="16"/>
  <c r="AQ43" i="16"/>
  <c r="AM43" i="16"/>
  <c r="AM42" i="16"/>
  <c r="AQ42" i="16"/>
  <c r="AU42" i="16"/>
  <c r="BC42" i="16"/>
  <c r="BF42" i="16"/>
  <c r="BI42" i="16"/>
  <c r="DK42" i="16" s="1"/>
  <c r="BJ42" i="16"/>
  <c r="DL42" i="16" s="1"/>
  <c r="BS42" i="16"/>
  <c r="BU42" i="16"/>
  <c r="BV42" i="16"/>
  <c r="BY42" i="16"/>
  <c r="CB42" i="16"/>
  <c r="CD42" i="16"/>
  <c r="CE42" i="16"/>
  <c r="CM42" i="16"/>
  <c r="CN42" i="16"/>
  <c r="CT42" i="16"/>
  <c r="CY42" i="16"/>
  <c r="CZ42" i="16"/>
  <c r="DA42" i="16"/>
  <c r="DA41" i="16"/>
  <c r="CZ41" i="16"/>
  <c r="CY41" i="16"/>
  <c r="CT41" i="16"/>
  <c r="CN41" i="16"/>
  <c r="CM41" i="16"/>
  <c r="CE41" i="16"/>
  <c r="CD41" i="16"/>
  <c r="CB41" i="16"/>
  <c r="BY41" i="16"/>
  <c r="BV41" i="16"/>
  <c r="BU41" i="16"/>
  <c r="BS41" i="16"/>
  <c r="BJ41" i="16"/>
  <c r="BI41" i="16"/>
  <c r="BF41" i="16"/>
  <c r="BC41" i="16"/>
  <c r="AU41" i="16"/>
  <c r="AQ41" i="16"/>
  <c r="DK41" i="16" s="1"/>
  <c r="AM41" i="16"/>
  <c r="DA40" i="16"/>
  <c r="CZ40" i="16"/>
  <c r="CY40" i="16"/>
  <c r="CT40" i="16"/>
  <c r="CN40" i="16"/>
  <c r="CM40" i="16"/>
  <c r="CE40" i="16"/>
  <c r="CD40" i="16"/>
  <c r="CB40" i="16"/>
  <c r="BY40" i="16"/>
  <c r="BV40" i="16"/>
  <c r="BU40" i="16"/>
  <c r="BS40" i="16"/>
  <c r="BJ40" i="16"/>
  <c r="DL40" i="16" s="1"/>
  <c r="BI40" i="16"/>
  <c r="DK40" i="16" s="1"/>
  <c r="BF40" i="16"/>
  <c r="BC40" i="16"/>
  <c r="AU40" i="16"/>
  <c r="AQ40" i="16"/>
  <c r="AM40" i="16"/>
  <c r="AQ3" i="8"/>
  <c r="DA39" i="16"/>
  <c r="CZ39" i="16"/>
  <c r="CY39" i="16"/>
  <c r="CT39" i="16"/>
  <c r="CN39" i="16"/>
  <c r="CM39" i="16"/>
  <c r="CE39" i="16"/>
  <c r="CD39" i="16"/>
  <c r="DK39" i="16" s="1"/>
  <c r="CB39" i="16"/>
  <c r="BY39" i="16"/>
  <c r="BV39" i="16"/>
  <c r="BU39" i="16"/>
  <c r="BS39" i="16"/>
  <c r="BJ39" i="16"/>
  <c r="BI39" i="16"/>
  <c r="BF39" i="16"/>
  <c r="BC39" i="16"/>
  <c r="AU39" i="16"/>
  <c r="AQ39" i="16"/>
  <c r="AM39" i="16"/>
  <c r="DL39" i="16" s="1"/>
  <c r="AM38" i="16"/>
  <c r="DL38" i="16" s="1"/>
  <c r="AQ38" i="16"/>
  <c r="AU38" i="16"/>
  <c r="BC38" i="16"/>
  <c r="BF38" i="16"/>
  <c r="BI38" i="16"/>
  <c r="DK38" i="16" s="1"/>
  <c r="BJ38" i="16"/>
  <c r="BS38" i="16"/>
  <c r="BU38" i="16"/>
  <c r="BV38" i="16"/>
  <c r="BY38" i="16"/>
  <c r="CB38" i="16"/>
  <c r="CD38" i="16"/>
  <c r="CE38" i="16"/>
  <c r="CM38" i="16"/>
  <c r="CN38" i="16"/>
  <c r="CT38" i="16"/>
  <c r="CY38" i="16"/>
  <c r="CZ38" i="16"/>
  <c r="DA38" i="16"/>
  <c r="DA37" i="16"/>
  <c r="CZ37" i="16"/>
  <c r="CY37" i="16"/>
  <c r="CT37" i="16"/>
  <c r="CN37" i="16"/>
  <c r="CM37" i="16"/>
  <c r="CE37" i="16"/>
  <c r="CD37" i="16"/>
  <c r="CB37" i="16"/>
  <c r="BY37" i="16"/>
  <c r="BV37" i="16"/>
  <c r="BU37" i="16"/>
  <c r="BS37" i="16"/>
  <c r="BJ37" i="16"/>
  <c r="BI37" i="16"/>
  <c r="BF37" i="16"/>
  <c r="BC37" i="16"/>
  <c r="AU37" i="16"/>
  <c r="DL37" i="16" s="1"/>
  <c r="AQ37" i="16"/>
  <c r="AM37" i="16"/>
  <c r="AM35" i="16"/>
  <c r="AQ35" i="16"/>
  <c r="AU35" i="16"/>
  <c r="BC35" i="16"/>
  <c r="BF35" i="16"/>
  <c r="BI35" i="16"/>
  <c r="BJ35" i="16"/>
  <c r="BS35" i="16"/>
  <c r="BU35" i="16"/>
  <c r="BV35" i="16"/>
  <c r="DL35" i="16" s="1"/>
  <c r="BY35" i="16"/>
  <c r="CB35" i="16"/>
  <c r="CD35" i="16"/>
  <c r="CE35" i="16"/>
  <c r="CM35" i="16"/>
  <c r="CN35" i="16"/>
  <c r="CT35" i="16"/>
  <c r="CY35" i="16"/>
  <c r="CZ35" i="16"/>
  <c r="DA35" i="16"/>
  <c r="AM34" i="16"/>
  <c r="AQ34" i="16"/>
  <c r="AU34" i="16"/>
  <c r="BC34" i="16"/>
  <c r="BF34" i="16"/>
  <c r="BI34" i="16"/>
  <c r="BJ34" i="16"/>
  <c r="DL34" i="16" s="1"/>
  <c r="BS34" i="16"/>
  <c r="BU34" i="16"/>
  <c r="BV34" i="16"/>
  <c r="BY34" i="16"/>
  <c r="CB34" i="16"/>
  <c r="CD34" i="16"/>
  <c r="CE34" i="16"/>
  <c r="CM34" i="16"/>
  <c r="CN34" i="16"/>
  <c r="CT34" i="16"/>
  <c r="CY34" i="16"/>
  <c r="CZ34" i="16"/>
  <c r="DA34" i="16"/>
  <c r="CY3" i="8"/>
  <c r="CZ3" i="8"/>
  <c r="DA3" i="8"/>
  <c r="CT3" i="8"/>
  <c r="CM3" i="8"/>
  <c r="CN3" i="8"/>
  <c r="CD3" i="8"/>
  <c r="CE3" i="8"/>
  <c r="CB3" i="8"/>
  <c r="BY3" i="8"/>
  <c r="BU3" i="8"/>
  <c r="BV3" i="8"/>
  <c r="BI3" i="8"/>
  <c r="BJ3" i="8"/>
  <c r="BF3" i="8"/>
  <c r="BC3" i="8"/>
  <c r="AU3" i="8"/>
  <c r="AM3" i="8"/>
  <c r="DA36" i="16"/>
  <c r="CZ36" i="16"/>
  <c r="CY36" i="16"/>
  <c r="CT36" i="16"/>
  <c r="CN36" i="16"/>
  <c r="CM36" i="16"/>
  <c r="CE36" i="16"/>
  <c r="CD36" i="16"/>
  <c r="CB36" i="16"/>
  <c r="BY36" i="16"/>
  <c r="BV36" i="16"/>
  <c r="BU36" i="16"/>
  <c r="BS36" i="16"/>
  <c r="BJ36" i="16"/>
  <c r="BI36" i="16"/>
  <c r="BF36" i="16"/>
  <c r="BC36" i="16"/>
  <c r="AU36" i="16"/>
  <c r="AQ36" i="16"/>
  <c r="AM36" i="16"/>
  <c r="DL36" i="16" s="1"/>
  <c r="AM33" i="16"/>
  <c r="AQ33" i="16"/>
  <c r="AU33" i="16"/>
  <c r="BC33" i="16"/>
  <c r="BF33" i="16"/>
  <c r="BI33" i="16"/>
  <c r="BJ33" i="16"/>
  <c r="BS33" i="16"/>
  <c r="BU33" i="16"/>
  <c r="BV33" i="16"/>
  <c r="BY33" i="16"/>
  <c r="CB33" i="16"/>
  <c r="CD33" i="16"/>
  <c r="DK33" i="16" s="1"/>
  <c r="CE33" i="16"/>
  <c r="CM33" i="16"/>
  <c r="CN33" i="16"/>
  <c r="CT33" i="16"/>
  <c r="CY33" i="16"/>
  <c r="CZ33" i="16"/>
  <c r="DA33" i="16"/>
  <c r="DA32" i="16"/>
  <c r="CZ32" i="16"/>
  <c r="CY32" i="16"/>
  <c r="CT32" i="16"/>
  <c r="CN32" i="16"/>
  <c r="CM32" i="16"/>
  <c r="CE32" i="16"/>
  <c r="CD32" i="16"/>
  <c r="CB32" i="16"/>
  <c r="BY32" i="16"/>
  <c r="BV32" i="16"/>
  <c r="DL32" i="16" s="1"/>
  <c r="BU32" i="16"/>
  <c r="DK32" i="16" s="1"/>
  <c r="BS32" i="16"/>
  <c r="BJ32" i="16"/>
  <c r="BI32" i="16"/>
  <c r="BF32" i="16"/>
  <c r="BC32" i="16"/>
  <c r="AU32" i="16"/>
  <c r="AQ32" i="16"/>
  <c r="AM32" i="16"/>
  <c r="AM30" i="16"/>
  <c r="AQ30" i="16"/>
  <c r="AU30" i="16"/>
  <c r="BC30" i="16"/>
  <c r="BF30" i="16"/>
  <c r="BI30" i="16"/>
  <c r="DK30" i="16" s="1"/>
  <c r="BJ30" i="16"/>
  <c r="DL30" i="16" s="1"/>
  <c r="BS30" i="16"/>
  <c r="BU30" i="16"/>
  <c r="BV30" i="16"/>
  <c r="BY30" i="16"/>
  <c r="CB30" i="16"/>
  <c r="CD30" i="16"/>
  <c r="CE30" i="16"/>
  <c r="CM30" i="16"/>
  <c r="CN30" i="16"/>
  <c r="CT30" i="16"/>
  <c r="CY30" i="16"/>
  <c r="CZ30" i="16"/>
  <c r="DA30" i="16"/>
  <c r="AM31" i="16"/>
  <c r="DK31" i="16" s="1"/>
  <c r="AQ31" i="16"/>
  <c r="DL31" i="16" s="1"/>
  <c r="AU31" i="16"/>
  <c r="BC31" i="16"/>
  <c r="BF31" i="16"/>
  <c r="BI31" i="16"/>
  <c r="BJ31" i="16"/>
  <c r="BS31" i="16"/>
  <c r="BU31" i="16"/>
  <c r="BV31" i="16"/>
  <c r="BY31" i="16"/>
  <c r="CB31" i="16"/>
  <c r="CD31" i="16"/>
  <c r="CE31" i="16"/>
  <c r="CM31" i="16"/>
  <c r="CN31" i="16"/>
  <c r="CT31" i="16"/>
  <c r="CY31" i="16"/>
  <c r="CZ31" i="16"/>
  <c r="DA31" i="16"/>
  <c r="DA29" i="16"/>
  <c r="CZ29" i="16"/>
  <c r="CY29" i="16"/>
  <c r="CT29" i="16"/>
  <c r="CN29" i="16"/>
  <c r="CM29" i="16"/>
  <c r="CE29" i="16"/>
  <c r="CD29" i="16"/>
  <c r="CB29" i="16"/>
  <c r="BY29" i="16"/>
  <c r="BV29" i="16"/>
  <c r="BU29" i="16"/>
  <c r="BS29" i="16"/>
  <c r="BJ29" i="16"/>
  <c r="DL29" i="16" s="1"/>
  <c r="BI29" i="16"/>
  <c r="DK29" i="16" s="1"/>
  <c r="BF29" i="16"/>
  <c r="BC29" i="16"/>
  <c r="AU29" i="16"/>
  <c r="AQ29" i="16"/>
  <c r="AM29" i="16"/>
  <c r="CN28" i="16"/>
  <c r="DA28" i="16"/>
  <c r="CZ28" i="16"/>
  <c r="CY28" i="16"/>
  <c r="CT28" i="16"/>
  <c r="CM28" i="16"/>
  <c r="CE28" i="16"/>
  <c r="CD28" i="16"/>
  <c r="CB28" i="16"/>
  <c r="BY28" i="16"/>
  <c r="BV28" i="16"/>
  <c r="DL28" i="16" s="1"/>
  <c r="BU28" i="16"/>
  <c r="BS28" i="16"/>
  <c r="BJ28" i="16"/>
  <c r="BI28" i="16"/>
  <c r="BF28" i="16"/>
  <c r="BC28" i="16"/>
  <c r="AU28" i="16"/>
  <c r="AQ28" i="16"/>
  <c r="AM28" i="16"/>
  <c r="AM27" i="16"/>
  <c r="DK27" i="16" s="1"/>
  <c r="AQ27" i="16"/>
  <c r="AU27" i="16"/>
  <c r="DL27" i="16" s="1"/>
  <c r="BC27" i="16"/>
  <c r="BF27" i="16"/>
  <c r="BI27" i="16"/>
  <c r="BJ27" i="16"/>
  <c r="BS27" i="16"/>
  <c r="BU27" i="16"/>
  <c r="BV27" i="16"/>
  <c r="BY27" i="16"/>
  <c r="CB27" i="16"/>
  <c r="CD27" i="16"/>
  <c r="CE27" i="16"/>
  <c r="CM27" i="16"/>
  <c r="CN27" i="16"/>
  <c r="CT27" i="16"/>
  <c r="CY27" i="16"/>
  <c r="CZ27" i="16"/>
  <c r="DA27" i="16"/>
  <c r="DA26" i="16"/>
  <c r="CZ26" i="16"/>
  <c r="CY26" i="16"/>
  <c r="CT26" i="16"/>
  <c r="CN26" i="16"/>
  <c r="CM26" i="16"/>
  <c r="CE26" i="16"/>
  <c r="CD26" i="16"/>
  <c r="CB26" i="16"/>
  <c r="BY26" i="16"/>
  <c r="BV26" i="16"/>
  <c r="BU26" i="16"/>
  <c r="BS26" i="16"/>
  <c r="BJ26" i="16"/>
  <c r="DL26" i="16" s="1"/>
  <c r="BI26" i="16"/>
  <c r="DK26" i="16" s="1"/>
  <c r="BF26" i="16"/>
  <c r="BC26" i="16"/>
  <c r="AU26" i="16"/>
  <c r="AQ26" i="16"/>
  <c r="AM26" i="16"/>
  <c r="AM25" i="16"/>
  <c r="AQ25" i="16"/>
  <c r="AU25" i="16"/>
  <c r="BC25" i="16"/>
  <c r="BF25" i="16"/>
  <c r="BI25" i="16"/>
  <c r="BJ25" i="16"/>
  <c r="DL25" i="16" s="1"/>
  <c r="BS25" i="16"/>
  <c r="BU25" i="16"/>
  <c r="DK25" i="16" s="1"/>
  <c r="BV25" i="16"/>
  <c r="BY25" i="16"/>
  <c r="CB25" i="16"/>
  <c r="CD25" i="16"/>
  <c r="CE25" i="16"/>
  <c r="CM25" i="16"/>
  <c r="CN25" i="16"/>
  <c r="CT25" i="16"/>
  <c r="CY25" i="16"/>
  <c r="CZ25" i="16"/>
  <c r="DA25" i="16"/>
  <c r="AM24" i="16"/>
  <c r="AQ24" i="16"/>
  <c r="AU24" i="16"/>
  <c r="DK24" i="16" s="1"/>
  <c r="BC24" i="16"/>
  <c r="BF24" i="16"/>
  <c r="BI24" i="16"/>
  <c r="BJ24" i="16"/>
  <c r="DL24" i="16" s="1"/>
  <c r="BS24" i="16"/>
  <c r="BU24" i="16"/>
  <c r="BV24" i="16"/>
  <c r="BY24" i="16"/>
  <c r="CB24" i="16"/>
  <c r="CD24" i="16"/>
  <c r="CE24" i="16"/>
  <c r="CM24" i="16"/>
  <c r="CN24" i="16"/>
  <c r="CT24" i="16"/>
  <c r="CY24" i="16"/>
  <c r="CZ24" i="16"/>
  <c r="DA24" i="16"/>
  <c r="DA23" i="16"/>
  <c r="CZ23" i="16"/>
  <c r="CY23" i="16"/>
  <c r="CT23" i="16"/>
  <c r="CN23" i="16"/>
  <c r="CM23" i="16"/>
  <c r="CE23" i="16"/>
  <c r="CD23" i="16"/>
  <c r="CB23" i="16"/>
  <c r="BY23" i="16"/>
  <c r="BV23" i="16"/>
  <c r="BU23" i="16"/>
  <c r="BS23" i="16"/>
  <c r="BJ23" i="16"/>
  <c r="BI23" i="16"/>
  <c r="BF23" i="16"/>
  <c r="BC23" i="16"/>
  <c r="AU23" i="16"/>
  <c r="AQ23" i="16"/>
  <c r="AM23" i="16"/>
  <c r="DK23" i="16" s="1"/>
  <c r="DA22" i="16"/>
  <c r="CZ22" i="16"/>
  <c r="CY22" i="16"/>
  <c r="CT22" i="16"/>
  <c r="CN22" i="16"/>
  <c r="CM22" i="16"/>
  <c r="CE22" i="16"/>
  <c r="CD22" i="16"/>
  <c r="CB22" i="16"/>
  <c r="BY22" i="16"/>
  <c r="BV22" i="16"/>
  <c r="BU22" i="16"/>
  <c r="BS22" i="16"/>
  <c r="BJ22" i="16"/>
  <c r="DL22" i="16" s="1"/>
  <c r="BI22" i="16"/>
  <c r="DK22" i="16" s="1"/>
  <c r="BF22" i="16"/>
  <c r="BC22" i="16"/>
  <c r="AU22" i="16"/>
  <c r="AQ22" i="16"/>
  <c r="AM22" i="16"/>
  <c r="AM21" i="16"/>
  <c r="AQ21" i="16"/>
  <c r="AU21" i="16"/>
  <c r="BC21" i="16"/>
  <c r="BF21" i="16"/>
  <c r="BI21" i="16"/>
  <c r="BJ21" i="16"/>
  <c r="DL21" i="16" s="1"/>
  <c r="BS21" i="16"/>
  <c r="BU21" i="16"/>
  <c r="BV21" i="16"/>
  <c r="BY21" i="16"/>
  <c r="CB21" i="16"/>
  <c r="CD21" i="16"/>
  <c r="CE21" i="16"/>
  <c r="CM21" i="16"/>
  <c r="CN21" i="16"/>
  <c r="CT21" i="16"/>
  <c r="CY21" i="16"/>
  <c r="CZ21" i="16"/>
  <c r="DA21" i="16"/>
  <c r="DA20" i="16"/>
  <c r="CZ20" i="16"/>
  <c r="CY20" i="16"/>
  <c r="CT20" i="16"/>
  <c r="CN20" i="16"/>
  <c r="CM20" i="16"/>
  <c r="CE20" i="16"/>
  <c r="CD20" i="16"/>
  <c r="DK20" i="16" s="1"/>
  <c r="CB20" i="16"/>
  <c r="BY20" i="16"/>
  <c r="BV20" i="16"/>
  <c r="BU20" i="16"/>
  <c r="BS20" i="16"/>
  <c r="BJ20" i="16"/>
  <c r="BI20" i="16"/>
  <c r="BF20" i="16"/>
  <c r="BC20" i="16"/>
  <c r="AU20" i="16"/>
  <c r="AQ20" i="16"/>
  <c r="AM20" i="16"/>
  <c r="DL20" i="16" s="1"/>
  <c r="AM19" i="16"/>
  <c r="DK19" i="16" s="1"/>
  <c r="AQ19" i="16"/>
  <c r="AU19" i="16"/>
  <c r="BC19" i="16"/>
  <c r="BF19" i="16"/>
  <c r="BI19" i="16"/>
  <c r="BJ19" i="16"/>
  <c r="BS19" i="16"/>
  <c r="BU19" i="16"/>
  <c r="BV19" i="16"/>
  <c r="BY19" i="16"/>
  <c r="CB19" i="16"/>
  <c r="CD19" i="16"/>
  <c r="CE19" i="16"/>
  <c r="CM19" i="16"/>
  <c r="CN19" i="16"/>
  <c r="CT19" i="16"/>
  <c r="CY19" i="16"/>
  <c r="CZ19" i="16"/>
  <c r="DA19" i="16"/>
  <c r="AM17" i="16"/>
  <c r="DL17" i="16" s="1"/>
  <c r="AQ17" i="16"/>
  <c r="AU17" i="16"/>
  <c r="BC17" i="16"/>
  <c r="BF17" i="16"/>
  <c r="BI17" i="16"/>
  <c r="BJ17" i="16"/>
  <c r="BS17" i="16"/>
  <c r="BU17" i="16"/>
  <c r="BV17" i="16"/>
  <c r="BY17" i="16"/>
  <c r="CB17" i="16"/>
  <c r="CD17" i="16"/>
  <c r="CE17" i="16"/>
  <c r="CM17" i="16"/>
  <c r="CN17" i="16"/>
  <c r="CT17" i="16"/>
  <c r="CY17" i="16"/>
  <c r="CZ17" i="16"/>
  <c r="DA17" i="16"/>
  <c r="AM18" i="16"/>
  <c r="AQ18" i="16"/>
  <c r="AU18" i="16"/>
  <c r="BC18" i="16"/>
  <c r="BF18" i="16"/>
  <c r="BI18" i="16"/>
  <c r="BJ18" i="16"/>
  <c r="DL18" i="16" s="1"/>
  <c r="BS18" i="16"/>
  <c r="BU18" i="16"/>
  <c r="BV18" i="16"/>
  <c r="BY18" i="16"/>
  <c r="CB18" i="16"/>
  <c r="CD18" i="16"/>
  <c r="CE18" i="16"/>
  <c r="CM18" i="16"/>
  <c r="CN18" i="16"/>
  <c r="CT18" i="16"/>
  <c r="CY18" i="16"/>
  <c r="CZ18" i="16"/>
  <c r="DA18" i="16"/>
  <c r="DA16" i="16"/>
  <c r="CZ16" i="16"/>
  <c r="CY16" i="16"/>
  <c r="CT16" i="16"/>
  <c r="CN16" i="16"/>
  <c r="CM16" i="16"/>
  <c r="CE16" i="16"/>
  <c r="CD16" i="16"/>
  <c r="CB16" i="16"/>
  <c r="BY16" i="16"/>
  <c r="BV16" i="16"/>
  <c r="BU16" i="16"/>
  <c r="BS16" i="16"/>
  <c r="BJ16" i="16"/>
  <c r="BI16" i="16"/>
  <c r="BF16" i="16"/>
  <c r="BC16" i="16"/>
  <c r="AU16" i="16"/>
  <c r="AQ16" i="16"/>
  <c r="AM16" i="16"/>
  <c r="DL16" i="16" s="1"/>
  <c r="DA15" i="16"/>
  <c r="CZ15" i="16"/>
  <c r="CY15" i="16"/>
  <c r="CT15" i="16"/>
  <c r="CN15" i="16"/>
  <c r="CM15" i="16"/>
  <c r="CE15" i="16"/>
  <c r="CD15" i="16"/>
  <c r="CB15" i="16"/>
  <c r="BY15" i="16"/>
  <c r="BV15" i="16"/>
  <c r="BU15" i="16"/>
  <c r="BS15" i="16"/>
  <c r="BJ15" i="16"/>
  <c r="BI15" i="16"/>
  <c r="BF15" i="16"/>
  <c r="BC15" i="16"/>
  <c r="AU15" i="16"/>
  <c r="AQ15" i="16"/>
  <c r="AM15" i="16"/>
  <c r="DK15" i="16" s="1"/>
  <c r="DA14" i="16"/>
  <c r="CZ14" i="16"/>
  <c r="CY14" i="16"/>
  <c r="CT14" i="16"/>
  <c r="CN14" i="16"/>
  <c r="CM14" i="16"/>
  <c r="CE14" i="16"/>
  <c r="CD14" i="16"/>
  <c r="CB14" i="16"/>
  <c r="BY14" i="16"/>
  <c r="BV14" i="16"/>
  <c r="BU14" i="16"/>
  <c r="BS14" i="16"/>
  <c r="BJ14" i="16"/>
  <c r="DL14" i="16" s="1"/>
  <c r="BI14" i="16"/>
  <c r="DK14" i="16" s="1"/>
  <c r="BF14" i="16"/>
  <c r="BC14" i="16"/>
  <c r="AU14" i="16"/>
  <c r="AQ14" i="16"/>
  <c r="AM14" i="16"/>
  <c r="DA11" i="16"/>
  <c r="CZ11" i="16"/>
  <c r="CY11" i="16"/>
  <c r="CT11" i="16"/>
  <c r="CN11" i="16"/>
  <c r="CM11" i="16"/>
  <c r="CE11" i="16"/>
  <c r="CD11" i="16"/>
  <c r="CB11" i="16"/>
  <c r="BY11" i="16"/>
  <c r="BV11" i="16"/>
  <c r="DL11" i="16" s="1"/>
  <c r="BU11" i="16"/>
  <c r="DK11" i="16" s="1"/>
  <c r="BS11" i="16"/>
  <c r="BJ11" i="16"/>
  <c r="BI11" i="16"/>
  <c r="BF11" i="16"/>
  <c r="BC11" i="16"/>
  <c r="AU11" i="16"/>
  <c r="AQ11" i="16"/>
  <c r="AM11" i="16"/>
  <c r="DA13" i="16"/>
  <c r="CZ13" i="16"/>
  <c r="CY13" i="16"/>
  <c r="CT13" i="16"/>
  <c r="CN13" i="16"/>
  <c r="CM13" i="16"/>
  <c r="CE13" i="16"/>
  <c r="CD13" i="16"/>
  <c r="CB13" i="16"/>
  <c r="BY13" i="16"/>
  <c r="BV13" i="16"/>
  <c r="BU13" i="16"/>
  <c r="BS13" i="16"/>
  <c r="BJ13" i="16"/>
  <c r="BI13" i="16"/>
  <c r="BF13" i="16"/>
  <c r="BC13" i="16"/>
  <c r="AU13" i="16"/>
  <c r="AQ13" i="16"/>
  <c r="AM13" i="16"/>
  <c r="DK13" i="16" s="1"/>
  <c r="AM12" i="16"/>
  <c r="DL12" i="16" s="1"/>
  <c r="AQ12" i="16"/>
  <c r="AU12" i="16"/>
  <c r="DK12" i="16" s="1"/>
  <c r="BC12" i="16"/>
  <c r="BF12" i="16"/>
  <c r="BI12" i="16"/>
  <c r="BJ12" i="16"/>
  <c r="BS12" i="16"/>
  <c r="BU12" i="16"/>
  <c r="BV12" i="16"/>
  <c r="BY12" i="16"/>
  <c r="CB12" i="16"/>
  <c r="CD12" i="16"/>
  <c r="CE12" i="16"/>
  <c r="CM12" i="16"/>
  <c r="CN12" i="16"/>
  <c r="CT12" i="16"/>
  <c r="CY12" i="16"/>
  <c r="CZ12" i="16"/>
  <c r="DA12" i="16"/>
  <c r="AM10" i="16"/>
  <c r="DK10" i="16" s="1"/>
  <c r="AQ10" i="16"/>
  <c r="AU10" i="16"/>
  <c r="BC10" i="16"/>
  <c r="BF10" i="16"/>
  <c r="BI10" i="16"/>
  <c r="BJ10" i="16"/>
  <c r="BS10" i="16"/>
  <c r="BU10" i="16"/>
  <c r="BV10" i="16"/>
  <c r="BY10" i="16"/>
  <c r="CB10" i="16"/>
  <c r="CD10" i="16"/>
  <c r="CE10" i="16"/>
  <c r="CM10" i="16"/>
  <c r="CN10" i="16"/>
  <c r="CT10" i="16"/>
  <c r="CY10" i="16"/>
  <c r="CZ10" i="16"/>
  <c r="DA10" i="16"/>
  <c r="AM9" i="16"/>
  <c r="AQ9" i="16"/>
  <c r="AU9" i="16"/>
  <c r="BC9" i="16"/>
  <c r="BF9" i="16"/>
  <c r="BI9" i="16"/>
  <c r="BJ9" i="16"/>
  <c r="DL9" i="16" s="1"/>
  <c r="BS9" i="16"/>
  <c r="BU9" i="16"/>
  <c r="DK9" i="16" s="1"/>
  <c r="BV9" i="16"/>
  <c r="BY9" i="16"/>
  <c r="CB9" i="16"/>
  <c r="CD9" i="16"/>
  <c r="CE9" i="16"/>
  <c r="CM9" i="16"/>
  <c r="CN9" i="16"/>
  <c r="CT9" i="16"/>
  <c r="CY9" i="16"/>
  <c r="CZ9" i="16"/>
  <c r="DA9" i="16"/>
  <c r="DA8" i="16"/>
  <c r="CZ8" i="16"/>
  <c r="CY8" i="16"/>
  <c r="CT8" i="16"/>
  <c r="CN8" i="16"/>
  <c r="CM8" i="16"/>
  <c r="CE8" i="16"/>
  <c r="CD8" i="16"/>
  <c r="CB8" i="16"/>
  <c r="BY8" i="16"/>
  <c r="BV8" i="16"/>
  <c r="BU8" i="16"/>
  <c r="BS8" i="16"/>
  <c r="BJ8" i="16"/>
  <c r="BI8" i="16"/>
  <c r="BF8" i="16"/>
  <c r="BC8" i="16"/>
  <c r="AU8" i="16"/>
  <c r="AQ8" i="16"/>
  <c r="AM8" i="16"/>
  <c r="DK8" i="16" s="1"/>
  <c r="DA7" i="16"/>
  <c r="CZ7" i="16"/>
  <c r="CY7" i="16"/>
  <c r="CT7" i="16"/>
  <c r="CN7" i="16"/>
  <c r="CM7" i="16"/>
  <c r="CE7" i="16"/>
  <c r="CD7" i="16"/>
  <c r="CB7" i="16"/>
  <c r="BY7" i="16"/>
  <c r="BV7" i="16"/>
  <c r="BU7" i="16"/>
  <c r="BS7" i="16"/>
  <c r="BJ7" i="16"/>
  <c r="BI7" i="16"/>
  <c r="BF7" i="16"/>
  <c r="BC7" i="16"/>
  <c r="AU7" i="16"/>
  <c r="AQ7" i="16"/>
  <c r="AM7" i="16"/>
  <c r="DK7" i="16" s="1"/>
  <c r="DA6" i="16"/>
  <c r="CZ6" i="16"/>
  <c r="CY6" i="16"/>
  <c r="CT6" i="16"/>
  <c r="CN6" i="16"/>
  <c r="CM6" i="16"/>
  <c r="CE6" i="16"/>
  <c r="CD6" i="16"/>
  <c r="CB6" i="16"/>
  <c r="BY6" i="16"/>
  <c r="BV6" i="16"/>
  <c r="BU6" i="16"/>
  <c r="BS6" i="16"/>
  <c r="BJ6" i="16"/>
  <c r="BI6" i="16"/>
  <c r="DK6" i="16" s="1"/>
  <c r="BF6" i="16"/>
  <c r="BC6" i="16"/>
  <c r="AU6" i="16"/>
  <c r="AQ6" i="16"/>
  <c r="AM6" i="16"/>
  <c r="AM5" i="16"/>
  <c r="AQ5" i="16"/>
  <c r="AU5" i="16"/>
  <c r="BC5" i="16"/>
  <c r="BF5" i="16"/>
  <c r="BI5" i="16"/>
  <c r="BJ5" i="16"/>
  <c r="DL5" i="16" s="1"/>
  <c r="BS5" i="16"/>
  <c r="BU5" i="16"/>
  <c r="BV5" i="16"/>
  <c r="BY5" i="16"/>
  <c r="CB5" i="16"/>
  <c r="CD5" i="16"/>
  <c r="DK5" i="16" s="1"/>
  <c r="CE5" i="16"/>
  <c r="CM5" i="16"/>
  <c r="CN5" i="16"/>
  <c r="CT5" i="16"/>
  <c r="CY5" i="16"/>
  <c r="CZ5" i="16"/>
  <c r="DA5" i="16"/>
  <c r="DA4" i="16"/>
  <c r="CZ4" i="16"/>
  <c r="CY4" i="16"/>
  <c r="CT4" i="16"/>
  <c r="CN4" i="16"/>
  <c r="CM4" i="16"/>
  <c r="CE4" i="16"/>
  <c r="CD4" i="16"/>
  <c r="DL4" i="16" s="1"/>
  <c r="CB4" i="16"/>
  <c r="BY4" i="16"/>
  <c r="BV4" i="16"/>
  <c r="BU4" i="16"/>
  <c r="BS4" i="16"/>
  <c r="BJ4" i="16"/>
  <c r="BI4" i="16"/>
  <c r="BF4" i="16"/>
  <c r="BC4" i="16"/>
  <c r="AU4" i="16"/>
  <c r="AQ4" i="16"/>
  <c r="AM4" i="16"/>
  <c r="DK4" i="16" s="1"/>
  <c r="DA3" i="16"/>
  <c r="CZ3" i="16"/>
  <c r="CY3" i="16"/>
  <c r="CT3" i="16"/>
  <c r="CN3" i="16"/>
  <c r="CM3" i="16"/>
  <c r="CE3" i="16"/>
  <c r="CD3" i="16"/>
  <c r="CB3" i="16"/>
  <c r="BY3" i="16"/>
  <c r="BV3" i="16"/>
  <c r="BU3" i="16"/>
  <c r="BS3" i="16"/>
  <c r="BJ3" i="16"/>
  <c r="BI3" i="16"/>
  <c r="BF3" i="16"/>
  <c r="BC3" i="16"/>
  <c r="AU3" i="16"/>
  <c r="AQ3" i="16"/>
  <c r="AM3" i="16"/>
  <c r="DL3" i="16" s="1"/>
  <c r="C1" i="16"/>
  <c r="AM74" i="15"/>
  <c r="AQ74" i="15"/>
  <c r="AU74" i="15"/>
  <c r="BC74" i="15"/>
  <c r="BF74" i="15"/>
  <c r="BI74" i="15"/>
  <c r="BJ74" i="15"/>
  <c r="DL74" i="15" s="1"/>
  <c r="BS74" i="15"/>
  <c r="BU74" i="15"/>
  <c r="DK74" i="15" s="1"/>
  <c r="BV74" i="15"/>
  <c r="BY74" i="15"/>
  <c r="CB74" i="15"/>
  <c r="CD74" i="15"/>
  <c r="CE74" i="15"/>
  <c r="CM74" i="15"/>
  <c r="CN74" i="15"/>
  <c r="CT74" i="15"/>
  <c r="CY74" i="15"/>
  <c r="CZ74" i="15"/>
  <c r="DA74" i="15"/>
  <c r="DA72" i="15"/>
  <c r="CZ72" i="15"/>
  <c r="CY72" i="15"/>
  <c r="CT72" i="15"/>
  <c r="CN72" i="15"/>
  <c r="CM72" i="15"/>
  <c r="CE72" i="15"/>
  <c r="DL72" i="15" s="1"/>
  <c r="CD72" i="15"/>
  <c r="DK72" i="15" s="1"/>
  <c r="CB72" i="15"/>
  <c r="BY72" i="15"/>
  <c r="BV72" i="15"/>
  <c r="BU72" i="15"/>
  <c r="BS72" i="15"/>
  <c r="BJ72" i="15"/>
  <c r="BI72" i="15"/>
  <c r="BF72" i="15"/>
  <c r="BC72" i="15"/>
  <c r="AU72" i="15"/>
  <c r="AQ72" i="15"/>
  <c r="AM72" i="15"/>
  <c r="BJ73" i="15"/>
  <c r="DA73" i="15"/>
  <c r="CZ73" i="15"/>
  <c r="CY73" i="15"/>
  <c r="CT73" i="15"/>
  <c r="CN73" i="15"/>
  <c r="CM73" i="15"/>
  <c r="CE73" i="15"/>
  <c r="CD73" i="15"/>
  <c r="CB73" i="15"/>
  <c r="BY73" i="15"/>
  <c r="BV73" i="15"/>
  <c r="BU73" i="15"/>
  <c r="BS73" i="15"/>
  <c r="BI73" i="15"/>
  <c r="BF73" i="15"/>
  <c r="BC73" i="15"/>
  <c r="AU73" i="15"/>
  <c r="AQ73" i="15"/>
  <c r="AM73" i="15"/>
  <c r="DL73" i="15" s="1"/>
  <c r="DA70" i="15"/>
  <c r="CZ70" i="15"/>
  <c r="CY70" i="15"/>
  <c r="CT70" i="15"/>
  <c r="CN70" i="15"/>
  <c r="CM70" i="15"/>
  <c r="CE70" i="15"/>
  <c r="CD70" i="15"/>
  <c r="CB70" i="15"/>
  <c r="BY70" i="15"/>
  <c r="BV70" i="15"/>
  <c r="BU70" i="15"/>
  <c r="DL70" i="15" s="1"/>
  <c r="BS70" i="15"/>
  <c r="BJ70" i="15"/>
  <c r="BI70" i="15"/>
  <c r="BF70" i="15"/>
  <c r="BC70" i="15"/>
  <c r="AU70" i="15"/>
  <c r="AQ70" i="15"/>
  <c r="AM70" i="15"/>
  <c r="AM71" i="15"/>
  <c r="DL71" i="15" s="1"/>
  <c r="AQ71" i="15"/>
  <c r="AU71" i="15"/>
  <c r="BC71" i="15"/>
  <c r="BF71" i="15"/>
  <c r="BI71" i="15"/>
  <c r="BJ71" i="15"/>
  <c r="BS71" i="15"/>
  <c r="BU71" i="15"/>
  <c r="BV71" i="15"/>
  <c r="BY71" i="15"/>
  <c r="CB71" i="15"/>
  <c r="CD71" i="15"/>
  <c r="CE71" i="15"/>
  <c r="CM71" i="15"/>
  <c r="CN71" i="15"/>
  <c r="CT71" i="15"/>
  <c r="CY71" i="15"/>
  <c r="CZ71" i="15"/>
  <c r="DA71" i="15"/>
  <c r="DK71" i="15"/>
  <c r="AM69" i="15"/>
  <c r="DL69" i="15" s="1"/>
  <c r="AQ69" i="15"/>
  <c r="AU69" i="15"/>
  <c r="BC69" i="15"/>
  <c r="BF69" i="15"/>
  <c r="BI69" i="15"/>
  <c r="BJ69" i="15"/>
  <c r="BS69" i="15"/>
  <c r="BU69" i="15"/>
  <c r="BV69" i="15"/>
  <c r="BY69" i="15"/>
  <c r="CB69" i="15"/>
  <c r="CD69" i="15"/>
  <c r="CE69" i="15"/>
  <c r="CM69" i="15"/>
  <c r="CN69" i="15"/>
  <c r="CT69" i="15"/>
  <c r="CY69" i="15"/>
  <c r="CZ69" i="15"/>
  <c r="DA69" i="15"/>
  <c r="AM68" i="15"/>
  <c r="AQ68" i="15"/>
  <c r="AU68" i="15"/>
  <c r="DL68" i="15" s="1"/>
  <c r="BC68" i="15"/>
  <c r="BF68" i="15"/>
  <c r="BI68" i="15"/>
  <c r="BJ68" i="15"/>
  <c r="BS68" i="15"/>
  <c r="BU68" i="15"/>
  <c r="DK68" i="15" s="1"/>
  <c r="BV68" i="15"/>
  <c r="BY68" i="15"/>
  <c r="CB68" i="15"/>
  <c r="CD68" i="15"/>
  <c r="CE68" i="15"/>
  <c r="CM68" i="15"/>
  <c r="CN68" i="15"/>
  <c r="CT68" i="15"/>
  <c r="CY68" i="15"/>
  <c r="CZ68" i="15"/>
  <c r="DA68" i="15"/>
  <c r="CN67" i="15"/>
  <c r="AM67" i="15"/>
  <c r="AQ67" i="15"/>
  <c r="AU67" i="15"/>
  <c r="BC67" i="15"/>
  <c r="BF67" i="15"/>
  <c r="BI67" i="15"/>
  <c r="BJ67" i="15"/>
  <c r="BS67" i="15"/>
  <c r="BU67" i="15"/>
  <c r="BV67" i="15"/>
  <c r="BY67" i="15"/>
  <c r="CB67" i="15"/>
  <c r="CD67" i="15"/>
  <c r="CE67" i="15"/>
  <c r="CM67" i="15"/>
  <c r="CT67" i="15"/>
  <c r="CY67" i="15"/>
  <c r="CZ67" i="15"/>
  <c r="DA67" i="15"/>
  <c r="DK67" i="15"/>
  <c r="DL67" i="15"/>
  <c r="CN66" i="15"/>
  <c r="DA66" i="15"/>
  <c r="CZ66" i="15"/>
  <c r="CY66" i="15"/>
  <c r="CT66" i="15"/>
  <c r="CM66" i="15"/>
  <c r="CE66" i="15"/>
  <c r="CD66" i="15"/>
  <c r="CB66" i="15"/>
  <c r="BY66" i="15"/>
  <c r="BV66" i="15"/>
  <c r="BU66" i="15"/>
  <c r="BS66" i="15"/>
  <c r="BJ66" i="15"/>
  <c r="BI66" i="15"/>
  <c r="DL66" i="15" s="1"/>
  <c r="BF66" i="15"/>
  <c r="BC66" i="15"/>
  <c r="AU66" i="15"/>
  <c r="AQ66" i="15"/>
  <c r="AM66" i="15"/>
  <c r="DA65" i="15"/>
  <c r="CZ65" i="15"/>
  <c r="CY65" i="15"/>
  <c r="CT65" i="15"/>
  <c r="CN65" i="15"/>
  <c r="CM65" i="15"/>
  <c r="CE65" i="15"/>
  <c r="DL65" i="15" s="1"/>
  <c r="CD65" i="15"/>
  <c r="DK65" i="15" s="1"/>
  <c r="CB65" i="15"/>
  <c r="BY65" i="15"/>
  <c r="BV65" i="15"/>
  <c r="BU65" i="15"/>
  <c r="BS65" i="15"/>
  <c r="BJ65" i="15"/>
  <c r="BI65" i="15"/>
  <c r="BF65" i="15"/>
  <c r="BC65" i="15"/>
  <c r="AU65" i="15"/>
  <c r="AQ65" i="15"/>
  <c r="AM65" i="15"/>
  <c r="AM64" i="15"/>
  <c r="DL64" i="15" s="1"/>
  <c r="AQ64" i="15"/>
  <c r="AU64" i="15"/>
  <c r="BC64" i="15"/>
  <c r="BF64" i="15"/>
  <c r="BI64" i="15"/>
  <c r="BJ64" i="15"/>
  <c r="BS64" i="15"/>
  <c r="BU64" i="15"/>
  <c r="BV64" i="15"/>
  <c r="BY64" i="15"/>
  <c r="CB64" i="15"/>
  <c r="CD64" i="15"/>
  <c r="CE64" i="15"/>
  <c r="CM64" i="15"/>
  <c r="CN64" i="15"/>
  <c r="CT64" i="15"/>
  <c r="CY64" i="15"/>
  <c r="CZ64" i="15"/>
  <c r="DA64" i="15"/>
  <c r="DA63" i="15"/>
  <c r="CZ63" i="15"/>
  <c r="CY63" i="15"/>
  <c r="CT63" i="15"/>
  <c r="CN63" i="15"/>
  <c r="CM63" i="15"/>
  <c r="CE63" i="15"/>
  <c r="CD63" i="15"/>
  <c r="CB63" i="15"/>
  <c r="BY63" i="15"/>
  <c r="BV63" i="15"/>
  <c r="BU63" i="15"/>
  <c r="DK63" i="15" s="1"/>
  <c r="BS63" i="15"/>
  <c r="BJ63" i="15"/>
  <c r="DL63" i="15" s="1"/>
  <c r="BI63" i="15"/>
  <c r="BF63" i="15"/>
  <c r="BC63" i="15"/>
  <c r="AU63" i="15"/>
  <c r="AQ63" i="15"/>
  <c r="AM63" i="15"/>
  <c r="DA62" i="15"/>
  <c r="CZ62" i="15"/>
  <c r="CY62" i="15"/>
  <c r="CT62" i="15"/>
  <c r="CN62" i="15"/>
  <c r="CM62" i="15"/>
  <c r="CE62" i="15"/>
  <c r="CD62" i="15"/>
  <c r="DL62" i="15" s="1"/>
  <c r="CB62" i="15"/>
  <c r="BY62" i="15"/>
  <c r="BV62" i="15"/>
  <c r="BU62" i="15"/>
  <c r="BS62" i="15"/>
  <c r="BJ62" i="15"/>
  <c r="BI62" i="15"/>
  <c r="BF62" i="15"/>
  <c r="BC62" i="15"/>
  <c r="AU62" i="15"/>
  <c r="AQ62" i="15"/>
  <c r="AM62" i="15"/>
  <c r="AM61" i="15"/>
  <c r="DK61" i="15" s="1"/>
  <c r="AQ61" i="15"/>
  <c r="AU61" i="15"/>
  <c r="BC61" i="15"/>
  <c r="BF61" i="15"/>
  <c r="BI61" i="15"/>
  <c r="BJ61" i="15"/>
  <c r="BS61" i="15"/>
  <c r="BU61" i="15"/>
  <c r="BV61" i="15"/>
  <c r="BY61" i="15"/>
  <c r="CB61" i="15"/>
  <c r="CD61" i="15"/>
  <c r="CE61" i="15"/>
  <c r="CM61" i="15"/>
  <c r="CN61" i="15"/>
  <c r="CT61" i="15"/>
  <c r="CY61" i="15"/>
  <c r="CZ61" i="15"/>
  <c r="DA61" i="15"/>
  <c r="AM60" i="15"/>
  <c r="AQ60" i="15"/>
  <c r="AU60" i="15"/>
  <c r="DK60" i="15" s="1"/>
  <c r="BC60" i="15"/>
  <c r="BF60" i="15"/>
  <c r="BI60" i="15"/>
  <c r="DL60" i="15" s="1"/>
  <c r="BJ60" i="15"/>
  <c r="BS60" i="15"/>
  <c r="BU60" i="15"/>
  <c r="BV60" i="15"/>
  <c r="BY60" i="15"/>
  <c r="CB60" i="15"/>
  <c r="CD60" i="15"/>
  <c r="CE60" i="15"/>
  <c r="CM60" i="15"/>
  <c r="CN60" i="15"/>
  <c r="CT60" i="15"/>
  <c r="CY60" i="15"/>
  <c r="CZ60" i="15"/>
  <c r="DA60" i="15"/>
  <c r="CN59" i="15"/>
  <c r="AM59" i="15"/>
  <c r="AQ59" i="15"/>
  <c r="AU59" i="15"/>
  <c r="BC59" i="15"/>
  <c r="BF59" i="15"/>
  <c r="BI59" i="15"/>
  <c r="BJ59" i="15"/>
  <c r="BS59" i="15"/>
  <c r="BU59" i="15"/>
  <c r="BV59" i="15"/>
  <c r="BY59" i="15"/>
  <c r="CB59" i="15"/>
  <c r="CD59" i="15"/>
  <c r="CE59" i="15"/>
  <c r="CM59" i="15"/>
  <c r="CT59" i="15"/>
  <c r="CY59" i="15"/>
  <c r="CZ59" i="15"/>
  <c r="DA59" i="15"/>
  <c r="DK59" i="15"/>
  <c r="DL59" i="15"/>
  <c r="DA58" i="15"/>
  <c r="CZ58" i="15"/>
  <c r="CY58" i="15"/>
  <c r="CT58" i="15"/>
  <c r="CN58" i="15"/>
  <c r="CM58" i="15"/>
  <c r="CE58" i="15"/>
  <c r="CD58" i="15"/>
  <c r="CB58" i="15"/>
  <c r="BY58" i="15"/>
  <c r="BV58" i="15"/>
  <c r="BU58" i="15"/>
  <c r="BS58" i="15"/>
  <c r="BJ58" i="15"/>
  <c r="DL58" i="15" s="1"/>
  <c r="BI58" i="15"/>
  <c r="DK58" i="15" s="1"/>
  <c r="BF58" i="15"/>
  <c r="BC58" i="15"/>
  <c r="AU58" i="15"/>
  <c r="AQ58" i="15"/>
  <c r="AM58" i="15"/>
  <c r="DA57" i="15"/>
  <c r="CZ57" i="15"/>
  <c r="CY57" i="15"/>
  <c r="CT57" i="15"/>
  <c r="CN57" i="15"/>
  <c r="CM57" i="15"/>
  <c r="CE57" i="15"/>
  <c r="CD57" i="15"/>
  <c r="CB57" i="15"/>
  <c r="BY57" i="15"/>
  <c r="BV57" i="15"/>
  <c r="BU57" i="15"/>
  <c r="BS57" i="15"/>
  <c r="BJ57" i="15"/>
  <c r="BI57" i="15"/>
  <c r="BF57" i="15"/>
  <c r="BC57" i="15"/>
  <c r="AU57" i="15"/>
  <c r="AQ57" i="15"/>
  <c r="AM57" i="15"/>
  <c r="DL57" i="15" s="1"/>
  <c r="AM56" i="15"/>
  <c r="AQ56" i="15"/>
  <c r="AU56" i="15"/>
  <c r="BC56" i="15"/>
  <c r="BF56" i="15"/>
  <c r="BI56" i="15"/>
  <c r="DK56" i="15" s="1"/>
  <c r="BJ56" i="15"/>
  <c r="BS56" i="15"/>
  <c r="BU56" i="15"/>
  <c r="BV56" i="15"/>
  <c r="BY56" i="15"/>
  <c r="CB56" i="15"/>
  <c r="CD56" i="15"/>
  <c r="CE56" i="15"/>
  <c r="CM56" i="15"/>
  <c r="CN56" i="15"/>
  <c r="CT56" i="15"/>
  <c r="CY56" i="15"/>
  <c r="CZ56" i="15"/>
  <c r="DA56" i="15"/>
  <c r="DA55" i="15"/>
  <c r="CZ55" i="15"/>
  <c r="CY55" i="15"/>
  <c r="CT55" i="15"/>
  <c r="CN55" i="15"/>
  <c r="CM55" i="15"/>
  <c r="CE55" i="15"/>
  <c r="CD55" i="15"/>
  <c r="CB55" i="15"/>
  <c r="BY55" i="15"/>
  <c r="BV55" i="15"/>
  <c r="BU55" i="15"/>
  <c r="DK55" i="15" s="1"/>
  <c r="BS55" i="15"/>
  <c r="BJ55" i="15"/>
  <c r="DL55" i="15" s="1"/>
  <c r="BI55" i="15"/>
  <c r="BF55" i="15"/>
  <c r="BC55" i="15"/>
  <c r="AU55" i="15"/>
  <c r="AQ55" i="15"/>
  <c r="AM55" i="15"/>
  <c r="DA54" i="15"/>
  <c r="CZ54" i="15"/>
  <c r="CY54" i="15"/>
  <c r="CT54" i="15"/>
  <c r="CN54" i="15"/>
  <c r="CM54" i="15"/>
  <c r="CE54" i="15"/>
  <c r="DL54" i="15" s="1"/>
  <c r="CD54" i="15"/>
  <c r="DK54" i="15" s="1"/>
  <c r="CB54" i="15"/>
  <c r="BY54" i="15"/>
  <c r="BV54" i="15"/>
  <c r="BU54" i="15"/>
  <c r="BS54" i="15"/>
  <c r="BJ54" i="15"/>
  <c r="BI54" i="15"/>
  <c r="BF54" i="15"/>
  <c r="BC54" i="15"/>
  <c r="AU54" i="15"/>
  <c r="AQ54" i="15"/>
  <c r="AM54" i="15"/>
  <c r="CN52" i="15"/>
  <c r="CN53" i="15"/>
  <c r="CM53" i="15"/>
  <c r="AM53" i="15"/>
  <c r="AQ53" i="15"/>
  <c r="AU53" i="15"/>
  <c r="BC53" i="15"/>
  <c r="BF53" i="15"/>
  <c r="BI53" i="15"/>
  <c r="DK53" i="15" s="1"/>
  <c r="BJ53" i="15"/>
  <c r="DL53" i="15" s="1"/>
  <c r="BS53" i="15"/>
  <c r="BU53" i="15"/>
  <c r="BV53" i="15"/>
  <c r="BY53" i="15"/>
  <c r="CB53" i="15"/>
  <c r="CD53" i="15"/>
  <c r="CE53" i="15"/>
  <c r="CT53" i="15"/>
  <c r="CY53" i="15"/>
  <c r="CZ53" i="15"/>
  <c r="DA53" i="15"/>
  <c r="AM52" i="15"/>
  <c r="AQ52" i="15"/>
  <c r="DL52" i="15" s="1"/>
  <c r="AU52" i="15"/>
  <c r="BC52" i="15"/>
  <c r="BF52" i="15"/>
  <c r="BI52" i="15"/>
  <c r="DK52" i="15" s="1"/>
  <c r="BJ52" i="15"/>
  <c r="BS52" i="15"/>
  <c r="BU52" i="15"/>
  <c r="BV52" i="15"/>
  <c r="BY52" i="15"/>
  <c r="CB52" i="15"/>
  <c r="CD52" i="15"/>
  <c r="CE52" i="15"/>
  <c r="CM52" i="15"/>
  <c r="CT52" i="15"/>
  <c r="CY52" i="15"/>
  <c r="CZ52" i="15"/>
  <c r="DA52" i="15"/>
  <c r="AM51" i="15"/>
  <c r="AQ51" i="15"/>
  <c r="AU51" i="15"/>
  <c r="BC51" i="15"/>
  <c r="BF51" i="15"/>
  <c r="BI51" i="15"/>
  <c r="DK51" i="15" s="1"/>
  <c r="BJ51" i="15"/>
  <c r="BS51" i="15"/>
  <c r="BU51" i="15"/>
  <c r="BV51" i="15"/>
  <c r="BY51" i="15"/>
  <c r="CB51" i="15"/>
  <c r="CD51" i="15"/>
  <c r="CE51" i="15"/>
  <c r="CM51" i="15"/>
  <c r="CN51" i="15"/>
  <c r="CT51" i="15"/>
  <c r="CY51" i="15"/>
  <c r="CZ51" i="15"/>
  <c r="DA51" i="15"/>
  <c r="DL51" i="15"/>
  <c r="AM50" i="15"/>
  <c r="AQ50" i="15"/>
  <c r="AU50" i="15"/>
  <c r="BC50" i="15"/>
  <c r="BF50" i="15"/>
  <c r="BI50" i="15"/>
  <c r="BJ50" i="15"/>
  <c r="DL50" i="15" s="1"/>
  <c r="BS50" i="15"/>
  <c r="BU50" i="15"/>
  <c r="DK50" i="15" s="1"/>
  <c r="BV50" i="15"/>
  <c r="BY50" i="15"/>
  <c r="CB50" i="15"/>
  <c r="CD50" i="15"/>
  <c r="CE50" i="15"/>
  <c r="CM50" i="15"/>
  <c r="CN50" i="15"/>
  <c r="CT50" i="15"/>
  <c r="CY50" i="15"/>
  <c r="CZ50" i="15"/>
  <c r="DA50" i="15"/>
  <c r="CY89" i="11"/>
  <c r="CZ89" i="11"/>
  <c r="DA89" i="11"/>
  <c r="CY90" i="11"/>
  <c r="CZ90" i="11"/>
  <c r="DA90" i="11"/>
  <c r="CY91" i="11"/>
  <c r="CZ91" i="11"/>
  <c r="DA91" i="11"/>
  <c r="CY92" i="11"/>
  <c r="CZ92" i="11"/>
  <c r="DA92" i="11"/>
  <c r="CY93" i="11"/>
  <c r="CZ93" i="11"/>
  <c r="DA93" i="11"/>
  <c r="CY94" i="11"/>
  <c r="CZ94" i="11"/>
  <c r="DA94" i="11"/>
  <c r="CT89" i="11"/>
  <c r="CT90" i="11"/>
  <c r="CT91" i="11"/>
  <c r="CT92" i="11"/>
  <c r="CT93" i="11"/>
  <c r="CT94" i="11"/>
  <c r="AM49" i="15"/>
  <c r="DL49" i="15" s="1"/>
  <c r="AQ49" i="15"/>
  <c r="AU49" i="15"/>
  <c r="BC49" i="15"/>
  <c r="BF49" i="15"/>
  <c r="BI49" i="15"/>
  <c r="BJ49" i="15"/>
  <c r="BS49" i="15"/>
  <c r="BU49" i="15"/>
  <c r="BV49" i="15"/>
  <c r="BY49" i="15"/>
  <c r="CB49" i="15"/>
  <c r="CD49" i="15"/>
  <c r="CE49" i="15"/>
  <c r="CM49" i="15"/>
  <c r="CN49" i="15"/>
  <c r="CT49" i="15"/>
  <c r="CY49" i="15"/>
  <c r="CZ49" i="15"/>
  <c r="DA49" i="15"/>
  <c r="DA48" i="15"/>
  <c r="CZ48" i="15"/>
  <c r="CY48" i="15"/>
  <c r="CT48" i="15"/>
  <c r="CN48" i="15"/>
  <c r="CM48" i="15"/>
  <c r="CE48" i="15"/>
  <c r="CD48" i="15"/>
  <c r="CB48" i="15"/>
  <c r="BY48" i="15"/>
  <c r="BV48" i="15"/>
  <c r="BU48" i="15"/>
  <c r="DK48" i="15" s="1"/>
  <c r="BS48" i="15"/>
  <c r="BJ48" i="15"/>
  <c r="BI48" i="15"/>
  <c r="BF48" i="15"/>
  <c r="BC48" i="15"/>
  <c r="AU48" i="15"/>
  <c r="AQ48" i="15"/>
  <c r="AM48" i="15"/>
  <c r="DL48" i="15" s="1"/>
  <c r="DA47" i="15"/>
  <c r="CZ47" i="15"/>
  <c r="CY47" i="15"/>
  <c r="CT47" i="15"/>
  <c r="CN47" i="15"/>
  <c r="CM47" i="15"/>
  <c r="CE47" i="15"/>
  <c r="CD47" i="15"/>
  <c r="CB47" i="15"/>
  <c r="BY47" i="15"/>
  <c r="BV47" i="15"/>
  <c r="BU47" i="15"/>
  <c r="BS47" i="15"/>
  <c r="BJ47" i="15"/>
  <c r="BI47" i="15"/>
  <c r="BF47" i="15"/>
  <c r="BC47" i="15"/>
  <c r="AU47" i="15"/>
  <c r="AQ47" i="15"/>
  <c r="AM47" i="15"/>
  <c r="DL47" i="15"/>
  <c r="DK47" i="15"/>
  <c r="AM45" i="15"/>
  <c r="AQ45" i="15"/>
  <c r="AU45" i="15"/>
  <c r="BC45" i="15"/>
  <c r="BF45" i="15"/>
  <c r="BI45" i="15"/>
  <c r="BJ45" i="15"/>
  <c r="DL45" i="15" s="1"/>
  <c r="BS45" i="15"/>
  <c r="BU45" i="15"/>
  <c r="DK45" i="15" s="1"/>
  <c r="BV45" i="15"/>
  <c r="BY45" i="15"/>
  <c r="CB45" i="15"/>
  <c r="CD45" i="15"/>
  <c r="CE45" i="15"/>
  <c r="CM45" i="15"/>
  <c r="CN45" i="15"/>
  <c r="CT45" i="15"/>
  <c r="CY45" i="15"/>
  <c r="CZ45" i="15"/>
  <c r="DA45" i="15"/>
  <c r="DA46" i="15"/>
  <c r="CZ46" i="15"/>
  <c r="CY46" i="15"/>
  <c r="CT46" i="15"/>
  <c r="CN46" i="15"/>
  <c r="CM46" i="15"/>
  <c r="CE46" i="15"/>
  <c r="CD46" i="15"/>
  <c r="DL46" i="15" s="1"/>
  <c r="CB46" i="15"/>
  <c r="BY46" i="15"/>
  <c r="BV46" i="15"/>
  <c r="BU46" i="15"/>
  <c r="BS46" i="15"/>
  <c r="BJ46" i="15"/>
  <c r="BI46" i="15"/>
  <c r="BF46" i="15"/>
  <c r="BC46" i="15"/>
  <c r="AU46" i="15"/>
  <c r="AQ46" i="15"/>
  <c r="AM46" i="15"/>
  <c r="BC43" i="15"/>
  <c r="BC44" i="15"/>
  <c r="DA44" i="15"/>
  <c r="CZ44" i="15"/>
  <c r="CY44" i="15"/>
  <c r="CT44" i="15"/>
  <c r="CN44" i="15"/>
  <c r="CM44" i="15"/>
  <c r="CE44" i="15"/>
  <c r="CD44" i="15"/>
  <c r="CB44" i="15"/>
  <c r="BY44" i="15"/>
  <c r="BV44" i="15"/>
  <c r="BU44" i="15"/>
  <c r="BS44" i="15"/>
  <c r="BJ44" i="15"/>
  <c r="BI44" i="15"/>
  <c r="BF44" i="15"/>
  <c r="AU44" i="15"/>
  <c r="AQ44" i="15"/>
  <c r="DK44" i="15" s="1"/>
  <c r="AM44" i="15"/>
  <c r="DL44" i="15" s="1"/>
  <c r="AM43" i="15"/>
  <c r="AQ43" i="15"/>
  <c r="AU43" i="15"/>
  <c r="BF43" i="15"/>
  <c r="BI43" i="15"/>
  <c r="BJ43" i="15"/>
  <c r="BS43" i="15"/>
  <c r="BU43" i="15"/>
  <c r="DK43" i="15" s="1"/>
  <c r="BV43" i="15"/>
  <c r="DL43" i="15" s="1"/>
  <c r="BY43" i="15"/>
  <c r="CB43" i="15"/>
  <c r="CD43" i="15"/>
  <c r="CE43" i="15"/>
  <c r="CM43" i="15"/>
  <c r="CN43" i="15"/>
  <c r="CT43" i="15"/>
  <c r="CY43" i="15"/>
  <c r="CZ43" i="15"/>
  <c r="DA43" i="15"/>
  <c r="AM42" i="15"/>
  <c r="AQ42" i="15"/>
  <c r="AU42" i="15"/>
  <c r="BC42" i="15"/>
  <c r="BF42" i="15"/>
  <c r="BI42" i="15"/>
  <c r="DK42" i="15" s="1"/>
  <c r="BJ42" i="15"/>
  <c r="DL42" i="15" s="1"/>
  <c r="BS42" i="15"/>
  <c r="BU42" i="15"/>
  <c r="BV42" i="15"/>
  <c r="BY42" i="15"/>
  <c r="CB42" i="15"/>
  <c r="CD42" i="15"/>
  <c r="CE42" i="15"/>
  <c r="CM42" i="15"/>
  <c r="CN42" i="15"/>
  <c r="CT42" i="15"/>
  <c r="CY42" i="15"/>
  <c r="CZ42" i="15"/>
  <c r="DA42" i="15"/>
  <c r="DA41" i="15"/>
  <c r="CZ41" i="15"/>
  <c r="CY41" i="15"/>
  <c r="CT41" i="15"/>
  <c r="CN41" i="15"/>
  <c r="CM41" i="15"/>
  <c r="CE41" i="15"/>
  <c r="CD41" i="15"/>
  <c r="CB41" i="15"/>
  <c r="BY41" i="15"/>
  <c r="BV41" i="15"/>
  <c r="BU41" i="15"/>
  <c r="BS41" i="15"/>
  <c r="BJ41" i="15"/>
  <c r="BI41" i="15"/>
  <c r="BF41" i="15"/>
  <c r="BC41" i="15"/>
  <c r="AU41" i="15"/>
  <c r="DL41" i="15" s="1"/>
  <c r="AQ41" i="15"/>
  <c r="AM41" i="15"/>
  <c r="DA40" i="15"/>
  <c r="CZ40" i="15"/>
  <c r="CY40" i="15"/>
  <c r="CT40" i="15"/>
  <c r="CN40" i="15"/>
  <c r="CM40" i="15"/>
  <c r="CE40" i="15"/>
  <c r="CD40" i="15"/>
  <c r="CB40" i="15"/>
  <c r="BY40" i="15"/>
  <c r="BV40" i="15"/>
  <c r="BU40" i="15"/>
  <c r="DK40" i="15" s="1"/>
  <c r="BS40" i="15"/>
  <c r="BJ40" i="15"/>
  <c r="BI40" i="15"/>
  <c r="BF40" i="15"/>
  <c r="BC40" i="15"/>
  <c r="AU40" i="15"/>
  <c r="AQ40" i="15"/>
  <c r="AM40" i="15"/>
  <c r="DL40" i="15" s="1"/>
  <c r="AM39" i="15"/>
  <c r="AQ39" i="15"/>
  <c r="AU39" i="15"/>
  <c r="BC39" i="15"/>
  <c r="BF39" i="15"/>
  <c r="BI39" i="15"/>
  <c r="BJ39" i="15"/>
  <c r="BS39" i="15"/>
  <c r="BU39" i="15"/>
  <c r="BV39" i="15"/>
  <c r="BY39" i="15"/>
  <c r="CB39" i="15"/>
  <c r="CD39" i="15"/>
  <c r="CE39" i="15"/>
  <c r="CM39" i="15"/>
  <c r="CN39" i="15"/>
  <c r="CT39" i="15"/>
  <c r="CY39" i="15"/>
  <c r="CZ39" i="15"/>
  <c r="DA39" i="15"/>
  <c r="DL39" i="15"/>
  <c r="DK39" i="15"/>
  <c r="AM38" i="15"/>
  <c r="AQ38" i="15"/>
  <c r="AU38" i="15"/>
  <c r="BC38" i="15"/>
  <c r="BF38" i="15"/>
  <c r="BI38" i="15"/>
  <c r="BJ38" i="15"/>
  <c r="DL38" i="15" s="1"/>
  <c r="BS38" i="15"/>
  <c r="BU38" i="15"/>
  <c r="DK38" i="15" s="1"/>
  <c r="BV38" i="15"/>
  <c r="BY38" i="15"/>
  <c r="CB38" i="15"/>
  <c r="CD38" i="15"/>
  <c r="CE38" i="15"/>
  <c r="CM38" i="15"/>
  <c r="CN38" i="15"/>
  <c r="CT38" i="15"/>
  <c r="CY38" i="15"/>
  <c r="CZ38" i="15"/>
  <c r="DA38" i="15"/>
  <c r="DA37" i="15"/>
  <c r="CZ37" i="15"/>
  <c r="CY37" i="15"/>
  <c r="CT37" i="15"/>
  <c r="CN37" i="15"/>
  <c r="CM37" i="15"/>
  <c r="CE37" i="15"/>
  <c r="DL37" i="15" s="1"/>
  <c r="CD37" i="15"/>
  <c r="DK37" i="15" s="1"/>
  <c r="CB37" i="15"/>
  <c r="BY37" i="15"/>
  <c r="BV37" i="15"/>
  <c r="BU37" i="15"/>
  <c r="BS37" i="15"/>
  <c r="BJ37" i="15"/>
  <c r="BI37" i="15"/>
  <c r="BF37" i="15"/>
  <c r="BC37" i="15"/>
  <c r="AU37" i="15"/>
  <c r="AQ37" i="15"/>
  <c r="AM37" i="15"/>
  <c r="AM36" i="15"/>
  <c r="DL36" i="15" s="1"/>
  <c r="AQ36" i="15"/>
  <c r="AU36" i="15"/>
  <c r="BC36" i="15"/>
  <c r="BF36" i="15"/>
  <c r="BI36" i="15"/>
  <c r="BJ36" i="15"/>
  <c r="BS36" i="15"/>
  <c r="BU36" i="15"/>
  <c r="BV36" i="15"/>
  <c r="BY36" i="15"/>
  <c r="CB36" i="15"/>
  <c r="CD36" i="15"/>
  <c r="CE36" i="15"/>
  <c r="CM36" i="15"/>
  <c r="CN36" i="15"/>
  <c r="CT36" i="15"/>
  <c r="CY36" i="15"/>
  <c r="CZ36" i="15"/>
  <c r="DA36" i="15"/>
  <c r="AM35" i="15"/>
  <c r="AQ35" i="15"/>
  <c r="AU35" i="15"/>
  <c r="BC35" i="15"/>
  <c r="BF35" i="15"/>
  <c r="BI35" i="15"/>
  <c r="BJ35" i="15"/>
  <c r="BS35" i="15"/>
  <c r="BU35" i="15"/>
  <c r="DK35" i="15" s="1"/>
  <c r="BV35" i="15"/>
  <c r="DL35" i="15" s="1"/>
  <c r="BY35" i="15"/>
  <c r="CB35" i="15"/>
  <c r="CD35" i="15"/>
  <c r="CE35" i="15"/>
  <c r="CM35" i="15"/>
  <c r="CN35" i="15"/>
  <c r="CT35" i="15"/>
  <c r="CY35" i="15"/>
  <c r="CZ35" i="15"/>
  <c r="DA35" i="15"/>
  <c r="AM34" i="15"/>
  <c r="AQ34" i="15"/>
  <c r="AU34" i="15"/>
  <c r="BC34" i="15"/>
  <c r="BF34" i="15"/>
  <c r="BI34" i="15"/>
  <c r="DK34" i="15" s="1"/>
  <c r="BJ34" i="15"/>
  <c r="DL34" i="15" s="1"/>
  <c r="BS34" i="15"/>
  <c r="BU34" i="15"/>
  <c r="BV34" i="15"/>
  <c r="BY34" i="15"/>
  <c r="CB34" i="15"/>
  <c r="CD34" i="15"/>
  <c r="CE34" i="15"/>
  <c r="CM34" i="15"/>
  <c r="CN34" i="15"/>
  <c r="CT34" i="15"/>
  <c r="CY34" i="15"/>
  <c r="CZ34" i="15"/>
  <c r="DA34" i="15"/>
  <c r="AM33" i="15"/>
  <c r="DL33" i="15" s="1"/>
  <c r="AQ33" i="15"/>
  <c r="AU33" i="15"/>
  <c r="BC33" i="15"/>
  <c r="BF33" i="15"/>
  <c r="BI33" i="15"/>
  <c r="BJ33" i="15"/>
  <c r="BS33" i="15"/>
  <c r="BU33" i="15"/>
  <c r="BV33" i="15"/>
  <c r="BY33" i="15"/>
  <c r="CB33" i="15"/>
  <c r="CD33" i="15"/>
  <c r="CE33" i="15"/>
  <c r="CM33" i="15"/>
  <c r="CN33" i="15"/>
  <c r="CT33" i="15"/>
  <c r="CY33" i="15"/>
  <c r="CZ33" i="15"/>
  <c r="DA33" i="15"/>
  <c r="AM32" i="15"/>
  <c r="AQ32" i="15"/>
  <c r="AU32" i="15"/>
  <c r="DK32" i="15" s="1"/>
  <c r="BC32" i="15"/>
  <c r="BF32" i="15"/>
  <c r="BI32" i="15"/>
  <c r="BJ32" i="15"/>
  <c r="DL32" i="15" s="1"/>
  <c r="BS32" i="15"/>
  <c r="BU32" i="15"/>
  <c r="BV32" i="15"/>
  <c r="BY32" i="15"/>
  <c r="CB32" i="15"/>
  <c r="CD32" i="15"/>
  <c r="CE32" i="15"/>
  <c r="CM32" i="15"/>
  <c r="CN32" i="15"/>
  <c r="CT32" i="15"/>
  <c r="CY32" i="15"/>
  <c r="CZ32" i="15"/>
  <c r="DA32" i="15"/>
  <c r="DA31" i="15"/>
  <c r="CZ31" i="15"/>
  <c r="CY31" i="15"/>
  <c r="CT31" i="15"/>
  <c r="CN31" i="15"/>
  <c r="CM31" i="15"/>
  <c r="CE31" i="15"/>
  <c r="CD31" i="15"/>
  <c r="CB31" i="15"/>
  <c r="BY31" i="15"/>
  <c r="BV31" i="15"/>
  <c r="BU31" i="15"/>
  <c r="BS31" i="15"/>
  <c r="BJ31" i="15"/>
  <c r="BI31" i="15"/>
  <c r="BF31" i="15"/>
  <c r="BC31" i="15"/>
  <c r="AU31" i="15"/>
  <c r="AQ31" i="15"/>
  <c r="AM31" i="15"/>
  <c r="DL31" i="15"/>
  <c r="DK31" i="15"/>
  <c r="DA29" i="15"/>
  <c r="CZ29" i="15"/>
  <c r="CY29" i="15"/>
  <c r="CT29" i="15"/>
  <c r="CN29" i="15"/>
  <c r="CM29" i="15"/>
  <c r="CE29" i="15"/>
  <c r="CD29" i="15"/>
  <c r="CB29" i="15"/>
  <c r="BY29" i="15"/>
  <c r="BV29" i="15"/>
  <c r="DL29" i="15" s="1"/>
  <c r="BU29" i="15"/>
  <c r="BS29" i="15"/>
  <c r="BJ29" i="15"/>
  <c r="BI29" i="15"/>
  <c r="DK29" i="15" s="1"/>
  <c r="BF29" i="15"/>
  <c r="BC29" i="15"/>
  <c r="AU29" i="15"/>
  <c r="AQ29" i="15"/>
  <c r="AM29" i="15"/>
  <c r="DA30" i="15"/>
  <c r="CZ30" i="15"/>
  <c r="CY30" i="15"/>
  <c r="CT30" i="15"/>
  <c r="CN30" i="15"/>
  <c r="CM30" i="15"/>
  <c r="CE30" i="15"/>
  <c r="CD30" i="15"/>
  <c r="DK30" i="15" s="1"/>
  <c r="CB30" i="15"/>
  <c r="BY30" i="15"/>
  <c r="BV30" i="15"/>
  <c r="DL30" i="15" s="1"/>
  <c r="BU30" i="15"/>
  <c r="BS30" i="15"/>
  <c r="BJ30" i="15"/>
  <c r="BI30" i="15"/>
  <c r="BF30" i="15"/>
  <c r="BC30" i="15"/>
  <c r="AU30" i="15"/>
  <c r="AQ30" i="15"/>
  <c r="AM30" i="15"/>
  <c r="AM28" i="15"/>
  <c r="DL28" i="15" s="1"/>
  <c r="AQ28" i="15"/>
  <c r="AU28" i="15"/>
  <c r="BC28" i="15"/>
  <c r="BF28" i="15"/>
  <c r="BI28" i="15"/>
  <c r="BJ28" i="15"/>
  <c r="BS28" i="15"/>
  <c r="BU28" i="15"/>
  <c r="BV28" i="15"/>
  <c r="BY28" i="15"/>
  <c r="CB28" i="15"/>
  <c r="CD28" i="15"/>
  <c r="CE28" i="15"/>
  <c r="CM28" i="15"/>
  <c r="CN28" i="15"/>
  <c r="CT28" i="15"/>
  <c r="CY28" i="15"/>
  <c r="CZ28" i="15"/>
  <c r="DA28" i="15"/>
  <c r="CN27" i="15"/>
  <c r="DA27" i="15"/>
  <c r="CZ27" i="15"/>
  <c r="CY27" i="15"/>
  <c r="CT27" i="15"/>
  <c r="CM27" i="15"/>
  <c r="CE27" i="15"/>
  <c r="CD27" i="15"/>
  <c r="CB27" i="15"/>
  <c r="BY27" i="15"/>
  <c r="BV27" i="15"/>
  <c r="BU27" i="15"/>
  <c r="DK27" i="15" s="1"/>
  <c r="BS27" i="15"/>
  <c r="BJ27" i="15"/>
  <c r="DL27" i="15" s="1"/>
  <c r="BI27" i="15"/>
  <c r="BF27" i="15"/>
  <c r="BC27" i="15"/>
  <c r="AU27" i="15"/>
  <c r="AQ27" i="15"/>
  <c r="AM27" i="15"/>
  <c r="AM26" i="15"/>
  <c r="AQ26" i="15"/>
  <c r="AU26" i="15"/>
  <c r="BC26" i="15"/>
  <c r="BF26" i="15"/>
  <c r="BI26" i="15"/>
  <c r="BJ26" i="15"/>
  <c r="DL26" i="15" s="1"/>
  <c r="BS26" i="15"/>
  <c r="BU26" i="15"/>
  <c r="BV26" i="15"/>
  <c r="BY26" i="15"/>
  <c r="CB26" i="15"/>
  <c r="CD26" i="15"/>
  <c r="CE26" i="15"/>
  <c r="CM26" i="15"/>
  <c r="CN26" i="15"/>
  <c r="CT26" i="15"/>
  <c r="CY26" i="15"/>
  <c r="CZ26" i="15"/>
  <c r="DA26" i="15"/>
  <c r="DK26" i="15"/>
  <c r="DA25" i="15"/>
  <c r="CZ25" i="15"/>
  <c r="CY25" i="15"/>
  <c r="CT25" i="15"/>
  <c r="CN25" i="15"/>
  <c r="CM25" i="15"/>
  <c r="CE25" i="15"/>
  <c r="CD25" i="15"/>
  <c r="CB25" i="15"/>
  <c r="BY25" i="15"/>
  <c r="BV25" i="15"/>
  <c r="BU25" i="15"/>
  <c r="BS25" i="15"/>
  <c r="BJ25" i="15"/>
  <c r="BI25" i="15"/>
  <c r="BF25" i="15"/>
  <c r="BC25" i="15"/>
  <c r="AU25" i="15"/>
  <c r="DL25" i="15" s="1"/>
  <c r="AQ25" i="15"/>
  <c r="AM25" i="15"/>
  <c r="DA24" i="15"/>
  <c r="CZ24" i="15"/>
  <c r="CY24" i="15"/>
  <c r="CT24" i="15"/>
  <c r="CN24" i="15"/>
  <c r="CM24" i="15"/>
  <c r="CE24" i="15"/>
  <c r="CD24" i="15"/>
  <c r="CB24" i="15"/>
  <c r="BY24" i="15"/>
  <c r="BV24" i="15"/>
  <c r="BU24" i="15"/>
  <c r="DK24" i="15" s="1"/>
  <c r="BS24" i="15"/>
  <c r="BJ24" i="15"/>
  <c r="BI24" i="15"/>
  <c r="BF24" i="15"/>
  <c r="BC24" i="15"/>
  <c r="AU24" i="15"/>
  <c r="AQ24" i="15"/>
  <c r="AM24" i="15"/>
  <c r="DL24" i="15" s="1"/>
  <c r="DA23" i="15"/>
  <c r="CZ23" i="15"/>
  <c r="CY23" i="15"/>
  <c r="CT23" i="15"/>
  <c r="CN23" i="15"/>
  <c r="CM23" i="15"/>
  <c r="CE23" i="15"/>
  <c r="CD23" i="15"/>
  <c r="CB23" i="15"/>
  <c r="BY23" i="15"/>
  <c r="BV23" i="15"/>
  <c r="BU23" i="15"/>
  <c r="BS23" i="15"/>
  <c r="BJ23" i="15"/>
  <c r="BI23" i="15"/>
  <c r="BF23" i="15"/>
  <c r="BC23" i="15"/>
  <c r="AU23" i="15"/>
  <c r="AQ23" i="15"/>
  <c r="AM23" i="15"/>
  <c r="DL23" i="15"/>
  <c r="DK23" i="15"/>
  <c r="DA22" i="15"/>
  <c r="CZ22" i="15"/>
  <c r="CY22" i="15"/>
  <c r="CT22" i="15"/>
  <c r="CN22" i="15"/>
  <c r="CM22" i="15"/>
  <c r="CE22" i="15"/>
  <c r="CD22" i="15"/>
  <c r="CB22" i="15"/>
  <c r="BY22" i="15"/>
  <c r="BV22" i="15"/>
  <c r="BU22" i="15"/>
  <c r="BS22" i="15"/>
  <c r="BJ22" i="15"/>
  <c r="DL22" i="15" s="1"/>
  <c r="BI22" i="15"/>
  <c r="DK22" i="15" s="1"/>
  <c r="BF22" i="15"/>
  <c r="BC22" i="15"/>
  <c r="AU22" i="15"/>
  <c r="AQ22" i="15"/>
  <c r="AM22" i="15"/>
  <c r="DA21" i="15"/>
  <c r="CZ21" i="15"/>
  <c r="CY21" i="15"/>
  <c r="CT21" i="15"/>
  <c r="CN21" i="15"/>
  <c r="CM21" i="15"/>
  <c r="CE21" i="15"/>
  <c r="DL21" i="15" s="1"/>
  <c r="CD21" i="15"/>
  <c r="DK21" i="15" s="1"/>
  <c r="CB21" i="15"/>
  <c r="BY21" i="15"/>
  <c r="BV21" i="15"/>
  <c r="BU21" i="15"/>
  <c r="BS21" i="15"/>
  <c r="BJ21" i="15"/>
  <c r="BI21" i="15"/>
  <c r="BF21" i="15"/>
  <c r="BC21" i="15"/>
  <c r="AU21" i="15"/>
  <c r="AQ21" i="15"/>
  <c r="AM21" i="15"/>
  <c r="DA20" i="15"/>
  <c r="CZ20" i="15"/>
  <c r="CY20" i="15"/>
  <c r="CT20" i="15"/>
  <c r="CN20" i="15"/>
  <c r="CM20" i="15"/>
  <c r="CE20" i="15"/>
  <c r="CD20" i="15"/>
  <c r="CB20" i="15"/>
  <c r="BY20" i="15"/>
  <c r="BV20" i="15"/>
  <c r="BU20" i="15"/>
  <c r="BS20" i="15"/>
  <c r="BJ20" i="15"/>
  <c r="BI20" i="15"/>
  <c r="BF20" i="15"/>
  <c r="BC20" i="15"/>
  <c r="AU20" i="15"/>
  <c r="AQ20" i="15"/>
  <c r="AM20" i="15"/>
  <c r="DL20" i="15" s="1"/>
  <c r="DA19" i="15"/>
  <c r="CZ19" i="15"/>
  <c r="CY19" i="15"/>
  <c r="CT19" i="15"/>
  <c r="CN19" i="15"/>
  <c r="CM19" i="15"/>
  <c r="CE19" i="15"/>
  <c r="CD19" i="15"/>
  <c r="CB19" i="15"/>
  <c r="BY19" i="15"/>
  <c r="BV19" i="15"/>
  <c r="BU19" i="15"/>
  <c r="DK19" i="15" s="1"/>
  <c r="BS19" i="15"/>
  <c r="BJ19" i="15"/>
  <c r="DL19" i="15" s="1"/>
  <c r="BI19" i="15"/>
  <c r="BF19" i="15"/>
  <c r="BC19" i="15"/>
  <c r="AU19" i="15"/>
  <c r="AQ19" i="15"/>
  <c r="AM19" i="15"/>
  <c r="AM18" i="15"/>
  <c r="AQ18" i="15"/>
  <c r="AU18" i="15"/>
  <c r="BC18" i="15"/>
  <c r="BF18" i="15"/>
  <c r="BI18" i="15"/>
  <c r="DK18" i="15" s="1"/>
  <c r="BJ18" i="15"/>
  <c r="DL18" i="15" s="1"/>
  <c r="BS18" i="15"/>
  <c r="BU18" i="15"/>
  <c r="BV18" i="15"/>
  <c r="BY18" i="15"/>
  <c r="CB18" i="15"/>
  <c r="CD18" i="15"/>
  <c r="CE18" i="15"/>
  <c r="CM18" i="15"/>
  <c r="CN18" i="15"/>
  <c r="CT18" i="15"/>
  <c r="CY18" i="15"/>
  <c r="CZ18" i="15"/>
  <c r="DA18" i="15"/>
  <c r="AM17" i="15"/>
  <c r="DK17" i="15" s="1"/>
  <c r="AQ17" i="15"/>
  <c r="AU17" i="15"/>
  <c r="BC17" i="15"/>
  <c r="BF17" i="15"/>
  <c r="BI17" i="15"/>
  <c r="BJ17" i="15"/>
  <c r="BS17" i="15"/>
  <c r="BU17" i="15"/>
  <c r="BV17" i="15"/>
  <c r="BY17" i="15"/>
  <c r="CB17" i="15"/>
  <c r="CD17" i="15"/>
  <c r="CE17" i="15"/>
  <c r="CM17" i="15"/>
  <c r="CN17" i="15"/>
  <c r="CT17" i="15"/>
  <c r="CY17" i="15"/>
  <c r="CZ17" i="15"/>
  <c r="DA17" i="15"/>
  <c r="AM16" i="15"/>
  <c r="AQ16" i="15"/>
  <c r="AU16" i="15"/>
  <c r="DL16" i="15" s="1"/>
  <c r="BC16" i="15"/>
  <c r="BF16" i="15"/>
  <c r="BI16" i="15"/>
  <c r="BJ16" i="15"/>
  <c r="BS16" i="15"/>
  <c r="BU16" i="15"/>
  <c r="DK16" i="15" s="1"/>
  <c r="BV16" i="15"/>
  <c r="BY16" i="15"/>
  <c r="CB16" i="15"/>
  <c r="CD16" i="15"/>
  <c r="CE16" i="15"/>
  <c r="CM16" i="15"/>
  <c r="CN16" i="15"/>
  <c r="CT16" i="15"/>
  <c r="CY16" i="15"/>
  <c r="CZ16" i="15"/>
  <c r="DA16" i="15"/>
  <c r="AM15" i="15"/>
  <c r="AQ15" i="15"/>
  <c r="AU15" i="15"/>
  <c r="BC15" i="15"/>
  <c r="BF15" i="15"/>
  <c r="BI15" i="15"/>
  <c r="DK15" i="15" s="1"/>
  <c r="BJ15" i="15"/>
  <c r="BS15" i="15"/>
  <c r="BU15" i="15"/>
  <c r="BV15" i="15"/>
  <c r="BY15" i="15"/>
  <c r="CB15" i="15"/>
  <c r="CD15" i="15"/>
  <c r="CE15" i="15"/>
  <c r="CM15" i="15"/>
  <c r="CN15" i="15"/>
  <c r="CT15" i="15"/>
  <c r="CY15" i="15"/>
  <c r="CZ15" i="15"/>
  <c r="DA15" i="15"/>
  <c r="DA14" i="15"/>
  <c r="CZ14" i="15"/>
  <c r="CY14" i="15"/>
  <c r="CT14" i="15"/>
  <c r="CN14" i="15"/>
  <c r="CM14" i="15"/>
  <c r="CE14" i="15"/>
  <c r="CD14" i="15"/>
  <c r="CB14" i="15"/>
  <c r="BY14" i="15"/>
  <c r="BV14" i="15"/>
  <c r="BU14" i="15"/>
  <c r="BS14" i="15"/>
  <c r="BJ14" i="15"/>
  <c r="BI14" i="15"/>
  <c r="BF14" i="15"/>
  <c r="BC14" i="15"/>
  <c r="AU14" i="15"/>
  <c r="DL14" i="15" s="1"/>
  <c r="AQ14" i="15"/>
  <c r="AM14" i="15"/>
  <c r="DA13" i="15"/>
  <c r="CZ13" i="15"/>
  <c r="CY13" i="15"/>
  <c r="CT13" i="15"/>
  <c r="CN13" i="15"/>
  <c r="CM13" i="15"/>
  <c r="CE13" i="15"/>
  <c r="CD13" i="15"/>
  <c r="CB13" i="15"/>
  <c r="BY13" i="15"/>
  <c r="BV13" i="15"/>
  <c r="BU13" i="15"/>
  <c r="DK13" i="15" s="1"/>
  <c r="BS13" i="15"/>
  <c r="BJ13" i="15"/>
  <c r="DL13" i="15" s="1"/>
  <c r="BI13" i="15"/>
  <c r="BF13" i="15"/>
  <c r="BC13" i="15"/>
  <c r="AU13" i="15"/>
  <c r="AQ13" i="15"/>
  <c r="AM13" i="15"/>
  <c r="AM12" i="15"/>
  <c r="AQ12" i="15"/>
  <c r="AU12" i="15"/>
  <c r="BJ12" i="15"/>
  <c r="BV12" i="15"/>
  <c r="CE12" i="15"/>
  <c r="BC12" i="15"/>
  <c r="BF12" i="15"/>
  <c r="BI12" i="15"/>
  <c r="DK12" i="15" s="1"/>
  <c r="BS12" i="15"/>
  <c r="BU12" i="15"/>
  <c r="BY12" i="15"/>
  <c r="CB12" i="15"/>
  <c r="CD12" i="15"/>
  <c r="CM12" i="15"/>
  <c r="CN12" i="15"/>
  <c r="CT12" i="15"/>
  <c r="CY12" i="15"/>
  <c r="CZ12" i="15"/>
  <c r="DA12" i="15"/>
  <c r="DA11" i="15"/>
  <c r="CZ11" i="15"/>
  <c r="CY11" i="15"/>
  <c r="CT11" i="15"/>
  <c r="CN11" i="15"/>
  <c r="CM11" i="15"/>
  <c r="CE11" i="15"/>
  <c r="CD11" i="15"/>
  <c r="CB11" i="15"/>
  <c r="BY11" i="15"/>
  <c r="BV11" i="15"/>
  <c r="BU11" i="15"/>
  <c r="BS11" i="15"/>
  <c r="BJ11" i="15"/>
  <c r="BI11" i="15"/>
  <c r="BF11" i="15"/>
  <c r="BC11" i="15"/>
  <c r="AU11" i="15"/>
  <c r="AQ11" i="15"/>
  <c r="AM11" i="15"/>
  <c r="DL11" i="15" s="1"/>
  <c r="DA10" i="15"/>
  <c r="CZ10" i="15"/>
  <c r="CY10" i="15"/>
  <c r="CT10" i="15"/>
  <c r="CN10" i="15"/>
  <c r="CM10" i="15"/>
  <c r="CE10" i="15"/>
  <c r="CD10" i="15"/>
  <c r="CB10" i="15"/>
  <c r="BY10" i="15"/>
  <c r="BV10" i="15"/>
  <c r="BU10" i="15"/>
  <c r="BS10" i="15"/>
  <c r="BJ10" i="15"/>
  <c r="BI10" i="15"/>
  <c r="BF10" i="15"/>
  <c r="BC10" i="15"/>
  <c r="AU10" i="15"/>
  <c r="DL10" i="15" s="1"/>
  <c r="AQ10" i="15"/>
  <c r="AM10" i="15"/>
  <c r="DA9" i="15"/>
  <c r="CZ9" i="15"/>
  <c r="CY9" i="15"/>
  <c r="CT9" i="15"/>
  <c r="CN9" i="15"/>
  <c r="CM9" i="15"/>
  <c r="CE9" i="15"/>
  <c r="CD9" i="15"/>
  <c r="CB9" i="15"/>
  <c r="BY9" i="15"/>
  <c r="BV9" i="15"/>
  <c r="BU9" i="15"/>
  <c r="DK9" i="15" s="1"/>
  <c r="BS9" i="15"/>
  <c r="BJ9" i="15"/>
  <c r="DL9" i="15" s="1"/>
  <c r="BI9" i="15"/>
  <c r="BF9" i="15"/>
  <c r="BC9" i="15"/>
  <c r="AU9" i="15"/>
  <c r="AQ9" i="15"/>
  <c r="AM9" i="15"/>
  <c r="DA8" i="15"/>
  <c r="CZ8" i="15"/>
  <c r="CY8" i="15"/>
  <c r="CT8" i="15"/>
  <c r="CN8" i="15"/>
  <c r="CM8" i="15"/>
  <c r="CE8" i="15"/>
  <c r="CD8" i="15"/>
  <c r="CB8" i="15"/>
  <c r="BY8" i="15"/>
  <c r="BV8" i="15"/>
  <c r="BU8" i="15"/>
  <c r="BS8" i="15"/>
  <c r="BJ8" i="15"/>
  <c r="BI8" i="15"/>
  <c r="BF8" i="15"/>
  <c r="BC8" i="15"/>
  <c r="AU8" i="15"/>
  <c r="AQ8" i="15"/>
  <c r="AM8" i="15"/>
  <c r="DK8" i="15" s="1"/>
  <c r="DA7" i="15"/>
  <c r="CZ7" i="15"/>
  <c r="CY7" i="15"/>
  <c r="CT7" i="15"/>
  <c r="CN7" i="15"/>
  <c r="CM7" i="15"/>
  <c r="CE7" i="15"/>
  <c r="CD7" i="15"/>
  <c r="CB7" i="15"/>
  <c r="BY7" i="15"/>
  <c r="BV7" i="15"/>
  <c r="BU7" i="15"/>
  <c r="BS7" i="15"/>
  <c r="BJ7" i="15"/>
  <c r="BI7" i="15"/>
  <c r="BF7" i="15"/>
  <c r="BC7" i="15"/>
  <c r="AU7" i="15"/>
  <c r="AQ7" i="15"/>
  <c r="AM7" i="15"/>
  <c r="DL7" i="15" s="1"/>
  <c r="DA6" i="15"/>
  <c r="CZ6" i="15"/>
  <c r="CY6" i="15"/>
  <c r="CT6" i="15"/>
  <c r="CN6" i="15"/>
  <c r="CM6" i="15"/>
  <c r="CE6" i="15"/>
  <c r="CD6" i="15"/>
  <c r="CB6" i="15"/>
  <c r="BY6" i="15"/>
  <c r="BV6" i="15"/>
  <c r="BU6" i="15"/>
  <c r="BS6" i="15"/>
  <c r="BJ6" i="15"/>
  <c r="BI6" i="15"/>
  <c r="BF6" i="15"/>
  <c r="AU6" i="15"/>
  <c r="AQ6" i="15"/>
  <c r="DK6" i="15" s="1"/>
  <c r="AM6" i="15"/>
  <c r="DA5" i="15"/>
  <c r="CZ5" i="15"/>
  <c r="CY5" i="15"/>
  <c r="CT5" i="15"/>
  <c r="CN5" i="15"/>
  <c r="CM5" i="15"/>
  <c r="CE5" i="15"/>
  <c r="CD5" i="15"/>
  <c r="CB5" i="15"/>
  <c r="BY5" i="15"/>
  <c r="BV5" i="15"/>
  <c r="BU5" i="15"/>
  <c r="BS5" i="15"/>
  <c r="BJ5" i="15"/>
  <c r="DL5" i="15" s="1"/>
  <c r="BI5" i="15"/>
  <c r="DK5" i="15" s="1"/>
  <c r="BF5" i="15"/>
  <c r="BC5" i="15"/>
  <c r="AU5" i="15"/>
  <c r="AQ5" i="15"/>
  <c r="AM5" i="15"/>
  <c r="AM4" i="15"/>
  <c r="AQ4" i="15"/>
  <c r="AU4" i="15"/>
  <c r="BF4" i="15"/>
  <c r="BI4" i="15"/>
  <c r="BJ4" i="15"/>
  <c r="DL4" i="15" s="1"/>
  <c r="BS4" i="15"/>
  <c r="BU4" i="15"/>
  <c r="BV4" i="15"/>
  <c r="BY4" i="15"/>
  <c r="CB4" i="15"/>
  <c r="CD4" i="15"/>
  <c r="CE4" i="15"/>
  <c r="CM4" i="15"/>
  <c r="CN4" i="15"/>
  <c r="CT4" i="15"/>
  <c r="CY4" i="15"/>
  <c r="CZ4" i="15"/>
  <c r="DA4" i="15"/>
  <c r="DA3" i="15"/>
  <c r="CZ3" i="15"/>
  <c r="CY3" i="15"/>
  <c r="CT3" i="15"/>
  <c r="CN3" i="15"/>
  <c r="CM3" i="15"/>
  <c r="CE3" i="15"/>
  <c r="CD3" i="15"/>
  <c r="BY3" i="15"/>
  <c r="BV3" i="15"/>
  <c r="BU3" i="15"/>
  <c r="BS3" i="15"/>
  <c r="BJ3" i="15"/>
  <c r="BI3" i="15"/>
  <c r="BF3" i="15"/>
  <c r="BC3" i="15"/>
  <c r="AU3" i="15"/>
  <c r="AQ3" i="15"/>
  <c r="AM3" i="15"/>
  <c r="DL3" i="15" s="1"/>
  <c r="C1" i="15"/>
  <c r="DA71" i="14"/>
  <c r="CZ71" i="14"/>
  <c r="CY71" i="14"/>
  <c r="CT71" i="14"/>
  <c r="CN71" i="14"/>
  <c r="CM71" i="14"/>
  <c r="CE71" i="14"/>
  <c r="CD71" i="14"/>
  <c r="CB71" i="14"/>
  <c r="BY71" i="14"/>
  <c r="BV71" i="14"/>
  <c r="BU71" i="14"/>
  <c r="BS71" i="14"/>
  <c r="BJ71" i="14"/>
  <c r="BI71" i="14"/>
  <c r="BF71" i="14"/>
  <c r="BC71" i="14"/>
  <c r="AU71" i="14"/>
  <c r="AQ71" i="14"/>
  <c r="AM71" i="14"/>
  <c r="DL71" i="14" s="1"/>
  <c r="CT72" i="14"/>
  <c r="AM72" i="14"/>
  <c r="DK72" i="14" s="1"/>
  <c r="AQ72" i="14"/>
  <c r="AU72" i="14"/>
  <c r="BC72" i="14"/>
  <c r="BF72" i="14"/>
  <c r="BI72" i="14"/>
  <c r="BJ72" i="14"/>
  <c r="BS72" i="14"/>
  <c r="BU72" i="14"/>
  <c r="BV72" i="14"/>
  <c r="BY72" i="14"/>
  <c r="CB72" i="14"/>
  <c r="CD72" i="14"/>
  <c r="CE72" i="14"/>
  <c r="CY72" i="14"/>
  <c r="CZ72" i="14"/>
  <c r="DA72" i="14"/>
  <c r="DA70" i="14"/>
  <c r="CZ70" i="14"/>
  <c r="CY70" i="14"/>
  <c r="CT70" i="14"/>
  <c r="CN70" i="14"/>
  <c r="CM70" i="14"/>
  <c r="CE70" i="14"/>
  <c r="CD70" i="14"/>
  <c r="CB70" i="14"/>
  <c r="BY70" i="14"/>
  <c r="BV70" i="14"/>
  <c r="BU70" i="14"/>
  <c r="BS70" i="14"/>
  <c r="BJ70" i="14"/>
  <c r="BI70" i="14"/>
  <c r="BF70" i="14"/>
  <c r="BC70" i="14"/>
  <c r="AU70" i="14"/>
  <c r="AQ70" i="14"/>
  <c r="AM70" i="14"/>
  <c r="DK70" i="14" s="1"/>
  <c r="DA69" i="14"/>
  <c r="CZ69" i="14"/>
  <c r="CY69" i="14"/>
  <c r="AM69" i="14"/>
  <c r="DK69" i="14" s="1"/>
  <c r="AQ69" i="14"/>
  <c r="DL69" i="14" s="1"/>
  <c r="AU69" i="14"/>
  <c r="BC69" i="14"/>
  <c r="BF69" i="14"/>
  <c r="BI69" i="14"/>
  <c r="BJ69" i="14"/>
  <c r="BS69" i="14"/>
  <c r="BU69" i="14"/>
  <c r="BV69" i="14"/>
  <c r="BY69" i="14"/>
  <c r="CB69" i="14"/>
  <c r="CD69" i="14"/>
  <c r="CE69" i="14"/>
  <c r="CM69" i="14"/>
  <c r="CN69" i="14"/>
  <c r="CT69" i="14"/>
  <c r="AM68" i="14"/>
  <c r="DK68" i="14" s="1"/>
  <c r="AQ68" i="14"/>
  <c r="AU68" i="14"/>
  <c r="BC68" i="14"/>
  <c r="BF68" i="14"/>
  <c r="BI68" i="14"/>
  <c r="BJ68" i="14"/>
  <c r="BS68" i="14"/>
  <c r="BU68" i="14"/>
  <c r="BV68" i="14"/>
  <c r="BY68" i="14"/>
  <c r="CB68" i="14"/>
  <c r="CD68" i="14"/>
  <c r="CE68" i="14"/>
  <c r="CM68" i="14"/>
  <c r="CN68" i="14"/>
  <c r="CT68" i="14"/>
  <c r="CY68" i="14"/>
  <c r="CZ68" i="14"/>
  <c r="DA68" i="14"/>
  <c r="AM67" i="14"/>
  <c r="AQ67" i="14"/>
  <c r="AU67" i="14"/>
  <c r="BC67" i="14"/>
  <c r="BF67" i="14"/>
  <c r="BI67" i="14"/>
  <c r="BJ67" i="14"/>
  <c r="BS67" i="14"/>
  <c r="BU67" i="14"/>
  <c r="BV67" i="14"/>
  <c r="BY67" i="14"/>
  <c r="CB67" i="14"/>
  <c r="CD67" i="14"/>
  <c r="CE67" i="14"/>
  <c r="CM67" i="14"/>
  <c r="CN67" i="14"/>
  <c r="CT67" i="14"/>
  <c r="CY67" i="14"/>
  <c r="CZ67" i="14"/>
  <c r="DA67" i="14"/>
  <c r="AM66" i="14"/>
  <c r="AQ66" i="14"/>
  <c r="AU66" i="14"/>
  <c r="BC66" i="14"/>
  <c r="BF66" i="14"/>
  <c r="BI66" i="14"/>
  <c r="DK66" i="14" s="1"/>
  <c r="BJ66" i="14"/>
  <c r="DL66" i="14" s="1"/>
  <c r="BS66" i="14"/>
  <c r="BU66" i="14"/>
  <c r="BV66" i="14"/>
  <c r="BY66" i="14"/>
  <c r="CB66" i="14"/>
  <c r="CD66" i="14"/>
  <c r="CE66" i="14"/>
  <c r="CM66" i="14"/>
  <c r="CN66" i="14"/>
  <c r="CT66" i="14"/>
  <c r="CY66" i="14"/>
  <c r="CZ66" i="14"/>
  <c r="DA66" i="14"/>
  <c r="AM65" i="14"/>
  <c r="AQ65" i="14"/>
  <c r="DK65" i="14" s="1"/>
  <c r="AU65" i="14"/>
  <c r="BJ65" i="14"/>
  <c r="BV65" i="14"/>
  <c r="CE65" i="14"/>
  <c r="BI65" i="14"/>
  <c r="BU65" i="14"/>
  <c r="CD65" i="14"/>
  <c r="DA65" i="14"/>
  <c r="CZ65" i="14"/>
  <c r="CY65" i="14"/>
  <c r="CT65" i="14"/>
  <c r="CN65" i="14"/>
  <c r="CM65" i="14"/>
  <c r="CB65" i="14"/>
  <c r="BY65" i="14"/>
  <c r="BS65" i="14"/>
  <c r="BF65" i="14"/>
  <c r="BC65" i="14"/>
  <c r="AM64" i="14"/>
  <c r="AQ64" i="14"/>
  <c r="AU64" i="14"/>
  <c r="BC64" i="14"/>
  <c r="BF64" i="14"/>
  <c r="BI64" i="14"/>
  <c r="BJ64" i="14"/>
  <c r="BV64" i="14"/>
  <c r="CE64" i="14"/>
  <c r="BS64" i="14"/>
  <c r="BU64" i="14"/>
  <c r="BY64" i="14"/>
  <c r="CB64" i="14"/>
  <c r="CD64" i="14"/>
  <c r="DK64" i="14" s="1"/>
  <c r="CM64" i="14"/>
  <c r="CN64" i="14"/>
  <c r="CT64" i="14"/>
  <c r="CY64" i="14"/>
  <c r="CZ64" i="14"/>
  <c r="DA64" i="14"/>
  <c r="CY4" i="6"/>
  <c r="CZ4" i="6"/>
  <c r="DA4" i="6"/>
  <c r="CY5" i="6"/>
  <c r="CZ5" i="6"/>
  <c r="DA5" i="6"/>
  <c r="CY6" i="6"/>
  <c r="CZ6" i="6"/>
  <c r="DA6" i="6"/>
  <c r="CY7" i="6"/>
  <c r="CZ7" i="6"/>
  <c r="DA7" i="6"/>
  <c r="CY8" i="6"/>
  <c r="CZ8" i="6"/>
  <c r="DA8" i="6"/>
  <c r="CY9" i="6"/>
  <c r="CZ9" i="6"/>
  <c r="DA9" i="6"/>
  <c r="CY10" i="6"/>
  <c r="CZ10" i="6"/>
  <c r="DA10" i="6"/>
  <c r="CY11" i="6"/>
  <c r="CZ11" i="6"/>
  <c r="DA11" i="6"/>
  <c r="CY12" i="6"/>
  <c r="CZ12" i="6"/>
  <c r="DA12" i="6"/>
  <c r="CY13" i="6"/>
  <c r="CZ13" i="6"/>
  <c r="DA13" i="6"/>
  <c r="CY15" i="6"/>
  <c r="CZ15" i="6"/>
  <c r="DA15" i="6"/>
  <c r="CY16" i="6"/>
  <c r="CZ16" i="6"/>
  <c r="DA16" i="6"/>
  <c r="CY17" i="6"/>
  <c r="CZ17" i="6"/>
  <c r="DA17" i="6"/>
  <c r="CY18" i="6"/>
  <c r="CZ18" i="6"/>
  <c r="DA18" i="6"/>
  <c r="CY19" i="6"/>
  <c r="CZ19" i="6"/>
  <c r="DA19" i="6"/>
  <c r="CY20" i="6"/>
  <c r="CZ20" i="6"/>
  <c r="DA20" i="6"/>
  <c r="CY21" i="6"/>
  <c r="CZ21" i="6"/>
  <c r="DA21" i="6"/>
  <c r="CY22" i="6"/>
  <c r="CZ22" i="6"/>
  <c r="DA22" i="6"/>
  <c r="CY25" i="6"/>
  <c r="CZ25" i="6"/>
  <c r="DA25" i="6"/>
  <c r="CY26" i="6"/>
  <c r="CZ26" i="6"/>
  <c r="DA26" i="6"/>
  <c r="CY29" i="6"/>
  <c r="CZ29" i="6"/>
  <c r="DA29" i="6"/>
  <c r="CY30" i="6"/>
  <c r="CZ30" i="6"/>
  <c r="DA30" i="6"/>
  <c r="CY31" i="6"/>
  <c r="CZ31" i="6"/>
  <c r="DA31" i="6"/>
  <c r="CY32" i="6"/>
  <c r="CZ32" i="6"/>
  <c r="DA32" i="6"/>
  <c r="CY33" i="6"/>
  <c r="CZ33" i="6"/>
  <c r="DA33" i="6"/>
  <c r="CY34" i="6"/>
  <c r="CZ34" i="6"/>
  <c r="DA34" i="6"/>
  <c r="CY35" i="6"/>
  <c r="CZ35" i="6"/>
  <c r="DA35" i="6"/>
  <c r="CY36" i="6"/>
  <c r="CZ36" i="6"/>
  <c r="DA36" i="6"/>
  <c r="CY37" i="6"/>
  <c r="CZ37" i="6"/>
  <c r="DA37" i="6"/>
  <c r="CY38" i="6"/>
  <c r="CZ38" i="6"/>
  <c r="DA38" i="6"/>
  <c r="CY39" i="6"/>
  <c r="CZ39" i="6"/>
  <c r="DA39" i="6"/>
  <c r="CY40" i="6"/>
  <c r="CZ40" i="6"/>
  <c r="DA40" i="6"/>
  <c r="CY41" i="6"/>
  <c r="CZ41" i="6"/>
  <c r="DA41" i="6"/>
  <c r="CY42" i="6"/>
  <c r="CZ42" i="6"/>
  <c r="DA42" i="6"/>
  <c r="CY43" i="6"/>
  <c r="CZ43" i="6"/>
  <c r="DA43" i="6"/>
  <c r="CY44" i="6"/>
  <c r="CZ44" i="6"/>
  <c r="DA44" i="6"/>
  <c r="CY45" i="6"/>
  <c r="CZ45" i="6"/>
  <c r="DA45" i="6"/>
  <c r="CY46" i="6"/>
  <c r="CZ46" i="6"/>
  <c r="DA46" i="6"/>
  <c r="CY47" i="6"/>
  <c r="CZ47" i="6"/>
  <c r="DA47" i="6"/>
  <c r="DA62" i="14"/>
  <c r="CZ62" i="14"/>
  <c r="CY62" i="14"/>
  <c r="CT62" i="14"/>
  <c r="CN62" i="14"/>
  <c r="CM62" i="14"/>
  <c r="CE62" i="14"/>
  <c r="CD62" i="14"/>
  <c r="CB62" i="14"/>
  <c r="BY62" i="14"/>
  <c r="BV62" i="14"/>
  <c r="BU62" i="14"/>
  <c r="BS62" i="14"/>
  <c r="BJ62" i="14"/>
  <c r="BI62" i="14"/>
  <c r="BF62" i="14"/>
  <c r="BC62" i="14"/>
  <c r="AU62" i="14"/>
  <c r="AQ62" i="14"/>
  <c r="AM62" i="14"/>
  <c r="DL62" i="14" s="1"/>
  <c r="AM63" i="14"/>
  <c r="DK63" i="14" s="1"/>
  <c r="AQ63" i="14"/>
  <c r="AU63" i="14"/>
  <c r="BC63" i="14"/>
  <c r="BF63" i="14"/>
  <c r="BI63" i="14"/>
  <c r="BJ63" i="14"/>
  <c r="BS63" i="14"/>
  <c r="BU63" i="14"/>
  <c r="BV63" i="14"/>
  <c r="BY63" i="14"/>
  <c r="CB63" i="14"/>
  <c r="CD63" i="14"/>
  <c r="CE63" i="14"/>
  <c r="CM63" i="14"/>
  <c r="CN63" i="14"/>
  <c r="CT63" i="14"/>
  <c r="CY63" i="14"/>
  <c r="CZ63" i="14"/>
  <c r="DA63" i="14"/>
  <c r="DA61" i="14"/>
  <c r="CZ61" i="14"/>
  <c r="CY61" i="14"/>
  <c r="CT61" i="14"/>
  <c r="CN61" i="14"/>
  <c r="CM61" i="14"/>
  <c r="CE61" i="14"/>
  <c r="CD61" i="14"/>
  <c r="CB61" i="14"/>
  <c r="BY61" i="14"/>
  <c r="BV61" i="14"/>
  <c r="BU61" i="14"/>
  <c r="BS61" i="14"/>
  <c r="BJ61" i="14"/>
  <c r="DL61" i="14" s="1"/>
  <c r="BI61" i="14"/>
  <c r="DK61" i="14" s="1"/>
  <c r="BF61" i="14"/>
  <c r="BC61" i="14"/>
  <c r="AU61" i="14"/>
  <c r="AQ61" i="14"/>
  <c r="AM61" i="14"/>
  <c r="AM60" i="14"/>
  <c r="AQ60" i="14"/>
  <c r="AU60" i="14"/>
  <c r="BC60" i="14"/>
  <c r="BF60" i="14"/>
  <c r="BI60" i="14"/>
  <c r="DK60" i="14" s="1"/>
  <c r="BJ60" i="14"/>
  <c r="DL60" i="14" s="1"/>
  <c r="BS60" i="14"/>
  <c r="BU60" i="14"/>
  <c r="BV60" i="14"/>
  <c r="BY60" i="14"/>
  <c r="CB60" i="14"/>
  <c r="CD60" i="14"/>
  <c r="CE60" i="14"/>
  <c r="CM60" i="14"/>
  <c r="CN60" i="14"/>
  <c r="CT60" i="14"/>
  <c r="CY60" i="14"/>
  <c r="CZ60" i="14"/>
  <c r="DA60" i="14"/>
  <c r="AM59" i="14"/>
  <c r="DL59" i="14" s="1"/>
  <c r="AQ59" i="14"/>
  <c r="AU59" i="14"/>
  <c r="BC59" i="14"/>
  <c r="BF59" i="14"/>
  <c r="BI59" i="14"/>
  <c r="DK59" i="14" s="1"/>
  <c r="BJ59" i="14"/>
  <c r="BS59" i="14"/>
  <c r="BU59" i="14"/>
  <c r="BV59" i="14"/>
  <c r="BY59" i="14"/>
  <c r="CB59" i="14"/>
  <c r="CD59" i="14"/>
  <c r="CE59" i="14"/>
  <c r="CM59" i="14"/>
  <c r="CN59" i="14"/>
  <c r="CT59" i="14"/>
  <c r="CY59" i="14"/>
  <c r="CZ59" i="14"/>
  <c r="DA59" i="14"/>
  <c r="AM58" i="14"/>
  <c r="DL58" i="14" s="1"/>
  <c r="AQ58" i="14"/>
  <c r="AU58" i="14"/>
  <c r="BC58" i="14"/>
  <c r="BF58" i="14"/>
  <c r="BI58" i="14"/>
  <c r="BJ58" i="14"/>
  <c r="BS58" i="14"/>
  <c r="BU58" i="14"/>
  <c r="BV58" i="14"/>
  <c r="BY58" i="14"/>
  <c r="CB58" i="14"/>
  <c r="CD58" i="14"/>
  <c r="CE58" i="14"/>
  <c r="CM58" i="14"/>
  <c r="CN58" i="14"/>
  <c r="CT58" i="14"/>
  <c r="CY58" i="14"/>
  <c r="CZ58" i="14"/>
  <c r="DA58" i="14"/>
  <c r="AM57" i="14"/>
  <c r="AQ57" i="14"/>
  <c r="AU57" i="14"/>
  <c r="BC57" i="14"/>
  <c r="BF57" i="14"/>
  <c r="BI57" i="14"/>
  <c r="BJ57" i="14"/>
  <c r="BS57" i="14"/>
  <c r="BU57" i="14"/>
  <c r="DK57" i="14" s="1"/>
  <c r="BV57" i="14"/>
  <c r="DL57" i="14" s="1"/>
  <c r="BY57" i="14"/>
  <c r="CB57" i="14"/>
  <c r="CD57" i="14"/>
  <c r="CE57" i="14"/>
  <c r="CM57" i="14"/>
  <c r="CN57" i="14"/>
  <c r="CT57" i="14"/>
  <c r="CY57" i="14"/>
  <c r="CZ57" i="14"/>
  <c r="DA57" i="14"/>
  <c r="DA56" i="14"/>
  <c r="CZ56" i="14"/>
  <c r="CY56" i="14"/>
  <c r="AM56" i="14"/>
  <c r="AQ56" i="14"/>
  <c r="DL56" i="14" s="1"/>
  <c r="AU56" i="14"/>
  <c r="BC56" i="14"/>
  <c r="BF56" i="14"/>
  <c r="BI56" i="14"/>
  <c r="DK56" i="14" s="1"/>
  <c r="BJ56" i="14"/>
  <c r="BS56" i="14"/>
  <c r="BU56" i="14"/>
  <c r="BV56" i="14"/>
  <c r="BY56" i="14"/>
  <c r="CB56" i="14"/>
  <c r="CD56" i="14"/>
  <c r="CE56" i="14"/>
  <c r="CM56" i="14"/>
  <c r="CN56" i="14"/>
  <c r="CT56" i="14"/>
  <c r="AM55" i="14"/>
  <c r="AQ55" i="14"/>
  <c r="AU55" i="14"/>
  <c r="BF55" i="14"/>
  <c r="BI55" i="14"/>
  <c r="DK55" i="14" s="1"/>
  <c r="BJ55" i="14"/>
  <c r="BS55" i="14"/>
  <c r="BU55" i="14"/>
  <c r="BV55" i="14"/>
  <c r="BY55" i="14"/>
  <c r="CB55" i="14"/>
  <c r="CD55" i="14"/>
  <c r="CE55" i="14"/>
  <c r="CM55" i="14"/>
  <c r="CN55" i="14"/>
  <c r="CT55" i="14"/>
  <c r="CY55" i="14"/>
  <c r="CZ55" i="14"/>
  <c r="DA55" i="14"/>
  <c r="AM54" i="14"/>
  <c r="DL54" i="14" s="1"/>
  <c r="AQ54" i="14"/>
  <c r="AU54" i="14"/>
  <c r="BC54" i="14"/>
  <c r="BF54" i="14"/>
  <c r="BI54" i="14"/>
  <c r="BJ54" i="14"/>
  <c r="BS54" i="14"/>
  <c r="BU54" i="14"/>
  <c r="BV54" i="14"/>
  <c r="BY54" i="14"/>
  <c r="CB54" i="14"/>
  <c r="CD54" i="14"/>
  <c r="CE54" i="14"/>
  <c r="CM54" i="14"/>
  <c r="CN54" i="14"/>
  <c r="CR54" i="14"/>
  <c r="CT54" i="14"/>
  <c r="CY54" i="14"/>
  <c r="CZ54" i="14"/>
  <c r="DA54" i="14"/>
  <c r="AM53" i="14"/>
  <c r="AQ53" i="14"/>
  <c r="AU53" i="14"/>
  <c r="BC53" i="14"/>
  <c r="BF53" i="14"/>
  <c r="BI53" i="14"/>
  <c r="BJ53" i="14"/>
  <c r="BS53" i="14"/>
  <c r="BU53" i="14"/>
  <c r="BV53" i="14"/>
  <c r="BY53" i="14"/>
  <c r="CB53" i="14"/>
  <c r="CD53" i="14"/>
  <c r="CE53" i="14"/>
  <c r="DL53" i="14" s="1"/>
  <c r="CM53" i="14"/>
  <c r="CN53" i="14"/>
  <c r="CT53" i="14"/>
  <c r="CY53" i="14"/>
  <c r="CZ53" i="14"/>
  <c r="DA53" i="14"/>
  <c r="AM52" i="14"/>
  <c r="AQ52" i="14"/>
  <c r="AU52" i="14"/>
  <c r="BJ52" i="14"/>
  <c r="BV52" i="14"/>
  <c r="DL52" i="14" s="1"/>
  <c r="CE52" i="14"/>
  <c r="BI52" i="14"/>
  <c r="DK52" i="14" s="1"/>
  <c r="BU52" i="14"/>
  <c r="CD52" i="14"/>
  <c r="DA52" i="14"/>
  <c r="CZ52" i="14"/>
  <c r="CY52" i="14"/>
  <c r="CT52" i="14"/>
  <c r="CN52" i="14"/>
  <c r="CM52" i="14"/>
  <c r="CB52" i="14"/>
  <c r="BY52" i="14"/>
  <c r="BS52" i="14"/>
  <c r="BF52" i="14"/>
  <c r="BC52" i="14"/>
  <c r="AM51" i="14"/>
  <c r="AQ51" i="14"/>
  <c r="AU51" i="14"/>
  <c r="BC51" i="14"/>
  <c r="BF51" i="14"/>
  <c r="BI51" i="14"/>
  <c r="BJ51" i="14"/>
  <c r="DL51" i="14" s="1"/>
  <c r="BS51" i="14"/>
  <c r="BU51" i="14"/>
  <c r="BV51" i="14"/>
  <c r="BY51" i="14"/>
  <c r="CB51" i="14"/>
  <c r="CD51" i="14"/>
  <c r="CE51" i="14"/>
  <c r="CM51" i="14"/>
  <c r="CN51" i="14"/>
  <c r="CT51" i="14"/>
  <c r="CY51" i="14"/>
  <c r="CZ51" i="14"/>
  <c r="DA51" i="14"/>
  <c r="AM50" i="14"/>
  <c r="DL50" i="14" s="1"/>
  <c r="AQ50" i="14"/>
  <c r="AU50" i="14"/>
  <c r="DK50" i="14" s="1"/>
  <c r="BJ50" i="14"/>
  <c r="BV50" i="14"/>
  <c r="CE50" i="14"/>
  <c r="BI50" i="14"/>
  <c r="BU50" i="14"/>
  <c r="CD50" i="14"/>
  <c r="DA50" i="14"/>
  <c r="CZ50" i="14"/>
  <c r="CY50" i="14"/>
  <c r="CT50" i="14"/>
  <c r="CN50" i="14"/>
  <c r="CM50" i="14"/>
  <c r="CB50" i="14"/>
  <c r="BY50" i="14"/>
  <c r="BS50" i="14"/>
  <c r="BF50" i="14"/>
  <c r="BC50" i="14"/>
  <c r="AM49" i="14"/>
  <c r="AQ49" i="14"/>
  <c r="AU49" i="14"/>
  <c r="BC49" i="14"/>
  <c r="BF49" i="14"/>
  <c r="BI49" i="14"/>
  <c r="BJ49" i="14"/>
  <c r="BS49" i="14"/>
  <c r="BU49" i="14"/>
  <c r="DK49" i="14" s="1"/>
  <c r="BV49" i="14"/>
  <c r="BY49" i="14"/>
  <c r="CB49" i="14"/>
  <c r="CD49" i="14"/>
  <c r="CE49" i="14"/>
  <c r="DL49" i="14" s="1"/>
  <c r="CM49" i="14"/>
  <c r="CN49" i="14"/>
  <c r="CT49" i="14"/>
  <c r="CY49" i="14"/>
  <c r="CZ49" i="14"/>
  <c r="DA49" i="14"/>
  <c r="AM48" i="14"/>
  <c r="AQ48" i="14"/>
  <c r="AU48" i="14"/>
  <c r="BJ48" i="14"/>
  <c r="BV48" i="14"/>
  <c r="CE48" i="14"/>
  <c r="BI48" i="14"/>
  <c r="BU48" i="14"/>
  <c r="CD48" i="14"/>
  <c r="DA48" i="14"/>
  <c r="CZ48" i="14"/>
  <c r="CY48" i="14"/>
  <c r="CT48" i="14"/>
  <c r="CN48" i="14"/>
  <c r="CM48" i="14"/>
  <c r="CB48" i="14"/>
  <c r="BY48" i="14"/>
  <c r="BS48" i="14"/>
  <c r="BF48" i="14"/>
  <c r="BC48" i="14"/>
  <c r="AM47" i="14"/>
  <c r="DK47" i="14" s="1"/>
  <c r="AQ47" i="14"/>
  <c r="AU47" i="14"/>
  <c r="BJ47" i="14"/>
  <c r="BV47" i="14"/>
  <c r="DL47" i="14" s="1"/>
  <c r="CE47" i="14"/>
  <c r="BI47" i="14"/>
  <c r="BU47" i="14"/>
  <c r="CD47" i="14"/>
  <c r="DA47" i="14"/>
  <c r="CZ47" i="14"/>
  <c r="CY47" i="14"/>
  <c r="CT47" i="14"/>
  <c r="CN47" i="14"/>
  <c r="CM47" i="14"/>
  <c r="CB47" i="14"/>
  <c r="BY47" i="14"/>
  <c r="BS47" i="14"/>
  <c r="BF47" i="14"/>
  <c r="BC47" i="14"/>
  <c r="AM46" i="14"/>
  <c r="DL46" i="14" s="1"/>
  <c r="AQ46" i="14"/>
  <c r="AU46" i="14"/>
  <c r="BC46" i="14"/>
  <c r="BF46" i="14"/>
  <c r="BI46" i="14"/>
  <c r="BJ46" i="14"/>
  <c r="BS46" i="14"/>
  <c r="BU46" i="14"/>
  <c r="BV46" i="14"/>
  <c r="BY46" i="14"/>
  <c r="CB46" i="14"/>
  <c r="CD46" i="14"/>
  <c r="CE46" i="14"/>
  <c r="CM46" i="14"/>
  <c r="CN46" i="14"/>
  <c r="CT46" i="14"/>
  <c r="CY46" i="14"/>
  <c r="CZ46" i="14"/>
  <c r="DA46" i="14"/>
  <c r="AM45" i="14"/>
  <c r="AQ45" i="14"/>
  <c r="AU45" i="14"/>
  <c r="BC45" i="14"/>
  <c r="BF45" i="14"/>
  <c r="BI45" i="14"/>
  <c r="BJ45" i="14"/>
  <c r="BS45" i="14"/>
  <c r="BU45" i="14"/>
  <c r="BV45" i="14"/>
  <c r="BY45" i="14"/>
  <c r="CB45" i="14"/>
  <c r="CD45" i="14"/>
  <c r="DK45" i="14" s="1"/>
  <c r="CE45" i="14"/>
  <c r="DL45" i="14" s="1"/>
  <c r="CM45" i="14"/>
  <c r="CN45" i="14"/>
  <c r="CT45" i="14"/>
  <c r="CY45" i="14"/>
  <c r="CZ45" i="14"/>
  <c r="DA45" i="14"/>
  <c r="AM44" i="14"/>
  <c r="AQ44" i="14"/>
  <c r="AU44" i="14"/>
  <c r="BC44" i="14"/>
  <c r="BF44" i="14"/>
  <c r="BI44" i="14"/>
  <c r="DK44" i="14" s="1"/>
  <c r="BJ44" i="14"/>
  <c r="DL44" i="14" s="1"/>
  <c r="BS44" i="14"/>
  <c r="BU44" i="14"/>
  <c r="BV44" i="14"/>
  <c r="BY44" i="14"/>
  <c r="CB44" i="14"/>
  <c r="CD44" i="14"/>
  <c r="CE44" i="14"/>
  <c r="CM44" i="14"/>
  <c r="CN44" i="14"/>
  <c r="CT44" i="14"/>
  <c r="CY44" i="14"/>
  <c r="CZ44" i="14"/>
  <c r="DA44" i="14"/>
  <c r="CY43" i="14"/>
  <c r="AM43" i="14"/>
  <c r="AQ43" i="14"/>
  <c r="AU43" i="14"/>
  <c r="BC43" i="14"/>
  <c r="BF43" i="14"/>
  <c r="BI43" i="14"/>
  <c r="DK43" i="14" s="1"/>
  <c r="BJ43" i="14"/>
  <c r="BS43" i="14"/>
  <c r="BU43" i="14"/>
  <c r="BV43" i="14"/>
  <c r="BY43" i="14"/>
  <c r="CB43" i="14"/>
  <c r="CD43" i="14"/>
  <c r="CE43" i="14"/>
  <c r="CM43" i="14"/>
  <c r="CN43" i="14"/>
  <c r="CT43" i="14"/>
  <c r="CZ43" i="14"/>
  <c r="DA43" i="14"/>
  <c r="AM42" i="14"/>
  <c r="DK42" i="14" s="1"/>
  <c r="AQ42" i="14"/>
  <c r="AU42" i="14"/>
  <c r="BC42" i="14"/>
  <c r="BF42" i="14"/>
  <c r="BI42" i="14"/>
  <c r="BJ42" i="14"/>
  <c r="BS42" i="14"/>
  <c r="BU42" i="14"/>
  <c r="BV42" i="14"/>
  <c r="BY42" i="14"/>
  <c r="CB42" i="14"/>
  <c r="CD42" i="14"/>
  <c r="CE42" i="14"/>
  <c r="CM42" i="14"/>
  <c r="CN42" i="14"/>
  <c r="CT42" i="14"/>
  <c r="CY42" i="14"/>
  <c r="CZ42" i="14"/>
  <c r="DA42" i="14"/>
  <c r="DA33" i="14"/>
  <c r="DA34" i="14"/>
  <c r="CZ33" i="14"/>
  <c r="CZ34" i="14"/>
  <c r="CY33" i="14"/>
  <c r="CY34" i="14"/>
  <c r="AM41" i="14"/>
  <c r="AQ41" i="14"/>
  <c r="AU41" i="14"/>
  <c r="DL41" i="14" s="1"/>
  <c r="BC41" i="14"/>
  <c r="BF41" i="14"/>
  <c r="BI41" i="14"/>
  <c r="BJ41" i="14"/>
  <c r="BS41" i="14"/>
  <c r="BU41" i="14"/>
  <c r="BV41" i="14"/>
  <c r="BY41" i="14"/>
  <c r="CB41" i="14"/>
  <c r="CD41" i="14"/>
  <c r="CE41" i="14"/>
  <c r="CM41" i="14"/>
  <c r="CN41" i="14"/>
  <c r="CT41" i="14"/>
  <c r="CY41" i="14"/>
  <c r="CZ41" i="14"/>
  <c r="DA41" i="14"/>
  <c r="DA40" i="14"/>
  <c r="CZ40" i="14"/>
  <c r="CY40" i="14"/>
  <c r="CT40" i="14"/>
  <c r="CN40" i="14"/>
  <c r="CM40" i="14"/>
  <c r="CE40" i="14"/>
  <c r="CD40" i="14"/>
  <c r="CB40" i="14"/>
  <c r="BY40" i="14"/>
  <c r="BV40" i="14"/>
  <c r="BU40" i="14"/>
  <c r="BS40" i="14"/>
  <c r="BJ40" i="14"/>
  <c r="BI40" i="14"/>
  <c r="BF40" i="14"/>
  <c r="BC40" i="14"/>
  <c r="AU40" i="14"/>
  <c r="AQ40" i="14"/>
  <c r="AM40" i="14"/>
  <c r="DK40" i="14" s="1"/>
  <c r="AM39" i="14"/>
  <c r="DK39" i="14" s="1"/>
  <c r="AQ39" i="14"/>
  <c r="AU39" i="14"/>
  <c r="BC39" i="14"/>
  <c r="BF39" i="14"/>
  <c r="BI39" i="14"/>
  <c r="BJ39" i="14"/>
  <c r="BS39" i="14"/>
  <c r="BU39" i="14"/>
  <c r="BV39" i="14"/>
  <c r="BY39" i="14"/>
  <c r="CB39" i="14"/>
  <c r="CD39" i="14"/>
  <c r="CE39" i="14"/>
  <c r="CM39" i="14"/>
  <c r="CN39" i="14"/>
  <c r="CT39" i="14"/>
  <c r="CY39" i="14"/>
  <c r="CZ39" i="14"/>
  <c r="DA39" i="14"/>
  <c r="AM38" i="14"/>
  <c r="AQ38" i="14"/>
  <c r="AU38" i="14"/>
  <c r="BC38" i="14"/>
  <c r="BF38" i="14"/>
  <c r="BI38" i="14"/>
  <c r="BJ38" i="14"/>
  <c r="DL38" i="14" s="1"/>
  <c r="BS38" i="14"/>
  <c r="BU38" i="14"/>
  <c r="DK38" i="14" s="1"/>
  <c r="BV38" i="14"/>
  <c r="BY38" i="14"/>
  <c r="CB38" i="14"/>
  <c r="CD38" i="14"/>
  <c r="CE38" i="14"/>
  <c r="CM38" i="14"/>
  <c r="CN38" i="14"/>
  <c r="CT38" i="14"/>
  <c r="CY38" i="14"/>
  <c r="CZ38" i="14"/>
  <c r="DA38" i="14"/>
  <c r="AU15" i="14"/>
  <c r="AU16" i="14"/>
  <c r="AU17" i="14"/>
  <c r="DK17" i="14" s="1"/>
  <c r="AU18" i="14"/>
  <c r="DK18" i="14" s="1"/>
  <c r="AU19" i="14"/>
  <c r="DK19" i="14" s="1"/>
  <c r="AU20" i="14"/>
  <c r="AU21" i="14"/>
  <c r="AU22" i="14"/>
  <c r="DK22" i="14" s="1"/>
  <c r="AU23" i="14"/>
  <c r="DK23" i="14" s="1"/>
  <c r="AU24" i="14"/>
  <c r="AU25" i="14"/>
  <c r="AU26" i="14"/>
  <c r="AU27" i="14"/>
  <c r="AU28" i="14"/>
  <c r="AU29" i="14"/>
  <c r="AU30" i="14"/>
  <c r="AU31" i="14"/>
  <c r="AU32" i="14"/>
  <c r="AU33" i="14"/>
  <c r="AU34" i="14"/>
  <c r="AU35" i="14"/>
  <c r="AU36" i="14"/>
  <c r="AU37" i="14"/>
  <c r="DL37" i="14" s="1"/>
  <c r="AQ15" i="14"/>
  <c r="DL15" i="14" s="1"/>
  <c r="AQ16" i="14"/>
  <c r="DK16" i="14" s="1"/>
  <c r="AQ17" i="14"/>
  <c r="AQ18" i="14"/>
  <c r="AQ19" i="14"/>
  <c r="AQ20" i="14"/>
  <c r="AQ21" i="14"/>
  <c r="AQ22" i="14"/>
  <c r="AQ23" i="14"/>
  <c r="AM23" i="14"/>
  <c r="BJ23" i="14"/>
  <c r="BV23" i="14"/>
  <c r="CE23" i="14"/>
  <c r="AQ24" i="14"/>
  <c r="AQ25" i="14"/>
  <c r="AQ26" i="14"/>
  <c r="DL26" i="14" s="1"/>
  <c r="AQ27" i="14"/>
  <c r="DK27" i="14" s="1"/>
  <c r="AQ28" i="14"/>
  <c r="DK28" i="14" s="1"/>
  <c r="AQ29" i="14"/>
  <c r="AQ30" i="14"/>
  <c r="AQ31" i="14"/>
  <c r="AQ32" i="14"/>
  <c r="AQ33" i="14"/>
  <c r="AQ34" i="14"/>
  <c r="AQ35" i="14"/>
  <c r="AQ36" i="14"/>
  <c r="AQ37" i="14"/>
  <c r="DA37" i="14"/>
  <c r="CZ37" i="14"/>
  <c r="CY37" i="14"/>
  <c r="CT37" i="14"/>
  <c r="CN37" i="14"/>
  <c r="CM37" i="14"/>
  <c r="CE37" i="14"/>
  <c r="CD37" i="14"/>
  <c r="CB37" i="14"/>
  <c r="BY37" i="14"/>
  <c r="BV37" i="14"/>
  <c r="BU37" i="14"/>
  <c r="BS37" i="14"/>
  <c r="BJ37" i="14"/>
  <c r="BI37" i="14"/>
  <c r="BF37" i="14"/>
  <c r="BC37" i="14"/>
  <c r="AM37" i="14"/>
  <c r="AM36" i="14"/>
  <c r="DL36" i="14" s="1"/>
  <c r="BC36" i="14"/>
  <c r="BF36" i="14"/>
  <c r="BI36" i="14"/>
  <c r="BJ36" i="14"/>
  <c r="BS36" i="14"/>
  <c r="BU36" i="14"/>
  <c r="BV36" i="14"/>
  <c r="BY36" i="14"/>
  <c r="CB36" i="14"/>
  <c r="CD36" i="14"/>
  <c r="CE36" i="14"/>
  <c r="CM36" i="14"/>
  <c r="CN36" i="14"/>
  <c r="CT36" i="14"/>
  <c r="CY36" i="14"/>
  <c r="CZ36" i="14"/>
  <c r="DA36" i="14"/>
  <c r="AM35" i="14"/>
  <c r="DK35" i="14" s="1"/>
  <c r="BC35" i="14"/>
  <c r="BF35" i="14"/>
  <c r="BI35" i="14"/>
  <c r="BJ35" i="14"/>
  <c r="BS35" i="14"/>
  <c r="BU35" i="14"/>
  <c r="BV35" i="14"/>
  <c r="BY35" i="14"/>
  <c r="CB35" i="14"/>
  <c r="CD35" i="14"/>
  <c r="CE35" i="14"/>
  <c r="CM35" i="14"/>
  <c r="CN35" i="14"/>
  <c r="CT35" i="14"/>
  <c r="CY35" i="14"/>
  <c r="CZ35" i="14"/>
  <c r="DA35" i="14"/>
  <c r="AM34" i="14"/>
  <c r="DL34" i="14" s="1"/>
  <c r="BC34" i="14"/>
  <c r="BF34" i="14"/>
  <c r="BI34" i="14"/>
  <c r="BJ34" i="14"/>
  <c r="BS34" i="14"/>
  <c r="BU34" i="14"/>
  <c r="BV34" i="14"/>
  <c r="BY34" i="14"/>
  <c r="CB34" i="14"/>
  <c r="CD34" i="14"/>
  <c r="CE34" i="14"/>
  <c r="CM34" i="14"/>
  <c r="CN34" i="14"/>
  <c r="CT34" i="14"/>
  <c r="AM33" i="14"/>
  <c r="DK33" i="14" s="1"/>
  <c r="BC33" i="14"/>
  <c r="BF33" i="14"/>
  <c r="BI33" i="14"/>
  <c r="BU33" i="14"/>
  <c r="CD33" i="14"/>
  <c r="BJ33" i="14"/>
  <c r="BV33" i="14"/>
  <c r="CE33" i="14"/>
  <c r="BS33" i="14"/>
  <c r="BY33" i="14"/>
  <c r="CB33" i="14"/>
  <c r="CM33" i="14"/>
  <c r="CN33" i="14"/>
  <c r="CT33" i="14"/>
  <c r="AM32" i="14"/>
  <c r="DK32" i="14" s="1"/>
  <c r="BJ32" i="14"/>
  <c r="BV32" i="14"/>
  <c r="CE32" i="14"/>
  <c r="BI32" i="14"/>
  <c r="BU32" i="14"/>
  <c r="CD32" i="14"/>
  <c r="DA32" i="14"/>
  <c r="CZ32" i="14"/>
  <c r="CY32" i="14"/>
  <c r="CT32" i="14"/>
  <c r="CN32" i="14"/>
  <c r="CM32" i="14"/>
  <c r="CB32" i="14"/>
  <c r="BY32" i="14"/>
  <c r="BS32" i="14"/>
  <c r="BF32" i="14"/>
  <c r="BC32" i="14"/>
  <c r="AM31" i="14"/>
  <c r="DL31" i="14" s="1"/>
  <c r="BC31" i="14"/>
  <c r="BF31" i="14"/>
  <c r="BI31" i="14"/>
  <c r="BJ31" i="14"/>
  <c r="BS31" i="14"/>
  <c r="BU31" i="14"/>
  <c r="BV31" i="14"/>
  <c r="BY31" i="14"/>
  <c r="CB31" i="14"/>
  <c r="CD31" i="14"/>
  <c r="CE31" i="14"/>
  <c r="CM31" i="14"/>
  <c r="CN31" i="14"/>
  <c r="CT31" i="14"/>
  <c r="CY31" i="14"/>
  <c r="CZ31" i="14"/>
  <c r="DA31" i="14"/>
  <c r="AM30" i="14"/>
  <c r="BI30" i="14"/>
  <c r="BU30" i="14"/>
  <c r="CD30" i="14"/>
  <c r="BJ30" i="14"/>
  <c r="BV30" i="14"/>
  <c r="CE30" i="14"/>
  <c r="DA30" i="14"/>
  <c r="CZ30" i="14"/>
  <c r="CY30" i="14"/>
  <c r="CT30" i="14"/>
  <c r="CN30" i="14"/>
  <c r="CM30" i="14"/>
  <c r="CB30" i="14"/>
  <c r="BY30" i="14"/>
  <c r="BS30" i="14"/>
  <c r="BF30" i="14"/>
  <c r="BC30" i="14"/>
  <c r="AM29" i="14"/>
  <c r="BC29" i="14"/>
  <c r="BF29" i="14"/>
  <c r="BI29" i="14"/>
  <c r="BJ29" i="14"/>
  <c r="BS29" i="14"/>
  <c r="BU29" i="14"/>
  <c r="BV29" i="14"/>
  <c r="DL29" i="14" s="1"/>
  <c r="BY29" i="14"/>
  <c r="CB29" i="14"/>
  <c r="CD29" i="14"/>
  <c r="DK29" i="14" s="1"/>
  <c r="CE29" i="14"/>
  <c r="CM29" i="14"/>
  <c r="CN29" i="14"/>
  <c r="CT29" i="14"/>
  <c r="CY29" i="14"/>
  <c r="CZ29" i="14"/>
  <c r="DA29" i="14"/>
  <c r="AM28" i="14"/>
  <c r="BI28" i="14"/>
  <c r="BU28" i="14"/>
  <c r="CD28" i="14"/>
  <c r="BC28" i="14"/>
  <c r="BF28" i="14"/>
  <c r="BJ28" i="14"/>
  <c r="BS28" i="14"/>
  <c r="BV28" i="14"/>
  <c r="BY28" i="14"/>
  <c r="CB28" i="14"/>
  <c r="CE28" i="14"/>
  <c r="CM28" i="14"/>
  <c r="CN28" i="14"/>
  <c r="CT28" i="14"/>
  <c r="CY28" i="14"/>
  <c r="CZ28" i="14"/>
  <c r="DA28" i="14"/>
  <c r="AM27" i="14"/>
  <c r="BV27" i="14"/>
  <c r="CE27" i="14"/>
  <c r="BU27" i="14"/>
  <c r="CD27" i="14"/>
  <c r="DA27" i="14"/>
  <c r="CZ27" i="14"/>
  <c r="CY27" i="14"/>
  <c r="CT27" i="14"/>
  <c r="CN27" i="14"/>
  <c r="CM27" i="14"/>
  <c r="CB27" i="14"/>
  <c r="BY27" i="14"/>
  <c r="BS27" i="14"/>
  <c r="BF27" i="14"/>
  <c r="BC27" i="14"/>
  <c r="AM26" i="14"/>
  <c r="BJ26" i="14"/>
  <c r="BV26" i="14"/>
  <c r="CE26" i="14"/>
  <c r="BI26" i="14"/>
  <c r="BU26" i="14"/>
  <c r="CD26" i="14"/>
  <c r="DA26" i="14"/>
  <c r="CZ26" i="14"/>
  <c r="CY26" i="14"/>
  <c r="CT26" i="14"/>
  <c r="CN26" i="14"/>
  <c r="CM26" i="14"/>
  <c r="CB26" i="14"/>
  <c r="BY26" i="14"/>
  <c r="BS26" i="14"/>
  <c r="BF26" i="14"/>
  <c r="BC26" i="14"/>
  <c r="AM25" i="14"/>
  <c r="DL25" i="14" s="1"/>
  <c r="BJ25" i="14"/>
  <c r="BV25" i="14"/>
  <c r="CE25" i="14"/>
  <c r="BI25" i="14"/>
  <c r="BU25" i="14"/>
  <c r="CD25" i="14"/>
  <c r="DA25" i="14"/>
  <c r="CZ25" i="14"/>
  <c r="CY25" i="14"/>
  <c r="CT25" i="14"/>
  <c r="CN25" i="14"/>
  <c r="CM25" i="14"/>
  <c r="CB25" i="14"/>
  <c r="BY25" i="14"/>
  <c r="BS25" i="14"/>
  <c r="BF25" i="14"/>
  <c r="BC25" i="14"/>
  <c r="AM24" i="14"/>
  <c r="BJ24" i="14"/>
  <c r="BV24" i="14"/>
  <c r="CE24" i="14"/>
  <c r="DL24" i="14" s="1"/>
  <c r="BC24" i="14"/>
  <c r="BF24" i="14"/>
  <c r="BI24" i="14"/>
  <c r="BS24" i="14"/>
  <c r="BU24" i="14"/>
  <c r="BY24" i="14"/>
  <c r="CB24" i="14"/>
  <c r="CD24" i="14"/>
  <c r="CM24" i="14"/>
  <c r="CN24" i="14"/>
  <c r="CT24" i="14"/>
  <c r="CY24" i="14"/>
  <c r="CZ24" i="14"/>
  <c r="DA24" i="14"/>
  <c r="BI23" i="14"/>
  <c r="BU23" i="14"/>
  <c r="CD23" i="14"/>
  <c r="DA23" i="14"/>
  <c r="CZ23" i="14"/>
  <c r="CY23" i="14"/>
  <c r="CT23" i="14"/>
  <c r="CN23" i="14"/>
  <c r="CM23" i="14"/>
  <c r="CB23" i="14"/>
  <c r="BY23" i="14"/>
  <c r="BS23" i="14"/>
  <c r="BF23" i="14"/>
  <c r="BC23" i="14"/>
  <c r="AM22" i="14"/>
  <c r="DL22" i="14" s="1"/>
  <c r="BJ22" i="14"/>
  <c r="BV22" i="14"/>
  <c r="CE22" i="14"/>
  <c r="BI22" i="14"/>
  <c r="BU22" i="14"/>
  <c r="CD22" i="14"/>
  <c r="BF22" i="14"/>
  <c r="BS22" i="14"/>
  <c r="BY22" i="14"/>
  <c r="CB22" i="14"/>
  <c r="CM22" i="14"/>
  <c r="CN22" i="14"/>
  <c r="CT22" i="14"/>
  <c r="CY22" i="14"/>
  <c r="CZ22" i="14"/>
  <c r="DA22" i="14"/>
  <c r="AM21" i="14"/>
  <c r="DL21" i="14" s="1"/>
  <c r="BI21" i="14"/>
  <c r="BU21" i="14"/>
  <c r="CD21" i="14"/>
  <c r="BC21" i="14"/>
  <c r="BF21" i="14"/>
  <c r="BJ21" i="14"/>
  <c r="BS21" i="14"/>
  <c r="BV21" i="14"/>
  <c r="BY21" i="14"/>
  <c r="CB21" i="14"/>
  <c r="CE21" i="14"/>
  <c r="CM21" i="14"/>
  <c r="CN21" i="14"/>
  <c r="CT21" i="14"/>
  <c r="CY21" i="14"/>
  <c r="CZ21" i="14"/>
  <c r="DA21" i="14"/>
  <c r="AM20" i="14"/>
  <c r="DK20" i="14" s="1"/>
  <c r="BJ20" i="14"/>
  <c r="BV20" i="14"/>
  <c r="CE20" i="14"/>
  <c r="BI20" i="14"/>
  <c r="BU20" i="14"/>
  <c r="CD20" i="14"/>
  <c r="DA20" i="14"/>
  <c r="CZ20" i="14"/>
  <c r="CY20" i="14"/>
  <c r="CT20" i="14"/>
  <c r="CN20" i="14"/>
  <c r="CM20" i="14"/>
  <c r="CB20" i="14"/>
  <c r="BY20" i="14"/>
  <c r="BS20" i="14"/>
  <c r="BF20" i="14"/>
  <c r="BC20" i="14"/>
  <c r="AM19" i="14"/>
  <c r="BC19" i="14"/>
  <c r="BF19" i="14"/>
  <c r="BI19" i="14"/>
  <c r="BJ19" i="14"/>
  <c r="BS19" i="14"/>
  <c r="BU19" i="14"/>
  <c r="BV19" i="14"/>
  <c r="BY19" i="14"/>
  <c r="CB19" i="14"/>
  <c r="CD19" i="14"/>
  <c r="CE19" i="14"/>
  <c r="CM19" i="14"/>
  <c r="CN19" i="14"/>
  <c r="CT19" i="14"/>
  <c r="CY19" i="14"/>
  <c r="CZ19" i="14"/>
  <c r="DA19" i="14"/>
  <c r="AM18" i="14"/>
  <c r="BJ18" i="14"/>
  <c r="BV18" i="14"/>
  <c r="CE18" i="14"/>
  <c r="BC18" i="14"/>
  <c r="BI18" i="14"/>
  <c r="BS18" i="14"/>
  <c r="BU18" i="14"/>
  <c r="BY18" i="14"/>
  <c r="CB18" i="14"/>
  <c r="CD18" i="14"/>
  <c r="CM18" i="14"/>
  <c r="CN18" i="14"/>
  <c r="CT18" i="14"/>
  <c r="CY18" i="14"/>
  <c r="CZ18" i="14"/>
  <c r="DA18" i="14"/>
  <c r="CB41" i="13"/>
  <c r="DA16" i="14"/>
  <c r="CZ16" i="14"/>
  <c r="CY16" i="14"/>
  <c r="C1" i="13"/>
  <c r="AM17" i="14"/>
  <c r="BJ17" i="14"/>
  <c r="BV17" i="14"/>
  <c r="CE17" i="14"/>
  <c r="BI17" i="14"/>
  <c r="BU17" i="14"/>
  <c r="CD17" i="14"/>
  <c r="DA17" i="14"/>
  <c r="CZ17" i="14"/>
  <c r="CY17" i="14"/>
  <c r="CT17" i="14"/>
  <c r="CN17" i="14"/>
  <c r="CM17" i="14"/>
  <c r="CB17" i="14"/>
  <c r="BY17" i="14"/>
  <c r="BS17" i="14"/>
  <c r="BF17" i="14"/>
  <c r="BC17" i="14"/>
  <c r="CT16" i="14"/>
  <c r="CN16" i="14"/>
  <c r="CM16" i="14"/>
  <c r="CE16" i="14"/>
  <c r="CD16" i="14"/>
  <c r="CB16" i="14"/>
  <c r="BY16" i="14"/>
  <c r="BV16" i="14"/>
  <c r="BU16" i="14"/>
  <c r="BS16" i="14"/>
  <c r="BJ16" i="14"/>
  <c r="BI16" i="14"/>
  <c r="BF16" i="14"/>
  <c r="BC16" i="14"/>
  <c r="AM16" i="14"/>
  <c r="AM15" i="14"/>
  <c r="DK15" i="14" s="1"/>
  <c r="BI15" i="14"/>
  <c r="BU15" i="14"/>
  <c r="CD15" i="14"/>
  <c r="BJ15" i="14"/>
  <c r="BV15" i="14"/>
  <c r="CE15" i="14"/>
  <c r="DA15" i="14"/>
  <c r="CZ15" i="14"/>
  <c r="CY15" i="14"/>
  <c r="CT15" i="14"/>
  <c r="CN15" i="14"/>
  <c r="CM15" i="14"/>
  <c r="CB15" i="14"/>
  <c r="BY15" i="14"/>
  <c r="BS15" i="14"/>
  <c r="BF15" i="14"/>
  <c r="BC15" i="14"/>
  <c r="AM14" i="14"/>
  <c r="DL14" i="14" s="1"/>
  <c r="AQ14" i="14"/>
  <c r="AU14" i="14"/>
  <c r="BJ14" i="14"/>
  <c r="BV14" i="14"/>
  <c r="CE14" i="14"/>
  <c r="BI14" i="14"/>
  <c r="BU14" i="14"/>
  <c r="CD14" i="14"/>
  <c r="BF14" i="14"/>
  <c r="BS14" i="14"/>
  <c r="BY14" i="14"/>
  <c r="CB14" i="14"/>
  <c r="CM14" i="14"/>
  <c r="CN14" i="14"/>
  <c r="CT14" i="14"/>
  <c r="CY14" i="14"/>
  <c r="CZ14" i="14"/>
  <c r="DA14" i="14"/>
  <c r="AM13" i="14"/>
  <c r="AQ13" i="14"/>
  <c r="DL13" i="14" s="1"/>
  <c r="AU13" i="14"/>
  <c r="BI13" i="14"/>
  <c r="BU13" i="14"/>
  <c r="CD13" i="14"/>
  <c r="BJ13" i="14"/>
  <c r="BV13" i="14"/>
  <c r="CE13" i="14"/>
  <c r="DA13" i="14"/>
  <c r="CZ13" i="14"/>
  <c r="CY13" i="14"/>
  <c r="CT13" i="14"/>
  <c r="CN13" i="14"/>
  <c r="CM13" i="14"/>
  <c r="CB13" i="14"/>
  <c r="BY13" i="14"/>
  <c r="BS13" i="14"/>
  <c r="BF13" i="14"/>
  <c r="BC13" i="14"/>
  <c r="AM12" i="14"/>
  <c r="AQ12" i="14"/>
  <c r="AU12" i="14"/>
  <c r="BI12" i="14"/>
  <c r="BU12" i="14"/>
  <c r="CD12" i="14"/>
  <c r="BJ12" i="14"/>
  <c r="BV12" i="14"/>
  <c r="DL12" i="14" s="1"/>
  <c r="CE12" i="14"/>
  <c r="DA12" i="14"/>
  <c r="CZ12" i="14"/>
  <c r="CY12" i="14"/>
  <c r="CT12" i="14"/>
  <c r="CN12" i="14"/>
  <c r="CM12" i="14"/>
  <c r="CB12" i="14"/>
  <c r="BY12" i="14"/>
  <c r="BS12" i="14"/>
  <c r="BF12" i="14"/>
  <c r="BC12" i="14"/>
  <c r="DA10" i="14"/>
  <c r="CZ10" i="14"/>
  <c r="CY10" i="14"/>
  <c r="CT10" i="14"/>
  <c r="CN10" i="14"/>
  <c r="CM10" i="14"/>
  <c r="CE10" i="14"/>
  <c r="CD10" i="14"/>
  <c r="DK10" i="14" s="1"/>
  <c r="CB10" i="14"/>
  <c r="BY10" i="14"/>
  <c r="BV10" i="14"/>
  <c r="BU10" i="14"/>
  <c r="BS10" i="14"/>
  <c r="BJ10" i="14"/>
  <c r="BI10" i="14"/>
  <c r="AM10" i="14"/>
  <c r="AQ10" i="14"/>
  <c r="AU10" i="14"/>
  <c r="BF10" i="14"/>
  <c r="BC10" i="14"/>
  <c r="DA11" i="14"/>
  <c r="CZ11" i="14"/>
  <c r="CY11" i="14"/>
  <c r="CT11" i="14"/>
  <c r="CN11" i="14"/>
  <c r="CM11" i="14"/>
  <c r="CE11" i="14"/>
  <c r="CD11" i="14"/>
  <c r="CB11" i="14"/>
  <c r="BY11" i="14"/>
  <c r="BV11" i="14"/>
  <c r="BU11" i="14"/>
  <c r="BS11" i="14"/>
  <c r="BJ11" i="14"/>
  <c r="BI11" i="14"/>
  <c r="BF11" i="14"/>
  <c r="BC11" i="14"/>
  <c r="AU11" i="14"/>
  <c r="AQ11" i="14"/>
  <c r="AM11" i="14"/>
  <c r="DL11" i="14" s="1"/>
  <c r="DA9" i="14"/>
  <c r="CZ9" i="14"/>
  <c r="CY9" i="14"/>
  <c r="CT9" i="14"/>
  <c r="CN9" i="14"/>
  <c r="CM9" i="14"/>
  <c r="CE9" i="14"/>
  <c r="AM9" i="14"/>
  <c r="AQ9" i="14"/>
  <c r="AU9" i="14"/>
  <c r="BJ9" i="14"/>
  <c r="BV9" i="14"/>
  <c r="CD9" i="14"/>
  <c r="CB9" i="14"/>
  <c r="BY9" i="14"/>
  <c r="BU9" i="14"/>
  <c r="BS9" i="14"/>
  <c r="BI9" i="14"/>
  <c r="DK9" i="14" s="1"/>
  <c r="BF9" i="14"/>
  <c r="BC9" i="14"/>
  <c r="DA8" i="14"/>
  <c r="CZ8" i="14"/>
  <c r="CY8" i="14"/>
  <c r="CT8" i="14"/>
  <c r="CN8" i="14"/>
  <c r="CM8" i="14"/>
  <c r="CE8" i="14"/>
  <c r="CD8" i="14"/>
  <c r="CB8" i="14"/>
  <c r="BY8" i="14"/>
  <c r="BV8" i="14"/>
  <c r="BU8" i="14"/>
  <c r="DK8" i="14" s="1"/>
  <c r="BS8" i="14"/>
  <c r="BJ8" i="14"/>
  <c r="DL8" i="14" s="1"/>
  <c r="BI8" i="14"/>
  <c r="BF8" i="14"/>
  <c r="BC8" i="14"/>
  <c r="AU8" i="14"/>
  <c r="AM8" i="14"/>
  <c r="AQ8" i="14"/>
  <c r="DA7" i="14"/>
  <c r="CZ7" i="14"/>
  <c r="CY7" i="14"/>
  <c r="CT7" i="14"/>
  <c r="CN7" i="14"/>
  <c r="CM7" i="14"/>
  <c r="CE7" i="14"/>
  <c r="DL7" i="14" s="1"/>
  <c r="CD7" i="14"/>
  <c r="CB7" i="14"/>
  <c r="BY7" i="14"/>
  <c r="BV7" i="14"/>
  <c r="BU7" i="14"/>
  <c r="BS7" i="14"/>
  <c r="BJ7" i="14"/>
  <c r="AM7" i="14"/>
  <c r="AQ7" i="14"/>
  <c r="AU7" i="14"/>
  <c r="BI7" i="14"/>
  <c r="BF7" i="14"/>
  <c r="BC7" i="14"/>
  <c r="DA6" i="14"/>
  <c r="CZ6" i="14"/>
  <c r="CY6" i="14"/>
  <c r="CT6" i="14"/>
  <c r="CM6" i="14"/>
  <c r="CE6" i="14"/>
  <c r="DL6" i="14" s="1"/>
  <c r="CD6" i="14"/>
  <c r="CB6" i="14"/>
  <c r="BY6" i="14"/>
  <c r="BV6" i="14"/>
  <c r="BU6" i="14"/>
  <c r="BS6" i="14"/>
  <c r="BJ6" i="14"/>
  <c r="BI6" i="14"/>
  <c r="BF6" i="14"/>
  <c r="BC6" i="14"/>
  <c r="AU6" i="14"/>
  <c r="AM6" i="14"/>
  <c r="AQ6" i="14"/>
  <c r="AM5" i="14"/>
  <c r="DK5" i="14" s="1"/>
  <c r="AQ5" i="14"/>
  <c r="DL5" i="14" s="1"/>
  <c r="AU5" i="14"/>
  <c r="BJ5" i="14"/>
  <c r="BV5" i="14"/>
  <c r="CE5" i="14"/>
  <c r="BI5" i="14"/>
  <c r="BU5" i="14"/>
  <c r="CD5" i="14"/>
  <c r="DA5" i="14"/>
  <c r="CZ5" i="14"/>
  <c r="CY5" i="14"/>
  <c r="CT5" i="14"/>
  <c r="CN5" i="14"/>
  <c r="CM5" i="14"/>
  <c r="CB5" i="14"/>
  <c r="BY5" i="14"/>
  <c r="BS5" i="14"/>
  <c r="BF5" i="14"/>
  <c r="BC5" i="14"/>
  <c r="DA4" i="14"/>
  <c r="CZ4" i="14"/>
  <c r="CY4" i="14"/>
  <c r="CT4" i="14"/>
  <c r="CN4" i="14"/>
  <c r="CM4" i="14"/>
  <c r="CE4" i="14"/>
  <c r="CD4" i="14"/>
  <c r="CB4" i="14"/>
  <c r="BY4" i="14"/>
  <c r="BV4" i="14"/>
  <c r="BU4" i="14"/>
  <c r="BS4" i="14"/>
  <c r="BJ4" i="14"/>
  <c r="DL4" i="14" s="1"/>
  <c r="BI4" i="14"/>
  <c r="DK4" i="14" s="1"/>
  <c r="BF4" i="14"/>
  <c r="AU4" i="14"/>
  <c r="AQ4" i="14"/>
  <c r="AM4" i="14"/>
  <c r="DA3" i="14"/>
  <c r="CZ3" i="14"/>
  <c r="CY3" i="14"/>
  <c r="CT3" i="14"/>
  <c r="CN3" i="14"/>
  <c r="CM3" i="14"/>
  <c r="CE3" i="14"/>
  <c r="CD3" i="14"/>
  <c r="CB3" i="14"/>
  <c r="BY3" i="14"/>
  <c r="BV3" i="14"/>
  <c r="DL3" i="14" s="1"/>
  <c r="BU3" i="14"/>
  <c r="DK3" i="14" s="1"/>
  <c r="BS3" i="14"/>
  <c r="BJ3" i="14"/>
  <c r="BI3" i="14"/>
  <c r="BF3" i="14"/>
  <c r="BC3" i="14"/>
  <c r="AU3" i="14"/>
  <c r="AQ3" i="14"/>
  <c r="AM3" i="14"/>
  <c r="C1" i="14"/>
  <c r="DA76" i="13"/>
  <c r="CZ76" i="13"/>
  <c r="CY76" i="13"/>
  <c r="CT76" i="13"/>
  <c r="CN76" i="13"/>
  <c r="CM76" i="13"/>
  <c r="CE76" i="13"/>
  <c r="DL76" i="13" s="1"/>
  <c r="CD76" i="13"/>
  <c r="CB76" i="13"/>
  <c r="BY76" i="13"/>
  <c r="BV76" i="13"/>
  <c r="BU76" i="13"/>
  <c r="BJ76" i="13"/>
  <c r="BI76" i="13"/>
  <c r="AM76" i="13"/>
  <c r="AQ76" i="13"/>
  <c r="AU76" i="13"/>
  <c r="BF76" i="13"/>
  <c r="BC76" i="13"/>
  <c r="DA75" i="13"/>
  <c r="CZ75" i="13"/>
  <c r="CY75" i="13"/>
  <c r="CT75" i="13"/>
  <c r="CN75" i="13"/>
  <c r="CM75" i="13"/>
  <c r="CE75" i="13"/>
  <c r="CD75" i="13"/>
  <c r="CB75" i="13"/>
  <c r="BY75" i="13"/>
  <c r="BV75" i="13"/>
  <c r="BU75" i="13"/>
  <c r="BS75" i="13"/>
  <c r="BJ75" i="13"/>
  <c r="BI75" i="13"/>
  <c r="BF75" i="13"/>
  <c r="BC75" i="13"/>
  <c r="AU75" i="13"/>
  <c r="AQ75" i="13"/>
  <c r="AM75" i="13"/>
  <c r="DL75" i="13" s="1"/>
  <c r="AM74" i="13"/>
  <c r="AQ74" i="13"/>
  <c r="AU74" i="13"/>
  <c r="BJ74" i="13"/>
  <c r="BV74" i="13"/>
  <c r="CE74" i="13"/>
  <c r="BC74" i="13"/>
  <c r="BF74" i="13"/>
  <c r="BI74" i="13"/>
  <c r="BS74" i="13"/>
  <c r="BU74" i="13"/>
  <c r="DK74" i="13" s="1"/>
  <c r="BY74" i="13"/>
  <c r="CB74" i="13"/>
  <c r="CD74" i="13"/>
  <c r="CM74" i="13"/>
  <c r="CN74" i="13"/>
  <c r="CT74" i="13"/>
  <c r="CY74" i="13"/>
  <c r="CZ74" i="13"/>
  <c r="DA74" i="13"/>
  <c r="AM73" i="13"/>
  <c r="AQ73" i="13"/>
  <c r="AU73" i="13"/>
  <c r="BC73" i="13"/>
  <c r="BF73" i="13"/>
  <c r="BI73" i="13"/>
  <c r="DK73" i="13" s="1"/>
  <c r="BJ73" i="13"/>
  <c r="BS73" i="13"/>
  <c r="BU73" i="13"/>
  <c r="BV73" i="13"/>
  <c r="DL73" i="13" s="1"/>
  <c r="BY73" i="13"/>
  <c r="CB73" i="13"/>
  <c r="CD73" i="13"/>
  <c r="CE73" i="13"/>
  <c r="CM73" i="13"/>
  <c r="CN73" i="13"/>
  <c r="CT73" i="13"/>
  <c r="CY73" i="13"/>
  <c r="CZ73" i="13"/>
  <c r="DA73" i="13"/>
  <c r="DA72" i="13"/>
  <c r="CZ72" i="13"/>
  <c r="CY72" i="13"/>
  <c r="CT72" i="13"/>
  <c r="CN72" i="13"/>
  <c r="CM72" i="13"/>
  <c r="CE72" i="13"/>
  <c r="AM72" i="13"/>
  <c r="DK72" i="13" s="1"/>
  <c r="AQ72" i="13"/>
  <c r="AU72" i="13"/>
  <c r="BJ72" i="13"/>
  <c r="BV72" i="13"/>
  <c r="CD72" i="13"/>
  <c r="CB72" i="13"/>
  <c r="BY72" i="13"/>
  <c r="BU72" i="13"/>
  <c r="BI72" i="13"/>
  <c r="BF72" i="13"/>
  <c r="BC72" i="13"/>
  <c r="CM70" i="13"/>
  <c r="CN70" i="13"/>
  <c r="AM71" i="13"/>
  <c r="DK71" i="13" s="1"/>
  <c r="AQ71" i="13"/>
  <c r="AU71" i="13"/>
  <c r="BC71" i="13"/>
  <c r="BF71" i="13"/>
  <c r="BI71" i="13"/>
  <c r="BJ71" i="13"/>
  <c r="BS71" i="13"/>
  <c r="BU71" i="13"/>
  <c r="BV71" i="13"/>
  <c r="BY71" i="13"/>
  <c r="CB71" i="13"/>
  <c r="CD71" i="13"/>
  <c r="CE71" i="13"/>
  <c r="CM71" i="13"/>
  <c r="CN71" i="13"/>
  <c r="CT71" i="13"/>
  <c r="CY71" i="13"/>
  <c r="CZ71" i="13"/>
  <c r="DA71" i="13"/>
  <c r="DA70" i="13"/>
  <c r="CZ70" i="13"/>
  <c r="CY70" i="13"/>
  <c r="CT70" i="13"/>
  <c r="CE70" i="13"/>
  <c r="CD70" i="13"/>
  <c r="AM70" i="13"/>
  <c r="AQ70" i="13"/>
  <c r="AU70" i="13"/>
  <c r="DL70" i="13" s="1"/>
  <c r="BI70" i="13"/>
  <c r="BU70" i="13"/>
  <c r="CB70" i="13"/>
  <c r="BY70" i="13"/>
  <c r="BV70" i="13"/>
  <c r="BJ70" i="13"/>
  <c r="BF70" i="13"/>
  <c r="BC70" i="13"/>
  <c r="AM69" i="13"/>
  <c r="AQ69" i="13"/>
  <c r="AU69" i="13"/>
  <c r="BC69" i="13"/>
  <c r="BF69" i="13"/>
  <c r="BI69" i="13"/>
  <c r="BJ69" i="13"/>
  <c r="BS69" i="13"/>
  <c r="BU69" i="13"/>
  <c r="BV69" i="13"/>
  <c r="DL69" i="13" s="1"/>
  <c r="BY69" i="13"/>
  <c r="CB69" i="13"/>
  <c r="CD69" i="13"/>
  <c r="CE69" i="13"/>
  <c r="CM69" i="13"/>
  <c r="CN69" i="13"/>
  <c r="CT69" i="13"/>
  <c r="CY69" i="13"/>
  <c r="CZ69" i="13"/>
  <c r="DA69" i="13"/>
  <c r="DA68" i="13"/>
  <c r="CZ68" i="13"/>
  <c r="CY68" i="13"/>
  <c r="CT68" i="13"/>
  <c r="CN68" i="13"/>
  <c r="CM68" i="13"/>
  <c r="CE68" i="13"/>
  <c r="CD68" i="13"/>
  <c r="DK68" i="13" s="1"/>
  <c r="AM68" i="13"/>
  <c r="AQ68" i="13"/>
  <c r="AU68" i="13"/>
  <c r="BI68" i="13"/>
  <c r="BU68" i="13"/>
  <c r="CB68" i="13"/>
  <c r="BY68" i="13"/>
  <c r="BV68" i="13"/>
  <c r="BS68" i="13"/>
  <c r="BJ68" i="13"/>
  <c r="DL68" i="13" s="1"/>
  <c r="BF68" i="13"/>
  <c r="BC68" i="13"/>
  <c r="AM67" i="13"/>
  <c r="DL67" i="13" s="1"/>
  <c r="AQ67" i="13"/>
  <c r="AU67" i="13"/>
  <c r="BC67" i="13"/>
  <c r="BF67" i="13"/>
  <c r="BI67" i="13"/>
  <c r="BJ67" i="13"/>
  <c r="BS67" i="13"/>
  <c r="BU67" i="13"/>
  <c r="BV67" i="13"/>
  <c r="BY67" i="13"/>
  <c r="CB67" i="13"/>
  <c r="CD67" i="13"/>
  <c r="CE67" i="13"/>
  <c r="CM67" i="13"/>
  <c r="CN67" i="13"/>
  <c r="CT67" i="13"/>
  <c r="CY67" i="13"/>
  <c r="CZ67" i="13"/>
  <c r="DA67" i="13"/>
  <c r="AM66" i="13"/>
  <c r="AQ66" i="13"/>
  <c r="DL66" i="13" s="1"/>
  <c r="AU66" i="13"/>
  <c r="BC66" i="13"/>
  <c r="BF66" i="13"/>
  <c r="BI66" i="13"/>
  <c r="BJ66" i="13"/>
  <c r="BS66" i="13"/>
  <c r="BU66" i="13"/>
  <c r="BV66" i="13"/>
  <c r="BY66" i="13"/>
  <c r="CB66" i="13"/>
  <c r="CD66" i="13"/>
  <c r="CE66" i="13"/>
  <c r="CM66" i="13"/>
  <c r="CN66" i="13"/>
  <c r="CT66" i="13"/>
  <c r="CY66" i="13"/>
  <c r="CZ66" i="13"/>
  <c r="DA66" i="13"/>
  <c r="AM65" i="13"/>
  <c r="AQ65" i="13"/>
  <c r="AU65" i="13"/>
  <c r="BC65" i="13"/>
  <c r="BF65" i="13"/>
  <c r="BI65" i="13"/>
  <c r="BJ65" i="13"/>
  <c r="DL65" i="13" s="1"/>
  <c r="BS65" i="13"/>
  <c r="BU65" i="13"/>
  <c r="BV65" i="13"/>
  <c r="BY65" i="13"/>
  <c r="CB65" i="13"/>
  <c r="CD65" i="13"/>
  <c r="CE65" i="13"/>
  <c r="CM65" i="13"/>
  <c r="CN65" i="13"/>
  <c r="CT65" i="13"/>
  <c r="CY65" i="13"/>
  <c r="CZ65" i="13"/>
  <c r="DA65" i="13"/>
  <c r="AM64" i="13"/>
  <c r="DK64" i="13" s="1"/>
  <c r="AQ64" i="13"/>
  <c r="AU64" i="13"/>
  <c r="BC64" i="13"/>
  <c r="BF64" i="13"/>
  <c r="BI64" i="13"/>
  <c r="BJ64" i="13"/>
  <c r="BS64" i="13"/>
  <c r="BU64" i="13"/>
  <c r="BV64" i="13"/>
  <c r="BY64" i="13"/>
  <c r="CB64" i="13"/>
  <c r="CD64" i="13"/>
  <c r="CE64" i="13"/>
  <c r="CM64" i="13"/>
  <c r="CN64" i="13"/>
  <c r="CT64" i="13"/>
  <c r="CY64" i="13"/>
  <c r="CZ64" i="13"/>
  <c r="DA64" i="13"/>
  <c r="AM63" i="13"/>
  <c r="DL63" i="13" s="1"/>
  <c r="AQ63" i="13"/>
  <c r="AU63" i="13"/>
  <c r="BI63" i="13"/>
  <c r="BU63" i="13"/>
  <c r="CD63" i="13"/>
  <c r="BC63" i="13"/>
  <c r="BF63" i="13"/>
  <c r="BJ63" i="13"/>
  <c r="BS63" i="13"/>
  <c r="BV63" i="13"/>
  <c r="BY63" i="13"/>
  <c r="CB63" i="13"/>
  <c r="CE63" i="13"/>
  <c r="CM63" i="13"/>
  <c r="CN63" i="13"/>
  <c r="CT63" i="13"/>
  <c r="CY63" i="13"/>
  <c r="CZ63" i="13"/>
  <c r="DA63" i="13"/>
  <c r="AM62" i="13"/>
  <c r="AQ62" i="13"/>
  <c r="AU62" i="13"/>
  <c r="DL62" i="13" s="1"/>
  <c r="BC62" i="13"/>
  <c r="BF62" i="13"/>
  <c r="BI62" i="13"/>
  <c r="BJ62" i="13"/>
  <c r="BS62" i="13"/>
  <c r="BU62" i="13"/>
  <c r="DK62" i="13" s="1"/>
  <c r="BV62" i="13"/>
  <c r="BY62" i="13"/>
  <c r="CB62" i="13"/>
  <c r="CD62" i="13"/>
  <c r="CE62" i="13"/>
  <c r="CM62" i="13"/>
  <c r="CN62" i="13"/>
  <c r="CT62" i="13"/>
  <c r="CY62" i="13"/>
  <c r="CZ62" i="13"/>
  <c r="DA62" i="13"/>
  <c r="AM61" i="13"/>
  <c r="AQ61" i="13"/>
  <c r="AU61" i="13"/>
  <c r="DK61" i="13" s="1"/>
  <c r="BI61" i="13"/>
  <c r="BU61" i="13"/>
  <c r="CD61" i="13"/>
  <c r="BC61" i="13"/>
  <c r="BF61" i="13"/>
  <c r="BJ61" i="13"/>
  <c r="BV61" i="13"/>
  <c r="BY61" i="13"/>
  <c r="CB61" i="13"/>
  <c r="CE61" i="13"/>
  <c r="CM61" i="13"/>
  <c r="CN61" i="13"/>
  <c r="CT61" i="13"/>
  <c r="CY61" i="13"/>
  <c r="CZ61" i="13"/>
  <c r="DA61" i="13"/>
  <c r="AM60" i="13"/>
  <c r="DL60" i="13" s="1"/>
  <c r="AQ60" i="13"/>
  <c r="AU60" i="13"/>
  <c r="BC60" i="13"/>
  <c r="BF60" i="13"/>
  <c r="BI60" i="13"/>
  <c r="BJ60" i="13"/>
  <c r="BS60" i="13"/>
  <c r="BU60" i="13"/>
  <c r="BV60" i="13"/>
  <c r="BY60" i="13"/>
  <c r="CB60" i="13"/>
  <c r="CD60" i="13"/>
  <c r="CE60" i="13"/>
  <c r="CM60" i="13"/>
  <c r="CN60" i="13"/>
  <c r="CT60" i="13"/>
  <c r="CY60" i="13"/>
  <c r="CZ60" i="13"/>
  <c r="DA60" i="13"/>
  <c r="AM59" i="13"/>
  <c r="DK59" i="13" s="1"/>
  <c r="AQ59" i="13"/>
  <c r="AU59" i="13"/>
  <c r="BI59" i="13"/>
  <c r="BU59" i="13"/>
  <c r="CD59" i="13"/>
  <c r="BC59" i="13"/>
  <c r="BF59" i="13"/>
  <c r="BJ59" i="13"/>
  <c r="BS59" i="13"/>
  <c r="BV59" i="13"/>
  <c r="BY59" i="13"/>
  <c r="CB59" i="13"/>
  <c r="CE59" i="13"/>
  <c r="CM59" i="13"/>
  <c r="CN59" i="13"/>
  <c r="CT59" i="13"/>
  <c r="CY59" i="13"/>
  <c r="CZ59" i="13"/>
  <c r="DA59" i="13"/>
  <c r="AM58" i="13"/>
  <c r="AQ58" i="13"/>
  <c r="AU58" i="13"/>
  <c r="BC58" i="13"/>
  <c r="BF58" i="13"/>
  <c r="BI58" i="13"/>
  <c r="BJ58" i="13"/>
  <c r="BV58" i="13"/>
  <c r="DL58" i="13" s="1"/>
  <c r="CE58" i="13"/>
  <c r="BS58" i="13"/>
  <c r="BU58" i="13"/>
  <c r="DK58" i="13" s="1"/>
  <c r="BY58" i="13"/>
  <c r="CB58" i="13"/>
  <c r="CD58" i="13"/>
  <c r="CM58" i="13"/>
  <c r="CN58" i="13"/>
  <c r="CT58" i="13"/>
  <c r="CY58" i="13"/>
  <c r="CZ58" i="13"/>
  <c r="DA58" i="13"/>
  <c r="AM57" i="13"/>
  <c r="AQ57" i="13"/>
  <c r="AU57" i="13"/>
  <c r="BI57" i="13"/>
  <c r="BU57" i="13"/>
  <c r="CD57" i="13"/>
  <c r="BJ57" i="13"/>
  <c r="BV57" i="13"/>
  <c r="CE57" i="13"/>
  <c r="DL57" i="13" s="1"/>
  <c r="DA57" i="13"/>
  <c r="CZ57" i="13"/>
  <c r="CY57" i="13"/>
  <c r="CT57" i="13"/>
  <c r="CN57" i="13"/>
  <c r="CM57" i="13"/>
  <c r="CB57" i="13"/>
  <c r="BY57" i="13"/>
  <c r="BS57" i="13"/>
  <c r="BF57" i="13"/>
  <c r="BC57" i="13"/>
  <c r="CE56" i="13"/>
  <c r="AM56" i="13"/>
  <c r="DK56" i="13" s="1"/>
  <c r="AQ56" i="13"/>
  <c r="AU56" i="13"/>
  <c r="DL56" i="13" s="1"/>
  <c r="BJ56" i="13"/>
  <c r="BV56" i="13"/>
  <c r="BC56" i="13"/>
  <c r="BF56" i="13"/>
  <c r="BI56" i="13"/>
  <c r="BU56" i="13"/>
  <c r="CD56" i="13"/>
  <c r="BS56" i="13"/>
  <c r="BY56" i="13"/>
  <c r="CB56" i="13"/>
  <c r="CM56" i="13"/>
  <c r="CN56" i="13"/>
  <c r="CT56" i="13"/>
  <c r="CY56" i="13"/>
  <c r="CZ56" i="13"/>
  <c r="DA56" i="13"/>
  <c r="CY53" i="13"/>
  <c r="CZ53" i="13"/>
  <c r="DA53" i="13"/>
  <c r="CY54" i="13"/>
  <c r="CZ54" i="13"/>
  <c r="DA54" i="13"/>
  <c r="CY55" i="13"/>
  <c r="CZ55" i="13"/>
  <c r="DA55" i="13"/>
  <c r="AM55" i="13"/>
  <c r="DL55" i="13" s="1"/>
  <c r="AQ55" i="13"/>
  <c r="AU55" i="13"/>
  <c r="BC55" i="13"/>
  <c r="BF55" i="13"/>
  <c r="BI55" i="13"/>
  <c r="BJ55" i="13"/>
  <c r="BS55" i="13"/>
  <c r="BU55" i="13"/>
  <c r="BV55" i="13"/>
  <c r="BY55" i="13"/>
  <c r="CB55" i="13"/>
  <c r="CD55" i="13"/>
  <c r="CE55" i="13"/>
  <c r="CM55" i="13"/>
  <c r="CN55" i="13"/>
  <c r="CT55" i="13"/>
  <c r="AM54" i="13"/>
  <c r="DL54" i="13" s="1"/>
  <c r="AQ54" i="13"/>
  <c r="AU54" i="13"/>
  <c r="BC54" i="13"/>
  <c r="BF54" i="13"/>
  <c r="BI54" i="13"/>
  <c r="BJ54" i="13"/>
  <c r="BS54" i="13"/>
  <c r="BU54" i="13"/>
  <c r="BV54" i="13"/>
  <c r="BY54" i="13"/>
  <c r="CB54" i="13"/>
  <c r="CD54" i="13"/>
  <c r="CE54" i="13"/>
  <c r="CM54" i="13"/>
  <c r="CN54" i="13"/>
  <c r="CT54" i="13"/>
  <c r="CT53" i="13"/>
  <c r="CN53" i="13"/>
  <c r="CM53" i="13"/>
  <c r="CE53" i="13"/>
  <c r="CD53" i="13"/>
  <c r="CB53" i="13"/>
  <c r="BY53" i="13"/>
  <c r="BV53" i="13"/>
  <c r="BU53" i="13"/>
  <c r="BS53" i="13"/>
  <c r="BJ53" i="13"/>
  <c r="BI53" i="13"/>
  <c r="BF53" i="13"/>
  <c r="AU53" i="13"/>
  <c r="AQ53" i="13"/>
  <c r="AM53" i="13"/>
  <c r="DL53" i="13" s="1"/>
  <c r="DA52" i="13"/>
  <c r="CZ52" i="13"/>
  <c r="CY52" i="13"/>
  <c r="CT52" i="13"/>
  <c r="CN52" i="13"/>
  <c r="CM52" i="13"/>
  <c r="CE52" i="13"/>
  <c r="CD52" i="13"/>
  <c r="CB52" i="13"/>
  <c r="BY52" i="13"/>
  <c r="BV52" i="13"/>
  <c r="BU52" i="13"/>
  <c r="BS52" i="13"/>
  <c r="BJ52" i="13"/>
  <c r="BI52" i="13"/>
  <c r="BF52" i="13"/>
  <c r="BC52" i="13"/>
  <c r="AU52" i="13"/>
  <c r="DL52" i="13" s="1"/>
  <c r="AQ52" i="13"/>
  <c r="AM52" i="13"/>
  <c r="DK52" i="13" s="1"/>
  <c r="DA51" i="13"/>
  <c r="CZ51" i="13"/>
  <c r="CY51" i="13"/>
  <c r="CT51" i="13"/>
  <c r="CN51" i="13"/>
  <c r="CM51" i="13"/>
  <c r="CE51" i="13"/>
  <c r="CD51" i="13"/>
  <c r="CB51" i="13"/>
  <c r="BY51" i="13"/>
  <c r="BV51" i="13"/>
  <c r="BU51" i="13"/>
  <c r="DK51" i="13" s="1"/>
  <c r="BS51" i="13"/>
  <c r="BJ51" i="13"/>
  <c r="BI51" i="13"/>
  <c r="BF51" i="13"/>
  <c r="BC51" i="13"/>
  <c r="AU51" i="13"/>
  <c r="AQ51" i="13"/>
  <c r="AM51" i="13"/>
  <c r="AM49" i="13"/>
  <c r="AQ49" i="13"/>
  <c r="AU49" i="13"/>
  <c r="BC49" i="13"/>
  <c r="BF49" i="13"/>
  <c r="BI49" i="13"/>
  <c r="DK49" i="13" s="1"/>
  <c r="BJ49" i="13"/>
  <c r="DL49" i="13" s="1"/>
  <c r="BS49" i="13"/>
  <c r="BU49" i="13"/>
  <c r="BV49" i="13"/>
  <c r="BY49" i="13"/>
  <c r="CB49" i="13"/>
  <c r="CD49" i="13"/>
  <c r="CE49" i="13"/>
  <c r="CM49" i="13"/>
  <c r="CN49" i="13"/>
  <c r="CT49" i="13"/>
  <c r="CY49" i="13"/>
  <c r="CZ49" i="13"/>
  <c r="DA49" i="13"/>
  <c r="DA50" i="13"/>
  <c r="CZ50" i="13"/>
  <c r="CY50" i="13"/>
  <c r="CT50" i="13"/>
  <c r="CN50" i="13"/>
  <c r="CM50" i="13"/>
  <c r="CE50" i="13"/>
  <c r="CD50" i="13"/>
  <c r="CB50" i="13"/>
  <c r="BY50" i="13"/>
  <c r="BV50" i="13"/>
  <c r="BU50" i="13"/>
  <c r="BS50" i="13"/>
  <c r="BJ50" i="13"/>
  <c r="BI50" i="13"/>
  <c r="BF50" i="13"/>
  <c r="BC50" i="13"/>
  <c r="AU50" i="13"/>
  <c r="AQ50" i="13"/>
  <c r="AM50" i="13"/>
  <c r="DL50" i="13" s="1"/>
  <c r="DA48" i="13"/>
  <c r="CZ48" i="13"/>
  <c r="CY48" i="13"/>
  <c r="CT48" i="13"/>
  <c r="CN48" i="13"/>
  <c r="CM48" i="13"/>
  <c r="CE48" i="13"/>
  <c r="CD48" i="13"/>
  <c r="AM48" i="13"/>
  <c r="AQ48" i="13"/>
  <c r="DK48" i="13" s="1"/>
  <c r="AU48" i="13"/>
  <c r="BI48" i="13"/>
  <c r="BU48" i="13"/>
  <c r="CB48" i="13"/>
  <c r="BY48" i="13"/>
  <c r="BV48" i="13"/>
  <c r="DL48" i="13" s="1"/>
  <c r="BS48" i="13"/>
  <c r="BJ48" i="13"/>
  <c r="BF48" i="13"/>
  <c r="BC48" i="13"/>
  <c r="DA47" i="13"/>
  <c r="CZ47" i="13"/>
  <c r="CY47" i="13"/>
  <c r="CT47" i="13"/>
  <c r="CN47" i="13"/>
  <c r="CM47" i="13"/>
  <c r="CE47" i="13"/>
  <c r="CD47" i="13"/>
  <c r="CB47" i="13"/>
  <c r="BY47" i="13"/>
  <c r="BV47" i="13"/>
  <c r="DL47" i="13" s="1"/>
  <c r="BU47" i="13"/>
  <c r="BS47" i="13"/>
  <c r="BJ47" i="13"/>
  <c r="BI47" i="13"/>
  <c r="BF47" i="13"/>
  <c r="BC47" i="13"/>
  <c r="AU47" i="13"/>
  <c r="AQ47" i="13"/>
  <c r="DK47" i="13" s="1"/>
  <c r="AM47" i="13"/>
  <c r="DA46" i="13"/>
  <c r="CZ46" i="13"/>
  <c r="CY46" i="13"/>
  <c r="CT46" i="13"/>
  <c r="CN46" i="13"/>
  <c r="CM46" i="13"/>
  <c r="CE46" i="13"/>
  <c r="DL46" i="13" s="1"/>
  <c r="CD46" i="13"/>
  <c r="CB46" i="13"/>
  <c r="BY46" i="13"/>
  <c r="BV46" i="13"/>
  <c r="BU46" i="13"/>
  <c r="BS46" i="13"/>
  <c r="BJ46" i="13"/>
  <c r="BI46" i="13"/>
  <c r="BF46" i="13"/>
  <c r="BC46" i="13"/>
  <c r="AU46" i="13"/>
  <c r="AQ46" i="13"/>
  <c r="AM46" i="13"/>
  <c r="DK46" i="13" s="1"/>
  <c r="DA45" i="13"/>
  <c r="CZ45" i="13"/>
  <c r="CY45" i="13"/>
  <c r="CT45" i="13"/>
  <c r="CN45" i="13"/>
  <c r="CM45" i="13"/>
  <c r="CE45" i="13"/>
  <c r="CD45" i="13"/>
  <c r="CB45" i="13"/>
  <c r="BY45" i="13"/>
  <c r="BV45" i="13"/>
  <c r="BU45" i="13"/>
  <c r="BS45" i="13"/>
  <c r="BJ45" i="13"/>
  <c r="BI45" i="13"/>
  <c r="BF45" i="13"/>
  <c r="BC45" i="13"/>
  <c r="AU45" i="13"/>
  <c r="DL45" i="13" s="1"/>
  <c r="AM45" i="13"/>
  <c r="AQ45" i="13"/>
  <c r="DA44" i="13"/>
  <c r="CZ44" i="13"/>
  <c r="CY44" i="13"/>
  <c r="CT44" i="13"/>
  <c r="CN44" i="13"/>
  <c r="CM44" i="13"/>
  <c r="CE44" i="13"/>
  <c r="CD44" i="13"/>
  <c r="CB44" i="13"/>
  <c r="BY44" i="13"/>
  <c r="BV44" i="13"/>
  <c r="BU44" i="13"/>
  <c r="DK44" i="13"/>
  <c r="BS44" i="13"/>
  <c r="BJ44" i="13"/>
  <c r="BI44" i="13"/>
  <c r="BF44" i="13"/>
  <c r="AU44" i="13"/>
  <c r="AQ44" i="13"/>
  <c r="AM44" i="13"/>
  <c r="DL44" i="13" s="1"/>
  <c r="CE43" i="13"/>
  <c r="CD43" i="13"/>
  <c r="CE42" i="13"/>
  <c r="CD42" i="13"/>
  <c r="CE41" i="13"/>
  <c r="CD41" i="13"/>
  <c r="AM41" i="13"/>
  <c r="DL41" i="13" s="1"/>
  <c r="AQ41" i="13"/>
  <c r="AU41" i="13"/>
  <c r="BI41" i="13"/>
  <c r="BU41" i="13"/>
  <c r="CE40" i="13"/>
  <c r="CD40" i="13"/>
  <c r="CE39" i="13"/>
  <c r="CD39" i="13"/>
  <c r="CE38" i="13"/>
  <c r="CD38" i="13"/>
  <c r="CE37" i="13"/>
  <c r="CD37" i="13"/>
  <c r="CE36" i="13"/>
  <c r="CD36" i="13"/>
  <c r="CE35" i="13"/>
  <c r="DL35" i="13" s="1"/>
  <c r="CD35" i="13"/>
  <c r="CE34" i="13"/>
  <c r="CD34" i="13"/>
  <c r="CE33" i="13"/>
  <c r="CD33" i="13"/>
  <c r="AM33" i="13"/>
  <c r="AQ33" i="13"/>
  <c r="AU33" i="13"/>
  <c r="DK33" i="13" s="1"/>
  <c r="BI33" i="13"/>
  <c r="BU33" i="13"/>
  <c r="CE32" i="13"/>
  <c r="CD32" i="13"/>
  <c r="CE31" i="13"/>
  <c r="CD31" i="13"/>
  <c r="CE30" i="13"/>
  <c r="CD30" i="13"/>
  <c r="CE29" i="13"/>
  <c r="CD29" i="13"/>
  <c r="CE28" i="13"/>
  <c r="CD28" i="13"/>
  <c r="CE27" i="13"/>
  <c r="CD27" i="13"/>
  <c r="CE26" i="13"/>
  <c r="CD26" i="13"/>
  <c r="CE25" i="13"/>
  <c r="CD25" i="13"/>
  <c r="AM25" i="13"/>
  <c r="DK25" i="13" s="1"/>
  <c r="AQ25" i="13"/>
  <c r="AU25" i="13"/>
  <c r="DL25" i="13" s="1"/>
  <c r="BI25" i="13"/>
  <c r="BU25" i="13"/>
  <c r="CE24" i="13"/>
  <c r="CD24" i="13"/>
  <c r="CE23" i="13"/>
  <c r="CD23" i="13"/>
  <c r="CE22" i="13"/>
  <c r="CD22" i="13"/>
  <c r="CE21" i="13"/>
  <c r="CD21" i="13"/>
  <c r="CE20" i="13"/>
  <c r="CD20" i="13"/>
  <c r="CE19" i="13"/>
  <c r="CD19" i="13"/>
  <c r="CE18" i="13"/>
  <c r="CD18" i="13"/>
  <c r="CE17" i="13"/>
  <c r="CD17" i="13"/>
  <c r="AM17" i="13"/>
  <c r="AQ17" i="13"/>
  <c r="AU17" i="13"/>
  <c r="BI17" i="13"/>
  <c r="DK17" i="13" s="1"/>
  <c r="BU17" i="13"/>
  <c r="CE16" i="13"/>
  <c r="CD16" i="13"/>
  <c r="CE15" i="13"/>
  <c r="CD15" i="13"/>
  <c r="CE14" i="13"/>
  <c r="CD14" i="13"/>
  <c r="CE13" i="13"/>
  <c r="CD13" i="13"/>
  <c r="CE12" i="13"/>
  <c r="CD12" i="13"/>
  <c r="CE11" i="13"/>
  <c r="CD11" i="13"/>
  <c r="CE10" i="13"/>
  <c r="CD10" i="13"/>
  <c r="CE9" i="13"/>
  <c r="CD9" i="13"/>
  <c r="AM9" i="13"/>
  <c r="DK9" i="13" s="1"/>
  <c r="AQ9" i="13"/>
  <c r="DL9" i="13" s="1"/>
  <c r="AU9" i="13"/>
  <c r="BI9" i="13"/>
  <c r="BU9" i="13"/>
  <c r="CE8" i="13"/>
  <c r="CD8" i="13"/>
  <c r="CE7" i="13"/>
  <c r="CD7" i="13"/>
  <c r="CE6" i="13"/>
  <c r="CD6" i="13"/>
  <c r="CE5" i="13"/>
  <c r="CD5" i="13"/>
  <c r="CE4" i="13"/>
  <c r="CD4" i="13"/>
  <c r="CE3" i="13"/>
  <c r="CD3" i="13"/>
  <c r="BV43" i="13"/>
  <c r="BU43" i="13"/>
  <c r="BV42" i="13"/>
  <c r="BU42" i="13"/>
  <c r="BV41" i="13"/>
  <c r="BV40" i="13"/>
  <c r="BU40" i="13"/>
  <c r="BV39" i="13"/>
  <c r="BU39" i="13"/>
  <c r="BV38" i="13"/>
  <c r="BU38" i="13"/>
  <c r="BV37" i="13"/>
  <c r="BU37" i="13"/>
  <c r="BV36" i="13"/>
  <c r="BU36" i="13"/>
  <c r="BV35" i="13"/>
  <c r="BU35" i="13"/>
  <c r="BV34" i="13"/>
  <c r="BU34" i="13"/>
  <c r="AM34" i="13"/>
  <c r="DL34" i="13" s="1"/>
  <c r="AQ34" i="13"/>
  <c r="AU34" i="13"/>
  <c r="BI34" i="13"/>
  <c r="BV33" i="13"/>
  <c r="BV32" i="13"/>
  <c r="BU32" i="13"/>
  <c r="BV31" i="13"/>
  <c r="BU31" i="13"/>
  <c r="BV30" i="13"/>
  <c r="BU30" i="13"/>
  <c r="BV29" i="13"/>
  <c r="BU29" i="13"/>
  <c r="BV28" i="13"/>
  <c r="BU28" i="13"/>
  <c r="BV27" i="13"/>
  <c r="BU27" i="13"/>
  <c r="BV26" i="13"/>
  <c r="BU26" i="13"/>
  <c r="BV25" i="13"/>
  <c r="BV24" i="13"/>
  <c r="BU24" i="13"/>
  <c r="BV23" i="13"/>
  <c r="BU23" i="13"/>
  <c r="BV22" i="13"/>
  <c r="BU22" i="13"/>
  <c r="BV21" i="13"/>
  <c r="DL21" i="13" s="1"/>
  <c r="BU21" i="13"/>
  <c r="BV20" i="13"/>
  <c r="BU20" i="13"/>
  <c r="BV19" i="13"/>
  <c r="BU19" i="13"/>
  <c r="BV18" i="13"/>
  <c r="BU18" i="13"/>
  <c r="AM18" i="13"/>
  <c r="DL18" i="13" s="1"/>
  <c r="AQ18" i="13"/>
  <c r="DK18" i="13" s="1"/>
  <c r="AU18" i="13"/>
  <c r="BI18" i="13"/>
  <c r="BV17" i="13"/>
  <c r="BV16" i="13"/>
  <c r="BU16" i="13"/>
  <c r="BV15" i="13"/>
  <c r="BU15" i="13"/>
  <c r="BV14" i="13"/>
  <c r="BU14" i="13"/>
  <c r="BV13" i="13"/>
  <c r="BU13" i="13"/>
  <c r="BV12" i="13"/>
  <c r="DL12" i="13" s="1"/>
  <c r="BU12" i="13"/>
  <c r="DK12" i="13" s="1"/>
  <c r="BV11" i="13"/>
  <c r="BU11" i="13"/>
  <c r="BV10" i="13"/>
  <c r="BU10" i="13"/>
  <c r="AM10" i="13"/>
  <c r="DL10" i="13" s="1"/>
  <c r="AQ10" i="13"/>
  <c r="AU10" i="13"/>
  <c r="BI10" i="13"/>
  <c r="BV9" i="13"/>
  <c r="BV8" i="13"/>
  <c r="BU8" i="13"/>
  <c r="BV7" i="13"/>
  <c r="BU7" i="13"/>
  <c r="BV6" i="13"/>
  <c r="BU6" i="13"/>
  <c r="BV5" i="13"/>
  <c r="DL5" i="13" s="1"/>
  <c r="BU5" i="13"/>
  <c r="BV4" i="13"/>
  <c r="BU4" i="13"/>
  <c r="BV3" i="13"/>
  <c r="BU3" i="13"/>
  <c r="BJ3" i="13"/>
  <c r="BI3" i="13"/>
  <c r="AM3" i="13"/>
  <c r="AQ3" i="13"/>
  <c r="AU3" i="13"/>
  <c r="BJ43" i="13"/>
  <c r="BI43" i="13"/>
  <c r="BJ42" i="13"/>
  <c r="BI42" i="13"/>
  <c r="BJ41" i="13"/>
  <c r="BJ40" i="13"/>
  <c r="DL40" i="13" s="1"/>
  <c r="BI40" i="13"/>
  <c r="AM40" i="13"/>
  <c r="DK40" i="13" s="1"/>
  <c r="AQ40" i="13"/>
  <c r="AU40" i="13"/>
  <c r="BJ39" i="13"/>
  <c r="BI39" i="13"/>
  <c r="BJ38" i="13"/>
  <c r="BI38" i="13"/>
  <c r="BJ37" i="13"/>
  <c r="BI37" i="13"/>
  <c r="BJ36" i="13"/>
  <c r="BI36" i="13"/>
  <c r="AM36" i="13"/>
  <c r="DK36" i="13" s="1"/>
  <c r="AQ36" i="13"/>
  <c r="DL36" i="13" s="1"/>
  <c r="AU36" i="13"/>
  <c r="BJ35" i="13"/>
  <c r="BI35" i="13"/>
  <c r="BJ34" i="13"/>
  <c r="BJ33" i="13"/>
  <c r="BJ32" i="13"/>
  <c r="BI32" i="13"/>
  <c r="BJ31" i="13"/>
  <c r="BI31" i="13"/>
  <c r="BJ30" i="13"/>
  <c r="BI30" i="13"/>
  <c r="BJ29" i="13"/>
  <c r="BI29" i="13"/>
  <c r="BJ28" i="13"/>
  <c r="DL28" i="13"/>
  <c r="BI28" i="13"/>
  <c r="AM28" i="13"/>
  <c r="DK28" i="13" s="1"/>
  <c r="AQ28" i="13"/>
  <c r="AU28" i="13"/>
  <c r="BJ27" i="13"/>
  <c r="BI27" i="13"/>
  <c r="BJ26" i="13"/>
  <c r="BI26" i="13"/>
  <c r="BJ25" i="13"/>
  <c r="BJ24" i="13"/>
  <c r="BI24" i="13"/>
  <c r="AM24" i="13"/>
  <c r="DK24" i="13" s="1"/>
  <c r="AQ24" i="13"/>
  <c r="AU24" i="13"/>
  <c r="DL24" i="13"/>
  <c r="BJ23" i="13"/>
  <c r="BI23" i="13"/>
  <c r="BJ22" i="13"/>
  <c r="BI22" i="13"/>
  <c r="BJ21" i="13"/>
  <c r="BI21" i="13"/>
  <c r="BJ20" i="13"/>
  <c r="BI20" i="13"/>
  <c r="BJ19" i="13"/>
  <c r="BI19" i="13"/>
  <c r="BJ18" i="13"/>
  <c r="BJ17" i="13"/>
  <c r="DL17" i="13" s="1"/>
  <c r="BJ16" i="13"/>
  <c r="DL16" i="13" s="1"/>
  <c r="BI16" i="13"/>
  <c r="DK16" i="13" s="1"/>
  <c r="BJ15" i="13"/>
  <c r="BI15" i="13"/>
  <c r="DK15" i="13" s="1"/>
  <c r="BJ14" i="13"/>
  <c r="BI14" i="13"/>
  <c r="BJ13" i="13"/>
  <c r="BI13" i="13"/>
  <c r="BJ12" i="13"/>
  <c r="BI12" i="13"/>
  <c r="AM12" i="13"/>
  <c r="AQ12" i="13"/>
  <c r="AU12" i="13"/>
  <c r="BJ11" i="13"/>
  <c r="BI11" i="13"/>
  <c r="BJ10" i="13"/>
  <c r="BJ9" i="13"/>
  <c r="BJ8" i="13"/>
  <c r="BI8" i="13"/>
  <c r="AM8" i="13"/>
  <c r="DK8" i="13" s="1"/>
  <c r="AQ8" i="13"/>
  <c r="AU8" i="13"/>
  <c r="BJ7" i="13"/>
  <c r="BI7" i="13"/>
  <c r="BJ6" i="13"/>
  <c r="BI6" i="13"/>
  <c r="BJ5" i="13"/>
  <c r="BI5" i="13"/>
  <c r="BJ4" i="13"/>
  <c r="BI4" i="13"/>
  <c r="AM4" i="13"/>
  <c r="DK4" i="13" s="1"/>
  <c r="AQ4" i="13"/>
  <c r="AU4" i="13"/>
  <c r="AU43" i="13"/>
  <c r="AU42" i="13"/>
  <c r="DK42" i="13" s="1"/>
  <c r="AU39" i="13"/>
  <c r="AU38" i="13"/>
  <c r="AU37" i="13"/>
  <c r="AM37" i="13"/>
  <c r="DK37" i="13" s="1"/>
  <c r="AQ37" i="13"/>
  <c r="AU35" i="13"/>
  <c r="AU32" i="13"/>
  <c r="AU31" i="13"/>
  <c r="AU30" i="13"/>
  <c r="AU29" i="13"/>
  <c r="AM29" i="13"/>
  <c r="DL29" i="13" s="1"/>
  <c r="AQ29" i="13"/>
  <c r="AU27" i="13"/>
  <c r="AU26" i="13"/>
  <c r="DK26" i="13" s="1"/>
  <c r="AU23" i="13"/>
  <c r="AU22" i="13"/>
  <c r="AU21" i="13"/>
  <c r="AM21" i="13"/>
  <c r="AQ21" i="13"/>
  <c r="AU20" i="13"/>
  <c r="AU19" i="13"/>
  <c r="AU16" i="13"/>
  <c r="AU15" i="13"/>
  <c r="AU14" i="13"/>
  <c r="AU13" i="13"/>
  <c r="AM13" i="13"/>
  <c r="AQ13" i="13"/>
  <c r="DL13" i="13" s="1"/>
  <c r="AU11" i="13"/>
  <c r="DK11" i="13" s="1"/>
  <c r="AU7" i="13"/>
  <c r="AU6" i="13"/>
  <c r="AU5" i="13"/>
  <c r="AM5" i="13"/>
  <c r="DK5" i="13" s="1"/>
  <c r="AQ5" i="13"/>
  <c r="AQ43" i="13"/>
  <c r="AQ42" i="13"/>
  <c r="AQ39" i="13"/>
  <c r="AQ38" i="13"/>
  <c r="AM38" i="13"/>
  <c r="DL38" i="13" s="1"/>
  <c r="AQ35" i="13"/>
  <c r="AQ32" i="13"/>
  <c r="DK32" i="13" s="1"/>
  <c r="AQ31" i="13"/>
  <c r="AQ30" i="13"/>
  <c r="AM30" i="13"/>
  <c r="DL30" i="13" s="1"/>
  <c r="AQ27" i="13"/>
  <c r="AQ26" i="13"/>
  <c r="AQ23" i="13"/>
  <c r="AQ22" i="13"/>
  <c r="AM22" i="13"/>
  <c r="DL22" i="13" s="1"/>
  <c r="AQ20" i="13"/>
  <c r="AQ19" i="13"/>
  <c r="AQ16" i="13"/>
  <c r="AQ15" i="13"/>
  <c r="DL15" i="13"/>
  <c r="AQ14" i="13"/>
  <c r="DL14" i="13" s="1"/>
  <c r="AQ11" i="13"/>
  <c r="DL11" i="13" s="1"/>
  <c r="AQ7" i="13"/>
  <c r="DL7" i="13" s="1"/>
  <c r="AQ6" i="13"/>
  <c r="DK6" i="13" s="1"/>
  <c r="AM6" i="13"/>
  <c r="AM43" i="13"/>
  <c r="DK43" i="13" s="1"/>
  <c r="AM42" i="13"/>
  <c r="DL42" i="13" s="1"/>
  <c r="AM39" i="13"/>
  <c r="DK39" i="13"/>
  <c r="AM35" i="13"/>
  <c r="AM32" i="13"/>
  <c r="DL32" i="13" s="1"/>
  <c r="AM31" i="13"/>
  <c r="DL31" i="13" s="1"/>
  <c r="AM27" i="13"/>
  <c r="DL27" i="13" s="1"/>
  <c r="AM26" i="13"/>
  <c r="DL26" i="13" s="1"/>
  <c r="AM23" i="13"/>
  <c r="DL23" i="13" s="1"/>
  <c r="AM20" i="13"/>
  <c r="DL20" i="13" s="1"/>
  <c r="AM19" i="13"/>
  <c r="DL19" i="13" s="1"/>
  <c r="AM16" i="13"/>
  <c r="AM15" i="13"/>
  <c r="AM14" i="13"/>
  <c r="DK14" i="13" s="1"/>
  <c r="AM11" i="13"/>
  <c r="AM7" i="13"/>
  <c r="BC43" i="13"/>
  <c r="BF43" i="13"/>
  <c r="BS43" i="13"/>
  <c r="BY43" i="13"/>
  <c r="CB43" i="13"/>
  <c r="CM43" i="13"/>
  <c r="CN43" i="13"/>
  <c r="CT43" i="13"/>
  <c r="CY43" i="13"/>
  <c r="CZ43" i="13"/>
  <c r="DA43" i="13"/>
  <c r="BC42" i="13"/>
  <c r="BF42" i="13"/>
  <c r="BS42" i="13"/>
  <c r="BY42" i="13"/>
  <c r="CB42" i="13"/>
  <c r="CM42" i="13"/>
  <c r="CN42" i="13"/>
  <c r="CT42" i="13"/>
  <c r="CY42" i="13"/>
  <c r="CZ42" i="13"/>
  <c r="DA42" i="13"/>
  <c r="BC41" i="13"/>
  <c r="BF41" i="13"/>
  <c r="BS41" i="13"/>
  <c r="BY41" i="13"/>
  <c r="CM41" i="13"/>
  <c r="CN41" i="13"/>
  <c r="CT41" i="13"/>
  <c r="CY41" i="13"/>
  <c r="CZ41" i="13"/>
  <c r="DA41" i="13"/>
  <c r="DA40" i="13"/>
  <c r="CZ40" i="13"/>
  <c r="CY40" i="13"/>
  <c r="CT40" i="13"/>
  <c r="CN40" i="13"/>
  <c r="CM40" i="13"/>
  <c r="CB40" i="13"/>
  <c r="BY40" i="13"/>
  <c r="BS40" i="13"/>
  <c r="BF40" i="13"/>
  <c r="BC40" i="13"/>
  <c r="BF39" i="13"/>
  <c r="BS39" i="13"/>
  <c r="BY39" i="13"/>
  <c r="CB39" i="13"/>
  <c r="CM39" i="13"/>
  <c r="CN39" i="13"/>
  <c r="CT39" i="13"/>
  <c r="CY39" i="13"/>
  <c r="CZ39" i="13"/>
  <c r="DA39" i="13"/>
  <c r="DA38" i="13"/>
  <c r="CZ38" i="13"/>
  <c r="CY38" i="13"/>
  <c r="CT38" i="13"/>
  <c r="CN38" i="13"/>
  <c r="CM38" i="13"/>
  <c r="CB38" i="13"/>
  <c r="BY38" i="13"/>
  <c r="BS38" i="13"/>
  <c r="BF38" i="13"/>
  <c r="BC38" i="13"/>
  <c r="DA37" i="13"/>
  <c r="CZ37" i="13"/>
  <c r="CY37" i="13"/>
  <c r="CT37" i="13"/>
  <c r="CN37" i="13"/>
  <c r="CM37" i="13"/>
  <c r="CB37" i="13"/>
  <c r="BS37" i="13"/>
  <c r="BF37" i="13"/>
  <c r="BC37" i="13"/>
  <c r="DA36" i="13"/>
  <c r="CZ36" i="13"/>
  <c r="CY36" i="13"/>
  <c r="CT36" i="13"/>
  <c r="CN36" i="13"/>
  <c r="CM36" i="13"/>
  <c r="CB36" i="13"/>
  <c r="BY36" i="13"/>
  <c r="BS36" i="13"/>
  <c r="BF36" i="13"/>
  <c r="BC36" i="13"/>
  <c r="BF35" i="13"/>
  <c r="BS35" i="13"/>
  <c r="BY35" i="13"/>
  <c r="CB35" i="13"/>
  <c r="CM35" i="13"/>
  <c r="CN35" i="13"/>
  <c r="CT35" i="13"/>
  <c r="CY35" i="13"/>
  <c r="CZ35" i="13"/>
  <c r="DA35" i="13"/>
  <c r="DA34" i="13"/>
  <c r="CZ34" i="13"/>
  <c r="CY34" i="13"/>
  <c r="CT34" i="13"/>
  <c r="CM34" i="13"/>
  <c r="CB34" i="13"/>
  <c r="BY34" i="13"/>
  <c r="BS34" i="13"/>
  <c r="BF34" i="13"/>
  <c r="BC34" i="13"/>
  <c r="CT32" i="13"/>
  <c r="CT33" i="13"/>
  <c r="DA33" i="13"/>
  <c r="CZ33" i="13"/>
  <c r="CY33" i="13"/>
  <c r="CN33" i="13"/>
  <c r="CM33" i="13"/>
  <c r="CB33" i="13"/>
  <c r="BY33" i="13"/>
  <c r="BS33" i="13"/>
  <c r="BF33" i="13"/>
  <c r="BC33" i="13"/>
  <c r="BC32" i="13"/>
  <c r="BF32" i="13"/>
  <c r="BS32" i="13"/>
  <c r="BY32" i="13"/>
  <c r="CB32" i="13"/>
  <c r="CM32" i="13"/>
  <c r="CN32" i="13"/>
  <c r="CY32" i="13"/>
  <c r="CZ32" i="13"/>
  <c r="DA32" i="13"/>
  <c r="CT30" i="13"/>
  <c r="CT31" i="13"/>
  <c r="DA29" i="13"/>
  <c r="CZ29" i="13"/>
  <c r="CY29" i="13"/>
  <c r="CT29" i="13"/>
  <c r="CN29" i="13"/>
  <c r="CM29" i="13"/>
  <c r="CB29" i="13"/>
  <c r="BY29" i="13"/>
  <c r="BS29" i="13"/>
  <c r="BF29" i="13"/>
  <c r="BC29" i="13"/>
  <c r="DA28" i="13"/>
  <c r="CZ28" i="13"/>
  <c r="CY28" i="13"/>
  <c r="CT28" i="13"/>
  <c r="CN28" i="13"/>
  <c r="CM28" i="13"/>
  <c r="CB28" i="13"/>
  <c r="BY28" i="13"/>
  <c r="BS28" i="13"/>
  <c r="BF28" i="13"/>
  <c r="BC28" i="13"/>
  <c r="DA27" i="13"/>
  <c r="CZ27" i="13"/>
  <c r="CY27" i="13"/>
  <c r="CT27" i="13"/>
  <c r="CN27" i="13"/>
  <c r="CM27" i="13"/>
  <c r="CB27" i="13"/>
  <c r="BY27" i="13"/>
  <c r="BS27" i="13"/>
  <c r="BF27" i="13"/>
  <c r="BC27" i="13"/>
  <c r="DA26" i="13"/>
  <c r="CZ26" i="13"/>
  <c r="CY26" i="13"/>
  <c r="CT26" i="13"/>
  <c r="CN26" i="13"/>
  <c r="CM26" i="13"/>
  <c r="CB26" i="13"/>
  <c r="BY26" i="13"/>
  <c r="BS26" i="13"/>
  <c r="BF26" i="13"/>
  <c r="BC26" i="13"/>
  <c r="BC25" i="13"/>
  <c r="BF25" i="13"/>
  <c r="BS25" i="13"/>
  <c r="BY25" i="13"/>
  <c r="CB25" i="13"/>
  <c r="CM25" i="13"/>
  <c r="CN25" i="13"/>
  <c r="CT25" i="13"/>
  <c r="CY25" i="13"/>
  <c r="CZ25" i="13"/>
  <c r="DA25" i="13"/>
  <c r="BC24" i="13"/>
  <c r="BF24" i="13"/>
  <c r="BS24" i="13"/>
  <c r="BY24" i="13"/>
  <c r="CB24" i="13"/>
  <c r="CM24" i="13"/>
  <c r="CN24" i="13"/>
  <c r="CT24" i="13"/>
  <c r="CY24" i="13"/>
  <c r="CZ24" i="13"/>
  <c r="DA24" i="13"/>
  <c r="BC23" i="13"/>
  <c r="BF23" i="13"/>
  <c r="BS23" i="13"/>
  <c r="BY23" i="13"/>
  <c r="CB23" i="13"/>
  <c r="CM23" i="13"/>
  <c r="CT23" i="13"/>
  <c r="CY23" i="13"/>
  <c r="CZ23" i="13"/>
  <c r="DA23" i="13"/>
  <c r="BC22" i="13"/>
  <c r="BF22" i="13"/>
  <c r="BS22" i="13"/>
  <c r="BY22" i="13"/>
  <c r="CB22" i="13"/>
  <c r="CT22" i="13"/>
  <c r="CY22" i="13"/>
  <c r="CZ22" i="13"/>
  <c r="DA22" i="13"/>
  <c r="BC21" i="13"/>
  <c r="BF21" i="13"/>
  <c r="BS21" i="13"/>
  <c r="BY21" i="13"/>
  <c r="CB21" i="13"/>
  <c r="CM21" i="13"/>
  <c r="CN21" i="13"/>
  <c r="CT21" i="13"/>
  <c r="CY21" i="13"/>
  <c r="CZ21" i="13"/>
  <c r="DA21" i="13"/>
  <c r="DA20" i="13"/>
  <c r="CZ20" i="13"/>
  <c r="CY20" i="13"/>
  <c r="CT20" i="13"/>
  <c r="CN20" i="13"/>
  <c r="CM20" i="13"/>
  <c r="CB20" i="13"/>
  <c r="BY20" i="13"/>
  <c r="BS20" i="13"/>
  <c r="BF20" i="13"/>
  <c r="BC20" i="13"/>
  <c r="DA19" i="13"/>
  <c r="CZ19" i="13"/>
  <c r="CY19" i="13"/>
  <c r="CT19" i="13"/>
  <c r="CN19" i="13"/>
  <c r="CM19" i="13"/>
  <c r="CB19" i="13"/>
  <c r="BY19" i="13"/>
  <c r="BS19" i="13"/>
  <c r="BF19" i="13"/>
  <c r="BC19" i="13"/>
  <c r="BC18" i="13"/>
  <c r="BF18" i="13"/>
  <c r="BS18" i="13"/>
  <c r="BY18" i="13"/>
  <c r="CB18" i="13"/>
  <c r="CM18" i="13"/>
  <c r="CN18" i="13"/>
  <c r="CT18" i="13"/>
  <c r="CY18" i="13"/>
  <c r="CZ18" i="13"/>
  <c r="DA18" i="13"/>
  <c r="DA17" i="13"/>
  <c r="CZ17" i="13"/>
  <c r="CY17" i="13"/>
  <c r="CT17" i="13"/>
  <c r="CN17" i="13"/>
  <c r="CM17" i="13"/>
  <c r="CB17" i="13"/>
  <c r="BY17" i="13"/>
  <c r="BS17" i="13"/>
  <c r="BF17" i="13"/>
  <c r="BC17" i="13"/>
  <c r="DA16" i="13"/>
  <c r="CZ16" i="13"/>
  <c r="CY16" i="13"/>
  <c r="CT16" i="13"/>
  <c r="CN16" i="13"/>
  <c r="CM16" i="13"/>
  <c r="CB16" i="13"/>
  <c r="BY16" i="13"/>
  <c r="BS16" i="13"/>
  <c r="BF16" i="13"/>
  <c r="BC16" i="13"/>
  <c r="DA15" i="13"/>
  <c r="CZ15" i="13"/>
  <c r="CY15" i="13"/>
  <c r="CT15" i="13"/>
  <c r="CN15" i="13"/>
  <c r="CM15" i="13"/>
  <c r="CB15" i="13"/>
  <c r="BY15" i="13"/>
  <c r="BS15" i="13"/>
  <c r="BF15" i="13"/>
  <c r="BC15" i="13"/>
  <c r="DA14" i="13"/>
  <c r="CZ14" i="13"/>
  <c r="CY14" i="13"/>
  <c r="CT14" i="13"/>
  <c r="CN14" i="13"/>
  <c r="CM14" i="13"/>
  <c r="CB14" i="13"/>
  <c r="BY14" i="13"/>
  <c r="BS14" i="13"/>
  <c r="BF14" i="13"/>
  <c r="BC14" i="13"/>
  <c r="DA13" i="13"/>
  <c r="CZ13" i="13"/>
  <c r="CY13" i="13"/>
  <c r="CT13" i="13"/>
  <c r="CM13" i="13"/>
  <c r="CB13" i="13"/>
  <c r="BY13" i="13"/>
  <c r="BS13" i="13"/>
  <c r="BF13" i="13"/>
  <c r="BC13" i="13"/>
  <c r="DA12" i="13"/>
  <c r="CZ12" i="13"/>
  <c r="CY12" i="13"/>
  <c r="CT12" i="13"/>
  <c r="CN12" i="13"/>
  <c r="CM12" i="13"/>
  <c r="CB12" i="13"/>
  <c r="BY12" i="13"/>
  <c r="BS12" i="13"/>
  <c r="BF12" i="13"/>
  <c r="BC12" i="13"/>
  <c r="BC11" i="13"/>
  <c r="BF11" i="13"/>
  <c r="BS11" i="13"/>
  <c r="BY11" i="13"/>
  <c r="CB11" i="13"/>
  <c r="CM11" i="13"/>
  <c r="CN11" i="13"/>
  <c r="CT11" i="13"/>
  <c r="CY11" i="13"/>
  <c r="CZ11" i="13"/>
  <c r="DA11" i="13"/>
  <c r="BC10" i="13"/>
  <c r="BF10" i="13"/>
  <c r="BS10" i="13"/>
  <c r="BY10" i="13"/>
  <c r="CB10" i="13"/>
  <c r="CM10" i="13"/>
  <c r="CN10" i="13"/>
  <c r="CT10" i="13"/>
  <c r="CY10" i="13"/>
  <c r="CZ10" i="13"/>
  <c r="DA10" i="13"/>
  <c r="BC9" i="13"/>
  <c r="BF9" i="13"/>
  <c r="BS9" i="13"/>
  <c r="BY9" i="13"/>
  <c r="CB9" i="13"/>
  <c r="CM9" i="13"/>
  <c r="CN9" i="13"/>
  <c r="CT9" i="13"/>
  <c r="CY9" i="13"/>
  <c r="CZ9" i="13"/>
  <c r="DA9" i="13"/>
  <c r="DA8" i="13"/>
  <c r="CZ8" i="13"/>
  <c r="CY8" i="13"/>
  <c r="CT8" i="13"/>
  <c r="CN8" i="13"/>
  <c r="CM8" i="13"/>
  <c r="CB8" i="13"/>
  <c r="BY8" i="13"/>
  <c r="BS8" i="13"/>
  <c r="BF8" i="13"/>
  <c r="BC6" i="13"/>
  <c r="BF6" i="13"/>
  <c r="BS6" i="13"/>
  <c r="BY6" i="13"/>
  <c r="CB6" i="13"/>
  <c r="CM6" i="13"/>
  <c r="CN6" i="13"/>
  <c r="CT6" i="13"/>
  <c r="CY6" i="13"/>
  <c r="CZ6" i="13"/>
  <c r="DA6" i="13"/>
  <c r="DA7" i="13"/>
  <c r="CZ7" i="13"/>
  <c r="CY7" i="13"/>
  <c r="CT7" i="13"/>
  <c r="CN7" i="13"/>
  <c r="CM7" i="13"/>
  <c r="CB7" i="13"/>
  <c r="BY7" i="13"/>
  <c r="BS7" i="13"/>
  <c r="BF7" i="13"/>
  <c r="BC7" i="13"/>
  <c r="CT5" i="13"/>
  <c r="CZ5" i="13"/>
  <c r="CY5" i="13"/>
  <c r="DA5" i="13"/>
  <c r="CN5" i="13"/>
  <c r="CM5" i="13"/>
  <c r="CB5" i="13"/>
  <c r="BF5" i="13"/>
  <c r="BC5" i="13"/>
  <c r="DA4" i="13"/>
  <c r="CZ4" i="13"/>
  <c r="CY4" i="13"/>
  <c r="CT4" i="13"/>
  <c r="CN4" i="13"/>
  <c r="CM4" i="13"/>
  <c r="CB4" i="13"/>
  <c r="BY4" i="13"/>
  <c r="BS4" i="13"/>
  <c r="BF4" i="13"/>
  <c r="BC4" i="13"/>
  <c r="DA3" i="13"/>
  <c r="CZ3" i="13"/>
  <c r="CY3" i="13"/>
  <c r="CT3" i="13"/>
  <c r="CN3" i="13"/>
  <c r="CM3" i="13"/>
  <c r="CB3" i="13"/>
  <c r="BY3" i="13"/>
  <c r="BS3" i="13"/>
  <c r="BF3" i="13"/>
  <c r="BC3" i="13"/>
  <c r="DA83" i="12"/>
  <c r="CZ83" i="12"/>
  <c r="CY83" i="12"/>
  <c r="CT83" i="12"/>
  <c r="CN83" i="12"/>
  <c r="CM83" i="12"/>
  <c r="CB83" i="12"/>
  <c r="BY83" i="12"/>
  <c r="BS83" i="12"/>
  <c r="BF83" i="12"/>
  <c r="BC83" i="12"/>
  <c r="DA82" i="12"/>
  <c r="CZ82" i="12"/>
  <c r="CY82" i="12"/>
  <c r="CT82" i="12"/>
  <c r="CN82" i="12"/>
  <c r="CM82" i="12"/>
  <c r="CB82" i="12"/>
  <c r="BY82" i="12"/>
  <c r="BS82" i="12"/>
  <c r="BF82" i="12"/>
  <c r="BC82" i="12"/>
  <c r="BC81" i="12"/>
  <c r="BF81" i="12"/>
  <c r="BS81" i="12"/>
  <c r="BY81" i="12"/>
  <c r="CB81" i="12"/>
  <c r="CM81" i="12"/>
  <c r="CN81" i="12"/>
  <c r="CT81" i="12"/>
  <c r="CY81" i="12"/>
  <c r="CZ81" i="12"/>
  <c r="DA81" i="12"/>
  <c r="DA80" i="12"/>
  <c r="BC80" i="12"/>
  <c r="BF80" i="12"/>
  <c r="BS80" i="12"/>
  <c r="BY80" i="12"/>
  <c r="CB80" i="12"/>
  <c r="CM80" i="12"/>
  <c r="CN80" i="12"/>
  <c r="CT80" i="12"/>
  <c r="CY80" i="12"/>
  <c r="CZ80" i="12"/>
  <c r="BC79" i="12"/>
  <c r="BF79" i="12"/>
  <c r="BS79" i="12"/>
  <c r="BY79" i="12"/>
  <c r="CB79" i="12"/>
  <c r="CM79" i="12"/>
  <c r="CN79" i="12"/>
  <c r="CT79" i="12"/>
  <c r="CY79" i="12"/>
  <c r="CZ79" i="12"/>
  <c r="DA79" i="12"/>
  <c r="BC78" i="12"/>
  <c r="BF78" i="12"/>
  <c r="BS78" i="12"/>
  <c r="BY78" i="12"/>
  <c r="CB78" i="12"/>
  <c r="CM78" i="12"/>
  <c r="CN78" i="12"/>
  <c r="CT78" i="12"/>
  <c r="CY78" i="12"/>
  <c r="CZ78" i="12"/>
  <c r="DA78" i="12"/>
  <c r="DA77" i="12"/>
  <c r="CZ77" i="12"/>
  <c r="CY77" i="12"/>
  <c r="CT77" i="12"/>
  <c r="CM77" i="12"/>
  <c r="CB77" i="12"/>
  <c r="BY77" i="12"/>
  <c r="BS77" i="12"/>
  <c r="BF77" i="12"/>
  <c r="BC77" i="12"/>
  <c r="BC76" i="12"/>
  <c r="BF76" i="12"/>
  <c r="BS76" i="12"/>
  <c r="BY76" i="12"/>
  <c r="CB76" i="12"/>
  <c r="CM76" i="12"/>
  <c r="CN76" i="12"/>
  <c r="CT76" i="12"/>
  <c r="CY76" i="12"/>
  <c r="CZ76" i="12"/>
  <c r="DA76" i="12"/>
  <c r="CZ75" i="12"/>
  <c r="CY75" i="12"/>
  <c r="BC75" i="12"/>
  <c r="BF75" i="12"/>
  <c r="CB75" i="12"/>
  <c r="CM75" i="12"/>
  <c r="CN75" i="12"/>
  <c r="CT75" i="12"/>
  <c r="DA75" i="12"/>
  <c r="BC74" i="12"/>
  <c r="BF74" i="12"/>
  <c r="BS74" i="12"/>
  <c r="BY74" i="12"/>
  <c r="CB74" i="12"/>
  <c r="CM74" i="12"/>
  <c r="CN74" i="12"/>
  <c r="CT74" i="12"/>
  <c r="CY74" i="12"/>
  <c r="CZ74" i="12"/>
  <c r="DA74" i="12"/>
  <c r="BC73" i="12"/>
  <c r="BF73" i="12"/>
  <c r="BS73" i="12"/>
  <c r="BY73" i="12"/>
  <c r="CB73" i="12"/>
  <c r="CM73" i="12"/>
  <c r="CN73" i="12"/>
  <c r="CT73" i="12"/>
  <c r="CY73" i="12"/>
  <c r="CZ73" i="12"/>
  <c r="DA73" i="12"/>
  <c r="BC72" i="12"/>
  <c r="BF72" i="12"/>
  <c r="BS72" i="12"/>
  <c r="BY72" i="12"/>
  <c r="CB72" i="12"/>
  <c r="CM72" i="12"/>
  <c r="CN72" i="12"/>
  <c r="CT72" i="12"/>
  <c r="CY72" i="12"/>
  <c r="CZ72" i="12"/>
  <c r="DA72" i="12"/>
  <c r="DA71" i="12"/>
  <c r="CZ71" i="12"/>
  <c r="CY71" i="12"/>
  <c r="CT71" i="12"/>
  <c r="CN71" i="12"/>
  <c r="CM71" i="12"/>
  <c r="CB71" i="12"/>
  <c r="BY71" i="12"/>
  <c r="BS71" i="12"/>
  <c r="BF71" i="12"/>
  <c r="BC71" i="12"/>
  <c r="BC70" i="12"/>
  <c r="BF70" i="12"/>
  <c r="BS70" i="12"/>
  <c r="BY70" i="12"/>
  <c r="CB70" i="12"/>
  <c r="CM70" i="12"/>
  <c r="CN70" i="12"/>
  <c r="CT70" i="12"/>
  <c r="CY70" i="12"/>
  <c r="CZ70" i="12"/>
  <c r="DA70" i="12"/>
  <c r="DA69" i="12"/>
  <c r="CZ69" i="12"/>
  <c r="CY69" i="12"/>
  <c r="CT69" i="12"/>
  <c r="CN69" i="12"/>
  <c r="CM69" i="12"/>
  <c r="CB69" i="12"/>
  <c r="BY69" i="12"/>
  <c r="BS69" i="12"/>
  <c r="BF69" i="12"/>
  <c r="BC69" i="12"/>
  <c r="CY68" i="12"/>
  <c r="CZ68" i="12"/>
  <c r="DA68" i="12"/>
  <c r="CN68" i="12"/>
  <c r="CM68" i="12"/>
  <c r="CM67" i="12"/>
  <c r="CN67" i="12"/>
  <c r="CT68" i="12"/>
  <c r="CB68" i="12"/>
  <c r="BY68" i="12"/>
  <c r="BS68" i="12"/>
  <c r="BF68" i="12"/>
  <c r="BC68" i="12"/>
  <c r="BC67" i="12"/>
  <c r="BF67" i="12"/>
  <c r="BS67" i="12"/>
  <c r="BY67" i="12"/>
  <c r="CB67" i="12"/>
  <c r="CT67" i="12"/>
  <c r="CY67" i="12"/>
  <c r="CZ67" i="12"/>
  <c r="DA67" i="12"/>
  <c r="BC66" i="12"/>
  <c r="BF66" i="12"/>
  <c r="BS66" i="12"/>
  <c r="BY66" i="12"/>
  <c r="CB66" i="12"/>
  <c r="CM66" i="12"/>
  <c r="CN66" i="12"/>
  <c r="CT66" i="12"/>
  <c r="CY66" i="12"/>
  <c r="CZ66" i="12"/>
  <c r="DA66" i="12"/>
  <c r="CN63" i="12"/>
  <c r="CM63" i="12"/>
  <c r="BC65" i="12"/>
  <c r="BF65" i="12"/>
  <c r="BS65" i="12"/>
  <c r="BY65" i="12"/>
  <c r="CB65" i="12"/>
  <c r="CM65" i="12"/>
  <c r="CN65" i="12"/>
  <c r="CT65" i="12"/>
  <c r="CY65" i="12"/>
  <c r="CZ65" i="12"/>
  <c r="DA65" i="12"/>
  <c r="BC64" i="12"/>
  <c r="BF64" i="12"/>
  <c r="BS64" i="12"/>
  <c r="BY64" i="12"/>
  <c r="CB64" i="12"/>
  <c r="CM64" i="12"/>
  <c r="CN64" i="12"/>
  <c r="CT64" i="12"/>
  <c r="CY64" i="12"/>
  <c r="CZ64" i="12"/>
  <c r="DA64" i="12"/>
  <c r="BC63" i="12"/>
  <c r="BF63" i="12"/>
  <c r="BS63" i="12"/>
  <c r="BY63" i="12"/>
  <c r="CB63" i="12"/>
  <c r="CT63" i="12"/>
  <c r="CY63" i="12"/>
  <c r="CZ63" i="12"/>
  <c r="DA63" i="12"/>
  <c r="BC62" i="12"/>
  <c r="BF62" i="12"/>
  <c r="BS62" i="12"/>
  <c r="BY62" i="12"/>
  <c r="CB62" i="12"/>
  <c r="CM62" i="12"/>
  <c r="CN62" i="12"/>
  <c r="CT62" i="12"/>
  <c r="CY62" i="12"/>
  <c r="CZ62" i="12"/>
  <c r="DA62" i="12"/>
  <c r="BC60" i="12"/>
  <c r="BF60" i="12"/>
  <c r="BS60" i="12"/>
  <c r="BY60" i="12"/>
  <c r="CB60" i="12"/>
  <c r="CM60" i="12"/>
  <c r="CN60" i="12"/>
  <c r="CT60" i="12"/>
  <c r="CY60" i="12"/>
  <c r="CZ60" i="12"/>
  <c r="DA60" i="12"/>
  <c r="BC61" i="12"/>
  <c r="BF61" i="12"/>
  <c r="BS61" i="12"/>
  <c r="BY61" i="12"/>
  <c r="CB61" i="12"/>
  <c r="CM61" i="12"/>
  <c r="CT61" i="12"/>
  <c r="CY61" i="12"/>
  <c r="CZ61" i="12"/>
  <c r="DA61" i="12"/>
  <c r="DA59" i="12"/>
  <c r="CZ59" i="12"/>
  <c r="CY59" i="12"/>
  <c r="CT59" i="12"/>
  <c r="CN59" i="12"/>
  <c r="CM59" i="12"/>
  <c r="CB59" i="12"/>
  <c r="BY59" i="12"/>
  <c r="BS59" i="12"/>
  <c r="BF59" i="12"/>
  <c r="BC59" i="12"/>
  <c r="BC58" i="12"/>
  <c r="BF58" i="12"/>
  <c r="BS58" i="12"/>
  <c r="BY58" i="12"/>
  <c r="CB58" i="12"/>
  <c r="CM58" i="12"/>
  <c r="CN58" i="12"/>
  <c r="CT58" i="12"/>
  <c r="CY58" i="12"/>
  <c r="CZ58" i="12"/>
  <c r="DA58" i="12"/>
  <c r="BC57" i="12"/>
  <c r="BF57" i="12"/>
  <c r="BS57" i="12"/>
  <c r="BY57" i="12"/>
  <c r="CB57" i="12"/>
  <c r="CM57" i="12"/>
  <c r="CN57" i="12"/>
  <c r="CT57" i="12"/>
  <c r="CY57" i="12"/>
  <c r="CZ57" i="12"/>
  <c r="DA57" i="12"/>
  <c r="DA56" i="12"/>
  <c r="CZ56" i="12"/>
  <c r="CY56" i="12"/>
  <c r="CT56" i="12"/>
  <c r="CN56" i="12"/>
  <c r="CM56" i="12"/>
  <c r="CB56" i="12"/>
  <c r="BY56" i="12"/>
  <c r="BS56" i="12"/>
  <c r="BF56" i="12"/>
  <c r="BC56" i="12"/>
  <c r="DA55" i="12"/>
  <c r="CZ55" i="12"/>
  <c r="CY55" i="12"/>
  <c r="CT55" i="12"/>
  <c r="CN55" i="12"/>
  <c r="CM55" i="12"/>
  <c r="CB55" i="12"/>
  <c r="BY55" i="12"/>
  <c r="BS55" i="12"/>
  <c r="BF55" i="12"/>
  <c r="BC55" i="12"/>
  <c r="BC54" i="12"/>
  <c r="BF54" i="12"/>
  <c r="BS54" i="12"/>
  <c r="BY54" i="12"/>
  <c r="CB54" i="12"/>
  <c r="CM54" i="12"/>
  <c r="CN54" i="12"/>
  <c r="CT54" i="12"/>
  <c r="CY54" i="12"/>
  <c r="CZ54" i="12"/>
  <c r="DA54" i="12"/>
  <c r="BC53" i="12"/>
  <c r="BF53" i="12"/>
  <c r="BS53" i="12"/>
  <c r="BY53" i="12"/>
  <c r="CB53" i="12"/>
  <c r="CM53" i="12"/>
  <c r="CN53" i="12"/>
  <c r="CT53" i="12"/>
  <c r="CY53" i="12"/>
  <c r="CZ53" i="12"/>
  <c r="DA53" i="12"/>
  <c r="DA52" i="12"/>
  <c r="CZ52" i="12"/>
  <c r="CY52" i="12"/>
  <c r="CT52" i="12"/>
  <c r="CN52" i="12"/>
  <c r="CM52" i="12"/>
  <c r="CB52" i="12"/>
  <c r="BY52" i="12"/>
  <c r="BS52" i="12"/>
  <c r="BF52" i="12"/>
  <c r="BC52" i="12"/>
  <c r="BC51" i="12"/>
  <c r="BF51" i="12"/>
  <c r="BS51" i="12"/>
  <c r="BY51" i="12"/>
  <c r="CB51" i="12"/>
  <c r="CM51" i="12"/>
  <c r="CN51" i="12"/>
  <c r="CT51" i="12"/>
  <c r="CY51" i="12"/>
  <c r="CZ51" i="12"/>
  <c r="DA51" i="12"/>
  <c r="BC50" i="12"/>
  <c r="BF50" i="12"/>
  <c r="BS50" i="12"/>
  <c r="BY50" i="12"/>
  <c r="CB50" i="12"/>
  <c r="CM50" i="12"/>
  <c r="CN50" i="12"/>
  <c r="CT50" i="12"/>
  <c r="CY50" i="12"/>
  <c r="CZ50" i="12"/>
  <c r="DA50" i="12"/>
  <c r="DA49" i="12"/>
  <c r="CZ49" i="12"/>
  <c r="CY49" i="12"/>
  <c r="CT49" i="12"/>
  <c r="CN49" i="12"/>
  <c r="CM49" i="12"/>
  <c r="CB49" i="12"/>
  <c r="BY49" i="12"/>
  <c r="BS49" i="12"/>
  <c r="BF49" i="12"/>
  <c r="BC49" i="12"/>
  <c r="BC48" i="12"/>
  <c r="BF48" i="12"/>
  <c r="BS48" i="12"/>
  <c r="BY48" i="12"/>
  <c r="CB48" i="12"/>
  <c r="CM48" i="12"/>
  <c r="CN48" i="12"/>
  <c r="CT48" i="12"/>
  <c r="CY48" i="12"/>
  <c r="CZ48" i="12"/>
  <c r="DA48" i="12"/>
  <c r="DA46" i="12"/>
  <c r="CZ46" i="12"/>
  <c r="CY46" i="12"/>
  <c r="BC47" i="12"/>
  <c r="BF47" i="12"/>
  <c r="BS47" i="12"/>
  <c r="BY47" i="12"/>
  <c r="CB47" i="12"/>
  <c r="CM47" i="12"/>
  <c r="CN47" i="12"/>
  <c r="CT47" i="12"/>
  <c r="CY47" i="12"/>
  <c r="CZ47" i="12"/>
  <c r="DA47" i="12"/>
  <c r="BC46" i="12"/>
  <c r="BF46" i="12"/>
  <c r="BS46" i="12"/>
  <c r="BY46" i="12"/>
  <c r="CB46" i="12"/>
  <c r="CM46" i="12"/>
  <c r="CN46" i="12"/>
  <c r="CT46" i="12"/>
  <c r="BC45" i="12"/>
  <c r="BF45" i="12"/>
  <c r="BS45" i="12"/>
  <c r="BY45" i="12"/>
  <c r="CB45" i="12"/>
  <c r="CM45" i="12"/>
  <c r="CN45" i="12"/>
  <c r="CT45" i="12"/>
  <c r="CY45" i="12"/>
  <c r="CZ45" i="12"/>
  <c r="DA45" i="12"/>
  <c r="BC44" i="12"/>
  <c r="BF44" i="12"/>
  <c r="BS44" i="12"/>
  <c r="BY44" i="12"/>
  <c r="CB44" i="12"/>
  <c r="CM44" i="12"/>
  <c r="CN44" i="12"/>
  <c r="CT44" i="12"/>
  <c r="CY44" i="12"/>
  <c r="CZ44" i="12"/>
  <c r="DA44" i="12"/>
  <c r="BC43" i="12"/>
  <c r="BF43" i="12"/>
  <c r="BS43" i="12"/>
  <c r="BY43" i="12"/>
  <c r="CB43" i="12"/>
  <c r="CM43" i="12"/>
  <c r="CN43" i="12"/>
  <c r="CT43" i="12"/>
  <c r="CY43" i="12"/>
  <c r="CZ43" i="12"/>
  <c r="DA43" i="12"/>
  <c r="BC42" i="12"/>
  <c r="BF42" i="12"/>
  <c r="BS42" i="12"/>
  <c r="BY42" i="12"/>
  <c r="CB42" i="12"/>
  <c r="CM42" i="12"/>
  <c r="CN42" i="12"/>
  <c r="CT42" i="12"/>
  <c r="CY42" i="12"/>
  <c r="CZ42" i="12"/>
  <c r="DA42" i="12"/>
  <c r="BC41" i="12"/>
  <c r="BF41" i="12"/>
  <c r="BS41" i="12"/>
  <c r="BY41" i="12"/>
  <c r="CB41" i="12"/>
  <c r="CM41" i="12"/>
  <c r="CN41" i="12"/>
  <c r="CT41" i="12"/>
  <c r="CY41" i="12"/>
  <c r="CZ41" i="12"/>
  <c r="DA41" i="12"/>
  <c r="BC40" i="12"/>
  <c r="BF40" i="12"/>
  <c r="BS40" i="12"/>
  <c r="BY40" i="12"/>
  <c r="CB40" i="12"/>
  <c r="CM40" i="12"/>
  <c r="CN40" i="12"/>
  <c r="CT40" i="12"/>
  <c r="CY40" i="12"/>
  <c r="CZ40" i="12"/>
  <c r="DA40" i="12"/>
  <c r="CT39" i="12"/>
  <c r="DA39" i="12"/>
  <c r="CZ39" i="12"/>
  <c r="CY39" i="12"/>
  <c r="CN39" i="12"/>
  <c r="CM39" i="12"/>
  <c r="CB39" i="12"/>
  <c r="BY39" i="12"/>
  <c r="BS39" i="12"/>
  <c r="BF39" i="12"/>
  <c r="BC39" i="12"/>
  <c r="BC38" i="12"/>
  <c r="BF38" i="12"/>
  <c r="BS38" i="12"/>
  <c r="BY38" i="12"/>
  <c r="CB38" i="12"/>
  <c r="CM38" i="12"/>
  <c r="CN38" i="12"/>
  <c r="CT38" i="12"/>
  <c r="CY38" i="12"/>
  <c r="CZ38" i="12"/>
  <c r="DA38" i="12"/>
  <c r="BC37" i="12"/>
  <c r="BF37" i="12"/>
  <c r="BS37" i="12"/>
  <c r="BY37" i="12"/>
  <c r="CB37" i="12"/>
  <c r="CM37" i="12"/>
  <c r="CN37" i="12"/>
  <c r="CT37" i="12"/>
  <c r="CY37" i="12"/>
  <c r="CZ37" i="12"/>
  <c r="DA37" i="12"/>
  <c r="BC36" i="12"/>
  <c r="BF36" i="12"/>
  <c r="BS36" i="12"/>
  <c r="BY36" i="12"/>
  <c r="CB36" i="12"/>
  <c r="CM36" i="12"/>
  <c r="CN36" i="12"/>
  <c r="CT36" i="12"/>
  <c r="CY36" i="12"/>
  <c r="CZ36" i="12"/>
  <c r="DA36" i="12"/>
  <c r="BC35" i="12"/>
  <c r="BF35" i="12"/>
  <c r="BS35" i="12"/>
  <c r="BY35" i="12"/>
  <c r="CB35" i="12"/>
  <c r="CM35" i="12"/>
  <c r="CN35" i="12"/>
  <c r="CT35" i="12"/>
  <c r="CY35" i="12"/>
  <c r="CZ35" i="12"/>
  <c r="DA35" i="12"/>
  <c r="BC34" i="12"/>
  <c r="BF34" i="12"/>
  <c r="BS34" i="12"/>
  <c r="BY34" i="12"/>
  <c r="CB34" i="12"/>
  <c r="CM34" i="12"/>
  <c r="CN34" i="12"/>
  <c r="CT34" i="12"/>
  <c r="CY34" i="12"/>
  <c r="CZ34" i="12"/>
  <c r="DA34" i="12"/>
  <c r="BC33" i="12"/>
  <c r="BF33" i="12"/>
  <c r="BS33" i="12"/>
  <c r="BY33" i="12"/>
  <c r="CB33" i="12"/>
  <c r="CM33" i="12"/>
  <c r="CN33" i="12"/>
  <c r="CT33" i="12"/>
  <c r="CY33" i="12"/>
  <c r="CZ33" i="12"/>
  <c r="DA33" i="12"/>
  <c r="BC32" i="12"/>
  <c r="BF32" i="12"/>
  <c r="BS32" i="12"/>
  <c r="BY32" i="12"/>
  <c r="CB32" i="12"/>
  <c r="CM32" i="12"/>
  <c r="CN32" i="12"/>
  <c r="CT32" i="12"/>
  <c r="CY32" i="12"/>
  <c r="CZ32" i="12"/>
  <c r="DA32" i="12"/>
  <c r="BC31" i="12"/>
  <c r="BF31" i="12"/>
  <c r="BS31" i="12"/>
  <c r="BY31" i="12"/>
  <c r="CB31" i="12"/>
  <c r="CM31" i="12"/>
  <c r="CN31" i="12"/>
  <c r="CT31" i="12"/>
  <c r="CY31" i="12"/>
  <c r="CZ31" i="12"/>
  <c r="DA31" i="12"/>
  <c r="BC30" i="12"/>
  <c r="BF30" i="12"/>
  <c r="BS30" i="12"/>
  <c r="BY30" i="12"/>
  <c r="CB30" i="12"/>
  <c r="CM30" i="12"/>
  <c r="CN30" i="12"/>
  <c r="CT30" i="12"/>
  <c r="CY30" i="12"/>
  <c r="CZ30" i="12"/>
  <c r="DA30" i="12"/>
  <c r="BC29" i="12"/>
  <c r="BF29" i="12"/>
  <c r="BS29" i="12"/>
  <c r="BY29" i="12"/>
  <c r="CB29" i="12"/>
  <c r="CM29" i="12"/>
  <c r="CN29" i="12"/>
  <c r="CT29" i="12"/>
  <c r="CY29" i="12"/>
  <c r="CZ29" i="12"/>
  <c r="DA29" i="12"/>
  <c r="BC28" i="12"/>
  <c r="BF28" i="12"/>
  <c r="BS28" i="12"/>
  <c r="BY28" i="12"/>
  <c r="CB28" i="12"/>
  <c r="CM28" i="12"/>
  <c r="CN28" i="12"/>
  <c r="CT28" i="12"/>
  <c r="CY28" i="12"/>
  <c r="CZ28" i="12"/>
  <c r="DA28" i="12"/>
  <c r="CZ20" i="12"/>
  <c r="DA27" i="12"/>
  <c r="CZ27" i="12"/>
  <c r="CY27" i="12"/>
  <c r="CT27" i="12"/>
  <c r="CN27" i="12"/>
  <c r="CM27" i="12"/>
  <c r="CB27" i="12"/>
  <c r="BY27" i="12"/>
  <c r="BS27" i="12"/>
  <c r="BF27" i="12"/>
  <c r="BC27" i="12"/>
  <c r="BC26" i="12"/>
  <c r="BF26" i="12"/>
  <c r="BS26" i="12"/>
  <c r="BY26" i="12"/>
  <c r="CB26" i="12"/>
  <c r="CM26" i="12"/>
  <c r="CN26" i="12"/>
  <c r="CT26" i="12"/>
  <c r="CY26" i="12"/>
  <c r="CZ26" i="12"/>
  <c r="DA26" i="12"/>
  <c r="DA25" i="12"/>
  <c r="CZ25" i="12"/>
  <c r="CY25" i="12"/>
  <c r="CT25" i="12"/>
  <c r="CN25" i="12"/>
  <c r="CM25" i="12"/>
  <c r="CB25" i="12"/>
  <c r="BY25" i="12"/>
  <c r="BS25" i="12"/>
  <c r="BF25" i="12"/>
  <c r="BC25" i="12"/>
  <c r="BC24" i="12"/>
  <c r="BF24" i="12"/>
  <c r="BS24" i="12"/>
  <c r="BY24" i="12"/>
  <c r="CB24" i="12"/>
  <c r="CM24" i="12"/>
  <c r="CN24" i="12"/>
  <c r="CT24" i="12"/>
  <c r="CY24" i="12"/>
  <c r="CZ24" i="12"/>
  <c r="DA24" i="12"/>
  <c r="BC23" i="12"/>
  <c r="BF23" i="12"/>
  <c r="BS23" i="12"/>
  <c r="BY23" i="12"/>
  <c r="CB23" i="12"/>
  <c r="CM23" i="12"/>
  <c r="CN23" i="12"/>
  <c r="CT23" i="12"/>
  <c r="CY23" i="12"/>
  <c r="CZ23" i="12"/>
  <c r="DA23" i="12"/>
  <c r="DA22" i="12"/>
  <c r="CZ22" i="12"/>
  <c r="CY22" i="12"/>
  <c r="CT22" i="12"/>
  <c r="CN22" i="12"/>
  <c r="CM22" i="12"/>
  <c r="CB22" i="12"/>
  <c r="BY22" i="12"/>
  <c r="BF22" i="12"/>
  <c r="BC22" i="12"/>
  <c r="DA21" i="12"/>
  <c r="CZ21" i="12"/>
  <c r="CY21" i="12"/>
  <c r="CT21" i="12"/>
  <c r="CN21" i="12"/>
  <c r="CM21" i="12"/>
  <c r="CB21" i="12"/>
  <c r="BY21" i="12"/>
  <c r="BS21" i="12"/>
  <c r="BF21" i="12"/>
  <c r="BC21" i="12"/>
  <c r="DA20" i="12"/>
  <c r="CY20" i="12"/>
  <c r="CT20" i="12"/>
  <c r="CN20" i="12"/>
  <c r="CM20" i="12"/>
  <c r="CB20" i="12"/>
  <c r="BY20" i="12"/>
  <c r="BS20" i="12"/>
  <c r="BF20" i="12"/>
  <c r="BC20" i="12"/>
  <c r="DA19" i="12"/>
  <c r="CZ19" i="12"/>
  <c r="CY19" i="12"/>
  <c r="CT19" i="12"/>
  <c r="CN19" i="12"/>
  <c r="CM19" i="12"/>
  <c r="CB19" i="12"/>
  <c r="BY19" i="12"/>
  <c r="BS19" i="12"/>
  <c r="BF19" i="12"/>
  <c r="BC19" i="12"/>
  <c r="DA18" i="12"/>
  <c r="CZ18" i="12"/>
  <c r="CY18" i="12"/>
  <c r="CT18" i="12"/>
  <c r="CN18" i="12"/>
  <c r="CM18" i="12"/>
  <c r="CB18" i="12"/>
  <c r="BY18" i="12"/>
  <c r="BF18" i="12"/>
  <c r="BC18" i="12"/>
  <c r="DA16" i="12"/>
  <c r="CZ16" i="12"/>
  <c r="CY16" i="12"/>
  <c r="CT16" i="12"/>
  <c r="CY14" i="12"/>
  <c r="CZ14" i="12"/>
  <c r="DA14" i="12"/>
  <c r="BC17" i="12"/>
  <c r="BF17" i="12"/>
  <c r="BS17" i="12"/>
  <c r="BY17" i="12"/>
  <c r="CB17" i="12"/>
  <c r="CM17" i="12"/>
  <c r="CN17" i="12"/>
  <c r="CT17" i="12"/>
  <c r="CY17" i="12"/>
  <c r="CZ17" i="12"/>
  <c r="DA17" i="12"/>
  <c r="CN16" i="12"/>
  <c r="CM16" i="12"/>
  <c r="CB16" i="12"/>
  <c r="BY16" i="12"/>
  <c r="BS16" i="12"/>
  <c r="BF16" i="12"/>
  <c r="BC16" i="12"/>
  <c r="BC15" i="12"/>
  <c r="BF15" i="12"/>
  <c r="BS15" i="12"/>
  <c r="BY15" i="12"/>
  <c r="CB15" i="12"/>
  <c r="CM15" i="12"/>
  <c r="CN15" i="12"/>
  <c r="CT15" i="12"/>
  <c r="CY15" i="12"/>
  <c r="CZ15" i="12"/>
  <c r="DA15" i="12"/>
  <c r="CT14" i="12"/>
  <c r="CN14" i="12"/>
  <c r="CM14" i="12"/>
  <c r="CB14" i="12"/>
  <c r="BY14" i="12"/>
  <c r="BS14" i="12"/>
  <c r="BF14" i="12"/>
  <c r="BC14" i="12"/>
  <c r="BC13" i="12"/>
  <c r="BF13" i="12"/>
  <c r="BS13" i="12"/>
  <c r="BY13" i="12"/>
  <c r="CB13" i="12"/>
  <c r="CM13" i="12"/>
  <c r="CN13" i="12"/>
  <c r="CT13" i="12"/>
  <c r="CY13" i="12"/>
  <c r="CZ13" i="12"/>
  <c r="DA13" i="12"/>
  <c r="DA12" i="12"/>
  <c r="CZ12" i="12"/>
  <c r="CY12" i="12"/>
  <c r="BC12" i="12"/>
  <c r="BF12" i="12"/>
  <c r="BS12" i="12"/>
  <c r="BY12" i="12"/>
  <c r="CB12" i="12"/>
  <c r="CM12" i="12"/>
  <c r="CN12" i="12"/>
  <c r="CT12" i="12"/>
  <c r="DA11" i="12"/>
  <c r="CZ11" i="12"/>
  <c r="CY11" i="12"/>
  <c r="CT11" i="12"/>
  <c r="CN11" i="12"/>
  <c r="CM11" i="12"/>
  <c r="CB11" i="12"/>
  <c r="BY11" i="12"/>
  <c r="BS11" i="12"/>
  <c r="BF11" i="12"/>
  <c r="BC11" i="12"/>
  <c r="CT9" i="12"/>
  <c r="BC10" i="12"/>
  <c r="BF10" i="12"/>
  <c r="BS10" i="12"/>
  <c r="BY10" i="12"/>
  <c r="CB10" i="12"/>
  <c r="CM10" i="12"/>
  <c r="CN10" i="12"/>
  <c r="CT10" i="12"/>
  <c r="CY10" i="12"/>
  <c r="CZ10" i="12"/>
  <c r="DA10" i="12"/>
  <c r="DA9" i="12"/>
  <c r="CZ9" i="12"/>
  <c r="CY9" i="12"/>
  <c r="CN9" i="12"/>
  <c r="CM9" i="12"/>
  <c r="CB9" i="12"/>
  <c r="BY9" i="12"/>
  <c r="BS9" i="12"/>
  <c r="BF9" i="12"/>
  <c r="BC9" i="12"/>
  <c r="CY8" i="12"/>
  <c r="CZ8" i="12"/>
  <c r="DA8" i="12"/>
  <c r="CT8" i="12"/>
  <c r="CN8" i="12"/>
  <c r="CM8" i="12"/>
  <c r="CB8" i="12"/>
  <c r="BY8" i="12"/>
  <c r="BS8" i="12"/>
  <c r="BF8" i="12"/>
  <c r="BC8" i="12"/>
  <c r="CT7" i="12"/>
  <c r="DA7" i="12"/>
  <c r="DA6" i="12"/>
  <c r="CZ7" i="12"/>
  <c r="CZ6" i="12"/>
  <c r="CY7" i="12"/>
  <c r="CY6" i="12"/>
  <c r="CN7" i="12"/>
  <c r="CM7" i="12"/>
  <c r="CB7" i="12"/>
  <c r="BY7" i="12"/>
  <c r="BS7" i="12"/>
  <c r="BF7" i="12"/>
  <c r="BC7" i="12"/>
  <c r="DA5" i="12"/>
  <c r="CZ5" i="12"/>
  <c r="CY5" i="12"/>
  <c r="CT5" i="12"/>
  <c r="CN5" i="12"/>
  <c r="CM5" i="12"/>
  <c r="CB5" i="12"/>
  <c r="BY5" i="12"/>
  <c r="BS5" i="12"/>
  <c r="BF5" i="12"/>
  <c r="BC5" i="12"/>
  <c r="CT6" i="12"/>
  <c r="CN6" i="12"/>
  <c r="CM6" i="12"/>
  <c r="CB6" i="12"/>
  <c r="BY6" i="12"/>
  <c r="BS6" i="12"/>
  <c r="BF6" i="12"/>
  <c r="BC6" i="12"/>
  <c r="DA4" i="12"/>
  <c r="CZ4" i="12"/>
  <c r="CY4" i="12"/>
  <c r="CT4" i="12"/>
  <c r="CN4" i="12"/>
  <c r="CM4" i="12"/>
  <c r="CB4" i="12"/>
  <c r="BY4" i="12"/>
  <c r="BS4" i="12"/>
  <c r="BF4" i="12"/>
  <c r="BC4" i="12"/>
  <c r="DA3" i="12"/>
  <c r="CZ3" i="12"/>
  <c r="CY3" i="12"/>
  <c r="CT3" i="12"/>
  <c r="CN3" i="12"/>
  <c r="CM3" i="12"/>
  <c r="CB3" i="12"/>
  <c r="BY3" i="12"/>
  <c r="BS3" i="12"/>
  <c r="BF3" i="12"/>
  <c r="BC3" i="12"/>
  <c r="BC97" i="11"/>
  <c r="BF97" i="11"/>
  <c r="BS97" i="11"/>
  <c r="BY97" i="11"/>
  <c r="CB97" i="11"/>
  <c r="CM97" i="11"/>
  <c r="CN97" i="11"/>
  <c r="CT97" i="11"/>
  <c r="CY97" i="11"/>
  <c r="CZ97" i="11"/>
  <c r="DA97" i="11"/>
  <c r="BC96" i="11"/>
  <c r="BF96" i="11"/>
  <c r="BS96" i="11"/>
  <c r="BY96" i="11"/>
  <c r="CB96" i="11"/>
  <c r="CM96" i="11"/>
  <c r="CN96" i="11"/>
  <c r="CT96" i="11"/>
  <c r="CY96" i="11"/>
  <c r="CZ96" i="11"/>
  <c r="DA96" i="11"/>
  <c r="DA95" i="11"/>
  <c r="CZ95" i="11"/>
  <c r="CY95" i="11"/>
  <c r="CT95" i="11"/>
  <c r="CN95" i="11"/>
  <c r="CM95" i="11"/>
  <c r="CB95" i="11"/>
  <c r="BY95" i="11"/>
  <c r="BS95" i="11"/>
  <c r="BF95" i="11"/>
  <c r="BC95" i="11"/>
  <c r="BC94" i="11"/>
  <c r="BF94" i="11"/>
  <c r="BS94" i="11"/>
  <c r="BY94" i="11"/>
  <c r="CB94" i="11"/>
  <c r="CM94" i="11"/>
  <c r="CN94" i="11"/>
  <c r="BC93" i="11"/>
  <c r="BF93" i="11"/>
  <c r="BY93" i="11"/>
  <c r="CB93" i="11"/>
  <c r="CM93" i="11"/>
  <c r="CN93" i="11"/>
  <c r="BC92" i="11"/>
  <c r="BF92" i="11"/>
  <c r="BY92" i="11"/>
  <c r="CB92" i="11"/>
  <c r="CM92" i="11"/>
  <c r="CN92" i="11"/>
  <c r="C1" i="12"/>
  <c r="BC91" i="11"/>
  <c r="BF91" i="11"/>
  <c r="BS91" i="11"/>
  <c r="BY91" i="11"/>
  <c r="CB91" i="11"/>
  <c r="CM91" i="11"/>
  <c r="CN91" i="11"/>
  <c r="BC88" i="11"/>
  <c r="BF88" i="11"/>
  <c r="BS88" i="11"/>
  <c r="BY88" i="11"/>
  <c r="CB88" i="11"/>
  <c r="CM88" i="11"/>
  <c r="CN88" i="11"/>
  <c r="CT88" i="11"/>
  <c r="CY88" i="11"/>
  <c r="CZ88" i="11"/>
  <c r="DA88" i="11"/>
  <c r="CN89" i="11"/>
  <c r="CM89" i="11"/>
  <c r="CB89" i="11"/>
  <c r="BY89" i="11"/>
  <c r="BS89" i="11"/>
  <c r="BF89" i="11"/>
  <c r="BC89" i="11"/>
  <c r="BC90" i="11"/>
  <c r="BF90" i="11"/>
  <c r="BY90" i="11"/>
  <c r="CB90" i="11"/>
  <c r="CM90" i="11"/>
  <c r="CN90" i="11"/>
  <c r="DA87" i="11"/>
  <c r="CZ87" i="11"/>
  <c r="CY87" i="11"/>
  <c r="CT87" i="11"/>
  <c r="BC87" i="11"/>
  <c r="BF87" i="11"/>
  <c r="BY87" i="11"/>
  <c r="CB87" i="11"/>
  <c r="CM87" i="11"/>
  <c r="CN87" i="11"/>
  <c r="CY86" i="11"/>
  <c r="CZ86" i="11"/>
  <c r="DA86" i="11"/>
  <c r="CT86" i="11"/>
  <c r="CN86" i="11"/>
  <c r="CM86" i="11"/>
  <c r="BY86" i="11"/>
  <c r="BF86" i="11"/>
  <c r="BC86" i="11"/>
  <c r="DA85" i="11"/>
  <c r="CZ85" i="11"/>
  <c r="CY85" i="11"/>
  <c r="CT85" i="11"/>
  <c r="CN85" i="11"/>
  <c r="CM85" i="11"/>
  <c r="CB85" i="11"/>
  <c r="BY85" i="11"/>
  <c r="BS85" i="11"/>
  <c r="BF85" i="11"/>
  <c r="BC85" i="11"/>
  <c r="BC84" i="11"/>
  <c r="BF84" i="11"/>
  <c r="BS84" i="11"/>
  <c r="BY84" i="11"/>
  <c r="CB84" i="11"/>
  <c r="CM84" i="11"/>
  <c r="CN84" i="11"/>
  <c r="CT84" i="11"/>
  <c r="CY84" i="11"/>
  <c r="CZ84" i="11"/>
  <c r="DA84" i="11"/>
  <c r="BC82" i="11"/>
  <c r="BF82" i="11"/>
  <c r="BS82" i="11"/>
  <c r="BY82" i="11"/>
  <c r="CB82" i="11"/>
  <c r="CM82" i="11"/>
  <c r="CN82" i="11"/>
  <c r="CT82" i="11"/>
  <c r="CY82" i="11"/>
  <c r="CZ82" i="11"/>
  <c r="DA82" i="11"/>
  <c r="BC81" i="11"/>
  <c r="BF81" i="11"/>
  <c r="BS81" i="11"/>
  <c r="BY81" i="11"/>
  <c r="CB81" i="11"/>
  <c r="CM81" i="11"/>
  <c r="CN81" i="11"/>
  <c r="CT81" i="11"/>
  <c r="CY81" i="11"/>
  <c r="CZ81" i="11"/>
  <c r="DA81" i="11"/>
  <c r="BC80" i="11"/>
  <c r="BF80" i="11"/>
  <c r="BS80" i="11"/>
  <c r="BY80" i="11"/>
  <c r="CB80" i="11"/>
  <c r="CM80" i="11"/>
  <c r="CN80" i="11"/>
  <c r="CT80" i="11"/>
  <c r="CY80" i="11"/>
  <c r="CZ80" i="11"/>
  <c r="DA80" i="11"/>
  <c r="DA83" i="11"/>
  <c r="CZ83" i="11"/>
  <c r="CY83" i="11"/>
  <c r="CT83" i="11"/>
  <c r="CN83" i="11"/>
  <c r="CM83" i="11"/>
  <c r="CB83" i="11"/>
  <c r="BY83" i="11"/>
  <c r="BS83" i="11"/>
  <c r="BF83" i="11"/>
  <c r="BC83" i="11"/>
  <c r="DA79" i="11"/>
  <c r="CZ79" i="11"/>
  <c r="CY79" i="11"/>
  <c r="CT79" i="11"/>
  <c r="CN79" i="11"/>
  <c r="CM79" i="11"/>
  <c r="BY79" i="11"/>
  <c r="BF79" i="11"/>
  <c r="BC79" i="11"/>
  <c r="BC78" i="11"/>
  <c r="BF78" i="11"/>
  <c r="BS78" i="11"/>
  <c r="BY78" i="11"/>
  <c r="CB78" i="11"/>
  <c r="CM78" i="11"/>
  <c r="CN78" i="11"/>
  <c r="CY78" i="11"/>
  <c r="CZ78" i="11"/>
  <c r="DA78" i="11"/>
  <c r="BC77" i="11"/>
  <c r="BF77" i="11"/>
  <c r="BS77" i="11"/>
  <c r="BY77" i="11"/>
  <c r="CB77" i="11"/>
  <c r="CM77" i="11"/>
  <c r="CN77" i="11"/>
  <c r="CT77" i="11"/>
  <c r="CY77" i="11"/>
  <c r="CZ77" i="11"/>
  <c r="DA77" i="11"/>
  <c r="BC76" i="11"/>
  <c r="BF76" i="11"/>
  <c r="BS76" i="11"/>
  <c r="BY76" i="11"/>
  <c r="CB76" i="11"/>
  <c r="CM76" i="11"/>
  <c r="CN76" i="11"/>
  <c r="CT76" i="11"/>
  <c r="CY76" i="11"/>
  <c r="CZ76" i="11"/>
  <c r="DA76" i="11"/>
  <c r="BC75" i="11"/>
  <c r="BF75" i="11"/>
  <c r="BS75" i="11"/>
  <c r="BY75" i="11"/>
  <c r="CB75" i="11"/>
  <c r="CM75" i="11"/>
  <c r="CN75" i="11"/>
  <c r="CT75" i="11"/>
  <c r="CY75" i="11"/>
  <c r="CZ75" i="11"/>
  <c r="DA75" i="11"/>
  <c r="BC74" i="11"/>
  <c r="BF74" i="11"/>
  <c r="BS74" i="11"/>
  <c r="BY74" i="11"/>
  <c r="CB74" i="11"/>
  <c r="CM74" i="11"/>
  <c r="CN74" i="11"/>
  <c r="CT74" i="11"/>
  <c r="CY74" i="11"/>
  <c r="CZ74" i="11"/>
  <c r="DA74" i="11"/>
  <c r="BC72" i="11"/>
  <c r="BF72" i="11"/>
  <c r="BS72" i="11"/>
  <c r="BY72" i="11"/>
  <c r="CB72" i="11"/>
  <c r="CM72" i="11"/>
  <c r="CN72" i="11"/>
  <c r="CT72" i="11"/>
  <c r="CY72" i="11"/>
  <c r="CZ72" i="11"/>
  <c r="DA72" i="11"/>
  <c r="BC73" i="11"/>
  <c r="BF73" i="11"/>
  <c r="BS73" i="11"/>
  <c r="BY73" i="11"/>
  <c r="CB73" i="11"/>
  <c r="CM73" i="11"/>
  <c r="CN73" i="11"/>
  <c r="CT73" i="11"/>
  <c r="CY73" i="11"/>
  <c r="CZ73" i="11"/>
  <c r="DA73" i="11"/>
  <c r="DA71" i="11"/>
  <c r="CZ71" i="11"/>
  <c r="CY71" i="11"/>
  <c r="CT71" i="11"/>
  <c r="CN71" i="11"/>
  <c r="CM71" i="11"/>
  <c r="CB71" i="11"/>
  <c r="BY71" i="11"/>
  <c r="BS71" i="11"/>
  <c r="BF71" i="11"/>
  <c r="BC71" i="11"/>
  <c r="DA70" i="11"/>
  <c r="CZ70" i="11"/>
  <c r="CY70" i="11"/>
  <c r="CT70" i="11"/>
  <c r="BC70" i="11"/>
  <c r="BF70" i="11"/>
  <c r="BY70" i="11"/>
  <c r="CM70" i="11"/>
  <c r="CN70" i="11"/>
  <c r="DA69" i="11"/>
  <c r="CZ69" i="11"/>
  <c r="CY69" i="11"/>
  <c r="CT69" i="11"/>
  <c r="CN69" i="11"/>
  <c r="CM69" i="11"/>
  <c r="CB69" i="11"/>
  <c r="BY69" i="11"/>
  <c r="BS69" i="11"/>
  <c r="BF69" i="11"/>
  <c r="BC69" i="11"/>
  <c r="DA68" i="11"/>
  <c r="CZ68" i="11"/>
  <c r="CY68" i="11"/>
  <c r="CT68" i="11"/>
  <c r="CN68" i="11"/>
  <c r="CM68" i="11"/>
  <c r="CB68" i="11"/>
  <c r="BY68" i="11"/>
  <c r="BS68" i="11"/>
  <c r="BF68" i="11"/>
  <c r="BC68" i="11"/>
  <c r="DA67" i="11"/>
  <c r="CZ67" i="11"/>
  <c r="CY67" i="11"/>
  <c r="CT67" i="11"/>
  <c r="CN67" i="11"/>
  <c r="CM67" i="11"/>
  <c r="CB67" i="11"/>
  <c r="BY67" i="11"/>
  <c r="BS67" i="11"/>
  <c r="BF67" i="11"/>
  <c r="BC67" i="11"/>
  <c r="CY66" i="11"/>
  <c r="BC66" i="11"/>
  <c r="BF66" i="11"/>
  <c r="BS66" i="11"/>
  <c r="BY66" i="11"/>
  <c r="CB66" i="11"/>
  <c r="CM66" i="11"/>
  <c r="CN66" i="11"/>
  <c r="CT66" i="11"/>
  <c r="CZ66" i="11"/>
  <c r="DA66" i="11"/>
  <c r="BC65" i="11"/>
  <c r="BF65" i="11"/>
  <c r="BS65" i="11"/>
  <c r="BY65" i="11"/>
  <c r="CB65" i="11"/>
  <c r="CM65" i="11"/>
  <c r="CN65" i="11"/>
  <c r="CT65" i="11"/>
  <c r="CY65" i="11"/>
  <c r="CZ65" i="11"/>
  <c r="DA65" i="11"/>
  <c r="DA64" i="11"/>
  <c r="CZ64" i="11"/>
  <c r="CY64" i="11"/>
  <c r="CT64" i="11"/>
  <c r="CN64" i="11"/>
  <c r="CM64" i="11"/>
  <c r="CB64" i="11"/>
  <c r="BY64" i="11"/>
  <c r="BS64" i="11"/>
  <c r="BF64" i="11"/>
  <c r="BC64" i="11"/>
  <c r="DA63" i="11"/>
  <c r="CZ63" i="11"/>
  <c r="CY63" i="11"/>
  <c r="CT63" i="11"/>
  <c r="CN63" i="11"/>
  <c r="CM63" i="11"/>
  <c r="CB63" i="11"/>
  <c r="BY63" i="11"/>
  <c r="BS63" i="11"/>
  <c r="BF63" i="11"/>
  <c r="BC63" i="11"/>
  <c r="BC62" i="11"/>
  <c r="BF62" i="11"/>
  <c r="BS62" i="11"/>
  <c r="BY62" i="11"/>
  <c r="CB62" i="11"/>
  <c r="CM62" i="11"/>
  <c r="CN62" i="11"/>
  <c r="CT62" i="11"/>
  <c r="CY62" i="11"/>
  <c r="CZ62" i="11"/>
  <c r="DA62" i="11"/>
  <c r="BC61" i="11"/>
  <c r="BF61" i="11"/>
  <c r="BS61" i="11"/>
  <c r="BY61" i="11"/>
  <c r="CB61" i="11"/>
  <c r="CM61" i="11"/>
  <c r="CN61" i="11"/>
  <c r="CT61" i="11"/>
  <c r="CY61" i="11"/>
  <c r="CZ61" i="11"/>
  <c r="DA61" i="11"/>
  <c r="BC60" i="11"/>
  <c r="BF60" i="11"/>
  <c r="BS60" i="11"/>
  <c r="BY60" i="11"/>
  <c r="CB60" i="11"/>
  <c r="CM60" i="11"/>
  <c r="CN60" i="11"/>
  <c r="CT60" i="11"/>
  <c r="CY60" i="11"/>
  <c r="CZ60" i="11"/>
  <c r="DA60" i="11"/>
  <c r="BC57" i="11"/>
  <c r="BF57" i="11"/>
  <c r="BS57" i="11"/>
  <c r="BY57" i="11"/>
  <c r="CB57" i="11"/>
  <c r="CM57" i="11"/>
  <c r="CN57" i="11"/>
  <c r="CT57" i="11"/>
  <c r="CY57" i="11"/>
  <c r="CZ57" i="11"/>
  <c r="DA57" i="11"/>
  <c r="DA59" i="11"/>
  <c r="CZ59" i="11"/>
  <c r="CY59" i="11"/>
  <c r="CT59" i="11"/>
  <c r="CN59" i="11"/>
  <c r="CM59" i="11"/>
  <c r="CB59" i="11"/>
  <c r="BY59" i="11"/>
  <c r="BS59" i="11"/>
  <c r="BF59" i="11"/>
  <c r="BC59" i="11"/>
  <c r="DA58" i="11"/>
  <c r="CZ58" i="11"/>
  <c r="CY58" i="11"/>
  <c r="CT58" i="11"/>
  <c r="CN58" i="11"/>
  <c r="CM58" i="11"/>
  <c r="CB58" i="11"/>
  <c r="BY58" i="11"/>
  <c r="BS58" i="11"/>
  <c r="BF58" i="11"/>
  <c r="BC58" i="11"/>
  <c r="BC56" i="11"/>
  <c r="BF56" i="11"/>
  <c r="BS56" i="11"/>
  <c r="BY56" i="11"/>
  <c r="CB56" i="11"/>
  <c r="CM56" i="11"/>
  <c r="CN56" i="11"/>
  <c r="CT56" i="11"/>
  <c r="CY56" i="11"/>
  <c r="CZ56" i="11"/>
  <c r="DA56" i="11"/>
  <c r="DA55" i="11"/>
  <c r="CZ55" i="11"/>
  <c r="CY55" i="11"/>
  <c r="CT55" i="11"/>
  <c r="CN55" i="11"/>
  <c r="CM55" i="11"/>
  <c r="CB55" i="11"/>
  <c r="BY55" i="11"/>
  <c r="BS55" i="11"/>
  <c r="BF55" i="11"/>
  <c r="BC55" i="11"/>
  <c r="DA54" i="11"/>
  <c r="CZ54" i="11"/>
  <c r="CY54" i="11"/>
  <c r="CT54" i="11"/>
  <c r="CN54" i="11"/>
  <c r="CM54" i="11"/>
  <c r="CB54" i="11"/>
  <c r="BY54" i="11"/>
  <c r="BS54" i="11"/>
  <c r="BF54" i="11"/>
  <c r="BC54" i="11"/>
  <c r="BC53" i="11"/>
  <c r="BF53" i="11"/>
  <c r="BS53" i="11"/>
  <c r="BY53" i="11"/>
  <c r="CB53" i="11"/>
  <c r="CM53" i="11"/>
  <c r="CN53" i="11"/>
  <c r="CT53" i="11"/>
  <c r="CY53" i="11"/>
  <c r="CZ53" i="11"/>
  <c r="DA53" i="11"/>
  <c r="BC52" i="11"/>
  <c r="BF52" i="11"/>
  <c r="BS52" i="11"/>
  <c r="BY52" i="11"/>
  <c r="CB52" i="11"/>
  <c r="CM52" i="11"/>
  <c r="CN52" i="11"/>
  <c r="CT52" i="11"/>
  <c r="CY52" i="11"/>
  <c r="CZ52" i="11"/>
  <c r="DA52" i="11"/>
  <c r="BC50" i="11"/>
  <c r="BF50" i="11"/>
  <c r="BS50" i="11"/>
  <c r="BY50" i="11"/>
  <c r="CB50" i="11"/>
  <c r="CM50" i="11"/>
  <c r="CN50" i="11"/>
  <c r="CT50" i="11"/>
  <c r="CY50" i="11"/>
  <c r="CZ50" i="11"/>
  <c r="DA50" i="11"/>
  <c r="DA51" i="11"/>
  <c r="CZ51" i="11"/>
  <c r="CY51" i="11"/>
  <c r="CT51" i="11"/>
  <c r="CN51" i="11"/>
  <c r="CM51" i="11"/>
  <c r="CB51" i="11"/>
  <c r="BY51" i="11"/>
  <c r="BS51" i="11"/>
  <c r="BF51" i="11"/>
  <c r="BC51" i="11"/>
  <c r="BC49" i="11"/>
  <c r="BF49" i="11"/>
  <c r="BS49" i="11"/>
  <c r="BY49" i="11"/>
  <c r="CB49" i="11"/>
  <c r="CM49" i="11"/>
  <c r="CN49" i="11"/>
  <c r="CT49" i="11"/>
  <c r="CY49" i="11"/>
  <c r="CZ49" i="11"/>
  <c r="DA49" i="11"/>
  <c r="BC48" i="11"/>
  <c r="BF48" i="11"/>
  <c r="BS48" i="11"/>
  <c r="BY48" i="11"/>
  <c r="CB48" i="11"/>
  <c r="CM48" i="11"/>
  <c r="CN48" i="11"/>
  <c r="CT48" i="11"/>
  <c r="CY48" i="11"/>
  <c r="CZ48" i="11"/>
  <c r="DA48" i="11"/>
  <c r="BC47" i="11"/>
  <c r="BF47" i="11"/>
  <c r="BS47" i="11"/>
  <c r="BY47" i="11"/>
  <c r="CB47" i="11"/>
  <c r="CM47" i="11"/>
  <c r="CN47" i="11"/>
  <c r="CT47" i="11"/>
  <c r="CY47" i="11"/>
  <c r="CZ47" i="11"/>
  <c r="DA47" i="11"/>
  <c r="BC46" i="11"/>
  <c r="BF46" i="11"/>
  <c r="BS46" i="11"/>
  <c r="BY46" i="11"/>
  <c r="CB46" i="11"/>
  <c r="CM46" i="11"/>
  <c r="CN46" i="11"/>
  <c r="CT46" i="11"/>
  <c r="CY46" i="11"/>
  <c r="CZ46" i="11"/>
  <c r="DA46" i="11"/>
  <c r="DA45" i="11"/>
  <c r="CZ45" i="11"/>
  <c r="CY45" i="11"/>
  <c r="CT45" i="11"/>
  <c r="CN45" i="11"/>
  <c r="CM45" i="11"/>
  <c r="CB45" i="11"/>
  <c r="BY45" i="11"/>
  <c r="BS45" i="11"/>
  <c r="BF45" i="11"/>
  <c r="BC45" i="11"/>
  <c r="BC44" i="11"/>
  <c r="BF44" i="11"/>
  <c r="BS44" i="11"/>
  <c r="BY44" i="11"/>
  <c r="CB44" i="11"/>
  <c r="CM44" i="11"/>
  <c r="CN44" i="11"/>
  <c r="CT44" i="11"/>
  <c r="CY44" i="11"/>
  <c r="CZ44" i="11"/>
  <c r="DA44" i="11"/>
  <c r="BC43" i="11"/>
  <c r="BF43" i="11"/>
  <c r="BS43" i="11"/>
  <c r="BY43" i="11"/>
  <c r="CB43" i="11"/>
  <c r="CM43" i="11"/>
  <c r="CN43" i="11"/>
  <c r="CT43" i="11"/>
  <c r="CY43" i="11"/>
  <c r="CZ43" i="11"/>
  <c r="DA43" i="11"/>
  <c r="BC42" i="11"/>
  <c r="BF42" i="11"/>
  <c r="BS42" i="11"/>
  <c r="BY42" i="11"/>
  <c r="CB42" i="11"/>
  <c r="CM42" i="11"/>
  <c r="CN42" i="11"/>
  <c r="CT42" i="11"/>
  <c r="CY42" i="11"/>
  <c r="CZ42" i="11"/>
  <c r="DA42" i="11"/>
  <c r="DA41" i="11"/>
  <c r="CZ41" i="11"/>
  <c r="CY41" i="11"/>
  <c r="CT41" i="11"/>
  <c r="CN41" i="11"/>
  <c r="CM41" i="11"/>
  <c r="CB41" i="11"/>
  <c r="BY41" i="11"/>
  <c r="BS41" i="11"/>
  <c r="BF41" i="11"/>
  <c r="BC41" i="11"/>
  <c r="DA40" i="11"/>
  <c r="CZ40" i="11"/>
  <c r="CY40" i="11"/>
  <c r="CT40" i="11"/>
  <c r="CN40" i="11"/>
  <c r="CM40" i="11"/>
  <c r="CB40" i="11"/>
  <c r="BY40" i="11"/>
  <c r="BS40" i="11"/>
  <c r="BF40" i="11"/>
  <c r="BC40" i="11"/>
  <c r="DA39" i="11"/>
  <c r="CZ39" i="11"/>
  <c r="CY39" i="11"/>
  <c r="CT39" i="11"/>
  <c r="CN39" i="11"/>
  <c r="CM39" i="11"/>
  <c r="CB39" i="11"/>
  <c r="BY39" i="11"/>
  <c r="BS39" i="11"/>
  <c r="BF39" i="11"/>
  <c r="BC39" i="11"/>
  <c r="DA38" i="11"/>
  <c r="CZ38" i="11"/>
  <c r="CY38" i="11"/>
  <c r="CT38" i="11"/>
  <c r="CN38" i="11"/>
  <c r="CM38" i="11"/>
  <c r="CB38" i="11"/>
  <c r="BY38" i="11"/>
  <c r="BS38" i="11"/>
  <c r="BF38" i="11"/>
  <c r="BC38" i="11"/>
  <c r="BC36" i="11"/>
  <c r="BF36" i="11"/>
  <c r="BS36" i="11"/>
  <c r="BY36" i="11"/>
  <c r="CB36" i="11"/>
  <c r="CM36" i="11"/>
  <c r="CN36" i="11"/>
  <c r="CT36" i="11"/>
  <c r="CY36" i="11"/>
  <c r="CZ36" i="11"/>
  <c r="DA36" i="11"/>
  <c r="BC37" i="11"/>
  <c r="BF37" i="11"/>
  <c r="BS37" i="11"/>
  <c r="BY37" i="11"/>
  <c r="CB37" i="11"/>
  <c r="CM37" i="11"/>
  <c r="CN37" i="11"/>
  <c r="CT37" i="11"/>
  <c r="CY37" i="11"/>
  <c r="CZ37" i="11"/>
  <c r="DA37" i="11"/>
  <c r="DA33" i="11"/>
  <c r="CZ33" i="11"/>
  <c r="CY33" i="11"/>
  <c r="CT33" i="11"/>
  <c r="CN33" i="11"/>
  <c r="CM33" i="11"/>
  <c r="CB33" i="11"/>
  <c r="BY33" i="11"/>
  <c r="BS33" i="11"/>
  <c r="BF33" i="11"/>
  <c r="BC33" i="11"/>
  <c r="BC35" i="11"/>
  <c r="BF35" i="11"/>
  <c r="BS35" i="11"/>
  <c r="BY35" i="11"/>
  <c r="CB35" i="11"/>
  <c r="CM35" i="11"/>
  <c r="CN35" i="11"/>
  <c r="CT35" i="11"/>
  <c r="CY35" i="11"/>
  <c r="CZ35" i="11"/>
  <c r="DA35" i="11"/>
  <c r="BC34" i="11"/>
  <c r="BF34" i="11"/>
  <c r="BS34" i="11"/>
  <c r="BY34" i="11"/>
  <c r="CB34" i="11"/>
  <c r="CM34" i="11"/>
  <c r="CN34" i="11"/>
  <c r="CT34" i="11"/>
  <c r="CY34" i="11"/>
  <c r="CZ34" i="11"/>
  <c r="DA34" i="11"/>
  <c r="DA32" i="11"/>
  <c r="CZ32" i="11"/>
  <c r="CY32" i="11"/>
  <c r="CT32" i="11"/>
  <c r="CN32" i="11"/>
  <c r="CM32" i="11"/>
  <c r="CB32" i="11"/>
  <c r="BY32" i="11"/>
  <c r="BS32" i="11"/>
  <c r="BF32" i="11"/>
  <c r="BC32" i="11"/>
  <c r="CT30" i="11"/>
  <c r="CT28" i="11"/>
  <c r="CN30" i="11"/>
  <c r="CM30" i="11"/>
  <c r="CB30" i="11"/>
  <c r="BY30" i="11"/>
  <c r="BS30" i="11"/>
  <c r="BF30" i="11"/>
  <c r="BC30" i="11"/>
  <c r="DA31" i="11"/>
  <c r="CZ31" i="11"/>
  <c r="CY31" i="11"/>
  <c r="CT31" i="11"/>
  <c r="CN31" i="11"/>
  <c r="CM31" i="11"/>
  <c r="CB31" i="11"/>
  <c r="BY31" i="11"/>
  <c r="BS31" i="11"/>
  <c r="BF31" i="11"/>
  <c r="BC31" i="11"/>
  <c r="DA30" i="11"/>
  <c r="CZ30" i="11"/>
  <c r="CY30" i="11"/>
  <c r="DA29" i="11"/>
  <c r="CZ29" i="11"/>
  <c r="CY29" i="11"/>
  <c r="CT29" i="11"/>
  <c r="CN29" i="11"/>
  <c r="CM29" i="11"/>
  <c r="CB29" i="11"/>
  <c r="BY29" i="11"/>
  <c r="BS29" i="11"/>
  <c r="BF29" i="11"/>
  <c r="BC29" i="11"/>
  <c r="DA28" i="11"/>
  <c r="CZ28" i="11"/>
  <c r="CY28" i="11"/>
  <c r="CN28" i="11"/>
  <c r="CM28" i="11"/>
  <c r="CB28" i="11"/>
  <c r="BY28" i="11"/>
  <c r="BS28" i="11"/>
  <c r="BF28" i="11"/>
  <c r="BC28" i="11"/>
  <c r="BC26" i="11"/>
  <c r="BF26" i="11"/>
  <c r="BS26" i="11"/>
  <c r="BY26" i="11"/>
  <c r="CB26" i="11"/>
  <c r="CM26" i="11"/>
  <c r="CN26" i="11"/>
  <c r="CT26" i="11"/>
  <c r="CY26" i="11"/>
  <c r="CZ26" i="11"/>
  <c r="DA26" i="11"/>
  <c r="DA27" i="11"/>
  <c r="CZ27" i="11"/>
  <c r="CY27" i="11"/>
  <c r="CT27" i="11"/>
  <c r="CN27" i="11"/>
  <c r="CM27" i="11"/>
  <c r="CB27" i="11"/>
  <c r="BY27" i="11"/>
  <c r="BS27" i="11"/>
  <c r="BF27" i="11"/>
  <c r="BC27" i="11"/>
  <c r="DA25" i="11"/>
  <c r="CZ25" i="11"/>
  <c r="CY25" i="11"/>
  <c r="CT25" i="11"/>
  <c r="CN25" i="11"/>
  <c r="CM25" i="11"/>
  <c r="CB25" i="11"/>
  <c r="BY25" i="11"/>
  <c r="BS25" i="11"/>
  <c r="BF25" i="11"/>
  <c r="BC25" i="11"/>
  <c r="BC24" i="11"/>
  <c r="BF24" i="11"/>
  <c r="BS24" i="11"/>
  <c r="BY24" i="11"/>
  <c r="CB24" i="11"/>
  <c r="CM24" i="11"/>
  <c r="CN24" i="11"/>
  <c r="CT24" i="11"/>
  <c r="CY24" i="11"/>
  <c r="CZ24" i="11"/>
  <c r="DA24" i="11"/>
  <c r="BC23" i="11"/>
  <c r="BF23" i="11"/>
  <c r="BS23" i="11"/>
  <c r="BY23" i="11"/>
  <c r="CB23" i="11"/>
  <c r="CM23" i="11"/>
  <c r="CN23" i="11"/>
  <c r="CT23" i="11"/>
  <c r="CY23" i="11"/>
  <c r="CZ23" i="11"/>
  <c r="DA23" i="11"/>
  <c r="DA22" i="11"/>
  <c r="CZ22" i="11"/>
  <c r="CY22" i="11"/>
  <c r="CT22" i="11"/>
  <c r="CN22" i="11"/>
  <c r="CM22" i="11"/>
  <c r="CB22" i="11"/>
  <c r="BY22" i="11"/>
  <c r="BS22" i="11"/>
  <c r="BF22" i="11"/>
  <c r="BC22" i="11"/>
  <c r="CY19" i="11"/>
  <c r="DA21" i="11"/>
  <c r="CZ21" i="11"/>
  <c r="CY21" i="11"/>
  <c r="CT21" i="11"/>
  <c r="CN21" i="11"/>
  <c r="CM21" i="11"/>
  <c r="CB21" i="11"/>
  <c r="BY21" i="11"/>
  <c r="BS21" i="11"/>
  <c r="BF21" i="11"/>
  <c r="BC21" i="11"/>
  <c r="DA20" i="11"/>
  <c r="CZ20" i="11"/>
  <c r="CY20" i="11"/>
  <c r="CT20" i="11"/>
  <c r="CN20" i="11"/>
  <c r="CM20" i="11"/>
  <c r="CB20" i="11"/>
  <c r="BY20" i="11"/>
  <c r="BS20" i="11"/>
  <c r="BF20" i="11"/>
  <c r="BC20" i="11"/>
  <c r="BC18" i="11"/>
  <c r="BF18" i="11"/>
  <c r="BS18" i="11"/>
  <c r="BY18" i="11"/>
  <c r="CB18" i="11"/>
  <c r="CM18" i="11"/>
  <c r="CN18" i="11"/>
  <c r="CT18" i="11"/>
  <c r="CY18" i="11"/>
  <c r="CZ18" i="11"/>
  <c r="DA18" i="11"/>
  <c r="DA17" i="11"/>
  <c r="CZ17" i="11"/>
  <c r="CY17" i="11"/>
  <c r="CT17" i="11"/>
  <c r="CN17" i="11"/>
  <c r="CM17" i="11"/>
  <c r="CB17" i="11"/>
  <c r="BY17" i="11"/>
  <c r="BS17" i="11"/>
  <c r="BF17" i="11"/>
  <c r="BC17" i="11"/>
  <c r="DA19" i="11"/>
  <c r="CZ19" i="11"/>
  <c r="CT19" i="11"/>
  <c r="CN19" i="11"/>
  <c r="CM19" i="11"/>
  <c r="CB19" i="11"/>
  <c r="BY19" i="11"/>
  <c r="BS19" i="11"/>
  <c r="BF19" i="11"/>
  <c r="BC19" i="11"/>
  <c r="DA16" i="11"/>
  <c r="CZ16" i="11"/>
  <c r="CY16" i="11"/>
  <c r="CT16" i="11"/>
  <c r="CN16" i="11"/>
  <c r="CM16" i="11"/>
  <c r="CB16" i="11"/>
  <c r="BY16" i="11"/>
  <c r="BS16" i="11"/>
  <c r="BF16" i="11"/>
  <c r="BC16" i="11"/>
  <c r="DA15" i="11"/>
  <c r="CZ15" i="11"/>
  <c r="CY15" i="11"/>
  <c r="CT15" i="11"/>
  <c r="CN15" i="11"/>
  <c r="CM15" i="11"/>
  <c r="CB15" i="11"/>
  <c r="BY15" i="11"/>
  <c r="BS15" i="11"/>
  <c r="BF15" i="11"/>
  <c r="BC15" i="11"/>
  <c r="DA14" i="11"/>
  <c r="CZ14" i="11"/>
  <c r="CY14" i="11"/>
  <c r="CT14" i="11"/>
  <c r="CN14" i="11"/>
  <c r="CM14" i="11"/>
  <c r="CB14" i="11"/>
  <c r="BY14" i="11"/>
  <c r="BS14" i="11"/>
  <c r="BF14" i="11"/>
  <c r="BC14" i="11"/>
  <c r="DA13" i="11"/>
  <c r="CZ13" i="11"/>
  <c r="CY13" i="11"/>
  <c r="CT13" i="11"/>
  <c r="CN13" i="11"/>
  <c r="CM13" i="11"/>
  <c r="CB13" i="11"/>
  <c r="BY13" i="11"/>
  <c r="BS13" i="11"/>
  <c r="BF13" i="11"/>
  <c r="BC13" i="11"/>
  <c r="DA12" i="11"/>
  <c r="CZ12" i="11"/>
  <c r="CY12" i="11"/>
  <c r="CT12" i="11"/>
  <c r="CN12" i="11"/>
  <c r="CM12" i="11"/>
  <c r="CB12" i="11"/>
  <c r="BY12" i="11"/>
  <c r="BS12" i="11"/>
  <c r="BF12" i="11"/>
  <c r="BC12" i="11"/>
  <c r="DA11" i="11"/>
  <c r="CZ11" i="11"/>
  <c r="CY11" i="11"/>
  <c r="CT11" i="11"/>
  <c r="CN11" i="11"/>
  <c r="CM11" i="11"/>
  <c r="CB11" i="11"/>
  <c r="BY11" i="11"/>
  <c r="BS11" i="11"/>
  <c r="BF11" i="11"/>
  <c r="BC11" i="11"/>
  <c r="DA10" i="11"/>
  <c r="CZ10" i="11"/>
  <c r="CY10" i="11"/>
  <c r="CT10" i="11"/>
  <c r="CN10" i="11"/>
  <c r="CM10" i="11"/>
  <c r="CB10" i="11"/>
  <c r="BY10" i="11"/>
  <c r="BS10" i="11"/>
  <c r="BF10" i="11"/>
  <c r="BC10" i="11"/>
  <c r="DA9" i="11"/>
  <c r="CZ9" i="11"/>
  <c r="CY9" i="11"/>
  <c r="CT9" i="11"/>
  <c r="CN9" i="11"/>
  <c r="CM9" i="11"/>
  <c r="CB9" i="11"/>
  <c r="BY9" i="11"/>
  <c r="BS9" i="11"/>
  <c r="BF9" i="11"/>
  <c r="BC9" i="11"/>
  <c r="DA7" i="11"/>
  <c r="CZ7" i="11"/>
  <c r="CY7" i="11"/>
  <c r="CT7" i="11"/>
  <c r="CN7" i="11"/>
  <c r="CM7" i="11"/>
  <c r="CB7" i="11"/>
  <c r="BY7" i="11"/>
  <c r="BS7" i="11"/>
  <c r="BF7" i="11"/>
  <c r="BC7" i="11"/>
  <c r="DA8" i="11"/>
  <c r="CZ8" i="11"/>
  <c r="CY8" i="11"/>
  <c r="CT8" i="11"/>
  <c r="CN8" i="11"/>
  <c r="CM8" i="11"/>
  <c r="CB8" i="11"/>
  <c r="BY8" i="11"/>
  <c r="BS8" i="11"/>
  <c r="BF8" i="11"/>
  <c r="BC8" i="11"/>
  <c r="BC6" i="11"/>
  <c r="BF6" i="11"/>
  <c r="BS6" i="11"/>
  <c r="BY6" i="11"/>
  <c r="CB6" i="11"/>
  <c r="CM6" i="11"/>
  <c r="CN6" i="11"/>
  <c r="CT6" i="11"/>
  <c r="CY6" i="11"/>
  <c r="CZ6" i="11"/>
  <c r="DA6" i="11"/>
  <c r="CM5" i="11"/>
  <c r="CN5" i="11"/>
  <c r="CT5" i="11"/>
  <c r="CY5" i="11"/>
  <c r="CZ5" i="11"/>
  <c r="DA5" i="11"/>
  <c r="CB5" i="11"/>
  <c r="BY5" i="11"/>
  <c r="BS5" i="11"/>
  <c r="BF5" i="11"/>
  <c r="BC5" i="11"/>
  <c r="DA4" i="11"/>
  <c r="CZ4" i="11"/>
  <c r="CY4" i="11"/>
  <c r="CT4" i="11"/>
  <c r="CN4" i="11"/>
  <c r="CM4" i="11"/>
  <c r="CB4" i="11"/>
  <c r="BY4" i="11"/>
  <c r="BS4" i="11"/>
  <c r="BF4" i="11"/>
  <c r="BC4" i="11"/>
  <c r="DA3" i="11"/>
  <c r="CZ3" i="11"/>
  <c r="CY3" i="11"/>
  <c r="CT3" i="11"/>
  <c r="CN3" i="11"/>
  <c r="CM3" i="11"/>
  <c r="CB3" i="11"/>
  <c r="BY3" i="11"/>
  <c r="BS3" i="11"/>
  <c r="BF3" i="11"/>
  <c r="BC3" i="11"/>
  <c r="BC102" i="10"/>
  <c r="BF102" i="10"/>
  <c r="BS102" i="10"/>
  <c r="BY102" i="10"/>
  <c r="CB102" i="10"/>
  <c r="CM102" i="10"/>
  <c r="CN102" i="10"/>
  <c r="CT102" i="10"/>
  <c r="CY102" i="10"/>
  <c r="CZ102" i="10"/>
  <c r="DA102" i="10"/>
  <c r="BC104" i="10"/>
  <c r="BF104" i="10"/>
  <c r="BS104" i="10"/>
  <c r="BY104" i="10"/>
  <c r="CB104" i="10"/>
  <c r="CM104" i="10"/>
  <c r="CN104" i="10"/>
  <c r="CT104" i="10"/>
  <c r="CY104" i="10"/>
  <c r="CZ104" i="10"/>
  <c r="DA104" i="10"/>
  <c r="DA103" i="10"/>
  <c r="CZ103" i="10"/>
  <c r="CY103" i="10"/>
  <c r="CT103" i="10"/>
  <c r="CN103" i="10"/>
  <c r="CM103" i="10"/>
  <c r="CB103" i="10"/>
  <c r="BY103" i="10"/>
  <c r="BS103" i="10"/>
  <c r="BF103" i="10"/>
  <c r="BC103" i="10"/>
  <c r="CT62" i="10"/>
  <c r="DA8" i="2"/>
  <c r="CZ8" i="2"/>
  <c r="CY8" i="2"/>
  <c r="CT8" i="2"/>
  <c r="CN8" i="2"/>
  <c r="CB8" i="2"/>
  <c r="BY8" i="2"/>
  <c r="BS8" i="2"/>
  <c r="BF8" i="2"/>
  <c r="BC8" i="2"/>
  <c r="DA7" i="2"/>
  <c r="CZ7" i="2"/>
  <c r="CY7" i="2"/>
  <c r="CT7" i="2"/>
  <c r="CN7" i="2"/>
  <c r="CB7" i="2"/>
  <c r="BY7" i="2"/>
  <c r="BS7" i="2"/>
  <c r="BF7" i="2"/>
  <c r="BC7" i="2"/>
  <c r="DA6" i="2"/>
  <c r="CZ6" i="2"/>
  <c r="CY6" i="2"/>
  <c r="CT6" i="2"/>
  <c r="CN6" i="2"/>
  <c r="CB6" i="2"/>
  <c r="BY6" i="2"/>
  <c r="BS6" i="2"/>
  <c r="BF6" i="2"/>
  <c r="BC6" i="2"/>
  <c r="DA5" i="2"/>
  <c r="CZ5" i="2"/>
  <c r="CY5" i="2"/>
  <c r="CT5" i="2"/>
  <c r="CN5" i="2"/>
  <c r="CB5" i="2"/>
  <c r="BY5" i="2"/>
  <c r="BS5" i="2"/>
  <c r="BF5" i="2"/>
  <c r="BC5" i="2"/>
  <c r="DA4" i="2"/>
  <c r="CZ4" i="2"/>
  <c r="CY4" i="2"/>
  <c r="CT4" i="2"/>
  <c r="CN4" i="2"/>
  <c r="CB4" i="2"/>
  <c r="BY4" i="2"/>
  <c r="BS4" i="2"/>
  <c r="BF4" i="2"/>
  <c r="BC4" i="2"/>
  <c r="DA3" i="2"/>
  <c r="CZ3" i="2"/>
  <c r="CY3" i="2"/>
  <c r="CT3" i="2"/>
  <c r="CN3" i="2"/>
  <c r="CB3" i="2"/>
  <c r="BY3" i="2"/>
  <c r="BS3" i="2"/>
  <c r="BF3" i="2"/>
  <c r="BC3" i="2"/>
  <c r="DA64" i="5"/>
  <c r="CZ64" i="5"/>
  <c r="CY64" i="5"/>
  <c r="CN64" i="5"/>
  <c r="CB64" i="5"/>
  <c r="BY64" i="5"/>
  <c r="BS64" i="5"/>
  <c r="BF64" i="5"/>
  <c r="BC64" i="5"/>
  <c r="DA63" i="5"/>
  <c r="CZ63" i="5"/>
  <c r="CY63" i="5"/>
  <c r="CN63" i="5"/>
  <c r="CB63" i="5"/>
  <c r="BY63" i="5"/>
  <c r="BS63" i="5"/>
  <c r="BF63" i="5"/>
  <c r="BC63" i="5"/>
  <c r="DA62" i="5"/>
  <c r="CZ62" i="5"/>
  <c r="CY62" i="5"/>
  <c r="CN62" i="5"/>
  <c r="CB62" i="5"/>
  <c r="BY62" i="5"/>
  <c r="BS62" i="5"/>
  <c r="BF62" i="5"/>
  <c r="BC62" i="5"/>
  <c r="DA61" i="5"/>
  <c r="CZ61" i="5"/>
  <c r="CY61" i="5"/>
  <c r="CN61" i="5"/>
  <c r="CB61" i="5"/>
  <c r="BY61" i="5"/>
  <c r="BS61" i="5"/>
  <c r="BF61" i="5"/>
  <c r="BC61" i="5"/>
  <c r="DA60" i="5"/>
  <c r="CZ60" i="5"/>
  <c r="CY60" i="5"/>
  <c r="CN60" i="5"/>
  <c r="CB60" i="5"/>
  <c r="BY60" i="5"/>
  <c r="BS60" i="5"/>
  <c r="BF60" i="5"/>
  <c r="BC60" i="5"/>
  <c r="DA59" i="5"/>
  <c r="CZ59" i="5"/>
  <c r="CY59" i="5"/>
  <c r="CN59" i="5"/>
  <c r="CB59" i="5"/>
  <c r="BY59" i="5"/>
  <c r="BS59" i="5"/>
  <c r="BF59" i="5"/>
  <c r="BC59" i="5"/>
  <c r="DA58" i="5"/>
  <c r="CZ58" i="5"/>
  <c r="CY58" i="5"/>
  <c r="CN58" i="5"/>
  <c r="CB58" i="5"/>
  <c r="BY58" i="5"/>
  <c r="BS58" i="5"/>
  <c r="BF58" i="5"/>
  <c r="BC58" i="5"/>
  <c r="DA57" i="5"/>
  <c r="CZ57" i="5"/>
  <c r="CY57" i="5"/>
  <c r="CN57" i="5"/>
  <c r="CB57" i="5"/>
  <c r="BY57" i="5"/>
  <c r="BS57" i="5"/>
  <c r="BF57" i="5"/>
  <c r="BC57" i="5"/>
  <c r="DA56" i="5"/>
  <c r="CZ56" i="5"/>
  <c r="CY56" i="5"/>
  <c r="CN56" i="5"/>
  <c r="CB56" i="5"/>
  <c r="BY56" i="5"/>
  <c r="BS56" i="5"/>
  <c r="BF56" i="5"/>
  <c r="BC56" i="5"/>
  <c r="DA55" i="5"/>
  <c r="CZ55" i="5"/>
  <c r="CY55" i="5"/>
  <c r="CN55" i="5"/>
  <c r="CB55" i="5"/>
  <c r="BY55" i="5"/>
  <c r="BS55" i="5"/>
  <c r="BF55" i="5"/>
  <c r="BC55" i="5"/>
  <c r="DA54" i="5"/>
  <c r="CZ54" i="5"/>
  <c r="CY54" i="5"/>
  <c r="CN54" i="5"/>
  <c r="CB54" i="5"/>
  <c r="BY54" i="5"/>
  <c r="BS54" i="5"/>
  <c r="BF54" i="5"/>
  <c r="BC54" i="5"/>
  <c r="DA53" i="5"/>
  <c r="CZ53" i="5"/>
  <c r="CY53" i="5"/>
  <c r="CN53" i="5"/>
  <c r="CB53" i="5"/>
  <c r="BY53" i="5"/>
  <c r="BS53" i="5"/>
  <c r="BF53" i="5"/>
  <c r="BC53" i="5"/>
  <c r="DA52" i="5"/>
  <c r="CZ52" i="5"/>
  <c r="CY52" i="5"/>
  <c r="CN52" i="5"/>
  <c r="CB52" i="5"/>
  <c r="BY52" i="5"/>
  <c r="BS52" i="5"/>
  <c r="BF52" i="5"/>
  <c r="BC52" i="5"/>
  <c r="DA51" i="5"/>
  <c r="CZ51" i="5"/>
  <c r="CY51" i="5"/>
  <c r="CN51" i="5"/>
  <c r="CB51" i="5"/>
  <c r="BY51" i="5"/>
  <c r="BS51" i="5"/>
  <c r="BF51" i="5"/>
  <c r="BC51" i="5"/>
  <c r="DA50" i="5"/>
  <c r="CZ50" i="5"/>
  <c r="CY50" i="5"/>
  <c r="CN50" i="5"/>
  <c r="CB50" i="5"/>
  <c r="BY50" i="5"/>
  <c r="BS50" i="5"/>
  <c r="BF50" i="5"/>
  <c r="BC50" i="5"/>
  <c r="DA49" i="5"/>
  <c r="CZ49" i="5"/>
  <c r="CY49" i="5"/>
  <c r="CN49" i="5"/>
  <c r="CB49" i="5"/>
  <c r="BY49" i="5"/>
  <c r="BS49" i="5"/>
  <c r="BF49" i="5"/>
  <c r="BC49" i="5"/>
  <c r="DA48" i="5"/>
  <c r="CZ48" i="5"/>
  <c r="CY48" i="5"/>
  <c r="CN48" i="5"/>
  <c r="CB48" i="5"/>
  <c r="BY48" i="5"/>
  <c r="BS48" i="5"/>
  <c r="BF48" i="5"/>
  <c r="BC48" i="5"/>
  <c r="DA47" i="5"/>
  <c r="CZ47" i="5"/>
  <c r="CY47" i="5"/>
  <c r="CN47" i="5"/>
  <c r="CB47" i="5"/>
  <c r="BY47" i="5"/>
  <c r="BS47" i="5"/>
  <c r="BF47" i="5"/>
  <c r="BC47" i="5"/>
  <c r="DA46" i="5"/>
  <c r="CZ46" i="5"/>
  <c r="CY46" i="5"/>
  <c r="CN46" i="5"/>
  <c r="CB46" i="5"/>
  <c r="BY46" i="5"/>
  <c r="BS46" i="5"/>
  <c r="BF46" i="5"/>
  <c r="BC46" i="5"/>
  <c r="DA45" i="5"/>
  <c r="CZ45" i="5"/>
  <c r="CY45" i="5"/>
  <c r="CN45" i="5"/>
  <c r="CB45" i="5"/>
  <c r="BY45" i="5"/>
  <c r="BS45" i="5"/>
  <c r="BF45" i="5"/>
  <c r="BC45" i="5"/>
  <c r="DA44" i="5"/>
  <c r="CZ44" i="5"/>
  <c r="CY44" i="5"/>
  <c r="CN44" i="5"/>
  <c r="CB44" i="5"/>
  <c r="BY44" i="5"/>
  <c r="BS44" i="5"/>
  <c r="BF44" i="5"/>
  <c r="BC44" i="5"/>
  <c r="DA43" i="5"/>
  <c r="CZ43" i="5"/>
  <c r="CY43" i="5"/>
  <c r="CN43" i="5"/>
  <c r="CB43" i="5"/>
  <c r="BY43" i="5"/>
  <c r="BS43" i="5"/>
  <c r="BF43" i="5"/>
  <c r="BC43" i="5"/>
  <c r="DA42" i="5"/>
  <c r="CZ42" i="5"/>
  <c r="CY42" i="5"/>
  <c r="CN42" i="5"/>
  <c r="CB42" i="5"/>
  <c r="BY42" i="5"/>
  <c r="BS42" i="5"/>
  <c r="BF42" i="5"/>
  <c r="BC42" i="5"/>
  <c r="DA41" i="5"/>
  <c r="CZ41" i="5"/>
  <c r="CY41" i="5"/>
  <c r="CN41" i="5"/>
  <c r="BY41" i="5"/>
  <c r="BS41" i="5"/>
  <c r="BF41" i="5"/>
  <c r="BC41" i="5"/>
  <c r="DA40" i="5"/>
  <c r="CZ40" i="5"/>
  <c r="CY40" i="5"/>
  <c r="CN40" i="5"/>
  <c r="CB40" i="5"/>
  <c r="BY40" i="5"/>
  <c r="BS40" i="5"/>
  <c r="BF40" i="5"/>
  <c r="BC40" i="5"/>
  <c r="DA39" i="5"/>
  <c r="CZ39" i="5"/>
  <c r="CY39" i="5"/>
  <c r="CN39" i="5"/>
  <c r="CB39" i="5"/>
  <c r="BY39" i="5"/>
  <c r="BS39" i="5"/>
  <c r="BF39" i="5"/>
  <c r="BC39" i="5"/>
  <c r="DA37" i="5"/>
  <c r="CZ37" i="5"/>
  <c r="CY37" i="5"/>
  <c r="CN37" i="5"/>
  <c r="CB37" i="5"/>
  <c r="BY37" i="5"/>
  <c r="BS37" i="5"/>
  <c r="BF37" i="5"/>
  <c r="BC37" i="5"/>
  <c r="DA36" i="5"/>
  <c r="CZ36" i="5"/>
  <c r="CY36" i="5"/>
  <c r="CN36" i="5"/>
  <c r="CB36" i="5"/>
  <c r="BC36" i="5"/>
  <c r="DA35" i="5"/>
  <c r="CZ35" i="5"/>
  <c r="CY35" i="5"/>
  <c r="CN35" i="5"/>
  <c r="CB35" i="5"/>
  <c r="BY35" i="5"/>
  <c r="BS35" i="5"/>
  <c r="BF35" i="5"/>
  <c r="BC35" i="5"/>
  <c r="DA34" i="5"/>
  <c r="CZ34" i="5"/>
  <c r="CY34" i="5"/>
  <c r="CN34" i="5"/>
  <c r="BS34" i="5"/>
  <c r="BC34" i="5"/>
  <c r="DA33" i="5"/>
  <c r="CZ33" i="5"/>
  <c r="CY33" i="5"/>
  <c r="CN33" i="5"/>
  <c r="CB33" i="5"/>
  <c r="BY33" i="5"/>
  <c r="BS33" i="5"/>
  <c r="BF33" i="5"/>
  <c r="BC33" i="5"/>
  <c r="DA32" i="5"/>
  <c r="CZ32" i="5"/>
  <c r="CY32" i="5"/>
  <c r="CN32" i="5"/>
  <c r="CB32" i="5"/>
  <c r="BY32" i="5"/>
  <c r="BS32" i="5"/>
  <c r="BF32" i="5"/>
  <c r="BC32" i="5"/>
  <c r="DA31" i="5"/>
  <c r="CZ31" i="5"/>
  <c r="CY31" i="5"/>
  <c r="CN31" i="5"/>
  <c r="CB31" i="5"/>
  <c r="BY31" i="5"/>
  <c r="BS31" i="5"/>
  <c r="BF31" i="5"/>
  <c r="BC31" i="5"/>
  <c r="DA30" i="5"/>
  <c r="CZ30" i="5"/>
  <c r="CY30" i="5"/>
  <c r="CN30" i="5"/>
  <c r="CB30" i="5"/>
  <c r="BY30" i="5"/>
  <c r="BS30" i="5"/>
  <c r="BF30" i="5"/>
  <c r="BC30" i="5"/>
  <c r="DA29" i="5"/>
  <c r="CZ29" i="5"/>
  <c r="CY29" i="5"/>
  <c r="CN29" i="5"/>
  <c r="CB29" i="5"/>
  <c r="BY29" i="5"/>
  <c r="BS29" i="5"/>
  <c r="BF29" i="5"/>
  <c r="BC29" i="5"/>
  <c r="DA27" i="5"/>
  <c r="CZ27" i="5"/>
  <c r="CY27" i="5"/>
  <c r="CN27" i="5"/>
  <c r="CB27" i="5"/>
  <c r="BY27" i="5"/>
  <c r="BS27" i="5"/>
  <c r="BF27" i="5"/>
  <c r="BC27" i="5"/>
  <c r="DA26" i="5"/>
  <c r="CZ26" i="5"/>
  <c r="CY26" i="5"/>
  <c r="CN26" i="5"/>
  <c r="CB26" i="5"/>
  <c r="BY26" i="5"/>
  <c r="BS26" i="5"/>
  <c r="BF26" i="5"/>
  <c r="BC26" i="5"/>
  <c r="DA25" i="5"/>
  <c r="CZ25" i="5"/>
  <c r="CY25" i="5"/>
  <c r="CN25" i="5"/>
  <c r="CB25" i="5"/>
  <c r="BY25" i="5"/>
  <c r="BS25" i="5"/>
  <c r="BF25" i="5"/>
  <c r="BC25" i="5"/>
  <c r="DA24" i="5"/>
  <c r="CZ24" i="5"/>
  <c r="CY24" i="5"/>
  <c r="CN24" i="5"/>
  <c r="CB24" i="5"/>
  <c r="BY24" i="5"/>
  <c r="BS24" i="5"/>
  <c r="BF24" i="5"/>
  <c r="DA23" i="5"/>
  <c r="CZ23" i="5"/>
  <c r="CY23" i="5"/>
  <c r="CN23" i="5"/>
  <c r="CB23" i="5"/>
  <c r="BY23" i="5"/>
  <c r="BS23" i="5"/>
  <c r="BF23" i="5"/>
  <c r="BC23" i="5"/>
  <c r="DA22" i="5"/>
  <c r="CZ22" i="5"/>
  <c r="CY22" i="5"/>
  <c r="CN22" i="5"/>
  <c r="CB22" i="5"/>
  <c r="BY22" i="5"/>
  <c r="BS22" i="5"/>
  <c r="BF22" i="5"/>
  <c r="BC22" i="5"/>
  <c r="DA21" i="5"/>
  <c r="CZ21" i="5"/>
  <c r="CY21" i="5"/>
  <c r="CN21" i="5"/>
  <c r="CB21" i="5"/>
  <c r="BY21" i="5"/>
  <c r="BS21" i="5"/>
  <c r="BF21" i="5"/>
  <c r="BC21" i="5"/>
  <c r="DA20" i="5"/>
  <c r="CZ20" i="5"/>
  <c r="CY20" i="5"/>
  <c r="CN20" i="5"/>
  <c r="CB20" i="5"/>
  <c r="BY20" i="5"/>
  <c r="BS20" i="5"/>
  <c r="BF20" i="5"/>
  <c r="BC20" i="5"/>
  <c r="DA19" i="5"/>
  <c r="CZ19" i="5"/>
  <c r="CY19" i="5"/>
  <c r="CN19" i="5"/>
  <c r="CB19" i="5"/>
  <c r="BY19" i="5"/>
  <c r="BS19" i="5"/>
  <c r="BF19" i="5"/>
  <c r="DA18" i="5"/>
  <c r="CZ18" i="5"/>
  <c r="CY18" i="5"/>
  <c r="CN18" i="5"/>
  <c r="CB18" i="5"/>
  <c r="BY18" i="5"/>
  <c r="BS18" i="5"/>
  <c r="BF18" i="5"/>
  <c r="BC18" i="5"/>
  <c r="DA17" i="5"/>
  <c r="CZ17" i="5"/>
  <c r="CY17" i="5"/>
  <c r="CN17" i="5"/>
  <c r="CB17" i="5"/>
  <c r="BY17" i="5"/>
  <c r="BS17" i="5"/>
  <c r="BF17" i="5"/>
  <c r="BC17" i="5"/>
  <c r="DA16" i="5"/>
  <c r="CZ16" i="5"/>
  <c r="CY16" i="5"/>
  <c r="CN16" i="5"/>
  <c r="CB16" i="5"/>
  <c r="BY16" i="5"/>
  <c r="BS16" i="5"/>
  <c r="BF16" i="5"/>
  <c r="BC16" i="5"/>
  <c r="DA15" i="5"/>
  <c r="CZ15" i="5"/>
  <c r="CY15" i="5"/>
  <c r="CN15" i="5"/>
  <c r="CB15" i="5"/>
  <c r="BY15" i="5"/>
  <c r="BS15" i="5"/>
  <c r="BF15" i="5"/>
  <c r="DA13" i="5"/>
  <c r="CZ13" i="5"/>
  <c r="CY13" i="5"/>
  <c r="CN13" i="5"/>
  <c r="CB13" i="5"/>
  <c r="BY13" i="5"/>
  <c r="BF13" i="5"/>
  <c r="BC13" i="5"/>
  <c r="DA10" i="5"/>
  <c r="CZ10" i="5"/>
  <c r="CY10" i="5"/>
  <c r="CN10" i="5"/>
  <c r="CB10" i="5"/>
  <c r="BY10" i="5"/>
  <c r="BS10" i="5"/>
  <c r="BF10" i="5"/>
  <c r="DA9" i="5"/>
  <c r="CZ9" i="5"/>
  <c r="CY9" i="5"/>
  <c r="CN9" i="5"/>
  <c r="CB9" i="5"/>
  <c r="BY9" i="5"/>
  <c r="BS9" i="5"/>
  <c r="BF9" i="5"/>
  <c r="BC9" i="5"/>
  <c r="DA8" i="5"/>
  <c r="CZ8" i="5"/>
  <c r="CY8" i="5"/>
  <c r="CN8" i="5"/>
  <c r="CB8" i="5"/>
  <c r="BS8" i="5"/>
  <c r="BF8" i="5"/>
  <c r="BC8" i="5"/>
  <c r="DA7" i="5"/>
  <c r="CZ7" i="5"/>
  <c r="CY7" i="5"/>
  <c r="CN7" i="5"/>
  <c r="CB7" i="5"/>
  <c r="BY7" i="5"/>
  <c r="BS7" i="5"/>
  <c r="BF7" i="5"/>
  <c r="BC7" i="5"/>
  <c r="DA6" i="5"/>
  <c r="CZ6" i="5"/>
  <c r="CY6" i="5"/>
  <c r="CN6" i="5"/>
  <c r="CB6" i="5"/>
  <c r="BY6" i="5"/>
  <c r="BS6" i="5"/>
  <c r="BF6" i="5"/>
  <c r="DA5" i="5"/>
  <c r="CZ5" i="5"/>
  <c r="CY5" i="5"/>
  <c r="CB5" i="5"/>
  <c r="BY5" i="5"/>
  <c r="BS5" i="5"/>
  <c r="BF5" i="5"/>
  <c r="BC5" i="5"/>
  <c r="DA4" i="5"/>
  <c r="CZ4" i="5"/>
  <c r="CY4" i="5"/>
  <c r="CN4" i="5"/>
  <c r="CB4" i="5"/>
  <c r="BY4" i="5"/>
  <c r="BS4" i="5"/>
  <c r="BF4" i="5"/>
  <c r="BC4" i="5"/>
  <c r="DA3" i="5"/>
  <c r="CZ3" i="5"/>
  <c r="CY3" i="5"/>
  <c r="CN3" i="5"/>
  <c r="CB3" i="5"/>
  <c r="BY3" i="5"/>
  <c r="BS3" i="5"/>
  <c r="BC3" i="5"/>
  <c r="DA54" i="4"/>
  <c r="CZ54" i="4"/>
  <c r="CY54" i="4"/>
  <c r="CT54" i="4"/>
  <c r="CN54" i="4"/>
  <c r="CB54" i="4"/>
  <c r="BY54" i="4"/>
  <c r="BS54" i="4"/>
  <c r="BC54" i="4"/>
  <c r="DA53" i="4"/>
  <c r="CZ53" i="4"/>
  <c r="CY53" i="4"/>
  <c r="CT53" i="4"/>
  <c r="CN53" i="4"/>
  <c r="CB53" i="4"/>
  <c r="BY53" i="4"/>
  <c r="BS53" i="4"/>
  <c r="BF53" i="4"/>
  <c r="BC53" i="4"/>
  <c r="DA52" i="4"/>
  <c r="CZ52" i="4"/>
  <c r="CY52" i="4"/>
  <c r="CT52" i="4"/>
  <c r="CN52" i="4"/>
  <c r="CB52" i="4"/>
  <c r="BY52" i="4"/>
  <c r="BS52" i="4"/>
  <c r="BF52" i="4"/>
  <c r="BC52" i="4"/>
  <c r="DA51" i="4"/>
  <c r="CZ51" i="4"/>
  <c r="CY51" i="4"/>
  <c r="CT51" i="4"/>
  <c r="CN51" i="4"/>
  <c r="CB51" i="4"/>
  <c r="BY51" i="4"/>
  <c r="BS51" i="4"/>
  <c r="BC51" i="4"/>
  <c r="DA50" i="4"/>
  <c r="CZ50" i="4"/>
  <c r="CY50" i="4"/>
  <c r="CT50" i="4"/>
  <c r="CN50" i="4"/>
  <c r="CB50" i="4"/>
  <c r="BY50" i="4"/>
  <c r="BS50" i="4"/>
  <c r="BF50" i="4"/>
  <c r="BC50" i="4"/>
  <c r="DA49" i="4"/>
  <c r="CZ49" i="4"/>
  <c r="CY49" i="4"/>
  <c r="CT49" i="4"/>
  <c r="CN49" i="4"/>
  <c r="CB49" i="4"/>
  <c r="BY49" i="4"/>
  <c r="BS49" i="4"/>
  <c r="BF49" i="4"/>
  <c r="BC49" i="4"/>
  <c r="DA48" i="4"/>
  <c r="CZ48" i="4"/>
  <c r="CY48" i="4"/>
  <c r="CT48" i="4"/>
  <c r="CN48" i="4"/>
  <c r="CB48" i="4"/>
  <c r="BY48" i="4"/>
  <c r="BS48" i="4"/>
  <c r="BF48" i="4"/>
  <c r="BC48" i="4"/>
  <c r="DA47" i="4"/>
  <c r="CZ47" i="4"/>
  <c r="CY47" i="4"/>
  <c r="CT47" i="4"/>
  <c r="CB47" i="4"/>
  <c r="BY47" i="4"/>
  <c r="BS47" i="4"/>
  <c r="BF47" i="4"/>
  <c r="BC47" i="4"/>
  <c r="DA46" i="4"/>
  <c r="CZ46" i="4"/>
  <c r="CY46" i="4"/>
  <c r="CT46" i="4"/>
  <c r="CN46" i="4"/>
  <c r="CB46" i="4"/>
  <c r="BY46" i="4"/>
  <c r="BS46" i="4"/>
  <c r="BF46" i="4"/>
  <c r="DA45" i="4"/>
  <c r="CZ45" i="4"/>
  <c r="CY45" i="4"/>
  <c r="CT45" i="4"/>
  <c r="CN45" i="4"/>
  <c r="CB45" i="4"/>
  <c r="BY45" i="4"/>
  <c r="BS45" i="4"/>
  <c r="BF45" i="4"/>
  <c r="BC45" i="4"/>
  <c r="DA44" i="4"/>
  <c r="CZ44" i="4"/>
  <c r="CY44" i="4"/>
  <c r="CT44" i="4"/>
  <c r="CN44" i="4"/>
  <c r="CB44" i="4"/>
  <c r="BY44" i="4"/>
  <c r="BS44" i="4"/>
  <c r="BF44" i="4"/>
  <c r="BC44" i="4"/>
  <c r="DA43" i="4"/>
  <c r="CZ43" i="4"/>
  <c r="CY43" i="4"/>
  <c r="CT43" i="4"/>
  <c r="CN43" i="4"/>
  <c r="CB43" i="4"/>
  <c r="BY43" i="4"/>
  <c r="BS43" i="4"/>
  <c r="BF43" i="4"/>
  <c r="BC43" i="4"/>
  <c r="DA41" i="4"/>
  <c r="CZ41" i="4"/>
  <c r="CY41" i="4"/>
  <c r="CT41" i="4"/>
  <c r="CN41" i="4"/>
  <c r="CB41" i="4"/>
  <c r="BY41" i="4"/>
  <c r="BS41" i="4"/>
  <c r="BF41" i="4"/>
  <c r="BC41" i="4"/>
  <c r="DA40" i="4"/>
  <c r="CZ40" i="4"/>
  <c r="CY40" i="4"/>
  <c r="CT40" i="4"/>
  <c r="CN40" i="4"/>
  <c r="CB40" i="4"/>
  <c r="BY40" i="4"/>
  <c r="BS40" i="4"/>
  <c r="BF40" i="4"/>
  <c r="BC40" i="4"/>
  <c r="DA39" i="4"/>
  <c r="CZ39" i="4"/>
  <c r="CY39" i="4"/>
  <c r="CT39" i="4"/>
  <c r="CN39" i="4"/>
  <c r="CB39" i="4"/>
  <c r="BY39" i="4"/>
  <c r="BS39" i="4"/>
  <c r="BF39" i="4"/>
  <c r="BC39" i="4"/>
  <c r="DA38" i="4"/>
  <c r="CZ38" i="4"/>
  <c r="CY38" i="4"/>
  <c r="CT38" i="4"/>
  <c r="CN38" i="4"/>
  <c r="CB38" i="4"/>
  <c r="BY38" i="4"/>
  <c r="BS38" i="4"/>
  <c r="BF38" i="4"/>
  <c r="BC38" i="4"/>
  <c r="DA37" i="4"/>
  <c r="CZ37" i="4"/>
  <c r="CY37" i="4"/>
  <c r="CT37" i="4"/>
  <c r="CN37" i="4"/>
  <c r="CB37" i="4"/>
  <c r="BY37" i="4"/>
  <c r="BS37" i="4"/>
  <c r="BF37" i="4"/>
  <c r="BC37" i="4"/>
  <c r="DA36" i="4"/>
  <c r="CZ36" i="4"/>
  <c r="CY36" i="4"/>
  <c r="CT36" i="4"/>
  <c r="CN36" i="4"/>
  <c r="CB36" i="4"/>
  <c r="BY36" i="4"/>
  <c r="BS36" i="4"/>
  <c r="BF36" i="4"/>
  <c r="BC36" i="4"/>
  <c r="DA35" i="4"/>
  <c r="CZ35" i="4"/>
  <c r="CY35" i="4"/>
  <c r="CT35" i="4"/>
  <c r="CN35" i="4"/>
  <c r="CB35" i="4"/>
  <c r="BY35" i="4"/>
  <c r="BS35" i="4"/>
  <c r="BF35" i="4"/>
  <c r="BC35" i="4"/>
  <c r="DA34" i="4"/>
  <c r="CZ34" i="4"/>
  <c r="CY34" i="4"/>
  <c r="CT34" i="4"/>
  <c r="CN34" i="4"/>
  <c r="CB34" i="4"/>
  <c r="BY34" i="4"/>
  <c r="BS34" i="4"/>
  <c r="BF34" i="4"/>
  <c r="BC34" i="4"/>
  <c r="DA32" i="4"/>
  <c r="CZ32" i="4"/>
  <c r="CY32" i="4"/>
  <c r="CT32" i="4"/>
  <c r="CN32" i="4"/>
  <c r="CB32" i="4"/>
  <c r="BY32" i="4"/>
  <c r="BS32" i="4"/>
  <c r="BF32" i="4"/>
  <c r="BC32" i="4"/>
  <c r="DA31" i="4"/>
  <c r="CZ31" i="4"/>
  <c r="CY31" i="4"/>
  <c r="CT31" i="4"/>
  <c r="CN31" i="4"/>
  <c r="CB31" i="4"/>
  <c r="BY31" i="4"/>
  <c r="BS31" i="4"/>
  <c r="BF31" i="4"/>
  <c r="BC31" i="4"/>
  <c r="DA30" i="4"/>
  <c r="CZ30" i="4"/>
  <c r="CY30" i="4"/>
  <c r="CT30" i="4"/>
  <c r="CN30" i="4"/>
  <c r="CB30" i="4"/>
  <c r="BY30" i="4"/>
  <c r="BS30" i="4"/>
  <c r="BF30" i="4"/>
  <c r="BC30" i="4"/>
  <c r="DA29" i="4"/>
  <c r="CZ29" i="4"/>
  <c r="CY29" i="4"/>
  <c r="CT29" i="4"/>
  <c r="CN29" i="4"/>
  <c r="CB29" i="4"/>
  <c r="BY29" i="4"/>
  <c r="BS29" i="4"/>
  <c r="BF29" i="4"/>
  <c r="BC29" i="4"/>
  <c r="DA28" i="4"/>
  <c r="CZ28" i="4"/>
  <c r="CY28" i="4"/>
  <c r="CT28" i="4"/>
  <c r="CN28" i="4"/>
  <c r="CB28" i="4"/>
  <c r="BY28" i="4"/>
  <c r="BS28" i="4"/>
  <c r="BF28" i="4"/>
  <c r="BC28" i="4"/>
  <c r="DA27" i="4"/>
  <c r="CZ27" i="4"/>
  <c r="CY27" i="4"/>
  <c r="CT27" i="4"/>
  <c r="CN27" i="4"/>
  <c r="CB27" i="4"/>
  <c r="BY27" i="4"/>
  <c r="BS27" i="4"/>
  <c r="BF27" i="4"/>
  <c r="BC27" i="4"/>
  <c r="DA26" i="4"/>
  <c r="CZ26" i="4"/>
  <c r="CY26" i="4"/>
  <c r="CT26" i="4"/>
  <c r="CN26" i="4"/>
  <c r="CB26" i="4"/>
  <c r="BY26" i="4"/>
  <c r="BS26" i="4"/>
  <c r="BF26" i="4"/>
  <c r="BC26" i="4"/>
  <c r="DA24" i="4"/>
  <c r="CZ24" i="4"/>
  <c r="CY24" i="4"/>
  <c r="CT24" i="4"/>
  <c r="CN24" i="4"/>
  <c r="CB24" i="4"/>
  <c r="BY24" i="4"/>
  <c r="BS24" i="4"/>
  <c r="BF24" i="4"/>
  <c r="BC24" i="4"/>
  <c r="DA23" i="4"/>
  <c r="CZ23" i="4"/>
  <c r="CY23" i="4"/>
  <c r="CT23" i="4"/>
  <c r="CN23" i="4"/>
  <c r="CB23" i="4"/>
  <c r="BY23" i="4"/>
  <c r="BS23" i="4"/>
  <c r="BF23" i="4"/>
  <c r="BC23" i="4"/>
  <c r="DA22" i="4"/>
  <c r="CZ22" i="4"/>
  <c r="CY22" i="4"/>
  <c r="CT22" i="4"/>
  <c r="CN22" i="4"/>
  <c r="CB22" i="4"/>
  <c r="BY22" i="4"/>
  <c r="BS22" i="4"/>
  <c r="BF22" i="4"/>
  <c r="BC22" i="4"/>
  <c r="DA21" i="4"/>
  <c r="CZ21" i="4"/>
  <c r="CY21" i="4"/>
  <c r="CT21" i="4"/>
  <c r="CN21" i="4"/>
  <c r="CB21" i="4"/>
  <c r="BY21" i="4"/>
  <c r="BS21" i="4"/>
  <c r="BF21" i="4"/>
  <c r="BC21" i="4"/>
  <c r="DA20" i="4"/>
  <c r="CZ20" i="4"/>
  <c r="CY20" i="4"/>
  <c r="CT20" i="4"/>
  <c r="CN20" i="4"/>
  <c r="CB20" i="4"/>
  <c r="BY20" i="4"/>
  <c r="BS20" i="4"/>
  <c r="BF20" i="4"/>
  <c r="BC20" i="4"/>
  <c r="DA19" i="4"/>
  <c r="CZ19" i="4"/>
  <c r="CY19" i="4"/>
  <c r="CT19" i="4"/>
  <c r="CN19" i="4"/>
  <c r="CB19" i="4"/>
  <c r="BY19" i="4"/>
  <c r="BS19" i="4"/>
  <c r="BF19" i="4"/>
  <c r="BC19" i="4"/>
  <c r="DA18" i="4"/>
  <c r="CZ18" i="4"/>
  <c r="CY18" i="4"/>
  <c r="CT18" i="4"/>
  <c r="CN18" i="4"/>
  <c r="CB18" i="4"/>
  <c r="BY18" i="4"/>
  <c r="BS18" i="4"/>
  <c r="BF18" i="4"/>
  <c r="BC18" i="4"/>
  <c r="DA17" i="4"/>
  <c r="CZ17" i="4"/>
  <c r="CY17" i="4"/>
  <c r="CT17" i="4"/>
  <c r="CN17" i="4"/>
  <c r="CB17" i="4"/>
  <c r="BY17" i="4"/>
  <c r="BS17" i="4"/>
  <c r="BF17" i="4"/>
  <c r="BC17" i="4"/>
  <c r="DA16" i="4"/>
  <c r="CZ16" i="4"/>
  <c r="CY16" i="4"/>
  <c r="CT16" i="4"/>
  <c r="CN16" i="4"/>
  <c r="CB16" i="4"/>
  <c r="BY16" i="4"/>
  <c r="BS16" i="4"/>
  <c r="BF16" i="4"/>
  <c r="BC16" i="4"/>
  <c r="DA14" i="4"/>
  <c r="CZ14" i="4"/>
  <c r="CY14" i="4"/>
  <c r="CT14" i="4"/>
  <c r="CN14" i="4"/>
  <c r="CB14" i="4"/>
  <c r="BY14" i="4"/>
  <c r="BS14" i="4"/>
  <c r="BF14" i="4"/>
  <c r="BC14" i="4"/>
  <c r="DA13" i="4"/>
  <c r="CZ13" i="4"/>
  <c r="CY13" i="4"/>
  <c r="CT13" i="4"/>
  <c r="CN13" i="4"/>
  <c r="CB13" i="4"/>
  <c r="BY13" i="4"/>
  <c r="BS13" i="4"/>
  <c r="BF13" i="4"/>
  <c r="BC13" i="4"/>
  <c r="DA12" i="4"/>
  <c r="CZ12" i="4"/>
  <c r="CY12" i="4"/>
  <c r="CT12" i="4"/>
  <c r="CN12" i="4"/>
  <c r="CB12" i="4"/>
  <c r="BY12" i="4"/>
  <c r="BS12" i="4"/>
  <c r="BF12" i="4"/>
  <c r="BC12" i="4"/>
  <c r="DA11" i="4"/>
  <c r="CZ11" i="4"/>
  <c r="CY11" i="4"/>
  <c r="CT11" i="4"/>
  <c r="CN11" i="4"/>
  <c r="CB11" i="4"/>
  <c r="BY11" i="4"/>
  <c r="BS11" i="4"/>
  <c r="BF11" i="4"/>
  <c r="BC11" i="4"/>
  <c r="DA10" i="4"/>
  <c r="CZ10" i="4"/>
  <c r="CY10" i="4"/>
  <c r="CT10" i="4"/>
  <c r="CN10" i="4"/>
  <c r="CB10" i="4"/>
  <c r="BY10" i="4"/>
  <c r="BS10" i="4"/>
  <c r="BF10" i="4"/>
  <c r="BC10" i="4"/>
  <c r="DA9" i="4"/>
  <c r="CZ9" i="4"/>
  <c r="CY9" i="4"/>
  <c r="CT9" i="4"/>
  <c r="CN9" i="4"/>
  <c r="CB9" i="4"/>
  <c r="BY9" i="4"/>
  <c r="BS9" i="4"/>
  <c r="BF9" i="4"/>
  <c r="BC9" i="4"/>
  <c r="DA8" i="4"/>
  <c r="CZ8" i="4"/>
  <c r="CY8" i="4"/>
  <c r="CT8" i="4"/>
  <c r="CN8" i="4"/>
  <c r="CB8" i="4"/>
  <c r="BY8" i="4"/>
  <c r="BS8" i="4"/>
  <c r="BF8" i="4"/>
  <c r="BC8" i="4"/>
  <c r="DA7" i="4"/>
  <c r="CZ7" i="4"/>
  <c r="CY7" i="4"/>
  <c r="CT7" i="4"/>
  <c r="CN7" i="4"/>
  <c r="CB7" i="4"/>
  <c r="BY7" i="4"/>
  <c r="BS7" i="4"/>
  <c r="BF7" i="4"/>
  <c r="BC7" i="4"/>
  <c r="DA6" i="4"/>
  <c r="CZ6" i="4"/>
  <c r="CY6" i="4"/>
  <c r="CT6" i="4"/>
  <c r="CN6" i="4"/>
  <c r="CB6" i="4"/>
  <c r="BY6" i="4"/>
  <c r="BS6" i="4"/>
  <c r="BF6" i="4"/>
  <c r="BC6" i="4"/>
  <c r="DA5" i="4"/>
  <c r="CZ5" i="4"/>
  <c r="CY5" i="4"/>
  <c r="CT5" i="4"/>
  <c r="CN5" i="4"/>
  <c r="CB5" i="4"/>
  <c r="BY5" i="4"/>
  <c r="BS5" i="4"/>
  <c r="BF5" i="4"/>
  <c r="BC5" i="4"/>
  <c r="DA4" i="4"/>
  <c r="CZ4" i="4"/>
  <c r="CY4" i="4"/>
  <c r="CT4" i="4"/>
  <c r="CN4" i="4"/>
  <c r="CB4" i="4"/>
  <c r="BY4" i="4"/>
  <c r="BS4" i="4"/>
  <c r="BF4" i="4"/>
  <c r="BC4" i="4"/>
  <c r="DA3" i="4"/>
  <c r="CZ3" i="4"/>
  <c r="CY3" i="4"/>
  <c r="CT3" i="4"/>
  <c r="CN3" i="4"/>
  <c r="CB3" i="4"/>
  <c r="BY3" i="4"/>
  <c r="BS3" i="4"/>
  <c r="BF3" i="4"/>
  <c r="BC3" i="4"/>
  <c r="CT47" i="6"/>
  <c r="CN47" i="6"/>
  <c r="CB47" i="6"/>
  <c r="BY47" i="6"/>
  <c r="BS47" i="6"/>
  <c r="BF47" i="6"/>
  <c r="BC47" i="6"/>
  <c r="CT46" i="6"/>
  <c r="CN46" i="6"/>
  <c r="CB46" i="6"/>
  <c r="BY46" i="6"/>
  <c r="BS46" i="6"/>
  <c r="BF46" i="6"/>
  <c r="BC46" i="6"/>
  <c r="CT45" i="6"/>
  <c r="CN45" i="6"/>
  <c r="CB45" i="6"/>
  <c r="BY45" i="6"/>
  <c r="BS45" i="6"/>
  <c r="BF45" i="6"/>
  <c r="BC45" i="6"/>
  <c r="CT44" i="6"/>
  <c r="CN44" i="6"/>
  <c r="CB44" i="6"/>
  <c r="BY44" i="6"/>
  <c r="BS44" i="6"/>
  <c r="BF44" i="6"/>
  <c r="BC44" i="6"/>
  <c r="CT43" i="6"/>
  <c r="CN43" i="6"/>
  <c r="CB43" i="6"/>
  <c r="BY43" i="6"/>
  <c r="BS43" i="6"/>
  <c r="BF43" i="6"/>
  <c r="BC43" i="6"/>
  <c r="CT42" i="6"/>
  <c r="CN42" i="6"/>
  <c r="CB42" i="6"/>
  <c r="BY42" i="6"/>
  <c r="BS42" i="6"/>
  <c r="BF42" i="6"/>
  <c r="BC42" i="6"/>
  <c r="CT41" i="6"/>
  <c r="CN41" i="6"/>
  <c r="CB41" i="6"/>
  <c r="BY41" i="6"/>
  <c r="BS41" i="6"/>
  <c r="BF41" i="6"/>
  <c r="BC41" i="6"/>
  <c r="CT40" i="6"/>
  <c r="CN40" i="6"/>
  <c r="CB40" i="6"/>
  <c r="BY40" i="6"/>
  <c r="BS40" i="6"/>
  <c r="BF40" i="6"/>
  <c r="BC40" i="6"/>
  <c r="CT39" i="6"/>
  <c r="CN39" i="6"/>
  <c r="CB39" i="6"/>
  <c r="BY39" i="6"/>
  <c r="BS39" i="6"/>
  <c r="BF39" i="6"/>
  <c r="BC39" i="6"/>
  <c r="CT38" i="6"/>
  <c r="CN38" i="6"/>
  <c r="CB38" i="6"/>
  <c r="BY38" i="6"/>
  <c r="BS38" i="6"/>
  <c r="BF38" i="6"/>
  <c r="BC38" i="6"/>
  <c r="CT37" i="6"/>
  <c r="CN37" i="6"/>
  <c r="CB37" i="6"/>
  <c r="BY37" i="6"/>
  <c r="BS37" i="6"/>
  <c r="BF37" i="6"/>
  <c r="BC37" i="6"/>
  <c r="CT36" i="6"/>
  <c r="CN36" i="6"/>
  <c r="CB36" i="6"/>
  <c r="BY36" i="6"/>
  <c r="BS36" i="6"/>
  <c r="BF36" i="6"/>
  <c r="BC36" i="6"/>
  <c r="CT35" i="6"/>
  <c r="CN35" i="6"/>
  <c r="CB35" i="6"/>
  <c r="BY35" i="6"/>
  <c r="BS35" i="6"/>
  <c r="BF35" i="6"/>
  <c r="BC35" i="6"/>
  <c r="CT34" i="6"/>
  <c r="CN34" i="6"/>
  <c r="CB34" i="6"/>
  <c r="BY34" i="6"/>
  <c r="BS34" i="6"/>
  <c r="BF34" i="6"/>
  <c r="BC34" i="6"/>
  <c r="CT33" i="6"/>
  <c r="CN33" i="6"/>
  <c r="CB33" i="6"/>
  <c r="BY33" i="6"/>
  <c r="BS33" i="6"/>
  <c r="BF33" i="6"/>
  <c r="BC33" i="6"/>
  <c r="CT32" i="6"/>
  <c r="CN32" i="6"/>
  <c r="CB32" i="6"/>
  <c r="BY32" i="6"/>
  <c r="BS32" i="6"/>
  <c r="BF32" i="6"/>
  <c r="BC32" i="6"/>
  <c r="CT31" i="6"/>
  <c r="CN31" i="6"/>
  <c r="CB31" i="6"/>
  <c r="BY31" i="6"/>
  <c r="BS31" i="6"/>
  <c r="BF31" i="6"/>
  <c r="BC31" i="6"/>
  <c r="CT30" i="6"/>
  <c r="CN30" i="6"/>
  <c r="CB30" i="6"/>
  <c r="BY30" i="6"/>
  <c r="BS30" i="6"/>
  <c r="BF30" i="6"/>
  <c r="BC30" i="6"/>
  <c r="CT29" i="6"/>
  <c r="CN29" i="6"/>
  <c r="CB29" i="6"/>
  <c r="BY29" i="6"/>
  <c r="BS29" i="6"/>
  <c r="BF29" i="6"/>
  <c r="BC29" i="6"/>
  <c r="CT26" i="6"/>
  <c r="CN26" i="6"/>
  <c r="CB26" i="6"/>
  <c r="BY26" i="6"/>
  <c r="BS26" i="6"/>
  <c r="BF26" i="6"/>
  <c r="BC26" i="6"/>
  <c r="CT25" i="6"/>
  <c r="CN25" i="6"/>
  <c r="CB25" i="6"/>
  <c r="BY25" i="6"/>
  <c r="BS25" i="6"/>
  <c r="BF25" i="6"/>
  <c r="BC25" i="6"/>
  <c r="CT22" i="6"/>
  <c r="CN22" i="6"/>
  <c r="CB22" i="6"/>
  <c r="BY22" i="6"/>
  <c r="BS22" i="6"/>
  <c r="BF22" i="6"/>
  <c r="BC22" i="6"/>
  <c r="CT21" i="6"/>
  <c r="CN21" i="6"/>
  <c r="CB21" i="6"/>
  <c r="BY21" i="6"/>
  <c r="BS21" i="6"/>
  <c r="BF21" i="6"/>
  <c r="BC21" i="6"/>
  <c r="CT20" i="6"/>
  <c r="CN20" i="6"/>
  <c r="CB20" i="6"/>
  <c r="BY20" i="6"/>
  <c r="BS20" i="6"/>
  <c r="BF20" i="6"/>
  <c r="BC20" i="6"/>
  <c r="CT19" i="6"/>
  <c r="CN19" i="6"/>
  <c r="CB19" i="6"/>
  <c r="BY19" i="6"/>
  <c r="BS19" i="6"/>
  <c r="BF19" i="6"/>
  <c r="BC19" i="6"/>
  <c r="CT18" i="6"/>
  <c r="CN18" i="6"/>
  <c r="CB18" i="6"/>
  <c r="BY18" i="6"/>
  <c r="BS18" i="6"/>
  <c r="BF18" i="6"/>
  <c r="BC18" i="6"/>
  <c r="CT17" i="6"/>
  <c r="CN17" i="6"/>
  <c r="CB17" i="6"/>
  <c r="BY17" i="6"/>
  <c r="BS17" i="6"/>
  <c r="BF17" i="6"/>
  <c r="BC17" i="6"/>
  <c r="CT16" i="6"/>
  <c r="CN16" i="6"/>
  <c r="CB16" i="6"/>
  <c r="BY16" i="6"/>
  <c r="BS16" i="6"/>
  <c r="BF16" i="6"/>
  <c r="BC16" i="6"/>
  <c r="CT15" i="6"/>
  <c r="CN15" i="6"/>
  <c r="CB15" i="6"/>
  <c r="BY15" i="6"/>
  <c r="BS15" i="6"/>
  <c r="BF15" i="6"/>
  <c r="BC15" i="6"/>
  <c r="CT13" i="6"/>
  <c r="CN13" i="6"/>
  <c r="CB13" i="6"/>
  <c r="BY13" i="6"/>
  <c r="BS13" i="6"/>
  <c r="BF13" i="6"/>
  <c r="BC13" i="6"/>
  <c r="CT12" i="6"/>
  <c r="CN12" i="6"/>
  <c r="CB12" i="6"/>
  <c r="BY12" i="6"/>
  <c r="BS12" i="6"/>
  <c r="BF12" i="6"/>
  <c r="BC12" i="6"/>
  <c r="CT11" i="6"/>
  <c r="CN11" i="6"/>
  <c r="CB11" i="6"/>
  <c r="BY11" i="6"/>
  <c r="BS11" i="6"/>
  <c r="BF11" i="6"/>
  <c r="BC11" i="6"/>
  <c r="CT10" i="6"/>
  <c r="CN10" i="6"/>
  <c r="CB10" i="6"/>
  <c r="BY10" i="6"/>
  <c r="BS10" i="6"/>
  <c r="BF10" i="6"/>
  <c r="BC10" i="6"/>
  <c r="CT9" i="6"/>
  <c r="CN9" i="6"/>
  <c r="CB9" i="6"/>
  <c r="BY9" i="6"/>
  <c r="BS9" i="6"/>
  <c r="BF9" i="6"/>
  <c r="BC9" i="6"/>
  <c r="CT8" i="6"/>
  <c r="CN8" i="6"/>
  <c r="CB8" i="6"/>
  <c r="BY8" i="6"/>
  <c r="BS8" i="6"/>
  <c r="BF8" i="6"/>
  <c r="BC8" i="6"/>
  <c r="CT7" i="6"/>
  <c r="CN7" i="6"/>
  <c r="CB7" i="6"/>
  <c r="BY7" i="6"/>
  <c r="BS7" i="6"/>
  <c r="BF7" i="6"/>
  <c r="BC7" i="6"/>
  <c r="CT6" i="6"/>
  <c r="CN6" i="6"/>
  <c r="CB6" i="6"/>
  <c r="BY6" i="6"/>
  <c r="BS6" i="6"/>
  <c r="BF6" i="6"/>
  <c r="BC6" i="6"/>
  <c r="CT5" i="6"/>
  <c r="CN5" i="6"/>
  <c r="CB5" i="6"/>
  <c r="BY5" i="6"/>
  <c r="BS5" i="6"/>
  <c r="BF5" i="6"/>
  <c r="BC5" i="6"/>
  <c r="CT4" i="6"/>
  <c r="CN4" i="6"/>
  <c r="CB4" i="6"/>
  <c r="BY4" i="6"/>
  <c r="BS4" i="6"/>
  <c r="BF4" i="6"/>
  <c r="CT3" i="6"/>
  <c r="CN3" i="6"/>
  <c r="CB3" i="6"/>
  <c r="BY3" i="6"/>
  <c r="BS3" i="6"/>
  <c r="BF3" i="6"/>
  <c r="BC3" i="6"/>
  <c r="DA73" i="9"/>
  <c r="CZ73" i="9"/>
  <c r="CY73" i="9"/>
  <c r="CT73" i="9"/>
  <c r="CN73" i="9"/>
  <c r="CM73" i="9"/>
  <c r="CB73" i="9"/>
  <c r="BY73" i="9"/>
  <c r="BS73" i="9"/>
  <c r="BF73" i="9"/>
  <c r="DA72" i="9"/>
  <c r="CZ72" i="9"/>
  <c r="CY72" i="9"/>
  <c r="CT72" i="9"/>
  <c r="CM72" i="9"/>
  <c r="BF72" i="9"/>
  <c r="BC72" i="9"/>
  <c r="DA71" i="9"/>
  <c r="CZ71" i="9"/>
  <c r="CY71" i="9"/>
  <c r="CT71" i="9"/>
  <c r="CN71" i="9"/>
  <c r="CM71" i="9"/>
  <c r="CB71" i="9"/>
  <c r="BY71" i="9"/>
  <c r="BS71" i="9"/>
  <c r="BF71" i="9"/>
  <c r="BC71" i="9"/>
  <c r="DA70" i="9"/>
  <c r="CZ70" i="9"/>
  <c r="CY70" i="9"/>
  <c r="CT70" i="9"/>
  <c r="CN70" i="9"/>
  <c r="CM70" i="9"/>
  <c r="CB70" i="9"/>
  <c r="BY70" i="9"/>
  <c r="BS70" i="9"/>
  <c r="BF70" i="9"/>
  <c r="BC70" i="9"/>
  <c r="DA69" i="9"/>
  <c r="CZ69" i="9"/>
  <c r="CY69" i="9"/>
  <c r="CT69" i="9"/>
  <c r="CN69" i="9"/>
  <c r="CM69" i="9"/>
  <c r="CB69" i="9"/>
  <c r="BY69" i="9"/>
  <c r="BS69" i="9"/>
  <c r="BF69" i="9"/>
  <c r="DA68" i="9"/>
  <c r="CZ68" i="9"/>
  <c r="CY68" i="9"/>
  <c r="CT68" i="9"/>
  <c r="CN68" i="9"/>
  <c r="CM68" i="9"/>
  <c r="CB68" i="9"/>
  <c r="BY68" i="9"/>
  <c r="BS68" i="9"/>
  <c r="BF68" i="9"/>
  <c r="BC68" i="9"/>
  <c r="DA67" i="9"/>
  <c r="CZ67" i="9"/>
  <c r="CY67" i="9"/>
  <c r="CT67" i="9"/>
  <c r="CN67" i="9"/>
  <c r="CM67" i="9"/>
  <c r="CB67" i="9"/>
  <c r="BY67" i="9"/>
  <c r="BS67" i="9"/>
  <c r="BF67" i="9"/>
  <c r="BC67" i="9"/>
  <c r="DA66" i="9"/>
  <c r="CZ66" i="9"/>
  <c r="CY66" i="9"/>
  <c r="CT66" i="9"/>
  <c r="DA65" i="9"/>
  <c r="CZ65" i="9"/>
  <c r="CT65" i="9"/>
  <c r="CN65" i="9"/>
  <c r="CM65" i="9"/>
  <c r="CB65" i="9"/>
  <c r="BY65" i="9"/>
  <c r="BS65" i="9"/>
  <c r="BF65" i="9"/>
  <c r="BC65" i="9"/>
  <c r="DA64" i="9"/>
  <c r="CZ64" i="9"/>
  <c r="CY64" i="9"/>
  <c r="CT64" i="9"/>
  <c r="CN64" i="9"/>
  <c r="CM64" i="9"/>
  <c r="CB64" i="9"/>
  <c r="BY64" i="9"/>
  <c r="BS64" i="9"/>
  <c r="BF64" i="9"/>
  <c r="BC64" i="9"/>
  <c r="DA63" i="9"/>
  <c r="CZ63" i="9"/>
  <c r="CY63" i="9"/>
  <c r="CT63" i="9"/>
  <c r="CN63" i="9"/>
  <c r="CM63" i="9"/>
  <c r="CB63" i="9"/>
  <c r="BY63" i="9"/>
  <c r="BS63" i="9"/>
  <c r="BF63" i="9"/>
  <c r="BC63" i="9"/>
  <c r="DA62" i="9"/>
  <c r="CZ62" i="9"/>
  <c r="CY62" i="9"/>
  <c r="CT62" i="9"/>
  <c r="CN62" i="9"/>
  <c r="CM62" i="9"/>
  <c r="CB62" i="9"/>
  <c r="BY62" i="9"/>
  <c r="BS62" i="9"/>
  <c r="BF62" i="9"/>
  <c r="BC62" i="9"/>
  <c r="DA61" i="9"/>
  <c r="CZ61" i="9"/>
  <c r="CY61" i="9"/>
  <c r="CT61" i="9"/>
  <c r="CN61" i="9"/>
  <c r="CM61" i="9"/>
  <c r="CB61" i="9"/>
  <c r="BY61" i="9"/>
  <c r="BS61" i="9"/>
  <c r="BF61" i="9"/>
  <c r="BC61" i="9"/>
  <c r="DA60" i="9"/>
  <c r="CZ60" i="9"/>
  <c r="CY60" i="9"/>
  <c r="CT60" i="9"/>
  <c r="CN60" i="9"/>
  <c r="CM60" i="9"/>
  <c r="CB60" i="9"/>
  <c r="BY60" i="9"/>
  <c r="BS60" i="9"/>
  <c r="BF60" i="9"/>
  <c r="DA59" i="9"/>
  <c r="CZ59" i="9"/>
  <c r="CY59" i="9"/>
  <c r="CT59" i="9"/>
  <c r="CN59" i="9"/>
  <c r="CM59" i="9"/>
  <c r="CB59" i="9"/>
  <c r="BY59" i="9"/>
  <c r="BS59" i="9"/>
  <c r="BF59" i="9"/>
  <c r="BC59" i="9"/>
  <c r="DA58" i="9"/>
  <c r="CZ58" i="9"/>
  <c r="CY58" i="9"/>
  <c r="CT58" i="9"/>
  <c r="CN58" i="9"/>
  <c r="CM58" i="9"/>
  <c r="CB58" i="9"/>
  <c r="BY58" i="9"/>
  <c r="BS58" i="9"/>
  <c r="BF58" i="9"/>
  <c r="DA57" i="9"/>
  <c r="CZ57" i="9"/>
  <c r="CY57" i="9"/>
  <c r="CT57" i="9"/>
  <c r="CN57" i="9"/>
  <c r="CM57" i="9"/>
  <c r="CB57" i="9"/>
  <c r="BY57" i="9"/>
  <c r="BS57" i="9"/>
  <c r="BF57" i="9"/>
  <c r="BC57" i="9"/>
  <c r="DA56" i="9"/>
  <c r="CZ56" i="9"/>
  <c r="CY56" i="9"/>
  <c r="CT56" i="9"/>
  <c r="CN56" i="9"/>
  <c r="CM56" i="9"/>
  <c r="CB56" i="9"/>
  <c r="BY56" i="9"/>
  <c r="BS56" i="9"/>
  <c r="BF56" i="9"/>
  <c r="BC56" i="9"/>
  <c r="DA55" i="9"/>
  <c r="CZ55" i="9"/>
  <c r="CY55" i="9"/>
  <c r="CT55" i="9"/>
  <c r="CN55" i="9"/>
  <c r="CM55" i="9"/>
  <c r="CB55" i="9"/>
  <c r="BY55" i="9"/>
  <c r="BS55" i="9"/>
  <c r="BF55" i="9"/>
  <c r="BC55" i="9"/>
  <c r="DA54" i="9"/>
  <c r="CZ54" i="9"/>
  <c r="CY54" i="9"/>
  <c r="CT54" i="9"/>
  <c r="CN54" i="9"/>
  <c r="CM54" i="9"/>
  <c r="CB54" i="9"/>
  <c r="BY54" i="9"/>
  <c r="BS54" i="9"/>
  <c r="BF54" i="9"/>
  <c r="DA53" i="9"/>
  <c r="CZ53" i="9"/>
  <c r="CY53" i="9"/>
  <c r="CT53" i="9"/>
  <c r="CN53" i="9"/>
  <c r="CM53" i="9"/>
  <c r="CB53" i="9"/>
  <c r="BY53" i="9"/>
  <c r="BS53" i="9"/>
  <c r="BF53" i="9"/>
  <c r="BC53" i="9"/>
  <c r="DA52" i="9"/>
  <c r="CZ52" i="9"/>
  <c r="CY52" i="9"/>
  <c r="CT52" i="9"/>
  <c r="CN52" i="9"/>
  <c r="CM52" i="9"/>
  <c r="CB52" i="9"/>
  <c r="BY52" i="9"/>
  <c r="BS52" i="9"/>
  <c r="BF52" i="9"/>
  <c r="BC52" i="9"/>
  <c r="DA51" i="9"/>
  <c r="CZ51" i="9"/>
  <c r="CY51" i="9"/>
  <c r="CT51" i="9"/>
  <c r="CN51" i="9"/>
  <c r="CM51" i="9"/>
  <c r="CB51" i="9"/>
  <c r="BY51" i="9"/>
  <c r="BS51" i="9"/>
  <c r="BF51" i="9"/>
  <c r="BC51" i="9"/>
  <c r="DA50" i="9"/>
  <c r="CZ50" i="9"/>
  <c r="CY50" i="9"/>
  <c r="CT50" i="9"/>
  <c r="CN50" i="9"/>
  <c r="CM50" i="9"/>
  <c r="CB50" i="9"/>
  <c r="BY50" i="9"/>
  <c r="BS50" i="9"/>
  <c r="BF50" i="9"/>
  <c r="BC50" i="9"/>
  <c r="DA49" i="9"/>
  <c r="CZ49" i="9"/>
  <c r="CY49" i="9"/>
  <c r="CT49" i="9"/>
  <c r="CN49" i="9"/>
  <c r="CM49" i="9"/>
  <c r="CB49" i="9"/>
  <c r="BY49" i="9"/>
  <c r="BS49" i="9"/>
  <c r="BF49" i="9"/>
  <c r="BC49" i="9"/>
  <c r="DA48" i="9"/>
  <c r="CZ48" i="9"/>
  <c r="CY48" i="9"/>
  <c r="CT48" i="9"/>
  <c r="CN48" i="9"/>
  <c r="CM48" i="9"/>
  <c r="CB48" i="9"/>
  <c r="BY48" i="9"/>
  <c r="BS48" i="9"/>
  <c r="BF48" i="9"/>
  <c r="BC48" i="9"/>
  <c r="DA47" i="9"/>
  <c r="CZ47" i="9"/>
  <c r="CY47" i="9"/>
  <c r="CT47" i="9"/>
  <c r="CN47" i="9"/>
  <c r="CM47" i="9"/>
  <c r="CB47" i="9"/>
  <c r="BY47" i="9"/>
  <c r="BS47" i="9"/>
  <c r="BF47" i="9"/>
  <c r="BC47" i="9"/>
  <c r="DA46" i="9"/>
  <c r="CZ46" i="9"/>
  <c r="CY46" i="9"/>
  <c r="CT46" i="9"/>
  <c r="DA45" i="9"/>
  <c r="CZ45" i="9"/>
  <c r="CY45" i="9"/>
  <c r="CT45" i="9"/>
  <c r="DA44" i="9"/>
  <c r="CZ44" i="9"/>
  <c r="CY44" i="9"/>
  <c r="CT44" i="9"/>
  <c r="DA43" i="9"/>
  <c r="CZ43" i="9"/>
  <c r="CY43" i="9"/>
  <c r="CT43" i="9"/>
  <c r="CN43" i="9"/>
  <c r="CM43" i="9"/>
  <c r="CB43" i="9"/>
  <c r="BY43" i="9"/>
  <c r="BS43" i="9"/>
  <c r="BF43" i="9"/>
  <c r="BC43" i="9"/>
  <c r="DA42" i="9"/>
  <c r="CZ42" i="9"/>
  <c r="CY42" i="9"/>
  <c r="CT42" i="9"/>
  <c r="CN42" i="9"/>
  <c r="CM42" i="9"/>
  <c r="CB42" i="9"/>
  <c r="BY42" i="9"/>
  <c r="BS42" i="9"/>
  <c r="BF42" i="9"/>
  <c r="BC42" i="9"/>
  <c r="DA41" i="9"/>
  <c r="CZ41" i="9"/>
  <c r="CY41" i="9"/>
  <c r="CT41" i="9"/>
  <c r="CN41" i="9"/>
  <c r="CM41" i="9"/>
  <c r="CB41" i="9"/>
  <c r="BY41" i="9"/>
  <c r="BS41" i="9"/>
  <c r="BF41" i="9"/>
  <c r="BC41" i="9"/>
  <c r="DA40" i="9"/>
  <c r="CZ40" i="9"/>
  <c r="CY40" i="9"/>
  <c r="CT40" i="9"/>
  <c r="CN40" i="9"/>
  <c r="CM40" i="9"/>
  <c r="CB40" i="9"/>
  <c r="BY40" i="9"/>
  <c r="BS40" i="9"/>
  <c r="BF40" i="9"/>
  <c r="BC40" i="9"/>
  <c r="DA39" i="9"/>
  <c r="CZ39" i="9"/>
  <c r="CY39" i="9"/>
  <c r="CT39" i="9"/>
  <c r="CN39" i="9"/>
  <c r="CM39" i="9"/>
  <c r="CB39" i="9"/>
  <c r="BY39" i="9"/>
  <c r="BS39" i="9"/>
  <c r="BF39" i="9"/>
  <c r="BC39" i="9"/>
  <c r="DA38" i="9"/>
  <c r="CZ38" i="9"/>
  <c r="CY38" i="9"/>
  <c r="CT38" i="9"/>
  <c r="CN38" i="9"/>
  <c r="CM38" i="9"/>
  <c r="CB38" i="9"/>
  <c r="BY38" i="9"/>
  <c r="BS38" i="9"/>
  <c r="BF38" i="9"/>
  <c r="BC38" i="9"/>
  <c r="DA37" i="9"/>
  <c r="CZ37" i="9"/>
  <c r="CY37" i="9"/>
  <c r="CT37" i="9"/>
  <c r="CN37" i="9"/>
  <c r="CM37" i="9"/>
  <c r="CB37" i="9"/>
  <c r="BY37" i="9"/>
  <c r="BS37" i="9"/>
  <c r="BF37" i="9"/>
  <c r="BC37" i="9"/>
  <c r="DA36" i="9"/>
  <c r="CZ36" i="9"/>
  <c r="CY36" i="9"/>
  <c r="CT36" i="9"/>
  <c r="CN36" i="9"/>
  <c r="CM36" i="9"/>
  <c r="CB36" i="9"/>
  <c r="BY36" i="9"/>
  <c r="BS36" i="9"/>
  <c r="BF36" i="9"/>
  <c r="BC36" i="9"/>
  <c r="DA35" i="9"/>
  <c r="CZ35" i="9"/>
  <c r="CY35" i="9"/>
  <c r="DA34" i="9"/>
  <c r="CZ34" i="9"/>
  <c r="CY34" i="9"/>
  <c r="CT34" i="9"/>
  <c r="CN34" i="9"/>
  <c r="CM34" i="9"/>
  <c r="CB34" i="9"/>
  <c r="BY34" i="9"/>
  <c r="BS34" i="9"/>
  <c r="BF34" i="9"/>
  <c r="BC34" i="9"/>
  <c r="DA33" i="9"/>
  <c r="CZ33" i="9"/>
  <c r="CY33" i="9"/>
  <c r="CT33" i="9"/>
  <c r="CN33" i="9"/>
  <c r="CM33" i="9"/>
  <c r="CB33" i="9"/>
  <c r="BY33" i="9"/>
  <c r="BS33" i="9"/>
  <c r="BF33" i="9"/>
  <c r="BC33" i="9"/>
  <c r="DA32" i="9"/>
  <c r="CZ32" i="9"/>
  <c r="CY32" i="9"/>
  <c r="CT32" i="9"/>
  <c r="CN32" i="9"/>
  <c r="CM32" i="9"/>
  <c r="CB32" i="9"/>
  <c r="BY32" i="9"/>
  <c r="BS32" i="9"/>
  <c r="BF32" i="9"/>
  <c r="BC32" i="9"/>
  <c r="DA31" i="9"/>
  <c r="CZ31" i="9"/>
  <c r="CY31" i="9"/>
  <c r="CT31" i="9"/>
  <c r="CN31" i="9"/>
  <c r="CM31" i="9"/>
  <c r="CB31" i="9"/>
  <c r="BY31" i="9"/>
  <c r="BS31" i="9"/>
  <c r="BF31" i="9"/>
  <c r="BC31" i="9"/>
  <c r="DA30" i="9"/>
  <c r="CZ30" i="9"/>
  <c r="CY30" i="9"/>
  <c r="DA29" i="9"/>
  <c r="CZ29" i="9"/>
  <c r="CY29" i="9"/>
  <c r="CT29" i="9"/>
  <c r="CN29" i="9"/>
  <c r="CM29" i="9"/>
  <c r="CB29" i="9"/>
  <c r="BY29" i="9"/>
  <c r="BS29" i="9"/>
  <c r="BF29" i="9"/>
  <c r="BC29" i="9"/>
  <c r="DA28" i="9"/>
  <c r="CZ28" i="9"/>
  <c r="CY28" i="9"/>
  <c r="CT28" i="9"/>
  <c r="CN28" i="9"/>
  <c r="CM28" i="9"/>
  <c r="CB28" i="9"/>
  <c r="BY28" i="9"/>
  <c r="BS28" i="9"/>
  <c r="BF28" i="9"/>
  <c r="BC28" i="9"/>
  <c r="DA27" i="9"/>
  <c r="CZ27" i="9"/>
  <c r="CY27" i="9"/>
  <c r="CT27" i="9"/>
  <c r="CN27" i="9"/>
  <c r="CM27" i="9"/>
  <c r="CB27" i="9"/>
  <c r="BY27" i="9"/>
  <c r="BS27" i="9"/>
  <c r="BF27" i="9"/>
  <c r="BC27" i="9"/>
  <c r="DA26" i="9"/>
  <c r="CZ26" i="9"/>
  <c r="CY26" i="9"/>
  <c r="CT26" i="9"/>
  <c r="DA25" i="9"/>
  <c r="CZ25" i="9"/>
  <c r="CY25" i="9"/>
  <c r="CT25" i="9"/>
  <c r="CN25" i="9"/>
  <c r="CM25" i="9"/>
  <c r="CB25" i="9"/>
  <c r="BY25" i="9"/>
  <c r="BS25" i="9"/>
  <c r="BF25" i="9"/>
  <c r="BC25" i="9"/>
  <c r="DA24" i="9"/>
  <c r="CZ24" i="9"/>
  <c r="CY24" i="9"/>
  <c r="CT24" i="9"/>
  <c r="CN24" i="9"/>
  <c r="CM24" i="9"/>
  <c r="CB24" i="9"/>
  <c r="BY24" i="9"/>
  <c r="BS24" i="9"/>
  <c r="BF24" i="9"/>
  <c r="BC24" i="9"/>
  <c r="DA23" i="9"/>
  <c r="CZ23" i="9"/>
  <c r="CY23" i="9"/>
  <c r="CT23" i="9"/>
  <c r="CN23" i="9"/>
  <c r="CM23" i="9"/>
  <c r="CB23" i="9"/>
  <c r="BY23" i="9"/>
  <c r="BS23" i="9"/>
  <c r="BF23" i="9"/>
  <c r="BC23" i="9"/>
  <c r="DA21" i="9"/>
  <c r="CZ21" i="9"/>
  <c r="CY21" i="9"/>
  <c r="CT21" i="9"/>
  <c r="CN21" i="9"/>
  <c r="CM21" i="9"/>
  <c r="CB21" i="9"/>
  <c r="BY21" i="9"/>
  <c r="BS21" i="9"/>
  <c r="BF21" i="9"/>
  <c r="BC21" i="9"/>
  <c r="DA20" i="9"/>
  <c r="CZ20" i="9"/>
  <c r="CY20" i="9"/>
  <c r="CT20" i="9"/>
  <c r="CN20" i="9"/>
  <c r="CM20" i="9"/>
  <c r="CB20" i="9"/>
  <c r="BY20" i="9"/>
  <c r="BS20" i="9"/>
  <c r="BF20" i="9"/>
  <c r="BC20" i="9"/>
  <c r="DA19" i="9"/>
  <c r="CZ19" i="9"/>
  <c r="CY19" i="9"/>
  <c r="CT19" i="9"/>
  <c r="CN19" i="9"/>
  <c r="CM19" i="9"/>
  <c r="CB19" i="9"/>
  <c r="BY19" i="9"/>
  <c r="BS19" i="9"/>
  <c r="BF19" i="9"/>
  <c r="BC19" i="9"/>
  <c r="DA18" i="9"/>
  <c r="CZ18" i="9"/>
  <c r="CY18" i="9"/>
  <c r="CT18" i="9"/>
  <c r="CN18" i="9"/>
  <c r="CM18" i="9"/>
  <c r="CB18" i="9"/>
  <c r="BY18" i="9"/>
  <c r="BS18" i="9"/>
  <c r="BF18" i="9"/>
  <c r="BC18" i="9"/>
  <c r="DA17" i="9"/>
  <c r="CZ17" i="9"/>
  <c r="CY17" i="9"/>
  <c r="CT17" i="9"/>
  <c r="CN17" i="9"/>
  <c r="CM17" i="9"/>
  <c r="CB17" i="9"/>
  <c r="BY17" i="9"/>
  <c r="BS17" i="9"/>
  <c r="BF17" i="9"/>
  <c r="BC17" i="9"/>
  <c r="DA16" i="9"/>
  <c r="CZ16" i="9"/>
  <c r="CY16" i="9"/>
  <c r="CT16" i="9"/>
  <c r="DA14" i="9"/>
  <c r="CZ14" i="9"/>
  <c r="CY14" i="9"/>
  <c r="CT14" i="9"/>
  <c r="CN14" i="9"/>
  <c r="CM14" i="9"/>
  <c r="CB14" i="9"/>
  <c r="BY14" i="9"/>
  <c r="BS14" i="9"/>
  <c r="BF14" i="9"/>
  <c r="BC14" i="9"/>
  <c r="DA13" i="9"/>
  <c r="CZ13" i="9"/>
  <c r="CY13" i="9"/>
  <c r="CT13" i="9"/>
  <c r="CN13" i="9"/>
  <c r="CM13" i="9"/>
  <c r="CB13" i="9"/>
  <c r="BY13" i="9"/>
  <c r="BS13" i="9"/>
  <c r="BF13" i="9"/>
  <c r="BC13" i="9"/>
  <c r="DA12" i="9"/>
  <c r="CZ12" i="9"/>
  <c r="CY12" i="9"/>
  <c r="CT12" i="9"/>
  <c r="CN12" i="9"/>
  <c r="CM12" i="9"/>
  <c r="CB12" i="9"/>
  <c r="BY12" i="9"/>
  <c r="BS12" i="9"/>
  <c r="BF12" i="9"/>
  <c r="BC12" i="9"/>
  <c r="DA11" i="9"/>
  <c r="CZ11" i="9"/>
  <c r="CY11" i="9"/>
  <c r="CT11" i="9"/>
  <c r="CN11" i="9"/>
  <c r="CM11" i="9"/>
  <c r="CB11" i="9"/>
  <c r="BY11" i="9"/>
  <c r="BS11" i="9"/>
  <c r="BF11" i="9"/>
  <c r="BC11" i="9"/>
  <c r="DA10" i="9"/>
  <c r="CZ10" i="9"/>
  <c r="CY10" i="9"/>
  <c r="CT10" i="9"/>
  <c r="CN10" i="9"/>
  <c r="CM10" i="9"/>
  <c r="CB10" i="9"/>
  <c r="BY10" i="9"/>
  <c r="BS10" i="9"/>
  <c r="BF10" i="9"/>
  <c r="DA9" i="9"/>
  <c r="CZ9" i="9"/>
  <c r="CY9" i="9"/>
  <c r="CT9" i="9"/>
  <c r="CN9" i="9"/>
  <c r="CM9" i="9"/>
  <c r="CB9" i="9"/>
  <c r="BY9" i="9"/>
  <c r="BS9" i="9"/>
  <c r="BF9" i="9"/>
  <c r="BC9" i="9"/>
  <c r="DA8" i="9"/>
  <c r="CZ8" i="9"/>
  <c r="CY8" i="9"/>
  <c r="CT8" i="9"/>
  <c r="CN8" i="9"/>
  <c r="CM8" i="9"/>
  <c r="CB8" i="9"/>
  <c r="BY8" i="9"/>
  <c r="BS8" i="9"/>
  <c r="BF8" i="9"/>
  <c r="BC8" i="9"/>
  <c r="DA7" i="9"/>
  <c r="CZ7" i="9"/>
  <c r="CY7" i="9"/>
  <c r="CT7" i="9"/>
  <c r="CN7" i="9"/>
  <c r="CM7" i="9"/>
  <c r="CB7" i="9"/>
  <c r="BY7" i="9"/>
  <c r="BS7" i="9"/>
  <c r="BF7" i="9"/>
  <c r="BC7" i="9"/>
  <c r="DA6" i="9"/>
  <c r="CZ6" i="9"/>
  <c r="CY6" i="9"/>
  <c r="CT6" i="9"/>
  <c r="CN6" i="9"/>
  <c r="CM6" i="9"/>
  <c r="CB6" i="9"/>
  <c r="BY6" i="9"/>
  <c r="BS6" i="9"/>
  <c r="BF6" i="9"/>
  <c r="BC6" i="9"/>
  <c r="DA5" i="9"/>
  <c r="CZ5" i="9"/>
  <c r="CY5" i="9"/>
  <c r="CT5" i="9"/>
  <c r="CN5" i="9"/>
  <c r="CM5" i="9"/>
  <c r="CB5" i="9"/>
  <c r="BY5" i="9"/>
  <c r="BS5" i="9"/>
  <c r="BF5" i="9"/>
  <c r="BC5" i="9"/>
  <c r="DA4" i="9"/>
  <c r="CZ4" i="9"/>
  <c r="CY4" i="9"/>
  <c r="CT4" i="9"/>
  <c r="CN4" i="9"/>
  <c r="CM4" i="9"/>
  <c r="CB4" i="9"/>
  <c r="BY4" i="9"/>
  <c r="BS4" i="9"/>
  <c r="BF4" i="9"/>
  <c r="BC4" i="9"/>
  <c r="DA3" i="9"/>
  <c r="CZ3" i="9"/>
  <c r="CY3" i="9"/>
  <c r="CT3" i="9"/>
  <c r="CN3" i="9"/>
  <c r="CM3" i="9"/>
  <c r="CB3" i="9"/>
  <c r="BY3" i="9"/>
  <c r="BS3" i="9"/>
  <c r="BF3" i="9"/>
  <c r="BC3" i="9"/>
  <c r="DA101" i="10"/>
  <c r="CZ101" i="10"/>
  <c r="CY101" i="10"/>
  <c r="CT101" i="10"/>
  <c r="CN101" i="10"/>
  <c r="CM101" i="10"/>
  <c r="CB101" i="10"/>
  <c r="BY101" i="10"/>
  <c r="BS101" i="10"/>
  <c r="BF101" i="10"/>
  <c r="BC101" i="10"/>
  <c r="DA100" i="10"/>
  <c r="CZ100" i="10"/>
  <c r="CY100" i="10"/>
  <c r="CT100" i="10"/>
  <c r="CN100" i="10"/>
  <c r="CM100" i="10"/>
  <c r="CB100" i="10"/>
  <c r="BY100" i="10"/>
  <c r="BS100" i="10"/>
  <c r="BF100" i="10"/>
  <c r="BC100" i="10"/>
  <c r="DA99" i="10"/>
  <c r="CZ99" i="10"/>
  <c r="CY99" i="10"/>
  <c r="CT99" i="10"/>
  <c r="CN99" i="10"/>
  <c r="CM99" i="10"/>
  <c r="CB99" i="10"/>
  <c r="BY99" i="10"/>
  <c r="BS99" i="10"/>
  <c r="BF99" i="10"/>
  <c r="BC99" i="10"/>
  <c r="DA98" i="10"/>
  <c r="CZ98" i="10"/>
  <c r="CY98" i="10"/>
  <c r="CT98" i="10"/>
  <c r="CN98" i="10"/>
  <c r="CM98" i="10"/>
  <c r="CB98" i="10"/>
  <c r="BY98" i="10"/>
  <c r="BS98" i="10"/>
  <c r="BF98" i="10"/>
  <c r="BC98" i="10"/>
  <c r="DA97" i="10"/>
  <c r="CZ97" i="10"/>
  <c r="CY97" i="10"/>
  <c r="CT97" i="10"/>
  <c r="CN97" i="10"/>
  <c r="CM97" i="10"/>
  <c r="CB97" i="10"/>
  <c r="BY97" i="10"/>
  <c r="BS97" i="10"/>
  <c r="BF97" i="10"/>
  <c r="BC97" i="10"/>
  <c r="DA96" i="10"/>
  <c r="CZ96" i="10"/>
  <c r="CY96" i="10"/>
  <c r="CT96" i="10"/>
  <c r="CN96" i="10"/>
  <c r="CM96" i="10"/>
  <c r="CB96" i="10"/>
  <c r="BY96" i="10"/>
  <c r="BS96" i="10"/>
  <c r="BF96" i="10"/>
  <c r="BC96" i="10"/>
  <c r="DA95" i="10"/>
  <c r="CZ95" i="10"/>
  <c r="CY95" i="10"/>
  <c r="CT95" i="10"/>
  <c r="CN95" i="10"/>
  <c r="CM95" i="10"/>
  <c r="CB95" i="10"/>
  <c r="BY95" i="10"/>
  <c r="BS95" i="10"/>
  <c r="BF95" i="10"/>
  <c r="BC95" i="10"/>
  <c r="DA94" i="10"/>
  <c r="CZ94" i="10"/>
  <c r="CY94" i="10"/>
  <c r="CT94" i="10"/>
  <c r="CN94" i="10"/>
  <c r="CM94" i="10"/>
  <c r="CB94" i="10"/>
  <c r="BY94" i="10"/>
  <c r="BS94" i="10"/>
  <c r="BF94" i="10"/>
  <c r="BC94" i="10"/>
  <c r="DA93" i="10"/>
  <c r="CZ93" i="10"/>
  <c r="CY93" i="10"/>
  <c r="CT93" i="10"/>
  <c r="CN93" i="10"/>
  <c r="CM93" i="10"/>
  <c r="CB93" i="10"/>
  <c r="BY93" i="10"/>
  <c r="BS93" i="10"/>
  <c r="BF93" i="10"/>
  <c r="BC93" i="10"/>
  <c r="DA92" i="10"/>
  <c r="CZ92" i="10"/>
  <c r="CY92" i="10"/>
  <c r="CT92" i="10"/>
  <c r="CN92" i="10"/>
  <c r="CM92" i="10"/>
  <c r="CB92" i="10"/>
  <c r="BY92" i="10"/>
  <c r="BS92" i="10"/>
  <c r="BF92" i="10"/>
  <c r="BC92" i="10"/>
  <c r="DA91" i="10"/>
  <c r="CZ91" i="10"/>
  <c r="CY91" i="10"/>
  <c r="CT91" i="10"/>
  <c r="CN91" i="10"/>
  <c r="CM91" i="10"/>
  <c r="CB91" i="10"/>
  <c r="BY91" i="10"/>
  <c r="BS91" i="10"/>
  <c r="BF91" i="10"/>
  <c r="BC91" i="10"/>
  <c r="DA90" i="10"/>
  <c r="CZ90" i="10"/>
  <c r="CY90" i="10"/>
  <c r="CT90" i="10"/>
  <c r="CN90" i="10"/>
  <c r="CM90" i="10"/>
  <c r="CB90" i="10"/>
  <c r="BY90" i="10"/>
  <c r="BS90" i="10"/>
  <c r="BF90" i="10"/>
  <c r="BC90" i="10"/>
  <c r="DA89" i="10"/>
  <c r="CZ89" i="10"/>
  <c r="CY89" i="10"/>
  <c r="CT89" i="10"/>
  <c r="CN89" i="10"/>
  <c r="CM89" i="10"/>
  <c r="CB89" i="10"/>
  <c r="BY89" i="10"/>
  <c r="BS89" i="10"/>
  <c r="BF89" i="10"/>
  <c r="BC89" i="10"/>
  <c r="DA88" i="10"/>
  <c r="CZ88" i="10"/>
  <c r="CY88" i="10"/>
  <c r="CT88" i="10"/>
  <c r="CN88" i="10"/>
  <c r="CM88" i="10"/>
  <c r="CB88" i="10"/>
  <c r="BY88" i="10"/>
  <c r="BS88" i="10"/>
  <c r="BF88" i="10"/>
  <c r="BC88" i="10"/>
  <c r="DA87" i="10"/>
  <c r="CZ87" i="10"/>
  <c r="CY87" i="10"/>
  <c r="CT87" i="10"/>
  <c r="CN87" i="10"/>
  <c r="CM87" i="10"/>
  <c r="CB87" i="10"/>
  <c r="BY87" i="10"/>
  <c r="BS87" i="10"/>
  <c r="BF87" i="10"/>
  <c r="BC87" i="10"/>
  <c r="DA86" i="10"/>
  <c r="CZ86" i="10"/>
  <c r="CY86" i="10"/>
  <c r="CT86" i="10"/>
  <c r="CN86" i="10"/>
  <c r="CM86" i="10"/>
  <c r="CB86" i="10"/>
  <c r="BY86" i="10"/>
  <c r="BS86" i="10"/>
  <c r="BF86" i="10"/>
  <c r="BC86" i="10"/>
  <c r="DA85" i="10"/>
  <c r="CZ85" i="10"/>
  <c r="CY85" i="10"/>
  <c r="CT85" i="10"/>
  <c r="CN85" i="10"/>
  <c r="CM85" i="10"/>
  <c r="CB85" i="10"/>
  <c r="BY85" i="10"/>
  <c r="BS85" i="10"/>
  <c r="BF85" i="10"/>
  <c r="BC85" i="10"/>
  <c r="DA84" i="10"/>
  <c r="CZ84" i="10"/>
  <c r="CY84" i="10"/>
  <c r="CT84" i="10"/>
  <c r="CN84" i="10"/>
  <c r="CM84" i="10"/>
  <c r="CB84" i="10"/>
  <c r="BY84" i="10"/>
  <c r="BS84" i="10"/>
  <c r="BF84" i="10"/>
  <c r="BC84" i="10"/>
  <c r="DA83" i="10"/>
  <c r="CZ83" i="10"/>
  <c r="CY83" i="10"/>
  <c r="CT83" i="10"/>
  <c r="CN83" i="10"/>
  <c r="CM83" i="10"/>
  <c r="CB83" i="10"/>
  <c r="BY83" i="10"/>
  <c r="BS83" i="10"/>
  <c r="BF83" i="10"/>
  <c r="BC83" i="10"/>
  <c r="DA82" i="10"/>
  <c r="CZ82" i="10"/>
  <c r="CY82" i="10"/>
  <c r="CT82" i="10"/>
  <c r="CN82" i="10"/>
  <c r="CM82" i="10"/>
  <c r="CB82" i="10"/>
  <c r="BY82" i="10"/>
  <c r="BS82" i="10"/>
  <c r="BF82" i="10"/>
  <c r="BC82" i="10"/>
  <c r="DA81" i="10"/>
  <c r="CZ81" i="10"/>
  <c r="CY81" i="10"/>
  <c r="CT81" i="10"/>
  <c r="CN81" i="10"/>
  <c r="CM81" i="10"/>
  <c r="CB81" i="10"/>
  <c r="BY81" i="10"/>
  <c r="BS81" i="10"/>
  <c r="BF81" i="10"/>
  <c r="BC81" i="10"/>
  <c r="DA80" i="10"/>
  <c r="CZ80" i="10"/>
  <c r="CY80" i="10"/>
  <c r="CT80" i="10"/>
  <c r="CN80" i="10"/>
  <c r="CM80" i="10"/>
  <c r="CB80" i="10"/>
  <c r="BY80" i="10"/>
  <c r="BS80" i="10"/>
  <c r="BF80" i="10"/>
  <c r="BC80" i="10"/>
  <c r="DA79" i="10"/>
  <c r="CZ79" i="10"/>
  <c r="CY79" i="10"/>
  <c r="CT79" i="10"/>
  <c r="CN79" i="10"/>
  <c r="CM79" i="10"/>
  <c r="CB79" i="10"/>
  <c r="BY79" i="10"/>
  <c r="BS79" i="10"/>
  <c r="BF79" i="10"/>
  <c r="BC79" i="10"/>
  <c r="DA78" i="10"/>
  <c r="CZ78" i="10"/>
  <c r="CY78" i="10"/>
  <c r="CT78" i="10"/>
  <c r="CN78" i="10"/>
  <c r="CM78" i="10"/>
  <c r="CB78" i="10"/>
  <c r="BY78" i="10"/>
  <c r="BS78" i="10"/>
  <c r="BF78" i="10"/>
  <c r="BC78" i="10"/>
  <c r="DA77" i="10"/>
  <c r="CZ77" i="10"/>
  <c r="CY77" i="10"/>
  <c r="CT77" i="10"/>
  <c r="CN77" i="10"/>
  <c r="CM77" i="10"/>
  <c r="CB77" i="10"/>
  <c r="BY77" i="10"/>
  <c r="BS77" i="10"/>
  <c r="BF77" i="10"/>
  <c r="BC77" i="10"/>
  <c r="DA76" i="10"/>
  <c r="CZ76" i="10"/>
  <c r="CY76" i="10"/>
  <c r="CT76" i="10"/>
  <c r="CN76" i="10"/>
  <c r="CM76" i="10"/>
  <c r="CB76" i="10"/>
  <c r="BY76" i="10"/>
  <c r="BS76" i="10"/>
  <c r="BF76" i="10"/>
  <c r="BC76" i="10"/>
  <c r="DA75" i="10"/>
  <c r="CZ75" i="10"/>
  <c r="CY75" i="10"/>
  <c r="CT75" i="10"/>
  <c r="CN75" i="10"/>
  <c r="CM75" i="10"/>
  <c r="CB75" i="10"/>
  <c r="BY75" i="10"/>
  <c r="BS75" i="10"/>
  <c r="BF75" i="10"/>
  <c r="BC75" i="10"/>
  <c r="DA74" i="10"/>
  <c r="CZ74" i="10"/>
  <c r="CY74" i="10"/>
  <c r="CT74" i="10"/>
  <c r="CN74" i="10"/>
  <c r="CM74" i="10"/>
  <c r="CB74" i="10"/>
  <c r="BY74" i="10"/>
  <c r="BS74" i="10"/>
  <c r="BF74" i="10"/>
  <c r="BC74" i="10"/>
  <c r="DA73" i="10"/>
  <c r="CZ73" i="10"/>
  <c r="CY73" i="10"/>
  <c r="CT73" i="10"/>
  <c r="CN73" i="10"/>
  <c r="CM73" i="10"/>
  <c r="CB73" i="10"/>
  <c r="BY73" i="10"/>
  <c r="BS73" i="10"/>
  <c r="BF73" i="10"/>
  <c r="BC73" i="10"/>
  <c r="DA72" i="10"/>
  <c r="CZ72" i="10"/>
  <c r="CY72" i="10"/>
  <c r="CT72" i="10"/>
  <c r="CN72" i="10"/>
  <c r="CM72" i="10"/>
  <c r="CB72" i="10"/>
  <c r="BY72" i="10"/>
  <c r="BS72" i="10"/>
  <c r="BF72" i="10"/>
  <c r="BC72" i="10"/>
  <c r="DA71" i="10"/>
  <c r="CZ71" i="10"/>
  <c r="CY71" i="10"/>
  <c r="CT71" i="10"/>
  <c r="CN71" i="10"/>
  <c r="CM71" i="10"/>
  <c r="CB71" i="10"/>
  <c r="BY71" i="10"/>
  <c r="BS71" i="10"/>
  <c r="BF71" i="10"/>
  <c r="BC71" i="10"/>
  <c r="DA70" i="10"/>
  <c r="CZ70" i="10"/>
  <c r="CY70" i="10"/>
  <c r="CT70" i="10"/>
  <c r="CN70" i="10"/>
  <c r="CM70" i="10"/>
  <c r="CB70" i="10"/>
  <c r="BY70" i="10"/>
  <c r="BS70" i="10"/>
  <c r="BF70" i="10"/>
  <c r="BC70" i="10"/>
  <c r="DA69" i="10"/>
  <c r="CZ69" i="10"/>
  <c r="CY69" i="10"/>
  <c r="CT69" i="10"/>
  <c r="CN69" i="10"/>
  <c r="CM69" i="10"/>
  <c r="CB69" i="10"/>
  <c r="BY69" i="10"/>
  <c r="BS69" i="10"/>
  <c r="BF69" i="10"/>
  <c r="BC69" i="10"/>
  <c r="DA68" i="10"/>
  <c r="CZ68" i="10"/>
  <c r="CY68" i="10"/>
  <c r="CT68" i="10"/>
  <c r="CN68" i="10"/>
  <c r="CM68" i="10"/>
  <c r="CB68" i="10"/>
  <c r="BY68" i="10"/>
  <c r="BS68" i="10"/>
  <c r="BF68" i="10"/>
  <c r="BC68" i="10"/>
  <c r="DA67" i="10"/>
  <c r="CZ67" i="10"/>
  <c r="CY67" i="10"/>
  <c r="CT67" i="10"/>
  <c r="CN67" i="10"/>
  <c r="CM67" i="10"/>
  <c r="CB67" i="10"/>
  <c r="BY67" i="10"/>
  <c r="BS67" i="10"/>
  <c r="BF67" i="10"/>
  <c r="BC67" i="10"/>
  <c r="DA66" i="10"/>
  <c r="CZ66" i="10"/>
  <c r="CY66" i="10"/>
  <c r="CT66" i="10"/>
  <c r="CN66" i="10"/>
  <c r="CM66" i="10"/>
  <c r="CB66" i="10"/>
  <c r="BY66" i="10"/>
  <c r="BS66" i="10"/>
  <c r="BF66" i="10"/>
  <c r="BC66" i="10"/>
  <c r="DA65" i="10"/>
  <c r="CZ65" i="10"/>
  <c r="CY65" i="10"/>
  <c r="CT65" i="10"/>
  <c r="CN65" i="10"/>
  <c r="CM65" i="10"/>
  <c r="CB65" i="10"/>
  <c r="BY65" i="10"/>
  <c r="BS65" i="10"/>
  <c r="BF65" i="10"/>
  <c r="BC65" i="10"/>
  <c r="DA64" i="10"/>
  <c r="CZ64" i="10"/>
  <c r="CY64" i="10"/>
  <c r="CT64" i="10"/>
  <c r="CN64" i="10"/>
  <c r="CM64" i="10"/>
  <c r="CB64" i="10"/>
  <c r="BY64" i="10"/>
  <c r="BS64" i="10"/>
  <c r="BF64" i="10"/>
  <c r="BC64" i="10"/>
  <c r="DA63" i="10"/>
  <c r="CZ63" i="10"/>
  <c r="CY63" i="10"/>
  <c r="CT63" i="10"/>
  <c r="CN63" i="10"/>
  <c r="CM63" i="10"/>
  <c r="CB63" i="10"/>
  <c r="BY63" i="10"/>
  <c r="BS63" i="10"/>
  <c r="BF63" i="10"/>
  <c r="BC63" i="10"/>
  <c r="DA62" i="10"/>
  <c r="CZ62" i="10"/>
  <c r="CY62" i="10"/>
  <c r="CN62" i="10"/>
  <c r="CM62" i="10"/>
  <c r="CB62" i="10"/>
  <c r="BY62" i="10"/>
  <c r="BS62" i="10"/>
  <c r="BF62" i="10"/>
  <c r="BC62" i="10"/>
  <c r="DA61" i="10"/>
  <c r="CZ61" i="10"/>
  <c r="CY61" i="10"/>
  <c r="CT61" i="10"/>
  <c r="CN61" i="10"/>
  <c r="CM61" i="10"/>
  <c r="CB61" i="10"/>
  <c r="BY61" i="10"/>
  <c r="BS61" i="10"/>
  <c r="BF61" i="10"/>
  <c r="BC61" i="10"/>
  <c r="DA60" i="10"/>
  <c r="CZ60" i="10"/>
  <c r="CY60" i="10"/>
  <c r="CT60" i="10"/>
  <c r="CN60" i="10"/>
  <c r="CM60" i="10"/>
  <c r="CB60" i="10"/>
  <c r="BY60" i="10"/>
  <c r="BS60" i="10"/>
  <c r="BF60" i="10"/>
  <c r="BC60" i="10"/>
  <c r="DA59" i="10"/>
  <c r="CZ59" i="10"/>
  <c r="CY59" i="10"/>
  <c r="CT59" i="10"/>
  <c r="CN59" i="10"/>
  <c r="CM59" i="10"/>
  <c r="CB59" i="10"/>
  <c r="BY59" i="10"/>
  <c r="BS59" i="10"/>
  <c r="BF59" i="10"/>
  <c r="BC59" i="10"/>
  <c r="DA58" i="10"/>
  <c r="CZ58" i="10"/>
  <c r="CY58" i="10"/>
  <c r="CT58" i="10"/>
  <c r="CN58" i="10"/>
  <c r="CM58" i="10"/>
  <c r="CB58" i="10"/>
  <c r="BY58" i="10"/>
  <c r="BS58" i="10"/>
  <c r="BF58" i="10"/>
  <c r="BC58" i="10"/>
  <c r="DA57" i="10"/>
  <c r="CZ57" i="10"/>
  <c r="CY57" i="10"/>
  <c r="CT57" i="10"/>
  <c r="CN57" i="10"/>
  <c r="CM57" i="10"/>
  <c r="CB57" i="10"/>
  <c r="BY57" i="10"/>
  <c r="BS57" i="10"/>
  <c r="BF57" i="10"/>
  <c r="BC57" i="10"/>
  <c r="DA56" i="10"/>
  <c r="CZ56" i="10"/>
  <c r="CY56" i="10"/>
  <c r="CT56" i="10"/>
  <c r="CN56" i="10"/>
  <c r="CM56" i="10"/>
  <c r="CB56" i="10"/>
  <c r="BY56" i="10"/>
  <c r="BS56" i="10"/>
  <c r="BF56" i="10"/>
  <c r="BC56" i="10"/>
  <c r="DA55" i="10"/>
  <c r="CZ55" i="10"/>
  <c r="CY55" i="10"/>
  <c r="CT55" i="10"/>
  <c r="CN55" i="10"/>
  <c r="CM55" i="10"/>
  <c r="CB55" i="10"/>
  <c r="BY55" i="10"/>
  <c r="BS55" i="10"/>
  <c r="BF55" i="10"/>
  <c r="BC55" i="10"/>
  <c r="DA54" i="10"/>
  <c r="CZ54" i="10"/>
  <c r="CY54" i="10"/>
  <c r="CT54" i="10"/>
  <c r="CN54" i="10"/>
  <c r="CM54" i="10"/>
  <c r="CB54" i="10"/>
  <c r="BY54" i="10"/>
  <c r="BS54" i="10"/>
  <c r="BF54" i="10"/>
  <c r="BC54" i="10"/>
  <c r="DA53" i="10"/>
  <c r="CZ53" i="10"/>
  <c r="CY53" i="10"/>
  <c r="CT53" i="10"/>
  <c r="CN53" i="10"/>
  <c r="CM53" i="10"/>
  <c r="CB53" i="10"/>
  <c r="BY53" i="10"/>
  <c r="BS53" i="10"/>
  <c r="BF53" i="10"/>
  <c r="BC53" i="10"/>
  <c r="DA52" i="10"/>
  <c r="CZ52" i="10"/>
  <c r="CY52" i="10"/>
  <c r="CT52" i="10"/>
  <c r="CN52" i="10"/>
  <c r="CM52" i="10"/>
  <c r="CB52" i="10"/>
  <c r="BY52" i="10"/>
  <c r="BS52" i="10"/>
  <c r="BF52" i="10"/>
  <c r="BC52" i="10"/>
  <c r="DA51" i="10"/>
  <c r="CZ51" i="10"/>
  <c r="CY51" i="10"/>
  <c r="CT51" i="10"/>
  <c r="CN51" i="10"/>
  <c r="CM51" i="10"/>
  <c r="CB51" i="10"/>
  <c r="BY51" i="10"/>
  <c r="BS51" i="10"/>
  <c r="BF51" i="10"/>
  <c r="BC51" i="10"/>
  <c r="DA50" i="10"/>
  <c r="CZ50" i="10"/>
  <c r="CY50" i="10"/>
  <c r="CT50" i="10"/>
  <c r="CN50" i="10"/>
  <c r="CM50" i="10"/>
  <c r="CB50" i="10"/>
  <c r="BY50" i="10"/>
  <c r="BS50" i="10"/>
  <c r="BF50" i="10"/>
  <c r="BC50" i="10"/>
  <c r="DA49" i="10"/>
  <c r="CZ49" i="10"/>
  <c r="CY49" i="10"/>
  <c r="CT49" i="10"/>
  <c r="CN49" i="10"/>
  <c r="CM49" i="10"/>
  <c r="CB49" i="10"/>
  <c r="BY49" i="10"/>
  <c r="BS49" i="10"/>
  <c r="BF49" i="10"/>
  <c r="BC49" i="10"/>
  <c r="DA48" i="10"/>
  <c r="CZ48" i="10"/>
  <c r="CY48" i="10"/>
  <c r="CT48" i="10"/>
  <c r="CN48" i="10"/>
  <c r="CM48" i="10"/>
  <c r="CB48" i="10"/>
  <c r="BY48" i="10"/>
  <c r="BS48" i="10"/>
  <c r="BF48" i="10"/>
  <c r="BC48" i="10"/>
  <c r="DA47" i="10"/>
  <c r="CZ47" i="10"/>
  <c r="CY47" i="10"/>
  <c r="CT47" i="10"/>
  <c r="CN47" i="10"/>
  <c r="CM47" i="10"/>
  <c r="CB47" i="10"/>
  <c r="BY47" i="10"/>
  <c r="BS47" i="10"/>
  <c r="BF47" i="10"/>
  <c r="BC47" i="10"/>
  <c r="DA46" i="10"/>
  <c r="CZ46" i="10"/>
  <c r="CY46" i="10"/>
  <c r="CT46" i="10"/>
  <c r="CN46" i="10"/>
  <c r="CM46" i="10"/>
  <c r="CB46" i="10"/>
  <c r="BY46" i="10"/>
  <c r="BS46" i="10"/>
  <c r="BF46" i="10"/>
  <c r="BC46" i="10"/>
  <c r="DA45" i="10"/>
  <c r="CZ45" i="10"/>
  <c r="CY45" i="10"/>
  <c r="CT45" i="10"/>
  <c r="CN45" i="10"/>
  <c r="CM45" i="10"/>
  <c r="CB45" i="10"/>
  <c r="BY45" i="10"/>
  <c r="BS45" i="10"/>
  <c r="BF45" i="10"/>
  <c r="BC45" i="10"/>
  <c r="DA44" i="10"/>
  <c r="CZ44" i="10"/>
  <c r="CY44" i="10"/>
  <c r="CT44" i="10"/>
  <c r="CN44" i="10"/>
  <c r="CM44" i="10"/>
  <c r="CB44" i="10"/>
  <c r="BY44" i="10"/>
  <c r="BS44" i="10"/>
  <c r="BF44" i="10"/>
  <c r="BC44" i="10"/>
  <c r="DA43" i="10"/>
  <c r="CZ43" i="10"/>
  <c r="CY43" i="10"/>
  <c r="CT43" i="10"/>
  <c r="BS43" i="10"/>
  <c r="BF43" i="10"/>
  <c r="BC43" i="10"/>
  <c r="DA42" i="10"/>
  <c r="CZ42" i="10"/>
  <c r="CY42" i="10"/>
  <c r="CT42" i="10"/>
  <c r="CN42" i="10"/>
  <c r="CM42" i="10"/>
  <c r="CB42" i="10"/>
  <c r="BY42" i="10"/>
  <c r="BS42" i="10"/>
  <c r="BF42" i="10"/>
  <c r="BC42" i="10"/>
  <c r="DA41" i="10"/>
  <c r="CZ41" i="10"/>
  <c r="CY41" i="10"/>
  <c r="CT41" i="10"/>
  <c r="CN41" i="10"/>
  <c r="CM41" i="10"/>
  <c r="CB41" i="10"/>
  <c r="BY41" i="10"/>
  <c r="BS41" i="10"/>
  <c r="BF41" i="10"/>
  <c r="BC41" i="10"/>
  <c r="DA40" i="10"/>
  <c r="CZ40" i="10"/>
  <c r="CY40" i="10"/>
  <c r="CT40" i="10"/>
  <c r="CN40" i="10"/>
  <c r="CM40" i="10"/>
  <c r="CB40" i="10"/>
  <c r="BY40" i="10"/>
  <c r="BS40" i="10"/>
  <c r="BF40" i="10"/>
  <c r="BC40" i="10"/>
  <c r="DA39" i="10"/>
  <c r="CZ39" i="10"/>
  <c r="CY39" i="10"/>
  <c r="CT39" i="10"/>
  <c r="CN39" i="10"/>
  <c r="CM39" i="10"/>
  <c r="CB39" i="10"/>
  <c r="BY39" i="10"/>
  <c r="BS39" i="10"/>
  <c r="BF39" i="10"/>
  <c r="BC39" i="10"/>
  <c r="DA38" i="10"/>
  <c r="CZ38" i="10"/>
  <c r="CY38" i="10"/>
  <c r="CT38" i="10"/>
  <c r="CN38" i="10"/>
  <c r="CM38" i="10"/>
  <c r="CB38" i="10"/>
  <c r="BY38" i="10"/>
  <c r="BS38" i="10"/>
  <c r="BF38" i="10"/>
  <c r="BC38" i="10"/>
  <c r="DA37" i="10"/>
  <c r="CZ37" i="10"/>
  <c r="CY37" i="10"/>
  <c r="CT37" i="10"/>
  <c r="CN37" i="10"/>
  <c r="CM37" i="10"/>
  <c r="CB37" i="10"/>
  <c r="BY37" i="10"/>
  <c r="BS37" i="10"/>
  <c r="BF37" i="10"/>
  <c r="BC37" i="10"/>
  <c r="DA36" i="10"/>
  <c r="CZ36" i="10"/>
  <c r="CY36" i="10"/>
  <c r="CT36" i="10"/>
  <c r="CN36" i="10"/>
  <c r="CM36" i="10"/>
  <c r="CB36" i="10"/>
  <c r="BY36" i="10"/>
  <c r="BS36" i="10"/>
  <c r="BF36" i="10"/>
  <c r="BC36" i="10"/>
  <c r="DA35" i="10"/>
  <c r="CZ35" i="10"/>
  <c r="CY35" i="10"/>
  <c r="CT35" i="10"/>
  <c r="CN35" i="10"/>
  <c r="CM35" i="10"/>
  <c r="CB35" i="10"/>
  <c r="BY35" i="10"/>
  <c r="BS35" i="10"/>
  <c r="BF35" i="10"/>
  <c r="BC35" i="10"/>
  <c r="DA34" i="10"/>
  <c r="CZ34" i="10"/>
  <c r="CY34" i="10"/>
  <c r="CT34" i="10"/>
  <c r="CN34" i="10"/>
  <c r="CM34" i="10"/>
  <c r="CB34" i="10"/>
  <c r="BY34" i="10"/>
  <c r="BS34" i="10"/>
  <c r="BF34" i="10"/>
  <c r="BC34" i="10"/>
  <c r="DA33" i="10"/>
  <c r="CZ33" i="10"/>
  <c r="CY33" i="10"/>
  <c r="CT33" i="10"/>
  <c r="CN33" i="10"/>
  <c r="CM33" i="10"/>
  <c r="CB33" i="10"/>
  <c r="BY33" i="10"/>
  <c r="BS33" i="10"/>
  <c r="BF33" i="10"/>
  <c r="BC33" i="10"/>
  <c r="DA32" i="10"/>
  <c r="CZ32" i="10"/>
  <c r="CY32" i="10"/>
  <c r="CT32" i="10"/>
  <c r="CN32" i="10"/>
  <c r="CM32" i="10"/>
  <c r="CB32" i="10"/>
  <c r="BY32" i="10"/>
  <c r="BS32" i="10"/>
  <c r="BF32" i="10"/>
  <c r="BC32" i="10"/>
  <c r="DA31" i="10"/>
  <c r="CZ31" i="10"/>
  <c r="CY31" i="10"/>
  <c r="CT31" i="10"/>
  <c r="CN31" i="10"/>
  <c r="CM31" i="10"/>
  <c r="CB31" i="10"/>
  <c r="BY31" i="10"/>
  <c r="BS31" i="10"/>
  <c r="BF31" i="10"/>
  <c r="BC31" i="10"/>
  <c r="DA30" i="10"/>
  <c r="CZ30" i="10"/>
  <c r="CY30" i="10"/>
  <c r="CT30" i="10"/>
  <c r="CN30" i="10"/>
  <c r="CM30" i="10"/>
  <c r="CB30" i="10"/>
  <c r="BY30" i="10"/>
  <c r="BS30" i="10"/>
  <c r="BF30" i="10"/>
  <c r="BC30" i="10"/>
  <c r="DA29" i="10"/>
  <c r="CZ29" i="10"/>
  <c r="CY29" i="10"/>
  <c r="CT29" i="10"/>
  <c r="CN29" i="10"/>
  <c r="CM29" i="10"/>
  <c r="CB29" i="10"/>
  <c r="BY29" i="10"/>
  <c r="BS29" i="10"/>
  <c r="BF29" i="10"/>
  <c r="BC29" i="10"/>
  <c r="CN28" i="10"/>
  <c r="CM28" i="10"/>
  <c r="CB28" i="10"/>
  <c r="BY28" i="10"/>
  <c r="BS28" i="10"/>
  <c r="BF28" i="10"/>
  <c r="DA27" i="10"/>
  <c r="CZ27" i="10"/>
  <c r="CY27" i="10"/>
  <c r="CT27" i="10"/>
  <c r="CN27" i="10"/>
  <c r="CM27" i="10"/>
  <c r="CB27" i="10"/>
  <c r="BY27" i="10"/>
  <c r="BS27" i="10"/>
  <c r="BF27" i="10"/>
  <c r="BC27" i="10"/>
  <c r="DA26" i="10"/>
  <c r="CZ26" i="10"/>
  <c r="CY26" i="10"/>
  <c r="CT26" i="10"/>
  <c r="CN26" i="10"/>
  <c r="CM26" i="10"/>
  <c r="CB26" i="10"/>
  <c r="BY26" i="10"/>
  <c r="BS26" i="10"/>
  <c r="BF26" i="10"/>
  <c r="BC26" i="10"/>
  <c r="DA25" i="10"/>
  <c r="CZ25" i="10"/>
  <c r="CY25" i="10"/>
  <c r="CT25" i="10"/>
  <c r="CN25" i="10"/>
  <c r="CM25" i="10"/>
  <c r="CB25" i="10"/>
  <c r="BY25" i="10"/>
  <c r="BS25" i="10"/>
  <c r="BF25" i="10"/>
  <c r="BC25" i="10"/>
  <c r="DA24" i="10"/>
  <c r="CZ24" i="10"/>
  <c r="CY24" i="10"/>
  <c r="CT24" i="10"/>
  <c r="CN24" i="10"/>
  <c r="CM24" i="10"/>
  <c r="CB24" i="10"/>
  <c r="BY24" i="10"/>
  <c r="BS24" i="10"/>
  <c r="BF24" i="10"/>
  <c r="BC24" i="10"/>
  <c r="DA23" i="10"/>
  <c r="CZ23" i="10"/>
  <c r="CY23" i="10"/>
  <c r="CT23" i="10"/>
  <c r="CN23" i="10"/>
  <c r="CM23" i="10"/>
  <c r="CB23" i="10"/>
  <c r="BY23" i="10"/>
  <c r="BS23" i="10"/>
  <c r="BF23" i="10"/>
  <c r="BC23" i="10"/>
  <c r="DA22" i="10"/>
  <c r="CZ22" i="10"/>
  <c r="CY22" i="10"/>
  <c r="CT22" i="10"/>
  <c r="CN22" i="10"/>
  <c r="CM22" i="10"/>
  <c r="CB22" i="10"/>
  <c r="BY22" i="10"/>
  <c r="BS22" i="10"/>
  <c r="BF22" i="10"/>
  <c r="BC22" i="10"/>
  <c r="DA21" i="10"/>
  <c r="CZ21" i="10"/>
  <c r="CY21" i="10"/>
  <c r="CT21" i="10"/>
  <c r="CN21" i="10"/>
  <c r="CM21" i="10"/>
  <c r="CB21" i="10"/>
  <c r="BY21" i="10"/>
  <c r="BS21" i="10"/>
  <c r="BF21" i="10"/>
  <c r="BC21" i="10"/>
  <c r="DA20" i="10"/>
  <c r="CZ20" i="10"/>
  <c r="CY20" i="10"/>
  <c r="CT20" i="10"/>
  <c r="CN20" i="10"/>
  <c r="CM20" i="10"/>
  <c r="CB20" i="10"/>
  <c r="BY20" i="10"/>
  <c r="BS20" i="10"/>
  <c r="BF20" i="10"/>
  <c r="BC20" i="10"/>
  <c r="DA19" i="10"/>
  <c r="CZ19" i="10"/>
  <c r="CY19" i="10"/>
  <c r="CT19" i="10"/>
  <c r="CN19" i="10"/>
  <c r="CM19" i="10"/>
  <c r="CB19" i="10"/>
  <c r="BY19" i="10"/>
  <c r="BS19" i="10"/>
  <c r="BF19" i="10"/>
  <c r="BC19" i="10"/>
  <c r="DA18" i="10"/>
  <c r="CZ18" i="10"/>
  <c r="CY18" i="10"/>
  <c r="CT18" i="10"/>
  <c r="CN18" i="10"/>
  <c r="CM18" i="10"/>
  <c r="CB18" i="10"/>
  <c r="BY18" i="10"/>
  <c r="BS18" i="10"/>
  <c r="BF18" i="10"/>
  <c r="BC18" i="10"/>
  <c r="DA17" i="10"/>
  <c r="CZ17" i="10"/>
  <c r="CY17" i="10"/>
  <c r="CT17" i="10"/>
  <c r="CB17" i="10"/>
  <c r="DA16" i="10"/>
  <c r="CZ16" i="10"/>
  <c r="CY16" i="10"/>
  <c r="CT16" i="10"/>
  <c r="CN16" i="10"/>
  <c r="CM16" i="10"/>
  <c r="CB16" i="10"/>
  <c r="BY16" i="10"/>
  <c r="BS16" i="10"/>
  <c r="BF16" i="10"/>
  <c r="BC16" i="10"/>
  <c r="DA15" i="10"/>
  <c r="CZ15" i="10"/>
  <c r="CY15" i="10"/>
  <c r="CT15" i="10"/>
  <c r="CN15" i="10"/>
  <c r="CM15" i="10"/>
  <c r="CB15" i="10"/>
  <c r="BY15" i="10"/>
  <c r="BS15" i="10"/>
  <c r="BF15" i="10"/>
  <c r="BC15" i="10"/>
  <c r="DA14" i="10"/>
  <c r="CZ14" i="10"/>
  <c r="CY14" i="10"/>
  <c r="CT14" i="10"/>
  <c r="CN14" i="10"/>
  <c r="CM14" i="10"/>
  <c r="CB14" i="10"/>
  <c r="BY14" i="10"/>
  <c r="BS14" i="10"/>
  <c r="BF14" i="10"/>
  <c r="BC14" i="10"/>
  <c r="DA13" i="10"/>
  <c r="CZ13" i="10"/>
  <c r="CY13" i="10"/>
  <c r="CT13" i="10"/>
  <c r="CN13" i="10"/>
  <c r="CM13" i="10"/>
  <c r="CB13" i="10"/>
  <c r="BY13" i="10"/>
  <c r="BS13" i="10"/>
  <c r="BF13" i="10"/>
  <c r="BC13" i="10"/>
  <c r="DA12" i="10"/>
  <c r="CZ12" i="10"/>
  <c r="CY12" i="10"/>
  <c r="CT12" i="10"/>
  <c r="CN12" i="10"/>
  <c r="CM12" i="10"/>
  <c r="CB12" i="10"/>
  <c r="BY12" i="10"/>
  <c r="BS12" i="10"/>
  <c r="BF12" i="10"/>
  <c r="BC12" i="10"/>
  <c r="DA11" i="10"/>
  <c r="CZ11" i="10"/>
  <c r="CY11" i="10"/>
  <c r="CT11" i="10"/>
  <c r="CN11" i="10"/>
  <c r="CM11" i="10"/>
  <c r="CB11" i="10"/>
  <c r="BY11" i="10"/>
  <c r="BS11" i="10"/>
  <c r="BF11" i="10"/>
  <c r="DA10" i="10"/>
  <c r="CZ10" i="10"/>
  <c r="CY10" i="10"/>
  <c r="CT10" i="10"/>
  <c r="CN10" i="10"/>
  <c r="CM10" i="10"/>
  <c r="CB10" i="10"/>
  <c r="BY10" i="10"/>
  <c r="BS10" i="10"/>
  <c r="BF10" i="10"/>
  <c r="BC10" i="10"/>
  <c r="DA9" i="10"/>
  <c r="CZ9" i="10"/>
  <c r="CY9" i="10"/>
  <c r="CT9" i="10"/>
  <c r="CN9" i="10"/>
  <c r="CM9" i="10"/>
  <c r="CB9" i="10"/>
  <c r="BY9" i="10"/>
  <c r="BS9" i="10"/>
  <c r="BF9" i="10"/>
  <c r="BC9" i="10"/>
  <c r="DA8" i="10"/>
  <c r="CZ8" i="10"/>
  <c r="CY8" i="10"/>
  <c r="CT8" i="10"/>
  <c r="CN8" i="10"/>
  <c r="CM8" i="10"/>
  <c r="CB8" i="10"/>
  <c r="BY8" i="10"/>
  <c r="BS8" i="10"/>
  <c r="BF8" i="10"/>
  <c r="BC8" i="10"/>
  <c r="DA7" i="10"/>
  <c r="CZ7" i="10"/>
  <c r="CY7" i="10"/>
  <c r="CT7" i="10"/>
  <c r="CN7" i="10"/>
  <c r="CM7" i="10"/>
  <c r="CB7" i="10"/>
  <c r="BY7" i="10"/>
  <c r="BS7" i="10"/>
  <c r="BF7" i="10"/>
  <c r="BC7" i="10"/>
  <c r="DA6" i="10"/>
  <c r="CZ6" i="10"/>
  <c r="CY6" i="10"/>
  <c r="CT6" i="10"/>
  <c r="CN6" i="10"/>
  <c r="CM6" i="10"/>
  <c r="CB6" i="10"/>
  <c r="BY6" i="10"/>
  <c r="BS6" i="10"/>
  <c r="BF6" i="10"/>
  <c r="BC6" i="10"/>
  <c r="DA5" i="10"/>
  <c r="CZ5" i="10"/>
  <c r="CY5" i="10"/>
  <c r="CT5" i="10"/>
  <c r="CN5" i="10"/>
  <c r="CM5" i="10"/>
  <c r="CB5" i="10"/>
  <c r="BY5" i="10"/>
  <c r="BS5" i="10"/>
  <c r="BF5" i="10"/>
  <c r="BC5" i="10"/>
  <c r="DA4" i="10"/>
  <c r="CZ4" i="10"/>
  <c r="CY4" i="10"/>
  <c r="CT4" i="10"/>
  <c r="CN4" i="10"/>
  <c r="CM4" i="10"/>
  <c r="CB4" i="10"/>
  <c r="BY4" i="10"/>
  <c r="BS4" i="10"/>
  <c r="BF4" i="10"/>
  <c r="BC4" i="10"/>
  <c r="DA3" i="10"/>
  <c r="CZ3" i="10"/>
  <c r="CY3" i="10"/>
  <c r="CT3" i="10"/>
  <c r="CN3" i="10"/>
  <c r="CM3" i="10"/>
  <c r="CB3" i="10"/>
  <c r="BY3" i="10"/>
  <c r="BS3" i="10"/>
  <c r="BF3" i="10"/>
  <c r="BC3" i="10"/>
  <c r="C1" i="8"/>
  <c r="DK21" i="13"/>
  <c r="DK66" i="13"/>
  <c r="DL39" i="13"/>
  <c r="DK3" i="13"/>
  <c r="DL30" i="14"/>
  <c r="DK35" i="13"/>
  <c r="DK20" i="13"/>
  <c r="DL3" i="13"/>
  <c r="DK57" i="13"/>
  <c r="DL64" i="13"/>
  <c r="DK65" i="13"/>
  <c r="DK69" i="13"/>
  <c r="DK22" i="13"/>
  <c r="DL33" i="13"/>
  <c r="DL64" i="14"/>
  <c r="DL43" i="13"/>
  <c r="DK19" i="13"/>
  <c r="DL37" i="13"/>
  <c r="DL51" i="13"/>
  <c r="DK53" i="13"/>
  <c r="DK76" i="13"/>
  <c r="DK6" i="14"/>
  <c r="DK7" i="14"/>
  <c r="DL43" i="14"/>
  <c r="DK53" i="14"/>
  <c r="DK55" i="13"/>
  <c r="DL74" i="13"/>
  <c r="DK37" i="14"/>
  <c r="DL63" i="14"/>
  <c r="DK24" i="14"/>
  <c r="DK26" i="14"/>
  <c r="DL19" i="14"/>
  <c r="DL48" i="14"/>
  <c r="DK51" i="14"/>
  <c r="DL9" i="14"/>
  <c r="DL10" i="14"/>
  <c r="DK12" i="14"/>
  <c r="DK13" i="14"/>
  <c r="DL67" i="14"/>
  <c r="DK67" i="14"/>
  <c r="DK30" i="14"/>
  <c r="DK48" i="14"/>
  <c r="DL55" i="14"/>
  <c r="DL72" i="14"/>
  <c r="DL8" i="15"/>
  <c r="DL15" i="15"/>
  <c r="DK4" i="15"/>
  <c r="DL12" i="15"/>
  <c r="DL6" i="15"/>
  <c r="DK71" i="16"/>
  <c r="DK70" i="16"/>
  <c r="DL70" i="16"/>
  <c r="DL64" i="16"/>
  <c r="DL13" i="16"/>
  <c r="DK34" i="16"/>
  <c r="DL53" i="16"/>
  <c r="DL6" i="16"/>
  <c r="DK28" i="16"/>
  <c r="DL8" i="16"/>
  <c r="DK18" i="16"/>
  <c r="DL19" i="16"/>
  <c r="DK21" i="16"/>
  <c r="DK50" i="16"/>
  <c r="DL52" i="16"/>
  <c r="DL33" i="16"/>
  <c r="DK35" i="16"/>
  <c r="DL55" i="16"/>
  <c r="DK16" i="16"/>
  <c r="DK7" i="13" l="1"/>
  <c r="DK62" i="15"/>
  <c r="DK68" i="16"/>
  <c r="DK45" i="13"/>
  <c r="DK29" i="13"/>
  <c r="DL76" i="16"/>
  <c r="DL59" i="13"/>
  <c r="DL65" i="14"/>
  <c r="DK46" i="15"/>
  <c r="DK49" i="16"/>
  <c r="DK63" i="13"/>
  <c r="DL7" i="16"/>
  <c r="DK50" i="13"/>
  <c r="DK3" i="16"/>
  <c r="DK11" i="15"/>
  <c r="DL40" i="14"/>
  <c r="DL45" i="16"/>
  <c r="DL15" i="16"/>
  <c r="DL69" i="16"/>
  <c r="DK31" i="14"/>
  <c r="DK25" i="14"/>
  <c r="DL39" i="14"/>
  <c r="DK36" i="14"/>
  <c r="DK54" i="14"/>
  <c r="DK27" i="13"/>
  <c r="DL4" i="13"/>
  <c r="DK10" i="15"/>
  <c r="DL10" i="16"/>
  <c r="DK41" i="13"/>
  <c r="DK46" i="14"/>
  <c r="DL27" i="14"/>
  <c r="DL70" i="14"/>
  <c r="DK70" i="15"/>
  <c r="DK14" i="15"/>
  <c r="DL23" i="16"/>
  <c r="DL16" i="14"/>
  <c r="DK34" i="13"/>
  <c r="DL77" i="16"/>
  <c r="DL72" i="13"/>
  <c r="DL57" i="16"/>
  <c r="DL60" i="16"/>
  <c r="DK41" i="14"/>
  <c r="DK21" i="14"/>
  <c r="DL61" i="13"/>
  <c r="DK36" i="16"/>
  <c r="DK37" i="16"/>
  <c r="DL65" i="16"/>
  <c r="DK7" i="15"/>
  <c r="DL35" i="14"/>
  <c r="DL23" i="14"/>
  <c r="DL33" i="14"/>
  <c r="DK66" i="15"/>
  <c r="DL20" i="14"/>
  <c r="DK58" i="14"/>
  <c r="DK70" i="13"/>
  <c r="DL42" i="14"/>
  <c r="DL32" i="14"/>
  <c r="DK34" i="14"/>
  <c r="DK62" i="14"/>
  <c r="DL28" i="14"/>
  <c r="DL41" i="16"/>
  <c r="DK14" i="14"/>
  <c r="DK38" i="13"/>
  <c r="DK69" i="15"/>
  <c r="DL56" i="15"/>
  <c r="DK23" i="13"/>
  <c r="DK13" i="13"/>
  <c r="DK11" i="14"/>
  <c r="DL71" i="13"/>
  <c r="DK60" i="13"/>
  <c r="DK17" i="16"/>
  <c r="DK46" i="16"/>
  <c r="DL17" i="14"/>
  <c r="DL18" i="14"/>
  <c r="DK31" i="13"/>
  <c r="DL17" i="15"/>
  <c r="DK25" i="15"/>
  <c r="DK33" i="15"/>
  <c r="DK41" i="15"/>
  <c r="DK49" i="15"/>
  <c r="DL61" i="15"/>
  <c r="DK3" i="15"/>
  <c r="DL8" i="13"/>
  <c r="DK10" i="13"/>
  <c r="DK67" i="13"/>
  <c r="DL6" i="13"/>
  <c r="DK54" i="13"/>
  <c r="DL68" i="14"/>
  <c r="DK20" i="15"/>
  <c r="DK28" i="15"/>
  <c r="DK36" i="15"/>
  <c r="DK57" i="15"/>
  <c r="DK64" i="15"/>
  <c r="DK73" i="15"/>
  <c r="DK75" i="13"/>
  <c r="DK71" i="14"/>
  <c r="DK30" i="13"/>
  <c r="DK21" i="17"/>
  <c r="DL23" i="17"/>
  <c r="DK13" i="17"/>
  <c r="DL5" i="17"/>
  <c r="DK10" i="8"/>
  <c r="DK4" i="8"/>
  <c r="DL16" i="8"/>
  <c r="DL15" i="17"/>
  <c r="DL24" i="17"/>
  <c r="DL3" i="17"/>
  <c r="DK17" i="17"/>
  <c r="DK4" i="17"/>
  <c r="DK5" i="17"/>
  <c r="DL6" i="17"/>
  <c r="DL8" i="17"/>
  <c r="DK10" i="17"/>
  <c r="DL11" i="17"/>
  <c r="DL9" i="17"/>
  <c r="DK3" i="17"/>
  <c r="DL10" i="17"/>
  <c r="DL13" i="17"/>
  <c r="DL14" i="17"/>
  <c r="DL16" i="17"/>
  <c r="DK18" i="17"/>
  <c r="DL20" i="17"/>
  <c r="DL21" i="17"/>
  <c r="DL22" i="17"/>
  <c r="DK15" i="17"/>
  <c r="DK16" i="17"/>
  <c r="DL17" i="17"/>
  <c r="DL18" i="17"/>
  <c r="DK20" i="17"/>
  <c r="DK23" i="17"/>
  <c r="DK7" i="17"/>
  <c r="DK8" i="17"/>
  <c r="DK12" i="17"/>
  <c r="DK9" i="17"/>
  <c r="DK14" i="17"/>
  <c r="DK19" i="17"/>
  <c r="DK22" i="17"/>
  <c r="DK24" i="17"/>
  <c r="DL4" i="8"/>
  <c r="DK15" i="8"/>
  <c r="DL14" i="8"/>
  <c r="DK8" i="8"/>
  <c r="DK9" i="8"/>
  <c r="DL8" i="8"/>
  <c r="DL9" i="8"/>
  <c r="DL11" i="8"/>
  <c r="DL13" i="8"/>
  <c r="DK3" i="8"/>
  <c r="DK6" i="8"/>
  <c r="DL10" i="8"/>
  <c r="DK11" i="8"/>
  <c r="DL12" i="8"/>
  <c r="DK5" i="8"/>
  <c r="DL6" i="8"/>
  <c r="DL7" i="8"/>
  <c r="DK16" i="8"/>
  <c r="DL4" i="17"/>
  <c r="DK7" i="8"/>
  <c r="DK11" i="17"/>
  <c r="DK12" i="8"/>
  <c r="DK14" i="8"/>
  <c r="DL19" i="17"/>
  <c r="DK13" i="8"/>
  <c r="DL3" i="8"/>
  <c r="DK6" i="17"/>
  <c r="DL7" i="17"/>
  <c r="DL12" i="17"/>
  <c r="DL15" i="8"/>
  <c r="DL5" i="8"/>
</calcChain>
</file>

<file path=xl/sharedStrings.xml><?xml version="1.0" encoding="utf-8"?>
<sst xmlns="http://schemas.openxmlformats.org/spreadsheetml/2006/main" count="23638" uniqueCount="5680">
  <si>
    <t>The value of positron emission tomography-computerised tomography (18PDG PET-CT) in pre-operative staging of colorectal cancer</t>
  </si>
  <si>
    <t>The clinical effectiveness and cost-effectiveness of bortezomib and thalidomide in combination regimens with an alkylating agent and a corticosteroid for the first-line treatment of multiple myeloma: a systematic review and economic evaluation</t>
  </si>
  <si>
    <t>11(+1)</t>
  </si>
  <si>
    <t>13(+1)</t>
  </si>
  <si>
    <t>EN</t>
  </si>
  <si>
    <t>Rona.Campbell@bristol.ac.uk</t>
  </si>
  <si>
    <t>October</t>
  </si>
  <si>
    <t>Dr Catriona McDaid</t>
  </si>
  <si>
    <t>catriona.mcdaid@york.ac.uk</t>
  </si>
  <si>
    <t>07/47/01</t>
  </si>
  <si>
    <t>Miss Clare Robertson</t>
  </si>
  <si>
    <t>The clinical effectiveness and cost-effectiveness of different surveillance mammography regimens after the treatment of primary breast cancer: Systematic reviews, registry database analyses and economic evaluation</t>
  </si>
  <si>
    <t>11 (+5)</t>
  </si>
  <si>
    <t>David</t>
  </si>
  <si>
    <t xml:space="preserve">Number of pages in the appendices </t>
  </si>
  <si>
    <t>Petra original PM. Note title has been amended. Commercial-in-confidence information.</t>
  </si>
  <si>
    <t>Petra original PM.</t>
  </si>
  <si>
    <t>u.chakravarthy@qub.ac.uk</t>
  </si>
  <si>
    <t>Please note to handle sensitively. Also note change to wording.</t>
  </si>
  <si>
    <t>GPW/NS</t>
  </si>
  <si>
    <t>November</t>
    <phoneticPr fontId="2" type="noConversion"/>
  </si>
  <si>
    <t>03/38/02</t>
  </si>
  <si>
    <t>c.robertson@abdn.ac.uk</t>
  </si>
  <si>
    <t>Dr Chris Hyde</t>
  </si>
  <si>
    <t>David</t>
    <phoneticPr fontId="2" type="noConversion"/>
  </si>
  <si>
    <t>Mr Mark Rodgers</t>
    <phoneticPr fontId="2" type="noConversion"/>
  </si>
  <si>
    <t>m.d.stevenson@sheffield.ac.uk</t>
  </si>
  <si>
    <t>1511</t>
    <phoneticPr fontId="2" type="noConversion"/>
  </si>
  <si>
    <t>November</t>
    <phoneticPr fontId="2" type="noConversion"/>
  </si>
  <si>
    <t>A prospective randomised controlled trial and economic modelling of antimicrobial silver dressings versus non-adherent control dressings for venous leg ulcers: the VULCAN trial</t>
  </si>
  <si>
    <t>1380</t>
    <phoneticPr fontId="2" type="noConversion"/>
  </si>
  <si>
    <t>16-Dec/8-Jan</t>
  </si>
  <si>
    <t>05/516/08</t>
  </si>
  <si>
    <t>Revised abstract received 23 August; Louise Campbell (l.campbell@abdn.ac.uk) to be copied in on all correspondence to the corresponding author</t>
  </si>
  <si>
    <t>14 (+4)</t>
  </si>
  <si>
    <t>06/90/12</t>
    <phoneticPr fontId="2" type="noConversion"/>
  </si>
  <si>
    <t>Petra</t>
    <phoneticPr fontId="2" type="noConversion"/>
  </si>
  <si>
    <t>Lucy</t>
    <phoneticPr fontId="2" type="noConversion"/>
  </si>
  <si>
    <t>August</t>
  </si>
  <si>
    <t>Systematic review</t>
    <phoneticPr fontId="2" type="noConversion"/>
  </si>
  <si>
    <t>No</t>
    <phoneticPr fontId="2" type="noConversion"/>
  </si>
  <si>
    <t>No</t>
    <phoneticPr fontId="2" type="noConversion"/>
  </si>
  <si>
    <t>No</t>
    <phoneticPr fontId="2" type="noConversion"/>
  </si>
  <si>
    <t>Ms Ruth Lewis</t>
    <phoneticPr fontId="2" type="noConversion"/>
  </si>
  <si>
    <t>lewisr17@cf.ac.uk</t>
  </si>
  <si>
    <t>No</t>
    <phoneticPr fontId="2" type="noConversion"/>
  </si>
  <si>
    <t>Aileen Clarke</t>
    <phoneticPr fontId="2" type="noConversion"/>
  </si>
  <si>
    <t>Professor Rona Campbell</t>
    <phoneticPr fontId="2" type="noConversion"/>
  </si>
  <si>
    <t>Identification of risk factors by systematic review and development of risk-adjusted models lfor surgical site infection</t>
    <phoneticPr fontId="2" type="noConversion"/>
  </si>
  <si>
    <t>Yes</t>
    <phoneticPr fontId="2" type="noConversion"/>
  </si>
  <si>
    <t>m.crawford@imperial.ac.uk</t>
  </si>
  <si>
    <t>Insulin-sensitisers in the treatment of non-alcoholic fatty liver disease: systematic review</t>
    <phoneticPr fontId="2" type="noConversion"/>
  </si>
  <si>
    <t>Evaluating meta-ethnography: analysis and synthesis of qualitative research</t>
    <phoneticPr fontId="2" type="noConversion"/>
  </si>
  <si>
    <t>8-Aug-0211</t>
  </si>
  <si>
    <t>Journal outputs. Proofreader identified policy recommendations; raised with editor and editor suggested changes to the conclusions of the report.</t>
  </si>
  <si>
    <t>10/111/01</t>
    <phoneticPr fontId="2" type="noConversion"/>
  </si>
  <si>
    <t>Lucy</t>
    <phoneticPr fontId="2" type="noConversion"/>
  </si>
  <si>
    <t>No</t>
    <phoneticPr fontId="2" type="noConversion"/>
  </si>
  <si>
    <t>No</t>
    <phoneticPr fontId="2" type="noConversion"/>
  </si>
  <si>
    <t>Mr Philip de Whalley</t>
    <phoneticPr fontId="2" type="noConversion"/>
  </si>
  <si>
    <t>philip.dewhalley@paediatrics.ox.ac.uk</t>
  </si>
  <si>
    <t>Yes</t>
    <phoneticPr fontId="2" type="noConversion"/>
  </si>
  <si>
    <t>Clopidogrel and modified-release dipyridamole for the prevention of occlusive vascular events (review of Technology Appraisal No. 90): a systematic review and economic analysis</t>
  </si>
  <si>
    <t>FAST TRACK</t>
  </si>
  <si>
    <t>Evaluation of patient reporting of adverse drug reactions to the UK 'Yellow Card Scheme'</t>
  </si>
  <si>
    <t>Lucy</t>
    <phoneticPr fontId="2" type="noConversion"/>
  </si>
  <si>
    <t>Methodology</t>
    <phoneticPr fontId="2" type="noConversion"/>
  </si>
  <si>
    <t>A systematic review and economic evaluation of cilostazol, naftidrofuryl oxalate, pentoxifylline and inositol nicotinate for the treatment of intermittent claudication in people with peripheral arterial disease</t>
  </si>
  <si>
    <t>Ms Hazel Squires</t>
  </si>
  <si>
    <t>06/90/19</t>
  </si>
  <si>
    <t>07/57/01</t>
  </si>
  <si>
    <t>01/10/04</t>
    <phoneticPr fontId="2" type="noConversion"/>
  </si>
  <si>
    <t>1627</t>
  </si>
  <si>
    <t>Mr Duncan Chambers</t>
    <phoneticPr fontId="2" type="noConversion"/>
  </si>
  <si>
    <t>89</t>
  </si>
  <si>
    <t>07/64/01</t>
  </si>
  <si>
    <t>Petra</t>
    <phoneticPr fontId="2" type="noConversion"/>
  </si>
  <si>
    <t>Article type</t>
    <phoneticPr fontId="2" type="noConversion"/>
  </si>
  <si>
    <t>dc19@york.ac.uk</t>
  </si>
  <si>
    <t>nw11@york.ac.uk</t>
  </si>
  <si>
    <t>104</t>
  </si>
  <si>
    <t>Mr Paul Tappenden</t>
    <phoneticPr fontId="2" type="noConversion"/>
  </si>
  <si>
    <t>Professor Nicky Cullum</t>
    <phoneticPr fontId="2" type="noConversion"/>
  </si>
  <si>
    <t>Ms Rumona Dickson</t>
    <phoneticPr fontId="2" type="noConversion"/>
  </si>
  <si>
    <t>Norma</t>
    <phoneticPr fontId="2" type="noConversion"/>
  </si>
  <si>
    <t>Norma</t>
    <phoneticPr fontId="2" type="noConversion"/>
  </si>
  <si>
    <t>No</t>
    <phoneticPr fontId="2" type="noConversion"/>
  </si>
  <si>
    <t>Yes</t>
    <phoneticPr fontId="2" type="noConversion"/>
  </si>
  <si>
    <t>Dr Jill Colquitt</t>
    <phoneticPr fontId="2" type="noConversion"/>
  </si>
  <si>
    <t>Total number of line  figures</t>
    <phoneticPr fontId="2" type="noConversion"/>
  </si>
  <si>
    <t>mEDRA file sent</t>
  </si>
  <si>
    <t>cm36@york.ac.uk</t>
  </si>
  <si>
    <t>e.mccoll@ncl.ac.uk</t>
    <phoneticPr fontId="2" type="noConversion"/>
  </si>
  <si>
    <t>A study of the safety and harms of antidepressant drugs for older people: a cohort study using a large primary care database</t>
    <phoneticPr fontId="2" type="noConversion"/>
  </si>
  <si>
    <t>Peginterferon alfa and ribavirin for chronic hepatitis C in patients eligible for shortened treatment, re-treatment or in HCV/HIV co-infection: a systematic review and economic evaluation</t>
    <phoneticPr fontId="2" type="noConversion"/>
  </si>
  <si>
    <t>97/10/03</t>
    <phoneticPr fontId="2" type="noConversion"/>
  </si>
  <si>
    <t>Gillian original PM. All references in endnote or footnote format – required hard-keying. Also not consistently Vancouver – had to be rereferenced – author to check</t>
  </si>
  <si>
    <t>AB</t>
  </si>
  <si>
    <t>Mrs Elizabeth Sarah Cockayne</t>
  </si>
  <si>
    <t>Eight additional figures to be added at 2P stage.</t>
    <phoneticPr fontId="2" type="noConversion"/>
  </si>
  <si>
    <t>J.Picot@soton.ac.uk</t>
  </si>
  <si>
    <t>Norma</t>
  </si>
  <si>
    <t>Antiviral drugs for the treatment of influenza: A Systematic Review and Economic Evaluation</t>
  </si>
  <si>
    <t>No</t>
    <phoneticPr fontId="2" type="noConversion"/>
  </si>
  <si>
    <t>1216</t>
  </si>
  <si>
    <t>Professor Siladitya Bhattacharya</t>
    <phoneticPr fontId="2" type="noConversion"/>
  </si>
  <si>
    <t>Systematic review</t>
    <phoneticPr fontId="2" type="noConversion"/>
  </si>
  <si>
    <t>khalida.ismail@iop.kcl.ac.uk</t>
  </si>
  <si>
    <t>A systematic review of positron emission tomography (PET) and positron emission tomography/computed tomography (PEC/CT) for the diagnosis of breast cancer recurrence</t>
    <phoneticPr fontId="2" type="noConversion"/>
  </si>
  <si>
    <t>03/37/06</t>
    <phoneticPr fontId="2" type="noConversion"/>
  </si>
  <si>
    <t>07/35/01</t>
  </si>
  <si>
    <t>Gillian original PM. Executive summary to be 8 pp. 37 tables in uneditable format – 31 resupplied in Excel format, 6 rekeyed. Originally printed at Henry Lings, reprinted at Charlesworth.</t>
  </si>
  <si>
    <t>Methodology</t>
    <phoneticPr fontId="2" type="noConversion"/>
  </si>
  <si>
    <t>Yes</t>
    <phoneticPr fontId="2" type="noConversion"/>
  </si>
  <si>
    <t>No</t>
    <phoneticPr fontId="2" type="noConversion"/>
  </si>
  <si>
    <t>Professor Barney Reeves</t>
    <phoneticPr fontId="2" type="noConversion"/>
  </si>
  <si>
    <t>barney.reeves@bristol.ac.uk</t>
  </si>
  <si>
    <t>09/108/02</t>
    <phoneticPr fontId="2" type="noConversion"/>
  </si>
  <si>
    <t>Systematic review</t>
    <phoneticPr fontId="2" type="noConversion"/>
  </si>
  <si>
    <t>No</t>
    <phoneticPr fontId="2" type="noConversion"/>
  </si>
  <si>
    <t>No</t>
    <phoneticPr fontId="2" type="noConversion"/>
  </si>
  <si>
    <t>Ms Janine Dretzke</t>
  </si>
  <si>
    <t>Permissions received. Originally printed at Henry Lings, reprinted at Charlesworth.</t>
  </si>
  <si>
    <t>Professor Norman Waugh</t>
    <phoneticPr fontId="2" type="noConversion"/>
  </si>
  <si>
    <t>How far does screening women for domestic (partner) violence in different health care settings meet the UK National Screening Committee criteria for a screening programme in terms of condition, screening method, and intervention? Systematic reviews of nine UK National Screening Committee criteria</t>
    <phoneticPr fontId="2" type="noConversion"/>
  </si>
  <si>
    <t>09/101/01</t>
    <phoneticPr fontId="2" type="noConversion"/>
  </si>
  <si>
    <t>TAR – NICE</t>
    <phoneticPr fontId="2" type="noConversion"/>
  </si>
  <si>
    <t>No</t>
    <phoneticPr fontId="2" type="noConversion"/>
  </si>
  <si>
    <t>1621</t>
    <phoneticPr fontId="2" type="noConversion"/>
  </si>
  <si>
    <t>Randomised controlled trial to determine the clinical and cost-effectiveness of selective serotonin reuptake inhib itors plus supportive care, versus supportive care alone, for mild to moderate depression with somatic symptoms in primary care. The THREAD (THREshold for AntiDepressant response) Study.</t>
  </si>
  <si>
    <t>cshaw@glam.ac.uk</t>
  </si>
  <si>
    <t>c.j.hyde@bham.ac.uk</t>
    <phoneticPr fontId="2" type="noConversion"/>
  </si>
  <si>
    <t>Professor John Gregory</t>
    <phoneticPr fontId="2" type="noConversion"/>
  </si>
  <si>
    <t>Proofs  from typesetter</t>
    <phoneticPr fontId="2" type="noConversion"/>
  </si>
  <si>
    <t>08/114/01</t>
    <phoneticPr fontId="2" type="noConversion"/>
  </si>
  <si>
    <t>Dr Emma Loveman</t>
    <phoneticPr fontId="2" type="noConversion"/>
  </si>
  <si>
    <t>Revised title received 13 October 2010 applied to original files. To be published 16 February 2011</t>
  </si>
  <si>
    <t>08/83/01</t>
    <phoneticPr fontId="2" type="noConversion"/>
  </si>
  <si>
    <t>p.tappenden@sheffield.ac.uk</t>
  </si>
  <si>
    <t>Professor Adrian Grant</t>
    <phoneticPr fontId="2" type="noConversion"/>
  </si>
  <si>
    <t>See email re figs 11-15 removed.</t>
    <phoneticPr fontId="2" type="noConversion"/>
  </si>
  <si>
    <t>Seven tables to be rekeyed</t>
    <phoneticPr fontId="2" type="noConversion"/>
  </si>
  <si>
    <t>5 (+1)</t>
  </si>
  <si>
    <t>19 (+2)</t>
  </si>
  <si>
    <t>GPW</t>
  </si>
  <si>
    <t>07/55/01</t>
    <phoneticPr fontId="2" type="noConversion"/>
  </si>
  <si>
    <t>TAR – NICE</t>
  </si>
  <si>
    <t>val.shilling@liverpool.ac.uk</t>
  </si>
  <si>
    <t>alasdair.gray@luht.scot.nhs</t>
  </si>
  <si>
    <t>Etanercept, Infliximab and Adalimumab for the treatment of psoriatic arthritis: a systematic review and economic evaluation</t>
    <phoneticPr fontId="2" type="noConversion"/>
  </si>
  <si>
    <t>05/03/01</t>
    <phoneticPr fontId="2" type="noConversion"/>
  </si>
  <si>
    <t>Yes</t>
    <phoneticPr fontId="2" type="noConversion"/>
  </si>
  <si>
    <t>07/19/01</t>
  </si>
  <si>
    <t>e.a.nelson@leeds.ac.uk</t>
  </si>
  <si>
    <t>KS</t>
    <phoneticPr fontId="2" type="noConversion"/>
  </si>
  <si>
    <t>1891</t>
  </si>
  <si>
    <t>Yes</t>
    <phoneticPr fontId="2" type="noConversion"/>
  </si>
  <si>
    <t>Dr Rob Riemsma</t>
  </si>
  <si>
    <t>fay.crawford@ed.ac.uk</t>
    <phoneticPr fontId="2" type="noConversion"/>
  </si>
  <si>
    <t>07/37/08</t>
    <phoneticPr fontId="2" type="noConversion"/>
  </si>
  <si>
    <t>Psychological Interventions for Postnatal Depression: Cluster Randomised Trial and Economic Evaluation (The PoNDER Trial)</t>
  </si>
  <si>
    <t>07/15/01</t>
  </si>
  <si>
    <t>Recombinant human growth hormone for the treatment of growth disorders in children: a systematic review and economic evaluation</t>
    <phoneticPr fontId="2" type="noConversion"/>
  </si>
  <si>
    <t>Gillian original PM. Retain 'computed tomography'; a number of 'tables' to be converted to figures</t>
  </si>
  <si>
    <t>Professor Matthew W. Cooke</t>
  </si>
  <si>
    <t>kim.thomas@nottingham.ac.uk</t>
  </si>
  <si>
    <t>No</t>
    <phoneticPr fontId="2" type="noConversion"/>
  </si>
  <si>
    <t>No?</t>
    <phoneticPr fontId="2" type="noConversion"/>
  </si>
  <si>
    <t>Dr Joanna Thompson-Coon</t>
  </si>
  <si>
    <t xml:space="preserve">Total number of tables </t>
    <phoneticPr fontId="2" type="noConversion"/>
  </si>
  <si>
    <t>School-linked Sexual Health Services for Young People (SSHYP): a survey and systematic review concerning current models, effectiveness, cost-effectiveness and research opportunities</t>
  </si>
  <si>
    <t>Mark Rodgers</t>
  </si>
  <si>
    <t>Rob Riemsma</t>
    <phoneticPr fontId="2" type="noConversion"/>
  </si>
  <si>
    <t>Dr Christopher Carroll</t>
    <phoneticPr fontId="2" type="noConversion"/>
  </si>
  <si>
    <t>Check for permission. To be fast-tracked.</t>
  </si>
  <si>
    <t>Dr Joanna Picot</t>
    <phoneticPr fontId="2" type="noConversion"/>
  </si>
  <si>
    <t>08/42/01</t>
    <phoneticPr fontId="2" type="noConversion"/>
  </si>
  <si>
    <t>Author has been ill, hence delay in signing off revised proofs</t>
  </si>
  <si>
    <t>Not applicable</t>
  </si>
  <si>
    <t>Accepted for publication date</t>
  </si>
  <si>
    <t>Mr Nigel Fleeman</t>
    <phoneticPr fontId="2" type="noConversion"/>
  </si>
  <si>
    <t>06/79/01</t>
  </si>
  <si>
    <t>09/16/01</t>
    <phoneticPr fontId="2" type="noConversion"/>
  </si>
  <si>
    <t>Lucy</t>
    <phoneticPr fontId="2" type="noConversion"/>
  </si>
  <si>
    <t>TAR – HTA</t>
    <phoneticPr fontId="2" type="noConversion"/>
  </si>
  <si>
    <t>No</t>
    <phoneticPr fontId="2" type="noConversion"/>
  </si>
  <si>
    <t>Ken Stein</t>
    <phoneticPr fontId="2" type="noConversion"/>
  </si>
  <si>
    <t>j.hislop@abdn.ac.uk</t>
  </si>
  <si>
    <t>Dr Nerys Woolacott</t>
    <phoneticPr fontId="2" type="noConversion"/>
  </si>
  <si>
    <t>08/07/01</t>
    <phoneticPr fontId="2" type="noConversion"/>
  </si>
  <si>
    <t>Professor Henry C. Kitchener</t>
  </si>
  <si>
    <t>DLB</t>
  </si>
  <si>
    <t>Lucy</t>
  </si>
  <si>
    <t>Processes in recruitment to randomised controlled trials (RCTs) of medicines for children (RECRUIT): a qualitative study</t>
    <phoneticPr fontId="2" type="noConversion"/>
  </si>
  <si>
    <t>No</t>
    <phoneticPr fontId="2" type="noConversion"/>
  </si>
  <si>
    <t>j.m.owen@sheffiled.ac.uk</t>
  </si>
  <si>
    <t>06/302/19</t>
    <phoneticPr fontId="2" type="noConversion"/>
  </si>
  <si>
    <t>06/32/01</t>
    <phoneticPr fontId="2" type="noConversion"/>
  </si>
  <si>
    <t>Petra</t>
    <phoneticPr fontId="2" type="noConversion"/>
  </si>
  <si>
    <t>09/52/01</t>
    <phoneticPr fontId="2" type="noConversion"/>
  </si>
  <si>
    <t>Lucy</t>
    <phoneticPr fontId="2" type="noConversion"/>
  </si>
  <si>
    <t>Norma</t>
    <phoneticPr fontId="2" type="noConversion"/>
  </si>
  <si>
    <t>Dr Kim Thomas</t>
    <phoneticPr fontId="2" type="noConversion"/>
  </si>
  <si>
    <t>The effectiveness and cost effectiveness of methods of storing donated kidneys from deceased donors: a systematic review and economic model</t>
  </si>
  <si>
    <t>j.chatwin@soton.ac.uk</t>
  </si>
  <si>
    <t>September</t>
  </si>
  <si>
    <t>7</t>
  </si>
  <si>
    <t>Spinal cord stimulation for chronic pain of neuropathic or ischaemic origin</t>
  </si>
  <si>
    <t>First contact author e-mail sent</t>
    <phoneticPr fontId="2" type="noConversion"/>
  </si>
  <si>
    <t>Professor Steven Goodacre</t>
    <phoneticPr fontId="2" type="noConversion"/>
  </si>
  <si>
    <t>cm535@york.ac.uk</t>
  </si>
  <si>
    <t>1448</t>
    <phoneticPr fontId="2" type="noConversion"/>
  </si>
  <si>
    <t>A multi-centre randomised controlled trial and economic evaluation of ion-exchange water softeners for the treatment of eczema in children: the Softened Water Eczema Trial (SWET)</t>
  </si>
  <si>
    <t>01/41/04</t>
  </si>
  <si>
    <t>sue.carr@northumbria.ac.uk</t>
  </si>
  <si>
    <t>Professor Ian Chi Kei Wong</t>
  </si>
  <si>
    <t>MAVARIC – A comparison of automation-assisted and manual cervical screening: a randomised controlled trial</t>
  </si>
  <si>
    <t>6</t>
  </si>
  <si>
    <t>Miss Dawn Craig</t>
    <phoneticPr fontId="2" type="noConversion"/>
  </si>
  <si>
    <t>Dr Nerys Woolacott</t>
  </si>
  <si>
    <t>Number of b/w halftones</t>
  </si>
  <si>
    <t>03/46/09</t>
    <phoneticPr fontId="2" type="noConversion"/>
  </si>
  <si>
    <t>Randomised controlled trial and parallel economic evaluation of conventional ventilatory support versus extracorporeal membrane oxygenation for severe adult respiratory failure (CESAR)</t>
  </si>
  <si>
    <t>095</t>
    <phoneticPr fontId="2" type="noConversion"/>
  </si>
  <si>
    <t>1509</t>
    <phoneticPr fontId="2" type="noConversion"/>
  </si>
  <si>
    <t>Approval  from editor</t>
    <phoneticPr fontId="2" type="noConversion"/>
  </si>
  <si>
    <t>Dipsticks and diagnostic algorithms in urinary tract infection: development and validation, randomised trial, economic analysis, observational cohort, and qualitative study</t>
  </si>
  <si>
    <t>TAR – HTA</t>
    <phoneticPr fontId="2" type="noConversion"/>
  </si>
  <si>
    <t>Controlling hypertension and hypotension immediately post stroke (CHHIPS) – a randomised controlled trial</t>
  </si>
  <si>
    <t>Gillian original PM</t>
  </si>
  <si>
    <t>y.chen.3@bham.ac.uk</t>
    <phoneticPr fontId="2" type="noConversion"/>
  </si>
  <si>
    <t>J.Picot@soton.ac.uk</t>
    <phoneticPr fontId="2" type="noConversion"/>
  </si>
  <si>
    <t>John Powell</t>
    <phoneticPr fontId="2" type="noConversion"/>
  </si>
  <si>
    <t>BMJ publication: keep in touch with Becki re. press date. Two sets of references required extensive renumbering in proof</t>
  </si>
  <si>
    <t>Breastfeeding promotion for infants in neonatal units - a systematic review and economic analysis</t>
    <phoneticPr fontId="2" type="noConversion"/>
  </si>
  <si>
    <t>Clinical and cost-effectiveness of stem cell transplant in the management of acute leukaemia - a systematic review</t>
    <phoneticPr fontId="2" type="noConversion"/>
  </si>
  <si>
    <t>06/42/01</t>
    <phoneticPr fontId="2" type="noConversion"/>
  </si>
  <si>
    <t>Use of tumour necrosis factor alpha (TNF (alpha)) inhibitors adalimumab and infliximab for Crohn's disease</t>
    <phoneticPr fontId="2" type="noConversion"/>
  </si>
  <si>
    <t>Professor Gene Feder</t>
  </si>
  <si>
    <t>01/15/10</t>
  </si>
  <si>
    <t>Paracetamol and Ibuprofen for the Treatment of fever in Children: the PITCH randomised controlled trial</t>
  </si>
  <si>
    <t>Antenatal screening for haemoglobinopathies in primary care: a cluster  randomised trial to inform a simulation model. SHIFT Trial</t>
  </si>
  <si>
    <t>Author has requested 20 copies of print Monograph to distribute. Eight-page executive summary</t>
    <phoneticPr fontId="2" type="noConversion"/>
  </si>
  <si>
    <t>08/82/01</t>
    <phoneticPr fontId="2" type="noConversion"/>
  </si>
  <si>
    <t>jm677@medschl.cam.ac.uk</t>
  </si>
  <si>
    <t>Norma</t>
    <phoneticPr fontId="2" type="noConversion"/>
  </si>
  <si>
    <t>Rob Riemsma</t>
    <phoneticPr fontId="2" type="noConversion"/>
  </si>
  <si>
    <t>13:62</t>
    <phoneticPr fontId="2" type="noConversion"/>
  </si>
  <si>
    <t>99/20/03</t>
  </si>
  <si>
    <t>Ken Stein</t>
    <phoneticPr fontId="2" type="noConversion"/>
  </si>
  <si>
    <t>04/10/01</t>
    <phoneticPr fontId="2" type="noConversion"/>
  </si>
  <si>
    <t>Mrs Mary Bond</t>
  </si>
  <si>
    <t>Professor Elaine McColl</t>
    <phoneticPr fontId="2" type="noConversion"/>
  </si>
  <si>
    <t>henry.c.kitchener@manchester.ac.uk</t>
  </si>
  <si>
    <t>Revised proofs  from typesetter</t>
    <phoneticPr fontId="2" type="noConversion"/>
  </si>
  <si>
    <t>emma.loveman@soton.ac.uk</t>
  </si>
  <si>
    <t>j.s.bryant@soton.ac.uk</t>
  </si>
  <si>
    <t>The effectiveness and cost-effectiveness of behavioural interventions for the prevention of sexually transmitted infections in young people aged 13 to 19: a systematic review and economic evaluation</t>
  </si>
  <si>
    <t>07/08/01</t>
  </si>
  <si>
    <t>28</t>
  </si>
  <si>
    <t>08/34/01</t>
    <phoneticPr fontId="2" type="noConversion"/>
  </si>
  <si>
    <t>Project ID for web</t>
  </si>
  <si>
    <t>November</t>
    <phoneticPr fontId="2" type="noConversion"/>
  </si>
  <si>
    <t>1162</t>
  </si>
  <si>
    <t>Rapid testing for Group B Streptococcus during labour: A test accuracy study with evaluation of acceptability and cost-effectiveness</t>
  </si>
  <si>
    <t>Number of tables in the text</t>
    <phoneticPr fontId="2" type="noConversion"/>
  </si>
  <si>
    <t>E-mail address</t>
    <phoneticPr fontId="2" type="noConversion"/>
  </si>
  <si>
    <t>23</t>
  </si>
  <si>
    <t>Nicola as original project manager. References have been included in executive summary. See note re Appendix 3. Author reqested 3 extra weeks for first proof corrections</t>
    <phoneticPr fontId="2" type="noConversion"/>
  </si>
  <si>
    <t>Effectiveness and cost effectiveness of hysterectomy, endometrial ablation and Mirena® for heavy menstrual bleeding</t>
    <phoneticPr fontId="2" type="noConversion"/>
  </si>
  <si>
    <t>01/43/01</t>
  </si>
  <si>
    <t>Primary research project</t>
    <phoneticPr fontId="2" type="noConversion"/>
  </si>
  <si>
    <t>Dr Carol Coupland</t>
    <phoneticPr fontId="2" type="noConversion"/>
  </si>
  <si>
    <t>carol.coupland@nottingham.ac.uk</t>
  </si>
  <si>
    <t>1502</t>
    <phoneticPr fontId="2" type="noConversion"/>
  </si>
  <si>
    <t>06/60/01</t>
    <phoneticPr fontId="2" type="noConversion"/>
  </si>
  <si>
    <t>DG/BS</t>
  </si>
  <si>
    <t>Dr Alasdair James Gray</t>
  </si>
  <si>
    <t>Nicola</t>
    <phoneticPr fontId="2" type="noConversion"/>
  </si>
  <si>
    <t xml:space="preserve">The clinical and cost effectiveness of testing for cytochrome P450 polymorphisms in patients with schizophrenia treated with antipsychotics </t>
  </si>
  <si>
    <t>01/73/03</t>
  </si>
  <si>
    <t>Nicola as original project manager. Appendices 5–21 to be published web only</t>
    <phoneticPr fontId="2" type="noConversion"/>
  </si>
  <si>
    <t>98/04/64</t>
  </si>
  <si>
    <t>No</t>
    <phoneticPr fontId="2" type="noConversion"/>
  </si>
  <si>
    <t>November</t>
  </si>
  <si>
    <t>S.Lamb@warwick.ac.uk</t>
  </si>
  <si>
    <t>Primary research project</t>
  </si>
  <si>
    <t>DR</t>
    <phoneticPr fontId="2" type="noConversion"/>
  </si>
  <si>
    <t>Draft schedule sent to HTA</t>
    <phoneticPr fontId="2" type="noConversion"/>
  </si>
  <si>
    <t>EN</t>
    <phoneticPr fontId="2" type="noConversion"/>
  </si>
  <si>
    <t>Performance of screening tests for child physical abuse in accident and emergency departments</t>
    <phoneticPr fontId="2" type="noConversion"/>
  </si>
  <si>
    <t>Dr Jeremy Hobart</t>
  </si>
  <si>
    <t>Surgical procedures and non-surgical devices for the management of non-apnoeic snoring: a systematic review of clinical effects and associated treatment costs</t>
  </si>
  <si>
    <t>Professor Andrew Clegg</t>
    <phoneticPr fontId="2" type="noConversion"/>
  </si>
  <si>
    <t>1330</t>
  </si>
  <si>
    <t>William.Jeffcoate@nuh.nhs.uk</t>
  </si>
  <si>
    <t>01/07/02</t>
  </si>
  <si>
    <t>c.j.czoskimurray@leeds.ac.uk</t>
  </si>
  <si>
    <t>DR</t>
  </si>
  <si>
    <t>j.ndow@abdn.ac.uk</t>
  </si>
  <si>
    <t>Rob Riemsma</t>
  </si>
  <si>
    <t>97/26/01</t>
  </si>
  <si>
    <t>Dr Joanna Picot</t>
  </si>
  <si>
    <t>J.B.Chilcott@sheffield.ac.uk</t>
  </si>
  <si>
    <t>Mr Duncan Chambers</t>
  </si>
  <si>
    <t>Editorial start to online publication</t>
  </si>
  <si>
    <t>Chemoprevention of colorectal cancer: systematic review and economic evaluation</t>
    <phoneticPr fontId="2" type="noConversion"/>
  </si>
  <si>
    <t>l.w.turnbull@hull.ac.uk</t>
  </si>
  <si>
    <t>Relapse prevention in UK stop smoking services: current practice, potential effectiveness and cost effectiveness</t>
    <phoneticPr fontId="2" type="noConversion"/>
  </si>
  <si>
    <t>07/56/01</t>
    <phoneticPr fontId="2" type="noConversion"/>
  </si>
  <si>
    <t>Not applicable</t>
    <phoneticPr fontId="2" type="noConversion"/>
  </si>
  <si>
    <t>Number of tables in the text</t>
    <phoneticPr fontId="2" type="noConversion"/>
  </si>
  <si>
    <t>e.l.simpson@shef.ac.uk</t>
  </si>
  <si>
    <t>Publication reference</t>
    <phoneticPr fontId="2" type="noConversion"/>
  </si>
  <si>
    <t>r.dickson@liv.ac.uk</t>
  </si>
  <si>
    <t>05/08/01</t>
    <phoneticPr fontId="2" type="noConversion"/>
  </si>
  <si>
    <t>Not applicable</t>
    <phoneticPr fontId="2" type="noConversion"/>
  </si>
  <si>
    <t>C.Martin-Saborido@liverpool.ac.uk</t>
  </si>
  <si>
    <t>Time to full publication of studies of novel chemotherapy drugs for breast cancer, and the potential for publication bias: a short systematic review</t>
    <phoneticPr fontId="2" type="noConversion"/>
  </si>
  <si>
    <t>VenUS II: a randomised controlled trial of larval therapy in the management of leg ulcers</t>
  </si>
  <si>
    <t>Author requested figures to be re-sized.  Editor approved report for publication in its entirety. Author received and checked third proofs.</t>
    <phoneticPr fontId="2" type="noConversion"/>
  </si>
  <si>
    <t>Lucy</t>
    <phoneticPr fontId="2" type="noConversion"/>
  </si>
  <si>
    <t>Professor Andrew Bradbury</t>
  </si>
  <si>
    <t>c.glazener@abdn.ac.uk</t>
  </si>
  <si>
    <t>Abstract to PubMed</t>
    <phoneticPr fontId="2" type="noConversion"/>
  </si>
  <si>
    <t>Yes</t>
    <phoneticPr fontId="2" type="noConversion"/>
  </si>
  <si>
    <t>Non-occupational post-exposure prophylaxis for HIV: a systematic review</t>
  </si>
  <si>
    <t>Advances despatched from Charlesworth 12/4 but not received by Prepress. Confirmed that Synergie received its consignment</t>
  </si>
  <si>
    <t>Online publication date</t>
  </si>
  <si>
    <t>A systematic review and economic evaluation of the clinical effectiveness and cost-effectiveness of aldosterone antagonists for post-myocardial infarction heart failure</t>
  </si>
  <si>
    <t>22</t>
  </si>
  <si>
    <t>1338</t>
    <phoneticPr fontId="2" type="noConversion"/>
  </si>
  <si>
    <t>Dr John Powell</t>
  </si>
  <si>
    <t>9</t>
  </si>
  <si>
    <t>Article number</t>
    <phoneticPr fontId="2" type="noConversion"/>
  </si>
  <si>
    <t>07/74/01</t>
  </si>
  <si>
    <t>NH</t>
    <phoneticPr fontId="2" type="noConversion"/>
  </si>
  <si>
    <t>Systematic review and cost-effectiveness evaluation of 'pill in the pocket' strategy for paroxysmal atrial fibrillation compared to hospital-based administration or continuous antiarrhythmic drug therapy</t>
    <phoneticPr fontId="2" type="noConversion"/>
  </si>
  <si>
    <t>0</t>
  </si>
  <si>
    <t>Dr Tim Coleman</t>
    <phoneticPr fontId="2" type="noConversion"/>
  </si>
  <si>
    <t>Article number</t>
    <phoneticPr fontId="2" type="noConversion"/>
  </si>
  <si>
    <t>Systematic review</t>
    <phoneticPr fontId="2" type="noConversion"/>
  </si>
  <si>
    <t>Dr Valerie Shilling</t>
    <phoneticPr fontId="2" type="noConversion"/>
  </si>
  <si>
    <t>Corresponding author</t>
    <phoneticPr fontId="2" type="noConversion"/>
  </si>
  <si>
    <t>06/75/02</t>
    <phoneticPr fontId="2" type="noConversion"/>
  </si>
  <si>
    <t>No</t>
    <phoneticPr fontId="2" type="noConversion"/>
  </si>
  <si>
    <t>Proofs  to proofreader</t>
    <phoneticPr fontId="2" type="noConversion"/>
  </si>
  <si>
    <t>Professor E Andrea Nelson</t>
  </si>
  <si>
    <t>Ken Stein</t>
  </si>
  <si>
    <t>Avoiding and identifying errors in health technology assessment models: qualitative study and methodological review</t>
    <phoneticPr fontId="2" type="noConversion"/>
  </si>
  <si>
    <t>08/36/01</t>
  </si>
  <si>
    <t>RH (freelance)</t>
    <phoneticPr fontId="2" type="noConversion"/>
  </si>
  <si>
    <t>08/25/02</t>
    <phoneticPr fontId="2" type="noConversion"/>
  </si>
  <si>
    <t>01/74/03</t>
  </si>
  <si>
    <t>Yes</t>
    <phoneticPr fontId="2" type="noConversion"/>
  </si>
  <si>
    <t>Professor Allen Hutchinson</t>
  </si>
  <si>
    <t>02/09/04</t>
    <phoneticPr fontId="2" type="noConversion"/>
  </si>
  <si>
    <t>Professor Sallie Lamb</t>
  </si>
  <si>
    <t>j.colquitt@soton.ac.uk</t>
  </si>
  <si>
    <t>03/09/01</t>
  </si>
  <si>
    <t>Jo.Thompson-Coon@pms.ac.uk</t>
  </si>
  <si>
    <t>1322</t>
  </si>
  <si>
    <t>210</t>
  </si>
  <si>
    <t>Lucy</t>
    <phoneticPr fontId="2" type="noConversion"/>
  </si>
  <si>
    <t>Yes</t>
    <phoneticPr fontId="2" type="noConversion"/>
  </si>
  <si>
    <t>1620</t>
  </si>
  <si>
    <t>A multicentred randomised controlled trial of a primary-care-based cognitive behavioural programme for low back pain. The Back Skills Training (BeST) Trial</t>
  </si>
  <si>
    <t>Dr Corri Black</t>
    <phoneticPr fontId="2" type="noConversion"/>
  </si>
  <si>
    <t>gabriel.rodgers@pms.ac.uk</t>
  </si>
  <si>
    <t>Professor David Wright</t>
  </si>
  <si>
    <t>Dr Jane Cross</t>
    <phoneticPr fontId="2" type="noConversion"/>
  </si>
  <si>
    <t>Bone-anchored hearing aids (BAHAs) for people who are bilaterally deaf: a systematic review and economic evaluation</t>
    <phoneticPr fontId="2" type="noConversion"/>
  </si>
  <si>
    <t>Yes</t>
    <phoneticPr fontId="2" type="noConversion"/>
  </si>
  <si>
    <t>08/227/01</t>
    <phoneticPr fontId="2" type="noConversion"/>
  </si>
  <si>
    <t>A pragmatic randomised controlled trial to compare antidepressants with a community-based psychosocial intervention for the treatment of women with postnatal depression: the RESPOND trial</t>
  </si>
  <si>
    <t>2</t>
  </si>
  <si>
    <t>ian.wong@pharmacy.ac.uk</t>
  </si>
  <si>
    <t>henry.kitchener@mancheser.ac.uk</t>
  </si>
  <si>
    <t>PubMed publication date</t>
    <phoneticPr fontId="2" type="noConversion"/>
  </si>
  <si>
    <t>Days to first author contact</t>
    <phoneticPr fontId="2" type="noConversion"/>
  </si>
  <si>
    <t>s.goodacre@sheffield.ac.uk</t>
    <phoneticPr fontId="2" type="noConversion"/>
  </si>
  <si>
    <t xml:space="preserve">Number of appendices </t>
  </si>
  <si>
    <t>08/96/01</t>
    <phoneticPr fontId="2" type="noConversion"/>
  </si>
  <si>
    <t>The effectiveness and cost-effectiveness of cochlear implants for severe to profound deafness in children and adults: A systematic review and economic model</t>
  </si>
  <si>
    <t>Number of forest plots in text</t>
  </si>
  <si>
    <t>Contractual start date/protocol signed off</t>
  </si>
  <si>
    <t>01/70/05</t>
    <phoneticPr fontId="2" type="noConversion"/>
  </si>
  <si>
    <t>06/92/05</t>
    <phoneticPr fontId="2" type="noConversion"/>
  </si>
  <si>
    <t>Mrs Judy Chatwin</t>
  </si>
  <si>
    <t>Dr Debbie Hartwell</t>
    <phoneticPr fontId="2" type="noConversion"/>
  </si>
  <si>
    <t>corri.black@abdn.ac.uk</t>
  </si>
  <si>
    <t>Fujian.Song@uea.ac.uk</t>
  </si>
  <si>
    <t>Andrew.Bradbury@btinternet.com</t>
  </si>
  <si>
    <t>simon.gowers@cwp.nhs.uk</t>
  </si>
  <si>
    <t>Multi-centre randomised controlled trial of the clinical and cost-effectiveness of a bypass surgery first versus a balloon angioplasty first revascularisation strategy for severe limb ischaemia due to infra-inguinal disease (aka Bypass versus Angioplasty in Severe Ischaemia of the Leg [BASIL] trial)</t>
  </si>
  <si>
    <t>1510</t>
    <phoneticPr fontId="2" type="noConversion"/>
  </si>
  <si>
    <t>Nicola as original project manager. Replacement cover sheet supplied. Journal outputs. Author unable to sign off until w/c 31-May-10 because of other commitments. Author signed off 9-Aug-10, but one permission outstanding – granted 8 September</t>
  </si>
  <si>
    <t>Professor Peter Julian Tyrer</t>
  </si>
  <si>
    <t>Professor Lindsay Wilson Turnbull</t>
  </si>
  <si>
    <t>Article type</t>
    <phoneticPr fontId="2" type="noConversion"/>
  </si>
  <si>
    <t>Permission for reproduction has been received for Appendix 5.</t>
    <phoneticPr fontId="2" type="noConversion"/>
  </si>
  <si>
    <t>04/07/06</t>
  </si>
  <si>
    <t>08/98/01</t>
    <phoneticPr fontId="2" type="noConversion"/>
  </si>
  <si>
    <t>jb67@york.ac.uk</t>
  </si>
  <si>
    <t>06/83/01</t>
    <phoneticPr fontId="2" type="noConversion"/>
  </si>
  <si>
    <t>03/11/02</t>
  </si>
  <si>
    <t>Copy-editor</t>
    <phoneticPr fontId="2" type="noConversion"/>
  </si>
  <si>
    <t>Number of ms pages</t>
    <phoneticPr fontId="2" type="noConversion"/>
  </si>
  <si>
    <t>1590</t>
    <phoneticPr fontId="2" type="noConversion"/>
  </si>
  <si>
    <t>Primary research project</t>
    <phoneticPr fontId="2" type="noConversion"/>
  </si>
  <si>
    <t>LAH</t>
    <phoneticPr fontId="2" type="noConversion"/>
  </si>
  <si>
    <t>Systematic review</t>
    <phoneticPr fontId="2" type="noConversion"/>
  </si>
  <si>
    <t>Systematic review of the clinical effectiveness and cost-effectiveness of oesophageal Doppler monitoring in critically ill and high risk surgical patients</t>
  </si>
  <si>
    <t>76</t>
  </si>
  <si>
    <t>04/38/03</t>
    <phoneticPr fontId="2" type="noConversion"/>
  </si>
  <si>
    <t>Computerised decision support systems in order communication for diagnostic, screening or monitoring test ordering: systematic reviews of the effects and cost-effectiveness of systems</t>
    <phoneticPr fontId="2" type="noConversion"/>
  </si>
  <si>
    <t>C.A.Lock@newcastle.ac.uk</t>
  </si>
  <si>
    <t>NH</t>
    <phoneticPr fontId="2" type="noConversion"/>
  </si>
  <si>
    <t>Yes</t>
  </si>
  <si>
    <t>Conflict of interest</t>
    <phoneticPr fontId="2" type="noConversion"/>
  </si>
  <si>
    <t>g.mowatt@abdn.ac.uk</t>
  </si>
  <si>
    <t>The clinical and cost effecctiveness of topotecan for small cell lung cancer: a systematic review and economic evaluation</t>
  </si>
  <si>
    <t>Yes</t>
    <phoneticPr fontId="2" type="noConversion"/>
  </si>
  <si>
    <t>Hazel Pilgrim</t>
  </si>
  <si>
    <t>Prepress number</t>
    <phoneticPr fontId="2" type="noConversion"/>
  </si>
  <si>
    <t>59+</t>
    <phoneticPr fontId="2" type="noConversion"/>
  </si>
  <si>
    <t>a.clegg@soton.ac.uk</t>
  </si>
  <si>
    <t>Professor Paul Little</t>
  </si>
  <si>
    <t>June</t>
  </si>
  <si>
    <t>08/51/01</t>
    <phoneticPr fontId="2" type="noConversion"/>
  </si>
  <si>
    <t>Dissemination and Publication of Research Findings - an Updated Review of Related Biases</t>
  </si>
  <si>
    <t>KS</t>
  </si>
  <si>
    <t>Retain 'Down's syndrome'. Author's corrections to both 1P and 2P were overdue – reminded several times – most corections received 6-May-10 but still a figure to follow</t>
  </si>
  <si>
    <t>Professor Ruth Gilbert</t>
  </si>
  <si>
    <t>TAR – HTA</t>
    <phoneticPr fontId="2" type="noConversion"/>
  </si>
  <si>
    <t>06/92/02</t>
  </si>
  <si>
    <t>Editor</t>
    <phoneticPr fontId="2" type="noConversion"/>
  </si>
  <si>
    <t>J.C.Waterhouse@sheffield.ac.uk</t>
  </si>
  <si>
    <t>Jackie Bryant</t>
  </si>
  <si>
    <t>Evidence Review Group approaches to the Critical Appraisal of Manufacturer Submissions for the NICE STA Process</t>
  </si>
  <si>
    <t>Nicola as original project manager. Possibly a 'good news story'? Embargo pending Lancet publication  Figure 6 redrawn at 2P stage</t>
  </si>
  <si>
    <t>The effectiveness and cost-effectiveness of biomarkers for the  prioritisation of patients awaiting coronary revascularisation: a systematic review and decision-model</t>
  </si>
  <si>
    <t>TAR – NICE</t>
    <phoneticPr fontId="2" type="noConversion"/>
  </si>
  <si>
    <t>Professor Steven Goodacre</t>
    <phoneticPr fontId="2" type="noConversion"/>
  </si>
  <si>
    <t>06/91/05</t>
    <phoneticPr fontId="2" type="noConversion"/>
  </si>
  <si>
    <t>Assessment of the use of surrogate outcomes in model-based cost-effectiveness analyses within UK health technology assessment reports</t>
  </si>
  <si>
    <t>DG/BS</t>
    <phoneticPr fontId="2" type="noConversion"/>
  </si>
  <si>
    <t>caroline.main@pms.ac.uk</t>
  </si>
  <si>
    <t>Glossary supplied</t>
  </si>
  <si>
    <t>January</t>
  </si>
  <si>
    <t>Use of classical and novel biomarkers as prognostic risk factors for localised prostate cancer: a systematic review</t>
    <phoneticPr fontId="2" type="noConversion"/>
  </si>
  <si>
    <t>1678</t>
    <phoneticPr fontId="2" type="noConversion"/>
  </si>
  <si>
    <t>Ms Jackie Bryant</t>
    <phoneticPr fontId="2" type="noConversion"/>
  </si>
  <si>
    <t>7 (+8)</t>
    <phoneticPr fontId="2" type="noConversion"/>
  </si>
  <si>
    <t>No</t>
    <phoneticPr fontId="2" type="noConversion"/>
  </si>
  <si>
    <t xml:space="preserve">Press date </t>
  </si>
  <si>
    <t>Yes</t>
    <phoneticPr fontId="2" type="noConversion"/>
  </si>
  <si>
    <t>Nigel.Fleeman@liverpool.ac.uk</t>
  </si>
  <si>
    <t>07/26/03</t>
    <phoneticPr fontId="2" type="noConversion"/>
  </si>
  <si>
    <t>Cover month</t>
    <phoneticPr fontId="2" type="noConversion"/>
  </si>
  <si>
    <t>October</t>
    <phoneticPr fontId="2" type="noConversion"/>
  </si>
  <si>
    <t>NS</t>
    <phoneticPr fontId="2" type="noConversion"/>
  </si>
  <si>
    <t>1715</t>
    <phoneticPr fontId="2" type="noConversion"/>
  </si>
  <si>
    <t>LAH</t>
    <phoneticPr fontId="2" type="noConversion"/>
  </si>
  <si>
    <t>Fast-track</t>
    <phoneticPr fontId="2" type="noConversion"/>
  </si>
  <si>
    <t>Professor Luke Vale</t>
    <phoneticPr fontId="2" type="noConversion"/>
  </si>
  <si>
    <t>rm2@soton.ac.uk</t>
  </si>
  <si>
    <t>096</t>
    <phoneticPr fontId="2" type="noConversion"/>
  </si>
  <si>
    <t>9</t>
    <phoneticPr fontId="2" type="noConversion"/>
  </si>
  <si>
    <t>No</t>
    <phoneticPr fontId="2" type="noConversion"/>
  </si>
  <si>
    <t>d.hartwell@soton.ac.uk</t>
    <phoneticPr fontId="2" type="noConversion"/>
  </si>
  <si>
    <t>Randomised preference trial of medical versus surgical termination of pregnancy less than 14 weeks' gestation (TOPS)</t>
  </si>
  <si>
    <t>07/20/01</t>
  </si>
  <si>
    <t>Yes</t>
    <phoneticPr fontId="2" type="noConversion"/>
  </si>
  <si>
    <t>02/38/04</t>
  </si>
  <si>
    <t>mjr505@york.ac.uk</t>
  </si>
  <si>
    <t>Systematic review of the links between human resource management practices and performance</t>
    <phoneticPr fontId="2" type="noConversion"/>
  </si>
  <si>
    <t>No</t>
    <phoneticPr fontId="2" type="noConversion"/>
  </si>
  <si>
    <t>Yes</t>
    <phoneticPr fontId="2" type="noConversion"/>
  </si>
  <si>
    <t>06/27/01</t>
    <phoneticPr fontId="2" type="noConversion"/>
  </si>
  <si>
    <t>Treatment of severe ankle sprain: a pragmatic randomised controlled trial comparing clinical effectiveness and cost-effectiveness of three types of mechanical ankle support with tubular bandage. The CAST trial</t>
    <phoneticPr fontId="2" type="noConversion"/>
  </si>
  <si>
    <t xml:space="preserve"> 1-Dec-08</t>
  </si>
  <si>
    <t>01/75/01</t>
  </si>
  <si>
    <t>The effects of biofeedback for the treatment of essential hypertension: a systematic review</t>
  </si>
  <si>
    <t>Journal outputs not accurate (according to author) – resupplied</t>
  </si>
  <si>
    <t>The clinical effectiveness of glucosamine and chondroitin supplements in slowing or arresting progression of osteoarthritis of the knee: a systematic review and economic evaluation</t>
  </si>
  <si>
    <t>Ms Jenni Hislop</t>
    <phoneticPr fontId="2" type="noConversion"/>
  </si>
  <si>
    <t>1754</t>
  </si>
  <si>
    <t>allen.hutchinson@sheffield.ac.uk</t>
  </si>
  <si>
    <t>No</t>
    <phoneticPr fontId="2" type="noConversion"/>
  </si>
  <si>
    <t>The harmful health effects of ecstasy: a systematic review of observational evidence</t>
  </si>
  <si>
    <t>090</t>
    <phoneticPr fontId="2" type="noConversion"/>
  </si>
  <si>
    <t>A systematic review of outcome measures used in forensic mental health research with consensus panel opinion</t>
    <phoneticPr fontId="2" type="noConversion"/>
  </si>
  <si>
    <t>Continuous postive airway pressure for the treatment of obstructive sleep apnoea-hypopnoeae syndrome: a systematic review and economic analysis</t>
  </si>
  <si>
    <t>RM</t>
  </si>
  <si>
    <t>Draft schedule sent to HTA</t>
    <phoneticPr fontId="2" type="noConversion"/>
  </si>
  <si>
    <t>MB</t>
  </si>
  <si>
    <t>Permission for reproduction received for Figures 1 and 2. Author supplied new Figure 7 at revises.</t>
    <phoneticPr fontId="2" type="noConversion"/>
  </si>
  <si>
    <t>Sensitivity analysis in economic evaluation: An audit of NICE current practice and a review of its use and value in decision making</t>
  </si>
  <si>
    <t>Effectiveness and cost-effectiveness of arthroscopic lavage in the treatment of osteoarthitis of the knee: a mixed methods study (the KORAL study)</t>
    <phoneticPr fontId="2" type="noConversion"/>
  </si>
  <si>
    <t>Mr Jonathan Shepherd</t>
  </si>
  <si>
    <t>Error discovered in title. Revised press files and EDs supplied 8/3/10. Advances of reprint received 25/3</t>
  </si>
  <si>
    <t>References re-numbered in proofs. Reference 1–4 and 8–20 in print version only.</t>
    <phoneticPr fontId="2" type="noConversion"/>
  </si>
  <si>
    <t>A double-blind randomised placebo controlled trial of topical intra-nasal corticosteroids in 4-11 year old children with persistent bilateral Otitis Media with Effusion in primary care</t>
  </si>
  <si>
    <t>08/11/01</t>
    <phoneticPr fontId="2" type="noConversion"/>
  </si>
  <si>
    <t>1611</t>
    <phoneticPr fontId="2" type="noConversion"/>
  </si>
  <si>
    <t>Nicola as original project manager. Included 163 pages of appendix that will appear on HTA website only. Three protocols also to be web only. Est t/s pages did not include appendices. 2P going to author only as heavily corrected, so time built in to allow for 3P.</t>
    <phoneticPr fontId="2" type="noConversion"/>
  </si>
  <si>
    <t>DG</t>
    <phoneticPr fontId="2" type="noConversion"/>
  </si>
  <si>
    <t>Systematic review and economic modelling of the effectiveness and cost-effectiveness of non-surgical treatments for women with stress urinary incontinence</t>
    <phoneticPr fontId="2" type="noConversion"/>
  </si>
  <si>
    <t>09/19/01</t>
    <phoneticPr fontId="2" type="noConversion"/>
  </si>
  <si>
    <t>06/08/01</t>
  </si>
  <si>
    <t>An evidence synthesis of qualitatiave and quantitative research on component intervention techniques, effectiveness, cost effectiveness, equity and acceptability of different versions of heatlth-related lifestyle adviser role in improving health</t>
    <phoneticPr fontId="2" type="noConversion"/>
  </si>
  <si>
    <t>Carolyn Czoski-Murray</t>
    <phoneticPr fontId="2" type="noConversion"/>
  </si>
  <si>
    <t>Cost-effectiveness of screening high risk HIV+MSMs and HIV+ women for anal cancer</t>
    <phoneticPr fontId="2" type="noConversion"/>
  </si>
  <si>
    <t>Dr Susan Carr</t>
    <phoneticPr fontId="2" type="noConversion"/>
  </si>
  <si>
    <t>Journal outputs predate project (acording to author), so removed; author corrections overdue; received 8-June; waiting for editorial sign-off; now signed off</t>
  </si>
  <si>
    <t>Systematic review</t>
    <phoneticPr fontId="2" type="noConversion"/>
  </si>
  <si>
    <t>RCTs for policy interventions?: a review of reviews and meta-regression</t>
  </si>
  <si>
    <t>Permissions outstsnding</t>
  </si>
  <si>
    <t>The role of magnetic resonance imaging in the identification of suspected acoustic neuroma: a systematic review of clinical effectiveness, cost-effectiveness and natural history</t>
    <phoneticPr fontId="2" type="noConversion"/>
  </si>
  <si>
    <t>Professor Helen Rodgers</t>
    <phoneticPr fontId="2" type="noConversion"/>
  </si>
  <si>
    <t>Professor James M. N'Dow</t>
  </si>
  <si>
    <t xml:space="preserve">Yes </t>
    <phoneticPr fontId="2" type="noConversion"/>
  </si>
  <si>
    <t>Project put on hold. Revisions (including 7 figure redraws) supplied 26 August. 3P supplied to author/editor.</t>
    <phoneticPr fontId="2" type="noConversion"/>
  </si>
  <si>
    <t>Final proof checked by PM</t>
    <phoneticPr fontId="2" type="noConversion"/>
  </si>
  <si>
    <t>Yes</t>
    <phoneticPr fontId="2" type="noConversion"/>
  </si>
  <si>
    <t>Dr Tom Marshall</t>
    <phoneticPr fontId="2" type="noConversion"/>
  </si>
  <si>
    <t>03/48/01</t>
  </si>
  <si>
    <t>Tim.Coleman@nottingham.ac.uk</t>
  </si>
  <si>
    <t>1735</t>
    <phoneticPr fontId="2" type="noConversion"/>
  </si>
  <si>
    <t>Systematic review and individual patient data meta-analysis of diagnosis of heart failure, with modelling of implications of different diagnostic strategies in primary care</t>
  </si>
  <si>
    <t>05/11/02</t>
    <phoneticPr fontId="2" type="noConversion"/>
  </si>
  <si>
    <t>Yes</t>
    <phoneticPr fontId="2" type="noConversion"/>
  </si>
  <si>
    <t>07/04/01</t>
  </si>
  <si>
    <t>Communication of carrier status information following universal newborn screening for sickle cell disorders and cystic fibrosis: Qualitative study of experience and practice</t>
  </si>
  <si>
    <t>steve.roberts@manchester.ac.uk</t>
  </si>
  <si>
    <t>August</t>
    <phoneticPr fontId="2" type="noConversion"/>
  </si>
  <si>
    <t>A systematic reviw of presumed consent systems for deceased organ donation</t>
  </si>
  <si>
    <t>06/90/22</t>
  </si>
  <si>
    <t>Asssessing the surgical skills of trainees in the operating theatre: a prospective observational study</t>
    <phoneticPr fontId="2" type="noConversion"/>
  </si>
  <si>
    <t>Dr Emma Loveman</t>
  </si>
  <si>
    <t>Aileen Clarke</t>
  </si>
  <si>
    <t>Emma Simpson</t>
  </si>
  <si>
    <t>001</t>
    <phoneticPr fontId="2" type="noConversion"/>
  </si>
  <si>
    <t>Bevacizumab, Sorafenib Tosylate, Sunitinib and Temsirolimus for Renal Cell Carcinoma: a systematic review and economic evaluation</t>
  </si>
  <si>
    <t>Publication date</t>
    <phoneticPr fontId="2" type="noConversion"/>
  </si>
  <si>
    <t>JF</t>
    <phoneticPr fontId="2" type="noConversion"/>
  </si>
  <si>
    <t>Article sent to copy-editor</t>
    <phoneticPr fontId="2" type="noConversion"/>
  </si>
  <si>
    <t>DG/BS</t>
    <phoneticPr fontId="2" type="noConversion"/>
  </si>
  <si>
    <t>March</t>
  </si>
  <si>
    <t>1701</t>
    <phoneticPr fontId="2" type="noConversion"/>
  </si>
  <si>
    <t>Typesetter</t>
    <phoneticPr fontId="2" type="noConversion"/>
  </si>
  <si>
    <t>Editor</t>
    <phoneticPr fontId="2" type="noConversion"/>
  </si>
  <si>
    <t>PA</t>
  </si>
  <si>
    <t>Systematic review</t>
  </si>
  <si>
    <t>Author and editor on holiday until end Aug. References renumbered in proof</t>
  </si>
  <si>
    <t>05/24/01</t>
  </si>
  <si>
    <t>j.cross@uea.ac.uk</t>
    <phoneticPr fontId="2" type="noConversion"/>
  </si>
  <si>
    <t>Development of a toolkit and glossary to aid in the adaptation of HTA reports for use in different contexts</t>
  </si>
  <si>
    <t>089</t>
    <phoneticPr fontId="2" type="noConversion"/>
  </si>
  <si>
    <t>Rehabilitation of older patients: day hospital compared to rehabilitation at home. A randomised controlled trial</t>
  </si>
  <si>
    <t>Actual number of typeset pages</t>
  </si>
  <si>
    <t>1575</t>
    <phoneticPr fontId="2" type="noConversion"/>
  </si>
  <si>
    <t>Query over abstract – editor on holiday until 24 Aug – now resolved. References renumbered in proof</t>
  </si>
  <si>
    <t>JF/BS</t>
  </si>
  <si>
    <t>Illustrator</t>
    <phoneticPr fontId="2" type="noConversion"/>
  </si>
  <si>
    <t>06/72/02</t>
  </si>
  <si>
    <t>dc510@york.ac.uk</t>
  </si>
  <si>
    <t>1700</t>
    <phoneticPr fontId="2" type="noConversion"/>
  </si>
  <si>
    <t>01/17/05</t>
  </si>
  <si>
    <t>May</t>
  </si>
  <si>
    <t>HA (freelance)</t>
  </si>
  <si>
    <t>1</t>
  </si>
  <si>
    <t>Early high dose lipid-lowering therapy to avoid cardiac events - A systematic review and economic evaluation</t>
  </si>
  <si>
    <t>098</t>
    <phoneticPr fontId="2" type="noConversion"/>
  </si>
  <si>
    <t>Dr Janette Greenhalgh</t>
  </si>
  <si>
    <t>Alastair.Hay@bristol.ac.uk</t>
  </si>
  <si>
    <t>97/42/02</t>
    <phoneticPr fontId="2" type="noConversion"/>
  </si>
  <si>
    <t>1460</t>
    <phoneticPr fontId="2" type="noConversion"/>
  </si>
  <si>
    <t>Screening to prevent spontaneous preterm birth - systematic reviews of accuracy and effectiveness literature with economic modelling</t>
    <phoneticPr fontId="2" type="noConversion"/>
  </si>
  <si>
    <t>06/69/03</t>
  </si>
  <si>
    <t>Yes</t>
    <phoneticPr fontId="2" type="noConversion"/>
  </si>
  <si>
    <t>1717</t>
    <phoneticPr fontId="2" type="noConversion"/>
  </si>
  <si>
    <t>Systematic review</t>
    <phoneticPr fontId="2" type="noConversion"/>
  </si>
  <si>
    <t>Improving the evaluation of therapeutic interventions in multiple sclerosis: the role of new psychometric method</t>
  </si>
  <si>
    <t>DLB</t>
    <phoneticPr fontId="2" type="noConversion"/>
  </si>
  <si>
    <t>CV</t>
  </si>
  <si>
    <t>Professor Andrew Clegg</t>
    <phoneticPr fontId="2" type="noConversion"/>
  </si>
  <si>
    <t>10</t>
  </si>
  <si>
    <t>s.g.parker@sheffield.ac.uk</t>
  </si>
  <si>
    <t>KT</t>
    <phoneticPr fontId="2" type="noConversion"/>
  </si>
  <si>
    <t>Total proofreading time (days)</t>
    <phoneticPr fontId="2" type="noConversion"/>
  </si>
  <si>
    <t>08/46/01</t>
    <phoneticPr fontId="2" type="noConversion"/>
  </si>
  <si>
    <t>Growth monitorig for short stature: update of a systematic review and economic model</t>
    <phoneticPr fontId="2" type="noConversion"/>
  </si>
  <si>
    <t>JF</t>
    <phoneticPr fontId="2" type="noConversion"/>
  </si>
  <si>
    <t>First contact author e-mail sent</t>
    <phoneticPr fontId="2" type="noConversion"/>
  </si>
  <si>
    <t>Nicola as original project manager. See covering note with amendment requests made by the editor</t>
    <phoneticPr fontId="2" type="noConversion"/>
  </si>
  <si>
    <t>Permission for reproduction of figures 4a and 4b is currently being sought by the author. Permission received on 17 March 2009.</t>
    <phoneticPr fontId="2" type="noConversion"/>
  </si>
  <si>
    <t>99/33/51</t>
    <phoneticPr fontId="2" type="noConversion"/>
  </si>
  <si>
    <t>Systematic Review of Respite Care in the Frail Elderly</t>
  </si>
  <si>
    <t>February</t>
    <phoneticPr fontId="2" type="noConversion"/>
  </si>
  <si>
    <t>p.a.sutcliffe@warwick.ac.uk</t>
    <phoneticPr fontId="2" type="noConversion"/>
  </si>
  <si>
    <t>Enhanced External Counterpulsation (EECP) for the treatment of stable angina and heart failure: a systematic review and economic analysis</t>
  </si>
  <si>
    <t>Paul Tappenden</t>
  </si>
  <si>
    <t>Weighting and valuing quality-adjusted life-years using stated preference methods: preliminary results from the Social Value of a QALY Project</t>
  </si>
  <si>
    <t>Proof corrections collated</t>
    <phoneticPr fontId="2" type="noConversion"/>
  </si>
  <si>
    <t>Dr Corri Black</t>
  </si>
  <si>
    <t>Tom Marshall</t>
    <phoneticPr fontId="2" type="noConversion"/>
  </si>
  <si>
    <t>Systematic review</t>
    <phoneticPr fontId="2" type="noConversion"/>
  </si>
  <si>
    <t>Contractual start to online publication</t>
  </si>
  <si>
    <t>03/39/13</t>
    <phoneticPr fontId="2" type="noConversion"/>
  </si>
  <si>
    <t>97/14/06</t>
    <phoneticPr fontId="2" type="noConversion"/>
  </si>
  <si>
    <t>Adalimumab, etanercept, infliximab, rituximab and abatacept for the treatment of rheumatoid arthritis after the failure of a TNF inhibitor: a systematic review and economic evaluation</t>
    <phoneticPr fontId="2" type="noConversion"/>
  </si>
  <si>
    <t>Dr David Moore</t>
  </si>
  <si>
    <t>First proofs have heavy corrections – two new tables to be inserted, tables to be renumbered, figures and references also to be renumbered. Substantial amount of new text to be added. HBNS did not want article.</t>
    <phoneticPr fontId="2" type="noConversion"/>
  </si>
  <si>
    <t>Mr Nigel Fleeman</t>
  </si>
  <si>
    <t>s.hummel@sheffield.ac.uk</t>
  </si>
  <si>
    <t>KC</t>
  </si>
  <si>
    <t>Janette.Greenhalgh@liv.ac.uk</t>
  </si>
  <si>
    <t>Journal outputs</t>
    <phoneticPr fontId="2" type="noConversion"/>
  </si>
  <si>
    <t>Article title</t>
    <phoneticPr fontId="2" type="noConversion"/>
  </si>
  <si>
    <t>John Powell</t>
    <phoneticPr fontId="2" type="noConversion"/>
  </si>
  <si>
    <t>Mr Giles Peek</t>
  </si>
  <si>
    <t>Professor John F. Potter</t>
  </si>
  <si>
    <t>Article checked by PM</t>
  </si>
  <si>
    <t>1658</t>
    <phoneticPr fontId="2" type="noConversion"/>
  </si>
  <si>
    <t>13:60</t>
  </si>
  <si>
    <t>KN</t>
  </si>
  <si>
    <t>Cross trimester repeated meaures testing for Down's syndrome screening</t>
  </si>
  <si>
    <t>Dr Ian Williamson</t>
  </si>
  <si>
    <t>04/26/02</t>
    <phoneticPr fontId="2" type="noConversion"/>
  </si>
  <si>
    <t>Systematic review</t>
    <phoneticPr fontId="2" type="noConversion"/>
  </si>
  <si>
    <t>The clinical-effectiveness and cost-effectiveness of bariatric (weight loss) surgery for obesity: a systematic review and economic evaluation</t>
  </si>
  <si>
    <t>Project Manager</t>
    <phoneticPr fontId="2" type="noConversion"/>
  </si>
  <si>
    <t>07/72/01</t>
    <phoneticPr fontId="2" type="noConversion"/>
  </si>
  <si>
    <t>No</t>
    <phoneticPr fontId="2" type="noConversion"/>
  </si>
  <si>
    <t>December</t>
  </si>
  <si>
    <t xml:space="preserve">No </t>
    <phoneticPr fontId="2" type="noConversion"/>
  </si>
  <si>
    <t>LJS (freelance)</t>
  </si>
  <si>
    <t>Tables resupplied. Approved for HBNS press release.</t>
    <phoneticPr fontId="2" type="noConversion"/>
  </si>
  <si>
    <t>r.gilbert@ich.ucl.ac.uk</t>
  </si>
  <si>
    <t>Last updated:</t>
  </si>
  <si>
    <t>5</t>
  </si>
  <si>
    <t>Journal outputs</t>
    <phoneticPr fontId="2" type="noConversion"/>
  </si>
  <si>
    <t>DLB</t>
    <phoneticPr fontId="2" type="noConversion"/>
  </si>
  <si>
    <t>Chris Hyde</t>
    <phoneticPr fontId="2" type="noConversion"/>
  </si>
  <si>
    <t>Dr Amanda Sowden</t>
  </si>
  <si>
    <t>TAR – HTA</t>
  </si>
  <si>
    <t>Intensity modulated radiotherapy for the treatment of prostate cancer: a sytematic review and economic evaluation</t>
    <phoneticPr fontId="2" type="noConversion"/>
  </si>
  <si>
    <t>1699</t>
    <phoneticPr fontId="2" type="noConversion"/>
  </si>
  <si>
    <t>raymond.fitzpatrick@nuffield.ox.ac.uk</t>
  </si>
  <si>
    <t>Conflict of interest</t>
    <phoneticPr fontId="2" type="noConversion"/>
  </si>
  <si>
    <t>JF</t>
    <phoneticPr fontId="2" type="noConversion"/>
  </si>
  <si>
    <t>DG</t>
    <phoneticPr fontId="2" type="noConversion"/>
  </si>
  <si>
    <t>Methodology</t>
  </si>
  <si>
    <t>Professor Simon Gowers</t>
    <phoneticPr fontId="2" type="noConversion"/>
  </si>
  <si>
    <t>mary.bond@pms.ac.uk</t>
    <phoneticPr fontId="2" type="noConversion"/>
  </si>
  <si>
    <t>Dr Malcolm Patterson</t>
    <phoneticPr fontId="2" type="noConversion"/>
  </si>
  <si>
    <t>To be 500th issue of HTA journal!</t>
  </si>
  <si>
    <t>Yes</t>
    <phoneticPr fontId="2" type="noConversion"/>
  </si>
  <si>
    <t>June</t>
    <phoneticPr fontId="2" type="noConversion"/>
  </si>
  <si>
    <t>h.pilgrim@sheffield.ac.uk</t>
  </si>
  <si>
    <t>helen.rodgers@ncl.ac.uk</t>
  </si>
  <si>
    <t>Artwork sent to illustrator</t>
    <phoneticPr fontId="2" type="noConversion"/>
  </si>
  <si>
    <t>Ms Roberta Ara</t>
  </si>
  <si>
    <t>Professor Stuart Parker</t>
  </si>
  <si>
    <t>06/34/02</t>
  </si>
  <si>
    <t>Blood glucose self-monitoring in type 2 diabetes: a randomised controlled trial</t>
  </si>
  <si>
    <t>Alastair D. Hay</t>
  </si>
  <si>
    <t>Dr Ruairidh Milne</t>
  </si>
  <si>
    <t>1515</t>
    <phoneticPr fontId="2" type="noConversion"/>
  </si>
  <si>
    <t>A randomised controlled equivalence trial to determine the effectiveness and cost utility of manual chest physiotherapy techniques in the management of exacerbations of chronic obstructive pulmonary disease (MATREX)</t>
    <phoneticPr fontId="2" type="noConversion"/>
  </si>
  <si>
    <t>Number of figures in the text</t>
  </si>
  <si>
    <t>Adefovir dipivoxil and pegylated interferon alfa for the treatment of chronic hepatitis B - an updated systematic review and economic evaluation</t>
  </si>
  <si>
    <t>Dr Cartriona McDaid</t>
    <phoneticPr fontId="2" type="noConversion"/>
  </si>
  <si>
    <t>Dr Aileen Clarke</t>
  </si>
  <si>
    <t>Proofs  from proofreader</t>
    <phoneticPr fontId="2" type="noConversion"/>
  </si>
  <si>
    <t>A randomised controlled multi-centre trial of treatments for adolescent anorexia nervosa including assessment of cost-effectiveness and patient acceptability - the TOuCAN trial</t>
    <phoneticPr fontId="2" type="noConversion"/>
  </si>
  <si>
    <t>15 (+1)</t>
    <phoneticPr fontId="2" type="noConversion"/>
  </si>
  <si>
    <t>Dr Chris Hyde</t>
    <phoneticPr fontId="2" type="noConversion"/>
  </si>
  <si>
    <t>Nicola as original project manager. Editor's sign-off due 19 May – now overdue; editorial sign-off reassigned to Ken – now due 18 June</t>
    <phoneticPr fontId="2" type="noConversion"/>
  </si>
  <si>
    <t>Dr Yen-Fu Chen</t>
    <phoneticPr fontId="2" type="noConversion"/>
  </si>
  <si>
    <t>heather.fortnum@nottingham.ac.uk</t>
  </si>
  <si>
    <t>Nicola</t>
    <phoneticPr fontId="2" type="noConversion"/>
  </si>
  <si>
    <t>Comparison of case note review methods for evaluating quality and safety in health care</t>
  </si>
  <si>
    <t>05/45/02</t>
    <phoneticPr fontId="2" type="noConversion"/>
  </si>
  <si>
    <t>07/17/01</t>
  </si>
  <si>
    <t>jsb1@soton.ac.uk</t>
  </si>
  <si>
    <t>Word count</t>
    <phoneticPr fontId="2" type="noConversion"/>
  </si>
  <si>
    <t>Proofreader</t>
    <phoneticPr fontId="2" type="noConversion"/>
  </si>
  <si>
    <t>d.j.moore@bham.ac.uk</t>
    <phoneticPr fontId="2" type="noConversion"/>
  </si>
  <si>
    <t>1630</t>
    <phoneticPr fontId="2" type="noConversion"/>
  </si>
  <si>
    <t>Are adverse effects incorporated in economic models? An initial review of current practice</t>
  </si>
  <si>
    <t>Professor Stanton Newman</t>
  </si>
  <si>
    <t>Systematic review and economic modelling of effectiveness and cost utility of surgical treatments for men with benign prostatic enlargement</t>
    <phoneticPr fontId="2" type="noConversion"/>
  </si>
  <si>
    <t>Group cognitive-behavioural therapy for postnatal depression: a systematic review of clinical and cost effectiveness and value of information analyses</t>
    <phoneticPr fontId="2" type="noConversion"/>
  </si>
  <si>
    <t>The clinical effectiveness and cost-effectiveness of long-term weight management schemes for adults: a systematic review</t>
    <phoneticPr fontId="2" type="noConversion"/>
  </si>
  <si>
    <t>Paracetamol and selective and non-selective non-steroidal anti-inflammatory drugs (NSAIDs) for the reduction of morphine-related side effects after major surgery: a systematic review</t>
    <phoneticPr fontId="2" type="noConversion"/>
  </si>
  <si>
    <t>JP (freelance)</t>
  </si>
  <si>
    <t>Development of a decision support tool to facilitate primary care management of patients with abnormal liver function tests without clinically apparent liver disease: a record-linkage population cohort study and decision analysis</t>
  </si>
  <si>
    <t>Report has been identified as a sensitive project</t>
    <phoneticPr fontId="2" type="noConversion"/>
  </si>
  <si>
    <t>s.newman@ucl.ac.uk</t>
  </si>
  <si>
    <t>06/91/06</t>
    <phoneticPr fontId="2" type="noConversion"/>
  </si>
  <si>
    <t>s.musgrave@uea.ac.uk</t>
  </si>
  <si>
    <t>06/57/01</t>
    <phoneticPr fontId="2" type="noConversion"/>
  </si>
  <si>
    <t>Ms Caroline Main</t>
    <phoneticPr fontId="2" type="noConversion"/>
  </si>
  <si>
    <t>Dr Heather Fortnum</t>
    <phoneticPr fontId="2" type="noConversion"/>
  </si>
  <si>
    <t>Vitamin K to prevent fractures in older women: systematic review and economic evaluation</t>
  </si>
  <si>
    <t>john.potter@uea.ac.uk</t>
  </si>
  <si>
    <t>08/35/01</t>
    <phoneticPr fontId="2" type="noConversion"/>
  </si>
  <si>
    <t>Screening for hyperglycaemia in pregnancy: a rapid update for the National Screening Committee</t>
    <phoneticPr fontId="2" type="noConversion"/>
  </si>
  <si>
    <t>Peter Davidson</t>
  </si>
  <si>
    <t>Chris Hyde</t>
  </si>
  <si>
    <t>08/49/01</t>
    <phoneticPr fontId="2" type="noConversion"/>
  </si>
  <si>
    <t>Petra</t>
    <phoneticPr fontId="2" type="noConversion"/>
  </si>
  <si>
    <t>Permissions outstanding</t>
  </si>
  <si>
    <t>17</t>
  </si>
  <si>
    <t>mary.bond@pms.ac.uk</t>
  </si>
  <si>
    <t>Mr Graham Mowatt</t>
  </si>
  <si>
    <t>06/29/01</t>
    <phoneticPr fontId="2" type="noConversion"/>
  </si>
  <si>
    <t>N/A</t>
    <phoneticPr fontId="2" type="noConversion"/>
  </si>
  <si>
    <t>Author proofreading (days)</t>
    <phoneticPr fontId="2" type="noConversion"/>
  </si>
  <si>
    <t>Jonathan.D.Beard@sth.nhs.uk</t>
  </si>
  <si>
    <t>Ken Stein</t>
    <phoneticPr fontId="2" type="noConversion"/>
  </si>
  <si>
    <t>99/01/01</t>
  </si>
  <si>
    <t>No</t>
    <phoneticPr fontId="2" type="noConversion"/>
  </si>
  <si>
    <t>05/43/01</t>
    <phoneticPr fontId="2" type="noConversion"/>
  </si>
  <si>
    <t>02/37/03</t>
  </si>
  <si>
    <t>Dr Andrew Farmer</t>
  </si>
  <si>
    <t>Neuroleptics in the treatment of aggressive challenging behaviour for people with intellectual disabilities: randomised controlled trial (NACHBID)</t>
  </si>
  <si>
    <t>DG</t>
    <phoneticPr fontId="2" type="noConversion"/>
  </si>
  <si>
    <t>Copy-editor</t>
    <phoneticPr fontId="2" type="noConversion"/>
  </si>
  <si>
    <t>1218</t>
    <phoneticPr fontId="2" type="noConversion"/>
  </si>
  <si>
    <t>06/70/01</t>
    <phoneticPr fontId="2" type="noConversion"/>
  </si>
  <si>
    <t>JF</t>
    <phoneticPr fontId="2" type="noConversion"/>
  </si>
  <si>
    <t>m.d..stevenson@sheffield.ac.uk</t>
  </si>
  <si>
    <t>Dr Linda Williams</t>
    <phoneticPr fontId="2" type="noConversion"/>
  </si>
  <si>
    <t>07/61/01</t>
  </si>
  <si>
    <t>1412</t>
  </si>
  <si>
    <t>Dr Katie Lock</t>
  </si>
  <si>
    <t>LIFELAX - Diet and lifestyle versus laxatives in the management of chronic constipation in older people: randomised controlled trial</t>
    <phoneticPr fontId="2" type="noConversion"/>
  </si>
  <si>
    <t>s.palfreyman@sheffield.ac.uk</t>
  </si>
  <si>
    <t>r.m.ara@sheffield.ac.uk</t>
    <phoneticPr fontId="2" type="noConversion"/>
  </si>
  <si>
    <t>05/52/01</t>
    <phoneticPr fontId="2" type="noConversion"/>
  </si>
  <si>
    <t>s.c.robson@ncl.ac.uk</t>
  </si>
  <si>
    <t>Author corrections late</t>
  </si>
  <si>
    <t>Journal outputs. Executive summary required amendment before going to press, which is why author/editor sign-off seems delayed.</t>
  </si>
  <si>
    <t>Dr Rod Taylor</t>
  </si>
  <si>
    <t>Dr Jane Daniels</t>
  </si>
  <si>
    <t>mr14@york.ac.uk</t>
  </si>
  <si>
    <t>Professor Marion Campbell</t>
  </si>
  <si>
    <t>01/13/03</t>
    <phoneticPr fontId="2" type="noConversion"/>
  </si>
  <si>
    <t>Chapter 10 to be moved to appendices</t>
    <phoneticPr fontId="2" type="noConversion"/>
  </si>
  <si>
    <t>KC</t>
    <phoneticPr fontId="2" type="noConversion"/>
  </si>
  <si>
    <t>1742</t>
    <phoneticPr fontId="2" type="noConversion"/>
  </si>
  <si>
    <t>1676</t>
    <phoneticPr fontId="2" type="noConversion"/>
  </si>
  <si>
    <t>Mr James Chilcott</t>
    <phoneticPr fontId="2" type="noConversion"/>
  </si>
  <si>
    <t>Dr Matt Stevenson</t>
  </si>
  <si>
    <t>Dr Luke D. Vale</t>
  </si>
  <si>
    <t>1521</t>
    <phoneticPr fontId="2" type="noConversion"/>
  </si>
  <si>
    <t>Professor Sandy Oliver</t>
  </si>
  <si>
    <t>Systematic review of the clinical and cost-effectiveness of rapid point-of-care tests for the detection of genital Chlamydia infection in women and men</t>
    <phoneticPr fontId="2" type="noConversion"/>
  </si>
  <si>
    <t>002</t>
    <phoneticPr fontId="2" type="noConversion"/>
  </si>
  <si>
    <t>DG</t>
  </si>
  <si>
    <t>Dr Jonathan Mant</t>
  </si>
  <si>
    <t>Journal outputs</t>
  </si>
  <si>
    <t>Professor Stirling Bryan</t>
  </si>
  <si>
    <t>DG/BS</t>
    <phoneticPr fontId="2" type="noConversion"/>
  </si>
  <si>
    <t>Author corrections overdue, difficult to contact, advised Sarah 28-Nov, corrections received 6-Apr; waiting for editorial sign-off; now signed off</t>
  </si>
  <si>
    <t>JF</t>
    <phoneticPr fontId="2" type="noConversion"/>
  </si>
  <si>
    <t>088</t>
  </si>
  <si>
    <t>EW</t>
    <phoneticPr fontId="2" type="noConversion"/>
  </si>
  <si>
    <t>07/02/01</t>
  </si>
  <si>
    <t xml:space="preserve">Proofs to author </t>
    <phoneticPr fontId="2" type="noConversion"/>
  </si>
  <si>
    <t>Sugammadex for the reversal of muscle relaxation in general anaesthesia: a systematic review and economic assessment</t>
  </si>
  <si>
    <t>Yes</t>
    <phoneticPr fontId="2" type="noConversion"/>
  </si>
  <si>
    <t>Rob Riemsma</t>
    <phoneticPr fontId="2" type="noConversion"/>
  </si>
  <si>
    <t>Colour vision testing for diabetic retinopathy: a systematic review of diagnostic accuracy and economic evaluation</t>
  </si>
  <si>
    <t>The safety and efffectiveness of different methods of earwax removal: a systematic review and economic evaluation</t>
    <phoneticPr fontId="2" type="noConversion"/>
  </si>
  <si>
    <t>m.pennant@bham.ac.uk</t>
  </si>
  <si>
    <t>JF/BS</t>
    <phoneticPr fontId="2" type="noConversion"/>
  </si>
  <si>
    <t>08/50/01</t>
  </si>
  <si>
    <t>Editor on holiday until end Aug</t>
  </si>
  <si>
    <t>NS</t>
    <phoneticPr fontId="2" type="noConversion"/>
  </si>
  <si>
    <t>Received into production</t>
    <phoneticPr fontId="2" type="noConversion"/>
  </si>
  <si>
    <t>Systematic Review of the Effectiveness and Cost-effectiveness of Weiight Management Schemes for the Under Fives: a short report</t>
  </si>
  <si>
    <t>April</t>
  </si>
  <si>
    <t>Total production time</t>
  </si>
  <si>
    <t>Project Manager</t>
    <phoneticPr fontId="2" type="noConversion"/>
  </si>
  <si>
    <t>05/09/07</t>
  </si>
  <si>
    <t>Files sent for typesetting</t>
    <phoneticPr fontId="2" type="noConversion"/>
  </si>
  <si>
    <t>Systematic review of the clinical and cost-effectiveness of photodynamic diagnosis and urine biomarkers (FISH, ImmunoCyt, NMP22) and cytology for the detection and follow-up of bladder cancer</t>
  </si>
  <si>
    <t>02/41/06</t>
    <phoneticPr fontId="2" type="noConversion"/>
  </si>
  <si>
    <t>December</t>
    <phoneticPr fontId="2" type="noConversion"/>
  </si>
  <si>
    <t>Article  from copy-editor</t>
    <phoneticPr fontId="2" type="noConversion"/>
  </si>
  <si>
    <t>82</t>
  </si>
  <si>
    <t>Dr Honest Honest</t>
  </si>
  <si>
    <t>03/02/03</t>
    <phoneticPr fontId="2" type="noConversion"/>
  </si>
  <si>
    <t>igw@soton.ac.uk</t>
  </si>
  <si>
    <t>Clinical effectiveness and cost-effectiveness of continuous subcutaneous insulin infusion for diabetes: systematic review and economic evaluation</t>
    <phoneticPr fontId="2" type="noConversion"/>
  </si>
  <si>
    <t>A randomised 2x2 trial of community versus hospital pulmonary rehabilitation for chronic obstructive pulmonary disease followed by telephone or conventional follow up</t>
  </si>
  <si>
    <t>Dr Jane Burch</t>
  </si>
  <si>
    <t>1441</t>
  </si>
  <si>
    <t>rod.taylor@pms.ac.uk</t>
  </si>
  <si>
    <t>1513</t>
    <phoneticPr fontId="2" type="noConversion"/>
  </si>
  <si>
    <t>Rob Riemsma</t>
    <phoneticPr fontId="2" type="noConversion"/>
  </si>
  <si>
    <t>Mrs Debra Fayter</t>
    <phoneticPr fontId="2" type="noConversion"/>
  </si>
  <si>
    <t>s.bhattacharya@abdn.ac.uk</t>
  </si>
  <si>
    <t>Immunoprophylaxis against RSV with palivizumab in children – a systematic review and economic evaluation</t>
  </si>
  <si>
    <t>06/59/01</t>
  </si>
  <si>
    <t>07/40/01</t>
  </si>
  <si>
    <t>Yes?</t>
    <phoneticPr fontId="2" type="noConversion"/>
  </si>
  <si>
    <t>No</t>
    <phoneticPr fontId="2" type="noConversion"/>
  </si>
  <si>
    <t>Mr Simon Palfreyman</t>
  </si>
  <si>
    <t>1336</t>
  </si>
  <si>
    <t>m.patterson@sheffield.ac.uk</t>
  </si>
  <si>
    <t>References renumbered extensively during copy-editing and in proof</t>
  </si>
  <si>
    <t>New editor. Additional sentence to be added section after 2.3 Methods. Long executive summary (8 pp). Author requested extra time to work on 1P because of other commitments</t>
  </si>
  <si>
    <t>p.tyrer@imperial.ac.uk</t>
  </si>
  <si>
    <t>Table dropped at 2P over permission; author unable to return corrections to 3P until w/c 10 May</t>
  </si>
  <si>
    <t>Gillian</t>
    <phoneticPr fontId="2" type="noConversion"/>
  </si>
  <si>
    <t>08/10/01</t>
    <phoneticPr fontId="2" type="noConversion"/>
  </si>
  <si>
    <t>08/54/01</t>
    <phoneticPr fontId="2" type="noConversion"/>
  </si>
  <si>
    <t>BoTULS: a multi-centre randomised controlled trial to evaluate the clinical and cost effectiveness of treating upper limb spasticity due to stroke with botulinum toxin type A</t>
    <phoneticPr fontId="2" type="noConversion"/>
  </si>
  <si>
    <t>1339</t>
    <phoneticPr fontId="2" type="noConversion"/>
  </si>
  <si>
    <t>Primary research project</t>
    <phoneticPr fontId="2" type="noConversion"/>
  </si>
  <si>
    <t>05/07/04</t>
  </si>
  <si>
    <t>m.k.campbell@abdn.ac.uk</t>
  </si>
  <si>
    <t>p.t.donnan@chs.dundee.ac.uk</t>
  </si>
  <si>
    <t>Dr Paul Sutcliffe</t>
    <phoneticPr fontId="2" type="noConversion"/>
  </si>
  <si>
    <t>GPW</t>
    <phoneticPr fontId="2" type="noConversion"/>
  </si>
  <si>
    <t>j.morrell@hud.ac.uk</t>
  </si>
  <si>
    <t>No</t>
    <phoneticPr fontId="2" type="noConversion"/>
  </si>
  <si>
    <t>Petra</t>
  </si>
  <si>
    <t>Fast-track due to pre-assigned issue number.10 copies of monograph must be delivered to Poland by 6 October</t>
    <phoneticPr fontId="2" type="noConversion"/>
  </si>
  <si>
    <t>Dr Catriona McDaid</t>
    <phoneticPr fontId="2" type="noConversion"/>
  </si>
  <si>
    <t>Final corrections  to typesetter</t>
    <phoneticPr fontId="2" type="noConversion"/>
  </si>
  <si>
    <t>Randomised controlled trial of the use of three dressing preparations in the management of chronic ulceration of the foot in diabetes</t>
  </si>
  <si>
    <t>Copy-editing duration (days)</t>
    <phoneticPr fontId="2" type="noConversion"/>
  </si>
  <si>
    <t>1375</t>
    <phoneticPr fontId="2" type="noConversion"/>
  </si>
  <si>
    <t>Ms Mary Pennant</t>
    <phoneticPr fontId="2" type="noConversion"/>
  </si>
  <si>
    <t>Norma</t>
    <phoneticPr fontId="2" type="noConversion"/>
  </si>
  <si>
    <t>North of England and Scotland Study of Tonsillectomy and Adeno-tonsillectomy in Children (NESSTAC): A pragmatic randomised controlled trial with a parallel non-randomised preference study</t>
  </si>
  <si>
    <t>Typesetting duration (days)</t>
    <phoneticPr fontId="2" type="noConversion"/>
  </si>
  <si>
    <t>07/05/01</t>
  </si>
  <si>
    <t>BS/JF</t>
  </si>
  <si>
    <t>A randomisd controlled trial of cognitive behaviour therapy and motivational interviewing for people with Type 1 diabetes melitus with persistent sub-optimal glycaemic control: A Diabetes and Phychological Therapies Study (ADaPT)</t>
  </si>
  <si>
    <t>Methodology</t>
    <phoneticPr fontId="2" type="noConversion"/>
  </si>
  <si>
    <t>08/55/01</t>
    <phoneticPr fontId="2" type="noConversion"/>
  </si>
  <si>
    <t>KS</t>
    <phoneticPr fontId="2" type="noConversion"/>
  </si>
  <si>
    <t>Primary research project</t>
    <phoneticPr fontId="2" type="noConversion"/>
  </si>
  <si>
    <t>No outstanding permissions</t>
  </si>
  <si>
    <t>Yes</t>
    <phoneticPr fontId="2" type="noConversion"/>
  </si>
  <si>
    <t>Professor Deborah Sharp</t>
    <phoneticPr fontId="2" type="noConversion"/>
  </si>
  <si>
    <t>Professor William Jeffcoate</t>
  </si>
  <si>
    <t>Professor Joe Kai</t>
  </si>
  <si>
    <t>1572</t>
    <phoneticPr fontId="2" type="noConversion"/>
  </si>
  <si>
    <t>cam.donaldson@ncl.ac.uk</t>
  </si>
  <si>
    <t>not applicable</t>
    <phoneticPr fontId="2" type="noConversion"/>
  </si>
  <si>
    <t>dave.wright@plymouth.ac.uk</t>
  </si>
  <si>
    <t>Deferasirox for the treatment of iron overload associated with regular blood transfusions in patients suffering wi th chronic anaemia</t>
  </si>
  <si>
    <t>Received into production</t>
    <phoneticPr fontId="2" type="noConversion"/>
  </si>
  <si>
    <t>Ms Silvia Hummel</t>
    <phoneticPr fontId="2" type="noConversion"/>
  </si>
  <si>
    <t>22-Jul-2010</t>
    <phoneticPr fontId="2" type="noConversion"/>
  </si>
  <si>
    <t>Dr Chris Hyde</t>
    <phoneticPr fontId="2" type="noConversion"/>
  </si>
  <si>
    <t>February</t>
  </si>
  <si>
    <t>HM</t>
  </si>
  <si>
    <t>1352</t>
  </si>
  <si>
    <t>Newer agents for blood glucose control in type 2 diabetes: systematic review and economic evaluation</t>
    <phoneticPr fontId="2" type="noConversion"/>
  </si>
  <si>
    <t>Cessation of attention deficit hyperactivity disorder drugs in the young (CADDY): a pharmacoepidemiological and qualitative study</t>
    <phoneticPr fontId="2" type="noConversion"/>
  </si>
  <si>
    <t>Editorial review start date</t>
  </si>
  <si>
    <t>Professor Mary Renfrew</t>
  </si>
  <si>
    <t>1388</t>
    <phoneticPr fontId="2" type="noConversion"/>
  </si>
  <si>
    <t>JF/BS</t>
    <phoneticPr fontId="2" type="noConversion"/>
  </si>
  <si>
    <t>Petra</t>
    <phoneticPr fontId="2" type="noConversion"/>
  </si>
  <si>
    <t>Collated proofs  to typesetter</t>
    <phoneticPr fontId="2" type="noConversion"/>
  </si>
  <si>
    <t>08/228/01</t>
    <phoneticPr fontId="2" type="noConversion"/>
  </si>
  <si>
    <t>Gillian original PM. Re-referenced from Harvard to Vancouver.</t>
    <phoneticPr fontId="2" type="noConversion"/>
  </si>
  <si>
    <t>Dr Catherine Meads</t>
    <phoneticPr fontId="2" type="noConversion"/>
  </si>
  <si>
    <t>c.a.meads@bham.ac.uk</t>
  </si>
  <si>
    <t>Mrs Natalie Fitzpatrick</t>
  </si>
  <si>
    <t>Professor Theresa Marteau</t>
  </si>
  <si>
    <t>07/53/01</t>
  </si>
  <si>
    <t>1205</t>
  </si>
  <si>
    <t>Acceptance to online publication</t>
  </si>
  <si>
    <t>Bell's Palsy: Early Aciclovir and/or Prednisolone in Scotland</t>
  </si>
  <si>
    <t>theresa.marteau@kcl.ac.uk</t>
  </si>
  <si>
    <t>Multi-centre randomised controlled trial examining the cost-effectiveness of contrast-enhanced high field magnetic resonance imaging in women with primary breast cancer scheduled for wide local excision (COMICE)</t>
  </si>
  <si>
    <t>06/66/01</t>
  </si>
  <si>
    <t>KN/BS</t>
    <phoneticPr fontId="2" type="noConversion"/>
  </si>
  <si>
    <t>Title of report changed to include information on the type of study.</t>
    <phoneticPr fontId="2" type="noConversion"/>
  </si>
  <si>
    <t>1712</t>
    <phoneticPr fontId="2" type="noConversion"/>
  </si>
  <si>
    <t>06/13/01</t>
    <phoneticPr fontId="2" type="noConversion"/>
  </si>
  <si>
    <t>November</t>
    <phoneticPr fontId="2" type="noConversion"/>
  </si>
  <si>
    <t>nac2@york.ac.uk</t>
  </si>
  <si>
    <t>m.w.cooke@warwick.ac.uk</t>
  </si>
  <si>
    <t>Self-monitoring of blood glucose in type 2 diabetes: systematic review</t>
    <phoneticPr fontId="2" type="noConversion"/>
  </si>
  <si>
    <t>March</t>
    <phoneticPr fontId="2" type="noConversion"/>
  </si>
  <si>
    <t>06/28/01</t>
    <phoneticPr fontId="2" type="noConversion"/>
  </si>
  <si>
    <t>25</t>
  </si>
  <si>
    <t>daf5@york.ac.uk</t>
  </si>
  <si>
    <t>05/39/06</t>
  </si>
  <si>
    <t>Early referral strategies for management of people with markers of renal disease: a systematic review of the evidence of clinicl effectiveness, cost effectiveness and economic analysis</t>
    <phoneticPr fontId="2" type="noConversion"/>
  </si>
  <si>
    <t>l.vale@abdn.ac.uk</t>
  </si>
  <si>
    <t>Linda.Williams@ed.ac.uk</t>
  </si>
  <si>
    <t>Gillian</t>
    <phoneticPr fontId="2" type="noConversion"/>
  </si>
  <si>
    <t>LAH</t>
  </si>
  <si>
    <t>KN/BS</t>
  </si>
  <si>
    <t>1401</t>
  </si>
  <si>
    <t>NHS Evidence file sent</t>
    <phoneticPr fontId="2" type="noConversion"/>
  </si>
  <si>
    <t>Dr Claire McKenna</t>
    <phoneticPr fontId="2" type="noConversion"/>
  </si>
  <si>
    <t>No</t>
    <phoneticPr fontId="2" type="noConversion"/>
  </si>
  <si>
    <t>Mr Mark Rodgers</t>
  </si>
  <si>
    <t>stirling.bryan@ubc.ca</t>
  </si>
  <si>
    <t>Revised proofs  to author/editor</t>
    <phoneticPr fontId="2" type="noConversion"/>
  </si>
  <si>
    <t>Professor Steve C Robson</t>
  </si>
  <si>
    <t>Dr Jenny Owen</t>
  </si>
  <si>
    <t>Dr Steve Roberts</t>
    <phoneticPr fontId="2" type="noConversion"/>
  </si>
  <si>
    <t>KN/BS</t>
    <phoneticPr fontId="2" type="noConversion"/>
  </si>
  <si>
    <t>January</t>
    <phoneticPr fontId="2" type="noConversion"/>
  </si>
  <si>
    <t>Dr Khalida Ismail</t>
  </si>
  <si>
    <t>06/61/01</t>
    <phoneticPr fontId="2" type="noConversion"/>
  </si>
  <si>
    <t>Approval  from author</t>
    <phoneticPr fontId="2" type="noConversion"/>
  </si>
  <si>
    <t>Caroline Main</t>
  </si>
  <si>
    <t>1356</t>
    <phoneticPr fontId="2" type="noConversion"/>
  </si>
  <si>
    <t>NS</t>
  </si>
  <si>
    <t>jps@soton.ac.uk</t>
  </si>
  <si>
    <t>First proof corrections received</t>
    <phoneticPr fontId="2" type="noConversion"/>
  </si>
  <si>
    <t>07/28/02</t>
  </si>
  <si>
    <t>LJS (freelance)</t>
    <phoneticPr fontId="2" type="noConversion"/>
  </si>
  <si>
    <t>Systematic review</t>
    <phoneticPr fontId="2" type="noConversion"/>
  </si>
  <si>
    <t>07/16/01</t>
  </si>
  <si>
    <t>Professor Raymond Fitzpatrick</t>
    <phoneticPr fontId="2" type="noConversion"/>
  </si>
  <si>
    <t>Professor Jonathan Beard</t>
  </si>
  <si>
    <t>06/29/02</t>
    <phoneticPr fontId="2" type="noConversion"/>
  </si>
  <si>
    <t>CRD e-mail sent</t>
    <phoneticPr fontId="2" type="noConversion"/>
  </si>
  <si>
    <t>1665</t>
    <phoneticPr fontId="2" type="noConversion"/>
  </si>
  <si>
    <t>esc5@york.ac.uk</t>
  </si>
  <si>
    <t>k.l.cooper@sheffield.ac.uk</t>
    <phoneticPr fontId="2" type="noConversion"/>
  </si>
  <si>
    <t>No</t>
    <phoneticPr fontId="2" type="noConversion"/>
  </si>
  <si>
    <t>08/06/01</t>
  </si>
  <si>
    <t>08/33/01</t>
    <phoneticPr fontId="2" type="noConversion"/>
  </si>
  <si>
    <t>andrew.farmer@dphpc.ox.ac.uk</t>
  </si>
  <si>
    <t>Lucy</t>
    <phoneticPr fontId="2" type="noConversion"/>
  </si>
  <si>
    <t>Towards single embryo transfer. Modelling clinical outcomes of potential treatment choices using multiple data sources: predictive models and patient perspectives</t>
    <phoneticPr fontId="2" type="noConversion"/>
  </si>
  <si>
    <t>No</t>
    <phoneticPr fontId="2" type="noConversion"/>
  </si>
  <si>
    <t>1714</t>
    <phoneticPr fontId="2" type="noConversion"/>
  </si>
  <si>
    <t>Methodology project</t>
  </si>
  <si>
    <t>Professor Simon Gilbody</t>
  </si>
  <si>
    <t>Publication reference</t>
    <phoneticPr fontId="2" type="noConversion"/>
  </si>
  <si>
    <t>05/06/01</t>
  </si>
  <si>
    <t>Professor Cam Donaldson</t>
    <phoneticPr fontId="2" type="noConversion"/>
  </si>
  <si>
    <t>ajs18@york.ac.uk</t>
  </si>
  <si>
    <t>gene.feder@bristol.ac.uk</t>
  </si>
  <si>
    <t>John Powell</t>
  </si>
  <si>
    <t>s.oliver@ioe.ac.uk</t>
  </si>
  <si>
    <t>KT</t>
  </si>
  <si>
    <t>Permission for reproduction not required for Figures 2 and 3. First proofs had to be re-called because when checking the reference numbers in the first proof it was discovered that several large errors were made during the re-numbering; reference numbers were incorrect in the text, tables and figures.</t>
    <phoneticPr fontId="2" type="noConversion"/>
  </si>
  <si>
    <t>96/03/99</t>
    <phoneticPr fontId="2" type="noConversion"/>
  </si>
  <si>
    <t>06/77/04</t>
    <phoneticPr fontId="2" type="noConversion"/>
  </si>
  <si>
    <t>Petra</t>
    <phoneticPr fontId="2" type="noConversion"/>
  </si>
  <si>
    <t>VenUS III: a randomised controlled trial of therapeutic ultrasound in the management of leg ulcers</t>
  </si>
  <si>
    <t>Endovascular stents for abdominal aortic aneurysms: a systematic review and economic model</t>
  </si>
  <si>
    <t>GPW</t>
    <phoneticPr fontId="2" type="noConversion"/>
  </si>
  <si>
    <t>John Powell</t>
    <phoneticPr fontId="2" type="noConversion"/>
  </si>
  <si>
    <t>07/62/01</t>
  </si>
  <si>
    <t>1593</t>
    <phoneticPr fontId="2" type="noConversion"/>
  </si>
  <si>
    <t xml:space="preserve"> KN</t>
  </si>
  <si>
    <t>No</t>
    <phoneticPr fontId="2" type="noConversion"/>
  </si>
  <si>
    <t>mr14@york.ac.uk</t>
    <phoneticPr fontId="2" type="noConversion"/>
  </si>
  <si>
    <t>Yes</t>
    <phoneticPr fontId="2" type="noConversion"/>
  </si>
  <si>
    <t>Nicola as original project manager. HBNS did not want article.</t>
    <phoneticPr fontId="2" type="noConversion"/>
  </si>
  <si>
    <t>September</t>
    <phoneticPr fontId="2" type="noConversion"/>
  </si>
  <si>
    <t>26</t>
  </si>
  <si>
    <t>1673</t>
    <phoneticPr fontId="2" type="noConversion"/>
  </si>
  <si>
    <t>The effectiveness and cost-effectiveness of minimal access surgery amongst people with gastro-oesophageal reflux disease – a UK collaborative study. The REFLUX trial</t>
  </si>
  <si>
    <t>Rob Riemsma</t>
    <phoneticPr fontId="2" type="noConversion"/>
  </si>
  <si>
    <t>The following co-authors are to be copied in on all correspondence to the corresponding author: David Moore (d.j.moore@bham.ac.uk) and Linda Briscoe (l.a.briscoe@bham.ac.uk)</t>
    <phoneticPr fontId="2" type="noConversion"/>
  </si>
  <si>
    <t>p.little@soton.ac.uk</t>
  </si>
  <si>
    <t>1711</t>
    <phoneticPr fontId="2" type="noConversion"/>
  </si>
  <si>
    <t>Dr Matt Stevenson</t>
    <phoneticPr fontId="2" type="noConversion"/>
  </si>
  <si>
    <t>Oseltamivir, amantadine, and zanamivir for the prophylaxis of influenza (including a review of existing guidance no. 67): a systematic review and economic evaluation</t>
  </si>
  <si>
    <t>07/09/01</t>
  </si>
  <si>
    <t>Lucy</t>
    <phoneticPr fontId="2" type="noConversion"/>
  </si>
  <si>
    <t>ARTISTIC: a randomised trial of human papillomavirus (HPV) testing in primary cervical screening</t>
  </si>
  <si>
    <t>n.r.waugh@abdn.ac.uk</t>
  </si>
  <si>
    <t>103</t>
    <phoneticPr fontId="2" type="noConversion"/>
  </si>
  <si>
    <t>06/41/02</t>
    <phoneticPr fontId="2" type="noConversion"/>
  </si>
  <si>
    <t>Thrombophilia testing in people with venous thromboembolism: systematic review and cost-effectiveness analysis</t>
    <phoneticPr fontId="2" type="noConversion"/>
  </si>
  <si>
    <t>EVerT: Cryotherapy versus salicylic acid for the treatment of verrucae: a randomised controlled trial</t>
  </si>
  <si>
    <t>Diagnostic management strategies for adults and children with minor head injury: a systematic review and an economic evaluation</t>
    <phoneticPr fontId="2" type="noConversion"/>
  </si>
  <si>
    <t>s.goodacre@sheffield.ac.uk</t>
    <phoneticPr fontId="2" type="noConversion"/>
  </si>
  <si>
    <t>HRJ (freelance)</t>
  </si>
  <si>
    <t>c.carroll@sheffield.ac.uk</t>
  </si>
  <si>
    <t>The effect of different treatment durations of clopidogrel in patients with non-ST-segment elevation acute coronary syndromes: systematic review and value of information analysis</t>
  </si>
  <si>
    <t>Dr Fujian Song</t>
  </si>
  <si>
    <t>KN/BS</t>
    <phoneticPr fontId="2" type="noConversion"/>
  </si>
  <si>
    <t>April</t>
    <phoneticPr fontId="2" type="noConversion"/>
  </si>
  <si>
    <t>1578</t>
    <phoneticPr fontId="2" type="noConversion"/>
  </si>
  <si>
    <t>No</t>
    <phoneticPr fontId="2" type="noConversion"/>
  </si>
  <si>
    <t>Methodology</t>
    <phoneticPr fontId="2" type="noConversion"/>
  </si>
  <si>
    <t>No</t>
  </si>
  <si>
    <t>Gabriel Rogers</t>
  </si>
  <si>
    <t>4</t>
    <phoneticPr fontId="2" type="noConversion"/>
  </si>
  <si>
    <t>35</t>
  </si>
  <si>
    <t>1713</t>
  </si>
  <si>
    <t>Dr C Jane Morrell</t>
  </si>
  <si>
    <t>03/13/06</t>
    <phoneticPr fontId="2" type="noConversion"/>
  </si>
  <si>
    <t>Journal Outputs</t>
    <phoneticPr fontId="2" type="noConversion"/>
  </si>
  <si>
    <t>06/91/11</t>
    <phoneticPr fontId="2" type="noConversion"/>
  </si>
  <si>
    <t>DB</t>
  </si>
  <si>
    <t>Author unable to return corrections to 1P until 14-Apr-10 – 10 weeks late - because of work and travel commitments. Author unable to return corrections to 2P until w/c 14-June because of travel commitments. Editor requested changes to the abstract – went to 4P</t>
  </si>
  <si>
    <t>Dr Carlos Martin Saorido</t>
    <phoneticPr fontId="2" type="noConversion"/>
  </si>
  <si>
    <t>07/07/01</t>
  </si>
  <si>
    <t>1718</t>
    <phoneticPr fontId="2" type="noConversion"/>
  </si>
  <si>
    <t>Gillian</t>
  </si>
  <si>
    <t>a.clegg@soton.ac.uk</t>
    <phoneticPr fontId="2" type="noConversion"/>
  </si>
  <si>
    <t>Artwork received from illustrator</t>
    <phoneticPr fontId="2" type="noConversion"/>
  </si>
  <si>
    <t>Yes?</t>
  </si>
  <si>
    <t>Last Chris Hyde report.</t>
    <phoneticPr fontId="2" type="noConversion"/>
  </si>
  <si>
    <t>debbie.sharp@bristol.ac.uk</t>
  </si>
  <si>
    <t>emma.loveman@soton.ac.uk</t>
    <phoneticPr fontId="2" type="noConversion"/>
  </si>
  <si>
    <t>Yes</t>
    <phoneticPr fontId="2" type="noConversion"/>
  </si>
  <si>
    <t>Diagnostic strategies usisng DNA testing for hereditary hasemochromatosis in at-risk populations: a systematic review and economic evaluation</t>
  </si>
  <si>
    <t>05/40/04</t>
  </si>
  <si>
    <t>y.chen.3@bham.ac.uk</t>
  </si>
  <si>
    <t>Nicola</t>
  </si>
  <si>
    <t>Professor Frank Michael Sullivan</t>
  </si>
  <si>
    <t>Curative catheter ablation in atrial fibrillation and typical atrial flutter</t>
    <phoneticPr fontId="2" type="noConversion"/>
  </si>
  <si>
    <t>Copy-editing duration (days)</t>
    <phoneticPr fontId="2" type="noConversion"/>
  </si>
  <si>
    <t>MJ</t>
  </si>
  <si>
    <t>05/513/02</t>
    <phoneticPr fontId="2" type="noConversion"/>
  </si>
  <si>
    <t>Norma</t>
    <phoneticPr fontId="2" type="noConversion"/>
  </si>
  <si>
    <t>03/04/02</t>
    <phoneticPr fontId="2" type="noConversion"/>
  </si>
  <si>
    <t>1150</t>
    <phoneticPr fontId="2" type="noConversion"/>
  </si>
  <si>
    <t>n.fitzpatrick@ucl.ac.uk</t>
  </si>
  <si>
    <t>56</t>
  </si>
  <si>
    <t>4</t>
  </si>
  <si>
    <t>LJS (freelance)</t>
    <phoneticPr fontId="2" type="noConversion"/>
  </si>
  <si>
    <t>No</t>
    <phoneticPr fontId="2" type="noConversion"/>
  </si>
  <si>
    <t>No</t>
    <phoneticPr fontId="2" type="noConversion"/>
  </si>
  <si>
    <t>Ms Janette Greenhalgh</t>
    <phoneticPr fontId="2" type="noConversion"/>
  </si>
  <si>
    <t>Dr Christine Shaw</t>
  </si>
  <si>
    <t>Yes</t>
    <phoneticPr fontId="2" type="noConversion"/>
  </si>
  <si>
    <t>96/05/01</t>
  </si>
  <si>
    <t>Appendix 3 - Charts</t>
    <phoneticPr fontId="2" type="noConversion"/>
  </si>
  <si>
    <t>An economic evaluation of positron emission tomography (PET) and positron emission tomography/computed tomography (PET/CT) for the diagnosis of breast cancer recurrence</t>
    <phoneticPr fontId="2" type="noConversion"/>
  </si>
  <si>
    <t>20 (+1)</t>
  </si>
  <si>
    <t>05/16/01</t>
  </si>
  <si>
    <t>Gillian original PM. Possible publication in BMJ</t>
  </si>
  <si>
    <t>07/54/01</t>
    <phoneticPr fontId="2" type="noConversion"/>
  </si>
  <si>
    <t>Professor Norman Waugh</t>
    <phoneticPr fontId="2" type="noConversion"/>
  </si>
  <si>
    <t>1306</t>
  </si>
  <si>
    <t>Positron emission tomography (PET) and magnetic resonance imaging (MRI) for the assessment of axillary lymph nodes metastases in early breast cancer: systematic review and economic evaluation</t>
    <phoneticPr fontId="2" type="noConversion"/>
  </si>
  <si>
    <t>a.grant@abdn.ac.uk</t>
    <phoneticPr fontId="2" type="noConversion"/>
  </si>
  <si>
    <t>Dr Peter Thomas Donnan</t>
  </si>
  <si>
    <r>
      <t>The RATPAC (</t>
    </r>
    <r>
      <rPr>
        <u/>
        <sz val="9"/>
        <rFont val="Verdana"/>
        <family val="2"/>
      </rPr>
      <t>R</t>
    </r>
    <r>
      <rPr>
        <sz val="9"/>
        <rFont val="Verdana"/>
        <family val="2"/>
      </rPr>
      <t xml:space="preserve">andomised </t>
    </r>
    <r>
      <rPr>
        <u/>
        <sz val="9"/>
        <rFont val="Verdana"/>
        <family val="2"/>
      </rPr>
      <t>A</t>
    </r>
    <r>
      <rPr>
        <sz val="9"/>
        <rFont val="Verdana"/>
        <family val="2"/>
      </rPr>
      <t xml:space="preserve">ssessment of </t>
    </r>
    <r>
      <rPr>
        <u/>
        <sz val="9"/>
        <rFont val="Verdana"/>
        <family val="2"/>
      </rPr>
      <t>T</t>
    </r>
    <r>
      <rPr>
        <sz val="9"/>
        <rFont val="Verdana"/>
        <family val="2"/>
      </rPr>
      <t xml:space="preserve">reatment using </t>
    </r>
    <r>
      <rPr>
        <u/>
        <sz val="9"/>
        <rFont val="Verdana"/>
        <family val="2"/>
      </rPr>
      <t>P</t>
    </r>
    <r>
      <rPr>
        <sz val="9"/>
        <rFont val="Verdana"/>
        <family val="2"/>
      </rPr>
      <t xml:space="preserve">anel </t>
    </r>
    <r>
      <rPr>
        <u/>
        <sz val="9"/>
        <rFont val="Verdana"/>
        <family val="2"/>
      </rPr>
      <t>A</t>
    </r>
    <r>
      <rPr>
        <sz val="9"/>
        <rFont val="Verdana"/>
        <family val="2"/>
      </rPr>
      <t xml:space="preserve">ssay of </t>
    </r>
    <r>
      <rPr>
        <u/>
        <sz val="9"/>
        <rFont val="Verdana"/>
        <family val="2"/>
      </rPr>
      <t>C</t>
    </r>
    <r>
      <rPr>
        <sz val="9"/>
        <rFont val="Verdana"/>
        <family val="2"/>
      </rPr>
      <t>ardiac markers) trial: a randomised controlled trial of point-of-care cardiac markers in the emergency department</t>
    </r>
  </si>
  <si>
    <t>f.m.sullivan@cpse.dundee.ac.uk</t>
  </si>
  <si>
    <t>09/23/01</t>
    <phoneticPr fontId="2" type="noConversion"/>
  </si>
  <si>
    <t>Lucy</t>
    <phoneticPr fontId="2" type="noConversion"/>
  </si>
  <si>
    <t>08/65/02</t>
    <phoneticPr fontId="2" type="noConversion"/>
  </si>
  <si>
    <t>RH (freelance)</t>
  </si>
  <si>
    <t>Lucy</t>
    <phoneticPr fontId="2" type="noConversion"/>
  </si>
  <si>
    <t>01/72/02</t>
  </si>
  <si>
    <t>08/57/02</t>
    <phoneticPr fontId="2" type="noConversion"/>
  </si>
  <si>
    <t>Norma</t>
    <phoneticPr fontId="2" type="noConversion"/>
  </si>
  <si>
    <t>02/07/04</t>
    <phoneticPr fontId="2" type="noConversion"/>
  </si>
  <si>
    <t>LAH</t>
    <phoneticPr fontId="2" type="noConversion"/>
  </si>
  <si>
    <t>h.honest@bham.ac.uk</t>
  </si>
  <si>
    <t>0</t>
    <phoneticPr fontId="2" type="noConversion"/>
  </si>
  <si>
    <t>A multicentre randomised controlled trial of the use of continuous positive airway pressure and non-invasive positive pressure ventilation in the early treatment of patients presenting to the Emergency Department with severe acute cardiogenic pulmonary oedema: The 3CPO Trial</t>
  </si>
  <si>
    <t>t.e.roberts@bham.ac.uk</t>
    <phoneticPr fontId="2" type="noConversion"/>
  </si>
  <si>
    <t>Dr Katy Cooper</t>
    <phoneticPr fontId="2" type="noConversion"/>
  </si>
  <si>
    <t>July</t>
    <phoneticPr fontId="2" type="noConversion"/>
  </si>
  <si>
    <t>1357</t>
  </si>
  <si>
    <t>Professor Henry Charles Kitchener</t>
  </si>
  <si>
    <t>KT</t>
    <phoneticPr fontId="2" type="noConversion"/>
  </si>
  <si>
    <t>GregoryJW@cf.ac.uk</t>
    <phoneticPr fontId="2" type="noConversion"/>
  </si>
  <si>
    <t>6 (+2)</t>
    <phoneticPr fontId="2" type="noConversion"/>
  </si>
  <si>
    <t>3rd set of proofs required as references to be renumbered at 2P stage. Sent to author only 26/11</t>
  </si>
  <si>
    <t>Dr Christopher Carroll</t>
    <phoneticPr fontId="2" type="noConversion"/>
  </si>
  <si>
    <t>3</t>
  </si>
  <si>
    <t>Dr Emma Simpson</t>
  </si>
  <si>
    <t>04/36/02</t>
    <phoneticPr fontId="2" type="noConversion"/>
  </si>
  <si>
    <t>Appendices 6 and 7 web only publication. Final approval received of 3P from author on 4 May 2010.</t>
  </si>
  <si>
    <t>July</t>
  </si>
  <si>
    <t>May</t>
    <phoneticPr fontId="2" type="noConversion"/>
  </si>
  <si>
    <t>1212</t>
  </si>
  <si>
    <t>1666</t>
  </si>
  <si>
    <t>Dr Yen-Fu Chen</t>
    <phoneticPr fontId="2" type="noConversion"/>
  </si>
  <si>
    <t>Clinical and cost effectiveness of epoprostenol, iloprost, bosentan, sitaxentan and sildenafil for pulmonary arterial hypertension (PAH) within their licensed indications – a systematic review and economic evaluation</t>
    <phoneticPr fontId="2" type="noConversion"/>
  </si>
  <si>
    <t>Effectiveness of bacterial DNA testing for CVC-associated blood stream infection in children with cancer</t>
    <phoneticPr fontId="2" type="noConversion"/>
  </si>
  <si>
    <t>Palivizumab for immunoprophylaxis of respiratory syncitial virus (RSV) bronchiolitis in high risk infants, 'a systematic review and additional economic modelling of subgroup analyses'</t>
    <phoneticPr fontId="2" type="noConversion"/>
  </si>
  <si>
    <t>Adaptive e-Learning to improve dietary behavour: a systematic review and cost-effectiveness analysis</t>
    <phoneticPr fontId="2" type="noConversion"/>
  </si>
  <si>
    <t>Lapatinib and trastuzumab in combination with an aromatase inhibitor for the first-line treatment of metastic hormone receptor positive breast cancer which over-expresses HER2: a systematic review and economic analysis</t>
  </si>
  <si>
    <t>08/72/01</t>
    <phoneticPr fontId="2" type="noConversion"/>
  </si>
  <si>
    <t>Lucy</t>
    <phoneticPr fontId="2" type="noConversion"/>
  </si>
  <si>
    <t>Journal outputs</t>
    <phoneticPr fontId="2" type="noConversion"/>
  </si>
  <si>
    <t>Gillian original PM. Several figures to be converted to tables; reference list resupplied in correct format; STARD  and CONSORT checklists moved to appendices</t>
    <phoneticPr fontId="2" type="noConversion"/>
  </si>
  <si>
    <t>DR</t>
    <phoneticPr fontId="2" type="noConversion"/>
  </si>
  <si>
    <t>michael.millar@bartsandthelondon.nhs.uk</t>
  </si>
  <si>
    <t>17 (+2)</t>
  </si>
  <si>
    <t>18 (+2)</t>
  </si>
  <si>
    <t>Yes</t>
    <phoneticPr fontId="2" type="noConversion"/>
  </si>
  <si>
    <t>HTA-TAR</t>
  </si>
  <si>
    <t>Yes</t>
    <phoneticPr fontId="2" type="noConversion"/>
  </si>
  <si>
    <t>Dr Fay Crawford</t>
    <phoneticPr fontId="2" type="noConversion"/>
  </si>
  <si>
    <t>No</t>
    <phoneticPr fontId="2" type="noConversion"/>
  </si>
  <si>
    <t>Dr Eva Kaltenthaler</t>
    <phoneticPr fontId="2" type="noConversion"/>
  </si>
  <si>
    <t>e.kaltenthaler@sheffield.ac.uk</t>
  </si>
  <si>
    <t>Professor Tracey Roberts</t>
    <phoneticPr fontId="2" type="noConversion"/>
  </si>
  <si>
    <t>jeremy.hobart@pms.ac.uk</t>
  </si>
  <si>
    <t>Specific notes</t>
    <phoneticPr fontId="2" type="noConversion"/>
  </si>
  <si>
    <t>53</t>
  </si>
  <si>
    <r>
      <t>Scheduled/</t>
    </r>
    <r>
      <rPr>
        <b/>
        <sz val="9"/>
        <color indexed="43"/>
        <rFont val="Verdana"/>
        <family val="2"/>
      </rPr>
      <t xml:space="preserve">actual press date </t>
    </r>
  </si>
  <si>
    <t>01/38/05</t>
  </si>
  <si>
    <t>October</t>
    <phoneticPr fontId="2" type="noConversion"/>
  </si>
  <si>
    <t>Norma</t>
    <phoneticPr fontId="2" type="noConversion"/>
  </si>
  <si>
    <t>j.p.daniels@bham.ac.uk</t>
    <phoneticPr fontId="2" type="noConversion"/>
  </si>
  <si>
    <t>07/03/01</t>
  </si>
  <si>
    <t>95/01/05</t>
    <phoneticPr fontId="2" type="noConversion"/>
  </si>
  <si>
    <t>Yes</t>
    <phoneticPr fontId="2" type="noConversion"/>
  </si>
  <si>
    <t>Not applicable</t>
    <phoneticPr fontId="2" type="noConversion"/>
  </si>
  <si>
    <t>Estimated number of typeset pages</t>
  </si>
  <si>
    <t>Total number of forest plots</t>
  </si>
  <si>
    <t>NH</t>
  </si>
  <si>
    <t>LAH</t>
    <phoneticPr fontId="2" type="noConversion"/>
  </si>
  <si>
    <t>Forty-two new reference to be added between 1P and 2P, references had to be renumbered.  References had to be renumbered in 2P because author wished to remove reference.</t>
  </si>
  <si>
    <r>
      <t xml:space="preserve">Additional corrections to be charged. Article accepted by </t>
    </r>
    <r>
      <rPr>
        <i/>
        <sz val="9"/>
        <rFont val="Verdana"/>
        <family val="2"/>
      </rPr>
      <t>New England Journal of Medicine</t>
    </r>
  </si>
  <si>
    <t>Tom Marshall</t>
  </si>
  <si>
    <t>Martin Ashton-Key</t>
  </si>
  <si>
    <t>Methods to identify post-natal depression (PND) in primary care: an integrated evidence synthesis and value of information analysis</t>
  </si>
  <si>
    <t>dretzkej@adf.bham.ac.uk</t>
    <phoneticPr fontId="2" type="noConversion"/>
  </si>
  <si>
    <t>LS (freelance)</t>
    <phoneticPr fontId="2" type="noConversion"/>
  </si>
  <si>
    <t>154</t>
  </si>
  <si>
    <t>Clinical and cost-effectiveness of imatinib dose escalation for the treatment of unresectable and/or metastatic gastrointestinal stromal tumours which have progressed on treatment at a dose of 400mg/day: a systematic review and economic evaluation</t>
  </si>
  <si>
    <t>Petra</t>
    <phoneticPr fontId="2" type="noConversion"/>
  </si>
  <si>
    <t>No</t>
    <phoneticPr fontId="2" type="noConversion"/>
  </si>
  <si>
    <t>No</t>
    <phoneticPr fontId="2" type="noConversion"/>
  </si>
  <si>
    <t>DG/BS</t>
    <phoneticPr fontId="2" type="noConversion"/>
  </si>
  <si>
    <t>Lucy</t>
    <phoneticPr fontId="2" type="noConversion"/>
  </si>
  <si>
    <t>Mrs Judith Claire Waterhouse</t>
  </si>
  <si>
    <t>1070</t>
    <phoneticPr fontId="2" type="noConversion"/>
  </si>
  <si>
    <t>08/48/01</t>
    <phoneticPr fontId="2" type="noConversion"/>
  </si>
  <si>
    <t>99/27/05</t>
  </si>
  <si>
    <t>Ms Rumona Dickson</t>
  </si>
  <si>
    <t>Development and evaluation of a psychosocial intervention in children and teenagers experiencing diabetes: The DEPICTED Study</t>
    <phoneticPr fontId="2" type="noConversion"/>
  </si>
  <si>
    <t>sg519@york.ac.uk</t>
  </si>
  <si>
    <t>joe.kai@nottingham.ac.uk</t>
  </si>
  <si>
    <t>01/14/10</t>
  </si>
  <si>
    <t>JF</t>
  </si>
  <si>
    <t>Dr Michael Millar</t>
    <phoneticPr fontId="2" type="noConversion"/>
  </si>
  <si>
    <t>Petra</t>
    <phoneticPr fontId="2" type="noConversion"/>
  </si>
  <si>
    <t>Routine antenatal anti-D prophylaxis for RhD-negative women: a systematic review and economic evaluation</t>
  </si>
  <si>
    <t>02/10/02</t>
  </si>
  <si>
    <t>giles.peek@uhl-tr.nhs.uk</t>
  </si>
  <si>
    <t>13:61</t>
    <phoneticPr fontId="2" type="noConversion"/>
  </si>
  <si>
    <t>06/12/01</t>
    <phoneticPr fontId="2" type="noConversion"/>
  </si>
  <si>
    <t>No</t>
    <phoneticPr fontId="2" type="noConversion"/>
  </si>
  <si>
    <t>1316</t>
    <phoneticPr fontId="2" type="noConversion"/>
  </si>
  <si>
    <t>NS</t>
    <phoneticPr fontId="2" type="noConversion"/>
  </si>
  <si>
    <t>KN</t>
    <phoneticPr fontId="2" type="noConversion"/>
  </si>
  <si>
    <t>Additional corrections charged – references removed, added and renumbered at second proof corrections.</t>
  </si>
  <si>
    <t>06/92/03</t>
  </si>
  <si>
    <t>Professor Anthony John Avery</t>
  </si>
  <si>
    <t>98/34/05</t>
  </si>
  <si>
    <t>Dr Stanley Musgrave</t>
  </si>
  <si>
    <t>No</t>
    <phoneticPr fontId="2" type="noConversion"/>
  </si>
  <si>
    <t>PA</t>
    <phoneticPr fontId="2" type="noConversion"/>
  </si>
  <si>
    <t>PA</t>
    <phoneticPr fontId="2" type="noConversion"/>
  </si>
  <si>
    <t>ED files  to HTA</t>
    <phoneticPr fontId="2" type="noConversion"/>
  </si>
  <si>
    <t>Equations</t>
    <phoneticPr fontId="2" type="noConversion"/>
  </si>
  <si>
    <t>Time taken for editor approval</t>
  </si>
  <si>
    <t>Systematic review</t>
    <phoneticPr fontId="2" type="noConversion"/>
  </si>
  <si>
    <t>The effectiveness and cost-effectiveness of exercise referral schemes: a systematic review and economic evaluation</t>
  </si>
  <si>
    <t>09/92/01</t>
    <phoneticPr fontId="2" type="noConversion"/>
  </si>
  <si>
    <t>Norma</t>
    <phoneticPr fontId="2" type="noConversion"/>
  </si>
  <si>
    <t>TAR – NICE</t>
    <phoneticPr fontId="2" type="noConversion"/>
  </si>
  <si>
    <t>No</t>
    <phoneticPr fontId="2" type="noConversion"/>
  </si>
  <si>
    <t>Rob Riemsma</t>
    <phoneticPr fontId="2" type="noConversion"/>
  </si>
  <si>
    <t>A randomised controlled trial of post-operative radiotherapy following breast-conserving surgery in a minimum-risk population. Quality of Life at five years in the PRIME trial</t>
    <phoneticPr fontId="2" type="noConversion"/>
  </si>
  <si>
    <t>The clinical effectiveness and safety of prophylactic retinal interventions to reduce the risk of retinal detachment and subsequent vision loss in adults and children with Stickler syndrome: A systematic review</t>
    <phoneticPr fontId="2" type="noConversion"/>
  </si>
  <si>
    <t>A randomised controlled trial to compare minimally invasive glucose monitoring devices to conventional monitoring in the management of insulin-treated diabetes melitus (MITRE)</t>
  </si>
  <si>
    <t>Yes</t>
    <phoneticPr fontId="2" type="noConversion"/>
  </si>
  <si>
    <t>102</t>
    <phoneticPr fontId="2" type="noConversion"/>
  </si>
  <si>
    <t>06/91/02</t>
  </si>
  <si>
    <t>Additional corrections to be charged – tables and resupplied at first proofs (re-edited) and references inserted.</t>
  </si>
  <si>
    <t>03/14/03</t>
  </si>
  <si>
    <t>Professor Cathryn Glazener</t>
  </si>
  <si>
    <t>Conservative treatment for urinary incontinence in men after prostate surgery (MAPS): two parallel randomised controlled trials</t>
  </si>
  <si>
    <t xml:space="preserve">August </t>
  </si>
  <si>
    <t>09/21/01</t>
  </si>
  <si>
    <t>Ms Jenni Hislop</t>
  </si>
  <si>
    <t>Hemiarthroplasty and total-hip arthroplasty for treating primary intracapsular fracture of the hip: A systematic review and cost effectiveness analyses</t>
  </si>
  <si>
    <t>Publication held for HBNS press release until 26 September 2011. Abstract and ES had to be updated at 4P stage on request of the editor. Change in order of authors. Heavily corrected at 2P with new abstract and executive summary being provided. References renumbered at 3P with the inclusion of new reference.</t>
  </si>
  <si>
    <t>107 (+7)</t>
  </si>
  <si>
    <t>The clinical and cost effectiveness of genotyping for CYP2D6 for the management of women with breast cancer treated with tamoxifen: a systematic review</t>
  </si>
  <si>
    <t>097</t>
    <phoneticPr fontId="2" type="noConversion"/>
  </si>
  <si>
    <t>Not applicable</t>
    <phoneticPr fontId="2" type="noConversion"/>
  </si>
  <si>
    <t>Additional corrections to be charged – reference lists merged and report renumbered</t>
  </si>
  <si>
    <t>Article sumbitted to BMJ. Article held until BMJ publishedon 3 August 2011.</t>
  </si>
  <si>
    <t>Yes</t>
    <phoneticPr fontId="2" type="noConversion"/>
  </si>
  <si>
    <t>No reference list received.  May be Harvard Refs. Author to resupply report with references. Received 6-Jun-11.</t>
  </si>
  <si>
    <t>p.sharma@abdn.ac.uk</t>
  </si>
  <si>
    <t>A pragmatic single-blind randomised controlled trial and economic evaluation of the use of leukotriene receptor antaonists in primary care at steps 2 and 3 of the national asthma guidelines (ELEVATE study)</t>
  </si>
  <si>
    <t>Order of authors to be checked. Old version received with manuscript</t>
    <phoneticPr fontId="2" type="noConversion"/>
  </si>
  <si>
    <t>No?</t>
  </si>
  <si>
    <t>DM</t>
  </si>
  <si>
    <t>No</t>
    <phoneticPr fontId="2" type="noConversion"/>
  </si>
  <si>
    <t>08/34/02</t>
    <phoneticPr fontId="2" type="noConversion"/>
  </si>
  <si>
    <t>jps@soton.ac.uk</t>
    <phoneticPr fontId="2" type="noConversion"/>
  </si>
  <si>
    <t>A systematic review of photodynamic therapy in the treatment of pre-cancerous skin conditions, Barrett's oesophagus and cancers of the biliary tract, brain, head and neck, lung, oesophagus and skin</t>
    <phoneticPr fontId="2" type="noConversion"/>
  </si>
  <si>
    <t>The effectiveness and cost-effectiveness of management strategies for sciatica: systematic review and economic model</t>
  </si>
  <si>
    <t>Yes</t>
    <phoneticPr fontId="2" type="noConversion"/>
  </si>
  <si>
    <t>Primary research project</t>
    <phoneticPr fontId="2" type="noConversion"/>
  </si>
  <si>
    <t>No</t>
    <phoneticPr fontId="2" type="noConversion"/>
  </si>
  <si>
    <t>Yes</t>
    <phoneticPr fontId="2" type="noConversion"/>
  </si>
  <si>
    <t>tony.avery@nottingham.ac.uk</t>
  </si>
  <si>
    <t>kathy.rowan@icnarc.org</t>
  </si>
  <si>
    <t>h.squires@sheffield.ac.uk</t>
  </si>
  <si>
    <t>phil.edwards@lshtm.ac.uk</t>
  </si>
  <si>
    <t>Persistence of antibody against A/California/7/2009 (H1N1) virus, and the immunogenicity and reactogenicity of one dose of a non-adjuvanted trivalent seasonal influenza vaccine, in  children one year after a two-dose regimen of either an AS03B-adjuvanted or a non-adjuvanted monovalent pandemic influenza vaccine: a multicentre, open-label, follow-on from randomised, head-to-head trial</t>
  </si>
  <si>
    <t>No</t>
    <phoneticPr fontId="2" type="noConversion"/>
  </si>
  <si>
    <t>Dr Phillp Edwards</t>
    <phoneticPr fontId="2" type="noConversion"/>
  </si>
  <si>
    <t>BS</t>
  </si>
  <si>
    <t>8</t>
  </si>
  <si>
    <t>Systematic review</t>
    <phoneticPr fontId="2" type="noConversion"/>
  </si>
  <si>
    <t>No</t>
    <phoneticPr fontId="2" type="noConversion"/>
  </si>
  <si>
    <t>No</t>
    <phoneticPr fontId="2" type="noConversion"/>
  </si>
  <si>
    <t>Mr Toby Pavey</t>
    <phoneticPr fontId="2" type="noConversion"/>
  </si>
  <si>
    <t>toby.pavey@pcmd.ac.uk</t>
  </si>
  <si>
    <t>08/97/01</t>
    <phoneticPr fontId="2" type="noConversion"/>
  </si>
  <si>
    <t>Lucy</t>
    <phoneticPr fontId="2" type="noConversion"/>
  </si>
  <si>
    <t>TAR – NICE</t>
    <phoneticPr fontId="2" type="noConversion"/>
  </si>
  <si>
    <t>Held for CID publication</t>
  </si>
  <si>
    <t>Professor John Brazier</t>
  </si>
  <si>
    <t>j.e.brazier@sheffield.ac.uk</t>
  </si>
  <si>
    <t>s.thangaratinam@qmul.ac.uk</t>
  </si>
  <si>
    <t>jane.burch@york.ac.uk</t>
  </si>
  <si>
    <t>norman.waugh@warwick.ac.uk</t>
  </si>
  <si>
    <t>c.r.ramsay@abdn.ac.uk</t>
  </si>
  <si>
    <t>DAR – NICE</t>
  </si>
  <si>
    <t>marie@systematic-reviews.com</t>
  </si>
  <si>
    <t>No start date received</t>
  </si>
  <si>
    <t>Professor Steve Goodacre</t>
  </si>
  <si>
    <t>s.goodacre@sheffield.ac.uk</t>
  </si>
  <si>
    <t>KatS</t>
  </si>
  <si>
    <t>Dr Catherine Meads</t>
  </si>
  <si>
    <t>j.dretzke@bham.ac.uk</t>
  </si>
  <si>
    <t>EW</t>
  </si>
  <si>
    <t>09/68/01</t>
  </si>
  <si>
    <t>Total number of complex figures</t>
  </si>
  <si>
    <t>Mr Mike Holmes</t>
  </si>
  <si>
    <t>m.w.holmes@sheffield.ac.uk</t>
  </si>
  <si>
    <t>Routine echocardiography in the management of stroke and transient ischemic attack (TIA): a systematic review and an economic evaluation</t>
  </si>
  <si>
    <t>06/98/01</t>
  </si>
  <si>
    <t>Dr Jonathan Cook</t>
  </si>
  <si>
    <t>j.a.cook@abdn.ac.uk</t>
  </si>
  <si>
    <t>Assessing methods to specify the target difference for a randomised controlled trial - DELTA (Difference Elicitation in TriALs) review</t>
  </si>
  <si>
    <t>Please check article type and imprint page.  See note on cover sheet re minor changes required in the text.</t>
  </si>
  <si>
    <t>Mr Nigel Armstrong</t>
  </si>
  <si>
    <t>nigel@systematic-reviews.com</t>
  </si>
  <si>
    <t>Dr Jonathan Shepherd</t>
  </si>
  <si>
    <t>James Raftery</t>
  </si>
  <si>
    <t>catherine.meads@brunel.ac.uk</t>
  </si>
  <si>
    <t>Professor Aileen Clarke</t>
  </si>
  <si>
    <t>NICE-TAR</t>
  </si>
  <si>
    <t>nerys.woolacott@york.ac.uk</t>
  </si>
  <si>
    <t>n/a</t>
  </si>
  <si>
    <t>Secondary research project</t>
  </si>
  <si>
    <t>ES</t>
  </si>
  <si>
    <t>rob@systematic-reviews.com</t>
  </si>
  <si>
    <t>Kat</t>
  </si>
  <si>
    <t>07/42/02</t>
  </si>
  <si>
    <t>Eve</t>
  </si>
  <si>
    <t>Professor Nicola Low</t>
  </si>
  <si>
    <t>low@ispm.unibe.ch</t>
  </si>
  <si>
    <t>MTC</t>
  </si>
  <si>
    <t>Dr Geoffrey Frampton</t>
  </si>
  <si>
    <t>gkf1@soton.ac.uk</t>
  </si>
  <si>
    <t>Educational interventions for preventing vascular catheter blodkstream infections in critical care: evidence map, systematic review and economic evaluation</t>
  </si>
  <si>
    <t>Please note changed title.</t>
  </si>
  <si>
    <t>Total number of simple  line  figures</t>
  </si>
  <si>
    <t>09/117/02</t>
  </si>
  <si>
    <t>Dr Penny Elizabeth Bee</t>
  </si>
  <si>
    <t>penny.bee@manchester.ac.uk</t>
  </si>
  <si>
    <t>09/79/03</t>
  </si>
  <si>
    <t>Dr Steve George</t>
  </si>
  <si>
    <t>pluto@soton.ac.uk</t>
  </si>
  <si>
    <t>The clinical and cost effectiveness of ablative therapies and other minimally invasive therapies in the management of liver metastases: systematic review and economic evaluation</t>
  </si>
  <si>
    <t>09/116/01</t>
  </si>
  <si>
    <t>Angela</t>
  </si>
  <si>
    <t>Professor Jonathan Michaels</t>
  </si>
  <si>
    <t>j.michaels@shef.ac.uk</t>
  </si>
  <si>
    <t>Enhancements to angioplasty for peripheral arterial occlusive disease (PAD): systematic review, cost-effectiveness assessment and expected value of information analysis</t>
  </si>
  <si>
    <t>Helen Snooks</t>
  </si>
  <si>
    <t>10/122/01</t>
  </si>
  <si>
    <t>Professor Matt Stevenson</t>
  </si>
  <si>
    <t>Percutaneous vertebroplasty and percutaneous balloon kyphoplasty for the treatment of osteoporotic vertebral fractures: a systematic review and cost-effectiveness analysis</t>
  </si>
  <si>
    <t>09/15/01</t>
  </si>
  <si>
    <t>Systematic review of the use of bone turnover markers for monitoring the response to osteoporosis treatment: the secondary prevention of fractures, and primary prevention of fractures in high risk groups</t>
  </si>
  <si>
    <t>Peter Selby ICMJE for to follow. Note Paul Holloway 'other' on form is not in the declaration in the report and needs to be changed.</t>
  </si>
  <si>
    <t>09/22/169</t>
  </si>
  <si>
    <t>William McGuire</t>
  </si>
  <si>
    <t>Professor Joanna Wardlaw</t>
  </si>
  <si>
    <t>joanna.wardlaw@ed.ac.uk</t>
  </si>
  <si>
    <t>An assessment of the cost effectiveness of magnetic resonance including diffusion-weighted imaging in patients with transient ischaemic attack and minor stroke. A systematic review, meta-analysis and economic evaluation</t>
  </si>
  <si>
    <t>09/800/23</t>
  </si>
  <si>
    <t>06/92/52</t>
  </si>
  <si>
    <t>Dr Chris Rogers</t>
  </si>
  <si>
    <t>chris.rogers@bristol.ac.uk</t>
  </si>
  <si>
    <t>Coronary artery bypass grafting in High RISk patients randomised to Off Pump or On Pump surgery</t>
  </si>
  <si>
    <t>MRC MRP</t>
  </si>
  <si>
    <t>Professor Aki Tsuchiya</t>
  </si>
  <si>
    <t>A.tsuchiya@sheffield.ac.uk</t>
  </si>
  <si>
    <t xml:space="preserve">Premlin page MRC MRP.  </t>
  </si>
  <si>
    <t>Total number of medium  line  figures</t>
  </si>
  <si>
    <t>Total number of simple line  figures</t>
  </si>
  <si>
    <t>06/92/51</t>
  </si>
  <si>
    <t>PRImary Care Streptococcal Management Study (PRISM): in vitro study, diagnostic cohorts, and a pragmatic adaptive randomised controlled trial with nested qualitative study and cost-effectiveness study</t>
  </si>
  <si>
    <t>A systematic review, psychometric analysis and qualitative assessment o fgeneric preference-based measures of health in mental health populations and the estimation of mapping functions from widely used specific measures</t>
  </si>
  <si>
    <t>Premlin page MRC MRP.  Check if permissions are required.</t>
  </si>
  <si>
    <t>08/67/03</t>
  </si>
  <si>
    <t>Professor Andrew Farmer</t>
  </si>
  <si>
    <t>andrew.farmer@phc.ox.ac.uk</t>
  </si>
  <si>
    <t>Optimal strategies for identifying kidney disease in diabetes: properties of screening tests, progression of renal dysfunction and impact of treatment</t>
  </si>
  <si>
    <t>05/10/01</t>
  </si>
  <si>
    <t>09/01/25</t>
  </si>
  <si>
    <t xml:space="preserve">09/63/01 </t>
  </si>
  <si>
    <t>Dr Justin Clark</t>
  </si>
  <si>
    <t>justin.clark@bwhct.nhs.uk</t>
  </si>
  <si>
    <t>Cost-effectiveness of diagnostic strategies for the management of abnormal uterine bleeding (heavy menstrual bleding and post-menopausal bleeding</t>
  </si>
  <si>
    <t>Thomson Reuters file sent</t>
  </si>
  <si>
    <t>12/32/01</t>
  </si>
  <si>
    <t>06/92/55</t>
  </si>
  <si>
    <t>Penny Whiting</t>
  </si>
  <si>
    <t>penny@systematic-reviews.com</t>
  </si>
  <si>
    <t>Ivacaftor for the treatment of patients with cystic fibrosis and the G551D mutation: a systematic review and cost-effectiveness analysis</t>
  </si>
  <si>
    <t>Sensitive report</t>
  </si>
  <si>
    <t>Dr Louise Longworth</t>
  </si>
  <si>
    <t>louise.longworth@brunel.ac.uk</t>
  </si>
  <si>
    <t>Use of generic and condition-specific measures of health related quality of life in NICE decision-making: systematic review, statistical modeling and survey</t>
  </si>
  <si>
    <t>No signed off date for manuscript</t>
  </si>
  <si>
    <t>AR</t>
  </si>
  <si>
    <t>03/39/18</t>
  </si>
  <si>
    <t>70, 783</t>
  </si>
  <si>
    <t>Professor Jill Francis</t>
  </si>
  <si>
    <t>Jill.Francis.1@city.ac.uk</t>
  </si>
  <si>
    <t>Selective decontamination of the digestive tract in critically ill patients treated in intensive care units (the SuDDICU study)</t>
  </si>
  <si>
    <t>Professor Karl Nicholson</t>
  </si>
  <si>
    <t>karlnicholson@doctors.org.uk</t>
  </si>
  <si>
    <t>Randomised controlled trial and health economic evaluation of the impact of diagnostic testing for influenza, respiratory syncytial virus and Streptococcus pneumoniae infection on the management of acute admissions in the elderly and high-risk 18- to 64- year olds</t>
  </si>
  <si>
    <t>09/01/13</t>
  </si>
  <si>
    <t>07/78/02</t>
  </si>
  <si>
    <t>Professor Adrian Taylor</t>
  </si>
  <si>
    <t>a.h.taylor@exeter.ac.uk</t>
  </si>
  <si>
    <t>An exploratory randomised trial to assess the methods and procedures for evaluating the effectiveness and cost-effectiveness of Exercise Assisted Reduction then Stop (EARS) among disadvantaged smokers</t>
  </si>
  <si>
    <t>CRD-HTA e-mail sent</t>
  </si>
  <si>
    <t>CRD-DARE e-mail sent</t>
  </si>
  <si>
    <t>British Library e-mail sent</t>
  </si>
  <si>
    <t>Thomson Reuters e-mail sent</t>
  </si>
  <si>
    <t xml:space="preserve"> 07-May-13</t>
  </si>
  <si>
    <t>05/506/03</t>
  </si>
  <si>
    <t>Duncan Macrae</t>
  </si>
  <si>
    <t>D.Macrae@rbht.nhs.uk</t>
  </si>
  <si>
    <t>A clinical and economic evaluation of control of hyperglycaemia in paediatric intensive care: the CHIP randomised controlled trial</t>
  </si>
  <si>
    <t>95/10/01</t>
  </si>
  <si>
    <t>Norman Waugh</t>
  </si>
  <si>
    <t>Professor David Murray</t>
  </si>
  <si>
    <t>david.murray@ndorms.ox.ac.uk</t>
  </si>
  <si>
    <t>A randomised controlled trial of the effectiveness and cost-effectiveness of different knee prostheses - The KAT trial</t>
  </si>
  <si>
    <t>Time taken for author approval</t>
  </si>
  <si>
    <t>12/43/01</t>
  </si>
  <si>
    <t>07/39/01</t>
  </si>
  <si>
    <t>Devender.Roberts@lwh.nhs.uk</t>
  </si>
  <si>
    <t>AMIPROM (Amnioinfusion in preterm premature rupture of membranes) A randomised controlled trial of amnioinfusion versus expectant management in very early preterm premature rupture of membranes - pilot study</t>
  </si>
  <si>
    <t>Note revised exeutive summary.Check order of authors</t>
  </si>
  <si>
    <t>07/25/02</t>
  </si>
  <si>
    <t>Dr Julie Mytton</t>
  </si>
  <si>
    <t>Julie.mytton@uwe.ac.uk</t>
  </si>
  <si>
    <t>The feasibility of using a parenting programme for the prevention of unintentional home injuries in the under 5s: the First-Aid Advice and Safety Training (FAST) parent programme study</t>
  </si>
  <si>
    <t>Dr Daniel Hind</t>
  </si>
  <si>
    <t>D.Hind@sheffield.ac.uk</t>
  </si>
  <si>
    <t>A randomised controlled trial and cost-effectiveness evaluation of 'booster' interventions to sustain increases in physical activity in middle-aged adults in deprived urban neighbourhoods</t>
  </si>
  <si>
    <t>Originally received in production on 8 August 2012. New report received on 12 June 2013</t>
  </si>
  <si>
    <t>Interventions for adult Eustachian tube dysfunction: a systematic review</t>
  </si>
  <si>
    <t>09/02/02</t>
  </si>
  <si>
    <t>Dr Devender Roberts</t>
  </si>
  <si>
    <t>16 (+1)</t>
  </si>
  <si>
    <t>06/44/05</t>
  </si>
  <si>
    <t>Deborah.Christie@uclh.nhs.uk</t>
  </si>
  <si>
    <t>Structured intensive education maximising engagement, motivation and long term change for children and young people with diabetes: cluster randomised controlled trial with integrall process and economic evaluation: the CASCADE study</t>
  </si>
  <si>
    <t>Dr Deborah Christie</t>
  </si>
  <si>
    <t>Check authors - 21 on cover page, agreement form signed by only 20. Please confirm report type.</t>
  </si>
  <si>
    <t>10/124/01</t>
  </si>
  <si>
    <t>Mr Martin Burton</t>
  </si>
  <si>
    <t>mburton2@cochrane-ent.org</t>
  </si>
  <si>
    <t>Which children with otitis media benefit most from adenoidectomy with or without grommets (ventilation tubes)? An individual patient data meta-analysis</t>
  </si>
  <si>
    <t>12/74/01</t>
  </si>
  <si>
    <t>05/516/06</t>
  </si>
  <si>
    <t>Dr Eva Kaltenthaler</t>
  </si>
  <si>
    <t>The effectiveness of sexual heallth interventions for people with severe mental illness: a systematic review</t>
  </si>
  <si>
    <t>Dr Claire Snowdon</t>
  </si>
  <si>
    <t>claire.snowdon@lshtm.ac.uk</t>
  </si>
  <si>
    <t>Death, bereavement and randomised controlled trials (BRACELET): a methodological study of policy and practice in neonatal and paediatric intensive care trials</t>
  </si>
  <si>
    <t>Professor Russell Viner</t>
  </si>
  <si>
    <t>r.viner@ucl.ac.uk</t>
  </si>
  <si>
    <t>Initiating change locally in bullying and aggression through the school environment (INCLUSIVE): pilot randomised controlled trial</t>
  </si>
  <si>
    <t>37 (+1)</t>
  </si>
  <si>
    <t>09/05/05</t>
  </si>
  <si>
    <t>98/04/99</t>
  </si>
  <si>
    <t>Professor Henry Kitchener</t>
  </si>
  <si>
    <t>henry.c.kitchener@manchesters.ac.uk</t>
  </si>
  <si>
    <t>The clinical effectiveness and cost effectiveness of primary HPV cervical screening in England; extended follow-up of the ARTISTIC cohort through three screening rounds</t>
  </si>
  <si>
    <t>10/109/01</t>
  </si>
  <si>
    <t>Dr Jill Colquitt</t>
  </si>
  <si>
    <t>Implantable cardioverter defibrillators for the treatment of arrhythmias and cardiac resynchronisation therapy for the treatment of heart failure: systematic review and economic evaluation</t>
  </si>
  <si>
    <t>10 (+3 + 4)</t>
  </si>
  <si>
    <t>JK</t>
  </si>
  <si>
    <t>06/404/02</t>
  </si>
  <si>
    <t>Dr Nicola Wiles</t>
  </si>
  <si>
    <t>nicola.wiles@bristol.ac.uk</t>
  </si>
  <si>
    <t>Clinical and cost-effectiveness of congitive behavioural therapy as an adjunct to pharmacotherapy for treatment resistant depression in primary care: the CoBaLT randomised controlled trial</t>
  </si>
  <si>
    <r>
      <t>Scheduled</t>
    </r>
    <r>
      <rPr>
        <b/>
        <sz val="9"/>
        <color indexed="43"/>
        <rFont val="Verdana"/>
        <family val="2"/>
      </rPr>
      <t>/actual online publication date</t>
    </r>
  </si>
  <si>
    <t>08/14/51</t>
  </si>
  <si>
    <t>Dr Philippa Logan</t>
  </si>
  <si>
    <t>pip.logan@nottingham.ac.uk</t>
  </si>
  <si>
    <t>Rehabilitation aimed at improving outdoor mobility for people after stroke: a multi-centre randomised controlled study (the Getting out of the House Study)</t>
  </si>
  <si>
    <t>NICE-DAR</t>
  </si>
  <si>
    <t>10/33/04</t>
  </si>
  <si>
    <t>Dr Nicholas Harvey</t>
  </si>
  <si>
    <t>nch@mrc.soton.ac.uk</t>
  </si>
  <si>
    <t>Vitamin D supplementation in pregnancy: a systematic review</t>
  </si>
  <si>
    <t>The order of authors changed during the editoral process. See email.The project protocol (appendix 8) is provided as a separate document. Awaiting final confirmation of the correct addresses and emails for each author.</t>
  </si>
  <si>
    <t>Actual number of typeset pages [text + cover (4 pp.)]</t>
  </si>
  <si>
    <t>KB</t>
  </si>
  <si>
    <t>12/34//01</t>
  </si>
  <si>
    <t>Dr Marie Westwood</t>
  </si>
  <si>
    <t>Epidermal growth factor receptor tyrosine kinase (EGFR-TK) mutation testing in adults with locally advanced or metastatic non-small-cell lung cancer: a systematic review and cost-effectiveness analysis</t>
  </si>
  <si>
    <t>CR</t>
  </si>
  <si>
    <t>The 3Mg Trial: a randomised controlled trial of intravenous or nebulised magnesium sulphate versus placebo in adults with acute severe asthma</t>
  </si>
  <si>
    <t>N/A</t>
  </si>
  <si>
    <t>Professor Ian Russell</t>
  </si>
  <si>
    <t>i.t.russell@swansea.ac.uk</t>
  </si>
  <si>
    <t>04/35/08</t>
  </si>
  <si>
    <t>Folate augmentation of treatment - evaluation for depression (FolATED): randomised trial and economic evaluation</t>
  </si>
  <si>
    <t>SC</t>
  </si>
  <si>
    <t>06/92/54</t>
  </si>
  <si>
    <t>Professor Mark Sculpher</t>
  </si>
  <si>
    <t>mark.sculpher@york.ac.uk</t>
  </si>
  <si>
    <t>Methods for the estimation of the NICE cost effectiveness threshold</t>
  </si>
  <si>
    <t>09/127/01</t>
  </si>
  <si>
    <t>Dr Alison Avenell</t>
  </si>
  <si>
    <t>a.avenell@abdn.ac.uk</t>
  </si>
  <si>
    <t>Systematic reviews and integrated report on the quantitative, qualitative and economic evidence base for the management of obesity in men</t>
  </si>
  <si>
    <t>Authors have no competing interests.</t>
  </si>
  <si>
    <t>06/92/56</t>
  </si>
  <si>
    <t>Professor A. O'Cathain</t>
  </si>
  <si>
    <t>a.ocathain@sheffield.ac.uk</t>
  </si>
  <si>
    <t>Maximising the value of combining qualitative research and randomised controlled trials in health research (The QUART study)</t>
  </si>
  <si>
    <t>09/127/07</t>
  </si>
  <si>
    <t>Dr Maria Bryant</t>
  </si>
  <si>
    <t>m.j.bryant@leeds.ac.uk</t>
  </si>
  <si>
    <t>Systematic review to identify and appraise outcome measures used to evaluate childhood obesity treatment interventions: evidence of purpose, application, validity, reliability and sensitivity</t>
  </si>
  <si>
    <t>Ms Sue Cooper</t>
  </si>
  <si>
    <t>sue.cooper@nottingham.ac.uk</t>
  </si>
  <si>
    <t>The SNAP trial: a randomised placebo-controlled trial of nicotine replacement therapy in pregnancy: effectiveness and safety until 2 years after delivery, with economic evaluation</t>
  </si>
  <si>
    <t>10/43/01</t>
  </si>
  <si>
    <t>Professor Gillian Livingston</t>
  </si>
  <si>
    <t>g.livingston@ucl.ac.uk</t>
  </si>
  <si>
    <t>A systematic review of the effectiveness and cost-effectiveness of sensory, psychological and behavioural interventions for managing agitation in older adults with dementia</t>
  </si>
  <si>
    <t>12/46/01</t>
  </si>
  <si>
    <t>Laura</t>
  </si>
  <si>
    <t>Dr Joanna Leaviss</t>
  </si>
  <si>
    <t>j.leaviss@sheffield.ac.uk</t>
  </si>
  <si>
    <t>12/16/01</t>
  </si>
  <si>
    <t>Dr Miriam Brazzelli</t>
  </si>
  <si>
    <t>m.brazzelli@abdn.ac.uk</t>
  </si>
  <si>
    <t>Clinical and cost-effectiveness of cholecystectomy versus observation/conservative management for preventing recurrent symptoms and complications in adults presenting with uncomplicted symptomatic gallstones or cholecystitis:a systematic review and economic evaluation</t>
  </si>
  <si>
    <t>06/303/84</t>
  </si>
  <si>
    <t>Professor David Lloyd Scott</t>
  </si>
  <si>
    <t>david.l.scott@kcl.ac.uk</t>
  </si>
  <si>
    <t>Randomised controlled trial of tumour-necrosis-factor inhibitors against combination intensive therapy with conventional disease modifying anti-rheumatic drugs in estabilished rheumatoid arthritis: the TACIT trial and associated systematic reviews</t>
  </si>
  <si>
    <t>07/60/26</t>
  </si>
  <si>
    <t>Dr Jo Dumville</t>
  </si>
  <si>
    <t>VenUS IV (Venous leg Ulcer Study IV): Compression hosiery versus compression bandaging in the treatment of venous leg ulcers: a randomised controlled trial, mixed treatment comparison and decision analytic model</t>
  </si>
  <si>
    <t>Please check order of authors as additional author added.</t>
  </si>
  <si>
    <t>Dr Debbie Hartwell</t>
  </si>
  <si>
    <t>d.hartwell@soton.ac.uk</t>
  </si>
  <si>
    <t>The clinical and cost-effectiveness ofpeginterferon alfa and ribavirin for the treatment of chronic hepatitis C in children and young people</t>
  </si>
  <si>
    <t>05/52/03</t>
  </si>
  <si>
    <t>Dr Eleanor Guegan</t>
  </si>
  <si>
    <t>e.guegan@soton.ac.uk</t>
  </si>
  <si>
    <t>European Network for Health Technology Assessment Joint Action (EUnetHTA JA): a process evaluation</t>
  </si>
  <si>
    <t>Please check report type. See comment re appendices.</t>
  </si>
  <si>
    <t>On hold</t>
  </si>
  <si>
    <t>jo.dumville@manchester.ac.uk</t>
  </si>
  <si>
    <t>12/75/01</t>
  </si>
  <si>
    <t>KRAS mutation testing of tumours in adults with metastatic colorectal cancer: a systematic review and cost-effectiveness analysis</t>
  </si>
  <si>
    <t>10/28/01</t>
  </si>
  <si>
    <t>Tristan Snowsill</t>
  </si>
  <si>
    <t>tristan.snowsill@pcmd.ac.uk</t>
  </si>
  <si>
    <t>A systematic review and economic evaluation of diagnostic strategies for Lynch syndrome</t>
  </si>
  <si>
    <t>FF and JK</t>
  </si>
  <si>
    <t>77, 093</t>
  </si>
  <si>
    <t>12/14/01</t>
  </si>
  <si>
    <t>08/53/99</t>
  </si>
  <si>
    <t>Ruben Mujica-Mota</t>
  </si>
  <si>
    <t>ruben.mujica-mota@pcmd.ac.uk</t>
  </si>
  <si>
    <t>A systematic review and economic evaluation of intraoperative tests (RD-100i OSNA system and Metasin test) for detecting sentinel lymph node metastases in breast cancer</t>
  </si>
  <si>
    <t>Professor Steve Iliffe</t>
  </si>
  <si>
    <t>s.iliffe@ucl.ac.uk</t>
  </si>
  <si>
    <t>The effectiveness of collaborative care for people with memory problems in primary care: results of the CAREDEM case management modelling and feasibility study</t>
  </si>
  <si>
    <t>Please check order of authors and conflict of interest statement as per note on cover sheet.</t>
  </si>
  <si>
    <t>DAR –NICE</t>
  </si>
  <si>
    <t>12/72/01</t>
  </si>
  <si>
    <t>gfk1@soton.ac.uk</t>
  </si>
  <si>
    <t>The clinical effectiveness and cost-effectiveness of second-eye cataract surgery: a systematic review and economic evaluation</t>
  </si>
  <si>
    <t>LF</t>
  </si>
  <si>
    <t>Dr Steven Thomas</t>
  </si>
  <si>
    <t>s.m.thomas@sheffield.ac.uk</t>
  </si>
  <si>
    <t>Systematic review and modelling of the cost effectiveness of cardiac magnetic resonance imaging compared to current existing testing pathways in ischaemic cardiomyopathy</t>
  </si>
  <si>
    <t>09/22/168</t>
  </si>
  <si>
    <t>09/166/01</t>
  </si>
  <si>
    <t>Dr Heather Fortnum</t>
  </si>
  <si>
    <t>Assessment of the feasibility and clinical value of further research to evaluate the management options for children with Down syndrome and otitis media</t>
  </si>
  <si>
    <t>Please see comment re conflict of interest form.</t>
  </si>
  <si>
    <t>07/43/01</t>
  </si>
  <si>
    <t>Professor Jacqueline Anne Cassell</t>
  </si>
  <si>
    <t>j.cassell@bsms.ac.uk</t>
  </si>
  <si>
    <t>The relative clinical and cost-effectiveness of three contrasting approaches to partner notification for curable sexually transmitted infections (STIs): a cluster randomised trial in primary care</t>
  </si>
  <si>
    <t>This report did not require the Health Economics checklist. Stefania Lanza to be included in all communications about this report (see email).</t>
  </si>
  <si>
    <t>12/45/01</t>
  </si>
  <si>
    <t>Nigel Fleeman</t>
  </si>
  <si>
    <t>Allopourinol for chronic kidney disease: a systematic review</t>
  </si>
  <si>
    <t>10/108/01</t>
  </si>
  <si>
    <t>Steve Edwards</t>
  </si>
  <si>
    <t>sedwards@bmj.com</t>
  </si>
  <si>
    <t>Topotecan, pegylated liposomal doxorubicin hydrochloride, paclitaxel, trabectedin and gemcitabine for the treatment of advanced recurrent or refractory ovarian cancer: a systematic review and economic evaluation</t>
  </si>
  <si>
    <t>The abstract has been submitted as a separate document.  Please see emails re permissions for figs 11 and 12.</t>
  </si>
  <si>
    <t>Figure 3 changed to box 3. Yellow highlight removed, confirmed by author and HTA as mistaken highlight. Extensive table alterations at copy-editing and extensive reference renumbering. Extensive reference renumbering and 1P and 2P stages.</t>
  </si>
  <si>
    <t>Plain English summary required</t>
  </si>
  <si>
    <t>09/91/04</t>
  </si>
  <si>
    <t>09/127/04</t>
  </si>
  <si>
    <t>Mike Crawford</t>
  </si>
  <si>
    <t>The clinical and cost effectiveness of brief intervention for excessive alcohol consumption among people attending sexual health clinics: a randomised controlled trial (SHEAR)</t>
  </si>
  <si>
    <t>Julian Hamilton-Shield</t>
  </si>
  <si>
    <t>j.p.h.shield@bristol.ac.uk</t>
  </si>
  <si>
    <t>Changing eating behaviours to treat childhood obesity in the community using mandolean: the community mandolean randomised trial (COMMANDO), a pilot study</t>
  </si>
  <si>
    <t>11/118/01</t>
  </si>
  <si>
    <t>Aileen.Clarke@warwick.ac.uk</t>
  </si>
  <si>
    <t>Total hip replacement and surface replacement for the treatment of pain and disability resulting from end stage arthritis of the hip (Review of technology appraisal guidance 2 and 44). Systematic review and economic evaluation</t>
  </si>
  <si>
    <t>08/13/35</t>
  </si>
  <si>
    <t>09/109/04</t>
  </si>
  <si>
    <t>08/116/10</t>
  </si>
  <si>
    <t>Professor Derrick Crook</t>
  </si>
  <si>
    <t>derrick.crook@ndcls.ox.ac.uk</t>
  </si>
  <si>
    <t>Can rapid integrated Polymerase Chair Reaction (PCR)-based diagnostics for gastrointestinal pathogens improve routine hospital infectio control practice? A diagnostic study</t>
  </si>
  <si>
    <t>Jennifer Shaw</t>
  </si>
  <si>
    <t>jennifer.j.shaw@manchester.ac.uk</t>
  </si>
  <si>
    <t>The clinical and cost effectiveness of diversion and aftercare programmes for offenders using Class A drugs: a systematic review and economic evaluation</t>
  </si>
  <si>
    <t>Professor Anne Greenough</t>
  </si>
  <si>
    <t>anne.greenough@kcl.ac.uk</t>
  </si>
  <si>
    <t>United Kingdom Oscillation Study: long-term outcomes of a randomised trial of two modes of neonatal ventilation</t>
  </si>
  <si>
    <t>No start date provided. See notes on cover sheet re publication, CONSORT and questionnaire.</t>
  </si>
  <si>
    <t>The clinical effectiveness, cost-effectiveness and acceptability of community-based interventions aimed at improving or maintaining quality of life in children of parents with serious mental illness: a systematic review</t>
  </si>
  <si>
    <t xml:space="preserve">Effectiveness and cost-effectiveness of traditional and new partner notification technologies for curable sexually transmitted infections: observational study, systematic reviews and mathematical modelling </t>
  </si>
  <si>
    <t>12/73/01</t>
  </si>
  <si>
    <t>Miss Louise Crathorne</t>
  </si>
  <si>
    <t>l.crathorne@exeter.ac.uk</t>
  </si>
  <si>
    <t>What is the effectiveness and cost-effectiveness of conservative interventions for tendinopathy? An overview of systematic reviews of clinical effectiveness and systematic review of economic evaluations</t>
  </si>
  <si>
    <t>Mr Michael Clarke</t>
  </si>
  <si>
    <t>m.p.clarke@ncl.ac.uk</t>
  </si>
  <si>
    <t>An external pilot study to test the feasibility of a randomised controlled trial comparing eye muscle surgery against active moitoring for childhood intermittent distance exotropia [X(T)]</t>
  </si>
  <si>
    <t>Preparatory study for the revaluation of the EQ-5D tariff: methodology report</t>
  </si>
  <si>
    <t>Note order of authors and additional signatures.  Note the corresponding author on holidays and absent. Liddy Goyder to be cc'd on all correspondence.</t>
  </si>
  <si>
    <t>Resupplied 23/10/13 due to reference problem. Abbreviations submitted separately from report and need to be included in document. Premlin page MRC MRP</t>
  </si>
  <si>
    <t>08/117/01</t>
  </si>
  <si>
    <t>Professor James Raftery</t>
  </si>
  <si>
    <t>raftery@soton.ac.uk</t>
  </si>
  <si>
    <t>Clinical trial metadata: defining and extracting metadata on the design, conduct, results and costs of 125 randomised clinical trials funded by the NIHR Health Technology Assessment Programme</t>
  </si>
  <si>
    <t>No Plain English summary. Recommends that Amanda Young be cc'd with corresponding author</t>
  </si>
  <si>
    <t>06/36/04</t>
  </si>
  <si>
    <t>Professor Stephen Iliffe</t>
  </si>
  <si>
    <t>Multi-centre cluster randomised trialcomparing a community group exercise programme with home based exercise with usual care for people aged 65 and over in primary care</t>
  </si>
  <si>
    <t>10/57/22</t>
  </si>
  <si>
    <t>Augusto Azuara-Blanco</t>
  </si>
  <si>
    <t>Optical coherence tomography for the diagnosis, monitoring and guiding of treatment for neovascular age-relatedmacular degeneration: a systematic review and economic evaluation</t>
  </si>
  <si>
    <t>a.azuara-blanco@qub.ac.uk</t>
  </si>
  <si>
    <t>09/01/20</t>
  </si>
  <si>
    <t>Author resupplied several ICMJE forms. New Order of Author form sent to NIHR. Copy Diana Elbourne into all emails.</t>
  </si>
  <si>
    <t>10/35/01</t>
  </si>
  <si>
    <t>Dr Dean McMillan</t>
  </si>
  <si>
    <t>dean.mcmillan@york.ac.uk</t>
  </si>
  <si>
    <t>Screening for psychological and mental health difficulties of young people who offend: a systematic review</t>
  </si>
  <si>
    <t>Medium sensitivity</t>
  </si>
  <si>
    <t>A randomised controlled trial of Outpatient versus inpatient Polyp Treatment (OPT) for abnormal uterine bleeding</t>
  </si>
  <si>
    <t>30 (+47)</t>
  </si>
  <si>
    <t>Please check if permissions required. Appendices are in PDF only. Original PM David Reid.</t>
  </si>
  <si>
    <t>Report and admin forms also sent via the FTP. Original PM David Reid.</t>
  </si>
  <si>
    <t>No start date provided. See author comment re CiC. Original PM David Reid.</t>
  </si>
  <si>
    <t>Limited database search still to be undertaken and any relevant results included in an Endnote file. Original PM David Reid.</t>
  </si>
  <si>
    <t>Original PM David Reid.</t>
  </si>
  <si>
    <t>Please see notes re CIC Data and information in Health economics checklist. Original PM David Reid.</t>
  </si>
  <si>
    <t>See comments for Prepress. Original PM David Reid.</t>
  </si>
  <si>
    <t>NICE - TAR or DAR?</t>
  </si>
  <si>
    <t>Ms Pawana Sharma</t>
  </si>
  <si>
    <t>The clinical and cost-effectiveness of point-of-care tests (CoaguChek system, INRatio2 PT/INR monitor and ProTime Microcoagulation system) for the self-monitoring of the coagulation status of people receiving long-term vitamin K antagonist therapy compared with standard UK practice: systematic review and economic evaluation</t>
  </si>
  <si>
    <t>See coment regarding listing names of all the authors.  Journal output</t>
  </si>
  <si>
    <t>07/50/05</t>
  </si>
  <si>
    <t>Tjeerd-Pieter van Staa</t>
  </si>
  <si>
    <t>tjeerd.vanstaa@lshtm.ac.uk</t>
  </si>
  <si>
    <t>The opportunities and challenges of pragmatic point-of-care randomised trials using routinely collected electronic records: evaluations of two exemplar trials</t>
  </si>
  <si>
    <t>Fast-track. Please check title</t>
  </si>
  <si>
    <t>09/114/02</t>
  </si>
  <si>
    <t>Louise Longworth</t>
  </si>
  <si>
    <t>Cost-effectiveness of non-invasive methods for assessment and monitoring of liver fibrosis and cirrhosis in patients with chronic liver disease: systematic review and economic evaluation</t>
  </si>
  <si>
    <t>13/39/01</t>
  </si>
  <si>
    <t>Samantha Barton</t>
  </si>
  <si>
    <t>samantha.barton@bmj.com</t>
  </si>
  <si>
    <t>Clinical effectiveness of interventions for treatment-resistant anxiety in older people: a systematic review</t>
  </si>
  <si>
    <t>10/12/01</t>
  </si>
  <si>
    <t>06/07/01</t>
  </si>
  <si>
    <t>07/41/05</t>
  </si>
  <si>
    <t>Simon Gilbody</t>
  </si>
  <si>
    <t>simon.gilbody@york.ac.uk</t>
  </si>
  <si>
    <t>Plain English summary not inclueded. Check Corresponding author for article. Original PM David Reid.</t>
  </si>
  <si>
    <t>2 (+ 1)</t>
  </si>
  <si>
    <t>08/110/03</t>
  </si>
  <si>
    <t>Tim.Quinnell@papworth.nhs.uk</t>
  </si>
  <si>
    <t>Tim Quinnell</t>
  </si>
  <si>
    <t>Clinical and cost-effectiveness results from the TOMADO randomised controlled Trial of Oral Mandibular Advancement Devices for Obstructive sleep apnoea-hypopnoea and long-term economic analysis of oral devices and continuous positive airway pressure</t>
  </si>
  <si>
    <t>Please note that the Protocol should be included as an appendix</t>
  </si>
  <si>
    <t>09/22/46</t>
  </si>
  <si>
    <t>Professor Alan Tennant</t>
  </si>
  <si>
    <t>a.tennant@leeds.ac.uk</t>
  </si>
  <si>
    <t>Assessing the risk of self-harm in an adult offender population</t>
  </si>
  <si>
    <t xml:space="preserve">The editor requests that this report is published with a note that the matrix is available from the authors. At a later stage they would like to publish an online appendix with the matrix. </t>
  </si>
  <si>
    <t>08/13/24</t>
  </si>
  <si>
    <t>Professor Christopher Butler</t>
  </si>
  <si>
    <t>butlercc@cf.ac.uk</t>
  </si>
  <si>
    <t>Please check title. See comments re Health Economics checklist and CONSORT checklist</t>
  </si>
  <si>
    <t>10/31/02</t>
  </si>
  <si>
    <t>Professor Pat Hoddinott</t>
  </si>
  <si>
    <t>p.m.hoddinott@stir.ac.uk</t>
  </si>
  <si>
    <t>Benefits of incentives for breastfeeding and smoking cessation in pregnancy (BIBS): a mixed methods study to inform trial design</t>
  </si>
  <si>
    <t>05/515/01</t>
  </si>
  <si>
    <t>Professor Andrew Wolf</t>
  </si>
  <si>
    <t>awolfbch@aol.com</t>
  </si>
  <si>
    <t>Prospective multi-centre randomised, double-blind, equivalence study comparing clonidine and midazolam as intravenous sedative agents in critically ill children. The SLEEPS Study (Safety ProfiLe, Efficacy and Equivalence in Paediatric intensive care Sedation</t>
  </si>
  <si>
    <t>Please see comment re Health Economics checklist</t>
  </si>
  <si>
    <t>EME MRC report for HTA Journal. No Project ID for web</t>
  </si>
  <si>
    <t>CM</t>
  </si>
  <si>
    <t>8 (+3)</t>
  </si>
  <si>
    <t>What is the clinical effectiveness and cost effectiveness of cytisine compared with varenicline for smoking cessation: a systematic review and economic evaluation?</t>
  </si>
  <si>
    <t>Note change of corresponding author and request to cc original corresponding author. Author resupplied version approved by editor 9 May 2014. Article rescheduled.</t>
  </si>
  <si>
    <t>Katy Cooper</t>
  </si>
  <si>
    <t>k.l.cooper@sheffield.ac.uk</t>
  </si>
  <si>
    <t>Interventions to treat premature ejaculation: a systematic review short report</t>
  </si>
  <si>
    <t>10/36/02</t>
  </si>
  <si>
    <t>Professor David Fitzmaurice</t>
  </si>
  <si>
    <t>d.a.fitzmaurice@bham.ac.uk</t>
  </si>
  <si>
    <t>The prognostic utility of tests of platelet function for the detection of 'aspirin resistance' in patients with established cardiovascular or cerebrovascular disease: a systematic review and economic evaluation</t>
  </si>
  <si>
    <t>Journal outputs. Please see comments from author re numbering of figures and tables in the appendices.</t>
  </si>
  <si>
    <t>08/53/15</t>
  </si>
  <si>
    <t>John Campbell</t>
  </si>
  <si>
    <t>john.campbell@exeter.ac.uk</t>
  </si>
  <si>
    <t>The effectiveness and cost-effectiveness of telephone triage for managing same-day consultation requests in general practice: a cluster randomised controlled trial comparing GP-led and nurse-led management systems with usual care. (The ESTEEM trial)</t>
  </si>
  <si>
    <t>Please see revised Abstract</t>
  </si>
  <si>
    <t>Professor Steve Halligan</t>
  </si>
  <si>
    <t>s.halligan@ucl.ac.uk</t>
  </si>
  <si>
    <t>Computed tomographic colonography versus colonoscopy or barium enema dor diagnosis of colorectal cancer in older symptomatic patients: two multicentre randomised trials with economic evaluation (the SIGGAR trials)</t>
  </si>
  <si>
    <t>Check if permissions outstanding. Please see note re Editorial checklist.</t>
  </si>
  <si>
    <r>
      <t>Probiotics for Antibiotic Associated Diarrhoea (including</t>
    </r>
    <r>
      <rPr>
        <i/>
        <sz val="9"/>
        <rFont val="Verdana"/>
        <family val="2"/>
      </rPr>
      <t xml:space="preserve"> Clostridium difficile</t>
    </r>
    <r>
      <rPr>
        <sz val="9"/>
        <rFont val="Verdana"/>
        <family val="2"/>
      </rPr>
      <t>) in care homes: establishing the platform and a randomised controlled trial (The PAAD Study)</t>
    </r>
  </si>
  <si>
    <t>10/141/02</t>
  </si>
  <si>
    <t>Professor Kamaldeep Bhui</t>
  </si>
  <si>
    <t>k.s.bhui@qmul.ac.uk</t>
  </si>
  <si>
    <t>Interventions designed to improve therapeutic communications between black and minority ethnic people and professionals working in psychiatric services: a systematic review of the evidence for their effectiveness</t>
  </si>
  <si>
    <t>10/140/02</t>
  </si>
  <si>
    <t>Dr Tamsin Ford</t>
  </si>
  <si>
    <t>tamsin.ford@pms.ac.uk</t>
  </si>
  <si>
    <t>Non pharmacological interventions for Attention Deficit Hyperactivity Disorder (ADHD) delivered in school settings: a systematic review of quantitative and qualitative research</t>
  </si>
  <si>
    <t>10/136/01</t>
  </si>
  <si>
    <t>Sandra</t>
  </si>
  <si>
    <t>Professor Craig Robert Ramsay</t>
  </si>
  <si>
    <t>Ablative therapy for men with localised prostate cancer: a systematic review and economic evaluation</t>
  </si>
  <si>
    <t>Plain english summary submitted as a separate document</t>
  </si>
  <si>
    <t>18:41</t>
  </si>
  <si>
    <t>CJ</t>
  </si>
  <si>
    <t>Angela original PM</t>
  </si>
  <si>
    <t>08/14/06</t>
  </si>
  <si>
    <t>Professor Gill Livingston</t>
  </si>
  <si>
    <t>START (STrAtegies for RelaTives) study: a progmatic randomised controlled trial to determine the effectiveness and cost effectiveness of a manual based coping strategy programme in promoting the mental health of carers of people with dementia</t>
  </si>
  <si>
    <t>Please check if permissions outstanding</t>
  </si>
  <si>
    <t>10/50/06</t>
  </si>
  <si>
    <t>The clinical and cost effectiveness of treatments for idiopathic pulmonary fibrosis: a systematic review and economic evaluation</t>
  </si>
  <si>
    <t>Dr Duncan Young</t>
  </si>
  <si>
    <t>duncan.young@warwick.ac.uk</t>
  </si>
  <si>
    <t>A randomised controlled trial of high frequency oscillatory ventilation against conventional artficial ventilation for adults with acute respiratory distress syndrome. The OSCAR (OSCillation in ARDS) study</t>
  </si>
  <si>
    <t>12/62/01</t>
  </si>
  <si>
    <t>Janette Greenhaigh</t>
  </si>
  <si>
    <t>Janette.Greenhaigh@liv.ac.uk</t>
  </si>
  <si>
    <t>The clinical and cost-effectiveness of prasugrel with percutaneous coronary intervention for treating acute coronary syndrome (review of TA182)</t>
  </si>
  <si>
    <t>The abstract and Plain English Summary need to be added to the contents list</t>
  </si>
  <si>
    <t>18:45</t>
  </si>
  <si>
    <t>09/800/01</t>
  </si>
  <si>
    <t>Ms Susan Ball</t>
  </si>
  <si>
    <t>susan.ball@plymouth.ac.uk</t>
  </si>
  <si>
    <t>The CUPID trial: a randomised double blind placebo-controlled parallel group multi-centre trial of cannabinoids to slow progression in multiple sclerosis</t>
  </si>
  <si>
    <t>Please see notes to prepress.</t>
  </si>
  <si>
    <t>18:40</t>
  </si>
  <si>
    <t>18:44</t>
  </si>
  <si>
    <t>JE</t>
  </si>
  <si>
    <t>17(+1)</t>
  </si>
  <si>
    <t>06/45/02</t>
  </si>
  <si>
    <t>10/41/02</t>
  </si>
  <si>
    <t>07/32/05</t>
  </si>
  <si>
    <t>Professor Julie Brittenden</t>
  </si>
  <si>
    <t>j.brittenden@abdn.ac.uk</t>
  </si>
  <si>
    <t>Clinical and cost-effectiveness of foam sclerotherapy, endovenous laser ablation and surgery for varicose veins: results from the CLASS randomised controlled trial</t>
  </si>
  <si>
    <t>Professor Damian Griffin</t>
  </si>
  <si>
    <t>damian.griffin@warwick.ac.uk</t>
  </si>
  <si>
    <t>UK FASHIoN: Feasibility study of a randomised controlled trial of arthroscopic surgery for hip impingement compared with best conservative care</t>
  </si>
  <si>
    <t>28--Jun-13</t>
  </si>
  <si>
    <t>Dr Mark A. Williams</t>
  </si>
  <si>
    <t>mark.williams@ndorms.ox.ac.uk</t>
  </si>
  <si>
    <t>Strengthening And stretching for Rheumatoid Arthritis of the Hand (SARAH). A randomised controlled trial and economic evaluation</t>
  </si>
  <si>
    <t>18:46</t>
  </si>
  <si>
    <t>The use of fenestrated and branched endovascular aneurysm repair (fEVAR &amp; bEVAR) for juxta-renal and thoraco-abdominal aneurysms: a systematic review and cost effectiveness analysis</t>
  </si>
  <si>
    <t>18:43</t>
  </si>
  <si>
    <t>10/44/01</t>
  </si>
  <si>
    <t>Kate Jolly</t>
  </si>
  <si>
    <t>c.b.jolly@bham.ac.uk</t>
  </si>
  <si>
    <t>Supported self-management for patients with moderate to severe chronic obstructive pulmonary disease (COPD): an evidence synthesis and economic analysis</t>
  </si>
  <si>
    <t>Smoking Cessation Intervention for severe Mental Ill Health Trial (SCIMITAR): a pilot randomised evaluation of clinical and cost effectiveness of a bespoke smoking cessation service</t>
  </si>
  <si>
    <t>18:39</t>
  </si>
  <si>
    <t>12/80/01</t>
  </si>
  <si>
    <t>Nerys Woolacott</t>
  </si>
  <si>
    <t>The use of measures of obesity in childhood for predicting obesity and the development of obesity-related diseases in adulthood; a systematic review and meta-analysis</t>
  </si>
  <si>
    <t>15 (+17)</t>
  </si>
  <si>
    <t>06/04/01</t>
  </si>
  <si>
    <t>08/66/01</t>
  </si>
  <si>
    <t>Professor Alastair D Hay</t>
  </si>
  <si>
    <t>alastair.hay@bristol.ac.uk</t>
  </si>
  <si>
    <t>The Diagnosis of Urinary Tract Infection in Young Children (DUTY): a diagnostic and prospective observatonal study to derive and validate a clinical algorithm for the diagnosis of UTI in children presenting to primary care with acute illness</t>
  </si>
  <si>
    <t>12/27/16</t>
  </si>
  <si>
    <t>Lesley Uttley</t>
  </si>
  <si>
    <t>l.uttley@sheffield.ac.uk</t>
  </si>
  <si>
    <t>Systematic review and cost effectiveness modelling of the clinical and cost-effectiveness of art therapy among people with non-psychotic mental health disorders</t>
  </si>
  <si>
    <t>JK/ES</t>
  </si>
  <si>
    <t>13/45/01</t>
  </si>
  <si>
    <t>Fiona Campbell</t>
  </si>
  <si>
    <t>f.campbell@sheffield.ac.uk</t>
  </si>
  <si>
    <t>A systematic review and economic evaluation of exercise referral schemes in primary care: a short report</t>
  </si>
  <si>
    <t>06/404/53</t>
  </si>
  <si>
    <t>Helen Handoll</t>
  </si>
  <si>
    <t>h.handoll@ed.ac.uk</t>
  </si>
  <si>
    <t>The ProFHER (PROximal Fracture of the Humerus: Evaluation by Randomisation) trial: a pragmatic multi-centre randomised controlled trial evaluating clinical effectiveness and cost-effectiveness of surgical versus non-surgical treatment for proximal fracture of the humerus in adults</t>
  </si>
  <si>
    <t>Please send 7 x documents in permissions folder to Prepress - Team have made us aware that they will be submitting articles elsewhere and will keep us and Prepress informed of such.</t>
  </si>
  <si>
    <t>11/22/03</t>
  </si>
  <si>
    <t>Bill McGuire</t>
  </si>
  <si>
    <t>Helen McConachie</t>
  </si>
  <si>
    <t>helen.mcconachie@ncl.ac.uk</t>
  </si>
  <si>
    <t>Systematic review of tools to measure outcomes for young children with autism spectrum disorder</t>
  </si>
  <si>
    <t>09/22/136</t>
  </si>
  <si>
    <t>Mr Paul Hilton</t>
  </si>
  <si>
    <t>paul.hilton@ncl.ac.uk</t>
  </si>
  <si>
    <t>INVESTIGATE-I (INVasive Evaluation before Surgical Treatment of Incontinence Gives Added Therapeutic Effect?): a mixed methods study to assess the feasibility of a future randomised controlled trial of invasive urodynamic testing prior to surgery for stress urinary incontinence in women</t>
  </si>
  <si>
    <t>14–Aug-14</t>
  </si>
  <si>
    <t>15–Jul–13</t>
  </si>
  <si>
    <t>14–Jan–14</t>
  </si>
  <si>
    <t>06–Aug-14</t>
  </si>
  <si>
    <t>p.a.sutcliffe@warwick.ac.uk</t>
  </si>
  <si>
    <t>Clinical effectiveness of elemental nutrition for the maintenance of remission in Crohn's disease: a systematic review and meta-analysis</t>
  </si>
  <si>
    <t>Dr Paul Sutcliffe</t>
  </si>
  <si>
    <t>25 (+1)</t>
  </si>
  <si>
    <t>18(+1)</t>
  </si>
  <si>
    <t>13/09/01</t>
  </si>
  <si>
    <t>10/45/04</t>
  </si>
  <si>
    <t>Professor Barry Wright</t>
  </si>
  <si>
    <t>barry.wright1@nhs.net</t>
  </si>
  <si>
    <t>Clinical and cost effectiveness of parenting interventions for children with 'severe attachment problems': a systematic review and meta-analysis</t>
  </si>
  <si>
    <t>Medium sensitivity. Note that Simon Gilbody should be last on list of corresponding author</t>
  </si>
  <si>
    <t>18:60</t>
  </si>
  <si>
    <t>18:61</t>
  </si>
  <si>
    <t>13/38/01</t>
  </si>
  <si>
    <t>Viscoelastic point-of-care testing to assist with the diagnosis, management and monitoring of haemostasis: a systematic review and cost-effectiveness analysis</t>
  </si>
  <si>
    <t>Please chech roport NICE DAR or TAR (email received from NIHR says TAR)</t>
  </si>
  <si>
    <t>CrossRef file sent</t>
  </si>
  <si>
    <t>18:58</t>
  </si>
  <si>
    <t>18:62</t>
  </si>
  <si>
    <t>18:63</t>
  </si>
  <si>
    <t>09/167/02</t>
  </si>
  <si>
    <t>Professor Kevin O'Brien</t>
  </si>
  <si>
    <t>kevin.obrien@manchester.ac.uk</t>
  </si>
  <si>
    <t>The management of Ottis Media with Effusion (OME) in children with Cleft Palate: a feasibility study and economic evaluation (mOMEnt)</t>
  </si>
  <si>
    <t>08/56/02</t>
  </si>
  <si>
    <t>Professor Mary J Morrell</t>
  </si>
  <si>
    <t>m.morrell@imperial.ac.uk</t>
  </si>
  <si>
    <t>A multicentre randomised controlled trial and economic evaluation of continuous positive airway pressure for the treatment of obstructive sleep apnoea syndrome in older people: the PREDICT trial</t>
  </si>
  <si>
    <t>09/91/39</t>
  </si>
  <si>
    <t>Please check article title. Please note co-author R Davies is deceased.</t>
  </si>
  <si>
    <t>Professor Charles McCollum</t>
  </si>
  <si>
    <t>cnmcc@manchester.ac.uk</t>
  </si>
  <si>
    <t>Calculating when elective abdominal aortic aneurysm (AAA) repair improves survival for individual patients: development of the aneurysm repair decision aid (ARDA) and economic evaluation</t>
  </si>
  <si>
    <t>09/22/182</t>
  </si>
  <si>
    <t>Professor Fiona Gilbert</t>
  </si>
  <si>
    <t>fjg28@medschl.cam.ac.uk</t>
  </si>
  <si>
    <t>TOMMY trial: a comparison of TOMosynthesis with digital MammographY in the UK NHS Breast Screening Programme</t>
  </si>
  <si>
    <t>18:64</t>
  </si>
  <si>
    <t>18:59</t>
  </si>
  <si>
    <t>12/69/01</t>
  </si>
  <si>
    <t>Dr Jo Picot</t>
  </si>
  <si>
    <t>j.picot@soton.ac.uk</t>
  </si>
  <si>
    <t>The INTRABEAM Photon Radiotherapy System for the adjuvant treatment of early breast cancer: a systematic review and economic evaluation</t>
  </si>
  <si>
    <t>Potentially sensitive</t>
  </si>
  <si>
    <t>08/44/04</t>
  </si>
  <si>
    <t>Sharon Simpson</t>
  </si>
  <si>
    <t>simpsonsa@cf.ac.uk</t>
  </si>
  <si>
    <t>A feasibility randomised controlled trial of a motivational interviewing based intervention for weight loss maintenance in adults</t>
  </si>
  <si>
    <t>08/20/03</t>
  </si>
  <si>
    <t>Dr Gillian Mezey</t>
  </si>
  <si>
    <t>gmezey@sgul.ac.uk</t>
  </si>
  <si>
    <t>Developing and piloting a peer mentoring intervention to reduce teenage pregnancy in looked after children and care leavers - an exploratory randomised controlled trial</t>
  </si>
  <si>
    <t>New title page to include COI for Rona Campbell</t>
  </si>
  <si>
    <t>10/133/01</t>
  </si>
  <si>
    <t>Mike Gillet</t>
  </si>
  <si>
    <t>m.gillett@sheffield.ac.uk</t>
  </si>
  <si>
    <t>The cost effectiveness of testing strategies for type 2 diabetes</t>
  </si>
  <si>
    <t>10/142/01</t>
  </si>
  <si>
    <t>Professor Chris Hollis</t>
  </si>
  <si>
    <t>chris.hollis@nottingham.ac.uk</t>
  </si>
  <si>
    <t>Clinical effectiveness and patient perspectives of different treatment strategies for tics in children and adolescents with Tourette Syndrome: a systematic review and qualitataive analysis</t>
  </si>
  <si>
    <t>08/116/97</t>
  </si>
  <si>
    <t>Professor Matt Costa</t>
  </si>
  <si>
    <t>matthew.costa@warwick.ac.uk</t>
  </si>
  <si>
    <t>UK DRAFFT - a randomised controlled trial of percutaneous fixation with Kirshchner Wires versus Volar Locking-Plate fixation in the treatment of adult patients with a dorsally displaced fracture of the distal radius</t>
  </si>
  <si>
    <t>18:65</t>
  </si>
  <si>
    <t>05/41/02</t>
  </si>
  <si>
    <t>henry.kitchener@manchester.ac.uk</t>
  </si>
  <si>
    <t>A study of cellular counting to determine minimum thresholds for adequacy for Liquid Based Cervical (LBC) cytology, using a survey and counting protocol</t>
  </si>
  <si>
    <t>138, 630</t>
  </si>
  <si>
    <t>A randomised controlled trial of computerised cognitive behaviour therapy for the treatment of depression in primary care: the Randomised Evaluation of the Effectiveness and Acceptability of Computerised Therapy (REEACT) trial</t>
  </si>
  <si>
    <t>18:66</t>
  </si>
  <si>
    <t>18:67</t>
  </si>
  <si>
    <t>06/43/05</t>
  </si>
  <si>
    <t>38 (+1)</t>
  </si>
  <si>
    <t>09/800/17</t>
  </si>
  <si>
    <t>EME MRC</t>
  </si>
  <si>
    <t>Cathy Creswell</t>
  </si>
  <si>
    <t>c.creswell@reading.ac.uk</t>
  </si>
  <si>
    <t>Treatment of childhood anxiety disorder in the context of maternal anxiety disorder: A randomised controlled trial and economic analysis </t>
  </si>
  <si>
    <t>18:68</t>
  </si>
  <si>
    <t>ED files  to NIHR</t>
  </si>
  <si>
    <t>12/60/01</t>
  </si>
  <si>
    <t>NICE - DAR</t>
  </si>
  <si>
    <t>s.harnan@sheffield.ac.uk</t>
  </si>
  <si>
    <t>Measurement of exhaled nitric oxide concentration in asthma: a systematic review and economic evaluation of NIOX MINO and Nobreath</t>
  </si>
  <si>
    <t>865 (+67)</t>
  </si>
  <si>
    <t>18:69</t>
  </si>
  <si>
    <t xml:space="preserve">09/34/03 </t>
  </si>
  <si>
    <t>Dr Debi Bhattacharya</t>
  </si>
  <si>
    <t>d.bhattacharya@uea.ac.uk</t>
  </si>
  <si>
    <t>The feasibility of determining the effectiveness and cost-effectiveness of Medication Organisation Devices compared to usual care for older people in a community setting: systematic review, stakeholder focus groups and feasibility RCT</t>
  </si>
  <si>
    <t>No competing interest. See notes for Prepress</t>
  </si>
  <si>
    <t>06/303/205</t>
  </si>
  <si>
    <t>Professor Nicholas James</t>
  </si>
  <si>
    <t>Sue Harnan</t>
  </si>
  <si>
    <t>n.d.james@bham.ac.uk</t>
  </si>
  <si>
    <t>Trapeze: a randomised controlled trial of the clinical and cost effectiveness of chemotherapy with zoledronic acid, strontium-89 or both, in men with bony metastic caastrate refractory prostrate cancer</t>
  </si>
  <si>
    <t>13/48/01</t>
  </si>
  <si>
    <t>Dual-chamber pacemakers for treating symptomatic bradycardia due to sick sinus syndrome without atrioventricular block: a systematic review and economic evaluation</t>
  </si>
  <si>
    <t>13/51/01</t>
  </si>
  <si>
    <t>Marie Westwood</t>
  </si>
  <si>
    <t>High sensitivity troponin assays for the early rule-out or diagnosis of acute myocardial infarction in people with acute chest pain: a systematic review and cost-effectiveness analysis</t>
  </si>
  <si>
    <t>Please see Notes to Prepress re Conflict of Interest and Figures 16-19</t>
  </si>
  <si>
    <t>09/91/16</t>
  </si>
  <si>
    <t>07/37/16</t>
  </si>
  <si>
    <t>Steve Cunningham</t>
  </si>
  <si>
    <t>steve.cunningham@nhs.net</t>
  </si>
  <si>
    <t>Bronchiolitis of Infancy Discharge Study (BIDS): a multi-centre, parallel group, double-blind, randomised controlled, equivalence study with economic evaluation</t>
  </si>
  <si>
    <t>Dr Barbara Ann Gregson</t>
  </si>
  <si>
    <t>barbara.gregson@ncl.ac.uk</t>
  </si>
  <si>
    <t>Surgical Trial In Traumatic intraCerebral Haemorrhage (STITCH): a randomised controlled trial of early surgery compared with initial conservative treatment</t>
  </si>
  <si>
    <t>18:70</t>
  </si>
  <si>
    <t>07/36/01</t>
  </si>
  <si>
    <t>10/69/05</t>
  </si>
  <si>
    <t>A randomised controlled trial of alternative treatments to inhibit VEGF in Age-related choroidal Neovascularisation (IVAN)</t>
  </si>
  <si>
    <t>Please see notes to Prepress re author to be removed.</t>
  </si>
  <si>
    <t>Professor Nadine Foster</t>
  </si>
  <si>
    <t>n.foster@keele.ac.uk</t>
  </si>
  <si>
    <t>Evaluating Acupuncture and Standard care for pregnant women with Back pain (EASE Back): a feasibility study and pilot randomised trial</t>
  </si>
  <si>
    <t>Usha Chakravarthy</t>
  </si>
  <si>
    <t>18:71</t>
  </si>
  <si>
    <t>Katherine</t>
  </si>
  <si>
    <t>Psychological and psychosocial interventions for cannabis cessation in adults: a systematic review short report</t>
  </si>
  <si>
    <t>Please see notes to Prepress.</t>
  </si>
  <si>
    <t>13/70/01</t>
  </si>
  <si>
    <t>HIGHLY SENSITIVE. Please see email correspondence regarding outstanding order of authors and ICMJE form for Tunnicliffe. Original PM: Laura</t>
  </si>
  <si>
    <t>NCBI Bookshelf files uploaded</t>
  </si>
  <si>
    <t>12/49/01</t>
  </si>
  <si>
    <t>Janette.Greenhalgh@liverpool.ac.uk</t>
  </si>
  <si>
    <t>Erlotinib and gefitinib for treating non-small-cell lung cancer that has progressed following prior chemotherapy (review of NICE technology appraisals 162 and 175)</t>
  </si>
  <si>
    <t>Dr Frances Bunn</t>
  </si>
  <si>
    <t>f.bunn@herts.ac.uk</t>
  </si>
  <si>
    <t>12/203/03</t>
  </si>
  <si>
    <t>The impact of Cochrane Reviews: a mixed method evaluation of outpts from Cochrane review groups supported by the NIHR</t>
  </si>
  <si>
    <t>Journal Outputs. Please see notes to Prepress</t>
  </si>
  <si>
    <t>06/404/84</t>
  </si>
  <si>
    <t>09/22/111</t>
  </si>
  <si>
    <t>Dr Azuara-Blanco</t>
  </si>
  <si>
    <t>Comparative study of new imaging technologies for the diagnosis of glaucoma (GATE study). Evaluation of the diagnostic accuracy, performance as triage tests, and cost-effectiveness</t>
  </si>
  <si>
    <t>10/38/03</t>
  </si>
  <si>
    <t>Active Treatment for Idiopathic Adolescent Scoliosis (ACTIvATeS) - a feasibility study</t>
  </si>
  <si>
    <t>Please see notes to Prepress. APM Teresa Jones Email teresa@southampton.ac.uk</t>
  </si>
  <si>
    <t>13/111/01</t>
  </si>
  <si>
    <t>Fluorouracil plasma monitoring: systematic review and economic evaluation of the My5-FU assay for guiding dose adjustment in patients receiving fluorouracil chemotherapy by continuous infusion</t>
  </si>
  <si>
    <t>APM Stacey Daniel  s.daniel@soton.ac.uk</t>
  </si>
  <si>
    <t>10/57/08</t>
  </si>
  <si>
    <t>Dr Fay Crawford</t>
  </si>
  <si>
    <t>fay.crawford@ed.ac.uk</t>
  </si>
  <si>
    <t>A systematic review and individual patient data meta-analysis of prognostic factors for foot ulceration in people with diabetes: the international research collaboration for the prediction of diabetic foot ulcerations (PODUS)</t>
  </si>
  <si>
    <t>Journal Outputs. APM Joanna Merritt</t>
  </si>
  <si>
    <t>19:01</t>
  </si>
  <si>
    <t>19:02</t>
  </si>
  <si>
    <t>19:03</t>
  </si>
  <si>
    <t>19:04</t>
  </si>
  <si>
    <t>Laura was previous PM</t>
  </si>
  <si>
    <t>Highly sensitive.  Please see comment re ICMJE forms for co-author Linda Bauld. Laura was previously PM.</t>
  </si>
  <si>
    <t>11/46/07</t>
  </si>
  <si>
    <t>steve.goodacre@sheffield.ac.uk</t>
  </si>
  <si>
    <t>The PAndemic INfluenza Triage in the Emergency Department (PAINTED) pilot cohort study</t>
  </si>
  <si>
    <t>08/13/16</t>
  </si>
  <si>
    <t>Professor Geoffrey Warhurst</t>
  </si>
  <si>
    <t>geoffrey.warhurst@manchester.ac.uk</t>
  </si>
  <si>
    <t>Rapid detection of healthcare-associated bloodstream infection in critical care using multi-pathogen real-time polymerae chain reation (RT-PCR) technology: a diagnostic accuracy study and systematic review</t>
  </si>
  <si>
    <t>High Sensitivity. Journal Outputs. Please see notes to Prepress. APM Stacey Daniel. S.daniel@soton.ac.uk</t>
  </si>
  <si>
    <t>08/116/85</t>
  </si>
  <si>
    <t>Professor Fiona Lecky</t>
  </si>
  <si>
    <t>f.e.lecky@sheffield.ac.uk</t>
  </si>
  <si>
    <t>The head injury transportation straight to Neurosurgery (HITS-NS) randomised trial - feasibility study</t>
  </si>
  <si>
    <t>10/97/01</t>
  </si>
  <si>
    <t>Dr Rafael Perera</t>
  </si>
  <si>
    <t>rafael.perera@phc.ox.ac.uk</t>
  </si>
  <si>
    <t>Optimal strategies for mnitoring lipid levels in patients at risk or with cardiovascular disease: best marker for monitoring and cost-effectiveness of different monitoring frequencies</t>
  </si>
  <si>
    <t>21 (+1)</t>
  </si>
  <si>
    <t>High Sensitivity.</t>
  </si>
  <si>
    <t>19:09</t>
  </si>
  <si>
    <t>06/403/90</t>
  </si>
  <si>
    <t>Professor Nicholas Paton</t>
  </si>
  <si>
    <t>nick_paton@nuhs.edu.sg</t>
  </si>
  <si>
    <t>The Protease Inhibitor Monotherapy Versus Ongoing Tripple Therapy (PIVOT) Trial: a randomised controlled trial of a protease inhibitor monotherapy strategy for long-term management of HIV infection</t>
  </si>
  <si>
    <t>No accepted date provided</t>
  </si>
  <si>
    <t>Laura was previous PM.</t>
  </si>
  <si>
    <t>SK</t>
  </si>
  <si>
    <t>19:07</t>
  </si>
  <si>
    <t>06/402/94</t>
  </si>
  <si>
    <t>Professor Barney Reeves</t>
  </si>
  <si>
    <t>19:14</t>
  </si>
  <si>
    <t>JKey</t>
  </si>
  <si>
    <t>22 (+1)</t>
  </si>
  <si>
    <t>11/46/14</t>
  </si>
  <si>
    <t>Dr Wei Shen Lim</t>
  </si>
  <si>
    <t>weishen.lim@nuh.nhs.uk</t>
  </si>
  <si>
    <t>Blinded randomised controlled trial of low dose Adjuvant Steroids in Adults admitted to hospital with Pandemic influenza (ASAP): a trial 'in hibernation', fready for rapid activation</t>
  </si>
  <si>
    <t>Fast track Flu.  Please check title. See notes for Prepress</t>
  </si>
  <si>
    <t xml:space="preserve"> 04-Feb-15</t>
  </si>
  <si>
    <t>11/74/01</t>
  </si>
  <si>
    <t>Adalimumab, etanercept, infliximab, certolizumab pegol, golimumab, tocilizumab and abatacept for the treatment of rheumatoid arthritis not previously treated with disease-modifying anti-rheumatic drugs and after the failure of conventional disease-modifying anti-rheumatic drugs only: systematic review and economic evaluation</t>
  </si>
  <si>
    <t>APM: Teresa Jones. teresa@southampton.ac.uk.  Please see Notes for Prepress</t>
  </si>
  <si>
    <t>12/42/01</t>
  </si>
  <si>
    <t>Louise Crathorne</t>
  </si>
  <si>
    <t>L.Crathorne@exeter.ac.uk</t>
  </si>
  <si>
    <t>The effectiveness and cost-effectiveness of erythropoiesis-stimulating agents (epoetin and darbepoetin) for treating cancer-treatment induced anaemia (including review of TA142): a systematic review and economic model</t>
  </si>
  <si>
    <t>11/36/09</t>
  </si>
  <si>
    <t>11/27/01</t>
  </si>
  <si>
    <t>Pre-hospital non-invasive ventilation for acute respiratory failure: a systematic review and cost-effectiveness evaluation</t>
  </si>
  <si>
    <t>APM: Caroline Ciupek@soton.ac.uk</t>
  </si>
  <si>
    <t>Janice Dretzke</t>
  </si>
  <si>
    <t>Domiciliary non-invasive ventilation (NIV) in patients with end-stage chronic obstructive pulmonary disease (COPD): a systematic review and economic evaluation</t>
  </si>
  <si>
    <t>APM: Liz Brindley</t>
  </si>
  <si>
    <t>10/96/01</t>
  </si>
  <si>
    <t>Professor Carl Clarke</t>
  </si>
  <si>
    <t>c.e.clarke@bham.ac.uk</t>
  </si>
  <si>
    <t>Clinical and cost effectiveness of physiotherapy and occupational therapy versus no therapy in mild to moderate Parkinson's disease: a large pragmatic randomised controlled trial (PD REHAB)</t>
  </si>
  <si>
    <t>APM Jade Revan: J.B.Revan@soton.ac.uk.  Please see notes to Prepress</t>
  </si>
  <si>
    <t>Professor Francis Drobniewski</t>
  </si>
  <si>
    <t>drobniewski@imperial.ac.uk</t>
  </si>
  <si>
    <t>Systematic review, meta-analysis and economic modelling of molecular diagnostic tests for antibiotic resistance in tuberculosis</t>
  </si>
  <si>
    <t>FAST-TRACK. APM: Teresa Jones. teresa@southampton.ac.uk.  Please see Notes for Prepress</t>
  </si>
  <si>
    <t>12/47/01</t>
  </si>
  <si>
    <t>08/56/01</t>
  </si>
  <si>
    <t>Miss Sophie Beale</t>
  </si>
  <si>
    <t>sophie.beale@liverpool.ac.uk</t>
  </si>
  <si>
    <t>A scoping study to explore the cost-effectiveness of next generation sequencing compared with traditional genetic testing for the diagnosis of learning disabilities in children</t>
  </si>
  <si>
    <t>Check manuscript title. APM: Caroline Ciupek.  C.j.ciupek@soton.ac.uk</t>
  </si>
  <si>
    <t>Professor Willem Kuyken</t>
  </si>
  <si>
    <t>willem.kuyken@psych.ox.ac.uk</t>
  </si>
  <si>
    <t>The effectiveness and cost-effectiveness of mindfulness-based cognitive therapy compared with maintenance antidepressant treatment in the prevention of depressive relapse/recurrence: results of a randomised controlled trial (the PREVENT study)</t>
  </si>
  <si>
    <t>APM: Caroline Ciupek.  C.j.ciupek@soton.ac.uk  Please see notes for Prepress</t>
  </si>
  <si>
    <t>Number of copy-editing queries raised</t>
  </si>
  <si>
    <t>Number of e-mails sent to editor regarding approval</t>
  </si>
  <si>
    <t>AD</t>
  </si>
  <si>
    <t>Jkey</t>
  </si>
  <si>
    <t>06/92/57</t>
  </si>
  <si>
    <t>Susan Michie</t>
  </si>
  <si>
    <t>s.michie@ucl.ac.uk</t>
  </si>
  <si>
    <t>Behaviour change techniques: the development and evaluation of a taxonomic method for reporting and describing behaviour change interventions</t>
  </si>
  <si>
    <t>APM: Liz Brindley. No start date received. Please see notes for Prepress</t>
  </si>
  <si>
    <t>17-Mar-205</t>
  </si>
  <si>
    <t>JenK</t>
  </si>
  <si>
    <t>09/91/36</t>
  </si>
  <si>
    <t>Fujian Song</t>
  </si>
  <si>
    <t>Fujian.song@uea.ac.uk</t>
  </si>
  <si>
    <t>Effectiveness and economic evaluation of Self-Help Educational Materials for the Prevention of Smoking Relapse: randomised controlled trial</t>
  </si>
  <si>
    <t>12/152/01</t>
  </si>
  <si>
    <t>12/151/03</t>
  </si>
  <si>
    <t>09/163/02</t>
  </si>
  <si>
    <t>Luke Vale</t>
  </si>
  <si>
    <t>luke.vale@newcastle.ac.uk</t>
  </si>
  <si>
    <t>Treatments for hyperemesis gravidarum and nausea and vomiting in pregnancy: a systematic review and economic assessment</t>
  </si>
  <si>
    <t>APM: Caroline Ciupek.  C.j.ciupek@soton.ac.uk</t>
  </si>
  <si>
    <t>Dr Susan Baxter</t>
  </si>
  <si>
    <t>s.k.baxter@sheffield.ac.uk</t>
  </si>
  <si>
    <t>Non-pharmacological treatments for stuttering in children and adults: a systematic review and evaluation of effectiveness, and exploration of barriers to successful outcomes</t>
  </si>
  <si>
    <t>Mr Mark Blyth</t>
  </si>
  <si>
    <t>Mark.blyth@ggc.scot.nhs.uk</t>
  </si>
  <si>
    <t>Diagnostic accuracy of the Thessaly Test, standardised clinical history and other clinical examination tests (Apley's, McMurray's and Joint Line Tenderness) for meniscal tears in comparison to MRI diagnosis</t>
  </si>
  <si>
    <t>APM: Jo Merritt, J.E.Merritt@soton.ac.uk. Please see notes for Prepress</t>
  </si>
  <si>
    <t>12/71/01</t>
  </si>
  <si>
    <t>Sophie Beale</t>
  </si>
  <si>
    <t>The clinical and cost-effectiveness of PROGENSA PCA3 Assay and the Prostate Health Index (phi) in the diagnosis of prostate cancer: a systematic review and economic evaluation</t>
  </si>
  <si>
    <t>Pan-retinal photocoagulation and other forms of laser treatment and drug therapies for non-proliferative diabetic retinopathy: systematic review and economic evaluation</t>
  </si>
  <si>
    <t>Please check article title and start date and editor review date (not provided). Orignal PM Jenn Eyekelenboom</t>
  </si>
  <si>
    <t>Original PM Jenn Eykelenboom</t>
  </si>
  <si>
    <t>Please see note re figures in the report. Original PM was Jenn Eykelenboom.</t>
  </si>
  <si>
    <t>The four apendices are in a separate pdf file document. Original PM Jenn Eykelenboom.</t>
  </si>
  <si>
    <t>Please see notes to Prepress. Original PM Jenn Eykelenboom</t>
  </si>
  <si>
    <t>APM: Caroline Ciupek.  C.j.ciupek@soton.ac.uk  Please see notes for Prepress. Original PM Jenn Eykelenboom.</t>
  </si>
  <si>
    <t>Emma Loveman</t>
  </si>
  <si>
    <t>Educational interventions to improve quality ofl ife in people with chronic inflammatory skin diseases: systematic reviews of clinical and cost effectiveness</t>
  </si>
  <si>
    <t>12/44/01</t>
  </si>
  <si>
    <t>Steven J Edwards</t>
  </si>
  <si>
    <t>Clinical and cost effectiveness of interventions for the treatment of anogenital warts: systematic review and economic evaluation</t>
  </si>
  <si>
    <t>13/46/01</t>
  </si>
  <si>
    <t>TNF-alpha inhibitors for ankylosing spondylitis and non-radiographic axial spondyloarthritis: a systematic review and economic evaluation</t>
  </si>
  <si>
    <t>08/71/01</t>
  </si>
  <si>
    <t>Professor Samuel McClinton</t>
  </si>
  <si>
    <t>smcclinton@nhs.net</t>
  </si>
  <si>
    <t>Use of drug therapy in the management of symptomatic ureteric stones in hospitalised adults: a multicentre placebo controlled randomised trial and cost effectiveness analysis of a calcium channel blocker (nifedipine and an α-blocker (tamsulosin) (The SUSPEND Trial)</t>
  </si>
  <si>
    <t>09/91/22</t>
  </si>
  <si>
    <t>d.hind@sheffield.ac.uk</t>
  </si>
  <si>
    <t>SABRE: hypertonic saline in acute bronchiolitis: randomised controlled trial, economic evaluation, systematic review and meta-analysis</t>
  </si>
  <si>
    <t>09/800/14</t>
  </si>
  <si>
    <t>Professor Martin M Brown</t>
  </si>
  <si>
    <t>martin.brown@ucl.ac.uk</t>
  </si>
  <si>
    <t>Carotid artery stenting compared with endarterectomy in patients with symptomatic carotid stenosis (International Carotid Stenting Study): a randomised controlled trial with cost-effectiveness analysis</t>
  </si>
  <si>
    <t>APM: Alice Raby. Please see notes to prepress.</t>
  </si>
  <si>
    <t>APM: Alice Raby: ar5e10@soton.ac.uk. No Start or Accepted date supplied. Please see notes to prepress.</t>
  </si>
  <si>
    <t xml:space="preserve">APM: Stacey Daniel: s.daniel@soton.ac.uk. No accepted date supplied. Please see notes to prepress. </t>
  </si>
  <si>
    <t>11/129/195</t>
  </si>
  <si>
    <t>The Effectiveness, cost-effectiveness and acceptability of the Community versus Hospital Eye Service follow-up for patients with neovascular age-related macular degenertion with quiescent disease: a virtual randomised balanced incomplete block trial (ECHoES)</t>
  </si>
  <si>
    <t>APM: Jo Merritt: J.E.Merritt@soton.ac.uk. Please see notes to prepress. Journal Outputs (please notes box)</t>
  </si>
  <si>
    <t>11/141/05</t>
  </si>
  <si>
    <t>Ian Williamson</t>
  </si>
  <si>
    <t>An open randomised study of autoinflation in 4 to 11 year-old school children with otitis media with effusion in primary care</t>
  </si>
  <si>
    <t>APM: Caroline Ciupek.  c.j.ciupek@soton.ac.uk</t>
  </si>
  <si>
    <t>Rhiannon Whitaker</t>
  </si>
  <si>
    <t>rhiannon@whitres.co.uk</t>
  </si>
  <si>
    <t>Intervention Now to Eliminate Repeat Unintended Pregnancy in Teenagers (INTERUPT): a systematic review of intervention effectiveness and cost-effectiveness, qualitative and realist synthesis of implementation factors and urer engagement</t>
  </si>
  <si>
    <t>08/116/06</t>
  </si>
  <si>
    <t>Dr Vasiliki Orgeta</t>
  </si>
  <si>
    <t>v.orgeta@ucl.ac.uk</t>
  </si>
  <si>
    <t>Individual Cognitive Stimulation Therapy for dementia (iCST): effectiveness and cost-effectiveness pragmatic multicentre randomised trial</t>
  </si>
  <si>
    <t>APM: Teresa Jones. teresa@southampton.ac.uk.  Please see Notes for Prepress. Journal outputs</t>
  </si>
  <si>
    <t>1 (+2)</t>
  </si>
  <si>
    <t>14/18/01</t>
  </si>
  <si>
    <t>Procalcitonin (PCT) testing to guide antibiotic therapy for the treatment of sepsis in intensive care settings and for suspected bacterial infection in emergency department settings: a systematic review and cost-effectiveness analysis</t>
  </si>
  <si>
    <t>APM: Jade Revan. jbr1m11@soton.ac.uk  See notes to Prepress</t>
  </si>
  <si>
    <t>09/104/16</t>
  </si>
  <si>
    <t>09/22/122</t>
  </si>
  <si>
    <t>Emma J. Horrocks</t>
  </si>
  <si>
    <t>e.j.horrocks@qmul.ac.uk</t>
  </si>
  <si>
    <t>Double blind randomised controlled trial of percutaneous tibial nerve stimulation vs sham electrical stimulation in the treatment of faecal incontinence: CONtrol of Faecal Incontinence using Distal NeuromodulaTion (The CONFIDeNT Trial)</t>
  </si>
  <si>
    <t>j.p.daniels@bham.ac.uk</t>
  </si>
  <si>
    <t>Accuracy and economic evaluation of bladder ultrasound in the diagnosis of detrusor overactivity: a study to evaluate if ultrasound can reduce the need for urodynamics</t>
  </si>
  <si>
    <t xml:space="preserve">APM: Teresa Jones. teresa@southampton.ac.uk.  Please see Notes for Prepress. Journal outputs  </t>
  </si>
  <si>
    <t>9 (+2)</t>
  </si>
  <si>
    <t>Claire J</t>
  </si>
  <si>
    <t>Jen K</t>
  </si>
  <si>
    <t>06/80/01</t>
  </si>
  <si>
    <t>Professor Andrew L Clark</t>
  </si>
  <si>
    <t>a.l.clark@hull.ac.uk</t>
  </si>
  <si>
    <t>Does Home Oxygen Therapy (HOT) in addition to standard care reduce disease severity and improve symptoms in people with chronic heart failure? A randomised trial of home oxygen therapy for patients with chronic heart failure</t>
  </si>
  <si>
    <t xml:space="preserve">APM: Teresa Jones. teresa@southampton.ac.uk. Journal outputs  </t>
  </si>
  <si>
    <t>10/66/01</t>
  </si>
  <si>
    <t>Professor Peter H Scanlon</t>
  </si>
  <si>
    <t>peter.scanlon@glos.nhs.uk</t>
  </si>
  <si>
    <t>Development of a cost-effectiveness model for optimization of the screening interval in diabetic retinopathy screening</t>
  </si>
  <si>
    <t>Collagenase clostridium histolyticum for the treatment of Dupuytren's contracture: systematic review and economic evaluation</t>
  </si>
  <si>
    <t>APM: Jade Revan.jbr1m11@soton.ac.uk  See notes to Prepress</t>
  </si>
  <si>
    <t>06/92/59</t>
  </si>
  <si>
    <t>Professor Graham Dunn</t>
  </si>
  <si>
    <t>Graham.Dunn@manchester.ac.uk</t>
  </si>
  <si>
    <t>Evaluation and validation of social and psychological markers in randomised trials of complex interventions in mental health</t>
  </si>
  <si>
    <t>NC</t>
  </si>
  <si>
    <t>Michael Ussher</t>
  </si>
  <si>
    <t>mussher@sgul.ac.uk</t>
  </si>
  <si>
    <t>The LEAP trial: a randomised controlled trial of physical activity for smoking cessation in pregnancy, with economic evaluation</t>
  </si>
  <si>
    <t>09/161/01</t>
  </si>
  <si>
    <t>Professor Linda Bauld</t>
  </si>
  <si>
    <t>linda.bauld@stir.ac.uk</t>
  </si>
  <si>
    <t>Evaluating long term outcomes of NHS Stop Smoking Services (ELONS)</t>
  </si>
  <si>
    <t>13/72/01</t>
  </si>
  <si>
    <t>Graduated compression stockings for the prevention of deep vein thrombosis in postoperative surgical patients: asystematic review and economic model with a value of information analysis</t>
  </si>
  <si>
    <t>08/14/03</t>
  </si>
  <si>
    <t>Martin Dennis</t>
  </si>
  <si>
    <t>martin.dennis@ed.ac.uk</t>
  </si>
  <si>
    <t>The CLOTS 3 trial: a randomised controlled trial to determine whether intermittent pneumatic compression reduces the risk of post stroke deep vein thrombosis</t>
  </si>
  <si>
    <t>APM: Caroline Ciupek.  C.j.ciupek@soton.ac.uk.  See notes to Prepress</t>
  </si>
  <si>
    <t>AJ</t>
  </si>
  <si>
    <t>05/47/02</t>
  </si>
  <si>
    <t>Professor Andrew Carr</t>
  </si>
  <si>
    <t>andrew.carr@ndorms.ox.ac.uk</t>
  </si>
  <si>
    <t>Clinical and cost-effectiveness of open and arthroscopic rotator cuff repair (the UKUFF Randomised Trial)</t>
  </si>
  <si>
    <t>J.P. Daniels</t>
  </si>
  <si>
    <t>A randomised controlled trial of effectiveness and cost effectiveness of levonorgestrel containing intrauterine system in primary care against standard treatment for menorrhagia - The Eclipse Trial</t>
  </si>
  <si>
    <t>APM: Caroline Ciupek.  C.j.ciupek@soton.ac.uk. Journal outputs</t>
  </si>
  <si>
    <t>11/95/03</t>
  </si>
  <si>
    <t>C. Jane Morrell</t>
  </si>
  <si>
    <t>jane.morrell@nottingham.ac.uk</t>
  </si>
  <si>
    <t>A systematic review, evidence synthesis and meta-analysis of quantitative and qualitative studies evaluating the effectiveness, cost-effectiveness, safety and acceptability of interventions to prevent postnatal depression</t>
  </si>
  <si>
    <t>SG</t>
  </si>
  <si>
    <t>19 (+8)</t>
  </si>
  <si>
    <t>0 (+1)</t>
  </si>
  <si>
    <t>40 (+3)</t>
  </si>
  <si>
    <t>Peter Hillmen</t>
  </si>
  <si>
    <t>peter.hillmen@nhs.net</t>
  </si>
  <si>
    <t>Clinical effectiveness and cost-effectiveness results from the randomised, phase IIB trial in previously untreated patients with Chronic Lymphocytic Leukaemia (CLL) to compare fludarabine, cyclophosphamide and rituximab (FCR) with fludarabine, cyclophosphamide, mitoxantrone and low dose rituximab (FCM-miniR): the Attenuated dose Rituximab with ChemoTherapy in CLL (ARCTIC) trial</t>
  </si>
  <si>
    <t>APM: Teresa Jones. teresa@southampton.ac.uk.</t>
  </si>
  <si>
    <t>APM: Jo Merritt: J.E.Merritt@soton.ac.uk. Please see notes to prepress. Journal Outputs (please notes box). Original PM Jen K.</t>
  </si>
  <si>
    <t>APM: Jo Merritt: J.E.Merritt@soton.ac.uk. Please see notes to Prepress. Original PM Jen K.</t>
  </si>
  <si>
    <t>APM: Teresa Jones. teresa@southampton.ac.uk.  Please see Notes for Prepress. Journal outputs . Original PM Jen K.</t>
  </si>
  <si>
    <t>APM: Alice Raby. No Accepted date provided. Journal Outputs. See note to Prepress and email from corresponding author. Original PM Jen K.</t>
  </si>
  <si>
    <t>APM: Caroline Ciupek.  C.j.ciupek@soton.ac.uk. Original PM Jen K.</t>
  </si>
  <si>
    <t xml:space="preserve">APM: Teresa Jones. teresa@southampton.ac.uk.  Please see Notes for Prepress. Original PM Jen K. </t>
  </si>
  <si>
    <t>APM: Teresa Jones. teresa@southampton.ac.uk.  Please see Notes for Prepress. Journal outputs. Original PM Jen K.</t>
  </si>
  <si>
    <t>Dr Susan Guthrie</t>
  </si>
  <si>
    <t>sguthrie@rand.org</t>
  </si>
  <si>
    <t>The impact of the NIHR Health Technology Assessment Programme, 2003-2013, a multi-method evalution</t>
  </si>
  <si>
    <t>APM: Jade Revan.jbr1m11@soton.ac.uk  See notes to Prepress. One proof stage fast-track</t>
  </si>
  <si>
    <t>19:60</t>
  </si>
  <si>
    <t>19:61</t>
  </si>
  <si>
    <t>19:62</t>
  </si>
  <si>
    <t>19:64</t>
  </si>
  <si>
    <t>06/98/02</t>
  </si>
  <si>
    <t>Tony Ades</t>
  </si>
  <si>
    <t>t.ades@bristol.ac.uk</t>
  </si>
  <si>
    <t>The natural history of Chlamydia trachomatis infection in women: a multi-parameter evidence synthesis</t>
  </si>
  <si>
    <t>APM: Teresa Jones. teresa@southampton.ac.uk. No start date supplied. Please see notes to Prepress</t>
  </si>
  <si>
    <t>25(+10)</t>
  </si>
  <si>
    <t>19:63</t>
  </si>
  <si>
    <t>19:65</t>
  </si>
  <si>
    <t>5(+1)</t>
  </si>
  <si>
    <t>13/134/01</t>
  </si>
  <si>
    <t>Miriam Brazzelli</t>
  </si>
  <si>
    <t>The clinical and cost-effectiveness of open mesh repairs in adults presenting with a clinically diagnosed unilateral, primard inguinal hernia who are operated in an elective setting: systematic review and economic evaluation</t>
  </si>
  <si>
    <t>APM: Alice Raby  a.c.raby@soton.ac.uk Please see notes to Prepress</t>
  </si>
  <si>
    <t>10/104/41</t>
  </si>
  <si>
    <t>Dr Petros Skapinakis</t>
  </si>
  <si>
    <t>p.skapinakis@gmail.com</t>
  </si>
  <si>
    <t>A systematic review of the clinical effectiveness and cost-effectiveness of pharmacological and psychological interventions for the management of obsessive-compulsive disorder in children/adolescents and adults</t>
  </si>
  <si>
    <t>19:59</t>
  </si>
  <si>
    <t>14/69/01</t>
  </si>
  <si>
    <t>07/37/47</t>
  </si>
  <si>
    <t>Jim Thornton</t>
  </si>
  <si>
    <t>Professor Geraldine Macdonald</t>
  </si>
  <si>
    <t>Geraldine.Macdonald@qub.ac.uk</t>
  </si>
  <si>
    <t>The effectiveness, acceptability and cost-effectiveness of psychosocial interventions for maltreated children and adolescents: an evidence synthesis</t>
  </si>
  <si>
    <t>11/110/01</t>
  </si>
  <si>
    <t>Type 1 diabetes: integrated sensor-augmented pump therapy systems for managing blood glucose levels (The MiniMed Paradigm Veo System and the Vibe and G4 Platinum CGM system), a systematic review and economic evaluation</t>
  </si>
  <si>
    <t xml:space="preserve">APM: Jade Revan.jbr1m11@soton.ac.uk  See notes to Prepress. </t>
  </si>
  <si>
    <t>Professor Kathryn M Rowan</t>
  </si>
  <si>
    <t>Protocolised Management is Sepsis (ProMISe): a multi-centre, randomised controlled trial of the clinical and cost-effectiveness of early, goal-directed, protocolised resuscitation for emerging septic shock</t>
  </si>
  <si>
    <t>APM: Jade Revan.jbr1m11@soton.ac.uk  See notes to Prepress. Journal outputs</t>
  </si>
  <si>
    <t>19:66</t>
  </si>
  <si>
    <t>12/51/01</t>
  </si>
  <si>
    <t>Dr Rachel Archer</t>
  </si>
  <si>
    <t>r.archer@sheffield.ac.uk</t>
  </si>
  <si>
    <t>Infliximab, adalimumab and golimumab for treating moderately to severely active ulcerative colitis after the failure of conventional therapy (including a review of TA140 and TA262): clinical effectiveness systematic review and economic model</t>
  </si>
  <si>
    <t>182, 098</t>
  </si>
  <si>
    <t>19:67</t>
  </si>
  <si>
    <t>14/51/01</t>
  </si>
  <si>
    <t>10/94/02</t>
  </si>
  <si>
    <t>Mr Nick Meader</t>
  </si>
  <si>
    <t>nick.meader@york.ac.uk</t>
  </si>
  <si>
    <t>Improving outcomes for people in mental health crisis: a rapid synthesis of the evidence for available models of care</t>
  </si>
  <si>
    <t xml:space="preserve">APM: Jade Revan.jbr1m11@soton.ac.uk </t>
  </si>
  <si>
    <t>Mr Joie Ensor</t>
  </si>
  <si>
    <t>Development of a prognostic model and clinical decision rule for the recurrence of venous thromboebolism (VTE) following treatment for a first unprovoked VTE</t>
  </si>
  <si>
    <t>19:70</t>
  </si>
  <si>
    <t>19:69</t>
  </si>
  <si>
    <t>19:68</t>
  </si>
  <si>
    <t>09/169/07</t>
  </si>
  <si>
    <t>David Marshall</t>
  </si>
  <si>
    <t>d.marshall@nhs.net</t>
  </si>
  <si>
    <t>Social Stories to alleviate challenging behaviour and social difficulties exhibited by children with Autism Spectrum Disorder in mainstream schools: design of a manualised training toolkit, and feasibility study for a cluster randomised controlled trial with nested qualitative and cost-effectiveness components</t>
  </si>
  <si>
    <t>APM: Caroline Ciupek.  C.j.ciupek@soton.ac.uk.  Journal Outputs.  Please check 'Accepted date.</t>
  </si>
  <si>
    <t>19:71</t>
  </si>
  <si>
    <t>11/29/01</t>
  </si>
  <si>
    <t>Jane Daniels</t>
  </si>
  <si>
    <t>The relationship between pelvic vein incompetence and chronic pelvic pain in women:systematic reviews of diagnosis and treatment effectiveness</t>
  </si>
  <si>
    <t>11/97/01</t>
  </si>
  <si>
    <t>Dr Jean Adams</t>
  </si>
  <si>
    <t>jma79@medschl.cam.ac.uk</t>
  </si>
  <si>
    <t>Effectiveness and acceptability of parental financial incentives and quasi-mandatory schemes for increasing uptake of vaccinations in preschool children: systematic review, qualitative study, and discrete choice experiment</t>
  </si>
  <si>
    <t>APM: Teresa Jones. teresa@southampton.ac.uk.  Journal outputs</t>
  </si>
  <si>
    <t>09/75/01</t>
  </si>
  <si>
    <t>Concordance in diabetic foot ulceration: a cross-sectional study of agreement between wound swabbing and tissue sampling in infected ulcers</t>
  </si>
  <si>
    <t>06/78/03</t>
  </si>
  <si>
    <t>Professor John G Williams</t>
  </si>
  <si>
    <t>j.g.williams@swansea.ac.uk</t>
  </si>
  <si>
    <t>Comparison Of iNfliximab and ciclosporin in STeroid Resistant Ulcerative Colitis: pragmatic randomised Trial and economic evaluation (CONSTRUCT)</t>
  </si>
  <si>
    <t>APM: Robyn Mugridge; R.G.Mugridge@soton.ac.uk  Please see notes to Prepress</t>
  </si>
  <si>
    <t>11/70/01</t>
  </si>
  <si>
    <t>Does therapeutic writing help people with long-term conditions? Systematic review, realist synthesis and economic considerations</t>
  </si>
  <si>
    <t>APM: Caroline Ciupek.  C.j.ciupek@soton.ac.uk Journal Outputs</t>
  </si>
  <si>
    <t>19:72</t>
  </si>
  <si>
    <t>19:73</t>
  </si>
  <si>
    <t>08/38/01</t>
  </si>
  <si>
    <t>Professor Arri Coomarasamy</t>
  </si>
  <si>
    <t>a.coomarasamy@bham.ac.uk</t>
  </si>
  <si>
    <t>PROMISE: First trimester progesterone therapy in women with a history of unexplained recurrent miscarriages: a randomised, double-blind, placebo-controlled, international multi-centre trial and economic evaluation</t>
  </si>
  <si>
    <t>APM: Jade Revan.jbr1m11@soton.ac.uk On Hold. Journal Outputs. See notes to Prepress</t>
  </si>
  <si>
    <t>Number of halftones</t>
  </si>
  <si>
    <t>19:74</t>
  </si>
  <si>
    <t>19:75</t>
  </si>
  <si>
    <t>19:76</t>
  </si>
  <si>
    <t>10/145/01</t>
  </si>
  <si>
    <t>Dr Simon Noble</t>
  </si>
  <si>
    <t>simon.noble@wales.nhs.uk</t>
  </si>
  <si>
    <t>ALICAT: a feasibility study to inform the design of a randomised controlled trial to identify the most clinically and cost effective length of Anticoagulation with Low molecular weight heparin In the treatment of Cancer Associated Thrombosis</t>
  </si>
  <si>
    <t>yes</t>
  </si>
  <si>
    <t>19:78</t>
  </si>
  <si>
    <t>08/14/44</t>
  </si>
  <si>
    <t>Mark Thursz</t>
  </si>
  <si>
    <t>m.thursz@imperial.ac.uk</t>
  </si>
  <si>
    <t>The clinical effectiveness and cost-effectiveness of Steroids or Pentoxifylline for Alcoholic Hepatitis (STOPAH): a 2x2 factorial, randomised controlled trial</t>
  </si>
  <si>
    <t>10/34/01</t>
  </si>
  <si>
    <t>Dr Robert Stein</t>
  </si>
  <si>
    <t>OPTIMA: a randomised feasibility study of personalised care in the treatment of women with early breast cancer</t>
  </si>
  <si>
    <t>r.stein@ucl.ac.uk</t>
  </si>
  <si>
    <t>APM: Teresa Jones.T.L.Jones@soton.ac.uk.  Journal outputs</t>
  </si>
  <si>
    <t>08/19/04</t>
  </si>
  <si>
    <t>Collaborative Care and active surveillance for older adults with sub-threshold depression: a multi-centred randomised controlled trial of clinical and cost effectiveness - the CASPER trial</t>
  </si>
  <si>
    <t>APM: Alice Raby: ar5e10@soton.ac.uk.Journal Outputs. Please see notes to Prepress.</t>
  </si>
  <si>
    <t>19:79</t>
  </si>
  <si>
    <t>19:81</t>
  </si>
  <si>
    <t>19:82</t>
  </si>
  <si>
    <t>11/46/23</t>
  </si>
  <si>
    <t>Early estimation of pandemic influenza Antiviral and Vaccine Effectiveness (EAVE): use of a unique community and laboratory national data-linked cohort study</t>
  </si>
  <si>
    <t>c.simpson.ed.ac.uk</t>
  </si>
  <si>
    <t>07/01/07</t>
  </si>
  <si>
    <t>14/03/01</t>
  </si>
  <si>
    <t>13/11/01</t>
  </si>
  <si>
    <t>13/05/01</t>
  </si>
  <si>
    <t>07/01/14</t>
  </si>
  <si>
    <t>02/06/02</t>
  </si>
  <si>
    <t>07/01/38</t>
  </si>
  <si>
    <t>13/12/01</t>
  </si>
  <si>
    <t>13/08/01</t>
  </si>
  <si>
    <t>13/06/01</t>
  </si>
  <si>
    <t>02/02/01</t>
  </si>
  <si>
    <t>14/06/07</t>
  </si>
  <si>
    <t>09/01/27</t>
  </si>
  <si>
    <t>Dr Colin R Simpson</t>
  </si>
  <si>
    <t>APM: Sarah Moss.  FLU FAST TRACK</t>
  </si>
  <si>
    <t>Hywel Williams</t>
  </si>
  <si>
    <t>A randomised controlled trial to compare the safety, effectiveness and cost effectiveness of doxycycline (200 mg/day) with oral prednisolone (0.5mg/kg/day) for initial treatment of bullous pemphigoid: the Bullous Pemphigoid Steroids and Tetracyclines (BLISTER) Trial</t>
  </si>
  <si>
    <t>hywel.williams@nottingham.ac.uk</t>
  </si>
  <si>
    <t>APM: Teresa Jones. teresa@southampton.ac.uk. Please see noted to Prepress</t>
  </si>
  <si>
    <t>11/46/22</t>
  </si>
  <si>
    <t>MG Semple</t>
  </si>
  <si>
    <t>m.g.semple@liverpool.ac.uk</t>
  </si>
  <si>
    <t>Development of processes allowing near real-time refinement and validation of triage tools during the early stage of an outbreak in readiness for surge: the FLU-CATs Study</t>
  </si>
  <si>
    <t>19:83</t>
  </si>
  <si>
    <t>19:84</t>
  </si>
  <si>
    <t>19:86</t>
  </si>
  <si>
    <t>13/178/01</t>
  </si>
  <si>
    <t>John Norrie</t>
  </si>
  <si>
    <t>Accurate diagnosis of latent Tuberculosis in children, in people who are immunocompromised or at risk from immunosuppression, and recent arrivals from countries with a high incidence of Tuberculosis: systematic review and economic evaluaation</t>
  </si>
  <si>
    <t>19:77</t>
  </si>
  <si>
    <t>19:87</t>
  </si>
  <si>
    <t>19:88</t>
  </si>
  <si>
    <t>19:89</t>
  </si>
  <si>
    <t>25(+4)</t>
  </si>
  <si>
    <t>09/46/01</t>
  </si>
  <si>
    <t>08/14/30</t>
  </si>
  <si>
    <t>Dr Tracey Jones-Hughes</t>
  </si>
  <si>
    <t>t.jones-hughes@exeter.ac.uk</t>
  </si>
  <si>
    <t>Immunosuppressive therapy for kidney transplantation in adults (review of technology appraisal guidance 85): a systematic review and economic model</t>
  </si>
  <si>
    <t>catherine.sackley@kcl.ac.uk</t>
  </si>
  <si>
    <t>Professor Catherine M Sackley</t>
  </si>
  <si>
    <t>An occupational therapy intervention for residents with stroke related disabilities in UK care homes (OTCH): cluster randomised controlled trial with economic evaluation</t>
  </si>
  <si>
    <t>19:90</t>
  </si>
  <si>
    <t>50 (+7)</t>
  </si>
  <si>
    <t>19:80</t>
  </si>
  <si>
    <t>Prof Helen Snooks</t>
  </si>
  <si>
    <t>ha.snooks@swansea.ac.uk</t>
  </si>
  <si>
    <t>Support and Assessment for Fall Emergency Referrals (SAFER) 2: Cluster randomised trial and systematic review of clinical and cost effectiveness of new protocols for emergency ambulance paramedics to assess older people following a fall with referral to community based care when appropriate</t>
  </si>
  <si>
    <t>09/119/01</t>
  </si>
  <si>
    <t>NICE TAR</t>
  </si>
  <si>
    <t>Dr Marcela Haasova</t>
  </si>
  <si>
    <t>M.Haasova@Exeter.ac.uk</t>
  </si>
  <si>
    <t>Immunosuppressive therapy for kidney transplantation in children and adolescents (review of technology appraisal 99); systematic review and economic evaluation</t>
  </si>
  <si>
    <t xml:space="preserve">APM: Xena Collymore X.Collymore@soton.ac.uk. Please see notes to Prepress. </t>
  </si>
  <si>
    <t>19:91</t>
  </si>
  <si>
    <t>13/04/001</t>
  </si>
  <si>
    <t>Dr Sarah Davis</t>
  </si>
  <si>
    <t>s.davis@sheffield.ac.uk</t>
  </si>
  <si>
    <t>Bisphosphonates for preventing osteoporotic fragility fractures (including a partial update of NICE technology appraisal guidance 160 and 161)</t>
  </si>
  <si>
    <t>08/116/68</t>
  </si>
  <si>
    <t>Dr Stefan Priebe</t>
  </si>
  <si>
    <t>s.priebe@qmul.ac.uk</t>
  </si>
  <si>
    <t>Effectiveness and cost effectiveness of body psychotherapy in the treatment of negative symptoms of schizophrenia- a multi-centre randomised controlled trial</t>
  </si>
  <si>
    <t>APM: Alice Raby.</t>
  </si>
  <si>
    <t>19:85</t>
  </si>
  <si>
    <t>19:92</t>
  </si>
  <si>
    <t>19:93</t>
  </si>
  <si>
    <t>08/13/47</t>
  </si>
  <si>
    <t>r.gilbert@ucl.ac.uk</t>
  </si>
  <si>
    <t>The CATCH trial - CATheter Infections in CHildren: a randomised controlled trial and economic evaluation comparing impregnated and standard central venous catheters in children</t>
  </si>
  <si>
    <t>APM: Xena Collymore X.Collymore@soton.ac.uk.</t>
  </si>
  <si>
    <t>11/35/06</t>
  </si>
  <si>
    <t>Sehrish</t>
  </si>
  <si>
    <t>Irene Petersen</t>
  </si>
  <si>
    <t>i.petersen@ucl.ac.uk</t>
  </si>
  <si>
    <t>10/80/01</t>
  </si>
  <si>
    <t>Neuraminidase inhibitors for influenza: a systematic review and meta-analysis of regulatory and mortality data</t>
  </si>
  <si>
    <t>Carl J Heneghan</t>
  </si>
  <si>
    <t>carl.heneghan@phc.ox.ac.uk</t>
  </si>
  <si>
    <t>Risks and benefits of psychotropic medication in pregnancy: cohort studies based on United Kingdom electronic primary care health records</t>
  </si>
  <si>
    <t>APM: Robyn Mugridge; R.G.Mugridge@soton.ac.uk  Please see notes to Prepress. Journal outputs</t>
  </si>
  <si>
    <t>14/64/01</t>
  </si>
  <si>
    <t>The clinical and cost-effectiveness of abatacept, adalimumab, etanercept and tocilizumab for treating juvenile idiopathic arthritis: a systematic review and economic evaluation</t>
  </si>
  <si>
    <t>APM: Jade Revan.jbr1m11@soton.ac.uk</t>
  </si>
  <si>
    <t>09/800/19</t>
  </si>
  <si>
    <t>David A Richards</t>
  </si>
  <si>
    <t>D.A.Richards@exeter.ac.uk</t>
  </si>
  <si>
    <t>Clinical and cost-effectiveness of collaborative care for depression in UK primary care (CADET): cluster randomised controlled trial</t>
  </si>
  <si>
    <t>19:95</t>
  </si>
  <si>
    <t>12/126/17</t>
  </si>
  <si>
    <t>Zarko@liverpool.ac.uk</t>
  </si>
  <si>
    <t>Which method is best for the induction of labour: a systematic review, network meta-analysis and cost-effectiveness analysis</t>
  </si>
  <si>
    <t>19:102</t>
  </si>
  <si>
    <t>19:98</t>
  </si>
  <si>
    <t>19:97</t>
  </si>
  <si>
    <t>19:96</t>
  </si>
  <si>
    <t>19:94</t>
  </si>
  <si>
    <t>10/98/05</t>
  </si>
  <si>
    <t>Professor Shea Palmer</t>
  </si>
  <si>
    <t>shea.palmer@uwe.ac.uk</t>
  </si>
  <si>
    <t>The feasibility of a randomised controlled trial of physiotherapy for adults with joint hypermobility syndrome</t>
  </si>
  <si>
    <t>09/22/163</t>
  </si>
  <si>
    <t>Shakila Thangaratinam</t>
  </si>
  <si>
    <t>Development and validation of a prediction model for the risk of adverse outcomes in women with early onset pre-eclampsia (PREP): prospective cohort study</t>
  </si>
  <si>
    <t>APM: Alice Raby  ar5e10@soton.ac.uk</t>
  </si>
  <si>
    <t>10/63/03</t>
  </si>
  <si>
    <t>Professor Chris Hyde</t>
  </si>
  <si>
    <t>C.J.Hyde@exeter.ac.uk</t>
  </si>
  <si>
    <t>The diagnostic accuracy of school hearing screening tests and cost-effectiveness of school entry hearing screening programmes</t>
  </si>
  <si>
    <t>APM: Xena Collymore X.Collymore@southampton.ac.uk.and Teresa Jones (on behalf of Xena) teresa@southampton.ac.uk</t>
  </si>
  <si>
    <t>Highly sensitive. Please see Notes to Prepress. Journal outputs. No APM advised. Original PM Emma.</t>
  </si>
  <si>
    <t>19:99</t>
  </si>
  <si>
    <t>j.ensor@keele.ac.uk</t>
  </si>
  <si>
    <t>19:100</t>
  </si>
  <si>
    <t>20:01</t>
  </si>
  <si>
    <t>13 (+1)</t>
  </si>
  <si>
    <t>14/69/04</t>
  </si>
  <si>
    <t>Sepsis: The LightCycler SeptiFast Test MGRADE, SepsiTest and IRIDICA BAC BSI assay for rapidly identifying bloodstream bacteria and fungi. A Systematic review and economic evaluation</t>
  </si>
  <si>
    <t>13/73/01</t>
  </si>
  <si>
    <t>Alpha2-agonists for sedation of mechanically-ventilated adults in intensive care units: a systematic review</t>
  </si>
  <si>
    <t>APM: Robyn Mugridge; R.G.Mugridge@soton.ac.uk</t>
  </si>
  <si>
    <t>09/118/03</t>
  </si>
  <si>
    <t>Dr Nick Francis</t>
  </si>
  <si>
    <t>FrancisNA2cardiff.ac.uk</t>
  </si>
  <si>
    <t>The CREAM Study - Children with Eczema, Antibiotic Management study</t>
  </si>
  <si>
    <t>20:02</t>
  </si>
  <si>
    <t>20:03</t>
  </si>
  <si>
    <t>20:04</t>
  </si>
  <si>
    <t>20:05</t>
  </si>
  <si>
    <t>Dr Steven J Edwards</t>
  </si>
  <si>
    <t>VivaScope 1500 and 3000 systems for detecting and monitoring skin lesions: a systematic review and economic evaluation</t>
  </si>
  <si>
    <t>09/70/04</t>
  </si>
  <si>
    <t>Steve Parry</t>
  </si>
  <si>
    <t>steve.parry@nuth.nhs.uk</t>
  </si>
  <si>
    <t>Cognitive behavioural therapy-based intervention to reduce fear of falling in older people: therapy development and randomised controlled trial. The Strategies for Increasing Independence, Confidence and Energy (STRIDE) study</t>
  </si>
  <si>
    <t>Highly sensitive. Please see Notes to Prepress Protocol and Signed order of authors. Original PM was Jenn Eykelenboom, then Norma Conway</t>
  </si>
  <si>
    <t>Medium Sensitivity. See comments to Prepress re order of authors. Original PM Jenn Eykelenboom, then Norma Conway</t>
  </si>
  <si>
    <t>Please see notes to Prepress. Original PM Jenn Eykelenboom, then Norma Conway</t>
  </si>
  <si>
    <t>APM Teresa Jones email: teresa@southampton.ac.uk. Original PM Norma Conway</t>
  </si>
  <si>
    <t>APM  Teresa Jones email: teresa@southampton.ac.uk. Original PM Norma Conway</t>
  </si>
  <si>
    <t>14/151/02</t>
  </si>
  <si>
    <t>Claire</t>
  </si>
  <si>
    <t>Dr Geoff Frampton</t>
  </si>
  <si>
    <t>G.K.Frampton@soton.ac.uk</t>
  </si>
  <si>
    <t>Accuracy of fundus autofluoresence imaging for the diagnosis and monitoring of retinal conditions: a systematic review</t>
  </si>
  <si>
    <t>19:101</t>
  </si>
  <si>
    <t>07/52/03</t>
  </si>
  <si>
    <t>A multicentre, randomised controlled trial comparing the clinical and cost-effectiveness of early nutritional support via the parenteral versus the enteral route in critically ill patients (CALORIES)</t>
  </si>
  <si>
    <t>APM: Teresa Jones. teresa@southampton.ac.uk.Journal outputs</t>
  </si>
  <si>
    <t>14/151/03</t>
  </si>
  <si>
    <t>07/60/43</t>
  </si>
  <si>
    <t>Professor Stefan Priebe</t>
  </si>
  <si>
    <t>Financial incentives to improve adherence to anti-psychotic maintenance medication in non-adherent patients: a cluster randomised controlled trial</t>
  </si>
  <si>
    <t>APM: Teresa Jones. teresa@southampton.ac.uk. Please see notes to Prepress. Journal outputs</t>
  </si>
  <si>
    <t>nigel.fleeman@liverpool.ac.uk</t>
  </si>
  <si>
    <t>The clinical and cost effectiveness of heated humidified high-flow nasal cannula (HHHFNC) vs usual care for preterm infants: systematic review and economic evaluation</t>
  </si>
  <si>
    <t>13/30/02</t>
  </si>
  <si>
    <t>Catriona McDaid</t>
  </si>
  <si>
    <t>Orthotic management of instability of the knee related to neuromuscular and central nervous system disorders: systematic review, qualitative study, survey and costing analysis</t>
  </si>
  <si>
    <t>APM: Teresa Jones. teresa@southampton.ac.uk. Please see notes to Prepress</t>
  </si>
  <si>
    <t>APM: Caroline Ciupek.  C.j.ciupek@soton.ac.uk. Original PM Norma Conway, next PM Emma Warbrick</t>
  </si>
  <si>
    <t>APM: Teresa Jones. teresa@southampton.ac.uk. Please see notes to Prepress. Journal Outputs. Original PM Emma Warbrick.</t>
  </si>
  <si>
    <t>20:06</t>
  </si>
  <si>
    <t>20:08</t>
  </si>
  <si>
    <t>20:09</t>
  </si>
  <si>
    <t>20:10</t>
  </si>
  <si>
    <t>Highly sensitive. Please see Notes to Prepress.  Author Lester is deceased. Journal outputs.</t>
  </si>
  <si>
    <t>APM: Teresa Jones. teresa@southampton.ac.uk. Original PM Emma Warbrick</t>
  </si>
  <si>
    <t>APM: Caroline Ciupek.  C.j.ciupek@soton.ac.uk / Xena Collymore x.collymore@soton.ac.uk  Please see notes to Prepress Original PM Emma Warbrick</t>
  </si>
  <si>
    <t>05/501/04</t>
  </si>
  <si>
    <t>Professor Kate Costeloe</t>
  </si>
  <si>
    <t>k.l.costeloe@qmul.ac.uk</t>
  </si>
  <si>
    <r>
      <t xml:space="preserve">A randomised controlled trial of the probiotic </t>
    </r>
    <r>
      <rPr>
        <i/>
        <sz val="9"/>
        <rFont val="Verdana"/>
        <family val="2"/>
      </rPr>
      <t xml:space="preserve">Bifidobacterium breve </t>
    </r>
    <r>
      <rPr>
        <sz val="9"/>
        <rFont val="Verdana"/>
        <family val="2"/>
      </rPr>
      <t>BBG-001 in preterm babies to prevent sepsis, Necrotising Enterocolitis and death: the PiPS trial</t>
    </r>
  </si>
  <si>
    <t>14/151/04</t>
  </si>
  <si>
    <t>Professor Eva Kaltenthaler</t>
  </si>
  <si>
    <t>The use of exploratory analyses within the NICE single technology appraisal process</t>
  </si>
  <si>
    <t>07/83/01</t>
  </si>
  <si>
    <t>14/69/02</t>
  </si>
  <si>
    <t>Journal outputs. Original PM Norma Conway</t>
  </si>
  <si>
    <t>14/69/03</t>
  </si>
  <si>
    <t>Clinical and cost-effectiveness of use of therapeutic monitoring of TNFα inhibitors (LISA-TRACKER ELISA kits, TNFα-Blocker ELISA kits, and Promonitor ELISA kits) versus standard care in people with Crohn's disease: systematic reviews and economic modelling</t>
  </si>
  <si>
    <t>APM: Robyn Mugridge; R.G.Mugridge@soton.ac.uk Journal Outputs. See notes to Prepress. No accepted date.</t>
  </si>
  <si>
    <t>11/92/17</t>
  </si>
  <si>
    <t>Jonathan AC Sterne</t>
  </si>
  <si>
    <t>Jonathan.Sterne@bristol.ac.uk</t>
  </si>
  <si>
    <t>Oral anticoagulants for primary prevention, treatment and secondary prevention of venous thromboembolic disease, and for prevention of stroke in atrial fibrillation: systematic review, network meta-analysis and cost-effectiveness analysis</t>
  </si>
  <si>
    <t>14/72/01</t>
  </si>
  <si>
    <t>j.p.raftery@soton.ac.uk</t>
  </si>
  <si>
    <t>Models and applications for measuring the impact of health research: update of a systematic review for the Health Technology Assessment Programme</t>
  </si>
  <si>
    <t>APM: Jade Revan.jbr1m11@soton.ac.uk See notes to Prepress</t>
  </si>
  <si>
    <t>07/37/61</t>
  </si>
  <si>
    <t>Dr David J Keene</t>
  </si>
  <si>
    <t>david.keene@ndorms.ox.ac.uk</t>
  </si>
  <si>
    <t>The Ankle Injury Management (AIM) Trial: a pragmatic, multi-centre, equivalence randomised controlled trial and economic evaluation comparing close contact casting with open surgical reduction and internal fixation in the treatment of unstable ankle fractures in patients over 60 years</t>
  </si>
  <si>
    <t>Thomas R E Barnes</t>
  </si>
  <si>
    <t>t.r.barnes@imperial.ac.uk</t>
  </si>
  <si>
    <t>Antidepressant Controlled Trial of Negative symptoms in Schizophrenia (ACTIONS): a double-blind, placebo-controlled, randomised clinical trial</t>
  </si>
  <si>
    <t>20:07</t>
  </si>
  <si>
    <t>7(+1)</t>
  </si>
  <si>
    <t>10/50/65</t>
  </si>
  <si>
    <t>Chris Metcalfe</t>
  </si>
  <si>
    <t>chris.metcalfe@bristol.ac.uk</t>
  </si>
  <si>
    <t>Comparing open and minimally invasive surgical procedures for oesophagectomy in the treatment of cancer. The ROMIO (Randomised Oesophagectomy: Minimally Invasive or Open) feasibility study and pilot trial</t>
  </si>
  <si>
    <t>APM: Robyn Mugridge; R.G.Mugridge@soton.ac.uk See notes to Prepress. Journal Outputs</t>
  </si>
  <si>
    <t>09/61/01</t>
  </si>
  <si>
    <t>Professor John K Field</t>
  </si>
  <si>
    <t>j.k.field@liv.ac.uk</t>
  </si>
  <si>
    <t>The United Kingdom Lung Cancer Screening Trial: report on a pilot randomised controlled trial of low dose computed tomography screening for the early detection of lung cancer</t>
  </si>
  <si>
    <t>APM: Jade Revan.jbr1m11@soton.ac.uk See notes to Prepress.Journal outputs. High sensitivity</t>
  </si>
  <si>
    <t>08/116/300</t>
  </si>
  <si>
    <t>Professor Simon Griffin</t>
  </si>
  <si>
    <t>simon.griffin@mrc-epid.cam.ac.uk</t>
  </si>
  <si>
    <t>A randomised trial of the effect and cost-effectiveness of early intensive multifactorial therapy on five-year cardiovascular outcomes in individuals with screen-detected type 2 diabetes: the ADDITION-Europe study (clinical trial registration number NCT00237549)</t>
  </si>
  <si>
    <t>Ms Karen Scott</t>
  </si>
  <si>
    <t>karen.scott@ucl.ac.uk</t>
  </si>
  <si>
    <t>BREATHER (PENTA 16) Short-Cycle Therapy (SCT) (5 days on/2 days off) in young people with chronic HIV-infection: an open, randomised, parallel group phase 11/111 trial</t>
  </si>
  <si>
    <t>APM: Teresa Jones. teresa@southampton.ac.uk. See notes to Prepress. Highly Sensitive</t>
  </si>
  <si>
    <t>09/55/33</t>
  </si>
  <si>
    <t>Christopher J McDermott</t>
  </si>
  <si>
    <t>c.j.mcdermott@sheffield.ac.uk</t>
  </si>
  <si>
    <t>DiPALS: Diaphragm Pacing for patients with respiratory muscle weakness due to motor neurone disease: a randomised controlled trial</t>
  </si>
  <si>
    <t>08/53/06</t>
  </si>
  <si>
    <t>Professor Mary McMurran</t>
  </si>
  <si>
    <t>m.mcmurran@nottingham.ac.uk</t>
  </si>
  <si>
    <t>Psychoeducation with problem solving (PEPS) therapy for adults with personality disorder: a pragmatic randomised controlled trial to determine the clinical effectiveness and cost-effectiveness of a manualised intervention to improve social functioning</t>
  </si>
  <si>
    <t>APM: Teresa Jones. teresa@southampton.ac.uk. See notes to Prepress. Journal outputs.</t>
  </si>
  <si>
    <t>04/33/01</t>
  </si>
  <si>
    <t>Wendy Atkin</t>
  </si>
  <si>
    <t>w.atkin@imperial.ac.uk</t>
  </si>
  <si>
    <t>The effectiveness and cost effectiveness of different surveillance strategies to prevent colorectal cancer in people with intermediate grade colorectal adenomas: a retrospective cohort analysis, and psychological and economic evaluations</t>
  </si>
  <si>
    <t>APM: Alice Raby  ar5e10@soton.ac.uk See notes to Prepress. Journal outputs.</t>
  </si>
  <si>
    <t>08/53/25 (11/136/108)</t>
  </si>
  <si>
    <t>20:11</t>
  </si>
  <si>
    <t>100 (+13)</t>
  </si>
  <si>
    <t>20:12</t>
  </si>
  <si>
    <t>High sensitivity. Original PM Norma Conway. On hold from 9 October 2015</t>
  </si>
  <si>
    <t>JacK</t>
  </si>
  <si>
    <t>11/99/02</t>
  </si>
  <si>
    <t>Dr Diane Farrar</t>
  </si>
  <si>
    <t>diane.farrar@bthft.nhs.uk</t>
  </si>
  <si>
    <t>A systematic review, analysis of individual participant data and economic evaluation for the identification and treatment of women with hyperglycaemia in pregnancy</t>
  </si>
  <si>
    <t>20:15</t>
  </si>
  <si>
    <t>20:16</t>
  </si>
  <si>
    <t>20:17</t>
  </si>
  <si>
    <t>20:18</t>
  </si>
  <si>
    <t>10/93/04</t>
  </si>
  <si>
    <t>Dr Caroline Free</t>
  </si>
  <si>
    <t>caroline.free@lshtm.ac.uk</t>
  </si>
  <si>
    <t>Can text messages increase safer sex behaviours in young people: intervention development and pilot randomised controlled trial</t>
  </si>
  <si>
    <t>20:14</t>
  </si>
  <si>
    <t>20:13</t>
  </si>
  <si>
    <t>08/13/02</t>
  </si>
  <si>
    <t>Professor Nicholas Graves</t>
  </si>
  <si>
    <t>n.graves@qut.edu.au</t>
  </si>
  <si>
    <t>A cost-effectiveness modelling study of strategies to reduce risk of infection following primary hip replacement based on a systematic review</t>
  </si>
  <si>
    <t xml:space="preserve">APM: Teresa Jones. teresa@southampton.ac.uk. See notes to Prepress. Highly Sensitive </t>
  </si>
  <si>
    <t>09/127/41</t>
  </si>
  <si>
    <t>Jen</t>
  </si>
  <si>
    <t>Dr Wendy Robertson</t>
  </si>
  <si>
    <t>w.robertson@warwick.ac.uk</t>
  </si>
  <si>
    <t>7 (+2)</t>
  </si>
  <si>
    <t>Randomised controlled trial evaluating the effectiveness and cost-effectiveness of 'Families for Health', a family-based childhood obesity treatment intervention</t>
  </si>
  <si>
    <t>06/43/504</t>
  </si>
  <si>
    <t>The second randomised evaluation of the effectiveness and acceptability of computerised therapy trial (REEACT-2) - does the provision of telephone support enhance the effectiveness of computer-delivered Cognitive Behaviour Therapy?</t>
  </si>
  <si>
    <t xml:space="preserve">APM: Alice Raby  ar5e10@soton.ac.uk </t>
  </si>
  <si>
    <t>15/141/01</t>
  </si>
  <si>
    <t>Clinical and cost-effectiveness of surgical options for the management of anterior and/or posterior vaginal wall prolapse: two randomised controlled trials within a comprehensive cohort study: results for the PROSPECT Study</t>
  </si>
  <si>
    <t>APM: Martin Dixon M.Dixon@soton.ac.uk  See notes to Prepress</t>
  </si>
  <si>
    <t>08/29/02</t>
  </si>
  <si>
    <t>Professor Paula Ghaneh</t>
  </si>
  <si>
    <t>p.ghaneh@liverpool.ac.uk</t>
  </si>
  <si>
    <t>PET-PANC: multi-centre prospective diagnostic accuracy and health economic analysis study of the impact of combined modality 18Flourine-2-fluoro-2-deoxy-D-glucose positron emission tomography with computed tomography scanning in the diagnosis and management of pancreatic cancer</t>
  </si>
  <si>
    <t>KB/SK</t>
  </si>
  <si>
    <t xml:space="preserve">APM: Jade Revan. </t>
  </si>
  <si>
    <t>LT</t>
  </si>
  <si>
    <t>70 (+5) (+42)</t>
  </si>
  <si>
    <t>14/69/06</t>
  </si>
  <si>
    <t>ImmunoCAP ISAC and Microtest for multiplex allergen testing in people with difficult to manage allergic disease: a systematic review and cost-effectiveness analysis</t>
  </si>
  <si>
    <t>12/17/05</t>
  </si>
  <si>
    <t>Cath Jackson</t>
  </si>
  <si>
    <t>cath@validresearch.co.uk</t>
  </si>
  <si>
    <t>UnderstaNding uptake of Immunisations in TravellIng aNd Gypsy communities (UNITING) - a qualitative interview study</t>
  </si>
  <si>
    <t>APM: Teresa Jones: t.l.jones@soton.ac.uk. See notes to Prepress. Journal Outputs. High sensitivity</t>
  </si>
  <si>
    <t>08/109/02</t>
  </si>
  <si>
    <t>Lauren</t>
  </si>
  <si>
    <t>09/81/01</t>
  </si>
  <si>
    <t>Ms Gaia Kiru</t>
  </si>
  <si>
    <t>g.kiru@imperial.ac.uk</t>
  </si>
  <si>
    <t>An evaluation of the effect of an angiotensin-converting enzyme inhibitor on the growth rate of small abdominal aortic aneurysms: a randomised placebo controlled trial (AARDVARK)</t>
  </si>
  <si>
    <t>Professor Karina Lovell</t>
  </si>
  <si>
    <t>karina.lovell@manchester.ac.uk</t>
  </si>
  <si>
    <t>Clinical, cost-effectiveness and acceptability of low intensity interventions in the management of OCD: the OCTET randomised controlled trial</t>
  </si>
  <si>
    <t>14/151/01</t>
  </si>
  <si>
    <t>The use of fibrin sealant during surgery: a systematic review of benefits and harms</t>
  </si>
  <si>
    <t>APM: Caroline Ciupek.  C.j.ciupek@soton.ac.uk. Journal outputs.  References start at 22.</t>
  </si>
  <si>
    <t>APM: Alice Raby  A.C.Raby@soton.ac.uk</t>
  </si>
  <si>
    <t>09/127/34</t>
  </si>
  <si>
    <t>s.peerbux@qmul.ac.uk</t>
  </si>
  <si>
    <t>Ms Sarrah Peerbux</t>
  </si>
  <si>
    <t>A peer-suport weight management programme versus multisession advice in general practice for obese adults from deprived communities: a randomised controlled trial and economic evaluation</t>
  </si>
  <si>
    <t>APM: Robyn Mugridge; R.G.Mugridge@soton.ac.uk  Please see notes to Prepress. Medium Sensitivity</t>
  </si>
  <si>
    <t>08/116/12</t>
  </si>
  <si>
    <t>08/14/19</t>
  </si>
  <si>
    <t>Professor Thomas Barnes</t>
  </si>
  <si>
    <t>Amisulpride augmentation in clozapine-unresponsive schizophrenia: a double-blind, placebo-controlled, randomised trial of clinical and cost-effectiveness</t>
  </si>
  <si>
    <t>APM: Robyn Mugridge; R.G.Mugridge@soton.ac.uk  Please see notes to Prepress.</t>
  </si>
  <si>
    <t>Professor Martin Tickle</t>
  </si>
  <si>
    <t>martin.tickle@manchester.ac.uk</t>
  </si>
  <si>
    <t>A randomised controlled trial to measure the effects and costs of a dental caries prevention regime for young children attending primary care dental services (Northern Ireland Caries Prevention In Practice Trial - NIC-PIP trial</t>
  </si>
  <si>
    <t>CJ/LF</t>
  </si>
  <si>
    <t>07/37/69</t>
  </si>
  <si>
    <t>Simon Gates</t>
  </si>
  <si>
    <t>s.gates@warwick.ac.uk</t>
  </si>
  <si>
    <t>Prehospital Randomised Assessment of a Mechanical Compression Device in out of Hospital Cardiac Arrest (PARAMEDIC): a pragmatic cluster randomised trial and economic evaluation</t>
  </si>
  <si>
    <t>APM: Robyn Mugridge; R.G.Mugridge@soton.ac.uk  Please see notes to Prepress. Journal Outputs</t>
  </si>
  <si>
    <t>MS</t>
  </si>
  <si>
    <t>59 (+2)</t>
  </si>
  <si>
    <t>08/58/02</t>
  </si>
  <si>
    <t>Dr Hazel Gilbert</t>
  </si>
  <si>
    <t>hazel.gilbert@ucl.ac.uk</t>
  </si>
  <si>
    <t>Start2quit: a randomized clinical controlled trial to evaluate the effectiveness and cost-effectiveness of using Personal Tailored Risk Information and Taster Sessions to increase the uptake of the NHS Stop Smoking Services</t>
  </si>
  <si>
    <t>09/104/21</t>
  </si>
  <si>
    <t>Professor Christine Roffe</t>
  </si>
  <si>
    <t>christine.roffe@northstaffs.nhs.uk</t>
  </si>
  <si>
    <t>The Stroke Oxygen Study: a multi-centre, prospective, randomised, open, blinded-endpoint study to assess whether routine oxygen treatment in people who have had a stroke improves long-term outcome</t>
  </si>
  <si>
    <t>JW</t>
  </si>
  <si>
    <t>10/55/01</t>
  </si>
  <si>
    <t>Professor Kate Tilling</t>
  </si>
  <si>
    <t>kate.tilling@bristol.ac.uk</t>
  </si>
  <si>
    <t>Modelling disease progression in relapsing-remitting onset multiple sclerosis using multilevel models applied to two natural history cohorts and one treated cohort</t>
  </si>
  <si>
    <t>07/60/49</t>
  </si>
  <si>
    <t>Professor Jayant S Vaidya</t>
  </si>
  <si>
    <t>jayantvaidya@gmail.com</t>
  </si>
  <si>
    <t>An international randomised controlled trial to compare targeted intra-operative radiotherapy (TARGIT) with conventional post-operative radiotherapy after conservative breast surgery for women with early stage breast cancer (The TARGIT-A trial)</t>
  </si>
  <si>
    <t>APM: Martin Dixon (?) M.Dixon@soton.ac.uk  See notes to Prepress</t>
  </si>
  <si>
    <t>Professor Steven A Julious</t>
  </si>
  <si>
    <t>s.a.julious@sheffield.ac.uk</t>
  </si>
  <si>
    <t xml:space="preserve">PLEASANT: Preventing and Lessening Exacerbations of Asthma in School-age children Associated with a New Term – A Cluster Randomised Controlled Trial and economic evaluation </t>
  </si>
  <si>
    <t>14/69/05</t>
  </si>
  <si>
    <t>Placental growth factor (alone or in combination with soluble fms-like tyrosine kinase 1) as an aid to the assessment of women with suspected pre-eclampsia: systematic review and economic analysis</t>
  </si>
  <si>
    <t>10/82/01</t>
  </si>
  <si>
    <t>Professor Andrew Fisher</t>
  </si>
  <si>
    <t>a.j.fisher@ncl.ac.uk</t>
  </si>
  <si>
    <t xml:space="preserve">An Observational Study of Donor Ex-Vivo Lung Perfusion in UK Lung Transplantation: DEVELOP-UK </t>
  </si>
  <si>
    <t>09/164/01</t>
  </si>
  <si>
    <t>A cluster randomised trial of strategies to increase cervical screening uptake at first invitation (STRATEGIC)</t>
  </si>
  <si>
    <t>14/151/06</t>
  </si>
  <si>
    <t>Stephen Palmer</t>
  </si>
  <si>
    <t>stephen.palmer@york.ac.uk</t>
  </si>
  <si>
    <t>Exploring the assessment and appraisal of regenerative medicines and cell therapy products</t>
  </si>
  <si>
    <t>APM: Alice Raby  a.c.raby@soton.ac.uk</t>
  </si>
  <si>
    <t>APM: Alice Raby; Sandra was original PM</t>
  </si>
  <si>
    <t>APM: Jade Revan.jbr1m11@soton.ac.uk. See notes to Prepress. Sandra was original PM.</t>
  </si>
  <si>
    <t>APM: Jo Merritt: J.E.Merritt@soton.ac.uk. Please see notes to prepress. Journal Outputs (please notes box). Sandra was original PM.</t>
  </si>
  <si>
    <t>APM: Teresa Jones. teresa@southampton.ac.uk.  Journal outputs.  To go on hold. Sandra was original PM.</t>
  </si>
  <si>
    <t>APM: Teresa Jones. teresa@southampton.ac.uk. See notes to Prepress. Journal outputs.  Sensitive. Sandra was original PM.</t>
  </si>
  <si>
    <t>APM: Martin Dixon M.Dixon@soton.ac.uk  See notes to Prepress. Sandra was the original PM.</t>
  </si>
  <si>
    <t>APM: Alice Raby  ar5e10@soton.ac.uk. Please see notes to Prepress. Journal outputs. Sandra was original PM.</t>
  </si>
  <si>
    <t>APM: Alice Raby  A.C.Raby@soton.ac.uk Please see notes to Prepress. Journal outputs. Sandra was original PM.</t>
  </si>
  <si>
    <t>APM: Teresa Jones. teresa@southampton.ac.uk. Sandra was original PM.</t>
  </si>
  <si>
    <r>
      <rPr>
        <sz val="9"/>
        <rFont val="Verdana"/>
        <family val="2"/>
      </rPr>
      <t>June</t>
    </r>
    <r>
      <rPr>
        <i/>
        <sz val="9"/>
        <color rgb="FF3366FF"/>
        <rFont val="Verdana"/>
        <family val="2"/>
      </rPr>
      <t/>
    </r>
  </si>
  <si>
    <t>APM: Robyn Mugridge; R.G.Mugridge@soton.ac.uk See notes to Prepress. Sandra was original PM.</t>
  </si>
  <si>
    <t>Word count (whole report)</t>
  </si>
  <si>
    <t>Word count (appendices only)</t>
  </si>
  <si>
    <t>Professor Zarko Alfirevic</t>
  </si>
  <si>
    <t>11/21/02</t>
  </si>
  <si>
    <t>Mr Adnan Tufail</t>
  </si>
  <si>
    <t>adnan.tufail@moorfields.nhs.uk</t>
  </si>
  <si>
    <t>An observational study to assess if automated diabetic retinopathy image assessment softwares can replace one or more steps of manual imaging grading and to determine their cost-effectiveness</t>
  </si>
  <si>
    <t>20:60</t>
  </si>
  <si>
    <t>20:62</t>
  </si>
  <si>
    <t>08/64/01</t>
  </si>
  <si>
    <t>Professor Raashid Luqmani</t>
  </si>
  <si>
    <t>raashid.luqmani@ndorms.ox.ac.uk</t>
  </si>
  <si>
    <t>The role of ultrasound compared to biopsy of temporal arteries in the diagnosis and treatment of giant cell arteritis: a diagnostic accuracy and cost-effectiveness study</t>
  </si>
  <si>
    <t>APM: Teresa Jones. teresa@southampton.ac.uk</t>
  </si>
  <si>
    <t>10/131/01</t>
  </si>
  <si>
    <t>Dr Julia V Bailey</t>
  </si>
  <si>
    <t>Julia.bailey@ucl.ac.uk</t>
  </si>
  <si>
    <t>APM: Teresa Jones. teresa@southampton.ac.uk Journal outputs. See notes to Prepress. Medium sensitivity. Reference No. 1 is in Scientific Summary</t>
  </si>
  <si>
    <t>Professor Paul Flowers</t>
  </si>
  <si>
    <t>p.flowers@gcu.ac.uk</t>
  </si>
  <si>
    <t>Interventions to reduce risky sexual behaviour after a negative HIV test in men who have sex with men: evidence synthesis</t>
  </si>
  <si>
    <t>20:56</t>
  </si>
  <si>
    <t>KarS</t>
  </si>
  <si>
    <t>July, High Sensitivity</t>
  </si>
  <si>
    <t>10/57/46</t>
  </si>
  <si>
    <t>Ms Katie Biggs</t>
  </si>
  <si>
    <t>c.e.biggs@sheffield.ac.uk</t>
  </si>
  <si>
    <t>The HubBLe Trial: Haemorrhoidal Artery Ligation (HAL) versus Rubber Band Ligation (RBL) for symptomatic second and third degree haemorrhoids: A multi-centre randomised controlled trial and health economic evaluation</t>
  </si>
  <si>
    <t>20:61</t>
  </si>
  <si>
    <t>20:59</t>
  </si>
  <si>
    <t>06/302/129</t>
  </si>
  <si>
    <t>Professor Hisham Mehanna</t>
  </si>
  <si>
    <t>h.mehanna@bham.ac.uk</t>
  </si>
  <si>
    <t>PET-NECK: a multi-centre randomised phase III non-inferiority trial comparing a PET-CT guided watch and wait policy versus planned neck dissection in the management of locally advanced (N2/N3) nodal metastases in patients with squamous cell head and neck cancer</t>
  </si>
  <si>
    <t>192(–20)</t>
  </si>
  <si>
    <t>XML checker</t>
  </si>
  <si>
    <t>20:63</t>
  </si>
  <si>
    <t xml:space="preserve"> 11-Jul-16</t>
  </si>
  <si>
    <t>15/67/01</t>
  </si>
  <si>
    <t>Dr Rabeea'h Aslam</t>
  </si>
  <si>
    <t>rwaslam@liv.ac.uk</t>
  </si>
  <si>
    <t>11/129/61</t>
  </si>
  <si>
    <t>Dr Alison Wright</t>
  </si>
  <si>
    <t>alison.wright@kcl.ac.uk</t>
  </si>
  <si>
    <t>Enhanced invitation methods and uptake of health checks in primary care. Randomised controlled trial and cohort study using electronic health records</t>
  </si>
  <si>
    <t>Diagnostic accuracy of automated tests for cognitive impairment: systematic review</t>
  </si>
  <si>
    <t>20:64</t>
  </si>
  <si>
    <t>107(+1)</t>
  </si>
  <si>
    <t>20:66</t>
  </si>
  <si>
    <t>20:67</t>
  </si>
  <si>
    <t>A multicentre randomised controlled trial of Transfusion Indication Threshold Reduction on transfusion rates, morbidity and healthcre resource use following cardiac surgery (TITRe2)</t>
  </si>
  <si>
    <t>11/136/81</t>
  </si>
  <si>
    <t>Professor David Mant</t>
  </si>
  <si>
    <t>David.Mant@phc.ox.ac</t>
  </si>
  <si>
    <t>What CEA level should trigger further investigation during colorectal cancer follow-up?</t>
  </si>
  <si>
    <t>APM: Martin Dixon M.Dixon@soton.ac.uk  See notes to Prepress. Journal outputs</t>
  </si>
  <si>
    <t>13/177/01</t>
  </si>
  <si>
    <t>Canagliflozin, dapagliflozin and empagliflozin monotherapy for treatiang type 2 diabetes: systematic review and economic evaluation</t>
  </si>
  <si>
    <t>APM: Jade Revan. J.b.revan@soton.ac.uk.  See notes to Prepress. Start date not provided</t>
  </si>
  <si>
    <t>20:69</t>
  </si>
  <si>
    <t>11/60/01</t>
  </si>
  <si>
    <t>Professor Alex Copello</t>
  </si>
  <si>
    <t>a.g.copello@bham.ac.uk</t>
  </si>
  <si>
    <t>Y-SBNT: adaptation of a family and social network intervention for young people who misuse alchol and drugs: a randomised controlled feasibility trial</t>
  </si>
  <si>
    <t>13/65/01</t>
  </si>
  <si>
    <t>Autologous chondrocyte implantation in the knee: systematic review and economic evaluation</t>
  </si>
  <si>
    <t>APM: Jade Revan. J.b.revan@soton.ac.uk.  See notes to Prepress. Start date and accepted date not provided</t>
  </si>
  <si>
    <t>20:65</t>
  </si>
  <si>
    <t>11/136/120</t>
  </si>
  <si>
    <t>Professor Wendy Atkin</t>
  </si>
  <si>
    <t>Is whole colon investigation by colonoscopy, CT colonography or barium enema necessary for all patients with colorectal cancer symptoms, and for which patients would flexible sigmoidoscopy suffice? A retrospective cohort study</t>
  </si>
  <si>
    <t>Professor Shakila Thangaratinam</t>
  </si>
  <si>
    <t>Effects of antenatal diet and physical activity on maternal and fetal outcomes: individual patient data (IPD) meta-analysis and health economic evaluation</t>
  </si>
  <si>
    <t>APM: Teresa Jones. teresa@southampton.ac.uk  Please see notes to Prepress.</t>
  </si>
  <si>
    <t>12/185/14</t>
  </si>
  <si>
    <t>20:71</t>
  </si>
  <si>
    <t>Sarah Earle</t>
  </si>
  <si>
    <t>s.earle@open.ac.uk</t>
  </si>
  <si>
    <t>Pre-conception care for women with type 1 or type 2 diabetes: a mixed methods study exploring uptake of pre-conception care</t>
  </si>
  <si>
    <t>08/107/01</t>
  </si>
  <si>
    <t>Kirsty</t>
  </si>
  <si>
    <t>Simon Heller</t>
  </si>
  <si>
    <t>s.heller@sheffield.ac.uk</t>
  </si>
  <si>
    <t>A cluster randomised trial, cost effectiveness analysis and psychosocial evaluation of insulin pump therapy compared to multiple injections during flexible intensive insulin therapy for type 1 diabetes - the REPOSE trial</t>
  </si>
  <si>
    <t>APM: Caroline Ciupek.  c.j.ciupek@soton.ac.uk. Journal outputs.  Please see notes to Prepress.</t>
  </si>
  <si>
    <t>20:72</t>
  </si>
  <si>
    <t>20:70</t>
  </si>
  <si>
    <t>20:68</t>
  </si>
  <si>
    <t>113 (+1)</t>
  </si>
  <si>
    <t>11/33/03</t>
  </si>
  <si>
    <t>Nefyn Williams</t>
  </si>
  <si>
    <t>nefyn.williams@bangor.ac.uk</t>
  </si>
  <si>
    <t>Developing a multidisciplinary rehabilitation package following hip fracture. Acronym: Fracture in the Elderly Multidisciplinary Rehabilitation (FEMuR)</t>
  </si>
  <si>
    <t>APM: Xena Collymore. xenacollymore@soton.ac.uk</t>
  </si>
  <si>
    <t>20:73</t>
  </si>
  <si>
    <t>20:74</t>
  </si>
  <si>
    <t>20:75</t>
  </si>
  <si>
    <t>20:76</t>
  </si>
  <si>
    <t>37 (+22)(+1)</t>
  </si>
  <si>
    <t>16(+2)</t>
  </si>
  <si>
    <t>SI</t>
  </si>
  <si>
    <t>09/127/19</t>
  </si>
  <si>
    <t>Jonathan Ross</t>
  </si>
  <si>
    <t>Randomised controlled trial and economic analysis of an internet based weight management programme, POWeR+ (Positive Online Weight Reduction)</t>
  </si>
  <si>
    <t>APM: Martin Dixon M.Dixon@soton.ac.uk Journal outputs</t>
  </si>
  <si>
    <t>06/85/11</t>
  </si>
  <si>
    <t>Professor Peymane Adab</t>
  </si>
  <si>
    <t>p.adab@@bham.ac.uk</t>
  </si>
  <si>
    <t>The West Midlands ActiVe lifestyle and healthy Eating in School children (WAVES) study: a cluster-randomised controlled trial testing the clinical and cost-effectiveness of a multifaceted obesity prevention intervention programme targeted at children aged six to seven years</t>
  </si>
  <si>
    <t>Professor Ian Goodyer</t>
  </si>
  <si>
    <t>Effectiveness and cost effectiveness of cognitive behaviour therapy and short-term psychoanalytic psychotherapy compared with brief psychosocial intervention in the maintenance of symptomatic remission in adolescents with unipolar major depression (IMPACT): a pragmatic superiority randomised controlled trial</t>
  </si>
  <si>
    <t>APM: Robyn Mugridge; R.G.Mugridge@soton.ac.uk  Previous PM: Lauren</t>
  </si>
  <si>
    <t>APM: Martin Dixon M.Dixon@soton.ac.uk  See notes to Prepress  Previous PM: Lauren</t>
  </si>
  <si>
    <t>APM: Martin Dixon M.Dixon@soton.ac.uk  See notes to Prepress; Previous PM: Lauren</t>
  </si>
  <si>
    <t>APM: Caroline Ciupek.  C.j.ciupek@soton.ac.uk.  Previous PM: Lauren</t>
  </si>
  <si>
    <t>APM: Robyn Mugridge; R.G.Mugridge@soton.ac.uk  Please see notes to Prepress. Journal outputs Previous PM: Lauren</t>
  </si>
  <si>
    <t>ig104@cam.ac.uk</t>
  </si>
  <si>
    <t>20:78</t>
  </si>
  <si>
    <t>20:79</t>
  </si>
  <si>
    <t>11/65/01</t>
  </si>
  <si>
    <t>Kim Thomas</t>
  </si>
  <si>
    <t>Randomised controlled trial of silk therapeutic garments for the management of atopic eczema in children: results of the CLOTHES Trial</t>
  </si>
  <si>
    <t>APM: Martin Dixon M.Dixon@soton.ac.uk  Please see notes to Prepress. Journal outputs. Possible On Hold</t>
  </si>
  <si>
    <t>08/106/02</t>
  </si>
  <si>
    <t>Professor Ajit Lalvani</t>
  </si>
  <si>
    <t>a.lalvani@imperial.ac.uk</t>
  </si>
  <si>
    <t>Interferon-gamma release assays for diagnostic evaluation of active tuberculosis (IDEA): test accuracy study and economic evaluation</t>
  </si>
  <si>
    <t>20:80</t>
  </si>
  <si>
    <t>15/17/03</t>
  </si>
  <si>
    <t>Professor James Mason</t>
  </si>
  <si>
    <t>J.Mason@warwick.ac.uk</t>
  </si>
  <si>
    <t>Multiplex tests to identify gastrointestinal bacteria, viruses and parasites in people with suspected infectious gastroenteritis: systematic review and economic analysis</t>
  </si>
  <si>
    <t>APM: Jade Revan. jbr1m11@soton.ac.uk.  See notes to Prepress</t>
  </si>
  <si>
    <t>20:77</t>
  </si>
  <si>
    <t>20:81</t>
  </si>
  <si>
    <t>20:82</t>
  </si>
  <si>
    <t>20:83</t>
  </si>
  <si>
    <t>JS</t>
  </si>
  <si>
    <t>20:84</t>
  </si>
  <si>
    <t>20:85</t>
  </si>
  <si>
    <t>20:86</t>
  </si>
  <si>
    <t>09/77/01</t>
  </si>
  <si>
    <t>Mrs Sarah Cockayne</t>
  </si>
  <si>
    <t>sarah.cockayne@york.ac.uk</t>
  </si>
  <si>
    <t>Clinical effectiveness and cost-effectiveness of a multifaceted podiatry intervention for falls prevention in older people: a multicentre randomised controlled trial (the REFORM trial)</t>
  </si>
  <si>
    <t>APM: Xena Collymore. xenacollymore@soton.ac.uk. See notes to Prepress.</t>
  </si>
  <si>
    <t>20:87</t>
  </si>
  <si>
    <t>20:88</t>
  </si>
  <si>
    <t>15/62/02</t>
  </si>
  <si>
    <t>Development of a core outcome set for disease modification trials in mild to moderate dementia: a systematic review, patient and public consultation and consensus recommendations</t>
  </si>
  <si>
    <t>11/93/01</t>
  </si>
  <si>
    <t>Ms Lesley Sinclair</t>
  </si>
  <si>
    <t>l.a.sinclair@stir.ac.uk</t>
  </si>
  <si>
    <t>Barriers and facilitators to smoking cessation in pregnancy and following childbirth: literature review and qualitative study</t>
  </si>
  <si>
    <t>APM: Xena Collymore. x.collymore@soton.ac.uk. See notes to Prepress.</t>
  </si>
  <si>
    <t>13/77/03</t>
  </si>
  <si>
    <t>08/104/04</t>
  </si>
  <si>
    <t>Professor Ivor G. Chestnutt</t>
  </si>
  <si>
    <t>chestnuttig@cardiff.ac.uk</t>
  </si>
  <si>
    <t>Seal or Varnish? A randomised trial to determine the relative cost and effectiveness of pit and fissure sealants and fluoride varnish in preventing dental decay</t>
  </si>
  <si>
    <t>12/139/12</t>
  </si>
  <si>
    <t>Professor Iain K Crombie</t>
  </si>
  <si>
    <t>i.k.crombie@dundee.ac.uk</t>
  </si>
  <si>
    <t>Modifying Alcohol Consumption to Reduce Obesity (MACRO): developing and feasibility testing of a complex community-based intervention for men</t>
  </si>
  <si>
    <t>12/144/04</t>
  </si>
  <si>
    <t>Aquatic therapy for children with duchenne muscular dystrophy (dmd): a pilot- feasibility randomised controlled trial and mixed-methods process evaluation</t>
  </si>
  <si>
    <t>20:90</t>
  </si>
  <si>
    <t>20:91</t>
  </si>
  <si>
    <t>20:92</t>
  </si>
  <si>
    <t>20:93</t>
  </si>
  <si>
    <t>3 (+1)</t>
  </si>
  <si>
    <t>(+1)</t>
  </si>
  <si>
    <t>20:89</t>
  </si>
  <si>
    <t>11/75/01</t>
  </si>
  <si>
    <t>SeHCAT (Tauroselcholic [75Selenium] acid) for the investigation of bile acid malabsorption (BAM) and measurement of bile acid pool loss: A systematic review and cost-effectiveness analysis</t>
  </si>
  <si>
    <t>Kat S</t>
  </si>
  <si>
    <t>See revised shortened summary</t>
  </si>
  <si>
    <t>09/112/03</t>
  </si>
  <si>
    <t>Sentinel lymph node (SLN) statusin vulval cancer: systematic reviews of test accuracy and decision analytic model-based economic evaluation</t>
  </si>
  <si>
    <t>Professor Mark Kilby</t>
  </si>
  <si>
    <t>m.d.kilby@bham.ac.uk</t>
  </si>
  <si>
    <t>The PLUTO study and randomised controlled trial: evaluation of the effectiveness, cost-effectiveness and acceptability of percutaneous vesicoamniotic shunting for lower urinary tract obstruction</t>
  </si>
  <si>
    <t>Journal outputs. Check the permissions.</t>
  </si>
  <si>
    <t>06/92/53</t>
  </si>
  <si>
    <t>MRC-MRP</t>
  </si>
  <si>
    <t>Dr Joanne Lord</t>
  </si>
  <si>
    <t>joanne.lord@brunel.ac.uk</t>
  </si>
  <si>
    <t>Economic modelling of diagnostic and treatment pathways in NICE clinical guidelines: the MAPGuide project</t>
  </si>
  <si>
    <t>74(+5+1)</t>
  </si>
  <si>
    <t>Check corresponding authors surname</t>
  </si>
  <si>
    <t>06/39/02</t>
  </si>
  <si>
    <t>Professor Stephen Allen</t>
  </si>
  <si>
    <t>s.j.allen@swansea.ac.uk</t>
  </si>
  <si>
    <t>8 (+1+6)</t>
  </si>
  <si>
    <t>29–Nov-2013</t>
  </si>
  <si>
    <t>Mr Paul Tappenden</t>
  </si>
  <si>
    <t>Colistimethate sodium powder and tobramycin powder for inhalation for the treatment of chronic Pseudomonas aeruginosa lung infection in cyctic fibrosis: systamatic review and economic model</t>
  </si>
  <si>
    <t>12/48/01</t>
  </si>
  <si>
    <t>Faecal calprotectin testing for differentiating amongst inflammatory and non-inflammatory bowel diseases: systematic review and economic evaluation</t>
  </si>
  <si>
    <t>Fast-track to be included in the REF. Check conflict of interest.  Report and admin forms also sent via the FTP.</t>
  </si>
  <si>
    <t>10/30/01</t>
  </si>
  <si>
    <t>Dr Steve Edwards</t>
  </si>
  <si>
    <t>sedwards@bmjgroup.com</t>
  </si>
  <si>
    <t>Lithium or an atypical antipsychotic in the management of treatment-resistant depression: systematic review and economic evaluation</t>
  </si>
  <si>
    <t>aileen.clarke@warwick.ac.uk</t>
  </si>
  <si>
    <t>Clinical and cost-effectiveness of second and third generation left ventricular assist devices (VADs) as either bridge to transplant or alternative to transplant for adults eligible for heart transplantation: systematic review and cost effectiveness model</t>
  </si>
  <si>
    <t xml:space="preserve">No Project ID number. </t>
  </si>
  <si>
    <t>10/128/01</t>
  </si>
  <si>
    <t xml:space="preserve">Omalizumab for the treatment of severe persistent allergic asthma: a systematic review and economic evaluation </t>
  </si>
  <si>
    <t>10 (+2)</t>
  </si>
  <si>
    <t>EJ</t>
  </si>
  <si>
    <t>AIC and CIC information</t>
  </si>
  <si>
    <t>06/402/49</t>
  </si>
  <si>
    <t>Dr John Olsen</t>
  </si>
  <si>
    <t>john.olson@nhs.net</t>
  </si>
  <si>
    <t>Improving the economic value of photographic screening for optical coherence tomography: detectable macular oedema - a prospective, multicentre, United Kingdom study</t>
  </si>
  <si>
    <t>This project was funded via the researcher-led funding stream.</t>
  </si>
  <si>
    <t>08/101/99</t>
  </si>
  <si>
    <t>Professor Richard Whittington</t>
  </si>
  <si>
    <t>whitting@liv.ac.uk</t>
  </si>
  <si>
    <t>A systematic review of risk assessment strategies for populations at high risk of engaging in violent behaviour: update 2002-8</t>
  </si>
  <si>
    <t>This is a systematic review which stems from a TAR  (08/101/01) already published (16:3)</t>
  </si>
  <si>
    <t>08/53/33</t>
  </si>
  <si>
    <t>Dr Bashir Matata</t>
  </si>
  <si>
    <t>bashir.matata@lhch.nhs.uk</t>
  </si>
  <si>
    <t>The impact of continuous haemofiltration with high volume fluid exchange during cardiopulmonary bypass surgery on the recovery of patients with impaired renal function - a pilot randomised trial</t>
  </si>
  <si>
    <t>6 (+1)</t>
  </si>
  <si>
    <t>Check title wording - pilot randomised study/trial?</t>
  </si>
  <si>
    <t>10/29/01</t>
  </si>
  <si>
    <t>Dr Christopher Carroll</t>
  </si>
  <si>
    <t>Clinical and cost effectiveness of minimally invasive techniques to manage varicose veins: systematic review and economic evaluation</t>
  </si>
  <si>
    <t>ARD</t>
  </si>
  <si>
    <t>06/37/04</t>
  </si>
  <si>
    <t>Professor Paul Stallard</t>
  </si>
  <si>
    <t>p.stallard@bath.ac.uk</t>
  </si>
  <si>
    <t>A cluster randomised controlled trial to determine the effectiveness and cost-effectiveness of classroom-based Cognitive Behaviour Therapy (CBT) in reducing symptoms of depression in high risk adolescents</t>
  </si>
  <si>
    <t>Check if premissions are required. Article has been submitted to the BMJ and is under review</t>
  </si>
  <si>
    <t>09/800/10</t>
  </si>
  <si>
    <t>EME-PR</t>
  </si>
  <si>
    <t>Professor Ann Forster</t>
  </si>
  <si>
    <t>a.forster@leeds.ac.uk</t>
  </si>
  <si>
    <t>A cluster randomised controlled trial and economic evaluation of a structured training programme for caregivers of all in-patients after stroke (TRACS)</t>
  </si>
  <si>
    <t>18(+2+1)</t>
  </si>
  <si>
    <t>To be published in the HTA Journal. Order of authors to be as on report. Appendix included as separate file.</t>
  </si>
  <si>
    <t>05/503/10</t>
  </si>
  <si>
    <t>Dr Colin Powell</t>
  </si>
  <si>
    <t>powellc7@cardiff.ac.uk</t>
  </si>
  <si>
    <t>Magnesium trial in children (MAGNETIC): a randomised, placebo controlled trial of nebulised magnesium sulphate in acute severe asthma in children - a clinical and economic evaluation</t>
  </si>
  <si>
    <t>22(+2)</t>
  </si>
  <si>
    <t>Protocol (separate file) needs to be included as an appendix. See comments re figures in the report.</t>
  </si>
  <si>
    <t>10/125/01</t>
  </si>
  <si>
    <t>DAR-NICE</t>
  </si>
  <si>
    <t>Sue Ward</t>
  </si>
  <si>
    <t>s.e.ward@sheffield.ac.uk</t>
  </si>
  <si>
    <t>Gene expression profiling and expanded immunohistochemistry tests to guide the use of adjuvant chemotherapy in breast cancer management: a systematic review and cost-effectiveness analyses</t>
  </si>
  <si>
    <t>NICE DAR Report. Report held for very long time until NICE publication at the end of September 2013.</t>
  </si>
  <si>
    <t>11/130/02</t>
  </si>
  <si>
    <t>Asprin for prophylactic use in the primary prevention of cardiovascular disease and cancer. A systematic review and overview of reviews</t>
  </si>
  <si>
    <t>10/91/01</t>
  </si>
  <si>
    <t>A systematic review of evidence on malignant spinal metastases: natural history and technologies for identifying patients at high risk of vertebral fracture and spinal cord compression</t>
  </si>
  <si>
    <t>LS</t>
  </si>
  <si>
    <t>08/30/02</t>
  </si>
  <si>
    <t>Professor Simon Thompson</t>
  </si>
  <si>
    <t>sgt27@medschl.cam.ac.uk</t>
  </si>
  <si>
    <t>Systematic review and meta-analysis of the growth and rupture rates of small abdominal aortic aneurysms: impllications for surveillance intervals and their cost-effectiveness</t>
  </si>
  <si>
    <t>Note permissions uploaded as additional information.</t>
  </si>
  <si>
    <t>10/130/01</t>
  </si>
  <si>
    <t>Dr Marie Elaine Westwood</t>
  </si>
  <si>
    <t>Rapid fetal fibronectin (fFN) testing to predict pre-term birth in women with symptoms of premature labour: a systematic review and cost analysis</t>
  </si>
  <si>
    <t>46 (+2)</t>
  </si>
  <si>
    <t>09/800/21</t>
  </si>
  <si>
    <t>Dr Simon Gates</t>
  </si>
  <si>
    <t>Beta Agonist Lung injury TrIal2 (BALTI-2): A multicentre randomised, double-blind, placebo-controlled trial and economic evaluation of intrvenous infusion of salbutamol versus placebo in patients with acute respiratory distress syndrome</t>
  </si>
  <si>
    <t>08/16/01</t>
  </si>
  <si>
    <t>Ibrahim Abubakar</t>
  </si>
  <si>
    <t>ibrahim.abubakar@hpa.org.uk</t>
  </si>
  <si>
    <t>Systematic review and meta-analysis of the current evidence on the duration of protection by Bacillus Calmette-Guerin vaccination against tuberculosis</t>
  </si>
  <si>
    <t>To be published in Volume 16 design with Volume 17 cover</t>
  </si>
  <si>
    <t>08/45/01</t>
  </si>
  <si>
    <t>e.l.simpson@sheffield.ac.uk</t>
  </si>
  <si>
    <t>Echocardiography in newly diagnosed atrial fibrillation patients: a systematic review and economic evaluation</t>
  </si>
  <si>
    <t>Please include protocol as appendix. Please see comments re amendents to be made to abstract and executive summary.</t>
  </si>
  <si>
    <t>11/18/01</t>
  </si>
  <si>
    <t>Screening for type 2 diabetes: a short report for the National Screening Committee</t>
  </si>
  <si>
    <t>11/57/01</t>
  </si>
  <si>
    <t>DAR</t>
  </si>
  <si>
    <t>The clinical effectiveness and cost effectiveness of depth of anaesthesia monitoring (E-Entropy, Bispectral Index and Narcotrend). A systematic review and economic evaluation</t>
  </si>
  <si>
    <t xml:space="preserve">10/110/01 </t>
  </si>
  <si>
    <t>Dr Pelham Barton</t>
  </si>
  <si>
    <t>p.m.barton@bham.ac.uk</t>
  </si>
  <si>
    <t>Cost effectiveness of Transcatheter Aortic Valve Implantation (TAVI) for Aortic Stenosis in patients who are high risk or contraindicated for surgery</t>
  </si>
  <si>
    <t>09/107/01</t>
  </si>
  <si>
    <t>Mr Abdullah Pandor</t>
  </si>
  <si>
    <t>a.pandor@sheffield.ac.uk</t>
  </si>
  <si>
    <t>Home telemonitoring or structured telephoe support programmes after recent discharge in patients with heart failure: systematic review and economic evaluation</t>
  </si>
  <si>
    <t>09/126/01</t>
  </si>
  <si>
    <t>Clinical and cost effectiveness of first-line chemotherapy for adult patients with locally advanced or metastatic non-small cell lung cancer: a systematic review and economic evaluation</t>
  </si>
  <si>
    <t>LH</t>
  </si>
  <si>
    <t>Deidre Lane</t>
  </si>
  <si>
    <t>deirdrelane@nhs.net</t>
  </si>
  <si>
    <t>Combined anticoagulation and anti-platelet therapy for high-risk patients with atrial fibrillation: a systematic review</t>
  </si>
  <si>
    <t>08/236/01</t>
  </si>
  <si>
    <t>TAR-NICE</t>
  </si>
  <si>
    <t>Systematic review of the clinical effectiveness and cost-effectiveness, and economic evaluation, of denosumab for the treatment of bone metastases from solid tumours</t>
  </si>
  <si>
    <t>03/38/01</t>
  </si>
  <si>
    <t>Professor Richard Lilford</t>
  </si>
  <si>
    <t>r.j.lilford@bham.ac.uk</t>
  </si>
  <si>
    <t>Birmingham and Lambeth Liver Evaluation Testing Strategies (BALLETS): a prospective cohort study</t>
  </si>
  <si>
    <t>53 (+1)</t>
  </si>
  <si>
    <t>09/78/01</t>
  </si>
  <si>
    <t>A systematic review and economic evaluation of subcutaneous and sublingual allergen immunotherapy in adults and children with seasonal allergic rhinitis</t>
  </si>
  <si>
    <t>07/31/02</t>
  </si>
  <si>
    <t>Alexander Molasiotis</t>
  </si>
  <si>
    <t>alex.molassiotis@manchester.ac.uk</t>
  </si>
  <si>
    <t>The effectiveness and cost effectiveness of acupressure for the control and management of chemotherapy-related acute and delayed nausea (ANCHoR trial)</t>
  </si>
  <si>
    <t>Include Protocol as Appendix 2.  There is a  possibility that we may need to embargo publication as the authors have expressed plans to publish in other journals.</t>
  </si>
  <si>
    <t>06/304/142</t>
  </si>
  <si>
    <t>Professor Simon Coulton</t>
  </si>
  <si>
    <t>s.coulton@kent.ac.uk</t>
  </si>
  <si>
    <t>AESOPS: a randomised controlled trial of the effectiveness and cost-effectiveness of opportunistic screening and stepped care interventions for older hazardous alcohol users in primary care</t>
  </si>
  <si>
    <t>09/22/165</t>
  </si>
  <si>
    <t>Dr Pablo Perel</t>
  </si>
  <si>
    <t>Pablo.Perel@lshtm.ac.uk</t>
  </si>
  <si>
    <t>Development and validation of a prognostic model to predict death in patients with traumatic bleeding</t>
  </si>
  <si>
    <t>Check start date and final report received date.  Check if permissions required.  See comment re minor changes to be made at proof stage.</t>
  </si>
  <si>
    <t>07/37/29</t>
  </si>
  <si>
    <t>Dr David Harrison</t>
  </si>
  <si>
    <t>david.harrison@icnarc.org</t>
  </si>
  <si>
    <t>Risk Adjustment in Neurocritical care (RAIN): prospective validation of risk prediction models for adult patients with acute traumatic brain injury to use to evaluate the optimum location and comparative costs of neurocritical care</t>
  </si>
  <si>
    <t>42 (+1)</t>
  </si>
  <si>
    <t>See comments from editor on cover sheet re objectives on page 3 and graphs on pages 50-54.</t>
  </si>
  <si>
    <t>97/10/99</t>
  </si>
  <si>
    <t>Professor Adrian Grant</t>
  </si>
  <si>
    <t>a.grant@abdn.ac.uk</t>
  </si>
  <si>
    <t>Clinical and economic evaluation of laparoscopic surgery compared with medical management for gastro-oesophageal reflux disease - five year follow-up of multicentre randomised trial (The REFLUX Trial)</t>
  </si>
  <si>
    <t>08/53/34</t>
  </si>
  <si>
    <t>Ms Julia Townson</t>
  </si>
  <si>
    <t>townson@cardiff.ac.uk</t>
  </si>
  <si>
    <t>A cluster randomised controlled trial of a manualised cognitive behavioural anger management intervention delivered by supervised lay therapists to people with intellectual disabilities</t>
  </si>
  <si>
    <t>09/146/01</t>
  </si>
  <si>
    <t>The diagnostic accuracy and cost-effectiveness of magnetic resonance spectroscopy and enhanced magnetic resonance imaging techniques in aiding the localisation of prostate abnormalities for biopsy: a systematic review and economic evaluation</t>
  </si>
  <si>
    <t>Check if permissions are required.</t>
  </si>
  <si>
    <t>09/111/01</t>
  </si>
  <si>
    <t>Dr William Hollingworth</t>
  </si>
  <si>
    <t>william.hollingworth@bristol.ac.uk</t>
  </si>
  <si>
    <t>The diagnostic utility and cost-effectiveness of selective nerve root blocks in patients considered for lumbar decompression surgery: A systematic review and economic model</t>
  </si>
  <si>
    <t>Dr David Ellard</t>
  </si>
  <si>
    <t>d.r.ellard@warwick.ac.uk</t>
  </si>
  <si>
    <t>Exercise for depression in care home residents. A randomised controlled trial with cost-effectiveness analysis (OPERA)</t>
  </si>
  <si>
    <t>22 (+ 2)</t>
  </si>
  <si>
    <t>10/158/01</t>
  </si>
  <si>
    <t>Anaphylaxis: risk of recurrence and cost-effectiveness of specialist service and adrenaline auto-injectors</t>
  </si>
  <si>
    <t>Please see note re that the protocol is reproduced in Section 5</t>
  </si>
  <si>
    <t>11/45/01</t>
  </si>
  <si>
    <t>Contrast-enhanced ultrasound using SonoVue® (sulphur hexafluoride microbubbles), compared with contrast-enhanced computed tomography and contrast-enhanced magnetic resonance imaging, for the characterisation of focal liver lesions and detection of live metasteses: A systematic review and cost-effectiveness analysis</t>
  </si>
  <si>
    <t>18 (+1 MTC)</t>
  </si>
  <si>
    <t>Please check if this report is a DAR or a TAR</t>
  </si>
  <si>
    <t>09/22/16</t>
  </si>
  <si>
    <t>Dr Paul Collinson</t>
  </si>
  <si>
    <t>Paul.Collinson@stgeorges.nhs.uk</t>
  </si>
  <si>
    <t>Randomised Assessment of Treatment using Panel Assay of Cardiac markers - Contemporary Biomarker Evaluation (RATPAC CBE)</t>
  </si>
  <si>
    <t>Dr Martin Hoyle</t>
  </si>
  <si>
    <t>martin.hoyle@pms.ac.uk</t>
  </si>
  <si>
    <t>The effectiveness and cost-effectiveness of cetuximab (mono- or combination chemotherapy), bevacizumab (combination with (non-oxaliplatin chemotherapy) and panitumumab (monotherapy) for the treatment of metastatic colorectal cancer after first-line chemotherapy (review of technology appraisal 150 and part review of technology appraisal 118): a systematic review and economic model</t>
  </si>
  <si>
    <t>Please check conflict of interest</t>
  </si>
  <si>
    <t>09/145/01</t>
  </si>
  <si>
    <t>Systematic review of the psychological consequences of false-positive screening mammograms</t>
  </si>
  <si>
    <t>09/29/02</t>
  </si>
  <si>
    <t>PET-CT imaging in detecting and managing recurrent cervical cancer: systematic review of evidence, elicitation of subjective probabilities and economic modelling</t>
  </si>
  <si>
    <t>39 (+5)</t>
  </si>
  <si>
    <t>BS/MTC</t>
  </si>
  <si>
    <t>01/18/01</t>
  </si>
  <si>
    <t>Professor Stephen Duffy</t>
  </si>
  <si>
    <t>s.w.duffy@qmul.ac.uk</t>
  </si>
  <si>
    <t>Evaluation of mammographic surveillance services in women aged 40-49 with a moderate family history of breast cancer</t>
  </si>
  <si>
    <t>Contribution of authors to be sent separately.</t>
  </si>
  <si>
    <t>06/303/20</t>
  </si>
  <si>
    <t>Professor Ian Roberts</t>
  </si>
  <si>
    <t>ian.roberts@lshtm.ac.uk</t>
  </si>
  <si>
    <t>The CRASH-2 trial: a randomised controlled trial and economic evaluation of the effects of tranexamic acid on death, vascular occlusive events and transfusion requirement in bleeding trauma patients</t>
  </si>
  <si>
    <t>ARD/DR</t>
  </si>
  <si>
    <t>10/107/01</t>
  </si>
  <si>
    <t>A systematic review and economic evaluation of new generation computed tomography (NGCCT) scanners for imaging in coronary artery disease and congenital heart disease - Somatom Definition Flash, Aquilion One, Brilliance iCT and Discovery CT750 HD</t>
  </si>
  <si>
    <t>NICE DAR Report</t>
  </si>
  <si>
    <t>11/44/01</t>
  </si>
  <si>
    <t>Mrs Rosalind Fay Wade</t>
  </si>
  <si>
    <t>ros.wade@york.ac.uk</t>
  </si>
  <si>
    <t>Adjunctive colposcopy technologies for examination of the uterine cervix - DySIS, LuViva Advanced Cervical Scan and Niris Imaging System: a systematic review and economic evaluation</t>
  </si>
  <si>
    <t>Professor Sube Banerjee</t>
  </si>
  <si>
    <t>s.banerjee@iop.kcl.ac.uk</t>
  </si>
  <si>
    <t>Study of the use of anti-depressants for depression in dementia: the HTA-SADD Trial - a multicentre randomised double-blind, placebo-controlled trial of the clinical and cost-effectiveness of sertraline and mirtazapine</t>
  </si>
  <si>
    <t>09/126/02</t>
  </si>
  <si>
    <t>Clinical effectiveness of first-line chemoradiation for adult patients with locally advanced non-small cell lung cancer: a systematic review</t>
  </si>
  <si>
    <t>07/73/01</t>
  </si>
  <si>
    <t>Development of DEMQOL-U and DEMQOL-PROXY-U: Generation of preference-based indices from DEMQOL and DEMQOL-PROXY for use in economic evaluation</t>
  </si>
  <si>
    <t>Please note that co-author Donna Lamping is deceased. A letter from the person responsible for the estate will be forwarded.</t>
  </si>
  <si>
    <t>05/503/04</t>
  </si>
  <si>
    <t>Professor Warren Lenney</t>
  </si>
  <si>
    <t>warren.lenney@uhns.nhs.uk</t>
  </si>
  <si>
    <t>Management of Asthma in School age Children on Therapy (MASCOT): a randomised, double-blind, placebo-controlled, parallel trial of efficacy and safety</t>
  </si>
  <si>
    <t>07/29/01</t>
  </si>
  <si>
    <t>Development and validation of a risk model for identification of non-neutropenic, critically ill, adult patients at high risk of invasive Candida infection: the Fungal Infection Risk Evaluation (FIRE) Study</t>
  </si>
  <si>
    <t>09/800/12</t>
  </si>
  <si>
    <t>EME–MRC</t>
  </si>
  <si>
    <t>Christopher Salisbury</t>
  </si>
  <si>
    <t>c.salisbury@bristol.ac.uk</t>
  </si>
  <si>
    <t>A pragmatic randomised controlled trial of the effectiveness and cost-effectiveness of 'PhysioDirect' telephone assessment and advice services for physiotherapy</t>
  </si>
  <si>
    <t>09/22/21</t>
  </si>
  <si>
    <t>Systematic review, mata analysis and economic modelling of diagnostic strategies for suspected acute coronary syndrome (ACS)</t>
  </si>
  <si>
    <t>29 (+2)</t>
  </si>
  <si>
    <t>j.m.burr@abdn.ac.uk</t>
  </si>
  <si>
    <t>Surveillance for ocular hypertension: evidence synthesis and economic evaluation</t>
  </si>
  <si>
    <t>09/67/01</t>
  </si>
  <si>
    <t>Alison Eastwood</t>
  </si>
  <si>
    <t>alison.eastwood@york.ac.uk</t>
  </si>
  <si>
    <t>The clinical and cost-effectiveness of low-intensity psychological interventions for the secondary prevention of relapse after depression: a systematic review</t>
  </si>
  <si>
    <t>d.freeth@qmul.ac.uk</t>
  </si>
  <si>
    <t>A methodological study to  compare survey-based and observation-based evaluations of organisational and safety cultures and then compare both approaches with markers of the quality of care</t>
  </si>
  <si>
    <t>07/45/05</t>
  </si>
  <si>
    <t>Professor Norman Waugh</t>
  </si>
  <si>
    <t>Screening for cystic fibrosis related diabetes: a systematic review</t>
  </si>
  <si>
    <t>Dasatinib, high-dose imatinib and nilotinib for the treatment of imatinib-resistant chronic myeloid leukaemia: a systematic review and economic evaluation</t>
  </si>
  <si>
    <t>09/142/01</t>
  </si>
  <si>
    <t>The clinical effectiveness and cost-effectiveness of home-based health promotion for older people: a systematic review</t>
  </si>
  <si>
    <t>Permissions received</t>
  </si>
  <si>
    <t>linda.sharples@mrc-bsu.cam.ac.uk</t>
  </si>
  <si>
    <t>a.p.netten@kent.ac.uk</t>
  </si>
  <si>
    <t>Outcomes of social care for adults: developing a preference weighted measure</t>
  </si>
  <si>
    <t>07/37/05</t>
  </si>
  <si>
    <t>matthew.thompson@phc.ox.ac.uk</t>
  </si>
  <si>
    <t>Systematic review and validation of prediction rules for identifying children with serious infections in emergency departments and urgent-access primary care</t>
  </si>
  <si>
    <t>4 (+2)</t>
  </si>
  <si>
    <t>5 (+2)</t>
  </si>
  <si>
    <t>11 (+10)</t>
  </si>
  <si>
    <t>DAR - NICE</t>
  </si>
  <si>
    <t>EOS 2D/3D X-ray imaging system: a systematic review and economic evaluation</t>
  </si>
  <si>
    <t>09/102/01</t>
  </si>
  <si>
    <t>pablo.perel@lshtm.ac.uk</t>
  </si>
  <si>
    <t xml:space="preserve">CRASH-2 (Clinical Randomisation of an Antifibrinolytic in Significant Haemorrhage) IBS (Intracranial Bleeding Study): the effect of tranexamic acid in traumatic brain injury, a nested, randomised, placebo-controlled trial </t>
  </si>
  <si>
    <t>09/13/02</t>
  </si>
  <si>
    <t>Management of frozen shoulder: a systematic review and cost-effectiveness analysis</t>
  </si>
  <si>
    <t>Appendices 4 onwards to be published web-only.</t>
  </si>
  <si>
    <t>03/45/07</t>
  </si>
  <si>
    <t>glyn.lewis@bristol.ac.uk</t>
  </si>
  <si>
    <t>A pragmatic randomised controlled trial to evaluate the cost-effectiveness of a physical activity intervention as a treatment for depression: the TREAD trial</t>
  </si>
  <si>
    <t>no</t>
  </si>
  <si>
    <t>Professor Roger Greenhalgh</t>
  </si>
  <si>
    <t>r.greenhalgh@imperial.ac.uk</t>
  </si>
  <si>
    <t>Petra original PM. See note re electronic version of files.</t>
  </si>
  <si>
    <t>Held for a BMJ publicaiton</t>
  </si>
  <si>
    <t>Verteporfin photodynamic therapy for neovascular age-related macular degeneration: cohort study for the UK</t>
  </si>
  <si>
    <t>r.m.ara@sheffield.ac.uk</t>
  </si>
  <si>
    <t>julieth@liv.ac.uk</t>
  </si>
  <si>
    <t>A systematic review of prevention and intervention strategies for populations at high risk of engaging in violent behaviour: Updaate 2002-2008</t>
  </si>
  <si>
    <t>06/06/03</t>
  </si>
  <si>
    <t>a.k.ewer@bham.ac.uk</t>
  </si>
  <si>
    <t>06/91/16</t>
  </si>
  <si>
    <t>P.J.Huxley@swansea.ac.uk</t>
  </si>
  <si>
    <t>Development of a social inclulsion index to capture subjective and objective life domains (Phase II): psychometric development study</t>
  </si>
  <si>
    <t>Petra original PM. Note author Sally Philpin now using married name – Sally Madge.</t>
  </si>
  <si>
    <t>Prepress number</t>
  </si>
  <si>
    <t>Article number</t>
  </si>
  <si>
    <t>Project Manager</t>
  </si>
  <si>
    <t>Publication reference</t>
  </si>
  <si>
    <t>Cover month</t>
  </si>
  <si>
    <t>Article type</t>
  </si>
  <si>
    <t>Received into production</t>
  </si>
  <si>
    <r>
      <t>Scheduled/</t>
    </r>
    <r>
      <rPr>
        <b/>
        <sz val="9"/>
        <color rgb="FFFFFF99"/>
        <rFont val="Verdana"/>
        <family val="2"/>
      </rPr>
      <t xml:space="preserve">actual press date </t>
    </r>
  </si>
  <si>
    <r>
      <t>Scheduled</t>
    </r>
    <r>
      <rPr>
        <b/>
        <sz val="9"/>
        <color rgb="FFFFFF99"/>
        <rFont val="Verdana"/>
        <family val="2"/>
      </rPr>
      <t>/actual publication date</t>
    </r>
  </si>
  <si>
    <t>Editor</t>
  </si>
  <si>
    <t>Corresponding author</t>
  </si>
  <si>
    <t>E-mail address</t>
  </si>
  <si>
    <t>Article title</t>
  </si>
  <si>
    <t>Number of ms pages</t>
  </si>
  <si>
    <t>Word count</t>
  </si>
  <si>
    <t>Number of tables in the text</t>
  </si>
  <si>
    <t xml:space="preserve">Total number of tables </t>
  </si>
  <si>
    <t>Number of line figures in the text</t>
  </si>
  <si>
    <t>Total number of line  figures</t>
  </si>
  <si>
    <t>Equations</t>
  </si>
  <si>
    <t>Conflict of interest</t>
  </si>
  <si>
    <t>Draft schedule sent to HTA</t>
  </si>
  <si>
    <t>First contact author e-mail sent</t>
  </si>
  <si>
    <t>Days to first author contact</t>
  </si>
  <si>
    <t>Article sent to copy-editor</t>
  </si>
  <si>
    <t>Article  from copy-editor</t>
  </si>
  <si>
    <t>Copy-editing duration (days)</t>
  </si>
  <si>
    <t>Copy-editor</t>
  </si>
  <si>
    <t>Artwork sent to illustrator</t>
  </si>
  <si>
    <t>Artwork received from illustrator</t>
  </si>
  <si>
    <t>Illustrator</t>
  </si>
  <si>
    <t>Files sent for typesetting</t>
  </si>
  <si>
    <t>Proofs  from typesetter</t>
  </si>
  <si>
    <t>Typesetting duration (days)</t>
  </si>
  <si>
    <t>Typesetter</t>
  </si>
  <si>
    <t xml:space="preserve">Proofs to author </t>
  </si>
  <si>
    <t>First proof corrections received</t>
  </si>
  <si>
    <t>Author proofreading (days)</t>
  </si>
  <si>
    <t>Proofs  to proofreader</t>
  </si>
  <si>
    <t>Proofs  from proofreader</t>
  </si>
  <si>
    <t>Total proofreading time (days)</t>
  </si>
  <si>
    <t>Proofreader</t>
  </si>
  <si>
    <t>Proof corrections collated</t>
  </si>
  <si>
    <t>Collated proofs  to typesetter</t>
  </si>
  <si>
    <t>Revised proofs  from typesetter</t>
  </si>
  <si>
    <t>Revised proofs  to author/editor</t>
  </si>
  <si>
    <t>Approval  from author</t>
  </si>
  <si>
    <t>Approval  from editor</t>
  </si>
  <si>
    <t>Final corrections  to typesetter</t>
  </si>
  <si>
    <t>Final proof checked by PM</t>
  </si>
  <si>
    <t>ED files  to HTA</t>
  </si>
  <si>
    <t>Abstract to PubMed</t>
  </si>
  <si>
    <t>PubMed publication date</t>
  </si>
  <si>
    <t>CRD e-mail sent</t>
  </si>
  <si>
    <t>NHS Evidence file sent</t>
  </si>
  <si>
    <t>Specific notes</t>
  </si>
  <si>
    <t>06/84/01</t>
  </si>
  <si>
    <t>Ms Carolyn Czoski-Murray</t>
  </si>
  <si>
    <t>C.J.CzoskiMurray@leeds.ac.uk</t>
  </si>
  <si>
    <t>What is the value of routinely testing full blood count (FBC), electrolytes and urea (U&amp;E), and pulmonary function tests (PFT) before elective surgery in patients with no apparent clinical indication and in subgroups of patients with common co-morbidities: A systematic review</t>
  </si>
  <si>
    <t>See  comment re new front page and acknowledgment page supplied</t>
  </si>
  <si>
    <t>02/35/02</t>
  </si>
  <si>
    <t>Managing Injuries of the Neck Trial (MINT): a randomised controlled trial</t>
  </si>
  <si>
    <r>
      <t xml:space="preserve">Gillian original PM, then Petra. Owing to papers being msubmitted to </t>
    </r>
    <r>
      <rPr>
        <i/>
        <sz val="9"/>
        <rFont val="Verdana"/>
        <family val="2"/>
      </rPr>
      <t>JAMA</t>
    </r>
    <r>
      <rPr>
        <sz val="9"/>
        <rFont val="Verdana"/>
        <family val="2"/>
      </rPr>
      <t xml:space="preserve"> report is on hold until status of submission is known.</t>
    </r>
  </si>
  <si>
    <t>06/304/229</t>
  </si>
  <si>
    <t>Professor Robert Woods</t>
  </si>
  <si>
    <t>b.woods@bangor.ac.uk</t>
  </si>
  <si>
    <t>REMCARE: reminiscence groups for people with dementia and their family caregivers – effectiveness and cost-effectiveness pragmatic multicentre randomised trial</t>
  </si>
  <si>
    <t>05/46/01</t>
  </si>
  <si>
    <t>James Michael Olu N'Dow</t>
  </si>
  <si>
    <t>Types of urethral catheter for reducing symptomatic urinary tract infections in hospitalised adults requiring short-term catheterisation: multicentre randomised controlled trial and economic evaluation of antimicrobial- and antiseptic-impregnated urethral catheters (the CATHETER trial)</t>
  </si>
  <si>
    <t>39 (+1)</t>
  </si>
  <si>
    <t>06/90/99</t>
  </si>
  <si>
    <t>Professor Karl Claxton</t>
  </si>
  <si>
    <t>kpc1@york.ac.uk</t>
  </si>
  <si>
    <t>Informing a decision framework for when NICE should recommend the use of health technologies only in the context of an appropriately designed programme of evidence development</t>
  </si>
  <si>
    <t>Please check manuscript ID. No project ID number for Web. Start date lnot provided.</t>
  </si>
  <si>
    <t>07/37/32</t>
  </si>
  <si>
    <t>Bridget Harris</t>
  </si>
  <si>
    <t>b.harris@ed.ac.uk</t>
  </si>
  <si>
    <t>Systematic review of head cooling in adults after traumatic brain injury and stroke</t>
  </si>
  <si>
    <t>Accepted date not provided. Check if permissions required. Original files resupplied 19/1/12.</t>
  </si>
  <si>
    <t>07/63/03</t>
  </si>
  <si>
    <t>Professor Aziz Sheikh</t>
  </si>
  <si>
    <t>aziz.sheikh@ed.ac.uk</t>
  </si>
  <si>
    <t>Adapting health promotion interventions to meet the needs of ethnic minority groups: mixed methods evidence synthesis</t>
  </si>
  <si>
    <t>10/14/01</t>
  </si>
  <si>
    <t>Janette Greenhalgh</t>
  </si>
  <si>
    <t>The clinical and cost effectiveness of primary stroke prevention in children with sickle cell disease: a systematic review and economic evaluation</t>
  </si>
  <si>
    <t>08/226/01</t>
  </si>
  <si>
    <t>Mr. Toby Pavey</t>
  </si>
  <si>
    <t>Dasatinib, Nilotinib, and standard dose Imatinib for the first-line treatment of chronic myeloid leukaemia: systematic reviews and economic analyses</t>
  </si>
  <si>
    <t>48 (+3)</t>
  </si>
  <si>
    <t>09/14/02</t>
  </si>
  <si>
    <t>Professor Craig Ramsay</t>
  </si>
  <si>
    <t>Systematic review and economic modelling of the relative clinical benefit and cost-effectiveness of laparoscopic surgery and robotic surgery for removal of the prostrate in men with localised prostate cancer</t>
  </si>
  <si>
    <t>05/14/02</t>
  </si>
  <si>
    <t>Dr Richard Appleton</t>
  </si>
  <si>
    <t>Richard.Appleton@alderhey.nhs.uk</t>
  </si>
  <si>
    <t>The use of Melatonin in children with Neuro-developmental Disorders and impaired Sleep; a randomised, double-blind, placebo-controlled, parallel study (MENDS)</t>
  </si>
  <si>
    <t>05/04/01</t>
  </si>
  <si>
    <t>Professor Stuart Logan</t>
  </si>
  <si>
    <t>stuart.logan@pms.ac.uk</t>
  </si>
  <si>
    <t>A longitudinal cohort study of people with lysosomal storage disorders; the effectiveness and cost of enzyme and substrate replacement therapies</t>
  </si>
  <si>
    <t>102(+1)</t>
  </si>
  <si>
    <t>FAST-TRACK.  VOLUME 16 STYLE.</t>
  </si>
  <si>
    <t>08/60/01</t>
  </si>
  <si>
    <t>Professor Marcus Munafo</t>
  </si>
  <si>
    <t>marcus.munafo@bristol.ac.uk</t>
  </si>
  <si>
    <t>Effectiveness and cost-effectiveness of computer and other electronic aids for smoking cessation: a systematic review and network meta-analysis</t>
  </si>
  <si>
    <t>No Authors Checklist received</t>
  </si>
  <si>
    <t>09/141/01</t>
  </si>
  <si>
    <t>Diana Papaioannou</t>
  </si>
  <si>
    <t>d.papaioannou@sheffield.ac.uk</t>
  </si>
  <si>
    <t>Rituximab for the first-line treatment of stage III-IV follicular lymphoma (review of Technology Appraisal no. 110): systematic review and economic evaluation</t>
  </si>
  <si>
    <t>08/13/38</t>
  </si>
  <si>
    <t>Dr Nigel Scawn</t>
  </si>
  <si>
    <t>nigel.scawn@lhch.nhs.uk</t>
  </si>
  <si>
    <t>A pilot randomised control trial, in intensive care patients, comparing seven days versus two days treatent with empirical antibiotics to treat hospital acquired infection of unknown origin</t>
  </si>
  <si>
    <t>06/91/10</t>
  </si>
  <si>
    <t>Professor Jonathan Sterne</t>
  </si>
  <si>
    <t>jonathan.sterne@bristol.ac.uk</t>
  </si>
  <si>
    <t>Influence of reported study design characteristics on intervention effect estimates from randomised controlled trials: combined  analysis of meta-epidemiological studies</t>
  </si>
  <si>
    <t>Petra original PM. Check conflict of interest.</t>
  </si>
  <si>
    <t>09/106/01</t>
  </si>
  <si>
    <t>The clinical and cost-effectiveness of technologies used to visualise the seizure focus in people with refractory epilepsy being considered for surgery: a systematic review and decision analytical model</t>
  </si>
  <si>
    <t>Non-pharmacological interventions to reduce the risk of diabetes in people with impaired glucose regulation: systematic review and economic evaluation</t>
  </si>
  <si>
    <t>06/97/04</t>
  </si>
  <si>
    <t>Developing and testing methods for deriving preference-based measures of health from condition specific measures (and other patient based measures of outcome)</t>
  </si>
  <si>
    <t>No contract start date. Permissions for tables outstanding</t>
  </si>
  <si>
    <t>09/27/06</t>
  </si>
  <si>
    <t>Dr Shakila Thangarantinam</t>
  </si>
  <si>
    <t>Interventions to reduce or prevent obesity in pregnant women: A systematic reivew</t>
  </si>
  <si>
    <t>Please check date which manuscript accepted.</t>
  </si>
  <si>
    <t>07/58/01</t>
  </si>
  <si>
    <t>Professor Ann Bowling</t>
  </si>
  <si>
    <t>a.bowling@sgul.kingston.ac.uk</t>
  </si>
  <si>
    <t>A review and psychometric testing of a measure of patients' expectations</t>
  </si>
  <si>
    <t>07/46/02</t>
  </si>
  <si>
    <t>Dr Jennifer Burr</t>
  </si>
  <si>
    <t>06/91/07</t>
  </si>
  <si>
    <t>Check</t>
  </si>
  <si>
    <t>Professor Kerenza Hood</t>
  </si>
  <si>
    <t>hoodk1@cardiff.ac.uk</t>
  </si>
  <si>
    <t>Mode of data elicitation, acquisition and response to surveys: a systematic review</t>
  </si>
  <si>
    <t xml:space="preserve">Journal outputs. </t>
  </si>
  <si>
    <t>02/11/04</t>
  </si>
  <si>
    <t>Dr Audrey Bowen</t>
  </si>
  <si>
    <t>audrey.bowen@manchester.ac.uk</t>
  </si>
  <si>
    <t>Clinical effectiveness, cost effectiveness and service users' perceptions of early, well-resourced communication therapy following a stroke: a randomised controlled trial (The ACT NoW Study)</t>
  </si>
  <si>
    <t>06/92/06</t>
  </si>
  <si>
    <t>Professor Della Freeth</t>
  </si>
  <si>
    <t>09/90/01</t>
  </si>
  <si>
    <t>08/31/01</t>
  </si>
  <si>
    <t>jo.thompson-coon@pms.ac.uk</t>
  </si>
  <si>
    <r>
      <t xml:space="preserve">Dasatinib and nilotinib for imatinib-resistant or </t>
    </r>
    <r>
      <rPr>
        <sz val="9"/>
        <rFont val="Menlo Bold"/>
      </rPr>
      <t>‑</t>
    </r>
    <r>
      <rPr>
        <sz val="9"/>
        <rFont val="Verdana"/>
        <family val="2"/>
      </rPr>
      <t>intolerant chronic myeloid leukaemia: a systematic review and economic evaluation</t>
    </r>
  </si>
  <si>
    <t>56 (+1)</t>
  </si>
  <si>
    <t>76 (+1)</t>
  </si>
  <si>
    <t>Petra original PM. Commercial-in-confidence information.</t>
  </si>
  <si>
    <t>09/87/01</t>
  </si>
  <si>
    <t>The effectivenes and cost-effectiveness of donepezil, galantamine, rivastigmine and memantine for the treatment of Alzheimer's disease (review of TA111): a systematic review and economic model</t>
  </si>
  <si>
    <t>Petra original PM. Author cannot return correction until end of November owing to worload.Article held for BMJ article</t>
  </si>
  <si>
    <t>09/83/01</t>
  </si>
  <si>
    <t>Professor Andrew Clegg</t>
  </si>
  <si>
    <t>The effectiveness of interventions to treat severe acute malnutrition in young children: a systematic review</t>
  </si>
  <si>
    <t>06/302/216</t>
  </si>
  <si>
    <t>Dr Linda Sharples</t>
  </si>
  <si>
    <t>Effectiveness and Cost-effectiveness of Endobronchial Ultrasound relative to Surgical Staging in Potentially Resectable Lung Cancer: Results from the ASTER Randomised Controlled Trial</t>
  </si>
  <si>
    <t>10/70/01</t>
  </si>
  <si>
    <t>Elucigene FH20 and LIPOchip for the diagnosis of familial hypercholesterolaemia: a systematic review and economic evaluation</t>
  </si>
  <si>
    <t>06/96/01</t>
  </si>
  <si>
    <t>Professor Ann Netten</t>
  </si>
  <si>
    <t>Dr Matthew Thompson</t>
  </si>
  <si>
    <t>10/67/01</t>
  </si>
  <si>
    <t>A systematic review of the clinical and cost effectiveness of Pharmalgen ® for the treatment of bee and wasp venom allergy</t>
  </si>
  <si>
    <t>Professor Glyn Lewis</t>
  </si>
  <si>
    <t>95/02/99</t>
  </si>
  <si>
    <t>The United Kingdom EndoVascular Aneurysm Repair (EVAR) Trials: Randomised Trials of EVAR versus standard therapy</t>
  </si>
  <si>
    <t>04/39/04</t>
  </si>
  <si>
    <t>Dr Mike Crawford</t>
  </si>
  <si>
    <t>Group art therapy as an adjunctive treatment for people with schizophrenia: a randomised controlled trial (MATISSE)</t>
  </si>
  <si>
    <t>08/70/01</t>
  </si>
  <si>
    <t>Professor Kathryn Rowan</t>
  </si>
  <si>
    <t>An evaluation of the feasibility, cost and value of information of a multicentre randomised controlled trial of intravenous immunoglobulin for sepsis (severe sepsis and septic shock): incorporating a systematic review, meta-analysis and value of information analysis</t>
  </si>
  <si>
    <t>31 (+1)</t>
  </si>
  <si>
    <t>Query</t>
  </si>
  <si>
    <t>Query re competing interests</t>
  </si>
  <si>
    <t>03/36/01</t>
  </si>
  <si>
    <t>Professor Usha Chakravarthy</t>
  </si>
  <si>
    <t>07/85/02</t>
  </si>
  <si>
    <t>What is the clinical and cost-effectiveness of using drugs in treating obese patients in primary care?</t>
  </si>
  <si>
    <t>09/62/01</t>
  </si>
  <si>
    <t>Non-invasive diagnostic assessment tools for the detection of liver fibrosis in patients with suspected alchol-related liver disease: a systematic review and economic evaluation</t>
  </si>
  <si>
    <t>08/101/01</t>
  </si>
  <si>
    <t>Ms Juliet Hockenhull</t>
  </si>
  <si>
    <t>Dr Andrew K Ewer</t>
  </si>
  <si>
    <t>Pulse oximetry as a screening test for cogenital heart defects in newborn infants: a test accuracy study with evaluation of acceptability  and cost-effectiveness</t>
  </si>
  <si>
    <t>Professor Peter Huxley</t>
  </si>
  <si>
    <t>Final files sent for back-conversion</t>
  </si>
  <si>
    <t>Back-converted XML received</t>
  </si>
  <si>
    <t>Back-converted XML sent to NIHR</t>
  </si>
  <si>
    <t>17:60</t>
  </si>
  <si>
    <t>07/01/44</t>
  </si>
  <si>
    <r>
      <t xml:space="preserve">A high dose preparation of lactobacilli and bifidobacteria in the prevention of antibiotic-associated and </t>
    </r>
    <r>
      <rPr>
        <i/>
        <sz val="9"/>
        <rFont val="Verdana"/>
        <family val="2"/>
      </rPr>
      <t xml:space="preserve">Clostridium difficile </t>
    </r>
    <r>
      <rPr>
        <sz val="9"/>
        <rFont val="Verdana"/>
        <family val="2"/>
      </rPr>
      <t>diarrhoea in older people admitted to hospital: a multicentre, randomised, double-blind, placebo-controlled, parallel arm trial (PLACIDE)</t>
    </r>
  </si>
  <si>
    <t>10/08/01</t>
  </si>
  <si>
    <t>12/02/01</t>
  </si>
  <si>
    <t>Fast-track. Check for permissions  Publication October 2013.</t>
  </si>
  <si>
    <t>01/01/03</t>
  </si>
  <si>
    <t>Cancer of the oesophagus or gastricus – new assessment of the technology of endosonography (COGNATE): report of a pragmatic randomised trial</t>
  </si>
  <si>
    <t>18-Sp-12</t>
  </si>
  <si>
    <t>06/01/02</t>
  </si>
  <si>
    <t>17:18</t>
  </si>
  <si>
    <t>10/11/01</t>
  </si>
  <si>
    <t>04/11/02</t>
  </si>
  <si>
    <t>20:94</t>
  </si>
  <si>
    <t>The Men's Safer Sex Project: intervention development and feasibility randomised controlled trial of an interactive digital intervention to increase condom use in men</t>
  </si>
  <si>
    <t>14/65/01</t>
  </si>
  <si>
    <t>Ms Nicola Huxley</t>
  </si>
  <si>
    <t>N.J.Huxley@exeter.ac.uk</t>
  </si>
  <si>
    <t>The clinical effectiveness and cost-effectiveness of cetuximab (review of TA176) and panitumumab (partial review of TA240) for previously untreated metastatic colorectal cancer: a systematic review and economic evaluation</t>
  </si>
  <si>
    <t>20:95</t>
  </si>
  <si>
    <t>10/146/01</t>
  </si>
  <si>
    <t>Professor Saul N Faust</t>
  </si>
  <si>
    <t>s.faust@soton.ac.uk</t>
  </si>
  <si>
    <t>Duration of intravenous antibiotic therapy for children with acute osteomyelitis or septic arthritis: a feasibility study</t>
  </si>
  <si>
    <t>11/31/01</t>
  </si>
  <si>
    <t>Martin Underwood</t>
  </si>
  <si>
    <t>M.Underwood@warwick.ac.uk</t>
  </si>
  <si>
    <t>Facet-joint injections for people with persistent non-specific low back pain (FIS): a feasibility study for a randomised controlled trial</t>
  </si>
  <si>
    <t>APM: Martin Dixon M.Dixon@soton.ac.uk  Journal Outputs</t>
  </si>
  <si>
    <t>william.jeffcoate@futu.co.uk</t>
  </si>
  <si>
    <t>Evaluation of the effectiveness and cost-effectiveness of lightweight fibreglass heel casts in the management of ulcers of the heel in diabetes: a randomised controlled trial</t>
  </si>
  <si>
    <t>APM: Jade Revan. jade.revan@nihr.ac.uk.  See notes to Prepress. Journal outputs</t>
  </si>
  <si>
    <t>21:01</t>
  </si>
  <si>
    <t>21:02</t>
  </si>
  <si>
    <t>14/141/01</t>
  </si>
  <si>
    <t>Dr Nicky Welton</t>
  </si>
  <si>
    <t>Nicky.Welton@bristol.ac.uk</t>
  </si>
  <si>
    <t>Screen strategies for atrial fibrillation: a systematic review and cost-effectiveness analysis</t>
  </si>
  <si>
    <t>APM: Hannah Hawker@nihr.ac.uk  Please see notes to Prepress</t>
  </si>
  <si>
    <t>21:04</t>
  </si>
  <si>
    <t>24(+1)</t>
  </si>
  <si>
    <t>14/159/07</t>
  </si>
  <si>
    <t>Miss Josephine Exley</t>
  </si>
  <si>
    <t>jexley@rand.org</t>
  </si>
  <si>
    <t>Clinical and cost effectiveness of issuing longer versus shorter duration (3 month vs. 28 day) prescriptions in patients with chronic conditions. Systematic review and economic modelling</t>
  </si>
  <si>
    <t>21:05</t>
  </si>
  <si>
    <t>99/10/99</t>
  </si>
  <si>
    <t>Professor John Primrose</t>
  </si>
  <si>
    <t>j.n.primrose@nottingham.ac.uk</t>
  </si>
  <si>
    <t>A randomised controlled trial to assess the cost-effectiveness of intensive versus no scheduled follow-up in patients who have undergone resection for colorectal cancer with curatiave intent</t>
  </si>
  <si>
    <t>APM: Martin Dixon martin.dixon@nihr.ac.uk  Journal Outputs</t>
  </si>
  <si>
    <t>APM: Robyn Mugridge; R.G.Mugridge@soton.ac.uk  Please see notes to Prepress. Journal outputs Previous PM: Laura</t>
  </si>
  <si>
    <t>15/17/06</t>
  </si>
  <si>
    <t>Faecal immunochemical tests to triage patients with lower abdominal symptoms for suspected colorectal cancer referrals in primary care: a systematic review and cost-effectiveness analysis</t>
  </si>
  <si>
    <t>APM: Robyn Mugridge; R.G.Mugridge@soton.ac.uk  Please see notes to Prepress.Please check Start Date</t>
  </si>
  <si>
    <t>11/102/03</t>
  </si>
  <si>
    <t>Professor Barnaby C Reeves</t>
  </si>
  <si>
    <t>Effectiveness and cost-effectiveness of serum B-type natriuretic peptide testing and monitoring in patients with heart failure in primary and secondary care: an evidence synthesis, cohort study and cost-effectiveness model</t>
  </si>
  <si>
    <t>APM: Teresa Jones. teresa.jones2@nihr.ac.uk. (Taken over from Caroline Ciupek). Journal Outputs</t>
  </si>
  <si>
    <t>496(+4)</t>
  </si>
  <si>
    <t>212(+4)</t>
  </si>
  <si>
    <t>442(+18)</t>
  </si>
  <si>
    <t>306(+10)</t>
  </si>
  <si>
    <t>638(+4)</t>
  </si>
  <si>
    <t>324(+74)</t>
  </si>
  <si>
    <t>4(+1)</t>
  </si>
  <si>
    <t>21:03</t>
  </si>
  <si>
    <t>21:07</t>
  </si>
  <si>
    <t xml:space="preserve"> 18-Jan-17</t>
  </si>
  <si>
    <t>13/74/01</t>
  </si>
  <si>
    <t>Dr G J Melendez-Torres</t>
  </si>
  <si>
    <t>g.melendez-torres@warwick.ac.uk</t>
  </si>
  <si>
    <t>Clinical and cost-effectiveness of beta interferon and glatiramer acetate for treating multiple sclerosis</t>
  </si>
  <si>
    <t>11/148/01</t>
  </si>
  <si>
    <t>Professor Mark Gabbay</t>
  </si>
  <si>
    <t>mbg@liverpool.ac.uk</t>
  </si>
  <si>
    <t>The data Debt Counselling for Depression in Primary Care: an adaptive randomised controlled pilot trial</t>
  </si>
  <si>
    <t>15/141/03</t>
  </si>
  <si>
    <t>Professor David Cottrell</t>
  </si>
  <si>
    <t>d.j.cottrell@leeds.ac.uk</t>
  </si>
  <si>
    <t>A pragmatic randomised controlled trial and economic evaluation of family therapy vs. treatment as usual for young people seen after second or subsequent episodes of self-harm: the Self-Harm Intervention, Family Therapy (SHIFT) trial</t>
  </si>
  <si>
    <t>APM: Charlie Morby-Raybould  charlotte.morby-raybould@nihr.ac.uk. Please see notes to Prepress</t>
  </si>
  <si>
    <t>21:06</t>
  </si>
  <si>
    <t>13/75/01</t>
  </si>
  <si>
    <t>11/46/03</t>
  </si>
  <si>
    <t>Professor Claire Goodman</t>
  </si>
  <si>
    <t>c.goodman@herts.ac.uk</t>
  </si>
  <si>
    <t>Managing Faecal Incontinence in people with advanced dementia resident in Care Homes, a realist synthesis of the evidence (FINCH study)</t>
  </si>
  <si>
    <t>APM: Teresa Jones. teresa.jones2@nihr.ac.uk.</t>
  </si>
  <si>
    <t>Dr Daniela De Angelis</t>
  </si>
  <si>
    <t>daniela.deangelis@mrc-bsu.cam.ac.uk</t>
  </si>
  <si>
    <t>Real-time modelling of a Pandemic Influenza Outbreak</t>
  </si>
  <si>
    <t>APM: Martin Dixon M.Dixon@soton.ac.uk  Draft Final Report checked by Teresa Jones</t>
  </si>
  <si>
    <t>14/27/02</t>
  </si>
  <si>
    <t>Professor Clive Adams</t>
  </si>
  <si>
    <t>clive.adams@nottingham.ac.uk</t>
  </si>
  <si>
    <t>Systematic review of the safety and clinical effectiveness of interventions for treating or preventing deterioration of symptoms of antipsychotic-induced tardive dyskinesia (TD)</t>
  </si>
  <si>
    <t>APM: Martin Dixon M.Dixon@soton.ac.uk  Please see notes to Prepress</t>
  </si>
  <si>
    <t>Report been on hold during production (yes/no)</t>
  </si>
  <si>
    <t>15/17/02</t>
  </si>
  <si>
    <t>08/116/75</t>
  </si>
  <si>
    <t>Mark Simmonds</t>
  </si>
  <si>
    <t>mark.simmonds@york.ac.uk</t>
  </si>
  <si>
    <t>High-throughput, non-invasive prenatal testing for fetal rhesus D status in RhD-negative women not known to be sensitised to the RhD antigen: a systematic review and economic evaluation</t>
  </si>
  <si>
    <t>Professor Maya H Buch</t>
  </si>
  <si>
    <t>m.buch@leeds.ac.uk</t>
  </si>
  <si>
    <t>SWITCH: randomised-controlled trial of switching to alternative tumour-necrosis factor (TNF)-blocking drugs or abatacept or rituximab in patients with rheumatoid arthritis who have failed an initial TNF-blocking drug</t>
  </si>
  <si>
    <t>10/104/20</t>
  </si>
  <si>
    <t>Dr Elizabeth Randell</t>
  </si>
  <si>
    <t>randelle@cardiff.ac.uk</t>
  </si>
  <si>
    <t>A pilot randomised controlled trial of community led anti-psychotic drug reduction for adults with learning disabilities</t>
  </si>
  <si>
    <t>11/62/02</t>
  </si>
  <si>
    <t>Fiona Ulph</t>
  </si>
  <si>
    <t>fiona.ulph@manchester.ac.uk</t>
  </si>
  <si>
    <t>Provision of information about newborn screening antenatally: a sequential exploratory mixed methods project</t>
  </si>
  <si>
    <t>APM: Hannah Hawker@nihr.ac.uk</t>
  </si>
  <si>
    <t>10/57/43</t>
  </si>
  <si>
    <t>CollAborative care for Screen-Positive EldeRs with major depression (CASPER plus): a multicentred randomised controlled trial of clinical effectiveness and cost-effectiveness</t>
  </si>
  <si>
    <t>21:12</t>
  </si>
  <si>
    <t>21:13</t>
  </si>
  <si>
    <t>21:14</t>
  </si>
  <si>
    <t>21:09</t>
  </si>
  <si>
    <t>21:11</t>
  </si>
  <si>
    <t>Number of boxes in the text</t>
  </si>
  <si>
    <t>Total number of boxes</t>
  </si>
  <si>
    <t>11/129/148</t>
  </si>
  <si>
    <t>Dr Ming Lim</t>
  </si>
  <si>
    <t>ming.lim@gstt.nhs.uk</t>
  </si>
  <si>
    <t>A mulitcentre randomiSed controlled Trial of IntraVEnous immunoglobulin versus standard therapy for the treatment of transverse myelitis in adults and children (STRIVE)</t>
  </si>
  <si>
    <t>APM: Charlie Morby-Raybould  charlotte.morby-raybould@nihr.ac.uk. Please see notes to Prepress. Journal Outputs</t>
  </si>
  <si>
    <t>08/17/01</t>
  </si>
  <si>
    <t>Dr Punam Mangtani</t>
  </si>
  <si>
    <t>punam.mangtani@lshtm.ac.uk</t>
  </si>
  <si>
    <t>Observational study to estimate the changes in the effectiveness of BCG with the time since vaccination for preventing Tuberculosis in the UK</t>
  </si>
  <si>
    <t>APM: Teresa Jones. teresa.jones2@nihr.ac.uk. See notes to Prepress. Journal Outputs</t>
  </si>
  <si>
    <t>Number of simple figures in main text</t>
  </si>
  <si>
    <t>Number of simple figures in appendices</t>
  </si>
  <si>
    <t>Number of complex figures in main text</t>
  </si>
  <si>
    <t>Number of complex figures in appendices</t>
  </si>
  <si>
    <t>Number of medium figures in main text</t>
  </si>
  <si>
    <t>Supplementary material supplied</t>
  </si>
  <si>
    <t xml:space="preserve">No </t>
  </si>
  <si>
    <t>Number of medium figures in appendices</t>
  </si>
  <si>
    <t xml:space="preserve">Supplementary material supplied </t>
  </si>
  <si>
    <t>Number of supplementary files supplied</t>
  </si>
  <si>
    <t>13/28/02</t>
  </si>
  <si>
    <t>Dr Marta Buszewicz</t>
  </si>
  <si>
    <t>m.buszewicz@ucl.ac.uk</t>
  </si>
  <si>
    <t>Pilot of a randomised controlled trial of the selective serotonin reuptake inhibitor sertraline versus Cognitive Behavioural Therapy for anxiety symptoms in people with Generalised Anxiety Disorder who have failed to respond to low intensity psychological treatments as defined by the NICE guidelines</t>
  </si>
  <si>
    <t>APM: Teresa Jones. teresa.jones2@nihr.ac.uk. See notes to Prepress.</t>
  </si>
  <si>
    <t>21:15</t>
  </si>
  <si>
    <t>15/141/02</t>
  </si>
  <si>
    <t>Professor Peter Tyrer</t>
  </si>
  <si>
    <t>Cognitive behaviour therapy for health anxiety in medical patients (CHAMP): randomised trial with outcomes to five years</t>
  </si>
  <si>
    <t>Mrs Nerys Woolacott</t>
  </si>
  <si>
    <t>Certolizumab pegol and secukinumab for treating active psoriatic arthritis following inadequate response to disease modifying anti-rheumatic drugs</t>
  </si>
  <si>
    <t>APM: Robyn Mugridge; rgm1n14@soton.ac.uk  Please see notes to Prepress.</t>
  </si>
  <si>
    <t>21:17</t>
  </si>
  <si>
    <t>10/50/14</t>
  </si>
  <si>
    <t>Professor David A Richards</t>
  </si>
  <si>
    <t>d.a.richards@exeter.ac.uk</t>
  </si>
  <si>
    <t>Cost and Outcome of BehaviouRal Activation (COBRA): a randomised controlled trial of behavioural activation versus cognitive behaviour therapy for depression</t>
  </si>
  <si>
    <t>APM: Hannah Hawker  hannahhawker@nihr.ac.uk  Please see notes to Prepress. Journal Outputs</t>
  </si>
  <si>
    <t>08/22/02</t>
  </si>
  <si>
    <t>Professor Peter Brocklehurst</t>
  </si>
  <si>
    <t>p.brocklehurst@ucl.ac.uk</t>
  </si>
  <si>
    <t>A multicentre, randomised controlled trial of position during the late stages of labour in nulliparous women with an epidural: clinical effectiveness and an economic evaluation</t>
  </si>
  <si>
    <t>21:10</t>
  </si>
  <si>
    <t>15/17/05</t>
  </si>
  <si>
    <t>Virtual chromoendoscopy for the real-time assessment of colorectal polyps in vivo: a systematic review and economic evaluation</t>
  </si>
  <si>
    <t>APM: Teresa Jones. teresa.jones2@nihr.ac.uk. Please see notes to Prepress. Journal outputs</t>
  </si>
  <si>
    <t>APM: Martin Dixon. martin.dixon@nihr.ac.uk.  See notes to Prepress</t>
  </si>
  <si>
    <t>APM: Robyn Mugridge. robyn.mugridge@nihr.ac.uk.  Please see notes to Prepress.</t>
  </si>
  <si>
    <t>APM: Martin Dixon. martin.dixon@nihr.ac.uk. Please see notes to Prepress</t>
  </si>
  <si>
    <t>18(–1)</t>
  </si>
  <si>
    <t>21:18</t>
  </si>
  <si>
    <t>09/55/38</t>
  </si>
  <si>
    <t>Antiepileptic drug management in pregnancy: a double blind randomised trial on effectiveness and acceptability of monitoring strategies (EMPIRE study)</t>
  </si>
  <si>
    <t>21:19</t>
  </si>
  <si>
    <t>15/17/04</t>
  </si>
  <si>
    <t>Dr Tristan Snowsill</t>
  </si>
  <si>
    <t>t.m.snowsill@exeter.ac.uk</t>
  </si>
  <si>
    <t>Molecular testing for Lynch syndrome in people with colorectal cancer: systematic reviews and economic evaluation</t>
  </si>
  <si>
    <t>10/57/32</t>
  </si>
  <si>
    <t>Professor Khalid Khan</t>
  </si>
  <si>
    <t>k.s.khan@qmul.ac.uk</t>
  </si>
  <si>
    <t>A Randomised Controlled Trial and Economic Evaluation of Intra-Operative Cell Salvage during Caesarean Section in Women at Risk of Haemorrhage: The SALVO Trial (cell SALVage in Obstetrics)</t>
  </si>
  <si>
    <t>08/24/02</t>
  </si>
  <si>
    <t>Professor Angus Watson</t>
  </si>
  <si>
    <t>angus.watson@nhs.net</t>
  </si>
  <si>
    <t>A pragmatic multicentre randomised controlled trial comparing stapled haemorrhoidopexy to traditional excisional surgery for haemorrhoidal disease, The eTHoS STUDY</t>
  </si>
  <si>
    <t>APM: Robyn Mugridge; Robyn.mugridge@nihr.ac.uk.</t>
  </si>
  <si>
    <t>10/65/02</t>
  </si>
  <si>
    <t>Jason Waugh</t>
  </si>
  <si>
    <t>jason.waugh@nuth.nhs.uk</t>
  </si>
  <si>
    <t>Spot protein creatinine ratio (SPCr) and spot albumin creatinine ratio (SACr) in the assessment of pre-eclampsia: a diagnostic accuracy study with decision analytic model based economic evaluation and acceptability analysis</t>
  </si>
  <si>
    <t>APM: Jade Revan. jbr1m11@soton.ac.uk.  See notes to Prepress. Original PM: Kirsty</t>
  </si>
  <si>
    <t>APM: Robyn Mugridge; R.G.Mugridge@soton.ac.uk  Please see notes to Prepress. Original PM: Kirsty</t>
  </si>
  <si>
    <t>APM: Charlie Morby-Raybould  charlotte.morby-raybould@nihr.ac.uk. Please see notes to Prepress. Original PM: Kirsty</t>
  </si>
  <si>
    <t>APM: Hannah Hawker@nihr.ac.uk. Original PM: Kirsty</t>
  </si>
  <si>
    <t>APM: Teresa Jones. teresa@southampton.ac.uk. Original PM: Kirsty</t>
  </si>
  <si>
    <t>13/17/04</t>
  </si>
  <si>
    <t>Dr Gail Gilchrist</t>
  </si>
  <si>
    <t>gail.gilchrist@kcl.ac.uk</t>
  </si>
  <si>
    <t>APM: Martin Dixon. martin.dixon@nihr.ac.uk.  See notes to Prepress. Journal outputs</t>
  </si>
  <si>
    <t>09/144/51</t>
  </si>
  <si>
    <t>Professor Tim Walsh</t>
  </si>
  <si>
    <t>timothy.walsh@ed.ac.uk</t>
  </si>
  <si>
    <t>The Age of BLood Evaluation randomised controlled trial (ABLE): description of the UK funded arm of the international trial, the UK cost-utility analysis, and secondary analyses exploring factors associated with health-related quality of life and healthcare costs during 12 month follow-up</t>
  </si>
  <si>
    <t>APM: Robyn Mugridge; R.G.Mugridge@soton.ac.uk  Please see notes to Prepress. Journal outputs. Original PM: Jen</t>
  </si>
  <si>
    <t>KarinS</t>
  </si>
  <si>
    <t>10/102/03</t>
  </si>
  <si>
    <t>Professor Allan House</t>
  </si>
  <si>
    <t>a.o.house@leeds.ac.uk</t>
  </si>
  <si>
    <t>Managing with learning disability and diabetes - OK-DIABETES: a case finding study and feasibility randomised controlled trial</t>
  </si>
  <si>
    <t>APM: Martin Dixon M.Dixon@soton.ac.uk  Journal Outputs. Please see notes to Prepress</t>
  </si>
  <si>
    <t>12/201/02</t>
  </si>
  <si>
    <t>Dr Nefyn H Williams</t>
  </si>
  <si>
    <t>Subcutaneous Injection of Adalimumab Trial compared with Control (SCIATiC): a randomized controlled trial of adalimumab injection compared with placebo for patients receiving physiotherapy treatment for sciatica</t>
  </si>
  <si>
    <t>LA</t>
  </si>
  <si>
    <t>14/17/01</t>
  </si>
  <si>
    <t>Professor Allan Wailoo</t>
  </si>
  <si>
    <t>a.j.wailoo@sheffield.ac.uk</t>
  </si>
  <si>
    <t>The clinical and cost-effectiveness of treat-to-target strategies in rheumatoid arthritis. A systematic review and cost-effectiveness analysis</t>
  </si>
  <si>
    <t>09/104/19</t>
  </si>
  <si>
    <t>Professor Mike Thomas</t>
  </si>
  <si>
    <t>d.m.thomas@soton.ac.uk</t>
  </si>
  <si>
    <t>A randomised controlled study of the effectiveness of breathing retraining exercises taught by a physiotherapist by either instructional DVD or by face-to-face sessions in the management of asthma in adults</t>
  </si>
  <si>
    <t>No route sheet</t>
  </si>
  <si>
    <t>15/17/07</t>
  </si>
  <si>
    <t>Multiple frequency bioimpedance devices for fluid management in people with chronic kidney disease having dialysis: a systematic review and economic evaluaation</t>
  </si>
  <si>
    <t>15/69/17</t>
  </si>
  <si>
    <t>mark.rodgers@york.ac.uk</t>
  </si>
  <si>
    <t>Adalimumab, etanercept and ustekinumab for treating plaque psoriasis in children and young people: systematic review and economic evaluation</t>
  </si>
  <si>
    <t>11/146/01</t>
  </si>
  <si>
    <t>Andrew Cook</t>
  </si>
  <si>
    <t>andrewc@soton.ac.uk</t>
  </si>
  <si>
    <t>Timing of surgical intervention for developmental dysplasia of the hip: a randomised controlled trial (Hip 'Op)</t>
  </si>
  <si>
    <t>APM: Jade Revan. jade.revan@nihr.ac.uk.  See notes to Prepress.</t>
  </si>
  <si>
    <t>15/141/04</t>
  </si>
  <si>
    <t>Professor Roger M Greenhalgh</t>
  </si>
  <si>
    <t>The United Kingdom EndoVascular Aneurysm Repair (EVAR) randomised controlled trials: long term follow up and cost effectiveness analysis</t>
  </si>
  <si>
    <t>APM: Teresa Jones. teresa.jones2@nihr.ac.uk. Medium Sensitivity</t>
  </si>
  <si>
    <t>06/38/01</t>
  </si>
  <si>
    <t>Computerised interpretation of the fetal heart rate during labour: a randomised controlled trial (INFANT)</t>
  </si>
  <si>
    <t>15/64/07</t>
  </si>
  <si>
    <t>Hazel Squires</t>
  </si>
  <si>
    <t>A systematic review and economic evaluation of adalimumab and dexamethasone for treating non-infectious intermediate, posterior or panuveitis in adults</t>
  </si>
  <si>
    <t>Professor Robert Hinchliffe</t>
  </si>
  <si>
    <t>robhinchliffe@gmail.com</t>
  </si>
  <si>
    <t>AVURT: Asprin versus placebo for the treatment of Venous Leg Ulcers - a phase II, pilot, Randomised Trial</t>
  </si>
  <si>
    <t xml:space="preserve">APM: Hannah Hawker  hannahhawker@nihr.ac.uk </t>
  </si>
  <si>
    <t>12/138/02</t>
  </si>
  <si>
    <t>Fiona Burns</t>
  </si>
  <si>
    <t>f.burns@ucl.ac..uk</t>
  </si>
  <si>
    <t>Feasibility and acceptability of self sampling kits to increase the uptake of HIV testing among black Africans in the United Kingdom: The HAUS Study</t>
  </si>
  <si>
    <t>12(+1)</t>
  </si>
  <si>
    <t>21(+2)</t>
  </si>
  <si>
    <t>1(+1)</t>
  </si>
  <si>
    <t>12/188/05</t>
  </si>
  <si>
    <t>Professor Michael Bennett</t>
  </si>
  <si>
    <t>m.i.bennett@leeds.ac.uk</t>
  </si>
  <si>
    <t>Self-Management of Analgesia and Related Treatments at the end of life (SMART): a feasibility study</t>
  </si>
  <si>
    <t>14/211/02</t>
  </si>
  <si>
    <t>Interventional management of hyperhidrosis: a systematic review, meta-analysis, cost-effectiveness analysis and value of information analysis</t>
  </si>
  <si>
    <t>CF</t>
  </si>
  <si>
    <t>Professor Peter Langhorne</t>
  </si>
  <si>
    <t>Peter.Langhorne@glasgow.ac.uk</t>
  </si>
  <si>
    <t>A very erly rehabilitation trial after stroke (AVERT): a phase 3, multicentre, randomised controlled trial</t>
  </si>
  <si>
    <t>VW</t>
  </si>
  <si>
    <t>APM: Martin Dixon M.Dixon@soton.ac.uk. Previous PM: Katherine</t>
  </si>
  <si>
    <t>06/92/58</t>
  </si>
  <si>
    <t>Natalie</t>
  </si>
  <si>
    <t>Ms Carol Lefebvre</t>
  </si>
  <si>
    <t>Carol@LefebvreAssociates.org</t>
  </si>
  <si>
    <t>Assesssment of methodoligical search filter performance to improve efficiency of evidence information retrieval: five literature reviews and a qualitative study</t>
  </si>
  <si>
    <t>APM: Teresa Jones. teresa.jones2@nihr.ac.uk. Please see notes to Prepress.</t>
  </si>
  <si>
    <t>10/57/20</t>
  </si>
  <si>
    <t>Professor Matthew Costa</t>
  </si>
  <si>
    <t>Matthew.Costa@ndorms.ox.ac.uk</t>
  </si>
  <si>
    <t>UK Wound management of Open Lower Limb Fractures (UK WOLLF) - A randomised controlled trial and health economic evaluation of standard wound management versus negative pressure wound therapy in the treatment of adults with an open fracture of the lower limb</t>
  </si>
  <si>
    <t> p.brocklehurst@bham.ac.uk</t>
  </si>
  <si>
    <t>59(+3)</t>
  </si>
  <si>
    <t>12/35/32</t>
  </si>
  <si>
    <t>Vinidh Paleri</t>
  </si>
  <si>
    <t>Gastrostomy tube versus as-needed nasogastric tubefeeding in people undergoing chemo radiation for head and neck cancer: a pilot randomised controlled trial.</t>
  </si>
  <si>
    <t>vinidh.paleri@ncl.ac.uk</t>
  </si>
  <si>
    <r>
      <t>APM: Charlie Morby</t>
    </r>
    <r>
      <rPr>
        <sz val="9"/>
        <rFont val="Minion Pro Bold Cond"/>
        <family val="2"/>
      </rPr>
      <t>‐</t>
    </r>
    <r>
      <rPr>
        <sz val="9"/>
        <rFont val="Verdana"/>
        <family val="2"/>
      </rPr>
      <t>Raybould. charlotte.morby</t>
    </r>
    <r>
      <rPr>
        <sz val="9"/>
        <rFont val="Minion Pro Bold Cond"/>
        <family val="2"/>
      </rPr>
      <t>‐</t>
    </r>
    <r>
      <rPr>
        <sz val="9"/>
        <rFont val="Verdana"/>
        <family val="2"/>
      </rPr>
      <t>raybould@nihr.ac.uk</t>
    </r>
  </si>
  <si>
    <t>09/22/67</t>
  </si>
  <si>
    <t>hashim.ahmed@ucl.ac.uk</t>
  </si>
  <si>
    <t>Mr Hashim Ahmed</t>
  </si>
  <si>
    <t>The PROMIS study: a diagnostic accuracy study and economic evaluation of MRI and trus-biopsy in prostate cancer</t>
  </si>
  <si>
    <t>13/87/08</t>
  </si>
  <si>
    <t>06/301/233</t>
  </si>
  <si>
    <t>Professor Alison Halliday</t>
  </si>
  <si>
    <t> alisonhalliday@aol.com</t>
  </si>
  <si>
    <t>The Asymptomatic Carotid Surgery Trial-2 (ACST-2): An ongoing randomised trial comparing carotid endarterectomy with carotid artery stenting to prevent stroke</t>
  </si>
  <si>
    <t>19(+1)</t>
  </si>
  <si>
    <t>14/16/01</t>
  </si>
  <si>
    <t>What is the added value of ultrasound joint examination for monitoring synovitis in rheumatoid arthritis and can it be used to guide treatment decisions? A systematic review and costeffectiveness analysis</t>
  </si>
  <si>
    <t>18 (+1)</t>
  </si>
  <si>
    <t>What works to increase attendance for diabetic retinopathy screening? An evidence synthesis and economic analysis</t>
  </si>
  <si>
    <t>13/137/05</t>
  </si>
  <si>
    <t>John Lawrenson</t>
  </si>
  <si>
    <t>j.g.lawrenson@city.ac.uk</t>
  </si>
  <si>
    <t>APM: Hannah Hawker  hannahhawker@nihr.ac.uk See notes to Prepress</t>
  </si>
  <si>
    <t>09/165/01</t>
  </si>
  <si>
    <t>Leone Ridsdale</t>
  </si>
  <si>
    <t>leone.ridsdale@kcl.ac.uk</t>
  </si>
  <si>
    <t>Self-Management education for adults with poorly controlled epILEpsy [SMILE(UK)]: a randomised controlled trial</t>
  </si>
  <si>
    <t>13/138/03</t>
  </si>
  <si>
    <t>13/116/13</t>
  </si>
  <si>
    <t>Managing diabetes in people with dementia: a realist review</t>
  </si>
  <si>
    <t>Dr Peter S Hall</t>
  </si>
  <si>
    <t>p.s.hall@ed.ac.uk</t>
  </si>
  <si>
    <t>The future for diagnostic tests of acute kidney injury in critical care: evidence synthesis, care pathway analysis and research prioritisation</t>
  </si>
  <si>
    <t>12/35/61</t>
  </si>
  <si>
    <t>Karen Luyt</t>
  </si>
  <si>
    <t>Karen.Luyt@bristol.ac.uk</t>
  </si>
  <si>
    <t>Ten year follow-up of a randomised trial of drainage, irrigation and fibrinolytic therapy (DRIFT) in infants with post-haemorrhagic ventricular dilatation</t>
  </si>
  <si>
    <t>12/167/95</t>
  </si>
  <si>
    <t>Professor Mike Crawford</t>
  </si>
  <si>
    <t>APM: Hannah Hawker@nihr.ac.uk. Journal outputs</t>
  </si>
  <si>
    <t>13/24/03</t>
  </si>
  <si>
    <t>The feasibility of early pulmonary rehabilittion and activity after COPD exacerbations: external pilot randomised controlled trial, qualitative case study and exploratory economic evaluation</t>
  </si>
  <si>
    <t>13/18/05</t>
  </si>
  <si>
    <t>09/01/45</t>
  </si>
  <si>
    <t>Professor Shantini Paranjothy</t>
  </si>
  <si>
    <t>ParanjothyS@cardiff.ac.uk</t>
  </si>
  <si>
    <t>A novel peer-support intervention using Motivational Interviewing for breastfeeding maintenance: a UK feasibility study</t>
  </si>
  <si>
    <t>APM: Ricky Piper ricky.piper@nihr.ac.uk  Please see notes to Prepress. Journal outputs</t>
  </si>
  <si>
    <t>Improving the Quality of Dentistry (IQuaD): a cluster factorial randomised controlled trial comparing the effectiveness and cost benefit of oral hygiene advice and/or periodontal instrumentation to routine care for the prevention and management of periodontal disease in dentate adults attending dental primary care</t>
  </si>
  <si>
    <t>37 (+2)</t>
  </si>
  <si>
    <t>Preventing blood-borne virus infection in people who inject drugs in the UK: systematic review, stakeholder interviews, psychosocial intervention development and feasibility randomised controlled trial</t>
  </si>
  <si>
    <t>NS/CF</t>
  </si>
  <si>
    <t>Professor John Campbell</t>
  </si>
  <si>
    <t>A feasibility study and pilot RCT to establish methods for assessing the acceptability, and clinical effectiveness and cost effectiveness of enhanced psychological care in cardiac rehabilitation services for patients with new onset depression compared with treatment as usual: the CADENCE Study</t>
  </si>
  <si>
    <t>12/189/06</t>
  </si>
  <si>
    <t>Professor Linda Sharples</t>
  </si>
  <si>
    <t>linda.sharples@lshtm.ac.uk</t>
  </si>
  <si>
    <t>11/107/01</t>
  </si>
  <si>
    <t>Professor Naeem Soomro</t>
  </si>
  <si>
    <t>naeem.soomro@nuth.nhs.uk</t>
  </si>
  <si>
    <t>SURAB - a two stage randomised feasibility study of SURveillance verus ABlation in the management of incidentally diagnosed small renal tumours</t>
  </si>
  <si>
    <t>09/80/04</t>
  </si>
  <si>
    <t>Sarah Lamb</t>
  </si>
  <si>
    <t>sarah.lamb@ndorms.ox.ac.uk</t>
  </si>
  <si>
    <t>Exercise to improve cognitive impairment in people with mild to moderate dementia: a randomised policy-informing trial, systematic review and economic evaluation. The Dementia and Physical Activity Trial (DAPA Trial)</t>
  </si>
  <si>
    <t>Tara Lamont</t>
  </si>
  <si>
    <t>Professor Bryony Beresford</t>
  </si>
  <si>
    <t>bryony.beresford@@york.ac.uk</t>
  </si>
  <si>
    <t>Therapy interventions for children with neurodisability: a qualitative scoping study of current practice and perceived research needs</t>
  </si>
  <si>
    <t>APM: Jade Reven: jade.revan@nihr.ac.uk. Please see note to Prepress. 12th ES Rapid Review. Originally booked in as HSDR</t>
  </si>
  <si>
    <t>16/58/01</t>
  </si>
  <si>
    <t>A systematic review and economic evaluation of cabozantinib, everolimus, nivolumab, axitinib and sunitinib in previously treated renal cell carcinoma</t>
  </si>
  <si>
    <t>AMAZE: a double-blind, multicentre, randomised, controlled trial to investigate the clinical and cost-effectiveness of adding an ablation device-based maze procedure as an adjunct to routine cardiac surgery for patients with pre-existing atrial irillation (AF)</t>
  </si>
  <si>
    <t>12/192/10</t>
  </si>
  <si>
    <t>08/14/39</t>
  </si>
  <si>
    <t>Jacqui</t>
  </si>
  <si>
    <t>Dr Kate Walters</t>
  </si>
  <si>
    <t>k.walters@ucl.ac.uk</t>
  </si>
  <si>
    <t>Home-based health promotion for older people with mild frailty (HomeHealth): intervention development and feasibility randomised controlled trial</t>
  </si>
  <si>
    <t>jo.blair@alderhay.nhs.uk</t>
  </si>
  <si>
    <t>Continuous subcutaneous insulin infusion compared to multiple daily injection regimens in children and young people at diagnosis of type 1 diabetes: a pragmatic randomised controlled trial and economic evaluation (SCIPI trial)</t>
  </si>
  <si>
    <t>Dr Joanne Blair</t>
  </si>
  <si>
    <t>11/129/76</t>
  </si>
  <si>
    <t>Dr David Kessler</t>
  </si>
  <si>
    <t>David.Kessler@bristol.ac.uk</t>
  </si>
  <si>
    <t>MIRtazapine added to SSRIs for Treatment Resistant Depression in Primary Care: A placebo controlled randomised trial (MIR)</t>
  </si>
  <si>
    <t>APM: Ricky Piper ricky.piper@nihr.ac.uk  Please see notes to Prepress.</t>
  </si>
  <si>
    <t>11/66/02</t>
  </si>
  <si>
    <t>Dr Kathryn Radford</t>
  </si>
  <si>
    <t>kate.radford@nottingham.ac.uk</t>
  </si>
  <si>
    <t>FRESH - Facilitating Return to work through Early Specialist Health-basd interventions: feasibility randomised controlled trial</t>
  </si>
  <si>
    <t>11/31/02</t>
  </si>
  <si>
    <t>Dr Saowarat Snidvongs</t>
  </si>
  <si>
    <t>saz@lookrai.demon.co.uk</t>
  </si>
  <si>
    <t>A multicentre double-blind randomisd controlled feasibility study assessing the clinical- and cost-effectiveness of facet-joint injections for non-specific low back pain</t>
  </si>
  <si>
    <t>21:58</t>
  </si>
  <si>
    <t>09/110/01</t>
  </si>
  <si>
    <t>Professor Paul Aveyard</t>
  </si>
  <si>
    <t>paul.aveyard@phc.ox.ac.uk</t>
  </si>
  <si>
    <t>The Preloading trial: an open label pragmatic randomised controlled trial and cost-effectiveness evaluation of nicotine preloading for smoking cessation</t>
  </si>
  <si>
    <t>International multicentre randomised controlled trial of improvisational music theapy for children with autism spectrum disorder: TIME - A study</t>
  </si>
  <si>
    <t>21:60</t>
  </si>
  <si>
    <t>21:61</t>
  </si>
  <si>
    <t>21:62</t>
  </si>
  <si>
    <t>21:63</t>
  </si>
  <si>
    <t>11/129/245</t>
  </si>
  <si>
    <t>David (Ted) Garway-Heath</t>
  </si>
  <si>
    <t>david.garway-heath@moorfields.nhs.uk</t>
  </si>
  <si>
    <t>12/137/05</t>
  </si>
  <si>
    <t>Miranda Pallan</t>
  </si>
  <si>
    <t>m.j.pallan@bham.ac.uk</t>
  </si>
  <si>
    <t>Cultural adaptation of a children's weight management programme: the CHANGE intervention development and feasibility study</t>
  </si>
  <si>
    <t>APM: Martin Dixon. martin.dixon@nihr.ac.uk.  See notes to Prepress. On hold</t>
  </si>
  <si>
    <t>12/145/04</t>
  </si>
  <si>
    <t>Professor Naiem Moiemen</t>
  </si>
  <si>
    <t>naiem.moiemen@uhb.nhs.uk</t>
  </si>
  <si>
    <t>A mixed methods feasibility study including a randomised trial of pressure garment therapy for the prevention of abnormal scarring after burn injury in adults and children (PEGASUS)</t>
  </si>
  <si>
    <t>21:65</t>
  </si>
  <si>
    <t>21:64</t>
  </si>
  <si>
    <t>12/127/10</t>
  </si>
  <si>
    <t>jonathan.ross@uhb.nhs.uk</t>
  </si>
  <si>
    <t>A randomised controlled trial to compare the clinical effectiveness, cost effectiveness and safety of gentamicin and ceftriaxone in the treatment of gonorrhoea (The G-TOG Trial)</t>
  </si>
  <si>
    <t>10/104/13</t>
  </si>
  <si>
    <t>Angela Hassiotis</t>
  </si>
  <si>
    <t>a.hassiotis@ucl.ac.uk</t>
  </si>
  <si>
    <t>Clinical and cost effectiveness of staff training in Positive Behavour Support (PBS) for treating challenging behaviour in people with intellectual disability: a cluster randomised controlled trial</t>
  </si>
  <si>
    <t>APM: Hannah Hawker  hannah.hawker@nihr.ac.uk See notes to Prepress. On Hold</t>
  </si>
  <si>
    <t>14/212/02</t>
  </si>
  <si>
    <t>Pharmacological and non-pharmacological interventions for non-respiratory sleep disturbance in children with neurodisabilities: a systematic review</t>
  </si>
  <si>
    <t>12/35/54</t>
  </si>
  <si>
    <t>Professor Freddie Hamdy</t>
  </si>
  <si>
    <t>freddie.hamdy@nds.ox.ac.uk</t>
  </si>
  <si>
    <t>A randomised controlled trial of Partial prostate Ablation versus Radical prosTatectomy (PART) in intermediate risk, unilateral clinically localised prostate cancer: a feasibility study</t>
  </si>
  <si>
    <t>RS</t>
  </si>
  <si>
    <t>13/21/01</t>
  </si>
  <si>
    <t>Diagnosis of Pulmonary Embolism in Pregnancy (DiPEP): case-control study and decision-analysis modelling of diagnostic strategies</t>
  </si>
  <si>
    <t>21:66</t>
  </si>
  <si>
    <t>09/01/48</t>
  </si>
  <si>
    <t>ProfGP@medschl.cam.ac.uk</t>
  </si>
  <si>
    <t>Feasibility of the Glucose Lowering In Non-diabetic hyperglycaemia Trial (GLINT): a cardiovascular endpoint trial of metformin</t>
  </si>
  <si>
    <t>APM: Hannah Hawker  hannah.hawker@nihr.ac.uk See notes to Prepress.</t>
  </si>
  <si>
    <t>12 (+1)</t>
  </si>
  <si>
    <t>APM: Teresa Jones. teresa.jones2@nihr.ac.uk. Please see notes to Prepress. Journal outputs. Original PM: Ross</t>
  </si>
  <si>
    <t>APM: Martin Dixon M.Dixon@soton.ac.uk. Original PM: Ross</t>
  </si>
  <si>
    <t>APM: Hannah Hawker  hannahhawker@nihr.ac.uk. Original PM: Ross</t>
  </si>
  <si>
    <t>APM: Teresa Jones. teresa.jones2@nihr.ac.uk. Please see notes to Prepress. Original PM: Ross</t>
  </si>
  <si>
    <t>21:67</t>
  </si>
  <si>
    <t>21:76</t>
  </si>
  <si>
    <t>21:68</t>
  </si>
  <si>
    <t>21:69</t>
  </si>
  <si>
    <t>21:72</t>
  </si>
  <si>
    <t>21:73</t>
  </si>
  <si>
    <t>21:79</t>
  </si>
  <si>
    <t>21:78</t>
  </si>
  <si>
    <t>21:70</t>
  </si>
  <si>
    <t>21:80</t>
  </si>
  <si>
    <t>21:74</t>
  </si>
  <si>
    <t>21:77</t>
  </si>
  <si>
    <t>10/104/16</t>
  </si>
  <si>
    <t>Dr Howard Ring</t>
  </si>
  <si>
    <t>har28@cam.ac.uk</t>
  </si>
  <si>
    <t>bryony.beresford@york.ac.uk</t>
  </si>
  <si>
    <t>Training nurses in a competency framework to support adults with epilepsy and intellectual disability: the EpAID cluster RCT</t>
  </si>
  <si>
    <t>APM: Jade Revan; jade.revan@nihr.ac.uk. See notes to Prepress.</t>
  </si>
  <si>
    <t>10/103/01</t>
  </si>
  <si>
    <t>The clinical and cost effectiveness of lamotrigine for people with borderline personality disorder: randomised controlled trial</t>
  </si>
  <si>
    <t xml:space="preserve">APM: Jade Revan jade.revan@nihr.ac.uk </t>
  </si>
  <si>
    <t>21:71</t>
  </si>
  <si>
    <t>21:81</t>
  </si>
  <si>
    <t>09/22/50</t>
  </si>
  <si>
    <t>Can magnetic resonance imaging replace or triage laparoscopy among women with chronic pelvic pain? Test accuracy study and economic evaluation</t>
  </si>
  <si>
    <t>Visual field imaging technology combined with optical coherence tomography to rapidly detect glaucoma progression: a diagnostic accuracy study</t>
  </si>
  <si>
    <t>NICE – TAR</t>
  </si>
  <si>
    <t>16/51/20</t>
  </si>
  <si>
    <t>Lenvatinib and sorafenib for treating differentiated thyroid cancer after radioactive iodine: a systematic review and economic evaluation</t>
  </si>
  <si>
    <t>07/37/64</t>
  </si>
  <si>
    <t>Professor Janet Powell</t>
  </si>
  <si>
    <t>j.powell@imperial.ac.uk</t>
  </si>
  <si>
    <t>The Immediate Management of the Patient with Rupture: Open Versus Endovascular repair (IMPROVE) randomised controlled trial for abdominal aortic aneurysm: clinical and health economic evaluation</t>
  </si>
  <si>
    <t>11/136/04</t>
  </si>
  <si>
    <t>matthew.Costa@ndorms.ox.ac.uk</t>
  </si>
  <si>
    <t>Fixation of Distal Tibia Fractures (UK FixDT): a randomised controlled trial and economic evaluation of ‘locking’ plate fixation versus intramedullary nail fixation in the treatment of adult patients with a displaced fracture of the distal tibia</t>
  </si>
  <si>
    <t>13/04/105</t>
  </si>
  <si>
    <t>Dr David Inwald</t>
  </si>
  <si>
    <t>d.inwald@imperial.ac.uk</t>
  </si>
  <si>
    <t>Combined feasibility and external pilot study to inform the design and conduct of the Fluids in Shock (FiSh) trial</t>
  </si>
  <si>
    <t>APM: Ricky Piper ricky.piper@nihr.ac.uk  Please see notes to Prepress. Journal outputs. On hold.</t>
  </si>
  <si>
    <t>98/04/501</t>
  </si>
  <si>
    <t>Julian Peto</t>
  </si>
  <si>
    <t>julian.peto@lshtm.ac.uk</t>
  </si>
  <si>
    <t>Long-term follow-up of ARTISTIC cervical screening trial cohort</t>
  </si>
  <si>
    <t>21:75</t>
  </si>
  <si>
    <t>11/36/29</t>
  </si>
  <si>
    <t>Matthew.Scarborough@ouh.nhs.uk</t>
  </si>
  <si>
    <t>Oral versus intravenous antibiotics for the treatment of bone and joint infections (OVIVA): a multi-centre randomised controlled trial</t>
  </si>
  <si>
    <t>Dr Matthew Scarborough</t>
  </si>
  <si>
    <t>32(+1+1)</t>
  </si>
  <si>
    <t>Adrian Martineau</t>
  </si>
  <si>
    <t>a.martineau@qmul.ac.uk</t>
  </si>
  <si>
    <t>Vitamin D supplementation to prevent acute respiratory infections: systematic review and meta-analysis of individual participant data</t>
  </si>
  <si>
    <t>10/32/02</t>
  </si>
  <si>
    <t>Tess Harris</t>
  </si>
  <si>
    <t>tharris@sgul.ac.uk</t>
  </si>
  <si>
    <t>PACE-UP (Pedometer And Consultation Evaluation-Up) walking intervention in 45-75 year olds with and without practice nurse support: a cluster randomised controlled trial and economic and qualitatiave evaluations</t>
  </si>
  <si>
    <t>APM: Martin Dixon. martin.dixon@nihr.ac.uk.  See notes to Prepress. Journal Outputs. On hold</t>
  </si>
  <si>
    <t>22:01</t>
  </si>
  <si>
    <t>22:02</t>
  </si>
  <si>
    <t>22:03</t>
  </si>
  <si>
    <t>22:04</t>
  </si>
  <si>
    <t>22:05</t>
  </si>
  <si>
    <t>22:06</t>
  </si>
  <si>
    <t>13/03/25</t>
  </si>
  <si>
    <t>22:07</t>
  </si>
  <si>
    <t>10/57/24</t>
  </si>
  <si>
    <t>Roshan das Nair</t>
  </si>
  <si>
    <t>roshan.dasnair@nottingham.ac.uk</t>
  </si>
  <si>
    <t>The clinical and cost-effectiveness of Rehabilitation of Memory in Brain Injury: the ReMemBrIn RCT</t>
  </si>
  <si>
    <t>APM: Charlie Morby-Raybould  charlotte.morby-raybould@nihr.ac.uk. Please see notes to Prepress. Supplementary material. On hold</t>
  </si>
  <si>
    <t>14/179/01</t>
  </si>
  <si>
    <t>Screening women for abdominal aortic aneurysm: a modelling study and health economic evaluation</t>
  </si>
  <si>
    <t>11/15/04</t>
  </si>
  <si>
    <t>Linda Clare</t>
  </si>
  <si>
    <t>l.clare@exeter.ac.uk</t>
  </si>
  <si>
    <t>Goal-oriented cognitive Rehabilitation in Early-stage Alzheimer's and related dementias: a multi-centre single-blind randomised controlled Trial (GREAT)</t>
  </si>
  <si>
    <t>15/69/19</t>
  </si>
  <si>
    <t>Dr Ruben Mujica Mota</t>
  </si>
  <si>
    <t>R.E.Mujica-Mota@exeter.ac.uk</t>
  </si>
  <si>
    <t>Everolimus, lutetium-177 DOTATATE and sunitinib for treating unresectable or metastatic neuroendocrine tumours with disease progression: systematic review and cost-effectiveness analysis</t>
  </si>
  <si>
    <t>11/72/01</t>
  </si>
  <si>
    <t>Professor Robert Pickard</t>
  </si>
  <si>
    <t>robert.pickard@newcastle.ac.uk</t>
  </si>
  <si>
    <t>Antibiotic Treatment for Intermittent Bladder Catheterisation (AnTiC): a randomised controlled trial of once daily prophylaxis, encompassing clinical effectiveness and cost-effectiveness</t>
  </si>
  <si>
    <t>16/30/02</t>
  </si>
  <si>
    <t>Tests in secondary care to identify people at high risk of ovarian cancer: a systematic review and cost effectiveness analysis</t>
  </si>
  <si>
    <t xml:space="preserve">APM: Ricky Piper ricky.piper@nihr.ac.uk </t>
  </si>
  <si>
    <t>08/68/01</t>
  </si>
  <si>
    <t>i.abubakar@ucl.ac.uk</t>
  </si>
  <si>
    <t>Prognostic value of Interferon Gamma Release Assays in predicting active tuberculosis among individuals with, or at risk of, latent tuberculosis infection: the UK PREDICT TB Prospective Cohort Study and Economic Analysis</t>
  </si>
  <si>
    <t>Systematic review of treatment of dry age-related macular degeneration and Stargardt disease</t>
  </si>
  <si>
    <t>APM: Charlie Morby-Raybould  charlotte.morby-raybould@nihr.ac.uk. Supplementary material</t>
  </si>
  <si>
    <t>22:08</t>
  </si>
  <si>
    <t>22:09</t>
  </si>
  <si>
    <t>22:10</t>
  </si>
  <si>
    <t>09/33/02</t>
  </si>
  <si>
    <t>Dr Marc Serfaty</t>
  </si>
  <si>
    <t>m.serfaty@ucl.ac.uk</t>
  </si>
  <si>
    <t>CanTalk: the clinical and cost effectiveness of CBT plus treatment as usual for the treatment of depression in advanced cancer; a randomised controlled trial</t>
  </si>
  <si>
    <t>13/19/06</t>
  </si>
  <si>
    <t>Dr David Keene</t>
  </si>
  <si>
    <t>David.keene@ndorms.ox.ac.uk</t>
  </si>
  <si>
    <t>Development and external validation of a prognostic model for predicting poor outcome in people with acute ankle sprains: the SPRAINED study</t>
  </si>
  <si>
    <t xml:space="preserve">APM: Charlie Morby-Raybould  charlotte.morby-raybould@nihr.ac.uk. Please see notes to Prepress. Journal Outputs. </t>
  </si>
  <si>
    <t>Professor Peter Andrews</t>
  </si>
  <si>
    <t>p.andrews@ed.ac.uk</t>
  </si>
  <si>
    <t>Therapeutic hypothermia (32-35℃) for intracranial pressure reducgtion after traumatic brain injury results in poorer functional recovery than standard care alone. Results of a randomised controlled trial - the Eurotherm3235Trial</t>
  </si>
  <si>
    <t>14/151/08</t>
  </si>
  <si>
    <t>Rachel Archer</t>
  </si>
  <si>
    <t>Systematic reviews of the assessment of prognosis and prediction of treatment response in early rheumatoid arthritis</t>
  </si>
  <si>
    <t>14/151/07</t>
  </si>
  <si>
    <t>Systematic review and economic evaluation of lung cancer screening by low-dose computed tomography</t>
  </si>
  <si>
    <t>APM: Martin Dixon. martin.dixon@nihr.ac.uk.  See notes to Prepress. On hold. Original PM: Sehrish</t>
  </si>
  <si>
    <t>APM: Robyn Mugridge; R.G.Mugridge@soton.ac.uk  Please see notes to Prepress. Journal outputs. Original PM: Sehrish</t>
  </si>
  <si>
    <t>10/101/02</t>
  </si>
  <si>
    <t>Anthony Morrison</t>
  </si>
  <si>
    <t>tony.morrison@manchester.ac.uk</t>
  </si>
  <si>
    <t>A randomised controlled trial of the clinical and cost effectiveness of Cognitive Behaviour Therapy for individuals with Clozapine Resistant Schizophrenia</t>
  </si>
  <si>
    <t>Professor Nicholas JA Webb</t>
  </si>
  <si>
    <t>Nicholas.Webb@cmft.nhs.uk</t>
  </si>
  <si>
    <t>Long-term tapering versus standard prednisolone therapy for the treatment of the initial episode of childhood nephrotic syndrome: randomised controlled trial</t>
  </si>
  <si>
    <t>APM: Jade Revan. jade.revan@nihr.ac.uk.  See notes to Prepress. Journal outputs. On hold</t>
  </si>
  <si>
    <t>22:11</t>
  </si>
  <si>
    <t>22:12</t>
  </si>
  <si>
    <t>168</t>
  </si>
  <si>
    <t>22:13</t>
  </si>
  <si>
    <t>c.e.biggs@sheffield.ac.uk; contact Danny Hind, d.hind@sheffield.ac.uk</t>
  </si>
  <si>
    <t>CG</t>
  </si>
  <si>
    <t>12/28/05</t>
  </si>
  <si>
    <t>Ciara</t>
  </si>
  <si>
    <t>Professor Richard I G Holt</t>
  </si>
  <si>
    <t>r.i.g.holt@soton.ac.uk</t>
  </si>
  <si>
    <t>STEPWISE: STructured lifestyle Education for Peiple WIth SchizophrEnia: randomised controlled trial, mixed-methods process evaluation and economic evaluation</t>
  </si>
  <si>
    <t>22:14</t>
  </si>
  <si>
    <t>22:15</t>
  </si>
  <si>
    <t>22:16</t>
  </si>
  <si>
    <t>22:17</t>
  </si>
  <si>
    <t>13/14/01</t>
  </si>
  <si>
    <t>Dr Shirley Thomas</t>
  </si>
  <si>
    <t>shirley.thomas@nottingham.ac.uk</t>
  </si>
  <si>
    <t>Evaluating the clinical and cost effectiveness of behavioural activation therapy for depression after stroke (BEADS): a feasibility randomised controlled trial</t>
  </si>
  <si>
    <t>08/116/69</t>
  </si>
  <si>
    <t>Professor Mark Drayson</t>
  </si>
  <si>
    <t>M.T.Drayson@bham.ac.uk</t>
  </si>
  <si>
    <t>Tackling Early Morbidity and Mortality in Myeloma (TEAMM): a randomised controlled trial assessing the benefit of antibiotic prophylaxis and its effect on healthcare associated infections</t>
  </si>
  <si>
    <t>APM: Abby Freeman abigail.freeman@nihr.ac.uk  See notes to Prepress</t>
  </si>
  <si>
    <t>16/30/01</t>
  </si>
  <si>
    <t>Claire F</t>
  </si>
  <si>
    <t>Dr Mark Simmonds</t>
  </si>
  <si>
    <t>Adjunctive colposcopy technologies for assessing suspected cervical abnormalities: a systematic review with meta-analysis and economic evaluation</t>
  </si>
  <si>
    <t>15/78/01</t>
  </si>
  <si>
    <t>The clinical and cost-effectiveness of protocols using contrast-enhanced ultrasound and/or colour duplex ultrasound in the long-term surveillance of endovascular abdominal aortic aneurysm repair: an evidence synthesis and economic evaluation</t>
  </si>
  <si>
    <t>10/104/34</t>
  </si>
  <si>
    <t>Professor Andrew Jahoda</t>
  </si>
  <si>
    <t>Andrew.Jahoda@glasgow.ac.uk</t>
  </si>
  <si>
    <t>BEAT-IT: a randomised controlled trial and health economic evaluation of behavioural activation treatment for depression in adults with learning disabilities</t>
  </si>
  <si>
    <t>15/175/02</t>
  </si>
  <si>
    <t>Mr Mark Corbett</t>
  </si>
  <si>
    <t>mark.corbett@york.ac.uk</t>
  </si>
  <si>
    <t>Treatment of extravasation injuries in infants and young children: a scoping review and survey of NHS practice</t>
  </si>
  <si>
    <t>22:18</t>
  </si>
  <si>
    <t>22:19</t>
  </si>
  <si>
    <t>22:20</t>
  </si>
  <si>
    <t>22:21</t>
  </si>
  <si>
    <t>09/22/192</t>
  </si>
  <si>
    <t>Faecal immunochemical tests (FIT) for post-polypectomy surveillance: examining accuracy, acceptability, and cost-effectiveness</t>
  </si>
  <si>
    <t>12/127/12</t>
  </si>
  <si>
    <t>Professor Doreen McClurg</t>
  </si>
  <si>
    <t>Doreen.mcclurg@gcu.ac.uk</t>
  </si>
  <si>
    <t>Randomised controlled trial, process evaluation and economic analysis comparing abdominal massage plus advice to advice only for neurogenic bowel dysfunction</t>
  </si>
  <si>
    <t>APM: Teresa Jones. teresa.jones2@nihr.ac.uk. Please see notes to Prepress. Supplementary material</t>
  </si>
  <si>
    <t>4(+2)</t>
  </si>
  <si>
    <t>APM: Martin Dixon. martin.dixon@nihr.ac.uk.  Journal outputs. Supplementary material. References start at 23. Original PM: Kat</t>
  </si>
  <si>
    <t>13/144/01</t>
  </si>
  <si>
    <t>Dr Jill Cadwgan</t>
  </si>
  <si>
    <t>j.e.kisler@newcastle.ac.uk</t>
  </si>
  <si>
    <t>Standing frames as postural management for children with Cerebral Palsy: a mixed methods feasibility study</t>
  </si>
  <si>
    <t>APM: Teresa Jones. teresa.jones2@nihr.ac.uk. Supplementary material</t>
  </si>
  <si>
    <t>22:22</t>
  </si>
  <si>
    <t>22:23</t>
  </si>
  <si>
    <t>APM: Teresa Jones. teresa.jones2@nihr.ac.uk. Please see notes to Prepress. No Accepted date. Supplementary material? Original PM Deb.</t>
  </si>
  <si>
    <t>APM: Teresa Jones. teresa.jones2@nihr.ac.uk. Please see notes to Prepress. Original PM Deb</t>
  </si>
  <si>
    <t>›</t>
  </si>
  <si>
    <t>APM: Martin Dixon M.Dixon@soton.ac.uk  Please see notes to Prepress. Original PM: (1) Sehrish and (2) Kat</t>
  </si>
  <si>
    <t>22:24</t>
  </si>
  <si>
    <t>APM: Charlie Morby-Raybould  charlotte.morby-raybould@nihr.ac.uk. Please see notes to Prepress. Supplementary material. Original PM Deb.</t>
  </si>
  <si>
    <t>APM: Hannah Hawker  hannahhawker@nihr.ac.uk. Original PM: Kat</t>
  </si>
  <si>
    <t>APM: Charlie Morby-Raybould  charlotte.morby-raybould@nihr.ac.uk. Please see notes to Prepress. Original PM: Kat</t>
  </si>
  <si>
    <t>APM: Teresa Jones. teresa@southampton.ac.uk. Please see notes to Prepress. Journal outputs. Original PM: (1) Kirsty and (2) Kat</t>
  </si>
  <si>
    <t>APM: Charlie Morby-Raybould  charlotte.morby-raybould@nihr.ac.uk. Please see notes to Prepress. Journal Outputs. Supplementary material. Original PM: Kat</t>
  </si>
  <si>
    <t>APM: Hannah Hawker  hannahhawker@nihr.ac.uk See notes to Prepress. Original PM: Kat</t>
  </si>
  <si>
    <t>22:26</t>
  </si>
  <si>
    <t>22:28</t>
  </si>
  <si>
    <t>APM: Hannah Hawker  hannah.hawker@nihr.ac.uk  Please see notes to Prepress. Journal Outputs. No Editor name. Original PM Deb.</t>
  </si>
  <si>
    <t>16/51/19</t>
  </si>
  <si>
    <t>Dr Paul Tappenden</t>
  </si>
  <si>
    <t>Caabozantinib and vandetanib for treating unresectable locally advanced or metastatic medullary thyroid cancer: systematic review and economic model</t>
  </si>
  <si>
    <t>APM: Alice Raby Alice.Raby@nihr.ac.uk</t>
  </si>
  <si>
    <t>APM: Martin Dixon. martin.dixon@nihr.ac.uk.  See notes to Prepress. Journal outputs. Original PM: Kat</t>
  </si>
  <si>
    <t>APM: Jade Revan. Journal outputs. See notes to Prepress. Original PM: Kat</t>
  </si>
  <si>
    <t>Dr Nick A Francis</t>
  </si>
  <si>
    <t>francisna@cardiff.ac.uk</t>
  </si>
  <si>
    <t>Oral STeroids for the Resolution of otitis media with effusion (OME) In Children: the OSTRICH randomised double blind placebo-controlled clinical trial</t>
  </si>
  <si>
    <t>APM: Ricky Piper ricky.piper@nihr.ac.uk  Please see notes to Prepress. Original PM: Claire J</t>
  </si>
  <si>
    <t>APM: Hannah Hawker  hannah.hawker@nihr.ac.uk See notes to Prepress. On Hold. Original PM: Claire J</t>
  </si>
  <si>
    <t>APM: Martin Dixon. martin.dixon@nihr.ac.uk.  See notes to Prepress. Journal outputs. Original PM: Claire J</t>
  </si>
  <si>
    <t>RO</t>
  </si>
  <si>
    <t>11/153/01</t>
  </si>
  <si>
    <t>Miriam Santer</t>
  </si>
  <si>
    <t>m.santer@soton.ac.uk</t>
  </si>
  <si>
    <t>Emollient bath additives for the treatment of childhood eczema (BATHE): multi-centre pragmatic parallel group randomised controlled trial of effectiveness and cost-effectiveness</t>
  </si>
  <si>
    <t>APM: Martin Dixon, martin.dixon@nihr.ac.uk. Original PM: Claire J</t>
  </si>
  <si>
    <t>APM: Ricky Piper ricky.piper@nihr.ac.uk  Please see notes to Prepress. Journal outputs. On hold. Original PM: Claire J</t>
  </si>
  <si>
    <t>APM: Martin Dixon M.Dixon@soton.ac.uk  Journal Outputs. Please see notes to Prepress. Original PM: Kat</t>
  </si>
  <si>
    <t>12/191/05</t>
  </si>
  <si>
    <t>Dr Richard Gilson</t>
  </si>
  <si>
    <t>r.gilson@ucl.ac.uk</t>
  </si>
  <si>
    <t>Sexual risk reduction interventions for patients attending sexual health clinics; feasibility to conduct an effectiveness trial</t>
  </si>
  <si>
    <t>11/63/01</t>
  </si>
  <si>
    <t>Andrew Price</t>
  </si>
  <si>
    <t>andrew.price@ndorms.ox.ac.uk</t>
  </si>
  <si>
    <t>Standardised thresholds for hip and knee replacement surgery - the Arthroplasty Candidacy Help Engine (ACHE) tool: a systematic review and clinical and economic analysis</t>
  </si>
  <si>
    <t>22:25</t>
  </si>
  <si>
    <t>22:29</t>
  </si>
  <si>
    <t>22:30</t>
  </si>
  <si>
    <t>APM: Jade Revan; jade.revan@nihr.ac.uk. See notes to Prepress. Original PM Claire J</t>
  </si>
  <si>
    <t>16/58/02</t>
  </si>
  <si>
    <t>Systematic review of the efficacy and safety of brain and spinal stimulation therapies for phantom limb pain</t>
  </si>
  <si>
    <t>APM: Martin Dixon. martin.dixon@nihr.ac.uk.  See notes to Prepress. Supplementary material</t>
  </si>
  <si>
    <t>No route sheet. Original PM: Kat; Claire J.</t>
  </si>
  <si>
    <t>55 (+1)</t>
  </si>
  <si>
    <t>22:31</t>
  </si>
  <si>
    <t>22:32</t>
  </si>
  <si>
    <t>22:33</t>
  </si>
  <si>
    <t>22:34</t>
  </si>
  <si>
    <t>22:27</t>
  </si>
  <si>
    <t>10/46/01</t>
  </si>
  <si>
    <t>14/139/17</t>
  </si>
  <si>
    <t>John Strang</t>
  </si>
  <si>
    <t>john.strang@kcl.ac.uk</t>
  </si>
  <si>
    <t>Naltrexone Enhanced Addiction Treatment (NEAT): a randomised controlled trial of the clinical and cost-effectiveness of extended-release naltrexone and oral naltrexone</t>
  </si>
  <si>
    <t>Dr Ioannis Gallos</t>
  </si>
  <si>
    <t>i.d.gallos@bham.ac.uk</t>
  </si>
  <si>
    <t>Uterotonic drugs for preventing postpartum haemorrhage. A network meta-analysis and cost-effectiveness analysis</t>
  </si>
  <si>
    <t>11/01/26</t>
  </si>
  <si>
    <t>22:35</t>
  </si>
  <si>
    <t>22:36</t>
  </si>
  <si>
    <t>APM: Jade Revan. jade.revan@nihr.ac.uk.  See notes to Prepress. Journal outputs. Original PM: Jacqui</t>
  </si>
  <si>
    <t>APM: Jade Revan. jade.revan@nihr.ac.uk.  See notes to Prepress. Journal outputs. Original PM: Kat, then Jacqui</t>
  </si>
  <si>
    <t>09/55/06</t>
  </si>
  <si>
    <t>Professor Robert Howard</t>
  </si>
  <si>
    <t>robert.howard@ucl.ac.uk</t>
  </si>
  <si>
    <t>A pragmatic randomised double-blind trial of antipsychotic treatment of very late-onset schizophrenia-like psychosis: ATLAS trial</t>
  </si>
  <si>
    <t>22:37</t>
  </si>
  <si>
    <t>15/141/08</t>
  </si>
  <si>
    <t>Hazel Everitt</t>
  </si>
  <si>
    <t>hae1@soton.ac.uk</t>
  </si>
  <si>
    <t>ACTIB (Assessing Cognitive behavioural Therapy in Irritable Bowel): a randomized controlled trial of clinical and cost effectiveness of therapist delivered cognitive behavioural therapy and web-based self-management in irritable bowel syndrome</t>
  </si>
  <si>
    <t>APM: Ann Robertson ann.robertson@nihr.ac.uk Please see notes to Prepress</t>
  </si>
  <si>
    <t>10/104/24</t>
  </si>
  <si>
    <t>Professor Philip Bath</t>
  </si>
  <si>
    <t>philip.bath@nottingham.ac.uk</t>
  </si>
  <si>
    <t>Intensive versus guideline antiplatelet therapy for acute ischaemic sroke or transient ischaemic attack: the triple antiplatelets for reducing dependency after ischaemic stroke (TARDIS) randomised controlled trial</t>
  </si>
  <si>
    <t>APM: Martin Dixon. martin.dixon@nihr.ac.uk.  See notes to Prepress. Journal Outputs</t>
  </si>
  <si>
    <t>14/220/06</t>
  </si>
  <si>
    <t>A mixed methods study to co-produce a manual-based intervention for carers of people with dementia and sleep disturbances and determine the feasibility of a full randomised controlled trial: DREAMS START (Dementia RElAted Manual forSleep; STrAtegies for RelaTives</t>
  </si>
  <si>
    <t>APM: Teresa Jones. teresa.jones2@nihr.ac.uk. Please see notes to Prepress. Journal outputs.Check dates</t>
  </si>
  <si>
    <t>10/134/06</t>
  </si>
  <si>
    <t>Professor Gavin Perkins</t>
  </si>
  <si>
    <t>g.d.perkins@warwick.ac.uk</t>
  </si>
  <si>
    <t>Randomised controlled trial and economic evaluation of protocolised invasive versus non-invasive weaning: the Breathe Study</t>
  </si>
  <si>
    <t>09/800/27</t>
  </si>
  <si>
    <t>Professor Jane Norman</t>
  </si>
  <si>
    <t>william.mcguire@hyms.ac.uk</t>
  </si>
  <si>
    <t>Does progesterone prophylaxis to prevent preterm labour improve outcome? – a randomised double blind placebo controlled trial (OPPTIMUM)Does progesterone prophylaxis to prevent preterm labour improve outcome? – a randomised double blind placebo controlled trial (OPPTIMUM)</t>
  </si>
  <si>
    <t>13/88/13</t>
  </si>
  <si>
    <t>Professor Alastair Hay</t>
  </si>
  <si>
    <t>Effect of combination anaesthetic-analgesic ear drops on antibiotic consumption and ear pain in children with acute otitis media: the CEDAR randomised control trial</t>
  </si>
  <si>
    <t>13/88/10</t>
  </si>
  <si>
    <t>Professor Martin Gulliford</t>
  </si>
  <si>
    <t>martin.gulliford@kcl.ac.uk</t>
  </si>
  <si>
    <t>Electronically-delivered, multi-component intervention for antimicrobial stewardship in primary care. Cluster randomised controlled trial (REDUCE trial) and cohort study of safety outcomes</t>
  </si>
  <si>
    <t>15/59/22</t>
  </si>
  <si>
    <t>Associate Professor Xavier Griffin</t>
  </si>
  <si>
    <t>xavier.griffin@ndorms.ox.ac.uk</t>
  </si>
  <si>
    <t>Trial of acute femoral fracture fixation: the TrAFFix feasibility RCT and process evaluation</t>
  </si>
  <si>
    <t>22:39</t>
  </si>
  <si>
    <t>22:40</t>
  </si>
  <si>
    <t>026</t>
  </si>
  <si>
    <t>APM: Hannah Hawker hannah.hawker@nihr.ac.uk. Journal outputs. Original PM: Sehrish. Originally an EME report (EME 026)</t>
  </si>
  <si>
    <t>10/104/25</t>
  </si>
  <si>
    <t>Professor Guy Thwaites</t>
  </si>
  <si>
    <t>gthwaites@oucru.org</t>
  </si>
  <si>
    <t>22:38</t>
  </si>
  <si>
    <t>22:41</t>
  </si>
  <si>
    <t>22:42</t>
  </si>
  <si>
    <t>APM: Ricky Piper ricky.piper@nihr.ac.uk  Please see notes to Prepress. On Hold. Original PM: Jacqui</t>
  </si>
  <si>
    <t>APM: Charlie Morby-Raybould  charlotte.morby-raybould@nihr.ac.uk. Please see notes to Prepress. Journal Outputs. Supplementary material. Original PM: Jacqui</t>
  </si>
  <si>
    <t>APM: Charlie Morby-Raybould  charlotte.morby-raybould@nihr.ac.uk. Journal Outputs. On hold. No Accepted date. Original PM: (1) Kat and (2) Jacqui</t>
  </si>
  <si>
    <t>APM: Hannah Hawker hannah.hawker@nihr.ac.uk. Original PM: Jacqui</t>
  </si>
  <si>
    <t>APM: Martin Dixon. martin.dixon@nihr.ac.uk. See notes to Prepress. Original PM: Jac</t>
  </si>
  <si>
    <t>09/51/01</t>
  </si>
  <si>
    <t>Professor Athimalaipet V Ramanan</t>
  </si>
  <si>
    <t>avramanan@hotmail.com</t>
  </si>
  <si>
    <t>Phase III RCT of the clinical, safety and cost effectiveness of adalimumab for treatment of juvenile idiopathic arthritis associated uveitis</t>
  </si>
  <si>
    <t>11/36/33</t>
  </si>
  <si>
    <t>Jane Nixon</t>
  </si>
  <si>
    <t>j.e.nixon@leeds.ac.uk</t>
  </si>
  <si>
    <t>Pressure relieviang support surfaces for pressure ulcer prevention (PRESSURE 2): a pragmatic randomised controlled trial with economic evaluation and validation sub-studies</t>
  </si>
  <si>
    <t>RW</t>
  </si>
  <si>
    <t>17/10/01</t>
  </si>
  <si>
    <t>Jo Varley-Campbell</t>
  </si>
  <si>
    <t>J.Varley-Campbell@exeter.ac.uk</t>
  </si>
  <si>
    <t>Biomarker tests to help diagnose preterm labour in women with intact membranes: a systematic review and economic evaluation</t>
  </si>
  <si>
    <t>10/143/01</t>
  </si>
  <si>
    <t>Professor Tim Harrison</t>
  </si>
  <si>
    <t>tim.harrison@nottingham.ac.uk</t>
  </si>
  <si>
    <t>A randomised controlled trial to assess the clinical and cost-effectiveness of temporarily quadrupling the dose of inhaled steroid to prevent asthma exacerbations within normal care: results of the FAST trial</t>
  </si>
  <si>
    <t>12/200/04</t>
  </si>
  <si>
    <t>Professor Jane M Blazeby</t>
  </si>
  <si>
    <t>j.m.blazeby@bristol.ac.uk</t>
  </si>
  <si>
    <t>The Bluebelle study: a feasibility study of three wound dressing strategies in elective and unplanned surgery</t>
  </si>
  <si>
    <t>Stage</t>
  </si>
  <si>
    <r>
      <t xml:space="preserve">Scheduled </t>
    </r>
    <r>
      <rPr>
        <b/>
        <sz val="9"/>
        <color rgb="FFFFFF99"/>
        <rFont val="Verdana"/>
        <family val="2"/>
      </rPr>
      <t>finalised production date</t>
    </r>
    <r>
      <rPr>
        <b/>
        <sz val="9"/>
        <color indexed="43"/>
        <rFont val="Verdana"/>
        <family val="2"/>
      </rPr>
      <t xml:space="preserve"> </t>
    </r>
  </si>
  <si>
    <t>Estimated cost (£) of simple figures</t>
  </si>
  <si>
    <t>≈</t>
  </si>
  <si>
    <t>Estimated cost (£) of medium figures</t>
  </si>
  <si>
    <t>Estimated cost (£) of complex figures</t>
  </si>
  <si>
    <t>Additional corrections required?</t>
  </si>
  <si>
    <t>Additional corrections [£0/Price (£1.75 per page)]</t>
  </si>
  <si>
    <t>Estimated total production cost (£)</t>
  </si>
  <si>
    <t>Production complete</t>
  </si>
  <si>
    <t>Held at end of production</t>
  </si>
  <si>
    <t>Revised proofs</t>
  </si>
  <si>
    <t>Copy-editing</t>
  </si>
  <si>
    <t>Preparation</t>
  </si>
  <si>
    <t>12/150/04</t>
  </si>
  <si>
    <t>Professor Ian St James-Roberts</t>
  </si>
  <si>
    <t>i.stjamesroberts@ucl.ac.uk</t>
  </si>
  <si>
    <t>Development and preliminary evaluation of an intervention package to support parents of excessively crying infants: the Surviving Crying Feasibility Study</t>
  </si>
  <si>
    <t>APM: Vicki Kimber victoria.kimber@nihr.ac.uk  Please see notes to Prepress. Journal outputs. Supplementary material</t>
  </si>
  <si>
    <t>15/187/06</t>
  </si>
  <si>
    <t>Pharmacological thromboprophylaxis for lower limb imobilisation after injury: Systematic review and economic evaluation</t>
  </si>
  <si>
    <t>APM: Teresa Jones. teresa.jones2@nihr.ac.uk. Please see notes to Prepress. References start with number 2?</t>
  </si>
  <si>
    <t>High sensitivity</t>
  </si>
  <si>
    <t>Christine Hemming</t>
  </si>
  <si>
    <t>christine.hemming@nhs.net</t>
  </si>
  <si>
    <t>Vault or Uterine prolapse surgery Evaluation: two parallel randomised controlled trials of surgical options for apical compartment pelvic organ prolapse (VUE)</t>
  </si>
  <si>
    <t>APM: Abby Freeman abigail.freeman@nihr.ac.uk  See notes to Prepress. Journal outputs</t>
  </si>
  <si>
    <t>EB</t>
  </si>
  <si>
    <t>Ms Dawn Craig</t>
  </si>
  <si>
    <t>dawn.craig@ncl.ac.uk</t>
  </si>
  <si>
    <t>The Effectiveness and cost-effectiveness of Surgical Treatments for womEn with stRess urinary incontinence: an evidence synthesis, economic evaluation and discrete choice experiment (ESTER)</t>
  </si>
  <si>
    <t>12/33/28</t>
  </si>
  <si>
    <t>anoop.chauhan@porthosp.nhs.uk</t>
  </si>
  <si>
    <t>A multi-centre randomised, double blind, placebo-controlled, parallel group trial of the effectiveness of the nocturnal use of a Temperature Controlled Laminar Airflowdevice in adults with poorly-controlled, severe allergic asthma</t>
  </si>
  <si>
    <t>APM: Abby Freeman abigail.freeman@nihr.ac.uk  See notes to Prepress. Supplementary material</t>
  </si>
  <si>
    <t>12/33/12</t>
  </si>
  <si>
    <t>16/30/03</t>
  </si>
  <si>
    <t>C-reactive protein point of care testing for safely reducing antibiotics for acute exacerbations of chronic obstructive pulmonary disease: the PACE RCT and Economic Evaluation</t>
  </si>
  <si>
    <t>APM: Hannah Hawker  hannah.hawker@nihr.ac.uk  Please see notes to Prepress. Journal Outputs. Supplementary material</t>
  </si>
  <si>
    <t>Ms Sue Harnan</t>
  </si>
  <si>
    <t>Tumour profiling tests to guide adjuvant chemotherapy decisions in people with breast cancer (update of DG10). A systematic review and economic analysis</t>
  </si>
  <si>
    <t>Professor Anoop Chauhan</t>
  </si>
  <si>
    <t>NK</t>
  </si>
  <si>
    <t>11/111/02</t>
  </si>
  <si>
    <t>Dr Sue Gessler</t>
  </si>
  <si>
    <t>s.gessler@ucl.ac.uk</t>
  </si>
  <si>
    <t>Final report on SAFFRON: developing a Stepped Approach to improving sexual Function aFteR gynaecOlogical CaNcer: a feasibility two arm, parallel group randomised controlled pilot trial</t>
  </si>
  <si>
    <t>10/57/14</t>
  </si>
  <si>
    <t>Enteral lactoferrin suplementation for very preterm infants: a randomised controlled trial</t>
  </si>
  <si>
    <t>APM: Abby Freeman abigail.freeman@nihr.ac.uk  See notes to Prepress. Original PM: Ciara Gigleux.</t>
  </si>
  <si>
    <t>APM: Ann Robertson ann.robertson@nihr.ac.uk Please see notes to Prepress. Original PM: Ciara</t>
  </si>
  <si>
    <t>14/157/06</t>
  </si>
  <si>
    <t>J.Thompson-Coon@exeter.ac.uk</t>
  </si>
  <si>
    <t>Improving the mental health of children and young people with long term conditions: linked evidence syntheses</t>
  </si>
  <si>
    <t>APM: Hannah Hawker  hannah.hawker@nihr.ac.uk  Please see notes to Prepress. Supplementary material</t>
  </si>
  <si>
    <t>Professor Jo Thompson Coon</t>
  </si>
  <si>
    <t>EB/CG</t>
  </si>
  <si>
    <t>APM: Jade Revan. jade.revan@nihr.ac.uk.  See notes to Prepress. Journal outputs. On hold. Original PM: Ciara</t>
  </si>
  <si>
    <t>APM: Alice Raby Alice.Raby@nihr.ac.uk Journal Outputs. References start at No. 2. Original PM: Ciara.</t>
  </si>
  <si>
    <t>APM: Charlie Morby-Raybould  charlotte.morby-raybould@nihr.ac.uk. Please see notes to Prepress. Original PM: Ciara.</t>
  </si>
  <si>
    <t>10/99/01</t>
  </si>
  <si>
    <t>Professor Karen L Barker</t>
  </si>
  <si>
    <t>karen.barker@ouh.nhs.uk</t>
  </si>
  <si>
    <t>Physiotherapy Rehabilitation for Osteoporotic Vertebral Fracture - a randomised controlled trial and economic evaluation (PROVE trial)</t>
  </si>
  <si>
    <t>10/62/03</t>
  </si>
  <si>
    <t>Professor Khalida Ismail</t>
  </si>
  <si>
    <t>khalida.2.ismail@kcl.ac.uk</t>
  </si>
  <si>
    <t>A randomised controlled trial comparing the effectiveness of an enhanced MOtiVational intErviewing InTrevention (MOVE IT) with usual care for reducing weight and increasing physical activity in people at high risk of cardiovascular disease</t>
  </si>
  <si>
    <t>APM: Vicki Kimber victoria.kimber@nihr.ac.uk Please see notes to press. References not in order</t>
  </si>
  <si>
    <t>APM:Abby Freeman abigail.freeman@nihr.ac.uk Please see notes to Prepress. Supplementary material</t>
  </si>
  <si>
    <t>APM: Martin Dixon. martin.dixon@nihr.ac.uk.  See notes to Prepress. Journal Outputs. Original PM: Ciara.</t>
  </si>
  <si>
    <t>APM: Ricky Piper ricky.piper@nihr.ac.uk  Journal outputs. On Hold. Original PM: Jac. Original PM (second): Ciara.</t>
  </si>
  <si>
    <t>APM: Jade Revan. jade.revan@nihr.ac.uk.  See notes to Prepress. Original PM: Ciara.</t>
  </si>
  <si>
    <t>APM: Sue Jeffery sue.jeffery@nihr.ac.uk  Please see notes to Prepress. Original PM: Ciara.</t>
  </si>
  <si>
    <t>DOAJ file sent</t>
  </si>
  <si>
    <t>10/57/21</t>
  </si>
  <si>
    <t>Ann Ashburn</t>
  </si>
  <si>
    <t>a.m.ashburn@soton.ac.uk</t>
  </si>
  <si>
    <t>PDSAFE Trial: a randomised controlled trial of the effectiveness and cost-effectiveness of exercise and avoidance strategies for managing falls among people with Parkinson's</t>
  </si>
  <si>
    <t>12/167/135</t>
  </si>
  <si>
    <t>Anna Phillips-Waller</t>
  </si>
  <si>
    <t>a.phillips-waller@qmul.ac.uk</t>
  </si>
  <si>
    <t>A randomised controlled trial to examine the efficacy of e-cigarettes compared with nicotine replacement therapy, when used within the UK stop smoking service (TEC Study)</t>
  </si>
  <si>
    <t>15/44/01</t>
  </si>
  <si>
    <t>Professor Mark J Peters</t>
  </si>
  <si>
    <t>mark.peters@ucl.ac.uk</t>
  </si>
  <si>
    <t>An evaluation of the feasibility of conducting a randomised clinical trial to evaluate the clinical and cost-effectiveness of a more permissive temperature threshold for antipyretic intervention in critically ill children with fever due to infection: the FEVER Feasibility Study</t>
  </si>
  <si>
    <t>11/143/01</t>
  </si>
  <si>
    <t>Nathaniel</t>
  </si>
  <si>
    <t>Alasdair MacLullich</t>
  </si>
  <si>
    <t>a.maclullich@ed.ac.uk</t>
  </si>
  <si>
    <t>The 4 'A's Test (4AT) delirium assessment instrument: qualitative evaluation and diagnostic accuracy study</t>
  </si>
  <si>
    <t>14/176/12</t>
  </si>
  <si>
    <t>Professor Jenny Freeman</t>
  </si>
  <si>
    <t>jenny.freeman@plymouth.ac.uk</t>
  </si>
  <si>
    <t>A guided self-management programme to reduce falls and improve quality of life, balance and mobility in people with secondary progressive Multiple Sclerosis: The Balance Right in Multiple Sclerosis (BRiMs) feasibility randomised controlled trial</t>
  </si>
  <si>
    <t>APM: Martin Dixon. martin.dixon@nihr.ac.uk.  Journal Outputs</t>
  </si>
  <si>
    <t>Evidence Synthesis</t>
  </si>
  <si>
    <t>Alison Avenell</t>
  </si>
  <si>
    <t>REview of Behaviour And Lifestyle interventions for severe obesity: AN evidenCE synthesis (REBALANCE). Systematic reviews and economic evaluations</t>
  </si>
  <si>
    <t xml:space="preserve">APM: Martin Dixon. martin.dixon@nihr.ac.uk. 8-week schedule. References start at 8. </t>
  </si>
  <si>
    <t>A H Davies</t>
  </si>
  <si>
    <t>a.h.davies@imperial.ac.uk</t>
  </si>
  <si>
    <t>Early versus deferred endovenous ablation of superficial venous reflus in patients with venous ulceration: the EVRA RCT and economic evaluation</t>
  </si>
  <si>
    <t>32(+1)</t>
  </si>
  <si>
    <t>Corrections</t>
  </si>
  <si>
    <t xml:space="preserve">October </t>
  </si>
  <si>
    <t>22:56</t>
  </si>
  <si>
    <t>SS</t>
  </si>
  <si>
    <t>22:57</t>
  </si>
  <si>
    <t>14/160/01</t>
  </si>
  <si>
    <t>Jonathan Rees</t>
  </si>
  <si>
    <t>jonathan.rees@ndorms.ox.ac.uk</t>
  </si>
  <si>
    <t>A population based cohort study examining the treatment of First-time Traumatic Anterior Shoulder Dislocation (UK.TASH-D Study)</t>
  </si>
  <si>
    <t>APM: Charlie Morby-Raybould  charlotte.morby-raybould@nihr.ac.uk. Please see notes to Prepress. Journal outputs</t>
  </si>
  <si>
    <t>31(+8)</t>
  </si>
  <si>
    <t>22:58</t>
  </si>
  <si>
    <t>08/116/48</t>
  </si>
  <si>
    <t>22:59</t>
  </si>
  <si>
    <t>22:60</t>
  </si>
  <si>
    <t>22:61</t>
  </si>
  <si>
    <t>22:62</t>
  </si>
  <si>
    <t>22:63</t>
  </si>
  <si>
    <t>22:64</t>
  </si>
  <si>
    <t>22:65</t>
  </si>
  <si>
    <t>11/58/15</t>
  </si>
  <si>
    <t>Graham Devereux</t>
  </si>
  <si>
    <t>g.devereux@abdn.ac.uk</t>
  </si>
  <si>
    <t>A randomised, double-blind placebo controled trial of the clinical and cost-effectiveness of low dose oral theophylline as an adjunct to inhaled corticosteroids in preventing exacerbations of chronic obstructive pulmonary disease</t>
  </si>
  <si>
    <t>22:67</t>
  </si>
  <si>
    <t>File sent for styling</t>
  </si>
  <si>
    <t>Styled file received</t>
  </si>
  <si>
    <t>Styler</t>
  </si>
  <si>
    <t>PD</t>
  </si>
  <si>
    <t>07/89/01</t>
  </si>
  <si>
    <t>Professor David Jayne</t>
  </si>
  <si>
    <t>d.g.jayne@leeds.ac.uk</t>
  </si>
  <si>
    <t>FIAT: a multicentre randomised controlled trial comparing safety, efficacy, and cost-effectiveness of the Surgisis®️anal fistula plug versus surgeon's preference for transsphincteric fistula-in-ano: the FIAT trial</t>
  </si>
  <si>
    <t>APM: Ann Robertson ann.robertson@nihr.ac.uk Please see notes to Prepress. Journal outputs</t>
  </si>
  <si>
    <t>APM: Ricky Piper ricky.piper@nihr.ac.uk  Please see notes to Prepress. Original PM: (1) Sehrish, (2) Kat, (3) Natalie</t>
  </si>
  <si>
    <t>11 (+ 1)</t>
  </si>
  <si>
    <t>22:70</t>
  </si>
  <si>
    <t>22:66</t>
  </si>
  <si>
    <t>22:71</t>
  </si>
  <si>
    <t>Word count (main text)</t>
  </si>
  <si>
    <t>Freddie Hamdy</t>
  </si>
  <si>
    <t>Freddie.Hamdy@nds.ox.ac.uk</t>
  </si>
  <si>
    <t>The Prostate testing for cancer and Treatment (ProtecT) randomised trial of treatment effectieness comparing active monitoring, radical prostatectomy, and radical radiotherapy  in PSA-detected clinically localised prostate cancer</t>
  </si>
  <si>
    <t>22:68</t>
  </si>
  <si>
    <t>22:69</t>
  </si>
  <si>
    <t>Professor Paul Griffiths</t>
  </si>
  <si>
    <t>p.griffiths@sheffield.ac.uk</t>
  </si>
  <si>
    <r>
      <t xml:space="preserve">Magnetic Resonance Imaging to enhance the diagnosis of fetal developmental brain abnormalities </t>
    </r>
    <r>
      <rPr>
        <i/>
        <sz val="9"/>
        <rFont val="Verdana"/>
        <family val="2"/>
      </rPr>
      <t xml:space="preserve">In Utero </t>
    </r>
    <r>
      <rPr>
        <sz val="9"/>
        <rFont val="Verdana"/>
        <family val="2"/>
      </rPr>
      <t>(Meridian)</t>
    </r>
  </si>
  <si>
    <t>13/34/14</t>
  </si>
  <si>
    <t>Colin Simpson</t>
  </si>
  <si>
    <t>colin.simpson@vuw.ac.nz</t>
  </si>
  <si>
    <t>22:72</t>
  </si>
  <si>
    <t>22:73</t>
  </si>
  <si>
    <t>22:74</t>
  </si>
  <si>
    <t>23:01</t>
  </si>
  <si>
    <t>23:02</t>
  </si>
  <si>
    <t>11/23/01</t>
  </si>
  <si>
    <t>Stuart Taylor</t>
  </si>
  <si>
    <t>stuart.taylor1@nhs.net</t>
  </si>
  <si>
    <t>Diagnostic accuracy for the extent of Crohn's disease: a prospective comparison of magnetic resonance enterography and ultrasount - The METRIC Trial</t>
  </si>
  <si>
    <t>Gus Gazzard</t>
  </si>
  <si>
    <t>g.gazzard@nhs.net</t>
  </si>
  <si>
    <t>Selective laser trabeculoplasty vs drops for the treatment of ocular hypertension and glaucoma (LiGHT): a multicentre reandomised controlled trial</t>
  </si>
  <si>
    <t>11/112/01</t>
  </si>
  <si>
    <t>Professor Sarah Hewlett</t>
  </si>
  <si>
    <t>Sarah.Hewlett@uwe.ac.uk</t>
  </si>
  <si>
    <t>Reducing rheumatoid Arthritis Fatigue impact - clinical Teams using cognitive behavioural approaches (RAFT): randomised controlled trial with economic and qualitatiave evaluations</t>
  </si>
  <si>
    <t>APM: Sue Jeffery sue.jeffery@nihr.ac.uk Please check Accepted date, Corresponding author email and Supplementary Material</t>
  </si>
  <si>
    <t>APM: Teresa Jones. teresa.jones2@nihr.ac.uk. Please see notes to Prepress. Journal outputs. Supplementary material. References apear to start at number 9. Original PM: Jen</t>
  </si>
  <si>
    <t>APM: Alice Raby. Alice.raby@nihr.ac.uk. Original PM: Jen</t>
  </si>
  <si>
    <t>APM: Sue Jeffery sue.jeffery@nihr.ac.uk  Please see notes to Prepress. Stand alone docs. Journal outputs. Original PM: Rachel</t>
  </si>
  <si>
    <t>APM: Charlie Morby-Raybould  charlotte.morby-raybould@nihr.ac.uk. Please see notes to Prepress. Supplementary material. Original PM: Rachel.</t>
  </si>
  <si>
    <t>APM: Teresa Jones. teresa.jones2@nihr.ac.uk.  Journal outputs. No accepted for publication date. Original PM: Rachel.</t>
  </si>
  <si>
    <t>12/29/01</t>
  </si>
  <si>
    <t>Fiona Denison</t>
  </si>
  <si>
    <t>Fiona.Denison@ed.ac.uk</t>
  </si>
  <si>
    <t>A pragmatic group sequential placebo controlled randomised trial and economic evaluation to determine the effectiveness of Glyceryl trinitrate fOr reTaIned placenTa: GOT-IT Trial</t>
  </si>
  <si>
    <t>APM: Teresa Jones. teresa.jones2@nihr.ac.uk. Original PM: Jac, then Jen</t>
  </si>
  <si>
    <t>APM: Abby Freeman abigail.freeman@nihr.ac.uk  See notes to Prepress. Original PM: Rachel</t>
  </si>
  <si>
    <t>APM: Abby Freeman abigail.freeman@nihr.ac.uk  See notes to Prepress. Check title. Journal outputs. Original PM: Jen</t>
  </si>
  <si>
    <t>APM: Martin Dixon. martin.dixon@nihr.ac.uk.  See notes to Prepress. Journal Outputs. On hold. Original PM: Claire J, then Jen</t>
  </si>
  <si>
    <t>APM: Charlie Morby-Raybould  charlotte.morby-raybould@nihr.ac.uk. Please see notes to Prepress. Journal Outputs. Supplementary material. Original PM: Jen</t>
  </si>
  <si>
    <t>APM: Martin Dixon. martin.dixon@nihr.ac.uk.  See notes to Prepress. Reference 1 citation? Original PM Deb, then Jen</t>
  </si>
  <si>
    <t>APM: Teresa Jones. teresa@southampton.ac.uk. Please see notes to Prepress.Original PM: Jen</t>
  </si>
  <si>
    <t>23:03</t>
  </si>
  <si>
    <t>Word counts</t>
  </si>
  <si>
    <t>Page counts</t>
  </si>
  <si>
    <t>Estimated number of typeset pages (whole report)</t>
  </si>
  <si>
    <t>Actual number of typeset pages (whole report) [text + cover (4 pp.)]</t>
  </si>
  <si>
    <t>Actual number of main text pages (Chapter 1 to end of  Acknowledgements)</t>
  </si>
  <si>
    <t>14/213/10</t>
  </si>
  <si>
    <t>Dr Kirsty Winkley</t>
  </si>
  <si>
    <t>kirsty.winkley@nhs.net</t>
  </si>
  <si>
    <t>A systematic review, mata-analysis and cost-effectiveness analysis of psychological interventions to improve self-management in people with type 1 and type 2 diabetes</t>
  </si>
  <si>
    <t>11/129/16</t>
  </si>
  <si>
    <t>Hugh Markus</t>
  </si>
  <si>
    <t>hsm32@medschl.cam.ac.uk</t>
  </si>
  <si>
    <t>The Vertebral artery Ischaemia Stenting Trial (VIST): a randomised controlled trial</t>
  </si>
  <si>
    <t>16/30/05</t>
  </si>
  <si>
    <t>Rui Duarte</t>
  </si>
  <si>
    <t>rui.duarte@liverpool.ac.uk</t>
  </si>
  <si>
    <t>The clinical and cost-effectiveness of lead-I electrocardiogram (ECG) devices for detecting atrial fibrillation using single-time point testing in primary care: a systematic review and economic evaluation</t>
  </si>
  <si>
    <t>APM: Martin Dixon. martin.dixon@nihr.ac.uk.  Please check start date</t>
  </si>
  <si>
    <t>14/172/01</t>
  </si>
  <si>
    <t>Elizabeth Hughes</t>
  </si>
  <si>
    <t>e.c.hughes@leeds.ac.uk</t>
  </si>
  <si>
    <t>Sexual health promotion in people with severe mental illness: the RESPECT feasibility RCT</t>
  </si>
  <si>
    <t>APM: Ann Robertson ann.robertson@nihr.ac.uk. See notes to Prepress. Supplementary material</t>
  </si>
  <si>
    <t>23:04</t>
  </si>
  <si>
    <t>09/144/50</t>
  </si>
  <si>
    <t>Sonia Johnson</t>
  </si>
  <si>
    <t>s.johnson@ucl.ac.uk</t>
  </si>
  <si>
    <t>Randomised controlled trial of the clinical and cost-effectiveness of a contingency management intervention for reduction of cannabis use and of relapse in early psychosis (the CIRCLE trial)</t>
  </si>
  <si>
    <t>9(+1)</t>
  </si>
  <si>
    <t>12/194/01</t>
  </si>
  <si>
    <t>Crispin Day</t>
  </si>
  <si>
    <t>crispin.1.day@kcl.ac.uk</t>
  </si>
  <si>
    <t>Helping families programme-modified: development of a specialised parenting intervention for parents affected by severe personality difficulties and randomised feasibility trial</t>
  </si>
  <si>
    <t>10 +1</t>
  </si>
  <si>
    <t>15/80/30</t>
  </si>
  <si>
    <t xml:space="preserve">Rod Taylor </t>
  </si>
  <si>
    <t>r.taylor@exeter.ac.uk</t>
  </si>
  <si>
    <t>Exercise-based rehabilitation for chronic heart failure (ExTraMATCH II): an individual participant data meta-analysis of randomised controlled trials</t>
  </si>
  <si>
    <t>23:05</t>
  </si>
  <si>
    <t>23:06</t>
  </si>
  <si>
    <t>23:07</t>
  </si>
  <si>
    <t>11/15/13</t>
  </si>
  <si>
    <t>Claire Surr</t>
  </si>
  <si>
    <t>c.a.surr@leedsbekett.ac.uk</t>
  </si>
  <si>
    <t>Dementia Care Mapping to reduce agitation in care home residents with dementia: the DCM™ EPIC cluster randomised controlled trial</t>
  </si>
  <si>
    <t>APM: Sue Jeffery sue.jeffery@nihr.ac.uk  Please see notes to Prepress. Journal outputs. High sensitivity</t>
  </si>
  <si>
    <t>12/190/05</t>
  </si>
  <si>
    <t>Professor Nadina Lincoln</t>
  </si>
  <si>
    <t>nadina.lincoln@nottingham.ac.uk</t>
  </si>
  <si>
    <t>Cognitive Rehabilitation for Attention and Memory in people with Multiple Sclerosis: a randomised controlled trial (CRAMMS)</t>
  </si>
  <si>
    <t>SJ</t>
  </si>
  <si>
    <t>08/53/31</t>
  </si>
  <si>
    <t>23:09</t>
  </si>
  <si>
    <t>23:08</t>
  </si>
  <si>
    <t>12/35/15</t>
  </si>
  <si>
    <t>12/35/23</t>
  </si>
  <si>
    <t>14/168/02</t>
  </si>
  <si>
    <t>Professor Hashim Hashim</t>
  </si>
  <si>
    <t>h.hashim@gmail.com</t>
  </si>
  <si>
    <t>Marcus Drake</t>
  </si>
  <si>
    <t>marcus.drake@bui.ac.uk</t>
  </si>
  <si>
    <t>Urodynamics for prostate surgery; evaluation of asessment methods and cost-effectiveness analysis for diagnosis and management of bladder outlet obstruction in men: UPSTREAM RCT</t>
  </si>
  <si>
    <t>APM: Vicki Kimber victoria.kimber@nihr.ac.uk  Please see notes to Prepress. Journal outputs. On hold</t>
  </si>
  <si>
    <t>Professor Kevin Cooper</t>
  </si>
  <si>
    <t>kevin.cooper@nhs.net</t>
  </si>
  <si>
    <t>Laparoscopic supracervical hysterectomy versus second generation endometrial ablation for the treatmentof heavy menstrual bleeding: a randomised controlled trial (HEALTH)</t>
  </si>
  <si>
    <t>Neil Sebire (Celine Lewis)</t>
  </si>
  <si>
    <t>neil.sebire@gosh.nhs.uk (celine.lewis@ucl.ac.uk)</t>
  </si>
  <si>
    <t>Minimally invasive autopsy for fetuses and children based on a combination of post-mortem MRI and endoscopic examination; a feasibility study</t>
  </si>
  <si>
    <t>Ross</t>
  </si>
  <si>
    <t>NIHR128478</t>
  </si>
  <si>
    <t>14/43/02</t>
  </si>
  <si>
    <t>Ailsa Russell</t>
  </si>
  <si>
    <t>a.j.russell@bath.ac.uk</t>
  </si>
  <si>
    <t>Guided self-help for depression adapted for Autism: the ADEPT pilot RCT of a low intensity psychological intervention</t>
  </si>
  <si>
    <t>23:10</t>
  </si>
  <si>
    <t>Dr Jonathan Koffman</t>
  </si>
  <si>
    <t>The magement of patients with clinically uncertain recovery: the ImproveCare feasibility cluster RCT ofl the AMBER care bundle</t>
  </si>
  <si>
    <t>APM:Charlie Raybould charlotte.raybould@nihr.ac.uk. Standalone documents (8)</t>
  </si>
  <si>
    <t>jonathan.koffman@kcl.ac.uk</t>
  </si>
  <si>
    <t>23:11</t>
  </si>
  <si>
    <t>23:12</t>
  </si>
  <si>
    <t>23:13</t>
  </si>
  <si>
    <t>14/36/02</t>
  </si>
  <si>
    <t>Professor Daniel Prieto-Alhambra</t>
  </si>
  <si>
    <t>daniel.prieto-alhambra@ndorms.ox.ac.uk</t>
  </si>
  <si>
    <t>The risks and benefits of bisphosphonate therapy in moderate-severe (stage 3B+) chronic kidney disease: a propensity-score matched cohort study</t>
  </si>
  <si>
    <t>APM: Teresa Jones. teresa.jones2@nihr.ac.uk. High Sensitivity Supplementary material</t>
  </si>
  <si>
    <t>11/129/109</t>
  </si>
  <si>
    <t>Professor Nikola Sprigg</t>
  </si>
  <si>
    <t>Nikola.sprigg@nottingham.ac.uk</t>
  </si>
  <si>
    <t>Tranexamic acid for hyperacute primary IntraCerebral Haemorrhage (TICH-2): an international randomised, placebo-controlled, phase 3 superiority trial</t>
  </si>
  <si>
    <t>23:14</t>
  </si>
  <si>
    <t>16/103/03</t>
  </si>
  <si>
    <t>Imaging for detection of osteomyelitis: a systematic review and meta-analysis</t>
  </si>
  <si>
    <t>7(+1+4)</t>
  </si>
  <si>
    <t>Stephen Brealey</t>
  </si>
  <si>
    <t>stephen.brealey@york.ac.uk</t>
  </si>
  <si>
    <t>Scaphoid Waist Internal Fixation for Fractures Trial (SWIFT): a randomised controlled trial, economic evaluation and nested qualitative study of cast versus surgical fixation for the treatment of adult patients with a bi-cortical fracture of the scaphoid waist</t>
  </si>
  <si>
    <t>23:15</t>
  </si>
  <si>
    <t>14/170/01</t>
  </si>
  <si>
    <t>A feasibility study on the treatment of social anxiety disorder in adolescents in NHS Child and Adolescent Mental Health Services, a clinical, qualitative and cost analysis</t>
  </si>
  <si>
    <t>4(+3)</t>
  </si>
  <si>
    <t>07/44/03</t>
  </si>
  <si>
    <t>Anne Maguire</t>
  </si>
  <si>
    <t>anne.maguire@ncl.ac.uk</t>
  </si>
  <si>
    <t>Filling Children's Teeth: Indicated or Not (FICTION) - randomised controlled trial of three strategies for managing caries in primary care</t>
  </si>
  <si>
    <t xml:space="preserve">APM: Sue Jeffery sue.jeffery@nihr.ac.uk  Please see notes to Prepress. Journal outputs. </t>
  </si>
  <si>
    <t>23(+1)</t>
  </si>
  <si>
    <t>Adjunctive rifampicin to reduce early mortality from Staphylococcus aureus bacteraemia: the ARREST RCT</t>
  </si>
  <si>
    <t>13/78/02</t>
  </si>
  <si>
    <t>Louise Allan</t>
  </si>
  <si>
    <t>L.Allan@exeter.ac.uk</t>
  </si>
  <si>
    <t>Is it possible to Develop a complex Intervention to improve the outcome of Fall-Related Injuries in people with Dementia? A mixed methods study to develop and access the feasibility of the DIFRID intervention</t>
  </si>
  <si>
    <t>OM</t>
  </si>
  <si>
    <t xml:space="preserve">APM: Katie (formerly Vicki Kimber). Please see notes to Prepress. </t>
  </si>
  <si>
    <t>APM: Martin Dixon. martin.dixon@nihr.ac.uk.  Evidence synthesis. See notes to Prepress</t>
  </si>
  <si>
    <t>23:16</t>
  </si>
  <si>
    <t>23:17</t>
  </si>
  <si>
    <t>23:18</t>
  </si>
  <si>
    <t>Vaccine effectiveness of live attenuated and trivalent inactivated influenza vaccination in 2010/11 to 2015/16: the SIVE II record linkage study</t>
  </si>
  <si>
    <t>11/94/01</t>
  </si>
  <si>
    <t>Dr Ira Madan</t>
  </si>
  <si>
    <t>ira.madan@kcl.ac,uk</t>
  </si>
  <si>
    <t>A cluster randomised controlled trial of a behaviour change package to prevent hand dermatitis in nurse working in healthcare</t>
  </si>
  <si>
    <t>APM: Sue Jeffery sue.jeffery@nihr.ac.uk Please check Editorial start date.(22/12/1977) References start at No. 2. Supplementary material</t>
  </si>
  <si>
    <t>10/57/23</t>
  </si>
  <si>
    <t>Professor Luke Vale</t>
  </si>
  <si>
    <t>Clarifying the management of men with recurrent urethral stricture disease (OPEN)</t>
  </si>
  <si>
    <t>23:19</t>
  </si>
  <si>
    <t>cathy.creswell@psych.ox.ac.uk</t>
  </si>
  <si>
    <t>23:20</t>
  </si>
  <si>
    <t>23:21</t>
  </si>
  <si>
    <t>10/50/42</t>
  </si>
  <si>
    <t>Professor Nick Maskell</t>
  </si>
  <si>
    <t>Nick.Maskell@bristol.ac.uk</t>
  </si>
  <si>
    <t>A randomised trial (TAPPS) comparing thoracoscopy and talc poudrage under anaesthesia, with intercostal drainage and talc slurry infusion, to treat malignant pleural effusion</t>
  </si>
  <si>
    <t>10/37/01</t>
  </si>
  <si>
    <t>Professor Helen Rodgers</t>
  </si>
  <si>
    <t>Helen.Rodgers@newcastle.ac.uk</t>
  </si>
  <si>
    <t>Evaluation of anextended stroke rehabilitation service (EXTRAS): a multi-centre randomised controlled trial</t>
  </si>
  <si>
    <t>23:22</t>
  </si>
  <si>
    <t>14/42/01</t>
  </si>
  <si>
    <t>Christopher Snowden</t>
  </si>
  <si>
    <t>Chris.Snowden@nuth.nhs.uk</t>
  </si>
  <si>
    <t>Preoperative Behavioural Intervention to Reduce Drinking before elective orthopaedic Surgery: PRE-OP BIRDS Feasibility and Pilot RCT</t>
  </si>
  <si>
    <t xml:space="preserve">APM: Vicki Kimber victoria.kimber@nihr.ac.uk  Please see notes to Prepress. </t>
  </si>
  <si>
    <t>23:23</t>
  </si>
  <si>
    <t>26(+1)</t>
  </si>
  <si>
    <t>11/71/03</t>
  </si>
  <si>
    <t>Sharon</t>
  </si>
  <si>
    <t>Professor Suzanne Hagen</t>
  </si>
  <si>
    <t>s.hagen@gcu.ac.uk</t>
  </si>
  <si>
    <t>Randomised controlled trial of basic versus biofeedback-mediated intensive pelvic floor muscle training for women with urinary incontinence</t>
  </si>
  <si>
    <t>APM: Teresa Jones. teresa.jones2@nihr.ac.uk. Journal outputs</t>
  </si>
  <si>
    <t>Emily Peckham</t>
  </si>
  <si>
    <t>emily.peckham@york.ac.uk</t>
  </si>
  <si>
    <t>Smoke Cessation for severe Mentall 111 Health Trial: (SCIMITAR+): a definitive randomised evaluation of clinical effectiveness and cost effectiveness of a bespoke smoking cessation service</t>
  </si>
  <si>
    <t>APM: Sue Jeffery sue.jeffery@nihr.ac.uk  Supplementary Material</t>
  </si>
  <si>
    <t>12/167/26</t>
  </si>
  <si>
    <t>Arri Coomarasamy</t>
  </si>
  <si>
    <t>PRISM Clinical and cost-effectiveness of progesterone to prevent miscarriage in women with early pregnancy bleeding: a randomised placebo-controlled trial. A randomised, double-blind, placebo-controlled, multi-centre trial with economic evaluation</t>
  </si>
  <si>
    <t>APM: Katie Hewitt katie.hewitt@nihr.ac.uk. Please see notes to Prepress. Journal Outputs</t>
  </si>
  <si>
    <t>MW</t>
  </si>
  <si>
    <t>23:24</t>
  </si>
  <si>
    <t>23:25</t>
  </si>
  <si>
    <t>10/68/01</t>
  </si>
  <si>
    <t>Professor Stuart Taylor</t>
  </si>
  <si>
    <t>Diagnostic accuracy for metastatic disease in lung and colorectal cancer: prospective comparison of whole-body MRI with standard pathways - Streamline Trials</t>
  </si>
  <si>
    <t>APM: Teresa Jones. teresa.jones2@nihr.ac.uk. Journal outputs. Supplementary material</t>
  </si>
  <si>
    <t>11/129/183 (15/141/06)</t>
  </si>
  <si>
    <t>23:26</t>
  </si>
  <si>
    <t>Fast track (yes/no)?</t>
  </si>
  <si>
    <t>Number of tables in the appendices</t>
  </si>
  <si>
    <t>Number of boxes in the appendices</t>
  </si>
  <si>
    <t>14/26/08</t>
  </si>
  <si>
    <t>What is the clinical-and cost-effectiveness of behavoural modification interventions for medically unexplained symptoms (MUS) in primary care settings? An evidence synthesis and economic evaluation</t>
  </si>
  <si>
    <t>APM: Martin Dixon. martin.dixon@nihr.ac.uk.  See notes to Prepress. References start at No. 2</t>
  </si>
  <si>
    <t>16/146/06</t>
  </si>
  <si>
    <t>Helen Worthington</t>
  </si>
  <si>
    <t>helen.worthington@manchester.ac.uk</t>
  </si>
  <si>
    <t>Oral splints for patients with temporomandibular disorders or bruxism: a systematic review and economic evaluation</t>
  </si>
  <si>
    <t>14/140/84</t>
  </si>
  <si>
    <t>Dr Timothy J Iveson</t>
  </si>
  <si>
    <t>tim.iveson@uhs.nhs.uk</t>
  </si>
  <si>
    <t>The Short Course Oncology Therapy (SCOT) randomised, phase III, non-inferiority trial comparing two durations of adjuvant oxaliplatin and fluoropyrimidine for colorectal cancer</t>
  </si>
  <si>
    <t>APM: Sue Jeffery sue.jeffery@nihr.ac.uk  No email received before receipt</t>
  </si>
  <si>
    <t>Janet Wilson</t>
  </si>
  <si>
    <t>j.a.wilson@ncl.ac.uk</t>
  </si>
  <si>
    <t>A randomised controlled Trial of Proton Pump Inhibitors in people with persistent Throat Symptoms (TOPPITS)</t>
  </si>
  <si>
    <t>NA</t>
  </si>
  <si>
    <t>23:27</t>
  </si>
  <si>
    <t>23:28</t>
  </si>
  <si>
    <t>23:29</t>
  </si>
  <si>
    <t>MRC MSAW</t>
  </si>
  <si>
    <t>Jonathan Cook</t>
  </si>
  <si>
    <t>jonathan.cook@ndorms.ox.ac.uk</t>
  </si>
  <si>
    <t>Choosing the target difference and undertaking and reporting the sample size calculation for a randomised controlled trial - DELTA (Difference Elicitation in TriAls)2 advice and recommendations for researchers and funder representatives - output from literature reviews, Delphi study, workshop and stakeholder engagement</t>
  </si>
  <si>
    <t>Peter Coventry</t>
  </si>
  <si>
    <t>peter.coventry@york.ac.uk</t>
  </si>
  <si>
    <t>Interventions for Complex Traumatic Events (INCiTE): Systematic review and research prioritisation exercise</t>
  </si>
  <si>
    <t>APM: Charlie Morby-Raybould  charlotte.morby-raybould@nihr.ac.uk. Please see notes to Prepress. No initial NIHR email received</t>
  </si>
  <si>
    <t>10(+3+1)</t>
  </si>
  <si>
    <t>26 (+8 + 1)</t>
  </si>
  <si>
    <t>17/48/01</t>
  </si>
  <si>
    <t>Matt Stevenson</t>
  </si>
  <si>
    <t>NIHR128966</t>
  </si>
  <si>
    <t>Matthew Costa</t>
  </si>
  <si>
    <t>matthew.costa@ndorms.ox.ac.uk</t>
  </si>
  <si>
    <t>Standard wound management versus negative pressure wound therapy following surgical treatment of major trauma to the lower limb: the WHiST randomised controlled trial</t>
  </si>
  <si>
    <t>APM: Charlie Morby-Raybould  charlotte.morby-raybould@nihr.ac.uk. Journal outputs</t>
  </si>
  <si>
    <t>23:30</t>
  </si>
  <si>
    <t>23:31</t>
  </si>
  <si>
    <t>BL</t>
  </si>
  <si>
    <t>14/221/02</t>
  </si>
  <si>
    <t>Professor Chris Fox</t>
  </si>
  <si>
    <t>Chris.Fox@uea.ac.uk</t>
  </si>
  <si>
    <t>APM: Abby Freeman abigail.freeman@nihr.ac.uk  See notes to Prepress. Original PM: Nathaniel</t>
  </si>
  <si>
    <t>APM: Charlie Morby-Raybould  charlotte.morby-raybould@nihr.ac.uk. Please see notes to Prepress. Journal outputs. Original PM: Nathaniel</t>
  </si>
  <si>
    <t xml:space="preserve">APM: Charlie Morby-Raybould  charlotte.morby-raybould@nihr.ac.uk. Please see notes to Prepress. Supplementary material. </t>
  </si>
  <si>
    <t>APM: Teresa Jones. teresa.jones2@nihr.ac.uk. Please see notes to Prepress. Journal outputs. Original PM: Nathaniel</t>
  </si>
  <si>
    <t>APM: Martin Dixon. martin.dixon@nihr.ac.uk. Journal outputs. Original PM: Nathaniel</t>
  </si>
  <si>
    <t>APM:Charlie Raybould charlotte.raybould@nihr.ac.uk.  Standalone document. Original PM: Nathaniel</t>
  </si>
  <si>
    <t>23:33</t>
  </si>
  <si>
    <t>23:32</t>
  </si>
  <si>
    <t>18/13/01</t>
  </si>
  <si>
    <t>Implantable cardiac monitors (BioMonitor 2-AF, Confirm Rx insertable cardiac monitor and Reveal LINQ Insertable Cardiac Monitoring System) to detect atrial fibrillation after cryptogenic stroke: a systematic review and economic evaluation</t>
  </si>
  <si>
    <t>ARM: Katie Hewitt katie.hewitt@nihr.ac.uk</t>
  </si>
  <si>
    <t>23:34</t>
  </si>
  <si>
    <t>APM: Abby Freeman abigail.freeman@nihr.ac.uk  See notes to Prepress. Journal outputs. Original PM: Rachel. Original PM: Nathaniel. High sensitivity</t>
  </si>
  <si>
    <t>APM: Abby Freeman abigail.freeman@nihr.ac.uk  See notes to Prepress. Check start date. Journal outputs. Medium sensitivity</t>
  </si>
  <si>
    <t>APM: Ann Robertson ann.robertson@nihr.ac.uk Please see notes to Prepress. Original PM: Nathaniel. Medium sensitivity</t>
  </si>
  <si>
    <t>APM: Martin Dixon. martin.dixon@nihr.ac.uk. Original PM: Rachel. High sensitivity</t>
  </si>
  <si>
    <t>APM: Abby Freeman abigail.freeman@nihr.ac.uk  See notes to Prepress. Medium sensitivity</t>
  </si>
  <si>
    <t>APM: Teresa Jones. teresa.jones2@nihr.ac.uk. Please see notes to Prepress. Journal outputs. On Hold. See note re references. Original PM: Jacqui. Medium sensitivity</t>
  </si>
  <si>
    <t>APM: Teresa Jones. teresa.jones2@nihr.ac.uk. Please see notes to Prepress. Journal outputs. Supplementary material. Medium sensitivity</t>
  </si>
  <si>
    <t>2 (+1)</t>
  </si>
  <si>
    <t>9 (+1+1)</t>
  </si>
  <si>
    <t>23:36</t>
  </si>
  <si>
    <t>23:35</t>
  </si>
  <si>
    <t>8(+1)</t>
  </si>
  <si>
    <t>23:37</t>
  </si>
  <si>
    <t>Professor Marian Knight</t>
  </si>
  <si>
    <t>marian.knight@npeu.ox.ac.uk</t>
  </si>
  <si>
    <t>ANODE:a randomised controlled trial of prophylactic ANtibiotics to investigate the prevention of infection following Operative vaginal DElivery</t>
  </si>
  <si>
    <t>ARM: Katie Hewitt katie.hewitt@nihr.ac.uk. Please see notes to Prepress. Journal outputs</t>
  </si>
  <si>
    <t>23:38</t>
  </si>
  <si>
    <t>23:40</t>
  </si>
  <si>
    <t>23:39</t>
  </si>
  <si>
    <t>Sian</t>
  </si>
  <si>
    <t>Dr Catherine Walshe</t>
  </si>
  <si>
    <t>c.walshe@lancaster.ac.uk</t>
  </si>
  <si>
    <t>ARM: Danielle Stewart danielle.stewart@nihr.ac.uk Please see notes to Prepress. Journal Outputs. Supplementary material. On hold</t>
  </si>
  <si>
    <t>28 (+19)</t>
  </si>
  <si>
    <t>23:41</t>
  </si>
  <si>
    <t>23:45</t>
  </si>
  <si>
    <t>23:42</t>
  </si>
  <si>
    <t>23:43</t>
  </si>
  <si>
    <t>23:44</t>
  </si>
  <si>
    <t>23:46</t>
  </si>
  <si>
    <t>13/96/07</t>
  </si>
  <si>
    <t>17/153/01</t>
  </si>
  <si>
    <t>Dr Kirsty Le Doare</t>
  </si>
  <si>
    <t>k.ledoare@nhs.net</t>
  </si>
  <si>
    <t>Feasibility study for the development of a sero-correlate of protection against invasive Group B Streptococcus (iGBS)</t>
  </si>
  <si>
    <t>APM: Alice Raby. Alice.raby@nihr.ac.uk. Please see notes to Prepress</t>
  </si>
  <si>
    <t>10/71/01</t>
  </si>
  <si>
    <t>Professor Miles Witham</t>
  </si>
  <si>
    <t>miles.witham@newcastle.ac.uk</t>
  </si>
  <si>
    <t>APM: Alice Raby. Alice.raby@nihr.ac.uk. Please see notes to Prepress. Journal Outputs. Supplementary material</t>
  </si>
  <si>
    <t>23:47</t>
  </si>
  <si>
    <t>23:48</t>
  </si>
  <si>
    <t>23:49</t>
  </si>
  <si>
    <t>21+1</t>
  </si>
  <si>
    <t>23:50</t>
  </si>
  <si>
    <t>23:51</t>
  </si>
  <si>
    <t>15/141/10</t>
  </si>
  <si>
    <t>Laura Bojke</t>
  </si>
  <si>
    <t>laura.bojke@york.ac.uk</t>
  </si>
  <si>
    <t>Developing a reference protocol for expert elicitation in healthcare decision making</t>
  </si>
  <si>
    <t>APM: Charlie Morby-Raybould  charlotte.morby-raybould@nihr.ac.uk. Please see notes to Prepress. Supplementary material. References start at No. 2.</t>
  </si>
  <si>
    <t>23:52</t>
  </si>
  <si>
    <t>Dr Jon Dorling</t>
  </si>
  <si>
    <t>jon.dorling@iwk.nshealth.ca</t>
  </si>
  <si>
    <t>Two Speeds of Increasing milk Feeds for very preterm infants or very low birth weight infants: a randomised controlled Trial (SIFT)</t>
  </si>
  <si>
    <t>23:53</t>
  </si>
  <si>
    <t>11/129/187</t>
  </si>
  <si>
    <t>23:54</t>
  </si>
  <si>
    <t>23:55</t>
  </si>
  <si>
    <t>23:56</t>
  </si>
  <si>
    <t>13/115/62</t>
  </si>
  <si>
    <t>Rehabilitation strategy after non-surgical treatment of Achilles tendon rupture: UKSTAR, a multicentre RCT</t>
  </si>
  <si>
    <t>APM: Katie Hewitt katie.hewitt@nihr.ac.uk. Journal Outputs</t>
  </si>
  <si>
    <t xml:space="preserve">APM: Alexis Palmer alexis.palmer@nihr.ac.uk </t>
  </si>
  <si>
    <t>23:57</t>
  </si>
  <si>
    <t>NIHR127268</t>
  </si>
  <si>
    <t>12/21/01</t>
  </si>
  <si>
    <t>Rebecca Plamer</t>
  </si>
  <si>
    <t>r.l.palmer@sheffield.ac.uk</t>
  </si>
  <si>
    <t>A study to assess the clinical and cost-effectiveness of computerised speech and language therapy versus usual stimulation or attention control for aphasia long term post-stroke: A pragmatic RCT (Big CACTUS)</t>
  </si>
  <si>
    <t>david.beard@ndorms.ox.ac.uk</t>
  </si>
  <si>
    <t>A Multicentre Randomised Controlled Trial Assessing Clinical and Cost Effectiveness Of Total Versus Partial Knee Replacement (TOPKAT)</t>
  </si>
  <si>
    <t>APM: Alice Raby. Alice.raby@nihr.ac.uk. Please see notes to Prepress. Journal Outputs</t>
  </si>
  <si>
    <t xml:space="preserve">Sodium bicarbonate to improve physical function in patients over sixty with advanced chronic kidney disease: the BiCARB RCT </t>
  </si>
  <si>
    <t>23:58</t>
  </si>
  <si>
    <t>David Beard</t>
  </si>
  <si>
    <t>Dr Irina Tikhonova</t>
  </si>
  <si>
    <t>I.Tikhonova@exeter.ac.uk</t>
  </si>
  <si>
    <t>Systematic review and economic evaluation of therapeutic drug monitoring of TNF-alpha inhibitors in rheumatoid arthritis</t>
  </si>
  <si>
    <t>ARM: Zara Ryan. Zara.ryan@nihr.ac.uk</t>
  </si>
  <si>
    <t>08/14/08 (NIHR128028)</t>
  </si>
  <si>
    <t>23:59</t>
  </si>
  <si>
    <t>High-dose oral vitamin D supplementation and mortality in people aged 65–84 years: the VIDAL cluster feasibility RCT of open versus double-blind individual randomisation</t>
  </si>
  <si>
    <t>23:61</t>
  </si>
  <si>
    <t>23:60</t>
  </si>
  <si>
    <t xml:space="preserve"> </t>
  </si>
  <si>
    <t>A group intervention to improve quality of life for people with advanced dementia living in care homes: the Namaste feasibility cluster RCT</t>
  </si>
  <si>
    <t>14/49/94</t>
  </si>
  <si>
    <t>Neil Davis</t>
  </si>
  <si>
    <t>neil.davies@bristol.ac.uk</t>
  </si>
  <si>
    <t>The effects of varenicline versus nicotine replacement therapy for smoking cessation, mortality, morbidity and frequency of service use evidence from the Clinical Practice Research Datalink</t>
  </si>
  <si>
    <t>ARM: Katie Hewitt katie.hewitt@nihr.ac.uk. Supplementary material. Journal Outputs</t>
  </si>
  <si>
    <t>Dr Gordon Ward Fuller</t>
  </si>
  <si>
    <t>g.fuller@sheffield.ac.uk</t>
  </si>
  <si>
    <t>Prehospital CPAP for Acute Respiratory Failure: the ACUTE feasibility study and pilot randomised controlled trial</t>
  </si>
  <si>
    <t>ARM: Katie Hewitt katie.hewitt@nihr.ac.uk. Please see notes to Prepress. Journal Outputs</t>
  </si>
  <si>
    <t>10/104/30</t>
  </si>
  <si>
    <t>Professor Conor Mallucci</t>
  </si>
  <si>
    <t>cmallucci@me.com</t>
  </si>
  <si>
    <t>ARM: Zara Ryan. Zara.ryan@nihr.ac.uk. Please see notes to Prepress. Journal outputs. Supplementary material</t>
  </si>
  <si>
    <t>Professor Martin Dennis</t>
  </si>
  <si>
    <t>The effects of fluoxetine on functional outcome after acute stroke: the FOCUS randomised controlled trial</t>
  </si>
  <si>
    <t>ARM: Teresa Jones. teresa.jones2@nihr.ac.uk. Journal outputs. Supplementary material</t>
  </si>
  <si>
    <t>16/45/01</t>
  </si>
  <si>
    <t>Ann Van den Bruel</t>
  </si>
  <si>
    <t>ann.vandenbruel@kuleuven.be</t>
  </si>
  <si>
    <t>Non-contact thermometers: a method comparison study (METRIC) assessing agreement with electronic axillary and infrared tympanic thermometers</t>
  </si>
  <si>
    <t>ARM: Alex Palmer</t>
  </si>
  <si>
    <t>21 (+6)</t>
  </si>
  <si>
    <t>23:62</t>
  </si>
  <si>
    <t>10 (+1)</t>
  </si>
  <si>
    <t>9 (+1)</t>
  </si>
  <si>
    <t>23:63</t>
  </si>
  <si>
    <t>23:64</t>
  </si>
  <si>
    <t>23:65</t>
  </si>
  <si>
    <t>12/201/09</t>
  </si>
  <si>
    <t>Nadine Foster</t>
  </si>
  <si>
    <t>Stratified care compared with usual care for lthe management of primary care patients with sciatica: the SCOPiC RCT</t>
  </si>
  <si>
    <t>ARM: Teresa Jones. teresa.jones2@nihr.ac.uk. Journal outputs</t>
  </si>
  <si>
    <t>23:66</t>
  </si>
  <si>
    <t>10(+3)</t>
  </si>
  <si>
    <t>3(+4)</t>
  </si>
  <si>
    <t>Hema Mistry</t>
  </si>
  <si>
    <t>hema.mistry@warwick..ac.uk</t>
  </si>
  <si>
    <t>Rapid tests for Group A Streptococcal infections in people with sore throat: systematic reviews and economic evaluation</t>
  </si>
  <si>
    <t>ARM:Charlie Raybould charlotte.raybould@nihr.ac.uk. Please see notes to Prepress</t>
  </si>
  <si>
    <t>13/25/20</t>
  </si>
  <si>
    <t>Adrian Taylor</t>
  </si>
  <si>
    <t>Adrian.Taylor@ plymouth.ac.uk</t>
  </si>
  <si>
    <t>Adding web-based behavioural support to exercise referral schemes for inactive adults with chronic health conditionss: the e-coachER Randomised Controlled Trial</t>
  </si>
  <si>
    <t>15/69/16</t>
  </si>
  <si>
    <t>Juliet Hounsome</t>
  </si>
  <si>
    <t>Julieth@liv.ac.uk</t>
  </si>
  <si>
    <t>Prophylactic removal of impacted third molars: a systematic review and economic evaluation</t>
  </si>
  <si>
    <t>ARM:Charlie Raybould charlotte.raybould@nihr.ac.uk. Please see notes to Prepress. Start date missing.</t>
  </si>
  <si>
    <t>23:67</t>
  </si>
  <si>
    <t>NIHR127666</t>
  </si>
  <si>
    <t>12/01/04</t>
  </si>
  <si>
    <t>16/11/03</t>
  </si>
  <si>
    <t>15/10/11</t>
  </si>
  <si>
    <t>11/01/25</t>
  </si>
  <si>
    <t>17/10/02</t>
  </si>
  <si>
    <t>15/08/40</t>
  </si>
  <si>
    <t>13/04/30</t>
  </si>
  <si>
    <t>Mark Corbett</t>
  </si>
  <si>
    <t>Point-of-care creatinine tests to assess kidney function before administering intravenous contrast for computed tomography (CT)imaging: systematic review, meta-analysis and economic evaluation</t>
  </si>
  <si>
    <t>15/141/09</t>
  </si>
  <si>
    <t>Monica Hernandez Alava</t>
  </si>
  <si>
    <t>monica.hernandez@sheffield.ac.uk</t>
  </si>
  <si>
    <t>Modelling generic preference based outcome measures - development and comparison of methods</t>
  </si>
  <si>
    <t>ARM: Teresa Jones. teresa.jones2@nihr.ac.uk</t>
  </si>
  <si>
    <t>13/79/09</t>
  </si>
  <si>
    <t>Judith Stephenson</t>
  </si>
  <si>
    <t>judith.stephenson@ucl.ac.uk</t>
  </si>
  <si>
    <t>14/49/34</t>
  </si>
  <si>
    <t>Fiona Lobban</t>
  </si>
  <si>
    <t>f.lobban@lancaster.ac.uk</t>
  </si>
  <si>
    <t>Online randomised controlled trial to evaluate the clinical and cost-effectiveness of a web-based peer-supported self-management intervention for relatives of people with psychosis or bipolar disorder: Relatives' Education And Coping Toolkit (REACT)</t>
  </si>
  <si>
    <t>ARM: Alice Raby. Alice.raby@nihr.ac.uk. Please see notes to Prepress. Journal Outputs. Standalone Files/Supplementary material? On Hold</t>
  </si>
  <si>
    <t>NIHR127519</t>
  </si>
  <si>
    <t>15/09/06</t>
  </si>
  <si>
    <t>09/06/01</t>
  </si>
  <si>
    <t>15/10/17</t>
  </si>
  <si>
    <t>23:70</t>
  </si>
  <si>
    <t>APM: Charlie Raybould charlotte.raybould@nihr.ac.uk. Please see notes to Prepress. Journal outputs. Standalone document</t>
  </si>
  <si>
    <t>23:68</t>
  </si>
  <si>
    <t>16/104/15</t>
  </si>
  <si>
    <t>Robert Hodgson</t>
  </si>
  <si>
    <t xml:space="preserve">Intensive behavioural interventions based on applied behaviour analysis (ABA) for young autistic children: A systematic review and cost-effectiveness analysis </t>
  </si>
  <si>
    <t>rob.hodgson@york.ac.uk</t>
  </si>
  <si>
    <t>ARM: Danielle Stewart danielle.stewart@nihr.ac.uk. No accepted for publication date.</t>
  </si>
  <si>
    <t>23:69</t>
  </si>
  <si>
    <t>10/50/02</t>
  </si>
  <si>
    <t>Rebecca Gathercole</t>
  </si>
  <si>
    <t>rebecca.gathercole@kcl.ac.uk</t>
  </si>
  <si>
    <t>Eileen Baildam</t>
  </si>
  <si>
    <t>eileen.baildam@alderhey.nhs.uk</t>
  </si>
  <si>
    <t>ARM: Katie Hewitt katie.hewitt@nihr.ac.uk. Journal outputs.</t>
  </si>
  <si>
    <t>14/167/01</t>
  </si>
  <si>
    <t>14/192/90</t>
  </si>
  <si>
    <t>Nigel Hall</t>
  </si>
  <si>
    <t>n.j.hall@soton.ac.uk</t>
  </si>
  <si>
    <t>Conservative treatment of appendicitis in children: the CONTRACT feasibility randomised controlled trial and mixed methods study</t>
  </si>
  <si>
    <t>15/103/03</t>
  </si>
  <si>
    <t>jonathan.cook@csm.ox.ac.uk</t>
  </si>
  <si>
    <t>Patch Augmented Rotator Cuff Surgery (PARCS) Feasibility Study Associate</t>
  </si>
  <si>
    <t>13/153/04</t>
  </si>
  <si>
    <t>14/32/01</t>
  </si>
  <si>
    <t>Sarah Stock</t>
  </si>
  <si>
    <t>sarah.stock@ed.ac.uk</t>
  </si>
  <si>
    <t>Development of a prognostic model for women with preterm labour symptoms (QUIDS): IPD meta-analysis and UK prospective cohort study</t>
  </si>
  <si>
    <t>Brian Davidson</t>
  </si>
  <si>
    <t>b.davidson@ucl.ac.uk</t>
  </si>
  <si>
    <t>Liver Resection Surgery Versus Thermal Ablation for Colorectal LiVer MetAstases. A prospective, international (UK and the Netherlands), multi-site, open, pragmatic, parallel-group, randomized controlled trial with an internal pilot investigating the effectiveness and cost-effectiveness of thermal ablation compared to liver resection surgery in high surgical risk patients with colorectal liver metatases</t>
  </si>
  <si>
    <t>ARM: Martin Dixon. See notes to Prepress</t>
  </si>
  <si>
    <t>24:01</t>
  </si>
  <si>
    <t>24:02</t>
  </si>
  <si>
    <t>24:03</t>
  </si>
  <si>
    <t>24:04</t>
  </si>
  <si>
    <t>24:05</t>
  </si>
  <si>
    <t>06/303/98</t>
  </si>
  <si>
    <t>Helena Earl</t>
  </si>
  <si>
    <t>hme@cam.ac.uk</t>
  </si>
  <si>
    <t>PERSEPHONE - A randomised non-inferiority trial of six versus twelve months’ adjuvant trastuzumab in patients with HER2-positive early breast cancer: Report of primary and secondary end-points and health economic evaluation.</t>
  </si>
  <si>
    <t>ARM: Danielle Stewart danielle.stewart@nihr.ac.uk. Supplementary files. High sensitivity.</t>
  </si>
  <si>
    <t>15/28/02</t>
  </si>
  <si>
    <t>Paul Baker</t>
  </si>
  <si>
    <t>Occupational advice for Patients undergoing Arthroplasty of the Lower limb: An intervention development and feasibility study (The OPAL Study)</t>
  </si>
  <si>
    <t>10/137/01</t>
  </si>
  <si>
    <t>Is shockwave lithotripsy a clinically and cost-effective treatment for ureteric stones? (The TISU trial) </t>
  </si>
  <si>
    <t xml:space="preserve">ARM: Katie Hewitt katie.hewitt@nihr.ac.uk. Please see notes to Prepress. </t>
  </si>
  <si>
    <t>Paul.baker1@nhs.net</t>
  </si>
  <si>
    <t>24:06</t>
  </si>
  <si>
    <t>Fay Crawford</t>
  </si>
  <si>
    <t>f.crawford@nhs.net</t>
  </si>
  <si>
    <t>An evidence-based evaluation of the clinical and cost effectiveness of foot ulcer risk assessment and structured care interventions for people with diabetes.</t>
  </si>
  <si>
    <t>ARM: Teresa Jones teresa.jones2@nihr.ac.uk. Please see notes to Prepress.</t>
  </si>
  <si>
    <t>15/171/01</t>
  </si>
  <si>
    <t>16/94/02</t>
  </si>
  <si>
    <t>Lyvonne Tume</t>
  </si>
  <si>
    <t>lyvonnetume@gmail.com</t>
  </si>
  <si>
    <t>A Feasibility Study of no routine Gastric residual volume measurement in mechanically ventilated Infants and Children: the GASTRIC study</t>
  </si>
  <si>
    <t>APM: Martin Dixon. martin.dixon@nihr.ac.uk.  See notes to Prepress. Original PM: Claire F</t>
  </si>
  <si>
    <t>ARM: Katie Hewitt katie.hewitt@nihr.ac.uk. Please see notes to Prepress. Journal outputs. Original PM: Claire F</t>
  </si>
  <si>
    <t>ARM: Zara Ryan. Zara.ryan@nihr.ac.uk. Please see notes to Prepress. Journal outputs. On hold. Original PM: Claire F</t>
  </si>
  <si>
    <t>APM: Sue Jeffery sue.jeffery@nihr.ac.uk Please check Accepted date. Evidence synthesis. Medium sensitivity. Original PM: Claire F.</t>
  </si>
  <si>
    <t>08/14/41</t>
  </si>
  <si>
    <t>Clinical and cost-effectiveness of alternative falls prevention interventions in primary care: The Prevention of Falls Injury Trial (PreFIT)</t>
  </si>
  <si>
    <t>17/109/19</t>
  </si>
  <si>
    <t>Ros Wade</t>
  </si>
  <si>
    <t xml:space="preserve">ARM: Katie Hewitt katie.hewitt@nihr.ac.uk. </t>
  </si>
  <si>
    <t>ARM: Alexis Palmer alexis.palmer@nihr.ac.uk. Please see notes to Prepress.</t>
  </si>
  <si>
    <t>APM: Charlie Morby-Raybould  charlotte.morby-raybould@nihr.ac.uk. Please see notes to Prepress. Original PM: Claire F.</t>
  </si>
  <si>
    <t>APM: Vicki Kimber victoria.kimber@nihr.ac.uk  Journal outputs. Original PM: Claire F.</t>
  </si>
  <si>
    <t>ARM:Charlie Raybould charlotte.raybould@nihr.ac.uk. Please see notes to Prepress. Journal outputs. Supplementary material and Standalone files. Original PM: Claire F.</t>
  </si>
  <si>
    <t>14/66/01</t>
  </si>
  <si>
    <t>Sarah Davis</t>
  </si>
  <si>
    <t>A systematic review and economic evaluation of non-bisphosphonates for the prevention of osteoporotic fragility fractures (ID901)</t>
  </si>
  <si>
    <t>ARM: Alexis Palmer alexis.palmer@nihr.ac.uk. Please see notes to Prepress. Chosen for REF2021.</t>
  </si>
  <si>
    <t>ARM: Katie Hewitt katie.hewitt@nihr.ac.uk. Please see notes to Prepress. Journal Outputs. Supplementary Material. Original PM: Claire F.</t>
  </si>
  <si>
    <t>APM: Charlie Morby-Raybould  charlotte.morby-raybould@nihr.ac.uk. Please see notes to Prepress. Journal Outputs. Supplementary material. Check start date. Original PM: Claire F.</t>
  </si>
  <si>
    <t>24:07</t>
  </si>
  <si>
    <t>24:08</t>
  </si>
  <si>
    <t>24:09</t>
  </si>
  <si>
    <t>24:10</t>
  </si>
  <si>
    <t>24:11</t>
  </si>
  <si>
    <t>Interventions to reduce the risk of surgically transmitted Creutzfeldt-Jakob disease: a cost-effective modelling review</t>
  </si>
  <si>
    <t>24:13</t>
  </si>
  <si>
    <t>NIHR128164</t>
  </si>
  <si>
    <t>Nigel Armstrong</t>
  </si>
  <si>
    <t>Avatrombopag and lusutrombopag for treating thrombocytopenia in people with chronic liver disease needing an elective procedure: a systematic review and cost-effectiveness analysis</t>
  </si>
  <si>
    <t>24:12</t>
  </si>
  <si>
    <t>24:14</t>
  </si>
  <si>
    <t>13/154/04</t>
  </si>
  <si>
    <t>Andrew Gumley  </t>
  </si>
  <si>
    <t>andrew.gumley@glasgow.ac.uk</t>
  </si>
  <si>
    <t>EMPOWER: a feasibility cluster randomised controlled trial blending smartphone technology with peer support</t>
  </si>
  <si>
    <t>15/105/01</t>
  </si>
  <si>
    <t>Beth</t>
  </si>
  <si>
    <t>Professor Gordon Smith</t>
  </si>
  <si>
    <t>gcss2@cam.ac.uk</t>
  </si>
  <si>
    <t>A systematic review and cost-effectiveness analysis of the case for screening nulliparous women in late pregnancy using ultrasound</t>
  </si>
  <si>
    <t>14/29/01</t>
  </si>
  <si>
    <t>Professor Kathryn Abel</t>
  </si>
  <si>
    <t>kathryn.m.abel@manchester.ac.uk</t>
  </si>
  <si>
    <t>A Community-Based Intervention to Improve Health-Related Quality of Life in Children of Parents with Serious Mental Illness: Feasibility Study</t>
  </si>
  <si>
    <t>ARM: Katie Hewitt katie.hewitt@nihr.ac.uk. Please see notes to Prepress. Journal outputs.</t>
  </si>
  <si>
    <t>24:15</t>
  </si>
  <si>
    <t>16/12/04</t>
  </si>
  <si>
    <t>Associate Professor Antonieta Medina-Lara</t>
  </si>
  <si>
    <t>A.Medina-Lara@exeter.ac.uk</t>
  </si>
  <si>
    <t>Understanding the effectiveness, cost-effectiveness and current use of cancer diagnostic tools to aid decision-making in primary care: a mixed methods systematic review with model-based evidence synthesis</t>
  </si>
  <si>
    <t>ARM: Alice Raby. Alice.raby@nihr.ac.uk. Please see notes to Prepress. Figure legend placement issue</t>
  </si>
  <si>
    <t> James Raftery</t>
  </si>
  <si>
    <t> Elizabeth Cook</t>
  </si>
  <si>
    <t>ARM: Alice Raby. Alice.raby@nihr.ac.uk. Please see notes to Prepress. Please remove mention to supplementary material. Change from author to add during copyediting.</t>
  </si>
  <si>
    <t>15/10/37</t>
  </si>
  <si>
    <t>Dr Marlise Poolman</t>
  </si>
  <si>
    <t>m.poolman@bangor.ac.uk</t>
  </si>
  <si>
    <t>CARer-ADministration of as-needed subcutaneous medication for breakthrough symptoms in home-based dying patients: the CARiAD open pilot RCT</t>
  </si>
  <si>
    <t>ARM: Zara Ryan. Zara.ryan@nihr.ac.uk. Please see notes to Prepress. Journal outputs. Supplementary material (please add list to contents). REF2021 - please check. Orcid IDs.</t>
  </si>
  <si>
    <t>Jeremy Parr</t>
  </si>
  <si>
    <t>Jeremy.parr@ncl.ac.uk</t>
  </si>
  <si>
    <t>Investigating parent delivered interventions to improve eating, drinking and swallowing in young children with neurodisability: mixed methods study (FEEDS)</t>
  </si>
  <si>
    <t>ARM: Alice Raby. Alice.raby@nihr.ac.uk. Please see notes to Prepress. Supplementary material.</t>
  </si>
  <si>
    <t>14/158/02</t>
  </si>
  <si>
    <t>Kym Snell</t>
  </si>
  <si>
    <t>k.snell@keele.ac.uk</t>
  </si>
  <si>
    <t>Accuracy of clinical characteristics, biochemical and ultrasound markers in the prediction of pre-eclampsia: an Individual Patient Data (IPD) Metaanalysis</t>
  </si>
  <si>
    <t>14/49/159</t>
  </si>
  <si>
    <t>Liam Smeeth</t>
  </si>
  <si>
    <t>Liam.smeeth@lshtm.ac.uk</t>
  </si>
  <si>
    <t>ARM: Alexis Palmer alexis.palmer@nihr.ac.uk. Please see notes to Prepress. Contains confidential information pending Lancet dual publication. Medium sensitivity.</t>
  </si>
  <si>
    <t>24:16</t>
  </si>
  <si>
    <t>LC</t>
  </si>
  <si>
    <t>24:17</t>
  </si>
  <si>
    <t>Silver-impregnated, antibiotic-impregnated or non-impregnated ventriculoperitoneal shunts to prevent shunt infection: the BASICS three-arm RCT</t>
  </si>
  <si>
    <t>13/20/01</t>
  </si>
  <si>
    <t>Professor Patrick Stone</t>
  </si>
  <si>
    <t>p.stone@ucl.ac.uk</t>
  </si>
  <si>
    <t>Prognosis in Palliative care Study II (PiPS2): a prospective observational validation study of prognostic tools with an embedded qualitative evaluation</t>
  </si>
  <si>
    <t>ARM: Charlie Raybould. charlotte.raybould@nihr.ac.uk.</t>
  </si>
  <si>
    <t>17/70/01</t>
  </si>
  <si>
    <t>Dr Nathan Bray</t>
  </si>
  <si>
    <t>n.bray@bangor.ac.uk</t>
  </si>
  <si>
    <t>ARM: Teresa Jones. teresa.jones2@nihr.ac.uk. Supplementary material</t>
  </si>
  <si>
    <t>24:18</t>
  </si>
  <si>
    <t>24:19</t>
  </si>
  <si>
    <t>24:20</t>
  </si>
  <si>
    <t>24:21</t>
  </si>
  <si>
    <t>15/59/06</t>
  </si>
  <si>
    <t>Lucy Chappell</t>
  </si>
  <si>
    <t>lucy.chappell@kcl.ac.uk</t>
  </si>
  <si>
    <t>Prognostic indicators of severe disease in women with late preterm preeclampsia to guide decision making on timing of delivery (PEACOCK study)</t>
  </si>
  <si>
    <t>15/31/04</t>
  </si>
  <si>
    <t>Professor Anthony Morrison</t>
  </si>
  <si>
    <t>anthony.p.morrison@manchester.ac.uk</t>
  </si>
  <si>
    <t>Managing Adolescent first episode Psychosis: a feasibility Study (MAPS)</t>
  </si>
  <si>
    <t>10/57/55</t>
  </si>
  <si>
    <t>Long-term follow up of a trial of annual mammographic screening from age 40</t>
  </si>
  <si>
    <t>ARM: Alexis Palmer alexis.palmer@nihr.ac.uk. Please see notes to Prepress. Dual publication.</t>
  </si>
  <si>
    <t>24:22</t>
  </si>
  <si>
    <t>24:23</t>
  </si>
  <si>
    <t>APM: Ann Robertson ann.robertson@nihr.ac.uk Please see notes to Prepress. Journal outputs. On Hold</t>
  </si>
  <si>
    <t>11/26/05</t>
  </si>
  <si>
    <t>16/95/01</t>
  </si>
  <si>
    <t>Professor Helen Rodgers / Professor Helen Bosomworth</t>
  </si>
  <si>
    <t>helen.rodgers@newcastle.ac.uk</t>
  </si>
  <si>
    <t>ARM: Zara Ryan zara.ryan@nihr.ac.uk. Please see notes to Prepress.</t>
  </si>
  <si>
    <t>24:25</t>
  </si>
  <si>
    <t>24:24</t>
  </si>
  <si>
    <t>12/24/02</t>
  </si>
  <si>
    <t>Professor Kim Thomas</t>
  </si>
  <si>
    <t>Kim.Thomas@Nottingham.ac.uk</t>
  </si>
  <si>
    <t>Home-based narrowband UVB and topical corticosteroid for active and limited vitiligo: the HI-Light Vitiligo RCT</t>
  </si>
  <si>
    <t>ARM: Teresa Jones teresa.jones2@nihr.ac.uk. Please see notes to Prepress. Journal outputs.</t>
  </si>
  <si>
    <t> Bill Mcguire</t>
  </si>
  <si>
    <t> Management of adult patients with primary frozen shoulder in secondary care: the UK FROST randomised controlled trial with economic evaluation</t>
  </si>
  <si>
    <t>ARM: Danielle Stewart danielle.stewart@nihr.ac.uk. Supplementary files. Journal outputs</t>
  </si>
  <si>
    <t>ARM: Danielle Stewart danielle.stewart@nihr.ac.uk.</t>
  </si>
  <si>
    <t> John Powell </t>
  </si>
  <si>
    <t>Ruth Gilbert</t>
  </si>
  <si>
    <t>Professor Amar Rangan</t>
  </si>
  <si>
    <t>r.gilbert@ ucl.ac.uk</t>
  </si>
  <si>
    <t> Antimicrobial impregnated central venous catheters for preventing neonatal bloodstream infection: randomised controlled trial, economic and generalisability analyses (The PREVAIL Trial)</t>
  </si>
  <si>
    <t>26 (+1)</t>
  </si>
  <si>
    <t>Siân</t>
  </si>
  <si>
    <t>David French</t>
  </si>
  <si>
    <t>david.french@manchester.ac.uk </t>
  </si>
  <si>
    <t> Reducing bias from measurement reactions: new MRC-NIHR guidance </t>
  </si>
  <si>
    <t>ARM: Alexis Palmer. Please see notes to Prepress. Original PM: Natalie.</t>
  </si>
  <si>
    <t>24:26</t>
  </si>
  <si>
    <t>ARM: Katie Hewitt katie.hewitt@nihr.ac.uk. Please see notes to Prepress. Supplementary material. High sensitivity. Original PM: Natalie.</t>
  </si>
  <si>
    <t>ARM: Charlie Raybould. charlotte.raybould@nihr.ac.uk. Please see notes to Prepress. Journal outputs. Supplementary material. REF2021 article. Forest plot emails. Pre-eclampsia abbreviation. Original PM: Natalie.</t>
  </si>
  <si>
    <t> Mr Philip Hykin</t>
  </si>
  <si>
    <t>philhykin@gmail.com</t>
  </si>
  <si>
    <t>A Multicentre Phase III Double-masked Randomised Controlled Non-Inferiority Trial comparing the clinical and cost effectiveness of intravitreal therapy with ranibizumab (Lucentis) vs aflibercept (Eylea) vs bevacizumab (Avastin) for Macular Oedema due to Central Retinal Vein Occlusion (LEAVO)</t>
  </si>
  <si>
    <t>10/50/49</t>
  </si>
  <si>
    <t>Dr Anthony Byrne</t>
  </si>
  <si>
    <t>Anthony.Byrne2@wales.nhs.uk</t>
  </si>
  <si>
    <t>Radiotherapy after Oesophageal Cancer Stenting (ROCS): a pragmatic RCT evaluating the role and cost-effectiveness of palliative radiotherapy in maintaining swallow)</t>
  </si>
  <si>
    <t>06/35/99</t>
  </si>
  <si>
    <t>15/42/08</t>
  </si>
  <si>
    <t>Janet Clarkson</t>
  </si>
  <si>
    <t>j.e.clarkson@dundee.ac.uk</t>
  </si>
  <si>
    <t>The INTERVAL trial: a parallel-group, randomised controlled trial comparing the clinical and cost effectiveness of risk-based, six-monthly and 24-monthly dental recalls</t>
  </si>
  <si>
    <t>Effectiveness of Multimodal imaging for the Evaluation of Retinal oedema And new vesseLs in Diabetic retinopathy (EMERALD) </t>
  </si>
  <si>
    <t>Professor Noemi Lois </t>
  </si>
  <si>
    <t>n.lois@qub.ac.uk</t>
  </si>
  <si>
    <t>ARM: Vicki Kimber. victoria.kimber@nihr.ac.uk. Please see notes to Prepress. For REF2021</t>
  </si>
  <si>
    <t>ARM: Alice Raby. Alice.raby@nihr.ac.uk. Please see notes to Prepress. MSAW report</t>
  </si>
  <si>
    <t>3(+1)</t>
  </si>
  <si>
    <t>APM: Katie Hewitt katie.hewitt@nihr.ac.uk. Please see notes to Prepress. Supplementary material. Original PM: Natalie.</t>
  </si>
  <si>
    <t>Estimated copy-editing cost based on estimated page count (£)</t>
  </si>
  <si>
    <t>Guideline copy-editing cost based on page count (£)</t>
  </si>
  <si>
    <t>Estimated typesetting cost based on estimated page count (£)</t>
  </si>
  <si>
    <t>Guideline typesetting cost based on page count (£)</t>
  </si>
  <si>
    <t>ED files to NIHR</t>
  </si>
  <si>
    <r>
      <t>Guideline total production cost (£) (*</t>
    </r>
    <r>
      <rPr>
        <b/>
        <i/>
        <sz val="9"/>
        <color rgb="FFFF0000"/>
        <rFont val="Verdana"/>
        <family val="2"/>
      </rPr>
      <t>to be confirmed on issue to press via revenue spreadsheet</t>
    </r>
    <r>
      <rPr>
        <b/>
        <sz val="9"/>
        <color rgb="FFFF0000"/>
        <rFont val="Verdana"/>
        <family val="2"/>
      </rPr>
      <t>)</t>
    </r>
  </si>
  <si>
    <t>16/79/03</t>
  </si>
  <si>
    <t>Dr Chris Gale</t>
  </si>
  <si>
    <t>christopher.gale@imperial.ac.uk</t>
  </si>
  <si>
    <t>Optimising newborn nutrition during neonatal therapeutic hypothermia in the United Kingdom: an observational study using propensity score matching</t>
  </si>
  <si>
    <t xml:space="preserve">ARM: Zara Ryan. Zara.ryan@nihr.ac.uk. Please see notes to Prepress. Journal outputs. </t>
  </si>
  <si>
    <t>APM: Ann Robertson ann.robertson@nihr.ac.uk Please see notes to Prepress. Journal outputs. References begin at number 2. Original PM: Natalie.</t>
  </si>
  <si>
    <t>24:28</t>
  </si>
  <si>
    <t>24:27</t>
  </si>
  <si>
    <t>12/201/10</t>
  </si>
  <si>
    <t>Martin Wilby</t>
  </si>
  <si>
    <t>martin.wilby@thewaltoncentre.nhs.uk</t>
  </si>
  <si>
    <t>Multi-centre, randomised trial comparing the clinical outcome and costeffectiveness of surgical microdiscectomy to transforaminal epidural steroid injection for the treatment of persistent radicular pain secondary to prolapsed intervertebral disc: NErve Root Block VErsus Surgery (NERVES)</t>
  </si>
  <si>
    <t>24:29</t>
  </si>
  <si>
    <t>24:30</t>
  </si>
  <si>
    <t>ARM: Zara Ryan. Zara.ryan@nihr.ac.uk. Please see notes to Prepress. Journal outputs. Supplementary material. Original PM: Natalie.</t>
  </si>
  <si>
    <t>24:31</t>
  </si>
  <si>
    <t>24:33</t>
  </si>
  <si>
    <t>24:32</t>
  </si>
  <si>
    <t>24:34</t>
  </si>
  <si>
    <t>15/80/13</t>
  </si>
  <si>
    <t>Dr Amanda Cross</t>
  </si>
  <si>
    <t>amanda.cross1@imperial.ac.uk</t>
  </si>
  <si>
    <t>The clinical and cost-effectiveness of colonoscopy surveillance following adenoma removal: A multicentre, retrospective cohort study and economic evaluation</t>
  </si>
  <si>
    <t>ARM: Alice Raby. Alice.raby@nihr.ac.uk. Please see notes to Prepress. Journal outputs. Supplementary material.</t>
  </si>
  <si>
    <t>ARM: Katie Hewitt katie.hewitt@nihr.ac.uk. Original PM: Natalie.</t>
  </si>
  <si>
    <t>11/136/83</t>
  </si>
  <si>
    <t>John Primrose</t>
  </si>
  <si>
    <t>j.n.primrose@soton.ac.uk</t>
  </si>
  <si>
    <t>Can the intra-tumoural immune signature of primary colorectal tumours identify a subset of patients who do not require follow up after resection?</t>
  </si>
  <si>
    <t>NIHR128968</t>
  </si>
  <si>
    <t>15/58/18</t>
  </si>
  <si>
    <t>The effect of statins on muscle symptoms in primary care: the StatinWISE series of 200 N-of-1 RCTs</t>
  </si>
  <si>
    <t>12/196/08</t>
  </si>
  <si>
    <t>Karen Barker</t>
  </si>
  <si>
    <t>ARM: Vicki Kimber. victoria.kimber@nihr.ac.uk. Please see notes to Prepress. Journal outputs published.</t>
  </si>
  <si>
    <t>ARM: Katie Hewitt. katie.hewitt@nihr.ac.uk. Please see notes to Prepress.</t>
  </si>
  <si>
    <t>How do smoking cessation medicines compare with respect to their effectiveness and safety: a systematic review, network meta-analysis and cost effectiveness analysis</t>
  </si>
  <si>
    <t>ARM: Teresa Jones teresa.jones2@nihr.ac.uk. Please see notes to Prepress. Supplementary material.</t>
  </si>
  <si>
    <t>Kyla Thomas</t>
  </si>
  <si>
    <t>kyla.thomas@bristol.ac.uk</t>
  </si>
  <si>
    <t>15/80/40</t>
  </si>
  <si>
    <t>15/107/02</t>
  </si>
  <si>
    <t>Victoria Strauss</t>
  </si>
  <si>
    <t>Victoria.strauss@csm.ox.ac.uk</t>
  </si>
  <si>
    <t>ARM: Danielle Stewart. Danielle.stewart@nihr.ac.uk. Please see notes to Prepress.</t>
  </si>
  <si>
    <t>ira.madan@kcl.ac.uk</t>
  </si>
  <si>
    <t>Facilitating the return to work of NHS staff with common mental health disorders: ('Ways back to work) A feasibility study</t>
  </si>
  <si>
    <t>a.phillips‐waller@qmul.ac.uk</t>
  </si>
  <si>
    <t>Helping people cope with temptations to smoke to reduce relapse: A curtailed randomised controlled trial (Relapse Prevention Study)</t>
  </si>
  <si>
    <t>13/155/05</t>
  </si>
  <si>
    <t>24:35</t>
  </si>
  <si>
    <t>16/111/136</t>
  </si>
  <si>
    <t>Professor Peter Watkinson</t>
  </si>
  <si>
    <t>peter.watkinson@ndcn.ox.ac.uk</t>
  </si>
  <si>
    <t>Renal Replacement Anticoagulant Management (RRAM): an observational comparative effectiveness study of linked data sources</t>
  </si>
  <si>
    <t>15/174/24</t>
  </si>
  <si>
    <t>13/04/46</t>
  </si>
  <si>
    <t xml:space="preserve">Dr Beth Fordham </t>
  </si>
  <si>
    <t>beth.fordham@ndorms.ox.ac.uk</t>
  </si>
  <si>
    <t>Cognitive Behavioural Therapy: An Overview of Systematic Reviews and Meta-Analyses</t>
  </si>
  <si>
    <t xml:space="preserve">Femtosecond laser-assisted cataract surgery compared with phacoemulsification cataract surgery (FACT): a randomised non-inferiority trial </t>
  </si>
  <si>
    <t>Dr Alexander Day</t>
  </si>
  <si>
    <t>alex.day@ucl.ac.uk</t>
  </si>
  <si>
    <t>12/127/126</t>
  </si>
  <si>
    <t>16/166/05</t>
  </si>
  <si>
    <t>Dr Robert Ellis</t>
  </si>
  <si>
    <t>robellis@nhs.net</t>
  </si>
  <si>
    <t xml:space="preserve">ARM: Alice Raby. Alice.raby@nihr.ac.uk. </t>
  </si>
  <si>
    <t>Optimal surveillance strategies for AJCC stage I cutaneous melanoma post primary tumour excision: an evidence synthesis and economic evaluation (OPTIMISM)</t>
  </si>
  <si>
    <t>Professor Toby Richards</t>
  </si>
  <si>
    <t>G.D.Perkins@warwick.ac.uk</t>
  </si>
  <si>
    <t>Adrenaline in out-of-hospital cardiac arrest: The PARAMEDIC2 RCT and economic evaluation</t>
  </si>
  <si>
    <t>14/140/80</t>
  </si>
  <si>
    <t>14/190/01</t>
  </si>
  <si>
    <t>15/108/02</t>
  </si>
  <si>
    <t>Ian.Roberts@lshtm.ac.uk</t>
  </si>
  <si>
    <t>Karen Walker-Bone</t>
  </si>
  <si>
    <t>kwb@mrc.soton.ac.uk</t>
  </si>
  <si>
    <t>Effects of tranexamic acid on death, disability, vascular occlusive events and other morbidities in patients with acute traumatic brain injury(CRASH-3):a randomised, placebo-controlled trial</t>
  </si>
  <si>
    <t>ARM:Vicki Kimber Victoria.kimber@nihr.ac.uk.</t>
  </si>
  <si>
    <t>13(+2)</t>
  </si>
  <si>
    <t>Powered mobility interventions for very young children with mobility limitations to aid participation and positive development: the EMPoWER evidence synthesis</t>
  </si>
  <si>
    <t>14/140/61</t>
  </si>
  <si>
    <t>Professor Alun Davies</t>
  </si>
  <si>
    <t>Graduated compression stockings (GCS) as an adjunct to low dose low-molecular-weight heparin (LMWH) in the prevention of venous thromboembolism in surgical inpatients: the GAPS RCT</t>
  </si>
  <si>
    <t xml:space="preserve">ARM: Alexis Palmer alexis.palmer@nihr.ac.uk. Please see notes to Prepress.  Journal outputs. </t>
  </si>
  <si>
    <t>COmmunity-based Rehabilitation after Knee Arthroplasty: A randomised controlled trial with economic and qualitative evaluations (CORKA Trial)</t>
  </si>
  <si>
    <t>15/154/07</t>
  </si>
  <si>
    <t>15/156/02</t>
  </si>
  <si>
    <t>13/26/01</t>
  </si>
  <si>
    <t>12/167/02</t>
  </si>
  <si>
    <t>NIHR129831</t>
  </si>
  <si>
    <t>11/92/03</t>
  </si>
  <si>
    <t>10/104/06</t>
  </si>
  <si>
    <t>11/36/37  (NIHR127467)</t>
  </si>
  <si>
    <t>Switching antipsychotic medication to reduce sexual dysfunction in people with psychosis: the REMEDY RCT</t>
  </si>
  <si>
    <t>24:36</t>
  </si>
  <si>
    <t>Different corticosteroid induction regimens in children and young people with juvenile idiopathic arthritis: the SIRJIA mixed-methods feasibility study</t>
  </si>
  <si>
    <t>24:37</t>
  </si>
  <si>
    <t>14/49/149</t>
  </si>
  <si>
    <t>12/127/134</t>
  </si>
  <si>
    <t>Does occupational therapist-led home environmental assessment and modification reduce falls among high risk older people: A multicentre cohort randomised controlled trial (OTIS) with embedded qualitative and economic evaluations</t>
  </si>
  <si>
    <t>ARM: Vicki Kimber Victoria.kimber@nihr.ac.uk. Please see notes to Prepress. Journal outputs.</t>
  </si>
  <si>
    <t>ARM: Vicki Kimber Victoria.kimber@nihr.ac.uk. Please see notes to Prepress. Journal outputs. For REF2021.</t>
  </si>
  <si>
    <t>Richard Appleton</t>
  </si>
  <si>
    <t>richard.appleton@alderhay.nhs.uk</t>
  </si>
  <si>
    <t>The Emergency treatment with Levetiracetam or Phenytoin in Status Epilepticus in children: a pragmatic, randomised controlled trial (EcLiPSE)</t>
  </si>
  <si>
    <t>24:38</t>
  </si>
  <si>
    <t>ARM: Danielle Stewart. Danielle.stewart@nihr.ac.uk. Please see notes to Prepress. (original PM: Mary)</t>
  </si>
  <si>
    <t>ARM: Zara Ryan. Zara.ryan@nihr.ac.uk. Please see notes to Prepress. (Original PM: Mary)</t>
  </si>
  <si>
    <t>24:39</t>
  </si>
  <si>
    <t>ARM: Danielle Stewart danielle.stewart@nihr.ac.uk. See notes to Prepress. Journal outputs. 5 standalone items. For REF2021. (Original PM: Mary)</t>
  </si>
  <si>
    <t>ARM: Teresa Jones teresa.jones2@nihr.ac.uk. Please see notes to Prepress. Journal outputs. (Original PM: Mary)</t>
  </si>
  <si>
    <t>12/26/01</t>
  </si>
  <si>
    <t>Laura H Goldstein</t>
  </si>
  <si>
    <t>laura.goldstein@kcl.ac.uk</t>
  </si>
  <si>
    <t>Clinical and cost-effectiveness of COgnitive Behavioural Therapy vs Standardised Medical Care for Adults with Dissociative non-Epileptic Seizures: The CODES RCT</t>
  </si>
  <si>
    <t>NIHR130462</t>
  </si>
  <si>
    <t>marie@systematic‐reviews.com</t>
  </si>
  <si>
    <t>High sensitivity troponin assays for the early rule-out of acute myocardial infarction in people with acute chest pain: a systematic review and cost-effectiveness analysis</t>
  </si>
  <si>
    <t>24:40</t>
  </si>
  <si>
    <t>24:41</t>
  </si>
  <si>
    <t>Thulium laser transurethral vaporesection versus transurethral resection of the prostate for benign prostatic obstruction: the UNBLOCS RCT</t>
  </si>
  <si>
    <r>
      <t> </t>
    </r>
    <r>
      <rPr>
        <sz val="11"/>
        <rFont val="Calibri"/>
        <family val="2"/>
      </rPr>
      <t>Toby.richards@uwa.edu.au</t>
    </r>
  </si>
  <si>
    <t>24:42</t>
  </si>
  <si>
    <t>24:44</t>
  </si>
  <si>
    <t>Individualised placement and support programme for people unemployed due to chronic pain: a feasibility study and the In STEP pilot RCT</t>
  </si>
  <si>
    <t>Unicompartmental compared with total knee replacement for patients with multi-morbidities: a cohort study using propensity score stratification and inverse probability weighting</t>
  </si>
  <si>
    <t>24:43</t>
  </si>
  <si>
    <t>24:45</t>
  </si>
  <si>
    <t>96/20/99 (15/141/07)</t>
  </si>
  <si>
    <t>APM: Martin Dixon. martin.dixon@nihr.ac.uk. First report based on the MRC MSAW Methodology Workshops - See notes to Prepress</t>
  </si>
  <si>
    <t>Proofs from proofreader</t>
  </si>
  <si>
    <t>APM: Hannah Hawker  hannahhawker@nihr.ac.uk Journal Outputs</t>
  </si>
  <si>
    <t>APM: Hannah Hawker  hannahhawker@nihr.ac.uk Journal Outputs. Original PM: Jac</t>
  </si>
  <si>
    <t>11/129/197 (15/141/05)</t>
  </si>
  <si>
    <t>09/104/40 (NIHR127357)</t>
  </si>
  <si>
    <t>13/05/11 (13/182/11)</t>
  </si>
  <si>
    <t>Imiquimod versus podophyllotoxin, with and without human papillomavirus vaccine, for anogenital warts: the HIPvac factorial RCT</t>
  </si>
  <si>
    <t>13/82/04</t>
  </si>
  <si>
    <t>s.thangaratinam.1@bham.ac.uk</t>
  </si>
  <si>
    <t>24:46</t>
  </si>
  <si>
    <t>15/161/05</t>
  </si>
  <si>
    <t>Dr Rebecca Gould</t>
  </si>
  <si>
    <t>r.gould@ucl.ac.uk</t>
  </si>
  <si>
    <t>A feasibility study of Acceptance and Commitment Therapy for older people with treatment-resistant generalised anxiety disorder (FACTOID)</t>
  </si>
  <si>
    <t>24:47</t>
  </si>
  <si>
    <t>30(+3)</t>
  </si>
  <si>
    <t>06/403/51</t>
  </si>
  <si>
    <t>RSc</t>
  </si>
  <si>
    <t>24:48</t>
  </si>
  <si>
    <t>Selective internal radiation therapies for unresectable early-, intermediate- or advanced-stage hepatocellular carcinoma: systematic review, network meta-analysis and economic evaluation</t>
  </si>
  <si>
    <t>Rapid intrapartum test for maternal group B streptococcal colonisation: cluster randomised trial and test-accuracy study with economic evaluation (GBS2 study)</t>
  </si>
  <si>
    <t>09/22/117</t>
  </si>
  <si>
    <t>Geoff Meads</t>
  </si>
  <si>
    <t>Fiona Gilbert</t>
  </si>
  <si>
    <t>Accuracy and cost-effectiveness of dynamic contrast enhanced computed tomography in the characterisation of solitary pulmonary nodules.</t>
  </si>
  <si>
    <t>ARM: Danielle Stewart. Danielle.stewart@nihr.ac.uk. Please see notes to Prepress. Supplementary material.</t>
  </si>
  <si>
    <t>20(+1)</t>
  </si>
  <si>
    <t>15/184/14</t>
  </si>
  <si>
    <t>Professor Amanda Daley</t>
  </si>
  <si>
    <t>a.daley@lboro.ac.uk</t>
  </si>
  <si>
    <t>Feasibility and acceptability of a brief routine weight management intervention for postnatal women embedded within the national child immunisation programme in primary care: randomised controlled cluster feasibility trial with a nested qualitative study</t>
  </si>
  <si>
    <t>24:49</t>
  </si>
  <si>
    <t>06/05/01</t>
  </si>
  <si>
    <t>07/01/21</t>
  </si>
  <si>
    <t>09/01/53</t>
  </si>
  <si>
    <t>12/01/50</t>
  </si>
  <si>
    <t>15/06/04</t>
  </si>
  <si>
    <t>12/35/07</t>
  </si>
  <si>
    <t>David Jayne</t>
  </si>
  <si>
    <t>MH</t>
  </si>
  <si>
    <t>24:50</t>
  </si>
  <si>
    <t>13/04/33</t>
  </si>
  <si>
    <t>Professor Paul Ramchandani</t>
  </si>
  <si>
    <t>pr441@cam.ac.uk</t>
  </si>
  <si>
    <t>Healthy Start, Happy Start: A pragmatic randomised controlled trial of a brief psychological intervention (VIPPSD) to prevent enduring behaviour problems in young children</t>
  </si>
  <si>
    <t>ARM: Danielle Stewart danielle.stewart@nihr.ac.uk. See notes to Prepress. Journal outputs. For delayed REF2021.</t>
  </si>
  <si>
    <t>24:51</t>
  </si>
  <si>
    <t>24:52</t>
  </si>
  <si>
    <t>24:53</t>
  </si>
  <si>
    <t>24:54</t>
  </si>
  <si>
    <t>Robot-assisted training compared with an enhanced upper limb therapy programme and with usual care for upper limb functional limitation after stroke: the RATULS three-group RCT</t>
  </si>
  <si>
    <t>24:55</t>
  </si>
  <si>
    <t>15(+2)</t>
  </si>
  <si>
    <t>16/153/14</t>
  </si>
  <si>
    <t>Dr Tessa Parkes</t>
  </si>
  <si>
    <t>t.s.parkes@stir.ac.uk</t>
  </si>
  <si>
    <t>ARM: Alexis Palmer. alexis.palmer@nihr.ac.uk. Please see notes to Prepress. Journal outputs.</t>
  </si>
  <si>
    <t>24:56</t>
  </si>
  <si>
    <t>Preoperative intravenous iron for anaemia in elective major open abdominal surgery: the PREVENTT RCT</t>
  </si>
  <si>
    <t>24:57</t>
  </si>
  <si>
    <t>14/210/07</t>
  </si>
  <si>
    <t>Steve Halligan</t>
  </si>
  <si>
    <t>Prognostic biomarkers to identify patients with severe Crohn’s disease: Systematic review, meta-analysis and prognostic model with external validation.</t>
  </si>
  <si>
    <t>ARM: Alice Raby. Alice.raby@nihr.ac.uk. Please see notes to Prepress. Issue with forrest plot references.</t>
  </si>
  <si>
    <t>15/09/04</t>
  </si>
  <si>
    <t>07/01/34</t>
  </si>
  <si>
    <t>15/09/10</t>
  </si>
  <si>
    <t>11/01/30</t>
  </si>
  <si>
    <t>12/01/16</t>
  </si>
  <si>
    <t>24:58</t>
  </si>
  <si>
    <t>24:59</t>
  </si>
  <si>
    <t>12/167/102</t>
  </si>
  <si>
    <t>Professor Jonathan R Benger</t>
  </si>
  <si>
    <t>Jonathan.Benger@uwe.ac.uk</t>
  </si>
  <si>
    <t>Cluster randomised trial of the clinical and cost effectiveness of the i-gel supraglottic airway device versus tracheal intubation in the initial airway management of out of hospital cardiac arrest.</t>
  </si>
  <si>
    <t>ARM: Zara Ryan. Zara.ryan@nihr.ac.uk. Please see notes to Prepress. For REF2021. Medium sensitivity.</t>
  </si>
  <si>
    <t>24:60</t>
  </si>
  <si>
    <t>15/80/39</t>
  </si>
  <si>
    <t>Paul Mouncey</t>
  </si>
  <si>
    <t>Paul.Mouncey@icnarc.org</t>
  </si>
  <si>
    <t>24:61</t>
  </si>
  <si>
    <t>An interactive website to aid young women's choice of contraception: development and reandomised evaluation of the Contraception Choices digital intervention</t>
  </si>
  <si>
    <t>NIHR128897</t>
  </si>
  <si>
    <t>24:62</t>
  </si>
  <si>
    <t>24:63</t>
  </si>
  <si>
    <t>24:64</t>
  </si>
  <si>
    <t>24:65</t>
  </si>
  <si>
    <t>24:66</t>
  </si>
  <si>
    <t>24:67</t>
  </si>
  <si>
    <t>24:69</t>
  </si>
  <si>
    <t>24:68</t>
  </si>
  <si>
    <t>NIHR129546</t>
  </si>
  <si>
    <t>Dr Sian Taylor-Phillips</t>
  </si>
  <si>
    <t>s.taylor-phillips@warwick.ac.uk</t>
  </si>
  <si>
    <t>Testing strategies for Lynch syndrome in people with endometrial cancer</t>
  </si>
  <si>
    <t>10/104/501</t>
  </si>
  <si>
    <t>Mairi</t>
  </si>
  <si>
    <t>Professor David Fowler</t>
  </si>
  <si>
    <r>
      <t> </t>
    </r>
    <r>
      <rPr>
        <sz val="11"/>
        <rFont val="Calibri"/>
        <family val="2"/>
      </rPr>
      <t>amar.rangan@york.ac.uk </t>
    </r>
  </si>
  <si>
    <t>24:71</t>
  </si>
  <si>
    <t>24:70</t>
  </si>
  <si>
    <t>SJ/RO</t>
  </si>
  <si>
    <t>22(+1)</t>
  </si>
  <si>
    <t>07/51/01</t>
  </si>
  <si>
    <t>Dr Simon Langton Hewer</t>
  </si>
  <si>
    <t>simon.langtonhewer@bristol.ac.uk</t>
  </si>
  <si>
    <t xml:space="preserve">Randomised Controlled Trial of Optimal Therapy for Pseudomonas Eradication in Cystic Fibrosis: TORPEDO-CF </t>
  </si>
  <si>
    <t>ARM: Vicki Kimber Victoria.kimber@nihr.ac.uk. Permissions. Journal outputs. Low sensitivity.</t>
  </si>
  <si>
    <t>11/67/01</t>
  </si>
  <si>
    <t>Olivia Wu</t>
  </si>
  <si>
    <t>Olivia.Wu@glasgow.ac.uk</t>
  </si>
  <si>
    <t>Venous access devices for the delivery of long-term chemotherapy: the Cancer and Venous Access (CAVA) RCT</t>
  </si>
  <si>
    <t>ARM: Danielle Stewart danielle.stewart@nihr.ac.uk. See notes to Prepress. Journal outputs. On hold.</t>
  </si>
  <si>
    <t>Prognostic tools for identification of high risk in people with Crohn's disease: systematic review and cost-effectiveness study</t>
  </si>
  <si>
    <t>24:72</t>
  </si>
  <si>
    <t>RDC</t>
  </si>
  <si>
    <t>15/118/01</t>
  </si>
  <si>
    <t>Paula Oliveira</t>
  </si>
  <si>
    <t>paula.oliveira@annafreud.org</t>
  </si>
  <si>
    <t>Nurturing Change: A feasibility study and pilot randomised control trial of a modified video-feedback-intervention for children and foster carers to improve mental health outcomes of children with reactive attachment disorder</t>
  </si>
  <si>
    <t>15/170/02</t>
  </si>
  <si>
    <t>Christopher Gidlow</t>
  </si>
  <si>
    <t>c.gidlow@staffs.ac.uk</t>
  </si>
  <si>
    <t>RIsk COmmunication in NHS Health Check (RICO) Qualitative video-stimulated recall study to explore cardiovascular disease risk communication in NHS Health Checks using QRISK®2 10-year risk and JBS3 lifetime risk calculators</t>
  </si>
  <si>
    <t xml:space="preserve">ARM: Teresa Jones teresa.jones2@nihr.ac.uk. Journal outputs. Supplementary material. </t>
  </si>
  <si>
    <t>ARM: Alexis Palmer alexis.palmer@nihr.ac.uk. Please see notes to Prepress. Dual publications. High sensitivity</t>
  </si>
  <si>
    <t>ARM: Teresa Jones teresa.jones2@nihr.ac.uk. Journal outputs.  Low sensitivity</t>
  </si>
  <si>
    <t>ARM: Alexis Palmer alexis.palmer@nihr.ac.uk. Please see notes to Prepress. Contains confidential information. Journal outputs. Reference issues. Low sensitivity</t>
  </si>
  <si>
    <t>MWo</t>
  </si>
  <si>
    <t xml:space="preserve">Scheduled/actual press date </t>
  </si>
  <si>
    <t>Scheduled/actual online publication date</t>
  </si>
  <si>
    <t>Guideline total production cost (£) (*to be confirmed on issue to press via revenue spreadsheet)</t>
  </si>
  <si>
    <t>25:01</t>
  </si>
  <si>
    <t>Non-benzodiazepine hypnotic use for sleep disturbance in people aged over 55 years living with dementia: a series of cohort studies</t>
  </si>
  <si>
    <t>25:02</t>
  </si>
  <si>
    <t>16/165/01</t>
  </si>
  <si>
    <t>Professor Martin O-Flaherty</t>
  </si>
  <si>
    <t>moflaher@liverpool.ac.uk</t>
  </si>
  <si>
    <t>WorkHORSE: Health Outcomes Research Simulation Environment Final Report</t>
  </si>
  <si>
    <t>15/113/01</t>
  </si>
  <si>
    <t>Professor Sharon Cameron</t>
  </si>
  <si>
    <t>sharon.cameron@ed.ac.uk</t>
  </si>
  <si>
    <t>A cluster randomised trial to determine the effectiveness of bridging from emergency to regular contraception: The Bridge – it study.</t>
  </si>
  <si>
    <t>NIHR127528</t>
  </si>
  <si>
    <t>ARM: Alexis Palmer. alexis.palmer@nihr.ac.uk. Please see notes to Prepress. Journal outputs. Stand alone document. Low sensitivity.</t>
  </si>
  <si>
    <t>Anthony King</t>
  </si>
  <si>
    <t>anthony.king@nottingham.ac.uk</t>
  </si>
  <si>
    <t>Treatment of Advanced Glaucoma Study (TAGS): A multicentre randomised controlled trial comparing primary medical treatment with primary trabeculectomy for people with newly diagnosed advanced glaucoma</t>
  </si>
  <si>
    <t xml:space="preserve">ARM: Vicki Kimber. victoria.kimber@nihr.ac.uk. Please see notes to Prepress. Supplementary material. </t>
  </si>
  <si>
    <t>Estimated proofreading cost based on estimated page count (£)</t>
  </si>
  <si>
    <t>Guideline proofreading cost based on page count (£)</t>
  </si>
  <si>
    <t>15/130/73</t>
  </si>
  <si>
    <t>Joanne Booth</t>
  </si>
  <si>
    <t>jo.booth@gcu.ac.uk</t>
  </si>
  <si>
    <t>ELECtric Tibial nerve stimulation to Reduce Incontinence in Care homes (ELECTRIC): A Randomised Controlled Trial</t>
  </si>
  <si>
    <t>ARM: Vicki Kimber. victoria.kimber@nihr.ac.uk. Please see notes to Prepress. Supplementary material. Journal outputs.</t>
  </si>
  <si>
    <t>NIHR133170</t>
  </si>
  <si>
    <t xml:space="preserve">ARM: Katie Hewitt katie.hewitt@nihr.ac.uk. Please see notes to Prepress. Fast track report.  </t>
  </si>
  <si>
    <t>NIHR130621</t>
  </si>
  <si>
    <t>Unique</t>
  </si>
  <si>
    <t>Kathryn Skivington</t>
  </si>
  <si>
    <t>Kathryn.Skivington@glasgow.ac.uk</t>
  </si>
  <si>
    <t>Updating the Framework for Developing and Evaluating Complex Interventions</t>
  </si>
  <si>
    <t>ARM: Alice Raby. Alice.raby@nihr.ac.uk. Please see notes to Prepress. Fast track report. Requires unique imprint page.</t>
  </si>
  <si>
    <t>25:03</t>
  </si>
  <si>
    <t>RCD</t>
  </si>
  <si>
    <t>25:04</t>
  </si>
  <si>
    <t>25:05</t>
  </si>
  <si>
    <t>NIHR129932</t>
  </si>
  <si>
    <t>QAngio XA 3D/Quantitative Flow Ratio (QFR) and CAAS vFFR imaging software for assessing coronary obstructions: a systematic review, metaanalysis and economic evaluation</t>
  </si>
  <si>
    <t xml:space="preserve">ARM: Vicki Kimber Victoria.kimber@nihr.ac.uk. </t>
  </si>
  <si>
    <t>25:06</t>
  </si>
  <si>
    <t>15/110/02</t>
  </si>
  <si>
    <t>Clinical and cost-effectiveness of topical lactic acid gel for treating recurrent bacterial vaginosis: the VITA randomised controlled trial</t>
  </si>
  <si>
    <t>12/23/09</t>
  </si>
  <si>
    <t>Dr Sharlene Greenwood</t>
  </si>
  <si>
    <t>sharlene.greenwood@nhs.net</t>
  </si>
  <si>
    <t>ARM: Danielle Stewart danielle.stewart@nihr.ac.uk. See notes to Prepress. Journal outputs.</t>
  </si>
  <si>
    <t>17/93/06</t>
  </si>
  <si>
    <t>Dr Lina Gega</t>
  </si>
  <si>
    <t>lina.gega@york.ac.uk</t>
  </si>
  <si>
    <t>Costs and Outcomes of Digital Interventions (CODI) in Mental Health: Evidence Synthesis, Economic Modelling and Knowledge Exchange</t>
  </si>
  <si>
    <t>25:07</t>
  </si>
  <si>
    <t>c.l.cooper@sheffield.ac.uk</t>
  </si>
  <si>
    <t>Dr Cindy L Cooper</t>
  </si>
  <si>
    <t>An intervention to promote self-management, independence and self-efficacy in people with early-stage dementia: the Journeying through Dementia RCT</t>
  </si>
  <si>
    <t>17/148/11</t>
  </si>
  <si>
    <t>Dr Amy Drahota</t>
  </si>
  <si>
    <t>amy.drahota@port.ac.uk</t>
  </si>
  <si>
    <t>Shock-absorbing flooring for older adults and staff in hospitals and care homes: A mixed methods systematic review (The SAFEST Review)</t>
  </si>
  <si>
    <t>25:08</t>
  </si>
  <si>
    <t>ARM: Alexis Palmer alexis.palmer@nihr.ac.uk. Please see notes to Prepress. Journal outputs. Appendix 9 issues. Stand alone documents. Revised file supplied to production 1 February 2021.</t>
  </si>
  <si>
    <t>16/15/03</t>
  </si>
  <si>
    <t>Stephen Robson</t>
  </si>
  <si>
    <t>EMPOWER - EMesis in Pregnancy - Ondansetron With mEtoclopRamide: randomised controlled trial</t>
  </si>
  <si>
    <t>ARM: Katie Hewitt katie.hewitt@nihr.ac.uk. Please see notes to Prepress. Journal outputs. On hold.</t>
  </si>
  <si>
    <t>25:10</t>
  </si>
  <si>
    <t>25:11</t>
  </si>
  <si>
    <t>25:09</t>
  </si>
  <si>
    <t>25:12</t>
  </si>
  <si>
    <t>25:13</t>
  </si>
  <si>
    <t>25:14</t>
  </si>
  <si>
    <t>Reduced exposure to vasopressors through permissive hypotension to reduce mortality in critically ill people aged 65 and over: the 65 RCT</t>
  </si>
  <si>
    <t>25:15</t>
  </si>
  <si>
    <t>PRODIGY: Prevention and treatment of long-term social disability amongst young people with emerging severe mental illness: A definitive randomised controlled trial (RCT) </t>
  </si>
  <si>
    <t>13/04/22</t>
  </si>
  <si>
    <t>Professor Jane E Norman</t>
  </si>
  <si>
    <t>jane.e.norman@bristol.ac.uk</t>
  </si>
  <si>
    <t>An open randomised trial of the Arabin pessary to prevent preterm birth in twin pregnancy - STOPPIT - 2</t>
  </si>
  <si>
    <t>ARM: Danielle Stewart danielle.stewart@nihr.ac.uk. See notes to Prepress. Journal outputs. 9 standalone items.</t>
  </si>
  <si>
    <t>25:16</t>
  </si>
  <si>
    <t>A peer-delivered intervention to reduce harm and improve the well-being of homeless people with problem substance use: the SHARPS feasibility mixed-methods study</t>
  </si>
  <si>
    <t>25:17</t>
  </si>
  <si>
    <t>25:18</t>
  </si>
  <si>
    <t>Sacral nerve stimulation versus the magnetic sphincter augmentation device for adult faecal incontinence: the SaFaRI RCT</t>
  </si>
  <si>
    <t>ARM: Zara Ryan. Zara.ryan@nihr.ac.uk. Please see notes to Prepress. Journal outputs. Please CC author's PA into correspondence R.C.Kelly@leeds.ac.uk</t>
  </si>
  <si>
    <t>25:19</t>
  </si>
  <si>
    <t>Assistive technology and telecare to maintain independent living at home for people with dementia: the ATTILA RCT</t>
  </si>
  <si>
    <t>25:20</t>
  </si>
  <si>
    <t>25:21</t>
  </si>
  <si>
    <t>Modelling of hypothetical SARS-CoV-2 point-of-care tests on admission to hospital from A&amp;E: rapid cost-effectiveness analysis</t>
  </si>
  <si>
    <t>25:22</t>
  </si>
  <si>
    <t>25:23</t>
  </si>
  <si>
    <t>25:24</t>
  </si>
  <si>
    <t>25:25</t>
  </si>
  <si>
    <t>12/142/07</t>
  </si>
  <si>
    <t>ARM: Alice Raby. Alice.raby@nihr.ac.uk. Alice leaving NIHR so contact Charlie, Gaynor and Martin with ARM queries. Journal outputs.</t>
  </si>
  <si>
    <t>17/12/02</t>
  </si>
  <si>
    <t>Professor Lesley Stewart</t>
  </si>
  <si>
    <t>Lesley.stewart@york.ac.uk</t>
  </si>
  <si>
    <t xml:space="preserve">Coenzyme Q10 in Chronic Heart Failure: A systematic review and meta-analysis with economic evaluation and value of information analysis </t>
  </si>
  <si>
    <t>ARM: Alexis Palmer alexis.palmer@nihr.ac.uk. Please see notes to Prepress. On hold.</t>
  </si>
  <si>
    <t>17/71/04</t>
  </si>
  <si>
    <t>Jonathan Bedford</t>
  </si>
  <si>
    <t>Jonathan.bedford@ndcn.ox.ac.uk</t>
  </si>
  <si>
    <t>ARM: Katie Hewitt katie.hewitt@nihr.ac.uk. Please see notes to Prepress. On hold.</t>
  </si>
  <si>
    <t>15/26/06</t>
  </si>
  <si>
    <t>Professor Sally Hopewell</t>
  </si>
  <si>
    <t>Sally.hopewell@csm.ox.ac.uk</t>
  </si>
  <si>
    <t>Progressive exercise versus best practice advice, with or without corticosteroid injection, for rotator cuff disorders: the GRASP 2x2 factorial RCT and economic evaluation</t>
  </si>
  <si>
    <t>15/57/160</t>
  </si>
  <si>
    <t>Mr Michael Nugent</t>
  </si>
  <si>
    <t>Michaelnugent@nhs.net</t>
  </si>
  <si>
    <t>LiTEFORM. Lite Therapy Effectiveness For ORal Mucositis Trial. A randomised controlled trial of the clinical and cost effectiveness of Low Level Laser in the management of Oral Mucositis in Head and Neck cancer irradiation</t>
  </si>
  <si>
    <t>NIHR133409</t>
  </si>
  <si>
    <t>Exploratory economic modelling of severe acute respiratory syndrome coronavirus 2 viral
detection point of care tests and serology tests: Testing within residential care facilities</t>
  </si>
  <si>
    <t>25:26</t>
  </si>
  <si>
    <t>5 (+5)</t>
  </si>
  <si>
    <t>25:27</t>
  </si>
  <si>
    <t>11/01/04</t>
  </si>
  <si>
    <t>Tranexamic acid for the treatment of gastrointestinal bleeding (HALT-IT): an international randomised, double blind placebo-controlled trial.</t>
  </si>
  <si>
    <t>ARM: Naomi Kerr naomi.kerr@nihr.ac.uk. Please see notes to Prepress. Journal outputs.</t>
  </si>
  <si>
    <t>13/115/29</t>
  </si>
  <si>
    <t>Pip Logan</t>
  </si>
  <si>
    <t>Pip.Logan@nottingham.ac.uk</t>
  </si>
  <si>
    <t>ARM: Katie Hewitt katie.hewitt@nihr.ac.uk. Please see notes to Prepress. Journal outputs. Standalone documents. Supplementary material. On hold.</t>
  </si>
  <si>
    <t>18(+6)</t>
  </si>
  <si>
    <t>NIHR132153</t>
  </si>
  <si>
    <t>15/160/02</t>
  </si>
  <si>
    <t>Adam Devall</t>
  </si>
  <si>
    <t>a.j.devall@bhamac.uk</t>
  </si>
  <si>
    <t>ARM: Claire Council claire.council@nihr.ac.uk. Please see notes to Prepress. Supplementary materials.</t>
  </si>
  <si>
    <t>15/80/28</t>
  </si>
  <si>
    <t>Rachel</t>
  </si>
  <si>
    <t>Kevin Wing</t>
  </si>
  <si>
    <t>kevin.wing@lshtm.ac.uk</t>
  </si>
  <si>
    <t>Real World Effects of Medications for Chronic Obstructive Pulmonary Disease: A Historical Non-Interventional Cohort Study with Validation Against RCT Results</t>
  </si>
  <si>
    <t>ARM: Alice Raby. Alice.raby@nihr.ac.uk. Alice leaving NIHR so contact Charlie, Gaynor and Martin with ARM queries.</t>
  </si>
  <si>
    <t>15/104/01</t>
  </si>
  <si>
    <t>Bronagh Blackwood</t>
  </si>
  <si>
    <t>b.blackwood@qub.ac.uk</t>
  </si>
  <si>
    <t>Sedation and Weaning in Children: the SANDWICH stepped wedge, cluster randomised trial</t>
  </si>
  <si>
    <t>15/27/01</t>
  </si>
  <si>
    <t>Professor Matthew L Costa</t>
  </si>
  <si>
    <t>Moulded cast compared with K-wire fixation after manipulation of an acute dorsally displaced distal radius fracture: the DRAFFT 2 RCT</t>
  </si>
  <si>
    <t>25:29</t>
  </si>
  <si>
    <t>25:28</t>
  </si>
  <si>
    <t>25:30</t>
  </si>
  <si>
    <t>25:31</t>
  </si>
  <si>
    <t>17/20/02</t>
  </si>
  <si>
    <t>Christopher Morris</t>
  </si>
  <si>
    <t>christopher.morris@exeter.ac.uk</t>
  </si>
  <si>
    <t>Improving continence in children and young people with neurodisability: survey of current NHS practice and systematic review of effectiveness, costeffectiveness and contextual factors that modify implementation of interventions</t>
  </si>
  <si>
    <t>14/08/45</t>
  </si>
  <si>
    <t>Mostafa Metwally</t>
  </si>
  <si>
    <t>Mmetwally@sheffield.ac.uk</t>
  </si>
  <si>
    <t>ARM: Alexis Palmer alexis.palmer@nihr.ac.uk. Please see notes to Prepress. On hold. Supplementary Material.</t>
  </si>
  <si>
    <t>NIHR127852</t>
  </si>
  <si>
    <t>25:34</t>
  </si>
  <si>
    <t>16/78/04</t>
  </si>
  <si>
    <t>Dr Laura Jones</t>
  </si>
  <si>
    <t>l.l.jones@bham.ac.uk</t>
  </si>
  <si>
    <t>Female Genital Mutilation: a qualitative study exploring the views of survivors, male partners and healthcare professionals on the timing of deinfibulation surgery (the FGM Sister Study)</t>
  </si>
  <si>
    <t>ARM: Danielle Stewart danielle.stewart@nihr.ac.uk. See notes to Prepress. 21 standalone items.</t>
  </si>
  <si>
    <t>25:32</t>
  </si>
  <si>
    <t>25:33</t>
  </si>
  <si>
    <t>25:35</t>
  </si>
  <si>
    <t>25:36</t>
  </si>
  <si>
    <t>13/88/11</t>
  </si>
  <si>
    <t>Michael Sharland</t>
  </si>
  <si>
    <t>msharland@sgul.ac.uk</t>
  </si>
  <si>
    <t>Efficacy, safety and impact on antimicrobial resistance of amoxicillin duration and dose in childhood Community-Acquired Pneumonia (CAP): the CAP-IT RCT</t>
  </si>
  <si>
    <t>25:37</t>
  </si>
  <si>
    <t>16/150/01</t>
  </si>
  <si>
    <t>Dr Dana Sumilo</t>
  </si>
  <si>
    <t>d.sumilo@bham.ac.uk</t>
  </si>
  <si>
    <t>Long term impact of pre-incision antibiotics on children born by caesarean section: longitudinal study based on UK electronic health records</t>
  </si>
  <si>
    <t>ARM: Helen Nolan helen.nolan@nihr.ac.uk. Please see notes to Prepress. Supplementary material.</t>
  </si>
  <si>
    <t>09/162/02</t>
  </si>
  <si>
    <t>Kamlesh Khunti</t>
  </si>
  <si>
    <t>kk22@leicester.ac.uk</t>
  </si>
  <si>
    <t>Promoting physical activity in a multi-ethnic population at high risk of diabetes: the PROPELS RCT and economic evaluation</t>
  </si>
  <si>
    <t>13/88/21</t>
  </si>
  <si>
    <t>Mr Chris Harding</t>
  </si>
  <si>
    <t>C.Harding@nhs.net</t>
  </si>
  <si>
    <t>Alternative to prophylactic antibiotics for the treatment of recurrent urinary tract infections in women: the ALTAR noninferiority RCT</t>
  </si>
  <si>
    <t>ARM: Deborah Ward deborah.ward@nihr.ac.uk. Journal outputs. On hold.</t>
  </si>
  <si>
    <t>17/22/02</t>
  </si>
  <si>
    <t>Feasibility and design of a trial to determine the optimal mode of delivery in women presenting in preterm labour, or with planned preterm delivery: CASSAVA</t>
  </si>
  <si>
    <t>ARM: Katie Hewitt katie.hewitt@nihr.ac.uk. Please see notes to Prepress. Supplementary material.</t>
  </si>
  <si>
    <t>Biomarkers for assessing acute kidney injury for people who are being considered for admission to critical care: a systematic review and cost-effectiveness analysis</t>
  </si>
  <si>
    <t>13/84/10</t>
  </si>
  <si>
    <t>Professor Julie Bruce</t>
  </si>
  <si>
    <t>julie.bruce@warwick.ac.uk</t>
  </si>
  <si>
    <t>ARM: Teresa Jones teresa.jones2@nihr.ac.uk. Journal outputs. Supplementary material. On hold.</t>
  </si>
  <si>
    <t>25:38</t>
  </si>
  <si>
    <t>25:39</t>
  </si>
  <si>
    <t>ARM: Katie Hewitt katie.hewitt@nihr.ac.uk. Please see notes to Prepress. Fast track report. Linked to 25:21.</t>
  </si>
  <si>
    <t>25:40</t>
  </si>
  <si>
    <t>Exercise programme to improve quality of life for patients with end-stage kidney disease receiving haemodialysis: the PEDAL RCT</t>
  </si>
  <si>
    <t>25:41</t>
  </si>
  <si>
    <t>25:42</t>
  </si>
  <si>
    <t>NIHR129830</t>
  </si>
  <si>
    <t>Professor David Beard</t>
  </si>
  <si>
    <t>Applying Surgical Placebo in Randomised Evaluations (ASPIRE) - methods and recommendations for placebo comparator group selection and use in surgical trials</t>
  </si>
  <si>
    <t>ARM: Naomi Kerr naomi.kerr@nihr.ac.uk. Please see notes to Prepress.</t>
  </si>
  <si>
    <t>11/129/261</t>
  </si>
  <si>
    <t>Martin Christian</t>
  </si>
  <si>
    <t>martin.christian@nuh.nhs.uk</t>
  </si>
  <si>
    <t>Short course daily prednisolone therapy at the time of upper respiratory tract infection in children with relapsing steroid sensitive nephrotic syndrome: the PREDNOS 2 randomised controlled trial and health economic evaluation.</t>
  </si>
  <si>
    <t>ARM: Katie Hewitt katie.hewitt@nihr.ac.uk. Please see notes to Prepress. Standalone documents. On hold.</t>
  </si>
  <si>
    <t>17/23/02</t>
  </si>
  <si>
    <t xml:space="preserve">Daniel Perry </t>
  </si>
  <si>
    <t>daniel.perry@ndorms.ox.ac.uk</t>
  </si>
  <si>
    <t>25:43</t>
  </si>
  <si>
    <t>25:44</t>
  </si>
  <si>
    <t>25:45</t>
  </si>
  <si>
    <t>16/85/01</t>
  </si>
  <si>
    <t>Results, lessons learned and recommendations from the REST randomised controlled trial of antibiotic strategies for children with acute otitis media with discharge</t>
  </si>
  <si>
    <t>ARM: Alexis Palmer alexis.palmer@nihr.ac.uk. Please see notes to Prepress. On hold. Stand alone material.</t>
  </si>
  <si>
    <t>13/115/48</t>
  </si>
  <si>
    <t>Larisa Duffy</t>
  </si>
  <si>
    <t>larisa.duffy@ucl.ac.uk</t>
  </si>
  <si>
    <t>A randomised controlled trial to investigate the cost-effectiveness of long term maintenance antidepressant medication in preventing relapse in depression: ANTLER trial</t>
  </si>
  <si>
    <t>ARM: Danielle Stewart danielle.stewart@nihr.ac.uk. See notes to Prepress. Journal outputs. On hold. Supplementary Material.</t>
  </si>
  <si>
    <t>25:46</t>
  </si>
  <si>
    <t>25:47</t>
  </si>
  <si>
    <t>11/142/02</t>
  </si>
  <si>
    <t>Professor Rakesh Heer</t>
  </si>
  <si>
    <t>rakesh.heer@newcastle.ac.uk</t>
  </si>
  <si>
    <t>ARM: Nadia Cross nadia.cross@nihr.ac.uk. See notes to Prepress. Journal outputs. On hold.</t>
  </si>
  <si>
    <t>First proofs</t>
  </si>
  <si>
    <t>11/147/03</t>
  </si>
  <si>
    <t>Linda Sharples</t>
  </si>
  <si>
    <t>Linda.Sharples@lshtm.ac.uk</t>
  </si>
  <si>
    <t>A Systematic Review of Endovascular Stent Grafting Versus Open Surgical Repair for the Treatment of Arch/Descending Thoracic Aortic Aneurysms</t>
  </si>
  <si>
    <t>16/144/05</t>
  </si>
  <si>
    <t>Alison McFadden</t>
  </si>
  <si>
    <t>a.m.mcfadden@dundee.ac.uk</t>
  </si>
  <si>
    <t>ARM: Teresa Jones teresa.jones2@nihr.ac.uk. Please see notes to Prepress. Standalone material.</t>
  </si>
  <si>
    <t>08/53/22</t>
  </si>
  <si>
    <t>Professor Jane Daniels</t>
  </si>
  <si>
    <t>jane.daniels@nottingham.ac.uk</t>
  </si>
  <si>
    <t>FEMME trial: Randomised trial of treating Fibroids with either Embolisation or MyoMectomy to measure the Effect on quality of life</t>
  </si>
  <si>
    <t>25:49</t>
  </si>
  <si>
    <t>25:48</t>
  </si>
  <si>
    <t>13/115/82</t>
  </si>
  <si>
    <t>Abha Maheshwari</t>
  </si>
  <si>
    <t>abha.maheshwari@abdn.ac.uk</t>
  </si>
  <si>
    <t>17/69/02</t>
  </si>
  <si>
    <t>Professor Jonanne Reeve</t>
  </si>
  <si>
    <t>joanne.reeve@hyms.ac.uk</t>
  </si>
  <si>
    <t>Optimising a whole-person-centred approach to stopping medicines in older people with multimorbidity and polypharmacy: the TAILOR Medication Synthesis</t>
  </si>
  <si>
    <t>ARM: Katie Hewitt katie.hewitt@nihr.ac.uk. Please see notes to Prepress. Journal outputs. Supplementary material. On hold.</t>
  </si>
  <si>
    <t>25:50</t>
  </si>
  <si>
    <t>25:51</t>
  </si>
  <si>
    <t>12/35/29</t>
  </si>
  <si>
    <t>Jared Torkington</t>
  </si>
  <si>
    <t>Jared.Torkington@wales.nhs.uk</t>
  </si>
  <si>
    <t>Hughes Abdominal Repair Trial (HART) Abdominal wall closure techniques to reduce the incidence of incisional hernias: A multi-centre pragmatic randomised trial and health economic evaluation</t>
  </si>
  <si>
    <t>09/144/09</t>
  </si>
  <si>
    <t>Anthony Marson</t>
  </si>
  <si>
    <t>a.g.marson@liverpool.ac.uk</t>
  </si>
  <si>
    <t>A pragmatic randomised controlled trial comparing the effectiveness and cost effectiveness of levetiracetam and zonisamide versus standard treatments for epilepsy: a comparison of Standard And New Antiepileptic Drugs (SANAD II)</t>
  </si>
  <si>
    <t>08/56/04</t>
  </si>
  <si>
    <t>dj106@cam.ac.uk</t>
  </si>
  <si>
    <t>Plasma exchange and glucocorticoid dosing in anti-neutrophil cytoplasm antibody associated vasculitis: a randomised controlled trial (PEXIVAS).</t>
  </si>
  <si>
    <t xml:space="preserve">ARM: Gaynor Young gaynor.young@nihr.ac.uk. Please see notes to Prepress. Journal outputs. On hold. Stand alone material. </t>
  </si>
  <si>
    <t>Damian Griffin</t>
  </si>
  <si>
    <t>ARM: Katie Hewitt katie.hewitt@nihr.ac.uk. Please see notes to Prepress. Journal outputs. Supplementary material.</t>
  </si>
  <si>
    <t>15/38/04</t>
  </si>
  <si>
    <t>A non-inferiority randomised controlled trial comparing the clinical and costeffectiveness of one session treatment (OST) with multi-session cognitive behavioural therapy (CBT) in children with specific phobias</t>
  </si>
  <si>
    <t>13/04/03</t>
  </si>
  <si>
    <t>Professor Eric Lim</t>
  </si>
  <si>
    <t>e.lim@rbht.nhs.uk</t>
  </si>
  <si>
    <t>VIdeo assisted thoracoscopic lobectomy versus conventional Open LobEcTomy for lung cancer, a multi-centre randomised controlled trial with an internal pilot</t>
  </si>
  <si>
    <t>25:52</t>
  </si>
  <si>
    <t>NIHR127810</t>
  </si>
  <si>
    <t>Attachment Matters: Routinely used interventions for improving attachment in infants and young children, a comprehensive UK survey and systematic review</t>
  </si>
  <si>
    <t>ARM: Vicki Kimber. victoria.kimber@nihr.ac.uk. Please see notes to Prepress. Supplementary material.  Medium sensitivity. Original PM: Eve</t>
  </si>
  <si>
    <t>ARM: Alice Raby. Alice.raby@nihr.ac.uk. Please see notes to Prepress. On hold. Journal outputs. Issue with figure numbering in appendices. Original PM: Eve</t>
  </si>
  <si>
    <t>25:53</t>
  </si>
  <si>
    <t>ARM: Teresa Jones teresa.jones2@nihr.ac.uk. Please see notes to Prepress. Original PM: Eve</t>
  </si>
  <si>
    <t>ARM: Alexis Palmer alexis.palmer@nihr.ac.uk. Please see notes to Prepress. Original PM: Eve</t>
  </si>
  <si>
    <t>11/106/01</t>
  </si>
  <si>
    <t>Lynda Constable</t>
  </si>
  <si>
    <t>l.constable@abdn.ac.uk</t>
  </si>
  <si>
    <t>Male synthetic sling or artificial urinary sphincter (AUS) for men with urodynamic stress incontinence after prostate surgery: the MASTER non-inferiority randomised controlled trial</t>
  </si>
  <si>
    <t>ARM: Danielle Stewart danielle.stewart@nihr.ac.uk. See notes to Prepress. 3 standalone items.</t>
  </si>
  <si>
    <t>ARM: Danielle Stewart danielle.stewart@nihr.ac.uk. See notes to Prepress. 3 standalone items. Supplementary material.</t>
  </si>
  <si>
    <t>Behavioural support to reduce smoking and increase physical activity in smokers not ready to quit: the TARS RCT</t>
  </si>
  <si>
    <t>adrian.taylor@plymouth.ac.uk</t>
  </si>
  <si>
    <t>15/111/01</t>
  </si>
  <si>
    <t>ARM: Katie Hewitt katie.hewitt@nihr.ac.uk. Please see notes to Prepress. Journal outputs. On hold. Original PM: Eve</t>
  </si>
  <si>
    <t>25:54</t>
  </si>
  <si>
    <t>25:55</t>
  </si>
  <si>
    <t>14/192/89</t>
  </si>
  <si>
    <t>Dr Maria Pufulete</t>
  </si>
  <si>
    <t>maria.pufulete@bristol.ac.uk</t>
  </si>
  <si>
    <t>Comprehensive ascertainment of bleeding in patients prescribed different combinations of Dual Antiplatelet Therapy (DAPT) and Triple Therapy (TT) after coronary interventions in England: A population based cohort study (The ADAPTT Study)</t>
  </si>
  <si>
    <t>ARM: Teresa Jones teresa.jones2@nihr.ac.uk. Journal outputs.</t>
  </si>
  <si>
    <t>25:56</t>
  </si>
  <si>
    <t>25:57</t>
  </si>
  <si>
    <t>Eno</t>
  </si>
  <si>
    <t>17/130/05</t>
  </si>
  <si>
    <t>Dr Susan Channon</t>
  </si>
  <si>
    <t>Channons2@cardiff.ac.uk</t>
  </si>
  <si>
    <t>The acceptability and feasibility of a planned preconception weight loss intervention: A mixed methods study using qualitative and routine data (Plan-it)</t>
  </si>
  <si>
    <t>ENo</t>
  </si>
  <si>
    <t>ARM: Danielle Stewart danielle.stewart@nihr.ac.uk. See notes to Prepress. 16 standalone items. Original PM: Sharon</t>
  </si>
  <si>
    <t>ARM: Teresa Jones teresa.jones2@nihr.ac.uk. Journal outputs. Supplementary material. Original PM: Sharon</t>
  </si>
  <si>
    <t>ARM: Katie Hewitt katie.hewitt@nihr.ac.uk. Please see notes to Prepress. Journal outputs. Original PM: Sharon</t>
  </si>
  <si>
    <t>ARM: Alice Raby. Alice.raby@nihr.ac.uk. Please see notes to Prepress. Journal outputs. On hold. Original PM: Sharon</t>
  </si>
  <si>
    <t>ARM: Katie Hewitt katie.hewitt@nihr.ac.uk. Please see notes to Prepress. Original PM: Sharon</t>
  </si>
  <si>
    <t>25:58</t>
  </si>
  <si>
    <t>25:59</t>
  </si>
  <si>
    <t>MH/ENo</t>
  </si>
  <si>
    <t>EF</t>
  </si>
  <si>
    <t>25:60</t>
  </si>
  <si>
    <r>
      <t> </t>
    </r>
    <r>
      <rPr>
        <sz val="11"/>
        <rFont val="Calibri"/>
        <family val="2"/>
      </rPr>
      <t>liz.cook@york.ac.uk</t>
    </r>
  </si>
  <si>
    <t>Surgery versus conservative management of stable thoracolumbar fracture: the PRESTO feasibility RCT</t>
  </si>
  <si>
    <t>25:61</t>
  </si>
  <si>
    <t>25:63</t>
  </si>
  <si>
    <t>25:62</t>
  </si>
  <si>
    <t>25:64</t>
  </si>
  <si>
    <t>25:65</t>
  </si>
  <si>
    <t>25:66</t>
  </si>
  <si>
    <r>
      <t> </t>
    </r>
    <r>
      <rPr>
        <sz val="10"/>
        <rFont val="Calibri"/>
        <family val="2"/>
      </rPr>
      <t xml:space="preserve"> d.fowler@sussex.ac.uk </t>
    </r>
  </si>
  <si>
    <t>25:70</t>
  </si>
  <si>
    <t>25:67</t>
  </si>
  <si>
    <t>12/146/06</t>
  </si>
  <si>
    <t>janet.wilson@newcastle.ac.uk</t>
  </si>
  <si>
    <t>Professor Janet A Wilson</t>
  </si>
  <si>
    <t>The NAtional Trial of Tonsillectomy IN Adults: a clinical and cost effectiveness RCT (NATTINA)</t>
  </si>
  <si>
    <t>25:68</t>
  </si>
  <si>
    <t>Mifepristone and misoprostol versus placebo and misoprostol for resolution of miscarriage in women diagnosed with missed miscarriage: the MifeMiso RCT</t>
  </si>
  <si>
    <t>25:69</t>
  </si>
  <si>
    <t>NIHR129832</t>
  </si>
  <si>
    <t>Nikki Totton</t>
  </si>
  <si>
    <t>n.v.totton@sheffield.ac.uk</t>
  </si>
  <si>
    <t>Benefit-Risk Assessment to Inform Non-Inferiority and Superiority study design (BRAINS)</t>
  </si>
  <si>
    <t>ARM: Danielle Stewart. Danielle.stewart@nihr.ac.uk. Please see notes to Prepress. MRC MSAW report.</t>
  </si>
  <si>
    <t>25:71</t>
  </si>
  <si>
    <t>Pharmacological and non-pharmacological treatments and outcomes for new-onset atrial fibrillation in ICU patients: the CAFE scoping review and database analyses</t>
  </si>
  <si>
    <t>25:72</t>
  </si>
  <si>
    <t>25:73</t>
  </si>
  <si>
    <t>25:74</t>
  </si>
  <si>
    <t>Cue-based versus scheduled feeding for preterm infants transitioning from tube to oral feeding: the Cubs mixed-methods feasibility study</t>
  </si>
  <si>
    <t>NC (was RS)</t>
  </si>
  <si>
    <t>SJ (was SS)</t>
  </si>
  <si>
    <t>15/143/01</t>
  </si>
  <si>
    <t>Joe Kai</t>
  </si>
  <si>
    <t>Joe.kai@nottingham.ac.uk</t>
  </si>
  <si>
    <t>Medical treatment of heavy menstrual bleeding in primary care: Long term follow up of ECLIPSE trial cohort</t>
  </si>
  <si>
    <t>ARM: Zara Ryan. Zara.ryan@nihr.ac.uk. Please see notes to Prepress. Supplementary material. High sensitivity. Original PM: Beth.</t>
  </si>
  <si>
    <t>ARM: David Hill david.hill@nihr.ac.uk. See notes to Prepress. Supplementary materials. Original PM: Beth.</t>
  </si>
  <si>
    <t>ARM: Naomi Kerr naomi.kerr@nihr.ac.uk. Please see notes to Prepress. Journal outputs. Supplementary material. On hold. Original PM: Beth.</t>
  </si>
  <si>
    <t>25:75</t>
  </si>
  <si>
    <t>ARM: Teresa Jones teresa.jones2@nihr.ac.uk. Please see notes to Prepress. Supplementary material. Original PM: Beth.</t>
  </si>
  <si>
    <t>ARM: Alice Raby. Alice.raby@nihr.ac.uk. Alice leaving NIHR so contact Charlie, Gaynor and Martin with ARM queries. Journal outputs. Original PM: Beth.</t>
  </si>
  <si>
    <t>25:76</t>
  </si>
  <si>
    <t>Modelling approaches for histology-independent cancer drugs to inform NICE appraisals: a systematic review and decision-framework</t>
  </si>
  <si>
    <t>25:77</t>
  </si>
  <si>
    <t>26:01</t>
  </si>
  <si>
    <t>26:02</t>
  </si>
  <si>
    <t>26:03</t>
  </si>
  <si>
    <r>
      <t> </t>
    </r>
    <r>
      <rPr>
        <sz val="11"/>
        <rFont val="Calibri"/>
        <family val="2"/>
      </rPr>
      <t>u.chakravarthy@qub.ac.uk</t>
    </r>
  </si>
  <si>
    <t>26:04</t>
  </si>
  <si>
    <t>26:05</t>
  </si>
  <si>
    <t>26:06</t>
  </si>
  <si>
    <t>Non-invasive testing for early detection of neovascular macular degeneration in unaffected second eyes of older adults: EDNA diagnostic accuracy study</t>
  </si>
  <si>
    <t>26:07</t>
  </si>
  <si>
    <t>26:08</t>
  </si>
  <si>
    <t>26:09</t>
  </si>
  <si>
    <t>26:10</t>
  </si>
  <si>
    <t>A multi-domain decision support tool to prevent falls in older people: the FinCH cluster RCT</t>
  </si>
  <si>
    <t>Endometrial scratch to increase live birth rates in women undergoing first-time in vitro fertilisation: RCT and systematic review</t>
  </si>
  <si>
    <t>15/57/32</t>
  </si>
  <si>
    <t>Professor Martin Thornhill</t>
  </si>
  <si>
    <t>m.thornhill@sheffield.ac.uk</t>
  </si>
  <si>
    <t>ARM: Katie Hewitt katie.hewitt@nihr.ac.uk. Please see notes to Prepress.</t>
  </si>
  <si>
    <t>Clarivate Analytics e-mail sent</t>
  </si>
  <si>
    <t>INAHTA file uploaded</t>
  </si>
  <si>
    <t>26:11</t>
  </si>
  <si>
    <t>12/35/27</t>
  </si>
  <si>
    <t>Professor Andrew Goldberg</t>
  </si>
  <si>
    <t>Andy.goldberg@nhs.net</t>
  </si>
  <si>
    <t>A randomised, multi-centre, non-blinded, prospective, parallel group trial of total ankle replacement (TAR) versus ankle arthrodesis in the treatment of patients with end stage ankle osteoarthritis, comparing clinical outcomes and cost-effectiveness (TARVA)</t>
  </si>
  <si>
    <t>ARM: Teresa Jones teresa.jones2@nihr.ac.uk. Please see notes to Prepress. Supplementary material. Journal outputs. Original PM: Mairi.</t>
  </si>
  <si>
    <t>ARM: Alexis Palmer. alexis.palmer@nihr.ac.uk. Please see notes to Prepress. Journal outputs. Supplementary material. On hold. Original PM: Mairi.</t>
  </si>
  <si>
    <t>ARM: Alexis Palmer alexis.palmer@nihr.ac.uk. Please see notes to Prepress. Dual publications. On hold. Original PM: Mairi.</t>
  </si>
  <si>
    <t>ARM: Katie Hewitt katie.hewitt@nihr.ac.uk. Please see notes to Prepress. On hold. Original PM: Mairi.</t>
  </si>
  <si>
    <t>ARM: Nadia Cross nadia.cross@nihr.ac.uk. See notes to Prepress. Journal outputs. On hold. Original PM: Mairi.</t>
  </si>
  <si>
    <t>3(+3)</t>
  </si>
  <si>
    <t>17(+7)</t>
  </si>
  <si>
    <t>10(+7)</t>
  </si>
  <si>
    <t>26:12</t>
  </si>
  <si>
    <t>26:13</t>
  </si>
  <si>
    <t>16/90/03</t>
  </si>
  <si>
    <t>16/111/31</t>
  </si>
  <si>
    <t>13/04/108</t>
  </si>
  <si>
    <t>Professor Marcus Drake</t>
  </si>
  <si>
    <t>Marcus.Drake@bristol.ac.uk</t>
  </si>
  <si>
    <t>TReating Urinary symptoms in Men in Primary Healthcare (TRIUMPH) using non-pharmaceutical and non-surgical interventions</t>
  </si>
  <si>
    <t>Caroline Watkins</t>
  </si>
  <si>
    <t>clwatkins@uclan.ac.uk</t>
  </si>
  <si>
    <t>ARM: Katie Hewitt katie.hewitt@nihr.ac.uk. Please see notes to Prepress. Low sensitivity.</t>
  </si>
  <si>
    <t>Professor Alasdair Gray</t>
  </si>
  <si>
    <t>alasdair.gray@ed.ac.uk</t>
  </si>
  <si>
    <t>Rapid Assessment of Potential Ischaemic Heart Disease with CTCA: the RAPID-CTCA Trial A Randomised Controlled Trial</t>
  </si>
  <si>
    <t>ARM: Teresa Jones teresa.jones2@nihr.ac.uk. Please see notes to Prepress. Low sensitivity.</t>
  </si>
  <si>
    <t>26:14</t>
  </si>
  <si>
    <t>26:15</t>
  </si>
  <si>
    <t>Exercise to prevent shoulder problems after breast cancer surgery: the PROSPER RCT</t>
  </si>
  <si>
    <t>26:16</t>
  </si>
  <si>
    <t>Arthroscopic hip surgery compared with personalised hip therapy in people over 16 years old with femoroacetabular impingement syndrome: UK FASHIoN RCT</t>
  </si>
  <si>
    <t>14(+1)</t>
  </si>
  <si>
    <t>13/103/02 (NIHR130425)</t>
  </si>
  <si>
    <t>12/127/157</t>
  </si>
  <si>
    <t>Prof Mohamed Abdel-Fattah</t>
  </si>
  <si>
    <t>m.abdelfattah@abdn.ac.uk</t>
  </si>
  <si>
    <t>Single Incision Mini-Slings versus Standard Synthetic Mid-Urethral Slings in the Surgical Management of Stress Urinary Incontinence in Women: The SIMS RCT</t>
  </si>
  <si>
    <t>ARM: Zara Ryan. Zara.ryan@nihr.ac.uk. Please see notes to Prepress. Journal outputs. High sensitivity.</t>
  </si>
  <si>
    <t>16/31/53</t>
  </si>
  <si>
    <t>Simon Thomson</t>
  </si>
  <si>
    <t>simon.thomson1@nhs.net</t>
  </si>
  <si>
    <t>Clinical and cost-effectiveness of Posterior Cervical Foraminotomy surgery versus Anterior Cervical Discectomy surgery in the treatment of cervical brachialgia: the FORVAD RCT</t>
  </si>
  <si>
    <t>15/106/04</t>
  </si>
  <si>
    <t>Elizabeth Randell</t>
  </si>
  <si>
    <t>RandellE@Cardiff.ac.uk</t>
  </si>
  <si>
    <t>A Randomised Controlled Trial of Sensory Integration Therapy versus usual care for children with autism and sensory processing difficulties (SenITA)</t>
  </si>
  <si>
    <t>ARM: Eva Nansukusa eva.nansukusa@nihr.ac.uk. Please see notes to Prepress.</t>
  </si>
  <si>
    <t>17/72/02</t>
  </si>
  <si>
    <t>Professor Alan Lobo</t>
  </si>
  <si>
    <t>alan.lobo@nhs.net</t>
  </si>
  <si>
    <t>A mixed methods study of patient preferences and current practice for adults with steroid resistant ulcerative colitis (PoPSTER)</t>
  </si>
  <si>
    <t>ARM: Dola Majekodunmi dola.majekodunmi@nihr.ac.uk. Please see notes to Prepress. Journal outputs. Supplementary material.</t>
  </si>
  <si>
    <t>26:17</t>
  </si>
  <si>
    <t>26:18</t>
  </si>
  <si>
    <t>15/35/03</t>
  </si>
  <si>
    <t>Solomon Tesfaye</t>
  </si>
  <si>
    <t>solomon.tesfaye@nhs.net</t>
  </si>
  <si>
    <t>2(+1)</t>
  </si>
  <si>
    <t>15/39/06</t>
  </si>
  <si>
    <t>Sion Glyn-Jones</t>
  </si>
  <si>
    <t>sion.glyn‐jones@ndorms.ox.ac.uk</t>
  </si>
  <si>
    <t>Assessing the clinical and cost effectiveness of a 12-month course of oral alendronate (70mg weekly) in patients presenting with avascular necrosis of the hip – Managing Avascular Necrosis Treatments: MANTIS a Randomised Control Trial with an Internal Pilot Study.</t>
  </si>
  <si>
    <t>26:19</t>
  </si>
  <si>
    <t>26:20</t>
  </si>
  <si>
    <t>Pre-hospital and emergency department treatment of convulsive status epilepticus in adults: an evidence synthesis</t>
  </si>
  <si>
    <t>15/130/07</t>
  </si>
  <si>
    <t>13/34/64</t>
  </si>
  <si>
    <t>Dr Matthew J Ridd</t>
  </si>
  <si>
    <t>m.ridd@brisol.ac.uk</t>
  </si>
  <si>
    <t>Best Emollients for Eczema - comparison of four types of emollients in children with eczema: randomised controlled trial with nested qualitative study</t>
  </si>
  <si>
    <t>Antibiotics for lower Respiratory Tract Infection in Children presenting in Primary Care (ARTIC PC): a randomised placebo controlled trial with nested qualitative, observational and cost-effectiveness studies</t>
  </si>
  <si>
    <t>ARM: Dola Majekodunmi dola.majekodunmi@nihr.ac.uk. Please see notes to Prepress. Journal outputs. Supplementary material. On hold.</t>
  </si>
  <si>
    <t>26:21</t>
  </si>
  <si>
    <t>13/15/02</t>
  </si>
  <si>
    <t>Prof Peter Hutchinson</t>
  </si>
  <si>
    <t>pjah2@cam.ac.uk</t>
  </si>
  <si>
    <t>A randomised, double blind, placebo-controlled trial of a two-week course of dexamethasone for adult patients with a symptomatic Chronic Subdural Haematoma (Dex-CSDH trial).</t>
  </si>
  <si>
    <t>26:22</t>
  </si>
  <si>
    <t>NIHR129020</t>
  </si>
  <si>
    <t>Martha M.C. Elwenspoek</t>
  </si>
  <si>
    <t>Martha.Elwenspoek@bristol.ac.uk</t>
  </si>
  <si>
    <t>Identifying the optimum strategy for identifying adults and children with coeliac disease: systematic review and economic modelling</t>
  </si>
  <si>
    <t>15/188/106</t>
  </si>
  <si>
    <t>Charles Roehr</t>
  </si>
  <si>
    <t>charles.roehr@npeu.ox.ac.uk</t>
  </si>
  <si>
    <t>NeoCLEAR: Neonatal Champagne Lumbar punctures Every time - An RCT. A multicentre, randomised controlled 2x2 factorial trial to investigate techniques to increase lumbar puncture success</t>
  </si>
  <si>
    <t>ARM: Naomi Kerr naomi.kerr@nihr.ac.uk. Please see notes to Prepress. Journal outputs. On hold.</t>
  </si>
  <si>
    <t>NIHR131717</t>
  </si>
  <si>
    <t>SeHCAT (Tauroselcholic [75Selenium] acid) for the investigation of bile acid diarrhoea: a systematic review and cost effectiveness analysis</t>
  </si>
  <si>
    <t>14/226/07</t>
  </si>
  <si>
    <t>Sean Carrie</t>
  </si>
  <si>
    <t>sean.carrie@.nhs.net</t>
  </si>
  <si>
    <t>NASAL AIRWAY OBSTRUCTION STUDY (NAIROS), a randomised controlled trial with economic evaluation</t>
  </si>
  <si>
    <t>ARM: Eva Nansukusa eva.nansukusa@nihr.ac.uk. Please see notes to Prepress. Journal outputs. Supplementary material. On hold.</t>
  </si>
  <si>
    <t>26:24</t>
  </si>
  <si>
    <t>26:23</t>
  </si>
  <si>
    <t>16/84/01</t>
  </si>
  <si>
    <t>Simon Kyle</t>
  </si>
  <si>
    <t>simon.kyle@ndcn.ox.ac.uk</t>
  </si>
  <si>
    <t>Nurse-delivered behavioural therapy for insomnia in primary care: a pragmatic, multicentre, randomised controlled trial assessing clinical and cost-effectiveness.</t>
  </si>
  <si>
    <t>NIHR128729</t>
  </si>
  <si>
    <t>Dr Sheena Ramsay</t>
  </si>
  <si>
    <t>sheena.ramsay@newcastle.ac.uk</t>
  </si>
  <si>
    <t>Assessing the effectiveness and cost-effectiveness of oral nutritional interventions in malnourished frail older people: a systematic review and cost-effectiveness analysis</t>
  </si>
  <si>
    <t>17/75/09</t>
  </si>
  <si>
    <t>Kate Walker</t>
  </si>
  <si>
    <t>katefwalker@doctors.org.uk</t>
  </si>
  <si>
    <t>Management of an impacted fetal head during emergency caesarean section: a scoping study (MIDAS)</t>
  </si>
  <si>
    <t>ARM: Naomi Kerr naomi.kerr@nihr.ac.uk. Please see notes to Prepress. Supplementary material.</t>
  </si>
  <si>
    <t xml:space="preserve">EN </t>
  </si>
  <si>
    <t>26:25</t>
  </si>
  <si>
    <t>Transfer of thawed frozen embryo versus fresh embryo to improve the healthy baby rate in women undergoing IVF: the E-Freeze RCT</t>
  </si>
  <si>
    <t>26:26</t>
  </si>
  <si>
    <t>15/80/19</t>
  </si>
  <si>
    <t>Dr Dheeraj Rai</t>
  </si>
  <si>
    <t>Dheeraj.rai@bristol.ac.uk</t>
  </si>
  <si>
    <t>Antidepressants in pregnancy: applying causal epidemiological methods to understand service-use outcomes in women and long-term neurodevelopmental outcomes in exposed children</t>
  </si>
  <si>
    <t xml:space="preserve">ARM: Teresa Jones teresa.jones2@nihr.ac.uk. Please see notes to Prepress. Supplementary material. </t>
  </si>
  <si>
    <t>26:27</t>
  </si>
  <si>
    <t>26:28</t>
  </si>
  <si>
    <t>Infective endocarditis following invasive dental procedures: IDEA case-crossover study</t>
  </si>
  <si>
    <t>13/142/04</t>
  </si>
  <si>
    <t>Noemi Lois</t>
  </si>
  <si>
    <t>DIAbetic Macular Oedema aNd Diode Subthreshold micropulse laser (DIAMONDS): A pragmatic, multicentre, allocation concealed, doublemasked prospective, randomised, non-inferiority, clinical trial</t>
  </si>
  <si>
    <t>NIHR133496</t>
  </si>
  <si>
    <t xml:space="preserve">ARM: Marlina Curtis marlina.curtis@nihr.ac.uk. Please see notes to Prepress. NICE DAR. </t>
  </si>
  <si>
    <t>NIHR135600 (12/25/03)</t>
  </si>
  <si>
    <t>Planned Delivery for Pre-eclampsia between 34 and 37 weeks of gestation: the PHOENIX study.</t>
  </si>
  <si>
    <t>ARM: David Hill david.hill@nihr.ac.uk. See notes to Prepress. Pilot report. Medium sensitivity.</t>
  </si>
  <si>
    <t>17/148/05 (NIHR135482)</t>
  </si>
  <si>
    <t>17/148/05 (NIHR135486)</t>
  </si>
  <si>
    <t>NIHR129784</t>
  </si>
  <si>
    <t>Olalekan Uthman</t>
  </si>
  <si>
    <t>Dr John Leeds</t>
  </si>
  <si>
    <t>olalekan.uthman@warwick.ac.uk</t>
  </si>
  <si>
    <t>hema.mistry@warwick.ac.uk</t>
  </si>
  <si>
    <t>j.leeds@nhs.net</t>
  </si>
  <si>
    <t>Increasing Comprehensiveness and Reducing Workload in a Systematic Review of Complex Interventions using Automated Machine Learning</t>
  </si>
  <si>
    <t>Endoscopic bipolar radiofrequency ablation for treating biliary obstruction caused by unresectable cancer: systematic review and cost-effectiveness analysis</t>
  </si>
  <si>
    <t>ARM: Martin Dixon martin.dixon@nihr.ac.uk. See notes to Prepress. Pilot report.</t>
  </si>
  <si>
    <t>ARM: Marlina Curtis marlina.curtis@nihr.ac.uk. Please see notes to Prepress. Journal outputs.</t>
  </si>
  <si>
    <t>13/146/02</t>
  </si>
  <si>
    <t>Stephanie Taylor</t>
  </si>
  <si>
    <t>s.j.c.taylor@qmul.ac.uk</t>
  </si>
  <si>
    <t>A tailored, psychological intervention for mild to moderate anxiety or depression in people with chronic obstructive pulmonary disease (COPD): The TANDEM (Tailored intervention for Anxiety and DEpression Management in COPD) RCT and process evaluation</t>
  </si>
  <si>
    <t>26:29</t>
  </si>
  <si>
    <t>26:30</t>
  </si>
  <si>
    <t>15/134/02</t>
  </si>
  <si>
    <t>Prof Nadeem Qureshi</t>
  </si>
  <si>
    <t>nadeem.qureshi@nottingham.ac.uk</t>
  </si>
  <si>
    <t>Evaluating alternative protocols for identifying and managing patients with familial hypercholesterolaemia: cost effectiveness analysis with qualitative study</t>
  </si>
  <si>
    <t>ARM: Alexis Palmer. alexis.palmer@nihr.ac.uk. Please see notes to Prepress. Journal outputs. Supplementary material.</t>
  </si>
  <si>
    <t>17/68/01</t>
  </si>
  <si>
    <t>Testosterone Effects and Safety in Men with Low Testosterone levels (TestES Consortium): an individual participant data meta-analysis, qualitative synthesis, and economic evaluation</t>
  </si>
  <si>
    <t>26:31</t>
  </si>
  <si>
    <t>Systematic voiding programme in adults with urinary incontinence following acute Stroke: the ICONS-II RCT</t>
  </si>
  <si>
    <t>26:32</t>
  </si>
  <si>
    <t>ARM: Zara Ryan. Zara.ryan@nihr.ac.uk. Please see notes to Prepress. Journal outputs. On hold. Original PM: Kat</t>
  </si>
  <si>
    <t>26:33</t>
  </si>
  <si>
    <t xml:space="preserve">Offer of a bandage versus rigid immobilisation in 4- to 15-year-olds with distal radius torus fractures: the FORCE equivalence RCT  </t>
  </si>
  <si>
    <t>26:34</t>
  </si>
  <si>
    <t>26:35</t>
  </si>
  <si>
    <t>26:36</t>
  </si>
  <si>
    <t>ARM: Alexis Palmer alexis.palmer@nihr.ac.uk. NICE DAR. Please see notes to Prepress. Medium sensitivity. Original PM: Kat</t>
  </si>
  <si>
    <t>ARM: Katie Hewitt katie.hewitt@nihr.ac.uk. Please see notes to Prepress. On hold. Medium sensitivity. Original PM: Kat</t>
  </si>
  <si>
    <t>AAR</t>
  </si>
  <si>
    <t>ARM: Naomi Kerr naomi.kerr@nihr.ac.uk. Please see notes to Prepress. Journal outputs. On hold. Original PM: Kat</t>
  </si>
  <si>
    <t>ARM: Naomi Kerr naomi.kerr@nihr.ac.uk. Please see notes to Prepress. Original PM: Kat</t>
  </si>
  <si>
    <t>26:37</t>
  </si>
  <si>
    <t>ARM: Eva Nansukusa eva.nansukusa@nihr.ac.uk. Please see notes to Prepress. Journal outputs. Supplementary material. Secondary research – evidence synthesis report. On hold. Original PM: Kat</t>
  </si>
  <si>
    <t>ARM: Marlina Curtis marlina.curtis@nihr.ac.uk. Please see notes to Prepress. Journal outputs. On hold. Original PM: Kat</t>
  </si>
  <si>
    <t>26:38</t>
  </si>
  <si>
    <t>ARM: Dola Majekodunmi dola.majekodunmi@nihr.ac.uk. Please see notes to Prepress. Journal outputs. Supplementary material. Low sensitivity. Original PM: Kat</t>
  </si>
  <si>
    <t>ARM: Claire Council claire.council@nihr.ac.uk. Please see notes to Prepress. Supplementary materials. Original PM: Mairi (1); Kat (2).</t>
  </si>
  <si>
    <t>26:39</t>
  </si>
  <si>
    <t>Optimal pharmacotherapy pathway in adults with diabetic peripheral neuropathic pain: the OPTION-DM RCT</t>
  </si>
  <si>
    <t>ARM: Teresa Jones teresa.jones2@nihr.ac.uk. Please see notes to Prepress. Low sensitivity. Original PM: Kat</t>
  </si>
  <si>
    <t>26:40</t>
  </si>
  <si>
    <t>Photodynamic versus white-light-guided resection of first-diagnosis non-muscle-invasive bladder cancer: PHOTO RCT</t>
  </si>
  <si>
    <t>Determining optimal strategies for primary prevention of cardiovascular disease: systematic review of costeffectiveness analyses in the United Kingdom</t>
  </si>
  <si>
    <t>ARM: Nadia Cross nadia.cross@nihr.ac.uk. See notes to Prepress. Journal outputs. On hold. Original PM: Mairi (1), Kat (2).</t>
  </si>
  <si>
    <t>26:41</t>
  </si>
  <si>
    <t>EarlyCDT Lung blood test for risk classification of solid pulmonary nodules: systematic review and economic evaluation</t>
  </si>
  <si>
    <t>26:42</t>
  </si>
  <si>
    <t>26:43</t>
  </si>
  <si>
    <t>26:44</t>
  </si>
  <si>
    <t>26:45</t>
  </si>
  <si>
    <t>26:46</t>
  </si>
  <si>
    <t>26:47</t>
  </si>
  <si>
    <t>26:48</t>
  </si>
  <si>
    <t>26:49</t>
  </si>
  <si>
    <t>27:01</t>
  </si>
  <si>
    <t>27:02</t>
  </si>
  <si>
    <t>26:50</t>
  </si>
  <si>
    <t>Pre-final</t>
  </si>
  <si>
    <t>26:51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</si>
</sst>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mmm\-yyyy"/>
    <numFmt numFmtId="166" formatCode="dd/mm/yy;@"/>
    <numFmt numFmtId="167" formatCode="mm/dd/yy"/>
  </numFmts>
  <fonts count="44">
    <font>
      <sz val="10"/>
      <name val="Verdana"/>
    </font>
    <font>
      <sz val="10"/>
      <name val="Verdana"/>
      <family val="2"/>
    </font>
    <font>
      <sz val="8"/>
      <name val="Verdana"/>
      <family val="2"/>
    </font>
    <font>
      <u/>
      <sz val="10"/>
      <color indexed="12"/>
      <name val="Verdana"/>
      <family val="2"/>
    </font>
    <font>
      <b/>
      <sz val="9"/>
      <color indexed="43"/>
      <name val="Verdana"/>
      <family val="2"/>
    </font>
    <font>
      <sz val="9"/>
      <name val="Verdana"/>
      <family val="2"/>
    </font>
    <font>
      <sz val="9"/>
      <color indexed="8"/>
      <name val="Verdana"/>
      <family val="2"/>
    </font>
    <font>
      <sz val="9"/>
      <color indexed="56"/>
      <name val="Verdana"/>
      <family val="2"/>
    </font>
    <font>
      <i/>
      <sz val="9"/>
      <name val="Verdana"/>
      <family val="2"/>
    </font>
    <font>
      <b/>
      <i/>
      <sz val="9"/>
      <color indexed="43"/>
      <name val="Verdana"/>
      <family val="2"/>
    </font>
    <font>
      <b/>
      <sz val="10"/>
      <color indexed="9"/>
      <name val="Verdana"/>
      <family val="2"/>
    </font>
    <font>
      <sz val="10"/>
      <color indexed="8"/>
      <name val="Verdana"/>
      <family val="2"/>
    </font>
    <font>
      <sz val="10"/>
      <name val="Verdana"/>
      <family val="2"/>
    </font>
    <font>
      <sz val="9"/>
      <color indexed="58"/>
      <name val="Verdana"/>
      <family val="2"/>
    </font>
    <font>
      <u/>
      <sz val="9"/>
      <name val="Verdana"/>
      <family val="2"/>
    </font>
    <font>
      <b/>
      <sz val="9"/>
      <color indexed="9"/>
      <name val="Verdana"/>
      <family val="2"/>
    </font>
    <font>
      <u/>
      <sz val="10"/>
      <color indexed="20"/>
      <name val="Verdana"/>
      <family val="2"/>
    </font>
    <font>
      <u/>
      <sz val="10"/>
      <color theme="11"/>
      <name val="Verdana"/>
      <family val="2"/>
    </font>
    <font>
      <sz val="9"/>
      <color rgb="FFFF0000"/>
      <name val="Verdana"/>
      <family val="2"/>
    </font>
    <font>
      <sz val="9"/>
      <color theme="1"/>
      <name val="Verdana"/>
      <family val="2"/>
    </font>
    <font>
      <i/>
      <sz val="9"/>
      <color rgb="FF3366FF"/>
      <name val="Verdana"/>
      <family val="2"/>
    </font>
    <font>
      <b/>
      <sz val="9"/>
      <color rgb="FFFFFF99"/>
      <name val="Verdana"/>
      <family val="2"/>
    </font>
    <font>
      <sz val="9"/>
      <color rgb="FFFF6600"/>
      <name val="Verdana"/>
      <family val="2"/>
    </font>
    <font>
      <sz val="9"/>
      <color theme="9"/>
      <name val="Verdana"/>
      <family val="2"/>
    </font>
    <font>
      <i/>
      <sz val="9"/>
      <color theme="9"/>
      <name val="Verdana"/>
      <family val="2"/>
    </font>
    <font>
      <b/>
      <i/>
      <sz val="9"/>
      <color rgb="FFFFFF99"/>
      <name val="Verdana"/>
      <family val="2"/>
    </font>
    <font>
      <sz val="9"/>
      <name val="Menlo Bold"/>
    </font>
    <font>
      <i/>
      <sz val="9"/>
      <color rgb="FFFF0000"/>
      <name val="Verdana"/>
      <family val="2"/>
    </font>
    <font>
      <sz val="9"/>
      <color rgb="FF000000"/>
      <name val="Verdana"/>
      <family val="2"/>
    </font>
    <font>
      <b/>
      <sz val="10"/>
      <color rgb="FFFFFFFF"/>
      <name val="Verdana"/>
      <family val="2"/>
    </font>
    <font>
      <i/>
      <sz val="9"/>
      <color theme="1"/>
      <name val="Verdana"/>
      <family val="2"/>
    </font>
    <font>
      <sz val="9"/>
      <name val="Minion Pro Bold Cond"/>
      <family val="2"/>
    </font>
    <font>
      <i/>
      <sz val="9"/>
      <color rgb="FF000000"/>
      <name val="Verdana"/>
      <family val="2"/>
    </font>
    <font>
      <b/>
      <sz val="9"/>
      <color rgb="FFFF0000"/>
      <name val="Verdana"/>
      <family val="2"/>
    </font>
    <font>
      <b/>
      <i/>
      <sz val="9"/>
      <color rgb="FFFF0000"/>
      <name val="Verdana"/>
      <family val="2"/>
    </font>
    <font>
      <sz val="8"/>
      <name val="Verdana"/>
      <family val="2"/>
    </font>
    <font>
      <sz val="10"/>
      <color rgb="FFFF0000"/>
      <name val="Verdana"/>
      <family val="2"/>
    </font>
    <font>
      <sz val="11"/>
      <name val="Calibri"/>
      <family val="2"/>
    </font>
    <font>
      <sz val="8"/>
      <name val="Verdana"/>
      <family val="2"/>
    </font>
    <font>
      <sz val="10"/>
      <name val="Calibri"/>
      <family val="2"/>
    </font>
    <font>
      <sz val="8"/>
      <name val="Verdana"/>
      <family val="2"/>
    </font>
    <font>
      <sz val="10"/>
      <color theme="9"/>
      <name val="Verdana"/>
      <family val="2"/>
    </font>
    <font>
      <sz val="9"/>
      <color rgb="FFFF40FF"/>
      <name val="Verdana"/>
      <family val="2"/>
    </font>
    <font>
      <sz val="10"/>
      <color theme="1"/>
      <name val="Verdana"/>
      <family val="2"/>
    </font>
  </fonts>
  <fills count="16">
    <fill>
      <patternFill patternType="none"/>
    </fill>
    <fill>
      <patternFill patternType="gray125"/>
    </fill>
    <fill>
      <patternFill patternType="solid">
        <fgColor indexed="22"/>
        <bgColor indexed="64"/>
      </patternFill>
    </fill>
    <fill>
      <patternFill patternType="solid">
        <fgColor indexed="21"/>
        <bgColor indexed="64"/>
      </patternFill>
    </fill>
    <fill>
      <patternFill patternType="solid">
        <fgColor rgb="FFCCFFCC"/>
        <bgColor rgb="FF000000"/>
      </patternFill>
    </fill>
    <fill>
      <patternFill patternType="solid">
        <fgColor theme="0"/>
        <bgColor indexed="64"/>
      </patternFill>
    </fill>
    <fill>
      <patternFill patternType="solid">
        <fgColor rgb="FFCCFFCC"/>
        <bgColor indexed="64"/>
      </patternFill>
    </fill>
    <fill>
      <patternFill patternType="solid">
        <fgColor rgb="FF008080"/>
        <bgColor rgb="FF000000"/>
      </patternFill>
    </fill>
    <fill>
      <patternFill patternType="solid">
        <fgColor rgb="FFC0C0C0"/>
        <bgColor rgb="FF000000"/>
      </patternFill>
    </fill>
    <fill>
      <patternFill patternType="solid">
        <fgColor rgb="FFFFFFFF"/>
        <bgColor rgb="FF000000"/>
      </patternFill>
    </fill>
    <fill>
      <patternFill patternType="solid">
        <fgColor indexed="21"/>
        <bgColor theme="0"/>
      </patternFill>
    </fill>
    <fill>
      <patternFill patternType="solid">
        <fgColor rgb="FFB3B3B3"/>
        <bgColor indexed="64"/>
      </patternFill>
    </fill>
    <fill>
      <patternFill patternType="solid">
        <fgColor rgb="FFFF0000"/>
        <bgColor indexed="64"/>
      </patternFill>
    </fill>
    <fill>
      <patternFill patternType="solid">
        <fgColor theme="0"/>
        <bgColor rgb="FF000000"/>
      </patternFill>
    </fill>
    <fill>
      <patternFill patternType="solid">
        <fgColor rgb="FF00B050"/>
        <bgColor indexed="64"/>
      </patternFill>
    </fill>
    <fill>
      <patternFill patternType="solid">
        <fgColor rgb="FFDDF4D0"/>
        <bgColor rgb="FF000000"/>
      </patternFill>
    </fill>
  </fills>
  <borders count="4">
    <border>
      <left/>
      <right/>
      <top/>
      <bottom/>
      <diagonal/>
    </border>
    <border>
      <left style="mediumDashed">
        <color rgb="FFFFFF00"/>
      </left>
      <right/>
      <top style="mediumDashed">
        <color rgb="FFFFFF00"/>
      </top>
      <bottom style="mediumDashed">
        <color rgb="FFFFFF00"/>
      </bottom>
      <diagonal/>
    </border>
    <border>
      <left/>
      <right/>
      <top style="mediumDashed">
        <color rgb="FFFFFF00"/>
      </top>
      <bottom style="mediumDashed">
        <color rgb="FFFFFF00"/>
      </bottom>
      <diagonal/>
    </border>
    <border>
      <left/>
      <right style="mediumDashed">
        <color rgb="FFFFFF00"/>
      </right>
      <top style="mediumDashed">
        <color rgb="FFFFFF00"/>
      </top>
      <bottom style="mediumDashed">
        <color rgb="FFFFFF00"/>
      </bottom>
      <diagonal/>
    </border>
  </borders>
  <cellStyleXfs count="15202">
    <xf numFmtId="0" fontId="0" fillId="0" borderId="0" applyBorder="0"/>
    <xf numFmtId="0" fontId="3" fillId="0" borderId="0" applyNumberFormat="0" applyFill="0" applyBorder="0" applyAlignment="0" applyProtection="0">
      <alignment vertical="top"/>
      <protection locked="0"/>
    </xf>
    <xf numFmtId="0" fontId="1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cellStyleXfs>
  <cellXfs count="258">
    <xf numFmtId="0" fontId="0" fillId="0" borderId="0" xfId="0"/>
    <xf numFmtId="164" fontId="5" fillId="0" borderId="0" xfId="0" applyNumberFormat="1" applyFont="1" applyBorder="1" applyAlignment="1">
      <alignment horizontal="center" vertical="top" wrapText="1"/>
    </xf>
    <xf numFmtId="49" fontId="5" fillId="0" borderId="0" xfId="0" applyNumberFormat="1" applyFont="1" applyBorder="1" applyAlignment="1">
      <alignment horizontal="center" vertical="top" wrapText="1"/>
    </xf>
    <xf numFmtId="0" fontId="5" fillId="0" borderId="0" xfId="0" applyFont="1" applyBorder="1" applyAlignment="1">
      <alignment horizontal="center" vertical="top" wrapText="1"/>
    </xf>
    <xf numFmtId="15" fontId="5" fillId="0" borderId="0" xfId="0" applyNumberFormat="1" applyFont="1" applyBorder="1" applyAlignment="1">
      <alignment horizontal="center" vertical="top" wrapText="1"/>
    </xf>
    <xf numFmtId="0" fontId="5" fillId="0" borderId="0" xfId="1" applyFont="1" applyFill="1" applyBorder="1" applyAlignment="1" applyProtection="1">
      <alignment horizontal="center" vertical="top" wrapText="1"/>
    </xf>
    <xf numFmtId="0" fontId="5" fillId="0" borderId="0" xfId="0" applyFont="1" applyBorder="1" applyAlignment="1">
      <alignment horizontal="left" vertical="top" wrapText="1"/>
    </xf>
    <xf numFmtId="1" fontId="5" fillId="2" borderId="0" xfId="0" applyNumberFormat="1" applyFont="1" applyFill="1" applyBorder="1" applyAlignment="1">
      <alignment horizontal="center" vertical="top" wrapText="1"/>
    </xf>
    <xf numFmtId="0" fontId="5" fillId="2" borderId="0" xfId="0" applyFont="1" applyFill="1" applyBorder="1" applyAlignment="1">
      <alignment horizontal="center" vertical="top" wrapText="1"/>
    </xf>
    <xf numFmtId="15" fontId="6" fillId="0" borderId="0" xfId="0" applyNumberFormat="1" applyFont="1" applyBorder="1" applyAlignment="1">
      <alignment horizontal="center" vertical="top" wrapText="1"/>
    </xf>
    <xf numFmtId="20" fontId="6" fillId="0" borderId="0" xfId="0" applyNumberFormat="1" applyFont="1" applyBorder="1" applyAlignment="1">
      <alignment horizontal="center" vertical="top" wrapText="1"/>
    </xf>
    <xf numFmtId="0" fontId="6" fillId="0" borderId="0" xfId="0" applyFont="1" applyBorder="1" applyAlignment="1">
      <alignment horizontal="center" vertical="top" wrapText="1"/>
    </xf>
    <xf numFmtId="164" fontId="4" fillId="3" borderId="0" xfId="0" applyNumberFormat="1" applyFont="1" applyFill="1" applyBorder="1" applyAlignment="1">
      <alignment horizontal="center" wrapText="1"/>
    </xf>
    <xf numFmtId="49" fontId="4" fillId="3" borderId="0" xfId="0" applyNumberFormat="1" applyFont="1" applyFill="1" applyBorder="1" applyAlignment="1">
      <alignment horizontal="center" wrapText="1"/>
    </xf>
    <xf numFmtId="0" fontId="4" fillId="3" borderId="0" xfId="0" applyFont="1" applyFill="1" applyBorder="1" applyAlignment="1">
      <alignment horizontal="center" wrapText="1"/>
    </xf>
    <xf numFmtId="15" fontId="4" fillId="3" borderId="0" xfId="0" applyNumberFormat="1" applyFont="1" applyFill="1" applyBorder="1" applyAlignment="1">
      <alignment horizontal="center" wrapText="1"/>
    </xf>
    <xf numFmtId="1" fontId="4" fillId="3" borderId="0" xfId="0" applyNumberFormat="1" applyFont="1" applyFill="1" applyBorder="1" applyAlignment="1">
      <alignment horizontal="center" wrapText="1"/>
    </xf>
    <xf numFmtId="20" fontId="5" fillId="0" borderId="0" xfId="0" applyNumberFormat="1" applyFont="1" applyBorder="1" applyAlignment="1">
      <alignment horizontal="center" vertical="top" wrapText="1"/>
    </xf>
    <xf numFmtId="0" fontId="7" fillId="0" borderId="0" xfId="0" applyFont="1" applyBorder="1" applyAlignment="1">
      <alignment horizontal="center" vertical="top" wrapText="1"/>
    </xf>
    <xf numFmtId="0" fontId="6" fillId="0" borderId="0" xfId="0" applyFont="1" applyBorder="1" applyAlignment="1">
      <alignment horizontal="left" vertical="top" wrapText="1"/>
    </xf>
    <xf numFmtId="1" fontId="5" fillId="2" borderId="0" xfId="0" applyNumberFormat="1" applyFont="1" applyFill="1" applyAlignment="1">
      <alignment horizontal="center" vertical="top" wrapText="1"/>
    </xf>
    <xf numFmtId="15" fontId="5" fillId="0" borderId="0" xfId="0" applyNumberFormat="1" applyFont="1" applyAlignment="1">
      <alignment horizontal="center" vertical="top" wrapText="1"/>
    </xf>
    <xf numFmtId="0" fontId="5" fillId="0" borderId="0" xfId="0" applyFont="1" applyBorder="1" applyAlignment="1">
      <alignment vertical="top" wrapText="1"/>
    </xf>
    <xf numFmtId="0" fontId="0" fillId="0" borderId="0" xfId="0" applyBorder="1"/>
    <xf numFmtId="164" fontId="6" fillId="0" borderId="0" xfId="0" applyNumberFormat="1" applyFont="1" applyBorder="1" applyAlignment="1">
      <alignment horizontal="center" vertical="top" wrapText="1"/>
    </xf>
    <xf numFmtId="49" fontId="6" fillId="0" borderId="0" xfId="0" applyNumberFormat="1" applyFont="1" applyBorder="1" applyAlignment="1">
      <alignment horizontal="center" vertical="top" wrapText="1"/>
    </xf>
    <xf numFmtId="0" fontId="6" fillId="0" borderId="0" xfId="0" applyFont="1" applyBorder="1" applyAlignment="1">
      <alignment vertical="top" wrapText="1"/>
    </xf>
    <xf numFmtId="0" fontId="11" fillId="0" borderId="0" xfId="0" applyFont="1" applyBorder="1"/>
    <xf numFmtId="1" fontId="6" fillId="2" borderId="0" xfId="0" applyNumberFormat="1" applyFont="1" applyFill="1" applyBorder="1" applyAlignment="1">
      <alignment horizontal="center" vertical="top" wrapText="1"/>
    </xf>
    <xf numFmtId="15" fontId="6" fillId="0" borderId="0" xfId="0" applyNumberFormat="1" applyFont="1" applyAlignment="1">
      <alignment horizontal="center" vertical="top" wrapText="1"/>
    </xf>
    <xf numFmtId="0" fontId="0" fillId="0" borderId="0" xfId="0" applyBorder="1" applyAlignment="1">
      <alignment vertical="center"/>
    </xf>
    <xf numFmtId="0" fontId="1" fillId="0" borderId="0" xfId="1" applyFont="1" applyFill="1" applyBorder="1" applyAlignment="1" applyProtection="1">
      <alignment horizontal="left" vertical="center" wrapText="1"/>
    </xf>
    <xf numFmtId="0" fontId="5" fillId="0" borderId="0" xfId="0" applyFont="1" applyBorder="1" applyAlignment="1">
      <alignment horizontal="left" vertical="center" wrapText="1"/>
    </xf>
    <xf numFmtId="0" fontId="5" fillId="0" borderId="0" xfId="0" applyFont="1" applyBorder="1" applyAlignment="1">
      <alignment vertical="center" wrapText="1"/>
    </xf>
    <xf numFmtId="164" fontId="5" fillId="0" borderId="0" xfId="0" applyNumberFormat="1" applyFont="1" applyAlignment="1">
      <alignment horizontal="center" vertical="top" wrapText="1"/>
    </xf>
    <xf numFmtId="49" fontId="5" fillId="0" borderId="0" xfId="0" applyNumberFormat="1" applyFont="1" applyAlignment="1">
      <alignment horizontal="center" vertical="top" wrapText="1"/>
    </xf>
    <xf numFmtId="20" fontId="6" fillId="0" borderId="0" xfId="0" applyNumberFormat="1" applyFont="1" applyAlignment="1">
      <alignment horizontal="center" vertical="top" wrapText="1"/>
    </xf>
    <xf numFmtId="0" fontId="5" fillId="0" borderId="0" xfId="0" applyFont="1" applyAlignment="1">
      <alignment horizontal="center" vertical="top" wrapText="1"/>
    </xf>
    <xf numFmtId="0" fontId="5" fillId="0" borderId="0" xfId="0" applyFont="1" applyAlignment="1">
      <alignment horizontal="left" vertical="top" wrapText="1"/>
    </xf>
    <xf numFmtId="0" fontId="5" fillId="0" borderId="0" xfId="0" applyFont="1" applyAlignment="1">
      <alignment vertical="top" wrapText="1"/>
    </xf>
    <xf numFmtId="0" fontId="5" fillId="2" borderId="0" xfId="0" applyFont="1" applyFill="1" applyAlignment="1">
      <alignment horizontal="center" vertical="top" wrapText="1"/>
    </xf>
    <xf numFmtId="0" fontId="12" fillId="0" borderId="0" xfId="0" applyFont="1" applyBorder="1"/>
    <xf numFmtId="14" fontId="5" fillId="0" borderId="0" xfId="0" applyNumberFormat="1" applyFont="1" applyBorder="1" applyAlignment="1">
      <alignment horizontal="center" vertical="top" wrapText="1"/>
    </xf>
    <xf numFmtId="20" fontId="13" fillId="0" borderId="0" xfId="0" applyNumberFormat="1" applyFont="1" applyBorder="1" applyAlignment="1">
      <alignment horizontal="center" vertical="top" wrapText="1"/>
    </xf>
    <xf numFmtId="0" fontId="13" fillId="0" borderId="0" xfId="0" applyFont="1" applyBorder="1" applyAlignment="1">
      <alignment horizontal="center" vertical="top" wrapText="1"/>
    </xf>
    <xf numFmtId="164" fontId="15" fillId="3" borderId="0" xfId="0" applyNumberFormat="1" applyFont="1" applyFill="1" applyBorder="1" applyAlignment="1">
      <alignment horizontal="center" wrapText="1"/>
    </xf>
    <xf numFmtId="49" fontId="15" fillId="3" borderId="0" xfId="0" applyNumberFormat="1" applyFont="1" applyFill="1" applyBorder="1" applyAlignment="1">
      <alignment horizontal="center" wrapText="1"/>
    </xf>
    <xf numFmtId="0" fontId="15" fillId="3" borderId="0" xfId="0" applyFont="1" applyFill="1" applyBorder="1" applyAlignment="1">
      <alignment horizontal="center" wrapText="1"/>
    </xf>
    <xf numFmtId="15" fontId="15" fillId="3" borderId="0" xfId="0" applyNumberFormat="1" applyFont="1" applyFill="1" applyBorder="1" applyAlignment="1">
      <alignment horizontal="center" wrapText="1"/>
    </xf>
    <xf numFmtId="1" fontId="15" fillId="3" borderId="0" xfId="0" applyNumberFormat="1" applyFont="1" applyFill="1" applyBorder="1" applyAlignment="1">
      <alignment horizontal="center" wrapText="1"/>
    </xf>
    <xf numFmtId="0" fontId="0" fillId="3" borderId="0" xfId="0" applyFill="1" applyAlignment="1">
      <alignment vertical="center" wrapText="1"/>
    </xf>
    <xf numFmtId="15" fontId="5" fillId="3" borderId="0" xfId="0" applyNumberFormat="1"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0" xfId="0" applyFont="1" applyFill="1" applyBorder="1" applyAlignment="1">
      <alignment horizontal="left" vertical="center" wrapText="1"/>
    </xf>
    <xf numFmtId="0" fontId="5" fillId="3" borderId="0" xfId="0" applyFont="1" applyFill="1" applyBorder="1" applyAlignment="1">
      <alignment vertical="center" wrapText="1"/>
    </xf>
    <xf numFmtId="1" fontId="5" fillId="3" borderId="0" xfId="0" applyNumberFormat="1" applyFont="1" applyFill="1" applyBorder="1" applyAlignment="1">
      <alignment horizontal="center" vertical="center" wrapText="1"/>
    </xf>
    <xf numFmtId="164" fontId="4" fillId="3" borderId="0" xfId="0" applyNumberFormat="1" applyFont="1" applyFill="1" applyBorder="1" applyAlignment="1">
      <alignment horizontal="center" vertical="center" wrapText="1"/>
    </xf>
    <xf numFmtId="49" fontId="4" fillId="3" borderId="0" xfId="0" applyNumberFormat="1" applyFont="1" applyFill="1" applyBorder="1" applyAlignment="1">
      <alignment horizontal="center" vertical="center" wrapText="1"/>
    </xf>
    <xf numFmtId="0" fontId="4" fillId="3" borderId="0" xfId="0" applyFont="1" applyFill="1" applyBorder="1" applyAlignment="1">
      <alignment horizontal="center" vertical="center" wrapText="1"/>
    </xf>
    <xf numFmtId="15" fontId="4" fillId="3" borderId="0" xfId="0" applyNumberFormat="1" applyFont="1" applyFill="1" applyBorder="1" applyAlignment="1">
      <alignment horizontal="center" vertical="center" wrapText="1"/>
    </xf>
    <xf numFmtId="15" fontId="9" fillId="3" borderId="0" xfId="0" applyNumberFormat="1" applyFont="1" applyFill="1" applyBorder="1" applyAlignment="1">
      <alignment horizontal="center" vertical="center" wrapText="1"/>
    </xf>
    <xf numFmtId="0" fontId="4" fillId="3" borderId="0" xfId="0" applyFont="1" applyFill="1" applyBorder="1" applyAlignment="1">
      <alignment vertical="center" wrapText="1"/>
    </xf>
    <xf numFmtId="1" fontId="4" fillId="3" borderId="0" xfId="0" applyNumberFormat="1" applyFont="1" applyFill="1" applyBorder="1" applyAlignment="1">
      <alignment horizontal="center" vertical="center" wrapText="1"/>
    </xf>
    <xf numFmtId="0" fontId="5" fillId="0" borderId="0" xfId="0" applyFont="1" applyBorder="1" applyAlignment="1">
      <alignment horizontal="center" vertical="center" wrapText="1"/>
    </xf>
    <xf numFmtId="15" fontId="5" fillId="0" borderId="0" xfId="0" applyNumberFormat="1" applyFont="1" applyBorder="1" applyAlignment="1">
      <alignment horizontal="center" vertical="center" wrapText="1"/>
    </xf>
    <xf numFmtId="20" fontId="5" fillId="0" borderId="0" xfId="0" applyNumberFormat="1" applyFont="1" applyBorder="1" applyAlignment="1">
      <alignment horizontal="center" vertical="center" wrapText="1"/>
    </xf>
    <xf numFmtId="15" fontId="8" fillId="0" borderId="0" xfId="0" applyNumberFormat="1" applyFont="1" applyBorder="1" applyAlignment="1">
      <alignment horizontal="center" vertical="center" wrapText="1"/>
    </xf>
    <xf numFmtId="1" fontId="5" fillId="2" borderId="0" xfId="0" applyNumberFormat="1" applyFont="1" applyFill="1" applyBorder="1" applyAlignment="1">
      <alignment horizontal="center" vertical="center" wrapText="1"/>
    </xf>
    <xf numFmtId="49" fontId="5" fillId="0" borderId="0" xfId="0" applyNumberFormat="1" applyFont="1" applyBorder="1" applyAlignment="1">
      <alignment horizontal="center" vertical="center" wrapText="1"/>
    </xf>
    <xf numFmtId="15" fontId="5" fillId="0" borderId="0" xfId="0" applyNumberFormat="1" applyFont="1" applyAlignment="1">
      <alignment horizontal="center" vertical="center" wrapText="1"/>
    </xf>
    <xf numFmtId="164" fontId="5" fillId="0" borderId="0" xfId="0" applyNumberFormat="1" applyFont="1" applyBorder="1" applyAlignment="1">
      <alignment horizontal="center" vertical="center" wrapText="1"/>
    </xf>
    <xf numFmtId="0" fontId="5" fillId="2" borderId="0" xfId="0" applyFont="1" applyFill="1" applyBorder="1" applyAlignment="1">
      <alignment horizontal="center" vertical="center" wrapText="1"/>
    </xf>
    <xf numFmtId="165" fontId="10" fillId="3" borderId="0" xfId="0" applyNumberFormat="1" applyFont="1" applyFill="1" applyAlignment="1">
      <alignment horizontal="center" vertical="center" wrapText="1"/>
    </xf>
    <xf numFmtId="49" fontId="5" fillId="3" borderId="0" xfId="0" applyNumberFormat="1" applyFont="1" applyFill="1" applyAlignment="1">
      <alignment horizontal="center" vertical="center" wrapText="1"/>
    </xf>
    <xf numFmtId="15" fontId="5" fillId="3" borderId="0" xfId="0" applyNumberFormat="1" applyFont="1" applyFill="1" applyAlignment="1">
      <alignment horizontal="center" vertical="center" wrapText="1"/>
    </xf>
    <xf numFmtId="0" fontId="5" fillId="3" borderId="0" xfId="0" applyFont="1" applyFill="1" applyAlignment="1">
      <alignment horizontal="center" vertical="center" wrapText="1"/>
    </xf>
    <xf numFmtId="0" fontId="5" fillId="3" borderId="0" xfId="0" applyFont="1" applyFill="1" applyAlignment="1">
      <alignment horizontal="left" vertical="center" wrapText="1"/>
    </xf>
    <xf numFmtId="1" fontId="5" fillId="3" borderId="0" xfId="0" applyNumberFormat="1" applyFont="1" applyFill="1" applyAlignment="1">
      <alignment horizontal="center" vertical="center" wrapText="1"/>
    </xf>
    <xf numFmtId="164" fontId="15" fillId="3" borderId="0" xfId="0" applyNumberFormat="1" applyFont="1" applyFill="1" applyBorder="1" applyAlignment="1">
      <alignment horizontal="center" vertical="center" wrapText="1"/>
    </xf>
    <xf numFmtId="49" fontId="15" fillId="3" borderId="0" xfId="0" applyNumberFormat="1" applyFont="1" applyFill="1" applyBorder="1" applyAlignment="1">
      <alignment horizontal="center" vertical="center" wrapText="1"/>
    </xf>
    <xf numFmtId="0" fontId="15" fillId="3" borderId="0" xfId="0" applyFont="1" applyFill="1" applyBorder="1" applyAlignment="1">
      <alignment horizontal="center" vertical="center" wrapText="1"/>
    </xf>
    <xf numFmtId="15" fontId="15" fillId="3" borderId="0" xfId="0" applyNumberFormat="1" applyFont="1" applyFill="1" applyBorder="1" applyAlignment="1">
      <alignment horizontal="center" vertical="center" wrapText="1"/>
    </xf>
    <xf numFmtId="1" fontId="15" fillId="3" borderId="0" xfId="0" applyNumberFormat="1" applyFont="1" applyFill="1" applyBorder="1" applyAlignment="1">
      <alignment horizontal="center" vertical="center" wrapText="1"/>
    </xf>
    <xf numFmtId="20" fontId="6" fillId="0" borderId="0" xfId="0" applyNumberFormat="1" applyFont="1" applyBorder="1" applyAlignment="1">
      <alignment horizontal="center" vertical="center" wrapText="1"/>
    </xf>
    <xf numFmtId="0" fontId="6" fillId="0" borderId="0" xfId="0" applyFont="1" applyBorder="1" applyAlignment="1">
      <alignment horizontal="center" vertical="center" wrapText="1"/>
    </xf>
    <xf numFmtId="15" fontId="6" fillId="0" borderId="0" xfId="0" applyNumberFormat="1" applyFont="1" applyBorder="1" applyAlignment="1">
      <alignment horizontal="center" vertical="center" wrapText="1"/>
    </xf>
    <xf numFmtId="0" fontId="5" fillId="0" borderId="0" xfId="1" applyFont="1" applyFill="1" applyBorder="1" applyAlignment="1" applyProtection="1">
      <alignment horizontal="center" vertical="center" wrapText="1"/>
    </xf>
    <xf numFmtId="0" fontId="7" fillId="0" borderId="0" xfId="0" applyFont="1" applyBorder="1" applyAlignment="1">
      <alignment horizontal="center" vertical="center" wrapText="1"/>
    </xf>
    <xf numFmtId="14" fontId="5" fillId="0" borderId="0" xfId="0" applyNumberFormat="1" applyFont="1" applyBorder="1" applyAlignment="1">
      <alignment horizontal="center" vertical="center" wrapText="1"/>
    </xf>
    <xf numFmtId="20" fontId="13" fillId="0" borderId="0" xfId="0" applyNumberFormat="1" applyFont="1" applyBorder="1" applyAlignment="1">
      <alignment horizontal="center" vertical="center" wrapText="1"/>
    </xf>
    <xf numFmtId="0" fontId="13" fillId="0" borderId="0" xfId="0" applyFont="1" applyBorder="1" applyAlignment="1">
      <alignment horizontal="center" vertical="center" wrapText="1"/>
    </xf>
    <xf numFmtId="164"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20" fontId="6" fillId="0" borderId="0" xfId="0" applyNumberFormat="1" applyFont="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5" fillId="0" borderId="0" xfId="0" applyFont="1" applyAlignment="1">
      <alignment vertical="center" wrapText="1"/>
    </xf>
    <xf numFmtId="0" fontId="0" fillId="0" borderId="0" xfId="0" applyAlignment="1">
      <alignment vertical="center"/>
    </xf>
    <xf numFmtId="1" fontId="5" fillId="2" borderId="0" xfId="0" applyNumberFormat="1" applyFont="1" applyFill="1" applyAlignment="1">
      <alignment horizontal="center" vertical="center" wrapText="1"/>
    </xf>
    <xf numFmtId="0" fontId="5" fillId="2" borderId="0" xfId="0" applyFont="1" applyFill="1" applyAlignment="1">
      <alignment horizontal="center" vertical="center" wrapText="1"/>
    </xf>
    <xf numFmtId="164" fontId="6" fillId="0" borderId="0" xfId="0" applyNumberFormat="1" applyFont="1" applyBorder="1" applyAlignment="1">
      <alignment horizontal="center" vertical="center" wrapText="1"/>
    </xf>
    <xf numFmtId="49" fontId="6" fillId="0" borderId="0" xfId="0" applyNumberFormat="1" applyFont="1" applyBorder="1" applyAlignment="1">
      <alignment horizontal="center" vertical="center" wrapText="1"/>
    </xf>
    <xf numFmtId="0" fontId="6" fillId="0" borderId="0" xfId="0" applyFont="1" applyBorder="1" applyAlignment="1">
      <alignment horizontal="left" vertical="center" wrapText="1"/>
    </xf>
    <xf numFmtId="0" fontId="6" fillId="0" borderId="0" xfId="0" applyFont="1" applyBorder="1" applyAlignment="1">
      <alignment vertical="center" wrapText="1"/>
    </xf>
    <xf numFmtId="0" fontId="11" fillId="0" borderId="0" xfId="0" applyFont="1" applyBorder="1" applyAlignment="1">
      <alignment vertical="center"/>
    </xf>
    <xf numFmtId="15" fontId="6" fillId="0" borderId="0" xfId="0" applyNumberFormat="1" applyFont="1" applyAlignment="1">
      <alignment horizontal="center" vertical="center" wrapText="1"/>
    </xf>
    <xf numFmtId="1" fontId="6" fillId="2" borderId="0" xfId="0" applyNumberFormat="1" applyFont="1" applyFill="1" applyBorder="1" applyAlignment="1">
      <alignment horizontal="center" vertical="center" wrapText="1"/>
    </xf>
    <xf numFmtId="0" fontId="0" fillId="0" borderId="0" xfId="0" applyBorder="1" applyAlignment="1">
      <alignment horizontal="left" vertical="center"/>
    </xf>
    <xf numFmtId="3" fontId="5" fillId="0" borderId="0" xfId="0" applyNumberFormat="1" applyFont="1" applyBorder="1" applyAlignment="1">
      <alignment horizontal="center" vertical="center" wrapText="1"/>
    </xf>
    <xf numFmtId="15" fontId="5" fillId="4" borderId="0" xfId="0" applyNumberFormat="1" applyFont="1" applyFill="1" applyAlignment="1">
      <alignment horizontal="center" vertical="center" wrapText="1"/>
    </xf>
    <xf numFmtId="0" fontId="18" fillId="0" borderId="0" xfId="0" applyFont="1" applyBorder="1" applyAlignment="1">
      <alignment horizontal="center" vertical="center" wrapText="1"/>
    </xf>
    <xf numFmtId="0" fontId="19" fillId="0" borderId="0" xfId="0" applyFont="1" applyBorder="1" applyAlignment="1">
      <alignment horizontal="center" vertical="center" wrapText="1"/>
    </xf>
    <xf numFmtId="20" fontId="19" fillId="0" borderId="0" xfId="0" applyNumberFormat="1" applyFont="1" applyBorder="1" applyAlignment="1">
      <alignment horizontal="center" vertical="center" wrapText="1"/>
    </xf>
    <xf numFmtId="15" fontId="5" fillId="6" borderId="0" xfId="0" applyNumberFormat="1" applyFont="1" applyFill="1" applyAlignment="1">
      <alignment horizontal="center" vertical="center" wrapText="1"/>
    </xf>
    <xf numFmtId="0" fontId="21" fillId="7" borderId="0" xfId="0" applyFont="1" applyFill="1" applyAlignment="1">
      <alignment horizontal="center" vertical="center" wrapText="1"/>
    </xf>
    <xf numFmtId="166" fontId="5" fillId="0" borderId="0" xfId="0" applyNumberFormat="1" applyFont="1" applyBorder="1" applyAlignment="1">
      <alignment horizontal="center" vertical="center" wrapText="1"/>
    </xf>
    <xf numFmtId="0" fontId="1" fillId="0" borderId="0" xfId="1" applyFont="1" applyBorder="1" applyAlignment="1" applyProtection="1">
      <alignment horizontal="left" vertical="center" wrapText="1"/>
    </xf>
    <xf numFmtId="49" fontId="19" fillId="0" borderId="0" xfId="0" applyNumberFormat="1" applyFont="1" applyBorder="1" applyAlignment="1">
      <alignment horizontal="center" vertical="center" wrapText="1"/>
    </xf>
    <xf numFmtId="1" fontId="21" fillId="7" borderId="0" xfId="0" applyNumberFormat="1" applyFont="1" applyFill="1" applyAlignment="1">
      <alignment horizontal="center" vertical="center" wrapText="1"/>
    </xf>
    <xf numFmtId="1" fontId="5" fillId="5" borderId="0" xfId="0" applyNumberFormat="1" applyFont="1" applyFill="1" applyBorder="1" applyAlignment="1">
      <alignment horizontal="center" vertical="center" wrapText="1"/>
    </xf>
    <xf numFmtId="49" fontId="5" fillId="5" borderId="0" xfId="0" applyNumberFormat="1" applyFont="1" applyFill="1" applyBorder="1" applyAlignment="1">
      <alignment horizontal="center" vertical="center" wrapText="1"/>
    </xf>
    <xf numFmtId="15" fontId="8" fillId="0" borderId="0" xfId="0" applyNumberFormat="1" applyFont="1" applyAlignment="1">
      <alignment horizontal="center" vertical="center" wrapText="1"/>
    </xf>
    <xf numFmtId="15" fontId="5" fillId="0" borderId="0" xfId="0" applyNumberFormat="1" applyFont="1" applyBorder="1" applyAlignment="1">
      <alignment horizontal="left" vertical="center" wrapText="1"/>
    </xf>
    <xf numFmtId="0" fontId="5" fillId="0" borderId="0" xfId="0" applyFont="1" applyBorder="1" applyAlignment="1">
      <alignment horizontal="left" vertical="center"/>
    </xf>
    <xf numFmtId="17" fontId="5" fillId="0" borderId="0" xfId="0" applyNumberFormat="1" applyFont="1" applyBorder="1" applyAlignment="1">
      <alignment horizontal="center" vertical="center" wrapText="1"/>
    </xf>
    <xf numFmtId="15" fontId="8" fillId="4" borderId="0" xfId="0" applyNumberFormat="1" applyFont="1" applyFill="1" applyAlignment="1">
      <alignment horizontal="center" vertical="center" wrapText="1"/>
    </xf>
    <xf numFmtId="0" fontId="22" fillId="0" borderId="0" xfId="0" applyFont="1" applyBorder="1" applyAlignment="1">
      <alignment horizontal="center" vertical="center" wrapText="1"/>
    </xf>
    <xf numFmtId="0" fontId="23" fillId="0" borderId="0" xfId="0" applyFont="1" applyBorder="1" applyAlignment="1">
      <alignment horizontal="center" vertical="center" wrapText="1"/>
    </xf>
    <xf numFmtId="1" fontId="23" fillId="2" borderId="0" xfId="0" applyNumberFormat="1" applyFont="1" applyFill="1" applyBorder="1" applyAlignment="1">
      <alignment horizontal="center" vertical="center" wrapText="1"/>
    </xf>
    <xf numFmtId="1" fontId="5" fillId="0" borderId="0" xfId="0" applyNumberFormat="1" applyFont="1" applyBorder="1" applyAlignment="1">
      <alignment horizontal="center" vertical="center" wrapText="1"/>
    </xf>
    <xf numFmtId="164" fontId="21" fillId="7" borderId="0" xfId="0" applyNumberFormat="1" applyFont="1" applyFill="1" applyAlignment="1">
      <alignment horizontal="center" vertical="center" wrapText="1"/>
    </xf>
    <xf numFmtId="49" fontId="21" fillId="7" borderId="0" xfId="0" applyNumberFormat="1" applyFont="1" applyFill="1" applyAlignment="1">
      <alignment horizontal="center" vertical="center" wrapText="1"/>
    </xf>
    <xf numFmtId="15" fontId="21" fillId="7" borderId="0" xfId="0" applyNumberFormat="1" applyFont="1" applyFill="1" applyAlignment="1">
      <alignment horizontal="center" vertical="center" wrapText="1"/>
    </xf>
    <xf numFmtId="15" fontId="25" fillId="7" borderId="0" xfId="0" applyNumberFormat="1" applyFont="1" applyFill="1" applyAlignment="1">
      <alignment horizontal="center" vertical="center" wrapText="1"/>
    </xf>
    <xf numFmtId="0" fontId="21" fillId="7" borderId="0" xfId="0" applyFont="1" applyFill="1" applyAlignment="1">
      <alignment vertical="center" wrapText="1"/>
    </xf>
    <xf numFmtId="20" fontId="5" fillId="0" borderId="0" xfId="0" applyNumberFormat="1" applyFont="1" applyAlignment="1">
      <alignment horizontal="center" vertical="center" wrapText="1"/>
    </xf>
    <xf numFmtId="0" fontId="0" fillId="0" borderId="0" xfId="0" applyAlignment="1">
      <alignment horizontal="left" vertical="center"/>
    </xf>
    <xf numFmtId="0" fontId="3" fillId="0" borderId="0" xfId="1" applyAlignment="1" applyProtection="1">
      <alignment horizontal="left" vertical="center"/>
    </xf>
    <xf numFmtId="1" fontId="5" fillId="8" borderId="0" xfId="0" applyNumberFormat="1" applyFont="1" applyFill="1" applyAlignment="1">
      <alignment horizontal="center" vertical="center" wrapText="1"/>
    </xf>
    <xf numFmtId="164" fontId="5" fillId="4" borderId="0" xfId="0" applyNumberFormat="1" applyFont="1" applyFill="1" applyAlignment="1">
      <alignment horizontal="center" vertical="center" wrapText="1"/>
    </xf>
    <xf numFmtId="0" fontId="5" fillId="4" borderId="0" xfId="0" applyFont="1" applyFill="1" applyAlignment="1">
      <alignment horizontal="center" vertical="center" wrapText="1"/>
    </xf>
    <xf numFmtId="20" fontId="5" fillId="4" borderId="0" xfId="0" applyNumberFormat="1" applyFont="1" applyFill="1" applyAlignment="1">
      <alignment horizontal="center" vertical="center" wrapText="1"/>
    </xf>
    <xf numFmtId="0" fontId="5" fillId="4" borderId="0" xfId="0" applyFont="1" applyFill="1" applyAlignment="1">
      <alignment horizontal="left" vertical="center" wrapText="1"/>
    </xf>
    <xf numFmtId="0" fontId="5" fillId="4" borderId="0" xfId="0" applyFont="1" applyFill="1" applyAlignment="1">
      <alignment vertical="center" wrapText="1"/>
    </xf>
    <xf numFmtId="0" fontId="3" fillId="4" borderId="0" xfId="1" applyFill="1" applyAlignment="1" applyProtection="1">
      <alignment vertical="center"/>
    </xf>
    <xf numFmtId="1" fontId="5" fillId="4" borderId="0" xfId="0" applyNumberFormat="1" applyFont="1" applyFill="1" applyAlignment="1">
      <alignment horizontal="center" vertical="center" wrapText="1"/>
    </xf>
    <xf numFmtId="0" fontId="3" fillId="4" borderId="0" xfId="1" applyFill="1" applyAlignment="1" applyProtection="1">
      <alignment horizontal="left" vertical="center"/>
    </xf>
    <xf numFmtId="0" fontId="5" fillId="4" borderId="0" xfId="0" applyFont="1" applyFill="1" applyAlignment="1">
      <alignment horizontal="left" vertical="top" wrapText="1"/>
    </xf>
    <xf numFmtId="3" fontId="5" fillId="4" borderId="0" xfId="0" applyNumberFormat="1" applyFont="1" applyFill="1" applyAlignment="1">
      <alignment horizontal="center" vertical="center" wrapText="1"/>
    </xf>
    <xf numFmtId="0" fontId="3" fillId="0" borderId="0" xfId="1" applyAlignment="1" applyProtection="1">
      <alignment horizontal="left" vertical="center" wrapText="1"/>
    </xf>
    <xf numFmtId="0" fontId="3" fillId="4" borderId="0" xfId="1" applyFill="1" applyAlignment="1" applyProtection="1">
      <alignment horizontal="left" vertical="center" wrapText="1"/>
    </xf>
    <xf numFmtId="49" fontId="5" fillId="4" borderId="0" xfId="0" applyNumberFormat="1" applyFont="1" applyFill="1" applyAlignment="1">
      <alignment horizontal="center" vertical="center" wrapText="1"/>
    </xf>
    <xf numFmtId="20" fontId="5" fillId="9" borderId="0" xfId="0" applyNumberFormat="1" applyFont="1" applyFill="1" applyAlignment="1">
      <alignment horizontal="center" vertical="center" wrapText="1"/>
    </xf>
    <xf numFmtId="0" fontId="5" fillId="9" borderId="0" xfId="0" applyFont="1" applyFill="1" applyAlignment="1">
      <alignment horizontal="center" vertical="center" wrapText="1"/>
    </xf>
    <xf numFmtId="167" fontId="5" fillId="0" borderId="0" xfId="0" applyNumberFormat="1" applyFont="1" applyAlignment="1">
      <alignment horizontal="center" vertical="center" wrapText="1"/>
    </xf>
    <xf numFmtId="3" fontId="5" fillId="0" borderId="0" xfId="0" applyNumberFormat="1" applyFont="1" applyAlignment="1">
      <alignment horizontal="center" vertical="center" wrapText="1"/>
    </xf>
    <xf numFmtId="1" fontId="5" fillId="0" borderId="0" xfId="0" applyNumberFormat="1" applyFont="1" applyAlignment="1">
      <alignment horizontal="center" vertical="center" wrapText="1"/>
    </xf>
    <xf numFmtId="20" fontId="20" fillId="4" borderId="0" xfId="0" applyNumberFormat="1" applyFont="1" applyFill="1" applyAlignment="1">
      <alignment horizontal="center" vertical="center" wrapText="1"/>
    </xf>
    <xf numFmtId="0" fontId="20" fillId="4" borderId="0" xfId="0" applyFont="1" applyFill="1" applyAlignment="1">
      <alignment horizontal="center" vertical="center" wrapText="1"/>
    </xf>
    <xf numFmtId="15" fontId="27" fillId="4" borderId="0" xfId="0" applyNumberFormat="1" applyFont="1" applyFill="1" applyAlignment="1">
      <alignment horizontal="center" vertical="center" wrapText="1"/>
    </xf>
    <xf numFmtId="166" fontId="5" fillId="0" borderId="0" xfId="0" applyNumberFormat="1" applyFont="1" applyAlignment="1">
      <alignment horizontal="center" vertical="center" wrapText="1"/>
    </xf>
    <xf numFmtId="20" fontId="28" fillId="4" borderId="0" xfId="0" applyNumberFormat="1" applyFont="1" applyFill="1" applyAlignment="1">
      <alignment horizontal="center" vertical="center" wrapText="1"/>
    </xf>
    <xf numFmtId="0" fontId="28" fillId="4" borderId="0" xfId="0" applyFont="1" applyFill="1" applyAlignment="1">
      <alignment horizontal="center" vertical="center" wrapText="1"/>
    </xf>
    <xf numFmtId="0" fontId="8" fillId="0" borderId="0" xfId="0" applyFont="1" applyBorder="1" applyAlignment="1">
      <alignment horizontal="center" vertical="center" wrapText="1"/>
    </xf>
    <xf numFmtId="0" fontId="5" fillId="6" borderId="0" xfId="0" applyFont="1" applyFill="1" applyBorder="1" applyAlignment="1">
      <alignment horizontal="center" vertical="center" wrapText="1"/>
    </xf>
    <xf numFmtId="1" fontId="5" fillId="11" borderId="0" xfId="0" applyNumberFormat="1" applyFont="1" applyFill="1" applyBorder="1" applyAlignment="1">
      <alignment horizontal="center" vertical="center" wrapText="1"/>
    </xf>
    <xf numFmtId="15" fontId="5" fillId="11" borderId="0" xfId="0" applyNumberFormat="1" applyFont="1" applyFill="1" applyBorder="1" applyAlignment="1">
      <alignment horizontal="center" vertical="center" wrapText="1"/>
    </xf>
    <xf numFmtId="15" fontId="19" fillId="0" borderId="0" xfId="0" applyNumberFormat="1" applyFont="1" applyBorder="1" applyAlignment="1">
      <alignment horizontal="center" vertical="center" wrapText="1"/>
    </xf>
    <xf numFmtId="15" fontId="30" fillId="0" borderId="0" xfId="0" applyNumberFormat="1" applyFont="1" applyBorder="1" applyAlignment="1">
      <alignment horizontal="center" vertical="center" wrapText="1"/>
    </xf>
    <xf numFmtId="0" fontId="19" fillId="0" borderId="0" xfId="0" applyFont="1" applyBorder="1" applyAlignment="1">
      <alignment horizontal="left" vertical="center" wrapText="1"/>
    </xf>
    <xf numFmtId="3" fontId="19" fillId="0" borderId="0" xfId="0" applyNumberFormat="1" applyFont="1" applyBorder="1" applyAlignment="1">
      <alignment horizontal="center" vertical="center" wrapText="1"/>
    </xf>
    <xf numFmtId="1" fontId="19" fillId="2" borderId="0" xfId="0" applyNumberFormat="1" applyFont="1" applyFill="1" applyBorder="1" applyAlignment="1">
      <alignment horizontal="center" vertical="center" wrapText="1"/>
    </xf>
    <xf numFmtId="15" fontId="28" fillId="0" borderId="0" xfId="0" applyNumberFormat="1" applyFont="1" applyAlignment="1">
      <alignment horizontal="center" vertical="center" wrapText="1"/>
    </xf>
    <xf numFmtId="14" fontId="8" fillId="0" borderId="0" xfId="0" applyNumberFormat="1" applyFont="1" applyBorder="1" applyAlignment="1">
      <alignment horizontal="center" vertical="center" wrapText="1"/>
    </xf>
    <xf numFmtId="15" fontId="28" fillId="4" borderId="0" xfId="0" applyNumberFormat="1" applyFont="1" applyFill="1" applyAlignment="1">
      <alignment horizontal="center" vertical="center" wrapText="1"/>
    </xf>
    <xf numFmtId="15" fontId="32" fillId="4" borderId="0" xfId="0" applyNumberFormat="1" applyFont="1" applyFill="1" applyAlignment="1">
      <alignment horizontal="center" vertical="center" wrapText="1"/>
    </xf>
    <xf numFmtId="15" fontId="19" fillId="0" borderId="0" xfId="0" applyNumberFormat="1" applyFont="1" applyAlignment="1">
      <alignment horizontal="center" vertical="center" wrapText="1"/>
    </xf>
    <xf numFmtId="0" fontId="19" fillId="4" borderId="0" xfId="0" applyFont="1" applyFill="1" applyAlignment="1">
      <alignment horizontal="center" vertical="center" wrapText="1"/>
    </xf>
    <xf numFmtId="49" fontId="5" fillId="3" borderId="0" xfId="0" applyNumberFormat="1" applyFont="1" applyFill="1" applyBorder="1" applyAlignment="1">
      <alignment vertical="center" wrapText="1"/>
    </xf>
    <xf numFmtId="49" fontId="5" fillId="0" borderId="0" xfId="0" applyNumberFormat="1" applyFont="1" applyBorder="1" applyAlignment="1">
      <alignment horizontal="left" vertical="center" wrapText="1"/>
    </xf>
    <xf numFmtId="49" fontId="19" fillId="0" borderId="0" xfId="0" applyNumberFormat="1" applyFont="1" applyBorder="1" applyAlignment="1">
      <alignment horizontal="left" vertical="center" wrapText="1"/>
    </xf>
    <xf numFmtId="49" fontId="1" fillId="0" borderId="0" xfId="0" applyNumberFormat="1" applyFont="1" applyBorder="1" applyAlignment="1">
      <alignment vertical="center"/>
    </xf>
    <xf numFmtId="0" fontId="1" fillId="3" borderId="0" xfId="0" applyFont="1" applyFill="1" applyAlignment="1">
      <alignment vertical="center" wrapText="1"/>
    </xf>
    <xf numFmtId="15" fontId="5" fillId="12" borderId="0" xfId="0" applyNumberFormat="1" applyFont="1" applyFill="1" applyBorder="1" applyAlignment="1">
      <alignment horizontal="center" vertical="center" wrapText="1"/>
    </xf>
    <xf numFmtId="0" fontId="5" fillId="12" borderId="0" xfId="0" applyFont="1" applyFill="1" applyBorder="1" applyAlignment="1">
      <alignment horizontal="center" vertical="center" wrapText="1"/>
    </xf>
    <xf numFmtId="49" fontId="1" fillId="0" borderId="0" xfId="0" applyNumberFormat="1" applyFont="1" applyBorder="1" applyAlignment="1">
      <alignment horizontal="left" vertical="center"/>
    </xf>
    <xf numFmtId="16" fontId="5" fillId="0" borderId="0" xfId="0" applyNumberFormat="1" applyFont="1" applyBorder="1" applyAlignment="1">
      <alignment horizontal="center" vertical="center" wrapText="1"/>
    </xf>
    <xf numFmtId="49" fontId="5" fillId="3" borderId="0" xfId="0" applyNumberFormat="1" applyFont="1" applyFill="1" applyBorder="1" applyAlignment="1">
      <alignment horizontal="center" vertical="center" wrapText="1"/>
    </xf>
    <xf numFmtId="2" fontId="5" fillId="3" borderId="0" xfId="0" applyNumberFormat="1" applyFont="1" applyFill="1" applyBorder="1" applyAlignment="1">
      <alignment horizontal="center" vertical="center" wrapText="1"/>
    </xf>
    <xf numFmtId="2" fontId="5" fillId="0" borderId="0" xfId="0" applyNumberFormat="1" applyFont="1" applyBorder="1" applyAlignment="1">
      <alignment horizontal="center" vertical="center" wrapText="1"/>
    </xf>
    <xf numFmtId="15" fontId="18" fillId="3" borderId="0" xfId="0" applyNumberFormat="1" applyFont="1" applyFill="1" applyBorder="1" applyAlignment="1">
      <alignment horizontal="center" vertical="center" wrapText="1"/>
    </xf>
    <xf numFmtId="2" fontId="18" fillId="0" borderId="0" xfId="0" applyNumberFormat="1" applyFont="1" applyBorder="1" applyAlignment="1">
      <alignment horizontal="center" vertical="center" wrapText="1"/>
    </xf>
    <xf numFmtId="2" fontId="19" fillId="0" borderId="0" xfId="0" applyNumberFormat="1" applyFont="1" applyBorder="1" applyAlignment="1">
      <alignment horizontal="center" vertical="center" wrapText="1"/>
    </xf>
    <xf numFmtId="0" fontId="1" fillId="0" borderId="0" xfId="0" applyFont="1" applyBorder="1" applyAlignment="1">
      <alignment vertical="center"/>
    </xf>
    <xf numFmtId="0" fontId="1" fillId="0" borderId="0" xfId="0" applyFont="1" applyBorder="1" applyAlignment="1">
      <alignment horizontal="left" vertical="center"/>
    </xf>
    <xf numFmtId="15" fontId="5" fillId="13" borderId="0" xfId="0" applyNumberFormat="1" applyFont="1" applyFill="1" applyAlignment="1">
      <alignment horizontal="center" vertical="center" wrapText="1"/>
    </xf>
    <xf numFmtId="15" fontId="5" fillId="14" borderId="0" xfId="0" applyNumberFormat="1" applyFont="1" applyFill="1" applyBorder="1" applyAlignment="1">
      <alignment horizontal="center" vertical="center" wrapText="1"/>
    </xf>
    <xf numFmtId="15" fontId="19" fillId="14" borderId="0" xfId="0" applyNumberFormat="1" applyFont="1" applyFill="1" applyBorder="1" applyAlignment="1">
      <alignment horizontal="center" vertical="center" wrapText="1"/>
    </xf>
    <xf numFmtId="16" fontId="19" fillId="0" borderId="0" xfId="0" applyNumberFormat="1" applyFont="1" applyBorder="1" applyAlignment="1">
      <alignment horizontal="center" vertical="center" wrapText="1"/>
    </xf>
    <xf numFmtId="49" fontId="5" fillId="0" borderId="0" xfId="0" quotePrefix="1" applyNumberFormat="1" applyFont="1" applyBorder="1" applyAlignment="1">
      <alignment horizontal="center" vertical="center" wrapText="1"/>
    </xf>
    <xf numFmtId="0" fontId="19" fillId="0" borderId="0" xfId="0" applyFont="1" applyBorder="1" applyAlignment="1">
      <alignment vertical="center" wrapText="1"/>
    </xf>
    <xf numFmtId="1" fontId="23" fillId="0" borderId="0" xfId="0" applyNumberFormat="1" applyFont="1" applyBorder="1" applyAlignment="1">
      <alignment horizontal="center" vertical="center" wrapText="1"/>
    </xf>
    <xf numFmtId="49" fontId="23" fillId="0" borderId="0" xfId="0" applyNumberFormat="1" applyFont="1" applyBorder="1" applyAlignment="1">
      <alignment horizontal="center" vertical="center" wrapText="1"/>
    </xf>
    <xf numFmtId="2" fontId="23" fillId="0" borderId="0" xfId="0" applyNumberFormat="1" applyFont="1" applyBorder="1" applyAlignment="1">
      <alignment horizontal="center" vertical="center" wrapText="1"/>
    </xf>
    <xf numFmtId="1" fontId="19" fillId="0" borderId="0" xfId="0" applyNumberFormat="1" applyFont="1" applyBorder="1" applyAlignment="1">
      <alignment horizontal="center" vertical="center" wrapText="1"/>
    </xf>
    <xf numFmtId="165" fontId="10" fillId="3" borderId="0" xfId="0" applyNumberFormat="1" applyFont="1" applyFill="1" applyBorder="1" applyAlignment="1">
      <alignment vertical="center" wrapText="1"/>
    </xf>
    <xf numFmtId="15" fontId="28" fillId="15" borderId="0" xfId="0" applyNumberFormat="1" applyFont="1" applyFill="1" applyAlignment="1">
      <alignment horizontal="center" vertical="center" wrapText="1"/>
    </xf>
    <xf numFmtId="15" fontId="23" fillId="0" borderId="0" xfId="0" applyNumberFormat="1" applyFont="1" applyBorder="1" applyAlignment="1">
      <alignment horizontal="center" vertical="center" wrapText="1"/>
    </xf>
    <xf numFmtId="15" fontId="24" fillId="0" borderId="0" xfId="0" applyNumberFormat="1" applyFont="1" applyBorder="1" applyAlignment="1">
      <alignment horizontal="center" vertical="center" wrapText="1"/>
    </xf>
    <xf numFmtId="0" fontId="23" fillId="0" borderId="0" xfId="0" applyFont="1" applyBorder="1" applyAlignment="1">
      <alignment horizontal="left" vertical="center" wrapText="1"/>
    </xf>
    <xf numFmtId="3" fontId="23" fillId="0" borderId="0" xfId="0" applyNumberFormat="1" applyFont="1" applyBorder="1" applyAlignment="1">
      <alignment horizontal="center" vertical="center" wrapText="1"/>
    </xf>
    <xf numFmtId="0" fontId="23" fillId="0" borderId="0" xfId="0" applyFont="1" applyBorder="1" applyAlignment="1">
      <alignment vertical="center" wrapText="1"/>
    </xf>
    <xf numFmtId="15" fontId="5" fillId="15" borderId="0" xfId="0" applyNumberFormat="1" applyFont="1" applyFill="1" applyAlignment="1">
      <alignment horizontal="center" vertical="center" wrapText="1"/>
    </xf>
    <xf numFmtId="15" fontId="9" fillId="3" borderId="0" xfId="0" applyNumberFormat="1" applyFont="1" applyFill="1" applyBorder="1" applyAlignment="1">
      <alignment horizontal="center" wrapText="1"/>
    </xf>
    <xf numFmtId="0" fontId="4" fillId="3" borderId="0" xfId="0" applyFont="1" applyFill="1" applyBorder="1" applyAlignment="1">
      <alignment wrapText="1"/>
    </xf>
    <xf numFmtId="49" fontId="4" fillId="3" borderId="0" xfId="0" applyNumberFormat="1" applyFont="1" applyFill="1" applyBorder="1" applyAlignment="1">
      <alignment wrapText="1"/>
    </xf>
    <xf numFmtId="0" fontId="21" fillId="7" borderId="0" xfId="0" applyFont="1" applyFill="1" applyAlignment="1">
      <alignment horizontal="center" wrapText="1"/>
    </xf>
    <xf numFmtId="2" fontId="4" fillId="3" borderId="0" xfId="0" applyNumberFormat="1" applyFont="1" applyFill="1" applyBorder="1" applyAlignment="1">
      <alignment horizontal="center" wrapText="1"/>
    </xf>
    <xf numFmtId="1" fontId="21" fillId="7" borderId="0" xfId="0" applyNumberFormat="1" applyFont="1" applyFill="1" applyAlignment="1">
      <alignment horizontal="center" wrapText="1"/>
    </xf>
    <xf numFmtId="0" fontId="33" fillId="3" borderId="0" xfId="0" applyFont="1" applyFill="1" applyBorder="1" applyAlignment="1">
      <alignment horizontal="center" wrapText="1"/>
    </xf>
    <xf numFmtId="0" fontId="36" fillId="3" borderId="0" xfId="0" applyFont="1" applyFill="1" applyAlignment="1">
      <alignment vertical="center" wrapText="1"/>
    </xf>
    <xf numFmtId="49" fontId="23" fillId="0" borderId="0" xfId="0" applyNumberFormat="1" applyFont="1" applyBorder="1" applyAlignment="1">
      <alignment horizontal="left" vertical="center" wrapText="1"/>
    </xf>
    <xf numFmtId="49" fontId="5" fillId="0" borderId="0" xfId="1" applyNumberFormat="1" applyFont="1" applyFill="1" applyBorder="1" applyAlignment="1" applyProtection="1">
      <alignment horizontal="left" vertical="center" wrapText="1"/>
    </xf>
    <xf numFmtId="0" fontId="5" fillId="15" borderId="0" xfId="0" applyFont="1" applyFill="1" applyAlignment="1">
      <alignment horizontal="center" vertical="center" wrapText="1"/>
    </xf>
    <xf numFmtId="49" fontId="5" fillId="12" borderId="0" xfId="0" applyNumberFormat="1" applyFont="1" applyFill="1" applyBorder="1" applyAlignment="1">
      <alignment horizontal="center" vertical="center" wrapText="1"/>
    </xf>
    <xf numFmtId="0" fontId="3" fillId="0" borderId="0" xfId="1" applyFill="1" applyBorder="1" applyAlignment="1" applyProtection="1">
      <alignment horizontal="left" vertical="center" wrapText="1"/>
    </xf>
    <xf numFmtId="49" fontId="1" fillId="0" borderId="0" xfId="1" applyNumberFormat="1" applyFont="1" applyFill="1" applyBorder="1" applyAlignment="1" applyProtection="1">
      <alignment horizontal="left" vertical="center" wrapText="1"/>
    </xf>
    <xf numFmtId="46" fontId="5" fillId="0" borderId="0" xfId="0" applyNumberFormat="1" applyFont="1" applyBorder="1" applyAlignment="1">
      <alignment horizontal="center" vertical="center" wrapText="1"/>
    </xf>
    <xf numFmtId="0" fontId="1" fillId="0" borderId="0" xfId="0" applyFont="1" applyBorder="1"/>
    <xf numFmtId="15" fontId="24" fillId="0" borderId="0" xfId="0" applyNumberFormat="1" applyFont="1" applyAlignment="1">
      <alignment horizontal="center" vertical="center" wrapText="1"/>
    </xf>
    <xf numFmtId="15" fontId="23" fillId="0" borderId="0" xfId="0" applyNumberFormat="1" applyFont="1" applyAlignment="1">
      <alignment horizontal="center" vertical="center" wrapText="1"/>
    </xf>
    <xf numFmtId="15" fontId="8" fillId="14" borderId="0" xfId="0" applyNumberFormat="1" applyFont="1" applyFill="1" applyBorder="1" applyAlignment="1">
      <alignment horizontal="center" vertical="center" wrapText="1"/>
    </xf>
    <xf numFmtId="0" fontId="19" fillId="0" borderId="0" xfId="0" applyFont="1" applyBorder="1" applyAlignment="1">
      <alignment horizontal="left" vertical="top" wrapText="1"/>
    </xf>
    <xf numFmtId="0" fontId="5" fillId="3" borderId="0" xfId="0" applyFont="1" applyFill="1" applyBorder="1" applyAlignment="1">
      <alignment horizontal="left" vertical="top" wrapText="1"/>
    </xf>
    <xf numFmtId="0" fontId="0" fillId="0" borderId="0" xfId="0" applyAlignment="1">
      <alignment horizontal="left" vertical="top"/>
    </xf>
    <xf numFmtId="0" fontId="41" fillId="0" borderId="0" xfId="0" applyFont="1" applyBorder="1" applyAlignment="1">
      <alignment vertical="center"/>
    </xf>
    <xf numFmtId="0" fontId="23" fillId="0" borderId="0" xfId="0" applyFont="1" applyBorder="1" applyAlignment="1">
      <alignment horizontal="left" vertical="top" wrapText="1"/>
    </xf>
    <xf numFmtId="15" fontId="30" fillId="0" borderId="0" xfId="0" applyNumberFormat="1" applyFont="1" applyAlignment="1">
      <alignment horizontal="center" vertical="center" wrapText="1"/>
    </xf>
    <xf numFmtId="49" fontId="42" fillId="0" borderId="0" xfId="0" applyNumberFormat="1" applyFont="1" applyBorder="1" applyAlignment="1">
      <alignment horizontal="center" vertical="center" wrapText="1"/>
    </xf>
    <xf numFmtId="0" fontId="43" fillId="0" borderId="0" xfId="0" applyFont="1" applyBorder="1" applyAlignment="1">
      <alignment vertical="center"/>
    </xf>
    <xf numFmtId="49" fontId="18" fillId="0" borderId="0" xfId="0" applyNumberFormat="1" applyFont="1" applyBorder="1" applyAlignment="1">
      <alignment horizontal="center" vertical="center" wrapText="1"/>
    </xf>
    <xf numFmtId="0" fontId="29" fillId="10" borderId="0" xfId="0" applyFont="1" applyFill="1" applyAlignment="1">
      <alignment vertical="center" wrapText="1"/>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165" fontId="10" fillId="3" borderId="0" xfId="0" applyNumberFormat="1" applyFont="1" applyFill="1" applyBorder="1" applyAlignment="1">
      <alignment horizontal="center" vertical="center" wrapText="1"/>
    </xf>
    <xf numFmtId="0" fontId="1" fillId="0" borderId="0" xfId="0" applyFont="1" applyAlignment="1">
      <alignment horizontal="center" vertical="center" wrapText="1"/>
    </xf>
    <xf numFmtId="0" fontId="0" fillId="0" borderId="0" xfId="0" applyAlignment="1">
      <alignment horizontal="center" vertical="center" wrapText="1"/>
    </xf>
    <xf numFmtId="0" fontId="5" fillId="4" borderId="0" xfId="0" applyFont="1" applyFill="1" applyAlignment="1">
      <alignment horizontal="center" vertical="center" wrapText="1"/>
    </xf>
    <xf numFmtId="15" fontId="5" fillId="4" borderId="0" xfId="0" applyNumberFormat="1" applyFont="1" applyFill="1" applyAlignment="1">
      <alignment horizontal="center" vertical="center" wrapText="1"/>
    </xf>
    <xf numFmtId="0" fontId="5" fillId="4" borderId="0" xfId="0" applyFont="1" applyFill="1" applyAlignment="1">
      <alignment horizontal="left" vertical="center" wrapText="1"/>
    </xf>
    <xf numFmtId="1" fontId="5" fillId="4" borderId="0" xfId="0" applyNumberFormat="1" applyFont="1" applyFill="1" applyAlignment="1">
      <alignment horizontal="center" vertical="center" wrapText="1"/>
    </xf>
    <xf numFmtId="15" fontId="8" fillId="4" borderId="0" xfId="0" applyNumberFormat="1" applyFont="1" applyFill="1" applyAlignment="1">
      <alignment horizontal="center" vertical="center" wrapText="1"/>
    </xf>
    <xf numFmtId="3" fontId="5" fillId="4" borderId="0" xfId="0" applyNumberFormat="1" applyFont="1" applyFill="1" applyAlignment="1">
      <alignment horizontal="center" vertical="center" wrapText="1"/>
    </xf>
    <xf numFmtId="0" fontId="5" fillId="4" borderId="0" xfId="0" applyFont="1" applyFill="1" applyAlignment="1">
      <alignment horizontal="left" vertical="top" wrapText="1"/>
    </xf>
    <xf numFmtId="20" fontId="5" fillId="4" borderId="0" xfId="0" applyNumberFormat="1" applyFont="1" applyFill="1" applyAlignment="1">
      <alignment horizontal="center" vertical="center" wrapText="1"/>
    </xf>
    <xf numFmtId="164" fontId="10" fillId="3" borderId="0" xfId="0" applyNumberFormat="1" applyFont="1" applyFill="1" applyAlignment="1">
      <alignment horizontal="right" vertical="center" wrapText="1"/>
    </xf>
    <xf numFmtId="165" fontId="10" fillId="3" borderId="0" xfId="0" applyNumberFormat="1" applyFont="1" applyFill="1" applyAlignment="1">
      <alignment horizontal="center" vertical="center" wrapText="1"/>
    </xf>
  </cellXfs>
  <cellStyles count="15202">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Followed Hyperlink" xfId="790" builtinId="9" hidden="1"/>
    <cellStyle name="Followed Hyperlink" xfId="791" builtinId="9" hidden="1"/>
    <cellStyle name="Followed Hyperlink" xfId="792" builtinId="9" hidden="1"/>
    <cellStyle name="Followed Hyperlink" xfId="793" builtinId="9" hidden="1"/>
    <cellStyle name="Followed Hyperlink" xfId="794" builtinId="9" hidden="1"/>
    <cellStyle name="Followed Hyperlink" xfId="795" builtinId="9" hidden="1"/>
    <cellStyle name="Followed Hyperlink" xfId="796"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Followed Hyperlink" xfId="807" builtinId="9" hidden="1"/>
    <cellStyle name="Followed Hyperlink" xfId="808" builtinId="9" hidden="1"/>
    <cellStyle name="Followed Hyperlink" xfId="809" builtinId="9" hidden="1"/>
    <cellStyle name="Followed Hyperlink" xfId="810" builtinId="9" hidden="1"/>
    <cellStyle name="Followed Hyperlink" xfId="811" builtinId="9" hidden="1"/>
    <cellStyle name="Followed Hyperlink" xfId="812" builtinId="9" hidden="1"/>
    <cellStyle name="Followed Hyperlink" xfId="813" builtinId="9" hidden="1"/>
    <cellStyle name="Followed Hyperlink" xfId="814" builtinId="9" hidden="1"/>
    <cellStyle name="Followed Hyperlink" xfId="815" builtinId="9" hidden="1"/>
    <cellStyle name="Followed Hyperlink" xfId="816" builtinId="9" hidden="1"/>
    <cellStyle name="Followed Hyperlink" xfId="817" builtinId="9" hidden="1"/>
    <cellStyle name="Followed Hyperlink" xfId="818"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Followed Hyperlink" xfId="835" builtinId="9" hidden="1"/>
    <cellStyle name="Followed Hyperlink" xfId="836" builtinId="9" hidden="1"/>
    <cellStyle name="Followed Hyperlink" xfId="837" builtinId="9" hidden="1"/>
    <cellStyle name="Followed Hyperlink" xfId="838" builtinId="9" hidden="1"/>
    <cellStyle name="Followed Hyperlink" xfId="839" builtinId="9" hidden="1"/>
    <cellStyle name="Followed Hyperlink" xfId="840" builtinId="9" hidden="1"/>
    <cellStyle name="Followed Hyperlink" xfId="841" builtinId="9" hidden="1"/>
    <cellStyle name="Followed Hyperlink" xfId="842" builtinId="9" hidden="1"/>
    <cellStyle name="Followed Hyperlink" xfId="843" builtinId="9" hidden="1"/>
    <cellStyle name="Followed Hyperlink" xfId="844" builtinId="9" hidden="1"/>
    <cellStyle name="Followed Hyperlink" xfId="845" builtinId="9" hidden="1"/>
    <cellStyle name="Followed Hyperlink" xfId="846" builtinId="9" hidden="1"/>
    <cellStyle name="Followed Hyperlink" xfId="847" builtinId="9" hidden="1"/>
    <cellStyle name="Followed Hyperlink" xfId="848" builtinId="9" hidden="1"/>
    <cellStyle name="Followed Hyperlink" xfId="849" builtinId="9" hidden="1"/>
    <cellStyle name="Followed Hyperlink" xfId="850" builtinId="9" hidden="1"/>
    <cellStyle name="Followed Hyperlink" xfId="851" builtinId="9" hidden="1"/>
    <cellStyle name="Followed Hyperlink" xfId="852" builtinId="9" hidden="1"/>
    <cellStyle name="Followed Hyperlink" xfId="853" builtinId="9" hidden="1"/>
    <cellStyle name="Followed Hyperlink" xfId="854" builtinId="9" hidden="1"/>
    <cellStyle name="Followed Hyperlink" xfId="855" builtinId="9" hidden="1"/>
    <cellStyle name="Followed Hyperlink" xfId="856" builtinId="9" hidden="1"/>
    <cellStyle name="Followed Hyperlink" xfId="857" builtinId="9" hidden="1"/>
    <cellStyle name="Followed Hyperlink" xfId="858" builtinId="9" hidden="1"/>
    <cellStyle name="Followed Hyperlink" xfId="859" builtinId="9" hidden="1"/>
    <cellStyle name="Followed Hyperlink" xfId="860" builtinId="9" hidden="1"/>
    <cellStyle name="Followed Hyperlink" xfId="861" builtinId="9" hidden="1"/>
    <cellStyle name="Followed Hyperlink" xfId="862" builtinId="9" hidden="1"/>
    <cellStyle name="Followed Hyperlink" xfId="863" builtinId="9" hidden="1"/>
    <cellStyle name="Followed Hyperlink" xfId="864" builtinId="9" hidden="1"/>
    <cellStyle name="Followed Hyperlink" xfId="865" builtinId="9" hidden="1"/>
    <cellStyle name="Followed Hyperlink" xfId="866" builtinId="9" hidden="1"/>
    <cellStyle name="Followed Hyperlink" xfId="867" builtinId="9" hidden="1"/>
    <cellStyle name="Followed Hyperlink" xfId="868" builtinId="9" hidden="1"/>
    <cellStyle name="Followed Hyperlink" xfId="869" builtinId="9" hidden="1"/>
    <cellStyle name="Followed Hyperlink" xfId="870" builtinId="9" hidden="1"/>
    <cellStyle name="Followed Hyperlink" xfId="871" builtinId="9" hidden="1"/>
    <cellStyle name="Followed Hyperlink" xfId="872" builtinId="9" hidden="1"/>
    <cellStyle name="Followed Hyperlink" xfId="873" builtinId="9" hidden="1"/>
    <cellStyle name="Followed Hyperlink" xfId="874" builtinId="9" hidden="1"/>
    <cellStyle name="Followed Hyperlink" xfId="875" builtinId="9" hidden="1"/>
    <cellStyle name="Followed Hyperlink" xfId="876" builtinId="9" hidden="1"/>
    <cellStyle name="Followed Hyperlink" xfId="877" builtinId="9" hidden="1"/>
    <cellStyle name="Followed Hyperlink" xfId="878" builtinId="9" hidden="1"/>
    <cellStyle name="Followed Hyperlink" xfId="879" builtinId="9" hidden="1"/>
    <cellStyle name="Followed Hyperlink" xfId="880" builtinId="9" hidden="1"/>
    <cellStyle name="Followed Hyperlink" xfId="881" builtinId="9" hidden="1"/>
    <cellStyle name="Followed Hyperlink" xfId="882" builtinId="9" hidden="1"/>
    <cellStyle name="Followed Hyperlink" xfId="883" builtinId="9" hidden="1"/>
    <cellStyle name="Followed Hyperlink" xfId="884" builtinId="9" hidden="1"/>
    <cellStyle name="Followed Hyperlink" xfId="885" builtinId="9" hidden="1"/>
    <cellStyle name="Followed Hyperlink" xfId="886" builtinId="9" hidden="1"/>
    <cellStyle name="Followed Hyperlink" xfId="887" builtinId="9" hidden="1"/>
    <cellStyle name="Followed Hyperlink" xfId="888" builtinId="9" hidden="1"/>
    <cellStyle name="Followed Hyperlink" xfId="889" builtinId="9" hidden="1"/>
    <cellStyle name="Followed Hyperlink" xfId="890" builtinId="9" hidden="1"/>
    <cellStyle name="Followed Hyperlink" xfId="891" builtinId="9" hidden="1"/>
    <cellStyle name="Followed Hyperlink" xfId="892" builtinId="9" hidden="1"/>
    <cellStyle name="Followed Hyperlink" xfId="893" builtinId="9" hidden="1"/>
    <cellStyle name="Followed Hyperlink" xfId="894" builtinId="9" hidden="1"/>
    <cellStyle name="Followed Hyperlink" xfId="895" builtinId="9" hidden="1"/>
    <cellStyle name="Followed Hyperlink" xfId="896" builtinId="9" hidden="1"/>
    <cellStyle name="Followed Hyperlink" xfId="897" builtinId="9" hidden="1"/>
    <cellStyle name="Followed Hyperlink" xfId="898" builtinId="9" hidden="1"/>
    <cellStyle name="Followed Hyperlink" xfId="899" builtinId="9" hidden="1"/>
    <cellStyle name="Followed Hyperlink" xfId="900" builtinId="9" hidden="1"/>
    <cellStyle name="Followed Hyperlink" xfId="901" builtinId="9" hidden="1"/>
    <cellStyle name="Followed Hyperlink" xfId="902" builtinId="9" hidden="1"/>
    <cellStyle name="Followed Hyperlink" xfId="903" builtinId="9" hidden="1"/>
    <cellStyle name="Followed Hyperlink" xfId="904" builtinId="9" hidden="1"/>
    <cellStyle name="Followed Hyperlink" xfId="905" builtinId="9" hidden="1"/>
    <cellStyle name="Followed Hyperlink" xfId="906" builtinId="9" hidden="1"/>
    <cellStyle name="Followed Hyperlink" xfId="907" builtinId="9" hidden="1"/>
    <cellStyle name="Followed Hyperlink" xfId="908" builtinId="9" hidden="1"/>
    <cellStyle name="Followed Hyperlink" xfId="909" builtinId="9" hidden="1"/>
    <cellStyle name="Followed Hyperlink" xfId="910" builtinId="9" hidden="1"/>
    <cellStyle name="Followed Hyperlink" xfId="911" builtinId="9" hidden="1"/>
    <cellStyle name="Followed Hyperlink" xfId="912" builtinId="9" hidden="1"/>
    <cellStyle name="Followed Hyperlink" xfId="913" builtinId="9" hidden="1"/>
    <cellStyle name="Followed Hyperlink" xfId="914" builtinId="9" hidden="1"/>
    <cellStyle name="Followed Hyperlink" xfId="915" builtinId="9" hidden="1"/>
    <cellStyle name="Followed Hyperlink" xfId="916" builtinId="9" hidden="1"/>
    <cellStyle name="Followed Hyperlink" xfId="917" builtinId="9" hidden="1"/>
    <cellStyle name="Followed Hyperlink" xfId="918" builtinId="9" hidden="1"/>
    <cellStyle name="Followed Hyperlink" xfId="919" builtinId="9" hidden="1"/>
    <cellStyle name="Followed Hyperlink" xfId="920" builtinId="9" hidden="1"/>
    <cellStyle name="Followed Hyperlink" xfId="921" builtinId="9" hidden="1"/>
    <cellStyle name="Followed Hyperlink" xfId="922" builtinId="9" hidden="1"/>
    <cellStyle name="Followed Hyperlink" xfId="923" builtinId="9" hidden="1"/>
    <cellStyle name="Followed Hyperlink" xfId="924" builtinId="9" hidden="1"/>
    <cellStyle name="Followed Hyperlink" xfId="925" builtinId="9" hidden="1"/>
    <cellStyle name="Followed Hyperlink" xfId="926" builtinId="9" hidden="1"/>
    <cellStyle name="Followed Hyperlink" xfId="927" builtinId="9" hidden="1"/>
    <cellStyle name="Followed Hyperlink" xfId="928" builtinId="9" hidden="1"/>
    <cellStyle name="Followed Hyperlink" xfId="929" builtinId="9" hidden="1"/>
    <cellStyle name="Followed Hyperlink" xfId="930" builtinId="9" hidden="1"/>
    <cellStyle name="Followed Hyperlink" xfId="931" builtinId="9" hidden="1"/>
    <cellStyle name="Followed Hyperlink" xfId="932" builtinId="9" hidden="1"/>
    <cellStyle name="Followed Hyperlink" xfId="933" builtinId="9" hidden="1"/>
    <cellStyle name="Followed Hyperlink" xfId="934" builtinId="9" hidden="1"/>
    <cellStyle name="Followed Hyperlink" xfId="935" builtinId="9" hidden="1"/>
    <cellStyle name="Followed Hyperlink" xfId="936" builtinId="9" hidden="1"/>
    <cellStyle name="Followed Hyperlink" xfId="937" builtinId="9" hidden="1"/>
    <cellStyle name="Followed Hyperlink" xfId="938" builtinId="9" hidden="1"/>
    <cellStyle name="Followed Hyperlink" xfId="939" builtinId="9" hidden="1"/>
    <cellStyle name="Followed Hyperlink" xfId="940" builtinId="9" hidden="1"/>
    <cellStyle name="Followed Hyperlink" xfId="941" builtinId="9" hidden="1"/>
    <cellStyle name="Followed Hyperlink" xfId="942" builtinId="9" hidden="1"/>
    <cellStyle name="Followed Hyperlink" xfId="943" builtinId="9" hidden="1"/>
    <cellStyle name="Followed Hyperlink" xfId="944" builtinId="9" hidden="1"/>
    <cellStyle name="Followed Hyperlink" xfId="945" builtinId="9" hidden="1"/>
    <cellStyle name="Followed Hyperlink" xfId="946" builtinId="9" hidden="1"/>
    <cellStyle name="Followed Hyperlink" xfId="947" builtinId="9" hidden="1"/>
    <cellStyle name="Followed Hyperlink" xfId="948" builtinId="9" hidden="1"/>
    <cellStyle name="Followed Hyperlink" xfId="949" builtinId="9" hidden="1"/>
    <cellStyle name="Followed Hyperlink" xfId="950" builtinId="9" hidden="1"/>
    <cellStyle name="Followed Hyperlink" xfId="951" builtinId="9" hidden="1"/>
    <cellStyle name="Followed Hyperlink" xfId="952" builtinId="9" hidden="1"/>
    <cellStyle name="Followed Hyperlink" xfId="953" builtinId="9" hidden="1"/>
    <cellStyle name="Followed Hyperlink" xfId="954" builtinId="9" hidden="1"/>
    <cellStyle name="Followed Hyperlink" xfId="955" builtinId="9" hidden="1"/>
    <cellStyle name="Followed Hyperlink" xfId="956" builtinId="9" hidden="1"/>
    <cellStyle name="Followed Hyperlink" xfId="957" builtinId="9" hidden="1"/>
    <cellStyle name="Followed Hyperlink" xfId="958" builtinId="9" hidden="1"/>
    <cellStyle name="Followed Hyperlink" xfId="959" builtinId="9" hidden="1"/>
    <cellStyle name="Followed Hyperlink" xfId="960" builtinId="9" hidden="1"/>
    <cellStyle name="Followed Hyperlink" xfId="961" builtinId="9" hidden="1"/>
    <cellStyle name="Followed Hyperlink" xfId="962" builtinId="9" hidden="1"/>
    <cellStyle name="Followed Hyperlink" xfId="963" builtinId="9" hidden="1"/>
    <cellStyle name="Followed Hyperlink" xfId="964" builtinId="9" hidden="1"/>
    <cellStyle name="Followed Hyperlink" xfId="965" builtinId="9" hidden="1"/>
    <cellStyle name="Followed Hyperlink" xfId="966" builtinId="9" hidden="1"/>
    <cellStyle name="Followed Hyperlink" xfId="967" builtinId="9" hidden="1"/>
    <cellStyle name="Followed Hyperlink" xfId="968" builtinId="9" hidden="1"/>
    <cellStyle name="Followed Hyperlink" xfId="969" builtinId="9" hidden="1"/>
    <cellStyle name="Followed Hyperlink" xfId="970" builtinId="9" hidden="1"/>
    <cellStyle name="Followed Hyperlink" xfId="971" builtinId="9" hidden="1"/>
    <cellStyle name="Followed Hyperlink" xfId="972" builtinId="9" hidden="1"/>
    <cellStyle name="Followed Hyperlink" xfId="973" builtinId="9" hidden="1"/>
    <cellStyle name="Followed Hyperlink" xfId="974" builtinId="9" hidden="1"/>
    <cellStyle name="Followed Hyperlink" xfId="975" builtinId="9" hidden="1"/>
    <cellStyle name="Followed Hyperlink" xfId="976" builtinId="9" hidden="1"/>
    <cellStyle name="Followed Hyperlink" xfId="977" builtinId="9" hidden="1"/>
    <cellStyle name="Followed Hyperlink" xfId="978" builtinId="9" hidden="1"/>
    <cellStyle name="Followed Hyperlink" xfId="979" builtinId="9" hidden="1"/>
    <cellStyle name="Followed Hyperlink" xfId="980" builtinId="9" hidden="1"/>
    <cellStyle name="Followed Hyperlink" xfId="981" builtinId="9" hidden="1"/>
    <cellStyle name="Followed Hyperlink" xfId="982" builtinId="9" hidden="1"/>
    <cellStyle name="Followed Hyperlink" xfId="983" builtinId="9" hidden="1"/>
    <cellStyle name="Followed Hyperlink" xfId="984" builtinId="9" hidden="1"/>
    <cellStyle name="Followed Hyperlink" xfId="985" builtinId="9" hidden="1"/>
    <cellStyle name="Followed Hyperlink" xfId="986" builtinId="9" hidden="1"/>
    <cellStyle name="Followed Hyperlink" xfId="987" builtinId="9" hidden="1"/>
    <cellStyle name="Followed Hyperlink" xfId="988" builtinId="9" hidden="1"/>
    <cellStyle name="Followed Hyperlink" xfId="989" builtinId="9" hidden="1"/>
    <cellStyle name="Followed Hyperlink" xfId="990" builtinId="9" hidden="1"/>
    <cellStyle name="Followed Hyperlink" xfId="991" builtinId="9" hidden="1"/>
    <cellStyle name="Followed Hyperlink" xfId="992" builtinId="9" hidden="1"/>
    <cellStyle name="Followed Hyperlink" xfId="993" builtinId="9" hidden="1"/>
    <cellStyle name="Followed Hyperlink" xfId="994" builtinId="9" hidden="1"/>
    <cellStyle name="Followed Hyperlink" xfId="995" builtinId="9" hidden="1"/>
    <cellStyle name="Followed Hyperlink" xfId="996" builtinId="9" hidden="1"/>
    <cellStyle name="Followed Hyperlink" xfId="997" builtinId="9" hidden="1"/>
    <cellStyle name="Followed Hyperlink" xfId="998" builtinId="9" hidden="1"/>
    <cellStyle name="Followed Hyperlink" xfId="999" builtinId="9" hidden="1"/>
    <cellStyle name="Followed Hyperlink" xfId="1000" builtinId="9" hidden="1"/>
    <cellStyle name="Followed Hyperlink" xfId="1001" builtinId="9" hidden="1"/>
    <cellStyle name="Followed Hyperlink" xfId="1002" builtinId="9" hidden="1"/>
    <cellStyle name="Followed Hyperlink" xfId="1003" builtinId="9" hidden="1"/>
    <cellStyle name="Followed Hyperlink" xfId="1004" builtinId="9" hidden="1"/>
    <cellStyle name="Followed Hyperlink" xfId="1005" builtinId="9" hidden="1"/>
    <cellStyle name="Followed Hyperlink" xfId="1006" builtinId="9" hidden="1"/>
    <cellStyle name="Followed Hyperlink" xfId="1007" builtinId="9" hidden="1"/>
    <cellStyle name="Followed Hyperlink" xfId="1008" builtinId="9" hidden="1"/>
    <cellStyle name="Followed Hyperlink" xfId="1009" builtinId="9" hidden="1"/>
    <cellStyle name="Followed Hyperlink" xfId="1010" builtinId="9" hidden="1"/>
    <cellStyle name="Followed Hyperlink" xfId="1011" builtinId="9" hidden="1"/>
    <cellStyle name="Followed Hyperlink" xfId="1012" builtinId="9" hidden="1"/>
    <cellStyle name="Followed Hyperlink" xfId="1013" builtinId="9" hidden="1"/>
    <cellStyle name="Followed Hyperlink" xfId="1014" builtinId="9" hidden="1"/>
    <cellStyle name="Followed Hyperlink" xfId="1015" builtinId="9" hidden="1"/>
    <cellStyle name="Followed Hyperlink" xfId="1016" builtinId="9" hidden="1"/>
    <cellStyle name="Followed Hyperlink" xfId="1017" builtinId="9" hidden="1"/>
    <cellStyle name="Followed Hyperlink" xfId="1018" builtinId="9" hidden="1"/>
    <cellStyle name="Followed Hyperlink" xfId="1019" builtinId="9" hidden="1"/>
    <cellStyle name="Followed Hyperlink" xfId="1020" builtinId="9" hidden="1"/>
    <cellStyle name="Followed Hyperlink" xfId="1021" builtinId="9" hidden="1"/>
    <cellStyle name="Followed Hyperlink" xfId="1022" builtinId="9" hidden="1"/>
    <cellStyle name="Followed Hyperlink" xfId="1023" builtinId="9" hidden="1"/>
    <cellStyle name="Followed Hyperlink" xfId="1024" builtinId="9" hidden="1"/>
    <cellStyle name="Followed Hyperlink" xfId="1025" builtinId="9" hidden="1"/>
    <cellStyle name="Followed Hyperlink" xfId="1026" builtinId="9" hidden="1"/>
    <cellStyle name="Followed Hyperlink" xfId="1027" builtinId="9" hidden="1"/>
    <cellStyle name="Followed Hyperlink" xfId="1028"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0" builtinId="9" hidden="1"/>
    <cellStyle name="Followed Hyperlink" xfId="1081" builtinId="9" hidden="1"/>
    <cellStyle name="Followed Hyperlink" xfId="1082" builtinId="9" hidden="1"/>
    <cellStyle name="Followed Hyperlink" xfId="1083" builtinId="9" hidden="1"/>
    <cellStyle name="Followed Hyperlink" xfId="1084" builtinId="9" hidden="1"/>
    <cellStyle name="Followed Hyperlink" xfId="1085" builtinId="9" hidden="1"/>
    <cellStyle name="Followed Hyperlink" xfId="1086" builtinId="9" hidden="1"/>
    <cellStyle name="Followed Hyperlink" xfId="1087" builtinId="9" hidden="1"/>
    <cellStyle name="Followed Hyperlink" xfId="1088" builtinId="9" hidden="1"/>
    <cellStyle name="Followed Hyperlink" xfId="1089" builtinId="9" hidden="1"/>
    <cellStyle name="Followed Hyperlink" xfId="1090" builtinId="9" hidden="1"/>
    <cellStyle name="Followed Hyperlink" xfId="1091" builtinId="9" hidden="1"/>
    <cellStyle name="Followed Hyperlink" xfId="1092" builtinId="9" hidden="1"/>
    <cellStyle name="Followed Hyperlink" xfId="1093" builtinId="9" hidden="1"/>
    <cellStyle name="Followed Hyperlink" xfId="1094" builtinId="9" hidden="1"/>
    <cellStyle name="Followed Hyperlink" xfId="1095" builtinId="9" hidden="1"/>
    <cellStyle name="Followed Hyperlink" xfId="1096" builtinId="9" hidden="1"/>
    <cellStyle name="Followed Hyperlink" xfId="1097" builtinId="9" hidden="1"/>
    <cellStyle name="Followed Hyperlink" xfId="1098" builtinId="9" hidden="1"/>
    <cellStyle name="Followed Hyperlink" xfId="1099" builtinId="9" hidden="1"/>
    <cellStyle name="Followed Hyperlink" xfId="1100" builtinId="9" hidden="1"/>
    <cellStyle name="Followed Hyperlink" xfId="1101" builtinId="9" hidden="1"/>
    <cellStyle name="Followed Hyperlink" xfId="1102" builtinId="9" hidden="1"/>
    <cellStyle name="Followed Hyperlink" xfId="1103" builtinId="9" hidden="1"/>
    <cellStyle name="Followed Hyperlink" xfId="1104" builtinId="9" hidden="1"/>
    <cellStyle name="Followed Hyperlink" xfId="1105" builtinId="9" hidden="1"/>
    <cellStyle name="Followed Hyperlink" xfId="1106" builtinId="9" hidden="1"/>
    <cellStyle name="Followed Hyperlink" xfId="1107" builtinId="9" hidden="1"/>
    <cellStyle name="Followed Hyperlink" xfId="1108" builtinId="9" hidden="1"/>
    <cellStyle name="Followed Hyperlink" xfId="1109" builtinId="9" hidden="1"/>
    <cellStyle name="Followed Hyperlink" xfId="1110" builtinId="9" hidden="1"/>
    <cellStyle name="Followed Hyperlink" xfId="1111" builtinId="9" hidden="1"/>
    <cellStyle name="Followed Hyperlink" xfId="1112" builtinId="9" hidden="1"/>
    <cellStyle name="Followed Hyperlink" xfId="1113" builtinId="9" hidden="1"/>
    <cellStyle name="Followed Hyperlink" xfId="1114" builtinId="9" hidden="1"/>
    <cellStyle name="Followed Hyperlink" xfId="1115" builtinId="9" hidden="1"/>
    <cellStyle name="Followed Hyperlink" xfId="1116" builtinId="9" hidden="1"/>
    <cellStyle name="Followed Hyperlink" xfId="1117" builtinId="9" hidden="1"/>
    <cellStyle name="Followed Hyperlink" xfId="1118" builtinId="9" hidden="1"/>
    <cellStyle name="Followed Hyperlink" xfId="1119" builtinId="9" hidden="1"/>
    <cellStyle name="Followed Hyperlink" xfId="1120" builtinId="9" hidden="1"/>
    <cellStyle name="Followed Hyperlink" xfId="1121" builtinId="9" hidden="1"/>
    <cellStyle name="Followed Hyperlink" xfId="1122" builtinId="9" hidden="1"/>
    <cellStyle name="Followed Hyperlink" xfId="1123" builtinId="9" hidden="1"/>
    <cellStyle name="Followed Hyperlink" xfId="1124" builtinId="9" hidden="1"/>
    <cellStyle name="Followed Hyperlink" xfId="1125" builtinId="9" hidden="1"/>
    <cellStyle name="Followed Hyperlink" xfId="1126" builtinId="9" hidden="1"/>
    <cellStyle name="Followed Hyperlink" xfId="1127" builtinId="9" hidden="1"/>
    <cellStyle name="Followed Hyperlink" xfId="1128" builtinId="9" hidden="1"/>
    <cellStyle name="Followed Hyperlink" xfId="1129" builtinId="9" hidden="1"/>
    <cellStyle name="Followed Hyperlink" xfId="1130" builtinId="9" hidden="1"/>
    <cellStyle name="Followed Hyperlink" xfId="1131" builtinId="9" hidden="1"/>
    <cellStyle name="Followed Hyperlink" xfId="1132" builtinId="9" hidden="1"/>
    <cellStyle name="Followed Hyperlink" xfId="1133" builtinId="9" hidden="1"/>
    <cellStyle name="Followed Hyperlink" xfId="1134" builtinId="9" hidden="1"/>
    <cellStyle name="Followed Hyperlink" xfId="1135" builtinId="9" hidden="1"/>
    <cellStyle name="Followed Hyperlink" xfId="1136" builtinId="9" hidden="1"/>
    <cellStyle name="Followed Hyperlink" xfId="1137" builtinId="9" hidden="1"/>
    <cellStyle name="Followed Hyperlink" xfId="1138" builtinId="9" hidden="1"/>
    <cellStyle name="Followed Hyperlink" xfId="1139" builtinId="9" hidden="1"/>
    <cellStyle name="Followed Hyperlink" xfId="1140" builtinId="9" hidden="1"/>
    <cellStyle name="Followed Hyperlink" xfId="1141" builtinId="9" hidden="1"/>
    <cellStyle name="Followed Hyperlink" xfId="1142" builtinId="9" hidden="1"/>
    <cellStyle name="Followed Hyperlink" xfId="1143" builtinId="9" hidden="1"/>
    <cellStyle name="Followed Hyperlink" xfId="1144" builtinId="9" hidden="1"/>
    <cellStyle name="Followed Hyperlink" xfId="1145" builtinId="9" hidden="1"/>
    <cellStyle name="Followed Hyperlink" xfId="1146" builtinId="9" hidden="1"/>
    <cellStyle name="Followed Hyperlink" xfId="1147" builtinId="9" hidden="1"/>
    <cellStyle name="Followed Hyperlink" xfId="1148" builtinId="9" hidden="1"/>
    <cellStyle name="Followed Hyperlink" xfId="1149" builtinId="9" hidden="1"/>
    <cellStyle name="Followed Hyperlink" xfId="1150" builtinId="9" hidden="1"/>
    <cellStyle name="Followed Hyperlink" xfId="1151" builtinId="9" hidden="1"/>
    <cellStyle name="Followed Hyperlink" xfId="1152" builtinId="9" hidden="1"/>
    <cellStyle name="Followed Hyperlink" xfId="1153" builtinId="9" hidden="1"/>
    <cellStyle name="Followed Hyperlink" xfId="1154" builtinId="9" hidden="1"/>
    <cellStyle name="Followed Hyperlink" xfId="1155" builtinId="9" hidden="1"/>
    <cellStyle name="Followed Hyperlink" xfId="1156" builtinId="9" hidden="1"/>
    <cellStyle name="Followed Hyperlink" xfId="1157" builtinId="9" hidden="1"/>
    <cellStyle name="Followed Hyperlink" xfId="1158" builtinId="9" hidden="1"/>
    <cellStyle name="Followed Hyperlink" xfId="1159" builtinId="9" hidden="1"/>
    <cellStyle name="Followed Hyperlink" xfId="1160" builtinId="9" hidden="1"/>
    <cellStyle name="Followed Hyperlink" xfId="1161" builtinId="9" hidden="1"/>
    <cellStyle name="Followed Hyperlink" xfId="1162" builtinId="9" hidden="1"/>
    <cellStyle name="Followed Hyperlink" xfId="1163" builtinId="9" hidden="1"/>
    <cellStyle name="Followed Hyperlink" xfId="1164" builtinId="9" hidden="1"/>
    <cellStyle name="Followed Hyperlink" xfId="1165" builtinId="9" hidden="1"/>
    <cellStyle name="Followed Hyperlink" xfId="1166" builtinId="9" hidden="1"/>
    <cellStyle name="Followed Hyperlink" xfId="1167" builtinId="9" hidden="1"/>
    <cellStyle name="Followed Hyperlink" xfId="1168" builtinId="9" hidden="1"/>
    <cellStyle name="Followed Hyperlink" xfId="1169" builtinId="9" hidden="1"/>
    <cellStyle name="Followed Hyperlink" xfId="1170" builtinId="9" hidden="1"/>
    <cellStyle name="Followed Hyperlink" xfId="1171" builtinId="9" hidden="1"/>
    <cellStyle name="Followed Hyperlink" xfId="1172" builtinId="9" hidden="1"/>
    <cellStyle name="Followed Hyperlink" xfId="1173" builtinId="9" hidden="1"/>
    <cellStyle name="Followed Hyperlink" xfId="1174" builtinId="9" hidden="1"/>
    <cellStyle name="Followed Hyperlink" xfId="1175" builtinId="9" hidden="1"/>
    <cellStyle name="Followed Hyperlink" xfId="1176" builtinId="9" hidden="1"/>
    <cellStyle name="Followed Hyperlink" xfId="1177" builtinId="9" hidden="1"/>
    <cellStyle name="Followed Hyperlink" xfId="1178" builtinId="9" hidden="1"/>
    <cellStyle name="Followed Hyperlink" xfId="1179" builtinId="9" hidden="1"/>
    <cellStyle name="Followed Hyperlink" xfId="1180" builtinId="9" hidden="1"/>
    <cellStyle name="Followed Hyperlink" xfId="1181" builtinId="9" hidden="1"/>
    <cellStyle name="Followed Hyperlink" xfId="1182" builtinId="9" hidden="1"/>
    <cellStyle name="Followed Hyperlink" xfId="1183" builtinId="9" hidden="1"/>
    <cellStyle name="Followed Hyperlink" xfId="1184" builtinId="9" hidden="1"/>
    <cellStyle name="Followed Hyperlink" xfId="1185" builtinId="9" hidden="1"/>
    <cellStyle name="Followed Hyperlink" xfId="1186" builtinId="9" hidden="1"/>
    <cellStyle name="Followed Hyperlink" xfId="1187" builtinId="9" hidden="1"/>
    <cellStyle name="Followed Hyperlink" xfId="1188" builtinId="9" hidden="1"/>
    <cellStyle name="Followed Hyperlink" xfId="1189" builtinId="9" hidden="1"/>
    <cellStyle name="Followed Hyperlink" xfId="1190" builtinId="9" hidden="1"/>
    <cellStyle name="Followed Hyperlink" xfId="1191" builtinId="9" hidden="1"/>
    <cellStyle name="Followed Hyperlink" xfId="1192" builtinId="9" hidden="1"/>
    <cellStyle name="Followed Hyperlink" xfId="1193" builtinId="9" hidden="1"/>
    <cellStyle name="Followed Hyperlink" xfId="1194" builtinId="9" hidden="1"/>
    <cellStyle name="Followed Hyperlink" xfId="1195" builtinId="9" hidden="1"/>
    <cellStyle name="Followed Hyperlink" xfId="1196" builtinId="9" hidden="1"/>
    <cellStyle name="Followed Hyperlink" xfId="1197" builtinId="9" hidden="1"/>
    <cellStyle name="Followed Hyperlink" xfId="1198" builtinId="9" hidden="1"/>
    <cellStyle name="Followed Hyperlink" xfId="1199" builtinId="9" hidden="1"/>
    <cellStyle name="Followed Hyperlink" xfId="1200" builtinId="9" hidden="1"/>
    <cellStyle name="Followed Hyperlink" xfId="1201" builtinId="9" hidden="1"/>
    <cellStyle name="Followed Hyperlink" xfId="1202" builtinId="9" hidden="1"/>
    <cellStyle name="Followed Hyperlink" xfId="1203" builtinId="9" hidden="1"/>
    <cellStyle name="Followed Hyperlink" xfId="1204" builtinId="9" hidden="1"/>
    <cellStyle name="Followed Hyperlink" xfId="1205" builtinId="9" hidden="1"/>
    <cellStyle name="Followed Hyperlink" xfId="1206" builtinId="9" hidden="1"/>
    <cellStyle name="Followed Hyperlink" xfId="1207" builtinId="9" hidden="1"/>
    <cellStyle name="Followed Hyperlink" xfId="1208" builtinId="9" hidden="1"/>
    <cellStyle name="Followed Hyperlink" xfId="1209" builtinId="9" hidden="1"/>
    <cellStyle name="Followed Hyperlink" xfId="1210" builtinId="9" hidden="1"/>
    <cellStyle name="Followed Hyperlink" xfId="1211" builtinId="9" hidden="1"/>
    <cellStyle name="Followed Hyperlink" xfId="1212" builtinId="9" hidden="1"/>
    <cellStyle name="Followed Hyperlink" xfId="1213" builtinId="9" hidden="1"/>
    <cellStyle name="Followed Hyperlink" xfId="1214" builtinId="9" hidden="1"/>
    <cellStyle name="Followed Hyperlink" xfId="1215" builtinId="9" hidden="1"/>
    <cellStyle name="Followed Hyperlink" xfId="1216" builtinId="9" hidden="1"/>
    <cellStyle name="Followed Hyperlink" xfId="1217" builtinId="9" hidden="1"/>
    <cellStyle name="Followed Hyperlink" xfId="1218" builtinId="9" hidden="1"/>
    <cellStyle name="Followed Hyperlink" xfId="1219" builtinId="9" hidden="1"/>
    <cellStyle name="Followed Hyperlink" xfId="1220" builtinId="9" hidden="1"/>
    <cellStyle name="Followed Hyperlink" xfId="1221" builtinId="9" hidden="1"/>
    <cellStyle name="Followed Hyperlink" xfId="1222" builtinId="9" hidden="1"/>
    <cellStyle name="Followed Hyperlink" xfId="1223" builtinId="9" hidden="1"/>
    <cellStyle name="Followed Hyperlink" xfId="1224" builtinId="9" hidden="1"/>
    <cellStyle name="Followed Hyperlink" xfId="1225" builtinId="9" hidden="1"/>
    <cellStyle name="Followed Hyperlink" xfId="1226" builtinId="9" hidden="1"/>
    <cellStyle name="Followed Hyperlink" xfId="1227" builtinId="9" hidden="1"/>
    <cellStyle name="Followed Hyperlink" xfId="1228" builtinId="9" hidden="1"/>
    <cellStyle name="Followed Hyperlink" xfId="1229" builtinId="9" hidden="1"/>
    <cellStyle name="Followed Hyperlink" xfId="1230" builtinId="9" hidden="1"/>
    <cellStyle name="Followed Hyperlink" xfId="1231" builtinId="9" hidden="1"/>
    <cellStyle name="Followed Hyperlink" xfId="1232" builtinId="9" hidden="1"/>
    <cellStyle name="Followed Hyperlink" xfId="1233" builtinId="9" hidden="1"/>
    <cellStyle name="Followed Hyperlink" xfId="1234" builtinId="9" hidden="1"/>
    <cellStyle name="Followed Hyperlink" xfId="1235" builtinId="9" hidden="1"/>
    <cellStyle name="Followed Hyperlink" xfId="1236" builtinId="9" hidden="1"/>
    <cellStyle name="Followed Hyperlink" xfId="1237" builtinId="9" hidden="1"/>
    <cellStyle name="Followed Hyperlink" xfId="1238" builtinId="9" hidden="1"/>
    <cellStyle name="Followed Hyperlink" xfId="1239" builtinId="9" hidden="1"/>
    <cellStyle name="Followed Hyperlink" xfId="1240" builtinId="9" hidden="1"/>
    <cellStyle name="Followed Hyperlink" xfId="1241" builtinId="9" hidden="1"/>
    <cellStyle name="Followed Hyperlink" xfId="1242" builtinId="9" hidden="1"/>
    <cellStyle name="Followed Hyperlink" xfId="1243" builtinId="9" hidden="1"/>
    <cellStyle name="Followed Hyperlink" xfId="1244" builtinId="9" hidden="1"/>
    <cellStyle name="Followed Hyperlink" xfId="1245" builtinId="9" hidden="1"/>
    <cellStyle name="Followed Hyperlink" xfId="1246" builtinId="9" hidden="1"/>
    <cellStyle name="Followed Hyperlink" xfId="1247" builtinId="9" hidden="1"/>
    <cellStyle name="Followed Hyperlink" xfId="1248" builtinId="9" hidden="1"/>
    <cellStyle name="Followed Hyperlink" xfId="1249" builtinId="9" hidden="1"/>
    <cellStyle name="Followed Hyperlink" xfId="1250" builtinId="9" hidden="1"/>
    <cellStyle name="Followed Hyperlink" xfId="1251" builtinId="9" hidden="1"/>
    <cellStyle name="Followed Hyperlink" xfId="1252" builtinId="9" hidden="1"/>
    <cellStyle name="Followed Hyperlink" xfId="1253" builtinId="9" hidden="1"/>
    <cellStyle name="Followed Hyperlink" xfId="1254" builtinId="9" hidden="1"/>
    <cellStyle name="Followed Hyperlink" xfId="1255" builtinId="9" hidden="1"/>
    <cellStyle name="Followed Hyperlink" xfId="1256" builtinId="9" hidden="1"/>
    <cellStyle name="Followed Hyperlink" xfId="1257" builtinId="9" hidden="1"/>
    <cellStyle name="Followed Hyperlink" xfId="1258" builtinId="9" hidden="1"/>
    <cellStyle name="Followed Hyperlink" xfId="1259" builtinId="9" hidden="1"/>
    <cellStyle name="Followed Hyperlink" xfId="1260" builtinId="9" hidden="1"/>
    <cellStyle name="Followed Hyperlink" xfId="1261" builtinId="9" hidden="1"/>
    <cellStyle name="Followed Hyperlink" xfId="1262" builtinId="9" hidden="1"/>
    <cellStyle name="Followed Hyperlink" xfId="1263" builtinId="9" hidden="1"/>
    <cellStyle name="Followed Hyperlink" xfId="1264" builtinId="9" hidden="1"/>
    <cellStyle name="Followed Hyperlink" xfId="1265" builtinId="9" hidden="1"/>
    <cellStyle name="Followed Hyperlink" xfId="1266" builtinId="9" hidden="1"/>
    <cellStyle name="Followed Hyperlink" xfId="1267" builtinId="9" hidden="1"/>
    <cellStyle name="Followed Hyperlink" xfId="1268" builtinId="9" hidden="1"/>
    <cellStyle name="Followed Hyperlink" xfId="1269" builtinId="9" hidden="1"/>
    <cellStyle name="Followed Hyperlink" xfId="1270" builtinId="9" hidden="1"/>
    <cellStyle name="Followed Hyperlink" xfId="1271" builtinId="9" hidden="1"/>
    <cellStyle name="Followed Hyperlink" xfId="1272" builtinId="9" hidden="1"/>
    <cellStyle name="Followed Hyperlink" xfId="1273" builtinId="9" hidden="1"/>
    <cellStyle name="Followed Hyperlink" xfId="1274" builtinId="9" hidden="1"/>
    <cellStyle name="Followed Hyperlink" xfId="1275" builtinId="9" hidden="1"/>
    <cellStyle name="Followed Hyperlink" xfId="1276" builtinId="9" hidden="1"/>
    <cellStyle name="Followed Hyperlink" xfId="1277" builtinId="9" hidden="1"/>
    <cellStyle name="Followed Hyperlink" xfId="1278" builtinId="9" hidden="1"/>
    <cellStyle name="Followed Hyperlink" xfId="1279" builtinId="9" hidden="1"/>
    <cellStyle name="Followed Hyperlink" xfId="1280" builtinId="9" hidden="1"/>
    <cellStyle name="Followed Hyperlink" xfId="1281" builtinId="9" hidden="1"/>
    <cellStyle name="Followed Hyperlink" xfId="1282" builtinId="9" hidden="1"/>
    <cellStyle name="Followed Hyperlink" xfId="1283" builtinId="9" hidden="1"/>
    <cellStyle name="Followed Hyperlink" xfId="1284" builtinId="9" hidden="1"/>
    <cellStyle name="Followed Hyperlink" xfId="1285" builtinId="9" hidden="1"/>
    <cellStyle name="Followed Hyperlink" xfId="1286" builtinId="9" hidden="1"/>
    <cellStyle name="Followed Hyperlink" xfId="1287" builtinId="9" hidden="1"/>
    <cellStyle name="Followed Hyperlink" xfId="1288" builtinId="9" hidden="1"/>
    <cellStyle name="Followed Hyperlink" xfId="1289" builtinId="9" hidden="1"/>
    <cellStyle name="Followed Hyperlink" xfId="1290" builtinId="9" hidden="1"/>
    <cellStyle name="Followed Hyperlink" xfId="1291" builtinId="9" hidden="1"/>
    <cellStyle name="Followed Hyperlink" xfId="1292" builtinId="9" hidden="1"/>
    <cellStyle name="Followed Hyperlink" xfId="1293" builtinId="9" hidden="1"/>
    <cellStyle name="Followed Hyperlink" xfId="1294" builtinId="9" hidden="1"/>
    <cellStyle name="Followed Hyperlink" xfId="1295" builtinId="9" hidden="1"/>
    <cellStyle name="Followed Hyperlink" xfId="1296" builtinId="9" hidden="1"/>
    <cellStyle name="Followed Hyperlink" xfId="1297" builtinId="9" hidden="1"/>
    <cellStyle name="Followed Hyperlink" xfId="1298" builtinId="9" hidden="1"/>
    <cellStyle name="Followed Hyperlink" xfId="1299" builtinId="9" hidden="1"/>
    <cellStyle name="Followed Hyperlink" xfId="1300" builtinId="9" hidden="1"/>
    <cellStyle name="Followed Hyperlink" xfId="1301" builtinId="9" hidden="1"/>
    <cellStyle name="Followed Hyperlink" xfId="1302" builtinId="9" hidden="1"/>
    <cellStyle name="Followed Hyperlink" xfId="1303" builtinId="9" hidden="1"/>
    <cellStyle name="Followed Hyperlink" xfId="1304" builtinId="9" hidden="1"/>
    <cellStyle name="Followed Hyperlink" xfId="1305" builtinId="9" hidden="1"/>
    <cellStyle name="Followed Hyperlink" xfId="1306" builtinId="9" hidden="1"/>
    <cellStyle name="Followed Hyperlink" xfId="1307" builtinId="9" hidden="1"/>
    <cellStyle name="Followed Hyperlink" xfId="1308" builtinId="9" hidden="1"/>
    <cellStyle name="Followed Hyperlink" xfId="1309" builtinId="9" hidden="1"/>
    <cellStyle name="Followed Hyperlink" xfId="1310" builtinId="9" hidden="1"/>
    <cellStyle name="Followed Hyperlink" xfId="1311" builtinId="9" hidden="1"/>
    <cellStyle name="Followed Hyperlink" xfId="1312" builtinId="9" hidden="1"/>
    <cellStyle name="Followed Hyperlink" xfId="1313" builtinId="9" hidden="1"/>
    <cellStyle name="Followed Hyperlink" xfId="1314" builtinId="9" hidden="1"/>
    <cellStyle name="Followed Hyperlink" xfId="1315" builtinId="9" hidden="1"/>
    <cellStyle name="Followed Hyperlink" xfId="1316" builtinId="9" hidden="1"/>
    <cellStyle name="Followed Hyperlink" xfId="1317" builtinId="9" hidden="1"/>
    <cellStyle name="Followed Hyperlink" xfId="1318" builtinId="9" hidden="1"/>
    <cellStyle name="Followed Hyperlink" xfId="1319" builtinId="9" hidden="1"/>
    <cellStyle name="Followed Hyperlink" xfId="1320" builtinId="9" hidden="1"/>
    <cellStyle name="Followed Hyperlink" xfId="1321" builtinId="9" hidden="1"/>
    <cellStyle name="Followed Hyperlink" xfId="1322" builtinId="9" hidden="1"/>
    <cellStyle name="Followed Hyperlink" xfId="1323" builtinId="9" hidden="1"/>
    <cellStyle name="Followed Hyperlink" xfId="1324" builtinId="9" hidden="1"/>
    <cellStyle name="Followed Hyperlink" xfId="1325" builtinId="9" hidden="1"/>
    <cellStyle name="Followed Hyperlink" xfId="1326" builtinId="9" hidden="1"/>
    <cellStyle name="Followed Hyperlink" xfId="1327" builtinId="9" hidden="1"/>
    <cellStyle name="Followed Hyperlink" xfId="1328" builtinId="9" hidden="1"/>
    <cellStyle name="Followed Hyperlink" xfId="1329" builtinId="9" hidden="1"/>
    <cellStyle name="Followed Hyperlink" xfId="1330" builtinId="9" hidden="1"/>
    <cellStyle name="Followed Hyperlink" xfId="1331" builtinId="9" hidden="1"/>
    <cellStyle name="Followed Hyperlink" xfId="1332" builtinId="9" hidden="1"/>
    <cellStyle name="Followed Hyperlink" xfId="1333" builtinId="9" hidden="1"/>
    <cellStyle name="Followed Hyperlink" xfId="1334" builtinId="9" hidden="1"/>
    <cellStyle name="Followed Hyperlink" xfId="1335" builtinId="9" hidden="1"/>
    <cellStyle name="Followed Hyperlink" xfId="1336" builtinId="9" hidden="1"/>
    <cellStyle name="Followed Hyperlink" xfId="1337" builtinId="9" hidden="1"/>
    <cellStyle name="Followed Hyperlink" xfId="1338" builtinId="9" hidden="1"/>
    <cellStyle name="Followed Hyperlink" xfId="1339" builtinId="9" hidden="1"/>
    <cellStyle name="Followed Hyperlink" xfId="1340" builtinId="9" hidden="1"/>
    <cellStyle name="Followed Hyperlink" xfId="1341" builtinId="9" hidden="1"/>
    <cellStyle name="Followed Hyperlink" xfId="1342" builtinId="9" hidden="1"/>
    <cellStyle name="Followed Hyperlink" xfId="1343" builtinId="9" hidden="1"/>
    <cellStyle name="Followed Hyperlink" xfId="1344" builtinId="9" hidden="1"/>
    <cellStyle name="Followed Hyperlink" xfId="1345" builtinId="9" hidden="1"/>
    <cellStyle name="Followed Hyperlink" xfId="1346" builtinId="9" hidden="1"/>
    <cellStyle name="Followed Hyperlink" xfId="1347" builtinId="9" hidden="1"/>
    <cellStyle name="Followed Hyperlink" xfId="1348" builtinId="9" hidden="1"/>
    <cellStyle name="Followed Hyperlink" xfId="1349" builtinId="9" hidden="1"/>
    <cellStyle name="Followed Hyperlink" xfId="1350" builtinId="9" hidden="1"/>
    <cellStyle name="Followed Hyperlink" xfId="1351" builtinId="9" hidden="1"/>
    <cellStyle name="Followed Hyperlink" xfId="1352" builtinId="9" hidden="1"/>
    <cellStyle name="Followed Hyperlink" xfId="1353" builtinId="9" hidden="1"/>
    <cellStyle name="Followed Hyperlink" xfId="1354" builtinId="9" hidden="1"/>
    <cellStyle name="Followed Hyperlink" xfId="1355" builtinId="9" hidden="1"/>
    <cellStyle name="Followed Hyperlink" xfId="1356" builtinId="9" hidden="1"/>
    <cellStyle name="Followed Hyperlink" xfId="1357" builtinId="9" hidden="1"/>
    <cellStyle name="Followed Hyperlink" xfId="1358" builtinId="9" hidden="1"/>
    <cellStyle name="Followed Hyperlink" xfId="1359" builtinId="9" hidden="1"/>
    <cellStyle name="Followed Hyperlink" xfId="1360" builtinId="9" hidden="1"/>
    <cellStyle name="Followed Hyperlink" xfId="1361" builtinId="9" hidden="1"/>
    <cellStyle name="Followed Hyperlink" xfId="1362" builtinId="9" hidden="1"/>
    <cellStyle name="Followed Hyperlink" xfId="1363" builtinId="9" hidden="1"/>
    <cellStyle name="Followed Hyperlink" xfId="1364" builtinId="9" hidden="1"/>
    <cellStyle name="Followed Hyperlink" xfId="1365" builtinId="9" hidden="1"/>
    <cellStyle name="Followed Hyperlink" xfId="1366" builtinId="9" hidden="1"/>
    <cellStyle name="Followed Hyperlink" xfId="1367" builtinId="9" hidden="1"/>
    <cellStyle name="Followed Hyperlink" xfId="1368" builtinId="9" hidden="1"/>
    <cellStyle name="Followed Hyperlink" xfId="1369" builtinId="9" hidden="1"/>
    <cellStyle name="Followed Hyperlink" xfId="1370" builtinId="9" hidden="1"/>
    <cellStyle name="Followed Hyperlink" xfId="1371" builtinId="9" hidden="1"/>
    <cellStyle name="Followed Hyperlink" xfId="1372" builtinId="9" hidden="1"/>
    <cellStyle name="Followed Hyperlink" xfId="1373" builtinId="9" hidden="1"/>
    <cellStyle name="Followed Hyperlink" xfId="1374" builtinId="9" hidden="1"/>
    <cellStyle name="Followed Hyperlink" xfId="1375" builtinId="9" hidden="1"/>
    <cellStyle name="Followed Hyperlink" xfId="1376" builtinId="9" hidden="1"/>
    <cellStyle name="Followed Hyperlink" xfId="1377" builtinId="9" hidden="1"/>
    <cellStyle name="Followed Hyperlink" xfId="1378" builtinId="9" hidden="1"/>
    <cellStyle name="Followed Hyperlink" xfId="1379" builtinId="9" hidden="1"/>
    <cellStyle name="Followed Hyperlink" xfId="1380" builtinId="9" hidden="1"/>
    <cellStyle name="Followed Hyperlink" xfId="1381" builtinId="9" hidden="1"/>
    <cellStyle name="Followed Hyperlink" xfId="1382" builtinId="9" hidden="1"/>
    <cellStyle name="Followed Hyperlink" xfId="1383" builtinId="9" hidden="1"/>
    <cellStyle name="Followed Hyperlink" xfId="1384" builtinId="9" hidden="1"/>
    <cellStyle name="Followed Hyperlink" xfId="1385" builtinId="9" hidden="1"/>
    <cellStyle name="Followed Hyperlink" xfId="1386" builtinId="9" hidden="1"/>
    <cellStyle name="Followed Hyperlink" xfId="1387" builtinId="9" hidden="1"/>
    <cellStyle name="Followed Hyperlink" xfId="1388" builtinId="9" hidden="1"/>
    <cellStyle name="Followed Hyperlink" xfId="1389" builtinId="9" hidden="1"/>
    <cellStyle name="Followed Hyperlink" xfId="1390" builtinId="9" hidden="1"/>
    <cellStyle name="Followed Hyperlink" xfId="1391" builtinId="9" hidden="1"/>
    <cellStyle name="Followed Hyperlink" xfId="1392" builtinId="9" hidden="1"/>
    <cellStyle name="Followed Hyperlink" xfId="1393" builtinId="9" hidden="1"/>
    <cellStyle name="Followed Hyperlink" xfId="1394" builtinId="9" hidden="1"/>
    <cellStyle name="Followed Hyperlink" xfId="1395" builtinId="9" hidden="1"/>
    <cellStyle name="Followed Hyperlink" xfId="1396" builtinId="9" hidden="1"/>
    <cellStyle name="Followed Hyperlink" xfId="1397" builtinId="9" hidden="1"/>
    <cellStyle name="Followed Hyperlink" xfId="1398" builtinId="9" hidden="1"/>
    <cellStyle name="Followed Hyperlink" xfId="1399" builtinId="9" hidden="1"/>
    <cellStyle name="Followed Hyperlink" xfId="1400" builtinId="9" hidden="1"/>
    <cellStyle name="Followed Hyperlink" xfId="1401" builtinId="9" hidden="1"/>
    <cellStyle name="Followed Hyperlink" xfId="1402" builtinId="9" hidden="1"/>
    <cellStyle name="Followed Hyperlink" xfId="1403" builtinId="9" hidden="1"/>
    <cellStyle name="Followed Hyperlink" xfId="1404" builtinId="9" hidden="1"/>
    <cellStyle name="Followed Hyperlink" xfId="1405" builtinId="9" hidden="1"/>
    <cellStyle name="Followed Hyperlink" xfId="1406" builtinId="9" hidden="1"/>
    <cellStyle name="Followed Hyperlink" xfId="1407" builtinId="9" hidden="1"/>
    <cellStyle name="Followed Hyperlink" xfId="1408" builtinId="9" hidden="1"/>
    <cellStyle name="Followed Hyperlink" xfId="1409" builtinId="9" hidden="1"/>
    <cellStyle name="Followed Hyperlink" xfId="1410" builtinId="9" hidden="1"/>
    <cellStyle name="Followed Hyperlink" xfId="1411" builtinId="9" hidden="1"/>
    <cellStyle name="Followed Hyperlink" xfId="1412" builtinId="9" hidden="1"/>
    <cellStyle name="Followed Hyperlink" xfId="1413" builtinId="9" hidden="1"/>
    <cellStyle name="Followed Hyperlink" xfId="1414" builtinId="9" hidden="1"/>
    <cellStyle name="Followed Hyperlink" xfId="1415" builtinId="9" hidden="1"/>
    <cellStyle name="Followed Hyperlink" xfId="1416" builtinId="9" hidden="1"/>
    <cellStyle name="Followed Hyperlink" xfId="1417" builtinId="9" hidden="1"/>
    <cellStyle name="Followed Hyperlink" xfId="1418" builtinId="9" hidden="1"/>
    <cellStyle name="Followed Hyperlink" xfId="1419" builtinId="9" hidden="1"/>
    <cellStyle name="Followed Hyperlink" xfId="1420" builtinId="9" hidden="1"/>
    <cellStyle name="Followed Hyperlink" xfId="1421" builtinId="9" hidden="1"/>
    <cellStyle name="Followed Hyperlink" xfId="1422" builtinId="9" hidden="1"/>
    <cellStyle name="Followed Hyperlink" xfId="1423" builtinId="9" hidden="1"/>
    <cellStyle name="Followed Hyperlink" xfId="1424" builtinId="9" hidden="1"/>
    <cellStyle name="Followed Hyperlink" xfId="1425" builtinId="9" hidden="1"/>
    <cellStyle name="Followed Hyperlink" xfId="1426" builtinId="9" hidden="1"/>
    <cellStyle name="Followed Hyperlink" xfId="1427" builtinId="9" hidden="1"/>
    <cellStyle name="Followed Hyperlink" xfId="1428" builtinId="9" hidden="1"/>
    <cellStyle name="Followed Hyperlink" xfId="1429" builtinId="9" hidden="1"/>
    <cellStyle name="Followed Hyperlink" xfId="1430" builtinId="9" hidden="1"/>
    <cellStyle name="Followed Hyperlink" xfId="1431" builtinId="9" hidden="1"/>
    <cellStyle name="Followed Hyperlink" xfId="1432" builtinId="9" hidden="1"/>
    <cellStyle name="Followed Hyperlink" xfId="1433" builtinId="9" hidden="1"/>
    <cellStyle name="Followed Hyperlink" xfId="1434" builtinId="9" hidden="1"/>
    <cellStyle name="Followed Hyperlink" xfId="1435" builtinId="9" hidden="1"/>
    <cellStyle name="Followed Hyperlink" xfId="1436" builtinId="9" hidden="1"/>
    <cellStyle name="Followed Hyperlink" xfId="1437" builtinId="9" hidden="1"/>
    <cellStyle name="Followed Hyperlink" xfId="1438" builtinId="9" hidden="1"/>
    <cellStyle name="Followed Hyperlink" xfId="1439" builtinId="9" hidden="1"/>
    <cellStyle name="Followed Hyperlink" xfId="1440" builtinId="9" hidden="1"/>
    <cellStyle name="Followed Hyperlink" xfId="1441" builtinId="9" hidden="1"/>
    <cellStyle name="Followed Hyperlink" xfId="1442" builtinId="9" hidden="1"/>
    <cellStyle name="Followed Hyperlink" xfId="1443" builtinId="9" hidden="1"/>
    <cellStyle name="Followed Hyperlink" xfId="1444" builtinId="9" hidden="1"/>
    <cellStyle name="Followed Hyperlink" xfId="1445" builtinId="9" hidden="1"/>
    <cellStyle name="Followed Hyperlink" xfId="1446" builtinId="9" hidden="1"/>
    <cellStyle name="Followed Hyperlink" xfId="1447" builtinId="9" hidden="1"/>
    <cellStyle name="Followed Hyperlink" xfId="1448" builtinId="9" hidden="1"/>
    <cellStyle name="Followed Hyperlink" xfId="1449" builtinId="9" hidden="1"/>
    <cellStyle name="Followed Hyperlink" xfId="1450" builtinId="9" hidden="1"/>
    <cellStyle name="Followed Hyperlink" xfId="1451" builtinId="9" hidden="1"/>
    <cellStyle name="Followed Hyperlink" xfId="1452" builtinId="9" hidden="1"/>
    <cellStyle name="Followed Hyperlink" xfId="1453" builtinId="9" hidden="1"/>
    <cellStyle name="Followed Hyperlink" xfId="1454" builtinId="9" hidden="1"/>
    <cellStyle name="Followed Hyperlink" xfId="1455" builtinId="9" hidden="1"/>
    <cellStyle name="Followed Hyperlink" xfId="1456" builtinId="9" hidden="1"/>
    <cellStyle name="Followed Hyperlink" xfId="1457" builtinId="9" hidden="1"/>
    <cellStyle name="Followed Hyperlink" xfId="1458" builtinId="9" hidden="1"/>
    <cellStyle name="Followed Hyperlink" xfId="1459" builtinId="9" hidden="1"/>
    <cellStyle name="Followed Hyperlink" xfId="1460" builtinId="9" hidden="1"/>
    <cellStyle name="Followed Hyperlink" xfId="1461" builtinId="9" hidden="1"/>
    <cellStyle name="Followed Hyperlink" xfId="1462" builtinId="9" hidden="1"/>
    <cellStyle name="Followed Hyperlink" xfId="1463" builtinId="9" hidden="1"/>
    <cellStyle name="Followed Hyperlink" xfId="1464" builtinId="9" hidden="1"/>
    <cellStyle name="Followed Hyperlink" xfId="1465" builtinId="9" hidden="1"/>
    <cellStyle name="Followed Hyperlink" xfId="1466" builtinId="9" hidden="1"/>
    <cellStyle name="Followed Hyperlink" xfId="1467" builtinId="9" hidden="1"/>
    <cellStyle name="Followed Hyperlink" xfId="1468" builtinId="9" hidden="1"/>
    <cellStyle name="Followed Hyperlink" xfId="1469" builtinId="9" hidden="1"/>
    <cellStyle name="Followed Hyperlink" xfId="1470" builtinId="9" hidden="1"/>
    <cellStyle name="Followed Hyperlink" xfId="1471" builtinId="9" hidden="1"/>
    <cellStyle name="Followed Hyperlink" xfId="1472" builtinId="9" hidden="1"/>
    <cellStyle name="Followed Hyperlink" xfId="1473" builtinId="9" hidden="1"/>
    <cellStyle name="Followed Hyperlink" xfId="1474" builtinId="9" hidden="1"/>
    <cellStyle name="Followed Hyperlink" xfId="1475" builtinId="9" hidden="1"/>
    <cellStyle name="Followed Hyperlink" xfId="1476" builtinId="9" hidden="1"/>
    <cellStyle name="Followed Hyperlink" xfId="1477" builtinId="9" hidden="1"/>
    <cellStyle name="Followed Hyperlink" xfId="1478" builtinId="9" hidden="1"/>
    <cellStyle name="Followed Hyperlink" xfId="1479" builtinId="9" hidden="1"/>
    <cellStyle name="Followed Hyperlink" xfId="1480" builtinId="9" hidden="1"/>
    <cellStyle name="Followed Hyperlink" xfId="1481" builtinId="9" hidden="1"/>
    <cellStyle name="Followed Hyperlink" xfId="1482" builtinId="9" hidden="1"/>
    <cellStyle name="Followed Hyperlink" xfId="1483" builtinId="9" hidden="1"/>
    <cellStyle name="Followed Hyperlink" xfId="1484" builtinId="9" hidden="1"/>
    <cellStyle name="Followed Hyperlink" xfId="1485" builtinId="9" hidden="1"/>
    <cellStyle name="Followed Hyperlink" xfId="1486" builtinId="9" hidden="1"/>
    <cellStyle name="Followed Hyperlink" xfId="1487" builtinId="9" hidden="1"/>
    <cellStyle name="Followed Hyperlink" xfId="1488" builtinId="9" hidden="1"/>
    <cellStyle name="Followed Hyperlink" xfId="1489" builtinId="9" hidden="1"/>
    <cellStyle name="Followed Hyperlink" xfId="1490" builtinId="9" hidden="1"/>
    <cellStyle name="Followed Hyperlink" xfId="1491" builtinId="9" hidden="1"/>
    <cellStyle name="Followed Hyperlink" xfId="1492" builtinId="9" hidden="1"/>
    <cellStyle name="Followed Hyperlink" xfId="1493" builtinId="9" hidden="1"/>
    <cellStyle name="Followed Hyperlink" xfId="1494" builtinId="9" hidden="1"/>
    <cellStyle name="Followed Hyperlink" xfId="1495" builtinId="9" hidden="1"/>
    <cellStyle name="Followed Hyperlink" xfId="1496" builtinId="9" hidden="1"/>
    <cellStyle name="Followed Hyperlink" xfId="1497" builtinId="9" hidden="1"/>
    <cellStyle name="Followed Hyperlink" xfId="1498" builtinId="9" hidden="1"/>
    <cellStyle name="Followed Hyperlink" xfId="1499" builtinId="9" hidden="1"/>
    <cellStyle name="Followed Hyperlink" xfId="1500" builtinId="9" hidden="1"/>
    <cellStyle name="Followed Hyperlink" xfId="1501" builtinId="9" hidden="1"/>
    <cellStyle name="Followed Hyperlink" xfId="1502" builtinId="9" hidden="1"/>
    <cellStyle name="Followed Hyperlink" xfId="1503" builtinId="9" hidden="1"/>
    <cellStyle name="Followed Hyperlink" xfId="1504" builtinId="9" hidden="1"/>
    <cellStyle name="Followed Hyperlink" xfId="1505" builtinId="9" hidden="1"/>
    <cellStyle name="Followed Hyperlink" xfId="1506" builtinId="9" hidden="1"/>
    <cellStyle name="Followed Hyperlink" xfId="1507" builtinId="9" hidden="1"/>
    <cellStyle name="Followed Hyperlink" xfId="1508" builtinId="9" hidden="1"/>
    <cellStyle name="Followed Hyperlink" xfId="1509" builtinId="9" hidden="1"/>
    <cellStyle name="Followed Hyperlink" xfId="1510" builtinId="9" hidden="1"/>
    <cellStyle name="Followed Hyperlink" xfId="1511" builtinId="9" hidden="1"/>
    <cellStyle name="Followed Hyperlink" xfId="1512" builtinId="9" hidden="1"/>
    <cellStyle name="Followed Hyperlink" xfId="1513" builtinId="9" hidden="1"/>
    <cellStyle name="Followed Hyperlink" xfId="1514" builtinId="9" hidden="1"/>
    <cellStyle name="Followed Hyperlink" xfId="1515" builtinId="9" hidden="1"/>
    <cellStyle name="Followed Hyperlink" xfId="1516" builtinId="9" hidden="1"/>
    <cellStyle name="Followed Hyperlink" xfId="1517" builtinId="9" hidden="1"/>
    <cellStyle name="Followed Hyperlink" xfId="1518" builtinId="9" hidden="1"/>
    <cellStyle name="Followed Hyperlink" xfId="1519" builtinId="9" hidden="1"/>
    <cellStyle name="Followed Hyperlink" xfId="1520" builtinId="9" hidden="1"/>
    <cellStyle name="Followed Hyperlink" xfId="1521" builtinId="9" hidden="1"/>
    <cellStyle name="Followed Hyperlink" xfId="1522" builtinId="9" hidden="1"/>
    <cellStyle name="Followed Hyperlink" xfId="1523" builtinId="9" hidden="1"/>
    <cellStyle name="Followed Hyperlink" xfId="1524" builtinId="9" hidden="1"/>
    <cellStyle name="Followed Hyperlink" xfId="1525" builtinId="9" hidden="1"/>
    <cellStyle name="Followed Hyperlink" xfId="1526" builtinId="9" hidden="1"/>
    <cellStyle name="Followed Hyperlink" xfId="1527" builtinId="9" hidden="1"/>
    <cellStyle name="Followed Hyperlink" xfId="1528" builtinId="9" hidden="1"/>
    <cellStyle name="Followed Hyperlink" xfId="1529" builtinId="9" hidden="1"/>
    <cellStyle name="Followed Hyperlink" xfId="1530" builtinId="9" hidden="1"/>
    <cellStyle name="Followed Hyperlink" xfId="1531" builtinId="9" hidden="1"/>
    <cellStyle name="Followed Hyperlink" xfId="1532" builtinId="9" hidden="1"/>
    <cellStyle name="Followed Hyperlink" xfId="1533" builtinId="9" hidden="1"/>
    <cellStyle name="Followed Hyperlink" xfId="1534" builtinId="9" hidden="1"/>
    <cellStyle name="Followed Hyperlink" xfId="1535" builtinId="9" hidden="1"/>
    <cellStyle name="Followed Hyperlink" xfId="1536" builtinId="9" hidden="1"/>
    <cellStyle name="Followed Hyperlink" xfId="1537" builtinId="9" hidden="1"/>
    <cellStyle name="Followed Hyperlink" xfId="1538" builtinId="9" hidden="1"/>
    <cellStyle name="Followed Hyperlink" xfId="1539" builtinId="9" hidden="1"/>
    <cellStyle name="Followed Hyperlink" xfId="1540" builtinId="9" hidden="1"/>
    <cellStyle name="Followed Hyperlink" xfId="1541" builtinId="9" hidden="1"/>
    <cellStyle name="Followed Hyperlink" xfId="1542" builtinId="9" hidden="1"/>
    <cellStyle name="Followed Hyperlink" xfId="1543" builtinId="9" hidden="1"/>
    <cellStyle name="Followed Hyperlink" xfId="1544" builtinId="9" hidden="1"/>
    <cellStyle name="Followed Hyperlink" xfId="1545" builtinId="9" hidden="1"/>
    <cellStyle name="Followed Hyperlink" xfId="1546" builtinId="9" hidden="1"/>
    <cellStyle name="Followed Hyperlink" xfId="1547" builtinId="9" hidden="1"/>
    <cellStyle name="Followed Hyperlink" xfId="1548" builtinId="9" hidden="1"/>
    <cellStyle name="Followed Hyperlink" xfId="1549" builtinId="9" hidden="1"/>
    <cellStyle name="Followed Hyperlink" xfId="1550" builtinId="9" hidden="1"/>
    <cellStyle name="Followed Hyperlink" xfId="1551" builtinId="9" hidden="1"/>
    <cellStyle name="Followed Hyperlink" xfId="1552" builtinId="9" hidden="1"/>
    <cellStyle name="Followed Hyperlink" xfId="1553" builtinId="9" hidden="1"/>
    <cellStyle name="Followed Hyperlink" xfId="1554" builtinId="9" hidden="1"/>
    <cellStyle name="Followed Hyperlink" xfId="1555" builtinId="9" hidden="1"/>
    <cellStyle name="Followed Hyperlink" xfId="1556" builtinId="9" hidden="1"/>
    <cellStyle name="Followed Hyperlink" xfId="1557" builtinId="9" hidden="1"/>
    <cellStyle name="Followed Hyperlink" xfId="1558" builtinId="9" hidden="1"/>
    <cellStyle name="Followed Hyperlink" xfId="1559" builtinId="9" hidden="1"/>
    <cellStyle name="Followed Hyperlink" xfId="1560" builtinId="9" hidden="1"/>
    <cellStyle name="Followed Hyperlink" xfId="1561" builtinId="9" hidden="1"/>
    <cellStyle name="Followed Hyperlink" xfId="1562" builtinId="9" hidden="1"/>
    <cellStyle name="Followed Hyperlink" xfId="1563" builtinId="9" hidden="1"/>
    <cellStyle name="Followed Hyperlink" xfId="1564" builtinId="9" hidden="1"/>
    <cellStyle name="Followed Hyperlink" xfId="1565" builtinId="9" hidden="1"/>
    <cellStyle name="Followed Hyperlink" xfId="1566" builtinId="9" hidden="1"/>
    <cellStyle name="Followed Hyperlink" xfId="1567" builtinId="9" hidden="1"/>
    <cellStyle name="Followed Hyperlink" xfId="1568" builtinId="9" hidden="1"/>
    <cellStyle name="Followed Hyperlink" xfId="1569" builtinId="9" hidden="1"/>
    <cellStyle name="Followed Hyperlink" xfId="1570" builtinId="9" hidden="1"/>
    <cellStyle name="Followed Hyperlink" xfId="1571" builtinId="9" hidden="1"/>
    <cellStyle name="Followed Hyperlink" xfId="1572" builtinId="9" hidden="1"/>
    <cellStyle name="Followed Hyperlink" xfId="1573" builtinId="9" hidden="1"/>
    <cellStyle name="Followed Hyperlink" xfId="1574" builtinId="9" hidden="1"/>
    <cellStyle name="Followed Hyperlink" xfId="1575" builtinId="9" hidden="1"/>
    <cellStyle name="Followed Hyperlink" xfId="1576" builtinId="9" hidden="1"/>
    <cellStyle name="Followed Hyperlink" xfId="1577" builtinId="9" hidden="1"/>
    <cellStyle name="Followed Hyperlink" xfId="1578" builtinId="9" hidden="1"/>
    <cellStyle name="Followed Hyperlink" xfId="1579" builtinId="9" hidden="1"/>
    <cellStyle name="Followed Hyperlink" xfId="1580" builtinId="9" hidden="1"/>
    <cellStyle name="Followed Hyperlink" xfId="1581" builtinId="9" hidden="1"/>
    <cellStyle name="Followed Hyperlink" xfId="1582" builtinId="9" hidden="1"/>
    <cellStyle name="Followed Hyperlink" xfId="1583" builtinId="9" hidden="1"/>
    <cellStyle name="Followed Hyperlink" xfId="1584" builtinId="9" hidden="1"/>
    <cellStyle name="Followed Hyperlink" xfId="1585" builtinId="9" hidden="1"/>
    <cellStyle name="Followed Hyperlink" xfId="1586" builtinId="9" hidden="1"/>
    <cellStyle name="Followed Hyperlink" xfId="1587" builtinId="9" hidden="1"/>
    <cellStyle name="Followed Hyperlink" xfId="1588" builtinId="9" hidden="1"/>
    <cellStyle name="Followed Hyperlink" xfId="1589" builtinId="9" hidden="1"/>
    <cellStyle name="Followed Hyperlink" xfId="1590" builtinId="9" hidden="1"/>
    <cellStyle name="Followed Hyperlink" xfId="1591" builtinId="9" hidden="1"/>
    <cellStyle name="Followed Hyperlink" xfId="1592" builtinId="9" hidden="1"/>
    <cellStyle name="Followed Hyperlink" xfId="1593" builtinId="9" hidden="1"/>
    <cellStyle name="Followed Hyperlink" xfId="1594" builtinId="9" hidden="1"/>
    <cellStyle name="Followed Hyperlink" xfId="1595" builtinId="9" hidden="1"/>
    <cellStyle name="Followed Hyperlink" xfId="1596" builtinId="9" hidden="1"/>
    <cellStyle name="Followed Hyperlink" xfId="1597" builtinId="9" hidden="1"/>
    <cellStyle name="Followed Hyperlink" xfId="1598" builtinId="9" hidden="1"/>
    <cellStyle name="Followed Hyperlink" xfId="1599" builtinId="9" hidden="1"/>
    <cellStyle name="Followed Hyperlink" xfId="1600" builtinId="9" hidden="1"/>
    <cellStyle name="Followed Hyperlink" xfId="1601" builtinId="9" hidden="1"/>
    <cellStyle name="Followed Hyperlink" xfId="1602" builtinId="9" hidden="1"/>
    <cellStyle name="Followed Hyperlink" xfId="1603" builtinId="9" hidden="1"/>
    <cellStyle name="Followed Hyperlink" xfId="1604" builtinId="9" hidden="1"/>
    <cellStyle name="Followed Hyperlink" xfId="1605" builtinId="9" hidden="1"/>
    <cellStyle name="Followed Hyperlink" xfId="1606" builtinId="9" hidden="1"/>
    <cellStyle name="Followed Hyperlink" xfId="1607" builtinId="9" hidden="1"/>
    <cellStyle name="Followed Hyperlink" xfId="1608" builtinId="9" hidden="1"/>
    <cellStyle name="Followed Hyperlink" xfId="1609" builtinId="9" hidden="1"/>
    <cellStyle name="Followed Hyperlink" xfId="1610" builtinId="9" hidden="1"/>
    <cellStyle name="Followed Hyperlink" xfId="1611" builtinId="9" hidden="1"/>
    <cellStyle name="Followed Hyperlink" xfId="1612" builtinId="9" hidden="1"/>
    <cellStyle name="Followed Hyperlink" xfId="1613" builtinId="9" hidden="1"/>
    <cellStyle name="Followed Hyperlink" xfId="1614" builtinId="9" hidden="1"/>
    <cellStyle name="Followed Hyperlink" xfId="1615" builtinId="9" hidden="1"/>
    <cellStyle name="Followed Hyperlink" xfId="1616" builtinId="9" hidden="1"/>
    <cellStyle name="Followed Hyperlink" xfId="1617" builtinId="9" hidden="1"/>
    <cellStyle name="Followed Hyperlink" xfId="1618" builtinId="9" hidden="1"/>
    <cellStyle name="Followed Hyperlink" xfId="1619" builtinId="9" hidden="1"/>
    <cellStyle name="Followed Hyperlink" xfId="1620" builtinId="9" hidden="1"/>
    <cellStyle name="Followed Hyperlink" xfId="1621" builtinId="9" hidden="1"/>
    <cellStyle name="Followed Hyperlink" xfId="1622" builtinId="9" hidden="1"/>
    <cellStyle name="Followed Hyperlink" xfId="1623" builtinId="9" hidden="1"/>
    <cellStyle name="Followed Hyperlink" xfId="1624" builtinId="9" hidden="1"/>
    <cellStyle name="Followed Hyperlink" xfId="1625" builtinId="9" hidden="1"/>
    <cellStyle name="Followed Hyperlink" xfId="1626" builtinId="9" hidden="1"/>
    <cellStyle name="Followed Hyperlink" xfId="1627" builtinId="9" hidden="1"/>
    <cellStyle name="Followed Hyperlink" xfId="1628" builtinId="9" hidden="1"/>
    <cellStyle name="Followed Hyperlink" xfId="1629" builtinId="9" hidden="1"/>
    <cellStyle name="Followed Hyperlink" xfId="1630" builtinId="9" hidden="1"/>
    <cellStyle name="Followed Hyperlink" xfId="1631" builtinId="9" hidden="1"/>
    <cellStyle name="Followed Hyperlink" xfId="1632" builtinId="9" hidden="1"/>
    <cellStyle name="Followed Hyperlink" xfId="1633" builtinId="9" hidden="1"/>
    <cellStyle name="Followed Hyperlink" xfId="1634" builtinId="9" hidden="1"/>
    <cellStyle name="Followed Hyperlink" xfId="1635" builtinId="9" hidden="1"/>
    <cellStyle name="Followed Hyperlink" xfId="1636" builtinId="9" hidden="1"/>
    <cellStyle name="Followed Hyperlink" xfId="1637" builtinId="9" hidden="1"/>
    <cellStyle name="Followed Hyperlink" xfId="1638" builtinId="9" hidden="1"/>
    <cellStyle name="Followed Hyperlink" xfId="1639" builtinId="9" hidden="1"/>
    <cellStyle name="Followed Hyperlink" xfId="1640" builtinId="9" hidden="1"/>
    <cellStyle name="Followed Hyperlink" xfId="1641" builtinId="9" hidden="1"/>
    <cellStyle name="Followed Hyperlink" xfId="1642" builtinId="9" hidden="1"/>
    <cellStyle name="Followed Hyperlink" xfId="1643" builtinId="9" hidden="1"/>
    <cellStyle name="Followed Hyperlink" xfId="1644" builtinId="9" hidden="1"/>
    <cellStyle name="Followed Hyperlink" xfId="1645" builtinId="9" hidden="1"/>
    <cellStyle name="Followed Hyperlink" xfId="1646" builtinId="9" hidden="1"/>
    <cellStyle name="Followed Hyperlink" xfId="1647" builtinId="9" hidden="1"/>
    <cellStyle name="Followed Hyperlink" xfId="1648" builtinId="9" hidden="1"/>
    <cellStyle name="Followed Hyperlink" xfId="1649" builtinId="9" hidden="1"/>
    <cellStyle name="Followed Hyperlink" xfId="1650" builtinId="9" hidden="1"/>
    <cellStyle name="Followed Hyperlink" xfId="1651" builtinId="9" hidden="1"/>
    <cellStyle name="Followed Hyperlink" xfId="1652" builtinId="9" hidden="1"/>
    <cellStyle name="Followed Hyperlink" xfId="1653" builtinId="9" hidden="1"/>
    <cellStyle name="Followed Hyperlink" xfId="1654" builtinId="9" hidden="1"/>
    <cellStyle name="Followed Hyperlink" xfId="1655" builtinId="9" hidden="1"/>
    <cellStyle name="Followed Hyperlink" xfId="1656" builtinId="9" hidden="1"/>
    <cellStyle name="Followed Hyperlink" xfId="1657" builtinId="9" hidden="1"/>
    <cellStyle name="Followed Hyperlink" xfId="1658" builtinId="9" hidden="1"/>
    <cellStyle name="Followed Hyperlink" xfId="1659" builtinId="9" hidden="1"/>
    <cellStyle name="Followed Hyperlink" xfId="1660" builtinId="9" hidden="1"/>
    <cellStyle name="Followed Hyperlink" xfId="1661" builtinId="9" hidden="1"/>
    <cellStyle name="Followed Hyperlink" xfId="1662" builtinId="9" hidden="1"/>
    <cellStyle name="Followed Hyperlink" xfId="1663" builtinId="9" hidden="1"/>
    <cellStyle name="Followed Hyperlink" xfId="1664" builtinId="9" hidden="1"/>
    <cellStyle name="Followed Hyperlink" xfId="1665" builtinId="9" hidden="1"/>
    <cellStyle name="Followed Hyperlink" xfId="1666" builtinId="9" hidden="1"/>
    <cellStyle name="Followed Hyperlink" xfId="1667" builtinId="9" hidden="1"/>
    <cellStyle name="Followed Hyperlink" xfId="1668" builtinId="9" hidden="1"/>
    <cellStyle name="Followed Hyperlink" xfId="1669" builtinId="9" hidden="1"/>
    <cellStyle name="Followed Hyperlink" xfId="1670" builtinId="9" hidden="1"/>
    <cellStyle name="Followed Hyperlink" xfId="1671" builtinId="9" hidden="1"/>
    <cellStyle name="Followed Hyperlink" xfId="1672" builtinId="9" hidden="1"/>
    <cellStyle name="Followed Hyperlink" xfId="1673" builtinId="9" hidden="1"/>
    <cellStyle name="Followed Hyperlink" xfId="1674" builtinId="9" hidden="1"/>
    <cellStyle name="Followed Hyperlink" xfId="1675" builtinId="9" hidden="1"/>
    <cellStyle name="Followed Hyperlink" xfId="1676" builtinId="9" hidden="1"/>
    <cellStyle name="Followed Hyperlink" xfId="1677" builtinId="9" hidden="1"/>
    <cellStyle name="Followed Hyperlink" xfId="1678" builtinId="9" hidden="1"/>
    <cellStyle name="Followed Hyperlink" xfId="1679" builtinId="9" hidden="1"/>
    <cellStyle name="Followed Hyperlink" xfId="1680" builtinId="9" hidden="1"/>
    <cellStyle name="Followed Hyperlink" xfId="1681" builtinId="9" hidden="1"/>
    <cellStyle name="Followed Hyperlink" xfId="1682" builtinId="9" hidden="1"/>
    <cellStyle name="Followed Hyperlink" xfId="1683" builtinId="9" hidden="1"/>
    <cellStyle name="Followed Hyperlink" xfId="1684" builtinId="9" hidden="1"/>
    <cellStyle name="Followed Hyperlink" xfId="1685" builtinId="9" hidden="1"/>
    <cellStyle name="Followed Hyperlink" xfId="1686" builtinId="9" hidden="1"/>
    <cellStyle name="Followed Hyperlink" xfId="1687" builtinId="9" hidden="1"/>
    <cellStyle name="Followed Hyperlink" xfId="1688" builtinId="9" hidden="1"/>
    <cellStyle name="Followed Hyperlink" xfId="1689" builtinId="9" hidden="1"/>
    <cellStyle name="Followed Hyperlink" xfId="1690" builtinId="9" hidden="1"/>
    <cellStyle name="Followed Hyperlink" xfId="1691" builtinId="9" hidden="1"/>
    <cellStyle name="Followed Hyperlink" xfId="1692" builtinId="9" hidden="1"/>
    <cellStyle name="Followed Hyperlink" xfId="1693" builtinId="9" hidden="1"/>
    <cellStyle name="Followed Hyperlink" xfId="1694" builtinId="9" hidden="1"/>
    <cellStyle name="Followed Hyperlink" xfId="1695" builtinId="9" hidden="1"/>
    <cellStyle name="Followed Hyperlink" xfId="1696" builtinId="9" hidden="1"/>
    <cellStyle name="Followed Hyperlink" xfId="1697" builtinId="9" hidden="1"/>
    <cellStyle name="Followed Hyperlink" xfId="1698" builtinId="9" hidden="1"/>
    <cellStyle name="Followed Hyperlink" xfId="1699" builtinId="9" hidden="1"/>
    <cellStyle name="Followed Hyperlink" xfId="1700" builtinId="9" hidden="1"/>
    <cellStyle name="Followed Hyperlink" xfId="1701" builtinId="9" hidden="1"/>
    <cellStyle name="Followed Hyperlink" xfId="1702" builtinId="9" hidden="1"/>
    <cellStyle name="Followed Hyperlink" xfId="1703" builtinId="9" hidden="1"/>
    <cellStyle name="Followed Hyperlink" xfId="1704" builtinId="9" hidden="1"/>
    <cellStyle name="Followed Hyperlink" xfId="1705" builtinId="9" hidden="1"/>
    <cellStyle name="Followed Hyperlink" xfId="1706" builtinId="9" hidden="1"/>
    <cellStyle name="Followed Hyperlink" xfId="1707" builtinId="9" hidden="1"/>
    <cellStyle name="Followed Hyperlink" xfId="1708" builtinId="9" hidden="1"/>
    <cellStyle name="Followed Hyperlink" xfId="1709" builtinId="9" hidden="1"/>
    <cellStyle name="Followed Hyperlink" xfId="1710" builtinId="9" hidden="1"/>
    <cellStyle name="Followed Hyperlink" xfId="1711" builtinId="9" hidden="1"/>
    <cellStyle name="Followed Hyperlink" xfId="1712" builtinId="9" hidden="1"/>
    <cellStyle name="Followed Hyperlink" xfId="1713" builtinId="9" hidden="1"/>
    <cellStyle name="Followed Hyperlink" xfId="1714" builtinId="9" hidden="1"/>
    <cellStyle name="Followed Hyperlink" xfId="1715" builtinId="9" hidden="1"/>
    <cellStyle name="Followed Hyperlink" xfId="1716" builtinId="9" hidden="1"/>
    <cellStyle name="Followed Hyperlink" xfId="1717" builtinId="9" hidden="1"/>
    <cellStyle name="Followed Hyperlink" xfId="1718" builtinId="9" hidden="1"/>
    <cellStyle name="Followed Hyperlink" xfId="1719" builtinId="9" hidden="1"/>
    <cellStyle name="Followed Hyperlink" xfId="1720" builtinId="9" hidden="1"/>
    <cellStyle name="Followed Hyperlink" xfId="1721" builtinId="9" hidden="1"/>
    <cellStyle name="Followed Hyperlink" xfId="1722" builtinId="9" hidden="1"/>
    <cellStyle name="Followed Hyperlink" xfId="1723" builtinId="9" hidden="1"/>
    <cellStyle name="Followed Hyperlink" xfId="1724" builtinId="9" hidden="1"/>
    <cellStyle name="Followed Hyperlink" xfId="1725" builtinId="9" hidden="1"/>
    <cellStyle name="Followed Hyperlink" xfId="1726" builtinId="9" hidden="1"/>
    <cellStyle name="Followed Hyperlink" xfId="1727" builtinId="9" hidden="1"/>
    <cellStyle name="Followed Hyperlink" xfId="1728" builtinId="9" hidden="1"/>
    <cellStyle name="Followed Hyperlink" xfId="1729" builtinId="9" hidden="1"/>
    <cellStyle name="Followed Hyperlink" xfId="1730" builtinId="9" hidden="1"/>
    <cellStyle name="Followed Hyperlink" xfId="1731" builtinId="9" hidden="1"/>
    <cellStyle name="Followed Hyperlink" xfId="1732" builtinId="9" hidden="1"/>
    <cellStyle name="Followed Hyperlink" xfId="1733" builtinId="9" hidden="1"/>
    <cellStyle name="Followed Hyperlink" xfId="1734" builtinId="9" hidden="1"/>
    <cellStyle name="Followed Hyperlink" xfId="1735" builtinId="9" hidden="1"/>
    <cellStyle name="Followed Hyperlink" xfId="1736" builtinId="9" hidden="1"/>
    <cellStyle name="Followed Hyperlink" xfId="1737" builtinId="9" hidden="1"/>
    <cellStyle name="Followed Hyperlink" xfId="1738" builtinId="9" hidden="1"/>
    <cellStyle name="Followed Hyperlink" xfId="1739" builtinId="9" hidden="1"/>
    <cellStyle name="Followed Hyperlink" xfId="1740" builtinId="9" hidden="1"/>
    <cellStyle name="Followed Hyperlink" xfId="1741" builtinId="9" hidden="1"/>
    <cellStyle name="Followed Hyperlink" xfId="1742" builtinId="9" hidden="1"/>
    <cellStyle name="Followed Hyperlink" xfId="1743" builtinId="9" hidden="1"/>
    <cellStyle name="Followed Hyperlink" xfId="1744" builtinId="9" hidden="1"/>
    <cellStyle name="Followed Hyperlink" xfId="1745" builtinId="9" hidden="1"/>
    <cellStyle name="Followed Hyperlink" xfId="1746" builtinId="9" hidden="1"/>
    <cellStyle name="Followed Hyperlink" xfId="1747" builtinId="9" hidden="1"/>
    <cellStyle name="Followed Hyperlink" xfId="1748" builtinId="9" hidden="1"/>
    <cellStyle name="Followed Hyperlink" xfId="1749" builtinId="9" hidden="1"/>
    <cellStyle name="Followed Hyperlink" xfId="1750" builtinId="9" hidden="1"/>
    <cellStyle name="Followed Hyperlink" xfId="1751" builtinId="9" hidden="1"/>
    <cellStyle name="Followed Hyperlink" xfId="1752" builtinId="9" hidden="1"/>
    <cellStyle name="Followed Hyperlink" xfId="1753" builtinId="9" hidden="1"/>
    <cellStyle name="Followed Hyperlink" xfId="1754" builtinId="9" hidden="1"/>
    <cellStyle name="Followed Hyperlink" xfId="1755" builtinId="9" hidden="1"/>
    <cellStyle name="Followed Hyperlink" xfId="1756" builtinId="9" hidden="1"/>
    <cellStyle name="Followed Hyperlink" xfId="1757" builtinId="9" hidden="1"/>
    <cellStyle name="Followed Hyperlink" xfId="1758" builtinId="9" hidden="1"/>
    <cellStyle name="Followed Hyperlink" xfId="1759" builtinId="9" hidden="1"/>
    <cellStyle name="Followed Hyperlink" xfId="1760" builtinId="9" hidden="1"/>
    <cellStyle name="Followed Hyperlink" xfId="1761" builtinId="9" hidden="1"/>
    <cellStyle name="Followed Hyperlink" xfId="1762" builtinId="9" hidden="1"/>
    <cellStyle name="Followed Hyperlink" xfId="1763" builtinId="9" hidden="1"/>
    <cellStyle name="Followed Hyperlink" xfId="1764" builtinId="9" hidden="1"/>
    <cellStyle name="Followed Hyperlink" xfId="1765" builtinId="9" hidden="1"/>
    <cellStyle name="Followed Hyperlink" xfId="1766" builtinId="9" hidden="1"/>
    <cellStyle name="Followed Hyperlink" xfId="1767" builtinId="9" hidden="1"/>
    <cellStyle name="Followed Hyperlink" xfId="1768" builtinId="9" hidden="1"/>
    <cellStyle name="Followed Hyperlink" xfId="1769" builtinId="9" hidden="1"/>
    <cellStyle name="Followed Hyperlink" xfId="1770" builtinId="9" hidden="1"/>
    <cellStyle name="Followed Hyperlink" xfId="1771" builtinId="9" hidden="1"/>
    <cellStyle name="Followed Hyperlink" xfId="1772" builtinId="9" hidden="1"/>
    <cellStyle name="Followed Hyperlink" xfId="1773" builtinId="9" hidden="1"/>
    <cellStyle name="Followed Hyperlink" xfId="1774" builtinId="9" hidden="1"/>
    <cellStyle name="Followed Hyperlink" xfId="1775" builtinId="9" hidden="1"/>
    <cellStyle name="Followed Hyperlink" xfId="1776" builtinId="9" hidden="1"/>
    <cellStyle name="Followed Hyperlink" xfId="1777" builtinId="9" hidden="1"/>
    <cellStyle name="Followed Hyperlink" xfId="1778" builtinId="9" hidden="1"/>
    <cellStyle name="Followed Hyperlink" xfId="1779" builtinId="9" hidden="1"/>
    <cellStyle name="Followed Hyperlink" xfId="1780" builtinId="9" hidden="1"/>
    <cellStyle name="Followed Hyperlink" xfId="1781" builtinId="9" hidden="1"/>
    <cellStyle name="Followed Hyperlink" xfId="1782" builtinId="9" hidden="1"/>
    <cellStyle name="Followed Hyperlink" xfId="1783" builtinId="9" hidden="1"/>
    <cellStyle name="Followed Hyperlink" xfId="1784" builtinId="9" hidden="1"/>
    <cellStyle name="Followed Hyperlink" xfId="1785" builtinId="9" hidden="1"/>
    <cellStyle name="Followed Hyperlink" xfId="1786" builtinId="9" hidden="1"/>
    <cellStyle name="Followed Hyperlink" xfId="1787" builtinId="9" hidden="1"/>
    <cellStyle name="Followed Hyperlink" xfId="1788" builtinId="9" hidden="1"/>
    <cellStyle name="Followed Hyperlink" xfId="1789" builtinId="9" hidden="1"/>
    <cellStyle name="Followed Hyperlink" xfId="1790" builtinId="9" hidden="1"/>
    <cellStyle name="Followed Hyperlink" xfId="1791" builtinId="9" hidden="1"/>
    <cellStyle name="Followed Hyperlink" xfId="1792" builtinId="9" hidden="1"/>
    <cellStyle name="Followed Hyperlink" xfId="1793" builtinId="9" hidden="1"/>
    <cellStyle name="Followed Hyperlink" xfId="1794" builtinId="9" hidden="1"/>
    <cellStyle name="Followed Hyperlink" xfId="1795" builtinId="9" hidden="1"/>
    <cellStyle name="Followed Hyperlink" xfId="1796" builtinId="9" hidden="1"/>
    <cellStyle name="Followed Hyperlink" xfId="1797" builtinId="9" hidden="1"/>
    <cellStyle name="Followed Hyperlink" xfId="1798" builtinId="9" hidden="1"/>
    <cellStyle name="Followed Hyperlink" xfId="1799" builtinId="9" hidden="1"/>
    <cellStyle name="Followed Hyperlink" xfId="1800" builtinId="9" hidden="1"/>
    <cellStyle name="Followed Hyperlink" xfId="1801" builtinId="9" hidden="1"/>
    <cellStyle name="Followed Hyperlink" xfId="1802" builtinId="9" hidden="1"/>
    <cellStyle name="Followed Hyperlink" xfId="1803" builtinId="9" hidden="1"/>
    <cellStyle name="Followed Hyperlink" xfId="1804" builtinId="9" hidden="1"/>
    <cellStyle name="Followed Hyperlink" xfId="1805" builtinId="9" hidden="1"/>
    <cellStyle name="Followed Hyperlink" xfId="1806" builtinId="9" hidden="1"/>
    <cellStyle name="Followed Hyperlink" xfId="1807" builtinId="9" hidden="1"/>
    <cellStyle name="Followed Hyperlink" xfId="1808" builtinId="9" hidden="1"/>
    <cellStyle name="Followed Hyperlink" xfId="1809" builtinId="9" hidden="1"/>
    <cellStyle name="Followed Hyperlink" xfId="1810" builtinId="9" hidden="1"/>
    <cellStyle name="Followed Hyperlink" xfId="1811" builtinId="9" hidden="1"/>
    <cellStyle name="Followed Hyperlink" xfId="1812" builtinId="9" hidden="1"/>
    <cellStyle name="Followed Hyperlink" xfId="1813" builtinId="9" hidden="1"/>
    <cellStyle name="Followed Hyperlink" xfId="1814" builtinId="9" hidden="1"/>
    <cellStyle name="Followed Hyperlink" xfId="1815" builtinId="9" hidden="1"/>
    <cellStyle name="Followed Hyperlink" xfId="1816" builtinId="9" hidden="1"/>
    <cellStyle name="Followed Hyperlink" xfId="1817" builtinId="9" hidden="1"/>
    <cellStyle name="Followed Hyperlink" xfId="1818" builtinId="9" hidden="1"/>
    <cellStyle name="Followed Hyperlink" xfId="1819" builtinId="9" hidden="1"/>
    <cellStyle name="Followed Hyperlink" xfId="1820" builtinId="9" hidden="1"/>
    <cellStyle name="Followed Hyperlink" xfId="1821" builtinId="9" hidden="1"/>
    <cellStyle name="Followed Hyperlink" xfId="1822" builtinId="9" hidden="1"/>
    <cellStyle name="Followed Hyperlink" xfId="1823" builtinId="9" hidden="1"/>
    <cellStyle name="Followed Hyperlink" xfId="1824" builtinId="9" hidden="1"/>
    <cellStyle name="Followed Hyperlink" xfId="1825" builtinId="9" hidden="1"/>
    <cellStyle name="Followed Hyperlink" xfId="1826" builtinId="9" hidden="1"/>
    <cellStyle name="Followed Hyperlink" xfId="1827" builtinId="9" hidden="1"/>
    <cellStyle name="Followed Hyperlink" xfId="1828" builtinId="9" hidden="1"/>
    <cellStyle name="Followed Hyperlink" xfId="1829" builtinId="9" hidden="1"/>
    <cellStyle name="Followed Hyperlink" xfId="1830" builtinId="9" hidden="1"/>
    <cellStyle name="Followed Hyperlink" xfId="1831" builtinId="9" hidden="1"/>
    <cellStyle name="Followed Hyperlink" xfId="1832" builtinId="9" hidden="1"/>
    <cellStyle name="Followed Hyperlink" xfId="1833" builtinId="9" hidden="1"/>
    <cellStyle name="Followed Hyperlink" xfId="1834" builtinId="9" hidden="1"/>
    <cellStyle name="Followed Hyperlink" xfId="1835" builtinId="9" hidden="1"/>
    <cellStyle name="Followed Hyperlink" xfId="1836" builtinId="9" hidden="1"/>
    <cellStyle name="Followed Hyperlink" xfId="1837" builtinId="9" hidden="1"/>
    <cellStyle name="Followed Hyperlink" xfId="1838" builtinId="9" hidden="1"/>
    <cellStyle name="Followed Hyperlink" xfId="1839" builtinId="9" hidden="1"/>
    <cellStyle name="Followed Hyperlink" xfId="1840" builtinId="9" hidden="1"/>
    <cellStyle name="Followed Hyperlink" xfId="1841" builtinId="9" hidden="1"/>
    <cellStyle name="Followed Hyperlink" xfId="1842" builtinId="9" hidden="1"/>
    <cellStyle name="Followed Hyperlink" xfId="1843" builtinId="9" hidden="1"/>
    <cellStyle name="Followed Hyperlink" xfId="1844" builtinId="9" hidden="1"/>
    <cellStyle name="Followed Hyperlink" xfId="1845" builtinId="9" hidden="1"/>
    <cellStyle name="Followed Hyperlink" xfId="1846" builtinId="9" hidden="1"/>
    <cellStyle name="Followed Hyperlink" xfId="1847" builtinId="9" hidden="1"/>
    <cellStyle name="Followed Hyperlink" xfId="1848" builtinId="9" hidden="1"/>
    <cellStyle name="Followed Hyperlink" xfId="1849" builtinId="9" hidden="1"/>
    <cellStyle name="Followed Hyperlink" xfId="1850" builtinId="9" hidden="1"/>
    <cellStyle name="Followed Hyperlink" xfId="1851" builtinId="9" hidden="1"/>
    <cellStyle name="Followed Hyperlink" xfId="1852" builtinId="9" hidden="1"/>
    <cellStyle name="Followed Hyperlink" xfId="1853" builtinId="9" hidden="1"/>
    <cellStyle name="Followed Hyperlink" xfId="1854" builtinId="9" hidden="1"/>
    <cellStyle name="Followed Hyperlink" xfId="1855" builtinId="9" hidden="1"/>
    <cellStyle name="Followed Hyperlink" xfId="1856" builtinId="9" hidden="1"/>
    <cellStyle name="Followed Hyperlink" xfId="1857" builtinId="9" hidden="1"/>
    <cellStyle name="Followed Hyperlink" xfId="1858" builtinId="9" hidden="1"/>
    <cellStyle name="Followed Hyperlink" xfId="1859" builtinId="9" hidden="1"/>
    <cellStyle name="Followed Hyperlink" xfId="1860" builtinId="9" hidden="1"/>
    <cellStyle name="Followed Hyperlink" xfId="1861" builtinId="9" hidden="1"/>
    <cellStyle name="Followed Hyperlink" xfId="1862" builtinId="9" hidden="1"/>
    <cellStyle name="Followed Hyperlink" xfId="1863" builtinId="9" hidden="1"/>
    <cellStyle name="Followed Hyperlink" xfId="1864" builtinId="9" hidden="1"/>
    <cellStyle name="Followed Hyperlink" xfId="1865" builtinId="9" hidden="1"/>
    <cellStyle name="Followed Hyperlink" xfId="1866" builtinId="9" hidden="1"/>
    <cellStyle name="Followed Hyperlink" xfId="1867" builtinId="9" hidden="1"/>
    <cellStyle name="Followed Hyperlink" xfId="1868" builtinId="9" hidden="1"/>
    <cellStyle name="Followed Hyperlink" xfId="1869" builtinId="9" hidden="1"/>
    <cellStyle name="Followed Hyperlink" xfId="1870" builtinId="9" hidden="1"/>
    <cellStyle name="Followed Hyperlink" xfId="1871" builtinId="9" hidden="1"/>
    <cellStyle name="Followed Hyperlink" xfId="1872" builtinId="9" hidden="1"/>
    <cellStyle name="Followed Hyperlink" xfId="1873" builtinId="9" hidden="1"/>
    <cellStyle name="Followed Hyperlink" xfId="1874" builtinId="9" hidden="1"/>
    <cellStyle name="Followed Hyperlink" xfId="1875" builtinId="9" hidden="1"/>
    <cellStyle name="Followed Hyperlink" xfId="1876" builtinId="9" hidden="1"/>
    <cellStyle name="Followed Hyperlink" xfId="1877" builtinId="9" hidden="1"/>
    <cellStyle name="Followed Hyperlink" xfId="1878" builtinId="9" hidden="1"/>
    <cellStyle name="Followed Hyperlink" xfId="1879" builtinId="9" hidden="1"/>
    <cellStyle name="Followed Hyperlink" xfId="1880" builtinId="9" hidden="1"/>
    <cellStyle name="Followed Hyperlink" xfId="1881" builtinId="9" hidden="1"/>
    <cellStyle name="Followed Hyperlink" xfId="1882" builtinId="9" hidden="1"/>
    <cellStyle name="Followed Hyperlink" xfId="1883" builtinId="9" hidden="1"/>
    <cellStyle name="Followed Hyperlink" xfId="1884" builtinId="9" hidden="1"/>
    <cellStyle name="Followed Hyperlink" xfId="1885" builtinId="9" hidden="1"/>
    <cellStyle name="Followed Hyperlink" xfId="1886" builtinId="9" hidden="1"/>
    <cellStyle name="Followed Hyperlink" xfId="1887" builtinId="9" hidden="1"/>
    <cellStyle name="Followed Hyperlink" xfId="1888" builtinId="9" hidden="1"/>
    <cellStyle name="Followed Hyperlink" xfId="1889" builtinId="9" hidden="1"/>
    <cellStyle name="Followed Hyperlink" xfId="1890" builtinId="9" hidden="1"/>
    <cellStyle name="Followed Hyperlink" xfId="1891" builtinId="9" hidden="1"/>
    <cellStyle name="Followed Hyperlink" xfId="1892" builtinId="9" hidden="1"/>
    <cellStyle name="Followed Hyperlink" xfId="1893" builtinId="9" hidden="1"/>
    <cellStyle name="Followed Hyperlink" xfId="1894" builtinId="9" hidden="1"/>
    <cellStyle name="Followed Hyperlink" xfId="1895" builtinId="9" hidden="1"/>
    <cellStyle name="Followed Hyperlink" xfId="1896" builtinId="9" hidden="1"/>
    <cellStyle name="Followed Hyperlink" xfId="1897" builtinId="9" hidden="1"/>
    <cellStyle name="Followed Hyperlink" xfId="1898" builtinId="9" hidden="1"/>
    <cellStyle name="Followed Hyperlink" xfId="1899" builtinId="9" hidden="1"/>
    <cellStyle name="Followed Hyperlink" xfId="1900" builtinId="9" hidden="1"/>
    <cellStyle name="Followed Hyperlink" xfId="1901" builtinId="9" hidden="1"/>
    <cellStyle name="Followed Hyperlink" xfId="1902" builtinId="9" hidden="1"/>
    <cellStyle name="Followed Hyperlink" xfId="1903" builtinId="9" hidden="1"/>
    <cellStyle name="Followed Hyperlink" xfId="1904" builtinId="9" hidden="1"/>
    <cellStyle name="Followed Hyperlink" xfId="1905" builtinId="9" hidden="1"/>
    <cellStyle name="Followed Hyperlink" xfId="1906" builtinId="9" hidden="1"/>
    <cellStyle name="Followed Hyperlink" xfId="1907" builtinId="9" hidden="1"/>
    <cellStyle name="Followed Hyperlink" xfId="1908" builtinId="9" hidden="1"/>
    <cellStyle name="Followed Hyperlink" xfId="1909" builtinId="9" hidden="1"/>
    <cellStyle name="Followed Hyperlink" xfId="1910" builtinId="9" hidden="1"/>
    <cellStyle name="Followed Hyperlink" xfId="1911" builtinId="9" hidden="1"/>
    <cellStyle name="Followed Hyperlink" xfId="1912" builtinId="9" hidden="1"/>
    <cellStyle name="Followed Hyperlink" xfId="1913" builtinId="9" hidden="1"/>
    <cellStyle name="Followed Hyperlink" xfId="1914" builtinId="9" hidden="1"/>
    <cellStyle name="Followed Hyperlink" xfId="1915" builtinId="9" hidden="1"/>
    <cellStyle name="Followed Hyperlink" xfId="1916" builtinId="9" hidden="1"/>
    <cellStyle name="Followed Hyperlink" xfId="1917" builtinId="9" hidden="1"/>
    <cellStyle name="Followed Hyperlink" xfId="1918" builtinId="9" hidden="1"/>
    <cellStyle name="Followed Hyperlink" xfId="1919" builtinId="9" hidden="1"/>
    <cellStyle name="Followed Hyperlink" xfId="1920" builtinId="9" hidden="1"/>
    <cellStyle name="Followed Hyperlink" xfId="1921" builtinId="9" hidden="1"/>
    <cellStyle name="Followed Hyperlink" xfId="1922" builtinId="9" hidden="1"/>
    <cellStyle name="Followed Hyperlink" xfId="1923" builtinId="9" hidden="1"/>
    <cellStyle name="Followed Hyperlink" xfId="1924" builtinId="9" hidden="1"/>
    <cellStyle name="Followed Hyperlink" xfId="1925" builtinId="9" hidden="1"/>
    <cellStyle name="Followed Hyperlink" xfId="1926" builtinId="9" hidden="1"/>
    <cellStyle name="Followed Hyperlink" xfId="1927" builtinId="9" hidden="1"/>
    <cellStyle name="Followed Hyperlink" xfId="1928" builtinId="9" hidden="1"/>
    <cellStyle name="Followed Hyperlink" xfId="1929" builtinId="9" hidden="1"/>
    <cellStyle name="Followed Hyperlink" xfId="1930" builtinId="9" hidden="1"/>
    <cellStyle name="Followed Hyperlink" xfId="1931" builtinId="9" hidden="1"/>
    <cellStyle name="Followed Hyperlink" xfId="1932" builtinId="9" hidden="1"/>
    <cellStyle name="Followed Hyperlink" xfId="1933" builtinId="9" hidden="1"/>
    <cellStyle name="Followed Hyperlink" xfId="1934" builtinId="9" hidden="1"/>
    <cellStyle name="Followed Hyperlink" xfId="1935" builtinId="9" hidden="1"/>
    <cellStyle name="Followed Hyperlink" xfId="1936" builtinId="9" hidden="1"/>
    <cellStyle name="Followed Hyperlink" xfId="1937" builtinId="9" hidden="1"/>
    <cellStyle name="Followed Hyperlink" xfId="1938" builtinId="9" hidden="1"/>
    <cellStyle name="Followed Hyperlink" xfId="1939" builtinId="9" hidden="1"/>
    <cellStyle name="Followed Hyperlink" xfId="1940" builtinId="9" hidden="1"/>
    <cellStyle name="Followed Hyperlink" xfId="1941" builtinId="9" hidden="1"/>
    <cellStyle name="Followed Hyperlink" xfId="1942" builtinId="9" hidden="1"/>
    <cellStyle name="Followed Hyperlink" xfId="1943" builtinId="9" hidden="1"/>
    <cellStyle name="Followed Hyperlink" xfId="1944" builtinId="9" hidden="1"/>
    <cellStyle name="Followed Hyperlink" xfId="1945" builtinId="9" hidden="1"/>
    <cellStyle name="Followed Hyperlink" xfId="1946" builtinId="9" hidden="1"/>
    <cellStyle name="Followed Hyperlink" xfId="1947" builtinId="9" hidden="1"/>
    <cellStyle name="Followed Hyperlink" xfId="1948" builtinId="9" hidden="1"/>
    <cellStyle name="Followed Hyperlink" xfId="1949" builtinId="9" hidden="1"/>
    <cellStyle name="Followed Hyperlink" xfId="1950" builtinId="9" hidden="1"/>
    <cellStyle name="Followed Hyperlink" xfId="1951" builtinId="9" hidden="1"/>
    <cellStyle name="Followed Hyperlink" xfId="1952" builtinId="9" hidden="1"/>
    <cellStyle name="Followed Hyperlink" xfId="1953" builtinId="9" hidden="1"/>
    <cellStyle name="Followed Hyperlink" xfId="1954" builtinId="9" hidden="1"/>
    <cellStyle name="Followed Hyperlink" xfId="1955" builtinId="9" hidden="1"/>
    <cellStyle name="Followed Hyperlink" xfId="1956" builtinId="9" hidden="1"/>
    <cellStyle name="Followed Hyperlink" xfId="1957" builtinId="9" hidden="1"/>
    <cellStyle name="Followed Hyperlink" xfId="1958" builtinId="9" hidden="1"/>
    <cellStyle name="Followed Hyperlink" xfId="1959" builtinId="9" hidden="1"/>
    <cellStyle name="Followed Hyperlink" xfId="1960" builtinId="9" hidden="1"/>
    <cellStyle name="Followed Hyperlink" xfId="1961" builtinId="9" hidden="1"/>
    <cellStyle name="Followed Hyperlink" xfId="1962" builtinId="9" hidden="1"/>
    <cellStyle name="Followed Hyperlink" xfId="1963" builtinId="9" hidden="1"/>
    <cellStyle name="Followed Hyperlink" xfId="1964" builtinId="9" hidden="1"/>
    <cellStyle name="Followed Hyperlink" xfId="1965" builtinId="9" hidden="1"/>
    <cellStyle name="Followed Hyperlink" xfId="1966" builtinId="9" hidden="1"/>
    <cellStyle name="Followed Hyperlink" xfId="1967" builtinId="9" hidden="1"/>
    <cellStyle name="Followed Hyperlink" xfId="1968" builtinId="9" hidden="1"/>
    <cellStyle name="Followed Hyperlink" xfId="1969" builtinId="9" hidden="1"/>
    <cellStyle name="Followed Hyperlink" xfId="1970" builtinId="9" hidden="1"/>
    <cellStyle name="Followed Hyperlink" xfId="1971" builtinId="9" hidden="1"/>
    <cellStyle name="Followed Hyperlink" xfId="1972" builtinId="9" hidden="1"/>
    <cellStyle name="Followed Hyperlink" xfId="1973" builtinId="9" hidden="1"/>
    <cellStyle name="Followed Hyperlink" xfId="1974" builtinId="9" hidden="1"/>
    <cellStyle name="Followed Hyperlink" xfId="1975" builtinId="9" hidden="1"/>
    <cellStyle name="Followed Hyperlink" xfId="1976" builtinId="9" hidden="1"/>
    <cellStyle name="Followed Hyperlink" xfId="1977" builtinId="9" hidden="1"/>
    <cellStyle name="Followed Hyperlink" xfId="1978" builtinId="9" hidden="1"/>
    <cellStyle name="Followed Hyperlink" xfId="1979" builtinId="9" hidden="1"/>
    <cellStyle name="Followed Hyperlink" xfId="1980" builtinId="9" hidden="1"/>
    <cellStyle name="Followed Hyperlink" xfId="1981" builtinId="9" hidden="1"/>
    <cellStyle name="Followed Hyperlink" xfId="1982" builtinId="9" hidden="1"/>
    <cellStyle name="Followed Hyperlink" xfId="1983" builtinId="9" hidden="1"/>
    <cellStyle name="Followed Hyperlink" xfId="1984" builtinId="9" hidden="1"/>
    <cellStyle name="Followed Hyperlink" xfId="1985" builtinId="9" hidden="1"/>
    <cellStyle name="Followed Hyperlink" xfId="1986" builtinId="9" hidden="1"/>
    <cellStyle name="Followed Hyperlink" xfId="1987" builtinId="9" hidden="1"/>
    <cellStyle name="Followed Hyperlink" xfId="1988" builtinId="9" hidden="1"/>
    <cellStyle name="Followed Hyperlink" xfId="1989" builtinId="9" hidden="1"/>
    <cellStyle name="Followed Hyperlink" xfId="1990" builtinId="9" hidden="1"/>
    <cellStyle name="Followed Hyperlink" xfId="1991" builtinId="9" hidden="1"/>
    <cellStyle name="Followed Hyperlink" xfId="1992" builtinId="9" hidden="1"/>
    <cellStyle name="Followed Hyperlink" xfId="1993" builtinId="9" hidden="1"/>
    <cellStyle name="Followed Hyperlink" xfId="1994" builtinId="9" hidden="1"/>
    <cellStyle name="Followed Hyperlink" xfId="1995" builtinId="9" hidden="1"/>
    <cellStyle name="Followed Hyperlink" xfId="1996" builtinId="9" hidden="1"/>
    <cellStyle name="Followed Hyperlink" xfId="1997" builtinId="9" hidden="1"/>
    <cellStyle name="Followed Hyperlink" xfId="1998" builtinId="9" hidden="1"/>
    <cellStyle name="Followed Hyperlink" xfId="1999" builtinId="9" hidden="1"/>
    <cellStyle name="Followed Hyperlink" xfId="2000" builtinId="9" hidden="1"/>
    <cellStyle name="Followed Hyperlink" xfId="2001" builtinId="9" hidden="1"/>
    <cellStyle name="Followed Hyperlink" xfId="2002" builtinId="9" hidden="1"/>
    <cellStyle name="Followed Hyperlink" xfId="2003" builtinId="9" hidden="1"/>
    <cellStyle name="Followed Hyperlink" xfId="2004" builtinId="9" hidden="1"/>
    <cellStyle name="Followed Hyperlink" xfId="2005" builtinId="9" hidden="1"/>
    <cellStyle name="Followed Hyperlink" xfId="2006" builtinId="9" hidden="1"/>
    <cellStyle name="Followed Hyperlink" xfId="2007" builtinId="9" hidden="1"/>
    <cellStyle name="Followed Hyperlink" xfId="2008" builtinId="9" hidden="1"/>
    <cellStyle name="Followed Hyperlink" xfId="2009" builtinId="9" hidden="1"/>
    <cellStyle name="Followed Hyperlink" xfId="2010" builtinId="9" hidden="1"/>
    <cellStyle name="Followed Hyperlink" xfId="2011" builtinId="9" hidden="1"/>
    <cellStyle name="Followed Hyperlink" xfId="2012" builtinId="9" hidden="1"/>
    <cellStyle name="Followed Hyperlink" xfId="2013" builtinId="9" hidden="1"/>
    <cellStyle name="Followed Hyperlink" xfId="2014" builtinId="9" hidden="1"/>
    <cellStyle name="Followed Hyperlink" xfId="2015" builtinId="9" hidden="1"/>
    <cellStyle name="Followed Hyperlink" xfId="2016" builtinId="9" hidden="1"/>
    <cellStyle name="Followed Hyperlink" xfId="2017" builtinId="9" hidden="1"/>
    <cellStyle name="Followed Hyperlink" xfId="2018" builtinId="9" hidden="1"/>
    <cellStyle name="Followed Hyperlink" xfId="2019" builtinId="9" hidden="1"/>
    <cellStyle name="Followed Hyperlink" xfId="2020" builtinId="9" hidden="1"/>
    <cellStyle name="Followed Hyperlink" xfId="2021" builtinId="9" hidden="1"/>
    <cellStyle name="Followed Hyperlink" xfId="2022" builtinId="9" hidden="1"/>
    <cellStyle name="Followed Hyperlink" xfId="2023" builtinId="9" hidden="1"/>
    <cellStyle name="Followed Hyperlink" xfId="2024" builtinId="9" hidden="1"/>
    <cellStyle name="Followed Hyperlink" xfId="2025" builtinId="9" hidden="1"/>
    <cellStyle name="Followed Hyperlink" xfId="2026" builtinId="9" hidden="1"/>
    <cellStyle name="Followed Hyperlink" xfId="2027" builtinId="9" hidden="1"/>
    <cellStyle name="Followed Hyperlink" xfId="2028" builtinId="9" hidden="1"/>
    <cellStyle name="Followed Hyperlink" xfId="2029" builtinId="9" hidden="1"/>
    <cellStyle name="Followed Hyperlink" xfId="2030" builtinId="9" hidden="1"/>
    <cellStyle name="Followed Hyperlink" xfId="2031" builtinId="9" hidden="1"/>
    <cellStyle name="Followed Hyperlink" xfId="2032" builtinId="9" hidden="1"/>
    <cellStyle name="Followed Hyperlink" xfId="2033" builtinId="9" hidden="1"/>
    <cellStyle name="Followed Hyperlink" xfId="2034" builtinId="9" hidden="1"/>
    <cellStyle name="Followed Hyperlink" xfId="2035" builtinId="9" hidden="1"/>
    <cellStyle name="Followed Hyperlink" xfId="2036" builtinId="9" hidden="1"/>
    <cellStyle name="Followed Hyperlink" xfId="2037" builtinId="9" hidden="1"/>
    <cellStyle name="Followed Hyperlink" xfId="2038" builtinId="9" hidden="1"/>
    <cellStyle name="Followed Hyperlink" xfId="2039" builtinId="9" hidden="1"/>
    <cellStyle name="Followed Hyperlink" xfId="2040" builtinId="9" hidden="1"/>
    <cellStyle name="Followed Hyperlink" xfId="2041" builtinId="9" hidden="1"/>
    <cellStyle name="Followed Hyperlink" xfId="2042" builtinId="9" hidden="1"/>
    <cellStyle name="Followed Hyperlink" xfId="2043" builtinId="9" hidden="1"/>
    <cellStyle name="Followed Hyperlink" xfId="2044" builtinId="9" hidden="1"/>
    <cellStyle name="Followed Hyperlink" xfId="2045" builtinId="9" hidden="1"/>
    <cellStyle name="Followed Hyperlink" xfId="2046" builtinId="9" hidden="1"/>
    <cellStyle name="Followed Hyperlink" xfId="2047" builtinId="9" hidden="1"/>
    <cellStyle name="Followed Hyperlink" xfId="2048" builtinId="9" hidden="1"/>
    <cellStyle name="Followed Hyperlink" xfId="2049" builtinId="9" hidden="1"/>
    <cellStyle name="Followed Hyperlink" xfId="2050" builtinId="9" hidden="1"/>
    <cellStyle name="Followed Hyperlink" xfId="2051" builtinId="9" hidden="1"/>
    <cellStyle name="Followed Hyperlink" xfId="2052" builtinId="9" hidden="1"/>
    <cellStyle name="Followed Hyperlink" xfId="2053" builtinId="9" hidden="1"/>
    <cellStyle name="Followed Hyperlink" xfId="2054" builtinId="9" hidden="1"/>
    <cellStyle name="Followed Hyperlink" xfId="2055" builtinId="9" hidden="1"/>
    <cellStyle name="Followed Hyperlink" xfId="2056" builtinId="9" hidden="1"/>
    <cellStyle name="Followed Hyperlink" xfId="2057" builtinId="9" hidden="1"/>
    <cellStyle name="Followed Hyperlink" xfId="2058" builtinId="9" hidden="1"/>
    <cellStyle name="Followed Hyperlink" xfId="2059" builtinId="9" hidden="1"/>
    <cellStyle name="Followed Hyperlink" xfId="2060" builtinId="9" hidden="1"/>
    <cellStyle name="Followed Hyperlink" xfId="2061" builtinId="9" hidden="1"/>
    <cellStyle name="Followed Hyperlink" xfId="2062" builtinId="9" hidden="1"/>
    <cellStyle name="Followed Hyperlink" xfId="2063" builtinId="9" hidden="1"/>
    <cellStyle name="Followed Hyperlink" xfId="2064" builtinId="9" hidden="1"/>
    <cellStyle name="Followed Hyperlink" xfId="2065" builtinId="9" hidden="1"/>
    <cellStyle name="Followed Hyperlink" xfId="2066" builtinId="9" hidden="1"/>
    <cellStyle name="Followed Hyperlink" xfId="2067" builtinId="9" hidden="1"/>
    <cellStyle name="Followed Hyperlink" xfId="2068" builtinId="9" hidden="1"/>
    <cellStyle name="Followed Hyperlink" xfId="2069" builtinId="9" hidden="1"/>
    <cellStyle name="Followed Hyperlink" xfId="2070" builtinId="9" hidden="1"/>
    <cellStyle name="Followed Hyperlink" xfId="2071" builtinId="9" hidden="1"/>
    <cellStyle name="Followed Hyperlink" xfId="2072" builtinId="9" hidden="1"/>
    <cellStyle name="Followed Hyperlink" xfId="2073" builtinId="9" hidden="1"/>
    <cellStyle name="Followed Hyperlink" xfId="2074" builtinId="9" hidden="1"/>
    <cellStyle name="Followed Hyperlink" xfId="2075" builtinId="9" hidden="1"/>
    <cellStyle name="Followed Hyperlink" xfId="2076" builtinId="9" hidden="1"/>
    <cellStyle name="Followed Hyperlink" xfId="2077" builtinId="9" hidden="1"/>
    <cellStyle name="Followed Hyperlink" xfId="2078" builtinId="9" hidden="1"/>
    <cellStyle name="Followed Hyperlink" xfId="2079" builtinId="9" hidden="1"/>
    <cellStyle name="Followed Hyperlink" xfId="2080" builtinId="9" hidden="1"/>
    <cellStyle name="Followed Hyperlink" xfId="2081" builtinId="9" hidden="1"/>
    <cellStyle name="Followed Hyperlink" xfId="2082" builtinId="9" hidden="1"/>
    <cellStyle name="Followed Hyperlink" xfId="2083" builtinId="9" hidden="1"/>
    <cellStyle name="Followed Hyperlink" xfId="2084" builtinId="9" hidden="1"/>
    <cellStyle name="Followed Hyperlink" xfId="2085" builtinId="9" hidden="1"/>
    <cellStyle name="Followed Hyperlink" xfId="2086" builtinId="9" hidden="1"/>
    <cellStyle name="Followed Hyperlink" xfId="2087" builtinId="9" hidden="1"/>
    <cellStyle name="Followed Hyperlink" xfId="2088" builtinId="9" hidden="1"/>
    <cellStyle name="Followed Hyperlink" xfId="2089" builtinId="9" hidden="1"/>
    <cellStyle name="Followed Hyperlink" xfId="2090" builtinId="9" hidden="1"/>
    <cellStyle name="Followed Hyperlink" xfId="2091" builtinId="9" hidden="1"/>
    <cellStyle name="Followed Hyperlink" xfId="2092" builtinId="9" hidden="1"/>
    <cellStyle name="Followed Hyperlink" xfId="2093" builtinId="9" hidden="1"/>
    <cellStyle name="Followed Hyperlink" xfId="2094" builtinId="9" hidden="1"/>
    <cellStyle name="Followed Hyperlink" xfId="2095" builtinId="9" hidden="1"/>
    <cellStyle name="Followed Hyperlink" xfId="2096" builtinId="9" hidden="1"/>
    <cellStyle name="Followed Hyperlink" xfId="2097" builtinId="9" hidden="1"/>
    <cellStyle name="Followed Hyperlink" xfId="2098" builtinId="9" hidden="1"/>
    <cellStyle name="Followed Hyperlink" xfId="2099" builtinId="9" hidden="1"/>
    <cellStyle name="Followed Hyperlink" xfId="2100" builtinId="9" hidden="1"/>
    <cellStyle name="Followed Hyperlink" xfId="2101" builtinId="9" hidden="1"/>
    <cellStyle name="Followed Hyperlink" xfId="2102" builtinId="9" hidden="1"/>
    <cellStyle name="Followed Hyperlink" xfId="2103" builtinId="9" hidden="1"/>
    <cellStyle name="Followed Hyperlink" xfId="2104" builtinId="9" hidden="1"/>
    <cellStyle name="Followed Hyperlink" xfId="2105" builtinId="9" hidden="1"/>
    <cellStyle name="Followed Hyperlink" xfId="2106" builtinId="9" hidden="1"/>
    <cellStyle name="Followed Hyperlink" xfId="2107" builtinId="9" hidden="1"/>
    <cellStyle name="Followed Hyperlink" xfId="2108" builtinId="9" hidden="1"/>
    <cellStyle name="Followed Hyperlink" xfId="2109" builtinId="9" hidden="1"/>
    <cellStyle name="Followed Hyperlink" xfId="2110" builtinId="9" hidden="1"/>
    <cellStyle name="Followed Hyperlink" xfId="2111" builtinId="9" hidden="1"/>
    <cellStyle name="Followed Hyperlink" xfId="2112" builtinId="9" hidden="1"/>
    <cellStyle name="Followed Hyperlink" xfId="2113" builtinId="9" hidden="1"/>
    <cellStyle name="Followed Hyperlink" xfId="2114" builtinId="9" hidden="1"/>
    <cellStyle name="Followed Hyperlink" xfId="2115" builtinId="9" hidden="1"/>
    <cellStyle name="Followed Hyperlink" xfId="2116" builtinId="9" hidden="1"/>
    <cellStyle name="Followed Hyperlink" xfId="2117" builtinId="9" hidden="1"/>
    <cellStyle name="Followed Hyperlink" xfId="2118" builtinId="9" hidden="1"/>
    <cellStyle name="Followed Hyperlink" xfId="2119" builtinId="9" hidden="1"/>
    <cellStyle name="Followed Hyperlink" xfId="2120" builtinId="9" hidden="1"/>
    <cellStyle name="Followed Hyperlink" xfId="2121" builtinId="9" hidden="1"/>
    <cellStyle name="Followed Hyperlink" xfId="2122" builtinId="9" hidden="1"/>
    <cellStyle name="Followed Hyperlink" xfId="2123" builtinId="9" hidden="1"/>
    <cellStyle name="Followed Hyperlink" xfId="2124" builtinId="9" hidden="1"/>
    <cellStyle name="Followed Hyperlink" xfId="2125" builtinId="9" hidden="1"/>
    <cellStyle name="Followed Hyperlink" xfId="2126" builtinId="9" hidden="1"/>
    <cellStyle name="Followed Hyperlink" xfId="2127" builtinId="9" hidden="1"/>
    <cellStyle name="Followed Hyperlink" xfId="2128" builtinId="9" hidden="1"/>
    <cellStyle name="Followed Hyperlink" xfId="2129" builtinId="9" hidden="1"/>
    <cellStyle name="Followed Hyperlink" xfId="2130" builtinId="9" hidden="1"/>
    <cellStyle name="Followed Hyperlink" xfId="2131" builtinId="9" hidden="1"/>
    <cellStyle name="Followed Hyperlink" xfId="2132" builtinId="9" hidden="1"/>
    <cellStyle name="Followed Hyperlink" xfId="2133" builtinId="9" hidden="1"/>
    <cellStyle name="Followed Hyperlink" xfId="2134" builtinId="9" hidden="1"/>
    <cellStyle name="Followed Hyperlink" xfId="2135" builtinId="9" hidden="1"/>
    <cellStyle name="Followed Hyperlink" xfId="2136" builtinId="9" hidden="1"/>
    <cellStyle name="Followed Hyperlink" xfId="2137" builtinId="9" hidden="1"/>
    <cellStyle name="Followed Hyperlink" xfId="2138" builtinId="9" hidden="1"/>
    <cellStyle name="Followed Hyperlink" xfId="2139" builtinId="9" hidden="1"/>
    <cellStyle name="Followed Hyperlink" xfId="2140" builtinId="9" hidden="1"/>
    <cellStyle name="Followed Hyperlink" xfId="2141" builtinId="9" hidden="1"/>
    <cellStyle name="Followed Hyperlink" xfId="2142" builtinId="9" hidden="1"/>
    <cellStyle name="Followed Hyperlink" xfId="2143" builtinId="9" hidden="1"/>
    <cellStyle name="Followed Hyperlink" xfId="2144" builtinId="9" hidden="1"/>
    <cellStyle name="Followed Hyperlink" xfId="2145" builtinId="9" hidden="1"/>
    <cellStyle name="Followed Hyperlink" xfId="2146" builtinId="9" hidden="1"/>
    <cellStyle name="Followed Hyperlink" xfId="2147" builtinId="9" hidden="1"/>
    <cellStyle name="Followed Hyperlink" xfId="2148" builtinId="9" hidden="1"/>
    <cellStyle name="Followed Hyperlink" xfId="2149" builtinId="9" hidden="1"/>
    <cellStyle name="Followed Hyperlink" xfId="2150" builtinId="9" hidden="1"/>
    <cellStyle name="Followed Hyperlink" xfId="2151" builtinId="9" hidden="1"/>
    <cellStyle name="Followed Hyperlink" xfId="2152" builtinId="9" hidden="1"/>
    <cellStyle name="Followed Hyperlink" xfId="2153" builtinId="9" hidden="1"/>
    <cellStyle name="Followed Hyperlink" xfId="2154" builtinId="9" hidden="1"/>
    <cellStyle name="Followed Hyperlink" xfId="2155" builtinId="9" hidden="1"/>
    <cellStyle name="Followed Hyperlink" xfId="2156" builtinId="9" hidden="1"/>
    <cellStyle name="Followed Hyperlink" xfId="2157" builtinId="9" hidden="1"/>
    <cellStyle name="Followed Hyperlink" xfId="2158" builtinId="9" hidden="1"/>
    <cellStyle name="Followed Hyperlink" xfId="2159" builtinId="9" hidden="1"/>
    <cellStyle name="Followed Hyperlink" xfId="2160" builtinId="9" hidden="1"/>
    <cellStyle name="Followed Hyperlink" xfId="2161" builtinId="9" hidden="1"/>
    <cellStyle name="Followed Hyperlink" xfId="2162" builtinId="9" hidden="1"/>
    <cellStyle name="Followed Hyperlink" xfId="2163" builtinId="9" hidden="1"/>
    <cellStyle name="Followed Hyperlink" xfId="2164" builtinId="9" hidden="1"/>
    <cellStyle name="Followed Hyperlink" xfId="2165" builtinId="9" hidden="1"/>
    <cellStyle name="Followed Hyperlink" xfId="2166" builtinId="9" hidden="1"/>
    <cellStyle name="Followed Hyperlink" xfId="2167" builtinId="9" hidden="1"/>
    <cellStyle name="Followed Hyperlink" xfId="2168" builtinId="9" hidden="1"/>
    <cellStyle name="Followed Hyperlink" xfId="2169" builtinId="9" hidden="1"/>
    <cellStyle name="Followed Hyperlink" xfId="2170" builtinId="9" hidden="1"/>
    <cellStyle name="Followed Hyperlink" xfId="2171" builtinId="9" hidden="1"/>
    <cellStyle name="Followed Hyperlink" xfId="2172" builtinId="9" hidden="1"/>
    <cellStyle name="Followed Hyperlink" xfId="2173" builtinId="9" hidden="1"/>
    <cellStyle name="Followed Hyperlink" xfId="2174" builtinId="9" hidden="1"/>
    <cellStyle name="Followed Hyperlink" xfId="2175" builtinId="9" hidden="1"/>
    <cellStyle name="Followed Hyperlink" xfId="2176" builtinId="9" hidden="1"/>
    <cellStyle name="Followed Hyperlink" xfId="2177" builtinId="9" hidden="1"/>
    <cellStyle name="Followed Hyperlink" xfId="2178" builtinId="9" hidden="1"/>
    <cellStyle name="Followed Hyperlink" xfId="2179" builtinId="9" hidden="1"/>
    <cellStyle name="Followed Hyperlink" xfId="2180" builtinId="9" hidden="1"/>
    <cellStyle name="Followed Hyperlink" xfId="2181" builtinId="9" hidden="1"/>
    <cellStyle name="Followed Hyperlink" xfId="2182" builtinId="9" hidden="1"/>
    <cellStyle name="Followed Hyperlink" xfId="2183" builtinId="9" hidden="1"/>
    <cellStyle name="Followed Hyperlink" xfId="2184" builtinId="9" hidden="1"/>
    <cellStyle name="Followed Hyperlink" xfId="2185" builtinId="9" hidden="1"/>
    <cellStyle name="Followed Hyperlink" xfId="2186" builtinId="9" hidden="1"/>
    <cellStyle name="Followed Hyperlink" xfId="2187" builtinId="9" hidden="1"/>
    <cellStyle name="Followed Hyperlink" xfId="2188" builtinId="9" hidden="1"/>
    <cellStyle name="Followed Hyperlink" xfId="2189" builtinId="9" hidden="1"/>
    <cellStyle name="Followed Hyperlink" xfId="2190" builtinId="9" hidden="1"/>
    <cellStyle name="Followed Hyperlink" xfId="2191" builtinId="9" hidden="1"/>
    <cellStyle name="Followed Hyperlink" xfId="2192" builtinId="9" hidden="1"/>
    <cellStyle name="Followed Hyperlink" xfId="2193" builtinId="9" hidden="1"/>
    <cellStyle name="Followed Hyperlink" xfId="2194" builtinId="9" hidden="1"/>
    <cellStyle name="Followed Hyperlink" xfId="2195" builtinId="9" hidden="1"/>
    <cellStyle name="Followed Hyperlink" xfId="2196" builtinId="9" hidden="1"/>
    <cellStyle name="Followed Hyperlink" xfId="2197" builtinId="9" hidden="1"/>
    <cellStyle name="Followed Hyperlink" xfId="2198" builtinId="9" hidden="1"/>
    <cellStyle name="Followed Hyperlink" xfId="2199" builtinId="9" hidden="1"/>
    <cellStyle name="Followed Hyperlink" xfId="2200" builtinId="9" hidden="1"/>
    <cellStyle name="Followed Hyperlink" xfId="2201" builtinId="9" hidden="1"/>
    <cellStyle name="Followed Hyperlink" xfId="2202" builtinId="9" hidden="1"/>
    <cellStyle name="Followed Hyperlink" xfId="2203" builtinId="9" hidden="1"/>
    <cellStyle name="Followed Hyperlink" xfId="2204" builtinId="9" hidden="1"/>
    <cellStyle name="Followed Hyperlink" xfId="2205" builtinId="9" hidden="1"/>
    <cellStyle name="Followed Hyperlink" xfId="2206" builtinId="9" hidden="1"/>
    <cellStyle name="Followed Hyperlink" xfId="2207" builtinId="9" hidden="1"/>
    <cellStyle name="Followed Hyperlink" xfId="2208" builtinId="9" hidden="1"/>
    <cellStyle name="Followed Hyperlink" xfId="2209" builtinId="9" hidden="1"/>
    <cellStyle name="Followed Hyperlink" xfId="2210" builtinId="9" hidden="1"/>
    <cellStyle name="Followed Hyperlink" xfId="2211" builtinId="9" hidden="1"/>
    <cellStyle name="Followed Hyperlink" xfId="2212" builtinId="9" hidden="1"/>
    <cellStyle name="Followed Hyperlink" xfId="2213" builtinId="9" hidden="1"/>
    <cellStyle name="Followed Hyperlink" xfId="2214" builtinId="9" hidden="1"/>
    <cellStyle name="Followed Hyperlink" xfId="2215" builtinId="9" hidden="1"/>
    <cellStyle name="Followed Hyperlink" xfId="2216" builtinId="9" hidden="1"/>
    <cellStyle name="Followed Hyperlink" xfId="2217" builtinId="9" hidden="1"/>
    <cellStyle name="Followed Hyperlink" xfId="2218" builtinId="9" hidden="1"/>
    <cellStyle name="Followed Hyperlink" xfId="2219" builtinId="9" hidden="1"/>
    <cellStyle name="Followed Hyperlink" xfId="2220" builtinId="9" hidden="1"/>
    <cellStyle name="Followed Hyperlink" xfId="2221" builtinId="9" hidden="1"/>
    <cellStyle name="Followed Hyperlink" xfId="2222" builtinId="9" hidden="1"/>
    <cellStyle name="Followed Hyperlink" xfId="2223" builtinId="9" hidden="1"/>
    <cellStyle name="Followed Hyperlink" xfId="2224" builtinId="9" hidden="1"/>
    <cellStyle name="Followed Hyperlink" xfId="2225" builtinId="9" hidden="1"/>
    <cellStyle name="Followed Hyperlink" xfId="2226" builtinId="9" hidden="1"/>
    <cellStyle name="Followed Hyperlink" xfId="2227" builtinId="9" hidden="1"/>
    <cellStyle name="Followed Hyperlink" xfId="2228" builtinId="9" hidden="1"/>
    <cellStyle name="Followed Hyperlink" xfId="2229" builtinId="9" hidden="1"/>
    <cellStyle name="Followed Hyperlink" xfId="2230" builtinId="9" hidden="1"/>
    <cellStyle name="Followed Hyperlink" xfId="2231" builtinId="9" hidden="1"/>
    <cellStyle name="Followed Hyperlink" xfId="2232" builtinId="9" hidden="1"/>
    <cellStyle name="Followed Hyperlink" xfId="2233" builtinId="9" hidden="1"/>
    <cellStyle name="Followed Hyperlink" xfId="2234" builtinId="9" hidden="1"/>
    <cellStyle name="Followed Hyperlink" xfId="2235" builtinId="9" hidden="1"/>
    <cellStyle name="Followed Hyperlink" xfId="2236" builtinId="9" hidden="1"/>
    <cellStyle name="Followed Hyperlink" xfId="2237" builtinId="9" hidden="1"/>
    <cellStyle name="Followed Hyperlink" xfId="2238" builtinId="9" hidden="1"/>
    <cellStyle name="Followed Hyperlink" xfId="2239" builtinId="9" hidden="1"/>
    <cellStyle name="Followed Hyperlink" xfId="2240" builtinId="9" hidden="1"/>
    <cellStyle name="Followed Hyperlink" xfId="2241" builtinId="9" hidden="1"/>
    <cellStyle name="Followed Hyperlink" xfId="2242" builtinId="9" hidden="1"/>
    <cellStyle name="Followed Hyperlink" xfId="2243" builtinId="9" hidden="1"/>
    <cellStyle name="Followed Hyperlink" xfId="2244" builtinId="9" hidden="1"/>
    <cellStyle name="Followed Hyperlink" xfId="2245" builtinId="9" hidden="1"/>
    <cellStyle name="Followed Hyperlink" xfId="2246" builtinId="9" hidden="1"/>
    <cellStyle name="Followed Hyperlink" xfId="2247" builtinId="9" hidden="1"/>
    <cellStyle name="Followed Hyperlink" xfId="2248" builtinId="9" hidden="1"/>
    <cellStyle name="Followed Hyperlink" xfId="2249" builtinId="9" hidden="1"/>
    <cellStyle name="Followed Hyperlink" xfId="2250" builtinId="9" hidden="1"/>
    <cellStyle name="Followed Hyperlink" xfId="2251" builtinId="9" hidden="1"/>
    <cellStyle name="Followed Hyperlink" xfId="2252" builtinId="9" hidden="1"/>
    <cellStyle name="Followed Hyperlink" xfId="2253" builtinId="9" hidden="1"/>
    <cellStyle name="Followed Hyperlink" xfId="2254" builtinId="9" hidden="1"/>
    <cellStyle name="Followed Hyperlink" xfId="2255" builtinId="9" hidden="1"/>
    <cellStyle name="Followed Hyperlink" xfId="2256" builtinId="9" hidden="1"/>
    <cellStyle name="Followed Hyperlink" xfId="2257" builtinId="9" hidden="1"/>
    <cellStyle name="Followed Hyperlink" xfId="2258" builtinId="9" hidden="1"/>
    <cellStyle name="Followed Hyperlink" xfId="2259" builtinId="9" hidden="1"/>
    <cellStyle name="Followed Hyperlink" xfId="2260" builtinId="9" hidden="1"/>
    <cellStyle name="Followed Hyperlink" xfId="2261" builtinId="9" hidden="1"/>
    <cellStyle name="Followed Hyperlink" xfId="2262" builtinId="9" hidden="1"/>
    <cellStyle name="Followed Hyperlink" xfId="2263" builtinId="9" hidden="1"/>
    <cellStyle name="Followed Hyperlink" xfId="2264" builtinId="9" hidden="1"/>
    <cellStyle name="Followed Hyperlink" xfId="2265" builtinId="9" hidden="1"/>
    <cellStyle name="Followed Hyperlink" xfId="2266" builtinId="9" hidden="1"/>
    <cellStyle name="Followed Hyperlink" xfId="2267" builtinId="9" hidden="1"/>
    <cellStyle name="Followed Hyperlink" xfId="2268" builtinId="9" hidden="1"/>
    <cellStyle name="Followed Hyperlink" xfId="2269" builtinId="9" hidden="1"/>
    <cellStyle name="Followed Hyperlink" xfId="2270" builtinId="9" hidden="1"/>
    <cellStyle name="Followed Hyperlink" xfId="2271" builtinId="9" hidden="1"/>
    <cellStyle name="Followed Hyperlink" xfId="2272" builtinId="9" hidden="1"/>
    <cellStyle name="Followed Hyperlink" xfId="2273" builtinId="9" hidden="1"/>
    <cellStyle name="Followed Hyperlink" xfId="2274" builtinId="9" hidden="1"/>
    <cellStyle name="Followed Hyperlink" xfId="2275" builtinId="9" hidden="1"/>
    <cellStyle name="Followed Hyperlink" xfId="2276" builtinId="9" hidden="1"/>
    <cellStyle name="Followed Hyperlink" xfId="2277" builtinId="9" hidden="1"/>
    <cellStyle name="Followed Hyperlink" xfId="2278" builtinId="9" hidden="1"/>
    <cellStyle name="Followed Hyperlink" xfId="2279" builtinId="9" hidden="1"/>
    <cellStyle name="Followed Hyperlink" xfId="2280" builtinId="9" hidden="1"/>
    <cellStyle name="Followed Hyperlink" xfId="2281" builtinId="9" hidden="1"/>
    <cellStyle name="Followed Hyperlink" xfId="2282" builtinId="9" hidden="1"/>
    <cellStyle name="Followed Hyperlink" xfId="2283" builtinId="9" hidden="1"/>
    <cellStyle name="Followed Hyperlink" xfId="2284" builtinId="9" hidden="1"/>
    <cellStyle name="Followed Hyperlink" xfId="2285" builtinId="9" hidden="1"/>
    <cellStyle name="Followed Hyperlink" xfId="2286" builtinId="9" hidden="1"/>
    <cellStyle name="Followed Hyperlink" xfId="2287" builtinId="9" hidden="1"/>
    <cellStyle name="Followed Hyperlink" xfId="2288" builtinId="9" hidden="1"/>
    <cellStyle name="Followed Hyperlink" xfId="2289" builtinId="9" hidden="1"/>
    <cellStyle name="Followed Hyperlink" xfId="2290" builtinId="9" hidden="1"/>
    <cellStyle name="Followed Hyperlink" xfId="2291" builtinId="9" hidden="1"/>
    <cellStyle name="Followed Hyperlink" xfId="2292" builtinId="9" hidden="1"/>
    <cellStyle name="Followed Hyperlink" xfId="2293" builtinId="9" hidden="1"/>
    <cellStyle name="Followed Hyperlink" xfId="2294" builtinId="9" hidden="1"/>
    <cellStyle name="Followed Hyperlink" xfId="2295" builtinId="9" hidden="1"/>
    <cellStyle name="Followed Hyperlink" xfId="2296" builtinId="9" hidden="1"/>
    <cellStyle name="Followed Hyperlink" xfId="2297" builtinId="9" hidden="1"/>
    <cellStyle name="Followed Hyperlink" xfId="2298" builtinId="9" hidden="1"/>
    <cellStyle name="Followed Hyperlink" xfId="2299" builtinId="9" hidden="1"/>
    <cellStyle name="Followed Hyperlink" xfId="2300" builtinId="9" hidden="1"/>
    <cellStyle name="Followed Hyperlink" xfId="2301" builtinId="9" hidden="1"/>
    <cellStyle name="Followed Hyperlink" xfId="2302" builtinId="9" hidden="1"/>
    <cellStyle name="Followed Hyperlink" xfId="2303" builtinId="9" hidden="1"/>
    <cellStyle name="Followed Hyperlink" xfId="2304" builtinId="9" hidden="1"/>
    <cellStyle name="Followed Hyperlink" xfId="2305" builtinId="9" hidden="1"/>
    <cellStyle name="Followed Hyperlink" xfId="2306" builtinId="9" hidden="1"/>
    <cellStyle name="Followed Hyperlink" xfId="2307" builtinId="9" hidden="1"/>
    <cellStyle name="Followed Hyperlink" xfId="2308" builtinId="9" hidden="1"/>
    <cellStyle name="Followed Hyperlink" xfId="2309" builtinId="9" hidden="1"/>
    <cellStyle name="Followed Hyperlink" xfId="2310" builtinId="9" hidden="1"/>
    <cellStyle name="Followed Hyperlink" xfId="2311" builtinId="9" hidden="1"/>
    <cellStyle name="Followed Hyperlink" xfId="2312" builtinId="9" hidden="1"/>
    <cellStyle name="Followed Hyperlink" xfId="2313" builtinId="9" hidden="1"/>
    <cellStyle name="Followed Hyperlink" xfId="2314" builtinId="9" hidden="1"/>
    <cellStyle name="Followed Hyperlink" xfId="2315" builtinId="9" hidden="1"/>
    <cellStyle name="Followed Hyperlink" xfId="2316" builtinId="9" hidden="1"/>
    <cellStyle name="Followed Hyperlink" xfId="2317" builtinId="9" hidden="1"/>
    <cellStyle name="Followed Hyperlink" xfId="2318" builtinId="9" hidden="1"/>
    <cellStyle name="Followed Hyperlink" xfId="2319" builtinId="9" hidden="1"/>
    <cellStyle name="Followed Hyperlink" xfId="2320" builtinId="9" hidden="1"/>
    <cellStyle name="Followed Hyperlink" xfId="2321" builtinId="9" hidden="1"/>
    <cellStyle name="Followed Hyperlink" xfId="2322" builtinId="9" hidden="1"/>
    <cellStyle name="Followed Hyperlink" xfId="2323" builtinId="9" hidden="1"/>
    <cellStyle name="Followed Hyperlink" xfId="2324" builtinId="9" hidden="1"/>
    <cellStyle name="Followed Hyperlink" xfId="2325" builtinId="9" hidden="1"/>
    <cellStyle name="Followed Hyperlink" xfId="2326" builtinId="9" hidden="1"/>
    <cellStyle name="Followed Hyperlink" xfId="2327" builtinId="9" hidden="1"/>
    <cellStyle name="Followed Hyperlink" xfId="2328" builtinId="9" hidden="1"/>
    <cellStyle name="Followed Hyperlink" xfId="2329" builtinId="9" hidden="1"/>
    <cellStyle name="Followed Hyperlink" xfId="2330" builtinId="9" hidden="1"/>
    <cellStyle name="Followed Hyperlink" xfId="2331" builtinId="9" hidden="1"/>
    <cellStyle name="Followed Hyperlink" xfId="2332" builtinId="9" hidden="1"/>
    <cellStyle name="Followed Hyperlink" xfId="2333" builtinId="9" hidden="1"/>
    <cellStyle name="Followed Hyperlink" xfId="2334" builtinId="9" hidden="1"/>
    <cellStyle name="Followed Hyperlink" xfId="2335" builtinId="9" hidden="1"/>
    <cellStyle name="Followed Hyperlink" xfId="2336" builtinId="9" hidden="1"/>
    <cellStyle name="Followed Hyperlink" xfId="2337" builtinId="9" hidden="1"/>
    <cellStyle name="Followed Hyperlink" xfId="2338" builtinId="9" hidden="1"/>
    <cellStyle name="Followed Hyperlink" xfId="2339" builtinId="9" hidden="1"/>
    <cellStyle name="Followed Hyperlink" xfId="2340" builtinId="9" hidden="1"/>
    <cellStyle name="Followed Hyperlink" xfId="2341" builtinId="9" hidden="1"/>
    <cellStyle name="Followed Hyperlink" xfId="2342" builtinId="9" hidden="1"/>
    <cellStyle name="Followed Hyperlink" xfId="2343" builtinId="9" hidden="1"/>
    <cellStyle name="Followed Hyperlink" xfId="2344" builtinId="9" hidden="1"/>
    <cellStyle name="Followed Hyperlink" xfId="2345" builtinId="9" hidden="1"/>
    <cellStyle name="Followed Hyperlink" xfId="2346" builtinId="9" hidden="1"/>
    <cellStyle name="Followed Hyperlink" xfId="2347" builtinId="9" hidden="1"/>
    <cellStyle name="Followed Hyperlink" xfId="2348" builtinId="9" hidden="1"/>
    <cellStyle name="Followed Hyperlink" xfId="2349" builtinId="9" hidden="1"/>
    <cellStyle name="Followed Hyperlink" xfId="2350" builtinId="9" hidden="1"/>
    <cellStyle name="Followed Hyperlink" xfId="2351" builtinId="9" hidden="1"/>
    <cellStyle name="Followed Hyperlink" xfId="2352" builtinId="9" hidden="1"/>
    <cellStyle name="Followed Hyperlink" xfId="2353" builtinId="9" hidden="1"/>
    <cellStyle name="Followed Hyperlink" xfId="2354" builtinId="9" hidden="1"/>
    <cellStyle name="Followed Hyperlink" xfId="2355" builtinId="9" hidden="1"/>
    <cellStyle name="Followed Hyperlink" xfId="2356" builtinId="9" hidden="1"/>
    <cellStyle name="Followed Hyperlink" xfId="2357" builtinId="9" hidden="1"/>
    <cellStyle name="Followed Hyperlink" xfId="2358" builtinId="9" hidden="1"/>
    <cellStyle name="Followed Hyperlink" xfId="2359" builtinId="9" hidden="1"/>
    <cellStyle name="Followed Hyperlink" xfId="2360" builtinId="9" hidden="1"/>
    <cellStyle name="Followed Hyperlink" xfId="2361" builtinId="9" hidden="1"/>
    <cellStyle name="Followed Hyperlink" xfId="2362" builtinId="9" hidden="1"/>
    <cellStyle name="Followed Hyperlink" xfId="2363" builtinId="9" hidden="1"/>
    <cellStyle name="Followed Hyperlink" xfId="2364" builtinId="9" hidden="1"/>
    <cellStyle name="Followed Hyperlink" xfId="2365" builtinId="9" hidden="1"/>
    <cellStyle name="Followed Hyperlink" xfId="2366" builtinId="9" hidden="1"/>
    <cellStyle name="Followed Hyperlink" xfId="2367" builtinId="9" hidden="1"/>
    <cellStyle name="Followed Hyperlink" xfId="2368" builtinId="9" hidden="1"/>
    <cellStyle name="Followed Hyperlink" xfId="2369" builtinId="9" hidden="1"/>
    <cellStyle name="Followed Hyperlink" xfId="2370" builtinId="9" hidden="1"/>
    <cellStyle name="Followed Hyperlink" xfId="2371" builtinId="9" hidden="1"/>
    <cellStyle name="Followed Hyperlink" xfId="2372" builtinId="9" hidden="1"/>
    <cellStyle name="Followed Hyperlink" xfId="2373" builtinId="9" hidden="1"/>
    <cellStyle name="Followed Hyperlink" xfId="2374" builtinId="9" hidden="1"/>
    <cellStyle name="Followed Hyperlink" xfId="2375" builtinId="9" hidden="1"/>
    <cellStyle name="Followed Hyperlink" xfId="2376" builtinId="9" hidden="1"/>
    <cellStyle name="Followed Hyperlink" xfId="2377" builtinId="9" hidden="1"/>
    <cellStyle name="Followed Hyperlink" xfId="2378" builtinId="9" hidden="1"/>
    <cellStyle name="Followed Hyperlink" xfId="2379" builtinId="9" hidden="1"/>
    <cellStyle name="Followed Hyperlink" xfId="2380" builtinId="9" hidden="1"/>
    <cellStyle name="Followed Hyperlink" xfId="2381" builtinId="9" hidden="1"/>
    <cellStyle name="Followed Hyperlink" xfId="2382" builtinId="9" hidden="1"/>
    <cellStyle name="Followed Hyperlink" xfId="2383" builtinId="9" hidden="1"/>
    <cellStyle name="Followed Hyperlink" xfId="2384" builtinId="9" hidden="1"/>
    <cellStyle name="Followed Hyperlink" xfId="2385" builtinId="9" hidden="1"/>
    <cellStyle name="Followed Hyperlink" xfId="2386" builtinId="9" hidden="1"/>
    <cellStyle name="Followed Hyperlink" xfId="2387" builtinId="9" hidden="1"/>
    <cellStyle name="Followed Hyperlink" xfId="2388" builtinId="9" hidden="1"/>
    <cellStyle name="Followed Hyperlink" xfId="2389" builtinId="9" hidden="1"/>
    <cellStyle name="Followed Hyperlink" xfId="2390" builtinId="9" hidden="1"/>
    <cellStyle name="Followed Hyperlink" xfId="2391" builtinId="9" hidden="1"/>
    <cellStyle name="Followed Hyperlink" xfId="2392" builtinId="9" hidden="1"/>
    <cellStyle name="Followed Hyperlink" xfId="2393" builtinId="9" hidden="1"/>
    <cellStyle name="Followed Hyperlink" xfId="2394" builtinId="9" hidden="1"/>
    <cellStyle name="Followed Hyperlink" xfId="2395" builtinId="9" hidden="1"/>
    <cellStyle name="Followed Hyperlink" xfId="2396" builtinId="9" hidden="1"/>
    <cellStyle name="Followed Hyperlink" xfId="2397" builtinId="9" hidden="1"/>
    <cellStyle name="Followed Hyperlink" xfId="2398" builtinId="9" hidden="1"/>
    <cellStyle name="Followed Hyperlink" xfId="2399" builtinId="9" hidden="1"/>
    <cellStyle name="Followed Hyperlink" xfId="2400" builtinId="9" hidden="1"/>
    <cellStyle name="Followed Hyperlink" xfId="2401" builtinId="9" hidden="1"/>
    <cellStyle name="Followed Hyperlink" xfId="2402" builtinId="9" hidden="1"/>
    <cellStyle name="Followed Hyperlink" xfId="2403" builtinId="9" hidden="1"/>
    <cellStyle name="Followed Hyperlink" xfId="2404" builtinId="9" hidden="1"/>
    <cellStyle name="Followed Hyperlink" xfId="2405" builtinId="9" hidden="1"/>
    <cellStyle name="Followed Hyperlink" xfId="2406" builtinId="9" hidden="1"/>
    <cellStyle name="Followed Hyperlink" xfId="2407" builtinId="9" hidden="1"/>
    <cellStyle name="Followed Hyperlink" xfId="2408" builtinId="9" hidden="1"/>
    <cellStyle name="Followed Hyperlink" xfId="2409" builtinId="9" hidden="1"/>
    <cellStyle name="Followed Hyperlink" xfId="2410" builtinId="9" hidden="1"/>
    <cellStyle name="Followed Hyperlink" xfId="2411" builtinId="9" hidden="1"/>
    <cellStyle name="Followed Hyperlink" xfId="2412" builtinId="9" hidden="1"/>
    <cellStyle name="Followed Hyperlink" xfId="2413" builtinId="9" hidden="1"/>
    <cellStyle name="Followed Hyperlink" xfId="2414" builtinId="9" hidden="1"/>
    <cellStyle name="Followed Hyperlink" xfId="2415" builtinId="9" hidden="1"/>
    <cellStyle name="Followed Hyperlink" xfId="2416" builtinId="9" hidden="1"/>
    <cellStyle name="Followed Hyperlink" xfId="2417" builtinId="9" hidden="1"/>
    <cellStyle name="Followed Hyperlink" xfId="2418" builtinId="9" hidden="1"/>
    <cellStyle name="Followed Hyperlink" xfId="2419" builtinId="9" hidden="1"/>
    <cellStyle name="Followed Hyperlink" xfId="2420" builtinId="9" hidden="1"/>
    <cellStyle name="Followed Hyperlink" xfId="2421" builtinId="9" hidden="1"/>
    <cellStyle name="Followed Hyperlink" xfId="2422" builtinId="9" hidden="1"/>
    <cellStyle name="Followed Hyperlink" xfId="2423" builtinId="9" hidden="1"/>
    <cellStyle name="Followed Hyperlink" xfId="2424" builtinId="9" hidden="1"/>
    <cellStyle name="Followed Hyperlink" xfId="2425" builtinId="9" hidden="1"/>
    <cellStyle name="Followed Hyperlink" xfId="2426" builtinId="9" hidden="1"/>
    <cellStyle name="Followed Hyperlink" xfId="2427" builtinId="9" hidden="1"/>
    <cellStyle name="Followed Hyperlink" xfId="2428" builtinId="9" hidden="1"/>
    <cellStyle name="Followed Hyperlink" xfId="2429" builtinId="9" hidden="1"/>
    <cellStyle name="Followed Hyperlink" xfId="2430" builtinId="9" hidden="1"/>
    <cellStyle name="Followed Hyperlink" xfId="2431" builtinId="9" hidden="1"/>
    <cellStyle name="Followed Hyperlink" xfId="2432" builtinId="9" hidden="1"/>
    <cellStyle name="Followed Hyperlink" xfId="2433" builtinId="9" hidden="1"/>
    <cellStyle name="Followed Hyperlink" xfId="2434" builtinId="9" hidden="1"/>
    <cellStyle name="Followed Hyperlink" xfId="2435" builtinId="9" hidden="1"/>
    <cellStyle name="Followed Hyperlink" xfId="2436" builtinId="9" hidden="1"/>
    <cellStyle name="Followed Hyperlink" xfId="2437" builtinId="9" hidden="1"/>
    <cellStyle name="Followed Hyperlink" xfId="2438" builtinId="9" hidden="1"/>
    <cellStyle name="Followed Hyperlink" xfId="2439" builtinId="9" hidden="1"/>
    <cellStyle name="Followed Hyperlink" xfId="2440" builtinId="9" hidden="1"/>
    <cellStyle name="Followed Hyperlink" xfId="2441" builtinId="9" hidden="1"/>
    <cellStyle name="Followed Hyperlink" xfId="2442" builtinId="9" hidden="1"/>
    <cellStyle name="Followed Hyperlink" xfId="2443" builtinId="9" hidden="1"/>
    <cellStyle name="Followed Hyperlink" xfId="2444" builtinId="9" hidden="1"/>
    <cellStyle name="Followed Hyperlink" xfId="2445" builtinId="9" hidden="1"/>
    <cellStyle name="Followed Hyperlink" xfId="2446" builtinId="9" hidden="1"/>
    <cellStyle name="Followed Hyperlink" xfId="2447" builtinId="9" hidden="1"/>
    <cellStyle name="Followed Hyperlink" xfId="2448" builtinId="9" hidden="1"/>
    <cellStyle name="Followed Hyperlink" xfId="2449" builtinId="9" hidden="1"/>
    <cellStyle name="Followed Hyperlink" xfId="2450" builtinId="9" hidden="1"/>
    <cellStyle name="Followed Hyperlink" xfId="2451" builtinId="9" hidden="1"/>
    <cellStyle name="Followed Hyperlink" xfId="2452" builtinId="9" hidden="1"/>
    <cellStyle name="Followed Hyperlink" xfId="2453" builtinId="9" hidden="1"/>
    <cellStyle name="Followed Hyperlink" xfId="2454" builtinId="9" hidden="1"/>
    <cellStyle name="Followed Hyperlink" xfId="2455" builtinId="9" hidden="1"/>
    <cellStyle name="Followed Hyperlink" xfId="2456" builtinId="9" hidden="1"/>
    <cellStyle name="Followed Hyperlink" xfId="2457" builtinId="9" hidden="1"/>
    <cellStyle name="Followed Hyperlink" xfId="2458" builtinId="9" hidden="1"/>
    <cellStyle name="Followed Hyperlink" xfId="2459" builtinId="9" hidden="1"/>
    <cellStyle name="Followed Hyperlink" xfId="2460" builtinId="9" hidden="1"/>
    <cellStyle name="Followed Hyperlink" xfId="2461" builtinId="9" hidden="1"/>
    <cellStyle name="Followed Hyperlink" xfId="2462" builtinId="9" hidden="1"/>
    <cellStyle name="Followed Hyperlink" xfId="2463" builtinId="9" hidden="1"/>
    <cellStyle name="Followed Hyperlink" xfId="2464" builtinId="9" hidden="1"/>
    <cellStyle name="Followed Hyperlink" xfId="2465" builtinId="9" hidden="1"/>
    <cellStyle name="Followed Hyperlink" xfId="2466" builtinId="9" hidden="1"/>
    <cellStyle name="Followed Hyperlink" xfId="2467" builtinId="9" hidden="1"/>
    <cellStyle name="Followed Hyperlink" xfId="2468" builtinId="9" hidden="1"/>
    <cellStyle name="Followed Hyperlink" xfId="2469" builtinId="9" hidden="1"/>
    <cellStyle name="Followed Hyperlink" xfId="2470" builtinId="9" hidden="1"/>
    <cellStyle name="Followed Hyperlink" xfId="2471" builtinId="9" hidden="1"/>
    <cellStyle name="Followed Hyperlink" xfId="2472" builtinId="9" hidden="1"/>
    <cellStyle name="Followed Hyperlink" xfId="2473" builtinId="9" hidden="1"/>
    <cellStyle name="Followed Hyperlink" xfId="2474" builtinId="9" hidden="1"/>
    <cellStyle name="Followed Hyperlink" xfId="2475" builtinId="9" hidden="1"/>
    <cellStyle name="Followed Hyperlink" xfId="2476" builtinId="9" hidden="1"/>
    <cellStyle name="Followed Hyperlink" xfId="2477" builtinId="9" hidden="1"/>
    <cellStyle name="Followed Hyperlink" xfId="2478" builtinId="9" hidden="1"/>
    <cellStyle name="Followed Hyperlink" xfId="2479" builtinId="9" hidden="1"/>
    <cellStyle name="Followed Hyperlink" xfId="2480" builtinId="9" hidden="1"/>
    <cellStyle name="Followed Hyperlink" xfId="2481" builtinId="9" hidden="1"/>
    <cellStyle name="Followed Hyperlink" xfId="2482" builtinId="9" hidden="1"/>
    <cellStyle name="Followed Hyperlink" xfId="2483" builtinId="9" hidden="1"/>
    <cellStyle name="Followed Hyperlink" xfId="2484" builtinId="9" hidden="1"/>
    <cellStyle name="Followed Hyperlink" xfId="2485" builtinId="9" hidden="1"/>
    <cellStyle name="Followed Hyperlink" xfId="2486" builtinId="9" hidden="1"/>
    <cellStyle name="Followed Hyperlink" xfId="2487" builtinId="9" hidden="1"/>
    <cellStyle name="Followed Hyperlink" xfId="2488" builtinId="9" hidden="1"/>
    <cellStyle name="Followed Hyperlink" xfId="2489" builtinId="9" hidden="1"/>
    <cellStyle name="Followed Hyperlink" xfId="2490" builtinId="9" hidden="1"/>
    <cellStyle name="Followed Hyperlink" xfId="2491" builtinId="9" hidden="1"/>
    <cellStyle name="Followed Hyperlink" xfId="2492" builtinId="9" hidden="1"/>
    <cellStyle name="Followed Hyperlink" xfId="2493" builtinId="9" hidden="1"/>
    <cellStyle name="Followed Hyperlink" xfId="2494" builtinId="9" hidden="1"/>
    <cellStyle name="Followed Hyperlink" xfId="2495" builtinId="9" hidden="1"/>
    <cellStyle name="Followed Hyperlink" xfId="2496" builtinId="9" hidden="1"/>
    <cellStyle name="Followed Hyperlink" xfId="2497" builtinId="9" hidden="1"/>
    <cellStyle name="Followed Hyperlink" xfId="2498" builtinId="9" hidden="1"/>
    <cellStyle name="Followed Hyperlink" xfId="2499" builtinId="9" hidden="1"/>
    <cellStyle name="Followed Hyperlink" xfId="2500" builtinId="9" hidden="1"/>
    <cellStyle name="Followed Hyperlink" xfId="2501" builtinId="9" hidden="1"/>
    <cellStyle name="Followed Hyperlink" xfId="2502" builtinId="9" hidden="1"/>
    <cellStyle name="Followed Hyperlink" xfId="2503" builtinId="9" hidden="1"/>
    <cellStyle name="Followed Hyperlink" xfId="2504" builtinId="9" hidden="1"/>
    <cellStyle name="Followed Hyperlink" xfId="2505" builtinId="9" hidden="1"/>
    <cellStyle name="Followed Hyperlink" xfId="2506" builtinId="9" hidden="1"/>
    <cellStyle name="Followed Hyperlink" xfId="2507" builtinId="9" hidden="1"/>
    <cellStyle name="Followed Hyperlink" xfId="2508" builtinId="9" hidden="1"/>
    <cellStyle name="Followed Hyperlink" xfId="2509" builtinId="9" hidden="1"/>
    <cellStyle name="Followed Hyperlink" xfId="2510" builtinId="9" hidden="1"/>
    <cellStyle name="Followed Hyperlink" xfId="2511" builtinId="9" hidden="1"/>
    <cellStyle name="Followed Hyperlink" xfId="2512" builtinId="9" hidden="1"/>
    <cellStyle name="Followed Hyperlink" xfId="2513" builtinId="9" hidden="1"/>
    <cellStyle name="Followed Hyperlink" xfId="2514" builtinId="9" hidden="1"/>
    <cellStyle name="Followed Hyperlink" xfId="2515" builtinId="9" hidden="1"/>
    <cellStyle name="Followed Hyperlink" xfId="2516" builtinId="9" hidden="1"/>
    <cellStyle name="Followed Hyperlink" xfId="2517" builtinId="9" hidden="1"/>
    <cellStyle name="Followed Hyperlink" xfId="2518" builtinId="9" hidden="1"/>
    <cellStyle name="Followed Hyperlink" xfId="2519" builtinId="9" hidden="1"/>
    <cellStyle name="Followed Hyperlink" xfId="2520" builtinId="9" hidden="1"/>
    <cellStyle name="Followed Hyperlink" xfId="2521" builtinId="9" hidden="1"/>
    <cellStyle name="Followed Hyperlink" xfId="2522" builtinId="9" hidden="1"/>
    <cellStyle name="Followed Hyperlink" xfId="2523" builtinId="9" hidden="1"/>
    <cellStyle name="Followed Hyperlink" xfId="2524" builtinId="9" hidden="1"/>
    <cellStyle name="Followed Hyperlink" xfId="2525" builtinId="9" hidden="1"/>
    <cellStyle name="Followed Hyperlink" xfId="2526" builtinId="9" hidden="1"/>
    <cellStyle name="Followed Hyperlink" xfId="2527" builtinId="9" hidden="1"/>
    <cellStyle name="Followed Hyperlink" xfId="2528" builtinId="9" hidden="1"/>
    <cellStyle name="Followed Hyperlink" xfId="2529" builtinId="9" hidden="1"/>
    <cellStyle name="Followed Hyperlink" xfId="2530" builtinId="9" hidden="1"/>
    <cellStyle name="Followed Hyperlink" xfId="2531" builtinId="9" hidden="1"/>
    <cellStyle name="Followed Hyperlink" xfId="2532" builtinId="9" hidden="1"/>
    <cellStyle name="Followed Hyperlink" xfId="2533" builtinId="9" hidden="1"/>
    <cellStyle name="Followed Hyperlink" xfId="2534" builtinId="9" hidden="1"/>
    <cellStyle name="Followed Hyperlink" xfId="2535" builtinId="9" hidden="1"/>
    <cellStyle name="Followed Hyperlink" xfId="2536" builtinId="9" hidden="1"/>
    <cellStyle name="Followed Hyperlink" xfId="2537" builtinId="9" hidden="1"/>
    <cellStyle name="Followed Hyperlink" xfId="2538" builtinId="9" hidden="1"/>
    <cellStyle name="Followed Hyperlink" xfId="2539" builtinId="9" hidden="1"/>
    <cellStyle name="Followed Hyperlink" xfId="2540" builtinId="9" hidden="1"/>
    <cellStyle name="Followed Hyperlink" xfId="2541" builtinId="9" hidden="1"/>
    <cellStyle name="Followed Hyperlink" xfId="2542" builtinId="9" hidden="1"/>
    <cellStyle name="Followed Hyperlink" xfId="2543" builtinId="9" hidden="1"/>
    <cellStyle name="Followed Hyperlink" xfId="2544" builtinId="9" hidden="1"/>
    <cellStyle name="Followed Hyperlink" xfId="2545" builtinId="9" hidden="1"/>
    <cellStyle name="Followed Hyperlink" xfId="2546" builtinId="9" hidden="1"/>
    <cellStyle name="Followed Hyperlink" xfId="2547" builtinId="9" hidden="1"/>
    <cellStyle name="Followed Hyperlink" xfId="2548" builtinId="9" hidden="1"/>
    <cellStyle name="Followed Hyperlink" xfId="2549" builtinId="9" hidden="1"/>
    <cellStyle name="Followed Hyperlink" xfId="2550" builtinId="9" hidden="1"/>
    <cellStyle name="Followed Hyperlink" xfId="2551" builtinId="9" hidden="1"/>
    <cellStyle name="Followed Hyperlink" xfId="2552" builtinId="9" hidden="1"/>
    <cellStyle name="Followed Hyperlink" xfId="2553" builtinId="9" hidden="1"/>
    <cellStyle name="Followed Hyperlink" xfId="2554" builtinId="9" hidden="1"/>
    <cellStyle name="Followed Hyperlink" xfId="2555" builtinId="9" hidden="1"/>
    <cellStyle name="Followed Hyperlink" xfId="2556" builtinId="9" hidden="1"/>
    <cellStyle name="Followed Hyperlink" xfId="2557" builtinId="9" hidden="1"/>
    <cellStyle name="Followed Hyperlink" xfId="2558" builtinId="9" hidden="1"/>
    <cellStyle name="Followed Hyperlink" xfId="2559" builtinId="9" hidden="1"/>
    <cellStyle name="Followed Hyperlink" xfId="2560" builtinId="9" hidden="1"/>
    <cellStyle name="Followed Hyperlink" xfId="2561" builtinId="9" hidden="1"/>
    <cellStyle name="Followed Hyperlink" xfId="2562" builtinId="9" hidden="1"/>
    <cellStyle name="Followed Hyperlink" xfId="2563" builtinId="9" hidden="1"/>
    <cellStyle name="Followed Hyperlink" xfId="2564" builtinId="9" hidden="1"/>
    <cellStyle name="Followed Hyperlink" xfId="2565" builtinId="9" hidden="1"/>
    <cellStyle name="Followed Hyperlink" xfId="2566" builtinId="9" hidden="1"/>
    <cellStyle name="Followed Hyperlink" xfId="2567" builtinId="9" hidden="1"/>
    <cellStyle name="Followed Hyperlink" xfId="2568" builtinId="9" hidden="1"/>
    <cellStyle name="Followed Hyperlink" xfId="2569" builtinId="9" hidden="1"/>
    <cellStyle name="Followed Hyperlink" xfId="2570" builtinId="9" hidden="1"/>
    <cellStyle name="Followed Hyperlink" xfId="2571" builtinId="9" hidden="1"/>
    <cellStyle name="Followed Hyperlink" xfId="2572" builtinId="9" hidden="1"/>
    <cellStyle name="Followed Hyperlink" xfId="2573" builtinId="9" hidden="1"/>
    <cellStyle name="Followed Hyperlink" xfId="2574" builtinId="9" hidden="1"/>
    <cellStyle name="Followed Hyperlink" xfId="2575" builtinId="9" hidden="1"/>
    <cellStyle name="Followed Hyperlink" xfId="2576" builtinId="9" hidden="1"/>
    <cellStyle name="Followed Hyperlink" xfId="2577" builtinId="9" hidden="1"/>
    <cellStyle name="Followed Hyperlink" xfId="2578" builtinId="9" hidden="1"/>
    <cellStyle name="Followed Hyperlink" xfId="2579" builtinId="9" hidden="1"/>
    <cellStyle name="Followed Hyperlink" xfId="2580" builtinId="9" hidden="1"/>
    <cellStyle name="Followed Hyperlink" xfId="2581" builtinId="9" hidden="1"/>
    <cellStyle name="Followed Hyperlink" xfId="2582" builtinId="9" hidden="1"/>
    <cellStyle name="Followed Hyperlink" xfId="2583" builtinId="9" hidden="1"/>
    <cellStyle name="Followed Hyperlink" xfId="2584" builtinId="9" hidden="1"/>
    <cellStyle name="Followed Hyperlink" xfId="2585" builtinId="9" hidden="1"/>
    <cellStyle name="Followed Hyperlink" xfId="2586" builtinId="9" hidden="1"/>
    <cellStyle name="Followed Hyperlink" xfId="2587" builtinId="9" hidden="1"/>
    <cellStyle name="Followed Hyperlink" xfId="2588" builtinId="9" hidden="1"/>
    <cellStyle name="Followed Hyperlink" xfId="2589" builtinId="9" hidden="1"/>
    <cellStyle name="Followed Hyperlink" xfId="2590" builtinId="9" hidden="1"/>
    <cellStyle name="Followed Hyperlink" xfId="2591" builtinId="9" hidden="1"/>
    <cellStyle name="Followed Hyperlink" xfId="2592" builtinId="9" hidden="1"/>
    <cellStyle name="Followed Hyperlink" xfId="2593" builtinId="9" hidden="1"/>
    <cellStyle name="Followed Hyperlink" xfId="2594" builtinId="9" hidden="1"/>
    <cellStyle name="Followed Hyperlink" xfId="2595" builtinId="9" hidden="1"/>
    <cellStyle name="Followed Hyperlink" xfId="2596" builtinId="9" hidden="1"/>
    <cellStyle name="Followed Hyperlink" xfId="2597" builtinId="9" hidden="1"/>
    <cellStyle name="Followed Hyperlink" xfId="2598" builtinId="9" hidden="1"/>
    <cellStyle name="Followed Hyperlink" xfId="2599" builtinId="9" hidden="1"/>
    <cellStyle name="Followed Hyperlink" xfId="2600" builtinId="9" hidden="1"/>
    <cellStyle name="Followed Hyperlink" xfId="2601" builtinId="9" hidden="1"/>
    <cellStyle name="Followed Hyperlink" xfId="2602" builtinId="9" hidden="1"/>
    <cellStyle name="Followed Hyperlink" xfId="2603" builtinId="9" hidden="1"/>
    <cellStyle name="Followed Hyperlink" xfId="2604" builtinId="9" hidden="1"/>
    <cellStyle name="Followed Hyperlink" xfId="2605" builtinId="9" hidden="1"/>
    <cellStyle name="Followed Hyperlink" xfId="2606" builtinId="9" hidden="1"/>
    <cellStyle name="Followed Hyperlink" xfId="2607" builtinId="9" hidden="1"/>
    <cellStyle name="Followed Hyperlink" xfId="2608" builtinId="9" hidden="1"/>
    <cellStyle name="Followed Hyperlink" xfId="2609" builtinId="9" hidden="1"/>
    <cellStyle name="Followed Hyperlink" xfId="2610" builtinId="9" hidden="1"/>
    <cellStyle name="Followed Hyperlink" xfId="2611" builtinId="9" hidden="1"/>
    <cellStyle name="Followed Hyperlink" xfId="2612" builtinId="9" hidden="1"/>
    <cellStyle name="Followed Hyperlink" xfId="2613" builtinId="9" hidden="1"/>
    <cellStyle name="Followed Hyperlink" xfId="2614" builtinId="9" hidden="1"/>
    <cellStyle name="Followed Hyperlink" xfId="2615" builtinId="9" hidden="1"/>
    <cellStyle name="Followed Hyperlink" xfId="2616" builtinId="9" hidden="1"/>
    <cellStyle name="Followed Hyperlink" xfId="2617" builtinId="9" hidden="1"/>
    <cellStyle name="Followed Hyperlink" xfId="2618" builtinId="9" hidden="1"/>
    <cellStyle name="Followed Hyperlink" xfId="2619" builtinId="9" hidden="1"/>
    <cellStyle name="Followed Hyperlink" xfId="2620" builtinId="9" hidden="1"/>
    <cellStyle name="Followed Hyperlink" xfId="2621" builtinId="9" hidden="1"/>
    <cellStyle name="Followed Hyperlink" xfId="2622" builtinId="9" hidden="1"/>
    <cellStyle name="Followed Hyperlink" xfId="2623" builtinId="9" hidden="1"/>
    <cellStyle name="Followed Hyperlink" xfId="2624" builtinId="9" hidden="1"/>
    <cellStyle name="Followed Hyperlink" xfId="2625" builtinId="9" hidden="1"/>
    <cellStyle name="Followed Hyperlink" xfId="2626" builtinId="9" hidden="1"/>
    <cellStyle name="Followed Hyperlink" xfId="2627" builtinId="9" hidden="1"/>
    <cellStyle name="Followed Hyperlink" xfId="2628" builtinId="9" hidden="1"/>
    <cellStyle name="Followed Hyperlink" xfId="2629" builtinId="9" hidden="1"/>
    <cellStyle name="Followed Hyperlink" xfId="2630" builtinId="9" hidden="1"/>
    <cellStyle name="Followed Hyperlink" xfId="2631" builtinId="9" hidden="1"/>
    <cellStyle name="Followed Hyperlink" xfId="2632" builtinId="9" hidden="1"/>
    <cellStyle name="Followed Hyperlink" xfId="2633" builtinId="9" hidden="1"/>
    <cellStyle name="Followed Hyperlink" xfId="2634" builtinId="9" hidden="1"/>
    <cellStyle name="Followed Hyperlink" xfId="2635" builtinId="9" hidden="1"/>
    <cellStyle name="Followed Hyperlink" xfId="2636" builtinId="9" hidden="1"/>
    <cellStyle name="Followed Hyperlink" xfId="2637" builtinId="9" hidden="1"/>
    <cellStyle name="Followed Hyperlink" xfId="2638" builtinId="9" hidden="1"/>
    <cellStyle name="Followed Hyperlink" xfId="2639" builtinId="9" hidden="1"/>
    <cellStyle name="Followed Hyperlink" xfId="2640" builtinId="9" hidden="1"/>
    <cellStyle name="Followed Hyperlink" xfId="2641" builtinId="9" hidden="1"/>
    <cellStyle name="Followed Hyperlink" xfId="2642" builtinId="9" hidden="1"/>
    <cellStyle name="Followed Hyperlink" xfId="2643" builtinId="9" hidden="1"/>
    <cellStyle name="Followed Hyperlink" xfId="2644" builtinId="9" hidden="1"/>
    <cellStyle name="Followed Hyperlink" xfId="2645" builtinId="9" hidden="1"/>
    <cellStyle name="Followed Hyperlink" xfId="2646" builtinId="9" hidden="1"/>
    <cellStyle name="Followed Hyperlink" xfId="2647" builtinId="9" hidden="1"/>
    <cellStyle name="Followed Hyperlink" xfId="2648" builtinId="9" hidden="1"/>
    <cellStyle name="Followed Hyperlink" xfId="2649" builtinId="9" hidden="1"/>
    <cellStyle name="Followed Hyperlink" xfId="2650" builtinId="9" hidden="1"/>
    <cellStyle name="Followed Hyperlink" xfId="2651" builtinId="9" hidden="1"/>
    <cellStyle name="Followed Hyperlink" xfId="2652" builtinId="9" hidden="1"/>
    <cellStyle name="Followed Hyperlink" xfId="2653" builtinId="9" hidden="1"/>
    <cellStyle name="Followed Hyperlink" xfId="2654" builtinId="9" hidden="1"/>
    <cellStyle name="Followed Hyperlink" xfId="2655" builtinId="9" hidden="1"/>
    <cellStyle name="Followed Hyperlink" xfId="2656" builtinId="9" hidden="1"/>
    <cellStyle name="Followed Hyperlink" xfId="2657" builtinId="9" hidden="1"/>
    <cellStyle name="Followed Hyperlink" xfId="2658" builtinId="9" hidden="1"/>
    <cellStyle name="Followed Hyperlink" xfId="2659" builtinId="9" hidden="1"/>
    <cellStyle name="Followed Hyperlink" xfId="2660" builtinId="9" hidden="1"/>
    <cellStyle name="Followed Hyperlink" xfId="2661" builtinId="9" hidden="1"/>
    <cellStyle name="Followed Hyperlink" xfId="2662" builtinId="9" hidden="1"/>
    <cellStyle name="Followed Hyperlink" xfId="2663" builtinId="9" hidden="1"/>
    <cellStyle name="Followed Hyperlink" xfId="2664" builtinId="9" hidden="1"/>
    <cellStyle name="Followed Hyperlink" xfId="2665" builtinId="9" hidden="1"/>
    <cellStyle name="Followed Hyperlink" xfId="2666" builtinId="9" hidden="1"/>
    <cellStyle name="Followed Hyperlink" xfId="2667" builtinId="9" hidden="1"/>
    <cellStyle name="Followed Hyperlink" xfId="2668" builtinId="9" hidden="1"/>
    <cellStyle name="Followed Hyperlink" xfId="2669" builtinId="9" hidden="1"/>
    <cellStyle name="Followed Hyperlink" xfId="2670" builtinId="9" hidden="1"/>
    <cellStyle name="Followed Hyperlink" xfId="2671" builtinId="9" hidden="1"/>
    <cellStyle name="Followed Hyperlink" xfId="2672" builtinId="9" hidden="1"/>
    <cellStyle name="Followed Hyperlink" xfId="2673" builtinId="9" hidden="1"/>
    <cellStyle name="Followed Hyperlink" xfId="2674" builtinId="9" hidden="1"/>
    <cellStyle name="Followed Hyperlink" xfId="2675" builtinId="9" hidden="1"/>
    <cellStyle name="Followed Hyperlink" xfId="2676" builtinId="9" hidden="1"/>
    <cellStyle name="Followed Hyperlink" xfId="2677" builtinId="9" hidden="1"/>
    <cellStyle name="Followed Hyperlink" xfId="2678" builtinId="9" hidden="1"/>
    <cellStyle name="Followed Hyperlink" xfId="2679" builtinId="9" hidden="1"/>
    <cellStyle name="Followed Hyperlink" xfId="2680" builtinId="9" hidden="1"/>
    <cellStyle name="Followed Hyperlink" xfId="2681" builtinId="9" hidden="1"/>
    <cellStyle name="Followed Hyperlink" xfId="2682" builtinId="9" hidden="1"/>
    <cellStyle name="Followed Hyperlink" xfId="2683" builtinId="9" hidden="1"/>
    <cellStyle name="Followed Hyperlink" xfId="2684" builtinId="9" hidden="1"/>
    <cellStyle name="Followed Hyperlink" xfId="2685" builtinId="9" hidden="1"/>
    <cellStyle name="Followed Hyperlink" xfId="2686" builtinId="9" hidden="1"/>
    <cellStyle name="Followed Hyperlink" xfId="2687" builtinId="9" hidden="1"/>
    <cellStyle name="Followed Hyperlink" xfId="2688" builtinId="9" hidden="1"/>
    <cellStyle name="Followed Hyperlink" xfId="2689" builtinId="9" hidden="1"/>
    <cellStyle name="Followed Hyperlink" xfId="2690" builtinId="9" hidden="1"/>
    <cellStyle name="Followed Hyperlink" xfId="2691" builtinId="9" hidden="1"/>
    <cellStyle name="Followed Hyperlink" xfId="2692" builtinId="9" hidden="1"/>
    <cellStyle name="Followed Hyperlink" xfId="2693" builtinId="9" hidden="1"/>
    <cellStyle name="Followed Hyperlink" xfId="2694" builtinId="9" hidden="1"/>
    <cellStyle name="Followed Hyperlink" xfId="2695" builtinId="9" hidden="1"/>
    <cellStyle name="Followed Hyperlink" xfId="2696" builtinId="9" hidden="1"/>
    <cellStyle name="Followed Hyperlink" xfId="2697" builtinId="9" hidden="1"/>
    <cellStyle name="Followed Hyperlink" xfId="2698" builtinId="9" hidden="1"/>
    <cellStyle name="Followed Hyperlink" xfId="2699" builtinId="9" hidden="1"/>
    <cellStyle name="Followed Hyperlink" xfId="2700" builtinId="9" hidden="1"/>
    <cellStyle name="Followed Hyperlink" xfId="2701" builtinId="9" hidden="1"/>
    <cellStyle name="Followed Hyperlink" xfId="2702" builtinId="9" hidden="1"/>
    <cellStyle name="Followed Hyperlink" xfId="2703" builtinId="9" hidden="1"/>
    <cellStyle name="Followed Hyperlink" xfId="2704" builtinId="9" hidden="1"/>
    <cellStyle name="Followed Hyperlink" xfId="2705" builtinId="9" hidden="1"/>
    <cellStyle name="Followed Hyperlink" xfId="2706" builtinId="9" hidden="1"/>
    <cellStyle name="Followed Hyperlink" xfId="2707" builtinId="9" hidden="1"/>
    <cellStyle name="Followed Hyperlink" xfId="2708" builtinId="9" hidden="1"/>
    <cellStyle name="Followed Hyperlink" xfId="2709" builtinId="9" hidden="1"/>
    <cellStyle name="Followed Hyperlink" xfId="2710" builtinId="9" hidden="1"/>
    <cellStyle name="Followed Hyperlink" xfId="2711" builtinId="9" hidden="1"/>
    <cellStyle name="Followed Hyperlink" xfId="2712" builtinId="9" hidden="1"/>
    <cellStyle name="Followed Hyperlink" xfId="2713" builtinId="9" hidden="1"/>
    <cellStyle name="Followed Hyperlink" xfId="2714" builtinId="9" hidden="1"/>
    <cellStyle name="Followed Hyperlink" xfId="2715" builtinId="9" hidden="1"/>
    <cellStyle name="Followed Hyperlink" xfId="2716" builtinId="9" hidden="1"/>
    <cellStyle name="Followed Hyperlink" xfId="2717" builtinId="9" hidden="1"/>
    <cellStyle name="Followed Hyperlink" xfId="2718" builtinId="9" hidden="1"/>
    <cellStyle name="Followed Hyperlink" xfId="2719" builtinId="9" hidden="1"/>
    <cellStyle name="Followed Hyperlink" xfId="2720" builtinId="9" hidden="1"/>
    <cellStyle name="Followed Hyperlink" xfId="2721" builtinId="9" hidden="1"/>
    <cellStyle name="Followed Hyperlink" xfId="2722" builtinId="9" hidden="1"/>
    <cellStyle name="Followed Hyperlink" xfId="2723" builtinId="9" hidden="1"/>
    <cellStyle name="Followed Hyperlink" xfId="2724" builtinId="9" hidden="1"/>
    <cellStyle name="Followed Hyperlink" xfId="2725" builtinId="9" hidden="1"/>
    <cellStyle name="Followed Hyperlink" xfId="2726" builtinId="9" hidden="1"/>
    <cellStyle name="Followed Hyperlink" xfId="2727" builtinId="9" hidden="1"/>
    <cellStyle name="Followed Hyperlink" xfId="2728" builtinId="9" hidden="1"/>
    <cellStyle name="Followed Hyperlink" xfId="2729" builtinId="9" hidden="1"/>
    <cellStyle name="Followed Hyperlink" xfId="2730" builtinId="9" hidden="1"/>
    <cellStyle name="Followed Hyperlink" xfId="2731" builtinId="9" hidden="1"/>
    <cellStyle name="Followed Hyperlink" xfId="2732" builtinId="9" hidden="1"/>
    <cellStyle name="Followed Hyperlink" xfId="2733" builtinId="9" hidden="1"/>
    <cellStyle name="Followed Hyperlink" xfId="2734" builtinId="9" hidden="1"/>
    <cellStyle name="Followed Hyperlink" xfId="2735" builtinId="9" hidden="1"/>
    <cellStyle name="Followed Hyperlink" xfId="2736" builtinId="9" hidden="1"/>
    <cellStyle name="Followed Hyperlink" xfId="2737" builtinId="9" hidden="1"/>
    <cellStyle name="Followed Hyperlink" xfId="2738" builtinId="9" hidden="1"/>
    <cellStyle name="Followed Hyperlink" xfId="2739" builtinId="9" hidden="1"/>
    <cellStyle name="Followed Hyperlink" xfId="2740" builtinId="9" hidden="1"/>
    <cellStyle name="Followed Hyperlink" xfId="2741" builtinId="9" hidden="1"/>
    <cellStyle name="Followed Hyperlink" xfId="2742" builtinId="9" hidden="1"/>
    <cellStyle name="Followed Hyperlink" xfId="2743" builtinId="9" hidden="1"/>
    <cellStyle name="Followed Hyperlink" xfId="2744" builtinId="9" hidden="1"/>
    <cellStyle name="Followed Hyperlink" xfId="2745" builtinId="9" hidden="1"/>
    <cellStyle name="Followed Hyperlink" xfId="2746" builtinId="9" hidden="1"/>
    <cellStyle name="Followed Hyperlink" xfId="2747" builtinId="9" hidden="1"/>
    <cellStyle name="Followed Hyperlink" xfId="2748" builtinId="9" hidden="1"/>
    <cellStyle name="Followed Hyperlink" xfId="2749" builtinId="9" hidden="1"/>
    <cellStyle name="Followed Hyperlink" xfId="2750" builtinId="9" hidden="1"/>
    <cellStyle name="Followed Hyperlink" xfId="2751" builtinId="9" hidden="1"/>
    <cellStyle name="Followed Hyperlink" xfId="2752" builtinId="9" hidden="1"/>
    <cellStyle name="Followed Hyperlink" xfId="2753" builtinId="9" hidden="1"/>
    <cellStyle name="Followed Hyperlink" xfId="2754" builtinId="9" hidden="1"/>
    <cellStyle name="Followed Hyperlink" xfId="2755" builtinId="9" hidden="1"/>
    <cellStyle name="Followed Hyperlink" xfId="2756" builtinId="9" hidden="1"/>
    <cellStyle name="Followed Hyperlink" xfId="2757" builtinId="9" hidden="1"/>
    <cellStyle name="Followed Hyperlink" xfId="2758" builtinId="9" hidden="1"/>
    <cellStyle name="Followed Hyperlink" xfId="2759" builtinId="9" hidden="1"/>
    <cellStyle name="Followed Hyperlink" xfId="2760" builtinId="9" hidden="1"/>
    <cellStyle name="Followed Hyperlink" xfId="2761" builtinId="9" hidden="1"/>
    <cellStyle name="Followed Hyperlink" xfId="2762" builtinId="9" hidden="1"/>
    <cellStyle name="Followed Hyperlink" xfId="2763" builtinId="9" hidden="1"/>
    <cellStyle name="Followed Hyperlink" xfId="2764" builtinId="9" hidden="1"/>
    <cellStyle name="Followed Hyperlink" xfId="2765" builtinId="9" hidden="1"/>
    <cellStyle name="Followed Hyperlink" xfId="2766" builtinId="9" hidden="1"/>
    <cellStyle name="Followed Hyperlink" xfId="2767" builtinId="9" hidden="1"/>
    <cellStyle name="Followed Hyperlink" xfId="2768" builtinId="9" hidden="1"/>
    <cellStyle name="Followed Hyperlink" xfId="2769" builtinId="9" hidden="1"/>
    <cellStyle name="Followed Hyperlink" xfId="2770" builtinId="9" hidden="1"/>
    <cellStyle name="Followed Hyperlink" xfId="2771" builtinId="9" hidden="1"/>
    <cellStyle name="Followed Hyperlink" xfId="2772" builtinId="9" hidden="1"/>
    <cellStyle name="Followed Hyperlink" xfId="2773" builtinId="9" hidden="1"/>
    <cellStyle name="Followed Hyperlink" xfId="2774" builtinId="9" hidden="1"/>
    <cellStyle name="Followed Hyperlink" xfId="2775" builtinId="9" hidden="1"/>
    <cellStyle name="Followed Hyperlink" xfId="2776" builtinId="9" hidden="1"/>
    <cellStyle name="Followed Hyperlink" xfId="2777" builtinId="9" hidden="1"/>
    <cellStyle name="Followed Hyperlink" xfId="2778" builtinId="9" hidden="1"/>
    <cellStyle name="Followed Hyperlink" xfId="2779" builtinId="9" hidden="1"/>
    <cellStyle name="Followed Hyperlink" xfId="2780" builtinId="9" hidden="1"/>
    <cellStyle name="Followed Hyperlink" xfId="2781" builtinId="9" hidden="1"/>
    <cellStyle name="Followed Hyperlink" xfId="2782" builtinId="9" hidden="1"/>
    <cellStyle name="Followed Hyperlink" xfId="2783" builtinId="9" hidden="1"/>
    <cellStyle name="Followed Hyperlink" xfId="2784" builtinId="9" hidden="1"/>
    <cellStyle name="Followed Hyperlink" xfId="2785" builtinId="9" hidden="1"/>
    <cellStyle name="Followed Hyperlink" xfId="2786" builtinId="9" hidden="1"/>
    <cellStyle name="Followed Hyperlink" xfId="2787" builtinId="9" hidden="1"/>
    <cellStyle name="Followed Hyperlink" xfId="2788" builtinId="9" hidden="1"/>
    <cellStyle name="Followed Hyperlink" xfId="2789" builtinId="9" hidden="1"/>
    <cellStyle name="Followed Hyperlink" xfId="2790" builtinId="9" hidden="1"/>
    <cellStyle name="Followed Hyperlink" xfId="2791" builtinId="9" hidden="1"/>
    <cellStyle name="Followed Hyperlink" xfId="2792" builtinId="9" hidden="1"/>
    <cellStyle name="Followed Hyperlink" xfId="2793" builtinId="9" hidden="1"/>
    <cellStyle name="Followed Hyperlink" xfId="2794" builtinId="9" hidden="1"/>
    <cellStyle name="Followed Hyperlink" xfId="2795" builtinId="9" hidden="1"/>
    <cellStyle name="Followed Hyperlink" xfId="2796" builtinId="9" hidden="1"/>
    <cellStyle name="Followed Hyperlink" xfId="2797" builtinId="9" hidden="1"/>
    <cellStyle name="Followed Hyperlink" xfId="2798" builtinId="9" hidden="1"/>
    <cellStyle name="Followed Hyperlink" xfId="2799" builtinId="9" hidden="1"/>
    <cellStyle name="Followed Hyperlink" xfId="2800" builtinId="9" hidden="1"/>
    <cellStyle name="Followed Hyperlink" xfId="2801" builtinId="9" hidden="1"/>
    <cellStyle name="Followed Hyperlink" xfId="2802" builtinId="9" hidden="1"/>
    <cellStyle name="Followed Hyperlink" xfId="2803" builtinId="9" hidden="1"/>
    <cellStyle name="Followed Hyperlink" xfId="2804" builtinId="9" hidden="1"/>
    <cellStyle name="Followed Hyperlink" xfId="2805" builtinId="9" hidden="1"/>
    <cellStyle name="Followed Hyperlink" xfId="2806" builtinId="9" hidden="1"/>
    <cellStyle name="Followed Hyperlink" xfId="2807" builtinId="9" hidden="1"/>
    <cellStyle name="Followed Hyperlink" xfId="2808" builtinId="9" hidden="1"/>
    <cellStyle name="Followed Hyperlink" xfId="2809" builtinId="9" hidden="1"/>
    <cellStyle name="Followed Hyperlink" xfId="2810" builtinId="9" hidden="1"/>
    <cellStyle name="Followed Hyperlink" xfId="2811" builtinId="9" hidden="1"/>
    <cellStyle name="Followed Hyperlink" xfId="2812" builtinId="9" hidden="1"/>
    <cellStyle name="Followed Hyperlink" xfId="2813" builtinId="9" hidden="1"/>
    <cellStyle name="Followed Hyperlink" xfId="2814" builtinId="9" hidden="1"/>
    <cellStyle name="Followed Hyperlink" xfId="2815" builtinId="9" hidden="1"/>
    <cellStyle name="Followed Hyperlink" xfId="2816" builtinId="9" hidden="1"/>
    <cellStyle name="Followed Hyperlink" xfId="2817" builtinId="9" hidden="1"/>
    <cellStyle name="Followed Hyperlink" xfId="2818" builtinId="9" hidden="1"/>
    <cellStyle name="Followed Hyperlink" xfId="2819" builtinId="9" hidden="1"/>
    <cellStyle name="Followed Hyperlink" xfId="2820" builtinId="9" hidden="1"/>
    <cellStyle name="Followed Hyperlink" xfId="2821" builtinId="9" hidden="1"/>
    <cellStyle name="Followed Hyperlink" xfId="2822" builtinId="9" hidden="1"/>
    <cellStyle name="Followed Hyperlink" xfId="2823" builtinId="9" hidden="1"/>
    <cellStyle name="Followed Hyperlink" xfId="2824" builtinId="9" hidden="1"/>
    <cellStyle name="Followed Hyperlink" xfId="2825" builtinId="9" hidden="1"/>
    <cellStyle name="Followed Hyperlink" xfId="2826" builtinId="9" hidden="1"/>
    <cellStyle name="Followed Hyperlink" xfId="2827" builtinId="9" hidden="1"/>
    <cellStyle name="Followed Hyperlink" xfId="2828" builtinId="9" hidden="1"/>
    <cellStyle name="Followed Hyperlink" xfId="2829" builtinId="9" hidden="1"/>
    <cellStyle name="Followed Hyperlink" xfId="2830" builtinId="9" hidden="1"/>
    <cellStyle name="Followed Hyperlink" xfId="2831" builtinId="9" hidden="1"/>
    <cellStyle name="Followed Hyperlink" xfId="2832" builtinId="9" hidden="1"/>
    <cellStyle name="Followed Hyperlink" xfId="2833" builtinId="9" hidden="1"/>
    <cellStyle name="Followed Hyperlink" xfId="2834" builtinId="9" hidden="1"/>
    <cellStyle name="Followed Hyperlink" xfId="2835" builtinId="9" hidden="1"/>
    <cellStyle name="Followed Hyperlink" xfId="2836" builtinId="9" hidden="1"/>
    <cellStyle name="Followed Hyperlink" xfId="2837" builtinId="9" hidden="1"/>
    <cellStyle name="Followed Hyperlink" xfId="2838" builtinId="9" hidden="1"/>
    <cellStyle name="Followed Hyperlink" xfId="2839" builtinId="9" hidden="1"/>
    <cellStyle name="Followed Hyperlink" xfId="2840" builtinId="9" hidden="1"/>
    <cellStyle name="Followed Hyperlink" xfId="2841" builtinId="9" hidden="1"/>
    <cellStyle name="Followed Hyperlink" xfId="2842" builtinId="9" hidden="1"/>
    <cellStyle name="Followed Hyperlink" xfId="2843" builtinId="9" hidden="1"/>
    <cellStyle name="Followed Hyperlink" xfId="2844" builtinId="9" hidden="1"/>
    <cellStyle name="Followed Hyperlink" xfId="2845" builtinId="9" hidden="1"/>
    <cellStyle name="Followed Hyperlink" xfId="2846" builtinId="9" hidden="1"/>
    <cellStyle name="Followed Hyperlink" xfId="2847" builtinId="9" hidden="1"/>
    <cellStyle name="Followed Hyperlink" xfId="2848" builtinId="9" hidden="1"/>
    <cellStyle name="Followed Hyperlink" xfId="2849" builtinId="9" hidden="1"/>
    <cellStyle name="Followed Hyperlink" xfId="2850" builtinId="9" hidden="1"/>
    <cellStyle name="Followed Hyperlink" xfId="2851" builtinId="9" hidden="1"/>
    <cellStyle name="Followed Hyperlink" xfId="2852" builtinId="9" hidden="1"/>
    <cellStyle name="Followed Hyperlink" xfId="2853" builtinId="9" hidden="1"/>
    <cellStyle name="Followed Hyperlink" xfId="2854" builtinId="9" hidden="1"/>
    <cellStyle name="Followed Hyperlink" xfId="2855" builtinId="9" hidden="1"/>
    <cellStyle name="Followed Hyperlink" xfId="2856" builtinId="9" hidden="1"/>
    <cellStyle name="Followed Hyperlink" xfId="2857" builtinId="9" hidden="1"/>
    <cellStyle name="Followed Hyperlink" xfId="2858" builtinId="9" hidden="1"/>
    <cellStyle name="Followed Hyperlink" xfId="2859" builtinId="9" hidden="1"/>
    <cellStyle name="Followed Hyperlink" xfId="2860" builtinId="9" hidden="1"/>
    <cellStyle name="Followed Hyperlink" xfId="2861" builtinId="9" hidden="1"/>
    <cellStyle name="Followed Hyperlink" xfId="2862" builtinId="9" hidden="1"/>
    <cellStyle name="Followed Hyperlink" xfId="2863" builtinId="9" hidden="1"/>
    <cellStyle name="Followed Hyperlink" xfId="2864" builtinId="9" hidden="1"/>
    <cellStyle name="Followed Hyperlink" xfId="2865" builtinId="9" hidden="1"/>
    <cellStyle name="Followed Hyperlink" xfId="2866" builtinId="9" hidden="1"/>
    <cellStyle name="Followed Hyperlink" xfId="2867" builtinId="9" hidden="1"/>
    <cellStyle name="Followed Hyperlink" xfId="2868" builtinId="9" hidden="1"/>
    <cellStyle name="Followed Hyperlink" xfId="2869" builtinId="9" hidden="1"/>
    <cellStyle name="Followed Hyperlink" xfId="2870" builtinId="9" hidden="1"/>
    <cellStyle name="Followed Hyperlink" xfId="2871" builtinId="9" hidden="1"/>
    <cellStyle name="Followed Hyperlink" xfId="2872" builtinId="9" hidden="1"/>
    <cellStyle name="Followed Hyperlink" xfId="2873" builtinId="9" hidden="1"/>
    <cellStyle name="Followed Hyperlink" xfId="2874" builtinId="9" hidden="1"/>
    <cellStyle name="Followed Hyperlink" xfId="2875" builtinId="9" hidden="1"/>
    <cellStyle name="Followed Hyperlink" xfId="2876" builtinId="9" hidden="1"/>
    <cellStyle name="Followed Hyperlink" xfId="2877" builtinId="9" hidden="1"/>
    <cellStyle name="Followed Hyperlink" xfId="2878" builtinId="9" hidden="1"/>
    <cellStyle name="Followed Hyperlink" xfId="2879" builtinId="9" hidden="1"/>
    <cellStyle name="Followed Hyperlink" xfId="2880" builtinId="9" hidden="1"/>
    <cellStyle name="Followed Hyperlink" xfId="2881" builtinId="9" hidden="1"/>
    <cellStyle name="Followed Hyperlink" xfId="2882" builtinId="9" hidden="1"/>
    <cellStyle name="Followed Hyperlink" xfId="2883" builtinId="9" hidden="1"/>
    <cellStyle name="Followed Hyperlink" xfId="2884" builtinId="9" hidden="1"/>
    <cellStyle name="Followed Hyperlink" xfId="2885" builtinId="9" hidden="1"/>
    <cellStyle name="Followed Hyperlink" xfId="2886" builtinId="9" hidden="1"/>
    <cellStyle name="Followed Hyperlink" xfId="2887" builtinId="9" hidden="1"/>
    <cellStyle name="Followed Hyperlink" xfId="2888" builtinId="9" hidden="1"/>
    <cellStyle name="Followed Hyperlink" xfId="2889" builtinId="9" hidden="1"/>
    <cellStyle name="Followed Hyperlink" xfId="2890" builtinId="9" hidden="1"/>
    <cellStyle name="Followed Hyperlink" xfId="2891" builtinId="9" hidden="1"/>
    <cellStyle name="Followed Hyperlink" xfId="2892" builtinId="9" hidden="1"/>
    <cellStyle name="Followed Hyperlink" xfId="2893" builtinId="9" hidden="1"/>
    <cellStyle name="Followed Hyperlink" xfId="2894" builtinId="9" hidden="1"/>
    <cellStyle name="Followed Hyperlink" xfId="2895" builtinId="9" hidden="1"/>
    <cellStyle name="Followed Hyperlink" xfId="2896" builtinId="9" hidden="1"/>
    <cellStyle name="Followed Hyperlink" xfId="2897" builtinId="9" hidden="1"/>
    <cellStyle name="Followed Hyperlink" xfId="2898" builtinId="9" hidden="1"/>
    <cellStyle name="Followed Hyperlink" xfId="2899" builtinId="9" hidden="1"/>
    <cellStyle name="Followed Hyperlink" xfId="2900" builtinId="9" hidden="1"/>
    <cellStyle name="Followed Hyperlink" xfId="2901" builtinId="9" hidden="1"/>
    <cellStyle name="Followed Hyperlink" xfId="2902" builtinId="9" hidden="1"/>
    <cellStyle name="Followed Hyperlink" xfId="2903" builtinId="9" hidden="1"/>
    <cellStyle name="Followed Hyperlink" xfId="2904" builtinId="9" hidden="1"/>
    <cellStyle name="Followed Hyperlink" xfId="2905" builtinId="9" hidden="1"/>
    <cellStyle name="Followed Hyperlink" xfId="2906" builtinId="9" hidden="1"/>
    <cellStyle name="Followed Hyperlink" xfId="2907" builtinId="9" hidden="1"/>
    <cellStyle name="Followed Hyperlink" xfId="2908" builtinId="9" hidden="1"/>
    <cellStyle name="Followed Hyperlink" xfId="2909" builtinId="9" hidden="1"/>
    <cellStyle name="Followed Hyperlink" xfId="2910" builtinId="9" hidden="1"/>
    <cellStyle name="Followed Hyperlink" xfId="2911" builtinId="9" hidden="1"/>
    <cellStyle name="Followed Hyperlink" xfId="2912" builtinId="9" hidden="1"/>
    <cellStyle name="Followed Hyperlink" xfId="2913" builtinId="9" hidden="1"/>
    <cellStyle name="Followed Hyperlink" xfId="2914" builtinId="9" hidden="1"/>
    <cellStyle name="Followed Hyperlink" xfId="2915" builtinId="9" hidden="1"/>
    <cellStyle name="Followed Hyperlink" xfId="2916" builtinId="9" hidden="1"/>
    <cellStyle name="Followed Hyperlink" xfId="2917" builtinId="9" hidden="1"/>
    <cellStyle name="Followed Hyperlink" xfId="2918" builtinId="9" hidden="1"/>
    <cellStyle name="Followed Hyperlink" xfId="2919" builtinId="9" hidden="1"/>
    <cellStyle name="Followed Hyperlink" xfId="2920" builtinId="9" hidden="1"/>
    <cellStyle name="Followed Hyperlink" xfId="2921" builtinId="9" hidden="1"/>
    <cellStyle name="Followed Hyperlink" xfId="2922" builtinId="9" hidden="1"/>
    <cellStyle name="Followed Hyperlink" xfId="2923" builtinId="9" hidden="1"/>
    <cellStyle name="Followed Hyperlink" xfId="2924" builtinId="9" hidden="1"/>
    <cellStyle name="Followed Hyperlink" xfId="2925" builtinId="9" hidden="1"/>
    <cellStyle name="Followed Hyperlink" xfId="2926" builtinId="9" hidden="1"/>
    <cellStyle name="Followed Hyperlink" xfId="2927" builtinId="9" hidden="1"/>
    <cellStyle name="Followed Hyperlink" xfId="2928" builtinId="9" hidden="1"/>
    <cellStyle name="Followed Hyperlink" xfId="2929" builtinId="9" hidden="1"/>
    <cellStyle name="Followed Hyperlink" xfId="2930" builtinId="9" hidden="1"/>
    <cellStyle name="Followed Hyperlink" xfId="2931" builtinId="9" hidden="1"/>
    <cellStyle name="Followed Hyperlink" xfId="2932" builtinId="9" hidden="1"/>
    <cellStyle name="Followed Hyperlink" xfId="2933" builtinId="9" hidden="1"/>
    <cellStyle name="Followed Hyperlink" xfId="2934" builtinId="9" hidden="1"/>
    <cellStyle name="Followed Hyperlink" xfId="2935" builtinId="9" hidden="1"/>
    <cellStyle name="Followed Hyperlink" xfId="2936" builtinId="9" hidden="1"/>
    <cellStyle name="Followed Hyperlink" xfId="2937" builtinId="9" hidden="1"/>
    <cellStyle name="Followed Hyperlink" xfId="2938" builtinId="9" hidden="1"/>
    <cellStyle name="Followed Hyperlink" xfId="2939" builtinId="9" hidden="1"/>
    <cellStyle name="Followed Hyperlink" xfId="2940" builtinId="9" hidden="1"/>
    <cellStyle name="Followed Hyperlink" xfId="2941" builtinId="9" hidden="1"/>
    <cellStyle name="Followed Hyperlink" xfId="2942" builtinId="9" hidden="1"/>
    <cellStyle name="Followed Hyperlink" xfId="2943" builtinId="9" hidden="1"/>
    <cellStyle name="Followed Hyperlink" xfId="2944" builtinId="9" hidden="1"/>
    <cellStyle name="Followed Hyperlink" xfId="2945" builtinId="9" hidden="1"/>
    <cellStyle name="Followed Hyperlink" xfId="2946" builtinId="9" hidden="1"/>
    <cellStyle name="Followed Hyperlink" xfId="2947" builtinId="9" hidden="1"/>
    <cellStyle name="Followed Hyperlink" xfId="2948" builtinId="9" hidden="1"/>
    <cellStyle name="Followed Hyperlink" xfId="2949" builtinId="9" hidden="1"/>
    <cellStyle name="Followed Hyperlink" xfId="2950" builtinId="9" hidden="1"/>
    <cellStyle name="Followed Hyperlink" xfId="2951" builtinId="9" hidden="1"/>
    <cellStyle name="Followed Hyperlink" xfId="2952" builtinId="9" hidden="1"/>
    <cellStyle name="Followed Hyperlink" xfId="2953" builtinId="9" hidden="1"/>
    <cellStyle name="Followed Hyperlink" xfId="2954" builtinId="9" hidden="1"/>
    <cellStyle name="Followed Hyperlink" xfId="2955" builtinId="9" hidden="1"/>
    <cellStyle name="Followed Hyperlink" xfId="2956" builtinId="9" hidden="1"/>
    <cellStyle name="Followed Hyperlink" xfId="2957" builtinId="9" hidden="1"/>
    <cellStyle name="Followed Hyperlink" xfId="2958" builtinId="9" hidden="1"/>
    <cellStyle name="Followed Hyperlink" xfId="2959" builtinId="9" hidden="1"/>
    <cellStyle name="Followed Hyperlink" xfId="2960" builtinId="9" hidden="1"/>
    <cellStyle name="Followed Hyperlink" xfId="2961" builtinId="9" hidden="1"/>
    <cellStyle name="Followed Hyperlink" xfId="2962" builtinId="9" hidden="1"/>
    <cellStyle name="Followed Hyperlink" xfId="2963" builtinId="9" hidden="1"/>
    <cellStyle name="Followed Hyperlink" xfId="2964" builtinId="9" hidden="1"/>
    <cellStyle name="Followed Hyperlink" xfId="2965" builtinId="9" hidden="1"/>
    <cellStyle name="Followed Hyperlink" xfId="2966" builtinId="9" hidden="1"/>
    <cellStyle name="Followed Hyperlink" xfId="2967" builtinId="9" hidden="1"/>
    <cellStyle name="Followed Hyperlink" xfId="2968" builtinId="9" hidden="1"/>
    <cellStyle name="Followed Hyperlink" xfId="2969" builtinId="9" hidden="1"/>
    <cellStyle name="Followed Hyperlink" xfId="2970" builtinId="9" hidden="1"/>
    <cellStyle name="Followed Hyperlink" xfId="2971" builtinId="9" hidden="1"/>
    <cellStyle name="Followed Hyperlink" xfId="2972" builtinId="9" hidden="1"/>
    <cellStyle name="Followed Hyperlink" xfId="2973" builtinId="9" hidden="1"/>
    <cellStyle name="Followed Hyperlink" xfId="2974" builtinId="9" hidden="1"/>
    <cellStyle name="Followed Hyperlink" xfId="2975" builtinId="9" hidden="1"/>
    <cellStyle name="Followed Hyperlink" xfId="2976" builtinId="9" hidden="1"/>
    <cellStyle name="Followed Hyperlink" xfId="2977" builtinId="9" hidden="1"/>
    <cellStyle name="Followed Hyperlink" xfId="2978" builtinId="9" hidden="1"/>
    <cellStyle name="Followed Hyperlink" xfId="2979" builtinId="9" hidden="1"/>
    <cellStyle name="Followed Hyperlink" xfId="2980" builtinId="9" hidden="1"/>
    <cellStyle name="Followed Hyperlink" xfId="2981" builtinId="9" hidden="1"/>
    <cellStyle name="Followed Hyperlink" xfId="2982" builtinId="9" hidden="1"/>
    <cellStyle name="Followed Hyperlink" xfId="2983" builtinId="9" hidden="1"/>
    <cellStyle name="Followed Hyperlink" xfId="2984" builtinId="9" hidden="1"/>
    <cellStyle name="Followed Hyperlink" xfId="2985" builtinId="9" hidden="1"/>
    <cellStyle name="Followed Hyperlink" xfId="2986" builtinId="9" hidden="1"/>
    <cellStyle name="Followed Hyperlink" xfId="2987" builtinId="9" hidden="1"/>
    <cellStyle name="Followed Hyperlink" xfId="2988" builtinId="9" hidden="1"/>
    <cellStyle name="Followed Hyperlink" xfId="2989" builtinId="9" hidden="1"/>
    <cellStyle name="Followed Hyperlink" xfId="2990" builtinId="9" hidden="1"/>
    <cellStyle name="Followed Hyperlink" xfId="2991" builtinId="9" hidden="1"/>
    <cellStyle name="Followed Hyperlink" xfId="2992" builtinId="9" hidden="1"/>
    <cellStyle name="Followed Hyperlink" xfId="2993" builtinId="9" hidden="1"/>
    <cellStyle name="Followed Hyperlink" xfId="2994" builtinId="9" hidden="1"/>
    <cellStyle name="Followed Hyperlink" xfId="2995" builtinId="9" hidden="1"/>
    <cellStyle name="Followed Hyperlink" xfId="2996" builtinId="9" hidden="1"/>
    <cellStyle name="Followed Hyperlink" xfId="2997" builtinId="9" hidden="1"/>
    <cellStyle name="Followed Hyperlink" xfId="2998" builtinId="9" hidden="1"/>
    <cellStyle name="Followed Hyperlink" xfId="2999" builtinId="9" hidden="1"/>
    <cellStyle name="Followed Hyperlink" xfId="3000" builtinId="9" hidden="1"/>
    <cellStyle name="Followed Hyperlink" xfId="3001" builtinId="9" hidden="1"/>
    <cellStyle name="Followed Hyperlink" xfId="3002" builtinId="9" hidden="1"/>
    <cellStyle name="Followed Hyperlink" xfId="3003" builtinId="9" hidden="1"/>
    <cellStyle name="Followed Hyperlink" xfId="3004" builtinId="9" hidden="1"/>
    <cellStyle name="Followed Hyperlink" xfId="3005" builtinId="9" hidden="1"/>
    <cellStyle name="Followed Hyperlink" xfId="3006" builtinId="9" hidden="1"/>
    <cellStyle name="Followed Hyperlink" xfId="3007" builtinId="9" hidden="1"/>
    <cellStyle name="Followed Hyperlink" xfId="3008" builtinId="9" hidden="1"/>
    <cellStyle name="Followed Hyperlink" xfId="3009" builtinId="9" hidden="1"/>
    <cellStyle name="Followed Hyperlink" xfId="3010" builtinId="9" hidden="1"/>
    <cellStyle name="Followed Hyperlink" xfId="3011" builtinId="9" hidden="1"/>
    <cellStyle name="Followed Hyperlink" xfId="3012" builtinId="9" hidden="1"/>
    <cellStyle name="Followed Hyperlink" xfId="3013" builtinId="9" hidden="1"/>
    <cellStyle name="Followed Hyperlink" xfId="3014" builtinId="9" hidden="1"/>
    <cellStyle name="Followed Hyperlink" xfId="3015" builtinId="9" hidden="1"/>
    <cellStyle name="Followed Hyperlink" xfId="3016" builtinId="9" hidden="1"/>
    <cellStyle name="Followed Hyperlink" xfId="3017" builtinId="9" hidden="1"/>
    <cellStyle name="Followed Hyperlink" xfId="3018" builtinId="9" hidden="1"/>
    <cellStyle name="Followed Hyperlink" xfId="3019" builtinId="9" hidden="1"/>
    <cellStyle name="Followed Hyperlink" xfId="3020" builtinId="9" hidden="1"/>
    <cellStyle name="Followed Hyperlink" xfId="3021" builtinId="9" hidden="1"/>
    <cellStyle name="Followed Hyperlink" xfId="3022" builtinId="9" hidden="1"/>
    <cellStyle name="Followed Hyperlink" xfId="3023" builtinId="9" hidden="1"/>
    <cellStyle name="Followed Hyperlink" xfId="3024" builtinId="9" hidden="1"/>
    <cellStyle name="Followed Hyperlink" xfId="3025" builtinId="9" hidden="1"/>
    <cellStyle name="Followed Hyperlink" xfId="3026" builtinId="9" hidden="1"/>
    <cellStyle name="Followed Hyperlink" xfId="3027" builtinId="9" hidden="1"/>
    <cellStyle name="Followed Hyperlink" xfId="3028" builtinId="9" hidden="1"/>
    <cellStyle name="Followed Hyperlink" xfId="3029" builtinId="9" hidden="1"/>
    <cellStyle name="Followed Hyperlink" xfId="3030" builtinId="9" hidden="1"/>
    <cellStyle name="Followed Hyperlink" xfId="3031" builtinId="9" hidden="1"/>
    <cellStyle name="Followed Hyperlink" xfId="3032" builtinId="9" hidden="1"/>
    <cellStyle name="Followed Hyperlink" xfId="3033" builtinId="9" hidden="1"/>
    <cellStyle name="Followed Hyperlink" xfId="3034" builtinId="9" hidden="1"/>
    <cellStyle name="Followed Hyperlink" xfId="3035" builtinId="9" hidden="1"/>
    <cellStyle name="Followed Hyperlink" xfId="3036" builtinId="9" hidden="1"/>
    <cellStyle name="Followed Hyperlink" xfId="3037" builtinId="9" hidden="1"/>
    <cellStyle name="Followed Hyperlink" xfId="3038" builtinId="9" hidden="1"/>
    <cellStyle name="Followed Hyperlink" xfId="3039" builtinId="9" hidden="1"/>
    <cellStyle name="Followed Hyperlink" xfId="3040" builtinId="9" hidden="1"/>
    <cellStyle name="Followed Hyperlink" xfId="3041" builtinId="9" hidden="1"/>
    <cellStyle name="Followed Hyperlink" xfId="3042" builtinId="9" hidden="1"/>
    <cellStyle name="Followed Hyperlink" xfId="3043" builtinId="9" hidden="1"/>
    <cellStyle name="Followed Hyperlink" xfId="3044" builtinId="9" hidden="1"/>
    <cellStyle name="Followed Hyperlink" xfId="3045" builtinId="9" hidden="1"/>
    <cellStyle name="Followed Hyperlink" xfId="3046" builtinId="9" hidden="1"/>
    <cellStyle name="Followed Hyperlink" xfId="3047" builtinId="9" hidden="1"/>
    <cellStyle name="Followed Hyperlink" xfId="3048" builtinId="9" hidden="1"/>
    <cellStyle name="Followed Hyperlink" xfId="3049" builtinId="9" hidden="1"/>
    <cellStyle name="Followed Hyperlink" xfId="3050" builtinId="9" hidden="1"/>
    <cellStyle name="Followed Hyperlink" xfId="3051" builtinId="9" hidden="1"/>
    <cellStyle name="Followed Hyperlink" xfId="3052" builtinId="9" hidden="1"/>
    <cellStyle name="Followed Hyperlink" xfId="3053" builtinId="9" hidden="1"/>
    <cellStyle name="Followed Hyperlink" xfId="3054" builtinId="9" hidden="1"/>
    <cellStyle name="Followed Hyperlink" xfId="3055" builtinId="9" hidden="1"/>
    <cellStyle name="Followed Hyperlink" xfId="3056" builtinId="9" hidden="1"/>
    <cellStyle name="Followed Hyperlink" xfId="3057" builtinId="9" hidden="1"/>
    <cellStyle name="Followed Hyperlink" xfId="3058" builtinId="9" hidden="1"/>
    <cellStyle name="Followed Hyperlink" xfId="3059" builtinId="9" hidden="1"/>
    <cellStyle name="Followed Hyperlink" xfId="3060" builtinId="9" hidden="1"/>
    <cellStyle name="Followed Hyperlink" xfId="3061" builtinId="9" hidden="1"/>
    <cellStyle name="Followed Hyperlink" xfId="3062" builtinId="9" hidden="1"/>
    <cellStyle name="Followed Hyperlink" xfId="3063" builtinId="9" hidden="1"/>
    <cellStyle name="Followed Hyperlink" xfId="3064" builtinId="9" hidden="1"/>
    <cellStyle name="Followed Hyperlink" xfId="3065" builtinId="9" hidden="1"/>
    <cellStyle name="Followed Hyperlink" xfId="3066" builtinId="9" hidden="1"/>
    <cellStyle name="Followed Hyperlink" xfId="3067" builtinId="9" hidden="1"/>
    <cellStyle name="Followed Hyperlink" xfId="3068" builtinId="9" hidden="1"/>
    <cellStyle name="Followed Hyperlink" xfId="3069" builtinId="9" hidden="1"/>
    <cellStyle name="Followed Hyperlink" xfId="3070" builtinId="9" hidden="1"/>
    <cellStyle name="Followed Hyperlink" xfId="3071" builtinId="9" hidden="1"/>
    <cellStyle name="Followed Hyperlink" xfId="3072" builtinId="9" hidden="1"/>
    <cellStyle name="Followed Hyperlink" xfId="3073" builtinId="9" hidden="1"/>
    <cellStyle name="Followed Hyperlink" xfId="3074" builtinId="9" hidden="1"/>
    <cellStyle name="Followed Hyperlink" xfId="3075" builtinId="9" hidden="1"/>
    <cellStyle name="Followed Hyperlink" xfId="3076" builtinId="9" hidden="1"/>
    <cellStyle name="Followed Hyperlink" xfId="3077" builtinId="9" hidden="1"/>
    <cellStyle name="Followed Hyperlink" xfId="3078" builtinId="9" hidden="1"/>
    <cellStyle name="Followed Hyperlink" xfId="3079" builtinId="9" hidden="1"/>
    <cellStyle name="Followed Hyperlink" xfId="3080" builtinId="9" hidden="1"/>
    <cellStyle name="Followed Hyperlink" xfId="3081" builtinId="9" hidden="1"/>
    <cellStyle name="Followed Hyperlink" xfId="3082" builtinId="9" hidden="1"/>
    <cellStyle name="Followed Hyperlink" xfId="3083" builtinId="9" hidden="1"/>
    <cellStyle name="Followed Hyperlink" xfId="3084" builtinId="9" hidden="1"/>
    <cellStyle name="Followed Hyperlink" xfId="3085" builtinId="9" hidden="1"/>
    <cellStyle name="Followed Hyperlink" xfId="3086" builtinId="9" hidden="1"/>
    <cellStyle name="Followed Hyperlink" xfId="3087" builtinId="9" hidden="1"/>
    <cellStyle name="Followed Hyperlink" xfId="3088" builtinId="9" hidden="1"/>
    <cellStyle name="Followed Hyperlink" xfId="3089" builtinId="9" hidden="1"/>
    <cellStyle name="Followed Hyperlink" xfId="3090" builtinId="9" hidden="1"/>
    <cellStyle name="Followed Hyperlink" xfId="3091" builtinId="9" hidden="1"/>
    <cellStyle name="Followed Hyperlink" xfId="3092" builtinId="9" hidden="1"/>
    <cellStyle name="Followed Hyperlink" xfId="3093" builtinId="9" hidden="1"/>
    <cellStyle name="Followed Hyperlink" xfId="3094" builtinId="9" hidden="1"/>
    <cellStyle name="Followed Hyperlink" xfId="3095" builtinId="9" hidden="1"/>
    <cellStyle name="Followed Hyperlink" xfId="3096" builtinId="9" hidden="1"/>
    <cellStyle name="Followed Hyperlink" xfId="3097" builtinId="9" hidden="1"/>
    <cellStyle name="Followed Hyperlink" xfId="3098" builtinId="9" hidden="1"/>
    <cellStyle name="Followed Hyperlink" xfId="3099" builtinId="9" hidden="1"/>
    <cellStyle name="Followed Hyperlink" xfId="3100" builtinId="9" hidden="1"/>
    <cellStyle name="Followed Hyperlink" xfId="3101" builtinId="9" hidden="1"/>
    <cellStyle name="Followed Hyperlink" xfId="3102" builtinId="9" hidden="1"/>
    <cellStyle name="Followed Hyperlink" xfId="3103" builtinId="9" hidden="1"/>
    <cellStyle name="Followed Hyperlink" xfId="3104" builtinId="9" hidden="1"/>
    <cellStyle name="Followed Hyperlink" xfId="3105" builtinId="9" hidden="1"/>
    <cellStyle name="Followed Hyperlink" xfId="3106" builtinId="9" hidden="1"/>
    <cellStyle name="Followed Hyperlink" xfId="3107" builtinId="9" hidden="1"/>
    <cellStyle name="Followed Hyperlink" xfId="3108" builtinId="9" hidden="1"/>
    <cellStyle name="Followed Hyperlink" xfId="3109" builtinId="9" hidden="1"/>
    <cellStyle name="Followed Hyperlink" xfId="3110" builtinId="9" hidden="1"/>
    <cellStyle name="Followed Hyperlink" xfId="3111" builtinId="9" hidden="1"/>
    <cellStyle name="Followed Hyperlink" xfId="3112" builtinId="9" hidden="1"/>
    <cellStyle name="Followed Hyperlink" xfId="3113" builtinId="9" hidden="1"/>
    <cellStyle name="Followed Hyperlink" xfId="3114" builtinId="9" hidden="1"/>
    <cellStyle name="Followed Hyperlink" xfId="3115" builtinId="9" hidden="1"/>
    <cellStyle name="Followed Hyperlink" xfId="3116" builtinId="9" hidden="1"/>
    <cellStyle name="Followed Hyperlink" xfId="3117" builtinId="9" hidden="1"/>
    <cellStyle name="Followed Hyperlink" xfId="3118" builtinId="9" hidden="1"/>
    <cellStyle name="Followed Hyperlink" xfId="3119" builtinId="9" hidden="1"/>
    <cellStyle name="Followed Hyperlink" xfId="3120" builtinId="9" hidden="1"/>
    <cellStyle name="Followed Hyperlink" xfId="3121" builtinId="9" hidden="1"/>
    <cellStyle name="Followed Hyperlink" xfId="3122" builtinId="9" hidden="1"/>
    <cellStyle name="Followed Hyperlink" xfId="3123" builtinId="9" hidden="1"/>
    <cellStyle name="Followed Hyperlink" xfId="3124" builtinId="9" hidden="1"/>
    <cellStyle name="Followed Hyperlink" xfId="3125" builtinId="9" hidden="1"/>
    <cellStyle name="Followed Hyperlink" xfId="3126" builtinId="9" hidden="1"/>
    <cellStyle name="Followed Hyperlink" xfId="3127" builtinId="9" hidden="1"/>
    <cellStyle name="Followed Hyperlink" xfId="3128" builtinId="9" hidden="1"/>
    <cellStyle name="Followed Hyperlink" xfId="3129" builtinId="9" hidden="1"/>
    <cellStyle name="Followed Hyperlink" xfId="3130" builtinId="9" hidden="1"/>
    <cellStyle name="Followed Hyperlink" xfId="3131" builtinId="9" hidden="1"/>
    <cellStyle name="Followed Hyperlink" xfId="3132" builtinId="9" hidden="1"/>
    <cellStyle name="Followed Hyperlink" xfId="3133" builtinId="9" hidden="1"/>
    <cellStyle name="Followed Hyperlink" xfId="3134" builtinId="9" hidden="1"/>
    <cellStyle name="Followed Hyperlink" xfId="3135" builtinId="9" hidden="1"/>
    <cellStyle name="Followed Hyperlink" xfId="3136" builtinId="9" hidden="1"/>
    <cellStyle name="Followed Hyperlink" xfId="3137" builtinId="9" hidden="1"/>
    <cellStyle name="Followed Hyperlink" xfId="3138" builtinId="9" hidden="1"/>
    <cellStyle name="Followed Hyperlink" xfId="3139" builtinId="9" hidden="1"/>
    <cellStyle name="Followed Hyperlink" xfId="3140" builtinId="9" hidden="1"/>
    <cellStyle name="Followed Hyperlink" xfId="3141" builtinId="9" hidden="1"/>
    <cellStyle name="Followed Hyperlink" xfId="3142" builtinId="9" hidden="1"/>
    <cellStyle name="Followed Hyperlink" xfId="3143" builtinId="9" hidden="1"/>
    <cellStyle name="Followed Hyperlink" xfId="3144" builtinId="9" hidden="1"/>
    <cellStyle name="Followed Hyperlink" xfId="3145" builtinId="9" hidden="1"/>
    <cellStyle name="Followed Hyperlink" xfId="3146" builtinId="9" hidden="1"/>
    <cellStyle name="Followed Hyperlink" xfId="3147" builtinId="9" hidden="1"/>
    <cellStyle name="Followed Hyperlink" xfId="3148" builtinId="9" hidden="1"/>
    <cellStyle name="Followed Hyperlink" xfId="3149" builtinId="9" hidden="1"/>
    <cellStyle name="Followed Hyperlink" xfId="3150" builtinId="9" hidden="1"/>
    <cellStyle name="Followed Hyperlink" xfId="3151" builtinId="9" hidden="1"/>
    <cellStyle name="Followed Hyperlink" xfId="3152" builtinId="9" hidden="1"/>
    <cellStyle name="Followed Hyperlink" xfId="3153" builtinId="9" hidden="1"/>
    <cellStyle name="Followed Hyperlink" xfId="3154" builtinId="9" hidden="1"/>
    <cellStyle name="Followed Hyperlink" xfId="3155" builtinId="9" hidden="1"/>
    <cellStyle name="Followed Hyperlink" xfId="3156" builtinId="9" hidden="1"/>
    <cellStyle name="Followed Hyperlink" xfId="3157" builtinId="9" hidden="1"/>
    <cellStyle name="Followed Hyperlink" xfId="3158" builtinId="9" hidden="1"/>
    <cellStyle name="Followed Hyperlink" xfId="3159" builtinId="9" hidden="1"/>
    <cellStyle name="Followed Hyperlink" xfId="3160" builtinId="9" hidden="1"/>
    <cellStyle name="Followed Hyperlink" xfId="3161" builtinId="9" hidden="1"/>
    <cellStyle name="Followed Hyperlink" xfId="3162" builtinId="9" hidden="1"/>
    <cellStyle name="Followed Hyperlink" xfId="3163" builtinId="9" hidden="1"/>
    <cellStyle name="Followed Hyperlink" xfId="3164" builtinId="9" hidden="1"/>
    <cellStyle name="Followed Hyperlink" xfId="3165" builtinId="9" hidden="1"/>
    <cellStyle name="Followed Hyperlink" xfId="3166" builtinId="9" hidden="1"/>
    <cellStyle name="Followed Hyperlink" xfId="3167" builtinId="9" hidden="1"/>
    <cellStyle name="Followed Hyperlink" xfId="3168" builtinId="9" hidden="1"/>
    <cellStyle name="Followed Hyperlink" xfId="3169" builtinId="9" hidden="1"/>
    <cellStyle name="Followed Hyperlink" xfId="3170" builtinId="9" hidden="1"/>
    <cellStyle name="Followed Hyperlink" xfId="3171" builtinId="9" hidden="1"/>
    <cellStyle name="Followed Hyperlink" xfId="3172" builtinId="9" hidden="1"/>
    <cellStyle name="Followed Hyperlink" xfId="3173" builtinId="9" hidden="1"/>
    <cellStyle name="Followed Hyperlink" xfId="3174" builtinId="9" hidden="1"/>
    <cellStyle name="Followed Hyperlink" xfId="3175" builtinId="9" hidden="1"/>
    <cellStyle name="Followed Hyperlink" xfId="3176" builtinId="9" hidden="1"/>
    <cellStyle name="Followed Hyperlink" xfId="3177" builtinId="9" hidden="1"/>
    <cellStyle name="Followed Hyperlink" xfId="3178" builtinId="9" hidden="1"/>
    <cellStyle name="Followed Hyperlink" xfId="3179" builtinId="9" hidden="1"/>
    <cellStyle name="Followed Hyperlink" xfId="3180" builtinId="9" hidden="1"/>
    <cellStyle name="Followed Hyperlink" xfId="3181" builtinId="9" hidden="1"/>
    <cellStyle name="Followed Hyperlink" xfId="3182" builtinId="9" hidden="1"/>
    <cellStyle name="Followed Hyperlink" xfId="3183" builtinId="9" hidden="1"/>
    <cellStyle name="Followed Hyperlink" xfId="3184" builtinId="9" hidden="1"/>
    <cellStyle name="Followed Hyperlink" xfId="3185" builtinId="9" hidden="1"/>
    <cellStyle name="Followed Hyperlink" xfId="3186" builtinId="9" hidden="1"/>
    <cellStyle name="Followed Hyperlink" xfId="3187" builtinId="9" hidden="1"/>
    <cellStyle name="Followed Hyperlink" xfId="3188" builtinId="9" hidden="1"/>
    <cellStyle name="Followed Hyperlink" xfId="3189" builtinId="9" hidden="1"/>
    <cellStyle name="Followed Hyperlink" xfId="3190" builtinId="9" hidden="1"/>
    <cellStyle name="Followed Hyperlink" xfId="3191" builtinId="9" hidden="1"/>
    <cellStyle name="Followed Hyperlink" xfId="3192" builtinId="9" hidden="1"/>
    <cellStyle name="Followed Hyperlink" xfId="3193" builtinId="9" hidden="1"/>
    <cellStyle name="Followed Hyperlink" xfId="3194" builtinId="9" hidden="1"/>
    <cellStyle name="Followed Hyperlink" xfId="3195" builtinId="9" hidden="1"/>
    <cellStyle name="Followed Hyperlink" xfId="3196" builtinId="9" hidden="1"/>
    <cellStyle name="Followed Hyperlink" xfId="3197" builtinId="9" hidden="1"/>
    <cellStyle name="Followed Hyperlink" xfId="3198" builtinId="9" hidden="1"/>
    <cellStyle name="Followed Hyperlink" xfId="3199" builtinId="9" hidden="1"/>
    <cellStyle name="Followed Hyperlink" xfId="3200" builtinId="9" hidden="1"/>
    <cellStyle name="Followed Hyperlink" xfId="3201" builtinId="9" hidden="1"/>
    <cellStyle name="Followed Hyperlink" xfId="3202" builtinId="9" hidden="1"/>
    <cellStyle name="Followed Hyperlink" xfId="3203" builtinId="9" hidden="1"/>
    <cellStyle name="Followed Hyperlink" xfId="3204" builtinId="9" hidden="1"/>
    <cellStyle name="Followed Hyperlink" xfId="3205" builtinId="9" hidden="1"/>
    <cellStyle name="Followed Hyperlink" xfId="3206" builtinId="9" hidden="1"/>
    <cellStyle name="Followed Hyperlink" xfId="3207" builtinId="9" hidden="1"/>
    <cellStyle name="Followed Hyperlink" xfId="3208" builtinId="9" hidden="1"/>
    <cellStyle name="Followed Hyperlink" xfId="3209" builtinId="9" hidden="1"/>
    <cellStyle name="Followed Hyperlink" xfId="3210" builtinId="9" hidden="1"/>
    <cellStyle name="Followed Hyperlink" xfId="3211" builtinId="9" hidden="1"/>
    <cellStyle name="Followed Hyperlink" xfId="3212" builtinId="9" hidden="1"/>
    <cellStyle name="Followed Hyperlink" xfId="3213" builtinId="9" hidden="1"/>
    <cellStyle name="Followed Hyperlink" xfId="3214" builtinId="9" hidden="1"/>
    <cellStyle name="Followed Hyperlink" xfId="3215" builtinId="9" hidden="1"/>
    <cellStyle name="Followed Hyperlink" xfId="3216" builtinId="9" hidden="1"/>
    <cellStyle name="Followed Hyperlink" xfId="3217" builtinId="9" hidden="1"/>
    <cellStyle name="Followed Hyperlink" xfId="3218" builtinId="9" hidden="1"/>
    <cellStyle name="Followed Hyperlink" xfId="3219" builtinId="9" hidden="1"/>
    <cellStyle name="Followed Hyperlink" xfId="3220" builtinId="9" hidden="1"/>
    <cellStyle name="Followed Hyperlink" xfId="3221" builtinId="9" hidden="1"/>
    <cellStyle name="Followed Hyperlink" xfId="3222" builtinId="9" hidden="1"/>
    <cellStyle name="Followed Hyperlink" xfId="3223" builtinId="9" hidden="1"/>
    <cellStyle name="Followed Hyperlink" xfId="3224" builtinId="9" hidden="1"/>
    <cellStyle name="Followed Hyperlink" xfId="3225" builtinId="9" hidden="1"/>
    <cellStyle name="Followed Hyperlink" xfId="3226" builtinId="9" hidden="1"/>
    <cellStyle name="Followed Hyperlink" xfId="3227" builtinId="9" hidden="1"/>
    <cellStyle name="Followed Hyperlink" xfId="3228" builtinId="9" hidden="1"/>
    <cellStyle name="Followed Hyperlink" xfId="3229" builtinId="9" hidden="1"/>
    <cellStyle name="Followed Hyperlink" xfId="3230" builtinId="9" hidden="1"/>
    <cellStyle name="Followed Hyperlink" xfId="3231" builtinId="9" hidden="1"/>
    <cellStyle name="Followed Hyperlink" xfId="3232" builtinId="9" hidden="1"/>
    <cellStyle name="Followed Hyperlink" xfId="3233" builtinId="9" hidden="1"/>
    <cellStyle name="Followed Hyperlink" xfId="3234" builtinId="9" hidden="1"/>
    <cellStyle name="Followed Hyperlink" xfId="3235" builtinId="9" hidden="1"/>
    <cellStyle name="Followed Hyperlink" xfId="3236" builtinId="9" hidden="1"/>
    <cellStyle name="Followed Hyperlink" xfId="3237" builtinId="9" hidden="1"/>
    <cellStyle name="Followed Hyperlink" xfId="3238" builtinId="9" hidden="1"/>
    <cellStyle name="Followed Hyperlink" xfId="3239" builtinId="9" hidden="1"/>
    <cellStyle name="Followed Hyperlink" xfId="3240" builtinId="9" hidden="1"/>
    <cellStyle name="Followed Hyperlink" xfId="3241" builtinId="9" hidden="1"/>
    <cellStyle name="Followed Hyperlink" xfId="3242" builtinId="9" hidden="1"/>
    <cellStyle name="Followed Hyperlink" xfId="3243" builtinId="9" hidden="1"/>
    <cellStyle name="Followed Hyperlink" xfId="3244" builtinId="9" hidden="1"/>
    <cellStyle name="Followed Hyperlink" xfId="3245" builtinId="9" hidden="1"/>
    <cellStyle name="Followed Hyperlink" xfId="3246" builtinId="9" hidden="1"/>
    <cellStyle name="Followed Hyperlink" xfId="3247" builtinId="9" hidden="1"/>
    <cellStyle name="Followed Hyperlink" xfId="3248" builtinId="9" hidden="1"/>
    <cellStyle name="Followed Hyperlink" xfId="3249" builtinId="9" hidden="1"/>
    <cellStyle name="Followed Hyperlink" xfId="3250" builtinId="9" hidden="1"/>
    <cellStyle name="Followed Hyperlink" xfId="3251" builtinId="9" hidden="1"/>
    <cellStyle name="Followed Hyperlink" xfId="3252" builtinId="9" hidden="1"/>
    <cellStyle name="Followed Hyperlink" xfId="3253" builtinId="9" hidden="1"/>
    <cellStyle name="Followed Hyperlink" xfId="3254" builtinId="9" hidden="1"/>
    <cellStyle name="Followed Hyperlink" xfId="3255" builtinId="9" hidden="1"/>
    <cellStyle name="Followed Hyperlink" xfId="3256" builtinId="9" hidden="1"/>
    <cellStyle name="Followed Hyperlink" xfId="3257" builtinId="9" hidden="1"/>
    <cellStyle name="Followed Hyperlink" xfId="3258" builtinId="9" hidden="1"/>
    <cellStyle name="Followed Hyperlink" xfId="3259" builtinId="9" hidden="1"/>
    <cellStyle name="Followed Hyperlink" xfId="3260" builtinId="9" hidden="1"/>
    <cellStyle name="Followed Hyperlink" xfId="3261" builtinId="9" hidden="1"/>
    <cellStyle name="Followed Hyperlink" xfId="3262" builtinId="9" hidden="1"/>
    <cellStyle name="Followed Hyperlink" xfId="3263" builtinId="9" hidden="1"/>
    <cellStyle name="Followed Hyperlink" xfId="3264" builtinId="9" hidden="1"/>
    <cellStyle name="Followed Hyperlink" xfId="3265" builtinId="9" hidden="1"/>
    <cellStyle name="Followed Hyperlink" xfId="3266" builtinId="9" hidden="1"/>
    <cellStyle name="Followed Hyperlink" xfId="3267" builtinId="9" hidden="1"/>
    <cellStyle name="Followed Hyperlink" xfId="3268" builtinId="9" hidden="1"/>
    <cellStyle name="Followed Hyperlink" xfId="3269" builtinId="9" hidden="1"/>
    <cellStyle name="Followed Hyperlink" xfId="3270" builtinId="9" hidden="1"/>
    <cellStyle name="Followed Hyperlink" xfId="3271" builtinId="9" hidden="1"/>
    <cellStyle name="Followed Hyperlink" xfId="3272" builtinId="9" hidden="1"/>
    <cellStyle name="Followed Hyperlink" xfId="3273" builtinId="9" hidden="1"/>
    <cellStyle name="Followed Hyperlink" xfId="3274" builtinId="9" hidden="1"/>
    <cellStyle name="Followed Hyperlink" xfId="3275" builtinId="9" hidden="1"/>
    <cellStyle name="Followed Hyperlink" xfId="3276" builtinId="9" hidden="1"/>
    <cellStyle name="Followed Hyperlink" xfId="3277" builtinId="9" hidden="1"/>
    <cellStyle name="Followed Hyperlink" xfId="3278" builtinId="9" hidden="1"/>
    <cellStyle name="Followed Hyperlink" xfId="3279" builtinId="9" hidden="1"/>
    <cellStyle name="Followed Hyperlink" xfId="3280" builtinId="9" hidden="1"/>
    <cellStyle name="Followed Hyperlink" xfId="3281" builtinId="9" hidden="1"/>
    <cellStyle name="Followed Hyperlink" xfId="3282" builtinId="9" hidden="1"/>
    <cellStyle name="Followed Hyperlink" xfId="3283" builtinId="9" hidden="1"/>
    <cellStyle name="Followed Hyperlink" xfId="3284" builtinId="9" hidden="1"/>
    <cellStyle name="Followed Hyperlink" xfId="3285" builtinId="9" hidden="1"/>
    <cellStyle name="Followed Hyperlink" xfId="3286" builtinId="9" hidden="1"/>
    <cellStyle name="Followed Hyperlink" xfId="3287" builtinId="9" hidden="1"/>
    <cellStyle name="Followed Hyperlink" xfId="3288" builtinId="9" hidden="1"/>
    <cellStyle name="Followed Hyperlink" xfId="3289" builtinId="9" hidden="1"/>
    <cellStyle name="Followed Hyperlink" xfId="3290" builtinId="9" hidden="1"/>
    <cellStyle name="Followed Hyperlink" xfId="3291" builtinId="9" hidden="1"/>
    <cellStyle name="Followed Hyperlink" xfId="3292" builtinId="9" hidden="1"/>
    <cellStyle name="Followed Hyperlink" xfId="3293" builtinId="9" hidden="1"/>
    <cellStyle name="Followed Hyperlink" xfId="3294" builtinId="9" hidden="1"/>
    <cellStyle name="Followed Hyperlink" xfId="3295" builtinId="9" hidden="1"/>
    <cellStyle name="Followed Hyperlink" xfId="3296" builtinId="9" hidden="1"/>
    <cellStyle name="Followed Hyperlink" xfId="3297" builtinId="9" hidden="1"/>
    <cellStyle name="Followed Hyperlink" xfId="3298" builtinId="9" hidden="1"/>
    <cellStyle name="Followed Hyperlink" xfId="3299" builtinId="9" hidden="1"/>
    <cellStyle name="Followed Hyperlink" xfId="3300" builtinId="9" hidden="1"/>
    <cellStyle name="Followed Hyperlink" xfId="3301" builtinId="9" hidden="1"/>
    <cellStyle name="Followed Hyperlink" xfId="3302" builtinId="9" hidden="1"/>
    <cellStyle name="Followed Hyperlink" xfId="3303" builtinId="9" hidden="1"/>
    <cellStyle name="Followed Hyperlink" xfId="3304" builtinId="9" hidden="1"/>
    <cellStyle name="Followed Hyperlink" xfId="3305" builtinId="9" hidden="1"/>
    <cellStyle name="Followed Hyperlink" xfId="3306" builtinId="9" hidden="1"/>
    <cellStyle name="Followed Hyperlink" xfId="3307" builtinId="9" hidden="1"/>
    <cellStyle name="Followed Hyperlink" xfId="3308" builtinId="9" hidden="1"/>
    <cellStyle name="Followed Hyperlink" xfId="3309" builtinId="9" hidden="1"/>
    <cellStyle name="Followed Hyperlink" xfId="3310" builtinId="9" hidden="1"/>
    <cellStyle name="Followed Hyperlink" xfId="3311" builtinId="9" hidden="1"/>
    <cellStyle name="Followed Hyperlink" xfId="3312" builtinId="9" hidden="1"/>
    <cellStyle name="Followed Hyperlink" xfId="3313" builtinId="9" hidden="1"/>
    <cellStyle name="Followed Hyperlink" xfId="3314" builtinId="9" hidden="1"/>
    <cellStyle name="Followed Hyperlink" xfId="3315" builtinId="9" hidden="1"/>
    <cellStyle name="Followed Hyperlink" xfId="3316" builtinId="9" hidden="1"/>
    <cellStyle name="Followed Hyperlink" xfId="3317" builtinId="9" hidden="1"/>
    <cellStyle name="Followed Hyperlink" xfId="3318" builtinId="9" hidden="1"/>
    <cellStyle name="Followed Hyperlink" xfId="3319" builtinId="9" hidden="1"/>
    <cellStyle name="Followed Hyperlink" xfId="3320" builtinId="9" hidden="1"/>
    <cellStyle name="Followed Hyperlink" xfId="3321" builtinId="9" hidden="1"/>
    <cellStyle name="Followed Hyperlink" xfId="3322" builtinId="9" hidden="1"/>
    <cellStyle name="Followed Hyperlink" xfId="3323" builtinId="9" hidden="1"/>
    <cellStyle name="Followed Hyperlink" xfId="3324" builtinId="9" hidden="1"/>
    <cellStyle name="Followed Hyperlink" xfId="3325" builtinId="9" hidden="1"/>
    <cellStyle name="Followed Hyperlink" xfId="3326" builtinId="9" hidden="1"/>
    <cellStyle name="Followed Hyperlink" xfId="3327" builtinId="9" hidden="1"/>
    <cellStyle name="Followed Hyperlink" xfId="3328" builtinId="9" hidden="1"/>
    <cellStyle name="Followed Hyperlink" xfId="3329" builtinId="9" hidden="1"/>
    <cellStyle name="Followed Hyperlink" xfId="3330" builtinId="9" hidden="1"/>
    <cellStyle name="Followed Hyperlink" xfId="3331" builtinId="9" hidden="1"/>
    <cellStyle name="Followed Hyperlink" xfId="3332" builtinId="9" hidden="1"/>
    <cellStyle name="Followed Hyperlink" xfId="3333" builtinId="9" hidden="1"/>
    <cellStyle name="Followed Hyperlink" xfId="3334" builtinId="9" hidden="1"/>
    <cellStyle name="Followed Hyperlink" xfId="3335" builtinId="9" hidden="1"/>
    <cellStyle name="Followed Hyperlink" xfId="3336" builtinId="9" hidden="1"/>
    <cellStyle name="Followed Hyperlink" xfId="3337" builtinId="9" hidden="1"/>
    <cellStyle name="Followed Hyperlink" xfId="3338" builtinId="9" hidden="1"/>
    <cellStyle name="Followed Hyperlink" xfId="3339" builtinId="9" hidden="1"/>
    <cellStyle name="Followed Hyperlink" xfId="3340" builtinId="9" hidden="1"/>
    <cellStyle name="Followed Hyperlink" xfId="3341" builtinId="9" hidden="1"/>
    <cellStyle name="Followed Hyperlink" xfId="3342" builtinId="9" hidden="1"/>
    <cellStyle name="Followed Hyperlink" xfId="3343" builtinId="9" hidden="1"/>
    <cellStyle name="Followed Hyperlink" xfId="3344" builtinId="9" hidden="1"/>
    <cellStyle name="Followed Hyperlink" xfId="3345" builtinId="9" hidden="1"/>
    <cellStyle name="Followed Hyperlink" xfId="3346" builtinId="9" hidden="1"/>
    <cellStyle name="Followed Hyperlink" xfId="3347" builtinId="9" hidden="1"/>
    <cellStyle name="Followed Hyperlink" xfId="3348" builtinId="9" hidden="1"/>
    <cellStyle name="Followed Hyperlink" xfId="3349" builtinId="9" hidden="1"/>
    <cellStyle name="Followed Hyperlink" xfId="3350" builtinId="9" hidden="1"/>
    <cellStyle name="Followed Hyperlink" xfId="3351" builtinId="9" hidden="1"/>
    <cellStyle name="Followed Hyperlink" xfId="3352" builtinId="9" hidden="1"/>
    <cellStyle name="Followed Hyperlink" xfId="3353" builtinId="9" hidden="1"/>
    <cellStyle name="Followed Hyperlink" xfId="3354" builtinId="9" hidden="1"/>
    <cellStyle name="Followed Hyperlink" xfId="3355" builtinId="9" hidden="1"/>
    <cellStyle name="Followed Hyperlink" xfId="3356" builtinId="9" hidden="1"/>
    <cellStyle name="Followed Hyperlink" xfId="3357" builtinId="9" hidden="1"/>
    <cellStyle name="Followed Hyperlink" xfId="3358" builtinId="9" hidden="1"/>
    <cellStyle name="Followed Hyperlink" xfId="3359" builtinId="9" hidden="1"/>
    <cellStyle name="Followed Hyperlink" xfId="3360" builtinId="9" hidden="1"/>
    <cellStyle name="Followed Hyperlink" xfId="3361" builtinId="9" hidden="1"/>
    <cellStyle name="Followed Hyperlink" xfId="3362" builtinId="9" hidden="1"/>
    <cellStyle name="Followed Hyperlink" xfId="3363" builtinId="9" hidden="1"/>
    <cellStyle name="Followed Hyperlink" xfId="3364" builtinId="9" hidden="1"/>
    <cellStyle name="Followed Hyperlink" xfId="3365" builtinId="9" hidden="1"/>
    <cellStyle name="Followed Hyperlink" xfId="3366" builtinId="9" hidden="1"/>
    <cellStyle name="Followed Hyperlink" xfId="3367" builtinId="9" hidden="1"/>
    <cellStyle name="Followed Hyperlink" xfId="3368" builtinId="9" hidden="1"/>
    <cellStyle name="Followed Hyperlink" xfId="3369" builtinId="9" hidden="1"/>
    <cellStyle name="Followed Hyperlink" xfId="3370" builtinId="9" hidden="1"/>
    <cellStyle name="Followed Hyperlink" xfId="3371" builtinId="9" hidden="1"/>
    <cellStyle name="Followed Hyperlink" xfId="3372" builtinId="9" hidden="1"/>
    <cellStyle name="Followed Hyperlink" xfId="3373" builtinId="9" hidden="1"/>
    <cellStyle name="Followed Hyperlink" xfId="3374" builtinId="9" hidden="1"/>
    <cellStyle name="Followed Hyperlink" xfId="3375" builtinId="9" hidden="1"/>
    <cellStyle name="Followed Hyperlink" xfId="3376" builtinId="9" hidden="1"/>
    <cellStyle name="Followed Hyperlink" xfId="3377" builtinId="9" hidden="1"/>
    <cellStyle name="Followed Hyperlink" xfId="3378" builtinId="9" hidden="1"/>
    <cellStyle name="Followed Hyperlink" xfId="3379" builtinId="9" hidden="1"/>
    <cellStyle name="Followed Hyperlink" xfId="3380" builtinId="9" hidden="1"/>
    <cellStyle name="Followed Hyperlink" xfId="3381" builtinId="9" hidden="1"/>
    <cellStyle name="Followed Hyperlink" xfId="3382" builtinId="9" hidden="1"/>
    <cellStyle name="Followed Hyperlink" xfId="3383" builtinId="9" hidden="1"/>
    <cellStyle name="Followed Hyperlink" xfId="3384" builtinId="9" hidden="1"/>
    <cellStyle name="Followed Hyperlink" xfId="3385" builtinId="9" hidden="1"/>
    <cellStyle name="Followed Hyperlink" xfId="3386" builtinId="9" hidden="1"/>
    <cellStyle name="Followed Hyperlink" xfId="3387" builtinId="9" hidden="1"/>
    <cellStyle name="Followed Hyperlink" xfId="3388" builtinId="9" hidden="1"/>
    <cellStyle name="Followed Hyperlink" xfId="3389" builtinId="9" hidden="1"/>
    <cellStyle name="Followed Hyperlink" xfId="3390" builtinId="9" hidden="1"/>
    <cellStyle name="Followed Hyperlink" xfId="3391" builtinId="9" hidden="1"/>
    <cellStyle name="Followed Hyperlink" xfId="3392" builtinId="9" hidden="1"/>
    <cellStyle name="Followed Hyperlink" xfId="3393" builtinId="9" hidden="1"/>
    <cellStyle name="Followed Hyperlink" xfId="3394" builtinId="9" hidden="1"/>
    <cellStyle name="Followed Hyperlink" xfId="3395" builtinId="9" hidden="1"/>
    <cellStyle name="Followed Hyperlink" xfId="3396" builtinId="9" hidden="1"/>
    <cellStyle name="Followed Hyperlink" xfId="3397" builtinId="9" hidden="1"/>
    <cellStyle name="Followed Hyperlink" xfId="3398" builtinId="9" hidden="1"/>
    <cellStyle name="Followed Hyperlink" xfId="3399" builtinId="9" hidden="1"/>
    <cellStyle name="Followed Hyperlink" xfId="3400" builtinId="9" hidden="1"/>
    <cellStyle name="Followed Hyperlink" xfId="3401" builtinId="9" hidden="1"/>
    <cellStyle name="Followed Hyperlink" xfId="3402" builtinId="9" hidden="1"/>
    <cellStyle name="Followed Hyperlink" xfId="3403" builtinId="9" hidden="1"/>
    <cellStyle name="Followed Hyperlink" xfId="3404" builtinId="9" hidden="1"/>
    <cellStyle name="Followed Hyperlink" xfId="3405" builtinId="9" hidden="1"/>
    <cellStyle name="Followed Hyperlink" xfId="3406" builtinId="9" hidden="1"/>
    <cellStyle name="Followed Hyperlink" xfId="3407" builtinId="9" hidden="1"/>
    <cellStyle name="Followed Hyperlink" xfId="3408" builtinId="9" hidden="1"/>
    <cellStyle name="Followed Hyperlink" xfId="3409" builtinId="9" hidden="1"/>
    <cellStyle name="Followed Hyperlink" xfId="3410" builtinId="9" hidden="1"/>
    <cellStyle name="Followed Hyperlink" xfId="3411" builtinId="9" hidden="1"/>
    <cellStyle name="Followed Hyperlink" xfId="3412" builtinId="9" hidden="1"/>
    <cellStyle name="Followed Hyperlink" xfId="3413" builtinId="9" hidden="1"/>
    <cellStyle name="Followed Hyperlink" xfId="3414" builtinId="9" hidden="1"/>
    <cellStyle name="Followed Hyperlink" xfId="3415" builtinId="9" hidden="1"/>
    <cellStyle name="Followed Hyperlink" xfId="3416" builtinId="9" hidden="1"/>
    <cellStyle name="Followed Hyperlink" xfId="3417" builtinId="9" hidden="1"/>
    <cellStyle name="Followed Hyperlink" xfId="3418" builtinId="9" hidden="1"/>
    <cellStyle name="Followed Hyperlink" xfId="3419" builtinId="9" hidden="1"/>
    <cellStyle name="Followed Hyperlink" xfId="3420" builtinId="9" hidden="1"/>
    <cellStyle name="Followed Hyperlink" xfId="3421" builtinId="9" hidden="1"/>
    <cellStyle name="Followed Hyperlink" xfId="3422" builtinId="9" hidden="1"/>
    <cellStyle name="Followed Hyperlink" xfId="3423" builtinId="9" hidden="1"/>
    <cellStyle name="Followed Hyperlink" xfId="3424" builtinId="9" hidden="1"/>
    <cellStyle name="Followed Hyperlink" xfId="3425" builtinId="9" hidden="1"/>
    <cellStyle name="Followed Hyperlink" xfId="3426" builtinId="9" hidden="1"/>
    <cellStyle name="Followed Hyperlink" xfId="3427" builtinId="9" hidden="1"/>
    <cellStyle name="Followed Hyperlink" xfId="3428" builtinId="9" hidden="1"/>
    <cellStyle name="Followed Hyperlink" xfId="3429" builtinId="9" hidden="1"/>
    <cellStyle name="Followed Hyperlink" xfId="3430" builtinId="9" hidden="1"/>
    <cellStyle name="Followed Hyperlink" xfId="3431" builtinId="9" hidden="1"/>
    <cellStyle name="Followed Hyperlink" xfId="3432" builtinId="9" hidden="1"/>
    <cellStyle name="Followed Hyperlink" xfId="3433" builtinId="9" hidden="1"/>
    <cellStyle name="Followed Hyperlink" xfId="3434" builtinId="9" hidden="1"/>
    <cellStyle name="Followed Hyperlink" xfId="3435" builtinId="9" hidden="1"/>
    <cellStyle name="Followed Hyperlink" xfId="3436" builtinId="9" hidden="1"/>
    <cellStyle name="Followed Hyperlink" xfId="3437" builtinId="9" hidden="1"/>
    <cellStyle name="Followed Hyperlink" xfId="3438" builtinId="9" hidden="1"/>
    <cellStyle name="Followed Hyperlink" xfId="3439" builtinId="9" hidden="1"/>
    <cellStyle name="Followed Hyperlink" xfId="3440" builtinId="9" hidden="1"/>
    <cellStyle name="Followed Hyperlink" xfId="3441" builtinId="9" hidden="1"/>
    <cellStyle name="Followed Hyperlink" xfId="3442" builtinId="9" hidden="1"/>
    <cellStyle name="Followed Hyperlink" xfId="3443" builtinId="9" hidden="1"/>
    <cellStyle name="Followed Hyperlink" xfId="3444" builtinId="9" hidden="1"/>
    <cellStyle name="Followed Hyperlink" xfId="3445" builtinId="9" hidden="1"/>
    <cellStyle name="Followed Hyperlink" xfId="3446" builtinId="9" hidden="1"/>
    <cellStyle name="Followed Hyperlink" xfId="3447" builtinId="9" hidden="1"/>
    <cellStyle name="Followed Hyperlink" xfId="3448" builtinId="9" hidden="1"/>
    <cellStyle name="Followed Hyperlink" xfId="3449" builtinId="9" hidden="1"/>
    <cellStyle name="Followed Hyperlink" xfId="3450" builtinId="9" hidden="1"/>
    <cellStyle name="Followed Hyperlink" xfId="3451" builtinId="9" hidden="1"/>
    <cellStyle name="Followed Hyperlink" xfId="3452" builtinId="9" hidden="1"/>
    <cellStyle name="Followed Hyperlink" xfId="3453" builtinId="9" hidden="1"/>
    <cellStyle name="Followed Hyperlink" xfId="3454" builtinId="9" hidden="1"/>
    <cellStyle name="Followed Hyperlink" xfId="3455" builtinId="9" hidden="1"/>
    <cellStyle name="Followed Hyperlink" xfId="3456" builtinId="9" hidden="1"/>
    <cellStyle name="Followed Hyperlink" xfId="3457" builtinId="9" hidden="1"/>
    <cellStyle name="Followed Hyperlink" xfId="3458" builtinId="9" hidden="1"/>
    <cellStyle name="Followed Hyperlink" xfId="3459" builtinId="9" hidden="1"/>
    <cellStyle name="Followed Hyperlink" xfId="3460" builtinId="9" hidden="1"/>
    <cellStyle name="Followed Hyperlink" xfId="3461" builtinId="9" hidden="1"/>
    <cellStyle name="Followed Hyperlink" xfId="3462" builtinId="9" hidden="1"/>
    <cellStyle name="Followed Hyperlink" xfId="3463" builtinId="9" hidden="1"/>
    <cellStyle name="Followed Hyperlink" xfId="3464" builtinId="9" hidden="1"/>
    <cellStyle name="Followed Hyperlink" xfId="3465" builtinId="9" hidden="1"/>
    <cellStyle name="Followed Hyperlink" xfId="3466" builtinId="9" hidden="1"/>
    <cellStyle name="Followed Hyperlink" xfId="3467" builtinId="9" hidden="1"/>
    <cellStyle name="Followed Hyperlink" xfId="3468" builtinId="9" hidden="1"/>
    <cellStyle name="Followed Hyperlink" xfId="3469" builtinId="9" hidden="1"/>
    <cellStyle name="Followed Hyperlink" xfId="3470" builtinId="9" hidden="1"/>
    <cellStyle name="Followed Hyperlink" xfId="3471" builtinId="9" hidden="1"/>
    <cellStyle name="Followed Hyperlink" xfId="3472" builtinId="9" hidden="1"/>
    <cellStyle name="Followed Hyperlink" xfId="3473" builtinId="9" hidden="1"/>
    <cellStyle name="Followed Hyperlink" xfId="3474" builtinId="9" hidden="1"/>
    <cellStyle name="Followed Hyperlink" xfId="3475" builtinId="9" hidden="1"/>
    <cellStyle name="Followed Hyperlink" xfId="3476" builtinId="9" hidden="1"/>
    <cellStyle name="Followed Hyperlink" xfId="3477" builtinId="9" hidden="1"/>
    <cellStyle name="Followed Hyperlink" xfId="3478" builtinId="9" hidden="1"/>
    <cellStyle name="Followed Hyperlink" xfId="3479" builtinId="9" hidden="1"/>
    <cellStyle name="Followed Hyperlink" xfId="3480" builtinId="9" hidden="1"/>
    <cellStyle name="Followed Hyperlink" xfId="3481" builtinId="9" hidden="1"/>
    <cellStyle name="Followed Hyperlink" xfId="3482" builtinId="9" hidden="1"/>
    <cellStyle name="Followed Hyperlink" xfId="3483" builtinId="9" hidden="1"/>
    <cellStyle name="Followed Hyperlink" xfId="3484" builtinId="9" hidden="1"/>
    <cellStyle name="Followed Hyperlink" xfId="3485" builtinId="9" hidden="1"/>
    <cellStyle name="Followed Hyperlink" xfId="3486" builtinId="9" hidden="1"/>
    <cellStyle name="Followed Hyperlink" xfId="3487" builtinId="9" hidden="1"/>
    <cellStyle name="Followed Hyperlink" xfId="3488" builtinId="9" hidden="1"/>
    <cellStyle name="Followed Hyperlink" xfId="3489" builtinId="9" hidden="1"/>
    <cellStyle name="Followed Hyperlink" xfId="3490" builtinId="9" hidden="1"/>
    <cellStyle name="Followed Hyperlink" xfId="3491" builtinId="9" hidden="1"/>
    <cellStyle name="Followed Hyperlink" xfId="3492" builtinId="9" hidden="1"/>
    <cellStyle name="Followed Hyperlink" xfId="3493" builtinId="9" hidden="1"/>
    <cellStyle name="Followed Hyperlink" xfId="3494" builtinId="9" hidden="1"/>
    <cellStyle name="Followed Hyperlink" xfId="3495" builtinId="9" hidden="1"/>
    <cellStyle name="Followed Hyperlink" xfId="3496" builtinId="9" hidden="1"/>
    <cellStyle name="Followed Hyperlink" xfId="3497" builtinId="9" hidden="1"/>
    <cellStyle name="Followed Hyperlink" xfId="3498" builtinId="9" hidden="1"/>
    <cellStyle name="Followed Hyperlink" xfId="3499" builtinId="9" hidden="1"/>
    <cellStyle name="Followed Hyperlink" xfId="3500" builtinId="9" hidden="1"/>
    <cellStyle name="Followed Hyperlink" xfId="3501" builtinId="9" hidden="1"/>
    <cellStyle name="Followed Hyperlink" xfId="3502" builtinId="9" hidden="1"/>
    <cellStyle name="Followed Hyperlink" xfId="3503" builtinId="9" hidden="1"/>
    <cellStyle name="Followed Hyperlink" xfId="3504" builtinId="9" hidden="1"/>
    <cellStyle name="Followed Hyperlink" xfId="3505" builtinId="9" hidden="1"/>
    <cellStyle name="Followed Hyperlink" xfId="3506" builtinId="9" hidden="1"/>
    <cellStyle name="Followed Hyperlink" xfId="3507" builtinId="9" hidden="1"/>
    <cellStyle name="Followed Hyperlink" xfId="3508" builtinId="9" hidden="1"/>
    <cellStyle name="Followed Hyperlink" xfId="3509" builtinId="9" hidden="1"/>
    <cellStyle name="Followed Hyperlink" xfId="3510" builtinId="9" hidden="1"/>
    <cellStyle name="Followed Hyperlink" xfId="3511" builtinId="9" hidden="1"/>
    <cellStyle name="Followed Hyperlink" xfId="3512" builtinId="9" hidden="1"/>
    <cellStyle name="Followed Hyperlink" xfId="3513" builtinId="9" hidden="1"/>
    <cellStyle name="Followed Hyperlink" xfId="3514" builtinId="9" hidden="1"/>
    <cellStyle name="Followed Hyperlink" xfId="3515" builtinId="9" hidden="1"/>
    <cellStyle name="Followed Hyperlink" xfId="3516" builtinId="9" hidden="1"/>
    <cellStyle name="Followed Hyperlink" xfId="3517" builtinId="9" hidden="1"/>
    <cellStyle name="Followed Hyperlink" xfId="3518" builtinId="9" hidden="1"/>
    <cellStyle name="Followed Hyperlink" xfId="3519" builtinId="9" hidden="1"/>
    <cellStyle name="Followed Hyperlink" xfId="3520" builtinId="9" hidden="1"/>
    <cellStyle name="Followed Hyperlink" xfId="3521" builtinId="9" hidden="1"/>
    <cellStyle name="Followed Hyperlink" xfId="3522" builtinId="9" hidden="1"/>
    <cellStyle name="Followed Hyperlink" xfId="3523" builtinId="9" hidden="1"/>
    <cellStyle name="Followed Hyperlink" xfId="3524" builtinId="9" hidden="1"/>
    <cellStyle name="Followed Hyperlink" xfId="3525" builtinId="9" hidden="1"/>
    <cellStyle name="Followed Hyperlink" xfId="3526" builtinId="9" hidden="1"/>
    <cellStyle name="Followed Hyperlink" xfId="3527" builtinId="9" hidden="1"/>
    <cellStyle name="Followed Hyperlink" xfId="3528" builtinId="9" hidden="1"/>
    <cellStyle name="Followed Hyperlink" xfId="3529" builtinId="9" hidden="1"/>
    <cellStyle name="Followed Hyperlink" xfId="3530" builtinId="9" hidden="1"/>
    <cellStyle name="Followed Hyperlink" xfId="3531" builtinId="9" hidden="1"/>
    <cellStyle name="Followed Hyperlink" xfId="3532" builtinId="9" hidden="1"/>
    <cellStyle name="Followed Hyperlink" xfId="3533" builtinId="9" hidden="1"/>
    <cellStyle name="Followed Hyperlink" xfId="3534" builtinId="9" hidden="1"/>
    <cellStyle name="Followed Hyperlink" xfId="3535" builtinId="9" hidden="1"/>
    <cellStyle name="Followed Hyperlink" xfId="3536" builtinId="9" hidden="1"/>
    <cellStyle name="Followed Hyperlink" xfId="3537" builtinId="9" hidden="1"/>
    <cellStyle name="Followed Hyperlink" xfId="3538" builtinId="9" hidden="1"/>
    <cellStyle name="Followed Hyperlink" xfId="3539" builtinId="9" hidden="1"/>
    <cellStyle name="Followed Hyperlink" xfId="3540" builtinId="9" hidden="1"/>
    <cellStyle name="Followed Hyperlink" xfId="3541" builtinId="9" hidden="1"/>
    <cellStyle name="Followed Hyperlink" xfId="3542" builtinId="9" hidden="1"/>
    <cellStyle name="Followed Hyperlink" xfId="3543" builtinId="9" hidden="1"/>
    <cellStyle name="Followed Hyperlink" xfId="3544" builtinId="9" hidden="1"/>
    <cellStyle name="Followed Hyperlink" xfId="3545" builtinId="9" hidden="1"/>
    <cellStyle name="Followed Hyperlink" xfId="3546" builtinId="9" hidden="1"/>
    <cellStyle name="Followed Hyperlink" xfId="3547" builtinId="9" hidden="1"/>
    <cellStyle name="Followed Hyperlink" xfId="3548" builtinId="9" hidden="1"/>
    <cellStyle name="Followed Hyperlink" xfId="3549" builtinId="9" hidden="1"/>
    <cellStyle name="Followed Hyperlink" xfId="3550" builtinId="9" hidden="1"/>
    <cellStyle name="Followed Hyperlink" xfId="3551" builtinId="9" hidden="1"/>
    <cellStyle name="Followed Hyperlink" xfId="3552" builtinId="9" hidden="1"/>
    <cellStyle name="Followed Hyperlink" xfId="3553" builtinId="9" hidden="1"/>
    <cellStyle name="Followed Hyperlink" xfId="3554" builtinId="9" hidden="1"/>
    <cellStyle name="Followed Hyperlink" xfId="3555" builtinId="9" hidden="1"/>
    <cellStyle name="Followed Hyperlink" xfId="3556" builtinId="9" hidden="1"/>
    <cellStyle name="Followed Hyperlink" xfId="3557" builtinId="9" hidden="1"/>
    <cellStyle name="Followed Hyperlink" xfId="3558" builtinId="9" hidden="1"/>
    <cellStyle name="Followed Hyperlink" xfId="3559" builtinId="9" hidden="1"/>
    <cellStyle name="Followed Hyperlink" xfId="3560" builtinId="9" hidden="1"/>
    <cellStyle name="Followed Hyperlink" xfId="3561" builtinId="9" hidden="1"/>
    <cellStyle name="Followed Hyperlink" xfId="3562" builtinId="9" hidden="1"/>
    <cellStyle name="Followed Hyperlink" xfId="3563" builtinId="9" hidden="1"/>
    <cellStyle name="Followed Hyperlink" xfId="3564" builtinId="9" hidden="1"/>
    <cellStyle name="Followed Hyperlink" xfId="3565" builtinId="9" hidden="1"/>
    <cellStyle name="Followed Hyperlink" xfId="3566" builtinId="9" hidden="1"/>
    <cellStyle name="Followed Hyperlink" xfId="3567" builtinId="9" hidden="1"/>
    <cellStyle name="Followed Hyperlink" xfId="3568" builtinId="9" hidden="1"/>
    <cellStyle name="Followed Hyperlink" xfId="3569" builtinId="9" hidden="1"/>
    <cellStyle name="Followed Hyperlink" xfId="3570" builtinId="9" hidden="1"/>
    <cellStyle name="Followed Hyperlink" xfId="3571" builtinId="9" hidden="1"/>
    <cellStyle name="Followed Hyperlink" xfId="3572" builtinId="9" hidden="1"/>
    <cellStyle name="Followed Hyperlink" xfId="3573" builtinId="9" hidden="1"/>
    <cellStyle name="Followed Hyperlink" xfId="3574" builtinId="9" hidden="1"/>
    <cellStyle name="Followed Hyperlink" xfId="3575" builtinId="9" hidden="1"/>
    <cellStyle name="Followed Hyperlink" xfId="3576" builtinId="9" hidden="1"/>
    <cellStyle name="Followed Hyperlink" xfId="3577" builtinId="9" hidden="1"/>
    <cellStyle name="Followed Hyperlink" xfId="3578" builtinId="9" hidden="1"/>
    <cellStyle name="Followed Hyperlink" xfId="3579" builtinId="9" hidden="1"/>
    <cellStyle name="Followed Hyperlink" xfId="3580" builtinId="9" hidden="1"/>
    <cellStyle name="Followed Hyperlink" xfId="3581" builtinId="9" hidden="1"/>
    <cellStyle name="Followed Hyperlink" xfId="3582" builtinId="9" hidden="1"/>
    <cellStyle name="Followed Hyperlink" xfId="3583" builtinId="9" hidden="1"/>
    <cellStyle name="Followed Hyperlink" xfId="3584" builtinId="9" hidden="1"/>
    <cellStyle name="Followed Hyperlink" xfId="3585" builtinId="9" hidden="1"/>
    <cellStyle name="Followed Hyperlink" xfId="3586" builtinId="9" hidden="1"/>
    <cellStyle name="Followed Hyperlink" xfId="3587" builtinId="9" hidden="1"/>
    <cellStyle name="Followed Hyperlink" xfId="3588" builtinId="9" hidden="1"/>
    <cellStyle name="Followed Hyperlink" xfId="3589" builtinId="9" hidden="1"/>
    <cellStyle name="Followed Hyperlink" xfId="3590" builtinId="9" hidden="1"/>
    <cellStyle name="Followed Hyperlink" xfId="3591" builtinId="9" hidden="1"/>
    <cellStyle name="Followed Hyperlink" xfId="3592" builtinId="9" hidden="1"/>
    <cellStyle name="Followed Hyperlink" xfId="3593" builtinId="9" hidden="1"/>
    <cellStyle name="Followed Hyperlink" xfId="3594" builtinId="9" hidden="1"/>
    <cellStyle name="Followed Hyperlink" xfId="3595" builtinId="9" hidden="1"/>
    <cellStyle name="Followed Hyperlink" xfId="3596" builtinId="9" hidden="1"/>
    <cellStyle name="Followed Hyperlink" xfId="3597" builtinId="9" hidden="1"/>
    <cellStyle name="Followed Hyperlink" xfId="3598" builtinId="9" hidden="1"/>
    <cellStyle name="Followed Hyperlink" xfId="3599" builtinId="9" hidden="1"/>
    <cellStyle name="Followed Hyperlink" xfId="3600" builtinId="9" hidden="1"/>
    <cellStyle name="Followed Hyperlink" xfId="3601" builtinId="9" hidden="1"/>
    <cellStyle name="Followed Hyperlink" xfId="3602" builtinId="9" hidden="1"/>
    <cellStyle name="Followed Hyperlink" xfId="3603" builtinId="9" hidden="1"/>
    <cellStyle name="Followed Hyperlink" xfId="3604" builtinId="9" hidden="1"/>
    <cellStyle name="Followed Hyperlink" xfId="3605" builtinId="9" hidden="1"/>
    <cellStyle name="Followed Hyperlink" xfId="3606" builtinId="9" hidden="1"/>
    <cellStyle name="Followed Hyperlink" xfId="3607" builtinId="9" hidden="1"/>
    <cellStyle name="Followed Hyperlink" xfId="3608" builtinId="9" hidden="1"/>
    <cellStyle name="Followed Hyperlink" xfId="3609" builtinId="9" hidden="1"/>
    <cellStyle name="Followed Hyperlink" xfId="3610" builtinId="9" hidden="1"/>
    <cellStyle name="Followed Hyperlink" xfId="3611" builtinId="9" hidden="1"/>
    <cellStyle name="Followed Hyperlink" xfId="3612" builtinId="9" hidden="1"/>
    <cellStyle name="Followed Hyperlink" xfId="3613" builtinId="9" hidden="1"/>
    <cellStyle name="Followed Hyperlink" xfId="3614" builtinId="9" hidden="1"/>
    <cellStyle name="Followed Hyperlink" xfId="3615" builtinId="9" hidden="1"/>
    <cellStyle name="Followed Hyperlink" xfId="3616" builtinId="9" hidden="1"/>
    <cellStyle name="Followed Hyperlink" xfId="3617" builtinId="9" hidden="1"/>
    <cellStyle name="Followed Hyperlink" xfId="3618" builtinId="9" hidden="1"/>
    <cellStyle name="Followed Hyperlink" xfId="3619" builtinId="9" hidden="1"/>
    <cellStyle name="Followed Hyperlink" xfId="3620" builtinId="9" hidden="1"/>
    <cellStyle name="Followed Hyperlink" xfId="3621" builtinId="9" hidden="1"/>
    <cellStyle name="Followed Hyperlink" xfId="3622" builtinId="9" hidden="1"/>
    <cellStyle name="Followed Hyperlink" xfId="3623" builtinId="9" hidden="1"/>
    <cellStyle name="Followed Hyperlink" xfId="3624" builtinId="9" hidden="1"/>
    <cellStyle name="Followed Hyperlink" xfId="3625" builtinId="9" hidden="1"/>
    <cellStyle name="Followed Hyperlink" xfId="3626" builtinId="9" hidden="1"/>
    <cellStyle name="Followed Hyperlink" xfId="3627" builtinId="9" hidden="1"/>
    <cellStyle name="Followed Hyperlink" xfId="3628" builtinId="9" hidden="1"/>
    <cellStyle name="Followed Hyperlink" xfId="3629" builtinId="9" hidden="1"/>
    <cellStyle name="Followed Hyperlink" xfId="3630" builtinId="9" hidden="1"/>
    <cellStyle name="Followed Hyperlink" xfId="3631" builtinId="9" hidden="1"/>
    <cellStyle name="Followed Hyperlink" xfId="3632" builtinId="9" hidden="1"/>
    <cellStyle name="Followed Hyperlink" xfId="3633" builtinId="9" hidden="1"/>
    <cellStyle name="Followed Hyperlink" xfId="3634" builtinId="9" hidden="1"/>
    <cellStyle name="Followed Hyperlink" xfId="3635" builtinId="9" hidden="1"/>
    <cellStyle name="Followed Hyperlink" xfId="3636" builtinId="9" hidden="1"/>
    <cellStyle name="Followed Hyperlink" xfId="3637" builtinId="9" hidden="1"/>
    <cellStyle name="Followed Hyperlink" xfId="3638" builtinId="9" hidden="1"/>
    <cellStyle name="Followed Hyperlink" xfId="3639" builtinId="9" hidden="1"/>
    <cellStyle name="Followed Hyperlink" xfId="3640" builtinId="9" hidden="1"/>
    <cellStyle name="Followed Hyperlink" xfId="3641" builtinId="9" hidden="1"/>
    <cellStyle name="Followed Hyperlink" xfId="3642" builtinId="9" hidden="1"/>
    <cellStyle name="Followed Hyperlink" xfId="3643" builtinId="9" hidden="1"/>
    <cellStyle name="Followed Hyperlink" xfId="3644" builtinId="9" hidden="1"/>
    <cellStyle name="Followed Hyperlink" xfId="3645" builtinId="9" hidden="1"/>
    <cellStyle name="Followed Hyperlink" xfId="3646" builtinId="9" hidden="1"/>
    <cellStyle name="Followed Hyperlink" xfId="3647" builtinId="9" hidden="1"/>
    <cellStyle name="Followed Hyperlink" xfId="3648" builtinId="9" hidden="1"/>
    <cellStyle name="Followed Hyperlink" xfId="3649" builtinId="9" hidden="1"/>
    <cellStyle name="Followed Hyperlink" xfId="3650" builtinId="9" hidden="1"/>
    <cellStyle name="Followed Hyperlink" xfId="3651" builtinId="9" hidden="1"/>
    <cellStyle name="Followed Hyperlink" xfId="3652" builtinId="9" hidden="1"/>
    <cellStyle name="Followed Hyperlink" xfId="3653" builtinId="9" hidden="1"/>
    <cellStyle name="Followed Hyperlink" xfId="3654" builtinId="9" hidden="1"/>
    <cellStyle name="Followed Hyperlink" xfId="3655" builtinId="9" hidden="1"/>
    <cellStyle name="Followed Hyperlink" xfId="3656" builtinId="9" hidden="1"/>
    <cellStyle name="Followed Hyperlink" xfId="3657" builtinId="9" hidden="1"/>
    <cellStyle name="Followed Hyperlink" xfId="3658" builtinId="9" hidden="1"/>
    <cellStyle name="Followed Hyperlink" xfId="3659" builtinId="9" hidden="1"/>
    <cellStyle name="Followed Hyperlink" xfId="3660" builtinId="9" hidden="1"/>
    <cellStyle name="Followed Hyperlink" xfId="3661" builtinId="9" hidden="1"/>
    <cellStyle name="Followed Hyperlink" xfId="3662" builtinId="9" hidden="1"/>
    <cellStyle name="Followed Hyperlink" xfId="3663" builtinId="9" hidden="1"/>
    <cellStyle name="Followed Hyperlink" xfId="3664" builtinId="9" hidden="1"/>
    <cellStyle name="Followed Hyperlink" xfId="3665" builtinId="9" hidden="1"/>
    <cellStyle name="Followed Hyperlink" xfId="3666" builtinId="9" hidden="1"/>
    <cellStyle name="Followed Hyperlink" xfId="3667" builtinId="9" hidden="1"/>
    <cellStyle name="Followed Hyperlink" xfId="3668" builtinId="9" hidden="1"/>
    <cellStyle name="Followed Hyperlink" xfId="3669" builtinId="9" hidden="1"/>
    <cellStyle name="Followed Hyperlink" xfId="3670" builtinId="9" hidden="1"/>
    <cellStyle name="Followed Hyperlink" xfId="3671" builtinId="9" hidden="1"/>
    <cellStyle name="Followed Hyperlink" xfId="3672" builtinId="9" hidden="1"/>
    <cellStyle name="Followed Hyperlink" xfId="3673" builtinId="9" hidden="1"/>
    <cellStyle name="Followed Hyperlink" xfId="3674" builtinId="9" hidden="1"/>
    <cellStyle name="Followed Hyperlink" xfId="3675" builtinId="9" hidden="1"/>
    <cellStyle name="Followed Hyperlink" xfId="3676" builtinId="9" hidden="1"/>
    <cellStyle name="Followed Hyperlink" xfId="3677" builtinId="9" hidden="1"/>
    <cellStyle name="Followed Hyperlink" xfId="3678" builtinId="9" hidden="1"/>
    <cellStyle name="Followed Hyperlink" xfId="3679" builtinId="9" hidden="1"/>
    <cellStyle name="Followed Hyperlink" xfId="3680" builtinId="9" hidden="1"/>
    <cellStyle name="Followed Hyperlink" xfId="3681" builtinId="9" hidden="1"/>
    <cellStyle name="Followed Hyperlink" xfId="3682" builtinId="9" hidden="1"/>
    <cellStyle name="Followed Hyperlink" xfId="3683" builtinId="9" hidden="1"/>
    <cellStyle name="Followed Hyperlink" xfId="3684" builtinId="9" hidden="1"/>
    <cellStyle name="Followed Hyperlink" xfId="3685" builtinId="9" hidden="1"/>
    <cellStyle name="Followed Hyperlink" xfId="3686" builtinId="9" hidden="1"/>
    <cellStyle name="Followed Hyperlink" xfId="3687" builtinId="9" hidden="1"/>
    <cellStyle name="Followed Hyperlink" xfId="3688" builtinId="9" hidden="1"/>
    <cellStyle name="Followed Hyperlink" xfId="3689" builtinId="9" hidden="1"/>
    <cellStyle name="Followed Hyperlink" xfId="3690" builtinId="9" hidden="1"/>
    <cellStyle name="Followed Hyperlink" xfId="3691" builtinId="9" hidden="1"/>
    <cellStyle name="Followed Hyperlink" xfId="3692" builtinId="9" hidden="1"/>
    <cellStyle name="Followed Hyperlink" xfId="3693" builtinId="9" hidden="1"/>
    <cellStyle name="Followed Hyperlink" xfId="3694" builtinId="9" hidden="1"/>
    <cellStyle name="Followed Hyperlink" xfId="3695" builtinId="9" hidden="1"/>
    <cellStyle name="Followed Hyperlink" xfId="3696" builtinId="9" hidden="1"/>
    <cellStyle name="Followed Hyperlink" xfId="3697" builtinId="9" hidden="1"/>
    <cellStyle name="Followed Hyperlink" xfId="3698" builtinId="9" hidden="1"/>
    <cellStyle name="Followed Hyperlink" xfId="3699" builtinId="9" hidden="1"/>
    <cellStyle name="Followed Hyperlink" xfId="3700" builtinId="9" hidden="1"/>
    <cellStyle name="Followed Hyperlink" xfId="3701" builtinId="9" hidden="1"/>
    <cellStyle name="Followed Hyperlink" xfId="3702" builtinId="9" hidden="1"/>
    <cellStyle name="Followed Hyperlink" xfId="3703" builtinId="9" hidden="1"/>
    <cellStyle name="Followed Hyperlink" xfId="3704" builtinId="9" hidden="1"/>
    <cellStyle name="Followed Hyperlink" xfId="3705" builtinId="9" hidden="1"/>
    <cellStyle name="Followed Hyperlink" xfId="3706" builtinId="9" hidden="1"/>
    <cellStyle name="Followed Hyperlink" xfId="3707" builtinId="9" hidden="1"/>
    <cellStyle name="Followed Hyperlink" xfId="3708" builtinId="9" hidden="1"/>
    <cellStyle name="Followed Hyperlink" xfId="3709" builtinId="9" hidden="1"/>
    <cellStyle name="Followed Hyperlink" xfId="3710" builtinId="9" hidden="1"/>
    <cellStyle name="Followed Hyperlink" xfId="3711" builtinId="9" hidden="1"/>
    <cellStyle name="Followed Hyperlink" xfId="3712" builtinId="9" hidden="1"/>
    <cellStyle name="Followed Hyperlink" xfId="3713" builtinId="9" hidden="1"/>
    <cellStyle name="Followed Hyperlink" xfId="3714" builtinId="9" hidden="1"/>
    <cellStyle name="Followed Hyperlink" xfId="3715" builtinId="9" hidden="1"/>
    <cellStyle name="Followed Hyperlink" xfId="3716" builtinId="9" hidden="1"/>
    <cellStyle name="Followed Hyperlink" xfId="3717" builtinId="9" hidden="1"/>
    <cellStyle name="Followed Hyperlink" xfId="3718" builtinId="9" hidden="1"/>
    <cellStyle name="Followed Hyperlink" xfId="3719" builtinId="9" hidden="1"/>
    <cellStyle name="Followed Hyperlink" xfId="3720" builtinId="9" hidden="1"/>
    <cellStyle name="Followed Hyperlink" xfId="3721" builtinId="9" hidden="1"/>
    <cellStyle name="Followed Hyperlink" xfId="3722" builtinId="9" hidden="1"/>
    <cellStyle name="Followed Hyperlink" xfId="3723" builtinId="9" hidden="1"/>
    <cellStyle name="Followed Hyperlink" xfId="3724" builtinId="9" hidden="1"/>
    <cellStyle name="Followed Hyperlink" xfId="3725" builtinId="9" hidden="1"/>
    <cellStyle name="Followed Hyperlink" xfId="3726" builtinId="9" hidden="1"/>
    <cellStyle name="Followed Hyperlink" xfId="3727" builtinId="9" hidden="1"/>
    <cellStyle name="Followed Hyperlink" xfId="3728" builtinId="9" hidden="1"/>
    <cellStyle name="Followed Hyperlink" xfId="3729" builtinId="9" hidden="1"/>
    <cellStyle name="Followed Hyperlink" xfId="3730" builtinId="9" hidden="1"/>
    <cellStyle name="Followed Hyperlink" xfId="3731" builtinId="9" hidden="1"/>
    <cellStyle name="Followed Hyperlink" xfId="3732" builtinId="9" hidden="1"/>
    <cellStyle name="Followed Hyperlink" xfId="3733" builtinId="9" hidden="1"/>
    <cellStyle name="Followed Hyperlink" xfId="3734" builtinId="9" hidden="1"/>
    <cellStyle name="Followed Hyperlink" xfId="3735" builtinId="9" hidden="1"/>
    <cellStyle name="Followed Hyperlink" xfId="3736" builtinId="9" hidden="1"/>
    <cellStyle name="Followed Hyperlink" xfId="3737" builtinId="9" hidden="1"/>
    <cellStyle name="Followed Hyperlink" xfId="3738" builtinId="9" hidden="1"/>
    <cellStyle name="Followed Hyperlink" xfId="3739" builtinId="9" hidden="1"/>
    <cellStyle name="Followed Hyperlink" xfId="3740" builtinId="9" hidden="1"/>
    <cellStyle name="Followed Hyperlink" xfId="3741" builtinId="9" hidden="1"/>
    <cellStyle name="Followed Hyperlink" xfId="3742" builtinId="9" hidden="1"/>
    <cellStyle name="Followed Hyperlink" xfId="3743" builtinId="9" hidden="1"/>
    <cellStyle name="Followed Hyperlink" xfId="3744" builtinId="9" hidden="1"/>
    <cellStyle name="Followed Hyperlink" xfId="3745" builtinId="9" hidden="1"/>
    <cellStyle name="Followed Hyperlink" xfId="3746" builtinId="9" hidden="1"/>
    <cellStyle name="Followed Hyperlink" xfId="3747" builtinId="9" hidden="1"/>
    <cellStyle name="Followed Hyperlink" xfId="3748" builtinId="9" hidden="1"/>
    <cellStyle name="Followed Hyperlink" xfId="3749" builtinId="9" hidden="1"/>
    <cellStyle name="Followed Hyperlink" xfId="3750" builtinId="9" hidden="1"/>
    <cellStyle name="Followed Hyperlink" xfId="3751" builtinId="9" hidden="1"/>
    <cellStyle name="Followed Hyperlink" xfId="3752" builtinId="9" hidden="1"/>
    <cellStyle name="Followed Hyperlink" xfId="3753" builtinId="9" hidden="1"/>
    <cellStyle name="Followed Hyperlink" xfId="3754" builtinId="9" hidden="1"/>
    <cellStyle name="Followed Hyperlink" xfId="3755" builtinId="9" hidden="1"/>
    <cellStyle name="Followed Hyperlink" xfId="3756" builtinId="9" hidden="1"/>
    <cellStyle name="Followed Hyperlink" xfId="3757" builtinId="9" hidden="1"/>
    <cellStyle name="Followed Hyperlink" xfId="3758" builtinId="9" hidden="1"/>
    <cellStyle name="Followed Hyperlink" xfId="3759" builtinId="9" hidden="1"/>
    <cellStyle name="Followed Hyperlink" xfId="3760" builtinId="9" hidden="1"/>
    <cellStyle name="Followed Hyperlink" xfId="3761" builtinId="9" hidden="1"/>
    <cellStyle name="Followed Hyperlink" xfId="3762" builtinId="9" hidden="1"/>
    <cellStyle name="Followed Hyperlink" xfId="3763" builtinId="9" hidden="1"/>
    <cellStyle name="Followed Hyperlink" xfId="3764" builtinId="9" hidden="1"/>
    <cellStyle name="Followed Hyperlink" xfId="3765" builtinId="9" hidden="1"/>
    <cellStyle name="Followed Hyperlink" xfId="3766" builtinId="9" hidden="1"/>
    <cellStyle name="Followed Hyperlink" xfId="3767" builtinId="9" hidden="1"/>
    <cellStyle name="Followed Hyperlink" xfId="3768" builtinId="9" hidden="1"/>
    <cellStyle name="Followed Hyperlink" xfId="3769" builtinId="9" hidden="1"/>
    <cellStyle name="Followed Hyperlink" xfId="3770" builtinId="9" hidden="1"/>
    <cellStyle name="Followed Hyperlink" xfId="3771" builtinId="9" hidden="1"/>
    <cellStyle name="Followed Hyperlink" xfId="3772" builtinId="9" hidden="1"/>
    <cellStyle name="Followed Hyperlink" xfId="3773" builtinId="9" hidden="1"/>
    <cellStyle name="Followed Hyperlink" xfId="3774" builtinId="9" hidden="1"/>
    <cellStyle name="Followed Hyperlink" xfId="3775" builtinId="9" hidden="1"/>
    <cellStyle name="Followed Hyperlink" xfId="3776" builtinId="9" hidden="1"/>
    <cellStyle name="Followed Hyperlink" xfId="3777" builtinId="9" hidden="1"/>
    <cellStyle name="Followed Hyperlink" xfId="3778" builtinId="9" hidden="1"/>
    <cellStyle name="Followed Hyperlink" xfId="3779" builtinId="9" hidden="1"/>
    <cellStyle name="Followed Hyperlink" xfId="3780" builtinId="9" hidden="1"/>
    <cellStyle name="Followed Hyperlink" xfId="3781" builtinId="9" hidden="1"/>
    <cellStyle name="Followed Hyperlink" xfId="3782" builtinId="9" hidden="1"/>
    <cellStyle name="Followed Hyperlink" xfId="3783" builtinId="9" hidden="1"/>
    <cellStyle name="Followed Hyperlink" xfId="3784" builtinId="9" hidden="1"/>
    <cellStyle name="Followed Hyperlink" xfId="3785" builtinId="9" hidden="1"/>
    <cellStyle name="Followed Hyperlink" xfId="3786" builtinId="9" hidden="1"/>
    <cellStyle name="Followed Hyperlink" xfId="3787" builtinId="9" hidden="1"/>
    <cellStyle name="Followed Hyperlink" xfId="3788" builtinId="9" hidden="1"/>
    <cellStyle name="Followed Hyperlink" xfId="3789" builtinId="9" hidden="1"/>
    <cellStyle name="Followed Hyperlink" xfId="3790" builtinId="9" hidden="1"/>
    <cellStyle name="Followed Hyperlink" xfId="3791" builtinId="9" hidden="1"/>
    <cellStyle name="Followed Hyperlink" xfId="3792" builtinId="9" hidden="1"/>
    <cellStyle name="Followed Hyperlink" xfId="3793" builtinId="9" hidden="1"/>
    <cellStyle name="Followed Hyperlink" xfId="3794" builtinId="9" hidden="1"/>
    <cellStyle name="Followed Hyperlink" xfId="3795" builtinId="9" hidden="1"/>
    <cellStyle name="Followed Hyperlink" xfId="3796" builtinId="9" hidden="1"/>
    <cellStyle name="Followed Hyperlink" xfId="3797" builtinId="9" hidden="1"/>
    <cellStyle name="Followed Hyperlink" xfId="3798" builtinId="9" hidden="1"/>
    <cellStyle name="Followed Hyperlink" xfId="3799" builtinId="9" hidden="1"/>
    <cellStyle name="Followed Hyperlink" xfId="3800" builtinId="9" hidden="1"/>
    <cellStyle name="Followed Hyperlink" xfId="3801" builtinId="9" hidden="1"/>
    <cellStyle name="Followed Hyperlink" xfId="3802" builtinId="9" hidden="1"/>
    <cellStyle name="Followed Hyperlink" xfId="3803" builtinId="9" hidden="1"/>
    <cellStyle name="Followed Hyperlink" xfId="3804" builtinId="9" hidden="1"/>
    <cellStyle name="Followed Hyperlink" xfId="3805" builtinId="9" hidden="1"/>
    <cellStyle name="Followed Hyperlink" xfId="3806" builtinId="9" hidden="1"/>
    <cellStyle name="Followed Hyperlink" xfId="3807" builtinId="9" hidden="1"/>
    <cellStyle name="Followed Hyperlink" xfId="3808" builtinId="9" hidden="1"/>
    <cellStyle name="Followed Hyperlink" xfId="3809" builtinId="9" hidden="1"/>
    <cellStyle name="Followed Hyperlink" xfId="3810" builtinId="9" hidden="1"/>
    <cellStyle name="Followed Hyperlink" xfId="3811" builtinId="9" hidden="1"/>
    <cellStyle name="Followed Hyperlink" xfId="3812" builtinId="9" hidden="1"/>
    <cellStyle name="Followed Hyperlink" xfId="3813" builtinId="9" hidden="1"/>
    <cellStyle name="Followed Hyperlink" xfId="3814" builtinId="9" hidden="1"/>
    <cellStyle name="Followed Hyperlink" xfId="3815" builtinId="9" hidden="1"/>
    <cellStyle name="Followed Hyperlink" xfId="3816" builtinId="9" hidden="1"/>
    <cellStyle name="Followed Hyperlink" xfId="3817" builtinId="9" hidden="1"/>
    <cellStyle name="Followed Hyperlink" xfId="3818" builtinId="9" hidden="1"/>
    <cellStyle name="Followed Hyperlink" xfId="3819" builtinId="9" hidden="1"/>
    <cellStyle name="Followed Hyperlink" xfId="3820" builtinId="9" hidden="1"/>
    <cellStyle name="Followed Hyperlink" xfId="3821" builtinId="9" hidden="1"/>
    <cellStyle name="Followed Hyperlink" xfId="3822" builtinId="9" hidden="1"/>
    <cellStyle name="Followed Hyperlink" xfId="3823" builtinId="9" hidden="1"/>
    <cellStyle name="Followed Hyperlink" xfId="3824" builtinId="9" hidden="1"/>
    <cellStyle name="Followed Hyperlink" xfId="3825" builtinId="9" hidden="1"/>
    <cellStyle name="Followed Hyperlink" xfId="3826" builtinId="9" hidden="1"/>
    <cellStyle name="Followed Hyperlink" xfId="3827" builtinId="9" hidden="1"/>
    <cellStyle name="Followed Hyperlink" xfId="3828" builtinId="9" hidden="1"/>
    <cellStyle name="Followed Hyperlink" xfId="3829" builtinId="9" hidden="1"/>
    <cellStyle name="Followed Hyperlink" xfId="3830" builtinId="9" hidden="1"/>
    <cellStyle name="Followed Hyperlink" xfId="3831" builtinId="9" hidden="1"/>
    <cellStyle name="Followed Hyperlink" xfId="3832" builtinId="9" hidden="1"/>
    <cellStyle name="Followed Hyperlink" xfId="3833" builtinId="9" hidden="1"/>
    <cellStyle name="Followed Hyperlink" xfId="3834" builtinId="9" hidden="1"/>
    <cellStyle name="Followed Hyperlink" xfId="3835" builtinId="9" hidden="1"/>
    <cellStyle name="Followed Hyperlink" xfId="3836" builtinId="9" hidden="1"/>
    <cellStyle name="Followed Hyperlink" xfId="3837" builtinId="9" hidden="1"/>
    <cellStyle name="Followed Hyperlink" xfId="3838" builtinId="9" hidden="1"/>
    <cellStyle name="Followed Hyperlink" xfId="3839" builtinId="9" hidden="1"/>
    <cellStyle name="Followed Hyperlink" xfId="3840" builtinId="9" hidden="1"/>
    <cellStyle name="Followed Hyperlink" xfId="3841" builtinId="9" hidden="1"/>
    <cellStyle name="Followed Hyperlink" xfId="3842" builtinId="9" hidden="1"/>
    <cellStyle name="Followed Hyperlink" xfId="3843" builtinId="9" hidden="1"/>
    <cellStyle name="Followed Hyperlink" xfId="3844" builtinId="9" hidden="1"/>
    <cellStyle name="Followed Hyperlink" xfId="3845" builtinId="9" hidden="1"/>
    <cellStyle name="Followed Hyperlink" xfId="3846" builtinId="9" hidden="1"/>
    <cellStyle name="Followed Hyperlink" xfId="3847" builtinId="9" hidden="1"/>
    <cellStyle name="Followed Hyperlink" xfId="3848" builtinId="9" hidden="1"/>
    <cellStyle name="Followed Hyperlink" xfId="3849" builtinId="9" hidden="1"/>
    <cellStyle name="Followed Hyperlink" xfId="3850" builtinId="9" hidden="1"/>
    <cellStyle name="Followed Hyperlink" xfId="3851" builtinId="9" hidden="1"/>
    <cellStyle name="Followed Hyperlink" xfId="3852" builtinId="9" hidden="1"/>
    <cellStyle name="Followed Hyperlink" xfId="3853" builtinId="9" hidden="1"/>
    <cellStyle name="Followed Hyperlink" xfId="3854" builtinId="9" hidden="1"/>
    <cellStyle name="Followed Hyperlink" xfId="3855" builtinId="9" hidden="1"/>
    <cellStyle name="Followed Hyperlink" xfId="3856" builtinId="9" hidden="1"/>
    <cellStyle name="Followed Hyperlink" xfId="3857" builtinId="9" hidden="1"/>
    <cellStyle name="Followed Hyperlink" xfId="3858" builtinId="9" hidden="1"/>
    <cellStyle name="Followed Hyperlink" xfId="3859" builtinId="9" hidden="1"/>
    <cellStyle name="Followed Hyperlink" xfId="3860" builtinId="9" hidden="1"/>
    <cellStyle name="Followed Hyperlink" xfId="3861" builtinId="9" hidden="1"/>
    <cellStyle name="Followed Hyperlink" xfId="3862" builtinId="9" hidden="1"/>
    <cellStyle name="Followed Hyperlink" xfId="3863" builtinId="9" hidden="1"/>
    <cellStyle name="Followed Hyperlink" xfId="3864" builtinId="9" hidden="1"/>
    <cellStyle name="Followed Hyperlink" xfId="3865" builtinId="9" hidden="1"/>
    <cellStyle name="Followed Hyperlink" xfId="3866" builtinId="9" hidden="1"/>
    <cellStyle name="Followed Hyperlink" xfId="3867" builtinId="9" hidden="1"/>
    <cellStyle name="Followed Hyperlink" xfId="3868" builtinId="9" hidden="1"/>
    <cellStyle name="Followed Hyperlink" xfId="3869" builtinId="9" hidden="1"/>
    <cellStyle name="Followed Hyperlink" xfId="3870" builtinId="9" hidden="1"/>
    <cellStyle name="Followed Hyperlink" xfId="3871" builtinId="9" hidden="1"/>
    <cellStyle name="Followed Hyperlink" xfId="3872" builtinId="9" hidden="1"/>
    <cellStyle name="Followed Hyperlink" xfId="3873" builtinId="9" hidden="1"/>
    <cellStyle name="Followed Hyperlink" xfId="3874" builtinId="9" hidden="1"/>
    <cellStyle name="Followed Hyperlink" xfId="3875" builtinId="9" hidden="1"/>
    <cellStyle name="Followed Hyperlink" xfId="3876" builtinId="9" hidden="1"/>
    <cellStyle name="Followed Hyperlink" xfId="3877" builtinId="9" hidden="1"/>
    <cellStyle name="Followed Hyperlink" xfId="3878" builtinId="9" hidden="1"/>
    <cellStyle name="Followed Hyperlink" xfId="3879" builtinId="9" hidden="1"/>
    <cellStyle name="Followed Hyperlink" xfId="3880" builtinId="9" hidden="1"/>
    <cellStyle name="Followed Hyperlink" xfId="3881" builtinId="9" hidden="1"/>
    <cellStyle name="Followed Hyperlink" xfId="3882" builtinId="9" hidden="1"/>
    <cellStyle name="Followed Hyperlink" xfId="3883" builtinId="9" hidden="1"/>
    <cellStyle name="Followed Hyperlink" xfId="3884" builtinId="9" hidden="1"/>
    <cellStyle name="Followed Hyperlink" xfId="3885" builtinId="9" hidden="1"/>
    <cellStyle name="Followed Hyperlink" xfId="3886" builtinId="9" hidden="1"/>
    <cellStyle name="Followed Hyperlink" xfId="3887" builtinId="9" hidden="1"/>
    <cellStyle name="Followed Hyperlink" xfId="3888" builtinId="9" hidden="1"/>
    <cellStyle name="Followed Hyperlink" xfId="3889" builtinId="9" hidden="1"/>
    <cellStyle name="Followed Hyperlink" xfId="3890" builtinId="9" hidden="1"/>
    <cellStyle name="Followed Hyperlink" xfId="3891" builtinId="9" hidden="1"/>
    <cellStyle name="Followed Hyperlink" xfId="3892" builtinId="9" hidden="1"/>
    <cellStyle name="Followed Hyperlink" xfId="3893" builtinId="9" hidden="1"/>
    <cellStyle name="Followed Hyperlink" xfId="3894" builtinId="9" hidden="1"/>
    <cellStyle name="Followed Hyperlink" xfId="3895" builtinId="9" hidden="1"/>
    <cellStyle name="Followed Hyperlink" xfId="3896" builtinId="9" hidden="1"/>
    <cellStyle name="Followed Hyperlink" xfId="3897" builtinId="9" hidden="1"/>
    <cellStyle name="Followed Hyperlink" xfId="3898" builtinId="9" hidden="1"/>
    <cellStyle name="Followed Hyperlink" xfId="3899" builtinId="9" hidden="1"/>
    <cellStyle name="Followed Hyperlink" xfId="3900" builtinId="9" hidden="1"/>
    <cellStyle name="Followed Hyperlink" xfId="3901" builtinId="9" hidden="1"/>
    <cellStyle name="Followed Hyperlink" xfId="3902" builtinId="9" hidden="1"/>
    <cellStyle name="Followed Hyperlink" xfId="3903" builtinId="9" hidden="1"/>
    <cellStyle name="Followed Hyperlink" xfId="3904" builtinId="9" hidden="1"/>
    <cellStyle name="Followed Hyperlink" xfId="3905" builtinId="9" hidden="1"/>
    <cellStyle name="Followed Hyperlink" xfId="3906" builtinId="9" hidden="1"/>
    <cellStyle name="Followed Hyperlink" xfId="3907" builtinId="9" hidden="1"/>
    <cellStyle name="Followed Hyperlink" xfId="3908" builtinId="9" hidden="1"/>
    <cellStyle name="Followed Hyperlink" xfId="3909" builtinId="9" hidden="1"/>
    <cellStyle name="Followed Hyperlink" xfId="3910" builtinId="9" hidden="1"/>
    <cellStyle name="Followed Hyperlink" xfId="3911" builtinId="9" hidden="1"/>
    <cellStyle name="Followed Hyperlink" xfId="3912" builtinId="9" hidden="1"/>
    <cellStyle name="Followed Hyperlink" xfId="3913" builtinId="9" hidden="1"/>
    <cellStyle name="Followed Hyperlink" xfId="3914" builtinId="9" hidden="1"/>
    <cellStyle name="Followed Hyperlink" xfId="3915" builtinId="9" hidden="1"/>
    <cellStyle name="Followed Hyperlink" xfId="3916" builtinId="9" hidden="1"/>
    <cellStyle name="Followed Hyperlink" xfId="3917" builtinId="9" hidden="1"/>
    <cellStyle name="Followed Hyperlink" xfId="3918" builtinId="9" hidden="1"/>
    <cellStyle name="Followed Hyperlink" xfId="3919" builtinId="9" hidden="1"/>
    <cellStyle name="Followed Hyperlink" xfId="3920" builtinId="9" hidden="1"/>
    <cellStyle name="Followed Hyperlink" xfId="3921" builtinId="9" hidden="1"/>
    <cellStyle name="Followed Hyperlink" xfId="3922" builtinId="9" hidden="1"/>
    <cellStyle name="Followed Hyperlink" xfId="3923" builtinId="9" hidden="1"/>
    <cellStyle name="Followed Hyperlink" xfId="3924" builtinId="9" hidden="1"/>
    <cellStyle name="Followed Hyperlink" xfId="3925" builtinId="9" hidden="1"/>
    <cellStyle name="Followed Hyperlink" xfId="3926" builtinId="9" hidden="1"/>
    <cellStyle name="Followed Hyperlink" xfId="3927" builtinId="9" hidden="1"/>
    <cellStyle name="Followed Hyperlink" xfId="3928" builtinId="9" hidden="1"/>
    <cellStyle name="Followed Hyperlink" xfId="3929" builtinId="9" hidden="1"/>
    <cellStyle name="Followed Hyperlink" xfId="3930" builtinId="9" hidden="1"/>
    <cellStyle name="Followed Hyperlink" xfId="3931" builtinId="9" hidden="1"/>
    <cellStyle name="Followed Hyperlink" xfId="3932" builtinId="9" hidden="1"/>
    <cellStyle name="Followed Hyperlink" xfId="3933" builtinId="9" hidden="1"/>
    <cellStyle name="Followed Hyperlink" xfId="3934" builtinId="9" hidden="1"/>
    <cellStyle name="Followed Hyperlink" xfId="3935" builtinId="9" hidden="1"/>
    <cellStyle name="Followed Hyperlink" xfId="3936" builtinId="9" hidden="1"/>
    <cellStyle name="Followed Hyperlink" xfId="3937" builtinId="9" hidden="1"/>
    <cellStyle name="Followed Hyperlink" xfId="3938" builtinId="9" hidden="1"/>
    <cellStyle name="Followed Hyperlink" xfId="3939" builtinId="9" hidden="1"/>
    <cellStyle name="Followed Hyperlink" xfId="3940" builtinId="9" hidden="1"/>
    <cellStyle name="Followed Hyperlink" xfId="3941" builtinId="9" hidden="1"/>
    <cellStyle name="Followed Hyperlink" xfId="3942" builtinId="9" hidden="1"/>
    <cellStyle name="Followed Hyperlink" xfId="3943" builtinId="9" hidden="1"/>
    <cellStyle name="Followed Hyperlink" xfId="3944" builtinId="9" hidden="1"/>
    <cellStyle name="Followed Hyperlink" xfId="3945" builtinId="9" hidden="1"/>
    <cellStyle name="Followed Hyperlink" xfId="3946" builtinId="9" hidden="1"/>
    <cellStyle name="Followed Hyperlink" xfId="3947" builtinId="9" hidden="1"/>
    <cellStyle name="Followed Hyperlink" xfId="3948" builtinId="9" hidden="1"/>
    <cellStyle name="Followed Hyperlink" xfId="3949" builtinId="9" hidden="1"/>
    <cellStyle name="Followed Hyperlink" xfId="3950" builtinId="9" hidden="1"/>
    <cellStyle name="Followed Hyperlink" xfId="3951" builtinId="9" hidden="1"/>
    <cellStyle name="Followed Hyperlink" xfId="3952" builtinId="9" hidden="1"/>
    <cellStyle name="Followed Hyperlink" xfId="3953" builtinId="9" hidden="1"/>
    <cellStyle name="Followed Hyperlink" xfId="3954" builtinId="9" hidden="1"/>
    <cellStyle name="Followed Hyperlink" xfId="3955" builtinId="9" hidden="1"/>
    <cellStyle name="Followed Hyperlink" xfId="3956" builtinId="9" hidden="1"/>
    <cellStyle name="Followed Hyperlink" xfId="3957" builtinId="9" hidden="1"/>
    <cellStyle name="Followed Hyperlink" xfId="3958" builtinId="9" hidden="1"/>
    <cellStyle name="Followed Hyperlink" xfId="3959" builtinId="9" hidden="1"/>
    <cellStyle name="Followed Hyperlink" xfId="3960" builtinId="9" hidden="1"/>
    <cellStyle name="Followed Hyperlink" xfId="3961" builtinId="9" hidden="1"/>
    <cellStyle name="Followed Hyperlink" xfId="3962" builtinId="9" hidden="1"/>
    <cellStyle name="Followed Hyperlink" xfId="3963" builtinId="9" hidden="1"/>
    <cellStyle name="Followed Hyperlink" xfId="3964" builtinId="9" hidden="1"/>
    <cellStyle name="Followed Hyperlink" xfId="3965" builtinId="9" hidden="1"/>
    <cellStyle name="Followed Hyperlink" xfId="3966" builtinId="9" hidden="1"/>
    <cellStyle name="Followed Hyperlink" xfId="3967" builtinId="9" hidden="1"/>
    <cellStyle name="Followed Hyperlink" xfId="3968" builtinId="9" hidden="1"/>
    <cellStyle name="Followed Hyperlink" xfId="3969" builtinId="9" hidden="1"/>
    <cellStyle name="Followed Hyperlink" xfId="3970" builtinId="9" hidden="1"/>
    <cellStyle name="Followed Hyperlink" xfId="3971" builtinId="9" hidden="1"/>
    <cellStyle name="Followed Hyperlink" xfId="3972" builtinId="9" hidden="1"/>
    <cellStyle name="Followed Hyperlink" xfId="3973" builtinId="9" hidden="1"/>
    <cellStyle name="Followed Hyperlink" xfId="3974" builtinId="9" hidden="1"/>
    <cellStyle name="Followed Hyperlink" xfId="3975" builtinId="9" hidden="1"/>
    <cellStyle name="Followed Hyperlink" xfId="3976" builtinId="9" hidden="1"/>
    <cellStyle name="Followed Hyperlink" xfId="3977" builtinId="9" hidden="1"/>
    <cellStyle name="Followed Hyperlink" xfId="3978" builtinId="9" hidden="1"/>
    <cellStyle name="Followed Hyperlink" xfId="3979" builtinId="9" hidden="1"/>
    <cellStyle name="Followed Hyperlink" xfId="3980" builtinId="9" hidden="1"/>
    <cellStyle name="Followed Hyperlink" xfId="3981" builtinId="9" hidden="1"/>
    <cellStyle name="Followed Hyperlink" xfId="3982" builtinId="9" hidden="1"/>
    <cellStyle name="Followed Hyperlink" xfId="3983" builtinId="9" hidden="1"/>
    <cellStyle name="Followed Hyperlink" xfId="3984" builtinId="9" hidden="1"/>
    <cellStyle name="Followed Hyperlink" xfId="3985" builtinId="9" hidden="1"/>
    <cellStyle name="Followed Hyperlink" xfId="3986" builtinId="9" hidden="1"/>
    <cellStyle name="Followed Hyperlink" xfId="3987" builtinId="9" hidden="1"/>
    <cellStyle name="Followed Hyperlink" xfId="3988" builtinId="9" hidden="1"/>
    <cellStyle name="Followed Hyperlink" xfId="3989" builtinId="9" hidden="1"/>
    <cellStyle name="Followed Hyperlink" xfId="3990" builtinId="9" hidden="1"/>
    <cellStyle name="Followed Hyperlink" xfId="3991" builtinId="9" hidden="1"/>
    <cellStyle name="Followed Hyperlink" xfId="3992" builtinId="9" hidden="1"/>
    <cellStyle name="Followed Hyperlink" xfId="3993" builtinId="9" hidden="1"/>
    <cellStyle name="Followed Hyperlink" xfId="3994" builtinId="9" hidden="1"/>
    <cellStyle name="Followed Hyperlink" xfId="3995" builtinId="9" hidden="1"/>
    <cellStyle name="Followed Hyperlink" xfId="3996" builtinId="9" hidden="1"/>
    <cellStyle name="Followed Hyperlink" xfId="3997" builtinId="9" hidden="1"/>
    <cellStyle name="Followed Hyperlink" xfId="3998" builtinId="9" hidden="1"/>
    <cellStyle name="Followed Hyperlink" xfId="3999" builtinId="9" hidden="1"/>
    <cellStyle name="Followed Hyperlink" xfId="4000" builtinId="9" hidden="1"/>
    <cellStyle name="Followed Hyperlink" xfId="4001" builtinId="9" hidden="1"/>
    <cellStyle name="Followed Hyperlink" xfId="4002" builtinId="9" hidden="1"/>
    <cellStyle name="Followed Hyperlink" xfId="4003" builtinId="9" hidden="1"/>
    <cellStyle name="Followed Hyperlink" xfId="4004" builtinId="9" hidden="1"/>
    <cellStyle name="Followed Hyperlink" xfId="4005" builtinId="9" hidden="1"/>
    <cellStyle name="Followed Hyperlink" xfId="4006" builtinId="9" hidden="1"/>
    <cellStyle name="Followed Hyperlink" xfId="4007" builtinId="9" hidden="1"/>
    <cellStyle name="Followed Hyperlink" xfId="4008" builtinId="9" hidden="1"/>
    <cellStyle name="Followed Hyperlink" xfId="4009" builtinId="9" hidden="1"/>
    <cellStyle name="Followed Hyperlink" xfId="4010" builtinId="9" hidden="1"/>
    <cellStyle name="Followed Hyperlink" xfId="4011" builtinId="9" hidden="1"/>
    <cellStyle name="Followed Hyperlink" xfId="4012" builtinId="9" hidden="1"/>
    <cellStyle name="Followed Hyperlink" xfId="4013" builtinId="9" hidden="1"/>
    <cellStyle name="Followed Hyperlink" xfId="4014" builtinId="9" hidden="1"/>
    <cellStyle name="Followed Hyperlink" xfId="4015" builtinId="9" hidden="1"/>
    <cellStyle name="Followed Hyperlink" xfId="4016" builtinId="9" hidden="1"/>
    <cellStyle name="Followed Hyperlink" xfId="4017" builtinId="9" hidden="1"/>
    <cellStyle name="Followed Hyperlink" xfId="4018" builtinId="9" hidden="1"/>
    <cellStyle name="Followed Hyperlink" xfId="4019" builtinId="9" hidden="1"/>
    <cellStyle name="Followed Hyperlink" xfId="4020" builtinId="9" hidden="1"/>
    <cellStyle name="Followed Hyperlink" xfId="4021" builtinId="9" hidden="1"/>
    <cellStyle name="Followed Hyperlink" xfId="4022" builtinId="9" hidden="1"/>
    <cellStyle name="Followed Hyperlink" xfId="4023" builtinId="9" hidden="1"/>
    <cellStyle name="Followed Hyperlink" xfId="4024" builtinId="9" hidden="1"/>
    <cellStyle name="Followed Hyperlink" xfId="4025" builtinId="9" hidden="1"/>
    <cellStyle name="Followed Hyperlink" xfId="4026" builtinId="9" hidden="1"/>
    <cellStyle name="Followed Hyperlink" xfId="4027" builtinId="9" hidden="1"/>
    <cellStyle name="Followed Hyperlink" xfId="4028" builtinId="9" hidden="1"/>
    <cellStyle name="Followed Hyperlink" xfId="4029" builtinId="9" hidden="1"/>
    <cellStyle name="Followed Hyperlink" xfId="4030" builtinId="9" hidden="1"/>
    <cellStyle name="Followed Hyperlink" xfId="4031" builtinId="9" hidden="1"/>
    <cellStyle name="Followed Hyperlink" xfId="4032" builtinId="9" hidden="1"/>
    <cellStyle name="Followed Hyperlink" xfId="4033" builtinId="9" hidden="1"/>
    <cellStyle name="Followed Hyperlink" xfId="4034" builtinId="9" hidden="1"/>
    <cellStyle name="Followed Hyperlink" xfId="4035" builtinId="9" hidden="1"/>
    <cellStyle name="Followed Hyperlink" xfId="4036" builtinId="9" hidden="1"/>
    <cellStyle name="Followed Hyperlink" xfId="4037" builtinId="9" hidden="1"/>
    <cellStyle name="Followed Hyperlink" xfId="4038" builtinId="9" hidden="1"/>
    <cellStyle name="Followed Hyperlink" xfId="4039" builtinId="9" hidden="1"/>
    <cellStyle name="Followed Hyperlink" xfId="4040" builtinId="9" hidden="1"/>
    <cellStyle name="Followed Hyperlink" xfId="4041" builtinId="9" hidden="1"/>
    <cellStyle name="Followed Hyperlink" xfId="4042" builtinId="9" hidden="1"/>
    <cellStyle name="Followed Hyperlink" xfId="4043" builtinId="9" hidden="1"/>
    <cellStyle name="Followed Hyperlink" xfId="4044" builtinId="9" hidden="1"/>
    <cellStyle name="Followed Hyperlink" xfId="4045" builtinId="9" hidden="1"/>
    <cellStyle name="Followed Hyperlink" xfId="4046" builtinId="9" hidden="1"/>
    <cellStyle name="Followed Hyperlink" xfId="4047" builtinId="9" hidden="1"/>
    <cellStyle name="Followed Hyperlink" xfId="4048" builtinId="9" hidden="1"/>
    <cellStyle name="Followed Hyperlink" xfId="4049" builtinId="9" hidden="1"/>
    <cellStyle name="Followed Hyperlink" xfId="4050" builtinId="9" hidden="1"/>
    <cellStyle name="Followed Hyperlink" xfId="4051" builtinId="9" hidden="1"/>
    <cellStyle name="Followed Hyperlink" xfId="4052" builtinId="9" hidden="1"/>
    <cellStyle name="Followed Hyperlink" xfId="4053" builtinId="9" hidden="1"/>
    <cellStyle name="Followed Hyperlink" xfId="4054" builtinId="9" hidden="1"/>
    <cellStyle name="Followed Hyperlink" xfId="4055" builtinId="9" hidden="1"/>
    <cellStyle name="Followed Hyperlink" xfId="4056" builtinId="9" hidden="1"/>
    <cellStyle name="Followed Hyperlink" xfId="4057" builtinId="9" hidden="1"/>
    <cellStyle name="Followed Hyperlink" xfId="4058" builtinId="9" hidden="1"/>
    <cellStyle name="Followed Hyperlink" xfId="4059" builtinId="9" hidden="1"/>
    <cellStyle name="Followed Hyperlink" xfId="4060" builtinId="9" hidden="1"/>
    <cellStyle name="Followed Hyperlink" xfId="4061" builtinId="9" hidden="1"/>
    <cellStyle name="Followed Hyperlink" xfId="4062" builtinId="9" hidden="1"/>
    <cellStyle name="Followed Hyperlink" xfId="4063" builtinId="9" hidden="1"/>
    <cellStyle name="Followed Hyperlink" xfId="4064" builtinId="9" hidden="1"/>
    <cellStyle name="Followed Hyperlink" xfId="4065" builtinId="9" hidden="1"/>
    <cellStyle name="Followed Hyperlink" xfId="4066" builtinId="9" hidden="1"/>
    <cellStyle name="Followed Hyperlink" xfId="4067" builtinId="9" hidden="1"/>
    <cellStyle name="Followed Hyperlink" xfId="4068" builtinId="9" hidden="1"/>
    <cellStyle name="Followed Hyperlink" xfId="4069" builtinId="9" hidden="1"/>
    <cellStyle name="Followed Hyperlink" xfId="4070" builtinId="9" hidden="1"/>
    <cellStyle name="Followed Hyperlink" xfId="4071" builtinId="9" hidden="1"/>
    <cellStyle name="Followed Hyperlink" xfId="4072" builtinId="9" hidden="1"/>
    <cellStyle name="Followed Hyperlink" xfId="4073" builtinId="9" hidden="1"/>
    <cellStyle name="Followed Hyperlink" xfId="4074" builtinId="9" hidden="1"/>
    <cellStyle name="Followed Hyperlink" xfId="4075" builtinId="9" hidden="1"/>
    <cellStyle name="Followed Hyperlink" xfId="4076" builtinId="9" hidden="1"/>
    <cellStyle name="Followed Hyperlink" xfId="4077" builtinId="9" hidden="1"/>
    <cellStyle name="Followed Hyperlink" xfId="4078" builtinId="9" hidden="1"/>
    <cellStyle name="Followed Hyperlink" xfId="4079" builtinId="9" hidden="1"/>
    <cellStyle name="Followed Hyperlink" xfId="4080" builtinId="9" hidden="1"/>
    <cellStyle name="Followed Hyperlink" xfId="4081" builtinId="9" hidden="1"/>
    <cellStyle name="Followed Hyperlink" xfId="4082" builtinId="9" hidden="1"/>
    <cellStyle name="Followed Hyperlink" xfId="4083" builtinId="9" hidden="1"/>
    <cellStyle name="Followed Hyperlink" xfId="4084" builtinId="9" hidden="1"/>
    <cellStyle name="Followed Hyperlink" xfId="4085" builtinId="9" hidden="1"/>
    <cellStyle name="Followed Hyperlink" xfId="4086" builtinId="9" hidden="1"/>
    <cellStyle name="Followed Hyperlink" xfId="4087" builtinId="9" hidden="1"/>
    <cellStyle name="Followed Hyperlink" xfId="4088" builtinId="9" hidden="1"/>
    <cellStyle name="Followed Hyperlink" xfId="4089" builtinId="9" hidden="1"/>
    <cellStyle name="Followed Hyperlink" xfId="4090" builtinId="9" hidden="1"/>
    <cellStyle name="Followed Hyperlink" xfId="4091" builtinId="9" hidden="1"/>
    <cellStyle name="Followed Hyperlink" xfId="4092" builtinId="9" hidden="1"/>
    <cellStyle name="Followed Hyperlink" xfId="4093" builtinId="9" hidden="1"/>
    <cellStyle name="Followed Hyperlink" xfId="4094" builtinId="9" hidden="1"/>
    <cellStyle name="Followed Hyperlink" xfId="4095" builtinId="9" hidden="1"/>
    <cellStyle name="Followed Hyperlink" xfId="4096" builtinId="9" hidden="1"/>
    <cellStyle name="Followed Hyperlink" xfId="4097" builtinId="9" hidden="1"/>
    <cellStyle name="Followed Hyperlink" xfId="4098" builtinId="9" hidden="1"/>
    <cellStyle name="Followed Hyperlink" xfId="4099" builtinId="9" hidden="1"/>
    <cellStyle name="Followed Hyperlink" xfId="4100" builtinId="9" hidden="1"/>
    <cellStyle name="Followed Hyperlink" xfId="4101" builtinId="9" hidden="1"/>
    <cellStyle name="Followed Hyperlink" xfId="4102" builtinId="9" hidden="1"/>
    <cellStyle name="Followed Hyperlink" xfId="4103" builtinId="9" hidden="1"/>
    <cellStyle name="Followed Hyperlink" xfId="4104" builtinId="9" hidden="1"/>
    <cellStyle name="Followed Hyperlink" xfId="4105" builtinId="9" hidden="1"/>
    <cellStyle name="Followed Hyperlink" xfId="4106" builtinId="9" hidden="1"/>
    <cellStyle name="Followed Hyperlink" xfId="4107" builtinId="9" hidden="1"/>
    <cellStyle name="Followed Hyperlink" xfId="4108" builtinId="9" hidden="1"/>
    <cellStyle name="Followed Hyperlink" xfId="4109" builtinId="9" hidden="1"/>
    <cellStyle name="Followed Hyperlink" xfId="4110" builtinId="9" hidden="1"/>
    <cellStyle name="Followed Hyperlink" xfId="4111" builtinId="9" hidden="1"/>
    <cellStyle name="Followed Hyperlink" xfId="4112" builtinId="9" hidden="1"/>
    <cellStyle name="Followed Hyperlink" xfId="4113" builtinId="9" hidden="1"/>
    <cellStyle name="Followed Hyperlink" xfId="4114" builtinId="9" hidden="1"/>
    <cellStyle name="Followed Hyperlink" xfId="4115" builtinId="9" hidden="1"/>
    <cellStyle name="Followed Hyperlink" xfId="4116" builtinId="9" hidden="1"/>
    <cellStyle name="Followed Hyperlink" xfId="4117" builtinId="9" hidden="1"/>
    <cellStyle name="Followed Hyperlink" xfId="4118" builtinId="9" hidden="1"/>
    <cellStyle name="Followed Hyperlink" xfId="4119" builtinId="9" hidden="1"/>
    <cellStyle name="Followed Hyperlink" xfId="4120" builtinId="9" hidden="1"/>
    <cellStyle name="Followed Hyperlink" xfId="4121" builtinId="9" hidden="1"/>
    <cellStyle name="Followed Hyperlink" xfId="4122" builtinId="9" hidden="1"/>
    <cellStyle name="Followed Hyperlink" xfId="4123" builtinId="9" hidden="1"/>
    <cellStyle name="Followed Hyperlink" xfId="4124" builtinId="9" hidden="1"/>
    <cellStyle name="Followed Hyperlink" xfId="4125" builtinId="9" hidden="1"/>
    <cellStyle name="Followed Hyperlink" xfId="4126" builtinId="9" hidden="1"/>
    <cellStyle name="Followed Hyperlink" xfId="4127" builtinId="9" hidden="1"/>
    <cellStyle name="Followed Hyperlink" xfId="4128" builtinId="9" hidden="1"/>
    <cellStyle name="Followed Hyperlink" xfId="4129" builtinId="9" hidden="1"/>
    <cellStyle name="Followed Hyperlink" xfId="4130" builtinId="9" hidden="1"/>
    <cellStyle name="Followed Hyperlink" xfId="4131" builtinId="9" hidden="1"/>
    <cellStyle name="Followed Hyperlink" xfId="4132" builtinId="9" hidden="1"/>
    <cellStyle name="Followed Hyperlink" xfId="4133" builtinId="9" hidden="1"/>
    <cellStyle name="Followed Hyperlink" xfId="4134" builtinId="9" hidden="1"/>
    <cellStyle name="Followed Hyperlink" xfId="4135" builtinId="9" hidden="1"/>
    <cellStyle name="Followed Hyperlink" xfId="4136" builtinId="9" hidden="1"/>
    <cellStyle name="Followed Hyperlink" xfId="4137" builtinId="9" hidden="1"/>
    <cellStyle name="Followed Hyperlink" xfId="4138" builtinId="9" hidden="1"/>
    <cellStyle name="Followed Hyperlink" xfId="4139" builtinId="9" hidden="1"/>
    <cellStyle name="Followed Hyperlink" xfId="4140" builtinId="9" hidden="1"/>
    <cellStyle name="Followed Hyperlink" xfId="4141" builtinId="9" hidden="1"/>
    <cellStyle name="Followed Hyperlink" xfId="4142" builtinId="9" hidden="1"/>
    <cellStyle name="Followed Hyperlink" xfId="4143" builtinId="9" hidden="1"/>
    <cellStyle name="Followed Hyperlink" xfId="4144" builtinId="9" hidden="1"/>
    <cellStyle name="Followed Hyperlink" xfId="4145" builtinId="9" hidden="1"/>
    <cellStyle name="Followed Hyperlink" xfId="4146" builtinId="9" hidden="1"/>
    <cellStyle name="Followed Hyperlink" xfId="4147" builtinId="9" hidden="1"/>
    <cellStyle name="Followed Hyperlink" xfId="4148" builtinId="9" hidden="1"/>
    <cellStyle name="Followed Hyperlink" xfId="4149" builtinId="9" hidden="1"/>
    <cellStyle name="Followed Hyperlink" xfId="4150" builtinId="9" hidden="1"/>
    <cellStyle name="Followed Hyperlink" xfId="4151" builtinId="9" hidden="1"/>
    <cellStyle name="Followed Hyperlink" xfId="4152" builtinId="9" hidden="1"/>
    <cellStyle name="Followed Hyperlink" xfId="4153" builtinId="9" hidden="1"/>
    <cellStyle name="Followed Hyperlink" xfId="4154" builtinId="9" hidden="1"/>
    <cellStyle name="Followed Hyperlink" xfId="4155" builtinId="9" hidden="1"/>
    <cellStyle name="Followed Hyperlink" xfId="4156" builtinId="9" hidden="1"/>
    <cellStyle name="Followed Hyperlink" xfId="4157" builtinId="9" hidden="1"/>
    <cellStyle name="Followed Hyperlink" xfId="4158" builtinId="9" hidden="1"/>
    <cellStyle name="Followed Hyperlink" xfId="4159" builtinId="9" hidden="1"/>
    <cellStyle name="Followed Hyperlink" xfId="4160" builtinId="9" hidden="1"/>
    <cellStyle name="Followed Hyperlink" xfId="4161" builtinId="9" hidden="1"/>
    <cellStyle name="Followed Hyperlink" xfId="4162" builtinId="9" hidden="1"/>
    <cellStyle name="Followed Hyperlink" xfId="4163" builtinId="9" hidden="1"/>
    <cellStyle name="Followed Hyperlink" xfId="4164" builtinId="9" hidden="1"/>
    <cellStyle name="Followed Hyperlink" xfId="4165" builtinId="9" hidden="1"/>
    <cellStyle name="Followed Hyperlink" xfId="4166" builtinId="9" hidden="1"/>
    <cellStyle name="Followed Hyperlink" xfId="4167" builtinId="9" hidden="1"/>
    <cellStyle name="Followed Hyperlink" xfId="4168" builtinId="9" hidden="1"/>
    <cellStyle name="Followed Hyperlink" xfId="4169" builtinId="9" hidden="1"/>
    <cellStyle name="Followed Hyperlink" xfId="4170" builtinId="9" hidden="1"/>
    <cellStyle name="Followed Hyperlink" xfId="4171" builtinId="9" hidden="1"/>
    <cellStyle name="Followed Hyperlink" xfId="4172" builtinId="9" hidden="1"/>
    <cellStyle name="Followed Hyperlink" xfId="4173" builtinId="9" hidden="1"/>
    <cellStyle name="Followed Hyperlink" xfId="4174" builtinId="9" hidden="1"/>
    <cellStyle name="Followed Hyperlink" xfId="4175" builtinId="9" hidden="1"/>
    <cellStyle name="Followed Hyperlink" xfId="4176" builtinId="9" hidden="1"/>
    <cellStyle name="Followed Hyperlink" xfId="4177" builtinId="9" hidden="1"/>
    <cellStyle name="Followed Hyperlink" xfId="4178" builtinId="9" hidden="1"/>
    <cellStyle name="Followed Hyperlink" xfId="4179" builtinId="9" hidden="1"/>
    <cellStyle name="Followed Hyperlink" xfId="4180" builtinId="9" hidden="1"/>
    <cellStyle name="Followed Hyperlink" xfId="4181" builtinId="9" hidden="1"/>
    <cellStyle name="Followed Hyperlink" xfId="4182" builtinId="9" hidden="1"/>
    <cellStyle name="Followed Hyperlink" xfId="4183" builtinId="9" hidden="1"/>
    <cellStyle name="Followed Hyperlink" xfId="4184" builtinId="9" hidden="1"/>
    <cellStyle name="Followed Hyperlink" xfId="4185" builtinId="9" hidden="1"/>
    <cellStyle name="Followed Hyperlink" xfId="4186" builtinId="9" hidden="1"/>
    <cellStyle name="Followed Hyperlink" xfId="4187" builtinId="9" hidden="1"/>
    <cellStyle name="Followed Hyperlink" xfId="4188" builtinId="9" hidden="1"/>
    <cellStyle name="Followed Hyperlink" xfId="4189" builtinId="9" hidden="1"/>
    <cellStyle name="Followed Hyperlink" xfId="4190" builtinId="9" hidden="1"/>
    <cellStyle name="Followed Hyperlink" xfId="4191" builtinId="9" hidden="1"/>
    <cellStyle name="Followed Hyperlink" xfId="4192" builtinId="9" hidden="1"/>
    <cellStyle name="Followed Hyperlink" xfId="4193" builtinId="9" hidden="1"/>
    <cellStyle name="Followed Hyperlink" xfId="4194" builtinId="9" hidden="1"/>
    <cellStyle name="Followed Hyperlink" xfId="4195" builtinId="9" hidden="1"/>
    <cellStyle name="Followed Hyperlink" xfId="4196" builtinId="9" hidden="1"/>
    <cellStyle name="Followed Hyperlink" xfId="4197" builtinId="9" hidden="1"/>
    <cellStyle name="Followed Hyperlink" xfId="4198" builtinId="9" hidden="1"/>
    <cellStyle name="Followed Hyperlink" xfId="4199" builtinId="9" hidden="1"/>
    <cellStyle name="Followed Hyperlink" xfId="4200" builtinId="9" hidden="1"/>
    <cellStyle name="Followed Hyperlink" xfId="4201" builtinId="9" hidden="1"/>
    <cellStyle name="Followed Hyperlink" xfId="4202" builtinId="9" hidden="1"/>
    <cellStyle name="Followed Hyperlink" xfId="4203" builtinId="9" hidden="1"/>
    <cellStyle name="Followed Hyperlink" xfId="4204" builtinId="9" hidden="1"/>
    <cellStyle name="Followed Hyperlink" xfId="4205" builtinId="9" hidden="1"/>
    <cellStyle name="Followed Hyperlink" xfId="4206" builtinId="9" hidden="1"/>
    <cellStyle name="Followed Hyperlink" xfId="4207" builtinId="9" hidden="1"/>
    <cellStyle name="Followed Hyperlink" xfId="4208" builtinId="9" hidden="1"/>
    <cellStyle name="Followed Hyperlink" xfId="4209" builtinId="9" hidden="1"/>
    <cellStyle name="Followed Hyperlink" xfId="4210" builtinId="9" hidden="1"/>
    <cellStyle name="Followed Hyperlink" xfId="4211" builtinId="9" hidden="1"/>
    <cellStyle name="Followed Hyperlink" xfId="4212" builtinId="9" hidden="1"/>
    <cellStyle name="Followed Hyperlink" xfId="4213" builtinId="9" hidden="1"/>
    <cellStyle name="Followed Hyperlink" xfId="4214" builtinId="9" hidden="1"/>
    <cellStyle name="Followed Hyperlink" xfId="4215" builtinId="9" hidden="1"/>
    <cellStyle name="Followed Hyperlink" xfId="4216" builtinId="9" hidden="1"/>
    <cellStyle name="Followed Hyperlink" xfId="4217" builtinId="9" hidden="1"/>
    <cellStyle name="Followed Hyperlink" xfId="4218" builtinId="9" hidden="1"/>
    <cellStyle name="Followed Hyperlink" xfId="4219" builtinId="9" hidden="1"/>
    <cellStyle name="Followed Hyperlink" xfId="4220" builtinId="9" hidden="1"/>
    <cellStyle name="Followed Hyperlink" xfId="4221" builtinId="9" hidden="1"/>
    <cellStyle name="Followed Hyperlink" xfId="4222" builtinId="9" hidden="1"/>
    <cellStyle name="Followed Hyperlink" xfId="4223" builtinId="9" hidden="1"/>
    <cellStyle name="Followed Hyperlink" xfId="4224" builtinId="9" hidden="1"/>
    <cellStyle name="Followed Hyperlink" xfId="4225" builtinId="9" hidden="1"/>
    <cellStyle name="Followed Hyperlink" xfId="4226" builtinId="9" hidden="1"/>
    <cellStyle name="Followed Hyperlink" xfId="4227" builtinId="9" hidden="1"/>
    <cellStyle name="Followed Hyperlink" xfId="4228" builtinId="9" hidden="1"/>
    <cellStyle name="Followed Hyperlink" xfId="4229" builtinId="9" hidden="1"/>
    <cellStyle name="Followed Hyperlink" xfId="4230" builtinId="9" hidden="1"/>
    <cellStyle name="Followed Hyperlink" xfId="4231" builtinId="9" hidden="1"/>
    <cellStyle name="Followed Hyperlink" xfId="4232" builtinId="9" hidden="1"/>
    <cellStyle name="Followed Hyperlink" xfId="4233" builtinId="9" hidden="1"/>
    <cellStyle name="Followed Hyperlink" xfId="4234" builtinId="9" hidden="1"/>
    <cellStyle name="Followed Hyperlink" xfId="4235" builtinId="9" hidden="1"/>
    <cellStyle name="Followed Hyperlink" xfId="4236" builtinId="9" hidden="1"/>
    <cellStyle name="Followed Hyperlink" xfId="4237" builtinId="9" hidden="1"/>
    <cellStyle name="Followed Hyperlink" xfId="4238" builtinId="9" hidden="1"/>
    <cellStyle name="Followed Hyperlink" xfId="4239" builtinId="9" hidden="1"/>
    <cellStyle name="Followed Hyperlink" xfId="4240" builtinId="9" hidden="1"/>
    <cellStyle name="Followed Hyperlink" xfId="4241" builtinId="9" hidden="1"/>
    <cellStyle name="Followed Hyperlink" xfId="4242" builtinId="9" hidden="1"/>
    <cellStyle name="Followed Hyperlink" xfId="4243" builtinId="9" hidden="1"/>
    <cellStyle name="Followed Hyperlink" xfId="4244" builtinId="9" hidden="1"/>
    <cellStyle name="Followed Hyperlink" xfId="4245" builtinId="9" hidden="1"/>
    <cellStyle name="Followed Hyperlink" xfId="4246" builtinId="9" hidden="1"/>
    <cellStyle name="Followed Hyperlink" xfId="4247" builtinId="9" hidden="1"/>
    <cellStyle name="Followed Hyperlink" xfId="4248" builtinId="9" hidden="1"/>
    <cellStyle name="Followed Hyperlink" xfId="4249" builtinId="9" hidden="1"/>
    <cellStyle name="Followed Hyperlink" xfId="4250" builtinId="9" hidden="1"/>
    <cellStyle name="Followed Hyperlink" xfId="4251" builtinId="9" hidden="1"/>
    <cellStyle name="Followed Hyperlink" xfId="4252" builtinId="9" hidden="1"/>
    <cellStyle name="Followed Hyperlink" xfId="4253" builtinId="9" hidden="1"/>
    <cellStyle name="Followed Hyperlink" xfId="4254" builtinId="9" hidden="1"/>
    <cellStyle name="Followed Hyperlink" xfId="4255" builtinId="9" hidden="1"/>
    <cellStyle name="Followed Hyperlink" xfId="4256" builtinId="9" hidden="1"/>
    <cellStyle name="Followed Hyperlink" xfId="4257" builtinId="9" hidden="1"/>
    <cellStyle name="Followed Hyperlink" xfId="4258" builtinId="9" hidden="1"/>
    <cellStyle name="Followed Hyperlink" xfId="4259" builtinId="9" hidden="1"/>
    <cellStyle name="Followed Hyperlink" xfId="4260" builtinId="9" hidden="1"/>
    <cellStyle name="Followed Hyperlink" xfId="4261" builtinId="9" hidden="1"/>
    <cellStyle name="Followed Hyperlink" xfId="4262" builtinId="9" hidden="1"/>
    <cellStyle name="Followed Hyperlink" xfId="4263" builtinId="9" hidden="1"/>
    <cellStyle name="Followed Hyperlink" xfId="4264" builtinId="9" hidden="1"/>
    <cellStyle name="Followed Hyperlink" xfId="4265" builtinId="9" hidden="1"/>
    <cellStyle name="Followed Hyperlink" xfId="4266" builtinId="9" hidden="1"/>
    <cellStyle name="Followed Hyperlink" xfId="4267" builtinId="9" hidden="1"/>
    <cellStyle name="Followed Hyperlink" xfId="4268" builtinId="9" hidden="1"/>
    <cellStyle name="Followed Hyperlink" xfId="4269" builtinId="9" hidden="1"/>
    <cellStyle name="Followed Hyperlink" xfId="4270" builtinId="9" hidden="1"/>
    <cellStyle name="Followed Hyperlink" xfId="4271" builtinId="9" hidden="1"/>
    <cellStyle name="Followed Hyperlink" xfId="4272" builtinId="9" hidden="1"/>
    <cellStyle name="Followed Hyperlink" xfId="4273" builtinId="9" hidden="1"/>
    <cellStyle name="Followed Hyperlink" xfId="4274" builtinId="9" hidden="1"/>
    <cellStyle name="Followed Hyperlink" xfId="4275" builtinId="9" hidden="1"/>
    <cellStyle name="Followed Hyperlink" xfId="4276" builtinId="9" hidden="1"/>
    <cellStyle name="Followed Hyperlink" xfId="4277" builtinId="9" hidden="1"/>
    <cellStyle name="Followed Hyperlink" xfId="4278" builtinId="9" hidden="1"/>
    <cellStyle name="Followed Hyperlink" xfId="4279" builtinId="9" hidden="1"/>
    <cellStyle name="Followed Hyperlink" xfId="4280" builtinId="9" hidden="1"/>
    <cellStyle name="Followed Hyperlink" xfId="4281" builtinId="9" hidden="1"/>
    <cellStyle name="Followed Hyperlink" xfId="4282" builtinId="9" hidden="1"/>
    <cellStyle name="Followed Hyperlink" xfId="4283" builtinId="9" hidden="1"/>
    <cellStyle name="Followed Hyperlink" xfId="4284" builtinId="9" hidden="1"/>
    <cellStyle name="Followed Hyperlink" xfId="4285" builtinId="9" hidden="1"/>
    <cellStyle name="Followed Hyperlink" xfId="4286" builtinId="9" hidden="1"/>
    <cellStyle name="Followed Hyperlink" xfId="4287" builtinId="9" hidden="1"/>
    <cellStyle name="Followed Hyperlink" xfId="4288" builtinId="9" hidden="1"/>
    <cellStyle name="Followed Hyperlink" xfId="4289" builtinId="9" hidden="1"/>
    <cellStyle name="Followed Hyperlink" xfId="4290" builtinId="9" hidden="1"/>
    <cellStyle name="Followed Hyperlink" xfId="4291" builtinId="9" hidden="1"/>
    <cellStyle name="Followed Hyperlink" xfId="4292" builtinId="9" hidden="1"/>
    <cellStyle name="Followed Hyperlink" xfId="4293" builtinId="9" hidden="1"/>
    <cellStyle name="Followed Hyperlink" xfId="4294" builtinId="9" hidden="1"/>
    <cellStyle name="Followed Hyperlink" xfId="4295" builtinId="9" hidden="1"/>
    <cellStyle name="Followed Hyperlink" xfId="4296" builtinId="9" hidden="1"/>
    <cellStyle name="Followed Hyperlink" xfId="4297" builtinId="9" hidden="1"/>
    <cellStyle name="Followed Hyperlink" xfId="4298" builtinId="9" hidden="1"/>
    <cellStyle name="Followed Hyperlink" xfId="4299" builtinId="9" hidden="1"/>
    <cellStyle name="Followed Hyperlink" xfId="4300" builtinId="9" hidden="1"/>
    <cellStyle name="Followed Hyperlink" xfId="4301" builtinId="9" hidden="1"/>
    <cellStyle name="Followed Hyperlink" xfId="4302" builtinId="9" hidden="1"/>
    <cellStyle name="Followed Hyperlink" xfId="4303" builtinId="9" hidden="1"/>
    <cellStyle name="Followed Hyperlink" xfId="4304" builtinId="9" hidden="1"/>
    <cellStyle name="Followed Hyperlink" xfId="4305" builtinId="9" hidden="1"/>
    <cellStyle name="Followed Hyperlink" xfId="4306" builtinId="9" hidden="1"/>
    <cellStyle name="Followed Hyperlink" xfId="4307" builtinId="9" hidden="1"/>
    <cellStyle name="Followed Hyperlink" xfId="4308" builtinId="9" hidden="1"/>
    <cellStyle name="Followed Hyperlink" xfId="4309" builtinId="9" hidden="1"/>
    <cellStyle name="Followed Hyperlink" xfId="4310" builtinId="9" hidden="1"/>
    <cellStyle name="Followed Hyperlink" xfId="4311" builtinId="9" hidden="1"/>
    <cellStyle name="Followed Hyperlink" xfId="4312" builtinId="9" hidden="1"/>
    <cellStyle name="Followed Hyperlink" xfId="4313" builtinId="9" hidden="1"/>
    <cellStyle name="Followed Hyperlink" xfId="4314" builtinId="9" hidden="1"/>
    <cellStyle name="Followed Hyperlink" xfId="4315" builtinId="9" hidden="1"/>
    <cellStyle name="Followed Hyperlink" xfId="4316" builtinId="9" hidden="1"/>
    <cellStyle name="Followed Hyperlink" xfId="4317" builtinId="9" hidden="1"/>
    <cellStyle name="Followed Hyperlink" xfId="4318" builtinId="9" hidden="1"/>
    <cellStyle name="Followed Hyperlink" xfId="4319" builtinId="9" hidden="1"/>
    <cellStyle name="Followed Hyperlink" xfId="4320" builtinId="9" hidden="1"/>
    <cellStyle name="Followed Hyperlink" xfId="4321" builtinId="9" hidden="1"/>
    <cellStyle name="Followed Hyperlink" xfId="4322" builtinId="9" hidden="1"/>
    <cellStyle name="Followed Hyperlink" xfId="4323" builtinId="9" hidden="1"/>
    <cellStyle name="Followed Hyperlink" xfId="4324" builtinId="9" hidden="1"/>
    <cellStyle name="Followed Hyperlink" xfId="4325" builtinId="9" hidden="1"/>
    <cellStyle name="Followed Hyperlink" xfId="4326" builtinId="9" hidden="1"/>
    <cellStyle name="Followed Hyperlink" xfId="4327" builtinId="9" hidden="1"/>
    <cellStyle name="Followed Hyperlink" xfId="4328" builtinId="9" hidden="1"/>
    <cellStyle name="Followed Hyperlink" xfId="4329" builtinId="9" hidden="1"/>
    <cellStyle name="Followed Hyperlink" xfId="4330" builtinId="9" hidden="1"/>
    <cellStyle name="Followed Hyperlink" xfId="4331" builtinId="9" hidden="1"/>
    <cellStyle name="Followed Hyperlink" xfId="4332" builtinId="9" hidden="1"/>
    <cellStyle name="Followed Hyperlink" xfId="4333" builtinId="9" hidden="1"/>
    <cellStyle name="Followed Hyperlink" xfId="4334" builtinId="9" hidden="1"/>
    <cellStyle name="Followed Hyperlink" xfId="4335" builtinId="9" hidden="1"/>
    <cellStyle name="Followed Hyperlink" xfId="4336" builtinId="9" hidden="1"/>
    <cellStyle name="Followed Hyperlink" xfId="4337" builtinId="9" hidden="1"/>
    <cellStyle name="Followed Hyperlink" xfId="4338" builtinId="9" hidden="1"/>
    <cellStyle name="Followed Hyperlink" xfId="4339" builtinId="9" hidden="1"/>
    <cellStyle name="Followed Hyperlink" xfId="4340" builtinId="9" hidden="1"/>
    <cellStyle name="Followed Hyperlink" xfId="4341" builtinId="9" hidden="1"/>
    <cellStyle name="Followed Hyperlink" xfId="4342" builtinId="9" hidden="1"/>
    <cellStyle name="Followed Hyperlink" xfId="4343" builtinId="9" hidden="1"/>
    <cellStyle name="Followed Hyperlink" xfId="4344" builtinId="9" hidden="1"/>
    <cellStyle name="Followed Hyperlink" xfId="4345" builtinId="9" hidden="1"/>
    <cellStyle name="Followed Hyperlink" xfId="4346" builtinId="9" hidden="1"/>
    <cellStyle name="Followed Hyperlink" xfId="4347" builtinId="9" hidden="1"/>
    <cellStyle name="Followed Hyperlink" xfId="4348" builtinId="9" hidden="1"/>
    <cellStyle name="Followed Hyperlink" xfId="4349" builtinId="9" hidden="1"/>
    <cellStyle name="Followed Hyperlink" xfId="4350" builtinId="9" hidden="1"/>
    <cellStyle name="Followed Hyperlink" xfId="4351" builtinId="9" hidden="1"/>
    <cellStyle name="Followed Hyperlink" xfId="4352" builtinId="9" hidden="1"/>
    <cellStyle name="Followed Hyperlink" xfId="4353" builtinId="9" hidden="1"/>
    <cellStyle name="Followed Hyperlink" xfId="4354" builtinId="9" hidden="1"/>
    <cellStyle name="Followed Hyperlink" xfId="4355" builtinId="9" hidden="1"/>
    <cellStyle name="Followed Hyperlink" xfId="4356" builtinId="9" hidden="1"/>
    <cellStyle name="Followed Hyperlink" xfId="4357" builtinId="9" hidden="1"/>
    <cellStyle name="Followed Hyperlink" xfId="4358" builtinId="9" hidden="1"/>
    <cellStyle name="Followed Hyperlink" xfId="4359" builtinId="9" hidden="1"/>
    <cellStyle name="Followed Hyperlink" xfId="4360" builtinId="9" hidden="1"/>
    <cellStyle name="Followed Hyperlink" xfId="4361" builtinId="9" hidden="1"/>
    <cellStyle name="Followed Hyperlink" xfId="4362" builtinId="9" hidden="1"/>
    <cellStyle name="Followed Hyperlink" xfId="4363" builtinId="9" hidden="1"/>
    <cellStyle name="Followed Hyperlink" xfId="4364" builtinId="9" hidden="1"/>
    <cellStyle name="Followed Hyperlink" xfId="4365" builtinId="9" hidden="1"/>
    <cellStyle name="Followed Hyperlink" xfId="4366" builtinId="9" hidden="1"/>
    <cellStyle name="Followed Hyperlink" xfId="4367" builtinId="9" hidden="1"/>
    <cellStyle name="Followed Hyperlink" xfId="4368" builtinId="9" hidden="1"/>
    <cellStyle name="Followed Hyperlink" xfId="4369" builtinId="9" hidden="1"/>
    <cellStyle name="Followed Hyperlink" xfId="4370" builtinId="9" hidden="1"/>
    <cellStyle name="Followed Hyperlink" xfId="4371" builtinId="9" hidden="1"/>
    <cellStyle name="Followed Hyperlink" xfId="4372" builtinId="9" hidden="1"/>
    <cellStyle name="Followed Hyperlink" xfId="4373" builtinId="9" hidden="1"/>
    <cellStyle name="Followed Hyperlink" xfId="4374" builtinId="9" hidden="1"/>
    <cellStyle name="Followed Hyperlink" xfId="4375" builtinId="9" hidden="1"/>
    <cellStyle name="Followed Hyperlink" xfId="4376" builtinId="9" hidden="1"/>
    <cellStyle name="Followed Hyperlink" xfId="4377" builtinId="9" hidden="1"/>
    <cellStyle name="Followed Hyperlink" xfId="4378" builtinId="9" hidden="1"/>
    <cellStyle name="Followed Hyperlink" xfId="4379" builtinId="9" hidden="1"/>
    <cellStyle name="Followed Hyperlink" xfId="4380" builtinId="9" hidden="1"/>
    <cellStyle name="Followed Hyperlink" xfId="4381" builtinId="9" hidden="1"/>
    <cellStyle name="Followed Hyperlink" xfId="4382" builtinId="9" hidden="1"/>
    <cellStyle name="Followed Hyperlink" xfId="4383" builtinId="9" hidden="1"/>
    <cellStyle name="Followed Hyperlink" xfId="4384" builtinId="9" hidden="1"/>
    <cellStyle name="Followed Hyperlink" xfId="4385" builtinId="9" hidden="1"/>
    <cellStyle name="Followed Hyperlink" xfId="4386" builtinId="9" hidden="1"/>
    <cellStyle name="Followed Hyperlink" xfId="4387" builtinId="9" hidden="1"/>
    <cellStyle name="Followed Hyperlink" xfId="4388" builtinId="9" hidden="1"/>
    <cellStyle name="Followed Hyperlink" xfId="4389" builtinId="9" hidden="1"/>
    <cellStyle name="Followed Hyperlink" xfId="4390" builtinId="9" hidden="1"/>
    <cellStyle name="Followed Hyperlink" xfId="4391" builtinId="9" hidden="1"/>
    <cellStyle name="Followed Hyperlink" xfId="4392" builtinId="9" hidden="1"/>
    <cellStyle name="Followed Hyperlink" xfId="4393" builtinId="9" hidden="1"/>
    <cellStyle name="Followed Hyperlink" xfId="4394" builtinId="9" hidden="1"/>
    <cellStyle name="Followed Hyperlink" xfId="4395" builtinId="9" hidden="1"/>
    <cellStyle name="Followed Hyperlink" xfId="4396" builtinId="9" hidden="1"/>
    <cellStyle name="Followed Hyperlink" xfId="4397" builtinId="9" hidden="1"/>
    <cellStyle name="Followed Hyperlink" xfId="4398" builtinId="9" hidden="1"/>
    <cellStyle name="Followed Hyperlink" xfId="4399" builtinId="9" hidden="1"/>
    <cellStyle name="Followed Hyperlink" xfId="4400" builtinId="9" hidden="1"/>
    <cellStyle name="Followed Hyperlink" xfId="4401" builtinId="9" hidden="1"/>
    <cellStyle name="Followed Hyperlink" xfId="4402" builtinId="9" hidden="1"/>
    <cellStyle name="Followed Hyperlink" xfId="4403" builtinId="9" hidden="1"/>
    <cellStyle name="Followed Hyperlink" xfId="4404" builtinId="9" hidden="1"/>
    <cellStyle name="Followed Hyperlink" xfId="4405" builtinId="9" hidden="1"/>
    <cellStyle name="Followed Hyperlink" xfId="4406" builtinId="9" hidden="1"/>
    <cellStyle name="Followed Hyperlink" xfId="4407" builtinId="9" hidden="1"/>
    <cellStyle name="Followed Hyperlink" xfId="4408" builtinId="9" hidden="1"/>
    <cellStyle name="Followed Hyperlink" xfId="4409" builtinId="9" hidden="1"/>
    <cellStyle name="Followed Hyperlink" xfId="4410" builtinId="9" hidden="1"/>
    <cellStyle name="Followed Hyperlink" xfId="4411" builtinId="9" hidden="1"/>
    <cellStyle name="Followed Hyperlink" xfId="4412" builtinId="9" hidden="1"/>
    <cellStyle name="Followed Hyperlink" xfId="4413" builtinId="9" hidden="1"/>
    <cellStyle name="Followed Hyperlink" xfId="4414" builtinId="9" hidden="1"/>
    <cellStyle name="Followed Hyperlink" xfId="4415" builtinId="9" hidden="1"/>
    <cellStyle name="Followed Hyperlink" xfId="4416" builtinId="9" hidden="1"/>
    <cellStyle name="Followed Hyperlink" xfId="4417" builtinId="9" hidden="1"/>
    <cellStyle name="Followed Hyperlink" xfId="4418" builtinId="9" hidden="1"/>
    <cellStyle name="Followed Hyperlink" xfId="4419" builtinId="9" hidden="1"/>
    <cellStyle name="Followed Hyperlink" xfId="4420" builtinId="9" hidden="1"/>
    <cellStyle name="Followed Hyperlink" xfId="4421" builtinId="9" hidden="1"/>
    <cellStyle name="Followed Hyperlink" xfId="4422" builtinId="9" hidden="1"/>
    <cellStyle name="Followed Hyperlink" xfId="4423" builtinId="9" hidden="1"/>
    <cellStyle name="Followed Hyperlink" xfId="4424" builtinId="9" hidden="1"/>
    <cellStyle name="Followed Hyperlink" xfId="4425" builtinId="9" hidden="1"/>
    <cellStyle name="Followed Hyperlink" xfId="4426" builtinId="9" hidden="1"/>
    <cellStyle name="Followed Hyperlink" xfId="4427" builtinId="9" hidden="1"/>
    <cellStyle name="Followed Hyperlink" xfId="4428" builtinId="9" hidden="1"/>
    <cellStyle name="Followed Hyperlink" xfId="4429" builtinId="9" hidden="1"/>
    <cellStyle name="Followed Hyperlink" xfId="4430" builtinId="9" hidden="1"/>
    <cellStyle name="Followed Hyperlink" xfId="4431" builtinId="9" hidden="1"/>
    <cellStyle name="Followed Hyperlink" xfId="4432" builtinId="9" hidden="1"/>
    <cellStyle name="Followed Hyperlink" xfId="4433" builtinId="9" hidden="1"/>
    <cellStyle name="Followed Hyperlink" xfId="4434" builtinId="9" hidden="1"/>
    <cellStyle name="Followed Hyperlink" xfId="4435" builtinId="9" hidden="1"/>
    <cellStyle name="Followed Hyperlink" xfId="4436" builtinId="9" hidden="1"/>
    <cellStyle name="Followed Hyperlink" xfId="4437" builtinId="9" hidden="1"/>
    <cellStyle name="Followed Hyperlink" xfId="4438" builtinId="9" hidden="1"/>
    <cellStyle name="Followed Hyperlink" xfId="4439" builtinId="9" hidden="1"/>
    <cellStyle name="Followed Hyperlink" xfId="4440" builtinId="9" hidden="1"/>
    <cellStyle name="Followed Hyperlink" xfId="4441" builtinId="9" hidden="1"/>
    <cellStyle name="Followed Hyperlink" xfId="4442" builtinId="9" hidden="1"/>
    <cellStyle name="Followed Hyperlink" xfId="4443" builtinId="9" hidden="1"/>
    <cellStyle name="Followed Hyperlink" xfId="4444" builtinId="9" hidden="1"/>
    <cellStyle name="Followed Hyperlink" xfId="4445" builtinId="9" hidden="1"/>
    <cellStyle name="Followed Hyperlink" xfId="4446" builtinId="9" hidden="1"/>
    <cellStyle name="Followed Hyperlink" xfId="4447" builtinId="9" hidden="1"/>
    <cellStyle name="Followed Hyperlink" xfId="4448" builtinId="9" hidden="1"/>
    <cellStyle name="Followed Hyperlink" xfId="4449" builtinId="9" hidden="1"/>
    <cellStyle name="Followed Hyperlink" xfId="4450" builtinId="9" hidden="1"/>
    <cellStyle name="Followed Hyperlink" xfId="4451" builtinId="9" hidden="1"/>
    <cellStyle name="Followed Hyperlink" xfId="4452" builtinId="9" hidden="1"/>
    <cellStyle name="Followed Hyperlink" xfId="4453" builtinId="9" hidden="1"/>
    <cellStyle name="Followed Hyperlink" xfId="4454" builtinId="9" hidden="1"/>
    <cellStyle name="Followed Hyperlink" xfId="4455" builtinId="9" hidden="1"/>
    <cellStyle name="Followed Hyperlink" xfId="4456" builtinId="9" hidden="1"/>
    <cellStyle name="Followed Hyperlink" xfId="4457" builtinId="9" hidden="1"/>
    <cellStyle name="Followed Hyperlink" xfId="4458" builtinId="9" hidden="1"/>
    <cellStyle name="Followed Hyperlink" xfId="4459" builtinId="9" hidden="1"/>
    <cellStyle name="Followed Hyperlink" xfId="4460" builtinId="9" hidden="1"/>
    <cellStyle name="Followed Hyperlink" xfId="4461" builtinId="9" hidden="1"/>
    <cellStyle name="Followed Hyperlink" xfId="4462" builtinId="9" hidden="1"/>
    <cellStyle name="Followed Hyperlink" xfId="4463" builtinId="9" hidden="1"/>
    <cellStyle name="Followed Hyperlink" xfId="4464" builtinId="9" hidden="1"/>
    <cellStyle name="Followed Hyperlink" xfId="4465" builtinId="9" hidden="1"/>
    <cellStyle name="Followed Hyperlink" xfId="4466" builtinId="9" hidden="1"/>
    <cellStyle name="Followed Hyperlink" xfId="4467" builtinId="9" hidden="1"/>
    <cellStyle name="Followed Hyperlink" xfId="4468" builtinId="9" hidden="1"/>
    <cellStyle name="Followed Hyperlink" xfId="4469" builtinId="9" hidden="1"/>
    <cellStyle name="Followed Hyperlink" xfId="4470" builtinId="9" hidden="1"/>
    <cellStyle name="Followed Hyperlink" xfId="4471" builtinId="9" hidden="1"/>
    <cellStyle name="Followed Hyperlink" xfId="4472" builtinId="9" hidden="1"/>
    <cellStyle name="Followed Hyperlink" xfId="4473" builtinId="9" hidden="1"/>
    <cellStyle name="Followed Hyperlink" xfId="4474" builtinId="9" hidden="1"/>
    <cellStyle name="Followed Hyperlink" xfId="4475" builtinId="9" hidden="1"/>
    <cellStyle name="Followed Hyperlink" xfId="4476" builtinId="9" hidden="1"/>
    <cellStyle name="Followed Hyperlink" xfId="4477" builtinId="9" hidden="1"/>
    <cellStyle name="Followed Hyperlink" xfId="4478" builtinId="9" hidden="1"/>
    <cellStyle name="Followed Hyperlink" xfId="4479" builtinId="9" hidden="1"/>
    <cellStyle name="Followed Hyperlink" xfId="4480" builtinId="9" hidden="1"/>
    <cellStyle name="Followed Hyperlink" xfId="4481" builtinId="9" hidden="1"/>
    <cellStyle name="Followed Hyperlink" xfId="4482" builtinId="9" hidden="1"/>
    <cellStyle name="Followed Hyperlink" xfId="4483" builtinId="9" hidden="1"/>
    <cellStyle name="Followed Hyperlink" xfId="4484" builtinId="9" hidden="1"/>
    <cellStyle name="Followed Hyperlink" xfId="4485" builtinId="9" hidden="1"/>
    <cellStyle name="Followed Hyperlink" xfId="4486" builtinId="9" hidden="1"/>
    <cellStyle name="Followed Hyperlink" xfId="4487" builtinId="9" hidden="1"/>
    <cellStyle name="Followed Hyperlink" xfId="4488" builtinId="9" hidden="1"/>
    <cellStyle name="Followed Hyperlink" xfId="4489" builtinId="9" hidden="1"/>
    <cellStyle name="Followed Hyperlink" xfId="4490" builtinId="9" hidden="1"/>
    <cellStyle name="Followed Hyperlink" xfId="4491" builtinId="9" hidden="1"/>
    <cellStyle name="Followed Hyperlink" xfId="4492" builtinId="9" hidden="1"/>
    <cellStyle name="Followed Hyperlink" xfId="4493" builtinId="9" hidden="1"/>
    <cellStyle name="Followed Hyperlink" xfId="4494" builtinId="9" hidden="1"/>
    <cellStyle name="Followed Hyperlink" xfId="4495" builtinId="9" hidden="1"/>
    <cellStyle name="Followed Hyperlink" xfId="4496" builtinId="9" hidden="1"/>
    <cellStyle name="Followed Hyperlink" xfId="4497" builtinId="9" hidden="1"/>
    <cellStyle name="Followed Hyperlink" xfId="4498" builtinId="9" hidden="1"/>
    <cellStyle name="Followed Hyperlink" xfId="4499" builtinId="9" hidden="1"/>
    <cellStyle name="Followed Hyperlink" xfId="4500" builtinId="9" hidden="1"/>
    <cellStyle name="Followed Hyperlink" xfId="4501" builtinId="9" hidden="1"/>
    <cellStyle name="Followed Hyperlink" xfId="4502" builtinId="9" hidden="1"/>
    <cellStyle name="Followed Hyperlink" xfId="4503" builtinId="9" hidden="1"/>
    <cellStyle name="Followed Hyperlink" xfId="4504" builtinId="9" hidden="1"/>
    <cellStyle name="Followed Hyperlink" xfId="4505" builtinId="9" hidden="1"/>
    <cellStyle name="Followed Hyperlink" xfId="4506" builtinId="9" hidden="1"/>
    <cellStyle name="Followed Hyperlink" xfId="4507" builtinId="9" hidden="1"/>
    <cellStyle name="Followed Hyperlink" xfId="4508" builtinId="9" hidden="1"/>
    <cellStyle name="Followed Hyperlink" xfId="4509" builtinId="9" hidden="1"/>
    <cellStyle name="Followed Hyperlink" xfId="4510" builtinId="9" hidden="1"/>
    <cellStyle name="Followed Hyperlink" xfId="4511" builtinId="9" hidden="1"/>
    <cellStyle name="Followed Hyperlink" xfId="4512" builtinId="9" hidden="1"/>
    <cellStyle name="Followed Hyperlink" xfId="4513" builtinId="9" hidden="1"/>
    <cellStyle name="Followed Hyperlink" xfId="4514" builtinId="9" hidden="1"/>
    <cellStyle name="Followed Hyperlink" xfId="4515" builtinId="9" hidden="1"/>
    <cellStyle name="Followed Hyperlink" xfId="4516" builtinId="9" hidden="1"/>
    <cellStyle name="Followed Hyperlink" xfId="4517" builtinId="9" hidden="1"/>
    <cellStyle name="Followed Hyperlink" xfId="4518" builtinId="9" hidden="1"/>
    <cellStyle name="Followed Hyperlink" xfId="4519" builtinId="9" hidden="1"/>
    <cellStyle name="Followed Hyperlink" xfId="4520" builtinId="9" hidden="1"/>
    <cellStyle name="Followed Hyperlink" xfId="4521" builtinId="9" hidden="1"/>
    <cellStyle name="Followed Hyperlink" xfId="4522" builtinId="9" hidden="1"/>
    <cellStyle name="Followed Hyperlink" xfId="4523" builtinId="9" hidden="1"/>
    <cellStyle name="Followed Hyperlink" xfId="4524" builtinId="9" hidden="1"/>
    <cellStyle name="Followed Hyperlink" xfId="4525" builtinId="9" hidden="1"/>
    <cellStyle name="Followed Hyperlink" xfId="4526" builtinId="9" hidden="1"/>
    <cellStyle name="Followed Hyperlink" xfId="4527" builtinId="9" hidden="1"/>
    <cellStyle name="Followed Hyperlink" xfId="4528" builtinId="9" hidden="1"/>
    <cellStyle name="Followed Hyperlink" xfId="4529" builtinId="9" hidden="1"/>
    <cellStyle name="Followed Hyperlink" xfId="4530" builtinId="9" hidden="1"/>
    <cellStyle name="Followed Hyperlink" xfId="4531" builtinId="9" hidden="1"/>
    <cellStyle name="Followed Hyperlink" xfId="4532" builtinId="9" hidden="1"/>
    <cellStyle name="Followed Hyperlink" xfId="4533" builtinId="9" hidden="1"/>
    <cellStyle name="Followed Hyperlink" xfId="4534" builtinId="9" hidden="1"/>
    <cellStyle name="Followed Hyperlink" xfId="4535" builtinId="9" hidden="1"/>
    <cellStyle name="Followed Hyperlink" xfId="4536" builtinId="9" hidden="1"/>
    <cellStyle name="Followed Hyperlink" xfId="4537" builtinId="9" hidden="1"/>
    <cellStyle name="Followed Hyperlink" xfId="4538" builtinId="9" hidden="1"/>
    <cellStyle name="Followed Hyperlink" xfId="4539" builtinId="9" hidden="1"/>
    <cellStyle name="Followed Hyperlink" xfId="4540" builtinId="9" hidden="1"/>
    <cellStyle name="Followed Hyperlink" xfId="4541" builtinId="9" hidden="1"/>
    <cellStyle name="Followed Hyperlink" xfId="4542" builtinId="9" hidden="1"/>
    <cellStyle name="Followed Hyperlink" xfId="4543" builtinId="9" hidden="1"/>
    <cellStyle name="Followed Hyperlink" xfId="4544" builtinId="9" hidden="1"/>
    <cellStyle name="Followed Hyperlink" xfId="4545" builtinId="9" hidden="1"/>
    <cellStyle name="Followed Hyperlink" xfId="4546" builtinId="9" hidden="1"/>
    <cellStyle name="Followed Hyperlink" xfId="4547" builtinId="9" hidden="1"/>
    <cellStyle name="Followed Hyperlink" xfId="4548" builtinId="9" hidden="1"/>
    <cellStyle name="Followed Hyperlink" xfId="4549" builtinId="9" hidden="1"/>
    <cellStyle name="Followed Hyperlink" xfId="4550" builtinId="9" hidden="1"/>
    <cellStyle name="Followed Hyperlink" xfId="4551" builtinId="9" hidden="1"/>
    <cellStyle name="Followed Hyperlink" xfId="4552" builtinId="9" hidden="1"/>
    <cellStyle name="Followed Hyperlink" xfId="4553" builtinId="9" hidden="1"/>
    <cellStyle name="Followed Hyperlink" xfId="4554" builtinId="9" hidden="1"/>
    <cellStyle name="Followed Hyperlink" xfId="4555" builtinId="9" hidden="1"/>
    <cellStyle name="Followed Hyperlink" xfId="4556" builtinId="9" hidden="1"/>
    <cellStyle name="Followed Hyperlink" xfId="4557" builtinId="9" hidden="1"/>
    <cellStyle name="Followed Hyperlink" xfId="4558" builtinId="9" hidden="1"/>
    <cellStyle name="Followed Hyperlink" xfId="4559" builtinId="9" hidden="1"/>
    <cellStyle name="Followed Hyperlink" xfId="4560" builtinId="9" hidden="1"/>
    <cellStyle name="Followed Hyperlink" xfId="4561" builtinId="9" hidden="1"/>
    <cellStyle name="Followed Hyperlink" xfId="4562" builtinId="9" hidden="1"/>
    <cellStyle name="Followed Hyperlink" xfId="4563" builtinId="9" hidden="1"/>
    <cellStyle name="Followed Hyperlink" xfId="4564" builtinId="9" hidden="1"/>
    <cellStyle name="Followed Hyperlink" xfId="4565" builtinId="9" hidden="1"/>
    <cellStyle name="Followed Hyperlink" xfId="4566" builtinId="9" hidden="1"/>
    <cellStyle name="Followed Hyperlink" xfId="4567" builtinId="9" hidden="1"/>
    <cellStyle name="Followed Hyperlink" xfId="4568" builtinId="9" hidden="1"/>
    <cellStyle name="Followed Hyperlink" xfId="4569" builtinId="9" hidden="1"/>
    <cellStyle name="Followed Hyperlink" xfId="4570" builtinId="9" hidden="1"/>
    <cellStyle name="Followed Hyperlink" xfId="4571" builtinId="9" hidden="1"/>
    <cellStyle name="Followed Hyperlink" xfId="4572" builtinId="9" hidden="1"/>
    <cellStyle name="Followed Hyperlink" xfId="4573" builtinId="9" hidden="1"/>
    <cellStyle name="Followed Hyperlink" xfId="4574" builtinId="9" hidden="1"/>
    <cellStyle name="Followed Hyperlink" xfId="4575" builtinId="9" hidden="1"/>
    <cellStyle name="Followed Hyperlink" xfId="4576" builtinId="9" hidden="1"/>
    <cellStyle name="Followed Hyperlink" xfId="4577" builtinId="9" hidden="1"/>
    <cellStyle name="Followed Hyperlink" xfId="4578" builtinId="9" hidden="1"/>
    <cellStyle name="Followed Hyperlink" xfId="4579" builtinId="9" hidden="1"/>
    <cellStyle name="Followed Hyperlink" xfId="4580" builtinId="9" hidden="1"/>
    <cellStyle name="Followed Hyperlink" xfId="4581" builtinId="9" hidden="1"/>
    <cellStyle name="Followed Hyperlink" xfId="4582" builtinId="9" hidden="1"/>
    <cellStyle name="Followed Hyperlink" xfId="4583" builtinId="9" hidden="1"/>
    <cellStyle name="Followed Hyperlink" xfId="4584" builtinId="9" hidden="1"/>
    <cellStyle name="Followed Hyperlink" xfId="4585" builtinId="9" hidden="1"/>
    <cellStyle name="Followed Hyperlink" xfId="4586" builtinId="9" hidden="1"/>
    <cellStyle name="Followed Hyperlink" xfId="4587" builtinId="9" hidden="1"/>
    <cellStyle name="Followed Hyperlink" xfId="4588" builtinId="9" hidden="1"/>
    <cellStyle name="Followed Hyperlink" xfId="4589" builtinId="9" hidden="1"/>
    <cellStyle name="Followed Hyperlink" xfId="4590" builtinId="9" hidden="1"/>
    <cellStyle name="Followed Hyperlink" xfId="4591" builtinId="9" hidden="1"/>
    <cellStyle name="Followed Hyperlink" xfId="4592" builtinId="9" hidden="1"/>
    <cellStyle name="Followed Hyperlink" xfId="4593" builtinId="9" hidden="1"/>
    <cellStyle name="Followed Hyperlink" xfId="4594" builtinId="9" hidden="1"/>
    <cellStyle name="Followed Hyperlink" xfId="4595" builtinId="9" hidden="1"/>
    <cellStyle name="Followed Hyperlink" xfId="4596" builtinId="9" hidden="1"/>
    <cellStyle name="Followed Hyperlink" xfId="4597" builtinId="9" hidden="1"/>
    <cellStyle name="Followed Hyperlink" xfId="4598" builtinId="9" hidden="1"/>
    <cellStyle name="Followed Hyperlink" xfId="4599" builtinId="9" hidden="1"/>
    <cellStyle name="Followed Hyperlink" xfId="4600" builtinId="9" hidden="1"/>
    <cellStyle name="Followed Hyperlink" xfId="4601" builtinId="9" hidden="1"/>
    <cellStyle name="Followed Hyperlink" xfId="4602" builtinId="9" hidden="1"/>
    <cellStyle name="Followed Hyperlink" xfId="4603" builtinId="9" hidden="1"/>
    <cellStyle name="Followed Hyperlink" xfId="4604" builtinId="9" hidden="1"/>
    <cellStyle name="Followed Hyperlink" xfId="4605" builtinId="9" hidden="1"/>
    <cellStyle name="Followed Hyperlink" xfId="4606" builtinId="9" hidden="1"/>
    <cellStyle name="Followed Hyperlink" xfId="4607" builtinId="9" hidden="1"/>
    <cellStyle name="Followed Hyperlink" xfId="4608" builtinId="9" hidden="1"/>
    <cellStyle name="Followed Hyperlink" xfId="4609" builtinId="9" hidden="1"/>
    <cellStyle name="Followed Hyperlink" xfId="4610" builtinId="9" hidden="1"/>
    <cellStyle name="Followed Hyperlink" xfId="4611" builtinId="9" hidden="1"/>
    <cellStyle name="Followed Hyperlink" xfId="4612" builtinId="9" hidden="1"/>
    <cellStyle name="Followed Hyperlink" xfId="4613" builtinId="9" hidden="1"/>
    <cellStyle name="Followed Hyperlink" xfId="4614" builtinId="9" hidden="1"/>
    <cellStyle name="Followed Hyperlink" xfId="4615" builtinId="9" hidden="1"/>
    <cellStyle name="Followed Hyperlink" xfId="4616" builtinId="9" hidden="1"/>
    <cellStyle name="Followed Hyperlink" xfId="4617" builtinId="9" hidden="1"/>
    <cellStyle name="Followed Hyperlink" xfId="4618" builtinId="9" hidden="1"/>
    <cellStyle name="Followed Hyperlink" xfId="4619" builtinId="9" hidden="1"/>
    <cellStyle name="Followed Hyperlink" xfId="4620" builtinId="9" hidden="1"/>
    <cellStyle name="Followed Hyperlink" xfId="4621" builtinId="9" hidden="1"/>
    <cellStyle name="Followed Hyperlink" xfId="4622" builtinId="9" hidden="1"/>
    <cellStyle name="Followed Hyperlink" xfId="4623" builtinId="9" hidden="1"/>
    <cellStyle name="Followed Hyperlink" xfId="4624" builtinId="9" hidden="1"/>
    <cellStyle name="Followed Hyperlink" xfId="4625" builtinId="9" hidden="1"/>
    <cellStyle name="Followed Hyperlink" xfId="4626" builtinId="9" hidden="1"/>
    <cellStyle name="Followed Hyperlink" xfId="4627" builtinId="9" hidden="1"/>
    <cellStyle name="Followed Hyperlink" xfId="4628" builtinId="9" hidden="1"/>
    <cellStyle name="Followed Hyperlink" xfId="4629" builtinId="9" hidden="1"/>
    <cellStyle name="Followed Hyperlink" xfId="4630" builtinId="9" hidden="1"/>
    <cellStyle name="Followed Hyperlink" xfId="4631" builtinId="9" hidden="1"/>
    <cellStyle name="Followed Hyperlink" xfId="4632" builtinId="9" hidden="1"/>
    <cellStyle name="Followed Hyperlink" xfId="4633" builtinId="9" hidden="1"/>
    <cellStyle name="Followed Hyperlink" xfId="4634" builtinId="9" hidden="1"/>
    <cellStyle name="Followed Hyperlink" xfId="4635" builtinId="9" hidden="1"/>
    <cellStyle name="Followed Hyperlink" xfId="4636" builtinId="9" hidden="1"/>
    <cellStyle name="Followed Hyperlink" xfId="4637" builtinId="9" hidden="1"/>
    <cellStyle name="Followed Hyperlink" xfId="4638" builtinId="9" hidden="1"/>
    <cellStyle name="Followed Hyperlink" xfId="4639" builtinId="9" hidden="1"/>
    <cellStyle name="Followed Hyperlink" xfId="4640" builtinId="9" hidden="1"/>
    <cellStyle name="Followed Hyperlink" xfId="4641" builtinId="9" hidden="1"/>
    <cellStyle name="Followed Hyperlink" xfId="4642" builtinId="9" hidden="1"/>
    <cellStyle name="Followed Hyperlink" xfId="4643" builtinId="9" hidden="1"/>
    <cellStyle name="Followed Hyperlink" xfId="4644" builtinId="9" hidden="1"/>
    <cellStyle name="Followed Hyperlink" xfId="4645" builtinId="9" hidden="1"/>
    <cellStyle name="Followed Hyperlink" xfId="4646" builtinId="9" hidden="1"/>
    <cellStyle name="Followed Hyperlink" xfId="4647" builtinId="9" hidden="1"/>
    <cellStyle name="Followed Hyperlink" xfId="4648" builtinId="9" hidden="1"/>
    <cellStyle name="Followed Hyperlink" xfId="4649" builtinId="9" hidden="1"/>
    <cellStyle name="Followed Hyperlink" xfId="4650" builtinId="9" hidden="1"/>
    <cellStyle name="Followed Hyperlink" xfId="4651" builtinId="9" hidden="1"/>
    <cellStyle name="Followed Hyperlink" xfId="4652" builtinId="9" hidden="1"/>
    <cellStyle name="Followed Hyperlink" xfId="4653" builtinId="9" hidden="1"/>
    <cellStyle name="Followed Hyperlink" xfId="4654" builtinId="9" hidden="1"/>
    <cellStyle name="Followed Hyperlink" xfId="4655" builtinId="9" hidden="1"/>
    <cellStyle name="Followed Hyperlink" xfId="4656" builtinId="9" hidden="1"/>
    <cellStyle name="Followed Hyperlink" xfId="4657" builtinId="9" hidden="1"/>
    <cellStyle name="Followed Hyperlink" xfId="4658" builtinId="9" hidden="1"/>
    <cellStyle name="Followed Hyperlink" xfId="4659" builtinId="9" hidden="1"/>
    <cellStyle name="Followed Hyperlink" xfId="4660" builtinId="9" hidden="1"/>
    <cellStyle name="Followed Hyperlink" xfId="4661" builtinId="9" hidden="1"/>
    <cellStyle name="Followed Hyperlink" xfId="4662" builtinId="9" hidden="1"/>
    <cellStyle name="Followed Hyperlink" xfId="4663" builtinId="9" hidden="1"/>
    <cellStyle name="Followed Hyperlink" xfId="4664" builtinId="9" hidden="1"/>
    <cellStyle name="Followed Hyperlink" xfId="4665" builtinId="9" hidden="1"/>
    <cellStyle name="Followed Hyperlink" xfId="4666" builtinId="9" hidden="1"/>
    <cellStyle name="Followed Hyperlink" xfId="4667" builtinId="9" hidden="1"/>
    <cellStyle name="Followed Hyperlink" xfId="4668" builtinId="9" hidden="1"/>
    <cellStyle name="Followed Hyperlink" xfId="4669" builtinId="9" hidden="1"/>
    <cellStyle name="Followed Hyperlink" xfId="4670" builtinId="9" hidden="1"/>
    <cellStyle name="Followed Hyperlink" xfId="4671" builtinId="9" hidden="1"/>
    <cellStyle name="Followed Hyperlink" xfId="4672" builtinId="9" hidden="1"/>
    <cellStyle name="Followed Hyperlink" xfId="4673" builtinId="9" hidden="1"/>
    <cellStyle name="Followed Hyperlink" xfId="4674" builtinId="9" hidden="1"/>
    <cellStyle name="Followed Hyperlink" xfId="4675" builtinId="9" hidden="1"/>
    <cellStyle name="Followed Hyperlink" xfId="4676" builtinId="9" hidden="1"/>
    <cellStyle name="Followed Hyperlink" xfId="4677" builtinId="9" hidden="1"/>
    <cellStyle name="Followed Hyperlink" xfId="4678" builtinId="9" hidden="1"/>
    <cellStyle name="Followed Hyperlink" xfId="4679" builtinId="9" hidden="1"/>
    <cellStyle name="Followed Hyperlink" xfId="4680" builtinId="9" hidden="1"/>
    <cellStyle name="Followed Hyperlink" xfId="4681" builtinId="9" hidden="1"/>
    <cellStyle name="Followed Hyperlink" xfId="4682" builtinId="9" hidden="1"/>
    <cellStyle name="Followed Hyperlink" xfId="4683" builtinId="9" hidden="1"/>
    <cellStyle name="Followed Hyperlink" xfId="4684" builtinId="9" hidden="1"/>
    <cellStyle name="Followed Hyperlink" xfId="4685" builtinId="9" hidden="1"/>
    <cellStyle name="Followed Hyperlink" xfId="4686" builtinId="9" hidden="1"/>
    <cellStyle name="Followed Hyperlink" xfId="4687" builtinId="9" hidden="1"/>
    <cellStyle name="Followed Hyperlink" xfId="4688" builtinId="9" hidden="1"/>
    <cellStyle name="Followed Hyperlink" xfId="4689" builtinId="9" hidden="1"/>
    <cellStyle name="Followed Hyperlink" xfId="4690" builtinId="9" hidden="1"/>
    <cellStyle name="Followed Hyperlink" xfId="4691" builtinId="9" hidden="1"/>
    <cellStyle name="Followed Hyperlink" xfId="4692" builtinId="9" hidden="1"/>
    <cellStyle name="Followed Hyperlink" xfId="4693" builtinId="9" hidden="1"/>
    <cellStyle name="Followed Hyperlink" xfId="4694" builtinId="9" hidden="1"/>
    <cellStyle name="Followed Hyperlink" xfId="4695" builtinId="9" hidden="1"/>
    <cellStyle name="Followed Hyperlink" xfId="4696" builtinId="9" hidden="1"/>
    <cellStyle name="Followed Hyperlink" xfId="4697" builtinId="9" hidden="1"/>
    <cellStyle name="Followed Hyperlink" xfId="4698" builtinId="9" hidden="1"/>
    <cellStyle name="Followed Hyperlink" xfId="4699" builtinId="9" hidden="1"/>
    <cellStyle name="Followed Hyperlink" xfId="4700" builtinId="9" hidden="1"/>
    <cellStyle name="Followed Hyperlink" xfId="4701" builtinId="9" hidden="1"/>
    <cellStyle name="Followed Hyperlink" xfId="4702" builtinId="9" hidden="1"/>
    <cellStyle name="Followed Hyperlink" xfId="4703" builtinId="9" hidden="1"/>
    <cellStyle name="Followed Hyperlink" xfId="4704" builtinId="9" hidden="1"/>
    <cellStyle name="Followed Hyperlink" xfId="4705" builtinId="9" hidden="1"/>
    <cellStyle name="Followed Hyperlink" xfId="4706" builtinId="9" hidden="1"/>
    <cellStyle name="Followed Hyperlink" xfId="4707" builtinId="9" hidden="1"/>
    <cellStyle name="Followed Hyperlink" xfId="4708" builtinId="9" hidden="1"/>
    <cellStyle name="Followed Hyperlink" xfId="4709" builtinId="9" hidden="1"/>
    <cellStyle name="Followed Hyperlink" xfId="4710" builtinId="9" hidden="1"/>
    <cellStyle name="Followed Hyperlink" xfId="4711" builtinId="9" hidden="1"/>
    <cellStyle name="Followed Hyperlink" xfId="4712" builtinId="9" hidden="1"/>
    <cellStyle name="Followed Hyperlink" xfId="4713" builtinId="9" hidden="1"/>
    <cellStyle name="Followed Hyperlink" xfId="4714" builtinId="9" hidden="1"/>
    <cellStyle name="Followed Hyperlink" xfId="4715" builtinId="9" hidden="1"/>
    <cellStyle name="Followed Hyperlink" xfId="4716" builtinId="9" hidden="1"/>
    <cellStyle name="Followed Hyperlink" xfId="4717" builtinId="9" hidden="1"/>
    <cellStyle name="Followed Hyperlink" xfId="4718" builtinId="9" hidden="1"/>
    <cellStyle name="Followed Hyperlink" xfId="4719" builtinId="9" hidden="1"/>
    <cellStyle name="Followed Hyperlink" xfId="4720" builtinId="9" hidden="1"/>
    <cellStyle name="Followed Hyperlink" xfId="4721" builtinId="9" hidden="1"/>
    <cellStyle name="Followed Hyperlink" xfId="4722" builtinId="9" hidden="1"/>
    <cellStyle name="Followed Hyperlink" xfId="4723" builtinId="9" hidden="1"/>
    <cellStyle name="Followed Hyperlink" xfId="4724" builtinId="9" hidden="1"/>
    <cellStyle name="Followed Hyperlink" xfId="4725" builtinId="9" hidden="1"/>
    <cellStyle name="Followed Hyperlink" xfId="4726" builtinId="9" hidden="1"/>
    <cellStyle name="Followed Hyperlink" xfId="4727" builtinId="9" hidden="1"/>
    <cellStyle name="Followed Hyperlink" xfId="4728" builtinId="9" hidden="1"/>
    <cellStyle name="Followed Hyperlink" xfId="4729" builtinId="9" hidden="1"/>
    <cellStyle name="Followed Hyperlink" xfId="4730" builtinId="9" hidden="1"/>
    <cellStyle name="Followed Hyperlink" xfId="4731" builtinId="9" hidden="1"/>
    <cellStyle name="Followed Hyperlink" xfId="4732" builtinId="9" hidden="1"/>
    <cellStyle name="Followed Hyperlink" xfId="4733" builtinId="9" hidden="1"/>
    <cellStyle name="Followed Hyperlink" xfId="4734" builtinId="9" hidden="1"/>
    <cellStyle name="Followed Hyperlink" xfId="4735" builtinId="9" hidden="1"/>
    <cellStyle name="Followed Hyperlink" xfId="4736" builtinId="9" hidden="1"/>
    <cellStyle name="Followed Hyperlink" xfId="4737" builtinId="9" hidden="1"/>
    <cellStyle name="Followed Hyperlink" xfId="4738" builtinId="9" hidden="1"/>
    <cellStyle name="Followed Hyperlink" xfId="4739" builtinId="9" hidden="1"/>
    <cellStyle name="Followed Hyperlink" xfId="4740" builtinId="9" hidden="1"/>
    <cellStyle name="Followed Hyperlink" xfId="4741" builtinId="9" hidden="1"/>
    <cellStyle name="Followed Hyperlink" xfId="4742" builtinId="9" hidden="1"/>
    <cellStyle name="Followed Hyperlink" xfId="4743" builtinId="9" hidden="1"/>
    <cellStyle name="Followed Hyperlink" xfId="4744" builtinId="9" hidden="1"/>
    <cellStyle name="Followed Hyperlink" xfId="4745" builtinId="9" hidden="1"/>
    <cellStyle name="Followed Hyperlink" xfId="4746" builtinId="9" hidden="1"/>
    <cellStyle name="Followed Hyperlink" xfId="4747" builtinId="9" hidden="1"/>
    <cellStyle name="Followed Hyperlink" xfId="4748" builtinId="9" hidden="1"/>
    <cellStyle name="Followed Hyperlink" xfId="4749" builtinId="9" hidden="1"/>
    <cellStyle name="Followed Hyperlink" xfId="4750" builtinId="9" hidden="1"/>
    <cellStyle name="Followed Hyperlink" xfId="4751" builtinId="9" hidden="1"/>
    <cellStyle name="Followed Hyperlink" xfId="4752" builtinId="9" hidden="1"/>
    <cellStyle name="Followed Hyperlink" xfId="4753" builtinId="9" hidden="1"/>
    <cellStyle name="Followed Hyperlink" xfId="4754" builtinId="9" hidden="1"/>
    <cellStyle name="Followed Hyperlink" xfId="4755" builtinId="9" hidden="1"/>
    <cellStyle name="Followed Hyperlink" xfId="4756" builtinId="9" hidden="1"/>
    <cellStyle name="Followed Hyperlink" xfId="4757" builtinId="9" hidden="1"/>
    <cellStyle name="Followed Hyperlink" xfId="4758" builtinId="9" hidden="1"/>
    <cellStyle name="Followed Hyperlink" xfId="4759" builtinId="9" hidden="1"/>
    <cellStyle name="Followed Hyperlink" xfId="4760" builtinId="9" hidden="1"/>
    <cellStyle name="Followed Hyperlink" xfId="4761" builtinId="9" hidden="1"/>
    <cellStyle name="Followed Hyperlink" xfId="4762" builtinId="9" hidden="1"/>
    <cellStyle name="Followed Hyperlink" xfId="4763" builtinId="9" hidden="1"/>
    <cellStyle name="Followed Hyperlink" xfId="4764" builtinId="9" hidden="1"/>
    <cellStyle name="Followed Hyperlink" xfId="4765" builtinId="9" hidden="1"/>
    <cellStyle name="Followed Hyperlink" xfId="4766" builtinId="9" hidden="1"/>
    <cellStyle name="Followed Hyperlink" xfId="4767" builtinId="9" hidden="1"/>
    <cellStyle name="Followed Hyperlink" xfId="4768" builtinId="9" hidden="1"/>
    <cellStyle name="Followed Hyperlink" xfId="4769" builtinId="9" hidden="1"/>
    <cellStyle name="Followed Hyperlink" xfId="4770" builtinId="9" hidden="1"/>
    <cellStyle name="Followed Hyperlink" xfId="4771" builtinId="9" hidden="1"/>
    <cellStyle name="Followed Hyperlink" xfId="4772" builtinId="9" hidden="1"/>
    <cellStyle name="Followed Hyperlink" xfId="4773" builtinId="9" hidden="1"/>
    <cellStyle name="Followed Hyperlink" xfId="4774" builtinId="9" hidden="1"/>
    <cellStyle name="Followed Hyperlink" xfId="4775" builtinId="9" hidden="1"/>
    <cellStyle name="Followed Hyperlink" xfId="4776" builtinId="9" hidden="1"/>
    <cellStyle name="Followed Hyperlink" xfId="4777" builtinId="9" hidden="1"/>
    <cellStyle name="Followed Hyperlink" xfId="4778" builtinId="9" hidden="1"/>
    <cellStyle name="Followed Hyperlink" xfId="4779" builtinId="9" hidden="1"/>
    <cellStyle name="Followed Hyperlink" xfId="4780" builtinId="9" hidden="1"/>
    <cellStyle name="Followed Hyperlink" xfId="4781" builtinId="9" hidden="1"/>
    <cellStyle name="Followed Hyperlink" xfId="4782" builtinId="9" hidden="1"/>
    <cellStyle name="Followed Hyperlink" xfId="4783" builtinId="9" hidden="1"/>
    <cellStyle name="Followed Hyperlink" xfId="4784" builtinId="9" hidden="1"/>
    <cellStyle name="Followed Hyperlink" xfId="4785" builtinId="9" hidden="1"/>
    <cellStyle name="Followed Hyperlink" xfId="4786" builtinId="9" hidden="1"/>
    <cellStyle name="Followed Hyperlink" xfId="4787" builtinId="9" hidden="1"/>
    <cellStyle name="Followed Hyperlink" xfId="4788" builtinId="9" hidden="1"/>
    <cellStyle name="Followed Hyperlink" xfId="4789" builtinId="9" hidden="1"/>
    <cellStyle name="Followed Hyperlink" xfId="4790" builtinId="9" hidden="1"/>
    <cellStyle name="Followed Hyperlink" xfId="4791" builtinId="9" hidden="1"/>
    <cellStyle name="Followed Hyperlink" xfId="4792" builtinId="9" hidden="1"/>
    <cellStyle name="Followed Hyperlink" xfId="4793" builtinId="9" hidden="1"/>
    <cellStyle name="Followed Hyperlink" xfId="4794" builtinId="9" hidden="1"/>
    <cellStyle name="Followed Hyperlink" xfId="4795" builtinId="9" hidden="1"/>
    <cellStyle name="Followed Hyperlink" xfId="4796" builtinId="9" hidden="1"/>
    <cellStyle name="Followed Hyperlink" xfId="4797" builtinId="9" hidden="1"/>
    <cellStyle name="Followed Hyperlink" xfId="4798" builtinId="9" hidden="1"/>
    <cellStyle name="Followed Hyperlink" xfId="4799" builtinId="9" hidden="1"/>
    <cellStyle name="Followed Hyperlink" xfId="4800" builtinId="9" hidden="1"/>
    <cellStyle name="Followed Hyperlink" xfId="4801" builtinId="9" hidden="1"/>
    <cellStyle name="Followed Hyperlink" xfId="4802" builtinId="9" hidden="1"/>
    <cellStyle name="Followed Hyperlink" xfId="4803" builtinId="9" hidden="1"/>
    <cellStyle name="Followed Hyperlink" xfId="4804" builtinId="9" hidden="1"/>
    <cellStyle name="Followed Hyperlink" xfId="4805" builtinId="9" hidden="1"/>
    <cellStyle name="Followed Hyperlink" xfId="4806" builtinId="9" hidden="1"/>
    <cellStyle name="Followed Hyperlink" xfId="4807" builtinId="9" hidden="1"/>
    <cellStyle name="Followed Hyperlink" xfId="4808" builtinId="9" hidden="1"/>
    <cellStyle name="Followed Hyperlink" xfId="4809" builtinId="9" hidden="1"/>
    <cellStyle name="Followed Hyperlink" xfId="4810" builtinId="9" hidden="1"/>
    <cellStyle name="Followed Hyperlink" xfId="4811" builtinId="9" hidden="1"/>
    <cellStyle name="Followed Hyperlink" xfId="4812" builtinId="9" hidden="1"/>
    <cellStyle name="Followed Hyperlink" xfId="4813" builtinId="9" hidden="1"/>
    <cellStyle name="Followed Hyperlink" xfId="4814" builtinId="9" hidden="1"/>
    <cellStyle name="Followed Hyperlink" xfId="4815" builtinId="9" hidden="1"/>
    <cellStyle name="Followed Hyperlink" xfId="4816" builtinId="9" hidden="1"/>
    <cellStyle name="Followed Hyperlink" xfId="4817" builtinId="9" hidden="1"/>
    <cellStyle name="Followed Hyperlink" xfId="4818" builtinId="9" hidden="1"/>
    <cellStyle name="Followed Hyperlink" xfId="4819" builtinId="9" hidden="1"/>
    <cellStyle name="Followed Hyperlink" xfId="4820" builtinId="9" hidden="1"/>
    <cellStyle name="Followed Hyperlink" xfId="4821" builtinId="9" hidden="1"/>
    <cellStyle name="Followed Hyperlink" xfId="4822" builtinId="9" hidden="1"/>
    <cellStyle name="Followed Hyperlink" xfId="4823" builtinId="9" hidden="1"/>
    <cellStyle name="Followed Hyperlink" xfId="4824" builtinId="9" hidden="1"/>
    <cellStyle name="Followed Hyperlink" xfId="4825" builtinId="9" hidden="1"/>
    <cellStyle name="Followed Hyperlink" xfId="4826" builtinId="9" hidden="1"/>
    <cellStyle name="Followed Hyperlink" xfId="4827" builtinId="9" hidden="1"/>
    <cellStyle name="Followed Hyperlink" xfId="4828" builtinId="9" hidden="1"/>
    <cellStyle name="Followed Hyperlink" xfId="4829" builtinId="9" hidden="1"/>
    <cellStyle name="Followed Hyperlink" xfId="4830" builtinId="9" hidden="1"/>
    <cellStyle name="Followed Hyperlink" xfId="4831" builtinId="9" hidden="1"/>
    <cellStyle name="Followed Hyperlink" xfId="4832" builtinId="9" hidden="1"/>
    <cellStyle name="Followed Hyperlink" xfId="4833" builtinId="9" hidden="1"/>
    <cellStyle name="Followed Hyperlink" xfId="4834" builtinId="9" hidden="1"/>
    <cellStyle name="Followed Hyperlink" xfId="4835" builtinId="9" hidden="1"/>
    <cellStyle name="Followed Hyperlink" xfId="4836" builtinId="9" hidden="1"/>
    <cellStyle name="Followed Hyperlink" xfId="4837" builtinId="9" hidden="1"/>
    <cellStyle name="Followed Hyperlink" xfId="4838" builtinId="9" hidden="1"/>
    <cellStyle name="Followed Hyperlink" xfId="4839" builtinId="9" hidden="1"/>
    <cellStyle name="Followed Hyperlink" xfId="4840" builtinId="9" hidden="1"/>
    <cellStyle name="Followed Hyperlink" xfId="4841" builtinId="9" hidden="1"/>
    <cellStyle name="Followed Hyperlink" xfId="4842" builtinId="9" hidden="1"/>
    <cellStyle name="Followed Hyperlink" xfId="4843" builtinId="9" hidden="1"/>
    <cellStyle name="Followed Hyperlink" xfId="4844" builtinId="9" hidden="1"/>
    <cellStyle name="Followed Hyperlink" xfId="4845" builtinId="9" hidden="1"/>
    <cellStyle name="Followed Hyperlink" xfId="4846" builtinId="9" hidden="1"/>
    <cellStyle name="Followed Hyperlink" xfId="4847" builtinId="9" hidden="1"/>
    <cellStyle name="Followed Hyperlink" xfId="4848" builtinId="9" hidden="1"/>
    <cellStyle name="Followed Hyperlink" xfId="4849" builtinId="9" hidden="1"/>
    <cellStyle name="Followed Hyperlink" xfId="4850" builtinId="9" hidden="1"/>
    <cellStyle name="Followed Hyperlink" xfId="4851" builtinId="9" hidden="1"/>
    <cellStyle name="Followed Hyperlink" xfId="4852" builtinId="9" hidden="1"/>
    <cellStyle name="Followed Hyperlink" xfId="4853" builtinId="9" hidden="1"/>
    <cellStyle name="Followed Hyperlink" xfId="4854" builtinId="9" hidden="1"/>
    <cellStyle name="Followed Hyperlink" xfId="4855" builtinId="9" hidden="1"/>
    <cellStyle name="Followed Hyperlink" xfId="4856" builtinId="9" hidden="1"/>
    <cellStyle name="Followed Hyperlink" xfId="4857" builtinId="9" hidden="1"/>
    <cellStyle name="Followed Hyperlink" xfId="4858" builtinId="9" hidden="1"/>
    <cellStyle name="Followed Hyperlink" xfId="4859" builtinId="9" hidden="1"/>
    <cellStyle name="Followed Hyperlink" xfId="4860" builtinId="9" hidden="1"/>
    <cellStyle name="Followed Hyperlink" xfId="4861" builtinId="9" hidden="1"/>
    <cellStyle name="Followed Hyperlink" xfId="4862" builtinId="9" hidden="1"/>
    <cellStyle name="Followed Hyperlink" xfId="4863" builtinId="9" hidden="1"/>
    <cellStyle name="Followed Hyperlink" xfId="4864" builtinId="9" hidden="1"/>
    <cellStyle name="Followed Hyperlink" xfId="4865" builtinId="9" hidden="1"/>
    <cellStyle name="Followed Hyperlink" xfId="4866" builtinId="9" hidden="1"/>
    <cellStyle name="Followed Hyperlink" xfId="4867" builtinId="9" hidden="1"/>
    <cellStyle name="Followed Hyperlink" xfId="4868" builtinId="9" hidden="1"/>
    <cellStyle name="Followed Hyperlink" xfId="4869" builtinId="9" hidden="1"/>
    <cellStyle name="Followed Hyperlink" xfId="4870" builtinId="9" hidden="1"/>
    <cellStyle name="Followed Hyperlink" xfId="4871" builtinId="9" hidden="1"/>
    <cellStyle name="Followed Hyperlink" xfId="4872" builtinId="9" hidden="1"/>
    <cellStyle name="Followed Hyperlink" xfId="4873" builtinId="9" hidden="1"/>
    <cellStyle name="Followed Hyperlink" xfId="4874" builtinId="9" hidden="1"/>
    <cellStyle name="Followed Hyperlink" xfId="4875" builtinId="9" hidden="1"/>
    <cellStyle name="Followed Hyperlink" xfId="4876" builtinId="9" hidden="1"/>
    <cellStyle name="Followed Hyperlink" xfId="4877" builtinId="9" hidden="1"/>
    <cellStyle name="Followed Hyperlink" xfId="4878" builtinId="9" hidden="1"/>
    <cellStyle name="Followed Hyperlink" xfId="4879" builtinId="9" hidden="1"/>
    <cellStyle name="Followed Hyperlink" xfId="4880" builtinId="9" hidden="1"/>
    <cellStyle name="Followed Hyperlink" xfId="4881" builtinId="9" hidden="1"/>
    <cellStyle name="Followed Hyperlink" xfId="4882" builtinId="9" hidden="1"/>
    <cellStyle name="Followed Hyperlink" xfId="4883" builtinId="9" hidden="1"/>
    <cellStyle name="Followed Hyperlink" xfId="4884" builtinId="9" hidden="1"/>
    <cellStyle name="Followed Hyperlink" xfId="4885" builtinId="9" hidden="1"/>
    <cellStyle name="Followed Hyperlink" xfId="4886" builtinId="9" hidden="1"/>
    <cellStyle name="Followed Hyperlink" xfId="4887" builtinId="9" hidden="1"/>
    <cellStyle name="Followed Hyperlink" xfId="4888" builtinId="9" hidden="1"/>
    <cellStyle name="Followed Hyperlink" xfId="4889" builtinId="9" hidden="1"/>
    <cellStyle name="Followed Hyperlink" xfId="4890" builtinId="9" hidden="1"/>
    <cellStyle name="Followed Hyperlink" xfId="4891" builtinId="9" hidden="1"/>
    <cellStyle name="Followed Hyperlink" xfId="4892" builtinId="9" hidden="1"/>
    <cellStyle name="Followed Hyperlink" xfId="4893" builtinId="9" hidden="1"/>
    <cellStyle name="Followed Hyperlink" xfId="4894" builtinId="9" hidden="1"/>
    <cellStyle name="Followed Hyperlink" xfId="4895" builtinId="9" hidden="1"/>
    <cellStyle name="Followed Hyperlink" xfId="4896" builtinId="9" hidden="1"/>
    <cellStyle name="Followed Hyperlink" xfId="4897" builtinId="9" hidden="1"/>
    <cellStyle name="Followed Hyperlink" xfId="4898" builtinId="9" hidden="1"/>
    <cellStyle name="Followed Hyperlink" xfId="4899" builtinId="9" hidden="1"/>
    <cellStyle name="Followed Hyperlink" xfId="4900" builtinId="9" hidden="1"/>
    <cellStyle name="Followed Hyperlink" xfId="4901" builtinId="9" hidden="1"/>
    <cellStyle name="Followed Hyperlink" xfId="4902" builtinId="9" hidden="1"/>
    <cellStyle name="Followed Hyperlink" xfId="4903" builtinId="9" hidden="1"/>
    <cellStyle name="Followed Hyperlink" xfId="4904" builtinId="9" hidden="1"/>
    <cellStyle name="Followed Hyperlink" xfId="4905" builtinId="9" hidden="1"/>
    <cellStyle name="Followed Hyperlink" xfId="4906" builtinId="9" hidden="1"/>
    <cellStyle name="Followed Hyperlink" xfId="4907" builtinId="9" hidden="1"/>
    <cellStyle name="Followed Hyperlink" xfId="4908" builtinId="9" hidden="1"/>
    <cellStyle name="Followed Hyperlink" xfId="4909" builtinId="9" hidden="1"/>
    <cellStyle name="Followed Hyperlink" xfId="4910" builtinId="9" hidden="1"/>
    <cellStyle name="Followed Hyperlink" xfId="4911" builtinId="9" hidden="1"/>
    <cellStyle name="Followed Hyperlink" xfId="4912" builtinId="9" hidden="1"/>
    <cellStyle name="Followed Hyperlink" xfId="4913" builtinId="9" hidden="1"/>
    <cellStyle name="Followed Hyperlink" xfId="4914" builtinId="9" hidden="1"/>
    <cellStyle name="Followed Hyperlink" xfId="4915" builtinId="9" hidden="1"/>
    <cellStyle name="Followed Hyperlink" xfId="4916" builtinId="9" hidden="1"/>
    <cellStyle name="Followed Hyperlink" xfId="4917" builtinId="9" hidden="1"/>
    <cellStyle name="Followed Hyperlink" xfId="4918" builtinId="9" hidden="1"/>
    <cellStyle name="Followed Hyperlink" xfId="4919" builtinId="9" hidden="1"/>
    <cellStyle name="Followed Hyperlink" xfId="4920" builtinId="9" hidden="1"/>
    <cellStyle name="Followed Hyperlink" xfId="4921" builtinId="9" hidden="1"/>
    <cellStyle name="Followed Hyperlink" xfId="4922" builtinId="9" hidden="1"/>
    <cellStyle name="Followed Hyperlink" xfId="4923" builtinId="9" hidden="1"/>
    <cellStyle name="Followed Hyperlink" xfId="4924" builtinId="9" hidden="1"/>
    <cellStyle name="Followed Hyperlink" xfId="4925" builtinId="9" hidden="1"/>
    <cellStyle name="Followed Hyperlink" xfId="4926" builtinId="9" hidden="1"/>
    <cellStyle name="Followed Hyperlink" xfId="4927" builtinId="9" hidden="1"/>
    <cellStyle name="Followed Hyperlink" xfId="4928" builtinId="9" hidden="1"/>
    <cellStyle name="Followed Hyperlink" xfId="4929" builtinId="9" hidden="1"/>
    <cellStyle name="Followed Hyperlink" xfId="4930" builtinId="9" hidden="1"/>
    <cellStyle name="Followed Hyperlink" xfId="4931" builtinId="9" hidden="1"/>
    <cellStyle name="Followed Hyperlink" xfId="4932" builtinId="9" hidden="1"/>
    <cellStyle name="Followed Hyperlink" xfId="4933" builtinId="9" hidden="1"/>
    <cellStyle name="Followed Hyperlink" xfId="4934" builtinId="9" hidden="1"/>
    <cellStyle name="Followed Hyperlink" xfId="4935" builtinId="9" hidden="1"/>
    <cellStyle name="Followed Hyperlink" xfId="4936" builtinId="9" hidden="1"/>
    <cellStyle name="Followed Hyperlink" xfId="4937" builtinId="9" hidden="1"/>
    <cellStyle name="Followed Hyperlink" xfId="4938" builtinId="9" hidden="1"/>
    <cellStyle name="Followed Hyperlink" xfId="4939" builtinId="9" hidden="1"/>
    <cellStyle name="Followed Hyperlink" xfId="4940" builtinId="9" hidden="1"/>
    <cellStyle name="Followed Hyperlink" xfId="4941" builtinId="9" hidden="1"/>
    <cellStyle name="Followed Hyperlink" xfId="4942" builtinId="9" hidden="1"/>
    <cellStyle name="Followed Hyperlink" xfId="4943" builtinId="9" hidden="1"/>
    <cellStyle name="Followed Hyperlink" xfId="4944" builtinId="9" hidden="1"/>
    <cellStyle name="Followed Hyperlink" xfId="4945" builtinId="9" hidden="1"/>
    <cellStyle name="Followed Hyperlink" xfId="4946" builtinId="9" hidden="1"/>
    <cellStyle name="Followed Hyperlink" xfId="4947" builtinId="9" hidden="1"/>
    <cellStyle name="Followed Hyperlink" xfId="4948" builtinId="9" hidden="1"/>
    <cellStyle name="Followed Hyperlink" xfId="4949" builtinId="9" hidden="1"/>
    <cellStyle name="Followed Hyperlink" xfId="4950" builtinId="9" hidden="1"/>
    <cellStyle name="Followed Hyperlink" xfId="4951" builtinId="9" hidden="1"/>
    <cellStyle name="Followed Hyperlink" xfId="4952" builtinId="9" hidden="1"/>
    <cellStyle name="Followed Hyperlink" xfId="4953" builtinId="9" hidden="1"/>
    <cellStyle name="Followed Hyperlink" xfId="4954" builtinId="9" hidden="1"/>
    <cellStyle name="Followed Hyperlink" xfId="4955" builtinId="9" hidden="1"/>
    <cellStyle name="Followed Hyperlink" xfId="4956" builtinId="9" hidden="1"/>
    <cellStyle name="Followed Hyperlink" xfId="4957" builtinId="9" hidden="1"/>
    <cellStyle name="Followed Hyperlink" xfId="4958" builtinId="9" hidden="1"/>
    <cellStyle name="Followed Hyperlink" xfId="4959" builtinId="9" hidden="1"/>
    <cellStyle name="Followed Hyperlink" xfId="4960" builtinId="9" hidden="1"/>
    <cellStyle name="Followed Hyperlink" xfId="4961" builtinId="9" hidden="1"/>
    <cellStyle name="Followed Hyperlink" xfId="4962" builtinId="9" hidden="1"/>
    <cellStyle name="Followed Hyperlink" xfId="4963" builtinId="9" hidden="1"/>
    <cellStyle name="Followed Hyperlink" xfId="4964" builtinId="9" hidden="1"/>
    <cellStyle name="Followed Hyperlink" xfId="4965" builtinId="9" hidden="1"/>
    <cellStyle name="Followed Hyperlink" xfId="4966" builtinId="9" hidden="1"/>
    <cellStyle name="Followed Hyperlink" xfId="4967" builtinId="9" hidden="1"/>
    <cellStyle name="Followed Hyperlink" xfId="4968" builtinId="9" hidden="1"/>
    <cellStyle name="Followed Hyperlink" xfId="4969" builtinId="9" hidden="1"/>
    <cellStyle name="Followed Hyperlink" xfId="4970" builtinId="9" hidden="1"/>
    <cellStyle name="Followed Hyperlink" xfId="4971" builtinId="9" hidden="1"/>
    <cellStyle name="Followed Hyperlink" xfId="4972" builtinId="9" hidden="1"/>
    <cellStyle name="Followed Hyperlink" xfId="4973" builtinId="9" hidden="1"/>
    <cellStyle name="Followed Hyperlink" xfId="4974" builtinId="9" hidden="1"/>
    <cellStyle name="Followed Hyperlink" xfId="4975" builtinId="9" hidden="1"/>
    <cellStyle name="Followed Hyperlink" xfId="4976" builtinId="9" hidden="1"/>
    <cellStyle name="Followed Hyperlink" xfId="4977" builtinId="9" hidden="1"/>
    <cellStyle name="Followed Hyperlink" xfId="4978" builtinId="9" hidden="1"/>
    <cellStyle name="Followed Hyperlink" xfId="4979" builtinId="9" hidden="1"/>
    <cellStyle name="Followed Hyperlink" xfId="4980" builtinId="9" hidden="1"/>
    <cellStyle name="Followed Hyperlink" xfId="4981" builtinId="9" hidden="1"/>
    <cellStyle name="Followed Hyperlink" xfId="4982" builtinId="9" hidden="1"/>
    <cellStyle name="Followed Hyperlink" xfId="4983" builtinId="9" hidden="1"/>
    <cellStyle name="Followed Hyperlink" xfId="4984" builtinId="9" hidden="1"/>
    <cellStyle name="Followed Hyperlink" xfId="4985" builtinId="9" hidden="1"/>
    <cellStyle name="Followed Hyperlink" xfId="4986" builtinId="9" hidden="1"/>
    <cellStyle name="Followed Hyperlink" xfId="4987" builtinId="9" hidden="1"/>
    <cellStyle name="Followed Hyperlink" xfId="4988" builtinId="9" hidden="1"/>
    <cellStyle name="Followed Hyperlink" xfId="4989" builtinId="9" hidden="1"/>
    <cellStyle name="Followed Hyperlink" xfId="4990" builtinId="9" hidden="1"/>
    <cellStyle name="Followed Hyperlink" xfId="4991" builtinId="9" hidden="1"/>
    <cellStyle name="Followed Hyperlink" xfId="4992" builtinId="9" hidden="1"/>
    <cellStyle name="Followed Hyperlink" xfId="4993" builtinId="9" hidden="1"/>
    <cellStyle name="Followed Hyperlink" xfId="4994" builtinId="9" hidden="1"/>
    <cellStyle name="Followed Hyperlink" xfId="4995" builtinId="9" hidden="1"/>
    <cellStyle name="Followed Hyperlink" xfId="4996" builtinId="9" hidden="1"/>
    <cellStyle name="Followed Hyperlink" xfId="4997" builtinId="9" hidden="1"/>
    <cellStyle name="Followed Hyperlink" xfId="4998" builtinId="9" hidden="1"/>
    <cellStyle name="Followed Hyperlink" xfId="4999" builtinId="9" hidden="1"/>
    <cellStyle name="Followed Hyperlink" xfId="5000" builtinId="9" hidden="1"/>
    <cellStyle name="Followed Hyperlink" xfId="5001" builtinId="9" hidden="1"/>
    <cellStyle name="Followed Hyperlink" xfId="5002" builtinId="9" hidden="1"/>
    <cellStyle name="Followed Hyperlink" xfId="5003" builtinId="9" hidden="1"/>
    <cellStyle name="Followed Hyperlink" xfId="5004" builtinId="9" hidden="1"/>
    <cellStyle name="Followed Hyperlink" xfId="5005" builtinId="9" hidden="1"/>
    <cellStyle name="Followed Hyperlink" xfId="5006" builtinId="9" hidden="1"/>
    <cellStyle name="Followed Hyperlink" xfId="5007" builtinId="9" hidden="1"/>
    <cellStyle name="Followed Hyperlink" xfId="5008" builtinId="9" hidden="1"/>
    <cellStyle name="Followed Hyperlink" xfId="5009" builtinId="9" hidden="1"/>
    <cellStyle name="Followed Hyperlink" xfId="5010" builtinId="9" hidden="1"/>
    <cellStyle name="Followed Hyperlink" xfId="5011" builtinId="9" hidden="1"/>
    <cellStyle name="Followed Hyperlink" xfId="5012" builtinId="9" hidden="1"/>
    <cellStyle name="Followed Hyperlink" xfId="5013" builtinId="9" hidden="1"/>
    <cellStyle name="Followed Hyperlink" xfId="5014" builtinId="9" hidden="1"/>
    <cellStyle name="Followed Hyperlink" xfId="5015" builtinId="9" hidden="1"/>
    <cellStyle name="Followed Hyperlink" xfId="5016" builtinId="9" hidden="1"/>
    <cellStyle name="Followed Hyperlink" xfId="5017" builtinId="9" hidden="1"/>
    <cellStyle name="Followed Hyperlink" xfId="5018" builtinId="9" hidden="1"/>
    <cellStyle name="Followed Hyperlink" xfId="5019" builtinId="9" hidden="1"/>
    <cellStyle name="Followed Hyperlink" xfId="5020" builtinId="9" hidden="1"/>
    <cellStyle name="Followed Hyperlink" xfId="5021" builtinId="9" hidden="1"/>
    <cellStyle name="Followed Hyperlink" xfId="5022" builtinId="9" hidden="1"/>
    <cellStyle name="Followed Hyperlink" xfId="5023" builtinId="9" hidden="1"/>
    <cellStyle name="Followed Hyperlink" xfId="5024" builtinId="9" hidden="1"/>
    <cellStyle name="Followed Hyperlink" xfId="5025" builtinId="9" hidden="1"/>
    <cellStyle name="Followed Hyperlink" xfId="5026" builtinId="9" hidden="1"/>
    <cellStyle name="Followed Hyperlink" xfId="5027" builtinId="9" hidden="1"/>
    <cellStyle name="Followed Hyperlink" xfId="5028" builtinId="9" hidden="1"/>
    <cellStyle name="Followed Hyperlink" xfId="5029" builtinId="9" hidden="1"/>
    <cellStyle name="Followed Hyperlink" xfId="5030" builtinId="9" hidden="1"/>
    <cellStyle name="Followed Hyperlink" xfId="5031" builtinId="9" hidden="1"/>
    <cellStyle name="Followed Hyperlink" xfId="5032" builtinId="9" hidden="1"/>
    <cellStyle name="Followed Hyperlink" xfId="5033" builtinId="9" hidden="1"/>
    <cellStyle name="Followed Hyperlink" xfId="5034" builtinId="9" hidden="1"/>
    <cellStyle name="Followed Hyperlink" xfId="5035" builtinId="9" hidden="1"/>
    <cellStyle name="Followed Hyperlink" xfId="5036" builtinId="9" hidden="1"/>
    <cellStyle name="Followed Hyperlink" xfId="5037" builtinId="9" hidden="1"/>
    <cellStyle name="Followed Hyperlink" xfId="5038" builtinId="9" hidden="1"/>
    <cellStyle name="Followed Hyperlink" xfId="5039" builtinId="9" hidden="1"/>
    <cellStyle name="Followed Hyperlink" xfId="5040" builtinId="9" hidden="1"/>
    <cellStyle name="Followed Hyperlink" xfId="5041" builtinId="9" hidden="1"/>
    <cellStyle name="Followed Hyperlink" xfId="5042" builtinId="9" hidden="1"/>
    <cellStyle name="Followed Hyperlink" xfId="5043" builtinId="9" hidden="1"/>
    <cellStyle name="Followed Hyperlink" xfId="5044" builtinId="9" hidden="1"/>
    <cellStyle name="Followed Hyperlink" xfId="5045" builtinId="9" hidden="1"/>
    <cellStyle name="Followed Hyperlink" xfId="5046" builtinId="9" hidden="1"/>
    <cellStyle name="Followed Hyperlink" xfId="5047" builtinId="9" hidden="1"/>
    <cellStyle name="Followed Hyperlink" xfId="5048" builtinId="9" hidden="1"/>
    <cellStyle name="Followed Hyperlink" xfId="5049" builtinId="9" hidden="1"/>
    <cellStyle name="Followed Hyperlink" xfId="5050" builtinId="9" hidden="1"/>
    <cellStyle name="Followed Hyperlink" xfId="5051" builtinId="9" hidden="1"/>
    <cellStyle name="Followed Hyperlink" xfId="5052" builtinId="9" hidden="1"/>
    <cellStyle name="Followed Hyperlink" xfId="5053" builtinId="9" hidden="1"/>
    <cellStyle name="Followed Hyperlink" xfId="5054" builtinId="9" hidden="1"/>
    <cellStyle name="Followed Hyperlink" xfId="5055" builtinId="9" hidden="1"/>
    <cellStyle name="Followed Hyperlink" xfId="5056" builtinId="9" hidden="1"/>
    <cellStyle name="Followed Hyperlink" xfId="5057" builtinId="9" hidden="1"/>
    <cellStyle name="Followed Hyperlink" xfId="5058" builtinId="9" hidden="1"/>
    <cellStyle name="Followed Hyperlink" xfId="5059" builtinId="9" hidden="1"/>
    <cellStyle name="Followed Hyperlink" xfId="5060" builtinId="9" hidden="1"/>
    <cellStyle name="Followed Hyperlink" xfId="5061" builtinId="9" hidden="1"/>
    <cellStyle name="Followed Hyperlink" xfId="5062" builtinId="9" hidden="1"/>
    <cellStyle name="Followed Hyperlink" xfId="5063" builtinId="9" hidden="1"/>
    <cellStyle name="Followed Hyperlink" xfId="5064" builtinId="9" hidden="1"/>
    <cellStyle name="Followed Hyperlink" xfId="5065" builtinId="9" hidden="1"/>
    <cellStyle name="Followed Hyperlink" xfId="5066" builtinId="9" hidden="1"/>
    <cellStyle name="Followed Hyperlink" xfId="5067" builtinId="9" hidden="1"/>
    <cellStyle name="Followed Hyperlink" xfId="5068" builtinId="9" hidden="1"/>
    <cellStyle name="Followed Hyperlink" xfId="5069" builtinId="9" hidden="1"/>
    <cellStyle name="Followed Hyperlink" xfId="5070" builtinId="9" hidden="1"/>
    <cellStyle name="Followed Hyperlink" xfId="5071" builtinId="9" hidden="1"/>
    <cellStyle name="Followed Hyperlink" xfId="5072" builtinId="9" hidden="1"/>
    <cellStyle name="Followed Hyperlink" xfId="5073" builtinId="9" hidden="1"/>
    <cellStyle name="Followed Hyperlink" xfId="5074" builtinId="9" hidden="1"/>
    <cellStyle name="Followed Hyperlink" xfId="5075" builtinId="9" hidden="1"/>
    <cellStyle name="Followed Hyperlink" xfId="5076" builtinId="9" hidden="1"/>
    <cellStyle name="Followed Hyperlink" xfId="5077" builtinId="9" hidden="1"/>
    <cellStyle name="Followed Hyperlink" xfId="5078" builtinId="9" hidden="1"/>
    <cellStyle name="Followed Hyperlink" xfId="5079" builtinId="9" hidden="1"/>
    <cellStyle name="Followed Hyperlink" xfId="5080" builtinId="9" hidden="1"/>
    <cellStyle name="Followed Hyperlink" xfId="5081" builtinId="9" hidden="1"/>
    <cellStyle name="Followed Hyperlink" xfId="5082" builtinId="9" hidden="1"/>
    <cellStyle name="Followed Hyperlink" xfId="5083" builtinId="9" hidden="1"/>
    <cellStyle name="Followed Hyperlink" xfId="5084" builtinId="9" hidden="1"/>
    <cellStyle name="Followed Hyperlink" xfId="5085" builtinId="9" hidden="1"/>
    <cellStyle name="Followed Hyperlink" xfId="5086" builtinId="9" hidden="1"/>
    <cellStyle name="Followed Hyperlink" xfId="5087" builtinId="9" hidden="1"/>
    <cellStyle name="Followed Hyperlink" xfId="5088" builtinId="9" hidden="1"/>
    <cellStyle name="Followed Hyperlink" xfId="5089" builtinId="9" hidden="1"/>
    <cellStyle name="Followed Hyperlink" xfId="5090" builtinId="9" hidden="1"/>
    <cellStyle name="Followed Hyperlink" xfId="5091" builtinId="9" hidden="1"/>
    <cellStyle name="Followed Hyperlink" xfId="5092" builtinId="9" hidden="1"/>
    <cellStyle name="Followed Hyperlink" xfId="5093" builtinId="9" hidden="1"/>
    <cellStyle name="Followed Hyperlink" xfId="5094" builtinId="9" hidden="1"/>
    <cellStyle name="Followed Hyperlink" xfId="5095" builtinId="9" hidden="1"/>
    <cellStyle name="Followed Hyperlink" xfId="5096" builtinId="9" hidden="1"/>
    <cellStyle name="Followed Hyperlink" xfId="5097" builtinId="9" hidden="1"/>
    <cellStyle name="Followed Hyperlink" xfId="5098" builtinId="9" hidden="1"/>
    <cellStyle name="Followed Hyperlink" xfId="5099" builtinId="9" hidden="1"/>
    <cellStyle name="Followed Hyperlink" xfId="5100" builtinId="9" hidden="1"/>
    <cellStyle name="Followed Hyperlink" xfId="5101" builtinId="9" hidden="1"/>
    <cellStyle name="Followed Hyperlink" xfId="5102" builtinId="9" hidden="1"/>
    <cellStyle name="Followed Hyperlink" xfId="5103" builtinId="9" hidden="1"/>
    <cellStyle name="Followed Hyperlink" xfId="5104" builtinId="9" hidden="1"/>
    <cellStyle name="Followed Hyperlink" xfId="5105" builtinId="9" hidden="1"/>
    <cellStyle name="Followed Hyperlink" xfId="5106" builtinId="9" hidden="1"/>
    <cellStyle name="Followed Hyperlink" xfId="5107" builtinId="9" hidden="1"/>
    <cellStyle name="Followed Hyperlink" xfId="510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1"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5685" builtinId="9" hidden="1"/>
    <cellStyle name="Followed Hyperlink" xfId="5686" builtinId="9" hidden="1"/>
    <cellStyle name="Followed Hyperlink" xfId="5687" builtinId="9" hidden="1"/>
    <cellStyle name="Followed Hyperlink" xfId="5688" builtinId="9" hidden="1"/>
    <cellStyle name="Followed Hyperlink" xfId="5689" builtinId="9" hidden="1"/>
    <cellStyle name="Followed Hyperlink" xfId="5690" builtinId="9" hidden="1"/>
    <cellStyle name="Followed Hyperlink" xfId="5691" builtinId="9" hidden="1"/>
    <cellStyle name="Followed Hyperlink" xfId="5692" builtinId="9" hidden="1"/>
    <cellStyle name="Followed Hyperlink" xfId="5693" builtinId="9" hidden="1"/>
    <cellStyle name="Followed Hyperlink" xfId="5694" builtinId="9" hidden="1"/>
    <cellStyle name="Followed Hyperlink" xfId="5695" builtinId="9" hidden="1"/>
    <cellStyle name="Followed Hyperlink" xfId="5696" builtinId="9" hidden="1"/>
    <cellStyle name="Followed Hyperlink" xfId="5697" builtinId="9" hidden="1"/>
    <cellStyle name="Followed Hyperlink" xfId="5698" builtinId="9" hidden="1"/>
    <cellStyle name="Followed Hyperlink" xfId="5699" builtinId="9" hidden="1"/>
    <cellStyle name="Followed Hyperlink" xfId="5700" builtinId="9" hidden="1"/>
    <cellStyle name="Followed Hyperlink" xfId="5701" builtinId="9" hidden="1"/>
    <cellStyle name="Followed Hyperlink" xfId="5702" builtinId="9" hidden="1"/>
    <cellStyle name="Followed Hyperlink" xfId="5703" builtinId="9" hidden="1"/>
    <cellStyle name="Followed Hyperlink" xfId="5704" builtinId="9" hidden="1"/>
    <cellStyle name="Followed Hyperlink" xfId="5705" builtinId="9" hidden="1"/>
    <cellStyle name="Followed Hyperlink" xfId="5706" builtinId="9" hidden="1"/>
    <cellStyle name="Followed Hyperlink" xfId="5707" builtinId="9" hidden="1"/>
    <cellStyle name="Followed Hyperlink" xfId="5708" builtinId="9" hidden="1"/>
    <cellStyle name="Followed Hyperlink" xfId="5709" builtinId="9" hidden="1"/>
    <cellStyle name="Followed Hyperlink" xfId="5710" builtinId="9" hidden="1"/>
    <cellStyle name="Followed Hyperlink" xfId="5711" builtinId="9" hidden="1"/>
    <cellStyle name="Followed Hyperlink" xfId="5712" builtinId="9" hidden="1"/>
    <cellStyle name="Followed Hyperlink" xfId="5713" builtinId="9" hidden="1"/>
    <cellStyle name="Followed Hyperlink" xfId="5714" builtinId="9" hidden="1"/>
    <cellStyle name="Followed Hyperlink" xfId="5715" builtinId="9" hidden="1"/>
    <cellStyle name="Followed Hyperlink" xfId="5716" builtinId="9" hidden="1"/>
    <cellStyle name="Followed Hyperlink" xfId="5717" builtinId="9" hidden="1"/>
    <cellStyle name="Followed Hyperlink" xfId="5718" builtinId="9" hidden="1"/>
    <cellStyle name="Followed Hyperlink" xfId="5719" builtinId="9" hidden="1"/>
    <cellStyle name="Followed Hyperlink" xfId="5720" builtinId="9" hidden="1"/>
    <cellStyle name="Followed Hyperlink" xfId="5721" builtinId="9" hidden="1"/>
    <cellStyle name="Followed Hyperlink" xfId="5722" builtinId="9" hidden="1"/>
    <cellStyle name="Followed Hyperlink" xfId="5723" builtinId="9" hidden="1"/>
    <cellStyle name="Followed Hyperlink" xfId="5724" builtinId="9" hidden="1"/>
    <cellStyle name="Followed Hyperlink" xfId="5725" builtinId="9" hidden="1"/>
    <cellStyle name="Followed Hyperlink" xfId="5726" builtinId="9" hidden="1"/>
    <cellStyle name="Followed Hyperlink" xfId="5727" builtinId="9" hidden="1"/>
    <cellStyle name="Followed Hyperlink" xfId="5728" builtinId="9" hidden="1"/>
    <cellStyle name="Followed Hyperlink" xfId="5729" builtinId="9" hidden="1"/>
    <cellStyle name="Followed Hyperlink" xfId="5730" builtinId="9" hidden="1"/>
    <cellStyle name="Followed Hyperlink" xfId="5731" builtinId="9" hidden="1"/>
    <cellStyle name="Followed Hyperlink" xfId="5732" builtinId="9" hidden="1"/>
    <cellStyle name="Followed Hyperlink" xfId="5733" builtinId="9" hidden="1"/>
    <cellStyle name="Followed Hyperlink" xfId="5734" builtinId="9" hidden="1"/>
    <cellStyle name="Followed Hyperlink" xfId="5735" builtinId="9" hidden="1"/>
    <cellStyle name="Followed Hyperlink" xfId="5736" builtinId="9" hidden="1"/>
    <cellStyle name="Followed Hyperlink" xfId="5737" builtinId="9" hidden="1"/>
    <cellStyle name="Followed Hyperlink" xfId="5738" builtinId="9" hidden="1"/>
    <cellStyle name="Followed Hyperlink" xfId="5739" builtinId="9" hidden="1"/>
    <cellStyle name="Followed Hyperlink" xfId="5740" builtinId="9" hidden="1"/>
    <cellStyle name="Followed Hyperlink" xfId="5741" builtinId="9" hidden="1"/>
    <cellStyle name="Followed Hyperlink" xfId="5742" builtinId="9" hidden="1"/>
    <cellStyle name="Followed Hyperlink" xfId="5743" builtinId="9" hidden="1"/>
    <cellStyle name="Followed Hyperlink" xfId="5744" builtinId="9" hidden="1"/>
    <cellStyle name="Followed Hyperlink" xfId="5745" builtinId="9" hidden="1"/>
    <cellStyle name="Followed Hyperlink" xfId="5746" builtinId="9" hidden="1"/>
    <cellStyle name="Followed Hyperlink" xfId="5747" builtinId="9" hidden="1"/>
    <cellStyle name="Followed Hyperlink" xfId="5748" builtinId="9" hidden="1"/>
    <cellStyle name="Followed Hyperlink" xfId="5749" builtinId="9" hidden="1"/>
    <cellStyle name="Followed Hyperlink" xfId="5750" builtinId="9" hidden="1"/>
    <cellStyle name="Followed Hyperlink" xfId="5751" builtinId="9" hidden="1"/>
    <cellStyle name="Followed Hyperlink" xfId="5752" builtinId="9" hidden="1"/>
    <cellStyle name="Followed Hyperlink" xfId="5753" builtinId="9" hidden="1"/>
    <cellStyle name="Followed Hyperlink" xfId="5754" builtinId="9" hidden="1"/>
    <cellStyle name="Followed Hyperlink" xfId="5755" builtinId="9" hidden="1"/>
    <cellStyle name="Followed Hyperlink" xfId="5756" builtinId="9" hidden="1"/>
    <cellStyle name="Followed Hyperlink" xfId="5757" builtinId="9" hidden="1"/>
    <cellStyle name="Followed Hyperlink" xfId="5758" builtinId="9" hidden="1"/>
    <cellStyle name="Followed Hyperlink" xfId="5759" builtinId="9" hidden="1"/>
    <cellStyle name="Followed Hyperlink" xfId="5760" builtinId="9" hidden="1"/>
    <cellStyle name="Followed Hyperlink" xfId="5761" builtinId="9" hidden="1"/>
    <cellStyle name="Followed Hyperlink" xfId="5762" builtinId="9" hidden="1"/>
    <cellStyle name="Followed Hyperlink" xfId="5763" builtinId="9" hidden="1"/>
    <cellStyle name="Followed Hyperlink" xfId="5764" builtinId="9" hidden="1"/>
    <cellStyle name="Followed Hyperlink" xfId="5765" builtinId="9" hidden="1"/>
    <cellStyle name="Followed Hyperlink" xfId="5766" builtinId="9" hidden="1"/>
    <cellStyle name="Followed Hyperlink" xfId="5767" builtinId="9" hidden="1"/>
    <cellStyle name="Followed Hyperlink" xfId="5768" builtinId="9" hidden="1"/>
    <cellStyle name="Followed Hyperlink" xfId="5769" builtinId="9" hidden="1"/>
    <cellStyle name="Followed Hyperlink" xfId="5770" builtinId="9" hidden="1"/>
    <cellStyle name="Followed Hyperlink" xfId="5771" builtinId="9" hidden="1"/>
    <cellStyle name="Followed Hyperlink" xfId="5772" builtinId="9" hidden="1"/>
    <cellStyle name="Followed Hyperlink" xfId="5773" builtinId="9" hidden="1"/>
    <cellStyle name="Followed Hyperlink" xfId="5774" builtinId="9" hidden="1"/>
    <cellStyle name="Followed Hyperlink" xfId="5775" builtinId="9" hidden="1"/>
    <cellStyle name="Followed Hyperlink" xfId="5776" builtinId="9" hidden="1"/>
    <cellStyle name="Followed Hyperlink" xfId="5777" builtinId="9" hidden="1"/>
    <cellStyle name="Followed Hyperlink" xfId="5778" builtinId="9" hidden="1"/>
    <cellStyle name="Followed Hyperlink" xfId="5779" builtinId="9" hidden="1"/>
    <cellStyle name="Followed Hyperlink" xfId="5780" builtinId="9" hidden="1"/>
    <cellStyle name="Followed Hyperlink" xfId="5781" builtinId="9" hidden="1"/>
    <cellStyle name="Followed Hyperlink" xfId="5782" builtinId="9" hidden="1"/>
    <cellStyle name="Followed Hyperlink" xfId="5783" builtinId="9" hidden="1"/>
    <cellStyle name="Followed Hyperlink" xfId="5784" builtinId="9" hidden="1"/>
    <cellStyle name="Followed Hyperlink" xfId="5785" builtinId="9" hidden="1"/>
    <cellStyle name="Followed Hyperlink" xfId="5786" builtinId="9" hidden="1"/>
    <cellStyle name="Followed Hyperlink" xfId="5787" builtinId="9" hidden="1"/>
    <cellStyle name="Followed Hyperlink" xfId="5788" builtinId="9" hidden="1"/>
    <cellStyle name="Followed Hyperlink" xfId="5789" builtinId="9" hidden="1"/>
    <cellStyle name="Followed Hyperlink" xfId="5790" builtinId="9" hidden="1"/>
    <cellStyle name="Followed Hyperlink" xfId="5791" builtinId="9" hidden="1"/>
    <cellStyle name="Followed Hyperlink" xfId="5792" builtinId="9" hidden="1"/>
    <cellStyle name="Followed Hyperlink" xfId="5793" builtinId="9" hidden="1"/>
    <cellStyle name="Followed Hyperlink" xfId="5794" builtinId="9" hidden="1"/>
    <cellStyle name="Followed Hyperlink" xfId="5795" builtinId="9" hidden="1"/>
    <cellStyle name="Followed Hyperlink" xfId="5796" builtinId="9" hidden="1"/>
    <cellStyle name="Followed Hyperlink" xfId="5797" builtinId="9" hidden="1"/>
    <cellStyle name="Followed Hyperlink" xfId="5798" builtinId="9" hidden="1"/>
    <cellStyle name="Followed Hyperlink" xfId="5799" builtinId="9" hidden="1"/>
    <cellStyle name="Followed Hyperlink" xfId="5800" builtinId="9" hidden="1"/>
    <cellStyle name="Followed Hyperlink" xfId="5801" builtinId="9" hidden="1"/>
    <cellStyle name="Followed Hyperlink" xfId="5802" builtinId="9" hidden="1"/>
    <cellStyle name="Followed Hyperlink" xfId="5803" builtinId="9" hidden="1"/>
    <cellStyle name="Followed Hyperlink" xfId="5804" builtinId="9" hidden="1"/>
    <cellStyle name="Followed Hyperlink" xfId="5805" builtinId="9" hidden="1"/>
    <cellStyle name="Followed Hyperlink" xfId="5806" builtinId="9" hidden="1"/>
    <cellStyle name="Followed Hyperlink" xfId="5807" builtinId="9" hidden="1"/>
    <cellStyle name="Followed Hyperlink" xfId="5808" builtinId="9" hidden="1"/>
    <cellStyle name="Followed Hyperlink" xfId="5809" builtinId="9" hidden="1"/>
    <cellStyle name="Followed Hyperlink" xfId="5810" builtinId="9" hidden="1"/>
    <cellStyle name="Followed Hyperlink" xfId="5811" builtinId="9" hidden="1"/>
    <cellStyle name="Followed Hyperlink" xfId="5812" builtinId="9" hidden="1"/>
    <cellStyle name="Followed Hyperlink" xfId="5813" builtinId="9" hidden="1"/>
    <cellStyle name="Followed Hyperlink" xfId="5814" builtinId="9" hidden="1"/>
    <cellStyle name="Followed Hyperlink" xfId="5815" builtinId="9" hidden="1"/>
    <cellStyle name="Followed Hyperlink" xfId="5816" builtinId="9" hidden="1"/>
    <cellStyle name="Followed Hyperlink" xfId="5817" builtinId="9" hidden="1"/>
    <cellStyle name="Followed Hyperlink" xfId="5818" builtinId="9" hidden="1"/>
    <cellStyle name="Followed Hyperlink" xfId="5819" builtinId="9" hidden="1"/>
    <cellStyle name="Followed Hyperlink" xfId="5820" builtinId="9" hidden="1"/>
    <cellStyle name="Followed Hyperlink" xfId="5821" builtinId="9" hidden="1"/>
    <cellStyle name="Followed Hyperlink" xfId="5822" builtinId="9" hidden="1"/>
    <cellStyle name="Followed Hyperlink" xfId="5823" builtinId="9" hidden="1"/>
    <cellStyle name="Followed Hyperlink" xfId="5824" builtinId="9" hidden="1"/>
    <cellStyle name="Followed Hyperlink" xfId="5825" builtinId="9" hidden="1"/>
    <cellStyle name="Followed Hyperlink" xfId="5826" builtinId="9" hidden="1"/>
    <cellStyle name="Followed Hyperlink" xfId="5827" builtinId="9" hidden="1"/>
    <cellStyle name="Followed Hyperlink" xfId="5828" builtinId="9" hidden="1"/>
    <cellStyle name="Followed Hyperlink" xfId="5829" builtinId="9" hidden="1"/>
    <cellStyle name="Followed Hyperlink" xfId="5830" builtinId="9" hidden="1"/>
    <cellStyle name="Followed Hyperlink" xfId="5831" builtinId="9" hidden="1"/>
    <cellStyle name="Followed Hyperlink" xfId="5832" builtinId="9" hidden="1"/>
    <cellStyle name="Followed Hyperlink" xfId="5833" builtinId="9" hidden="1"/>
    <cellStyle name="Followed Hyperlink" xfId="5834" builtinId="9" hidden="1"/>
    <cellStyle name="Followed Hyperlink" xfId="5835" builtinId="9" hidden="1"/>
    <cellStyle name="Followed Hyperlink" xfId="5836" builtinId="9" hidden="1"/>
    <cellStyle name="Followed Hyperlink" xfId="5837" builtinId="9" hidden="1"/>
    <cellStyle name="Followed Hyperlink" xfId="5838" builtinId="9" hidden="1"/>
    <cellStyle name="Followed Hyperlink" xfId="5839" builtinId="9" hidden="1"/>
    <cellStyle name="Followed Hyperlink" xfId="5840" builtinId="9" hidden="1"/>
    <cellStyle name="Followed Hyperlink" xfId="5841" builtinId="9" hidden="1"/>
    <cellStyle name="Followed Hyperlink" xfId="5842" builtinId="9" hidden="1"/>
    <cellStyle name="Followed Hyperlink" xfId="5843" builtinId="9" hidden="1"/>
    <cellStyle name="Followed Hyperlink" xfId="5844" builtinId="9" hidden="1"/>
    <cellStyle name="Followed Hyperlink" xfId="5845" builtinId="9" hidden="1"/>
    <cellStyle name="Followed Hyperlink" xfId="5846" builtinId="9" hidden="1"/>
    <cellStyle name="Followed Hyperlink" xfId="5847" builtinId="9" hidden="1"/>
    <cellStyle name="Followed Hyperlink" xfId="5848" builtinId="9" hidden="1"/>
    <cellStyle name="Followed Hyperlink" xfId="5849" builtinId="9" hidden="1"/>
    <cellStyle name="Followed Hyperlink" xfId="5850" builtinId="9" hidden="1"/>
    <cellStyle name="Followed Hyperlink" xfId="5851" builtinId="9" hidden="1"/>
    <cellStyle name="Followed Hyperlink" xfId="5852" builtinId="9" hidden="1"/>
    <cellStyle name="Followed Hyperlink" xfId="5853" builtinId="9" hidden="1"/>
    <cellStyle name="Followed Hyperlink" xfId="5854" builtinId="9" hidden="1"/>
    <cellStyle name="Followed Hyperlink" xfId="5855" builtinId="9" hidden="1"/>
    <cellStyle name="Followed Hyperlink" xfId="5856" builtinId="9" hidden="1"/>
    <cellStyle name="Followed Hyperlink" xfId="5857" builtinId="9" hidden="1"/>
    <cellStyle name="Followed Hyperlink" xfId="5858" builtinId="9" hidden="1"/>
    <cellStyle name="Followed Hyperlink" xfId="5859" builtinId="9" hidden="1"/>
    <cellStyle name="Followed Hyperlink" xfId="5860" builtinId="9" hidden="1"/>
    <cellStyle name="Followed Hyperlink" xfId="5861" builtinId="9" hidden="1"/>
    <cellStyle name="Followed Hyperlink" xfId="5862" builtinId="9" hidden="1"/>
    <cellStyle name="Followed Hyperlink" xfId="5863" builtinId="9" hidden="1"/>
    <cellStyle name="Followed Hyperlink" xfId="5864" builtinId="9" hidden="1"/>
    <cellStyle name="Followed Hyperlink" xfId="5865" builtinId="9" hidden="1"/>
    <cellStyle name="Followed Hyperlink" xfId="5866" builtinId="9" hidden="1"/>
    <cellStyle name="Followed Hyperlink" xfId="5867" builtinId="9" hidden="1"/>
    <cellStyle name="Followed Hyperlink" xfId="5868" builtinId="9" hidden="1"/>
    <cellStyle name="Followed Hyperlink" xfId="5869" builtinId="9" hidden="1"/>
    <cellStyle name="Followed Hyperlink" xfId="5870" builtinId="9" hidden="1"/>
    <cellStyle name="Followed Hyperlink" xfId="5871" builtinId="9" hidden="1"/>
    <cellStyle name="Followed Hyperlink" xfId="5872" builtinId="9" hidden="1"/>
    <cellStyle name="Followed Hyperlink" xfId="5873" builtinId="9" hidden="1"/>
    <cellStyle name="Followed Hyperlink" xfId="5874" builtinId="9" hidden="1"/>
    <cellStyle name="Followed Hyperlink" xfId="5875" builtinId="9" hidden="1"/>
    <cellStyle name="Followed Hyperlink" xfId="5876" builtinId="9" hidden="1"/>
    <cellStyle name="Followed Hyperlink" xfId="5877" builtinId="9" hidden="1"/>
    <cellStyle name="Followed Hyperlink" xfId="5878" builtinId="9" hidden="1"/>
    <cellStyle name="Followed Hyperlink" xfId="5879" builtinId="9" hidden="1"/>
    <cellStyle name="Followed Hyperlink" xfId="5880" builtinId="9" hidden="1"/>
    <cellStyle name="Followed Hyperlink" xfId="5881" builtinId="9" hidden="1"/>
    <cellStyle name="Followed Hyperlink" xfId="5882" builtinId="9" hidden="1"/>
    <cellStyle name="Followed Hyperlink" xfId="5883" builtinId="9" hidden="1"/>
    <cellStyle name="Followed Hyperlink" xfId="5884" builtinId="9" hidden="1"/>
    <cellStyle name="Followed Hyperlink" xfId="5885" builtinId="9" hidden="1"/>
    <cellStyle name="Followed Hyperlink" xfId="5886" builtinId="9" hidden="1"/>
    <cellStyle name="Followed Hyperlink" xfId="5887" builtinId="9" hidden="1"/>
    <cellStyle name="Followed Hyperlink" xfId="5888" builtinId="9" hidden="1"/>
    <cellStyle name="Followed Hyperlink" xfId="5889" builtinId="9" hidden="1"/>
    <cellStyle name="Followed Hyperlink" xfId="5890" builtinId="9" hidden="1"/>
    <cellStyle name="Followed Hyperlink" xfId="5891" builtinId="9" hidden="1"/>
    <cellStyle name="Followed Hyperlink" xfId="5892" builtinId="9" hidden="1"/>
    <cellStyle name="Followed Hyperlink" xfId="5893" builtinId="9" hidden="1"/>
    <cellStyle name="Followed Hyperlink" xfId="5894" builtinId="9" hidden="1"/>
    <cellStyle name="Followed Hyperlink" xfId="5895" builtinId="9" hidden="1"/>
    <cellStyle name="Followed Hyperlink" xfId="5896" builtinId="9" hidden="1"/>
    <cellStyle name="Followed Hyperlink" xfId="5897" builtinId="9" hidden="1"/>
    <cellStyle name="Followed Hyperlink" xfId="5898" builtinId="9" hidden="1"/>
    <cellStyle name="Followed Hyperlink" xfId="5899" builtinId="9" hidden="1"/>
    <cellStyle name="Followed Hyperlink" xfId="5900" builtinId="9" hidden="1"/>
    <cellStyle name="Followed Hyperlink" xfId="5901" builtinId="9" hidden="1"/>
    <cellStyle name="Followed Hyperlink" xfId="5902" builtinId="9" hidden="1"/>
    <cellStyle name="Followed Hyperlink" xfId="5903" builtinId="9" hidden="1"/>
    <cellStyle name="Followed Hyperlink" xfId="5904" builtinId="9" hidden="1"/>
    <cellStyle name="Followed Hyperlink" xfId="5905" builtinId="9" hidden="1"/>
    <cellStyle name="Followed Hyperlink" xfId="5906" builtinId="9" hidden="1"/>
    <cellStyle name="Followed Hyperlink" xfId="5907" builtinId="9" hidden="1"/>
    <cellStyle name="Followed Hyperlink" xfId="5908" builtinId="9" hidden="1"/>
    <cellStyle name="Followed Hyperlink" xfId="5909" builtinId="9" hidden="1"/>
    <cellStyle name="Followed Hyperlink" xfId="5910" builtinId="9" hidden="1"/>
    <cellStyle name="Followed Hyperlink" xfId="5911" builtinId="9" hidden="1"/>
    <cellStyle name="Followed Hyperlink" xfId="5912" builtinId="9" hidden="1"/>
    <cellStyle name="Followed Hyperlink" xfId="5913" builtinId="9" hidden="1"/>
    <cellStyle name="Followed Hyperlink" xfId="5914" builtinId="9" hidden="1"/>
    <cellStyle name="Followed Hyperlink" xfId="5915" builtinId="9" hidden="1"/>
    <cellStyle name="Followed Hyperlink" xfId="5916" builtinId="9" hidden="1"/>
    <cellStyle name="Followed Hyperlink" xfId="5917" builtinId="9" hidden="1"/>
    <cellStyle name="Followed Hyperlink" xfId="5918" builtinId="9" hidden="1"/>
    <cellStyle name="Followed Hyperlink" xfId="5919" builtinId="9" hidden="1"/>
    <cellStyle name="Followed Hyperlink" xfId="5920" builtinId="9" hidden="1"/>
    <cellStyle name="Followed Hyperlink" xfId="5921" builtinId="9" hidden="1"/>
    <cellStyle name="Followed Hyperlink" xfId="5922" builtinId="9" hidden="1"/>
    <cellStyle name="Followed Hyperlink" xfId="5923" builtinId="9" hidden="1"/>
    <cellStyle name="Followed Hyperlink" xfId="5924" builtinId="9" hidden="1"/>
    <cellStyle name="Followed Hyperlink" xfId="5925" builtinId="9" hidden="1"/>
    <cellStyle name="Followed Hyperlink" xfId="5926" builtinId="9" hidden="1"/>
    <cellStyle name="Followed Hyperlink" xfId="5927" builtinId="9" hidden="1"/>
    <cellStyle name="Followed Hyperlink" xfId="5928" builtinId="9" hidden="1"/>
    <cellStyle name="Followed Hyperlink" xfId="5929" builtinId="9" hidden="1"/>
    <cellStyle name="Followed Hyperlink" xfId="5930" builtinId="9" hidden="1"/>
    <cellStyle name="Followed Hyperlink" xfId="5931" builtinId="9" hidden="1"/>
    <cellStyle name="Followed Hyperlink" xfId="5932" builtinId="9" hidden="1"/>
    <cellStyle name="Followed Hyperlink" xfId="5933" builtinId="9" hidden="1"/>
    <cellStyle name="Followed Hyperlink" xfId="5934" builtinId="9" hidden="1"/>
    <cellStyle name="Followed Hyperlink" xfId="5935" builtinId="9" hidden="1"/>
    <cellStyle name="Followed Hyperlink" xfId="5936" builtinId="9" hidden="1"/>
    <cellStyle name="Followed Hyperlink" xfId="5937" builtinId="9" hidden="1"/>
    <cellStyle name="Followed Hyperlink" xfId="5938" builtinId="9" hidden="1"/>
    <cellStyle name="Followed Hyperlink" xfId="5939" builtinId="9" hidden="1"/>
    <cellStyle name="Followed Hyperlink" xfId="5940" builtinId="9" hidden="1"/>
    <cellStyle name="Followed Hyperlink" xfId="5941" builtinId="9" hidden="1"/>
    <cellStyle name="Followed Hyperlink" xfId="5942" builtinId="9" hidden="1"/>
    <cellStyle name="Followed Hyperlink" xfId="5943" builtinId="9" hidden="1"/>
    <cellStyle name="Followed Hyperlink" xfId="5944" builtinId="9" hidden="1"/>
    <cellStyle name="Followed Hyperlink" xfId="5945" builtinId="9" hidden="1"/>
    <cellStyle name="Followed Hyperlink" xfId="5946" builtinId="9" hidden="1"/>
    <cellStyle name="Followed Hyperlink" xfId="5947" builtinId="9" hidden="1"/>
    <cellStyle name="Followed Hyperlink" xfId="5948" builtinId="9" hidden="1"/>
    <cellStyle name="Followed Hyperlink" xfId="5949" builtinId="9" hidden="1"/>
    <cellStyle name="Followed Hyperlink" xfId="5950" builtinId="9" hidden="1"/>
    <cellStyle name="Followed Hyperlink" xfId="5951" builtinId="9" hidden="1"/>
    <cellStyle name="Followed Hyperlink" xfId="5952" builtinId="9" hidden="1"/>
    <cellStyle name="Followed Hyperlink" xfId="5953" builtinId="9" hidden="1"/>
    <cellStyle name="Followed Hyperlink" xfId="5954" builtinId="9" hidden="1"/>
    <cellStyle name="Followed Hyperlink" xfId="5955" builtinId="9" hidden="1"/>
    <cellStyle name="Followed Hyperlink" xfId="5956" builtinId="9" hidden="1"/>
    <cellStyle name="Followed Hyperlink" xfId="5957" builtinId="9" hidden="1"/>
    <cellStyle name="Followed Hyperlink" xfId="5958" builtinId="9" hidden="1"/>
    <cellStyle name="Followed Hyperlink" xfId="5959" builtinId="9" hidden="1"/>
    <cellStyle name="Followed Hyperlink" xfId="5960" builtinId="9" hidden="1"/>
    <cellStyle name="Followed Hyperlink" xfId="5961" builtinId="9" hidden="1"/>
    <cellStyle name="Followed Hyperlink" xfId="5962" builtinId="9" hidden="1"/>
    <cellStyle name="Followed Hyperlink" xfId="5963" builtinId="9" hidden="1"/>
    <cellStyle name="Followed Hyperlink" xfId="5964" builtinId="9" hidden="1"/>
    <cellStyle name="Followed Hyperlink" xfId="5965" builtinId="9" hidden="1"/>
    <cellStyle name="Followed Hyperlink" xfId="5966" builtinId="9" hidden="1"/>
    <cellStyle name="Followed Hyperlink" xfId="5967" builtinId="9" hidden="1"/>
    <cellStyle name="Followed Hyperlink" xfId="5968" builtinId="9" hidden="1"/>
    <cellStyle name="Followed Hyperlink" xfId="5969" builtinId="9" hidden="1"/>
    <cellStyle name="Followed Hyperlink" xfId="5970" builtinId="9" hidden="1"/>
    <cellStyle name="Followed Hyperlink" xfId="5971" builtinId="9" hidden="1"/>
    <cellStyle name="Followed Hyperlink" xfId="5972" builtinId="9" hidden="1"/>
    <cellStyle name="Followed Hyperlink" xfId="5973" builtinId="9" hidden="1"/>
    <cellStyle name="Followed Hyperlink" xfId="5974" builtinId="9" hidden="1"/>
    <cellStyle name="Followed Hyperlink" xfId="5975" builtinId="9" hidden="1"/>
    <cellStyle name="Followed Hyperlink" xfId="5976" builtinId="9" hidden="1"/>
    <cellStyle name="Followed Hyperlink" xfId="5977" builtinId="9" hidden="1"/>
    <cellStyle name="Followed Hyperlink" xfId="5978" builtinId="9" hidden="1"/>
    <cellStyle name="Followed Hyperlink" xfId="5979" builtinId="9" hidden="1"/>
    <cellStyle name="Followed Hyperlink" xfId="5980" builtinId="9" hidden="1"/>
    <cellStyle name="Followed Hyperlink" xfId="5981" builtinId="9" hidden="1"/>
    <cellStyle name="Followed Hyperlink" xfId="5982" builtinId="9" hidden="1"/>
    <cellStyle name="Followed Hyperlink" xfId="5983" builtinId="9" hidden="1"/>
    <cellStyle name="Followed Hyperlink" xfId="5984" builtinId="9" hidden="1"/>
    <cellStyle name="Followed Hyperlink" xfId="5985" builtinId="9" hidden="1"/>
    <cellStyle name="Followed Hyperlink" xfId="5986" builtinId="9" hidden="1"/>
    <cellStyle name="Followed Hyperlink" xfId="5987" builtinId="9" hidden="1"/>
    <cellStyle name="Followed Hyperlink" xfId="5988" builtinId="9" hidden="1"/>
    <cellStyle name="Followed Hyperlink" xfId="5989" builtinId="9" hidden="1"/>
    <cellStyle name="Followed Hyperlink" xfId="5990" builtinId="9" hidden="1"/>
    <cellStyle name="Followed Hyperlink" xfId="5991" builtinId="9" hidden="1"/>
    <cellStyle name="Followed Hyperlink" xfId="5992" builtinId="9" hidden="1"/>
    <cellStyle name="Followed Hyperlink" xfId="5993" builtinId="9" hidden="1"/>
    <cellStyle name="Followed Hyperlink" xfId="5994" builtinId="9" hidden="1"/>
    <cellStyle name="Followed Hyperlink" xfId="5995" builtinId="9" hidden="1"/>
    <cellStyle name="Followed Hyperlink" xfId="5996" builtinId="9" hidden="1"/>
    <cellStyle name="Followed Hyperlink" xfId="5997" builtinId="9" hidden="1"/>
    <cellStyle name="Followed Hyperlink" xfId="5998" builtinId="9" hidden="1"/>
    <cellStyle name="Followed Hyperlink" xfId="5999" builtinId="9" hidden="1"/>
    <cellStyle name="Followed Hyperlink" xfId="6000" builtinId="9" hidden="1"/>
    <cellStyle name="Followed Hyperlink" xfId="6001" builtinId="9" hidden="1"/>
    <cellStyle name="Followed Hyperlink" xfId="6002" builtinId="9" hidden="1"/>
    <cellStyle name="Followed Hyperlink" xfId="6003" builtinId="9" hidden="1"/>
    <cellStyle name="Followed Hyperlink" xfId="6004" builtinId="9" hidden="1"/>
    <cellStyle name="Followed Hyperlink" xfId="6005" builtinId="9" hidden="1"/>
    <cellStyle name="Followed Hyperlink" xfId="6006" builtinId="9" hidden="1"/>
    <cellStyle name="Followed Hyperlink" xfId="6007" builtinId="9" hidden="1"/>
    <cellStyle name="Followed Hyperlink" xfId="6008" builtinId="9" hidden="1"/>
    <cellStyle name="Followed Hyperlink" xfId="6009" builtinId="9" hidden="1"/>
    <cellStyle name="Followed Hyperlink" xfId="6010" builtinId="9" hidden="1"/>
    <cellStyle name="Followed Hyperlink" xfId="6011" builtinId="9" hidden="1"/>
    <cellStyle name="Followed Hyperlink" xfId="6012" builtinId="9" hidden="1"/>
    <cellStyle name="Followed Hyperlink" xfId="6013" builtinId="9" hidden="1"/>
    <cellStyle name="Followed Hyperlink" xfId="6014" builtinId="9" hidden="1"/>
    <cellStyle name="Followed Hyperlink" xfId="6015" builtinId="9" hidden="1"/>
    <cellStyle name="Followed Hyperlink" xfId="6016" builtinId="9" hidden="1"/>
    <cellStyle name="Followed Hyperlink" xfId="6017" builtinId="9" hidden="1"/>
    <cellStyle name="Followed Hyperlink" xfId="6018" builtinId="9" hidden="1"/>
    <cellStyle name="Followed Hyperlink" xfId="6019" builtinId="9" hidden="1"/>
    <cellStyle name="Followed Hyperlink" xfId="6020" builtinId="9" hidden="1"/>
    <cellStyle name="Followed Hyperlink" xfId="6021" builtinId="9" hidden="1"/>
    <cellStyle name="Followed Hyperlink" xfId="6022" builtinId="9" hidden="1"/>
    <cellStyle name="Followed Hyperlink" xfId="6023" builtinId="9" hidden="1"/>
    <cellStyle name="Followed Hyperlink" xfId="6024" builtinId="9" hidden="1"/>
    <cellStyle name="Followed Hyperlink" xfId="6025" builtinId="9" hidden="1"/>
    <cellStyle name="Followed Hyperlink" xfId="6026" builtinId="9" hidden="1"/>
    <cellStyle name="Followed Hyperlink" xfId="6027" builtinId="9" hidden="1"/>
    <cellStyle name="Followed Hyperlink" xfId="6028" builtinId="9" hidden="1"/>
    <cellStyle name="Followed Hyperlink" xfId="6029" builtinId="9" hidden="1"/>
    <cellStyle name="Followed Hyperlink" xfId="6030" builtinId="9" hidden="1"/>
    <cellStyle name="Followed Hyperlink" xfId="6031" builtinId="9" hidden="1"/>
    <cellStyle name="Followed Hyperlink" xfId="6032" builtinId="9" hidden="1"/>
    <cellStyle name="Followed Hyperlink" xfId="6033" builtinId="9" hidden="1"/>
    <cellStyle name="Followed Hyperlink" xfId="6034" builtinId="9" hidden="1"/>
    <cellStyle name="Followed Hyperlink" xfId="6035" builtinId="9" hidden="1"/>
    <cellStyle name="Followed Hyperlink" xfId="6036" builtinId="9" hidden="1"/>
    <cellStyle name="Followed Hyperlink" xfId="6037" builtinId="9" hidden="1"/>
    <cellStyle name="Followed Hyperlink" xfId="6038" builtinId="9" hidden="1"/>
    <cellStyle name="Followed Hyperlink" xfId="6039" builtinId="9" hidden="1"/>
    <cellStyle name="Followed Hyperlink" xfId="6040" builtinId="9" hidden="1"/>
    <cellStyle name="Followed Hyperlink" xfId="6041" builtinId="9" hidden="1"/>
    <cellStyle name="Followed Hyperlink" xfId="6042" builtinId="9" hidden="1"/>
    <cellStyle name="Followed Hyperlink" xfId="6043" builtinId="9" hidden="1"/>
    <cellStyle name="Followed Hyperlink" xfId="6044" builtinId="9" hidden="1"/>
    <cellStyle name="Followed Hyperlink" xfId="6045" builtinId="9" hidden="1"/>
    <cellStyle name="Followed Hyperlink" xfId="6046" builtinId="9" hidden="1"/>
    <cellStyle name="Followed Hyperlink" xfId="6047" builtinId="9" hidden="1"/>
    <cellStyle name="Followed Hyperlink" xfId="6048" builtinId="9" hidden="1"/>
    <cellStyle name="Followed Hyperlink" xfId="6049" builtinId="9" hidden="1"/>
    <cellStyle name="Followed Hyperlink" xfId="6050" builtinId="9" hidden="1"/>
    <cellStyle name="Followed Hyperlink" xfId="6051" builtinId="9" hidden="1"/>
    <cellStyle name="Followed Hyperlink" xfId="6052" builtinId="9" hidden="1"/>
    <cellStyle name="Followed Hyperlink" xfId="6053" builtinId="9" hidden="1"/>
    <cellStyle name="Followed Hyperlink" xfId="6054" builtinId="9" hidden="1"/>
    <cellStyle name="Followed Hyperlink" xfId="6055" builtinId="9" hidden="1"/>
    <cellStyle name="Followed Hyperlink" xfId="6056" builtinId="9" hidden="1"/>
    <cellStyle name="Followed Hyperlink" xfId="6057" builtinId="9" hidden="1"/>
    <cellStyle name="Followed Hyperlink" xfId="6058" builtinId="9" hidden="1"/>
    <cellStyle name="Followed Hyperlink" xfId="6059" builtinId="9" hidden="1"/>
    <cellStyle name="Followed Hyperlink" xfId="6060" builtinId="9" hidden="1"/>
    <cellStyle name="Followed Hyperlink" xfId="6061" builtinId="9" hidden="1"/>
    <cellStyle name="Followed Hyperlink" xfId="6062" builtinId="9" hidden="1"/>
    <cellStyle name="Followed Hyperlink" xfId="6063" builtinId="9" hidden="1"/>
    <cellStyle name="Followed Hyperlink" xfId="6064" builtinId="9" hidden="1"/>
    <cellStyle name="Followed Hyperlink" xfId="6065" builtinId="9" hidden="1"/>
    <cellStyle name="Followed Hyperlink" xfId="6066" builtinId="9" hidden="1"/>
    <cellStyle name="Followed Hyperlink" xfId="6067" builtinId="9" hidden="1"/>
    <cellStyle name="Followed Hyperlink" xfId="6068" builtinId="9" hidden="1"/>
    <cellStyle name="Followed Hyperlink" xfId="6069" builtinId="9" hidden="1"/>
    <cellStyle name="Followed Hyperlink" xfId="6070" builtinId="9" hidden="1"/>
    <cellStyle name="Followed Hyperlink" xfId="6071" builtinId="9" hidden="1"/>
    <cellStyle name="Followed Hyperlink" xfId="6072" builtinId="9" hidden="1"/>
    <cellStyle name="Followed Hyperlink" xfId="6073" builtinId="9" hidden="1"/>
    <cellStyle name="Followed Hyperlink" xfId="6074" builtinId="9" hidden="1"/>
    <cellStyle name="Followed Hyperlink" xfId="6075" builtinId="9" hidden="1"/>
    <cellStyle name="Followed Hyperlink" xfId="6076" builtinId="9" hidden="1"/>
    <cellStyle name="Followed Hyperlink" xfId="6077" builtinId="9" hidden="1"/>
    <cellStyle name="Followed Hyperlink" xfId="6078" builtinId="9" hidden="1"/>
    <cellStyle name="Followed Hyperlink" xfId="6079" builtinId="9" hidden="1"/>
    <cellStyle name="Followed Hyperlink" xfId="6080" builtinId="9" hidden="1"/>
    <cellStyle name="Followed Hyperlink" xfId="6081" builtinId="9" hidden="1"/>
    <cellStyle name="Followed Hyperlink" xfId="6082" builtinId="9" hidden="1"/>
    <cellStyle name="Followed Hyperlink" xfId="6083" builtinId="9" hidden="1"/>
    <cellStyle name="Followed Hyperlink" xfId="6084" builtinId="9" hidden="1"/>
    <cellStyle name="Followed Hyperlink" xfId="6085" builtinId="9" hidden="1"/>
    <cellStyle name="Followed Hyperlink" xfId="6086" builtinId="9" hidden="1"/>
    <cellStyle name="Followed Hyperlink" xfId="6087" builtinId="9" hidden="1"/>
    <cellStyle name="Followed Hyperlink" xfId="6088" builtinId="9" hidden="1"/>
    <cellStyle name="Followed Hyperlink" xfId="6089" builtinId="9" hidden="1"/>
    <cellStyle name="Followed Hyperlink" xfId="6090" builtinId="9" hidden="1"/>
    <cellStyle name="Followed Hyperlink" xfId="6091" builtinId="9" hidden="1"/>
    <cellStyle name="Followed Hyperlink" xfId="6092" builtinId="9" hidden="1"/>
    <cellStyle name="Followed Hyperlink" xfId="6093" builtinId="9" hidden="1"/>
    <cellStyle name="Followed Hyperlink" xfId="6094" builtinId="9" hidden="1"/>
    <cellStyle name="Followed Hyperlink" xfId="6095" builtinId="9" hidden="1"/>
    <cellStyle name="Followed Hyperlink" xfId="6096" builtinId="9" hidden="1"/>
    <cellStyle name="Followed Hyperlink" xfId="6097" builtinId="9" hidden="1"/>
    <cellStyle name="Followed Hyperlink" xfId="6098" builtinId="9" hidden="1"/>
    <cellStyle name="Followed Hyperlink" xfId="6099" builtinId="9" hidden="1"/>
    <cellStyle name="Followed Hyperlink" xfId="6100" builtinId="9" hidden="1"/>
    <cellStyle name="Followed Hyperlink" xfId="6101" builtinId="9" hidden="1"/>
    <cellStyle name="Followed Hyperlink" xfId="6102" builtinId="9" hidden="1"/>
    <cellStyle name="Followed Hyperlink" xfId="6103" builtinId="9" hidden="1"/>
    <cellStyle name="Followed Hyperlink" xfId="6104" builtinId="9" hidden="1"/>
    <cellStyle name="Followed Hyperlink" xfId="6105" builtinId="9" hidden="1"/>
    <cellStyle name="Followed Hyperlink" xfId="6106" builtinId="9" hidden="1"/>
    <cellStyle name="Followed Hyperlink" xfId="6107" builtinId="9" hidden="1"/>
    <cellStyle name="Followed Hyperlink" xfId="6108" builtinId="9" hidden="1"/>
    <cellStyle name="Followed Hyperlink" xfId="6109" builtinId="9" hidden="1"/>
    <cellStyle name="Followed Hyperlink" xfId="6110" builtinId="9" hidden="1"/>
    <cellStyle name="Followed Hyperlink" xfId="6111" builtinId="9" hidden="1"/>
    <cellStyle name="Followed Hyperlink" xfId="6112" builtinId="9" hidden="1"/>
    <cellStyle name="Followed Hyperlink" xfId="6113" builtinId="9" hidden="1"/>
    <cellStyle name="Followed Hyperlink" xfId="6114" builtinId="9" hidden="1"/>
    <cellStyle name="Followed Hyperlink" xfId="6115" builtinId="9" hidden="1"/>
    <cellStyle name="Followed Hyperlink" xfId="6116" builtinId="9" hidden="1"/>
    <cellStyle name="Followed Hyperlink" xfId="6117" builtinId="9" hidden="1"/>
    <cellStyle name="Followed Hyperlink" xfId="6118" builtinId="9" hidden="1"/>
    <cellStyle name="Followed Hyperlink" xfId="6119" builtinId="9" hidden="1"/>
    <cellStyle name="Followed Hyperlink" xfId="6120" builtinId="9" hidden="1"/>
    <cellStyle name="Followed Hyperlink" xfId="6121" builtinId="9" hidden="1"/>
    <cellStyle name="Followed Hyperlink" xfId="6122" builtinId="9" hidden="1"/>
    <cellStyle name="Followed Hyperlink" xfId="6123" builtinId="9" hidden="1"/>
    <cellStyle name="Followed Hyperlink" xfId="6124" builtinId="9" hidden="1"/>
    <cellStyle name="Followed Hyperlink" xfId="6125" builtinId="9" hidden="1"/>
    <cellStyle name="Followed Hyperlink" xfId="6126" builtinId="9" hidden="1"/>
    <cellStyle name="Followed Hyperlink" xfId="6127" builtinId="9" hidden="1"/>
    <cellStyle name="Followed Hyperlink" xfId="6128" builtinId="9" hidden="1"/>
    <cellStyle name="Followed Hyperlink" xfId="6129" builtinId="9" hidden="1"/>
    <cellStyle name="Followed Hyperlink" xfId="6130" builtinId="9" hidden="1"/>
    <cellStyle name="Followed Hyperlink" xfId="6131" builtinId="9" hidden="1"/>
    <cellStyle name="Followed Hyperlink" xfId="6132" builtinId="9" hidden="1"/>
    <cellStyle name="Followed Hyperlink" xfId="6133" builtinId="9" hidden="1"/>
    <cellStyle name="Followed Hyperlink" xfId="6134" builtinId="9" hidden="1"/>
    <cellStyle name="Followed Hyperlink" xfId="6135" builtinId="9" hidden="1"/>
    <cellStyle name="Followed Hyperlink" xfId="6136" builtinId="9" hidden="1"/>
    <cellStyle name="Followed Hyperlink" xfId="6137" builtinId="9" hidden="1"/>
    <cellStyle name="Followed Hyperlink" xfId="6138" builtinId="9" hidden="1"/>
    <cellStyle name="Followed Hyperlink" xfId="6139" builtinId="9" hidden="1"/>
    <cellStyle name="Followed Hyperlink" xfId="6140" builtinId="9" hidden="1"/>
    <cellStyle name="Followed Hyperlink" xfId="6141" builtinId="9" hidden="1"/>
    <cellStyle name="Followed Hyperlink" xfId="6142" builtinId="9" hidden="1"/>
    <cellStyle name="Followed Hyperlink" xfId="6143" builtinId="9" hidden="1"/>
    <cellStyle name="Followed Hyperlink" xfId="6144" builtinId="9" hidden="1"/>
    <cellStyle name="Followed Hyperlink" xfId="6145" builtinId="9" hidden="1"/>
    <cellStyle name="Followed Hyperlink" xfId="6146" builtinId="9" hidden="1"/>
    <cellStyle name="Followed Hyperlink" xfId="6147" builtinId="9" hidden="1"/>
    <cellStyle name="Followed Hyperlink" xfId="6148" builtinId="9" hidden="1"/>
    <cellStyle name="Followed Hyperlink" xfId="6149" builtinId="9" hidden="1"/>
    <cellStyle name="Followed Hyperlink" xfId="6150" builtinId="9" hidden="1"/>
    <cellStyle name="Followed Hyperlink" xfId="6151" builtinId="9" hidden="1"/>
    <cellStyle name="Followed Hyperlink" xfId="6152" builtinId="9" hidden="1"/>
    <cellStyle name="Followed Hyperlink" xfId="6153" builtinId="9" hidden="1"/>
    <cellStyle name="Followed Hyperlink" xfId="6154" builtinId="9" hidden="1"/>
    <cellStyle name="Followed Hyperlink" xfId="6155" builtinId="9" hidden="1"/>
    <cellStyle name="Followed Hyperlink" xfId="6156" builtinId="9" hidden="1"/>
    <cellStyle name="Followed Hyperlink" xfId="6157" builtinId="9" hidden="1"/>
    <cellStyle name="Followed Hyperlink" xfId="6158" builtinId="9" hidden="1"/>
    <cellStyle name="Followed Hyperlink" xfId="6159" builtinId="9" hidden="1"/>
    <cellStyle name="Followed Hyperlink" xfId="6160" builtinId="9" hidden="1"/>
    <cellStyle name="Followed Hyperlink" xfId="6161" builtinId="9" hidden="1"/>
    <cellStyle name="Followed Hyperlink" xfId="6162" builtinId="9" hidden="1"/>
    <cellStyle name="Followed Hyperlink" xfId="6163" builtinId="9" hidden="1"/>
    <cellStyle name="Followed Hyperlink" xfId="6164" builtinId="9" hidden="1"/>
    <cellStyle name="Followed Hyperlink" xfId="6165" builtinId="9" hidden="1"/>
    <cellStyle name="Followed Hyperlink" xfId="6166" builtinId="9" hidden="1"/>
    <cellStyle name="Followed Hyperlink" xfId="6167" builtinId="9" hidden="1"/>
    <cellStyle name="Followed Hyperlink" xfId="6168" builtinId="9" hidden="1"/>
    <cellStyle name="Followed Hyperlink" xfId="6169" builtinId="9" hidden="1"/>
    <cellStyle name="Followed Hyperlink" xfId="6170" builtinId="9" hidden="1"/>
    <cellStyle name="Followed Hyperlink" xfId="6171" builtinId="9" hidden="1"/>
    <cellStyle name="Followed Hyperlink" xfId="6172" builtinId="9" hidden="1"/>
    <cellStyle name="Followed Hyperlink" xfId="6173" builtinId="9" hidden="1"/>
    <cellStyle name="Followed Hyperlink" xfId="6174" builtinId="9" hidden="1"/>
    <cellStyle name="Followed Hyperlink" xfId="6175" builtinId="9" hidden="1"/>
    <cellStyle name="Followed Hyperlink" xfId="6176" builtinId="9" hidden="1"/>
    <cellStyle name="Followed Hyperlink" xfId="6177" builtinId="9" hidden="1"/>
    <cellStyle name="Followed Hyperlink" xfId="6178" builtinId="9" hidden="1"/>
    <cellStyle name="Followed Hyperlink" xfId="6179" builtinId="9" hidden="1"/>
    <cellStyle name="Followed Hyperlink" xfId="6180" builtinId="9" hidden="1"/>
    <cellStyle name="Followed Hyperlink" xfId="6181" builtinId="9" hidden="1"/>
    <cellStyle name="Followed Hyperlink" xfId="6182" builtinId="9" hidden="1"/>
    <cellStyle name="Followed Hyperlink" xfId="6183" builtinId="9" hidden="1"/>
    <cellStyle name="Followed Hyperlink" xfId="6184" builtinId="9" hidden="1"/>
    <cellStyle name="Followed Hyperlink" xfId="6185" builtinId="9" hidden="1"/>
    <cellStyle name="Followed Hyperlink" xfId="6186" builtinId="9" hidden="1"/>
    <cellStyle name="Followed Hyperlink" xfId="6187" builtinId="9" hidden="1"/>
    <cellStyle name="Followed Hyperlink" xfId="6188" builtinId="9" hidden="1"/>
    <cellStyle name="Followed Hyperlink" xfId="6189" builtinId="9" hidden="1"/>
    <cellStyle name="Followed Hyperlink" xfId="6190" builtinId="9" hidden="1"/>
    <cellStyle name="Followed Hyperlink" xfId="6191" builtinId="9" hidden="1"/>
    <cellStyle name="Followed Hyperlink" xfId="6192" builtinId="9" hidden="1"/>
    <cellStyle name="Followed Hyperlink" xfId="6193" builtinId="9" hidden="1"/>
    <cellStyle name="Followed Hyperlink" xfId="6194" builtinId="9" hidden="1"/>
    <cellStyle name="Followed Hyperlink" xfId="6195" builtinId="9" hidden="1"/>
    <cellStyle name="Followed Hyperlink" xfId="6196" builtinId="9" hidden="1"/>
    <cellStyle name="Followed Hyperlink" xfId="6197" builtinId="9" hidden="1"/>
    <cellStyle name="Followed Hyperlink" xfId="6198" builtinId="9" hidden="1"/>
    <cellStyle name="Followed Hyperlink" xfId="6199" builtinId="9" hidden="1"/>
    <cellStyle name="Followed Hyperlink" xfId="6200" builtinId="9" hidden="1"/>
    <cellStyle name="Followed Hyperlink" xfId="6201" builtinId="9" hidden="1"/>
    <cellStyle name="Followed Hyperlink" xfId="6202" builtinId="9" hidden="1"/>
    <cellStyle name="Followed Hyperlink" xfId="6203" builtinId="9" hidden="1"/>
    <cellStyle name="Followed Hyperlink" xfId="6204" builtinId="9" hidden="1"/>
    <cellStyle name="Followed Hyperlink" xfId="6205" builtinId="9" hidden="1"/>
    <cellStyle name="Followed Hyperlink" xfId="6206" builtinId="9" hidden="1"/>
    <cellStyle name="Followed Hyperlink" xfId="6207" builtinId="9" hidden="1"/>
    <cellStyle name="Followed Hyperlink" xfId="6208" builtinId="9" hidden="1"/>
    <cellStyle name="Followed Hyperlink" xfId="6209" builtinId="9" hidden="1"/>
    <cellStyle name="Followed Hyperlink" xfId="6210" builtinId="9" hidden="1"/>
    <cellStyle name="Followed Hyperlink" xfId="6211" builtinId="9" hidden="1"/>
    <cellStyle name="Followed Hyperlink" xfId="6212" builtinId="9" hidden="1"/>
    <cellStyle name="Followed Hyperlink" xfId="6213" builtinId="9" hidden="1"/>
    <cellStyle name="Followed Hyperlink" xfId="621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62" builtinId="9" hidden="1"/>
    <cellStyle name="Followed Hyperlink" xfId="6263" builtinId="9" hidden="1"/>
    <cellStyle name="Followed Hyperlink" xfId="6264"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12" builtinId="9" hidden="1"/>
    <cellStyle name="Followed Hyperlink" xfId="6313" builtinId="9" hidden="1"/>
    <cellStyle name="Followed Hyperlink" xfId="6314" builtinId="9" hidden="1"/>
    <cellStyle name="Followed Hyperlink" xfId="6315" builtinId="9" hidden="1"/>
    <cellStyle name="Followed Hyperlink" xfId="6316" builtinId="9" hidden="1"/>
    <cellStyle name="Followed Hyperlink" xfId="6317" builtinId="9" hidden="1"/>
    <cellStyle name="Followed Hyperlink" xfId="6318" builtinId="9" hidden="1"/>
    <cellStyle name="Followed Hyperlink" xfId="6319" builtinId="9" hidden="1"/>
    <cellStyle name="Followed Hyperlink" xfId="6320" builtinId="9" hidden="1"/>
    <cellStyle name="Followed Hyperlink" xfId="6321" builtinId="9" hidden="1"/>
    <cellStyle name="Followed Hyperlink" xfId="6322" builtinId="9" hidden="1"/>
    <cellStyle name="Followed Hyperlink" xfId="6323" builtinId="9" hidden="1"/>
    <cellStyle name="Followed Hyperlink" xfId="6324" builtinId="9" hidden="1"/>
    <cellStyle name="Followed Hyperlink" xfId="6325" builtinId="9" hidden="1"/>
    <cellStyle name="Followed Hyperlink" xfId="6326" builtinId="9" hidden="1"/>
    <cellStyle name="Followed Hyperlink" xfId="6327" builtinId="9" hidden="1"/>
    <cellStyle name="Followed Hyperlink" xfId="6328" builtinId="9" hidden="1"/>
    <cellStyle name="Followed Hyperlink" xfId="6329" builtinId="9" hidden="1"/>
    <cellStyle name="Followed Hyperlink" xfId="6330" builtinId="9" hidden="1"/>
    <cellStyle name="Followed Hyperlink" xfId="6331" builtinId="9" hidden="1"/>
    <cellStyle name="Followed Hyperlink" xfId="6332"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6861" builtinId="9" hidden="1"/>
    <cellStyle name="Followed Hyperlink" xfId="6862" builtinId="9" hidden="1"/>
    <cellStyle name="Followed Hyperlink" xfId="6863" builtinId="9" hidden="1"/>
    <cellStyle name="Followed Hyperlink" xfId="6864" builtinId="9" hidden="1"/>
    <cellStyle name="Followed Hyperlink" xfId="6865" builtinId="9" hidden="1"/>
    <cellStyle name="Followed Hyperlink" xfId="6866" builtinId="9" hidden="1"/>
    <cellStyle name="Followed Hyperlink" xfId="6867" builtinId="9" hidden="1"/>
    <cellStyle name="Followed Hyperlink" xfId="6868" builtinId="9" hidden="1"/>
    <cellStyle name="Followed Hyperlink" xfId="6869" builtinId="9" hidden="1"/>
    <cellStyle name="Followed Hyperlink" xfId="6870" builtinId="9" hidden="1"/>
    <cellStyle name="Followed Hyperlink" xfId="6871" builtinId="9" hidden="1"/>
    <cellStyle name="Followed Hyperlink" xfId="6872" builtinId="9" hidden="1"/>
    <cellStyle name="Followed Hyperlink" xfId="6873" builtinId="9" hidden="1"/>
    <cellStyle name="Followed Hyperlink" xfId="6874" builtinId="9" hidden="1"/>
    <cellStyle name="Followed Hyperlink" xfId="6875" builtinId="9" hidden="1"/>
    <cellStyle name="Followed Hyperlink" xfId="6876" builtinId="9" hidden="1"/>
    <cellStyle name="Followed Hyperlink" xfId="6877" builtinId="9" hidden="1"/>
    <cellStyle name="Followed Hyperlink" xfId="6878" builtinId="9" hidden="1"/>
    <cellStyle name="Followed Hyperlink" xfId="6879" builtinId="9" hidden="1"/>
    <cellStyle name="Followed Hyperlink" xfId="6880" builtinId="9" hidden="1"/>
    <cellStyle name="Followed Hyperlink" xfId="6881" builtinId="9" hidden="1"/>
    <cellStyle name="Followed Hyperlink" xfId="6882" builtinId="9" hidden="1"/>
    <cellStyle name="Followed Hyperlink" xfId="6883" builtinId="9" hidden="1"/>
    <cellStyle name="Followed Hyperlink" xfId="6884" builtinId="9" hidden="1"/>
    <cellStyle name="Followed Hyperlink" xfId="6885" builtinId="9" hidden="1"/>
    <cellStyle name="Followed Hyperlink" xfId="6886" builtinId="9" hidden="1"/>
    <cellStyle name="Followed Hyperlink" xfId="6887" builtinId="9" hidden="1"/>
    <cellStyle name="Followed Hyperlink" xfId="6888" builtinId="9" hidden="1"/>
    <cellStyle name="Followed Hyperlink" xfId="6889" builtinId="9" hidden="1"/>
    <cellStyle name="Followed Hyperlink" xfId="6890" builtinId="9" hidden="1"/>
    <cellStyle name="Followed Hyperlink" xfId="6891" builtinId="9" hidden="1"/>
    <cellStyle name="Followed Hyperlink" xfId="6892" builtinId="9" hidden="1"/>
    <cellStyle name="Followed Hyperlink" xfId="6893" builtinId="9" hidden="1"/>
    <cellStyle name="Followed Hyperlink" xfId="6894" builtinId="9" hidden="1"/>
    <cellStyle name="Followed Hyperlink" xfId="6895" builtinId="9" hidden="1"/>
    <cellStyle name="Followed Hyperlink" xfId="6896" builtinId="9" hidden="1"/>
    <cellStyle name="Followed Hyperlink" xfId="6897" builtinId="9" hidden="1"/>
    <cellStyle name="Followed Hyperlink" xfId="6898" builtinId="9" hidden="1"/>
    <cellStyle name="Followed Hyperlink" xfId="6899" builtinId="9" hidden="1"/>
    <cellStyle name="Followed Hyperlink" xfId="6900" builtinId="9" hidden="1"/>
    <cellStyle name="Followed Hyperlink" xfId="6901" builtinId="9" hidden="1"/>
    <cellStyle name="Followed Hyperlink" xfId="6902" builtinId="9" hidden="1"/>
    <cellStyle name="Followed Hyperlink" xfId="6903" builtinId="9" hidden="1"/>
    <cellStyle name="Followed Hyperlink" xfId="6904" builtinId="9" hidden="1"/>
    <cellStyle name="Followed Hyperlink" xfId="6905" builtinId="9" hidden="1"/>
    <cellStyle name="Followed Hyperlink" xfId="6906" builtinId="9" hidden="1"/>
    <cellStyle name="Followed Hyperlink" xfId="6907" builtinId="9" hidden="1"/>
    <cellStyle name="Followed Hyperlink" xfId="6908" builtinId="9" hidden="1"/>
    <cellStyle name="Followed Hyperlink" xfId="6909" builtinId="9" hidden="1"/>
    <cellStyle name="Followed Hyperlink" xfId="6910" builtinId="9" hidden="1"/>
    <cellStyle name="Followed Hyperlink" xfId="6911" builtinId="9" hidden="1"/>
    <cellStyle name="Followed Hyperlink" xfId="6912" builtinId="9" hidden="1"/>
    <cellStyle name="Followed Hyperlink" xfId="6913" builtinId="9" hidden="1"/>
    <cellStyle name="Followed Hyperlink" xfId="6914" builtinId="9" hidden="1"/>
    <cellStyle name="Followed Hyperlink" xfId="6915" builtinId="9" hidden="1"/>
    <cellStyle name="Followed Hyperlink" xfId="6916" builtinId="9" hidden="1"/>
    <cellStyle name="Followed Hyperlink" xfId="6917" builtinId="9" hidden="1"/>
    <cellStyle name="Followed Hyperlink" xfId="6918" builtinId="9" hidden="1"/>
    <cellStyle name="Followed Hyperlink" xfId="6919" builtinId="9" hidden="1"/>
    <cellStyle name="Followed Hyperlink" xfId="6920" builtinId="9" hidden="1"/>
    <cellStyle name="Followed Hyperlink" xfId="6921" builtinId="9" hidden="1"/>
    <cellStyle name="Followed Hyperlink" xfId="6922" builtinId="9" hidden="1"/>
    <cellStyle name="Followed Hyperlink" xfId="6923" builtinId="9" hidden="1"/>
    <cellStyle name="Followed Hyperlink" xfId="6924" builtinId="9" hidden="1"/>
    <cellStyle name="Followed Hyperlink" xfId="6925" builtinId="9" hidden="1"/>
    <cellStyle name="Followed Hyperlink" xfId="6926" builtinId="9" hidden="1"/>
    <cellStyle name="Followed Hyperlink" xfId="6927" builtinId="9" hidden="1"/>
    <cellStyle name="Followed Hyperlink" xfId="6928" builtinId="9" hidden="1"/>
    <cellStyle name="Followed Hyperlink" xfId="6929" builtinId="9" hidden="1"/>
    <cellStyle name="Followed Hyperlink" xfId="6930" builtinId="9" hidden="1"/>
    <cellStyle name="Followed Hyperlink" xfId="6931" builtinId="9" hidden="1"/>
    <cellStyle name="Followed Hyperlink" xfId="6932" builtinId="9" hidden="1"/>
    <cellStyle name="Followed Hyperlink" xfId="6933" builtinId="9" hidden="1"/>
    <cellStyle name="Followed Hyperlink" xfId="6934" builtinId="9" hidden="1"/>
    <cellStyle name="Followed Hyperlink" xfId="6935" builtinId="9" hidden="1"/>
    <cellStyle name="Followed Hyperlink" xfId="6936" builtinId="9" hidden="1"/>
    <cellStyle name="Followed Hyperlink" xfId="6937" builtinId="9" hidden="1"/>
    <cellStyle name="Followed Hyperlink" xfId="6938" builtinId="9" hidden="1"/>
    <cellStyle name="Followed Hyperlink" xfId="6939" builtinId="9" hidden="1"/>
    <cellStyle name="Followed Hyperlink" xfId="6940" builtinId="9" hidden="1"/>
    <cellStyle name="Followed Hyperlink" xfId="6941" builtinId="9" hidden="1"/>
    <cellStyle name="Followed Hyperlink" xfId="6942" builtinId="9" hidden="1"/>
    <cellStyle name="Followed Hyperlink" xfId="6943" builtinId="9" hidden="1"/>
    <cellStyle name="Followed Hyperlink" xfId="6944" builtinId="9" hidden="1"/>
    <cellStyle name="Followed Hyperlink" xfId="6945" builtinId="9" hidden="1"/>
    <cellStyle name="Followed Hyperlink" xfId="6946" builtinId="9" hidden="1"/>
    <cellStyle name="Followed Hyperlink" xfId="6947" builtinId="9" hidden="1"/>
    <cellStyle name="Followed Hyperlink" xfId="6948" builtinId="9" hidden="1"/>
    <cellStyle name="Followed Hyperlink" xfId="6949" builtinId="9" hidden="1"/>
    <cellStyle name="Followed Hyperlink" xfId="6950" builtinId="9" hidden="1"/>
    <cellStyle name="Followed Hyperlink" xfId="6951" builtinId="9" hidden="1"/>
    <cellStyle name="Followed Hyperlink" xfId="6952" builtinId="9" hidden="1"/>
    <cellStyle name="Followed Hyperlink" xfId="6953" builtinId="9" hidden="1"/>
    <cellStyle name="Followed Hyperlink" xfId="6954" builtinId="9" hidden="1"/>
    <cellStyle name="Followed Hyperlink" xfId="6955" builtinId="9" hidden="1"/>
    <cellStyle name="Followed Hyperlink" xfId="6956" builtinId="9" hidden="1"/>
    <cellStyle name="Followed Hyperlink" xfId="6957" builtinId="9" hidden="1"/>
    <cellStyle name="Followed Hyperlink" xfId="6958" builtinId="9" hidden="1"/>
    <cellStyle name="Followed Hyperlink" xfId="6959" builtinId="9" hidden="1"/>
    <cellStyle name="Followed Hyperlink" xfId="6960" builtinId="9" hidden="1"/>
    <cellStyle name="Followed Hyperlink" xfId="6961" builtinId="9" hidden="1"/>
    <cellStyle name="Followed Hyperlink" xfId="6962" builtinId="9" hidden="1"/>
    <cellStyle name="Followed Hyperlink" xfId="6963" builtinId="9" hidden="1"/>
    <cellStyle name="Followed Hyperlink" xfId="6964" builtinId="9" hidden="1"/>
    <cellStyle name="Followed Hyperlink" xfId="6965" builtinId="9" hidden="1"/>
    <cellStyle name="Followed Hyperlink" xfId="6966" builtinId="9" hidden="1"/>
    <cellStyle name="Followed Hyperlink" xfId="6967" builtinId="9" hidden="1"/>
    <cellStyle name="Followed Hyperlink" xfId="6968" builtinId="9" hidden="1"/>
    <cellStyle name="Followed Hyperlink" xfId="6969" builtinId="9" hidden="1"/>
    <cellStyle name="Followed Hyperlink" xfId="6970" builtinId="9" hidden="1"/>
    <cellStyle name="Followed Hyperlink" xfId="6971" builtinId="9" hidden="1"/>
    <cellStyle name="Followed Hyperlink" xfId="6972" builtinId="9" hidden="1"/>
    <cellStyle name="Followed Hyperlink" xfId="6973" builtinId="9" hidden="1"/>
    <cellStyle name="Followed Hyperlink" xfId="6974" builtinId="9" hidden="1"/>
    <cellStyle name="Followed Hyperlink" xfId="6975" builtinId="9" hidden="1"/>
    <cellStyle name="Followed Hyperlink" xfId="6976" builtinId="9" hidden="1"/>
    <cellStyle name="Followed Hyperlink" xfId="6977" builtinId="9" hidden="1"/>
    <cellStyle name="Followed Hyperlink" xfId="6978" builtinId="9" hidden="1"/>
    <cellStyle name="Followed Hyperlink" xfId="6979" builtinId="9" hidden="1"/>
    <cellStyle name="Followed Hyperlink" xfId="6980" builtinId="9" hidden="1"/>
    <cellStyle name="Followed Hyperlink" xfId="6981" builtinId="9" hidden="1"/>
    <cellStyle name="Followed Hyperlink" xfId="6982" builtinId="9" hidden="1"/>
    <cellStyle name="Followed Hyperlink" xfId="6983" builtinId="9" hidden="1"/>
    <cellStyle name="Followed Hyperlink" xfId="6984" builtinId="9" hidden="1"/>
    <cellStyle name="Followed Hyperlink" xfId="6985" builtinId="9" hidden="1"/>
    <cellStyle name="Followed Hyperlink" xfId="6986" builtinId="9" hidden="1"/>
    <cellStyle name="Followed Hyperlink" xfId="6987" builtinId="9" hidden="1"/>
    <cellStyle name="Followed Hyperlink" xfId="6988" builtinId="9" hidden="1"/>
    <cellStyle name="Followed Hyperlink" xfId="6989" builtinId="9" hidden="1"/>
    <cellStyle name="Followed Hyperlink" xfId="6990" builtinId="9" hidden="1"/>
    <cellStyle name="Followed Hyperlink" xfId="6991" builtinId="9" hidden="1"/>
    <cellStyle name="Followed Hyperlink" xfId="6992" builtinId="9" hidden="1"/>
    <cellStyle name="Followed Hyperlink" xfId="6993" builtinId="9" hidden="1"/>
    <cellStyle name="Followed Hyperlink" xfId="6994" builtinId="9" hidden="1"/>
    <cellStyle name="Followed Hyperlink" xfId="6995" builtinId="9" hidden="1"/>
    <cellStyle name="Followed Hyperlink" xfId="6996" builtinId="9" hidden="1"/>
    <cellStyle name="Followed Hyperlink" xfId="6997" builtinId="9" hidden="1"/>
    <cellStyle name="Followed Hyperlink" xfId="6998" builtinId="9" hidden="1"/>
    <cellStyle name="Followed Hyperlink" xfId="6999" builtinId="9" hidden="1"/>
    <cellStyle name="Followed Hyperlink" xfId="7000" builtinId="9" hidden="1"/>
    <cellStyle name="Followed Hyperlink" xfId="7001" builtinId="9" hidden="1"/>
    <cellStyle name="Followed Hyperlink" xfId="7002" builtinId="9" hidden="1"/>
    <cellStyle name="Followed Hyperlink" xfId="7003" builtinId="9" hidden="1"/>
    <cellStyle name="Followed Hyperlink" xfId="7004" builtinId="9" hidden="1"/>
    <cellStyle name="Followed Hyperlink" xfId="7005" builtinId="9" hidden="1"/>
    <cellStyle name="Followed Hyperlink" xfId="7006" builtinId="9" hidden="1"/>
    <cellStyle name="Followed Hyperlink" xfId="7007" builtinId="9" hidden="1"/>
    <cellStyle name="Followed Hyperlink" xfId="7008" builtinId="9" hidden="1"/>
    <cellStyle name="Followed Hyperlink" xfId="7009" builtinId="9" hidden="1"/>
    <cellStyle name="Followed Hyperlink" xfId="7010" builtinId="9" hidden="1"/>
    <cellStyle name="Followed Hyperlink" xfId="7011" builtinId="9" hidden="1"/>
    <cellStyle name="Followed Hyperlink" xfId="7012" builtinId="9" hidden="1"/>
    <cellStyle name="Followed Hyperlink" xfId="7013" builtinId="9" hidden="1"/>
    <cellStyle name="Followed Hyperlink" xfId="7014" builtinId="9" hidden="1"/>
    <cellStyle name="Followed Hyperlink" xfId="7015" builtinId="9" hidden="1"/>
    <cellStyle name="Followed Hyperlink" xfId="7016" builtinId="9" hidden="1"/>
    <cellStyle name="Followed Hyperlink" xfId="7017" builtinId="9" hidden="1"/>
    <cellStyle name="Followed Hyperlink" xfId="7018" builtinId="9" hidden="1"/>
    <cellStyle name="Followed Hyperlink" xfId="7019" builtinId="9" hidden="1"/>
    <cellStyle name="Followed Hyperlink" xfId="7020" builtinId="9" hidden="1"/>
    <cellStyle name="Followed Hyperlink" xfId="7021" builtinId="9" hidden="1"/>
    <cellStyle name="Followed Hyperlink" xfId="7022" builtinId="9" hidden="1"/>
    <cellStyle name="Followed Hyperlink" xfId="7023" builtinId="9" hidden="1"/>
    <cellStyle name="Followed Hyperlink" xfId="7024" builtinId="9" hidden="1"/>
    <cellStyle name="Followed Hyperlink" xfId="7025" builtinId="9" hidden="1"/>
    <cellStyle name="Followed Hyperlink" xfId="7026" builtinId="9" hidden="1"/>
    <cellStyle name="Followed Hyperlink" xfId="7027" builtinId="9" hidden="1"/>
    <cellStyle name="Followed Hyperlink" xfId="7028" builtinId="9" hidden="1"/>
    <cellStyle name="Followed Hyperlink" xfId="7029" builtinId="9" hidden="1"/>
    <cellStyle name="Followed Hyperlink" xfId="7030" builtinId="9" hidden="1"/>
    <cellStyle name="Followed Hyperlink" xfId="7031" builtinId="9" hidden="1"/>
    <cellStyle name="Followed Hyperlink" xfId="7032" builtinId="9" hidden="1"/>
    <cellStyle name="Followed Hyperlink" xfId="7033" builtinId="9" hidden="1"/>
    <cellStyle name="Followed Hyperlink" xfId="7034" builtinId="9" hidden="1"/>
    <cellStyle name="Followed Hyperlink" xfId="7035" builtinId="9" hidden="1"/>
    <cellStyle name="Followed Hyperlink" xfId="7036" builtinId="9" hidden="1"/>
    <cellStyle name="Followed Hyperlink" xfId="7037" builtinId="9" hidden="1"/>
    <cellStyle name="Followed Hyperlink" xfId="7038" builtinId="9" hidden="1"/>
    <cellStyle name="Followed Hyperlink" xfId="7039" builtinId="9" hidden="1"/>
    <cellStyle name="Followed Hyperlink" xfId="7040" builtinId="9" hidden="1"/>
    <cellStyle name="Followed Hyperlink" xfId="7041" builtinId="9" hidden="1"/>
    <cellStyle name="Followed Hyperlink" xfId="7042" builtinId="9" hidden="1"/>
    <cellStyle name="Followed Hyperlink" xfId="7043" builtinId="9" hidden="1"/>
    <cellStyle name="Followed Hyperlink" xfId="7044" builtinId="9" hidden="1"/>
    <cellStyle name="Followed Hyperlink" xfId="7045" builtinId="9" hidden="1"/>
    <cellStyle name="Followed Hyperlink" xfId="7046" builtinId="9" hidden="1"/>
    <cellStyle name="Followed Hyperlink" xfId="7047" builtinId="9" hidden="1"/>
    <cellStyle name="Followed Hyperlink" xfId="7048" builtinId="9" hidden="1"/>
    <cellStyle name="Followed Hyperlink" xfId="7049" builtinId="9" hidden="1"/>
    <cellStyle name="Followed Hyperlink" xfId="7050" builtinId="9" hidden="1"/>
    <cellStyle name="Followed Hyperlink" xfId="7051" builtinId="9" hidden="1"/>
    <cellStyle name="Followed Hyperlink" xfId="7052" builtinId="9" hidden="1"/>
    <cellStyle name="Followed Hyperlink" xfId="7053" builtinId="9" hidden="1"/>
    <cellStyle name="Followed Hyperlink" xfId="7054" builtinId="9" hidden="1"/>
    <cellStyle name="Followed Hyperlink" xfId="7055" builtinId="9" hidden="1"/>
    <cellStyle name="Followed Hyperlink" xfId="7056" builtinId="9" hidden="1"/>
    <cellStyle name="Followed Hyperlink" xfId="7057" builtinId="9" hidden="1"/>
    <cellStyle name="Followed Hyperlink" xfId="7058" builtinId="9" hidden="1"/>
    <cellStyle name="Followed Hyperlink" xfId="7059" builtinId="9" hidden="1"/>
    <cellStyle name="Followed Hyperlink" xfId="7060" builtinId="9" hidden="1"/>
    <cellStyle name="Followed Hyperlink" xfId="7061" builtinId="9" hidden="1"/>
    <cellStyle name="Followed Hyperlink" xfId="7062" builtinId="9" hidden="1"/>
    <cellStyle name="Followed Hyperlink" xfId="7063" builtinId="9" hidden="1"/>
    <cellStyle name="Followed Hyperlink" xfId="7064" builtinId="9" hidden="1"/>
    <cellStyle name="Followed Hyperlink" xfId="7065" builtinId="9" hidden="1"/>
    <cellStyle name="Followed Hyperlink" xfId="7066" builtinId="9" hidden="1"/>
    <cellStyle name="Followed Hyperlink" xfId="7067" builtinId="9" hidden="1"/>
    <cellStyle name="Followed Hyperlink" xfId="7068" builtinId="9" hidden="1"/>
    <cellStyle name="Followed Hyperlink" xfId="7069" builtinId="9" hidden="1"/>
    <cellStyle name="Followed Hyperlink" xfId="7070" builtinId="9" hidden="1"/>
    <cellStyle name="Followed Hyperlink" xfId="7071" builtinId="9" hidden="1"/>
    <cellStyle name="Followed Hyperlink" xfId="7072" builtinId="9" hidden="1"/>
    <cellStyle name="Followed Hyperlink" xfId="7073" builtinId="9" hidden="1"/>
    <cellStyle name="Followed Hyperlink" xfId="7074" builtinId="9" hidden="1"/>
    <cellStyle name="Followed Hyperlink" xfId="7075" builtinId="9" hidden="1"/>
    <cellStyle name="Followed Hyperlink" xfId="7076" builtinId="9" hidden="1"/>
    <cellStyle name="Followed Hyperlink" xfId="7077" builtinId="9" hidden="1"/>
    <cellStyle name="Followed Hyperlink" xfId="7078" builtinId="9" hidden="1"/>
    <cellStyle name="Followed Hyperlink" xfId="7079" builtinId="9" hidden="1"/>
    <cellStyle name="Followed Hyperlink" xfId="7080" builtinId="9" hidden="1"/>
    <cellStyle name="Followed Hyperlink" xfId="7081" builtinId="9" hidden="1"/>
    <cellStyle name="Followed Hyperlink" xfId="7082" builtinId="9" hidden="1"/>
    <cellStyle name="Followed Hyperlink" xfId="7083" builtinId="9" hidden="1"/>
    <cellStyle name="Followed Hyperlink" xfId="7084" builtinId="9" hidden="1"/>
    <cellStyle name="Followed Hyperlink" xfId="7085" builtinId="9" hidden="1"/>
    <cellStyle name="Followed Hyperlink" xfId="7086" builtinId="9" hidden="1"/>
    <cellStyle name="Followed Hyperlink" xfId="7087" builtinId="9" hidden="1"/>
    <cellStyle name="Followed Hyperlink" xfId="7088" builtinId="9" hidden="1"/>
    <cellStyle name="Followed Hyperlink" xfId="7089" builtinId="9" hidden="1"/>
    <cellStyle name="Followed Hyperlink" xfId="7090" builtinId="9" hidden="1"/>
    <cellStyle name="Followed Hyperlink" xfId="7091" builtinId="9" hidden="1"/>
    <cellStyle name="Followed Hyperlink" xfId="7092" builtinId="9" hidden="1"/>
    <cellStyle name="Followed Hyperlink" xfId="7093" builtinId="9" hidden="1"/>
    <cellStyle name="Followed Hyperlink" xfId="7094" builtinId="9" hidden="1"/>
    <cellStyle name="Followed Hyperlink" xfId="7095" builtinId="9" hidden="1"/>
    <cellStyle name="Followed Hyperlink" xfId="7096" builtinId="9" hidden="1"/>
    <cellStyle name="Followed Hyperlink" xfId="7097" builtinId="9" hidden="1"/>
    <cellStyle name="Followed Hyperlink" xfId="7098" builtinId="9" hidden="1"/>
    <cellStyle name="Followed Hyperlink" xfId="7099" builtinId="9" hidden="1"/>
    <cellStyle name="Followed Hyperlink" xfId="7100" builtinId="9" hidden="1"/>
    <cellStyle name="Followed Hyperlink" xfId="7101" builtinId="9" hidden="1"/>
    <cellStyle name="Followed Hyperlink" xfId="7102" builtinId="9" hidden="1"/>
    <cellStyle name="Followed Hyperlink" xfId="7103" builtinId="9" hidden="1"/>
    <cellStyle name="Followed Hyperlink" xfId="7104" builtinId="9" hidden="1"/>
    <cellStyle name="Followed Hyperlink" xfId="7105" builtinId="9" hidden="1"/>
    <cellStyle name="Followed Hyperlink" xfId="7106" builtinId="9" hidden="1"/>
    <cellStyle name="Followed Hyperlink" xfId="7107" builtinId="9" hidden="1"/>
    <cellStyle name="Followed Hyperlink" xfId="7108" builtinId="9" hidden="1"/>
    <cellStyle name="Followed Hyperlink" xfId="7109" builtinId="9" hidden="1"/>
    <cellStyle name="Followed Hyperlink" xfId="7110" builtinId="9" hidden="1"/>
    <cellStyle name="Followed Hyperlink" xfId="7111" builtinId="9" hidden="1"/>
    <cellStyle name="Followed Hyperlink" xfId="7112" builtinId="9" hidden="1"/>
    <cellStyle name="Followed Hyperlink" xfId="7113" builtinId="9" hidden="1"/>
    <cellStyle name="Followed Hyperlink" xfId="7114" builtinId="9" hidden="1"/>
    <cellStyle name="Followed Hyperlink" xfId="7115" builtinId="9" hidden="1"/>
    <cellStyle name="Followed Hyperlink" xfId="7116" builtinId="9" hidden="1"/>
    <cellStyle name="Followed Hyperlink" xfId="7117" builtinId="9" hidden="1"/>
    <cellStyle name="Followed Hyperlink" xfId="7118" builtinId="9" hidden="1"/>
    <cellStyle name="Followed Hyperlink" xfId="7119" builtinId="9" hidden="1"/>
    <cellStyle name="Followed Hyperlink" xfId="7120" builtinId="9" hidden="1"/>
    <cellStyle name="Followed Hyperlink" xfId="7121" builtinId="9" hidden="1"/>
    <cellStyle name="Followed Hyperlink" xfId="7122" builtinId="9" hidden="1"/>
    <cellStyle name="Followed Hyperlink" xfId="7123" builtinId="9" hidden="1"/>
    <cellStyle name="Followed Hyperlink" xfId="7124" builtinId="9" hidden="1"/>
    <cellStyle name="Followed Hyperlink" xfId="7125" builtinId="9" hidden="1"/>
    <cellStyle name="Followed Hyperlink" xfId="7126" builtinId="9" hidden="1"/>
    <cellStyle name="Followed Hyperlink" xfId="7127" builtinId="9" hidden="1"/>
    <cellStyle name="Followed Hyperlink" xfId="7128" builtinId="9" hidden="1"/>
    <cellStyle name="Followed Hyperlink" xfId="7129" builtinId="9" hidden="1"/>
    <cellStyle name="Followed Hyperlink" xfId="7130" builtinId="9" hidden="1"/>
    <cellStyle name="Followed Hyperlink" xfId="7131" builtinId="9" hidden="1"/>
    <cellStyle name="Followed Hyperlink" xfId="7132" builtinId="9" hidden="1"/>
    <cellStyle name="Followed Hyperlink" xfId="7133" builtinId="9" hidden="1"/>
    <cellStyle name="Followed Hyperlink" xfId="7134" builtinId="9" hidden="1"/>
    <cellStyle name="Followed Hyperlink" xfId="7135" builtinId="9" hidden="1"/>
    <cellStyle name="Followed Hyperlink" xfId="7136" builtinId="9" hidden="1"/>
    <cellStyle name="Followed Hyperlink" xfId="7137" builtinId="9" hidden="1"/>
    <cellStyle name="Followed Hyperlink" xfId="7138" builtinId="9" hidden="1"/>
    <cellStyle name="Followed Hyperlink" xfId="7139" builtinId="9" hidden="1"/>
    <cellStyle name="Followed Hyperlink" xfId="7140" builtinId="9" hidden="1"/>
    <cellStyle name="Followed Hyperlink" xfId="7141" builtinId="9" hidden="1"/>
    <cellStyle name="Followed Hyperlink" xfId="7142" builtinId="9" hidden="1"/>
    <cellStyle name="Followed Hyperlink" xfId="7143" builtinId="9" hidden="1"/>
    <cellStyle name="Followed Hyperlink" xfId="7144" builtinId="9" hidden="1"/>
    <cellStyle name="Followed Hyperlink" xfId="7145" builtinId="9" hidden="1"/>
    <cellStyle name="Followed Hyperlink" xfId="7146" builtinId="9" hidden="1"/>
    <cellStyle name="Followed Hyperlink" xfId="7147" builtinId="9" hidden="1"/>
    <cellStyle name="Followed Hyperlink" xfId="7148" builtinId="9" hidden="1"/>
    <cellStyle name="Followed Hyperlink" xfId="7149" builtinId="9" hidden="1"/>
    <cellStyle name="Followed Hyperlink" xfId="7150" builtinId="9" hidden="1"/>
    <cellStyle name="Followed Hyperlink" xfId="7151" builtinId="9" hidden="1"/>
    <cellStyle name="Followed Hyperlink" xfId="7152" builtinId="9" hidden="1"/>
    <cellStyle name="Followed Hyperlink" xfId="7153" builtinId="9" hidden="1"/>
    <cellStyle name="Followed Hyperlink" xfId="7154" builtinId="9" hidden="1"/>
    <cellStyle name="Followed Hyperlink" xfId="7155" builtinId="9" hidden="1"/>
    <cellStyle name="Followed Hyperlink" xfId="7156" builtinId="9" hidden="1"/>
    <cellStyle name="Followed Hyperlink" xfId="7157" builtinId="9" hidden="1"/>
    <cellStyle name="Followed Hyperlink" xfId="7158" builtinId="9" hidden="1"/>
    <cellStyle name="Followed Hyperlink" xfId="7159" builtinId="9" hidden="1"/>
    <cellStyle name="Followed Hyperlink" xfId="7160" builtinId="9" hidden="1"/>
    <cellStyle name="Followed Hyperlink" xfId="7161" builtinId="9" hidden="1"/>
    <cellStyle name="Followed Hyperlink" xfId="7162" builtinId="9" hidden="1"/>
    <cellStyle name="Followed Hyperlink" xfId="7163" builtinId="9" hidden="1"/>
    <cellStyle name="Followed Hyperlink" xfId="7164" builtinId="9" hidden="1"/>
    <cellStyle name="Followed Hyperlink" xfId="7165" builtinId="9" hidden="1"/>
    <cellStyle name="Followed Hyperlink" xfId="7166" builtinId="9" hidden="1"/>
    <cellStyle name="Followed Hyperlink" xfId="7167" builtinId="9" hidden="1"/>
    <cellStyle name="Followed Hyperlink" xfId="7168" builtinId="9" hidden="1"/>
    <cellStyle name="Followed Hyperlink" xfId="7169" builtinId="9" hidden="1"/>
    <cellStyle name="Followed Hyperlink" xfId="7170" builtinId="9" hidden="1"/>
    <cellStyle name="Followed Hyperlink" xfId="7171" builtinId="9" hidden="1"/>
    <cellStyle name="Followed Hyperlink" xfId="7172" builtinId="9" hidden="1"/>
    <cellStyle name="Followed Hyperlink" xfId="7173" builtinId="9" hidden="1"/>
    <cellStyle name="Followed Hyperlink" xfId="7174" builtinId="9" hidden="1"/>
    <cellStyle name="Followed Hyperlink" xfId="7175" builtinId="9" hidden="1"/>
    <cellStyle name="Followed Hyperlink" xfId="7176" builtinId="9" hidden="1"/>
    <cellStyle name="Followed Hyperlink" xfId="7177" builtinId="9" hidden="1"/>
    <cellStyle name="Followed Hyperlink" xfId="7178" builtinId="9" hidden="1"/>
    <cellStyle name="Followed Hyperlink" xfId="7179" builtinId="9" hidden="1"/>
    <cellStyle name="Followed Hyperlink" xfId="7180" builtinId="9" hidden="1"/>
    <cellStyle name="Followed Hyperlink" xfId="7181" builtinId="9" hidden="1"/>
    <cellStyle name="Followed Hyperlink" xfId="7182" builtinId="9" hidden="1"/>
    <cellStyle name="Followed Hyperlink" xfId="7183" builtinId="9" hidden="1"/>
    <cellStyle name="Followed Hyperlink" xfId="7184" builtinId="9" hidden="1"/>
    <cellStyle name="Followed Hyperlink" xfId="7185" builtinId="9" hidden="1"/>
    <cellStyle name="Followed Hyperlink" xfId="7186" builtinId="9" hidden="1"/>
    <cellStyle name="Followed Hyperlink" xfId="7187" builtinId="9" hidden="1"/>
    <cellStyle name="Followed Hyperlink" xfId="7188" builtinId="9" hidden="1"/>
    <cellStyle name="Followed Hyperlink" xfId="7189" builtinId="9" hidden="1"/>
    <cellStyle name="Followed Hyperlink" xfId="7190" builtinId="9" hidden="1"/>
    <cellStyle name="Followed Hyperlink" xfId="7191" builtinId="9" hidden="1"/>
    <cellStyle name="Followed Hyperlink" xfId="7192" builtinId="9" hidden="1"/>
    <cellStyle name="Followed Hyperlink" xfId="7193" builtinId="9" hidden="1"/>
    <cellStyle name="Followed Hyperlink" xfId="7194" builtinId="9" hidden="1"/>
    <cellStyle name="Followed Hyperlink" xfId="7195" builtinId="9" hidden="1"/>
    <cellStyle name="Followed Hyperlink" xfId="7196" builtinId="9" hidden="1"/>
    <cellStyle name="Followed Hyperlink" xfId="7197" builtinId="9" hidden="1"/>
    <cellStyle name="Followed Hyperlink" xfId="7198" builtinId="9" hidden="1"/>
    <cellStyle name="Followed Hyperlink" xfId="7199" builtinId="9" hidden="1"/>
    <cellStyle name="Followed Hyperlink" xfId="7200" builtinId="9" hidden="1"/>
    <cellStyle name="Followed Hyperlink" xfId="7201" builtinId="9" hidden="1"/>
    <cellStyle name="Followed Hyperlink" xfId="7202" builtinId="9" hidden="1"/>
    <cellStyle name="Followed Hyperlink" xfId="7203" builtinId="9" hidden="1"/>
    <cellStyle name="Followed Hyperlink" xfId="7204" builtinId="9" hidden="1"/>
    <cellStyle name="Followed Hyperlink" xfId="7205" builtinId="9" hidden="1"/>
    <cellStyle name="Followed Hyperlink" xfId="7206" builtinId="9" hidden="1"/>
    <cellStyle name="Followed Hyperlink" xfId="7207" builtinId="9" hidden="1"/>
    <cellStyle name="Followed Hyperlink" xfId="7208" builtinId="9" hidden="1"/>
    <cellStyle name="Followed Hyperlink" xfId="7209" builtinId="9" hidden="1"/>
    <cellStyle name="Followed Hyperlink" xfId="7210" builtinId="9" hidden="1"/>
    <cellStyle name="Followed Hyperlink" xfId="7211" builtinId="9" hidden="1"/>
    <cellStyle name="Followed Hyperlink" xfId="7212" builtinId="9" hidden="1"/>
    <cellStyle name="Followed Hyperlink" xfId="7213" builtinId="9" hidden="1"/>
    <cellStyle name="Followed Hyperlink" xfId="7214" builtinId="9" hidden="1"/>
    <cellStyle name="Followed Hyperlink" xfId="7215" builtinId="9" hidden="1"/>
    <cellStyle name="Followed Hyperlink" xfId="7216" builtinId="9" hidden="1"/>
    <cellStyle name="Followed Hyperlink" xfId="7217" builtinId="9" hidden="1"/>
    <cellStyle name="Followed Hyperlink" xfId="7218" builtinId="9" hidden="1"/>
    <cellStyle name="Followed Hyperlink" xfId="7219" builtinId="9" hidden="1"/>
    <cellStyle name="Followed Hyperlink" xfId="7220" builtinId="9" hidden="1"/>
    <cellStyle name="Followed Hyperlink" xfId="7221" builtinId="9" hidden="1"/>
    <cellStyle name="Followed Hyperlink" xfId="7222" builtinId="9" hidden="1"/>
    <cellStyle name="Followed Hyperlink" xfId="7223" builtinId="9" hidden="1"/>
    <cellStyle name="Followed Hyperlink" xfId="7224" builtinId="9" hidden="1"/>
    <cellStyle name="Followed Hyperlink" xfId="7225" builtinId="9" hidden="1"/>
    <cellStyle name="Followed Hyperlink" xfId="7226" builtinId="9" hidden="1"/>
    <cellStyle name="Followed Hyperlink" xfId="7227" builtinId="9" hidden="1"/>
    <cellStyle name="Followed Hyperlink" xfId="7228" builtinId="9" hidden="1"/>
    <cellStyle name="Followed Hyperlink" xfId="7229" builtinId="9" hidden="1"/>
    <cellStyle name="Followed Hyperlink" xfId="7230" builtinId="9" hidden="1"/>
    <cellStyle name="Followed Hyperlink" xfId="7231" builtinId="9" hidden="1"/>
    <cellStyle name="Followed Hyperlink" xfId="7232" builtinId="9" hidden="1"/>
    <cellStyle name="Followed Hyperlink" xfId="7233" builtinId="9" hidden="1"/>
    <cellStyle name="Followed Hyperlink" xfId="7234" builtinId="9" hidden="1"/>
    <cellStyle name="Followed Hyperlink" xfId="7235" builtinId="9" hidden="1"/>
    <cellStyle name="Followed Hyperlink" xfId="7236" builtinId="9" hidden="1"/>
    <cellStyle name="Followed Hyperlink" xfId="7237" builtinId="9" hidden="1"/>
    <cellStyle name="Followed Hyperlink" xfId="7238" builtinId="9" hidden="1"/>
    <cellStyle name="Followed Hyperlink" xfId="7239" builtinId="9" hidden="1"/>
    <cellStyle name="Followed Hyperlink" xfId="7240" builtinId="9" hidden="1"/>
    <cellStyle name="Followed Hyperlink" xfId="7241" builtinId="9" hidden="1"/>
    <cellStyle name="Followed Hyperlink" xfId="7242" builtinId="9" hidden="1"/>
    <cellStyle name="Followed Hyperlink" xfId="7243" builtinId="9" hidden="1"/>
    <cellStyle name="Followed Hyperlink" xfId="7244" builtinId="9" hidden="1"/>
    <cellStyle name="Followed Hyperlink" xfId="7245" builtinId="9" hidden="1"/>
    <cellStyle name="Followed Hyperlink" xfId="7246" builtinId="9" hidden="1"/>
    <cellStyle name="Followed Hyperlink" xfId="7247" builtinId="9" hidden="1"/>
    <cellStyle name="Followed Hyperlink" xfId="7248" builtinId="9" hidden="1"/>
    <cellStyle name="Followed Hyperlink" xfId="7249" builtinId="9" hidden="1"/>
    <cellStyle name="Followed Hyperlink" xfId="7250" builtinId="9" hidden="1"/>
    <cellStyle name="Followed Hyperlink" xfId="7251" builtinId="9" hidden="1"/>
    <cellStyle name="Followed Hyperlink" xfId="7252" builtinId="9" hidden="1"/>
    <cellStyle name="Followed Hyperlink" xfId="7253" builtinId="9" hidden="1"/>
    <cellStyle name="Followed Hyperlink" xfId="7254" builtinId="9" hidden="1"/>
    <cellStyle name="Followed Hyperlink" xfId="7255" builtinId="9" hidden="1"/>
    <cellStyle name="Followed Hyperlink" xfId="7256" builtinId="9" hidden="1"/>
    <cellStyle name="Followed Hyperlink" xfId="7257" builtinId="9" hidden="1"/>
    <cellStyle name="Followed Hyperlink" xfId="7258" builtinId="9" hidden="1"/>
    <cellStyle name="Followed Hyperlink" xfId="7259" builtinId="9" hidden="1"/>
    <cellStyle name="Followed Hyperlink" xfId="7260" builtinId="9" hidden="1"/>
    <cellStyle name="Followed Hyperlink" xfId="7261" builtinId="9" hidden="1"/>
    <cellStyle name="Followed Hyperlink" xfId="7262" builtinId="9" hidden="1"/>
    <cellStyle name="Followed Hyperlink" xfId="7263" builtinId="9" hidden="1"/>
    <cellStyle name="Followed Hyperlink" xfId="7264" builtinId="9" hidden="1"/>
    <cellStyle name="Followed Hyperlink" xfId="7265" builtinId="9" hidden="1"/>
    <cellStyle name="Followed Hyperlink" xfId="7266" builtinId="9" hidden="1"/>
    <cellStyle name="Followed Hyperlink" xfId="7267" builtinId="9" hidden="1"/>
    <cellStyle name="Followed Hyperlink" xfId="7268" builtinId="9" hidden="1"/>
    <cellStyle name="Followed Hyperlink" xfId="7269" builtinId="9" hidden="1"/>
    <cellStyle name="Followed Hyperlink" xfId="7270" builtinId="9" hidden="1"/>
    <cellStyle name="Followed Hyperlink" xfId="7271" builtinId="9" hidden="1"/>
    <cellStyle name="Followed Hyperlink" xfId="7272" builtinId="9" hidden="1"/>
    <cellStyle name="Followed Hyperlink" xfId="7273" builtinId="9" hidden="1"/>
    <cellStyle name="Followed Hyperlink" xfId="7274" builtinId="9" hidden="1"/>
    <cellStyle name="Followed Hyperlink" xfId="7275" builtinId="9" hidden="1"/>
    <cellStyle name="Followed Hyperlink" xfId="7276" builtinId="9" hidden="1"/>
    <cellStyle name="Followed Hyperlink" xfId="7277" builtinId="9" hidden="1"/>
    <cellStyle name="Followed Hyperlink" xfId="7278" builtinId="9" hidden="1"/>
    <cellStyle name="Followed Hyperlink" xfId="7279" builtinId="9" hidden="1"/>
    <cellStyle name="Followed Hyperlink" xfId="7280" builtinId="9" hidden="1"/>
    <cellStyle name="Followed Hyperlink" xfId="7281" builtinId="9" hidden="1"/>
    <cellStyle name="Followed Hyperlink" xfId="7282" builtinId="9" hidden="1"/>
    <cellStyle name="Followed Hyperlink" xfId="7283" builtinId="9" hidden="1"/>
    <cellStyle name="Followed Hyperlink" xfId="7284" builtinId="9" hidden="1"/>
    <cellStyle name="Followed Hyperlink" xfId="7285" builtinId="9" hidden="1"/>
    <cellStyle name="Followed Hyperlink" xfId="7286" builtinId="9" hidden="1"/>
    <cellStyle name="Followed Hyperlink" xfId="7287" builtinId="9" hidden="1"/>
    <cellStyle name="Followed Hyperlink" xfId="7288" builtinId="9" hidden="1"/>
    <cellStyle name="Followed Hyperlink" xfId="7289" builtinId="9" hidden="1"/>
    <cellStyle name="Followed Hyperlink" xfId="7290" builtinId="9" hidden="1"/>
    <cellStyle name="Followed Hyperlink" xfId="7291" builtinId="9" hidden="1"/>
    <cellStyle name="Followed Hyperlink" xfId="7292" builtinId="9" hidden="1"/>
    <cellStyle name="Followed Hyperlink" xfId="7293" builtinId="9" hidden="1"/>
    <cellStyle name="Followed Hyperlink" xfId="7294" builtinId="9" hidden="1"/>
    <cellStyle name="Followed Hyperlink" xfId="7295" builtinId="9" hidden="1"/>
    <cellStyle name="Followed Hyperlink" xfId="7296" builtinId="9" hidden="1"/>
    <cellStyle name="Followed Hyperlink" xfId="7297" builtinId="9" hidden="1"/>
    <cellStyle name="Followed Hyperlink" xfId="7298" builtinId="9" hidden="1"/>
    <cellStyle name="Followed Hyperlink" xfId="7299" builtinId="9" hidden="1"/>
    <cellStyle name="Followed Hyperlink" xfId="7300" builtinId="9" hidden="1"/>
    <cellStyle name="Followed Hyperlink" xfId="7301" builtinId="9" hidden="1"/>
    <cellStyle name="Followed Hyperlink" xfId="7302" builtinId="9" hidden="1"/>
    <cellStyle name="Followed Hyperlink" xfId="7303" builtinId="9" hidden="1"/>
    <cellStyle name="Followed Hyperlink" xfId="7304" builtinId="9" hidden="1"/>
    <cellStyle name="Followed Hyperlink" xfId="7305" builtinId="9" hidden="1"/>
    <cellStyle name="Followed Hyperlink" xfId="7306" builtinId="9" hidden="1"/>
    <cellStyle name="Followed Hyperlink" xfId="7307" builtinId="9" hidden="1"/>
    <cellStyle name="Followed Hyperlink" xfId="7308" builtinId="9" hidden="1"/>
    <cellStyle name="Followed Hyperlink" xfId="7309" builtinId="9" hidden="1"/>
    <cellStyle name="Followed Hyperlink" xfId="7310" builtinId="9" hidden="1"/>
    <cellStyle name="Followed Hyperlink" xfId="7311" builtinId="9" hidden="1"/>
    <cellStyle name="Followed Hyperlink" xfId="7312" builtinId="9" hidden="1"/>
    <cellStyle name="Followed Hyperlink" xfId="7313" builtinId="9" hidden="1"/>
    <cellStyle name="Followed Hyperlink" xfId="7314" builtinId="9" hidden="1"/>
    <cellStyle name="Followed Hyperlink" xfId="7315" builtinId="9" hidden="1"/>
    <cellStyle name="Followed Hyperlink" xfId="7316" builtinId="9" hidden="1"/>
    <cellStyle name="Followed Hyperlink" xfId="7317" builtinId="9" hidden="1"/>
    <cellStyle name="Followed Hyperlink" xfId="7318" builtinId="9" hidden="1"/>
    <cellStyle name="Followed Hyperlink" xfId="7319" builtinId="9" hidden="1"/>
    <cellStyle name="Followed Hyperlink" xfId="7320" builtinId="9" hidden="1"/>
    <cellStyle name="Followed Hyperlink" xfId="7321" builtinId="9" hidden="1"/>
    <cellStyle name="Followed Hyperlink" xfId="7322" builtinId="9" hidden="1"/>
    <cellStyle name="Followed Hyperlink" xfId="7323" builtinId="9" hidden="1"/>
    <cellStyle name="Followed Hyperlink" xfId="7324" builtinId="9" hidden="1"/>
    <cellStyle name="Followed Hyperlink" xfId="7325" builtinId="9" hidden="1"/>
    <cellStyle name="Followed Hyperlink" xfId="7326" builtinId="9" hidden="1"/>
    <cellStyle name="Followed Hyperlink" xfId="7327" builtinId="9" hidden="1"/>
    <cellStyle name="Followed Hyperlink" xfId="7328" builtinId="9" hidden="1"/>
    <cellStyle name="Followed Hyperlink" xfId="7329" builtinId="9" hidden="1"/>
    <cellStyle name="Followed Hyperlink" xfId="7330" builtinId="9" hidden="1"/>
    <cellStyle name="Followed Hyperlink" xfId="7331" builtinId="9" hidden="1"/>
    <cellStyle name="Followed Hyperlink" xfId="7332" builtinId="9" hidden="1"/>
    <cellStyle name="Followed Hyperlink" xfId="7333" builtinId="9" hidden="1"/>
    <cellStyle name="Followed Hyperlink" xfId="7334" builtinId="9" hidden="1"/>
    <cellStyle name="Followed Hyperlink" xfId="7335" builtinId="9" hidden="1"/>
    <cellStyle name="Followed Hyperlink" xfId="7336" builtinId="9" hidden="1"/>
    <cellStyle name="Followed Hyperlink" xfId="7337" builtinId="9" hidden="1"/>
    <cellStyle name="Followed Hyperlink" xfId="7338" builtinId="9" hidden="1"/>
    <cellStyle name="Followed Hyperlink" xfId="7339" builtinId="9" hidden="1"/>
    <cellStyle name="Followed Hyperlink" xfId="7340" builtinId="9" hidden="1"/>
    <cellStyle name="Followed Hyperlink" xfId="7341" builtinId="9" hidden="1"/>
    <cellStyle name="Followed Hyperlink" xfId="7342" builtinId="9" hidden="1"/>
    <cellStyle name="Followed Hyperlink" xfId="7343" builtinId="9" hidden="1"/>
    <cellStyle name="Followed Hyperlink" xfId="7344" builtinId="9" hidden="1"/>
    <cellStyle name="Followed Hyperlink" xfId="7345" builtinId="9" hidden="1"/>
    <cellStyle name="Followed Hyperlink" xfId="7346" builtinId="9" hidden="1"/>
    <cellStyle name="Followed Hyperlink" xfId="7347" builtinId="9" hidden="1"/>
    <cellStyle name="Followed Hyperlink" xfId="7348" builtinId="9" hidden="1"/>
    <cellStyle name="Followed Hyperlink" xfId="7349" builtinId="9" hidden="1"/>
    <cellStyle name="Followed Hyperlink" xfId="7350" builtinId="9" hidden="1"/>
    <cellStyle name="Followed Hyperlink" xfId="7351" builtinId="9" hidden="1"/>
    <cellStyle name="Followed Hyperlink" xfId="7352" builtinId="9" hidden="1"/>
    <cellStyle name="Followed Hyperlink" xfId="7353" builtinId="9" hidden="1"/>
    <cellStyle name="Followed Hyperlink" xfId="7354" builtinId="9" hidden="1"/>
    <cellStyle name="Followed Hyperlink" xfId="7355" builtinId="9" hidden="1"/>
    <cellStyle name="Followed Hyperlink" xfId="7356" builtinId="9" hidden="1"/>
    <cellStyle name="Followed Hyperlink" xfId="7357" builtinId="9" hidden="1"/>
    <cellStyle name="Followed Hyperlink" xfId="7358" builtinId="9" hidden="1"/>
    <cellStyle name="Followed Hyperlink" xfId="7359" builtinId="9" hidden="1"/>
    <cellStyle name="Followed Hyperlink" xfId="7360" builtinId="9" hidden="1"/>
    <cellStyle name="Followed Hyperlink" xfId="7361" builtinId="9" hidden="1"/>
    <cellStyle name="Followed Hyperlink" xfId="7362" builtinId="9" hidden="1"/>
    <cellStyle name="Followed Hyperlink" xfId="7363" builtinId="9" hidden="1"/>
    <cellStyle name="Followed Hyperlink" xfId="7364" builtinId="9" hidden="1"/>
    <cellStyle name="Followed Hyperlink" xfId="7365" builtinId="9" hidden="1"/>
    <cellStyle name="Followed Hyperlink" xfId="7366" builtinId="9" hidden="1"/>
    <cellStyle name="Followed Hyperlink" xfId="7367" builtinId="9" hidden="1"/>
    <cellStyle name="Followed Hyperlink" xfId="7368" builtinId="9" hidden="1"/>
    <cellStyle name="Followed Hyperlink" xfId="7369" builtinId="9" hidden="1"/>
    <cellStyle name="Followed Hyperlink" xfId="7370" builtinId="9" hidden="1"/>
    <cellStyle name="Followed Hyperlink" xfId="7371" builtinId="9" hidden="1"/>
    <cellStyle name="Followed Hyperlink" xfId="7372" builtinId="9" hidden="1"/>
    <cellStyle name="Followed Hyperlink" xfId="7373" builtinId="9" hidden="1"/>
    <cellStyle name="Followed Hyperlink" xfId="7374" builtinId="9" hidden="1"/>
    <cellStyle name="Followed Hyperlink" xfId="7375" builtinId="9" hidden="1"/>
    <cellStyle name="Followed Hyperlink" xfId="7376" builtinId="9" hidden="1"/>
    <cellStyle name="Followed Hyperlink" xfId="7377" builtinId="9" hidden="1"/>
    <cellStyle name="Followed Hyperlink" xfId="7378" builtinId="9" hidden="1"/>
    <cellStyle name="Followed Hyperlink" xfId="7379" builtinId="9" hidden="1"/>
    <cellStyle name="Followed Hyperlink" xfId="7380" builtinId="9" hidden="1"/>
    <cellStyle name="Followed Hyperlink" xfId="7381" builtinId="9" hidden="1"/>
    <cellStyle name="Followed Hyperlink" xfId="7382" builtinId="9" hidden="1"/>
    <cellStyle name="Followed Hyperlink" xfId="7383" builtinId="9" hidden="1"/>
    <cellStyle name="Followed Hyperlink" xfId="7384" builtinId="9" hidden="1"/>
    <cellStyle name="Followed Hyperlink" xfId="7385" builtinId="9" hidden="1"/>
    <cellStyle name="Followed Hyperlink" xfId="7386" builtinId="9" hidden="1"/>
    <cellStyle name="Followed Hyperlink" xfId="7387" builtinId="9" hidden="1"/>
    <cellStyle name="Followed Hyperlink" xfId="7388"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7964" builtinId="9" hidden="1"/>
    <cellStyle name="Followed Hyperlink" xfId="7965" builtinId="9" hidden="1"/>
    <cellStyle name="Followed Hyperlink" xfId="7966" builtinId="9" hidden="1"/>
    <cellStyle name="Followed Hyperlink" xfId="7967" builtinId="9" hidden="1"/>
    <cellStyle name="Followed Hyperlink" xfId="7968" builtinId="9" hidden="1"/>
    <cellStyle name="Followed Hyperlink" xfId="7969" builtinId="9" hidden="1"/>
    <cellStyle name="Followed Hyperlink" xfId="7970" builtinId="9" hidden="1"/>
    <cellStyle name="Followed Hyperlink" xfId="7971" builtinId="9" hidden="1"/>
    <cellStyle name="Followed Hyperlink" xfId="7972" builtinId="9" hidden="1"/>
    <cellStyle name="Followed Hyperlink" xfId="7973" builtinId="9" hidden="1"/>
    <cellStyle name="Followed Hyperlink" xfId="7974" builtinId="9" hidden="1"/>
    <cellStyle name="Followed Hyperlink" xfId="7975" builtinId="9" hidden="1"/>
    <cellStyle name="Followed Hyperlink" xfId="7976" builtinId="9" hidden="1"/>
    <cellStyle name="Followed Hyperlink" xfId="7977" builtinId="9" hidden="1"/>
    <cellStyle name="Followed Hyperlink" xfId="7978" builtinId="9" hidden="1"/>
    <cellStyle name="Followed Hyperlink" xfId="7979" builtinId="9" hidden="1"/>
    <cellStyle name="Followed Hyperlink" xfId="7980" builtinId="9" hidden="1"/>
    <cellStyle name="Followed Hyperlink" xfId="7981" builtinId="9" hidden="1"/>
    <cellStyle name="Followed Hyperlink" xfId="7982" builtinId="9" hidden="1"/>
    <cellStyle name="Followed Hyperlink" xfId="7983" builtinId="9" hidden="1"/>
    <cellStyle name="Followed Hyperlink" xfId="7984" builtinId="9" hidden="1"/>
    <cellStyle name="Followed Hyperlink" xfId="7985" builtinId="9" hidden="1"/>
    <cellStyle name="Followed Hyperlink" xfId="7986" builtinId="9" hidden="1"/>
    <cellStyle name="Followed Hyperlink" xfId="7987" builtinId="9" hidden="1"/>
    <cellStyle name="Followed Hyperlink" xfId="7988" builtinId="9" hidden="1"/>
    <cellStyle name="Followed Hyperlink" xfId="7989" builtinId="9" hidden="1"/>
    <cellStyle name="Followed Hyperlink" xfId="7990" builtinId="9" hidden="1"/>
    <cellStyle name="Followed Hyperlink" xfId="7991" builtinId="9" hidden="1"/>
    <cellStyle name="Followed Hyperlink" xfId="7992" builtinId="9" hidden="1"/>
    <cellStyle name="Followed Hyperlink" xfId="7993" builtinId="9" hidden="1"/>
    <cellStyle name="Followed Hyperlink" xfId="7994" builtinId="9" hidden="1"/>
    <cellStyle name="Followed Hyperlink" xfId="7995" builtinId="9" hidden="1"/>
    <cellStyle name="Followed Hyperlink" xfId="7996" builtinId="9" hidden="1"/>
    <cellStyle name="Followed Hyperlink" xfId="7997" builtinId="9" hidden="1"/>
    <cellStyle name="Followed Hyperlink" xfId="7998" builtinId="9" hidden="1"/>
    <cellStyle name="Followed Hyperlink" xfId="7999" builtinId="9" hidden="1"/>
    <cellStyle name="Followed Hyperlink" xfId="8000" builtinId="9" hidden="1"/>
    <cellStyle name="Followed Hyperlink" xfId="8001" builtinId="9" hidden="1"/>
    <cellStyle name="Followed Hyperlink" xfId="8002" builtinId="9" hidden="1"/>
    <cellStyle name="Followed Hyperlink" xfId="8003" builtinId="9" hidden="1"/>
    <cellStyle name="Followed Hyperlink" xfId="8004" builtinId="9" hidden="1"/>
    <cellStyle name="Followed Hyperlink" xfId="8005" builtinId="9" hidden="1"/>
    <cellStyle name="Followed Hyperlink" xfId="8006" builtinId="9" hidden="1"/>
    <cellStyle name="Followed Hyperlink" xfId="8007" builtinId="9" hidden="1"/>
    <cellStyle name="Followed Hyperlink" xfId="8008" builtinId="9" hidden="1"/>
    <cellStyle name="Followed Hyperlink" xfId="8009" builtinId="9" hidden="1"/>
    <cellStyle name="Followed Hyperlink" xfId="8010" builtinId="9" hidden="1"/>
    <cellStyle name="Followed Hyperlink" xfId="8011" builtinId="9" hidden="1"/>
    <cellStyle name="Followed Hyperlink" xfId="8012" builtinId="9" hidden="1"/>
    <cellStyle name="Followed Hyperlink" xfId="8013" builtinId="9" hidden="1"/>
    <cellStyle name="Followed Hyperlink" xfId="8014" builtinId="9" hidden="1"/>
    <cellStyle name="Followed Hyperlink" xfId="8015" builtinId="9" hidden="1"/>
    <cellStyle name="Followed Hyperlink" xfId="8016" builtinId="9" hidden="1"/>
    <cellStyle name="Followed Hyperlink" xfId="8017" builtinId="9" hidden="1"/>
    <cellStyle name="Followed Hyperlink" xfId="8018" builtinId="9" hidden="1"/>
    <cellStyle name="Followed Hyperlink" xfId="8019" builtinId="9" hidden="1"/>
    <cellStyle name="Followed Hyperlink" xfId="8020" builtinId="9" hidden="1"/>
    <cellStyle name="Followed Hyperlink" xfId="8021" builtinId="9" hidden="1"/>
    <cellStyle name="Followed Hyperlink" xfId="8022" builtinId="9" hidden="1"/>
    <cellStyle name="Followed Hyperlink" xfId="8023" builtinId="9" hidden="1"/>
    <cellStyle name="Followed Hyperlink" xfId="8024" builtinId="9" hidden="1"/>
    <cellStyle name="Followed Hyperlink" xfId="8025" builtinId="9" hidden="1"/>
    <cellStyle name="Followed Hyperlink" xfId="8026" builtinId="9" hidden="1"/>
    <cellStyle name="Followed Hyperlink" xfId="8027" builtinId="9" hidden="1"/>
    <cellStyle name="Followed Hyperlink" xfId="8028" builtinId="9" hidden="1"/>
    <cellStyle name="Followed Hyperlink" xfId="8029" builtinId="9" hidden="1"/>
    <cellStyle name="Followed Hyperlink" xfId="8030" builtinId="9" hidden="1"/>
    <cellStyle name="Followed Hyperlink" xfId="8031" builtinId="9" hidden="1"/>
    <cellStyle name="Followed Hyperlink" xfId="8032" builtinId="9" hidden="1"/>
    <cellStyle name="Followed Hyperlink" xfId="8033" builtinId="9" hidden="1"/>
    <cellStyle name="Followed Hyperlink" xfId="8034" builtinId="9" hidden="1"/>
    <cellStyle name="Followed Hyperlink" xfId="8035" builtinId="9" hidden="1"/>
    <cellStyle name="Followed Hyperlink" xfId="8036" builtinId="9" hidden="1"/>
    <cellStyle name="Followed Hyperlink" xfId="8037" builtinId="9" hidden="1"/>
    <cellStyle name="Followed Hyperlink" xfId="8038" builtinId="9" hidden="1"/>
    <cellStyle name="Followed Hyperlink" xfId="8039" builtinId="9" hidden="1"/>
    <cellStyle name="Followed Hyperlink" xfId="8040" builtinId="9" hidden="1"/>
    <cellStyle name="Followed Hyperlink" xfId="8041" builtinId="9" hidden="1"/>
    <cellStyle name="Followed Hyperlink" xfId="8042" builtinId="9" hidden="1"/>
    <cellStyle name="Followed Hyperlink" xfId="8043" builtinId="9" hidden="1"/>
    <cellStyle name="Followed Hyperlink" xfId="8044" builtinId="9" hidden="1"/>
    <cellStyle name="Followed Hyperlink" xfId="8045" builtinId="9" hidden="1"/>
    <cellStyle name="Followed Hyperlink" xfId="8046" builtinId="9" hidden="1"/>
    <cellStyle name="Followed Hyperlink" xfId="8047" builtinId="9" hidden="1"/>
    <cellStyle name="Followed Hyperlink" xfId="8048" builtinId="9" hidden="1"/>
    <cellStyle name="Followed Hyperlink" xfId="8049" builtinId="9" hidden="1"/>
    <cellStyle name="Followed Hyperlink" xfId="8050" builtinId="9" hidden="1"/>
    <cellStyle name="Followed Hyperlink" xfId="8051" builtinId="9" hidden="1"/>
    <cellStyle name="Followed Hyperlink" xfId="8052" builtinId="9" hidden="1"/>
    <cellStyle name="Followed Hyperlink" xfId="8053" builtinId="9" hidden="1"/>
    <cellStyle name="Followed Hyperlink" xfId="8054" builtinId="9" hidden="1"/>
    <cellStyle name="Followed Hyperlink" xfId="8055" builtinId="9" hidden="1"/>
    <cellStyle name="Followed Hyperlink" xfId="8056" builtinId="9" hidden="1"/>
    <cellStyle name="Followed Hyperlink" xfId="8057" builtinId="9" hidden="1"/>
    <cellStyle name="Followed Hyperlink" xfId="8058" builtinId="9" hidden="1"/>
    <cellStyle name="Followed Hyperlink" xfId="8059" builtinId="9" hidden="1"/>
    <cellStyle name="Followed Hyperlink" xfId="8060" builtinId="9" hidden="1"/>
    <cellStyle name="Followed Hyperlink" xfId="8061" builtinId="9" hidden="1"/>
    <cellStyle name="Followed Hyperlink" xfId="8062" builtinId="9" hidden="1"/>
    <cellStyle name="Followed Hyperlink" xfId="8063" builtinId="9" hidden="1"/>
    <cellStyle name="Followed Hyperlink" xfId="8064" builtinId="9" hidden="1"/>
    <cellStyle name="Followed Hyperlink" xfId="8065" builtinId="9" hidden="1"/>
    <cellStyle name="Followed Hyperlink" xfId="8066" builtinId="9" hidden="1"/>
    <cellStyle name="Followed Hyperlink" xfId="8067" builtinId="9" hidden="1"/>
    <cellStyle name="Followed Hyperlink" xfId="8068" builtinId="9" hidden="1"/>
    <cellStyle name="Followed Hyperlink" xfId="8069" builtinId="9" hidden="1"/>
    <cellStyle name="Followed Hyperlink" xfId="8070" builtinId="9" hidden="1"/>
    <cellStyle name="Followed Hyperlink" xfId="8071" builtinId="9" hidden="1"/>
    <cellStyle name="Followed Hyperlink" xfId="8072" builtinId="9" hidden="1"/>
    <cellStyle name="Followed Hyperlink" xfId="8073" builtinId="9" hidden="1"/>
    <cellStyle name="Followed Hyperlink" xfId="8074" builtinId="9" hidden="1"/>
    <cellStyle name="Followed Hyperlink" xfId="8075" builtinId="9" hidden="1"/>
    <cellStyle name="Followed Hyperlink" xfId="8076" builtinId="9" hidden="1"/>
    <cellStyle name="Followed Hyperlink" xfId="8077" builtinId="9" hidden="1"/>
    <cellStyle name="Followed Hyperlink" xfId="8078" builtinId="9" hidden="1"/>
    <cellStyle name="Followed Hyperlink" xfId="8079" builtinId="9" hidden="1"/>
    <cellStyle name="Followed Hyperlink" xfId="8080" builtinId="9" hidden="1"/>
    <cellStyle name="Followed Hyperlink" xfId="8081" builtinId="9" hidden="1"/>
    <cellStyle name="Followed Hyperlink" xfId="8082" builtinId="9" hidden="1"/>
    <cellStyle name="Followed Hyperlink" xfId="8083" builtinId="9" hidden="1"/>
    <cellStyle name="Followed Hyperlink" xfId="8084" builtinId="9" hidden="1"/>
    <cellStyle name="Followed Hyperlink" xfId="8085" builtinId="9" hidden="1"/>
    <cellStyle name="Followed Hyperlink" xfId="8086" builtinId="9" hidden="1"/>
    <cellStyle name="Followed Hyperlink" xfId="8087" builtinId="9" hidden="1"/>
    <cellStyle name="Followed Hyperlink" xfId="8088" builtinId="9" hidden="1"/>
    <cellStyle name="Followed Hyperlink" xfId="8089" builtinId="9" hidden="1"/>
    <cellStyle name="Followed Hyperlink" xfId="8090" builtinId="9" hidden="1"/>
    <cellStyle name="Followed Hyperlink" xfId="8091" builtinId="9" hidden="1"/>
    <cellStyle name="Followed Hyperlink" xfId="8092" builtinId="9" hidden="1"/>
    <cellStyle name="Followed Hyperlink" xfId="8093" builtinId="9" hidden="1"/>
    <cellStyle name="Followed Hyperlink" xfId="8094" builtinId="9" hidden="1"/>
    <cellStyle name="Followed Hyperlink" xfId="8095" builtinId="9" hidden="1"/>
    <cellStyle name="Followed Hyperlink" xfId="8096" builtinId="9" hidden="1"/>
    <cellStyle name="Followed Hyperlink" xfId="8097" builtinId="9" hidden="1"/>
    <cellStyle name="Followed Hyperlink" xfId="8098" builtinId="9" hidden="1"/>
    <cellStyle name="Followed Hyperlink" xfId="8099" builtinId="9" hidden="1"/>
    <cellStyle name="Followed Hyperlink" xfId="8100" builtinId="9" hidden="1"/>
    <cellStyle name="Followed Hyperlink" xfId="8101" builtinId="9" hidden="1"/>
    <cellStyle name="Followed Hyperlink" xfId="8102" builtinId="9" hidden="1"/>
    <cellStyle name="Followed Hyperlink" xfId="8103" builtinId="9" hidden="1"/>
    <cellStyle name="Followed Hyperlink" xfId="8104" builtinId="9" hidden="1"/>
    <cellStyle name="Followed Hyperlink" xfId="8105" builtinId="9" hidden="1"/>
    <cellStyle name="Followed Hyperlink" xfId="8106" builtinId="9" hidden="1"/>
    <cellStyle name="Followed Hyperlink" xfId="8107" builtinId="9" hidden="1"/>
    <cellStyle name="Followed Hyperlink" xfId="8108" builtinId="9" hidden="1"/>
    <cellStyle name="Followed Hyperlink" xfId="8109" builtinId="9" hidden="1"/>
    <cellStyle name="Followed Hyperlink" xfId="8110" builtinId="9" hidden="1"/>
    <cellStyle name="Followed Hyperlink" xfId="8111" builtinId="9" hidden="1"/>
    <cellStyle name="Followed Hyperlink" xfId="8112" builtinId="9" hidden="1"/>
    <cellStyle name="Followed Hyperlink" xfId="8113" builtinId="9" hidden="1"/>
    <cellStyle name="Followed Hyperlink" xfId="8114" builtinId="9" hidden="1"/>
    <cellStyle name="Followed Hyperlink" xfId="8115" builtinId="9" hidden="1"/>
    <cellStyle name="Followed Hyperlink" xfId="8116" builtinId="9" hidden="1"/>
    <cellStyle name="Followed Hyperlink" xfId="8117" builtinId="9" hidden="1"/>
    <cellStyle name="Followed Hyperlink" xfId="8118" builtinId="9" hidden="1"/>
    <cellStyle name="Followed Hyperlink" xfId="8119" builtinId="9" hidden="1"/>
    <cellStyle name="Followed Hyperlink" xfId="8120" builtinId="9" hidden="1"/>
    <cellStyle name="Followed Hyperlink" xfId="8121" builtinId="9" hidden="1"/>
    <cellStyle name="Followed Hyperlink" xfId="8122" builtinId="9" hidden="1"/>
    <cellStyle name="Followed Hyperlink" xfId="8123" builtinId="9" hidden="1"/>
    <cellStyle name="Followed Hyperlink" xfId="8124" builtinId="9" hidden="1"/>
    <cellStyle name="Followed Hyperlink" xfId="8125" builtinId="9" hidden="1"/>
    <cellStyle name="Followed Hyperlink" xfId="8126" builtinId="9" hidden="1"/>
    <cellStyle name="Followed Hyperlink" xfId="8127" builtinId="9" hidden="1"/>
    <cellStyle name="Followed Hyperlink" xfId="8128" builtinId="9" hidden="1"/>
    <cellStyle name="Followed Hyperlink" xfId="8129" builtinId="9" hidden="1"/>
    <cellStyle name="Followed Hyperlink" xfId="8130" builtinId="9" hidden="1"/>
    <cellStyle name="Followed Hyperlink" xfId="8131" builtinId="9" hidden="1"/>
    <cellStyle name="Followed Hyperlink" xfId="8132" builtinId="9" hidden="1"/>
    <cellStyle name="Followed Hyperlink" xfId="8133" builtinId="9" hidden="1"/>
    <cellStyle name="Followed Hyperlink" xfId="8134" builtinId="9" hidden="1"/>
    <cellStyle name="Followed Hyperlink" xfId="8135" builtinId="9" hidden="1"/>
    <cellStyle name="Followed Hyperlink" xfId="8136" builtinId="9" hidden="1"/>
    <cellStyle name="Followed Hyperlink" xfId="8137" builtinId="9" hidden="1"/>
    <cellStyle name="Followed Hyperlink" xfId="8138" builtinId="9" hidden="1"/>
    <cellStyle name="Followed Hyperlink" xfId="8139" builtinId="9" hidden="1"/>
    <cellStyle name="Followed Hyperlink" xfId="8140" builtinId="9" hidden="1"/>
    <cellStyle name="Followed Hyperlink" xfId="8141" builtinId="9" hidden="1"/>
    <cellStyle name="Followed Hyperlink" xfId="8142" builtinId="9" hidden="1"/>
    <cellStyle name="Followed Hyperlink" xfId="8143" builtinId="9" hidden="1"/>
    <cellStyle name="Followed Hyperlink" xfId="8144" builtinId="9" hidden="1"/>
    <cellStyle name="Followed Hyperlink" xfId="8145" builtinId="9" hidden="1"/>
    <cellStyle name="Followed Hyperlink" xfId="8146" builtinId="9" hidden="1"/>
    <cellStyle name="Followed Hyperlink" xfId="8147" builtinId="9" hidden="1"/>
    <cellStyle name="Followed Hyperlink" xfId="8148" builtinId="9" hidden="1"/>
    <cellStyle name="Followed Hyperlink" xfId="8149" builtinId="9" hidden="1"/>
    <cellStyle name="Followed Hyperlink" xfId="8150" builtinId="9" hidden="1"/>
    <cellStyle name="Followed Hyperlink" xfId="8151" builtinId="9" hidden="1"/>
    <cellStyle name="Followed Hyperlink" xfId="8152" builtinId="9" hidden="1"/>
    <cellStyle name="Followed Hyperlink" xfId="8153" builtinId="9" hidden="1"/>
    <cellStyle name="Followed Hyperlink" xfId="8154" builtinId="9" hidden="1"/>
    <cellStyle name="Followed Hyperlink" xfId="8155" builtinId="9" hidden="1"/>
    <cellStyle name="Followed Hyperlink" xfId="8156" builtinId="9" hidden="1"/>
    <cellStyle name="Followed Hyperlink" xfId="8157" builtinId="9" hidden="1"/>
    <cellStyle name="Followed Hyperlink" xfId="8158" builtinId="9" hidden="1"/>
    <cellStyle name="Followed Hyperlink" xfId="8159" builtinId="9" hidden="1"/>
    <cellStyle name="Followed Hyperlink" xfId="8160" builtinId="9" hidden="1"/>
    <cellStyle name="Followed Hyperlink" xfId="8161" builtinId="9" hidden="1"/>
    <cellStyle name="Followed Hyperlink" xfId="8162" builtinId="9" hidden="1"/>
    <cellStyle name="Followed Hyperlink" xfId="8163" builtinId="9" hidden="1"/>
    <cellStyle name="Followed Hyperlink" xfId="8164" builtinId="9" hidden="1"/>
    <cellStyle name="Followed Hyperlink" xfId="8165" builtinId="9" hidden="1"/>
    <cellStyle name="Followed Hyperlink" xfId="8166" builtinId="9" hidden="1"/>
    <cellStyle name="Followed Hyperlink" xfId="8167" builtinId="9" hidden="1"/>
    <cellStyle name="Followed Hyperlink" xfId="8168" builtinId="9" hidden="1"/>
    <cellStyle name="Followed Hyperlink" xfId="8169" builtinId="9" hidden="1"/>
    <cellStyle name="Followed Hyperlink" xfId="8170" builtinId="9" hidden="1"/>
    <cellStyle name="Followed Hyperlink" xfId="8171" builtinId="9" hidden="1"/>
    <cellStyle name="Followed Hyperlink" xfId="8172" builtinId="9" hidden="1"/>
    <cellStyle name="Followed Hyperlink" xfId="8173" builtinId="9" hidden="1"/>
    <cellStyle name="Followed Hyperlink" xfId="8174" builtinId="9" hidden="1"/>
    <cellStyle name="Followed Hyperlink" xfId="8175" builtinId="9" hidden="1"/>
    <cellStyle name="Followed Hyperlink" xfId="8176" builtinId="9" hidden="1"/>
    <cellStyle name="Followed Hyperlink" xfId="8177" builtinId="9" hidden="1"/>
    <cellStyle name="Followed Hyperlink" xfId="8178" builtinId="9" hidden="1"/>
    <cellStyle name="Followed Hyperlink" xfId="8179" builtinId="9" hidden="1"/>
    <cellStyle name="Followed Hyperlink" xfId="8180" builtinId="9" hidden="1"/>
    <cellStyle name="Followed Hyperlink" xfId="8181" builtinId="9" hidden="1"/>
    <cellStyle name="Followed Hyperlink" xfId="8182" builtinId="9" hidden="1"/>
    <cellStyle name="Followed Hyperlink" xfId="8183" builtinId="9" hidden="1"/>
    <cellStyle name="Followed Hyperlink" xfId="8184" builtinId="9" hidden="1"/>
    <cellStyle name="Followed Hyperlink" xfId="8185" builtinId="9" hidden="1"/>
    <cellStyle name="Followed Hyperlink" xfId="8186" builtinId="9" hidden="1"/>
    <cellStyle name="Followed Hyperlink" xfId="8187" builtinId="9" hidden="1"/>
    <cellStyle name="Followed Hyperlink" xfId="8188" builtinId="9" hidden="1"/>
    <cellStyle name="Followed Hyperlink" xfId="8189" builtinId="9" hidden="1"/>
    <cellStyle name="Followed Hyperlink" xfId="8190" builtinId="9" hidden="1"/>
    <cellStyle name="Followed Hyperlink" xfId="8191" builtinId="9" hidden="1"/>
    <cellStyle name="Followed Hyperlink" xfId="8192" builtinId="9" hidden="1"/>
    <cellStyle name="Followed Hyperlink" xfId="8193" builtinId="9" hidden="1"/>
    <cellStyle name="Followed Hyperlink" xfId="8194" builtinId="9" hidden="1"/>
    <cellStyle name="Followed Hyperlink" xfId="8195" builtinId="9" hidden="1"/>
    <cellStyle name="Followed Hyperlink" xfId="8196" builtinId="9" hidden="1"/>
    <cellStyle name="Followed Hyperlink" xfId="8197" builtinId="9" hidden="1"/>
    <cellStyle name="Followed Hyperlink" xfId="8198" builtinId="9" hidden="1"/>
    <cellStyle name="Followed Hyperlink" xfId="8199" builtinId="9" hidden="1"/>
    <cellStyle name="Followed Hyperlink" xfId="8200" builtinId="9" hidden="1"/>
    <cellStyle name="Followed Hyperlink" xfId="8201" builtinId="9" hidden="1"/>
    <cellStyle name="Followed Hyperlink" xfId="8202" builtinId="9" hidden="1"/>
    <cellStyle name="Followed Hyperlink" xfId="8203" builtinId="9" hidden="1"/>
    <cellStyle name="Followed Hyperlink" xfId="8204" builtinId="9" hidden="1"/>
    <cellStyle name="Followed Hyperlink" xfId="8205" builtinId="9" hidden="1"/>
    <cellStyle name="Followed Hyperlink" xfId="8206" builtinId="9" hidden="1"/>
    <cellStyle name="Followed Hyperlink" xfId="8207" builtinId="9" hidden="1"/>
    <cellStyle name="Followed Hyperlink" xfId="8208" builtinId="9" hidden="1"/>
    <cellStyle name="Followed Hyperlink" xfId="8209" builtinId="9" hidden="1"/>
    <cellStyle name="Followed Hyperlink" xfId="8210" builtinId="9" hidden="1"/>
    <cellStyle name="Followed Hyperlink" xfId="8211" builtinId="9" hidden="1"/>
    <cellStyle name="Followed Hyperlink" xfId="8212" builtinId="9" hidden="1"/>
    <cellStyle name="Followed Hyperlink" xfId="8213" builtinId="9" hidden="1"/>
    <cellStyle name="Followed Hyperlink" xfId="8214" builtinId="9" hidden="1"/>
    <cellStyle name="Followed Hyperlink" xfId="8215" builtinId="9" hidden="1"/>
    <cellStyle name="Followed Hyperlink" xfId="8216" builtinId="9" hidden="1"/>
    <cellStyle name="Followed Hyperlink" xfId="8217" builtinId="9" hidden="1"/>
    <cellStyle name="Followed Hyperlink" xfId="8218" builtinId="9" hidden="1"/>
    <cellStyle name="Followed Hyperlink" xfId="8219" builtinId="9" hidden="1"/>
    <cellStyle name="Followed Hyperlink" xfId="8220" builtinId="9" hidden="1"/>
    <cellStyle name="Followed Hyperlink" xfId="8221" builtinId="9" hidden="1"/>
    <cellStyle name="Followed Hyperlink" xfId="8222" builtinId="9" hidden="1"/>
    <cellStyle name="Followed Hyperlink" xfId="8223" builtinId="9" hidden="1"/>
    <cellStyle name="Followed Hyperlink" xfId="8224" builtinId="9" hidden="1"/>
    <cellStyle name="Followed Hyperlink" xfId="8225" builtinId="9" hidden="1"/>
    <cellStyle name="Followed Hyperlink" xfId="8226" builtinId="9" hidden="1"/>
    <cellStyle name="Followed Hyperlink" xfId="8227" builtinId="9" hidden="1"/>
    <cellStyle name="Followed Hyperlink" xfId="8228" builtinId="9" hidden="1"/>
    <cellStyle name="Followed Hyperlink" xfId="8229" builtinId="9" hidden="1"/>
    <cellStyle name="Followed Hyperlink" xfId="8230" builtinId="9" hidden="1"/>
    <cellStyle name="Followed Hyperlink" xfId="8231" builtinId="9" hidden="1"/>
    <cellStyle name="Followed Hyperlink" xfId="8232" builtinId="9" hidden="1"/>
    <cellStyle name="Followed Hyperlink" xfId="8233" builtinId="9" hidden="1"/>
    <cellStyle name="Followed Hyperlink" xfId="8234" builtinId="9" hidden="1"/>
    <cellStyle name="Followed Hyperlink" xfId="8235" builtinId="9" hidden="1"/>
    <cellStyle name="Followed Hyperlink" xfId="8236" builtinId="9" hidden="1"/>
    <cellStyle name="Followed Hyperlink" xfId="8237" builtinId="9" hidden="1"/>
    <cellStyle name="Followed Hyperlink" xfId="8238" builtinId="9" hidden="1"/>
    <cellStyle name="Followed Hyperlink" xfId="8239" builtinId="9" hidden="1"/>
    <cellStyle name="Followed Hyperlink" xfId="8240" builtinId="9" hidden="1"/>
    <cellStyle name="Followed Hyperlink" xfId="8241" builtinId="9" hidden="1"/>
    <cellStyle name="Followed Hyperlink" xfId="8242" builtinId="9" hidden="1"/>
    <cellStyle name="Followed Hyperlink" xfId="8243" builtinId="9" hidden="1"/>
    <cellStyle name="Followed Hyperlink" xfId="8244" builtinId="9" hidden="1"/>
    <cellStyle name="Followed Hyperlink" xfId="8245" builtinId="9" hidden="1"/>
    <cellStyle name="Followed Hyperlink" xfId="8246" builtinId="9" hidden="1"/>
    <cellStyle name="Followed Hyperlink" xfId="8247" builtinId="9" hidden="1"/>
    <cellStyle name="Followed Hyperlink" xfId="8248" builtinId="9" hidden="1"/>
    <cellStyle name="Followed Hyperlink" xfId="8249" builtinId="9" hidden="1"/>
    <cellStyle name="Followed Hyperlink" xfId="8250" builtinId="9" hidden="1"/>
    <cellStyle name="Followed Hyperlink" xfId="8251" builtinId="9" hidden="1"/>
    <cellStyle name="Followed Hyperlink" xfId="8252" builtinId="9" hidden="1"/>
    <cellStyle name="Followed Hyperlink" xfId="8253" builtinId="9" hidden="1"/>
    <cellStyle name="Followed Hyperlink" xfId="8254" builtinId="9" hidden="1"/>
    <cellStyle name="Followed Hyperlink" xfId="8255" builtinId="9" hidden="1"/>
    <cellStyle name="Followed Hyperlink" xfId="8256" builtinId="9" hidden="1"/>
    <cellStyle name="Followed Hyperlink" xfId="8257" builtinId="9" hidden="1"/>
    <cellStyle name="Followed Hyperlink" xfId="8258" builtinId="9" hidden="1"/>
    <cellStyle name="Followed Hyperlink" xfId="8259" builtinId="9" hidden="1"/>
    <cellStyle name="Followed Hyperlink" xfId="8260" builtinId="9" hidden="1"/>
    <cellStyle name="Followed Hyperlink" xfId="8261" builtinId="9" hidden="1"/>
    <cellStyle name="Followed Hyperlink" xfId="8262" builtinId="9" hidden="1"/>
    <cellStyle name="Followed Hyperlink" xfId="8263" builtinId="9" hidden="1"/>
    <cellStyle name="Followed Hyperlink" xfId="8264" builtinId="9" hidden="1"/>
    <cellStyle name="Followed Hyperlink" xfId="8265" builtinId="9" hidden="1"/>
    <cellStyle name="Followed Hyperlink" xfId="8266" builtinId="9" hidden="1"/>
    <cellStyle name="Followed Hyperlink" xfId="8267" builtinId="9" hidden="1"/>
    <cellStyle name="Followed Hyperlink" xfId="8268" builtinId="9" hidden="1"/>
    <cellStyle name="Followed Hyperlink" xfId="8269" builtinId="9" hidden="1"/>
    <cellStyle name="Followed Hyperlink" xfId="8270" builtinId="9" hidden="1"/>
    <cellStyle name="Followed Hyperlink" xfId="8271" builtinId="9" hidden="1"/>
    <cellStyle name="Followed Hyperlink" xfId="8272" builtinId="9" hidden="1"/>
    <cellStyle name="Followed Hyperlink" xfId="8273" builtinId="9" hidden="1"/>
    <cellStyle name="Followed Hyperlink" xfId="8274" builtinId="9" hidden="1"/>
    <cellStyle name="Followed Hyperlink" xfId="8275" builtinId="9" hidden="1"/>
    <cellStyle name="Followed Hyperlink" xfId="8276" builtinId="9" hidden="1"/>
    <cellStyle name="Followed Hyperlink" xfId="8277" builtinId="9" hidden="1"/>
    <cellStyle name="Followed Hyperlink" xfId="8278" builtinId="9" hidden="1"/>
    <cellStyle name="Followed Hyperlink" xfId="8279" builtinId="9" hidden="1"/>
    <cellStyle name="Followed Hyperlink" xfId="8280" builtinId="9" hidden="1"/>
    <cellStyle name="Followed Hyperlink" xfId="8281" builtinId="9" hidden="1"/>
    <cellStyle name="Followed Hyperlink" xfId="8282" builtinId="9" hidden="1"/>
    <cellStyle name="Followed Hyperlink" xfId="8283" builtinId="9" hidden="1"/>
    <cellStyle name="Followed Hyperlink" xfId="8284" builtinId="9" hidden="1"/>
    <cellStyle name="Followed Hyperlink" xfId="8285" builtinId="9" hidden="1"/>
    <cellStyle name="Followed Hyperlink" xfId="8286" builtinId="9" hidden="1"/>
    <cellStyle name="Followed Hyperlink" xfId="8287" builtinId="9" hidden="1"/>
    <cellStyle name="Followed Hyperlink" xfId="8288" builtinId="9" hidden="1"/>
    <cellStyle name="Followed Hyperlink" xfId="8289" builtinId="9" hidden="1"/>
    <cellStyle name="Followed Hyperlink" xfId="8290" builtinId="9" hidden="1"/>
    <cellStyle name="Followed Hyperlink" xfId="8291" builtinId="9" hidden="1"/>
    <cellStyle name="Followed Hyperlink" xfId="8292" builtinId="9" hidden="1"/>
    <cellStyle name="Followed Hyperlink" xfId="8293" builtinId="9" hidden="1"/>
    <cellStyle name="Followed Hyperlink" xfId="8294" builtinId="9" hidden="1"/>
    <cellStyle name="Followed Hyperlink" xfId="8295" builtinId="9" hidden="1"/>
    <cellStyle name="Followed Hyperlink" xfId="8296" builtinId="9" hidden="1"/>
    <cellStyle name="Followed Hyperlink" xfId="8297" builtinId="9" hidden="1"/>
    <cellStyle name="Followed Hyperlink" xfId="8298" builtinId="9" hidden="1"/>
    <cellStyle name="Followed Hyperlink" xfId="8299" builtinId="9" hidden="1"/>
    <cellStyle name="Followed Hyperlink" xfId="8300" builtinId="9" hidden="1"/>
    <cellStyle name="Followed Hyperlink" xfId="8301" builtinId="9" hidden="1"/>
    <cellStyle name="Followed Hyperlink" xfId="8302" builtinId="9" hidden="1"/>
    <cellStyle name="Followed Hyperlink" xfId="8303" builtinId="9" hidden="1"/>
    <cellStyle name="Followed Hyperlink" xfId="8304" builtinId="9" hidden="1"/>
    <cellStyle name="Followed Hyperlink" xfId="8305" builtinId="9" hidden="1"/>
    <cellStyle name="Followed Hyperlink" xfId="8306" builtinId="9" hidden="1"/>
    <cellStyle name="Followed Hyperlink" xfId="8307" builtinId="9" hidden="1"/>
    <cellStyle name="Followed Hyperlink" xfId="8308" builtinId="9" hidden="1"/>
    <cellStyle name="Followed Hyperlink" xfId="8309" builtinId="9" hidden="1"/>
    <cellStyle name="Followed Hyperlink" xfId="8310" builtinId="9" hidden="1"/>
    <cellStyle name="Followed Hyperlink" xfId="8311" builtinId="9" hidden="1"/>
    <cellStyle name="Followed Hyperlink" xfId="8312" builtinId="9" hidden="1"/>
    <cellStyle name="Followed Hyperlink" xfId="8313" builtinId="9" hidden="1"/>
    <cellStyle name="Followed Hyperlink" xfId="8314" builtinId="9" hidden="1"/>
    <cellStyle name="Followed Hyperlink" xfId="8315" builtinId="9" hidden="1"/>
    <cellStyle name="Followed Hyperlink" xfId="8316" builtinId="9" hidden="1"/>
    <cellStyle name="Followed Hyperlink" xfId="8317" builtinId="9" hidden="1"/>
    <cellStyle name="Followed Hyperlink" xfId="8318" builtinId="9" hidden="1"/>
    <cellStyle name="Followed Hyperlink" xfId="8319" builtinId="9" hidden="1"/>
    <cellStyle name="Followed Hyperlink" xfId="8320" builtinId="9" hidden="1"/>
    <cellStyle name="Followed Hyperlink" xfId="8321" builtinId="9" hidden="1"/>
    <cellStyle name="Followed Hyperlink" xfId="8322" builtinId="9" hidden="1"/>
    <cellStyle name="Followed Hyperlink" xfId="8323" builtinId="9" hidden="1"/>
    <cellStyle name="Followed Hyperlink" xfId="8324" builtinId="9" hidden="1"/>
    <cellStyle name="Followed Hyperlink" xfId="8325" builtinId="9" hidden="1"/>
    <cellStyle name="Followed Hyperlink" xfId="8326" builtinId="9" hidden="1"/>
    <cellStyle name="Followed Hyperlink" xfId="8327" builtinId="9" hidden="1"/>
    <cellStyle name="Followed Hyperlink" xfId="8328" builtinId="9" hidden="1"/>
    <cellStyle name="Followed Hyperlink" xfId="8329" builtinId="9" hidden="1"/>
    <cellStyle name="Followed Hyperlink" xfId="8330" builtinId="9" hidden="1"/>
    <cellStyle name="Followed Hyperlink" xfId="8331" builtinId="9" hidden="1"/>
    <cellStyle name="Followed Hyperlink" xfId="8332" builtinId="9" hidden="1"/>
    <cellStyle name="Followed Hyperlink" xfId="8333" builtinId="9" hidden="1"/>
    <cellStyle name="Followed Hyperlink" xfId="8334" builtinId="9" hidden="1"/>
    <cellStyle name="Followed Hyperlink" xfId="8335" builtinId="9" hidden="1"/>
    <cellStyle name="Followed Hyperlink" xfId="8336" builtinId="9" hidden="1"/>
    <cellStyle name="Followed Hyperlink" xfId="8337" builtinId="9" hidden="1"/>
    <cellStyle name="Followed Hyperlink" xfId="8338" builtinId="9" hidden="1"/>
    <cellStyle name="Followed Hyperlink" xfId="8339" builtinId="9" hidden="1"/>
    <cellStyle name="Followed Hyperlink" xfId="8340" builtinId="9" hidden="1"/>
    <cellStyle name="Followed Hyperlink" xfId="8341" builtinId="9" hidden="1"/>
    <cellStyle name="Followed Hyperlink" xfId="8342" builtinId="9" hidden="1"/>
    <cellStyle name="Followed Hyperlink" xfId="8343" builtinId="9" hidden="1"/>
    <cellStyle name="Followed Hyperlink" xfId="8344" builtinId="9" hidden="1"/>
    <cellStyle name="Followed Hyperlink" xfId="8345" builtinId="9" hidden="1"/>
    <cellStyle name="Followed Hyperlink" xfId="8346" builtinId="9" hidden="1"/>
    <cellStyle name="Followed Hyperlink" xfId="8347" builtinId="9" hidden="1"/>
    <cellStyle name="Followed Hyperlink" xfId="8348" builtinId="9" hidden="1"/>
    <cellStyle name="Followed Hyperlink" xfId="8349" builtinId="9" hidden="1"/>
    <cellStyle name="Followed Hyperlink" xfId="8350" builtinId="9" hidden="1"/>
    <cellStyle name="Followed Hyperlink" xfId="8351" builtinId="9" hidden="1"/>
    <cellStyle name="Followed Hyperlink" xfId="8352" builtinId="9" hidden="1"/>
    <cellStyle name="Followed Hyperlink" xfId="8353" builtinId="9" hidden="1"/>
    <cellStyle name="Followed Hyperlink" xfId="8354" builtinId="9" hidden="1"/>
    <cellStyle name="Followed Hyperlink" xfId="8355" builtinId="9" hidden="1"/>
    <cellStyle name="Followed Hyperlink" xfId="8356" builtinId="9" hidden="1"/>
    <cellStyle name="Followed Hyperlink" xfId="8357" builtinId="9" hidden="1"/>
    <cellStyle name="Followed Hyperlink" xfId="8358" builtinId="9" hidden="1"/>
    <cellStyle name="Followed Hyperlink" xfId="8359" builtinId="9" hidden="1"/>
    <cellStyle name="Followed Hyperlink" xfId="8360" builtinId="9" hidden="1"/>
    <cellStyle name="Followed Hyperlink" xfId="8361" builtinId="9" hidden="1"/>
    <cellStyle name="Followed Hyperlink" xfId="8362" builtinId="9" hidden="1"/>
    <cellStyle name="Followed Hyperlink" xfId="8363" builtinId="9" hidden="1"/>
    <cellStyle name="Followed Hyperlink" xfId="8364" builtinId="9" hidden="1"/>
    <cellStyle name="Followed Hyperlink" xfId="8365" builtinId="9" hidden="1"/>
    <cellStyle name="Followed Hyperlink" xfId="8366" builtinId="9" hidden="1"/>
    <cellStyle name="Followed Hyperlink" xfId="8367" builtinId="9" hidden="1"/>
    <cellStyle name="Followed Hyperlink" xfId="8368" builtinId="9" hidden="1"/>
    <cellStyle name="Followed Hyperlink" xfId="8369" builtinId="9" hidden="1"/>
    <cellStyle name="Followed Hyperlink" xfId="8370" builtinId="9" hidden="1"/>
    <cellStyle name="Followed Hyperlink" xfId="8371" builtinId="9" hidden="1"/>
    <cellStyle name="Followed Hyperlink" xfId="8372" builtinId="9" hidden="1"/>
    <cellStyle name="Followed Hyperlink" xfId="8373" builtinId="9" hidden="1"/>
    <cellStyle name="Followed Hyperlink" xfId="8374" builtinId="9" hidden="1"/>
    <cellStyle name="Followed Hyperlink" xfId="8375" builtinId="9" hidden="1"/>
    <cellStyle name="Followed Hyperlink" xfId="8376" builtinId="9" hidden="1"/>
    <cellStyle name="Followed Hyperlink" xfId="8377" builtinId="9" hidden="1"/>
    <cellStyle name="Followed Hyperlink" xfId="8378" builtinId="9" hidden="1"/>
    <cellStyle name="Followed Hyperlink" xfId="8379" builtinId="9" hidden="1"/>
    <cellStyle name="Followed Hyperlink" xfId="8380" builtinId="9" hidden="1"/>
    <cellStyle name="Followed Hyperlink" xfId="8381" builtinId="9" hidden="1"/>
    <cellStyle name="Followed Hyperlink" xfId="8382" builtinId="9" hidden="1"/>
    <cellStyle name="Followed Hyperlink" xfId="8383" builtinId="9" hidden="1"/>
    <cellStyle name="Followed Hyperlink" xfId="8384" builtinId="9" hidden="1"/>
    <cellStyle name="Followed Hyperlink" xfId="8385" builtinId="9" hidden="1"/>
    <cellStyle name="Followed Hyperlink" xfId="8386" builtinId="9" hidden="1"/>
    <cellStyle name="Followed Hyperlink" xfId="8387" builtinId="9" hidden="1"/>
    <cellStyle name="Followed Hyperlink" xfId="8388" builtinId="9" hidden="1"/>
    <cellStyle name="Followed Hyperlink" xfId="8389" builtinId="9" hidden="1"/>
    <cellStyle name="Followed Hyperlink" xfId="8390" builtinId="9" hidden="1"/>
    <cellStyle name="Followed Hyperlink" xfId="8391" builtinId="9" hidden="1"/>
    <cellStyle name="Followed Hyperlink" xfId="8392" builtinId="9" hidden="1"/>
    <cellStyle name="Followed Hyperlink" xfId="8393" builtinId="9" hidden="1"/>
    <cellStyle name="Followed Hyperlink" xfId="8394" builtinId="9" hidden="1"/>
    <cellStyle name="Followed Hyperlink" xfId="8395" builtinId="9" hidden="1"/>
    <cellStyle name="Followed Hyperlink" xfId="8396" builtinId="9" hidden="1"/>
    <cellStyle name="Followed Hyperlink" xfId="8397" builtinId="9" hidden="1"/>
    <cellStyle name="Followed Hyperlink" xfId="8398" builtinId="9" hidden="1"/>
    <cellStyle name="Followed Hyperlink" xfId="8399" builtinId="9" hidden="1"/>
    <cellStyle name="Followed Hyperlink" xfId="8400" builtinId="9" hidden="1"/>
    <cellStyle name="Followed Hyperlink" xfId="8401" builtinId="9" hidden="1"/>
    <cellStyle name="Followed Hyperlink" xfId="8402" builtinId="9" hidden="1"/>
    <cellStyle name="Followed Hyperlink" xfId="8403" builtinId="9" hidden="1"/>
    <cellStyle name="Followed Hyperlink" xfId="8404" builtinId="9" hidden="1"/>
    <cellStyle name="Followed Hyperlink" xfId="8405" builtinId="9" hidden="1"/>
    <cellStyle name="Followed Hyperlink" xfId="8406" builtinId="9" hidden="1"/>
    <cellStyle name="Followed Hyperlink" xfId="8407" builtinId="9" hidden="1"/>
    <cellStyle name="Followed Hyperlink" xfId="8408" builtinId="9" hidden="1"/>
    <cellStyle name="Followed Hyperlink" xfId="8409" builtinId="9" hidden="1"/>
    <cellStyle name="Followed Hyperlink" xfId="8410" builtinId="9" hidden="1"/>
    <cellStyle name="Followed Hyperlink" xfId="8411" builtinId="9" hidden="1"/>
    <cellStyle name="Followed Hyperlink" xfId="8412" builtinId="9" hidden="1"/>
    <cellStyle name="Followed Hyperlink" xfId="8413" builtinId="9" hidden="1"/>
    <cellStyle name="Followed Hyperlink" xfId="8414" builtinId="9" hidden="1"/>
    <cellStyle name="Followed Hyperlink" xfId="8415" builtinId="9" hidden="1"/>
    <cellStyle name="Followed Hyperlink" xfId="8416" builtinId="9" hidden="1"/>
    <cellStyle name="Followed Hyperlink" xfId="8417" builtinId="9" hidden="1"/>
    <cellStyle name="Followed Hyperlink" xfId="8418" builtinId="9" hidden="1"/>
    <cellStyle name="Followed Hyperlink" xfId="8419" builtinId="9" hidden="1"/>
    <cellStyle name="Followed Hyperlink" xfId="8420" builtinId="9" hidden="1"/>
    <cellStyle name="Followed Hyperlink" xfId="8421" builtinId="9" hidden="1"/>
    <cellStyle name="Followed Hyperlink" xfId="8422" builtinId="9" hidden="1"/>
    <cellStyle name="Followed Hyperlink" xfId="8423" builtinId="9" hidden="1"/>
    <cellStyle name="Followed Hyperlink" xfId="8424" builtinId="9" hidden="1"/>
    <cellStyle name="Followed Hyperlink" xfId="8425" builtinId="9" hidden="1"/>
    <cellStyle name="Followed Hyperlink" xfId="8426" builtinId="9" hidden="1"/>
    <cellStyle name="Followed Hyperlink" xfId="8427" builtinId="9" hidden="1"/>
    <cellStyle name="Followed Hyperlink" xfId="8428" builtinId="9" hidden="1"/>
    <cellStyle name="Followed Hyperlink" xfId="8429" builtinId="9" hidden="1"/>
    <cellStyle name="Followed Hyperlink" xfId="8430" builtinId="9" hidden="1"/>
    <cellStyle name="Followed Hyperlink" xfId="8431" builtinId="9" hidden="1"/>
    <cellStyle name="Followed Hyperlink" xfId="8432" builtinId="9" hidden="1"/>
    <cellStyle name="Followed Hyperlink" xfId="8433" builtinId="9" hidden="1"/>
    <cellStyle name="Followed Hyperlink" xfId="8434" builtinId="9" hidden="1"/>
    <cellStyle name="Followed Hyperlink" xfId="8435" builtinId="9" hidden="1"/>
    <cellStyle name="Followed Hyperlink" xfId="8436" builtinId="9" hidden="1"/>
    <cellStyle name="Followed Hyperlink" xfId="8437" builtinId="9" hidden="1"/>
    <cellStyle name="Followed Hyperlink" xfId="8438" builtinId="9" hidden="1"/>
    <cellStyle name="Followed Hyperlink" xfId="8439" builtinId="9" hidden="1"/>
    <cellStyle name="Followed Hyperlink" xfId="8440" builtinId="9" hidden="1"/>
    <cellStyle name="Followed Hyperlink" xfId="8441" builtinId="9" hidden="1"/>
    <cellStyle name="Followed Hyperlink" xfId="8442" builtinId="9" hidden="1"/>
    <cellStyle name="Followed Hyperlink" xfId="8443" builtinId="9" hidden="1"/>
    <cellStyle name="Followed Hyperlink" xfId="8444" builtinId="9" hidden="1"/>
    <cellStyle name="Followed Hyperlink" xfId="8445" builtinId="9" hidden="1"/>
    <cellStyle name="Followed Hyperlink" xfId="8446" builtinId="9" hidden="1"/>
    <cellStyle name="Followed Hyperlink" xfId="8447" builtinId="9" hidden="1"/>
    <cellStyle name="Followed Hyperlink" xfId="8448" builtinId="9" hidden="1"/>
    <cellStyle name="Followed Hyperlink" xfId="8449" builtinId="9" hidden="1"/>
    <cellStyle name="Followed Hyperlink" xfId="8450" builtinId="9" hidden="1"/>
    <cellStyle name="Followed Hyperlink" xfId="8451" builtinId="9" hidden="1"/>
    <cellStyle name="Followed Hyperlink" xfId="8452" builtinId="9" hidden="1"/>
    <cellStyle name="Followed Hyperlink" xfId="8453" builtinId="9" hidden="1"/>
    <cellStyle name="Followed Hyperlink" xfId="8454" builtinId="9" hidden="1"/>
    <cellStyle name="Followed Hyperlink" xfId="8455" builtinId="9" hidden="1"/>
    <cellStyle name="Followed Hyperlink" xfId="8456" builtinId="9" hidden="1"/>
    <cellStyle name="Followed Hyperlink" xfId="8457" builtinId="9" hidden="1"/>
    <cellStyle name="Followed Hyperlink" xfId="8458" builtinId="9" hidden="1"/>
    <cellStyle name="Followed Hyperlink" xfId="8459" builtinId="9" hidden="1"/>
    <cellStyle name="Followed Hyperlink" xfId="8460" builtinId="9" hidden="1"/>
    <cellStyle name="Followed Hyperlink" xfId="8461" builtinId="9" hidden="1"/>
    <cellStyle name="Followed Hyperlink" xfId="8462" builtinId="9" hidden="1"/>
    <cellStyle name="Followed Hyperlink" xfId="8463" builtinId="9" hidden="1"/>
    <cellStyle name="Followed Hyperlink" xfId="8464" builtinId="9" hidden="1"/>
    <cellStyle name="Followed Hyperlink" xfId="8465" builtinId="9" hidden="1"/>
    <cellStyle name="Followed Hyperlink" xfId="8466" builtinId="9" hidden="1"/>
    <cellStyle name="Followed Hyperlink" xfId="8467" builtinId="9" hidden="1"/>
    <cellStyle name="Followed Hyperlink" xfId="8468" builtinId="9" hidden="1"/>
    <cellStyle name="Followed Hyperlink" xfId="8469" builtinId="9" hidden="1"/>
    <cellStyle name="Followed Hyperlink" xfId="8470" builtinId="9" hidden="1"/>
    <cellStyle name="Followed Hyperlink" xfId="8471"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8566" builtinId="9" hidden="1"/>
    <cellStyle name="Followed Hyperlink" xfId="8567"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143" builtinId="9" hidden="1"/>
    <cellStyle name="Followed Hyperlink" xfId="9144" builtinId="9" hidden="1"/>
    <cellStyle name="Followed Hyperlink" xfId="9145" builtinId="9" hidden="1"/>
    <cellStyle name="Followed Hyperlink" xfId="9146" builtinId="9" hidden="1"/>
    <cellStyle name="Followed Hyperlink" xfId="9147" builtinId="9" hidden="1"/>
    <cellStyle name="Followed Hyperlink" xfId="9148" builtinId="9" hidden="1"/>
    <cellStyle name="Followed Hyperlink" xfId="9149" builtinId="9" hidden="1"/>
    <cellStyle name="Followed Hyperlink" xfId="9150" builtinId="9" hidden="1"/>
    <cellStyle name="Followed Hyperlink" xfId="9151" builtinId="9" hidden="1"/>
    <cellStyle name="Followed Hyperlink" xfId="9152" builtinId="9" hidden="1"/>
    <cellStyle name="Followed Hyperlink" xfId="9153" builtinId="9" hidden="1"/>
    <cellStyle name="Followed Hyperlink" xfId="9154" builtinId="9" hidden="1"/>
    <cellStyle name="Followed Hyperlink" xfId="9155" builtinId="9" hidden="1"/>
    <cellStyle name="Followed Hyperlink" xfId="9156" builtinId="9" hidden="1"/>
    <cellStyle name="Followed Hyperlink" xfId="9157" builtinId="9" hidden="1"/>
    <cellStyle name="Followed Hyperlink" xfId="9158" builtinId="9" hidden="1"/>
    <cellStyle name="Followed Hyperlink" xfId="9159" builtinId="9" hidden="1"/>
    <cellStyle name="Followed Hyperlink" xfId="9160" builtinId="9" hidden="1"/>
    <cellStyle name="Followed Hyperlink" xfId="9161" builtinId="9" hidden="1"/>
    <cellStyle name="Followed Hyperlink" xfId="9162" builtinId="9" hidden="1"/>
    <cellStyle name="Followed Hyperlink" xfId="9163" builtinId="9" hidden="1"/>
    <cellStyle name="Followed Hyperlink" xfId="9164" builtinId="9" hidden="1"/>
    <cellStyle name="Followed Hyperlink" xfId="9165" builtinId="9" hidden="1"/>
    <cellStyle name="Followed Hyperlink" xfId="9166" builtinId="9" hidden="1"/>
    <cellStyle name="Followed Hyperlink" xfId="9167" builtinId="9" hidden="1"/>
    <cellStyle name="Followed Hyperlink" xfId="9168" builtinId="9" hidden="1"/>
    <cellStyle name="Followed Hyperlink" xfId="9169" builtinId="9" hidden="1"/>
    <cellStyle name="Followed Hyperlink" xfId="9170" builtinId="9" hidden="1"/>
    <cellStyle name="Followed Hyperlink" xfId="9171" builtinId="9" hidden="1"/>
    <cellStyle name="Followed Hyperlink" xfId="9172" builtinId="9" hidden="1"/>
    <cellStyle name="Followed Hyperlink" xfId="9173" builtinId="9" hidden="1"/>
    <cellStyle name="Followed Hyperlink" xfId="9174" builtinId="9" hidden="1"/>
    <cellStyle name="Followed Hyperlink" xfId="9175" builtinId="9" hidden="1"/>
    <cellStyle name="Followed Hyperlink" xfId="9176" builtinId="9" hidden="1"/>
    <cellStyle name="Followed Hyperlink" xfId="9177" builtinId="9" hidden="1"/>
    <cellStyle name="Followed Hyperlink" xfId="9178" builtinId="9" hidden="1"/>
    <cellStyle name="Followed Hyperlink" xfId="9179" builtinId="9" hidden="1"/>
    <cellStyle name="Followed Hyperlink" xfId="9180" builtinId="9" hidden="1"/>
    <cellStyle name="Followed Hyperlink" xfId="9181" builtinId="9" hidden="1"/>
    <cellStyle name="Followed Hyperlink" xfId="9182" builtinId="9" hidden="1"/>
    <cellStyle name="Followed Hyperlink" xfId="9183" builtinId="9" hidden="1"/>
    <cellStyle name="Followed Hyperlink" xfId="9184" builtinId="9" hidden="1"/>
    <cellStyle name="Followed Hyperlink" xfId="9185" builtinId="9" hidden="1"/>
    <cellStyle name="Followed Hyperlink" xfId="9186" builtinId="9" hidden="1"/>
    <cellStyle name="Followed Hyperlink" xfId="9187" builtinId="9" hidden="1"/>
    <cellStyle name="Followed Hyperlink" xfId="9188" builtinId="9" hidden="1"/>
    <cellStyle name="Followed Hyperlink" xfId="9189" builtinId="9" hidden="1"/>
    <cellStyle name="Followed Hyperlink" xfId="9190" builtinId="9" hidden="1"/>
    <cellStyle name="Followed Hyperlink" xfId="9191" builtinId="9" hidden="1"/>
    <cellStyle name="Followed Hyperlink" xfId="9192" builtinId="9" hidden="1"/>
    <cellStyle name="Followed Hyperlink" xfId="9193" builtinId="9" hidden="1"/>
    <cellStyle name="Followed Hyperlink" xfId="9194" builtinId="9" hidden="1"/>
    <cellStyle name="Followed Hyperlink" xfId="9195" builtinId="9" hidden="1"/>
    <cellStyle name="Followed Hyperlink" xfId="9196" builtinId="9" hidden="1"/>
    <cellStyle name="Followed Hyperlink" xfId="9197" builtinId="9" hidden="1"/>
    <cellStyle name="Followed Hyperlink" xfId="9198" builtinId="9" hidden="1"/>
    <cellStyle name="Followed Hyperlink" xfId="9199" builtinId="9" hidden="1"/>
    <cellStyle name="Followed Hyperlink" xfId="9200" builtinId="9" hidden="1"/>
    <cellStyle name="Followed Hyperlink" xfId="9201" builtinId="9" hidden="1"/>
    <cellStyle name="Followed Hyperlink" xfId="9202" builtinId="9" hidden="1"/>
    <cellStyle name="Followed Hyperlink" xfId="9203" builtinId="9" hidden="1"/>
    <cellStyle name="Followed Hyperlink" xfId="9204" builtinId="9" hidden="1"/>
    <cellStyle name="Followed Hyperlink" xfId="9205" builtinId="9" hidden="1"/>
    <cellStyle name="Followed Hyperlink" xfId="9206" builtinId="9" hidden="1"/>
    <cellStyle name="Followed Hyperlink" xfId="9207" builtinId="9" hidden="1"/>
    <cellStyle name="Followed Hyperlink" xfId="9208" builtinId="9" hidden="1"/>
    <cellStyle name="Followed Hyperlink" xfId="9209" builtinId="9" hidden="1"/>
    <cellStyle name="Followed Hyperlink" xfId="9210" builtinId="9" hidden="1"/>
    <cellStyle name="Followed Hyperlink" xfId="9211" builtinId="9" hidden="1"/>
    <cellStyle name="Followed Hyperlink" xfId="9212" builtinId="9" hidden="1"/>
    <cellStyle name="Followed Hyperlink" xfId="9213" builtinId="9" hidden="1"/>
    <cellStyle name="Followed Hyperlink" xfId="9214" builtinId="9" hidden="1"/>
    <cellStyle name="Followed Hyperlink" xfId="9215" builtinId="9" hidden="1"/>
    <cellStyle name="Followed Hyperlink" xfId="9216" builtinId="9" hidden="1"/>
    <cellStyle name="Followed Hyperlink" xfId="9217" builtinId="9" hidden="1"/>
    <cellStyle name="Followed Hyperlink" xfId="9218" builtinId="9" hidden="1"/>
    <cellStyle name="Followed Hyperlink" xfId="9219" builtinId="9" hidden="1"/>
    <cellStyle name="Followed Hyperlink" xfId="9220" builtinId="9" hidden="1"/>
    <cellStyle name="Followed Hyperlink" xfId="9221" builtinId="9" hidden="1"/>
    <cellStyle name="Followed Hyperlink" xfId="9222" builtinId="9" hidden="1"/>
    <cellStyle name="Followed Hyperlink" xfId="9223" builtinId="9" hidden="1"/>
    <cellStyle name="Followed Hyperlink" xfId="9224" builtinId="9" hidden="1"/>
    <cellStyle name="Followed Hyperlink" xfId="9225" builtinId="9" hidden="1"/>
    <cellStyle name="Followed Hyperlink" xfId="9226" builtinId="9" hidden="1"/>
    <cellStyle name="Followed Hyperlink" xfId="9227" builtinId="9" hidden="1"/>
    <cellStyle name="Followed Hyperlink" xfId="9228" builtinId="9" hidden="1"/>
    <cellStyle name="Followed Hyperlink" xfId="9229" builtinId="9" hidden="1"/>
    <cellStyle name="Followed Hyperlink" xfId="9230" builtinId="9" hidden="1"/>
    <cellStyle name="Followed Hyperlink" xfId="9231" builtinId="9" hidden="1"/>
    <cellStyle name="Followed Hyperlink" xfId="9232" builtinId="9" hidden="1"/>
    <cellStyle name="Followed Hyperlink" xfId="9233" builtinId="9" hidden="1"/>
    <cellStyle name="Followed Hyperlink" xfId="9234" builtinId="9" hidden="1"/>
    <cellStyle name="Followed Hyperlink" xfId="9235" builtinId="9" hidden="1"/>
    <cellStyle name="Followed Hyperlink" xfId="9236" builtinId="9" hidden="1"/>
    <cellStyle name="Followed Hyperlink" xfId="9237" builtinId="9" hidden="1"/>
    <cellStyle name="Followed Hyperlink" xfId="9238" builtinId="9" hidden="1"/>
    <cellStyle name="Followed Hyperlink" xfId="9239" builtinId="9" hidden="1"/>
    <cellStyle name="Followed Hyperlink" xfId="9240" builtinId="9" hidden="1"/>
    <cellStyle name="Followed Hyperlink" xfId="9241" builtinId="9" hidden="1"/>
    <cellStyle name="Followed Hyperlink" xfId="9242" builtinId="9" hidden="1"/>
    <cellStyle name="Followed Hyperlink" xfId="9243" builtinId="9" hidden="1"/>
    <cellStyle name="Followed Hyperlink" xfId="9244" builtinId="9" hidden="1"/>
    <cellStyle name="Followed Hyperlink" xfId="9245" builtinId="9" hidden="1"/>
    <cellStyle name="Followed Hyperlink" xfId="9246" builtinId="9" hidden="1"/>
    <cellStyle name="Followed Hyperlink" xfId="9247" builtinId="9" hidden="1"/>
    <cellStyle name="Followed Hyperlink" xfId="9248" builtinId="9" hidden="1"/>
    <cellStyle name="Followed Hyperlink" xfId="9249" builtinId="9" hidden="1"/>
    <cellStyle name="Followed Hyperlink" xfId="9250" builtinId="9" hidden="1"/>
    <cellStyle name="Followed Hyperlink" xfId="9251" builtinId="9" hidden="1"/>
    <cellStyle name="Followed Hyperlink" xfId="9252" builtinId="9" hidden="1"/>
    <cellStyle name="Followed Hyperlink" xfId="9253" builtinId="9" hidden="1"/>
    <cellStyle name="Followed Hyperlink" xfId="9254" builtinId="9" hidden="1"/>
    <cellStyle name="Followed Hyperlink" xfId="9255" builtinId="9" hidden="1"/>
    <cellStyle name="Followed Hyperlink" xfId="9256" builtinId="9" hidden="1"/>
    <cellStyle name="Followed Hyperlink" xfId="9257" builtinId="9" hidden="1"/>
    <cellStyle name="Followed Hyperlink" xfId="9258" builtinId="9" hidden="1"/>
    <cellStyle name="Followed Hyperlink" xfId="9259" builtinId="9" hidden="1"/>
    <cellStyle name="Followed Hyperlink" xfId="9260" builtinId="9" hidden="1"/>
    <cellStyle name="Followed Hyperlink" xfId="9261" builtinId="9" hidden="1"/>
    <cellStyle name="Followed Hyperlink" xfId="9262" builtinId="9" hidden="1"/>
    <cellStyle name="Followed Hyperlink" xfId="9263" builtinId="9" hidden="1"/>
    <cellStyle name="Followed Hyperlink" xfId="9264" builtinId="9" hidden="1"/>
    <cellStyle name="Followed Hyperlink" xfId="9265" builtinId="9" hidden="1"/>
    <cellStyle name="Followed Hyperlink" xfId="9266" builtinId="9" hidden="1"/>
    <cellStyle name="Followed Hyperlink" xfId="9267" builtinId="9" hidden="1"/>
    <cellStyle name="Followed Hyperlink" xfId="9268" builtinId="9" hidden="1"/>
    <cellStyle name="Followed Hyperlink" xfId="9269" builtinId="9" hidden="1"/>
    <cellStyle name="Followed Hyperlink" xfId="9270" builtinId="9" hidden="1"/>
    <cellStyle name="Followed Hyperlink" xfId="9271" builtinId="9" hidden="1"/>
    <cellStyle name="Followed Hyperlink" xfId="9272" builtinId="9" hidden="1"/>
    <cellStyle name="Followed Hyperlink" xfId="9273" builtinId="9" hidden="1"/>
    <cellStyle name="Followed Hyperlink" xfId="9274" builtinId="9" hidden="1"/>
    <cellStyle name="Followed Hyperlink" xfId="9275" builtinId="9" hidden="1"/>
    <cellStyle name="Followed Hyperlink" xfId="9276" builtinId="9" hidden="1"/>
    <cellStyle name="Followed Hyperlink" xfId="9277" builtinId="9" hidden="1"/>
    <cellStyle name="Followed Hyperlink" xfId="9278" builtinId="9" hidden="1"/>
    <cellStyle name="Followed Hyperlink" xfId="9279" builtinId="9" hidden="1"/>
    <cellStyle name="Followed Hyperlink" xfId="9280" builtinId="9" hidden="1"/>
    <cellStyle name="Followed Hyperlink" xfId="9281" builtinId="9" hidden="1"/>
    <cellStyle name="Followed Hyperlink" xfId="9282" builtinId="9" hidden="1"/>
    <cellStyle name="Followed Hyperlink" xfId="9283" builtinId="9" hidden="1"/>
    <cellStyle name="Followed Hyperlink" xfId="9284" builtinId="9" hidden="1"/>
    <cellStyle name="Followed Hyperlink" xfId="9285" builtinId="9" hidden="1"/>
    <cellStyle name="Followed Hyperlink" xfId="9286" builtinId="9" hidden="1"/>
    <cellStyle name="Followed Hyperlink" xfId="9287" builtinId="9" hidden="1"/>
    <cellStyle name="Followed Hyperlink" xfId="9288" builtinId="9" hidden="1"/>
    <cellStyle name="Followed Hyperlink" xfId="9289" builtinId="9" hidden="1"/>
    <cellStyle name="Followed Hyperlink" xfId="9290" builtinId="9" hidden="1"/>
    <cellStyle name="Followed Hyperlink" xfId="9291" builtinId="9" hidden="1"/>
    <cellStyle name="Followed Hyperlink" xfId="9292" builtinId="9" hidden="1"/>
    <cellStyle name="Followed Hyperlink" xfId="9293" builtinId="9" hidden="1"/>
    <cellStyle name="Followed Hyperlink" xfId="9294" builtinId="9" hidden="1"/>
    <cellStyle name="Followed Hyperlink" xfId="9295" builtinId="9" hidden="1"/>
    <cellStyle name="Followed Hyperlink" xfId="9296" builtinId="9" hidden="1"/>
    <cellStyle name="Followed Hyperlink" xfId="9297" builtinId="9" hidden="1"/>
    <cellStyle name="Followed Hyperlink" xfId="9298" builtinId="9" hidden="1"/>
    <cellStyle name="Followed Hyperlink" xfId="9299" builtinId="9" hidden="1"/>
    <cellStyle name="Followed Hyperlink" xfId="9300" builtinId="9" hidden="1"/>
    <cellStyle name="Followed Hyperlink" xfId="9301" builtinId="9" hidden="1"/>
    <cellStyle name="Followed Hyperlink" xfId="9302" builtinId="9" hidden="1"/>
    <cellStyle name="Followed Hyperlink" xfId="9303" builtinId="9" hidden="1"/>
    <cellStyle name="Followed Hyperlink" xfId="9304" builtinId="9" hidden="1"/>
    <cellStyle name="Followed Hyperlink" xfId="9305" builtinId="9" hidden="1"/>
    <cellStyle name="Followed Hyperlink" xfId="9306" builtinId="9" hidden="1"/>
    <cellStyle name="Followed Hyperlink" xfId="9307" builtinId="9" hidden="1"/>
    <cellStyle name="Followed Hyperlink" xfId="9308" builtinId="9" hidden="1"/>
    <cellStyle name="Followed Hyperlink" xfId="9309" builtinId="9" hidden="1"/>
    <cellStyle name="Followed Hyperlink" xfId="9310" builtinId="9" hidden="1"/>
    <cellStyle name="Followed Hyperlink" xfId="9311" builtinId="9" hidden="1"/>
    <cellStyle name="Followed Hyperlink" xfId="9312" builtinId="9" hidden="1"/>
    <cellStyle name="Followed Hyperlink" xfId="9313" builtinId="9" hidden="1"/>
    <cellStyle name="Followed Hyperlink" xfId="9314" builtinId="9" hidden="1"/>
    <cellStyle name="Followed Hyperlink" xfId="9315" builtinId="9" hidden="1"/>
    <cellStyle name="Followed Hyperlink" xfId="9316" builtinId="9" hidden="1"/>
    <cellStyle name="Followed Hyperlink" xfId="9317" builtinId="9" hidden="1"/>
    <cellStyle name="Followed Hyperlink" xfId="9318" builtinId="9" hidden="1"/>
    <cellStyle name="Followed Hyperlink" xfId="9319" builtinId="9" hidden="1"/>
    <cellStyle name="Followed Hyperlink" xfId="9320" builtinId="9" hidden="1"/>
    <cellStyle name="Followed Hyperlink" xfId="9321" builtinId="9" hidden="1"/>
    <cellStyle name="Followed Hyperlink" xfId="9322" builtinId="9" hidden="1"/>
    <cellStyle name="Followed Hyperlink" xfId="9323" builtinId="9" hidden="1"/>
    <cellStyle name="Followed Hyperlink" xfId="9324" builtinId="9" hidden="1"/>
    <cellStyle name="Followed Hyperlink" xfId="9325" builtinId="9" hidden="1"/>
    <cellStyle name="Followed Hyperlink" xfId="9326" builtinId="9" hidden="1"/>
    <cellStyle name="Followed Hyperlink" xfId="9327" builtinId="9" hidden="1"/>
    <cellStyle name="Followed Hyperlink" xfId="9328" builtinId="9" hidden="1"/>
    <cellStyle name="Followed Hyperlink" xfId="9329" builtinId="9" hidden="1"/>
    <cellStyle name="Followed Hyperlink" xfId="9330" builtinId="9" hidden="1"/>
    <cellStyle name="Followed Hyperlink" xfId="9331" builtinId="9" hidden="1"/>
    <cellStyle name="Followed Hyperlink" xfId="9332" builtinId="9" hidden="1"/>
    <cellStyle name="Followed Hyperlink" xfId="9333" builtinId="9" hidden="1"/>
    <cellStyle name="Followed Hyperlink" xfId="9334" builtinId="9" hidden="1"/>
    <cellStyle name="Followed Hyperlink" xfId="9335" builtinId="9" hidden="1"/>
    <cellStyle name="Followed Hyperlink" xfId="9336" builtinId="9" hidden="1"/>
    <cellStyle name="Followed Hyperlink" xfId="9337" builtinId="9" hidden="1"/>
    <cellStyle name="Followed Hyperlink" xfId="9338" builtinId="9" hidden="1"/>
    <cellStyle name="Followed Hyperlink" xfId="9339" builtinId="9" hidden="1"/>
    <cellStyle name="Followed Hyperlink" xfId="9340" builtinId="9" hidden="1"/>
    <cellStyle name="Followed Hyperlink" xfId="9341" builtinId="9" hidden="1"/>
    <cellStyle name="Followed Hyperlink" xfId="9342" builtinId="9" hidden="1"/>
    <cellStyle name="Followed Hyperlink" xfId="9343" builtinId="9" hidden="1"/>
    <cellStyle name="Followed Hyperlink" xfId="9344" builtinId="9" hidden="1"/>
    <cellStyle name="Followed Hyperlink" xfId="9345" builtinId="9" hidden="1"/>
    <cellStyle name="Followed Hyperlink" xfId="9346" builtinId="9" hidden="1"/>
    <cellStyle name="Followed Hyperlink" xfId="9347" builtinId="9" hidden="1"/>
    <cellStyle name="Followed Hyperlink" xfId="9348" builtinId="9" hidden="1"/>
    <cellStyle name="Followed Hyperlink" xfId="9349" builtinId="9" hidden="1"/>
    <cellStyle name="Followed Hyperlink" xfId="9350" builtinId="9" hidden="1"/>
    <cellStyle name="Followed Hyperlink" xfId="9351" builtinId="9" hidden="1"/>
    <cellStyle name="Followed Hyperlink" xfId="9352" builtinId="9" hidden="1"/>
    <cellStyle name="Followed Hyperlink" xfId="9353" builtinId="9" hidden="1"/>
    <cellStyle name="Followed Hyperlink" xfId="9354" builtinId="9" hidden="1"/>
    <cellStyle name="Followed Hyperlink" xfId="9355" builtinId="9" hidden="1"/>
    <cellStyle name="Followed Hyperlink" xfId="9356" builtinId="9" hidden="1"/>
    <cellStyle name="Followed Hyperlink" xfId="9357" builtinId="9" hidden="1"/>
    <cellStyle name="Followed Hyperlink" xfId="9358" builtinId="9" hidden="1"/>
    <cellStyle name="Followed Hyperlink" xfId="9359" builtinId="9" hidden="1"/>
    <cellStyle name="Followed Hyperlink" xfId="9360" builtinId="9" hidden="1"/>
    <cellStyle name="Followed Hyperlink" xfId="9361" builtinId="9" hidden="1"/>
    <cellStyle name="Followed Hyperlink" xfId="9362" builtinId="9" hidden="1"/>
    <cellStyle name="Followed Hyperlink" xfId="9363" builtinId="9" hidden="1"/>
    <cellStyle name="Followed Hyperlink" xfId="9364" builtinId="9" hidden="1"/>
    <cellStyle name="Followed Hyperlink" xfId="9365" builtinId="9" hidden="1"/>
    <cellStyle name="Followed Hyperlink" xfId="9366" builtinId="9" hidden="1"/>
    <cellStyle name="Followed Hyperlink" xfId="9367" builtinId="9" hidden="1"/>
    <cellStyle name="Followed Hyperlink" xfId="9368" builtinId="9" hidden="1"/>
    <cellStyle name="Followed Hyperlink" xfId="9369" builtinId="9" hidden="1"/>
    <cellStyle name="Followed Hyperlink" xfId="9370" builtinId="9" hidden="1"/>
    <cellStyle name="Followed Hyperlink" xfId="9371" builtinId="9" hidden="1"/>
    <cellStyle name="Followed Hyperlink" xfId="9372" builtinId="9" hidden="1"/>
    <cellStyle name="Followed Hyperlink" xfId="9373" builtinId="9" hidden="1"/>
    <cellStyle name="Followed Hyperlink" xfId="9374" builtinId="9" hidden="1"/>
    <cellStyle name="Followed Hyperlink" xfId="9375" builtinId="9" hidden="1"/>
    <cellStyle name="Followed Hyperlink" xfId="9376" builtinId="9" hidden="1"/>
    <cellStyle name="Followed Hyperlink" xfId="9377" builtinId="9" hidden="1"/>
    <cellStyle name="Followed Hyperlink" xfId="9378" builtinId="9" hidden="1"/>
    <cellStyle name="Followed Hyperlink" xfId="9379" builtinId="9" hidden="1"/>
    <cellStyle name="Followed Hyperlink" xfId="9380" builtinId="9" hidden="1"/>
    <cellStyle name="Followed Hyperlink" xfId="9381" builtinId="9" hidden="1"/>
    <cellStyle name="Followed Hyperlink" xfId="9382" builtinId="9" hidden="1"/>
    <cellStyle name="Followed Hyperlink" xfId="9383" builtinId="9" hidden="1"/>
    <cellStyle name="Followed Hyperlink" xfId="9384" builtinId="9" hidden="1"/>
    <cellStyle name="Followed Hyperlink" xfId="9385" builtinId="9" hidden="1"/>
    <cellStyle name="Followed Hyperlink" xfId="9386" builtinId="9" hidden="1"/>
    <cellStyle name="Followed Hyperlink" xfId="9387" builtinId="9" hidden="1"/>
    <cellStyle name="Followed Hyperlink" xfId="9388" builtinId="9" hidden="1"/>
    <cellStyle name="Followed Hyperlink" xfId="9389" builtinId="9" hidden="1"/>
    <cellStyle name="Followed Hyperlink" xfId="9390" builtinId="9" hidden="1"/>
    <cellStyle name="Followed Hyperlink" xfId="9391" builtinId="9" hidden="1"/>
    <cellStyle name="Followed Hyperlink" xfId="9392" builtinId="9" hidden="1"/>
    <cellStyle name="Followed Hyperlink" xfId="9393" builtinId="9" hidden="1"/>
    <cellStyle name="Followed Hyperlink" xfId="9394" builtinId="9" hidden="1"/>
    <cellStyle name="Followed Hyperlink" xfId="9395" builtinId="9" hidden="1"/>
    <cellStyle name="Followed Hyperlink" xfId="9396" builtinId="9" hidden="1"/>
    <cellStyle name="Followed Hyperlink" xfId="9397" builtinId="9" hidden="1"/>
    <cellStyle name="Followed Hyperlink" xfId="9398" builtinId="9" hidden="1"/>
    <cellStyle name="Followed Hyperlink" xfId="9399" builtinId="9" hidden="1"/>
    <cellStyle name="Followed Hyperlink" xfId="9400" builtinId="9" hidden="1"/>
    <cellStyle name="Followed Hyperlink" xfId="9401" builtinId="9" hidden="1"/>
    <cellStyle name="Followed Hyperlink" xfId="9402" builtinId="9" hidden="1"/>
    <cellStyle name="Followed Hyperlink" xfId="9403" builtinId="9" hidden="1"/>
    <cellStyle name="Followed Hyperlink" xfId="9404" builtinId="9" hidden="1"/>
    <cellStyle name="Followed Hyperlink" xfId="9405" builtinId="9" hidden="1"/>
    <cellStyle name="Followed Hyperlink" xfId="9406" builtinId="9" hidden="1"/>
    <cellStyle name="Followed Hyperlink" xfId="9407" builtinId="9" hidden="1"/>
    <cellStyle name="Followed Hyperlink" xfId="9408" builtinId="9" hidden="1"/>
    <cellStyle name="Followed Hyperlink" xfId="9409" builtinId="9" hidden="1"/>
    <cellStyle name="Followed Hyperlink" xfId="9410" builtinId="9" hidden="1"/>
    <cellStyle name="Followed Hyperlink" xfId="9411" builtinId="9" hidden="1"/>
    <cellStyle name="Followed Hyperlink" xfId="9412" builtinId="9" hidden="1"/>
    <cellStyle name="Followed Hyperlink" xfId="9413" builtinId="9" hidden="1"/>
    <cellStyle name="Followed Hyperlink" xfId="9414" builtinId="9" hidden="1"/>
    <cellStyle name="Followed Hyperlink" xfId="9415" builtinId="9" hidden="1"/>
    <cellStyle name="Followed Hyperlink" xfId="9416" builtinId="9" hidden="1"/>
    <cellStyle name="Followed Hyperlink" xfId="9417" builtinId="9" hidden="1"/>
    <cellStyle name="Followed Hyperlink" xfId="9418" builtinId="9" hidden="1"/>
    <cellStyle name="Followed Hyperlink" xfId="9419" builtinId="9" hidden="1"/>
    <cellStyle name="Followed Hyperlink" xfId="9420" builtinId="9" hidden="1"/>
    <cellStyle name="Followed Hyperlink" xfId="9421" builtinId="9" hidden="1"/>
    <cellStyle name="Followed Hyperlink" xfId="9422" builtinId="9" hidden="1"/>
    <cellStyle name="Followed Hyperlink" xfId="9423" builtinId="9" hidden="1"/>
    <cellStyle name="Followed Hyperlink" xfId="9424" builtinId="9" hidden="1"/>
    <cellStyle name="Followed Hyperlink" xfId="9425" builtinId="9" hidden="1"/>
    <cellStyle name="Followed Hyperlink" xfId="9426" builtinId="9" hidden="1"/>
    <cellStyle name="Followed Hyperlink" xfId="9427" builtinId="9" hidden="1"/>
    <cellStyle name="Followed Hyperlink" xfId="9428" builtinId="9" hidden="1"/>
    <cellStyle name="Followed Hyperlink" xfId="9429" builtinId="9" hidden="1"/>
    <cellStyle name="Followed Hyperlink" xfId="9430" builtinId="9" hidden="1"/>
    <cellStyle name="Followed Hyperlink" xfId="9431" builtinId="9" hidden="1"/>
    <cellStyle name="Followed Hyperlink" xfId="9432" builtinId="9" hidden="1"/>
    <cellStyle name="Followed Hyperlink" xfId="9433" builtinId="9" hidden="1"/>
    <cellStyle name="Followed Hyperlink" xfId="9434" builtinId="9" hidden="1"/>
    <cellStyle name="Followed Hyperlink" xfId="9435" builtinId="9" hidden="1"/>
    <cellStyle name="Followed Hyperlink" xfId="9436" builtinId="9" hidden="1"/>
    <cellStyle name="Followed Hyperlink" xfId="9437" builtinId="9" hidden="1"/>
    <cellStyle name="Followed Hyperlink" xfId="9438" builtinId="9" hidden="1"/>
    <cellStyle name="Followed Hyperlink" xfId="9439" builtinId="9" hidden="1"/>
    <cellStyle name="Followed Hyperlink" xfId="9440" builtinId="9" hidden="1"/>
    <cellStyle name="Followed Hyperlink" xfId="9441" builtinId="9" hidden="1"/>
    <cellStyle name="Followed Hyperlink" xfId="9442" builtinId="9" hidden="1"/>
    <cellStyle name="Followed Hyperlink" xfId="9443" builtinId="9" hidden="1"/>
    <cellStyle name="Followed Hyperlink" xfId="9444" builtinId="9" hidden="1"/>
    <cellStyle name="Followed Hyperlink" xfId="9445" builtinId="9" hidden="1"/>
    <cellStyle name="Followed Hyperlink" xfId="9446" builtinId="9" hidden="1"/>
    <cellStyle name="Followed Hyperlink" xfId="9447" builtinId="9" hidden="1"/>
    <cellStyle name="Followed Hyperlink" xfId="9448" builtinId="9" hidden="1"/>
    <cellStyle name="Followed Hyperlink" xfId="9449" builtinId="9" hidden="1"/>
    <cellStyle name="Followed Hyperlink" xfId="9450" builtinId="9" hidden="1"/>
    <cellStyle name="Followed Hyperlink" xfId="9451" builtinId="9" hidden="1"/>
    <cellStyle name="Followed Hyperlink" xfId="9452" builtinId="9" hidden="1"/>
    <cellStyle name="Followed Hyperlink" xfId="9453" builtinId="9" hidden="1"/>
    <cellStyle name="Followed Hyperlink" xfId="9454" builtinId="9" hidden="1"/>
    <cellStyle name="Followed Hyperlink" xfId="9455" builtinId="9" hidden="1"/>
    <cellStyle name="Followed Hyperlink" xfId="9456" builtinId="9" hidden="1"/>
    <cellStyle name="Followed Hyperlink" xfId="9457" builtinId="9" hidden="1"/>
    <cellStyle name="Followed Hyperlink" xfId="9458" builtinId="9" hidden="1"/>
    <cellStyle name="Followed Hyperlink" xfId="9459" builtinId="9" hidden="1"/>
    <cellStyle name="Followed Hyperlink" xfId="9460" builtinId="9" hidden="1"/>
    <cellStyle name="Followed Hyperlink" xfId="9461" builtinId="9" hidden="1"/>
    <cellStyle name="Followed Hyperlink" xfId="9462" builtinId="9" hidden="1"/>
    <cellStyle name="Followed Hyperlink" xfId="9463" builtinId="9" hidden="1"/>
    <cellStyle name="Followed Hyperlink" xfId="9464" builtinId="9" hidden="1"/>
    <cellStyle name="Followed Hyperlink" xfId="9465" builtinId="9" hidden="1"/>
    <cellStyle name="Followed Hyperlink" xfId="9466" builtinId="9" hidden="1"/>
    <cellStyle name="Followed Hyperlink" xfId="9467" builtinId="9" hidden="1"/>
    <cellStyle name="Followed Hyperlink" xfId="9468" builtinId="9" hidden="1"/>
    <cellStyle name="Followed Hyperlink" xfId="9469" builtinId="9" hidden="1"/>
    <cellStyle name="Followed Hyperlink" xfId="9470" builtinId="9" hidden="1"/>
    <cellStyle name="Followed Hyperlink" xfId="9471" builtinId="9" hidden="1"/>
    <cellStyle name="Followed Hyperlink" xfId="9472" builtinId="9" hidden="1"/>
    <cellStyle name="Followed Hyperlink" xfId="9473" builtinId="9" hidden="1"/>
    <cellStyle name="Followed Hyperlink" xfId="9474" builtinId="9" hidden="1"/>
    <cellStyle name="Followed Hyperlink" xfId="9475" builtinId="9" hidden="1"/>
    <cellStyle name="Followed Hyperlink" xfId="9476" builtinId="9" hidden="1"/>
    <cellStyle name="Followed Hyperlink" xfId="9477" builtinId="9" hidden="1"/>
    <cellStyle name="Followed Hyperlink" xfId="9478" builtinId="9" hidden="1"/>
    <cellStyle name="Followed Hyperlink" xfId="9479" builtinId="9" hidden="1"/>
    <cellStyle name="Followed Hyperlink" xfId="9480" builtinId="9" hidden="1"/>
    <cellStyle name="Followed Hyperlink" xfId="9481" builtinId="9" hidden="1"/>
    <cellStyle name="Followed Hyperlink" xfId="9482" builtinId="9" hidden="1"/>
    <cellStyle name="Followed Hyperlink" xfId="9483" builtinId="9" hidden="1"/>
    <cellStyle name="Followed Hyperlink" xfId="9484" builtinId="9" hidden="1"/>
    <cellStyle name="Followed Hyperlink" xfId="9485" builtinId="9" hidden="1"/>
    <cellStyle name="Followed Hyperlink" xfId="9486" builtinId="9" hidden="1"/>
    <cellStyle name="Followed Hyperlink" xfId="9487" builtinId="9" hidden="1"/>
    <cellStyle name="Followed Hyperlink" xfId="9488" builtinId="9" hidden="1"/>
    <cellStyle name="Followed Hyperlink" xfId="9489" builtinId="9" hidden="1"/>
    <cellStyle name="Followed Hyperlink" xfId="9490" builtinId="9" hidden="1"/>
    <cellStyle name="Followed Hyperlink" xfId="9491" builtinId="9" hidden="1"/>
    <cellStyle name="Followed Hyperlink" xfId="9492" builtinId="9" hidden="1"/>
    <cellStyle name="Followed Hyperlink" xfId="9493" builtinId="9" hidden="1"/>
    <cellStyle name="Followed Hyperlink" xfId="9494" builtinId="9" hidden="1"/>
    <cellStyle name="Followed Hyperlink" xfId="9495" builtinId="9" hidden="1"/>
    <cellStyle name="Followed Hyperlink" xfId="9496" builtinId="9" hidden="1"/>
    <cellStyle name="Followed Hyperlink" xfId="9497" builtinId="9" hidden="1"/>
    <cellStyle name="Followed Hyperlink" xfId="9498" builtinId="9" hidden="1"/>
    <cellStyle name="Followed Hyperlink" xfId="9499" builtinId="9" hidden="1"/>
    <cellStyle name="Followed Hyperlink" xfId="9500" builtinId="9" hidden="1"/>
    <cellStyle name="Followed Hyperlink" xfId="9501" builtinId="9" hidden="1"/>
    <cellStyle name="Followed Hyperlink" xfId="9502" builtinId="9" hidden="1"/>
    <cellStyle name="Followed Hyperlink" xfId="9503" builtinId="9" hidden="1"/>
    <cellStyle name="Followed Hyperlink" xfId="9504" builtinId="9" hidden="1"/>
    <cellStyle name="Followed Hyperlink" xfId="9505" builtinId="9" hidden="1"/>
    <cellStyle name="Followed Hyperlink" xfId="9506" builtinId="9" hidden="1"/>
    <cellStyle name="Followed Hyperlink" xfId="9507" builtinId="9" hidden="1"/>
    <cellStyle name="Followed Hyperlink" xfId="9508" builtinId="9" hidden="1"/>
    <cellStyle name="Followed Hyperlink" xfId="9509" builtinId="9" hidden="1"/>
    <cellStyle name="Followed Hyperlink" xfId="9510" builtinId="9" hidden="1"/>
    <cellStyle name="Followed Hyperlink" xfId="9511" builtinId="9" hidden="1"/>
    <cellStyle name="Followed Hyperlink" xfId="9512" builtinId="9" hidden="1"/>
    <cellStyle name="Followed Hyperlink" xfId="9513" builtinId="9" hidden="1"/>
    <cellStyle name="Followed Hyperlink" xfId="9514" builtinId="9" hidden="1"/>
    <cellStyle name="Followed Hyperlink" xfId="9515" builtinId="9" hidden="1"/>
    <cellStyle name="Followed Hyperlink" xfId="9516" builtinId="9" hidden="1"/>
    <cellStyle name="Followed Hyperlink" xfId="9517" builtinId="9" hidden="1"/>
    <cellStyle name="Followed Hyperlink" xfId="9518" builtinId="9" hidden="1"/>
    <cellStyle name="Followed Hyperlink" xfId="9519" builtinId="9" hidden="1"/>
    <cellStyle name="Followed Hyperlink" xfId="9520" builtinId="9" hidden="1"/>
    <cellStyle name="Followed Hyperlink" xfId="9521" builtinId="9" hidden="1"/>
    <cellStyle name="Followed Hyperlink" xfId="9522" builtinId="9" hidden="1"/>
    <cellStyle name="Followed Hyperlink" xfId="9523" builtinId="9" hidden="1"/>
    <cellStyle name="Followed Hyperlink" xfId="9524" builtinId="9" hidden="1"/>
    <cellStyle name="Followed Hyperlink" xfId="9525" builtinId="9" hidden="1"/>
    <cellStyle name="Followed Hyperlink" xfId="9526" builtinId="9" hidden="1"/>
    <cellStyle name="Followed Hyperlink" xfId="9527" builtinId="9" hidden="1"/>
    <cellStyle name="Followed Hyperlink" xfId="9528" builtinId="9" hidden="1"/>
    <cellStyle name="Followed Hyperlink" xfId="9529" builtinId="9" hidden="1"/>
    <cellStyle name="Followed Hyperlink" xfId="9530" builtinId="9" hidden="1"/>
    <cellStyle name="Followed Hyperlink" xfId="9531" builtinId="9" hidden="1"/>
    <cellStyle name="Followed Hyperlink" xfId="9532" builtinId="9" hidden="1"/>
    <cellStyle name="Followed Hyperlink" xfId="9533" builtinId="9" hidden="1"/>
    <cellStyle name="Followed Hyperlink" xfId="9534" builtinId="9" hidden="1"/>
    <cellStyle name="Followed Hyperlink" xfId="9535" builtinId="9" hidden="1"/>
    <cellStyle name="Followed Hyperlink" xfId="9536" builtinId="9" hidden="1"/>
    <cellStyle name="Followed Hyperlink" xfId="9537" builtinId="9" hidden="1"/>
    <cellStyle name="Followed Hyperlink" xfId="9538" builtinId="9" hidden="1"/>
    <cellStyle name="Followed Hyperlink" xfId="9539" builtinId="9" hidden="1"/>
    <cellStyle name="Followed Hyperlink" xfId="9540" builtinId="9" hidden="1"/>
    <cellStyle name="Followed Hyperlink" xfId="9541" builtinId="9" hidden="1"/>
    <cellStyle name="Followed Hyperlink" xfId="9542" builtinId="9" hidden="1"/>
    <cellStyle name="Followed Hyperlink" xfId="9543" builtinId="9" hidden="1"/>
    <cellStyle name="Followed Hyperlink" xfId="9544" builtinId="9" hidden="1"/>
    <cellStyle name="Followed Hyperlink" xfId="9545" builtinId="9" hidden="1"/>
    <cellStyle name="Followed Hyperlink" xfId="9546" builtinId="9" hidden="1"/>
    <cellStyle name="Followed Hyperlink" xfId="9547" builtinId="9" hidden="1"/>
    <cellStyle name="Followed Hyperlink" xfId="9548" builtinId="9" hidden="1"/>
    <cellStyle name="Followed Hyperlink" xfId="9549" builtinId="9" hidden="1"/>
    <cellStyle name="Followed Hyperlink" xfId="9550" builtinId="9" hidden="1"/>
    <cellStyle name="Followed Hyperlink" xfId="9551" builtinId="9" hidden="1"/>
    <cellStyle name="Followed Hyperlink" xfId="9552" builtinId="9" hidden="1"/>
    <cellStyle name="Followed Hyperlink" xfId="9553" builtinId="9" hidden="1"/>
    <cellStyle name="Followed Hyperlink" xfId="9554" builtinId="9" hidden="1"/>
    <cellStyle name="Followed Hyperlink" xfId="9555" builtinId="9" hidden="1"/>
    <cellStyle name="Followed Hyperlink" xfId="9556" builtinId="9" hidden="1"/>
    <cellStyle name="Followed Hyperlink" xfId="9557" builtinId="9" hidden="1"/>
    <cellStyle name="Followed Hyperlink" xfId="9558" builtinId="9" hidden="1"/>
    <cellStyle name="Followed Hyperlink" xfId="9559" builtinId="9" hidden="1"/>
    <cellStyle name="Followed Hyperlink" xfId="9560" builtinId="9" hidden="1"/>
    <cellStyle name="Followed Hyperlink" xfId="9561" builtinId="9" hidden="1"/>
    <cellStyle name="Followed Hyperlink" xfId="9562" builtinId="9" hidden="1"/>
    <cellStyle name="Followed Hyperlink" xfId="9563" builtinId="9" hidden="1"/>
    <cellStyle name="Followed Hyperlink" xfId="9564" builtinId="9" hidden="1"/>
    <cellStyle name="Followed Hyperlink" xfId="9565" builtinId="9" hidden="1"/>
    <cellStyle name="Followed Hyperlink" xfId="9566" builtinId="9" hidden="1"/>
    <cellStyle name="Followed Hyperlink" xfId="9567" builtinId="9" hidden="1"/>
    <cellStyle name="Followed Hyperlink" xfId="9568" builtinId="9" hidden="1"/>
    <cellStyle name="Followed Hyperlink" xfId="9569" builtinId="9" hidden="1"/>
    <cellStyle name="Followed Hyperlink" xfId="9570" builtinId="9" hidden="1"/>
    <cellStyle name="Followed Hyperlink" xfId="9571" builtinId="9" hidden="1"/>
    <cellStyle name="Followed Hyperlink" xfId="9572" builtinId="9" hidden="1"/>
    <cellStyle name="Followed Hyperlink" xfId="9573" builtinId="9" hidden="1"/>
    <cellStyle name="Followed Hyperlink" xfId="9574" builtinId="9" hidden="1"/>
    <cellStyle name="Followed Hyperlink" xfId="9575" builtinId="9" hidden="1"/>
    <cellStyle name="Followed Hyperlink" xfId="9576" builtinId="9" hidden="1"/>
    <cellStyle name="Followed Hyperlink" xfId="9577" builtinId="9" hidden="1"/>
    <cellStyle name="Followed Hyperlink" xfId="9578" builtinId="9" hidden="1"/>
    <cellStyle name="Followed Hyperlink" xfId="9579" builtinId="9" hidden="1"/>
    <cellStyle name="Followed Hyperlink" xfId="9580" builtinId="9" hidden="1"/>
    <cellStyle name="Followed Hyperlink" xfId="9581" builtinId="9" hidden="1"/>
    <cellStyle name="Followed Hyperlink" xfId="9582" builtinId="9" hidden="1"/>
    <cellStyle name="Followed Hyperlink" xfId="9583" builtinId="9" hidden="1"/>
    <cellStyle name="Followed Hyperlink" xfId="9584" builtinId="9" hidden="1"/>
    <cellStyle name="Followed Hyperlink" xfId="9585" builtinId="9" hidden="1"/>
    <cellStyle name="Followed Hyperlink" xfId="9586" builtinId="9" hidden="1"/>
    <cellStyle name="Followed Hyperlink" xfId="9587" builtinId="9" hidden="1"/>
    <cellStyle name="Followed Hyperlink" xfId="9588" builtinId="9" hidden="1"/>
    <cellStyle name="Followed Hyperlink" xfId="9589" builtinId="9" hidden="1"/>
    <cellStyle name="Followed Hyperlink" xfId="9590" builtinId="9" hidden="1"/>
    <cellStyle name="Followed Hyperlink" xfId="9591" builtinId="9" hidden="1"/>
    <cellStyle name="Followed Hyperlink" xfId="9592" builtinId="9" hidden="1"/>
    <cellStyle name="Followed Hyperlink" xfId="9593" builtinId="9" hidden="1"/>
    <cellStyle name="Followed Hyperlink" xfId="9594" builtinId="9" hidden="1"/>
    <cellStyle name="Followed Hyperlink" xfId="9595" builtinId="9" hidden="1"/>
    <cellStyle name="Followed Hyperlink" xfId="9596" builtinId="9" hidden="1"/>
    <cellStyle name="Followed Hyperlink" xfId="9597" builtinId="9" hidden="1"/>
    <cellStyle name="Followed Hyperlink" xfId="9598" builtinId="9" hidden="1"/>
    <cellStyle name="Followed Hyperlink" xfId="9599" builtinId="9" hidden="1"/>
    <cellStyle name="Followed Hyperlink" xfId="9600" builtinId="9" hidden="1"/>
    <cellStyle name="Followed Hyperlink" xfId="9601" builtinId="9" hidden="1"/>
    <cellStyle name="Followed Hyperlink" xfId="9602" builtinId="9" hidden="1"/>
    <cellStyle name="Followed Hyperlink" xfId="9603" builtinId="9" hidden="1"/>
    <cellStyle name="Followed Hyperlink" xfId="9604" builtinId="9" hidden="1"/>
    <cellStyle name="Followed Hyperlink" xfId="9605" builtinId="9" hidden="1"/>
    <cellStyle name="Followed Hyperlink" xfId="9606" builtinId="9" hidden="1"/>
    <cellStyle name="Followed Hyperlink" xfId="9607" builtinId="9" hidden="1"/>
    <cellStyle name="Followed Hyperlink" xfId="9608" builtinId="9" hidden="1"/>
    <cellStyle name="Followed Hyperlink" xfId="9609" builtinId="9" hidden="1"/>
    <cellStyle name="Followed Hyperlink" xfId="9610" builtinId="9" hidden="1"/>
    <cellStyle name="Followed Hyperlink" xfId="9611" builtinId="9" hidden="1"/>
    <cellStyle name="Followed Hyperlink" xfId="9612" builtinId="9" hidden="1"/>
    <cellStyle name="Followed Hyperlink" xfId="9613" builtinId="9" hidden="1"/>
    <cellStyle name="Followed Hyperlink" xfId="9614" builtinId="9" hidden="1"/>
    <cellStyle name="Followed Hyperlink" xfId="9615" builtinId="9" hidden="1"/>
    <cellStyle name="Followed Hyperlink" xfId="9616" builtinId="9" hidden="1"/>
    <cellStyle name="Followed Hyperlink" xfId="9617" builtinId="9" hidden="1"/>
    <cellStyle name="Followed Hyperlink" xfId="9618" builtinId="9" hidden="1"/>
    <cellStyle name="Followed Hyperlink" xfId="9619" builtinId="9" hidden="1"/>
    <cellStyle name="Followed Hyperlink" xfId="9620" builtinId="9" hidden="1"/>
    <cellStyle name="Followed Hyperlink" xfId="9621" builtinId="9" hidden="1"/>
    <cellStyle name="Followed Hyperlink" xfId="9622" builtinId="9" hidden="1"/>
    <cellStyle name="Followed Hyperlink" xfId="9623" builtinId="9" hidden="1"/>
    <cellStyle name="Followed Hyperlink" xfId="9624" builtinId="9" hidden="1"/>
    <cellStyle name="Followed Hyperlink" xfId="9625" builtinId="9" hidden="1"/>
    <cellStyle name="Followed Hyperlink" xfId="9626" builtinId="9" hidden="1"/>
    <cellStyle name="Followed Hyperlink" xfId="9627" builtinId="9" hidden="1"/>
    <cellStyle name="Followed Hyperlink" xfId="9628" builtinId="9" hidden="1"/>
    <cellStyle name="Followed Hyperlink" xfId="9629" builtinId="9" hidden="1"/>
    <cellStyle name="Followed Hyperlink" xfId="9630" builtinId="9" hidden="1"/>
    <cellStyle name="Followed Hyperlink" xfId="9631" builtinId="9" hidden="1"/>
    <cellStyle name="Followed Hyperlink" xfId="9632" builtinId="9" hidden="1"/>
    <cellStyle name="Followed Hyperlink" xfId="9633" builtinId="9" hidden="1"/>
    <cellStyle name="Followed Hyperlink" xfId="9634" builtinId="9" hidden="1"/>
    <cellStyle name="Followed Hyperlink" xfId="9635" builtinId="9" hidden="1"/>
    <cellStyle name="Followed Hyperlink" xfId="9636" builtinId="9" hidden="1"/>
    <cellStyle name="Followed Hyperlink" xfId="9637" builtinId="9" hidden="1"/>
    <cellStyle name="Followed Hyperlink" xfId="9638" builtinId="9" hidden="1"/>
    <cellStyle name="Followed Hyperlink" xfId="9639" builtinId="9" hidden="1"/>
    <cellStyle name="Followed Hyperlink" xfId="9640" builtinId="9" hidden="1"/>
    <cellStyle name="Followed Hyperlink" xfId="9641" builtinId="9" hidden="1"/>
    <cellStyle name="Followed Hyperlink" xfId="9642" builtinId="9" hidden="1"/>
    <cellStyle name="Followed Hyperlink" xfId="9643" builtinId="9" hidden="1"/>
    <cellStyle name="Followed Hyperlink" xfId="9644" builtinId="9" hidden="1"/>
    <cellStyle name="Followed Hyperlink" xfId="9645" builtinId="9" hidden="1"/>
    <cellStyle name="Followed Hyperlink" xfId="9646" builtinId="9" hidden="1"/>
    <cellStyle name="Followed Hyperlink" xfId="9647" builtinId="9" hidden="1"/>
    <cellStyle name="Followed Hyperlink" xfId="9648" builtinId="9" hidden="1"/>
    <cellStyle name="Followed Hyperlink" xfId="9649" builtinId="9" hidden="1"/>
    <cellStyle name="Followed Hyperlink" xfId="9650"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xfId="9745" builtinId="9" hidden="1"/>
    <cellStyle name="Followed Hyperlink" xfId="9746" builtinId="9" hidden="1"/>
    <cellStyle name="Followed Hyperlink" xfId="9747" builtinId="9" hidden="1"/>
    <cellStyle name="Followed Hyperlink" xfId="9748" builtinId="9" hidden="1"/>
    <cellStyle name="Followed Hyperlink" xfId="9749" builtinId="9" hidden="1"/>
    <cellStyle name="Followed Hyperlink" xfId="9750" builtinId="9" hidden="1"/>
    <cellStyle name="Followed Hyperlink" xfId="9751" builtinId="9" hidden="1"/>
    <cellStyle name="Followed Hyperlink" xfId="9752" builtinId="9" hidden="1"/>
    <cellStyle name="Followed Hyperlink" xfId="9753" builtinId="9" hidden="1"/>
    <cellStyle name="Followed Hyperlink" xfId="9754" builtinId="9" hidden="1"/>
    <cellStyle name="Followed Hyperlink" xfId="9755" builtinId="9" hidden="1"/>
    <cellStyle name="Followed Hyperlink" xfId="9756" builtinId="9" hidden="1"/>
    <cellStyle name="Followed Hyperlink" xfId="9757" builtinId="9" hidden="1"/>
    <cellStyle name="Followed Hyperlink" xfId="9758" builtinId="9" hidden="1"/>
    <cellStyle name="Followed Hyperlink" xfId="9759" builtinId="9" hidden="1"/>
    <cellStyle name="Followed Hyperlink" xfId="9760" builtinId="9" hidden="1"/>
    <cellStyle name="Followed Hyperlink" xfId="9761" builtinId="9" hidden="1"/>
    <cellStyle name="Followed Hyperlink" xfId="9762" builtinId="9" hidden="1"/>
    <cellStyle name="Followed Hyperlink" xfId="9763" builtinId="9" hidden="1"/>
    <cellStyle name="Followed Hyperlink" xfId="9764" builtinId="9" hidden="1"/>
    <cellStyle name="Followed Hyperlink" xfId="9765" builtinId="9" hidden="1"/>
    <cellStyle name="Followed Hyperlink" xfId="9766" builtinId="9" hidden="1"/>
    <cellStyle name="Followed Hyperlink" xfId="9767" builtinId="9" hidden="1"/>
    <cellStyle name="Followed Hyperlink" xfId="9768" builtinId="9" hidden="1"/>
    <cellStyle name="Followed Hyperlink" xfId="9769" builtinId="9" hidden="1"/>
    <cellStyle name="Followed Hyperlink" xfId="9770" builtinId="9" hidden="1"/>
    <cellStyle name="Followed Hyperlink" xfId="9771" builtinId="9" hidden="1"/>
    <cellStyle name="Followed Hyperlink" xfId="9772" builtinId="9" hidden="1"/>
    <cellStyle name="Followed Hyperlink" xfId="9773" builtinId="9" hidden="1"/>
    <cellStyle name="Followed Hyperlink" xfId="9774" builtinId="9" hidden="1"/>
    <cellStyle name="Followed Hyperlink" xfId="9775" builtinId="9" hidden="1"/>
    <cellStyle name="Followed Hyperlink" xfId="9776" builtinId="9" hidden="1"/>
    <cellStyle name="Followed Hyperlink" xfId="9777" builtinId="9" hidden="1"/>
    <cellStyle name="Followed Hyperlink" xfId="9778" builtinId="9" hidden="1"/>
    <cellStyle name="Followed Hyperlink" xfId="9779" builtinId="9" hidden="1"/>
    <cellStyle name="Followed Hyperlink" xfId="9780" builtinId="9" hidden="1"/>
    <cellStyle name="Followed Hyperlink" xfId="9781" builtinId="9" hidden="1"/>
    <cellStyle name="Followed Hyperlink" xfId="9782" builtinId="9" hidden="1"/>
    <cellStyle name="Followed Hyperlink" xfId="9783" builtinId="9" hidden="1"/>
    <cellStyle name="Followed Hyperlink" xfId="9784" builtinId="9" hidden="1"/>
    <cellStyle name="Followed Hyperlink" xfId="9785" builtinId="9" hidden="1"/>
    <cellStyle name="Followed Hyperlink" xfId="9786" builtinId="9" hidden="1"/>
    <cellStyle name="Followed Hyperlink" xfId="9787" builtinId="9" hidden="1"/>
    <cellStyle name="Followed Hyperlink" xfId="9788" builtinId="9" hidden="1"/>
    <cellStyle name="Followed Hyperlink" xfId="9789" builtinId="9" hidden="1"/>
    <cellStyle name="Followed Hyperlink" xfId="9790" builtinId="9" hidden="1"/>
    <cellStyle name="Followed Hyperlink" xfId="9791" builtinId="9" hidden="1"/>
    <cellStyle name="Followed Hyperlink" xfId="9792" builtinId="9" hidden="1"/>
    <cellStyle name="Followed Hyperlink" xfId="9793" builtinId="9" hidden="1"/>
    <cellStyle name="Followed Hyperlink" xfId="9794" builtinId="9" hidden="1"/>
    <cellStyle name="Followed Hyperlink" xfId="9795" builtinId="9" hidden="1"/>
    <cellStyle name="Followed Hyperlink" xfId="9796" builtinId="9" hidden="1"/>
    <cellStyle name="Followed Hyperlink" xfId="9797" builtinId="9" hidden="1"/>
    <cellStyle name="Followed Hyperlink" xfId="9798" builtinId="9" hidden="1"/>
    <cellStyle name="Followed Hyperlink" xfId="9799" builtinId="9" hidden="1"/>
    <cellStyle name="Followed Hyperlink" xfId="9800" builtinId="9" hidden="1"/>
    <cellStyle name="Followed Hyperlink" xfId="9801" builtinId="9" hidden="1"/>
    <cellStyle name="Followed Hyperlink" xfId="9802" builtinId="9" hidden="1"/>
    <cellStyle name="Followed Hyperlink" xfId="9803" builtinId="9" hidden="1"/>
    <cellStyle name="Followed Hyperlink" xfId="9804" builtinId="9" hidden="1"/>
    <cellStyle name="Followed Hyperlink" xfId="9805" builtinId="9" hidden="1"/>
    <cellStyle name="Followed Hyperlink" xfId="9806" builtinId="9" hidden="1"/>
    <cellStyle name="Followed Hyperlink" xfId="9807" builtinId="9" hidden="1"/>
    <cellStyle name="Followed Hyperlink" xfId="9808" builtinId="9" hidden="1"/>
    <cellStyle name="Followed Hyperlink" xfId="9809" builtinId="9" hidden="1"/>
    <cellStyle name="Followed Hyperlink" xfId="9810" builtinId="9" hidden="1"/>
    <cellStyle name="Followed Hyperlink" xfId="9811" builtinId="9" hidden="1"/>
    <cellStyle name="Followed Hyperlink" xfId="9812" builtinId="9" hidden="1"/>
    <cellStyle name="Followed Hyperlink" xfId="9813" builtinId="9" hidden="1"/>
    <cellStyle name="Followed Hyperlink" xfId="9814" builtinId="9" hidden="1"/>
    <cellStyle name="Followed Hyperlink" xfId="9815" builtinId="9" hidden="1"/>
    <cellStyle name="Followed Hyperlink" xfId="9816" builtinId="9" hidden="1"/>
    <cellStyle name="Followed Hyperlink" xfId="9817" builtinId="9" hidden="1"/>
    <cellStyle name="Followed Hyperlink" xfId="9818" builtinId="9" hidden="1"/>
    <cellStyle name="Followed Hyperlink" xfId="9819" builtinId="9" hidden="1"/>
    <cellStyle name="Followed Hyperlink" xfId="9820" builtinId="9" hidden="1"/>
    <cellStyle name="Followed Hyperlink" xfId="9821" builtinId="9" hidden="1"/>
    <cellStyle name="Followed Hyperlink" xfId="9822" builtinId="9" hidden="1"/>
    <cellStyle name="Followed Hyperlink" xfId="9823" builtinId="9" hidden="1"/>
    <cellStyle name="Followed Hyperlink" xfId="9824" builtinId="9" hidden="1"/>
    <cellStyle name="Followed Hyperlink" xfId="9825" builtinId="9" hidden="1"/>
    <cellStyle name="Followed Hyperlink" xfId="9826" builtinId="9" hidden="1"/>
    <cellStyle name="Followed Hyperlink" xfId="9827" builtinId="9" hidden="1"/>
    <cellStyle name="Followed Hyperlink" xfId="9828" builtinId="9" hidden="1"/>
    <cellStyle name="Followed Hyperlink" xfId="9829" builtinId="9" hidden="1"/>
    <cellStyle name="Followed Hyperlink" xfId="9830" builtinId="9" hidden="1"/>
    <cellStyle name="Followed Hyperlink" xfId="9831" builtinId="9" hidden="1"/>
    <cellStyle name="Followed Hyperlink" xfId="9832" builtinId="9" hidden="1"/>
    <cellStyle name="Followed Hyperlink" xfId="9833" builtinId="9" hidden="1"/>
    <cellStyle name="Followed Hyperlink" xfId="9834" builtinId="9" hidden="1"/>
    <cellStyle name="Followed Hyperlink" xfId="9835" builtinId="9" hidden="1"/>
    <cellStyle name="Followed Hyperlink" xfId="9836" builtinId="9" hidden="1"/>
    <cellStyle name="Followed Hyperlink" xfId="9837" builtinId="9" hidden="1"/>
    <cellStyle name="Followed Hyperlink" xfId="9838" builtinId="9" hidden="1"/>
    <cellStyle name="Followed Hyperlink" xfId="9839" builtinId="9" hidden="1"/>
    <cellStyle name="Followed Hyperlink" xfId="9840" builtinId="9" hidden="1"/>
    <cellStyle name="Followed Hyperlink" xfId="9841" builtinId="9" hidden="1"/>
    <cellStyle name="Followed Hyperlink" xfId="9842" builtinId="9" hidden="1"/>
    <cellStyle name="Followed Hyperlink" xfId="9843" builtinId="9" hidden="1"/>
    <cellStyle name="Followed Hyperlink" xfId="9844" builtinId="9" hidden="1"/>
    <cellStyle name="Followed Hyperlink" xfId="9845" builtinId="9" hidden="1"/>
    <cellStyle name="Followed Hyperlink" xfId="9846" builtinId="9" hidden="1"/>
    <cellStyle name="Followed Hyperlink" xfId="9847" builtinId="9" hidden="1"/>
    <cellStyle name="Followed Hyperlink" xfId="9848" builtinId="9" hidden="1"/>
    <cellStyle name="Followed Hyperlink" xfId="9849" builtinId="9" hidden="1"/>
    <cellStyle name="Followed Hyperlink" xfId="9850" builtinId="9" hidden="1"/>
    <cellStyle name="Followed Hyperlink" xfId="9851" builtinId="9" hidden="1"/>
    <cellStyle name="Followed Hyperlink" xfId="9852" builtinId="9" hidden="1"/>
    <cellStyle name="Followed Hyperlink" xfId="9853" builtinId="9" hidden="1"/>
    <cellStyle name="Followed Hyperlink" xfId="9854" builtinId="9" hidden="1"/>
    <cellStyle name="Followed Hyperlink" xfId="9855" builtinId="9" hidden="1"/>
    <cellStyle name="Followed Hyperlink" xfId="9856" builtinId="9" hidden="1"/>
    <cellStyle name="Followed Hyperlink" xfId="9857" builtinId="9" hidden="1"/>
    <cellStyle name="Followed Hyperlink" xfId="9858" builtinId="9" hidden="1"/>
    <cellStyle name="Followed Hyperlink" xfId="9859" builtinId="9" hidden="1"/>
    <cellStyle name="Followed Hyperlink" xfId="9860" builtinId="9" hidden="1"/>
    <cellStyle name="Followed Hyperlink" xfId="9861" builtinId="9" hidden="1"/>
    <cellStyle name="Followed Hyperlink" xfId="9862" builtinId="9" hidden="1"/>
    <cellStyle name="Followed Hyperlink" xfId="9863" builtinId="9" hidden="1"/>
    <cellStyle name="Followed Hyperlink" xfId="9864" builtinId="9" hidden="1"/>
    <cellStyle name="Followed Hyperlink" xfId="9865" builtinId="9" hidden="1"/>
    <cellStyle name="Followed Hyperlink" xfId="9866" builtinId="9" hidden="1"/>
    <cellStyle name="Followed Hyperlink" xfId="9867" builtinId="9" hidden="1"/>
    <cellStyle name="Followed Hyperlink" xfId="9868" builtinId="9" hidden="1"/>
    <cellStyle name="Followed Hyperlink" xfId="9869" builtinId="9" hidden="1"/>
    <cellStyle name="Followed Hyperlink" xfId="9870" builtinId="9" hidden="1"/>
    <cellStyle name="Followed Hyperlink" xfId="9871" builtinId="9" hidden="1"/>
    <cellStyle name="Followed Hyperlink" xfId="9872" builtinId="9" hidden="1"/>
    <cellStyle name="Followed Hyperlink" xfId="9873" builtinId="9" hidden="1"/>
    <cellStyle name="Followed Hyperlink" xfId="9874" builtinId="9" hidden="1"/>
    <cellStyle name="Followed Hyperlink" xfId="9875" builtinId="9" hidden="1"/>
    <cellStyle name="Followed Hyperlink" xfId="9876" builtinId="9" hidden="1"/>
    <cellStyle name="Followed Hyperlink" xfId="9877" builtinId="9" hidden="1"/>
    <cellStyle name="Followed Hyperlink" xfId="9878" builtinId="9" hidden="1"/>
    <cellStyle name="Followed Hyperlink" xfId="9879" builtinId="9" hidden="1"/>
    <cellStyle name="Followed Hyperlink" xfId="9880" builtinId="9" hidden="1"/>
    <cellStyle name="Followed Hyperlink" xfId="9881" builtinId="9" hidden="1"/>
    <cellStyle name="Followed Hyperlink" xfId="9882" builtinId="9" hidden="1"/>
    <cellStyle name="Followed Hyperlink" xfId="9883" builtinId="9" hidden="1"/>
    <cellStyle name="Followed Hyperlink" xfId="9884" builtinId="9" hidden="1"/>
    <cellStyle name="Followed Hyperlink" xfId="9885" builtinId="9" hidden="1"/>
    <cellStyle name="Followed Hyperlink" xfId="9886" builtinId="9" hidden="1"/>
    <cellStyle name="Followed Hyperlink" xfId="9887" builtinId="9" hidden="1"/>
    <cellStyle name="Followed Hyperlink" xfId="9888" builtinId="9" hidden="1"/>
    <cellStyle name="Followed Hyperlink" xfId="9889" builtinId="9" hidden="1"/>
    <cellStyle name="Followed Hyperlink" xfId="9890" builtinId="9" hidden="1"/>
    <cellStyle name="Followed Hyperlink" xfId="9891" builtinId="9" hidden="1"/>
    <cellStyle name="Followed Hyperlink" xfId="9892" builtinId="9" hidden="1"/>
    <cellStyle name="Followed Hyperlink" xfId="9893" builtinId="9" hidden="1"/>
    <cellStyle name="Followed Hyperlink" xfId="9894" builtinId="9" hidden="1"/>
    <cellStyle name="Followed Hyperlink" xfId="9895" builtinId="9" hidden="1"/>
    <cellStyle name="Followed Hyperlink" xfId="9896" builtinId="9" hidden="1"/>
    <cellStyle name="Followed Hyperlink" xfId="9897" builtinId="9" hidden="1"/>
    <cellStyle name="Followed Hyperlink" xfId="9898" builtinId="9" hidden="1"/>
    <cellStyle name="Followed Hyperlink" xfId="9899" builtinId="9" hidden="1"/>
    <cellStyle name="Followed Hyperlink" xfId="9900" builtinId="9" hidden="1"/>
    <cellStyle name="Followed Hyperlink" xfId="9901" builtinId="9" hidden="1"/>
    <cellStyle name="Followed Hyperlink" xfId="9902" builtinId="9" hidden="1"/>
    <cellStyle name="Followed Hyperlink" xfId="9903" builtinId="9" hidden="1"/>
    <cellStyle name="Followed Hyperlink" xfId="9904" builtinId="9" hidden="1"/>
    <cellStyle name="Followed Hyperlink" xfId="9905" builtinId="9" hidden="1"/>
    <cellStyle name="Followed Hyperlink" xfId="9906" builtinId="9" hidden="1"/>
    <cellStyle name="Followed Hyperlink" xfId="9907" builtinId="9" hidden="1"/>
    <cellStyle name="Followed Hyperlink" xfId="9908" builtinId="9" hidden="1"/>
    <cellStyle name="Followed Hyperlink" xfId="9909" builtinId="9" hidden="1"/>
    <cellStyle name="Followed Hyperlink" xfId="9910" builtinId="9" hidden="1"/>
    <cellStyle name="Followed Hyperlink" xfId="9911" builtinId="9" hidden="1"/>
    <cellStyle name="Followed Hyperlink" xfId="9912" builtinId="9" hidden="1"/>
    <cellStyle name="Followed Hyperlink" xfId="9913" builtinId="9" hidden="1"/>
    <cellStyle name="Followed Hyperlink" xfId="9914" builtinId="9" hidden="1"/>
    <cellStyle name="Followed Hyperlink" xfId="9915" builtinId="9" hidden="1"/>
    <cellStyle name="Followed Hyperlink" xfId="9916" builtinId="9" hidden="1"/>
    <cellStyle name="Followed Hyperlink" xfId="9917" builtinId="9" hidden="1"/>
    <cellStyle name="Followed Hyperlink" xfId="9918" builtinId="9" hidden="1"/>
    <cellStyle name="Followed Hyperlink" xfId="9919" builtinId="9" hidden="1"/>
    <cellStyle name="Followed Hyperlink" xfId="9920" builtinId="9" hidden="1"/>
    <cellStyle name="Followed Hyperlink" xfId="9921" builtinId="9" hidden="1"/>
    <cellStyle name="Followed Hyperlink" xfId="9922" builtinId="9" hidden="1"/>
    <cellStyle name="Followed Hyperlink" xfId="9923" builtinId="9" hidden="1"/>
    <cellStyle name="Followed Hyperlink" xfId="9924" builtinId="9" hidden="1"/>
    <cellStyle name="Followed Hyperlink" xfId="9925" builtinId="9" hidden="1"/>
    <cellStyle name="Followed Hyperlink" xfId="9926" builtinId="9" hidden="1"/>
    <cellStyle name="Followed Hyperlink" xfId="9927" builtinId="9" hidden="1"/>
    <cellStyle name="Followed Hyperlink" xfId="9928" builtinId="9" hidden="1"/>
    <cellStyle name="Followed Hyperlink" xfId="9929" builtinId="9" hidden="1"/>
    <cellStyle name="Followed Hyperlink" xfId="9930" builtinId="9" hidden="1"/>
    <cellStyle name="Followed Hyperlink" xfId="9931" builtinId="9" hidden="1"/>
    <cellStyle name="Followed Hyperlink" xfId="9932" builtinId="9" hidden="1"/>
    <cellStyle name="Followed Hyperlink" xfId="9933" builtinId="9" hidden="1"/>
    <cellStyle name="Followed Hyperlink" xfId="9934" builtinId="9" hidden="1"/>
    <cellStyle name="Followed Hyperlink" xfId="9935" builtinId="9" hidden="1"/>
    <cellStyle name="Followed Hyperlink" xfId="9936" builtinId="9" hidden="1"/>
    <cellStyle name="Followed Hyperlink" xfId="9937" builtinId="9" hidden="1"/>
    <cellStyle name="Followed Hyperlink" xfId="9938" builtinId="9" hidden="1"/>
    <cellStyle name="Followed Hyperlink" xfId="9939" builtinId="9" hidden="1"/>
    <cellStyle name="Followed Hyperlink" xfId="9940" builtinId="9" hidden="1"/>
    <cellStyle name="Followed Hyperlink" xfId="9941" builtinId="9" hidden="1"/>
    <cellStyle name="Followed Hyperlink" xfId="9942" builtinId="9" hidden="1"/>
    <cellStyle name="Followed Hyperlink" xfId="9943" builtinId="9" hidden="1"/>
    <cellStyle name="Followed Hyperlink" xfId="9944" builtinId="9" hidden="1"/>
    <cellStyle name="Followed Hyperlink" xfId="9945" builtinId="9" hidden="1"/>
    <cellStyle name="Followed Hyperlink" xfId="9946" builtinId="9" hidden="1"/>
    <cellStyle name="Followed Hyperlink" xfId="9947" builtinId="9" hidden="1"/>
    <cellStyle name="Followed Hyperlink" xfId="9948" builtinId="9" hidden="1"/>
    <cellStyle name="Followed Hyperlink" xfId="9949" builtinId="9" hidden="1"/>
    <cellStyle name="Followed Hyperlink" xfId="9950" builtinId="9" hidden="1"/>
    <cellStyle name="Followed Hyperlink" xfId="9951" builtinId="9" hidden="1"/>
    <cellStyle name="Followed Hyperlink" xfId="9952" builtinId="9" hidden="1"/>
    <cellStyle name="Followed Hyperlink" xfId="9953" builtinId="9" hidden="1"/>
    <cellStyle name="Followed Hyperlink" xfId="9954" builtinId="9" hidden="1"/>
    <cellStyle name="Followed Hyperlink" xfId="9955" builtinId="9" hidden="1"/>
    <cellStyle name="Followed Hyperlink" xfId="9956" builtinId="9" hidden="1"/>
    <cellStyle name="Followed Hyperlink" xfId="9957" builtinId="9" hidden="1"/>
    <cellStyle name="Followed Hyperlink" xfId="9958" builtinId="9" hidden="1"/>
    <cellStyle name="Followed Hyperlink" xfId="9959" builtinId="9" hidden="1"/>
    <cellStyle name="Followed Hyperlink" xfId="9960" builtinId="9" hidden="1"/>
    <cellStyle name="Followed Hyperlink" xfId="9961" builtinId="9" hidden="1"/>
    <cellStyle name="Followed Hyperlink" xfId="9962" builtinId="9" hidden="1"/>
    <cellStyle name="Followed Hyperlink" xfId="9963" builtinId="9" hidden="1"/>
    <cellStyle name="Followed Hyperlink" xfId="9964" builtinId="9" hidden="1"/>
    <cellStyle name="Followed Hyperlink" xfId="9965" builtinId="9" hidden="1"/>
    <cellStyle name="Followed Hyperlink" xfId="9966" builtinId="9" hidden="1"/>
    <cellStyle name="Followed Hyperlink" xfId="9967" builtinId="9" hidden="1"/>
    <cellStyle name="Followed Hyperlink" xfId="9968" builtinId="9" hidden="1"/>
    <cellStyle name="Followed Hyperlink" xfId="9969" builtinId="9" hidden="1"/>
    <cellStyle name="Followed Hyperlink" xfId="9970" builtinId="9" hidden="1"/>
    <cellStyle name="Followed Hyperlink" xfId="9971" builtinId="9" hidden="1"/>
    <cellStyle name="Followed Hyperlink" xfId="9972" builtinId="9" hidden="1"/>
    <cellStyle name="Followed Hyperlink" xfId="9973" builtinId="9" hidden="1"/>
    <cellStyle name="Followed Hyperlink" xfId="9974" builtinId="9" hidden="1"/>
    <cellStyle name="Followed Hyperlink" xfId="9975" builtinId="9" hidden="1"/>
    <cellStyle name="Followed Hyperlink" xfId="9976" builtinId="9" hidden="1"/>
    <cellStyle name="Followed Hyperlink" xfId="9977" builtinId="9" hidden="1"/>
    <cellStyle name="Followed Hyperlink" xfId="9978" builtinId="9" hidden="1"/>
    <cellStyle name="Followed Hyperlink" xfId="9979" builtinId="9" hidden="1"/>
    <cellStyle name="Followed Hyperlink" xfId="9980" builtinId="9" hidden="1"/>
    <cellStyle name="Followed Hyperlink" xfId="9981" builtinId="9" hidden="1"/>
    <cellStyle name="Followed Hyperlink" xfId="9982" builtinId="9" hidden="1"/>
    <cellStyle name="Followed Hyperlink" xfId="9983" builtinId="9" hidden="1"/>
    <cellStyle name="Followed Hyperlink" xfId="9984" builtinId="9" hidden="1"/>
    <cellStyle name="Followed Hyperlink" xfId="9985" builtinId="9" hidden="1"/>
    <cellStyle name="Followed Hyperlink" xfId="9986" builtinId="9" hidden="1"/>
    <cellStyle name="Followed Hyperlink" xfId="9987" builtinId="9" hidden="1"/>
    <cellStyle name="Followed Hyperlink" xfId="9988" builtinId="9" hidden="1"/>
    <cellStyle name="Followed Hyperlink" xfId="9989" builtinId="9" hidden="1"/>
    <cellStyle name="Followed Hyperlink" xfId="9990" builtinId="9" hidden="1"/>
    <cellStyle name="Followed Hyperlink" xfId="9991" builtinId="9" hidden="1"/>
    <cellStyle name="Followed Hyperlink" xfId="9992" builtinId="9" hidden="1"/>
    <cellStyle name="Followed Hyperlink" xfId="9993" builtinId="9" hidden="1"/>
    <cellStyle name="Followed Hyperlink" xfId="9994" builtinId="9" hidden="1"/>
    <cellStyle name="Followed Hyperlink" xfId="9995" builtinId="9" hidden="1"/>
    <cellStyle name="Followed Hyperlink" xfId="9996" builtinId="9" hidden="1"/>
    <cellStyle name="Followed Hyperlink" xfId="9997" builtinId="9" hidden="1"/>
    <cellStyle name="Followed Hyperlink" xfId="9998" builtinId="9" hidden="1"/>
    <cellStyle name="Followed Hyperlink" xfId="9999" builtinId="9" hidden="1"/>
    <cellStyle name="Followed Hyperlink" xfId="10000" builtinId="9" hidden="1"/>
    <cellStyle name="Followed Hyperlink" xfId="10001" builtinId="9" hidden="1"/>
    <cellStyle name="Followed Hyperlink" xfId="10002" builtinId="9" hidden="1"/>
    <cellStyle name="Followed Hyperlink" xfId="10003" builtinId="9" hidden="1"/>
    <cellStyle name="Followed Hyperlink" xfId="10004" builtinId="9" hidden="1"/>
    <cellStyle name="Followed Hyperlink" xfId="10005" builtinId="9" hidden="1"/>
    <cellStyle name="Followed Hyperlink" xfId="10006" builtinId="9" hidden="1"/>
    <cellStyle name="Followed Hyperlink" xfId="10007" builtinId="9" hidden="1"/>
    <cellStyle name="Followed Hyperlink" xfId="10008" builtinId="9" hidden="1"/>
    <cellStyle name="Followed Hyperlink" xfId="10009" builtinId="9" hidden="1"/>
    <cellStyle name="Followed Hyperlink" xfId="10010" builtinId="9" hidden="1"/>
    <cellStyle name="Followed Hyperlink" xfId="10011" builtinId="9" hidden="1"/>
    <cellStyle name="Followed Hyperlink" xfId="10012" builtinId="9" hidden="1"/>
    <cellStyle name="Followed Hyperlink" xfId="10013" builtinId="9" hidden="1"/>
    <cellStyle name="Followed Hyperlink" xfId="10014" builtinId="9" hidden="1"/>
    <cellStyle name="Followed Hyperlink" xfId="10015" builtinId="9" hidden="1"/>
    <cellStyle name="Followed Hyperlink" xfId="10016" builtinId="9" hidden="1"/>
    <cellStyle name="Followed Hyperlink" xfId="10017" builtinId="9" hidden="1"/>
    <cellStyle name="Followed Hyperlink" xfId="10018" builtinId="9" hidden="1"/>
    <cellStyle name="Followed Hyperlink" xfId="10019" builtinId="9" hidden="1"/>
    <cellStyle name="Followed Hyperlink" xfId="10020" builtinId="9" hidden="1"/>
    <cellStyle name="Followed Hyperlink" xfId="10021" builtinId="9" hidden="1"/>
    <cellStyle name="Followed Hyperlink" xfId="10022" builtinId="9" hidden="1"/>
    <cellStyle name="Followed Hyperlink" xfId="10023" builtinId="9" hidden="1"/>
    <cellStyle name="Followed Hyperlink" xfId="10024" builtinId="9" hidden="1"/>
    <cellStyle name="Followed Hyperlink" xfId="10025" builtinId="9" hidden="1"/>
    <cellStyle name="Followed Hyperlink" xfId="10026" builtinId="9" hidden="1"/>
    <cellStyle name="Followed Hyperlink" xfId="10027" builtinId="9" hidden="1"/>
    <cellStyle name="Followed Hyperlink" xfId="10028" builtinId="9" hidden="1"/>
    <cellStyle name="Followed Hyperlink" xfId="10029" builtinId="9" hidden="1"/>
    <cellStyle name="Followed Hyperlink" xfId="10030" builtinId="9" hidden="1"/>
    <cellStyle name="Followed Hyperlink" xfId="10031" builtinId="9" hidden="1"/>
    <cellStyle name="Followed Hyperlink" xfId="10032" builtinId="9" hidden="1"/>
    <cellStyle name="Followed Hyperlink" xfId="10033" builtinId="9" hidden="1"/>
    <cellStyle name="Followed Hyperlink" xfId="10034" builtinId="9" hidden="1"/>
    <cellStyle name="Followed Hyperlink" xfId="10035" builtinId="9" hidden="1"/>
    <cellStyle name="Followed Hyperlink" xfId="10036" builtinId="9" hidden="1"/>
    <cellStyle name="Followed Hyperlink" xfId="10037" builtinId="9" hidden="1"/>
    <cellStyle name="Followed Hyperlink" xfId="10038" builtinId="9" hidden="1"/>
    <cellStyle name="Followed Hyperlink" xfId="10039" builtinId="9" hidden="1"/>
    <cellStyle name="Followed Hyperlink" xfId="10040" builtinId="9" hidden="1"/>
    <cellStyle name="Followed Hyperlink" xfId="10041" builtinId="9" hidden="1"/>
    <cellStyle name="Followed Hyperlink" xfId="10042" builtinId="9" hidden="1"/>
    <cellStyle name="Followed Hyperlink" xfId="10043" builtinId="9" hidden="1"/>
    <cellStyle name="Followed Hyperlink" xfId="10044" builtinId="9" hidden="1"/>
    <cellStyle name="Followed Hyperlink" xfId="10045" builtinId="9" hidden="1"/>
    <cellStyle name="Followed Hyperlink" xfId="10046" builtinId="9" hidden="1"/>
    <cellStyle name="Followed Hyperlink" xfId="10047" builtinId="9" hidden="1"/>
    <cellStyle name="Followed Hyperlink" xfId="10048" builtinId="9" hidden="1"/>
    <cellStyle name="Followed Hyperlink" xfId="10049" builtinId="9" hidden="1"/>
    <cellStyle name="Followed Hyperlink" xfId="10050" builtinId="9" hidden="1"/>
    <cellStyle name="Followed Hyperlink" xfId="10051" builtinId="9" hidden="1"/>
    <cellStyle name="Followed Hyperlink" xfId="10052" builtinId="9" hidden="1"/>
    <cellStyle name="Followed Hyperlink" xfId="10053" builtinId="9" hidden="1"/>
    <cellStyle name="Followed Hyperlink" xfId="10054" builtinId="9" hidden="1"/>
    <cellStyle name="Followed Hyperlink" xfId="10055" builtinId="9" hidden="1"/>
    <cellStyle name="Followed Hyperlink" xfId="10056" builtinId="9" hidden="1"/>
    <cellStyle name="Followed Hyperlink" xfId="10057" builtinId="9" hidden="1"/>
    <cellStyle name="Followed Hyperlink" xfId="10058" builtinId="9" hidden="1"/>
    <cellStyle name="Followed Hyperlink" xfId="10059" builtinId="9" hidden="1"/>
    <cellStyle name="Followed Hyperlink" xfId="10060" builtinId="9" hidden="1"/>
    <cellStyle name="Followed Hyperlink" xfId="10061" builtinId="9" hidden="1"/>
    <cellStyle name="Followed Hyperlink" xfId="10062" builtinId="9" hidden="1"/>
    <cellStyle name="Followed Hyperlink" xfId="10063" builtinId="9" hidden="1"/>
    <cellStyle name="Followed Hyperlink" xfId="10064" builtinId="9" hidden="1"/>
    <cellStyle name="Followed Hyperlink" xfId="10065" builtinId="9" hidden="1"/>
    <cellStyle name="Followed Hyperlink" xfId="10066" builtinId="9" hidden="1"/>
    <cellStyle name="Followed Hyperlink" xfId="10067" builtinId="9" hidden="1"/>
    <cellStyle name="Followed Hyperlink" xfId="10068" builtinId="9" hidden="1"/>
    <cellStyle name="Followed Hyperlink" xfId="10069" builtinId="9" hidden="1"/>
    <cellStyle name="Followed Hyperlink" xfId="10070" builtinId="9" hidden="1"/>
    <cellStyle name="Followed Hyperlink" xfId="10071" builtinId="9" hidden="1"/>
    <cellStyle name="Followed Hyperlink" xfId="10072" builtinId="9" hidden="1"/>
    <cellStyle name="Followed Hyperlink" xfId="10073" builtinId="9" hidden="1"/>
    <cellStyle name="Followed Hyperlink" xfId="10074" builtinId="9" hidden="1"/>
    <cellStyle name="Followed Hyperlink" xfId="10075" builtinId="9" hidden="1"/>
    <cellStyle name="Followed Hyperlink" xfId="10076" builtinId="9" hidden="1"/>
    <cellStyle name="Followed Hyperlink" xfId="10077" builtinId="9" hidden="1"/>
    <cellStyle name="Followed Hyperlink" xfId="10078" builtinId="9" hidden="1"/>
    <cellStyle name="Followed Hyperlink" xfId="10079" builtinId="9" hidden="1"/>
    <cellStyle name="Followed Hyperlink" xfId="10080" builtinId="9" hidden="1"/>
    <cellStyle name="Followed Hyperlink" xfId="10081" builtinId="9" hidden="1"/>
    <cellStyle name="Followed Hyperlink" xfId="10082" builtinId="9" hidden="1"/>
    <cellStyle name="Followed Hyperlink" xfId="10083" builtinId="9" hidden="1"/>
    <cellStyle name="Followed Hyperlink" xfId="10084" builtinId="9" hidden="1"/>
    <cellStyle name="Followed Hyperlink" xfId="10085" builtinId="9" hidden="1"/>
    <cellStyle name="Followed Hyperlink" xfId="10086" builtinId="9" hidden="1"/>
    <cellStyle name="Followed Hyperlink" xfId="10087" builtinId="9" hidden="1"/>
    <cellStyle name="Followed Hyperlink" xfId="10088" builtinId="9" hidden="1"/>
    <cellStyle name="Followed Hyperlink" xfId="10089" builtinId="9" hidden="1"/>
    <cellStyle name="Followed Hyperlink" xfId="10090" builtinId="9" hidden="1"/>
    <cellStyle name="Followed Hyperlink" xfId="10091" builtinId="9" hidden="1"/>
    <cellStyle name="Followed Hyperlink" xfId="10092" builtinId="9" hidden="1"/>
    <cellStyle name="Followed Hyperlink" xfId="10093" builtinId="9" hidden="1"/>
    <cellStyle name="Followed Hyperlink" xfId="10094" builtinId="9" hidden="1"/>
    <cellStyle name="Followed Hyperlink" xfId="10095" builtinId="9" hidden="1"/>
    <cellStyle name="Followed Hyperlink" xfId="10096" builtinId="9" hidden="1"/>
    <cellStyle name="Followed Hyperlink" xfId="10097" builtinId="9" hidden="1"/>
    <cellStyle name="Followed Hyperlink" xfId="10098" builtinId="9" hidden="1"/>
    <cellStyle name="Followed Hyperlink" xfId="10099" builtinId="9" hidden="1"/>
    <cellStyle name="Followed Hyperlink" xfId="10100" builtinId="9" hidden="1"/>
    <cellStyle name="Followed Hyperlink" xfId="10101" builtinId="9" hidden="1"/>
    <cellStyle name="Followed Hyperlink" xfId="10102" builtinId="9" hidden="1"/>
    <cellStyle name="Followed Hyperlink" xfId="10103" builtinId="9" hidden="1"/>
    <cellStyle name="Followed Hyperlink" xfId="10104" builtinId="9" hidden="1"/>
    <cellStyle name="Followed Hyperlink" xfId="10105" builtinId="9" hidden="1"/>
    <cellStyle name="Followed Hyperlink" xfId="10106" builtinId="9" hidden="1"/>
    <cellStyle name="Followed Hyperlink" xfId="10107" builtinId="9" hidden="1"/>
    <cellStyle name="Followed Hyperlink" xfId="10108" builtinId="9" hidden="1"/>
    <cellStyle name="Followed Hyperlink" xfId="10109" builtinId="9" hidden="1"/>
    <cellStyle name="Followed Hyperlink" xfId="10110" builtinId="9" hidden="1"/>
    <cellStyle name="Followed Hyperlink" xfId="10111" builtinId="9" hidden="1"/>
    <cellStyle name="Followed Hyperlink" xfId="10112" builtinId="9" hidden="1"/>
    <cellStyle name="Followed Hyperlink" xfId="10113" builtinId="9" hidden="1"/>
    <cellStyle name="Followed Hyperlink" xfId="10114" builtinId="9" hidden="1"/>
    <cellStyle name="Followed Hyperlink" xfId="10115" builtinId="9" hidden="1"/>
    <cellStyle name="Followed Hyperlink" xfId="10116" builtinId="9" hidden="1"/>
    <cellStyle name="Followed Hyperlink" xfId="10117" builtinId="9" hidden="1"/>
    <cellStyle name="Followed Hyperlink" xfId="10118" builtinId="9" hidden="1"/>
    <cellStyle name="Followed Hyperlink" xfId="10119" builtinId="9" hidden="1"/>
    <cellStyle name="Followed Hyperlink" xfId="10120" builtinId="9" hidden="1"/>
    <cellStyle name="Followed Hyperlink" xfId="10121" builtinId="9" hidden="1"/>
    <cellStyle name="Followed Hyperlink" xfId="10122" builtinId="9" hidden="1"/>
    <cellStyle name="Followed Hyperlink" xfId="10123" builtinId="9" hidden="1"/>
    <cellStyle name="Followed Hyperlink" xfId="10124" builtinId="9" hidden="1"/>
    <cellStyle name="Followed Hyperlink" xfId="10125" builtinId="9" hidden="1"/>
    <cellStyle name="Followed Hyperlink" xfId="10126" builtinId="9" hidden="1"/>
    <cellStyle name="Followed Hyperlink" xfId="10127" builtinId="9" hidden="1"/>
    <cellStyle name="Followed Hyperlink" xfId="10128" builtinId="9" hidden="1"/>
    <cellStyle name="Followed Hyperlink" xfId="10129" builtinId="9" hidden="1"/>
    <cellStyle name="Followed Hyperlink" xfId="10130" builtinId="9" hidden="1"/>
    <cellStyle name="Followed Hyperlink" xfId="10131" builtinId="9" hidden="1"/>
    <cellStyle name="Followed Hyperlink" xfId="10132" builtinId="9" hidden="1"/>
    <cellStyle name="Followed Hyperlink" xfId="10133" builtinId="9" hidden="1"/>
    <cellStyle name="Followed Hyperlink" xfId="10134" builtinId="9" hidden="1"/>
    <cellStyle name="Followed Hyperlink" xfId="10135" builtinId="9" hidden="1"/>
    <cellStyle name="Followed Hyperlink" xfId="10136" builtinId="9" hidden="1"/>
    <cellStyle name="Followed Hyperlink" xfId="10137" builtinId="9" hidden="1"/>
    <cellStyle name="Followed Hyperlink" xfId="10138" builtinId="9" hidden="1"/>
    <cellStyle name="Followed Hyperlink" xfId="10139" builtinId="9" hidden="1"/>
    <cellStyle name="Followed Hyperlink" xfId="10140" builtinId="9" hidden="1"/>
    <cellStyle name="Followed Hyperlink" xfId="10141" builtinId="9" hidden="1"/>
    <cellStyle name="Followed Hyperlink" xfId="10142" builtinId="9" hidden="1"/>
    <cellStyle name="Followed Hyperlink" xfId="10143" builtinId="9" hidden="1"/>
    <cellStyle name="Followed Hyperlink" xfId="10144" builtinId="9" hidden="1"/>
    <cellStyle name="Followed Hyperlink" xfId="10145" builtinId="9" hidden="1"/>
    <cellStyle name="Followed Hyperlink" xfId="10146" builtinId="9" hidden="1"/>
    <cellStyle name="Followed Hyperlink" xfId="10147" builtinId="9" hidden="1"/>
    <cellStyle name="Followed Hyperlink" xfId="10148" builtinId="9" hidden="1"/>
    <cellStyle name="Followed Hyperlink" xfId="10149" builtinId="9" hidden="1"/>
    <cellStyle name="Followed Hyperlink" xfId="10150" builtinId="9" hidden="1"/>
    <cellStyle name="Followed Hyperlink" xfId="10151" builtinId="9" hidden="1"/>
    <cellStyle name="Followed Hyperlink" xfId="10152" builtinId="9" hidden="1"/>
    <cellStyle name="Followed Hyperlink" xfId="10153" builtinId="9" hidden="1"/>
    <cellStyle name="Followed Hyperlink" xfId="10154" builtinId="9" hidden="1"/>
    <cellStyle name="Followed Hyperlink" xfId="10155" builtinId="9" hidden="1"/>
    <cellStyle name="Followed Hyperlink" xfId="10156" builtinId="9" hidden="1"/>
    <cellStyle name="Followed Hyperlink" xfId="10157" builtinId="9" hidden="1"/>
    <cellStyle name="Followed Hyperlink" xfId="10158" builtinId="9" hidden="1"/>
    <cellStyle name="Followed Hyperlink" xfId="10159" builtinId="9" hidden="1"/>
    <cellStyle name="Followed Hyperlink" xfId="10160" builtinId="9" hidden="1"/>
    <cellStyle name="Followed Hyperlink" xfId="10161" builtinId="9" hidden="1"/>
    <cellStyle name="Followed Hyperlink" xfId="10162" builtinId="9" hidden="1"/>
    <cellStyle name="Followed Hyperlink" xfId="10163" builtinId="9" hidden="1"/>
    <cellStyle name="Followed Hyperlink" xfId="10164" builtinId="9" hidden="1"/>
    <cellStyle name="Followed Hyperlink" xfId="10165" builtinId="9" hidden="1"/>
    <cellStyle name="Followed Hyperlink" xfId="10166" builtinId="9" hidden="1"/>
    <cellStyle name="Followed Hyperlink" xfId="10167" builtinId="9" hidden="1"/>
    <cellStyle name="Followed Hyperlink" xfId="10168" builtinId="9" hidden="1"/>
    <cellStyle name="Followed Hyperlink" xfId="10169" builtinId="9" hidden="1"/>
    <cellStyle name="Followed Hyperlink" xfId="10170" builtinId="9" hidden="1"/>
    <cellStyle name="Followed Hyperlink" xfId="10171" builtinId="9" hidden="1"/>
    <cellStyle name="Followed Hyperlink" xfId="10172" builtinId="9" hidden="1"/>
    <cellStyle name="Followed Hyperlink" xfId="10173" builtinId="9" hidden="1"/>
    <cellStyle name="Followed Hyperlink" xfId="10174" builtinId="9" hidden="1"/>
    <cellStyle name="Followed Hyperlink" xfId="10175" builtinId="9" hidden="1"/>
    <cellStyle name="Followed Hyperlink" xfId="10176" builtinId="9" hidden="1"/>
    <cellStyle name="Followed Hyperlink" xfId="10177" builtinId="9" hidden="1"/>
    <cellStyle name="Followed Hyperlink" xfId="10178" builtinId="9" hidden="1"/>
    <cellStyle name="Followed Hyperlink" xfId="10179" builtinId="9" hidden="1"/>
    <cellStyle name="Followed Hyperlink" xfId="10180" builtinId="9" hidden="1"/>
    <cellStyle name="Followed Hyperlink" xfId="10181" builtinId="9" hidden="1"/>
    <cellStyle name="Followed Hyperlink" xfId="10182" builtinId="9" hidden="1"/>
    <cellStyle name="Followed Hyperlink" xfId="10183" builtinId="9" hidden="1"/>
    <cellStyle name="Followed Hyperlink" xfId="10184" builtinId="9" hidden="1"/>
    <cellStyle name="Followed Hyperlink" xfId="10185" builtinId="9" hidden="1"/>
    <cellStyle name="Followed Hyperlink" xfId="10186" builtinId="9" hidden="1"/>
    <cellStyle name="Followed Hyperlink" xfId="10187" builtinId="9" hidden="1"/>
    <cellStyle name="Followed Hyperlink" xfId="10188" builtinId="9" hidden="1"/>
    <cellStyle name="Followed Hyperlink" xfId="10189" builtinId="9" hidden="1"/>
    <cellStyle name="Followed Hyperlink" xfId="10190" builtinId="9" hidden="1"/>
    <cellStyle name="Followed Hyperlink" xfId="10191" builtinId="9" hidden="1"/>
    <cellStyle name="Followed Hyperlink" xfId="10192" builtinId="9" hidden="1"/>
    <cellStyle name="Followed Hyperlink" xfId="10193" builtinId="9" hidden="1"/>
    <cellStyle name="Followed Hyperlink" xfId="10194" builtinId="9" hidden="1"/>
    <cellStyle name="Followed Hyperlink" xfId="10195" builtinId="9" hidden="1"/>
    <cellStyle name="Followed Hyperlink" xfId="10196" builtinId="9" hidden="1"/>
    <cellStyle name="Followed Hyperlink" xfId="10197" builtinId="9" hidden="1"/>
    <cellStyle name="Followed Hyperlink" xfId="10198" builtinId="9" hidden="1"/>
    <cellStyle name="Followed Hyperlink" xfId="10199" builtinId="9" hidden="1"/>
    <cellStyle name="Followed Hyperlink" xfId="10200" builtinId="9" hidden="1"/>
    <cellStyle name="Followed Hyperlink" xfId="10201" builtinId="9" hidden="1"/>
    <cellStyle name="Followed Hyperlink" xfId="10202" builtinId="9" hidden="1"/>
    <cellStyle name="Followed Hyperlink" xfId="10203" builtinId="9" hidden="1"/>
    <cellStyle name="Followed Hyperlink" xfId="10204" builtinId="9" hidden="1"/>
    <cellStyle name="Followed Hyperlink" xfId="10205" builtinId="9" hidden="1"/>
    <cellStyle name="Followed Hyperlink" xfId="10206" builtinId="9" hidden="1"/>
    <cellStyle name="Followed Hyperlink" xfId="10207" builtinId="9" hidden="1"/>
    <cellStyle name="Followed Hyperlink" xfId="10208" builtinId="9" hidden="1"/>
    <cellStyle name="Followed Hyperlink" xfId="10209" builtinId="9" hidden="1"/>
    <cellStyle name="Followed Hyperlink" xfId="10210" builtinId="9" hidden="1"/>
    <cellStyle name="Followed Hyperlink" xfId="10211" builtinId="9" hidden="1"/>
    <cellStyle name="Followed Hyperlink" xfId="10212" builtinId="9" hidden="1"/>
    <cellStyle name="Followed Hyperlink" xfId="10213" builtinId="9" hidden="1"/>
    <cellStyle name="Followed Hyperlink" xfId="10214" builtinId="9" hidden="1"/>
    <cellStyle name="Followed Hyperlink" xfId="10215" builtinId="9" hidden="1"/>
    <cellStyle name="Followed Hyperlink" xfId="10216" builtinId="9" hidden="1"/>
    <cellStyle name="Followed Hyperlink" xfId="10217" builtinId="9" hidden="1"/>
    <cellStyle name="Followed Hyperlink" xfId="10218" builtinId="9" hidden="1"/>
    <cellStyle name="Followed Hyperlink" xfId="10219" builtinId="9" hidden="1"/>
    <cellStyle name="Followed Hyperlink" xfId="10220" builtinId="9" hidden="1"/>
    <cellStyle name="Followed Hyperlink" xfId="10221" builtinId="9" hidden="1"/>
    <cellStyle name="Followed Hyperlink" xfId="10222" builtinId="9" hidden="1"/>
    <cellStyle name="Followed Hyperlink" xfId="10223" builtinId="9" hidden="1"/>
    <cellStyle name="Followed Hyperlink" xfId="10224" builtinId="9" hidden="1"/>
    <cellStyle name="Followed Hyperlink" xfId="10225" builtinId="9" hidden="1"/>
    <cellStyle name="Followed Hyperlink" xfId="10226" builtinId="9" hidden="1"/>
    <cellStyle name="Followed Hyperlink" xfId="10227" builtinId="9" hidden="1"/>
    <cellStyle name="Followed Hyperlink" xfId="10228" builtinId="9" hidden="1"/>
    <cellStyle name="Followed Hyperlink" xfId="10229" builtinId="9" hidden="1"/>
    <cellStyle name="Followed Hyperlink" xfId="10230" builtinId="9" hidden="1"/>
    <cellStyle name="Followed Hyperlink" xfId="10231" builtinId="9" hidden="1"/>
    <cellStyle name="Followed Hyperlink" xfId="10232" builtinId="9" hidden="1"/>
    <cellStyle name="Followed Hyperlink" xfId="10233" builtinId="9" hidden="1"/>
    <cellStyle name="Followed Hyperlink" xfId="10234" builtinId="9" hidden="1"/>
    <cellStyle name="Followed Hyperlink" xfId="10235" builtinId="9" hidden="1"/>
    <cellStyle name="Followed Hyperlink" xfId="10236" builtinId="9" hidden="1"/>
    <cellStyle name="Followed Hyperlink" xfId="10237" builtinId="9" hidden="1"/>
    <cellStyle name="Followed Hyperlink" xfId="10238" builtinId="9" hidden="1"/>
    <cellStyle name="Followed Hyperlink" xfId="10239" builtinId="9" hidden="1"/>
    <cellStyle name="Followed Hyperlink" xfId="10240" builtinId="9" hidden="1"/>
    <cellStyle name="Followed Hyperlink" xfId="10241" builtinId="9" hidden="1"/>
    <cellStyle name="Followed Hyperlink" xfId="10242" builtinId="9" hidden="1"/>
    <cellStyle name="Followed Hyperlink" xfId="10243" builtinId="9" hidden="1"/>
    <cellStyle name="Followed Hyperlink" xfId="10244" builtinId="9" hidden="1"/>
    <cellStyle name="Followed Hyperlink" xfId="10245" builtinId="9" hidden="1"/>
    <cellStyle name="Followed Hyperlink" xfId="10246" builtinId="9" hidden="1"/>
    <cellStyle name="Followed Hyperlink" xfId="10247" builtinId="9" hidden="1"/>
    <cellStyle name="Followed Hyperlink" xfId="10248" builtinId="9" hidden="1"/>
    <cellStyle name="Followed Hyperlink" xfId="10249" builtinId="9" hidden="1"/>
    <cellStyle name="Followed Hyperlink" xfId="10250" builtinId="9" hidden="1"/>
    <cellStyle name="Followed Hyperlink" xfId="10251" builtinId="9" hidden="1"/>
    <cellStyle name="Followed Hyperlink" xfId="10252" builtinId="9" hidden="1"/>
    <cellStyle name="Followed Hyperlink" xfId="10253" builtinId="9" hidden="1"/>
    <cellStyle name="Followed Hyperlink" xfId="10254" builtinId="9" hidden="1"/>
    <cellStyle name="Followed Hyperlink" xfId="10255" builtinId="9" hidden="1"/>
    <cellStyle name="Followed Hyperlink" xfId="10256" builtinId="9" hidden="1"/>
    <cellStyle name="Followed Hyperlink" xfId="10257" builtinId="9" hidden="1"/>
    <cellStyle name="Followed Hyperlink" xfId="10258" builtinId="9" hidden="1"/>
    <cellStyle name="Followed Hyperlink" xfId="10259" builtinId="9" hidden="1"/>
    <cellStyle name="Followed Hyperlink" xfId="10260" builtinId="9" hidden="1"/>
    <cellStyle name="Followed Hyperlink" xfId="10261" builtinId="9" hidden="1"/>
    <cellStyle name="Followed Hyperlink" xfId="10262" builtinId="9" hidden="1"/>
    <cellStyle name="Followed Hyperlink" xfId="10263" builtinId="9" hidden="1"/>
    <cellStyle name="Followed Hyperlink" xfId="10264" builtinId="9" hidden="1"/>
    <cellStyle name="Followed Hyperlink" xfId="10265" builtinId="9" hidden="1"/>
    <cellStyle name="Followed Hyperlink" xfId="10266" builtinId="9" hidden="1"/>
    <cellStyle name="Followed Hyperlink" xfId="10267" builtinId="9" hidden="1"/>
    <cellStyle name="Followed Hyperlink" xfId="10268" builtinId="9" hidden="1"/>
    <cellStyle name="Followed Hyperlink" xfId="10269" builtinId="9" hidden="1"/>
    <cellStyle name="Followed Hyperlink" xfId="10270" builtinId="9" hidden="1"/>
    <cellStyle name="Followed Hyperlink" xfId="10271" builtinId="9" hidden="1"/>
    <cellStyle name="Followed Hyperlink" xfId="10272" builtinId="9" hidden="1"/>
    <cellStyle name="Followed Hyperlink" xfId="10273" builtinId="9" hidden="1"/>
    <cellStyle name="Followed Hyperlink" xfId="10274" builtinId="9" hidden="1"/>
    <cellStyle name="Followed Hyperlink" xfId="10275" builtinId="9" hidden="1"/>
    <cellStyle name="Followed Hyperlink" xfId="10276" builtinId="9" hidden="1"/>
    <cellStyle name="Followed Hyperlink" xfId="10277" builtinId="9" hidden="1"/>
    <cellStyle name="Followed Hyperlink" xfId="10278" builtinId="9" hidden="1"/>
    <cellStyle name="Followed Hyperlink" xfId="10279" builtinId="9" hidden="1"/>
    <cellStyle name="Followed Hyperlink" xfId="10280" builtinId="9" hidden="1"/>
    <cellStyle name="Followed Hyperlink" xfId="10281" builtinId="9" hidden="1"/>
    <cellStyle name="Followed Hyperlink" xfId="10282" builtinId="9" hidden="1"/>
    <cellStyle name="Followed Hyperlink" xfId="10283" builtinId="9" hidden="1"/>
    <cellStyle name="Followed Hyperlink" xfId="10284" builtinId="9" hidden="1"/>
    <cellStyle name="Followed Hyperlink" xfId="10285" builtinId="9" hidden="1"/>
    <cellStyle name="Followed Hyperlink" xfId="10286" builtinId="9" hidden="1"/>
    <cellStyle name="Followed Hyperlink" xfId="10287" builtinId="9" hidden="1"/>
    <cellStyle name="Followed Hyperlink" xfId="10288" builtinId="9" hidden="1"/>
    <cellStyle name="Followed Hyperlink" xfId="10289" builtinId="9" hidden="1"/>
    <cellStyle name="Followed Hyperlink" xfId="10290" builtinId="9" hidden="1"/>
    <cellStyle name="Followed Hyperlink" xfId="10291" builtinId="9" hidden="1"/>
    <cellStyle name="Followed Hyperlink" xfId="10292" builtinId="9" hidden="1"/>
    <cellStyle name="Followed Hyperlink" xfId="10293" builtinId="9" hidden="1"/>
    <cellStyle name="Followed Hyperlink" xfId="10294" builtinId="9" hidden="1"/>
    <cellStyle name="Followed Hyperlink" xfId="10295" builtinId="9" hidden="1"/>
    <cellStyle name="Followed Hyperlink" xfId="10296" builtinId="9" hidden="1"/>
    <cellStyle name="Followed Hyperlink" xfId="10297" builtinId="9" hidden="1"/>
    <cellStyle name="Followed Hyperlink" xfId="10298" builtinId="9" hidden="1"/>
    <cellStyle name="Followed Hyperlink" xfId="10299" builtinId="9" hidden="1"/>
    <cellStyle name="Followed Hyperlink" xfId="10300" builtinId="9" hidden="1"/>
    <cellStyle name="Followed Hyperlink" xfId="10301" builtinId="9" hidden="1"/>
    <cellStyle name="Followed Hyperlink" xfId="10302" builtinId="9" hidden="1"/>
    <cellStyle name="Followed Hyperlink" xfId="10303" builtinId="9" hidden="1"/>
    <cellStyle name="Followed Hyperlink" xfId="10304" builtinId="9" hidden="1"/>
    <cellStyle name="Followed Hyperlink" xfId="10305" builtinId="9" hidden="1"/>
    <cellStyle name="Followed Hyperlink" xfId="10306" builtinId="9" hidden="1"/>
    <cellStyle name="Followed Hyperlink" xfId="10307" builtinId="9" hidden="1"/>
    <cellStyle name="Followed Hyperlink" xfId="10308" builtinId="9" hidden="1"/>
    <cellStyle name="Followed Hyperlink" xfId="10309" builtinId="9" hidden="1"/>
    <cellStyle name="Followed Hyperlink" xfId="10310" builtinId="9" hidden="1"/>
    <cellStyle name="Followed Hyperlink" xfId="10311" builtinId="9" hidden="1"/>
    <cellStyle name="Followed Hyperlink" xfId="10312" builtinId="9" hidden="1"/>
    <cellStyle name="Followed Hyperlink" xfId="10313" builtinId="9" hidden="1"/>
    <cellStyle name="Followed Hyperlink" xfId="10314" builtinId="9" hidden="1"/>
    <cellStyle name="Followed Hyperlink" xfId="10315" builtinId="9" hidden="1"/>
    <cellStyle name="Followed Hyperlink" xfId="10316" builtinId="9" hidden="1"/>
    <cellStyle name="Followed Hyperlink" xfId="10317" builtinId="9" hidden="1"/>
    <cellStyle name="Followed Hyperlink" xfId="10318" builtinId="9" hidden="1"/>
    <cellStyle name="Followed Hyperlink" xfId="10319" builtinId="9" hidden="1"/>
    <cellStyle name="Followed Hyperlink" xfId="10320" builtinId="9" hidden="1"/>
    <cellStyle name="Followed Hyperlink" xfId="10321" builtinId="9" hidden="1"/>
    <cellStyle name="Followed Hyperlink" xfId="10322" builtinId="9" hidden="1"/>
    <cellStyle name="Followed Hyperlink" xfId="10323" builtinId="9" hidden="1"/>
    <cellStyle name="Followed Hyperlink" xfId="10324" builtinId="9" hidden="1"/>
    <cellStyle name="Followed Hyperlink" xfId="10325" builtinId="9" hidden="1"/>
    <cellStyle name="Followed Hyperlink" xfId="10326" builtinId="9" hidden="1"/>
    <cellStyle name="Followed Hyperlink" xfId="10327" builtinId="9" hidden="1"/>
    <cellStyle name="Followed Hyperlink" xfId="10328" builtinId="9" hidden="1"/>
    <cellStyle name="Followed Hyperlink" xfId="10329" builtinId="9" hidden="1"/>
    <cellStyle name="Followed Hyperlink" xfId="10330" builtinId="9" hidden="1"/>
    <cellStyle name="Followed Hyperlink" xfId="10331" builtinId="9" hidden="1"/>
    <cellStyle name="Followed Hyperlink" xfId="10332" builtinId="9" hidden="1"/>
    <cellStyle name="Followed Hyperlink" xfId="10333" builtinId="9" hidden="1"/>
    <cellStyle name="Followed Hyperlink" xfId="10334" builtinId="9" hidden="1"/>
    <cellStyle name="Followed Hyperlink" xfId="10335" builtinId="9" hidden="1"/>
    <cellStyle name="Followed Hyperlink" xfId="10336" builtinId="9" hidden="1"/>
    <cellStyle name="Followed Hyperlink" xfId="10337" builtinId="9" hidden="1"/>
    <cellStyle name="Followed Hyperlink" xfId="10338" builtinId="9" hidden="1"/>
    <cellStyle name="Followed Hyperlink" xfId="10339" builtinId="9" hidden="1"/>
    <cellStyle name="Followed Hyperlink" xfId="10340" builtinId="9" hidden="1"/>
    <cellStyle name="Followed Hyperlink" xfId="10341" builtinId="9" hidden="1"/>
    <cellStyle name="Followed Hyperlink" xfId="10342" builtinId="9" hidden="1"/>
    <cellStyle name="Followed Hyperlink" xfId="10343" builtinId="9" hidden="1"/>
    <cellStyle name="Followed Hyperlink" xfId="10344" builtinId="9" hidden="1"/>
    <cellStyle name="Followed Hyperlink" xfId="10345" builtinId="9" hidden="1"/>
    <cellStyle name="Followed Hyperlink" xfId="10346" builtinId="9" hidden="1"/>
    <cellStyle name="Followed Hyperlink" xfId="10347" builtinId="9" hidden="1"/>
    <cellStyle name="Followed Hyperlink" xfId="10348" builtinId="9" hidden="1"/>
    <cellStyle name="Followed Hyperlink" xfId="10349" builtinId="9" hidden="1"/>
    <cellStyle name="Followed Hyperlink" xfId="10350" builtinId="9" hidden="1"/>
    <cellStyle name="Followed Hyperlink" xfId="10351" builtinId="9" hidden="1"/>
    <cellStyle name="Followed Hyperlink" xfId="10352" builtinId="9" hidden="1"/>
    <cellStyle name="Followed Hyperlink" xfId="10353" builtinId="9" hidden="1"/>
    <cellStyle name="Followed Hyperlink" xfId="10354" builtinId="9" hidden="1"/>
    <cellStyle name="Followed Hyperlink" xfId="10355" builtinId="9" hidden="1"/>
    <cellStyle name="Followed Hyperlink" xfId="10356" builtinId="9" hidden="1"/>
    <cellStyle name="Followed Hyperlink" xfId="10357" builtinId="9" hidden="1"/>
    <cellStyle name="Followed Hyperlink" xfId="10358" builtinId="9" hidden="1"/>
    <cellStyle name="Followed Hyperlink" xfId="10359" builtinId="9" hidden="1"/>
    <cellStyle name="Followed Hyperlink" xfId="10360" builtinId="9" hidden="1"/>
    <cellStyle name="Followed Hyperlink" xfId="10361" builtinId="9" hidden="1"/>
    <cellStyle name="Followed Hyperlink" xfId="10362" builtinId="9" hidden="1"/>
    <cellStyle name="Followed Hyperlink" xfId="10363" builtinId="9" hidden="1"/>
    <cellStyle name="Followed Hyperlink" xfId="10364" builtinId="9" hidden="1"/>
    <cellStyle name="Followed Hyperlink" xfId="10365" builtinId="9" hidden="1"/>
    <cellStyle name="Followed Hyperlink" xfId="10366" builtinId="9" hidden="1"/>
    <cellStyle name="Followed Hyperlink" xfId="10367" builtinId="9" hidden="1"/>
    <cellStyle name="Followed Hyperlink" xfId="10368" builtinId="9" hidden="1"/>
    <cellStyle name="Followed Hyperlink" xfId="10369" builtinId="9" hidden="1"/>
    <cellStyle name="Followed Hyperlink" xfId="10370" builtinId="9" hidden="1"/>
    <cellStyle name="Followed Hyperlink" xfId="10371" builtinId="9" hidden="1"/>
    <cellStyle name="Followed Hyperlink" xfId="10372" builtinId="9" hidden="1"/>
    <cellStyle name="Followed Hyperlink" xfId="10373" builtinId="9" hidden="1"/>
    <cellStyle name="Followed Hyperlink" xfId="10374" builtinId="9" hidden="1"/>
    <cellStyle name="Followed Hyperlink" xfId="10375" builtinId="9" hidden="1"/>
    <cellStyle name="Followed Hyperlink" xfId="10376" builtinId="9" hidden="1"/>
    <cellStyle name="Followed Hyperlink" xfId="10377" builtinId="9" hidden="1"/>
    <cellStyle name="Followed Hyperlink" xfId="10378" builtinId="9" hidden="1"/>
    <cellStyle name="Followed Hyperlink" xfId="10379" builtinId="9" hidden="1"/>
    <cellStyle name="Followed Hyperlink" xfId="10380" builtinId="9" hidden="1"/>
    <cellStyle name="Followed Hyperlink" xfId="10381" builtinId="9" hidden="1"/>
    <cellStyle name="Followed Hyperlink" xfId="10382" builtinId="9" hidden="1"/>
    <cellStyle name="Followed Hyperlink" xfId="10383" builtinId="9" hidden="1"/>
    <cellStyle name="Followed Hyperlink" xfId="10384" builtinId="9" hidden="1"/>
    <cellStyle name="Followed Hyperlink" xfId="10385" builtinId="9" hidden="1"/>
    <cellStyle name="Followed Hyperlink" xfId="10386" builtinId="9" hidden="1"/>
    <cellStyle name="Followed Hyperlink" xfId="10387" builtinId="9" hidden="1"/>
    <cellStyle name="Followed Hyperlink" xfId="10388" builtinId="9" hidden="1"/>
    <cellStyle name="Followed Hyperlink" xfId="10389" builtinId="9" hidden="1"/>
    <cellStyle name="Followed Hyperlink" xfId="10390" builtinId="9" hidden="1"/>
    <cellStyle name="Followed Hyperlink" xfId="10391" builtinId="9" hidden="1"/>
    <cellStyle name="Followed Hyperlink" xfId="10392" builtinId="9" hidden="1"/>
    <cellStyle name="Followed Hyperlink" xfId="10393" builtinId="9" hidden="1"/>
    <cellStyle name="Followed Hyperlink" xfId="10394" builtinId="9" hidden="1"/>
    <cellStyle name="Followed Hyperlink" xfId="10395" builtinId="9" hidden="1"/>
    <cellStyle name="Followed Hyperlink" xfId="10396" builtinId="9" hidden="1"/>
    <cellStyle name="Followed Hyperlink" xfId="10397" builtinId="9" hidden="1"/>
    <cellStyle name="Followed Hyperlink" xfId="10398" builtinId="9" hidden="1"/>
    <cellStyle name="Followed Hyperlink" xfId="10399" builtinId="9" hidden="1"/>
    <cellStyle name="Followed Hyperlink" xfId="10400" builtinId="9" hidden="1"/>
    <cellStyle name="Followed Hyperlink" xfId="10401" builtinId="9" hidden="1"/>
    <cellStyle name="Followed Hyperlink" xfId="10402" builtinId="9" hidden="1"/>
    <cellStyle name="Followed Hyperlink" xfId="10403" builtinId="9" hidden="1"/>
    <cellStyle name="Followed Hyperlink" xfId="10404" builtinId="9" hidden="1"/>
    <cellStyle name="Followed Hyperlink" xfId="10405" builtinId="9" hidden="1"/>
    <cellStyle name="Followed Hyperlink" xfId="10406" builtinId="9" hidden="1"/>
    <cellStyle name="Followed Hyperlink" xfId="10407" builtinId="9" hidden="1"/>
    <cellStyle name="Followed Hyperlink" xfId="10408" builtinId="9" hidden="1"/>
    <cellStyle name="Followed Hyperlink" xfId="10409" builtinId="9" hidden="1"/>
    <cellStyle name="Followed Hyperlink" xfId="10410" builtinId="9" hidden="1"/>
    <cellStyle name="Followed Hyperlink" xfId="10411" builtinId="9" hidden="1"/>
    <cellStyle name="Followed Hyperlink" xfId="10412" builtinId="9" hidden="1"/>
    <cellStyle name="Followed Hyperlink" xfId="10413" builtinId="9" hidden="1"/>
    <cellStyle name="Followed Hyperlink" xfId="10414" builtinId="9" hidden="1"/>
    <cellStyle name="Followed Hyperlink" xfId="10415" builtinId="9" hidden="1"/>
    <cellStyle name="Followed Hyperlink" xfId="10416" builtinId="9" hidden="1"/>
    <cellStyle name="Followed Hyperlink" xfId="10417" builtinId="9" hidden="1"/>
    <cellStyle name="Followed Hyperlink" xfId="10418" builtinId="9" hidden="1"/>
    <cellStyle name="Followed Hyperlink" xfId="10419" builtinId="9" hidden="1"/>
    <cellStyle name="Followed Hyperlink" xfId="10420" builtinId="9" hidden="1"/>
    <cellStyle name="Followed Hyperlink" xfId="10421" builtinId="9" hidden="1"/>
    <cellStyle name="Followed Hyperlink" xfId="10422" builtinId="9" hidden="1"/>
    <cellStyle name="Followed Hyperlink" xfId="10423" builtinId="9" hidden="1"/>
    <cellStyle name="Followed Hyperlink" xfId="10424" builtinId="9" hidden="1"/>
    <cellStyle name="Followed Hyperlink" xfId="10425" builtinId="9" hidden="1"/>
    <cellStyle name="Followed Hyperlink" xfId="10426" builtinId="9" hidden="1"/>
    <cellStyle name="Followed Hyperlink" xfId="10427" builtinId="9" hidden="1"/>
    <cellStyle name="Followed Hyperlink" xfId="10428" builtinId="9" hidden="1"/>
    <cellStyle name="Followed Hyperlink" xfId="10429" builtinId="9" hidden="1"/>
    <cellStyle name="Followed Hyperlink" xfId="10430" builtinId="9" hidden="1"/>
    <cellStyle name="Followed Hyperlink" xfId="10431" builtinId="9" hidden="1"/>
    <cellStyle name="Followed Hyperlink" xfId="10432" builtinId="9" hidden="1"/>
    <cellStyle name="Followed Hyperlink" xfId="10433" builtinId="9" hidden="1"/>
    <cellStyle name="Followed Hyperlink" xfId="10434" builtinId="9" hidden="1"/>
    <cellStyle name="Followed Hyperlink" xfId="10435" builtinId="9" hidden="1"/>
    <cellStyle name="Followed Hyperlink" xfId="10436" builtinId="9" hidden="1"/>
    <cellStyle name="Followed Hyperlink" xfId="10437" builtinId="9" hidden="1"/>
    <cellStyle name="Followed Hyperlink" xfId="10438" builtinId="9" hidden="1"/>
    <cellStyle name="Followed Hyperlink" xfId="10439" builtinId="9" hidden="1"/>
    <cellStyle name="Followed Hyperlink" xfId="10440" builtinId="9" hidden="1"/>
    <cellStyle name="Followed Hyperlink" xfId="10441" builtinId="9" hidden="1"/>
    <cellStyle name="Followed Hyperlink" xfId="10442" builtinId="9" hidden="1"/>
    <cellStyle name="Followed Hyperlink" xfId="10443" builtinId="9" hidden="1"/>
    <cellStyle name="Followed Hyperlink" xfId="10444" builtinId="9" hidden="1"/>
    <cellStyle name="Followed Hyperlink" xfId="10445" builtinId="9" hidden="1"/>
    <cellStyle name="Followed Hyperlink" xfId="10446" builtinId="9" hidden="1"/>
    <cellStyle name="Followed Hyperlink" xfId="10447" builtinId="9" hidden="1"/>
    <cellStyle name="Followed Hyperlink" xfId="10448" builtinId="9" hidden="1"/>
    <cellStyle name="Followed Hyperlink" xfId="10449" builtinId="9" hidden="1"/>
    <cellStyle name="Followed Hyperlink" xfId="10450" builtinId="9" hidden="1"/>
    <cellStyle name="Followed Hyperlink" xfId="10451" builtinId="9" hidden="1"/>
    <cellStyle name="Followed Hyperlink" xfId="10452" builtinId="9" hidden="1"/>
    <cellStyle name="Followed Hyperlink" xfId="10453" builtinId="9" hidden="1"/>
    <cellStyle name="Followed Hyperlink" xfId="10454" builtinId="9" hidden="1"/>
    <cellStyle name="Followed Hyperlink" xfId="10455" builtinId="9" hidden="1"/>
    <cellStyle name="Followed Hyperlink" xfId="10456" builtinId="9" hidden="1"/>
    <cellStyle name="Followed Hyperlink" xfId="10457" builtinId="9" hidden="1"/>
    <cellStyle name="Followed Hyperlink" xfId="10458" builtinId="9" hidden="1"/>
    <cellStyle name="Followed Hyperlink" xfId="10459" builtinId="9" hidden="1"/>
    <cellStyle name="Followed Hyperlink" xfId="10460" builtinId="9" hidden="1"/>
    <cellStyle name="Followed Hyperlink" xfId="10461" builtinId="9" hidden="1"/>
    <cellStyle name="Followed Hyperlink" xfId="10462" builtinId="9" hidden="1"/>
    <cellStyle name="Followed Hyperlink" xfId="10463" builtinId="9" hidden="1"/>
    <cellStyle name="Followed Hyperlink" xfId="10464" builtinId="9" hidden="1"/>
    <cellStyle name="Followed Hyperlink" xfId="10465" builtinId="9" hidden="1"/>
    <cellStyle name="Followed Hyperlink" xfId="10466" builtinId="9" hidden="1"/>
    <cellStyle name="Followed Hyperlink" xfId="10467" builtinId="9" hidden="1"/>
    <cellStyle name="Followed Hyperlink" xfId="10468" builtinId="9" hidden="1"/>
    <cellStyle name="Followed Hyperlink" xfId="10469" builtinId="9" hidden="1"/>
    <cellStyle name="Followed Hyperlink" xfId="10470" builtinId="9" hidden="1"/>
    <cellStyle name="Followed Hyperlink" xfId="10471" builtinId="9" hidden="1"/>
    <cellStyle name="Followed Hyperlink" xfId="10472" builtinId="9" hidden="1"/>
    <cellStyle name="Followed Hyperlink" xfId="10473" builtinId="9" hidden="1"/>
    <cellStyle name="Followed Hyperlink" xfId="10474" builtinId="9" hidden="1"/>
    <cellStyle name="Followed Hyperlink" xfId="10475" builtinId="9" hidden="1"/>
    <cellStyle name="Followed Hyperlink" xfId="10476" builtinId="9" hidden="1"/>
    <cellStyle name="Followed Hyperlink" xfId="10477" builtinId="9" hidden="1"/>
    <cellStyle name="Followed Hyperlink" xfId="10478" builtinId="9" hidden="1"/>
    <cellStyle name="Followed Hyperlink" xfId="10479" builtinId="9" hidden="1"/>
    <cellStyle name="Followed Hyperlink" xfId="10480" builtinId="9" hidden="1"/>
    <cellStyle name="Followed Hyperlink" xfId="10481" builtinId="9" hidden="1"/>
    <cellStyle name="Followed Hyperlink" xfId="10482" builtinId="9" hidden="1"/>
    <cellStyle name="Followed Hyperlink" xfId="10483" builtinId="9" hidden="1"/>
    <cellStyle name="Followed Hyperlink" xfId="10484" builtinId="9" hidden="1"/>
    <cellStyle name="Followed Hyperlink" xfId="10485" builtinId="9" hidden="1"/>
    <cellStyle name="Followed Hyperlink" xfId="10486" builtinId="9" hidden="1"/>
    <cellStyle name="Followed Hyperlink" xfId="10487" builtinId="9" hidden="1"/>
    <cellStyle name="Followed Hyperlink" xfId="10488" builtinId="9" hidden="1"/>
    <cellStyle name="Followed Hyperlink" xfId="10489" builtinId="9" hidden="1"/>
    <cellStyle name="Followed Hyperlink" xfId="10490" builtinId="9" hidden="1"/>
    <cellStyle name="Followed Hyperlink" xfId="10491" builtinId="9" hidden="1"/>
    <cellStyle name="Followed Hyperlink" xfId="10492" builtinId="9" hidden="1"/>
    <cellStyle name="Followed Hyperlink" xfId="10493" builtinId="9" hidden="1"/>
    <cellStyle name="Followed Hyperlink" xfId="10494" builtinId="9" hidden="1"/>
    <cellStyle name="Followed Hyperlink" xfId="10495" builtinId="9" hidden="1"/>
    <cellStyle name="Followed Hyperlink" xfId="10496" builtinId="9" hidden="1"/>
    <cellStyle name="Followed Hyperlink" xfId="10497" builtinId="9" hidden="1"/>
    <cellStyle name="Followed Hyperlink" xfId="10498" builtinId="9" hidden="1"/>
    <cellStyle name="Followed Hyperlink" xfId="10499" builtinId="9" hidden="1"/>
    <cellStyle name="Followed Hyperlink" xfId="10500" builtinId="9" hidden="1"/>
    <cellStyle name="Followed Hyperlink" xfId="10501" builtinId="9" hidden="1"/>
    <cellStyle name="Followed Hyperlink" xfId="10502" builtinId="9" hidden="1"/>
    <cellStyle name="Followed Hyperlink" xfId="10503" builtinId="9" hidden="1"/>
    <cellStyle name="Followed Hyperlink" xfId="10504" builtinId="9" hidden="1"/>
    <cellStyle name="Followed Hyperlink" xfId="10505" builtinId="9" hidden="1"/>
    <cellStyle name="Followed Hyperlink" xfId="10506" builtinId="9" hidden="1"/>
    <cellStyle name="Followed Hyperlink" xfId="10507" builtinId="9" hidden="1"/>
    <cellStyle name="Followed Hyperlink" xfId="10508" builtinId="9" hidden="1"/>
    <cellStyle name="Followed Hyperlink" xfId="10509" builtinId="9" hidden="1"/>
    <cellStyle name="Followed Hyperlink" xfId="10510" builtinId="9" hidden="1"/>
    <cellStyle name="Followed Hyperlink" xfId="10511" builtinId="9" hidden="1"/>
    <cellStyle name="Followed Hyperlink" xfId="10512" builtinId="9" hidden="1"/>
    <cellStyle name="Followed Hyperlink" xfId="10513" builtinId="9" hidden="1"/>
    <cellStyle name="Followed Hyperlink" xfId="10514" builtinId="9" hidden="1"/>
    <cellStyle name="Followed Hyperlink" xfId="10515" builtinId="9" hidden="1"/>
    <cellStyle name="Followed Hyperlink" xfId="10516" builtinId="9" hidden="1"/>
    <cellStyle name="Followed Hyperlink" xfId="10517" builtinId="9" hidden="1"/>
    <cellStyle name="Followed Hyperlink" xfId="10518" builtinId="9" hidden="1"/>
    <cellStyle name="Followed Hyperlink" xfId="10519" builtinId="9" hidden="1"/>
    <cellStyle name="Followed Hyperlink" xfId="10520" builtinId="9" hidden="1"/>
    <cellStyle name="Followed Hyperlink" xfId="10521" builtinId="9" hidden="1"/>
    <cellStyle name="Followed Hyperlink" xfId="10522" builtinId="9" hidden="1"/>
    <cellStyle name="Followed Hyperlink" xfId="10523" builtinId="9" hidden="1"/>
    <cellStyle name="Followed Hyperlink" xfId="10524" builtinId="9" hidden="1"/>
    <cellStyle name="Followed Hyperlink" xfId="10525" builtinId="9" hidden="1"/>
    <cellStyle name="Followed Hyperlink" xfId="10526" builtinId="9" hidden="1"/>
    <cellStyle name="Followed Hyperlink" xfId="10527" builtinId="9" hidden="1"/>
    <cellStyle name="Followed Hyperlink" xfId="10528" builtinId="9" hidden="1"/>
    <cellStyle name="Followed Hyperlink" xfId="10529" builtinId="9" hidden="1"/>
    <cellStyle name="Followed Hyperlink" xfId="10530" builtinId="9" hidden="1"/>
    <cellStyle name="Followed Hyperlink" xfId="10531" builtinId="9" hidden="1"/>
    <cellStyle name="Followed Hyperlink" xfId="10532" builtinId="9" hidden="1"/>
    <cellStyle name="Followed Hyperlink" xfId="10533" builtinId="9" hidden="1"/>
    <cellStyle name="Followed Hyperlink" xfId="10534" builtinId="9" hidden="1"/>
    <cellStyle name="Followed Hyperlink" xfId="10535" builtinId="9" hidden="1"/>
    <cellStyle name="Followed Hyperlink" xfId="10536" builtinId="9" hidden="1"/>
    <cellStyle name="Followed Hyperlink" xfId="10537" builtinId="9" hidden="1"/>
    <cellStyle name="Followed Hyperlink" xfId="10538" builtinId="9" hidden="1"/>
    <cellStyle name="Followed Hyperlink" xfId="10539" builtinId="9" hidden="1"/>
    <cellStyle name="Followed Hyperlink" xfId="10540" builtinId="9" hidden="1"/>
    <cellStyle name="Followed Hyperlink" xfId="10541" builtinId="9" hidden="1"/>
    <cellStyle name="Followed Hyperlink" xfId="10542" builtinId="9" hidden="1"/>
    <cellStyle name="Followed Hyperlink" xfId="10543" builtinId="9" hidden="1"/>
    <cellStyle name="Followed Hyperlink" xfId="10544" builtinId="9" hidden="1"/>
    <cellStyle name="Followed Hyperlink" xfId="10545" builtinId="9" hidden="1"/>
    <cellStyle name="Followed Hyperlink" xfId="10546" builtinId="9" hidden="1"/>
    <cellStyle name="Followed Hyperlink" xfId="10547" builtinId="9" hidden="1"/>
    <cellStyle name="Followed Hyperlink" xfId="10548" builtinId="9" hidden="1"/>
    <cellStyle name="Followed Hyperlink" xfId="10549" builtinId="9" hidden="1"/>
    <cellStyle name="Followed Hyperlink" xfId="10550" builtinId="9" hidden="1"/>
    <cellStyle name="Followed Hyperlink" xfId="10551" builtinId="9" hidden="1"/>
    <cellStyle name="Followed Hyperlink" xfId="10552" builtinId="9" hidden="1"/>
    <cellStyle name="Followed Hyperlink" xfId="10553" builtinId="9" hidden="1"/>
    <cellStyle name="Followed Hyperlink" xfId="10554" builtinId="9" hidden="1"/>
    <cellStyle name="Followed Hyperlink" xfId="10555" builtinId="9" hidden="1"/>
    <cellStyle name="Followed Hyperlink" xfId="10556" builtinId="9" hidden="1"/>
    <cellStyle name="Followed Hyperlink" xfId="10557" builtinId="9" hidden="1"/>
    <cellStyle name="Followed Hyperlink" xfId="10558" builtinId="9" hidden="1"/>
    <cellStyle name="Followed Hyperlink" xfId="10559" builtinId="9" hidden="1"/>
    <cellStyle name="Followed Hyperlink" xfId="10560" builtinId="9" hidden="1"/>
    <cellStyle name="Followed Hyperlink" xfId="10561" builtinId="9" hidden="1"/>
    <cellStyle name="Followed Hyperlink" xfId="10562" builtinId="9" hidden="1"/>
    <cellStyle name="Followed Hyperlink" xfId="10563" builtinId="9" hidden="1"/>
    <cellStyle name="Followed Hyperlink" xfId="10564" builtinId="9" hidden="1"/>
    <cellStyle name="Followed Hyperlink" xfId="10565" builtinId="9" hidden="1"/>
    <cellStyle name="Followed Hyperlink" xfId="10566" builtinId="9" hidden="1"/>
    <cellStyle name="Followed Hyperlink" xfId="10567" builtinId="9" hidden="1"/>
    <cellStyle name="Followed Hyperlink" xfId="10568" builtinId="9" hidden="1"/>
    <cellStyle name="Followed Hyperlink" xfId="10569" builtinId="9" hidden="1"/>
    <cellStyle name="Followed Hyperlink" xfId="10570" builtinId="9" hidden="1"/>
    <cellStyle name="Followed Hyperlink" xfId="10571" builtinId="9" hidden="1"/>
    <cellStyle name="Followed Hyperlink" xfId="10572" builtinId="9" hidden="1"/>
    <cellStyle name="Followed Hyperlink" xfId="10573" builtinId="9" hidden="1"/>
    <cellStyle name="Followed Hyperlink" xfId="10574" builtinId="9" hidden="1"/>
    <cellStyle name="Followed Hyperlink" xfId="10575" builtinId="9" hidden="1"/>
    <cellStyle name="Followed Hyperlink" xfId="10576" builtinId="9" hidden="1"/>
    <cellStyle name="Followed Hyperlink" xfId="10577" builtinId="9" hidden="1"/>
    <cellStyle name="Followed Hyperlink" xfId="10578" builtinId="9" hidden="1"/>
    <cellStyle name="Followed Hyperlink" xfId="10579" builtinId="9" hidden="1"/>
    <cellStyle name="Followed Hyperlink" xfId="10580" builtinId="9" hidden="1"/>
    <cellStyle name="Followed Hyperlink" xfId="10581" builtinId="9" hidden="1"/>
    <cellStyle name="Followed Hyperlink" xfId="10582" builtinId="9" hidden="1"/>
    <cellStyle name="Followed Hyperlink" xfId="10583" builtinId="9" hidden="1"/>
    <cellStyle name="Followed Hyperlink" xfId="10584" builtinId="9" hidden="1"/>
    <cellStyle name="Followed Hyperlink" xfId="10585" builtinId="9" hidden="1"/>
    <cellStyle name="Followed Hyperlink" xfId="10586" builtinId="9" hidden="1"/>
    <cellStyle name="Followed Hyperlink" xfId="10587" builtinId="9" hidden="1"/>
    <cellStyle name="Followed Hyperlink" xfId="10588" builtinId="9" hidden="1"/>
    <cellStyle name="Followed Hyperlink" xfId="10589" builtinId="9" hidden="1"/>
    <cellStyle name="Followed Hyperlink" xfId="10590" builtinId="9" hidden="1"/>
    <cellStyle name="Followed Hyperlink" xfId="10591" builtinId="9" hidden="1"/>
    <cellStyle name="Followed Hyperlink" xfId="10592" builtinId="9" hidden="1"/>
    <cellStyle name="Followed Hyperlink" xfId="10593" builtinId="9" hidden="1"/>
    <cellStyle name="Followed Hyperlink" xfId="10594" builtinId="9" hidden="1"/>
    <cellStyle name="Followed Hyperlink" xfId="10595" builtinId="9" hidden="1"/>
    <cellStyle name="Followed Hyperlink" xfId="10596" builtinId="9" hidden="1"/>
    <cellStyle name="Followed Hyperlink" xfId="10597" builtinId="9" hidden="1"/>
    <cellStyle name="Followed Hyperlink" xfId="10598" builtinId="9" hidden="1"/>
    <cellStyle name="Followed Hyperlink" xfId="10599" builtinId="9" hidden="1"/>
    <cellStyle name="Followed Hyperlink" xfId="10600" builtinId="9" hidden="1"/>
    <cellStyle name="Followed Hyperlink" xfId="10601" builtinId="9" hidden="1"/>
    <cellStyle name="Followed Hyperlink" xfId="10602" builtinId="9" hidden="1"/>
    <cellStyle name="Followed Hyperlink" xfId="10603" builtinId="9" hidden="1"/>
    <cellStyle name="Followed Hyperlink" xfId="10604" builtinId="9" hidden="1"/>
    <cellStyle name="Followed Hyperlink" xfId="10605" builtinId="9" hidden="1"/>
    <cellStyle name="Followed Hyperlink" xfId="10606" builtinId="9" hidden="1"/>
    <cellStyle name="Followed Hyperlink" xfId="10607" builtinId="9" hidden="1"/>
    <cellStyle name="Followed Hyperlink" xfId="10608" builtinId="9" hidden="1"/>
    <cellStyle name="Followed Hyperlink" xfId="10609" builtinId="9" hidden="1"/>
    <cellStyle name="Followed Hyperlink" xfId="10610" builtinId="9" hidden="1"/>
    <cellStyle name="Followed Hyperlink" xfId="10611" builtinId="9" hidden="1"/>
    <cellStyle name="Followed Hyperlink" xfId="10612" builtinId="9" hidden="1"/>
    <cellStyle name="Followed Hyperlink" xfId="10613" builtinId="9" hidden="1"/>
    <cellStyle name="Followed Hyperlink" xfId="10614" builtinId="9" hidden="1"/>
    <cellStyle name="Followed Hyperlink" xfId="10615" builtinId="9" hidden="1"/>
    <cellStyle name="Followed Hyperlink" xfId="10616" builtinId="9" hidden="1"/>
    <cellStyle name="Followed Hyperlink" xfId="10617" builtinId="9" hidden="1"/>
    <cellStyle name="Followed Hyperlink" xfId="10618" builtinId="9" hidden="1"/>
    <cellStyle name="Followed Hyperlink" xfId="10619" builtinId="9" hidden="1"/>
    <cellStyle name="Followed Hyperlink" xfId="10620" builtinId="9" hidden="1"/>
    <cellStyle name="Followed Hyperlink" xfId="10621" builtinId="9" hidden="1"/>
    <cellStyle name="Followed Hyperlink" xfId="10622" builtinId="9" hidden="1"/>
    <cellStyle name="Followed Hyperlink" xfId="10623" builtinId="9" hidden="1"/>
    <cellStyle name="Followed Hyperlink" xfId="10624" builtinId="9" hidden="1"/>
    <cellStyle name="Followed Hyperlink" xfId="10625" builtinId="9" hidden="1"/>
    <cellStyle name="Followed Hyperlink" xfId="10626" builtinId="9" hidden="1"/>
    <cellStyle name="Followed Hyperlink" xfId="10627" builtinId="9" hidden="1"/>
    <cellStyle name="Followed Hyperlink" xfId="10628" builtinId="9" hidden="1"/>
    <cellStyle name="Followed Hyperlink" xfId="10629" builtinId="9" hidden="1"/>
    <cellStyle name="Followed Hyperlink" xfId="10630" builtinId="9" hidden="1"/>
    <cellStyle name="Followed Hyperlink" xfId="10631" builtinId="9" hidden="1"/>
    <cellStyle name="Followed Hyperlink" xfId="10632" builtinId="9" hidden="1"/>
    <cellStyle name="Followed Hyperlink" xfId="10633" builtinId="9" hidden="1"/>
    <cellStyle name="Followed Hyperlink" xfId="10634" builtinId="9" hidden="1"/>
    <cellStyle name="Followed Hyperlink" xfId="10635" builtinId="9" hidden="1"/>
    <cellStyle name="Followed Hyperlink" xfId="10636" builtinId="9" hidden="1"/>
    <cellStyle name="Followed Hyperlink" xfId="10637" builtinId="9" hidden="1"/>
    <cellStyle name="Followed Hyperlink" xfId="10638" builtinId="9" hidden="1"/>
    <cellStyle name="Followed Hyperlink" xfId="10639" builtinId="9" hidden="1"/>
    <cellStyle name="Followed Hyperlink" xfId="10640" builtinId="9" hidden="1"/>
    <cellStyle name="Followed Hyperlink" xfId="10641" builtinId="9" hidden="1"/>
    <cellStyle name="Followed Hyperlink" xfId="10642" builtinId="9" hidden="1"/>
    <cellStyle name="Followed Hyperlink" xfId="10643" builtinId="9" hidden="1"/>
    <cellStyle name="Followed Hyperlink" xfId="10644" builtinId="9" hidden="1"/>
    <cellStyle name="Followed Hyperlink" xfId="10645" builtinId="9" hidden="1"/>
    <cellStyle name="Followed Hyperlink" xfId="10646" builtinId="9" hidden="1"/>
    <cellStyle name="Followed Hyperlink" xfId="10647" builtinId="9" hidden="1"/>
    <cellStyle name="Followed Hyperlink" xfId="10648" builtinId="9" hidden="1"/>
    <cellStyle name="Followed Hyperlink" xfId="10649" builtinId="9" hidden="1"/>
    <cellStyle name="Followed Hyperlink" xfId="10650" builtinId="9" hidden="1"/>
    <cellStyle name="Followed Hyperlink" xfId="10651" builtinId="9" hidden="1"/>
    <cellStyle name="Followed Hyperlink" xfId="10652" builtinId="9" hidden="1"/>
    <cellStyle name="Followed Hyperlink" xfId="10653" builtinId="9" hidden="1"/>
    <cellStyle name="Followed Hyperlink" xfId="10654" builtinId="9" hidden="1"/>
    <cellStyle name="Followed Hyperlink" xfId="10655" builtinId="9" hidden="1"/>
    <cellStyle name="Followed Hyperlink" xfId="10656" builtinId="9" hidden="1"/>
    <cellStyle name="Followed Hyperlink" xfId="10657" builtinId="9" hidden="1"/>
    <cellStyle name="Followed Hyperlink" xfId="10658" builtinId="9" hidden="1"/>
    <cellStyle name="Followed Hyperlink" xfId="10659" builtinId="9" hidden="1"/>
    <cellStyle name="Followed Hyperlink" xfId="10660" builtinId="9" hidden="1"/>
    <cellStyle name="Followed Hyperlink" xfId="10661" builtinId="9" hidden="1"/>
    <cellStyle name="Followed Hyperlink" xfId="10662" builtinId="9" hidden="1"/>
    <cellStyle name="Followed Hyperlink" xfId="10663" builtinId="9" hidden="1"/>
    <cellStyle name="Followed Hyperlink" xfId="10664" builtinId="9" hidden="1"/>
    <cellStyle name="Followed Hyperlink" xfId="10665" builtinId="9" hidden="1"/>
    <cellStyle name="Followed Hyperlink" xfId="10666" builtinId="9" hidden="1"/>
    <cellStyle name="Followed Hyperlink" xfId="10667" builtinId="9" hidden="1"/>
    <cellStyle name="Followed Hyperlink" xfId="10668" builtinId="9" hidden="1"/>
    <cellStyle name="Followed Hyperlink" xfId="10669" builtinId="9" hidden="1"/>
    <cellStyle name="Followed Hyperlink" xfId="10670" builtinId="9" hidden="1"/>
    <cellStyle name="Followed Hyperlink" xfId="10671" builtinId="9" hidden="1"/>
    <cellStyle name="Followed Hyperlink" xfId="10672" builtinId="9" hidden="1"/>
    <cellStyle name="Followed Hyperlink" xfId="10673" builtinId="9" hidden="1"/>
    <cellStyle name="Followed Hyperlink" xfId="10674" builtinId="9" hidden="1"/>
    <cellStyle name="Followed Hyperlink" xfId="10675" builtinId="9" hidden="1"/>
    <cellStyle name="Followed Hyperlink" xfId="10676" builtinId="9" hidden="1"/>
    <cellStyle name="Followed Hyperlink" xfId="10677" builtinId="9" hidden="1"/>
    <cellStyle name="Followed Hyperlink" xfId="10678" builtinId="9" hidden="1"/>
    <cellStyle name="Followed Hyperlink" xfId="10679" builtinId="9" hidden="1"/>
    <cellStyle name="Followed Hyperlink" xfId="10680" builtinId="9" hidden="1"/>
    <cellStyle name="Followed Hyperlink" xfId="10681" builtinId="9" hidden="1"/>
    <cellStyle name="Followed Hyperlink" xfId="10682" builtinId="9" hidden="1"/>
    <cellStyle name="Followed Hyperlink" xfId="10683" builtinId="9" hidden="1"/>
    <cellStyle name="Followed Hyperlink" xfId="10684" builtinId="9" hidden="1"/>
    <cellStyle name="Followed Hyperlink" xfId="10685" builtinId="9" hidden="1"/>
    <cellStyle name="Followed Hyperlink" xfId="10686" builtinId="9" hidden="1"/>
    <cellStyle name="Followed Hyperlink" xfId="10687" builtinId="9" hidden="1"/>
    <cellStyle name="Followed Hyperlink" xfId="10688" builtinId="9" hidden="1"/>
    <cellStyle name="Followed Hyperlink" xfId="10689" builtinId="9" hidden="1"/>
    <cellStyle name="Followed Hyperlink" xfId="10690" builtinId="9" hidden="1"/>
    <cellStyle name="Followed Hyperlink" xfId="10691" builtinId="9" hidden="1"/>
    <cellStyle name="Followed Hyperlink" xfId="10692" builtinId="9" hidden="1"/>
    <cellStyle name="Followed Hyperlink" xfId="10693" builtinId="9" hidden="1"/>
    <cellStyle name="Followed Hyperlink" xfId="10694" builtinId="9" hidden="1"/>
    <cellStyle name="Followed Hyperlink" xfId="10695" builtinId="9" hidden="1"/>
    <cellStyle name="Followed Hyperlink" xfId="10696" builtinId="9" hidden="1"/>
    <cellStyle name="Followed Hyperlink" xfId="10697" builtinId="9" hidden="1"/>
    <cellStyle name="Followed Hyperlink" xfId="10698" builtinId="9" hidden="1"/>
    <cellStyle name="Followed Hyperlink" xfId="10699" builtinId="9" hidden="1"/>
    <cellStyle name="Followed Hyperlink" xfId="10700" builtinId="9" hidden="1"/>
    <cellStyle name="Followed Hyperlink" xfId="10701" builtinId="9" hidden="1"/>
    <cellStyle name="Followed Hyperlink" xfId="10702" builtinId="9" hidden="1"/>
    <cellStyle name="Followed Hyperlink" xfId="10703" builtinId="9" hidden="1"/>
    <cellStyle name="Followed Hyperlink" xfId="10704" builtinId="9" hidden="1"/>
    <cellStyle name="Followed Hyperlink" xfId="10705" builtinId="9" hidden="1"/>
    <cellStyle name="Followed Hyperlink" xfId="10706" builtinId="9" hidden="1"/>
    <cellStyle name="Followed Hyperlink" xfId="10707" builtinId="9" hidden="1"/>
    <cellStyle name="Followed Hyperlink" xfId="10708" builtinId="9" hidden="1"/>
    <cellStyle name="Followed Hyperlink" xfId="10709" builtinId="9" hidden="1"/>
    <cellStyle name="Followed Hyperlink" xfId="10710" builtinId="9" hidden="1"/>
    <cellStyle name="Followed Hyperlink" xfId="10711" builtinId="9" hidden="1"/>
    <cellStyle name="Followed Hyperlink" xfId="10712" builtinId="9" hidden="1"/>
    <cellStyle name="Followed Hyperlink" xfId="10713" builtinId="9" hidden="1"/>
    <cellStyle name="Followed Hyperlink" xfId="10714" builtinId="9" hidden="1"/>
    <cellStyle name="Followed Hyperlink" xfId="10715" builtinId="9" hidden="1"/>
    <cellStyle name="Followed Hyperlink" xfId="10716" builtinId="9" hidden="1"/>
    <cellStyle name="Followed Hyperlink" xfId="10717" builtinId="9" hidden="1"/>
    <cellStyle name="Followed Hyperlink" xfId="10718" builtinId="9" hidden="1"/>
    <cellStyle name="Followed Hyperlink" xfId="10719" builtinId="9" hidden="1"/>
    <cellStyle name="Followed Hyperlink" xfId="10720" builtinId="9" hidden="1"/>
    <cellStyle name="Followed Hyperlink" xfId="10721" builtinId="9" hidden="1"/>
    <cellStyle name="Followed Hyperlink" xfId="10722" builtinId="9" hidden="1"/>
    <cellStyle name="Followed Hyperlink" xfId="10723" builtinId="9" hidden="1"/>
    <cellStyle name="Followed Hyperlink" xfId="10724" builtinId="9" hidden="1"/>
    <cellStyle name="Followed Hyperlink" xfId="10725" builtinId="9" hidden="1"/>
    <cellStyle name="Followed Hyperlink" xfId="10726" builtinId="9" hidden="1"/>
    <cellStyle name="Followed Hyperlink" xfId="10727" builtinId="9" hidden="1"/>
    <cellStyle name="Followed Hyperlink" xfId="10728" builtinId="9" hidden="1"/>
    <cellStyle name="Followed Hyperlink" xfId="10729" builtinId="9" hidden="1"/>
    <cellStyle name="Followed Hyperlink" xfId="10730" builtinId="9" hidden="1"/>
    <cellStyle name="Followed Hyperlink" xfId="10731" builtinId="9" hidden="1"/>
    <cellStyle name="Followed Hyperlink" xfId="10732" builtinId="9" hidden="1"/>
    <cellStyle name="Followed Hyperlink" xfId="10733" builtinId="9" hidden="1"/>
    <cellStyle name="Followed Hyperlink" xfId="10734" builtinId="9" hidden="1"/>
    <cellStyle name="Followed Hyperlink" xfId="10735" builtinId="9" hidden="1"/>
    <cellStyle name="Followed Hyperlink" xfId="10736" builtinId="9" hidden="1"/>
    <cellStyle name="Followed Hyperlink" xfId="10737" builtinId="9" hidden="1"/>
    <cellStyle name="Followed Hyperlink" xfId="10738" builtinId="9" hidden="1"/>
    <cellStyle name="Followed Hyperlink" xfId="10739" builtinId="9" hidden="1"/>
    <cellStyle name="Followed Hyperlink" xfId="10740" builtinId="9" hidden="1"/>
    <cellStyle name="Followed Hyperlink" xfId="10741" builtinId="9" hidden="1"/>
    <cellStyle name="Followed Hyperlink" xfId="10742" builtinId="9" hidden="1"/>
    <cellStyle name="Followed Hyperlink" xfId="10743" builtinId="9" hidden="1"/>
    <cellStyle name="Followed Hyperlink" xfId="10744" builtinId="9" hidden="1"/>
    <cellStyle name="Followed Hyperlink" xfId="10745" builtinId="9" hidden="1"/>
    <cellStyle name="Followed Hyperlink" xfId="10746" builtinId="9" hidden="1"/>
    <cellStyle name="Followed Hyperlink" xfId="10747" builtinId="9" hidden="1"/>
    <cellStyle name="Followed Hyperlink" xfId="10748" builtinId="9" hidden="1"/>
    <cellStyle name="Followed Hyperlink" xfId="10749" builtinId="9" hidden="1"/>
    <cellStyle name="Followed Hyperlink" xfId="10750" builtinId="9" hidden="1"/>
    <cellStyle name="Followed Hyperlink" xfId="10751" builtinId="9" hidden="1"/>
    <cellStyle name="Followed Hyperlink" xfId="10752" builtinId="9" hidden="1"/>
    <cellStyle name="Followed Hyperlink" xfId="10753" builtinId="9" hidden="1"/>
    <cellStyle name="Followed Hyperlink" xfId="10754" builtinId="9" hidden="1"/>
    <cellStyle name="Followed Hyperlink" xfId="10755" builtinId="9" hidden="1"/>
    <cellStyle name="Followed Hyperlink" xfId="10756" builtinId="9" hidden="1"/>
    <cellStyle name="Followed Hyperlink" xfId="10757" builtinId="9" hidden="1"/>
    <cellStyle name="Followed Hyperlink" xfId="10758" builtinId="9" hidden="1"/>
    <cellStyle name="Followed Hyperlink" xfId="10759" builtinId="9" hidden="1"/>
    <cellStyle name="Followed Hyperlink" xfId="10760" builtinId="9" hidden="1"/>
    <cellStyle name="Followed Hyperlink" xfId="10761" builtinId="9" hidden="1"/>
    <cellStyle name="Followed Hyperlink" xfId="10762" builtinId="9" hidden="1"/>
    <cellStyle name="Followed Hyperlink" xfId="10763" builtinId="9" hidden="1"/>
    <cellStyle name="Followed Hyperlink" xfId="10764" builtinId="9" hidden="1"/>
    <cellStyle name="Followed Hyperlink" xfId="10765" builtinId="9" hidden="1"/>
    <cellStyle name="Followed Hyperlink" xfId="10766" builtinId="9" hidden="1"/>
    <cellStyle name="Followed Hyperlink" xfId="10767" builtinId="9" hidden="1"/>
    <cellStyle name="Followed Hyperlink" xfId="10768" builtinId="9" hidden="1"/>
    <cellStyle name="Followed Hyperlink" xfId="10769" builtinId="9" hidden="1"/>
    <cellStyle name="Followed Hyperlink" xfId="10770" builtinId="9" hidden="1"/>
    <cellStyle name="Followed Hyperlink" xfId="10771" builtinId="9" hidden="1"/>
    <cellStyle name="Followed Hyperlink" xfId="10772" builtinId="9" hidden="1"/>
    <cellStyle name="Followed Hyperlink" xfId="10773" builtinId="9" hidden="1"/>
    <cellStyle name="Followed Hyperlink" xfId="10774" builtinId="9" hidden="1"/>
    <cellStyle name="Followed Hyperlink" xfId="10775" builtinId="9" hidden="1"/>
    <cellStyle name="Followed Hyperlink" xfId="10776" builtinId="9" hidden="1"/>
    <cellStyle name="Followed Hyperlink" xfId="10777" builtinId="9" hidden="1"/>
    <cellStyle name="Followed Hyperlink" xfId="10778" builtinId="9" hidden="1"/>
    <cellStyle name="Followed Hyperlink" xfId="10779" builtinId="9" hidden="1"/>
    <cellStyle name="Followed Hyperlink" xfId="10780" builtinId="9" hidden="1"/>
    <cellStyle name="Followed Hyperlink" xfId="10781" builtinId="9" hidden="1"/>
    <cellStyle name="Followed Hyperlink" xfId="10782" builtinId="9" hidden="1"/>
    <cellStyle name="Followed Hyperlink" xfId="10783" builtinId="9" hidden="1"/>
    <cellStyle name="Followed Hyperlink" xfId="10784" builtinId="9" hidden="1"/>
    <cellStyle name="Followed Hyperlink" xfId="10785" builtinId="9" hidden="1"/>
    <cellStyle name="Followed Hyperlink" xfId="10786" builtinId="9" hidden="1"/>
    <cellStyle name="Followed Hyperlink" xfId="10787" builtinId="9" hidden="1"/>
    <cellStyle name="Followed Hyperlink" xfId="10788" builtinId="9" hidden="1"/>
    <cellStyle name="Followed Hyperlink" xfId="10789" builtinId="9" hidden="1"/>
    <cellStyle name="Followed Hyperlink" xfId="10790" builtinId="9" hidden="1"/>
    <cellStyle name="Followed Hyperlink" xfId="10791" builtinId="9" hidden="1"/>
    <cellStyle name="Followed Hyperlink" xfId="10792" builtinId="9" hidden="1"/>
    <cellStyle name="Followed Hyperlink" xfId="10793" builtinId="9" hidden="1"/>
    <cellStyle name="Followed Hyperlink" xfId="10794" builtinId="9" hidden="1"/>
    <cellStyle name="Followed Hyperlink" xfId="10795" builtinId="9" hidden="1"/>
    <cellStyle name="Followed Hyperlink" xfId="10796" builtinId="9" hidden="1"/>
    <cellStyle name="Followed Hyperlink" xfId="10797" builtinId="9" hidden="1"/>
    <cellStyle name="Followed Hyperlink" xfId="10798" builtinId="9" hidden="1"/>
    <cellStyle name="Followed Hyperlink" xfId="10799" builtinId="9" hidden="1"/>
    <cellStyle name="Followed Hyperlink" xfId="10800" builtinId="9" hidden="1"/>
    <cellStyle name="Followed Hyperlink" xfId="10801" builtinId="9" hidden="1"/>
    <cellStyle name="Followed Hyperlink" xfId="10802" builtinId="9" hidden="1"/>
    <cellStyle name="Followed Hyperlink" xfId="10803" builtinId="9" hidden="1"/>
    <cellStyle name="Followed Hyperlink" xfId="10804" builtinId="9" hidden="1"/>
    <cellStyle name="Followed Hyperlink" xfId="10805" builtinId="9" hidden="1"/>
    <cellStyle name="Followed Hyperlink" xfId="10806" builtinId="9" hidden="1"/>
    <cellStyle name="Followed Hyperlink" xfId="10807" builtinId="9" hidden="1"/>
    <cellStyle name="Followed Hyperlink" xfId="10808" builtinId="9" hidden="1"/>
    <cellStyle name="Followed Hyperlink" xfId="10809" builtinId="9" hidden="1"/>
    <cellStyle name="Followed Hyperlink" xfId="10810" builtinId="9" hidden="1"/>
    <cellStyle name="Followed Hyperlink" xfId="10811" builtinId="9" hidden="1"/>
    <cellStyle name="Followed Hyperlink" xfId="10812" builtinId="9" hidden="1"/>
    <cellStyle name="Followed Hyperlink" xfId="10813" builtinId="9" hidden="1"/>
    <cellStyle name="Followed Hyperlink" xfId="10814" builtinId="9" hidden="1"/>
    <cellStyle name="Followed Hyperlink" xfId="10815" builtinId="9" hidden="1"/>
    <cellStyle name="Followed Hyperlink" xfId="10816" builtinId="9" hidden="1"/>
    <cellStyle name="Followed Hyperlink" xfId="10817" builtinId="9" hidden="1"/>
    <cellStyle name="Followed Hyperlink" xfId="10818" builtinId="9" hidden="1"/>
    <cellStyle name="Followed Hyperlink" xfId="10819" builtinId="9" hidden="1"/>
    <cellStyle name="Followed Hyperlink" xfId="10820" builtinId="9" hidden="1"/>
    <cellStyle name="Followed Hyperlink" xfId="10821" builtinId="9" hidden="1"/>
    <cellStyle name="Followed Hyperlink" xfId="10822" builtinId="9" hidden="1"/>
    <cellStyle name="Followed Hyperlink" xfId="10823" builtinId="9" hidden="1"/>
    <cellStyle name="Followed Hyperlink" xfId="10824" builtinId="9" hidden="1"/>
    <cellStyle name="Followed Hyperlink" xfId="10825" builtinId="9" hidden="1"/>
    <cellStyle name="Followed Hyperlink" xfId="10826" builtinId="9" hidden="1"/>
    <cellStyle name="Followed Hyperlink" xfId="10827" builtinId="9" hidden="1"/>
    <cellStyle name="Followed Hyperlink" xfId="10828" builtinId="9" hidden="1"/>
    <cellStyle name="Followed Hyperlink" xfId="10829" builtinId="9" hidden="1"/>
    <cellStyle name="Followed Hyperlink" xfId="10830" builtinId="9" hidden="1"/>
    <cellStyle name="Followed Hyperlink" xfId="10831" builtinId="9" hidden="1"/>
    <cellStyle name="Followed Hyperlink" xfId="10832" builtinId="9" hidden="1"/>
    <cellStyle name="Followed Hyperlink" xfId="10833" builtinId="9" hidden="1"/>
    <cellStyle name="Followed Hyperlink" xfId="10834" builtinId="9" hidden="1"/>
    <cellStyle name="Followed Hyperlink" xfId="10835" builtinId="9" hidden="1"/>
    <cellStyle name="Followed Hyperlink" xfId="10836" builtinId="9" hidden="1"/>
    <cellStyle name="Followed Hyperlink" xfId="10837" builtinId="9" hidden="1"/>
    <cellStyle name="Followed Hyperlink" xfId="10838" builtinId="9" hidden="1"/>
    <cellStyle name="Followed Hyperlink" xfId="10839" builtinId="9" hidden="1"/>
    <cellStyle name="Followed Hyperlink" xfId="10840" builtinId="9" hidden="1"/>
    <cellStyle name="Followed Hyperlink" xfId="10841" builtinId="9" hidden="1"/>
    <cellStyle name="Followed Hyperlink" xfId="10842" builtinId="9" hidden="1"/>
    <cellStyle name="Followed Hyperlink" xfId="10843" builtinId="9" hidden="1"/>
    <cellStyle name="Followed Hyperlink" xfId="10844" builtinId="9" hidden="1"/>
    <cellStyle name="Followed Hyperlink" xfId="10845" builtinId="9" hidden="1"/>
    <cellStyle name="Followed Hyperlink" xfId="10846" builtinId="9" hidden="1"/>
    <cellStyle name="Followed Hyperlink" xfId="10847" builtinId="9" hidden="1"/>
    <cellStyle name="Followed Hyperlink" xfId="10848" builtinId="9" hidden="1"/>
    <cellStyle name="Followed Hyperlink" xfId="10849" builtinId="9" hidden="1"/>
    <cellStyle name="Followed Hyperlink" xfId="10850" builtinId="9" hidden="1"/>
    <cellStyle name="Followed Hyperlink" xfId="10851" builtinId="9" hidden="1"/>
    <cellStyle name="Followed Hyperlink" xfId="10852" builtinId="9" hidden="1"/>
    <cellStyle name="Followed Hyperlink" xfId="10853" builtinId="9" hidden="1"/>
    <cellStyle name="Followed Hyperlink" xfId="10854" builtinId="9" hidden="1"/>
    <cellStyle name="Followed Hyperlink" xfId="10855" builtinId="9" hidden="1"/>
    <cellStyle name="Followed Hyperlink" xfId="10856" builtinId="9" hidden="1"/>
    <cellStyle name="Followed Hyperlink" xfId="10857" builtinId="9" hidden="1"/>
    <cellStyle name="Followed Hyperlink" xfId="10858" builtinId="9" hidden="1"/>
    <cellStyle name="Followed Hyperlink" xfId="10859" builtinId="9" hidden="1"/>
    <cellStyle name="Followed Hyperlink" xfId="10860" builtinId="9" hidden="1"/>
    <cellStyle name="Followed Hyperlink" xfId="10861" builtinId="9" hidden="1"/>
    <cellStyle name="Followed Hyperlink" xfId="10862" builtinId="9" hidden="1"/>
    <cellStyle name="Followed Hyperlink" xfId="10863" builtinId="9" hidden="1"/>
    <cellStyle name="Followed Hyperlink" xfId="10864" builtinId="9" hidden="1"/>
    <cellStyle name="Followed Hyperlink" xfId="10865" builtinId="9" hidden="1"/>
    <cellStyle name="Followed Hyperlink" xfId="10866" builtinId="9" hidden="1"/>
    <cellStyle name="Followed Hyperlink" xfId="10867" builtinId="9" hidden="1"/>
    <cellStyle name="Followed Hyperlink" xfId="10868" builtinId="9" hidden="1"/>
    <cellStyle name="Followed Hyperlink" xfId="10869" builtinId="9" hidden="1"/>
    <cellStyle name="Followed Hyperlink" xfId="10870" builtinId="9" hidden="1"/>
    <cellStyle name="Followed Hyperlink" xfId="10871" builtinId="9" hidden="1"/>
    <cellStyle name="Followed Hyperlink" xfId="10872" builtinId="9" hidden="1"/>
    <cellStyle name="Followed Hyperlink" xfId="10873" builtinId="9" hidden="1"/>
    <cellStyle name="Followed Hyperlink" xfId="10874" builtinId="9" hidden="1"/>
    <cellStyle name="Followed Hyperlink" xfId="10875" builtinId="9" hidden="1"/>
    <cellStyle name="Followed Hyperlink" xfId="10876" builtinId="9" hidden="1"/>
    <cellStyle name="Followed Hyperlink" xfId="10877" builtinId="9" hidden="1"/>
    <cellStyle name="Followed Hyperlink" xfId="10878" builtinId="9" hidden="1"/>
    <cellStyle name="Followed Hyperlink" xfId="10879" builtinId="9" hidden="1"/>
    <cellStyle name="Followed Hyperlink" xfId="10880" builtinId="9" hidden="1"/>
    <cellStyle name="Followed Hyperlink" xfId="10881" builtinId="9" hidden="1"/>
    <cellStyle name="Followed Hyperlink" xfId="10882" builtinId="9" hidden="1"/>
    <cellStyle name="Followed Hyperlink" xfId="10883" builtinId="9" hidden="1"/>
    <cellStyle name="Followed Hyperlink" xfId="10884" builtinId="9" hidden="1"/>
    <cellStyle name="Followed Hyperlink" xfId="10885" builtinId="9" hidden="1"/>
    <cellStyle name="Followed Hyperlink" xfId="10886" builtinId="9" hidden="1"/>
    <cellStyle name="Followed Hyperlink" xfId="10887" builtinId="9" hidden="1"/>
    <cellStyle name="Followed Hyperlink" xfId="10888" builtinId="9" hidden="1"/>
    <cellStyle name="Followed Hyperlink" xfId="10889" builtinId="9" hidden="1"/>
    <cellStyle name="Followed Hyperlink" xfId="10890" builtinId="9" hidden="1"/>
    <cellStyle name="Followed Hyperlink" xfId="10891" builtinId="9" hidden="1"/>
    <cellStyle name="Followed Hyperlink" xfId="10892" builtinId="9" hidden="1"/>
    <cellStyle name="Followed Hyperlink" xfId="10893" builtinId="9" hidden="1"/>
    <cellStyle name="Followed Hyperlink" xfId="10894" builtinId="9" hidden="1"/>
    <cellStyle name="Followed Hyperlink" xfId="10895" builtinId="9" hidden="1"/>
    <cellStyle name="Followed Hyperlink" xfId="10896" builtinId="9" hidden="1"/>
    <cellStyle name="Followed Hyperlink" xfId="10897" builtinId="9" hidden="1"/>
    <cellStyle name="Followed Hyperlink" xfId="10898" builtinId="9" hidden="1"/>
    <cellStyle name="Followed Hyperlink" xfId="10899" builtinId="9" hidden="1"/>
    <cellStyle name="Followed Hyperlink" xfId="10900" builtinId="9" hidden="1"/>
    <cellStyle name="Followed Hyperlink" xfId="10901" builtinId="9" hidden="1"/>
    <cellStyle name="Followed Hyperlink" xfId="10902" builtinId="9" hidden="1"/>
    <cellStyle name="Followed Hyperlink" xfId="10903" builtinId="9" hidden="1"/>
    <cellStyle name="Followed Hyperlink" xfId="10904" builtinId="9" hidden="1"/>
    <cellStyle name="Followed Hyperlink" xfId="10905" builtinId="9" hidden="1"/>
    <cellStyle name="Followed Hyperlink" xfId="10906" builtinId="9" hidden="1"/>
    <cellStyle name="Followed Hyperlink" xfId="10907" builtinId="9" hidden="1"/>
    <cellStyle name="Followed Hyperlink" xfId="10908" builtinId="9" hidden="1"/>
    <cellStyle name="Followed Hyperlink" xfId="10909" builtinId="9" hidden="1"/>
    <cellStyle name="Followed Hyperlink" xfId="10910" builtinId="9" hidden="1"/>
    <cellStyle name="Followed Hyperlink" xfId="10911" builtinId="9" hidden="1"/>
    <cellStyle name="Followed Hyperlink" xfId="10912" builtinId="9" hidden="1"/>
    <cellStyle name="Followed Hyperlink" xfId="10913" builtinId="9" hidden="1"/>
    <cellStyle name="Followed Hyperlink" xfId="10914" builtinId="9" hidden="1"/>
    <cellStyle name="Followed Hyperlink" xfId="10915" builtinId="9" hidden="1"/>
    <cellStyle name="Followed Hyperlink" xfId="10916" builtinId="9" hidden="1"/>
    <cellStyle name="Followed Hyperlink" xfId="10917" builtinId="9" hidden="1"/>
    <cellStyle name="Followed Hyperlink" xfId="10918" builtinId="9" hidden="1"/>
    <cellStyle name="Followed Hyperlink" xfId="10919" builtinId="9" hidden="1"/>
    <cellStyle name="Followed Hyperlink" xfId="10920" builtinId="9" hidden="1"/>
    <cellStyle name="Followed Hyperlink" xfId="10921" builtinId="9" hidden="1"/>
    <cellStyle name="Followed Hyperlink" xfId="10922" builtinId="9" hidden="1"/>
    <cellStyle name="Followed Hyperlink" xfId="10923" builtinId="9" hidden="1"/>
    <cellStyle name="Followed Hyperlink" xfId="10924" builtinId="9" hidden="1"/>
    <cellStyle name="Followed Hyperlink" xfId="10925" builtinId="9" hidden="1"/>
    <cellStyle name="Followed Hyperlink" xfId="10926" builtinId="9" hidden="1"/>
    <cellStyle name="Followed Hyperlink" xfId="10927" builtinId="9" hidden="1"/>
    <cellStyle name="Followed Hyperlink" xfId="10928" builtinId="9" hidden="1"/>
    <cellStyle name="Followed Hyperlink" xfId="10929" builtinId="9" hidden="1"/>
    <cellStyle name="Followed Hyperlink" xfId="10930" builtinId="9" hidden="1"/>
    <cellStyle name="Followed Hyperlink" xfId="10931" builtinId="9" hidden="1"/>
    <cellStyle name="Followed Hyperlink" xfId="10932" builtinId="9" hidden="1"/>
    <cellStyle name="Followed Hyperlink" xfId="10933" builtinId="9" hidden="1"/>
    <cellStyle name="Followed Hyperlink" xfId="10934" builtinId="9" hidden="1"/>
    <cellStyle name="Followed Hyperlink" xfId="10935" builtinId="9" hidden="1"/>
    <cellStyle name="Followed Hyperlink" xfId="10936" builtinId="9" hidden="1"/>
    <cellStyle name="Followed Hyperlink" xfId="10937" builtinId="9" hidden="1"/>
    <cellStyle name="Followed Hyperlink" xfId="10938" builtinId="9" hidden="1"/>
    <cellStyle name="Followed Hyperlink" xfId="10939" builtinId="9" hidden="1"/>
    <cellStyle name="Followed Hyperlink" xfId="10940" builtinId="9" hidden="1"/>
    <cellStyle name="Followed Hyperlink" xfId="10941" builtinId="9" hidden="1"/>
    <cellStyle name="Followed Hyperlink" xfId="10942" builtinId="9" hidden="1"/>
    <cellStyle name="Followed Hyperlink" xfId="10943" builtinId="9" hidden="1"/>
    <cellStyle name="Followed Hyperlink" xfId="10944" builtinId="9" hidden="1"/>
    <cellStyle name="Followed Hyperlink" xfId="10945" builtinId="9" hidden="1"/>
    <cellStyle name="Followed Hyperlink" xfId="10946" builtinId="9" hidden="1"/>
    <cellStyle name="Followed Hyperlink" xfId="10947" builtinId="9" hidden="1"/>
    <cellStyle name="Followed Hyperlink" xfId="10948" builtinId="9" hidden="1"/>
    <cellStyle name="Followed Hyperlink" xfId="10949" builtinId="9" hidden="1"/>
    <cellStyle name="Followed Hyperlink" xfId="10950" builtinId="9" hidden="1"/>
    <cellStyle name="Followed Hyperlink" xfId="10951" builtinId="9" hidden="1"/>
    <cellStyle name="Followed Hyperlink" xfId="10952" builtinId="9" hidden="1"/>
    <cellStyle name="Followed Hyperlink" xfId="10953" builtinId="9" hidden="1"/>
    <cellStyle name="Followed Hyperlink" xfId="10954" builtinId="9" hidden="1"/>
    <cellStyle name="Followed Hyperlink" xfId="10955" builtinId="9" hidden="1"/>
    <cellStyle name="Followed Hyperlink" xfId="10956" builtinId="9" hidden="1"/>
    <cellStyle name="Followed Hyperlink" xfId="10957" builtinId="9" hidden="1"/>
    <cellStyle name="Followed Hyperlink" xfId="10958" builtinId="9" hidden="1"/>
    <cellStyle name="Followed Hyperlink" xfId="10959" builtinId="9" hidden="1"/>
    <cellStyle name="Followed Hyperlink" xfId="10960" builtinId="9" hidden="1"/>
    <cellStyle name="Followed Hyperlink" xfId="10961" builtinId="9" hidden="1"/>
    <cellStyle name="Followed Hyperlink" xfId="10962" builtinId="9" hidden="1"/>
    <cellStyle name="Followed Hyperlink" xfId="10963" builtinId="9" hidden="1"/>
    <cellStyle name="Followed Hyperlink" xfId="10964" builtinId="9" hidden="1"/>
    <cellStyle name="Followed Hyperlink" xfId="10965" builtinId="9" hidden="1"/>
    <cellStyle name="Followed Hyperlink" xfId="10966" builtinId="9" hidden="1"/>
    <cellStyle name="Followed Hyperlink" xfId="10967" builtinId="9" hidden="1"/>
    <cellStyle name="Followed Hyperlink" xfId="10968" builtinId="9" hidden="1"/>
    <cellStyle name="Followed Hyperlink" xfId="10969" builtinId="9" hidden="1"/>
    <cellStyle name="Followed Hyperlink" xfId="10970" builtinId="9" hidden="1"/>
    <cellStyle name="Followed Hyperlink" xfId="10971" builtinId="9" hidden="1"/>
    <cellStyle name="Followed Hyperlink" xfId="10972" builtinId="9" hidden="1"/>
    <cellStyle name="Followed Hyperlink" xfId="10973" builtinId="9" hidden="1"/>
    <cellStyle name="Followed Hyperlink" xfId="10974" builtinId="9" hidden="1"/>
    <cellStyle name="Followed Hyperlink" xfId="10975" builtinId="9" hidden="1"/>
    <cellStyle name="Followed Hyperlink" xfId="10976" builtinId="9" hidden="1"/>
    <cellStyle name="Followed Hyperlink" xfId="10977" builtinId="9" hidden="1"/>
    <cellStyle name="Followed Hyperlink" xfId="10978" builtinId="9" hidden="1"/>
    <cellStyle name="Followed Hyperlink" xfId="10979" builtinId="9" hidden="1"/>
    <cellStyle name="Followed Hyperlink" xfId="10980" builtinId="9" hidden="1"/>
    <cellStyle name="Followed Hyperlink" xfId="10981" builtinId="9" hidden="1"/>
    <cellStyle name="Followed Hyperlink" xfId="10982" builtinId="9" hidden="1"/>
    <cellStyle name="Followed Hyperlink" xfId="10983" builtinId="9" hidden="1"/>
    <cellStyle name="Followed Hyperlink" xfId="10984" builtinId="9" hidden="1"/>
    <cellStyle name="Followed Hyperlink" xfId="10985" builtinId="9" hidden="1"/>
    <cellStyle name="Followed Hyperlink" xfId="10986" builtinId="9" hidden="1"/>
    <cellStyle name="Followed Hyperlink" xfId="10987" builtinId="9" hidden="1"/>
    <cellStyle name="Followed Hyperlink" xfId="10988" builtinId="9" hidden="1"/>
    <cellStyle name="Followed Hyperlink" xfId="10989" builtinId="9" hidden="1"/>
    <cellStyle name="Followed Hyperlink" xfId="10990" builtinId="9" hidden="1"/>
    <cellStyle name="Followed Hyperlink" xfId="10991" builtinId="9" hidden="1"/>
    <cellStyle name="Followed Hyperlink" xfId="10992" builtinId="9" hidden="1"/>
    <cellStyle name="Followed Hyperlink" xfId="10993" builtinId="9" hidden="1"/>
    <cellStyle name="Followed Hyperlink" xfId="10994" builtinId="9" hidden="1"/>
    <cellStyle name="Followed Hyperlink" xfId="10995" builtinId="9" hidden="1"/>
    <cellStyle name="Followed Hyperlink" xfId="10996" builtinId="9" hidden="1"/>
    <cellStyle name="Followed Hyperlink" xfId="10997" builtinId="9" hidden="1"/>
    <cellStyle name="Followed Hyperlink" xfId="10998" builtinId="9" hidden="1"/>
    <cellStyle name="Followed Hyperlink" xfId="10999" builtinId="9" hidden="1"/>
    <cellStyle name="Followed Hyperlink" xfId="11000" builtinId="9" hidden="1"/>
    <cellStyle name="Followed Hyperlink" xfId="11001" builtinId="9" hidden="1"/>
    <cellStyle name="Followed Hyperlink" xfId="11002" builtinId="9" hidden="1"/>
    <cellStyle name="Followed Hyperlink" xfId="11003" builtinId="9" hidden="1"/>
    <cellStyle name="Followed Hyperlink" xfId="11004" builtinId="9" hidden="1"/>
    <cellStyle name="Followed Hyperlink" xfId="11005" builtinId="9" hidden="1"/>
    <cellStyle name="Followed Hyperlink" xfId="11006" builtinId="9" hidden="1"/>
    <cellStyle name="Followed Hyperlink" xfId="11007" builtinId="9" hidden="1"/>
    <cellStyle name="Followed Hyperlink" xfId="11008" builtinId="9" hidden="1"/>
    <cellStyle name="Followed Hyperlink" xfId="11009" builtinId="9" hidden="1"/>
    <cellStyle name="Followed Hyperlink" xfId="11010" builtinId="9" hidden="1"/>
    <cellStyle name="Followed Hyperlink" xfId="11011" builtinId="9" hidden="1"/>
    <cellStyle name="Followed Hyperlink" xfId="11012" builtinId="9" hidden="1"/>
    <cellStyle name="Followed Hyperlink" xfId="11013" builtinId="9" hidden="1"/>
    <cellStyle name="Followed Hyperlink" xfId="11014" builtinId="9" hidden="1"/>
    <cellStyle name="Followed Hyperlink" xfId="11015" builtinId="9" hidden="1"/>
    <cellStyle name="Followed Hyperlink" xfId="11016" builtinId="9" hidden="1"/>
    <cellStyle name="Followed Hyperlink" xfId="11017" builtinId="9" hidden="1"/>
    <cellStyle name="Followed Hyperlink" xfId="11018" builtinId="9" hidden="1"/>
    <cellStyle name="Followed Hyperlink" xfId="11019" builtinId="9" hidden="1"/>
    <cellStyle name="Followed Hyperlink" xfId="11020" builtinId="9" hidden="1"/>
    <cellStyle name="Followed Hyperlink" xfId="11021" builtinId="9" hidden="1"/>
    <cellStyle name="Followed Hyperlink" xfId="11022" builtinId="9" hidden="1"/>
    <cellStyle name="Followed Hyperlink" xfId="11023" builtinId="9" hidden="1"/>
    <cellStyle name="Followed Hyperlink" xfId="11024" builtinId="9" hidden="1"/>
    <cellStyle name="Followed Hyperlink" xfId="11025" builtinId="9" hidden="1"/>
    <cellStyle name="Followed Hyperlink" xfId="11026" builtinId="9" hidden="1"/>
    <cellStyle name="Followed Hyperlink" xfId="11027" builtinId="9" hidden="1"/>
    <cellStyle name="Followed Hyperlink" xfId="11028" builtinId="9" hidden="1"/>
    <cellStyle name="Followed Hyperlink" xfId="11029" builtinId="9" hidden="1"/>
    <cellStyle name="Followed Hyperlink" xfId="11030" builtinId="9" hidden="1"/>
    <cellStyle name="Followed Hyperlink" xfId="11031" builtinId="9" hidden="1"/>
    <cellStyle name="Followed Hyperlink" xfId="11032" builtinId="9" hidden="1"/>
    <cellStyle name="Followed Hyperlink" xfId="11033" builtinId="9" hidden="1"/>
    <cellStyle name="Followed Hyperlink" xfId="11034" builtinId="9" hidden="1"/>
    <cellStyle name="Followed Hyperlink" xfId="11035" builtinId="9" hidden="1"/>
    <cellStyle name="Followed Hyperlink" xfId="11036" builtinId="9" hidden="1"/>
    <cellStyle name="Followed Hyperlink" xfId="11037" builtinId="9" hidden="1"/>
    <cellStyle name="Followed Hyperlink" xfId="11038" builtinId="9" hidden="1"/>
    <cellStyle name="Followed Hyperlink" xfId="11039" builtinId="9" hidden="1"/>
    <cellStyle name="Followed Hyperlink" xfId="11040" builtinId="9" hidden="1"/>
    <cellStyle name="Followed Hyperlink" xfId="11041" builtinId="9" hidden="1"/>
    <cellStyle name="Followed Hyperlink" xfId="11042" builtinId="9" hidden="1"/>
    <cellStyle name="Followed Hyperlink" xfId="11043" builtinId="9" hidden="1"/>
    <cellStyle name="Followed Hyperlink" xfId="11044" builtinId="9" hidden="1"/>
    <cellStyle name="Followed Hyperlink" xfId="11045" builtinId="9" hidden="1"/>
    <cellStyle name="Followed Hyperlink" xfId="11046" builtinId="9" hidden="1"/>
    <cellStyle name="Followed Hyperlink" xfId="11047" builtinId="9" hidden="1"/>
    <cellStyle name="Followed Hyperlink" xfId="11048" builtinId="9" hidden="1"/>
    <cellStyle name="Followed Hyperlink" xfId="11049" builtinId="9" hidden="1"/>
    <cellStyle name="Followed Hyperlink" xfId="11050" builtinId="9" hidden="1"/>
    <cellStyle name="Followed Hyperlink" xfId="11051" builtinId="9" hidden="1"/>
    <cellStyle name="Followed Hyperlink" xfId="11052" builtinId="9" hidden="1"/>
    <cellStyle name="Followed Hyperlink" xfId="11053" builtinId="9" hidden="1"/>
    <cellStyle name="Followed Hyperlink" xfId="11054" builtinId="9" hidden="1"/>
    <cellStyle name="Followed Hyperlink" xfId="11055" builtinId="9" hidden="1"/>
    <cellStyle name="Followed Hyperlink" xfId="11056" builtinId="9" hidden="1"/>
    <cellStyle name="Followed Hyperlink" xfId="11057" builtinId="9" hidden="1"/>
    <cellStyle name="Followed Hyperlink" xfId="11058" builtinId="9" hidden="1"/>
    <cellStyle name="Followed Hyperlink" xfId="11059" builtinId="9" hidden="1"/>
    <cellStyle name="Followed Hyperlink" xfId="11060" builtinId="9" hidden="1"/>
    <cellStyle name="Followed Hyperlink" xfId="11061" builtinId="9" hidden="1"/>
    <cellStyle name="Followed Hyperlink" xfId="11062" builtinId="9" hidden="1"/>
    <cellStyle name="Followed Hyperlink" xfId="11063" builtinId="9" hidden="1"/>
    <cellStyle name="Followed Hyperlink" xfId="11064" builtinId="9" hidden="1"/>
    <cellStyle name="Followed Hyperlink" xfId="11065" builtinId="9" hidden="1"/>
    <cellStyle name="Followed Hyperlink" xfId="11066" builtinId="9" hidden="1"/>
    <cellStyle name="Followed Hyperlink" xfId="11067" builtinId="9" hidden="1"/>
    <cellStyle name="Followed Hyperlink" xfId="11068" builtinId="9" hidden="1"/>
    <cellStyle name="Followed Hyperlink" xfId="11069" builtinId="9" hidden="1"/>
    <cellStyle name="Followed Hyperlink" xfId="11070" builtinId="9" hidden="1"/>
    <cellStyle name="Followed Hyperlink" xfId="11071" builtinId="9" hidden="1"/>
    <cellStyle name="Followed Hyperlink" xfId="11072" builtinId="9" hidden="1"/>
    <cellStyle name="Followed Hyperlink" xfId="11073" builtinId="9" hidden="1"/>
    <cellStyle name="Followed Hyperlink" xfId="11074" builtinId="9" hidden="1"/>
    <cellStyle name="Followed Hyperlink" xfId="11075" builtinId="9" hidden="1"/>
    <cellStyle name="Followed Hyperlink" xfId="11076" builtinId="9" hidden="1"/>
    <cellStyle name="Followed Hyperlink" xfId="11077" builtinId="9" hidden="1"/>
    <cellStyle name="Followed Hyperlink" xfId="11078" builtinId="9" hidden="1"/>
    <cellStyle name="Followed Hyperlink" xfId="11079" builtinId="9" hidden="1"/>
    <cellStyle name="Followed Hyperlink" xfId="11080" builtinId="9" hidden="1"/>
    <cellStyle name="Followed Hyperlink" xfId="11081" builtinId="9" hidden="1"/>
    <cellStyle name="Followed Hyperlink" xfId="11082" builtinId="9" hidden="1"/>
    <cellStyle name="Followed Hyperlink" xfId="11083" builtinId="9" hidden="1"/>
    <cellStyle name="Followed Hyperlink" xfId="11084" builtinId="9" hidden="1"/>
    <cellStyle name="Followed Hyperlink" xfId="11085" builtinId="9" hidden="1"/>
    <cellStyle name="Followed Hyperlink" xfId="11086" builtinId="9" hidden="1"/>
    <cellStyle name="Followed Hyperlink" xfId="11087" builtinId="9" hidden="1"/>
    <cellStyle name="Followed Hyperlink" xfId="11088" builtinId="9" hidden="1"/>
    <cellStyle name="Followed Hyperlink" xfId="11089" builtinId="9" hidden="1"/>
    <cellStyle name="Followed Hyperlink" xfId="11090" builtinId="9" hidden="1"/>
    <cellStyle name="Followed Hyperlink" xfId="11091" builtinId="9" hidden="1"/>
    <cellStyle name="Followed Hyperlink" xfId="11092" builtinId="9" hidden="1"/>
    <cellStyle name="Followed Hyperlink" xfId="11093" builtinId="9" hidden="1"/>
    <cellStyle name="Followed Hyperlink" xfId="11094" builtinId="9" hidden="1"/>
    <cellStyle name="Followed Hyperlink" xfId="11095" builtinId="9" hidden="1"/>
    <cellStyle name="Followed Hyperlink" xfId="11096" builtinId="9" hidden="1"/>
    <cellStyle name="Followed Hyperlink" xfId="11097" builtinId="9" hidden="1"/>
    <cellStyle name="Followed Hyperlink" xfId="11098" builtinId="9" hidden="1"/>
    <cellStyle name="Followed Hyperlink" xfId="11099" builtinId="9" hidden="1"/>
    <cellStyle name="Followed Hyperlink" xfId="11100" builtinId="9" hidden="1"/>
    <cellStyle name="Followed Hyperlink" xfId="11101" builtinId="9" hidden="1"/>
    <cellStyle name="Followed Hyperlink" xfId="11102" builtinId="9" hidden="1"/>
    <cellStyle name="Followed Hyperlink" xfId="11103" builtinId="9" hidden="1"/>
    <cellStyle name="Followed Hyperlink" xfId="11104" builtinId="9" hidden="1"/>
    <cellStyle name="Followed Hyperlink" xfId="11105" builtinId="9" hidden="1"/>
    <cellStyle name="Followed Hyperlink" xfId="11106" builtinId="9" hidden="1"/>
    <cellStyle name="Followed Hyperlink" xfId="11107" builtinId="9" hidden="1"/>
    <cellStyle name="Followed Hyperlink" xfId="11108" builtinId="9" hidden="1"/>
    <cellStyle name="Followed Hyperlink" xfId="11109" builtinId="9" hidden="1"/>
    <cellStyle name="Followed Hyperlink" xfId="11110" builtinId="9" hidden="1"/>
    <cellStyle name="Followed Hyperlink" xfId="11111" builtinId="9" hidden="1"/>
    <cellStyle name="Followed Hyperlink" xfId="11112" builtinId="9" hidden="1"/>
    <cellStyle name="Followed Hyperlink" xfId="11113" builtinId="9" hidden="1"/>
    <cellStyle name="Followed Hyperlink" xfId="11114" builtinId="9" hidden="1"/>
    <cellStyle name="Followed Hyperlink" xfId="11115" builtinId="9" hidden="1"/>
    <cellStyle name="Followed Hyperlink" xfId="11116" builtinId="9" hidden="1"/>
    <cellStyle name="Followed Hyperlink" xfId="11117" builtinId="9" hidden="1"/>
    <cellStyle name="Followed Hyperlink" xfId="11118" builtinId="9" hidden="1"/>
    <cellStyle name="Followed Hyperlink" xfId="11119" builtinId="9" hidden="1"/>
    <cellStyle name="Followed Hyperlink" xfId="11120" builtinId="9" hidden="1"/>
    <cellStyle name="Followed Hyperlink" xfId="11121" builtinId="9" hidden="1"/>
    <cellStyle name="Followed Hyperlink" xfId="11122" builtinId="9" hidden="1"/>
    <cellStyle name="Followed Hyperlink" xfId="11123" builtinId="9" hidden="1"/>
    <cellStyle name="Followed Hyperlink" xfId="11124" builtinId="9" hidden="1"/>
    <cellStyle name="Followed Hyperlink" xfId="11125" builtinId="9" hidden="1"/>
    <cellStyle name="Followed Hyperlink" xfId="11126" builtinId="9" hidden="1"/>
    <cellStyle name="Followed Hyperlink" xfId="11127" builtinId="9" hidden="1"/>
    <cellStyle name="Followed Hyperlink" xfId="11128" builtinId="9" hidden="1"/>
    <cellStyle name="Followed Hyperlink" xfId="11129" builtinId="9" hidden="1"/>
    <cellStyle name="Followed Hyperlink" xfId="11130" builtinId="9" hidden="1"/>
    <cellStyle name="Followed Hyperlink" xfId="11131" builtinId="9" hidden="1"/>
    <cellStyle name="Followed Hyperlink" xfId="11132" builtinId="9" hidden="1"/>
    <cellStyle name="Followed Hyperlink" xfId="11133" builtinId="9" hidden="1"/>
    <cellStyle name="Followed Hyperlink" xfId="11134" builtinId="9" hidden="1"/>
    <cellStyle name="Followed Hyperlink" xfId="11135" builtinId="9" hidden="1"/>
    <cellStyle name="Followed Hyperlink" xfId="11136" builtinId="9" hidden="1"/>
    <cellStyle name="Followed Hyperlink" xfId="11137" builtinId="9" hidden="1"/>
    <cellStyle name="Followed Hyperlink" xfId="11138" builtinId="9" hidden="1"/>
    <cellStyle name="Followed Hyperlink" xfId="11139" builtinId="9" hidden="1"/>
    <cellStyle name="Followed Hyperlink" xfId="11140" builtinId="9" hidden="1"/>
    <cellStyle name="Followed Hyperlink" xfId="11141" builtinId="9" hidden="1"/>
    <cellStyle name="Followed Hyperlink" xfId="11142" builtinId="9" hidden="1"/>
    <cellStyle name="Followed Hyperlink" xfId="11143" builtinId="9" hidden="1"/>
    <cellStyle name="Followed Hyperlink" xfId="11144" builtinId="9" hidden="1"/>
    <cellStyle name="Followed Hyperlink" xfId="11145" builtinId="9" hidden="1"/>
    <cellStyle name="Followed Hyperlink" xfId="11146" builtinId="9" hidden="1"/>
    <cellStyle name="Followed Hyperlink" xfId="11147" builtinId="9" hidden="1"/>
    <cellStyle name="Followed Hyperlink" xfId="11148" builtinId="9" hidden="1"/>
    <cellStyle name="Followed Hyperlink" xfId="11149" builtinId="9" hidden="1"/>
    <cellStyle name="Followed Hyperlink" xfId="11150" builtinId="9" hidden="1"/>
    <cellStyle name="Followed Hyperlink" xfId="11151" builtinId="9" hidden="1"/>
    <cellStyle name="Followed Hyperlink" xfId="11152" builtinId="9" hidden="1"/>
    <cellStyle name="Followed Hyperlink" xfId="11153" builtinId="9" hidden="1"/>
    <cellStyle name="Followed Hyperlink" xfId="11154" builtinId="9" hidden="1"/>
    <cellStyle name="Followed Hyperlink" xfId="11155" builtinId="9" hidden="1"/>
    <cellStyle name="Followed Hyperlink" xfId="11156" builtinId="9" hidden="1"/>
    <cellStyle name="Followed Hyperlink" xfId="11157" builtinId="9" hidden="1"/>
    <cellStyle name="Followed Hyperlink" xfId="11158" builtinId="9" hidden="1"/>
    <cellStyle name="Followed Hyperlink" xfId="11159" builtinId="9" hidden="1"/>
    <cellStyle name="Followed Hyperlink" xfId="11160" builtinId="9" hidden="1"/>
    <cellStyle name="Followed Hyperlink" xfId="11161" builtinId="9" hidden="1"/>
    <cellStyle name="Followed Hyperlink" xfId="11162" builtinId="9" hidden="1"/>
    <cellStyle name="Followed Hyperlink" xfId="11163" builtinId="9" hidden="1"/>
    <cellStyle name="Followed Hyperlink" xfId="11164" builtinId="9" hidden="1"/>
    <cellStyle name="Followed Hyperlink" xfId="11165" builtinId="9" hidden="1"/>
    <cellStyle name="Followed Hyperlink" xfId="11166" builtinId="9" hidden="1"/>
    <cellStyle name="Followed Hyperlink" xfId="11167" builtinId="9" hidden="1"/>
    <cellStyle name="Followed Hyperlink" xfId="11168" builtinId="9" hidden="1"/>
    <cellStyle name="Followed Hyperlink" xfId="11169" builtinId="9" hidden="1"/>
    <cellStyle name="Followed Hyperlink" xfId="11170" builtinId="9" hidden="1"/>
    <cellStyle name="Followed Hyperlink" xfId="11171" builtinId="9" hidden="1"/>
    <cellStyle name="Followed Hyperlink" xfId="11172" builtinId="9" hidden="1"/>
    <cellStyle name="Followed Hyperlink" xfId="11173" builtinId="9" hidden="1"/>
    <cellStyle name="Followed Hyperlink" xfId="11174" builtinId="9" hidden="1"/>
    <cellStyle name="Followed Hyperlink" xfId="11175" builtinId="9" hidden="1"/>
    <cellStyle name="Followed Hyperlink" xfId="11176" builtinId="9" hidden="1"/>
    <cellStyle name="Followed Hyperlink" xfId="11177" builtinId="9" hidden="1"/>
    <cellStyle name="Followed Hyperlink" xfId="11178" builtinId="9" hidden="1"/>
    <cellStyle name="Followed Hyperlink" xfId="11179" builtinId="9" hidden="1"/>
    <cellStyle name="Followed Hyperlink" xfId="11180" builtinId="9" hidden="1"/>
    <cellStyle name="Followed Hyperlink" xfId="11181" builtinId="9" hidden="1"/>
    <cellStyle name="Followed Hyperlink" xfId="11182" builtinId="9" hidden="1"/>
    <cellStyle name="Followed Hyperlink" xfId="11183" builtinId="9" hidden="1"/>
    <cellStyle name="Followed Hyperlink" xfId="11184" builtinId="9" hidden="1"/>
    <cellStyle name="Followed Hyperlink" xfId="11185" builtinId="9" hidden="1"/>
    <cellStyle name="Followed Hyperlink" xfId="11186" builtinId="9" hidden="1"/>
    <cellStyle name="Followed Hyperlink" xfId="11187" builtinId="9" hidden="1"/>
    <cellStyle name="Followed Hyperlink" xfId="11188" builtinId="9" hidden="1"/>
    <cellStyle name="Followed Hyperlink" xfId="11189" builtinId="9" hidden="1"/>
    <cellStyle name="Followed Hyperlink" xfId="11190" builtinId="9" hidden="1"/>
    <cellStyle name="Followed Hyperlink" xfId="11191" builtinId="9" hidden="1"/>
    <cellStyle name="Followed Hyperlink" xfId="11192" builtinId="9" hidden="1"/>
    <cellStyle name="Followed Hyperlink" xfId="11193" builtinId="9" hidden="1"/>
    <cellStyle name="Followed Hyperlink" xfId="11194" builtinId="9" hidden="1"/>
    <cellStyle name="Followed Hyperlink" xfId="11195" builtinId="9" hidden="1"/>
    <cellStyle name="Followed Hyperlink" xfId="11196" builtinId="9" hidden="1"/>
    <cellStyle name="Followed Hyperlink" xfId="11197" builtinId="9" hidden="1"/>
    <cellStyle name="Followed Hyperlink" xfId="11198" builtinId="9" hidden="1"/>
    <cellStyle name="Followed Hyperlink" xfId="11199" builtinId="9" hidden="1"/>
    <cellStyle name="Followed Hyperlink" xfId="11200" builtinId="9" hidden="1"/>
    <cellStyle name="Followed Hyperlink" xfId="11201" builtinId="9" hidden="1"/>
    <cellStyle name="Followed Hyperlink" xfId="11202" builtinId="9" hidden="1"/>
    <cellStyle name="Followed Hyperlink" xfId="11203" builtinId="9" hidden="1"/>
    <cellStyle name="Followed Hyperlink" xfId="11204" builtinId="9" hidden="1"/>
    <cellStyle name="Followed Hyperlink" xfId="11205" builtinId="9" hidden="1"/>
    <cellStyle name="Followed Hyperlink" xfId="11206" builtinId="9" hidden="1"/>
    <cellStyle name="Followed Hyperlink" xfId="11207" builtinId="9" hidden="1"/>
    <cellStyle name="Followed Hyperlink" xfId="11208" builtinId="9" hidden="1"/>
    <cellStyle name="Followed Hyperlink" xfId="11209" builtinId="9" hidden="1"/>
    <cellStyle name="Followed Hyperlink" xfId="11210" builtinId="9" hidden="1"/>
    <cellStyle name="Followed Hyperlink" xfId="11211" builtinId="9" hidden="1"/>
    <cellStyle name="Followed Hyperlink" xfId="11212" builtinId="9" hidden="1"/>
    <cellStyle name="Followed Hyperlink" xfId="11213" builtinId="9" hidden="1"/>
    <cellStyle name="Followed Hyperlink" xfId="11214" builtinId="9" hidden="1"/>
    <cellStyle name="Followed Hyperlink" xfId="11215" builtinId="9" hidden="1"/>
    <cellStyle name="Followed Hyperlink" xfId="11216" builtinId="9" hidden="1"/>
    <cellStyle name="Followed Hyperlink" xfId="11217" builtinId="9" hidden="1"/>
    <cellStyle name="Followed Hyperlink" xfId="11218" builtinId="9" hidden="1"/>
    <cellStyle name="Followed Hyperlink" xfId="11219" builtinId="9" hidden="1"/>
    <cellStyle name="Followed Hyperlink" xfId="11220" builtinId="9" hidden="1"/>
    <cellStyle name="Followed Hyperlink" xfId="11221" builtinId="9" hidden="1"/>
    <cellStyle name="Followed Hyperlink" xfId="11222" builtinId="9" hidden="1"/>
    <cellStyle name="Followed Hyperlink" xfId="11223" builtinId="9" hidden="1"/>
    <cellStyle name="Followed Hyperlink" xfId="11224" builtinId="9" hidden="1"/>
    <cellStyle name="Followed Hyperlink" xfId="11225" builtinId="9" hidden="1"/>
    <cellStyle name="Followed Hyperlink" xfId="11226" builtinId="9" hidden="1"/>
    <cellStyle name="Followed Hyperlink" xfId="11227" builtinId="9" hidden="1"/>
    <cellStyle name="Followed Hyperlink" xfId="11228" builtinId="9" hidden="1"/>
    <cellStyle name="Followed Hyperlink" xfId="11229" builtinId="9" hidden="1"/>
    <cellStyle name="Followed Hyperlink" xfId="11230" builtinId="9" hidden="1"/>
    <cellStyle name="Followed Hyperlink" xfId="11231" builtinId="9" hidden="1"/>
    <cellStyle name="Followed Hyperlink" xfId="11232" builtinId="9" hidden="1"/>
    <cellStyle name="Followed Hyperlink" xfId="11233" builtinId="9" hidden="1"/>
    <cellStyle name="Followed Hyperlink" xfId="11234" builtinId="9" hidden="1"/>
    <cellStyle name="Followed Hyperlink" xfId="11235" builtinId="9" hidden="1"/>
    <cellStyle name="Followed Hyperlink" xfId="11236" builtinId="9" hidden="1"/>
    <cellStyle name="Followed Hyperlink" xfId="11237" builtinId="9" hidden="1"/>
    <cellStyle name="Followed Hyperlink" xfId="11238" builtinId="9" hidden="1"/>
    <cellStyle name="Followed Hyperlink" xfId="11239" builtinId="9" hidden="1"/>
    <cellStyle name="Followed Hyperlink" xfId="11240" builtinId="9" hidden="1"/>
    <cellStyle name="Followed Hyperlink" xfId="11241" builtinId="9" hidden="1"/>
    <cellStyle name="Followed Hyperlink" xfId="11242" builtinId="9" hidden="1"/>
    <cellStyle name="Followed Hyperlink" xfId="11243" builtinId="9" hidden="1"/>
    <cellStyle name="Followed Hyperlink" xfId="11244" builtinId="9" hidden="1"/>
    <cellStyle name="Followed Hyperlink" xfId="11245" builtinId="9" hidden="1"/>
    <cellStyle name="Followed Hyperlink" xfId="11246" builtinId="9" hidden="1"/>
    <cellStyle name="Followed Hyperlink" xfId="11247" builtinId="9" hidden="1"/>
    <cellStyle name="Followed Hyperlink" xfId="11248" builtinId="9" hidden="1"/>
    <cellStyle name="Followed Hyperlink" xfId="11249" builtinId="9" hidden="1"/>
    <cellStyle name="Followed Hyperlink" xfId="11250" builtinId="9" hidden="1"/>
    <cellStyle name="Followed Hyperlink" xfId="11251" builtinId="9" hidden="1"/>
    <cellStyle name="Followed Hyperlink" xfId="11252" builtinId="9" hidden="1"/>
    <cellStyle name="Followed Hyperlink" xfId="11253" builtinId="9" hidden="1"/>
    <cellStyle name="Followed Hyperlink" xfId="11254" builtinId="9" hidden="1"/>
    <cellStyle name="Followed Hyperlink" xfId="11255" builtinId="9" hidden="1"/>
    <cellStyle name="Followed Hyperlink" xfId="11256" builtinId="9" hidden="1"/>
    <cellStyle name="Followed Hyperlink" xfId="11257" builtinId="9" hidden="1"/>
    <cellStyle name="Followed Hyperlink" xfId="11258" builtinId="9" hidden="1"/>
    <cellStyle name="Followed Hyperlink" xfId="11259" builtinId="9" hidden="1"/>
    <cellStyle name="Followed Hyperlink" xfId="11260" builtinId="9" hidden="1"/>
    <cellStyle name="Followed Hyperlink" xfId="11261" builtinId="9" hidden="1"/>
    <cellStyle name="Followed Hyperlink" xfId="11262" builtinId="9" hidden="1"/>
    <cellStyle name="Followed Hyperlink" xfId="11263" builtinId="9" hidden="1"/>
    <cellStyle name="Followed Hyperlink" xfId="11264" builtinId="9" hidden="1"/>
    <cellStyle name="Followed Hyperlink" xfId="11265" builtinId="9" hidden="1"/>
    <cellStyle name="Followed Hyperlink" xfId="11266" builtinId="9" hidden="1"/>
    <cellStyle name="Followed Hyperlink" xfId="11267" builtinId="9" hidden="1"/>
    <cellStyle name="Followed Hyperlink" xfId="11268" builtinId="9" hidden="1"/>
    <cellStyle name="Followed Hyperlink" xfId="11269" builtinId="9" hidden="1"/>
    <cellStyle name="Followed Hyperlink" xfId="11270" builtinId="9" hidden="1"/>
    <cellStyle name="Followed Hyperlink" xfId="11271" builtinId="9" hidden="1"/>
    <cellStyle name="Followed Hyperlink" xfId="11272" builtinId="9" hidden="1"/>
    <cellStyle name="Followed Hyperlink" xfId="11273" builtinId="9" hidden="1"/>
    <cellStyle name="Followed Hyperlink" xfId="11274" builtinId="9" hidden="1"/>
    <cellStyle name="Followed Hyperlink" xfId="11275" builtinId="9" hidden="1"/>
    <cellStyle name="Followed Hyperlink" xfId="11276" builtinId="9" hidden="1"/>
    <cellStyle name="Followed Hyperlink" xfId="11277" builtinId="9" hidden="1"/>
    <cellStyle name="Followed Hyperlink" xfId="11278" builtinId="9" hidden="1"/>
    <cellStyle name="Followed Hyperlink" xfId="11279" builtinId="9" hidden="1"/>
    <cellStyle name="Followed Hyperlink" xfId="11280" builtinId="9" hidden="1"/>
    <cellStyle name="Followed Hyperlink" xfId="11281" builtinId="9" hidden="1"/>
    <cellStyle name="Followed Hyperlink" xfId="11282" builtinId="9" hidden="1"/>
    <cellStyle name="Followed Hyperlink" xfId="11283" builtinId="9" hidden="1"/>
    <cellStyle name="Followed Hyperlink" xfId="11284" builtinId="9" hidden="1"/>
    <cellStyle name="Followed Hyperlink" xfId="11285" builtinId="9" hidden="1"/>
    <cellStyle name="Followed Hyperlink" xfId="11286" builtinId="9" hidden="1"/>
    <cellStyle name="Followed Hyperlink" xfId="11287" builtinId="9" hidden="1"/>
    <cellStyle name="Followed Hyperlink" xfId="11288" builtinId="9" hidden="1"/>
    <cellStyle name="Followed Hyperlink" xfId="11289" builtinId="9" hidden="1"/>
    <cellStyle name="Followed Hyperlink" xfId="11290" builtinId="9" hidden="1"/>
    <cellStyle name="Followed Hyperlink" xfId="11291" builtinId="9" hidden="1"/>
    <cellStyle name="Followed Hyperlink" xfId="11292" builtinId="9" hidden="1"/>
    <cellStyle name="Followed Hyperlink" xfId="11293" builtinId="9" hidden="1"/>
    <cellStyle name="Followed Hyperlink" xfId="11294" builtinId="9" hidden="1"/>
    <cellStyle name="Followed Hyperlink" xfId="11295" builtinId="9" hidden="1"/>
    <cellStyle name="Followed Hyperlink" xfId="11296" builtinId="9" hidden="1"/>
    <cellStyle name="Followed Hyperlink" xfId="11297" builtinId="9" hidden="1"/>
    <cellStyle name="Followed Hyperlink" xfId="11298" builtinId="9" hidden="1"/>
    <cellStyle name="Followed Hyperlink" xfId="11299" builtinId="9" hidden="1"/>
    <cellStyle name="Followed Hyperlink" xfId="11300" builtinId="9" hidden="1"/>
    <cellStyle name="Followed Hyperlink" xfId="11301" builtinId="9" hidden="1"/>
    <cellStyle name="Followed Hyperlink" xfId="11302" builtinId="9" hidden="1"/>
    <cellStyle name="Followed Hyperlink" xfId="11303" builtinId="9" hidden="1"/>
    <cellStyle name="Followed Hyperlink" xfId="11304" builtinId="9" hidden="1"/>
    <cellStyle name="Followed Hyperlink" xfId="11305" builtinId="9" hidden="1"/>
    <cellStyle name="Followed Hyperlink" xfId="11306" builtinId="9" hidden="1"/>
    <cellStyle name="Followed Hyperlink" xfId="11307" builtinId="9" hidden="1"/>
    <cellStyle name="Followed Hyperlink" xfId="11308" builtinId="9" hidden="1"/>
    <cellStyle name="Followed Hyperlink" xfId="11309" builtinId="9" hidden="1"/>
    <cellStyle name="Followed Hyperlink" xfId="11310" builtinId="9" hidden="1"/>
    <cellStyle name="Followed Hyperlink" xfId="11311" builtinId="9" hidden="1"/>
    <cellStyle name="Followed Hyperlink" xfId="11312" builtinId="9" hidden="1"/>
    <cellStyle name="Followed Hyperlink" xfId="11313" builtinId="9" hidden="1"/>
    <cellStyle name="Followed Hyperlink" xfId="11314" builtinId="9" hidden="1"/>
    <cellStyle name="Followed Hyperlink" xfId="11315" builtinId="9" hidden="1"/>
    <cellStyle name="Followed Hyperlink" xfId="11316" builtinId="9" hidden="1"/>
    <cellStyle name="Followed Hyperlink" xfId="11317" builtinId="9" hidden="1"/>
    <cellStyle name="Followed Hyperlink" xfId="11318" builtinId="9" hidden="1"/>
    <cellStyle name="Followed Hyperlink" xfId="11319" builtinId="9" hidden="1"/>
    <cellStyle name="Followed Hyperlink" xfId="11320" builtinId="9" hidden="1"/>
    <cellStyle name="Followed Hyperlink" xfId="11321" builtinId="9" hidden="1"/>
    <cellStyle name="Followed Hyperlink" xfId="11322" builtinId="9" hidden="1"/>
    <cellStyle name="Followed Hyperlink" xfId="11323" builtinId="9" hidden="1"/>
    <cellStyle name="Followed Hyperlink" xfId="11324" builtinId="9" hidden="1"/>
    <cellStyle name="Followed Hyperlink" xfId="11325" builtinId="9" hidden="1"/>
    <cellStyle name="Followed Hyperlink" xfId="11326" builtinId="9" hidden="1"/>
    <cellStyle name="Followed Hyperlink" xfId="11327" builtinId="9" hidden="1"/>
    <cellStyle name="Followed Hyperlink" xfId="11328" builtinId="9" hidden="1"/>
    <cellStyle name="Followed Hyperlink" xfId="11329" builtinId="9" hidden="1"/>
    <cellStyle name="Followed Hyperlink" xfId="11330" builtinId="9" hidden="1"/>
    <cellStyle name="Followed Hyperlink" xfId="11331" builtinId="9" hidden="1"/>
    <cellStyle name="Followed Hyperlink" xfId="11332" builtinId="9" hidden="1"/>
    <cellStyle name="Followed Hyperlink" xfId="11333" builtinId="9" hidden="1"/>
    <cellStyle name="Followed Hyperlink" xfId="11334" builtinId="9" hidden="1"/>
    <cellStyle name="Followed Hyperlink" xfId="11335" builtinId="9" hidden="1"/>
    <cellStyle name="Followed Hyperlink" xfId="11336" builtinId="9" hidden="1"/>
    <cellStyle name="Followed Hyperlink" xfId="11337" builtinId="9" hidden="1"/>
    <cellStyle name="Followed Hyperlink" xfId="11338" builtinId="9" hidden="1"/>
    <cellStyle name="Followed Hyperlink" xfId="11339" builtinId="9" hidden="1"/>
    <cellStyle name="Followed Hyperlink" xfId="11340" builtinId="9" hidden="1"/>
    <cellStyle name="Followed Hyperlink" xfId="11341" builtinId="9" hidden="1"/>
    <cellStyle name="Followed Hyperlink" xfId="11342" builtinId="9" hidden="1"/>
    <cellStyle name="Followed Hyperlink" xfId="11343" builtinId="9" hidden="1"/>
    <cellStyle name="Followed Hyperlink" xfId="11344" builtinId="9" hidden="1"/>
    <cellStyle name="Followed Hyperlink" xfId="11345" builtinId="9" hidden="1"/>
    <cellStyle name="Followed Hyperlink" xfId="11346" builtinId="9" hidden="1"/>
    <cellStyle name="Followed Hyperlink" xfId="11347" builtinId="9" hidden="1"/>
    <cellStyle name="Followed Hyperlink" xfId="11348" builtinId="9" hidden="1"/>
    <cellStyle name="Followed Hyperlink" xfId="11349" builtinId="9" hidden="1"/>
    <cellStyle name="Followed Hyperlink" xfId="11350" builtinId="9" hidden="1"/>
    <cellStyle name="Followed Hyperlink" xfId="11351" builtinId="9" hidden="1"/>
    <cellStyle name="Followed Hyperlink" xfId="11352" builtinId="9" hidden="1"/>
    <cellStyle name="Followed Hyperlink" xfId="11353" builtinId="9" hidden="1"/>
    <cellStyle name="Followed Hyperlink" xfId="11354" builtinId="9" hidden="1"/>
    <cellStyle name="Followed Hyperlink" xfId="11355" builtinId="9" hidden="1"/>
    <cellStyle name="Followed Hyperlink" xfId="11356" builtinId="9" hidden="1"/>
    <cellStyle name="Followed Hyperlink" xfId="11357" builtinId="9" hidden="1"/>
    <cellStyle name="Followed Hyperlink" xfId="11358" builtinId="9" hidden="1"/>
    <cellStyle name="Followed Hyperlink" xfId="11359" builtinId="9" hidden="1"/>
    <cellStyle name="Followed Hyperlink" xfId="11360" builtinId="9" hidden="1"/>
    <cellStyle name="Followed Hyperlink" xfId="11361" builtinId="9" hidden="1"/>
    <cellStyle name="Followed Hyperlink" xfId="11362" builtinId="9" hidden="1"/>
    <cellStyle name="Followed Hyperlink" xfId="11363" builtinId="9" hidden="1"/>
    <cellStyle name="Followed Hyperlink" xfId="11364" builtinId="9" hidden="1"/>
    <cellStyle name="Followed Hyperlink" xfId="11365" builtinId="9" hidden="1"/>
    <cellStyle name="Followed Hyperlink" xfId="11366" builtinId="9" hidden="1"/>
    <cellStyle name="Followed Hyperlink" xfId="11367" builtinId="9" hidden="1"/>
    <cellStyle name="Followed Hyperlink" xfId="11368" builtinId="9" hidden="1"/>
    <cellStyle name="Followed Hyperlink" xfId="11369" builtinId="9" hidden="1"/>
    <cellStyle name="Followed Hyperlink" xfId="11370" builtinId="9" hidden="1"/>
    <cellStyle name="Followed Hyperlink" xfId="11371" builtinId="9" hidden="1"/>
    <cellStyle name="Followed Hyperlink" xfId="11372" builtinId="9" hidden="1"/>
    <cellStyle name="Followed Hyperlink" xfId="11373" builtinId="9" hidden="1"/>
    <cellStyle name="Followed Hyperlink" xfId="11374" builtinId="9" hidden="1"/>
    <cellStyle name="Followed Hyperlink" xfId="11375" builtinId="9" hidden="1"/>
    <cellStyle name="Followed Hyperlink" xfId="11376" builtinId="9" hidden="1"/>
    <cellStyle name="Followed Hyperlink" xfId="11377" builtinId="9" hidden="1"/>
    <cellStyle name="Followed Hyperlink" xfId="11378" builtinId="9" hidden="1"/>
    <cellStyle name="Followed Hyperlink" xfId="11379" builtinId="9" hidden="1"/>
    <cellStyle name="Followed Hyperlink" xfId="11380" builtinId="9" hidden="1"/>
    <cellStyle name="Followed Hyperlink" xfId="11381" builtinId="9" hidden="1"/>
    <cellStyle name="Followed Hyperlink" xfId="11382" builtinId="9" hidden="1"/>
    <cellStyle name="Followed Hyperlink" xfId="11383" builtinId="9" hidden="1"/>
    <cellStyle name="Followed Hyperlink" xfId="11384" builtinId="9" hidden="1"/>
    <cellStyle name="Followed Hyperlink" xfId="11385" builtinId="9" hidden="1"/>
    <cellStyle name="Followed Hyperlink" xfId="11386" builtinId="9" hidden="1"/>
    <cellStyle name="Followed Hyperlink" xfId="11387" builtinId="9" hidden="1"/>
    <cellStyle name="Followed Hyperlink" xfId="11388" builtinId="9" hidden="1"/>
    <cellStyle name="Followed Hyperlink" xfId="11389" builtinId="9" hidden="1"/>
    <cellStyle name="Followed Hyperlink" xfId="11390" builtinId="9" hidden="1"/>
    <cellStyle name="Followed Hyperlink" xfId="11391" builtinId="9" hidden="1"/>
    <cellStyle name="Followed Hyperlink" xfId="11392" builtinId="9" hidden="1"/>
    <cellStyle name="Followed Hyperlink" xfId="11393" builtinId="9" hidden="1"/>
    <cellStyle name="Followed Hyperlink" xfId="11394" builtinId="9" hidden="1"/>
    <cellStyle name="Followed Hyperlink" xfId="11395" builtinId="9" hidden="1"/>
    <cellStyle name="Followed Hyperlink" xfId="11396" builtinId="9" hidden="1"/>
    <cellStyle name="Followed Hyperlink" xfId="11397" builtinId="9" hidden="1"/>
    <cellStyle name="Followed Hyperlink" xfId="11398" builtinId="9" hidden="1"/>
    <cellStyle name="Followed Hyperlink" xfId="11399" builtinId="9" hidden="1"/>
    <cellStyle name="Followed Hyperlink" xfId="11400" builtinId="9" hidden="1"/>
    <cellStyle name="Followed Hyperlink" xfId="11401" builtinId="9" hidden="1"/>
    <cellStyle name="Followed Hyperlink" xfId="11402" builtinId="9" hidden="1"/>
    <cellStyle name="Followed Hyperlink" xfId="11403" builtinId="9" hidden="1"/>
    <cellStyle name="Followed Hyperlink" xfId="11404" builtinId="9" hidden="1"/>
    <cellStyle name="Followed Hyperlink" xfId="11405" builtinId="9" hidden="1"/>
    <cellStyle name="Followed Hyperlink" xfId="11406" builtinId="9" hidden="1"/>
    <cellStyle name="Followed Hyperlink" xfId="11407" builtinId="9" hidden="1"/>
    <cellStyle name="Followed Hyperlink" xfId="11408" builtinId="9" hidden="1"/>
    <cellStyle name="Followed Hyperlink" xfId="11409" builtinId="9" hidden="1"/>
    <cellStyle name="Followed Hyperlink" xfId="11410" builtinId="9" hidden="1"/>
    <cellStyle name="Followed Hyperlink" xfId="11411" builtinId="9" hidden="1"/>
    <cellStyle name="Followed Hyperlink" xfId="11412" builtinId="9" hidden="1"/>
    <cellStyle name="Followed Hyperlink" xfId="11413" builtinId="9" hidden="1"/>
    <cellStyle name="Followed Hyperlink" xfId="11414" builtinId="9" hidden="1"/>
    <cellStyle name="Followed Hyperlink" xfId="11415" builtinId="9" hidden="1"/>
    <cellStyle name="Followed Hyperlink" xfId="11416" builtinId="9" hidden="1"/>
    <cellStyle name="Followed Hyperlink" xfId="11417" builtinId="9" hidden="1"/>
    <cellStyle name="Followed Hyperlink" xfId="11418" builtinId="9" hidden="1"/>
    <cellStyle name="Followed Hyperlink" xfId="11419" builtinId="9" hidden="1"/>
    <cellStyle name="Followed Hyperlink" xfId="11420" builtinId="9" hidden="1"/>
    <cellStyle name="Followed Hyperlink" xfId="11421" builtinId="9" hidden="1"/>
    <cellStyle name="Followed Hyperlink" xfId="11422" builtinId="9" hidden="1"/>
    <cellStyle name="Followed Hyperlink" xfId="11423" builtinId="9" hidden="1"/>
    <cellStyle name="Followed Hyperlink" xfId="11424" builtinId="9" hidden="1"/>
    <cellStyle name="Followed Hyperlink" xfId="11425" builtinId="9" hidden="1"/>
    <cellStyle name="Followed Hyperlink" xfId="11426" builtinId="9" hidden="1"/>
    <cellStyle name="Followed Hyperlink" xfId="11427" builtinId="9" hidden="1"/>
    <cellStyle name="Followed Hyperlink" xfId="11428" builtinId="9" hidden="1"/>
    <cellStyle name="Followed Hyperlink" xfId="11429" builtinId="9" hidden="1"/>
    <cellStyle name="Followed Hyperlink" xfId="11430" builtinId="9" hidden="1"/>
    <cellStyle name="Followed Hyperlink" xfId="11431" builtinId="9" hidden="1"/>
    <cellStyle name="Followed Hyperlink" xfId="11432" builtinId="9" hidden="1"/>
    <cellStyle name="Followed Hyperlink" xfId="11433" builtinId="9" hidden="1"/>
    <cellStyle name="Followed Hyperlink" xfId="11434" builtinId="9" hidden="1"/>
    <cellStyle name="Followed Hyperlink" xfId="11435" builtinId="9" hidden="1"/>
    <cellStyle name="Followed Hyperlink" xfId="11436" builtinId="9" hidden="1"/>
    <cellStyle name="Followed Hyperlink" xfId="11437" builtinId="9" hidden="1"/>
    <cellStyle name="Followed Hyperlink" xfId="11438" builtinId="9" hidden="1"/>
    <cellStyle name="Followed Hyperlink" xfId="11439" builtinId="9" hidden="1"/>
    <cellStyle name="Followed Hyperlink" xfId="11440" builtinId="9" hidden="1"/>
    <cellStyle name="Followed Hyperlink" xfId="11441" builtinId="9" hidden="1"/>
    <cellStyle name="Followed Hyperlink" xfId="11442" builtinId="9" hidden="1"/>
    <cellStyle name="Followed Hyperlink" xfId="11443" builtinId="9" hidden="1"/>
    <cellStyle name="Followed Hyperlink" xfId="11444" builtinId="9" hidden="1"/>
    <cellStyle name="Followed Hyperlink" xfId="11445" builtinId="9" hidden="1"/>
    <cellStyle name="Followed Hyperlink" xfId="11446" builtinId="9" hidden="1"/>
    <cellStyle name="Followed Hyperlink" xfId="11447" builtinId="9" hidden="1"/>
    <cellStyle name="Followed Hyperlink" xfId="11448" builtinId="9" hidden="1"/>
    <cellStyle name="Followed Hyperlink" xfId="11449" builtinId="9" hidden="1"/>
    <cellStyle name="Followed Hyperlink" xfId="11450" builtinId="9" hidden="1"/>
    <cellStyle name="Followed Hyperlink" xfId="11451" builtinId="9" hidden="1"/>
    <cellStyle name="Followed Hyperlink" xfId="11452" builtinId="9" hidden="1"/>
    <cellStyle name="Followed Hyperlink" xfId="11453" builtinId="9" hidden="1"/>
    <cellStyle name="Followed Hyperlink" xfId="11454" builtinId="9" hidden="1"/>
    <cellStyle name="Followed Hyperlink" xfId="11455" builtinId="9" hidden="1"/>
    <cellStyle name="Followed Hyperlink" xfId="11456" builtinId="9" hidden="1"/>
    <cellStyle name="Followed Hyperlink" xfId="11457" builtinId="9" hidden="1"/>
    <cellStyle name="Followed Hyperlink" xfId="11458" builtinId="9" hidden="1"/>
    <cellStyle name="Followed Hyperlink" xfId="11459" builtinId="9" hidden="1"/>
    <cellStyle name="Followed Hyperlink" xfId="11460" builtinId="9" hidden="1"/>
    <cellStyle name="Followed Hyperlink" xfId="11461" builtinId="9" hidden="1"/>
    <cellStyle name="Followed Hyperlink" xfId="11462" builtinId="9" hidden="1"/>
    <cellStyle name="Followed Hyperlink" xfId="11463" builtinId="9" hidden="1"/>
    <cellStyle name="Followed Hyperlink" xfId="11464" builtinId="9" hidden="1"/>
    <cellStyle name="Followed Hyperlink" xfId="11465" builtinId="9" hidden="1"/>
    <cellStyle name="Followed Hyperlink" xfId="11466" builtinId="9" hidden="1"/>
    <cellStyle name="Followed Hyperlink" xfId="11467" builtinId="9" hidden="1"/>
    <cellStyle name="Followed Hyperlink" xfId="11468" builtinId="9" hidden="1"/>
    <cellStyle name="Followed Hyperlink" xfId="11469" builtinId="9" hidden="1"/>
    <cellStyle name="Followed Hyperlink" xfId="11470" builtinId="9" hidden="1"/>
    <cellStyle name="Followed Hyperlink" xfId="11471" builtinId="9" hidden="1"/>
    <cellStyle name="Followed Hyperlink" xfId="11472" builtinId="9" hidden="1"/>
    <cellStyle name="Followed Hyperlink" xfId="11473" builtinId="9" hidden="1"/>
    <cellStyle name="Followed Hyperlink" xfId="11474" builtinId="9" hidden="1"/>
    <cellStyle name="Followed Hyperlink" xfId="11475" builtinId="9" hidden="1"/>
    <cellStyle name="Followed Hyperlink" xfId="11476" builtinId="9" hidden="1"/>
    <cellStyle name="Followed Hyperlink" xfId="11477" builtinId="9" hidden="1"/>
    <cellStyle name="Followed Hyperlink" xfId="11478" builtinId="9" hidden="1"/>
    <cellStyle name="Followed Hyperlink" xfId="11479" builtinId="9" hidden="1"/>
    <cellStyle name="Followed Hyperlink" xfId="11480" builtinId="9" hidden="1"/>
    <cellStyle name="Followed Hyperlink" xfId="11481" builtinId="9" hidden="1"/>
    <cellStyle name="Followed Hyperlink" xfId="11482" builtinId="9" hidden="1"/>
    <cellStyle name="Followed Hyperlink" xfId="11483" builtinId="9" hidden="1"/>
    <cellStyle name="Followed Hyperlink" xfId="11484" builtinId="9" hidden="1"/>
    <cellStyle name="Followed Hyperlink" xfId="11485" builtinId="9" hidden="1"/>
    <cellStyle name="Followed Hyperlink" xfId="11486" builtinId="9" hidden="1"/>
    <cellStyle name="Followed Hyperlink" xfId="11487" builtinId="9" hidden="1"/>
    <cellStyle name="Followed Hyperlink" xfId="11488" builtinId="9" hidden="1"/>
    <cellStyle name="Followed Hyperlink" xfId="11489" builtinId="9" hidden="1"/>
    <cellStyle name="Followed Hyperlink" xfId="11490" builtinId="9" hidden="1"/>
    <cellStyle name="Followed Hyperlink" xfId="11491" builtinId="9" hidden="1"/>
    <cellStyle name="Followed Hyperlink" xfId="11492" builtinId="9" hidden="1"/>
    <cellStyle name="Followed Hyperlink" xfId="11493" builtinId="9" hidden="1"/>
    <cellStyle name="Followed Hyperlink" xfId="11494" builtinId="9" hidden="1"/>
    <cellStyle name="Followed Hyperlink" xfId="11495" builtinId="9" hidden="1"/>
    <cellStyle name="Followed Hyperlink" xfId="11496" builtinId="9" hidden="1"/>
    <cellStyle name="Followed Hyperlink" xfId="11497" builtinId="9" hidden="1"/>
    <cellStyle name="Followed Hyperlink" xfId="11498" builtinId="9" hidden="1"/>
    <cellStyle name="Followed Hyperlink" xfId="11499" builtinId="9" hidden="1"/>
    <cellStyle name="Followed Hyperlink" xfId="11500" builtinId="9" hidden="1"/>
    <cellStyle name="Followed Hyperlink" xfId="11501" builtinId="9" hidden="1"/>
    <cellStyle name="Followed Hyperlink" xfId="11502" builtinId="9" hidden="1"/>
    <cellStyle name="Followed Hyperlink" xfId="11503" builtinId="9" hidden="1"/>
    <cellStyle name="Followed Hyperlink" xfId="11504" builtinId="9" hidden="1"/>
    <cellStyle name="Followed Hyperlink" xfId="11505" builtinId="9" hidden="1"/>
    <cellStyle name="Followed Hyperlink" xfId="11506" builtinId="9" hidden="1"/>
    <cellStyle name="Followed Hyperlink" xfId="11507" builtinId="9" hidden="1"/>
    <cellStyle name="Followed Hyperlink" xfId="11508" builtinId="9" hidden="1"/>
    <cellStyle name="Followed Hyperlink" xfId="11509" builtinId="9" hidden="1"/>
    <cellStyle name="Followed Hyperlink" xfId="11510" builtinId="9" hidden="1"/>
    <cellStyle name="Followed Hyperlink" xfId="11511" builtinId="9" hidden="1"/>
    <cellStyle name="Followed Hyperlink" xfId="11512" builtinId="9" hidden="1"/>
    <cellStyle name="Followed Hyperlink" xfId="11513" builtinId="9" hidden="1"/>
    <cellStyle name="Followed Hyperlink" xfId="11514" builtinId="9" hidden="1"/>
    <cellStyle name="Followed Hyperlink" xfId="11515" builtinId="9" hidden="1"/>
    <cellStyle name="Followed Hyperlink" xfId="11516" builtinId="9" hidden="1"/>
    <cellStyle name="Followed Hyperlink" xfId="11517" builtinId="9" hidden="1"/>
    <cellStyle name="Followed Hyperlink" xfId="11518" builtinId="9" hidden="1"/>
    <cellStyle name="Followed Hyperlink" xfId="11519" builtinId="9" hidden="1"/>
    <cellStyle name="Followed Hyperlink" xfId="11520" builtinId="9" hidden="1"/>
    <cellStyle name="Followed Hyperlink" xfId="11521" builtinId="9" hidden="1"/>
    <cellStyle name="Followed Hyperlink" xfId="11522" builtinId="9" hidden="1"/>
    <cellStyle name="Followed Hyperlink" xfId="11523" builtinId="9" hidden="1"/>
    <cellStyle name="Followed Hyperlink" xfId="11524" builtinId="9" hidden="1"/>
    <cellStyle name="Followed Hyperlink" xfId="11525" builtinId="9" hidden="1"/>
    <cellStyle name="Followed Hyperlink" xfId="11526" builtinId="9" hidden="1"/>
    <cellStyle name="Followed Hyperlink" xfId="11527" builtinId="9" hidden="1"/>
    <cellStyle name="Followed Hyperlink" xfId="11528" builtinId="9" hidden="1"/>
    <cellStyle name="Followed Hyperlink" xfId="11529" builtinId="9" hidden="1"/>
    <cellStyle name="Followed Hyperlink" xfId="11530" builtinId="9" hidden="1"/>
    <cellStyle name="Followed Hyperlink" xfId="11531" builtinId="9" hidden="1"/>
    <cellStyle name="Followed Hyperlink" xfId="11532" builtinId="9" hidden="1"/>
    <cellStyle name="Followed Hyperlink" xfId="11533" builtinId="9" hidden="1"/>
    <cellStyle name="Followed Hyperlink" xfId="11534" builtinId="9" hidden="1"/>
    <cellStyle name="Followed Hyperlink" xfId="11535" builtinId="9" hidden="1"/>
    <cellStyle name="Followed Hyperlink" xfId="11536" builtinId="9" hidden="1"/>
    <cellStyle name="Followed Hyperlink" xfId="11537" builtinId="9" hidden="1"/>
    <cellStyle name="Followed Hyperlink" xfId="11538" builtinId="9" hidden="1"/>
    <cellStyle name="Followed Hyperlink" xfId="11539" builtinId="9" hidden="1"/>
    <cellStyle name="Followed Hyperlink" xfId="11540" builtinId="9" hidden="1"/>
    <cellStyle name="Followed Hyperlink" xfId="11541" builtinId="9" hidden="1"/>
    <cellStyle name="Followed Hyperlink" xfId="11542" builtinId="9" hidden="1"/>
    <cellStyle name="Followed Hyperlink" xfId="11543" builtinId="9" hidden="1"/>
    <cellStyle name="Followed Hyperlink" xfId="11544" builtinId="9" hidden="1"/>
    <cellStyle name="Followed Hyperlink" xfId="11545" builtinId="9" hidden="1"/>
    <cellStyle name="Followed Hyperlink" xfId="11546" builtinId="9" hidden="1"/>
    <cellStyle name="Followed Hyperlink" xfId="11547" builtinId="9" hidden="1"/>
    <cellStyle name="Followed Hyperlink" xfId="11548" builtinId="9" hidden="1"/>
    <cellStyle name="Followed Hyperlink" xfId="11549" builtinId="9" hidden="1"/>
    <cellStyle name="Followed Hyperlink" xfId="11550" builtinId="9" hidden="1"/>
    <cellStyle name="Followed Hyperlink" xfId="11551" builtinId="9" hidden="1"/>
    <cellStyle name="Followed Hyperlink" xfId="11552" builtinId="9" hidden="1"/>
    <cellStyle name="Followed Hyperlink" xfId="11553" builtinId="9" hidden="1"/>
    <cellStyle name="Followed Hyperlink" xfId="11554" builtinId="9" hidden="1"/>
    <cellStyle name="Followed Hyperlink" xfId="11555" builtinId="9" hidden="1"/>
    <cellStyle name="Followed Hyperlink" xfId="11556" builtinId="9" hidden="1"/>
    <cellStyle name="Followed Hyperlink" xfId="11557" builtinId="9" hidden="1"/>
    <cellStyle name="Followed Hyperlink" xfId="11558" builtinId="9" hidden="1"/>
    <cellStyle name="Followed Hyperlink" xfId="11559" builtinId="9" hidden="1"/>
    <cellStyle name="Followed Hyperlink" xfId="11560" builtinId="9" hidden="1"/>
    <cellStyle name="Followed Hyperlink" xfId="11561" builtinId="9" hidden="1"/>
    <cellStyle name="Followed Hyperlink" xfId="11562" builtinId="9" hidden="1"/>
    <cellStyle name="Followed Hyperlink" xfId="11563" builtinId="9" hidden="1"/>
    <cellStyle name="Followed Hyperlink" xfId="11564" builtinId="9" hidden="1"/>
    <cellStyle name="Followed Hyperlink" xfId="11565" builtinId="9" hidden="1"/>
    <cellStyle name="Followed Hyperlink" xfId="11566" builtinId="9" hidden="1"/>
    <cellStyle name="Followed Hyperlink" xfId="11567" builtinId="9" hidden="1"/>
    <cellStyle name="Followed Hyperlink" xfId="11568" builtinId="9" hidden="1"/>
    <cellStyle name="Followed Hyperlink" xfId="11569" builtinId="9" hidden="1"/>
    <cellStyle name="Followed Hyperlink" xfId="11570" builtinId="9" hidden="1"/>
    <cellStyle name="Followed Hyperlink" xfId="11571" builtinId="9" hidden="1"/>
    <cellStyle name="Followed Hyperlink" xfId="11572" builtinId="9" hidden="1"/>
    <cellStyle name="Followed Hyperlink" xfId="11573" builtinId="9" hidden="1"/>
    <cellStyle name="Followed Hyperlink" xfId="11574" builtinId="9" hidden="1"/>
    <cellStyle name="Followed Hyperlink" xfId="11575" builtinId="9" hidden="1"/>
    <cellStyle name="Followed Hyperlink" xfId="11576" builtinId="9" hidden="1"/>
    <cellStyle name="Followed Hyperlink" xfId="11577" builtinId="9" hidden="1"/>
    <cellStyle name="Followed Hyperlink" xfId="11578" builtinId="9" hidden="1"/>
    <cellStyle name="Followed Hyperlink" xfId="11579" builtinId="9" hidden="1"/>
    <cellStyle name="Followed Hyperlink" xfId="11580" builtinId="9" hidden="1"/>
    <cellStyle name="Followed Hyperlink" xfId="11581" builtinId="9" hidden="1"/>
    <cellStyle name="Followed Hyperlink" xfId="11582" builtinId="9" hidden="1"/>
    <cellStyle name="Followed Hyperlink" xfId="11583" builtinId="9" hidden="1"/>
    <cellStyle name="Followed Hyperlink" xfId="11584" builtinId="9" hidden="1"/>
    <cellStyle name="Followed Hyperlink" xfId="11585" builtinId="9" hidden="1"/>
    <cellStyle name="Followed Hyperlink" xfId="11586" builtinId="9" hidden="1"/>
    <cellStyle name="Followed Hyperlink" xfId="11587" builtinId="9" hidden="1"/>
    <cellStyle name="Followed Hyperlink" xfId="11588" builtinId="9" hidden="1"/>
    <cellStyle name="Followed Hyperlink" xfId="11589" builtinId="9" hidden="1"/>
    <cellStyle name="Followed Hyperlink" xfId="11590" builtinId="9" hidden="1"/>
    <cellStyle name="Followed Hyperlink" xfId="11591" builtinId="9" hidden="1"/>
    <cellStyle name="Followed Hyperlink" xfId="11592" builtinId="9" hidden="1"/>
    <cellStyle name="Followed Hyperlink" xfId="11593" builtinId="9" hidden="1"/>
    <cellStyle name="Followed Hyperlink" xfId="11594" builtinId="9" hidden="1"/>
    <cellStyle name="Followed Hyperlink" xfId="11595" builtinId="9" hidden="1"/>
    <cellStyle name="Followed Hyperlink" xfId="11596" builtinId="9" hidden="1"/>
    <cellStyle name="Followed Hyperlink" xfId="11597" builtinId="9" hidden="1"/>
    <cellStyle name="Followed Hyperlink" xfId="11598" builtinId="9" hidden="1"/>
    <cellStyle name="Followed Hyperlink" xfId="11599" builtinId="9" hidden="1"/>
    <cellStyle name="Followed Hyperlink" xfId="11600" builtinId="9" hidden="1"/>
    <cellStyle name="Followed Hyperlink" xfId="11601" builtinId="9" hidden="1"/>
    <cellStyle name="Followed Hyperlink" xfId="11602" builtinId="9" hidden="1"/>
    <cellStyle name="Followed Hyperlink" xfId="11603" builtinId="9" hidden="1"/>
    <cellStyle name="Followed Hyperlink" xfId="11604" builtinId="9" hidden="1"/>
    <cellStyle name="Followed Hyperlink" xfId="11605" builtinId="9" hidden="1"/>
    <cellStyle name="Followed Hyperlink" xfId="11606" builtinId="9" hidden="1"/>
    <cellStyle name="Followed Hyperlink" xfId="11607" builtinId="9" hidden="1"/>
    <cellStyle name="Followed Hyperlink" xfId="11608" builtinId="9" hidden="1"/>
    <cellStyle name="Followed Hyperlink" xfId="11609" builtinId="9" hidden="1"/>
    <cellStyle name="Followed Hyperlink" xfId="11610" builtinId="9" hidden="1"/>
    <cellStyle name="Followed Hyperlink" xfId="11611" builtinId="9" hidden="1"/>
    <cellStyle name="Followed Hyperlink" xfId="11612" builtinId="9" hidden="1"/>
    <cellStyle name="Followed Hyperlink" xfId="11613" builtinId="9" hidden="1"/>
    <cellStyle name="Followed Hyperlink" xfId="11614" builtinId="9" hidden="1"/>
    <cellStyle name="Followed Hyperlink" xfId="11615" builtinId="9" hidden="1"/>
    <cellStyle name="Followed Hyperlink" xfId="11616" builtinId="9" hidden="1"/>
    <cellStyle name="Followed Hyperlink" xfId="11617" builtinId="9" hidden="1"/>
    <cellStyle name="Followed Hyperlink" xfId="11618" builtinId="9" hidden="1"/>
    <cellStyle name="Followed Hyperlink" xfId="11619" builtinId="9" hidden="1"/>
    <cellStyle name="Followed Hyperlink" xfId="11620" builtinId="9" hidden="1"/>
    <cellStyle name="Followed Hyperlink" xfId="11621" builtinId="9" hidden="1"/>
    <cellStyle name="Followed Hyperlink" xfId="11622" builtinId="9" hidden="1"/>
    <cellStyle name="Followed Hyperlink" xfId="11623" builtinId="9" hidden="1"/>
    <cellStyle name="Followed Hyperlink" xfId="11624" builtinId="9" hidden="1"/>
    <cellStyle name="Followed Hyperlink" xfId="11625" builtinId="9" hidden="1"/>
    <cellStyle name="Followed Hyperlink" xfId="11626" builtinId="9" hidden="1"/>
    <cellStyle name="Followed Hyperlink" xfId="11627" builtinId="9" hidden="1"/>
    <cellStyle name="Followed Hyperlink" xfId="11628" builtinId="9" hidden="1"/>
    <cellStyle name="Followed Hyperlink" xfId="11629" builtinId="9" hidden="1"/>
    <cellStyle name="Followed Hyperlink" xfId="11630" builtinId="9" hidden="1"/>
    <cellStyle name="Followed Hyperlink" xfId="11631" builtinId="9" hidden="1"/>
    <cellStyle name="Followed Hyperlink" xfId="11632" builtinId="9" hidden="1"/>
    <cellStyle name="Followed Hyperlink" xfId="11633" builtinId="9" hidden="1"/>
    <cellStyle name="Followed Hyperlink" xfId="11634" builtinId="9" hidden="1"/>
    <cellStyle name="Followed Hyperlink" xfId="11635" builtinId="9" hidden="1"/>
    <cellStyle name="Followed Hyperlink" xfId="11636" builtinId="9" hidden="1"/>
    <cellStyle name="Followed Hyperlink" xfId="11637" builtinId="9" hidden="1"/>
    <cellStyle name="Followed Hyperlink" xfId="11638" builtinId="9" hidden="1"/>
    <cellStyle name="Followed Hyperlink" xfId="11639" builtinId="9" hidden="1"/>
    <cellStyle name="Followed Hyperlink" xfId="11640" builtinId="9" hidden="1"/>
    <cellStyle name="Followed Hyperlink" xfId="11641" builtinId="9" hidden="1"/>
    <cellStyle name="Followed Hyperlink" xfId="11642" builtinId="9" hidden="1"/>
    <cellStyle name="Followed Hyperlink" xfId="11643" builtinId="9" hidden="1"/>
    <cellStyle name="Followed Hyperlink" xfId="11644" builtinId="9" hidden="1"/>
    <cellStyle name="Followed Hyperlink" xfId="11645" builtinId="9" hidden="1"/>
    <cellStyle name="Followed Hyperlink" xfId="11646" builtinId="9" hidden="1"/>
    <cellStyle name="Followed Hyperlink" xfId="11647" builtinId="9" hidden="1"/>
    <cellStyle name="Followed Hyperlink" xfId="11648" builtinId="9" hidden="1"/>
    <cellStyle name="Followed Hyperlink" xfId="11649" builtinId="9" hidden="1"/>
    <cellStyle name="Followed Hyperlink" xfId="11650" builtinId="9" hidden="1"/>
    <cellStyle name="Followed Hyperlink" xfId="11651" builtinId="9" hidden="1"/>
    <cellStyle name="Followed Hyperlink" xfId="11652" builtinId="9" hidden="1"/>
    <cellStyle name="Followed Hyperlink" xfId="11653" builtinId="9" hidden="1"/>
    <cellStyle name="Followed Hyperlink" xfId="11654" builtinId="9" hidden="1"/>
    <cellStyle name="Followed Hyperlink" xfId="11655" builtinId="9" hidden="1"/>
    <cellStyle name="Followed Hyperlink" xfId="11656" builtinId="9" hidden="1"/>
    <cellStyle name="Followed Hyperlink" xfId="11657" builtinId="9" hidden="1"/>
    <cellStyle name="Followed Hyperlink" xfId="11658" builtinId="9" hidden="1"/>
    <cellStyle name="Followed Hyperlink" xfId="11659" builtinId="9" hidden="1"/>
    <cellStyle name="Followed Hyperlink" xfId="11660" builtinId="9" hidden="1"/>
    <cellStyle name="Followed Hyperlink" xfId="11661" builtinId="9" hidden="1"/>
    <cellStyle name="Followed Hyperlink" xfId="11662" builtinId="9" hidden="1"/>
    <cellStyle name="Followed Hyperlink" xfId="11663" builtinId="9" hidden="1"/>
    <cellStyle name="Followed Hyperlink" xfId="11664" builtinId="9" hidden="1"/>
    <cellStyle name="Followed Hyperlink" xfId="11665" builtinId="9" hidden="1"/>
    <cellStyle name="Followed Hyperlink" xfId="11666" builtinId="9" hidden="1"/>
    <cellStyle name="Followed Hyperlink" xfId="11667" builtinId="9" hidden="1"/>
    <cellStyle name="Followed Hyperlink" xfId="11668" builtinId="9" hidden="1"/>
    <cellStyle name="Followed Hyperlink" xfId="11669" builtinId="9" hidden="1"/>
    <cellStyle name="Followed Hyperlink" xfId="11670" builtinId="9" hidden="1"/>
    <cellStyle name="Followed Hyperlink" xfId="11671" builtinId="9" hidden="1"/>
    <cellStyle name="Followed Hyperlink" xfId="11672" builtinId="9" hidden="1"/>
    <cellStyle name="Followed Hyperlink" xfId="11673" builtinId="9" hidden="1"/>
    <cellStyle name="Followed Hyperlink" xfId="11674" builtinId="9" hidden="1"/>
    <cellStyle name="Followed Hyperlink" xfId="11675" builtinId="9" hidden="1"/>
    <cellStyle name="Followed Hyperlink" xfId="11676" builtinId="9" hidden="1"/>
    <cellStyle name="Followed Hyperlink" xfId="11677" builtinId="9" hidden="1"/>
    <cellStyle name="Followed Hyperlink" xfId="11678" builtinId="9" hidden="1"/>
    <cellStyle name="Followed Hyperlink" xfId="11679" builtinId="9" hidden="1"/>
    <cellStyle name="Followed Hyperlink" xfId="11680" builtinId="9" hidden="1"/>
    <cellStyle name="Followed Hyperlink" xfId="11681" builtinId="9" hidden="1"/>
    <cellStyle name="Followed Hyperlink" xfId="11682" builtinId="9" hidden="1"/>
    <cellStyle name="Followed Hyperlink" xfId="11683" builtinId="9" hidden="1"/>
    <cellStyle name="Followed Hyperlink" xfId="11684" builtinId="9" hidden="1"/>
    <cellStyle name="Followed Hyperlink" xfId="11685" builtinId="9" hidden="1"/>
    <cellStyle name="Followed Hyperlink" xfId="11686" builtinId="9" hidden="1"/>
    <cellStyle name="Followed Hyperlink" xfId="11687" builtinId="9" hidden="1"/>
    <cellStyle name="Followed Hyperlink" xfId="11688" builtinId="9" hidden="1"/>
    <cellStyle name="Followed Hyperlink" xfId="11689" builtinId="9" hidden="1"/>
    <cellStyle name="Followed Hyperlink" xfId="11690" builtinId="9" hidden="1"/>
    <cellStyle name="Followed Hyperlink" xfId="11691" builtinId="9" hidden="1"/>
    <cellStyle name="Followed Hyperlink" xfId="11692" builtinId="9" hidden="1"/>
    <cellStyle name="Followed Hyperlink" xfId="11693" builtinId="9" hidden="1"/>
    <cellStyle name="Followed Hyperlink" xfId="11694" builtinId="9" hidden="1"/>
    <cellStyle name="Followed Hyperlink" xfId="11695" builtinId="9" hidden="1"/>
    <cellStyle name="Followed Hyperlink" xfId="11696" builtinId="9" hidden="1"/>
    <cellStyle name="Followed Hyperlink" xfId="11697" builtinId="9" hidden="1"/>
    <cellStyle name="Followed Hyperlink" xfId="11698" builtinId="9" hidden="1"/>
    <cellStyle name="Followed Hyperlink" xfId="11699" builtinId="9" hidden="1"/>
    <cellStyle name="Followed Hyperlink" xfId="11700" builtinId="9" hidden="1"/>
    <cellStyle name="Followed Hyperlink" xfId="11701" builtinId="9" hidden="1"/>
    <cellStyle name="Followed Hyperlink" xfId="11702" builtinId="9" hidden="1"/>
    <cellStyle name="Followed Hyperlink" xfId="11703" builtinId="9" hidden="1"/>
    <cellStyle name="Followed Hyperlink" xfId="11704" builtinId="9" hidden="1"/>
    <cellStyle name="Followed Hyperlink" xfId="11705" builtinId="9" hidden="1"/>
    <cellStyle name="Followed Hyperlink" xfId="11706" builtinId="9" hidden="1"/>
    <cellStyle name="Followed Hyperlink" xfId="11707" builtinId="9" hidden="1"/>
    <cellStyle name="Followed Hyperlink" xfId="11708" builtinId="9" hidden="1"/>
    <cellStyle name="Followed Hyperlink" xfId="11709" builtinId="9" hidden="1"/>
    <cellStyle name="Followed Hyperlink" xfId="11710" builtinId="9" hidden="1"/>
    <cellStyle name="Followed Hyperlink" xfId="11711" builtinId="9" hidden="1"/>
    <cellStyle name="Followed Hyperlink" xfId="11712" builtinId="9" hidden="1"/>
    <cellStyle name="Followed Hyperlink" xfId="11713" builtinId="9" hidden="1"/>
    <cellStyle name="Followed Hyperlink" xfId="11714" builtinId="9" hidden="1"/>
    <cellStyle name="Followed Hyperlink" xfId="11715" builtinId="9" hidden="1"/>
    <cellStyle name="Followed Hyperlink" xfId="11716" builtinId="9" hidden="1"/>
    <cellStyle name="Followed Hyperlink" xfId="11717" builtinId="9" hidden="1"/>
    <cellStyle name="Followed Hyperlink" xfId="11718" builtinId="9" hidden="1"/>
    <cellStyle name="Followed Hyperlink" xfId="11719" builtinId="9" hidden="1"/>
    <cellStyle name="Followed Hyperlink" xfId="11720" builtinId="9" hidden="1"/>
    <cellStyle name="Followed Hyperlink" xfId="11721" builtinId="9" hidden="1"/>
    <cellStyle name="Followed Hyperlink" xfId="11722" builtinId="9" hidden="1"/>
    <cellStyle name="Followed Hyperlink" xfId="11723" builtinId="9" hidden="1"/>
    <cellStyle name="Followed Hyperlink" xfId="11724" builtinId="9" hidden="1"/>
    <cellStyle name="Followed Hyperlink" xfId="11725" builtinId="9" hidden="1"/>
    <cellStyle name="Followed Hyperlink" xfId="11726" builtinId="9" hidden="1"/>
    <cellStyle name="Followed Hyperlink" xfId="11727" builtinId="9" hidden="1"/>
    <cellStyle name="Followed Hyperlink" xfId="11728" builtinId="9" hidden="1"/>
    <cellStyle name="Followed Hyperlink" xfId="11729" builtinId="9" hidden="1"/>
    <cellStyle name="Followed Hyperlink" xfId="11730" builtinId="9" hidden="1"/>
    <cellStyle name="Followed Hyperlink" xfId="11731" builtinId="9" hidden="1"/>
    <cellStyle name="Followed Hyperlink" xfId="11732" builtinId="9" hidden="1"/>
    <cellStyle name="Followed Hyperlink" xfId="11733" builtinId="9" hidden="1"/>
    <cellStyle name="Followed Hyperlink" xfId="11734" builtinId="9" hidden="1"/>
    <cellStyle name="Followed Hyperlink" xfId="11735" builtinId="9" hidden="1"/>
    <cellStyle name="Followed Hyperlink" xfId="11736" builtinId="9" hidden="1"/>
    <cellStyle name="Followed Hyperlink" xfId="11737" builtinId="9" hidden="1"/>
    <cellStyle name="Followed Hyperlink" xfId="11738" builtinId="9" hidden="1"/>
    <cellStyle name="Followed Hyperlink" xfId="11739" builtinId="9" hidden="1"/>
    <cellStyle name="Followed Hyperlink" xfId="11740" builtinId="9" hidden="1"/>
    <cellStyle name="Followed Hyperlink" xfId="11741" builtinId="9" hidden="1"/>
    <cellStyle name="Followed Hyperlink" xfId="11742" builtinId="9" hidden="1"/>
    <cellStyle name="Followed Hyperlink" xfId="11743" builtinId="9" hidden="1"/>
    <cellStyle name="Followed Hyperlink" xfId="11744" builtinId="9" hidden="1"/>
    <cellStyle name="Followed Hyperlink" xfId="11745" builtinId="9" hidden="1"/>
    <cellStyle name="Followed Hyperlink" xfId="11746" builtinId="9" hidden="1"/>
    <cellStyle name="Followed Hyperlink" xfId="11747" builtinId="9" hidden="1"/>
    <cellStyle name="Followed Hyperlink" xfId="11748" builtinId="9" hidden="1"/>
    <cellStyle name="Followed Hyperlink" xfId="11749" builtinId="9" hidden="1"/>
    <cellStyle name="Followed Hyperlink" xfId="11750" builtinId="9" hidden="1"/>
    <cellStyle name="Followed Hyperlink" xfId="11751" builtinId="9" hidden="1"/>
    <cellStyle name="Followed Hyperlink" xfId="11752" builtinId="9" hidden="1"/>
    <cellStyle name="Followed Hyperlink" xfId="11753" builtinId="9" hidden="1"/>
    <cellStyle name="Followed Hyperlink" xfId="11754" builtinId="9" hidden="1"/>
    <cellStyle name="Followed Hyperlink" xfId="11755" builtinId="9" hidden="1"/>
    <cellStyle name="Followed Hyperlink" xfId="11756" builtinId="9" hidden="1"/>
    <cellStyle name="Followed Hyperlink" xfId="11757" builtinId="9" hidden="1"/>
    <cellStyle name="Followed Hyperlink" xfId="11758" builtinId="9" hidden="1"/>
    <cellStyle name="Followed Hyperlink" xfId="11759" builtinId="9" hidden="1"/>
    <cellStyle name="Followed Hyperlink" xfId="11760" builtinId="9" hidden="1"/>
    <cellStyle name="Followed Hyperlink" xfId="11761" builtinId="9" hidden="1"/>
    <cellStyle name="Followed Hyperlink" xfId="11762" builtinId="9" hidden="1"/>
    <cellStyle name="Followed Hyperlink" xfId="11763" builtinId="9" hidden="1"/>
    <cellStyle name="Followed Hyperlink" xfId="11764" builtinId="9" hidden="1"/>
    <cellStyle name="Followed Hyperlink" xfId="11765" builtinId="9" hidden="1"/>
    <cellStyle name="Followed Hyperlink" xfId="11766" builtinId="9" hidden="1"/>
    <cellStyle name="Followed Hyperlink" xfId="11767" builtinId="9" hidden="1"/>
    <cellStyle name="Followed Hyperlink" xfId="11768" builtinId="9" hidden="1"/>
    <cellStyle name="Followed Hyperlink" xfId="11769" builtinId="9" hidden="1"/>
    <cellStyle name="Followed Hyperlink" xfId="11770" builtinId="9" hidden="1"/>
    <cellStyle name="Followed Hyperlink" xfId="11771" builtinId="9" hidden="1"/>
    <cellStyle name="Followed Hyperlink" xfId="11772" builtinId="9" hidden="1"/>
    <cellStyle name="Followed Hyperlink" xfId="11773" builtinId="9" hidden="1"/>
    <cellStyle name="Followed Hyperlink" xfId="11774" builtinId="9" hidden="1"/>
    <cellStyle name="Followed Hyperlink" xfId="11775" builtinId="9" hidden="1"/>
    <cellStyle name="Followed Hyperlink" xfId="11776" builtinId="9" hidden="1"/>
    <cellStyle name="Followed Hyperlink" xfId="11777" builtinId="9" hidden="1"/>
    <cellStyle name="Followed Hyperlink" xfId="11778" builtinId="9" hidden="1"/>
    <cellStyle name="Followed Hyperlink" xfId="11779" builtinId="9" hidden="1"/>
    <cellStyle name="Followed Hyperlink" xfId="11780" builtinId="9" hidden="1"/>
    <cellStyle name="Followed Hyperlink" xfId="11781" builtinId="9" hidden="1"/>
    <cellStyle name="Followed Hyperlink" xfId="11782" builtinId="9" hidden="1"/>
    <cellStyle name="Followed Hyperlink" xfId="11783" builtinId="9" hidden="1"/>
    <cellStyle name="Followed Hyperlink" xfId="11784" builtinId="9" hidden="1"/>
    <cellStyle name="Followed Hyperlink" xfId="11785" builtinId="9" hidden="1"/>
    <cellStyle name="Followed Hyperlink" xfId="11786" builtinId="9" hidden="1"/>
    <cellStyle name="Followed Hyperlink" xfId="11787" builtinId="9" hidden="1"/>
    <cellStyle name="Followed Hyperlink" xfId="11788" builtinId="9" hidden="1"/>
    <cellStyle name="Followed Hyperlink" xfId="11789" builtinId="9" hidden="1"/>
    <cellStyle name="Followed Hyperlink" xfId="11790" builtinId="9" hidden="1"/>
    <cellStyle name="Followed Hyperlink" xfId="11791" builtinId="9" hidden="1"/>
    <cellStyle name="Followed Hyperlink" xfId="11792" builtinId="9" hidden="1"/>
    <cellStyle name="Followed Hyperlink" xfId="11793" builtinId="9" hidden="1"/>
    <cellStyle name="Followed Hyperlink" xfId="11794" builtinId="9" hidden="1"/>
    <cellStyle name="Followed Hyperlink" xfId="11795" builtinId="9" hidden="1"/>
    <cellStyle name="Followed Hyperlink" xfId="11796" builtinId="9" hidden="1"/>
    <cellStyle name="Followed Hyperlink" xfId="11797" builtinId="9" hidden="1"/>
    <cellStyle name="Followed Hyperlink" xfId="11798" builtinId="9" hidden="1"/>
    <cellStyle name="Followed Hyperlink" xfId="11799" builtinId="9" hidden="1"/>
    <cellStyle name="Followed Hyperlink" xfId="11800" builtinId="9" hidden="1"/>
    <cellStyle name="Followed Hyperlink" xfId="11801" builtinId="9" hidden="1"/>
    <cellStyle name="Followed Hyperlink" xfId="11802" builtinId="9" hidden="1"/>
    <cellStyle name="Followed Hyperlink" xfId="11803" builtinId="9" hidden="1"/>
    <cellStyle name="Followed Hyperlink" xfId="11804" builtinId="9" hidden="1"/>
    <cellStyle name="Followed Hyperlink" xfId="11805" builtinId="9" hidden="1"/>
    <cellStyle name="Followed Hyperlink" xfId="11806" builtinId="9" hidden="1"/>
    <cellStyle name="Followed Hyperlink" xfId="11807" builtinId="9" hidden="1"/>
    <cellStyle name="Followed Hyperlink" xfId="11808" builtinId="9" hidden="1"/>
    <cellStyle name="Followed Hyperlink" xfId="11809" builtinId="9" hidden="1"/>
    <cellStyle name="Followed Hyperlink" xfId="11810" builtinId="9" hidden="1"/>
    <cellStyle name="Followed Hyperlink" xfId="11811" builtinId="9" hidden="1"/>
    <cellStyle name="Followed Hyperlink" xfId="11812" builtinId="9" hidden="1"/>
    <cellStyle name="Followed Hyperlink" xfId="11813" builtinId="9" hidden="1"/>
    <cellStyle name="Followed Hyperlink" xfId="11814" builtinId="9" hidden="1"/>
    <cellStyle name="Followed Hyperlink" xfId="11815" builtinId="9" hidden="1"/>
    <cellStyle name="Followed Hyperlink" xfId="11816" builtinId="9" hidden="1"/>
    <cellStyle name="Followed Hyperlink" xfId="11817" builtinId="9" hidden="1"/>
    <cellStyle name="Followed Hyperlink" xfId="11818" builtinId="9" hidden="1"/>
    <cellStyle name="Followed Hyperlink" xfId="11819" builtinId="9" hidden="1"/>
    <cellStyle name="Followed Hyperlink" xfId="11820" builtinId="9" hidden="1"/>
    <cellStyle name="Followed Hyperlink" xfId="11821" builtinId="9" hidden="1"/>
    <cellStyle name="Followed Hyperlink" xfId="11822" builtinId="9" hidden="1"/>
    <cellStyle name="Followed Hyperlink" xfId="11823" builtinId="9" hidden="1"/>
    <cellStyle name="Followed Hyperlink" xfId="11824" builtinId="9" hidden="1"/>
    <cellStyle name="Followed Hyperlink" xfId="11825" builtinId="9" hidden="1"/>
    <cellStyle name="Followed Hyperlink" xfId="11826" builtinId="9" hidden="1"/>
    <cellStyle name="Followed Hyperlink" xfId="11827" builtinId="9" hidden="1"/>
    <cellStyle name="Followed Hyperlink" xfId="11828" builtinId="9" hidden="1"/>
    <cellStyle name="Followed Hyperlink" xfId="11829" builtinId="9" hidden="1"/>
    <cellStyle name="Followed Hyperlink" xfId="11830" builtinId="9" hidden="1"/>
    <cellStyle name="Followed Hyperlink" xfId="11831" builtinId="9" hidden="1"/>
    <cellStyle name="Followed Hyperlink" xfId="11832" builtinId="9" hidden="1"/>
    <cellStyle name="Followed Hyperlink" xfId="11833" builtinId="9" hidden="1"/>
    <cellStyle name="Followed Hyperlink" xfId="11834" builtinId="9" hidden="1"/>
    <cellStyle name="Followed Hyperlink" xfId="11835" builtinId="9" hidden="1"/>
    <cellStyle name="Followed Hyperlink" xfId="11836" builtinId="9" hidden="1"/>
    <cellStyle name="Followed Hyperlink" xfId="11837" builtinId="9" hidden="1"/>
    <cellStyle name="Followed Hyperlink" xfId="11838" builtinId="9" hidden="1"/>
    <cellStyle name="Followed Hyperlink" xfId="11839" builtinId="9" hidden="1"/>
    <cellStyle name="Followed Hyperlink" xfId="11840" builtinId="9" hidden="1"/>
    <cellStyle name="Followed Hyperlink" xfId="11841" builtinId="9" hidden="1"/>
    <cellStyle name="Followed Hyperlink" xfId="11842" builtinId="9" hidden="1"/>
    <cellStyle name="Followed Hyperlink" xfId="11843" builtinId="9" hidden="1"/>
    <cellStyle name="Followed Hyperlink" xfId="11844" builtinId="9" hidden="1"/>
    <cellStyle name="Followed Hyperlink" xfId="11845" builtinId="9" hidden="1"/>
    <cellStyle name="Followed Hyperlink" xfId="11846" builtinId="9" hidden="1"/>
    <cellStyle name="Followed Hyperlink" xfId="11847" builtinId="9" hidden="1"/>
    <cellStyle name="Followed Hyperlink" xfId="11848" builtinId="9" hidden="1"/>
    <cellStyle name="Followed Hyperlink" xfId="11849" builtinId="9" hidden="1"/>
    <cellStyle name="Followed Hyperlink" xfId="11850" builtinId="9" hidden="1"/>
    <cellStyle name="Followed Hyperlink" xfId="11851" builtinId="9" hidden="1"/>
    <cellStyle name="Followed Hyperlink" xfId="11852" builtinId="9" hidden="1"/>
    <cellStyle name="Followed Hyperlink" xfId="11853" builtinId="9" hidden="1"/>
    <cellStyle name="Followed Hyperlink" xfId="11854" builtinId="9" hidden="1"/>
    <cellStyle name="Followed Hyperlink" xfId="11855" builtinId="9" hidden="1"/>
    <cellStyle name="Followed Hyperlink" xfId="11856" builtinId="9" hidden="1"/>
    <cellStyle name="Followed Hyperlink" xfId="11857" builtinId="9" hidden="1"/>
    <cellStyle name="Followed Hyperlink" xfId="11858" builtinId="9" hidden="1"/>
    <cellStyle name="Followed Hyperlink" xfId="11859" builtinId="9" hidden="1"/>
    <cellStyle name="Followed Hyperlink" xfId="11860" builtinId="9" hidden="1"/>
    <cellStyle name="Followed Hyperlink" xfId="11861" builtinId="9" hidden="1"/>
    <cellStyle name="Followed Hyperlink" xfId="11862" builtinId="9" hidden="1"/>
    <cellStyle name="Followed Hyperlink" xfId="11863" builtinId="9" hidden="1"/>
    <cellStyle name="Followed Hyperlink" xfId="11864" builtinId="9" hidden="1"/>
    <cellStyle name="Followed Hyperlink" xfId="11865" builtinId="9" hidden="1"/>
    <cellStyle name="Followed Hyperlink" xfId="11866" builtinId="9" hidden="1"/>
    <cellStyle name="Followed Hyperlink" xfId="11867" builtinId="9" hidden="1"/>
    <cellStyle name="Followed Hyperlink" xfId="11868" builtinId="9" hidden="1"/>
    <cellStyle name="Followed Hyperlink" xfId="11869" builtinId="9" hidden="1"/>
    <cellStyle name="Followed Hyperlink" xfId="11870" builtinId="9" hidden="1"/>
    <cellStyle name="Followed Hyperlink" xfId="11871" builtinId="9" hidden="1"/>
    <cellStyle name="Followed Hyperlink" xfId="11872" builtinId="9" hidden="1"/>
    <cellStyle name="Followed Hyperlink" xfId="11873" builtinId="9" hidden="1"/>
    <cellStyle name="Followed Hyperlink" xfId="11874" builtinId="9" hidden="1"/>
    <cellStyle name="Followed Hyperlink" xfId="11875" builtinId="9" hidden="1"/>
    <cellStyle name="Followed Hyperlink" xfId="11876" builtinId="9" hidden="1"/>
    <cellStyle name="Followed Hyperlink" xfId="11877" builtinId="9" hidden="1"/>
    <cellStyle name="Followed Hyperlink" xfId="11878" builtinId="9" hidden="1"/>
    <cellStyle name="Followed Hyperlink" xfId="11879" builtinId="9" hidden="1"/>
    <cellStyle name="Followed Hyperlink" xfId="11880" builtinId="9" hidden="1"/>
    <cellStyle name="Followed Hyperlink" xfId="11881" builtinId="9" hidden="1"/>
    <cellStyle name="Followed Hyperlink" xfId="11882" builtinId="9" hidden="1"/>
    <cellStyle name="Followed Hyperlink" xfId="11883" builtinId="9" hidden="1"/>
    <cellStyle name="Followed Hyperlink" xfId="11884" builtinId="9" hidden="1"/>
    <cellStyle name="Followed Hyperlink" xfId="11885" builtinId="9" hidden="1"/>
    <cellStyle name="Followed Hyperlink" xfId="11886" builtinId="9" hidden="1"/>
    <cellStyle name="Followed Hyperlink" xfId="11887" builtinId="9" hidden="1"/>
    <cellStyle name="Followed Hyperlink" xfId="11888" builtinId="9" hidden="1"/>
    <cellStyle name="Followed Hyperlink" xfId="11889" builtinId="9" hidden="1"/>
    <cellStyle name="Followed Hyperlink" xfId="11890" builtinId="9" hidden="1"/>
    <cellStyle name="Followed Hyperlink" xfId="11891" builtinId="9" hidden="1"/>
    <cellStyle name="Followed Hyperlink" xfId="11892" builtinId="9" hidden="1"/>
    <cellStyle name="Followed Hyperlink" xfId="11893" builtinId="9" hidden="1"/>
    <cellStyle name="Followed Hyperlink" xfId="11894" builtinId="9" hidden="1"/>
    <cellStyle name="Followed Hyperlink" xfId="11895" builtinId="9" hidden="1"/>
    <cellStyle name="Followed Hyperlink" xfId="11896" builtinId="9" hidden="1"/>
    <cellStyle name="Followed Hyperlink" xfId="11897" builtinId="9" hidden="1"/>
    <cellStyle name="Followed Hyperlink" xfId="11898" builtinId="9" hidden="1"/>
    <cellStyle name="Followed Hyperlink" xfId="11899" builtinId="9" hidden="1"/>
    <cellStyle name="Followed Hyperlink" xfId="11900" builtinId="9" hidden="1"/>
    <cellStyle name="Followed Hyperlink" xfId="11901" builtinId="9" hidden="1"/>
    <cellStyle name="Followed Hyperlink" xfId="11902" builtinId="9" hidden="1"/>
    <cellStyle name="Followed Hyperlink" xfId="11903" builtinId="9" hidden="1"/>
    <cellStyle name="Followed Hyperlink" xfId="11904" builtinId="9" hidden="1"/>
    <cellStyle name="Followed Hyperlink" xfId="11905" builtinId="9" hidden="1"/>
    <cellStyle name="Followed Hyperlink" xfId="11906" builtinId="9" hidden="1"/>
    <cellStyle name="Followed Hyperlink" xfId="11907" builtinId="9" hidden="1"/>
    <cellStyle name="Followed Hyperlink" xfId="11908" builtinId="9" hidden="1"/>
    <cellStyle name="Followed Hyperlink" xfId="11909" builtinId="9" hidden="1"/>
    <cellStyle name="Followed Hyperlink" xfId="11910" builtinId="9" hidden="1"/>
    <cellStyle name="Followed Hyperlink" xfId="11911" builtinId="9" hidden="1"/>
    <cellStyle name="Followed Hyperlink" xfId="11912" builtinId="9" hidden="1"/>
    <cellStyle name="Followed Hyperlink" xfId="11913" builtinId="9" hidden="1"/>
    <cellStyle name="Followed Hyperlink" xfId="11914" builtinId="9" hidden="1"/>
    <cellStyle name="Followed Hyperlink" xfId="11915" builtinId="9" hidden="1"/>
    <cellStyle name="Followed Hyperlink" xfId="11916" builtinId="9" hidden="1"/>
    <cellStyle name="Followed Hyperlink" xfId="11917" builtinId="9" hidden="1"/>
    <cellStyle name="Followed Hyperlink" xfId="11918" builtinId="9" hidden="1"/>
    <cellStyle name="Followed Hyperlink" xfId="11919" builtinId="9" hidden="1"/>
    <cellStyle name="Followed Hyperlink" xfId="11920" builtinId="9" hidden="1"/>
    <cellStyle name="Followed Hyperlink" xfId="11921" builtinId="9" hidden="1"/>
    <cellStyle name="Followed Hyperlink" xfId="11922" builtinId="9" hidden="1"/>
    <cellStyle name="Followed Hyperlink" xfId="11923" builtinId="9" hidden="1"/>
    <cellStyle name="Followed Hyperlink" xfId="11924" builtinId="9" hidden="1"/>
    <cellStyle name="Followed Hyperlink" xfId="11925" builtinId="9" hidden="1"/>
    <cellStyle name="Followed Hyperlink" xfId="11926" builtinId="9" hidden="1"/>
    <cellStyle name="Followed Hyperlink" xfId="11927" builtinId="9" hidden="1"/>
    <cellStyle name="Followed Hyperlink" xfId="11928" builtinId="9" hidden="1"/>
    <cellStyle name="Followed Hyperlink" xfId="11929" builtinId="9" hidden="1"/>
    <cellStyle name="Followed Hyperlink" xfId="11930" builtinId="9" hidden="1"/>
    <cellStyle name="Followed Hyperlink" xfId="11931" builtinId="9" hidden="1"/>
    <cellStyle name="Followed Hyperlink" xfId="11932" builtinId="9" hidden="1"/>
    <cellStyle name="Followed Hyperlink" xfId="11933" builtinId="9" hidden="1"/>
    <cellStyle name="Followed Hyperlink" xfId="11934" builtinId="9" hidden="1"/>
    <cellStyle name="Followed Hyperlink" xfId="11935" builtinId="9" hidden="1"/>
    <cellStyle name="Followed Hyperlink" xfId="11936" builtinId="9" hidden="1"/>
    <cellStyle name="Followed Hyperlink" xfId="11937" builtinId="9" hidden="1"/>
    <cellStyle name="Followed Hyperlink" xfId="11938" builtinId="9" hidden="1"/>
    <cellStyle name="Followed Hyperlink" xfId="11939" builtinId="9" hidden="1"/>
    <cellStyle name="Followed Hyperlink" xfId="11940" builtinId="9" hidden="1"/>
    <cellStyle name="Followed Hyperlink" xfId="11941" builtinId="9" hidden="1"/>
    <cellStyle name="Followed Hyperlink" xfId="11942" builtinId="9" hidden="1"/>
    <cellStyle name="Followed Hyperlink" xfId="11943" builtinId="9" hidden="1"/>
    <cellStyle name="Followed Hyperlink" xfId="11944" builtinId="9" hidden="1"/>
    <cellStyle name="Followed Hyperlink" xfId="11945" builtinId="9" hidden="1"/>
    <cellStyle name="Followed Hyperlink" xfId="11946" builtinId="9" hidden="1"/>
    <cellStyle name="Followed Hyperlink" xfId="11947" builtinId="9" hidden="1"/>
    <cellStyle name="Followed Hyperlink" xfId="11948" builtinId="9" hidden="1"/>
    <cellStyle name="Followed Hyperlink" xfId="11949" builtinId="9" hidden="1"/>
    <cellStyle name="Followed Hyperlink" xfId="11950" builtinId="9" hidden="1"/>
    <cellStyle name="Followed Hyperlink" xfId="11951" builtinId="9" hidden="1"/>
    <cellStyle name="Followed Hyperlink" xfId="11952" builtinId="9" hidden="1"/>
    <cellStyle name="Followed Hyperlink" xfId="11953" builtinId="9" hidden="1"/>
    <cellStyle name="Followed Hyperlink" xfId="11954" builtinId="9" hidden="1"/>
    <cellStyle name="Followed Hyperlink" xfId="11955" builtinId="9" hidden="1"/>
    <cellStyle name="Followed Hyperlink" xfId="11956" builtinId="9" hidden="1"/>
    <cellStyle name="Followed Hyperlink" xfId="11957" builtinId="9" hidden="1"/>
    <cellStyle name="Followed Hyperlink" xfId="11958" builtinId="9" hidden="1"/>
    <cellStyle name="Followed Hyperlink" xfId="11959" builtinId="9" hidden="1"/>
    <cellStyle name="Followed Hyperlink" xfId="11960" builtinId="9" hidden="1"/>
    <cellStyle name="Followed Hyperlink" xfId="11961" builtinId="9" hidden="1"/>
    <cellStyle name="Followed Hyperlink" xfId="11962" builtinId="9" hidden="1"/>
    <cellStyle name="Followed Hyperlink" xfId="11963" builtinId="9" hidden="1"/>
    <cellStyle name="Followed Hyperlink" xfId="11964" builtinId="9" hidden="1"/>
    <cellStyle name="Followed Hyperlink" xfId="11965" builtinId="9" hidden="1"/>
    <cellStyle name="Followed Hyperlink" xfId="11966" builtinId="9" hidden="1"/>
    <cellStyle name="Followed Hyperlink" xfId="11967" builtinId="9" hidden="1"/>
    <cellStyle name="Followed Hyperlink" xfId="11968" builtinId="9" hidden="1"/>
    <cellStyle name="Followed Hyperlink" xfId="11969" builtinId="9" hidden="1"/>
    <cellStyle name="Followed Hyperlink" xfId="11970" builtinId="9" hidden="1"/>
    <cellStyle name="Followed Hyperlink" xfId="11971" builtinId="9" hidden="1"/>
    <cellStyle name="Followed Hyperlink" xfId="11972" builtinId="9" hidden="1"/>
    <cellStyle name="Followed Hyperlink" xfId="11973" builtinId="9" hidden="1"/>
    <cellStyle name="Followed Hyperlink" xfId="11974" builtinId="9" hidden="1"/>
    <cellStyle name="Followed Hyperlink" xfId="11975" builtinId="9" hidden="1"/>
    <cellStyle name="Followed Hyperlink" xfId="11976" builtinId="9" hidden="1"/>
    <cellStyle name="Followed Hyperlink" xfId="11977" builtinId="9" hidden="1"/>
    <cellStyle name="Followed Hyperlink" xfId="11978" builtinId="9" hidden="1"/>
    <cellStyle name="Followed Hyperlink" xfId="11979" builtinId="9" hidden="1"/>
    <cellStyle name="Followed Hyperlink" xfId="11980" builtinId="9" hidden="1"/>
    <cellStyle name="Followed Hyperlink" xfId="11981" builtinId="9" hidden="1"/>
    <cellStyle name="Followed Hyperlink" xfId="11982" builtinId="9" hidden="1"/>
    <cellStyle name="Followed Hyperlink" xfId="11983" builtinId="9" hidden="1"/>
    <cellStyle name="Followed Hyperlink" xfId="11984" builtinId="9" hidden="1"/>
    <cellStyle name="Followed Hyperlink" xfId="11985" builtinId="9" hidden="1"/>
    <cellStyle name="Followed Hyperlink" xfId="11986" builtinId="9" hidden="1"/>
    <cellStyle name="Followed Hyperlink" xfId="11987" builtinId="9" hidden="1"/>
    <cellStyle name="Followed Hyperlink" xfId="11988" builtinId="9" hidden="1"/>
    <cellStyle name="Followed Hyperlink" xfId="11989" builtinId="9" hidden="1"/>
    <cellStyle name="Followed Hyperlink" xfId="11990" builtinId="9" hidden="1"/>
    <cellStyle name="Followed Hyperlink" xfId="11991" builtinId="9" hidden="1"/>
    <cellStyle name="Followed Hyperlink" xfId="11992" builtinId="9" hidden="1"/>
    <cellStyle name="Followed Hyperlink" xfId="11993" builtinId="9" hidden="1"/>
    <cellStyle name="Followed Hyperlink" xfId="11994" builtinId="9" hidden="1"/>
    <cellStyle name="Followed Hyperlink" xfId="11995" builtinId="9" hidden="1"/>
    <cellStyle name="Followed Hyperlink" xfId="11996" builtinId="9" hidden="1"/>
    <cellStyle name="Followed Hyperlink" xfId="11997" builtinId="9" hidden="1"/>
    <cellStyle name="Followed Hyperlink" xfId="11998" builtinId="9" hidden="1"/>
    <cellStyle name="Followed Hyperlink" xfId="11999" builtinId="9" hidden="1"/>
    <cellStyle name="Followed Hyperlink" xfId="12000" builtinId="9" hidden="1"/>
    <cellStyle name="Followed Hyperlink" xfId="12001" builtinId="9" hidden="1"/>
    <cellStyle name="Followed Hyperlink" xfId="12002" builtinId="9" hidden="1"/>
    <cellStyle name="Followed Hyperlink" xfId="12003" builtinId="9" hidden="1"/>
    <cellStyle name="Followed Hyperlink" xfId="12004" builtinId="9" hidden="1"/>
    <cellStyle name="Followed Hyperlink" xfId="12005" builtinId="9" hidden="1"/>
    <cellStyle name="Followed Hyperlink" xfId="12006" builtinId="9" hidden="1"/>
    <cellStyle name="Followed Hyperlink" xfId="12007" builtinId="9" hidden="1"/>
    <cellStyle name="Followed Hyperlink" xfId="12008" builtinId="9" hidden="1"/>
    <cellStyle name="Followed Hyperlink" xfId="12009" builtinId="9" hidden="1"/>
    <cellStyle name="Followed Hyperlink" xfId="12010" builtinId="9" hidden="1"/>
    <cellStyle name="Followed Hyperlink" xfId="12011" builtinId="9" hidden="1"/>
    <cellStyle name="Followed Hyperlink" xfId="12012" builtinId="9" hidden="1"/>
    <cellStyle name="Followed Hyperlink" xfId="12013" builtinId="9" hidden="1"/>
    <cellStyle name="Followed Hyperlink" xfId="12014" builtinId="9" hidden="1"/>
    <cellStyle name="Followed Hyperlink" xfId="12015" builtinId="9" hidden="1"/>
    <cellStyle name="Followed Hyperlink" xfId="12016" builtinId="9" hidden="1"/>
    <cellStyle name="Followed Hyperlink" xfId="12017" builtinId="9" hidden="1"/>
    <cellStyle name="Followed Hyperlink" xfId="12018" builtinId="9" hidden="1"/>
    <cellStyle name="Followed Hyperlink" xfId="12019" builtinId="9" hidden="1"/>
    <cellStyle name="Followed Hyperlink" xfId="12020" builtinId="9" hidden="1"/>
    <cellStyle name="Followed Hyperlink" xfId="12021" builtinId="9" hidden="1"/>
    <cellStyle name="Followed Hyperlink" xfId="12022" builtinId="9" hidden="1"/>
    <cellStyle name="Followed Hyperlink" xfId="12023" builtinId="9" hidden="1"/>
    <cellStyle name="Followed Hyperlink" xfId="12024" builtinId="9" hidden="1"/>
    <cellStyle name="Followed Hyperlink" xfId="12025" builtinId="9" hidden="1"/>
    <cellStyle name="Followed Hyperlink" xfId="12026" builtinId="9" hidden="1"/>
    <cellStyle name="Followed Hyperlink" xfId="12027" builtinId="9" hidden="1"/>
    <cellStyle name="Followed Hyperlink" xfId="12028" builtinId="9" hidden="1"/>
    <cellStyle name="Followed Hyperlink" xfId="12029" builtinId="9" hidden="1"/>
    <cellStyle name="Followed Hyperlink" xfId="12030" builtinId="9" hidden="1"/>
    <cellStyle name="Followed Hyperlink" xfId="12031" builtinId="9" hidden="1"/>
    <cellStyle name="Followed Hyperlink" xfId="12032" builtinId="9" hidden="1"/>
    <cellStyle name="Followed Hyperlink" xfId="12033" builtinId="9" hidden="1"/>
    <cellStyle name="Followed Hyperlink" xfId="12034" builtinId="9" hidden="1"/>
    <cellStyle name="Followed Hyperlink" xfId="12035" builtinId="9" hidden="1"/>
    <cellStyle name="Followed Hyperlink" xfId="12036" builtinId="9" hidden="1"/>
    <cellStyle name="Followed Hyperlink" xfId="12037" builtinId="9" hidden="1"/>
    <cellStyle name="Followed Hyperlink" xfId="12038" builtinId="9" hidden="1"/>
    <cellStyle name="Followed Hyperlink" xfId="12039" builtinId="9" hidden="1"/>
    <cellStyle name="Followed Hyperlink" xfId="12040" builtinId="9" hidden="1"/>
    <cellStyle name="Followed Hyperlink" xfId="12041" builtinId="9" hidden="1"/>
    <cellStyle name="Followed Hyperlink" xfId="12042" builtinId="9" hidden="1"/>
    <cellStyle name="Followed Hyperlink" xfId="12043" builtinId="9" hidden="1"/>
    <cellStyle name="Followed Hyperlink" xfId="12044" builtinId="9" hidden="1"/>
    <cellStyle name="Followed Hyperlink" xfId="12045" builtinId="9" hidden="1"/>
    <cellStyle name="Followed Hyperlink" xfId="12046" builtinId="9" hidden="1"/>
    <cellStyle name="Followed Hyperlink" xfId="12047" builtinId="9" hidden="1"/>
    <cellStyle name="Followed Hyperlink" xfId="12048" builtinId="9" hidden="1"/>
    <cellStyle name="Followed Hyperlink" xfId="12049" builtinId="9" hidden="1"/>
    <cellStyle name="Followed Hyperlink" xfId="12050" builtinId="9" hidden="1"/>
    <cellStyle name="Followed Hyperlink" xfId="12051" builtinId="9" hidden="1"/>
    <cellStyle name="Followed Hyperlink" xfId="12052" builtinId="9" hidden="1"/>
    <cellStyle name="Followed Hyperlink" xfId="12053" builtinId="9" hidden="1"/>
    <cellStyle name="Followed Hyperlink" xfId="12054" builtinId="9" hidden="1"/>
    <cellStyle name="Followed Hyperlink" xfId="12055" builtinId="9" hidden="1"/>
    <cellStyle name="Followed Hyperlink" xfId="12056" builtinId="9" hidden="1"/>
    <cellStyle name="Followed Hyperlink" xfId="12057" builtinId="9" hidden="1"/>
    <cellStyle name="Followed Hyperlink" xfId="12058" builtinId="9" hidden="1"/>
    <cellStyle name="Followed Hyperlink" xfId="12059" builtinId="9" hidden="1"/>
    <cellStyle name="Followed Hyperlink" xfId="12060" builtinId="9" hidden="1"/>
    <cellStyle name="Followed Hyperlink" xfId="12061" builtinId="9" hidden="1"/>
    <cellStyle name="Followed Hyperlink" xfId="12062" builtinId="9" hidden="1"/>
    <cellStyle name="Followed Hyperlink" xfId="12063" builtinId="9" hidden="1"/>
    <cellStyle name="Followed Hyperlink" xfId="12064" builtinId="9" hidden="1"/>
    <cellStyle name="Followed Hyperlink" xfId="12065" builtinId="9" hidden="1"/>
    <cellStyle name="Followed Hyperlink" xfId="12066" builtinId="9" hidden="1"/>
    <cellStyle name="Followed Hyperlink" xfId="12067" builtinId="9" hidden="1"/>
    <cellStyle name="Followed Hyperlink" xfId="12068" builtinId="9" hidden="1"/>
    <cellStyle name="Followed Hyperlink" xfId="12069" builtinId="9" hidden="1"/>
    <cellStyle name="Followed Hyperlink" xfId="12070" builtinId="9" hidden="1"/>
    <cellStyle name="Followed Hyperlink" xfId="12071" builtinId="9" hidden="1"/>
    <cellStyle name="Followed Hyperlink" xfId="12072" builtinId="9" hidden="1"/>
    <cellStyle name="Followed Hyperlink" xfId="12073" builtinId="9" hidden="1"/>
    <cellStyle name="Followed Hyperlink" xfId="12074" builtinId="9" hidden="1"/>
    <cellStyle name="Followed Hyperlink" xfId="12075" builtinId="9" hidden="1"/>
    <cellStyle name="Followed Hyperlink" xfId="12076" builtinId="9" hidden="1"/>
    <cellStyle name="Followed Hyperlink" xfId="12077" builtinId="9" hidden="1"/>
    <cellStyle name="Followed Hyperlink" xfId="12078" builtinId="9" hidden="1"/>
    <cellStyle name="Followed Hyperlink" xfId="12079" builtinId="9" hidden="1"/>
    <cellStyle name="Followed Hyperlink" xfId="12080" builtinId="9" hidden="1"/>
    <cellStyle name="Followed Hyperlink" xfId="12081" builtinId="9" hidden="1"/>
    <cellStyle name="Followed Hyperlink" xfId="12082" builtinId="9" hidden="1"/>
    <cellStyle name="Followed Hyperlink" xfId="12083" builtinId="9" hidden="1"/>
    <cellStyle name="Followed Hyperlink" xfId="12084" builtinId="9" hidden="1"/>
    <cellStyle name="Followed Hyperlink" xfId="12085" builtinId="9" hidden="1"/>
    <cellStyle name="Followed Hyperlink" xfId="12086" builtinId="9" hidden="1"/>
    <cellStyle name="Followed Hyperlink" xfId="12087" builtinId="9" hidden="1"/>
    <cellStyle name="Followed Hyperlink" xfId="12088" builtinId="9" hidden="1"/>
    <cellStyle name="Followed Hyperlink" xfId="12089" builtinId="9" hidden="1"/>
    <cellStyle name="Followed Hyperlink" xfId="12090" builtinId="9" hidden="1"/>
    <cellStyle name="Followed Hyperlink" xfId="12091" builtinId="9" hidden="1"/>
    <cellStyle name="Followed Hyperlink" xfId="12092" builtinId="9" hidden="1"/>
    <cellStyle name="Followed Hyperlink" xfId="12093" builtinId="9" hidden="1"/>
    <cellStyle name="Followed Hyperlink" xfId="12094" builtinId="9" hidden="1"/>
    <cellStyle name="Followed Hyperlink" xfId="12095" builtinId="9" hidden="1"/>
    <cellStyle name="Followed Hyperlink" xfId="12096" builtinId="9" hidden="1"/>
    <cellStyle name="Followed Hyperlink" xfId="12097" builtinId="9" hidden="1"/>
    <cellStyle name="Followed Hyperlink" xfId="12098" builtinId="9" hidden="1"/>
    <cellStyle name="Followed Hyperlink" xfId="12099" builtinId="9" hidden="1"/>
    <cellStyle name="Followed Hyperlink" xfId="12100" builtinId="9" hidden="1"/>
    <cellStyle name="Followed Hyperlink" xfId="12101" builtinId="9" hidden="1"/>
    <cellStyle name="Followed Hyperlink" xfId="12102" builtinId="9" hidden="1"/>
    <cellStyle name="Followed Hyperlink" xfId="12103" builtinId="9" hidden="1"/>
    <cellStyle name="Followed Hyperlink" xfId="12104" builtinId="9" hidden="1"/>
    <cellStyle name="Followed Hyperlink" xfId="12105" builtinId="9" hidden="1"/>
    <cellStyle name="Followed Hyperlink" xfId="12106" builtinId="9" hidden="1"/>
    <cellStyle name="Followed Hyperlink" xfId="12107" builtinId="9" hidden="1"/>
    <cellStyle name="Followed Hyperlink" xfId="12108" builtinId="9" hidden="1"/>
    <cellStyle name="Followed Hyperlink" xfId="12109" builtinId="9" hidden="1"/>
    <cellStyle name="Followed Hyperlink" xfId="12110" builtinId="9" hidden="1"/>
    <cellStyle name="Followed Hyperlink" xfId="12111" builtinId="9" hidden="1"/>
    <cellStyle name="Followed Hyperlink" xfId="12112" builtinId="9" hidden="1"/>
    <cellStyle name="Followed Hyperlink" xfId="12113" builtinId="9" hidden="1"/>
    <cellStyle name="Followed Hyperlink" xfId="12114" builtinId="9" hidden="1"/>
    <cellStyle name="Followed Hyperlink" xfId="12115" builtinId="9" hidden="1"/>
    <cellStyle name="Followed Hyperlink" xfId="12116" builtinId="9" hidden="1"/>
    <cellStyle name="Followed Hyperlink" xfId="12117" builtinId="9" hidden="1"/>
    <cellStyle name="Followed Hyperlink" xfId="12118" builtinId="9" hidden="1"/>
    <cellStyle name="Followed Hyperlink" xfId="12119" builtinId="9" hidden="1"/>
    <cellStyle name="Followed Hyperlink" xfId="12120" builtinId="9" hidden="1"/>
    <cellStyle name="Followed Hyperlink" xfId="12121" builtinId="9" hidden="1"/>
    <cellStyle name="Followed Hyperlink" xfId="12122" builtinId="9" hidden="1"/>
    <cellStyle name="Followed Hyperlink" xfId="12123" builtinId="9" hidden="1"/>
    <cellStyle name="Followed Hyperlink" xfId="12124" builtinId="9" hidden="1"/>
    <cellStyle name="Followed Hyperlink" xfId="12125" builtinId="9" hidden="1"/>
    <cellStyle name="Followed Hyperlink" xfId="12126" builtinId="9" hidden="1"/>
    <cellStyle name="Followed Hyperlink" xfId="12127" builtinId="9" hidden="1"/>
    <cellStyle name="Followed Hyperlink" xfId="12128" builtinId="9" hidden="1"/>
    <cellStyle name="Followed Hyperlink" xfId="12129" builtinId="9" hidden="1"/>
    <cellStyle name="Followed Hyperlink" xfId="12130" builtinId="9" hidden="1"/>
    <cellStyle name="Followed Hyperlink" xfId="12131" builtinId="9" hidden="1"/>
    <cellStyle name="Followed Hyperlink" xfId="12132" builtinId="9" hidden="1"/>
    <cellStyle name="Followed Hyperlink" xfId="12133" builtinId="9" hidden="1"/>
    <cellStyle name="Followed Hyperlink" xfId="12134" builtinId="9" hidden="1"/>
    <cellStyle name="Followed Hyperlink" xfId="12135" builtinId="9" hidden="1"/>
    <cellStyle name="Followed Hyperlink" xfId="12136" builtinId="9" hidden="1"/>
    <cellStyle name="Followed Hyperlink" xfId="12137" builtinId="9" hidden="1"/>
    <cellStyle name="Followed Hyperlink" xfId="12138" builtinId="9" hidden="1"/>
    <cellStyle name="Followed Hyperlink" xfId="12139" builtinId="9" hidden="1"/>
    <cellStyle name="Followed Hyperlink" xfId="12140" builtinId="9" hidden="1"/>
    <cellStyle name="Followed Hyperlink" xfId="12141" builtinId="9" hidden="1"/>
    <cellStyle name="Followed Hyperlink" xfId="12142" builtinId="9" hidden="1"/>
    <cellStyle name="Followed Hyperlink" xfId="12143" builtinId="9" hidden="1"/>
    <cellStyle name="Followed Hyperlink" xfId="12144" builtinId="9" hidden="1"/>
    <cellStyle name="Followed Hyperlink" xfId="12145" builtinId="9" hidden="1"/>
    <cellStyle name="Followed Hyperlink" xfId="12146" builtinId="9" hidden="1"/>
    <cellStyle name="Followed Hyperlink" xfId="12147" builtinId="9" hidden="1"/>
    <cellStyle name="Followed Hyperlink" xfId="12148" builtinId="9" hidden="1"/>
    <cellStyle name="Followed Hyperlink" xfId="12149" builtinId="9" hidden="1"/>
    <cellStyle name="Followed Hyperlink" xfId="12150" builtinId="9" hidden="1"/>
    <cellStyle name="Followed Hyperlink" xfId="12151" builtinId="9" hidden="1"/>
    <cellStyle name="Followed Hyperlink" xfId="12152" builtinId="9" hidden="1"/>
    <cellStyle name="Followed Hyperlink" xfId="12153" builtinId="9" hidden="1"/>
    <cellStyle name="Followed Hyperlink" xfId="12154" builtinId="9" hidden="1"/>
    <cellStyle name="Followed Hyperlink" xfId="12155" builtinId="9" hidden="1"/>
    <cellStyle name="Followed Hyperlink" xfId="12156" builtinId="9" hidden="1"/>
    <cellStyle name="Followed Hyperlink" xfId="12157" builtinId="9" hidden="1"/>
    <cellStyle name="Followed Hyperlink" xfId="12158" builtinId="9" hidden="1"/>
    <cellStyle name="Followed Hyperlink" xfId="12159" builtinId="9" hidden="1"/>
    <cellStyle name="Followed Hyperlink" xfId="12160" builtinId="9" hidden="1"/>
    <cellStyle name="Followed Hyperlink" xfId="12161" builtinId="9" hidden="1"/>
    <cellStyle name="Followed Hyperlink" xfId="12162" builtinId="9" hidden="1"/>
    <cellStyle name="Followed Hyperlink" xfId="12163" builtinId="9" hidden="1"/>
    <cellStyle name="Followed Hyperlink" xfId="12164" builtinId="9" hidden="1"/>
    <cellStyle name="Followed Hyperlink" xfId="12165" builtinId="9" hidden="1"/>
    <cellStyle name="Followed Hyperlink" xfId="12166" builtinId="9" hidden="1"/>
    <cellStyle name="Followed Hyperlink" xfId="12167" builtinId="9" hidden="1"/>
    <cellStyle name="Followed Hyperlink" xfId="12168" builtinId="9" hidden="1"/>
    <cellStyle name="Followed Hyperlink" xfId="12169" builtinId="9" hidden="1"/>
    <cellStyle name="Followed Hyperlink" xfId="12170" builtinId="9" hidden="1"/>
    <cellStyle name="Followed Hyperlink" xfId="12171" builtinId="9" hidden="1"/>
    <cellStyle name="Followed Hyperlink" xfId="12172" builtinId="9" hidden="1"/>
    <cellStyle name="Followed Hyperlink" xfId="12173" builtinId="9" hidden="1"/>
    <cellStyle name="Followed Hyperlink" xfId="12174" builtinId="9" hidden="1"/>
    <cellStyle name="Followed Hyperlink" xfId="12175" builtinId="9" hidden="1"/>
    <cellStyle name="Followed Hyperlink" xfId="12176" builtinId="9" hidden="1"/>
    <cellStyle name="Followed Hyperlink" xfId="12177" builtinId="9" hidden="1"/>
    <cellStyle name="Followed Hyperlink" xfId="12178" builtinId="9" hidden="1"/>
    <cellStyle name="Followed Hyperlink" xfId="12179" builtinId="9" hidden="1"/>
    <cellStyle name="Followed Hyperlink" xfId="12180" builtinId="9" hidden="1"/>
    <cellStyle name="Followed Hyperlink" xfId="12181" builtinId="9" hidden="1"/>
    <cellStyle name="Followed Hyperlink" xfId="12182" builtinId="9" hidden="1"/>
    <cellStyle name="Followed Hyperlink" xfId="12183" builtinId="9" hidden="1"/>
    <cellStyle name="Followed Hyperlink" xfId="12184" builtinId="9" hidden="1"/>
    <cellStyle name="Followed Hyperlink" xfId="12185" builtinId="9" hidden="1"/>
    <cellStyle name="Followed Hyperlink" xfId="12186" builtinId="9" hidden="1"/>
    <cellStyle name="Followed Hyperlink" xfId="12187" builtinId="9" hidden="1"/>
    <cellStyle name="Followed Hyperlink" xfId="12188" builtinId="9" hidden="1"/>
    <cellStyle name="Followed Hyperlink" xfId="12189" builtinId="9" hidden="1"/>
    <cellStyle name="Followed Hyperlink" xfId="12190" builtinId="9" hidden="1"/>
    <cellStyle name="Followed Hyperlink" xfId="12191" builtinId="9" hidden="1"/>
    <cellStyle name="Followed Hyperlink" xfId="12192" builtinId="9" hidden="1"/>
    <cellStyle name="Followed Hyperlink" xfId="12193" builtinId="9" hidden="1"/>
    <cellStyle name="Followed Hyperlink" xfId="12194" builtinId="9" hidden="1"/>
    <cellStyle name="Followed Hyperlink" xfId="12195" builtinId="9" hidden="1"/>
    <cellStyle name="Followed Hyperlink" xfId="12196" builtinId="9" hidden="1"/>
    <cellStyle name="Followed Hyperlink" xfId="12197" builtinId="9" hidden="1"/>
    <cellStyle name="Followed Hyperlink" xfId="12198" builtinId="9" hidden="1"/>
    <cellStyle name="Followed Hyperlink" xfId="12199" builtinId="9" hidden="1"/>
    <cellStyle name="Followed Hyperlink" xfId="12200" builtinId="9" hidden="1"/>
    <cellStyle name="Followed Hyperlink" xfId="12201" builtinId="9" hidden="1"/>
    <cellStyle name="Followed Hyperlink" xfId="12202" builtinId="9" hidden="1"/>
    <cellStyle name="Followed Hyperlink" xfId="12203" builtinId="9" hidden="1"/>
    <cellStyle name="Followed Hyperlink" xfId="12204" builtinId="9" hidden="1"/>
    <cellStyle name="Followed Hyperlink" xfId="12205" builtinId="9" hidden="1"/>
    <cellStyle name="Followed Hyperlink" xfId="12206" builtinId="9" hidden="1"/>
    <cellStyle name="Followed Hyperlink" xfId="12207" builtinId="9" hidden="1"/>
    <cellStyle name="Followed Hyperlink" xfId="12208" builtinId="9" hidden="1"/>
    <cellStyle name="Followed Hyperlink" xfId="12209" builtinId="9" hidden="1"/>
    <cellStyle name="Followed Hyperlink" xfId="12210" builtinId="9" hidden="1"/>
    <cellStyle name="Followed Hyperlink" xfId="12211" builtinId="9" hidden="1"/>
    <cellStyle name="Followed Hyperlink" xfId="12212" builtinId="9" hidden="1"/>
    <cellStyle name="Followed Hyperlink" xfId="12213" builtinId="9" hidden="1"/>
    <cellStyle name="Followed Hyperlink" xfId="12214" builtinId="9" hidden="1"/>
    <cellStyle name="Followed Hyperlink" xfId="12215" builtinId="9" hidden="1"/>
    <cellStyle name="Followed Hyperlink" xfId="12216" builtinId="9" hidden="1"/>
    <cellStyle name="Followed Hyperlink" xfId="12217" builtinId="9" hidden="1"/>
    <cellStyle name="Followed Hyperlink" xfId="12218" builtinId="9" hidden="1"/>
    <cellStyle name="Followed Hyperlink" xfId="12219" builtinId="9" hidden="1"/>
    <cellStyle name="Followed Hyperlink" xfId="12220" builtinId="9" hidden="1"/>
    <cellStyle name="Followed Hyperlink" xfId="12221" builtinId="9" hidden="1"/>
    <cellStyle name="Followed Hyperlink" xfId="12222" builtinId="9" hidden="1"/>
    <cellStyle name="Followed Hyperlink" xfId="12223" builtinId="9" hidden="1"/>
    <cellStyle name="Followed Hyperlink" xfId="12224" builtinId="9" hidden="1"/>
    <cellStyle name="Followed Hyperlink" xfId="12225" builtinId="9" hidden="1"/>
    <cellStyle name="Followed Hyperlink" xfId="12226" builtinId="9" hidden="1"/>
    <cellStyle name="Followed Hyperlink" xfId="12227" builtinId="9" hidden="1"/>
    <cellStyle name="Followed Hyperlink" xfId="12228" builtinId="9" hidden="1"/>
    <cellStyle name="Followed Hyperlink" xfId="12229" builtinId="9" hidden="1"/>
    <cellStyle name="Followed Hyperlink" xfId="12230" builtinId="9" hidden="1"/>
    <cellStyle name="Followed Hyperlink" xfId="12231" builtinId="9" hidden="1"/>
    <cellStyle name="Followed Hyperlink" xfId="12232" builtinId="9" hidden="1"/>
    <cellStyle name="Followed Hyperlink" xfId="12233" builtinId="9" hidden="1"/>
    <cellStyle name="Followed Hyperlink" xfId="12234" builtinId="9" hidden="1"/>
    <cellStyle name="Followed Hyperlink" xfId="12235" builtinId="9" hidden="1"/>
    <cellStyle name="Followed Hyperlink" xfId="12236" builtinId="9" hidden="1"/>
    <cellStyle name="Followed Hyperlink" xfId="12237" builtinId="9" hidden="1"/>
    <cellStyle name="Followed Hyperlink" xfId="12238" builtinId="9" hidden="1"/>
    <cellStyle name="Followed Hyperlink" xfId="12239" builtinId="9" hidden="1"/>
    <cellStyle name="Followed Hyperlink" xfId="12240" builtinId="9" hidden="1"/>
    <cellStyle name="Followed Hyperlink" xfId="12241" builtinId="9" hidden="1"/>
    <cellStyle name="Followed Hyperlink" xfId="12242" builtinId="9" hidden="1"/>
    <cellStyle name="Followed Hyperlink" xfId="12243" builtinId="9" hidden="1"/>
    <cellStyle name="Followed Hyperlink" xfId="12244" builtinId="9" hidden="1"/>
    <cellStyle name="Followed Hyperlink" xfId="12245" builtinId="9" hidden="1"/>
    <cellStyle name="Followed Hyperlink" xfId="12246" builtinId="9" hidden="1"/>
    <cellStyle name="Followed Hyperlink" xfId="12247" builtinId="9" hidden="1"/>
    <cellStyle name="Followed Hyperlink" xfId="12248" builtinId="9" hidden="1"/>
    <cellStyle name="Followed Hyperlink" xfId="12249" builtinId="9" hidden="1"/>
    <cellStyle name="Followed Hyperlink" xfId="12250" builtinId="9" hidden="1"/>
    <cellStyle name="Followed Hyperlink" xfId="12251" builtinId="9" hidden="1"/>
    <cellStyle name="Followed Hyperlink" xfId="12252" builtinId="9" hidden="1"/>
    <cellStyle name="Followed Hyperlink" xfId="12253" builtinId="9" hidden="1"/>
    <cellStyle name="Followed Hyperlink" xfId="12254" builtinId="9" hidden="1"/>
    <cellStyle name="Followed Hyperlink" xfId="12255" builtinId="9" hidden="1"/>
    <cellStyle name="Followed Hyperlink" xfId="12256" builtinId="9" hidden="1"/>
    <cellStyle name="Followed Hyperlink" xfId="12257" builtinId="9" hidden="1"/>
    <cellStyle name="Followed Hyperlink" xfId="12258" builtinId="9" hidden="1"/>
    <cellStyle name="Followed Hyperlink" xfId="12259" builtinId="9" hidden="1"/>
    <cellStyle name="Followed Hyperlink" xfId="12260" builtinId="9" hidden="1"/>
    <cellStyle name="Followed Hyperlink" xfId="12261" builtinId="9" hidden="1"/>
    <cellStyle name="Followed Hyperlink" xfId="12262" builtinId="9" hidden="1"/>
    <cellStyle name="Followed Hyperlink" xfId="12263" builtinId="9" hidden="1"/>
    <cellStyle name="Followed Hyperlink" xfId="12264" builtinId="9" hidden="1"/>
    <cellStyle name="Followed Hyperlink" xfId="12265" builtinId="9" hidden="1"/>
    <cellStyle name="Followed Hyperlink" xfId="12266" builtinId="9" hidden="1"/>
    <cellStyle name="Followed Hyperlink" xfId="12267" builtinId="9" hidden="1"/>
    <cellStyle name="Followed Hyperlink" xfId="12268" builtinId="9" hidden="1"/>
    <cellStyle name="Followed Hyperlink" xfId="12269" builtinId="9" hidden="1"/>
    <cellStyle name="Followed Hyperlink" xfId="12270" builtinId="9" hidden="1"/>
    <cellStyle name="Followed Hyperlink" xfId="12271" builtinId="9" hidden="1"/>
    <cellStyle name="Followed Hyperlink" xfId="12272" builtinId="9" hidden="1"/>
    <cellStyle name="Followed Hyperlink" xfId="12273" builtinId="9" hidden="1"/>
    <cellStyle name="Followed Hyperlink" xfId="12274" builtinId="9" hidden="1"/>
    <cellStyle name="Followed Hyperlink" xfId="12275" builtinId="9" hidden="1"/>
    <cellStyle name="Followed Hyperlink" xfId="12276" builtinId="9" hidden="1"/>
    <cellStyle name="Followed Hyperlink" xfId="12277" builtinId="9" hidden="1"/>
    <cellStyle name="Followed Hyperlink" xfId="12278" builtinId="9" hidden="1"/>
    <cellStyle name="Followed Hyperlink" xfId="12279" builtinId="9" hidden="1"/>
    <cellStyle name="Followed Hyperlink" xfId="12280" builtinId="9" hidden="1"/>
    <cellStyle name="Followed Hyperlink" xfId="12281" builtinId="9" hidden="1"/>
    <cellStyle name="Followed Hyperlink" xfId="12282" builtinId="9" hidden="1"/>
    <cellStyle name="Followed Hyperlink" xfId="12283" builtinId="9" hidden="1"/>
    <cellStyle name="Followed Hyperlink" xfId="12284" builtinId="9" hidden="1"/>
    <cellStyle name="Followed Hyperlink" xfId="12285" builtinId="9" hidden="1"/>
    <cellStyle name="Followed Hyperlink" xfId="12286" builtinId="9" hidden="1"/>
    <cellStyle name="Followed Hyperlink" xfId="12287" builtinId="9" hidden="1"/>
    <cellStyle name="Followed Hyperlink" xfId="12288" builtinId="9" hidden="1"/>
    <cellStyle name="Followed Hyperlink" xfId="12289" builtinId="9" hidden="1"/>
    <cellStyle name="Followed Hyperlink" xfId="12290" builtinId="9" hidden="1"/>
    <cellStyle name="Followed Hyperlink" xfId="12291" builtinId="9" hidden="1"/>
    <cellStyle name="Followed Hyperlink" xfId="12292" builtinId="9" hidden="1"/>
    <cellStyle name="Followed Hyperlink" xfId="12293" builtinId="9" hidden="1"/>
    <cellStyle name="Followed Hyperlink" xfId="12294" builtinId="9" hidden="1"/>
    <cellStyle name="Followed Hyperlink" xfId="12295" builtinId="9" hidden="1"/>
    <cellStyle name="Followed Hyperlink" xfId="12296" builtinId="9" hidden="1"/>
    <cellStyle name="Followed Hyperlink" xfId="12297" builtinId="9" hidden="1"/>
    <cellStyle name="Followed Hyperlink" xfId="12298" builtinId="9" hidden="1"/>
    <cellStyle name="Followed Hyperlink" xfId="12299" builtinId="9" hidden="1"/>
    <cellStyle name="Followed Hyperlink" xfId="12300" builtinId="9" hidden="1"/>
    <cellStyle name="Followed Hyperlink" xfId="12301" builtinId="9" hidden="1"/>
    <cellStyle name="Followed Hyperlink" xfId="12302" builtinId="9" hidden="1"/>
    <cellStyle name="Followed Hyperlink" xfId="12303" builtinId="9" hidden="1"/>
    <cellStyle name="Followed Hyperlink" xfId="12304" builtinId="9" hidden="1"/>
    <cellStyle name="Followed Hyperlink" xfId="12305" builtinId="9" hidden="1"/>
    <cellStyle name="Followed Hyperlink" xfId="12306" builtinId="9" hidden="1"/>
    <cellStyle name="Followed Hyperlink" xfId="12307" builtinId="9" hidden="1"/>
    <cellStyle name="Followed Hyperlink" xfId="12308" builtinId="9" hidden="1"/>
    <cellStyle name="Followed Hyperlink" xfId="12309" builtinId="9" hidden="1"/>
    <cellStyle name="Followed Hyperlink" xfId="12310" builtinId="9" hidden="1"/>
    <cellStyle name="Followed Hyperlink" xfId="12311" builtinId="9" hidden="1"/>
    <cellStyle name="Followed Hyperlink" xfId="12312" builtinId="9" hidden="1"/>
    <cellStyle name="Followed Hyperlink" xfId="12313" builtinId="9" hidden="1"/>
    <cellStyle name="Followed Hyperlink" xfId="12314" builtinId="9" hidden="1"/>
    <cellStyle name="Followed Hyperlink" xfId="12315" builtinId="9" hidden="1"/>
    <cellStyle name="Followed Hyperlink" xfId="12316" builtinId="9" hidden="1"/>
    <cellStyle name="Followed Hyperlink" xfId="12317" builtinId="9" hidden="1"/>
    <cellStyle name="Followed Hyperlink" xfId="12318" builtinId="9" hidden="1"/>
    <cellStyle name="Followed Hyperlink" xfId="12319" builtinId="9" hidden="1"/>
    <cellStyle name="Followed Hyperlink" xfId="12320" builtinId="9" hidden="1"/>
    <cellStyle name="Followed Hyperlink" xfId="12321" builtinId="9" hidden="1"/>
    <cellStyle name="Followed Hyperlink" xfId="12322" builtinId="9" hidden="1"/>
    <cellStyle name="Followed Hyperlink" xfId="12323" builtinId="9" hidden="1"/>
    <cellStyle name="Followed Hyperlink" xfId="12324" builtinId="9" hidden="1"/>
    <cellStyle name="Followed Hyperlink" xfId="12325" builtinId="9" hidden="1"/>
    <cellStyle name="Followed Hyperlink" xfId="12326" builtinId="9" hidden="1"/>
    <cellStyle name="Followed Hyperlink" xfId="12327" builtinId="9" hidden="1"/>
    <cellStyle name="Followed Hyperlink" xfId="12328" builtinId="9" hidden="1"/>
    <cellStyle name="Followed Hyperlink" xfId="12329" builtinId="9" hidden="1"/>
    <cellStyle name="Followed Hyperlink" xfId="12330" builtinId="9" hidden="1"/>
    <cellStyle name="Followed Hyperlink" xfId="12331" builtinId="9" hidden="1"/>
    <cellStyle name="Followed Hyperlink" xfId="12332" builtinId="9" hidden="1"/>
    <cellStyle name="Followed Hyperlink" xfId="12333" builtinId="9" hidden="1"/>
    <cellStyle name="Followed Hyperlink" xfId="12334" builtinId="9" hidden="1"/>
    <cellStyle name="Followed Hyperlink" xfId="12335" builtinId="9" hidden="1"/>
    <cellStyle name="Followed Hyperlink" xfId="12336" builtinId="9" hidden="1"/>
    <cellStyle name="Followed Hyperlink" xfId="12337" builtinId="9" hidden="1"/>
    <cellStyle name="Followed Hyperlink" xfId="12338" builtinId="9" hidden="1"/>
    <cellStyle name="Followed Hyperlink" xfId="12339" builtinId="9" hidden="1"/>
    <cellStyle name="Followed Hyperlink" xfId="12340" builtinId="9" hidden="1"/>
    <cellStyle name="Followed Hyperlink" xfId="12341" builtinId="9" hidden="1"/>
    <cellStyle name="Followed Hyperlink" xfId="12342" builtinId="9" hidden="1"/>
    <cellStyle name="Followed Hyperlink" xfId="12343" builtinId="9" hidden="1"/>
    <cellStyle name="Followed Hyperlink" xfId="12344" builtinId="9" hidden="1"/>
    <cellStyle name="Followed Hyperlink" xfId="12345" builtinId="9" hidden="1"/>
    <cellStyle name="Followed Hyperlink" xfId="12346" builtinId="9" hidden="1"/>
    <cellStyle name="Followed Hyperlink" xfId="12347" builtinId="9" hidden="1"/>
    <cellStyle name="Followed Hyperlink" xfId="12348" builtinId="9" hidden="1"/>
    <cellStyle name="Followed Hyperlink" xfId="12349" builtinId="9" hidden="1"/>
    <cellStyle name="Followed Hyperlink" xfId="12350" builtinId="9" hidden="1"/>
    <cellStyle name="Followed Hyperlink" xfId="12351" builtinId="9" hidden="1"/>
    <cellStyle name="Followed Hyperlink" xfId="12352" builtinId="9" hidden="1"/>
    <cellStyle name="Followed Hyperlink" xfId="12353" builtinId="9" hidden="1"/>
    <cellStyle name="Followed Hyperlink" xfId="12354" builtinId="9" hidden="1"/>
    <cellStyle name="Followed Hyperlink" xfId="12355" builtinId="9" hidden="1"/>
    <cellStyle name="Followed Hyperlink" xfId="12356" builtinId="9" hidden="1"/>
    <cellStyle name="Followed Hyperlink" xfId="12357" builtinId="9" hidden="1"/>
    <cellStyle name="Followed Hyperlink" xfId="12358" builtinId="9" hidden="1"/>
    <cellStyle name="Followed Hyperlink" xfId="12359" builtinId="9" hidden="1"/>
    <cellStyle name="Followed Hyperlink" xfId="12360" builtinId="9" hidden="1"/>
    <cellStyle name="Followed Hyperlink" xfId="12361" builtinId="9" hidden="1"/>
    <cellStyle name="Followed Hyperlink" xfId="12362" builtinId="9" hidden="1"/>
    <cellStyle name="Followed Hyperlink" xfId="12363" builtinId="9" hidden="1"/>
    <cellStyle name="Followed Hyperlink" xfId="12364" builtinId="9" hidden="1"/>
    <cellStyle name="Followed Hyperlink" xfId="12365" builtinId="9" hidden="1"/>
    <cellStyle name="Followed Hyperlink" xfId="12366" builtinId="9" hidden="1"/>
    <cellStyle name="Followed Hyperlink" xfId="12367" builtinId="9" hidden="1"/>
    <cellStyle name="Followed Hyperlink" xfId="12368" builtinId="9" hidden="1"/>
    <cellStyle name="Followed Hyperlink" xfId="12369" builtinId="9" hidden="1"/>
    <cellStyle name="Followed Hyperlink" xfId="12370" builtinId="9" hidden="1"/>
    <cellStyle name="Followed Hyperlink" xfId="12371" builtinId="9" hidden="1"/>
    <cellStyle name="Followed Hyperlink" xfId="12372" builtinId="9" hidden="1"/>
    <cellStyle name="Followed Hyperlink" xfId="12373" builtinId="9" hidden="1"/>
    <cellStyle name="Followed Hyperlink" xfId="12374" builtinId="9" hidden="1"/>
    <cellStyle name="Followed Hyperlink" xfId="12375" builtinId="9" hidden="1"/>
    <cellStyle name="Followed Hyperlink" xfId="12376" builtinId="9" hidden="1"/>
    <cellStyle name="Followed Hyperlink" xfId="12377" builtinId="9" hidden="1"/>
    <cellStyle name="Followed Hyperlink" xfId="12378" builtinId="9" hidden="1"/>
    <cellStyle name="Followed Hyperlink" xfId="12379" builtinId="9" hidden="1"/>
    <cellStyle name="Followed Hyperlink" xfId="12380" builtinId="9" hidden="1"/>
    <cellStyle name="Followed Hyperlink" xfId="12381" builtinId="9" hidden="1"/>
    <cellStyle name="Followed Hyperlink" xfId="12382" builtinId="9" hidden="1"/>
    <cellStyle name="Followed Hyperlink" xfId="12383" builtinId="9" hidden="1"/>
    <cellStyle name="Followed Hyperlink" xfId="12384" builtinId="9" hidden="1"/>
    <cellStyle name="Followed Hyperlink" xfId="12385" builtinId="9" hidden="1"/>
    <cellStyle name="Followed Hyperlink" xfId="12386" builtinId="9" hidden="1"/>
    <cellStyle name="Followed Hyperlink" xfId="12387" builtinId="9" hidden="1"/>
    <cellStyle name="Followed Hyperlink" xfId="12388" builtinId="9" hidden="1"/>
    <cellStyle name="Followed Hyperlink" xfId="12389" builtinId="9" hidden="1"/>
    <cellStyle name="Followed Hyperlink" xfId="12390" builtinId="9" hidden="1"/>
    <cellStyle name="Followed Hyperlink" xfId="12391" builtinId="9" hidden="1"/>
    <cellStyle name="Followed Hyperlink" xfId="12392" builtinId="9" hidden="1"/>
    <cellStyle name="Followed Hyperlink" xfId="12393" builtinId="9" hidden="1"/>
    <cellStyle name="Followed Hyperlink" xfId="12394" builtinId="9" hidden="1"/>
    <cellStyle name="Followed Hyperlink" xfId="12395" builtinId="9" hidden="1"/>
    <cellStyle name="Followed Hyperlink" xfId="12396" builtinId="9" hidden="1"/>
    <cellStyle name="Followed Hyperlink" xfId="12397" builtinId="9" hidden="1"/>
    <cellStyle name="Followed Hyperlink" xfId="12398" builtinId="9" hidden="1"/>
    <cellStyle name="Followed Hyperlink" xfId="12399" builtinId="9" hidden="1"/>
    <cellStyle name="Followed Hyperlink" xfId="12400" builtinId="9" hidden="1"/>
    <cellStyle name="Followed Hyperlink" xfId="12401" builtinId="9" hidden="1"/>
    <cellStyle name="Followed Hyperlink" xfId="12402" builtinId="9" hidden="1"/>
    <cellStyle name="Followed Hyperlink" xfId="12403" builtinId="9" hidden="1"/>
    <cellStyle name="Followed Hyperlink" xfId="12404" builtinId="9" hidden="1"/>
    <cellStyle name="Followed Hyperlink" xfId="12405" builtinId="9" hidden="1"/>
    <cellStyle name="Followed Hyperlink" xfId="12406" builtinId="9" hidden="1"/>
    <cellStyle name="Followed Hyperlink" xfId="12407" builtinId="9" hidden="1"/>
    <cellStyle name="Followed Hyperlink" xfId="12408" builtinId="9" hidden="1"/>
    <cellStyle name="Followed Hyperlink" xfId="12409" builtinId="9" hidden="1"/>
    <cellStyle name="Followed Hyperlink" xfId="12410" builtinId="9" hidden="1"/>
    <cellStyle name="Followed Hyperlink" xfId="12411" builtinId="9" hidden="1"/>
    <cellStyle name="Followed Hyperlink" xfId="12412" builtinId="9" hidden="1"/>
    <cellStyle name="Followed Hyperlink" xfId="12413" builtinId="9" hidden="1"/>
    <cellStyle name="Followed Hyperlink" xfId="12414" builtinId="9" hidden="1"/>
    <cellStyle name="Followed Hyperlink" xfId="12415" builtinId="9" hidden="1"/>
    <cellStyle name="Followed Hyperlink" xfId="12416" builtinId="9" hidden="1"/>
    <cellStyle name="Followed Hyperlink" xfId="12417" builtinId="9" hidden="1"/>
    <cellStyle name="Followed Hyperlink" xfId="12418" builtinId="9" hidden="1"/>
    <cellStyle name="Followed Hyperlink" xfId="12419" builtinId="9" hidden="1"/>
    <cellStyle name="Followed Hyperlink" xfId="12420" builtinId="9" hidden="1"/>
    <cellStyle name="Followed Hyperlink" xfId="12421" builtinId="9" hidden="1"/>
    <cellStyle name="Followed Hyperlink" xfId="12422" builtinId="9" hidden="1"/>
    <cellStyle name="Followed Hyperlink" xfId="12423" builtinId="9" hidden="1"/>
    <cellStyle name="Followed Hyperlink" xfId="12424" builtinId="9" hidden="1"/>
    <cellStyle name="Followed Hyperlink" xfId="12425" builtinId="9" hidden="1"/>
    <cellStyle name="Followed Hyperlink" xfId="12426" builtinId="9" hidden="1"/>
    <cellStyle name="Followed Hyperlink" xfId="12427" builtinId="9" hidden="1"/>
    <cellStyle name="Followed Hyperlink" xfId="12428" builtinId="9" hidden="1"/>
    <cellStyle name="Followed Hyperlink" xfId="12429" builtinId="9" hidden="1"/>
    <cellStyle name="Followed Hyperlink" xfId="12430" builtinId="9" hidden="1"/>
    <cellStyle name="Followed Hyperlink" xfId="12431" builtinId="9" hidden="1"/>
    <cellStyle name="Followed Hyperlink" xfId="12432" builtinId="9" hidden="1"/>
    <cellStyle name="Followed Hyperlink" xfId="12433" builtinId="9" hidden="1"/>
    <cellStyle name="Followed Hyperlink" xfId="12434" builtinId="9" hidden="1"/>
    <cellStyle name="Followed Hyperlink" xfId="12435" builtinId="9" hidden="1"/>
    <cellStyle name="Followed Hyperlink" xfId="12436" builtinId="9" hidden="1"/>
    <cellStyle name="Followed Hyperlink" xfId="12437" builtinId="9" hidden="1"/>
    <cellStyle name="Followed Hyperlink" xfId="12438" builtinId="9" hidden="1"/>
    <cellStyle name="Followed Hyperlink" xfId="12439" builtinId="9" hidden="1"/>
    <cellStyle name="Followed Hyperlink" xfId="12440" builtinId="9" hidden="1"/>
    <cellStyle name="Followed Hyperlink" xfId="12441" builtinId="9" hidden="1"/>
    <cellStyle name="Followed Hyperlink" xfId="12442" builtinId="9" hidden="1"/>
    <cellStyle name="Followed Hyperlink" xfId="12443" builtinId="9" hidden="1"/>
    <cellStyle name="Followed Hyperlink" xfId="12444" builtinId="9" hidden="1"/>
    <cellStyle name="Followed Hyperlink" xfId="12445" builtinId="9" hidden="1"/>
    <cellStyle name="Followed Hyperlink" xfId="12446" builtinId="9" hidden="1"/>
    <cellStyle name="Followed Hyperlink" xfId="12447" builtinId="9" hidden="1"/>
    <cellStyle name="Followed Hyperlink" xfId="12448" builtinId="9" hidden="1"/>
    <cellStyle name="Followed Hyperlink" xfId="12449" builtinId="9" hidden="1"/>
    <cellStyle name="Followed Hyperlink" xfId="12450" builtinId="9" hidden="1"/>
    <cellStyle name="Followed Hyperlink" xfId="12451" builtinId="9" hidden="1"/>
    <cellStyle name="Followed Hyperlink" xfId="12452" builtinId="9" hidden="1"/>
    <cellStyle name="Followed Hyperlink" xfId="12453" builtinId="9" hidden="1"/>
    <cellStyle name="Followed Hyperlink" xfId="12454" builtinId="9" hidden="1"/>
    <cellStyle name="Followed Hyperlink" xfId="12455" builtinId="9" hidden="1"/>
    <cellStyle name="Followed Hyperlink" xfId="12456" builtinId="9" hidden="1"/>
    <cellStyle name="Followed Hyperlink" xfId="12457" builtinId="9" hidden="1"/>
    <cellStyle name="Followed Hyperlink" xfId="12458" builtinId="9" hidden="1"/>
    <cellStyle name="Followed Hyperlink" xfId="12459" builtinId="9" hidden="1"/>
    <cellStyle name="Followed Hyperlink" xfId="12460" builtinId="9" hidden="1"/>
    <cellStyle name="Followed Hyperlink" xfId="12461" builtinId="9" hidden="1"/>
    <cellStyle name="Followed Hyperlink" xfId="12462" builtinId="9" hidden="1"/>
    <cellStyle name="Followed Hyperlink" xfId="12463" builtinId="9" hidden="1"/>
    <cellStyle name="Followed Hyperlink" xfId="12464" builtinId="9" hidden="1"/>
    <cellStyle name="Followed Hyperlink" xfId="12465" builtinId="9" hidden="1"/>
    <cellStyle name="Followed Hyperlink" xfId="12466" builtinId="9" hidden="1"/>
    <cellStyle name="Followed Hyperlink" xfId="12467" builtinId="9" hidden="1"/>
    <cellStyle name="Followed Hyperlink" xfId="12468" builtinId="9" hidden="1"/>
    <cellStyle name="Followed Hyperlink" xfId="12469" builtinId="9" hidden="1"/>
    <cellStyle name="Followed Hyperlink" xfId="12470" builtinId="9" hidden="1"/>
    <cellStyle name="Followed Hyperlink" xfId="12471" builtinId="9" hidden="1"/>
    <cellStyle name="Followed Hyperlink" xfId="12472" builtinId="9" hidden="1"/>
    <cellStyle name="Followed Hyperlink" xfId="12473" builtinId="9" hidden="1"/>
    <cellStyle name="Followed Hyperlink" xfId="12474" builtinId="9" hidden="1"/>
    <cellStyle name="Followed Hyperlink" xfId="12475" builtinId="9" hidden="1"/>
    <cellStyle name="Followed Hyperlink" xfId="12476" builtinId="9" hidden="1"/>
    <cellStyle name="Followed Hyperlink" xfId="12477" builtinId="9" hidden="1"/>
    <cellStyle name="Followed Hyperlink" xfId="12478" builtinId="9" hidden="1"/>
    <cellStyle name="Followed Hyperlink" xfId="12479" builtinId="9" hidden="1"/>
    <cellStyle name="Followed Hyperlink" xfId="12480" builtinId="9" hidden="1"/>
    <cellStyle name="Followed Hyperlink" xfId="12481" builtinId="9" hidden="1"/>
    <cellStyle name="Followed Hyperlink" xfId="12482" builtinId="9" hidden="1"/>
    <cellStyle name="Followed Hyperlink" xfId="12483" builtinId="9" hidden="1"/>
    <cellStyle name="Followed Hyperlink" xfId="12484" builtinId="9" hidden="1"/>
    <cellStyle name="Followed Hyperlink" xfId="12485" builtinId="9" hidden="1"/>
    <cellStyle name="Followed Hyperlink" xfId="12486" builtinId="9" hidden="1"/>
    <cellStyle name="Followed Hyperlink" xfId="12487" builtinId="9" hidden="1"/>
    <cellStyle name="Followed Hyperlink" xfId="12488" builtinId="9" hidden="1"/>
    <cellStyle name="Followed Hyperlink" xfId="12489" builtinId="9" hidden="1"/>
    <cellStyle name="Followed Hyperlink" xfId="12490" builtinId="9" hidden="1"/>
    <cellStyle name="Followed Hyperlink" xfId="12491" builtinId="9" hidden="1"/>
    <cellStyle name="Followed Hyperlink" xfId="12492" builtinId="9" hidden="1"/>
    <cellStyle name="Followed Hyperlink" xfId="12493" builtinId="9" hidden="1"/>
    <cellStyle name="Followed Hyperlink" xfId="12494" builtinId="9" hidden="1"/>
    <cellStyle name="Followed Hyperlink" xfId="12495" builtinId="9" hidden="1"/>
    <cellStyle name="Followed Hyperlink" xfId="12496" builtinId="9" hidden="1"/>
    <cellStyle name="Followed Hyperlink" xfId="12497" builtinId="9" hidden="1"/>
    <cellStyle name="Followed Hyperlink" xfId="12498" builtinId="9" hidden="1"/>
    <cellStyle name="Followed Hyperlink" xfId="12499" builtinId="9" hidden="1"/>
    <cellStyle name="Followed Hyperlink" xfId="12500" builtinId="9" hidden="1"/>
    <cellStyle name="Followed Hyperlink" xfId="12501" builtinId="9" hidden="1"/>
    <cellStyle name="Followed Hyperlink" xfId="12502" builtinId="9" hidden="1"/>
    <cellStyle name="Followed Hyperlink" xfId="12503" builtinId="9" hidden="1"/>
    <cellStyle name="Followed Hyperlink" xfId="12504" builtinId="9" hidden="1"/>
    <cellStyle name="Followed Hyperlink" xfId="12505" builtinId="9" hidden="1"/>
    <cellStyle name="Followed Hyperlink" xfId="12506" builtinId="9" hidden="1"/>
    <cellStyle name="Followed Hyperlink" xfId="12507" builtinId="9" hidden="1"/>
    <cellStyle name="Followed Hyperlink" xfId="12508" builtinId="9" hidden="1"/>
    <cellStyle name="Followed Hyperlink" xfId="12509" builtinId="9" hidden="1"/>
    <cellStyle name="Followed Hyperlink" xfId="12510" builtinId="9" hidden="1"/>
    <cellStyle name="Followed Hyperlink" xfId="12511" builtinId="9" hidden="1"/>
    <cellStyle name="Followed Hyperlink" xfId="12512" builtinId="9" hidden="1"/>
    <cellStyle name="Followed Hyperlink" xfId="12513" builtinId="9" hidden="1"/>
    <cellStyle name="Followed Hyperlink" xfId="12514" builtinId="9" hidden="1"/>
    <cellStyle name="Followed Hyperlink" xfId="12515" builtinId="9" hidden="1"/>
    <cellStyle name="Followed Hyperlink" xfId="12516" builtinId="9" hidden="1"/>
    <cellStyle name="Followed Hyperlink" xfId="12517" builtinId="9" hidden="1"/>
    <cellStyle name="Followed Hyperlink" xfId="12518" builtinId="9" hidden="1"/>
    <cellStyle name="Followed Hyperlink" xfId="12519" builtinId="9" hidden="1"/>
    <cellStyle name="Followed Hyperlink" xfId="12520" builtinId="9" hidden="1"/>
    <cellStyle name="Followed Hyperlink" xfId="12521" builtinId="9" hidden="1"/>
    <cellStyle name="Followed Hyperlink" xfId="12522" builtinId="9" hidden="1"/>
    <cellStyle name="Followed Hyperlink" xfId="12523" builtinId="9" hidden="1"/>
    <cellStyle name="Followed Hyperlink" xfId="12524" builtinId="9" hidden="1"/>
    <cellStyle name="Followed Hyperlink" xfId="12525" builtinId="9" hidden="1"/>
    <cellStyle name="Followed Hyperlink" xfId="12526" builtinId="9" hidden="1"/>
    <cellStyle name="Followed Hyperlink" xfId="12527" builtinId="9" hidden="1"/>
    <cellStyle name="Followed Hyperlink" xfId="12528" builtinId="9" hidden="1"/>
    <cellStyle name="Followed Hyperlink" xfId="12529" builtinId="9" hidden="1"/>
    <cellStyle name="Followed Hyperlink" xfId="12530" builtinId="9" hidden="1"/>
    <cellStyle name="Followed Hyperlink" xfId="12531" builtinId="9" hidden="1"/>
    <cellStyle name="Followed Hyperlink" xfId="12532" builtinId="9" hidden="1"/>
    <cellStyle name="Followed Hyperlink" xfId="12533" builtinId="9" hidden="1"/>
    <cellStyle name="Followed Hyperlink" xfId="12534" builtinId="9" hidden="1"/>
    <cellStyle name="Followed Hyperlink" xfId="12535" builtinId="9" hidden="1"/>
    <cellStyle name="Followed Hyperlink" xfId="12536" builtinId="9" hidden="1"/>
    <cellStyle name="Followed Hyperlink" xfId="12537" builtinId="9" hidden="1"/>
    <cellStyle name="Followed Hyperlink" xfId="12538" builtinId="9" hidden="1"/>
    <cellStyle name="Followed Hyperlink" xfId="12539" builtinId="9" hidden="1"/>
    <cellStyle name="Followed Hyperlink" xfId="12540" builtinId="9" hidden="1"/>
    <cellStyle name="Followed Hyperlink" xfId="12541" builtinId="9" hidden="1"/>
    <cellStyle name="Followed Hyperlink" xfId="12542" builtinId="9" hidden="1"/>
    <cellStyle name="Followed Hyperlink" xfId="12543" builtinId="9" hidden="1"/>
    <cellStyle name="Followed Hyperlink" xfId="12544" builtinId="9" hidden="1"/>
    <cellStyle name="Followed Hyperlink" xfId="12545" builtinId="9" hidden="1"/>
    <cellStyle name="Followed Hyperlink" xfId="12546" builtinId="9" hidden="1"/>
    <cellStyle name="Followed Hyperlink" xfId="12547" builtinId="9" hidden="1"/>
    <cellStyle name="Followed Hyperlink" xfId="12548" builtinId="9" hidden="1"/>
    <cellStyle name="Followed Hyperlink" xfId="12549" builtinId="9" hidden="1"/>
    <cellStyle name="Followed Hyperlink" xfId="12550" builtinId="9" hidden="1"/>
    <cellStyle name="Followed Hyperlink" xfId="12551" builtinId="9" hidden="1"/>
    <cellStyle name="Followed Hyperlink" xfId="12552" builtinId="9" hidden="1"/>
    <cellStyle name="Followed Hyperlink" xfId="12553" builtinId="9" hidden="1"/>
    <cellStyle name="Followed Hyperlink" xfId="12554" builtinId="9" hidden="1"/>
    <cellStyle name="Followed Hyperlink" xfId="12555" builtinId="9" hidden="1"/>
    <cellStyle name="Followed Hyperlink" xfId="12556" builtinId="9" hidden="1"/>
    <cellStyle name="Followed Hyperlink" xfId="12557" builtinId="9" hidden="1"/>
    <cellStyle name="Followed Hyperlink" xfId="12558" builtinId="9" hidden="1"/>
    <cellStyle name="Followed Hyperlink" xfId="12559" builtinId="9" hidden="1"/>
    <cellStyle name="Followed Hyperlink" xfId="12560" builtinId="9" hidden="1"/>
    <cellStyle name="Followed Hyperlink" xfId="12561" builtinId="9" hidden="1"/>
    <cellStyle name="Followed Hyperlink" xfId="12562" builtinId="9" hidden="1"/>
    <cellStyle name="Followed Hyperlink" xfId="12563" builtinId="9" hidden="1"/>
    <cellStyle name="Followed Hyperlink" xfId="12564" builtinId="9" hidden="1"/>
    <cellStyle name="Followed Hyperlink" xfId="12565" builtinId="9" hidden="1"/>
    <cellStyle name="Followed Hyperlink" xfId="12566" builtinId="9" hidden="1"/>
    <cellStyle name="Followed Hyperlink" xfId="12567" builtinId="9" hidden="1"/>
    <cellStyle name="Followed Hyperlink" xfId="12568" builtinId="9" hidden="1"/>
    <cellStyle name="Followed Hyperlink" xfId="12569" builtinId="9" hidden="1"/>
    <cellStyle name="Followed Hyperlink" xfId="12570" builtinId="9" hidden="1"/>
    <cellStyle name="Followed Hyperlink" xfId="12571" builtinId="9" hidden="1"/>
    <cellStyle name="Followed Hyperlink" xfId="12572" builtinId="9" hidden="1"/>
    <cellStyle name="Followed Hyperlink" xfId="12573" builtinId="9" hidden="1"/>
    <cellStyle name="Followed Hyperlink" xfId="12574" builtinId="9" hidden="1"/>
    <cellStyle name="Followed Hyperlink" xfId="12575" builtinId="9" hidden="1"/>
    <cellStyle name="Followed Hyperlink" xfId="12576" builtinId="9" hidden="1"/>
    <cellStyle name="Followed Hyperlink" xfId="12577" builtinId="9" hidden="1"/>
    <cellStyle name="Followed Hyperlink" xfId="12578" builtinId="9" hidden="1"/>
    <cellStyle name="Followed Hyperlink" xfId="12579" builtinId="9" hidden="1"/>
    <cellStyle name="Followed Hyperlink" xfId="12580" builtinId="9" hidden="1"/>
    <cellStyle name="Followed Hyperlink" xfId="12581" builtinId="9" hidden="1"/>
    <cellStyle name="Followed Hyperlink" xfId="12582" builtinId="9" hidden="1"/>
    <cellStyle name="Followed Hyperlink" xfId="12583" builtinId="9" hidden="1"/>
    <cellStyle name="Followed Hyperlink" xfId="12584" builtinId="9" hidden="1"/>
    <cellStyle name="Followed Hyperlink" xfId="12585" builtinId="9" hidden="1"/>
    <cellStyle name="Followed Hyperlink" xfId="12586" builtinId="9" hidden="1"/>
    <cellStyle name="Followed Hyperlink" xfId="12587" builtinId="9" hidden="1"/>
    <cellStyle name="Followed Hyperlink" xfId="12588" builtinId="9" hidden="1"/>
    <cellStyle name="Followed Hyperlink" xfId="12589" builtinId="9" hidden="1"/>
    <cellStyle name="Followed Hyperlink" xfId="12590" builtinId="9" hidden="1"/>
    <cellStyle name="Followed Hyperlink" xfId="12591" builtinId="9" hidden="1"/>
    <cellStyle name="Followed Hyperlink" xfId="12592" builtinId="9" hidden="1"/>
    <cellStyle name="Followed Hyperlink" xfId="12593" builtinId="9" hidden="1"/>
    <cellStyle name="Followed Hyperlink" xfId="12594" builtinId="9" hidden="1"/>
    <cellStyle name="Followed Hyperlink" xfId="12595" builtinId="9" hidden="1"/>
    <cellStyle name="Followed Hyperlink" xfId="12596" builtinId="9" hidden="1"/>
    <cellStyle name="Followed Hyperlink" xfId="12597" builtinId="9" hidden="1"/>
    <cellStyle name="Followed Hyperlink" xfId="12598" builtinId="9" hidden="1"/>
    <cellStyle name="Followed Hyperlink" xfId="12599" builtinId="9" hidden="1"/>
    <cellStyle name="Followed Hyperlink" xfId="12600" builtinId="9" hidden="1"/>
    <cellStyle name="Followed Hyperlink" xfId="12601" builtinId="9" hidden="1"/>
    <cellStyle name="Followed Hyperlink" xfId="12602" builtinId="9" hidden="1"/>
    <cellStyle name="Followed Hyperlink" xfId="12603" builtinId="9" hidden="1"/>
    <cellStyle name="Followed Hyperlink" xfId="12604" builtinId="9" hidden="1"/>
    <cellStyle name="Followed Hyperlink" xfId="12605" builtinId="9" hidden="1"/>
    <cellStyle name="Followed Hyperlink" xfId="12606" builtinId="9" hidden="1"/>
    <cellStyle name="Followed Hyperlink" xfId="12607" builtinId="9" hidden="1"/>
    <cellStyle name="Followed Hyperlink" xfId="12608" builtinId="9" hidden="1"/>
    <cellStyle name="Followed Hyperlink" xfId="12609" builtinId="9" hidden="1"/>
    <cellStyle name="Followed Hyperlink" xfId="12610" builtinId="9" hidden="1"/>
    <cellStyle name="Followed Hyperlink" xfId="12611" builtinId="9" hidden="1"/>
    <cellStyle name="Followed Hyperlink" xfId="12612" builtinId="9" hidden="1"/>
    <cellStyle name="Followed Hyperlink" xfId="12613" builtinId="9" hidden="1"/>
    <cellStyle name="Followed Hyperlink" xfId="12614" builtinId="9" hidden="1"/>
    <cellStyle name="Followed Hyperlink" xfId="12615" builtinId="9" hidden="1"/>
    <cellStyle name="Followed Hyperlink" xfId="12616" builtinId="9" hidden="1"/>
    <cellStyle name="Followed Hyperlink" xfId="12617" builtinId="9" hidden="1"/>
    <cellStyle name="Followed Hyperlink" xfId="12618" builtinId="9" hidden="1"/>
    <cellStyle name="Followed Hyperlink" xfId="12619" builtinId="9" hidden="1"/>
    <cellStyle name="Followed Hyperlink" xfId="12620" builtinId="9" hidden="1"/>
    <cellStyle name="Followed Hyperlink" xfId="12621" builtinId="9" hidden="1"/>
    <cellStyle name="Followed Hyperlink" xfId="12622" builtinId="9" hidden="1"/>
    <cellStyle name="Followed Hyperlink" xfId="12623" builtinId="9" hidden="1"/>
    <cellStyle name="Followed Hyperlink" xfId="12624" builtinId="9" hidden="1"/>
    <cellStyle name="Followed Hyperlink" xfId="12625" builtinId="9" hidden="1"/>
    <cellStyle name="Followed Hyperlink" xfId="12626" builtinId="9" hidden="1"/>
    <cellStyle name="Followed Hyperlink" xfId="12627" builtinId="9" hidden="1"/>
    <cellStyle name="Followed Hyperlink" xfId="12628" builtinId="9" hidden="1"/>
    <cellStyle name="Followed Hyperlink" xfId="12629" builtinId="9" hidden="1"/>
    <cellStyle name="Followed Hyperlink" xfId="12630" builtinId="9" hidden="1"/>
    <cellStyle name="Followed Hyperlink" xfId="12631" builtinId="9" hidden="1"/>
    <cellStyle name="Followed Hyperlink" xfId="12632" builtinId="9" hidden="1"/>
    <cellStyle name="Followed Hyperlink" xfId="12633" builtinId="9" hidden="1"/>
    <cellStyle name="Followed Hyperlink" xfId="12634" builtinId="9" hidden="1"/>
    <cellStyle name="Followed Hyperlink" xfId="12635" builtinId="9" hidden="1"/>
    <cellStyle name="Followed Hyperlink" xfId="12636" builtinId="9" hidden="1"/>
    <cellStyle name="Followed Hyperlink" xfId="12637" builtinId="9" hidden="1"/>
    <cellStyle name="Followed Hyperlink" xfId="12638" builtinId="9" hidden="1"/>
    <cellStyle name="Followed Hyperlink" xfId="12639" builtinId="9" hidden="1"/>
    <cellStyle name="Followed Hyperlink" xfId="12640" builtinId="9" hidden="1"/>
    <cellStyle name="Followed Hyperlink" xfId="12641" builtinId="9" hidden="1"/>
    <cellStyle name="Followed Hyperlink" xfId="12642" builtinId="9" hidden="1"/>
    <cellStyle name="Followed Hyperlink" xfId="12643" builtinId="9" hidden="1"/>
    <cellStyle name="Followed Hyperlink" xfId="12644" builtinId="9" hidden="1"/>
    <cellStyle name="Followed Hyperlink" xfId="12645" builtinId="9" hidden="1"/>
    <cellStyle name="Followed Hyperlink" xfId="12646" builtinId="9" hidden="1"/>
    <cellStyle name="Followed Hyperlink" xfId="12647" builtinId="9" hidden="1"/>
    <cellStyle name="Followed Hyperlink" xfId="12648" builtinId="9" hidden="1"/>
    <cellStyle name="Followed Hyperlink" xfId="12649" builtinId="9" hidden="1"/>
    <cellStyle name="Followed Hyperlink" xfId="12650" builtinId="9" hidden="1"/>
    <cellStyle name="Followed Hyperlink" xfId="12651" builtinId="9" hidden="1"/>
    <cellStyle name="Followed Hyperlink" xfId="12652" builtinId="9" hidden="1"/>
    <cellStyle name="Followed Hyperlink" xfId="12653" builtinId="9" hidden="1"/>
    <cellStyle name="Followed Hyperlink" xfId="12654" builtinId="9" hidden="1"/>
    <cellStyle name="Followed Hyperlink" xfId="12655" builtinId="9" hidden="1"/>
    <cellStyle name="Followed Hyperlink" xfId="12656" builtinId="9" hidden="1"/>
    <cellStyle name="Followed Hyperlink" xfId="12657" builtinId="9" hidden="1"/>
    <cellStyle name="Followed Hyperlink" xfId="12658" builtinId="9" hidden="1"/>
    <cellStyle name="Followed Hyperlink" xfId="12659" builtinId="9" hidden="1"/>
    <cellStyle name="Followed Hyperlink" xfId="12660" builtinId="9" hidden="1"/>
    <cellStyle name="Followed Hyperlink" xfId="12661" builtinId="9" hidden="1"/>
    <cellStyle name="Followed Hyperlink" xfId="12662" builtinId="9" hidden="1"/>
    <cellStyle name="Followed Hyperlink" xfId="12663" builtinId="9" hidden="1"/>
    <cellStyle name="Followed Hyperlink" xfId="12664" builtinId="9" hidden="1"/>
    <cellStyle name="Followed Hyperlink" xfId="12665" builtinId="9" hidden="1"/>
    <cellStyle name="Followed Hyperlink" xfId="12666" builtinId="9" hidden="1"/>
    <cellStyle name="Followed Hyperlink" xfId="12667" builtinId="9" hidden="1"/>
    <cellStyle name="Followed Hyperlink" xfId="12668" builtinId="9" hidden="1"/>
    <cellStyle name="Followed Hyperlink" xfId="12669" builtinId="9" hidden="1"/>
    <cellStyle name="Followed Hyperlink" xfId="12670" builtinId="9" hidden="1"/>
    <cellStyle name="Followed Hyperlink" xfId="12671" builtinId="9" hidden="1"/>
    <cellStyle name="Followed Hyperlink" xfId="12672" builtinId="9" hidden="1"/>
    <cellStyle name="Followed Hyperlink" xfId="12673" builtinId="9" hidden="1"/>
    <cellStyle name="Followed Hyperlink" xfId="12674" builtinId="9" hidden="1"/>
    <cellStyle name="Followed Hyperlink" xfId="12675" builtinId="9" hidden="1"/>
    <cellStyle name="Followed Hyperlink" xfId="12676" builtinId="9" hidden="1"/>
    <cellStyle name="Followed Hyperlink" xfId="12677" builtinId="9" hidden="1"/>
    <cellStyle name="Followed Hyperlink" xfId="12678" builtinId="9" hidden="1"/>
    <cellStyle name="Followed Hyperlink" xfId="12679" builtinId="9" hidden="1"/>
    <cellStyle name="Followed Hyperlink" xfId="12680" builtinId="9" hidden="1"/>
    <cellStyle name="Followed Hyperlink" xfId="12681" builtinId="9" hidden="1"/>
    <cellStyle name="Followed Hyperlink" xfId="12682" builtinId="9" hidden="1"/>
    <cellStyle name="Followed Hyperlink" xfId="12683" builtinId="9" hidden="1"/>
    <cellStyle name="Followed Hyperlink" xfId="12684" builtinId="9" hidden="1"/>
    <cellStyle name="Followed Hyperlink" xfId="12685" builtinId="9" hidden="1"/>
    <cellStyle name="Followed Hyperlink" xfId="12686" builtinId="9" hidden="1"/>
    <cellStyle name="Followed Hyperlink" xfId="12687" builtinId="9" hidden="1"/>
    <cellStyle name="Followed Hyperlink" xfId="12688" builtinId="9" hidden="1"/>
    <cellStyle name="Followed Hyperlink" xfId="12689" builtinId="9" hidden="1"/>
    <cellStyle name="Followed Hyperlink" xfId="12690" builtinId="9" hidden="1"/>
    <cellStyle name="Followed Hyperlink" xfId="12691" builtinId="9" hidden="1"/>
    <cellStyle name="Followed Hyperlink" xfId="12692" builtinId="9" hidden="1"/>
    <cellStyle name="Followed Hyperlink" xfId="12693" builtinId="9" hidden="1"/>
    <cellStyle name="Followed Hyperlink" xfId="12694" builtinId="9" hidden="1"/>
    <cellStyle name="Followed Hyperlink" xfId="12695" builtinId="9" hidden="1"/>
    <cellStyle name="Followed Hyperlink" xfId="12696" builtinId="9" hidden="1"/>
    <cellStyle name="Followed Hyperlink" xfId="12697" builtinId="9" hidden="1"/>
    <cellStyle name="Followed Hyperlink" xfId="12698" builtinId="9" hidden="1"/>
    <cellStyle name="Followed Hyperlink" xfId="12699" builtinId="9" hidden="1"/>
    <cellStyle name="Followed Hyperlink" xfId="12700" builtinId="9" hidden="1"/>
    <cellStyle name="Followed Hyperlink" xfId="12701" builtinId="9" hidden="1"/>
    <cellStyle name="Followed Hyperlink" xfId="12702" builtinId="9" hidden="1"/>
    <cellStyle name="Followed Hyperlink" xfId="12703" builtinId="9" hidden="1"/>
    <cellStyle name="Followed Hyperlink" xfId="12704" builtinId="9" hidden="1"/>
    <cellStyle name="Followed Hyperlink" xfId="12705" builtinId="9" hidden="1"/>
    <cellStyle name="Followed Hyperlink" xfId="12706" builtinId="9" hidden="1"/>
    <cellStyle name="Followed Hyperlink" xfId="12707" builtinId="9" hidden="1"/>
    <cellStyle name="Followed Hyperlink" xfId="12708" builtinId="9" hidden="1"/>
    <cellStyle name="Followed Hyperlink" xfId="12709" builtinId="9" hidden="1"/>
    <cellStyle name="Followed Hyperlink" xfId="12710" builtinId="9" hidden="1"/>
    <cellStyle name="Followed Hyperlink" xfId="12711" builtinId="9" hidden="1"/>
    <cellStyle name="Followed Hyperlink" xfId="12712" builtinId="9" hidden="1"/>
    <cellStyle name="Followed Hyperlink" xfId="12713" builtinId="9" hidden="1"/>
    <cellStyle name="Followed Hyperlink" xfId="12714" builtinId="9" hidden="1"/>
    <cellStyle name="Followed Hyperlink" xfId="12715" builtinId="9" hidden="1"/>
    <cellStyle name="Followed Hyperlink" xfId="12716" builtinId="9" hidden="1"/>
    <cellStyle name="Followed Hyperlink" xfId="12717" builtinId="9" hidden="1"/>
    <cellStyle name="Followed Hyperlink" xfId="12718" builtinId="9" hidden="1"/>
    <cellStyle name="Followed Hyperlink" xfId="12719" builtinId="9" hidden="1"/>
    <cellStyle name="Followed Hyperlink" xfId="12720" builtinId="9" hidden="1"/>
    <cellStyle name="Followed Hyperlink" xfId="12721" builtinId="9" hidden="1"/>
    <cellStyle name="Followed Hyperlink" xfId="12722" builtinId="9" hidden="1"/>
    <cellStyle name="Followed Hyperlink" xfId="12723" builtinId="9" hidden="1"/>
    <cellStyle name="Followed Hyperlink" xfId="12724" builtinId="9" hidden="1"/>
    <cellStyle name="Followed Hyperlink" xfId="12725" builtinId="9" hidden="1"/>
    <cellStyle name="Followed Hyperlink" xfId="12726" builtinId="9" hidden="1"/>
    <cellStyle name="Followed Hyperlink" xfId="12727" builtinId="9" hidden="1"/>
    <cellStyle name="Followed Hyperlink" xfId="12728" builtinId="9" hidden="1"/>
    <cellStyle name="Followed Hyperlink" xfId="12729" builtinId="9" hidden="1"/>
    <cellStyle name="Followed Hyperlink" xfId="12730" builtinId="9" hidden="1"/>
    <cellStyle name="Followed Hyperlink" xfId="12731" builtinId="9" hidden="1"/>
    <cellStyle name="Followed Hyperlink" xfId="12732" builtinId="9" hidden="1"/>
    <cellStyle name="Followed Hyperlink" xfId="12733" builtinId="9" hidden="1"/>
    <cellStyle name="Followed Hyperlink" xfId="12734" builtinId="9" hidden="1"/>
    <cellStyle name="Followed Hyperlink" xfId="12735" builtinId="9" hidden="1"/>
    <cellStyle name="Followed Hyperlink" xfId="12736" builtinId="9" hidden="1"/>
    <cellStyle name="Followed Hyperlink" xfId="12737" builtinId="9" hidden="1"/>
    <cellStyle name="Followed Hyperlink" xfId="12738" builtinId="9" hidden="1"/>
    <cellStyle name="Followed Hyperlink" xfId="12739" builtinId="9" hidden="1"/>
    <cellStyle name="Followed Hyperlink" xfId="12740" builtinId="9" hidden="1"/>
    <cellStyle name="Followed Hyperlink" xfId="12741" builtinId="9" hidden="1"/>
    <cellStyle name="Followed Hyperlink" xfId="12742" builtinId="9" hidden="1"/>
    <cellStyle name="Followed Hyperlink" xfId="12743" builtinId="9" hidden="1"/>
    <cellStyle name="Followed Hyperlink" xfId="12744" builtinId="9" hidden="1"/>
    <cellStyle name="Followed Hyperlink" xfId="12745" builtinId="9" hidden="1"/>
    <cellStyle name="Followed Hyperlink" xfId="12746" builtinId="9" hidden="1"/>
    <cellStyle name="Followed Hyperlink" xfId="12747" builtinId="9" hidden="1"/>
    <cellStyle name="Followed Hyperlink" xfId="12748" builtinId="9" hidden="1"/>
    <cellStyle name="Followed Hyperlink" xfId="12749" builtinId="9" hidden="1"/>
    <cellStyle name="Followed Hyperlink" xfId="12750" builtinId="9" hidden="1"/>
    <cellStyle name="Followed Hyperlink" xfId="12751" builtinId="9" hidden="1"/>
    <cellStyle name="Followed Hyperlink" xfId="12752" builtinId="9" hidden="1"/>
    <cellStyle name="Followed Hyperlink" xfId="12753" builtinId="9" hidden="1"/>
    <cellStyle name="Followed Hyperlink" xfId="12754" builtinId="9" hidden="1"/>
    <cellStyle name="Followed Hyperlink" xfId="12755" builtinId="9" hidden="1"/>
    <cellStyle name="Followed Hyperlink" xfId="12756" builtinId="9" hidden="1"/>
    <cellStyle name="Followed Hyperlink" xfId="12757" builtinId="9" hidden="1"/>
    <cellStyle name="Followed Hyperlink" xfId="12758" builtinId="9" hidden="1"/>
    <cellStyle name="Followed Hyperlink" xfId="12759" builtinId="9" hidden="1"/>
    <cellStyle name="Followed Hyperlink" xfId="12760" builtinId="9" hidden="1"/>
    <cellStyle name="Followed Hyperlink" xfId="12761" builtinId="9" hidden="1"/>
    <cellStyle name="Followed Hyperlink" xfId="12762" builtinId="9" hidden="1"/>
    <cellStyle name="Followed Hyperlink" xfId="12763" builtinId="9" hidden="1"/>
    <cellStyle name="Followed Hyperlink" xfId="12764" builtinId="9" hidden="1"/>
    <cellStyle name="Followed Hyperlink" xfId="12765" builtinId="9" hidden="1"/>
    <cellStyle name="Followed Hyperlink" xfId="12766" builtinId="9" hidden="1"/>
    <cellStyle name="Followed Hyperlink" xfId="12767" builtinId="9" hidden="1"/>
    <cellStyle name="Followed Hyperlink" xfId="12768" builtinId="9" hidden="1"/>
    <cellStyle name="Followed Hyperlink" xfId="12769" builtinId="9" hidden="1"/>
    <cellStyle name="Followed Hyperlink" xfId="12770" builtinId="9" hidden="1"/>
    <cellStyle name="Followed Hyperlink" xfId="12771" builtinId="9" hidden="1"/>
    <cellStyle name="Followed Hyperlink" xfId="12772" builtinId="9" hidden="1"/>
    <cellStyle name="Followed Hyperlink" xfId="12773" builtinId="9" hidden="1"/>
    <cellStyle name="Followed Hyperlink" xfId="12774" builtinId="9" hidden="1"/>
    <cellStyle name="Followed Hyperlink" xfId="12775" builtinId="9" hidden="1"/>
    <cellStyle name="Followed Hyperlink" xfId="12776" builtinId="9" hidden="1"/>
    <cellStyle name="Followed Hyperlink" xfId="12777" builtinId="9" hidden="1"/>
    <cellStyle name="Followed Hyperlink" xfId="12778" builtinId="9" hidden="1"/>
    <cellStyle name="Followed Hyperlink" xfId="12779" builtinId="9" hidden="1"/>
    <cellStyle name="Followed Hyperlink" xfId="12780" builtinId="9" hidden="1"/>
    <cellStyle name="Followed Hyperlink" xfId="12781" builtinId="9" hidden="1"/>
    <cellStyle name="Followed Hyperlink" xfId="12782" builtinId="9" hidden="1"/>
    <cellStyle name="Followed Hyperlink" xfId="12783" builtinId="9" hidden="1"/>
    <cellStyle name="Followed Hyperlink" xfId="12784" builtinId="9" hidden="1"/>
    <cellStyle name="Followed Hyperlink" xfId="12785" builtinId="9" hidden="1"/>
    <cellStyle name="Followed Hyperlink" xfId="12786" builtinId="9" hidden="1"/>
    <cellStyle name="Followed Hyperlink" xfId="12787" builtinId="9" hidden="1"/>
    <cellStyle name="Followed Hyperlink" xfId="12788" builtinId="9" hidden="1"/>
    <cellStyle name="Followed Hyperlink" xfId="12789" builtinId="9" hidden="1"/>
    <cellStyle name="Followed Hyperlink" xfId="12790" builtinId="9" hidden="1"/>
    <cellStyle name="Followed Hyperlink" xfId="12791" builtinId="9" hidden="1"/>
    <cellStyle name="Followed Hyperlink" xfId="12792" builtinId="9" hidden="1"/>
    <cellStyle name="Followed Hyperlink" xfId="12793" builtinId="9" hidden="1"/>
    <cellStyle name="Followed Hyperlink" xfId="12794" builtinId="9" hidden="1"/>
    <cellStyle name="Followed Hyperlink" xfId="12795" builtinId="9" hidden="1"/>
    <cellStyle name="Followed Hyperlink" xfId="12796" builtinId="9" hidden="1"/>
    <cellStyle name="Followed Hyperlink" xfId="12797" builtinId="9" hidden="1"/>
    <cellStyle name="Followed Hyperlink" xfId="12798" builtinId="9" hidden="1"/>
    <cellStyle name="Followed Hyperlink" xfId="12799" builtinId="9" hidden="1"/>
    <cellStyle name="Followed Hyperlink" xfId="12800" builtinId="9" hidden="1"/>
    <cellStyle name="Followed Hyperlink" xfId="12801" builtinId="9" hidden="1"/>
    <cellStyle name="Followed Hyperlink" xfId="12802" builtinId="9" hidden="1"/>
    <cellStyle name="Followed Hyperlink" xfId="12803" builtinId="9" hidden="1"/>
    <cellStyle name="Followed Hyperlink" xfId="12804" builtinId="9" hidden="1"/>
    <cellStyle name="Followed Hyperlink" xfId="12805" builtinId="9" hidden="1"/>
    <cellStyle name="Followed Hyperlink" xfId="12806" builtinId="9" hidden="1"/>
    <cellStyle name="Followed Hyperlink" xfId="12807" builtinId="9" hidden="1"/>
    <cellStyle name="Followed Hyperlink" xfId="12808" builtinId="9" hidden="1"/>
    <cellStyle name="Followed Hyperlink" xfId="12809" builtinId="9" hidden="1"/>
    <cellStyle name="Followed Hyperlink" xfId="12810" builtinId="9" hidden="1"/>
    <cellStyle name="Followed Hyperlink" xfId="12811" builtinId="9" hidden="1"/>
    <cellStyle name="Followed Hyperlink" xfId="12812" builtinId="9" hidden="1"/>
    <cellStyle name="Followed Hyperlink" xfId="12813" builtinId="9" hidden="1"/>
    <cellStyle name="Followed Hyperlink" xfId="12814" builtinId="9" hidden="1"/>
    <cellStyle name="Followed Hyperlink" xfId="12815" builtinId="9" hidden="1"/>
    <cellStyle name="Followed Hyperlink" xfId="12816" builtinId="9" hidden="1"/>
    <cellStyle name="Followed Hyperlink" xfId="12817" builtinId="9" hidden="1"/>
    <cellStyle name="Followed Hyperlink" xfId="12818" builtinId="9" hidden="1"/>
    <cellStyle name="Followed Hyperlink" xfId="12819" builtinId="9" hidden="1"/>
    <cellStyle name="Followed Hyperlink" xfId="12820" builtinId="9" hidden="1"/>
    <cellStyle name="Followed Hyperlink" xfId="12821" builtinId="9" hidden="1"/>
    <cellStyle name="Followed Hyperlink" xfId="12822" builtinId="9" hidden="1"/>
    <cellStyle name="Followed Hyperlink" xfId="12823" builtinId="9" hidden="1"/>
    <cellStyle name="Followed Hyperlink" xfId="12824" builtinId="9" hidden="1"/>
    <cellStyle name="Followed Hyperlink" xfId="12825" builtinId="9" hidden="1"/>
    <cellStyle name="Followed Hyperlink" xfId="12826" builtinId="9" hidden="1"/>
    <cellStyle name="Followed Hyperlink" xfId="12827" builtinId="9" hidden="1"/>
    <cellStyle name="Followed Hyperlink" xfId="12828" builtinId="9" hidden="1"/>
    <cellStyle name="Followed Hyperlink" xfId="12829" builtinId="9" hidden="1"/>
    <cellStyle name="Followed Hyperlink" xfId="12830" builtinId="9" hidden="1"/>
    <cellStyle name="Followed Hyperlink" xfId="12831" builtinId="9" hidden="1"/>
    <cellStyle name="Followed Hyperlink" xfId="12832" builtinId="9" hidden="1"/>
    <cellStyle name="Followed Hyperlink" xfId="12833" builtinId="9" hidden="1"/>
    <cellStyle name="Followed Hyperlink" xfId="12834" builtinId="9" hidden="1"/>
    <cellStyle name="Followed Hyperlink" xfId="12835" builtinId="9" hidden="1"/>
    <cellStyle name="Followed Hyperlink" xfId="12836" builtinId="9" hidden="1"/>
    <cellStyle name="Followed Hyperlink" xfId="12837" builtinId="9" hidden="1"/>
    <cellStyle name="Followed Hyperlink" xfId="12838" builtinId="9" hidden="1"/>
    <cellStyle name="Followed Hyperlink" xfId="12839" builtinId="9" hidden="1"/>
    <cellStyle name="Followed Hyperlink" xfId="12840" builtinId="9" hidden="1"/>
    <cellStyle name="Followed Hyperlink" xfId="12841" builtinId="9" hidden="1"/>
    <cellStyle name="Followed Hyperlink" xfId="12842" builtinId="9" hidden="1"/>
    <cellStyle name="Followed Hyperlink" xfId="12843" builtinId="9" hidden="1"/>
    <cellStyle name="Followed Hyperlink" xfId="12844" builtinId="9" hidden="1"/>
    <cellStyle name="Followed Hyperlink" xfId="12845" builtinId="9" hidden="1"/>
    <cellStyle name="Followed Hyperlink" xfId="12846" builtinId="9" hidden="1"/>
    <cellStyle name="Followed Hyperlink" xfId="12847" builtinId="9" hidden="1"/>
    <cellStyle name="Followed Hyperlink" xfId="12848" builtinId="9" hidden="1"/>
    <cellStyle name="Followed Hyperlink" xfId="12849" builtinId="9" hidden="1"/>
    <cellStyle name="Followed Hyperlink" xfId="12850" builtinId="9" hidden="1"/>
    <cellStyle name="Followed Hyperlink" xfId="12851" builtinId="9" hidden="1"/>
    <cellStyle name="Followed Hyperlink" xfId="12852" builtinId="9" hidden="1"/>
    <cellStyle name="Followed Hyperlink" xfId="12853" builtinId="9" hidden="1"/>
    <cellStyle name="Followed Hyperlink" xfId="12854" builtinId="9" hidden="1"/>
    <cellStyle name="Followed Hyperlink" xfId="12855" builtinId="9" hidden="1"/>
    <cellStyle name="Followed Hyperlink" xfId="12856" builtinId="9" hidden="1"/>
    <cellStyle name="Followed Hyperlink" xfId="12857" builtinId="9" hidden="1"/>
    <cellStyle name="Followed Hyperlink" xfId="12858" builtinId="9" hidden="1"/>
    <cellStyle name="Followed Hyperlink" xfId="12859" builtinId="9" hidden="1"/>
    <cellStyle name="Followed Hyperlink" xfId="12860" builtinId="9" hidden="1"/>
    <cellStyle name="Followed Hyperlink" xfId="12861" builtinId="9" hidden="1"/>
    <cellStyle name="Followed Hyperlink" xfId="12862" builtinId="9" hidden="1"/>
    <cellStyle name="Followed Hyperlink" xfId="12863" builtinId="9" hidden="1"/>
    <cellStyle name="Followed Hyperlink" xfId="12864" builtinId="9" hidden="1"/>
    <cellStyle name="Followed Hyperlink" xfId="12865" builtinId="9" hidden="1"/>
    <cellStyle name="Followed Hyperlink" xfId="12866" builtinId="9" hidden="1"/>
    <cellStyle name="Followed Hyperlink" xfId="12867" builtinId="9" hidden="1"/>
    <cellStyle name="Followed Hyperlink" xfId="12868" builtinId="9" hidden="1"/>
    <cellStyle name="Followed Hyperlink" xfId="12869" builtinId="9" hidden="1"/>
    <cellStyle name="Followed Hyperlink" xfId="12870" builtinId="9" hidden="1"/>
    <cellStyle name="Followed Hyperlink" xfId="12871" builtinId="9" hidden="1"/>
    <cellStyle name="Followed Hyperlink" xfId="12872" builtinId="9" hidden="1"/>
    <cellStyle name="Followed Hyperlink" xfId="12873" builtinId="9" hidden="1"/>
    <cellStyle name="Followed Hyperlink" xfId="12874" builtinId="9" hidden="1"/>
    <cellStyle name="Followed Hyperlink" xfId="12875" builtinId="9" hidden="1"/>
    <cellStyle name="Followed Hyperlink" xfId="12876" builtinId="9" hidden="1"/>
    <cellStyle name="Followed Hyperlink" xfId="12877" builtinId="9" hidden="1"/>
    <cellStyle name="Followed Hyperlink" xfId="12878" builtinId="9" hidden="1"/>
    <cellStyle name="Followed Hyperlink" xfId="12879" builtinId="9" hidden="1"/>
    <cellStyle name="Followed Hyperlink" xfId="12880" builtinId="9" hidden="1"/>
    <cellStyle name="Followed Hyperlink" xfId="12881" builtinId="9" hidden="1"/>
    <cellStyle name="Followed Hyperlink" xfId="12882" builtinId="9" hidden="1"/>
    <cellStyle name="Followed Hyperlink" xfId="12883" builtinId="9" hidden="1"/>
    <cellStyle name="Followed Hyperlink" xfId="12884" builtinId="9" hidden="1"/>
    <cellStyle name="Followed Hyperlink" xfId="12885" builtinId="9" hidden="1"/>
    <cellStyle name="Followed Hyperlink" xfId="12886" builtinId="9" hidden="1"/>
    <cellStyle name="Followed Hyperlink" xfId="12887" builtinId="9" hidden="1"/>
    <cellStyle name="Followed Hyperlink" xfId="12888" builtinId="9" hidden="1"/>
    <cellStyle name="Followed Hyperlink" xfId="12889" builtinId="9" hidden="1"/>
    <cellStyle name="Followed Hyperlink" xfId="12890" builtinId="9" hidden="1"/>
    <cellStyle name="Followed Hyperlink" xfId="12891" builtinId="9" hidden="1"/>
    <cellStyle name="Followed Hyperlink" xfId="12892" builtinId="9" hidden="1"/>
    <cellStyle name="Followed Hyperlink" xfId="12893" builtinId="9" hidden="1"/>
    <cellStyle name="Followed Hyperlink" xfId="12894" builtinId="9" hidden="1"/>
    <cellStyle name="Followed Hyperlink" xfId="12895" builtinId="9" hidden="1"/>
    <cellStyle name="Followed Hyperlink" xfId="12896" builtinId="9" hidden="1"/>
    <cellStyle name="Followed Hyperlink" xfId="12897" builtinId="9" hidden="1"/>
    <cellStyle name="Followed Hyperlink" xfId="12898" builtinId="9" hidden="1"/>
    <cellStyle name="Followed Hyperlink" xfId="12899" builtinId="9" hidden="1"/>
    <cellStyle name="Followed Hyperlink" xfId="12900" builtinId="9" hidden="1"/>
    <cellStyle name="Followed Hyperlink" xfId="12901" builtinId="9" hidden="1"/>
    <cellStyle name="Followed Hyperlink" xfId="12902" builtinId="9" hidden="1"/>
    <cellStyle name="Followed Hyperlink" xfId="12903" builtinId="9" hidden="1"/>
    <cellStyle name="Followed Hyperlink" xfId="12904" builtinId="9" hidden="1"/>
    <cellStyle name="Followed Hyperlink" xfId="12905" builtinId="9" hidden="1"/>
    <cellStyle name="Followed Hyperlink" xfId="12906" builtinId="9" hidden="1"/>
    <cellStyle name="Followed Hyperlink" xfId="12907" builtinId="9" hidden="1"/>
    <cellStyle name="Followed Hyperlink" xfId="12908" builtinId="9" hidden="1"/>
    <cellStyle name="Followed Hyperlink" xfId="12909" builtinId="9" hidden="1"/>
    <cellStyle name="Followed Hyperlink" xfId="12910" builtinId="9" hidden="1"/>
    <cellStyle name="Followed Hyperlink" xfId="12911" builtinId="9" hidden="1"/>
    <cellStyle name="Followed Hyperlink" xfId="12912" builtinId="9" hidden="1"/>
    <cellStyle name="Followed Hyperlink" xfId="12913" builtinId="9" hidden="1"/>
    <cellStyle name="Followed Hyperlink" xfId="12914" builtinId="9" hidden="1"/>
    <cellStyle name="Followed Hyperlink" xfId="12915" builtinId="9" hidden="1"/>
    <cellStyle name="Followed Hyperlink" xfId="12916" builtinId="9" hidden="1"/>
    <cellStyle name="Followed Hyperlink" xfId="12917" builtinId="9" hidden="1"/>
    <cellStyle name="Followed Hyperlink" xfId="12918" builtinId="9" hidden="1"/>
    <cellStyle name="Followed Hyperlink" xfId="12919" builtinId="9" hidden="1"/>
    <cellStyle name="Followed Hyperlink" xfId="12920" builtinId="9" hidden="1"/>
    <cellStyle name="Followed Hyperlink" xfId="12921" builtinId="9" hidden="1"/>
    <cellStyle name="Followed Hyperlink" xfId="12922" builtinId="9" hidden="1"/>
    <cellStyle name="Followed Hyperlink" xfId="12923" builtinId="9" hidden="1"/>
    <cellStyle name="Followed Hyperlink" xfId="12924" builtinId="9" hidden="1"/>
    <cellStyle name="Followed Hyperlink" xfId="12925" builtinId="9" hidden="1"/>
    <cellStyle name="Followed Hyperlink" xfId="12926" builtinId="9" hidden="1"/>
    <cellStyle name="Followed Hyperlink" xfId="12927" builtinId="9" hidden="1"/>
    <cellStyle name="Followed Hyperlink" xfId="12928" builtinId="9" hidden="1"/>
    <cellStyle name="Followed Hyperlink" xfId="12929" builtinId="9" hidden="1"/>
    <cellStyle name="Followed Hyperlink" xfId="12930" builtinId="9" hidden="1"/>
    <cellStyle name="Followed Hyperlink" xfId="12931" builtinId="9" hidden="1"/>
    <cellStyle name="Followed Hyperlink" xfId="12932" builtinId="9" hidden="1"/>
    <cellStyle name="Followed Hyperlink" xfId="12933" builtinId="9" hidden="1"/>
    <cellStyle name="Followed Hyperlink" xfId="12934" builtinId="9" hidden="1"/>
    <cellStyle name="Followed Hyperlink" xfId="12935" builtinId="9" hidden="1"/>
    <cellStyle name="Followed Hyperlink" xfId="12936" builtinId="9" hidden="1"/>
    <cellStyle name="Followed Hyperlink" xfId="12937" builtinId="9" hidden="1"/>
    <cellStyle name="Followed Hyperlink" xfId="12938" builtinId="9" hidden="1"/>
    <cellStyle name="Followed Hyperlink" xfId="12939" builtinId="9" hidden="1"/>
    <cellStyle name="Followed Hyperlink" xfId="12940" builtinId="9" hidden="1"/>
    <cellStyle name="Followed Hyperlink" xfId="12941" builtinId="9" hidden="1"/>
    <cellStyle name="Followed Hyperlink" xfId="12942" builtinId="9" hidden="1"/>
    <cellStyle name="Followed Hyperlink" xfId="12943" builtinId="9" hidden="1"/>
    <cellStyle name="Followed Hyperlink" xfId="12944" builtinId="9" hidden="1"/>
    <cellStyle name="Followed Hyperlink" xfId="12945" builtinId="9" hidden="1"/>
    <cellStyle name="Followed Hyperlink" xfId="12946" builtinId="9" hidden="1"/>
    <cellStyle name="Followed Hyperlink" xfId="12947" builtinId="9" hidden="1"/>
    <cellStyle name="Followed Hyperlink" xfId="12948" builtinId="9" hidden="1"/>
    <cellStyle name="Followed Hyperlink" xfId="12949" builtinId="9" hidden="1"/>
    <cellStyle name="Followed Hyperlink" xfId="12950" builtinId="9" hidden="1"/>
    <cellStyle name="Followed Hyperlink" xfId="12951" builtinId="9" hidden="1"/>
    <cellStyle name="Followed Hyperlink" xfId="12952" builtinId="9" hidden="1"/>
    <cellStyle name="Followed Hyperlink" xfId="12953" builtinId="9" hidden="1"/>
    <cellStyle name="Followed Hyperlink" xfId="12954" builtinId="9" hidden="1"/>
    <cellStyle name="Followed Hyperlink" xfId="12955" builtinId="9" hidden="1"/>
    <cellStyle name="Followed Hyperlink" xfId="12956" builtinId="9" hidden="1"/>
    <cellStyle name="Followed Hyperlink" xfId="12957" builtinId="9" hidden="1"/>
    <cellStyle name="Followed Hyperlink" xfId="12958" builtinId="9" hidden="1"/>
    <cellStyle name="Followed Hyperlink" xfId="12959" builtinId="9" hidden="1"/>
    <cellStyle name="Followed Hyperlink" xfId="12960" builtinId="9" hidden="1"/>
    <cellStyle name="Followed Hyperlink" xfId="12961" builtinId="9" hidden="1"/>
    <cellStyle name="Followed Hyperlink" xfId="12962" builtinId="9" hidden="1"/>
    <cellStyle name="Followed Hyperlink" xfId="12963" builtinId="9" hidden="1"/>
    <cellStyle name="Followed Hyperlink" xfId="12964" builtinId="9" hidden="1"/>
    <cellStyle name="Followed Hyperlink" xfId="12965" builtinId="9" hidden="1"/>
    <cellStyle name="Followed Hyperlink" xfId="12966" builtinId="9" hidden="1"/>
    <cellStyle name="Followed Hyperlink" xfId="12967" builtinId="9" hidden="1"/>
    <cellStyle name="Followed Hyperlink" xfId="12968" builtinId="9" hidden="1"/>
    <cellStyle name="Followed Hyperlink" xfId="12969" builtinId="9" hidden="1"/>
    <cellStyle name="Followed Hyperlink" xfId="12970" builtinId="9" hidden="1"/>
    <cellStyle name="Followed Hyperlink" xfId="12971" builtinId="9" hidden="1"/>
    <cellStyle name="Followed Hyperlink" xfId="12972" builtinId="9" hidden="1"/>
    <cellStyle name="Followed Hyperlink" xfId="12973" builtinId="9" hidden="1"/>
    <cellStyle name="Followed Hyperlink" xfId="12974" builtinId="9" hidden="1"/>
    <cellStyle name="Followed Hyperlink" xfId="12975" builtinId="9" hidden="1"/>
    <cellStyle name="Followed Hyperlink" xfId="12976" builtinId="9" hidden="1"/>
    <cellStyle name="Followed Hyperlink" xfId="12977" builtinId="9" hidden="1"/>
    <cellStyle name="Followed Hyperlink" xfId="12978" builtinId="9" hidden="1"/>
    <cellStyle name="Followed Hyperlink" xfId="12979" builtinId="9" hidden="1"/>
    <cellStyle name="Followed Hyperlink" xfId="12980" builtinId="9" hidden="1"/>
    <cellStyle name="Followed Hyperlink" xfId="12981" builtinId="9" hidden="1"/>
    <cellStyle name="Followed Hyperlink" xfId="12982" builtinId="9" hidden="1"/>
    <cellStyle name="Followed Hyperlink" xfId="12983" builtinId="9" hidden="1"/>
    <cellStyle name="Followed Hyperlink" xfId="12984" builtinId="9" hidden="1"/>
    <cellStyle name="Followed Hyperlink" xfId="12985" builtinId="9" hidden="1"/>
    <cellStyle name="Followed Hyperlink" xfId="12986" builtinId="9" hidden="1"/>
    <cellStyle name="Followed Hyperlink" xfId="12987" builtinId="9" hidden="1"/>
    <cellStyle name="Followed Hyperlink" xfId="12988" builtinId="9" hidden="1"/>
    <cellStyle name="Followed Hyperlink" xfId="12989" builtinId="9" hidden="1"/>
    <cellStyle name="Followed Hyperlink" xfId="12990" builtinId="9" hidden="1"/>
    <cellStyle name="Followed Hyperlink" xfId="12991" builtinId="9" hidden="1"/>
    <cellStyle name="Followed Hyperlink" xfId="12992" builtinId="9" hidden="1"/>
    <cellStyle name="Followed Hyperlink" xfId="12993" builtinId="9" hidden="1"/>
    <cellStyle name="Followed Hyperlink" xfId="12994" builtinId="9" hidden="1"/>
    <cellStyle name="Followed Hyperlink" xfId="12995" builtinId="9" hidden="1"/>
    <cellStyle name="Followed Hyperlink" xfId="12996" builtinId="9" hidden="1"/>
    <cellStyle name="Followed Hyperlink" xfId="12997" builtinId="9" hidden="1"/>
    <cellStyle name="Followed Hyperlink" xfId="12998" builtinId="9" hidden="1"/>
    <cellStyle name="Followed Hyperlink" xfId="12999" builtinId="9" hidden="1"/>
    <cellStyle name="Followed Hyperlink" xfId="13000" builtinId="9" hidden="1"/>
    <cellStyle name="Followed Hyperlink" xfId="13001" builtinId="9" hidden="1"/>
    <cellStyle name="Followed Hyperlink" xfId="13002" builtinId="9" hidden="1"/>
    <cellStyle name="Followed Hyperlink" xfId="13003" builtinId="9" hidden="1"/>
    <cellStyle name="Followed Hyperlink" xfId="13004" builtinId="9" hidden="1"/>
    <cellStyle name="Followed Hyperlink" xfId="13005" builtinId="9" hidden="1"/>
    <cellStyle name="Followed Hyperlink" xfId="13006" builtinId="9" hidden="1"/>
    <cellStyle name="Followed Hyperlink" xfId="13007" builtinId="9" hidden="1"/>
    <cellStyle name="Followed Hyperlink" xfId="13008" builtinId="9" hidden="1"/>
    <cellStyle name="Followed Hyperlink" xfId="13009" builtinId="9" hidden="1"/>
    <cellStyle name="Followed Hyperlink" xfId="13010" builtinId="9" hidden="1"/>
    <cellStyle name="Followed Hyperlink" xfId="13011" builtinId="9" hidden="1"/>
    <cellStyle name="Followed Hyperlink" xfId="13012" builtinId="9" hidden="1"/>
    <cellStyle name="Followed Hyperlink" xfId="13013" builtinId="9" hidden="1"/>
    <cellStyle name="Followed Hyperlink" xfId="13014" builtinId="9" hidden="1"/>
    <cellStyle name="Followed Hyperlink" xfId="13015" builtinId="9" hidden="1"/>
    <cellStyle name="Followed Hyperlink" xfId="13016" builtinId="9" hidden="1"/>
    <cellStyle name="Followed Hyperlink" xfId="13017" builtinId="9" hidden="1"/>
    <cellStyle name="Followed Hyperlink" xfId="13018" builtinId="9" hidden="1"/>
    <cellStyle name="Followed Hyperlink" xfId="13019" builtinId="9" hidden="1"/>
    <cellStyle name="Followed Hyperlink" xfId="13020" builtinId="9" hidden="1"/>
    <cellStyle name="Followed Hyperlink" xfId="13021" builtinId="9" hidden="1"/>
    <cellStyle name="Followed Hyperlink" xfId="13022" builtinId="9" hidden="1"/>
    <cellStyle name="Followed Hyperlink" xfId="13023" builtinId="9" hidden="1"/>
    <cellStyle name="Followed Hyperlink" xfId="13024" builtinId="9" hidden="1"/>
    <cellStyle name="Followed Hyperlink" xfId="13025" builtinId="9" hidden="1"/>
    <cellStyle name="Followed Hyperlink" xfId="13026" builtinId="9" hidden="1"/>
    <cellStyle name="Followed Hyperlink" xfId="13027" builtinId="9" hidden="1"/>
    <cellStyle name="Followed Hyperlink" xfId="13028" builtinId="9" hidden="1"/>
    <cellStyle name="Followed Hyperlink" xfId="13029" builtinId="9" hidden="1"/>
    <cellStyle name="Followed Hyperlink" xfId="13030" builtinId="9" hidden="1"/>
    <cellStyle name="Followed Hyperlink" xfId="13031" builtinId="9" hidden="1"/>
    <cellStyle name="Followed Hyperlink" xfId="13032" builtinId="9" hidden="1"/>
    <cellStyle name="Followed Hyperlink" xfId="13033" builtinId="9" hidden="1"/>
    <cellStyle name="Followed Hyperlink" xfId="13034" builtinId="9" hidden="1"/>
    <cellStyle name="Followed Hyperlink" xfId="13035" builtinId="9" hidden="1"/>
    <cellStyle name="Followed Hyperlink" xfId="13036" builtinId="9" hidden="1"/>
    <cellStyle name="Followed Hyperlink" xfId="13037" builtinId="9" hidden="1"/>
    <cellStyle name="Followed Hyperlink" xfId="13038" builtinId="9" hidden="1"/>
    <cellStyle name="Followed Hyperlink" xfId="13039" builtinId="9" hidden="1"/>
    <cellStyle name="Followed Hyperlink" xfId="13040" builtinId="9" hidden="1"/>
    <cellStyle name="Followed Hyperlink" xfId="13041" builtinId="9" hidden="1"/>
    <cellStyle name="Followed Hyperlink" xfId="13042" builtinId="9" hidden="1"/>
    <cellStyle name="Followed Hyperlink" xfId="13043" builtinId="9" hidden="1"/>
    <cellStyle name="Followed Hyperlink" xfId="13044" builtinId="9" hidden="1"/>
    <cellStyle name="Followed Hyperlink" xfId="13045" builtinId="9" hidden="1"/>
    <cellStyle name="Followed Hyperlink" xfId="13046" builtinId="9" hidden="1"/>
    <cellStyle name="Followed Hyperlink" xfId="13047" builtinId="9" hidden="1"/>
    <cellStyle name="Followed Hyperlink" xfId="13048" builtinId="9" hidden="1"/>
    <cellStyle name="Followed Hyperlink" xfId="13049" builtinId="9" hidden="1"/>
    <cellStyle name="Followed Hyperlink" xfId="13050" builtinId="9" hidden="1"/>
    <cellStyle name="Followed Hyperlink" xfId="13051" builtinId="9" hidden="1"/>
    <cellStyle name="Followed Hyperlink" xfId="13052" builtinId="9" hidden="1"/>
    <cellStyle name="Followed Hyperlink" xfId="13053" builtinId="9" hidden="1"/>
    <cellStyle name="Followed Hyperlink" xfId="13054" builtinId="9" hidden="1"/>
    <cellStyle name="Followed Hyperlink" xfId="13055" builtinId="9" hidden="1"/>
    <cellStyle name="Followed Hyperlink" xfId="13056" builtinId="9" hidden="1"/>
    <cellStyle name="Followed Hyperlink" xfId="13057" builtinId="9" hidden="1"/>
    <cellStyle name="Followed Hyperlink" xfId="13058" builtinId="9" hidden="1"/>
    <cellStyle name="Followed Hyperlink" xfId="13059" builtinId="9" hidden="1"/>
    <cellStyle name="Followed Hyperlink" xfId="13060" builtinId="9" hidden="1"/>
    <cellStyle name="Followed Hyperlink" xfId="13061" builtinId="9" hidden="1"/>
    <cellStyle name="Followed Hyperlink" xfId="13062" builtinId="9" hidden="1"/>
    <cellStyle name="Followed Hyperlink" xfId="13063" builtinId="9" hidden="1"/>
    <cellStyle name="Followed Hyperlink" xfId="13064" builtinId="9" hidden="1"/>
    <cellStyle name="Followed Hyperlink" xfId="13065" builtinId="9" hidden="1"/>
    <cellStyle name="Followed Hyperlink" xfId="13066" builtinId="9" hidden="1"/>
    <cellStyle name="Followed Hyperlink" xfId="13067" builtinId="9" hidden="1"/>
    <cellStyle name="Followed Hyperlink" xfId="13068" builtinId="9" hidden="1"/>
    <cellStyle name="Followed Hyperlink" xfId="13069" builtinId="9" hidden="1"/>
    <cellStyle name="Followed Hyperlink" xfId="13070" builtinId="9" hidden="1"/>
    <cellStyle name="Followed Hyperlink" xfId="13071" builtinId="9" hidden="1"/>
    <cellStyle name="Followed Hyperlink" xfId="13072" builtinId="9" hidden="1"/>
    <cellStyle name="Followed Hyperlink" xfId="13073" builtinId="9" hidden="1"/>
    <cellStyle name="Followed Hyperlink" xfId="13074" builtinId="9" hidden="1"/>
    <cellStyle name="Followed Hyperlink" xfId="13075" builtinId="9" hidden="1"/>
    <cellStyle name="Followed Hyperlink" xfId="13076" builtinId="9" hidden="1"/>
    <cellStyle name="Followed Hyperlink" xfId="13077" builtinId="9" hidden="1"/>
    <cellStyle name="Followed Hyperlink" xfId="13078" builtinId="9" hidden="1"/>
    <cellStyle name="Followed Hyperlink" xfId="13079" builtinId="9" hidden="1"/>
    <cellStyle name="Followed Hyperlink" xfId="13080" builtinId="9" hidden="1"/>
    <cellStyle name="Followed Hyperlink" xfId="13081" builtinId="9" hidden="1"/>
    <cellStyle name="Followed Hyperlink" xfId="13082" builtinId="9" hidden="1"/>
    <cellStyle name="Followed Hyperlink" xfId="13083" builtinId="9" hidden="1"/>
    <cellStyle name="Followed Hyperlink" xfId="13084" builtinId="9" hidden="1"/>
    <cellStyle name="Followed Hyperlink" xfId="13085" builtinId="9" hidden="1"/>
    <cellStyle name="Followed Hyperlink" xfId="13086" builtinId="9" hidden="1"/>
    <cellStyle name="Followed Hyperlink" xfId="13087" builtinId="9" hidden="1"/>
    <cellStyle name="Followed Hyperlink" xfId="13088" builtinId="9" hidden="1"/>
    <cellStyle name="Followed Hyperlink" xfId="13089" builtinId="9" hidden="1"/>
    <cellStyle name="Followed Hyperlink" xfId="13090" builtinId="9" hidden="1"/>
    <cellStyle name="Followed Hyperlink" xfId="13091" builtinId="9" hidden="1"/>
    <cellStyle name="Followed Hyperlink" xfId="13092" builtinId="9" hidden="1"/>
    <cellStyle name="Followed Hyperlink" xfId="13093" builtinId="9" hidden="1"/>
    <cellStyle name="Followed Hyperlink" xfId="13094" builtinId="9" hidden="1"/>
    <cellStyle name="Followed Hyperlink" xfId="13095" builtinId="9" hidden="1"/>
    <cellStyle name="Followed Hyperlink" xfId="13096" builtinId="9" hidden="1"/>
    <cellStyle name="Followed Hyperlink" xfId="13097" builtinId="9" hidden="1"/>
    <cellStyle name="Followed Hyperlink" xfId="13098" builtinId="9" hidden="1"/>
    <cellStyle name="Followed Hyperlink" xfId="13099" builtinId="9" hidden="1"/>
    <cellStyle name="Followed Hyperlink" xfId="13100" builtinId="9" hidden="1"/>
    <cellStyle name="Followed Hyperlink" xfId="13101" builtinId="9" hidden="1"/>
    <cellStyle name="Followed Hyperlink" xfId="13102" builtinId="9" hidden="1"/>
    <cellStyle name="Followed Hyperlink" xfId="13103" builtinId="9" hidden="1"/>
    <cellStyle name="Followed Hyperlink" xfId="13104" builtinId="9" hidden="1"/>
    <cellStyle name="Followed Hyperlink" xfId="13105" builtinId="9" hidden="1"/>
    <cellStyle name="Followed Hyperlink" xfId="13106" builtinId="9" hidden="1"/>
    <cellStyle name="Followed Hyperlink" xfId="13107" builtinId="9" hidden="1"/>
    <cellStyle name="Followed Hyperlink" xfId="13108" builtinId="9" hidden="1"/>
    <cellStyle name="Followed Hyperlink" xfId="13109" builtinId="9" hidden="1"/>
    <cellStyle name="Followed Hyperlink" xfId="13110" builtinId="9" hidden="1"/>
    <cellStyle name="Followed Hyperlink" xfId="13111" builtinId="9" hidden="1"/>
    <cellStyle name="Followed Hyperlink" xfId="13112" builtinId="9" hidden="1"/>
    <cellStyle name="Followed Hyperlink" xfId="13113" builtinId="9" hidden="1"/>
    <cellStyle name="Followed Hyperlink" xfId="13114" builtinId="9" hidden="1"/>
    <cellStyle name="Followed Hyperlink" xfId="13115" builtinId="9" hidden="1"/>
    <cellStyle name="Followed Hyperlink" xfId="13116" builtinId="9" hidden="1"/>
    <cellStyle name="Followed Hyperlink" xfId="13117" builtinId="9" hidden="1"/>
    <cellStyle name="Followed Hyperlink" xfId="13118" builtinId="9" hidden="1"/>
    <cellStyle name="Followed Hyperlink" xfId="13119" builtinId="9" hidden="1"/>
    <cellStyle name="Followed Hyperlink" xfId="13120" builtinId="9" hidden="1"/>
    <cellStyle name="Followed Hyperlink" xfId="13121" builtinId="9" hidden="1"/>
    <cellStyle name="Followed Hyperlink" xfId="13122" builtinId="9" hidden="1"/>
    <cellStyle name="Followed Hyperlink" xfId="13123" builtinId="9" hidden="1"/>
    <cellStyle name="Followed Hyperlink" xfId="13124" builtinId="9" hidden="1"/>
    <cellStyle name="Followed Hyperlink" xfId="13125" builtinId="9" hidden="1"/>
    <cellStyle name="Followed Hyperlink" xfId="13126" builtinId="9" hidden="1"/>
    <cellStyle name="Followed Hyperlink" xfId="13127" builtinId="9" hidden="1"/>
    <cellStyle name="Followed Hyperlink" xfId="13128" builtinId="9" hidden="1"/>
    <cellStyle name="Followed Hyperlink" xfId="13129" builtinId="9" hidden="1"/>
    <cellStyle name="Followed Hyperlink" xfId="13130" builtinId="9" hidden="1"/>
    <cellStyle name="Followed Hyperlink" xfId="13131" builtinId="9" hidden="1"/>
    <cellStyle name="Followed Hyperlink" xfId="13132" builtinId="9" hidden="1"/>
    <cellStyle name="Followed Hyperlink" xfId="13133" builtinId="9" hidden="1"/>
    <cellStyle name="Followed Hyperlink" xfId="13134" builtinId="9" hidden="1"/>
    <cellStyle name="Followed Hyperlink" xfId="13135" builtinId="9" hidden="1"/>
    <cellStyle name="Followed Hyperlink" xfId="13136" builtinId="9" hidden="1"/>
    <cellStyle name="Followed Hyperlink" xfId="13137" builtinId="9" hidden="1"/>
    <cellStyle name="Followed Hyperlink" xfId="13138" builtinId="9" hidden="1"/>
    <cellStyle name="Followed Hyperlink" xfId="13139" builtinId="9" hidden="1"/>
    <cellStyle name="Followed Hyperlink" xfId="13140" builtinId="9" hidden="1"/>
    <cellStyle name="Followed Hyperlink" xfId="13141" builtinId="9" hidden="1"/>
    <cellStyle name="Followed Hyperlink" xfId="13142" builtinId="9" hidden="1"/>
    <cellStyle name="Followed Hyperlink" xfId="13143" builtinId="9" hidden="1"/>
    <cellStyle name="Followed Hyperlink" xfId="13144" builtinId="9" hidden="1"/>
    <cellStyle name="Followed Hyperlink" xfId="13145" builtinId="9" hidden="1"/>
    <cellStyle name="Followed Hyperlink" xfId="13146" builtinId="9" hidden="1"/>
    <cellStyle name="Followed Hyperlink" xfId="13147" builtinId="9" hidden="1"/>
    <cellStyle name="Followed Hyperlink" xfId="13148" builtinId="9" hidden="1"/>
    <cellStyle name="Followed Hyperlink" xfId="13149" builtinId="9" hidden="1"/>
    <cellStyle name="Followed Hyperlink" xfId="13150" builtinId="9" hidden="1"/>
    <cellStyle name="Followed Hyperlink" xfId="13151" builtinId="9" hidden="1"/>
    <cellStyle name="Followed Hyperlink" xfId="13152" builtinId="9" hidden="1"/>
    <cellStyle name="Followed Hyperlink" xfId="13153" builtinId="9" hidden="1"/>
    <cellStyle name="Followed Hyperlink" xfId="13154" builtinId="9" hidden="1"/>
    <cellStyle name="Followed Hyperlink" xfId="13155" builtinId="9" hidden="1"/>
    <cellStyle name="Followed Hyperlink" xfId="13156" builtinId="9" hidden="1"/>
    <cellStyle name="Followed Hyperlink" xfId="13157" builtinId="9" hidden="1"/>
    <cellStyle name="Followed Hyperlink" xfId="13158" builtinId="9" hidden="1"/>
    <cellStyle name="Followed Hyperlink" xfId="13159" builtinId="9" hidden="1"/>
    <cellStyle name="Followed Hyperlink" xfId="13160" builtinId="9" hidden="1"/>
    <cellStyle name="Followed Hyperlink" xfId="13161" builtinId="9" hidden="1"/>
    <cellStyle name="Followed Hyperlink" xfId="13162" builtinId="9" hidden="1"/>
    <cellStyle name="Followed Hyperlink" xfId="13163" builtinId="9" hidden="1"/>
    <cellStyle name="Followed Hyperlink" xfId="13164" builtinId="9" hidden="1"/>
    <cellStyle name="Followed Hyperlink" xfId="13165" builtinId="9" hidden="1"/>
    <cellStyle name="Followed Hyperlink" xfId="13166" builtinId="9" hidden="1"/>
    <cellStyle name="Followed Hyperlink" xfId="13167" builtinId="9" hidden="1"/>
    <cellStyle name="Followed Hyperlink" xfId="13168" builtinId="9" hidden="1"/>
    <cellStyle name="Followed Hyperlink" xfId="13169" builtinId="9" hidden="1"/>
    <cellStyle name="Followed Hyperlink" xfId="13170" builtinId="9" hidden="1"/>
    <cellStyle name="Followed Hyperlink" xfId="13171" builtinId="9" hidden="1"/>
    <cellStyle name="Followed Hyperlink" xfId="13172" builtinId="9" hidden="1"/>
    <cellStyle name="Followed Hyperlink" xfId="13173" builtinId="9" hidden="1"/>
    <cellStyle name="Followed Hyperlink" xfId="13174" builtinId="9" hidden="1"/>
    <cellStyle name="Followed Hyperlink" xfId="13175" builtinId="9" hidden="1"/>
    <cellStyle name="Followed Hyperlink" xfId="13176" builtinId="9" hidden="1"/>
    <cellStyle name="Followed Hyperlink" xfId="13177" builtinId="9" hidden="1"/>
    <cellStyle name="Followed Hyperlink" xfId="13178" builtinId="9" hidden="1"/>
    <cellStyle name="Followed Hyperlink" xfId="13179" builtinId="9" hidden="1"/>
    <cellStyle name="Followed Hyperlink" xfId="13180" builtinId="9" hidden="1"/>
    <cellStyle name="Followed Hyperlink" xfId="13181" builtinId="9" hidden="1"/>
    <cellStyle name="Followed Hyperlink" xfId="13182" builtinId="9" hidden="1"/>
    <cellStyle name="Followed Hyperlink" xfId="13183" builtinId="9" hidden="1"/>
    <cellStyle name="Followed Hyperlink" xfId="13184" builtinId="9" hidden="1"/>
    <cellStyle name="Followed Hyperlink" xfId="13185" builtinId="9" hidden="1"/>
    <cellStyle name="Followed Hyperlink" xfId="13186" builtinId="9" hidden="1"/>
    <cellStyle name="Followed Hyperlink" xfId="13187" builtinId="9" hidden="1"/>
    <cellStyle name="Followed Hyperlink" xfId="13188" builtinId="9" hidden="1"/>
    <cellStyle name="Followed Hyperlink" xfId="13189" builtinId="9" hidden="1"/>
    <cellStyle name="Followed Hyperlink" xfId="13190" builtinId="9" hidden="1"/>
    <cellStyle name="Followed Hyperlink" xfId="13191" builtinId="9" hidden="1"/>
    <cellStyle name="Followed Hyperlink" xfId="13192" builtinId="9" hidden="1"/>
    <cellStyle name="Followed Hyperlink" xfId="13193" builtinId="9" hidden="1"/>
    <cellStyle name="Followed Hyperlink" xfId="13194" builtinId="9" hidden="1"/>
    <cellStyle name="Followed Hyperlink" xfId="13195" builtinId="9" hidden="1"/>
    <cellStyle name="Followed Hyperlink" xfId="13196" builtinId="9" hidden="1"/>
    <cellStyle name="Followed Hyperlink" xfId="13197" builtinId="9" hidden="1"/>
    <cellStyle name="Followed Hyperlink" xfId="13198" builtinId="9" hidden="1"/>
    <cellStyle name="Followed Hyperlink" xfId="13199" builtinId="9" hidden="1"/>
    <cellStyle name="Followed Hyperlink" xfId="13200" builtinId="9" hidden="1"/>
    <cellStyle name="Followed Hyperlink" xfId="13201" builtinId="9" hidden="1"/>
    <cellStyle name="Followed Hyperlink" xfId="13202" builtinId="9" hidden="1"/>
    <cellStyle name="Followed Hyperlink" xfId="13203" builtinId="9" hidden="1"/>
    <cellStyle name="Followed Hyperlink" xfId="13204" builtinId="9" hidden="1"/>
    <cellStyle name="Followed Hyperlink" xfId="13205" builtinId="9" hidden="1"/>
    <cellStyle name="Followed Hyperlink" xfId="13206" builtinId="9" hidden="1"/>
    <cellStyle name="Followed Hyperlink" xfId="13207" builtinId="9" hidden="1"/>
    <cellStyle name="Followed Hyperlink" xfId="13208" builtinId="9" hidden="1"/>
    <cellStyle name="Followed Hyperlink" xfId="13209" builtinId="9" hidden="1"/>
    <cellStyle name="Followed Hyperlink" xfId="13210" builtinId="9" hidden="1"/>
    <cellStyle name="Followed Hyperlink" xfId="13211" builtinId="9" hidden="1"/>
    <cellStyle name="Followed Hyperlink" xfId="13212" builtinId="9" hidden="1"/>
    <cellStyle name="Followed Hyperlink" xfId="13213" builtinId="9" hidden="1"/>
    <cellStyle name="Followed Hyperlink" xfId="13214" builtinId="9" hidden="1"/>
    <cellStyle name="Followed Hyperlink" xfId="13215" builtinId="9" hidden="1"/>
    <cellStyle name="Followed Hyperlink" xfId="13216" builtinId="9" hidden="1"/>
    <cellStyle name="Followed Hyperlink" xfId="13217" builtinId="9" hidden="1"/>
    <cellStyle name="Followed Hyperlink" xfId="13218" builtinId="9" hidden="1"/>
    <cellStyle name="Followed Hyperlink" xfId="13219" builtinId="9" hidden="1"/>
    <cellStyle name="Followed Hyperlink" xfId="13220" builtinId="9" hidden="1"/>
    <cellStyle name="Followed Hyperlink" xfId="13221" builtinId="9" hidden="1"/>
    <cellStyle name="Followed Hyperlink" xfId="13222" builtinId="9" hidden="1"/>
    <cellStyle name="Followed Hyperlink" xfId="13223" builtinId="9" hidden="1"/>
    <cellStyle name="Followed Hyperlink" xfId="13224" builtinId="9" hidden="1"/>
    <cellStyle name="Followed Hyperlink" xfId="13225" builtinId="9" hidden="1"/>
    <cellStyle name="Followed Hyperlink" xfId="13226" builtinId="9" hidden="1"/>
    <cellStyle name="Followed Hyperlink" xfId="13227" builtinId="9" hidden="1"/>
    <cellStyle name="Followed Hyperlink" xfId="13228" builtinId="9" hidden="1"/>
    <cellStyle name="Followed Hyperlink" xfId="13229" builtinId="9" hidden="1"/>
    <cellStyle name="Followed Hyperlink" xfId="13230" builtinId="9" hidden="1"/>
    <cellStyle name="Followed Hyperlink" xfId="13231" builtinId="9" hidden="1"/>
    <cellStyle name="Followed Hyperlink" xfId="13232" builtinId="9" hidden="1"/>
    <cellStyle name="Followed Hyperlink" xfId="13233" builtinId="9" hidden="1"/>
    <cellStyle name="Followed Hyperlink" xfId="13234" builtinId="9" hidden="1"/>
    <cellStyle name="Followed Hyperlink" xfId="13235" builtinId="9" hidden="1"/>
    <cellStyle name="Followed Hyperlink" xfId="13236" builtinId="9" hidden="1"/>
    <cellStyle name="Followed Hyperlink" xfId="13237" builtinId="9" hidden="1"/>
    <cellStyle name="Followed Hyperlink" xfId="13238" builtinId="9" hidden="1"/>
    <cellStyle name="Followed Hyperlink" xfId="13239" builtinId="9" hidden="1"/>
    <cellStyle name="Followed Hyperlink" xfId="13240" builtinId="9" hidden="1"/>
    <cellStyle name="Followed Hyperlink" xfId="13241" builtinId="9" hidden="1"/>
    <cellStyle name="Followed Hyperlink" xfId="13242" builtinId="9" hidden="1"/>
    <cellStyle name="Followed Hyperlink" xfId="13243" builtinId="9" hidden="1"/>
    <cellStyle name="Followed Hyperlink" xfId="13244" builtinId="9" hidden="1"/>
    <cellStyle name="Followed Hyperlink" xfId="13245" builtinId="9" hidden="1"/>
    <cellStyle name="Followed Hyperlink" xfId="13246" builtinId="9" hidden="1"/>
    <cellStyle name="Followed Hyperlink" xfId="13247" builtinId="9" hidden="1"/>
    <cellStyle name="Followed Hyperlink" xfId="13248" builtinId="9" hidden="1"/>
    <cellStyle name="Followed Hyperlink" xfId="13249" builtinId="9" hidden="1"/>
    <cellStyle name="Followed Hyperlink" xfId="13250" builtinId="9" hidden="1"/>
    <cellStyle name="Followed Hyperlink" xfId="13251" builtinId="9" hidden="1"/>
    <cellStyle name="Followed Hyperlink" xfId="13252" builtinId="9" hidden="1"/>
    <cellStyle name="Followed Hyperlink" xfId="13253" builtinId="9" hidden="1"/>
    <cellStyle name="Followed Hyperlink" xfId="13254" builtinId="9" hidden="1"/>
    <cellStyle name="Followed Hyperlink" xfId="13255" builtinId="9" hidden="1"/>
    <cellStyle name="Followed Hyperlink" xfId="13256" builtinId="9" hidden="1"/>
    <cellStyle name="Followed Hyperlink" xfId="13257" builtinId="9" hidden="1"/>
    <cellStyle name="Followed Hyperlink" xfId="13258" builtinId="9" hidden="1"/>
    <cellStyle name="Followed Hyperlink" xfId="13259" builtinId="9" hidden="1"/>
    <cellStyle name="Followed Hyperlink" xfId="13260" builtinId="9" hidden="1"/>
    <cellStyle name="Followed Hyperlink" xfId="13261" builtinId="9" hidden="1"/>
    <cellStyle name="Followed Hyperlink" xfId="13262" builtinId="9" hidden="1"/>
    <cellStyle name="Followed Hyperlink" xfId="13263" builtinId="9" hidden="1"/>
    <cellStyle name="Followed Hyperlink" xfId="13264" builtinId="9" hidden="1"/>
    <cellStyle name="Followed Hyperlink" xfId="13265" builtinId="9" hidden="1"/>
    <cellStyle name="Followed Hyperlink" xfId="13266" builtinId="9" hidden="1"/>
    <cellStyle name="Followed Hyperlink" xfId="13267" builtinId="9" hidden="1"/>
    <cellStyle name="Followed Hyperlink" xfId="13268" builtinId="9" hidden="1"/>
    <cellStyle name="Followed Hyperlink" xfId="13269" builtinId="9" hidden="1"/>
    <cellStyle name="Followed Hyperlink" xfId="13270" builtinId="9" hidden="1"/>
    <cellStyle name="Followed Hyperlink" xfId="13271" builtinId="9" hidden="1"/>
    <cellStyle name="Followed Hyperlink" xfId="13272" builtinId="9" hidden="1"/>
    <cellStyle name="Followed Hyperlink" xfId="13273" builtinId="9" hidden="1"/>
    <cellStyle name="Followed Hyperlink" xfId="13274" builtinId="9" hidden="1"/>
    <cellStyle name="Followed Hyperlink" xfId="13275" builtinId="9" hidden="1"/>
    <cellStyle name="Followed Hyperlink" xfId="13276" builtinId="9" hidden="1"/>
    <cellStyle name="Followed Hyperlink" xfId="13277" builtinId="9" hidden="1"/>
    <cellStyle name="Followed Hyperlink" xfId="13278" builtinId="9" hidden="1"/>
    <cellStyle name="Followed Hyperlink" xfId="13279" builtinId="9" hidden="1"/>
    <cellStyle name="Followed Hyperlink" xfId="13280" builtinId="9" hidden="1"/>
    <cellStyle name="Followed Hyperlink" xfId="13281" builtinId="9" hidden="1"/>
    <cellStyle name="Followed Hyperlink" xfId="13282" builtinId="9" hidden="1"/>
    <cellStyle name="Followed Hyperlink" xfId="13283" builtinId="9" hidden="1"/>
    <cellStyle name="Followed Hyperlink" xfId="13284" builtinId="9" hidden="1"/>
    <cellStyle name="Followed Hyperlink" xfId="13285" builtinId="9" hidden="1"/>
    <cellStyle name="Followed Hyperlink" xfId="13286" builtinId="9" hidden="1"/>
    <cellStyle name="Followed Hyperlink" xfId="13287" builtinId="9" hidden="1"/>
    <cellStyle name="Followed Hyperlink" xfId="13288" builtinId="9" hidden="1"/>
    <cellStyle name="Followed Hyperlink" xfId="13289" builtinId="9" hidden="1"/>
    <cellStyle name="Followed Hyperlink" xfId="13290" builtinId="9" hidden="1"/>
    <cellStyle name="Followed Hyperlink" xfId="13291" builtinId="9" hidden="1"/>
    <cellStyle name="Followed Hyperlink" xfId="13292" builtinId="9" hidden="1"/>
    <cellStyle name="Followed Hyperlink" xfId="13293" builtinId="9" hidden="1"/>
    <cellStyle name="Followed Hyperlink" xfId="13294" builtinId="9" hidden="1"/>
    <cellStyle name="Followed Hyperlink" xfId="13295" builtinId="9" hidden="1"/>
    <cellStyle name="Followed Hyperlink" xfId="13296" builtinId="9" hidden="1"/>
    <cellStyle name="Followed Hyperlink" xfId="13297" builtinId="9" hidden="1"/>
    <cellStyle name="Followed Hyperlink" xfId="13298" builtinId="9" hidden="1"/>
    <cellStyle name="Followed Hyperlink" xfId="13299" builtinId="9" hidden="1"/>
    <cellStyle name="Followed Hyperlink" xfId="13300" builtinId="9" hidden="1"/>
    <cellStyle name="Followed Hyperlink" xfId="13301" builtinId="9" hidden="1"/>
    <cellStyle name="Followed Hyperlink" xfId="13302" builtinId="9" hidden="1"/>
    <cellStyle name="Followed Hyperlink" xfId="13303" builtinId="9" hidden="1"/>
    <cellStyle name="Followed Hyperlink" xfId="13304" builtinId="9" hidden="1"/>
    <cellStyle name="Followed Hyperlink" xfId="13305" builtinId="9" hidden="1"/>
    <cellStyle name="Followed Hyperlink" xfId="13306" builtinId="9" hidden="1"/>
    <cellStyle name="Followed Hyperlink" xfId="13307" builtinId="9" hidden="1"/>
    <cellStyle name="Followed Hyperlink" xfId="13308" builtinId="9" hidden="1"/>
    <cellStyle name="Followed Hyperlink" xfId="13309" builtinId="9" hidden="1"/>
    <cellStyle name="Followed Hyperlink" xfId="13310" builtinId="9" hidden="1"/>
    <cellStyle name="Followed Hyperlink" xfId="13311" builtinId="9" hidden="1"/>
    <cellStyle name="Followed Hyperlink" xfId="13312" builtinId="9" hidden="1"/>
    <cellStyle name="Followed Hyperlink" xfId="13313" builtinId="9" hidden="1"/>
    <cellStyle name="Followed Hyperlink" xfId="13314" builtinId="9" hidden="1"/>
    <cellStyle name="Followed Hyperlink" xfId="13315" builtinId="9" hidden="1"/>
    <cellStyle name="Followed Hyperlink" xfId="13316" builtinId="9" hidden="1"/>
    <cellStyle name="Followed Hyperlink" xfId="13317" builtinId="9" hidden="1"/>
    <cellStyle name="Followed Hyperlink" xfId="13318" builtinId="9" hidden="1"/>
    <cellStyle name="Followed Hyperlink" xfId="13319" builtinId="9" hidden="1"/>
    <cellStyle name="Followed Hyperlink" xfId="13320" builtinId="9" hidden="1"/>
    <cellStyle name="Followed Hyperlink" xfId="13321" builtinId="9" hidden="1"/>
    <cellStyle name="Followed Hyperlink" xfId="13322" builtinId="9" hidden="1"/>
    <cellStyle name="Followed Hyperlink" xfId="13323" builtinId="9" hidden="1"/>
    <cellStyle name="Followed Hyperlink" xfId="13324" builtinId="9" hidden="1"/>
    <cellStyle name="Followed Hyperlink" xfId="13325" builtinId="9" hidden="1"/>
    <cellStyle name="Followed Hyperlink" xfId="13326" builtinId="9" hidden="1"/>
    <cellStyle name="Followed Hyperlink" xfId="13327" builtinId="9" hidden="1"/>
    <cellStyle name="Followed Hyperlink" xfId="13328" builtinId="9" hidden="1"/>
    <cellStyle name="Followed Hyperlink" xfId="13329" builtinId="9" hidden="1"/>
    <cellStyle name="Followed Hyperlink" xfId="13330" builtinId="9" hidden="1"/>
    <cellStyle name="Followed Hyperlink" xfId="13331" builtinId="9" hidden="1"/>
    <cellStyle name="Followed Hyperlink" xfId="13332" builtinId="9" hidden="1"/>
    <cellStyle name="Followed Hyperlink" xfId="13333" builtinId="9" hidden="1"/>
    <cellStyle name="Followed Hyperlink" xfId="13334" builtinId="9" hidden="1"/>
    <cellStyle name="Followed Hyperlink" xfId="13335" builtinId="9" hidden="1"/>
    <cellStyle name="Followed Hyperlink" xfId="13336" builtinId="9" hidden="1"/>
    <cellStyle name="Followed Hyperlink" xfId="13337" builtinId="9" hidden="1"/>
    <cellStyle name="Followed Hyperlink" xfId="13338" builtinId="9" hidden="1"/>
    <cellStyle name="Followed Hyperlink" xfId="13339" builtinId="9" hidden="1"/>
    <cellStyle name="Followed Hyperlink" xfId="13340" builtinId="9" hidden="1"/>
    <cellStyle name="Followed Hyperlink" xfId="13341" builtinId="9" hidden="1"/>
    <cellStyle name="Followed Hyperlink" xfId="13342" builtinId="9" hidden="1"/>
    <cellStyle name="Followed Hyperlink" xfId="13343" builtinId="9" hidden="1"/>
    <cellStyle name="Followed Hyperlink" xfId="13344" builtinId="9" hidden="1"/>
    <cellStyle name="Followed Hyperlink" xfId="13345" builtinId="9" hidden="1"/>
    <cellStyle name="Followed Hyperlink" xfId="13346" builtinId="9" hidden="1"/>
    <cellStyle name="Followed Hyperlink" xfId="13347" builtinId="9" hidden="1"/>
    <cellStyle name="Followed Hyperlink" xfId="13348" builtinId="9" hidden="1"/>
    <cellStyle name="Followed Hyperlink" xfId="13349" builtinId="9" hidden="1"/>
    <cellStyle name="Followed Hyperlink" xfId="13350" builtinId="9" hidden="1"/>
    <cellStyle name="Followed Hyperlink" xfId="13351" builtinId="9" hidden="1"/>
    <cellStyle name="Followed Hyperlink" xfId="13352" builtinId="9" hidden="1"/>
    <cellStyle name="Followed Hyperlink" xfId="13353" builtinId="9" hidden="1"/>
    <cellStyle name="Followed Hyperlink" xfId="13354" builtinId="9" hidden="1"/>
    <cellStyle name="Followed Hyperlink" xfId="13355" builtinId="9" hidden="1"/>
    <cellStyle name="Followed Hyperlink" xfId="13356" builtinId="9" hidden="1"/>
    <cellStyle name="Followed Hyperlink" xfId="13357" builtinId="9" hidden="1"/>
    <cellStyle name="Followed Hyperlink" xfId="13358" builtinId="9" hidden="1"/>
    <cellStyle name="Followed Hyperlink" xfId="13359" builtinId="9" hidden="1"/>
    <cellStyle name="Followed Hyperlink" xfId="13360" builtinId="9" hidden="1"/>
    <cellStyle name="Followed Hyperlink" xfId="13361" builtinId="9" hidden="1"/>
    <cellStyle name="Followed Hyperlink" xfId="13362" builtinId="9" hidden="1"/>
    <cellStyle name="Followed Hyperlink" xfId="13363" builtinId="9" hidden="1"/>
    <cellStyle name="Followed Hyperlink" xfId="13364" builtinId="9" hidden="1"/>
    <cellStyle name="Followed Hyperlink" xfId="13365" builtinId="9" hidden="1"/>
    <cellStyle name="Followed Hyperlink" xfId="13366" builtinId="9" hidden="1"/>
    <cellStyle name="Followed Hyperlink" xfId="13367" builtinId="9" hidden="1"/>
    <cellStyle name="Followed Hyperlink" xfId="13368" builtinId="9" hidden="1"/>
    <cellStyle name="Followed Hyperlink" xfId="13369" builtinId="9" hidden="1"/>
    <cellStyle name="Followed Hyperlink" xfId="13370" builtinId="9" hidden="1"/>
    <cellStyle name="Followed Hyperlink" xfId="13371" builtinId="9" hidden="1"/>
    <cellStyle name="Followed Hyperlink" xfId="13372" builtinId="9" hidden="1"/>
    <cellStyle name="Followed Hyperlink" xfId="13373" builtinId="9" hidden="1"/>
    <cellStyle name="Followed Hyperlink" xfId="13374" builtinId="9" hidden="1"/>
    <cellStyle name="Followed Hyperlink" xfId="13375" builtinId="9" hidden="1"/>
    <cellStyle name="Followed Hyperlink" xfId="13376" builtinId="9" hidden="1"/>
    <cellStyle name="Followed Hyperlink" xfId="13377" builtinId="9" hidden="1"/>
    <cellStyle name="Followed Hyperlink" xfId="13378" builtinId="9" hidden="1"/>
    <cellStyle name="Followed Hyperlink" xfId="13379" builtinId="9" hidden="1"/>
    <cellStyle name="Followed Hyperlink" xfId="13380" builtinId="9" hidden="1"/>
    <cellStyle name="Followed Hyperlink" xfId="13381" builtinId="9" hidden="1"/>
    <cellStyle name="Followed Hyperlink" xfId="13382" builtinId="9" hidden="1"/>
    <cellStyle name="Followed Hyperlink" xfId="13383" builtinId="9" hidden="1"/>
    <cellStyle name="Followed Hyperlink" xfId="13384" builtinId="9" hidden="1"/>
    <cellStyle name="Followed Hyperlink" xfId="13385" builtinId="9" hidden="1"/>
    <cellStyle name="Followed Hyperlink" xfId="13386" builtinId="9" hidden="1"/>
    <cellStyle name="Followed Hyperlink" xfId="13387" builtinId="9" hidden="1"/>
    <cellStyle name="Followed Hyperlink" xfId="13388" builtinId="9" hidden="1"/>
    <cellStyle name="Followed Hyperlink" xfId="13389" builtinId="9" hidden="1"/>
    <cellStyle name="Followed Hyperlink" xfId="13390" builtinId="9" hidden="1"/>
    <cellStyle name="Followed Hyperlink" xfId="13391" builtinId="9" hidden="1"/>
    <cellStyle name="Followed Hyperlink" xfId="13392" builtinId="9" hidden="1"/>
    <cellStyle name="Followed Hyperlink" xfId="13393" builtinId="9" hidden="1"/>
    <cellStyle name="Followed Hyperlink" xfId="13394" builtinId="9" hidden="1"/>
    <cellStyle name="Followed Hyperlink" xfId="13395" builtinId="9" hidden="1"/>
    <cellStyle name="Followed Hyperlink" xfId="13396" builtinId="9" hidden="1"/>
    <cellStyle name="Followed Hyperlink" xfId="13397" builtinId="9" hidden="1"/>
    <cellStyle name="Followed Hyperlink" xfId="13398" builtinId="9" hidden="1"/>
    <cellStyle name="Followed Hyperlink" xfId="13399" builtinId="9" hidden="1"/>
    <cellStyle name="Followed Hyperlink" xfId="13400" builtinId="9" hidden="1"/>
    <cellStyle name="Followed Hyperlink" xfId="13401" builtinId="9" hidden="1"/>
    <cellStyle name="Followed Hyperlink" xfId="13402" builtinId="9" hidden="1"/>
    <cellStyle name="Followed Hyperlink" xfId="13403" builtinId="9" hidden="1"/>
    <cellStyle name="Followed Hyperlink" xfId="13404" builtinId="9" hidden="1"/>
    <cellStyle name="Followed Hyperlink" xfId="13405" builtinId="9" hidden="1"/>
    <cellStyle name="Followed Hyperlink" xfId="13406" builtinId="9" hidden="1"/>
    <cellStyle name="Followed Hyperlink" xfId="13407" builtinId="9" hidden="1"/>
    <cellStyle name="Followed Hyperlink" xfId="13408" builtinId="9" hidden="1"/>
    <cellStyle name="Followed Hyperlink" xfId="13409" builtinId="9" hidden="1"/>
    <cellStyle name="Followed Hyperlink" xfId="13410" builtinId="9" hidden="1"/>
    <cellStyle name="Followed Hyperlink" xfId="13411" builtinId="9" hidden="1"/>
    <cellStyle name="Followed Hyperlink" xfId="13412" builtinId="9" hidden="1"/>
    <cellStyle name="Followed Hyperlink" xfId="13413" builtinId="9" hidden="1"/>
    <cellStyle name="Followed Hyperlink" xfId="13414" builtinId="9" hidden="1"/>
    <cellStyle name="Followed Hyperlink" xfId="13415" builtinId="9" hidden="1"/>
    <cellStyle name="Followed Hyperlink" xfId="13416" builtinId="9" hidden="1"/>
    <cellStyle name="Followed Hyperlink" xfId="13417" builtinId="9" hidden="1"/>
    <cellStyle name="Followed Hyperlink" xfId="13418" builtinId="9" hidden="1"/>
    <cellStyle name="Followed Hyperlink" xfId="13419" builtinId="9" hidden="1"/>
    <cellStyle name="Followed Hyperlink" xfId="13420" builtinId="9" hidden="1"/>
    <cellStyle name="Followed Hyperlink" xfId="13421" builtinId="9" hidden="1"/>
    <cellStyle name="Followed Hyperlink" xfId="13422" builtinId="9" hidden="1"/>
    <cellStyle name="Followed Hyperlink" xfId="13423" builtinId="9" hidden="1"/>
    <cellStyle name="Followed Hyperlink" xfId="13424" builtinId="9" hidden="1"/>
    <cellStyle name="Followed Hyperlink" xfId="13425" builtinId="9" hidden="1"/>
    <cellStyle name="Followed Hyperlink" xfId="13426" builtinId="9" hidden="1"/>
    <cellStyle name="Followed Hyperlink" xfId="13427" builtinId="9" hidden="1"/>
    <cellStyle name="Followed Hyperlink" xfId="13428" builtinId="9" hidden="1"/>
    <cellStyle name="Followed Hyperlink" xfId="13429" builtinId="9" hidden="1"/>
    <cellStyle name="Followed Hyperlink" xfId="13430" builtinId="9" hidden="1"/>
    <cellStyle name="Followed Hyperlink" xfId="13431" builtinId="9" hidden="1"/>
    <cellStyle name="Followed Hyperlink" xfId="13432" builtinId="9" hidden="1"/>
    <cellStyle name="Followed Hyperlink" xfId="13433" builtinId="9" hidden="1"/>
    <cellStyle name="Followed Hyperlink" xfId="13434" builtinId="9" hidden="1"/>
    <cellStyle name="Followed Hyperlink" xfId="13435" builtinId="9" hidden="1"/>
    <cellStyle name="Followed Hyperlink" xfId="13436" builtinId="9" hidden="1"/>
    <cellStyle name="Followed Hyperlink" xfId="13437" builtinId="9" hidden="1"/>
    <cellStyle name="Followed Hyperlink" xfId="13438" builtinId="9" hidden="1"/>
    <cellStyle name="Followed Hyperlink" xfId="13439" builtinId="9" hidden="1"/>
    <cellStyle name="Followed Hyperlink" xfId="13440" builtinId="9" hidden="1"/>
    <cellStyle name="Followed Hyperlink" xfId="13441" builtinId="9" hidden="1"/>
    <cellStyle name="Followed Hyperlink" xfId="13442" builtinId="9" hidden="1"/>
    <cellStyle name="Followed Hyperlink" xfId="13443" builtinId="9" hidden="1"/>
    <cellStyle name="Followed Hyperlink" xfId="13444" builtinId="9" hidden="1"/>
    <cellStyle name="Followed Hyperlink" xfId="13445" builtinId="9" hidden="1"/>
    <cellStyle name="Followed Hyperlink" xfId="13446" builtinId="9" hidden="1"/>
    <cellStyle name="Followed Hyperlink" xfId="13447" builtinId="9" hidden="1"/>
    <cellStyle name="Followed Hyperlink" xfId="13448" builtinId="9" hidden="1"/>
    <cellStyle name="Followed Hyperlink" xfId="13449" builtinId="9" hidden="1"/>
    <cellStyle name="Followed Hyperlink" xfId="13450" builtinId="9" hidden="1"/>
    <cellStyle name="Followed Hyperlink" xfId="13451" builtinId="9" hidden="1"/>
    <cellStyle name="Followed Hyperlink" xfId="13452" builtinId="9" hidden="1"/>
    <cellStyle name="Followed Hyperlink" xfId="13453" builtinId="9" hidden="1"/>
    <cellStyle name="Followed Hyperlink" xfId="13454" builtinId="9" hidden="1"/>
    <cellStyle name="Followed Hyperlink" xfId="13455" builtinId="9" hidden="1"/>
    <cellStyle name="Followed Hyperlink" xfId="13456" builtinId="9" hidden="1"/>
    <cellStyle name="Followed Hyperlink" xfId="13457" builtinId="9" hidden="1"/>
    <cellStyle name="Followed Hyperlink" xfId="13458" builtinId="9" hidden="1"/>
    <cellStyle name="Followed Hyperlink" xfId="13459" builtinId="9" hidden="1"/>
    <cellStyle name="Followed Hyperlink" xfId="13460" builtinId="9" hidden="1"/>
    <cellStyle name="Followed Hyperlink" xfId="13461" builtinId="9" hidden="1"/>
    <cellStyle name="Followed Hyperlink" xfId="13462" builtinId="9" hidden="1"/>
    <cellStyle name="Followed Hyperlink" xfId="13463" builtinId="9" hidden="1"/>
    <cellStyle name="Followed Hyperlink" xfId="13464" builtinId="9" hidden="1"/>
    <cellStyle name="Followed Hyperlink" xfId="13465" builtinId="9" hidden="1"/>
    <cellStyle name="Followed Hyperlink" xfId="13466" builtinId="9" hidden="1"/>
    <cellStyle name="Followed Hyperlink" xfId="13467" builtinId="9" hidden="1"/>
    <cellStyle name="Followed Hyperlink" xfId="13468" builtinId="9" hidden="1"/>
    <cellStyle name="Followed Hyperlink" xfId="13469" builtinId="9" hidden="1"/>
    <cellStyle name="Followed Hyperlink" xfId="13470" builtinId="9" hidden="1"/>
    <cellStyle name="Followed Hyperlink" xfId="13471" builtinId="9" hidden="1"/>
    <cellStyle name="Followed Hyperlink" xfId="13472" builtinId="9" hidden="1"/>
    <cellStyle name="Followed Hyperlink" xfId="13473" builtinId="9" hidden="1"/>
    <cellStyle name="Followed Hyperlink" xfId="13474" builtinId="9" hidden="1"/>
    <cellStyle name="Followed Hyperlink" xfId="13475" builtinId="9" hidden="1"/>
    <cellStyle name="Followed Hyperlink" xfId="13476" builtinId="9" hidden="1"/>
    <cellStyle name="Followed Hyperlink" xfId="13477" builtinId="9" hidden="1"/>
    <cellStyle name="Followed Hyperlink" xfId="13478" builtinId="9" hidden="1"/>
    <cellStyle name="Followed Hyperlink" xfId="13479" builtinId="9" hidden="1"/>
    <cellStyle name="Followed Hyperlink" xfId="13480" builtinId="9" hidden="1"/>
    <cellStyle name="Followed Hyperlink" xfId="13481" builtinId="9" hidden="1"/>
    <cellStyle name="Followed Hyperlink" xfId="13482" builtinId="9" hidden="1"/>
    <cellStyle name="Followed Hyperlink" xfId="13483" builtinId="9" hidden="1"/>
    <cellStyle name="Followed Hyperlink" xfId="13484" builtinId="9" hidden="1"/>
    <cellStyle name="Followed Hyperlink" xfId="13485" builtinId="9" hidden="1"/>
    <cellStyle name="Followed Hyperlink" xfId="13486" builtinId="9" hidden="1"/>
    <cellStyle name="Followed Hyperlink" xfId="13487" builtinId="9" hidden="1"/>
    <cellStyle name="Followed Hyperlink" xfId="13488" builtinId="9" hidden="1"/>
    <cellStyle name="Followed Hyperlink" xfId="13489" builtinId="9" hidden="1"/>
    <cellStyle name="Followed Hyperlink" xfId="13490" builtinId="9" hidden="1"/>
    <cellStyle name="Followed Hyperlink" xfId="13491" builtinId="9" hidden="1"/>
    <cellStyle name="Followed Hyperlink" xfId="13492" builtinId="9" hidden="1"/>
    <cellStyle name="Followed Hyperlink" xfId="13493" builtinId="9" hidden="1"/>
    <cellStyle name="Followed Hyperlink" xfId="13494" builtinId="9" hidden="1"/>
    <cellStyle name="Followed Hyperlink" xfId="13495" builtinId="9" hidden="1"/>
    <cellStyle name="Followed Hyperlink" xfId="13496" builtinId="9" hidden="1"/>
    <cellStyle name="Followed Hyperlink" xfId="13497" builtinId="9" hidden="1"/>
    <cellStyle name="Followed Hyperlink" xfId="13498" builtinId="9" hidden="1"/>
    <cellStyle name="Followed Hyperlink" xfId="13499" builtinId="9" hidden="1"/>
    <cellStyle name="Followed Hyperlink" xfId="13500" builtinId="9" hidden="1"/>
    <cellStyle name="Followed Hyperlink" xfId="13501" builtinId="9" hidden="1"/>
    <cellStyle name="Followed Hyperlink" xfId="13502" builtinId="9" hidden="1"/>
    <cellStyle name="Followed Hyperlink" xfId="13503" builtinId="9" hidden="1"/>
    <cellStyle name="Followed Hyperlink" xfId="13504" builtinId="9" hidden="1"/>
    <cellStyle name="Followed Hyperlink" xfId="13505" builtinId="9" hidden="1"/>
    <cellStyle name="Followed Hyperlink" xfId="13506" builtinId="9" hidden="1"/>
    <cellStyle name="Followed Hyperlink" xfId="13507" builtinId="9" hidden="1"/>
    <cellStyle name="Followed Hyperlink" xfId="13508" builtinId="9" hidden="1"/>
    <cellStyle name="Followed Hyperlink" xfId="13509" builtinId="9" hidden="1"/>
    <cellStyle name="Followed Hyperlink" xfId="13510" builtinId="9" hidden="1"/>
    <cellStyle name="Followed Hyperlink" xfId="13511" builtinId="9" hidden="1"/>
    <cellStyle name="Followed Hyperlink" xfId="13512" builtinId="9" hidden="1"/>
    <cellStyle name="Followed Hyperlink" xfId="13513" builtinId="9" hidden="1"/>
    <cellStyle name="Followed Hyperlink" xfId="13514" builtinId="9" hidden="1"/>
    <cellStyle name="Followed Hyperlink" xfId="13515" builtinId="9" hidden="1"/>
    <cellStyle name="Followed Hyperlink" xfId="13516" builtinId="9" hidden="1"/>
    <cellStyle name="Followed Hyperlink" xfId="13517" builtinId="9" hidden="1"/>
    <cellStyle name="Followed Hyperlink" xfId="13518" builtinId="9" hidden="1"/>
    <cellStyle name="Followed Hyperlink" xfId="13519" builtinId="9" hidden="1"/>
    <cellStyle name="Followed Hyperlink" xfId="13520" builtinId="9" hidden="1"/>
    <cellStyle name="Followed Hyperlink" xfId="13521" builtinId="9" hidden="1"/>
    <cellStyle name="Followed Hyperlink" xfId="13522" builtinId="9" hidden="1"/>
    <cellStyle name="Followed Hyperlink" xfId="13523" builtinId="9" hidden="1"/>
    <cellStyle name="Followed Hyperlink" xfId="13524" builtinId="9" hidden="1"/>
    <cellStyle name="Followed Hyperlink" xfId="13525" builtinId="9" hidden="1"/>
    <cellStyle name="Followed Hyperlink" xfId="13526" builtinId="9" hidden="1"/>
    <cellStyle name="Followed Hyperlink" xfId="13527" builtinId="9" hidden="1"/>
    <cellStyle name="Followed Hyperlink" xfId="13528" builtinId="9" hidden="1"/>
    <cellStyle name="Followed Hyperlink" xfId="13529" builtinId="9" hidden="1"/>
    <cellStyle name="Followed Hyperlink" xfId="13530" builtinId="9" hidden="1"/>
    <cellStyle name="Followed Hyperlink" xfId="13531" builtinId="9" hidden="1"/>
    <cellStyle name="Followed Hyperlink" xfId="13532" builtinId="9" hidden="1"/>
    <cellStyle name="Followed Hyperlink" xfId="13533" builtinId="9" hidden="1"/>
    <cellStyle name="Followed Hyperlink" xfId="13534" builtinId="9" hidden="1"/>
    <cellStyle name="Followed Hyperlink" xfId="13535" builtinId="9" hidden="1"/>
    <cellStyle name="Followed Hyperlink" xfId="13536" builtinId="9" hidden="1"/>
    <cellStyle name="Followed Hyperlink" xfId="13537" builtinId="9" hidden="1"/>
    <cellStyle name="Followed Hyperlink" xfId="13538" builtinId="9" hidden="1"/>
    <cellStyle name="Followed Hyperlink" xfId="13539" builtinId="9" hidden="1"/>
    <cellStyle name="Followed Hyperlink" xfId="13540" builtinId="9" hidden="1"/>
    <cellStyle name="Followed Hyperlink" xfId="13541" builtinId="9" hidden="1"/>
    <cellStyle name="Followed Hyperlink" xfId="13542" builtinId="9" hidden="1"/>
    <cellStyle name="Followed Hyperlink" xfId="13543" builtinId="9" hidden="1"/>
    <cellStyle name="Followed Hyperlink" xfId="13544" builtinId="9" hidden="1"/>
    <cellStyle name="Followed Hyperlink" xfId="13545" builtinId="9" hidden="1"/>
    <cellStyle name="Followed Hyperlink" xfId="13546" builtinId="9" hidden="1"/>
    <cellStyle name="Followed Hyperlink" xfId="13547" builtinId="9" hidden="1"/>
    <cellStyle name="Followed Hyperlink" xfId="13548" builtinId="9" hidden="1"/>
    <cellStyle name="Followed Hyperlink" xfId="13549" builtinId="9" hidden="1"/>
    <cellStyle name="Followed Hyperlink" xfId="13550" builtinId="9" hidden="1"/>
    <cellStyle name="Followed Hyperlink" xfId="13551" builtinId="9" hidden="1"/>
    <cellStyle name="Followed Hyperlink" xfId="13552" builtinId="9" hidden="1"/>
    <cellStyle name="Followed Hyperlink" xfId="13553" builtinId="9" hidden="1"/>
    <cellStyle name="Followed Hyperlink" xfId="13554" builtinId="9" hidden="1"/>
    <cellStyle name="Followed Hyperlink" xfId="13555" builtinId="9" hidden="1"/>
    <cellStyle name="Followed Hyperlink" xfId="13556" builtinId="9" hidden="1"/>
    <cellStyle name="Followed Hyperlink" xfId="13557" builtinId="9" hidden="1"/>
    <cellStyle name="Followed Hyperlink" xfId="13558" builtinId="9" hidden="1"/>
    <cellStyle name="Followed Hyperlink" xfId="13559" builtinId="9" hidden="1"/>
    <cellStyle name="Followed Hyperlink" xfId="13560" builtinId="9" hidden="1"/>
    <cellStyle name="Followed Hyperlink" xfId="13561" builtinId="9" hidden="1"/>
    <cellStyle name="Followed Hyperlink" xfId="13562" builtinId="9" hidden="1"/>
    <cellStyle name="Followed Hyperlink" xfId="13563" builtinId="9" hidden="1"/>
    <cellStyle name="Followed Hyperlink" xfId="13564" builtinId="9" hidden="1"/>
    <cellStyle name="Followed Hyperlink" xfId="13565" builtinId="9" hidden="1"/>
    <cellStyle name="Followed Hyperlink" xfId="13566" builtinId="9" hidden="1"/>
    <cellStyle name="Followed Hyperlink" xfId="13567" builtinId="9" hidden="1"/>
    <cellStyle name="Followed Hyperlink" xfId="13568" builtinId="9" hidden="1"/>
    <cellStyle name="Followed Hyperlink" xfId="13569" builtinId="9" hidden="1"/>
    <cellStyle name="Followed Hyperlink" xfId="13570" builtinId="9" hidden="1"/>
    <cellStyle name="Followed Hyperlink" xfId="13571" builtinId="9" hidden="1"/>
    <cellStyle name="Followed Hyperlink" xfId="13572" builtinId="9" hidden="1"/>
    <cellStyle name="Followed Hyperlink" xfId="13573" builtinId="9" hidden="1"/>
    <cellStyle name="Followed Hyperlink" xfId="13574" builtinId="9" hidden="1"/>
    <cellStyle name="Followed Hyperlink" xfId="13575" builtinId="9" hidden="1"/>
    <cellStyle name="Followed Hyperlink" xfId="13576" builtinId="9" hidden="1"/>
    <cellStyle name="Followed Hyperlink" xfId="13577" builtinId="9" hidden="1"/>
    <cellStyle name="Followed Hyperlink" xfId="13578" builtinId="9" hidden="1"/>
    <cellStyle name="Followed Hyperlink" xfId="13579" builtinId="9" hidden="1"/>
    <cellStyle name="Followed Hyperlink" xfId="13580" builtinId="9" hidden="1"/>
    <cellStyle name="Followed Hyperlink" xfId="13581" builtinId="9" hidden="1"/>
    <cellStyle name="Followed Hyperlink" xfId="13582" builtinId="9" hidden="1"/>
    <cellStyle name="Followed Hyperlink" xfId="13583" builtinId="9" hidden="1"/>
    <cellStyle name="Followed Hyperlink" xfId="13584" builtinId="9" hidden="1"/>
    <cellStyle name="Followed Hyperlink" xfId="13585" builtinId="9" hidden="1"/>
    <cellStyle name="Followed Hyperlink" xfId="13586" builtinId="9" hidden="1"/>
    <cellStyle name="Followed Hyperlink" xfId="13587" builtinId="9" hidden="1"/>
    <cellStyle name="Followed Hyperlink" xfId="13588" builtinId="9" hidden="1"/>
    <cellStyle name="Followed Hyperlink" xfId="13589" builtinId="9" hidden="1"/>
    <cellStyle name="Followed Hyperlink" xfId="13590" builtinId="9" hidden="1"/>
    <cellStyle name="Followed Hyperlink" xfId="13591" builtinId="9" hidden="1"/>
    <cellStyle name="Followed Hyperlink" xfId="13592" builtinId="9" hidden="1"/>
    <cellStyle name="Followed Hyperlink" xfId="13593" builtinId="9" hidden="1"/>
    <cellStyle name="Followed Hyperlink" xfId="13594" builtinId="9" hidden="1"/>
    <cellStyle name="Followed Hyperlink" xfId="13595" builtinId="9" hidden="1"/>
    <cellStyle name="Followed Hyperlink" xfId="13596" builtinId="9" hidden="1"/>
    <cellStyle name="Followed Hyperlink" xfId="13597" builtinId="9" hidden="1"/>
    <cellStyle name="Followed Hyperlink" xfId="13598" builtinId="9" hidden="1"/>
    <cellStyle name="Followed Hyperlink" xfId="13599" builtinId="9" hidden="1"/>
    <cellStyle name="Followed Hyperlink" xfId="13600" builtinId="9" hidden="1"/>
    <cellStyle name="Followed Hyperlink" xfId="13601" builtinId="9" hidden="1"/>
    <cellStyle name="Followed Hyperlink" xfId="13602" builtinId="9" hidden="1"/>
    <cellStyle name="Followed Hyperlink" xfId="13603" builtinId="9" hidden="1"/>
    <cellStyle name="Followed Hyperlink" xfId="13604" builtinId="9" hidden="1"/>
    <cellStyle name="Followed Hyperlink" xfId="13605" builtinId="9" hidden="1"/>
    <cellStyle name="Followed Hyperlink" xfId="13606" builtinId="9" hidden="1"/>
    <cellStyle name="Followed Hyperlink" xfId="13607" builtinId="9" hidden="1"/>
    <cellStyle name="Followed Hyperlink" xfId="13608" builtinId="9" hidden="1"/>
    <cellStyle name="Followed Hyperlink" xfId="13609" builtinId="9" hidden="1"/>
    <cellStyle name="Followed Hyperlink" xfId="13610" builtinId="9" hidden="1"/>
    <cellStyle name="Followed Hyperlink" xfId="13611" builtinId="9" hidden="1"/>
    <cellStyle name="Followed Hyperlink" xfId="13612" builtinId="9" hidden="1"/>
    <cellStyle name="Followed Hyperlink" xfId="13613" builtinId="9" hidden="1"/>
    <cellStyle name="Followed Hyperlink" xfId="13614" builtinId="9" hidden="1"/>
    <cellStyle name="Followed Hyperlink" xfId="13615" builtinId="9" hidden="1"/>
    <cellStyle name="Followed Hyperlink" xfId="13616" builtinId="9" hidden="1"/>
    <cellStyle name="Followed Hyperlink" xfId="13617" builtinId="9" hidden="1"/>
    <cellStyle name="Followed Hyperlink" xfId="13618" builtinId="9" hidden="1"/>
    <cellStyle name="Followed Hyperlink" xfId="13619" builtinId="9" hidden="1"/>
    <cellStyle name="Followed Hyperlink" xfId="13620" builtinId="9" hidden="1"/>
    <cellStyle name="Followed Hyperlink" xfId="13621" builtinId="9" hidden="1"/>
    <cellStyle name="Followed Hyperlink" xfId="13622" builtinId="9" hidden="1"/>
    <cellStyle name="Followed Hyperlink" xfId="13623" builtinId="9" hidden="1"/>
    <cellStyle name="Followed Hyperlink" xfId="13624" builtinId="9" hidden="1"/>
    <cellStyle name="Followed Hyperlink" xfId="13625" builtinId="9" hidden="1"/>
    <cellStyle name="Followed Hyperlink" xfId="13626" builtinId="9" hidden="1"/>
    <cellStyle name="Followed Hyperlink" xfId="13627" builtinId="9" hidden="1"/>
    <cellStyle name="Followed Hyperlink" xfId="13628" builtinId="9" hidden="1"/>
    <cellStyle name="Followed Hyperlink" xfId="13629" builtinId="9" hidden="1"/>
    <cellStyle name="Followed Hyperlink" xfId="13630" builtinId="9" hidden="1"/>
    <cellStyle name="Followed Hyperlink" xfId="13631" builtinId="9" hidden="1"/>
    <cellStyle name="Followed Hyperlink" xfId="13632" builtinId="9" hidden="1"/>
    <cellStyle name="Followed Hyperlink" xfId="13633" builtinId="9" hidden="1"/>
    <cellStyle name="Followed Hyperlink" xfId="13634" builtinId="9" hidden="1"/>
    <cellStyle name="Followed Hyperlink" xfId="13635" builtinId="9" hidden="1"/>
    <cellStyle name="Followed Hyperlink" xfId="13636" builtinId="9" hidden="1"/>
    <cellStyle name="Followed Hyperlink" xfId="13637" builtinId="9" hidden="1"/>
    <cellStyle name="Followed Hyperlink" xfId="13638" builtinId="9" hidden="1"/>
    <cellStyle name="Followed Hyperlink" xfId="13639" builtinId="9" hidden="1"/>
    <cellStyle name="Followed Hyperlink" xfId="13640" builtinId="9" hidden="1"/>
    <cellStyle name="Followed Hyperlink" xfId="13641" builtinId="9" hidden="1"/>
    <cellStyle name="Followed Hyperlink" xfId="13642" builtinId="9" hidden="1"/>
    <cellStyle name="Followed Hyperlink" xfId="13643" builtinId="9" hidden="1"/>
    <cellStyle name="Followed Hyperlink" xfId="13644" builtinId="9" hidden="1"/>
    <cellStyle name="Followed Hyperlink" xfId="13645" builtinId="9" hidden="1"/>
    <cellStyle name="Followed Hyperlink" xfId="13646" builtinId="9" hidden="1"/>
    <cellStyle name="Followed Hyperlink" xfId="13647" builtinId="9" hidden="1"/>
    <cellStyle name="Followed Hyperlink" xfId="13648" builtinId="9" hidden="1"/>
    <cellStyle name="Followed Hyperlink" xfId="13649" builtinId="9" hidden="1"/>
    <cellStyle name="Followed Hyperlink" xfId="13650" builtinId="9" hidden="1"/>
    <cellStyle name="Followed Hyperlink" xfId="13651" builtinId="9" hidden="1"/>
    <cellStyle name="Followed Hyperlink" xfId="13652" builtinId="9" hidden="1"/>
    <cellStyle name="Followed Hyperlink" xfId="13653" builtinId="9" hidden="1"/>
    <cellStyle name="Followed Hyperlink" xfId="13654" builtinId="9" hidden="1"/>
    <cellStyle name="Followed Hyperlink" xfId="13655" builtinId="9" hidden="1"/>
    <cellStyle name="Followed Hyperlink" xfId="13656" builtinId="9" hidden="1"/>
    <cellStyle name="Followed Hyperlink" xfId="13657" builtinId="9" hidden="1"/>
    <cellStyle name="Followed Hyperlink" xfId="13658" builtinId="9" hidden="1"/>
    <cellStyle name="Followed Hyperlink" xfId="13659" builtinId="9" hidden="1"/>
    <cellStyle name="Followed Hyperlink" xfId="13660" builtinId="9" hidden="1"/>
    <cellStyle name="Followed Hyperlink" xfId="13661" builtinId="9" hidden="1"/>
    <cellStyle name="Followed Hyperlink" xfId="13662" builtinId="9" hidden="1"/>
    <cellStyle name="Followed Hyperlink" xfId="13663" builtinId="9" hidden="1"/>
    <cellStyle name="Followed Hyperlink" xfId="13664" builtinId="9" hidden="1"/>
    <cellStyle name="Followed Hyperlink" xfId="13665" builtinId="9" hidden="1"/>
    <cellStyle name="Followed Hyperlink" xfId="13666" builtinId="9" hidden="1"/>
    <cellStyle name="Followed Hyperlink" xfId="13667" builtinId="9" hidden="1"/>
    <cellStyle name="Followed Hyperlink" xfId="13668" builtinId="9" hidden="1"/>
    <cellStyle name="Followed Hyperlink" xfId="13669" builtinId="9" hidden="1"/>
    <cellStyle name="Followed Hyperlink" xfId="13670" builtinId="9" hidden="1"/>
    <cellStyle name="Followed Hyperlink" xfId="13671" builtinId="9" hidden="1"/>
    <cellStyle name="Followed Hyperlink" xfId="13672" builtinId="9" hidden="1"/>
    <cellStyle name="Followed Hyperlink" xfId="13673" builtinId="9" hidden="1"/>
    <cellStyle name="Followed Hyperlink" xfId="13674" builtinId="9" hidden="1"/>
    <cellStyle name="Followed Hyperlink" xfId="13675" builtinId="9" hidden="1"/>
    <cellStyle name="Followed Hyperlink" xfId="13676" builtinId="9" hidden="1"/>
    <cellStyle name="Followed Hyperlink" xfId="13677" builtinId="9" hidden="1"/>
    <cellStyle name="Followed Hyperlink" xfId="13678" builtinId="9" hidden="1"/>
    <cellStyle name="Followed Hyperlink" xfId="13679" builtinId="9" hidden="1"/>
    <cellStyle name="Followed Hyperlink" xfId="13680" builtinId="9" hidden="1"/>
    <cellStyle name="Followed Hyperlink" xfId="13681" builtinId="9" hidden="1"/>
    <cellStyle name="Followed Hyperlink" xfId="13682" builtinId="9" hidden="1"/>
    <cellStyle name="Followed Hyperlink" xfId="13683" builtinId="9" hidden="1"/>
    <cellStyle name="Followed Hyperlink" xfId="13684" builtinId="9" hidden="1"/>
    <cellStyle name="Followed Hyperlink" xfId="13685" builtinId="9" hidden="1"/>
    <cellStyle name="Followed Hyperlink" xfId="13686" builtinId="9" hidden="1"/>
    <cellStyle name="Followed Hyperlink" xfId="13687" builtinId="9" hidden="1"/>
    <cellStyle name="Followed Hyperlink" xfId="13688" builtinId="9" hidden="1"/>
    <cellStyle name="Followed Hyperlink" xfId="13689" builtinId="9" hidden="1"/>
    <cellStyle name="Followed Hyperlink" xfId="13690" builtinId="9" hidden="1"/>
    <cellStyle name="Followed Hyperlink" xfId="13691" builtinId="9" hidden="1"/>
    <cellStyle name="Followed Hyperlink" xfId="13692" builtinId="9" hidden="1"/>
    <cellStyle name="Followed Hyperlink" xfId="13693" builtinId="9" hidden="1"/>
    <cellStyle name="Followed Hyperlink" xfId="13694" builtinId="9" hidden="1"/>
    <cellStyle name="Followed Hyperlink" xfId="13695" builtinId="9" hidden="1"/>
    <cellStyle name="Followed Hyperlink" xfId="13696" builtinId="9" hidden="1"/>
    <cellStyle name="Followed Hyperlink" xfId="13697" builtinId="9" hidden="1"/>
    <cellStyle name="Followed Hyperlink" xfId="13698" builtinId="9" hidden="1"/>
    <cellStyle name="Followed Hyperlink" xfId="13699" builtinId="9" hidden="1"/>
    <cellStyle name="Followed Hyperlink" xfId="13700" builtinId="9" hidden="1"/>
    <cellStyle name="Followed Hyperlink" xfId="13701" builtinId="9" hidden="1"/>
    <cellStyle name="Followed Hyperlink" xfId="13702" builtinId="9" hidden="1"/>
    <cellStyle name="Followed Hyperlink" xfId="13703" builtinId="9" hidden="1"/>
    <cellStyle name="Followed Hyperlink" xfId="13704" builtinId="9" hidden="1"/>
    <cellStyle name="Followed Hyperlink" xfId="13705" builtinId="9" hidden="1"/>
    <cellStyle name="Followed Hyperlink" xfId="13706" builtinId="9" hidden="1"/>
    <cellStyle name="Followed Hyperlink" xfId="13707" builtinId="9" hidden="1"/>
    <cellStyle name="Followed Hyperlink" xfId="13708" builtinId="9" hidden="1"/>
    <cellStyle name="Followed Hyperlink" xfId="13709" builtinId="9" hidden="1"/>
    <cellStyle name="Followed Hyperlink" xfId="13710" builtinId="9" hidden="1"/>
    <cellStyle name="Followed Hyperlink" xfId="13711" builtinId="9" hidden="1"/>
    <cellStyle name="Followed Hyperlink" xfId="13712" builtinId="9" hidden="1"/>
    <cellStyle name="Followed Hyperlink" xfId="13713" builtinId="9" hidden="1"/>
    <cellStyle name="Followed Hyperlink" xfId="13714" builtinId="9" hidden="1"/>
    <cellStyle name="Followed Hyperlink" xfId="13715" builtinId="9" hidden="1"/>
    <cellStyle name="Followed Hyperlink" xfId="13716" builtinId="9" hidden="1"/>
    <cellStyle name="Followed Hyperlink" xfId="13717" builtinId="9" hidden="1"/>
    <cellStyle name="Followed Hyperlink" xfId="13718" builtinId="9" hidden="1"/>
    <cellStyle name="Followed Hyperlink" xfId="13719" builtinId="9" hidden="1"/>
    <cellStyle name="Followed Hyperlink" xfId="13720" builtinId="9" hidden="1"/>
    <cellStyle name="Followed Hyperlink" xfId="13721" builtinId="9" hidden="1"/>
    <cellStyle name="Followed Hyperlink" xfId="13722" builtinId="9" hidden="1"/>
    <cellStyle name="Followed Hyperlink" xfId="13723" builtinId="9" hidden="1"/>
    <cellStyle name="Followed Hyperlink" xfId="13724" builtinId="9" hidden="1"/>
    <cellStyle name="Followed Hyperlink" xfId="13725" builtinId="9" hidden="1"/>
    <cellStyle name="Followed Hyperlink" xfId="13726" builtinId="9" hidden="1"/>
    <cellStyle name="Followed Hyperlink" xfId="13727" builtinId="9" hidden="1"/>
    <cellStyle name="Followed Hyperlink" xfId="13728" builtinId="9" hidden="1"/>
    <cellStyle name="Followed Hyperlink" xfId="13729" builtinId="9" hidden="1"/>
    <cellStyle name="Followed Hyperlink" xfId="13730" builtinId="9" hidden="1"/>
    <cellStyle name="Followed Hyperlink" xfId="13731" builtinId="9" hidden="1"/>
    <cellStyle name="Followed Hyperlink" xfId="13732" builtinId="9" hidden="1"/>
    <cellStyle name="Followed Hyperlink" xfId="13733" builtinId="9" hidden="1"/>
    <cellStyle name="Followed Hyperlink" xfId="13734" builtinId="9" hidden="1"/>
    <cellStyle name="Followed Hyperlink" xfId="13735" builtinId="9" hidden="1"/>
    <cellStyle name="Followed Hyperlink" xfId="13736" builtinId="9" hidden="1"/>
    <cellStyle name="Followed Hyperlink" xfId="13737" builtinId="9" hidden="1"/>
    <cellStyle name="Followed Hyperlink" xfId="13738" builtinId="9" hidden="1"/>
    <cellStyle name="Followed Hyperlink" xfId="13739" builtinId="9" hidden="1"/>
    <cellStyle name="Followed Hyperlink" xfId="13740" builtinId="9" hidden="1"/>
    <cellStyle name="Followed Hyperlink" xfId="13741" builtinId="9" hidden="1"/>
    <cellStyle name="Followed Hyperlink" xfId="13742" builtinId="9" hidden="1"/>
    <cellStyle name="Followed Hyperlink" xfId="13743" builtinId="9" hidden="1"/>
    <cellStyle name="Followed Hyperlink" xfId="13744" builtinId="9" hidden="1"/>
    <cellStyle name="Followed Hyperlink" xfId="13745" builtinId="9" hidden="1"/>
    <cellStyle name="Followed Hyperlink" xfId="13746" builtinId="9" hidden="1"/>
    <cellStyle name="Followed Hyperlink" xfId="13747" builtinId="9" hidden="1"/>
    <cellStyle name="Followed Hyperlink" xfId="13748" builtinId="9" hidden="1"/>
    <cellStyle name="Followed Hyperlink" xfId="13749" builtinId="9" hidden="1"/>
    <cellStyle name="Followed Hyperlink" xfId="13750" builtinId="9" hidden="1"/>
    <cellStyle name="Followed Hyperlink" xfId="13751" builtinId="9" hidden="1"/>
    <cellStyle name="Followed Hyperlink" xfId="13752" builtinId="9" hidden="1"/>
    <cellStyle name="Followed Hyperlink" xfId="13753" builtinId="9" hidden="1"/>
    <cellStyle name="Followed Hyperlink" xfId="13754" builtinId="9" hidden="1"/>
    <cellStyle name="Followed Hyperlink" xfId="13755" builtinId="9" hidden="1"/>
    <cellStyle name="Followed Hyperlink" xfId="13756" builtinId="9" hidden="1"/>
    <cellStyle name="Followed Hyperlink" xfId="13757" builtinId="9" hidden="1"/>
    <cellStyle name="Followed Hyperlink" xfId="13758" builtinId="9" hidden="1"/>
    <cellStyle name="Followed Hyperlink" xfId="13759" builtinId="9" hidden="1"/>
    <cellStyle name="Followed Hyperlink" xfId="13760" builtinId="9" hidden="1"/>
    <cellStyle name="Followed Hyperlink" xfId="13761" builtinId="9" hidden="1"/>
    <cellStyle name="Followed Hyperlink" xfId="13762" builtinId="9" hidden="1"/>
    <cellStyle name="Followed Hyperlink" xfId="13763" builtinId="9" hidden="1"/>
    <cellStyle name="Followed Hyperlink" xfId="13764" builtinId="9" hidden="1"/>
    <cellStyle name="Followed Hyperlink" xfId="13765" builtinId="9" hidden="1"/>
    <cellStyle name="Followed Hyperlink" xfId="13766" builtinId="9" hidden="1"/>
    <cellStyle name="Followed Hyperlink" xfId="13767" builtinId="9" hidden="1"/>
    <cellStyle name="Followed Hyperlink" xfId="13768" builtinId="9" hidden="1"/>
    <cellStyle name="Followed Hyperlink" xfId="13769" builtinId="9" hidden="1"/>
    <cellStyle name="Followed Hyperlink" xfId="13770" builtinId="9" hidden="1"/>
    <cellStyle name="Followed Hyperlink" xfId="13771" builtinId="9" hidden="1"/>
    <cellStyle name="Followed Hyperlink" xfId="13772" builtinId="9" hidden="1"/>
    <cellStyle name="Followed Hyperlink" xfId="13773" builtinId="9" hidden="1"/>
    <cellStyle name="Followed Hyperlink" xfId="13774" builtinId="9" hidden="1"/>
    <cellStyle name="Followed Hyperlink" xfId="13775" builtinId="9" hidden="1"/>
    <cellStyle name="Followed Hyperlink" xfId="13776" builtinId="9" hidden="1"/>
    <cellStyle name="Followed Hyperlink" xfId="13777" builtinId="9" hidden="1"/>
    <cellStyle name="Followed Hyperlink" xfId="13778" builtinId="9" hidden="1"/>
    <cellStyle name="Followed Hyperlink" xfId="13779" builtinId="9" hidden="1"/>
    <cellStyle name="Followed Hyperlink" xfId="13780" builtinId="9" hidden="1"/>
    <cellStyle name="Followed Hyperlink" xfId="13781" builtinId="9" hidden="1"/>
    <cellStyle name="Followed Hyperlink" xfId="13782" builtinId="9" hidden="1"/>
    <cellStyle name="Followed Hyperlink" xfId="13783" builtinId="9" hidden="1"/>
    <cellStyle name="Followed Hyperlink" xfId="13784" builtinId="9" hidden="1"/>
    <cellStyle name="Followed Hyperlink" xfId="13785" builtinId="9" hidden="1"/>
    <cellStyle name="Followed Hyperlink" xfId="13786" builtinId="9" hidden="1"/>
    <cellStyle name="Followed Hyperlink" xfId="13787" builtinId="9" hidden="1"/>
    <cellStyle name="Followed Hyperlink" xfId="13788" builtinId="9" hidden="1"/>
    <cellStyle name="Followed Hyperlink" xfId="13789" builtinId="9" hidden="1"/>
    <cellStyle name="Followed Hyperlink" xfId="13790" builtinId="9" hidden="1"/>
    <cellStyle name="Followed Hyperlink" xfId="13791" builtinId="9" hidden="1"/>
    <cellStyle name="Followed Hyperlink" xfId="13792" builtinId="9" hidden="1"/>
    <cellStyle name="Followed Hyperlink" xfId="13793" builtinId="9" hidden="1"/>
    <cellStyle name="Followed Hyperlink" xfId="13794" builtinId="9" hidden="1"/>
    <cellStyle name="Followed Hyperlink" xfId="13795" builtinId="9" hidden="1"/>
    <cellStyle name="Followed Hyperlink" xfId="13796" builtinId="9" hidden="1"/>
    <cellStyle name="Followed Hyperlink" xfId="13797" builtinId="9" hidden="1"/>
    <cellStyle name="Followed Hyperlink" xfId="13798" builtinId="9" hidden="1"/>
    <cellStyle name="Followed Hyperlink" xfId="13799" builtinId="9" hidden="1"/>
    <cellStyle name="Followed Hyperlink" xfId="13800" builtinId="9" hidden="1"/>
    <cellStyle name="Followed Hyperlink" xfId="13801" builtinId="9" hidden="1"/>
    <cellStyle name="Followed Hyperlink" xfId="13802" builtinId="9" hidden="1"/>
    <cellStyle name="Followed Hyperlink" xfId="13803" builtinId="9" hidden="1"/>
    <cellStyle name="Followed Hyperlink" xfId="13804" builtinId="9" hidden="1"/>
    <cellStyle name="Followed Hyperlink" xfId="13805" builtinId="9" hidden="1"/>
    <cellStyle name="Followed Hyperlink" xfId="13806" builtinId="9" hidden="1"/>
    <cellStyle name="Followed Hyperlink" xfId="13807" builtinId="9" hidden="1"/>
    <cellStyle name="Followed Hyperlink" xfId="13808" builtinId="9" hidden="1"/>
    <cellStyle name="Followed Hyperlink" xfId="13809" builtinId="9" hidden="1"/>
    <cellStyle name="Followed Hyperlink" xfId="13810" builtinId="9" hidden="1"/>
    <cellStyle name="Followed Hyperlink" xfId="13811" builtinId="9" hidden="1"/>
    <cellStyle name="Followed Hyperlink" xfId="13812" builtinId="9" hidden="1"/>
    <cellStyle name="Followed Hyperlink" xfId="13813" builtinId="9" hidden="1"/>
    <cellStyle name="Followed Hyperlink" xfId="13814" builtinId="9" hidden="1"/>
    <cellStyle name="Followed Hyperlink" xfId="13815" builtinId="9" hidden="1"/>
    <cellStyle name="Followed Hyperlink" xfId="13816" builtinId="9" hidden="1"/>
    <cellStyle name="Followed Hyperlink" xfId="13817" builtinId="9" hidden="1"/>
    <cellStyle name="Followed Hyperlink" xfId="13818" builtinId="9" hidden="1"/>
    <cellStyle name="Followed Hyperlink" xfId="13819" builtinId="9" hidden="1"/>
    <cellStyle name="Followed Hyperlink" xfId="13820" builtinId="9" hidden="1"/>
    <cellStyle name="Followed Hyperlink" xfId="13821" builtinId="9" hidden="1"/>
    <cellStyle name="Followed Hyperlink" xfId="13822" builtinId="9" hidden="1"/>
    <cellStyle name="Followed Hyperlink" xfId="13823" builtinId="9" hidden="1"/>
    <cellStyle name="Followed Hyperlink" xfId="13824" builtinId="9" hidden="1"/>
    <cellStyle name="Followed Hyperlink" xfId="13825" builtinId="9" hidden="1"/>
    <cellStyle name="Followed Hyperlink" xfId="13826" builtinId="9" hidden="1"/>
    <cellStyle name="Followed Hyperlink" xfId="13827" builtinId="9" hidden="1"/>
    <cellStyle name="Followed Hyperlink" xfId="13828" builtinId="9" hidden="1"/>
    <cellStyle name="Followed Hyperlink" xfId="13829" builtinId="9" hidden="1"/>
    <cellStyle name="Followed Hyperlink" xfId="13830" builtinId="9" hidden="1"/>
    <cellStyle name="Followed Hyperlink" xfId="13831" builtinId="9" hidden="1"/>
    <cellStyle name="Followed Hyperlink" xfId="13832" builtinId="9" hidden="1"/>
    <cellStyle name="Followed Hyperlink" xfId="13833" builtinId="9" hidden="1"/>
    <cellStyle name="Followed Hyperlink" xfId="13834" builtinId="9" hidden="1"/>
    <cellStyle name="Followed Hyperlink" xfId="13835" builtinId="9" hidden="1"/>
    <cellStyle name="Followed Hyperlink" xfId="13836" builtinId="9" hidden="1"/>
    <cellStyle name="Followed Hyperlink" xfId="13837" builtinId="9" hidden="1"/>
    <cellStyle name="Followed Hyperlink" xfId="13838" builtinId="9" hidden="1"/>
    <cellStyle name="Followed Hyperlink" xfId="13839" builtinId="9" hidden="1"/>
    <cellStyle name="Followed Hyperlink" xfId="13840" builtinId="9" hidden="1"/>
    <cellStyle name="Followed Hyperlink" xfId="13841" builtinId="9" hidden="1"/>
    <cellStyle name="Followed Hyperlink" xfId="13842" builtinId="9" hidden="1"/>
    <cellStyle name="Followed Hyperlink" xfId="13843" builtinId="9" hidden="1"/>
    <cellStyle name="Followed Hyperlink" xfId="13844" builtinId="9" hidden="1"/>
    <cellStyle name="Followed Hyperlink" xfId="13845" builtinId="9" hidden="1"/>
    <cellStyle name="Followed Hyperlink" xfId="13846" builtinId="9" hidden="1"/>
    <cellStyle name="Followed Hyperlink" xfId="13847" builtinId="9" hidden="1"/>
    <cellStyle name="Followed Hyperlink" xfId="13848" builtinId="9" hidden="1"/>
    <cellStyle name="Followed Hyperlink" xfId="13849" builtinId="9" hidden="1"/>
    <cellStyle name="Followed Hyperlink" xfId="13850" builtinId="9" hidden="1"/>
    <cellStyle name="Followed Hyperlink" xfId="13851" builtinId="9" hidden="1"/>
    <cellStyle name="Followed Hyperlink" xfId="13852" builtinId="9" hidden="1"/>
    <cellStyle name="Followed Hyperlink" xfId="13853" builtinId="9" hidden="1"/>
    <cellStyle name="Followed Hyperlink" xfId="13854" builtinId="9" hidden="1"/>
    <cellStyle name="Followed Hyperlink" xfId="13855" builtinId="9" hidden="1"/>
    <cellStyle name="Followed Hyperlink" xfId="13856" builtinId="9" hidden="1"/>
    <cellStyle name="Followed Hyperlink" xfId="13857" builtinId="9" hidden="1"/>
    <cellStyle name="Followed Hyperlink" xfId="13858" builtinId="9" hidden="1"/>
    <cellStyle name="Followed Hyperlink" xfId="13859" builtinId="9" hidden="1"/>
    <cellStyle name="Followed Hyperlink" xfId="13860" builtinId="9" hidden="1"/>
    <cellStyle name="Followed Hyperlink" xfId="13861" builtinId="9" hidden="1"/>
    <cellStyle name="Followed Hyperlink" xfId="13862" builtinId="9" hidden="1"/>
    <cellStyle name="Followed Hyperlink" xfId="13863" builtinId="9" hidden="1"/>
    <cellStyle name="Followed Hyperlink" xfId="13864" builtinId="9" hidden="1"/>
    <cellStyle name="Followed Hyperlink" xfId="13865" builtinId="9" hidden="1"/>
    <cellStyle name="Followed Hyperlink" xfId="13866" builtinId="9" hidden="1"/>
    <cellStyle name="Followed Hyperlink" xfId="13867" builtinId="9" hidden="1"/>
    <cellStyle name="Followed Hyperlink" xfId="13868" builtinId="9" hidden="1"/>
    <cellStyle name="Followed Hyperlink" xfId="13869" builtinId="9" hidden="1"/>
    <cellStyle name="Followed Hyperlink" xfId="13870" builtinId="9" hidden="1"/>
    <cellStyle name="Followed Hyperlink" xfId="13871" builtinId="9" hidden="1"/>
    <cellStyle name="Followed Hyperlink" xfId="13872" builtinId="9" hidden="1"/>
    <cellStyle name="Followed Hyperlink" xfId="13873" builtinId="9" hidden="1"/>
    <cellStyle name="Followed Hyperlink" xfId="13874" builtinId="9" hidden="1"/>
    <cellStyle name="Followed Hyperlink" xfId="13875" builtinId="9" hidden="1"/>
    <cellStyle name="Followed Hyperlink" xfId="13876" builtinId="9" hidden="1"/>
    <cellStyle name="Followed Hyperlink" xfId="13877" builtinId="9" hidden="1"/>
    <cellStyle name="Followed Hyperlink" xfId="13878" builtinId="9" hidden="1"/>
    <cellStyle name="Followed Hyperlink" xfId="13879" builtinId="9" hidden="1"/>
    <cellStyle name="Followed Hyperlink" xfId="13880" builtinId="9" hidden="1"/>
    <cellStyle name="Followed Hyperlink" xfId="13881" builtinId="9" hidden="1"/>
    <cellStyle name="Followed Hyperlink" xfId="13882" builtinId="9" hidden="1"/>
    <cellStyle name="Followed Hyperlink" xfId="13883" builtinId="9" hidden="1"/>
    <cellStyle name="Followed Hyperlink" xfId="13884" builtinId="9" hidden="1"/>
    <cellStyle name="Followed Hyperlink" xfId="13885" builtinId="9" hidden="1"/>
    <cellStyle name="Followed Hyperlink" xfId="13886" builtinId="9" hidden="1"/>
    <cellStyle name="Followed Hyperlink" xfId="13887" builtinId="9" hidden="1"/>
    <cellStyle name="Followed Hyperlink" xfId="13888" builtinId="9" hidden="1"/>
    <cellStyle name="Followed Hyperlink" xfId="13889" builtinId="9" hidden="1"/>
    <cellStyle name="Followed Hyperlink" xfId="13890" builtinId="9" hidden="1"/>
    <cellStyle name="Followed Hyperlink" xfId="13891" builtinId="9" hidden="1"/>
    <cellStyle name="Followed Hyperlink" xfId="13892" builtinId="9" hidden="1"/>
    <cellStyle name="Followed Hyperlink" xfId="13893" builtinId="9" hidden="1"/>
    <cellStyle name="Followed Hyperlink" xfId="13894" builtinId="9" hidden="1"/>
    <cellStyle name="Followed Hyperlink" xfId="13895" builtinId="9" hidden="1"/>
    <cellStyle name="Followed Hyperlink" xfId="13896" builtinId="9" hidden="1"/>
    <cellStyle name="Followed Hyperlink" xfId="13897" builtinId="9" hidden="1"/>
    <cellStyle name="Followed Hyperlink" xfId="13898" builtinId="9" hidden="1"/>
    <cellStyle name="Followed Hyperlink" xfId="13899" builtinId="9" hidden="1"/>
    <cellStyle name="Followed Hyperlink" xfId="13900" builtinId="9" hidden="1"/>
    <cellStyle name="Followed Hyperlink" xfId="13901" builtinId="9" hidden="1"/>
    <cellStyle name="Followed Hyperlink" xfId="13902" builtinId="9" hidden="1"/>
    <cellStyle name="Followed Hyperlink" xfId="13903" builtinId="9" hidden="1"/>
    <cellStyle name="Followed Hyperlink" xfId="13904" builtinId="9" hidden="1"/>
    <cellStyle name="Followed Hyperlink" xfId="13905" builtinId="9" hidden="1"/>
    <cellStyle name="Followed Hyperlink" xfId="13906" builtinId="9" hidden="1"/>
    <cellStyle name="Followed Hyperlink" xfId="13907" builtinId="9" hidden="1"/>
    <cellStyle name="Followed Hyperlink" xfId="13908" builtinId="9" hidden="1"/>
    <cellStyle name="Followed Hyperlink" xfId="13909" builtinId="9" hidden="1"/>
    <cellStyle name="Followed Hyperlink" xfId="13910" builtinId="9" hidden="1"/>
    <cellStyle name="Followed Hyperlink" xfId="13911" builtinId="9" hidden="1"/>
    <cellStyle name="Followed Hyperlink" xfId="13912" builtinId="9" hidden="1"/>
    <cellStyle name="Followed Hyperlink" xfId="13913" builtinId="9" hidden="1"/>
    <cellStyle name="Followed Hyperlink" xfId="13914" builtinId="9" hidden="1"/>
    <cellStyle name="Followed Hyperlink" xfId="13915" builtinId="9" hidden="1"/>
    <cellStyle name="Followed Hyperlink" xfId="13916" builtinId="9" hidden="1"/>
    <cellStyle name="Followed Hyperlink" xfId="13917" builtinId="9" hidden="1"/>
    <cellStyle name="Followed Hyperlink" xfId="13918" builtinId="9" hidden="1"/>
    <cellStyle name="Followed Hyperlink" xfId="13919" builtinId="9" hidden="1"/>
    <cellStyle name="Followed Hyperlink" xfId="13920" builtinId="9" hidden="1"/>
    <cellStyle name="Followed Hyperlink" xfId="13921" builtinId="9" hidden="1"/>
    <cellStyle name="Followed Hyperlink" xfId="13922" builtinId="9" hidden="1"/>
    <cellStyle name="Followed Hyperlink" xfId="13923" builtinId="9" hidden="1"/>
    <cellStyle name="Followed Hyperlink" xfId="13924" builtinId="9" hidden="1"/>
    <cellStyle name="Followed Hyperlink" xfId="13925" builtinId="9" hidden="1"/>
    <cellStyle name="Followed Hyperlink" xfId="13926" builtinId="9" hidden="1"/>
    <cellStyle name="Followed Hyperlink" xfId="13927" builtinId="9" hidden="1"/>
    <cellStyle name="Followed Hyperlink" xfId="13928" builtinId="9" hidden="1"/>
    <cellStyle name="Followed Hyperlink" xfId="13929" builtinId="9" hidden="1"/>
    <cellStyle name="Followed Hyperlink" xfId="13930" builtinId="9" hidden="1"/>
    <cellStyle name="Followed Hyperlink" xfId="13931" builtinId="9" hidden="1"/>
    <cellStyle name="Followed Hyperlink" xfId="13932" builtinId="9" hidden="1"/>
    <cellStyle name="Followed Hyperlink" xfId="13933" builtinId="9" hidden="1"/>
    <cellStyle name="Followed Hyperlink" xfId="13934" builtinId="9" hidden="1"/>
    <cellStyle name="Followed Hyperlink" xfId="13935" builtinId="9" hidden="1"/>
    <cellStyle name="Followed Hyperlink" xfId="13936" builtinId="9" hidden="1"/>
    <cellStyle name="Followed Hyperlink" xfId="13937" builtinId="9" hidden="1"/>
    <cellStyle name="Followed Hyperlink" xfId="13938" builtinId="9" hidden="1"/>
    <cellStyle name="Followed Hyperlink" xfId="13939" builtinId="9" hidden="1"/>
    <cellStyle name="Followed Hyperlink" xfId="13940" builtinId="9" hidden="1"/>
    <cellStyle name="Followed Hyperlink" xfId="13941" builtinId="9" hidden="1"/>
    <cellStyle name="Followed Hyperlink" xfId="13942" builtinId="9" hidden="1"/>
    <cellStyle name="Followed Hyperlink" xfId="13943" builtinId="9" hidden="1"/>
    <cellStyle name="Followed Hyperlink" xfId="13944" builtinId="9" hidden="1"/>
    <cellStyle name="Followed Hyperlink" xfId="13945" builtinId="9" hidden="1"/>
    <cellStyle name="Followed Hyperlink" xfId="13946" builtinId="9" hidden="1"/>
    <cellStyle name="Followed Hyperlink" xfId="13947" builtinId="9" hidden="1"/>
    <cellStyle name="Followed Hyperlink" xfId="13948" builtinId="9" hidden="1"/>
    <cellStyle name="Followed Hyperlink" xfId="13949" builtinId="9" hidden="1"/>
    <cellStyle name="Followed Hyperlink" xfId="13950" builtinId="9" hidden="1"/>
    <cellStyle name="Followed Hyperlink" xfId="13951" builtinId="9" hidden="1"/>
    <cellStyle name="Followed Hyperlink" xfId="13952" builtinId="9" hidden="1"/>
    <cellStyle name="Followed Hyperlink" xfId="13953" builtinId="9" hidden="1"/>
    <cellStyle name="Followed Hyperlink" xfId="13954" builtinId="9" hidden="1"/>
    <cellStyle name="Followed Hyperlink" xfId="13955" builtinId="9" hidden="1"/>
    <cellStyle name="Followed Hyperlink" xfId="13956" builtinId="9" hidden="1"/>
    <cellStyle name="Followed Hyperlink" xfId="13957" builtinId="9" hidden="1"/>
    <cellStyle name="Followed Hyperlink" xfId="13958" builtinId="9" hidden="1"/>
    <cellStyle name="Followed Hyperlink" xfId="13959" builtinId="9" hidden="1"/>
    <cellStyle name="Followed Hyperlink" xfId="13960" builtinId="9" hidden="1"/>
    <cellStyle name="Followed Hyperlink" xfId="13961" builtinId="9" hidden="1"/>
    <cellStyle name="Followed Hyperlink" xfId="13962" builtinId="9" hidden="1"/>
    <cellStyle name="Followed Hyperlink" xfId="13963" builtinId="9" hidden="1"/>
    <cellStyle name="Followed Hyperlink" xfId="13964" builtinId="9" hidden="1"/>
    <cellStyle name="Followed Hyperlink" xfId="13965" builtinId="9" hidden="1"/>
    <cellStyle name="Followed Hyperlink" xfId="13966" builtinId="9" hidden="1"/>
    <cellStyle name="Followed Hyperlink" xfId="13967" builtinId="9" hidden="1"/>
    <cellStyle name="Followed Hyperlink" xfId="13968" builtinId="9" hidden="1"/>
    <cellStyle name="Followed Hyperlink" xfId="13969" builtinId="9" hidden="1"/>
    <cellStyle name="Followed Hyperlink" xfId="13970" builtinId="9" hidden="1"/>
    <cellStyle name="Followed Hyperlink" xfId="13971" builtinId="9" hidden="1"/>
    <cellStyle name="Followed Hyperlink" xfId="13972" builtinId="9" hidden="1"/>
    <cellStyle name="Followed Hyperlink" xfId="13973" builtinId="9" hidden="1"/>
    <cellStyle name="Followed Hyperlink" xfId="13974" builtinId="9" hidden="1"/>
    <cellStyle name="Followed Hyperlink" xfId="13975" builtinId="9" hidden="1"/>
    <cellStyle name="Followed Hyperlink" xfId="13976" builtinId="9" hidden="1"/>
    <cellStyle name="Followed Hyperlink" xfId="13977" builtinId="9" hidden="1"/>
    <cellStyle name="Followed Hyperlink" xfId="13978" builtinId="9" hidden="1"/>
    <cellStyle name="Followed Hyperlink" xfId="13979" builtinId="9" hidden="1"/>
    <cellStyle name="Followed Hyperlink" xfId="13980" builtinId="9" hidden="1"/>
    <cellStyle name="Followed Hyperlink" xfId="13981" builtinId="9" hidden="1"/>
    <cellStyle name="Followed Hyperlink" xfId="13982" builtinId="9" hidden="1"/>
    <cellStyle name="Followed Hyperlink" xfId="13983" builtinId="9" hidden="1"/>
    <cellStyle name="Followed Hyperlink" xfId="13984" builtinId="9" hidden="1"/>
    <cellStyle name="Followed Hyperlink" xfId="13985" builtinId="9" hidden="1"/>
    <cellStyle name="Followed Hyperlink" xfId="13986" builtinId="9" hidden="1"/>
    <cellStyle name="Followed Hyperlink" xfId="13987" builtinId="9" hidden="1"/>
    <cellStyle name="Followed Hyperlink" xfId="13988" builtinId="9" hidden="1"/>
    <cellStyle name="Followed Hyperlink" xfId="13989" builtinId="9" hidden="1"/>
    <cellStyle name="Followed Hyperlink" xfId="13990" builtinId="9" hidden="1"/>
    <cellStyle name="Followed Hyperlink" xfId="13991" builtinId="9" hidden="1"/>
    <cellStyle name="Followed Hyperlink" xfId="13992" builtinId="9" hidden="1"/>
    <cellStyle name="Followed Hyperlink" xfId="13993" builtinId="9" hidden="1"/>
    <cellStyle name="Followed Hyperlink" xfId="13994" builtinId="9" hidden="1"/>
    <cellStyle name="Followed Hyperlink" xfId="13995" builtinId="9" hidden="1"/>
    <cellStyle name="Followed Hyperlink" xfId="13996" builtinId="9" hidden="1"/>
    <cellStyle name="Followed Hyperlink" xfId="13997" builtinId="9" hidden="1"/>
    <cellStyle name="Followed Hyperlink" xfId="13998" builtinId="9" hidden="1"/>
    <cellStyle name="Followed Hyperlink" xfId="13999" builtinId="9" hidden="1"/>
    <cellStyle name="Followed Hyperlink" xfId="14000" builtinId="9" hidden="1"/>
    <cellStyle name="Followed Hyperlink" xfId="14001" builtinId="9" hidden="1"/>
    <cellStyle name="Followed Hyperlink" xfId="14002" builtinId="9" hidden="1"/>
    <cellStyle name="Followed Hyperlink" xfId="14003" builtinId="9" hidden="1"/>
    <cellStyle name="Followed Hyperlink" xfId="14004" builtinId="9" hidden="1"/>
    <cellStyle name="Followed Hyperlink" xfId="14005" builtinId="9" hidden="1"/>
    <cellStyle name="Followed Hyperlink" xfId="14006" builtinId="9" hidden="1"/>
    <cellStyle name="Followed Hyperlink" xfId="14007" builtinId="9" hidden="1"/>
    <cellStyle name="Followed Hyperlink" xfId="14008" builtinId="9" hidden="1"/>
    <cellStyle name="Followed Hyperlink" xfId="14009" builtinId="9" hidden="1"/>
    <cellStyle name="Followed Hyperlink" xfId="14010" builtinId="9" hidden="1"/>
    <cellStyle name="Followed Hyperlink" xfId="14011" builtinId="9" hidden="1"/>
    <cellStyle name="Followed Hyperlink" xfId="14012" builtinId="9" hidden="1"/>
    <cellStyle name="Followed Hyperlink" xfId="14013" builtinId="9" hidden="1"/>
    <cellStyle name="Followed Hyperlink" xfId="14014" builtinId="9" hidden="1"/>
    <cellStyle name="Followed Hyperlink" xfId="14015" builtinId="9" hidden="1"/>
    <cellStyle name="Followed Hyperlink" xfId="14016" builtinId="9" hidden="1"/>
    <cellStyle name="Followed Hyperlink" xfId="14017" builtinId="9" hidden="1"/>
    <cellStyle name="Followed Hyperlink" xfId="14018" builtinId="9" hidden="1"/>
    <cellStyle name="Followed Hyperlink" xfId="14019" builtinId="9" hidden="1"/>
    <cellStyle name="Followed Hyperlink" xfId="14020" builtinId="9" hidden="1"/>
    <cellStyle name="Followed Hyperlink" xfId="14021" builtinId="9" hidden="1"/>
    <cellStyle name="Followed Hyperlink" xfId="14022" builtinId="9" hidden="1"/>
    <cellStyle name="Followed Hyperlink" xfId="14023" builtinId="9" hidden="1"/>
    <cellStyle name="Followed Hyperlink" xfId="14024" builtinId="9" hidden="1"/>
    <cellStyle name="Followed Hyperlink" xfId="14025" builtinId="9" hidden="1"/>
    <cellStyle name="Followed Hyperlink" xfId="14026" builtinId="9" hidden="1"/>
    <cellStyle name="Followed Hyperlink" xfId="14027" builtinId="9" hidden="1"/>
    <cellStyle name="Followed Hyperlink" xfId="14028" builtinId="9" hidden="1"/>
    <cellStyle name="Followed Hyperlink" xfId="14029" builtinId="9" hidden="1"/>
    <cellStyle name="Followed Hyperlink" xfId="14030" builtinId="9" hidden="1"/>
    <cellStyle name="Followed Hyperlink" xfId="14031" builtinId="9" hidden="1"/>
    <cellStyle name="Followed Hyperlink" xfId="14032" builtinId="9" hidden="1"/>
    <cellStyle name="Followed Hyperlink" xfId="14033" builtinId="9" hidden="1"/>
    <cellStyle name="Followed Hyperlink" xfId="14034" builtinId="9" hidden="1"/>
    <cellStyle name="Followed Hyperlink" xfId="14035" builtinId="9" hidden="1"/>
    <cellStyle name="Followed Hyperlink" xfId="14036" builtinId="9" hidden="1"/>
    <cellStyle name="Followed Hyperlink" xfId="14037" builtinId="9" hidden="1"/>
    <cellStyle name="Followed Hyperlink" xfId="14038" builtinId="9" hidden="1"/>
    <cellStyle name="Followed Hyperlink" xfId="14039" builtinId="9" hidden="1"/>
    <cellStyle name="Followed Hyperlink" xfId="14040" builtinId="9" hidden="1"/>
    <cellStyle name="Followed Hyperlink" xfId="14041" builtinId="9" hidden="1"/>
    <cellStyle name="Followed Hyperlink" xfId="14042" builtinId="9" hidden="1"/>
    <cellStyle name="Followed Hyperlink" xfId="14043" builtinId="9" hidden="1"/>
    <cellStyle name="Followed Hyperlink" xfId="14044" builtinId="9" hidden="1"/>
    <cellStyle name="Followed Hyperlink" xfId="14045" builtinId="9" hidden="1"/>
    <cellStyle name="Followed Hyperlink" xfId="14046" builtinId="9" hidden="1"/>
    <cellStyle name="Followed Hyperlink" xfId="14047" builtinId="9" hidden="1"/>
    <cellStyle name="Followed Hyperlink" xfId="14048" builtinId="9" hidden="1"/>
    <cellStyle name="Followed Hyperlink" xfId="14049" builtinId="9" hidden="1"/>
    <cellStyle name="Followed Hyperlink" xfId="14050" builtinId="9" hidden="1"/>
    <cellStyle name="Followed Hyperlink" xfId="14051" builtinId="9" hidden="1"/>
    <cellStyle name="Followed Hyperlink" xfId="14052" builtinId="9" hidden="1"/>
    <cellStyle name="Followed Hyperlink" xfId="14053" builtinId="9" hidden="1"/>
    <cellStyle name="Followed Hyperlink" xfId="14054" builtinId="9" hidden="1"/>
    <cellStyle name="Followed Hyperlink" xfId="14055" builtinId="9" hidden="1"/>
    <cellStyle name="Followed Hyperlink" xfId="14056" builtinId="9" hidden="1"/>
    <cellStyle name="Followed Hyperlink" xfId="14057" builtinId="9" hidden="1"/>
    <cellStyle name="Followed Hyperlink" xfId="14058" builtinId="9" hidden="1"/>
    <cellStyle name="Followed Hyperlink" xfId="14059" builtinId="9" hidden="1"/>
    <cellStyle name="Followed Hyperlink" xfId="14060" builtinId="9" hidden="1"/>
    <cellStyle name="Followed Hyperlink" xfId="14061" builtinId="9" hidden="1"/>
    <cellStyle name="Followed Hyperlink" xfId="14062" builtinId="9" hidden="1"/>
    <cellStyle name="Followed Hyperlink" xfId="14063" builtinId="9" hidden="1"/>
    <cellStyle name="Followed Hyperlink" xfId="14064" builtinId="9" hidden="1"/>
    <cellStyle name="Followed Hyperlink" xfId="14065" builtinId="9" hidden="1"/>
    <cellStyle name="Followed Hyperlink" xfId="14066" builtinId="9" hidden="1"/>
    <cellStyle name="Followed Hyperlink" xfId="14067" builtinId="9" hidden="1"/>
    <cellStyle name="Followed Hyperlink" xfId="14068" builtinId="9" hidden="1"/>
    <cellStyle name="Followed Hyperlink" xfId="14069" builtinId="9" hidden="1"/>
    <cellStyle name="Followed Hyperlink" xfId="14070" builtinId="9" hidden="1"/>
    <cellStyle name="Followed Hyperlink" xfId="14071" builtinId="9" hidden="1"/>
    <cellStyle name="Followed Hyperlink" xfId="14072" builtinId="9" hidden="1"/>
    <cellStyle name="Followed Hyperlink" xfId="14073" builtinId="9" hidden="1"/>
    <cellStyle name="Followed Hyperlink" xfId="14074" builtinId="9" hidden="1"/>
    <cellStyle name="Followed Hyperlink" xfId="14075" builtinId="9" hidden="1"/>
    <cellStyle name="Followed Hyperlink" xfId="14076" builtinId="9" hidden="1"/>
    <cellStyle name="Followed Hyperlink" xfId="14077" builtinId="9" hidden="1"/>
    <cellStyle name="Followed Hyperlink" xfId="14078" builtinId="9" hidden="1"/>
    <cellStyle name="Followed Hyperlink" xfId="14079" builtinId="9" hidden="1"/>
    <cellStyle name="Followed Hyperlink" xfId="14080" builtinId="9" hidden="1"/>
    <cellStyle name="Followed Hyperlink" xfId="14081" builtinId="9" hidden="1"/>
    <cellStyle name="Followed Hyperlink" xfId="14082" builtinId="9" hidden="1"/>
    <cellStyle name="Followed Hyperlink" xfId="14083" builtinId="9" hidden="1"/>
    <cellStyle name="Followed Hyperlink" xfId="14084" builtinId="9" hidden="1"/>
    <cellStyle name="Followed Hyperlink" xfId="14085" builtinId="9" hidden="1"/>
    <cellStyle name="Followed Hyperlink" xfId="14086" builtinId="9" hidden="1"/>
    <cellStyle name="Followed Hyperlink" xfId="14087" builtinId="9" hidden="1"/>
    <cellStyle name="Followed Hyperlink" xfId="14088" builtinId="9" hidden="1"/>
    <cellStyle name="Followed Hyperlink" xfId="14089" builtinId="9" hidden="1"/>
    <cellStyle name="Followed Hyperlink" xfId="14090" builtinId="9" hidden="1"/>
    <cellStyle name="Followed Hyperlink" xfId="14091" builtinId="9" hidden="1"/>
    <cellStyle name="Followed Hyperlink" xfId="14092" builtinId="9" hidden="1"/>
    <cellStyle name="Followed Hyperlink" xfId="14093" builtinId="9" hidden="1"/>
    <cellStyle name="Followed Hyperlink" xfId="14094" builtinId="9" hidden="1"/>
    <cellStyle name="Followed Hyperlink" xfId="14095" builtinId="9" hidden="1"/>
    <cellStyle name="Followed Hyperlink" xfId="14096" builtinId="9" hidden="1"/>
    <cellStyle name="Followed Hyperlink" xfId="14097" builtinId="9" hidden="1"/>
    <cellStyle name="Followed Hyperlink" xfId="14098" builtinId="9" hidden="1"/>
    <cellStyle name="Followed Hyperlink" xfId="14099" builtinId="9" hidden="1"/>
    <cellStyle name="Followed Hyperlink" xfId="14100" builtinId="9" hidden="1"/>
    <cellStyle name="Followed Hyperlink" xfId="14101" builtinId="9" hidden="1"/>
    <cellStyle name="Followed Hyperlink" xfId="14102" builtinId="9" hidden="1"/>
    <cellStyle name="Followed Hyperlink" xfId="14103" builtinId="9" hidden="1"/>
    <cellStyle name="Followed Hyperlink" xfId="14104" builtinId="9" hidden="1"/>
    <cellStyle name="Followed Hyperlink" xfId="14105" builtinId="9" hidden="1"/>
    <cellStyle name="Followed Hyperlink" xfId="14106" builtinId="9" hidden="1"/>
    <cellStyle name="Followed Hyperlink" xfId="14107" builtinId="9" hidden="1"/>
    <cellStyle name="Followed Hyperlink" xfId="14108" builtinId="9" hidden="1"/>
    <cellStyle name="Followed Hyperlink" xfId="14109" builtinId="9" hidden="1"/>
    <cellStyle name="Followed Hyperlink" xfId="14110" builtinId="9" hidden="1"/>
    <cellStyle name="Followed Hyperlink" xfId="14111" builtinId="9" hidden="1"/>
    <cellStyle name="Followed Hyperlink" xfId="14112" builtinId="9" hidden="1"/>
    <cellStyle name="Followed Hyperlink" xfId="14113" builtinId="9" hidden="1"/>
    <cellStyle name="Followed Hyperlink" xfId="14114" builtinId="9" hidden="1"/>
    <cellStyle name="Followed Hyperlink" xfId="14115" builtinId="9" hidden="1"/>
    <cellStyle name="Followed Hyperlink" xfId="14116" builtinId="9" hidden="1"/>
    <cellStyle name="Followed Hyperlink" xfId="14117" builtinId="9" hidden="1"/>
    <cellStyle name="Followed Hyperlink" xfId="14118" builtinId="9" hidden="1"/>
    <cellStyle name="Followed Hyperlink" xfId="14119" builtinId="9" hidden="1"/>
    <cellStyle name="Followed Hyperlink" xfId="14120" builtinId="9" hidden="1"/>
    <cellStyle name="Followed Hyperlink" xfId="14121" builtinId="9" hidden="1"/>
    <cellStyle name="Followed Hyperlink" xfId="14122" builtinId="9" hidden="1"/>
    <cellStyle name="Followed Hyperlink" xfId="14123" builtinId="9" hidden="1"/>
    <cellStyle name="Followed Hyperlink" xfId="14124" builtinId="9" hidden="1"/>
    <cellStyle name="Followed Hyperlink" xfId="14125" builtinId="9" hidden="1"/>
    <cellStyle name="Followed Hyperlink" xfId="14126" builtinId="9" hidden="1"/>
    <cellStyle name="Followed Hyperlink" xfId="14127" builtinId="9" hidden="1"/>
    <cellStyle name="Followed Hyperlink" xfId="14128" builtinId="9" hidden="1"/>
    <cellStyle name="Followed Hyperlink" xfId="14129" builtinId="9" hidden="1"/>
    <cellStyle name="Followed Hyperlink" xfId="14130" builtinId="9" hidden="1"/>
    <cellStyle name="Followed Hyperlink" xfId="14131" builtinId="9" hidden="1"/>
    <cellStyle name="Followed Hyperlink" xfId="14132" builtinId="9" hidden="1"/>
    <cellStyle name="Followed Hyperlink" xfId="14133" builtinId="9" hidden="1"/>
    <cellStyle name="Followed Hyperlink" xfId="14134" builtinId="9" hidden="1"/>
    <cellStyle name="Followed Hyperlink" xfId="14135" builtinId="9" hidden="1"/>
    <cellStyle name="Followed Hyperlink" xfId="14136" builtinId="9" hidden="1"/>
    <cellStyle name="Followed Hyperlink" xfId="14137" builtinId="9" hidden="1"/>
    <cellStyle name="Followed Hyperlink" xfId="14138" builtinId="9" hidden="1"/>
    <cellStyle name="Followed Hyperlink" xfId="14139" builtinId="9" hidden="1"/>
    <cellStyle name="Followed Hyperlink" xfId="14140" builtinId="9" hidden="1"/>
    <cellStyle name="Followed Hyperlink" xfId="14141" builtinId="9" hidden="1"/>
    <cellStyle name="Followed Hyperlink" xfId="14142" builtinId="9" hidden="1"/>
    <cellStyle name="Followed Hyperlink" xfId="14143" builtinId="9" hidden="1"/>
    <cellStyle name="Followed Hyperlink" xfId="14144" builtinId="9" hidden="1"/>
    <cellStyle name="Followed Hyperlink" xfId="14145" builtinId="9" hidden="1"/>
    <cellStyle name="Followed Hyperlink" xfId="14146" builtinId="9" hidden="1"/>
    <cellStyle name="Followed Hyperlink" xfId="14147" builtinId="9" hidden="1"/>
    <cellStyle name="Followed Hyperlink" xfId="14148" builtinId="9" hidden="1"/>
    <cellStyle name="Followed Hyperlink" xfId="14149" builtinId="9" hidden="1"/>
    <cellStyle name="Followed Hyperlink" xfId="14150" builtinId="9" hidden="1"/>
    <cellStyle name="Followed Hyperlink" xfId="14151" builtinId="9" hidden="1"/>
    <cellStyle name="Followed Hyperlink" xfId="14152" builtinId="9" hidden="1"/>
    <cellStyle name="Followed Hyperlink" xfId="14153" builtinId="9" hidden="1"/>
    <cellStyle name="Followed Hyperlink" xfId="14154" builtinId="9" hidden="1"/>
    <cellStyle name="Followed Hyperlink" xfId="14155" builtinId="9" hidden="1"/>
    <cellStyle name="Followed Hyperlink" xfId="14156" builtinId="9" hidden="1"/>
    <cellStyle name="Followed Hyperlink" xfId="14157" builtinId="9" hidden="1"/>
    <cellStyle name="Followed Hyperlink" xfId="14158" builtinId="9" hidden="1"/>
    <cellStyle name="Followed Hyperlink" xfId="14159" builtinId="9" hidden="1"/>
    <cellStyle name="Followed Hyperlink" xfId="14160" builtinId="9" hidden="1"/>
    <cellStyle name="Followed Hyperlink" xfId="14161" builtinId="9" hidden="1"/>
    <cellStyle name="Followed Hyperlink" xfId="14162" builtinId="9" hidden="1"/>
    <cellStyle name="Followed Hyperlink" xfId="14163" builtinId="9" hidden="1"/>
    <cellStyle name="Followed Hyperlink" xfId="14164" builtinId="9" hidden="1"/>
    <cellStyle name="Followed Hyperlink" xfId="14165" builtinId="9" hidden="1"/>
    <cellStyle name="Followed Hyperlink" xfId="14166" builtinId="9" hidden="1"/>
    <cellStyle name="Followed Hyperlink" xfId="14167" builtinId="9" hidden="1"/>
    <cellStyle name="Followed Hyperlink" xfId="14168" builtinId="9" hidden="1"/>
    <cellStyle name="Followed Hyperlink" xfId="14169" builtinId="9" hidden="1"/>
    <cellStyle name="Followed Hyperlink" xfId="14170" builtinId="9" hidden="1"/>
    <cellStyle name="Followed Hyperlink" xfId="14171" builtinId="9" hidden="1"/>
    <cellStyle name="Followed Hyperlink" xfId="14172" builtinId="9" hidden="1"/>
    <cellStyle name="Followed Hyperlink" xfId="14173" builtinId="9" hidden="1"/>
    <cellStyle name="Followed Hyperlink" xfId="14174" builtinId="9" hidden="1"/>
    <cellStyle name="Followed Hyperlink" xfId="14175" builtinId="9" hidden="1"/>
    <cellStyle name="Followed Hyperlink" xfId="14176" builtinId="9" hidden="1"/>
    <cellStyle name="Followed Hyperlink" xfId="14177" builtinId="9" hidden="1"/>
    <cellStyle name="Followed Hyperlink" xfId="14178" builtinId="9" hidden="1"/>
    <cellStyle name="Followed Hyperlink" xfId="14179" builtinId="9" hidden="1"/>
    <cellStyle name="Followed Hyperlink" xfId="14180" builtinId="9" hidden="1"/>
    <cellStyle name="Followed Hyperlink" xfId="14181" builtinId="9" hidden="1"/>
    <cellStyle name="Followed Hyperlink" xfId="14182" builtinId="9" hidden="1"/>
    <cellStyle name="Followed Hyperlink" xfId="14183" builtinId="9" hidden="1"/>
    <cellStyle name="Followed Hyperlink" xfId="14184" builtinId="9" hidden="1"/>
    <cellStyle name="Followed Hyperlink" xfId="14185" builtinId="9" hidden="1"/>
    <cellStyle name="Followed Hyperlink" xfId="14186" builtinId="9" hidden="1"/>
    <cellStyle name="Followed Hyperlink" xfId="14187" builtinId="9" hidden="1"/>
    <cellStyle name="Followed Hyperlink" xfId="14188" builtinId="9" hidden="1"/>
    <cellStyle name="Followed Hyperlink" xfId="14189" builtinId="9" hidden="1"/>
    <cellStyle name="Followed Hyperlink" xfId="14190" builtinId="9" hidden="1"/>
    <cellStyle name="Followed Hyperlink" xfId="14191" builtinId="9" hidden="1"/>
    <cellStyle name="Followed Hyperlink" xfId="14192" builtinId="9" hidden="1"/>
    <cellStyle name="Followed Hyperlink" xfId="14193" builtinId="9" hidden="1"/>
    <cellStyle name="Followed Hyperlink" xfId="14194" builtinId="9" hidden="1"/>
    <cellStyle name="Followed Hyperlink" xfId="14195" builtinId="9" hidden="1"/>
    <cellStyle name="Followed Hyperlink" xfId="14196" builtinId="9" hidden="1"/>
    <cellStyle name="Followed Hyperlink" xfId="14197" builtinId="9" hidden="1"/>
    <cellStyle name="Followed Hyperlink" xfId="14198" builtinId="9" hidden="1"/>
    <cellStyle name="Followed Hyperlink" xfId="14199" builtinId="9" hidden="1"/>
    <cellStyle name="Followed Hyperlink" xfId="14200" builtinId="9" hidden="1"/>
    <cellStyle name="Followed Hyperlink" xfId="14201" builtinId="9" hidden="1"/>
    <cellStyle name="Followed Hyperlink" xfId="14202" builtinId="9" hidden="1"/>
    <cellStyle name="Followed Hyperlink" xfId="14203" builtinId="9" hidden="1"/>
    <cellStyle name="Followed Hyperlink" xfId="14204" builtinId="9" hidden="1"/>
    <cellStyle name="Followed Hyperlink" xfId="14205" builtinId="9" hidden="1"/>
    <cellStyle name="Followed Hyperlink" xfId="14206" builtinId="9" hidden="1"/>
    <cellStyle name="Followed Hyperlink" xfId="14207" builtinId="9" hidden="1"/>
    <cellStyle name="Followed Hyperlink" xfId="14208" builtinId="9" hidden="1"/>
    <cellStyle name="Followed Hyperlink" xfId="14209" builtinId="9" hidden="1"/>
    <cellStyle name="Followed Hyperlink" xfId="14210" builtinId="9" hidden="1"/>
    <cellStyle name="Followed Hyperlink" xfId="14211" builtinId="9" hidden="1"/>
    <cellStyle name="Followed Hyperlink" xfId="14212" builtinId="9" hidden="1"/>
    <cellStyle name="Followed Hyperlink" xfId="14213" builtinId="9" hidden="1"/>
    <cellStyle name="Followed Hyperlink" xfId="14214" builtinId="9" hidden="1"/>
    <cellStyle name="Followed Hyperlink" xfId="14215" builtinId="9" hidden="1"/>
    <cellStyle name="Followed Hyperlink" xfId="14216" builtinId="9" hidden="1"/>
    <cellStyle name="Followed Hyperlink" xfId="14217" builtinId="9" hidden="1"/>
    <cellStyle name="Followed Hyperlink" xfId="14218" builtinId="9" hidden="1"/>
    <cellStyle name="Followed Hyperlink" xfId="14219" builtinId="9" hidden="1"/>
    <cellStyle name="Followed Hyperlink" xfId="14220" builtinId="9" hidden="1"/>
    <cellStyle name="Followed Hyperlink" xfId="14221" builtinId="9" hidden="1"/>
    <cellStyle name="Followed Hyperlink" xfId="14222" builtinId="9" hidden="1"/>
    <cellStyle name="Followed Hyperlink" xfId="14223" builtinId="9" hidden="1"/>
    <cellStyle name="Followed Hyperlink" xfId="14224" builtinId="9" hidden="1"/>
    <cellStyle name="Followed Hyperlink" xfId="14225" builtinId="9" hidden="1"/>
    <cellStyle name="Followed Hyperlink" xfId="14226" builtinId="9" hidden="1"/>
    <cellStyle name="Followed Hyperlink" xfId="14227" builtinId="9" hidden="1"/>
    <cellStyle name="Followed Hyperlink" xfId="14228" builtinId="9" hidden="1"/>
    <cellStyle name="Followed Hyperlink" xfId="14229" builtinId="9" hidden="1"/>
    <cellStyle name="Followed Hyperlink" xfId="14230" builtinId="9" hidden="1"/>
    <cellStyle name="Followed Hyperlink" xfId="14231" builtinId="9" hidden="1"/>
    <cellStyle name="Followed Hyperlink" xfId="14232" builtinId="9" hidden="1"/>
    <cellStyle name="Followed Hyperlink" xfId="14233" builtinId="9" hidden="1"/>
    <cellStyle name="Followed Hyperlink" xfId="14234" builtinId="9" hidden="1"/>
    <cellStyle name="Followed Hyperlink" xfId="14235" builtinId="9" hidden="1"/>
    <cellStyle name="Followed Hyperlink" xfId="14236" builtinId="9" hidden="1"/>
    <cellStyle name="Followed Hyperlink" xfId="14237" builtinId="9" hidden="1"/>
    <cellStyle name="Followed Hyperlink" xfId="14238" builtinId="9" hidden="1"/>
    <cellStyle name="Followed Hyperlink" xfId="14239" builtinId="9" hidden="1"/>
    <cellStyle name="Followed Hyperlink" xfId="14240" builtinId="9" hidden="1"/>
    <cellStyle name="Followed Hyperlink" xfId="14241" builtinId="9" hidden="1"/>
    <cellStyle name="Followed Hyperlink" xfId="14242" builtinId="9" hidden="1"/>
    <cellStyle name="Followed Hyperlink" xfId="14243" builtinId="9" hidden="1"/>
    <cellStyle name="Followed Hyperlink" xfId="14244" builtinId="9" hidden="1"/>
    <cellStyle name="Followed Hyperlink" xfId="14245" builtinId="9" hidden="1"/>
    <cellStyle name="Followed Hyperlink" xfId="14246" builtinId="9" hidden="1"/>
    <cellStyle name="Followed Hyperlink" xfId="14247" builtinId="9" hidden="1"/>
    <cellStyle name="Followed Hyperlink" xfId="14248" builtinId="9" hidden="1"/>
    <cellStyle name="Followed Hyperlink" xfId="14249" builtinId="9" hidden="1"/>
    <cellStyle name="Followed Hyperlink" xfId="14250" builtinId="9" hidden="1"/>
    <cellStyle name="Followed Hyperlink" xfId="14251" builtinId="9" hidden="1"/>
    <cellStyle name="Followed Hyperlink" xfId="14252" builtinId="9" hidden="1"/>
    <cellStyle name="Followed Hyperlink" xfId="14253" builtinId="9" hidden="1"/>
    <cellStyle name="Followed Hyperlink" xfId="14254" builtinId="9" hidden="1"/>
    <cellStyle name="Followed Hyperlink" xfId="14255" builtinId="9" hidden="1"/>
    <cellStyle name="Followed Hyperlink" xfId="14256" builtinId="9" hidden="1"/>
    <cellStyle name="Followed Hyperlink" xfId="14257" builtinId="9" hidden="1"/>
    <cellStyle name="Followed Hyperlink" xfId="14258" builtinId="9" hidden="1"/>
    <cellStyle name="Followed Hyperlink" xfId="14259" builtinId="9" hidden="1"/>
    <cellStyle name="Followed Hyperlink" xfId="14260" builtinId="9" hidden="1"/>
    <cellStyle name="Followed Hyperlink" xfId="14261" builtinId="9" hidden="1"/>
    <cellStyle name="Followed Hyperlink" xfId="14262" builtinId="9" hidden="1"/>
    <cellStyle name="Followed Hyperlink" xfId="14263" builtinId="9" hidden="1"/>
    <cellStyle name="Followed Hyperlink" xfId="14264" builtinId="9" hidden="1"/>
    <cellStyle name="Followed Hyperlink" xfId="14265" builtinId="9" hidden="1"/>
    <cellStyle name="Followed Hyperlink" xfId="14266" builtinId="9" hidden="1"/>
    <cellStyle name="Followed Hyperlink" xfId="14267" builtinId="9" hidden="1"/>
    <cellStyle name="Followed Hyperlink" xfId="14268" builtinId="9" hidden="1"/>
    <cellStyle name="Followed Hyperlink" xfId="14269" builtinId="9" hidden="1"/>
    <cellStyle name="Followed Hyperlink" xfId="14270" builtinId="9" hidden="1"/>
    <cellStyle name="Followed Hyperlink" xfId="14271" builtinId="9" hidden="1"/>
    <cellStyle name="Followed Hyperlink" xfId="14272" builtinId="9" hidden="1"/>
    <cellStyle name="Followed Hyperlink" xfId="14273" builtinId="9" hidden="1"/>
    <cellStyle name="Followed Hyperlink" xfId="14274" builtinId="9" hidden="1"/>
    <cellStyle name="Followed Hyperlink" xfId="14275" builtinId="9" hidden="1"/>
    <cellStyle name="Followed Hyperlink" xfId="14276" builtinId="9" hidden="1"/>
    <cellStyle name="Followed Hyperlink" xfId="14277" builtinId="9" hidden="1"/>
    <cellStyle name="Followed Hyperlink" xfId="14278" builtinId="9" hidden="1"/>
    <cellStyle name="Followed Hyperlink" xfId="14279" builtinId="9" hidden="1"/>
    <cellStyle name="Followed Hyperlink" xfId="14280" builtinId="9" hidden="1"/>
    <cellStyle name="Followed Hyperlink" xfId="14281" builtinId="9" hidden="1"/>
    <cellStyle name="Followed Hyperlink" xfId="14282" builtinId="9" hidden="1"/>
    <cellStyle name="Followed Hyperlink" xfId="14283" builtinId="9" hidden="1"/>
    <cellStyle name="Followed Hyperlink" xfId="14284" builtinId="9" hidden="1"/>
    <cellStyle name="Followed Hyperlink" xfId="14285" builtinId="9" hidden="1"/>
    <cellStyle name="Followed Hyperlink" xfId="14286" builtinId="9" hidden="1"/>
    <cellStyle name="Followed Hyperlink" xfId="14287" builtinId="9" hidden="1"/>
    <cellStyle name="Followed Hyperlink" xfId="14288" builtinId="9" hidden="1"/>
    <cellStyle name="Followed Hyperlink" xfId="14289" builtinId="9" hidden="1"/>
    <cellStyle name="Followed Hyperlink" xfId="14290" builtinId="9" hidden="1"/>
    <cellStyle name="Followed Hyperlink" xfId="14291" builtinId="9" hidden="1"/>
    <cellStyle name="Followed Hyperlink" xfId="14292" builtinId="9" hidden="1"/>
    <cellStyle name="Followed Hyperlink" xfId="14293" builtinId="9" hidden="1"/>
    <cellStyle name="Followed Hyperlink" xfId="14294" builtinId="9" hidden="1"/>
    <cellStyle name="Followed Hyperlink" xfId="14295" builtinId="9" hidden="1"/>
    <cellStyle name="Followed Hyperlink" xfId="14296" builtinId="9" hidden="1"/>
    <cellStyle name="Followed Hyperlink" xfId="14297" builtinId="9" hidden="1"/>
    <cellStyle name="Followed Hyperlink" xfId="14298" builtinId="9" hidden="1"/>
    <cellStyle name="Followed Hyperlink" xfId="14299" builtinId="9" hidden="1"/>
    <cellStyle name="Followed Hyperlink" xfId="14300" builtinId="9" hidden="1"/>
    <cellStyle name="Followed Hyperlink" xfId="14301" builtinId="9" hidden="1"/>
    <cellStyle name="Followed Hyperlink" xfId="14302" builtinId="9" hidden="1"/>
    <cellStyle name="Followed Hyperlink" xfId="14303" builtinId="9" hidden="1"/>
    <cellStyle name="Followed Hyperlink" xfId="14304" builtinId="9" hidden="1"/>
    <cellStyle name="Followed Hyperlink" xfId="14305" builtinId="9" hidden="1"/>
    <cellStyle name="Followed Hyperlink" xfId="14306" builtinId="9" hidden="1"/>
    <cellStyle name="Followed Hyperlink" xfId="14307" builtinId="9" hidden="1"/>
    <cellStyle name="Followed Hyperlink" xfId="14308" builtinId="9" hidden="1"/>
    <cellStyle name="Followed Hyperlink" xfId="14309" builtinId="9" hidden="1"/>
    <cellStyle name="Followed Hyperlink" xfId="14310" builtinId="9" hidden="1"/>
    <cellStyle name="Followed Hyperlink" xfId="14311" builtinId="9" hidden="1"/>
    <cellStyle name="Followed Hyperlink" xfId="14312" builtinId="9" hidden="1"/>
    <cellStyle name="Followed Hyperlink" xfId="14313" builtinId="9" hidden="1"/>
    <cellStyle name="Followed Hyperlink" xfId="14314" builtinId="9" hidden="1"/>
    <cellStyle name="Followed Hyperlink" xfId="14315" builtinId="9" hidden="1"/>
    <cellStyle name="Followed Hyperlink" xfId="14316" builtinId="9" hidden="1"/>
    <cellStyle name="Followed Hyperlink" xfId="14317" builtinId="9" hidden="1"/>
    <cellStyle name="Followed Hyperlink" xfId="14318" builtinId="9" hidden="1"/>
    <cellStyle name="Followed Hyperlink" xfId="14319" builtinId="9" hidden="1"/>
    <cellStyle name="Followed Hyperlink" xfId="14320" builtinId="9" hidden="1"/>
    <cellStyle name="Followed Hyperlink" xfId="14321" builtinId="9" hidden="1"/>
    <cellStyle name="Followed Hyperlink" xfId="14322" builtinId="9" hidden="1"/>
    <cellStyle name="Followed Hyperlink" xfId="14323" builtinId="9" hidden="1"/>
    <cellStyle name="Followed Hyperlink" xfId="14324" builtinId="9" hidden="1"/>
    <cellStyle name="Followed Hyperlink" xfId="14325" builtinId="9" hidden="1"/>
    <cellStyle name="Followed Hyperlink" xfId="14326" builtinId="9" hidden="1"/>
    <cellStyle name="Followed Hyperlink" xfId="14327" builtinId="9" hidden="1"/>
    <cellStyle name="Followed Hyperlink" xfId="14328" builtinId="9" hidden="1"/>
    <cellStyle name="Followed Hyperlink" xfId="14329" builtinId="9" hidden="1"/>
    <cellStyle name="Followed Hyperlink" xfId="14330" builtinId="9" hidden="1"/>
    <cellStyle name="Followed Hyperlink" xfId="14331" builtinId="9" hidden="1"/>
    <cellStyle name="Followed Hyperlink" xfId="14332" builtinId="9" hidden="1"/>
    <cellStyle name="Followed Hyperlink" xfId="14333" builtinId="9" hidden="1"/>
    <cellStyle name="Followed Hyperlink" xfId="14334" builtinId="9" hidden="1"/>
    <cellStyle name="Followed Hyperlink" xfId="14335" builtinId="9" hidden="1"/>
    <cellStyle name="Followed Hyperlink" xfId="14336" builtinId="9" hidden="1"/>
    <cellStyle name="Followed Hyperlink" xfId="14337" builtinId="9" hidden="1"/>
    <cellStyle name="Followed Hyperlink" xfId="14338" builtinId="9" hidden="1"/>
    <cellStyle name="Followed Hyperlink" xfId="14339" builtinId="9" hidden="1"/>
    <cellStyle name="Followed Hyperlink" xfId="14340" builtinId="9" hidden="1"/>
    <cellStyle name="Followed Hyperlink" xfId="14341" builtinId="9" hidden="1"/>
    <cellStyle name="Followed Hyperlink" xfId="14342" builtinId="9" hidden="1"/>
    <cellStyle name="Followed Hyperlink" xfId="14343" builtinId="9" hidden="1"/>
    <cellStyle name="Followed Hyperlink" xfId="14344" builtinId="9" hidden="1"/>
    <cellStyle name="Followed Hyperlink" xfId="14345" builtinId="9" hidden="1"/>
    <cellStyle name="Followed Hyperlink" xfId="14346" builtinId="9" hidden="1"/>
    <cellStyle name="Followed Hyperlink" xfId="14347" builtinId="9" hidden="1"/>
    <cellStyle name="Followed Hyperlink" xfId="14348" builtinId="9" hidden="1"/>
    <cellStyle name="Followed Hyperlink" xfId="14349" builtinId="9" hidden="1"/>
    <cellStyle name="Followed Hyperlink" xfId="14350" builtinId="9" hidden="1"/>
    <cellStyle name="Followed Hyperlink" xfId="14351" builtinId="9" hidden="1"/>
    <cellStyle name="Followed Hyperlink" xfId="14352" builtinId="9" hidden="1"/>
    <cellStyle name="Followed Hyperlink" xfId="14353" builtinId="9" hidden="1"/>
    <cellStyle name="Followed Hyperlink" xfId="14354" builtinId="9" hidden="1"/>
    <cellStyle name="Followed Hyperlink" xfId="14355" builtinId="9" hidden="1"/>
    <cellStyle name="Followed Hyperlink" xfId="14356" builtinId="9" hidden="1"/>
    <cellStyle name="Followed Hyperlink" xfId="14357" builtinId="9" hidden="1"/>
    <cellStyle name="Followed Hyperlink" xfId="14358" builtinId="9" hidden="1"/>
    <cellStyle name="Followed Hyperlink" xfId="14359" builtinId="9" hidden="1"/>
    <cellStyle name="Followed Hyperlink" xfId="14360" builtinId="9" hidden="1"/>
    <cellStyle name="Followed Hyperlink" xfId="14361" builtinId="9" hidden="1"/>
    <cellStyle name="Followed Hyperlink" xfId="14362" builtinId="9" hidden="1"/>
    <cellStyle name="Followed Hyperlink" xfId="14363" builtinId="9" hidden="1"/>
    <cellStyle name="Followed Hyperlink" xfId="14364" builtinId="9" hidden="1"/>
    <cellStyle name="Followed Hyperlink" xfId="14365" builtinId="9" hidden="1"/>
    <cellStyle name="Followed Hyperlink" xfId="14366" builtinId="9" hidden="1"/>
    <cellStyle name="Followed Hyperlink" xfId="14367" builtinId="9" hidden="1"/>
    <cellStyle name="Followed Hyperlink" xfId="14368" builtinId="9" hidden="1"/>
    <cellStyle name="Followed Hyperlink" xfId="14369" builtinId="9" hidden="1"/>
    <cellStyle name="Followed Hyperlink" xfId="14370" builtinId="9" hidden="1"/>
    <cellStyle name="Followed Hyperlink" xfId="14371" builtinId="9" hidden="1"/>
    <cellStyle name="Followed Hyperlink" xfId="14372" builtinId="9" hidden="1"/>
    <cellStyle name="Followed Hyperlink" xfId="14373" builtinId="9" hidden="1"/>
    <cellStyle name="Followed Hyperlink" xfId="14374" builtinId="9" hidden="1"/>
    <cellStyle name="Followed Hyperlink" xfId="14375" builtinId="9" hidden="1"/>
    <cellStyle name="Followed Hyperlink" xfId="14376" builtinId="9" hidden="1"/>
    <cellStyle name="Followed Hyperlink" xfId="14377" builtinId="9" hidden="1"/>
    <cellStyle name="Followed Hyperlink" xfId="14378" builtinId="9" hidden="1"/>
    <cellStyle name="Followed Hyperlink" xfId="14379" builtinId="9" hidden="1"/>
    <cellStyle name="Followed Hyperlink" xfId="14380" builtinId="9" hidden="1"/>
    <cellStyle name="Followed Hyperlink" xfId="14381" builtinId="9" hidden="1"/>
    <cellStyle name="Followed Hyperlink" xfId="14382" builtinId="9" hidden="1"/>
    <cellStyle name="Followed Hyperlink" xfId="14383" builtinId="9" hidden="1"/>
    <cellStyle name="Followed Hyperlink" xfId="14384" builtinId="9" hidden="1"/>
    <cellStyle name="Followed Hyperlink" xfId="14385" builtinId="9" hidden="1"/>
    <cellStyle name="Followed Hyperlink" xfId="14386" builtinId="9" hidden="1"/>
    <cellStyle name="Followed Hyperlink" xfId="14387" builtinId="9" hidden="1"/>
    <cellStyle name="Followed Hyperlink" xfId="14388" builtinId="9" hidden="1"/>
    <cellStyle name="Followed Hyperlink" xfId="14389" builtinId="9" hidden="1"/>
    <cellStyle name="Followed Hyperlink" xfId="14390" builtinId="9" hidden="1"/>
    <cellStyle name="Followed Hyperlink" xfId="14391" builtinId="9" hidden="1"/>
    <cellStyle name="Followed Hyperlink" xfId="14392" builtinId="9" hidden="1"/>
    <cellStyle name="Followed Hyperlink" xfId="14393" builtinId="9" hidden="1"/>
    <cellStyle name="Followed Hyperlink" xfId="14394" builtinId="9" hidden="1"/>
    <cellStyle name="Followed Hyperlink" xfId="14395" builtinId="9" hidden="1"/>
    <cellStyle name="Followed Hyperlink" xfId="14396" builtinId="9" hidden="1"/>
    <cellStyle name="Followed Hyperlink" xfId="14397" builtinId="9" hidden="1"/>
    <cellStyle name="Followed Hyperlink" xfId="14398" builtinId="9" hidden="1"/>
    <cellStyle name="Followed Hyperlink" xfId="14399" builtinId="9" hidden="1"/>
    <cellStyle name="Followed Hyperlink" xfId="14400" builtinId="9" hidden="1"/>
    <cellStyle name="Followed Hyperlink" xfId="14401" builtinId="9" hidden="1"/>
    <cellStyle name="Followed Hyperlink" xfId="14402" builtinId="9" hidden="1"/>
    <cellStyle name="Followed Hyperlink" xfId="14403" builtinId="9" hidden="1"/>
    <cellStyle name="Followed Hyperlink" xfId="14404" builtinId="9" hidden="1"/>
    <cellStyle name="Followed Hyperlink" xfId="14405" builtinId="9" hidden="1"/>
    <cellStyle name="Followed Hyperlink" xfId="14406" builtinId="9" hidden="1"/>
    <cellStyle name="Followed Hyperlink" xfId="14407" builtinId="9" hidden="1"/>
    <cellStyle name="Followed Hyperlink" xfId="14408" builtinId="9" hidden="1"/>
    <cellStyle name="Followed Hyperlink" xfId="14409" builtinId="9" hidden="1"/>
    <cellStyle name="Followed Hyperlink" xfId="14410" builtinId="9" hidden="1"/>
    <cellStyle name="Followed Hyperlink" xfId="14411" builtinId="9" hidden="1"/>
    <cellStyle name="Followed Hyperlink" xfId="14412" builtinId="9" hidden="1"/>
    <cellStyle name="Followed Hyperlink" xfId="14413" builtinId="9" hidden="1"/>
    <cellStyle name="Followed Hyperlink" xfId="14414" builtinId="9" hidden="1"/>
    <cellStyle name="Followed Hyperlink" xfId="14415" builtinId="9" hidden="1"/>
    <cellStyle name="Followed Hyperlink" xfId="14416" builtinId="9" hidden="1"/>
    <cellStyle name="Followed Hyperlink" xfId="14417" builtinId="9" hidden="1"/>
    <cellStyle name="Followed Hyperlink" xfId="14418" builtinId="9" hidden="1"/>
    <cellStyle name="Followed Hyperlink" xfId="14419" builtinId="9" hidden="1"/>
    <cellStyle name="Followed Hyperlink" xfId="14420" builtinId="9" hidden="1"/>
    <cellStyle name="Followed Hyperlink" xfId="14421" builtinId="9" hidden="1"/>
    <cellStyle name="Followed Hyperlink" xfId="14422" builtinId="9" hidden="1"/>
    <cellStyle name="Followed Hyperlink" xfId="14423" builtinId="9" hidden="1"/>
    <cellStyle name="Followed Hyperlink" xfId="14424" builtinId="9" hidden="1"/>
    <cellStyle name="Followed Hyperlink" xfId="14425" builtinId="9" hidden="1"/>
    <cellStyle name="Followed Hyperlink" xfId="14426" builtinId="9" hidden="1"/>
    <cellStyle name="Followed Hyperlink" xfId="14427" builtinId="9" hidden="1"/>
    <cellStyle name="Followed Hyperlink" xfId="14428" builtinId="9" hidden="1"/>
    <cellStyle name="Followed Hyperlink" xfId="14429" builtinId="9" hidden="1"/>
    <cellStyle name="Followed Hyperlink" xfId="14430" builtinId="9" hidden="1"/>
    <cellStyle name="Followed Hyperlink" xfId="14431" builtinId="9" hidden="1"/>
    <cellStyle name="Followed Hyperlink" xfId="14432" builtinId="9" hidden="1"/>
    <cellStyle name="Followed Hyperlink" xfId="14433" builtinId="9" hidden="1"/>
    <cellStyle name="Followed Hyperlink" xfId="14434" builtinId="9" hidden="1"/>
    <cellStyle name="Followed Hyperlink" xfId="14435" builtinId="9" hidden="1"/>
    <cellStyle name="Followed Hyperlink" xfId="14436" builtinId="9" hidden="1"/>
    <cellStyle name="Followed Hyperlink" xfId="14437" builtinId="9" hidden="1"/>
    <cellStyle name="Followed Hyperlink" xfId="14438" builtinId="9" hidden="1"/>
    <cellStyle name="Followed Hyperlink" xfId="14439" builtinId="9" hidden="1"/>
    <cellStyle name="Followed Hyperlink" xfId="14440" builtinId="9" hidden="1"/>
    <cellStyle name="Followed Hyperlink" xfId="14441" builtinId="9" hidden="1"/>
    <cellStyle name="Followed Hyperlink" xfId="14442" builtinId="9" hidden="1"/>
    <cellStyle name="Followed Hyperlink" xfId="14443" builtinId="9" hidden="1"/>
    <cellStyle name="Followed Hyperlink" xfId="14444" builtinId="9" hidden="1"/>
    <cellStyle name="Followed Hyperlink" xfId="14445" builtinId="9" hidden="1"/>
    <cellStyle name="Followed Hyperlink" xfId="14446" builtinId="9" hidden="1"/>
    <cellStyle name="Followed Hyperlink" xfId="14447" builtinId="9" hidden="1"/>
    <cellStyle name="Followed Hyperlink" xfId="14448" builtinId="9" hidden="1"/>
    <cellStyle name="Followed Hyperlink" xfId="14449" builtinId="9" hidden="1"/>
    <cellStyle name="Followed Hyperlink" xfId="14450" builtinId="9" hidden="1"/>
    <cellStyle name="Followed Hyperlink" xfId="14451" builtinId="9" hidden="1"/>
    <cellStyle name="Followed Hyperlink" xfId="14452" builtinId="9" hidden="1"/>
    <cellStyle name="Followed Hyperlink" xfId="14453" builtinId="9" hidden="1"/>
    <cellStyle name="Followed Hyperlink" xfId="14454" builtinId="9" hidden="1"/>
    <cellStyle name="Followed Hyperlink" xfId="14455" builtinId="9" hidden="1"/>
    <cellStyle name="Followed Hyperlink" xfId="14456" builtinId="9" hidden="1"/>
    <cellStyle name="Followed Hyperlink" xfId="14457" builtinId="9" hidden="1"/>
    <cellStyle name="Followed Hyperlink" xfId="14458" builtinId="9" hidden="1"/>
    <cellStyle name="Followed Hyperlink" xfId="14459" builtinId="9" hidden="1"/>
    <cellStyle name="Followed Hyperlink" xfId="14460" builtinId="9" hidden="1"/>
    <cellStyle name="Followed Hyperlink" xfId="14461" builtinId="9" hidden="1"/>
    <cellStyle name="Followed Hyperlink" xfId="14462" builtinId="9" hidden="1"/>
    <cellStyle name="Followed Hyperlink" xfId="14463" builtinId="9" hidden="1"/>
    <cellStyle name="Followed Hyperlink" xfId="14464" builtinId="9" hidden="1"/>
    <cellStyle name="Followed Hyperlink" xfId="14465" builtinId="9" hidden="1"/>
    <cellStyle name="Followed Hyperlink" xfId="14466" builtinId="9" hidden="1"/>
    <cellStyle name="Followed Hyperlink" xfId="14467" builtinId="9" hidden="1"/>
    <cellStyle name="Followed Hyperlink" xfId="14468" builtinId="9" hidden="1"/>
    <cellStyle name="Followed Hyperlink" xfId="14469" builtinId="9" hidden="1"/>
    <cellStyle name="Followed Hyperlink" xfId="14470" builtinId="9" hidden="1"/>
    <cellStyle name="Followed Hyperlink" xfId="14471" builtinId="9" hidden="1"/>
    <cellStyle name="Followed Hyperlink" xfId="14472" builtinId="9" hidden="1"/>
    <cellStyle name="Followed Hyperlink" xfId="14473" builtinId="9" hidden="1"/>
    <cellStyle name="Followed Hyperlink" xfId="14474" builtinId="9" hidden="1"/>
    <cellStyle name="Followed Hyperlink" xfId="14475" builtinId="9" hidden="1"/>
    <cellStyle name="Followed Hyperlink" xfId="14476" builtinId="9" hidden="1"/>
    <cellStyle name="Followed Hyperlink" xfId="14477" builtinId="9" hidden="1"/>
    <cellStyle name="Followed Hyperlink" xfId="14478" builtinId="9" hidden="1"/>
    <cellStyle name="Followed Hyperlink" xfId="14479" builtinId="9" hidden="1"/>
    <cellStyle name="Followed Hyperlink" xfId="14480" builtinId="9" hidden="1"/>
    <cellStyle name="Followed Hyperlink" xfId="14481" builtinId="9" hidden="1"/>
    <cellStyle name="Followed Hyperlink" xfId="14482" builtinId="9" hidden="1"/>
    <cellStyle name="Followed Hyperlink" xfId="14483" builtinId="9" hidden="1"/>
    <cellStyle name="Followed Hyperlink" xfId="14484" builtinId="9" hidden="1"/>
    <cellStyle name="Followed Hyperlink" xfId="14485" builtinId="9" hidden="1"/>
    <cellStyle name="Followed Hyperlink" xfId="14486" builtinId="9" hidden="1"/>
    <cellStyle name="Followed Hyperlink" xfId="14487" builtinId="9" hidden="1"/>
    <cellStyle name="Followed Hyperlink" xfId="14488" builtinId="9" hidden="1"/>
    <cellStyle name="Followed Hyperlink" xfId="14489" builtinId="9" hidden="1"/>
    <cellStyle name="Followed Hyperlink" xfId="14490" builtinId="9" hidden="1"/>
    <cellStyle name="Followed Hyperlink" xfId="14491" builtinId="9" hidden="1"/>
    <cellStyle name="Followed Hyperlink" xfId="14492" builtinId="9" hidden="1"/>
    <cellStyle name="Followed Hyperlink" xfId="14493" builtinId="9" hidden="1"/>
    <cellStyle name="Followed Hyperlink" xfId="14494" builtinId="9" hidden="1"/>
    <cellStyle name="Followed Hyperlink" xfId="14495" builtinId="9" hidden="1"/>
    <cellStyle name="Followed Hyperlink" xfId="14496" builtinId="9" hidden="1"/>
    <cellStyle name="Followed Hyperlink" xfId="14497" builtinId="9" hidden="1"/>
    <cellStyle name="Followed Hyperlink" xfId="14498" builtinId="9" hidden="1"/>
    <cellStyle name="Followed Hyperlink" xfId="14499" builtinId="9" hidden="1"/>
    <cellStyle name="Followed Hyperlink" xfId="14500" builtinId="9" hidden="1"/>
    <cellStyle name="Followed Hyperlink" xfId="14501" builtinId="9" hidden="1"/>
    <cellStyle name="Followed Hyperlink" xfId="14502" builtinId="9" hidden="1"/>
    <cellStyle name="Followed Hyperlink" xfId="14503" builtinId="9" hidden="1"/>
    <cellStyle name="Followed Hyperlink" xfId="14504" builtinId="9" hidden="1"/>
    <cellStyle name="Followed Hyperlink" xfId="14505" builtinId="9" hidden="1"/>
    <cellStyle name="Followed Hyperlink" xfId="14506" builtinId="9" hidden="1"/>
    <cellStyle name="Followed Hyperlink" xfId="14507" builtinId="9" hidden="1"/>
    <cellStyle name="Followed Hyperlink" xfId="14508" builtinId="9" hidden="1"/>
    <cellStyle name="Followed Hyperlink" xfId="14509" builtinId="9" hidden="1"/>
    <cellStyle name="Followed Hyperlink" xfId="14510" builtinId="9" hidden="1"/>
    <cellStyle name="Followed Hyperlink" xfId="14511" builtinId="9" hidden="1"/>
    <cellStyle name="Followed Hyperlink" xfId="14512" builtinId="9" hidden="1"/>
    <cellStyle name="Followed Hyperlink" xfId="14513" builtinId="9" hidden="1"/>
    <cellStyle name="Followed Hyperlink" xfId="14514" builtinId="9" hidden="1"/>
    <cellStyle name="Followed Hyperlink" xfId="14515" builtinId="9" hidden="1"/>
    <cellStyle name="Followed Hyperlink" xfId="14516" builtinId="9" hidden="1"/>
    <cellStyle name="Followed Hyperlink" xfId="14517" builtinId="9" hidden="1"/>
    <cellStyle name="Followed Hyperlink" xfId="14518" builtinId="9" hidden="1"/>
    <cellStyle name="Followed Hyperlink" xfId="14519" builtinId="9" hidden="1"/>
    <cellStyle name="Followed Hyperlink" xfId="14520" builtinId="9" hidden="1"/>
    <cellStyle name="Followed Hyperlink" xfId="14521" builtinId="9" hidden="1"/>
    <cellStyle name="Followed Hyperlink" xfId="14522" builtinId="9" hidden="1"/>
    <cellStyle name="Followed Hyperlink" xfId="14523" builtinId="9" hidden="1"/>
    <cellStyle name="Followed Hyperlink" xfId="14524" builtinId="9" hidden="1"/>
    <cellStyle name="Followed Hyperlink" xfId="14525" builtinId="9" hidden="1"/>
    <cellStyle name="Followed Hyperlink" xfId="14526" builtinId="9" hidden="1"/>
    <cellStyle name="Followed Hyperlink" xfId="14527" builtinId="9" hidden="1"/>
    <cellStyle name="Followed Hyperlink" xfId="14528" builtinId="9" hidden="1"/>
    <cellStyle name="Followed Hyperlink" xfId="14529" builtinId="9" hidden="1"/>
    <cellStyle name="Followed Hyperlink" xfId="14530" builtinId="9" hidden="1"/>
    <cellStyle name="Followed Hyperlink" xfId="14531" builtinId="9" hidden="1"/>
    <cellStyle name="Followed Hyperlink" xfId="14532" builtinId="9" hidden="1"/>
    <cellStyle name="Followed Hyperlink" xfId="14533" builtinId="9" hidden="1"/>
    <cellStyle name="Followed Hyperlink" xfId="14534" builtinId="9" hidden="1"/>
    <cellStyle name="Followed Hyperlink" xfId="14535" builtinId="9" hidden="1"/>
    <cellStyle name="Followed Hyperlink" xfId="14536" builtinId="9" hidden="1"/>
    <cellStyle name="Followed Hyperlink" xfId="14537" builtinId="9" hidden="1"/>
    <cellStyle name="Followed Hyperlink" xfId="14538" builtinId="9" hidden="1"/>
    <cellStyle name="Followed Hyperlink" xfId="14539" builtinId="9" hidden="1"/>
    <cellStyle name="Followed Hyperlink" xfId="14540" builtinId="9" hidden="1"/>
    <cellStyle name="Followed Hyperlink" xfId="14541" builtinId="9" hidden="1"/>
    <cellStyle name="Followed Hyperlink" xfId="14542" builtinId="9" hidden="1"/>
    <cellStyle name="Followed Hyperlink" xfId="14543" builtinId="9" hidden="1"/>
    <cellStyle name="Followed Hyperlink" xfId="14544" builtinId="9" hidden="1"/>
    <cellStyle name="Followed Hyperlink" xfId="14545" builtinId="9" hidden="1"/>
    <cellStyle name="Followed Hyperlink" xfId="14546" builtinId="9" hidden="1"/>
    <cellStyle name="Followed Hyperlink" xfId="14547" builtinId="9" hidden="1"/>
    <cellStyle name="Followed Hyperlink" xfId="14548" builtinId="9" hidden="1"/>
    <cellStyle name="Followed Hyperlink" xfId="14549" builtinId="9" hidden="1"/>
    <cellStyle name="Followed Hyperlink" xfId="14550" builtinId="9" hidden="1"/>
    <cellStyle name="Followed Hyperlink" xfId="14551" builtinId="9" hidden="1"/>
    <cellStyle name="Followed Hyperlink" xfId="14552" builtinId="9" hidden="1"/>
    <cellStyle name="Followed Hyperlink" xfId="14553" builtinId="9" hidden="1"/>
    <cellStyle name="Followed Hyperlink" xfId="14554" builtinId="9" hidden="1"/>
    <cellStyle name="Followed Hyperlink" xfId="14555" builtinId="9" hidden="1"/>
    <cellStyle name="Followed Hyperlink" xfId="14556" builtinId="9" hidden="1"/>
    <cellStyle name="Followed Hyperlink" xfId="14557" builtinId="9" hidden="1"/>
    <cellStyle name="Followed Hyperlink" xfId="14558" builtinId="9" hidden="1"/>
    <cellStyle name="Followed Hyperlink" xfId="14559" builtinId="9" hidden="1"/>
    <cellStyle name="Followed Hyperlink" xfId="14560" builtinId="9" hidden="1"/>
    <cellStyle name="Followed Hyperlink" xfId="14561" builtinId="9" hidden="1"/>
    <cellStyle name="Followed Hyperlink" xfId="14562" builtinId="9" hidden="1"/>
    <cellStyle name="Followed Hyperlink" xfId="14563" builtinId="9" hidden="1"/>
    <cellStyle name="Followed Hyperlink" xfId="14564" builtinId="9" hidden="1"/>
    <cellStyle name="Followed Hyperlink" xfId="14565" builtinId="9" hidden="1"/>
    <cellStyle name="Followed Hyperlink" xfId="14566" builtinId="9" hidden="1"/>
    <cellStyle name="Followed Hyperlink" xfId="14567" builtinId="9" hidden="1"/>
    <cellStyle name="Followed Hyperlink" xfId="14568" builtinId="9" hidden="1"/>
    <cellStyle name="Followed Hyperlink" xfId="14569" builtinId="9" hidden="1"/>
    <cellStyle name="Followed Hyperlink" xfId="14570" builtinId="9" hidden="1"/>
    <cellStyle name="Followed Hyperlink" xfId="14571" builtinId="9" hidden="1"/>
    <cellStyle name="Followed Hyperlink" xfId="14572" builtinId="9" hidden="1"/>
    <cellStyle name="Followed Hyperlink" xfId="14573" builtinId="9" hidden="1"/>
    <cellStyle name="Followed Hyperlink" xfId="14574" builtinId="9" hidden="1"/>
    <cellStyle name="Followed Hyperlink" xfId="14575" builtinId="9" hidden="1"/>
    <cellStyle name="Followed Hyperlink" xfId="14576" builtinId="9" hidden="1"/>
    <cellStyle name="Followed Hyperlink" xfId="14577" builtinId="9" hidden="1"/>
    <cellStyle name="Followed Hyperlink" xfId="14578" builtinId="9" hidden="1"/>
    <cellStyle name="Followed Hyperlink" xfId="14579" builtinId="9" hidden="1"/>
    <cellStyle name="Followed Hyperlink" xfId="14580" builtinId="9" hidden="1"/>
    <cellStyle name="Followed Hyperlink" xfId="14581" builtinId="9" hidden="1"/>
    <cellStyle name="Followed Hyperlink" xfId="14582" builtinId="9" hidden="1"/>
    <cellStyle name="Followed Hyperlink" xfId="14583" builtinId="9" hidden="1"/>
    <cellStyle name="Followed Hyperlink" xfId="14584" builtinId="9" hidden="1"/>
    <cellStyle name="Followed Hyperlink" xfId="14585" builtinId="9" hidden="1"/>
    <cellStyle name="Followed Hyperlink" xfId="14586" builtinId="9" hidden="1"/>
    <cellStyle name="Followed Hyperlink" xfId="14587" builtinId="9" hidden="1"/>
    <cellStyle name="Followed Hyperlink" xfId="14588" builtinId="9" hidden="1"/>
    <cellStyle name="Followed Hyperlink" xfId="14589" builtinId="9" hidden="1"/>
    <cellStyle name="Followed Hyperlink" xfId="14590" builtinId="9" hidden="1"/>
    <cellStyle name="Followed Hyperlink" xfId="14591" builtinId="9" hidden="1"/>
    <cellStyle name="Followed Hyperlink" xfId="14592" builtinId="9" hidden="1"/>
    <cellStyle name="Followed Hyperlink" xfId="14593" builtinId="9" hidden="1"/>
    <cellStyle name="Followed Hyperlink" xfId="14594" builtinId="9" hidden="1"/>
    <cellStyle name="Followed Hyperlink" xfId="14595" builtinId="9" hidden="1"/>
    <cellStyle name="Followed Hyperlink" xfId="14596" builtinId="9" hidden="1"/>
    <cellStyle name="Followed Hyperlink" xfId="14597" builtinId="9" hidden="1"/>
    <cellStyle name="Followed Hyperlink" xfId="14598" builtinId="9" hidden="1"/>
    <cellStyle name="Followed Hyperlink" xfId="14599" builtinId="9" hidden="1"/>
    <cellStyle name="Followed Hyperlink" xfId="14600" builtinId="9" hidden="1"/>
    <cellStyle name="Followed Hyperlink" xfId="14601" builtinId="9" hidden="1"/>
    <cellStyle name="Followed Hyperlink" xfId="14602" builtinId="9" hidden="1"/>
    <cellStyle name="Followed Hyperlink" xfId="14603" builtinId="9" hidden="1"/>
    <cellStyle name="Followed Hyperlink" xfId="14604" builtinId="9" hidden="1"/>
    <cellStyle name="Followed Hyperlink" xfId="14605" builtinId="9" hidden="1"/>
    <cellStyle name="Followed Hyperlink" xfId="14606" builtinId="9" hidden="1"/>
    <cellStyle name="Followed Hyperlink" xfId="14607" builtinId="9" hidden="1"/>
    <cellStyle name="Followed Hyperlink" xfId="14608" builtinId="9" hidden="1"/>
    <cellStyle name="Followed Hyperlink" xfId="14609" builtinId="9" hidden="1"/>
    <cellStyle name="Followed Hyperlink" xfId="14610" builtinId="9" hidden="1"/>
    <cellStyle name="Followed Hyperlink" xfId="14611" builtinId="9" hidden="1"/>
    <cellStyle name="Followed Hyperlink" xfId="14612" builtinId="9" hidden="1"/>
    <cellStyle name="Followed Hyperlink" xfId="14613" builtinId="9" hidden="1"/>
    <cellStyle name="Followed Hyperlink" xfId="14614" builtinId="9" hidden="1"/>
    <cellStyle name="Followed Hyperlink" xfId="14615" builtinId="9" hidden="1"/>
    <cellStyle name="Followed Hyperlink" xfId="14616" builtinId="9" hidden="1"/>
    <cellStyle name="Followed Hyperlink" xfId="14617" builtinId="9" hidden="1"/>
    <cellStyle name="Followed Hyperlink" xfId="14618" builtinId="9" hidden="1"/>
    <cellStyle name="Followed Hyperlink" xfId="14619" builtinId="9" hidden="1"/>
    <cellStyle name="Followed Hyperlink" xfId="14620" builtinId="9" hidden="1"/>
    <cellStyle name="Followed Hyperlink" xfId="14621" builtinId="9" hidden="1"/>
    <cellStyle name="Followed Hyperlink" xfId="14622" builtinId="9" hidden="1"/>
    <cellStyle name="Followed Hyperlink" xfId="14623" builtinId="9" hidden="1"/>
    <cellStyle name="Followed Hyperlink" xfId="14624" builtinId="9" hidden="1"/>
    <cellStyle name="Followed Hyperlink" xfId="14625" builtinId="9" hidden="1"/>
    <cellStyle name="Followed Hyperlink" xfId="14626" builtinId="9" hidden="1"/>
    <cellStyle name="Followed Hyperlink" xfId="14627" builtinId="9" hidden="1"/>
    <cellStyle name="Followed Hyperlink" xfId="14628" builtinId="9" hidden="1"/>
    <cellStyle name="Followed Hyperlink" xfId="14629" builtinId="9" hidden="1"/>
    <cellStyle name="Followed Hyperlink" xfId="14630" builtinId="9" hidden="1"/>
    <cellStyle name="Followed Hyperlink" xfId="14631" builtinId="9" hidden="1"/>
    <cellStyle name="Followed Hyperlink" xfId="14632" builtinId="9" hidden="1"/>
    <cellStyle name="Followed Hyperlink" xfId="14633" builtinId="9" hidden="1"/>
    <cellStyle name="Followed Hyperlink" xfId="14634" builtinId="9" hidden="1"/>
    <cellStyle name="Followed Hyperlink" xfId="14635" builtinId="9" hidden="1"/>
    <cellStyle name="Followed Hyperlink" xfId="14636" builtinId="9" hidden="1"/>
    <cellStyle name="Followed Hyperlink" xfId="14637" builtinId="9" hidden="1"/>
    <cellStyle name="Followed Hyperlink" xfId="14638" builtinId="9" hidden="1"/>
    <cellStyle name="Followed Hyperlink" xfId="14639" builtinId="9" hidden="1"/>
    <cellStyle name="Followed Hyperlink" xfId="14640" builtinId="9" hidden="1"/>
    <cellStyle name="Followed Hyperlink" xfId="14641" builtinId="9" hidden="1"/>
    <cellStyle name="Followed Hyperlink" xfId="14642" builtinId="9" hidden="1"/>
    <cellStyle name="Followed Hyperlink" xfId="14643" builtinId="9" hidden="1"/>
    <cellStyle name="Followed Hyperlink" xfId="14644" builtinId="9" hidden="1"/>
    <cellStyle name="Followed Hyperlink" xfId="14645" builtinId="9" hidden="1"/>
    <cellStyle name="Followed Hyperlink" xfId="14646" builtinId="9" hidden="1"/>
    <cellStyle name="Followed Hyperlink" xfId="14647" builtinId="9" hidden="1"/>
    <cellStyle name="Followed Hyperlink" xfId="14648" builtinId="9" hidden="1"/>
    <cellStyle name="Followed Hyperlink" xfId="14649" builtinId="9" hidden="1"/>
    <cellStyle name="Followed Hyperlink" xfId="14650" builtinId="9" hidden="1"/>
    <cellStyle name="Followed Hyperlink" xfId="14651" builtinId="9" hidden="1"/>
    <cellStyle name="Followed Hyperlink" xfId="14652" builtinId="9" hidden="1"/>
    <cellStyle name="Followed Hyperlink" xfId="14653" builtinId="9" hidden="1"/>
    <cellStyle name="Followed Hyperlink" xfId="14654" builtinId="9" hidden="1"/>
    <cellStyle name="Followed Hyperlink" xfId="14655" builtinId="9" hidden="1"/>
    <cellStyle name="Followed Hyperlink" xfId="14656" builtinId="9" hidden="1"/>
    <cellStyle name="Followed Hyperlink" xfId="14657" builtinId="9" hidden="1"/>
    <cellStyle name="Followed Hyperlink" xfId="14658" builtinId="9" hidden="1"/>
    <cellStyle name="Followed Hyperlink" xfId="14659" builtinId="9" hidden="1"/>
    <cellStyle name="Followed Hyperlink" xfId="14660" builtinId="9" hidden="1"/>
    <cellStyle name="Followed Hyperlink" xfId="14661" builtinId="9" hidden="1"/>
    <cellStyle name="Followed Hyperlink" xfId="14662" builtinId="9" hidden="1"/>
    <cellStyle name="Followed Hyperlink" xfId="14663" builtinId="9" hidden="1"/>
    <cellStyle name="Followed Hyperlink" xfId="14664" builtinId="9" hidden="1"/>
    <cellStyle name="Followed Hyperlink" xfId="14665" builtinId="9" hidden="1"/>
    <cellStyle name="Followed Hyperlink" xfId="14666" builtinId="9" hidden="1"/>
    <cellStyle name="Followed Hyperlink" xfId="14667" builtinId="9" hidden="1"/>
    <cellStyle name="Followed Hyperlink" xfId="14668" builtinId="9" hidden="1"/>
    <cellStyle name="Followed Hyperlink" xfId="14669" builtinId="9" hidden="1"/>
    <cellStyle name="Followed Hyperlink" xfId="14670" builtinId="9" hidden="1"/>
    <cellStyle name="Followed Hyperlink" xfId="14671" builtinId="9" hidden="1"/>
    <cellStyle name="Followed Hyperlink" xfId="14672" builtinId="9" hidden="1"/>
    <cellStyle name="Followed Hyperlink" xfId="14673" builtinId="9" hidden="1"/>
    <cellStyle name="Followed Hyperlink" xfId="14674" builtinId="9" hidden="1"/>
    <cellStyle name="Followed Hyperlink" xfId="14675" builtinId="9" hidden="1"/>
    <cellStyle name="Followed Hyperlink" xfId="14676" builtinId="9" hidden="1"/>
    <cellStyle name="Followed Hyperlink" xfId="14677" builtinId="9" hidden="1"/>
    <cellStyle name="Followed Hyperlink" xfId="14678" builtinId="9" hidden="1"/>
    <cellStyle name="Followed Hyperlink" xfId="14679" builtinId="9" hidden="1"/>
    <cellStyle name="Followed Hyperlink" xfId="14680" builtinId="9" hidden="1"/>
    <cellStyle name="Followed Hyperlink" xfId="14681" builtinId="9" hidden="1"/>
    <cellStyle name="Followed Hyperlink" xfId="14682" builtinId="9" hidden="1"/>
    <cellStyle name="Followed Hyperlink" xfId="14683" builtinId="9" hidden="1"/>
    <cellStyle name="Followed Hyperlink" xfId="14684" builtinId="9" hidden="1"/>
    <cellStyle name="Followed Hyperlink" xfId="14685" builtinId="9" hidden="1"/>
    <cellStyle name="Followed Hyperlink" xfId="14686" builtinId="9" hidden="1"/>
    <cellStyle name="Followed Hyperlink" xfId="14687" builtinId="9" hidden="1"/>
    <cellStyle name="Followed Hyperlink" xfId="14688" builtinId="9" hidden="1"/>
    <cellStyle name="Followed Hyperlink" xfId="14689" builtinId="9" hidden="1"/>
    <cellStyle name="Followed Hyperlink" xfId="14690" builtinId="9" hidden="1"/>
    <cellStyle name="Followed Hyperlink" xfId="14691" builtinId="9" hidden="1"/>
    <cellStyle name="Followed Hyperlink" xfId="14692" builtinId="9" hidden="1"/>
    <cellStyle name="Followed Hyperlink" xfId="14693" builtinId="9" hidden="1"/>
    <cellStyle name="Followed Hyperlink" xfId="14694" builtinId="9" hidden="1"/>
    <cellStyle name="Followed Hyperlink" xfId="14695" builtinId="9" hidden="1"/>
    <cellStyle name="Followed Hyperlink" xfId="14696" builtinId="9" hidden="1"/>
    <cellStyle name="Followed Hyperlink" xfId="14697" builtinId="9" hidden="1"/>
    <cellStyle name="Followed Hyperlink" xfId="14698" builtinId="9" hidden="1"/>
    <cellStyle name="Followed Hyperlink" xfId="14699" builtinId="9" hidden="1"/>
    <cellStyle name="Followed Hyperlink" xfId="14700" builtinId="9" hidden="1"/>
    <cellStyle name="Followed Hyperlink" xfId="14701" builtinId="9" hidden="1"/>
    <cellStyle name="Followed Hyperlink" xfId="14702" builtinId="9" hidden="1"/>
    <cellStyle name="Followed Hyperlink" xfId="14703" builtinId="9" hidden="1"/>
    <cellStyle name="Followed Hyperlink" xfId="14704" builtinId="9" hidden="1"/>
    <cellStyle name="Followed Hyperlink" xfId="14705" builtinId="9" hidden="1"/>
    <cellStyle name="Followed Hyperlink" xfId="14706" builtinId="9" hidden="1"/>
    <cellStyle name="Followed Hyperlink" xfId="14707" builtinId="9" hidden="1"/>
    <cellStyle name="Followed Hyperlink" xfId="14708" builtinId="9" hidden="1"/>
    <cellStyle name="Followed Hyperlink" xfId="14709" builtinId="9" hidden="1"/>
    <cellStyle name="Followed Hyperlink" xfId="14710" builtinId="9" hidden="1"/>
    <cellStyle name="Followed Hyperlink" xfId="14711" builtinId="9" hidden="1"/>
    <cellStyle name="Followed Hyperlink" xfId="14712" builtinId="9" hidden="1"/>
    <cellStyle name="Followed Hyperlink" xfId="14713" builtinId="9" hidden="1"/>
    <cellStyle name="Followed Hyperlink" xfId="14714" builtinId="9" hidden="1"/>
    <cellStyle name="Followed Hyperlink" xfId="14715" builtinId="9" hidden="1"/>
    <cellStyle name="Followed Hyperlink" xfId="14716" builtinId="9" hidden="1"/>
    <cellStyle name="Followed Hyperlink" xfId="14717" builtinId="9" hidden="1"/>
    <cellStyle name="Followed Hyperlink" xfId="14718" builtinId="9" hidden="1"/>
    <cellStyle name="Followed Hyperlink" xfId="14719" builtinId="9" hidden="1"/>
    <cellStyle name="Followed Hyperlink" xfId="14720" builtinId="9" hidden="1"/>
    <cellStyle name="Followed Hyperlink" xfId="14721" builtinId="9" hidden="1"/>
    <cellStyle name="Followed Hyperlink" xfId="14722" builtinId="9" hidden="1"/>
    <cellStyle name="Followed Hyperlink" xfId="14723" builtinId="9" hidden="1"/>
    <cellStyle name="Followed Hyperlink" xfId="14724" builtinId="9" hidden="1"/>
    <cellStyle name="Followed Hyperlink" xfId="14725" builtinId="9" hidden="1"/>
    <cellStyle name="Followed Hyperlink" xfId="14726" builtinId="9" hidden="1"/>
    <cellStyle name="Followed Hyperlink" xfId="14727" builtinId="9" hidden="1"/>
    <cellStyle name="Followed Hyperlink" xfId="14728" builtinId="9" hidden="1"/>
    <cellStyle name="Followed Hyperlink" xfId="14729" builtinId="9" hidden="1"/>
    <cellStyle name="Followed Hyperlink" xfId="14730" builtinId="9" hidden="1"/>
    <cellStyle name="Followed Hyperlink" xfId="14731" builtinId="9" hidden="1"/>
    <cellStyle name="Followed Hyperlink" xfId="14732" builtinId="9" hidden="1"/>
    <cellStyle name="Followed Hyperlink" xfId="14733" builtinId="9" hidden="1"/>
    <cellStyle name="Followed Hyperlink" xfId="14734" builtinId="9" hidden="1"/>
    <cellStyle name="Followed Hyperlink" xfId="14735" builtinId="9" hidden="1"/>
    <cellStyle name="Followed Hyperlink" xfId="14736" builtinId="9" hidden="1"/>
    <cellStyle name="Followed Hyperlink" xfId="14737" builtinId="9" hidden="1"/>
    <cellStyle name="Followed Hyperlink" xfId="14738" builtinId="9" hidden="1"/>
    <cellStyle name="Followed Hyperlink" xfId="14739" builtinId="9" hidden="1"/>
    <cellStyle name="Followed Hyperlink" xfId="14740" builtinId="9" hidden="1"/>
    <cellStyle name="Followed Hyperlink" xfId="14741" builtinId="9" hidden="1"/>
    <cellStyle name="Followed Hyperlink" xfId="14742" builtinId="9" hidden="1"/>
    <cellStyle name="Followed Hyperlink" xfId="14743" builtinId="9" hidden="1"/>
    <cellStyle name="Followed Hyperlink" xfId="14744" builtinId="9" hidden="1"/>
    <cellStyle name="Followed Hyperlink" xfId="14745" builtinId="9" hidden="1"/>
    <cellStyle name="Followed Hyperlink" xfId="14746" builtinId="9" hidden="1"/>
    <cellStyle name="Followed Hyperlink" xfId="14747" builtinId="9" hidden="1"/>
    <cellStyle name="Followed Hyperlink" xfId="14748" builtinId="9" hidden="1"/>
    <cellStyle name="Followed Hyperlink" xfId="14749" builtinId="9" hidden="1"/>
    <cellStyle name="Followed Hyperlink" xfId="14750" builtinId="9" hidden="1"/>
    <cellStyle name="Followed Hyperlink" xfId="14751" builtinId="9" hidden="1"/>
    <cellStyle name="Followed Hyperlink" xfId="14752" builtinId="9" hidden="1"/>
    <cellStyle name="Followed Hyperlink" xfId="14753" builtinId="9" hidden="1"/>
    <cellStyle name="Followed Hyperlink" xfId="14754" builtinId="9" hidden="1"/>
    <cellStyle name="Followed Hyperlink" xfId="14755" builtinId="9" hidden="1"/>
    <cellStyle name="Followed Hyperlink" xfId="14756" builtinId="9" hidden="1"/>
    <cellStyle name="Followed Hyperlink" xfId="14757" builtinId="9" hidden="1"/>
    <cellStyle name="Followed Hyperlink" xfId="14758" builtinId="9" hidden="1"/>
    <cellStyle name="Followed Hyperlink" xfId="14759" builtinId="9" hidden="1"/>
    <cellStyle name="Followed Hyperlink" xfId="14760" builtinId="9" hidden="1"/>
    <cellStyle name="Followed Hyperlink" xfId="14761" builtinId="9" hidden="1"/>
    <cellStyle name="Followed Hyperlink" xfId="14762" builtinId="9" hidden="1"/>
    <cellStyle name="Followed Hyperlink" xfId="14763" builtinId="9" hidden="1"/>
    <cellStyle name="Followed Hyperlink" xfId="14764" builtinId="9" hidden="1"/>
    <cellStyle name="Followed Hyperlink" xfId="14765" builtinId="9" hidden="1"/>
    <cellStyle name="Followed Hyperlink" xfId="14766" builtinId="9" hidden="1"/>
    <cellStyle name="Followed Hyperlink" xfId="14767" builtinId="9" hidden="1"/>
    <cellStyle name="Followed Hyperlink" xfId="14768" builtinId="9" hidden="1"/>
    <cellStyle name="Followed Hyperlink" xfId="14769" builtinId="9" hidden="1"/>
    <cellStyle name="Followed Hyperlink" xfId="14770" builtinId="9" hidden="1"/>
    <cellStyle name="Followed Hyperlink" xfId="14771" builtinId="9" hidden="1"/>
    <cellStyle name="Followed Hyperlink" xfId="14772" builtinId="9" hidden="1"/>
    <cellStyle name="Followed Hyperlink" xfId="14773" builtinId="9" hidden="1"/>
    <cellStyle name="Followed Hyperlink" xfId="14774" builtinId="9" hidden="1"/>
    <cellStyle name="Followed Hyperlink" xfId="14775" builtinId="9" hidden="1"/>
    <cellStyle name="Followed Hyperlink" xfId="14776" builtinId="9" hidden="1"/>
    <cellStyle name="Followed Hyperlink" xfId="14777" builtinId="9" hidden="1"/>
    <cellStyle name="Followed Hyperlink" xfId="14778" builtinId="9" hidden="1"/>
    <cellStyle name="Followed Hyperlink" xfId="14779" builtinId="9" hidden="1"/>
    <cellStyle name="Followed Hyperlink" xfId="14780" builtinId="9" hidden="1"/>
    <cellStyle name="Followed Hyperlink" xfId="14781" builtinId="9" hidden="1"/>
    <cellStyle name="Followed Hyperlink" xfId="14782" builtinId="9" hidden="1"/>
    <cellStyle name="Followed Hyperlink" xfId="14783" builtinId="9" hidden="1"/>
    <cellStyle name="Followed Hyperlink" xfId="14784" builtinId="9" hidden="1"/>
    <cellStyle name="Followed Hyperlink" xfId="14785" builtinId="9" hidden="1"/>
    <cellStyle name="Followed Hyperlink" xfId="14786" builtinId="9" hidden="1"/>
    <cellStyle name="Followed Hyperlink" xfId="14787" builtinId="9" hidden="1"/>
    <cellStyle name="Followed Hyperlink" xfId="14788" builtinId="9" hidden="1"/>
    <cellStyle name="Followed Hyperlink" xfId="14789" builtinId="9" hidden="1"/>
    <cellStyle name="Followed Hyperlink" xfId="14790" builtinId="9" hidden="1"/>
    <cellStyle name="Followed Hyperlink" xfId="14791" builtinId="9" hidden="1"/>
    <cellStyle name="Followed Hyperlink" xfId="14792" builtinId="9" hidden="1"/>
    <cellStyle name="Followed Hyperlink" xfId="14793" builtinId="9" hidden="1"/>
    <cellStyle name="Followed Hyperlink" xfId="14794" builtinId="9" hidden="1"/>
    <cellStyle name="Followed Hyperlink" xfId="14795" builtinId="9" hidden="1"/>
    <cellStyle name="Followed Hyperlink" xfId="14796" builtinId="9" hidden="1"/>
    <cellStyle name="Followed Hyperlink" xfId="14797" builtinId="9" hidden="1"/>
    <cellStyle name="Followed Hyperlink" xfId="14798" builtinId="9" hidden="1"/>
    <cellStyle name="Followed Hyperlink" xfId="14799" builtinId="9" hidden="1"/>
    <cellStyle name="Followed Hyperlink" xfId="14800" builtinId="9" hidden="1"/>
    <cellStyle name="Followed Hyperlink" xfId="14801" builtinId="9" hidden="1"/>
    <cellStyle name="Followed Hyperlink" xfId="14802" builtinId="9" hidden="1"/>
    <cellStyle name="Followed Hyperlink" xfId="14803" builtinId="9" hidden="1"/>
    <cellStyle name="Followed Hyperlink" xfId="14804" builtinId="9" hidden="1"/>
    <cellStyle name="Followed Hyperlink" xfId="14805" builtinId="9" hidden="1"/>
    <cellStyle name="Followed Hyperlink" xfId="14806" builtinId="9" hidden="1"/>
    <cellStyle name="Followed Hyperlink" xfId="14807" builtinId="9" hidden="1"/>
    <cellStyle name="Followed Hyperlink" xfId="14808" builtinId="9" hidden="1"/>
    <cellStyle name="Followed Hyperlink" xfId="14809" builtinId="9" hidden="1"/>
    <cellStyle name="Followed Hyperlink" xfId="14810" builtinId="9" hidden="1"/>
    <cellStyle name="Followed Hyperlink" xfId="14811" builtinId="9" hidden="1"/>
    <cellStyle name="Followed Hyperlink" xfId="14812" builtinId="9" hidden="1"/>
    <cellStyle name="Followed Hyperlink" xfId="14813" builtinId="9" hidden="1"/>
    <cellStyle name="Followed Hyperlink" xfId="14814" builtinId="9" hidden="1"/>
    <cellStyle name="Followed Hyperlink" xfId="14815" builtinId="9" hidden="1"/>
    <cellStyle name="Followed Hyperlink" xfId="14816" builtinId="9" hidden="1"/>
    <cellStyle name="Followed Hyperlink" xfId="14817" builtinId="9" hidden="1"/>
    <cellStyle name="Followed Hyperlink" xfId="14818" builtinId="9" hidden="1"/>
    <cellStyle name="Followed Hyperlink" xfId="14819" builtinId="9" hidden="1"/>
    <cellStyle name="Followed Hyperlink" xfId="14820" builtinId="9" hidden="1"/>
    <cellStyle name="Followed Hyperlink" xfId="14821" builtinId="9" hidden="1"/>
    <cellStyle name="Followed Hyperlink" xfId="14822" builtinId="9" hidden="1"/>
    <cellStyle name="Followed Hyperlink" xfId="14823" builtinId="9" hidden="1"/>
    <cellStyle name="Followed Hyperlink" xfId="14824" builtinId="9" hidden="1"/>
    <cellStyle name="Followed Hyperlink" xfId="14825" builtinId="9" hidden="1"/>
    <cellStyle name="Followed Hyperlink" xfId="14826" builtinId="9" hidden="1"/>
    <cellStyle name="Followed Hyperlink" xfId="14827" builtinId="9" hidden="1"/>
    <cellStyle name="Followed Hyperlink" xfId="14828" builtinId="9" hidden="1"/>
    <cellStyle name="Followed Hyperlink" xfId="14829" builtinId="9" hidden="1"/>
    <cellStyle name="Followed Hyperlink" xfId="14830" builtinId="9" hidden="1"/>
    <cellStyle name="Followed Hyperlink" xfId="14831" builtinId="9" hidden="1"/>
    <cellStyle name="Followed Hyperlink" xfId="14832" builtinId="9" hidden="1"/>
    <cellStyle name="Followed Hyperlink" xfId="14833" builtinId="9" hidden="1"/>
    <cellStyle name="Followed Hyperlink" xfId="14834" builtinId="9" hidden="1"/>
    <cellStyle name="Followed Hyperlink" xfId="14835" builtinId="9" hidden="1"/>
    <cellStyle name="Followed Hyperlink" xfId="14836" builtinId="9" hidden="1"/>
    <cellStyle name="Followed Hyperlink" xfId="14837" builtinId="9" hidden="1"/>
    <cellStyle name="Followed Hyperlink" xfId="14838" builtinId="9" hidden="1"/>
    <cellStyle name="Followed Hyperlink" xfId="14839" builtinId="9" hidden="1"/>
    <cellStyle name="Followed Hyperlink" xfId="14840" builtinId="9" hidden="1"/>
    <cellStyle name="Followed Hyperlink" xfId="14841" builtinId="9" hidden="1"/>
    <cellStyle name="Followed Hyperlink" xfId="14842" builtinId="9" hidden="1"/>
    <cellStyle name="Followed Hyperlink" xfId="14843" builtinId="9" hidden="1"/>
    <cellStyle name="Followed Hyperlink" xfId="14844" builtinId="9" hidden="1"/>
    <cellStyle name="Followed Hyperlink" xfId="14845" builtinId="9" hidden="1"/>
    <cellStyle name="Followed Hyperlink" xfId="14846" builtinId="9" hidden="1"/>
    <cellStyle name="Followed Hyperlink" xfId="14847" builtinId="9" hidden="1"/>
    <cellStyle name="Followed Hyperlink" xfId="14848" builtinId="9" hidden="1"/>
    <cellStyle name="Followed Hyperlink" xfId="14849" builtinId="9" hidden="1"/>
    <cellStyle name="Followed Hyperlink" xfId="14850" builtinId="9" hidden="1"/>
    <cellStyle name="Followed Hyperlink" xfId="14851" builtinId="9" hidden="1"/>
    <cellStyle name="Followed Hyperlink" xfId="14852" builtinId="9" hidden="1"/>
    <cellStyle name="Followed Hyperlink" xfId="14853" builtinId="9" hidden="1"/>
    <cellStyle name="Followed Hyperlink" xfId="14854" builtinId="9" hidden="1"/>
    <cellStyle name="Followed Hyperlink" xfId="14855" builtinId="9" hidden="1"/>
    <cellStyle name="Followed Hyperlink" xfId="14856" builtinId="9" hidden="1"/>
    <cellStyle name="Followed Hyperlink" xfId="14857" builtinId="9" hidden="1"/>
    <cellStyle name="Followed Hyperlink" xfId="14858" builtinId="9" hidden="1"/>
    <cellStyle name="Followed Hyperlink" xfId="14859" builtinId="9" hidden="1"/>
    <cellStyle name="Followed Hyperlink" xfId="14860" builtinId="9" hidden="1"/>
    <cellStyle name="Followed Hyperlink" xfId="14861" builtinId="9" hidden="1"/>
    <cellStyle name="Followed Hyperlink" xfId="14862" builtinId="9" hidden="1"/>
    <cellStyle name="Followed Hyperlink" xfId="14863" builtinId="9" hidden="1"/>
    <cellStyle name="Followed Hyperlink" xfId="14864" builtinId="9" hidden="1"/>
    <cellStyle name="Followed Hyperlink" xfId="14865" builtinId="9" hidden="1"/>
    <cellStyle name="Followed Hyperlink" xfId="14866" builtinId="9" hidden="1"/>
    <cellStyle name="Followed Hyperlink" xfId="14867" builtinId="9" hidden="1"/>
    <cellStyle name="Followed Hyperlink" xfId="14868" builtinId="9" hidden="1"/>
    <cellStyle name="Followed Hyperlink" xfId="14869" builtinId="9" hidden="1"/>
    <cellStyle name="Followed Hyperlink" xfId="14870" builtinId="9" hidden="1"/>
    <cellStyle name="Followed Hyperlink" xfId="14871" builtinId="9" hidden="1"/>
    <cellStyle name="Followed Hyperlink" xfId="14872" builtinId="9" hidden="1"/>
    <cellStyle name="Followed Hyperlink" xfId="14873" builtinId="9" hidden="1"/>
    <cellStyle name="Followed Hyperlink" xfId="14874" builtinId="9" hidden="1"/>
    <cellStyle name="Followed Hyperlink" xfId="14875" builtinId="9" hidden="1"/>
    <cellStyle name="Followed Hyperlink" xfId="14876" builtinId="9" hidden="1"/>
    <cellStyle name="Followed Hyperlink" xfId="14877" builtinId="9" hidden="1"/>
    <cellStyle name="Followed Hyperlink" xfId="14878" builtinId="9" hidden="1"/>
    <cellStyle name="Followed Hyperlink" xfId="14879" builtinId="9" hidden="1"/>
    <cellStyle name="Followed Hyperlink" xfId="14880" builtinId="9" hidden="1"/>
    <cellStyle name="Followed Hyperlink" xfId="14881" builtinId="9" hidden="1"/>
    <cellStyle name="Followed Hyperlink" xfId="14882" builtinId="9" hidden="1"/>
    <cellStyle name="Followed Hyperlink" xfId="14883" builtinId="9" hidden="1"/>
    <cellStyle name="Followed Hyperlink" xfId="14884" builtinId="9" hidden="1"/>
    <cellStyle name="Followed Hyperlink" xfId="14885" builtinId="9" hidden="1"/>
    <cellStyle name="Followed Hyperlink" xfId="14886" builtinId="9" hidden="1"/>
    <cellStyle name="Followed Hyperlink" xfId="14887" builtinId="9" hidden="1"/>
    <cellStyle name="Followed Hyperlink" xfId="14888" builtinId="9" hidden="1"/>
    <cellStyle name="Followed Hyperlink" xfId="14889" builtinId="9" hidden="1"/>
    <cellStyle name="Followed Hyperlink" xfId="14890" builtinId="9" hidden="1"/>
    <cellStyle name="Followed Hyperlink" xfId="14891" builtinId="9" hidden="1"/>
    <cellStyle name="Followed Hyperlink" xfId="14892" builtinId="9" hidden="1"/>
    <cellStyle name="Followed Hyperlink" xfId="14893" builtinId="9" hidden="1"/>
    <cellStyle name="Followed Hyperlink" xfId="14894" builtinId="9" hidden="1"/>
    <cellStyle name="Followed Hyperlink" xfId="14895" builtinId="9" hidden="1"/>
    <cellStyle name="Followed Hyperlink" xfId="14896" builtinId="9" hidden="1"/>
    <cellStyle name="Followed Hyperlink" xfId="14897" builtinId="9" hidden="1"/>
    <cellStyle name="Followed Hyperlink" xfId="14898" builtinId="9" hidden="1"/>
    <cellStyle name="Followed Hyperlink" xfId="14899" builtinId="9" hidden="1"/>
    <cellStyle name="Followed Hyperlink" xfId="14900" builtinId="9" hidden="1"/>
    <cellStyle name="Followed Hyperlink" xfId="14901" builtinId="9" hidden="1"/>
    <cellStyle name="Followed Hyperlink" xfId="14902" builtinId="9" hidden="1"/>
    <cellStyle name="Followed Hyperlink" xfId="14903" builtinId="9" hidden="1"/>
    <cellStyle name="Followed Hyperlink" xfId="14904" builtinId="9" hidden="1"/>
    <cellStyle name="Followed Hyperlink" xfId="14905" builtinId="9" hidden="1"/>
    <cellStyle name="Followed Hyperlink" xfId="14906" builtinId="9" hidden="1"/>
    <cellStyle name="Followed Hyperlink" xfId="14907" builtinId="9" hidden="1"/>
    <cellStyle name="Followed Hyperlink" xfId="14908" builtinId="9" hidden="1"/>
    <cellStyle name="Followed Hyperlink" xfId="14909" builtinId="9" hidden="1"/>
    <cellStyle name="Followed Hyperlink" xfId="14910" builtinId="9" hidden="1"/>
    <cellStyle name="Followed Hyperlink" xfId="14911" builtinId="9" hidden="1"/>
    <cellStyle name="Followed Hyperlink" xfId="14912" builtinId="9" hidden="1"/>
    <cellStyle name="Followed Hyperlink" xfId="14913" builtinId="9" hidden="1"/>
    <cellStyle name="Followed Hyperlink" xfId="14914" builtinId="9" hidden="1"/>
    <cellStyle name="Followed Hyperlink" xfId="14915" builtinId="9" hidden="1"/>
    <cellStyle name="Followed Hyperlink" xfId="14916" builtinId="9" hidden="1"/>
    <cellStyle name="Followed Hyperlink" xfId="14917" builtinId="9" hidden="1"/>
    <cellStyle name="Followed Hyperlink" xfId="14918" builtinId="9" hidden="1"/>
    <cellStyle name="Followed Hyperlink" xfId="14919" builtinId="9" hidden="1"/>
    <cellStyle name="Followed Hyperlink" xfId="14920" builtinId="9" hidden="1"/>
    <cellStyle name="Followed Hyperlink" xfId="14921" builtinId="9" hidden="1"/>
    <cellStyle name="Followed Hyperlink" xfId="14922" builtinId="9" hidden="1"/>
    <cellStyle name="Followed Hyperlink" xfId="14923" builtinId="9" hidden="1"/>
    <cellStyle name="Followed Hyperlink" xfId="14924" builtinId="9" hidden="1"/>
    <cellStyle name="Followed Hyperlink" xfId="14925" builtinId="9" hidden="1"/>
    <cellStyle name="Followed Hyperlink" xfId="14926" builtinId="9" hidden="1"/>
    <cellStyle name="Followed Hyperlink" xfId="14927" builtinId="9" hidden="1"/>
    <cellStyle name="Followed Hyperlink" xfId="14928" builtinId="9" hidden="1"/>
    <cellStyle name="Followed Hyperlink" xfId="14929" builtinId="9" hidden="1"/>
    <cellStyle name="Followed Hyperlink" xfId="14930" builtinId="9" hidden="1"/>
    <cellStyle name="Followed Hyperlink" xfId="14931" builtinId="9" hidden="1"/>
    <cellStyle name="Followed Hyperlink" xfId="14932" builtinId="9" hidden="1"/>
    <cellStyle name="Followed Hyperlink" xfId="14933" builtinId="9" hidden="1"/>
    <cellStyle name="Followed Hyperlink" xfId="14934" builtinId="9" hidden="1"/>
    <cellStyle name="Followed Hyperlink" xfId="14935" builtinId="9" hidden="1"/>
    <cellStyle name="Followed Hyperlink" xfId="14936" builtinId="9" hidden="1"/>
    <cellStyle name="Followed Hyperlink" xfId="14937" builtinId="9" hidden="1"/>
    <cellStyle name="Followed Hyperlink" xfId="14938" builtinId="9" hidden="1"/>
    <cellStyle name="Followed Hyperlink" xfId="14939" builtinId="9" hidden="1"/>
    <cellStyle name="Followed Hyperlink" xfId="14940" builtinId="9" hidden="1"/>
    <cellStyle name="Followed Hyperlink" xfId="14941" builtinId="9" hidden="1"/>
    <cellStyle name="Followed Hyperlink" xfId="14942" builtinId="9" hidden="1"/>
    <cellStyle name="Followed Hyperlink" xfId="14943" builtinId="9" hidden="1"/>
    <cellStyle name="Followed Hyperlink" xfId="14944" builtinId="9" hidden="1"/>
    <cellStyle name="Followed Hyperlink" xfId="14945" builtinId="9" hidden="1"/>
    <cellStyle name="Followed Hyperlink" xfId="14946" builtinId="9" hidden="1"/>
    <cellStyle name="Followed Hyperlink" xfId="14947" builtinId="9" hidden="1"/>
    <cellStyle name="Followed Hyperlink" xfId="14948" builtinId="9" hidden="1"/>
    <cellStyle name="Followed Hyperlink" xfId="14949" builtinId="9" hidden="1"/>
    <cellStyle name="Followed Hyperlink" xfId="14950" builtinId="9" hidden="1"/>
    <cellStyle name="Followed Hyperlink" xfId="14951" builtinId="9" hidden="1"/>
    <cellStyle name="Followed Hyperlink" xfId="14952" builtinId="9" hidden="1"/>
    <cellStyle name="Followed Hyperlink" xfId="14953" builtinId="9" hidden="1"/>
    <cellStyle name="Followed Hyperlink" xfId="14954" builtinId="9" hidden="1"/>
    <cellStyle name="Followed Hyperlink" xfId="14955" builtinId="9" hidden="1"/>
    <cellStyle name="Followed Hyperlink" xfId="14956" builtinId="9" hidden="1"/>
    <cellStyle name="Followed Hyperlink" xfId="14957" builtinId="9" hidden="1"/>
    <cellStyle name="Followed Hyperlink" xfId="14958" builtinId="9" hidden="1"/>
    <cellStyle name="Followed Hyperlink" xfId="14959" builtinId="9" hidden="1"/>
    <cellStyle name="Followed Hyperlink" xfId="14960" builtinId="9" hidden="1"/>
    <cellStyle name="Followed Hyperlink" xfId="14961" builtinId="9" hidden="1"/>
    <cellStyle name="Followed Hyperlink" xfId="14962" builtinId="9" hidden="1"/>
    <cellStyle name="Followed Hyperlink" xfId="14963" builtinId="9" hidden="1"/>
    <cellStyle name="Followed Hyperlink" xfId="14964" builtinId="9" hidden="1"/>
    <cellStyle name="Followed Hyperlink" xfId="14965" builtinId="9" hidden="1"/>
    <cellStyle name="Followed Hyperlink" xfId="14966" builtinId="9" hidden="1"/>
    <cellStyle name="Followed Hyperlink" xfId="14967" builtinId="9" hidden="1"/>
    <cellStyle name="Followed Hyperlink" xfId="14968" builtinId="9" hidden="1"/>
    <cellStyle name="Followed Hyperlink" xfId="14969" builtinId="9" hidden="1"/>
    <cellStyle name="Followed Hyperlink" xfId="14970" builtinId="9" hidden="1"/>
    <cellStyle name="Followed Hyperlink" xfId="14971" builtinId="9" hidden="1"/>
    <cellStyle name="Followed Hyperlink" xfId="14972" builtinId="9" hidden="1"/>
    <cellStyle name="Followed Hyperlink" xfId="14973" builtinId="9" hidden="1"/>
    <cellStyle name="Followed Hyperlink" xfId="14974" builtinId="9" hidden="1"/>
    <cellStyle name="Followed Hyperlink" xfId="14975" builtinId="9" hidden="1"/>
    <cellStyle name="Followed Hyperlink" xfId="14976" builtinId="9" hidden="1"/>
    <cellStyle name="Followed Hyperlink" xfId="14977" builtinId="9" hidden="1"/>
    <cellStyle name="Followed Hyperlink" xfId="14978" builtinId="9" hidden="1"/>
    <cellStyle name="Followed Hyperlink" xfId="14979" builtinId="9" hidden="1"/>
    <cellStyle name="Followed Hyperlink" xfId="14980" builtinId="9" hidden="1"/>
    <cellStyle name="Followed Hyperlink" xfId="14981" builtinId="9" hidden="1"/>
    <cellStyle name="Followed Hyperlink" xfId="14982" builtinId="9" hidden="1"/>
    <cellStyle name="Followed Hyperlink" xfId="14983" builtinId="9" hidden="1"/>
    <cellStyle name="Followed Hyperlink" xfId="14984" builtinId="9" hidden="1"/>
    <cellStyle name="Followed Hyperlink" xfId="14985" builtinId="9" hidden="1"/>
    <cellStyle name="Followed Hyperlink" xfId="14986" builtinId="9" hidden="1"/>
    <cellStyle name="Followed Hyperlink" xfId="14987" builtinId="9" hidden="1"/>
    <cellStyle name="Followed Hyperlink" xfId="14988" builtinId="9" hidden="1"/>
    <cellStyle name="Followed Hyperlink" xfId="14989" builtinId="9" hidden="1"/>
    <cellStyle name="Followed Hyperlink" xfId="14990" builtinId="9" hidden="1"/>
    <cellStyle name="Followed Hyperlink" xfId="14991" builtinId="9" hidden="1"/>
    <cellStyle name="Followed Hyperlink" xfId="14992" builtinId="9" hidden="1"/>
    <cellStyle name="Followed Hyperlink" xfId="14993" builtinId="9" hidden="1"/>
    <cellStyle name="Followed Hyperlink" xfId="14994" builtinId="9" hidden="1"/>
    <cellStyle name="Followed Hyperlink" xfId="14995" builtinId="9" hidden="1"/>
    <cellStyle name="Followed Hyperlink" xfId="14996" builtinId="9" hidden="1"/>
    <cellStyle name="Followed Hyperlink" xfId="14997" builtinId="9" hidden="1"/>
    <cellStyle name="Followed Hyperlink" xfId="14998" builtinId="9" hidden="1"/>
    <cellStyle name="Followed Hyperlink" xfId="14999" builtinId="9" hidden="1"/>
    <cellStyle name="Followed Hyperlink" xfId="15000" builtinId="9" hidden="1"/>
    <cellStyle name="Followed Hyperlink" xfId="15001" builtinId="9" hidden="1"/>
    <cellStyle name="Followed Hyperlink" xfId="15002" builtinId="9" hidden="1"/>
    <cellStyle name="Followed Hyperlink" xfId="15003" builtinId="9" hidden="1"/>
    <cellStyle name="Followed Hyperlink" xfId="15004" builtinId="9" hidden="1"/>
    <cellStyle name="Followed Hyperlink" xfId="15005" builtinId="9" hidden="1"/>
    <cellStyle name="Followed Hyperlink" xfId="15006" builtinId="9" hidden="1"/>
    <cellStyle name="Followed Hyperlink" xfId="15007" builtinId="9" hidden="1"/>
    <cellStyle name="Followed Hyperlink" xfId="15008" builtinId="9" hidden="1"/>
    <cellStyle name="Followed Hyperlink" xfId="15009" builtinId="9" hidden="1"/>
    <cellStyle name="Followed Hyperlink" xfId="15010" builtinId="9" hidden="1"/>
    <cellStyle name="Followed Hyperlink" xfId="15011" builtinId="9" hidden="1"/>
    <cellStyle name="Followed Hyperlink" xfId="15012" builtinId="9" hidden="1"/>
    <cellStyle name="Followed Hyperlink" xfId="15013" builtinId="9" hidden="1"/>
    <cellStyle name="Followed Hyperlink" xfId="15014" builtinId="9" hidden="1"/>
    <cellStyle name="Followed Hyperlink" xfId="15015" builtinId="9" hidden="1"/>
    <cellStyle name="Followed Hyperlink" xfId="15016" builtinId="9" hidden="1"/>
    <cellStyle name="Followed Hyperlink" xfId="15017" builtinId="9" hidden="1"/>
    <cellStyle name="Followed Hyperlink" xfId="15018" builtinId="9" hidden="1"/>
    <cellStyle name="Followed Hyperlink" xfId="15019" builtinId="9" hidden="1"/>
    <cellStyle name="Followed Hyperlink" xfId="15020" builtinId="9" hidden="1"/>
    <cellStyle name="Followed Hyperlink" xfId="15021" builtinId="9" hidden="1"/>
    <cellStyle name="Followed Hyperlink" xfId="15022" builtinId="9" hidden="1"/>
    <cellStyle name="Followed Hyperlink" xfId="15023" builtinId="9" hidden="1"/>
    <cellStyle name="Followed Hyperlink" xfId="15024" builtinId="9" hidden="1"/>
    <cellStyle name="Followed Hyperlink" xfId="15025" builtinId="9" hidden="1"/>
    <cellStyle name="Followed Hyperlink" xfId="15026" builtinId="9" hidden="1"/>
    <cellStyle name="Followed Hyperlink" xfId="15027" builtinId="9" hidden="1"/>
    <cellStyle name="Followed Hyperlink" xfId="15028" builtinId="9" hidden="1"/>
    <cellStyle name="Followed Hyperlink" xfId="15029" builtinId="9" hidden="1"/>
    <cellStyle name="Followed Hyperlink" xfId="15030" builtinId="9" hidden="1"/>
    <cellStyle name="Followed Hyperlink" xfId="15031" builtinId="9" hidden="1"/>
    <cellStyle name="Followed Hyperlink" xfId="15032" builtinId="9" hidden="1"/>
    <cellStyle name="Followed Hyperlink" xfId="15033" builtinId="9" hidden="1"/>
    <cellStyle name="Followed Hyperlink" xfId="15034" builtinId="9" hidden="1"/>
    <cellStyle name="Followed Hyperlink" xfId="15035" builtinId="9" hidden="1"/>
    <cellStyle name="Followed Hyperlink" xfId="15036" builtinId="9" hidden="1"/>
    <cellStyle name="Followed Hyperlink" xfId="15037" builtinId="9" hidden="1"/>
    <cellStyle name="Followed Hyperlink" xfId="15038" builtinId="9" hidden="1"/>
    <cellStyle name="Followed Hyperlink" xfId="15039" builtinId="9" hidden="1"/>
    <cellStyle name="Followed Hyperlink" xfId="15040" builtinId="9" hidden="1"/>
    <cellStyle name="Followed Hyperlink" xfId="15041" builtinId="9" hidden="1"/>
    <cellStyle name="Followed Hyperlink" xfId="15042" builtinId="9" hidden="1"/>
    <cellStyle name="Followed Hyperlink" xfId="15043" builtinId="9" hidden="1"/>
    <cellStyle name="Followed Hyperlink" xfId="15044" builtinId="9" hidden="1"/>
    <cellStyle name="Followed Hyperlink" xfId="15045" builtinId="9" hidden="1"/>
    <cellStyle name="Followed Hyperlink" xfId="15046" builtinId="9" hidden="1"/>
    <cellStyle name="Followed Hyperlink" xfId="15047" builtinId="9" hidden="1"/>
    <cellStyle name="Followed Hyperlink" xfId="15048" builtinId="9" hidden="1"/>
    <cellStyle name="Followed Hyperlink" xfId="15049" builtinId="9" hidden="1"/>
    <cellStyle name="Followed Hyperlink" xfId="15050" builtinId="9" hidden="1"/>
    <cellStyle name="Followed Hyperlink" xfId="15051" builtinId="9" hidden="1"/>
    <cellStyle name="Followed Hyperlink" xfId="15052" builtinId="9" hidden="1"/>
    <cellStyle name="Followed Hyperlink" xfId="15053" builtinId="9" hidden="1"/>
    <cellStyle name="Followed Hyperlink" xfId="15054" builtinId="9" hidden="1"/>
    <cellStyle name="Followed Hyperlink" xfId="15055" builtinId="9" hidden="1"/>
    <cellStyle name="Followed Hyperlink" xfId="15056" builtinId="9" hidden="1"/>
    <cellStyle name="Followed Hyperlink" xfId="15057" builtinId="9" hidden="1"/>
    <cellStyle name="Followed Hyperlink" xfId="15058" builtinId="9" hidden="1"/>
    <cellStyle name="Followed Hyperlink" xfId="15059" builtinId="9" hidden="1"/>
    <cellStyle name="Followed Hyperlink" xfId="15060" builtinId="9" hidden="1"/>
    <cellStyle name="Followed Hyperlink" xfId="15061" builtinId="9" hidden="1"/>
    <cellStyle name="Followed Hyperlink" xfId="15062" builtinId="9" hidden="1"/>
    <cellStyle name="Followed Hyperlink" xfId="15063" builtinId="9" hidden="1"/>
    <cellStyle name="Followed Hyperlink" xfId="15064" builtinId="9" hidden="1"/>
    <cellStyle name="Followed Hyperlink" xfId="15065" builtinId="9" hidden="1"/>
    <cellStyle name="Followed Hyperlink" xfId="15066" builtinId="9" hidden="1"/>
    <cellStyle name="Followed Hyperlink" xfId="15067" builtinId="9" hidden="1"/>
    <cellStyle name="Followed Hyperlink" xfId="15068" builtinId="9" hidden="1"/>
    <cellStyle name="Followed Hyperlink" xfId="15069" builtinId="9" hidden="1"/>
    <cellStyle name="Followed Hyperlink" xfId="15070" builtinId="9" hidden="1"/>
    <cellStyle name="Followed Hyperlink" xfId="15071" builtinId="9" hidden="1"/>
    <cellStyle name="Followed Hyperlink" xfId="15072" builtinId="9" hidden="1"/>
    <cellStyle name="Followed Hyperlink" xfId="15073" builtinId="9" hidden="1"/>
    <cellStyle name="Followed Hyperlink" xfId="15074" builtinId="9" hidden="1"/>
    <cellStyle name="Followed Hyperlink" xfId="15075" builtinId="9" hidden="1"/>
    <cellStyle name="Followed Hyperlink" xfId="15076" builtinId="9" hidden="1"/>
    <cellStyle name="Followed Hyperlink" xfId="15077" builtinId="9" hidden="1"/>
    <cellStyle name="Followed Hyperlink" xfId="15078" builtinId="9" hidden="1"/>
    <cellStyle name="Followed Hyperlink" xfId="15079" builtinId="9" hidden="1"/>
    <cellStyle name="Followed Hyperlink" xfId="15080" builtinId="9" hidden="1"/>
    <cellStyle name="Followed Hyperlink" xfId="15081" builtinId="9" hidden="1"/>
    <cellStyle name="Followed Hyperlink" xfId="15082" builtinId="9" hidden="1"/>
    <cellStyle name="Followed Hyperlink" xfId="15083" builtinId="9" hidden="1"/>
    <cellStyle name="Followed Hyperlink" xfId="15084" builtinId="9" hidden="1"/>
    <cellStyle name="Followed Hyperlink" xfId="15085" builtinId="9" hidden="1"/>
    <cellStyle name="Followed Hyperlink" xfId="15086" builtinId="9" hidden="1"/>
    <cellStyle name="Followed Hyperlink" xfId="15087" builtinId="9" hidden="1"/>
    <cellStyle name="Followed Hyperlink" xfId="15088" builtinId="9" hidden="1"/>
    <cellStyle name="Followed Hyperlink" xfId="15089" builtinId="9" hidden="1"/>
    <cellStyle name="Followed Hyperlink" xfId="15090" builtinId="9" hidden="1"/>
    <cellStyle name="Followed Hyperlink" xfId="15091" builtinId="9" hidden="1"/>
    <cellStyle name="Followed Hyperlink" xfId="15092" builtinId="9" hidden="1"/>
    <cellStyle name="Followed Hyperlink" xfId="15093" builtinId="9" hidden="1"/>
    <cellStyle name="Followed Hyperlink" xfId="15094" builtinId="9" hidden="1"/>
    <cellStyle name="Followed Hyperlink" xfId="15095" builtinId="9" hidden="1"/>
    <cellStyle name="Followed Hyperlink" xfId="15096" builtinId="9" hidden="1"/>
    <cellStyle name="Followed Hyperlink" xfId="15097" builtinId="9" hidden="1"/>
    <cellStyle name="Followed Hyperlink" xfId="15098" builtinId="9" hidden="1"/>
    <cellStyle name="Followed Hyperlink" xfId="15099" builtinId="9" hidden="1"/>
    <cellStyle name="Followed Hyperlink" xfId="15100" builtinId="9" hidden="1"/>
    <cellStyle name="Followed Hyperlink" xfId="15101" builtinId="9" hidden="1"/>
    <cellStyle name="Followed Hyperlink" xfId="15102" builtinId="9" hidden="1"/>
    <cellStyle name="Followed Hyperlink" xfId="15103" builtinId="9" hidden="1"/>
    <cellStyle name="Followed Hyperlink" xfId="15104" builtinId="9" hidden="1"/>
    <cellStyle name="Followed Hyperlink" xfId="15105" builtinId="9" hidden="1"/>
    <cellStyle name="Followed Hyperlink" xfId="15106" builtinId="9" hidden="1"/>
    <cellStyle name="Followed Hyperlink" xfId="15107" builtinId="9" hidden="1"/>
    <cellStyle name="Followed Hyperlink" xfId="15108" builtinId="9" hidden="1"/>
    <cellStyle name="Followed Hyperlink" xfId="15109" builtinId="9" hidden="1"/>
    <cellStyle name="Followed Hyperlink" xfId="15110" builtinId="9" hidden="1"/>
    <cellStyle name="Followed Hyperlink" xfId="15111" builtinId="9" hidden="1"/>
    <cellStyle name="Followed Hyperlink" xfId="15112" builtinId="9" hidden="1"/>
    <cellStyle name="Followed Hyperlink" xfId="15113" builtinId="9" hidden="1"/>
    <cellStyle name="Followed Hyperlink" xfId="15114" builtinId="9" hidden="1"/>
    <cellStyle name="Followed Hyperlink" xfId="15115" builtinId="9" hidden="1"/>
    <cellStyle name="Followed Hyperlink" xfId="15116" builtinId="9" hidden="1"/>
    <cellStyle name="Followed Hyperlink" xfId="15117" builtinId="9" hidden="1"/>
    <cellStyle name="Followed Hyperlink" xfId="15118" builtinId="9" hidden="1"/>
    <cellStyle name="Followed Hyperlink" xfId="15119" builtinId="9" hidden="1"/>
    <cellStyle name="Followed Hyperlink" xfId="15120" builtinId="9" hidden="1"/>
    <cellStyle name="Followed Hyperlink" xfId="15121" builtinId="9" hidden="1"/>
    <cellStyle name="Followed Hyperlink" xfId="15122" builtinId="9" hidden="1"/>
    <cellStyle name="Followed Hyperlink" xfId="15123" builtinId="9" hidden="1"/>
    <cellStyle name="Followed Hyperlink" xfId="15124" builtinId="9" hidden="1"/>
    <cellStyle name="Followed Hyperlink" xfId="15125" builtinId="9" hidden="1"/>
    <cellStyle name="Followed Hyperlink" xfId="15126" builtinId="9" hidden="1"/>
    <cellStyle name="Followed Hyperlink" xfId="15127" builtinId="9" hidden="1"/>
    <cellStyle name="Followed Hyperlink" xfId="15128" builtinId="9" hidden="1"/>
    <cellStyle name="Followed Hyperlink" xfId="15129" builtinId="9" hidden="1"/>
    <cellStyle name="Followed Hyperlink" xfId="15130" builtinId="9" hidden="1"/>
    <cellStyle name="Followed Hyperlink" xfId="15131" builtinId="9" hidden="1"/>
    <cellStyle name="Followed Hyperlink" xfId="15132" builtinId="9" hidden="1"/>
    <cellStyle name="Followed Hyperlink" xfId="15133" builtinId="9" hidden="1"/>
    <cellStyle name="Followed Hyperlink" xfId="15134" builtinId="9" hidden="1"/>
    <cellStyle name="Followed Hyperlink" xfId="15135" builtinId="9" hidden="1"/>
    <cellStyle name="Followed Hyperlink" xfId="15136" builtinId="9" hidden="1"/>
    <cellStyle name="Followed Hyperlink" xfId="15137" builtinId="9" hidden="1"/>
    <cellStyle name="Followed Hyperlink" xfId="15138" builtinId="9" hidden="1"/>
    <cellStyle name="Followed Hyperlink" xfId="15139" builtinId="9" hidden="1"/>
    <cellStyle name="Followed Hyperlink" xfId="15140" builtinId="9" hidden="1"/>
    <cellStyle name="Followed Hyperlink" xfId="15141" builtinId="9" hidden="1"/>
    <cellStyle name="Followed Hyperlink" xfId="15142" builtinId="9" hidden="1"/>
    <cellStyle name="Followed Hyperlink" xfId="15143" builtinId="9" hidden="1"/>
    <cellStyle name="Followed Hyperlink" xfId="15144" builtinId="9" hidden="1"/>
    <cellStyle name="Followed Hyperlink" xfId="15145" builtinId="9" hidden="1"/>
    <cellStyle name="Followed Hyperlink" xfId="15146" builtinId="9" hidden="1"/>
    <cellStyle name="Followed Hyperlink" xfId="15147" builtinId="9" hidden="1"/>
    <cellStyle name="Followed Hyperlink" xfId="15148" builtinId="9" hidden="1"/>
    <cellStyle name="Followed Hyperlink" xfId="15149" builtinId="9" hidden="1"/>
    <cellStyle name="Followed Hyperlink" xfId="15150" builtinId="9" hidden="1"/>
    <cellStyle name="Followed Hyperlink" xfId="15151" builtinId="9" hidden="1"/>
    <cellStyle name="Followed Hyperlink" xfId="15152" builtinId="9" hidden="1"/>
    <cellStyle name="Followed Hyperlink" xfId="15153" builtinId="9" hidden="1"/>
    <cellStyle name="Followed Hyperlink" xfId="15154" builtinId="9" hidden="1"/>
    <cellStyle name="Followed Hyperlink" xfId="15155" builtinId="9" hidden="1"/>
    <cellStyle name="Followed Hyperlink" xfId="15156" builtinId="9" hidden="1"/>
    <cellStyle name="Followed Hyperlink" xfId="15157" builtinId="9" hidden="1"/>
    <cellStyle name="Followed Hyperlink" xfId="15158" builtinId="9" hidden="1"/>
    <cellStyle name="Followed Hyperlink" xfId="15159" builtinId="9" hidden="1"/>
    <cellStyle name="Followed Hyperlink" xfId="15160" builtinId="9" hidden="1"/>
    <cellStyle name="Followed Hyperlink" xfId="15161" builtinId="9" hidden="1"/>
    <cellStyle name="Followed Hyperlink" xfId="15162" builtinId="9" hidden="1"/>
    <cellStyle name="Followed Hyperlink" xfId="15163" builtinId="9" hidden="1"/>
    <cellStyle name="Followed Hyperlink" xfId="15164" builtinId="9" hidden="1"/>
    <cellStyle name="Followed Hyperlink" xfId="15165" builtinId="9" hidden="1"/>
    <cellStyle name="Followed Hyperlink" xfId="15166" builtinId="9" hidden="1"/>
    <cellStyle name="Followed Hyperlink" xfId="15167" builtinId="9" hidden="1"/>
    <cellStyle name="Followed Hyperlink" xfId="15168" builtinId="9" hidden="1"/>
    <cellStyle name="Followed Hyperlink" xfId="15169" builtinId="9" hidden="1"/>
    <cellStyle name="Followed Hyperlink" xfId="15170" builtinId="9" hidden="1"/>
    <cellStyle name="Followed Hyperlink" xfId="15171" builtinId="9" hidden="1"/>
    <cellStyle name="Followed Hyperlink" xfId="15172" builtinId="9" hidden="1"/>
    <cellStyle name="Followed Hyperlink" xfId="15173" builtinId="9" hidden="1"/>
    <cellStyle name="Followed Hyperlink" xfId="15174" builtinId="9" hidden="1"/>
    <cellStyle name="Followed Hyperlink" xfId="15175" builtinId="9" hidden="1"/>
    <cellStyle name="Followed Hyperlink" xfId="15176" builtinId="9" hidden="1"/>
    <cellStyle name="Followed Hyperlink" xfId="15177" builtinId="9" hidden="1"/>
    <cellStyle name="Followed Hyperlink" xfId="15178" builtinId="9" hidden="1"/>
    <cellStyle name="Followed Hyperlink" xfId="15179" builtinId="9" hidden="1"/>
    <cellStyle name="Followed Hyperlink" xfId="15180" builtinId="9" hidden="1"/>
    <cellStyle name="Followed Hyperlink" xfId="15181" builtinId="9" hidden="1"/>
    <cellStyle name="Followed Hyperlink" xfId="15182" builtinId="9" hidden="1"/>
    <cellStyle name="Followed Hyperlink" xfId="15183" builtinId="9" hidden="1"/>
    <cellStyle name="Followed Hyperlink" xfId="15184" builtinId="9" hidden="1"/>
    <cellStyle name="Followed Hyperlink" xfId="15185" builtinId="9" hidden="1"/>
    <cellStyle name="Followed Hyperlink" xfId="15186" builtinId="9" hidden="1"/>
    <cellStyle name="Followed Hyperlink" xfId="15187" builtinId="9" hidden="1"/>
    <cellStyle name="Followed Hyperlink" xfId="15188" builtinId="9" hidden="1"/>
    <cellStyle name="Followed Hyperlink" xfId="15189" builtinId="9" hidden="1"/>
    <cellStyle name="Followed Hyperlink" xfId="15190" builtinId="9" hidden="1"/>
    <cellStyle name="Followed Hyperlink" xfId="15191" builtinId="9" hidden="1"/>
    <cellStyle name="Followed Hyperlink" xfId="15192" builtinId="9" hidden="1"/>
    <cellStyle name="Followed Hyperlink" xfId="15193" builtinId="9" hidden="1"/>
    <cellStyle name="Followed Hyperlink" xfId="15194" builtinId="9" hidden="1"/>
    <cellStyle name="Followed Hyperlink" xfId="15195" builtinId="9" hidden="1"/>
    <cellStyle name="Followed Hyperlink" xfId="15196" builtinId="9" hidden="1"/>
    <cellStyle name="Followed Hyperlink" xfId="15197" builtinId="9" hidden="1"/>
    <cellStyle name="Followed Hyperlink" xfId="15198" builtinId="9" hidden="1"/>
    <cellStyle name="Followed Hyperlink" xfId="15199" builtinId="9" hidden="1"/>
    <cellStyle name="Followed Hyperlink" xfId="15200" builtinId="9" hidden="1"/>
    <cellStyle name="Followed Hyperlink" xfId="15201" builtinId="9" hidden="1"/>
    <cellStyle name="Hyperlink" xfId="1" builtinId="8"/>
    <cellStyle name="Normal" xfId="0" builtinId="0"/>
  </cellStyles>
  <dxfs count="30261">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indexed="42"/>
        </patternFill>
      </fill>
    </dxf>
    <dxf>
      <fill>
        <patternFill>
          <bgColor indexed="43"/>
        </patternFill>
      </fill>
    </dxf>
    <dxf>
      <fill>
        <patternFill>
          <bgColor indexed="42"/>
        </patternFill>
      </fill>
    </dxf>
    <dxf>
      <fill>
        <patternFill>
          <bgColor indexed="43"/>
        </patternFill>
      </fill>
    </dxf>
    <dxf>
      <fill>
        <patternFill>
          <bgColor indexed="42"/>
        </patternFill>
      </fill>
    </dxf>
    <dxf>
      <fill>
        <patternFill>
          <bgColor indexed="4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ill>
        <patternFill>
          <bgColor indexed="4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CBE0BF"/>
        </patternFill>
      </fill>
    </dxf>
    <dxf>
      <fill>
        <patternFill>
          <bgColor rgb="FFE2E2E2"/>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indexed="42"/>
        </patternFill>
      </fill>
    </dxf>
    <dxf>
      <fill>
        <patternFill>
          <bgColor rgb="FFCBE0BF"/>
        </patternFill>
      </fill>
    </dxf>
    <dxf>
      <fill>
        <patternFill>
          <bgColor rgb="FFCBE0BF"/>
        </patternFill>
      </fill>
    </dxf>
    <dxf>
      <fill>
        <patternFill>
          <bgColor rgb="FFCBE0BF"/>
        </patternFill>
      </fill>
    </dxf>
    <dxf>
      <fill>
        <patternFill>
          <bgColor rgb="FFCBE0BF"/>
        </patternFill>
      </fill>
    </dxf>
    <dxf>
      <fill>
        <patternFill>
          <bgColor rgb="FFCBE0BF"/>
        </patternFill>
      </fill>
    </dxf>
    <dxf>
      <fill>
        <patternFill>
          <bgColor rgb="FFCBE0BF"/>
        </patternFill>
      </fill>
    </dxf>
    <dxf>
      <fill>
        <patternFill>
          <bgColor rgb="FFCBE0BF"/>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CBE0BF"/>
        </patternFill>
      </fill>
    </dxf>
    <dxf>
      <fill>
        <patternFill>
          <bgColor rgb="FFDDF4D0"/>
        </patternFill>
      </fill>
    </dxf>
    <dxf>
      <fill>
        <patternFill>
          <bgColor rgb="FFE2E2E2"/>
        </patternFill>
      </fill>
    </dxf>
    <dxf>
      <fill>
        <patternFill>
          <bgColor rgb="FFDDF4D0"/>
        </patternFill>
      </fill>
    </dxf>
    <dxf>
      <fill>
        <patternFill>
          <bgColor rgb="FFE2E2E2"/>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CBE0BF"/>
        </patternFill>
      </fill>
    </dxf>
    <dxf>
      <fill>
        <patternFill>
          <bgColor rgb="FFDDF4D0"/>
        </patternFill>
      </fill>
    </dxf>
    <dxf>
      <fill>
        <patternFill>
          <bgColor rgb="FFE2E2E2"/>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CBE0BF"/>
        </patternFill>
      </fill>
    </dxf>
    <dxf>
      <fill>
        <patternFill>
          <bgColor rgb="FFDDF4D0"/>
        </patternFill>
      </fill>
    </dxf>
    <dxf>
      <fill>
        <patternFill>
          <bgColor rgb="FFE2E2E2"/>
        </patternFill>
      </fill>
    </dxf>
    <dxf>
      <fill>
        <patternFill>
          <bgColor rgb="FFDDF4D0"/>
        </patternFill>
      </fill>
    </dxf>
    <dxf>
      <fill>
        <patternFill>
          <bgColor rgb="FFE2E2E2"/>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DDF4D0"/>
        </patternFill>
      </fill>
    </dxf>
    <dxf>
      <fill>
        <patternFill>
          <bgColor rgb="FFE2E2E2"/>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CBE0BF"/>
        </patternFill>
      </fill>
    </dxf>
    <dxf>
      <fill>
        <patternFill>
          <bgColor rgb="FFE2E2E2"/>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CBE0BF"/>
        </patternFill>
      </fill>
    </dxf>
    <dxf>
      <fill>
        <patternFill>
          <bgColor rgb="FFE2E2E2"/>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CBE0BF"/>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
      <fill>
        <patternFill>
          <bgColor rgb="FFDDF4D0"/>
        </patternFill>
      </fill>
    </dxf>
    <dxf>
      <fill>
        <patternFill>
          <bgColor rgb="FFE2E2E2"/>
        </patternFill>
      </fill>
    </dxf>
    <dxf>
      <fill>
        <patternFill>
          <bgColor rgb="FFCBE0BF"/>
        </patternFill>
      </fill>
    </dxf>
    <dxf>
      <font>
        <color rgb="FF9C0006"/>
      </font>
      <fill>
        <patternFill>
          <bgColor rgb="FFFFC7CE"/>
        </patternFill>
      </fill>
    </dxf>
    <dxf>
      <font>
        <color rgb="FF9C0006"/>
      </font>
      <fill>
        <patternFill>
          <bgColor rgb="FFFFC7CE"/>
        </patternFill>
      </fill>
    </dxf>
    <dxf>
      <fill>
        <patternFill>
          <bgColor rgb="FFDDF4D0"/>
        </patternFill>
      </fill>
    </dxf>
    <dxf>
      <fill>
        <patternFill patternType="none">
          <bgColor auto="1"/>
        </patternFill>
      </fill>
    </dxf>
    <dxf>
      <font>
        <color rgb="FF9C0006"/>
      </font>
      <fill>
        <patternFill>
          <bgColor rgb="FFFFC7CE"/>
        </patternFill>
      </fill>
    </dxf>
    <dxf>
      <fill>
        <patternFill>
          <bgColor rgb="FFDDF4D0"/>
        </patternFill>
      </fill>
    </dxf>
    <dxf>
      <fill>
        <patternFill>
          <bgColor rgb="FFE2E2E2"/>
        </patternFill>
      </fill>
    </dxf>
    <dxf>
      <fill>
        <patternFill>
          <bgColor rgb="FFCBE0BF"/>
        </patternFill>
      </fill>
    </dxf>
  </dxfs>
  <tableStyles count="0" defaultTableStyle="TableStyleMedium9" defaultPivotStyle="PivotStyleMedium4"/>
  <colors>
    <mruColors>
      <color rgb="FFFF40FF"/>
      <color rgb="FFDDF4D0"/>
      <color rgb="FFCBE0BF"/>
      <color rgb="FFE2E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26" Type="http://schemas.openxmlformats.org/officeDocument/2006/relationships/hyperlink" Target="mailto:joanna.wardlaw@ed.ac.uk" TargetMode="External"/><Relationship Id="rId21" Type="http://schemas.openxmlformats.org/officeDocument/2006/relationships/hyperlink" Target="mailto:s.goodacre@sheffield.ac.uk" TargetMode="External"/><Relationship Id="rId42" Type="http://schemas.openxmlformats.org/officeDocument/2006/relationships/hyperlink" Target="mailto:tjeerd.vanstaa@lshtm.ac.uk" TargetMode="External"/><Relationship Id="rId47" Type="http://schemas.openxmlformats.org/officeDocument/2006/relationships/hyperlink" Target="mailto:i.t.russell@swansea.ac.uk" TargetMode="External"/><Relationship Id="rId63" Type="http://schemas.openxmlformats.org/officeDocument/2006/relationships/hyperlink" Target="mailto:david.l.scott@kcl.ac.uk" TargetMode="External"/><Relationship Id="rId68" Type="http://schemas.openxmlformats.org/officeDocument/2006/relationships/hyperlink" Target="mailto:nigel@systematic-reviews.com" TargetMode="External"/><Relationship Id="rId7" Type="http://schemas.openxmlformats.org/officeDocument/2006/relationships/hyperlink" Target="mailto:pluto@soton.ac.uk" TargetMode="External"/><Relationship Id="rId2" Type="http://schemas.openxmlformats.org/officeDocument/2006/relationships/hyperlink" Target="mailto:low@ispm.unibe.ch" TargetMode="External"/><Relationship Id="rId16" Type="http://schemas.openxmlformats.org/officeDocument/2006/relationships/hyperlink" Target="mailto:m.d.stevenson@sheffield.ac.uk" TargetMode="External"/><Relationship Id="rId29" Type="http://schemas.openxmlformats.org/officeDocument/2006/relationships/hyperlink" Target="mailto:m.crawford@imperial.ac.uk" TargetMode="External"/><Relationship Id="rId11" Type="http://schemas.openxmlformats.org/officeDocument/2006/relationships/hyperlink" Target="mailto:jane.burch@york.ac.uk" TargetMode="External"/><Relationship Id="rId24" Type="http://schemas.openxmlformats.org/officeDocument/2006/relationships/hyperlink" Target="mailto:Jill.Francis.1@city.ac.uk" TargetMode="External"/><Relationship Id="rId32" Type="http://schemas.openxmlformats.org/officeDocument/2006/relationships/hyperlink" Target="mailto:j.leaviss@sheffield.ac.uk" TargetMode="External"/><Relationship Id="rId37" Type="http://schemas.openxmlformats.org/officeDocument/2006/relationships/hyperlink" Target="mailto:a.ocathain@sheffield.ac.uk" TargetMode="External"/><Relationship Id="rId40" Type="http://schemas.openxmlformats.org/officeDocument/2006/relationships/hyperlink" Target="mailto:anne.greenough@kcl.ac.uk" TargetMode="External"/><Relationship Id="rId45" Type="http://schemas.openxmlformats.org/officeDocument/2006/relationships/hyperlink" Target="mailto:catriona.mcdaid@york.ac.uk" TargetMode="External"/><Relationship Id="rId53" Type="http://schemas.openxmlformats.org/officeDocument/2006/relationships/hyperlink" Target="mailto:sue.cooper@nottingham.ac.uk" TargetMode="External"/><Relationship Id="rId58" Type="http://schemas.openxmlformats.org/officeDocument/2006/relationships/hyperlink" Target="mailto:heather.fortnum@nottingham.ac.uk" TargetMode="External"/><Relationship Id="rId66" Type="http://schemas.openxmlformats.org/officeDocument/2006/relationships/hyperlink" Target="mailto:gfk1@soton.ac.uk" TargetMode="External"/><Relationship Id="rId5" Type="http://schemas.openxmlformats.org/officeDocument/2006/relationships/hyperlink" Target="mailto:mburton2@cochrane-ent.org" TargetMode="External"/><Relationship Id="rId61" Type="http://schemas.openxmlformats.org/officeDocument/2006/relationships/hyperlink" Target="mailto:butlercc@cf.ac.uk" TargetMode="External"/><Relationship Id="rId19" Type="http://schemas.openxmlformats.org/officeDocument/2006/relationships/hyperlink" Target="mailto:Deborah.Christie@uclh.nhs.uk" TargetMode="External"/><Relationship Id="rId14" Type="http://schemas.openxmlformats.org/officeDocument/2006/relationships/hyperlink" Target="mailto:andrew.farmer@phc.ox.ac.uk" TargetMode="External"/><Relationship Id="rId22" Type="http://schemas.openxmlformats.org/officeDocument/2006/relationships/hyperlink" Target="mailto:justin.clark@bwhct.nhs.uk" TargetMode="External"/><Relationship Id="rId27" Type="http://schemas.openxmlformats.org/officeDocument/2006/relationships/hyperlink" Target="mailto:j.a.cook@abdn.ac.uk" TargetMode="External"/><Relationship Id="rId30" Type="http://schemas.openxmlformats.org/officeDocument/2006/relationships/hyperlink" Target="mailto:nicola.wiles@bristol.ac.uk" TargetMode="External"/><Relationship Id="rId35" Type="http://schemas.openxmlformats.org/officeDocument/2006/relationships/hyperlink" Target="mailto:karlnicholson@doctors.org.uk" TargetMode="External"/><Relationship Id="rId43" Type="http://schemas.openxmlformats.org/officeDocument/2006/relationships/hyperlink" Target="mailto:chris.rogers@bristol.ac.uk" TargetMode="External"/><Relationship Id="rId48" Type="http://schemas.openxmlformats.org/officeDocument/2006/relationships/hyperlink" Target="mailto:s.iliffe@ucl.ac.uk" TargetMode="External"/><Relationship Id="rId56" Type="http://schemas.openxmlformats.org/officeDocument/2006/relationships/hyperlink" Target="mailto:tristan.snowsill@pcmd.ac.uk" TargetMode="External"/><Relationship Id="rId64" Type="http://schemas.openxmlformats.org/officeDocument/2006/relationships/hyperlink" Target="mailto:d.hartwell@soton.ac.uk" TargetMode="External"/><Relationship Id="rId69" Type="http://schemas.openxmlformats.org/officeDocument/2006/relationships/hyperlink" Target="mailto:awolfbch@aol.com" TargetMode="External"/><Relationship Id="rId8" Type="http://schemas.openxmlformats.org/officeDocument/2006/relationships/hyperlink" Target="mailto:penny.bee@manchester.ac.uk" TargetMode="External"/><Relationship Id="rId51" Type="http://schemas.openxmlformats.org/officeDocument/2006/relationships/hyperlink" Target="mailto:s.iliffe@ucl.ac.uk" TargetMode="External"/><Relationship Id="rId3" Type="http://schemas.openxmlformats.org/officeDocument/2006/relationships/hyperlink" Target="mailto:Julie.mytton@uwe.ac.uk" TargetMode="External"/><Relationship Id="rId12" Type="http://schemas.openxmlformats.org/officeDocument/2006/relationships/hyperlink" Target="mailto:A.tsuchiya@sheffield.ac.uk" TargetMode="External"/><Relationship Id="rId17" Type="http://schemas.openxmlformats.org/officeDocument/2006/relationships/hyperlink" Target="mailto:penny@systematic-reviews.com" TargetMode="External"/><Relationship Id="rId25" Type="http://schemas.openxmlformats.org/officeDocument/2006/relationships/hyperlink" Target="mailto:D.Macrae@rbht.nhs.uk" TargetMode="External"/><Relationship Id="rId33" Type="http://schemas.openxmlformats.org/officeDocument/2006/relationships/hyperlink" Target="mailto:j.e.brazier@sheffield.ac.uk" TargetMode="External"/><Relationship Id="rId38" Type="http://schemas.openxmlformats.org/officeDocument/2006/relationships/hyperlink" Target="mailto:g.livingston@ucl.ac.uk" TargetMode="External"/><Relationship Id="rId46" Type="http://schemas.openxmlformats.org/officeDocument/2006/relationships/hyperlink" Target="mailto:j.p.h.shield@bristol.ac.uk" TargetMode="External"/><Relationship Id="rId59" Type="http://schemas.openxmlformats.org/officeDocument/2006/relationships/hyperlink" Target="mailto:g.livingston@ucl.ac.uk" TargetMode="External"/><Relationship Id="rId67" Type="http://schemas.openxmlformats.org/officeDocument/2006/relationships/hyperlink" Target="mailto:a.azuara-blanco@qub.ac.uk" TargetMode="External"/><Relationship Id="rId20" Type="http://schemas.openxmlformats.org/officeDocument/2006/relationships/hyperlink" Target="mailto:Devender.Roberts@lwh.nhs.uk" TargetMode="External"/><Relationship Id="rId41" Type="http://schemas.openxmlformats.org/officeDocument/2006/relationships/hyperlink" Target="mailto:claire.snowdon@lshtm.ac.uk" TargetMode="External"/><Relationship Id="rId54" Type="http://schemas.openxmlformats.org/officeDocument/2006/relationships/hyperlink" Target="mailto:m.brazzelli@abdn.ac.uk" TargetMode="External"/><Relationship Id="rId62" Type="http://schemas.openxmlformats.org/officeDocument/2006/relationships/hyperlink" Target="mailto:a.tennant@leeds.ac.uk" TargetMode="External"/><Relationship Id="rId1" Type="http://schemas.openxmlformats.org/officeDocument/2006/relationships/hyperlink" Target="mailto:e.kaltenthaler@sheffield.ac.uk" TargetMode="External"/><Relationship Id="rId6" Type="http://schemas.openxmlformats.org/officeDocument/2006/relationships/hyperlink" Target="mailto:p.little@soton.ac.uk" TargetMode="External"/><Relationship Id="rId15" Type="http://schemas.openxmlformats.org/officeDocument/2006/relationships/hyperlink" Target="mailto:gkf1@soton.ac.uk" TargetMode="External"/><Relationship Id="rId23" Type="http://schemas.openxmlformats.org/officeDocument/2006/relationships/hyperlink" Target="mailto:henry.c.kitchener@manchesters.ac.uk" TargetMode="External"/><Relationship Id="rId28" Type="http://schemas.openxmlformats.org/officeDocument/2006/relationships/hyperlink" Target="mailto:pip.logan@nottingham.ac.uk" TargetMode="External"/><Relationship Id="rId36" Type="http://schemas.openxmlformats.org/officeDocument/2006/relationships/hyperlink" Target="mailto:e.guegan@soton.ac.uk" TargetMode="External"/><Relationship Id="rId49" Type="http://schemas.openxmlformats.org/officeDocument/2006/relationships/hyperlink" Target="mailto:samantha.barton@bmj.com" TargetMode="External"/><Relationship Id="rId57" Type="http://schemas.openxmlformats.org/officeDocument/2006/relationships/hyperlink" Target="mailto:s.m.thomas@sheffield.ac.uk" TargetMode="External"/><Relationship Id="rId10" Type="http://schemas.openxmlformats.org/officeDocument/2006/relationships/hyperlink" Target="mailto:j.michaels@shef.ac.uk" TargetMode="External"/><Relationship Id="rId31" Type="http://schemas.openxmlformats.org/officeDocument/2006/relationships/hyperlink" Target="mailto:marie@systematic-reviews.com" TargetMode="External"/><Relationship Id="rId44" Type="http://schemas.openxmlformats.org/officeDocument/2006/relationships/hyperlink" Target="mailto:nch@mrc.soton.ac.uk" TargetMode="External"/><Relationship Id="rId52" Type="http://schemas.openxmlformats.org/officeDocument/2006/relationships/hyperlink" Target="mailto:derrick.crook@ndcls.ox.ac.uk" TargetMode="External"/><Relationship Id="rId60" Type="http://schemas.openxmlformats.org/officeDocument/2006/relationships/hyperlink" Target="mailto:marie@systematic-reviews.com" TargetMode="External"/><Relationship Id="rId65" Type="http://schemas.openxmlformats.org/officeDocument/2006/relationships/hyperlink" Target="mailto:Tim.Quinnell@papworth.nhs.uk" TargetMode="External"/><Relationship Id="rId4" Type="http://schemas.openxmlformats.org/officeDocument/2006/relationships/hyperlink" Target="mailto:a.h.taylor@exeter.ac.uk" TargetMode="External"/><Relationship Id="rId9" Type="http://schemas.openxmlformats.org/officeDocument/2006/relationships/hyperlink" Target="mailto:louise.longworth@brunel.ac.uk" TargetMode="External"/><Relationship Id="rId13" Type="http://schemas.openxmlformats.org/officeDocument/2006/relationships/hyperlink" Target="mailto:D.Hind@sheffield.ac.uk" TargetMode="External"/><Relationship Id="rId18" Type="http://schemas.openxmlformats.org/officeDocument/2006/relationships/hyperlink" Target="mailto:david.murray@ndorms.ox.ac.uk" TargetMode="External"/><Relationship Id="rId39" Type="http://schemas.openxmlformats.org/officeDocument/2006/relationships/hyperlink" Target="mailto:Nigel.Fleeman@liverpool.ac.uk" TargetMode="External"/><Relationship Id="rId34" Type="http://schemas.openxmlformats.org/officeDocument/2006/relationships/hyperlink" Target="mailto:a.avenell@abdn.ac.uk" TargetMode="External"/><Relationship Id="rId50" Type="http://schemas.openxmlformats.org/officeDocument/2006/relationships/hyperlink" Target="mailto:m.j.bryant@leeds.ac.uk" TargetMode="External"/><Relationship Id="rId55" Type="http://schemas.openxmlformats.org/officeDocument/2006/relationships/hyperlink" Target="mailto:j.colquitt@soton.ac.uk"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mailto:bashir.matata@lhch.nhs.uk" TargetMode="External"/><Relationship Id="rId18" Type="http://schemas.openxmlformats.org/officeDocument/2006/relationships/hyperlink" Target="mailto:s.e.ward@sheffield.ac.uk" TargetMode="External"/><Relationship Id="rId26" Type="http://schemas.openxmlformats.org/officeDocument/2006/relationships/hyperlink" Target="mailto:e.l.simpson@sheffield.ac.uk" TargetMode="External"/><Relationship Id="rId39" Type="http://schemas.openxmlformats.org/officeDocument/2006/relationships/hyperlink" Target="mailto:townson@cardiff.ac.uk" TargetMode="External"/><Relationship Id="rId21" Type="http://schemas.openxmlformats.org/officeDocument/2006/relationships/hyperlink" Target="mailto:sgt27@medschl.cam.ac.uk" TargetMode="External"/><Relationship Id="rId34" Type="http://schemas.openxmlformats.org/officeDocument/2006/relationships/hyperlink" Target="mailto:j.dretzke@bham.ac.uk" TargetMode="External"/><Relationship Id="rId42" Type="http://schemas.openxmlformats.org/officeDocument/2006/relationships/hyperlink" Target="mailto:d.r.ellard@warwick.ac.uk" TargetMode="External"/><Relationship Id="rId47" Type="http://schemas.openxmlformats.org/officeDocument/2006/relationships/hyperlink" Target="mailto:mary.bond@pms.ac.uk" TargetMode="External"/><Relationship Id="rId50" Type="http://schemas.openxmlformats.org/officeDocument/2006/relationships/hyperlink" Target="mailto:marie@systematic-reviews.com" TargetMode="External"/><Relationship Id="rId55" Type="http://schemas.openxmlformats.org/officeDocument/2006/relationships/hyperlink" Target="mailto:warren.lenney@uhns.nhs.uk" TargetMode="External"/><Relationship Id="rId7" Type="http://schemas.openxmlformats.org/officeDocument/2006/relationships/hyperlink" Target="mailto:norman.waugh@warwick.ac.uk" TargetMode="External"/><Relationship Id="rId2" Type="http://schemas.openxmlformats.org/officeDocument/2006/relationships/hyperlink" Target="mailto:catherine.meads@brunel.ac.uk" TargetMode="External"/><Relationship Id="rId16" Type="http://schemas.openxmlformats.org/officeDocument/2006/relationships/hyperlink" Target="mailto:a.forster@leeds.ac.uk" TargetMode="External"/><Relationship Id="rId29" Type="http://schemas.openxmlformats.org/officeDocument/2006/relationships/hyperlink" Target="mailto:p.m.barton@bham.ac.uk" TargetMode="External"/><Relationship Id="rId11" Type="http://schemas.openxmlformats.org/officeDocument/2006/relationships/hyperlink" Target="mailto:john.olson@nhs.net" TargetMode="External"/><Relationship Id="rId24" Type="http://schemas.openxmlformats.org/officeDocument/2006/relationships/hyperlink" Target="mailto:s.gates@warwick.ac.uk" TargetMode="External"/><Relationship Id="rId32" Type="http://schemas.openxmlformats.org/officeDocument/2006/relationships/hyperlink" Target="mailto:deirdrelane@nhs.net" TargetMode="External"/><Relationship Id="rId37" Type="http://schemas.openxmlformats.org/officeDocument/2006/relationships/hyperlink" Target="mailto:Pablo.Perel@lshtm.ac.uk" TargetMode="External"/><Relationship Id="rId40" Type="http://schemas.openxmlformats.org/officeDocument/2006/relationships/hyperlink" Target="mailto:g.mowatt@abdn.ac.uk" TargetMode="External"/><Relationship Id="rId45" Type="http://schemas.openxmlformats.org/officeDocument/2006/relationships/hyperlink" Target="mailto:Paul.Collinson@stgeorges.nhs.uk" TargetMode="External"/><Relationship Id="rId53" Type="http://schemas.openxmlformats.org/officeDocument/2006/relationships/hyperlink" Target="mailto:r.dickson@liv.ac.uk" TargetMode="External"/><Relationship Id="rId58" Type="http://schemas.openxmlformats.org/officeDocument/2006/relationships/hyperlink" Target="mailto:s.goodacre@sheffield.ac.uk" TargetMode="External"/><Relationship Id="rId5" Type="http://schemas.openxmlformats.org/officeDocument/2006/relationships/hyperlink" Target="mailto:s.j.allen@swansea.ac.uk" TargetMode="External"/><Relationship Id="rId19" Type="http://schemas.openxmlformats.org/officeDocument/2006/relationships/hyperlink" Target="mailto:aileen.clarke@warwick.ac.uk" TargetMode="External"/><Relationship Id="rId4" Type="http://schemas.openxmlformats.org/officeDocument/2006/relationships/hyperlink" Target="mailto:joanne.lord@brunel.ac.uk" TargetMode="External"/><Relationship Id="rId9" Type="http://schemas.openxmlformats.org/officeDocument/2006/relationships/hyperlink" Target="mailto:aileen.clarke@warwick.ac.uk" TargetMode="External"/><Relationship Id="rId14" Type="http://schemas.openxmlformats.org/officeDocument/2006/relationships/hyperlink" Target="mailto:c.carroll@sheffield.ac.uk" TargetMode="External"/><Relationship Id="rId22" Type="http://schemas.openxmlformats.org/officeDocument/2006/relationships/hyperlink" Target="mailto:marie@systematic-reviews.com" TargetMode="External"/><Relationship Id="rId27" Type="http://schemas.openxmlformats.org/officeDocument/2006/relationships/hyperlink" Target="mailto:norman.waugh@warwick.ac.uk" TargetMode="External"/><Relationship Id="rId30" Type="http://schemas.openxmlformats.org/officeDocument/2006/relationships/hyperlink" Target="mailto:a.pandor@sheffield.ac.uk" TargetMode="External"/><Relationship Id="rId35" Type="http://schemas.openxmlformats.org/officeDocument/2006/relationships/hyperlink" Target="mailto:alex.molassiotis@manchester.ac.uk" TargetMode="External"/><Relationship Id="rId43" Type="http://schemas.openxmlformats.org/officeDocument/2006/relationships/hyperlink" Target="mailto:nigel@systematic-reviews.com" TargetMode="External"/><Relationship Id="rId48" Type="http://schemas.openxmlformats.org/officeDocument/2006/relationships/hyperlink" Target="mailto:s.w.duffy@qmul.ac.uk" TargetMode="External"/><Relationship Id="rId56" Type="http://schemas.openxmlformats.org/officeDocument/2006/relationships/hyperlink" Target="mailto:david.harrison@icnarc.org" TargetMode="External"/><Relationship Id="rId8" Type="http://schemas.openxmlformats.org/officeDocument/2006/relationships/hyperlink" Target="mailto:sedwards@bmjgroup.com" TargetMode="External"/><Relationship Id="rId51" Type="http://schemas.openxmlformats.org/officeDocument/2006/relationships/hyperlink" Target="mailto:ros.wade@york.ac.uk" TargetMode="External"/><Relationship Id="rId3" Type="http://schemas.openxmlformats.org/officeDocument/2006/relationships/hyperlink" Target="mailto:m.d.kilby@bham.ac.uk" TargetMode="External"/><Relationship Id="rId12" Type="http://schemas.openxmlformats.org/officeDocument/2006/relationships/hyperlink" Target="mailto:whitting@liv.ac.uk" TargetMode="External"/><Relationship Id="rId17" Type="http://schemas.openxmlformats.org/officeDocument/2006/relationships/hyperlink" Target="mailto:powellc7@cardiff.ac.uk" TargetMode="External"/><Relationship Id="rId25" Type="http://schemas.openxmlformats.org/officeDocument/2006/relationships/hyperlink" Target="mailto:ibrahim.abubakar@hpa.org.uk" TargetMode="External"/><Relationship Id="rId33" Type="http://schemas.openxmlformats.org/officeDocument/2006/relationships/hyperlink" Target="mailto:g.mowatt@abdn.ac.uk" TargetMode="External"/><Relationship Id="rId38" Type="http://schemas.openxmlformats.org/officeDocument/2006/relationships/hyperlink" Target="mailto:david.harrison@icnarc.org" TargetMode="External"/><Relationship Id="rId46" Type="http://schemas.openxmlformats.org/officeDocument/2006/relationships/hyperlink" Target="mailto:martin.hoyle@pms.ac.uk" TargetMode="External"/><Relationship Id="rId20" Type="http://schemas.openxmlformats.org/officeDocument/2006/relationships/hyperlink" Target="mailto:aileen.clarke@warwick.ac.uk" TargetMode="External"/><Relationship Id="rId41" Type="http://schemas.openxmlformats.org/officeDocument/2006/relationships/hyperlink" Target="mailto:william.hollingworth@bristol.ac.uk" TargetMode="External"/><Relationship Id="rId54" Type="http://schemas.openxmlformats.org/officeDocument/2006/relationships/hyperlink" Target="mailto:s.banerjee@iop.kcl.ac.uk" TargetMode="External"/><Relationship Id="rId1" Type="http://schemas.openxmlformats.org/officeDocument/2006/relationships/hyperlink" Target="mailto:rob@systematic-reviews.com" TargetMode="External"/><Relationship Id="rId6" Type="http://schemas.openxmlformats.org/officeDocument/2006/relationships/hyperlink" Target="mailto:p.tappenden@sheffield.ac.uk" TargetMode="External"/><Relationship Id="rId15" Type="http://schemas.openxmlformats.org/officeDocument/2006/relationships/hyperlink" Target="mailto:p.stallard@bath.ac.uk" TargetMode="External"/><Relationship Id="rId23" Type="http://schemas.openxmlformats.org/officeDocument/2006/relationships/hyperlink" Target="mailto:i.t.russell@swansea.ac.uk" TargetMode="External"/><Relationship Id="rId28" Type="http://schemas.openxmlformats.org/officeDocument/2006/relationships/hyperlink" Target="mailto:jps@soton.ac.uk" TargetMode="External"/><Relationship Id="rId36" Type="http://schemas.openxmlformats.org/officeDocument/2006/relationships/hyperlink" Target="mailto:s.coulton@kent.ac.uk" TargetMode="External"/><Relationship Id="rId49" Type="http://schemas.openxmlformats.org/officeDocument/2006/relationships/hyperlink" Target="mailto:ian.roberts@lshtm.ac.uk" TargetMode="External"/><Relationship Id="rId57" Type="http://schemas.openxmlformats.org/officeDocument/2006/relationships/hyperlink" Target="mailto:c.salisbury@bristol.ac.uk" TargetMode="External"/><Relationship Id="rId10" Type="http://schemas.openxmlformats.org/officeDocument/2006/relationships/hyperlink" Target="mailto:nerys.woolacott@york.ac.uk" TargetMode="External"/><Relationship Id="rId31" Type="http://schemas.openxmlformats.org/officeDocument/2006/relationships/hyperlink" Target="mailto:r.dickson@liv.ac.uk" TargetMode="External"/><Relationship Id="rId44" Type="http://schemas.openxmlformats.org/officeDocument/2006/relationships/hyperlink" Target="mailto:marie@systematic-reviews.com" TargetMode="External"/><Relationship Id="rId52" Type="http://schemas.openxmlformats.org/officeDocument/2006/relationships/hyperlink" Target="mailto:s.banerjee@iop.kcl.ac.uk"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mailto:nigel.scawn@lhch.nhs.uk" TargetMode="External"/><Relationship Id="rId18" Type="http://schemas.openxmlformats.org/officeDocument/2006/relationships/hyperlink" Target="mailto:j.m.burr@abdn.ac.uk" TargetMode="External"/><Relationship Id="rId26" Type="http://schemas.openxmlformats.org/officeDocument/2006/relationships/hyperlink" Target="mailto:p.sharma@abdn.ac.uk" TargetMode="External"/><Relationship Id="rId39" Type="http://schemas.openxmlformats.org/officeDocument/2006/relationships/hyperlink" Target="mailto:P.J.Huxley@swansea.ac.uk" TargetMode="External"/><Relationship Id="rId21" Type="http://schemas.openxmlformats.org/officeDocument/2006/relationships/hyperlink" Target="mailto:d.freeth@qmul.ac.uk" TargetMode="External"/><Relationship Id="rId34" Type="http://schemas.openxmlformats.org/officeDocument/2006/relationships/hyperlink" Target="mailto:u.chakravarthy@qub.ac.uk" TargetMode="External"/><Relationship Id="rId7" Type="http://schemas.openxmlformats.org/officeDocument/2006/relationships/hyperlink" Target="mailto:Janette.Greenhalgh@liv.ac.uk" TargetMode="External"/><Relationship Id="rId12" Type="http://schemas.openxmlformats.org/officeDocument/2006/relationships/hyperlink" Target="mailto:marcus.munafo@bristol.ac.uk" TargetMode="External"/><Relationship Id="rId17" Type="http://schemas.openxmlformats.org/officeDocument/2006/relationships/hyperlink" Target="mailto:j.e.brazier@sheffield.ac.uk" TargetMode="External"/><Relationship Id="rId25" Type="http://schemas.openxmlformats.org/officeDocument/2006/relationships/hyperlink" Target="mailto:linda.sharples@mrc-bsu.cam.ac.uk" TargetMode="External"/><Relationship Id="rId33" Type="http://schemas.openxmlformats.org/officeDocument/2006/relationships/hyperlink" Target="mailto:kathy.rowan@icnarc.org" TargetMode="External"/><Relationship Id="rId38" Type="http://schemas.openxmlformats.org/officeDocument/2006/relationships/hyperlink" Target="mailto:a.k.ewer@bham.ac.uk" TargetMode="External"/><Relationship Id="rId2" Type="http://schemas.openxmlformats.org/officeDocument/2006/relationships/hyperlink" Target="mailto:S.Lamb@warwick.ac.uk" TargetMode="External"/><Relationship Id="rId16" Type="http://schemas.openxmlformats.org/officeDocument/2006/relationships/hyperlink" Target="mailto:norman.waugh@warwick.ac.uk" TargetMode="External"/><Relationship Id="rId20" Type="http://schemas.openxmlformats.org/officeDocument/2006/relationships/hyperlink" Target="mailto:audrey.bowen@manchester.ac.uk" TargetMode="External"/><Relationship Id="rId29" Type="http://schemas.openxmlformats.org/officeDocument/2006/relationships/hyperlink" Target="mailto:r.dickson@liv.ac.uk" TargetMode="External"/><Relationship Id="rId1" Type="http://schemas.openxmlformats.org/officeDocument/2006/relationships/hyperlink" Target="mailto:C.J.CzoskiMurray@leeds.ac.uk" TargetMode="External"/><Relationship Id="rId6" Type="http://schemas.openxmlformats.org/officeDocument/2006/relationships/hyperlink" Target="mailto:aziz.sheikh@ed.ac.uk" TargetMode="External"/><Relationship Id="rId11" Type="http://schemas.openxmlformats.org/officeDocument/2006/relationships/hyperlink" Target="mailto:stuart.logan@pms.ac.uk" TargetMode="External"/><Relationship Id="rId24" Type="http://schemas.openxmlformats.org/officeDocument/2006/relationships/hyperlink" Target="mailto:a.clegg@soton.ac.uk" TargetMode="External"/><Relationship Id="rId32" Type="http://schemas.openxmlformats.org/officeDocument/2006/relationships/hyperlink" Target="mailto:m.crawford@imperial.ac.uk" TargetMode="External"/><Relationship Id="rId37" Type="http://schemas.openxmlformats.org/officeDocument/2006/relationships/hyperlink" Target="mailto:julieth@liv.ac.uk" TargetMode="External"/><Relationship Id="rId5" Type="http://schemas.openxmlformats.org/officeDocument/2006/relationships/hyperlink" Target="mailto:b.harris@ed.ac.uk" TargetMode="External"/><Relationship Id="rId15" Type="http://schemas.openxmlformats.org/officeDocument/2006/relationships/hyperlink" Target="mailto:jane.burch@york.ac.uk" TargetMode="External"/><Relationship Id="rId23" Type="http://schemas.openxmlformats.org/officeDocument/2006/relationships/hyperlink" Target="mailto:p.tappenden@sheffield.ac.uk" TargetMode="External"/><Relationship Id="rId28" Type="http://schemas.openxmlformats.org/officeDocument/2006/relationships/hyperlink" Target="mailto:ros.wade@york.ac.uk" TargetMode="External"/><Relationship Id="rId36" Type="http://schemas.openxmlformats.org/officeDocument/2006/relationships/hyperlink" Target="mailto:m.d.stevenson@sheffield.ac.uk" TargetMode="External"/><Relationship Id="rId10" Type="http://schemas.openxmlformats.org/officeDocument/2006/relationships/hyperlink" Target="mailto:Richard.Appleton@alderhey.nhs.uk" TargetMode="External"/><Relationship Id="rId19" Type="http://schemas.openxmlformats.org/officeDocument/2006/relationships/hyperlink" Target="mailto:hoodk1@cardiff.ac.uk" TargetMode="External"/><Relationship Id="rId31" Type="http://schemas.openxmlformats.org/officeDocument/2006/relationships/hyperlink" Target="mailto:r.greenhalgh@imperial.ac.uk" TargetMode="External"/><Relationship Id="rId4" Type="http://schemas.openxmlformats.org/officeDocument/2006/relationships/hyperlink" Target="mailto:j.ndow@abdn.ac.uk" TargetMode="External"/><Relationship Id="rId9" Type="http://schemas.openxmlformats.org/officeDocument/2006/relationships/hyperlink" Target="mailto:c.r.ramsay@abdn.ac.uk" TargetMode="External"/><Relationship Id="rId14" Type="http://schemas.openxmlformats.org/officeDocument/2006/relationships/hyperlink" Target="mailto:jonathan.sterne@bristol.ac.uk" TargetMode="External"/><Relationship Id="rId22" Type="http://schemas.openxmlformats.org/officeDocument/2006/relationships/hyperlink" Target="mailto:emma.loveman@soton.ac.uk" TargetMode="External"/><Relationship Id="rId27" Type="http://schemas.openxmlformats.org/officeDocument/2006/relationships/hyperlink" Target="mailto:a.p.netten@kent.ac.uk" TargetMode="External"/><Relationship Id="rId30" Type="http://schemas.openxmlformats.org/officeDocument/2006/relationships/hyperlink" Target="mailto:glyn.lewis@bristol.ac.uk" TargetMode="External"/><Relationship Id="rId35" Type="http://schemas.openxmlformats.org/officeDocument/2006/relationships/hyperlink" Target="mailto:r.m.ara@sheffield.ac.uk" TargetMode="External"/><Relationship Id="rId8" Type="http://schemas.openxmlformats.org/officeDocument/2006/relationships/hyperlink" Target="mailto:toby.pavey@pcmd.ac.uk" TargetMode="External"/><Relationship Id="rId3" Type="http://schemas.openxmlformats.org/officeDocument/2006/relationships/hyperlink" Target="mailto:b.woods@bangor.ac.uk"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mailto:tony.avery@nottingham.ac.uk" TargetMode="External"/><Relationship Id="rId18" Type="http://schemas.openxmlformats.org/officeDocument/2006/relationships/hyperlink" Target="mailto:carol.coupland@nottingham.ac.uk" TargetMode="External"/><Relationship Id="rId26" Type="http://schemas.openxmlformats.org/officeDocument/2006/relationships/hyperlink" Target="mailto:c.carroll@sheffield.ac.uk" TargetMode="External"/><Relationship Id="rId3" Type="http://schemas.openxmlformats.org/officeDocument/2006/relationships/hyperlink" Target="mailto:dretzkej@adf.bham.ac.uk" TargetMode="External"/><Relationship Id="rId21" Type="http://schemas.openxmlformats.org/officeDocument/2006/relationships/hyperlink" Target="mailto:Janette.Greenhalgh@liv.ac.uk" TargetMode="External"/><Relationship Id="rId34" Type="http://schemas.openxmlformats.org/officeDocument/2006/relationships/hyperlink" Target="mailto:philip.dewhalley@paediatrics.ox.ac.uk" TargetMode="External"/><Relationship Id="rId7" Type="http://schemas.openxmlformats.org/officeDocument/2006/relationships/hyperlink" Target="mailto:dc19@york.ac.uk" TargetMode="External"/><Relationship Id="rId12" Type="http://schemas.openxmlformats.org/officeDocument/2006/relationships/hyperlink" Target="mailto:s.bhattacharya@abdn.ac.uk" TargetMode="External"/><Relationship Id="rId17" Type="http://schemas.openxmlformats.org/officeDocument/2006/relationships/hyperlink" Target="mailto:s.goodacre@sheffield.ac.uk" TargetMode="External"/><Relationship Id="rId25" Type="http://schemas.openxmlformats.org/officeDocument/2006/relationships/hyperlink" Target="mailto:fay.crawford@ed.ac.uk" TargetMode="External"/><Relationship Id="rId33" Type="http://schemas.openxmlformats.org/officeDocument/2006/relationships/hyperlink" Target="mailto:toby.pavey@pcmd.ac.uk" TargetMode="External"/><Relationship Id="rId2" Type="http://schemas.openxmlformats.org/officeDocument/2006/relationships/hyperlink" Target="mailto:c.a.meads@bham.ac.uk" TargetMode="External"/><Relationship Id="rId16" Type="http://schemas.openxmlformats.org/officeDocument/2006/relationships/hyperlink" Target="mailto:j.colquitt@soton.ac.uk" TargetMode="External"/><Relationship Id="rId20" Type="http://schemas.openxmlformats.org/officeDocument/2006/relationships/hyperlink" Target="mailto:barney.reeves@bristol.ac.uk" TargetMode="External"/><Relationship Id="rId29" Type="http://schemas.openxmlformats.org/officeDocument/2006/relationships/hyperlink" Target="mailto:h.squires@sheffield.ac.uk" TargetMode="External"/><Relationship Id="rId1" Type="http://schemas.openxmlformats.org/officeDocument/2006/relationships/hyperlink" Target="mailto:michael.millar@bartsandthelondon.nhs.uk" TargetMode="External"/><Relationship Id="rId6" Type="http://schemas.openxmlformats.org/officeDocument/2006/relationships/hyperlink" Target="mailto:mr14@york.ac.uk" TargetMode="External"/><Relationship Id="rId11" Type="http://schemas.openxmlformats.org/officeDocument/2006/relationships/hyperlink" Target="mailto:c.carroll@sheffield.ac.uk" TargetMode="External"/><Relationship Id="rId24" Type="http://schemas.openxmlformats.org/officeDocument/2006/relationships/hyperlink" Target="mailto:c.robertson@abdn.ac.uk" TargetMode="External"/><Relationship Id="rId32" Type="http://schemas.openxmlformats.org/officeDocument/2006/relationships/hyperlink" Target="mailto:Rona.Campbell@bristol.ac.uk" TargetMode="External"/><Relationship Id="rId5" Type="http://schemas.openxmlformats.org/officeDocument/2006/relationships/hyperlink" Target="mailto:sue.carr@northumbria.ac.uk" TargetMode="External"/><Relationship Id="rId15" Type="http://schemas.openxmlformats.org/officeDocument/2006/relationships/hyperlink" Target="mailto:c.glazener@abdn.ac.uk" TargetMode="External"/><Relationship Id="rId23" Type="http://schemas.openxmlformats.org/officeDocument/2006/relationships/hyperlink" Target="mailto:esc5@york.ac.uk" TargetMode="External"/><Relationship Id="rId28" Type="http://schemas.openxmlformats.org/officeDocument/2006/relationships/hyperlink" Target="mailto:lewisr17@cf.ac.uk" TargetMode="External"/><Relationship Id="rId10" Type="http://schemas.openxmlformats.org/officeDocument/2006/relationships/hyperlink" Target="mailto:val.shilling@liverpool.ac.uk" TargetMode="External"/><Relationship Id="rId19" Type="http://schemas.openxmlformats.org/officeDocument/2006/relationships/hyperlink" Target="mailto:GregoryJW@cf.ac.uk" TargetMode="External"/><Relationship Id="rId31" Type="http://schemas.openxmlformats.org/officeDocument/2006/relationships/hyperlink" Target="mailto:r.dickson@liv.ac.uk" TargetMode="External"/><Relationship Id="rId4" Type="http://schemas.openxmlformats.org/officeDocument/2006/relationships/hyperlink" Target="mailto:kim.thomas@nottingham.ac.uk" TargetMode="External"/><Relationship Id="rId9" Type="http://schemas.openxmlformats.org/officeDocument/2006/relationships/hyperlink" Target="mailto:emma.loveman@soton.ac.uk" TargetMode="External"/><Relationship Id="rId14" Type="http://schemas.openxmlformats.org/officeDocument/2006/relationships/hyperlink" Target="mailto:e.kaltenthaler@sheffield.ac.uk" TargetMode="External"/><Relationship Id="rId22" Type="http://schemas.openxmlformats.org/officeDocument/2006/relationships/hyperlink" Target="mailto:Nigel.Fleeman@liverpool.ac.uk" TargetMode="External"/><Relationship Id="rId27" Type="http://schemas.openxmlformats.org/officeDocument/2006/relationships/hyperlink" Target="mailto:n.r.waugh@abdn.ac.uk" TargetMode="External"/><Relationship Id="rId30" Type="http://schemas.openxmlformats.org/officeDocument/2006/relationships/hyperlink" Target="mailto:J.Picot@soton.ac.uk" TargetMode="External"/><Relationship Id="rId8" Type="http://schemas.openxmlformats.org/officeDocument/2006/relationships/hyperlink" Target="mailto:Linda.Williams@ed.ac.uk"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mailto:helen.rodgers@ncl.ac.uk" TargetMode="External"/><Relationship Id="rId13" Type="http://schemas.openxmlformats.org/officeDocument/2006/relationships/hyperlink" Target="mailto:n.r.waugh@abdn.ac.uk" TargetMode="External"/><Relationship Id="rId18" Type="http://schemas.openxmlformats.org/officeDocument/2006/relationships/hyperlink" Target="mailto:debbie.sharp@bristol.ac.uk" TargetMode="External"/><Relationship Id="rId3" Type="http://schemas.openxmlformats.org/officeDocument/2006/relationships/hyperlink" Target="mailto:simon.gowers@cwp.nhs.uk" TargetMode="External"/><Relationship Id="rId21" Type="http://schemas.openxmlformats.org/officeDocument/2006/relationships/hyperlink" Target="mailto:caroline.main@pms.ac.uk" TargetMode="External"/><Relationship Id="rId7" Type="http://schemas.openxmlformats.org/officeDocument/2006/relationships/hyperlink" Target="mailto:cm535@york.ac.uk" TargetMode="External"/><Relationship Id="rId12" Type="http://schemas.openxmlformats.org/officeDocument/2006/relationships/hyperlink" Target="mailto:daf5@york.ac.uk" TargetMode="External"/><Relationship Id="rId17" Type="http://schemas.openxmlformats.org/officeDocument/2006/relationships/hyperlink" Target="mailto:n.r.waugh@abdn.ac.uk" TargetMode="External"/><Relationship Id="rId25" Type="http://schemas.openxmlformats.org/officeDocument/2006/relationships/hyperlink" Target="mailto:y.chen.3@bham.ac.uk" TargetMode="External"/><Relationship Id="rId2" Type="http://schemas.openxmlformats.org/officeDocument/2006/relationships/hyperlink" Target="mailto:n.r.waugh@abdn.ac.uk" TargetMode="External"/><Relationship Id="rId16" Type="http://schemas.openxmlformats.org/officeDocument/2006/relationships/hyperlink" Target="mailto:S.Lamb@warwick.ac.uk" TargetMode="External"/><Relationship Id="rId20" Type="http://schemas.openxmlformats.org/officeDocument/2006/relationships/hyperlink" Target="mailto:s.hummel@sheffield.ac.uk" TargetMode="External"/><Relationship Id="rId1" Type="http://schemas.openxmlformats.org/officeDocument/2006/relationships/hyperlink" Target="mailto:n.r.waugh@abdn.ac.uk" TargetMode="External"/><Relationship Id="rId6" Type="http://schemas.openxmlformats.org/officeDocument/2006/relationships/hyperlink" Target="mailto:J.B.Chilcott@sheffield.ac.uk" TargetMode="External"/><Relationship Id="rId11" Type="http://schemas.openxmlformats.org/officeDocument/2006/relationships/hyperlink" Target="mailto:p.tappenden@sheffield.ac.uk" TargetMode="External"/><Relationship Id="rId24" Type="http://schemas.openxmlformats.org/officeDocument/2006/relationships/hyperlink" Target="mailto:c.j.czoskimurray@leeds.ac.uk" TargetMode="External"/><Relationship Id="rId5" Type="http://schemas.openxmlformats.org/officeDocument/2006/relationships/hyperlink" Target="mailto:corri.black@abdn.ac.uk" TargetMode="External"/><Relationship Id="rId15" Type="http://schemas.openxmlformats.org/officeDocument/2006/relationships/hyperlink" Target="mailto:l.vale@abdn.ac.uk" TargetMode="External"/><Relationship Id="rId23" Type="http://schemas.openxmlformats.org/officeDocument/2006/relationships/hyperlink" Target="mailto:chris.speed@ncl.ac.uk" TargetMode="External"/><Relationship Id="rId10" Type="http://schemas.openxmlformats.org/officeDocument/2006/relationships/hyperlink" Target="mailto:C.Martin-Saborido@liverpool.ac.uk" TargetMode="External"/><Relationship Id="rId19" Type="http://schemas.openxmlformats.org/officeDocument/2006/relationships/hyperlink" Target="mailto:m.d..stevenson@sheffield.ac.uk" TargetMode="External"/><Relationship Id="rId4" Type="http://schemas.openxmlformats.org/officeDocument/2006/relationships/hyperlink" Target="mailto:cm36@york.ac.uk" TargetMode="External"/><Relationship Id="rId9" Type="http://schemas.openxmlformats.org/officeDocument/2006/relationships/hyperlink" Target="mailto:a.clegg@soton.ac.uk" TargetMode="External"/><Relationship Id="rId14" Type="http://schemas.openxmlformats.org/officeDocument/2006/relationships/hyperlink" Target="mailto:steve.roberts@manchester.ac.uk" TargetMode="External"/><Relationship Id="rId22" Type="http://schemas.openxmlformats.org/officeDocument/2006/relationships/hyperlink" Target="mailto:m.pennant@bham.ac.uk"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mailto:m.w.cooke@warwick.ac.uk" TargetMode="External"/><Relationship Id="rId13" Type="http://schemas.openxmlformats.org/officeDocument/2006/relationships/hyperlink" Target="mailto:heather.fortnum@nottingham.ac.uk" TargetMode="External"/><Relationship Id="rId18" Type="http://schemas.openxmlformats.org/officeDocument/2006/relationships/hyperlink" Target="mailto:nw11@york.ac.uk" TargetMode="External"/><Relationship Id="rId26" Type="http://schemas.openxmlformats.org/officeDocument/2006/relationships/hyperlink" Target="mailto:alasdair.gray@luht.scot.nhs" TargetMode="External"/><Relationship Id="rId3" Type="http://schemas.openxmlformats.org/officeDocument/2006/relationships/hyperlink" Target="mailto:gabriel.rogers@pms.ac.uk" TargetMode="External"/><Relationship Id="rId21" Type="http://schemas.openxmlformats.org/officeDocument/2006/relationships/hyperlink" Target="mailto:Alastair.Hay@bristol.ac.uk" TargetMode="External"/><Relationship Id="rId7" Type="http://schemas.openxmlformats.org/officeDocument/2006/relationships/hyperlink" Target="mailto:p.tappenden@sheffield.ac.uk" TargetMode="External"/><Relationship Id="rId12" Type="http://schemas.openxmlformats.org/officeDocument/2006/relationships/hyperlink" Target="mailto:e.l.simpson@shef.ac.uk" TargetMode="External"/><Relationship Id="rId17" Type="http://schemas.openxmlformats.org/officeDocument/2006/relationships/hyperlink" Target="mailto:j.chatwin@soton.ac.uk" TargetMode="External"/><Relationship Id="rId25" Type="http://schemas.openxmlformats.org/officeDocument/2006/relationships/hyperlink" Target="mailto:jb67@york.ac.uk" TargetMode="External"/><Relationship Id="rId2" Type="http://schemas.openxmlformats.org/officeDocument/2006/relationships/hyperlink" Target="mailto:e.l.simpson@shef.ac.uk" TargetMode="External"/><Relationship Id="rId16" Type="http://schemas.openxmlformats.org/officeDocument/2006/relationships/hyperlink" Target="mailto:p.tyrer@imperial.ac.uk" TargetMode="External"/><Relationship Id="rId20" Type="http://schemas.openxmlformats.org/officeDocument/2006/relationships/hyperlink" Target="mailto:ajs18@york.ac.uk" TargetMode="External"/><Relationship Id="rId29" Type="http://schemas.openxmlformats.org/officeDocument/2006/relationships/hyperlink" Target="mailto:mary.bond@pms.ac.uk" TargetMode="External"/><Relationship Id="rId1" Type="http://schemas.openxmlformats.org/officeDocument/2006/relationships/hyperlink" Target="mailto:r.dickson@liv.ac.uk" TargetMode="External"/><Relationship Id="rId6" Type="http://schemas.openxmlformats.org/officeDocument/2006/relationships/hyperlink" Target="mailto:h.pilgrim@sheffield.ac.uk" TargetMode="External"/><Relationship Id="rId11" Type="http://schemas.openxmlformats.org/officeDocument/2006/relationships/hyperlink" Target="mailto:gene.feder@bristol.ac.uk" TargetMode="External"/><Relationship Id="rId24" Type="http://schemas.openxmlformats.org/officeDocument/2006/relationships/hyperlink" Target="mailto:j.morrell@hud.ac.uk" TargetMode="External"/><Relationship Id="rId5" Type="http://schemas.openxmlformats.org/officeDocument/2006/relationships/hyperlink" Target="mailto:john.potter@uea.ac.uk" TargetMode="External"/><Relationship Id="rId15" Type="http://schemas.openxmlformats.org/officeDocument/2006/relationships/hyperlink" Target="mailto:cshaw@glam.ac.uk" TargetMode="External"/><Relationship Id="rId23" Type="http://schemas.openxmlformats.org/officeDocument/2006/relationships/hyperlink" Target="mailto:stirling.bryan@ubc.ca" TargetMode="External"/><Relationship Id="rId28" Type="http://schemas.openxmlformats.org/officeDocument/2006/relationships/hyperlink" Target="mailto:igw@soton.ac.uk" TargetMode="External"/><Relationship Id="rId10" Type="http://schemas.openxmlformats.org/officeDocument/2006/relationships/hyperlink" Target="mailto:andrew.farmer@dphpc.ox.ac.uk" TargetMode="External"/><Relationship Id="rId19" Type="http://schemas.openxmlformats.org/officeDocument/2006/relationships/hyperlink" Target="mailto:p.t.donnan@chs.dundee.ac.uk" TargetMode="External"/><Relationship Id="rId4" Type="http://schemas.openxmlformats.org/officeDocument/2006/relationships/hyperlink" Target="mailto:rod.taylor@pms.ac.uk" TargetMode="External"/><Relationship Id="rId9" Type="http://schemas.openxmlformats.org/officeDocument/2006/relationships/hyperlink" Target="mailto:jsb1@soton.ac.uk" TargetMode="External"/><Relationship Id="rId14" Type="http://schemas.openxmlformats.org/officeDocument/2006/relationships/hyperlink" Target="mailto:p.little@soton.ac.uk" TargetMode="External"/><Relationship Id="rId22" Type="http://schemas.openxmlformats.org/officeDocument/2006/relationships/hyperlink" Target="mailto:s.newman@ucl.ac.uk" TargetMode="External"/><Relationship Id="rId27" Type="http://schemas.openxmlformats.org/officeDocument/2006/relationships/hyperlink" Target="mailto:sg519@york.ac.uk" TargetMode="External"/><Relationship Id="rId30" Type="http://schemas.openxmlformats.org/officeDocument/2006/relationships/hyperlink" Target="mailto:mjr505@york.ac.u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amanda.cross1@imperial.ac.uk" TargetMode="External"/><Relationship Id="rId2" Type="http://schemas.openxmlformats.org/officeDocument/2006/relationships/hyperlink" Target="mailto:smcclinton@nhs.net" TargetMode="External"/><Relationship Id="rId1" Type="http://schemas.openxmlformats.org/officeDocument/2006/relationships/hyperlink" Target="mailto:peter.watkinson@ndcn.ox.ac.uk" TargetMode="External"/><Relationship Id="rId6" Type="http://schemas.openxmlformats.org/officeDocument/2006/relationships/hyperlink" Target="mailto:Channons2@cardiff.ac.uk" TargetMode="External"/><Relationship Id="rId5" Type="http://schemas.openxmlformats.org/officeDocument/2006/relationships/hyperlink" Target="mailto:Jared.Torkington@wales.nhs.uk" TargetMode="External"/><Relationship Id="rId4" Type="http://schemas.openxmlformats.org/officeDocument/2006/relationships/hyperlink" Target="mailto:andrew.gumley@glasgow.ac.uk"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cathy.creswell@psych.ox.ac.uk" TargetMode="External"/><Relationship Id="rId13" Type="http://schemas.openxmlformats.org/officeDocument/2006/relationships/hyperlink" Target="mailto:c.gidlow@staffs.ac.uk" TargetMode="External"/><Relationship Id="rId3" Type="http://schemas.openxmlformats.org/officeDocument/2006/relationships/hyperlink" Target="mailto:j.a.wilson@ncl.ac.uk" TargetMode="External"/><Relationship Id="rId7" Type="http://schemas.openxmlformats.org/officeDocument/2006/relationships/hyperlink" Target="mailto:daniel.prieto-alhambra@ndorms.ox.ac.uk" TargetMode="External"/><Relationship Id="rId12" Type="http://schemas.openxmlformats.org/officeDocument/2006/relationships/hyperlink" Target="mailto:philhykin@gmail.com" TargetMode="External"/><Relationship Id="rId2" Type="http://schemas.openxmlformats.org/officeDocument/2006/relationships/hyperlink" Target="mailto:j.n.primrose@soton.ac.uk" TargetMode="External"/><Relationship Id="rId16" Type="http://schemas.openxmlformats.org/officeDocument/2006/relationships/hyperlink" Target="mailto:a.g.marson@liverpool.ac.uk" TargetMode="External"/><Relationship Id="rId1" Type="http://schemas.openxmlformats.org/officeDocument/2006/relationships/hyperlink" Target="mailto:Chris.Fox@uea.ac.uk" TargetMode="External"/><Relationship Id="rId6" Type="http://schemas.openxmlformats.org/officeDocument/2006/relationships/hyperlink" Target="mailto:jonathan.cook@csm.ox.ac.uk" TargetMode="External"/><Relationship Id="rId11" Type="http://schemas.openxmlformats.org/officeDocument/2006/relationships/hyperlink" Target="mailto:laura.bojke@york.ac.uk" TargetMode="External"/><Relationship Id="rId5" Type="http://schemas.openxmlformats.org/officeDocument/2006/relationships/hyperlink" Target="mailto:I.Tikhonova@exeter.ac.uk" TargetMode="External"/><Relationship Id="rId15" Type="http://schemas.openxmlformats.org/officeDocument/2006/relationships/hyperlink" Target="mailto:Victoria.strauss@csm.ox.ac.uk" TargetMode="External"/><Relationship Id="rId10" Type="http://schemas.openxmlformats.org/officeDocument/2006/relationships/hyperlink" Target="mailto:sarah.lamb@ndorms.ox.ac.uk" TargetMode="External"/><Relationship Id="rId4" Type="http://schemas.openxmlformats.org/officeDocument/2006/relationships/hyperlink" Target="mailto:g.fuller@sheffield.ac.uk" TargetMode="External"/><Relationship Id="rId9" Type="http://schemas.openxmlformats.org/officeDocument/2006/relationships/hyperlink" Target="mailto:Jeremy.parr@ncl.ac.uk" TargetMode="External"/><Relationship Id="rId14" Type="http://schemas.openxmlformats.org/officeDocument/2006/relationships/hyperlink" Target="mailto:david.french@manchester.ac.uk&#160;"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mailto:crispin.1.day@kcl.ac.uk" TargetMode="External"/><Relationship Id="rId18" Type="http://schemas.openxmlformats.org/officeDocument/2006/relationships/hyperlink" Target="mailto:david.beard@ndorms.ox.ac.uk" TargetMode="External"/><Relationship Id="rId26" Type="http://schemas.openxmlformats.org/officeDocument/2006/relationships/hyperlink" Target="mailto:Julieth@liv.ac.uk" TargetMode="External"/><Relationship Id="rId39" Type="http://schemas.openxmlformats.org/officeDocument/2006/relationships/hyperlink" Target="mailto:j.leaviss@sheffield.ac.uk" TargetMode="External"/><Relationship Id="rId21" Type="http://schemas.openxmlformats.org/officeDocument/2006/relationships/hyperlink" Target="mailto:lyvonnetume@gmail.com" TargetMode="External"/><Relationship Id="rId34" Type="http://schemas.openxmlformats.org/officeDocument/2006/relationships/hyperlink" Target="mailto:mark.corbett@york.ac.uk" TargetMode="External"/><Relationship Id="rId42" Type="http://schemas.openxmlformats.org/officeDocument/2006/relationships/hyperlink" Target="mailto:nigel@systematic-reviews.com" TargetMode="External"/><Relationship Id="rId47" Type="http://schemas.openxmlformats.org/officeDocument/2006/relationships/hyperlink" Target="mailto:luke.vale@newcastle.ac.uk" TargetMode="External"/><Relationship Id="rId50" Type="http://schemas.openxmlformats.org/officeDocument/2006/relationships/hyperlink" Target="mailto:Kim.Thomas@Nottingham.ac.uk" TargetMode="External"/><Relationship Id="rId7" Type="http://schemas.openxmlformats.org/officeDocument/2006/relationships/hyperlink" Target="mailto:helen.worthington@manchester.ac.uk" TargetMode="External"/><Relationship Id="rId2" Type="http://schemas.openxmlformats.org/officeDocument/2006/relationships/hyperlink" Target="mailto:nigel.fleeman@liverpool.ac.uk" TargetMode="External"/><Relationship Id="rId16" Type="http://schemas.openxmlformats.org/officeDocument/2006/relationships/hyperlink" Target="mailto:cmallucci@me.com" TargetMode="External"/><Relationship Id="rId29" Type="http://schemas.openxmlformats.org/officeDocument/2006/relationships/hyperlink" Target="mailto:a.coomarasamy@bham.ac.uk" TargetMode="External"/><Relationship Id="rId11" Type="http://schemas.openxmlformats.org/officeDocument/2006/relationships/hyperlink" Target="mailto:Chris.Snowden@nuth.nhs.uk" TargetMode="External"/><Relationship Id="rId24" Type="http://schemas.openxmlformats.org/officeDocument/2006/relationships/hyperlink" Target="mailto:miles.witham@newcastle.ac.uk" TargetMode="External"/><Relationship Id="rId32" Type="http://schemas.openxmlformats.org/officeDocument/2006/relationships/hyperlink" Target="mailto:Freddie.Hamdy@nds.ox.ac.uk" TargetMode="External"/><Relationship Id="rId37" Type="http://schemas.openxmlformats.org/officeDocument/2006/relationships/hyperlink" Target="mailto:peter.coventry@york.ac.uk" TargetMode="External"/><Relationship Id="rId40" Type="http://schemas.openxmlformats.org/officeDocument/2006/relationships/hyperlink" Target="mailto:r.gilson@ucl.ac.uk" TargetMode="External"/><Relationship Id="rId45" Type="http://schemas.openxmlformats.org/officeDocument/2006/relationships/hyperlink" Target="mailto:judith.stephenson@ucl.ac.uk" TargetMode="External"/><Relationship Id="rId53" Type="http://schemas.openxmlformats.org/officeDocument/2006/relationships/hyperlink" Target="mailto:s.hagen@gcu.ac.uk" TargetMode="External"/><Relationship Id="rId5" Type="http://schemas.openxmlformats.org/officeDocument/2006/relationships/hyperlink" Target="mailto:sedwards@bmj.com" TargetMode="External"/><Relationship Id="rId10" Type="http://schemas.openxmlformats.org/officeDocument/2006/relationships/hyperlink" Target="mailto:m.d.stevenson@sheffield.ac.uk" TargetMode="External"/><Relationship Id="rId19" Type="http://schemas.openxmlformats.org/officeDocument/2006/relationships/hyperlink" Target="mailto:b.davidson@ucl.ac.uk" TargetMode="External"/><Relationship Id="rId31" Type="http://schemas.openxmlformats.org/officeDocument/2006/relationships/hyperlink" Target="mailto:rob.hodgson@york.ac.uk" TargetMode="External"/><Relationship Id="rId44" Type="http://schemas.openxmlformats.org/officeDocument/2006/relationships/hyperlink" Target="mailto:ann.vandenbruel@kuleuven.be" TargetMode="External"/><Relationship Id="rId52" Type="http://schemas.openxmlformats.org/officeDocument/2006/relationships/hyperlink" Target="mailto:colin.simpson@vuw.ac.nz" TargetMode="External"/><Relationship Id="rId4" Type="http://schemas.openxmlformats.org/officeDocument/2006/relationships/hyperlink" Target="mailto:nadina.lincoln@nottingham.ac.uk" TargetMode="External"/><Relationship Id="rId9" Type="http://schemas.openxmlformats.org/officeDocument/2006/relationships/hyperlink" Target="mailto:neil.davies@bristol.ac.uk" TargetMode="External"/><Relationship Id="rId14" Type="http://schemas.openxmlformats.org/officeDocument/2006/relationships/hyperlink" Target="mailto:francisna@cardiff.ac.uk" TargetMode="External"/><Relationship Id="rId22" Type="http://schemas.openxmlformats.org/officeDocument/2006/relationships/hyperlink" Target="mailto:Helen.Rodgers@newcastle.ac.uk" TargetMode="External"/><Relationship Id="rId27" Type="http://schemas.openxmlformats.org/officeDocument/2006/relationships/hyperlink" Target="mailto:hema.mistry@warwick..ac.uk" TargetMode="External"/><Relationship Id="rId30" Type="http://schemas.openxmlformats.org/officeDocument/2006/relationships/hyperlink" Target="mailto:monica.hernandez@sheffield.ac.uk" TargetMode="External"/><Relationship Id="rId35" Type="http://schemas.openxmlformats.org/officeDocument/2006/relationships/hyperlink" Target="mailto:h.hashim@gmail.com" TargetMode="External"/><Relationship Id="rId43" Type="http://schemas.openxmlformats.org/officeDocument/2006/relationships/hyperlink" Target="mailto:stephen.brealey@york.ac.uk" TargetMode="External"/><Relationship Id="rId48" Type="http://schemas.openxmlformats.org/officeDocument/2006/relationships/hyperlink" Target="mailto:f.crawford@nhs.net" TargetMode="External"/><Relationship Id="rId8" Type="http://schemas.openxmlformats.org/officeDocument/2006/relationships/hyperlink" Target="mailto:matthew.costa@ndorms.ox.ac.uk" TargetMode="External"/><Relationship Id="rId51" Type="http://schemas.openxmlformats.org/officeDocument/2006/relationships/hyperlink" Target="mailto:karen.barker@ouh.nhs.uk" TargetMode="External"/><Relationship Id="rId3" Type="http://schemas.openxmlformats.org/officeDocument/2006/relationships/hyperlink" Target="mailto:rui.duarte@liverpool.ac.uk" TargetMode="External"/><Relationship Id="rId12" Type="http://schemas.openxmlformats.org/officeDocument/2006/relationships/hyperlink" Target="mailto:christine.hemming@nhs.net" TargetMode="External"/><Relationship Id="rId17" Type="http://schemas.openxmlformats.org/officeDocument/2006/relationships/hyperlink" Target="mailto:r.l.palmer@sheffield.ac.uk" TargetMode="External"/><Relationship Id="rId25" Type="http://schemas.openxmlformats.org/officeDocument/2006/relationships/hyperlink" Target="mailto:s.davis@sheffield.ac.uk" TargetMode="External"/><Relationship Id="rId33" Type="http://schemas.openxmlformats.org/officeDocument/2006/relationships/hyperlink" Target="mailto:matthew.costa@ndorms.ox.ac.uk" TargetMode="External"/><Relationship Id="rId38" Type="http://schemas.openxmlformats.org/officeDocument/2006/relationships/hyperlink" Target="mailto:Paul.baker1@nhs.net" TargetMode="External"/><Relationship Id="rId46" Type="http://schemas.openxmlformats.org/officeDocument/2006/relationships/hyperlink" Target="mailto:r.gilbert@%20ucl.ac.uk" TargetMode="External"/><Relationship Id="rId20" Type="http://schemas.openxmlformats.org/officeDocument/2006/relationships/hyperlink" Target="mailto:martin.dennis@ed.ac.uk" TargetMode="External"/><Relationship Id="rId41" Type="http://schemas.openxmlformats.org/officeDocument/2006/relationships/hyperlink" Target="mailto:n.foster@keele.ac.uk" TargetMode="External"/><Relationship Id="rId1" Type="http://schemas.openxmlformats.org/officeDocument/2006/relationships/hyperlink" Target="mailto:anne.maguire@ncl.ac.uk" TargetMode="External"/><Relationship Id="rId6" Type="http://schemas.openxmlformats.org/officeDocument/2006/relationships/hyperlink" Target="mailto:c.walshe@lancaster.ac.uk" TargetMode="External"/><Relationship Id="rId15" Type="http://schemas.openxmlformats.org/officeDocument/2006/relationships/hyperlink" Target="mailto:c.a.surr@leedsbekett.ac.uk" TargetMode="External"/><Relationship Id="rId23" Type="http://schemas.openxmlformats.org/officeDocument/2006/relationships/hyperlink" Target="mailto:Nick.Maskell@bristol.ac.uk" TargetMode="External"/><Relationship Id="rId28" Type="http://schemas.openxmlformats.org/officeDocument/2006/relationships/hyperlink" Target="mailto:f.lobban@lancaster.ac.uk" TargetMode="External"/><Relationship Id="rId36" Type="http://schemas.openxmlformats.org/officeDocument/2006/relationships/hyperlink" Target="mailto:marcus.drake@bui.ac.uk" TargetMode="External"/><Relationship Id="rId49" Type="http://schemas.openxmlformats.org/officeDocument/2006/relationships/hyperlink" Target="mailto:Adrian.Taylor@%20plymouth.ac.uk"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mailto:Nicholas.Webb@cmft.nhs.uk" TargetMode="External"/><Relationship Id="rId21" Type="http://schemas.openxmlformats.org/officeDocument/2006/relationships/hyperlink" Target="mailto:d.g.jayne@leeds.ac.uk" TargetMode="External"/><Relationship Id="rId34" Type="http://schemas.openxmlformats.org/officeDocument/2006/relationships/hyperlink" Target="mailto:alastair.hay@bristol.ac.uk" TargetMode="External"/><Relationship Id="rId42" Type="http://schemas.openxmlformats.org/officeDocument/2006/relationships/hyperlink" Target="mailto:karen.barker@ouh.nhs.uk" TargetMode="External"/><Relationship Id="rId47" Type="http://schemas.openxmlformats.org/officeDocument/2006/relationships/hyperlink" Target="mailto:emily.peckham@york.ac.uk" TargetMode="External"/><Relationship Id="rId50" Type="http://schemas.openxmlformats.org/officeDocument/2006/relationships/hyperlink" Target="mailto:kevin.cooper@nhs.net" TargetMode="External"/><Relationship Id="rId55" Type="http://schemas.openxmlformats.org/officeDocument/2006/relationships/hyperlink" Target="mailto:ira.madan@kcl.ac,uk" TargetMode="External"/><Relationship Id="rId63" Type="http://schemas.openxmlformats.org/officeDocument/2006/relationships/hyperlink" Target="mailto:stuart.taylor1@nhs.net" TargetMode="External"/><Relationship Id="rId7" Type="http://schemas.openxmlformats.org/officeDocument/2006/relationships/hyperlink" Target="mailto:tony.morrison@manchester.ac.uk" TargetMode="External"/><Relationship Id="rId2" Type="http://schemas.openxmlformats.org/officeDocument/2006/relationships/hyperlink" Target="mailto:a.martineau@qmul.ac.uk" TargetMode="External"/><Relationship Id="rId16" Type="http://schemas.openxmlformats.org/officeDocument/2006/relationships/hyperlink" Target="mailto:roshan.dasnair@nottingham.ac.uk" TargetMode="External"/><Relationship Id="rId29" Type="http://schemas.openxmlformats.org/officeDocument/2006/relationships/hyperlink" Target="mailto:anoop.chauhan@porthosp.nhs.uk" TargetMode="External"/><Relationship Id="rId11" Type="http://schemas.openxmlformats.org/officeDocument/2006/relationships/hyperlink" Target="mailto:martin.gulliford@kcl.ac.uk" TargetMode="External"/><Relationship Id="rId24" Type="http://schemas.openxmlformats.org/officeDocument/2006/relationships/hyperlink" Target="mailto:a.h.davies@imperial.ac.uk" TargetMode="External"/><Relationship Id="rId32" Type="http://schemas.openxmlformats.org/officeDocument/2006/relationships/hyperlink" Target="mailto:andrew.price@ndorms.ox.ac.uk" TargetMode="External"/><Relationship Id="rId37" Type="http://schemas.openxmlformats.org/officeDocument/2006/relationships/hyperlink" Target="mailto:Matthew.Scarborough@ouh.nhs.uk" TargetMode="External"/><Relationship Id="rId40" Type="http://schemas.openxmlformats.org/officeDocument/2006/relationships/hyperlink" Target="mailto:stuart.taylor1@nhs.net" TargetMode="External"/><Relationship Id="rId45" Type="http://schemas.openxmlformats.org/officeDocument/2006/relationships/hyperlink" Target="mailto:g.d.perkins@warwick.ac.uk" TargetMode="External"/><Relationship Id="rId53" Type="http://schemas.openxmlformats.org/officeDocument/2006/relationships/hyperlink" Target="mailto:i.stjamesroberts@ucl.ac.uk" TargetMode="External"/><Relationship Id="rId58" Type="http://schemas.openxmlformats.org/officeDocument/2006/relationships/hyperlink" Target="mailto:jonathan.cook@ndorms.ox.ac.uk" TargetMode="External"/><Relationship Id="rId66" Type="http://schemas.openxmlformats.org/officeDocument/2006/relationships/hyperlink" Target="mailto:Fiona.Denison@ed.ac.uk" TargetMode="External"/><Relationship Id="rId5" Type="http://schemas.openxmlformats.org/officeDocument/2006/relationships/hyperlink" Target="mailto:mark.peters@ucl.ac.uk" TargetMode="External"/><Relationship Id="rId61" Type="http://schemas.openxmlformats.org/officeDocument/2006/relationships/hyperlink" Target="mailto:tim.iveson@uhs.nhs.uk" TargetMode="External"/><Relationship Id="rId19" Type="http://schemas.openxmlformats.org/officeDocument/2006/relationships/hyperlink" Target="mailto:m.serfaty@ucl.ac.uk" TargetMode="External"/><Relationship Id="rId14" Type="http://schemas.openxmlformats.org/officeDocument/2006/relationships/hyperlink" Target="mailto:dawn.craig@ncl.ac.uk" TargetMode="External"/><Relationship Id="rId22" Type="http://schemas.openxmlformats.org/officeDocument/2006/relationships/hyperlink" Target="mailto:J.Thompson-Coon@exeter.ac.uk" TargetMode="External"/><Relationship Id="rId27" Type="http://schemas.openxmlformats.org/officeDocument/2006/relationships/hyperlink" Target="mailto:jenny.freeman@plymouth.ac.uk" TargetMode="External"/><Relationship Id="rId30" Type="http://schemas.openxmlformats.org/officeDocument/2006/relationships/hyperlink" Target="mailto:s.harnan@sheffield.ac.uk" TargetMode="External"/><Relationship Id="rId35" Type="http://schemas.openxmlformats.org/officeDocument/2006/relationships/hyperlink" Target="mailto:Nikola.sprigg@nottingham.ac.uk" TargetMode="External"/><Relationship Id="rId43" Type="http://schemas.openxmlformats.org/officeDocument/2006/relationships/hyperlink" Target="mailto:s.johnson@ucl.ac.uk" TargetMode="External"/><Relationship Id="rId48" Type="http://schemas.openxmlformats.org/officeDocument/2006/relationships/hyperlink" Target="mailto:xavier.griffin@ndorms.ox.ac.uk" TargetMode="External"/><Relationship Id="rId56" Type="http://schemas.openxmlformats.org/officeDocument/2006/relationships/hyperlink" Target="mailto:L.Allan@exeter.ac.uk" TargetMode="External"/><Relationship Id="rId64" Type="http://schemas.openxmlformats.org/officeDocument/2006/relationships/hyperlink" Target="mailto:k.ledoare@nhs.net" TargetMode="External"/><Relationship Id="rId8" Type="http://schemas.openxmlformats.org/officeDocument/2006/relationships/hyperlink" Target="mailto:i.d.gallos@bham.ac.uk" TargetMode="External"/><Relationship Id="rId51" Type="http://schemas.openxmlformats.org/officeDocument/2006/relationships/hyperlink" Target="mailto:marian.knight@npeu.ox.ac.uk" TargetMode="External"/><Relationship Id="rId3" Type="http://schemas.openxmlformats.org/officeDocument/2006/relationships/hyperlink" Target="mailto:john.strang@kcl.ac.uk" TargetMode="External"/><Relationship Id="rId12" Type="http://schemas.openxmlformats.org/officeDocument/2006/relationships/hyperlink" Target="mailto:r.gilson@ucl.ac.uk" TargetMode="External"/><Relationship Id="rId17" Type="http://schemas.openxmlformats.org/officeDocument/2006/relationships/hyperlink" Target="mailto:hae1@soton.ac.uk" TargetMode="External"/><Relationship Id="rId25" Type="http://schemas.openxmlformats.org/officeDocument/2006/relationships/hyperlink" Target="mailto:r.taylor@exeter.ac.uk" TargetMode="External"/><Relationship Id="rId33" Type="http://schemas.openxmlformats.org/officeDocument/2006/relationships/hyperlink" Target="mailto:m.j.pallan@bham.ac.uk" TargetMode="External"/><Relationship Id="rId38" Type="http://schemas.openxmlformats.org/officeDocument/2006/relationships/hyperlink" Target="mailto:j.m.blazeby@bristol.ac.uk" TargetMode="External"/><Relationship Id="rId46" Type="http://schemas.openxmlformats.org/officeDocument/2006/relationships/hyperlink" Target="mailto:p.griffiths@sheffield.ac.uk" TargetMode="External"/><Relationship Id="rId59" Type="http://schemas.openxmlformats.org/officeDocument/2006/relationships/hyperlink" Target="mailto:M.T.Drayson@bham.ac.uk" TargetMode="External"/><Relationship Id="rId67" Type="http://schemas.openxmlformats.org/officeDocument/2006/relationships/hyperlink" Target="mailto:khalida.2.ismail@kcl.ac.uk" TargetMode="External"/><Relationship Id="rId20" Type="http://schemas.openxmlformats.org/officeDocument/2006/relationships/hyperlink" Target="mailto:jonathan.ross@uhb.nhs.uk" TargetMode="External"/><Relationship Id="rId41" Type="http://schemas.openxmlformats.org/officeDocument/2006/relationships/hyperlink" Target="mailto:a.phillips-waller@qmul.ac.uk" TargetMode="External"/><Relationship Id="rId54" Type="http://schemas.openxmlformats.org/officeDocument/2006/relationships/hyperlink" Target="mailto:Sarah.Hewlett@uwe.ac.uk" TargetMode="External"/><Relationship Id="rId62" Type="http://schemas.openxmlformats.org/officeDocument/2006/relationships/hyperlink" Target="mailto:e.c.hughes@leeds.ac.uk" TargetMode="External"/><Relationship Id="rId1" Type="http://schemas.openxmlformats.org/officeDocument/2006/relationships/hyperlink" Target="mailto:w.atkin@imperial.ac.uk" TargetMode="External"/><Relationship Id="rId6" Type="http://schemas.openxmlformats.org/officeDocument/2006/relationships/hyperlink" Target="mailto:s.gessler@ucl.ac.uk" TargetMode="External"/><Relationship Id="rId15" Type="http://schemas.openxmlformats.org/officeDocument/2006/relationships/hyperlink" Target="mailto:avramanan@hotmail.com" TargetMode="External"/><Relationship Id="rId23" Type="http://schemas.openxmlformats.org/officeDocument/2006/relationships/hyperlink" Target="mailto:a.lalvani@imperial.ac.uk" TargetMode="External"/><Relationship Id="rId28" Type="http://schemas.openxmlformats.org/officeDocument/2006/relationships/hyperlink" Target="mailto:julian.peto@lshtm.ac.uk" TargetMode="External"/><Relationship Id="rId36" Type="http://schemas.openxmlformats.org/officeDocument/2006/relationships/hyperlink" Target="mailto:a.m.ashburn@soton.ac.uk" TargetMode="External"/><Relationship Id="rId49" Type="http://schemas.openxmlformats.org/officeDocument/2006/relationships/hyperlink" Target="mailto:j.e.nixon@leeds.ac.uk" TargetMode="External"/><Relationship Id="rId57" Type="http://schemas.openxmlformats.org/officeDocument/2006/relationships/hyperlink" Target="mailto:mark.simmonds@york.ac.uk" TargetMode="External"/><Relationship Id="rId10" Type="http://schemas.openxmlformats.org/officeDocument/2006/relationships/hyperlink" Target="mailto:l.clare@exeter.ac.uk" TargetMode="External"/><Relationship Id="rId31" Type="http://schemas.openxmlformats.org/officeDocument/2006/relationships/hyperlink" Target="mailto:g.gazzard@nhs.net" TargetMode="External"/><Relationship Id="rId44" Type="http://schemas.openxmlformats.org/officeDocument/2006/relationships/hyperlink" Target="mailto:shirley.thomas@nottingham.ac.uk" TargetMode="External"/><Relationship Id="rId52" Type="http://schemas.openxmlformats.org/officeDocument/2006/relationships/hyperlink" Target="mailto:jonathan.koffman@kcl.ac.uk" TargetMode="External"/><Relationship Id="rId60" Type="http://schemas.openxmlformats.org/officeDocument/2006/relationships/hyperlink" Target="mailto:s.goodacre@sheffield.ac.uk" TargetMode="External"/><Relationship Id="rId65" Type="http://schemas.openxmlformats.org/officeDocument/2006/relationships/hyperlink" Target="mailto:a.j.russell@bath.ac.uk" TargetMode="External"/><Relationship Id="rId4" Type="http://schemas.openxmlformats.org/officeDocument/2006/relationships/hyperlink" Target="mailto:Karen.Luyt@bristol.ac.uk" TargetMode="External"/><Relationship Id="rId9" Type="http://schemas.openxmlformats.org/officeDocument/2006/relationships/hyperlink" Target="mailto:p.tappenden@sheffield.ac.uk" TargetMode="External"/><Relationship Id="rId13" Type="http://schemas.openxmlformats.org/officeDocument/2006/relationships/hyperlink" Target="mailto:J.Varley-Campbell@exeter.ac.uk" TargetMode="External"/><Relationship Id="rId18" Type="http://schemas.openxmlformats.org/officeDocument/2006/relationships/hyperlink" Target="mailto:jonathan.rees@ndorms.ox.ac.uk" TargetMode="External"/><Relationship Id="rId39" Type="http://schemas.openxmlformats.org/officeDocument/2006/relationships/hyperlink" Target="mailto:hsm32@medschl.cam.ac.uk"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mailto:linda.sharples@lshtm.ac.uk" TargetMode="External"/><Relationship Id="rId18" Type="http://schemas.openxmlformats.org/officeDocument/2006/relationships/hyperlink" Target="mailto:norman.waugh@warwick.ac.uk" TargetMode="External"/><Relationship Id="rId26" Type="http://schemas.openxmlformats.org/officeDocument/2006/relationships/hyperlink" Target="mailto:tharris@sgul.ac.uk" TargetMode="External"/><Relationship Id="rId39" Type="http://schemas.openxmlformats.org/officeDocument/2006/relationships/hyperlink" Target="mailto:mark.simmonds@york.ac.uk" TargetMode="External"/><Relationship Id="rId21" Type="http://schemas.openxmlformats.org/officeDocument/2006/relationships/hyperlink" Target="mailto:john.campbell@exeter.ac.uk" TargetMode="External"/><Relationship Id="rId34" Type="http://schemas.openxmlformats.org/officeDocument/2006/relationships/hyperlink" Target="mailto:s.goodacre@sheffield.ac.uk" TargetMode="External"/><Relationship Id="rId42" Type="http://schemas.openxmlformats.org/officeDocument/2006/relationships/hyperlink" Target="mailto:Doreen.mcclurg@gcu.ac.uk" TargetMode="External"/><Relationship Id="rId47" Type="http://schemas.openxmlformats.org/officeDocument/2006/relationships/hyperlink" Target="mailto:David.keene@ndorms.ox.ac.uk" TargetMode="External"/><Relationship Id="rId50" Type="http://schemas.openxmlformats.org/officeDocument/2006/relationships/hyperlink" Target="mailto:robert.howard@ucl.ac.uk" TargetMode="External"/><Relationship Id="rId55" Type="http://schemas.openxmlformats.org/officeDocument/2006/relationships/hyperlink" Target="mailto:m.brazzelli@abdn.ac.uk" TargetMode="External"/><Relationship Id="rId7" Type="http://schemas.openxmlformats.org/officeDocument/2006/relationships/hyperlink" Target="mailto:c.e.biggs@sheffield.ac.uk" TargetMode="External"/><Relationship Id="rId2" Type="http://schemas.openxmlformats.org/officeDocument/2006/relationships/hyperlink" Target="mailto:r.greenhalgh@imperial.ac.uk" TargetMode="External"/><Relationship Id="rId16" Type="http://schemas.openxmlformats.org/officeDocument/2006/relationships/hyperlink" Target="mailto:matthew.Costa@ndorms.ox.ac.uk" TargetMode="External"/><Relationship Id="rId29" Type="http://schemas.openxmlformats.org/officeDocument/2006/relationships/hyperlink" Target="mailto:jo.blair@alderhay.nhs.uk" TargetMode="External"/><Relationship Id="rId11" Type="http://schemas.openxmlformats.org/officeDocument/2006/relationships/hyperlink" Target="mailto:a.hassiotis@ucl.ac.uk" TargetMode="External"/><Relationship Id="rId24" Type="http://schemas.openxmlformats.org/officeDocument/2006/relationships/hyperlink" Target="mailto:m.buch@leeds.ac.uk" TargetMode="External"/><Relationship Id="rId32" Type="http://schemas.openxmlformats.org/officeDocument/2006/relationships/hyperlink" Target="mailto:mark.corbett@york.ac.uk" TargetMode="External"/><Relationship Id="rId37" Type="http://schemas.openxmlformats.org/officeDocument/2006/relationships/hyperlink" Target="mailto:freddie.hamdy@nds.ox.ac.uk" TargetMode="External"/><Relationship Id="rId40" Type="http://schemas.openxmlformats.org/officeDocument/2006/relationships/hyperlink" Target="mailto:robhinchliffe@gmail.com" TargetMode="External"/><Relationship Id="rId45" Type="http://schemas.openxmlformats.org/officeDocument/2006/relationships/hyperlink" Target="mailto:mark.corbett@york.ac.uk" TargetMode="External"/><Relationship Id="rId53" Type="http://schemas.openxmlformats.org/officeDocument/2006/relationships/hyperlink" Target="mailto:tim.harrison@nottingham.ac.uk" TargetMode="External"/><Relationship Id="rId5" Type="http://schemas.openxmlformats.org/officeDocument/2006/relationships/hyperlink" Target="mailto:p.ghaneh@liverpool.ac.uk" TargetMode="External"/><Relationship Id="rId10" Type="http://schemas.openxmlformats.org/officeDocument/2006/relationships/hyperlink" Target="mailto:christine.roffe@northstaffs.nhs.uk" TargetMode="External"/><Relationship Id="rId19" Type="http://schemas.openxmlformats.org/officeDocument/2006/relationships/hyperlink" Target="mailto:j.g.lawrenson@city.ac.uk" TargetMode="External"/><Relationship Id="rId31" Type="http://schemas.openxmlformats.org/officeDocument/2006/relationships/hyperlink" Target="mailto:p.andrews@ed.ac.uk" TargetMode="External"/><Relationship Id="rId44" Type="http://schemas.openxmlformats.org/officeDocument/2006/relationships/hyperlink" Target="mailto:francisna@cardiff.ac.uk" TargetMode="External"/><Relationship Id="rId52" Type="http://schemas.openxmlformats.org/officeDocument/2006/relationships/hyperlink" Target="mailto:t.m.snowsill@exeter.ac.uk" TargetMode="External"/><Relationship Id="rId4" Type="http://schemas.openxmlformats.org/officeDocument/2006/relationships/hyperlink" Target="mailto:sedwards@bmj.com" TargetMode="External"/><Relationship Id="rId9" Type="http://schemas.openxmlformats.org/officeDocument/2006/relationships/hyperlink" Target="mailto:mark.simmonds@york.ac.uk" TargetMode="External"/><Relationship Id="rId14" Type="http://schemas.openxmlformats.org/officeDocument/2006/relationships/hyperlink" Target="mailto:leone.ridsdale@kcl.ac.uk" TargetMode="External"/><Relationship Id="rId22" Type="http://schemas.openxmlformats.org/officeDocument/2006/relationships/hyperlink" Target="mailto:p.s.hall@ed.ac.uk" TargetMode="External"/><Relationship Id="rId27" Type="http://schemas.openxmlformats.org/officeDocument/2006/relationships/hyperlink" Target="mailto:c.r.ramsay@abdn.ac.uk" TargetMode="External"/><Relationship Id="rId30" Type="http://schemas.openxmlformats.org/officeDocument/2006/relationships/hyperlink" Target="mailto:sgt27@medschl.cam.ac.uk" TargetMode="External"/><Relationship Id="rId35" Type="http://schemas.openxmlformats.org/officeDocument/2006/relationships/hyperlink" Target="mailto:j.e.kisler@newcastle.ac.uk" TargetMode="External"/><Relationship Id="rId43" Type="http://schemas.openxmlformats.org/officeDocument/2006/relationships/hyperlink" Target="mailto:gthwaites@oucru.org" TargetMode="External"/><Relationship Id="rId48" Type="http://schemas.openxmlformats.org/officeDocument/2006/relationships/hyperlink" Target="mailto:r.i.g.holt@soton.ac.uk" TargetMode="External"/><Relationship Id="rId56" Type="http://schemas.openxmlformats.org/officeDocument/2006/relationships/hyperlink" Target="mailto:william.mcguire@hyms.ac.uk" TargetMode="External"/><Relationship Id="rId8" Type="http://schemas.openxmlformats.org/officeDocument/2006/relationships/hyperlink" Target="mailto:d.j.cottrell@leeds.ac.uk" TargetMode="External"/><Relationship Id="rId51" Type="http://schemas.openxmlformats.org/officeDocument/2006/relationships/hyperlink" Target="mailto:a.avenell@abdn.ac.uk" TargetMode="External"/><Relationship Id="rId3" Type="http://schemas.openxmlformats.org/officeDocument/2006/relationships/hyperlink" Target="mailto:david.garway-heath@moorfields.nhs.uk" TargetMode="External"/><Relationship Id="rId12" Type="http://schemas.openxmlformats.org/officeDocument/2006/relationships/hyperlink" Target="mailto:vinidh.paleri@ncl.ac.uk" TargetMode="External"/><Relationship Id="rId17" Type="http://schemas.openxmlformats.org/officeDocument/2006/relationships/hyperlink" Target="mailto:a.o.house@leeds.ac.uk" TargetMode="External"/><Relationship Id="rId25" Type="http://schemas.openxmlformats.org/officeDocument/2006/relationships/hyperlink" Target="mailto:naiem.moiemen@uhb.nhs.uk" TargetMode="External"/><Relationship Id="rId33" Type="http://schemas.openxmlformats.org/officeDocument/2006/relationships/hyperlink" Target="mailto:philip.bath@nottingham.ac.uk" TargetMode="External"/><Relationship Id="rId38" Type="http://schemas.openxmlformats.org/officeDocument/2006/relationships/hyperlink" Target="mailto:Andrew.Jahoda@glasgow.ac.uk" TargetMode="External"/><Relationship Id="rId46" Type="http://schemas.openxmlformats.org/officeDocument/2006/relationships/hyperlink" Target="mailto:David.Kessler@bristol.ac.uk" TargetMode="External"/><Relationship Id="rId20" Type="http://schemas.openxmlformats.org/officeDocument/2006/relationships/hyperlink" Target="mailto:sarah.lamb@ndorms.ox.ac.uk" TargetMode="External"/><Relationship Id="rId41" Type="http://schemas.openxmlformats.org/officeDocument/2006/relationships/hyperlink" Target="mailto:m.santer@soton.ac.uk" TargetMode="External"/><Relationship Id="rId54" Type="http://schemas.openxmlformats.org/officeDocument/2006/relationships/hyperlink" Target="mailto:g.livingston@ucl.ac.uk" TargetMode="External"/><Relationship Id="rId1" Type="http://schemas.openxmlformats.org/officeDocument/2006/relationships/hyperlink" Target="mailto:m.brazzelli@abdn.ac.uk" TargetMode="External"/><Relationship Id="rId6" Type="http://schemas.openxmlformats.org/officeDocument/2006/relationships/hyperlink" Target="mailto:p.brocklehurst@bham.ac.uk" TargetMode="External"/><Relationship Id="rId15" Type="http://schemas.openxmlformats.org/officeDocument/2006/relationships/hyperlink" Target="mailto:f.burns@ucl.ac..uk" TargetMode="External"/><Relationship Id="rId23" Type="http://schemas.openxmlformats.org/officeDocument/2006/relationships/hyperlink" Target="mailto:kate.radford@nottingham.ac.uk" TargetMode="External"/><Relationship Id="rId28" Type="http://schemas.openxmlformats.org/officeDocument/2006/relationships/hyperlink" Target="mailto:paul.aveyard@phc.ox.ac.uk" TargetMode="External"/><Relationship Id="rId36" Type="http://schemas.openxmlformats.org/officeDocument/2006/relationships/hyperlink" Target="mailto:d.inwald@imperial.ac.uk" TargetMode="External"/><Relationship Id="rId49" Type="http://schemas.openxmlformats.org/officeDocument/2006/relationships/hyperlink" Target="mailto:r.archer@sheffield.ac.uk"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mailto:ming.lim@gstt.nhs.uk" TargetMode="External"/><Relationship Id="rId21" Type="http://schemas.openxmlformats.org/officeDocument/2006/relationships/hyperlink" Target="mailto:w.atkin@imperial.ac.uk" TargetMode="External"/><Relationship Id="rId34" Type="http://schemas.openxmlformats.org/officeDocument/2006/relationships/hyperlink" Target="mailto:barney.reeves@bristol.ac.uk" TargetMode="External"/><Relationship Id="rId42" Type="http://schemas.openxmlformats.org/officeDocument/2006/relationships/hyperlink" Target="mailto:g.melendez-torres@warwick.ac.uk" TargetMode="External"/><Relationship Id="rId47" Type="http://schemas.openxmlformats.org/officeDocument/2006/relationships/hyperlink" Target="mailto:m.crawford@imperial.ac.uk" TargetMode="External"/><Relationship Id="rId50" Type="http://schemas.openxmlformats.org/officeDocument/2006/relationships/hyperlink" Target="mailto:jason.waugh@nuth.nhs.uk" TargetMode="External"/><Relationship Id="rId55" Type="http://schemas.openxmlformats.org/officeDocument/2006/relationships/hyperlink" Target="mailto:simon.gilbody@york.ac.uk" TargetMode="External"/><Relationship Id="rId63" Type="http://schemas.openxmlformats.org/officeDocument/2006/relationships/hyperlink" Target="mailto:m.i.bennett@leeds.ac.uk" TargetMode="External"/><Relationship Id="rId7" Type="http://schemas.openxmlformats.org/officeDocument/2006/relationships/hyperlink" Target="mailto:stephen.palmer@york.ac.uk" TargetMode="External"/><Relationship Id="rId2" Type="http://schemas.openxmlformats.org/officeDocument/2006/relationships/hyperlink" Target="mailto:norman.waugh@warwick.ac.uk" TargetMode="External"/><Relationship Id="rId16" Type="http://schemas.openxmlformats.org/officeDocument/2006/relationships/hyperlink" Target="mailto:s.thangaratinam@qmul.ac.uk" TargetMode="External"/><Relationship Id="rId29" Type="http://schemas.openxmlformats.org/officeDocument/2006/relationships/hyperlink" Target="mailto:william.jeffcoate@futu.co.uk" TargetMode="External"/><Relationship Id="rId11" Type="http://schemas.openxmlformats.org/officeDocument/2006/relationships/hyperlink" Target="mailto:s.gates@warwick.ac.uk" TargetMode="External"/><Relationship Id="rId24" Type="http://schemas.openxmlformats.org/officeDocument/2006/relationships/hyperlink" Target="mailto:Nicky.Welton@bristol.ac.uk" TargetMode="External"/><Relationship Id="rId32" Type="http://schemas.openxmlformats.org/officeDocument/2006/relationships/hyperlink" Target="mailto:karina.lovell@manchester.ac.uk" TargetMode="External"/><Relationship Id="rId37" Type="http://schemas.openxmlformats.org/officeDocument/2006/relationships/hyperlink" Target="mailto:nefyn.williams@bangor.ac.uk" TargetMode="External"/><Relationship Id="rId40" Type="http://schemas.openxmlformats.org/officeDocument/2006/relationships/hyperlink" Target="mailto:s.faust@soton.ac.uk" TargetMode="External"/><Relationship Id="rId45" Type="http://schemas.openxmlformats.org/officeDocument/2006/relationships/hyperlink" Target="mailto:fiona.ulph@manchester.ac.uk" TargetMode="External"/><Relationship Id="rId53" Type="http://schemas.openxmlformats.org/officeDocument/2006/relationships/hyperlink" Target="mailto:p.brocklehurst@ucl.ac.uk" TargetMode="External"/><Relationship Id="rId58" Type="http://schemas.openxmlformats.org/officeDocument/2006/relationships/hyperlink" Target="mailto:a.j.wailoo@sheffield.ac.uk" TargetMode="External"/><Relationship Id="rId66" Type="http://schemas.openxmlformats.org/officeDocument/2006/relationships/hyperlink" Target="mailto:nerys.woolacott@york.ac.uk" TargetMode="External"/><Relationship Id="rId5" Type="http://schemas.openxmlformats.org/officeDocument/2006/relationships/hyperlink" Target="mailto:p.flowers@gcu.ac.uk" TargetMode="External"/><Relationship Id="rId61" Type="http://schemas.openxmlformats.org/officeDocument/2006/relationships/hyperlink" Target="mailto:saz@lookrai.demon.co.uk" TargetMode="External"/><Relationship Id="rId19" Type="http://schemas.openxmlformats.org/officeDocument/2006/relationships/hyperlink" Target="mailto:David.Mant@phc.ox.ac" TargetMode="External"/><Relationship Id="rId14" Type="http://schemas.openxmlformats.org/officeDocument/2006/relationships/hyperlink" Target="mailto:kim.thomas@nottingham.ac.uk" TargetMode="External"/><Relationship Id="rId22" Type="http://schemas.openxmlformats.org/officeDocument/2006/relationships/hyperlink" Target="mailto:g.livingston@ucl.ac.uk" TargetMode="External"/><Relationship Id="rId27" Type="http://schemas.openxmlformats.org/officeDocument/2006/relationships/hyperlink" Target="mailto:j.n.primrose@nottingham.ac.uk" TargetMode="External"/><Relationship Id="rId30" Type="http://schemas.openxmlformats.org/officeDocument/2006/relationships/hyperlink" Target="mailto:mbg@liverpool.ac.uk" TargetMode="External"/><Relationship Id="rId35" Type="http://schemas.openxmlformats.org/officeDocument/2006/relationships/hyperlink" Target="mailto:s.thangaratinam@qmul.ac.uk" TargetMode="External"/><Relationship Id="rId43" Type="http://schemas.openxmlformats.org/officeDocument/2006/relationships/hyperlink" Target="mailto:d.m.thomas@soton.ac.uk" TargetMode="External"/><Relationship Id="rId48" Type="http://schemas.openxmlformats.org/officeDocument/2006/relationships/hyperlink" Target="mailto:daniela.deangelis@mrc-bsu.cam.ac.uk" TargetMode="External"/><Relationship Id="rId56" Type="http://schemas.openxmlformats.org/officeDocument/2006/relationships/hyperlink" Target="mailto:h.squires@sheffield.ac.uk" TargetMode="External"/><Relationship Id="rId64" Type="http://schemas.openxmlformats.org/officeDocument/2006/relationships/hyperlink" Target="mailto:ParanjothyS@cardiff.ac.uk" TargetMode="External"/><Relationship Id="rId8" Type="http://schemas.openxmlformats.org/officeDocument/2006/relationships/hyperlink" Target="mailto:simon.gilbody@york.ac.uk" TargetMode="External"/><Relationship Id="rId51" Type="http://schemas.openxmlformats.org/officeDocument/2006/relationships/hyperlink" Target="mailto:andrewc@soton.ac.uk" TargetMode="External"/><Relationship Id="rId3" Type="http://schemas.openxmlformats.org/officeDocument/2006/relationships/hyperlink" Target="mailto:p.little@soton.ac.uk" TargetMode="External"/><Relationship Id="rId12" Type="http://schemas.openxmlformats.org/officeDocument/2006/relationships/hyperlink" Target="mailto:s.earle@open.ac.uk" TargetMode="External"/><Relationship Id="rId17" Type="http://schemas.openxmlformats.org/officeDocument/2006/relationships/hyperlink" Target="mailto:s.heller@sheffield.ac.uk" TargetMode="External"/><Relationship Id="rId25" Type="http://schemas.openxmlformats.org/officeDocument/2006/relationships/hyperlink" Target="mailto:M.Underwood@warwick.ac.uk" TargetMode="External"/><Relationship Id="rId33" Type="http://schemas.openxmlformats.org/officeDocument/2006/relationships/hyperlink" Target="mailto:N.J.Huxley@exeter.ac.uk" TargetMode="External"/><Relationship Id="rId38" Type="http://schemas.openxmlformats.org/officeDocument/2006/relationships/hyperlink" Target="mailto:d.a.richards@exeter.ac.uk" TargetMode="External"/><Relationship Id="rId46" Type="http://schemas.openxmlformats.org/officeDocument/2006/relationships/hyperlink" Target="mailto:nerys.woolacott@york.ac.uk" TargetMode="External"/><Relationship Id="rId59" Type="http://schemas.openxmlformats.org/officeDocument/2006/relationships/hyperlink" Target="mailto:gail.gilchrist@kcl.ac.uk" TargetMode="External"/><Relationship Id="rId67" Type="http://schemas.openxmlformats.org/officeDocument/2006/relationships/hyperlink" Target="mailto:naeem.soomro@nuth.nhs.uk" TargetMode="External"/><Relationship Id="rId20" Type="http://schemas.openxmlformats.org/officeDocument/2006/relationships/hyperlink" Target="mailto:J.Mason@warwick.ac.uk" TargetMode="External"/><Relationship Id="rId41" Type="http://schemas.openxmlformats.org/officeDocument/2006/relationships/hyperlink" Target="mailto:t.r.barnes@imperial.ac.uk" TargetMode="External"/><Relationship Id="rId54" Type="http://schemas.openxmlformats.org/officeDocument/2006/relationships/hyperlink" Target="mailto:w.atkin@imperial.ac.uk" TargetMode="External"/><Relationship Id="rId62" Type="http://schemas.openxmlformats.org/officeDocument/2006/relationships/hyperlink" Target="mailto:f.bunn@herts.ac.uk" TargetMode="External"/><Relationship Id="rId1" Type="http://schemas.openxmlformats.org/officeDocument/2006/relationships/hyperlink" Target="mailto:w.robertson@warwick.ac.uk" TargetMode="External"/><Relationship Id="rId6" Type="http://schemas.openxmlformats.org/officeDocument/2006/relationships/hyperlink" Target="mailto:norman.waugh@warwick.ac.uk" TargetMode="External"/><Relationship Id="rId15" Type="http://schemas.openxmlformats.org/officeDocument/2006/relationships/hyperlink" Target="mailto:h.mehanna@bham.ac.uk" TargetMode="External"/><Relationship Id="rId23" Type="http://schemas.openxmlformats.org/officeDocument/2006/relationships/hyperlink" Target="mailto:peter.hillmen@nhs.net" TargetMode="External"/><Relationship Id="rId28" Type="http://schemas.openxmlformats.org/officeDocument/2006/relationships/hyperlink" Target="mailto:marie@systematic-reviews.com" TargetMode="External"/><Relationship Id="rId36" Type="http://schemas.openxmlformats.org/officeDocument/2006/relationships/hyperlink" Target="mailto:c.goodman@herts.ac.uk" TargetMode="External"/><Relationship Id="rId49" Type="http://schemas.openxmlformats.org/officeDocument/2006/relationships/hyperlink" Target="mailto:nefyn.williams@bangor.ac.uk" TargetMode="External"/><Relationship Id="rId57" Type="http://schemas.openxmlformats.org/officeDocument/2006/relationships/hyperlink" Target="mailto:Carol@LefebvreAssociates.org" TargetMode="External"/><Relationship Id="rId10" Type="http://schemas.openxmlformats.org/officeDocument/2006/relationships/hyperlink" Target="mailto:hywel.williams@nottingham.ac.uk" TargetMode="External"/><Relationship Id="rId31" Type="http://schemas.openxmlformats.org/officeDocument/2006/relationships/hyperlink" Target="mailto:l.a.sinclair@stir.ac.uk" TargetMode="External"/><Relationship Id="rId44" Type="http://schemas.openxmlformats.org/officeDocument/2006/relationships/hyperlink" Target="mailto:Peter.Langhorne@glasgow.ac.uk" TargetMode="External"/><Relationship Id="rId52" Type="http://schemas.openxmlformats.org/officeDocument/2006/relationships/hyperlink" Target="mailto:mark.rodgers@york.ac.uk" TargetMode="External"/><Relationship Id="rId60" Type="http://schemas.openxmlformats.org/officeDocument/2006/relationships/hyperlink" Target="mailto:k.walters@ucl.ac.uk" TargetMode="External"/><Relationship Id="rId65" Type="http://schemas.openxmlformats.org/officeDocument/2006/relationships/hyperlink" Target="mailto:jexley@rand.org" TargetMode="External"/><Relationship Id="rId4" Type="http://schemas.openxmlformats.org/officeDocument/2006/relationships/hyperlink" Target="mailto:hazel.gilbert@ucl.ac.uk" TargetMode="External"/><Relationship Id="rId9" Type="http://schemas.openxmlformats.org/officeDocument/2006/relationships/hyperlink" Target="mailto:Jonathan.Sterne@bristol.ac.uk" TargetMode="External"/><Relationship Id="rId13" Type="http://schemas.openxmlformats.org/officeDocument/2006/relationships/hyperlink" Target="mailto:a.g.copello@bham.ac.uk" TargetMode="External"/><Relationship Id="rId18" Type="http://schemas.openxmlformats.org/officeDocument/2006/relationships/hyperlink" Target="mailto:chestnuttig@cardiff.ac.uk" TargetMode="External"/><Relationship Id="rId39" Type="http://schemas.openxmlformats.org/officeDocument/2006/relationships/hyperlink" Target="mailto:randelle@cardiff.ac.uk"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mailto:n.foster@keele.ac.uk" TargetMode="External"/><Relationship Id="rId21" Type="http://schemas.openxmlformats.org/officeDocument/2006/relationships/hyperlink" Target="mailto:sedwards@bmj.com" TargetMode="External"/><Relationship Id="rId42" Type="http://schemas.openxmlformats.org/officeDocument/2006/relationships/hyperlink" Target="mailto:karen.scott@ucl.ac.uk" TargetMode="External"/><Relationship Id="rId47" Type="http://schemas.openxmlformats.org/officeDocument/2006/relationships/hyperlink" Target="mailto:n.d.james@bham.ac.uk" TargetMode="External"/><Relationship Id="rId63" Type="http://schemas.openxmlformats.org/officeDocument/2006/relationships/hyperlink" Target="mailto:s.priebe@qmul.ac.uk" TargetMode="External"/><Relationship Id="rId68" Type="http://schemas.openxmlformats.org/officeDocument/2006/relationships/hyperlink" Target="mailto:s.peerbux@qmul.ac.uk" TargetMode="External"/><Relationship Id="rId16" Type="http://schemas.openxmlformats.org/officeDocument/2006/relationships/hyperlink" Target="mailto:rhiannon@whitres.co.uk" TargetMode="External"/><Relationship Id="rId11" Type="http://schemas.openxmlformats.org/officeDocument/2006/relationships/hyperlink" Target="mailto:j.ensor@keele.ac.uk" TargetMode="External"/><Relationship Id="rId32" Type="http://schemas.openxmlformats.org/officeDocument/2006/relationships/hyperlink" Target="mailto:p.a.sutcliffe@warwick.ac.uk" TargetMode="External"/><Relationship Id="rId37" Type="http://schemas.openxmlformats.org/officeDocument/2006/relationships/hyperlink" Target="mailto:p.skapinakis@gmail.com" TargetMode="External"/><Relationship Id="rId53" Type="http://schemas.openxmlformats.org/officeDocument/2006/relationships/hyperlink" Target="mailto:g.kiru@imperial.ac.uk" TargetMode="External"/><Relationship Id="rId58" Type="http://schemas.openxmlformats.org/officeDocument/2006/relationships/hyperlink" Target="mailto:Zarko@liverpool.ac.uk" TargetMode="External"/><Relationship Id="rId74" Type="http://schemas.openxmlformats.org/officeDocument/2006/relationships/hyperlink" Target="mailto:G.K.Frampton@soton.ac.uk" TargetMode="External"/><Relationship Id="rId79" Type="http://schemas.openxmlformats.org/officeDocument/2006/relationships/hyperlink" Target="mailto:adnan.tufail@moorfields.nhs.uk" TargetMode="External"/><Relationship Id="rId5" Type="http://schemas.openxmlformats.org/officeDocument/2006/relationships/hyperlink" Target="mailto:d.marshall@nhs.net" TargetMode="External"/><Relationship Id="rId61" Type="http://schemas.openxmlformats.org/officeDocument/2006/relationships/hyperlink" Target="mailto:Geraldine.Macdonald@qub.ac.uk" TargetMode="External"/><Relationship Id="rId82" Type="http://schemas.openxmlformats.org/officeDocument/2006/relationships/hyperlink" Target="mailto:c.glazener@abdn.ac.uk" TargetMode="External"/><Relationship Id="rId19" Type="http://schemas.openxmlformats.org/officeDocument/2006/relationships/hyperlink" Target="mailto:t.ades@bristol.ac.uk" TargetMode="External"/><Relationship Id="rId14" Type="http://schemas.openxmlformats.org/officeDocument/2006/relationships/hyperlink" Target="mailto:rob@systematic-reviews.com" TargetMode="External"/><Relationship Id="rId22" Type="http://schemas.openxmlformats.org/officeDocument/2006/relationships/hyperlink" Target="mailto:kathy.rowan@icnarc.org" TargetMode="External"/><Relationship Id="rId27" Type="http://schemas.openxmlformats.org/officeDocument/2006/relationships/hyperlink" Target="mailto:G.K.Frampton@soton.ac.uk" TargetMode="External"/><Relationship Id="rId30" Type="http://schemas.openxmlformats.org/officeDocument/2006/relationships/hyperlink" Target="mailto:C.J.Hyde@exeter.ac.uk" TargetMode="External"/><Relationship Id="rId35" Type="http://schemas.openxmlformats.org/officeDocument/2006/relationships/hyperlink" Target="mailto:a.coomarasamy@bham.ac.uk" TargetMode="External"/><Relationship Id="rId43" Type="http://schemas.openxmlformats.org/officeDocument/2006/relationships/hyperlink" Target="mailto:chris.metcalfe@bristol.ac.uk" TargetMode="External"/><Relationship Id="rId48" Type="http://schemas.openxmlformats.org/officeDocument/2006/relationships/hyperlink" Target="mailto:n.graves@qut.edu.au" TargetMode="External"/><Relationship Id="rId56" Type="http://schemas.openxmlformats.org/officeDocument/2006/relationships/hyperlink" Target="mailto:c.e.clarke@bham.ac.uk" TargetMode="External"/><Relationship Id="rId64" Type="http://schemas.openxmlformats.org/officeDocument/2006/relationships/hyperlink" Target="mailto:david.keene@ndorms.ox.ac.uk" TargetMode="External"/><Relationship Id="rId69" Type="http://schemas.openxmlformats.org/officeDocument/2006/relationships/hyperlink" Target="mailto:u.chakravarthy@qub.ac.uk" TargetMode="External"/><Relationship Id="rId77" Type="http://schemas.openxmlformats.org/officeDocument/2006/relationships/hyperlink" Target="mailto:raashid.luqmani@ndorms.ox.ac.uk" TargetMode="External"/><Relationship Id="rId8" Type="http://schemas.openxmlformats.org/officeDocument/2006/relationships/hyperlink" Target="mailto:a.azuara-blanco@qub.ac.uk" TargetMode="External"/><Relationship Id="rId51" Type="http://schemas.openxmlformats.org/officeDocument/2006/relationships/hyperlink" Target="mailto:catriona.mcdaid@york.ac.uk" TargetMode="External"/><Relationship Id="rId72" Type="http://schemas.openxmlformats.org/officeDocument/2006/relationships/hyperlink" Target="mailto:alison.wright@kcl.ac.uk" TargetMode="External"/><Relationship Id="rId80" Type="http://schemas.openxmlformats.org/officeDocument/2006/relationships/hyperlink" Target="mailto:s.a.julious@sheffield.ac.uk" TargetMode="External"/><Relationship Id="rId3" Type="http://schemas.openxmlformats.org/officeDocument/2006/relationships/hyperlink" Target="mailto:nick.meader@york.ac.uk" TargetMode="External"/><Relationship Id="rId12" Type="http://schemas.openxmlformats.org/officeDocument/2006/relationships/hyperlink" Target="mailto:L.Crathorne@exeter.ac.uk" TargetMode="External"/><Relationship Id="rId17" Type="http://schemas.openxmlformats.org/officeDocument/2006/relationships/hyperlink" Target="mailto:martin.brown@ucl.ac.uk" TargetMode="External"/><Relationship Id="rId25" Type="http://schemas.openxmlformats.org/officeDocument/2006/relationships/hyperlink" Target="mailto:damian.griffin@warwick.ac.uk" TargetMode="External"/><Relationship Id="rId33" Type="http://schemas.openxmlformats.org/officeDocument/2006/relationships/hyperlink" Target="mailto:r.archer@sheffield.ac.uk" TargetMode="External"/><Relationship Id="rId38" Type="http://schemas.openxmlformats.org/officeDocument/2006/relationships/hyperlink" Target="mailto:j.g.williams@swansea.ac.uk" TargetMode="External"/><Relationship Id="rId46" Type="http://schemas.openxmlformats.org/officeDocument/2006/relationships/hyperlink" Target="mailto:m.mcmurran@nottingham.ac.uk" TargetMode="External"/><Relationship Id="rId59" Type="http://schemas.openxmlformats.org/officeDocument/2006/relationships/hyperlink" Target="mailto:k.l.costeloe@qmul.ac.uk" TargetMode="External"/><Relationship Id="rId67" Type="http://schemas.openxmlformats.org/officeDocument/2006/relationships/hyperlink" Target="mailto:kate.tilling@bristol.ac.uk" TargetMode="External"/><Relationship Id="rId20" Type="http://schemas.openxmlformats.org/officeDocument/2006/relationships/hyperlink" Target="mailto:m.brazzelli@abdn.ac.uk" TargetMode="External"/><Relationship Id="rId41" Type="http://schemas.openxmlformats.org/officeDocument/2006/relationships/hyperlink" Target="mailto:shea.palmer@uwe.ac.uk" TargetMode="External"/><Relationship Id="rId54" Type="http://schemas.openxmlformats.org/officeDocument/2006/relationships/hyperlink" Target="mailto:barney.reeves@bristol.ac.uk" TargetMode="External"/><Relationship Id="rId62" Type="http://schemas.openxmlformats.org/officeDocument/2006/relationships/hyperlink" Target="mailto:martin.tickle@manchester.ac.uk" TargetMode="External"/><Relationship Id="rId70" Type="http://schemas.openxmlformats.org/officeDocument/2006/relationships/hyperlink" Target="mailto:e.a.nelson@leeds.ac.uk" TargetMode="External"/><Relationship Id="rId75" Type="http://schemas.openxmlformats.org/officeDocument/2006/relationships/hyperlink" Target="mailto:diane.farrar@bthft.nhs.uk" TargetMode="External"/><Relationship Id="rId1" Type="http://schemas.openxmlformats.org/officeDocument/2006/relationships/hyperlink" Target="mailto:f.e.lecky@sheffield.ac.uk" TargetMode="External"/><Relationship Id="rId6" Type="http://schemas.openxmlformats.org/officeDocument/2006/relationships/hyperlink" Target="mailto:j.p.daniels@bham.ac.uk" TargetMode="External"/><Relationship Id="rId15" Type="http://schemas.openxmlformats.org/officeDocument/2006/relationships/hyperlink" Target="mailto:catherine.sackley@kcl.ac.uk" TargetMode="External"/><Relationship Id="rId23" Type="http://schemas.openxmlformats.org/officeDocument/2006/relationships/hyperlink" Target="mailto:t.r.barnes@imperial.ac.uk" TargetMode="External"/><Relationship Id="rId28" Type="http://schemas.openxmlformats.org/officeDocument/2006/relationships/hyperlink" Target="mailto:m.d.stevenson@sheffield.ac.uk" TargetMode="External"/><Relationship Id="rId36" Type="http://schemas.openxmlformats.org/officeDocument/2006/relationships/hyperlink" Target="mailto:carl.heneghan@phc.ox.ac.uk" TargetMode="External"/><Relationship Id="rId49" Type="http://schemas.openxmlformats.org/officeDocument/2006/relationships/hyperlink" Target="mailto:steve.parry@nuth.nhs.uk" TargetMode="External"/><Relationship Id="rId57" Type="http://schemas.openxmlformats.org/officeDocument/2006/relationships/hyperlink" Target="mailto:simon.griffin@mrc-epid.cam.ac.uk" TargetMode="External"/><Relationship Id="rId10" Type="http://schemas.openxmlformats.org/officeDocument/2006/relationships/hyperlink" Target="mailto:r.stein@ucl.ac.uk" TargetMode="External"/><Relationship Id="rId31" Type="http://schemas.openxmlformats.org/officeDocument/2006/relationships/hyperlink" Target="mailto:jane.morrell@nottingham.ac.uk" TargetMode="External"/><Relationship Id="rId44" Type="http://schemas.openxmlformats.org/officeDocument/2006/relationships/hyperlink" Target="mailto:d.bhattacharya@uea.ac.uk" TargetMode="External"/><Relationship Id="rId52" Type="http://schemas.openxmlformats.org/officeDocument/2006/relationships/hyperlink" Target="mailto:sedwards@bmj.com" TargetMode="External"/><Relationship Id="rId60" Type="http://schemas.openxmlformats.org/officeDocument/2006/relationships/hyperlink" Target="mailto:marie@systematic-reviews.com" TargetMode="External"/><Relationship Id="rId65" Type="http://schemas.openxmlformats.org/officeDocument/2006/relationships/hyperlink" Target="mailto:j.p.raftery@soton.ac.uk" TargetMode="External"/><Relationship Id="rId73" Type="http://schemas.openxmlformats.org/officeDocument/2006/relationships/hyperlink" Target="mailto:c.e.biggs@sheffield.ac.uk" TargetMode="External"/><Relationship Id="rId78" Type="http://schemas.openxmlformats.org/officeDocument/2006/relationships/hyperlink" Target="mailto:Julia.bailey@ucl.ac.uk" TargetMode="External"/><Relationship Id="rId81" Type="http://schemas.openxmlformats.org/officeDocument/2006/relationships/hyperlink" Target="mailto:sedwards@bmj.com" TargetMode="External"/><Relationship Id="rId4" Type="http://schemas.openxmlformats.org/officeDocument/2006/relationships/hyperlink" Target="mailto:chris.hollis@nottingham.ac.uk" TargetMode="External"/><Relationship Id="rId9" Type="http://schemas.openxmlformats.org/officeDocument/2006/relationships/hyperlink" Target="mailto:nerys.woolacott@york.ac.uk" TargetMode="External"/><Relationship Id="rId13" Type="http://schemas.openxmlformats.org/officeDocument/2006/relationships/hyperlink" Target="mailto:D.A.Richards@exeter.ac.uk" TargetMode="External"/><Relationship Id="rId18" Type="http://schemas.openxmlformats.org/officeDocument/2006/relationships/hyperlink" Target="mailto:nick_paton@nuhs.edu.sg" TargetMode="External"/><Relationship Id="rId39" Type="http://schemas.openxmlformats.org/officeDocument/2006/relationships/hyperlink" Target="mailto:c.j.mcdermott@sheffield.ac.uk" TargetMode="External"/><Relationship Id="rId34" Type="http://schemas.openxmlformats.org/officeDocument/2006/relationships/hyperlink" Target="mailto:j.k.field@liv.ac.uk" TargetMode="External"/><Relationship Id="rId50" Type="http://schemas.openxmlformats.org/officeDocument/2006/relationships/hyperlink" Target="mailto:caroline.free@lshtm.ac.uk" TargetMode="External"/><Relationship Id="rId55" Type="http://schemas.openxmlformats.org/officeDocument/2006/relationships/hyperlink" Target="mailto:t.jones-hughes@exeter.ac.uk" TargetMode="External"/><Relationship Id="rId76" Type="http://schemas.openxmlformats.org/officeDocument/2006/relationships/hyperlink" Target="mailto:simon.gilbody@york.ac.uk" TargetMode="External"/><Relationship Id="rId7" Type="http://schemas.openxmlformats.org/officeDocument/2006/relationships/hyperlink" Target="mailto:j.p.daniels@bham.ac.uk" TargetMode="External"/><Relationship Id="rId71" Type="http://schemas.openxmlformats.org/officeDocument/2006/relationships/hyperlink" Target="mailto:p.a.sutcliffe@warwick.ac.uk" TargetMode="External"/><Relationship Id="rId2" Type="http://schemas.openxmlformats.org/officeDocument/2006/relationships/hyperlink" Target="mailto:s.k.baxter@sheffield.ac.uk" TargetMode="External"/><Relationship Id="rId29" Type="http://schemas.openxmlformats.org/officeDocument/2006/relationships/hyperlink" Target="mailto:jps@soton.ac.uk" TargetMode="External"/><Relationship Id="rId24" Type="http://schemas.openxmlformats.org/officeDocument/2006/relationships/hyperlink" Target="mailto:nigel.fleeman@liverpool.ac.uk" TargetMode="External"/><Relationship Id="rId40" Type="http://schemas.openxmlformats.org/officeDocument/2006/relationships/hyperlink" Target="mailto:m.d.stevenson@sheffield.ac.uk" TargetMode="External"/><Relationship Id="rId45" Type="http://schemas.openxmlformats.org/officeDocument/2006/relationships/hyperlink" Target="mailto:alastair.hay@bristol.ac.uk" TargetMode="External"/><Relationship Id="rId66" Type="http://schemas.openxmlformats.org/officeDocument/2006/relationships/hyperlink" Target="mailto:rwaslam@liv.ac.uk"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mailto:p.m.hoddinott@stir.ac.uk" TargetMode="External"/><Relationship Id="rId21" Type="http://schemas.openxmlformats.org/officeDocument/2006/relationships/hyperlink" Target="mailto:duncan.young@warwick.ac.uk" TargetMode="External"/><Relationship Id="rId42" Type="http://schemas.openxmlformats.org/officeDocument/2006/relationships/hyperlink" Target="mailto:p.sharma@abdn.ac.uk" TargetMode="External"/><Relationship Id="rId47" Type="http://schemas.openxmlformats.org/officeDocument/2006/relationships/hyperlink" Target="mailto:r.viner@ucl.ac.uk" TargetMode="External"/><Relationship Id="rId63" Type="http://schemas.openxmlformats.org/officeDocument/2006/relationships/hyperlink" Target="mailto:barbara.gregson@ncl.ac.uk" TargetMode="External"/><Relationship Id="rId68" Type="http://schemas.openxmlformats.org/officeDocument/2006/relationships/hyperlink" Target="mailto:a.l.clark@hull.ac.uk" TargetMode="External"/><Relationship Id="rId84" Type="http://schemas.openxmlformats.org/officeDocument/2006/relationships/hyperlink" Target="mailto:linda.bauld@stir.ac.uk" TargetMode="External"/><Relationship Id="rId89" Type="http://schemas.openxmlformats.org/officeDocument/2006/relationships/hyperlink" Target="mailto:simon.gilbody@york.ac.uk" TargetMode="External"/><Relationship Id="rId16" Type="http://schemas.openxmlformats.org/officeDocument/2006/relationships/hyperlink" Target="mailto:l.uttley@sheffield.ac.uk" TargetMode="External"/><Relationship Id="rId11" Type="http://schemas.openxmlformats.org/officeDocument/2006/relationships/hyperlink" Target="mailto:raftery@soton.ac.uk" TargetMode="External"/><Relationship Id="rId32" Type="http://schemas.openxmlformats.org/officeDocument/2006/relationships/hyperlink" Target="mailto:geoffrey.warhurst@manchester.ac.uk" TargetMode="External"/><Relationship Id="rId37" Type="http://schemas.openxmlformats.org/officeDocument/2006/relationships/hyperlink" Target="mailto:s.goodacre@sheffield.ac.uk" TargetMode="External"/><Relationship Id="rId53" Type="http://schemas.openxmlformats.org/officeDocument/2006/relationships/hyperlink" Target="mailto:f.campbell@sheffield.ac.uk" TargetMode="External"/><Relationship Id="rId58" Type="http://schemas.openxmlformats.org/officeDocument/2006/relationships/hyperlink" Target="mailto:v.orgeta@ucl.ac.uk" TargetMode="External"/><Relationship Id="rId74" Type="http://schemas.openxmlformats.org/officeDocument/2006/relationships/hyperlink" Target="mailto:simon.noble@wales.nhs.uk" TargetMode="External"/><Relationship Id="rId79" Type="http://schemas.openxmlformats.org/officeDocument/2006/relationships/hyperlink" Target="mailto:m.brazzelli@abdn.ac.uk" TargetMode="External"/><Relationship Id="rId5" Type="http://schemas.openxmlformats.org/officeDocument/2006/relationships/hyperlink" Target="mailto:j.cassell@bsms.ac.uk" TargetMode="External"/><Relationship Id="rId90" Type="http://schemas.openxmlformats.org/officeDocument/2006/relationships/hyperlink" Target="mailto:m.thursz@imperial.ac.uk" TargetMode="External"/><Relationship Id="rId14" Type="http://schemas.openxmlformats.org/officeDocument/2006/relationships/hyperlink" Target="mailto:mark.sculpher@york.ac.uk" TargetMode="External"/><Relationship Id="rId22" Type="http://schemas.openxmlformats.org/officeDocument/2006/relationships/hyperlink" Target="mailto:simon.gilbody@york.ac.uk" TargetMode="External"/><Relationship Id="rId27" Type="http://schemas.openxmlformats.org/officeDocument/2006/relationships/hyperlink" Target="mailto:Janette.Greenhaigh@liv.ac.uk" TargetMode="External"/><Relationship Id="rId30" Type="http://schemas.openxmlformats.org/officeDocument/2006/relationships/hyperlink" Target="mailto:m.gillett@sheffield.ac.uk" TargetMode="External"/><Relationship Id="rId35" Type="http://schemas.openxmlformats.org/officeDocument/2006/relationships/hyperlink" Target="mailto:m.p.clarke@ncl.ac.uk" TargetMode="External"/><Relationship Id="rId43" Type="http://schemas.openxmlformats.org/officeDocument/2006/relationships/hyperlink" Target="mailto:c.r.ramsay@abdn.ac.uk" TargetMode="External"/><Relationship Id="rId48" Type="http://schemas.openxmlformats.org/officeDocument/2006/relationships/hyperlink" Target="mailto:s.halligan@ucl.ac.uk" TargetMode="External"/><Relationship Id="rId56" Type="http://schemas.openxmlformats.org/officeDocument/2006/relationships/hyperlink" Target="mailto:Mark.blyth@ggc.scot.nhs.uk" TargetMode="External"/><Relationship Id="rId64" Type="http://schemas.openxmlformats.org/officeDocument/2006/relationships/hyperlink" Target="mailto:steve.cunningham@nhs.net" TargetMode="External"/><Relationship Id="rId69" Type="http://schemas.openxmlformats.org/officeDocument/2006/relationships/hyperlink" Target="mailto:martin.dennis@ed.ac.uk" TargetMode="External"/><Relationship Id="rId77" Type="http://schemas.openxmlformats.org/officeDocument/2006/relationships/hyperlink" Target="mailto:sophie.beale@liverpool.ac.uk" TargetMode="External"/><Relationship Id="rId8" Type="http://schemas.openxmlformats.org/officeDocument/2006/relationships/hyperlink" Target="mailto:l.crathorne@exeter.ac.uk" TargetMode="External"/><Relationship Id="rId51" Type="http://schemas.openxmlformats.org/officeDocument/2006/relationships/hyperlink" Target="mailto:penny@systematic-reviews.com" TargetMode="External"/><Relationship Id="rId72" Type="http://schemas.openxmlformats.org/officeDocument/2006/relationships/hyperlink" Target="mailto:andrew.carr@ndorms.ox.ac.uk" TargetMode="External"/><Relationship Id="rId80" Type="http://schemas.openxmlformats.org/officeDocument/2006/relationships/hyperlink" Target="mailto:p.a.sutcliffe@warwick.ac.uk" TargetMode="External"/><Relationship Id="rId85" Type="http://schemas.openxmlformats.org/officeDocument/2006/relationships/hyperlink" Target="mailto:marie@systematic-reviews.com" TargetMode="External"/><Relationship Id="rId3" Type="http://schemas.openxmlformats.org/officeDocument/2006/relationships/hyperlink" Target="mailto:steve.goodacre@sheffield.ac.uk" TargetMode="External"/><Relationship Id="rId12" Type="http://schemas.openxmlformats.org/officeDocument/2006/relationships/hyperlink" Target="mailto:susan.ball@plymouth.ac.uk" TargetMode="External"/><Relationship Id="rId17" Type="http://schemas.openxmlformats.org/officeDocument/2006/relationships/hyperlink" Target="mailto:mark.williams@ndorms.ox.ac.uk" TargetMode="External"/><Relationship Id="rId25" Type="http://schemas.openxmlformats.org/officeDocument/2006/relationships/hyperlink" Target="mailto:f.bunn@herts.ac.uk" TargetMode="External"/><Relationship Id="rId33" Type="http://schemas.openxmlformats.org/officeDocument/2006/relationships/hyperlink" Target="mailto:c.b.jolly@bham.ac.uk" TargetMode="External"/><Relationship Id="rId38" Type="http://schemas.openxmlformats.org/officeDocument/2006/relationships/hyperlink" Target="mailto:nerys.woolacott@york.ac.uk" TargetMode="External"/><Relationship Id="rId46" Type="http://schemas.openxmlformats.org/officeDocument/2006/relationships/hyperlink" Target="mailto:barry.wright1@nhs.net" TargetMode="External"/><Relationship Id="rId59" Type="http://schemas.openxmlformats.org/officeDocument/2006/relationships/hyperlink" Target="mailto:sedwards@bmj.com" TargetMode="External"/><Relationship Id="rId67" Type="http://schemas.openxmlformats.org/officeDocument/2006/relationships/hyperlink" Target="mailto:peter.scanlon@glos.nhs.uk" TargetMode="External"/><Relationship Id="rId20" Type="http://schemas.openxmlformats.org/officeDocument/2006/relationships/hyperlink" Target="mailto:henry.kitchener@manchester.ac.uk" TargetMode="External"/><Relationship Id="rId41" Type="http://schemas.openxmlformats.org/officeDocument/2006/relationships/hyperlink" Target="mailto:Janette.Greenhalgh@liverpool.ac.uk" TargetMode="External"/><Relationship Id="rId54" Type="http://schemas.openxmlformats.org/officeDocument/2006/relationships/hyperlink" Target="mailto:fay.crawford@ed.ac.uk" TargetMode="External"/><Relationship Id="rId62" Type="http://schemas.openxmlformats.org/officeDocument/2006/relationships/hyperlink" Target="mailto:kevin.obrien@manchester.ac.uk" TargetMode="External"/><Relationship Id="rId70" Type="http://schemas.openxmlformats.org/officeDocument/2006/relationships/hyperlink" Target="mailto:e.j.horrocks@qmul.ac.uk" TargetMode="External"/><Relationship Id="rId75" Type="http://schemas.openxmlformats.org/officeDocument/2006/relationships/hyperlink" Target="mailto:mussher@sgul.ac.uk" TargetMode="External"/><Relationship Id="rId83" Type="http://schemas.openxmlformats.org/officeDocument/2006/relationships/hyperlink" Target="mailto:jma79@medschl.cam.ac.uk" TargetMode="External"/><Relationship Id="rId88" Type="http://schemas.openxmlformats.org/officeDocument/2006/relationships/hyperlink" Target="mailto:s.michie@ucl.ac.uk" TargetMode="External"/><Relationship Id="rId1" Type="http://schemas.openxmlformats.org/officeDocument/2006/relationships/hyperlink" Target="mailto:dean.mcmillan@york.ac.uk" TargetMode="External"/><Relationship Id="rId6" Type="http://schemas.openxmlformats.org/officeDocument/2006/relationships/hyperlink" Target="mailto:jennifer.j.shaw@manchester.ac.uk" TargetMode="External"/><Relationship Id="rId15" Type="http://schemas.openxmlformats.org/officeDocument/2006/relationships/hyperlink" Target="mailto:paul.hilton@ncl.ac.uk" TargetMode="External"/><Relationship Id="rId23" Type="http://schemas.openxmlformats.org/officeDocument/2006/relationships/hyperlink" Target="mailto:p.a.sutcliffe@warwick.ac.uk" TargetMode="External"/><Relationship Id="rId28" Type="http://schemas.openxmlformats.org/officeDocument/2006/relationships/hyperlink" Target="mailto:k.s.bhui@qmul.ac.uk" TargetMode="External"/><Relationship Id="rId36" Type="http://schemas.openxmlformats.org/officeDocument/2006/relationships/hyperlink" Target="mailto:m.morrell@imperial.ac.uk" TargetMode="External"/><Relationship Id="rId49" Type="http://schemas.openxmlformats.org/officeDocument/2006/relationships/hyperlink" Target="mailto:mark.williams@ndorms.ox.ac.uk" TargetMode="External"/><Relationship Id="rId57" Type="http://schemas.openxmlformats.org/officeDocument/2006/relationships/hyperlink" Target="mailto:smcclinton@nhs.net" TargetMode="External"/><Relationship Id="rId10" Type="http://schemas.openxmlformats.org/officeDocument/2006/relationships/hyperlink" Target="mailto:Aileen.Clarke@warwick.ac.uk" TargetMode="External"/><Relationship Id="rId31" Type="http://schemas.openxmlformats.org/officeDocument/2006/relationships/hyperlink" Target="mailto:drobniewski@imperial.ac.uk" TargetMode="External"/><Relationship Id="rId44" Type="http://schemas.openxmlformats.org/officeDocument/2006/relationships/hyperlink" Target="mailto:simpsonsa@cf.ac.uk" TargetMode="External"/><Relationship Id="rId52" Type="http://schemas.openxmlformats.org/officeDocument/2006/relationships/hyperlink" Target="mailto:Fujian.song@uea.ac.uk" TargetMode="External"/><Relationship Id="rId60" Type="http://schemas.openxmlformats.org/officeDocument/2006/relationships/hyperlink" Target="mailto:d.hind@sheffield.ac.uk" TargetMode="External"/><Relationship Id="rId65" Type="http://schemas.openxmlformats.org/officeDocument/2006/relationships/hyperlink" Target="mailto:igw@soton.ac.uk" TargetMode="External"/><Relationship Id="rId73" Type="http://schemas.openxmlformats.org/officeDocument/2006/relationships/hyperlink" Target="mailto:j.dretzke@bham.ac.uk" TargetMode="External"/><Relationship Id="rId78" Type="http://schemas.openxmlformats.org/officeDocument/2006/relationships/hyperlink" Target="mailto:j.p.daniels@bham.ac.uk" TargetMode="External"/><Relationship Id="rId81" Type="http://schemas.openxmlformats.org/officeDocument/2006/relationships/hyperlink" Target="mailto:m.brazzelli@abdn.ac.uk" TargetMode="External"/><Relationship Id="rId86" Type="http://schemas.openxmlformats.org/officeDocument/2006/relationships/hyperlink" Target="mailto:kathy.rowan@icnarc.org" TargetMode="External"/><Relationship Id="rId4" Type="http://schemas.openxmlformats.org/officeDocument/2006/relationships/hyperlink" Target="mailto:fjg28@medschl.cam.ac.uk" TargetMode="External"/><Relationship Id="rId9" Type="http://schemas.openxmlformats.org/officeDocument/2006/relationships/hyperlink" Target="mailto:louise.longworth@brunel.ac.uk" TargetMode="External"/><Relationship Id="rId13" Type="http://schemas.openxmlformats.org/officeDocument/2006/relationships/hyperlink" Target="mailto:john.campbell@exeter.ac.uk" TargetMode="External"/><Relationship Id="rId18" Type="http://schemas.openxmlformats.org/officeDocument/2006/relationships/hyperlink" Target="mailto:emma.loveman@soton.ac.uk" TargetMode="External"/><Relationship Id="rId39" Type="http://schemas.openxmlformats.org/officeDocument/2006/relationships/hyperlink" Target="mailto:marie@systematic-reviews.com" TargetMode="External"/><Relationship Id="rId34" Type="http://schemas.openxmlformats.org/officeDocument/2006/relationships/hyperlink" Target="mailto:d.a.fitzmaurice@bham.ac.uk" TargetMode="External"/><Relationship Id="rId50" Type="http://schemas.openxmlformats.org/officeDocument/2006/relationships/hyperlink" Target="mailto:k.l.cooper@sheffield.ac.uk" TargetMode="External"/><Relationship Id="rId55" Type="http://schemas.openxmlformats.org/officeDocument/2006/relationships/hyperlink" Target="mailto:justin.clark@bwhct.nhs.uk" TargetMode="External"/><Relationship Id="rId76" Type="http://schemas.openxmlformats.org/officeDocument/2006/relationships/hyperlink" Target="mailto:gmezey@sgul.ac.uk" TargetMode="External"/><Relationship Id="rId7" Type="http://schemas.openxmlformats.org/officeDocument/2006/relationships/hyperlink" Target="mailto:sedwards@bmj.com" TargetMode="External"/><Relationship Id="rId71" Type="http://schemas.openxmlformats.org/officeDocument/2006/relationships/hyperlink" Target="mailto:u.chakravarthy@qub.ac.uk" TargetMode="External"/><Relationship Id="rId2" Type="http://schemas.openxmlformats.org/officeDocument/2006/relationships/hyperlink" Target="mailto:ruben.mujica-mota@pcmd.ac.uk" TargetMode="External"/><Relationship Id="rId29" Type="http://schemas.openxmlformats.org/officeDocument/2006/relationships/hyperlink" Target="mailto:cnmcc@manchester.ac.uk" TargetMode="External"/><Relationship Id="rId24" Type="http://schemas.openxmlformats.org/officeDocument/2006/relationships/hyperlink" Target="mailto:j.brittenden@abdn.ac.uk" TargetMode="External"/><Relationship Id="rId40" Type="http://schemas.openxmlformats.org/officeDocument/2006/relationships/hyperlink" Target="mailto:sophie.beale@liverpool.ac.uk" TargetMode="External"/><Relationship Id="rId45" Type="http://schemas.openxmlformats.org/officeDocument/2006/relationships/hyperlink" Target="mailto:norman.waugh@warwick.ac.uk" TargetMode="External"/><Relationship Id="rId66" Type="http://schemas.openxmlformats.org/officeDocument/2006/relationships/hyperlink" Target="mailto:willem.kuyken@psych.ox.ac.uk" TargetMode="External"/><Relationship Id="rId87" Type="http://schemas.openxmlformats.org/officeDocument/2006/relationships/hyperlink" Target="mailto:nerys.woolacott@york.ac.uk" TargetMode="External"/><Relationship Id="rId61" Type="http://schemas.openxmlformats.org/officeDocument/2006/relationships/hyperlink" Target="mailto:j.picot@soton.ac.uk" TargetMode="External"/><Relationship Id="rId82" Type="http://schemas.openxmlformats.org/officeDocument/2006/relationships/hyperlink" Target="mailto:Graham.Dunn@manchester.ac.uk" TargetMode="External"/><Relationship Id="rId19" Type="http://schemas.openxmlformats.org/officeDocument/2006/relationships/hyperlink" Target="mailto:k.l.cooper@sheffield.ac.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DL229"/>
  <sheetViews>
    <sheetView zoomScale="130" zoomScaleNormal="130" workbookViewId="0">
      <pane xSplit="3" ySplit="2" topLeftCell="U19" activePane="bottomRight" state="frozenSplit"/>
      <selection pane="topRight" activeCell="C1" sqref="C1"/>
      <selection pane="bottomLeft" activeCell="A3" sqref="A3"/>
      <selection pane="bottomRight" activeCell="A22" sqref="A22:XFD23"/>
    </sheetView>
  </sheetViews>
  <sheetFormatPr baseColWidth="10" defaultColWidth="10.5" defaultRowHeight="28" customHeight="1"/>
  <cols>
    <col min="1" max="1" width="7.5" style="63" bestFit="1" customWidth="1"/>
    <col min="2" max="2" width="20.6640625" style="68" customWidth="1"/>
    <col min="3" max="3" width="15.83203125" style="63" customWidth="1"/>
    <col min="4" max="4" width="16.1640625" style="68" customWidth="1"/>
    <col min="5" max="5" width="18.83203125" style="110" customWidth="1"/>
    <col min="6" max="6" width="18.83203125" style="63" customWidth="1"/>
    <col min="7" max="7" width="11.6640625" style="63" customWidth="1"/>
    <col min="8" max="8" width="25" style="63" customWidth="1"/>
    <col min="9" max="9" width="13" style="63" customWidth="1"/>
    <col min="10" max="10" width="14.5" style="63" customWidth="1"/>
    <col min="11" max="12" width="14.1640625" style="63" customWidth="1"/>
    <col min="13" max="13" width="13.33203125" style="64" customWidth="1"/>
    <col min="14" max="14" width="12.5" style="64" customWidth="1"/>
    <col min="15" max="15" width="12.83203125" style="64" customWidth="1"/>
    <col min="16" max="16" width="9.83203125" style="63" customWidth="1"/>
    <col min="17" max="17" width="12.5" style="63" customWidth="1"/>
    <col min="18" max="18" width="13.1640625" style="63" customWidth="1"/>
    <col min="19" max="19" width="19.6640625" style="63" customWidth="1"/>
    <col min="20" max="20" width="25.83203125" style="68" customWidth="1"/>
    <col min="21" max="21" width="90.5" style="63" customWidth="1"/>
    <col min="22" max="25" width="10.5" style="63" customWidth="1"/>
    <col min="26" max="26" width="17.1640625" style="63" customWidth="1"/>
    <col min="27" max="31" width="12.5" style="63" customWidth="1"/>
    <col min="32" max="38" width="12.6640625" style="63" customWidth="1"/>
    <col min="39" max="39" width="12.5" style="189" customWidth="1"/>
    <col min="40" max="42" width="12.6640625" style="63" customWidth="1"/>
    <col min="43" max="43" width="12.5" style="189" customWidth="1"/>
    <col min="44" max="46" width="12.6640625" style="63" customWidth="1"/>
    <col min="47" max="47" width="12.6640625" style="189" customWidth="1"/>
    <col min="48" max="48" width="10.5" style="63" customWidth="1"/>
    <col min="49" max="49" width="11.1640625" style="63" customWidth="1"/>
    <col min="50" max="50" width="12.6640625" style="63" customWidth="1"/>
    <col min="51" max="51" width="7.33203125" style="63" customWidth="1"/>
    <col min="52" max="53" width="8.5" style="63" customWidth="1"/>
    <col min="54" max="54" width="15.6640625" style="64" customWidth="1"/>
    <col min="55" max="55" width="11.6640625" style="63" customWidth="1"/>
    <col min="56" max="56" width="16.83203125" style="63" customWidth="1"/>
    <col min="57" max="58" width="14.83203125" style="63" customWidth="1"/>
    <col min="59" max="60" width="16.83203125" style="63" customWidth="1"/>
    <col min="61" max="62" width="15.6640625" style="189" customWidth="1"/>
    <col min="63" max="65" width="16.83203125" style="63" customWidth="1"/>
    <col min="66" max="66" width="11.6640625" style="63" customWidth="1"/>
    <col min="67" max="67" width="15" style="63" customWidth="1"/>
    <col min="68" max="68" width="14.83203125" style="63" customWidth="1"/>
    <col min="69" max="72" width="12.33203125" style="63" customWidth="1"/>
    <col min="73" max="74" width="15.6640625" style="189" customWidth="1"/>
    <col min="75" max="81" width="14.5" style="63" customWidth="1"/>
    <col min="82" max="83" width="15.6640625" style="189" customWidth="1"/>
    <col min="84" max="84" width="14.5" style="63" customWidth="1"/>
    <col min="85" max="85" width="14.5" style="64" customWidth="1"/>
    <col min="86" max="89" width="14.5" style="63" customWidth="1"/>
    <col min="90" max="91" width="17" style="64" customWidth="1"/>
    <col min="92" max="93" width="15" style="63" customWidth="1"/>
    <col min="94" max="94" width="17.83203125" style="63" customWidth="1"/>
    <col min="95" max="95" width="14.5" style="63" customWidth="1"/>
    <col min="96" max="96" width="14.5" style="189" customWidth="1"/>
    <col min="97" max="97" width="14.5" style="64" customWidth="1"/>
    <col min="98" max="99" width="14.5" style="63" customWidth="1"/>
    <col min="100" max="104" width="19.5" style="63" customWidth="1"/>
    <col min="105" max="105" width="29.5" style="63" customWidth="1"/>
    <col min="106" max="106" width="16.83203125" style="63" customWidth="1"/>
    <col min="107" max="109" width="14.6640625" style="64" customWidth="1"/>
    <col min="110" max="111" width="16.6640625" style="64" customWidth="1"/>
    <col min="112" max="112" width="14.6640625" style="64" customWidth="1"/>
    <col min="113" max="113" width="16.6640625" style="64" customWidth="1"/>
    <col min="114" max="114" width="83" style="33" customWidth="1"/>
    <col min="115" max="115" width="19.5" style="63" customWidth="1"/>
    <col min="116" max="116" width="19.5" style="110" customWidth="1"/>
    <col min="117" max="16384" width="10.5" style="63"/>
  </cols>
  <sheetData>
    <row r="1" spans="1:116" s="52" customFormat="1" ht="28" customHeight="1" thickBot="1">
      <c r="A1" s="241" t="s">
        <v>641</v>
      </c>
      <c r="B1" s="241"/>
      <c r="C1" s="205">
        <f ca="1">NOW()</f>
        <v>43456.463975231483</v>
      </c>
      <c r="D1" s="182"/>
      <c r="E1" s="220"/>
      <c r="F1" s="182"/>
      <c r="G1" s="50"/>
      <c r="H1" s="50"/>
      <c r="I1" s="51"/>
      <c r="J1" s="187"/>
      <c r="K1" s="51"/>
      <c r="L1" s="51"/>
      <c r="M1" s="51"/>
      <c r="N1" s="51"/>
      <c r="O1" s="51"/>
      <c r="P1" s="51"/>
      <c r="Q1" s="51"/>
      <c r="R1" s="53"/>
      <c r="S1" s="54"/>
      <c r="T1" s="178"/>
      <c r="U1" s="54"/>
      <c r="W1" s="242" t="s">
        <v>4228</v>
      </c>
      <c r="X1" s="243"/>
      <c r="Y1" s="244"/>
      <c r="Z1" s="242" t="s">
        <v>4229</v>
      </c>
      <c r="AA1" s="243"/>
      <c r="AB1" s="243"/>
      <c r="AC1" s="244"/>
      <c r="AM1" s="188"/>
      <c r="AQ1" s="188" t="s">
        <v>4041</v>
      </c>
      <c r="AU1" s="188"/>
      <c r="BB1" s="51"/>
      <c r="BC1" s="55"/>
      <c r="BD1" s="51"/>
      <c r="BE1" s="51"/>
      <c r="BF1" s="55"/>
      <c r="BI1" s="188"/>
      <c r="BJ1" s="188"/>
      <c r="BK1" s="51"/>
      <c r="BL1" s="51"/>
      <c r="BM1" s="51"/>
      <c r="BN1" s="55"/>
      <c r="BO1" s="51"/>
      <c r="BP1" s="51"/>
      <c r="BQ1" s="51"/>
      <c r="BR1" s="51"/>
      <c r="BS1" s="55"/>
      <c r="BU1" s="188"/>
      <c r="BV1" s="188"/>
      <c r="BW1" s="51"/>
      <c r="BX1" s="51"/>
      <c r="BY1" s="55"/>
      <c r="BZ1" s="51"/>
      <c r="CA1" s="51"/>
      <c r="CB1" s="55"/>
      <c r="CD1" s="188"/>
      <c r="CE1" s="188"/>
      <c r="CF1" s="51"/>
      <c r="CG1" s="51"/>
      <c r="CH1" s="51"/>
      <c r="CI1" s="51"/>
      <c r="CJ1" s="51"/>
      <c r="CK1" s="51"/>
      <c r="CL1" s="51"/>
      <c r="CM1" s="51"/>
      <c r="CN1" s="55"/>
      <c r="CO1" s="55"/>
      <c r="CP1" s="51"/>
      <c r="CQ1" s="51"/>
      <c r="CR1" s="188"/>
      <c r="CS1" s="51"/>
      <c r="CV1" s="51"/>
      <c r="CW1" s="51"/>
      <c r="CX1" s="51"/>
      <c r="CY1" s="55"/>
      <c r="CZ1" s="55"/>
      <c r="DA1" s="55"/>
      <c r="DB1" s="51"/>
      <c r="DC1" s="51"/>
      <c r="DD1" s="51"/>
      <c r="DE1" s="51"/>
      <c r="DF1" s="51"/>
      <c r="DG1" s="51"/>
      <c r="DH1" s="51"/>
      <c r="DI1" s="51"/>
      <c r="DJ1" s="54"/>
      <c r="DK1" s="51"/>
      <c r="DL1" s="190"/>
    </row>
    <row r="2" spans="1:116" s="14" customFormat="1" ht="119" customHeight="1">
      <c r="A2" s="12" t="s">
        <v>3084</v>
      </c>
      <c r="B2" s="13" t="s">
        <v>3085</v>
      </c>
      <c r="C2" s="14" t="s">
        <v>633</v>
      </c>
      <c r="D2" s="13" t="s">
        <v>313</v>
      </c>
      <c r="E2" s="13" t="s">
        <v>459</v>
      </c>
      <c r="F2" s="14" t="s">
        <v>4400</v>
      </c>
      <c r="G2" s="14" t="s">
        <v>4038</v>
      </c>
      <c r="H2" s="14" t="s">
        <v>77</v>
      </c>
      <c r="I2" s="15" t="s">
        <v>784</v>
      </c>
      <c r="J2" s="213" t="s">
        <v>4039</v>
      </c>
      <c r="K2" s="213" t="s">
        <v>1114</v>
      </c>
      <c r="L2" s="213" t="s">
        <v>1423</v>
      </c>
      <c r="M2" s="15" t="s">
        <v>385</v>
      </c>
      <c r="N2" s="15" t="s">
        <v>870</v>
      </c>
      <c r="O2" s="15" t="s">
        <v>179</v>
      </c>
      <c r="P2" s="15" t="s">
        <v>715</v>
      </c>
      <c r="Q2" s="15" t="s">
        <v>619</v>
      </c>
      <c r="R2" s="14" t="s">
        <v>436</v>
      </c>
      <c r="S2" s="214" t="s">
        <v>343</v>
      </c>
      <c r="T2" s="215" t="s">
        <v>266</v>
      </c>
      <c r="U2" s="214" t="s">
        <v>620</v>
      </c>
      <c r="V2" s="14" t="s">
        <v>407</v>
      </c>
      <c r="W2" s="14" t="s">
        <v>2624</v>
      </c>
      <c r="X2" s="14" t="s">
        <v>4182</v>
      </c>
      <c r="Y2" s="14" t="s">
        <v>2625</v>
      </c>
      <c r="Z2" s="14" t="s">
        <v>4230</v>
      </c>
      <c r="AA2" s="14" t="s">
        <v>4231</v>
      </c>
      <c r="AB2" s="14" t="s">
        <v>4232</v>
      </c>
      <c r="AC2" s="14" t="s">
        <v>14</v>
      </c>
      <c r="AD2" s="14" t="s">
        <v>265</v>
      </c>
      <c r="AE2" s="14" t="s">
        <v>4401</v>
      </c>
      <c r="AF2" s="14" t="s">
        <v>169</v>
      </c>
      <c r="AG2" s="216" t="s">
        <v>3408</v>
      </c>
      <c r="AH2" s="216" t="s">
        <v>4402</v>
      </c>
      <c r="AI2" s="216" t="s">
        <v>3409</v>
      </c>
      <c r="AJ2" s="216" t="s">
        <v>3420</v>
      </c>
      <c r="AK2" s="216" t="s">
        <v>3421</v>
      </c>
      <c r="AL2" s="14" t="s">
        <v>1282</v>
      </c>
      <c r="AM2" s="217" t="s">
        <v>4040</v>
      </c>
      <c r="AN2" s="216" t="s">
        <v>3424</v>
      </c>
      <c r="AO2" s="216" t="s">
        <v>3427</v>
      </c>
      <c r="AP2" s="14" t="s">
        <v>1316</v>
      </c>
      <c r="AQ2" s="217" t="s">
        <v>4042</v>
      </c>
      <c r="AR2" s="216" t="s">
        <v>3422</v>
      </c>
      <c r="AS2" s="216" t="s">
        <v>3423</v>
      </c>
      <c r="AT2" s="14" t="s">
        <v>1251</v>
      </c>
      <c r="AU2" s="217" t="s">
        <v>4043</v>
      </c>
      <c r="AV2" s="14" t="s">
        <v>2234</v>
      </c>
      <c r="AW2" s="14" t="s">
        <v>1171</v>
      </c>
      <c r="AX2" s="14" t="s">
        <v>381</v>
      </c>
      <c r="AY2" s="14" t="s">
        <v>448</v>
      </c>
      <c r="AZ2" s="14" t="s">
        <v>3425</v>
      </c>
      <c r="BA2" s="14" t="s">
        <v>3429</v>
      </c>
      <c r="BB2" s="15" t="s">
        <v>208</v>
      </c>
      <c r="BC2" s="16" t="s">
        <v>379</v>
      </c>
      <c r="BD2" s="15" t="s">
        <v>3108</v>
      </c>
      <c r="BE2" s="15" t="s">
        <v>794</v>
      </c>
      <c r="BF2" s="16" t="s">
        <v>3110</v>
      </c>
      <c r="BG2" s="14" t="s">
        <v>406</v>
      </c>
      <c r="BH2" s="14" t="s">
        <v>2000</v>
      </c>
      <c r="BI2" s="217" t="s">
        <v>4831</v>
      </c>
      <c r="BJ2" s="217" t="s">
        <v>4832</v>
      </c>
      <c r="BK2" s="15" t="s">
        <v>663</v>
      </c>
      <c r="BL2" s="15" t="s">
        <v>1017</v>
      </c>
      <c r="BM2" s="15" t="s">
        <v>565</v>
      </c>
      <c r="BN2" s="15" t="s">
        <v>4168</v>
      </c>
      <c r="BO2" s="15" t="s">
        <v>4169</v>
      </c>
      <c r="BP2" s="15" t="s">
        <v>4170</v>
      </c>
      <c r="BQ2" s="15" t="s">
        <v>790</v>
      </c>
      <c r="BR2" s="15" t="s">
        <v>133</v>
      </c>
      <c r="BS2" s="16" t="s">
        <v>843</v>
      </c>
      <c r="BT2" s="14" t="s">
        <v>551</v>
      </c>
      <c r="BU2" s="217" t="s">
        <v>4833</v>
      </c>
      <c r="BV2" s="217" t="s">
        <v>4834</v>
      </c>
      <c r="BW2" s="15" t="s">
        <v>773</v>
      </c>
      <c r="BX2" s="15" t="s">
        <v>927</v>
      </c>
      <c r="BY2" s="16" t="s">
        <v>721</v>
      </c>
      <c r="BZ2" s="15" t="s">
        <v>346</v>
      </c>
      <c r="CA2" s="15" t="s">
        <v>676</v>
      </c>
      <c r="CB2" s="16" t="s">
        <v>591</v>
      </c>
      <c r="CC2" s="14" t="s">
        <v>689</v>
      </c>
      <c r="CD2" s="217" t="s">
        <v>5118</v>
      </c>
      <c r="CE2" s="217" t="s">
        <v>5119</v>
      </c>
      <c r="CF2" s="15" t="s">
        <v>605</v>
      </c>
      <c r="CG2" s="15" t="s">
        <v>624</v>
      </c>
      <c r="CH2" s="15" t="s">
        <v>875</v>
      </c>
      <c r="CI2" s="15" t="s">
        <v>254</v>
      </c>
      <c r="CJ2" s="15" t="s">
        <v>914</v>
      </c>
      <c r="CK2" s="15" t="s">
        <v>922</v>
      </c>
      <c r="CL2" s="15" t="s">
        <v>225</v>
      </c>
      <c r="CM2" s="16" t="s">
        <v>1371</v>
      </c>
      <c r="CN2" s="16" t="s">
        <v>1172</v>
      </c>
      <c r="CO2" s="218" t="s">
        <v>2001</v>
      </c>
      <c r="CP2" s="15" t="s">
        <v>836</v>
      </c>
      <c r="CQ2" s="15" t="s">
        <v>4044</v>
      </c>
      <c r="CR2" s="217" t="s">
        <v>4045</v>
      </c>
      <c r="CS2" s="15" t="s">
        <v>524</v>
      </c>
      <c r="CT2" s="16" t="s">
        <v>787</v>
      </c>
      <c r="CU2" s="16" t="s">
        <v>3383</v>
      </c>
      <c r="CV2" s="15" t="s">
        <v>4835</v>
      </c>
      <c r="CW2" s="15" t="s">
        <v>2659</v>
      </c>
      <c r="CX2" s="15" t="s">
        <v>328</v>
      </c>
      <c r="CY2" s="16" t="s">
        <v>609</v>
      </c>
      <c r="CZ2" s="16" t="s">
        <v>305</v>
      </c>
      <c r="DA2" s="16" t="s">
        <v>884</v>
      </c>
      <c r="DB2" s="15" t="s">
        <v>324</v>
      </c>
      <c r="DC2" s="15" t="s">
        <v>378</v>
      </c>
      <c r="DD2" s="15" t="s">
        <v>1788</v>
      </c>
      <c r="DE2" s="15" t="s">
        <v>4112</v>
      </c>
      <c r="DF2" s="15" t="s">
        <v>5480</v>
      </c>
      <c r="DG2" s="15" t="s">
        <v>1359</v>
      </c>
      <c r="DH2" s="15" t="s">
        <v>1357</v>
      </c>
      <c r="DI2" s="15" t="s">
        <v>1899</v>
      </c>
      <c r="DJ2" s="14" t="s">
        <v>1112</v>
      </c>
      <c r="DK2" s="14" t="s">
        <v>4046</v>
      </c>
      <c r="DL2" s="219" t="s">
        <v>4836</v>
      </c>
    </row>
    <row r="3" spans="1:116" s="127" customFormat="1" ht="28" customHeight="1">
      <c r="A3" s="127">
        <v>935</v>
      </c>
      <c r="B3" s="202" t="s">
        <v>5258</v>
      </c>
      <c r="C3" s="127" t="s">
        <v>5232</v>
      </c>
      <c r="D3" s="202" t="s">
        <v>1495</v>
      </c>
      <c r="E3" s="127" t="s">
        <v>4060</v>
      </c>
      <c r="F3" s="127" t="s">
        <v>1001</v>
      </c>
      <c r="G3" s="202" t="s">
        <v>4048</v>
      </c>
      <c r="H3" s="127" t="s">
        <v>286</v>
      </c>
      <c r="I3" s="207">
        <v>42881</v>
      </c>
      <c r="J3" s="207">
        <v>43174</v>
      </c>
      <c r="K3" s="208"/>
      <c r="L3" s="208"/>
      <c r="M3" s="207">
        <v>41759</v>
      </c>
      <c r="N3" s="207">
        <v>42675</v>
      </c>
      <c r="O3" s="207">
        <v>42878</v>
      </c>
      <c r="P3" s="127" t="s">
        <v>1001</v>
      </c>
      <c r="Q3" s="127" t="s">
        <v>1001</v>
      </c>
      <c r="R3" s="209" t="s">
        <v>2175</v>
      </c>
      <c r="S3" s="209" t="s">
        <v>5259</v>
      </c>
      <c r="T3" s="221" t="s">
        <v>5260</v>
      </c>
      <c r="U3" s="209" t="s">
        <v>5261</v>
      </c>
      <c r="V3" s="127">
        <v>175</v>
      </c>
      <c r="W3" s="210">
        <v>56736</v>
      </c>
      <c r="X3" s="210">
        <v>45166</v>
      </c>
      <c r="Y3" s="127">
        <v>2489</v>
      </c>
      <c r="Z3" s="127">
        <v>148</v>
      </c>
      <c r="AA3" s="127">
        <v>144</v>
      </c>
      <c r="AB3" s="127">
        <v>92</v>
      </c>
      <c r="AC3" s="127">
        <v>10</v>
      </c>
      <c r="AD3" s="127">
        <v>7</v>
      </c>
      <c r="AE3" s="127">
        <v>2</v>
      </c>
      <c r="AF3" s="127">
        <v>9</v>
      </c>
      <c r="AG3" s="127">
        <v>0</v>
      </c>
      <c r="AH3" s="127">
        <v>0</v>
      </c>
      <c r="AI3" s="127">
        <v>0</v>
      </c>
      <c r="AJ3" s="127">
        <v>0</v>
      </c>
      <c r="AK3" s="127">
        <v>0</v>
      </c>
      <c r="AL3" s="127">
        <v>0</v>
      </c>
      <c r="AM3" s="203">
        <f t="shared" ref="AM3:AM17" si="0">15.5*(AL3)</f>
        <v>0</v>
      </c>
      <c r="AN3" s="127">
        <v>6</v>
      </c>
      <c r="AO3" s="127">
        <v>4</v>
      </c>
      <c r="AP3" s="127">
        <v>10</v>
      </c>
      <c r="AQ3" s="203">
        <f t="shared" ref="AQ3:AQ17" si="1">17.5*(AP3)</f>
        <v>175</v>
      </c>
      <c r="AR3" s="127">
        <v>1</v>
      </c>
      <c r="AS3" s="127">
        <v>1</v>
      </c>
      <c r="AT3" s="127">
        <v>2</v>
      </c>
      <c r="AU3" s="203">
        <f t="shared" ref="AU3:AU17" si="2">24*(AT3)</f>
        <v>48</v>
      </c>
      <c r="AV3" s="127">
        <v>3</v>
      </c>
      <c r="AW3" s="127" t="s">
        <v>1001</v>
      </c>
      <c r="AX3" s="127">
        <v>5</v>
      </c>
      <c r="AY3" s="127" t="s">
        <v>418</v>
      </c>
      <c r="AZ3" s="127" t="s">
        <v>1001</v>
      </c>
      <c r="BA3" s="127">
        <v>0</v>
      </c>
      <c r="BB3" s="207">
        <v>42881</v>
      </c>
      <c r="BC3" s="127">
        <f t="shared" ref="BC3:BC17" si="3">IF(BB3="","",DAYS360(I3,BB3))</f>
        <v>0</v>
      </c>
      <c r="BD3" s="230">
        <v>42915</v>
      </c>
      <c r="BE3" s="230">
        <v>42984</v>
      </c>
      <c r="BF3" s="127">
        <f t="shared" ref="BF3:BF17" si="4">IF(BE3="","",DAYS360(BD3,BE3))</f>
        <v>67</v>
      </c>
      <c r="BG3" s="127" t="s">
        <v>5008</v>
      </c>
      <c r="BH3" s="127">
        <v>112</v>
      </c>
      <c r="BI3" s="203">
        <f t="shared" ref="BI3:BI17" si="5">6.5*(Z3)</f>
        <v>962</v>
      </c>
      <c r="BJ3" s="203">
        <f t="shared" ref="BJ3:BJ17" si="6">6.5*(AA3)</f>
        <v>936</v>
      </c>
      <c r="BK3" s="207">
        <v>42886</v>
      </c>
      <c r="BL3" s="207">
        <v>42900</v>
      </c>
      <c r="BM3" s="127" t="s">
        <v>1277</v>
      </c>
      <c r="BN3" s="207">
        <v>42886</v>
      </c>
      <c r="BO3" s="207">
        <v>42888</v>
      </c>
      <c r="BP3" s="127" t="s">
        <v>1277</v>
      </c>
      <c r="BQ3" s="230">
        <v>42987</v>
      </c>
      <c r="BR3" s="230">
        <v>42998</v>
      </c>
      <c r="BS3" s="201">
        <f t="shared" ref="BS3:BS17" si="7">IF(BR3="","",DAYS360(BQ3,BR3))</f>
        <v>11</v>
      </c>
      <c r="BT3" s="127" t="s">
        <v>1277</v>
      </c>
      <c r="BU3" s="203">
        <f t="shared" ref="BU3:BU17" si="8">10.25*(Z3)</f>
        <v>1517</v>
      </c>
      <c r="BV3" s="203">
        <f t="shared" ref="BV3:BV17" si="9">10.25*(AA3)</f>
        <v>1476</v>
      </c>
      <c r="BW3" s="230">
        <v>42998</v>
      </c>
      <c r="BX3" s="230">
        <v>43116</v>
      </c>
      <c r="BY3" s="127">
        <f t="shared" ref="BY3:BY17" si="10">IF(BX3="","",DAYS360(BW3,BX3))</f>
        <v>116</v>
      </c>
      <c r="BZ3" s="230">
        <v>43000</v>
      </c>
      <c r="CA3" s="230">
        <v>43007</v>
      </c>
      <c r="CB3" s="128">
        <f t="shared" ref="CB3:CB17" si="11">IF(CA3="","",DAYS360(BZ3,CA3))</f>
        <v>7</v>
      </c>
      <c r="CC3" s="127" t="s">
        <v>4441</v>
      </c>
      <c r="CD3" s="203">
        <f t="shared" ref="CD3:CD17" si="12">3*(Z3)</f>
        <v>444</v>
      </c>
      <c r="CE3" s="203">
        <f t="shared" ref="CE3:CE17" si="13">3*(AA3)</f>
        <v>432</v>
      </c>
      <c r="CF3" s="230">
        <v>43131</v>
      </c>
      <c r="CG3" s="230">
        <v>43131</v>
      </c>
      <c r="CH3" s="230">
        <v>43131</v>
      </c>
      <c r="CI3" s="230">
        <v>43140</v>
      </c>
      <c r="CJ3" s="230">
        <v>43140</v>
      </c>
      <c r="CK3" s="230">
        <v>43174</v>
      </c>
      <c r="CL3" s="230">
        <v>43142</v>
      </c>
      <c r="CM3" s="127">
        <f t="shared" ref="CM3:CM17" si="14">IF(CK3="","",DAYS360(CJ3,CK3))</f>
        <v>36</v>
      </c>
      <c r="CN3" s="127">
        <f t="shared" ref="CN3:CN17" si="15">IF(CL3="","",DAYS360(CJ3,CL3))</f>
        <v>2</v>
      </c>
      <c r="CO3" s="127">
        <v>2</v>
      </c>
      <c r="CP3" s="229"/>
      <c r="CR3" s="203"/>
      <c r="CS3" s="229"/>
      <c r="CT3" s="127" t="str">
        <f t="shared" ref="CT3:CT17" si="16">IF(CS3="","",DAYS360(I3,CS3))</f>
        <v/>
      </c>
      <c r="CU3" s="127" t="s">
        <v>418</v>
      </c>
      <c r="CV3" s="229"/>
      <c r="CY3" s="127" t="str">
        <f t="shared" ref="CY3:CY17" si="17">IF(CX3="","",DAYS360(M3,CX3))</f>
        <v/>
      </c>
      <c r="CZ3" s="127" t="str">
        <f t="shared" ref="CZ3:CZ17" si="18">IF(CX3="","",DAYS360(N3,CX3))</f>
        <v/>
      </c>
      <c r="DA3" s="127" t="str">
        <f t="shared" ref="DA3:DA17" si="19">IF(CX3="","",DAYS360(O3,CX3))</f>
        <v/>
      </c>
      <c r="DB3" s="229"/>
      <c r="DC3" s="207"/>
      <c r="DD3" s="207"/>
      <c r="DE3" s="207"/>
      <c r="DF3" s="229"/>
      <c r="DG3" s="229"/>
      <c r="DH3" s="229"/>
      <c r="DI3" s="229"/>
      <c r="DJ3" s="211" t="s">
        <v>5262</v>
      </c>
      <c r="DK3" s="203">
        <f t="shared" ref="DK3:DK17" si="20">SUM(AM3+AQ3+AU3+BI3+BU3+CD3+CR3+1600)</f>
        <v>4746</v>
      </c>
      <c r="DL3" s="191">
        <f t="shared" ref="DL3:DL17" si="21">SUM(AM3+AQ3+AU3+BJ3+BV3+CE3+CR3+1600)</f>
        <v>4667</v>
      </c>
    </row>
    <row r="4" spans="1:116" s="127" customFormat="1" ht="28" customHeight="1">
      <c r="A4" s="127">
        <v>961</v>
      </c>
      <c r="B4" s="202" t="s">
        <v>5391</v>
      </c>
      <c r="C4" s="127" t="s">
        <v>4297</v>
      </c>
      <c r="D4" s="202" t="s">
        <v>1495</v>
      </c>
      <c r="F4" s="127" t="s">
        <v>1001</v>
      </c>
      <c r="G4" s="202" t="s">
        <v>4048</v>
      </c>
      <c r="H4" s="127" t="s">
        <v>286</v>
      </c>
      <c r="I4" s="207">
        <v>42991</v>
      </c>
      <c r="J4" s="207">
        <v>43151</v>
      </c>
      <c r="K4" s="208"/>
      <c r="L4" s="208"/>
      <c r="M4" s="207">
        <v>41394</v>
      </c>
      <c r="N4" s="207">
        <v>42886</v>
      </c>
      <c r="O4" s="207">
        <v>42990</v>
      </c>
      <c r="P4" s="127" t="s">
        <v>1001</v>
      </c>
      <c r="Q4" s="127" t="s">
        <v>1001</v>
      </c>
      <c r="R4" s="127" t="s">
        <v>1760</v>
      </c>
      <c r="S4" s="209" t="s">
        <v>1354</v>
      </c>
      <c r="T4" s="221" t="s">
        <v>5390</v>
      </c>
      <c r="U4" s="209" t="s">
        <v>5389</v>
      </c>
      <c r="V4" s="127">
        <v>351</v>
      </c>
      <c r="W4" s="210">
        <v>97418</v>
      </c>
      <c r="X4" s="210">
        <v>44708</v>
      </c>
      <c r="Y4" s="210">
        <v>42376</v>
      </c>
      <c r="Z4" s="127">
        <v>290</v>
      </c>
      <c r="AA4" s="127">
        <v>314</v>
      </c>
      <c r="AB4" s="127">
        <v>106</v>
      </c>
      <c r="AC4" s="127">
        <v>158</v>
      </c>
      <c r="AD4" s="127">
        <v>29</v>
      </c>
      <c r="AE4" s="127">
        <v>35</v>
      </c>
      <c r="AF4" s="127">
        <v>64</v>
      </c>
      <c r="AG4" s="127">
        <v>0</v>
      </c>
      <c r="AH4" s="127">
        <v>0</v>
      </c>
      <c r="AI4" s="127">
        <v>0</v>
      </c>
      <c r="AJ4" s="127">
        <v>0</v>
      </c>
      <c r="AK4" s="127">
        <v>0</v>
      </c>
      <c r="AL4" s="127">
        <v>0</v>
      </c>
      <c r="AM4" s="203">
        <f t="shared" si="0"/>
        <v>0</v>
      </c>
      <c r="AN4" s="127">
        <v>22</v>
      </c>
      <c r="AO4" s="127">
        <v>5</v>
      </c>
      <c r="AP4" s="127">
        <v>27</v>
      </c>
      <c r="AQ4" s="203">
        <f t="shared" si="1"/>
        <v>472.5</v>
      </c>
      <c r="AR4" s="127">
        <v>2</v>
      </c>
      <c r="AS4" s="127">
        <v>1</v>
      </c>
      <c r="AT4" s="127">
        <v>3</v>
      </c>
      <c r="AU4" s="203">
        <f t="shared" si="2"/>
        <v>72</v>
      </c>
      <c r="AV4" s="127">
        <v>0</v>
      </c>
      <c r="AW4" s="127" t="s">
        <v>418</v>
      </c>
      <c r="AX4" s="127">
        <v>33</v>
      </c>
      <c r="AY4" s="127" t="s">
        <v>1001</v>
      </c>
      <c r="AZ4" s="127" t="s">
        <v>1001</v>
      </c>
      <c r="BA4" s="127">
        <v>4</v>
      </c>
      <c r="BB4" s="207">
        <v>42992</v>
      </c>
      <c r="BC4" s="127">
        <f t="shared" si="3"/>
        <v>1</v>
      </c>
      <c r="BD4" s="207">
        <v>43036</v>
      </c>
      <c r="BE4" s="207">
        <v>43082</v>
      </c>
      <c r="BF4" s="127">
        <f t="shared" si="4"/>
        <v>45</v>
      </c>
      <c r="BG4" s="127" t="s">
        <v>3550</v>
      </c>
      <c r="BH4" s="127">
        <v>223</v>
      </c>
      <c r="BI4" s="203">
        <f t="shared" si="5"/>
        <v>1885</v>
      </c>
      <c r="BJ4" s="203">
        <f t="shared" si="6"/>
        <v>2041</v>
      </c>
      <c r="BK4" s="207">
        <v>43022</v>
      </c>
      <c r="BL4" s="207">
        <v>43034</v>
      </c>
      <c r="BM4" s="127" t="s">
        <v>1277</v>
      </c>
      <c r="BN4" s="207">
        <v>43014</v>
      </c>
      <c r="BO4" s="207">
        <v>43019</v>
      </c>
      <c r="BP4" s="127" t="s">
        <v>1277</v>
      </c>
      <c r="BQ4" s="207">
        <v>43084</v>
      </c>
      <c r="BR4" s="207">
        <v>43104</v>
      </c>
      <c r="BS4" s="201">
        <f t="shared" si="7"/>
        <v>19</v>
      </c>
      <c r="BT4" s="127" t="s">
        <v>1277</v>
      </c>
      <c r="BU4" s="203">
        <f t="shared" si="8"/>
        <v>2972.5</v>
      </c>
      <c r="BV4" s="203">
        <f t="shared" si="9"/>
        <v>3218.5</v>
      </c>
      <c r="BW4" s="207">
        <v>43104</v>
      </c>
      <c r="BX4" s="207">
        <v>43123</v>
      </c>
      <c r="BY4" s="127">
        <f t="shared" si="10"/>
        <v>19</v>
      </c>
      <c r="BZ4" s="207">
        <v>43122</v>
      </c>
      <c r="CA4" s="207">
        <v>43130</v>
      </c>
      <c r="CB4" s="201">
        <f t="shared" si="11"/>
        <v>8</v>
      </c>
      <c r="CC4" s="127" t="s">
        <v>4418</v>
      </c>
      <c r="CD4" s="203">
        <f t="shared" si="12"/>
        <v>870</v>
      </c>
      <c r="CE4" s="203">
        <f t="shared" si="13"/>
        <v>942</v>
      </c>
      <c r="CF4" s="207">
        <v>43130</v>
      </c>
      <c r="CG4" s="207">
        <v>43132</v>
      </c>
      <c r="CH4" s="207">
        <v>43132</v>
      </c>
      <c r="CI4" s="207">
        <v>43138</v>
      </c>
      <c r="CJ4" s="207">
        <v>43139</v>
      </c>
      <c r="CK4" s="207">
        <v>43146</v>
      </c>
      <c r="CL4" s="207">
        <v>43139</v>
      </c>
      <c r="CM4" s="201">
        <f t="shared" si="14"/>
        <v>7</v>
      </c>
      <c r="CN4" s="201">
        <f t="shared" si="15"/>
        <v>0</v>
      </c>
      <c r="CO4" s="127">
        <v>1</v>
      </c>
      <c r="CP4" s="208"/>
      <c r="CR4" s="203"/>
      <c r="CS4" s="208"/>
      <c r="CT4" s="127" t="str">
        <f t="shared" si="16"/>
        <v/>
      </c>
      <c r="CU4" s="127" t="s">
        <v>418</v>
      </c>
      <c r="CV4" s="208"/>
      <c r="CY4" s="127" t="str">
        <f t="shared" si="17"/>
        <v/>
      </c>
      <c r="CZ4" s="127" t="str">
        <f t="shared" si="18"/>
        <v/>
      </c>
      <c r="DA4" s="127" t="str">
        <f t="shared" si="19"/>
        <v/>
      </c>
      <c r="DB4" s="208"/>
      <c r="DC4" s="207"/>
      <c r="DD4" s="208"/>
      <c r="DE4" s="208"/>
      <c r="DF4" s="208"/>
      <c r="DG4" s="208"/>
      <c r="DH4" s="208"/>
      <c r="DI4" s="208"/>
      <c r="DJ4" s="211" t="s">
        <v>5388</v>
      </c>
      <c r="DK4" s="203">
        <f t="shared" si="20"/>
        <v>7872</v>
      </c>
      <c r="DL4" s="191">
        <f t="shared" si="21"/>
        <v>8346</v>
      </c>
    </row>
    <row r="5" spans="1:116" ht="28" customHeight="1">
      <c r="A5" s="63">
        <v>962</v>
      </c>
      <c r="B5" s="68" t="s">
        <v>5395</v>
      </c>
      <c r="C5" s="63" t="s">
        <v>4804</v>
      </c>
      <c r="E5" s="63"/>
      <c r="F5" s="63" t="s">
        <v>1001</v>
      </c>
      <c r="G5" s="68" t="s">
        <v>5678</v>
      </c>
      <c r="H5" s="63" t="s">
        <v>1269</v>
      </c>
      <c r="I5" s="64">
        <v>43000</v>
      </c>
      <c r="J5" s="64">
        <v>43340</v>
      </c>
      <c r="K5" s="66"/>
      <c r="L5" s="66"/>
      <c r="M5" s="64">
        <v>40999</v>
      </c>
      <c r="N5" s="64">
        <v>42567</v>
      </c>
      <c r="O5" s="64">
        <v>42934</v>
      </c>
      <c r="P5" s="63" t="s">
        <v>1001</v>
      </c>
      <c r="Q5" s="63" t="s">
        <v>418</v>
      </c>
      <c r="R5" s="63" t="s">
        <v>711</v>
      </c>
      <c r="S5" s="32" t="s">
        <v>5396</v>
      </c>
      <c r="T5" s="179" t="s">
        <v>5397</v>
      </c>
      <c r="U5" s="32" t="s">
        <v>5398</v>
      </c>
      <c r="V5" s="63">
        <v>333</v>
      </c>
      <c r="W5" s="108">
        <v>93446</v>
      </c>
      <c r="X5" s="108">
        <v>65068</v>
      </c>
      <c r="Y5" s="108">
        <v>18292</v>
      </c>
      <c r="Z5" s="63">
        <v>276</v>
      </c>
      <c r="AA5" s="63">
        <v>290</v>
      </c>
      <c r="AB5" s="63">
        <v>164</v>
      </c>
      <c r="AC5" s="63">
        <v>80</v>
      </c>
      <c r="AD5" s="63">
        <v>51</v>
      </c>
      <c r="AE5" s="63">
        <v>18</v>
      </c>
      <c r="AF5" s="63">
        <v>69</v>
      </c>
      <c r="AG5" s="63">
        <v>0</v>
      </c>
      <c r="AH5" s="63">
        <v>0</v>
      </c>
      <c r="AI5" s="63">
        <v>0</v>
      </c>
      <c r="AJ5" s="63">
        <v>1</v>
      </c>
      <c r="AK5" s="63">
        <v>0</v>
      </c>
      <c r="AL5" s="63">
        <v>1</v>
      </c>
      <c r="AM5" s="189">
        <f t="shared" si="0"/>
        <v>15.5</v>
      </c>
      <c r="AN5" s="63">
        <v>14</v>
      </c>
      <c r="AO5" s="63">
        <v>0</v>
      </c>
      <c r="AP5" s="63">
        <v>14</v>
      </c>
      <c r="AQ5" s="189">
        <f t="shared" si="1"/>
        <v>245</v>
      </c>
      <c r="AR5" s="63">
        <v>49</v>
      </c>
      <c r="AS5" s="63">
        <v>0</v>
      </c>
      <c r="AT5" s="63">
        <v>49</v>
      </c>
      <c r="AU5" s="189">
        <f t="shared" si="2"/>
        <v>1176</v>
      </c>
      <c r="AV5" s="63">
        <v>0</v>
      </c>
      <c r="AW5" s="63" t="s">
        <v>1001</v>
      </c>
      <c r="AX5" s="63">
        <v>13</v>
      </c>
      <c r="AY5" s="63" t="s">
        <v>1001</v>
      </c>
      <c r="AZ5" s="63" t="s">
        <v>1001</v>
      </c>
      <c r="BA5" s="63">
        <v>0</v>
      </c>
      <c r="BB5" s="64">
        <v>43000</v>
      </c>
      <c r="BC5" s="63">
        <f t="shared" si="3"/>
        <v>0</v>
      </c>
      <c r="BD5" s="64">
        <v>43082</v>
      </c>
      <c r="BE5" s="64">
        <v>43165</v>
      </c>
      <c r="BF5" s="63">
        <f t="shared" si="4"/>
        <v>83</v>
      </c>
      <c r="BG5" s="63" t="s">
        <v>3550</v>
      </c>
      <c r="BH5" s="63">
        <v>212</v>
      </c>
      <c r="BI5" s="189">
        <f t="shared" si="5"/>
        <v>1794</v>
      </c>
      <c r="BJ5" s="189">
        <f t="shared" si="6"/>
        <v>1885</v>
      </c>
      <c r="BK5" s="64">
        <v>43069</v>
      </c>
      <c r="BL5" s="64">
        <v>43082</v>
      </c>
      <c r="BM5" s="63" t="s">
        <v>1277</v>
      </c>
      <c r="BN5" s="64">
        <v>43015</v>
      </c>
      <c r="BO5" s="64">
        <v>43022</v>
      </c>
      <c r="BP5" s="63" t="s">
        <v>1277</v>
      </c>
      <c r="BQ5" s="64">
        <v>43167</v>
      </c>
      <c r="BR5" s="64">
        <v>43183</v>
      </c>
      <c r="BS5" s="129">
        <f t="shared" si="7"/>
        <v>16</v>
      </c>
      <c r="BT5" s="63" t="s">
        <v>1277</v>
      </c>
      <c r="BU5" s="189">
        <f t="shared" si="8"/>
        <v>2829</v>
      </c>
      <c r="BV5" s="189">
        <f t="shared" si="9"/>
        <v>2972.5</v>
      </c>
      <c r="BW5" s="64">
        <v>43190</v>
      </c>
      <c r="BX5" s="64">
        <v>43284</v>
      </c>
      <c r="BY5" s="63">
        <f t="shared" si="10"/>
        <v>93</v>
      </c>
      <c r="BZ5" s="64">
        <v>43190</v>
      </c>
      <c r="CA5" s="64">
        <v>43220</v>
      </c>
      <c r="CB5" s="129">
        <f t="shared" si="11"/>
        <v>30</v>
      </c>
      <c r="CC5" s="63" t="s">
        <v>4278</v>
      </c>
      <c r="CD5" s="189">
        <f t="shared" si="12"/>
        <v>828</v>
      </c>
      <c r="CE5" s="189">
        <f t="shared" si="13"/>
        <v>870</v>
      </c>
      <c r="CF5" s="64">
        <v>43291</v>
      </c>
      <c r="CG5" s="64">
        <v>43291</v>
      </c>
      <c r="CH5" s="64">
        <v>43293</v>
      </c>
      <c r="CI5" s="64">
        <v>43305</v>
      </c>
      <c r="CJ5" s="64">
        <v>43314</v>
      </c>
      <c r="CK5" s="66"/>
      <c r="CL5" s="64">
        <v>43316</v>
      </c>
      <c r="CM5" s="129" t="str">
        <f t="shared" si="14"/>
        <v/>
      </c>
      <c r="CN5" s="129">
        <f t="shared" si="15"/>
        <v>2</v>
      </c>
      <c r="CP5" s="121"/>
      <c r="CS5" s="66"/>
      <c r="CT5" s="63" t="str">
        <f t="shared" si="16"/>
        <v/>
      </c>
      <c r="CU5" s="63" t="s">
        <v>418</v>
      </c>
      <c r="CV5" s="66"/>
      <c r="CX5" s="66"/>
      <c r="CY5" s="63" t="str">
        <f t="shared" si="17"/>
        <v/>
      </c>
      <c r="CZ5" s="63" t="str">
        <f t="shared" si="18"/>
        <v/>
      </c>
      <c r="DA5" s="63" t="str">
        <f t="shared" si="19"/>
        <v/>
      </c>
      <c r="DB5" s="66"/>
      <c r="DC5" s="66"/>
      <c r="DD5" s="66"/>
      <c r="DE5" s="66"/>
      <c r="DF5" s="66"/>
      <c r="DG5" s="66"/>
      <c r="DH5" s="66"/>
      <c r="DI5" s="66"/>
      <c r="DJ5" s="33" t="s">
        <v>5399</v>
      </c>
      <c r="DK5" s="189">
        <f t="shared" si="20"/>
        <v>8487.5</v>
      </c>
      <c r="DL5" s="189">
        <f t="shared" si="21"/>
        <v>8764</v>
      </c>
    </row>
    <row r="6" spans="1:116" s="127" customFormat="1" ht="28" customHeight="1">
      <c r="A6" s="127">
        <v>964</v>
      </c>
      <c r="B6" s="202" t="s">
        <v>5429</v>
      </c>
      <c r="C6" s="127" t="s">
        <v>4804</v>
      </c>
      <c r="D6" s="202" t="s">
        <v>1495</v>
      </c>
      <c r="F6" s="127" t="s">
        <v>1001</v>
      </c>
      <c r="G6" s="202" t="s">
        <v>4048</v>
      </c>
      <c r="H6" s="127" t="s">
        <v>286</v>
      </c>
      <c r="I6" s="207">
        <v>43060</v>
      </c>
      <c r="J6" s="207">
        <v>43340</v>
      </c>
      <c r="K6" s="208"/>
      <c r="L6" s="208"/>
      <c r="M6" s="207">
        <v>40359</v>
      </c>
      <c r="N6" s="207">
        <v>42843</v>
      </c>
      <c r="O6" s="207">
        <v>43053</v>
      </c>
      <c r="P6" s="127" t="s">
        <v>1001</v>
      </c>
      <c r="Q6" s="127" t="s">
        <v>418</v>
      </c>
      <c r="R6" s="127" t="s">
        <v>1760</v>
      </c>
      <c r="S6" s="209" t="s">
        <v>5431</v>
      </c>
      <c r="T6" s="221" t="s">
        <v>5430</v>
      </c>
      <c r="U6" s="209" t="s">
        <v>5432</v>
      </c>
      <c r="V6" s="127">
        <v>348</v>
      </c>
      <c r="W6" s="210">
        <v>73526</v>
      </c>
      <c r="X6" s="210">
        <v>49431</v>
      </c>
      <c r="Y6" s="210">
        <v>15055</v>
      </c>
      <c r="Z6" s="127">
        <v>288</v>
      </c>
      <c r="AA6" s="127">
        <v>232</v>
      </c>
      <c r="AB6" s="127">
        <v>112</v>
      </c>
      <c r="AC6" s="127">
        <v>74</v>
      </c>
      <c r="AD6" s="127">
        <v>27</v>
      </c>
      <c r="AE6" s="127">
        <v>39</v>
      </c>
      <c r="AF6" s="127">
        <v>66</v>
      </c>
      <c r="AG6" s="127">
        <v>0</v>
      </c>
      <c r="AH6" s="127">
        <v>0</v>
      </c>
      <c r="AI6" s="127">
        <v>0</v>
      </c>
      <c r="AJ6" s="127">
        <v>0</v>
      </c>
      <c r="AK6" s="127">
        <v>0</v>
      </c>
      <c r="AL6" s="127">
        <v>0</v>
      </c>
      <c r="AM6" s="203">
        <f t="shared" si="0"/>
        <v>0</v>
      </c>
      <c r="AN6" s="127">
        <v>26</v>
      </c>
      <c r="AO6" s="127">
        <v>16</v>
      </c>
      <c r="AP6" s="127">
        <v>42</v>
      </c>
      <c r="AQ6" s="203">
        <f t="shared" si="1"/>
        <v>735</v>
      </c>
      <c r="AR6" s="127">
        <v>6</v>
      </c>
      <c r="AS6" s="127">
        <v>15</v>
      </c>
      <c r="AT6" s="127">
        <v>21</v>
      </c>
      <c r="AU6" s="203">
        <f t="shared" si="2"/>
        <v>504</v>
      </c>
      <c r="AV6" s="127">
        <v>0</v>
      </c>
      <c r="AW6" s="127" t="s">
        <v>418</v>
      </c>
      <c r="AX6" s="127">
        <v>17</v>
      </c>
      <c r="AY6" s="127" t="s">
        <v>1001</v>
      </c>
      <c r="AZ6" s="127" t="s">
        <v>418</v>
      </c>
      <c r="BA6" s="127">
        <v>3</v>
      </c>
      <c r="BB6" s="207">
        <v>43061</v>
      </c>
      <c r="BC6" s="127">
        <f t="shared" si="3"/>
        <v>1</v>
      </c>
      <c r="BD6" s="207">
        <v>43141</v>
      </c>
      <c r="BE6" s="207">
        <v>43236</v>
      </c>
      <c r="BF6" s="127">
        <f t="shared" si="4"/>
        <v>96</v>
      </c>
      <c r="BG6" s="127" t="s">
        <v>4278</v>
      </c>
      <c r="BH6" s="127">
        <v>158</v>
      </c>
      <c r="BI6" s="203">
        <f t="shared" si="5"/>
        <v>1872</v>
      </c>
      <c r="BJ6" s="203">
        <f t="shared" si="6"/>
        <v>1508</v>
      </c>
      <c r="BK6" s="207">
        <v>43064</v>
      </c>
      <c r="BL6" s="207">
        <v>43077</v>
      </c>
      <c r="BM6" s="127" t="s">
        <v>1277</v>
      </c>
      <c r="BN6" s="207">
        <v>43064</v>
      </c>
      <c r="BO6" s="207">
        <v>43071</v>
      </c>
      <c r="BP6" s="127" t="s">
        <v>1277</v>
      </c>
      <c r="BQ6" s="207">
        <v>43236</v>
      </c>
      <c r="BR6" s="207">
        <v>43250</v>
      </c>
      <c r="BS6" s="201">
        <f t="shared" si="7"/>
        <v>14</v>
      </c>
      <c r="BT6" s="127" t="s">
        <v>1277</v>
      </c>
      <c r="BU6" s="203">
        <f t="shared" si="8"/>
        <v>2952</v>
      </c>
      <c r="BV6" s="203">
        <f t="shared" si="9"/>
        <v>2378</v>
      </c>
      <c r="BW6" s="207">
        <v>43260</v>
      </c>
      <c r="BX6" s="207">
        <v>43286</v>
      </c>
      <c r="BY6" s="127">
        <f t="shared" si="10"/>
        <v>26</v>
      </c>
      <c r="BZ6" s="207">
        <v>43292</v>
      </c>
      <c r="CA6" s="207">
        <v>43312</v>
      </c>
      <c r="CB6" s="201">
        <f t="shared" si="11"/>
        <v>19</v>
      </c>
      <c r="CC6" s="127" t="s">
        <v>5084</v>
      </c>
      <c r="CD6" s="203">
        <f t="shared" si="12"/>
        <v>864</v>
      </c>
      <c r="CE6" s="203">
        <f t="shared" si="13"/>
        <v>696</v>
      </c>
      <c r="CF6" s="207">
        <v>43312</v>
      </c>
      <c r="CG6" s="207">
        <v>43314</v>
      </c>
      <c r="CH6" s="207">
        <v>43314</v>
      </c>
      <c r="CI6" s="207">
        <v>43321</v>
      </c>
      <c r="CJ6" s="207">
        <v>43333</v>
      </c>
      <c r="CK6" s="208"/>
      <c r="CL6" s="207">
        <v>43335</v>
      </c>
      <c r="CM6" s="201" t="str">
        <f t="shared" si="14"/>
        <v/>
      </c>
      <c r="CN6" s="201">
        <f t="shared" si="15"/>
        <v>2</v>
      </c>
      <c r="CO6" s="127">
        <v>1</v>
      </c>
      <c r="CP6" s="208"/>
      <c r="CR6" s="203"/>
      <c r="CS6" s="208"/>
      <c r="CT6" s="127" t="str">
        <f t="shared" si="16"/>
        <v/>
      </c>
      <c r="CV6" s="208"/>
      <c r="CY6" s="127" t="str">
        <f t="shared" si="17"/>
        <v/>
      </c>
      <c r="CZ6" s="127" t="str">
        <f t="shared" si="18"/>
        <v/>
      </c>
      <c r="DA6" s="127" t="str">
        <f t="shared" si="19"/>
        <v/>
      </c>
      <c r="DB6" s="208"/>
      <c r="DC6" s="208"/>
      <c r="DD6" s="208"/>
      <c r="DE6" s="208"/>
      <c r="DF6" s="208"/>
      <c r="DG6" s="208"/>
      <c r="DH6" s="208"/>
      <c r="DI6" s="208"/>
      <c r="DJ6" s="211" t="s">
        <v>5487</v>
      </c>
      <c r="DK6" s="203">
        <f t="shared" si="20"/>
        <v>8527</v>
      </c>
      <c r="DL6" s="191">
        <f t="shared" si="21"/>
        <v>7421</v>
      </c>
    </row>
    <row r="7" spans="1:116" s="127" customFormat="1" ht="28" customHeight="1">
      <c r="A7" s="127">
        <v>965</v>
      </c>
      <c r="B7" s="202" t="s">
        <v>5436</v>
      </c>
      <c r="C7" s="127" t="s">
        <v>4804</v>
      </c>
      <c r="D7" s="202" t="s">
        <v>1495</v>
      </c>
      <c r="F7" s="127" t="s">
        <v>1001</v>
      </c>
      <c r="G7" s="202" t="s">
        <v>4048</v>
      </c>
      <c r="H7" s="127" t="s">
        <v>1269</v>
      </c>
      <c r="I7" s="207">
        <v>43063</v>
      </c>
      <c r="J7" s="207">
        <v>43179</v>
      </c>
      <c r="K7" s="208"/>
      <c r="L7" s="208"/>
      <c r="M7" s="207">
        <v>41820</v>
      </c>
      <c r="N7" s="207">
        <v>42822</v>
      </c>
      <c r="O7" s="207">
        <v>43061</v>
      </c>
      <c r="P7" s="127" t="s">
        <v>3426</v>
      </c>
      <c r="Q7" s="127" t="s">
        <v>1001</v>
      </c>
      <c r="R7" s="127" t="s">
        <v>1263</v>
      </c>
      <c r="S7" s="209" t="s">
        <v>5437</v>
      </c>
      <c r="T7" s="221" t="s">
        <v>5438</v>
      </c>
      <c r="U7" s="209" t="s">
        <v>5439</v>
      </c>
      <c r="V7" s="127">
        <v>76</v>
      </c>
      <c r="W7" s="210">
        <v>22634</v>
      </c>
      <c r="X7" s="210">
        <v>12069</v>
      </c>
      <c r="Y7" s="127">
        <v>5571</v>
      </c>
      <c r="Z7" s="127">
        <v>66</v>
      </c>
      <c r="AA7" s="127">
        <v>84</v>
      </c>
      <c r="AB7" s="127">
        <v>32</v>
      </c>
      <c r="AC7" s="127">
        <v>20</v>
      </c>
      <c r="AD7" s="127">
        <v>5</v>
      </c>
      <c r="AE7" s="127">
        <v>10</v>
      </c>
      <c r="AF7" s="127">
        <v>15</v>
      </c>
      <c r="AG7" s="127">
        <v>1</v>
      </c>
      <c r="AH7" s="127">
        <v>0</v>
      </c>
      <c r="AI7" s="127">
        <v>1</v>
      </c>
      <c r="AJ7" s="127">
        <v>1</v>
      </c>
      <c r="AK7" s="127">
        <v>0</v>
      </c>
      <c r="AL7" s="127">
        <v>1</v>
      </c>
      <c r="AM7" s="203">
        <f t="shared" si="0"/>
        <v>15.5</v>
      </c>
      <c r="AN7" s="127">
        <v>0</v>
      </c>
      <c r="AO7" s="127" t="s">
        <v>5541</v>
      </c>
      <c r="AP7" s="127">
        <v>3</v>
      </c>
      <c r="AQ7" s="203">
        <f t="shared" si="1"/>
        <v>52.5</v>
      </c>
      <c r="AR7" s="127">
        <v>1</v>
      </c>
      <c r="AS7" s="127">
        <v>1</v>
      </c>
      <c r="AT7" s="127">
        <v>2</v>
      </c>
      <c r="AU7" s="203">
        <f t="shared" si="2"/>
        <v>48</v>
      </c>
      <c r="AV7" s="127">
        <v>0</v>
      </c>
      <c r="AW7" s="127" t="s">
        <v>1001</v>
      </c>
      <c r="AX7" s="127">
        <v>6</v>
      </c>
      <c r="AY7" s="127" t="s">
        <v>1001</v>
      </c>
      <c r="AZ7" s="127" t="s">
        <v>1001</v>
      </c>
      <c r="BA7" s="127">
        <v>0</v>
      </c>
      <c r="BB7" s="207">
        <v>43064</v>
      </c>
      <c r="BC7" s="127">
        <f t="shared" si="3"/>
        <v>1</v>
      </c>
      <c r="BD7" s="207">
        <v>43075</v>
      </c>
      <c r="BE7" s="207">
        <v>43097</v>
      </c>
      <c r="BF7" s="127">
        <f t="shared" si="4"/>
        <v>22</v>
      </c>
      <c r="BG7" s="127" t="s">
        <v>5008</v>
      </c>
      <c r="BH7" s="127">
        <v>121</v>
      </c>
      <c r="BI7" s="203">
        <f t="shared" si="5"/>
        <v>429</v>
      </c>
      <c r="BJ7" s="203">
        <f t="shared" si="6"/>
        <v>546</v>
      </c>
      <c r="BK7" s="207">
        <v>43068</v>
      </c>
      <c r="BL7" s="207">
        <v>43077</v>
      </c>
      <c r="BM7" s="127" t="s">
        <v>1277</v>
      </c>
      <c r="BN7" s="207">
        <v>43068</v>
      </c>
      <c r="BO7" s="207">
        <v>10567</v>
      </c>
      <c r="BP7" s="127" t="s">
        <v>1277</v>
      </c>
      <c r="BQ7" s="207">
        <v>43110</v>
      </c>
      <c r="BR7" s="207">
        <v>43118</v>
      </c>
      <c r="BS7" s="201">
        <f t="shared" si="7"/>
        <v>8</v>
      </c>
      <c r="BT7" s="127" t="s">
        <v>1277</v>
      </c>
      <c r="BU7" s="203">
        <f t="shared" si="8"/>
        <v>676.5</v>
      </c>
      <c r="BV7" s="203">
        <f t="shared" si="9"/>
        <v>861</v>
      </c>
      <c r="BW7" s="207">
        <v>43119</v>
      </c>
      <c r="BX7" s="207">
        <v>43126</v>
      </c>
      <c r="BY7" s="127">
        <f t="shared" si="10"/>
        <v>7</v>
      </c>
      <c r="BZ7" s="207">
        <v>43124</v>
      </c>
      <c r="CA7" s="207">
        <v>43125</v>
      </c>
      <c r="CB7" s="201">
        <f t="shared" si="11"/>
        <v>1</v>
      </c>
      <c r="CC7" s="127" t="s">
        <v>4391</v>
      </c>
      <c r="CD7" s="203">
        <f t="shared" si="12"/>
        <v>198</v>
      </c>
      <c r="CE7" s="203">
        <f t="shared" si="13"/>
        <v>252</v>
      </c>
      <c r="CF7" s="207">
        <v>43131</v>
      </c>
      <c r="CG7" s="207">
        <v>43131</v>
      </c>
      <c r="CH7" s="207">
        <v>43131</v>
      </c>
      <c r="CI7" s="207">
        <v>43134</v>
      </c>
      <c r="CJ7" s="207">
        <v>43138</v>
      </c>
      <c r="CK7" s="207">
        <v>43140</v>
      </c>
      <c r="CL7" s="207">
        <v>43179</v>
      </c>
      <c r="CM7" s="201">
        <f t="shared" si="14"/>
        <v>2</v>
      </c>
      <c r="CN7" s="201">
        <f t="shared" si="15"/>
        <v>43</v>
      </c>
      <c r="CO7" s="127">
        <v>4</v>
      </c>
      <c r="CP7" s="207"/>
      <c r="CR7" s="203"/>
      <c r="CS7" s="208"/>
      <c r="CT7" s="127" t="str">
        <f t="shared" si="16"/>
        <v/>
      </c>
      <c r="CU7" s="127" t="s">
        <v>418</v>
      </c>
      <c r="CV7" s="208"/>
      <c r="CY7" s="127" t="str">
        <f t="shared" si="17"/>
        <v/>
      </c>
      <c r="CZ7" s="127" t="str">
        <f t="shared" si="18"/>
        <v/>
      </c>
      <c r="DA7" s="127" t="str">
        <f t="shared" si="19"/>
        <v/>
      </c>
      <c r="DB7" s="208"/>
      <c r="DC7" s="208"/>
      <c r="DD7" s="208"/>
      <c r="DE7" s="208"/>
      <c r="DF7" s="208"/>
      <c r="DG7" s="208"/>
      <c r="DH7" s="208"/>
      <c r="DI7" s="208"/>
      <c r="DJ7" s="211" t="s">
        <v>5440</v>
      </c>
      <c r="DK7" s="203">
        <f t="shared" si="20"/>
        <v>3019.5</v>
      </c>
      <c r="DL7" s="191">
        <f t="shared" si="21"/>
        <v>3375</v>
      </c>
    </row>
    <row r="8" spans="1:116" ht="28" customHeight="1">
      <c r="A8" s="127">
        <v>966</v>
      </c>
      <c r="B8" s="202" t="s">
        <v>5449</v>
      </c>
      <c r="C8" s="127" t="s">
        <v>5232</v>
      </c>
      <c r="D8" s="202" t="s">
        <v>1495</v>
      </c>
      <c r="E8" s="127"/>
      <c r="F8" s="127" t="s">
        <v>1001</v>
      </c>
      <c r="G8" s="202" t="s">
        <v>4048</v>
      </c>
      <c r="H8" s="127" t="s">
        <v>286</v>
      </c>
      <c r="I8" s="207">
        <v>43077</v>
      </c>
      <c r="J8" s="207">
        <v>43329</v>
      </c>
      <c r="K8" s="208"/>
      <c r="L8" s="208"/>
      <c r="M8" s="207">
        <v>40908</v>
      </c>
      <c r="N8" s="207">
        <v>42945</v>
      </c>
      <c r="O8" s="207">
        <v>43077</v>
      </c>
      <c r="P8" s="127" t="s">
        <v>1001</v>
      </c>
      <c r="Q8" s="127" t="s">
        <v>1001</v>
      </c>
      <c r="R8" s="127" t="s">
        <v>300</v>
      </c>
      <c r="S8" s="209" t="s">
        <v>5450</v>
      </c>
      <c r="T8" s="221" t="s">
        <v>5451</v>
      </c>
      <c r="U8" s="209" t="s">
        <v>5452</v>
      </c>
      <c r="V8" s="127">
        <v>73</v>
      </c>
      <c r="W8" s="210">
        <v>22955</v>
      </c>
      <c r="X8" s="210">
        <v>18145</v>
      </c>
      <c r="Y8" s="127">
        <v>530</v>
      </c>
      <c r="Z8" s="127">
        <v>64</v>
      </c>
      <c r="AA8" s="127">
        <v>76</v>
      </c>
      <c r="AB8" s="127">
        <v>42</v>
      </c>
      <c r="AC8" s="127">
        <v>2</v>
      </c>
      <c r="AD8" s="127">
        <v>8</v>
      </c>
      <c r="AE8" s="127">
        <v>0</v>
      </c>
      <c r="AF8" s="127">
        <v>8</v>
      </c>
      <c r="AG8" s="127">
        <v>1</v>
      </c>
      <c r="AH8" s="127">
        <v>0</v>
      </c>
      <c r="AI8" s="127">
        <v>1</v>
      </c>
      <c r="AJ8" s="127">
        <v>0</v>
      </c>
      <c r="AK8" s="127">
        <v>0</v>
      </c>
      <c r="AL8" s="127">
        <v>0</v>
      </c>
      <c r="AM8" s="203">
        <f t="shared" si="0"/>
        <v>0</v>
      </c>
      <c r="AN8" s="127">
        <v>1</v>
      </c>
      <c r="AO8" s="127">
        <v>0</v>
      </c>
      <c r="AP8" s="127">
        <v>1</v>
      </c>
      <c r="AQ8" s="203">
        <f t="shared" si="1"/>
        <v>17.5</v>
      </c>
      <c r="AR8" s="127">
        <v>1</v>
      </c>
      <c r="AS8" s="127">
        <v>0</v>
      </c>
      <c r="AT8" s="127">
        <v>1</v>
      </c>
      <c r="AU8" s="203">
        <f t="shared" si="2"/>
        <v>24</v>
      </c>
      <c r="AV8" s="127">
        <v>1</v>
      </c>
      <c r="AW8" s="127" t="s">
        <v>1001</v>
      </c>
      <c r="AX8" s="127">
        <v>1</v>
      </c>
      <c r="AY8" s="127" t="s">
        <v>1001</v>
      </c>
      <c r="AZ8" s="127" t="s">
        <v>1001</v>
      </c>
      <c r="BA8" s="127">
        <v>0</v>
      </c>
      <c r="BB8" s="207">
        <v>43077</v>
      </c>
      <c r="BC8" s="127">
        <f t="shared" si="3"/>
        <v>0</v>
      </c>
      <c r="BD8" s="207">
        <v>43124</v>
      </c>
      <c r="BE8" s="207">
        <v>43217</v>
      </c>
      <c r="BF8" s="127">
        <f t="shared" si="4"/>
        <v>93</v>
      </c>
      <c r="BG8" s="127" t="s">
        <v>4</v>
      </c>
      <c r="BH8" s="127">
        <v>138</v>
      </c>
      <c r="BI8" s="203">
        <f t="shared" si="5"/>
        <v>416</v>
      </c>
      <c r="BJ8" s="203">
        <f t="shared" si="6"/>
        <v>494</v>
      </c>
      <c r="BK8" s="207">
        <v>43077</v>
      </c>
      <c r="BL8" s="207">
        <v>43082</v>
      </c>
      <c r="BM8" s="127" t="s">
        <v>1277</v>
      </c>
      <c r="BN8" s="207">
        <v>43077</v>
      </c>
      <c r="BO8" s="207">
        <v>43082</v>
      </c>
      <c r="BP8" s="127" t="s">
        <v>1277</v>
      </c>
      <c r="BQ8" s="207">
        <v>43224</v>
      </c>
      <c r="BR8" s="207">
        <v>43236</v>
      </c>
      <c r="BS8" s="201">
        <f t="shared" si="7"/>
        <v>12</v>
      </c>
      <c r="BT8" s="127" t="s">
        <v>1277</v>
      </c>
      <c r="BU8" s="203">
        <f t="shared" si="8"/>
        <v>656</v>
      </c>
      <c r="BV8" s="203">
        <f t="shared" si="9"/>
        <v>779</v>
      </c>
      <c r="BW8" s="207">
        <v>43237</v>
      </c>
      <c r="BX8" s="207">
        <v>43251</v>
      </c>
      <c r="BY8" s="127">
        <f t="shared" si="10"/>
        <v>13</v>
      </c>
      <c r="BZ8" s="207">
        <v>43257</v>
      </c>
      <c r="CA8" s="207">
        <v>43270</v>
      </c>
      <c r="CB8" s="201">
        <f t="shared" si="11"/>
        <v>13</v>
      </c>
      <c r="CC8" s="127" t="s">
        <v>4278</v>
      </c>
      <c r="CD8" s="203">
        <f t="shared" si="12"/>
        <v>192</v>
      </c>
      <c r="CE8" s="203">
        <f t="shared" si="13"/>
        <v>228</v>
      </c>
      <c r="CF8" s="207">
        <v>43257</v>
      </c>
      <c r="CG8" s="207">
        <v>43270</v>
      </c>
      <c r="CH8" s="207">
        <v>43270</v>
      </c>
      <c r="CI8" s="207">
        <v>43278</v>
      </c>
      <c r="CJ8" s="207">
        <v>43301</v>
      </c>
      <c r="CK8" s="207">
        <v>43323</v>
      </c>
      <c r="CL8" s="207">
        <v>43301</v>
      </c>
      <c r="CM8" s="201">
        <f t="shared" si="14"/>
        <v>21</v>
      </c>
      <c r="CN8" s="201">
        <f t="shared" si="15"/>
        <v>0</v>
      </c>
      <c r="CO8" s="127">
        <v>1</v>
      </c>
      <c r="CP8" s="127"/>
      <c r="CQ8" s="127"/>
      <c r="CR8" s="203"/>
      <c r="CS8" s="207"/>
      <c r="CT8" s="127" t="str">
        <f t="shared" si="16"/>
        <v/>
      </c>
      <c r="CU8" s="127" t="s">
        <v>418</v>
      </c>
      <c r="CV8" s="127"/>
      <c r="CW8" s="127"/>
      <c r="CX8" s="127"/>
      <c r="CY8" s="127" t="str">
        <f t="shared" si="17"/>
        <v/>
      </c>
      <c r="CZ8" s="127" t="str">
        <f t="shared" si="18"/>
        <v/>
      </c>
      <c r="DA8" s="127" t="str">
        <f t="shared" si="19"/>
        <v/>
      </c>
      <c r="DB8" s="127"/>
      <c r="DC8" s="207"/>
      <c r="DD8" s="207"/>
      <c r="DE8" s="207"/>
      <c r="DF8" s="207"/>
      <c r="DG8" s="207"/>
      <c r="DH8" s="207"/>
      <c r="DI8" s="207"/>
      <c r="DJ8" s="211" t="s">
        <v>5664</v>
      </c>
      <c r="DK8" s="203">
        <f t="shared" si="20"/>
        <v>2905.5</v>
      </c>
      <c r="DL8" s="191">
        <f t="shared" si="21"/>
        <v>3142.5</v>
      </c>
    </row>
    <row r="9" spans="1:116" ht="38" customHeight="1">
      <c r="A9" s="127">
        <v>968</v>
      </c>
      <c r="B9" s="202" t="s">
        <v>5483</v>
      </c>
      <c r="C9" s="127" t="s">
        <v>4804</v>
      </c>
      <c r="D9" s="202" t="s">
        <v>1495</v>
      </c>
      <c r="E9" s="127"/>
      <c r="F9" s="127" t="s">
        <v>1001</v>
      </c>
      <c r="G9" s="202" t="s">
        <v>4048</v>
      </c>
      <c r="H9" s="127" t="s">
        <v>286</v>
      </c>
      <c r="I9" s="207">
        <v>43141</v>
      </c>
      <c r="J9" s="207">
        <v>43250</v>
      </c>
      <c r="K9" s="208"/>
      <c r="L9" s="208"/>
      <c r="M9" s="207">
        <v>40117</v>
      </c>
      <c r="N9" s="207">
        <v>42837</v>
      </c>
      <c r="O9" s="207">
        <v>43138</v>
      </c>
      <c r="P9" s="127" t="s">
        <v>418</v>
      </c>
      <c r="Q9" s="127" t="s">
        <v>418</v>
      </c>
      <c r="R9" s="127" t="s">
        <v>300</v>
      </c>
      <c r="S9" s="209" t="s">
        <v>5484</v>
      </c>
      <c r="T9" s="235" t="s">
        <v>5485</v>
      </c>
      <c r="U9" s="236" t="s">
        <v>5486</v>
      </c>
      <c r="V9" s="127">
        <v>119</v>
      </c>
      <c r="W9" s="210">
        <v>28938</v>
      </c>
      <c r="X9" s="210">
        <v>21009</v>
      </c>
      <c r="Y9" s="127">
        <v>1831</v>
      </c>
      <c r="Z9" s="127">
        <v>102</v>
      </c>
      <c r="AA9" s="127">
        <v>108</v>
      </c>
      <c r="AB9" s="127">
        <v>58</v>
      </c>
      <c r="AC9" s="127">
        <v>16</v>
      </c>
      <c r="AD9" s="127">
        <v>29</v>
      </c>
      <c r="AE9" s="127">
        <v>5</v>
      </c>
      <c r="AF9" s="127">
        <v>34</v>
      </c>
      <c r="AG9" s="127">
        <v>0</v>
      </c>
      <c r="AH9" s="127">
        <v>0</v>
      </c>
      <c r="AI9" s="127">
        <v>0</v>
      </c>
      <c r="AJ9" s="127">
        <v>0</v>
      </c>
      <c r="AK9" s="127">
        <v>0</v>
      </c>
      <c r="AL9" s="127">
        <v>0</v>
      </c>
      <c r="AM9" s="203">
        <f t="shared" si="0"/>
        <v>0</v>
      </c>
      <c r="AN9" s="127">
        <v>8</v>
      </c>
      <c r="AO9" s="127">
        <v>0</v>
      </c>
      <c r="AP9" s="127">
        <v>8</v>
      </c>
      <c r="AQ9" s="203">
        <f t="shared" si="1"/>
        <v>140</v>
      </c>
      <c r="AR9" s="127">
        <v>5</v>
      </c>
      <c r="AS9" s="127">
        <v>0</v>
      </c>
      <c r="AT9" s="127">
        <v>5</v>
      </c>
      <c r="AU9" s="203">
        <f t="shared" si="2"/>
        <v>120</v>
      </c>
      <c r="AV9" s="127">
        <v>0</v>
      </c>
      <c r="AW9" s="127" t="s">
        <v>1001</v>
      </c>
      <c r="AX9" s="127">
        <v>5</v>
      </c>
      <c r="AY9" s="127" t="s">
        <v>1001</v>
      </c>
      <c r="AZ9" s="127" t="s">
        <v>1001</v>
      </c>
      <c r="BA9" s="127">
        <v>0</v>
      </c>
      <c r="BB9" s="207">
        <v>43144</v>
      </c>
      <c r="BC9" s="127">
        <f t="shared" si="3"/>
        <v>3</v>
      </c>
      <c r="BD9" s="207">
        <v>43159</v>
      </c>
      <c r="BE9" s="207">
        <v>43190</v>
      </c>
      <c r="BF9" s="127">
        <f t="shared" si="4"/>
        <v>30</v>
      </c>
      <c r="BG9" s="127" t="s">
        <v>5008</v>
      </c>
      <c r="BH9" s="127">
        <v>117</v>
      </c>
      <c r="BI9" s="203">
        <f t="shared" si="5"/>
        <v>663</v>
      </c>
      <c r="BJ9" s="203">
        <f t="shared" si="6"/>
        <v>702</v>
      </c>
      <c r="BK9" s="207">
        <v>43151</v>
      </c>
      <c r="BL9" s="207">
        <v>43165</v>
      </c>
      <c r="BM9" s="127" t="s">
        <v>1277</v>
      </c>
      <c r="BN9" s="207">
        <v>43151</v>
      </c>
      <c r="BO9" s="207">
        <v>43156</v>
      </c>
      <c r="BP9" s="127" t="s">
        <v>1277</v>
      </c>
      <c r="BQ9" s="207">
        <v>43195</v>
      </c>
      <c r="BR9" s="207">
        <v>43208</v>
      </c>
      <c r="BS9" s="201">
        <f t="shared" si="7"/>
        <v>13</v>
      </c>
      <c r="BT9" s="127" t="s">
        <v>1277</v>
      </c>
      <c r="BU9" s="203">
        <f t="shared" si="8"/>
        <v>1045.5</v>
      </c>
      <c r="BV9" s="203">
        <f t="shared" si="9"/>
        <v>1107</v>
      </c>
      <c r="BW9" s="207">
        <v>43209</v>
      </c>
      <c r="BX9" s="207">
        <v>43238</v>
      </c>
      <c r="BY9" s="127">
        <f t="shared" si="10"/>
        <v>29</v>
      </c>
      <c r="BZ9" s="207">
        <v>43224</v>
      </c>
      <c r="CA9" s="207">
        <v>43231</v>
      </c>
      <c r="CB9" s="201">
        <f t="shared" si="11"/>
        <v>7</v>
      </c>
      <c r="CC9" s="127" t="s">
        <v>4752</v>
      </c>
      <c r="CD9" s="203">
        <f t="shared" si="12"/>
        <v>306</v>
      </c>
      <c r="CE9" s="203">
        <f t="shared" si="13"/>
        <v>324</v>
      </c>
      <c r="CF9" s="207">
        <v>43238</v>
      </c>
      <c r="CG9" s="207">
        <v>43238</v>
      </c>
      <c r="CH9" s="207">
        <v>43238</v>
      </c>
      <c r="CI9" s="207">
        <v>43243</v>
      </c>
      <c r="CJ9" s="207">
        <v>43243</v>
      </c>
      <c r="CK9" s="207">
        <v>43261</v>
      </c>
      <c r="CL9" s="207">
        <v>43245</v>
      </c>
      <c r="CM9" s="201">
        <f t="shared" si="14"/>
        <v>17</v>
      </c>
      <c r="CN9" s="201">
        <f t="shared" si="15"/>
        <v>2</v>
      </c>
      <c r="CO9" s="127">
        <v>2</v>
      </c>
      <c r="CP9" s="127"/>
      <c r="CQ9" s="127"/>
      <c r="CR9" s="203"/>
      <c r="CS9" s="207"/>
      <c r="CT9" s="127" t="str">
        <f t="shared" si="16"/>
        <v/>
      </c>
      <c r="CU9" s="127"/>
      <c r="CV9" s="127"/>
      <c r="CW9" s="127"/>
      <c r="CX9" s="127"/>
      <c r="CY9" s="127" t="str">
        <f t="shared" si="17"/>
        <v/>
      </c>
      <c r="CZ9" s="127" t="str">
        <f t="shared" si="18"/>
        <v/>
      </c>
      <c r="DA9" s="127" t="str">
        <f t="shared" si="19"/>
        <v/>
      </c>
      <c r="DB9" s="127"/>
      <c r="DC9" s="207"/>
      <c r="DD9" s="207"/>
      <c r="DE9" s="207"/>
      <c r="DF9" s="207"/>
      <c r="DG9" s="207"/>
      <c r="DH9" s="207"/>
      <c r="DI9" s="207"/>
      <c r="DJ9" s="211" t="s">
        <v>5654</v>
      </c>
      <c r="DK9" s="203">
        <f t="shared" si="20"/>
        <v>3874.5</v>
      </c>
      <c r="DL9" s="191">
        <f t="shared" si="21"/>
        <v>3993</v>
      </c>
    </row>
    <row r="10" spans="1:116" s="127" customFormat="1" ht="28" customHeight="1">
      <c r="A10" s="127">
        <v>969</v>
      </c>
      <c r="B10" s="202" t="s">
        <v>5497</v>
      </c>
      <c r="C10" s="127" t="s">
        <v>5232</v>
      </c>
      <c r="D10" s="202" t="s">
        <v>1495</v>
      </c>
      <c r="F10" s="127" t="s">
        <v>1001</v>
      </c>
      <c r="G10" s="202" t="s">
        <v>4048</v>
      </c>
      <c r="H10" s="127" t="s">
        <v>286</v>
      </c>
      <c r="I10" s="207">
        <v>43152</v>
      </c>
      <c r="J10" s="207">
        <v>43328</v>
      </c>
      <c r="K10" s="208"/>
      <c r="L10" s="208"/>
      <c r="M10" s="207">
        <v>41578</v>
      </c>
      <c r="N10" s="207">
        <v>42949</v>
      </c>
      <c r="O10" s="207">
        <v>43146</v>
      </c>
      <c r="P10" s="127" t="s">
        <v>1001</v>
      </c>
      <c r="Q10" s="127" t="s">
        <v>418</v>
      </c>
      <c r="R10" s="127" t="s">
        <v>1263</v>
      </c>
      <c r="S10" s="209" t="s">
        <v>5500</v>
      </c>
      <c r="T10" s="235" t="s">
        <v>5501</v>
      </c>
      <c r="U10" s="209" t="s">
        <v>5502</v>
      </c>
      <c r="V10" s="127">
        <v>217</v>
      </c>
      <c r="W10" s="210">
        <v>72147</v>
      </c>
      <c r="X10" s="210">
        <v>49743</v>
      </c>
      <c r="Y10" s="210">
        <v>16959</v>
      </c>
      <c r="Z10" s="127">
        <v>176</v>
      </c>
      <c r="AA10" s="127">
        <v>194</v>
      </c>
      <c r="AB10" s="127">
        <v>110</v>
      </c>
      <c r="AC10" s="127">
        <v>46</v>
      </c>
      <c r="AD10" s="127">
        <v>37</v>
      </c>
      <c r="AE10" s="127">
        <v>13</v>
      </c>
      <c r="AF10" s="127">
        <v>50</v>
      </c>
      <c r="AG10" s="127">
        <v>0</v>
      </c>
      <c r="AH10" s="127">
        <v>0</v>
      </c>
      <c r="AI10" s="127">
        <v>0</v>
      </c>
      <c r="AJ10" s="127">
        <v>0</v>
      </c>
      <c r="AK10" s="127">
        <v>0</v>
      </c>
      <c r="AL10" s="127">
        <v>0</v>
      </c>
      <c r="AM10" s="203">
        <f t="shared" si="0"/>
        <v>0</v>
      </c>
      <c r="AN10" s="127">
        <v>5</v>
      </c>
      <c r="AO10" s="127">
        <v>0</v>
      </c>
      <c r="AP10" s="127">
        <v>5</v>
      </c>
      <c r="AQ10" s="203">
        <f t="shared" si="1"/>
        <v>87.5</v>
      </c>
      <c r="AR10" s="127">
        <v>2</v>
      </c>
      <c r="AS10" s="127">
        <v>0</v>
      </c>
      <c r="AT10" s="127">
        <v>2</v>
      </c>
      <c r="AU10" s="203">
        <f t="shared" si="2"/>
        <v>48</v>
      </c>
      <c r="AV10" s="127">
        <v>1</v>
      </c>
      <c r="AW10" s="127" t="s">
        <v>1001</v>
      </c>
      <c r="AX10" s="127">
        <v>7</v>
      </c>
      <c r="AY10" s="127" t="s">
        <v>1001</v>
      </c>
      <c r="AZ10" s="127" t="s">
        <v>418</v>
      </c>
      <c r="BA10" s="127">
        <v>6</v>
      </c>
      <c r="BB10" s="207">
        <v>43153</v>
      </c>
      <c r="BC10" s="127">
        <f t="shared" si="3"/>
        <v>1</v>
      </c>
      <c r="BD10" s="207">
        <v>43169</v>
      </c>
      <c r="BE10" s="207">
        <v>43224</v>
      </c>
      <c r="BF10" s="127">
        <f t="shared" si="4"/>
        <v>54</v>
      </c>
      <c r="BG10" s="127" t="s">
        <v>3550</v>
      </c>
      <c r="BH10" s="127">
        <v>86</v>
      </c>
      <c r="BI10" s="203">
        <f t="shared" si="5"/>
        <v>1144</v>
      </c>
      <c r="BJ10" s="203">
        <f t="shared" si="6"/>
        <v>1261</v>
      </c>
      <c r="BK10" s="207">
        <v>43154</v>
      </c>
      <c r="BL10" s="207">
        <v>43168</v>
      </c>
      <c r="BM10" s="127" t="s">
        <v>1277</v>
      </c>
      <c r="BN10" s="207">
        <v>43154</v>
      </c>
      <c r="BO10" s="207">
        <v>43162</v>
      </c>
      <c r="BP10" s="127" t="s">
        <v>1277</v>
      </c>
      <c r="BQ10" s="207">
        <v>43236</v>
      </c>
      <c r="BR10" s="207">
        <v>43250</v>
      </c>
      <c r="BS10" s="201">
        <f t="shared" si="7"/>
        <v>14</v>
      </c>
      <c r="BT10" s="127" t="s">
        <v>1277</v>
      </c>
      <c r="BU10" s="203">
        <f t="shared" si="8"/>
        <v>1804</v>
      </c>
      <c r="BV10" s="203">
        <f t="shared" si="9"/>
        <v>1988.5</v>
      </c>
      <c r="BW10" s="207">
        <v>43251</v>
      </c>
      <c r="BX10" s="207">
        <v>43269</v>
      </c>
      <c r="BY10" s="127">
        <f t="shared" si="10"/>
        <v>18</v>
      </c>
      <c r="BZ10" s="207">
        <v>43267</v>
      </c>
      <c r="CA10" s="207">
        <v>43277</v>
      </c>
      <c r="CB10" s="201">
        <f t="shared" si="11"/>
        <v>10</v>
      </c>
      <c r="CC10" s="127" t="s">
        <v>3504</v>
      </c>
      <c r="CD10" s="203">
        <f t="shared" si="12"/>
        <v>528</v>
      </c>
      <c r="CE10" s="203">
        <f t="shared" si="13"/>
        <v>582</v>
      </c>
      <c r="CF10" s="207">
        <v>43269</v>
      </c>
      <c r="CG10" s="207">
        <v>43278</v>
      </c>
      <c r="CH10" s="207">
        <v>43278</v>
      </c>
      <c r="CI10" s="207">
        <v>43295</v>
      </c>
      <c r="CJ10" s="207">
        <v>43299</v>
      </c>
      <c r="CK10" s="207">
        <v>43312</v>
      </c>
      <c r="CL10" s="207">
        <v>43305</v>
      </c>
      <c r="CM10" s="201">
        <f t="shared" si="14"/>
        <v>12</v>
      </c>
      <c r="CN10" s="201">
        <f t="shared" si="15"/>
        <v>6</v>
      </c>
      <c r="CO10" s="127">
        <v>1</v>
      </c>
      <c r="CP10" s="208"/>
      <c r="CR10" s="203"/>
      <c r="CS10" s="208"/>
      <c r="CT10" s="127" t="str">
        <f t="shared" si="16"/>
        <v/>
      </c>
      <c r="CU10" s="127" t="s">
        <v>1001</v>
      </c>
      <c r="CV10" s="208"/>
      <c r="CY10" s="127" t="str">
        <f t="shared" si="17"/>
        <v/>
      </c>
      <c r="CZ10" s="127" t="str">
        <f t="shared" si="18"/>
        <v/>
      </c>
      <c r="DA10" s="127" t="str">
        <f t="shared" si="19"/>
        <v/>
      </c>
      <c r="DB10" s="208"/>
      <c r="DC10" s="208"/>
      <c r="DD10" s="208"/>
      <c r="DE10" s="208"/>
      <c r="DF10" s="208"/>
      <c r="DG10" s="208"/>
      <c r="DH10" s="208"/>
      <c r="DI10" s="208"/>
      <c r="DJ10" s="211" t="s">
        <v>5656</v>
      </c>
      <c r="DK10" s="203">
        <f t="shared" si="20"/>
        <v>5211.5</v>
      </c>
      <c r="DL10" s="191">
        <f t="shared" si="21"/>
        <v>5567</v>
      </c>
    </row>
    <row r="11" spans="1:116" s="127" customFormat="1" ht="28" customHeight="1">
      <c r="A11" s="127">
        <v>973</v>
      </c>
      <c r="B11" s="202" t="s">
        <v>5522</v>
      </c>
      <c r="C11" s="127" t="s">
        <v>4297</v>
      </c>
      <c r="D11" s="202" t="s">
        <v>1495</v>
      </c>
      <c r="F11" s="127" t="s">
        <v>1001</v>
      </c>
      <c r="G11" s="202" t="s">
        <v>4143</v>
      </c>
      <c r="H11" s="127" t="s">
        <v>286</v>
      </c>
      <c r="I11" s="207">
        <v>43160</v>
      </c>
      <c r="J11" s="208">
        <v>43388</v>
      </c>
      <c r="M11" s="207">
        <v>41639</v>
      </c>
      <c r="N11" s="207">
        <v>42929</v>
      </c>
      <c r="O11" s="207">
        <v>43160</v>
      </c>
      <c r="P11" s="127" t="s">
        <v>1001</v>
      </c>
      <c r="Q11" s="127" t="s">
        <v>1001</v>
      </c>
      <c r="R11" s="127" t="s">
        <v>1263</v>
      </c>
      <c r="S11" s="211" t="s">
        <v>5523</v>
      </c>
      <c r="T11" s="235" t="s">
        <v>5524</v>
      </c>
      <c r="U11" s="209" t="s">
        <v>5525</v>
      </c>
      <c r="V11" s="127">
        <v>254</v>
      </c>
      <c r="W11" s="210">
        <v>80797</v>
      </c>
      <c r="X11" s="210">
        <v>38995</v>
      </c>
      <c r="Y11" s="210">
        <v>33983</v>
      </c>
      <c r="Z11" s="127">
        <v>206</v>
      </c>
      <c r="AA11" s="127">
        <v>260</v>
      </c>
      <c r="AB11" s="127">
        <v>90</v>
      </c>
      <c r="AC11" s="127">
        <v>128</v>
      </c>
      <c r="AD11" s="127">
        <v>23</v>
      </c>
      <c r="AE11" s="127">
        <v>23</v>
      </c>
      <c r="AF11" s="127">
        <v>46</v>
      </c>
      <c r="AG11" s="127">
        <v>0</v>
      </c>
      <c r="AH11" s="127">
        <v>0</v>
      </c>
      <c r="AI11" s="127">
        <v>0</v>
      </c>
      <c r="AJ11" s="127">
        <v>0</v>
      </c>
      <c r="AK11" s="127">
        <v>0</v>
      </c>
      <c r="AL11" s="127">
        <v>0</v>
      </c>
      <c r="AM11" s="203">
        <f t="shared" si="0"/>
        <v>0</v>
      </c>
      <c r="AN11" s="127">
        <v>12</v>
      </c>
      <c r="AO11" s="127">
        <v>10</v>
      </c>
      <c r="AP11" s="127">
        <v>22</v>
      </c>
      <c r="AQ11" s="203">
        <f t="shared" si="1"/>
        <v>385</v>
      </c>
      <c r="AR11" s="127">
        <v>1</v>
      </c>
      <c r="AS11" s="127">
        <v>0</v>
      </c>
      <c r="AT11" s="127">
        <v>1</v>
      </c>
      <c r="AU11" s="203">
        <f t="shared" si="2"/>
        <v>24</v>
      </c>
      <c r="AV11" s="127">
        <v>1</v>
      </c>
      <c r="AW11" s="127" t="s">
        <v>1001</v>
      </c>
      <c r="AX11" s="127">
        <v>6</v>
      </c>
      <c r="AY11" s="127" t="s">
        <v>1001</v>
      </c>
      <c r="AZ11" s="127" t="s">
        <v>1001</v>
      </c>
      <c r="BA11" s="127">
        <v>0</v>
      </c>
      <c r="BB11" s="207">
        <v>43161</v>
      </c>
      <c r="BC11" s="127">
        <f t="shared" si="3"/>
        <v>1</v>
      </c>
      <c r="BD11" s="207">
        <v>43222</v>
      </c>
      <c r="BE11" s="207">
        <v>43253</v>
      </c>
      <c r="BF11" s="127">
        <f t="shared" si="4"/>
        <v>30</v>
      </c>
      <c r="BG11" s="127" t="s">
        <v>3550</v>
      </c>
      <c r="BH11" s="127">
        <v>106</v>
      </c>
      <c r="BI11" s="203">
        <f t="shared" si="5"/>
        <v>1339</v>
      </c>
      <c r="BJ11" s="203">
        <f t="shared" si="6"/>
        <v>1690</v>
      </c>
      <c r="BK11" s="207">
        <v>43197</v>
      </c>
      <c r="BL11" s="207">
        <v>43214</v>
      </c>
      <c r="BM11" s="127" t="s">
        <v>1277</v>
      </c>
      <c r="BN11" s="207">
        <v>43194</v>
      </c>
      <c r="BO11" s="207">
        <v>43200</v>
      </c>
      <c r="BP11" s="127" t="s">
        <v>1277</v>
      </c>
      <c r="BQ11" s="207">
        <v>43257</v>
      </c>
      <c r="BR11" s="207">
        <v>43270</v>
      </c>
      <c r="BS11" s="201">
        <f t="shared" si="7"/>
        <v>13</v>
      </c>
      <c r="BT11" s="127" t="s">
        <v>1277</v>
      </c>
      <c r="BU11" s="203">
        <f t="shared" si="8"/>
        <v>2111.5</v>
      </c>
      <c r="BV11" s="203">
        <f t="shared" si="9"/>
        <v>2665</v>
      </c>
      <c r="BW11" s="207">
        <v>43270</v>
      </c>
      <c r="BX11" s="207">
        <v>43337</v>
      </c>
      <c r="BY11" s="127">
        <f t="shared" si="10"/>
        <v>66</v>
      </c>
      <c r="BZ11" s="207">
        <v>43285</v>
      </c>
      <c r="CA11" s="207">
        <v>43308</v>
      </c>
      <c r="CB11" s="201">
        <f t="shared" si="11"/>
        <v>23</v>
      </c>
      <c r="CC11" s="127" t="s">
        <v>5407</v>
      </c>
      <c r="CD11" s="203">
        <f t="shared" si="12"/>
        <v>618</v>
      </c>
      <c r="CE11" s="203">
        <f t="shared" si="13"/>
        <v>780</v>
      </c>
      <c r="CF11" s="207">
        <v>43333</v>
      </c>
      <c r="CG11" s="207">
        <v>43333</v>
      </c>
      <c r="CH11" s="207">
        <v>43333</v>
      </c>
      <c r="CI11" s="207">
        <v>43350</v>
      </c>
      <c r="CJ11" s="207">
        <v>43355</v>
      </c>
      <c r="CL11" s="207">
        <v>43355</v>
      </c>
      <c r="CM11" s="201" t="str">
        <f t="shared" si="14"/>
        <v/>
      </c>
      <c r="CN11" s="201">
        <f t="shared" si="15"/>
        <v>0</v>
      </c>
      <c r="CO11" s="127">
        <v>1</v>
      </c>
      <c r="CR11" s="203"/>
      <c r="CS11" s="207"/>
      <c r="CT11" s="127" t="str">
        <f t="shared" si="16"/>
        <v/>
      </c>
      <c r="CU11" s="127" t="s">
        <v>418</v>
      </c>
      <c r="CY11" s="127" t="str">
        <f t="shared" si="17"/>
        <v/>
      </c>
      <c r="CZ11" s="127" t="str">
        <f t="shared" si="18"/>
        <v/>
      </c>
      <c r="DA11" s="127" t="str">
        <f t="shared" si="19"/>
        <v/>
      </c>
      <c r="DC11" s="207"/>
      <c r="DD11" s="207"/>
      <c r="DE11" s="207"/>
      <c r="DF11" s="207"/>
      <c r="DG11" s="207"/>
      <c r="DH11" s="207"/>
      <c r="DI11" s="207"/>
      <c r="DJ11" s="211" t="s">
        <v>5648</v>
      </c>
      <c r="DK11" s="203">
        <f t="shared" si="20"/>
        <v>6077.5</v>
      </c>
      <c r="DL11" s="191">
        <f t="shared" si="21"/>
        <v>7144</v>
      </c>
    </row>
    <row r="12" spans="1:116" ht="28" customHeight="1">
      <c r="A12" s="63">
        <v>978</v>
      </c>
      <c r="B12" s="68" t="s">
        <v>5549</v>
      </c>
      <c r="C12" s="63" t="s">
        <v>5232</v>
      </c>
      <c r="E12" s="63"/>
      <c r="F12" s="63" t="s">
        <v>1001</v>
      </c>
      <c r="G12" s="68" t="s">
        <v>4049</v>
      </c>
      <c r="H12" s="63" t="s">
        <v>286</v>
      </c>
      <c r="I12" s="64">
        <v>43181</v>
      </c>
      <c r="J12" s="66">
        <v>43403</v>
      </c>
      <c r="M12" s="64">
        <v>41394</v>
      </c>
      <c r="N12" s="64">
        <v>42903</v>
      </c>
      <c r="O12" s="64">
        <v>43180</v>
      </c>
      <c r="P12" s="63" t="s">
        <v>1001</v>
      </c>
      <c r="Q12" s="63" t="s">
        <v>418</v>
      </c>
      <c r="R12" s="63" t="s">
        <v>300</v>
      </c>
      <c r="S12" s="33" t="s">
        <v>5551</v>
      </c>
      <c r="T12" s="193" t="s">
        <v>5552</v>
      </c>
      <c r="U12" s="32" t="s">
        <v>5553</v>
      </c>
      <c r="V12" s="63">
        <v>168</v>
      </c>
      <c r="W12" s="108">
        <v>49690</v>
      </c>
      <c r="X12" s="108">
        <v>35235</v>
      </c>
      <c r="Y12" s="63">
        <v>6852</v>
      </c>
      <c r="Z12" s="63">
        <v>134</v>
      </c>
      <c r="AA12" s="63">
        <v>150</v>
      </c>
      <c r="AB12" s="63">
        <v>82</v>
      </c>
      <c r="AC12" s="63">
        <v>26</v>
      </c>
      <c r="AD12" s="63">
        <v>21</v>
      </c>
      <c r="AE12" s="63">
        <v>25</v>
      </c>
      <c r="AF12" s="63">
        <v>46</v>
      </c>
      <c r="AG12" s="63">
        <v>0</v>
      </c>
      <c r="AH12" s="63">
        <v>0</v>
      </c>
      <c r="AI12" s="63">
        <v>0</v>
      </c>
      <c r="AJ12" s="63">
        <v>0</v>
      </c>
      <c r="AK12" s="63">
        <v>0</v>
      </c>
      <c r="AL12" s="63">
        <v>0</v>
      </c>
      <c r="AM12" s="189">
        <f t="shared" si="0"/>
        <v>0</v>
      </c>
      <c r="AN12" s="63">
        <v>23</v>
      </c>
      <c r="AO12" s="63">
        <v>4</v>
      </c>
      <c r="AP12" s="63">
        <v>27</v>
      </c>
      <c r="AQ12" s="189">
        <f t="shared" si="1"/>
        <v>472.5</v>
      </c>
      <c r="AR12" s="63">
        <v>1</v>
      </c>
      <c r="AS12" s="63">
        <v>0</v>
      </c>
      <c r="AT12" s="63">
        <v>1</v>
      </c>
      <c r="AU12" s="189">
        <f t="shared" si="2"/>
        <v>24</v>
      </c>
      <c r="AV12" s="63">
        <v>0</v>
      </c>
      <c r="AW12" s="63" t="s">
        <v>1001</v>
      </c>
      <c r="AX12" s="63">
        <v>3</v>
      </c>
      <c r="AY12" s="63" t="s">
        <v>1001</v>
      </c>
      <c r="AZ12" s="63" t="s">
        <v>418</v>
      </c>
      <c r="BA12" s="63">
        <v>12</v>
      </c>
      <c r="BB12" s="64">
        <v>43187</v>
      </c>
      <c r="BC12" s="63">
        <f t="shared" si="3"/>
        <v>6</v>
      </c>
      <c r="BD12" s="64">
        <v>43229</v>
      </c>
      <c r="BE12" s="64">
        <v>43316</v>
      </c>
      <c r="BF12" s="63">
        <f t="shared" si="4"/>
        <v>85</v>
      </c>
      <c r="BG12" s="63" t="s">
        <v>5084</v>
      </c>
      <c r="BH12" s="63">
        <v>146</v>
      </c>
      <c r="BI12" s="189">
        <f t="shared" si="5"/>
        <v>871</v>
      </c>
      <c r="BJ12" s="189">
        <f t="shared" si="6"/>
        <v>975</v>
      </c>
      <c r="BK12" s="64">
        <v>43193</v>
      </c>
      <c r="BL12" s="64">
        <v>43208</v>
      </c>
      <c r="BM12" s="63" t="s">
        <v>1277</v>
      </c>
      <c r="BN12" s="64">
        <v>43193</v>
      </c>
      <c r="BO12" s="64">
        <v>43200</v>
      </c>
      <c r="BP12" s="63" t="s">
        <v>1277</v>
      </c>
      <c r="BQ12" s="64">
        <v>43326</v>
      </c>
      <c r="BR12" s="64">
        <v>43342</v>
      </c>
      <c r="BS12" s="129">
        <f t="shared" si="7"/>
        <v>16</v>
      </c>
      <c r="BT12" s="63" t="s">
        <v>1277</v>
      </c>
      <c r="BU12" s="189">
        <f t="shared" si="8"/>
        <v>1373.5</v>
      </c>
      <c r="BV12" s="189">
        <f t="shared" si="9"/>
        <v>1537.5</v>
      </c>
      <c r="BW12" s="64">
        <v>43342</v>
      </c>
      <c r="BX12" s="64">
        <v>43354</v>
      </c>
      <c r="BY12" s="63">
        <f t="shared" si="10"/>
        <v>12</v>
      </c>
      <c r="BZ12" s="64">
        <v>43354</v>
      </c>
      <c r="CA12" s="64">
        <v>43358</v>
      </c>
      <c r="CB12" s="129">
        <f t="shared" si="11"/>
        <v>4</v>
      </c>
      <c r="CC12" s="63" t="s">
        <v>5084</v>
      </c>
      <c r="CD12" s="189">
        <f t="shared" si="12"/>
        <v>402</v>
      </c>
      <c r="CE12" s="189">
        <f t="shared" si="13"/>
        <v>450</v>
      </c>
      <c r="CF12" s="64">
        <v>43365</v>
      </c>
      <c r="CG12" s="64">
        <v>43365</v>
      </c>
      <c r="CH12" s="64">
        <v>43365</v>
      </c>
      <c r="CI12" s="64">
        <v>43375</v>
      </c>
      <c r="CJ12" s="64">
        <v>43377</v>
      </c>
      <c r="CM12" s="129" t="str">
        <f t="shared" si="14"/>
        <v/>
      </c>
      <c r="CN12" s="129" t="str">
        <f t="shared" si="15"/>
        <v/>
      </c>
      <c r="CT12" s="63" t="str">
        <f t="shared" si="16"/>
        <v/>
      </c>
      <c r="CU12" s="63" t="s">
        <v>418</v>
      </c>
      <c r="CY12" s="63" t="str">
        <f t="shared" si="17"/>
        <v/>
      </c>
      <c r="CZ12" s="63" t="str">
        <f t="shared" si="18"/>
        <v/>
      </c>
      <c r="DA12" s="63" t="str">
        <f t="shared" si="19"/>
        <v/>
      </c>
      <c r="DJ12" s="33" t="s">
        <v>5555</v>
      </c>
      <c r="DK12" s="189">
        <f t="shared" si="20"/>
        <v>4743</v>
      </c>
      <c r="DL12" s="191">
        <f t="shared" si="21"/>
        <v>5059</v>
      </c>
    </row>
    <row r="13" spans="1:116" ht="28" customHeight="1">
      <c r="A13" s="63">
        <v>979</v>
      </c>
      <c r="B13" s="68" t="s">
        <v>5550</v>
      </c>
      <c r="C13" s="63" t="s">
        <v>4297</v>
      </c>
      <c r="E13" s="63"/>
      <c r="F13" s="63" t="s">
        <v>1001</v>
      </c>
      <c r="G13" s="68" t="s">
        <v>5330</v>
      </c>
      <c r="H13" s="63" t="s">
        <v>286</v>
      </c>
      <c r="I13" s="64">
        <v>43183</v>
      </c>
      <c r="J13" s="66">
        <v>43435</v>
      </c>
      <c r="M13" s="64">
        <v>41090</v>
      </c>
      <c r="N13" s="64">
        <v>42837</v>
      </c>
      <c r="O13" s="64">
        <v>43153</v>
      </c>
      <c r="P13" s="63" t="s">
        <v>1001</v>
      </c>
      <c r="Q13" s="63" t="s">
        <v>418</v>
      </c>
      <c r="R13" s="63" t="s">
        <v>2419</v>
      </c>
      <c r="S13" s="33" t="s">
        <v>427</v>
      </c>
      <c r="T13" s="193" t="s">
        <v>978</v>
      </c>
      <c r="U13" s="32" t="s">
        <v>5554</v>
      </c>
      <c r="V13" s="63">
        <v>127</v>
      </c>
      <c r="W13" s="108">
        <v>39112</v>
      </c>
      <c r="X13" s="108">
        <v>32645</v>
      </c>
      <c r="Y13" s="63">
        <v>0</v>
      </c>
      <c r="Z13" s="63">
        <v>104</v>
      </c>
      <c r="AA13" s="63">
        <v>120</v>
      </c>
      <c r="AB13" s="63">
        <v>82</v>
      </c>
      <c r="AC13" s="63">
        <v>0</v>
      </c>
      <c r="AD13" s="63">
        <v>46</v>
      </c>
      <c r="AE13" s="63">
        <v>0</v>
      </c>
      <c r="AF13" s="63">
        <v>46</v>
      </c>
      <c r="AG13" s="63">
        <v>0</v>
      </c>
      <c r="AH13" s="63">
        <v>0</v>
      </c>
      <c r="AI13" s="63">
        <v>0</v>
      </c>
      <c r="AJ13" s="63">
        <v>0</v>
      </c>
      <c r="AK13" s="63">
        <v>0</v>
      </c>
      <c r="AL13" s="63">
        <v>0</v>
      </c>
      <c r="AM13" s="189">
        <f t="shared" si="0"/>
        <v>0</v>
      </c>
      <c r="AN13" s="63">
        <v>8</v>
      </c>
      <c r="AO13" s="63">
        <v>0</v>
      </c>
      <c r="AP13" s="63">
        <v>8</v>
      </c>
      <c r="AQ13" s="189">
        <f t="shared" si="1"/>
        <v>140</v>
      </c>
      <c r="AR13" s="63">
        <v>7</v>
      </c>
      <c r="AS13" s="63">
        <v>0</v>
      </c>
      <c r="AT13" s="63">
        <v>7</v>
      </c>
      <c r="AU13" s="189">
        <f t="shared" si="2"/>
        <v>168</v>
      </c>
      <c r="AV13" s="63">
        <v>0</v>
      </c>
      <c r="AW13" s="63" t="s">
        <v>1001</v>
      </c>
      <c r="AX13" s="63">
        <v>0</v>
      </c>
      <c r="AY13" s="63" t="s">
        <v>1001</v>
      </c>
      <c r="AZ13" s="63" t="s">
        <v>1001</v>
      </c>
      <c r="BA13" s="63">
        <v>0</v>
      </c>
      <c r="BB13" s="64">
        <v>43187</v>
      </c>
      <c r="BC13" s="63">
        <f t="shared" si="3"/>
        <v>4</v>
      </c>
      <c r="BD13" s="64">
        <v>43231</v>
      </c>
      <c r="BE13" s="64">
        <v>43354</v>
      </c>
      <c r="BF13" s="63">
        <f t="shared" si="4"/>
        <v>120</v>
      </c>
      <c r="BG13" s="63" t="s">
        <v>431</v>
      </c>
      <c r="BH13" s="63">
        <v>118</v>
      </c>
      <c r="BI13" s="189">
        <f t="shared" si="5"/>
        <v>676</v>
      </c>
      <c r="BJ13" s="189">
        <f t="shared" si="6"/>
        <v>780</v>
      </c>
      <c r="BK13" s="64">
        <v>43195</v>
      </c>
      <c r="BL13" s="64">
        <v>43210</v>
      </c>
      <c r="BM13" s="63" t="s">
        <v>1277</v>
      </c>
      <c r="BN13" s="64">
        <v>43195</v>
      </c>
      <c r="BO13" s="64">
        <v>43201</v>
      </c>
      <c r="BP13" s="63" t="s">
        <v>1277</v>
      </c>
      <c r="BQ13" s="64">
        <v>43357</v>
      </c>
      <c r="BR13" s="64">
        <v>43371</v>
      </c>
      <c r="BS13" s="129">
        <f t="shared" si="7"/>
        <v>14</v>
      </c>
      <c r="BT13" s="63" t="s">
        <v>1277</v>
      </c>
      <c r="BU13" s="189">
        <f t="shared" si="8"/>
        <v>1066</v>
      </c>
      <c r="BV13" s="189">
        <f t="shared" si="9"/>
        <v>1230</v>
      </c>
      <c r="BW13" s="64">
        <v>43371</v>
      </c>
      <c r="BY13" s="63" t="str">
        <f t="shared" si="10"/>
        <v/>
      </c>
      <c r="CB13" s="129" t="str">
        <f t="shared" si="11"/>
        <v/>
      </c>
      <c r="CD13" s="189">
        <f t="shared" si="12"/>
        <v>312</v>
      </c>
      <c r="CE13" s="189">
        <f t="shared" si="13"/>
        <v>360</v>
      </c>
      <c r="CM13" s="129" t="str">
        <f t="shared" si="14"/>
        <v/>
      </c>
      <c r="CN13" s="129" t="str">
        <f t="shared" si="15"/>
        <v/>
      </c>
      <c r="CT13" s="63" t="str">
        <f t="shared" si="16"/>
        <v/>
      </c>
      <c r="CU13" s="63" t="s">
        <v>418</v>
      </c>
      <c r="CY13" s="63" t="str">
        <f t="shared" si="17"/>
        <v/>
      </c>
      <c r="CZ13" s="63" t="str">
        <f t="shared" si="18"/>
        <v/>
      </c>
      <c r="DA13" s="63" t="str">
        <f t="shared" si="19"/>
        <v/>
      </c>
      <c r="DJ13" s="33" t="s">
        <v>5081</v>
      </c>
      <c r="DK13" s="189">
        <f t="shared" si="20"/>
        <v>3962</v>
      </c>
      <c r="DL13" s="191">
        <f t="shared" si="21"/>
        <v>4278</v>
      </c>
    </row>
    <row r="14" spans="1:116" ht="28" customHeight="1">
      <c r="A14" s="63">
        <v>980</v>
      </c>
      <c r="B14" s="68" t="s">
        <v>5557</v>
      </c>
      <c r="C14" s="63" t="s">
        <v>4804</v>
      </c>
      <c r="E14" s="63"/>
      <c r="F14" s="63" t="s">
        <v>1001</v>
      </c>
      <c r="G14" s="68" t="s">
        <v>5678</v>
      </c>
      <c r="H14" s="63" t="s">
        <v>286</v>
      </c>
      <c r="I14" s="64">
        <v>43195</v>
      </c>
      <c r="J14" s="66">
        <v>43414</v>
      </c>
      <c r="K14" s="66">
        <v>43417</v>
      </c>
      <c r="L14" s="66">
        <v>43417</v>
      </c>
      <c r="M14" s="64">
        <v>40421</v>
      </c>
      <c r="N14" s="64">
        <v>42755</v>
      </c>
      <c r="O14" s="64">
        <v>43189</v>
      </c>
      <c r="P14" s="63" t="s">
        <v>1001</v>
      </c>
      <c r="Q14" s="63" t="s">
        <v>1001</v>
      </c>
      <c r="R14" s="63" t="s">
        <v>300</v>
      </c>
      <c r="S14" s="33" t="s">
        <v>5558</v>
      </c>
      <c r="T14" s="193" t="s">
        <v>5559</v>
      </c>
      <c r="U14" s="32" t="s">
        <v>5560</v>
      </c>
      <c r="V14" s="63">
        <v>173</v>
      </c>
      <c r="W14" s="108">
        <v>37575</v>
      </c>
      <c r="X14" s="108">
        <v>17092</v>
      </c>
      <c r="Y14" s="108">
        <v>14977</v>
      </c>
      <c r="Z14" s="63">
        <v>144</v>
      </c>
      <c r="AA14" s="63">
        <v>152</v>
      </c>
      <c r="AB14" s="63">
        <v>58</v>
      </c>
      <c r="AC14" s="63">
        <v>60</v>
      </c>
      <c r="AD14" s="63">
        <v>25</v>
      </c>
      <c r="AE14" s="63">
        <v>40</v>
      </c>
      <c r="AF14" s="63">
        <v>65</v>
      </c>
      <c r="AG14" s="63">
        <v>0</v>
      </c>
      <c r="AH14" s="63">
        <v>0</v>
      </c>
      <c r="AI14" s="63">
        <v>0</v>
      </c>
      <c r="AJ14" s="63">
        <v>0</v>
      </c>
      <c r="AK14" s="63">
        <v>0</v>
      </c>
      <c r="AL14" s="63">
        <v>0</v>
      </c>
      <c r="AM14" s="189">
        <f t="shared" si="0"/>
        <v>0</v>
      </c>
      <c r="AN14" s="63">
        <v>7</v>
      </c>
      <c r="AO14" s="63">
        <v>11</v>
      </c>
      <c r="AP14" s="63">
        <v>18</v>
      </c>
      <c r="AQ14" s="189">
        <f t="shared" si="1"/>
        <v>315</v>
      </c>
      <c r="AR14" s="63">
        <v>5</v>
      </c>
      <c r="AS14" s="63">
        <v>0</v>
      </c>
      <c r="AT14" s="63">
        <v>5</v>
      </c>
      <c r="AU14" s="189">
        <f t="shared" si="2"/>
        <v>120</v>
      </c>
      <c r="AV14" s="63">
        <v>0</v>
      </c>
      <c r="AW14" s="63" t="s">
        <v>1001</v>
      </c>
      <c r="AX14" s="63">
        <v>4</v>
      </c>
      <c r="AY14" s="63" t="s">
        <v>1001</v>
      </c>
      <c r="AZ14" s="63" t="s">
        <v>1001</v>
      </c>
      <c r="BA14" s="63">
        <v>0</v>
      </c>
      <c r="BB14" s="64">
        <v>43196</v>
      </c>
      <c r="BC14" s="63">
        <f t="shared" si="3"/>
        <v>1</v>
      </c>
      <c r="BD14" s="64">
        <v>43237</v>
      </c>
      <c r="BE14" s="64">
        <v>43263</v>
      </c>
      <c r="BF14" s="63">
        <f t="shared" si="4"/>
        <v>25</v>
      </c>
      <c r="BG14" s="63" t="s">
        <v>4278</v>
      </c>
      <c r="BH14" s="63">
        <v>85</v>
      </c>
      <c r="BI14" s="189">
        <f t="shared" si="5"/>
        <v>936</v>
      </c>
      <c r="BJ14" s="189">
        <f t="shared" si="6"/>
        <v>988</v>
      </c>
      <c r="BK14" s="64">
        <v>43208</v>
      </c>
      <c r="BL14" s="64">
        <v>43221</v>
      </c>
      <c r="BM14" s="63" t="s">
        <v>1277</v>
      </c>
      <c r="BN14" s="64">
        <v>43208</v>
      </c>
      <c r="BO14" s="64">
        <v>43214</v>
      </c>
      <c r="BP14" s="63" t="s">
        <v>1277</v>
      </c>
      <c r="BQ14" s="64">
        <v>43263</v>
      </c>
      <c r="BR14" s="64">
        <v>43277</v>
      </c>
      <c r="BS14" s="129">
        <f t="shared" si="7"/>
        <v>14</v>
      </c>
      <c r="BT14" s="63" t="s">
        <v>1277</v>
      </c>
      <c r="BU14" s="189">
        <f t="shared" si="8"/>
        <v>1476</v>
      </c>
      <c r="BV14" s="189">
        <f t="shared" si="9"/>
        <v>1558</v>
      </c>
      <c r="BW14" s="64">
        <v>43277</v>
      </c>
      <c r="BX14" s="64">
        <v>43363</v>
      </c>
      <c r="BY14" s="63">
        <f t="shared" si="10"/>
        <v>84</v>
      </c>
      <c r="BZ14" s="64">
        <v>43288</v>
      </c>
      <c r="CA14" s="64">
        <v>43295</v>
      </c>
      <c r="CB14" s="129">
        <f t="shared" si="11"/>
        <v>7</v>
      </c>
      <c r="CC14" s="63" t="s">
        <v>553</v>
      </c>
      <c r="CD14" s="189">
        <f t="shared" si="12"/>
        <v>432</v>
      </c>
      <c r="CE14" s="189">
        <f t="shared" si="13"/>
        <v>456</v>
      </c>
      <c r="CF14" s="64">
        <v>43364</v>
      </c>
      <c r="CG14" s="64">
        <v>43368</v>
      </c>
      <c r="CH14" s="64">
        <v>43371</v>
      </c>
      <c r="CI14" s="64">
        <v>43376</v>
      </c>
      <c r="CJ14" s="64">
        <v>43378</v>
      </c>
      <c r="CK14" s="66">
        <v>43398</v>
      </c>
      <c r="CL14" s="64">
        <v>43379</v>
      </c>
      <c r="CM14" s="204">
        <f t="shared" si="14"/>
        <v>20</v>
      </c>
      <c r="CN14" s="204">
        <f t="shared" si="15"/>
        <v>1</v>
      </c>
      <c r="CO14" s="63">
        <v>1</v>
      </c>
      <c r="CP14" s="66">
        <v>43403</v>
      </c>
      <c r="CS14" s="66">
        <v>43403</v>
      </c>
      <c r="CT14" s="63">
        <f t="shared" si="16"/>
        <v>205</v>
      </c>
      <c r="CU14" s="63" t="s">
        <v>1001</v>
      </c>
      <c r="CV14" s="66">
        <v>43414</v>
      </c>
      <c r="CX14" s="66">
        <v>43417</v>
      </c>
      <c r="CY14" s="63">
        <f t="shared" si="17"/>
        <v>2953</v>
      </c>
      <c r="CZ14" s="63">
        <f t="shared" si="18"/>
        <v>653</v>
      </c>
      <c r="DA14" s="63">
        <f t="shared" si="19"/>
        <v>224</v>
      </c>
      <c r="DB14" s="66">
        <v>43417</v>
      </c>
      <c r="DC14" s="66">
        <v>43417</v>
      </c>
      <c r="DD14" s="66">
        <v>43417</v>
      </c>
      <c r="DE14" s="66">
        <v>43417</v>
      </c>
      <c r="DF14" s="66">
        <v>43417</v>
      </c>
      <c r="DG14" s="66">
        <v>43417</v>
      </c>
      <c r="DH14" s="66">
        <v>43417</v>
      </c>
      <c r="DI14" s="66">
        <v>43417</v>
      </c>
      <c r="DJ14" s="33" t="s">
        <v>5660</v>
      </c>
      <c r="DK14" s="189">
        <f t="shared" si="20"/>
        <v>4879</v>
      </c>
      <c r="DL14" s="191">
        <f t="shared" si="21"/>
        <v>5037</v>
      </c>
    </row>
    <row r="15" spans="1:116" ht="28" customHeight="1">
      <c r="A15" s="127">
        <v>982</v>
      </c>
      <c r="B15" s="202" t="s">
        <v>5566</v>
      </c>
      <c r="C15" s="127" t="s">
        <v>4804</v>
      </c>
      <c r="D15" s="202" t="s">
        <v>1495</v>
      </c>
      <c r="E15" s="127"/>
      <c r="F15" s="127" t="s">
        <v>1001</v>
      </c>
      <c r="G15" s="202" t="s">
        <v>4049</v>
      </c>
      <c r="H15" s="127" t="s">
        <v>286</v>
      </c>
      <c r="I15" s="207">
        <v>43202</v>
      </c>
      <c r="J15" s="208">
        <v>43369</v>
      </c>
      <c r="K15" s="127"/>
      <c r="L15" s="127"/>
      <c r="M15" s="207">
        <v>41517</v>
      </c>
      <c r="N15" s="207">
        <v>42943</v>
      </c>
      <c r="O15" s="207">
        <v>43202</v>
      </c>
      <c r="P15" s="127" t="s">
        <v>1001</v>
      </c>
      <c r="Q15" s="127" t="s">
        <v>418</v>
      </c>
      <c r="R15" s="127" t="s">
        <v>2175</v>
      </c>
      <c r="S15" s="211" t="s">
        <v>5567</v>
      </c>
      <c r="T15" s="235" t="s">
        <v>5568</v>
      </c>
      <c r="U15" s="209" t="s">
        <v>5569</v>
      </c>
      <c r="V15" s="127">
        <v>135</v>
      </c>
      <c r="W15" s="210">
        <v>27977</v>
      </c>
      <c r="X15" s="210">
        <v>19147</v>
      </c>
      <c r="Y15" s="127">
        <v>2590</v>
      </c>
      <c r="Z15" s="127">
        <v>106</v>
      </c>
      <c r="AA15" s="127">
        <v>130</v>
      </c>
      <c r="AB15" s="127">
        <v>64</v>
      </c>
      <c r="AC15" s="127">
        <v>30</v>
      </c>
      <c r="AD15" s="127">
        <v>24</v>
      </c>
      <c r="AE15" s="127">
        <v>11</v>
      </c>
      <c r="AF15" s="127">
        <v>35</v>
      </c>
      <c r="AG15" s="127">
        <v>7</v>
      </c>
      <c r="AH15" s="127">
        <v>0</v>
      </c>
      <c r="AI15" s="127">
        <v>7</v>
      </c>
      <c r="AJ15" s="127">
        <v>0</v>
      </c>
      <c r="AK15" s="127">
        <v>0</v>
      </c>
      <c r="AL15" s="127">
        <v>0</v>
      </c>
      <c r="AM15" s="203">
        <f t="shared" si="0"/>
        <v>0</v>
      </c>
      <c r="AN15" s="127">
        <v>2</v>
      </c>
      <c r="AO15" s="127">
        <v>8</v>
      </c>
      <c r="AP15" s="127">
        <v>10</v>
      </c>
      <c r="AQ15" s="203">
        <f t="shared" si="1"/>
        <v>175</v>
      </c>
      <c r="AR15" s="127">
        <v>3</v>
      </c>
      <c r="AS15" s="127">
        <v>0</v>
      </c>
      <c r="AT15" s="127">
        <v>3</v>
      </c>
      <c r="AU15" s="203">
        <f t="shared" si="2"/>
        <v>72</v>
      </c>
      <c r="AV15" s="127">
        <v>7</v>
      </c>
      <c r="AW15" s="127" t="s">
        <v>1001</v>
      </c>
      <c r="AX15" s="127">
        <v>9</v>
      </c>
      <c r="AY15" s="127" t="s">
        <v>1001</v>
      </c>
      <c r="AZ15" s="127" t="s">
        <v>1001</v>
      </c>
      <c r="BA15" s="127">
        <v>0</v>
      </c>
      <c r="BB15" s="207">
        <v>43203</v>
      </c>
      <c r="BC15" s="127">
        <f t="shared" si="3"/>
        <v>1</v>
      </c>
      <c r="BD15" s="207">
        <v>43263</v>
      </c>
      <c r="BE15" s="207">
        <v>43270</v>
      </c>
      <c r="BF15" s="127">
        <f t="shared" si="4"/>
        <v>7</v>
      </c>
      <c r="BG15" s="127" t="s">
        <v>2105</v>
      </c>
      <c r="BH15" s="127">
        <v>67</v>
      </c>
      <c r="BI15" s="203">
        <f t="shared" si="5"/>
        <v>689</v>
      </c>
      <c r="BJ15" s="203">
        <f t="shared" si="6"/>
        <v>845</v>
      </c>
      <c r="BK15" s="207">
        <v>43225</v>
      </c>
      <c r="BL15" s="207">
        <v>43242</v>
      </c>
      <c r="BM15" s="127" t="s">
        <v>1277</v>
      </c>
      <c r="BN15" s="207">
        <v>43217</v>
      </c>
      <c r="BO15" s="207">
        <v>43221</v>
      </c>
      <c r="BP15" s="127" t="s">
        <v>1277</v>
      </c>
      <c r="BQ15" s="207">
        <v>43273</v>
      </c>
      <c r="BR15" s="207">
        <v>43285</v>
      </c>
      <c r="BS15" s="201">
        <f t="shared" si="7"/>
        <v>12</v>
      </c>
      <c r="BT15" s="127" t="s">
        <v>1277</v>
      </c>
      <c r="BU15" s="203">
        <f t="shared" si="8"/>
        <v>1086.5</v>
      </c>
      <c r="BV15" s="203">
        <f t="shared" si="9"/>
        <v>1332.5</v>
      </c>
      <c r="BW15" s="207">
        <v>43285</v>
      </c>
      <c r="BX15" s="127"/>
      <c r="BY15" s="127" t="str">
        <f t="shared" si="10"/>
        <v/>
      </c>
      <c r="BZ15" s="127"/>
      <c r="CA15" s="127"/>
      <c r="CB15" s="201" t="str">
        <f t="shared" si="11"/>
        <v/>
      </c>
      <c r="CC15" s="127"/>
      <c r="CD15" s="203">
        <f t="shared" si="12"/>
        <v>318</v>
      </c>
      <c r="CE15" s="203">
        <f t="shared" si="13"/>
        <v>390</v>
      </c>
      <c r="CF15" s="127"/>
      <c r="CG15" s="207"/>
      <c r="CH15" s="127"/>
      <c r="CI15" s="127"/>
      <c r="CJ15" s="127"/>
      <c r="CK15" s="127"/>
      <c r="CL15" s="207"/>
      <c r="CM15" s="201" t="str">
        <f t="shared" si="14"/>
        <v/>
      </c>
      <c r="CN15" s="201" t="str">
        <f t="shared" si="15"/>
        <v/>
      </c>
      <c r="CO15" s="127"/>
      <c r="CP15" s="127"/>
      <c r="CQ15" s="127"/>
      <c r="CR15" s="203"/>
      <c r="CS15" s="207"/>
      <c r="CT15" s="127" t="str">
        <f t="shared" si="16"/>
        <v/>
      </c>
      <c r="CU15" s="127" t="s">
        <v>418</v>
      </c>
      <c r="CV15" s="127"/>
      <c r="CW15" s="127"/>
      <c r="CX15" s="127"/>
      <c r="CY15" s="127" t="str">
        <f t="shared" si="17"/>
        <v/>
      </c>
      <c r="CZ15" s="127" t="str">
        <f t="shared" si="18"/>
        <v/>
      </c>
      <c r="DA15" s="127" t="str">
        <f t="shared" si="19"/>
        <v/>
      </c>
      <c r="DB15" s="127"/>
      <c r="DC15" s="207"/>
      <c r="DD15" s="207"/>
      <c r="DE15" s="207"/>
      <c r="DF15" s="207"/>
      <c r="DG15" s="207"/>
      <c r="DH15" s="207"/>
      <c r="DI15" s="207"/>
      <c r="DJ15" s="211" t="s">
        <v>5650</v>
      </c>
      <c r="DK15" s="203">
        <f t="shared" si="20"/>
        <v>3940.5</v>
      </c>
      <c r="DL15" s="191">
        <f t="shared" si="21"/>
        <v>4414.5</v>
      </c>
    </row>
    <row r="16" spans="1:116" s="127" customFormat="1" ht="28" customHeight="1">
      <c r="A16" s="127">
        <v>984</v>
      </c>
      <c r="B16" s="202" t="s">
        <v>5573</v>
      </c>
      <c r="C16" s="127" t="s">
        <v>4297</v>
      </c>
      <c r="D16" s="202" t="s">
        <v>1495</v>
      </c>
      <c r="F16" s="127" t="s">
        <v>1001</v>
      </c>
      <c r="G16" s="202" t="s">
        <v>4049</v>
      </c>
      <c r="H16" s="127" t="s">
        <v>286</v>
      </c>
      <c r="I16" s="207">
        <v>43218</v>
      </c>
      <c r="J16" s="208">
        <v>43411</v>
      </c>
      <c r="K16" s="208"/>
      <c r="L16" s="208"/>
      <c r="M16" s="207">
        <v>41394</v>
      </c>
      <c r="N16" s="207">
        <v>43042</v>
      </c>
      <c r="O16" s="207">
        <v>43195</v>
      </c>
      <c r="P16" s="127" t="s">
        <v>1001</v>
      </c>
      <c r="Q16" s="127" t="s">
        <v>418</v>
      </c>
      <c r="R16" s="127" t="s">
        <v>2419</v>
      </c>
      <c r="S16" s="211" t="s">
        <v>5574</v>
      </c>
      <c r="T16" s="235" t="s">
        <v>5575</v>
      </c>
      <c r="U16" s="209" t="s">
        <v>5576</v>
      </c>
      <c r="V16" s="127">
        <v>474</v>
      </c>
      <c r="W16" s="210">
        <v>78126</v>
      </c>
      <c r="X16" s="210">
        <v>53029</v>
      </c>
      <c r="Y16" s="210">
        <v>15520</v>
      </c>
      <c r="Z16" s="127">
        <v>376</v>
      </c>
      <c r="AA16" s="127">
        <v>252</v>
      </c>
      <c r="AB16" s="127">
        <v>122</v>
      </c>
      <c r="AC16" s="127">
        <v>80</v>
      </c>
      <c r="AD16" s="127">
        <v>24</v>
      </c>
      <c r="AE16" s="127">
        <v>60</v>
      </c>
      <c r="AF16" s="127">
        <v>84</v>
      </c>
      <c r="AG16" s="127">
        <v>0</v>
      </c>
      <c r="AH16" s="127">
        <v>0</v>
      </c>
      <c r="AI16" s="127">
        <v>0</v>
      </c>
      <c r="AJ16" s="127">
        <v>1</v>
      </c>
      <c r="AK16" s="127">
        <v>0</v>
      </c>
      <c r="AL16" s="127">
        <v>1</v>
      </c>
      <c r="AM16" s="203">
        <f t="shared" si="0"/>
        <v>15.5</v>
      </c>
      <c r="AN16" s="127">
        <v>18</v>
      </c>
      <c r="AO16" s="127">
        <v>23</v>
      </c>
      <c r="AP16" s="127">
        <v>41</v>
      </c>
      <c r="AQ16" s="203">
        <f t="shared" si="1"/>
        <v>717.5</v>
      </c>
      <c r="AR16" s="127">
        <v>5</v>
      </c>
      <c r="AS16" s="127">
        <v>13</v>
      </c>
      <c r="AT16" s="127">
        <v>18</v>
      </c>
      <c r="AU16" s="203">
        <f t="shared" si="2"/>
        <v>432</v>
      </c>
      <c r="AV16" s="127">
        <v>1</v>
      </c>
      <c r="AW16" s="127" t="s">
        <v>418</v>
      </c>
      <c r="AX16" s="127">
        <v>2</v>
      </c>
      <c r="AY16" s="127" t="s">
        <v>1001</v>
      </c>
      <c r="AZ16" s="127" t="s">
        <v>418</v>
      </c>
      <c r="BA16" s="127">
        <v>7</v>
      </c>
      <c r="BB16" s="207">
        <v>43221</v>
      </c>
      <c r="BC16" s="127">
        <f t="shared" si="3"/>
        <v>3</v>
      </c>
      <c r="BD16" s="207">
        <v>43266</v>
      </c>
      <c r="BE16" s="207">
        <v>43314</v>
      </c>
      <c r="BF16" s="127">
        <f t="shared" si="4"/>
        <v>47</v>
      </c>
      <c r="BG16" s="127" t="s">
        <v>3550</v>
      </c>
      <c r="BH16" s="127">
        <v>211</v>
      </c>
      <c r="BI16" s="203">
        <f t="shared" si="5"/>
        <v>2444</v>
      </c>
      <c r="BJ16" s="203">
        <f t="shared" si="6"/>
        <v>1638</v>
      </c>
      <c r="BK16" s="207">
        <v>43235</v>
      </c>
      <c r="BL16" s="207">
        <v>43259</v>
      </c>
      <c r="BM16" s="127" t="s">
        <v>1277</v>
      </c>
      <c r="BN16" s="207">
        <v>43235</v>
      </c>
      <c r="BO16" s="207">
        <v>43242</v>
      </c>
      <c r="BP16" s="127" t="s">
        <v>1277</v>
      </c>
      <c r="BQ16" s="207">
        <v>43322</v>
      </c>
      <c r="BR16" s="207">
        <v>43337</v>
      </c>
      <c r="BS16" s="201">
        <f t="shared" si="7"/>
        <v>15</v>
      </c>
      <c r="BT16" s="127" t="s">
        <v>1277</v>
      </c>
      <c r="BU16" s="203">
        <f t="shared" si="8"/>
        <v>3854</v>
      </c>
      <c r="BV16" s="203">
        <f t="shared" si="9"/>
        <v>2583</v>
      </c>
      <c r="BW16" s="207">
        <v>43337</v>
      </c>
      <c r="BX16" s="207">
        <v>43347</v>
      </c>
      <c r="BY16" s="127">
        <f t="shared" si="10"/>
        <v>9</v>
      </c>
      <c r="BZ16" s="207">
        <v>43349</v>
      </c>
      <c r="CA16" s="207">
        <v>43355</v>
      </c>
      <c r="CB16" s="201">
        <f t="shared" si="11"/>
        <v>6</v>
      </c>
      <c r="CC16" s="127" t="s">
        <v>5649</v>
      </c>
      <c r="CD16" s="203">
        <f t="shared" si="12"/>
        <v>1128</v>
      </c>
      <c r="CE16" s="203">
        <f t="shared" si="13"/>
        <v>756</v>
      </c>
      <c r="CF16" s="207">
        <v>43356</v>
      </c>
      <c r="CG16" s="207">
        <v>43356</v>
      </c>
      <c r="CH16" s="207">
        <v>43356</v>
      </c>
      <c r="CI16" s="207">
        <v>43363</v>
      </c>
      <c r="CJ16" s="207">
        <v>43363</v>
      </c>
      <c r="CL16" s="207">
        <v>43372</v>
      </c>
      <c r="CM16" s="201" t="str">
        <f t="shared" si="14"/>
        <v/>
      </c>
      <c r="CN16" s="201">
        <f t="shared" si="15"/>
        <v>9</v>
      </c>
      <c r="CO16" s="127">
        <v>2</v>
      </c>
      <c r="CR16" s="203"/>
      <c r="CS16" s="207"/>
      <c r="CT16" s="127" t="str">
        <f t="shared" si="16"/>
        <v/>
      </c>
      <c r="CU16" s="127" t="s">
        <v>418</v>
      </c>
      <c r="CY16" s="127" t="str">
        <f t="shared" si="17"/>
        <v/>
      </c>
      <c r="CZ16" s="127" t="str">
        <f t="shared" si="18"/>
        <v/>
      </c>
      <c r="DA16" s="127" t="str">
        <f t="shared" si="19"/>
        <v/>
      </c>
      <c r="DC16" s="207"/>
      <c r="DD16" s="207"/>
      <c r="DE16" s="207"/>
      <c r="DF16" s="207"/>
      <c r="DG16" s="207"/>
      <c r="DH16" s="207"/>
      <c r="DI16" s="207"/>
      <c r="DJ16" s="211" t="s">
        <v>5577</v>
      </c>
      <c r="DK16" s="203">
        <f t="shared" si="20"/>
        <v>10191</v>
      </c>
      <c r="DL16" s="203">
        <f t="shared" si="21"/>
        <v>7742</v>
      </c>
    </row>
    <row r="17" spans="1:116" ht="28" customHeight="1">
      <c r="A17" s="127">
        <v>985</v>
      </c>
      <c r="B17" s="202" t="s">
        <v>5580</v>
      </c>
      <c r="C17" s="127" t="s">
        <v>4297</v>
      </c>
      <c r="D17" s="202" t="s">
        <v>1495</v>
      </c>
      <c r="E17" s="127"/>
      <c r="F17" s="127" t="s">
        <v>1001</v>
      </c>
      <c r="G17" s="202" t="s">
        <v>5330</v>
      </c>
      <c r="H17" s="127" t="s">
        <v>286</v>
      </c>
      <c r="I17" s="207">
        <v>43224</v>
      </c>
      <c r="J17" s="208">
        <v>43425</v>
      </c>
      <c r="K17" s="127"/>
      <c r="L17" s="127"/>
      <c r="M17" s="207">
        <v>41547</v>
      </c>
      <c r="N17" s="207">
        <v>43004</v>
      </c>
      <c r="O17" s="207">
        <v>43223</v>
      </c>
      <c r="P17" s="127" t="s">
        <v>1001</v>
      </c>
      <c r="Q17" s="127" t="s">
        <v>418</v>
      </c>
      <c r="R17" s="127" t="s">
        <v>2726</v>
      </c>
      <c r="S17" s="211" t="s">
        <v>5581</v>
      </c>
      <c r="T17" s="235" t="s">
        <v>5582</v>
      </c>
      <c r="U17" s="209" t="s">
        <v>5583</v>
      </c>
      <c r="V17" s="127">
        <v>148</v>
      </c>
      <c r="W17" s="210">
        <v>42136</v>
      </c>
      <c r="X17" s="210">
        <v>33660</v>
      </c>
      <c r="Y17" s="127">
        <v>1233</v>
      </c>
      <c r="Z17" s="127">
        <v>122</v>
      </c>
      <c r="AA17" s="127">
        <v>126</v>
      </c>
      <c r="AB17" s="127">
        <v>80</v>
      </c>
      <c r="AC17" s="127">
        <v>8</v>
      </c>
      <c r="AD17" s="127">
        <v>32</v>
      </c>
      <c r="AE17" s="127">
        <v>4</v>
      </c>
      <c r="AF17" s="127">
        <v>36</v>
      </c>
      <c r="AG17" s="127">
        <v>0</v>
      </c>
      <c r="AH17" s="127">
        <v>0</v>
      </c>
      <c r="AI17" s="127">
        <v>0</v>
      </c>
      <c r="AJ17" s="127">
        <v>0</v>
      </c>
      <c r="AK17" s="127">
        <v>0</v>
      </c>
      <c r="AL17" s="127">
        <v>0</v>
      </c>
      <c r="AM17" s="203">
        <f t="shared" si="0"/>
        <v>0</v>
      </c>
      <c r="AN17" s="127">
        <v>4</v>
      </c>
      <c r="AO17" s="127">
        <v>1</v>
      </c>
      <c r="AP17" s="127">
        <v>5</v>
      </c>
      <c r="AQ17" s="203">
        <f t="shared" si="1"/>
        <v>87.5</v>
      </c>
      <c r="AR17" s="127">
        <v>5</v>
      </c>
      <c r="AS17" s="127">
        <v>0</v>
      </c>
      <c r="AT17" s="127">
        <v>5</v>
      </c>
      <c r="AU17" s="203">
        <f t="shared" si="2"/>
        <v>120</v>
      </c>
      <c r="AV17" s="127">
        <v>0</v>
      </c>
      <c r="AW17" s="127" t="s">
        <v>1001</v>
      </c>
      <c r="AX17" s="127">
        <v>4</v>
      </c>
      <c r="AY17" s="127" t="s">
        <v>1001</v>
      </c>
      <c r="AZ17" s="127" t="s">
        <v>1001</v>
      </c>
      <c r="BA17" s="127">
        <v>0</v>
      </c>
      <c r="BB17" s="207">
        <v>43224</v>
      </c>
      <c r="BC17" s="127">
        <f t="shared" si="3"/>
        <v>0</v>
      </c>
      <c r="BD17" s="207">
        <v>43266</v>
      </c>
      <c r="BE17" s="207">
        <v>43341</v>
      </c>
      <c r="BF17" s="127">
        <f t="shared" si="4"/>
        <v>74</v>
      </c>
      <c r="BG17" s="127" t="s">
        <v>5407</v>
      </c>
      <c r="BH17" s="127">
        <v>173</v>
      </c>
      <c r="BI17" s="203">
        <f t="shared" si="5"/>
        <v>793</v>
      </c>
      <c r="BJ17" s="203">
        <f t="shared" si="6"/>
        <v>819</v>
      </c>
      <c r="BK17" s="127"/>
      <c r="BL17" s="127"/>
      <c r="BM17" s="127" t="s">
        <v>1277</v>
      </c>
      <c r="BN17" s="127"/>
      <c r="BO17" s="127"/>
      <c r="BP17" s="127" t="s">
        <v>1277</v>
      </c>
      <c r="BQ17" s="207">
        <v>43341</v>
      </c>
      <c r="BR17" s="207">
        <v>43355</v>
      </c>
      <c r="BS17" s="201">
        <f t="shared" si="7"/>
        <v>13</v>
      </c>
      <c r="BT17" s="127" t="s">
        <v>1277</v>
      </c>
      <c r="BU17" s="203">
        <f t="shared" si="8"/>
        <v>1250.5</v>
      </c>
      <c r="BV17" s="203">
        <f t="shared" si="9"/>
        <v>1291.5</v>
      </c>
      <c r="BW17" s="207">
        <v>43357</v>
      </c>
      <c r="BX17" s="207">
        <v>43416</v>
      </c>
      <c r="BY17" s="127">
        <f t="shared" si="10"/>
        <v>58</v>
      </c>
      <c r="BZ17" s="207">
        <v>43372</v>
      </c>
      <c r="CA17" s="207">
        <v>43386</v>
      </c>
      <c r="CB17" s="201">
        <f t="shared" si="11"/>
        <v>14</v>
      </c>
      <c r="CC17" s="127" t="s">
        <v>5649</v>
      </c>
      <c r="CD17" s="203">
        <f t="shared" si="12"/>
        <v>366</v>
      </c>
      <c r="CE17" s="203">
        <f t="shared" si="13"/>
        <v>378</v>
      </c>
      <c r="CF17" s="207">
        <v>43416</v>
      </c>
      <c r="CG17" s="207">
        <v>43416</v>
      </c>
      <c r="CH17" s="207">
        <v>43416</v>
      </c>
      <c r="CI17" s="127"/>
      <c r="CJ17" s="127"/>
      <c r="CK17" s="127"/>
      <c r="CL17" s="207"/>
      <c r="CM17" s="201" t="str">
        <f t="shared" si="14"/>
        <v/>
      </c>
      <c r="CN17" s="201" t="str">
        <f t="shared" si="15"/>
        <v/>
      </c>
      <c r="CO17" s="127"/>
      <c r="CP17" s="127"/>
      <c r="CQ17" s="127"/>
      <c r="CR17" s="203"/>
      <c r="CS17" s="207"/>
      <c r="CT17" s="127" t="str">
        <f t="shared" si="16"/>
        <v/>
      </c>
      <c r="CU17" s="127"/>
      <c r="CV17" s="127"/>
      <c r="CW17" s="127"/>
      <c r="CX17" s="127"/>
      <c r="CY17" s="127" t="str">
        <f t="shared" si="17"/>
        <v/>
      </c>
      <c r="CZ17" s="127" t="str">
        <f t="shared" si="18"/>
        <v/>
      </c>
      <c r="DA17" s="127" t="str">
        <f t="shared" si="19"/>
        <v/>
      </c>
      <c r="DB17" s="127"/>
      <c r="DC17" s="207"/>
      <c r="DD17" s="207"/>
      <c r="DE17" s="207"/>
      <c r="DF17" s="207"/>
      <c r="DG17" s="207"/>
      <c r="DH17" s="207"/>
      <c r="DI17" s="207"/>
      <c r="DJ17" s="211" t="s">
        <v>5641</v>
      </c>
      <c r="DK17" s="203">
        <f t="shared" si="20"/>
        <v>4217</v>
      </c>
      <c r="DL17" s="191">
        <f t="shared" si="21"/>
        <v>4296</v>
      </c>
    </row>
    <row r="18" spans="1:116" ht="28" customHeight="1">
      <c r="A18" s="63">
        <v>987</v>
      </c>
      <c r="B18" s="68" t="s">
        <v>5588</v>
      </c>
      <c r="C18" s="63" t="s">
        <v>4804</v>
      </c>
      <c r="E18" s="63"/>
      <c r="G18" s="68" t="s">
        <v>5678</v>
      </c>
      <c r="H18" s="63" t="s">
        <v>286</v>
      </c>
      <c r="I18" s="64">
        <v>43235</v>
      </c>
      <c r="J18" s="66">
        <v>43400</v>
      </c>
      <c r="K18" s="66">
        <v>43400</v>
      </c>
      <c r="L18" s="66">
        <v>43403</v>
      </c>
      <c r="M18" s="64">
        <v>42035</v>
      </c>
      <c r="N18" s="64">
        <v>42937</v>
      </c>
      <c r="O18" s="64">
        <v>43232</v>
      </c>
      <c r="P18" s="63" t="s">
        <v>1001</v>
      </c>
      <c r="Q18" s="63" t="s">
        <v>1001</v>
      </c>
      <c r="R18" s="63" t="s">
        <v>1263</v>
      </c>
      <c r="S18" s="33" t="s">
        <v>5589</v>
      </c>
      <c r="T18" s="193" t="s">
        <v>5590</v>
      </c>
      <c r="U18" s="32" t="s">
        <v>5591</v>
      </c>
      <c r="V18" s="63">
        <v>115</v>
      </c>
      <c r="W18" s="108">
        <v>26771</v>
      </c>
      <c r="X18" s="108">
        <v>23449</v>
      </c>
      <c r="Y18" s="63">
        <v>0</v>
      </c>
      <c r="Z18" s="63">
        <v>78</v>
      </c>
      <c r="AA18" s="63">
        <v>118</v>
      </c>
      <c r="AB18" s="63">
        <v>62</v>
      </c>
      <c r="AC18" s="63">
        <v>24</v>
      </c>
      <c r="AD18" s="63">
        <v>23</v>
      </c>
      <c r="AE18" s="63">
        <v>0</v>
      </c>
      <c r="AF18" s="63">
        <v>23</v>
      </c>
      <c r="AG18" s="63">
        <v>2</v>
      </c>
      <c r="AH18" s="63">
        <v>0</v>
      </c>
      <c r="AI18" s="63">
        <v>2</v>
      </c>
      <c r="AJ18" s="63">
        <v>0</v>
      </c>
      <c r="AK18" s="63">
        <v>0</v>
      </c>
      <c r="AL18" s="63">
        <v>0</v>
      </c>
      <c r="AM18" s="189">
        <f>15.5*(AL18)</f>
        <v>0</v>
      </c>
      <c r="AN18" s="63">
        <v>1</v>
      </c>
      <c r="AO18" s="63">
        <v>0</v>
      </c>
      <c r="AP18" s="63">
        <v>1</v>
      </c>
      <c r="AQ18" s="189">
        <f>17.5*(AP18)</f>
        <v>17.5</v>
      </c>
      <c r="AR18" s="63">
        <v>0</v>
      </c>
      <c r="AS18" s="63">
        <v>0</v>
      </c>
      <c r="AT18" s="63">
        <v>0</v>
      </c>
      <c r="AU18" s="189">
        <f>24*(AT18)</f>
        <v>0</v>
      </c>
      <c r="AV18" s="63">
        <v>1</v>
      </c>
      <c r="AW18" s="63" t="s">
        <v>1001</v>
      </c>
      <c r="AX18" s="63">
        <v>2</v>
      </c>
      <c r="AY18" s="63" t="s">
        <v>1001</v>
      </c>
      <c r="AZ18" s="63" t="s">
        <v>418</v>
      </c>
      <c r="BA18" s="63">
        <v>5</v>
      </c>
      <c r="BB18" s="64">
        <v>43237</v>
      </c>
      <c r="BC18" s="63">
        <f>IF(BB18="","",DAYS360(I18,BB18))</f>
        <v>2</v>
      </c>
      <c r="BD18" s="64">
        <v>43295</v>
      </c>
      <c r="BE18" s="64">
        <v>43356</v>
      </c>
      <c r="BF18" s="63">
        <f>IF(BE18="","",DAYS360(BD18,BE18))</f>
        <v>59</v>
      </c>
      <c r="BG18" s="63" t="s">
        <v>5407</v>
      </c>
      <c r="BH18" s="63">
        <v>125</v>
      </c>
      <c r="BI18" s="189">
        <f t="shared" ref="BI18:BJ21" si="22">6.5*(Z18)</f>
        <v>507</v>
      </c>
      <c r="BJ18" s="189">
        <f t="shared" si="22"/>
        <v>767</v>
      </c>
      <c r="BK18" s="64">
        <v>43256</v>
      </c>
      <c r="BL18" s="64">
        <v>43270</v>
      </c>
      <c r="BM18" s="63" t="s">
        <v>1277</v>
      </c>
      <c r="BN18" s="64">
        <v>43256</v>
      </c>
      <c r="BO18" s="64">
        <v>43263</v>
      </c>
      <c r="BP18" s="63" t="s">
        <v>1277</v>
      </c>
      <c r="BQ18" s="64">
        <v>43357</v>
      </c>
      <c r="BR18" s="64">
        <v>43371</v>
      </c>
      <c r="BS18" s="129">
        <f>IF(BR18="","",DAYS360(BQ18,BR18))</f>
        <v>14</v>
      </c>
      <c r="BT18" s="63" t="s">
        <v>1277</v>
      </c>
      <c r="BU18" s="189">
        <f t="shared" ref="BU18:BV21" si="23">10.25*(Z18)</f>
        <v>799.5</v>
      </c>
      <c r="BV18" s="189">
        <f t="shared" si="23"/>
        <v>1209.5</v>
      </c>
      <c r="BW18" s="64">
        <v>43372</v>
      </c>
      <c r="BX18" s="64">
        <v>43407</v>
      </c>
      <c r="BY18" s="63">
        <f>IF(BX18="","",DAYS360(BW18,BX18))</f>
        <v>34</v>
      </c>
      <c r="BZ18" s="64">
        <v>43406</v>
      </c>
      <c r="CA18" s="64">
        <v>43426</v>
      </c>
      <c r="CB18" s="129">
        <f>IF(CA18="","",DAYS360(BZ18,CA18))</f>
        <v>20</v>
      </c>
      <c r="CC18" s="64" t="s">
        <v>553</v>
      </c>
      <c r="CD18" s="189">
        <f t="shared" ref="CD18:CE21" si="24">3*(Z18)</f>
        <v>234</v>
      </c>
      <c r="CE18" s="189">
        <f t="shared" si="24"/>
        <v>354</v>
      </c>
      <c r="CF18" s="64">
        <v>43423</v>
      </c>
      <c r="CG18" s="64">
        <v>43423</v>
      </c>
      <c r="CH18" s="64">
        <v>43426</v>
      </c>
      <c r="CI18" s="64">
        <v>43432</v>
      </c>
      <c r="CJ18" s="64">
        <v>43433</v>
      </c>
      <c r="CK18" s="64">
        <v>43434</v>
      </c>
      <c r="CL18" s="64">
        <v>43448</v>
      </c>
      <c r="CM18" s="204">
        <f>IF(CK18="","",DAYS360(CJ18,CK18))</f>
        <v>1</v>
      </c>
      <c r="CN18" s="204">
        <f>IF(CL18="","",DAYS360(CJ18,CL18))</f>
        <v>15</v>
      </c>
      <c r="CP18" s="66">
        <v>43397</v>
      </c>
      <c r="CS18" s="66">
        <v>43400</v>
      </c>
      <c r="CT18" s="63">
        <f>IF(CS18="","",DAYS360(I18,CS18))</f>
        <v>162</v>
      </c>
      <c r="CU18" s="63" t="s">
        <v>1001</v>
      </c>
      <c r="CV18" s="66">
        <v>43400</v>
      </c>
      <c r="CX18" s="66">
        <v>43403</v>
      </c>
      <c r="CY18" s="63">
        <f>IF(CX18="","",DAYS360(M18,CX18))</f>
        <v>1350</v>
      </c>
      <c r="CZ18" s="63">
        <f>IF(CX18="","",DAYS360(N18,CX18))</f>
        <v>459</v>
      </c>
      <c r="DA18" s="63">
        <f>IF(CX18="","",DAYS360(O18,CX18))</f>
        <v>168</v>
      </c>
      <c r="DB18" s="66">
        <v>43403</v>
      </c>
      <c r="DC18" s="66">
        <v>43403</v>
      </c>
      <c r="DD18" s="66">
        <v>43403</v>
      </c>
      <c r="DE18" s="66">
        <v>43403</v>
      </c>
      <c r="DF18" s="66">
        <v>43403</v>
      </c>
      <c r="DG18" s="66">
        <v>43403</v>
      </c>
      <c r="DH18" s="66">
        <v>43403</v>
      </c>
      <c r="DI18" s="66">
        <v>43403</v>
      </c>
      <c r="DJ18" s="33" t="s">
        <v>5592</v>
      </c>
      <c r="DK18" s="189">
        <f>SUM(AM18+AQ18+AU18+BI18+BU18+CD18+CR18+1600)</f>
        <v>3158</v>
      </c>
      <c r="DL18" s="191">
        <f>SUM(AM18+AQ18+AU18+BJ18+BV18+CE18+CR18+1600)</f>
        <v>3948</v>
      </c>
    </row>
    <row r="19" spans="1:116" ht="28" customHeight="1">
      <c r="A19" s="63">
        <v>988</v>
      </c>
      <c r="B19" s="68" t="s">
        <v>5597</v>
      </c>
      <c r="C19" s="63" t="s">
        <v>4297</v>
      </c>
      <c r="F19" s="63" t="s">
        <v>1001</v>
      </c>
      <c r="G19" s="68" t="s">
        <v>4050</v>
      </c>
      <c r="H19" s="63" t="s">
        <v>1269</v>
      </c>
      <c r="I19" s="64">
        <v>43244</v>
      </c>
      <c r="J19" s="66">
        <v>43461</v>
      </c>
      <c r="K19" s="66">
        <v>43461</v>
      </c>
      <c r="L19" s="66">
        <v>43462</v>
      </c>
      <c r="M19" s="64">
        <v>41486</v>
      </c>
      <c r="N19" s="64">
        <v>42858</v>
      </c>
      <c r="O19" s="64">
        <v>43238</v>
      </c>
      <c r="P19" s="63" t="s">
        <v>1001</v>
      </c>
      <c r="Q19" s="63" t="s">
        <v>1001</v>
      </c>
      <c r="R19" s="63" t="s">
        <v>2175</v>
      </c>
      <c r="S19" s="33" t="s">
        <v>5598</v>
      </c>
      <c r="T19" s="30" t="s">
        <v>5599</v>
      </c>
      <c r="U19" s="32" t="s">
        <v>5600</v>
      </c>
      <c r="V19" s="63">
        <v>118</v>
      </c>
      <c r="W19" s="108">
        <v>34497</v>
      </c>
      <c r="X19" s="108">
        <v>27824</v>
      </c>
      <c r="Y19" s="63">
        <v>0</v>
      </c>
      <c r="Z19" s="63">
        <v>96</v>
      </c>
      <c r="AD19" s="63">
        <v>30</v>
      </c>
      <c r="AE19" s="63">
        <v>0</v>
      </c>
      <c r="AF19" s="63">
        <v>30</v>
      </c>
      <c r="AG19" s="63">
        <v>0</v>
      </c>
      <c r="AH19" s="63">
        <v>0</v>
      </c>
      <c r="AI19" s="63">
        <v>0</v>
      </c>
      <c r="AJ19" s="63">
        <v>0</v>
      </c>
      <c r="AK19" s="63">
        <v>0</v>
      </c>
      <c r="AL19" s="63">
        <v>0</v>
      </c>
      <c r="AM19" s="189">
        <f>15.5*(AL19)</f>
        <v>0</v>
      </c>
      <c r="AN19" s="63">
        <v>0</v>
      </c>
      <c r="AO19" s="63">
        <v>0</v>
      </c>
      <c r="AP19" s="63">
        <v>0</v>
      </c>
      <c r="AQ19" s="189">
        <f>17.5*(AP19)</f>
        <v>0</v>
      </c>
      <c r="AR19" s="63">
        <v>6</v>
      </c>
      <c r="AS19" s="63">
        <v>0</v>
      </c>
      <c r="AT19" s="63">
        <v>6</v>
      </c>
      <c r="AU19" s="189">
        <f>24*(AT19)</f>
        <v>144</v>
      </c>
      <c r="AV19" s="63">
        <v>0</v>
      </c>
      <c r="AW19" s="63" t="s">
        <v>1001</v>
      </c>
      <c r="AX19" s="63">
        <v>0</v>
      </c>
      <c r="AY19" s="63" t="s">
        <v>1001</v>
      </c>
      <c r="AZ19" s="63" t="s">
        <v>418</v>
      </c>
      <c r="BA19" s="63">
        <v>30</v>
      </c>
      <c r="BB19" s="64">
        <v>43246</v>
      </c>
      <c r="BC19" s="63">
        <f>IF(BB19="","",DAYS360(I19,BB19))</f>
        <v>2</v>
      </c>
      <c r="BD19" s="64">
        <v>43327</v>
      </c>
      <c r="BE19" s="66">
        <v>43369</v>
      </c>
      <c r="BF19" s="63">
        <f>IF(BE19="","",DAYS360(BD19,BE19))</f>
        <v>41</v>
      </c>
      <c r="BG19" s="63" t="s">
        <v>4278</v>
      </c>
      <c r="BI19" s="189">
        <f t="shared" si="22"/>
        <v>624</v>
      </c>
      <c r="BJ19" s="189">
        <f t="shared" si="22"/>
        <v>0</v>
      </c>
      <c r="BK19" s="64">
        <v>43291</v>
      </c>
      <c r="BL19" s="64">
        <v>43305</v>
      </c>
      <c r="BM19" s="63" t="s">
        <v>1277</v>
      </c>
      <c r="BN19" s="64">
        <v>43267</v>
      </c>
      <c r="BO19" s="64">
        <v>43273</v>
      </c>
      <c r="BP19" s="63" t="s">
        <v>1277</v>
      </c>
      <c r="BQ19" s="66">
        <v>43371</v>
      </c>
      <c r="BR19" s="66">
        <v>43399</v>
      </c>
      <c r="BS19" s="129">
        <f>IF(BR19="","",DAYS360(BQ19,BR19))</f>
        <v>28</v>
      </c>
      <c r="BT19" s="63" t="s">
        <v>1277</v>
      </c>
      <c r="BU19" s="189">
        <f t="shared" si="23"/>
        <v>984</v>
      </c>
      <c r="BV19" s="189">
        <f t="shared" si="23"/>
        <v>0</v>
      </c>
      <c r="BW19" s="66">
        <v>43400</v>
      </c>
      <c r="BX19" s="66">
        <v>43428</v>
      </c>
      <c r="BY19" s="63">
        <f>IF(BX19="","",DAYS360(BW19,BX19))</f>
        <v>27</v>
      </c>
      <c r="BZ19" s="66">
        <v>43400</v>
      </c>
      <c r="CA19" s="66">
        <v>43428</v>
      </c>
      <c r="CB19" s="129">
        <f>IF(CA19="","",DAYS360(BZ19,CA19))</f>
        <v>27</v>
      </c>
      <c r="CD19" s="189">
        <f t="shared" si="24"/>
        <v>288</v>
      </c>
      <c r="CE19" s="189">
        <f t="shared" si="24"/>
        <v>0</v>
      </c>
      <c r="CF19" s="66">
        <v>43435</v>
      </c>
      <c r="CG19" s="66">
        <v>43435</v>
      </c>
      <c r="CH19" s="66">
        <v>43435</v>
      </c>
      <c r="CI19" s="66">
        <v>43449</v>
      </c>
      <c r="CJ19" s="66">
        <v>43449</v>
      </c>
      <c r="CK19" s="66">
        <v>43456</v>
      </c>
      <c r="CL19" s="66">
        <v>43456</v>
      </c>
      <c r="CM19" s="204">
        <f>IF(CK19="","",DAYS360(CJ19,CK19))</f>
        <v>7</v>
      </c>
      <c r="CN19" s="204">
        <f>IF(CL19="","",DAYS360(CJ19,CL19))</f>
        <v>7</v>
      </c>
      <c r="CP19" s="66">
        <v>43456</v>
      </c>
      <c r="CS19" s="66">
        <v>43461</v>
      </c>
      <c r="CT19" s="63">
        <f>IF(CS19="","",DAYS360(I19,CS19))</f>
        <v>213</v>
      </c>
      <c r="CU19" s="63" t="s">
        <v>1001</v>
      </c>
      <c r="CV19" s="66">
        <v>43461</v>
      </c>
      <c r="CX19" s="66">
        <v>43462</v>
      </c>
      <c r="CY19" s="63">
        <f>IF(CX19="","",DAYS360(M19,CX19))</f>
        <v>1948</v>
      </c>
      <c r="CZ19" s="63">
        <f>IF(CX19="","",DAYS360(N19,CX19))</f>
        <v>595</v>
      </c>
      <c r="DA19" s="63">
        <f>IF(CX19="","",DAYS360(O19,CX19))</f>
        <v>220</v>
      </c>
      <c r="DB19" s="66">
        <v>43462</v>
      </c>
      <c r="DC19" s="66">
        <v>43462</v>
      </c>
      <c r="DD19" s="66">
        <v>43462</v>
      </c>
      <c r="DE19" s="66">
        <v>43462</v>
      </c>
      <c r="DF19" s="66">
        <v>43462</v>
      </c>
      <c r="DG19" s="66">
        <v>43462</v>
      </c>
      <c r="DH19" s="66">
        <v>43462</v>
      </c>
      <c r="DI19" s="66">
        <v>43462</v>
      </c>
      <c r="DJ19" s="33" t="s">
        <v>5601</v>
      </c>
      <c r="DK19" s="189">
        <f>SUM(AM19+AQ19+AU19+BI19+BU19+CD19+CR19+1600)</f>
        <v>3640</v>
      </c>
      <c r="DL19" s="191">
        <f>SUM(AM19+AQ19+AU19+BJ19+BV19+CE19+CR19+1600)</f>
        <v>1744</v>
      </c>
    </row>
    <row r="20" spans="1:116" ht="28" customHeight="1">
      <c r="A20" s="63">
        <v>994</v>
      </c>
      <c r="B20" s="68" t="s">
        <v>5615</v>
      </c>
      <c r="C20" s="63" t="s">
        <v>5232</v>
      </c>
      <c r="G20" s="68" t="s">
        <v>4049</v>
      </c>
      <c r="H20" s="63" t="s">
        <v>1269</v>
      </c>
      <c r="I20" s="64">
        <v>43273</v>
      </c>
      <c r="J20" s="66">
        <v>43461</v>
      </c>
      <c r="K20" s="66">
        <v>43461</v>
      </c>
      <c r="L20" s="66">
        <v>43462</v>
      </c>
      <c r="M20" s="64">
        <v>42429</v>
      </c>
      <c r="N20" s="64">
        <v>42839</v>
      </c>
      <c r="O20" s="64">
        <v>43272</v>
      </c>
      <c r="P20" s="63" t="s">
        <v>1001</v>
      </c>
      <c r="Q20" s="63" t="s">
        <v>418</v>
      </c>
      <c r="R20" s="63" t="s">
        <v>1295</v>
      </c>
      <c r="S20" s="33" t="s">
        <v>5617</v>
      </c>
      <c r="T20" s="30" t="s">
        <v>5620</v>
      </c>
      <c r="U20" s="32" t="s">
        <v>5622</v>
      </c>
      <c r="V20" s="63">
        <v>183</v>
      </c>
      <c r="W20" s="108">
        <v>50068</v>
      </c>
      <c r="X20" s="108">
        <v>22390</v>
      </c>
      <c r="Y20" s="108">
        <v>19604</v>
      </c>
      <c r="Z20" s="63">
        <v>154</v>
      </c>
      <c r="AA20" s="63">
        <v>148</v>
      </c>
      <c r="AB20" s="63">
        <v>62</v>
      </c>
      <c r="AC20" s="63">
        <v>47</v>
      </c>
      <c r="AD20" s="63">
        <v>17</v>
      </c>
      <c r="AE20" s="63">
        <v>4</v>
      </c>
      <c r="AF20" s="63">
        <v>21</v>
      </c>
      <c r="AG20" s="63">
        <v>0</v>
      </c>
      <c r="AH20" s="63">
        <v>0</v>
      </c>
      <c r="AI20" s="63">
        <v>0</v>
      </c>
      <c r="AJ20" s="63">
        <v>0</v>
      </c>
      <c r="AK20" s="63">
        <v>0</v>
      </c>
      <c r="AL20" s="63">
        <v>0</v>
      </c>
      <c r="AM20" s="192">
        <f>15.5*(AL20)</f>
        <v>0</v>
      </c>
      <c r="AN20" s="63">
        <v>11</v>
      </c>
      <c r="AO20" s="63">
        <v>2</v>
      </c>
      <c r="AP20" s="63">
        <v>13</v>
      </c>
      <c r="AQ20" s="192">
        <f>17.5*(AP20)</f>
        <v>227.5</v>
      </c>
      <c r="AR20" s="63">
        <v>9</v>
      </c>
      <c r="AS20" s="63">
        <v>1</v>
      </c>
      <c r="AT20" s="63">
        <v>10</v>
      </c>
      <c r="AU20" s="192">
        <f>24*(AT20)</f>
        <v>240</v>
      </c>
      <c r="AV20" s="63">
        <v>0</v>
      </c>
      <c r="AW20" s="63" t="s">
        <v>418</v>
      </c>
      <c r="AX20" s="63">
        <v>7</v>
      </c>
      <c r="AY20" s="63" t="s">
        <v>1001</v>
      </c>
      <c r="AZ20" s="63" t="s">
        <v>1001</v>
      </c>
      <c r="BA20" s="63">
        <v>0</v>
      </c>
      <c r="BB20" s="64">
        <v>43277</v>
      </c>
      <c r="BC20" s="111">
        <f>IF(BB20="","",DAYS360(I20,BB20))</f>
        <v>4</v>
      </c>
      <c r="BD20" s="64">
        <v>43356</v>
      </c>
      <c r="BE20" s="64">
        <v>43371</v>
      </c>
      <c r="BF20" s="111">
        <f>IF(BE20="","",DAYS360(BD20,BE20))</f>
        <v>15</v>
      </c>
      <c r="BG20" s="63" t="s">
        <v>2105</v>
      </c>
      <c r="BH20" s="63">
        <v>82</v>
      </c>
      <c r="BI20" s="192">
        <f t="shared" si="22"/>
        <v>1001</v>
      </c>
      <c r="BJ20" s="192">
        <f t="shared" si="22"/>
        <v>962</v>
      </c>
      <c r="BK20" s="64">
        <v>43313</v>
      </c>
      <c r="BL20" s="64">
        <v>43322</v>
      </c>
      <c r="BM20" s="111" t="s">
        <v>1277</v>
      </c>
      <c r="BN20" s="64">
        <v>43281</v>
      </c>
      <c r="BO20" s="64">
        <v>43287</v>
      </c>
      <c r="BP20" s="111" t="s">
        <v>1277</v>
      </c>
      <c r="BQ20" s="64">
        <v>43377</v>
      </c>
      <c r="BR20" s="64">
        <v>43391</v>
      </c>
      <c r="BS20" s="204">
        <f>IF(BR20="","",DAYS360(BQ20,BR20))</f>
        <v>14</v>
      </c>
      <c r="BT20" s="111" t="s">
        <v>1277</v>
      </c>
      <c r="BU20" s="192">
        <f t="shared" si="23"/>
        <v>1578.5</v>
      </c>
      <c r="BV20" s="192">
        <f t="shared" si="23"/>
        <v>1517</v>
      </c>
      <c r="BW20" s="64">
        <v>43391</v>
      </c>
      <c r="BX20" s="64">
        <v>43417</v>
      </c>
      <c r="BY20" s="111">
        <f>IF(BX20="","",DAYS360(BW20,BX20))</f>
        <v>25</v>
      </c>
      <c r="BZ20" s="64">
        <v>43418</v>
      </c>
      <c r="CA20" s="64">
        <v>43420</v>
      </c>
      <c r="CB20" s="204">
        <f>IF(CA20="","",DAYS360(BZ20,CA20))</f>
        <v>2</v>
      </c>
      <c r="CC20" s="63" t="s">
        <v>5649</v>
      </c>
      <c r="CD20" s="192">
        <f t="shared" si="24"/>
        <v>462</v>
      </c>
      <c r="CE20" s="192">
        <f t="shared" si="24"/>
        <v>444</v>
      </c>
      <c r="CF20" s="64">
        <v>43420</v>
      </c>
      <c r="CG20" s="64">
        <v>43420</v>
      </c>
      <c r="CH20" s="64">
        <v>43420</v>
      </c>
      <c r="CI20" s="64">
        <v>43426</v>
      </c>
      <c r="CJ20" s="64">
        <v>43426</v>
      </c>
      <c r="CK20" s="66">
        <v>43456</v>
      </c>
      <c r="CL20" s="66">
        <v>43456</v>
      </c>
      <c r="CM20" s="204">
        <f>IF(CK20="","",DAYS360(CJ20,CK20))</f>
        <v>30</v>
      </c>
      <c r="CN20" s="63">
        <f>IF(CL20="","",DAYS360(CJ20,CL20))</f>
        <v>30</v>
      </c>
      <c r="CP20" s="66">
        <v>43456</v>
      </c>
      <c r="CS20" s="66">
        <v>43461</v>
      </c>
      <c r="CT20" s="63">
        <f>IF(CS20="","",DAYS360(I20,CS20))</f>
        <v>185</v>
      </c>
      <c r="CU20" s="63" t="s">
        <v>1001</v>
      </c>
      <c r="CV20" s="66">
        <v>43461</v>
      </c>
      <c r="CX20" s="66">
        <v>43462</v>
      </c>
      <c r="CY20" s="63">
        <f>IF(CX20="","",DAYS360(M20,CX20))</f>
        <v>1018</v>
      </c>
      <c r="CZ20" s="63">
        <f>IF(CX20="","",DAYS360(N20,CX20))</f>
        <v>614</v>
      </c>
      <c r="DA20" s="63">
        <f>IF(CX20="","",DAYS360(O20,CX20))</f>
        <v>187</v>
      </c>
      <c r="DB20" s="66">
        <v>43462</v>
      </c>
      <c r="DC20" s="66">
        <v>43462</v>
      </c>
      <c r="DD20" s="66">
        <v>43462</v>
      </c>
      <c r="DE20" s="66">
        <v>43462</v>
      </c>
      <c r="DF20" s="66">
        <v>43462</v>
      </c>
      <c r="DG20" s="66">
        <v>43462</v>
      </c>
      <c r="DH20" s="66">
        <v>43462</v>
      </c>
      <c r="DI20" s="66">
        <v>43462</v>
      </c>
      <c r="DJ20" s="33" t="s">
        <v>5624</v>
      </c>
      <c r="DK20" s="192">
        <f>SUM(AM20+AQ20+AU20+BI20+BU20+CD20+CR20+1600)</f>
        <v>5109</v>
      </c>
      <c r="DL20" s="191">
        <f>SUM(AM20+AQ20+AU20+BJ20+BV20+CE20+CR20+1600)</f>
        <v>4990.5</v>
      </c>
    </row>
    <row r="21" spans="1:116" ht="28" customHeight="1">
      <c r="A21" s="111">
        <v>996</v>
      </c>
      <c r="B21" s="117" t="s">
        <v>5631</v>
      </c>
      <c r="C21" s="111" t="s">
        <v>5232</v>
      </c>
      <c r="D21" s="117"/>
      <c r="E21" s="111"/>
      <c r="F21" s="111" t="s">
        <v>1001</v>
      </c>
      <c r="G21" s="117" t="s">
        <v>4051</v>
      </c>
      <c r="H21" s="111" t="s">
        <v>286</v>
      </c>
      <c r="I21" s="167">
        <v>43278</v>
      </c>
      <c r="J21" s="66">
        <v>43461</v>
      </c>
      <c r="K21" s="66">
        <v>43461</v>
      </c>
      <c r="L21" s="66">
        <v>43462</v>
      </c>
      <c r="M21" s="167">
        <v>41364</v>
      </c>
      <c r="N21" s="167">
        <v>42879</v>
      </c>
      <c r="O21" s="167">
        <v>43278</v>
      </c>
      <c r="P21" s="111" t="s">
        <v>1001</v>
      </c>
      <c r="Q21" s="111" t="s">
        <v>418</v>
      </c>
      <c r="R21" s="111" t="s">
        <v>711</v>
      </c>
      <c r="S21" s="200" t="s">
        <v>5632</v>
      </c>
      <c r="T21" s="239" t="s">
        <v>5633</v>
      </c>
      <c r="U21" s="169" t="s">
        <v>5634</v>
      </c>
      <c r="V21" s="111">
        <v>209</v>
      </c>
      <c r="W21" s="170">
        <v>62082</v>
      </c>
      <c r="X21" s="170">
        <v>49138</v>
      </c>
      <c r="Y21" s="111">
        <v>2946</v>
      </c>
      <c r="Z21" s="111">
        <v>174</v>
      </c>
      <c r="AA21" s="111"/>
      <c r="AB21" s="111"/>
      <c r="AC21" s="111"/>
      <c r="AD21" s="111">
        <v>23</v>
      </c>
      <c r="AE21" s="111">
        <v>5</v>
      </c>
      <c r="AF21" s="111">
        <v>28</v>
      </c>
      <c r="AG21" s="111">
        <v>1</v>
      </c>
      <c r="AH21" s="111">
        <v>3</v>
      </c>
      <c r="AI21" s="111">
        <v>4</v>
      </c>
      <c r="AJ21" s="111">
        <v>0</v>
      </c>
      <c r="AK21" s="111">
        <v>0</v>
      </c>
      <c r="AL21" s="111">
        <v>0</v>
      </c>
      <c r="AM21" s="192">
        <f>15.5*(AL21)</f>
        <v>0</v>
      </c>
      <c r="AN21" s="111">
        <v>14</v>
      </c>
      <c r="AO21" s="111">
        <v>4</v>
      </c>
      <c r="AP21" s="111">
        <v>18</v>
      </c>
      <c r="AQ21" s="192">
        <f>17.5*(AP21)</f>
        <v>315</v>
      </c>
      <c r="AR21" s="111">
        <v>7</v>
      </c>
      <c r="AS21" s="111">
        <v>0</v>
      </c>
      <c r="AT21" s="111">
        <v>7</v>
      </c>
      <c r="AU21" s="192">
        <f>24*(AT21)</f>
        <v>168</v>
      </c>
      <c r="AV21" s="111">
        <v>0</v>
      </c>
      <c r="AW21" s="111" t="s">
        <v>1001</v>
      </c>
      <c r="AX21" s="111">
        <v>4</v>
      </c>
      <c r="AY21" s="111" t="s">
        <v>1001</v>
      </c>
      <c r="AZ21" s="111" t="s">
        <v>418</v>
      </c>
      <c r="BA21" s="111">
        <v>7</v>
      </c>
      <c r="BB21" s="167">
        <v>43305</v>
      </c>
      <c r="BC21" s="111">
        <f>IF(BB21="","",DAYS360(I21,BB21))</f>
        <v>27</v>
      </c>
      <c r="BD21" s="64">
        <v>43383</v>
      </c>
      <c r="BE21" s="66">
        <v>43399</v>
      </c>
      <c r="BF21" s="111">
        <f>IF(BE21="","",DAYS360(BD21,BE21))</f>
        <v>16</v>
      </c>
      <c r="BG21" s="111" t="s">
        <v>3550</v>
      </c>
      <c r="BH21" s="111"/>
      <c r="BI21" s="192">
        <f t="shared" si="22"/>
        <v>1131</v>
      </c>
      <c r="BJ21" s="192">
        <f t="shared" si="22"/>
        <v>0</v>
      </c>
      <c r="BK21" s="167">
        <v>43337</v>
      </c>
      <c r="BL21" s="167">
        <v>43354</v>
      </c>
      <c r="BM21" s="111" t="s">
        <v>1277</v>
      </c>
      <c r="BN21" s="167">
        <v>43288</v>
      </c>
      <c r="BO21" s="167">
        <v>43295</v>
      </c>
      <c r="BP21" s="111" t="s">
        <v>1277</v>
      </c>
      <c r="BQ21" s="66">
        <v>43371</v>
      </c>
      <c r="BR21" s="66">
        <v>43399</v>
      </c>
      <c r="BS21" s="204">
        <f>IF(BR21="","",DAYS360(BQ21,BR21))</f>
        <v>28</v>
      </c>
      <c r="BT21" s="111" t="s">
        <v>1277</v>
      </c>
      <c r="BU21" s="192">
        <f t="shared" si="23"/>
        <v>1783.5</v>
      </c>
      <c r="BV21" s="192">
        <f t="shared" si="23"/>
        <v>0</v>
      </c>
      <c r="BW21" s="66">
        <v>43400</v>
      </c>
      <c r="BX21" s="66">
        <v>43428</v>
      </c>
      <c r="BY21" s="111">
        <f>IF(BX21="","",DAYS360(BW21,BX21))</f>
        <v>27</v>
      </c>
      <c r="BZ21" s="66">
        <v>43400</v>
      </c>
      <c r="CA21" s="66">
        <v>43428</v>
      </c>
      <c r="CB21" s="204">
        <f>IF(CA21="","",DAYS360(BZ21,CA21))</f>
        <v>27</v>
      </c>
      <c r="CC21" s="111"/>
      <c r="CD21" s="192">
        <f t="shared" si="24"/>
        <v>522</v>
      </c>
      <c r="CE21" s="192">
        <f t="shared" si="24"/>
        <v>0</v>
      </c>
      <c r="CF21" s="66">
        <v>43435</v>
      </c>
      <c r="CG21" s="66">
        <v>43435</v>
      </c>
      <c r="CH21" s="66">
        <v>43435</v>
      </c>
      <c r="CI21" s="66">
        <v>43449</v>
      </c>
      <c r="CJ21" s="66">
        <v>43449</v>
      </c>
      <c r="CK21" s="66">
        <v>43456</v>
      </c>
      <c r="CL21" s="66">
        <v>43456</v>
      </c>
      <c r="CM21" s="204">
        <f>IF(CK21="","",DAYS360(CJ21,CK21))</f>
        <v>7</v>
      </c>
      <c r="CN21" s="111">
        <f>IF(CL21="","",DAYS360(CJ21,CL21))</f>
        <v>7</v>
      </c>
      <c r="CO21" s="111"/>
      <c r="CP21" s="66">
        <v>43456</v>
      </c>
      <c r="CQ21" s="111"/>
      <c r="CR21" s="192"/>
      <c r="CS21" s="66">
        <v>43461</v>
      </c>
      <c r="CT21" s="111">
        <f>IF(CS21="","",DAYS360(I21,CS21))</f>
        <v>180</v>
      </c>
      <c r="CU21" s="111" t="s">
        <v>1001</v>
      </c>
      <c r="CV21" s="66">
        <v>43461</v>
      </c>
      <c r="CW21" s="111"/>
      <c r="CX21" s="66">
        <v>43462</v>
      </c>
      <c r="CY21" s="111">
        <f>IF(CX21="","",DAYS360(M21,CX21))</f>
        <v>2068</v>
      </c>
      <c r="CZ21" s="111">
        <f>IF(CX21="","",DAYS360(N21,CX21))</f>
        <v>574</v>
      </c>
      <c r="DA21" s="111">
        <f>IF(CX21="","",DAYS360(O21,CX21))</f>
        <v>181</v>
      </c>
      <c r="DB21" s="66">
        <v>43462</v>
      </c>
      <c r="DC21" s="66">
        <v>43462</v>
      </c>
      <c r="DD21" s="66">
        <v>43462</v>
      </c>
      <c r="DE21" s="66">
        <v>43462</v>
      </c>
      <c r="DF21" s="66">
        <v>43462</v>
      </c>
      <c r="DG21" s="66">
        <v>43462</v>
      </c>
      <c r="DH21" s="66">
        <v>43462</v>
      </c>
      <c r="DI21" s="66">
        <v>43462</v>
      </c>
      <c r="DJ21" s="200" t="s">
        <v>5635</v>
      </c>
      <c r="DK21" s="192">
        <f>SUM(AM21+AQ21+AU21+BI21+BU21+CD21+CR21+1600)</f>
        <v>5519.5</v>
      </c>
      <c r="DL21" s="191">
        <f>SUM(AM21+AQ21+AU21+BJ21+BV21+CE21+CR21+1600)</f>
        <v>2083</v>
      </c>
    </row>
    <row r="22" spans="1:116" ht="28" customHeight="1">
      <c r="A22" s="63">
        <v>997</v>
      </c>
      <c r="B22" s="68" t="s">
        <v>5636</v>
      </c>
      <c r="C22" s="63" t="s">
        <v>4297</v>
      </c>
      <c r="D22" s="68" t="s">
        <v>1001</v>
      </c>
      <c r="E22" s="110" t="s">
        <v>6</v>
      </c>
      <c r="F22" s="63" t="s">
        <v>1001</v>
      </c>
      <c r="G22" s="240" t="s">
        <v>4050</v>
      </c>
      <c r="H22" s="63" t="s">
        <v>1269</v>
      </c>
      <c r="I22" s="167">
        <v>43278</v>
      </c>
      <c r="J22" s="66">
        <v>43473</v>
      </c>
      <c r="K22" s="66">
        <v>43473</v>
      </c>
      <c r="L22" s="66">
        <v>43476</v>
      </c>
      <c r="M22" s="64">
        <v>41882</v>
      </c>
      <c r="N22" s="64">
        <v>42983</v>
      </c>
      <c r="O22" s="167">
        <v>43278</v>
      </c>
      <c r="P22" s="63" t="s">
        <v>1001</v>
      </c>
      <c r="Q22" s="63" t="s">
        <v>418</v>
      </c>
      <c r="R22" s="63" t="s">
        <v>300</v>
      </c>
      <c r="S22" s="33" t="s">
        <v>2165</v>
      </c>
      <c r="T22" s="30" t="s">
        <v>1477</v>
      </c>
      <c r="U22" s="32" t="s">
        <v>5637</v>
      </c>
      <c r="V22" s="63">
        <v>379</v>
      </c>
      <c r="W22" s="108">
        <v>71351</v>
      </c>
      <c r="X22" s="108">
        <v>44695</v>
      </c>
      <c r="Y22" s="108">
        <v>18048</v>
      </c>
      <c r="Z22" s="63">
        <v>300</v>
      </c>
      <c r="AD22" s="63">
        <v>30</v>
      </c>
      <c r="AE22" s="63">
        <v>17</v>
      </c>
      <c r="AF22" s="63">
        <v>47</v>
      </c>
      <c r="AG22" s="63">
        <v>0</v>
      </c>
      <c r="AH22" s="63">
        <v>0</v>
      </c>
      <c r="AI22" s="63">
        <v>0</v>
      </c>
      <c r="AJ22" s="63">
        <v>0</v>
      </c>
      <c r="AK22" s="63">
        <v>0</v>
      </c>
      <c r="AL22" s="63">
        <v>0</v>
      </c>
      <c r="AM22" s="192">
        <f>15.5*(AL22)</f>
        <v>0</v>
      </c>
      <c r="AN22" s="63">
        <v>5</v>
      </c>
      <c r="AO22" s="63">
        <v>0</v>
      </c>
      <c r="AP22" s="63">
        <v>5</v>
      </c>
      <c r="AQ22" s="192">
        <f>17.5*(AP22)</f>
        <v>87.5</v>
      </c>
      <c r="AR22" s="63">
        <v>28</v>
      </c>
      <c r="AS22" s="63">
        <v>66</v>
      </c>
      <c r="AT22" s="63">
        <v>94</v>
      </c>
      <c r="AU22" s="192">
        <f>24*(AT22)</f>
        <v>2256</v>
      </c>
      <c r="AV22" s="63">
        <v>0</v>
      </c>
      <c r="AW22" s="63" t="s">
        <v>1001</v>
      </c>
      <c r="AX22" s="63">
        <v>7</v>
      </c>
      <c r="AY22" s="63" t="s">
        <v>1001</v>
      </c>
      <c r="AZ22" s="63" t="s">
        <v>1001</v>
      </c>
      <c r="BA22" s="63">
        <v>0</v>
      </c>
      <c r="BB22" s="64">
        <v>43298</v>
      </c>
      <c r="BC22" s="111">
        <f>IF(BB22="","",DAYS360(I22,BB22))</f>
        <v>20</v>
      </c>
      <c r="BD22" s="64">
        <v>43355</v>
      </c>
      <c r="BE22" s="66">
        <v>43380</v>
      </c>
      <c r="BF22" s="111">
        <f>IF(BE22="","",DAYS360(BD22,BE22))</f>
        <v>25</v>
      </c>
      <c r="BG22" s="63" t="s">
        <v>3550</v>
      </c>
      <c r="BI22" s="192">
        <f>6.5*(Z22)</f>
        <v>1950</v>
      </c>
      <c r="BJ22" s="192">
        <f>6.5*(AA22)</f>
        <v>0</v>
      </c>
      <c r="BK22" s="64">
        <v>43351</v>
      </c>
      <c r="BL22" s="64">
        <v>43368</v>
      </c>
      <c r="BM22" s="111" t="s">
        <v>1277</v>
      </c>
      <c r="BN22" s="64">
        <v>43333</v>
      </c>
      <c r="BO22" s="64">
        <v>43341</v>
      </c>
      <c r="BP22" s="111" t="s">
        <v>1277</v>
      </c>
      <c r="BQ22" s="66">
        <v>43384</v>
      </c>
      <c r="BR22" s="66">
        <v>43413</v>
      </c>
      <c r="BS22" s="204">
        <f>IF(BR22="","",DAYS360(BQ22,BR22))</f>
        <v>28</v>
      </c>
      <c r="BT22" s="111" t="s">
        <v>1277</v>
      </c>
      <c r="BU22" s="192">
        <f>10.25*(Z22)</f>
        <v>3075</v>
      </c>
      <c r="BV22" s="192">
        <f>10.25*(AA22)</f>
        <v>0</v>
      </c>
      <c r="BW22" s="66">
        <v>43414</v>
      </c>
      <c r="BX22" s="66">
        <v>43441</v>
      </c>
      <c r="BY22" s="111">
        <f>IF(BX22="","",DAYS360(BW22,BX22))</f>
        <v>27</v>
      </c>
      <c r="BZ22" s="66">
        <v>43414</v>
      </c>
      <c r="CA22" s="66">
        <v>43441</v>
      </c>
      <c r="CB22" s="204">
        <f>IF(CA22="","",DAYS360(BZ22,CA22))</f>
        <v>27</v>
      </c>
      <c r="CD22" s="192">
        <f>3*(Z22)</f>
        <v>900</v>
      </c>
      <c r="CE22" s="192">
        <f>3*(AA22)</f>
        <v>0</v>
      </c>
      <c r="CF22" s="66">
        <v>43448</v>
      </c>
      <c r="CG22" s="66">
        <v>43448</v>
      </c>
      <c r="CH22" s="66">
        <v>43448</v>
      </c>
      <c r="CI22" s="66">
        <v>43462</v>
      </c>
      <c r="CJ22" s="66">
        <v>43462</v>
      </c>
      <c r="CK22" s="66">
        <v>43470</v>
      </c>
      <c r="CL22" s="66">
        <v>43470</v>
      </c>
      <c r="CM22" s="204">
        <f>IF(CK22="","",DAYS360(CJ22,CK22))</f>
        <v>7</v>
      </c>
      <c r="CN22" s="111">
        <f>IF(CL22="","",DAYS360(CJ22,CL22))</f>
        <v>7</v>
      </c>
      <c r="CP22" s="66">
        <v>43470</v>
      </c>
      <c r="CS22" s="66">
        <v>43473</v>
      </c>
      <c r="CT22" s="111">
        <f>IF(CS22="","",DAYS360(I22,CS22))</f>
        <v>191</v>
      </c>
      <c r="CU22" s="63" t="s">
        <v>1001</v>
      </c>
      <c r="CV22" s="66">
        <v>43473</v>
      </c>
      <c r="CX22" s="66">
        <v>43476</v>
      </c>
      <c r="CY22" s="111">
        <f>IF(CX22="","",DAYS360(M22,CX22))</f>
        <v>1571</v>
      </c>
      <c r="CZ22" s="111">
        <f>IF(CX22="","",DAYS360(N22,CX22))</f>
        <v>486</v>
      </c>
      <c r="DA22" s="111">
        <f>IF(CX22="","",DAYS360(O22,CX22))</f>
        <v>194</v>
      </c>
      <c r="DB22" s="66">
        <v>43476</v>
      </c>
      <c r="DC22" s="66">
        <v>43476</v>
      </c>
      <c r="DD22" s="66">
        <v>43476</v>
      </c>
      <c r="DE22" s="66">
        <v>43476</v>
      </c>
      <c r="DF22" s="66">
        <v>43476</v>
      </c>
      <c r="DG22" s="66">
        <v>43476</v>
      </c>
      <c r="DH22" s="66">
        <v>43476</v>
      </c>
      <c r="DI22" s="66">
        <v>43476</v>
      </c>
      <c r="DJ22" s="33" t="s">
        <v>5624</v>
      </c>
      <c r="DK22" s="192">
        <f>SUM(AM22+AQ22+AU22+BI22+BU22+CD22+CR22+1600)</f>
        <v>9868.5</v>
      </c>
      <c r="DL22" s="191">
        <f>SUM(AM22+AQ22+AU22+BJ22+BV22+CE22+CR22+1600)</f>
        <v>3943.5</v>
      </c>
    </row>
    <row r="23" spans="1:116" ht="31" customHeight="1">
      <c r="A23" s="127">
        <v>995</v>
      </c>
      <c r="B23" s="202" t="s">
        <v>5625</v>
      </c>
      <c r="C23" s="127" t="s">
        <v>4804</v>
      </c>
      <c r="D23" s="202" t="s">
        <v>1495</v>
      </c>
      <c r="E23" s="110" t="s">
        <v>6</v>
      </c>
      <c r="F23" s="127"/>
      <c r="G23" s="240" t="s">
        <v>4050</v>
      </c>
      <c r="H23" s="127" t="s">
        <v>286</v>
      </c>
      <c r="I23" s="207">
        <v>43274</v>
      </c>
      <c r="J23" s="208">
        <v>43441</v>
      </c>
      <c r="K23" s="127"/>
      <c r="L23" s="127"/>
      <c r="M23" s="207">
        <v>40999</v>
      </c>
      <c r="N23" s="207">
        <v>43057</v>
      </c>
      <c r="O23" s="207">
        <v>43273</v>
      </c>
      <c r="P23" s="127" t="s">
        <v>1001</v>
      </c>
      <c r="Q23" s="127" t="s">
        <v>418</v>
      </c>
      <c r="R23" s="127" t="s">
        <v>1760</v>
      </c>
      <c r="S23" s="211" t="s">
        <v>5626</v>
      </c>
      <c r="T23" s="235" t="s">
        <v>5627</v>
      </c>
      <c r="U23" s="209" t="s">
        <v>5628</v>
      </c>
      <c r="V23" s="127">
        <v>177</v>
      </c>
      <c r="W23" s="210">
        <v>50789</v>
      </c>
      <c r="X23" s="210">
        <v>39792</v>
      </c>
      <c r="Y23" s="127">
        <v>4684</v>
      </c>
      <c r="Z23" s="127">
        <v>178</v>
      </c>
      <c r="AA23" s="127"/>
      <c r="AB23" s="127"/>
      <c r="AC23" s="127"/>
      <c r="AD23" s="127">
        <v>26</v>
      </c>
      <c r="AE23" s="127">
        <v>13</v>
      </c>
      <c r="AF23" s="127">
        <v>39</v>
      </c>
      <c r="AG23" s="127">
        <v>0</v>
      </c>
      <c r="AH23" s="127">
        <v>0</v>
      </c>
      <c r="AI23" s="127">
        <v>0</v>
      </c>
      <c r="AJ23" s="127">
        <v>0</v>
      </c>
      <c r="AK23" s="127">
        <v>0</v>
      </c>
      <c r="AL23" s="127">
        <v>0</v>
      </c>
      <c r="AM23" s="203">
        <f>15.5*(AL23)</f>
        <v>0</v>
      </c>
      <c r="AN23" s="127">
        <v>6</v>
      </c>
      <c r="AO23" s="127">
        <v>0</v>
      </c>
      <c r="AP23" s="127">
        <v>6</v>
      </c>
      <c r="AQ23" s="203">
        <f>17.5*(AP23)</f>
        <v>105</v>
      </c>
      <c r="AR23" s="127">
        <v>15</v>
      </c>
      <c r="AS23" s="127">
        <v>2</v>
      </c>
      <c r="AT23" s="127">
        <v>17</v>
      </c>
      <c r="AU23" s="203">
        <f>24*(AT23)</f>
        <v>408</v>
      </c>
      <c r="AV23" s="127">
        <v>1</v>
      </c>
      <c r="AW23" s="127" t="s">
        <v>1001</v>
      </c>
      <c r="AX23" s="127">
        <v>2</v>
      </c>
      <c r="AY23" s="127" t="s">
        <v>1001</v>
      </c>
      <c r="AZ23" s="127" t="s">
        <v>1001</v>
      </c>
      <c r="BA23" s="127">
        <v>0</v>
      </c>
      <c r="BB23" s="207">
        <v>43308</v>
      </c>
      <c r="BC23" s="127">
        <f>IF(BB23="","",DAYS360(I23,BB23))</f>
        <v>34</v>
      </c>
      <c r="BD23" s="127"/>
      <c r="BE23" s="127"/>
      <c r="BF23" s="127" t="str">
        <f>IF(BE23="","",DAYS360(BD23,BE23))</f>
        <v/>
      </c>
      <c r="BG23" s="127"/>
      <c r="BH23" s="127"/>
      <c r="BI23" s="203">
        <f>6.5*(Z23)</f>
        <v>1157</v>
      </c>
      <c r="BJ23" s="203">
        <f>6.5*(AA23)</f>
        <v>0</v>
      </c>
      <c r="BK23" s="127"/>
      <c r="BL23" s="127"/>
      <c r="BM23" s="127" t="s">
        <v>1277</v>
      </c>
      <c r="BN23" s="64">
        <v>43365</v>
      </c>
      <c r="BO23" s="127"/>
      <c r="BP23" s="127" t="s">
        <v>1277</v>
      </c>
      <c r="BQ23" s="127"/>
      <c r="BR23" s="127"/>
      <c r="BS23" s="201" t="str">
        <f>IF(BR23="","",DAYS360(BQ23,BR23))</f>
        <v/>
      </c>
      <c r="BT23" s="127" t="s">
        <v>1277</v>
      </c>
      <c r="BU23" s="203">
        <f>10.25*(Z23)</f>
        <v>1824.5</v>
      </c>
      <c r="BV23" s="203">
        <f>10.25*(AA23)</f>
        <v>0</v>
      </c>
      <c r="BW23" s="127"/>
      <c r="BX23" s="127"/>
      <c r="BY23" s="127" t="str">
        <f>IF(BX23="","",DAYS360(BW23,BX23))</f>
        <v/>
      </c>
      <c r="BZ23" s="127"/>
      <c r="CA23" s="127"/>
      <c r="CB23" s="201" t="str">
        <f>IF(CA23="","",DAYS360(BZ23,CA23))</f>
        <v/>
      </c>
      <c r="CC23" s="127"/>
      <c r="CD23" s="203">
        <f>3*(Z23)</f>
        <v>534</v>
      </c>
      <c r="CE23" s="203">
        <f>3*(AA23)</f>
        <v>0</v>
      </c>
      <c r="CF23" s="127"/>
      <c r="CG23" s="207"/>
      <c r="CH23" s="127"/>
      <c r="CI23" s="127"/>
      <c r="CJ23" s="127"/>
      <c r="CK23" s="127"/>
      <c r="CL23" s="207"/>
      <c r="CM23" s="201" t="str">
        <f>IF(CK23="","",DAYS360(CJ23,CK23))</f>
        <v/>
      </c>
      <c r="CN23" s="127" t="str">
        <f>IF(CL23="","",DAYS360(CJ23,CL23))</f>
        <v/>
      </c>
      <c r="CO23" s="127"/>
      <c r="CP23" s="127"/>
      <c r="CQ23" s="127"/>
      <c r="CR23" s="203"/>
      <c r="CS23" s="207"/>
      <c r="CT23" s="127" t="str">
        <f>IF(CS23="","",DAYS360(I23,CS23))</f>
        <v/>
      </c>
      <c r="CU23" s="127"/>
      <c r="CV23" s="127"/>
      <c r="CW23" s="127"/>
      <c r="CX23" s="127"/>
      <c r="CY23" s="127" t="str">
        <f>IF(CX23="","",DAYS360(M23,CX23))</f>
        <v/>
      </c>
      <c r="CZ23" s="127" t="str">
        <f>IF(CX23="","",DAYS360(N23,CX23))</f>
        <v/>
      </c>
      <c r="DA23" s="127" t="str">
        <f>IF(CX23="","",DAYS360(O23,CX23))</f>
        <v/>
      </c>
      <c r="DB23" s="127"/>
      <c r="DC23" s="207"/>
      <c r="DD23" s="207"/>
      <c r="DE23" s="207"/>
      <c r="DF23" s="207"/>
      <c r="DG23" s="207"/>
      <c r="DH23" s="207"/>
      <c r="DI23" s="207"/>
      <c r="DJ23" s="211" t="s">
        <v>5570</v>
      </c>
      <c r="DK23" s="203">
        <f>SUM(AM23+AQ23+AU23+BI23+BU23+CD23+CR23+1600)</f>
        <v>5628.5</v>
      </c>
      <c r="DL23" s="191">
        <f>SUM(AM23+AQ23+AU23+BJ23+BV23+CE23+CR23+1600)</f>
        <v>2113</v>
      </c>
    </row>
    <row r="24" spans="1:116" ht="28" customHeight="1">
      <c r="G24" s="68"/>
      <c r="I24" s="64"/>
      <c r="S24" s="33"/>
    </row>
    <row r="25" spans="1:116" ht="28" customHeight="1">
      <c r="G25" s="68"/>
      <c r="I25" s="64"/>
      <c r="S25" s="33"/>
    </row>
    <row r="26" spans="1:116" ht="28" customHeight="1">
      <c r="G26" s="68"/>
      <c r="I26" s="64"/>
      <c r="S26" s="33"/>
    </row>
    <row r="27" spans="1:116" ht="28" customHeight="1">
      <c r="G27" s="68"/>
      <c r="I27" s="64"/>
      <c r="S27" s="33"/>
    </row>
    <row r="28" spans="1:116" ht="28" customHeight="1">
      <c r="G28" s="68"/>
      <c r="I28" s="64"/>
      <c r="S28" s="33"/>
    </row>
    <row r="29" spans="1:116" ht="28" customHeight="1">
      <c r="G29" s="68"/>
      <c r="I29" s="64"/>
      <c r="S29" s="33"/>
    </row>
    <row r="30" spans="1:116" ht="28" customHeight="1">
      <c r="G30" s="68"/>
      <c r="I30" s="64"/>
      <c r="S30" s="33"/>
    </row>
    <row r="31" spans="1:116" ht="28" customHeight="1">
      <c r="G31" s="68"/>
      <c r="I31" s="64"/>
      <c r="S31" s="33"/>
    </row>
    <row r="32" spans="1:116" ht="28" customHeight="1">
      <c r="G32" s="68"/>
      <c r="I32" s="64"/>
      <c r="S32" s="33"/>
    </row>
    <row r="33" spans="7:19" ht="28" customHeight="1">
      <c r="G33" s="68"/>
      <c r="I33" s="64"/>
      <c r="S33" s="33"/>
    </row>
    <row r="34" spans="7:19" ht="28" customHeight="1">
      <c r="G34" s="68"/>
      <c r="I34" s="64"/>
      <c r="S34" s="33"/>
    </row>
    <row r="35" spans="7:19" ht="28" customHeight="1">
      <c r="G35" s="68"/>
      <c r="I35" s="64"/>
      <c r="S35" s="33"/>
    </row>
    <row r="36" spans="7:19" ht="28" customHeight="1">
      <c r="G36" s="68"/>
      <c r="I36" s="64"/>
      <c r="S36" s="33"/>
    </row>
    <row r="37" spans="7:19" ht="28" customHeight="1">
      <c r="G37" s="68"/>
      <c r="I37" s="64"/>
      <c r="S37" s="33"/>
    </row>
    <row r="38" spans="7:19" ht="28" customHeight="1">
      <c r="G38" s="68"/>
      <c r="I38" s="64"/>
      <c r="S38" s="33"/>
    </row>
    <row r="39" spans="7:19" ht="28" customHeight="1">
      <c r="G39" s="68"/>
      <c r="I39" s="64"/>
      <c r="S39" s="33"/>
    </row>
    <row r="40" spans="7:19" ht="28" customHeight="1">
      <c r="G40" s="68"/>
      <c r="I40" s="64"/>
      <c r="S40" s="33"/>
    </row>
    <row r="41" spans="7:19" ht="28" customHeight="1">
      <c r="G41" s="68"/>
      <c r="I41" s="64"/>
      <c r="S41" s="33"/>
    </row>
    <row r="42" spans="7:19" ht="28" customHeight="1">
      <c r="G42" s="68"/>
      <c r="I42" s="64"/>
      <c r="S42" s="33"/>
    </row>
    <row r="43" spans="7:19" ht="28" customHeight="1">
      <c r="G43" s="68"/>
      <c r="I43" s="64"/>
      <c r="S43" s="33"/>
    </row>
    <row r="44" spans="7:19" ht="28" customHeight="1">
      <c r="G44" s="68"/>
      <c r="I44" s="64"/>
      <c r="S44" s="33"/>
    </row>
    <row r="45" spans="7:19" ht="28" customHeight="1">
      <c r="G45" s="68"/>
      <c r="I45" s="64"/>
      <c r="S45" s="33"/>
    </row>
    <row r="46" spans="7:19" ht="28" customHeight="1">
      <c r="G46" s="68"/>
      <c r="I46" s="64"/>
      <c r="S46" s="33"/>
    </row>
    <row r="47" spans="7:19" ht="28" customHeight="1">
      <c r="G47" s="68"/>
      <c r="I47" s="64"/>
      <c r="S47" s="33"/>
    </row>
    <row r="48" spans="7:19" ht="28" customHeight="1">
      <c r="G48" s="68"/>
      <c r="I48" s="64"/>
      <c r="S48" s="33"/>
    </row>
    <row r="49" spans="7:19" ht="28" customHeight="1">
      <c r="G49" s="68"/>
      <c r="I49" s="64"/>
      <c r="S49" s="33"/>
    </row>
    <row r="50" spans="7:19" ht="28" customHeight="1">
      <c r="G50" s="68"/>
      <c r="I50" s="64"/>
      <c r="S50" s="33"/>
    </row>
    <row r="51" spans="7:19" ht="28" customHeight="1">
      <c r="G51" s="68"/>
      <c r="I51" s="64"/>
      <c r="S51" s="33"/>
    </row>
    <row r="52" spans="7:19" ht="28" customHeight="1">
      <c r="G52" s="68"/>
      <c r="I52" s="64"/>
      <c r="S52" s="33"/>
    </row>
    <row r="53" spans="7:19" ht="28" customHeight="1">
      <c r="G53" s="68"/>
      <c r="I53" s="64"/>
      <c r="S53" s="33"/>
    </row>
    <row r="54" spans="7:19" ht="28" customHeight="1">
      <c r="G54" s="68"/>
      <c r="I54" s="64"/>
      <c r="S54" s="33"/>
    </row>
    <row r="55" spans="7:19" ht="28" customHeight="1">
      <c r="G55" s="68"/>
      <c r="I55" s="64"/>
      <c r="S55" s="33"/>
    </row>
    <row r="56" spans="7:19" ht="28" customHeight="1">
      <c r="G56" s="68"/>
      <c r="I56" s="64"/>
    </row>
    <row r="57" spans="7:19" ht="28" customHeight="1">
      <c r="G57" s="68"/>
      <c r="I57" s="64"/>
    </row>
    <row r="58" spans="7:19" ht="28" customHeight="1">
      <c r="G58" s="68"/>
      <c r="I58" s="64"/>
    </row>
    <row r="59" spans="7:19" ht="28" customHeight="1">
      <c r="G59" s="68"/>
      <c r="I59" s="64"/>
    </row>
    <row r="60" spans="7:19" ht="28" customHeight="1">
      <c r="G60" s="68"/>
      <c r="I60" s="64"/>
    </row>
    <row r="61" spans="7:19" ht="28" customHeight="1">
      <c r="G61" s="68"/>
      <c r="I61" s="64"/>
    </row>
    <row r="62" spans="7:19" ht="28" customHeight="1">
      <c r="G62" s="68"/>
      <c r="I62" s="64"/>
    </row>
    <row r="63" spans="7:19" ht="28" customHeight="1">
      <c r="G63" s="68"/>
      <c r="I63" s="64"/>
    </row>
    <row r="64" spans="7:19" ht="28" customHeight="1">
      <c r="G64" s="68"/>
      <c r="I64" s="64"/>
    </row>
    <row r="65" spans="7:9" ht="28" customHeight="1">
      <c r="G65" s="68"/>
      <c r="I65" s="64"/>
    </row>
    <row r="66" spans="7:9" ht="28" customHeight="1">
      <c r="G66" s="68"/>
      <c r="I66" s="64"/>
    </row>
    <row r="67" spans="7:9" ht="28" customHeight="1">
      <c r="G67" s="68"/>
      <c r="I67" s="64"/>
    </row>
    <row r="68" spans="7:9" ht="28" customHeight="1">
      <c r="G68" s="68"/>
      <c r="I68" s="64"/>
    </row>
    <row r="69" spans="7:9" ht="28" customHeight="1">
      <c r="G69" s="68"/>
      <c r="I69" s="64"/>
    </row>
    <row r="70" spans="7:9" ht="28" customHeight="1">
      <c r="G70" s="68"/>
      <c r="I70" s="64"/>
    </row>
    <row r="71" spans="7:9" ht="28" customHeight="1">
      <c r="G71" s="68"/>
      <c r="I71" s="64"/>
    </row>
    <row r="72" spans="7:9" ht="28" customHeight="1">
      <c r="G72" s="68"/>
      <c r="I72" s="64"/>
    </row>
    <row r="73" spans="7:9" ht="28" customHeight="1">
      <c r="G73" s="68"/>
      <c r="I73" s="64"/>
    </row>
    <row r="74" spans="7:9" ht="28" customHeight="1">
      <c r="G74" s="68"/>
      <c r="I74" s="64"/>
    </row>
    <row r="75" spans="7:9" ht="28" customHeight="1">
      <c r="G75" s="68"/>
      <c r="I75" s="64"/>
    </row>
    <row r="76" spans="7:9" ht="28" customHeight="1">
      <c r="G76" s="68"/>
      <c r="I76" s="64"/>
    </row>
    <row r="77" spans="7:9" ht="28" customHeight="1">
      <c r="G77" s="68"/>
      <c r="I77" s="64"/>
    </row>
    <row r="78" spans="7:9" ht="28" customHeight="1">
      <c r="G78" s="68"/>
      <c r="I78" s="64"/>
    </row>
    <row r="79" spans="7:9" ht="28" customHeight="1">
      <c r="G79" s="68"/>
      <c r="I79" s="64"/>
    </row>
    <row r="80" spans="7:9" ht="28" customHeight="1">
      <c r="G80" s="68"/>
      <c r="I80" s="64"/>
    </row>
    <row r="81" spans="7:9" ht="28" customHeight="1">
      <c r="G81" s="68"/>
      <c r="I81" s="64"/>
    </row>
    <row r="82" spans="7:9" ht="28" customHeight="1">
      <c r="G82" s="68"/>
      <c r="I82" s="64"/>
    </row>
    <row r="83" spans="7:9" ht="28" customHeight="1">
      <c r="G83" s="68"/>
      <c r="I83" s="64"/>
    </row>
    <row r="84" spans="7:9" ht="28" customHeight="1">
      <c r="G84" s="68"/>
      <c r="I84" s="64"/>
    </row>
    <row r="85" spans="7:9" ht="28" customHeight="1">
      <c r="G85" s="68"/>
      <c r="I85" s="64"/>
    </row>
    <row r="86" spans="7:9" ht="28" customHeight="1">
      <c r="G86" s="68"/>
      <c r="I86" s="64"/>
    </row>
    <row r="87" spans="7:9" ht="28" customHeight="1">
      <c r="G87" s="68"/>
      <c r="I87" s="64"/>
    </row>
    <row r="88" spans="7:9" ht="28" customHeight="1">
      <c r="G88" s="68"/>
      <c r="I88" s="64"/>
    </row>
    <row r="89" spans="7:9" ht="28" customHeight="1">
      <c r="G89" s="68"/>
      <c r="I89" s="64"/>
    </row>
    <row r="90" spans="7:9" ht="28" customHeight="1">
      <c r="G90" s="68"/>
      <c r="I90" s="64"/>
    </row>
    <row r="91" spans="7:9" ht="28" customHeight="1">
      <c r="G91" s="68"/>
      <c r="I91" s="64"/>
    </row>
    <row r="92" spans="7:9" ht="28" customHeight="1">
      <c r="G92" s="68"/>
      <c r="I92" s="64"/>
    </row>
    <row r="93" spans="7:9" ht="28" customHeight="1">
      <c r="G93" s="68"/>
      <c r="I93" s="64"/>
    </row>
    <row r="94" spans="7:9" ht="28" customHeight="1">
      <c r="G94" s="68"/>
      <c r="I94" s="64"/>
    </row>
    <row r="95" spans="7:9" ht="28" customHeight="1">
      <c r="G95" s="68"/>
      <c r="I95" s="64"/>
    </row>
    <row r="96" spans="7:9" ht="28" customHeight="1">
      <c r="G96" s="68"/>
      <c r="I96" s="64"/>
    </row>
    <row r="97" spans="7:9" ht="28" customHeight="1">
      <c r="G97" s="68"/>
      <c r="I97" s="64"/>
    </row>
    <row r="98" spans="7:9" ht="28" customHeight="1">
      <c r="G98" s="68"/>
      <c r="I98" s="64"/>
    </row>
    <row r="99" spans="7:9" ht="28" customHeight="1">
      <c r="G99" s="68"/>
      <c r="I99" s="64"/>
    </row>
    <row r="100" spans="7:9" ht="28" customHeight="1">
      <c r="G100" s="68"/>
    </row>
    <row r="101" spans="7:9" ht="28" customHeight="1">
      <c r="G101" s="68"/>
    </row>
    <row r="102" spans="7:9" ht="28" customHeight="1">
      <c r="G102" s="68"/>
    </row>
    <row r="103" spans="7:9" ht="28" customHeight="1">
      <c r="G103" s="68"/>
    </row>
    <row r="104" spans="7:9" ht="28" customHeight="1">
      <c r="G104" s="68"/>
    </row>
    <row r="105" spans="7:9" ht="28" customHeight="1">
      <c r="G105" s="68"/>
    </row>
    <row r="106" spans="7:9" ht="28" customHeight="1">
      <c r="G106" s="68"/>
    </row>
    <row r="107" spans="7:9" ht="28" customHeight="1">
      <c r="G107" s="68"/>
    </row>
    <row r="108" spans="7:9" ht="28" customHeight="1">
      <c r="G108" s="68"/>
    </row>
    <row r="109" spans="7:9" ht="28" customHeight="1">
      <c r="G109" s="68"/>
    </row>
    <row r="110" spans="7:9" ht="28" customHeight="1">
      <c r="G110" s="68"/>
    </row>
    <row r="111" spans="7:9" ht="28" customHeight="1">
      <c r="G111" s="68"/>
    </row>
    <row r="112" spans="7:9" ht="28" customHeight="1">
      <c r="G112" s="68"/>
    </row>
    <row r="113" spans="7:7" ht="28" customHeight="1">
      <c r="G113" s="68"/>
    </row>
    <row r="114" spans="7:7" ht="28" customHeight="1">
      <c r="G114" s="68"/>
    </row>
    <row r="115" spans="7:7" ht="28" customHeight="1">
      <c r="G115" s="68"/>
    </row>
    <row r="116" spans="7:7" ht="28" customHeight="1">
      <c r="G116" s="68"/>
    </row>
    <row r="117" spans="7:7" ht="28" customHeight="1">
      <c r="G117" s="68"/>
    </row>
    <row r="118" spans="7:7" ht="28" customHeight="1">
      <c r="G118" s="68"/>
    </row>
    <row r="119" spans="7:7" ht="28" customHeight="1">
      <c r="G119" s="68"/>
    </row>
    <row r="120" spans="7:7" ht="28" customHeight="1">
      <c r="G120" s="68"/>
    </row>
    <row r="121" spans="7:7" ht="28" customHeight="1">
      <c r="G121" s="68"/>
    </row>
    <row r="122" spans="7:7" ht="28" customHeight="1">
      <c r="G122" s="68"/>
    </row>
    <row r="123" spans="7:7" ht="28" customHeight="1">
      <c r="G123" s="68"/>
    </row>
    <row r="124" spans="7:7" ht="28" customHeight="1">
      <c r="G124" s="68"/>
    </row>
    <row r="125" spans="7:7" ht="28" customHeight="1">
      <c r="G125" s="68"/>
    </row>
    <row r="126" spans="7:7" ht="28" customHeight="1">
      <c r="G126" s="68"/>
    </row>
    <row r="127" spans="7:7" ht="28" customHeight="1">
      <c r="G127" s="68"/>
    </row>
    <row r="128" spans="7:7" ht="28" customHeight="1">
      <c r="G128" s="68"/>
    </row>
    <row r="129" spans="7:7" ht="28" customHeight="1">
      <c r="G129" s="68"/>
    </row>
    <row r="130" spans="7:7" ht="28" customHeight="1">
      <c r="G130" s="68"/>
    </row>
    <row r="131" spans="7:7" ht="28" customHeight="1">
      <c r="G131" s="68"/>
    </row>
    <row r="132" spans="7:7" ht="28" customHeight="1">
      <c r="G132" s="68"/>
    </row>
    <row r="133" spans="7:7" ht="28" customHeight="1">
      <c r="G133" s="68"/>
    </row>
    <row r="134" spans="7:7" ht="28" customHeight="1">
      <c r="G134" s="68"/>
    </row>
    <row r="135" spans="7:7" ht="28" customHeight="1">
      <c r="G135" s="68"/>
    </row>
    <row r="136" spans="7:7" ht="28" customHeight="1">
      <c r="G136" s="68"/>
    </row>
    <row r="137" spans="7:7" ht="28" customHeight="1">
      <c r="G137" s="68"/>
    </row>
    <row r="138" spans="7:7" ht="28" customHeight="1">
      <c r="G138" s="68"/>
    </row>
    <row r="139" spans="7:7" ht="28" customHeight="1">
      <c r="G139" s="68"/>
    </row>
    <row r="140" spans="7:7" ht="28" customHeight="1">
      <c r="G140" s="68"/>
    </row>
    <row r="141" spans="7:7" ht="28" customHeight="1">
      <c r="G141" s="68"/>
    </row>
    <row r="142" spans="7:7" ht="28" customHeight="1">
      <c r="G142" s="68"/>
    </row>
    <row r="143" spans="7:7" ht="28" customHeight="1">
      <c r="G143" s="68"/>
    </row>
    <row r="144" spans="7:7" ht="28" customHeight="1">
      <c r="G144" s="68"/>
    </row>
    <row r="145" spans="7:7" ht="28" customHeight="1">
      <c r="G145" s="68"/>
    </row>
    <row r="146" spans="7:7" ht="28" customHeight="1">
      <c r="G146" s="68"/>
    </row>
    <row r="147" spans="7:7" ht="28" customHeight="1">
      <c r="G147" s="68"/>
    </row>
    <row r="148" spans="7:7" ht="28" customHeight="1">
      <c r="G148" s="68"/>
    </row>
    <row r="149" spans="7:7" ht="28" customHeight="1">
      <c r="G149" s="68"/>
    </row>
    <row r="150" spans="7:7" ht="28" customHeight="1">
      <c r="G150" s="68"/>
    </row>
    <row r="151" spans="7:7" ht="28" customHeight="1">
      <c r="G151" s="68"/>
    </row>
    <row r="152" spans="7:7" ht="28" customHeight="1">
      <c r="G152" s="68"/>
    </row>
    <row r="153" spans="7:7" ht="28" customHeight="1">
      <c r="G153" s="68"/>
    </row>
    <row r="154" spans="7:7" ht="28" customHeight="1">
      <c r="G154" s="68"/>
    </row>
    <row r="155" spans="7:7" ht="28" customHeight="1">
      <c r="G155" s="68"/>
    </row>
    <row r="156" spans="7:7" ht="28" customHeight="1">
      <c r="G156" s="68"/>
    </row>
    <row r="157" spans="7:7" ht="28" customHeight="1">
      <c r="G157" s="68"/>
    </row>
    <row r="158" spans="7:7" ht="28" customHeight="1">
      <c r="G158" s="68"/>
    </row>
    <row r="159" spans="7:7" ht="28" customHeight="1">
      <c r="G159" s="68"/>
    </row>
    <row r="160" spans="7:7" ht="28" customHeight="1">
      <c r="G160" s="68"/>
    </row>
    <row r="161" spans="7:7" ht="28" customHeight="1">
      <c r="G161" s="68"/>
    </row>
    <row r="162" spans="7:7" ht="28" customHeight="1">
      <c r="G162" s="68"/>
    </row>
    <row r="163" spans="7:7" ht="28" customHeight="1">
      <c r="G163" s="68"/>
    </row>
    <row r="164" spans="7:7" ht="28" customHeight="1">
      <c r="G164" s="68"/>
    </row>
    <row r="165" spans="7:7" ht="28" customHeight="1">
      <c r="G165" s="68"/>
    </row>
    <row r="166" spans="7:7" ht="28" customHeight="1">
      <c r="G166" s="68"/>
    </row>
    <row r="167" spans="7:7" ht="28" customHeight="1">
      <c r="G167" s="68"/>
    </row>
    <row r="168" spans="7:7" ht="28" customHeight="1">
      <c r="G168" s="68"/>
    </row>
    <row r="169" spans="7:7" ht="28" customHeight="1">
      <c r="G169" s="68"/>
    </row>
    <row r="170" spans="7:7" ht="28" customHeight="1">
      <c r="G170" s="68"/>
    </row>
    <row r="171" spans="7:7" ht="28" customHeight="1">
      <c r="G171" s="68"/>
    </row>
    <row r="172" spans="7:7" ht="28" customHeight="1">
      <c r="G172" s="68"/>
    </row>
    <row r="173" spans="7:7" ht="28" customHeight="1">
      <c r="G173" s="68"/>
    </row>
    <row r="174" spans="7:7" ht="28" customHeight="1">
      <c r="G174" s="68"/>
    </row>
    <row r="175" spans="7:7" ht="28" customHeight="1">
      <c r="G175" s="68"/>
    </row>
    <row r="176" spans="7:7" ht="28" customHeight="1">
      <c r="G176" s="68"/>
    </row>
    <row r="177" spans="7:7" ht="28" customHeight="1">
      <c r="G177" s="68"/>
    </row>
    <row r="178" spans="7:7" ht="28" customHeight="1">
      <c r="G178" s="68"/>
    </row>
    <row r="179" spans="7:7" ht="28" customHeight="1">
      <c r="G179" s="68"/>
    </row>
    <row r="180" spans="7:7" ht="28" customHeight="1">
      <c r="G180" s="68"/>
    </row>
    <row r="181" spans="7:7" ht="28" customHeight="1">
      <c r="G181" s="68"/>
    </row>
    <row r="182" spans="7:7" ht="28" customHeight="1">
      <c r="G182" s="68"/>
    </row>
    <row r="183" spans="7:7" ht="28" customHeight="1">
      <c r="G183" s="68"/>
    </row>
    <row r="184" spans="7:7" ht="28" customHeight="1">
      <c r="G184" s="68"/>
    </row>
    <row r="185" spans="7:7" ht="28" customHeight="1">
      <c r="G185" s="68"/>
    </row>
    <row r="186" spans="7:7" ht="28" customHeight="1">
      <c r="G186" s="68"/>
    </row>
    <row r="187" spans="7:7" ht="28" customHeight="1">
      <c r="G187" s="68"/>
    </row>
    <row r="188" spans="7:7" ht="28" customHeight="1">
      <c r="G188" s="68"/>
    </row>
    <row r="189" spans="7:7" ht="28" customHeight="1">
      <c r="G189" s="68"/>
    </row>
    <row r="190" spans="7:7" ht="28" customHeight="1">
      <c r="G190" s="68"/>
    </row>
    <row r="191" spans="7:7" ht="28" customHeight="1">
      <c r="G191" s="68"/>
    </row>
    <row r="192" spans="7:7" ht="28" customHeight="1">
      <c r="G192" s="68"/>
    </row>
    <row r="193" spans="7:7" ht="28" customHeight="1">
      <c r="G193" s="68"/>
    </row>
    <row r="194" spans="7:7" ht="28" customHeight="1">
      <c r="G194" s="68"/>
    </row>
    <row r="195" spans="7:7" ht="28" customHeight="1">
      <c r="G195" s="68"/>
    </row>
    <row r="196" spans="7:7" ht="28" customHeight="1">
      <c r="G196" s="68"/>
    </row>
    <row r="197" spans="7:7" ht="28" customHeight="1">
      <c r="G197" s="68"/>
    </row>
    <row r="198" spans="7:7" ht="28" customHeight="1">
      <c r="G198" s="68"/>
    </row>
    <row r="199" spans="7:7" ht="28" customHeight="1">
      <c r="G199" s="68"/>
    </row>
    <row r="200" spans="7:7" ht="28" customHeight="1">
      <c r="G200" s="68"/>
    </row>
    <row r="201" spans="7:7" ht="28" customHeight="1">
      <c r="G201" s="68"/>
    </row>
    <row r="202" spans="7:7" ht="28" customHeight="1">
      <c r="G202" s="68"/>
    </row>
    <row r="203" spans="7:7" ht="28" customHeight="1">
      <c r="G203" s="68"/>
    </row>
    <row r="204" spans="7:7" ht="28" customHeight="1">
      <c r="G204" s="68"/>
    </row>
    <row r="205" spans="7:7" ht="28" customHeight="1">
      <c r="G205" s="68"/>
    </row>
    <row r="206" spans="7:7" ht="28" customHeight="1">
      <c r="G206" s="68"/>
    </row>
    <row r="207" spans="7:7" ht="28" customHeight="1">
      <c r="G207" s="68"/>
    </row>
    <row r="208" spans="7:7" ht="28" customHeight="1">
      <c r="G208" s="68"/>
    </row>
    <row r="209" spans="7:7" ht="28" customHeight="1">
      <c r="G209" s="68"/>
    </row>
    <row r="210" spans="7:7" ht="28" customHeight="1">
      <c r="G210" s="68"/>
    </row>
    <row r="211" spans="7:7" ht="28" customHeight="1">
      <c r="G211" s="68"/>
    </row>
    <row r="212" spans="7:7" ht="28" customHeight="1">
      <c r="G212" s="68"/>
    </row>
    <row r="213" spans="7:7" ht="28" customHeight="1">
      <c r="G213" s="68"/>
    </row>
    <row r="214" spans="7:7" ht="28" customHeight="1">
      <c r="G214" s="68"/>
    </row>
    <row r="215" spans="7:7" ht="28" customHeight="1">
      <c r="G215" s="68"/>
    </row>
    <row r="216" spans="7:7" ht="28" customHeight="1">
      <c r="G216" s="68"/>
    </row>
    <row r="217" spans="7:7" ht="28" customHeight="1">
      <c r="G217" s="68"/>
    </row>
    <row r="218" spans="7:7" ht="28" customHeight="1">
      <c r="G218" s="68"/>
    </row>
    <row r="219" spans="7:7" ht="28" customHeight="1">
      <c r="G219" s="68"/>
    </row>
    <row r="220" spans="7:7" ht="28" customHeight="1">
      <c r="G220" s="68"/>
    </row>
    <row r="221" spans="7:7" ht="28" customHeight="1">
      <c r="G221" s="68"/>
    </row>
    <row r="222" spans="7:7" ht="28" customHeight="1">
      <c r="G222" s="68"/>
    </row>
    <row r="223" spans="7:7" ht="28" customHeight="1">
      <c r="G223" s="68"/>
    </row>
    <row r="224" spans="7:7" ht="28" customHeight="1">
      <c r="G224" s="68"/>
    </row>
    <row r="225" spans="7:7" ht="28" customHeight="1">
      <c r="G225" s="68"/>
    </row>
    <row r="226" spans="7:7" ht="28" customHeight="1">
      <c r="G226" s="68"/>
    </row>
    <row r="227" spans="7:7" ht="28" customHeight="1">
      <c r="G227" s="68"/>
    </row>
    <row r="228" spans="7:7" ht="28" customHeight="1">
      <c r="G228" s="68"/>
    </row>
    <row r="229" spans="7:7" ht="28" customHeight="1">
      <c r="G229" s="68"/>
    </row>
  </sheetData>
  <mergeCells count="3">
    <mergeCell ref="A1:B1"/>
    <mergeCell ref="W1:Y1"/>
    <mergeCell ref="Z1:AC1"/>
  </mergeCells>
  <phoneticPr fontId="2" type="noConversion"/>
  <conditionalFormatting sqref="A230:XFD1048576 CW3:CX3 DC3:DE3 DJ3 BO4:BQ4 CO3 L6 BK8:BO8 BQ8:BR8 CU3 BP3 BM3 CQ3:CR3 CG4:CL4 BF3:BJ3 CC3 J7:L8 CU8:CX9 CO8:CS9 BD8:BE9 AV8:BB9 CO10:CX10 DB8:DJ10 J6:J7 BS3:BT3 J4:L5 AV3:BB3 AR3:AT3 AN3:AP3 AN4:BM4 BT4:BV4 BY4 CB4:CE4 CO4:CX4 DB4:DL4 AR8:AT10 AM4:AM5 DK5:DL5 AU6:AU10 CB6:CB10 CD6:CE10 CC8:CC10 BK9:BT10 CF8:CL17 BW12:CA17 AV12:BH17 J9:AL10 BI6:BJ10 BU6:BV10 BI11:BV17 CB11:CE17 J11:AU17 BG8:BH11 BZ8:CA11 AV10:BE11 BW8:BX11 H3 CM11:XFD17 CM4:CN10 DK6:XFD10 AM6:AQ10 BS4:BS8 M3:AL8 DM3:XFD5 H4:I17 A3:F21 H18:XFD21 H24:XFD229 A24:F229">
    <cfRule type="expression" dxfId="30260" priority="7022">
      <formula>AND(_xlfn.ISFORMULA(A3),MOD(ROW(),2))</formula>
    </cfRule>
    <cfRule type="expression" dxfId="30259" priority="7023">
      <formula>AND(_xlfn.ISFORMULA(A3),MOD(ROW()+1,2))</formula>
    </cfRule>
    <cfRule type="expression" dxfId="30258" priority="7025">
      <formula>MOD(ROW(),2)</formula>
    </cfRule>
  </conditionalFormatting>
  <conditionalFormatting sqref="BO4 L6 BF3 BH3:BJ3 J7:L8 BD8:BE9 BA8:BB9 BQ4 J6:J7 J4:L5 BA3:BB3 AV3 AR3:AT3 AN3:AP3 V3:AL3 AN4:AV4 BA4:BF4 BH4:BL4 AR8:AT10 AV8:AV10 BH8:BH10 V4:AM5 AU6:AU10 BI6:BJ10 BK8:BL10 J9:O10 BA10:BE11 I4:I10 V6:AQ10 M3:O8 AX3:AX4 AX8:AX21 V11:AV21 I11:O21 BN8:BO21 BA12:BF21 BH11:BL21 BH24:BL1048576 BA24:BF1048576 BN24:BO1048576 I24:O1048576 V24:AV1048576 AX24:AX1048576">
    <cfRule type="expression" dxfId="30257" priority="7024">
      <formula>AND(NOT(ISNUMBER(I3)),NOT(ISBLANK(I3)))</formula>
    </cfRule>
  </conditionalFormatting>
  <conditionalFormatting sqref="AN3:AP4 AR3:AT4 AR8:AT21 AN6:AP21 AD3:AL21 AD24:AL1048576 AN24:AP1048576 AR24:AT1048576">
    <cfRule type="expression" dxfId="30256" priority="7020" stopIfTrue="1">
      <formula>AND(OR(ISNUMBER(SEARCH("+",AD3)),ISNUMBER(SEARCH("–",AD3))),MOD(ROW()+1,2))</formula>
    </cfRule>
    <cfRule type="expression" dxfId="30255" priority="7021" stopIfTrue="1">
      <formula>AND(OR(ISNUMBER(SEARCH("+",AD3)),ISNUMBER(SEARCH("–",AD3))),MOD(ROW(),2))</formula>
    </cfRule>
  </conditionalFormatting>
  <conditionalFormatting sqref="AQ4 AU4 BC4 CY4:DA4 BU4:BV4 BY4 CB4 CD4:CE4 CT4 BF3:BF4 BI3:BJ4 BY12:BY21 BF12:BF21 CY11:DA21 BC10:BC21 CT10:CT21 BS3:BS21 AM4:AM21 DK4:DL21 AQ6:AQ21 AU6:AU21 BI6:BJ21 BU6:BV21 CB6:CB21 CD6:CE21 CM4:CN21 CM24:CN1048576 CD24:CE1048576 CB24:CB1048576 BU24:BV1048576 BI24:BJ1048576 AU24:AU1048576 AQ24:AQ1048576 DK24:DL1048576 AM24:AM1048576 BS24:BS1048576 CT24:CT1048576 BC24:BC1048576 CY24:DA1048576 BF24:BF1048576 BY24:BY1048576">
    <cfRule type="expression" dxfId="30254" priority="7019">
      <formula>OR(AND(NOT(_xlfn.ISFORMULA(AM3)),NOT(ISBLANK(AM3))),ISERROR(AM3))</formula>
    </cfRule>
  </conditionalFormatting>
  <conditionalFormatting sqref="DL3:DL21 DL24:DL1048576">
    <cfRule type="expression" dxfId="30253" priority="7016">
      <formula>AND(NOT(ISBLANK(A3)),ISBLANK(DL3))</formula>
    </cfRule>
  </conditionalFormatting>
  <conditionalFormatting sqref="BI4:BJ4 BV4 CB4 CE4 CT4 G3:G21 BI6:BJ21 BV6:BV21 CB6:CB21 CE6:CE21 G24:G26">
    <cfRule type="containsBlanks" priority="7000">
      <formula>LEN(TRIM(G3))=0</formula>
    </cfRule>
    <cfRule type="expression" dxfId="30252" priority="7001">
      <formula>AND(_xlfn.ISFORMULA(G3),MOD(ROW(),2))</formula>
    </cfRule>
    <cfRule type="expression" dxfId="30251" priority="7002">
      <formula>AND(_xlfn.ISFORMULA(G3),MOD(ROW()+1,2))</formula>
    </cfRule>
    <cfRule type="expression" dxfId="30250" priority="7003">
      <formula>MOD(ROW(),2)</formula>
    </cfRule>
  </conditionalFormatting>
  <conditionalFormatting sqref="A2:DE2 DG2:XFD2 DK4:DL21 AM4:AM21">
    <cfRule type="containsBlanks" priority="6123">
      <formula>LEN(TRIM(A2))=0</formula>
    </cfRule>
  </conditionalFormatting>
  <conditionalFormatting sqref="G27:G229">
    <cfRule type="containsBlanks" priority="4693">
      <formula>LEN(TRIM(G27))=0</formula>
    </cfRule>
    <cfRule type="expression" dxfId="30249" priority="4694">
      <formula>AND(_xlfn.ISFORMULA(G27),MOD(ROW(),2))</formula>
    </cfRule>
    <cfRule type="expression" dxfId="30248" priority="4695">
      <formula>AND(_xlfn.ISFORMULA(G27),MOD(ROW()+1,2))</formula>
    </cfRule>
    <cfRule type="expression" dxfId="30247" priority="4696">
      <formula>MOD(ROW(),2)</formula>
    </cfRule>
  </conditionalFormatting>
  <conditionalFormatting sqref="CT3">
    <cfRule type="expression" dxfId="30246" priority="4320">
      <formula>OR(AND(NOT(_xlfn.ISFORMULA(CT3)),NOT(ISBLANK(CT3))),ISERROR(CT3))</formula>
    </cfRule>
  </conditionalFormatting>
  <conditionalFormatting sqref="BC3 CY3:DA3">
    <cfRule type="expression" dxfId="30245" priority="4178">
      <formula>AND(_xlfn.ISFORMULA(BC3),MOD(ROW(),2))</formula>
    </cfRule>
    <cfRule type="expression" dxfId="30244" priority="4179">
      <formula>AND(_xlfn.ISFORMULA(BC3),MOD(ROW()+1,2))</formula>
    </cfRule>
    <cfRule type="expression" dxfId="30243" priority="4181">
      <formula>MOD(ROW(),2)</formula>
    </cfRule>
  </conditionalFormatting>
  <conditionalFormatting sqref="BC3">
    <cfRule type="expression" dxfId="30242" priority="4180">
      <formula>AND(NOT(ISNUMBER(BC3)),NOT(ISBLANK(BC3)))</formula>
    </cfRule>
  </conditionalFormatting>
  <conditionalFormatting sqref="BC3 CY3:DA3">
    <cfRule type="expression" dxfId="30241" priority="4175">
      <formula>OR(AND(NOT(_xlfn.ISFORMULA(BC3)),NOT(ISBLANK(BC3))),ISERROR(BC3))</formula>
    </cfRule>
  </conditionalFormatting>
  <conditionalFormatting sqref="AU3 AQ3 AM3">
    <cfRule type="expression" dxfId="30240" priority="4167">
      <formula>AND(_xlfn.ISFORMULA(AM3),MOD(ROW(),2))</formula>
    </cfRule>
    <cfRule type="expression" dxfId="30239" priority="4168">
      <formula>AND(_xlfn.ISFORMULA(AM3),MOD(ROW()+1,2))</formula>
    </cfRule>
    <cfRule type="expression" dxfId="30238" priority="4170">
      <formula>MOD(ROW(),2)</formula>
    </cfRule>
  </conditionalFormatting>
  <conditionalFormatting sqref="AU3 AQ3 AM3">
    <cfRule type="expression" dxfId="30237" priority="4169">
      <formula>AND(NOT(ISNUMBER(AM3)),NOT(ISBLANK(AM3)))</formula>
    </cfRule>
  </conditionalFormatting>
  <conditionalFormatting sqref="AU3 AQ3 AM3">
    <cfRule type="expression" dxfId="30236" priority="4166">
      <formula>OR(AND(NOT(_xlfn.ISFORMULA(AM3)),NOT(ISBLANK(AM3))),ISERROR(AM3))</formula>
    </cfRule>
  </conditionalFormatting>
  <conditionalFormatting sqref="CM3:CN3 CD3:CE3 CB3 BY3 BU3:BV3">
    <cfRule type="expression" dxfId="30235" priority="4144">
      <formula>OR(AND(NOT(_xlfn.ISFORMULA(BU3)),NOT(ISBLANK(BU3))),ISERROR(BU3))</formula>
    </cfRule>
  </conditionalFormatting>
  <conditionalFormatting sqref="BY3">
    <cfRule type="containsBlanks" priority="4138">
      <formula>LEN(TRIM(BY3))=0</formula>
    </cfRule>
  </conditionalFormatting>
  <conditionalFormatting sqref="BY3">
    <cfRule type="expression" dxfId="30234" priority="4135">
      <formula>AND(_xlfn.ISFORMULA(BY3),MOD(ROW(),2))</formula>
    </cfRule>
    <cfRule type="expression" dxfId="30233" priority="4136">
      <formula>AND(_xlfn.ISFORMULA(BY3),MOD(ROW()+1,2))</formula>
    </cfRule>
    <cfRule type="expression" dxfId="30232" priority="4137">
      <formula>MOD(ROW(),2)</formula>
    </cfRule>
  </conditionalFormatting>
  <conditionalFormatting sqref="BU3">
    <cfRule type="containsBlanks" priority="4109">
      <formula>LEN(TRIM(BU3))=0</formula>
    </cfRule>
  </conditionalFormatting>
  <conditionalFormatting sqref="BU3">
    <cfRule type="expression" dxfId="30231" priority="4106">
      <formula>AND(_xlfn.ISFORMULA(BU3),MOD(ROW(),2))</formula>
    </cfRule>
    <cfRule type="expression" dxfId="30230" priority="4107">
      <formula>AND(_xlfn.ISFORMULA(BU3),MOD(ROW()+1,2))</formula>
    </cfRule>
    <cfRule type="expression" dxfId="30229" priority="4108">
      <formula>MOD(ROW(),2)</formula>
    </cfRule>
  </conditionalFormatting>
  <conditionalFormatting sqref="BV3">
    <cfRule type="containsBlanks" priority="4105">
      <formula>LEN(TRIM(BV3))=0</formula>
    </cfRule>
  </conditionalFormatting>
  <conditionalFormatting sqref="BV3">
    <cfRule type="expression" dxfId="30228" priority="4102">
      <formula>AND(_xlfn.ISFORMULA(BV3),MOD(ROW(),2))</formula>
    </cfRule>
    <cfRule type="expression" dxfId="30227" priority="4103">
      <formula>AND(_xlfn.ISFORMULA(BV3),MOD(ROW()+1,2))</formula>
    </cfRule>
    <cfRule type="expression" dxfId="30226" priority="4104">
      <formula>MOD(ROW(),2)</formula>
    </cfRule>
  </conditionalFormatting>
  <conditionalFormatting sqref="CB3">
    <cfRule type="containsBlanks" priority="4097">
      <formula>LEN(TRIM(CB3))=0</formula>
    </cfRule>
  </conditionalFormatting>
  <conditionalFormatting sqref="CB3">
    <cfRule type="expression" dxfId="30225" priority="4094">
      <formula>AND(_xlfn.ISFORMULA(CB3),MOD(ROW(),2))</formula>
    </cfRule>
    <cfRule type="expression" dxfId="30224" priority="4095">
      <formula>AND(_xlfn.ISFORMULA(CB3),MOD(ROW()+1,2))</formula>
    </cfRule>
    <cfRule type="expression" dxfId="30223" priority="4096">
      <formula>MOD(ROW(),2)</formula>
    </cfRule>
  </conditionalFormatting>
  <conditionalFormatting sqref="CD3:CE3">
    <cfRule type="containsBlanks" priority="4093">
      <formula>LEN(TRIM(CD3))=0</formula>
    </cfRule>
  </conditionalFormatting>
  <conditionalFormatting sqref="CD3:CE3">
    <cfRule type="expression" dxfId="30222" priority="4090">
      <formula>AND(_xlfn.ISFORMULA(CD3),MOD(ROW(),2))</formula>
    </cfRule>
    <cfRule type="expression" dxfId="30221" priority="4091">
      <formula>AND(_xlfn.ISFORMULA(CD3),MOD(ROW()+1,2))</formula>
    </cfRule>
    <cfRule type="expression" dxfId="30220" priority="4092">
      <formula>MOD(ROW(),2)</formula>
    </cfRule>
  </conditionalFormatting>
  <conditionalFormatting sqref="CM3:CN3">
    <cfRule type="containsBlanks" priority="4089">
      <formula>LEN(TRIM(CM3))=0</formula>
    </cfRule>
  </conditionalFormatting>
  <conditionalFormatting sqref="CM3:CN3">
    <cfRule type="expression" dxfId="30219" priority="4086">
      <formula>AND(_xlfn.ISFORMULA(CM3),MOD(ROW(),2))</formula>
    </cfRule>
    <cfRule type="expression" dxfId="30218" priority="4087">
      <formula>AND(_xlfn.ISFORMULA(CM3),MOD(ROW()+1,2))</formula>
    </cfRule>
    <cfRule type="expression" dxfId="30217" priority="4088">
      <formula>MOD(ROW(),2)</formula>
    </cfRule>
  </conditionalFormatting>
  <conditionalFormatting sqref="BE3">
    <cfRule type="containsBlanks" priority="3957">
      <formula>LEN(TRIM(BE3))=0</formula>
    </cfRule>
    <cfRule type="expression" dxfId="30216" priority="3958">
      <formula>AND(_xlfn.ISFORMULA(BE3),MOD(ROW(),2))</formula>
    </cfRule>
    <cfRule type="expression" dxfId="30215" priority="3959">
      <formula>AND(_xlfn.ISFORMULA(BE3),MOD(ROW()+1,2))</formula>
    </cfRule>
    <cfRule type="expression" dxfId="30214" priority="3961">
      <formula>MOD(ROW(),2)</formula>
    </cfRule>
  </conditionalFormatting>
  <conditionalFormatting sqref="BE3">
    <cfRule type="expression" dxfId="30213" priority="3960">
      <formula>AND(NOT(ISNUMBER(BE3)),NOT(ISBLANK(BE3)))</formula>
    </cfRule>
  </conditionalFormatting>
  <conditionalFormatting sqref="DK3">
    <cfRule type="expression" dxfId="30212" priority="3852">
      <formula>AND(_xlfn.ISFORMULA(DK3),MOD(ROW(),2))</formula>
    </cfRule>
    <cfRule type="expression" dxfId="30211" priority="3853">
      <formula>AND(_xlfn.ISFORMULA(DK3),MOD(ROW()+1,2))</formula>
    </cfRule>
    <cfRule type="expression" dxfId="30210" priority="3854">
      <formula>MOD(ROW(),2)</formula>
    </cfRule>
  </conditionalFormatting>
  <conditionalFormatting sqref="DK3">
    <cfRule type="expression" dxfId="30209" priority="3851">
      <formula>OR(AND(NOT(_xlfn.ISFORMULA(DK3)),NOT(ISBLANK(DK3))),ISERROR(DK3))</formula>
    </cfRule>
  </conditionalFormatting>
  <conditionalFormatting sqref="DL3">
    <cfRule type="expression" dxfId="30208" priority="3848">
      <formula>AND(_xlfn.ISFORMULA(DL3),MOD(ROW(),2))</formula>
    </cfRule>
    <cfRule type="expression" dxfId="30207" priority="3849">
      <formula>AND(_xlfn.ISFORMULA(DL3),MOD(ROW()+1,2))</formula>
    </cfRule>
    <cfRule type="expression" dxfId="30206" priority="3850">
      <formula>MOD(ROW(),2)</formula>
    </cfRule>
  </conditionalFormatting>
  <conditionalFormatting sqref="DL3">
    <cfRule type="expression" dxfId="30205" priority="3847">
      <formula>OR(AND(NOT(_xlfn.ISFORMULA(DL3)),NOT(ISBLANK(DL3))),ISERROR(DL3))</formula>
    </cfRule>
  </conditionalFormatting>
  <conditionalFormatting sqref="J3">
    <cfRule type="expression" dxfId="30204" priority="3842">
      <formula>AND(_xlfn.ISFORMULA(J3),MOD(ROW(),2))</formula>
    </cfRule>
    <cfRule type="expression" dxfId="30203" priority="3843">
      <formula>AND(_xlfn.ISFORMULA(J3),MOD(ROW()+1,2))</formula>
    </cfRule>
    <cfRule type="expression" dxfId="30202" priority="3845">
      <formula>MOD(ROW(),2)</formula>
    </cfRule>
  </conditionalFormatting>
  <conditionalFormatting sqref="J3">
    <cfRule type="expression" dxfId="30201" priority="3844">
      <formula>AND(NOT(ISNUMBER(J3)),NOT(ISBLANK(J3)))</formula>
    </cfRule>
  </conditionalFormatting>
  <conditionalFormatting sqref="BD3">
    <cfRule type="containsBlanks" priority="3833">
      <formula>LEN(TRIM(BD3))=0</formula>
    </cfRule>
    <cfRule type="expression" dxfId="30200" priority="3834">
      <formula>AND(_xlfn.ISFORMULA(BD3),MOD(ROW(),2))</formula>
    </cfRule>
    <cfRule type="expression" dxfId="30199" priority="3835">
      <formula>AND(_xlfn.ISFORMULA(BD3),MOD(ROW()+1,2))</formula>
    </cfRule>
    <cfRule type="expression" dxfId="30198" priority="3837">
      <formula>MOD(ROW(),2)</formula>
    </cfRule>
  </conditionalFormatting>
  <conditionalFormatting sqref="BD3">
    <cfRule type="expression" dxfId="30197" priority="3836">
      <formula>AND(NOT(ISNUMBER(BD3)),NOT(ISBLANK(BD3)))</formula>
    </cfRule>
  </conditionalFormatting>
  <conditionalFormatting sqref="BQ3:BR3">
    <cfRule type="containsBlanks" priority="3810">
      <formula>LEN(TRIM(BQ3))=0</formula>
    </cfRule>
    <cfRule type="expression" dxfId="30196" priority="3811">
      <formula>AND(_xlfn.ISFORMULA(BQ3),MOD(ROW(),2))</formula>
    </cfRule>
    <cfRule type="expression" dxfId="30195" priority="3812">
      <formula>AND(_xlfn.ISFORMULA(BQ3),MOD(ROW()+1,2))</formula>
    </cfRule>
    <cfRule type="expression" dxfId="30194" priority="3814">
      <formula>MOD(ROW(),2)</formula>
    </cfRule>
  </conditionalFormatting>
  <conditionalFormatting sqref="BQ3:BR3">
    <cfRule type="expression" dxfId="30193" priority="3813">
      <formula>AND(NOT(ISNUMBER(BQ3)),NOT(ISBLANK(BQ3)))</formula>
    </cfRule>
  </conditionalFormatting>
  <conditionalFormatting sqref="BW3">
    <cfRule type="containsBlanks" priority="3805">
      <formula>LEN(TRIM(BW3))=0</formula>
    </cfRule>
    <cfRule type="expression" dxfId="30192" priority="3806">
      <formula>AND(_xlfn.ISFORMULA(BW3),MOD(ROW(),2))</formula>
    </cfRule>
    <cfRule type="expression" dxfId="30191" priority="3807">
      <formula>AND(_xlfn.ISFORMULA(BW3),MOD(ROW()+1,2))</formula>
    </cfRule>
    <cfRule type="expression" dxfId="30190" priority="3809">
      <formula>MOD(ROW(),2)</formula>
    </cfRule>
  </conditionalFormatting>
  <conditionalFormatting sqref="BW3">
    <cfRule type="expression" dxfId="30189" priority="3808">
      <formula>AND(NOT(ISNUMBER(BW3)),NOT(ISBLANK(BW3)))</formula>
    </cfRule>
  </conditionalFormatting>
  <conditionalFormatting sqref="BX3">
    <cfRule type="containsBlanks" priority="3800">
      <formula>LEN(TRIM(BX3))=0</formula>
    </cfRule>
    <cfRule type="expression" dxfId="30188" priority="3801">
      <formula>AND(_xlfn.ISFORMULA(BX3),MOD(ROW(),2))</formula>
    </cfRule>
    <cfRule type="expression" dxfId="30187" priority="3802">
      <formula>AND(_xlfn.ISFORMULA(BX3),MOD(ROW()+1,2))</formula>
    </cfRule>
    <cfRule type="expression" dxfId="30186" priority="3804">
      <formula>MOD(ROW(),2)</formula>
    </cfRule>
  </conditionalFormatting>
  <conditionalFormatting sqref="BX3">
    <cfRule type="expression" dxfId="30185" priority="3803">
      <formula>AND(NOT(ISNUMBER(BX3)),NOT(ISBLANK(BX3)))</formula>
    </cfRule>
  </conditionalFormatting>
  <conditionalFormatting sqref="CS3">
    <cfRule type="containsBlanks" priority="3755">
      <formula>LEN(TRIM(CS3))=0</formula>
    </cfRule>
    <cfRule type="expression" dxfId="30184" priority="3756">
      <formula>AND(_xlfn.ISFORMULA(CS3),MOD(ROW(),2))</formula>
    </cfRule>
    <cfRule type="expression" dxfId="30183" priority="3757">
      <formula>AND(_xlfn.ISFORMULA(CS3),MOD(ROW()+1,2))</formula>
    </cfRule>
    <cfRule type="expression" dxfId="30182" priority="3759">
      <formula>MOD(ROW(),2)</formula>
    </cfRule>
  </conditionalFormatting>
  <conditionalFormatting sqref="CS3">
    <cfRule type="expression" dxfId="30181" priority="3758">
      <formula>AND(NOT(ISNUMBER(CS3)),NOT(ISBLANK(CS3)))</formula>
    </cfRule>
  </conditionalFormatting>
  <conditionalFormatting sqref="I3">
    <cfRule type="expression" dxfId="30180" priority="3735">
      <formula>AND(_xlfn.ISFORMULA(I3),MOD(ROW(),2))</formula>
    </cfRule>
    <cfRule type="expression" dxfId="30179" priority="3736">
      <formula>AND(_xlfn.ISFORMULA(I3),MOD(ROW()+1,2))</formula>
    </cfRule>
    <cfRule type="expression" dxfId="30178" priority="3738">
      <formula>MOD(ROW(),2)</formula>
    </cfRule>
  </conditionalFormatting>
  <conditionalFormatting sqref="I3">
    <cfRule type="expression" dxfId="30177" priority="3737">
      <formula>AND(NOT(ISNUMBER(I3)),NOT(ISBLANK(I3)))</formula>
    </cfRule>
  </conditionalFormatting>
  <conditionalFormatting sqref="K3:L3">
    <cfRule type="expression" dxfId="30176" priority="3731">
      <formula>AND(_xlfn.ISFORMULA(K3),MOD(ROW(),2))</formula>
    </cfRule>
    <cfRule type="expression" dxfId="30175" priority="3732">
      <formula>AND(_xlfn.ISFORMULA(K3),MOD(ROW()+1,2))</formula>
    </cfRule>
    <cfRule type="expression" dxfId="30174" priority="3734">
      <formula>MOD(ROW(),2)</formula>
    </cfRule>
  </conditionalFormatting>
  <conditionalFormatting sqref="K3:L3">
    <cfRule type="expression" dxfId="30173" priority="3733">
      <formula>AND(NOT(ISNUMBER(K3)),NOT(ISBLANK(K3)))</formula>
    </cfRule>
  </conditionalFormatting>
  <conditionalFormatting sqref="BL3">
    <cfRule type="expression" dxfId="30172" priority="3719">
      <formula>AND(NOT(ISNUMBER(BL3)),NOT(ISBLANK(BL3)))</formula>
    </cfRule>
  </conditionalFormatting>
  <conditionalFormatting sqref="BO3">
    <cfRule type="expression" dxfId="30171" priority="3704">
      <formula>AND(NOT(ISNUMBER(BO3)),NOT(ISBLANK(BO3)))</formula>
    </cfRule>
  </conditionalFormatting>
  <conditionalFormatting sqref="BZ3">
    <cfRule type="containsBlanks" priority="3689">
      <formula>LEN(TRIM(BZ3))=0</formula>
    </cfRule>
    <cfRule type="expression" dxfId="30170" priority="3690">
      <formula>AND(_xlfn.ISFORMULA(BZ3),MOD(ROW(),2))</formula>
    </cfRule>
    <cfRule type="expression" dxfId="30169" priority="3691">
      <formula>AND(_xlfn.ISFORMULA(BZ3),MOD(ROW()+1,2))</formula>
    </cfRule>
    <cfRule type="expression" dxfId="30168" priority="3693">
      <formula>MOD(ROW(),2)</formula>
    </cfRule>
  </conditionalFormatting>
  <conditionalFormatting sqref="BZ3">
    <cfRule type="expression" dxfId="30167" priority="3692">
      <formula>AND(NOT(ISNUMBER(BZ3)),NOT(ISBLANK(BZ3)))</formula>
    </cfRule>
  </conditionalFormatting>
  <conditionalFormatting sqref="CA3">
    <cfRule type="containsBlanks" priority="3684">
      <formula>LEN(TRIM(CA3))=0</formula>
    </cfRule>
    <cfRule type="expression" dxfId="30166" priority="3685">
      <formula>AND(_xlfn.ISFORMULA(CA3),MOD(ROW(),2))</formula>
    </cfRule>
    <cfRule type="expression" dxfId="30165" priority="3686">
      <formula>AND(_xlfn.ISFORMULA(CA3),MOD(ROW()+1,2))</formula>
    </cfRule>
    <cfRule type="expression" dxfId="30164" priority="3688">
      <formula>MOD(ROW(),2)</formula>
    </cfRule>
  </conditionalFormatting>
  <conditionalFormatting sqref="CA3">
    <cfRule type="expression" dxfId="30163" priority="3687">
      <formula>AND(NOT(ISNUMBER(CA3)),NOT(ISBLANK(CA3)))</formula>
    </cfRule>
  </conditionalFormatting>
  <conditionalFormatting sqref="CF3">
    <cfRule type="containsBlanks" priority="3679">
      <formula>LEN(TRIM(CF3))=0</formula>
    </cfRule>
    <cfRule type="expression" dxfId="30162" priority="3680">
      <formula>AND(_xlfn.ISFORMULA(CF3),MOD(ROW(),2))</formula>
    </cfRule>
    <cfRule type="expression" dxfId="30161" priority="3681">
      <formula>AND(_xlfn.ISFORMULA(CF3),MOD(ROW()+1,2))</formula>
    </cfRule>
    <cfRule type="expression" dxfId="30160" priority="3683">
      <formula>MOD(ROW(),2)</formula>
    </cfRule>
  </conditionalFormatting>
  <conditionalFormatting sqref="CF3">
    <cfRule type="expression" dxfId="30159" priority="3682">
      <formula>AND(NOT(ISNUMBER(CF3)),NOT(ISBLANK(CF3)))</formula>
    </cfRule>
  </conditionalFormatting>
  <conditionalFormatting sqref="CG3:CH3">
    <cfRule type="containsBlanks" priority="3674">
      <formula>LEN(TRIM(CG3))=0</formula>
    </cfRule>
    <cfRule type="expression" dxfId="30158" priority="3675">
      <formula>AND(_xlfn.ISFORMULA(CG3),MOD(ROW(),2))</formula>
    </cfRule>
    <cfRule type="expression" dxfId="30157" priority="3676">
      <formula>AND(_xlfn.ISFORMULA(CG3),MOD(ROW()+1,2))</formula>
    </cfRule>
    <cfRule type="expression" dxfId="30156" priority="3678">
      <formula>MOD(ROW(),2)</formula>
    </cfRule>
  </conditionalFormatting>
  <conditionalFormatting sqref="CG3:CH3">
    <cfRule type="expression" dxfId="30155" priority="3677">
      <formula>AND(NOT(ISNUMBER(CG3)),NOT(ISBLANK(CG3)))</formula>
    </cfRule>
  </conditionalFormatting>
  <conditionalFormatting sqref="CI3">
    <cfRule type="containsBlanks" priority="3669">
      <formula>LEN(TRIM(CI3))=0</formula>
    </cfRule>
    <cfRule type="expression" dxfId="30154" priority="3670">
      <formula>AND(_xlfn.ISFORMULA(CI3),MOD(ROW(),2))</formula>
    </cfRule>
    <cfRule type="expression" dxfId="30153" priority="3671">
      <formula>AND(_xlfn.ISFORMULA(CI3),MOD(ROW()+1,2))</formula>
    </cfRule>
    <cfRule type="expression" dxfId="30152" priority="3673">
      <formula>MOD(ROW(),2)</formula>
    </cfRule>
  </conditionalFormatting>
  <conditionalFormatting sqref="CI3">
    <cfRule type="expression" dxfId="30151" priority="3672">
      <formula>AND(NOT(ISNUMBER(CI3)),NOT(ISBLANK(CI3)))</formula>
    </cfRule>
  </conditionalFormatting>
  <conditionalFormatting sqref="CJ3:CK3">
    <cfRule type="containsBlanks" priority="3664">
      <formula>LEN(TRIM(CJ3))=0</formula>
    </cfRule>
    <cfRule type="expression" dxfId="30150" priority="3665">
      <formula>AND(_xlfn.ISFORMULA(CJ3),MOD(ROW(),2))</formula>
    </cfRule>
    <cfRule type="expression" dxfId="30149" priority="3666">
      <formula>AND(_xlfn.ISFORMULA(CJ3),MOD(ROW()+1,2))</formula>
    </cfRule>
    <cfRule type="expression" dxfId="30148" priority="3668">
      <formula>MOD(ROW(),2)</formula>
    </cfRule>
  </conditionalFormatting>
  <conditionalFormatting sqref="CJ3:CK3">
    <cfRule type="expression" dxfId="30147" priority="3667">
      <formula>AND(NOT(ISNUMBER(CJ3)),NOT(ISBLANK(CJ3)))</formula>
    </cfRule>
  </conditionalFormatting>
  <conditionalFormatting sqref="CL3">
    <cfRule type="containsBlanks" priority="3659">
      <formula>LEN(TRIM(CL3))=0</formula>
    </cfRule>
    <cfRule type="expression" dxfId="30146" priority="3660">
      <formula>AND(_xlfn.ISFORMULA(CL3),MOD(ROW(),2))</formula>
    </cfRule>
    <cfRule type="expression" dxfId="30145" priority="3661">
      <formula>AND(_xlfn.ISFORMULA(CL3),MOD(ROW()+1,2))</formula>
    </cfRule>
    <cfRule type="expression" dxfId="30144" priority="3663">
      <formula>MOD(ROW(),2)</formula>
    </cfRule>
  </conditionalFormatting>
  <conditionalFormatting sqref="CL3">
    <cfRule type="expression" dxfId="30143" priority="3662">
      <formula>AND(NOT(ISNUMBER(CL3)),NOT(ISBLANK(CL3)))</formula>
    </cfRule>
  </conditionalFormatting>
  <conditionalFormatting sqref="CP3">
    <cfRule type="containsBlanks" priority="3654">
      <formula>LEN(TRIM(CP3))=0</formula>
    </cfRule>
    <cfRule type="expression" dxfId="30142" priority="3655">
      <formula>AND(_xlfn.ISFORMULA(CP3),MOD(ROW(),2))</formula>
    </cfRule>
    <cfRule type="expression" dxfId="30141" priority="3656">
      <formula>AND(_xlfn.ISFORMULA(CP3),MOD(ROW()+1,2))</formula>
    </cfRule>
    <cfRule type="expression" dxfId="30140" priority="3658">
      <formula>MOD(ROW(),2)</formula>
    </cfRule>
  </conditionalFormatting>
  <conditionalFormatting sqref="CP3">
    <cfRule type="expression" dxfId="30139" priority="3657">
      <formula>AND(NOT(ISNUMBER(CP3)),NOT(ISBLANK(CP3)))</formula>
    </cfRule>
  </conditionalFormatting>
  <conditionalFormatting sqref="CV3">
    <cfRule type="containsBlanks" priority="3649">
      <formula>LEN(TRIM(CV3))=0</formula>
    </cfRule>
    <cfRule type="expression" dxfId="30138" priority="3650">
      <formula>AND(_xlfn.ISFORMULA(CV3),MOD(ROW(),2))</formula>
    </cfRule>
    <cfRule type="expression" dxfId="30137" priority="3651">
      <formula>AND(_xlfn.ISFORMULA(CV3),MOD(ROW()+1,2))</formula>
    </cfRule>
    <cfRule type="expression" dxfId="30136" priority="3653">
      <formula>MOD(ROW(),2)</formula>
    </cfRule>
  </conditionalFormatting>
  <conditionalFormatting sqref="CV3">
    <cfRule type="expression" dxfId="30135" priority="3652">
      <formula>AND(NOT(ISNUMBER(CV3)),NOT(ISBLANK(CV3)))</formula>
    </cfRule>
  </conditionalFormatting>
  <conditionalFormatting sqref="DB3">
    <cfRule type="containsBlanks" priority="3644">
      <formula>LEN(TRIM(DB3))=0</formula>
    </cfRule>
    <cfRule type="expression" dxfId="30134" priority="3645">
      <formula>AND(_xlfn.ISFORMULA(DB3),MOD(ROW(),2))</formula>
    </cfRule>
    <cfRule type="expression" dxfId="30133" priority="3646">
      <formula>AND(_xlfn.ISFORMULA(DB3),MOD(ROW()+1,2))</formula>
    </cfRule>
    <cfRule type="expression" dxfId="30132" priority="3648">
      <formula>MOD(ROW(),2)</formula>
    </cfRule>
  </conditionalFormatting>
  <conditionalFormatting sqref="DB3">
    <cfRule type="expression" dxfId="30131" priority="3647">
      <formula>AND(NOT(ISNUMBER(DB3)),NOT(ISBLANK(DB3)))</formula>
    </cfRule>
  </conditionalFormatting>
  <conditionalFormatting sqref="DF3:DI3">
    <cfRule type="containsBlanks" priority="3639">
      <formula>LEN(TRIM(DF3))=0</formula>
    </cfRule>
    <cfRule type="expression" dxfId="30130" priority="3640">
      <formula>AND(_xlfn.ISFORMULA(DF3),MOD(ROW(),2))</formula>
    </cfRule>
    <cfRule type="expression" dxfId="30129" priority="3641">
      <formula>AND(_xlfn.ISFORMULA(DF3),MOD(ROW()+1,2))</formula>
    </cfRule>
    <cfRule type="expression" dxfId="30128" priority="3643">
      <formula>MOD(ROW(),2)</formula>
    </cfRule>
  </conditionalFormatting>
  <conditionalFormatting sqref="DF3:DI3">
    <cfRule type="expression" dxfId="30127" priority="3642">
      <formula>AND(NOT(ISNUMBER(DF3)),NOT(ISBLANK(DF3)))</formula>
    </cfRule>
  </conditionalFormatting>
  <conditionalFormatting sqref="BN3">
    <cfRule type="expression" dxfId="30126" priority="3622">
      <formula>AND(NOT(ISNUMBER(BN3)),NOT(ISBLANK(BN3)))</formula>
    </cfRule>
  </conditionalFormatting>
  <conditionalFormatting sqref="BK3">
    <cfRule type="expression" dxfId="30125" priority="3613">
      <formula>AND(NOT(ISNUMBER(BK3)),NOT(ISBLANK(BK3)))</formula>
    </cfRule>
  </conditionalFormatting>
  <conditionalFormatting sqref="CY4:DA4">
    <cfRule type="expression" dxfId="30124" priority="1135">
      <formula>AND(_xlfn.ISFORMULA(CY4),MOD(ROW(),2))</formula>
    </cfRule>
    <cfRule type="expression" dxfId="30123" priority="1136">
      <formula>AND(_xlfn.ISFORMULA(CY4),MOD(ROW()+1,2))</formula>
    </cfRule>
    <cfRule type="expression" dxfId="30122" priority="1137">
      <formula>MOD(ROW(),2)</formula>
    </cfRule>
  </conditionalFormatting>
  <conditionalFormatting sqref="BR4">
    <cfRule type="expression" dxfId="30121" priority="1075">
      <formula>AND(_xlfn.ISFORMULA(BR4),MOD(ROW(),2))</formula>
    </cfRule>
    <cfRule type="expression" dxfId="30120" priority="1076">
      <formula>AND(_xlfn.ISFORMULA(BR4),MOD(ROW()+1,2))</formula>
    </cfRule>
    <cfRule type="expression" dxfId="30119" priority="1077">
      <formula>MOD(ROW(),2)</formula>
    </cfRule>
  </conditionalFormatting>
  <conditionalFormatting sqref="BN4">
    <cfRule type="expression" dxfId="30118" priority="1061">
      <formula>AND(_xlfn.ISFORMULA(BN4),MOD(ROW(),2))</formula>
    </cfRule>
    <cfRule type="expression" dxfId="30117" priority="1062">
      <formula>AND(_xlfn.ISFORMULA(BN4),MOD(ROW()+1,2))</formula>
    </cfRule>
    <cfRule type="expression" dxfId="30116" priority="1064">
      <formula>MOD(ROW(),2)</formula>
    </cfRule>
  </conditionalFormatting>
  <conditionalFormatting sqref="BN4">
    <cfRule type="expression" dxfId="30115" priority="1063">
      <formula>AND(NOT(ISNUMBER(BN4)),NOT(ISBLANK(BN4)))</formula>
    </cfRule>
  </conditionalFormatting>
  <conditionalFormatting sqref="BZ4">
    <cfRule type="expression" dxfId="30114" priority="1052">
      <formula>AND(_xlfn.ISFORMULA(BZ4),MOD(ROW(),2))</formula>
    </cfRule>
    <cfRule type="expression" dxfId="30113" priority="1053">
      <formula>AND(_xlfn.ISFORMULA(BZ4),MOD(ROW()+1,2))</formula>
    </cfRule>
    <cfRule type="expression" dxfId="30112" priority="1054">
      <formula>MOD(ROW(),2)</formula>
    </cfRule>
  </conditionalFormatting>
  <conditionalFormatting sqref="BX4">
    <cfRule type="expression" dxfId="30111" priority="1049">
      <formula>AND(_xlfn.ISFORMULA(BX4),MOD(ROW(),2))</formula>
    </cfRule>
    <cfRule type="expression" dxfId="30110" priority="1050">
      <formula>AND(_xlfn.ISFORMULA(BX4),MOD(ROW()+1,2))</formula>
    </cfRule>
    <cfRule type="expression" dxfId="30109" priority="1051">
      <formula>MOD(ROW(),2)</formula>
    </cfRule>
  </conditionalFormatting>
  <conditionalFormatting sqref="CC5 BT5 BK5:BM5 BG5:BH5 BD5:BE5 AV5:BB5 AR5:AT5 AN5:AP5 BO5:BP5 CO5 BX5 CQ5:CS5 CV5:CX5 DB5:DJ5 CF5:CL5">
    <cfRule type="expression" dxfId="30108" priority="1036">
      <formula>AND(_xlfn.ISFORMULA(AN5),MOD(ROW(),2))</formula>
    </cfRule>
    <cfRule type="expression" dxfId="30107" priority="1037">
      <formula>AND(_xlfn.ISFORMULA(AN5),MOD(ROW()+1,2))</formula>
    </cfRule>
    <cfRule type="expression" dxfId="30106" priority="1039">
      <formula>MOD(ROW(),2)</formula>
    </cfRule>
  </conditionalFormatting>
  <conditionalFormatting sqref="AX5 BH5 BA5:BB5 BD5:BE5 AV5 AR5:AT5 AN5:AP5 BK5:BL5 BO5">
    <cfRule type="expression" dxfId="30105" priority="1038">
      <formula>AND(NOT(ISNUMBER(AN5)),NOT(ISBLANK(AN5)))</formula>
    </cfRule>
  </conditionalFormatting>
  <conditionalFormatting sqref="AN5:AP5 AR5:AT5">
    <cfRule type="expression" dxfId="30104" priority="1034" stopIfTrue="1">
      <formula>AND(OR(ISNUMBER(SEARCH("+",AN5)),ISNUMBER(SEARCH("–",AN5))),MOD(ROW()+1,2))</formula>
    </cfRule>
    <cfRule type="expression" dxfId="30103" priority="1035" stopIfTrue="1">
      <formula>AND(OR(ISNUMBER(SEARCH("+",AN5)),ISNUMBER(SEARCH("–",AN5))),MOD(ROW(),2))</formula>
    </cfRule>
  </conditionalFormatting>
  <conditionalFormatting sqref="AQ5">
    <cfRule type="expression" dxfId="30102" priority="1023">
      <formula>AND(_xlfn.ISFORMULA(AQ5),MOD(ROW(),2))</formula>
    </cfRule>
    <cfRule type="expression" dxfId="30101" priority="1024">
      <formula>AND(_xlfn.ISFORMULA(AQ5),MOD(ROW()+1,2))</formula>
    </cfRule>
    <cfRule type="expression" dxfId="30100" priority="1026">
      <formula>MOD(ROW(),2)</formula>
    </cfRule>
  </conditionalFormatting>
  <conditionalFormatting sqref="AQ5">
    <cfRule type="expression" dxfId="30099" priority="1025">
      <formula>AND(NOT(ISNUMBER(AQ5)),NOT(ISBLANK(AQ5)))</formula>
    </cfRule>
  </conditionalFormatting>
  <conditionalFormatting sqref="AQ5">
    <cfRule type="expression" dxfId="30098" priority="1022">
      <formula>OR(AND(NOT(_xlfn.ISFORMULA(AQ5)),NOT(ISBLANK(AQ5))),ISERROR(AQ5))</formula>
    </cfRule>
  </conditionalFormatting>
  <conditionalFormatting sqref="AU5">
    <cfRule type="expression" dxfId="30097" priority="1018">
      <formula>AND(_xlfn.ISFORMULA(AU5),MOD(ROW(),2))</formula>
    </cfRule>
    <cfRule type="expression" dxfId="30096" priority="1019">
      <formula>AND(_xlfn.ISFORMULA(AU5),MOD(ROW()+1,2))</formula>
    </cfRule>
    <cfRule type="expression" dxfId="30095" priority="1021">
      <formula>MOD(ROW(),2)</formula>
    </cfRule>
  </conditionalFormatting>
  <conditionalFormatting sqref="AU5">
    <cfRule type="expression" dxfId="30094" priority="1020">
      <formula>AND(NOT(ISNUMBER(AU5)),NOT(ISBLANK(AU5)))</formula>
    </cfRule>
  </conditionalFormatting>
  <conditionalFormatting sqref="AU5">
    <cfRule type="expression" dxfId="30093" priority="1017">
      <formula>OR(AND(NOT(_xlfn.ISFORMULA(AU5)),NOT(ISBLANK(AU5))),ISERROR(AU5))</formula>
    </cfRule>
  </conditionalFormatting>
  <conditionalFormatting sqref="BC5">
    <cfRule type="expression" dxfId="30092" priority="1013">
      <formula>AND(_xlfn.ISFORMULA(BC5),MOD(ROW(),2))</formula>
    </cfRule>
    <cfRule type="expression" dxfId="30091" priority="1014">
      <formula>AND(_xlfn.ISFORMULA(BC5),MOD(ROW()+1,2))</formula>
    </cfRule>
    <cfRule type="expression" dxfId="30090" priority="1016">
      <formula>MOD(ROW(),2)</formula>
    </cfRule>
  </conditionalFormatting>
  <conditionalFormatting sqref="BC5">
    <cfRule type="expression" dxfId="30089" priority="1015">
      <formula>AND(NOT(ISNUMBER(BC5)),NOT(ISBLANK(BC5)))</formula>
    </cfRule>
  </conditionalFormatting>
  <conditionalFormatting sqref="BC5">
    <cfRule type="expression" dxfId="30088" priority="1012">
      <formula>OR(AND(NOT(_xlfn.ISFORMULA(BC5)),NOT(ISBLANK(BC5))),ISERROR(BC5))</formula>
    </cfRule>
  </conditionalFormatting>
  <conditionalFormatting sqref="BF5">
    <cfRule type="expression" dxfId="30087" priority="1008">
      <formula>AND(_xlfn.ISFORMULA(BF5),MOD(ROW(),2))</formula>
    </cfRule>
    <cfRule type="expression" dxfId="30086" priority="1009">
      <formula>AND(_xlfn.ISFORMULA(BF5),MOD(ROW()+1,2))</formula>
    </cfRule>
    <cfRule type="expression" dxfId="30085" priority="1011">
      <formula>MOD(ROW(),2)</formula>
    </cfRule>
  </conditionalFormatting>
  <conditionalFormatting sqref="BF5">
    <cfRule type="expression" dxfId="30084" priority="1010">
      <formula>AND(NOT(ISNUMBER(BF5)),NOT(ISBLANK(BF5)))</formula>
    </cfRule>
  </conditionalFormatting>
  <conditionalFormatting sqref="BF5">
    <cfRule type="expression" dxfId="30083" priority="1007">
      <formula>OR(AND(NOT(_xlfn.ISFORMULA(BF5)),NOT(ISBLANK(BF5))),ISERROR(BF5))</formula>
    </cfRule>
  </conditionalFormatting>
  <conditionalFormatting sqref="BI5:BJ5">
    <cfRule type="expression" dxfId="30082" priority="1003">
      <formula>AND(_xlfn.ISFORMULA(BI5),MOD(ROW(),2))</formula>
    </cfRule>
    <cfRule type="expression" dxfId="30081" priority="1004">
      <formula>AND(_xlfn.ISFORMULA(BI5),MOD(ROW()+1,2))</formula>
    </cfRule>
    <cfRule type="expression" dxfId="30080" priority="1006">
      <formula>MOD(ROW(),2)</formula>
    </cfRule>
  </conditionalFormatting>
  <conditionalFormatting sqref="BI5:BJ5">
    <cfRule type="expression" dxfId="30079" priority="1005">
      <formula>AND(NOT(ISNUMBER(BI5)),NOT(ISBLANK(BI5)))</formula>
    </cfRule>
  </conditionalFormatting>
  <conditionalFormatting sqref="BI5:BJ5">
    <cfRule type="expression" dxfId="30078" priority="1002">
      <formula>OR(AND(NOT(_xlfn.ISFORMULA(BI5)),NOT(ISBLANK(BI5))),ISERROR(BI5))</formula>
    </cfRule>
  </conditionalFormatting>
  <conditionalFormatting sqref="BI5:BJ5">
    <cfRule type="containsBlanks" priority="998">
      <formula>LEN(TRIM(BI5))=0</formula>
    </cfRule>
    <cfRule type="expression" dxfId="30077" priority="999">
      <formula>AND(_xlfn.ISFORMULA(BI5),MOD(ROW(),2))</formula>
    </cfRule>
    <cfRule type="expression" dxfId="30076" priority="1000">
      <formula>AND(_xlfn.ISFORMULA(BI5),MOD(ROW()+1,2))</formula>
    </cfRule>
    <cfRule type="expression" dxfId="30075" priority="1001">
      <formula>MOD(ROW(),2)</formula>
    </cfRule>
  </conditionalFormatting>
  <conditionalFormatting sqref="CY5:DA5">
    <cfRule type="expression" dxfId="30074" priority="995">
      <formula>AND(_xlfn.ISFORMULA(CY5),MOD(ROW(),2))</formula>
    </cfRule>
    <cfRule type="expression" dxfId="30073" priority="996">
      <formula>AND(_xlfn.ISFORMULA(CY5),MOD(ROW()+1,2))</formula>
    </cfRule>
    <cfRule type="expression" dxfId="30072" priority="997">
      <formula>MOD(ROW(),2)</formula>
    </cfRule>
  </conditionalFormatting>
  <conditionalFormatting sqref="CY5:DA5">
    <cfRule type="expression" dxfId="30071" priority="994">
      <formula>OR(AND(NOT(_xlfn.ISFORMULA(CY5)),NOT(ISBLANK(CY5))),ISERROR(CY5))</formula>
    </cfRule>
  </conditionalFormatting>
  <conditionalFormatting sqref="BU5:BV5">
    <cfRule type="expression" dxfId="30070" priority="987">
      <formula>AND(_xlfn.ISFORMULA(BU5),MOD(ROW(),2))</formula>
    </cfRule>
    <cfRule type="expression" dxfId="30069" priority="988">
      <formula>AND(_xlfn.ISFORMULA(BU5),MOD(ROW()+1,2))</formula>
    </cfRule>
    <cfRule type="expression" dxfId="30068" priority="989">
      <formula>MOD(ROW(),2)</formula>
    </cfRule>
  </conditionalFormatting>
  <conditionalFormatting sqref="BU5:BV5">
    <cfRule type="expression" dxfId="30067" priority="986">
      <formula>OR(AND(NOT(_xlfn.ISFORMULA(BU5)),NOT(ISBLANK(BU5))),ISERROR(BU5))</formula>
    </cfRule>
  </conditionalFormatting>
  <conditionalFormatting sqref="BV5">
    <cfRule type="containsBlanks" priority="982">
      <formula>LEN(TRIM(BV5))=0</formula>
    </cfRule>
    <cfRule type="expression" dxfId="30066" priority="983">
      <formula>AND(_xlfn.ISFORMULA(BV5),MOD(ROW(),2))</formula>
    </cfRule>
    <cfRule type="expression" dxfId="30065" priority="984">
      <formula>AND(_xlfn.ISFORMULA(BV5),MOD(ROW()+1,2))</formula>
    </cfRule>
    <cfRule type="expression" dxfId="30064" priority="985">
      <formula>MOD(ROW(),2)</formula>
    </cfRule>
  </conditionalFormatting>
  <conditionalFormatting sqref="BY5">
    <cfRule type="expression" dxfId="30063" priority="979">
      <formula>AND(_xlfn.ISFORMULA(BY5),MOD(ROW(),2))</formula>
    </cfRule>
    <cfRule type="expression" dxfId="30062" priority="980">
      <formula>AND(_xlfn.ISFORMULA(BY5),MOD(ROW()+1,2))</formula>
    </cfRule>
    <cfRule type="expression" dxfId="30061" priority="981">
      <formula>MOD(ROW(),2)</formula>
    </cfRule>
  </conditionalFormatting>
  <conditionalFormatting sqref="BY5">
    <cfRule type="expression" dxfId="30060" priority="978">
      <formula>OR(AND(NOT(_xlfn.ISFORMULA(BY5)),NOT(ISBLANK(BY5))),ISERROR(BY5))</formula>
    </cfRule>
  </conditionalFormatting>
  <conditionalFormatting sqref="CB5">
    <cfRule type="expression" dxfId="30059" priority="975">
      <formula>AND(_xlfn.ISFORMULA(CB5),MOD(ROW(),2))</formula>
    </cfRule>
    <cfRule type="expression" dxfId="30058" priority="976">
      <formula>AND(_xlfn.ISFORMULA(CB5),MOD(ROW()+1,2))</formula>
    </cfRule>
    <cfRule type="expression" dxfId="30057" priority="977">
      <formula>MOD(ROW(),2)</formula>
    </cfRule>
  </conditionalFormatting>
  <conditionalFormatting sqref="CB5">
    <cfRule type="expression" dxfId="30056" priority="974">
      <formula>OR(AND(NOT(_xlfn.ISFORMULA(CB5)),NOT(ISBLANK(CB5))),ISERROR(CB5))</formula>
    </cfRule>
  </conditionalFormatting>
  <conditionalFormatting sqref="CB5">
    <cfRule type="containsBlanks" priority="970">
      <formula>LEN(TRIM(CB5))=0</formula>
    </cfRule>
    <cfRule type="expression" dxfId="30055" priority="971">
      <formula>AND(_xlfn.ISFORMULA(CB5),MOD(ROW(),2))</formula>
    </cfRule>
    <cfRule type="expression" dxfId="30054" priority="972">
      <formula>AND(_xlfn.ISFORMULA(CB5),MOD(ROW()+1,2))</formula>
    </cfRule>
    <cfRule type="expression" dxfId="30053" priority="973">
      <formula>MOD(ROW(),2)</formula>
    </cfRule>
  </conditionalFormatting>
  <conditionalFormatting sqref="CD5:CE5">
    <cfRule type="expression" dxfId="30052" priority="967">
      <formula>AND(_xlfn.ISFORMULA(CD5),MOD(ROW(),2))</formula>
    </cfRule>
    <cfRule type="expression" dxfId="30051" priority="968">
      <formula>AND(_xlfn.ISFORMULA(CD5),MOD(ROW()+1,2))</formula>
    </cfRule>
    <cfRule type="expression" dxfId="30050" priority="969">
      <formula>MOD(ROW(),2)</formula>
    </cfRule>
  </conditionalFormatting>
  <conditionalFormatting sqref="CD5:CE5">
    <cfRule type="expression" dxfId="30049" priority="966">
      <formula>OR(AND(NOT(_xlfn.ISFORMULA(CD5)),NOT(ISBLANK(CD5))),ISERROR(CD5))</formula>
    </cfRule>
  </conditionalFormatting>
  <conditionalFormatting sqref="CE5">
    <cfRule type="containsBlanks" priority="962">
      <formula>LEN(TRIM(CE5))=0</formula>
    </cfRule>
    <cfRule type="expression" dxfId="30048" priority="963">
      <formula>AND(_xlfn.ISFORMULA(CE5),MOD(ROW(),2))</formula>
    </cfRule>
    <cfRule type="expression" dxfId="30047" priority="964">
      <formula>AND(_xlfn.ISFORMULA(CE5),MOD(ROW()+1,2))</formula>
    </cfRule>
    <cfRule type="expression" dxfId="30046" priority="965">
      <formula>MOD(ROW(),2)</formula>
    </cfRule>
  </conditionalFormatting>
  <conditionalFormatting sqref="CT5">
    <cfRule type="expression" dxfId="30045" priority="959">
      <formula>AND(_xlfn.ISFORMULA(CT5),MOD(ROW(),2))</formula>
    </cfRule>
    <cfRule type="expression" dxfId="30044" priority="960">
      <formula>AND(_xlfn.ISFORMULA(CT5),MOD(ROW()+1,2))</formula>
    </cfRule>
    <cfRule type="expression" dxfId="30043" priority="961">
      <formula>MOD(ROW(),2)</formula>
    </cfRule>
  </conditionalFormatting>
  <conditionalFormatting sqref="CT5">
    <cfRule type="expression" dxfId="30042" priority="958">
      <formula>OR(AND(NOT(_xlfn.ISFORMULA(CT5)),NOT(ISBLANK(CT5))),ISERROR(CT5))</formula>
    </cfRule>
  </conditionalFormatting>
  <conditionalFormatting sqref="CT5">
    <cfRule type="containsBlanks" priority="954">
      <formula>LEN(TRIM(CT5))=0</formula>
    </cfRule>
    <cfRule type="expression" dxfId="30041" priority="955">
      <formula>AND(_xlfn.ISFORMULA(CT5),MOD(ROW(),2))</formula>
    </cfRule>
    <cfRule type="expression" dxfId="30040" priority="956">
      <formula>AND(_xlfn.ISFORMULA(CT5),MOD(ROW()+1,2))</formula>
    </cfRule>
    <cfRule type="expression" dxfId="30039" priority="957">
      <formula>MOD(ROW(),2)</formula>
    </cfRule>
  </conditionalFormatting>
  <conditionalFormatting sqref="BR5">
    <cfRule type="expression" dxfId="30038" priority="940">
      <formula>AND(_xlfn.ISFORMULA(BR5),MOD(ROW(),2))</formula>
    </cfRule>
    <cfRule type="expression" dxfId="30037" priority="941">
      <formula>AND(_xlfn.ISFORMULA(BR5),MOD(ROW()+1,2))</formula>
    </cfRule>
    <cfRule type="expression" dxfId="30036" priority="942">
      <formula>MOD(ROW(),2)</formula>
    </cfRule>
  </conditionalFormatting>
  <conditionalFormatting sqref="BN5">
    <cfRule type="expression" dxfId="30035" priority="923">
      <formula>AND(_xlfn.ISFORMULA(BN5),MOD(ROW(),2))</formula>
    </cfRule>
    <cfRule type="expression" dxfId="30034" priority="924">
      <formula>AND(_xlfn.ISFORMULA(BN5),MOD(ROW()+1,2))</formula>
    </cfRule>
    <cfRule type="expression" dxfId="30033" priority="926">
      <formula>MOD(ROW(),2)</formula>
    </cfRule>
  </conditionalFormatting>
  <conditionalFormatting sqref="BN5">
    <cfRule type="expression" dxfId="30032" priority="925">
      <formula>AND(NOT(ISNUMBER(BN5)),NOT(ISBLANK(BN5)))</formula>
    </cfRule>
  </conditionalFormatting>
  <conditionalFormatting sqref="BQ5">
    <cfRule type="expression" dxfId="30031" priority="920">
      <formula>AND(_xlfn.ISFORMULA(BQ5),MOD(ROW(),2))</formula>
    </cfRule>
    <cfRule type="expression" dxfId="30030" priority="921">
      <formula>AND(_xlfn.ISFORMULA(BQ5),MOD(ROW()+1,2))</formula>
    </cfRule>
    <cfRule type="expression" dxfId="30029" priority="922">
      <formula>MOD(ROW(),2)</formula>
    </cfRule>
  </conditionalFormatting>
  <conditionalFormatting sqref="BW5">
    <cfRule type="expression" dxfId="30028" priority="917">
      <formula>AND(_xlfn.ISFORMULA(BW5),MOD(ROW(),2))</formula>
    </cfRule>
    <cfRule type="expression" dxfId="30027" priority="918">
      <formula>AND(_xlfn.ISFORMULA(BW5),MOD(ROW()+1,2))</formula>
    </cfRule>
    <cfRule type="expression" dxfId="30026" priority="919">
      <formula>MOD(ROW(),2)</formula>
    </cfRule>
  </conditionalFormatting>
  <conditionalFormatting sqref="CA5">
    <cfRule type="expression" dxfId="30025" priority="914">
      <formula>AND(_xlfn.ISFORMULA(CA5),MOD(ROW(),2))</formula>
    </cfRule>
    <cfRule type="expression" dxfId="30024" priority="915">
      <formula>AND(_xlfn.ISFORMULA(CA5),MOD(ROW()+1,2))</formula>
    </cfRule>
    <cfRule type="expression" dxfId="30023" priority="916">
      <formula>MOD(ROW(),2)</formula>
    </cfRule>
  </conditionalFormatting>
  <conditionalFormatting sqref="BZ5">
    <cfRule type="expression" dxfId="30022" priority="911">
      <formula>AND(_xlfn.ISFORMULA(BZ5),MOD(ROW(),2))</formula>
    </cfRule>
    <cfRule type="expression" dxfId="30021" priority="912">
      <formula>AND(_xlfn.ISFORMULA(BZ5),MOD(ROW()+1,2))</formula>
    </cfRule>
    <cfRule type="expression" dxfId="30020" priority="913">
      <formula>MOD(ROW(),2)</formula>
    </cfRule>
  </conditionalFormatting>
  <conditionalFormatting sqref="K6">
    <cfRule type="expression" dxfId="30019" priority="598">
      <formula>AND(_xlfn.ISFORMULA(K6),MOD(ROW(),2))</formula>
    </cfRule>
    <cfRule type="expression" dxfId="30018" priority="599">
      <formula>AND(_xlfn.ISFORMULA(K6),MOD(ROW()+1,2))</formula>
    </cfRule>
    <cfRule type="expression" dxfId="30017" priority="601">
      <formula>MOD(ROW(),2)</formula>
    </cfRule>
  </conditionalFormatting>
  <conditionalFormatting sqref="K6">
    <cfRule type="expression" dxfId="30016" priority="600">
      <formula>AND(NOT(ISNUMBER(K6)),NOT(ISBLANK(K6)))</formula>
    </cfRule>
  </conditionalFormatting>
  <conditionalFormatting sqref="BT6:BT7 AR6:AT7 AV6:BB7 BG6:BH7 BM6:BM7 CC6:CC7 CO6:CO7 CQ6:CR7 CU6:CU7 CW6:DA7 DJ6:DJ7 BP6:BP8 CY8:DA10">
    <cfRule type="expression" dxfId="30015" priority="594">
      <formula>AND(_xlfn.ISFORMULA(AR6),MOD(ROW(),2))</formula>
    </cfRule>
    <cfRule type="expression" dxfId="30014" priority="595">
      <formula>AND(_xlfn.ISFORMULA(AR6),MOD(ROW()+1,2))</formula>
    </cfRule>
    <cfRule type="expression" dxfId="30013" priority="597">
      <formula>MOD(ROW(),2)</formula>
    </cfRule>
  </conditionalFormatting>
  <conditionalFormatting sqref="AX6:AX7 AR6:AT7 AV6:AV7 BA6:BB7 BH6:BH7">
    <cfRule type="expression" dxfId="30012" priority="596">
      <formula>AND(NOT(ISNUMBER(AR6)),NOT(ISBLANK(AR6)))</formula>
    </cfRule>
  </conditionalFormatting>
  <conditionalFormatting sqref="AR6:AT7">
    <cfRule type="expression" dxfId="30011" priority="592" stopIfTrue="1">
      <formula>AND(OR(ISNUMBER(SEARCH("+",AR6)),ISNUMBER(SEARCH("–",AR6))),MOD(ROW()+1,2))</formula>
    </cfRule>
    <cfRule type="expression" dxfId="30010" priority="593" stopIfTrue="1">
      <formula>AND(OR(ISNUMBER(SEARCH("+",AR6)),ISNUMBER(SEARCH("–",AR6))),MOD(ROW(),2))</formula>
    </cfRule>
  </conditionalFormatting>
  <conditionalFormatting sqref="CY6:DA10">
    <cfRule type="expression" dxfId="30009" priority="591">
      <formula>OR(AND(NOT(_xlfn.ISFORMULA(CY6)),NOT(ISBLANK(CY6))),ISERROR(CY6))</formula>
    </cfRule>
  </conditionalFormatting>
  <conditionalFormatting sqref="BX6:BX7 CF7">
    <cfRule type="expression" dxfId="30008" priority="588">
      <formula>AND(_xlfn.ISFORMULA(BX6),MOD(ROW(),2))</formula>
    </cfRule>
    <cfRule type="expression" dxfId="30007" priority="589">
      <formula>AND(_xlfn.ISFORMULA(BX6),MOD(ROW()+1,2))</formula>
    </cfRule>
    <cfRule type="expression" dxfId="30006" priority="590">
      <formula>MOD(ROW(),2)</formula>
    </cfRule>
  </conditionalFormatting>
  <conditionalFormatting sqref="BC6:BC9">
    <cfRule type="expression" dxfId="30005" priority="574">
      <formula>AND(_xlfn.ISFORMULA(BC6),MOD(ROW(),2))</formula>
    </cfRule>
    <cfRule type="expression" dxfId="30004" priority="575">
      <formula>AND(_xlfn.ISFORMULA(BC6),MOD(ROW()+1,2))</formula>
    </cfRule>
    <cfRule type="expression" dxfId="30003" priority="577">
      <formula>MOD(ROW(),2)</formula>
    </cfRule>
  </conditionalFormatting>
  <conditionalFormatting sqref="BC6:BC9">
    <cfRule type="expression" dxfId="30002" priority="576">
      <formula>AND(NOT(ISNUMBER(BC6)),NOT(ISBLANK(BC6)))</formula>
    </cfRule>
  </conditionalFormatting>
  <conditionalFormatting sqref="BC6:BC9">
    <cfRule type="expression" dxfId="30001" priority="573">
      <formula>OR(AND(NOT(_xlfn.ISFORMULA(BC6)),NOT(ISBLANK(BC6))),ISERROR(BC6))</formula>
    </cfRule>
  </conditionalFormatting>
  <conditionalFormatting sqref="BF6:BF11">
    <cfRule type="expression" dxfId="30000" priority="569">
      <formula>AND(_xlfn.ISFORMULA(BF6),MOD(ROW(),2))</formula>
    </cfRule>
    <cfRule type="expression" dxfId="29999" priority="570">
      <formula>AND(_xlfn.ISFORMULA(BF6),MOD(ROW()+1,2))</formula>
    </cfRule>
    <cfRule type="expression" dxfId="29998" priority="572">
      <formula>MOD(ROW(),2)</formula>
    </cfRule>
  </conditionalFormatting>
  <conditionalFormatting sqref="BF6:BF11">
    <cfRule type="expression" dxfId="29997" priority="571">
      <formula>AND(NOT(ISNUMBER(BF6)),NOT(ISBLANK(BF6)))</formula>
    </cfRule>
  </conditionalFormatting>
  <conditionalFormatting sqref="BF6:BF11">
    <cfRule type="expression" dxfId="29996" priority="568">
      <formula>OR(AND(NOT(_xlfn.ISFORMULA(BF6)),NOT(ISBLANK(BF6))),ISERROR(BF6))</formula>
    </cfRule>
  </conditionalFormatting>
  <conditionalFormatting sqref="BY6:BY11">
    <cfRule type="expression" dxfId="29995" priority="540">
      <formula>AND(_xlfn.ISFORMULA(BY6),MOD(ROW(),2))</formula>
    </cfRule>
    <cfRule type="expression" dxfId="29994" priority="541">
      <formula>AND(_xlfn.ISFORMULA(BY6),MOD(ROW()+1,2))</formula>
    </cfRule>
    <cfRule type="expression" dxfId="29993" priority="542">
      <formula>MOD(ROW(),2)</formula>
    </cfRule>
  </conditionalFormatting>
  <conditionalFormatting sqref="BY6:BY11">
    <cfRule type="expression" dxfId="29992" priority="539">
      <formula>OR(AND(NOT(_xlfn.ISFORMULA(BY6)),NOT(ISBLANK(BY6))),ISERROR(BY6))</formula>
    </cfRule>
  </conditionalFormatting>
  <conditionalFormatting sqref="CT6:CT9">
    <cfRule type="expression" dxfId="29991" priority="520">
      <formula>AND(_xlfn.ISFORMULA(CT6),MOD(ROW(),2))</formula>
    </cfRule>
    <cfRule type="expression" dxfId="29990" priority="521">
      <formula>AND(_xlfn.ISFORMULA(CT6),MOD(ROW()+1,2))</formula>
    </cfRule>
    <cfRule type="expression" dxfId="29989" priority="522">
      <formula>MOD(ROW(),2)</formula>
    </cfRule>
  </conditionalFormatting>
  <conditionalFormatting sqref="CT6:CT9">
    <cfRule type="expression" dxfId="29988" priority="519">
      <formula>OR(AND(NOT(_xlfn.ISFORMULA(CT6)),NOT(ISBLANK(CT6))),ISERROR(CT6))</formula>
    </cfRule>
  </conditionalFormatting>
  <conditionalFormatting sqref="CT6:CT9">
    <cfRule type="containsBlanks" priority="515">
      <formula>LEN(TRIM(CT6))=0</formula>
    </cfRule>
    <cfRule type="expression" dxfId="29987" priority="516">
      <formula>AND(_xlfn.ISFORMULA(CT6),MOD(ROW(),2))</formula>
    </cfRule>
    <cfRule type="expression" dxfId="29986" priority="517">
      <formula>AND(_xlfn.ISFORMULA(CT6),MOD(ROW()+1,2))</formula>
    </cfRule>
    <cfRule type="expression" dxfId="29985" priority="518">
      <formula>MOD(ROW(),2)</formula>
    </cfRule>
  </conditionalFormatting>
  <conditionalFormatting sqref="BD6:BE7">
    <cfRule type="expression" dxfId="29984" priority="505">
      <formula>AND(_xlfn.ISFORMULA(BD6),MOD(ROW(),2))</formula>
    </cfRule>
    <cfRule type="expression" dxfId="29983" priority="506">
      <formula>AND(_xlfn.ISFORMULA(BD6),MOD(ROW()+1,2))</formula>
    </cfRule>
    <cfRule type="expression" dxfId="29982" priority="508">
      <formula>MOD(ROW(),2)</formula>
    </cfRule>
  </conditionalFormatting>
  <conditionalFormatting sqref="BD6:BE7">
    <cfRule type="expression" dxfId="29981" priority="507">
      <formula>AND(NOT(ISNUMBER(BD6)),NOT(ISBLANK(BD6)))</formula>
    </cfRule>
  </conditionalFormatting>
  <conditionalFormatting sqref="BK7:BL7 BL6">
    <cfRule type="expression" dxfId="29980" priority="501">
      <formula>AND(_xlfn.ISFORMULA(BK6),MOD(ROW(),2))</formula>
    </cfRule>
    <cfRule type="expression" dxfId="29979" priority="502">
      <formula>AND(_xlfn.ISFORMULA(BK6),MOD(ROW()+1,2))</formula>
    </cfRule>
    <cfRule type="expression" dxfId="29978" priority="504">
      <formula>MOD(ROW(),2)</formula>
    </cfRule>
  </conditionalFormatting>
  <conditionalFormatting sqref="BK7:BL7 BL6">
    <cfRule type="expression" dxfId="29977" priority="503">
      <formula>AND(NOT(ISNUMBER(BK6)),NOT(ISBLANK(BK6)))</formula>
    </cfRule>
  </conditionalFormatting>
  <conditionalFormatting sqref="BQ6:BQ7">
    <cfRule type="expression" dxfId="29976" priority="489">
      <formula>AND(_xlfn.ISFORMULA(BQ6),MOD(ROW(),2))</formula>
    </cfRule>
    <cfRule type="expression" dxfId="29975" priority="490">
      <formula>AND(_xlfn.ISFORMULA(BQ6),MOD(ROW()+1,2))</formula>
    </cfRule>
    <cfRule type="expression" dxfId="29974" priority="492">
      <formula>MOD(ROW(),2)</formula>
    </cfRule>
  </conditionalFormatting>
  <conditionalFormatting sqref="BQ6:BQ7">
    <cfRule type="expression" dxfId="29973" priority="491">
      <formula>AND(NOT(ISNUMBER(BQ6)),NOT(ISBLANK(BQ6)))</formula>
    </cfRule>
  </conditionalFormatting>
  <conditionalFormatting sqref="CK6:CK7">
    <cfRule type="expression" dxfId="29972" priority="477">
      <formula>AND(_xlfn.ISFORMULA(CK6),MOD(ROW(),2))</formula>
    </cfRule>
    <cfRule type="expression" dxfId="29971" priority="478">
      <formula>AND(_xlfn.ISFORMULA(CK6),MOD(ROW()+1,2))</formula>
    </cfRule>
    <cfRule type="expression" dxfId="29970" priority="479">
      <formula>MOD(ROW(),2)</formula>
    </cfRule>
  </conditionalFormatting>
  <conditionalFormatting sqref="BO6">
    <cfRule type="expression" dxfId="29969" priority="440">
      <formula>AND(_xlfn.ISFORMULA(BO6),MOD(ROW(),2))</formula>
    </cfRule>
    <cfRule type="expression" dxfId="29968" priority="441">
      <formula>AND(_xlfn.ISFORMULA(BO6),MOD(ROW()+1,2))</formula>
    </cfRule>
    <cfRule type="expression" dxfId="29967" priority="443">
      <formula>MOD(ROW(),2)</formula>
    </cfRule>
  </conditionalFormatting>
  <conditionalFormatting sqref="BO6">
    <cfRule type="expression" dxfId="29966" priority="442">
      <formula>AND(NOT(ISNUMBER(BO6)),NOT(ISBLANK(BO6)))</formula>
    </cfRule>
  </conditionalFormatting>
  <conditionalFormatting sqref="BN7">
    <cfRule type="expression" dxfId="29965" priority="436">
      <formula>AND(_xlfn.ISFORMULA(BN7),MOD(ROW(),2))</formula>
    </cfRule>
    <cfRule type="expression" dxfId="29964" priority="437">
      <formula>AND(_xlfn.ISFORMULA(BN7),MOD(ROW()+1,2))</formula>
    </cfRule>
    <cfRule type="expression" dxfId="29963" priority="439">
      <formula>MOD(ROW(),2)</formula>
    </cfRule>
  </conditionalFormatting>
  <conditionalFormatting sqref="BN7">
    <cfRule type="expression" dxfId="29962" priority="438">
      <formula>AND(NOT(ISNUMBER(BN7)),NOT(ISBLANK(BN7)))</formula>
    </cfRule>
  </conditionalFormatting>
  <conditionalFormatting sqref="BR6:BR7">
    <cfRule type="expression" dxfId="29961" priority="432">
      <formula>AND(_xlfn.ISFORMULA(BR6),MOD(ROW(),2))</formula>
    </cfRule>
    <cfRule type="expression" dxfId="29960" priority="433">
      <formula>AND(_xlfn.ISFORMULA(BR6),MOD(ROW()+1,2))</formula>
    </cfRule>
    <cfRule type="expression" dxfId="29959" priority="435">
      <formula>MOD(ROW(),2)</formula>
    </cfRule>
  </conditionalFormatting>
  <conditionalFormatting sqref="BR6:BR7">
    <cfRule type="expression" dxfId="29958" priority="434">
      <formula>AND(NOT(ISNUMBER(BR6)),NOT(ISBLANK(BR6)))</formula>
    </cfRule>
  </conditionalFormatting>
  <conditionalFormatting sqref="BW6:BW7">
    <cfRule type="expression" dxfId="29957" priority="428">
      <formula>AND(_xlfn.ISFORMULA(BW6),MOD(ROW(),2))</formula>
    </cfRule>
    <cfRule type="expression" dxfId="29956" priority="429">
      <formula>AND(_xlfn.ISFORMULA(BW6),MOD(ROW()+1,2))</formula>
    </cfRule>
    <cfRule type="expression" dxfId="29955" priority="431">
      <formula>MOD(ROW(),2)</formula>
    </cfRule>
  </conditionalFormatting>
  <conditionalFormatting sqref="BW6:BW7">
    <cfRule type="expression" dxfId="29954" priority="430">
      <formula>AND(NOT(ISNUMBER(BW6)),NOT(ISBLANK(BW6)))</formula>
    </cfRule>
  </conditionalFormatting>
  <conditionalFormatting sqref="CA6">
    <cfRule type="expression" dxfId="29953" priority="425">
      <formula>AND(_xlfn.ISFORMULA(CA6),MOD(ROW(),2))</formula>
    </cfRule>
    <cfRule type="expression" dxfId="29952" priority="426">
      <formula>AND(_xlfn.ISFORMULA(CA6),MOD(ROW()+1,2))</formula>
    </cfRule>
    <cfRule type="expression" dxfId="29951" priority="427">
      <formula>MOD(ROW(),2)</formula>
    </cfRule>
  </conditionalFormatting>
  <conditionalFormatting sqref="BZ6">
    <cfRule type="expression" dxfId="29950" priority="421">
      <formula>AND(_xlfn.ISFORMULA(BZ6),MOD(ROW(),2))</formula>
    </cfRule>
    <cfRule type="expression" dxfId="29949" priority="422">
      <formula>AND(_xlfn.ISFORMULA(BZ6),MOD(ROW()+1,2))</formula>
    </cfRule>
    <cfRule type="expression" dxfId="29948" priority="424">
      <formula>MOD(ROW(),2)</formula>
    </cfRule>
  </conditionalFormatting>
  <conditionalFormatting sqref="BZ6">
    <cfRule type="expression" dxfId="29947" priority="423">
      <formula>AND(NOT(ISNUMBER(BZ6)),NOT(ISBLANK(BZ6)))</formula>
    </cfRule>
  </conditionalFormatting>
  <conditionalFormatting sqref="CI6">
    <cfRule type="expression" dxfId="29946" priority="418">
      <formula>AND(_xlfn.ISFORMULA(CI6),MOD(ROW(),2))</formula>
    </cfRule>
    <cfRule type="expression" dxfId="29945" priority="419">
      <formula>AND(_xlfn.ISFORMULA(CI6),MOD(ROW()+1,2))</formula>
    </cfRule>
    <cfRule type="expression" dxfId="29944" priority="420">
      <formula>MOD(ROW(),2)</formula>
    </cfRule>
  </conditionalFormatting>
  <conditionalFormatting sqref="CJ6">
    <cfRule type="expression" dxfId="29943" priority="415">
      <formula>AND(_xlfn.ISFORMULA(CJ6),MOD(ROW(),2))</formula>
    </cfRule>
    <cfRule type="expression" dxfId="29942" priority="416">
      <formula>AND(_xlfn.ISFORMULA(CJ6),MOD(ROW()+1,2))</formula>
    </cfRule>
    <cfRule type="expression" dxfId="29941" priority="417">
      <formula>MOD(ROW(),2)</formula>
    </cfRule>
  </conditionalFormatting>
  <conditionalFormatting sqref="CL6">
    <cfRule type="expression" dxfId="29940" priority="412">
      <formula>AND(_xlfn.ISFORMULA(CL6),MOD(ROW(),2))</formula>
    </cfRule>
    <cfRule type="expression" dxfId="29939" priority="413">
      <formula>AND(_xlfn.ISFORMULA(CL6),MOD(ROW()+1,2))</formula>
    </cfRule>
    <cfRule type="expression" dxfId="29938" priority="414">
      <formula>MOD(ROW(),2)</formula>
    </cfRule>
  </conditionalFormatting>
  <conditionalFormatting sqref="CP6">
    <cfRule type="expression" dxfId="29937" priority="409">
      <formula>AND(_xlfn.ISFORMULA(CP6),MOD(ROW(),2))</formula>
    </cfRule>
    <cfRule type="expression" dxfId="29936" priority="410">
      <formula>AND(_xlfn.ISFORMULA(CP6),MOD(ROW()+1,2))</formula>
    </cfRule>
    <cfRule type="expression" dxfId="29935" priority="411">
      <formula>MOD(ROW(),2)</formula>
    </cfRule>
  </conditionalFormatting>
  <conditionalFormatting sqref="CS6:CS7">
    <cfRule type="expression" dxfId="29934" priority="406">
      <formula>AND(_xlfn.ISFORMULA(CS6),MOD(ROW(),2))</formula>
    </cfRule>
    <cfRule type="expression" dxfId="29933" priority="407">
      <formula>AND(_xlfn.ISFORMULA(CS6),MOD(ROW()+1,2))</formula>
    </cfRule>
    <cfRule type="expression" dxfId="29932" priority="408">
      <formula>MOD(ROW(),2)</formula>
    </cfRule>
  </conditionalFormatting>
  <conditionalFormatting sqref="CV6">
    <cfRule type="expression" dxfId="29931" priority="403">
      <formula>AND(_xlfn.ISFORMULA(CV6),MOD(ROW(),2))</formula>
    </cfRule>
    <cfRule type="expression" dxfId="29930" priority="404">
      <formula>AND(_xlfn.ISFORMULA(CV6),MOD(ROW()+1,2))</formula>
    </cfRule>
    <cfRule type="expression" dxfId="29929" priority="405">
      <formula>MOD(ROW(),2)</formula>
    </cfRule>
  </conditionalFormatting>
  <conditionalFormatting sqref="DB6:DB7">
    <cfRule type="expression" dxfId="29928" priority="400">
      <formula>AND(_xlfn.ISFORMULA(DB6),MOD(ROW(),2))</formula>
    </cfRule>
    <cfRule type="expression" dxfId="29927" priority="401">
      <formula>AND(_xlfn.ISFORMULA(DB6),MOD(ROW()+1,2))</formula>
    </cfRule>
    <cfRule type="expression" dxfId="29926" priority="402">
      <formula>MOD(ROW(),2)</formula>
    </cfRule>
  </conditionalFormatting>
  <conditionalFormatting sqref="DD6:DI6">
    <cfRule type="expression" dxfId="29925" priority="397">
      <formula>AND(_xlfn.ISFORMULA(DD6),MOD(ROW(),2))</formula>
    </cfRule>
    <cfRule type="expression" dxfId="29924" priority="398">
      <formula>AND(_xlfn.ISFORMULA(DD6),MOD(ROW()+1,2))</formula>
    </cfRule>
    <cfRule type="expression" dxfId="29923" priority="399">
      <formula>MOD(ROW(),2)</formula>
    </cfRule>
  </conditionalFormatting>
  <conditionalFormatting sqref="DC6:DC7">
    <cfRule type="expression" dxfId="29922" priority="394">
      <formula>AND(_xlfn.ISFORMULA(DC6),MOD(ROW(),2))</formula>
    </cfRule>
    <cfRule type="expression" dxfId="29921" priority="395">
      <formula>AND(_xlfn.ISFORMULA(DC6),MOD(ROW()+1,2))</formula>
    </cfRule>
    <cfRule type="expression" dxfId="29920" priority="396">
      <formula>MOD(ROW(),2)</formula>
    </cfRule>
  </conditionalFormatting>
  <conditionalFormatting sqref="BO7">
    <cfRule type="expression" dxfId="29919" priority="372">
      <formula>AND(_xlfn.ISFORMULA(BO7),MOD(ROW(),2))</formula>
    </cfRule>
    <cfRule type="expression" dxfId="29918" priority="373">
      <formula>AND(_xlfn.ISFORMULA(BO7),MOD(ROW()+1,2))</formula>
    </cfRule>
    <cfRule type="expression" dxfId="29917" priority="375">
      <formula>MOD(ROW(),2)</formula>
    </cfRule>
  </conditionalFormatting>
  <conditionalFormatting sqref="BO7">
    <cfRule type="expression" dxfId="29916" priority="374">
      <formula>AND(NOT(ISNUMBER(BO7)),NOT(ISBLANK(BO7)))</formula>
    </cfRule>
  </conditionalFormatting>
  <conditionalFormatting sqref="CA7">
    <cfRule type="expression" dxfId="29915" priority="369">
      <formula>AND(_xlfn.ISFORMULA(CA7),MOD(ROW(),2))</formula>
    </cfRule>
    <cfRule type="expression" dxfId="29914" priority="370">
      <formula>AND(_xlfn.ISFORMULA(CA7),MOD(ROW()+1,2))</formula>
    </cfRule>
    <cfRule type="expression" dxfId="29913" priority="371">
      <formula>MOD(ROW(),2)</formula>
    </cfRule>
  </conditionalFormatting>
  <conditionalFormatting sqref="BZ7">
    <cfRule type="expression" dxfId="29912" priority="365">
      <formula>AND(_xlfn.ISFORMULA(BZ7),MOD(ROW(),2))</formula>
    </cfRule>
    <cfRule type="expression" dxfId="29911" priority="366">
      <formula>AND(_xlfn.ISFORMULA(BZ7),MOD(ROW()+1,2))</formula>
    </cfRule>
    <cfRule type="expression" dxfId="29910" priority="368">
      <formula>MOD(ROW(),2)</formula>
    </cfRule>
  </conditionalFormatting>
  <conditionalFormatting sqref="BZ7">
    <cfRule type="expression" dxfId="29909" priority="367">
      <formula>AND(NOT(ISNUMBER(BZ7)),NOT(ISBLANK(BZ7)))</formula>
    </cfRule>
  </conditionalFormatting>
  <conditionalFormatting sqref="CI7">
    <cfRule type="expression" dxfId="29908" priority="359">
      <formula>AND(_xlfn.ISFORMULA(CI7),MOD(ROW(),2))</formula>
    </cfRule>
    <cfRule type="expression" dxfId="29907" priority="360">
      <formula>AND(_xlfn.ISFORMULA(CI7),MOD(ROW()+1,2))</formula>
    </cfRule>
    <cfRule type="expression" dxfId="29906" priority="361">
      <formula>MOD(ROW(),2)</formula>
    </cfRule>
  </conditionalFormatting>
  <conditionalFormatting sqref="CJ7">
    <cfRule type="expression" dxfId="29905" priority="353">
      <formula>AND(_xlfn.ISFORMULA(CJ7),MOD(ROW(),2))</formula>
    </cfRule>
    <cfRule type="expression" dxfId="29904" priority="354">
      <formula>AND(_xlfn.ISFORMULA(CJ7),MOD(ROW()+1,2))</formula>
    </cfRule>
    <cfRule type="expression" dxfId="29903" priority="355">
      <formula>MOD(ROW(),2)</formula>
    </cfRule>
  </conditionalFormatting>
  <conditionalFormatting sqref="CL7">
    <cfRule type="expression" dxfId="29902" priority="350">
      <formula>AND(_xlfn.ISFORMULA(CL7),MOD(ROW(),2))</formula>
    </cfRule>
    <cfRule type="expression" dxfId="29901" priority="351">
      <formula>AND(_xlfn.ISFORMULA(CL7),MOD(ROW()+1,2))</formula>
    </cfRule>
    <cfRule type="expression" dxfId="29900" priority="352">
      <formula>MOD(ROW(),2)</formula>
    </cfRule>
  </conditionalFormatting>
  <conditionalFormatting sqref="CP7">
    <cfRule type="expression" dxfId="29899" priority="347">
      <formula>AND(_xlfn.ISFORMULA(CP7),MOD(ROW(),2))</formula>
    </cfRule>
    <cfRule type="expression" dxfId="29898" priority="348">
      <formula>AND(_xlfn.ISFORMULA(CP7),MOD(ROW()+1,2))</formula>
    </cfRule>
    <cfRule type="expression" dxfId="29897" priority="349">
      <formula>MOD(ROW(),2)</formula>
    </cfRule>
  </conditionalFormatting>
  <conditionalFormatting sqref="CV7">
    <cfRule type="expression" dxfId="29896" priority="344">
      <formula>AND(_xlfn.ISFORMULA(CV7),MOD(ROW(),2))</formula>
    </cfRule>
    <cfRule type="expression" dxfId="29895" priority="345">
      <formula>AND(_xlfn.ISFORMULA(CV7),MOD(ROW()+1,2))</formula>
    </cfRule>
    <cfRule type="expression" dxfId="29894" priority="346">
      <formula>MOD(ROW(),2)</formula>
    </cfRule>
  </conditionalFormatting>
  <conditionalFormatting sqref="DD7:DI7">
    <cfRule type="expression" dxfId="29893" priority="341">
      <formula>AND(_xlfn.ISFORMULA(DD7),MOD(ROW(),2))</formula>
    </cfRule>
    <cfRule type="expression" dxfId="29892" priority="342">
      <formula>AND(_xlfn.ISFORMULA(DD7),MOD(ROW()+1,2))</formula>
    </cfRule>
    <cfRule type="expression" dxfId="29891" priority="343">
      <formula>MOD(ROW(),2)</formula>
    </cfRule>
  </conditionalFormatting>
  <conditionalFormatting sqref="BK6">
    <cfRule type="expression" dxfId="29890" priority="337">
      <formula>AND(_xlfn.ISFORMULA(BK6),MOD(ROW(),2))</formula>
    </cfRule>
    <cfRule type="expression" dxfId="29889" priority="338">
      <formula>AND(_xlfn.ISFORMULA(BK6),MOD(ROW()+1,2))</formula>
    </cfRule>
    <cfRule type="expression" dxfId="29888" priority="340">
      <formula>MOD(ROW(),2)</formula>
    </cfRule>
  </conditionalFormatting>
  <conditionalFormatting sqref="BK6">
    <cfRule type="expression" dxfId="29887" priority="339">
      <formula>AND(NOT(ISNUMBER(BK6)),NOT(ISBLANK(BK6)))</formula>
    </cfRule>
  </conditionalFormatting>
  <conditionalFormatting sqref="BN6">
    <cfRule type="expression" dxfId="29886" priority="333">
      <formula>AND(_xlfn.ISFORMULA(BN6),MOD(ROW(),2))</formula>
    </cfRule>
    <cfRule type="expression" dxfId="29885" priority="334">
      <formula>AND(_xlfn.ISFORMULA(BN6),MOD(ROW()+1,2))</formula>
    </cfRule>
    <cfRule type="expression" dxfId="29884" priority="336">
      <formula>MOD(ROW(),2)</formula>
    </cfRule>
  </conditionalFormatting>
  <conditionalFormatting sqref="BN6">
    <cfRule type="expression" dxfId="29883" priority="335">
      <formula>AND(NOT(ISNUMBER(BN6)),NOT(ISBLANK(BN6)))</formula>
    </cfRule>
  </conditionalFormatting>
  <conditionalFormatting sqref="BT8">
    <cfRule type="expression" dxfId="29882" priority="293">
      <formula>AND(_xlfn.ISFORMULA(BT8),MOD(ROW(),2))</formula>
    </cfRule>
    <cfRule type="expression" dxfId="29881" priority="294">
      <formula>AND(_xlfn.ISFORMULA(BT8),MOD(ROW()+1,2))</formula>
    </cfRule>
    <cfRule type="expression" dxfId="29880" priority="295">
      <formula>MOD(ROW(),2)</formula>
    </cfRule>
  </conditionalFormatting>
  <conditionalFormatting sqref="BN3:BO3 BK3:BL3">
    <cfRule type="containsBlanks" priority="9799">
      <formula>LEN(TRIM(BK3))=0</formula>
    </cfRule>
    <cfRule type="expression" dxfId="29879" priority="9800">
      <formula>AND(_xlfn.ISFORMULA(BK3),MOD(ROW()+1,2))</formula>
    </cfRule>
    <cfRule type="expression" dxfId="29878" priority="9802">
      <formula>MOD(ROW(),2)</formula>
    </cfRule>
  </conditionalFormatting>
  <conditionalFormatting sqref="BW4">
    <cfRule type="expression" dxfId="29877" priority="281">
      <formula>AND(_xlfn.ISFORMULA(BW4),MOD(ROW(),2))</formula>
    </cfRule>
    <cfRule type="expression" dxfId="29876" priority="282">
      <formula>AND(_xlfn.ISFORMULA(BW4),MOD(ROW()+1,2))</formula>
    </cfRule>
    <cfRule type="expression" dxfId="29875" priority="283">
      <formula>MOD(ROW(),2)</formula>
    </cfRule>
  </conditionalFormatting>
  <conditionalFormatting sqref="CG7">
    <cfRule type="expression" dxfId="29874" priority="242">
      <formula>AND(_xlfn.ISFORMULA(CG7),MOD(ROW(),2))</formula>
    </cfRule>
    <cfRule type="expression" dxfId="29873" priority="243">
      <formula>AND(_xlfn.ISFORMULA(CG7),MOD(ROW()+1,2))</formula>
    </cfRule>
    <cfRule type="expression" dxfId="29872" priority="244">
      <formula>MOD(ROW(),2)</formula>
    </cfRule>
  </conditionalFormatting>
  <conditionalFormatting sqref="CH7">
    <cfRule type="expression" dxfId="29871" priority="239">
      <formula>AND(_xlfn.ISFORMULA(CH7),MOD(ROW(),2))</formula>
    </cfRule>
    <cfRule type="expression" dxfId="29870" priority="240">
      <formula>AND(_xlfn.ISFORMULA(CH7),MOD(ROW()+1,2))</formula>
    </cfRule>
    <cfRule type="expression" dxfId="29869" priority="241">
      <formula>MOD(ROW(),2)</formula>
    </cfRule>
  </conditionalFormatting>
  <conditionalFormatting sqref="CA4">
    <cfRule type="expression" dxfId="29868" priority="236">
      <formula>AND(_xlfn.ISFORMULA(CA4),MOD(ROW(),2))</formula>
    </cfRule>
    <cfRule type="expression" dxfId="29867" priority="237">
      <formula>AND(_xlfn.ISFORMULA(CA4),MOD(ROW()+1,2))</formula>
    </cfRule>
    <cfRule type="expression" dxfId="29866" priority="238">
      <formula>MOD(ROW(),2)</formula>
    </cfRule>
  </conditionalFormatting>
  <conditionalFormatting sqref="CF4">
    <cfRule type="expression" dxfId="29865" priority="233">
      <formula>AND(_xlfn.ISFORMULA(CF4),MOD(ROW(),2))</formula>
    </cfRule>
    <cfRule type="expression" dxfId="29864" priority="234">
      <formula>AND(_xlfn.ISFORMULA(CF4),MOD(ROW()+1,2))</formula>
    </cfRule>
    <cfRule type="expression" dxfId="29863" priority="235">
      <formula>MOD(ROW(),2)</formula>
    </cfRule>
  </conditionalFormatting>
  <conditionalFormatting sqref="DF2">
    <cfRule type="containsBlanks" priority="232">
      <formula>LEN(TRIM(DF2))=0</formula>
    </cfRule>
  </conditionalFormatting>
  <conditionalFormatting sqref="BU3:BV3 CB3 CD3:CE3 CM3:CN3 CT3 BK3:BL3 BN3:BO3 BY3">
    <cfRule type="containsBlanks" priority="12943">
      <formula>LEN(TRIM(BK3))=0</formula>
    </cfRule>
    <cfRule type="expression" dxfId="29862" priority="12944">
      <formula>AND(_xlfn.ISFORMULA(BK3),MOD(ROW()+1,2))</formula>
    </cfRule>
    <cfRule type="expression" dxfId="29861" priority="12946">
      <formula>MOD(ROW(),2)</formula>
    </cfRule>
  </conditionalFormatting>
  <conditionalFormatting sqref="CU5">
    <cfRule type="expression" dxfId="29860" priority="166">
      <formula>AND(_xlfn.ISFORMULA(CU5),MOD(ROW(),2))</formula>
    </cfRule>
    <cfRule type="expression" dxfId="29859" priority="167">
      <formula>AND(_xlfn.ISFORMULA(CU5),MOD(ROW()+1,2))</formula>
    </cfRule>
    <cfRule type="expression" dxfId="29858" priority="168">
      <formula>MOD(ROW(),2)</formula>
    </cfRule>
  </conditionalFormatting>
  <conditionalFormatting sqref="CF6">
    <cfRule type="expression" dxfId="29857" priority="97">
      <formula>AND(_xlfn.ISFORMULA(CF6),MOD(ROW(),2))</formula>
    </cfRule>
    <cfRule type="expression" dxfId="29856" priority="98">
      <formula>AND(_xlfn.ISFORMULA(CF6),MOD(ROW()+1,2))</formula>
    </cfRule>
    <cfRule type="expression" dxfId="29855" priority="99">
      <formula>MOD(ROW(),2)</formula>
    </cfRule>
  </conditionalFormatting>
  <conditionalFormatting sqref="CG6:CH6">
    <cfRule type="expression" dxfId="29854" priority="94">
      <formula>AND(_xlfn.ISFORMULA(CG6),MOD(ROW(),2))</formula>
    </cfRule>
    <cfRule type="expression" dxfId="29853" priority="95">
      <formula>AND(_xlfn.ISFORMULA(CG6),MOD(ROW()+1,2))</formula>
    </cfRule>
    <cfRule type="expression" dxfId="29852" priority="96">
      <formula>MOD(ROW(),2)</formula>
    </cfRule>
  </conditionalFormatting>
  <conditionalFormatting sqref="BM22 BP22 BY22 CT22:CU22 CY22:DA22 A22:F22 M22:BC22 DD22:XFD22 H22:I22 BF22:BJ22 BS22:BV22 CB22:CE22 CM22:CO22">
    <cfRule type="expression" dxfId="29849" priority="74">
      <formula>AND(_xlfn.ISFORMULA(A22),MOD(ROW(),2))</formula>
    </cfRule>
    <cfRule type="expression" dxfId="29848" priority="75">
      <formula>AND(_xlfn.ISFORMULA(A22),MOD(ROW()+1,2))</formula>
    </cfRule>
    <cfRule type="expression" dxfId="29847" priority="77">
      <formula>MOD(ROW(),2)</formula>
    </cfRule>
  </conditionalFormatting>
  <conditionalFormatting sqref="M22:O22 BA22:BC22 BF22 AX22 V22:AV22 BH22:BJ22 I22">
    <cfRule type="expression" dxfId="29846" priority="76">
      <formula>AND(NOT(ISNUMBER(I22)),NOT(ISBLANK(I22)))</formula>
    </cfRule>
  </conditionalFormatting>
  <conditionalFormatting sqref="AR22:AT22 AN22:AP22 AD22:AL22">
    <cfRule type="expression" dxfId="29845" priority="72" stopIfTrue="1">
      <formula>AND(OR(ISNUMBER(SEARCH("+",AD22)),ISNUMBER(SEARCH("–",AD22))),MOD(ROW()+1,2))</formula>
    </cfRule>
    <cfRule type="expression" dxfId="29844" priority="73" stopIfTrue="1">
      <formula>AND(OR(ISNUMBER(SEARCH("+",AD22)),ISNUMBER(SEARCH("–",AD22))),MOD(ROW(),2))</formula>
    </cfRule>
  </conditionalFormatting>
  <conditionalFormatting sqref="BY22 BF22 CY22:DA22 BC22 CT22 BS22 AM22 DK22:DL22 AQ22 AU22 BI22:BJ22 BU22:BV22 CB22 CD22:CE22 CM22:CN22">
    <cfRule type="expression" dxfId="29843" priority="71">
      <formula>OR(AND(NOT(_xlfn.ISFORMULA(AM22)),NOT(ISBLANK(AM22))),ISERROR(AM22))</formula>
    </cfRule>
  </conditionalFormatting>
  <conditionalFormatting sqref="DL22">
    <cfRule type="expression" dxfId="29842" priority="70">
      <formula>AND(NOT(ISBLANK(A22)),ISBLANK(DL22))</formula>
    </cfRule>
  </conditionalFormatting>
  <conditionalFormatting sqref="BI22:BJ22 BV22 CB22 CE22 G22:G23">
    <cfRule type="containsBlanks" priority="66">
      <formula>LEN(TRIM(G22))=0</formula>
    </cfRule>
    <cfRule type="expression" dxfId="29841" priority="67">
      <formula>AND(_xlfn.ISFORMULA(G22),MOD(ROW(),2))</formula>
    </cfRule>
    <cfRule type="expression" dxfId="29840" priority="68">
      <formula>AND(_xlfn.ISFORMULA(G22),MOD(ROW()+1,2))</formula>
    </cfRule>
    <cfRule type="expression" dxfId="29839" priority="69">
      <formula>MOD(ROW(),2)</formula>
    </cfRule>
  </conditionalFormatting>
  <conditionalFormatting sqref="AM22 DK22:DL22">
    <cfRule type="containsBlanks" priority="65">
      <formula>LEN(TRIM(AM22))=0</formula>
    </cfRule>
  </conditionalFormatting>
  <conditionalFormatting sqref="J22:L22">
    <cfRule type="expression" dxfId="29838" priority="61">
      <formula>AND(NOT(ISNUMBER(J22)),NOT(ISBLANK(J22)))</formula>
    </cfRule>
  </conditionalFormatting>
  <conditionalFormatting sqref="J22:L22">
    <cfRule type="containsBlanks" priority="60">
      <formula>LEN(TRIM(J22))=0</formula>
    </cfRule>
    <cfRule type="expression" dxfId="29837" priority="62">
      <formula>AND(_xlfn.ISFORMULA(J22),MOD(ROW(),2))</formula>
    </cfRule>
    <cfRule type="expression" dxfId="29836" priority="63">
      <formula>AND(_xlfn.ISFORMULA(J22),MOD(ROW()+1,2))</formula>
    </cfRule>
    <cfRule type="expression" dxfId="29835" priority="64">
      <formula>MOD(ROW(),2)</formula>
    </cfRule>
  </conditionalFormatting>
  <conditionalFormatting sqref="BD22:BE22">
    <cfRule type="expression" dxfId="29834" priority="56">
      <formula>AND(NOT(ISNUMBER(BD22)),NOT(ISBLANK(BD22)))</formula>
    </cfRule>
  </conditionalFormatting>
  <conditionalFormatting sqref="BD22:BE22">
    <cfRule type="containsBlanks" priority="55">
      <formula>LEN(TRIM(BD22))=0</formula>
    </cfRule>
    <cfRule type="expression" dxfId="29833" priority="57">
      <formula>AND(_xlfn.ISFORMULA(BD22),MOD(ROW(),2))</formula>
    </cfRule>
    <cfRule type="expression" dxfId="29832" priority="58">
      <formula>AND(_xlfn.ISFORMULA(BD22),MOD(ROW()+1,2))</formula>
    </cfRule>
    <cfRule type="expression" dxfId="29831" priority="59">
      <formula>MOD(ROW(),2)</formula>
    </cfRule>
  </conditionalFormatting>
  <conditionalFormatting sqref="BK22:BL22">
    <cfRule type="expression" dxfId="29830" priority="51">
      <formula>AND(NOT(ISNUMBER(BK22)),NOT(ISBLANK(BK22)))</formula>
    </cfRule>
  </conditionalFormatting>
  <conditionalFormatting sqref="BK22:BL22">
    <cfRule type="containsBlanks" priority="50">
      <formula>LEN(TRIM(BK22))=0</formula>
    </cfRule>
    <cfRule type="expression" dxfId="29829" priority="52">
      <formula>AND(_xlfn.ISFORMULA(BK22),MOD(ROW(),2))</formula>
    </cfRule>
    <cfRule type="expression" dxfId="29828" priority="53">
      <formula>AND(_xlfn.ISFORMULA(BK22),MOD(ROW()+1,2))</formula>
    </cfRule>
    <cfRule type="expression" dxfId="29827" priority="54">
      <formula>MOD(ROW(),2)</formula>
    </cfRule>
  </conditionalFormatting>
  <conditionalFormatting sqref="BN22:BO22">
    <cfRule type="expression" dxfId="29826" priority="46">
      <formula>AND(NOT(ISNUMBER(BN22)),NOT(ISBLANK(BN22)))</formula>
    </cfRule>
  </conditionalFormatting>
  <conditionalFormatting sqref="BN22:BO22">
    <cfRule type="containsBlanks" priority="45">
      <formula>LEN(TRIM(BN22))=0</formula>
    </cfRule>
    <cfRule type="expression" dxfId="29825" priority="47">
      <formula>AND(_xlfn.ISFORMULA(BN22),MOD(ROW(),2))</formula>
    </cfRule>
    <cfRule type="expression" dxfId="29824" priority="48">
      <formula>AND(_xlfn.ISFORMULA(BN22),MOD(ROW()+1,2))</formula>
    </cfRule>
    <cfRule type="expression" dxfId="29823" priority="49">
      <formula>MOD(ROW(),2)</formula>
    </cfRule>
  </conditionalFormatting>
  <conditionalFormatting sqref="BQ22:BR22">
    <cfRule type="containsBlanks" priority="41">
      <formula>LEN(TRIM(BQ22))=0</formula>
    </cfRule>
    <cfRule type="expression" dxfId="29822" priority="42">
      <formula>AND(_xlfn.ISFORMULA(BQ22),MOD(ROW(),2))</formula>
    </cfRule>
    <cfRule type="expression" dxfId="29821" priority="43">
      <formula>AND(_xlfn.ISFORMULA(BQ22),MOD(ROW()+1,2))</formula>
    </cfRule>
    <cfRule type="expression" dxfId="29820" priority="44">
      <formula>MOD(ROW(),2)</formula>
    </cfRule>
  </conditionalFormatting>
  <conditionalFormatting sqref="BW22:BX22">
    <cfRule type="containsBlanks" priority="37">
      <formula>LEN(TRIM(BW22))=0</formula>
    </cfRule>
    <cfRule type="expression" dxfId="29819" priority="38">
      <formula>AND(_xlfn.ISFORMULA(BW22),MOD(ROW(),2))</formula>
    </cfRule>
    <cfRule type="expression" dxfId="29818" priority="39">
      <formula>AND(_xlfn.ISFORMULA(BW22),MOD(ROW()+1,2))</formula>
    </cfRule>
    <cfRule type="expression" dxfId="29817" priority="40">
      <formula>MOD(ROW(),2)</formula>
    </cfRule>
  </conditionalFormatting>
  <conditionalFormatting sqref="BZ22:CA22">
    <cfRule type="containsBlanks" priority="33">
      <formula>LEN(TRIM(BZ22))=0</formula>
    </cfRule>
    <cfRule type="expression" dxfId="29816" priority="34">
      <formula>AND(_xlfn.ISFORMULA(BZ22),MOD(ROW(),2))</formula>
    </cfRule>
    <cfRule type="expression" dxfId="29815" priority="35">
      <formula>AND(_xlfn.ISFORMULA(BZ22),MOD(ROW()+1,2))</formula>
    </cfRule>
    <cfRule type="expression" dxfId="29814" priority="36">
      <formula>MOD(ROW(),2)</formula>
    </cfRule>
  </conditionalFormatting>
  <conditionalFormatting sqref="CF22:CL22">
    <cfRule type="containsBlanks" priority="29">
      <formula>LEN(TRIM(CF22))=0</formula>
    </cfRule>
    <cfRule type="expression" dxfId="29813" priority="30">
      <formula>AND(_xlfn.ISFORMULA(CF22),MOD(ROW(),2))</formula>
    </cfRule>
    <cfRule type="expression" dxfId="29812" priority="31">
      <formula>AND(_xlfn.ISFORMULA(CF22),MOD(ROW()+1,2))</formula>
    </cfRule>
    <cfRule type="expression" dxfId="29811" priority="32">
      <formula>MOD(ROW(),2)</formula>
    </cfRule>
  </conditionalFormatting>
  <conditionalFormatting sqref="CP22:CS22">
    <cfRule type="containsBlanks" priority="25">
      <formula>LEN(TRIM(CP22))=0</formula>
    </cfRule>
    <cfRule type="expression" dxfId="29810" priority="26">
      <formula>AND(_xlfn.ISFORMULA(CP22),MOD(ROW(),2))</formula>
    </cfRule>
    <cfRule type="expression" dxfId="29809" priority="27">
      <formula>AND(_xlfn.ISFORMULA(CP22),MOD(ROW()+1,2))</formula>
    </cfRule>
    <cfRule type="expression" dxfId="29808" priority="28">
      <formula>MOD(ROW(),2)</formula>
    </cfRule>
  </conditionalFormatting>
  <conditionalFormatting sqref="CV22:CX22">
    <cfRule type="containsBlanks" priority="21">
      <formula>LEN(TRIM(CV22))=0</formula>
    </cfRule>
    <cfRule type="expression" dxfId="29807" priority="22">
      <formula>AND(_xlfn.ISFORMULA(CV22),MOD(ROW(),2))</formula>
    </cfRule>
    <cfRule type="expression" dxfId="29806" priority="23">
      <formula>AND(_xlfn.ISFORMULA(CV22),MOD(ROW()+1,2))</formula>
    </cfRule>
    <cfRule type="expression" dxfId="29805" priority="24">
      <formula>MOD(ROW(),2)</formula>
    </cfRule>
  </conditionalFormatting>
  <conditionalFormatting sqref="DB22:DI22">
    <cfRule type="containsBlanks" priority="17">
      <formula>LEN(TRIM(DB22))=0</formula>
    </cfRule>
    <cfRule type="expression" dxfId="29804" priority="18">
      <formula>AND(_xlfn.ISFORMULA(DB22),MOD(ROW(),2))</formula>
    </cfRule>
    <cfRule type="expression" dxfId="29803" priority="19">
      <formula>AND(_xlfn.ISFORMULA(DB22),MOD(ROW()+1,2))</formula>
    </cfRule>
    <cfRule type="expression" dxfId="29802" priority="20">
      <formula>MOD(ROW(),2)</formula>
    </cfRule>
  </conditionalFormatting>
  <conditionalFormatting sqref="A23:D23 H23:XFD23 F23">
    <cfRule type="expression" dxfId="29801" priority="13">
      <formula>AND(_xlfn.ISFORMULA(A23),MOD(ROW(),2))</formula>
    </cfRule>
    <cfRule type="expression" dxfId="29800" priority="14">
      <formula>AND(_xlfn.ISFORMULA(A23),MOD(ROW()+1,2))</formula>
    </cfRule>
    <cfRule type="expression" dxfId="29799" priority="16">
      <formula>MOD(ROW(),2)</formula>
    </cfRule>
  </conditionalFormatting>
  <conditionalFormatting sqref="BA23:BF23 AX23 V23:AV23 BH23:BL23 BN23:BO23 I23:O23">
    <cfRule type="expression" dxfId="29798" priority="15">
      <formula>AND(NOT(ISNUMBER(I23)),NOT(ISBLANK(I23)))</formula>
    </cfRule>
  </conditionalFormatting>
  <conditionalFormatting sqref="AR23:AT23 AN23:AP23 AD23:AL23">
    <cfRule type="expression" dxfId="29797" priority="11" stopIfTrue="1">
      <formula>AND(OR(ISNUMBER(SEARCH("+",AD23)),ISNUMBER(SEARCH("–",AD23))),MOD(ROW()+1,2))</formula>
    </cfRule>
    <cfRule type="expression" dxfId="29796" priority="12" stopIfTrue="1">
      <formula>AND(OR(ISNUMBER(SEARCH("+",AD23)),ISNUMBER(SEARCH("–",AD23))),MOD(ROW(),2))</formula>
    </cfRule>
  </conditionalFormatting>
  <conditionalFormatting sqref="BY23 BF23 CY23:DA23 BC23 CT23 BS23 AM23 DK23:DL23 AQ23 AU23 BI23:BJ23 BU23:BV23 CB23 CD23:CE23 CM23:CN23">
    <cfRule type="expression" dxfId="29795" priority="10">
      <formula>OR(AND(NOT(_xlfn.ISFORMULA(AM23)),NOT(ISBLANK(AM23))),ISERROR(AM23))</formula>
    </cfRule>
  </conditionalFormatting>
  <conditionalFormatting sqref="DL23">
    <cfRule type="expression" dxfId="29794" priority="9">
      <formula>AND(NOT(ISBLANK(A23)),ISBLANK(DL23))</formula>
    </cfRule>
  </conditionalFormatting>
  <conditionalFormatting sqref="BI23:BJ23 BV23 CB23 CE23">
    <cfRule type="containsBlanks" priority="5">
      <formula>LEN(TRIM(BI23))=0</formula>
    </cfRule>
    <cfRule type="expression" dxfId="29793" priority="6">
      <formula>AND(_xlfn.ISFORMULA(BI23),MOD(ROW(),2))</formula>
    </cfRule>
    <cfRule type="expression" dxfId="29792" priority="7">
      <formula>AND(_xlfn.ISFORMULA(BI23),MOD(ROW()+1,2))</formula>
    </cfRule>
    <cfRule type="expression" dxfId="29791" priority="8">
      <formula>MOD(ROW(),2)</formula>
    </cfRule>
  </conditionalFormatting>
  <conditionalFormatting sqref="AM23 DK23:DL23">
    <cfRule type="containsBlanks" priority="4">
      <formula>LEN(TRIM(AM23))=0</formula>
    </cfRule>
  </conditionalFormatting>
  <conditionalFormatting sqref="E23">
    <cfRule type="expression" dxfId="29790" priority="1">
      <formula>AND(_xlfn.ISFORMULA(E23),MOD(ROW(),2))</formula>
    </cfRule>
    <cfRule type="expression" dxfId="29789" priority="2">
      <formula>AND(_xlfn.ISFORMULA(E23),MOD(ROW()+1,2))</formula>
    </cfRule>
    <cfRule type="expression" dxfId="29788" priority="3">
      <formula>MOD(ROW(),2)</formula>
    </cfRule>
  </conditionalFormatting>
  <dataValidations count="2">
    <dataValidation type="list" allowBlank="1" showInputMessage="1" showErrorMessage="1" sqref="G3:G229" xr:uid="{A41FB296-888C-AD4E-B9A1-28C2530BC342}">
      <formula1>"Preparation, Copy-editing, Typesetting, First proofs, Corrections, Revised proofs, Pre-final, Final checks, Held at end of production, Production complete"</formula1>
    </dataValidation>
    <dataValidation type="list" allowBlank="1" showInputMessage="1" showErrorMessage="1" sqref="F3:F1048576 P3:Q1048576 AW3:AW1048576 CU3:CU1048576 AY3:AZ1048576 CQ3:CQ1048576" xr:uid="{51313FBA-D332-6043-B716-C3C342AE6ED6}">
      <formula1>"Yes,No"</formula1>
    </dataValidation>
  </dataValidations>
  <pageMargins left="0.75196850393700787" right="0.75196850393700787" top="1" bottom="1" header="0.5" footer="0.5"/>
  <pageSetup paperSize="9" scale="10" orientation="portrait"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9765" id="{00000000-000E-0000-0000-0000170F0000}">
            <xm:f>AND(_xlfn.ISFORMULA('Complete – vol 25'!BK79),MOD(ROW(),2))</xm:f>
            <x14:dxf>
              <fill>
                <patternFill>
                  <bgColor rgb="FFCBE0BF"/>
                </patternFill>
              </fill>
            </x14:dxf>
          </x14:cfRule>
          <xm:sqref>BK3:BL3 BN3:BO3</xm:sqref>
        </x14:conditionalFormatting>
        <x14:conditionalFormatting xmlns:xm="http://schemas.microsoft.com/office/excel/2006/main">
          <x14:cfRule type="expression" priority="12945" id="{00000000-000E-0000-0000-00003B100000}">
            <xm:f>AND(_xlfn.ISFORMULA('Complete – vol 26'!BK32),MOD(ROW(),2))</xm:f>
            <x14:dxf>
              <fill>
                <patternFill>
                  <bgColor rgb="FFCBE0BF"/>
                </patternFill>
              </fill>
            </x14:dxf>
          </x14:cfRule>
          <xm:sqref>BU3:BV3 CB3 CD3:CE3 CM3:CN3 CT3 BK3:BL3 BN3:BO3 BY3</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fitToPage="1"/>
  </sheetPr>
  <dimension ref="A2:DJ73"/>
  <sheetViews>
    <sheetView workbookViewId="0">
      <pane xSplit="3" ySplit="2" topLeftCell="BX3" activePane="bottomRight" state="frozenSplit"/>
      <selection pane="topRight" activeCell="C1" sqref="C1"/>
      <selection pane="bottomLeft" activeCell="A2" sqref="A2"/>
      <selection pane="bottomRight" activeCell="P73" sqref="P73"/>
    </sheetView>
  </sheetViews>
  <sheetFormatPr baseColWidth="10" defaultColWidth="10.5" defaultRowHeight="28" customHeight="1"/>
  <cols>
    <col min="1" max="1" width="7.5" style="63" bestFit="1" customWidth="1"/>
    <col min="2" max="2" width="10.6640625" style="63" customWidth="1"/>
    <col min="3" max="3" width="9.5" style="63" customWidth="1"/>
    <col min="4" max="4" width="10.6640625" style="63" customWidth="1"/>
    <col min="5" max="7" width="11.6640625" style="63" customWidth="1"/>
    <col min="8" max="8" width="18" style="63" customWidth="1"/>
    <col min="9" max="9" width="13" style="63" customWidth="1"/>
    <col min="10" max="12" width="14.1640625" style="63" customWidth="1"/>
    <col min="13" max="13" width="13.33203125" style="64" customWidth="1"/>
    <col min="14" max="14" width="12.5" style="64" customWidth="1"/>
    <col min="15" max="15" width="12.83203125" style="64" customWidth="1"/>
    <col min="16" max="16" width="9.83203125" style="63" customWidth="1"/>
    <col min="17" max="17" width="12.5" style="63" customWidth="1"/>
    <col min="18" max="18" width="13.1640625" style="63" customWidth="1"/>
    <col min="19" max="19" width="17.6640625" style="63" customWidth="1"/>
    <col min="20" max="20" width="25" style="63" customWidth="1"/>
    <col min="21" max="21" width="90.5" style="63" customWidth="1"/>
    <col min="22" max="25" width="10.5" style="63" customWidth="1"/>
    <col min="26" max="26" width="17.1640625" style="63" customWidth="1"/>
    <col min="27" max="31" width="12.5" style="63" customWidth="1"/>
    <col min="32" max="47" width="12.6640625" style="63" customWidth="1"/>
    <col min="48" max="49" width="10.5" style="63" customWidth="1"/>
    <col min="50" max="50" width="12.6640625" style="63" customWidth="1"/>
    <col min="51" max="51" width="7.33203125" style="63" customWidth="1"/>
    <col min="52" max="52" width="10.1640625" style="63" customWidth="1"/>
    <col min="53" max="53" width="8.5" style="63" customWidth="1"/>
    <col min="54" max="54" width="15.6640625" style="64" customWidth="1"/>
    <col min="55" max="55" width="11.6640625" style="63" customWidth="1"/>
    <col min="56" max="56" width="16.83203125" style="63" customWidth="1"/>
    <col min="57" max="58" width="14.83203125" style="63" customWidth="1"/>
    <col min="59" max="68" width="16.83203125" style="63" customWidth="1"/>
    <col min="69" max="74" width="12.33203125" style="63" customWidth="1"/>
    <col min="75" max="84" width="14.5" style="63" customWidth="1"/>
    <col min="85" max="85" width="14.5" style="64" customWidth="1"/>
    <col min="86" max="89" width="14.5" style="63" customWidth="1"/>
    <col min="90" max="91" width="17" style="64" customWidth="1"/>
    <col min="92" max="93" width="15" style="63" customWidth="1"/>
    <col min="94" max="96" width="22.5" style="63" customWidth="1"/>
    <col min="97" max="97" width="14.5" style="64" customWidth="1"/>
    <col min="98" max="98" width="14.5" style="63" customWidth="1"/>
    <col min="99" max="99" width="13.33203125" style="64" customWidth="1"/>
    <col min="100" max="105" width="19.5" style="63" customWidth="1"/>
    <col min="106" max="106" width="16.83203125" style="63" customWidth="1"/>
    <col min="107" max="108" width="14.6640625" style="64" customWidth="1"/>
    <col min="109" max="113" width="16.6640625" style="64" customWidth="1"/>
    <col min="114" max="114" width="83" style="63" customWidth="1"/>
    <col min="115" max="16384" width="10.5" style="63"/>
  </cols>
  <sheetData>
    <row r="2" spans="1:114" s="58" customFormat="1" ht="57" customHeight="1">
      <c r="A2" s="56" t="s">
        <v>424</v>
      </c>
      <c r="B2" s="57" t="s">
        <v>340</v>
      </c>
      <c r="C2" s="58" t="s">
        <v>633</v>
      </c>
      <c r="D2" s="58" t="s">
        <v>313</v>
      </c>
      <c r="E2" s="58" t="s">
        <v>459</v>
      </c>
      <c r="H2" s="58" t="s">
        <v>77</v>
      </c>
      <c r="I2" s="59" t="s">
        <v>861</v>
      </c>
      <c r="J2" s="60" t="s">
        <v>1114</v>
      </c>
      <c r="K2" s="60" t="s">
        <v>1423</v>
      </c>
      <c r="L2" s="60"/>
      <c r="M2" s="59" t="s">
        <v>385</v>
      </c>
      <c r="N2" s="59" t="s">
        <v>870</v>
      </c>
      <c r="O2" s="59" t="s">
        <v>179</v>
      </c>
      <c r="P2" s="59" t="s">
        <v>715</v>
      </c>
      <c r="Q2" s="59" t="s">
        <v>643</v>
      </c>
      <c r="R2" s="58" t="s">
        <v>436</v>
      </c>
      <c r="S2" s="61" t="s">
        <v>343</v>
      </c>
      <c r="T2" s="61" t="s">
        <v>266</v>
      </c>
      <c r="U2" s="61" t="s">
        <v>620</v>
      </c>
      <c r="V2" s="58" t="s">
        <v>407</v>
      </c>
      <c r="W2" s="58" t="s">
        <v>688</v>
      </c>
      <c r="Z2" s="58" t="s">
        <v>1123</v>
      </c>
      <c r="AA2" s="58" t="s">
        <v>561</v>
      </c>
      <c r="AC2" s="58" t="s">
        <v>14</v>
      </c>
      <c r="AD2" s="58" t="s">
        <v>265</v>
      </c>
      <c r="AF2" s="58" t="s">
        <v>169</v>
      </c>
      <c r="AJ2" s="58" t="s">
        <v>1317</v>
      </c>
      <c r="AN2" s="58" t="s">
        <v>1316</v>
      </c>
      <c r="AR2" s="58" t="s">
        <v>1251</v>
      </c>
      <c r="AV2" s="58" t="s">
        <v>220</v>
      </c>
      <c r="AW2" s="58" t="s">
        <v>1171</v>
      </c>
      <c r="AX2" s="58" t="s">
        <v>381</v>
      </c>
      <c r="AY2" s="58" t="s">
        <v>448</v>
      </c>
      <c r="AZ2" s="114" t="s">
        <v>1541</v>
      </c>
      <c r="BA2" s="58" t="s">
        <v>419</v>
      </c>
      <c r="BB2" s="59" t="s">
        <v>208</v>
      </c>
      <c r="BC2" s="62" t="s">
        <v>379</v>
      </c>
      <c r="BD2" s="59" t="s">
        <v>547</v>
      </c>
      <c r="BE2" s="59" t="s">
        <v>794</v>
      </c>
      <c r="BF2" s="62" t="s">
        <v>1029</v>
      </c>
      <c r="BG2" s="58" t="s">
        <v>731</v>
      </c>
      <c r="BH2" s="114" t="s">
        <v>2000</v>
      </c>
      <c r="BI2" s="114"/>
      <c r="BJ2" s="114"/>
      <c r="BK2" s="59" t="s">
        <v>663</v>
      </c>
      <c r="BL2" s="59" t="s">
        <v>1017</v>
      </c>
      <c r="BM2" s="59" t="s">
        <v>565</v>
      </c>
      <c r="BN2" s="59"/>
      <c r="BO2" s="59"/>
      <c r="BP2" s="59"/>
      <c r="BQ2" s="59" t="s">
        <v>790</v>
      </c>
      <c r="BR2" s="59" t="s">
        <v>133</v>
      </c>
      <c r="BS2" s="62" t="s">
        <v>843</v>
      </c>
      <c r="BT2" s="58" t="s">
        <v>551</v>
      </c>
      <c r="BW2" s="59" t="s">
        <v>773</v>
      </c>
      <c r="BX2" s="59" t="s">
        <v>927</v>
      </c>
      <c r="BY2" s="62" t="s">
        <v>721</v>
      </c>
      <c r="BZ2" s="59" t="s">
        <v>346</v>
      </c>
      <c r="CA2" s="59" t="s">
        <v>676</v>
      </c>
      <c r="CB2" s="62" t="s">
        <v>591</v>
      </c>
      <c r="CC2" s="58" t="s">
        <v>689</v>
      </c>
      <c r="CF2" s="59" t="s">
        <v>605</v>
      </c>
      <c r="CG2" s="59" t="s">
        <v>624</v>
      </c>
      <c r="CH2" s="59" t="s">
        <v>875</v>
      </c>
      <c r="CI2" s="59" t="s">
        <v>254</v>
      </c>
      <c r="CJ2" s="59" t="s">
        <v>914</v>
      </c>
      <c r="CK2" s="59" t="s">
        <v>922</v>
      </c>
      <c r="CL2" s="59" t="s">
        <v>225</v>
      </c>
      <c r="CM2" s="62" t="s">
        <v>1371</v>
      </c>
      <c r="CN2" s="62" t="s">
        <v>1172</v>
      </c>
      <c r="CO2" s="62" t="s">
        <v>2001</v>
      </c>
      <c r="CP2" s="59" t="s">
        <v>836</v>
      </c>
      <c r="CQ2" s="59"/>
      <c r="CR2" s="59"/>
      <c r="CS2" s="59" t="s">
        <v>524</v>
      </c>
      <c r="CT2" s="62" t="s">
        <v>787</v>
      </c>
      <c r="CU2" s="59"/>
      <c r="CV2" s="59" t="s">
        <v>1853</v>
      </c>
      <c r="CW2" s="59"/>
      <c r="CX2" s="59" t="s">
        <v>328</v>
      </c>
      <c r="CY2" s="62" t="s">
        <v>609</v>
      </c>
      <c r="CZ2" s="62" t="s">
        <v>305</v>
      </c>
      <c r="DA2" s="62" t="s">
        <v>884</v>
      </c>
      <c r="DB2" s="59" t="s">
        <v>324</v>
      </c>
      <c r="DC2" s="59" t="s">
        <v>378</v>
      </c>
      <c r="DD2" s="59" t="s">
        <v>1788</v>
      </c>
      <c r="DE2" s="59" t="s">
        <v>90</v>
      </c>
      <c r="DF2" s="59" t="s">
        <v>1332</v>
      </c>
      <c r="DG2" s="59" t="s">
        <v>1359</v>
      </c>
      <c r="DH2" s="59" t="s">
        <v>935</v>
      </c>
      <c r="DI2" s="59" t="s">
        <v>1899</v>
      </c>
      <c r="DJ2" s="58" t="s">
        <v>1112</v>
      </c>
    </row>
    <row r="3" spans="1:114" ht="28" customHeight="1">
      <c r="A3" s="63">
        <v>362</v>
      </c>
      <c r="B3" s="63" t="s">
        <v>1646</v>
      </c>
      <c r="C3" s="63" t="s">
        <v>1683</v>
      </c>
      <c r="D3" s="68" t="s">
        <v>1893</v>
      </c>
      <c r="E3" s="63" t="s">
        <v>636</v>
      </c>
      <c r="H3" s="63" t="s">
        <v>286</v>
      </c>
      <c r="I3" s="64">
        <v>40305</v>
      </c>
      <c r="J3" s="64">
        <v>40534</v>
      </c>
      <c r="K3" s="64">
        <v>40535</v>
      </c>
      <c r="L3" s="64"/>
      <c r="M3" s="64">
        <v>38472</v>
      </c>
      <c r="N3" s="64">
        <v>40026</v>
      </c>
      <c r="O3" s="64">
        <v>40281</v>
      </c>
      <c r="P3" s="63" t="s">
        <v>1001</v>
      </c>
      <c r="Q3" s="63" t="s">
        <v>1001</v>
      </c>
      <c r="R3" s="32" t="s">
        <v>541</v>
      </c>
      <c r="S3" s="32" t="s">
        <v>1647</v>
      </c>
      <c r="T3" s="32" t="s">
        <v>1648</v>
      </c>
      <c r="U3" s="32" t="s">
        <v>1649</v>
      </c>
      <c r="V3" s="63">
        <v>446</v>
      </c>
      <c r="W3" s="108">
        <v>100689</v>
      </c>
      <c r="X3" s="108"/>
      <c r="Y3" s="108"/>
      <c r="Z3" s="63">
        <v>362</v>
      </c>
      <c r="AA3" s="63">
        <v>238</v>
      </c>
      <c r="AC3" s="63">
        <v>129</v>
      </c>
      <c r="AD3" s="63">
        <v>39</v>
      </c>
      <c r="AF3" s="63">
        <v>37</v>
      </c>
      <c r="AJ3" s="63">
        <v>0</v>
      </c>
      <c r="AN3" s="63">
        <v>11</v>
      </c>
      <c r="AR3" s="63">
        <v>6</v>
      </c>
      <c r="AV3" s="63">
        <v>1</v>
      </c>
      <c r="AW3" s="63" t="s">
        <v>418</v>
      </c>
      <c r="AX3" s="63">
        <v>13</v>
      </c>
      <c r="AY3" s="63" t="s">
        <v>1001</v>
      </c>
      <c r="AZ3" s="63" t="s">
        <v>418</v>
      </c>
      <c r="BA3" s="63" t="s">
        <v>1001</v>
      </c>
      <c r="BB3" s="64">
        <v>40305</v>
      </c>
      <c r="BC3" s="67">
        <f t="shared" ref="BC3:BC9" si="0">IF(BB3="","Not done",DAYS360(I3,BB3))</f>
        <v>0</v>
      </c>
      <c r="BD3" s="64">
        <v>40445</v>
      </c>
      <c r="BE3" s="64">
        <v>40481</v>
      </c>
      <c r="BF3" s="67">
        <f t="shared" ref="BF3:BF14" si="1">IF(BE3="","Not complete",DAYS360(BD3,BE3))</f>
        <v>36</v>
      </c>
      <c r="BG3" s="63" t="s">
        <v>431</v>
      </c>
      <c r="BH3" s="63">
        <v>86</v>
      </c>
      <c r="BK3" s="64">
        <v>40309</v>
      </c>
      <c r="BL3" s="64">
        <v>40325</v>
      </c>
      <c r="BM3" s="63" t="s">
        <v>1277</v>
      </c>
      <c r="BQ3" s="64">
        <v>40481</v>
      </c>
      <c r="BR3" s="64">
        <v>40492</v>
      </c>
      <c r="BS3" s="67">
        <f t="shared" ref="BS3:BS14" si="2">IF(BR3="","Not complete",DAYS360(BQ3,BR3))</f>
        <v>11</v>
      </c>
      <c r="BT3" s="63" t="s">
        <v>1277</v>
      </c>
      <c r="BW3" s="64">
        <v>40492</v>
      </c>
      <c r="BX3" s="64">
        <v>40501</v>
      </c>
      <c r="BY3" s="67">
        <f t="shared" ref="BY3:BY14" si="3">IF(BX3="","Not complete",DAYS360(BW3,BX3))</f>
        <v>9</v>
      </c>
      <c r="BZ3" s="64">
        <v>40470</v>
      </c>
      <c r="CA3" s="64">
        <v>40505</v>
      </c>
      <c r="CB3" s="67">
        <f t="shared" ref="CB3:CB14" si="4">IF(CA3="","Not complete",DAYS360(BZ3,CA3))</f>
        <v>34</v>
      </c>
      <c r="CC3" s="63" t="s">
        <v>1418</v>
      </c>
      <c r="CF3" s="64">
        <v>40505</v>
      </c>
      <c r="CG3" s="64">
        <v>40506</v>
      </c>
      <c r="CH3" s="64">
        <v>40506</v>
      </c>
      <c r="CI3" s="64">
        <v>40514</v>
      </c>
      <c r="CJ3" s="64">
        <v>40514</v>
      </c>
      <c r="CK3" s="64">
        <v>40527</v>
      </c>
      <c r="CL3" s="64">
        <v>40515</v>
      </c>
      <c r="CM3" s="67">
        <f t="shared" ref="CM3:CM14" si="5">IF(CK3="","Not complete",DAYS360(CJ3,CK3))</f>
        <v>13</v>
      </c>
      <c r="CN3" s="67">
        <f t="shared" ref="CN3:CN14" si="6">IF(CL3="","Not complete",DAYS360(CJ3,CL3))</f>
        <v>1</v>
      </c>
      <c r="CO3" s="67"/>
      <c r="CP3" s="64">
        <v>40529</v>
      </c>
      <c r="CQ3" s="64"/>
      <c r="CR3" s="64"/>
      <c r="CS3" s="64">
        <v>40534</v>
      </c>
      <c r="CT3" s="67">
        <f t="shared" ref="CT3:CT14" si="7">IF(CS3="","Not complete",DAYS360(I3,CS3))</f>
        <v>225</v>
      </c>
      <c r="CV3" s="64">
        <v>40535</v>
      </c>
      <c r="CW3" s="64"/>
      <c r="CX3" s="64">
        <v>40535</v>
      </c>
      <c r="CY3" s="67">
        <f t="shared" ref="CY3:CY14" si="8">IF(CX3="","Not complete",DAYS360(M3,CX3))</f>
        <v>2033</v>
      </c>
      <c r="CZ3" s="67">
        <f t="shared" ref="CZ3:CZ14" si="9">IF(CX3="","Not complete",DAYS360(N3,CX3))</f>
        <v>502</v>
      </c>
      <c r="DA3" s="67">
        <f t="shared" ref="DA3:DA14" si="10">IF(CX3="","Not complete",DAYS360(O3,CX3))</f>
        <v>250</v>
      </c>
      <c r="DB3" s="64">
        <v>40534</v>
      </c>
      <c r="DC3" s="64">
        <v>40535</v>
      </c>
      <c r="DD3" s="64">
        <v>40535</v>
      </c>
      <c r="DE3" s="64" t="s">
        <v>178</v>
      </c>
      <c r="DF3" s="64">
        <v>40535</v>
      </c>
      <c r="DG3" s="64">
        <v>40535</v>
      </c>
      <c r="DH3" s="64" t="s">
        <v>178</v>
      </c>
      <c r="DI3" s="64">
        <v>40535</v>
      </c>
      <c r="DJ3" s="6" t="s">
        <v>1650</v>
      </c>
    </row>
    <row r="4" spans="1:114" ht="28" customHeight="1">
      <c r="A4" s="63">
        <v>378</v>
      </c>
      <c r="B4" s="68" t="s">
        <v>1777</v>
      </c>
      <c r="C4" s="63" t="s">
        <v>192</v>
      </c>
      <c r="D4" s="68" t="s">
        <v>1884</v>
      </c>
      <c r="E4" s="63" t="s">
        <v>636</v>
      </c>
      <c r="H4" s="63" t="s">
        <v>647</v>
      </c>
      <c r="I4" s="64">
        <v>40354</v>
      </c>
      <c r="J4" s="64">
        <v>40529</v>
      </c>
      <c r="K4" s="64">
        <v>40534</v>
      </c>
      <c r="L4" s="64"/>
      <c r="M4" s="64">
        <v>40094</v>
      </c>
      <c r="N4" s="64">
        <v>40239</v>
      </c>
      <c r="O4" s="64">
        <v>40348</v>
      </c>
      <c r="P4" s="63" t="s">
        <v>1001</v>
      </c>
      <c r="Q4" s="63" t="s">
        <v>1001</v>
      </c>
      <c r="R4" s="32" t="s">
        <v>1303</v>
      </c>
      <c r="S4" s="32" t="s">
        <v>1260</v>
      </c>
      <c r="T4" s="30" t="s">
        <v>1261</v>
      </c>
      <c r="U4" s="32" t="s">
        <v>1728</v>
      </c>
      <c r="V4" s="63">
        <v>78</v>
      </c>
      <c r="W4" s="108">
        <v>21268</v>
      </c>
      <c r="X4" s="108"/>
      <c r="Y4" s="108"/>
      <c r="Z4" s="63">
        <v>68</v>
      </c>
      <c r="AA4" s="63">
        <v>90</v>
      </c>
      <c r="AC4" s="63">
        <v>26</v>
      </c>
      <c r="AD4" s="63">
        <v>6</v>
      </c>
      <c r="AF4" s="63">
        <v>17</v>
      </c>
      <c r="AJ4" s="63">
        <v>1</v>
      </c>
      <c r="AN4" s="63">
        <v>0</v>
      </c>
      <c r="AR4" s="63">
        <v>4</v>
      </c>
      <c r="AV4" s="63">
        <v>0</v>
      </c>
      <c r="AW4" s="63" t="s">
        <v>1001</v>
      </c>
      <c r="AX4" s="63">
        <v>5</v>
      </c>
      <c r="AY4" s="63" t="s">
        <v>1001</v>
      </c>
      <c r="AZ4" s="63" t="s">
        <v>418</v>
      </c>
      <c r="BA4" s="63" t="s">
        <v>418</v>
      </c>
      <c r="BB4" s="64">
        <v>40354</v>
      </c>
      <c r="BC4" s="67">
        <f t="shared" si="0"/>
        <v>0</v>
      </c>
      <c r="BD4" s="64">
        <v>40453</v>
      </c>
      <c r="BE4" s="64">
        <v>40471</v>
      </c>
      <c r="BF4" s="67">
        <f t="shared" si="1"/>
        <v>18</v>
      </c>
      <c r="BG4" s="63" t="s">
        <v>1418</v>
      </c>
      <c r="BH4" s="63">
        <v>61</v>
      </c>
      <c r="BK4" s="64">
        <v>40355</v>
      </c>
      <c r="BL4" s="64">
        <v>40372</v>
      </c>
      <c r="BM4" s="63" t="s">
        <v>1277</v>
      </c>
      <c r="BQ4" s="64">
        <v>40479</v>
      </c>
      <c r="BR4" s="64">
        <v>40488</v>
      </c>
      <c r="BS4" s="67">
        <f t="shared" si="2"/>
        <v>8</v>
      </c>
      <c r="BT4" s="63" t="s">
        <v>1277</v>
      </c>
      <c r="BW4" s="64">
        <v>40488</v>
      </c>
      <c r="BX4" s="64">
        <v>40512</v>
      </c>
      <c r="BY4" s="67">
        <f t="shared" si="3"/>
        <v>24</v>
      </c>
      <c r="BZ4" s="64">
        <v>40493</v>
      </c>
      <c r="CA4" s="64">
        <v>40499</v>
      </c>
      <c r="CB4" s="67">
        <f t="shared" si="4"/>
        <v>6</v>
      </c>
      <c r="CC4" s="63" t="s">
        <v>1712</v>
      </c>
      <c r="CF4" s="64">
        <v>40512</v>
      </c>
      <c r="CG4" s="64">
        <v>40512</v>
      </c>
      <c r="CH4" s="64">
        <v>40512</v>
      </c>
      <c r="CI4" s="64">
        <v>40514</v>
      </c>
      <c r="CJ4" s="64">
        <v>40514</v>
      </c>
      <c r="CK4" s="64">
        <v>40523</v>
      </c>
      <c r="CL4" s="64">
        <v>40516</v>
      </c>
      <c r="CM4" s="67">
        <f t="shared" si="5"/>
        <v>9</v>
      </c>
      <c r="CN4" s="67">
        <f t="shared" si="6"/>
        <v>2</v>
      </c>
      <c r="CO4" s="67">
        <v>1</v>
      </c>
      <c r="CP4" s="64">
        <v>40523</v>
      </c>
      <c r="CQ4" s="64"/>
      <c r="CR4" s="64"/>
      <c r="CS4" s="64">
        <v>40529</v>
      </c>
      <c r="CT4" s="67">
        <f t="shared" si="7"/>
        <v>172</v>
      </c>
      <c r="CV4" s="64">
        <v>40529</v>
      </c>
      <c r="CW4" s="64"/>
      <c r="CX4" s="64">
        <v>40534</v>
      </c>
      <c r="CY4" s="67">
        <f t="shared" si="8"/>
        <v>434</v>
      </c>
      <c r="CZ4" s="67">
        <f t="shared" si="9"/>
        <v>290</v>
      </c>
      <c r="DA4" s="67">
        <f t="shared" si="10"/>
        <v>183</v>
      </c>
      <c r="DB4" s="64">
        <v>40529</v>
      </c>
      <c r="DC4" s="64">
        <v>40530</v>
      </c>
      <c r="DD4" s="64">
        <v>40534</v>
      </c>
      <c r="DE4" s="64" t="s">
        <v>178</v>
      </c>
      <c r="DF4" s="64">
        <v>40529</v>
      </c>
      <c r="DG4" s="64">
        <v>40529</v>
      </c>
      <c r="DH4" s="64">
        <v>40529</v>
      </c>
      <c r="DI4" s="64">
        <v>40529</v>
      </c>
    </row>
    <row r="5" spans="1:114" ht="28" customHeight="1">
      <c r="A5" s="63">
        <v>350</v>
      </c>
      <c r="B5" s="63" t="s">
        <v>1585</v>
      </c>
      <c r="C5" s="63" t="s">
        <v>1472</v>
      </c>
      <c r="D5" s="68" t="s">
        <v>1859</v>
      </c>
      <c r="E5" s="63" t="s">
        <v>636</v>
      </c>
      <c r="H5" s="63" t="s">
        <v>1269</v>
      </c>
      <c r="I5" s="64">
        <v>40260</v>
      </c>
      <c r="J5" s="64">
        <v>40507</v>
      </c>
      <c r="K5" s="64">
        <v>40509</v>
      </c>
      <c r="L5" s="64"/>
      <c r="M5" s="64">
        <v>39478</v>
      </c>
      <c r="N5" s="64">
        <v>40009</v>
      </c>
      <c r="O5" s="64">
        <v>40233</v>
      </c>
      <c r="P5" s="63" t="s">
        <v>1001</v>
      </c>
      <c r="Q5" s="63" t="s">
        <v>1001</v>
      </c>
      <c r="R5" s="32" t="s">
        <v>1303</v>
      </c>
      <c r="S5" s="32" t="s">
        <v>1586</v>
      </c>
      <c r="T5" s="32" t="s">
        <v>1588</v>
      </c>
      <c r="U5" s="32" t="s">
        <v>1587</v>
      </c>
      <c r="V5" s="63">
        <v>492</v>
      </c>
      <c r="W5" s="108">
        <v>83133</v>
      </c>
      <c r="X5" s="108"/>
      <c r="Y5" s="108"/>
      <c r="Z5" s="63">
        <v>404</v>
      </c>
      <c r="AA5" s="63">
        <v>284</v>
      </c>
      <c r="AC5" s="63">
        <v>164</v>
      </c>
      <c r="AD5" s="63">
        <v>41</v>
      </c>
      <c r="AF5" s="63">
        <v>74</v>
      </c>
      <c r="AJ5" s="63">
        <v>0</v>
      </c>
      <c r="AN5" s="63">
        <v>16</v>
      </c>
      <c r="AR5" s="63">
        <v>9</v>
      </c>
      <c r="AV5" s="63">
        <v>0</v>
      </c>
      <c r="AW5" s="63" t="s">
        <v>1001</v>
      </c>
      <c r="AX5" s="63">
        <v>9</v>
      </c>
      <c r="AY5" s="63" t="s">
        <v>418</v>
      </c>
      <c r="AZ5" s="63" t="s">
        <v>418</v>
      </c>
      <c r="BA5" s="63" t="s">
        <v>418</v>
      </c>
      <c r="BB5" s="64">
        <v>40261</v>
      </c>
      <c r="BC5" s="67">
        <f t="shared" si="0"/>
        <v>1</v>
      </c>
      <c r="BD5" s="64">
        <v>40393</v>
      </c>
      <c r="BE5" s="64">
        <v>40430</v>
      </c>
      <c r="BF5" s="67">
        <f t="shared" si="1"/>
        <v>36</v>
      </c>
      <c r="BG5" s="63" t="s">
        <v>925</v>
      </c>
      <c r="BH5" s="63">
        <v>121</v>
      </c>
      <c r="BK5" s="64">
        <v>40262</v>
      </c>
      <c r="BL5" s="64">
        <v>40291</v>
      </c>
      <c r="BM5" s="63" t="s">
        <v>1277</v>
      </c>
      <c r="BQ5" s="64">
        <v>40431</v>
      </c>
      <c r="BR5" s="64">
        <v>40451</v>
      </c>
      <c r="BS5" s="67">
        <f t="shared" si="2"/>
        <v>20</v>
      </c>
      <c r="BT5" s="63" t="s">
        <v>1277</v>
      </c>
      <c r="BW5" s="64">
        <v>40451</v>
      </c>
      <c r="BX5" s="64">
        <v>40459</v>
      </c>
      <c r="BY5" s="67">
        <f t="shared" si="3"/>
        <v>8</v>
      </c>
      <c r="BZ5" s="64">
        <v>40462</v>
      </c>
      <c r="CA5" s="64">
        <v>40474</v>
      </c>
      <c r="CB5" s="67">
        <f t="shared" si="4"/>
        <v>12</v>
      </c>
      <c r="CC5" s="63" t="s">
        <v>1446</v>
      </c>
      <c r="CF5" s="64">
        <v>40477</v>
      </c>
      <c r="CG5" s="64">
        <v>40477</v>
      </c>
      <c r="CH5" s="64">
        <v>40477</v>
      </c>
      <c r="CI5" s="64">
        <v>40454</v>
      </c>
      <c r="CJ5" s="64">
        <v>40454</v>
      </c>
      <c r="CK5" s="64">
        <v>40500</v>
      </c>
      <c r="CL5" s="64">
        <v>40494</v>
      </c>
      <c r="CM5" s="67">
        <f t="shared" si="5"/>
        <v>45</v>
      </c>
      <c r="CN5" s="67">
        <f t="shared" si="6"/>
        <v>39</v>
      </c>
      <c r="CO5" s="67">
        <v>3</v>
      </c>
      <c r="CP5" s="64">
        <v>40505</v>
      </c>
      <c r="CQ5" s="64"/>
      <c r="CR5" s="64"/>
      <c r="CS5" s="64">
        <v>40507</v>
      </c>
      <c r="CT5" s="67">
        <f t="shared" si="7"/>
        <v>242</v>
      </c>
      <c r="CV5" s="64">
        <v>40507</v>
      </c>
      <c r="CW5" s="64"/>
      <c r="CX5" s="64">
        <v>40509</v>
      </c>
      <c r="CY5" s="67">
        <f t="shared" si="8"/>
        <v>1017</v>
      </c>
      <c r="CZ5" s="67">
        <f t="shared" si="9"/>
        <v>492</v>
      </c>
      <c r="DA5" s="67">
        <f t="shared" si="10"/>
        <v>273</v>
      </c>
      <c r="DB5" s="64">
        <v>40507</v>
      </c>
      <c r="DC5" s="64">
        <v>40508</v>
      </c>
      <c r="DD5" s="64">
        <v>40512</v>
      </c>
      <c r="DE5" s="64" t="s">
        <v>178</v>
      </c>
      <c r="DF5" s="64">
        <v>40507</v>
      </c>
      <c r="DG5" s="64">
        <v>40507</v>
      </c>
      <c r="DH5" s="64">
        <v>40507</v>
      </c>
      <c r="DI5" s="64" t="s">
        <v>178</v>
      </c>
    </row>
    <row r="6" spans="1:114" ht="28" customHeight="1">
      <c r="A6" s="63">
        <v>334</v>
      </c>
      <c r="B6" s="63" t="s">
        <v>1515</v>
      </c>
      <c r="C6" s="63" t="s">
        <v>192</v>
      </c>
      <c r="D6" s="68" t="s">
        <v>1852</v>
      </c>
      <c r="E6" s="63" t="s">
        <v>284</v>
      </c>
      <c r="H6" s="63" t="s">
        <v>647</v>
      </c>
      <c r="I6" s="64">
        <v>40169</v>
      </c>
      <c r="J6" s="64">
        <v>40499</v>
      </c>
      <c r="K6" s="64">
        <v>40500</v>
      </c>
      <c r="L6" s="64"/>
      <c r="M6" s="64">
        <v>39906</v>
      </c>
      <c r="N6" s="64">
        <v>40054</v>
      </c>
      <c r="O6" s="64">
        <v>40163</v>
      </c>
      <c r="P6" s="63" t="s">
        <v>1001</v>
      </c>
      <c r="Q6" s="63" t="s">
        <v>1001</v>
      </c>
      <c r="R6" s="32" t="s">
        <v>1303</v>
      </c>
      <c r="S6" s="32" t="s">
        <v>1278</v>
      </c>
      <c r="T6" s="32" t="s">
        <v>1516</v>
      </c>
      <c r="U6" s="32" t="s">
        <v>1517</v>
      </c>
      <c r="V6" s="63">
        <v>206</v>
      </c>
      <c r="W6" s="108">
        <v>69361</v>
      </c>
      <c r="X6" s="108"/>
      <c r="Y6" s="108"/>
      <c r="Z6" s="63">
        <v>172</v>
      </c>
      <c r="AA6" s="63">
        <v>234</v>
      </c>
      <c r="AC6" s="63">
        <v>119</v>
      </c>
      <c r="AD6" s="63">
        <v>22</v>
      </c>
      <c r="AF6" s="63">
        <v>122</v>
      </c>
      <c r="AJ6" s="63">
        <v>1</v>
      </c>
      <c r="AN6" s="63">
        <v>5</v>
      </c>
      <c r="AR6" s="63">
        <v>0</v>
      </c>
      <c r="AV6" s="63">
        <v>0</v>
      </c>
      <c r="AW6" s="63" t="s">
        <v>418</v>
      </c>
      <c r="AX6" s="63">
        <v>10</v>
      </c>
      <c r="AY6" s="63" t="s">
        <v>1001</v>
      </c>
      <c r="AZ6" s="63" t="s">
        <v>418</v>
      </c>
      <c r="BA6" s="63" t="s">
        <v>1001</v>
      </c>
      <c r="BB6" s="64">
        <v>40169</v>
      </c>
      <c r="BC6" s="67">
        <f t="shared" si="0"/>
        <v>0</v>
      </c>
      <c r="BD6" s="64">
        <v>40319</v>
      </c>
      <c r="BE6" s="64">
        <v>40376</v>
      </c>
      <c r="BF6" s="67">
        <f t="shared" si="1"/>
        <v>56</v>
      </c>
      <c r="BG6" s="63" t="s">
        <v>1652</v>
      </c>
      <c r="BH6" s="63">
        <v>35</v>
      </c>
      <c r="BK6" s="64">
        <v>40169</v>
      </c>
      <c r="BL6" s="64">
        <v>40194</v>
      </c>
      <c r="BM6" s="63" t="s">
        <v>1277</v>
      </c>
      <c r="BQ6" s="64">
        <v>40415</v>
      </c>
      <c r="BR6" s="64">
        <v>40428</v>
      </c>
      <c r="BS6" s="67">
        <f t="shared" si="2"/>
        <v>12</v>
      </c>
      <c r="BT6" s="63" t="s">
        <v>1277</v>
      </c>
      <c r="BW6" s="64">
        <v>40428</v>
      </c>
      <c r="BX6" s="64">
        <v>40464</v>
      </c>
      <c r="BY6" s="67">
        <f t="shared" si="3"/>
        <v>36</v>
      </c>
      <c r="BZ6" s="64">
        <v>40432</v>
      </c>
      <c r="CA6" s="64">
        <v>40444</v>
      </c>
      <c r="CB6" s="67">
        <f t="shared" si="4"/>
        <v>12</v>
      </c>
      <c r="CC6" s="63" t="s">
        <v>1446</v>
      </c>
      <c r="CF6" s="64">
        <v>40465</v>
      </c>
      <c r="CG6" s="64">
        <v>40465</v>
      </c>
      <c r="CH6" s="64">
        <v>40465</v>
      </c>
      <c r="CI6" s="64">
        <v>40478</v>
      </c>
      <c r="CJ6" s="64">
        <v>40478</v>
      </c>
      <c r="CK6" s="64">
        <v>40487</v>
      </c>
      <c r="CL6" s="64">
        <v>40478</v>
      </c>
      <c r="CM6" s="67">
        <f t="shared" si="5"/>
        <v>8</v>
      </c>
      <c r="CN6" s="67">
        <f t="shared" si="6"/>
        <v>0</v>
      </c>
      <c r="CO6" s="67">
        <v>1</v>
      </c>
      <c r="CP6" s="64">
        <v>40487</v>
      </c>
      <c r="CQ6" s="64"/>
      <c r="CR6" s="64"/>
      <c r="CS6" s="64">
        <v>40499</v>
      </c>
      <c r="CT6" s="67">
        <f t="shared" si="7"/>
        <v>325</v>
      </c>
      <c r="CV6" s="64">
        <v>40499</v>
      </c>
      <c r="CW6" s="64"/>
      <c r="CX6" s="64">
        <v>40500</v>
      </c>
      <c r="CY6" s="67">
        <f t="shared" si="8"/>
        <v>585</v>
      </c>
      <c r="CZ6" s="67">
        <f t="shared" si="9"/>
        <v>439</v>
      </c>
      <c r="DA6" s="67">
        <f t="shared" si="10"/>
        <v>332</v>
      </c>
      <c r="DB6" s="64">
        <v>40499</v>
      </c>
      <c r="DC6" s="64">
        <v>40500</v>
      </c>
      <c r="DD6" s="64">
        <v>40500</v>
      </c>
      <c r="DE6" s="64" t="s">
        <v>178</v>
      </c>
      <c r="DF6" s="64">
        <v>40500</v>
      </c>
      <c r="DG6" s="64">
        <v>40500</v>
      </c>
      <c r="DH6" s="64">
        <v>40500</v>
      </c>
      <c r="DI6" s="64" t="s">
        <v>178</v>
      </c>
      <c r="DJ6" s="66"/>
    </row>
    <row r="7" spans="1:114" ht="28" customHeight="1">
      <c r="A7" s="63">
        <v>358</v>
      </c>
      <c r="B7" s="63" t="s">
        <v>1628</v>
      </c>
      <c r="C7" s="63" t="s">
        <v>1683</v>
      </c>
      <c r="D7" s="68" t="s">
        <v>1844</v>
      </c>
      <c r="E7" s="63" t="s">
        <v>6</v>
      </c>
      <c r="H7" s="63" t="s">
        <v>286</v>
      </c>
      <c r="I7" s="64">
        <v>40296</v>
      </c>
      <c r="J7" s="64">
        <v>40481</v>
      </c>
      <c r="K7" s="64">
        <v>40486</v>
      </c>
      <c r="L7" s="64"/>
      <c r="M7" s="64">
        <v>38960</v>
      </c>
      <c r="N7" s="64">
        <v>40183</v>
      </c>
      <c r="O7" s="64">
        <v>40278</v>
      </c>
      <c r="P7" s="63" t="s">
        <v>1001</v>
      </c>
      <c r="Q7" s="63" t="s">
        <v>1001</v>
      </c>
      <c r="R7" s="32" t="s">
        <v>300</v>
      </c>
      <c r="S7" s="32" t="s">
        <v>1630</v>
      </c>
      <c r="T7" s="32" t="s">
        <v>1629</v>
      </c>
      <c r="U7" s="32" t="s">
        <v>1631</v>
      </c>
      <c r="V7" s="63">
        <v>450</v>
      </c>
      <c r="W7" s="108">
        <v>96035</v>
      </c>
      <c r="X7" s="108"/>
      <c r="Y7" s="108"/>
      <c r="Z7" s="63">
        <v>341</v>
      </c>
      <c r="AA7" s="63">
        <v>328</v>
      </c>
      <c r="AC7" s="63">
        <v>172</v>
      </c>
      <c r="AD7" s="63">
        <v>50</v>
      </c>
      <c r="AF7" s="63">
        <v>138</v>
      </c>
      <c r="AJ7" s="63">
        <v>0</v>
      </c>
      <c r="AN7" s="63" t="s">
        <v>1739</v>
      </c>
      <c r="AR7" s="63">
        <v>14</v>
      </c>
      <c r="AV7" s="63">
        <v>0</v>
      </c>
      <c r="AW7" s="63" t="s">
        <v>418</v>
      </c>
      <c r="AX7" s="63">
        <v>19</v>
      </c>
      <c r="AY7" s="63" t="s">
        <v>1001</v>
      </c>
      <c r="AZ7" s="63" t="s">
        <v>418</v>
      </c>
      <c r="BA7" s="63" t="s">
        <v>418</v>
      </c>
      <c r="BB7" s="64">
        <v>40296</v>
      </c>
      <c r="BC7" s="67">
        <f t="shared" si="0"/>
        <v>0</v>
      </c>
      <c r="BD7" s="64">
        <v>40318</v>
      </c>
      <c r="BE7" s="64">
        <v>40373</v>
      </c>
      <c r="BF7" s="67">
        <f t="shared" si="1"/>
        <v>54</v>
      </c>
      <c r="BG7" s="63" t="s">
        <v>1418</v>
      </c>
      <c r="BH7" s="63">
        <v>147</v>
      </c>
      <c r="BK7" s="64">
        <v>40304</v>
      </c>
      <c r="BL7" s="64">
        <v>40325</v>
      </c>
      <c r="BM7" s="63" t="s">
        <v>1277</v>
      </c>
      <c r="BQ7" s="64">
        <v>40393</v>
      </c>
      <c r="BR7" s="64">
        <v>40408</v>
      </c>
      <c r="BS7" s="67">
        <f t="shared" si="2"/>
        <v>15</v>
      </c>
      <c r="BT7" s="63" t="s">
        <v>1277</v>
      </c>
      <c r="BW7" s="64">
        <v>40409</v>
      </c>
      <c r="BX7" s="64">
        <v>40456</v>
      </c>
      <c r="BY7" s="67">
        <f t="shared" si="3"/>
        <v>46</v>
      </c>
      <c r="BZ7" s="64">
        <v>40437</v>
      </c>
      <c r="CA7" s="64">
        <v>40449</v>
      </c>
      <c r="CB7" s="67">
        <f t="shared" si="4"/>
        <v>12</v>
      </c>
      <c r="CC7" s="63" t="s">
        <v>1435</v>
      </c>
      <c r="CF7" s="64">
        <v>40456</v>
      </c>
      <c r="CG7" s="64">
        <v>40456</v>
      </c>
      <c r="CH7" s="64">
        <v>40456</v>
      </c>
      <c r="CI7" s="64">
        <v>40466</v>
      </c>
      <c r="CJ7" s="64">
        <v>40466</v>
      </c>
      <c r="CK7" s="64">
        <v>40474</v>
      </c>
      <c r="CL7" s="64">
        <v>40474</v>
      </c>
      <c r="CM7" s="67">
        <f t="shared" si="5"/>
        <v>8</v>
      </c>
      <c r="CN7" s="67">
        <f t="shared" si="6"/>
        <v>8</v>
      </c>
      <c r="CO7" s="67"/>
      <c r="CP7" s="64">
        <v>40474</v>
      </c>
      <c r="CQ7" s="64"/>
      <c r="CR7" s="64"/>
      <c r="CS7" s="64">
        <v>40481</v>
      </c>
      <c r="CT7" s="67">
        <f t="shared" si="7"/>
        <v>182</v>
      </c>
      <c r="CV7" s="64">
        <v>40481</v>
      </c>
      <c r="CW7" s="64"/>
      <c r="CX7" s="64">
        <v>40486</v>
      </c>
      <c r="CY7" s="67">
        <f t="shared" si="8"/>
        <v>1504</v>
      </c>
      <c r="CZ7" s="67">
        <f t="shared" si="9"/>
        <v>299</v>
      </c>
      <c r="DA7" s="67">
        <f t="shared" si="10"/>
        <v>204</v>
      </c>
      <c r="DB7" s="64">
        <v>40481</v>
      </c>
      <c r="DC7" s="64">
        <v>40481</v>
      </c>
      <c r="DD7" s="64">
        <v>40486</v>
      </c>
      <c r="DE7" s="64" t="s">
        <v>178</v>
      </c>
      <c r="DF7" s="64">
        <v>40481</v>
      </c>
      <c r="DG7" s="64">
        <v>40481</v>
      </c>
      <c r="DH7" s="64">
        <v>40481</v>
      </c>
      <c r="DI7" s="64" t="s">
        <v>178</v>
      </c>
      <c r="DJ7" s="6" t="s">
        <v>1632</v>
      </c>
    </row>
    <row r="8" spans="1:114" ht="28" customHeight="1">
      <c r="A8" s="63">
        <v>326</v>
      </c>
      <c r="B8" s="63" t="s">
        <v>1479</v>
      </c>
      <c r="C8" s="63" t="s">
        <v>192</v>
      </c>
      <c r="D8" s="68" t="s">
        <v>1843</v>
      </c>
      <c r="E8" s="63" t="s">
        <v>6</v>
      </c>
      <c r="H8" s="63" t="s">
        <v>286</v>
      </c>
      <c r="I8" s="64">
        <v>40131</v>
      </c>
      <c r="J8" s="64">
        <v>40479</v>
      </c>
      <c r="K8" s="64">
        <v>40480</v>
      </c>
      <c r="L8" s="64"/>
      <c r="M8" s="64">
        <v>37711</v>
      </c>
      <c r="N8" s="64">
        <v>39869</v>
      </c>
      <c r="O8" s="64">
        <v>40078</v>
      </c>
      <c r="P8" s="63" t="s">
        <v>1001</v>
      </c>
      <c r="Q8" s="63" t="s">
        <v>1001</v>
      </c>
      <c r="R8" s="32" t="s">
        <v>348</v>
      </c>
      <c r="S8" s="32" t="s">
        <v>1480</v>
      </c>
      <c r="T8" s="32" t="s">
        <v>1481</v>
      </c>
      <c r="U8" s="32" t="s">
        <v>1482</v>
      </c>
      <c r="V8" s="63">
        <v>244</v>
      </c>
      <c r="W8" s="108">
        <v>72755</v>
      </c>
      <c r="X8" s="108"/>
      <c r="Y8" s="108"/>
      <c r="Z8" s="63">
        <v>204</v>
      </c>
      <c r="AA8" s="63">
        <v>192</v>
      </c>
      <c r="AC8" s="63">
        <v>30</v>
      </c>
      <c r="AD8" s="63">
        <v>47</v>
      </c>
      <c r="AF8" s="63">
        <v>47</v>
      </c>
      <c r="AJ8" s="63">
        <v>0</v>
      </c>
      <c r="AN8" s="63" t="s">
        <v>1846</v>
      </c>
      <c r="AR8" s="63">
        <v>5</v>
      </c>
      <c r="AV8" s="63">
        <v>0</v>
      </c>
      <c r="AW8" s="63" t="s">
        <v>1001</v>
      </c>
      <c r="AX8" s="63">
        <v>5</v>
      </c>
      <c r="AY8" s="63" t="s">
        <v>1001</v>
      </c>
      <c r="AZ8" s="63" t="s">
        <v>418</v>
      </c>
      <c r="BA8" s="63" t="s">
        <v>1001</v>
      </c>
      <c r="BB8" s="64">
        <v>40131</v>
      </c>
      <c r="BC8" s="67">
        <f t="shared" si="0"/>
        <v>0</v>
      </c>
      <c r="BD8" s="64">
        <v>40260</v>
      </c>
      <c r="BE8" s="64">
        <v>40421</v>
      </c>
      <c r="BF8" s="67">
        <f t="shared" si="1"/>
        <v>157</v>
      </c>
      <c r="BG8" s="63" t="s">
        <v>1010</v>
      </c>
      <c r="BH8" s="63">
        <v>148</v>
      </c>
      <c r="BK8" s="64">
        <v>40131</v>
      </c>
      <c r="BL8" s="64">
        <v>40150</v>
      </c>
      <c r="BM8" s="63" t="s">
        <v>1277</v>
      </c>
      <c r="BQ8" s="64">
        <v>40422</v>
      </c>
      <c r="BR8" s="64">
        <v>40435</v>
      </c>
      <c r="BS8" s="67">
        <f t="shared" si="2"/>
        <v>13</v>
      </c>
      <c r="BT8" s="63" t="s">
        <v>1277</v>
      </c>
      <c r="BW8" s="64">
        <v>40435</v>
      </c>
      <c r="BX8" s="64">
        <v>40444</v>
      </c>
      <c r="BY8" s="67">
        <f t="shared" si="3"/>
        <v>9</v>
      </c>
      <c r="BZ8" s="64">
        <v>40444</v>
      </c>
      <c r="CA8" s="64">
        <v>40450</v>
      </c>
      <c r="CB8" s="67">
        <f t="shared" si="4"/>
        <v>6</v>
      </c>
      <c r="CC8" s="63" t="s">
        <v>1446</v>
      </c>
      <c r="CF8" s="64">
        <v>40450</v>
      </c>
      <c r="CG8" s="64">
        <v>40450</v>
      </c>
      <c r="CH8" s="64">
        <v>40450</v>
      </c>
      <c r="CI8" s="64">
        <v>40458</v>
      </c>
      <c r="CJ8" s="64">
        <v>40459</v>
      </c>
      <c r="CK8" s="64">
        <v>40466</v>
      </c>
      <c r="CL8" s="64">
        <v>40466</v>
      </c>
      <c r="CM8" s="67">
        <f t="shared" si="5"/>
        <v>7</v>
      </c>
      <c r="CN8" s="67">
        <f t="shared" si="6"/>
        <v>7</v>
      </c>
      <c r="CO8" s="67">
        <v>3</v>
      </c>
      <c r="CP8" s="64">
        <v>40466</v>
      </c>
      <c r="CQ8" s="64"/>
      <c r="CR8" s="64"/>
      <c r="CS8" s="64">
        <v>40478</v>
      </c>
      <c r="CT8" s="67">
        <f t="shared" si="7"/>
        <v>343</v>
      </c>
      <c r="CV8" s="64">
        <v>40479</v>
      </c>
      <c r="CW8" s="64"/>
      <c r="CX8" s="64">
        <v>40480</v>
      </c>
      <c r="CY8" s="67">
        <f t="shared" si="8"/>
        <v>2729</v>
      </c>
      <c r="CZ8" s="67">
        <f t="shared" si="9"/>
        <v>604</v>
      </c>
      <c r="DA8" s="67">
        <f t="shared" si="10"/>
        <v>397</v>
      </c>
      <c r="DB8" s="64">
        <v>40479</v>
      </c>
      <c r="DC8" s="64">
        <v>40481</v>
      </c>
      <c r="DD8" s="64">
        <v>40480</v>
      </c>
      <c r="DE8" s="64" t="s">
        <v>178</v>
      </c>
      <c r="DF8" s="64">
        <v>40479</v>
      </c>
      <c r="DG8" s="64">
        <v>40479</v>
      </c>
      <c r="DH8" s="64" t="s">
        <v>178</v>
      </c>
      <c r="DI8" s="64" t="s">
        <v>178</v>
      </c>
      <c r="DJ8" s="6"/>
    </row>
    <row r="9" spans="1:114" ht="28" customHeight="1">
      <c r="A9" s="63">
        <v>328</v>
      </c>
      <c r="B9" s="68" t="s">
        <v>1621</v>
      </c>
      <c r="C9" s="63" t="s">
        <v>101</v>
      </c>
      <c r="D9" s="68" t="s">
        <v>1837</v>
      </c>
      <c r="E9" s="63" t="s">
        <v>6</v>
      </c>
      <c r="H9" s="63" t="s">
        <v>146</v>
      </c>
      <c r="I9" s="64">
        <v>40134</v>
      </c>
      <c r="J9" s="64">
        <v>40478</v>
      </c>
      <c r="K9" s="64">
        <v>40480</v>
      </c>
      <c r="L9" s="64"/>
      <c r="M9" s="64">
        <v>39638</v>
      </c>
      <c r="N9" s="64">
        <v>39946</v>
      </c>
      <c r="O9" s="64">
        <v>40124</v>
      </c>
      <c r="P9" s="63" t="s">
        <v>1001</v>
      </c>
      <c r="Q9" s="63" t="s">
        <v>1001</v>
      </c>
      <c r="R9" s="32" t="s">
        <v>300</v>
      </c>
      <c r="S9" s="32" t="s">
        <v>1487</v>
      </c>
      <c r="T9" s="32" t="s">
        <v>1488</v>
      </c>
      <c r="U9" s="32" t="s">
        <v>1489</v>
      </c>
      <c r="V9" s="63">
        <v>224</v>
      </c>
      <c r="W9" s="63" t="s">
        <v>1504</v>
      </c>
      <c r="Z9" s="63">
        <v>186</v>
      </c>
      <c r="AA9" s="63">
        <v>228</v>
      </c>
      <c r="AC9" s="63">
        <v>100</v>
      </c>
      <c r="AD9" s="63">
        <v>47</v>
      </c>
      <c r="AF9" s="63">
        <v>47</v>
      </c>
      <c r="AJ9" s="63">
        <v>0</v>
      </c>
      <c r="AN9" s="63">
        <v>14</v>
      </c>
      <c r="AR9" s="63">
        <v>0</v>
      </c>
      <c r="AV9" s="63">
        <v>0</v>
      </c>
      <c r="AW9" s="63" t="s">
        <v>418</v>
      </c>
      <c r="AX9" s="63">
        <v>11</v>
      </c>
      <c r="AY9" s="63" t="s">
        <v>1001</v>
      </c>
      <c r="AZ9" s="63" t="s">
        <v>418</v>
      </c>
      <c r="BA9" s="63" t="s">
        <v>1001</v>
      </c>
      <c r="BB9" s="64">
        <v>40136</v>
      </c>
      <c r="BC9" s="67">
        <f t="shared" si="0"/>
        <v>2</v>
      </c>
      <c r="BD9" s="64">
        <v>40296</v>
      </c>
      <c r="BE9" s="64">
        <v>40400</v>
      </c>
      <c r="BF9" s="67">
        <f t="shared" si="1"/>
        <v>102</v>
      </c>
      <c r="BG9" s="63" t="s">
        <v>1343</v>
      </c>
      <c r="BH9" s="63">
        <v>286</v>
      </c>
      <c r="BK9" s="64">
        <v>40141</v>
      </c>
      <c r="BL9" s="64">
        <v>40163</v>
      </c>
      <c r="BM9" s="63" t="s">
        <v>1277</v>
      </c>
      <c r="BQ9" s="64">
        <v>40400</v>
      </c>
      <c r="BR9" s="64">
        <v>40417</v>
      </c>
      <c r="BS9" s="67">
        <f t="shared" si="2"/>
        <v>17</v>
      </c>
      <c r="BT9" s="63" t="s">
        <v>1277</v>
      </c>
      <c r="BW9" s="64">
        <v>40417</v>
      </c>
      <c r="BX9" s="64">
        <v>40444</v>
      </c>
      <c r="BY9" s="67">
        <f t="shared" si="3"/>
        <v>26</v>
      </c>
      <c r="BZ9" s="64">
        <v>40428</v>
      </c>
      <c r="CA9" s="64">
        <v>40456</v>
      </c>
      <c r="CB9" s="67">
        <f t="shared" si="4"/>
        <v>28</v>
      </c>
      <c r="CC9" s="63" t="s">
        <v>1418</v>
      </c>
      <c r="CF9" s="64">
        <v>40456</v>
      </c>
      <c r="CG9" s="64">
        <v>40456</v>
      </c>
      <c r="CH9" s="64">
        <v>40456</v>
      </c>
      <c r="CI9" s="64">
        <v>40464</v>
      </c>
      <c r="CJ9" s="64">
        <v>40464</v>
      </c>
      <c r="CK9" s="64">
        <v>40466</v>
      </c>
      <c r="CL9" s="64">
        <v>40464</v>
      </c>
      <c r="CM9" s="67">
        <f t="shared" si="5"/>
        <v>2</v>
      </c>
      <c r="CN9" s="67">
        <f t="shared" si="6"/>
        <v>0</v>
      </c>
      <c r="CO9" s="67">
        <v>1</v>
      </c>
      <c r="CP9" s="64">
        <v>40471</v>
      </c>
      <c r="CQ9" s="64"/>
      <c r="CR9" s="64"/>
      <c r="CS9" s="64">
        <v>40478</v>
      </c>
      <c r="CT9" s="67">
        <f t="shared" si="7"/>
        <v>340</v>
      </c>
      <c r="CV9" s="64">
        <v>40478</v>
      </c>
      <c r="CW9" s="64"/>
      <c r="CX9" s="64">
        <v>40480</v>
      </c>
      <c r="CY9" s="67">
        <f t="shared" si="8"/>
        <v>830</v>
      </c>
      <c r="CZ9" s="67">
        <f t="shared" si="9"/>
        <v>526</v>
      </c>
      <c r="DA9" s="67">
        <f t="shared" si="10"/>
        <v>352</v>
      </c>
      <c r="DB9" s="64">
        <v>40478</v>
      </c>
      <c r="DC9" s="64">
        <v>40478</v>
      </c>
      <c r="DD9" s="64">
        <v>40480</v>
      </c>
      <c r="DE9" s="64" t="s">
        <v>178</v>
      </c>
      <c r="DF9" s="64">
        <v>40478</v>
      </c>
      <c r="DG9" s="64">
        <v>40478</v>
      </c>
      <c r="DH9" s="64">
        <v>40478</v>
      </c>
      <c r="DI9" s="64" t="s">
        <v>178</v>
      </c>
      <c r="DJ9" s="32" t="s">
        <v>1602</v>
      </c>
    </row>
    <row r="10" spans="1:114" ht="28" customHeight="1">
      <c r="A10" s="63">
        <v>359</v>
      </c>
      <c r="B10" s="63" t="s">
        <v>1633</v>
      </c>
      <c r="C10" s="63" t="s">
        <v>1472</v>
      </c>
      <c r="D10" s="117" t="s">
        <v>1809</v>
      </c>
      <c r="E10" s="111" t="s">
        <v>6</v>
      </c>
      <c r="F10" s="111"/>
      <c r="G10" s="111"/>
      <c r="H10" s="63" t="s">
        <v>286</v>
      </c>
      <c r="I10" s="64">
        <v>40296</v>
      </c>
      <c r="J10" s="64">
        <v>40478</v>
      </c>
      <c r="K10" s="64">
        <v>40479</v>
      </c>
      <c r="L10" s="64"/>
      <c r="M10" s="64">
        <v>39021</v>
      </c>
      <c r="N10" s="64">
        <v>39913</v>
      </c>
      <c r="O10" s="64">
        <v>40232</v>
      </c>
      <c r="P10" s="63" t="s">
        <v>1001</v>
      </c>
      <c r="Q10" s="63" t="s">
        <v>1001</v>
      </c>
      <c r="R10" s="32" t="s">
        <v>300</v>
      </c>
      <c r="S10" s="32" t="s">
        <v>1634</v>
      </c>
      <c r="T10" s="32" t="s">
        <v>1635</v>
      </c>
      <c r="U10" s="32" t="s">
        <v>1636</v>
      </c>
      <c r="V10" s="63">
        <v>244</v>
      </c>
      <c r="W10" s="108">
        <v>37679</v>
      </c>
      <c r="X10" s="108"/>
      <c r="Y10" s="108"/>
      <c r="Z10" s="63">
        <v>202</v>
      </c>
      <c r="AA10" s="63">
        <v>180</v>
      </c>
      <c r="AC10" s="63">
        <v>40</v>
      </c>
      <c r="AD10" s="63">
        <v>69</v>
      </c>
      <c r="AF10" s="63">
        <v>80</v>
      </c>
      <c r="AJ10" s="63">
        <v>0</v>
      </c>
      <c r="AN10" s="63">
        <v>37</v>
      </c>
      <c r="AR10" s="63">
        <v>16</v>
      </c>
      <c r="AV10" s="63">
        <v>0</v>
      </c>
      <c r="AW10" s="63" t="s">
        <v>1001</v>
      </c>
      <c r="AX10" s="63">
        <v>4</v>
      </c>
      <c r="AY10" s="63" t="s">
        <v>1001</v>
      </c>
      <c r="AZ10" s="63" t="s">
        <v>418</v>
      </c>
      <c r="BA10" s="63" t="s">
        <v>418</v>
      </c>
      <c r="BB10" s="64">
        <v>40296</v>
      </c>
      <c r="BC10" s="67">
        <v>0</v>
      </c>
      <c r="BD10" s="64">
        <v>40311</v>
      </c>
      <c r="BE10" s="64">
        <v>40366</v>
      </c>
      <c r="BF10" s="67">
        <f t="shared" si="1"/>
        <v>54</v>
      </c>
      <c r="BG10" s="63" t="s">
        <v>1688</v>
      </c>
      <c r="BH10" s="63">
        <v>229</v>
      </c>
      <c r="BK10" s="64">
        <v>40297</v>
      </c>
      <c r="BL10" s="64">
        <v>40337</v>
      </c>
      <c r="BM10" s="63" t="s">
        <v>1277</v>
      </c>
      <c r="BQ10" s="64">
        <v>40383</v>
      </c>
      <c r="BR10" s="64">
        <v>40402</v>
      </c>
      <c r="BS10" s="67">
        <f t="shared" si="2"/>
        <v>18</v>
      </c>
      <c r="BT10" s="63" t="s">
        <v>1277</v>
      </c>
      <c r="BW10" s="64">
        <v>40403</v>
      </c>
      <c r="BX10" s="64">
        <v>40418</v>
      </c>
      <c r="BY10" s="67">
        <f t="shared" si="3"/>
        <v>15</v>
      </c>
      <c r="BZ10" s="64">
        <v>40418</v>
      </c>
      <c r="CA10" s="64">
        <v>40428</v>
      </c>
      <c r="CB10" s="67">
        <f t="shared" si="4"/>
        <v>9</v>
      </c>
      <c r="CC10" s="63" t="s">
        <v>1439</v>
      </c>
      <c r="CF10" s="64">
        <v>40436</v>
      </c>
      <c r="CG10" s="64">
        <v>40436</v>
      </c>
      <c r="CH10" s="64">
        <v>40436</v>
      </c>
      <c r="CI10" s="64">
        <v>40445</v>
      </c>
      <c r="CJ10" s="64">
        <v>40446</v>
      </c>
      <c r="CK10" s="64">
        <v>40459</v>
      </c>
      <c r="CL10" s="64">
        <v>40460</v>
      </c>
      <c r="CM10" s="67">
        <f t="shared" si="5"/>
        <v>13</v>
      </c>
      <c r="CN10" s="67">
        <f t="shared" si="6"/>
        <v>14</v>
      </c>
      <c r="CO10" s="67">
        <v>2</v>
      </c>
      <c r="CP10" s="64">
        <v>40471</v>
      </c>
      <c r="CQ10" s="64"/>
      <c r="CR10" s="64"/>
      <c r="CS10" s="64">
        <v>40477</v>
      </c>
      <c r="CT10" s="67">
        <f t="shared" si="7"/>
        <v>178</v>
      </c>
      <c r="CV10" s="64">
        <v>40478</v>
      </c>
      <c r="CW10" s="64"/>
      <c r="CX10" s="64">
        <v>40479</v>
      </c>
      <c r="CY10" s="67">
        <f t="shared" si="8"/>
        <v>1438</v>
      </c>
      <c r="CZ10" s="67">
        <f t="shared" si="9"/>
        <v>558</v>
      </c>
      <c r="DA10" s="67">
        <f t="shared" si="10"/>
        <v>245</v>
      </c>
      <c r="DB10" s="64">
        <v>40478</v>
      </c>
      <c r="DC10" s="64">
        <v>40478</v>
      </c>
      <c r="DD10" s="64">
        <v>40479</v>
      </c>
      <c r="DE10" s="64" t="s">
        <v>178</v>
      </c>
      <c r="DF10" s="64">
        <v>40478</v>
      </c>
      <c r="DG10" s="64">
        <v>40478</v>
      </c>
      <c r="DH10" s="64" t="s">
        <v>178</v>
      </c>
      <c r="DI10" s="64" t="s">
        <v>178</v>
      </c>
      <c r="DJ10" s="6" t="s">
        <v>1637</v>
      </c>
    </row>
    <row r="11" spans="1:114" ht="28" customHeight="1">
      <c r="A11" s="63">
        <v>360</v>
      </c>
      <c r="B11" s="63" t="s">
        <v>1638</v>
      </c>
      <c r="C11" s="63" t="s">
        <v>1274</v>
      </c>
      <c r="D11" s="68" t="s">
        <v>1791</v>
      </c>
      <c r="E11" s="63" t="s">
        <v>6</v>
      </c>
      <c r="H11" s="63" t="s">
        <v>286</v>
      </c>
      <c r="I11" s="64">
        <v>40298</v>
      </c>
      <c r="J11" s="64">
        <v>40471</v>
      </c>
      <c r="K11" s="66">
        <v>40472</v>
      </c>
      <c r="L11" s="66"/>
      <c r="M11" s="64">
        <v>38898</v>
      </c>
      <c r="N11" s="64">
        <v>40136</v>
      </c>
      <c r="O11" s="64">
        <v>40281</v>
      </c>
      <c r="P11" s="63" t="s">
        <v>1001</v>
      </c>
      <c r="Q11" s="63" t="s">
        <v>418</v>
      </c>
      <c r="R11" s="32" t="s">
        <v>541</v>
      </c>
      <c r="S11" s="32" t="s">
        <v>1639</v>
      </c>
      <c r="T11" s="32" t="s">
        <v>1640</v>
      </c>
      <c r="U11" s="32" t="s">
        <v>1673</v>
      </c>
      <c r="V11" s="63">
        <v>156</v>
      </c>
      <c r="W11" s="108">
        <v>37806</v>
      </c>
      <c r="X11" s="108"/>
      <c r="Y11" s="108"/>
      <c r="Z11" s="63">
        <v>132</v>
      </c>
      <c r="AA11" s="63">
        <v>118</v>
      </c>
      <c r="AC11" s="63">
        <v>10</v>
      </c>
      <c r="AD11" s="63">
        <v>18</v>
      </c>
      <c r="AF11" s="63">
        <v>21</v>
      </c>
      <c r="AJ11" s="63">
        <v>0</v>
      </c>
      <c r="AN11" s="63">
        <v>7</v>
      </c>
      <c r="AR11" s="63">
        <v>5</v>
      </c>
      <c r="AV11" s="63">
        <v>0</v>
      </c>
      <c r="AW11" s="63" t="s">
        <v>1001</v>
      </c>
      <c r="AX11" s="63">
        <v>4</v>
      </c>
      <c r="AY11" s="63" t="s">
        <v>418</v>
      </c>
      <c r="AZ11" s="63" t="s">
        <v>418</v>
      </c>
      <c r="BA11" s="63" t="s">
        <v>1001</v>
      </c>
      <c r="BB11" s="64">
        <v>40303</v>
      </c>
      <c r="BC11" s="67">
        <f>IF(BB11="","Not done",DAYS360(I11,BB11))</f>
        <v>5</v>
      </c>
      <c r="BD11" s="64">
        <v>40334</v>
      </c>
      <c r="BE11" s="64">
        <v>40388</v>
      </c>
      <c r="BF11" s="67">
        <f t="shared" si="1"/>
        <v>54</v>
      </c>
      <c r="BG11" s="63" t="s">
        <v>1518</v>
      </c>
      <c r="BH11" s="63">
        <v>120</v>
      </c>
      <c r="BK11" s="64">
        <v>40324</v>
      </c>
      <c r="BL11" s="64">
        <v>40340</v>
      </c>
      <c r="BM11" s="63" t="s">
        <v>1277</v>
      </c>
      <c r="BQ11" s="64">
        <v>40403</v>
      </c>
      <c r="BR11" s="64">
        <v>40416</v>
      </c>
      <c r="BS11" s="67">
        <f t="shared" si="2"/>
        <v>13</v>
      </c>
      <c r="BT11" s="63" t="s">
        <v>1277</v>
      </c>
      <c r="BW11" s="64">
        <v>40418</v>
      </c>
      <c r="BX11" s="64">
        <v>40432</v>
      </c>
      <c r="BY11" s="67">
        <f t="shared" si="3"/>
        <v>13</v>
      </c>
      <c r="BZ11" s="64">
        <v>40418</v>
      </c>
      <c r="CA11" s="64">
        <v>40436</v>
      </c>
      <c r="CB11" s="67">
        <f t="shared" si="4"/>
        <v>17</v>
      </c>
      <c r="CC11" s="63" t="s">
        <v>1688</v>
      </c>
      <c r="CF11" s="64">
        <v>40436</v>
      </c>
      <c r="CG11" s="64">
        <v>40436</v>
      </c>
      <c r="CH11" s="64">
        <v>40437</v>
      </c>
      <c r="CI11" s="64">
        <v>40442</v>
      </c>
      <c r="CJ11" s="64">
        <v>40444</v>
      </c>
      <c r="CK11" s="64">
        <v>40465</v>
      </c>
      <c r="CL11" s="64">
        <v>40448</v>
      </c>
      <c r="CM11" s="67">
        <f t="shared" si="5"/>
        <v>21</v>
      </c>
      <c r="CN11" s="67">
        <f t="shared" si="6"/>
        <v>4</v>
      </c>
      <c r="CO11" s="67">
        <v>1</v>
      </c>
      <c r="CP11" s="64">
        <v>40464</v>
      </c>
      <c r="CQ11" s="64"/>
      <c r="CR11" s="64"/>
      <c r="CS11" s="64">
        <v>40464</v>
      </c>
      <c r="CT11" s="67">
        <f t="shared" si="7"/>
        <v>163</v>
      </c>
      <c r="CV11" s="64">
        <v>40471</v>
      </c>
      <c r="CW11" s="64"/>
      <c r="CX11" s="64">
        <v>40472</v>
      </c>
      <c r="CY11" s="67">
        <f t="shared" si="8"/>
        <v>1551</v>
      </c>
      <c r="CZ11" s="67">
        <f t="shared" si="9"/>
        <v>332</v>
      </c>
      <c r="DA11" s="67">
        <f t="shared" si="10"/>
        <v>188</v>
      </c>
      <c r="DB11" s="64">
        <v>40471</v>
      </c>
      <c r="DC11" s="64">
        <v>40472</v>
      </c>
      <c r="DD11" s="64">
        <v>40473</v>
      </c>
      <c r="DE11" s="64" t="s">
        <v>178</v>
      </c>
      <c r="DF11" s="64">
        <v>40471</v>
      </c>
      <c r="DG11" s="64">
        <v>40471</v>
      </c>
      <c r="DH11" s="64" t="s">
        <v>178</v>
      </c>
      <c r="DI11" s="64" t="s">
        <v>178</v>
      </c>
      <c r="DJ11" s="6" t="s">
        <v>1641</v>
      </c>
    </row>
    <row r="12" spans="1:114" ht="28" customHeight="1">
      <c r="A12" s="63">
        <v>330</v>
      </c>
      <c r="B12" s="63" t="s">
        <v>1497</v>
      </c>
      <c r="C12" s="63" t="s">
        <v>101</v>
      </c>
      <c r="D12" s="68" t="s">
        <v>1790</v>
      </c>
      <c r="E12" s="63" t="s">
        <v>6</v>
      </c>
      <c r="H12" s="63" t="s">
        <v>1241</v>
      </c>
      <c r="I12" s="64">
        <v>40148</v>
      </c>
      <c r="J12" s="64">
        <v>40464</v>
      </c>
      <c r="K12" s="64">
        <v>40466</v>
      </c>
      <c r="L12" s="64"/>
      <c r="M12" s="64">
        <v>39821</v>
      </c>
      <c r="N12" s="64">
        <v>40008</v>
      </c>
      <c r="O12" s="64">
        <v>40137</v>
      </c>
      <c r="P12" s="63" t="s">
        <v>1001</v>
      </c>
      <c r="Q12" s="63" t="s">
        <v>1001</v>
      </c>
      <c r="R12" s="32" t="s">
        <v>541</v>
      </c>
      <c r="S12" s="32" t="s">
        <v>1437</v>
      </c>
      <c r="T12" s="32" t="s">
        <v>1242</v>
      </c>
      <c r="U12" s="32" t="s">
        <v>1498</v>
      </c>
      <c r="V12" s="63">
        <v>216</v>
      </c>
      <c r="W12" s="108">
        <v>54061</v>
      </c>
      <c r="X12" s="108"/>
      <c r="Y12" s="108"/>
      <c r="Z12" s="63">
        <v>180</v>
      </c>
      <c r="AA12" s="63">
        <v>158</v>
      </c>
      <c r="AC12" s="63">
        <v>48</v>
      </c>
      <c r="AD12" s="63">
        <v>26</v>
      </c>
      <c r="AF12" s="63">
        <v>28</v>
      </c>
      <c r="AJ12" s="63">
        <v>0</v>
      </c>
      <c r="AN12" s="63" t="s">
        <v>1713</v>
      </c>
      <c r="AR12" s="63">
        <v>0</v>
      </c>
      <c r="AV12" s="63">
        <v>0</v>
      </c>
      <c r="AW12" s="63" t="s">
        <v>418</v>
      </c>
      <c r="AX12" s="63">
        <v>9</v>
      </c>
      <c r="AY12" s="63" t="s">
        <v>418</v>
      </c>
      <c r="AZ12" s="63" t="s">
        <v>418</v>
      </c>
      <c r="BA12" s="63" t="s">
        <v>1001</v>
      </c>
      <c r="BB12" s="64">
        <v>40150</v>
      </c>
      <c r="BC12" s="67">
        <f>IF(BB12="","Not done",DAYS360(I12,BB12))</f>
        <v>2</v>
      </c>
      <c r="BD12" s="64">
        <v>40310</v>
      </c>
      <c r="BE12" s="64">
        <v>40352</v>
      </c>
      <c r="BF12" s="67">
        <f t="shared" si="1"/>
        <v>41</v>
      </c>
      <c r="BG12" s="63" t="s">
        <v>1010</v>
      </c>
      <c r="BH12" s="63">
        <v>164</v>
      </c>
      <c r="BK12" s="64">
        <v>40201</v>
      </c>
      <c r="BL12" s="64">
        <v>40226</v>
      </c>
      <c r="BM12" s="63" t="s">
        <v>1277</v>
      </c>
      <c r="BQ12" s="64">
        <v>40353</v>
      </c>
      <c r="BR12" s="64">
        <v>40367</v>
      </c>
      <c r="BS12" s="67">
        <f t="shared" si="2"/>
        <v>14</v>
      </c>
      <c r="BT12" s="63" t="s">
        <v>1277</v>
      </c>
      <c r="BW12" s="64">
        <v>40367</v>
      </c>
      <c r="BX12" s="64">
        <v>40381</v>
      </c>
      <c r="BY12" s="67">
        <f t="shared" si="3"/>
        <v>14</v>
      </c>
      <c r="BZ12" s="64">
        <v>40365</v>
      </c>
      <c r="CA12" s="64">
        <v>40375</v>
      </c>
      <c r="CB12" s="67">
        <f t="shared" si="4"/>
        <v>10</v>
      </c>
      <c r="CC12" s="63" t="s">
        <v>1446</v>
      </c>
      <c r="CF12" s="64">
        <v>40382</v>
      </c>
      <c r="CG12" s="64">
        <v>40382</v>
      </c>
      <c r="CH12" s="64">
        <v>40382</v>
      </c>
      <c r="CI12" s="64">
        <v>40393</v>
      </c>
      <c r="CJ12" s="64">
        <v>40393</v>
      </c>
      <c r="CK12" s="64">
        <v>40450</v>
      </c>
      <c r="CL12" s="64">
        <v>40400</v>
      </c>
      <c r="CM12" s="67">
        <f t="shared" si="5"/>
        <v>56</v>
      </c>
      <c r="CN12" s="67">
        <f t="shared" si="6"/>
        <v>7</v>
      </c>
      <c r="CO12" s="67">
        <v>1</v>
      </c>
      <c r="CP12" s="64">
        <v>40450</v>
      </c>
      <c r="CQ12" s="64"/>
      <c r="CR12" s="64"/>
      <c r="CS12" s="64">
        <v>40464</v>
      </c>
      <c r="CT12" s="67">
        <f t="shared" si="7"/>
        <v>312</v>
      </c>
      <c r="CV12" s="64">
        <v>40464</v>
      </c>
      <c r="CW12" s="64"/>
      <c r="CX12" s="64">
        <v>40466</v>
      </c>
      <c r="CY12" s="67">
        <f t="shared" si="8"/>
        <v>637</v>
      </c>
      <c r="CZ12" s="67">
        <f t="shared" si="9"/>
        <v>451</v>
      </c>
      <c r="DA12" s="67">
        <f t="shared" si="10"/>
        <v>325</v>
      </c>
      <c r="DB12" s="64">
        <v>40464</v>
      </c>
      <c r="DC12" s="64">
        <v>40465</v>
      </c>
      <c r="DD12" s="64">
        <v>40466</v>
      </c>
      <c r="DE12" s="64" t="s">
        <v>178</v>
      </c>
      <c r="DF12" s="64">
        <v>40464</v>
      </c>
      <c r="DG12" s="64">
        <v>40464</v>
      </c>
      <c r="DH12" s="64" t="s">
        <v>178</v>
      </c>
      <c r="DI12" s="64" t="s">
        <v>178</v>
      </c>
      <c r="DJ12" s="6" t="s">
        <v>1603</v>
      </c>
    </row>
    <row r="13" spans="1:114" ht="28" customHeight="1">
      <c r="A13" s="63">
        <v>370</v>
      </c>
      <c r="B13" s="63" t="s">
        <v>1690</v>
      </c>
      <c r="C13" s="63" t="s">
        <v>1272</v>
      </c>
      <c r="D13" s="68" t="s">
        <v>1784</v>
      </c>
      <c r="E13" s="63" t="s">
        <v>6</v>
      </c>
      <c r="H13" s="63" t="s">
        <v>286</v>
      </c>
      <c r="I13" s="64">
        <v>40333</v>
      </c>
      <c r="J13" s="64">
        <v>40459</v>
      </c>
      <c r="K13" s="64">
        <v>40460</v>
      </c>
      <c r="L13" s="64"/>
      <c r="M13" s="64">
        <v>38595</v>
      </c>
      <c r="N13" s="64">
        <v>40164</v>
      </c>
      <c r="O13" s="64">
        <v>40271</v>
      </c>
      <c r="P13" s="63" t="s">
        <v>1001</v>
      </c>
      <c r="Q13" s="63" t="s">
        <v>1001</v>
      </c>
      <c r="R13" s="32" t="s">
        <v>300</v>
      </c>
      <c r="S13" s="32" t="s">
        <v>1691</v>
      </c>
      <c r="T13" s="30" t="s">
        <v>1469</v>
      </c>
      <c r="U13" s="32" t="s">
        <v>1692</v>
      </c>
      <c r="V13" s="63">
        <v>302</v>
      </c>
      <c r="W13" s="108">
        <v>40124</v>
      </c>
      <c r="X13" s="108"/>
      <c r="Y13" s="108"/>
      <c r="Z13" s="63">
        <v>244</v>
      </c>
      <c r="AA13" s="63">
        <v>272</v>
      </c>
      <c r="AC13" s="63">
        <v>178</v>
      </c>
      <c r="AD13" s="63">
        <v>16</v>
      </c>
      <c r="AF13" s="63">
        <v>20</v>
      </c>
      <c r="AJ13" s="63">
        <v>0</v>
      </c>
      <c r="AN13" s="63">
        <v>18</v>
      </c>
      <c r="AR13" s="63">
        <v>8</v>
      </c>
      <c r="AV13" s="63">
        <v>0</v>
      </c>
      <c r="AW13" s="63" t="s">
        <v>1001</v>
      </c>
      <c r="AX13" s="63">
        <v>3</v>
      </c>
      <c r="AY13" s="63" t="s">
        <v>1001</v>
      </c>
      <c r="AZ13" s="63" t="s">
        <v>418</v>
      </c>
      <c r="BA13" s="63" t="s">
        <v>1001</v>
      </c>
      <c r="BB13" s="64">
        <v>40338</v>
      </c>
      <c r="BC13" s="67">
        <f>IF(BB13="","Not done",DAYS360(I13,BB13))</f>
        <v>5</v>
      </c>
      <c r="BD13" s="64">
        <v>40347</v>
      </c>
      <c r="BE13" s="64">
        <v>40379</v>
      </c>
      <c r="BF13" s="67">
        <f t="shared" si="1"/>
        <v>32</v>
      </c>
      <c r="BG13" s="63" t="s">
        <v>1418</v>
      </c>
      <c r="BH13" s="63">
        <v>84</v>
      </c>
      <c r="BK13" s="64">
        <v>40348</v>
      </c>
      <c r="BL13" s="64">
        <v>40376</v>
      </c>
      <c r="BM13" s="63" t="s">
        <v>1277</v>
      </c>
      <c r="BQ13" s="64">
        <v>40402</v>
      </c>
      <c r="BR13" s="64">
        <v>40422</v>
      </c>
      <c r="BS13" s="67">
        <f t="shared" si="2"/>
        <v>19</v>
      </c>
      <c r="BT13" s="63" t="s">
        <v>1277</v>
      </c>
      <c r="BW13" s="64">
        <v>40422</v>
      </c>
      <c r="BX13" s="64">
        <v>40428</v>
      </c>
      <c r="BY13" s="67">
        <f t="shared" si="3"/>
        <v>6</v>
      </c>
      <c r="BZ13" s="64">
        <v>40430</v>
      </c>
      <c r="CA13" s="64">
        <v>40435</v>
      </c>
      <c r="CB13" s="67">
        <f t="shared" si="4"/>
        <v>5</v>
      </c>
      <c r="CC13" s="63" t="s">
        <v>1446</v>
      </c>
      <c r="CF13" s="64">
        <v>40435</v>
      </c>
      <c r="CG13" s="64">
        <v>40435</v>
      </c>
      <c r="CH13" s="64">
        <v>40435</v>
      </c>
      <c r="CI13" s="64">
        <v>40443</v>
      </c>
      <c r="CJ13" s="64">
        <v>40443</v>
      </c>
      <c r="CK13" s="64">
        <v>40450</v>
      </c>
      <c r="CL13" s="64">
        <v>40446</v>
      </c>
      <c r="CM13" s="67">
        <f t="shared" si="5"/>
        <v>7</v>
      </c>
      <c r="CN13" s="67">
        <f t="shared" si="6"/>
        <v>3</v>
      </c>
      <c r="CO13" s="67">
        <v>1</v>
      </c>
      <c r="CP13" s="64">
        <v>40452</v>
      </c>
      <c r="CQ13" s="64"/>
      <c r="CR13" s="64"/>
      <c r="CS13" s="64">
        <v>40459</v>
      </c>
      <c r="CT13" s="67">
        <f t="shared" si="7"/>
        <v>124</v>
      </c>
      <c r="CV13" s="64">
        <v>40459</v>
      </c>
      <c r="CW13" s="64"/>
      <c r="CX13" s="64">
        <v>40460</v>
      </c>
      <c r="CY13" s="67">
        <f t="shared" si="8"/>
        <v>1839</v>
      </c>
      <c r="CZ13" s="67">
        <f t="shared" si="9"/>
        <v>292</v>
      </c>
      <c r="DA13" s="67">
        <f t="shared" si="10"/>
        <v>186</v>
      </c>
      <c r="DB13" s="64">
        <v>40459</v>
      </c>
      <c r="DC13" s="64">
        <v>40460</v>
      </c>
      <c r="DD13" s="64">
        <v>40460</v>
      </c>
      <c r="DE13" s="64" t="s">
        <v>178</v>
      </c>
      <c r="DF13" s="64">
        <v>40459</v>
      </c>
      <c r="DG13" s="64">
        <v>40459</v>
      </c>
      <c r="DH13" s="64" t="s">
        <v>178</v>
      </c>
      <c r="DI13" s="64" t="s">
        <v>178</v>
      </c>
      <c r="DJ13" s="6" t="s">
        <v>1693</v>
      </c>
    </row>
    <row r="14" spans="1:114" ht="28" customHeight="1">
      <c r="A14" s="63">
        <v>336</v>
      </c>
      <c r="B14" s="63" t="s">
        <v>1523</v>
      </c>
      <c r="C14" s="63" t="s">
        <v>1472</v>
      </c>
      <c r="D14" s="68" t="s">
        <v>1783</v>
      </c>
      <c r="E14" s="63" t="s">
        <v>205</v>
      </c>
      <c r="H14" s="63" t="s">
        <v>286</v>
      </c>
      <c r="I14" s="64">
        <v>40187</v>
      </c>
      <c r="J14" s="64">
        <v>40449</v>
      </c>
      <c r="K14" s="64">
        <v>40450</v>
      </c>
      <c r="L14" s="64"/>
      <c r="M14" s="64">
        <v>39447</v>
      </c>
      <c r="N14" s="64">
        <v>39882</v>
      </c>
      <c r="O14" s="64">
        <v>40144</v>
      </c>
      <c r="P14" s="63" t="s">
        <v>1001</v>
      </c>
      <c r="Q14" s="63" t="s">
        <v>1001</v>
      </c>
      <c r="R14" s="32" t="s">
        <v>1263</v>
      </c>
      <c r="S14" s="32" t="s">
        <v>1524</v>
      </c>
      <c r="T14" s="32" t="s">
        <v>682</v>
      </c>
      <c r="U14" s="32" t="s">
        <v>1525</v>
      </c>
      <c r="V14" s="63">
        <v>208</v>
      </c>
      <c r="W14" s="108">
        <v>65807</v>
      </c>
      <c r="X14" s="108"/>
      <c r="Y14" s="108"/>
      <c r="Z14" s="63">
        <v>174</v>
      </c>
      <c r="AA14" s="63">
        <v>174</v>
      </c>
      <c r="AC14" s="63">
        <v>44</v>
      </c>
      <c r="AD14" s="63">
        <v>49</v>
      </c>
      <c r="AF14" s="63">
        <v>54</v>
      </c>
      <c r="AJ14" s="63">
        <v>0</v>
      </c>
      <c r="AN14" s="63">
        <v>20</v>
      </c>
      <c r="AR14" s="63">
        <v>0</v>
      </c>
      <c r="AV14" s="63">
        <v>0</v>
      </c>
      <c r="AW14" s="63" t="s">
        <v>1001</v>
      </c>
      <c r="AX14" s="63">
        <v>10</v>
      </c>
      <c r="AY14" s="63" t="s">
        <v>1001</v>
      </c>
      <c r="AZ14" s="63" t="s">
        <v>418</v>
      </c>
      <c r="BA14" s="63" t="s">
        <v>1001</v>
      </c>
      <c r="BB14" s="64">
        <v>40190</v>
      </c>
      <c r="BC14" s="67">
        <f>IF(BB14="","Not done",DAYS360(I14,BB14))</f>
        <v>3</v>
      </c>
      <c r="BD14" s="64">
        <v>40323</v>
      </c>
      <c r="BE14" s="64">
        <v>40379</v>
      </c>
      <c r="BF14" s="67">
        <f t="shared" si="1"/>
        <v>55</v>
      </c>
      <c r="BG14" s="63" t="s">
        <v>431</v>
      </c>
      <c r="BH14" s="63">
        <v>51</v>
      </c>
      <c r="BK14" s="64">
        <v>40192</v>
      </c>
      <c r="BL14" s="64">
        <v>40226</v>
      </c>
      <c r="BM14" s="63" t="s">
        <v>1277</v>
      </c>
      <c r="BQ14" s="64">
        <v>40380</v>
      </c>
      <c r="BR14" s="64">
        <v>40397</v>
      </c>
      <c r="BS14" s="67">
        <f t="shared" si="2"/>
        <v>16</v>
      </c>
      <c r="BT14" s="63" t="s">
        <v>1277</v>
      </c>
      <c r="BW14" s="64">
        <v>40402</v>
      </c>
      <c r="BX14" s="64">
        <v>40408</v>
      </c>
      <c r="BY14" s="67">
        <f t="shared" si="3"/>
        <v>6</v>
      </c>
      <c r="BZ14" s="64">
        <v>40414</v>
      </c>
      <c r="CA14" s="64">
        <v>40417</v>
      </c>
      <c r="CB14" s="67">
        <f t="shared" si="4"/>
        <v>3</v>
      </c>
      <c r="CC14" s="63" t="s">
        <v>1446</v>
      </c>
      <c r="CF14" s="64">
        <v>40418</v>
      </c>
      <c r="CG14" s="64">
        <v>40418</v>
      </c>
      <c r="CH14" s="64">
        <v>40418</v>
      </c>
      <c r="CI14" s="64">
        <v>40423</v>
      </c>
      <c r="CJ14" s="64">
        <v>40423</v>
      </c>
      <c r="CK14" s="64">
        <v>40444</v>
      </c>
      <c r="CL14" s="64">
        <v>40443</v>
      </c>
      <c r="CM14" s="67">
        <f t="shared" si="5"/>
        <v>21</v>
      </c>
      <c r="CN14" s="67">
        <f t="shared" si="6"/>
        <v>20</v>
      </c>
      <c r="CO14" s="67">
        <v>3</v>
      </c>
      <c r="CP14" s="64">
        <v>40445</v>
      </c>
      <c r="CQ14" s="64"/>
      <c r="CR14" s="64"/>
      <c r="CS14" s="64">
        <v>40445</v>
      </c>
      <c r="CT14" s="67">
        <f t="shared" si="7"/>
        <v>255</v>
      </c>
      <c r="CV14" s="64">
        <v>40451</v>
      </c>
      <c r="CW14" s="64"/>
      <c r="CX14" s="64">
        <v>40452</v>
      </c>
      <c r="CY14" s="67">
        <f t="shared" si="8"/>
        <v>991</v>
      </c>
      <c r="CZ14" s="67">
        <f t="shared" si="9"/>
        <v>561</v>
      </c>
      <c r="DA14" s="67">
        <f t="shared" si="10"/>
        <v>304</v>
      </c>
      <c r="DB14" s="64">
        <v>40451</v>
      </c>
      <c r="DC14" s="64">
        <v>40452</v>
      </c>
      <c r="DD14" s="64">
        <v>40452</v>
      </c>
      <c r="DE14" s="64" t="s">
        <v>178</v>
      </c>
      <c r="DF14" s="64">
        <v>40451</v>
      </c>
      <c r="DG14" s="64">
        <v>40451</v>
      </c>
      <c r="DH14" s="64" t="s">
        <v>178</v>
      </c>
      <c r="DI14" s="64" t="s">
        <v>178</v>
      </c>
      <c r="DJ14" s="6" t="s">
        <v>1526</v>
      </c>
    </row>
    <row r="15" spans="1:114" ht="28" customHeight="1">
      <c r="A15" s="63">
        <v>335</v>
      </c>
      <c r="B15" s="63" t="s">
        <v>1522</v>
      </c>
      <c r="C15" s="63" t="s">
        <v>192</v>
      </c>
      <c r="D15" s="68" t="s">
        <v>1810</v>
      </c>
      <c r="E15" s="63" t="s">
        <v>205</v>
      </c>
      <c r="H15" s="63" t="s">
        <v>1269</v>
      </c>
      <c r="I15" s="64">
        <v>40187</v>
      </c>
      <c r="J15" s="64">
        <v>40449</v>
      </c>
      <c r="K15" s="64">
        <v>40450</v>
      </c>
      <c r="L15" s="64"/>
      <c r="M15" s="64">
        <v>39113</v>
      </c>
      <c r="N15" s="64">
        <v>39735</v>
      </c>
      <c r="O15" s="64">
        <v>40137</v>
      </c>
      <c r="P15" s="63" t="s">
        <v>1001</v>
      </c>
      <c r="Q15" s="63" t="s">
        <v>1001</v>
      </c>
      <c r="R15" s="32" t="s">
        <v>541</v>
      </c>
      <c r="S15" s="32" t="s">
        <v>1519</v>
      </c>
      <c r="T15" s="30" t="s">
        <v>1520</v>
      </c>
      <c r="U15" s="32" t="s">
        <v>1521</v>
      </c>
      <c r="V15" s="63">
        <v>138</v>
      </c>
      <c r="W15" s="108">
        <v>41305</v>
      </c>
      <c r="X15" s="108"/>
      <c r="Y15" s="108"/>
      <c r="Z15" s="63">
        <v>118</v>
      </c>
      <c r="AA15" s="63">
        <v>146</v>
      </c>
      <c r="AC15" s="63">
        <v>50</v>
      </c>
      <c r="AD15" s="63">
        <v>24</v>
      </c>
      <c r="AF15" s="63">
        <v>30</v>
      </c>
      <c r="AJ15" s="63">
        <v>0</v>
      </c>
      <c r="AN15" s="63">
        <v>9</v>
      </c>
      <c r="AR15" s="63">
        <v>8</v>
      </c>
      <c r="AV15" s="63">
        <v>0</v>
      </c>
      <c r="AW15" s="63" t="s">
        <v>1001</v>
      </c>
      <c r="AX15" s="63">
        <v>5</v>
      </c>
      <c r="AY15" s="63" t="s">
        <v>418</v>
      </c>
      <c r="AZ15" s="63" t="s">
        <v>418</v>
      </c>
      <c r="BA15" s="63" t="s">
        <v>1001</v>
      </c>
      <c r="BB15" s="64">
        <v>40190</v>
      </c>
      <c r="BC15" s="67">
        <v>3</v>
      </c>
      <c r="BD15" s="64">
        <v>40239</v>
      </c>
      <c r="BE15" s="64">
        <v>40353</v>
      </c>
      <c r="BF15" s="67">
        <v>112</v>
      </c>
      <c r="BG15" s="63" t="s">
        <v>1518</v>
      </c>
      <c r="BH15" s="63">
        <v>344</v>
      </c>
      <c r="BK15" s="64">
        <v>40192</v>
      </c>
      <c r="BL15" s="64">
        <v>40220</v>
      </c>
      <c r="BM15" s="63" t="s">
        <v>1277</v>
      </c>
      <c r="BQ15" s="64">
        <v>40365</v>
      </c>
      <c r="BR15" s="64">
        <v>40386</v>
      </c>
      <c r="BS15" s="67">
        <v>21</v>
      </c>
      <c r="BT15" s="63" t="s">
        <v>1277</v>
      </c>
      <c r="BW15" s="64">
        <v>40386</v>
      </c>
      <c r="BX15" s="64">
        <v>40442</v>
      </c>
      <c r="BY15" s="67">
        <v>54</v>
      </c>
      <c r="BZ15" s="64">
        <v>40390</v>
      </c>
      <c r="CA15" s="64">
        <v>40402</v>
      </c>
      <c r="CB15" s="67">
        <v>12</v>
      </c>
      <c r="CC15" s="63" t="s">
        <v>1435</v>
      </c>
      <c r="CF15" s="64">
        <v>40415</v>
      </c>
      <c r="CG15" s="64">
        <v>40415</v>
      </c>
      <c r="CH15" s="64">
        <v>40415</v>
      </c>
      <c r="CI15" s="64">
        <v>40422</v>
      </c>
      <c r="CJ15" s="64">
        <v>40422</v>
      </c>
      <c r="CK15" s="64">
        <v>40438</v>
      </c>
      <c r="CL15" s="64">
        <v>40423</v>
      </c>
      <c r="CM15" s="67">
        <v>16</v>
      </c>
      <c r="CN15" s="67">
        <v>1</v>
      </c>
      <c r="CO15" s="67">
        <v>1</v>
      </c>
      <c r="CP15" s="64">
        <v>40438</v>
      </c>
      <c r="CQ15" s="64"/>
      <c r="CR15" s="64"/>
      <c r="CS15" s="64">
        <v>40449</v>
      </c>
      <c r="CT15" s="67">
        <v>259</v>
      </c>
      <c r="CV15" s="64">
        <v>40449</v>
      </c>
      <c r="CW15" s="64"/>
      <c r="CX15" s="64">
        <v>40450</v>
      </c>
      <c r="CY15" s="67">
        <v>1319</v>
      </c>
      <c r="CZ15" s="67">
        <v>705</v>
      </c>
      <c r="DA15" s="67">
        <v>309</v>
      </c>
      <c r="DB15" s="64">
        <v>40449</v>
      </c>
      <c r="DC15" s="64">
        <v>40450</v>
      </c>
      <c r="DD15" s="64">
        <v>40450</v>
      </c>
      <c r="DE15" s="64" t="s">
        <v>178</v>
      </c>
      <c r="DF15" s="64">
        <v>40449</v>
      </c>
      <c r="DG15" s="64">
        <v>40449</v>
      </c>
      <c r="DH15" s="64">
        <v>40449</v>
      </c>
      <c r="DI15" s="64" t="s">
        <v>178</v>
      </c>
      <c r="DJ15" s="6"/>
    </row>
    <row r="16" spans="1:114" ht="28" customHeight="1">
      <c r="A16" s="63">
        <v>331</v>
      </c>
      <c r="B16" s="68" t="s">
        <v>1499</v>
      </c>
      <c r="C16" s="63" t="s">
        <v>101</v>
      </c>
      <c r="D16" s="65" t="s">
        <v>1789</v>
      </c>
      <c r="E16" s="63" t="s">
        <v>205</v>
      </c>
      <c r="H16" s="63" t="s">
        <v>647</v>
      </c>
      <c r="I16" s="64">
        <v>40149</v>
      </c>
      <c r="J16" s="64">
        <v>40442</v>
      </c>
      <c r="K16" s="64">
        <v>40443</v>
      </c>
      <c r="L16" s="64"/>
      <c r="M16" s="64">
        <v>39585</v>
      </c>
      <c r="N16" s="64">
        <v>39966</v>
      </c>
      <c r="O16" s="64">
        <v>40138</v>
      </c>
      <c r="P16" s="63" t="s">
        <v>1001</v>
      </c>
      <c r="Q16" s="63" t="s">
        <v>1001</v>
      </c>
      <c r="R16" s="32" t="s">
        <v>954</v>
      </c>
      <c r="S16" s="32" t="s">
        <v>1500</v>
      </c>
      <c r="T16" s="32" t="s">
        <v>1501</v>
      </c>
      <c r="U16" s="32" t="s">
        <v>1502</v>
      </c>
      <c r="V16" s="63">
        <v>638</v>
      </c>
      <c r="W16" s="108">
        <v>151150</v>
      </c>
      <c r="X16" s="108"/>
      <c r="Y16" s="108"/>
      <c r="Z16" s="63">
        <v>517</v>
      </c>
      <c r="AA16" s="63">
        <v>448</v>
      </c>
      <c r="AC16" s="63">
        <v>94</v>
      </c>
      <c r="AD16" s="63">
        <v>123</v>
      </c>
      <c r="AF16" s="63">
        <v>149</v>
      </c>
      <c r="AJ16" s="63">
        <v>0</v>
      </c>
      <c r="AN16" s="63">
        <v>153</v>
      </c>
      <c r="AR16" s="63">
        <v>0</v>
      </c>
      <c r="AV16" s="63">
        <v>2</v>
      </c>
      <c r="AW16" s="63" t="s">
        <v>418</v>
      </c>
      <c r="AX16" s="63">
        <v>17</v>
      </c>
      <c r="AY16" s="63" t="s">
        <v>418</v>
      </c>
      <c r="AZ16" s="63" t="s">
        <v>418</v>
      </c>
      <c r="BA16" s="63" t="s">
        <v>1001</v>
      </c>
      <c r="BB16" s="64">
        <v>40150</v>
      </c>
      <c r="BC16" s="67">
        <v>1</v>
      </c>
      <c r="BD16" s="64">
        <v>40313</v>
      </c>
      <c r="BE16" s="64">
        <v>40393</v>
      </c>
      <c r="BF16" s="67">
        <v>78</v>
      </c>
      <c r="BG16" s="63" t="s">
        <v>1343</v>
      </c>
      <c r="BH16" s="63">
        <v>586</v>
      </c>
      <c r="BK16" s="64">
        <v>40158</v>
      </c>
      <c r="BL16" s="64">
        <v>40198</v>
      </c>
      <c r="BM16" s="63" t="s">
        <v>1277</v>
      </c>
      <c r="BQ16" s="64">
        <v>40393</v>
      </c>
      <c r="BR16" s="64">
        <v>40409</v>
      </c>
      <c r="BS16" s="67">
        <v>16</v>
      </c>
      <c r="BT16" s="63" t="s">
        <v>1277</v>
      </c>
      <c r="BW16" s="64">
        <v>40409</v>
      </c>
      <c r="BX16" s="64">
        <v>40416</v>
      </c>
      <c r="BY16" s="67">
        <v>7</v>
      </c>
      <c r="BZ16" s="64">
        <v>40410</v>
      </c>
      <c r="CA16" s="64">
        <v>40418</v>
      </c>
      <c r="CB16" s="67">
        <v>8</v>
      </c>
      <c r="CC16" s="63" t="s">
        <v>1418</v>
      </c>
      <c r="CF16" s="64" t="s">
        <v>1441</v>
      </c>
      <c r="CG16" s="64">
        <v>40423</v>
      </c>
      <c r="CH16" s="64" t="s">
        <v>1441</v>
      </c>
      <c r="CI16" s="64" t="s">
        <v>1441</v>
      </c>
      <c r="CJ16" s="64" t="s">
        <v>1441</v>
      </c>
      <c r="CK16" s="64">
        <v>40421</v>
      </c>
      <c r="CL16" s="64">
        <v>40421</v>
      </c>
      <c r="CM16" s="67">
        <v>0</v>
      </c>
      <c r="CN16" s="67">
        <v>0</v>
      </c>
      <c r="CO16" s="67">
        <v>2</v>
      </c>
      <c r="CP16" s="64">
        <v>40423</v>
      </c>
      <c r="CQ16" s="64"/>
      <c r="CR16" s="64"/>
      <c r="CS16" s="64">
        <v>40442</v>
      </c>
      <c r="CT16" s="67">
        <f t="shared" ref="CT16:CT21" si="11">IF(CS16="","Not complete",DAYS360(I16,CS16))</f>
        <v>289</v>
      </c>
      <c r="CV16" s="64">
        <v>40442</v>
      </c>
      <c r="CW16" s="64"/>
      <c r="CX16" s="64">
        <v>40443</v>
      </c>
      <c r="CY16" s="67">
        <f t="shared" ref="CY16:CY21" si="12">IF(CX16="","Not complete",DAYS360(M16,CX16))</f>
        <v>845</v>
      </c>
      <c r="CZ16" s="67">
        <f t="shared" ref="CZ16:CZ21" si="13">IF(CX16="","Not complete",DAYS360(N16,CX16))</f>
        <v>470</v>
      </c>
      <c r="DA16" s="67">
        <f t="shared" ref="DA16:DA21" si="14">IF(CX16="","Not complete",DAYS360(O16,CX16))</f>
        <v>301</v>
      </c>
      <c r="DB16" s="64">
        <v>40470</v>
      </c>
      <c r="DC16" s="64">
        <v>40443</v>
      </c>
      <c r="DD16" s="64">
        <v>40443</v>
      </c>
      <c r="DE16" s="64" t="s">
        <v>178</v>
      </c>
      <c r="DF16" s="64">
        <v>40442</v>
      </c>
      <c r="DG16" s="64">
        <v>40442</v>
      </c>
      <c r="DH16" s="64">
        <v>40442</v>
      </c>
      <c r="DI16" s="64" t="s">
        <v>178</v>
      </c>
      <c r="DJ16" s="6"/>
    </row>
    <row r="17" spans="1:114" ht="28" customHeight="1">
      <c r="A17" s="63">
        <v>327</v>
      </c>
      <c r="B17" s="63" t="s">
        <v>1483</v>
      </c>
      <c r="C17" s="63" t="s">
        <v>1472</v>
      </c>
      <c r="D17" s="112">
        <v>0.7895833333333333</v>
      </c>
      <c r="E17" s="111" t="s">
        <v>205</v>
      </c>
      <c r="F17" s="111"/>
      <c r="G17" s="111"/>
      <c r="H17" s="63" t="s">
        <v>286</v>
      </c>
      <c r="I17" s="64">
        <v>40134</v>
      </c>
      <c r="J17" s="64">
        <v>40439</v>
      </c>
      <c r="K17" s="64">
        <v>40443</v>
      </c>
      <c r="L17" s="64"/>
      <c r="M17" s="64">
        <v>38472</v>
      </c>
      <c r="N17" s="64">
        <v>39799</v>
      </c>
      <c r="O17" s="64">
        <v>40124</v>
      </c>
      <c r="P17" s="63" t="s">
        <v>1001</v>
      </c>
      <c r="Q17" s="63" t="s">
        <v>1001</v>
      </c>
      <c r="R17" s="32" t="s">
        <v>1295</v>
      </c>
      <c r="S17" s="32" t="s">
        <v>1484</v>
      </c>
      <c r="T17" s="32" t="s">
        <v>1496</v>
      </c>
      <c r="U17" s="32" t="s">
        <v>1485</v>
      </c>
      <c r="V17" s="63">
        <v>354</v>
      </c>
      <c r="W17" s="108">
        <v>85131</v>
      </c>
      <c r="X17" s="108"/>
      <c r="Y17" s="108"/>
      <c r="Z17" s="63">
        <v>292</v>
      </c>
      <c r="AA17" s="63">
        <v>326</v>
      </c>
      <c r="AC17" s="63">
        <v>142</v>
      </c>
      <c r="AD17" s="63">
        <v>63</v>
      </c>
      <c r="AF17" s="63">
        <v>85</v>
      </c>
      <c r="AJ17" s="63">
        <v>5</v>
      </c>
      <c r="AN17" s="63">
        <v>37</v>
      </c>
      <c r="AR17" s="63">
        <v>0</v>
      </c>
      <c r="AV17" s="63">
        <v>0</v>
      </c>
      <c r="AW17" s="63" t="s">
        <v>418</v>
      </c>
      <c r="AX17" s="63">
        <v>21</v>
      </c>
      <c r="AY17" s="63" t="s">
        <v>1001</v>
      </c>
      <c r="AZ17" s="63" t="s">
        <v>418</v>
      </c>
      <c r="BA17" s="63" t="s">
        <v>1001</v>
      </c>
      <c r="BB17" s="64">
        <v>40137</v>
      </c>
      <c r="BC17" s="67">
        <f>IF(BB17="","Not done",DAYS360(I17,BB17))</f>
        <v>3</v>
      </c>
      <c r="BD17" s="64">
        <v>40275</v>
      </c>
      <c r="BE17" s="64">
        <v>40353</v>
      </c>
      <c r="BF17" s="67">
        <f>IF(BE17="","Not complete",DAYS360(BD17,BE17))</f>
        <v>77</v>
      </c>
      <c r="BG17" s="63" t="s">
        <v>431</v>
      </c>
      <c r="BH17" s="63">
        <v>132</v>
      </c>
      <c r="BK17" s="64">
        <v>40141</v>
      </c>
      <c r="BL17" s="64">
        <v>40200</v>
      </c>
      <c r="BM17" s="63" t="s">
        <v>1277</v>
      </c>
      <c r="BQ17" s="64">
        <v>40355</v>
      </c>
      <c r="BR17" s="64">
        <v>40380</v>
      </c>
      <c r="BS17" s="67">
        <f>IF(BR17="","Not complete",DAYS360(BQ17,BR17))</f>
        <v>25</v>
      </c>
      <c r="BT17" s="63" t="s">
        <v>1277</v>
      </c>
      <c r="BW17" s="64">
        <v>40380</v>
      </c>
      <c r="BX17" s="64">
        <v>40386</v>
      </c>
      <c r="BY17" s="67">
        <f>IF(BX17="","Not complete",DAYS360(BW17,BX17))</f>
        <v>6</v>
      </c>
      <c r="BZ17" s="64">
        <v>40381</v>
      </c>
      <c r="CA17" s="64">
        <v>40390</v>
      </c>
      <c r="CB17" s="67">
        <f>IF(CA17="","Not complete",DAYS360(BZ17,CA17))</f>
        <v>8</v>
      </c>
      <c r="CC17" s="63" t="s">
        <v>1435</v>
      </c>
      <c r="CF17" s="64">
        <v>40393</v>
      </c>
      <c r="CG17" s="64">
        <v>40393</v>
      </c>
      <c r="CH17" s="64">
        <v>40393</v>
      </c>
      <c r="CI17" s="64">
        <v>40402</v>
      </c>
      <c r="CJ17" s="64">
        <v>40404</v>
      </c>
      <c r="CK17" s="64">
        <v>40417</v>
      </c>
      <c r="CL17" s="64">
        <v>40430</v>
      </c>
      <c r="CM17" s="67">
        <f>IF(CK17="","Not complete",DAYS360(CJ17,CK17))</f>
        <v>13</v>
      </c>
      <c r="CN17" s="67">
        <f>IF(CL17="","Not complete",DAYS360(CJ17,CL17))</f>
        <v>25</v>
      </c>
      <c r="CO17" s="67">
        <v>6</v>
      </c>
      <c r="CP17" s="64">
        <v>40430</v>
      </c>
      <c r="CQ17" s="64"/>
      <c r="CR17" s="64"/>
      <c r="CS17" s="64">
        <v>40439</v>
      </c>
      <c r="CT17" s="67">
        <f t="shared" si="11"/>
        <v>301</v>
      </c>
      <c r="CV17" s="64">
        <v>40439</v>
      </c>
      <c r="CW17" s="64"/>
      <c r="CX17" s="64">
        <v>40443</v>
      </c>
      <c r="CY17" s="67">
        <f t="shared" si="12"/>
        <v>1942</v>
      </c>
      <c r="CZ17" s="67">
        <f t="shared" si="13"/>
        <v>635</v>
      </c>
      <c r="DA17" s="67">
        <f t="shared" si="14"/>
        <v>315</v>
      </c>
      <c r="DB17" s="64">
        <v>40442</v>
      </c>
      <c r="DC17" s="64">
        <v>40443</v>
      </c>
      <c r="DD17" s="64">
        <v>40443</v>
      </c>
      <c r="DE17" s="64" t="s">
        <v>178</v>
      </c>
      <c r="DF17" s="64">
        <v>40439</v>
      </c>
      <c r="DG17" s="64">
        <v>40439</v>
      </c>
      <c r="DH17" s="64" t="s">
        <v>178</v>
      </c>
      <c r="DI17" s="64" t="s">
        <v>178</v>
      </c>
      <c r="DJ17" s="6" t="s">
        <v>1486</v>
      </c>
    </row>
    <row r="18" spans="1:114" ht="28" customHeight="1">
      <c r="A18" s="63">
        <v>310</v>
      </c>
      <c r="B18" s="68" t="s">
        <v>1414</v>
      </c>
      <c r="C18" s="63" t="s">
        <v>192</v>
      </c>
      <c r="D18" s="65">
        <v>0.78888888888888886</v>
      </c>
      <c r="E18" s="63" t="s">
        <v>38</v>
      </c>
      <c r="H18" s="63" t="s">
        <v>1266</v>
      </c>
      <c r="I18" s="64">
        <v>40018</v>
      </c>
      <c r="J18" s="64">
        <v>40418</v>
      </c>
      <c r="K18" s="66">
        <v>40421</v>
      </c>
      <c r="L18" s="66"/>
      <c r="M18" s="64">
        <v>39129</v>
      </c>
      <c r="N18" s="64">
        <v>39858</v>
      </c>
      <c r="O18" s="64">
        <v>40005</v>
      </c>
      <c r="P18" s="63" t="s">
        <v>1001</v>
      </c>
      <c r="Q18" s="63" t="s">
        <v>1001</v>
      </c>
      <c r="R18" s="32" t="s">
        <v>300</v>
      </c>
      <c r="S18" s="32" t="s">
        <v>1415</v>
      </c>
      <c r="T18" s="32" t="s">
        <v>358</v>
      </c>
      <c r="U18" s="32" t="s">
        <v>1416</v>
      </c>
      <c r="V18" s="63">
        <v>680</v>
      </c>
      <c r="W18" s="108">
        <v>211394</v>
      </c>
      <c r="X18" s="108"/>
      <c r="Y18" s="108"/>
      <c r="Z18" s="63">
        <v>556</v>
      </c>
      <c r="AA18" s="63">
        <v>598</v>
      </c>
      <c r="AC18" s="63">
        <v>264</v>
      </c>
      <c r="AD18" s="63">
        <v>151</v>
      </c>
      <c r="AF18" s="63">
        <v>160</v>
      </c>
      <c r="AJ18" s="63">
        <v>0</v>
      </c>
      <c r="AN18" s="63" t="s">
        <v>1775</v>
      </c>
      <c r="AR18" s="63">
        <v>27</v>
      </c>
      <c r="AV18" s="63">
        <v>0</v>
      </c>
      <c r="AW18" s="63" t="s">
        <v>418</v>
      </c>
      <c r="AX18" s="63">
        <v>18</v>
      </c>
      <c r="AY18" s="63" t="s">
        <v>1001</v>
      </c>
      <c r="AZ18" s="63" t="s">
        <v>1001</v>
      </c>
      <c r="BA18" s="63" t="s">
        <v>1001</v>
      </c>
      <c r="BB18" s="64">
        <v>40023</v>
      </c>
      <c r="BC18" s="67">
        <f>IF(BB18="","Not done",DAYS360(I18,BB18))</f>
        <v>5</v>
      </c>
      <c r="BD18" s="64">
        <v>40162</v>
      </c>
      <c r="BE18" s="64">
        <v>40299</v>
      </c>
      <c r="BF18" s="67">
        <f>IF(BE18="","Not complete",DAYS360(BD18,BE18))</f>
        <v>136</v>
      </c>
      <c r="BG18" s="63" t="s">
        <v>1010</v>
      </c>
      <c r="BH18" s="63">
        <v>361</v>
      </c>
      <c r="BK18" s="64">
        <v>40108</v>
      </c>
      <c r="BL18" s="64">
        <v>40138</v>
      </c>
      <c r="BM18" s="63" t="s">
        <v>1277</v>
      </c>
      <c r="BQ18" s="64">
        <v>40304</v>
      </c>
      <c r="BR18" s="64">
        <v>40333</v>
      </c>
      <c r="BS18" s="67">
        <f>IF(BR18="","Not complete",DAYS360(BQ18,BR18))</f>
        <v>28</v>
      </c>
      <c r="BT18" s="63" t="s">
        <v>1277</v>
      </c>
      <c r="BW18" s="64">
        <v>40333</v>
      </c>
      <c r="BX18" s="64">
        <v>40382</v>
      </c>
      <c r="BY18" s="67">
        <f>IF(BX18="","Not complete",DAYS360(BW18,BX18))</f>
        <v>49</v>
      </c>
      <c r="BZ18" s="64">
        <v>40332</v>
      </c>
      <c r="CA18" s="64">
        <v>40368</v>
      </c>
      <c r="CB18" s="67">
        <f>IF(CA18="","Not complete",DAYS360(BZ18,CA18))</f>
        <v>36</v>
      </c>
      <c r="CC18" s="63" t="s">
        <v>1518</v>
      </c>
      <c r="CF18" s="64">
        <v>40382</v>
      </c>
      <c r="CG18" s="64">
        <v>40382</v>
      </c>
      <c r="CH18" s="64">
        <v>40382</v>
      </c>
      <c r="CI18" s="64">
        <v>40397</v>
      </c>
      <c r="CJ18" s="64">
        <v>40397</v>
      </c>
      <c r="CK18" s="64">
        <v>40407</v>
      </c>
      <c r="CL18" s="64">
        <v>40397</v>
      </c>
      <c r="CM18" s="67">
        <f>IF(CK18="","Not complete",DAYS360(CJ18,CK18))</f>
        <v>10</v>
      </c>
      <c r="CN18" s="67">
        <f>IF(CL18="","Not complete",DAYS360(CJ18,CL18))</f>
        <v>0</v>
      </c>
      <c r="CO18" s="67">
        <v>1</v>
      </c>
      <c r="CP18" s="64">
        <v>40407</v>
      </c>
      <c r="CQ18" s="64"/>
      <c r="CR18" s="64"/>
      <c r="CS18" s="64">
        <v>40417</v>
      </c>
      <c r="CT18" s="67">
        <f t="shared" si="11"/>
        <v>393</v>
      </c>
      <c r="CV18" s="64">
        <v>40418</v>
      </c>
      <c r="CW18" s="64"/>
      <c r="CX18" s="64">
        <v>40422</v>
      </c>
      <c r="CY18" s="67">
        <f t="shared" si="12"/>
        <v>1275</v>
      </c>
      <c r="CZ18" s="67">
        <f t="shared" si="13"/>
        <v>557</v>
      </c>
      <c r="DA18" s="67">
        <f t="shared" si="14"/>
        <v>410</v>
      </c>
      <c r="DB18" s="64">
        <v>40418</v>
      </c>
      <c r="DC18" s="64">
        <v>40421</v>
      </c>
      <c r="DD18" s="64">
        <v>40421</v>
      </c>
      <c r="DE18" s="64" t="s">
        <v>178</v>
      </c>
      <c r="DF18" s="64">
        <v>40418</v>
      </c>
      <c r="DG18" s="64">
        <v>40418</v>
      </c>
      <c r="DH18" s="64">
        <v>40418</v>
      </c>
      <c r="DI18" s="64" t="s">
        <v>178</v>
      </c>
      <c r="DJ18" s="6" t="s">
        <v>1689</v>
      </c>
    </row>
    <row r="19" spans="1:114" ht="28" customHeight="1">
      <c r="A19" s="63">
        <v>325</v>
      </c>
      <c r="B19" s="63" t="s">
        <v>1475</v>
      </c>
      <c r="C19" s="63" t="s">
        <v>192</v>
      </c>
      <c r="D19" s="65">
        <v>0.78819444444444453</v>
      </c>
      <c r="E19" s="63" t="s">
        <v>38</v>
      </c>
      <c r="H19" s="63" t="s">
        <v>647</v>
      </c>
      <c r="I19" s="64">
        <v>40127</v>
      </c>
      <c r="J19" s="64">
        <v>40417</v>
      </c>
      <c r="K19" s="66">
        <v>40421</v>
      </c>
      <c r="L19" s="66"/>
      <c r="M19" s="64">
        <v>39667</v>
      </c>
      <c r="N19" s="64">
        <v>39948</v>
      </c>
      <c r="O19" s="64">
        <v>40107</v>
      </c>
      <c r="P19" s="63" t="s">
        <v>1001</v>
      </c>
      <c r="Q19" s="63" t="s">
        <v>1001</v>
      </c>
      <c r="R19" s="32" t="s">
        <v>1130</v>
      </c>
      <c r="S19" s="32" t="s">
        <v>1476</v>
      </c>
      <c r="T19" s="32" t="s">
        <v>1477</v>
      </c>
      <c r="U19" s="32" t="s">
        <v>1478</v>
      </c>
      <c r="V19" s="63">
        <v>160</v>
      </c>
      <c r="W19" s="108">
        <v>37235</v>
      </c>
      <c r="X19" s="108"/>
      <c r="Y19" s="108"/>
      <c r="Z19" s="63">
        <v>134</v>
      </c>
      <c r="AA19" s="63">
        <v>126</v>
      </c>
      <c r="AC19" s="63">
        <v>26</v>
      </c>
      <c r="AD19" s="63">
        <v>17</v>
      </c>
      <c r="AF19" s="63">
        <v>17</v>
      </c>
      <c r="AJ19" s="63">
        <v>0</v>
      </c>
      <c r="AN19" s="63">
        <v>6</v>
      </c>
      <c r="AR19" s="63">
        <v>21</v>
      </c>
      <c r="AV19" s="63">
        <v>1</v>
      </c>
      <c r="AW19" s="63" t="s">
        <v>418</v>
      </c>
      <c r="AX19" s="63">
        <v>6</v>
      </c>
      <c r="AY19" s="63" t="s">
        <v>1001</v>
      </c>
      <c r="AZ19" s="63" t="s">
        <v>418</v>
      </c>
      <c r="BA19" s="63" t="s">
        <v>1001</v>
      </c>
      <c r="BB19" s="64">
        <v>40127</v>
      </c>
      <c r="BC19" s="67">
        <f>IF(BB19="","Not done",DAYS360(I19,BB19))</f>
        <v>0</v>
      </c>
      <c r="BD19" s="64">
        <v>40212</v>
      </c>
      <c r="BE19" s="64">
        <v>40232</v>
      </c>
      <c r="BF19" s="67">
        <f>IF(BE19="","Not complete",DAYS360(BD19,BE19))</f>
        <v>20</v>
      </c>
      <c r="BG19" s="63" t="s">
        <v>1518</v>
      </c>
      <c r="BH19" s="63">
        <v>124</v>
      </c>
      <c r="BK19" s="64">
        <v>40127</v>
      </c>
      <c r="BL19" s="64">
        <v>40145</v>
      </c>
      <c r="BM19" s="63" t="s">
        <v>1277</v>
      </c>
      <c r="BQ19" s="64">
        <v>40240</v>
      </c>
      <c r="BR19" s="64">
        <v>40254</v>
      </c>
      <c r="BS19" s="67">
        <f>IF(BR19="","Not complete",DAYS360(BQ19,BR19))</f>
        <v>14</v>
      </c>
      <c r="BT19" s="63" t="s">
        <v>1277</v>
      </c>
      <c r="BW19" s="64">
        <v>40254</v>
      </c>
      <c r="BX19" s="64">
        <v>40267</v>
      </c>
      <c r="BY19" s="67">
        <f>IF(BX19="","Not complete",DAYS360(BW19,BX19))</f>
        <v>13</v>
      </c>
      <c r="BZ19" s="64">
        <v>40267</v>
      </c>
      <c r="CA19" s="64">
        <v>40268</v>
      </c>
      <c r="CB19" s="67">
        <f>IF(CA19="","Not complete",DAYS360(BZ19,CA19))</f>
        <v>1</v>
      </c>
      <c r="CC19" s="63" t="s">
        <v>906</v>
      </c>
      <c r="CF19" s="64">
        <v>40267</v>
      </c>
      <c r="CG19" s="64">
        <v>40268</v>
      </c>
      <c r="CH19" s="64">
        <v>40268</v>
      </c>
      <c r="CI19" s="64">
        <v>40274</v>
      </c>
      <c r="CJ19" s="64">
        <v>40274</v>
      </c>
      <c r="CK19" s="64">
        <v>40290</v>
      </c>
      <c r="CL19" s="64">
        <v>40275</v>
      </c>
      <c r="CM19" s="67">
        <f>IF(CK19="","Not complete",DAYS360(CJ19,CK19))</f>
        <v>16</v>
      </c>
      <c r="CN19" s="67">
        <f>IF(CL19="","Not complete",DAYS360(CJ19,CL19))</f>
        <v>1</v>
      </c>
      <c r="CO19" s="67">
        <v>1</v>
      </c>
      <c r="CP19" s="64">
        <v>40289</v>
      </c>
      <c r="CQ19" s="64"/>
      <c r="CR19" s="64"/>
      <c r="CS19" s="64">
        <v>40417</v>
      </c>
      <c r="CT19" s="67">
        <f t="shared" si="11"/>
        <v>287</v>
      </c>
      <c r="CV19" s="64">
        <v>40417</v>
      </c>
      <c r="CW19" s="64"/>
      <c r="CX19" s="64">
        <v>40422</v>
      </c>
      <c r="CY19" s="67">
        <f t="shared" si="12"/>
        <v>744</v>
      </c>
      <c r="CZ19" s="67">
        <f t="shared" si="13"/>
        <v>466</v>
      </c>
      <c r="DA19" s="67">
        <f t="shared" si="14"/>
        <v>310</v>
      </c>
      <c r="DB19" s="64">
        <v>40417</v>
      </c>
      <c r="DC19" s="64">
        <v>40418</v>
      </c>
      <c r="DD19" s="64">
        <v>40418</v>
      </c>
      <c r="DE19" s="64" t="s">
        <v>178</v>
      </c>
      <c r="DF19" s="64">
        <v>40417</v>
      </c>
      <c r="DG19" s="64">
        <v>40417</v>
      </c>
      <c r="DH19" s="64">
        <v>40417</v>
      </c>
      <c r="DI19" s="64" t="s">
        <v>178</v>
      </c>
    </row>
    <row r="20" spans="1:114" ht="28" customHeight="1">
      <c r="A20" s="63">
        <v>322</v>
      </c>
      <c r="B20" s="68" t="s">
        <v>1622</v>
      </c>
      <c r="C20" s="63" t="s">
        <v>1272</v>
      </c>
      <c r="D20" s="65">
        <v>0.78749999999999998</v>
      </c>
      <c r="E20" s="63" t="s">
        <v>38</v>
      </c>
      <c r="H20" s="63" t="s">
        <v>286</v>
      </c>
      <c r="I20" s="64">
        <v>40102</v>
      </c>
      <c r="J20" s="64">
        <v>40416</v>
      </c>
      <c r="K20" s="64">
        <v>40416</v>
      </c>
      <c r="L20" s="64"/>
      <c r="M20" s="64">
        <v>37287</v>
      </c>
      <c r="N20" s="64">
        <v>39982</v>
      </c>
      <c r="O20" s="64">
        <v>40096</v>
      </c>
      <c r="P20" s="63" t="s">
        <v>418</v>
      </c>
      <c r="Q20" s="63" t="s">
        <v>418</v>
      </c>
      <c r="R20" s="32" t="s">
        <v>300</v>
      </c>
      <c r="S20" s="32" t="s">
        <v>1464</v>
      </c>
      <c r="T20" s="32" t="s">
        <v>1465</v>
      </c>
      <c r="U20" s="32" t="s">
        <v>1466</v>
      </c>
      <c r="V20" s="63">
        <v>248</v>
      </c>
      <c r="W20" s="108">
        <v>54954</v>
      </c>
      <c r="X20" s="108"/>
      <c r="Y20" s="108"/>
      <c r="Z20" s="63">
        <v>206</v>
      </c>
      <c r="AA20" s="63">
        <v>160</v>
      </c>
      <c r="AC20" s="63">
        <v>49</v>
      </c>
      <c r="AD20" s="63">
        <v>25</v>
      </c>
      <c r="AF20" s="63">
        <v>40</v>
      </c>
      <c r="AJ20" s="63">
        <v>0</v>
      </c>
      <c r="AN20" s="63">
        <v>9</v>
      </c>
      <c r="AR20" s="63">
        <v>0</v>
      </c>
      <c r="AV20" s="63">
        <v>0</v>
      </c>
      <c r="AW20" s="63" t="s">
        <v>418</v>
      </c>
      <c r="AX20" s="63">
        <v>5</v>
      </c>
      <c r="AY20" s="63" t="s">
        <v>1001</v>
      </c>
      <c r="AZ20" s="63" t="s">
        <v>418</v>
      </c>
      <c r="BA20" s="63" t="s">
        <v>418</v>
      </c>
      <c r="BB20" s="64">
        <v>40107</v>
      </c>
      <c r="BC20" s="67">
        <f>IF(BB20="","Not done",DAYS360(I20,BB20))</f>
        <v>5</v>
      </c>
      <c r="BD20" s="64">
        <v>40242</v>
      </c>
      <c r="BE20" s="64">
        <v>40295</v>
      </c>
      <c r="BF20" s="67">
        <f>IF(BE20="","Not complete",DAYS360(BD20,BE20))</f>
        <v>52</v>
      </c>
      <c r="BG20" s="63" t="s">
        <v>1270</v>
      </c>
      <c r="BH20" s="63">
        <v>178</v>
      </c>
      <c r="BK20" s="64">
        <v>40219</v>
      </c>
      <c r="BL20" s="64">
        <v>40241</v>
      </c>
      <c r="BM20" s="63" t="s">
        <v>1277</v>
      </c>
      <c r="BQ20" s="64">
        <v>40309</v>
      </c>
      <c r="BR20" s="64">
        <v>40326</v>
      </c>
      <c r="BS20" s="67">
        <f>IF(BR20="","Not complete",DAYS360(BQ20,BR20))</f>
        <v>17</v>
      </c>
      <c r="BT20" s="63" t="s">
        <v>1277</v>
      </c>
      <c r="BW20" s="64">
        <v>40331</v>
      </c>
      <c r="BX20" s="64">
        <v>40346</v>
      </c>
      <c r="BY20" s="67">
        <f>IF(BX20="","Not complete",DAYS360(BW20,BX20))</f>
        <v>15</v>
      </c>
      <c r="BZ20" s="64">
        <v>40331</v>
      </c>
      <c r="CA20" s="64">
        <v>40332</v>
      </c>
      <c r="CB20" s="67">
        <f>IF(CA20="","Not complete",DAYS360(BZ20,CA20))</f>
        <v>1</v>
      </c>
      <c r="CC20" s="63" t="s">
        <v>1446</v>
      </c>
      <c r="CF20" s="64">
        <v>40348</v>
      </c>
      <c r="CG20" s="64">
        <v>40351</v>
      </c>
      <c r="CH20" s="64">
        <v>40352</v>
      </c>
      <c r="CI20" s="64">
        <v>40359</v>
      </c>
      <c r="CJ20" s="64">
        <v>40359</v>
      </c>
      <c r="CK20" s="64">
        <v>40404</v>
      </c>
      <c r="CL20" s="64">
        <v>40359</v>
      </c>
      <c r="CM20" s="67">
        <f>IF(CK20="","Not complete",DAYS360(CJ20,CK20))</f>
        <v>44</v>
      </c>
      <c r="CN20" s="67">
        <f>IF(CL20="","Not complete",DAYS360(CJ20,CL20))</f>
        <v>0</v>
      </c>
      <c r="CO20" s="67">
        <v>1</v>
      </c>
      <c r="CP20" s="64">
        <v>40407</v>
      </c>
      <c r="CQ20" s="64"/>
      <c r="CR20" s="64"/>
      <c r="CS20" s="64">
        <v>40407</v>
      </c>
      <c r="CT20" s="67">
        <f t="shared" si="11"/>
        <v>301</v>
      </c>
      <c r="CV20" s="64">
        <v>40415</v>
      </c>
      <c r="CW20" s="64"/>
      <c r="CX20" s="64">
        <v>40416</v>
      </c>
      <c r="CY20" s="67">
        <f t="shared" si="12"/>
        <v>3086</v>
      </c>
      <c r="CZ20" s="67">
        <f t="shared" si="13"/>
        <v>428</v>
      </c>
      <c r="DA20" s="67">
        <f t="shared" si="14"/>
        <v>316</v>
      </c>
      <c r="DB20" s="64">
        <v>40415</v>
      </c>
      <c r="DC20" s="64">
        <v>40416</v>
      </c>
      <c r="DD20" s="64">
        <v>40416</v>
      </c>
      <c r="DE20" s="64" t="s">
        <v>178</v>
      </c>
      <c r="DF20" s="64">
        <v>40415</v>
      </c>
      <c r="DG20" s="64">
        <v>40415</v>
      </c>
      <c r="DH20" s="64" t="s">
        <v>178</v>
      </c>
      <c r="DI20" s="64" t="s">
        <v>178</v>
      </c>
      <c r="DJ20" s="6"/>
    </row>
    <row r="21" spans="1:114" ht="28" customHeight="1">
      <c r="A21" s="63">
        <v>343</v>
      </c>
      <c r="B21" s="63" t="s">
        <v>1552</v>
      </c>
      <c r="C21" s="63" t="s">
        <v>101</v>
      </c>
      <c r="D21" s="65">
        <v>0.78680555555555554</v>
      </c>
      <c r="E21" s="63" t="s">
        <v>38</v>
      </c>
      <c r="H21" s="63" t="s">
        <v>286</v>
      </c>
      <c r="I21" s="64">
        <v>40218</v>
      </c>
      <c r="J21" s="64">
        <v>40411</v>
      </c>
      <c r="K21" s="64">
        <v>40416</v>
      </c>
      <c r="L21" s="64"/>
      <c r="M21" s="64">
        <v>38807</v>
      </c>
      <c r="N21" s="64">
        <v>40074</v>
      </c>
      <c r="O21" s="64">
        <v>40194</v>
      </c>
      <c r="P21" s="63" t="s">
        <v>1001</v>
      </c>
      <c r="Q21" s="63" t="s">
        <v>1001</v>
      </c>
      <c r="R21" s="32" t="s">
        <v>300</v>
      </c>
      <c r="S21" s="32" t="s">
        <v>1555</v>
      </c>
      <c r="T21" s="32" t="s">
        <v>1556</v>
      </c>
      <c r="U21" s="32" t="s">
        <v>1557</v>
      </c>
      <c r="V21" s="63">
        <v>242</v>
      </c>
      <c r="W21" s="108">
        <v>46881</v>
      </c>
      <c r="X21" s="108"/>
      <c r="Y21" s="108"/>
      <c r="Z21" s="63">
        <v>202</v>
      </c>
      <c r="AA21" s="63">
        <v>198</v>
      </c>
      <c r="AC21" s="63">
        <v>48</v>
      </c>
      <c r="AD21" s="63">
        <v>41</v>
      </c>
      <c r="AF21" s="63">
        <v>48</v>
      </c>
      <c r="AJ21" s="63">
        <v>0</v>
      </c>
      <c r="AN21" s="63">
        <v>49</v>
      </c>
      <c r="AR21" s="63">
        <v>1</v>
      </c>
      <c r="AV21" s="63">
        <v>0</v>
      </c>
      <c r="AW21" s="63" t="s">
        <v>1001</v>
      </c>
      <c r="AX21" s="63">
        <v>4</v>
      </c>
      <c r="AY21" s="63" t="s">
        <v>1001</v>
      </c>
      <c r="AZ21" s="63" t="s">
        <v>418</v>
      </c>
      <c r="BA21" s="63" t="s">
        <v>418</v>
      </c>
      <c r="BB21" s="64">
        <v>40219</v>
      </c>
      <c r="BC21" s="67">
        <f>IF(BB21="","Not done",DAYS360(I21,BB21))</f>
        <v>1</v>
      </c>
      <c r="BD21" s="64">
        <v>40309</v>
      </c>
      <c r="BE21" s="64">
        <v>40333</v>
      </c>
      <c r="BF21" s="67">
        <f>IF(BE21="","Not complete",DAYS360(BD21,BE21))</f>
        <v>23</v>
      </c>
      <c r="BG21" s="63" t="s">
        <v>1652</v>
      </c>
      <c r="BH21" s="63">
        <v>97</v>
      </c>
      <c r="BK21" s="64">
        <v>40269</v>
      </c>
      <c r="BL21" s="64">
        <v>40290</v>
      </c>
      <c r="BM21" s="63" t="s">
        <v>1277</v>
      </c>
      <c r="BQ21" s="64">
        <v>40354</v>
      </c>
      <c r="BR21" s="64">
        <v>40372</v>
      </c>
      <c r="BS21" s="67">
        <f>IF(BR21="","Not complete",DAYS360(BQ21,BR21))</f>
        <v>18</v>
      </c>
      <c r="BT21" s="63" t="s">
        <v>1277</v>
      </c>
      <c r="BW21" s="64">
        <v>40372</v>
      </c>
      <c r="BX21" s="64">
        <v>40375</v>
      </c>
      <c r="BY21" s="67">
        <f>IF(BX21="","Not complete",DAYS360(BW21,BX21))</f>
        <v>3</v>
      </c>
      <c r="BZ21" s="64">
        <v>40375</v>
      </c>
      <c r="CA21" s="64">
        <v>40381</v>
      </c>
      <c r="CB21" s="67">
        <f>IF(CA21="","Not complete",DAYS360(BZ21,CA21))</f>
        <v>6</v>
      </c>
      <c r="CC21" s="63" t="s">
        <v>1446</v>
      </c>
      <c r="CF21" s="64">
        <v>40382</v>
      </c>
      <c r="CG21" s="64">
        <v>40382</v>
      </c>
      <c r="CH21" s="64">
        <v>40382</v>
      </c>
      <c r="CI21" s="64">
        <v>40394</v>
      </c>
      <c r="CJ21" s="64">
        <v>40394</v>
      </c>
      <c r="CK21" s="64">
        <v>40400</v>
      </c>
      <c r="CL21" s="64">
        <v>40397</v>
      </c>
      <c r="CM21" s="67">
        <f>IF(CK21="","Not complete",DAYS360(CJ21,CK21))</f>
        <v>6</v>
      </c>
      <c r="CN21" s="67">
        <f>IF(CL21="","Not complete",DAYS360(CJ21,CL21))</f>
        <v>3</v>
      </c>
      <c r="CO21" s="67">
        <v>1</v>
      </c>
      <c r="CP21" s="64">
        <v>40402</v>
      </c>
      <c r="CQ21" s="64"/>
      <c r="CR21" s="64"/>
      <c r="CS21" s="64">
        <v>40411</v>
      </c>
      <c r="CT21" s="67">
        <f t="shared" si="11"/>
        <v>192</v>
      </c>
      <c r="CV21" s="64">
        <v>40411</v>
      </c>
      <c r="CW21" s="64"/>
      <c r="CX21" s="64">
        <v>40416</v>
      </c>
      <c r="CY21" s="67">
        <f t="shared" si="12"/>
        <v>1586</v>
      </c>
      <c r="CZ21" s="67">
        <f t="shared" si="13"/>
        <v>338</v>
      </c>
      <c r="DA21" s="67">
        <f t="shared" si="14"/>
        <v>220</v>
      </c>
      <c r="DB21" s="64">
        <v>40411</v>
      </c>
      <c r="DC21" s="64">
        <v>40415</v>
      </c>
      <c r="DD21" s="64">
        <v>40415</v>
      </c>
      <c r="DE21" s="64" t="s">
        <v>178</v>
      </c>
      <c r="DF21" s="64">
        <v>40411</v>
      </c>
      <c r="DG21" s="64">
        <v>40411</v>
      </c>
      <c r="DH21" s="64" t="s">
        <v>178</v>
      </c>
      <c r="DI21" s="64" t="s">
        <v>178</v>
      </c>
      <c r="DJ21" s="32" t="s">
        <v>1602</v>
      </c>
    </row>
    <row r="22" spans="1:114" ht="28" customHeight="1">
      <c r="A22" s="63">
        <v>333</v>
      </c>
      <c r="B22" s="63" t="s">
        <v>1506</v>
      </c>
      <c r="C22" s="63" t="s">
        <v>192</v>
      </c>
      <c r="D22" s="65">
        <v>0.78611111111111109</v>
      </c>
      <c r="E22" s="63" t="s">
        <v>38</v>
      </c>
      <c r="H22" s="63" t="s">
        <v>286</v>
      </c>
      <c r="I22" s="64">
        <v>40156</v>
      </c>
      <c r="J22" s="64">
        <v>40409</v>
      </c>
      <c r="K22" s="64">
        <v>40410</v>
      </c>
      <c r="L22" s="64"/>
      <c r="M22" s="64">
        <v>39141</v>
      </c>
      <c r="N22" s="64">
        <v>39981</v>
      </c>
      <c r="O22" s="64">
        <v>40117</v>
      </c>
      <c r="P22" s="63" t="s">
        <v>1001</v>
      </c>
      <c r="Q22" s="63" t="s">
        <v>1001</v>
      </c>
      <c r="R22" s="32" t="s">
        <v>954</v>
      </c>
      <c r="S22" s="32" t="s">
        <v>1510</v>
      </c>
      <c r="T22" s="32" t="s">
        <v>1511</v>
      </c>
      <c r="U22" s="32" t="s">
        <v>1512</v>
      </c>
      <c r="V22" s="63">
        <v>210</v>
      </c>
      <c r="W22" s="108">
        <v>58695</v>
      </c>
      <c r="X22" s="108"/>
      <c r="Y22" s="108"/>
      <c r="Z22" s="63">
        <v>176</v>
      </c>
      <c r="AA22" s="63">
        <v>178</v>
      </c>
      <c r="AC22" s="63">
        <v>52</v>
      </c>
      <c r="AD22" s="63">
        <v>26</v>
      </c>
      <c r="AF22" s="63">
        <v>28</v>
      </c>
      <c r="AJ22" s="63">
        <v>0</v>
      </c>
      <c r="AN22" s="63">
        <v>13</v>
      </c>
      <c r="AR22" s="63">
        <v>0</v>
      </c>
      <c r="AV22" s="63">
        <v>0</v>
      </c>
      <c r="AW22" s="63" t="s">
        <v>1001</v>
      </c>
      <c r="AX22" s="63">
        <v>9</v>
      </c>
      <c r="AY22" s="63" t="s">
        <v>1001</v>
      </c>
      <c r="AZ22" s="63" t="s">
        <v>418</v>
      </c>
      <c r="BA22" s="63" t="s">
        <v>418</v>
      </c>
      <c r="BB22" s="64">
        <v>40156</v>
      </c>
      <c r="BC22" s="67">
        <v>0</v>
      </c>
      <c r="BD22" s="64">
        <v>40330</v>
      </c>
      <c r="BE22" s="64">
        <v>40366</v>
      </c>
      <c r="BF22" s="67">
        <v>36</v>
      </c>
      <c r="BG22" s="63" t="s">
        <v>1010</v>
      </c>
      <c r="BH22" s="63">
        <v>96</v>
      </c>
      <c r="BK22" s="64">
        <v>40162</v>
      </c>
      <c r="BL22" s="64">
        <v>40194</v>
      </c>
      <c r="BM22" s="63" t="s">
        <v>1277</v>
      </c>
      <c r="BQ22" s="64">
        <v>40366</v>
      </c>
      <c r="BR22" s="64">
        <v>40376</v>
      </c>
      <c r="BS22" s="67">
        <v>10</v>
      </c>
      <c r="BT22" s="63" t="s">
        <v>1277</v>
      </c>
      <c r="BW22" s="64">
        <v>40376</v>
      </c>
      <c r="BX22" s="64">
        <v>40386</v>
      </c>
      <c r="BY22" s="67">
        <v>10</v>
      </c>
      <c r="BZ22" s="64">
        <v>40382</v>
      </c>
      <c r="CA22" s="64">
        <v>40388</v>
      </c>
      <c r="CB22" s="67">
        <v>6</v>
      </c>
      <c r="CC22" s="63" t="s">
        <v>1446</v>
      </c>
      <c r="CF22" s="64">
        <v>40388</v>
      </c>
      <c r="CG22" s="64">
        <v>40388</v>
      </c>
      <c r="CH22" s="64">
        <v>40388</v>
      </c>
      <c r="CI22" s="64">
        <v>40396</v>
      </c>
      <c r="CJ22" s="64">
        <v>40396</v>
      </c>
      <c r="CK22" s="64">
        <v>40401</v>
      </c>
      <c r="CL22" s="64">
        <v>40403</v>
      </c>
      <c r="CM22" s="67">
        <v>5</v>
      </c>
      <c r="CN22" s="67">
        <v>7</v>
      </c>
      <c r="CO22" s="67">
        <v>2</v>
      </c>
      <c r="CP22" s="64">
        <v>40458</v>
      </c>
      <c r="CQ22" s="64"/>
      <c r="CR22" s="64"/>
      <c r="CS22" s="64">
        <v>40409</v>
      </c>
      <c r="CT22" s="67">
        <v>250</v>
      </c>
      <c r="CV22" s="64">
        <v>40409</v>
      </c>
      <c r="CW22" s="64"/>
      <c r="CX22" s="64">
        <v>40410</v>
      </c>
      <c r="CY22" s="67">
        <v>1250</v>
      </c>
      <c r="CZ22" s="67">
        <v>423</v>
      </c>
      <c r="DA22" s="67">
        <v>290</v>
      </c>
      <c r="DB22" s="64">
        <v>40409</v>
      </c>
      <c r="DC22" s="64">
        <v>40410</v>
      </c>
      <c r="DD22" s="64">
        <v>40410</v>
      </c>
      <c r="DE22" s="64" t="s">
        <v>178</v>
      </c>
      <c r="DF22" s="64">
        <v>40409</v>
      </c>
      <c r="DG22" s="64">
        <v>40409</v>
      </c>
      <c r="DH22" s="64" t="s">
        <v>178</v>
      </c>
      <c r="DI22" s="64" t="s">
        <v>178</v>
      </c>
      <c r="DJ22" s="32" t="s">
        <v>1513</v>
      </c>
    </row>
    <row r="23" spans="1:114" ht="28" customHeight="1">
      <c r="A23" s="63">
        <v>321</v>
      </c>
      <c r="B23" s="63" t="s">
        <v>1460</v>
      </c>
      <c r="C23" s="63" t="s">
        <v>101</v>
      </c>
      <c r="D23" s="65">
        <v>0.78541666666666676</v>
      </c>
      <c r="E23" s="63" t="s">
        <v>38</v>
      </c>
      <c r="H23" s="63" t="s">
        <v>1269</v>
      </c>
      <c r="I23" s="64">
        <v>40099</v>
      </c>
      <c r="J23" s="64">
        <v>40404</v>
      </c>
      <c r="K23" s="64">
        <v>40408</v>
      </c>
      <c r="L23" s="64"/>
      <c r="M23" s="64">
        <v>39325</v>
      </c>
      <c r="N23" s="64">
        <v>39865</v>
      </c>
      <c r="O23" s="64">
        <v>40010</v>
      </c>
      <c r="P23" s="63" t="s">
        <v>1001</v>
      </c>
      <c r="Q23" s="63" t="s">
        <v>1001</v>
      </c>
      <c r="R23" s="32" t="s">
        <v>1303</v>
      </c>
      <c r="S23" s="32" t="s">
        <v>1461</v>
      </c>
      <c r="T23" s="32" t="s">
        <v>1462</v>
      </c>
      <c r="U23" s="32" t="s">
        <v>1463</v>
      </c>
      <c r="V23" s="63">
        <v>422</v>
      </c>
      <c r="W23" s="108">
        <v>111759</v>
      </c>
      <c r="X23" s="108"/>
      <c r="Y23" s="108"/>
      <c r="Z23" s="63">
        <v>348</v>
      </c>
      <c r="AA23" s="63">
        <v>404</v>
      </c>
      <c r="AC23" s="63">
        <v>282</v>
      </c>
      <c r="AD23" s="63">
        <v>2</v>
      </c>
      <c r="AF23" s="63">
        <v>3</v>
      </c>
      <c r="AJ23" s="63">
        <v>0</v>
      </c>
      <c r="AN23" s="63">
        <v>8</v>
      </c>
      <c r="AR23" s="63">
        <v>0</v>
      </c>
      <c r="AV23" s="63">
        <v>0</v>
      </c>
      <c r="AW23" s="63" t="s">
        <v>1001</v>
      </c>
      <c r="AX23" s="63">
        <v>29</v>
      </c>
      <c r="AY23" s="63" t="s">
        <v>418</v>
      </c>
      <c r="AZ23" s="63" t="s">
        <v>1001</v>
      </c>
      <c r="BA23" s="63" t="s">
        <v>418</v>
      </c>
      <c r="BB23" s="64">
        <v>40101</v>
      </c>
      <c r="BC23" s="67">
        <f>IF(BB23="","Not done",DAYS360(I23,BB23))</f>
        <v>2</v>
      </c>
      <c r="BD23" s="64">
        <v>40232</v>
      </c>
      <c r="BE23" s="64">
        <v>40313</v>
      </c>
      <c r="BF23" s="67">
        <f>IF(BE23="","Not complete",DAYS360(BD23,BE23))</f>
        <v>82</v>
      </c>
      <c r="BG23" s="63" t="s">
        <v>431</v>
      </c>
      <c r="BH23" s="63">
        <v>107</v>
      </c>
      <c r="BK23" s="64">
        <v>40117</v>
      </c>
      <c r="BL23" s="64">
        <v>40152</v>
      </c>
      <c r="BM23" s="63" t="s">
        <v>1277</v>
      </c>
      <c r="BQ23" s="64">
        <v>40319</v>
      </c>
      <c r="BR23" s="64">
        <v>40344</v>
      </c>
      <c r="BS23" s="67">
        <f>IF(BR23="","Not complete",DAYS360(BQ23,BR23))</f>
        <v>24</v>
      </c>
      <c r="BT23" s="63" t="s">
        <v>1277</v>
      </c>
      <c r="BW23" s="64">
        <v>40344</v>
      </c>
      <c r="BX23" s="64">
        <v>40355</v>
      </c>
      <c r="BY23" s="67">
        <f>IF(BX23="","Not complete",DAYS360(BW23,BX23))</f>
        <v>11</v>
      </c>
      <c r="BZ23" s="64">
        <v>40344</v>
      </c>
      <c r="CA23" s="64">
        <v>40358</v>
      </c>
      <c r="CB23" s="67">
        <f>IF(CA23="","Not complete",DAYS360(BZ23,CA23))</f>
        <v>14</v>
      </c>
      <c r="CC23" s="63" t="s">
        <v>1435</v>
      </c>
      <c r="CF23" s="64">
        <v>40359</v>
      </c>
      <c r="CG23" s="64">
        <v>40359</v>
      </c>
      <c r="CH23" s="64">
        <v>40359</v>
      </c>
      <c r="CI23" s="64">
        <v>40372</v>
      </c>
      <c r="CJ23" s="64">
        <v>40372</v>
      </c>
      <c r="CK23" s="64">
        <v>40381</v>
      </c>
      <c r="CL23" s="64">
        <v>40372</v>
      </c>
      <c r="CM23" s="67">
        <f>IF(CK23="","Not complete",DAYS360(CJ23,CK23))</f>
        <v>9</v>
      </c>
      <c r="CN23" s="67">
        <f>IF(CL23="","Not complete",DAYS360(CJ23,CL23))</f>
        <v>0</v>
      </c>
      <c r="CO23" s="67">
        <v>1</v>
      </c>
      <c r="CP23" s="64">
        <v>40387</v>
      </c>
      <c r="CQ23" s="64"/>
      <c r="CR23" s="64"/>
      <c r="CS23" s="64">
        <v>40404</v>
      </c>
      <c r="CT23" s="67">
        <f t="shared" ref="CT23:CT29" si="15">IF(CS23="","Not complete",DAYS360(I23,CS23))</f>
        <v>301</v>
      </c>
      <c r="CV23" s="64">
        <v>40404</v>
      </c>
      <c r="CW23" s="64"/>
      <c r="CX23" s="64">
        <v>40408</v>
      </c>
      <c r="CY23" s="67">
        <f t="shared" ref="CY23:CY64" si="16">IF(CX23="","Not complete",DAYS360(M23,CX23))</f>
        <v>1068</v>
      </c>
      <c r="CZ23" s="67">
        <f t="shared" ref="CZ23:CZ54" si="17">IF(CX23="","Not complete",DAYS360(N23,CX23))</f>
        <v>537</v>
      </c>
      <c r="DA23" s="67">
        <f t="shared" ref="DA23:DA54" si="18">IF(CX23="","Not complete",DAYS360(O23,CX23))</f>
        <v>392</v>
      </c>
      <c r="DB23" s="64">
        <v>40404</v>
      </c>
      <c r="DC23" s="64">
        <v>40407</v>
      </c>
      <c r="DD23" s="64">
        <v>40407</v>
      </c>
      <c r="DE23" s="64" t="s">
        <v>178</v>
      </c>
      <c r="DF23" s="64">
        <v>40404</v>
      </c>
      <c r="DG23" s="64">
        <v>40404</v>
      </c>
      <c r="DH23" s="64">
        <v>40404</v>
      </c>
      <c r="DI23" s="64" t="s">
        <v>178</v>
      </c>
      <c r="DJ23" s="32" t="s">
        <v>1601</v>
      </c>
    </row>
    <row r="24" spans="1:114" ht="28" customHeight="1">
      <c r="A24" s="63">
        <v>356</v>
      </c>
      <c r="B24" s="63" t="s">
        <v>1617</v>
      </c>
      <c r="C24" s="63" t="s">
        <v>192</v>
      </c>
      <c r="D24" s="65">
        <v>0.78472222222222221</v>
      </c>
      <c r="E24" s="63" t="s">
        <v>38</v>
      </c>
      <c r="H24" s="63" t="s">
        <v>647</v>
      </c>
      <c r="I24" s="64">
        <v>40282</v>
      </c>
      <c r="J24" s="64">
        <v>40400</v>
      </c>
      <c r="K24" s="64">
        <v>40402</v>
      </c>
      <c r="L24" s="64"/>
      <c r="M24" s="64">
        <v>40068</v>
      </c>
      <c r="N24" s="64">
        <v>40180</v>
      </c>
      <c r="O24" s="64">
        <v>40271</v>
      </c>
      <c r="P24" s="63" t="s">
        <v>1001</v>
      </c>
      <c r="Q24" s="63" t="s">
        <v>1001</v>
      </c>
      <c r="R24" s="32" t="s">
        <v>300</v>
      </c>
      <c r="S24" s="32" t="s">
        <v>1618</v>
      </c>
      <c r="T24" s="32" t="s">
        <v>1619</v>
      </c>
      <c r="U24" s="32" t="s">
        <v>1620</v>
      </c>
      <c r="V24" s="63">
        <v>106</v>
      </c>
      <c r="W24" s="108">
        <v>31804</v>
      </c>
      <c r="X24" s="108"/>
      <c r="Y24" s="108"/>
      <c r="Z24" s="63">
        <v>92</v>
      </c>
      <c r="AA24" s="63">
        <v>86</v>
      </c>
      <c r="AC24" s="63">
        <v>18</v>
      </c>
      <c r="AD24" s="63">
        <v>9</v>
      </c>
      <c r="AF24" s="63">
        <v>24</v>
      </c>
      <c r="AJ24" s="63">
        <v>0</v>
      </c>
      <c r="AN24" s="63">
        <v>1</v>
      </c>
      <c r="AR24" s="63">
        <v>0</v>
      </c>
      <c r="AV24" s="63">
        <v>0</v>
      </c>
      <c r="AW24" s="63" t="s">
        <v>1001</v>
      </c>
      <c r="AX24" s="63">
        <v>5</v>
      </c>
      <c r="AY24" s="63" t="s">
        <v>1001</v>
      </c>
      <c r="AZ24" s="63" t="s">
        <v>418</v>
      </c>
      <c r="BA24" s="63" t="s">
        <v>418</v>
      </c>
      <c r="BB24" s="64">
        <v>40283</v>
      </c>
      <c r="BC24" s="67">
        <f>IF(BB24="","Not done",DAYS360(I24,BB24))</f>
        <v>1</v>
      </c>
      <c r="BD24" s="64">
        <v>40304</v>
      </c>
      <c r="BE24" s="64">
        <v>40340</v>
      </c>
      <c r="BF24" s="67">
        <f>IF(BE24="","Not complete",DAYS360(BD24,BE24))</f>
        <v>35</v>
      </c>
      <c r="BG24" s="63" t="s">
        <v>1435</v>
      </c>
      <c r="BH24" s="63">
        <v>81</v>
      </c>
      <c r="BK24" s="64">
        <v>40283</v>
      </c>
      <c r="BL24" s="64">
        <v>40296</v>
      </c>
      <c r="BM24" s="63" t="s">
        <v>1277</v>
      </c>
      <c r="BQ24" s="64">
        <v>40345</v>
      </c>
      <c r="BR24" s="64">
        <v>40365</v>
      </c>
      <c r="BS24" s="67">
        <f>IF(BR24="","Not complete",DAYS360(BQ24,BR24))</f>
        <v>20</v>
      </c>
      <c r="BT24" s="63" t="s">
        <v>1277</v>
      </c>
      <c r="BW24" s="64">
        <v>40365</v>
      </c>
      <c r="BX24" s="64">
        <v>40379</v>
      </c>
      <c r="BY24" s="67">
        <f>IF(BX24="","Not complete",DAYS360(BW24,BX24))</f>
        <v>14</v>
      </c>
      <c r="BZ24" s="64">
        <v>40366</v>
      </c>
      <c r="CA24" s="64">
        <v>40372</v>
      </c>
      <c r="CB24" s="67">
        <f>IF(CA24="","Not complete",DAYS360(BZ24,CA24))</f>
        <v>6</v>
      </c>
      <c r="CC24" s="63" t="s">
        <v>1446</v>
      </c>
      <c r="CF24" s="64">
        <v>40379</v>
      </c>
      <c r="CG24" s="64">
        <v>40379</v>
      </c>
      <c r="CH24" s="64">
        <v>40379</v>
      </c>
      <c r="CI24" s="64">
        <v>40382</v>
      </c>
      <c r="CJ24" s="64">
        <v>40382</v>
      </c>
      <c r="CK24" s="64">
        <v>40390</v>
      </c>
      <c r="CL24" s="64">
        <v>40383</v>
      </c>
      <c r="CM24" s="67">
        <f>IF(CK24="","Not complete",DAYS360(CJ24,CK24))</f>
        <v>7</v>
      </c>
      <c r="CN24" s="67">
        <f>IF(CL24="","Not complete",DAYS360(CJ24,CL24))</f>
        <v>1</v>
      </c>
      <c r="CO24" s="67">
        <v>1</v>
      </c>
      <c r="CP24" s="64">
        <v>40390</v>
      </c>
      <c r="CQ24" s="64"/>
      <c r="CR24" s="64"/>
      <c r="CS24" s="64">
        <v>40400</v>
      </c>
      <c r="CT24" s="67">
        <f t="shared" si="15"/>
        <v>116</v>
      </c>
      <c r="CV24" s="64">
        <v>40400</v>
      </c>
      <c r="CW24" s="64"/>
      <c r="CX24" s="64">
        <v>40402</v>
      </c>
      <c r="CY24" s="67">
        <f t="shared" si="16"/>
        <v>330</v>
      </c>
      <c r="CZ24" s="67">
        <f t="shared" si="17"/>
        <v>220</v>
      </c>
      <c r="DA24" s="67">
        <f t="shared" si="18"/>
        <v>129</v>
      </c>
      <c r="DB24" s="64">
        <v>40400</v>
      </c>
      <c r="DC24" s="64">
        <v>40401</v>
      </c>
      <c r="DD24" s="64">
        <v>40401</v>
      </c>
      <c r="DE24" s="64" t="s">
        <v>178</v>
      </c>
      <c r="DF24" s="64">
        <v>40400</v>
      </c>
      <c r="DG24" s="64">
        <v>40400</v>
      </c>
      <c r="DH24" s="64">
        <v>40400</v>
      </c>
      <c r="DI24" s="64" t="s">
        <v>178</v>
      </c>
    </row>
    <row r="25" spans="1:114" ht="28" customHeight="1">
      <c r="A25" s="63">
        <v>349</v>
      </c>
      <c r="B25" s="63" t="s">
        <v>1582</v>
      </c>
      <c r="C25" s="63" t="s">
        <v>192</v>
      </c>
      <c r="D25" s="65">
        <v>0.78402777777777777</v>
      </c>
      <c r="E25" s="63" t="s">
        <v>38</v>
      </c>
      <c r="H25" s="63" t="s">
        <v>286</v>
      </c>
      <c r="I25" s="64">
        <v>40248</v>
      </c>
      <c r="J25" s="64">
        <v>40396</v>
      </c>
      <c r="K25" s="64">
        <v>40397</v>
      </c>
      <c r="L25" s="64"/>
      <c r="M25" s="64">
        <v>38138</v>
      </c>
      <c r="N25" s="64">
        <v>40113</v>
      </c>
      <c r="O25" s="64">
        <v>40229</v>
      </c>
      <c r="P25" s="63" t="s">
        <v>1001</v>
      </c>
      <c r="Q25" s="63" t="s">
        <v>418</v>
      </c>
      <c r="R25" s="32" t="s">
        <v>300</v>
      </c>
      <c r="S25" s="32" t="s">
        <v>1583</v>
      </c>
      <c r="T25" s="32" t="s">
        <v>1511</v>
      </c>
      <c r="U25" s="32" t="s">
        <v>1584</v>
      </c>
      <c r="V25" s="63">
        <v>126</v>
      </c>
      <c r="W25" s="108">
        <v>41905</v>
      </c>
      <c r="X25" s="108"/>
      <c r="Y25" s="108"/>
      <c r="Z25" s="63">
        <v>108</v>
      </c>
      <c r="AA25" s="63">
        <v>138</v>
      </c>
      <c r="AC25" s="63">
        <v>18</v>
      </c>
      <c r="AD25" s="63">
        <v>37</v>
      </c>
      <c r="AF25" s="63">
        <v>49</v>
      </c>
      <c r="AJ25" s="63">
        <v>0</v>
      </c>
      <c r="AN25" s="63">
        <v>17</v>
      </c>
      <c r="AR25" s="63">
        <v>5</v>
      </c>
      <c r="AV25" s="63">
        <v>0</v>
      </c>
      <c r="AW25" s="63" t="s">
        <v>1001</v>
      </c>
      <c r="AX25" s="63">
        <v>4</v>
      </c>
      <c r="AY25" s="63" t="s">
        <v>1001</v>
      </c>
      <c r="AZ25" s="63" t="s">
        <v>418</v>
      </c>
      <c r="BA25" s="63" t="s">
        <v>418</v>
      </c>
      <c r="BB25" s="64">
        <v>40249</v>
      </c>
      <c r="BC25" s="67">
        <f>IF(BB25="","Not done",DAYS360(I25,BB25))</f>
        <v>1</v>
      </c>
      <c r="BD25" s="64">
        <v>40296</v>
      </c>
      <c r="BE25" s="64">
        <v>40325</v>
      </c>
      <c r="BF25" s="67">
        <f>IF(BE25="","Not complete",DAYS360(BD25,BE25))</f>
        <v>29</v>
      </c>
      <c r="BG25" s="63" t="s">
        <v>1418</v>
      </c>
      <c r="BH25" s="63">
        <v>26</v>
      </c>
      <c r="BK25" s="64">
        <v>40250</v>
      </c>
      <c r="BL25" s="64">
        <v>40283</v>
      </c>
      <c r="BM25" s="63" t="s">
        <v>1277</v>
      </c>
      <c r="BQ25" s="64">
        <v>40331</v>
      </c>
      <c r="BR25" s="64">
        <v>40345</v>
      </c>
      <c r="BS25" s="67">
        <f>IF(BR25="","Not complete",DAYS360(BQ25,BR25))</f>
        <v>14</v>
      </c>
      <c r="BT25" s="63" t="s">
        <v>1277</v>
      </c>
      <c r="BW25" s="64">
        <v>40345</v>
      </c>
      <c r="BX25" s="64">
        <v>40351</v>
      </c>
      <c r="BY25" s="67">
        <f>IF(BX25="","Not complete",DAYS360(BW25,BX25))</f>
        <v>6</v>
      </c>
      <c r="BZ25" s="64">
        <v>40352</v>
      </c>
      <c r="CA25" s="64">
        <v>40362</v>
      </c>
      <c r="CB25" s="67">
        <f>IF(CA25="","Not complete",DAYS360(BZ25,CA25))</f>
        <v>10</v>
      </c>
      <c r="CC25" s="63" t="s">
        <v>1712</v>
      </c>
      <c r="CF25" s="64">
        <v>40365</v>
      </c>
      <c r="CG25" s="64">
        <v>40365</v>
      </c>
      <c r="CH25" s="64">
        <v>40365</v>
      </c>
      <c r="CI25" s="64">
        <v>40369</v>
      </c>
      <c r="CJ25" s="64">
        <v>40369</v>
      </c>
      <c r="CK25" s="64">
        <v>40383</v>
      </c>
      <c r="CL25" s="64">
        <v>40369</v>
      </c>
      <c r="CM25" s="67">
        <f>IF(CK25="","Not complete",DAYS360(CJ25,CK25))</f>
        <v>14</v>
      </c>
      <c r="CN25" s="67">
        <f>IF(CL25="","Not complete",DAYS360(CJ25,CL25))</f>
        <v>0</v>
      </c>
      <c r="CO25" s="67">
        <v>1</v>
      </c>
      <c r="CP25" s="64">
        <v>40386</v>
      </c>
      <c r="CQ25" s="64"/>
      <c r="CR25" s="64"/>
      <c r="CS25" s="64">
        <v>40396</v>
      </c>
      <c r="CT25" s="67">
        <f t="shared" si="15"/>
        <v>145</v>
      </c>
      <c r="CV25" s="64">
        <v>40396</v>
      </c>
      <c r="CW25" s="64"/>
      <c r="CX25" s="64">
        <v>40397</v>
      </c>
      <c r="CY25" s="67">
        <f t="shared" si="16"/>
        <v>2227</v>
      </c>
      <c r="CZ25" s="67">
        <f t="shared" si="17"/>
        <v>280</v>
      </c>
      <c r="DA25" s="67">
        <f t="shared" si="18"/>
        <v>167</v>
      </c>
      <c r="DB25" s="64">
        <v>40396</v>
      </c>
      <c r="DC25" s="64">
        <v>40397</v>
      </c>
      <c r="DD25" s="64">
        <v>40397</v>
      </c>
      <c r="DE25" s="64" t="s">
        <v>178</v>
      </c>
      <c r="DF25" s="64">
        <v>40396</v>
      </c>
      <c r="DG25" s="64">
        <v>40396</v>
      </c>
      <c r="DH25" s="64" t="s">
        <v>178</v>
      </c>
      <c r="DI25" s="64" t="s">
        <v>178</v>
      </c>
      <c r="DJ25" s="6"/>
    </row>
    <row r="26" spans="1:114" ht="28" customHeight="1">
      <c r="A26" s="63">
        <v>317</v>
      </c>
      <c r="B26" s="68" t="s">
        <v>1444</v>
      </c>
      <c r="C26" s="63" t="s">
        <v>192</v>
      </c>
      <c r="D26" s="65">
        <v>0.78333333333333333</v>
      </c>
      <c r="E26" s="63" t="s">
        <v>1085</v>
      </c>
      <c r="H26" s="63" t="s">
        <v>286</v>
      </c>
      <c r="I26" s="64">
        <v>40085</v>
      </c>
      <c r="J26" s="64">
        <v>40381</v>
      </c>
      <c r="K26" s="66">
        <v>40382</v>
      </c>
      <c r="L26" s="66"/>
      <c r="M26" s="64">
        <v>37529</v>
      </c>
      <c r="N26" s="64">
        <v>39588</v>
      </c>
      <c r="O26" s="64">
        <v>40051</v>
      </c>
      <c r="P26" s="63" t="s">
        <v>418</v>
      </c>
      <c r="Q26" s="63" t="s">
        <v>1001</v>
      </c>
      <c r="R26" s="32" t="s">
        <v>348</v>
      </c>
      <c r="S26" s="32" t="s">
        <v>1442</v>
      </c>
      <c r="T26" s="32" t="s">
        <v>1443</v>
      </c>
      <c r="U26" s="32" t="s">
        <v>1445</v>
      </c>
      <c r="V26" s="63">
        <v>180</v>
      </c>
      <c r="W26" s="108">
        <v>61516</v>
      </c>
      <c r="X26" s="108"/>
      <c r="Y26" s="108"/>
      <c r="Z26" s="63">
        <v>152</v>
      </c>
      <c r="AA26" s="63">
        <v>192</v>
      </c>
      <c r="AC26" s="63">
        <v>68</v>
      </c>
      <c r="AD26" s="63">
        <v>33</v>
      </c>
      <c r="AF26" s="63">
        <v>55</v>
      </c>
      <c r="AJ26" s="63">
        <v>0</v>
      </c>
      <c r="AN26" s="63">
        <v>19</v>
      </c>
      <c r="AR26" s="63">
        <v>5</v>
      </c>
      <c r="AV26" s="63">
        <v>0</v>
      </c>
      <c r="AW26" s="63" t="s">
        <v>418</v>
      </c>
      <c r="AX26" s="63">
        <v>10</v>
      </c>
      <c r="AY26" s="63" t="s">
        <v>1001</v>
      </c>
      <c r="AZ26" s="63" t="s">
        <v>418</v>
      </c>
      <c r="BA26" s="63" t="s">
        <v>1001</v>
      </c>
      <c r="BB26" s="64">
        <v>40085</v>
      </c>
      <c r="BC26" s="67">
        <v>0</v>
      </c>
      <c r="BD26" s="64">
        <v>40124</v>
      </c>
      <c r="BE26" s="64">
        <v>40214</v>
      </c>
      <c r="BF26" s="67">
        <v>88</v>
      </c>
      <c r="BG26" s="63" t="s">
        <v>431</v>
      </c>
      <c r="BH26" s="63">
        <v>96</v>
      </c>
      <c r="BK26" s="64">
        <v>40088</v>
      </c>
      <c r="BL26" s="64">
        <v>40106</v>
      </c>
      <c r="BM26" s="63" t="s">
        <v>1277</v>
      </c>
      <c r="BQ26" s="64">
        <v>40219</v>
      </c>
      <c r="BR26" s="64">
        <v>40241</v>
      </c>
      <c r="BS26" s="67">
        <v>24</v>
      </c>
      <c r="BT26" s="63" t="s">
        <v>1277</v>
      </c>
      <c r="BW26" s="64">
        <v>40241</v>
      </c>
      <c r="BX26" s="64">
        <v>40313</v>
      </c>
      <c r="BY26" s="67">
        <v>71</v>
      </c>
      <c r="BZ26" s="64">
        <v>40247</v>
      </c>
      <c r="CA26" s="64">
        <v>40268</v>
      </c>
      <c r="CB26" s="67">
        <v>20</v>
      </c>
      <c r="CC26" s="63" t="s">
        <v>1446</v>
      </c>
      <c r="CF26" s="64">
        <v>40318</v>
      </c>
      <c r="CG26" s="64">
        <v>40319</v>
      </c>
      <c r="CH26" s="64">
        <v>40319</v>
      </c>
      <c r="CI26" s="64">
        <v>40334</v>
      </c>
      <c r="CJ26" s="64">
        <v>40334</v>
      </c>
      <c r="CK26" s="64">
        <v>40351</v>
      </c>
      <c r="CL26" s="64">
        <v>40344</v>
      </c>
      <c r="CM26" s="67">
        <v>17</v>
      </c>
      <c r="CN26" s="67">
        <v>10</v>
      </c>
      <c r="CO26" s="67"/>
      <c r="CP26" s="64">
        <v>40379</v>
      </c>
      <c r="CQ26" s="64"/>
      <c r="CR26" s="64"/>
      <c r="CS26" s="64">
        <v>40381</v>
      </c>
      <c r="CT26" s="67">
        <f t="shared" si="15"/>
        <v>293</v>
      </c>
      <c r="CV26" s="64">
        <v>40381</v>
      </c>
      <c r="CW26" s="64"/>
      <c r="CX26" s="64">
        <v>40383</v>
      </c>
      <c r="CY26" s="67">
        <f t="shared" si="16"/>
        <v>2814</v>
      </c>
      <c r="CZ26" s="67">
        <f t="shared" si="17"/>
        <v>784</v>
      </c>
      <c r="DA26" s="67">
        <f t="shared" si="18"/>
        <v>328</v>
      </c>
      <c r="DB26" s="64">
        <v>40381</v>
      </c>
      <c r="DC26" s="64">
        <v>40382</v>
      </c>
      <c r="DD26" s="64">
        <v>40382</v>
      </c>
      <c r="DE26" s="64" t="s">
        <v>178</v>
      </c>
      <c r="DF26" s="64">
        <v>40381</v>
      </c>
      <c r="DG26" s="64">
        <v>40381</v>
      </c>
      <c r="DH26" s="64" t="s">
        <v>178</v>
      </c>
      <c r="DI26" s="64" t="s">
        <v>178</v>
      </c>
      <c r="DJ26" s="6"/>
    </row>
    <row r="27" spans="1:114" ht="28" customHeight="1">
      <c r="A27" s="63">
        <v>341</v>
      </c>
      <c r="B27" s="63" t="s">
        <v>1543</v>
      </c>
      <c r="C27" s="63" t="s">
        <v>101</v>
      </c>
      <c r="D27" s="65">
        <v>0.78263888888888899</v>
      </c>
      <c r="E27" s="63" t="s">
        <v>1085</v>
      </c>
      <c r="H27" s="63" t="s">
        <v>286</v>
      </c>
      <c r="I27" s="64">
        <v>40204</v>
      </c>
      <c r="J27" s="64">
        <v>40379</v>
      </c>
      <c r="K27" s="64">
        <v>40380</v>
      </c>
      <c r="L27" s="64"/>
      <c r="M27" s="64">
        <v>39447</v>
      </c>
      <c r="N27" s="64">
        <v>40074</v>
      </c>
      <c r="O27" s="64">
        <v>40185</v>
      </c>
      <c r="P27" s="63" t="s">
        <v>1001</v>
      </c>
      <c r="Q27" s="63" t="s">
        <v>1001</v>
      </c>
      <c r="R27" s="32" t="s">
        <v>1303</v>
      </c>
      <c r="S27" s="32" t="s">
        <v>1546</v>
      </c>
      <c r="T27" s="32" t="s">
        <v>1547</v>
      </c>
      <c r="U27" s="32" t="s">
        <v>1548</v>
      </c>
      <c r="V27" s="63">
        <v>128</v>
      </c>
      <c r="W27" s="108">
        <v>27988</v>
      </c>
      <c r="X27" s="108"/>
      <c r="Y27" s="108"/>
      <c r="Z27" s="63">
        <v>108</v>
      </c>
      <c r="AA27" s="63">
        <v>106</v>
      </c>
      <c r="AC27" s="63">
        <v>6</v>
      </c>
      <c r="AD27" s="63">
        <v>17</v>
      </c>
      <c r="AF27" s="63">
        <v>17</v>
      </c>
      <c r="AJ27" s="63">
        <v>0</v>
      </c>
      <c r="AN27" s="63">
        <v>27</v>
      </c>
      <c r="AR27" s="63">
        <v>0</v>
      </c>
      <c r="AV27" s="63">
        <v>0</v>
      </c>
      <c r="AW27" s="63" t="s">
        <v>1001</v>
      </c>
      <c r="AX27" s="63">
        <v>2</v>
      </c>
      <c r="AY27" s="63" t="s">
        <v>1001</v>
      </c>
      <c r="AZ27" s="63" t="s">
        <v>418</v>
      </c>
      <c r="BA27" s="63" t="s">
        <v>1001</v>
      </c>
      <c r="BB27" s="64">
        <v>40204</v>
      </c>
      <c r="BC27" s="67">
        <f>IF(BB27="","Not done",DAYS360(I27,BB27))</f>
        <v>0</v>
      </c>
      <c r="BD27" s="64">
        <v>40284</v>
      </c>
      <c r="BE27" s="64">
        <v>40333</v>
      </c>
      <c r="BF27" s="67">
        <f>IF(BE27="","Not complete",DAYS360(BD27,BE27))</f>
        <v>48</v>
      </c>
      <c r="BG27" s="63" t="s">
        <v>1518</v>
      </c>
      <c r="BH27" s="63">
        <v>141</v>
      </c>
      <c r="BK27" s="64">
        <v>40262</v>
      </c>
      <c r="BL27" s="64">
        <v>40276</v>
      </c>
      <c r="BM27" s="63" t="s">
        <v>1277</v>
      </c>
      <c r="BQ27" s="64">
        <v>40344</v>
      </c>
      <c r="BR27" s="64">
        <v>40360</v>
      </c>
      <c r="BS27" s="67">
        <f>IF(BR27="","Not complete",DAYS360(BQ27,BR27))</f>
        <v>16</v>
      </c>
      <c r="BT27" s="63" t="s">
        <v>1277</v>
      </c>
      <c r="BW27" s="64">
        <v>40360</v>
      </c>
      <c r="BX27" s="64">
        <v>40361</v>
      </c>
      <c r="BY27" s="67">
        <f>IF(BX27="","Not complete",DAYS360(BW27,BX27))</f>
        <v>1</v>
      </c>
      <c r="BZ27" s="64">
        <v>40360</v>
      </c>
      <c r="CA27" s="64">
        <v>40367</v>
      </c>
      <c r="CB27" s="67">
        <f>IF(CA27="","Not complete",DAYS360(BZ27,CA27))</f>
        <v>7</v>
      </c>
      <c r="CC27" s="63" t="s">
        <v>1712</v>
      </c>
      <c r="CF27" s="64">
        <v>40367</v>
      </c>
      <c r="CG27" s="64">
        <v>40367</v>
      </c>
      <c r="CH27" s="64">
        <v>40367</v>
      </c>
      <c r="CI27" s="64">
        <v>40372</v>
      </c>
      <c r="CJ27" s="64">
        <v>40372</v>
      </c>
      <c r="CK27" s="64">
        <v>40372</v>
      </c>
      <c r="CL27" s="64">
        <v>40372</v>
      </c>
      <c r="CM27" s="67">
        <f>IF(CK27="","Not complete",DAYS360(CJ27,CK27))</f>
        <v>0</v>
      </c>
      <c r="CN27" s="67">
        <f>IF(CL27="","Not complete",DAYS360(CJ27,CL27))</f>
        <v>0</v>
      </c>
      <c r="CO27" s="67">
        <v>1</v>
      </c>
      <c r="CP27" s="64">
        <v>40372</v>
      </c>
      <c r="CQ27" s="64"/>
      <c r="CR27" s="64"/>
      <c r="CS27" s="64">
        <v>40379</v>
      </c>
      <c r="CT27" s="67">
        <f t="shared" si="15"/>
        <v>174</v>
      </c>
      <c r="CV27" s="64">
        <v>40379</v>
      </c>
      <c r="CW27" s="64"/>
      <c r="CX27" s="64">
        <v>40380</v>
      </c>
      <c r="CY27" s="67">
        <f t="shared" si="16"/>
        <v>921</v>
      </c>
      <c r="CZ27" s="67">
        <f t="shared" si="17"/>
        <v>303</v>
      </c>
      <c r="DA27" s="67">
        <f t="shared" si="18"/>
        <v>194</v>
      </c>
      <c r="DB27" s="64">
        <v>40379</v>
      </c>
      <c r="DC27" s="64">
        <v>40380</v>
      </c>
      <c r="DD27" s="64" t="s">
        <v>178</v>
      </c>
      <c r="DE27" s="64">
        <v>40379</v>
      </c>
      <c r="DF27" s="64">
        <v>40379</v>
      </c>
      <c r="DG27" s="64">
        <v>40379</v>
      </c>
      <c r="DH27" s="64" t="s">
        <v>178</v>
      </c>
      <c r="DI27" s="64" t="s">
        <v>178</v>
      </c>
      <c r="DJ27" s="32" t="s">
        <v>1602</v>
      </c>
    </row>
    <row r="28" spans="1:114" ht="28" customHeight="1">
      <c r="A28" s="63">
        <v>299</v>
      </c>
      <c r="B28" s="63" t="s">
        <v>1372</v>
      </c>
      <c r="C28" s="63" t="s">
        <v>101</v>
      </c>
      <c r="D28" s="63" t="s">
        <v>1727</v>
      </c>
      <c r="E28" s="63" t="s">
        <v>1085</v>
      </c>
      <c r="H28" s="63" t="s">
        <v>146</v>
      </c>
      <c r="I28" s="64">
        <v>39962</v>
      </c>
      <c r="J28" s="64">
        <v>40375</v>
      </c>
      <c r="K28" s="64">
        <v>40380</v>
      </c>
      <c r="L28" s="64"/>
      <c r="M28" s="64">
        <v>39729</v>
      </c>
      <c r="N28" s="64">
        <v>39854</v>
      </c>
      <c r="O28" s="64">
        <v>39952</v>
      </c>
      <c r="P28" s="63" t="s">
        <v>1001</v>
      </c>
      <c r="Q28" s="63" t="s">
        <v>1001</v>
      </c>
      <c r="R28" s="32" t="s">
        <v>541</v>
      </c>
      <c r="S28" s="32" t="s">
        <v>7</v>
      </c>
      <c r="T28" s="32" t="s">
        <v>8</v>
      </c>
      <c r="U28" s="32" t="s">
        <v>1385</v>
      </c>
      <c r="V28" s="63">
        <v>282</v>
      </c>
      <c r="W28" s="108">
        <v>79759</v>
      </c>
      <c r="X28" s="108"/>
      <c r="Y28" s="108"/>
      <c r="Z28" s="63">
        <v>229</v>
      </c>
      <c r="AA28" s="63">
        <v>204</v>
      </c>
      <c r="AC28" s="63">
        <v>112</v>
      </c>
      <c r="AD28" s="63">
        <v>15</v>
      </c>
      <c r="AF28" s="63">
        <v>15</v>
      </c>
      <c r="AJ28" s="63">
        <v>0</v>
      </c>
      <c r="AN28" s="63">
        <v>1</v>
      </c>
      <c r="AR28" s="63">
        <v>0</v>
      </c>
      <c r="AV28" s="63">
        <v>0</v>
      </c>
      <c r="AW28" s="63" t="s">
        <v>1001</v>
      </c>
      <c r="AX28" s="63">
        <v>6</v>
      </c>
      <c r="AY28" s="63" t="s">
        <v>418</v>
      </c>
      <c r="AZ28" s="63" t="s">
        <v>1001</v>
      </c>
      <c r="BA28" s="63" t="s">
        <v>1001</v>
      </c>
      <c r="BB28" s="64">
        <v>39962</v>
      </c>
      <c r="BC28" s="67">
        <f>IF(BB28="","Not done",DAYS360(I28,BB28))</f>
        <v>0</v>
      </c>
      <c r="BD28" s="64">
        <v>40305</v>
      </c>
      <c r="BE28" s="64">
        <v>40319</v>
      </c>
      <c r="BF28" s="67">
        <f>IF(BE28="","Not complete",DAYS360(BD28,BE28))</f>
        <v>14</v>
      </c>
      <c r="BG28" s="63" t="s">
        <v>1246</v>
      </c>
      <c r="BH28" s="63">
        <v>85</v>
      </c>
      <c r="BK28" s="64">
        <v>39944</v>
      </c>
      <c r="BL28" s="64">
        <v>39967</v>
      </c>
      <c r="BM28" s="63" t="s">
        <v>1277</v>
      </c>
      <c r="BQ28" s="64">
        <v>40319</v>
      </c>
      <c r="BR28" s="64">
        <v>40338</v>
      </c>
      <c r="BS28" s="67">
        <f>IF(BR28="","Not complete",DAYS360(BQ28,BR28))</f>
        <v>18</v>
      </c>
      <c r="BT28" s="63" t="s">
        <v>1277</v>
      </c>
      <c r="BW28" s="64">
        <v>40338</v>
      </c>
      <c r="BX28" s="66">
        <v>40345</v>
      </c>
      <c r="BY28" s="67">
        <f>IF(BX28="","Not complete",DAYS360(BW28,BX28))</f>
        <v>7</v>
      </c>
      <c r="BZ28" s="64">
        <v>40340</v>
      </c>
      <c r="CA28" s="64">
        <v>40345</v>
      </c>
      <c r="CB28" s="67">
        <f>IF(CA28="","Not complete",DAYS360(BZ28,CA28))</f>
        <v>5</v>
      </c>
      <c r="CC28" s="63" t="s">
        <v>1418</v>
      </c>
      <c r="CF28" s="64">
        <v>40351</v>
      </c>
      <c r="CG28" s="64">
        <v>40351</v>
      </c>
      <c r="CH28" s="64">
        <v>40351</v>
      </c>
      <c r="CI28" s="64">
        <v>40360</v>
      </c>
      <c r="CJ28" s="64">
        <v>40360</v>
      </c>
      <c r="CK28" s="64">
        <v>40366</v>
      </c>
      <c r="CL28" s="64">
        <v>40365</v>
      </c>
      <c r="CM28" s="67">
        <f>IF(CK28="","Not complete",DAYS360(CJ28,CK28))</f>
        <v>6</v>
      </c>
      <c r="CN28" s="67">
        <f>IF(CL28="","Not complete",DAYS360(CJ28,CL28))</f>
        <v>5</v>
      </c>
      <c r="CO28" s="67">
        <v>1</v>
      </c>
      <c r="CP28" s="64">
        <v>40366</v>
      </c>
      <c r="CQ28" s="64"/>
      <c r="CR28" s="64"/>
      <c r="CS28" s="64">
        <v>40375</v>
      </c>
      <c r="CT28" s="67">
        <f t="shared" si="15"/>
        <v>407</v>
      </c>
      <c r="CV28" s="64">
        <v>40375</v>
      </c>
      <c r="CW28" s="64"/>
      <c r="CX28" s="64">
        <v>40380</v>
      </c>
      <c r="CY28" s="67">
        <f t="shared" si="16"/>
        <v>643</v>
      </c>
      <c r="CZ28" s="67">
        <f t="shared" si="17"/>
        <v>521</v>
      </c>
      <c r="DA28" s="67">
        <f t="shared" si="18"/>
        <v>422</v>
      </c>
      <c r="DB28" s="64">
        <v>40375</v>
      </c>
      <c r="DC28" s="64">
        <v>40376</v>
      </c>
      <c r="DD28" s="64" t="s">
        <v>178</v>
      </c>
      <c r="DE28" s="64">
        <v>40375</v>
      </c>
      <c r="DF28" s="64">
        <v>40375</v>
      </c>
      <c r="DG28" s="64">
        <v>40375</v>
      </c>
      <c r="DH28" s="64">
        <v>40375</v>
      </c>
      <c r="DI28" s="64" t="s">
        <v>178</v>
      </c>
      <c r="DJ28" s="64"/>
    </row>
    <row r="29" spans="1:114" ht="28" customHeight="1">
      <c r="A29" s="63">
        <v>314</v>
      </c>
      <c r="B29" s="63" t="s">
        <v>1429</v>
      </c>
      <c r="C29" s="63" t="s">
        <v>1272</v>
      </c>
      <c r="D29" s="68" t="s">
        <v>1704</v>
      </c>
      <c r="E29" s="63" t="s">
        <v>1085</v>
      </c>
      <c r="H29" s="63" t="s">
        <v>1269</v>
      </c>
      <c r="I29" s="64">
        <v>40043</v>
      </c>
      <c r="J29" s="64">
        <v>40373</v>
      </c>
      <c r="K29" s="64">
        <v>40374</v>
      </c>
      <c r="L29" s="64"/>
      <c r="M29" s="64">
        <v>39325</v>
      </c>
      <c r="N29" s="64">
        <v>39788</v>
      </c>
      <c r="O29" s="64">
        <v>40011</v>
      </c>
      <c r="P29" s="63" t="s">
        <v>1001</v>
      </c>
      <c r="Q29" s="63" t="s">
        <v>1001</v>
      </c>
      <c r="R29" s="32" t="s">
        <v>1295</v>
      </c>
      <c r="S29" s="32" t="s">
        <v>1430</v>
      </c>
      <c r="T29" s="32" t="s">
        <v>1431</v>
      </c>
      <c r="U29" s="32" t="s">
        <v>1432</v>
      </c>
      <c r="V29" s="63">
        <v>206</v>
      </c>
      <c r="W29" s="108">
        <v>65810</v>
      </c>
      <c r="X29" s="108"/>
      <c r="Y29" s="108"/>
      <c r="Z29" s="63">
        <v>172</v>
      </c>
      <c r="AA29" s="63">
        <v>218</v>
      </c>
      <c r="AC29" s="63">
        <v>132</v>
      </c>
      <c r="AD29" s="63">
        <v>1</v>
      </c>
      <c r="AF29" s="63">
        <v>31</v>
      </c>
      <c r="AJ29" s="63">
        <v>0</v>
      </c>
      <c r="AN29" s="63">
        <v>0</v>
      </c>
      <c r="AR29" s="63">
        <v>11</v>
      </c>
      <c r="AV29" s="63">
        <v>0</v>
      </c>
      <c r="AW29" s="63" t="s">
        <v>1001</v>
      </c>
      <c r="AX29" s="63">
        <v>7</v>
      </c>
      <c r="AY29" s="63" t="s">
        <v>1001</v>
      </c>
      <c r="AZ29" s="63" t="s">
        <v>1001</v>
      </c>
      <c r="BA29" s="63" t="s">
        <v>418</v>
      </c>
      <c r="BB29" s="64">
        <v>40045</v>
      </c>
      <c r="BC29" s="67">
        <f>IF(BB29="","Not done",DAYS360(I29,BB29))</f>
        <v>2</v>
      </c>
      <c r="BD29" s="64">
        <v>40197</v>
      </c>
      <c r="BE29" s="64">
        <v>40249</v>
      </c>
      <c r="BF29" s="67">
        <f>IF(BE29="","Not complete",DAYS360(BD29,BE29))</f>
        <v>53</v>
      </c>
      <c r="BG29" s="63" t="s">
        <v>925</v>
      </c>
      <c r="BH29" s="63">
        <v>182</v>
      </c>
      <c r="BK29" s="64">
        <v>40194</v>
      </c>
      <c r="BL29" s="64">
        <v>40200</v>
      </c>
      <c r="BM29" s="63" t="s">
        <v>1277</v>
      </c>
      <c r="BQ29" s="64">
        <v>40263</v>
      </c>
      <c r="BR29" s="64">
        <v>40295</v>
      </c>
      <c r="BS29" s="67">
        <f>IF(BR29="","Not complete",DAYS360(BQ29,BR29))</f>
        <v>31</v>
      </c>
      <c r="BT29" s="63" t="s">
        <v>1277</v>
      </c>
      <c r="BW29" s="64">
        <v>40296</v>
      </c>
      <c r="BX29" s="64">
        <v>40326</v>
      </c>
      <c r="BY29" s="67">
        <f>IF(BX29="","Not complete",DAYS360(BW29,BX29))</f>
        <v>30</v>
      </c>
      <c r="BZ29" s="64">
        <v>40296</v>
      </c>
      <c r="CA29" s="64">
        <v>40303</v>
      </c>
      <c r="CB29" s="67">
        <f>IF(CA29="","Not complete",DAYS360(BZ29,CA29))</f>
        <v>7</v>
      </c>
      <c r="CC29" s="63" t="s">
        <v>1446</v>
      </c>
      <c r="CF29" s="64">
        <v>40327</v>
      </c>
      <c r="CG29" s="64">
        <v>40330</v>
      </c>
      <c r="CH29" s="64">
        <v>40330</v>
      </c>
      <c r="CI29" s="64">
        <v>40344</v>
      </c>
      <c r="CJ29" s="64">
        <v>40344</v>
      </c>
      <c r="CK29" s="64">
        <v>40362</v>
      </c>
      <c r="CL29" s="64">
        <v>40368</v>
      </c>
      <c r="CM29" s="67">
        <f>IF(CK29="","Not complete",DAYS360(CJ29,CK29))</f>
        <v>18</v>
      </c>
      <c r="CN29" s="67">
        <f>IF(CL29="","Not complete",DAYS360(CJ29,CL29))</f>
        <v>24</v>
      </c>
      <c r="CO29" s="67"/>
      <c r="CP29" s="64">
        <v>40367</v>
      </c>
      <c r="CQ29" s="64"/>
      <c r="CR29" s="64"/>
      <c r="CS29" s="64">
        <v>40373</v>
      </c>
      <c r="CT29" s="67">
        <f t="shared" si="15"/>
        <v>326</v>
      </c>
      <c r="CV29" s="64">
        <v>40373</v>
      </c>
      <c r="CW29" s="64"/>
      <c r="CX29" s="64">
        <v>40374</v>
      </c>
      <c r="CY29" s="67">
        <f t="shared" si="16"/>
        <v>1035</v>
      </c>
      <c r="CZ29" s="67">
        <f t="shared" si="17"/>
        <v>579</v>
      </c>
      <c r="DA29" s="67">
        <f t="shared" si="18"/>
        <v>358</v>
      </c>
      <c r="DB29" s="64">
        <v>40373</v>
      </c>
      <c r="DC29" s="64">
        <v>40374</v>
      </c>
      <c r="DD29" s="64" t="s">
        <v>178</v>
      </c>
      <c r="DE29" s="64">
        <v>40373</v>
      </c>
      <c r="DF29" s="64">
        <v>40373</v>
      </c>
      <c r="DG29" s="64">
        <v>40373</v>
      </c>
      <c r="DH29" s="64">
        <v>40373</v>
      </c>
      <c r="DI29" s="64" t="s">
        <v>178</v>
      </c>
      <c r="DJ29" s="64" t="s">
        <v>1433</v>
      </c>
    </row>
    <row r="30" spans="1:114" ht="28" customHeight="1">
      <c r="A30" s="63">
        <v>280</v>
      </c>
      <c r="B30" s="68" t="s">
        <v>1307</v>
      </c>
      <c r="C30" s="63" t="s">
        <v>192</v>
      </c>
      <c r="D30" s="65" t="s">
        <v>1711</v>
      </c>
      <c r="E30" s="63" t="s">
        <v>1085</v>
      </c>
      <c r="H30" s="63" t="s">
        <v>286</v>
      </c>
      <c r="I30" s="64">
        <v>39854</v>
      </c>
      <c r="J30" s="64">
        <v>40373</v>
      </c>
      <c r="K30" s="66">
        <v>40375</v>
      </c>
      <c r="L30" s="66"/>
      <c r="M30" s="64">
        <v>38230</v>
      </c>
      <c r="N30" s="64">
        <v>39680</v>
      </c>
      <c r="O30" s="64">
        <v>39840</v>
      </c>
      <c r="P30" s="63" t="s">
        <v>1001</v>
      </c>
      <c r="Q30" s="63" t="s">
        <v>1001</v>
      </c>
      <c r="R30" s="32" t="s">
        <v>348</v>
      </c>
      <c r="S30" s="32" t="s">
        <v>1309</v>
      </c>
      <c r="T30" s="32" t="s">
        <v>1310</v>
      </c>
      <c r="U30" s="32" t="s">
        <v>1311</v>
      </c>
      <c r="V30" s="63">
        <v>224</v>
      </c>
      <c r="W30" s="108">
        <v>50549</v>
      </c>
      <c r="X30" s="108"/>
      <c r="Y30" s="108"/>
      <c r="Z30" s="63">
        <v>182</v>
      </c>
      <c r="AA30" s="63">
        <v>182</v>
      </c>
      <c r="AC30" s="63">
        <v>90</v>
      </c>
      <c r="AD30" s="63">
        <v>19</v>
      </c>
      <c r="AF30" s="63">
        <v>24</v>
      </c>
      <c r="AJ30" s="63">
        <v>0</v>
      </c>
      <c r="AN30" s="63">
        <v>8</v>
      </c>
      <c r="AR30" s="63">
        <v>7</v>
      </c>
      <c r="AV30" s="63">
        <v>0</v>
      </c>
      <c r="AW30" s="63" t="s">
        <v>1001</v>
      </c>
      <c r="AX30" s="63">
        <v>6</v>
      </c>
      <c r="AY30" s="63" t="s">
        <v>1001</v>
      </c>
      <c r="AZ30" s="63" t="s">
        <v>1001</v>
      </c>
      <c r="BA30" s="63" t="s">
        <v>1001</v>
      </c>
      <c r="BB30" s="64">
        <v>39855</v>
      </c>
      <c r="BC30" s="67">
        <v>1</v>
      </c>
      <c r="BD30" s="64">
        <v>40107</v>
      </c>
      <c r="BE30" s="64">
        <v>40162</v>
      </c>
      <c r="BF30" s="67">
        <v>54</v>
      </c>
      <c r="BG30" s="63" t="s">
        <v>1270</v>
      </c>
      <c r="BH30" s="63">
        <v>237</v>
      </c>
      <c r="BK30" s="64">
        <v>39871</v>
      </c>
      <c r="BL30" s="64">
        <v>39883</v>
      </c>
      <c r="BM30" s="63" t="s">
        <v>1277</v>
      </c>
      <c r="BQ30" s="64">
        <v>40185</v>
      </c>
      <c r="BR30" s="64">
        <v>40205</v>
      </c>
      <c r="BS30" s="67">
        <v>20</v>
      </c>
      <c r="BT30" s="63" t="s">
        <v>1277</v>
      </c>
      <c r="BW30" s="64">
        <v>40205</v>
      </c>
      <c r="BX30" s="64">
        <v>40348</v>
      </c>
      <c r="BY30" s="67">
        <v>142</v>
      </c>
      <c r="BZ30" s="64">
        <v>40214</v>
      </c>
      <c r="CA30" s="64">
        <v>40218</v>
      </c>
      <c r="CB30" s="67">
        <v>4</v>
      </c>
      <c r="CC30" s="63" t="s">
        <v>1435</v>
      </c>
      <c r="CF30" s="64">
        <v>40348</v>
      </c>
      <c r="CG30" s="64">
        <v>40348</v>
      </c>
      <c r="CH30" s="64">
        <v>40348</v>
      </c>
      <c r="CI30" s="64">
        <v>40354</v>
      </c>
      <c r="CJ30" s="64">
        <v>40354</v>
      </c>
      <c r="CK30" s="64">
        <v>40365</v>
      </c>
      <c r="CL30" s="64">
        <v>40354</v>
      </c>
      <c r="CM30" s="67">
        <v>11</v>
      </c>
      <c r="CN30" s="67">
        <v>0</v>
      </c>
      <c r="CO30" s="67">
        <v>1</v>
      </c>
      <c r="CP30" s="64">
        <v>40365</v>
      </c>
      <c r="CQ30" s="64"/>
      <c r="CR30" s="64"/>
      <c r="CS30" s="64">
        <v>40373</v>
      </c>
      <c r="CT30" s="67">
        <v>514</v>
      </c>
      <c r="CV30" s="64">
        <v>40373</v>
      </c>
      <c r="CW30" s="64"/>
      <c r="CX30" s="64">
        <v>40375</v>
      </c>
      <c r="CY30" s="67">
        <f t="shared" si="16"/>
        <v>2116</v>
      </c>
      <c r="CZ30" s="67">
        <f t="shared" si="17"/>
        <v>686</v>
      </c>
      <c r="DA30" s="67">
        <f t="shared" si="18"/>
        <v>529</v>
      </c>
      <c r="DB30" s="64">
        <v>40373</v>
      </c>
      <c r="DC30" s="64">
        <v>40374</v>
      </c>
      <c r="DD30" s="64" t="s">
        <v>178</v>
      </c>
      <c r="DE30" s="64">
        <v>40373</v>
      </c>
      <c r="DF30" s="64">
        <v>40373</v>
      </c>
      <c r="DG30" s="64">
        <v>40373</v>
      </c>
      <c r="DH30" s="64" t="s">
        <v>178</v>
      </c>
      <c r="DI30" s="64" t="s">
        <v>178</v>
      </c>
      <c r="DJ30" s="6" t="s">
        <v>1651</v>
      </c>
    </row>
    <row r="31" spans="1:114" ht="28" customHeight="1">
      <c r="A31" s="63">
        <v>355</v>
      </c>
      <c r="B31" s="63" t="s">
        <v>1609</v>
      </c>
      <c r="C31" s="63" t="s">
        <v>1472</v>
      </c>
      <c r="D31" s="68" t="s">
        <v>1729</v>
      </c>
      <c r="E31" s="63" t="s">
        <v>1085</v>
      </c>
      <c r="H31" s="63" t="s">
        <v>286</v>
      </c>
      <c r="I31" s="64">
        <v>40282</v>
      </c>
      <c r="J31" s="64">
        <v>40369</v>
      </c>
      <c r="K31" s="64">
        <v>40369</v>
      </c>
      <c r="L31" s="64"/>
      <c r="M31" s="64">
        <v>39263</v>
      </c>
      <c r="N31" s="64">
        <v>40183</v>
      </c>
      <c r="O31" s="64">
        <v>40275</v>
      </c>
      <c r="P31" s="63" t="s">
        <v>1001</v>
      </c>
      <c r="Q31" s="63" t="s">
        <v>1001</v>
      </c>
      <c r="R31" s="32" t="s">
        <v>954</v>
      </c>
      <c r="S31" s="32" t="s">
        <v>1610</v>
      </c>
      <c r="T31" s="32" t="s">
        <v>1611</v>
      </c>
      <c r="U31" s="32" t="s">
        <v>1612</v>
      </c>
      <c r="V31" s="63">
        <v>270</v>
      </c>
      <c r="W31" s="108">
        <v>64072</v>
      </c>
      <c r="X31" s="108"/>
      <c r="Y31" s="108"/>
      <c r="Z31" s="63">
        <v>224</v>
      </c>
      <c r="AA31" s="63">
        <v>180</v>
      </c>
      <c r="AC31" s="63">
        <v>52</v>
      </c>
      <c r="AD31" s="63">
        <v>31</v>
      </c>
      <c r="AF31" s="63">
        <v>32</v>
      </c>
      <c r="AJ31" s="63">
        <v>0</v>
      </c>
      <c r="AN31" s="63">
        <v>12</v>
      </c>
      <c r="AR31" s="63">
        <v>2</v>
      </c>
      <c r="AV31" s="63">
        <v>2</v>
      </c>
      <c r="AW31" s="63" t="s">
        <v>1001</v>
      </c>
      <c r="AX31" s="63">
        <v>5</v>
      </c>
      <c r="AY31" s="63" t="s">
        <v>1001</v>
      </c>
      <c r="AZ31" s="63" t="s">
        <v>418</v>
      </c>
      <c r="BA31" s="63" t="s">
        <v>418</v>
      </c>
      <c r="BB31" s="64">
        <v>40282</v>
      </c>
      <c r="BC31" s="67">
        <f>IF(BB31="","Not done",DAYS360(I31,BB31))</f>
        <v>0</v>
      </c>
      <c r="BD31" s="64">
        <v>40284</v>
      </c>
      <c r="BE31" s="64">
        <v>40311</v>
      </c>
      <c r="BF31" s="67">
        <f>IF(BE31="","Not complete",DAYS360(BD31,BE31))</f>
        <v>27</v>
      </c>
      <c r="BG31" s="63" t="s">
        <v>925</v>
      </c>
      <c r="BH31" s="63">
        <v>150</v>
      </c>
      <c r="BK31" s="64">
        <v>40282</v>
      </c>
      <c r="BL31" s="64">
        <v>40291</v>
      </c>
      <c r="BM31" s="63" t="s">
        <v>1277</v>
      </c>
      <c r="BQ31" s="64">
        <v>40319</v>
      </c>
      <c r="BR31" s="64">
        <v>40332</v>
      </c>
      <c r="BS31" s="67">
        <f>IF(BR31="","Not complete",DAYS360(BQ31,BR31))</f>
        <v>12</v>
      </c>
      <c r="BT31" s="63" t="s">
        <v>1277</v>
      </c>
      <c r="BW31" s="64">
        <v>40332</v>
      </c>
      <c r="BX31" s="64">
        <v>40339</v>
      </c>
      <c r="BY31" s="67">
        <f>IF(BX31="","Not complete",DAYS360(BW31,BX31))</f>
        <v>7</v>
      </c>
      <c r="BZ31" s="64">
        <v>40332</v>
      </c>
      <c r="CA31" s="64">
        <v>40339</v>
      </c>
      <c r="CB31" s="67">
        <f>IF(CA31="","Not complete",DAYS360(BZ31,CA31))</f>
        <v>7</v>
      </c>
      <c r="CC31" s="63" t="s">
        <v>1446</v>
      </c>
      <c r="CF31" s="64">
        <v>40339</v>
      </c>
      <c r="CG31" s="64">
        <v>40339</v>
      </c>
      <c r="CH31" s="64">
        <v>40339</v>
      </c>
      <c r="CI31" s="64">
        <v>40345</v>
      </c>
      <c r="CJ31" s="64">
        <v>40345</v>
      </c>
      <c r="CK31" s="64">
        <v>40355</v>
      </c>
      <c r="CL31" s="64">
        <v>40359</v>
      </c>
      <c r="CM31" s="67">
        <f>IF(CK31="","Not complete",DAYS360(CJ31,CK31))</f>
        <v>10</v>
      </c>
      <c r="CN31" s="67">
        <f>IF(CL31="","Not complete",DAYS360(CJ31,CL31))</f>
        <v>14</v>
      </c>
      <c r="CO31" s="67">
        <v>6</v>
      </c>
      <c r="CP31" s="64">
        <v>40361</v>
      </c>
      <c r="CQ31" s="64"/>
      <c r="CR31" s="64"/>
      <c r="CS31" s="64">
        <v>40362</v>
      </c>
      <c r="CT31" s="67">
        <f>IF(CS31="","Not complete",DAYS360(I31,CS31))</f>
        <v>79</v>
      </c>
      <c r="CV31" s="64">
        <v>40368</v>
      </c>
      <c r="CW31" s="64"/>
      <c r="CX31" s="64">
        <v>40369</v>
      </c>
      <c r="CY31" s="67">
        <f t="shared" si="16"/>
        <v>1090</v>
      </c>
      <c r="CZ31" s="67">
        <f t="shared" si="17"/>
        <v>185</v>
      </c>
      <c r="DA31" s="67">
        <f t="shared" si="18"/>
        <v>93</v>
      </c>
      <c r="DB31" s="64">
        <v>40369</v>
      </c>
      <c r="DC31" s="64">
        <v>40372</v>
      </c>
      <c r="DD31" s="64" t="s">
        <v>178</v>
      </c>
      <c r="DE31" s="64">
        <v>40369</v>
      </c>
      <c r="DF31" s="64">
        <v>40369</v>
      </c>
      <c r="DG31" s="64">
        <v>40369</v>
      </c>
      <c r="DH31" s="64" t="s">
        <v>178</v>
      </c>
      <c r="DI31" s="64" t="s">
        <v>178</v>
      </c>
      <c r="DJ31" s="32" t="s">
        <v>1613</v>
      </c>
    </row>
    <row r="32" spans="1:114" ht="28" customHeight="1">
      <c r="A32" s="63">
        <v>307</v>
      </c>
      <c r="B32" s="63" t="s">
        <v>1399</v>
      </c>
      <c r="C32" s="63" t="s">
        <v>101</v>
      </c>
      <c r="D32" s="65">
        <v>0.77916666666666667</v>
      </c>
      <c r="E32" s="63" t="s">
        <v>1085</v>
      </c>
      <c r="H32" s="63" t="s">
        <v>654</v>
      </c>
      <c r="I32" s="64">
        <v>39994</v>
      </c>
      <c r="J32" s="64">
        <v>40360</v>
      </c>
      <c r="K32" s="64">
        <v>40361</v>
      </c>
      <c r="L32" s="64"/>
      <c r="M32" s="64">
        <v>37652</v>
      </c>
      <c r="N32" s="64">
        <v>39861</v>
      </c>
      <c r="O32" s="64">
        <v>39983</v>
      </c>
      <c r="P32" s="63" t="s">
        <v>1018</v>
      </c>
      <c r="Q32" s="63" t="s">
        <v>1001</v>
      </c>
      <c r="R32" s="32" t="s">
        <v>1303</v>
      </c>
      <c r="S32" s="32" t="s">
        <v>1402</v>
      </c>
      <c r="T32" s="32" t="s">
        <v>1403</v>
      </c>
      <c r="U32" s="32" t="s">
        <v>1404</v>
      </c>
      <c r="V32" s="63">
        <v>632</v>
      </c>
      <c r="W32" s="108">
        <v>203876</v>
      </c>
      <c r="X32" s="108"/>
      <c r="Y32" s="108"/>
      <c r="Z32" s="63">
        <v>518</v>
      </c>
      <c r="AA32" s="63">
        <v>440</v>
      </c>
      <c r="AC32" s="63">
        <v>124</v>
      </c>
      <c r="AD32" s="63">
        <v>44</v>
      </c>
      <c r="AF32" s="63">
        <v>44</v>
      </c>
      <c r="AJ32" s="63">
        <v>8</v>
      </c>
      <c r="AN32" s="63">
        <v>22</v>
      </c>
      <c r="AR32" s="63">
        <v>1</v>
      </c>
      <c r="AV32" s="63">
        <v>2</v>
      </c>
      <c r="AW32" s="63" t="s">
        <v>1001</v>
      </c>
      <c r="AX32" s="63">
        <v>33</v>
      </c>
      <c r="AY32" s="63" t="s">
        <v>1001</v>
      </c>
      <c r="AZ32" s="63" t="s">
        <v>1001</v>
      </c>
      <c r="BA32" s="63" t="s">
        <v>1001</v>
      </c>
      <c r="BB32" s="64">
        <v>39995</v>
      </c>
      <c r="BC32" s="67">
        <f>IF(BB32="","Not done",DAYS360(I32,BB32))</f>
        <v>1</v>
      </c>
      <c r="BD32" s="64">
        <v>40158</v>
      </c>
      <c r="BE32" s="64">
        <v>40212</v>
      </c>
      <c r="BF32" s="67">
        <f>IF(BE32="","Not complete",DAYS360(BD32,BE32))</f>
        <v>52</v>
      </c>
      <c r="BG32" s="63" t="s">
        <v>431</v>
      </c>
      <c r="BH32" s="63">
        <v>74</v>
      </c>
      <c r="BK32" s="64">
        <v>40032</v>
      </c>
      <c r="BL32" s="64">
        <v>40082</v>
      </c>
      <c r="BM32" s="63" t="s">
        <v>1277</v>
      </c>
      <c r="BQ32" s="64">
        <v>40225</v>
      </c>
      <c r="BR32" s="64">
        <v>40247</v>
      </c>
      <c r="BS32" s="67">
        <f>IF(BR32="","Not complete",DAYS360(BQ32,BR32))</f>
        <v>24</v>
      </c>
      <c r="BT32" s="63" t="s">
        <v>1277</v>
      </c>
      <c r="BW32" s="64">
        <v>40247</v>
      </c>
      <c r="BX32" s="64">
        <v>40296</v>
      </c>
      <c r="BY32" s="67">
        <f>IF(BX32="","Not complete",DAYS360(BW32,BX32))</f>
        <v>48</v>
      </c>
      <c r="BZ32" s="64">
        <v>40254</v>
      </c>
      <c r="CA32" s="64">
        <v>40289</v>
      </c>
      <c r="CB32" s="67">
        <f>IF(CA32="","Not complete",DAYS360(BZ32,CA32))</f>
        <v>34</v>
      </c>
      <c r="CC32" s="63" t="s">
        <v>1418</v>
      </c>
      <c r="CF32" s="64">
        <v>40312</v>
      </c>
      <c r="CG32" s="64">
        <v>40312</v>
      </c>
      <c r="CH32" s="64">
        <v>40312</v>
      </c>
      <c r="CI32" s="64">
        <v>40325</v>
      </c>
      <c r="CJ32" s="64">
        <v>40325</v>
      </c>
      <c r="CK32" s="64">
        <v>40332</v>
      </c>
      <c r="CL32" s="64">
        <v>40338</v>
      </c>
      <c r="CM32" s="67">
        <f>IF(CK32="","Not complete",DAYS360(CJ32,CK32))</f>
        <v>6</v>
      </c>
      <c r="CN32" s="67">
        <f>IF(CL32="","Not complete",DAYS360(CJ32,CL32))</f>
        <v>12</v>
      </c>
      <c r="CO32" s="67">
        <v>4</v>
      </c>
      <c r="CP32" s="64">
        <v>40338</v>
      </c>
      <c r="CQ32" s="64"/>
      <c r="CR32" s="64"/>
      <c r="CS32" s="64">
        <v>40347</v>
      </c>
      <c r="CT32" s="67">
        <f>IF(CS32="","Not complete",DAYS360(I32,CS32))</f>
        <v>348</v>
      </c>
      <c r="CV32" s="64">
        <v>40360</v>
      </c>
      <c r="CW32" s="64"/>
      <c r="CX32" s="64">
        <v>40361</v>
      </c>
      <c r="CY32" s="67">
        <f t="shared" si="16"/>
        <v>2672</v>
      </c>
      <c r="CZ32" s="67">
        <f t="shared" si="17"/>
        <v>495</v>
      </c>
      <c r="DA32" s="67">
        <f t="shared" si="18"/>
        <v>373</v>
      </c>
      <c r="DB32" s="64">
        <v>40360</v>
      </c>
      <c r="DC32" s="64">
        <v>40365</v>
      </c>
      <c r="DD32" s="64" t="s">
        <v>178</v>
      </c>
      <c r="DE32" s="64">
        <v>40360</v>
      </c>
      <c r="DF32" s="64">
        <v>40360</v>
      </c>
      <c r="DG32" s="64">
        <v>40360</v>
      </c>
      <c r="DH32" s="64" t="s">
        <v>178</v>
      </c>
      <c r="DI32" s="64" t="s">
        <v>178</v>
      </c>
      <c r="DJ32" s="6" t="s">
        <v>1598</v>
      </c>
    </row>
    <row r="33" spans="1:114" ht="28" customHeight="1">
      <c r="A33" s="63">
        <v>345</v>
      </c>
      <c r="B33" s="63" t="s">
        <v>1554</v>
      </c>
      <c r="C33" s="63" t="s">
        <v>1272</v>
      </c>
      <c r="D33" s="68" t="s">
        <v>1687</v>
      </c>
      <c r="E33" s="63" t="s">
        <v>428</v>
      </c>
      <c r="H33" s="63" t="s">
        <v>286</v>
      </c>
      <c r="I33" s="64">
        <v>40218</v>
      </c>
      <c r="J33" s="64">
        <v>40356</v>
      </c>
      <c r="K33" s="64">
        <v>40356</v>
      </c>
      <c r="L33" s="64"/>
      <c r="M33" s="64">
        <v>39141</v>
      </c>
      <c r="N33" s="64">
        <v>39933</v>
      </c>
      <c r="O33" s="64">
        <v>40202</v>
      </c>
      <c r="P33" s="63" t="s">
        <v>1001</v>
      </c>
      <c r="Q33" s="63" t="s">
        <v>1001</v>
      </c>
      <c r="R33" s="32" t="s">
        <v>348</v>
      </c>
      <c r="S33" s="32" t="s">
        <v>1561</v>
      </c>
      <c r="T33" s="32" t="s">
        <v>1562</v>
      </c>
      <c r="U33" s="32" t="s">
        <v>1563</v>
      </c>
      <c r="V33" s="63">
        <v>146</v>
      </c>
      <c r="W33" s="108">
        <v>22377</v>
      </c>
      <c r="X33" s="108"/>
      <c r="Y33" s="108"/>
      <c r="Z33" s="63">
        <v>119</v>
      </c>
      <c r="AA33" s="63">
        <v>120</v>
      </c>
      <c r="AC33" s="63">
        <v>46</v>
      </c>
      <c r="AD33" s="63">
        <v>22</v>
      </c>
      <c r="AF33" s="63">
        <v>22</v>
      </c>
      <c r="AJ33" s="63">
        <v>0</v>
      </c>
      <c r="AN33" s="63">
        <v>3</v>
      </c>
      <c r="AR33" s="63">
        <v>0</v>
      </c>
      <c r="AV33" s="63">
        <v>0</v>
      </c>
      <c r="AW33" s="63" t="s">
        <v>1001</v>
      </c>
      <c r="AX33" s="63">
        <v>1</v>
      </c>
      <c r="AY33" s="63" t="s">
        <v>1001</v>
      </c>
      <c r="AZ33" s="63" t="s">
        <v>418</v>
      </c>
      <c r="BA33" s="63" t="s">
        <v>418</v>
      </c>
      <c r="BB33" s="64">
        <v>40218</v>
      </c>
      <c r="BC33" s="67">
        <f>IF(BB33="","Not done",DAYS360(I33,BB33))</f>
        <v>0</v>
      </c>
      <c r="BD33" s="64">
        <v>40268</v>
      </c>
      <c r="BE33" s="64">
        <v>40295</v>
      </c>
      <c r="BF33" s="67">
        <f>IF(BE33="","Not complete",DAYS360(BD33,BE33))</f>
        <v>27</v>
      </c>
      <c r="BG33" s="63" t="s">
        <v>1418</v>
      </c>
      <c r="BH33" s="63">
        <v>42</v>
      </c>
      <c r="BK33" s="64">
        <v>40268</v>
      </c>
      <c r="BL33" s="64">
        <v>40281</v>
      </c>
      <c r="BM33" s="63" t="s">
        <v>1277</v>
      </c>
      <c r="BQ33" s="64">
        <v>40304</v>
      </c>
      <c r="BR33" s="64">
        <v>40319</v>
      </c>
      <c r="BS33" s="67">
        <f>IF(BR33="","Not complete",DAYS360(BQ33,BR33))</f>
        <v>15</v>
      </c>
      <c r="BT33" s="63" t="s">
        <v>1277</v>
      </c>
      <c r="BW33" s="64">
        <v>40325</v>
      </c>
      <c r="BX33" s="64">
        <v>40332</v>
      </c>
      <c r="BY33" s="67">
        <f>IF(BX33="","Not complete",DAYS360(BW33,BX33))</f>
        <v>6</v>
      </c>
      <c r="BZ33" s="64">
        <v>40325</v>
      </c>
      <c r="CA33" s="64">
        <v>40331</v>
      </c>
      <c r="CB33" s="67">
        <f>IF(CA33="","Not complete",DAYS360(BZ33,CA33))</f>
        <v>5</v>
      </c>
      <c r="CC33" s="63" t="s">
        <v>1446</v>
      </c>
      <c r="CF33" s="64">
        <v>40333</v>
      </c>
      <c r="CG33" s="64">
        <v>40333</v>
      </c>
      <c r="CH33" s="64">
        <v>40334</v>
      </c>
      <c r="CI33" s="64">
        <v>40344</v>
      </c>
      <c r="CJ33" s="64">
        <v>40344</v>
      </c>
      <c r="CK33" s="64">
        <v>40346</v>
      </c>
      <c r="CL33" s="64">
        <v>40354</v>
      </c>
      <c r="CM33" s="67">
        <f>IF(CK33="","Not complete",DAYS360(CJ33,CK33))</f>
        <v>2</v>
      </c>
      <c r="CN33" s="67">
        <f>IF(CL33="","Not complete",DAYS360(CJ33,CL33))</f>
        <v>10</v>
      </c>
      <c r="CO33" s="67">
        <v>2</v>
      </c>
      <c r="CP33" s="64">
        <v>40352</v>
      </c>
      <c r="CQ33" s="64"/>
      <c r="CR33" s="64"/>
      <c r="CS33" s="64">
        <v>40354</v>
      </c>
      <c r="CT33" s="67">
        <f>IF(CS33="","Not complete",DAYS360(I33,CS33))</f>
        <v>136</v>
      </c>
      <c r="CV33" s="64">
        <v>40355</v>
      </c>
      <c r="CW33" s="64"/>
      <c r="CX33" s="64">
        <v>40356</v>
      </c>
      <c r="CY33" s="67">
        <f t="shared" si="16"/>
        <v>1197</v>
      </c>
      <c r="CZ33" s="67">
        <f t="shared" si="17"/>
        <v>417</v>
      </c>
      <c r="DA33" s="67">
        <f t="shared" si="18"/>
        <v>153</v>
      </c>
      <c r="DB33" s="64">
        <v>40355</v>
      </c>
      <c r="DC33" s="64">
        <v>40356</v>
      </c>
      <c r="DD33" s="64" t="s">
        <v>178</v>
      </c>
      <c r="DE33" s="64">
        <v>40355</v>
      </c>
      <c r="DF33" s="64">
        <v>40355</v>
      </c>
      <c r="DG33" s="64">
        <v>40355</v>
      </c>
      <c r="DH33" s="64" t="s">
        <v>178</v>
      </c>
      <c r="DI33" s="64" t="s">
        <v>178</v>
      </c>
      <c r="DJ33" s="32" t="s">
        <v>1564</v>
      </c>
    </row>
    <row r="34" spans="1:114" ht="28" customHeight="1">
      <c r="A34" s="63">
        <v>338</v>
      </c>
      <c r="B34" s="63" t="s">
        <v>1532</v>
      </c>
      <c r="C34" s="63" t="s">
        <v>192</v>
      </c>
      <c r="D34" s="68" t="s">
        <v>1710</v>
      </c>
      <c r="E34" s="63" t="s">
        <v>428</v>
      </c>
      <c r="H34" s="63" t="s">
        <v>647</v>
      </c>
      <c r="I34" s="64">
        <v>40191</v>
      </c>
      <c r="J34" s="64">
        <v>40354</v>
      </c>
      <c r="K34" s="64">
        <v>40355</v>
      </c>
      <c r="L34" s="64"/>
      <c r="M34" s="64">
        <v>39800</v>
      </c>
      <c r="N34" s="64">
        <v>39953</v>
      </c>
      <c r="O34" s="64">
        <v>40183</v>
      </c>
      <c r="P34" s="63" t="s">
        <v>1001</v>
      </c>
      <c r="Q34" s="63" t="s">
        <v>1001</v>
      </c>
      <c r="R34" s="32" t="s">
        <v>541</v>
      </c>
      <c r="S34" s="32" t="s">
        <v>1533</v>
      </c>
      <c r="T34" s="32" t="s">
        <v>457</v>
      </c>
      <c r="U34" s="32" t="s">
        <v>1534</v>
      </c>
      <c r="V34" s="63">
        <v>108</v>
      </c>
      <c r="W34" s="108">
        <v>28658</v>
      </c>
      <c r="X34" s="108"/>
      <c r="Y34" s="108"/>
      <c r="Z34" s="63">
        <v>92</v>
      </c>
      <c r="AA34" s="63">
        <v>106</v>
      </c>
      <c r="AC34" s="63">
        <v>10</v>
      </c>
      <c r="AD34" s="63">
        <v>21</v>
      </c>
      <c r="AF34" s="63">
        <v>23</v>
      </c>
      <c r="AJ34" s="63">
        <v>0</v>
      </c>
      <c r="AN34" s="63">
        <v>0</v>
      </c>
      <c r="AR34" s="63">
        <v>7</v>
      </c>
      <c r="AV34" s="63">
        <v>0</v>
      </c>
      <c r="AW34" s="63" t="s">
        <v>1001</v>
      </c>
      <c r="AX34" s="63">
        <v>3</v>
      </c>
      <c r="AY34" s="63" t="s">
        <v>418</v>
      </c>
      <c r="AZ34" s="63" t="s">
        <v>418</v>
      </c>
      <c r="BA34" s="63" t="s">
        <v>1001</v>
      </c>
      <c r="BB34" s="64">
        <v>40192</v>
      </c>
      <c r="BC34" s="67">
        <f>IF(BB34="","Not done",DAYS360(I34,BB34))</f>
        <v>1</v>
      </c>
      <c r="BD34" s="64">
        <v>40267</v>
      </c>
      <c r="BE34" s="64">
        <v>40299</v>
      </c>
      <c r="BF34" s="67">
        <f>IF(BE34="","Not complete",DAYS360(BD34,BE34))</f>
        <v>32</v>
      </c>
      <c r="BG34" s="63" t="s">
        <v>1518</v>
      </c>
      <c r="BH34" s="63">
        <v>123</v>
      </c>
      <c r="BK34" s="64">
        <v>40193</v>
      </c>
      <c r="BL34" s="64">
        <v>40220</v>
      </c>
      <c r="BM34" s="63" t="s">
        <v>1277</v>
      </c>
      <c r="BQ34" s="64">
        <v>40305</v>
      </c>
      <c r="BR34" s="64">
        <v>40319</v>
      </c>
      <c r="BS34" s="67">
        <f>IF(BR34="","Not complete",DAYS360(BQ34,BR34))</f>
        <v>14</v>
      </c>
      <c r="BT34" s="63" t="s">
        <v>1277</v>
      </c>
      <c r="BW34" s="64">
        <v>40319</v>
      </c>
      <c r="BX34" s="64">
        <v>40334</v>
      </c>
      <c r="BY34" s="67">
        <f>IF(BX34="","Not complete",DAYS360(BW34,BX34))</f>
        <v>14</v>
      </c>
      <c r="BZ34" s="64">
        <v>40324</v>
      </c>
      <c r="CA34" s="64">
        <v>40325</v>
      </c>
      <c r="CB34" s="67">
        <f>IF(CA34="","Not complete",DAYS360(BZ34,CA34))</f>
        <v>1</v>
      </c>
      <c r="CC34" s="63" t="s">
        <v>1712</v>
      </c>
      <c r="CF34" s="64">
        <v>40334</v>
      </c>
      <c r="CG34" s="64">
        <v>40334</v>
      </c>
      <c r="CH34" s="64">
        <v>40334</v>
      </c>
      <c r="CI34" s="64">
        <v>40344</v>
      </c>
      <c r="CJ34" s="64">
        <v>40344</v>
      </c>
      <c r="CK34" s="64">
        <v>40347</v>
      </c>
      <c r="CL34" s="64">
        <v>40344</v>
      </c>
      <c r="CM34" s="67">
        <f>IF(CK34="","Not complete",DAYS360(CJ34,CK34))</f>
        <v>3</v>
      </c>
      <c r="CN34" s="67">
        <f>IF(CL34="","Not complete",DAYS360(CJ34,CL34))</f>
        <v>0</v>
      </c>
      <c r="CO34" s="67">
        <v>1</v>
      </c>
      <c r="CP34" s="64">
        <v>40347</v>
      </c>
      <c r="CQ34" s="64"/>
      <c r="CR34" s="64"/>
      <c r="CS34" s="64">
        <v>40347</v>
      </c>
      <c r="CT34" s="67">
        <f>IF(CS34="","Not complete",DAYS360(I34,CS34))</f>
        <v>155</v>
      </c>
      <c r="CV34" s="64">
        <v>40354</v>
      </c>
      <c r="CW34" s="64"/>
      <c r="CX34" s="64">
        <v>40355</v>
      </c>
      <c r="CY34" s="67">
        <f t="shared" si="16"/>
        <v>548</v>
      </c>
      <c r="CZ34" s="67">
        <f t="shared" si="17"/>
        <v>396</v>
      </c>
      <c r="DA34" s="67">
        <f t="shared" si="18"/>
        <v>171</v>
      </c>
      <c r="DB34" s="64">
        <v>40354</v>
      </c>
      <c r="DC34" s="64">
        <v>40355</v>
      </c>
      <c r="DD34" s="64" t="s">
        <v>178</v>
      </c>
      <c r="DE34" s="64">
        <v>40354</v>
      </c>
      <c r="DF34" s="64">
        <v>40354</v>
      </c>
      <c r="DG34" s="64">
        <v>40354</v>
      </c>
      <c r="DH34" s="64">
        <v>40354</v>
      </c>
      <c r="DI34" s="64" t="s">
        <v>178</v>
      </c>
    </row>
    <row r="35" spans="1:114" ht="28" customHeight="1">
      <c r="A35" s="63">
        <v>323</v>
      </c>
      <c r="B35" s="63" t="s">
        <v>1467</v>
      </c>
      <c r="C35" s="63" t="s">
        <v>101</v>
      </c>
      <c r="D35" s="68" t="s">
        <v>1735</v>
      </c>
      <c r="E35" s="63" t="s">
        <v>428</v>
      </c>
      <c r="H35" s="63" t="s">
        <v>1269</v>
      </c>
      <c r="I35" s="64">
        <v>40114</v>
      </c>
      <c r="J35" s="64">
        <v>40348</v>
      </c>
      <c r="K35" s="64">
        <v>40352</v>
      </c>
      <c r="L35" s="64"/>
      <c r="M35" s="64">
        <v>39294</v>
      </c>
      <c r="N35" s="64">
        <v>39886</v>
      </c>
      <c r="O35" s="64">
        <v>40089</v>
      </c>
      <c r="P35" s="63" t="s">
        <v>1001</v>
      </c>
      <c r="Q35" s="63" t="s">
        <v>1001</v>
      </c>
      <c r="R35" s="32" t="s">
        <v>1263</v>
      </c>
      <c r="S35" s="32" t="s">
        <v>1468</v>
      </c>
      <c r="T35" s="32" t="s">
        <v>1469</v>
      </c>
      <c r="U35" s="32" t="s">
        <v>1470</v>
      </c>
      <c r="V35" s="63">
        <v>282</v>
      </c>
      <c r="W35" s="108">
        <v>101243</v>
      </c>
      <c r="X35" s="108"/>
      <c r="Y35" s="108"/>
      <c r="Z35" s="63">
        <v>228</v>
      </c>
      <c r="AA35" s="63">
        <v>256</v>
      </c>
      <c r="AC35" s="63">
        <v>100</v>
      </c>
      <c r="AD35" s="63">
        <v>23</v>
      </c>
      <c r="AF35" s="63">
        <v>32</v>
      </c>
      <c r="AJ35" s="63">
        <v>0</v>
      </c>
      <c r="AN35" s="63">
        <v>11</v>
      </c>
      <c r="AR35" s="63">
        <v>0</v>
      </c>
      <c r="AV35" s="63">
        <v>0</v>
      </c>
      <c r="AW35" s="63" t="s">
        <v>1001</v>
      </c>
      <c r="AX35" s="63">
        <v>6</v>
      </c>
      <c r="AY35" s="63" t="s">
        <v>1001</v>
      </c>
      <c r="AZ35" s="63" t="s">
        <v>418</v>
      </c>
      <c r="BA35" s="63" t="s">
        <v>1001</v>
      </c>
      <c r="BB35" s="64">
        <v>40115</v>
      </c>
      <c r="BC35" s="67">
        <v>1</v>
      </c>
      <c r="BD35" s="64">
        <v>40261</v>
      </c>
      <c r="BE35" s="64">
        <v>40288</v>
      </c>
      <c r="BF35" s="67">
        <v>26</v>
      </c>
      <c r="BG35" s="63" t="s">
        <v>1246</v>
      </c>
      <c r="BH35" s="63">
        <v>149</v>
      </c>
      <c r="BK35" s="64">
        <v>40115</v>
      </c>
      <c r="BL35" s="64">
        <v>40127</v>
      </c>
      <c r="BM35" s="63" t="s">
        <v>1277</v>
      </c>
      <c r="BQ35" s="64">
        <v>40292</v>
      </c>
      <c r="BR35" s="64">
        <v>40309</v>
      </c>
      <c r="BS35" s="67">
        <v>17</v>
      </c>
      <c r="BT35" s="63" t="s">
        <v>1277</v>
      </c>
      <c r="BW35" s="64">
        <v>40309</v>
      </c>
      <c r="BX35" s="64">
        <v>40313</v>
      </c>
      <c r="BY35" s="67">
        <v>4</v>
      </c>
      <c r="BZ35" s="64">
        <v>40309</v>
      </c>
      <c r="CA35" s="64">
        <v>40331</v>
      </c>
      <c r="CB35" s="67">
        <v>21</v>
      </c>
      <c r="CC35" s="63" t="s">
        <v>1418</v>
      </c>
      <c r="CF35" s="64">
        <v>40332</v>
      </c>
      <c r="CG35" s="64">
        <v>40332</v>
      </c>
      <c r="CH35" s="64">
        <v>40332</v>
      </c>
      <c r="CI35" s="64">
        <v>40340</v>
      </c>
      <c r="CJ35" s="64">
        <v>40340</v>
      </c>
      <c r="CK35" s="64">
        <v>40344</v>
      </c>
      <c r="CL35" s="64">
        <v>40341</v>
      </c>
      <c r="CM35" s="67">
        <v>4</v>
      </c>
      <c r="CN35" s="67">
        <v>1</v>
      </c>
      <c r="CO35" s="67">
        <v>1</v>
      </c>
      <c r="CP35" s="64">
        <v>40344</v>
      </c>
      <c r="CQ35" s="64"/>
      <c r="CR35" s="64"/>
      <c r="CS35" s="64">
        <v>40345</v>
      </c>
      <c r="CT35" s="67">
        <v>228</v>
      </c>
      <c r="CV35" s="64">
        <v>40348</v>
      </c>
      <c r="CW35" s="64"/>
      <c r="CX35" s="64">
        <v>40352</v>
      </c>
      <c r="CY35" s="67">
        <f t="shared" si="16"/>
        <v>1043</v>
      </c>
      <c r="CZ35" s="67">
        <f t="shared" si="17"/>
        <v>459</v>
      </c>
      <c r="DA35" s="67">
        <f t="shared" si="18"/>
        <v>260</v>
      </c>
      <c r="DB35" s="64">
        <v>40348</v>
      </c>
      <c r="DC35" s="64">
        <v>40351</v>
      </c>
      <c r="DD35" s="64" t="s">
        <v>178</v>
      </c>
      <c r="DE35" s="64">
        <v>40348</v>
      </c>
      <c r="DF35" s="64">
        <v>40348</v>
      </c>
      <c r="DG35" s="64">
        <v>40348</v>
      </c>
      <c r="DH35" s="64">
        <v>40348</v>
      </c>
      <c r="DI35" s="64" t="s">
        <v>178</v>
      </c>
      <c r="DJ35" s="32"/>
    </row>
    <row r="36" spans="1:114" ht="28" customHeight="1">
      <c r="A36" s="63">
        <v>320</v>
      </c>
      <c r="B36" s="88" t="s">
        <v>1456</v>
      </c>
      <c r="C36" s="63" t="s">
        <v>1274</v>
      </c>
      <c r="D36" s="65">
        <v>0.77638888888888891</v>
      </c>
      <c r="E36" s="63" t="s">
        <v>428</v>
      </c>
      <c r="H36" s="63" t="s">
        <v>1312</v>
      </c>
      <c r="I36" s="64">
        <v>40108</v>
      </c>
      <c r="J36" s="64">
        <v>40338</v>
      </c>
      <c r="K36" s="64">
        <v>40339</v>
      </c>
      <c r="L36" s="64"/>
      <c r="M36" s="64">
        <v>39202</v>
      </c>
      <c r="N36" s="64">
        <v>39878</v>
      </c>
      <c r="O36" s="64">
        <v>40066</v>
      </c>
      <c r="P36" s="63" t="s">
        <v>1001</v>
      </c>
      <c r="Q36" s="63" t="s">
        <v>1001</v>
      </c>
      <c r="R36" s="32" t="s">
        <v>1295</v>
      </c>
      <c r="S36" s="32" t="s">
        <v>1457</v>
      </c>
      <c r="T36" s="32" t="s">
        <v>1458</v>
      </c>
      <c r="U36" s="32" t="s">
        <v>1459</v>
      </c>
      <c r="V36" s="63">
        <v>306</v>
      </c>
      <c r="W36" s="108">
        <v>81354</v>
      </c>
      <c r="X36" s="108"/>
      <c r="Y36" s="108"/>
      <c r="Z36" s="63">
        <v>254</v>
      </c>
      <c r="AA36" s="63">
        <v>224</v>
      </c>
      <c r="AC36" s="63">
        <v>58</v>
      </c>
      <c r="AD36" s="63">
        <v>34</v>
      </c>
      <c r="AF36" s="63">
        <v>36</v>
      </c>
      <c r="AJ36" s="63">
        <v>0</v>
      </c>
      <c r="AN36" s="63">
        <v>3</v>
      </c>
      <c r="AR36" s="63">
        <v>1</v>
      </c>
      <c r="AV36" s="63">
        <v>0</v>
      </c>
      <c r="AW36" s="63" t="s">
        <v>1001</v>
      </c>
      <c r="AX36" s="63">
        <v>7</v>
      </c>
      <c r="AY36" s="63" t="s">
        <v>1001</v>
      </c>
      <c r="AZ36" s="63" t="s">
        <v>418</v>
      </c>
      <c r="BA36" s="63" t="s">
        <v>1001</v>
      </c>
      <c r="BB36" s="64">
        <v>40109</v>
      </c>
      <c r="BC36" s="67">
        <f t="shared" ref="BC36:BC43" si="19">IF(BB36="","Not done",DAYS360(I36,BB36))</f>
        <v>1</v>
      </c>
      <c r="BD36" s="64">
        <v>40218</v>
      </c>
      <c r="BE36" s="64">
        <v>40256</v>
      </c>
      <c r="BF36" s="67">
        <f t="shared" ref="BF36:BF43" si="20">IF(BE36="","Not complete",DAYS360(BD36,BE36))</f>
        <v>40</v>
      </c>
      <c r="BG36" s="63" t="s">
        <v>1270</v>
      </c>
      <c r="BH36" s="63">
        <v>337</v>
      </c>
      <c r="BK36" s="64">
        <v>40127</v>
      </c>
      <c r="BL36" s="64">
        <v>40162</v>
      </c>
      <c r="BM36" s="63" t="s">
        <v>1277</v>
      </c>
      <c r="BQ36" s="64">
        <v>40264</v>
      </c>
      <c r="BR36" s="64">
        <v>40289</v>
      </c>
      <c r="BS36" s="67">
        <f t="shared" ref="BS36:BS43" si="21">IF(BR36="","Not complete",DAYS360(BQ36,BR36))</f>
        <v>24</v>
      </c>
      <c r="BT36" s="63" t="s">
        <v>1277</v>
      </c>
      <c r="BW36" s="64">
        <v>40289</v>
      </c>
      <c r="BX36" s="64">
        <v>40299</v>
      </c>
      <c r="BY36" s="67">
        <f t="shared" ref="BY36:BY43" si="22">IF(BX36="","Not complete",DAYS360(BW36,BX36))</f>
        <v>10</v>
      </c>
      <c r="BZ36" s="64">
        <v>40291</v>
      </c>
      <c r="CA36" s="64">
        <v>40296</v>
      </c>
      <c r="CB36" s="67">
        <f t="shared" ref="CB36:CB43" si="23">IF(CA36="","Not complete",DAYS360(BZ36,CA36))</f>
        <v>5</v>
      </c>
      <c r="CC36" s="63" t="s">
        <v>1446</v>
      </c>
      <c r="CF36" s="64">
        <v>40299</v>
      </c>
      <c r="CG36" s="64">
        <v>40299</v>
      </c>
      <c r="CH36" s="64">
        <v>40299</v>
      </c>
      <c r="CI36" s="64">
        <v>40306</v>
      </c>
      <c r="CJ36" s="64">
        <v>40306</v>
      </c>
      <c r="CK36" s="64">
        <v>40324</v>
      </c>
      <c r="CL36" s="64">
        <v>40330</v>
      </c>
      <c r="CM36" s="67">
        <f t="shared" ref="CM36:CM43" si="24">IF(CK36="","Not complete",DAYS360(CJ36,CK36))</f>
        <v>18</v>
      </c>
      <c r="CN36" s="67">
        <f t="shared" ref="CN36:CN43" si="25">IF(CL36="","Not complete",DAYS360(CJ36,CL36))</f>
        <v>23</v>
      </c>
      <c r="CO36" s="67">
        <v>2</v>
      </c>
      <c r="CP36" s="64">
        <v>40330</v>
      </c>
      <c r="CQ36" s="64"/>
      <c r="CR36" s="64"/>
      <c r="CS36" s="64">
        <v>40333</v>
      </c>
      <c r="CT36" s="67">
        <f t="shared" ref="CT36:CT73" si="26">IF(CS36="","Not complete",DAYS360(I36,CS36))</f>
        <v>222</v>
      </c>
      <c r="CV36" s="64">
        <v>40338</v>
      </c>
      <c r="CW36" s="64"/>
      <c r="CX36" s="64">
        <v>40339</v>
      </c>
      <c r="CY36" s="67">
        <f t="shared" si="16"/>
        <v>1120</v>
      </c>
      <c r="CZ36" s="67">
        <f t="shared" si="17"/>
        <v>454</v>
      </c>
      <c r="DA36" s="67">
        <f t="shared" si="18"/>
        <v>270</v>
      </c>
      <c r="DB36" s="64">
        <v>40338</v>
      </c>
      <c r="DC36" s="64">
        <v>40340</v>
      </c>
      <c r="DD36" s="64" t="s">
        <v>178</v>
      </c>
      <c r="DE36" s="64">
        <v>40338</v>
      </c>
      <c r="DF36" s="64">
        <v>40338</v>
      </c>
      <c r="DG36" s="64">
        <v>40338</v>
      </c>
      <c r="DH36" s="64" t="s">
        <v>178</v>
      </c>
      <c r="DI36" s="64" t="s">
        <v>178</v>
      </c>
      <c r="DJ36" s="6" t="s">
        <v>1576</v>
      </c>
    </row>
    <row r="37" spans="1:114" ht="28" customHeight="1">
      <c r="A37" s="63">
        <v>329</v>
      </c>
      <c r="B37" s="63" t="s">
        <v>1490</v>
      </c>
      <c r="C37" s="63" t="s">
        <v>101</v>
      </c>
      <c r="D37" s="65">
        <v>0.77569444444444446</v>
      </c>
      <c r="E37" s="63" t="s">
        <v>428</v>
      </c>
      <c r="H37" s="63" t="s">
        <v>286</v>
      </c>
      <c r="I37" s="64">
        <v>40136</v>
      </c>
      <c r="J37" s="64">
        <v>40338</v>
      </c>
      <c r="K37" s="64">
        <v>40339</v>
      </c>
      <c r="L37" s="64"/>
      <c r="M37" s="64">
        <v>38717</v>
      </c>
      <c r="N37" s="64">
        <v>39942</v>
      </c>
      <c r="O37" s="64">
        <v>40113</v>
      </c>
      <c r="P37" s="63" t="s">
        <v>1001</v>
      </c>
      <c r="Q37" s="63" t="s">
        <v>1001</v>
      </c>
      <c r="R37" s="32" t="s">
        <v>1303</v>
      </c>
      <c r="S37" s="32" t="s">
        <v>1491</v>
      </c>
      <c r="T37" s="32" t="s">
        <v>1492</v>
      </c>
      <c r="U37" s="32" t="s">
        <v>1493</v>
      </c>
      <c r="V37" s="63">
        <v>374</v>
      </c>
      <c r="W37" s="108">
        <v>41848</v>
      </c>
      <c r="X37" s="108"/>
      <c r="Y37" s="108"/>
      <c r="Z37" s="63">
        <v>308</v>
      </c>
      <c r="AA37" s="63">
        <v>326</v>
      </c>
      <c r="AC37" s="63">
        <v>200</v>
      </c>
      <c r="AD37" s="63">
        <v>15</v>
      </c>
      <c r="AF37" s="63">
        <v>15</v>
      </c>
      <c r="AJ37" s="63">
        <v>0</v>
      </c>
      <c r="AN37" s="63">
        <v>5</v>
      </c>
      <c r="AR37" s="63">
        <v>0</v>
      </c>
      <c r="AV37" s="63">
        <v>0</v>
      </c>
      <c r="AW37" s="63" t="s">
        <v>1001</v>
      </c>
      <c r="AX37" s="63">
        <v>16</v>
      </c>
      <c r="AY37" s="63" t="s">
        <v>418</v>
      </c>
      <c r="AZ37" s="63" t="s">
        <v>418</v>
      </c>
      <c r="BA37" s="63" t="s">
        <v>1001</v>
      </c>
      <c r="BB37" s="64">
        <v>40141</v>
      </c>
      <c r="BC37" s="67">
        <f t="shared" si="19"/>
        <v>5</v>
      </c>
      <c r="BD37" s="64">
        <v>40222</v>
      </c>
      <c r="BE37" s="64">
        <v>40288</v>
      </c>
      <c r="BF37" s="67">
        <f t="shared" si="20"/>
        <v>67</v>
      </c>
      <c r="BG37" s="63" t="s">
        <v>1518</v>
      </c>
      <c r="BH37" s="63">
        <v>144</v>
      </c>
      <c r="BK37" s="64">
        <v>40143</v>
      </c>
      <c r="BL37" s="64">
        <v>40152</v>
      </c>
      <c r="BM37" s="63" t="s">
        <v>1277</v>
      </c>
      <c r="BQ37" s="64">
        <v>40291</v>
      </c>
      <c r="BR37" s="64">
        <v>40304</v>
      </c>
      <c r="BS37" s="67">
        <f t="shared" si="21"/>
        <v>13</v>
      </c>
      <c r="BT37" s="63" t="s">
        <v>1277</v>
      </c>
      <c r="BW37" s="64">
        <v>40304</v>
      </c>
      <c r="BX37" s="64">
        <v>40313</v>
      </c>
      <c r="BY37" s="67">
        <f t="shared" si="22"/>
        <v>9</v>
      </c>
      <c r="BZ37" s="64">
        <v>40304</v>
      </c>
      <c r="CA37" s="64">
        <v>40310</v>
      </c>
      <c r="CB37" s="67">
        <f t="shared" si="23"/>
        <v>6</v>
      </c>
      <c r="CC37" s="63" t="s">
        <v>1446</v>
      </c>
      <c r="CF37" s="64">
        <v>40316</v>
      </c>
      <c r="CG37" s="64">
        <v>40316</v>
      </c>
      <c r="CH37" s="64">
        <v>40316</v>
      </c>
      <c r="CI37" s="64">
        <v>40323</v>
      </c>
      <c r="CJ37" s="64">
        <v>40323</v>
      </c>
      <c r="CK37" s="64">
        <v>40330</v>
      </c>
      <c r="CL37" s="64">
        <v>40323</v>
      </c>
      <c r="CM37" s="67">
        <f t="shared" si="24"/>
        <v>6</v>
      </c>
      <c r="CN37" s="67">
        <f t="shared" si="25"/>
        <v>0</v>
      </c>
      <c r="CO37" s="67">
        <v>1</v>
      </c>
      <c r="CP37" s="64">
        <v>40330</v>
      </c>
      <c r="CQ37" s="64"/>
      <c r="CR37" s="64"/>
      <c r="CS37" s="64">
        <v>40338</v>
      </c>
      <c r="CT37" s="67">
        <f t="shared" si="26"/>
        <v>200</v>
      </c>
      <c r="CV37" s="64">
        <v>40338</v>
      </c>
      <c r="CW37" s="64"/>
      <c r="CX37" s="64">
        <v>40339</v>
      </c>
      <c r="CY37" s="67">
        <f t="shared" si="16"/>
        <v>1600</v>
      </c>
      <c r="CZ37" s="67">
        <f t="shared" si="17"/>
        <v>391</v>
      </c>
      <c r="DA37" s="67">
        <f t="shared" si="18"/>
        <v>223</v>
      </c>
      <c r="DB37" s="64">
        <v>40338</v>
      </c>
      <c r="DC37" s="64">
        <v>40339</v>
      </c>
      <c r="DD37" s="64" t="s">
        <v>178</v>
      </c>
      <c r="DE37" s="64">
        <v>40338</v>
      </c>
      <c r="DF37" s="64">
        <v>40338</v>
      </c>
      <c r="DG37" s="64">
        <v>40338</v>
      </c>
      <c r="DH37" s="64" t="s">
        <v>178</v>
      </c>
      <c r="DI37" s="64" t="s">
        <v>178</v>
      </c>
      <c r="DJ37" s="6" t="s">
        <v>1494</v>
      </c>
    </row>
    <row r="38" spans="1:114" ht="28" customHeight="1">
      <c r="A38" s="63">
        <v>292</v>
      </c>
      <c r="B38" s="63" t="s">
        <v>1344</v>
      </c>
      <c r="C38" s="63" t="s">
        <v>192</v>
      </c>
      <c r="D38" s="65">
        <v>0.77500000000000002</v>
      </c>
      <c r="E38" s="63" t="s">
        <v>570</v>
      </c>
      <c r="H38" s="63" t="s">
        <v>286</v>
      </c>
      <c r="I38" s="64">
        <v>39924</v>
      </c>
      <c r="J38" s="64">
        <v>40326</v>
      </c>
      <c r="K38" s="64">
        <v>40330</v>
      </c>
      <c r="L38" s="64"/>
      <c r="M38" s="64">
        <v>37195</v>
      </c>
      <c r="N38" s="64">
        <v>39455</v>
      </c>
      <c r="O38" s="64">
        <v>39914</v>
      </c>
      <c r="P38" s="63" t="s">
        <v>418</v>
      </c>
      <c r="Q38" s="63" t="s">
        <v>418</v>
      </c>
      <c r="R38" s="32" t="s">
        <v>300</v>
      </c>
      <c r="S38" s="32" t="s">
        <v>1349</v>
      </c>
      <c r="T38" s="32" t="s">
        <v>1350</v>
      </c>
      <c r="U38" s="32" t="s">
        <v>1351</v>
      </c>
      <c r="V38" s="63">
        <v>316</v>
      </c>
      <c r="W38" s="108" t="s">
        <v>1345</v>
      </c>
      <c r="X38" s="108"/>
      <c r="Y38" s="108"/>
      <c r="Z38" s="63">
        <v>258</v>
      </c>
      <c r="AA38" s="63">
        <v>304</v>
      </c>
      <c r="AC38" s="63">
        <v>136</v>
      </c>
      <c r="AD38" s="63">
        <v>37</v>
      </c>
      <c r="AF38" s="63">
        <v>37</v>
      </c>
      <c r="AJ38" s="63">
        <v>0</v>
      </c>
      <c r="AN38" s="63">
        <v>23</v>
      </c>
      <c r="AR38" s="63">
        <v>5</v>
      </c>
      <c r="AV38" s="63">
        <v>2</v>
      </c>
      <c r="AW38" s="63" t="s">
        <v>418</v>
      </c>
      <c r="AX38" s="63">
        <v>8</v>
      </c>
      <c r="AY38" s="63" t="s">
        <v>1001</v>
      </c>
      <c r="AZ38" s="63" t="s">
        <v>1001</v>
      </c>
      <c r="BA38" s="63" t="s">
        <v>1001</v>
      </c>
      <c r="BB38" s="64">
        <v>39924</v>
      </c>
      <c r="BC38" s="67">
        <f t="shared" si="19"/>
        <v>0</v>
      </c>
      <c r="BD38" s="64">
        <v>40001</v>
      </c>
      <c r="BE38" s="64">
        <v>40138</v>
      </c>
      <c r="BF38" s="67">
        <f t="shared" si="20"/>
        <v>134</v>
      </c>
      <c r="BG38" s="63" t="s">
        <v>431</v>
      </c>
      <c r="BH38" s="63">
        <v>83</v>
      </c>
      <c r="BK38" s="64">
        <v>39931</v>
      </c>
      <c r="BL38" s="64">
        <v>39940</v>
      </c>
      <c r="BM38" s="63" t="s">
        <v>1277</v>
      </c>
      <c r="BQ38" s="64">
        <v>40150</v>
      </c>
      <c r="BR38" s="64">
        <v>40185</v>
      </c>
      <c r="BS38" s="67">
        <f t="shared" si="21"/>
        <v>34</v>
      </c>
      <c r="BT38" s="63" t="s">
        <v>1277</v>
      </c>
      <c r="BW38" s="64">
        <v>40185</v>
      </c>
      <c r="BX38" s="64">
        <v>40262</v>
      </c>
      <c r="BY38" s="67">
        <f t="shared" si="22"/>
        <v>78</v>
      </c>
      <c r="BZ38" s="64">
        <v>40192</v>
      </c>
      <c r="CA38" s="64">
        <v>40206</v>
      </c>
      <c r="CB38" s="67">
        <f t="shared" si="23"/>
        <v>14</v>
      </c>
      <c r="CC38" s="63" t="s">
        <v>1435</v>
      </c>
      <c r="CF38" s="64">
        <v>40262</v>
      </c>
      <c r="CG38" s="64">
        <v>40262</v>
      </c>
      <c r="CH38" s="64">
        <v>40263</v>
      </c>
      <c r="CI38" s="64">
        <v>40275</v>
      </c>
      <c r="CJ38" s="64">
        <v>40275</v>
      </c>
      <c r="CK38" s="64">
        <v>40318</v>
      </c>
      <c r="CL38" s="64">
        <v>40281</v>
      </c>
      <c r="CM38" s="67">
        <f t="shared" si="24"/>
        <v>43</v>
      </c>
      <c r="CN38" s="67">
        <f t="shared" si="25"/>
        <v>6</v>
      </c>
      <c r="CO38" s="67">
        <v>2</v>
      </c>
      <c r="CP38" s="64">
        <v>40318</v>
      </c>
      <c r="CQ38" s="64"/>
      <c r="CR38" s="64"/>
      <c r="CS38" s="64">
        <v>40326</v>
      </c>
      <c r="CT38" s="67">
        <f t="shared" si="26"/>
        <v>397</v>
      </c>
      <c r="CV38" s="64">
        <v>40326</v>
      </c>
      <c r="CW38" s="64"/>
      <c r="CX38" s="64">
        <v>40330</v>
      </c>
      <c r="CY38" s="67">
        <f t="shared" si="16"/>
        <v>3091</v>
      </c>
      <c r="CZ38" s="67">
        <f t="shared" si="17"/>
        <v>863</v>
      </c>
      <c r="DA38" s="67">
        <f t="shared" si="18"/>
        <v>410</v>
      </c>
      <c r="DB38" s="64">
        <v>40326</v>
      </c>
      <c r="DC38" s="64">
        <v>40330</v>
      </c>
      <c r="DD38" s="64" t="s">
        <v>178</v>
      </c>
      <c r="DE38" s="64">
        <v>40326</v>
      </c>
      <c r="DF38" s="64">
        <v>40326</v>
      </c>
      <c r="DG38" s="64">
        <v>40326</v>
      </c>
      <c r="DH38" s="64" t="s">
        <v>178</v>
      </c>
      <c r="DI38" s="64" t="s">
        <v>178</v>
      </c>
      <c r="DJ38" s="32" t="s">
        <v>765</v>
      </c>
    </row>
    <row r="39" spans="1:114" ht="28" customHeight="1">
      <c r="A39" s="63">
        <v>319</v>
      </c>
      <c r="B39" s="63" t="s">
        <v>1451</v>
      </c>
      <c r="C39" s="63" t="s">
        <v>101</v>
      </c>
      <c r="D39" s="65">
        <v>0.77430555555555547</v>
      </c>
      <c r="E39" s="63" t="s">
        <v>570</v>
      </c>
      <c r="H39" s="63" t="s">
        <v>1269</v>
      </c>
      <c r="I39" s="64">
        <v>40093</v>
      </c>
      <c r="J39" s="64">
        <v>40323</v>
      </c>
      <c r="K39" s="64">
        <v>40325</v>
      </c>
      <c r="L39" s="64"/>
      <c r="M39" s="64">
        <v>39355</v>
      </c>
      <c r="N39" s="64">
        <v>39913</v>
      </c>
      <c r="O39" s="64">
        <v>40051</v>
      </c>
      <c r="P39" s="63" t="s">
        <v>1001</v>
      </c>
      <c r="Q39" s="63" t="s">
        <v>1001</v>
      </c>
      <c r="R39" s="32" t="s">
        <v>348</v>
      </c>
      <c r="S39" s="32" t="s">
        <v>1452</v>
      </c>
      <c r="T39" s="32" t="s">
        <v>1453</v>
      </c>
      <c r="U39" s="32" t="s">
        <v>1454</v>
      </c>
      <c r="V39" s="63">
        <v>532</v>
      </c>
      <c r="W39" s="108">
        <v>159000</v>
      </c>
      <c r="X39" s="108"/>
      <c r="Y39" s="108"/>
      <c r="Z39" s="63">
        <v>431</v>
      </c>
      <c r="AA39" s="63">
        <v>458</v>
      </c>
      <c r="AC39" s="63">
        <v>172</v>
      </c>
      <c r="AD39" s="63">
        <v>39</v>
      </c>
      <c r="AF39" s="63">
        <v>63</v>
      </c>
      <c r="AJ39" s="63">
        <v>0</v>
      </c>
      <c r="AN39" s="63">
        <v>14</v>
      </c>
      <c r="AR39" s="63">
        <v>31</v>
      </c>
      <c r="AV39" s="63">
        <v>0</v>
      </c>
      <c r="AW39" s="63" t="s">
        <v>1001</v>
      </c>
      <c r="AX39" s="63">
        <v>17</v>
      </c>
      <c r="AY39" s="63" t="s">
        <v>1001</v>
      </c>
      <c r="AZ39" s="63" t="s">
        <v>1001</v>
      </c>
      <c r="BA39" s="63" t="s">
        <v>1001</v>
      </c>
      <c r="BB39" s="64">
        <v>40094</v>
      </c>
      <c r="BC39" s="67">
        <f t="shared" si="19"/>
        <v>1</v>
      </c>
      <c r="BD39" s="64">
        <v>40212</v>
      </c>
      <c r="BE39" s="64">
        <v>40255</v>
      </c>
      <c r="BF39" s="67">
        <f t="shared" si="20"/>
        <v>45</v>
      </c>
      <c r="BG39" s="63" t="s">
        <v>1010</v>
      </c>
      <c r="BH39" s="63">
        <v>244</v>
      </c>
      <c r="BK39" s="64">
        <v>40095</v>
      </c>
      <c r="BL39" s="64">
        <v>40116</v>
      </c>
      <c r="BM39" s="63" t="s">
        <v>1277</v>
      </c>
      <c r="BQ39" s="64">
        <v>40255</v>
      </c>
      <c r="BR39" s="64">
        <v>40274</v>
      </c>
      <c r="BS39" s="67">
        <f t="shared" si="21"/>
        <v>18</v>
      </c>
      <c r="BT39" s="63" t="s">
        <v>1277</v>
      </c>
      <c r="BW39" s="64">
        <v>40274</v>
      </c>
      <c r="BX39" s="64">
        <v>40291</v>
      </c>
      <c r="BY39" s="67">
        <f t="shared" si="22"/>
        <v>17</v>
      </c>
      <c r="BZ39" s="64">
        <v>40274</v>
      </c>
      <c r="CA39" s="64">
        <v>40282</v>
      </c>
      <c r="CB39" s="67">
        <f t="shared" si="23"/>
        <v>8</v>
      </c>
      <c r="CC39" s="63" t="s">
        <v>1518</v>
      </c>
      <c r="CF39" s="64">
        <v>40295</v>
      </c>
      <c r="CG39" s="64">
        <v>40295</v>
      </c>
      <c r="CH39" s="64">
        <v>40295</v>
      </c>
      <c r="CI39" s="64">
        <v>40304</v>
      </c>
      <c r="CJ39" s="64">
        <v>40304</v>
      </c>
      <c r="CK39" s="64">
        <v>40309</v>
      </c>
      <c r="CL39" s="64">
        <v>40317</v>
      </c>
      <c r="CM39" s="67">
        <f t="shared" si="24"/>
        <v>5</v>
      </c>
      <c r="CN39" s="67">
        <f t="shared" si="25"/>
        <v>13</v>
      </c>
      <c r="CO39" s="67">
        <v>4</v>
      </c>
      <c r="CP39" s="64">
        <v>40323</v>
      </c>
      <c r="CQ39" s="64"/>
      <c r="CR39" s="64"/>
      <c r="CS39" s="64">
        <v>40323</v>
      </c>
      <c r="CT39" s="67">
        <f t="shared" si="26"/>
        <v>228</v>
      </c>
      <c r="CV39" s="64">
        <v>40323</v>
      </c>
      <c r="CW39" s="64"/>
      <c r="CX39" s="64">
        <v>40327</v>
      </c>
      <c r="CY39" s="67">
        <f t="shared" si="16"/>
        <v>959</v>
      </c>
      <c r="CZ39" s="67">
        <f t="shared" si="17"/>
        <v>409</v>
      </c>
      <c r="DA39" s="67">
        <f t="shared" si="18"/>
        <v>273</v>
      </c>
      <c r="DB39" s="64">
        <v>40323</v>
      </c>
      <c r="DC39" s="64">
        <v>40324</v>
      </c>
      <c r="DD39" s="64" t="s">
        <v>178</v>
      </c>
      <c r="DE39" s="64">
        <v>40323</v>
      </c>
      <c r="DF39" s="64">
        <v>40323</v>
      </c>
      <c r="DG39" s="64">
        <v>40323</v>
      </c>
      <c r="DH39" s="64">
        <v>40323</v>
      </c>
      <c r="DI39" s="64" t="s">
        <v>178</v>
      </c>
      <c r="DJ39" s="6" t="s">
        <v>1455</v>
      </c>
    </row>
    <row r="40" spans="1:114" ht="28" customHeight="1">
      <c r="A40" s="63">
        <v>283</v>
      </c>
      <c r="B40" s="63" t="s">
        <v>1318</v>
      </c>
      <c r="C40" s="63" t="s">
        <v>101</v>
      </c>
      <c r="D40" s="65">
        <v>0.77361111111111114</v>
      </c>
      <c r="E40" s="63" t="s">
        <v>570</v>
      </c>
      <c r="H40" s="63" t="s">
        <v>1312</v>
      </c>
      <c r="I40" s="64">
        <v>39868</v>
      </c>
      <c r="J40" s="64">
        <v>40323</v>
      </c>
      <c r="K40" s="64">
        <v>40325</v>
      </c>
      <c r="L40" s="64"/>
      <c r="M40" s="64">
        <v>38352</v>
      </c>
      <c r="N40" s="64">
        <v>39723</v>
      </c>
      <c r="O40" s="64">
        <v>39842</v>
      </c>
      <c r="P40" s="63" t="s">
        <v>1018</v>
      </c>
      <c r="Q40" s="63" t="s">
        <v>1001</v>
      </c>
      <c r="R40" s="32" t="s">
        <v>300</v>
      </c>
      <c r="S40" s="32" t="s">
        <v>1235</v>
      </c>
      <c r="T40" s="32" t="s">
        <v>1236</v>
      </c>
      <c r="U40" s="32" t="s">
        <v>1320</v>
      </c>
      <c r="V40" s="63">
        <v>236</v>
      </c>
      <c r="W40" s="108">
        <v>77903</v>
      </c>
      <c r="X40" s="108"/>
      <c r="Y40" s="108"/>
      <c r="Z40" s="63">
        <v>192</v>
      </c>
      <c r="AA40" s="63">
        <v>218</v>
      </c>
      <c r="AC40" s="63">
        <v>66</v>
      </c>
      <c r="AD40" s="63">
        <v>30</v>
      </c>
      <c r="AF40" s="63">
        <v>56</v>
      </c>
      <c r="AJ40" s="63">
        <v>0</v>
      </c>
      <c r="AN40" s="63">
        <v>12</v>
      </c>
      <c r="AR40" s="63">
        <v>0</v>
      </c>
      <c r="AV40" s="63">
        <v>0</v>
      </c>
      <c r="AW40" s="63" t="s">
        <v>1001</v>
      </c>
      <c r="AX40" s="63">
        <v>5</v>
      </c>
      <c r="AY40" s="63" t="s">
        <v>1001</v>
      </c>
      <c r="AZ40" s="63" t="s">
        <v>1001</v>
      </c>
      <c r="BA40" s="63" t="s">
        <v>418</v>
      </c>
      <c r="BB40" s="64">
        <v>39871</v>
      </c>
      <c r="BC40" s="67">
        <f t="shared" si="19"/>
        <v>3</v>
      </c>
      <c r="BD40" s="64">
        <v>40109</v>
      </c>
      <c r="BE40" s="64">
        <v>40260</v>
      </c>
      <c r="BF40" s="67">
        <f t="shared" si="20"/>
        <v>150</v>
      </c>
      <c r="BG40" s="63" t="s">
        <v>1343</v>
      </c>
      <c r="BH40" s="63">
        <v>343</v>
      </c>
      <c r="BK40" s="64">
        <v>39871</v>
      </c>
      <c r="BL40" s="64">
        <v>39883</v>
      </c>
      <c r="BM40" s="63" t="s">
        <v>1277</v>
      </c>
      <c r="BQ40" s="64">
        <v>40261</v>
      </c>
      <c r="BR40" s="64">
        <v>40281</v>
      </c>
      <c r="BS40" s="67">
        <f t="shared" si="21"/>
        <v>19</v>
      </c>
      <c r="BT40" s="63" t="s">
        <v>1277</v>
      </c>
      <c r="BW40" s="64">
        <v>40281</v>
      </c>
      <c r="BX40" s="64">
        <v>40302</v>
      </c>
      <c r="BY40" s="67">
        <f t="shared" si="22"/>
        <v>21</v>
      </c>
      <c r="BZ40" s="64">
        <v>40284</v>
      </c>
      <c r="CA40" s="64">
        <v>40289</v>
      </c>
      <c r="CB40" s="67">
        <f t="shared" si="23"/>
        <v>5</v>
      </c>
      <c r="CC40" s="63" t="s">
        <v>1518</v>
      </c>
      <c r="CF40" s="64">
        <v>40302</v>
      </c>
      <c r="CG40" s="64">
        <v>40302</v>
      </c>
      <c r="CH40" s="64">
        <v>40302</v>
      </c>
      <c r="CI40" s="64">
        <v>40311</v>
      </c>
      <c r="CJ40" s="64">
        <v>40311</v>
      </c>
      <c r="CK40" s="64">
        <v>40316</v>
      </c>
      <c r="CL40" s="64">
        <v>40312</v>
      </c>
      <c r="CM40" s="67">
        <f t="shared" si="24"/>
        <v>5</v>
      </c>
      <c r="CN40" s="67">
        <f t="shared" si="25"/>
        <v>1</v>
      </c>
      <c r="CO40" s="67">
        <v>1</v>
      </c>
      <c r="CP40" s="64">
        <v>40316</v>
      </c>
      <c r="CQ40" s="64"/>
      <c r="CR40" s="64"/>
      <c r="CS40" s="64">
        <v>40323</v>
      </c>
      <c r="CT40" s="67">
        <f t="shared" si="26"/>
        <v>451</v>
      </c>
      <c r="CV40" s="64">
        <v>40323</v>
      </c>
      <c r="CW40" s="64"/>
      <c r="CX40" s="64">
        <v>40327</v>
      </c>
      <c r="CY40" s="67">
        <f t="shared" si="16"/>
        <v>1949</v>
      </c>
      <c r="CZ40" s="67">
        <f t="shared" si="17"/>
        <v>597</v>
      </c>
      <c r="DA40" s="67">
        <f t="shared" si="18"/>
        <v>480</v>
      </c>
      <c r="DB40" s="64">
        <v>40323</v>
      </c>
      <c r="DC40" s="64">
        <v>40324</v>
      </c>
      <c r="DD40" s="64" t="s">
        <v>178</v>
      </c>
      <c r="DE40" s="64">
        <v>40323</v>
      </c>
      <c r="DF40" s="64">
        <v>40323</v>
      </c>
      <c r="DG40" s="64">
        <v>40323</v>
      </c>
      <c r="DH40" s="64" t="s">
        <v>178</v>
      </c>
      <c r="DI40" s="64" t="s">
        <v>178</v>
      </c>
      <c r="DJ40" s="32" t="s">
        <v>1321</v>
      </c>
    </row>
    <row r="41" spans="1:114" ht="28" customHeight="1">
      <c r="A41" s="63">
        <v>324</v>
      </c>
      <c r="B41" s="63" t="s">
        <v>1471</v>
      </c>
      <c r="C41" s="63" t="s">
        <v>1472</v>
      </c>
      <c r="D41" s="65">
        <v>0.7729166666666667</v>
      </c>
      <c r="E41" s="63" t="s">
        <v>570</v>
      </c>
      <c r="H41" s="63" t="s">
        <v>647</v>
      </c>
      <c r="I41" s="64">
        <v>40121</v>
      </c>
      <c r="J41" s="64">
        <v>40313</v>
      </c>
      <c r="K41" s="64">
        <v>40316</v>
      </c>
      <c r="L41" s="64"/>
      <c r="M41" s="64">
        <v>39758</v>
      </c>
      <c r="N41" s="64">
        <v>39932</v>
      </c>
      <c r="O41" s="64">
        <v>40080</v>
      </c>
      <c r="P41" s="63" t="s">
        <v>1001</v>
      </c>
      <c r="Q41" s="63" t="s">
        <v>1001</v>
      </c>
      <c r="R41" s="32" t="s">
        <v>1303</v>
      </c>
      <c r="S41" s="32" t="s">
        <v>1473</v>
      </c>
      <c r="T41" s="32" t="s">
        <v>1474</v>
      </c>
      <c r="U41" s="32" t="s">
        <v>1654</v>
      </c>
      <c r="V41" s="63">
        <v>166</v>
      </c>
      <c r="W41" s="63">
        <v>37639</v>
      </c>
      <c r="Z41" s="63">
        <v>140</v>
      </c>
      <c r="AA41" s="63">
        <v>146</v>
      </c>
      <c r="AC41" s="63">
        <v>46</v>
      </c>
      <c r="AD41" s="63">
        <v>35</v>
      </c>
      <c r="AF41" s="63">
        <v>49</v>
      </c>
      <c r="AJ41" s="63">
        <v>1</v>
      </c>
      <c r="AN41" s="63">
        <v>12</v>
      </c>
      <c r="AR41" s="63">
        <v>98</v>
      </c>
      <c r="AV41" s="63">
        <v>0</v>
      </c>
      <c r="AW41" s="63" t="s">
        <v>418</v>
      </c>
      <c r="AX41" s="63">
        <v>7</v>
      </c>
      <c r="AY41" s="63" t="s">
        <v>418</v>
      </c>
      <c r="AZ41" s="63" t="s">
        <v>1001</v>
      </c>
      <c r="BA41" s="63" t="s">
        <v>1001</v>
      </c>
      <c r="BB41" s="64">
        <v>40121</v>
      </c>
      <c r="BC41" s="67">
        <f t="shared" si="19"/>
        <v>0</v>
      </c>
      <c r="BD41" s="64">
        <v>40190</v>
      </c>
      <c r="BE41" s="64">
        <v>40250</v>
      </c>
      <c r="BF41" s="67">
        <f t="shared" si="20"/>
        <v>61</v>
      </c>
      <c r="BG41" s="63" t="s">
        <v>1518</v>
      </c>
      <c r="BH41" s="63">
        <v>213</v>
      </c>
      <c r="BK41" s="64">
        <v>40123</v>
      </c>
      <c r="BL41" s="64">
        <v>40166</v>
      </c>
      <c r="BM41" s="63" t="s">
        <v>1277</v>
      </c>
      <c r="BQ41" s="64">
        <v>40261</v>
      </c>
      <c r="BR41" s="64">
        <v>40281</v>
      </c>
      <c r="BS41" s="67">
        <f t="shared" si="21"/>
        <v>19</v>
      </c>
      <c r="BT41" s="63" t="s">
        <v>1277</v>
      </c>
      <c r="BW41" s="64">
        <v>40281</v>
      </c>
      <c r="BX41" s="64">
        <v>40295</v>
      </c>
      <c r="BY41" s="67">
        <f t="shared" si="22"/>
        <v>14</v>
      </c>
      <c r="BZ41" s="64">
        <v>40285</v>
      </c>
      <c r="CA41" s="64">
        <v>40295</v>
      </c>
      <c r="CB41" s="67">
        <f t="shared" si="23"/>
        <v>10</v>
      </c>
      <c r="CC41" s="63" t="s">
        <v>1446</v>
      </c>
      <c r="CF41" s="64">
        <v>40295</v>
      </c>
      <c r="CG41" s="64">
        <v>40295</v>
      </c>
      <c r="CH41" s="64">
        <v>40295</v>
      </c>
      <c r="CI41" s="64">
        <v>40299</v>
      </c>
      <c r="CJ41" s="64">
        <v>40299</v>
      </c>
      <c r="CK41" s="64">
        <v>40306</v>
      </c>
      <c r="CL41" s="64">
        <v>40299</v>
      </c>
      <c r="CM41" s="67">
        <f t="shared" si="24"/>
        <v>7</v>
      </c>
      <c r="CN41" s="67">
        <f t="shared" si="25"/>
        <v>0</v>
      </c>
      <c r="CO41" s="67">
        <v>1</v>
      </c>
      <c r="CP41" s="64">
        <v>40311</v>
      </c>
      <c r="CQ41" s="64"/>
      <c r="CR41" s="64"/>
      <c r="CS41" s="64">
        <v>40313</v>
      </c>
      <c r="CT41" s="67">
        <f t="shared" si="26"/>
        <v>191</v>
      </c>
      <c r="CV41" s="64">
        <v>40313</v>
      </c>
      <c r="CW41" s="64"/>
      <c r="CX41" s="64">
        <v>40316</v>
      </c>
      <c r="CY41" s="67">
        <f t="shared" si="16"/>
        <v>552</v>
      </c>
      <c r="CZ41" s="67">
        <f t="shared" si="17"/>
        <v>379</v>
      </c>
      <c r="DA41" s="67">
        <f t="shared" si="18"/>
        <v>234</v>
      </c>
      <c r="DB41" s="64">
        <v>40313</v>
      </c>
      <c r="DC41" s="64">
        <v>40316</v>
      </c>
      <c r="DD41" s="64" t="s">
        <v>178</v>
      </c>
      <c r="DE41" s="64">
        <v>40313</v>
      </c>
      <c r="DF41" s="64">
        <v>40313</v>
      </c>
      <c r="DG41" s="64">
        <v>40313</v>
      </c>
      <c r="DH41" s="66">
        <v>40313</v>
      </c>
      <c r="DI41" s="64" t="s">
        <v>178</v>
      </c>
      <c r="DJ41" s="6"/>
    </row>
    <row r="42" spans="1:114" ht="28" customHeight="1">
      <c r="A42" s="63">
        <v>315</v>
      </c>
      <c r="B42" s="63" t="s">
        <v>1436</v>
      </c>
      <c r="C42" s="63" t="s">
        <v>101</v>
      </c>
      <c r="D42" s="65">
        <v>0.77222222222222225</v>
      </c>
      <c r="E42" s="63" t="s">
        <v>570</v>
      </c>
      <c r="H42" s="63" t="s">
        <v>1428</v>
      </c>
      <c r="I42" s="64">
        <v>40057</v>
      </c>
      <c r="J42" s="64">
        <v>40312</v>
      </c>
      <c r="K42" s="64">
        <v>40313</v>
      </c>
      <c r="L42" s="64"/>
      <c r="M42" s="64">
        <v>39659</v>
      </c>
      <c r="N42" s="64">
        <v>39857</v>
      </c>
      <c r="O42" s="64">
        <v>40053</v>
      </c>
      <c r="P42" s="63" t="s">
        <v>1001</v>
      </c>
      <c r="Q42" s="63" t="s">
        <v>1001</v>
      </c>
      <c r="R42" s="32" t="s">
        <v>348</v>
      </c>
      <c r="S42" s="32" t="s">
        <v>1437</v>
      </c>
      <c r="T42" s="32" t="s">
        <v>1242</v>
      </c>
      <c r="U42" s="32" t="s">
        <v>1438</v>
      </c>
      <c r="V42" s="63">
        <v>244</v>
      </c>
      <c r="W42" s="108">
        <v>68248</v>
      </c>
      <c r="X42" s="108"/>
      <c r="Y42" s="108"/>
      <c r="Z42" s="63">
        <v>204</v>
      </c>
      <c r="AA42" s="63">
        <v>194</v>
      </c>
      <c r="AC42" s="63">
        <v>72</v>
      </c>
      <c r="AD42" s="63">
        <v>29</v>
      </c>
      <c r="AF42" s="63">
        <v>31</v>
      </c>
      <c r="AJ42" s="63">
        <v>2</v>
      </c>
      <c r="AN42" s="63">
        <v>27</v>
      </c>
      <c r="AR42" s="63">
        <v>0</v>
      </c>
      <c r="AV42" s="63">
        <v>0</v>
      </c>
      <c r="AW42" s="63" t="s">
        <v>1001</v>
      </c>
      <c r="AX42" s="63">
        <v>10</v>
      </c>
      <c r="AY42" s="63" t="s">
        <v>418</v>
      </c>
      <c r="AZ42" s="63" t="s">
        <v>1001</v>
      </c>
      <c r="BA42" s="63" t="s">
        <v>1001</v>
      </c>
      <c r="BB42" s="64">
        <v>40060</v>
      </c>
      <c r="BC42" s="67">
        <f t="shared" si="19"/>
        <v>3</v>
      </c>
      <c r="BD42" s="64">
        <v>40205</v>
      </c>
      <c r="BE42" s="64">
        <v>40240</v>
      </c>
      <c r="BF42" s="67">
        <f t="shared" si="20"/>
        <v>36</v>
      </c>
      <c r="BG42" s="63" t="s">
        <v>431</v>
      </c>
      <c r="BH42" s="63">
        <v>94</v>
      </c>
      <c r="BK42" s="64">
        <v>40086</v>
      </c>
      <c r="BL42" s="64">
        <v>40110</v>
      </c>
      <c r="BM42" s="63" t="s">
        <v>1277</v>
      </c>
      <c r="BQ42" s="64">
        <v>40243</v>
      </c>
      <c r="BR42" s="64">
        <v>40261</v>
      </c>
      <c r="BS42" s="67">
        <f t="shared" si="21"/>
        <v>18</v>
      </c>
      <c r="BT42" s="63" t="s">
        <v>1277</v>
      </c>
      <c r="BW42" s="64">
        <v>40261</v>
      </c>
      <c r="BX42" s="64">
        <v>40268</v>
      </c>
      <c r="BY42" s="67">
        <f t="shared" si="22"/>
        <v>6</v>
      </c>
      <c r="BZ42" s="64">
        <v>40271</v>
      </c>
      <c r="CA42" s="64">
        <v>40288</v>
      </c>
      <c r="CB42" s="67">
        <f t="shared" si="23"/>
        <v>17</v>
      </c>
      <c r="CC42" s="63" t="s">
        <v>298</v>
      </c>
      <c r="CF42" s="64">
        <v>40288</v>
      </c>
      <c r="CG42" s="64">
        <v>40288</v>
      </c>
      <c r="CH42" s="64">
        <v>40288</v>
      </c>
      <c r="CI42" s="64">
        <v>40297</v>
      </c>
      <c r="CJ42" s="64">
        <v>40297</v>
      </c>
      <c r="CK42" s="64">
        <v>40304</v>
      </c>
      <c r="CL42" s="64">
        <v>40298</v>
      </c>
      <c r="CM42" s="67">
        <f t="shared" si="24"/>
        <v>7</v>
      </c>
      <c r="CN42" s="67">
        <f t="shared" si="25"/>
        <v>1</v>
      </c>
      <c r="CO42" s="67">
        <v>1</v>
      </c>
      <c r="CP42" s="64">
        <v>40304</v>
      </c>
      <c r="CQ42" s="64"/>
      <c r="CR42" s="64"/>
      <c r="CS42" s="64">
        <v>40312</v>
      </c>
      <c r="CT42" s="67">
        <f t="shared" si="26"/>
        <v>253</v>
      </c>
      <c r="CV42" s="64">
        <v>40312</v>
      </c>
      <c r="CW42" s="64"/>
      <c r="CX42" s="64">
        <v>40313</v>
      </c>
      <c r="CY42" s="67">
        <f t="shared" si="16"/>
        <v>646</v>
      </c>
      <c r="CZ42" s="67">
        <f t="shared" si="17"/>
        <v>452</v>
      </c>
      <c r="DA42" s="67">
        <f t="shared" si="18"/>
        <v>257</v>
      </c>
      <c r="DB42" s="64">
        <v>40312</v>
      </c>
      <c r="DC42" s="64">
        <v>40313</v>
      </c>
      <c r="DD42" s="64" t="s">
        <v>178</v>
      </c>
      <c r="DE42" s="64">
        <v>40312</v>
      </c>
      <c r="DF42" s="64">
        <v>40312</v>
      </c>
      <c r="DG42" s="64">
        <v>40312</v>
      </c>
      <c r="DH42" s="64">
        <v>40312</v>
      </c>
      <c r="DI42" s="64" t="s">
        <v>178</v>
      </c>
      <c r="DJ42" s="6" t="s">
        <v>1600</v>
      </c>
    </row>
    <row r="43" spans="1:114" ht="28" customHeight="1">
      <c r="A43" s="63">
        <v>311</v>
      </c>
      <c r="B43" s="63" t="s">
        <v>1419</v>
      </c>
      <c r="C43" s="63" t="s">
        <v>192</v>
      </c>
      <c r="D43" s="65">
        <v>0.7715277777777777</v>
      </c>
      <c r="E43" s="63" t="s">
        <v>570</v>
      </c>
      <c r="H43" s="63" t="s">
        <v>286</v>
      </c>
      <c r="I43" s="64">
        <v>40036</v>
      </c>
      <c r="J43" s="64">
        <v>40311</v>
      </c>
      <c r="K43" s="64">
        <v>40312</v>
      </c>
      <c r="L43" s="64"/>
      <c r="M43" s="64">
        <v>38107</v>
      </c>
      <c r="N43" s="64">
        <v>39886</v>
      </c>
      <c r="O43" s="64">
        <v>40019</v>
      </c>
      <c r="P43" s="63" t="s">
        <v>418</v>
      </c>
      <c r="Q43" s="63" t="s">
        <v>1001</v>
      </c>
      <c r="R43" s="32" t="s">
        <v>541</v>
      </c>
      <c r="S43" s="32" t="s">
        <v>1420</v>
      </c>
      <c r="T43" s="32" t="s">
        <v>1421</v>
      </c>
      <c r="U43" s="32" t="s">
        <v>1422</v>
      </c>
      <c r="V43" s="63">
        <v>314</v>
      </c>
      <c r="W43" s="108">
        <v>83024</v>
      </c>
      <c r="X43" s="108"/>
      <c r="Y43" s="108"/>
      <c r="Z43" s="63">
        <v>260</v>
      </c>
      <c r="AA43" s="63">
        <v>204</v>
      </c>
      <c r="AC43" s="63">
        <v>4</v>
      </c>
      <c r="AD43" s="63">
        <v>85</v>
      </c>
      <c r="AF43" s="63">
        <v>86</v>
      </c>
      <c r="AJ43" s="63">
        <v>3</v>
      </c>
      <c r="AN43" s="63">
        <v>3</v>
      </c>
      <c r="AR43" s="63">
        <v>5</v>
      </c>
      <c r="AV43" s="63">
        <v>0</v>
      </c>
      <c r="AW43" s="63" t="s">
        <v>418</v>
      </c>
      <c r="AX43" s="63">
        <v>3</v>
      </c>
      <c r="AY43" s="63" t="s">
        <v>1001</v>
      </c>
      <c r="AZ43" s="63" t="s">
        <v>418</v>
      </c>
      <c r="BA43" s="63" t="s">
        <v>418</v>
      </c>
      <c r="BB43" s="64">
        <v>40036</v>
      </c>
      <c r="BC43" s="67">
        <f t="shared" si="19"/>
        <v>0</v>
      </c>
      <c r="BD43" s="64">
        <v>40187</v>
      </c>
      <c r="BE43" s="64">
        <v>40220</v>
      </c>
      <c r="BF43" s="67">
        <f t="shared" si="20"/>
        <v>32</v>
      </c>
      <c r="BG43" s="63" t="s">
        <v>431</v>
      </c>
      <c r="BH43" s="63">
        <v>75</v>
      </c>
      <c r="BK43" s="64">
        <v>40038</v>
      </c>
      <c r="BL43" s="64">
        <v>40057</v>
      </c>
      <c r="BM43" s="63" t="s">
        <v>1277</v>
      </c>
      <c r="BQ43" s="64">
        <v>40222</v>
      </c>
      <c r="BR43" s="64">
        <v>40247</v>
      </c>
      <c r="BS43" s="67">
        <f t="shared" si="21"/>
        <v>27</v>
      </c>
      <c r="BT43" s="63" t="s">
        <v>1277</v>
      </c>
      <c r="BW43" s="64">
        <v>40247</v>
      </c>
      <c r="BX43" s="64">
        <v>40264</v>
      </c>
      <c r="BY43" s="67">
        <f t="shared" si="22"/>
        <v>17</v>
      </c>
      <c r="BZ43" s="64">
        <v>40250</v>
      </c>
      <c r="CA43" s="64">
        <v>40264</v>
      </c>
      <c r="CB43" s="67">
        <f t="shared" si="23"/>
        <v>14</v>
      </c>
      <c r="CC43" s="63" t="s">
        <v>1518</v>
      </c>
      <c r="CF43" s="64">
        <v>40264</v>
      </c>
      <c r="CG43" s="64">
        <v>40264</v>
      </c>
      <c r="CH43" s="64">
        <v>40267</v>
      </c>
      <c r="CI43" s="64">
        <v>40277</v>
      </c>
      <c r="CJ43" s="64">
        <v>40277</v>
      </c>
      <c r="CK43" s="64">
        <v>40303</v>
      </c>
      <c r="CL43" s="64">
        <v>40282</v>
      </c>
      <c r="CM43" s="67">
        <f t="shared" si="24"/>
        <v>26</v>
      </c>
      <c r="CN43" s="67">
        <f t="shared" si="25"/>
        <v>5</v>
      </c>
      <c r="CO43" s="67">
        <v>1</v>
      </c>
      <c r="CP43" s="64">
        <v>40304</v>
      </c>
      <c r="CQ43" s="64"/>
      <c r="CR43" s="64"/>
      <c r="CS43" s="64">
        <v>40311</v>
      </c>
      <c r="CT43" s="67">
        <f t="shared" si="26"/>
        <v>272</v>
      </c>
      <c r="CV43" s="64">
        <v>40311</v>
      </c>
      <c r="CW43" s="64"/>
      <c r="CX43" s="64">
        <v>40313</v>
      </c>
      <c r="CY43" s="67">
        <f t="shared" si="16"/>
        <v>2175</v>
      </c>
      <c r="CZ43" s="67">
        <f t="shared" si="17"/>
        <v>421</v>
      </c>
      <c r="DA43" s="67">
        <f t="shared" si="18"/>
        <v>290</v>
      </c>
      <c r="DB43" s="64">
        <v>40311</v>
      </c>
      <c r="DC43" s="64">
        <v>40313</v>
      </c>
      <c r="DD43" s="64" t="s">
        <v>178</v>
      </c>
      <c r="DE43" s="64">
        <v>40311</v>
      </c>
      <c r="DF43" s="64">
        <v>40311</v>
      </c>
      <c r="DG43" s="64">
        <v>40311</v>
      </c>
      <c r="DH43" s="64" t="s">
        <v>178</v>
      </c>
      <c r="DI43" s="64" t="s">
        <v>178</v>
      </c>
    </row>
    <row r="44" spans="1:114" ht="28" customHeight="1">
      <c r="A44" s="63">
        <v>340</v>
      </c>
      <c r="B44" s="63" t="s">
        <v>1542</v>
      </c>
      <c r="C44" s="63" t="s">
        <v>192</v>
      </c>
      <c r="D44" s="65">
        <v>0.77083333333333337</v>
      </c>
      <c r="E44" s="63" t="s">
        <v>570</v>
      </c>
      <c r="H44" s="63" t="s">
        <v>286</v>
      </c>
      <c r="I44" s="64">
        <v>40204</v>
      </c>
      <c r="J44" s="64">
        <v>40305</v>
      </c>
      <c r="K44" s="64">
        <v>40309</v>
      </c>
      <c r="L44" s="64"/>
      <c r="M44" s="64">
        <v>39172</v>
      </c>
      <c r="N44" s="64">
        <v>39919</v>
      </c>
      <c r="O44" s="64">
        <v>40189</v>
      </c>
      <c r="P44" s="63" t="s">
        <v>1001</v>
      </c>
      <c r="Q44" s="63" t="s">
        <v>1001</v>
      </c>
      <c r="R44" s="32" t="s">
        <v>348</v>
      </c>
      <c r="S44" s="32" t="s">
        <v>1544</v>
      </c>
      <c r="T44" s="32" t="s">
        <v>50</v>
      </c>
      <c r="U44" s="32" t="s">
        <v>1545</v>
      </c>
      <c r="V44" s="63">
        <v>80</v>
      </c>
      <c r="W44" s="108">
        <v>19595</v>
      </c>
      <c r="X44" s="108"/>
      <c r="Y44" s="108"/>
      <c r="Z44" s="63">
        <v>70</v>
      </c>
      <c r="AA44" s="63">
        <v>74</v>
      </c>
      <c r="AC44" s="63">
        <v>10</v>
      </c>
      <c r="AD44" s="63">
        <v>10</v>
      </c>
      <c r="AF44" s="63">
        <v>14</v>
      </c>
      <c r="AJ44" s="63">
        <v>0</v>
      </c>
      <c r="AN44" s="63">
        <v>5</v>
      </c>
      <c r="AR44" s="63" t="s">
        <v>1627</v>
      </c>
      <c r="AV44" s="63">
        <v>0</v>
      </c>
      <c r="AW44" s="63" t="s">
        <v>1001</v>
      </c>
      <c r="AX44" s="63">
        <v>5</v>
      </c>
      <c r="AY44" s="63" t="s">
        <v>1001</v>
      </c>
      <c r="AZ44" s="63" t="s">
        <v>418</v>
      </c>
      <c r="BA44" s="63" t="s">
        <v>418</v>
      </c>
      <c r="BB44" s="64">
        <v>40204</v>
      </c>
      <c r="BC44" s="67">
        <v>0</v>
      </c>
      <c r="BD44" s="64">
        <v>40240</v>
      </c>
      <c r="BE44" s="64">
        <v>40267</v>
      </c>
      <c r="BF44" s="67">
        <v>27</v>
      </c>
      <c r="BG44" s="63" t="s">
        <v>1418</v>
      </c>
      <c r="BH44" s="63">
        <v>33</v>
      </c>
      <c r="BK44" s="64">
        <v>40204</v>
      </c>
      <c r="BL44" s="64">
        <v>40232</v>
      </c>
      <c r="BM44" s="63" t="s">
        <v>1277</v>
      </c>
      <c r="BQ44" s="64">
        <v>40270</v>
      </c>
      <c r="BR44" s="64">
        <v>40283</v>
      </c>
      <c r="BS44" s="67">
        <v>13</v>
      </c>
      <c r="BT44" s="63" t="s">
        <v>1277</v>
      </c>
      <c r="BW44" s="64">
        <v>40283</v>
      </c>
      <c r="BX44" s="64">
        <v>40289</v>
      </c>
      <c r="BY44" s="67">
        <v>6</v>
      </c>
      <c r="BZ44" s="64">
        <v>40283</v>
      </c>
      <c r="CA44" s="64">
        <v>40284</v>
      </c>
      <c r="CB44" s="67">
        <v>1</v>
      </c>
      <c r="CC44" s="63" t="s">
        <v>298</v>
      </c>
      <c r="CF44" s="64">
        <v>40289</v>
      </c>
      <c r="CG44" s="64">
        <v>40289</v>
      </c>
      <c r="CH44" s="64">
        <v>40289</v>
      </c>
      <c r="CI44" s="64">
        <v>40291</v>
      </c>
      <c r="CJ44" s="64">
        <v>40291</v>
      </c>
      <c r="CK44" s="64">
        <v>40291</v>
      </c>
      <c r="CL44" s="64">
        <v>40299</v>
      </c>
      <c r="CM44" s="67">
        <v>0</v>
      </c>
      <c r="CN44" s="67">
        <v>8</v>
      </c>
      <c r="CO44" s="67">
        <v>1</v>
      </c>
      <c r="CP44" s="64">
        <v>40295</v>
      </c>
      <c r="CQ44" s="64"/>
      <c r="CR44" s="64"/>
      <c r="CS44" s="64">
        <v>40305</v>
      </c>
      <c r="CT44" s="67">
        <f t="shared" si="26"/>
        <v>101</v>
      </c>
      <c r="CV44" s="64">
        <v>40305</v>
      </c>
      <c r="CW44" s="64"/>
      <c r="CX44" s="64">
        <v>40313</v>
      </c>
      <c r="CY44" s="67">
        <f t="shared" si="16"/>
        <v>1125</v>
      </c>
      <c r="CZ44" s="67">
        <f t="shared" si="17"/>
        <v>389</v>
      </c>
      <c r="DA44" s="67">
        <f t="shared" si="18"/>
        <v>124</v>
      </c>
      <c r="DB44" s="64">
        <v>40309</v>
      </c>
      <c r="DC44" s="64">
        <v>40311</v>
      </c>
      <c r="DD44" s="64" t="s">
        <v>178</v>
      </c>
      <c r="DE44" s="64">
        <v>40305</v>
      </c>
      <c r="DF44" s="64">
        <v>40305</v>
      </c>
      <c r="DG44" s="64">
        <v>40305</v>
      </c>
      <c r="DH44" s="64" t="s">
        <v>178</v>
      </c>
      <c r="DI44" s="64" t="s">
        <v>178</v>
      </c>
      <c r="DJ44" s="32"/>
    </row>
    <row r="45" spans="1:114" ht="28" customHeight="1">
      <c r="A45" s="63">
        <v>312</v>
      </c>
      <c r="B45" s="63" t="s">
        <v>1424</v>
      </c>
      <c r="C45" s="63" t="s">
        <v>101</v>
      </c>
      <c r="D45" s="65">
        <v>0.77013888888888893</v>
      </c>
      <c r="E45" s="63" t="s">
        <v>570</v>
      </c>
      <c r="H45" s="63" t="s">
        <v>286</v>
      </c>
      <c r="I45" s="64">
        <v>40039</v>
      </c>
      <c r="J45" s="64">
        <v>40305</v>
      </c>
      <c r="K45" s="64">
        <v>40311</v>
      </c>
      <c r="L45" s="64"/>
      <c r="M45" s="64">
        <v>38564</v>
      </c>
      <c r="N45" s="64">
        <v>39801</v>
      </c>
      <c r="O45" s="64">
        <v>39976</v>
      </c>
      <c r="P45" s="63" t="s">
        <v>1001</v>
      </c>
      <c r="Q45" s="63" t="s">
        <v>1001</v>
      </c>
      <c r="R45" s="32" t="s">
        <v>1263</v>
      </c>
      <c r="S45" s="32" t="s">
        <v>1425</v>
      </c>
      <c r="T45" s="32" t="s">
        <v>1426</v>
      </c>
      <c r="U45" s="32" t="s">
        <v>1427</v>
      </c>
      <c r="V45" s="63">
        <v>236</v>
      </c>
      <c r="W45" s="108">
        <v>60952</v>
      </c>
      <c r="X45" s="108"/>
      <c r="Y45" s="108"/>
      <c r="Z45" s="63">
        <v>196</v>
      </c>
      <c r="AA45" s="63">
        <v>144</v>
      </c>
      <c r="AC45" s="63">
        <v>40</v>
      </c>
      <c r="AD45" s="63">
        <v>22</v>
      </c>
      <c r="AF45" s="63">
        <v>48</v>
      </c>
      <c r="AJ45" s="63">
        <v>0</v>
      </c>
      <c r="AN45" s="63">
        <v>8</v>
      </c>
      <c r="AR45" s="63">
        <v>0</v>
      </c>
      <c r="AV45" s="63">
        <v>0</v>
      </c>
      <c r="AW45" s="63" t="s">
        <v>1001</v>
      </c>
      <c r="AX45" s="63">
        <v>3</v>
      </c>
      <c r="AY45" s="63" t="s">
        <v>1001</v>
      </c>
      <c r="AZ45" s="63" t="s">
        <v>1001</v>
      </c>
      <c r="BA45" s="63" t="s">
        <v>418</v>
      </c>
      <c r="BB45" s="64">
        <v>40044</v>
      </c>
      <c r="BC45" s="67">
        <v>5</v>
      </c>
      <c r="BD45" s="64">
        <v>39832</v>
      </c>
      <c r="BE45" s="64">
        <v>39857</v>
      </c>
      <c r="BF45" s="67">
        <v>24</v>
      </c>
      <c r="BG45" s="63" t="s">
        <v>431</v>
      </c>
      <c r="BH45" s="63">
        <v>29</v>
      </c>
      <c r="BK45" s="64">
        <v>40085</v>
      </c>
      <c r="BL45" s="64">
        <v>40101</v>
      </c>
      <c r="BM45" s="63" t="s">
        <v>1277</v>
      </c>
      <c r="BQ45" s="64">
        <v>39870</v>
      </c>
      <c r="BR45" s="64">
        <v>39884</v>
      </c>
      <c r="BS45" s="67">
        <v>16</v>
      </c>
      <c r="BT45" s="63" t="s">
        <v>1277</v>
      </c>
      <c r="BW45" s="64">
        <v>39884</v>
      </c>
      <c r="BX45" s="64">
        <v>39890</v>
      </c>
      <c r="BY45" s="67">
        <v>6</v>
      </c>
      <c r="BZ45" s="64">
        <v>39896</v>
      </c>
      <c r="CA45" s="64">
        <v>40268</v>
      </c>
      <c r="CB45" s="67">
        <v>366</v>
      </c>
      <c r="CC45" s="63" t="s">
        <v>1435</v>
      </c>
      <c r="CF45" s="64">
        <v>40271</v>
      </c>
      <c r="CG45" s="64">
        <v>40271</v>
      </c>
      <c r="CH45" s="64">
        <v>40271</v>
      </c>
      <c r="CI45" s="64">
        <v>40277</v>
      </c>
      <c r="CJ45" s="64">
        <v>40277</v>
      </c>
      <c r="CK45" s="64">
        <v>40294</v>
      </c>
      <c r="CL45" s="64">
        <v>40281</v>
      </c>
      <c r="CM45" s="67">
        <v>17</v>
      </c>
      <c r="CN45" s="67">
        <v>4</v>
      </c>
      <c r="CO45" s="67">
        <v>1</v>
      </c>
      <c r="CP45" s="64">
        <v>40296</v>
      </c>
      <c r="CQ45" s="64"/>
      <c r="CR45" s="64"/>
      <c r="CS45" s="64">
        <v>40305</v>
      </c>
      <c r="CT45" s="67">
        <f t="shared" si="26"/>
        <v>263</v>
      </c>
      <c r="CV45" s="64">
        <v>40305</v>
      </c>
      <c r="CW45" s="64"/>
      <c r="CX45" s="64">
        <v>40311</v>
      </c>
      <c r="CY45" s="67">
        <f t="shared" si="16"/>
        <v>1723</v>
      </c>
      <c r="CZ45" s="67">
        <f t="shared" si="17"/>
        <v>504</v>
      </c>
      <c r="DA45" s="67">
        <f t="shared" si="18"/>
        <v>331</v>
      </c>
      <c r="DB45" s="64">
        <v>40305</v>
      </c>
      <c r="DC45" s="64">
        <v>40313</v>
      </c>
      <c r="DD45" s="64" t="s">
        <v>178</v>
      </c>
      <c r="DE45" s="64">
        <v>40305</v>
      </c>
      <c r="DF45" s="64">
        <v>40305</v>
      </c>
      <c r="DG45" s="64">
        <v>40305</v>
      </c>
      <c r="DH45" s="64" t="s">
        <v>178</v>
      </c>
      <c r="DI45" s="64" t="s">
        <v>178</v>
      </c>
      <c r="DJ45" s="32" t="s">
        <v>1599</v>
      </c>
    </row>
    <row r="46" spans="1:114" ht="28" customHeight="1">
      <c r="A46" s="63">
        <v>241</v>
      </c>
      <c r="B46" s="63" t="s">
        <v>1255</v>
      </c>
      <c r="C46" s="63" t="s">
        <v>101</v>
      </c>
      <c r="D46" s="65">
        <v>0.76944444444444438</v>
      </c>
      <c r="E46" s="63" t="s">
        <v>570</v>
      </c>
      <c r="H46" s="63" t="s">
        <v>654</v>
      </c>
      <c r="I46" s="64">
        <v>39675</v>
      </c>
      <c r="J46" s="64">
        <v>40305</v>
      </c>
      <c r="K46" s="64">
        <v>40311</v>
      </c>
      <c r="L46" s="64"/>
      <c r="M46" s="64">
        <v>38990</v>
      </c>
      <c r="N46" s="64">
        <v>39540</v>
      </c>
      <c r="O46" s="64">
        <v>39672</v>
      </c>
      <c r="P46" s="63" t="s">
        <v>1001</v>
      </c>
      <c r="Q46" s="63" t="s">
        <v>1001</v>
      </c>
      <c r="R46" s="32" t="s">
        <v>1130</v>
      </c>
      <c r="S46" s="32" t="s">
        <v>1256</v>
      </c>
      <c r="T46" s="32" t="s">
        <v>1257</v>
      </c>
      <c r="U46" s="32" t="s">
        <v>1258</v>
      </c>
      <c r="V46" s="63">
        <v>226</v>
      </c>
      <c r="W46" s="108">
        <v>97927</v>
      </c>
      <c r="X46" s="108"/>
      <c r="Y46" s="108"/>
      <c r="Z46" s="63">
        <v>173</v>
      </c>
      <c r="AA46" s="63">
        <v>198</v>
      </c>
      <c r="AC46" s="63">
        <v>74</v>
      </c>
      <c r="AD46" s="63">
        <v>11</v>
      </c>
      <c r="AF46" s="63">
        <v>11</v>
      </c>
      <c r="AJ46" s="63" t="s">
        <v>1268</v>
      </c>
      <c r="AN46" s="63">
        <v>3</v>
      </c>
      <c r="AR46" s="63">
        <v>0</v>
      </c>
      <c r="AV46" s="63">
        <v>0</v>
      </c>
      <c r="AW46" s="63" t="s">
        <v>418</v>
      </c>
      <c r="AX46" s="63">
        <v>4</v>
      </c>
      <c r="AY46" s="63" t="s">
        <v>1001</v>
      </c>
      <c r="AZ46" s="63" t="s">
        <v>1001</v>
      </c>
      <c r="BA46" s="63" t="s">
        <v>1001</v>
      </c>
      <c r="BB46" s="64">
        <v>39675</v>
      </c>
      <c r="BC46" s="67">
        <v>0</v>
      </c>
      <c r="BD46" s="64">
        <v>39773</v>
      </c>
      <c r="BE46" s="64">
        <v>39861</v>
      </c>
      <c r="BF46" s="67">
        <v>86</v>
      </c>
      <c r="BG46" s="63" t="s">
        <v>1010</v>
      </c>
      <c r="BH46" s="63">
        <v>131</v>
      </c>
      <c r="BK46" s="64">
        <v>39676</v>
      </c>
      <c r="BL46" s="64">
        <v>39694</v>
      </c>
      <c r="BM46" s="63" t="s">
        <v>1224</v>
      </c>
      <c r="BQ46" s="64">
        <v>39876</v>
      </c>
      <c r="BR46" s="64">
        <v>39883</v>
      </c>
      <c r="BS46" s="67">
        <v>7</v>
      </c>
      <c r="BT46" s="63" t="s">
        <v>617</v>
      </c>
      <c r="BW46" s="64">
        <v>39883</v>
      </c>
      <c r="BX46" s="64">
        <v>39917</v>
      </c>
      <c r="BY46" s="67">
        <v>33</v>
      </c>
      <c r="BZ46" s="64">
        <v>39913</v>
      </c>
      <c r="CA46" s="64">
        <v>39925</v>
      </c>
      <c r="CB46" s="67">
        <v>12</v>
      </c>
      <c r="CC46" s="63" t="s">
        <v>1270</v>
      </c>
      <c r="CF46" s="64">
        <v>39932</v>
      </c>
      <c r="CG46" s="64">
        <v>39932</v>
      </c>
      <c r="CH46" s="64">
        <v>39932</v>
      </c>
      <c r="CI46" s="64">
        <v>39939</v>
      </c>
      <c r="CJ46" s="64" t="s">
        <v>1361</v>
      </c>
      <c r="CK46" s="64">
        <v>39990</v>
      </c>
      <c r="CL46" s="64">
        <v>39939</v>
      </c>
      <c r="CM46" s="67">
        <v>20</v>
      </c>
      <c r="CN46" s="67">
        <v>0</v>
      </c>
      <c r="CO46" s="67">
        <v>1</v>
      </c>
      <c r="CP46" s="64">
        <v>40305</v>
      </c>
      <c r="CQ46" s="64"/>
      <c r="CR46" s="64"/>
      <c r="CS46" s="64">
        <v>40305</v>
      </c>
      <c r="CT46" s="67">
        <f t="shared" si="26"/>
        <v>622</v>
      </c>
      <c r="CV46" s="64">
        <v>40305</v>
      </c>
      <c r="CW46" s="64"/>
      <c r="CX46" s="64">
        <v>40311</v>
      </c>
      <c r="CY46" s="67">
        <f t="shared" si="16"/>
        <v>1303</v>
      </c>
      <c r="CZ46" s="67">
        <f t="shared" si="17"/>
        <v>761</v>
      </c>
      <c r="DA46" s="67">
        <f t="shared" si="18"/>
        <v>631</v>
      </c>
      <c r="DB46" s="64">
        <v>40305</v>
      </c>
      <c r="DC46" s="64">
        <v>40313</v>
      </c>
      <c r="DD46" s="64" t="s">
        <v>178</v>
      </c>
      <c r="DE46" s="64">
        <v>40305</v>
      </c>
      <c r="DF46" s="64">
        <v>40305</v>
      </c>
      <c r="DG46" s="64">
        <v>40305</v>
      </c>
      <c r="DH46" s="64" t="s">
        <v>178</v>
      </c>
      <c r="DI46" s="64" t="s">
        <v>178</v>
      </c>
      <c r="DJ46" s="32" t="s">
        <v>1259</v>
      </c>
    </row>
    <row r="47" spans="1:114" ht="28" customHeight="1">
      <c r="A47" s="63">
        <v>278</v>
      </c>
      <c r="B47" s="63" t="s">
        <v>1302</v>
      </c>
      <c r="C47" s="63" t="s">
        <v>192</v>
      </c>
      <c r="D47" s="65">
        <v>0.76874999999999993</v>
      </c>
      <c r="E47" s="63" t="s">
        <v>786</v>
      </c>
      <c r="H47" s="63" t="s">
        <v>1269</v>
      </c>
      <c r="I47" s="64">
        <v>39847</v>
      </c>
      <c r="J47" s="64">
        <v>40298</v>
      </c>
      <c r="K47" s="64">
        <v>40299</v>
      </c>
      <c r="L47" s="64"/>
      <c r="M47" s="64">
        <v>38990</v>
      </c>
      <c r="N47" s="64">
        <v>39679</v>
      </c>
      <c r="O47" s="64">
        <v>39840</v>
      </c>
      <c r="P47" s="63" t="s">
        <v>1001</v>
      </c>
      <c r="Q47" s="63" t="s">
        <v>1001</v>
      </c>
      <c r="R47" s="32" t="s">
        <v>1303</v>
      </c>
      <c r="S47" s="32" t="s">
        <v>1304</v>
      </c>
      <c r="T47" s="32" t="s">
        <v>1305</v>
      </c>
      <c r="U47" s="32" t="s">
        <v>1306</v>
      </c>
      <c r="V47" s="63">
        <v>434</v>
      </c>
      <c r="W47" s="108">
        <v>122489</v>
      </c>
      <c r="X47" s="108"/>
      <c r="Y47" s="108"/>
      <c r="Z47" s="63">
        <v>362</v>
      </c>
      <c r="AA47" s="63">
        <v>398</v>
      </c>
      <c r="AC47" s="63">
        <v>100</v>
      </c>
      <c r="AD47" s="63">
        <v>68</v>
      </c>
      <c r="AF47" s="63">
        <v>69</v>
      </c>
      <c r="AJ47" s="63">
        <v>1</v>
      </c>
      <c r="AN47" s="63">
        <v>49</v>
      </c>
      <c r="AR47" s="63">
        <v>21</v>
      </c>
      <c r="AV47" s="63">
        <v>2</v>
      </c>
      <c r="AW47" s="63" t="s">
        <v>1001</v>
      </c>
      <c r="AX47" s="63">
        <v>5</v>
      </c>
      <c r="AY47" s="63" t="s">
        <v>1001</v>
      </c>
      <c r="AZ47" s="63" t="s">
        <v>1001</v>
      </c>
      <c r="BA47" s="63" t="s">
        <v>1001</v>
      </c>
      <c r="BB47" s="64">
        <v>39849</v>
      </c>
      <c r="BC47" s="67">
        <f t="shared" ref="BC47:BC53" si="27">IF(BB47="","Not done",DAYS360(I47,BB47))</f>
        <v>2</v>
      </c>
      <c r="BD47" s="64">
        <v>40096</v>
      </c>
      <c r="BE47" s="64">
        <v>40166</v>
      </c>
      <c r="BF47" s="67">
        <f t="shared" ref="BF47:BF56" si="28">IF(BE47="","Not complete",DAYS360(BD47,BE47))</f>
        <v>69</v>
      </c>
      <c r="BG47" s="63" t="s">
        <v>431</v>
      </c>
      <c r="BH47" s="63">
        <v>108</v>
      </c>
      <c r="BK47" s="64">
        <v>39889</v>
      </c>
      <c r="BL47" s="64">
        <v>39907</v>
      </c>
      <c r="BM47" s="63" t="s">
        <v>1277</v>
      </c>
      <c r="BQ47" s="64">
        <v>40192</v>
      </c>
      <c r="BR47" s="64">
        <v>40218</v>
      </c>
      <c r="BS47" s="67">
        <f t="shared" ref="BS47:BS56" si="29">IF(BR47="","Not complete",DAYS360(BQ47,BR47))</f>
        <v>25</v>
      </c>
      <c r="BT47" s="63" t="s">
        <v>1277</v>
      </c>
      <c r="BW47" s="64">
        <v>40218</v>
      </c>
      <c r="BX47" s="64">
        <v>40232</v>
      </c>
      <c r="BY47" s="67">
        <f t="shared" ref="BY47:BY56" si="30">IF(BX47="","Not complete",DAYS360(BW47,BX47))</f>
        <v>14</v>
      </c>
      <c r="BZ47" s="64">
        <v>40221</v>
      </c>
      <c r="CA47" s="64">
        <v>40248</v>
      </c>
      <c r="CB47" s="67">
        <f t="shared" ref="CB47:CB56" si="31">IF(CA47="","Not complete",DAYS360(BZ47,CA47))</f>
        <v>29</v>
      </c>
      <c r="CC47" s="63" t="s">
        <v>1418</v>
      </c>
      <c r="CF47" s="64">
        <v>40250</v>
      </c>
      <c r="CG47" s="64">
        <v>40250</v>
      </c>
      <c r="CH47" s="64">
        <v>40250</v>
      </c>
      <c r="CI47" s="64">
        <v>40262</v>
      </c>
      <c r="CJ47" s="64">
        <v>40262</v>
      </c>
      <c r="CK47" s="64">
        <v>40283</v>
      </c>
      <c r="CL47" s="64">
        <v>40263</v>
      </c>
      <c r="CM47" s="67">
        <f t="shared" ref="CM47:CM56" si="32">IF(CK47="","Not complete",DAYS360(CJ47,CK47))</f>
        <v>20</v>
      </c>
      <c r="CN47" s="67">
        <f t="shared" ref="CN47:CN56" si="33">IF(CL47="","Not complete",DAYS360(CJ47,CL47))</f>
        <v>1</v>
      </c>
      <c r="CO47" s="67">
        <v>1</v>
      </c>
      <c r="CP47" s="64">
        <v>40283</v>
      </c>
      <c r="CQ47" s="64"/>
      <c r="CR47" s="64"/>
      <c r="CS47" s="64">
        <v>40298</v>
      </c>
      <c r="CT47" s="67">
        <f t="shared" si="26"/>
        <v>447</v>
      </c>
      <c r="CV47" s="64">
        <v>40298</v>
      </c>
      <c r="CW47" s="64"/>
      <c r="CX47" s="64">
        <v>40298</v>
      </c>
      <c r="CY47" s="67">
        <f t="shared" si="16"/>
        <v>1290</v>
      </c>
      <c r="CZ47" s="67">
        <f t="shared" si="17"/>
        <v>611</v>
      </c>
      <c r="DA47" s="67">
        <f t="shared" si="18"/>
        <v>453</v>
      </c>
      <c r="DB47" s="64">
        <v>40302</v>
      </c>
      <c r="DC47" s="64">
        <v>40303</v>
      </c>
      <c r="DD47" s="64" t="s">
        <v>178</v>
      </c>
      <c r="DE47" s="64">
        <v>40298</v>
      </c>
      <c r="DF47" s="64">
        <v>40298</v>
      </c>
      <c r="DG47" s="64">
        <v>40298</v>
      </c>
      <c r="DH47" s="64">
        <v>40298</v>
      </c>
      <c r="DI47" s="64" t="s">
        <v>178</v>
      </c>
    </row>
    <row r="48" spans="1:114" ht="28" customHeight="1">
      <c r="A48" s="63">
        <v>294</v>
      </c>
      <c r="B48" s="63" t="s">
        <v>1362</v>
      </c>
      <c r="C48" s="63" t="s">
        <v>1274</v>
      </c>
      <c r="D48" s="65">
        <v>0.7680555555555556</v>
      </c>
      <c r="E48" s="63" t="s">
        <v>786</v>
      </c>
      <c r="H48" s="63" t="s">
        <v>286</v>
      </c>
      <c r="I48" s="64">
        <v>39945</v>
      </c>
      <c r="J48" s="64">
        <v>40297</v>
      </c>
      <c r="K48" s="64">
        <v>40298</v>
      </c>
      <c r="L48" s="64"/>
      <c r="M48" s="64">
        <v>37652</v>
      </c>
      <c r="N48" s="64">
        <v>39568</v>
      </c>
      <c r="O48" s="64">
        <v>39910</v>
      </c>
      <c r="P48" s="63" t="s">
        <v>1001</v>
      </c>
      <c r="Q48" s="63" t="s">
        <v>1001</v>
      </c>
      <c r="R48" s="32" t="s">
        <v>541</v>
      </c>
      <c r="S48" s="32" t="s">
        <v>1363</v>
      </c>
      <c r="T48" s="32" t="s">
        <v>1364</v>
      </c>
      <c r="U48" s="32" t="s">
        <v>1365</v>
      </c>
      <c r="V48" s="63">
        <v>276</v>
      </c>
      <c r="W48" s="108">
        <v>49382</v>
      </c>
      <c r="X48" s="108"/>
      <c r="Y48" s="108"/>
      <c r="Z48" s="63">
        <v>228</v>
      </c>
      <c r="AA48" s="63">
        <v>270</v>
      </c>
      <c r="AC48" s="63">
        <v>166</v>
      </c>
      <c r="AD48" s="63">
        <v>43</v>
      </c>
      <c r="AF48" s="63">
        <v>60</v>
      </c>
      <c r="AJ48" s="63">
        <v>0</v>
      </c>
      <c r="AN48" s="63">
        <v>21</v>
      </c>
      <c r="AR48" s="63">
        <v>4</v>
      </c>
      <c r="AV48" s="63">
        <v>0</v>
      </c>
      <c r="AW48" s="63" t="s">
        <v>1001</v>
      </c>
      <c r="AX48" s="63">
        <v>15</v>
      </c>
      <c r="AY48" s="63" t="s">
        <v>1001</v>
      </c>
      <c r="AZ48" s="63" t="s">
        <v>1001</v>
      </c>
      <c r="BA48" s="63" t="s">
        <v>1001</v>
      </c>
      <c r="BB48" s="64">
        <v>39946</v>
      </c>
      <c r="BC48" s="67">
        <f t="shared" si="27"/>
        <v>1</v>
      </c>
      <c r="BD48" s="64">
        <v>40123</v>
      </c>
      <c r="BE48" s="64">
        <v>40190</v>
      </c>
      <c r="BF48" s="67">
        <f t="shared" si="28"/>
        <v>66</v>
      </c>
      <c r="BG48" s="63" t="s">
        <v>1446</v>
      </c>
      <c r="BH48" s="63">
        <v>91</v>
      </c>
      <c r="BK48" s="64">
        <v>40016</v>
      </c>
      <c r="BL48" s="64">
        <v>40040</v>
      </c>
      <c r="BM48" s="63" t="s">
        <v>1277</v>
      </c>
      <c r="BQ48" s="64">
        <v>40207</v>
      </c>
      <c r="BR48" s="64">
        <v>40220</v>
      </c>
      <c r="BS48" s="67">
        <f t="shared" si="29"/>
        <v>12</v>
      </c>
      <c r="BT48" s="63" t="s">
        <v>1277</v>
      </c>
      <c r="BW48" s="64">
        <v>40220</v>
      </c>
      <c r="BX48" s="64">
        <v>40260</v>
      </c>
      <c r="BY48" s="67">
        <f t="shared" si="30"/>
        <v>42</v>
      </c>
      <c r="BZ48" s="64">
        <v>40254</v>
      </c>
      <c r="CA48" s="64">
        <v>40256</v>
      </c>
      <c r="CB48" s="67">
        <f t="shared" si="31"/>
        <v>2</v>
      </c>
      <c r="CC48" s="63" t="s">
        <v>1518</v>
      </c>
      <c r="CF48" s="64">
        <v>40261</v>
      </c>
      <c r="CG48" s="64">
        <v>40261</v>
      </c>
      <c r="CH48" s="64">
        <v>40261</v>
      </c>
      <c r="CI48" s="64">
        <v>40269</v>
      </c>
      <c r="CJ48" s="64">
        <v>40270</v>
      </c>
      <c r="CK48" s="64">
        <v>40289</v>
      </c>
      <c r="CL48" s="64">
        <v>40281</v>
      </c>
      <c r="CM48" s="67">
        <f t="shared" si="32"/>
        <v>19</v>
      </c>
      <c r="CN48" s="67">
        <f t="shared" si="33"/>
        <v>11</v>
      </c>
      <c r="CO48" s="67">
        <v>2</v>
      </c>
      <c r="CP48" s="64">
        <v>40289</v>
      </c>
      <c r="CQ48" s="64"/>
      <c r="CR48" s="64"/>
      <c r="CS48" s="64">
        <v>40297</v>
      </c>
      <c r="CT48" s="67">
        <f t="shared" si="26"/>
        <v>347</v>
      </c>
      <c r="CV48" s="64">
        <v>40297</v>
      </c>
      <c r="CW48" s="64"/>
      <c r="CX48" s="64">
        <v>40298</v>
      </c>
      <c r="CY48" s="67">
        <f t="shared" si="16"/>
        <v>2610</v>
      </c>
      <c r="CZ48" s="67">
        <f t="shared" si="17"/>
        <v>720</v>
      </c>
      <c r="DA48" s="67">
        <f t="shared" si="18"/>
        <v>383</v>
      </c>
      <c r="DB48" s="64">
        <v>40296</v>
      </c>
      <c r="DC48" s="64">
        <v>40298</v>
      </c>
      <c r="DD48" s="64" t="s">
        <v>178</v>
      </c>
      <c r="DE48" s="64">
        <v>40296</v>
      </c>
      <c r="DF48" s="64">
        <v>40297</v>
      </c>
      <c r="DG48" s="64">
        <v>40297</v>
      </c>
      <c r="DH48" s="64" t="s">
        <v>178</v>
      </c>
      <c r="DI48" s="64" t="s">
        <v>178</v>
      </c>
      <c r="DJ48" s="32" t="s">
        <v>1590</v>
      </c>
    </row>
    <row r="49" spans="1:114" ht="28" customHeight="1">
      <c r="A49" s="63">
        <v>291</v>
      </c>
      <c r="B49" s="68" t="s">
        <v>1352</v>
      </c>
      <c r="C49" s="63" t="s">
        <v>1272</v>
      </c>
      <c r="D49" s="65">
        <v>0.76736111111111116</v>
      </c>
      <c r="E49" s="63" t="s">
        <v>786</v>
      </c>
      <c r="H49" s="63" t="s">
        <v>286</v>
      </c>
      <c r="I49" s="64">
        <v>39921</v>
      </c>
      <c r="J49" s="64">
        <v>40295</v>
      </c>
      <c r="K49" s="64">
        <v>40295</v>
      </c>
      <c r="L49" s="64"/>
      <c r="M49" s="64">
        <v>38990</v>
      </c>
      <c r="N49" s="64">
        <v>39554</v>
      </c>
      <c r="O49" s="64">
        <v>39910</v>
      </c>
      <c r="P49" s="63" t="s">
        <v>418</v>
      </c>
      <c r="Q49" s="63" t="s">
        <v>418</v>
      </c>
      <c r="R49" s="32" t="s">
        <v>348</v>
      </c>
      <c r="S49" s="32" t="s">
        <v>1346</v>
      </c>
      <c r="T49" s="32" t="s">
        <v>1347</v>
      </c>
      <c r="U49" s="32" t="s">
        <v>1348</v>
      </c>
      <c r="V49" s="63">
        <v>166</v>
      </c>
      <c r="W49" s="108">
        <v>60066</v>
      </c>
      <c r="X49" s="108"/>
      <c r="Y49" s="108"/>
      <c r="Z49" s="63">
        <v>145</v>
      </c>
      <c r="AA49" s="63">
        <v>200</v>
      </c>
      <c r="AC49" s="63">
        <v>57</v>
      </c>
      <c r="AD49" s="63">
        <v>26</v>
      </c>
      <c r="AF49" s="63">
        <v>26</v>
      </c>
      <c r="AJ49" s="63">
        <v>0</v>
      </c>
      <c r="AN49" s="63" t="s">
        <v>1597</v>
      </c>
      <c r="AR49" s="63">
        <v>3</v>
      </c>
      <c r="AV49" s="63">
        <v>1</v>
      </c>
      <c r="AW49" s="63" t="s">
        <v>1001</v>
      </c>
      <c r="AX49" s="63">
        <v>7</v>
      </c>
      <c r="AY49" s="63" t="s">
        <v>1001</v>
      </c>
      <c r="AZ49" s="63" t="s">
        <v>1001</v>
      </c>
      <c r="BA49" s="63" t="s">
        <v>1001</v>
      </c>
      <c r="BB49" s="64">
        <v>39926</v>
      </c>
      <c r="BC49" s="67">
        <f t="shared" si="27"/>
        <v>5</v>
      </c>
      <c r="BD49" s="64">
        <v>40123</v>
      </c>
      <c r="BE49" s="64">
        <v>40164</v>
      </c>
      <c r="BF49" s="67">
        <f t="shared" si="28"/>
        <v>41</v>
      </c>
      <c r="BG49" s="63" t="s">
        <v>1270</v>
      </c>
      <c r="BH49" s="63">
        <v>246</v>
      </c>
      <c r="BK49" s="64">
        <v>40018</v>
      </c>
      <c r="BL49" s="64">
        <v>40040</v>
      </c>
      <c r="BM49" s="63" t="s">
        <v>1277</v>
      </c>
      <c r="BQ49" s="64">
        <v>40192</v>
      </c>
      <c r="BR49" s="64">
        <v>40218</v>
      </c>
      <c r="BS49" s="67">
        <f t="shared" si="29"/>
        <v>25</v>
      </c>
      <c r="BT49" s="63" t="s">
        <v>1277</v>
      </c>
      <c r="BW49" s="64">
        <v>40219</v>
      </c>
      <c r="BX49" s="64">
        <v>40246</v>
      </c>
      <c r="BY49" s="67">
        <f t="shared" si="30"/>
        <v>29</v>
      </c>
      <c r="BZ49" s="64">
        <v>40236</v>
      </c>
      <c r="CA49" s="64">
        <v>40246</v>
      </c>
      <c r="CB49" s="67">
        <f t="shared" si="31"/>
        <v>10</v>
      </c>
      <c r="CC49" s="63" t="s">
        <v>1435</v>
      </c>
      <c r="CF49" s="64">
        <v>40247</v>
      </c>
      <c r="CG49" s="64">
        <v>40247</v>
      </c>
      <c r="CH49" s="64">
        <v>40248</v>
      </c>
      <c r="CI49" s="64">
        <v>40254</v>
      </c>
      <c r="CJ49" s="64">
        <v>40257</v>
      </c>
      <c r="CK49" s="64">
        <v>40271</v>
      </c>
      <c r="CL49" s="64">
        <v>40295</v>
      </c>
      <c r="CM49" s="67">
        <f t="shared" si="32"/>
        <v>13</v>
      </c>
      <c r="CN49" s="67">
        <f t="shared" si="33"/>
        <v>37</v>
      </c>
      <c r="CO49" s="67">
        <v>3</v>
      </c>
      <c r="CP49" s="64">
        <v>40281</v>
      </c>
      <c r="CQ49" s="64"/>
      <c r="CR49" s="64"/>
      <c r="CS49" s="64">
        <v>40290</v>
      </c>
      <c r="CT49" s="67">
        <f t="shared" si="26"/>
        <v>364</v>
      </c>
      <c r="CV49" s="64">
        <v>40295</v>
      </c>
      <c r="CW49" s="64"/>
      <c r="CX49" s="64">
        <v>40296</v>
      </c>
      <c r="CY49" s="67">
        <f t="shared" si="16"/>
        <v>1288</v>
      </c>
      <c r="CZ49" s="67">
        <f t="shared" si="17"/>
        <v>732</v>
      </c>
      <c r="DA49" s="67">
        <f t="shared" si="18"/>
        <v>381</v>
      </c>
      <c r="DB49" s="64">
        <v>40295</v>
      </c>
      <c r="DC49" s="64">
        <v>40296</v>
      </c>
      <c r="DD49" s="64" t="s">
        <v>178</v>
      </c>
      <c r="DE49" s="64">
        <v>40295</v>
      </c>
      <c r="DF49" s="64">
        <v>40295</v>
      </c>
      <c r="DG49" s="64">
        <v>40295</v>
      </c>
      <c r="DH49" s="64" t="s">
        <v>178</v>
      </c>
      <c r="DI49" s="64" t="s">
        <v>178</v>
      </c>
      <c r="DJ49" s="32" t="s">
        <v>765</v>
      </c>
    </row>
    <row r="50" spans="1:114" ht="28" customHeight="1">
      <c r="A50" s="63">
        <v>286</v>
      </c>
      <c r="B50" s="63" t="s">
        <v>1328</v>
      </c>
      <c r="C50" s="63" t="s">
        <v>13</v>
      </c>
      <c r="D50" s="65">
        <v>0.76666666666666661</v>
      </c>
      <c r="E50" s="63" t="s">
        <v>786</v>
      </c>
      <c r="H50" s="63" t="s">
        <v>1269</v>
      </c>
      <c r="I50" s="64">
        <v>39900</v>
      </c>
      <c r="J50" s="64">
        <v>40292</v>
      </c>
      <c r="K50" s="66">
        <v>40295</v>
      </c>
      <c r="L50" s="66"/>
      <c r="M50" s="64">
        <v>38675</v>
      </c>
      <c r="N50" s="64">
        <v>39491</v>
      </c>
      <c r="O50" s="64">
        <v>39896</v>
      </c>
      <c r="P50" s="63" t="s">
        <v>1001</v>
      </c>
      <c r="Q50" s="63" t="s">
        <v>1001</v>
      </c>
      <c r="R50" s="32" t="s">
        <v>541</v>
      </c>
      <c r="S50" s="32" t="s">
        <v>1329</v>
      </c>
      <c r="T50" s="32" t="s">
        <v>1330</v>
      </c>
      <c r="U50" s="32" t="s">
        <v>1331</v>
      </c>
      <c r="V50" s="63">
        <v>270</v>
      </c>
      <c r="W50" s="108">
        <v>63682</v>
      </c>
      <c r="X50" s="108"/>
      <c r="Y50" s="108"/>
      <c r="Z50" s="63">
        <v>224</v>
      </c>
      <c r="AA50" s="63">
        <v>228</v>
      </c>
      <c r="AC50" s="63">
        <v>82</v>
      </c>
      <c r="AD50" s="63">
        <v>31</v>
      </c>
      <c r="AF50" s="63">
        <v>31</v>
      </c>
      <c r="AJ50" s="63">
        <v>0</v>
      </c>
      <c r="AN50" s="63">
        <v>95</v>
      </c>
      <c r="AR50" s="63">
        <v>0</v>
      </c>
      <c r="AV50" s="63">
        <v>0</v>
      </c>
      <c r="AW50" s="63" t="s">
        <v>1001</v>
      </c>
      <c r="AX50" s="63">
        <v>8</v>
      </c>
      <c r="AY50" s="63" t="s">
        <v>1001</v>
      </c>
      <c r="AZ50" s="63" t="s">
        <v>1001</v>
      </c>
      <c r="BA50" s="63" t="s">
        <v>1001</v>
      </c>
      <c r="BB50" s="64">
        <v>39904</v>
      </c>
      <c r="BC50" s="67">
        <f t="shared" si="27"/>
        <v>3</v>
      </c>
      <c r="BD50" s="64">
        <v>40117</v>
      </c>
      <c r="BE50" s="64">
        <v>40190</v>
      </c>
      <c r="BF50" s="67">
        <f t="shared" si="28"/>
        <v>72</v>
      </c>
      <c r="BG50" s="63" t="s">
        <v>1246</v>
      </c>
      <c r="BH50" s="63">
        <v>179</v>
      </c>
      <c r="BK50" s="64">
        <v>39927</v>
      </c>
      <c r="BL50" s="64">
        <v>39946</v>
      </c>
      <c r="BM50" s="63" t="s">
        <v>1277</v>
      </c>
      <c r="BQ50" s="64">
        <v>40206</v>
      </c>
      <c r="BR50" s="64">
        <v>40220</v>
      </c>
      <c r="BS50" s="67">
        <f t="shared" si="29"/>
        <v>13</v>
      </c>
      <c r="BT50" s="63" t="s">
        <v>1277</v>
      </c>
      <c r="BW50" s="64">
        <v>40221</v>
      </c>
      <c r="BX50" s="64">
        <v>40247</v>
      </c>
      <c r="BY50" s="67">
        <f t="shared" si="30"/>
        <v>28</v>
      </c>
      <c r="BZ50" s="64">
        <v>40247</v>
      </c>
      <c r="CA50" s="64">
        <v>40250</v>
      </c>
      <c r="CB50" s="67">
        <f t="shared" si="31"/>
        <v>3</v>
      </c>
      <c r="CC50" s="63" t="s">
        <v>1518</v>
      </c>
      <c r="CF50" s="64">
        <v>40250</v>
      </c>
      <c r="CG50" s="64">
        <v>40255</v>
      </c>
      <c r="CH50" s="64">
        <v>40255</v>
      </c>
      <c r="CI50" s="64">
        <v>40270</v>
      </c>
      <c r="CJ50" s="64">
        <v>40270</v>
      </c>
      <c r="CK50" s="64">
        <v>40274</v>
      </c>
      <c r="CL50" s="64">
        <v>40270</v>
      </c>
      <c r="CM50" s="67">
        <f t="shared" si="32"/>
        <v>4</v>
      </c>
      <c r="CN50" s="67">
        <f t="shared" si="33"/>
        <v>0</v>
      </c>
      <c r="CO50" s="67"/>
      <c r="CP50" s="64">
        <v>40281</v>
      </c>
      <c r="CQ50" s="64"/>
      <c r="CR50" s="64"/>
      <c r="CS50" s="64">
        <v>40283</v>
      </c>
      <c r="CT50" s="67">
        <f t="shared" si="26"/>
        <v>377</v>
      </c>
      <c r="CV50" s="64">
        <v>40292</v>
      </c>
      <c r="CW50" s="64"/>
      <c r="CX50" s="64">
        <v>40296</v>
      </c>
      <c r="CY50" s="67">
        <f t="shared" si="16"/>
        <v>1599</v>
      </c>
      <c r="CZ50" s="67">
        <f t="shared" si="17"/>
        <v>795</v>
      </c>
      <c r="DA50" s="67">
        <f t="shared" si="18"/>
        <v>394</v>
      </c>
      <c r="DB50" s="64">
        <v>40295</v>
      </c>
      <c r="DC50" s="64">
        <v>40296</v>
      </c>
      <c r="DD50" s="64" t="s">
        <v>178</v>
      </c>
      <c r="DE50" s="64">
        <v>40292</v>
      </c>
      <c r="DF50" s="64">
        <v>40292</v>
      </c>
      <c r="DG50" s="64">
        <v>40292</v>
      </c>
      <c r="DH50" s="64" t="s">
        <v>178</v>
      </c>
      <c r="DI50" s="64" t="s">
        <v>178</v>
      </c>
      <c r="DJ50" s="32"/>
    </row>
    <row r="51" spans="1:114" ht="28" customHeight="1">
      <c r="A51" s="63">
        <v>309</v>
      </c>
      <c r="B51" s="63" t="s">
        <v>1410</v>
      </c>
      <c r="C51" s="63" t="s">
        <v>1272</v>
      </c>
      <c r="D51" s="65">
        <v>0.76597222222222217</v>
      </c>
      <c r="E51" s="63" t="s">
        <v>786</v>
      </c>
      <c r="H51" s="63" t="s">
        <v>286</v>
      </c>
      <c r="I51" s="64">
        <v>40011</v>
      </c>
      <c r="J51" s="64">
        <v>40292</v>
      </c>
      <c r="K51" s="64">
        <v>40292</v>
      </c>
      <c r="L51" s="64"/>
      <c r="M51" s="64">
        <v>38077</v>
      </c>
      <c r="N51" s="64">
        <v>39716</v>
      </c>
      <c r="O51" s="64">
        <v>39995</v>
      </c>
      <c r="P51" s="63" t="s">
        <v>418</v>
      </c>
      <c r="Q51" s="63" t="s">
        <v>1001</v>
      </c>
      <c r="R51" s="32" t="s">
        <v>541</v>
      </c>
      <c r="S51" s="32" t="s">
        <v>1411</v>
      </c>
      <c r="T51" s="32" t="s">
        <v>1412</v>
      </c>
      <c r="U51" s="32" t="s">
        <v>1413</v>
      </c>
      <c r="V51" s="63">
        <v>290</v>
      </c>
      <c r="W51" s="108">
        <v>67629</v>
      </c>
      <c r="X51" s="108"/>
      <c r="Y51" s="108"/>
      <c r="Z51" s="63">
        <v>240</v>
      </c>
      <c r="AA51" s="63">
        <v>236</v>
      </c>
      <c r="AC51" s="63">
        <v>85</v>
      </c>
      <c r="AD51" s="63">
        <v>45</v>
      </c>
      <c r="AF51" s="63">
        <v>95</v>
      </c>
      <c r="AJ51" s="63">
        <v>0</v>
      </c>
      <c r="AN51" s="63">
        <v>84</v>
      </c>
      <c r="AR51" s="63">
        <v>13</v>
      </c>
      <c r="AV51" s="63">
        <v>0</v>
      </c>
      <c r="AW51" s="63" t="s">
        <v>418</v>
      </c>
      <c r="AX51" s="63">
        <v>20</v>
      </c>
      <c r="AY51" s="63" t="s">
        <v>1001</v>
      </c>
      <c r="AZ51" s="63" t="s">
        <v>1001</v>
      </c>
      <c r="BA51" s="63" t="s">
        <v>1001</v>
      </c>
      <c r="BB51" s="64">
        <v>40017</v>
      </c>
      <c r="BC51" s="67">
        <f t="shared" si="27"/>
        <v>6</v>
      </c>
      <c r="BD51" s="64">
        <v>40183</v>
      </c>
      <c r="BE51" s="64">
        <v>40218</v>
      </c>
      <c r="BF51" s="67">
        <f t="shared" si="28"/>
        <v>34</v>
      </c>
      <c r="BG51" s="63" t="s">
        <v>1246</v>
      </c>
      <c r="BH51" s="63">
        <v>213</v>
      </c>
      <c r="BK51" s="64">
        <v>40131</v>
      </c>
      <c r="BL51" s="64">
        <v>40150</v>
      </c>
      <c r="BM51" s="63" t="s">
        <v>1277</v>
      </c>
      <c r="BQ51" s="64">
        <v>40220</v>
      </c>
      <c r="BR51" s="64">
        <v>40242</v>
      </c>
      <c r="BS51" s="67">
        <f t="shared" si="29"/>
        <v>24</v>
      </c>
      <c r="BT51" s="63" t="s">
        <v>1277</v>
      </c>
      <c r="BW51" s="64">
        <v>40242</v>
      </c>
      <c r="BX51" s="64">
        <v>40248</v>
      </c>
      <c r="BY51" s="67">
        <f t="shared" si="30"/>
        <v>6</v>
      </c>
      <c r="BZ51" s="64">
        <v>40254</v>
      </c>
      <c r="CA51" s="64">
        <v>40261</v>
      </c>
      <c r="CB51" s="67">
        <f t="shared" si="31"/>
        <v>7</v>
      </c>
      <c r="CC51" s="63" t="s">
        <v>1435</v>
      </c>
      <c r="CF51" s="64">
        <v>40261</v>
      </c>
      <c r="CG51" s="64">
        <v>40262</v>
      </c>
      <c r="CH51" s="64">
        <v>40263</v>
      </c>
      <c r="CI51" s="64">
        <v>40274</v>
      </c>
      <c r="CJ51" s="64">
        <v>40275</v>
      </c>
      <c r="CK51" s="64">
        <v>40281</v>
      </c>
      <c r="CL51" s="64">
        <v>40279</v>
      </c>
      <c r="CM51" s="67">
        <f t="shared" si="32"/>
        <v>6</v>
      </c>
      <c r="CN51" s="67">
        <f t="shared" si="33"/>
        <v>4</v>
      </c>
      <c r="CO51" s="67">
        <v>1</v>
      </c>
      <c r="CP51" s="64">
        <v>40284</v>
      </c>
      <c r="CQ51" s="64"/>
      <c r="CR51" s="64"/>
      <c r="CS51" s="64">
        <v>40291</v>
      </c>
      <c r="CT51" s="67">
        <f t="shared" si="26"/>
        <v>276</v>
      </c>
      <c r="CV51" s="64">
        <v>40292</v>
      </c>
      <c r="CW51" s="64"/>
      <c r="CX51" s="64">
        <v>40296</v>
      </c>
      <c r="CY51" s="67">
        <f t="shared" si="16"/>
        <v>2188</v>
      </c>
      <c r="CZ51" s="67">
        <f t="shared" si="17"/>
        <v>573</v>
      </c>
      <c r="DA51" s="67">
        <f t="shared" si="18"/>
        <v>297</v>
      </c>
      <c r="DB51" s="64">
        <v>40292</v>
      </c>
      <c r="DC51" s="64">
        <v>40295</v>
      </c>
      <c r="DD51" s="64" t="s">
        <v>178</v>
      </c>
      <c r="DE51" s="64">
        <v>40292</v>
      </c>
      <c r="DF51" s="64">
        <v>40292</v>
      </c>
      <c r="DG51" s="64">
        <v>40292</v>
      </c>
      <c r="DH51" s="64" t="s">
        <v>178</v>
      </c>
      <c r="DI51" s="64" t="s">
        <v>178</v>
      </c>
    </row>
    <row r="52" spans="1:114" ht="28" customHeight="1">
      <c r="A52" s="63">
        <v>316</v>
      </c>
      <c r="B52" s="115">
        <v>35800</v>
      </c>
      <c r="C52" s="63" t="s">
        <v>1274</v>
      </c>
      <c r="D52" s="65">
        <v>0.76527777777777783</v>
      </c>
      <c r="E52" s="65" t="s">
        <v>786</v>
      </c>
      <c r="F52" s="65"/>
      <c r="G52" s="65"/>
      <c r="H52" s="63" t="s">
        <v>286</v>
      </c>
      <c r="I52" s="64">
        <v>40060</v>
      </c>
      <c r="J52" s="64">
        <v>40281</v>
      </c>
      <c r="K52" s="64">
        <v>40282</v>
      </c>
      <c r="L52" s="64"/>
      <c r="M52" s="64">
        <v>37864</v>
      </c>
      <c r="N52" s="64">
        <v>39833</v>
      </c>
      <c r="O52" s="64">
        <v>40019</v>
      </c>
      <c r="P52" s="63" t="s">
        <v>1001</v>
      </c>
      <c r="Q52" s="63" t="s">
        <v>418</v>
      </c>
      <c r="R52" s="32" t="s">
        <v>1295</v>
      </c>
      <c r="S52" s="32" t="s">
        <v>1244</v>
      </c>
      <c r="T52" s="32" t="s">
        <v>1245</v>
      </c>
      <c r="U52" s="32" t="s">
        <v>1440</v>
      </c>
      <c r="V52" s="63">
        <v>194</v>
      </c>
      <c r="W52" s="63">
        <v>47690</v>
      </c>
      <c r="Z52" s="63">
        <v>157</v>
      </c>
      <c r="AA52" s="63">
        <v>190</v>
      </c>
      <c r="AC52" s="63">
        <v>82</v>
      </c>
      <c r="AD52" s="63">
        <v>45</v>
      </c>
      <c r="AF52" s="63">
        <v>64</v>
      </c>
      <c r="AJ52" s="63">
        <v>0</v>
      </c>
      <c r="AN52" s="63">
        <v>15</v>
      </c>
      <c r="AR52" s="63">
        <v>9</v>
      </c>
      <c r="AV52" s="63">
        <v>0</v>
      </c>
      <c r="AW52" s="63" t="s">
        <v>1001</v>
      </c>
      <c r="AX52" s="63">
        <v>12</v>
      </c>
      <c r="AY52" s="63" t="s">
        <v>1001</v>
      </c>
      <c r="AZ52" s="63" t="s">
        <v>1001</v>
      </c>
      <c r="BA52" s="63" t="s">
        <v>1001</v>
      </c>
      <c r="BB52" s="64">
        <v>40065</v>
      </c>
      <c r="BC52" s="67">
        <f t="shared" si="27"/>
        <v>5</v>
      </c>
      <c r="BD52" s="64">
        <v>39818</v>
      </c>
      <c r="BE52" s="64">
        <v>40199</v>
      </c>
      <c r="BF52" s="67">
        <f t="shared" si="28"/>
        <v>376</v>
      </c>
      <c r="BG52" s="63" t="s">
        <v>1518</v>
      </c>
      <c r="BH52" s="63">
        <v>232</v>
      </c>
      <c r="BK52" s="64">
        <v>40080</v>
      </c>
      <c r="BL52" s="64">
        <v>40131</v>
      </c>
      <c r="BM52" s="63" t="s">
        <v>1277</v>
      </c>
      <c r="BQ52" s="64">
        <v>40220</v>
      </c>
      <c r="BR52" s="64">
        <v>40235</v>
      </c>
      <c r="BS52" s="67">
        <f t="shared" si="29"/>
        <v>15</v>
      </c>
      <c r="BT52" s="63" t="s">
        <v>1277</v>
      </c>
      <c r="BW52" s="64">
        <v>40235</v>
      </c>
      <c r="BX52" s="64">
        <v>40246</v>
      </c>
      <c r="BY52" s="67">
        <f t="shared" si="30"/>
        <v>13</v>
      </c>
      <c r="BZ52" s="64">
        <v>40246</v>
      </c>
      <c r="CA52" s="64">
        <v>40254</v>
      </c>
      <c r="CB52" s="67">
        <f t="shared" si="31"/>
        <v>8</v>
      </c>
      <c r="CC52" s="63" t="s">
        <v>1435</v>
      </c>
      <c r="CF52" s="64">
        <v>40254</v>
      </c>
      <c r="CG52" s="64">
        <v>40254</v>
      </c>
      <c r="CH52" s="64">
        <v>40254</v>
      </c>
      <c r="CI52" s="64">
        <v>40263</v>
      </c>
      <c r="CJ52" s="64">
        <v>40263</v>
      </c>
      <c r="CK52" s="64">
        <v>40269</v>
      </c>
      <c r="CL52" s="64">
        <v>40274</v>
      </c>
      <c r="CM52" s="67">
        <f t="shared" si="32"/>
        <v>5</v>
      </c>
      <c r="CN52" s="67">
        <f t="shared" si="33"/>
        <v>10</v>
      </c>
      <c r="CO52" s="67">
        <v>5</v>
      </c>
      <c r="CP52" s="64">
        <v>40274</v>
      </c>
      <c r="CQ52" s="64"/>
      <c r="CR52" s="64"/>
      <c r="CS52" s="64">
        <v>40274</v>
      </c>
      <c r="CT52" s="67">
        <f t="shared" si="26"/>
        <v>212</v>
      </c>
      <c r="CV52" s="64">
        <v>40281</v>
      </c>
      <c r="CW52" s="64"/>
      <c r="CX52" s="64">
        <v>40282</v>
      </c>
      <c r="CY52" s="67">
        <f t="shared" si="16"/>
        <v>2384</v>
      </c>
      <c r="CZ52" s="67">
        <f t="shared" si="17"/>
        <v>444</v>
      </c>
      <c r="DA52" s="67">
        <f t="shared" si="18"/>
        <v>259</v>
      </c>
      <c r="DB52" s="64">
        <v>40281</v>
      </c>
      <c r="DC52" s="64">
        <v>40282</v>
      </c>
      <c r="DD52" s="64" t="s">
        <v>178</v>
      </c>
      <c r="DE52" s="64">
        <v>40281</v>
      </c>
      <c r="DF52" s="64">
        <v>40281</v>
      </c>
      <c r="DG52" s="64">
        <v>40281</v>
      </c>
      <c r="DH52" s="64" t="s">
        <v>178</v>
      </c>
      <c r="DI52" s="64" t="s">
        <v>178</v>
      </c>
      <c r="DJ52" s="6" t="s">
        <v>1608</v>
      </c>
    </row>
    <row r="53" spans="1:114" ht="28" customHeight="1">
      <c r="A53" s="63">
        <v>300</v>
      </c>
      <c r="B53" s="68" t="s">
        <v>1373</v>
      </c>
      <c r="C53" s="63" t="s">
        <v>192</v>
      </c>
      <c r="D53" s="65">
        <v>0.76458333333333339</v>
      </c>
      <c r="E53" s="63" t="s">
        <v>786</v>
      </c>
      <c r="H53" s="63" t="s">
        <v>286</v>
      </c>
      <c r="I53" s="64">
        <v>39966</v>
      </c>
      <c r="J53" s="64">
        <v>40275</v>
      </c>
      <c r="K53" s="64">
        <v>40277</v>
      </c>
      <c r="L53" s="64"/>
      <c r="M53" s="64">
        <v>37900</v>
      </c>
      <c r="N53" s="64">
        <v>39641</v>
      </c>
      <c r="O53" s="64">
        <v>39889</v>
      </c>
      <c r="P53" s="63" t="s">
        <v>1001</v>
      </c>
      <c r="Q53" s="63" t="s">
        <v>1001</v>
      </c>
      <c r="R53" s="32" t="s">
        <v>348</v>
      </c>
      <c r="S53" s="32" t="s">
        <v>1387</v>
      </c>
      <c r="T53" s="32" t="s">
        <v>1374</v>
      </c>
      <c r="U53" s="32" t="s">
        <v>1375</v>
      </c>
      <c r="V53" s="63">
        <v>172</v>
      </c>
      <c r="W53" s="108">
        <v>19524</v>
      </c>
      <c r="X53" s="108"/>
      <c r="Y53" s="108"/>
      <c r="Z53" s="63">
        <v>140</v>
      </c>
      <c r="AA53" s="63">
        <v>162</v>
      </c>
      <c r="AC53" s="63">
        <v>70</v>
      </c>
      <c r="AD53" s="63">
        <v>30</v>
      </c>
      <c r="AF53" s="63">
        <v>30</v>
      </c>
      <c r="AJ53" s="63">
        <v>0</v>
      </c>
      <c r="AN53" s="63">
        <v>3</v>
      </c>
      <c r="AR53" s="63">
        <v>7</v>
      </c>
      <c r="AV53" s="63">
        <v>0</v>
      </c>
      <c r="AW53" s="63" t="s">
        <v>1001</v>
      </c>
      <c r="AX53" s="63">
        <v>5</v>
      </c>
      <c r="AY53" s="63" t="s">
        <v>1001</v>
      </c>
      <c r="AZ53" s="63" t="s">
        <v>1001</v>
      </c>
      <c r="BA53" s="63" t="s">
        <v>1001</v>
      </c>
      <c r="BB53" s="64">
        <v>39967</v>
      </c>
      <c r="BC53" s="67">
        <f t="shared" si="27"/>
        <v>1</v>
      </c>
      <c r="BD53" s="64">
        <v>40018</v>
      </c>
      <c r="BE53" s="64">
        <v>40108</v>
      </c>
      <c r="BF53" s="67">
        <f t="shared" si="28"/>
        <v>88</v>
      </c>
      <c r="BG53" s="63" t="s">
        <v>1270</v>
      </c>
      <c r="BH53" s="63">
        <v>329</v>
      </c>
      <c r="BK53" s="64">
        <v>40019</v>
      </c>
      <c r="BL53" s="64">
        <v>40029</v>
      </c>
      <c r="BM53" s="63" t="s">
        <v>1277</v>
      </c>
      <c r="BQ53" s="64">
        <v>40121</v>
      </c>
      <c r="BR53" s="64">
        <v>40151</v>
      </c>
      <c r="BS53" s="67">
        <f t="shared" si="29"/>
        <v>30</v>
      </c>
      <c r="BT53" s="63" t="s">
        <v>1277</v>
      </c>
      <c r="BW53" s="64">
        <v>40151</v>
      </c>
      <c r="BX53" s="64">
        <v>40232</v>
      </c>
      <c r="BY53" s="67">
        <f t="shared" si="30"/>
        <v>79</v>
      </c>
      <c r="BZ53" s="64">
        <v>40151</v>
      </c>
      <c r="CA53" s="64">
        <v>40158</v>
      </c>
      <c r="CB53" s="67">
        <f t="shared" si="31"/>
        <v>7</v>
      </c>
      <c r="CC53" s="63" t="s">
        <v>1418</v>
      </c>
      <c r="CF53" s="64">
        <v>40233</v>
      </c>
      <c r="CG53" s="64">
        <v>40233</v>
      </c>
      <c r="CH53" s="64">
        <v>40233</v>
      </c>
      <c r="CI53" s="64">
        <v>40242</v>
      </c>
      <c r="CJ53" s="64">
        <v>40242</v>
      </c>
      <c r="CK53" s="64">
        <v>40267</v>
      </c>
      <c r="CL53" s="64">
        <v>40260</v>
      </c>
      <c r="CM53" s="67">
        <f t="shared" si="32"/>
        <v>25</v>
      </c>
      <c r="CN53" s="67">
        <f t="shared" si="33"/>
        <v>18</v>
      </c>
      <c r="CO53" s="67">
        <v>3</v>
      </c>
      <c r="CP53" s="64">
        <v>40270</v>
      </c>
      <c r="CQ53" s="64"/>
      <c r="CR53" s="64"/>
      <c r="CS53" s="64">
        <v>40270</v>
      </c>
      <c r="CT53" s="67">
        <f t="shared" si="26"/>
        <v>300</v>
      </c>
      <c r="CV53" s="64">
        <v>40275</v>
      </c>
      <c r="CW53" s="64"/>
      <c r="CX53" s="64">
        <v>40277</v>
      </c>
      <c r="CY53" s="67">
        <f t="shared" si="16"/>
        <v>2343</v>
      </c>
      <c r="CZ53" s="67">
        <f t="shared" si="17"/>
        <v>627</v>
      </c>
      <c r="DA53" s="67">
        <f t="shared" si="18"/>
        <v>382</v>
      </c>
      <c r="DB53" s="64">
        <v>40275</v>
      </c>
      <c r="DC53" s="64">
        <v>40277</v>
      </c>
      <c r="DD53" s="64" t="s">
        <v>178</v>
      </c>
      <c r="DE53" s="64">
        <v>40275</v>
      </c>
      <c r="DF53" s="64">
        <v>40275</v>
      </c>
      <c r="DG53" s="64">
        <v>40275</v>
      </c>
      <c r="DH53" s="64" t="s">
        <v>178</v>
      </c>
      <c r="DI53" s="64" t="s">
        <v>178</v>
      </c>
      <c r="DJ53" s="6" t="s">
        <v>1376</v>
      </c>
    </row>
    <row r="54" spans="1:114" ht="28" customHeight="1">
      <c r="A54" s="63">
        <v>304</v>
      </c>
      <c r="B54" s="63" t="s">
        <v>1389</v>
      </c>
      <c r="C54" s="63" t="s">
        <v>13</v>
      </c>
      <c r="D54" s="65">
        <v>0.76388888888888884</v>
      </c>
      <c r="E54" s="63" t="s">
        <v>549</v>
      </c>
      <c r="H54" s="63" t="s">
        <v>286</v>
      </c>
      <c r="I54" s="64">
        <v>39988</v>
      </c>
      <c r="J54" s="64">
        <v>40268</v>
      </c>
      <c r="K54" s="64">
        <v>40269</v>
      </c>
      <c r="L54" s="64"/>
      <c r="M54" s="64">
        <v>38107</v>
      </c>
      <c r="N54" s="64">
        <v>39841</v>
      </c>
      <c r="O54" s="64">
        <v>39980</v>
      </c>
      <c r="P54" s="63" t="s">
        <v>1001</v>
      </c>
      <c r="Q54" s="63" t="s">
        <v>1001</v>
      </c>
      <c r="R54" s="32" t="s">
        <v>1303</v>
      </c>
      <c r="S54" s="32" t="s">
        <v>1392</v>
      </c>
      <c r="T54" s="32" t="s">
        <v>1390</v>
      </c>
      <c r="U54" s="32" t="s">
        <v>1391</v>
      </c>
      <c r="V54" s="63">
        <v>302</v>
      </c>
      <c r="W54" s="108">
        <v>89052</v>
      </c>
      <c r="X54" s="108"/>
      <c r="Y54" s="108"/>
      <c r="Z54" s="63">
        <v>250</v>
      </c>
      <c r="AA54" s="63">
        <v>236</v>
      </c>
      <c r="AC54" s="63">
        <v>56</v>
      </c>
      <c r="AD54" s="63">
        <v>60</v>
      </c>
      <c r="AF54" s="63">
        <v>60</v>
      </c>
      <c r="AJ54" s="63">
        <v>0</v>
      </c>
      <c r="AN54" s="63">
        <v>12</v>
      </c>
      <c r="AR54" s="63">
        <v>0</v>
      </c>
      <c r="AV54" s="63">
        <v>0</v>
      </c>
      <c r="AW54" s="63" t="s">
        <v>1001</v>
      </c>
      <c r="AX54" s="63">
        <v>12</v>
      </c>
      <c r="AY54" s="63" t="s">
        <v>1001</v>
      </c>
      <c r="AZ54" s="63" t="s">
        <v>1001</v>
      </c>
      <c r="BA54" s="63" t="s">
        <v>1001</v>
      </c>
      <c r="BB54" s="64">
        <v>39989</v>
      </c>
      <c r="BC54" s="67">
        <v>0</v>
      </c>
      <c r="BD54" s="64">
        <v>40138</v>
      </c>
      <c r="BE54" s="64">
        <v>40180</v>
      </c>
      <c r="BF54" s="67">
        <f t="shared" si="28"/>
        <v>41</v>
      </c>
      <c r="BG54" s="63" t="s">
        <v>431</v>
      </c>
      <c r="BH54" s="63">
        <v>57</v>
      </c>
      <c r="BK54" s="64">
        <v>40022</v>
      </c>
      <c r="BL54" s="64">
        <v>40043</v>
      </c>
      <c r="BM54" s="63" t="s">
        <v>1277</v>
      </c>
      <c r="BQ54" s="64">
        <v>40191</v>
      </c>
      <c r="BR54" s="64">
        <v>40212</v>
      </c>
      <c r="BS54" s="67">
        <f t="shared" si="29"/>
        <v>20</v>
      </c>
      <c r="BT54" s="63" t="s">
        <v>1277</v>
      </c>
      <c r="BW54" s="64">
        <v>40212</v>
      </c>
      <c r="BX54" s="64">
        <v>40232</v>
      </c>
      <c r="BY54" s="67">
        <f t="shared" si="30"/>
        <v>20</v>
      </c>
      <c r="BZ54" s="64">
        <v>40220</v>
      </c>
      <c r="CA54" s="64">
        <v>40222</v>
      </c>
      <c r="CB54" s="67">
        <f t="shared" si="31"/>
        <v>2</v>
      </c>
      <c r="CC54" s="63" t="s">
        <v>1518</v>
      </c>
      <c r="CF54" s="64">
        <v>40233</v>
      </c>
      <c r="CG54" s="64">
        <v>40233</v>
      </c>
      <c r="CH54" s="64">
        <v>40233</v>
      </c>
      <c r="CI54" s="64">
        <v>40241</v>
      </c>
      <c r="CJ54" s="64">
        <v>40242</v>
      </c>
      <c r="CK54" s="64">
        <v>40257</v>
      </c>
      <c r="CL54" s="64">
        <v>40242</v>
      </c>
      <c r="CM54" s="67">
        <f t="shared" si="32"/>
        <v>15</v>
      </c>
      <c r="CN54" s="67">
        <f t="shared" si="33"/>
        <v>0</v>
      </c>
      <c r="CO54" s="67">
        <v>1</v>
      </c>
      <c r="CP54" s="64">
        <v>40260</v>
      </c>
      <c r="CQ54" s="64"/>
      <c r="CR54" s="64"/>
      <c r="CS54" s="64">
        <v>40268</v>
      </c>
      <c r="CT54" s="67">
        <f t="shared" si="26"/>
        <v>276</v>
      </c>
      <c r="CV54" s="64">
        <v>40268</v>
      </c>
      <c r="CW54" s="64"/>
      <c r="CX54" s="64">
        <v>40269</v>
      </c>
      <c r="CY54" s="67">
        <f t="shared" si="16"/>
        <v>2131</v>
      </c>
      <c r="CZ54" s="67">
        <f t="shared" si="17"/>
        <v>423</v>
      </c>
      <c r="DA54" s="67">
        <f t="shared" si="18"/>
        <v>285</v>
      </c>
      <c r="DB54" s="64">
        <v>40268</v>
      </c>
      <c r="DC54" s="64">
        <v>40269</v>
      </c>
      <c r="DD54" s="64" t="s">
        <v>178</v>
      </c>
      <c r="DE54" s="64">
        <v>40268</v>
      </c>
      <c r="DF54" s="64">
        <v>40268</v>
      </c>
      <c r="DG54" s="64">
        <v>40268</v>
      </c>
      <c r="DH54" s="64" t="s">
        <v>178</v>
      </c>
      <c r="DI54" s="64" t="s">
        <v>178</v>
      </c>
      <c r="DJ54" s="6" t="s">
        <v>1393</v>
      </c>
    </row>
    <row r="55" spans="1:114" ht="28" customHeight="1">
      <c r="A55" s="63">
        <v>298</v>
      </c>
      <c r="B55" s="68" t="s">
        <v>1366</v>
      </c>
      <c r="C55" s="63" t="s">
        <v>192</v>
      </c>
      <c r="D55" s="65">
        <v>0.7631944444444444</v>
      </c>
      <c r="E55" s="63" t="s">
        <v>549</v>
      </c>
      <c r="H55" s="63" t="s">
        <v>286</v>
      </c>
      <c r="I55" s="64">
        <v>39955</v>
      </c>
      <c r="J55" s="64">
        <v>40264</v>
      </c>
      <c r="K55" s="64">
        <v>40269</v>
      </c>
      <c r="L55" s="64"/>
      <c r="M55" s="64">
        <v>34668</v>
      </c>
      <c r="N55" s="64">
        <v>39822</v>
      </c>
      <c r="O55" s="64">
        <v>39940</v>
      </c>
      <c r="P55" s="63" t="s">
        <v>1001</v>
      </c>
      <c r="Q55" s="63" t="s">
        <v>418</v>
      </c>
      <c r="R55" s="32" t="s">
        <v>1130</v>
      </c>
      <c r="S55" s="32" t="s">
        <v>1368</v>
      </c>
      <c r="T55" s="32" t="s">
        <v>1369</v>
      </c>
      <c r="U55" s="32" t="s">
        <v>1370</v>
      </c>
      <c r="V55" s="63">
        <v>302</v>
      </c>
      <c r="W55" s="108">
        <v>62899</v>
      </c>
      <c r="X55" s="108"/>
      <c r="Y55" s="108"/>
      <c r="Z55" s="63">
        <v>250</v>
      </c>
      <c r="AA55" s="63">
        <v>268</v>
      </c>
      <c r="AC55" s="63">
        <v>114</v>
      </c>
      <c r="AD55" s="63">
        <v>41</v>
      </c>
      <c r="AF55" s="63">
        <v>43</v>
      </c>
      <c r="AJ55" s="63">
        <v>0</v>
      </c>
      <c r="AN55" s="63">
        <v>55</v>
      </c>
      <c r="AR55" s="63">
        <v>3</v>
      </c>
      <c r="AV55" s="63">
        <v>0</v>
      </c>
      <c r="AW55" s="63" t="s">
        <v>1001</v>
      </c>
      <c r="AX55" s="63">
        <v>4</v>
      </c>
      <c r="AY55" s="63" t="s">
        <v>1001</v>
      </c>
      <c r="AZ55" s="63" t="s">
        <v>1001</v>
      </c>
      <c r="BA55" s="63" t="s">
        <v>418</v>
      </c>
      <c r="BB55" s="64">
        <v>39955</v>
      </c>
      <c r="BC55" s="67">
        <f>IF(BB55="","Not done",DAYS360(I55,BB55))</f>
        <v>0</v>
      </c>
      <c r="BD55" s="64">
        <v>40129</v>
      </c>
      <c r="BE55" s="64">
        <v>40158</v>
      </c>
      <c r="BF55" s="67">
        <f t="shared" si="28"/>
        <v>29</v>
      </c>
      <c r="BG55" s="63" t="s">
        <v>1446</v>
      </c>
      <c r="BH55" s="63">
        <v>95</v>
      </c>
      <c r="BK55" s="64">
        <v>39983</v>
      </c>
      <c r="BL55" s="64">
        <v>40002</v>
      </c>
      <c r="BM55" s="63" t="s">
        <v>1277</v>
      </c>
      <c r="BQ55" s="64">
        <v>40183</v>
      </c>
      <c r="BR55" s="64">
        <v>40206</v>
      </c>
      <c r="BS55" s="67">
        <f t="shared" si="29"/>
        <v>23</v>
      </c>
      <c r="BT55" s="63" t="s">
        <v>1277</v>
      </c>
      <c r="BW55" s="64">
        <v>40206</v>
      </c>
      <c r="BX55" s="64">
        <v>40232</v>
      </c>
      <c r="BY55" s="67">
        <f t="shared" si="30"/>
        <v>25</v>
      </c>
      <c r="BZ55" s="64">
        <v>40218</v>
      </c>
      <c r="CA55" s="64">
        <v>40236</v>
      </c>
      <c r="CB55" s="67">
        <f t="shared" si="31"/>
        <v>18</v>
      </c>
      <c r="CC55" s="63" t="s">
        <v>1435</v>
      </c>
      <c r="CF55" s="64">
        <v>40236</v>
      </c>
      <c r="CG55" s="64">
        <v>40236</v>
      </c>
      <c r="CH55" s="64">
        <v>40236</v>
      </c>
      <c r="CI55" s="64">
        <v>40247</v>
      </c>
      <c r="CJ55" s="64">
        <v>40247</v>
      </c>
      <c r="CK55" s="64">
        <v>40254</v>
      </c>
      <c r="CL55" s="64">
        <v>40257</v>
      </c>
      <c r="CM55" s="67">
        <f t="shared" si="32"/>
        <v>7</v>
      </c>
      <c r="CN55" s="67">
        <f t="shared" si="33"/>
        <v>10</v>
      </c>
      <c r="CO55" s="67">
        <v>1</v>
      </c>
      <c r="CP55" s="64">
        <v>40260</v>
      </c>
      <c r="CQ55" s="64"/>
      <c r="CR55" s="64"/>
      <c r="CS55" s="64">
        <v>40264</v>
      </c>
      <c r="CT55" s="67">
        <f t="shared" si="26"/>
        <v>305</v>
      </c>
      <c r="CV55" s="64">
        <v>40264</v>
      </c>
      <c r="CW55" s="64"/>
      <c r="CX55" s="64">
        <v>40269</v>
      </c>
      <c r="CY55" s="67">
        <f t="shared" si="16"/>
        <v>5521</v>
      </c>
      <c r="CZ55" s="67">
        <f t="shared" ref="CZ55:CZ73" si="34">IF(CX55="","Not complete",DAYS360(N55,CX55))</f>
        <v>442</v>
      </c>
      <c r="DA55" s="67">
        <f t="shared" ref="DA55:DA73" si="35">IF(CX55="","Not complete",DAYS360(O55,CX55))</f>
        <v>324</v>
      </c>
      <c r="DB55" s="64">
        <v>40264</v>
      </c>
      <c r="DC55" s="64">
        <v>40268</v>
      </c>
      <c r="DD55" s="64" t="s">
        <v>178</v>
      </c>
      <c r="DE55" s="64">
        <v>40264</v>
      </c>
      <c r="DF55" s="64">
        <v>40264</v>
      </c>
      <c r="DG55" s="64">
        <v>40264</v>
      </c>
      <c r="DH55" s="64" t="s">
        <v>178</v>
      </c>
      <c r="DI55" s="64" t="s">
        <v>178</v>
      </c>
      <c r="DJ55" s="6" t="s">
        <v>765</v>
      </c>
    </row>
    <row r="56" spans="1:114" ht="28" customHeight="1">
      <c r="A56" s="63">
        <v>287</v>
      </c>
      <c r="B56" s="63" t="s">
        <v>1333</v>
      </c>
      <c r="C56" s="63" t="s">
        <v>1291</v>
      </c>
      <c r="D56" s="65">
        <v>0.76250000000000007</v>
      </c>
      <c r="E56" s="63" t="s">
        <v>549</v>
      </c>
      <c r="H56" s="63" t="s">
        <v>647</v>
      </c>
      <c r="I56" s="64">
        <v>39917</v>
      </c>
      <c r="J56" s="64">
        <v>40257</v>
      </c>
      <c r="K56" s="64">
        <v>40261</v>
      </c>
      <c r="L56" s="64"/>
      <c r="M56" s="64">
        <v>39616</v>
      </c>
      <c r="N56" s="64">
        <v>39679</v>
      </c>
      <c r="O56" s="64">
        <v>39861</v>
      </c>
      <c r="P56" s="63" t="s">
        <v>1001</v>
      </c>
      <c r="Q56" s="63" t="s">
        <v>1001</v>
      </c>
      <c r="R56" s="32" t="s">
        <v>1263</v>
      </c>
      <c r="S56" s="32" t="s">
        <v>1335</v>
      </c>
      <c r="T56" s="32" t="s">
        <v>1336</v>
      </c>
      <c r="U56" s="32" t="s">
        <v>1337</v>
      </c>
      <c r="V56" s="63">
        <v>134</v>
      </c>
      <c r="W56" s="108">
        <v>36744</v>
      </c>
      <c r="X56" s="108"/>
      <c r="Y56" s="108"/>
      <c r="Z56" s="63">
        <v>110</v>
      </c>
      <c r="AA56" s="63">
        <v>130</v>
      </c>
      <c r="AC56" s="63">
        <v>38</v>
      </c>
      <c r="AD56" s="63">
        <v>35</v>
      </c>
      <c r="AF56" s="63">
        <v>35</v>
      </c>
      <c r="AJ56" s="63">
        <v>0</v>
      </c>
      <c r="AN56" s="63" t="s">
        <v>1388</v>
      </c>
      <c r="AR56" s="63">
        <v>2</v>
      </c>
      <c r="AV56" s="63">
        <v>0</v>
      </c>
      <c r="AW56" s="63" t="s">
        <v>1001</v>
      </c>
      <c r="AX56" s="63">
        <v>8</v>
      </c>
      <c r="AY56" s="63" t="s">
        <v>1001</v>
      </c>
      <c r="AZ56" s="63" t="s">
        <v>1001</v>
      </c>
      <c r="BA56" s="63" t="s">
        <v>1001</v>
      </c>
      <c r="BB56" s="64">
        <v>39918</v>
      </c>
      <c r="BC56" s="67">
        <f>IF(BB56="","Not done",DAYS360(I56,BB56))</f>
        <v>1</v>
      </c>
      <c r="BD56" s="64">
        <v>40008</v>
      </c>
      <c r="BE56" s="64">
        <v>40113</v>
      </c>
      <c r="BF56" s="67">
        <f t="shared" si="28"/>
        <v>103</v>
      </c>
      <c r="BG56" s="63" t="s">
        <v>1246</v>
      </c>
      <c r="BH56" s="63">
        <v>358</v>
      </c>
      <c r="BK56" s="64">
        <v>39969</v>
      </c>
      <c r="BL56" s="64">
        <v>39983</v>
      </c>
      <c r="BM56" s="63" t="s">
        <v>1277</v>
      </c>
      <c r="BQ56" s="64">
        <v>40124</v>
      </c>
      <c r="BR56" s="64">
        <v>40164</v>
      </c>
      <c r="BS56" s="67">
        <f t="shared" si="29"/>
        <v>40</v>
      </c>
      <c r="BT56" s="63" t="s">
        <v>1277</v>
      </c>
      <c r="BW56" s="64">
        <v>40164</v>
      </c>
      <c r="BX56" s="64">
        <v>40198</v>
      </c>
      <c r="BY56" s="67">
        <f t="shared" si="30"/>
        <v>33</v>
      </c>
      <c r="BZ56" s="64">
        <v>40190</v>
      </c>
      <c r="CA56" s="64">
        <v>40193</v>
      </c>
      <c r="CB56" s="67">
        <f t="shared" si="31"/>
        <v>3</v>
      </c>
      <c r="CC56" s="63" t="s">
        <v>1518</v>
      </c>
      <c r="CF56" s="64">
        <v>40201</v>
      </c>
      <c r="CG56" s="64">
        <v>40201</v>
      </c>
      <c r="CH56" s="64">
        <v>40204</v>
      </c>
      <c r="CI56" s="64">
        <v>40215</v>
      </c>
      <c r="CJ56" s="64">
        <v>40215</v>
      </c>
      <c r="CK56" s="64">
        <v>40233</v>
      </c>
      <c r="CL56" s="64">
        <v>40229</v>
      </c>
      <c r="CM56" s="67">
        <f t="shared" si="32"/>
        <v>18</v>
      </c>
      <c r="CN56" s="67">
        <f t="shared" si="33"/>
        <v>14</v>
      </c>
      <c r="CO56" s="67"/>
      <c r="CP56" s="64">
        <v>40249</v>
      </c>
      <c r="CQ56" s="64"/>
      <c r="CR56" s="64"/>
      <c r="CS56" s="64">
        <v>40257</v>
      </c>
      <c r="CT56" s="67">
        <f t="shared" si="26"/>
        <v>336</v>
      </c>
      <c r="CV56" s="64">
        <v>40257</v>
      </c>
      <c r="CW56" s="64"/>
      <c r="CX56" s="64">
        <v>40261</v>
      </c>
      <c r="CY56" s="67">
        <f t="shared" si="16"/>
        <v>637</v>
      </c>
      <c r="CZ56" s="67">
        <f t="shared" si="34"/>
        <v>575</v>
      </c>
      <c r="DA56" s="67">
        <f t="shared" si="35"/>
        <v>397</v>
      </c>
      <c r="DB56" s="64">
        <v>40257</v>
      </c>
      <c r="DC56" s="64">
        <v>40261</v>
      </c>
      <c r="DD56" s="64" t="s">
        <v>178</v>
      </c>
      <c r="DE56" s="64">
        <v>40257</v>
      </c>
      <c r="DF56" s="64">
        <v>40257</v>
      </c>
      <c r="DG56" s="64">
        <v>40257</v>
      </c>
      <c r="DH56" s="64">
        <v>40257</v>
      </c>
      <c r="DI56" s="64" t="s">
        <v>178</v>
      </c>
      <c r="DJ56" s="6" t="s">
        <v>1338</v>
      </c>
    </row>
    <row r="57" spans="1:114" ht="28" customHeight="1">
      <c r="A57" s="63">
        <v>275</v>
      </c>
      <c r="B57" s="63" t="s">
        <v>1296</v>
      </c>
      <c r="C57" s="63" t="s">
        <v>13</v>
      </c>
      <c r="D57" s="65">
        <v>0.76180555555555562</v>
      </c>
      <c r="E57" s="63" t="s">
        <v>549</v>
      </c>
      <c r="H57" s="63" t="s">
        <v>146</v>
      </c>
      <c r="I57" s="64">
        <v>39827</v>
      </c>
      <c r="J57" s="64">
        <v>40256</v>
      </c>
      <c r="K57" s="64">
        <v>40257</v>
      </c>
      <c r="L57" s="64"/>
      <c r="M57" s="64">
        <v>39375</v>
      </c>
      <c r="N57" s="64">
        <v>39667</v>
      </c>
      <c r="O57" s="64">
        <v>39788</v>
      </c>
      <c r="P57" s="63" t="s">
        <v>1001</v>
      </c>
      <c r="Q57" s="63" t="s">
        <v>1001</v>
      </c>
      <c r="R57" s="32" t="s">
        <v>300</v>
      </c>
      <c r="S57" s="32" t="s">
        <v>1297</v>
      </c>
      <c r="T57" s="32" t="s">
        <v>26</v>
      </c>
      <c r="U57" s="32" t="s">
        <v>1298</v>
      </c>
      <c r="V57" s="63">
        <v>442</v>
      </c>
      <c r="W57" s="108">
        <v>109426</v>
      </c>
      <c r="X57" s="108"/>
      <c r="Y57" s="108"/>
      <c r="Z57" s="63">
        <v>362</v>
      </c>
      <c r="AA57" s="63">
        <v>326</v>
      </c>
      <c r="AC57" s="63">
        <v>96</v>
      </c>
      <c r="AD57" s="63">
        <v>99</v>
      </c>
      <c r="AF57" s="63">
        <v>145</v>
      </c>
      <c r="AJ57" s="63">
        <v>1</v>
      </c>
      <c r="AN57" s="63">
        <v>74</v>
      </c>
      <c r="AR57" s="63">
        <v>2</v>
      </c>
      <c r="AV57" s="63">
        <v>0</v>
      </c>
      <c r="AW57" s="63" t="s">
        <v>418</v>
      </c>
      <c r="AX57" s="63">
        <v>14</v>
      </c>
      <c r="AY57" s="63" t="s">
        <v>418</v>
      </c>
      <c r="AZ57" s="63" t="s">
        <v>1001</v>
      </c>
      <c r="BA57" s="63" t="s">
        <v>418</v>
      </c>
      <c r="BB57" s="64">
        <v>39828</v>
      </c>
      <c r="BC57" s="67">
        <f>IF(BB57="","Not done",DAYS360(I57,BB57))</f>
        <v>1</v>
      </c>
      <c r="BD57" s="64">
        <v>40092</v>
      </c>
      <c r="BE57" s="64">
        <v>40129</v>
      </c>
      <c r="BF57" s="67">
        <f t="shared" ref="BF57:BF62" si="36">IF(BE57="","Not complete",DAYS360(BD57,BE57))</f>
        <v>36</v>
      </c>
      <c r="BG57" s="63" t="s">
        <v>1246</v>
      </c>
      <c r="BH57" s="63">
        <v>356</v>
      </c>
      <c r="BK57" s="64">
        <v>39837</v>
      </c>
      <c r="BL57" s="64">
        <v>39864</v>
      </c>
      <c r="BM57" s="63" t="s">
        <v>1277</v>
      </c>
      <c r="BQ57" s="64">
        <v>40138</v>
      </c>
      <c r="BR57" s="64">
        <v>40192</v>
      </c>
      <c r="BS57" s="67">
        <f t="shared" ref="BS57:BS62" si="37">IF(BR57="","Not complete",DAYS360(BQ57,BR57))</f>
        <v>53</v>
      </c>
      <c r="BT57" s="63" t="s">
        <v>1277</v>
      </c>
      <c r="BW57" s="64">
        <v>40192</v>
      </c>
      <c r="BX57" s="64">
        <v>40192</v>
      </c>
      <c r="BY57" s="67">
        <f t="shared" ref="BY57:BY62" si="38">IF(BX57="","Not complete",DAYS360(BW57,BX57))</f>
        <v>0</v>
      </c>
      <c r="BZ57" s="64">
        <v>40197</v>
      </c>
      <c r="CA57" s="64">
        <v>40204</v>
      </c>
      <c r="CB57" s="67">
        <f t="shared" ref="CB57:CB62" si="39">IF(CA57="","Not complete",DAYS360(BZ57,CA57))</f>
        <v>7</v>
      </c>
      <c r="CC57" s="63" t="s">
        <v>1518</v>
      </c>
      <c r="CF57" s="64">
        <v>40211</v>
      </c>
      <c r="CG57" s="64">
        <v>40211</v>
      </c>
      <c r="CH57" s="64">
        <v>40211</v>
      </c>
      <c r="CI57" s="64">
        <v>40236</v>
      </c>
      <c r="CJ57" s="64">
        <v>40236</v>
      </c>
      <c r="CK57" s="64">
        <v>40240</v>
      </c>
      <c r="CL57" s="64">
        <v>40236</v>
      </c>
      <c r="CM57" s="67">
        <f t="shared" ref="CM57:CM62" si="40">IF(CK57="","Not complete",DAYS360(CJ57,CK57))</f>
        <v>4</v>
      </c>
      <c r="CN57" s="67">
        <f t="shared" ref="CN57:CN62" si="41">IF(CL57="","Not complete",DAYS360(CJ57,CL57))</f>
        <v>-2</v>
      </c>
      <c r="CO57" s="67">
        <v>1</v>
      </c>
      <c r="CP57" s="64">
        <v>40241</v>
      </c>
      <c r="CQ57" s="64"/>
      <c r="CR57" s="64"/>
      <c r="CS57" s="64">
        <v>40256</v>
      </c>
      <c r="CT57" s="67">
        <f t="shared" si="26"/>
        <v>425</v>
      </c>
      <c r="CV57" s="64">
        <v>40256</v>
      </c>
      <c r="CW57" s="64"/>
      <c r="CX57" s="64">
        <v>40257</v>
      </c>
      <c r="CY57" s="67">
        <f t="shared" si="16"/>
        <v>870</v>
      </c>
      <c r="CZ57" s="67">
        <f t="shared" si="34"/>
        <v>583</v>
      </c>
      <c r="DA57" s="67">
        <f t="shared" si="35"/>
        <v>464</v>
      </c>
      <c r="DB57" s="64">
        <v>40256</v>
      </c>
      <c r="DC57" s="64">
        <v>40260</v>
      </c>
      <c r="DD57" s="64" t="s">
        <v>178</v>
      </c>
      <c r="DE57" s="64">
        <v>40256</v>
      </c>
      <c r="DF57" s="64">
        <v>40256</v>
      </c>
      <c r="DG57" s="64">
        <v>40256</v>
      </c>
      <c r="DH57" s="64">
        <v>40256</v>
      </c>
      <c r="DI57" s="64" t="s">
        <v>178</v>
      </c>
    </row>
    <row r="58" spans="1:114" ht="28" customHeight="1">
      <c r="A58" s="63">
        <v>238</v>
      </c>
      <c r="B58" s="63" t="s">
        <v>1250</v>
      </c>
      <c r="C58" s="63" t="s">
        <v>192</v>
      </c>
      <c r="D58" s="65">
        <v>0.76111111111111107</v>
      </c>
      <c r="E58" s="63" t="s">
        <v>549</v>
      </c>
      <c r="H58" s="63" t="s">
        <v>647</v>
      </c>
      <c r="I58" s="64">
        <v>39975</v>
      </c>
      <c r="J58" s="64">
        <v>40242</v>
      </c>
      <c r="K58" s="64">
        <v>40247</v>
      </c>
      <c r="L58" s="64"/>
      <c r="M58" s="64">
        <v>39742</v>
      </c>
      <c r="N58" s="64">
        <v>39480</v>
      </c>
      <c r="O58" s="64">
        <v>39660</v>
      </c>
      <c r="P58" s="63" t="s">
        <v>1001</v>
      </c>
      <c r="Q58" s="63" t="s">
        <v>1001</v>
      </c>
      <c r="R58" s="32" t="s">
        <v>1129</v>
      </c>
      <c r="S58" s="32" t="s">
        <v>1252</v>
      </c>
      <c r="T58" s="30" t="s">
        <v>1253</v>
      </c>
      <c r="U58" s="32" t="s">
        <v>1254</v>
      </c>
      <c r="V58" s="63">
        <v>252</v>
      </c>
      <c r="W58" s="108">
        <v>63742</v>
      </c>
      <c r="X58" s="108"/>
      <c r="Y58" s="108"/>
      <c r="Z58" s="63">
        <v>214</v>
      </c>
      <c r="AA58" s="63">
        <v>202</v>
      </c>
      <c r="AC58" s="63">
        <v>90</v>
      </c>
      <c r="AD58" s="63">
        <v>26</v>
      </c>
      <c r="AF58" s="63">
        <v>35</v>
      </c>
      <c r="AJ58" s="63" t="s">
        <v>1268</v>
      </c>
      <c r="AN58" s="63" t="s">
        <v>1417</v>
      </c>
      <c r="AR58" s="63">
        <v>14</v>
      </c>
      <c r="AV58" s="63">
        <v>0</v>
      </c>
      <c r="AW58" s="63" t="s">
        <v>418</v>
      </c>
      <c r="AX58" s="63">
        <v>15</v>
      </c>
      <c r="AY58" s="63" t="s">
        <v>418</v>
      </c>
      <c r="AZ58" s="63" t="s">
        <v>1001</v>
      </c>
      <c r="BA58" s="63" t="s">
        <v>1001</v>
      </c>
      <c r="BB58" s="64">
        <v>39667</v>
      </c>
      <c r="BC58" s="67">
        <v>2</v>
      </c>
      <c r="BD58" s="64">
        <v>40110</v>
      </c>
      <c r="BE58" s="64">
        <v>40183</v>
      </c>
      <c r="BF58" s="67">
        <f t="shared" si="36"/>
        <v>71</v>
      </c>
      <c r="BG58" s="63" t="s">
        <v>1010</v>
      </c>
      <c r="BH58" s="63">
        <v>131</v>
      </c>
      <c r="BK58" s="64">
        <v>39668</v>
      </c>
      <c r="BL58" s="64">
        <v>39688</v>
      </c>
      <c r="BM58" s="63" t="s">
        <v>1224</v>
      </c>
      <c r="BQ58" s="64">
        <v>40186</v>
      </c>
      <c r="BR58" s="64">
        <v>40201</v>
      </c>
      <c r="BS58" s="67">
        <f t="shared" si="37"/>
        <v>15</v>
      </c>
      <c r="BT58" s="63" t="s">
        <v>1277</v>
      </c>
      <c r="BW58" s="64">
        <v>40201</v>
      </c>
      <c r="BX58" s="64">
        <v>40211</v>
      </c>
      <c r="BY58" s="67">
        <f t="shared" si="38"/>
        <v>9</v>
      </c>
      <c r="BZ58" s="64">
        <v>40206</v>
      </c>
      <c r="CA58" s="64">
        <v>40214</v>
      </c>
      <c r="CB58" s="67">
        <f t="shared" si="39"/>
        <v>7</v>
      </c>
      <c r="CC58" s="63" t="s">
        <v>1435</v>
      </c>
      <c r="CF58" s="64">
        <v>40222</v>
      </c>
      <c r="CG58" s="64">
        <v>40222</v>
      </c>
      <c r="CH58" s="64">
        <v>40222</v>
      </c>
      <c r="CI58" s="64">
        <v>40228</v>
      </c>
      <c r="CJ58" s="64">
        <v>40229</v>
      </c>
      <c r="CK58" s="64">
        <v>40234</v>
      </c>
      <c r="CL58" s="64">
        <v>40232</v>
      </c>
      <c r="CM58" s="67">
        <f t="shared" si="40"/>
        <v>5</v>
      </c>
      <c r="CN58" s="67">
        <f t="shared" si="41"/>
        <v>3</v>
      </c>
      <c r="CO58" s="67">
        <v>1</v>
      </c>
      <c r="CP58" s="64">
        <v>40235</v>
      </c>
      <c r="CQ58" s="64"/>
      <c r="CR58" s="64"/>
      <c r="CS58" s="64">
        <v>40240</v>
      </c>
      <c r="CT58" s="67">
        <f t="shared" si="26"/>
        <v>262</v>
      </c>
      <c r="CV58" s="64">
        <v>40242</v>
      </c>
      <c r="CW58" s="64"/>
      <c r="CX58" s="64">
        <v>40247</v>
      </c>
      <c r="CY58" s="67">
        <f t="shared" si="16"/>
        <v>499</v>
      </c>
      <c r="CZ58" s="67">
        <f t="shared" si="34"/>
        <v>758</v>
      </c>
      <c r="DA58" s="67">
        <f t="shared" si="35"/>
        <v>580</v>
      </c>
      <c r="DB58" s="64">
        <v>40243</v>
      </c>
      <c r="DC58" s="64">
        <v>40246</v>
      </c>
      <c r="DD58" s="64" t="s">
        <v>178</v>
      </c>
      <c r="DE58" s="64">
        <v>40242</v>
      </c>
      <c r="DF58" s="64">
        <v>40242</v>
      </c>
      <c r="DG58" s="64">
        <v>40242</v>
      </c>
      <c r="DH58" s="64">
        <v>40242</v>
      </c>
      <c r="DI58" s="64" t="s">
        <v>178</v>
      </c>
      <c r="DJ58" s="6" t="s">
        <v>1384</v>
      </c>
    </row>
    <row r="59" spans="1:114" ht="28" customHeight="1">
      <c r="A59" s="63">
        <v>269</v>
      </c>
      <c r="B59" s="68" t="s">
        <v>1327</v>
      </c>
      <c r="C59" s="63" t="s">
        <v>13</v>
      </c>
      <c r="D59" s="65">
        <v>0.76041666666666663</v>
      </c>
      <c r="E59" s="63" t="s">
        <v>865</v>
      </c>
      <c r="H59" s="63" t="s">
        <v>1269</v>
      </c>
      <c r="I59" s="64">
        <v>39785</v>
      </c>
      <c r="J59" s="64">
        <v>40242</v>
      </c>
      <c r="K59" s="64">
        <v>40246</v>
      </c>
      <c r="L59" s="64"/>
      <c r="M59" s="64">
        <v>38968</v>
      </c>
      <c r="N59" s="64">
        <v>39644</v>
      </c>
      <c r="O59" s="64">
        <v>39777</v>
      </c>
      <c r="P59" s="63" t="s">
        <v>1001</v>
      </c>
      <c r="Q59" s="63" t="s">
        <v>1001</v>
      </c>
      <c r="R59" s="32" t="s">
        <v>300</v>
      </c>
      <c r="S59" s="32" t="s">
        <v>1278</v>
      </c>
      <c r="T59" s="32" t="s">
        <v>1279</v>
      </c>
      <c r="U59" s="32" t="s">
        <v>1280</v>
      </c>
      <c r="V59" s="63">
        <v>418</v>
      </c>
      <c r="W59" s="108">
        <v>138842</v>
      </c>
      <c r="X59" s="108"/>
      <c r="Y59" s="108"/>
      <c r="Z59" s="63">
        <v>344</v>
      </c>
      <c r="AA59" s="63">
        <v>396</v>
      </c>
      <c r="AC59" s="63">
        <v>256</v>
      </c>
      <c r="AD59" s="63">
        <v>38</v>
      </c>
      <c r="AF59" s="63">
        <v>39</v>
      </c>
      <c r="AJ59" s="63">
        <v>2</v>
      </c>
      <c r="AN59" s="63">
        <v>11</v>
      </c>
      <c r="AR59" s="63">
        <v>3</v>
      </c>
      <c r="AV59" s="63">
        <v>0</v>
      </c>
      <c r="AW59" s="63" t="s">
        <v>1001</v>
      </c>
      <c r="AX59" s="63">
        <v>10</v>
      </c>
      <c r="AY59" s="63" t="s">
        <v>418</v>
      </c>
      <c r="AZ59" s="63" t="s">
        <v>1001</v>
      </c>
      <c r="BA59" s="63" t="s">
        <v>1001</v>
      </c>
      <c r="BB59" s="64">
        <v>39786</v>
      </c>
      <c r="BC59" s="67">
        <f>IF(BB59="","Not done",DAYS360(I59,BB59))</f>
        <v>1</v>
      </c>
      <c r="BD59" s="64">
        <v>40033</v>
      </c>
      <c r="BE59" s="64">
        <v>40108</v>
      </c>
      <c r="BF59" s="67">
        <f t="shared" si="36"/>
        <v>74</v>
      </c>
      <c r="BG59" s="63" t="s">
        <v>431</v>
      </c>
      <c r="BH59" s="63">
        <v>97</v>
      </c>
      <c r="BK59" s="64">
        <v>39827</v>
      </c>
      <c r="BL59" s="64">
        <v>39843</v>
      </c>
      <c r="BM59" s="63" t="s">
        <v>1277</v>
      </c>
      <c r="BQ59" s="64">
        <v>40117</v>
      </c>
      <c r="BR59" s="64">
        <v>40144</v>
      </c>
      <c r="BS59" s="67">
        <f t="shared" si="37"/>
        <v>27</v>
      </c>
      <c r="BT59" s="63" t="s">
        <v>1277</v>
      </c>
      <c r="BW59" s="64">
        <v>40148</v>
      </c>
      <c r="BX59" s="64">
        <v>40185</v>
      </c>
      <c r="BY59" s="67">
        <f t="shared" si="38"/>
        <v>36</v>
      </c>
      <c r="BZ59" s="64">
        <v>40150</v>
      </c>
      <c r="CA59" s="64">
        <v>40524</v>
      </c>
      <c r="CB59" s="67">
        <f t="shared" si="39"/>
        <v>369</v>
      </c>
      <c r="CC59" s="63" t="s">
        <v>1435</v>
      </c>
      <c r="CF59" s="64">
        <v>40198</v>
      </c>
      <c r="CG59" s="64">
        <v>40198</v>
      </c>
      <c r="CH59" s="64">
        <v>40198</v>
      </c>
      <c r="CI59" s="64">
        <v>40213</v>
      </c>
      <c r="CJ59" s="64">
        <v>40213</v>
      </c>
      <c r="CK59" s="64">
        <v>40215</v>
      </c>
      <c r="CL59" s="64">
        <v>40215</v>
      </c>
      <c r="CM59" s="67">
        <f t="shared" si="40"/>
        <v>2</v>
      </c>
      <c r="CN59" s="67">
        <f t="shared" si="41"/>
        <v>2</v>
      </c>
      <c r="CO59" s="67">
        <v>1</v>
      </c>
      <c r="CP59" s="64">
        <v>40227</v>
      </c>
      <c r="CQ59" s="64"/>
      <c r="CR59" s="64"/>
      <c r="CS59" s="64">
        <v>40242</v>
      </c>
      <c r="CT59" s="67">
        <f t="shared" si="26"/>
        <v>452</v>
      </c>
      <c r="CV59" s="64">
        <v>40242</v>
      </c>
      <c r="CW59" s="64"/>
      <c r="CX59" s="64">
        <v>40246</v>
      </c>
      <c r="CY59" s="67">
        <f t="shared" si="16"/>
        <v>1261</v>
      </c>
      <c r="CZ59" s="67">
        <f t="shared" si="34"/>
        <v>594</v>
      </c>
      <c r="DA59" s="67">
        <f t="shared" si="35"/>
        <v>464</v>
      </c>
      <c r="DB59" s="64">
        <v>40242</v>
      </c>
      <c r="DC59" s="64">
        <v>40246</v>
      </c>
      <c r="DD59" s="64" t="s">
        <v>178</v>
      </c>
      <c r="DE59" s="64">
        <v>40242</v>
      </c>
      <c r="DF59" s="64">
        <v>40242</v>
      </c>
      <c r="DG59" s="64">
        <v>40242</v>
      </c>
      <c r="DH59" s="64">
        <v>40242</v>
      </c>
      <c r="DI59" s="64" t="s">
        <v>178</v>
      </c>
      <c r="DJ59" s="6" t="s">
        <v>1281</v>
      </c>
    </row>
    <row r="60" spans="1:114" ht="28" customHeight="1">
      <c r="A60" s="63">
        <v>285</v>
      </c>
      <c r="B60" s="63" t="s">
        <v>1322</v>
      </c>
      <c r="C60" s="63" t="s">
        <v>192</v>
      </c>
      <c r="D60" s="65">
        <v>0.7597222222222223</v>
      </c>
      <c r="E60" s="63" t="s">
        <v>865</v>
      </c>
      <c r="H60" s="63" t="s">
        <v>1269</v>
      </c>
      <c r="I60" s="64">
        <v>39980</v>
      </c>
      <c r="J60" s="64">
        <v>40236</v>
      </c>
      <c r="K60" s="64">
        <v>40241</v>
      </c>
      <c r="L60" s="64"/>
      <c r="M60" s="64">
        <v>38415</v>
      </c>
      <c r="N60" s="64">
        <v>39464</v>
      </c>
      <c r="O60" s="64">
        <v>39851</v>
      </c>
      <c r="P60" s="63" t="s">
        <v>1018</v>
      </c>
      <c r="Q60" s="63" t="s">
        <v>418</v>
      </c>
      <c r="R60" s="32" t="s">
        <v>541</v>
      </c>
      <c r="S60" s="32" t="s">
        <v>1323</v>
      </c>
      <c r="T60" s="32" t="s">
        <v>1324</v>
      </c>
      <c r="U60" s="32" t="s">
        <v>1325</v>
      </c>
      <c r="V60" s="63">
        <v>188</v>
      </c>
      <c r="W60" s="108">
        <v>48968</v>
      </c>
      <c r="X60" s="108"/>
      <c r="Y60" s="108"/>
      <c r="Z60" s="63">
        <v>156</v>
      </c>
      <c r="AA60" s="63">
        <v>162</v>
      </c>
      <c r="AC60" s="63">
        <v>26</v>
      </c>
      <c r="AD60" s="63">
        <v>27</v>
      </c>
      <c r="AF60" s="63">
        <v>33</v>
      </c>
      <c r="AJ60" s="63">
        <v>0</v>
      </c>
      <c r="AN60" s="63">
        <v>30</v>
      </c>
      <c r="AR60" s="63">
        <v>13</v>
      </c>
      <c r="AV60" s="63">
        <v>0</v>
      </c>
      <c r="AW60" s="63" t="s">
        <v>1001</v>
      </c>
      <c r="AX60" s="63">
        <v>6</v>
      </c>
      <c r="AY60" s="63" t="s">
        <v>1001</v>
      </c>
      <c r="AZ60" s="63" t="s">
        <v>1001</v>
      </c>
      <c r="BA60" s="63" t="s">
        <v>1001</v>
      </c>
      <c r="BB60" s="64">
        <v>39877</v>
      </c>
      <c r="BC60" s="67">
        <v>1</v>
      </c>
      <c r="BD60" s="64">
        <v>40115</v>
      </c>
      <c r="BE60" s="64">
        <v>40144</v>
      </c>
      <c r="BF60" s="67">
        <f t="shared" si="36"/>
        <v>28</v>
      </c>
      <c r="BG60" s="63" t="s">
        <v>1446</v>
      </c>
      <c r="BH60" s="63">
        <v>132</v>
      </c>
      <c r="BK60" s="64">
        <v>39988</v>
      </c>
      <c r="BL60" s="64">
        <v>40015</v>
      </c>
      <c r="BM60" s="63" t="s">
        <v>1277</v>
      </c>
      <c r="BQ60" s="64">
        <v>40150</v>
      </c>
      <c r="BR60" s="64">
        <v>40193</v>
      </c>
      <c r="BS60" s="67">
        <f t="shared" si="37"/>
        <v>42</v>
      </c>
      <c r="BT60" s="63" t="s">
        <v>1277</v>
      </c>
      <c r="BW60" s="64">
        <v>40193</v>
      </c>
      <c r="BX60" s="64">
        <v>40205</v>
      </c>
      <c r="BY60" s="67">
        <f t="shared" si="38"/>
        <v>12</v>
      </c>
      <c r="BZ60" s="64">
        <v>40194</v>
      </c>
      <c r="CA60" s="64">
        <v>40200</v>
      </c>
      <c r="CB60" s="67">
        <f t="shared" si="39"/>
        <v>6</v>
      </c>
      <c r="CC60" s="63" t="s">
        <v>1418</v>
      </c>
      <c r="CF60" s="66">
        <v>40206</v>
      </c>
      <c r="CG60" s="64">
        <v>40206</v>
      </c>
      <c r="CH60" s="64">
        <v>40206</v>
      </c>
      <c r="CI60" s="64">
        <v>40218</v>
      </c>
      <c r="CJ60" s="64">
        <v>40219</v>
      </c>
      <c r="CK60" s="64">
        <v>40228</v>
      </c>
      <c r="CL60" s="64">
        <v>40219</v>
      </c>
      <c r="CM60" s="67">
        <f t="shared" si="40"/>
        <v>9</v>
      </c>
      <c r="CN60" s="67">
        <f t="shared" si="41"/>
        <v>0</v>
      </c>
      <c r="CO60" s="67">
        <v>1</v>
      </c>
      <c r="CP60" s="64">
        <v>40229</v>
      </c>
      <c r="CQ60" s="64"/>
      <c r="CR60" s="64"/>
      <c r="CS60" s="64">
        <v>40235</v>
      </c>
      <c r="CT60" s="67">
        <f t="shared" si="26"/>
        <v>250</v>
      </c>
      <c r="CV60" s="64">
        <v>40236</v>
      </c>
      <c r="CW60" s="64"/>
      <c r="CX60" s="64">
        <v>40241</v>
      </c>
      <c r="CY60" s="67">
        <f t="shared" si="16"/>
        <v>1800</v>
      </c>
      <c r="CZ60" s="67">
        <f t="shared" si="34"/>
        <v>767</v>
      </c>
      <c r="DA60" s="67">
        <f t="shared" si="35"/>
        <v>387</v>
      </c>
      <c r="DB60" s="64">
        <v>40236</v>
      </c>
      <c r="DC60" s="64">
        <v>40240</v>
      </c>
      <c r="DD60" s="64" t="s">
        <v>178</v>
      </c>
      <c r="DE60" s="64">
        <v>40236</v>
      </c>
      <c r="DF60" s="64">
        <v>40236</v>
      </c>
      <c r="DG60" s="64">
        <v>40236</v>
      </c>
      <c r="DH60" s="64" t="s">
        <v>178</v>
      </c>
      <c r="DI60" s="64" t="s">
        <v>178</v>
      </c>
      <c r="DJ60" s="6"/>
    </row>
    <row r="61" spans="1:114" ht="28" customHeight="1">
      <c r="A61" s="63">
        <v>302</v>
      </c>
      <c r="B61" s="63" t="s">
        <v>1377</v>
      </c>
      <c r="C61" s="63" t="s">
        <v>1274</v>
      </c>
      <c r="D61" s="65">
        <v>0.75902777777777775</v>
      </c>
      <c r="E61" s="63" t="s">
        <v>865</v>
      </c>
      <c r="H61" s="63" t="s">
        <v>286</v>
      </c>
      <c r="I61" s="64">
        <v>39973</v>
      </c>
      <c r="J61" s="64">
        <v>40234</v>
      </c>
      <c r="K61" s="64">
        <v>40235</v>
      </c>
      <c r="L61" s="64"/>
      <c r="M61" s="64">
        <v>38383</v>
      </c>
      <c r="N61" s="64">
        <v>39766</v>
      </c>
      <c r="O61" s="64">
        <v>39939</v>
      </c>
      <c r="P61" s="63" t="s">
        <v>1001</v>
      </c>
      <c r="Q61" s="63" t="s">
        <v>1001</v>
      </c>
      <c r="R61" s="32" t="s">
        <v>1303</v>
      </c>
      <c r="S61" s="32" t="s">
        <v>1381</v>
      </c>
      <c r="T61" s="32" t="s">
        <v>1382</v>
      </c>
      <c r="U61" s="32" t="s">
        <v>1383</v>
      </c>
      <c r="V61" s="63">
        <v>332</v>
      </c>
      <c r="W61" s="108">
        <v>69489</v>
      </c>
      <c r="X61" s="108"/>
      <c r="Y61" s="108"/>
      <c r="Z61" s="63">
        <v>274</v>
      </c>
      <c r="AA61" s="63">
        <v>242</v>
      </c>
      <c r="AC61" s="63">
        <v>96</v>
      </c>
      <c r="AD61" s="63">
        <v>15</v>
      </c>
      <c r="AF61" s="63">
        <v>63</v>
      </c>
      <c r="AJ61" s="63">
        <v>0</v>
      </c>
      <c r="AN61" s="63">
        <v>56</v>
      </c>
      <c r="AR61" s="63">
        <v>5</v>
      </c>
      <c r="AV61" s="63">
        <v>7</v>
      </c>
      <c r="AW61" s="63" t="s">
        <v>418</v>
      </c>
      <c r="AX61" s="63">
        <v>6</v>
      </c>
      <c r="AY61" s="63" t="s">
        <v>418</v>
      </c>
      <c r="AZ61" s="63" t="s">
        <v>1001</v>
      </c>
      <c r="BA61" s="63" t="s">
        <v>418</v>
      </c>
      <c r="BB61" s="64">
        <v>39975</v>
      </c>
      <c r="BC61" s="67">
        <f>IF(BB61="","Not done",DAYS360(I61,BB61))</f>
        <v>2</v>
      </c>
      <c r="BD61" s="64">
        <v>40127</v>
      </c>
      <c r="BE61" s="64">
        <v>40163</v>
      </c>
      <c r="BF61" s="67">
        <f t="shared" si="36"/>
        <v>36</v>
      </c>
      <c r="BG61" s="63" t="s">
        <v>1010</v>
      </c>
      <c r="BH61" s="63">
        <v>159</v>
      </c>
      <c r="BK61" s="64">
        <v>40003</v>
      </c>
      <c r="BL61" s="64">
        <v>40026</v>
      </c>
      <c r="BM61" s="63" t="s">
        <v>1277</v>
      </c>
      <c r="BQ61" s="64">
        <v>40163</v>
      </c>
      <c r="BR61" s="64">
        <v>40190</v>
      </c>
      <c r="BS61" s="67">
        <f t="shared" si="37"/>
        <v>26</v>
      </c>
      <c r="BT61" s="63" t="s">
        <v>1277</v>
      </c>
      <c r="BW61" s="64">
        <v>40190</v>
      </c>
      <c r="BX61" s="64">
        <v>40204</v>
      </c>
      <c r="BY61" s="67">
        <f t="shared" si="38"/>
        <v>14</v>
      </c>
      <c r="BZ61" s="64">
        <v>40204</v>
      </c>
      <c r="CA61" s="64">
        <v>40207</v>
      </c>
      <c r="CB61" s="67">
        <f t="shared" si="39"/>
        <v>3</v>
      </c>
      <c r="CC61" s="63" t="s">
        <v>1518</v>
      </c>
      <c r="CF61" s="64">
        <v>40207</v>
      </c>
      <c r="CG61" s="64">
        <v>40207</v>
      </c>
      <c r="CH61" s="64">
        <v>40208</v>
      </c>
      <c r="CI61" s="64">
        <v>40222</v>
      </c>
      <c r="CJ61" s="64">
        <v>40222</v>
      </c>
      <c r="CK61" s="64">
        <v>40222</v>
      </c>
      <c r="CL61" s="64">
        <v>40222</v>
      </c>
      <c r="CM61" s="67">
        <f t="shared" si="40"/>
        <v>0</v>
      </c>
      <c r="CN61" s="67">
        <f t="shared" si="41"/>
        <v>0</v>
      </c>
      <c r="CO61" s="67">
        <v>1</v>
      </c>
      <c r="CP61" s="64">
        <v>40229</v>
      </c>
      <c r="CQ61" s="64"/>
      <c r="CR61" s="64"/>
      <c r="CS61" s="64">
        <v>40234</v>
      </c>
      <c r="CT61" s="67">
        <f t="shared" si="26"/>
        <v>256</v>
      </c>
      <c r="CV61" s="64">
        <v>40234</v>
      </c>
      <c r="CW61" s="64"/>
      <c r="CX61" s="64">
        <v>40235</v>
      </c>
      <c r="CY61" s="67">
        <f t="shared" si="16"/>
        <v>1826</v>
      </c>
      <c r="CZ61" s="67">
        <f t="shared" si="34"/>
        <v>462</v>
      </c>
      <c r="DA61" s="67">
        <f t="shared" si="35"/>
        <v>290</v>
      </c>
      <c r="DB61" s="64">
        <v>40234</v>
      </c>
      <c r="DC61" s="64">
        <v>40236</v>
      </c>
      <c r="DD61" s="64" t="s">
        <v>178</v>
      </c>
      <c r="DE61" s="64">
        <v>40234</v>
      </c>
      <c r="DF61" s="64">
        <v>40234</v>
      </c>
      <c r="DG61" s="64">
        <v>40234</v>
      </c>
      <c r="DH61" s="64" t="s">
        <v>178</v>
      </c>
      <c r="DI61" s="64" t="s">
        <v>178</v>
      </c>
      <c r="DJ61" s="6" t="s">
        <v>1575</v>
      </c>
    </row>
    <row r="62" spans="1:114" ht="28" customHeight="1">
      <c r="A62" s="63">
        <v>281</v>
      </c>
      <c r="B62" s="63" t="s">
        <v>1308</v>
      </c>
      <c r="C62" s="63" t="s">
        <v>1291</v>
      </c>
      <c r="D62" s="65">
        <v>0.7583333333333333</v>
      </c>
      <c r="E62" s="63" t="s">
        <v>865</v>
      </c>
      <c r="H62" s="63" t="s">
        <v>1312</v>
      </c>
      <c r="I62" s="64">
        <v>39854</v>
      </c>
      <c r="J62" s="64">
        <v>40234</v>
      </c>
      <c r="K62" s="64">
        <v>40235</v>
      </c>
      <c r="L62" s="64"/>
      <c r="M62" s="64">
        <v>38595</v>
      </c>
      <c r="N62" s="64">
        <v>38199</v>
      </c>
      <c r="O62" s="64">
        <v>39849</v>
      </c>
      <c r="P62" s="63" t="s">
        <v>1001</v>
      </c>
      <c r="Q62" s="63" t="s">
        <v>1001</v>
      </c>
      <c r="R62" s="32" t="s">
        <v>1263</v>
      </c>
      <c r="S62" s="32" t="s">
        <v>1313</v>
      </c>
      <c r="T62" s="32" t="s">
        <v>1314</v>
      </c>
      <c r="U62" s="32" t="s">
        <v>1574</v>
      </c>
      <c r="V62" s="63">
        <v>246</v>
      </c>
      <c r="W62" s="108">
        <v>69952</v>
      </c>
      <c r="X62" s="108"/>
      <c r="Y62" s="108"/>
      <c r="Z62" s="63">
        <v>204</v>
      </c>
      <c r="AA62" s="63">
        <v>222</v>
      </c>
      <c r="AC62" s="63">
        <v>54</v>
      </c>
      <c r="AD62" s="63">
        <v>41</v>
      </c>
      <c r="AF62" s="63">
        <v>41</v>
      </c>
      <c r="AJ62" s="63">
        <v>0</v>
      </c>
      <c r="AN62" s="63" t="s">
        <v>1408</v>
      </c>
      <c r="AR62" s="63">
        <v>2</v>
      </c>
      <c r="AV62" s="63">
        <v>0</v>
      </c>
      <c r="AW62" s="63" t="s">
        <v>418</v>
      </c>
      <c r="AX62" s="63">
        <v>7</v>
      </c>
      <c r="AY62" s="63" t="s">
        <v>1001</v>
      </c>
      <c r="AZ62" s="63" t="s">
        <v>1001</v>
      </c>
      <c r="BA62" s="63" t="s">
        <v>418</v>
      </c>
      <c r="BB62" s="64">
        <v>39856</v>
      </c>
      <c r="BC62" s="67">
        <f>IF(BB62="","Not done",DAYS360(I62,BB62))</f>
        <v>2</v>
      </c>
      <c r="BD62" s="64">
        <v>40085</v>
      </c>
      <c r="BE62" s="64">
        <v>40113</v>
      </c>
      <c r="BF62" s="67">
        <f t="shared" si="36"/>
        <v>28</v>
      </c>
      <c r="BG62" s="63" t="s">
        <v>431</v>
      </c>
      <c r="BH62" s="63">
        <v>46</v>
      </c>
      <c r="BK62" s="64">
        <v>39889</v>
      </c>
      <c r="BL62" s="64">
        <v>39932</v>
      </c>
      <c r="BM62" s="63" t="s">
        <v>1277</v>
      </c>
      <c r="BQ62" s="64">
        <v>40122</v>
      </c>
      <c r="BR62" s="64">
        <v>40164</v>
      </c>
      <c r="BS62" s="67">
        <f t="shared" si="37"/>
        <v>42</v>
      </c>
      <c r="BT62" s="63" t="s">
        <v>1277</v>
      </c>
      <c r="BW62" s="64">
        <v>40164</v>
      </c>
      <c r="BX62" s="64">
        <v>40194</v>
      </c>
      <c r="BY62" s="67">
        <f t="shared" si="38"/>
        <v>29</v>
      </c>
      <c r="BZ62" s="64">
        <v>40165</v>
      </c>
      <c r="CA62" s="64">
        <v>40190</v>
      </c>
      <c r="CB62" s="67">
        <f t="shared" si="39"/>
        <v>24</v>
      </c>
      <c r="CC62" s="63" t="s">
        <v>1435</v>
      </c>
      <c r="CF62" s="64">
        <v>40200</v>
      </c>
      <c r="CG62" s="64">
        <v>40200</v>
      </c>
      <c r="CH62" s="64">
        <v>40200</v>
      </c>
      <c r="CI62" s="64">
        <v>40215</v>
      </c>
      <c r="CJ62" s="64">
        <v>40215</v>
      </c>
      <c r="CK62" s="64">
        <v>40221</v>
      </c>
      <c r="CL62" s="64">
        <v>40227</v>
      </c>
      <c r="CM62" s="67">
        <f t="shared" si="40"/>
        <v>6</v>
      </c>
      <c r="CN62" s="67">
        <f t="shared" si="41"/>
        <v>12</v>
      </c>
      <c r="CO62" s="67"/>
      <c r="CP62" s="64">
        <v>40228</v>
      </c>
      <c r="CQ62" s="64"/>
      <c r="CR62" s="64"/>
      <c r="CS62" s="64">
        <v>40233</v>
      </c>
      <c r="CT62" s="67">
        <f t="shared" si="26"/>
        <v>374</v>
      </c>
      <c r="CV62" s="64">
        <v>40234</v>
      </c>
      <c r="CW62" s="64"/>
      <c r="CX62" s="64">
        <v>40235</v>
      </c>
      <c r="CY62" s="67">
        <f t="shared" si="16"/>
        <v>1616</v>
      </c>
      <c r="CZ62" s="67">
        <f t="shared" si="34"/>
        <v>2006</v>
      </c>
      <c r="DA62" s="67">
        <f t="shared" si="35"/>
        <v>381</v>
      </c>
      <c r="DB62" s="64">
        <v>40234</v>
      </c>
      <c r="DC62" s="64">
        <v>40235</v>
      </c>
      <c r="DD62" s="64" t="s">
        <v>178</v>
      </c>
      <c r="DE62" s="64">
        <v>40234</v>
      </c>
      <c r="DF62" s="64">
        <v>40234</v>
      </c>
      <c r="DG62" s="64">
        <v>40234</v>
      </c>
      <c r="DH62" s="64" t="s">
        <v>178</v>
      </c>
      <c r="DI62" s="64" t="s">
        <v>178</v>
      </c>
      <c r="DJ62" s="6" t="s">
        <v>1315</v>
      </c>
    </row>
    <row r="63" spans="1:114" ht="28" customHeight="1">
      <c r="A63" s="63">
        <v>277</v>
      </c>
      <c r="B63" s="63" t="s">
        <v>1299</v>
      </c>
      <c r="C63" s="63" t="s">
        <v>101</v>
      </c>
      <c r="D63" s="65">
        <v>0.75763888888888886</v>
      </c>
      <c r="E63" s="63" t="s">
        <v>865</v>
      </c>
      <c r="H63" s="63" t="s">
        <v>647</v>
      </c>
      <c r="I63" s="64">
        <v>39835</v>
      </c>
      <c r="J63" s="64">
        <v>40226</v>
      </c>
      <c r="K63" s="64">
        <v>40227</v>
      </c>
      <c r="L63" s="64"/>
      <c r="M63" s="64">
        <v>38923</v>
      </c>
      <c r="N63" s="64">
        <v>39709</v>
      </c>
      <c r="O63" s="64">
        <v>39795</v>
      </c>
      <c r="P63" s="63" t="s">
        <v>1001</v>
      </c>
      <c r="Q63" s="63" t="s">
        <v>1001</v>
      </c>
      <c r="R63" s="32" t="s">
        <v>300</v>
      </c>
      <c r="S63" s="32" t="s">
        <v>801</v>
      </c>
      <c r="T63" s="32" t="s">
        <v>1238</v>
      </c>
      <c r="U63" s="32" t="s">
        <v>1300</v>
      </c>
      <c r="V63" s="63">
        <v>196</v>
      </c>
      <c r="W63" s="108">
        <v>75213</v>
      </c>
      <c r="X63" s="108"/>
      <c r="Y63" s="108"/>
      <c r="Z63" s="63">
        <v>159</v>
      </c>
      <c r="AA63" s="63">
        <v>206</v>
      </c>
      <c r="AC63" s="63">
        <v>72</v>
      </c>
      <c r="AD63" s="63">
        <v>17</v>
      </c>
      <c r="AF63" s="63">
        <v>17</v>
      </c>
      <c r="AJ63" s="63">
        <v>0</v>
      </c>
      <c r="AN63" s="63">
        <v>3</v>
      </c>
      <c r="AR63" s="63">
        <v>0</v>
      </c>
      <c r="AV63" s="63">
        <v>0</v>
      </c>
      <c r="AW63" s="63" t="s">
        <v>1001</v>
      </c>
      <c r="AX63" s="63">
        <v>6</v>
      </c>
      <c r="AY63" s="63" t="s">
        <v>1001</v>
      </c>
      <c r="AZ63" s="63" t="s">
        <v>1001</v>
      </c>
      <c r="BA63" s="63" t="s">
        <v>418</v>
      </c>
      <c r="BB63" s="64">
        <v>39835</v>
      </c>
      <c r="BC63" s="67">
        <f>IF(BB63="","Not done",DAYS360(I63,BB63))</f>
        <v>0</v>
      </c>
      <c r="BD63" s="64">
        <v>40095</v>
      </c>
      <c r="BE63" s="64">
        <v>40141</v>
      </c>
      <c r="BF63" s="67">
        <f>IF(BE63="","Not complete",DAYS360(BD63,BE63))</f>
        <v>45</v>
      </c>
      <c r="BG63" s="63" t="s">
        <v>1246</v>
      </c>
      <c r="BH63" s="63">
        <v>206</v>
      </c>
      <c r="BK63" s="64">
        <v>39835</v>
      </c>
      <c r="BL63" s="64">
        <v>39851</v>
      </c>
      <c r="BM63" s="63" t="s">
        <v>1277</v>
      </c>
      <c r="BQ63" s="64">
        <v>40149</v>
      </c>
      <c r="BR63" s="64">
        <v>40185</v>
      </c>
      <c r="BS63" s="67">
        <f>IF(BR63="","Not complete",DAYS360(BQ63,BR63))</f>
        <v>35</v>
      </c>
      <c r="BT63" s="63" t="s">
        <v>1277</v>
      </c>
      <c r="BW63" s="64">
        <v>40185</v>
      </c>
      <c r="BX63" s="64">
        <v>40205</v>
      </c>
      <c r="BY63" s="67">
        <f>IF(BX63="","Not complete",DAYS360(BW63,BX63))</f>
        <v>20</v>
      </c>
      <c r="BZ63" s="64">
        <v>40190</v>
      </c>
      <c r="CA63" s="64">
        <v>40198</v>
      </c>
      <c r="CB63" s="67">
        <f>IF(CA63="","Not complete",DAYS360(BZ63,CA63))</f>
        <v>8</v>
      </c>
      <c r="CC63" s="63" t="s">
        <v>1435</v>
      </c>
      <c r="CF63" s="64">
        <v>40205</v>
      </c>
      <c r="CG63" s="64">
        <v>40205</v>
      </c>
      <c r="CH63" s="64">
        <v>40205</v>
      </c>
      <c r="CI63" s="64">
        <v>40213</v>
      </c>
      <c r="CJ63" s="64">
        <v>40213</v>
      </c>
      <c r="CK63" s="64">
        <v>40214</v>
      </c>
      <c r="CL63" s="64">
        <v>40218</v>
      </c>
      <c r="CM63" s="67">
        <f>IF(CK63="","Not complete",DAYS360(CJ63,CK63))</f>
        <v>1</v>
      </c>
      <c r="CN63" s="67">
        <f>IF(CL63="","Not complete",DAYS360(CJ63,CL63))</f>
        <v>5</v>
      </c>
      <c r="CO63" s="67">
        <v>1</v>
      </c>
      <c r="CP63" s="64">
        <v>40218</v>
      </c>
      <c r="CQ63" s="64"/>
      <c r="CR63" s="64"/>
      <c r="CS63" s="64">
        <v>40226</v>
      </c>
      <c r="CT63" s="67">
        <f t="shared" si="26"/>
        <v>385</v>
      </c>
      <c r="CV63" s="64">
        <v>40226</v>
      </c>
      <c r="CW63" s="64"/>
      <c r="CX63" s="64">
        <v>40227</v>
      </c>
      <c r="CY63" s="67">
        <f t="shared" si="16"/>
        <v>1283</v>
      </c>
      <c r="CZ63" s="67">
        <f t="shared" si="34"/>
        <v>510</v>
      </c>
      <c r="DA63" s="67">
        <f t="shared" si="35"/>
        <v>425</v>
      </c>
      <c r="DB63" s="64">
        <v>40226</v>
      </c>
      <c r="DC63" s="64">
        <v>40227</v>
      </c>
      <c r="DD63" s="64" t="s">
        <v>178</v>
      </c>
      <c r="DE63" s="64">
        <v>40226</v>
      </c>
      <c r="DF63" s="64">
        <v>40226</v>
      </c>
      <c r="DG63" s="64">
        <v>40226</v>
      </c>
      <c r="DH63" s="64" t="s">
        <v>178</v>
      </c>
      <c r="DI63" s="64" t="s">
        <v>178</v>
      </c>
      <c r="DJ63" s="6" t="s">
        <v>1301</v>
      </c>
    </row>
    <row r="64" spans="1:114" ht="28" customHeight="1">
      <c r="A64" s="63">
        <v>273</v>
      </c>
      <c r="B64" s="63" t="s">
        <v>1290</v>
      </c>
      <c r="C64" s="63" t="s">
        <v>101</v>
      </c>
      <c r="D64" s="65">
        <v>0.75694444444444453</v>
      </c>
      <c r="E64" s="63" t="s">
        <v>865</v>
      </c>
      <c r="H64" s="63" t="s">
        <v>1269</v>
      </c>
      <c r="I64" s="64">
        <v>39812</v>
      </c>
      <c r="J64" s="64">
        <v>40222</v>
      </c>
      <c r="K64" s="64">
        <v>40226</v>
      </c>
      <c r="L64" s="64"/>
      <c r="M64" s="64">
        <v>39082</v>
      </c>
      <c r="N64" s="64">
        <v>39644</v>
      </c>
      <c r="O64" s="64">
        <v>39800</v>
      </c>
      <c r="P64" s="63" t="s">
        <v>418</v>
      </c>
      <c r="Q64" s="63" t="s">
        <v>1001</v>
      </c>
      <c r="R64" s="32" t="s">
        <v>711</v>
      </c>
      <c r="S64" s="32" t="s">
        <v>1292</v>
      </c>
      <c r="T64" s="32" t="s">
        <v>1293</v>
      </c>
      <c r="U64" s="32" t="s">
        <v>1294</v>
      </c>
      <c r="V64" s="63">
        <v>360</v>
      </c>
      <c r="W64" s="108">
        <v>87209</v>
      </c>
      <c r="X64" s="108"/>
      <c r="Y64" s="108"/>
      <c r="Z64" s="63">
        <v>292</v>
      </c>
      <c r="AA64" s="63">
        <v>276</v>
      </c>
      <c r="AC64" s="63">
        <v>142</v>
      </c>
      <c r="AD64" s="63">
        <v>80</v>
      </c>
      <c r="AF64" s="63">
        <v>85</v>
      </c>
      <c r="AJ64" s="63">
        <v>1</v>
      </c>
      <c r="AN64" s="63">
        <v>18</v>
      </c>
      <c r="AR64" s="63">
        <v>20</v>
      </c>
      <c r="AV64" s="63">
        <v>0</v>
      </c>
      <c r="AW64" s="63" t="s">
        <v>1001</v>
      </c>
      <c r="AX64" s="63">
        <v>8</v>
      </c>
      <c r="AY64" s="63" t="s">
        <v>418</v>
      </c>
      <c r="AZ64" s="63" t="s">
        <v>1001</v>
      </c>
      <c r="BA64" s="63" t="s">
        <v>1001</v>
      </c>
      <c r="BB64" s="64">
        <v>39820</v>
      </c>
      <c r="BC64" s="67">
        <f>IF(BB64="","Not done",DAYS360(I64,BB64))</f>
        <v>8</v>
      </c>
      <c r="BD64" s="64">
        <v>40092</v>
      </c>
      <c r="BE64" s="64">
        <v>40122</v>
      </c>
      <c r="BF64" s="67">
        <f>IF(BE64="","Not complete",DAYS360(BD64,BE64))</f>
        <v>29</v>
      </c>
      <c r="BG64" s="63" t="s">
        <v>1446</v>
      </c>
      <c r="BH64" s="63">
        <v>268</v>
      </c>
      <c r="BK64" s="64">
        <v>39461</v>
      </c>
      <c r="BL64" s="64">
        <v>39843</v>
      </c>
      <c r="BM64" s="63" t="s">
        <v>1277</v>
      </c>
      <c r="BQ64" s="64">
        <v>40128</v>
      </c>
      <c r="BR64" s="64">
        <v>40184</v>
      </c>
      <c r="BS64" s="67">
        <f>IF(BR64="","Not complete",DAYS360(BQ64,BR64))</f>
        <v>55</v>
      </c>
      <c r="BT64" s="63" t="s">
        <v>1277</v>
      </c>
      <c r="BW64" s="64">
        <v>40184</v>
      </c>
      <c r="BX64" s="64">
        <v>40193</v>
      </c>
      <c r="BY64" s="67">
        <f>IF(BX64="","Not complete",DAYS360(BW64,BX64))</f>
        <v>9</v>
      </c>
      <c r="BZ64" s="64">
        <v>40185</v>
      </c>
      <c r="CA64" s="64">
        <v>40194</v>
      </c>
      <c r="CB64" s="67">
        <f>IF(CA64="","Not complete",DAYS360(BZ64,CA64))</f>
        <v>9</v>
      </c>
      <c r="CC64" s="63" t="s">
        <v>1418</v>
      </c>
      <c r="CF64" s="64">
        <v>40197</v>
      </c>
      <c r="CG64" s="64">
        <v>40197</v>
      </c>
      <c r="CH64" s="64">
        <v>40197</v>
      </c>
      <c r="CI64" s="64">
        <v>40204</v>
      </c>
      <c r="CJ64" s="64">
        <v>40204</v>
      </c>
      <c r="CK64" s="64">
        <v>40206</v>
      </c>
      <c r="CL64" s="64">
        <v>40214</v>
      </c>
      <c r="CM64" s="67">
        <f>IF(CK64="","Not complete",DAYS360(CJ64,CK64))</f>
        <v>2</v>
      </c>
      <c r="CN64" s="67">
        <f>IF(CL64="","Not complete",DAYS360(CJ64,CL64))</f>
        <v>9</v>
      </c>
      <c r="CO64" s="67">
        <v>3</v>
      </c>
      <c r="CP64" s="64">
        <v>40214</v>
      </c>
      <c r="CQ64" s="64"/>
      <c r="CR64" s="64"/>
      <c r="CS64" s="64">
        <v>40222</v>
      </c>
      <c r="CT64" s="67">
        <f t="shared" si="26"/>
        <v>404</v>
      </c>
      <c r="CV64" s="64">
        <v>40222</v>
      </c>
      <c r="CW64" s="64"/>
      <c r="CX64" s="64">
        <v>40226</v>
      </c>
      <c r="CY64" s="67">
        <f t="shared" si="16"/>
        <v>1127</v>
      </c>
      <c r="CZ64" s="67">
        <f t="shared" si="34"/>
        <v>572</v>
      </c>
      <c r="DA64" s="67">
        <f t="shared" si="35"/>
        <v>419</v>
      </c>
      <c r="DB64" s="64">
        <v>40222</v>
      </c>
      <c r="DC64" s="64">
        <v>40226</v>
      </c>
      <c r="DD64" s="64" t="s">
        <v>178</v>
      </c>
      <c r="DE64" s="64">
        <v>40222</v>
      </c>
      <c r="DF64" s="64">
        <v>40222</v>
      </c>
      <c r="DG64" s="64">
        <v>40222</v>
      </c>
      <c r="DH64" s="64">
        <v>40222</v>
      </c>
      <c r="DI64" s="64" t="s">
        <v>178</v>
      </c>
    </row>
    <row r="65" spans="1:114" ht="28" customHeight="1">
      <c r="A65" s="63">
        <v>288</v>
      </c>
      <c r="B65" s="63" t="s">
        <v>1334</v>
      </c>
      <c r="C65" s="63" t="s">
        <v>13</v>
      </c>
      <c r="D65" s="65">
        <v>0.75624999999999998</v>
      </c>
      <c r="E65" s="63" t="s">
        <v>865</v>
      </c>
      <c r="H65" s="63" t="s">
        <v>1312</v>
      </c>
      <c r="I65" s="64">
        <v>39917</v>
      </c>
      <c r="J65" s="64">
        <v>40221</v>
      </c>
      <c r="K65" s="64">
        <v>40222</v>
      </c>
      <c r="L65" s="64"/>
      <c r="M65" s="64" t="s">
        <v>1268</v>
      </c>
      <c r="N65" s="64">
        <v>39815</v>
      </c>
      <c r="O65" s="64">
        <v>39896</v>
      </c>
      <c r="P65" s="63" t="s">
        <v>1001</v>
      </c>
      <c r="Q65" s="63" t="s">
        <v>1001</v>
      </c>
      <c r="R65" s="32" t="s">
        <v>300</v>
      </c>
      <c r="S65" s="32" t="s">
        <v>1339</v>
      </c>
      <c r="T65" s="32" t="s">
        <v>1340</v>
      </c>
      <c r="U65" s="32" t="s">
        <v>1341</v>
      </c>
      <c r="V65" s="63">
        <v>282</v>
      </c>
      <c r="W65" s="108">
        <v>76901</v>
      </c>
      <c r="X65" s="108"/>
      <c r="Y65" s="108"/>
      <c r="Z65" s="63">
        <v>230</v>
      </c>
      <c r="AA65" s="63">
        <v>254</v>
      </c>
      <c r="AC65" s="63">
        <v>78</v>
      </c>
      <c r="AD65" s="63">
        <v>44</v>
      </c>
      <c r="AF65" s="63">
        <v>68</v>
      </c>
      <c r="AJ65" s="63">
        <v>4</v>
      </c>
      <c r="AN65" s="63">
        <v>14</v>
      </c>
      <c r="AR65" s="63">
        <v>4</v>
      </c>
      <c r="AV65" s="63">
        <v>0</v>
      </c>
      <c r="AW65" s="63" t="s">
        <v>418</v>
      </c>
      <c r="AX65" s="63">
        <v>14</v>
      </c>
      <c r="AY65" s="63" t="s">
        <v>1001</v>
      </c>
      <c r="AZ65" s="63" t="s">
        <v>1001</v>
      </c>
      <c r="BA65" s="63" t="s">
        <v>1001</v>
      </c>
      <c r="BB65" s="64">
        <v>39919</v>
      </c>
      <c r="BC65" s="67">
        <f>IF(BB65="","Not done",DAYS360(I65,BB65))</f>
        <v>2</v>
      </c>
      <c r="BD65" s="64">
        <v>40038</v>
      </c>
      <c r="BE65" s="64">
        <v>40096</v>
      </c>
      <c r="BF65" s="67">
        <f>IF(BE65="","Not complete",DAYS360(BD65,BE65))</f>
        <v>57</v>
      </c>
      <c r="BG65" s="63" t="s">
        <v>1270</v>
      </c>
      <c r="BH65" s="63">
        <v>1045</v>
      </c>
      <c r="BK65" s="64">
        <v>39947</v>
      </c>
      <c r="BL65" s="64">
        <v>39970</v>
      </c>
      <c r="BM65" s="63" t="s">
        <v>1277</v>
      </c>
      <c r="BQ65" s="64">
        <v>40103</v>
      </c>
      <c r="BR65" s="64">
        <v>40128</v>
      </c>
      <c r="BS65" s="67">
        <f>IF(BR65="","Not complete",DAYS360(BQ65,BR65))</f>
        <v>24</v>
      </c>
      <c r="BT65" s="63" t="s">
        <v>1277</v>
      </c>
      <c r="BW65" s="64">
        <v>40128</v>
      </c>
      <c r="BX65" s="64">
        <v>40148</v>
      </c>
      <c r="BY65" s="67">
        <f>IF(BX65="","Not complete",DAYS360(BW65,BX65))</f>
        <v>20</v>
      </c>
      <c r="BZ65" s="64">
        <v>40137</v>
      </c>
      <c r="CA65" s="64">
        <v>40150</v>
      </c>
      <c r="CB65" s="67">
        <f>IF(CA65="","Not complete",DAYS360(BZ65,CA65))</f>
        <v>13</v>
      </c>
      <c r="CC65" s="63" t="s">
        <v>1435</v>
      </c>
      <c r="CF65" s="64">
        <v>40156</v>
      </c>
      <c r="CG65" s="64">
        <v>40156</v>
      </c>
      <c r="CH65" s="64">
        <v>40156</v>
      </c>
      <c r="CI65" s="64">
        <v>40193</v>
      </c>
      <c r="CJ65" s="64">
        <v>40194</v>
      </c>
      <c r="CK65" s="64">
        <v>40204</v>
      </c>
      <c r="CL65" s="64">
        <v>40194</v>
      </c>
      <c r="CM65" s="67">
        <f>IF(CK65="","Not complete",DAYS360(CJ65,CK65))</f>
        <v>10</v>
      </c>
      <c r="CN65" s="67">
        <f>IF(CL65="","Not complete",DAYS360(CJ65,CL65))</f>
        <v>0</v>
      </c>
      <c r="CO65" s="67">
        <v>2</v>
      </c>
      <c r="CP65" s="64">
        <v>40205</v>
      </c>
      <c r="CQ65" s="64"/>
      <c r="CR65" s="64"/>
      <c r="CS65" s="64">
        <v>40221</v>
      </c>
      <c r="CT65" s="67">
        <f t="shared" si="26"/>
        <v>298</v>
      </c>
      <c r="CV65" s="64">
        <v>40221</v>
      </c>
      <c r="CW65" s="64"/>
      <c r="CX65" s="64">
        <v>40222</v>
      </c>
      <c r="CY65" s="67" t="s">
        <v>1268</v>
      </c>
      <c r="CZ65" s="67">
        <f t="shared" si="34"/>
        <v>401</v>
      </c>
      <c r="DA65" s="67">
        <f t="shared" si="35"/>
        <v>319</v>
      </c>
      <c r="DB65" s="64">
        <v>40221</v>
      </c>
      <c r="DC65" s="64">
        <v>40222</v>
      </c>
      <c r="DD65" s="64" t="s">
        <v>178</v>
      </c>
      <c r="DE65" s="64">
        <v>40221</v>
      </c>
      <c r="DF65" s="64">
        <v>40221</v>
      </c>
      <c r="DG65" s="64">
        <v>40221</v>
      </c>
      <c r="DH65" s="64">
        <v>40221</v>
      </c>
      <c r="DI65" s="64" t="s">
        <v>178</v>
      </c>
      <c r="DJ65" s="32" t="s">
        <v>1342</v>
      </c>
    </row>
    <row r="66" spans="1:114" ht="28" customHeight="1">
      <c r="A66" s="63">
        <v>271</v>
      </c>
      <c r="B66" s="68" t="s">
        <v>1283</v>
      </c>
      <c r="C66" s="63" t="s">
        <v>1274</v>
      </c>
      <c r="D66" s="65">
        <v>0.75555555555555554</v>
      </c>
      <c r="E66" s="63" t="s">
        <v>865</v>
      </c>
      <c r="H66" s="63" t="s">
        <v>1269</v>
      </c>
      <c r="I66" s="64">
        <v>39793</v>
      </c>
      <c r="J66" s="64">
        <v>40215</v>
      </c>
      <c r="K66" s="64">
        <v>40218</v>
      </c>
      <c r="L66" s="64"/>
      <c r="M66" s="64">
        <v>39021</v>
      </c>
      <c r="N66" s="64">
        <v>39624</v>
      </c>
      <c r="O66" s="64">
        <v>39778</v>
      </c>
      <c r="P66" s="63" t="s">
        <v>1001</v>
      </c>
      <c r="Q66" s="63" t="s">
        <v>1001</v>
      </c>
      <c r="R66" s="32" t="s">
        <v>954</v>
      </c>
      <c r="S66" s="32" t="s">
        <v>1284</v>
      </c>
      <c r="T66" s="32" t="s">
        <v>1285</v>
      </c>
      <c r="U66" s="32" t="s">
        <v>1565</v>
      </c>
      <c r="V66" s="63">
        <v>308</v>
      </c>
      <c r="W66" s="108">
        <v>89459</v>
      </c>
      <c r="X66" s="108"/>
      <c r="Y66" s="108"/>
      <c r="Z66" s="63">
        <v>250</v>
      </c>
      <c r="AA66" s="63">
        <v>280</v>
      </c>
      <c r="AC66" s="63">
        <v>102</v>
      </c>
      <c r="AD66" s="63">
        <v>18</v>
      </c>
      <c r="AF66" s="63">
        <v>44</v>
      </c>
      <c r="AJ66" s="63">
        <v>0</v>
      </c>
      <c r="AN66" s="63">
        <v>1</v>
      </c>
      <c r="AR66" s="63">
        <v>16</v>
      </c>
      <c r="AV66" s="63">
        <v>0</v>
      </c>
      <c r="AW66" s="63" t="s">
        <v>1001</v>
      </c>
      <c r="AX66" s="63">
        <v>10</v>
      </c>
      <c r="AY66" s="63" t="s">
        <v>1001</v>
      </c>
      <c r="AZ66" s="63" t="s">
        <v>1001</v>
      </c>
      <c r="BA66" s="63" t="s">
        <v>1001</v>
      </c>
      <c r="BB66" s="64">
        <v>39794</v>
      </c>
      <c r="BC66" s="67">
        <v>1</v>
      </c>
      <c r="BD66" s="64">
        <v>40053</v>
      </c>
      <c r="BE66" s="64">
        <v>40150</v>
      </c>
      <c r="BF66" s="67">
        <v>95</v>
      </c>
      <c r="BG66" s="63" t="s">
        <v>1270</v>
      </c>
      <c r="BH66" s="63">
        <v>804</v>
      </c>
      <c r="BK66" s="64">
        <v>39847</v>
      </c>
      <c r="BL66" s="64">
        <v>39885</v>
      </c>
      <c r="BM66" s="63" t="s">
        <v>1277</v>
      </c>
      <c r="BQ66" s="64">
        <v>40158</v>
      </c>
      <c r="BR66" s="64">
        <v>40185</v>
      </c>
      <c r="BS66" s="67">
        <v>26</v>
      </c>
      <c r="BT66" s="63" t="s">
        <v>1277</v>
      </c>
      <c r="BW66" s="64">
        <v>40185</v>
      </c>
      <c r="BX66" s="64">
        <v>40192</v>
      </c>
      <c r="BY66" s="67">
        <v>7</v>
      </c>
      <c r="BZ66" s="64">
        <v>40185</v>
      </c>
      <c r="CA66" s="64">
        <v>40193</v>
      </c>
      <c r="CB66" s="67">
        <v>8</v>
      </c>
      <c r="CC66" s="63" t="s">
        <v>298</v>
      </c>
      <c r="CF66" s="64">
        <v>40194</v>
      </c>
      <c r="CG66" s="64">
        <v>40194</v>
      </c>
      <c r="CH66" s="64">
        <v>40194</v>
      </c>
      <c r="CI66" s="64">
        <v>40199</v>
      </c>
      <c r="CJ66" s="64">
        <v>40199</v>
      </c>
      <c r="CK66" s="64">
        <v>40205</v>
      </c>
      <c r="CL66" s="64">
        <v>40201</v>
      </c>
      <c r="CM66" s="67">
        <v>6</v>
      </c>
      <c r="CN66" s="67">
        <v>2</v>
      </c>
      <c r="CO66" s="67">
        <v>1</v>
      </c>
      <c r="CP66" s="64">
        <v>40205</v>
      </c>
      <c r="CQ66" s="64"/>
      <c r="CR66" s="64"/>
      <c r="CS66" s="64">
        <v>40215</v>
      </c>
      <c r="CT66" s="67">
        <f t="shared" si="26"/>
        <v>415</v>
      </c>
      <c r="CV66" s="64">
        <v>40215</v>
      </c>
      <c r="CW66" s="64"/>
      <c r="CX66" s="64">
        <v>40216</v>
      </c>
      <c r="CY66" s="67">
        <f t="shared" ref="CY66:CY73" si="42">IF(CX66="","Not complete",DAYS360(M66,CX66))</f>
        <v>1177</v>
      </c>
      <c r="CZ66" s="67">
        <f t="shared" si="34"/>
        <v>582</v>
      </c>
      <c r="DA66" s="67">
        <f t="shared" si="35"/>
        <v>431</v>
      </c>
      <c r="DB66" s="64">
        <v>40216</v>
      </c>
      <c r="DC66" s="64">
        <v>40217</v>
      </c>
      <c r="DD66" s="64" t="s">
        <v>178</v>
      </c>
      <c r="DE66" s="64">
        <v>40215</v>
      </c>
      <c r="DF66" s="64">
        <v>40215</v>
      </c>
      <c r="DG66" s="64">
        <v>40215</v>
      </c>
      <c r="DH66" s="64">
        <v>40215</v>
      </c>
      <c r="DI66" s="64" t="s">
        <v>178</v>
      </c>
      <c r="DJ66" s="32" t="s">
        <v>1540</v>
      </c>
    </row>
    <row r="67" spans="1:114" ht="28" customHeight="1">
      <c r="A67" s="63">
        <v>272</v>
      </c>
      <c r="B67" s="63" t="s">
        <v>1286</v>
      </c>
      <c r="C67" s="63" t="s">
        <v>1272</v>
      </c>
      <c r="D67" s="65">
        <v>0.75486111111111109</v>
      </c>
      <c r="E67" s="63" t="s">
        <v>449</v>
      </c>
      <c r="H67" s="63" t="s">
        <v>1269</v>
      </c>
      <c r="I67" s="64">
        <v>39800</v>
      </c>
      <c r="J67" s="64">
        <v>40211</v>
      </c>
      <c r="K67" s="64">
        <v>40213</v>
      </c>
      <c r="L67" s="64"/>
      <c r="M67" s="64">
        <v>38923</v>
      </c>
      <c r="N67" s="64">
        <v>39619</v>
      </c>
      <c r="O67" s="64">
        <v>39739</v>
      </c>
      <c r="P67" s="63" t="s">
        <v>1001</v>
      </c>
      <c r="Q67" s="63" t="s">
        <v>1001</v>
      </c>
      <c r="R67" s="32" t="s">
        <v>300</v>
      </c>
      <c r="S67" s="32" t="s">
        <v>1287</v>
      </c>
      <c r="T67" s="32" t="s">
        <v>1288</v>
      </c>
      <c r="U67" s="32" t="s">
        <v>1289</v>
      </c>
      <c r="V67" s="63">
        <v>328</v>
      </c>
      <c r="W67" s="108">
        <v>108996</v>
      </c>
      <c r="X67" s="108"/>
      <c r="Y67" s="108"/>
      <c r="Z67" s="63">
        <v>266</v>
      </c>
      <c r="AA67" s="63">
        <v>306</v>
      </c>
      <c r="AC67" s="63">
        <v>138</v>
      </c>
      <c r="AD67" s="63">
        <v>85</v>
      </c>
      <c r="AF67" s="63">
        <v>85</v>
      </c>
      <c r="AJ67" s="63">
        <v>0</v>
      </c>
      <c r="AN67" s="63">
        <v>43</v>
      </c>
      <c r="AR67" s="63">
        <v>0</v>
      </c>
      <c r="AV67" s="63">
        <v>0</v>
      </c>
      <c r="AW67" s="63" t="s">
        <v>418</v>
      </c>
      <c r="AX67" s="63">
        <v>12</v>
      </c>
      <c r="AY67" s="63" t="s">
        <v>1001</v>
      </c>
      <c r="AZ67" s="63" t="s">
        <v>1001</v>
      </c>
      <c r="BA67" s="63" t="s">
        <v>418</v>
      </c>
      <c r="BB67" s="64">
        <v>39802</v>
      </c>
      <c r="BC67" s="67">
        <f>IF(BB67="","Not done",DAYS360(I67,BB67))</f>
        <v>2</v>
      </c>
      <c r="BD67" s="64">
        <v>40057</v>
      </c>
      <c r="BE67" s="64">
        <v>40089</v>
      </c>
      <c r="BF67" s="67">
        <f>IF(BE67="","Not complete",DAYS360(BD67,BE67))</f>
        <v>32</v>
      </c>
      <c r="BG67" s="63" t="s">
        <v>1246</v>
      </c>
      <c r="BH67" s="63">
        <v>154</v>
      </c>
      <c r="BK67" s="64">
        <v>39920</v>
      </c>
      <c r="BL67" s="64">
        <v>39942</v>
      </c>
      <c r="BM67" s="63" t="s">
        <v>1277</v>
      </c>
      <c r="BQ67" s="64">
        <v>40094</v>
      </c>
      <c r="BR67" s="64">
        <v>40124</v>
      </c>
      <c r="BS67" s="67">
        <f>IF(BR67="","Not complete",DAYS360(BQ67,BR67))</f>
        <v>29</v>
      </c>
      <c r="BT67" s="63" t="s">
        <v>1277</v>
      </c>
      <c r="BW67" s="64">
        <v>40124</v>
      </c>
      <c r="BX67" s="64">
        <v>40164</v>
      </c>
      <c r="BY67" s="67">
        <f>IF(BX67="","Not complete",DAYS360(BW67,BX67))</f>
        <v>40</v>
      </c>
      <c r="BZ67" s="64">
        <v>40124</v>
      </c>
      <c r="CA67" s="64">
        <v>40137</v>
      </c>
      <c r="CB67" s="67">
        <f>IF(CA67="","Not complete",DAYS360(BZ67,CA67))</f>
        <v>13</v>
      </c>
      <c r="CC67" s="63" t="s">
        <v>1418</v>
      </c>
      <c r="CF67" s="64">
        <v>40164</v>
      </c>
      <c r="CG67" s="64">
        <v>40164</v>
      </c>
      <c r="CH67" s="64">
        <v>40164</v>
      </c>
      <c r="CI67" s="64">
        <v>40191</v>
      </c>
      <c r="CJ67" s="64">
        <v>40191</v>
      </c>
      <c r="CK67" s="64">
        <v>40205</v>
      </c>
      <c r="CL67" s="64">
        <v>40194</v>
      </c>
      <c r="CM67" s="67">
        <f>IF(CK67="","Not complete",DAYS360(CJ67,CK67))</f>
        <v>14</v>
      </c>
      <c r="CN67" s="67">
        <f>IF(CL67="","Not complete",DAYS360(CJ67,CL67))</f>
        <v>3</v>
      </c>
      <c r="CO67" s="67">
        <v>1</v>
      </c>
      <c r="CP67" s="64">
        <v>40207</v>
      </c>
      <c r="CQ67" s="64"/>
      <c r="CR67" s="64"/>
      <c r="CS67" s="64">
        <v>40211</v>
      </c>
      <c r="CT67" s="67">
        <f t="shared" si="26"/>
        <v>404</v>
      </c>
      <c r="CV67" s="64">
        <v>40211</v>
      </c>
      <c r="CW67" s="64"/>
      <c r="CX67" s="64">
        <v>40213</v>
      </c>
      <c r="CY67" s="67">
        <f t="shared" si="42"/>
        <v>1269</v>
      </c>
      <c r="CZ67" s="67">
        <f t="shared" si="34"/>
        <v>584</v>
      </c>
      <c r="DA67" s="67">
        <f t="shared" si="35"/>
        <v>466</v>
      </c>
      <c r="DB67" s="64">
        <v>40211</v>
      </c>
      <c r="DC67" s="64">
        <v>40212</v>
      </c>
      <c r="DD67" s="64" t="s">
        <v>178</v>
      </c>
      <c r="DE67" s="64">
        <v>40211</v>
      </c>
      <c r="DF67" s="64">
        <v>40211</v>
      </c>
      <c r="DG67" s="64">
        <v>40211</v>
      </c>
      <c r="DH67" s="64" t="s">
        <v>178</v>
      </c>
      <c r="DI67" s="64" t="s">
        <v>178</v>
      </c>
    </row>
    <row r="68" spans="1:114" ht="28" customHeight="1">
      <c r="A68" s="63">
        <v>282</v>
      </c>
      <c r="B68" s="63" t="s">
        <v>1326</v>
      </c>
      <c r="C68" s="63" t="s">
        <v>192</v>
      </c>
      <c r="D68" s="65">
        <v>0.75416666666666676</v>
      </c>
      <c r="E68" s="63" t="s">
        <v>449</v>
      </c>
      <c r="H68" s="63" t="s">
        <v>286</v>
      </c>
      <c r="I68" s="64">
        <v>39868</v>
      </c>
      <c r="J68" s="64">
        <v>40205</v>
      </c>
      <c r="K68" s="64">
        <v>40207</v>
      </c>
      <c r="L68" s="64"/>
      <c r="M68" s="64">
        <v>37529</v>
      </c>
      <c r="N68" s="64">
        <v>39679</v>
      </c>
      <c r="O68" s="64">
        <v>39840</v>
      </c>
      <c r="P68" s="63" t="s">
        <v>1018</v>
      </c>
      <c r="Q68" s="63" t="s">
        <v>1001</v>
      </c>
      <c r="R68" s="32" t="s">
        <v>348</v>
      </c>
      <c r="S68" s="32" t="s">
        <v>427</v>
      </c>
      <c r="T68" s="32" t="s">
        <v>978</v>
      </c>
      <c r="U68" s="32" t="s">
        <v>1319</v>
      </c>
      <c r="V68" s="63">
        <v>136</v>
      </c>
      <c r="W68" s="108">
        <v>44314</v>
      </c>
      <c r="X68" s="108"/>
      <c r="Y68" s="108"/>
      <c r="Z68" s="63">
        <v>120</v>
      </c>
      <c r="AA68" s="63">
        <v>132</v>
      </c>
      <c r="AC68" s="63">
        <v>60</v>
      </c>
      <c r="AD68" s="63">
        <v>21</v>
      </c>
      <c r="AF68" s="63">
        <v>30</v>
      </c>
      <c r="AJ68" s="63">
        <v>0</v>
      </c>
      <c r="AN68" s="63">
        <v>16</v>
      </c>
      <c r="AR68" s="63">
        <v>2</v>
      </c>
      <c r="AV68" s="63">
        <v>1</v>
      </c>
      <c r="AW68" s="63" t="s">
        <v>1001</v>
      </c>
      <c r="AX68" s="63">
        <v>8</v>
      </c>
      <c r="AY68" s="63" t="s">
        <v>1001</v>
      </c>
      <c r="AZ68" s="63" t="s">
        <v>418</v>
      </c>
      <c r="BA68" s="63" t="s">
        <v>1001</v>
      </c>
      <c r="BB68" s="64">
        <v>39868</v>
      </c>
      <c r="BC68" s="67">
        <f>IF(BB68="","Not done",DAYS360(I68,BB68))</f>
        <v>0</v>
      </c>
      <c r="BD68" s="64">
        <v>40107</v>
      </c>
      <c r="BE68" s="64">
        <v>40124</v>
      </c>
      <c r="BF68" s="67">
        <f t="shared" ref="BF68:BF73" si="43">IF(BE68="","Not complete",DAYS360(BD68,BE68))</f>
        <v>16</v>
      </c>
      <c r="BG68" s="63" t="s">
        <v>1446</v>
      </c>
      <c r="BH68" s="63">
        <v>124</v>
      </c>
      <c r="BK68" s="64">
        <v>39872</v>
      </c>
      <c r="BL68" s="64">
        <v>39879</v>
      </c>
      <c r="BM68" s="63" t="s">
        <v>1277</v>
      </c>
      <c r="BQ68" s="64">
        <v>40129</v>
      </c>
      <c r="BR68" s="64">
        <v>40162</v>
      </c>
      <c r="BS68" s="67">
        <f>IF(BR68="","Not complete",DAYS360(BQ68,BR68))</f>
        <v>33</v>
      </c>
      <c r="BT68" s="63" t="s">
        <v>1277</v>
      </c>
      <c r="BW68" s="64">
        <v>40162</v>
      </c>
      <c r="BX68" s="64">
        <v>40169</v>
      </c>
      <c r="BY68" s="67">
        <f>IF(BX68="","Not complete",DAYS360(BW68,BX68))</f>
        <v>7</v>
      </c>
      <c r="BZ68" s="64">
        <v>40162</v>
      </c>
      <c r="CA68" s="64">
        <v>40185</v>
      </c>
      <c r="CB68" s="67">
        <f>IF(CA68="","Not complete",DAYS360(BZ68,CA68))</f>
        <v>22</v>
      </c>
      <c r="CC68" s="63" t="s">
        <v>1418</v>
      </c>
      <c r="CF68" s="64">
        <v>40185</v>
      </c>
      <c r="CG68" s="64">
        <v>40185</v>
      </c>
      <c r="CH68" s="64">
        <v>40185</v>
      </c>
      <c r="CI68" s="64">
        <v>40194</v>
      </c>
      <c r="CJ68" s="64">
        <v>40194</v>
      </c>
      <c r="CK68" s="64">
        <v>40198</v>
      </c>
      <c r="CL68" s="64">
        <v>40204</v>
      </c>
      <c r="CM68" s="67">
        <f t="shared" ref="CM68:CM73" si="44">IF(CK68="","Not complete",DAYS360(CJ68,CK68))</f>
        <v>4</v>
      </c>
      <c r="CN68" s="67">
        <f>IF(CL68="","Not complete",DAYS360(CJ68,CL68))</f>
        <v>10</v>
      </c>
      <c r="CO68" s="67">
        <v>2</v>
      </c>
      <c r="CP68" s="64">
        <v>40199</v>
      </c>
      <c r="CQ68" s="64"/>
      <c r="CR68" s="64"/>
      <c r="CS68" s="64">
        <v>40204</v>
      </c>
      <c r="CT68" s="67">
        <f t="shared" si="26"/>
        <v>332</v>
      </c>
      <c r="CV68" s="64">
        <v>40205</v>
      </c>
      <c r="CW68" s="64"/>
      <c r="CX68" s="64">
        <v>40207</v>
      </c>
      <c r="CY68" s="67">
        <f t="shared" si="42"/>
        <v>2639</v>
      </c>
      <c r="CZ68" s="67">
        <f t="shared" si="34"/>
        <v>520</v>
      </c>
      <c r="DA68" s="67">
        <f t="shared" si="35"/>
        <v>362</v>
      </c>
      <c r="DB68" s="64">
        <v>40205</v>
      </c>
      <c r="DC68" s="66">
        <v>40206</v>
      </c>
      <c r="DD68" s="64" t="s">
        <v>178</v>
      </c>
      <c r="DE68" s="64">
        <v>40205</v>
      </c>
      <c r="DF68" s="64">
        <v>40205</v>
      </c>
      <c r="DG68" s="64">
        <v>40205</v>
      </c>
      <c r="DH68" s="64" t="s">
        <v>178</v>
      </c>
      <c r="DI68" s="64" t="s">
        <v>178</v>
      </c>
      <c r="DJ68" s="6"/>
    </row>
    <row r="69" spans="1:114" ht="28" customHeight="1">
      <c r="A69" s="63">
        <v>305</v>
      </c>
      <c r="B69" s="63" t="s">
        <v>1394</v>
      </c>
      <c r="C69" s="63" t="s">
        <v>192</v>
      </c>
      <c r="D69" s="65">
        <v>0.75347222222222221</v>
      </c>
      <c r="E69" s="63" t="s">
        <v>449</v>
      </c>
      <c r="H69" s="63" t="s">
        <v>1269</v>
      </c>
      <c r="I69" s="64">
        <v>39988</v>
      </c>
      <c r="J69" s="64">
        <v>40194</v>
      </c>
      <c r="K69" s="64">
        <v>40199</v>
      </c>
      <c r="L69" s="64"/>
      <c r="M69" s="64">
        <v>39416</v>
      </c>
      <c r="N69" s="64">
        <v>39849</v>
      </c>
      <c r="O69" s="64">
        <v>39973</v>
      </c>
      <c r="P69" s="63" t="s">
        <v>1001</v>
      </c>
      <c r="Q69" s="63" t="s">
        <v>1001</v>
      </c>
      <c r="R69" s="32" t="s">
        <v>1303</v>
      </c>
      <c r="S69" s="32" t="s">
        <v>1395</v>
      </c>
      <c r="T69" s="32" t="s">
        <v>1396</v>
      </c>
      <c r="U69" s="32" t="s">
        <v>1397</v>
      </c>
      <c r="V69" s="63">
        <v>134</v>
      </c>
      <c r="W69" s="108">
        <v>32817</v>
      </c>
      <c r="X69" s="108"/>
      <c r="Y69" s="108"/>
      <c r="Z69" s="63">
        <v>114</v>
      </c>
      <c r="AA69" s="63">
        <v>144</v>
      </c>
      <c r="AC69" s="63">
        <v>54</v>
      </c>
      <c r="AD69" s="63">
        <v>16</v>
      </c>
      <c r="AF69" s="63">
        <v>29</v>
      </c>
      <c r="AJ69" s="63">
        <v>2</v>
      </c>
      <c r="AN69" s="63">
        <v>1</v>
      </c>
      <c r="AR69" s="63">
        <v>10</v>
      </c>
      <c r="AV69" s="63">
        <v>0</v>
      </c>
      <c r="AW69" s="63" t="s">
        <v>1001</v>
      </c>
      <c r="AX69" s="63">
        <v>17</v>
      </c>
      <c r="AY69" s="63" t="s">
        <v>418</v>
      </c>
      <c r="AZ69" s="63" t="s">
        <v>1001</v>
      </c>
      <c r="BA69" s="63" t="s">
        <v>1001</v>
      </c>
      <c r="BB69" s="64">
        <v>39989</v>
      </c>
      <c r="BC69" s="67">
        <v>0</v>
      </c>
      <c r="BD69" s="64">
        <v>40078</v>
      </c>
      <c r="BE69" s="64">
        <v>40113</v>
      </c>
      <c r="BF69" s="67">
        <f t="shared" si="43"/>
        <v>35</v>
      </c>
      <c r="BG69" s="63" t="s">
        <v>1010</v>
      </c>
      <c r="BH69" s="63">
        <v>86</v>
      </c>
      <c r="BK69" s="64">
        <v>39990</v>
      </c>
      <c r="BL69" s="64">
        <v>40015</v>
      </c>
      <c r="BM69" s="63" t="s">
        <v>1277</v>
      </c>
      <c r="BQ69" s="64">
        <v>40129</v>
      </c>
      <c r="BR69" s="64">
        <v>40148</v>
      </c>
      <c r="BS69" s="67">
        <f>IF(BR69="","Not complete",DAYS360(BQ69,BR69))</f>
        <v>19</v>
      </c>
      <c r="BT69" s="63" t="s">
        <v>1277</v>
      </c>
      <c r="BW69" s="64">
        <v>40144</v>
      </c>
      <c r="BX69" s="64">
        <v>40156</v>
      </c>
      <c r="BY69" s="67">
        <f>IF(BX69="","Not complete",DAYS360(BW69,BX69))</f>
        <v>12</v>
      </c>
      <c r="BZ69" s="64">
        <v>40148</v>
      </c>
      <c r="CA69" s="64">
        <v>40151</v>
      </c>
      <c r="CB69" s="67">
        <f>IF(CA69="","Not complete",DAYS360(BZ69,CA69))</f>
        <v>3</v>
      </c>
      <c r="CC69" s="63" t="s">
        <v>1503</v>
      </c>
      <c r="CF69" s="64">
        <v>40159</v>
      </c>
      <c r="CG69" s="64">
        <v>40159</v>
      </c>
      <c r="CH69" s="64">
        <v>40159</v>
      </c>
      <c r="CI69" s="64">
        <v>40183</v>
      </c>
      <c r="CJ69" s="64">
        <v>40183</v>
      </c>
      <c r="CK69" s="66">
        <v>40204</v>
      </c>
      <c r="CL69" s="64">
        <v>40185</v>
      </c>
      <c r="CM69" s="67">
        <f t="shared" si="44"/>
        <v>21</v>
      </c>
      <c r="CN69" s="67">
        <f>IF(CL69="","Not complete",DAYS360(CJ69,CL69))</f>
        <v>2</v>
      </c>
      <c r="CO69" s="67">
        <v>1</v>
      </c>
      <c r="CP69" s="64">
        <v>40190</v>
      </c>
      <c r="CQ69" s="64"/>
      <c r="CR69" s="64"/>
      <c r="CS69" s="64">
        <v>40192</v>
      </c>
      <c r="CT69" s="67">
        <f t="shared" si="26"/>
        <v>200</v>
      </c>
      <c r="CV69" s="64">
        <v>40194</v>
      </c>
      <c r="CW69" s="64"/>
      <c r="CX69" s="64">
        <v>40199</v>
      </c>
      <c r="CY69" s="67">
        <f t="shared" si="42"/>
        <v>771</v>
      </c>
      <c r="CZ69" s="67">
        <f t="shared" si="34"/>
        <v>346</v>
      </c>
      <c r="DA69" s="67">
        <f t="shared" si="35"/>
        <v>222</v>
      </c>
      <c r="DB69" s="64">
        <v>40194</v>
      </c>
      <c r="DC69" s="64">
        <v>40198</v>
      </c>
      <c r="DD69" s="64" t="s">
        <v>178</v>
      </c>
      <c r="DE69" s="64">
        <v>40194</v>
      </c>
      <c r="DF69" s="64">
        <v>40194</v>
      </c>
      <c r="DG69" s="64">
        <v>40194</v>
      </c>
      <c r="DH69" s="64">
        <v>40194</v>
      </c>
      <c r="DI69" s="64" t="s">
        <v>178</v>
      </c>
      <c r="DJ69" s="6"/>
    </row>
    <row r="70" spans="1:114" ht="28" customHeight="1">
      <c r="A70" s="63">
        <v>293</v>
      </c>
      <c r="B70" s="63" t="s">
        <v>1353</v>
      </c>
      <c r="C70" s="63" t="s">
        <v>101</v>
      </c>
      <c r="D70" s="65">
        <v>0.75277777777777777</v>
      </c>
      <c r="E70" s="63" t="s">
        <v>449</v>
      </c>
      <c r="H70" s="63" t="s">
        <v>286</v>
      </c>
      <c r="I70" s="64">
        <v>39934</v>
      </c>
      <c r="J70" s="64">
        <v>40194</v>
      </c>
      <c r="K70" s="64">
        <v>40199</v>
      </c>
      <c r="L70" s="64"/>
      <c r="M70" s="64">
        <v>38960</v>
      </c>
      <c r="N70" s="64">
        <v>39799</v>
      </c>
      <c r="O70" s="64">
        <v>39931</v>
      </c>
      <c r="P70" s="63" t="s">
        <v>1001</v>
      </c>
      <c r="Q70" s="63" t="s">
        <v>1001</v>
      </c>
      <c r="R70" s="32" t="s">
        <v>1303</v>
      </c>
      <c r="S70" s="32" t="s">
        <v>1354</v>
      </c>
      <c r="T70" s="32" t="s">
        <v>1355</v>
      </c>
      <c r="U70" s="32" t="s">
        <v>1356</v>
      </c>
      <c r="V70" s="63">
        <v>462</v>
      </c>
      <c r="W70" s="108">
        <v>122464</v>
      </c>
      <c r="X70" s="108"/>
      <c r="Y70" s="108"/>
      <c r="Z70" s="63">
        <v>384</v>
      </c>
      <c r="AA70" s="63">
        <v>344</v>
      </c>
      <c r="AC70" s="63">
        <v>176</v>
      </c>
      <c r="AD70" s="63">
        <v>59</v>
      </c>
      <c r="AF70" s="63">
        <v>59</v>
      </c>
      <c r="AJ70" s="63">
        <v>0</v>
      </c>
      <c r="AN70" s="63">
        <v>30</v>
      </c>
      <c r="AR70" s="63">
        <v>0</v>
      </c>
      <c r="AV70" s="63">
        <v>0</v>
      </c>
      <c r="AW70" s="63" t="s">
        <v>418</v>
      </c>
      <c r="AX70" s="63">
        <v>9</v>
      </c>
      <c r="AY70" s="63" t="s">
        <v>1001</v>
      </c>
      <c r="AZ70" s="63" t="s">
        <v>1001</v>
      </c>
      <c r="BA70" s="63" t="s">
        <v>418</v>
      </c>
      <c r="BB70" s="64">
        <v>39934</v>
      </c>
      <c r="BC70" s="67">
        <f>IF(BB70="","Not done",DAYS360(I70,BB70))</f>
        <v>0</v>
      </c>
      <c r="BD70" s="64">
        <v>40050</v>
      </c>
      <c r="BE70" s="64">
        <v>40073</v>
      </c>
      <c r="BF70" s="67">
        <f t="shared" si="43"/>
        <v>22</v>
      </c>
      <c r="BG70" s="63" t="s">
        <v>1246</v>
      </c>
      <c r="BH70" s="63">
        <v>227</v>
      </c>
      <c r="BK70" s="64">
        <v>39946</v>
      </c>
      <c r="BL70" s="64">
        <v>39963</v>
      </c>
      <c r="BM70" s="63" t="s">
        <v>1277</v>
      </c>
      <c r="BQ70" s="64">
        <v>40085</v>
      </c>
      <c r="BR70" s="64">
        <v>40109</v>
      </c>
      <c r="BS70" s="67">
        <f>IF(BR70="","Not complete",DAYS360(BQ70,BR70))</f>
        <v>24</v>
      </c>
      <c r="BT70" s="63" t="s">
        <v>1277</v>
      </c>
      <c r="BW70" s="64">
        <v>40109</v>
      </c>
      <c r="BX70" s="64">
        <v>40129</v>
      </c>
      <c r="BY70" s="67">
        <f>IF(BX70="","Not complete",DAYS360(BW70,BX70))</f>
        <v>19</v>
      </c>
      <c r="BZ70" s="64">
        <v>40114</v>
      </c>
      <c r="CA70" s="64">
        <v>40117</v>
      </c>
      <c r="CB70" s="67">
        <f>IF(CA70="","Not complete",DAYS360(BZ70,CA70))</f>
        <v>2</v>
      </c>
      <c r="CC70" s="63" t="s">
        <v>1435</v>
      </c>
      <c r="CF70" s="64">
        <v>40130</v>
      </c>
      <c r="CG70" s="64">
        <v>40130</v>
      </c>
      <c r="CH70" s="64">
        <v>40130</v>
      </c>
      <c r="CI70" s="64">
        <v>40151</v>
      </c>
      <c r="CJ70" s="64">
        <v>40151</v>
      </c>
      <c r="CK70" s="64">
        <v>40166</v>
      </c>
      <c r="CL70" s="64">
        <v>40152</v>
      </c>
      <c r="CM70" s="67">
        <f t="shared" si="44"/>
        <v>15</v>
      </c>
      <c r="CN70" s="67">
        <f>IF(CL70="","Not complete",DAYS360(CJ70,CL70))</f>
        <v>1</v>
      </c>
      <c r="CO70" s="67">
        <v>1</v>
      </c>
      <c r="CP70" s="64">
        <v>40184</v>
      </c>
      <c r="CQ70" s="64"/>
      <c r="CR70" s="64"/>
      <c r="CS70" s="64">
        <v>40194</v>
      </c>
      <c r="CT70" s="67">
        <f t="shared" si="26"/>
        <v>255</v>
      </c>
      <c r="CV70" s="64">
        <v>40194</v>
      </c>
      <c r="CW70" s="64"/>
      <c r="CX70" s="64">
        <v>40199</v>
      </c>
      <c r="CY70" s="67">
        <f t="shared" si="42"/>
        <v>1221</v>
      </c>
      <c r="CZ70" s="67">
        <f t="shared" si="34"/>
        <v>394</v>
      </c>
      <c r="DA70" s="67">
        <f t="shared" si="35"/>
        <v>263</v>
      </c>
      <c r="DB70" s="64">
        <v>40194</v>
      </c>
      <c r="DC70" s="66">
        <v>40198</v>
      </c>
      <c r="DD70" s="64" t="s">
        <v>178</v>
      </c>
      <c r="DE70" s="64">
        <v>40194</v>
      </c>
      <c r="DF70" s="64">
        <v>40194</v>
      </c>
      <c r="DG70" s="64">
        <v>40194</v>
      </c>
      <c r="DH70" s="64" t="s">
        <v>178</v>
      </c>
      <c r="DI70" s="64" t="s">
        <v>178</v>
      </c>
      <c r="DJ70" s="6"/>
    </row>
    <row r="71" spans="1:114" ht="28" customHeight="1">
      <c r="A71" s="63">
        <v>301</v>
      </c>
      <c r="B71" s="68" t="s">
        <v>1386</v>
      </c>
      <c r="C71" s="63" t="s">
        <v>13</v>
      </c>
      <c r="D71" s="65">
        <v>0.75208333333333333</v>
      </c>
      <c r="E71" s="63" t="s">
        <v>449</v>
      </c>
      <c r="H71" s="63" t="s">
        <v>286</v>
      </c>
      <c r="I71" s="64">
        <v>39969</v>
      </c>
      <c r="J71" s="64">
        <v>40193</v>
      </c>
      <c r="K71" s="64">
        <v>40197</v>
      </c>
      <c r="L71" s="64"/>
      <c r="M71" s="64">
        <v>39082</v>
      </c>
      <c r="N71" s="64">
        <v>39849</v>
      </c>
      <c r="O71" s="64">
        <v>39935</v>
      </c>
      <c r="P71" s="63" t="s">
        <v>418</v>
      </c>
      <c r="Q71" s="63" t="s">
        <v>1001</v>
      </c>
      <c r="R71" s="32" t="s">
        <v>300</v>
      </c>
      <c r="S71" s="32" t="s">
        <v>1378</v>
      </c>
      <c r="T71" s="32" t="s">
        <v>1379</v>
      </c>
      <c r="U71" s="32" t="s">
        <v>1380</v>
      </c>
      <c r="V71" s="63">
        <v>250</v>
      </c>
      <c r="W71" s="108">
        <v>75270</v>
      </c>
      <c r="X71" s="108"/>
      <c r="Y71" s="108"/>
      <c r="Z71" s="63">
        <v>208</v>
      </c>
      <c r="AA71" s="63">
        <v>212</v>
      </c>
      <c r="AC71" s="63">
        <v>82</v>
      </c>
      <c r="AD71" s="63">
        <v>23</v>
      </c>
      <c r="AF71" s="63">
        <v>23</v>
      </c>
      <c r="AJ71" s="63">
        <v>1</v>
      </c>
      <c r="AN71" s="63">
        <v>8</v>
      </c>
      <c r="AR71" s="63">
        <v>1</v>
      </c>
      <c r="AV71" s="63">
        <v>0</v>
      </c>
      <c r="AW71" s="63" t="s">
        <v>1001</v>
      </c>
      <c r="AX71" s="63">
        <v>12</v>
      </c>
      <c r="AY71" s="63" t="s">
        <v>1001</v>
      </c>
      <c r="AZ71" s="63" t="s">
        <v>418</v>
      </c>
      <c r="BA71" s="63" t="s">
        <v>1001</v>
      </c>
      <c r="BB71" s="64">
        <v>39974</v>
      </c>
      <c r="BC71" s="67">
        <f>IF(BB71="","Not done",DAYS360(I71,BB71))</f>
        <v>5</v>
      </c>
      <c r="BD71" s="64">
        <v>40066</v>
      </c>
      <c r="BE71" s="64">
        <v>40093</v>
      </c>
      <c r="BF71" s="67">
        <f t="shared" si="43"/>
        <v>27</v>
      </c>
      <c r="BG71" s="63" t="s">
        <v>1246</v>
      </c>
      <c r="BH71" s="63">
        <v>113</v>
      </c>
      <c r="BK71" s="64">
        <v>40008</v>
      </c>
      <c r="BL71" s="64">
        <v>40022</v>
      </c>
      <c r="BM71" s="63" t="s">
        <v>1277</v>
      </c>
      <c r="BQ71" s="64">
        <v>40100</v>
      </c>
      <c r="BR71" s="64">
        <v>40115</v>
      </c>
      <c r="BS71" s="67">
        <f>IF(BR71="","Not complete",DAYS360(BQ71,BR71))</f>
        <v>15</v>
      </c>
      <c r="BT71" s="63" t="s">
        <v>1277</v>
      </c>
      <c r="BW71" s="64">
        <v>40115</v>
      </c>
      <c r="BX71" s="64">
        <v>40141</v>
      </c>
      <c r="BY71" s="67">
        <f>IF(BX71="","Not complete",DAYS360(BW71,BX71))</f>
        <v>25</v>
      </c>
      <c r="BZ71" s="64">
        <v>40115</v>
      </c>
      <c r="CA71" s="64">
        <v>40127</v>
      </c>
      <c r="CB71" s="67">
        <f>IF(CA71="","Not complete",DAYS360(BZ71,CA71))</f>
        <v>11</v>
      </c>
      <c r="CC71" s="63" t="s">
        <v>1246</v>
      </c>
      <c r="CF71" s="64">
        <v>40141</v>
      </c>
      <c r="CG71" s="64">
        <v>40141</v>
      </c>
      <c r="CH71" s="64">
        <v>40141</v>
      </c>
      <c r="CI71" s="64">
        <v>40158</v>
      </c>
      <c r="CJ71" s="64">
        <v>40158</v>
      </c>
      <c r="CK71" s="64">
        <v>40165</v>
      </c>
      <c r="CL71" s="64">
        <v>40159</v>
      </c>
      <c r="CM71" s="67">
        <f t="shared" si="44"/>
        <v>7</v>
      </c>
      <c r="CN71" s="67">
        <f>IF(CL71="","Not complete",DAYS360(CJ71,CL71))</f>
        <v>1</v>
      </c>
      <c r="CO71" s="67">
        <v>1</v>
      </c>
      <c r="CP71" s="64">
        <v>40160</v>
      </c>
      <c r="CQ71" s="64"/>
      <c r="CR71" s="64"/>
      <c r="CS71" s="64">
        <v>40193</v>
      </c>
      <c r="CT71" s="67">
        <f t="shared" si="26"/>
        <v>220</v>
      </c>
      <c r="CV71" s="64">
        <v>40193</v>
      </c>
      <c r="CW71" s="64"/>
      <c r="CX71" s="64">
        <v>40197</v>
      </c>
      <c r="CY71" s="67">
        <f t="shared" si="42"/>
        <v>1099</v>
      </c>
      <c r="CZ71" s="67">
        <f t="shared" si="34"/>
        <v>344</v>
      </c>
      <c r="DA71" s="67">
        <f t="shared" si="35"/>
        <v>257</v>
      </c>
      <c r="DB71" s="64">
        <v>40193</v>
      </c>
      <c r="DC71" s="64">
        <v>40194</v>
      </c>
      <c r="DD71" s="64" t="s">
        <v>178</v>
      </c>
      <c r="DE71" s="64">
        <v>40193</v>
      </c>
      <c r="DF71" s="64">
        <v>40193</v>
      </c>
      <c r="DG71" s="64">
        <v>40193</v>
      </c>
      <c r="DH71" s="64" t="s">
        <v>178</v>
      </c>
      <c r="DI71" s="64" t="s">
        <v>178</v>
      </c>
      <c r="DJ71" s="6"/>
    </row>
    <row r="72" spans="1:114" ht="28" customHeight="1">
      <c r="A72" s="63">
        <v>267</v>
      </c>
      <c r="B72" s="63" t="s">
        <v>1273</v>
      </c>
      <c r="C72" s="63" t="s">
        <v>1274</v>
      </c>
      <c r="D72" s="65">
        <v>0.75138888888888899</v>
      </c>
      <c r="E72" s="63" t="s">
        <v>449</v>
      </c>
      <c r="H72" s="63" t="s">
        <v>1269</v>
      </c>
      <c r="I72" s="64">
        <v>39777</v>
      </c>
      <c r="J72" s="64">
        <v>40186</v>
      </c>
      <c r="K72" s="64">
        <v>40190</v>
      </c>
      <c r="L72" s="64"/>
      <c r="M72" s="64">
        <v>38411</v>
      </c>
      <c r="N72" s="64">
        <v>39634</v>
      </c>
      <c r="O72" s="64">
        <v>39767</v>
      </c>
      <c r="P72" s="63" t="s">
        <v>1018</v>
      </c>
      <c r="Q72" s="63" t="s">
        <v>418</v>
      </c>
      <c r="R72" s="32" t="s">
        <v>300</v>
      </c>
      <c r="S72" s="32" t="s">
        <v>1275</v>
      </c>
      <c r="T72" s="32" t="s">
        <v>1276</v>
      </c>
      <c r="U72" s="32" t="s">
        <v>1566</v>
      </c>
      <c r="V72" s="63">
        <v>140</v>
      </c>
      <c r="W72" s="108">
        <v>43852</v>
      </c>
      <c r="X72" s="108"/>
      <c r="Y72" s="108"/>
      <c r="Z72" s="63">
        <v>114</v>
      </c>
      <c r="AA72" s="63">
        <v>128</v>
      </c>
      <c r="AC72" s="63">
        <v>10</v>
      </c>
      <c r="AD72" s="63">
        <v>19</v>
      </c>
      <c r="AF72" s="63">
        <v>22</v>
      </c>
      <c r="AJ72" s="63">
        <v>3</v>
      </c>
      <c r="AN72" s="63">
        <v>39</v>
      </c>
      <c r="AR72" s="63">
        <v>2</v>
      </c>
      <c r="AV72" s="63">
        <v>0</v>
      </c>
      <c r="AW72" s="63" t="s">
        <v>418</v>
      </c>
      <c r="AX72" s="63">
        <v>3</v>
      </c>
      <c r="AY72" s="63" t="s">
        <v>1001</v>
      </c>
      <c r="AZ72" s="63" t="s">
        <v>1001</v>
      </c>
      <c r="BA72" s="63" t="s">
        <v>418</v>
      </c>
      <c r="BB72" s="64">
        <v>39777</v>
      </c>
      <c r="BC72" s="67">
        <f>IF(BB72="","Not done",DAYS360(I72,BB72))</f>
        <v>0</v>
      </c>
      <c r="BD72" s="64">
        <v>39954</v>
      </c>
      <c r="BE72" s="64">
        <v>40066</v>
      </c>
      <c r="BF72" s="67">
        <f t="shared" si="43"/>
        <v>109</v>
      </c>
      <c r="BG72" s="63" t="s">
        <v>1246</v>
      </c>
      <c r="BH72" s="63">
        <v>205</v>
      </c>
      <c r="BK72" s="64">
        <v>39801</v>
      </c>
      <c r="BL72" s="64">
        <v>39830</v>
      </c>
      <c r="BM72" s="63" t="s">
        <v>1277</v>
      </c>
      <c r="BQ72" s="64">
        <v>40074</v>
      </c>
      <c r="BR72" s="64">
        <v>40088</v>
      </c>
      <c r="BS72" s="67">
        <v>18</v>
      </c>
      <c r="BT72" s="63" t="s">
        <v>1277</v>
      </c>
      <c r="BW72" s="64">
        <v>40088</v>
      </c>
      <c r="BX72" s="64">
        <v>40096</v>
      </c>
      <c r="BY72" s="67">
        <v>21</v>
      </c>
      <c r="BZ72" s="64">
        <v>40094</v>
      </c>
      <c r="CA72" s="64">
        <v>40106</v>
      </c>
      <c r="CB72" s="67">
        <v>21</v>
      </c>
      <c r="CC72" s="63" t="s">
        <v>925</v>
      </c>
      <c r="CF72" s="64">
        <v>40117</v>
      </c>
      <c r="CG72" s="64">
        <v>40117</v>
      </c>
      <c r="CH72" s="64">
        <v>40117</v>
      </c>
      <c r="CI72" s="64">
        <v>40141</v>
      </c>
      <c r="CJ72" s="64">
        <v>40141</v>
      </c>
      <c r="CK72" s="64">
        <v>40164</v>
      </c>
      <c r="CL72" s="64">
        <v>40145</v>
      </c>
      <c r="CM72" s="67">
        <f t="shared" si="44"/>
        <v>23</v>
      </c>
      <c r="CN72" s="67">
        <v>7</v>
      </c>
      <c r="CO72" s="67">
        <v>3</v>
      </c>
      <c r="CP72" s="64">
        <v>40164</v>
      </c>
      <c r="CQ72" s="64"/>
      <c r="CR72" s="64"/>
      <c r="CS72" s="64">
        <v>40186</v>
      </c>
      <c r="CT72" s="67">
        <f t="shared" si="26"/>
        <v>403</v>
      </c>
      <c r="CV72" s="64">
        <v>40186</v>
      </c>
      <c r="CW72" s="64"/>
      <c r="CX72" s="64">
        <v>40190</v>
      </c>
      <c r="CY72" s="67">
        <f t="shared" si="42"/>
        <v>1752</v>
      </c>
      <c r="CZ72" s="67">
        <f t="shared" si="34"/>
        <v>547</v>
      </c>
      <c r="DA72" s="67">
        <f t="shared" si="35"/>
        <v>417</v>
      </c>
      <c r="DB72" s="64">
        <v>40187</v>
      </c>
      <c r="DC72" s="66">
        <v>40188</v>
      </c>
      <c r="DD72" s="64" t="s">
        <v>178</v>
      </c>
      <c r="DE72" s="64">
        <v>40186</v>
      </c>
      <c r="DF72" s="64">
        <v>40187</v>
      </c>
      <c r="DG72" s="64">
        <v>40187</v>
      </c>
      <c r="DH72" s="64">
        <v>40187</v>
      </c>
      <c r="DI72" s="64" t="s">
        <v>178</v>
      </c>
      <c r="DJ72" s="6"/>
    </row>
    <row r="73" spans="1:114" ht="28" customHeight="1">
      <c r="A73" s="63">
        <v>306</v>
      </c>
      <c r="B73" s="63" t="s">
        <v>1398</v>
      </c>
      <c r="C73" s="63" t="s">
        <v>1291</v>
      </c>
      <c r="D73" s="65">
        <v>0.75069444444444444</v>
      </c>
      <c r="E73" s="63" t="s">
        <v>449</v>
      </c>
      <c r="H73" s="63" t="s">
        <v>647</v>
      </c>
      <c r="I73" s="64">
        <v>39994</v>
      </c>
      <c r="J73" s="64">
        <v>40186</v>
      </c>
      <c r="K73" s="64">
        <v>40190</v>
      </c>
      <c r="L73" s="64"/>
      <c r="M73" s="64">
        <v>39829</v>
      </c>
      <c r="N73" s="64">
        <v>39899</v>
      </c>
      <c r="O73" s="64">
        <v>39990</v>
      </c>
      <c r="P73" s="63" t="s">
        <v>1001</v>
      </c>
      <c r="Q73" s="63" t="s">
        <v>1001</v>
      </c>
      <c r="R73" s="32" t="s">
        <v>1130</v>
      </c>
      <c r="S73" s="32" t="s">
        <v>1400</v>
      </c>
      <c r="T73" s="32" t="s">
        <v>1109</v>
      </c>
      <c r="U73" s="32" t="s">
        <v>1401</v>
      </c>
      <c r="V73" s="63">
        <v>102</v>
      </c>
      <c r="W73" s="108">
        <v>24524</v>
      </c>
      <c r="X73" s="108"/>
      <c r="Y73" s="108"/>
      <c r="Z73" s="63">
        <v>88</v>
      </c>
      <c r="AA73" s="63">
        <v>96</v>
      </c>
      <c r="AC73" s="63">
        <v>30</v>
      </c>
      <c r="AD73" s="63">
        <v>5</v>
      </c>
      <c r="AF73" s="63">
        <v>5</v>
      </c>
      <c r="AJ73" s="63">
        <v>0</v>
      </c>
      <c r="AN73" s="63">
        <v>1</v>
      </c>
      <c r="AR73" s="63">
        <v>0</v>
      </c>
      <c r="AV73" s="63">
        <v>0</v>
      </c>
      <c r="AW73" s="63" t="s">
        <v>1001</v>
      </c>
      <c r="AX73" s="63">
        <v>5</v>
      </c>
      <c r="AY73" s="63" t="s">
        <v>418</v>
      </c>
      <c r="AZ73" s="63" t="s">
        <v>1001</v>
      </c>
      <c r="BA73" s="63" t="s">
        <v>1001</v>
      </c>
      <c r="BB73" s="64">
        <v>39996</v>
      </c>
      <c r="BC73" s="67">
        <v>0</v>
      </c>
      <c r="BD73" s="64">
        <v>40046</v>
      </c>
      <c r="BE73" s="64">
        <v>40102</v>
      </c>
      <c r="BF73" s="67">
        <f t="shared" si="43"/>
        <v>55</v>
      </c>
      <c r="BG73" s="63" t="s">
        <v>1343</v>
      </c>
      <c r="BH73" s="63">
        <v>48</v>
      </c>
      <c r="BK73" s="64">
        <v>40023</v>
      </c>
      <c r="BL73" s="64">
        <v>40025</v>
      </c>
      <c r="BM73" s="63" t="s">
        <v>1277</v>
      </c>
      <c r="BQ73" s="64">
        <v>40113</v>
      </c>
      <c r="BR73" s="64">
        <v>40144</v>
      </c>
      <c r="BS73" s="67">
        <f>IF(BR73="","Not complete",DAYS360(BQ73,BR73))</f>
        <v>30</v>
      </c>
      <c r="BT73" s="63" t="s">
        <v>1277</v>
      </c>
      <c r="BW73" s="64">
        <v>40145</v>
      </c>
      <c r="BX73" s="64">
        <v>40150</v>
      </c>
      <c r="BY73" s="67">
        <f>IF(BX73="","Not complete",DAYS360(BW73,BX73))</f>
        <v>5</v>
      </c>
      <c r="BZ73" s="64">
        <v>40145</v>
      </c>
      <c r="CA73" s="64">
        <v>40145</v>
      </c>
      <c r="CB73" s="67">
        <f>IF(CA73="","Not complete",DAYS360(BZ73,CA73))</f>
        <v>0</v>
      </c>
      <c r="CC73" s="63" t="s">
        <v>1418</v>
      </c>
      <c r="CF73" s="64">
        <v>40152</v>
      </c>
      <c r="CG73" s="64">
        <v>40152</v>
      </c>
      <c r="CH73" s="64">
        <v>40152</v>
      </c>
      <c r="CI73" s="64">
        <v>40157</v>
      </c>
      <c r="CJ73" s="64">
        <v>40159</v>
      </c>
      <c r="CK73" s="64">
        <v>40164</v>
      </c>
      <c r="CL73" s="64">
        <v>40159</v>
      </c>
      <c r="CM73" s="67">
        <f t="shared" si="44"/>
        <v>5</v>
      </c>
      <c r="CN73" s="67">
        <f>IF(CL73="","Not complete",DAYS360(CJ73,CL73))</f>
        <v>0</v>
      </c>
      <c r="CO73" s="67"/>
      <c r="CP73" s="64">
        <v>40183</v>
      </c>
      <c r="CQ73" s="64"/>
      <c r="CR73" s="64"/>
      <c r="CS73" s="64">
        <v>40186</v>
      </c>
      <c r="CT73" s="67">
        <f t="shared" si="26"/>
        <v>188</v>
      </c>
      <c r="CV73" s="64">
        <v>40186</v>
      </c>
      <c r="CW73" s="64"/>
      <c r="CX73" s="64">
        <v>40190</v>
      </c>
      <c r="CY73" s="67">
        <f t="shared" si="42"/>
        <v>356</v>
      </c>
      <c r="CZ73" s="67">
        <f t="shared" si="34"/>
        <v>285</v>
      </c>
      <c r="DA73" s="67">
        <f t="shared" si="35"/>
        <v>196</v>
      </c>
      <c r="DB73" s="64">
        <v>40186</v>
      </c>
      <c r="DC73" s="64">
        <v>40190</v>
      </c>
      <c r="DD73" s="64" t="s">
        <v>178</v>
      </c>
      <c r="DE73" s="64">
        <v>40186</v>
      </c>
      <c r="DF73" s="64">
        <v>40186</v>
      </c>
      <c r="DG73" s="64">
        <v>40186</v>
      </c>
      <c r="DH73" s="64">
        <v>40186</v>
      </c>
      <c r="DI73" s="64" t="s">
        <v>178</v>
      </c>
    </row>
  </sheetData>
  <autoFilter ref="A2:DJ73" xr:uid="{00000000-0009-0000-0000-000005000000}"/>
  <phoneticPr fontId="2" type="noConversion"/>
  <conditionalFormatting sqref="CV74:CW65341 CU67:CX67 CU58:CX58 DK7:JS7 DK3:JS3 M57:BA57 V52:AY52 V32:BA32 V12:AZ12 A74:CU65342 M72:BD72 M66:BB66 M70:BD70 M68:BD68 M63:BC64 M62:BB62 M60:BB60 M59:BD59 M61:BC61 M56:BB56 M54:BB54 M50:BB50 M40:BB40 V73:BB73 V71:BB71 V69:BB69 S67:BC67 AN58:BE58 S55:BB55 S53:BB53 V51:BC51 U49:BC49 T48:BC48 S47:BB47 T46:BC46 S45:BB45 T44:BC44 V43:BC43 V41:BB42 S38:BA38 V37:BA37 V36:BB36 V33:BC35 V31:BC31 V27:BC29 BB21:BC25 V20:BA25 V18:BA18 BB16 V26:BB26 V30:BB30 V13:BA16 V10:BA11 V7:BA7 AC6:BA6 V5:BA5 U4:BA4 V3:BA3 BA52:BB52 BB37:BC39 BB18:BB20 BB17:BC17 BB3:BC15 CY27:DA27 CX74:JS65342 DF4:DI4">
    <cfRule type="expression" dxfId="3555" priority="5848" stopIfTrue="1">
      <formula>MOD(ROW(),2)</formula>
    </cfRule>
  </conditionalFormatting>
  <conditionalFormatting sqref="CT73">
    <cfRule type="expression" dxfId="3554" priority="3681" stopIfTrue="1">
      <formula>MOD(ROW(),2)</formula>
    </cfRule>
  </conditionalFormatting>
  <conditionalFormatting sqref="CY73">
    <cfRule type="expression" dxfId="3553" priority="3680" stopIfTrue="1">
      <formula>MOD(ROW(),2)</formula>
    </cfRule>
  </conditionalFormatting>
  <conditionalFormatting sqref="DA73">
    <cfRule type="expression" dxfId="3552" priority="3679" stopIfTrue="1">
      <formula>MOD(ROW(),2)</formula>
    </cfRule>
  </conditionalFormatting>
  <conditionalFormatting sqref="CZ73">
    <cfRule type="expression" dxfId="3551" priority="3678" stopIfTrue="1">
      <formula>MOD(ROW(),2)</formula>
    </cfRule>
  </conditionalFormatting>
  <conditionalFormatting sqref="D73">
    <cfRule type="expression" dxfId="3550" priority="3676" stopIfTrue="1">
      <formula>MOD(ROW(),2)</formula>
    </cfRule>
  </conditionalFormatting>
  <conditionalFormatting sqref="E73:G73">
    <cfRule type="expression" dxfId="3549" priority="3675" stopIfTrue="1">
      <formula>MOD(ROW(),2)</formula>
    </cfRule>
  </conditionalFormatting>
  <conditionalFormatting sqref="J73">
    <cfRule type="expression" dxfId="3548" priority="3674" stopIfTrue="1">
      <formula>MOD(ROW(),2)</formula>
    </cfRule>
  </conditionalFormatting>
  <conditionalFormatting sqref="CS73">
    <cfRule type="expression" dxfId="3547" priority="3672" stopIfTrue="1">
      <formula>MOD(ROW(),2)</formula>
    </cfRule>
  </conditionalFormatting>
  <conditionalFormatting sqref="CU73">
    <cfRule type="expression" dxfId="3546" priority="3671" stopIfTrue="1">
      <formula>MOD(ROW(),2)</formula>
    </cfRule>
  </conditionalFormatting>
  <conditionalFormatting sqref="CV73:CW73">
    <cfRule type="expression" dxfId="3545" priority="3670" stopIfTrue="1">
      <formula>MOD(ROW(),2)</formula>
    </cfRule>
  </conditionalFormatting>
  <conditionalFormatting sqref="DJ73:JS73 CG73 CX73 CC73:CE73 BT73:BV73 BM73:BP73 BG73:BJ73 M73:Q73 A73:C73 H73:I73">
    <cfRule type="expression" dxfId="3544" priority="3712" stopIfTrue="1">
      <formula>MOD(ROW(),2)</formula>
    </cfRule>
  </conditionalFormatting>
  <conditionalFormatting sqref="BC73">
    <cfRule type="expression" dxfId="3543" priority="3711" stopIfTrue="1">
      <formula>MOD(ROW(),2)</formula>
    </cfRule>
  </conditionalFormatting>
  <conditionalFormatting sqref="BC73">
    <cfRule type="expression" dxfId="3542" priority="3710" stopIfTrue="1">
      <formula>MOD(ROW(),2)</formula>
    </cfRule>
  </conditionalFormatting>
  <conditionalFormatting sqref="R73">
    <cfRule type="expression" dxfId="3541" priority="3708" stopIfTrue="1">
      <formula>MOD(ROW(),2)</formula>
    </cfRule>
  </conditionalFormatting>
  <conditionalFormatting sqref="S73">
    <cfRule type="expression" dxfId="3540" priority="3707" stopIfTrue="1">
      <formula>MOD(ROW(),2)</formula>
    </cfRule>
  </conditionalFormatting>
  <conditionalFormatting sqref="T73">
    <cfRule type="expression" dxfId="3539" priority="3706" stopIfTrue="1">
      <formula>MOD(ROW(),2)</formula>
    </cfRule>
  </conditionalFormatting>
  <conditionalFormatting sqref="U73">
    <cfRule type="expression" dxfId="3538" priority="3705" stopIfTrue="1">
      <formula>MOD(ROW(),2)</formula>
    </cfRule>
  </conditionalFormatting>
  <conditionalFormatting sqref="BF73">
    <cfRule type="expression" dxfId="3537" priority="3702" stopIfTrue="1">
      <formula>MOD(ROW(),2)</formula>
    </cfRule>
  </conditionalFormatting>
  <conditionalFormatting sqref="BK73">
    <cfRule type="expression" dxfId="3536" priority="3701" stopIfTrue="1">
      <formula>MOD(ROW(),2)</formula>
    </cfRule>
  </conditionalFormatting>
  <conditionalFormatting sqref="BL73">
    <cfRule type="expression" dxfId="3535" priority="3700" stopIfTrue="1">
      <formula>MOD(ROW(),2)</formula>
    </cfRule>
  </conditionalFormatting>
  <conditionalFormatting sqref="BQ73">
    <cfRule type="expression" dxfId="3534" priority="3699" stopIfTrue="1">
      <formula>MOD(ROW(),2)</formula>
    </cfRule>
  </conditionalFormatting>
  <conditionalFormatting sqref="BR73">
    <cfRule type="expression" dxfId="3533" priority="3698" stopIfTrue="1">
      <formula>MOD(ROW(),2)</formula>
    </cfRule>
  </conditionalFormatting>
  <conditionalFormatting sqref="BW73">
    <cfRule type="expression" dxfId="3532" priority="3697" stopIfTrue="1">
      <formula>MOD(ROW(),2)</formula>
    </cfRule>
  </conditionalFormatting>
  <conditionalFormatting sqref="BS73">
    <cfRule type="expression" dxfId="3531" priority="3696" stopIfTrue="1">
      <formula>MOD(ROW(),2)</formula>
    </cfRule>
  </conditionalFormatting>
  <conditionalFormatting sqref="BX73">
    <cfRule type="expression" dxfId="3530" priority="3695" stopIfTrue="1">
      <formula>MOD(ROW(),2)</formula>
    </cfRule>
  </conditionalFormatting>
  <conditionalFormatting sqref="BZ73">
    <cfRule type="expression" dxfId="3529" priority="3693" stopIfTrue="1">
      <formula>MOD(ROW(),2)</formula>
    </cfRule>
  </conditionalFormatting>
  <conditionalFormatting sqref="CA73">
    <cfRule type="expression" dxfId="3528" priority="3692" stopIfTrue="1">
      <formula>MOD(ROW(),2)</formula>
    </cfRule>
  </conditionalFormatting>
  <conditionalFormatting sqref="CB73">
    <cfRule type="expression" dxfId="3527" priority="3691" stopIfTrue="1">
      <formula>MOD(ROW(),2)</formula>
    </cfRule>
  </conditionalFormatting>
  <conditionalFormatting sqref="CF73">
    <cfRule type="expression" dxfId="3526" priority="3690" stopIfTrue="1">
      <formula>MOD(ROW(),2)</formula>
    </cfRule>
  </conditionalFormatting>
  <conditionalFormatting sqref="CH73">
    <cfRule type="expression" dxfId="3525" priority="3689" stopIfTrue="1">
      <formula>MOD(ROW(),2)</formula>
    </cfRule>
  </conditionalFormatting>
  <conditionalFormatting sqref="CI73">
    <cfRule type="expression" dxfId="3524" priority="3688" stopIfTrue="1">
      <formula>MOD(ROW(),2)</formula>
    </cfRule>
  </conditionalFormatting>
  <conditionalFormatting sqref="CJ73">
    <cfRule type="expression" dxfId="3523" priority="3687" stopIfTrue="1">
      <formula>MOD(ROW(),2)</formula>
    </cfRule>
  </conditionalFormatting>
  <conditionalFormatting sqref="CK73">
    <cfRule type="expression" dxfId="3522" priority="3686" stopIfTrue="1">
      <formula>MOD(ROW(),2)</formula>
    </cfRule>
  </conditionalFormatting>
  <conditionalFormatting sqref="CL73">
    <cfRule type="expression" dxfId="3521" priority="3685" stopIfTrue="1">
      <formula>MOD(ROW(),2)</formula>
    </cfRule>
  </conditionalFormatting>
  <conditionalFormatting sqref="CM73">
    <cfRule type="expression" dxfId="3520" priority="3684" stopIfTrue="1">
      <formula>MOD(ROW(),2)</formula>
    </cfRule>
  </conditionalFormatting>
  <conditionalFormatting sqref="CN73:CO73">
    <cfRule type="expression" dxfId="3519" priority="3683" stopIfTrue="1">
      <formula>MOD(ROW(),2)</formula>
    </cfRule>
  </conditionalFormatting>
  <conditionalFormatting sqref="CP73:CR73">
    <cfRule type="expression" dxfId="3518" priority="3682" stopIfTrue="1">
      <formula>MOD(ROW(),2)</formula>
    </cfRule>
  </conditionalFormatting>
  <conditionalFormatting sqref="BD73">
    <cfRule type="expression" dxfId="3517" priority="3704" stopIfTrue="1">
      <formula>MOD(ROW(),2)</formula>
    </cfRule>
  </conditionalFormatting>
  <conditionalFormatting sqref="BE73">
    <cfRule type="expression" dxfId="3516" priority="3703" stopIfTrue="1">
      <formula>MOD(ROW(),2)</formula>
    </cfRule>
  </conditionalFormatting>
  <conditionalFormatting sqref="BY73">
    <cfRule type="expression" dxfId="3515" priority="3694" stopIfTrue="1">
      <formula>MOD(ROW(),2)</formula>
    </cfRule>
  </conditionalFormatting>
  <conditionalFormatting sqref="BK72 CC72:CE72 BT72:BV72 BM72:BP72 DJ72:JS72 CX72 A72:C72 CM72 H72:I72">
    <cfRule type="expression" dxfId="3514" priority="3669" stopIfTrue="1">
      <formula>MOD(ROW(),2)</formula>
    </cfRule>
  </conditionalFormatting>
  <conditionalFormatting sqref="BE72">
    <cfRule type="expression" dxfId="3513" priority="3668" stopIfTrue="1">
      <formula>MOD(ROW(),2)</formula>
    </cfRule>
  </conditionalFormatting>
  <conditionalFormatting sqref="BF72">
    <cfRule type="expression" dxfId="3512" priority="3667" stopIfTrue="1">
      <formula>MOD(ROW(),2)</formula>
    </cfRule>
  </conditionalFormatting>
  <conditionalFormatting sqref="BL72">
    <cfRule type="expression" dxfId="3511" priority="3666" stopIfTrue="1">
      <formula>MOD(ROW(),2)</formula>
    </cfRule>
  </conditionalFormatting>
  <conditionalFormatting sqref="BS72">
    <cfRule type="expression" dxfId="3510" priority="3665" stopIfTrue="1">
      <formula>MOD(ROW(),2)</formula>
    </cfRule>
  </conditionalFormatting>
  <conditionalFormatting sqref="BY72">
    <cfRule type="expression" dxfId="3509" priority="3664" stopIfTrue="1">
      <formula>MOD(ROW(),2)</formula>
    </cfRule>
  </conditionalFormatting>
  <conditionalFormatting sqref="CB72">
    <cfRule type="expression" dxfId="3508" priority="3663" stopIfTrue="1">
      <formula>MOD(ROW(),2)</formula>
    </cfRule>
  </conditionalFormatting>
  <conditionalFormatting sqref="CN72:CO72">
    <cfRule type="expression" dxfId="3507" priority="3662" stopIfTrue="1">
      <formula>MOD(ROW(),2)</formula>
    </cfRule>
  </conditionalFormatting>
  <conditionalFormatting sqref="CT72">
    <cfRule type="expression" dxfId="3506" priority="3661" stopIfTrue="1">
      <formula>MOD(ROW(),2)</formula>
    </cfRule>
  </conditionalFormatting>
  <conditionalFormatting sqref="CY72">
    <cfRule type="expression" dxfId="3505" priority="3660" stopIfTrue="1">
      <formula>MOD(ROW(),2)</formula>
    </cfRule>
  </conditionalFormatting>
  <conditionalFormatting sqref="BM71:BP71">
    <cfRule type="expression" dxfId="3504" priority="3619" stopIfTrue="1">
      <formula>MOD(ROW(),2)</formula>
    </cfRule>
  </conditionalFormatting>
  <conditionalFormatting sqref="DA72">
    <cfRule type="expression" dxfId="3503" priority="3658" stopIfTrue="1">
      <formula>MOD(ROW(),2)</formula>
    </cfRule>
  </conditionalFormatting>
  <conditionalFormatting sqref="BQ72">
    <cfRule type="expression" dxfId="3502" priority="3657" stopIfTrue="1">
      <formula>MOD(ROW(),2)</formula>
    </cfRule>
  </conditionalFormatting>
  <conditionalFormatting sqref="DC72">
    <cfRule type="expression" dxfId="3501" priority="3656" stopIfTrue="1">
      <formula>MOD(ROW(),2)</formula>
    </cfRule>
  </conditionalFormatting>
  <conditionalFormatting sqref="CF72">
    <cfRule type="expression" dxfId="3500" priority="3655" stopIfTrue="1">
      <formula>MOD(ROW(),2)</formula>
    </cfRule>
  </conditionalFormatting>
  <conditionalFormatting sqref="BR72">
    <cfRule type="expression" dxfId="3499" priority="3654" stopIfTrue="1">
      <formula>MOD(ROW(),2)</formula>
    </cfRule>
  </conditionalFormatting>
  <conditionalFormatting sqref="BX72">
    <cfRule type="expression" dxfId="3498" priority="3653" stopIfTrue="1">
      <formula>MOD(ROW(),2)</formula>
    </cfRule>
  </conditionalFormatting>
  <conditionalFormatting sqref="BZ72">
    <cfRule type="expression" dxfId="3497" priority="3652" stopIfTrue="1">
      <formula>MOD(ROW(),2)</formula>
    </cfRule>
  </conditionalFormatting>
  <conditionalFormatting sqref="CA72">
    <cfRule type="expression" dxfId="3496" priority="3651" stopIfTrue="1">
      <formula>MOD(ROW(),2)</formula>
    </cfRule>
  </conditionalFormatting>
  <conditionalFormatting sqref="CI72">
    <cfRule type="expression" dxfId="3495" priority="3650" stopIfTrue="1">
      <formula>MOD(ROW(),2)</formula>
    </cfRule>
  </conditionalFormatting>
  <conditionalFormatting sqref="CK72">
    <cfRule type="expression" dxfId="3494" priority="3649" stopIfTrue="1">
      <formula>MOD(ROW(),2)</formula>
    </cfRule>
  </conditionalFormatting>
  <conditionalFormatting sqref="BW72">
    <cfRule type="expression" dxfId="3493" priority="3648" stopIfTrue="1">
      <formula>MOD(ROW(),2)</formula>
    </cfRule>
  </conditionalFormatting>
  <conditionalFormatting sqref="CH72">
    <cfRule type="expression" dxfId="3492" priority="3647" stopIfTrue="1">
      <formula>MOD(ROW(),2)</formula>
    </cfRule>
  </conditionalFormatting>
  <conditionalFormatting sqref="CJ72">
    <cfRule type="expression" dxfId="3491" priority="3646" stopIfTrue="1">
      <formula>MOD(ROW(),2)</formula>
    </cfRule>
  </conditionalFormatting>
  <conditionalFormatting sqref="CG72">
    <cfRule type="expression" dxfId="3490" priority="3645" stopIfTrue="1">
      <formula>MOD(ROW(),2)</formula>
    </cfRule>
  </conditionalFormatting>
  <conditionalFormatting sqref="CL72">
    <cfRule type="expression" dxfId="3489" priority="3644" stopIfTrue="1">
      <formula>MOD(ROW(),2)</formula>
    </cfRule>
  </conditionalFormatting>
  <conditionalFormatting sqref="CP72:CR72">
    <cfRule type="expression" dxfId="3488" priority="3643" stopIfTrue="1">
      <formula>MOD(ROW(),2)</formula>
    </cfRule>
  </conditionalFormatting>
  <conditionalFormatting sqref="K72:L72">
    <cfRule type="expression" dxfId="3487" priority="3642" stopIfTrue="1">
      <formula>MOD(ROW(),2)</formula>
    </cfRule>
  </conditionalFormatting>
  <conditionalFormatting sqref="J72">
    <cfRule type="expression" dxfId="3486" priority="3641" stopIfTrue="1">
      <formula>MOD(ROW(),2)</formula>
    </cfRule>
  </conditionalFormatting>
  <conditionalFormatting sqref="D72">
    <cfRule type="expression" dxfId="3485" priority="3640" stopIfTrue="1">
      <formula>MOD(ROW(),2)</formula>
    </cfRule>
  </conditionalFormatting>
  <conditionalFormatting sqref="E72:G72">
    <cfRule type="expression" dxfId="3484" priority="3639" stopIfTrue="1">
      <formula>MOD(ROW(),2)</formula>
    </cfRule>
  </conditionalFormatting>
  <conditionalFormatting sqref="CS72">
    <cfRule type="expression" dxfId="3483" priority="3638" stopIfTrue="1">
      <formula>MOD(ROW(),2)</formula>
    </cfRule>
  </conditionalFormatting>
  <conditionalFormatting sqref="CU72:CW72">
    <cfRule type="expression" dxfId="3482" priority="3636" stopIfTrue="1">
      <formula>MOD(ROW(),2)</formula>
    </cfRule>
  </conditionalFormatting>
  <conditionalFormatting sqref="DE72">
    <cfRule type="expression" dxfId="3481" priority="3635" stopIfTrue="1">
      <formula>MOD(ROW(),2)</formula>
    </cfRule>
  </conditionalFormatting>
  <conditionalFormatting sqref="DB72">
    <cfRule type="expression" dxfId="3480" priority="3634" stopIfTrue="1">
      <formula>MOD(ROW(),2)</formula>
    </cfRule>
  </conditionalFormatting>
  <conditionalFormatting sqref="DF72">
    <cfRule type="expression" dxfId="3479" priority="3633" stopIfTrue="1">
      <formula>MOD(ROW(),2)</formula>
    </cfRule>
  </conditionalFormatting>
  <conditionalFormatting sqref="DG72">
    <cfRule type="expression" dxfId="3478" priority="3632" stopIfTrue="1">
      <formula>MOD(ROW(),2)</formula>
    </cfRule>
  </conditionalFormatting>
  <conditionalFormatting sqref="DH72">
    <cfRule type="expression" dxfId="3477" priority="3631" stopIfTrue="1">
      <formula>MOD(ROW(),2)</formula>
    </cfRule>
  </conditionalFormatting>
  <conditionalFormatting sqref="K73:L73">
    <cfRule type="expression" dxfId="3476" priority="3630" stopIfTrue="1">
      <formula>MOD(ROW(),2)</formula>
    </cfRule>
  </conditionalFormatting>
  <conditionalFormatting sqref="M71:Q71 A71:C71 DK71:JS71 E71:I71 BG71:BJ71 CC71:CE71">
    <cfRule type="expression" dxfId="3475" priority="3629" stopIfTrue="1">
      <formula>MOD(ROW(),2)</formula>
    </cfRule>
  </conditionalFormatting>
  <conditionalFormatting sqref="R71">
    <cfRule type="expression" dxfId="3474" priority="3626" stopIfTrue="1">
      <formula>MOD(ROW(),2)</formula>
    </cfRule>
  </conditionalFormatting>
  <conditionalFormatting sqref="S71">
    <cfRule type="expression" dxfId="3473" priority="3625" stopIfTrue="1">
      <formula>MOD(ROW(),2)</formula>
    </cfRule>
  </conditionalFormatting>
  <conditionalFormatting sqref="T71">
    <cfRule type="expression" dxfId="3472" priority="3624" stopIfTrue="1">
      <formula>MOD(ROW(),2)</formula>
    </cfRule>
  </conditionalFormatting>
  <conditionalFormatting sqref="U71">
    <cfRule type="expression" dxfId="3471" priority="3623" stopIfTrue="1">
      <formula>MOD(ROW(),2)</formula>
    </cfRule>
  </conditionalFormatting>
  <conditionalFormatting sqref="BD71">
    <cfRule type="expression" dxfId="3470" priority="3622" stopIfTrue="1">
      <formula>MOD(ROW(),2)</formula>
    </cfRule>
  </conditionalFormatting>
  <conditionalFormatting sqref="BF71">
    <cfRule type="expression" dxfId="3469" priority="3621" stopIfTrue="1">
      <formula>MOD(ROW(),2)</formula>
    </cfRule>
  </conditionalFormatting>
  <conditionalFormatting sqref="BK71">
    <cfRule type="expression" dxfId="3468" priority="3620" stopIfTrue="1">
      <formula>MOD(ROW(),2)</formula>
    </cfRule>
  </conditionalFormatting>
  <conditionalFormatting sqref="BS71">
    <cfRule type="expression" dxfId="3467" priority="3618" stopIfTrue="1">
      <formula>MOD(ROW(),2)</formula>
    </cfRule>
  </conditionalFormatting>
  <conditionalFormatting sqref="BT71:BV71">
    <cfRule type="expression" dxfId="3466" priority="3617" stopIfTrue="1">
      <formula>MOD(ROW(),2)</formula>
    </cfRule>
  </conditionalFormatting>
  <conditionalFormatting sqref="BY71">
    <cfRule type="expression" dxfId="3465" priority="3616" stopIfTrue="1">
      <formula>MOD(ROW(),2)</formula>
    </cfRule>
  </conditionalFormatting>
  <conditionalFormatting sqref="CB71">
    <cfRule type="expression" dxfId="3464" priority="3615" stopIfTrue="1">
      <formula>MOD(ROW(),2)</formula>
    </cfRule>
  </conditionalFormatting>
  <conditionalFormatting sqref="CM71">
    <cfRule type="expression" dxfId="3463" priority="3614" stopIfTrue="1">
      <formula>MOD(ROW(),2)</formula>
    </cfRule>
  </conditionalFormatting>
  <conditionalFormatting sqref="CN71:CO71">
    <cfRule type="expression" dxfId="3462" priority="3613" stopIfTrue="1">
      <formula>MOD(ROW(),2)</formula>
    </cfRule>
  </conditionalFormatting>
  <conditionalFormatting sqref="CT71">
    <cfRule type="expression" dxfId="3461" priority="3612" stopIfTrue="1">
      <formula>MOD(ROW(),2)</formula>
    </cfRule>
  </conditionalFormatting>
  <conditionalFormatting sqref="CY71">
    <cfRule type="expression" dxfId="3460" priority="3611" stopIfTrue="1">
      <formula>MOD(ROW(),2)</formula>
    </cfRule>
  </conditionalFormatting>
  <conditionalFormatting sqref="DA71">
    <cfRule type="expression" dxfId="3459" priority="3610" stopIfTrue="1">
      <formula>MOD(ROW(),2)</formula>
    </cfRule>
  </conditionalFormatting>
  <conditionalFormatting sqref="CZ71">
    <cfRule type="expression" dxfId="3458" priority="3609" stopIfTrue="1">
      <formula>MOD(ROW(),2)</formula>
    </cfRule>
  </conditionalFormatting>
  <conditionalFormatting sqref="DJ71">
    <cfRule type="expression" dxfId="3457" priority="3607" stopIfTrue="1">
      <formula>MOD(ROW(),2)</formula>
    </cfRule>
  </conditionalFormatting>
  <conditionalFormatting sqref="BC71">
    <cfRule type="expression" dxfId="3456" priority="3606" stopIfTrue="1">
      <formula>MOD(ROW(),2)</formula>
    </cfRule>
  </conditionalFormatting>
  <conditionalFormatting sqref="BC71">
    <cfRule type="expression" dxfId="3455" priority="3605" stopIfTrue="1">
      <formula>MOD(ROW(),2)</formula>
    </cfRule>
  </conditionalFormatting>
  <conditionalFormatting sqref="BL71">
    <cfRule type="expression" dxfId="3454" priority="3604" stopIfTrue="1">
      <formula>MOD(ROW(),2)</formula>
    </cfRule>
  </conditionalFormatting>
  <conditionalFormatting sqref="BR71">
    <cfRule type="expression" dxfId="3453" priority="3603" stopIfTrue="1">
      <formula>MOD(ROW(),2)</formula>
    </cfRule>
  </conditionalFormatting>
  <conditionalFormatting sqref="DH71">
    <cfRule type="expression" dxfId="3452" priority="3602" stopIfTrue="1">
      <formula>MOD(ROW(),2)</formula>
    </cfRule>
  </conditionalFormatting>
  <conditionalFormatting sqref="BX71">
    <cfRule type="expression" dxfId="3451" priority="3600" stopIfTrue="1">
      <formula>MOD(ROW(),2)</formula>
    </cfRule>
  </conditionalFormatting>
  <conditionalFormatting sqref="D71">
    <cfRule type="expression" dxfId="3450" priority="3598" stopIfTrue="1">
      <formula>MOD(ROW(),2)</formula>
    </cfRule>
  </conditionalFormatting>
  <conditionalFormatting sqref="BQ71">
    <cfRule type="expression" dxfId="3449" priority="3597" stopIfTrue="1">
      <formula>MOD(ROW(),2)</formula>
    </cfRule>
  </conditionalFormatting>
  <conditionalFormatting sqref="BE71">
    <cfRule type="expression" dxfId="3448" priority="3596" stopIfTrue="1">
      <formula>MOD(ROW(),2)</formula>
    </cfRule>
  </conditionalFormatting>
  <conditionalFormatting sqref="CA71">
    <cfRule type="expression" dxfId="3447" priority="3595" stopIfTrue="1">
      <formula>MOD(ROW(),2)</formula>
    </cfRule>
  </conditionalFormatting>
  <conditionalFormatting sqref="CI71">
    <cfRule type="expression" dxfId="3446" priority="3594" stopIfTrue="1">
      <formula>MOD(ROW(),2)</formula>
    </cfRule>
  </conditionalFormatting>
  <conditionalFormatting sqref="BW71">
    <cfRule type="expression" dxfId="3445" priority="3593" stopIfTrue="1">
      <formula>MOD(ROW(),2)</formula>
    </cfRule>
  </conditionalFormatting>
  <conditionalFormatting sqref="J71">
    <cfRule type="expression" dxfId="3444" priority="3592" stopIfTrue="1">
      <formula>MOD(ROW(),2)</formula>
    </cfRule>
  </conditionalFormatting>
  <conditionalFormatting sqref="BZ71">
    <cfRule type="expression" dxfId="3443" priority="3591" stopIfTrue="1">
      <formula>MOD(ROW(),2)</formula>
    </cfRule>
  </conditionalFormatting>
  <conditionalFormatting sqref="CF71">
    <cfRule type="expression" dxfId="3442" priority="3590" stopIfTrue="1">
      <formula>MOD(ROW(),2)</formula>
    </cfRule>
  </conditionalFormatting>
  <conditionalFormatting sqref="CG71">
    <cfRule type="expression" dxfId="3441" priority="3589" stopIfTrue="1">
      <formula>MOD(ROW(),2)</formula>
    </cfRule>
  </conditionalFormatting>
  <conditionalFormatting sqref="CH71">
    <cfRule type="expression" dxfId="3440" priority="3588" stopIfTrue="1">
      <formula>MOD(ROW(),2)</formula>
    </cfRule>
  </conditionalFormatting>
  <conditionalFormatting sqref="CJ71">
    <cfRule type="expression" dxfId="3439" priority="3587" stopIfTrue="1">
      <formula>MOD(ROW(),2)</formula>
    </cfRule>
  </conditionalFormatting>
  <conditionalFormatting sqref="CK71">
    <cfRule type="expression" dxfId="3438" priority="3586" stopIfTrue="1">
      <formula>MOD(ROW(),2)</formula>
    </cfRule>
  </conditionalFormatting>
  <conditionalFormatting sqref="CL71">
    <cfRule type="expression" dxfId="3437" priority="3585" stopIfTrue="1">
      <formula>MOD(ROW(),2)</formula>
    </cfRule>
  </conditionalFormatting>
  <conditionalFormatting sqref="CP71:CR71">
    <cfRule type="expression" dxfId="3436" priority="3584" stopIfTrue="1">
      <formula>MOD(ROW(),2)</formula>
    </cfRule>
  </conditionalFormatting>
  <conditionalFormatting sqref="K71:L71">
    <cfRule type="expression" dxfId="3435" priority="3583" stopIfTrue="1">
      <formula>MOD(ROW(),2)</formula>
    </cfRule>
  </conditionalFormatting>
  <conditionalFormatting sqref="CV71:CW71">
    <cfRule type="expression" dxfId="3434" priority="3582" stopIfTrue="1">
      <formula>MOD(ROW(),2)</formula>
    </cfRule>
  </conditionalFormatting>
  <conditionalFormatting sqref="CU71">
    <cfRule type="expression" dxfId="3433" priority="3581" stopIfTrue="1">
      <formula>MOD(ROW(),2)</formula>
    </cfRule>
  </conditionalFormatting>
  <conditionalFormatting sqref="CS71">
    <cfRule type="expression" dxfId="3432" priority="3580" stopIfTrue="1">
      <formula>MOD(ROW(),2)</formula>
    </cfRule>
  </conditionalFormatting>
  <conditionalFormatting sqref="DB71">
    <cfRule type="expression" dxfId="3431" priority="3579" stopIfTrue="1">
      <formula>MOD(ROW(),2)</formula>
    </cfRule>
  </conditionalFormatting>
  <conditionalFormatting sqref="DE71">
    <cfRule type="expression" dxfId="3430" priority="3578" stopIfTrue="1">
      <formula>MOD(ROW(),2)</formula>
    </cfRule>
  </conditionalFormatting>
  <conditionalFormatting sqref="DF71">
    <cfRule type="expression" dxfId="3429" priority="3577" stopIfTrue="1">
      <formula>MOD(ROW(),2)</formula>
    </cfRule>
  </conditionalFormatting>
  <conditionalFormatting sqref="DG71">
    <cfRule type="expression" dxfId="3428" priority="3576" stopIfTrue="1">
      <formula>MOD(ROW(),2)</formula>
    </cfRule>
  </conditionalFormatting>
  <conditionalFormatting sqref="CX71">
    <cfRule type="expression" dxfId="3427" priority="3575" stopIfTrue="1">
      <formula>MOD(ROW(),2)</formula>
    </cfRule>
  </conditionalFormatting>
  <conditionalFormatting sqref="CZ72">
    <cfRule type="expression" dxfId="3426" priority="3574" stopIfTrue="1">
      <formula>MOD(ROW(),2)</formula>
    </cfRule>
  </conditionalFormatting>
  <conditionalFormatting sqref="DK69:JS69 A69:C69 H69:I69 CS69 CU69 M69:Q69 BG69:BJ69 BM69:BP69 BT69:BV69 CC69:CE69 DC69">
    <cfRule type="expression" dxfId="3425" priority="3534" stopIfTrue="1">
      <formula>MOD(ROW(),2)</formula>
    </cfRule>
  </conditionalFormatting>
  <conditionalFormatting sqref="J69">
    <cfRule type="expression" dxfId="3424" priority="3533" stopIfTrue="1">
      <formula>MOD(ROW(),2)</formula>
    </cfRule>
  </conditionalFormatting>
  <conditionalFormatting sqref="S69">
    <cfRule type="expression" dxfId="3423" priority="3531" stopIfTrue="1">
      <formula>MOD(ROW(),2)</formula>
    </cfRule>
  </conditionalFormatting>
  <conditionalFormatting sqref="R69">
    <cfRule type="expression" dxfId="3422" priority="3532" stopIfTrue="1">
      <formula>MOD(ROW(),2)</formula>
    </cfRule>
  </conditionalFormatting>
  <conditionalFormatting sqref="T69">
    <cfRule type="expression" dxfId="3421" priority="3530" stopIfTrue="1">
      <formula>MOD(ROW(),2)</formula>
    </cfRule>
  </conditionalFormatting>
  <conditionalFormatting sqref="U69">
    <cfRule type="expression" dxfId="3420" priority="3529" stopIfTrue="1">
      <formula>MOD(ROW(),2)</formula>
    </cfRule>
  </conditionalFormatting>
  <conditionalFormatting sqref="BD69">
    <cfRule type="expression" dxfId="3419" priority="3528" stopIfTrue="1">
      <formula>MOD(ROW(),2)</formula>
    </cfRule>
  </conditionalFormatting>
  <conditionalFormatting sqref="BE69">
    <cfRule type="expression" dxfId="3418" priority="3527" stopIfTrue="1">
      <formula>MOD(ROW(),2)</formula>
    </cfRule>
  </conditionalFormatting>
  <conditionalFormatting sqref="BF69">
    <cfRule type="expression" dxfId="3417" priority="3526" stopIfTrue="1">
      <formula>MOD(ROW(),2)</formula>
    </cfRule>
  </conditionalFormatting>
  <conditionalFormatting sqref="BK69">
    <cfRule type="expression" dxfId="3416" priority="3525" stopIfTrue="1">
      <formula>MOD(ROW(),2)</formula>
    </cfRule>
  </conditionalFormatting>
  <conditionalFormatting sqref="BL69">
    <cfRule type="expression" dxfId="3415" priority="3524" stopIfTrue="1">
      <formula>MOD(ROW(),2)</formula>
    </cfRule>
  </conditionalFormatting>
  <conditionalFormatting sqref="BQ69">
    <cfRule type="expression" dxfId="3414" priority="3523" stopIfTrue="1">
      <formula>MOD(ROW(),2)</formula>
    </cfRule>
  </conditionalFormatting>
  <conditionalFormatting sqref="BR69">
    <cfRule type="expression" dxfId="3413" priority="3522" stopIfTrue="1">
      <formula>MOD(ROW(),2)</formula>
    </cfRule>
  </conditionalFormatting>
  <conditionalFormatting sqref="BS69">
    <cfRule type="expression" dxfId="3412" priority="3521" stopIfTrue="1">
      <formula>MOD(ROW(),2)</formula>
    </cfRule>
  </conditionalFormatting>
  <conditionalFormatting sqref="BW69">
    <cfRule type="expression" dxfId="3411" priority="3520" stopIfTrue="1">
      <formula>MOD(ROW(),2)</formula>
    </cfRule>
  </conditionalFormatting>
  <conditionalFormatting sqref="BX69">
    <cfRule type="expression" dxfId="3410" priority="3519" stopIfTrue="1">
      <formula>MOD(ROW(),2)</formula>
    </cfRule>
  </conditionalFormatting>
  <conditionalFormatting sqref="BY69">
    <cfRule type="expression" dxfId="3409" priority="3518" stopIfTrue="1">
      <formula>MOD(ROW(),2)</formula>
    </cfRule>
  </conditionalFormatting>
  <conditionalFormatting sqref="CB69">
    <cfRule type="expression" dxfId="3408" priority="3517" stopIfTrue="1">
      <formula>MOD(ROW(),2)</formula>
    </cfRule>
  </conditionalFormatting>
  <conditionalFormatting sqref="CF69">
    <cfRule type="expression" dxfId="3407" priority="3516" stopIfTrue="1">
      <formula>MOD(ROW(),2)</formula>
    </cfRule>
  </conditionalFormatting>
  <conditionalFormatting sqref="CI69">
    <cfRule type="expression" dxfId="3406" priority="3515" stopIfTrue="1">
      <formula>MOD(ROW(),2)</formula>
    </cfRule>
  </conditionalFormatting>
  <conditionalFormatting sqref="CK69">
    <cfRule type="expression" dxfId="3405" priority="3514" stopIfTrue="1">
      <formula>MOD(ROW(),2)</formula>
    </cfRule>
  </conditionalFormatting>
  <conditionalFormatting sqref="CL69">
    <cfRule type="expression" dxfId="3404" priority="3513" stopIfTrue="1">
      <formula>MOD(ROW(),2)</formula>
    </cfRule>
  </conditionalFormatting>
  <conditionalFormatting sqref="CM69">
    <cfRule type="expression" dxfId="3403" priority="3512" stopIfTrue="1">
      <formula>MOD(ROW(),2)</formula>
    </cfRule>
  </conditionalFormatting>
  <conditionalFormatting sqref="CN69:CO69">
    <cfRule type="expression" dxfId="3402" priority="3511" stopIfTrue="1">
      <formula>MOD(ROW(),2)</formula>
    </cfRule>
  </conditionalFormatting>
  <conditionalFormatting sqref="CP69:CR69">
    <cfRule type="expression" dxfId="3401" priority="3510" stopIfTrue="1">
      <formula>MOD(ROW(),2)</formula>
    </cfRule>
  </conditionalFormatting>
  <conditionalFormatting sqref="CT69">
    <cfRule type="expression" dxfId="3400" priority="3509" stopIfTrue="1">
      <formula>MOD(ROW(),2)</formula>
    </cfRule>
  </conditionalFormatting>
  <conditionalFormatting sqref="CY69">
    <cfRule type="expression" dxfId="3399" priority="3507" stopIfTrue="1">
      <formula>MOD(ROW(),2)</formula>
    </cfRule>
  </conditionalFormatting>
  <conditionalFormatting sqref="DA69">
    <cfRule type="expression" dxfId="3398" priority="3506" stopIfTrue="1">
      <formula>MOD(ROW(),2)</formula>
    </cfRule>
  </conditionalFormatting>
  <conditionalFormatting sqref="CZ69">
    <cfRule type="expression" dxfId="3397" priority="3505" stopIfTrue="1">
      <formula>MOD(ROW(),2)</formula>
    </cfRule>
  </conditionalFormatting>
  <conditionalFormatting sqref="DJ69">
    <cfRule type="expression" dxfId="3396" priority="3503" stopIfTrue="1">
      <formula>MOD(ROW(),2)</formula>
    </cfRule>
  </conditionalFormatting>
  <conditionalFormatting sqref="BC69">
    <cfRule type="expression" dxfId="3395" priority="3502" stopIfTrue="1">
      <formula>MOD(ROW(),2)</formula>
    </cfRule>
  </conditionalFormatting>
  <conditionalFormatting sqref="BC69">
    <cfRule type="expression" dxfId="3394" priority="3501" stopIfTrue="1">
      <formula>MOD(ROW(),2)</formula>
    </cfRule>
  </conditionalFormatting>
  <conditionalFormatting sqref="BZ69">
    <cfRule type="expression" dxfId="3393" priority="3500" stopIfTrue="1">
      <formula>MOD(ROW(),2)</formula>
    </cfRule>
  </conditionalFormatting>
  <conditionalFormatting sqref="CA69">
    <cfRule type="expression" dxfId="3392" priority="3499" stopIfTrue="1">
      <formula>MOD(ROW(),2)</formula>
    </cfRule>
  </conditionalFormatting>
  <conditionalFormatting sqref="CG69:CH69">
    <cfRule type="expression" dxfId="3391" priority="3498" stopIfTrue="1">
      <formula>MOD(ROW(),2)</formula>
    </cfRule>
  </conditionalFormatting>
  <conditionalFormatting sqref="E69:G69">
    <cfRule type="expression" dxfId="3390" priority="3497" stopIfTrue="1">
      <formula>MOD(ROW(),2)</formula>
    </cfRule>
  </conditionalFormatting>
  <conditionalFormatting sqref="D69">
    <cfRule type="expression" dxfId="3389" priority="3496" stopIfTrue="1">
      <formula>MOD(ROW(),2)</formula>
    </cfRule>
  </conditionalFormatting>
  <conditionalFormatting sqref="CJ69">
    <cfRule type="expression" dxfId="3388" priority="3495" stopIfTrue="1">
      <formula>MOD(ROW(),2)</formula>
    </cfRule>
  </conditionalFormatting>
  <conditionalFormatting sqref="CV69:CW69">
    <cfRule type="expression" dxfId="3387" priority="3494" stopIfTrue="1">
      <formula>MOD(ROW(),2)</formula>
    </cfRule>
  </conditionalFormatting>
  <conditionalFormatting sqref="DB69">
    <cfRule type="expression" dxfId="3386" priority="3493" stopIfTrue="1">
      <formula>MOD(ROW(),2)</formula>
    </cfRule>
  </conditionalFormatting>
  <conditionalFormatting sqref="DE69">
    <cfRule type="expression" dxfId="3385" priority="3492" stopIfTrue="1">
      <formula>MOD(ROW(),2)</formula>
    </cfRule>
  </conditionalFormatting>
  <conditionalFormatting sqref="DF69">
    <cfRule type="expression" dxfId="3384" priority="3491" stopIfTrue="1">
      <formula>MOD(ROW(),2)</formula>
    </cfRule>
  </conditionalFormatting>
  <conditionalFormatting sqref="DG69">
    <cfRule type="expression" dxfId="3383" priority="3490" stopIfTrue="1">
      <formula>MOD(ROW(),2)</formula>
    </cfRule>
  </conditionalFormatting>
  <conditionalFormatting sqref="DH69">
    <cfRule type="expression" dxfId="3382" priority="3489" stopIfTrue="1">
      <formula>MOD(ROW(),2)</formula>
    </cfRule>
  </conditionalFormatting>
  <conditionalFormatting sqref="K69:L69">
    <cfRule type="expression" dxfId="3381" priority="3488" stopIfTrue="1">
      <formula>MOD(ROW(),2)</formula>
    </cfRule>
  </conditionalFormatting>
  <conditionalFormatting sqref="CX69">
    <cfRule type="expression" dxfId="3380" priority="3487" stopIfTrue="1">
      <formula>MOD(ROW(),2)</formula>
    </cfRule>
  </conditionalFormatting>
  <conditionalFormatting sqref="K67:Q67 DF67:DG67 A67:C67 H67:I67 CM67 DJ67:JS67">
    <cfRule type="expression" dxfId="3379" priority="3437" stopIfTrue="1">
      <formula>MOD(ROW(),2)</formula>
    </cfRule>
  </conditionalFormatting>
  <conditionalFormatting sqref="J67">
    <cfRule type="expression" dxfId="3378" priority="3436" stopIfTrue="1">
      <formula>MOD(ROW(),2)</formula>
    </cfRule>
  </conditionalFormatting>
  <conditionalFormatting sqref="R67">
    <cfRule type="expression" dxfId="3377" priority="3435" stopIfTrue="1">
      <formula>MOD(ROW(),2)</formula>
    </cfRule>
  </conditionalFormatting>
  <conditionalFormatting sqref="BD67 BG67:BJ67">
    <cfRule type="expression" dxfId="3376" priority="3434" stopIfTrue="1">
      <formula>MOD(ROW(),2)</formula>
    </cfRule>
  </conditionalFormatting>
  <conditionalFormatting sqref="BE67">
    <cfRule type="expression" dxfId="3375" priority="3433" stopIfTrue="1">
      <formula>MOD(ROW(),2)</formula>
    </cfRule>
  </conditionalFormatting>
  <conditionalFormatting sqref="BF67">
    <cfRule type="expression" dxfId="3374" priority="3432" stopIfTrue="1">
      <formula>MOD(ROW(),2)</formula>
    </cfRule>
  </conditionalFormatting>
  <conditionalFormatting sqref="BQ67:BR67 BT67:BX67 BZ67:CA67">
    <cfRule type="expression" dxfId="3373" priority="3431" stopIfTrue="1">
      <formula>MOD(ROW(),2)</formula>
    </cfRule>
  </conditionalFormatting>
  <conditionalFormatting sqref="BK67">
    <cfRule type="expression" dxfId="3372" priority="3430" stopIfTrue="1">
      <formula>MOD(ROW(),2)</formula>
    </cfRule>
  </conditionalFormatting>
  <conditionalFormatting sqref="BL67">
    <cfRule type="expression" dxfId="3371" priority="3429" stopIfTrue="1">
      <formula>MOD(ROW(),2)</formula>
    </cfRule>
  </conditionalFormatting>
  <conditionalFormatting sqref="BM67:BP67">
    <cfRule type="expression" dxfId="3370" priority="3428" stopIfTrue="1">
      <formula>MOD(ROW(),2)</formula>
    </cfRule>
  </conditionalFormatting>
  <conditionalFormatting sqref="BS67">
    <cfRule type="expression" dxfId="3369" priority="3427" stopIfTrue="1">
      <formula>MOD(ROW(),2)</formula>
    </cfRule>
  </conditionalFormatting>
  <conditionalFormatting sqref="BY67">
    <cfRule type="expression" dxfId="3368" priority="3426" stopIfTrue="1">
      <formula>MOD(ROW(),2)</formula>
    </cfRule>
  </conditionalFormatting>
  <conditionalFormatting sqref="CC67:CL67 CP67:CS67 DC67">
    <cfRule type="expression" dxfId="3367" priority="3425" stopIfTrue="1">
      <formula>MOD(ROW(),2)</formula>
    </cfRule>
  </conditionalFormatting>
  <conditionalFormatting sqref="CB67">
    <cfRule type="expression" dxfId="3366" priority="3424" stopIfTrue="1">
      <formula>MOD(ROW(),2)</formula>
    </cfRule>
  </conditionalFormatting>
  <conditionalFormatting sqref="CN67:CO67">
    <cfRule type="expression" dxfId="3365" priority="3423" stopIfTrue="1">
      <formula>MOD(ROW(),2)</formula>
    </cfRule>
  </conditionalFormatting>
  <conditionalFormatting sqref="CT67">
    <cfRule type="expression" dxfId="3364" priority="3422" stopIfTrue="1">
      <formula>MOD(ROW(),2)</formula>
    </cfRule>
  </conditionalFormatting>
  <conditionalFormatting sqref="DB67">
    <cfRule type="expression" dxfId="3363" priority="3421" stopIfTrue="1">
      <formula>MOD(ROW(),2)</formula>
    </cfRule>
  </conditionalFormatting>
  <conditionalFormatting sqref="CY67">
    <cfRule type="expression" dxfId="3362" priority="3420" stopIfTrue="1">
      <formula>MOD(ROW(),2)</formula>
    </cfRule>
  </conditionalFormatting>
  <conditionalFormatting sqref="DA67">
    <cfRule type="expression" dxfId="3361" priority="3419" stopIfTrue="1">
      <formula>MOD(ROW(),2)</formula>
    </cfRule>
  </conditionalFormatting>
  <conditionalFormatting sqref="CZ67">
    <cfRule type="expression" dxfId="3360" priority="3418" stopIfTrue="1">
      <formula>MOD(ROW(),2)</formula>
    </cfRule>
  </conditionalFormatting>
  <conditionalFormatting sqref="DH67">
    <cfRule type="expression" dxfId="3359" priority="3417" stopIfTrue="1">
      <formula>MOD(ROW(),2)</formula>
    </cfRule>
  </conditionalFormatting>
  <conditionalFormatting sqref="DE67">
    <cfRule type="expression" dxfId="3358" priority="3416" stopIfTrue="1">
      <formula>MOD(ROW(),2)</formula>
    </cfRule>
  </conditionalFormatting>
  <conditionalFormatting sqref="E67:G67">
    <cfRule type="expression" dxfId="3357" priority="3415" stopIfTrue="1">
      <formula>MOD(ROW(),2)</formula>
    </cfRule>
  </conditionalFormatting>
  <conditionalFormatting sqref="D67">
    <cfRule type="expression" dxfId="3356" priority="3414" stopIfTrue="1">
      <formula>MOD(ROW(),2)</formula>
    </cfRule>
  </conditionalFormatting>
  <conditionalFormatting sqref="BG66:BJ66 CC66:CE66 CS66 DC66 DJ66:JS66 CM66 A66:C66 H66:I66">
    <cfRule type="expression" dxfId="3355" priority="3413" stopIfTrue="1">
      <formula>MOD(ROW(),2)</formula>
    </cfRule>
  </conditionalFormatting>
  <conditionalFormatting sqref="BC66">
    <cfRule type="expression" dxfId="3354" priority="3412" stopIfTrue="1">
      <formula>MOD(ROW(),2)</formula>
    </cfRule>
  </conditionalFormatting>
  <conditionalFormatting sqref="BC66">
    <cfRule type="expression" dxfId="3353" priority="3411" stopIfTrue="1">
      <formula>MOD(ROW(),2)</formula>
    </cfRule>
  </conditionalFormatting>
  <conditionalFormatting sqref="BF66">
    <cfRule type="expression" dxfId="3352" priority="3410" stopIfTrue="1">
      <formula>MOD(ROW(),2)</formula>
    </cfRule>
  </conditionalFormatting>
  <conditionalFormatting sqref="BK66">
    <cfRule type="expression" dxfId="3351" priority="3409" stopIfTrue="1">
      <formula>MOD(ROW(),2)</formula>
    </cfRule>
  </conditionalFormatting>
  <conditionalFormatting sqref="BL66">
    <cfRule type="expression" dxfId="3350" priority="3408" stopIfTrue="1">
      <formula>MOD(ROW(),2)</formula>
    </cfRule>
  </conditionalFormatting>
  <conditionalFormatting sqref="BM66:BP66">
    <cfRule type="expression" dxfId="3349" priority="3407" stopIfTrue="1">
      <formula>MOD(ROW(),2)</formula>
    </cfRule>
  </conditionalFormatting>
  <conditionalFormatting sqref="BQ66">
    <cfRule type="expression" dxfId="3348" priority="3406" stopIfTrue="1">
      <formula>MOD(ROW(),2)</formula>
    </cfRule>
  </conditionalFormatting>
  <conditionalFormatting sqref="BR66">
    <cfRule type="expression" dxfId="3347" priority="3405" stopIfTrue="1">
      <formula>MOD(ROW(),2)</formula>
    </cfRule>
  </conditionalFormatting>
  <conditionalFormatting sqref="BS66">
    <cfRule type="expression" dxfId="3346" priority="3404" stopIfTrue="1">
      <formula>MOD(ROW(),2)</formula>
    </cfRule>
  </conditionalFormatting>
  <conditionalFormatting sqref="BX66">
    <cfRule type="expression" dxfId="3345" priority="3403" stopIfTrue="1">
      <formula>MOD(ROW(),2)</formula>
    </cfRule>
  </conditionalFormatting>
  <conditionalFormatting sqref="BY66">
    <cfRule type="expression" dxfId="3344" priority="3402" stopIfTrue="1">
      <formula>MOD(ROW(),2)</formula>
    </cfRule>
  </conditionalFormatting>
  <conditionalFormatting sqref="CB66">
    <cfRule type="expression" dxfId="3343" priority="3401" stopIfTrue="1">
      <formula>MOD(ROW(),2)</formula>
    </cfRule>
  </conditionalFormatting>
  <conditionalFormatting sqref="CF66">
    <cfRule type="expression" dxfId="3342" priority="3400" stopIfTrue="1">
      <formula>MOD(ROW(),2)</formula>
    </cfRule>
  </conditionalFormatting>
  <conditionalFormatting sqref="CN66:CO66">
    <cfRule type="expression" dxfId="3341" priority="3399" stopIfTrue="1">
      <formula>MOD(ROW(),2)</formula>
    </cfRule>
  </conditionalFormatting>
  <conditionalFormatting sqref="J66">
    <cfRule type="expression" dxfId="3340" priority="3397" stopIfTrue="1">
      <formula>MOD(ROW(),2)</formula>
    </cfRule>
  </conditionalFormatting>
  <conditionalFormatting sqref="CT65">
    <cfRule type="expression" dxfId="3339" priority="3355" stopIfTrue="1">
      <formula>MOD(ROW(),2)</formula>
    </cfRule>
  </conditionalFormatting>
  <conditionalFormatting sqref="DJ65">
    <cfRule type="expression" dxfId="3338" priority="3351" stopIfTrue="1">
      <formula>MOD(ROW(),2)</formula>
    </cfRule>
  </conditionalFormatting>
  <conditionalFormatting sqref="CP66:CR66">
    <cfRule type="expression" dxfId="3337" priority="3389" stopIfTrue="1">
      <formula>MOD(ROW(),2)</formula>
    </cfRule>
  </conditionalFormatting>
  <conditionalFormatting sqref="CL66">
    <cfRule type="expression" dxfId="3336" priority="3388" stopIfTrue="1">
      <formula>MOD(ROW(),2)</formula>
    </cfRule>
  </conditionalFormatting>
  <conditionalFormatting sqref="CK66">
    <cfRule type="expression" dxfId="3335" priority="3387" stopIfTrue="1">
      <formula>MOD(ROW(),2)</formula>
    </cfRule>
  </conditionalFormatting>
  <conditionalFormatting sqref="DH66">
    <cfRule type="expression" dxfId="3334" priority="3386" stopIfTrue="1">
      <formula>MOD(ROW(),2)</formula>
    </cfRule>
  </conditionalFormatting>
  <conditionalFormatting sqref="BT66:BV66">
    <cfRule type="expression" dxfId="3333" priority="3393" stopIfTrue="1">
      <formula>MOD(ROW(),2)</formula>
    </cfRule>
  </conditionalFormatting>
  <conditionalFormatting sqref="K66:L66">
    <cfRule type="expression" dxfId="3332" priority="3392" stopIfTrue="1">
      <formula>MOD(ROW(),2)</formula>
    </cfRule>
  </conditionalFormatting>
  <conditionalFormatting sqref="BD66">
    <cfRule type="expression" dxfId="3331" priority="3391" stopIfTrue="1">
      <formula>MOD(ROW(),2)</formula>
    </cfRule>
  </conditionalFormatting>
  <conditionalFormatting sqref="BE66">
    <cfRule type="expression" dxfId="3330" priority="3390" stopIfTrue="1">
      <formula>MOD(ROW(),2)</formula>
    </cfRule>
  </conditionalFormatting>
  <conditionalFormatting sqref="BW66">
    <cfRule type="expression" dxfId="3329" priority="3384" stopIfTrue="1">
      <formula>MOD(ROW(),2)</formula>
    </cfRule>
  </conditionalFormatting>
  <conditionalFormatting sqref="BZ66">
    <cfRule type="expression" dxfId="3328" priority="3383" stopIfTrue="1">
      <formula>MOD(ROW(),2)</formula>
    </cfRule>
  </conditionalFormatting>
  <conditionalFormatting sqref="CG66:CH66 CA66">
    <cfRule type="expression" dxfId="3327" priority="3382" stopIfTrue="1">
      <formula>MOD(ROW(),2)</formula>
    </cfRule>
  </conditionalFormatting>
  <conditionalFormatting sqref="E66:G66">
    <cfRule type="expression" dxfId="3326" priority="3381" stopIfTrue="1">
      <formula>MOD(ROW(),2)</formula>
    </cfRule>
  </conditionalFormatting>
  <conditionalFormatting sqref="D66">
    <cfRule type="expression" dxfId="3325" priority="3380" stopIfTrue="1">
      <formula>MOD(ROW(),2)</formula>
    </cfRule>
  </conditionalFormatting>
  <conditionalFormatting sqref="CI66">
    <cfRule type="expression" dxfId="3324" priority="3379" stopIfTrue="1">
      <formula>MOD(ROW(),2)</formula>
    </cfRule>
  </conditionalFormatting>
  <conditionalFormatting sqref="CJ66">
    <cfRule type="expression" dxfId="3323" priority="3378" stopIfTrue="1">
      <formula>MOD(ROW(),2)</formula>
    </cfRule>
  </conditionalFormatting>
  <conditionalFormatting sqref="D70">
    <cfRule type="expression" dxfId="3322" priority="3288" stopIfTrue="1">
      <formula>MOD(ROW(),2)</formula>
    </cfRule>
  </conditionalFormatting>
  <conditionalFormatting sqref="CV66:CW66">
    <cfRule type="expression" dxfId="3321" priority="3375" stopIfTrue="1">
      <formula>MOD(ROW(),2)</formula>
    </cfRule>
  </conditionalFormatting>
  <conditionalFormatting sqref="DB66">
    <cfRule type="expression" dxfId="3320" priority="3374" stopIfTrue="1">
      <formula>MOD(ROW(),2)</formula>
    </cfRule>
  </conditionalFormatting>
  <conditionalFormatting sqref="DE66">
    <cfRule type="expression" dxfId="3319" priority="3373" stopIfTrue="1">
      <formula>MOD(ROW(),2)</formula>
    </cfRule>
  </conditionalFormatting>
  <conditionalFormatting sqref="DF66">
    <cfRule type="expression" dxfId="3318" priority="3372" stopIfTrue="1">
      <formula>MOD(ROW(),2)</formula>
    </cfRule>
  </conditionalFormatting>
  <conditionalFormatting sqref="DG66">
    <cfRule type="expression" dxfId="3317" priority="3371" stopIfTrue="1">
      <formula>MOD(ROW(),2)</formula>
    </cfRule>
  </conditionalFormatting>
  <conditionalFormatting sqref="CX66">
    <cfRule type="expression" dxfId="3316" priority="3370" stopIfTrue="1">
      <formula>MOD(ROW(),2)</formula>
    </cfRule>
  </conditionalFormatting>
  <conditionalFormatting sqref="S65:AX65 A65:C65 H65:I65">
    <cfRule type="expression" dxfId="3315" priority="3369" stopIfTrue="1">
      <formula>MOD(ROW(),2)</formula>
    </cfRule>
  </conditionalFormatting>
  <conditionalFormatting sqref="M65:Q65 CG65 CM65 CC65:CE65 BG65:BJ65 CX65 DK65:JS65">
    <cfRule type="expression" dxfId="3314" priority="3368" stopIfTrue="1">
      <formula>MOD(ROW(),2)</formula>
    </cfRule>
  </conditionalFormatting>
  <conditionalFormatting sqref="BC65">
    <cfRule type="expression" dxfId="3313" priority="3367" stopIfTrue="1">
      <formula>MOD(ROW(),2)</formula>
    </cfRule>
  </conditionalFormatting>
  <conditionalFormatting sqref="BC65">
    <cfRule type="expression" dxfId="3312" priority="3366" stopIfTrue="1">
      <formula>MOD(ROW(),2)</formula>
    </cfRule>
  </conditionalFormatting>
  <conditionalFormatting sqref="R65">
    <cfRule type="expression" dxfId="3311" priority="3365" stopIfTrue="1">
      <formula>MOD(ROW(),2)</formula>
    </cfRule>
  </conditionalFormatting>
  <conditionalFormatting sqref="BD65">
    <cfRule type="expression" dxfId="3310" priority="3362" stopIfTrue="1">
      <formula>MOD(ROW(),2)</formula>
    </cfRule>
  </conditionalFormatting>
  <conditionalFormatting sqref="BM65:BP65">
    <cfRule type="expression" dxfId="3309" priority="3360" stopIfTrue="1">
      <formula>MOD(ROW(),2)</formula>
    </cfRule>
  </conditionalFormatting>
  <conditionalFormatting sqref="AY65:AZ65">
    <cfRule type="expression" dxfId="3308" priority="3364" stopIfTrue="1">
      <formula>MOD(ROW(),2)</formula>
    </cfRule>
  </conditionalFormatting>
  <conditionalFormatting sqref="BA65">
    <cfRule type="expression" dxfId="3307" priority="3363" stopIfTrue="1">
      <formula>MOD(ROW(),2)</formula>
    </cfRule>
  </conditionalFormatting>
  <conditionalFormatting sqref="BK65">
    <cfRule type="expression" dxfId="3306" priority="3361" stopIfTrue="1">
      <formula>MOD(ROW(),2)</formula>
    </cfRule>
  </conditionalFormatting>
  <conditionalFormatting sqref="BS65">
    <cfRule type="expression" dxfId="3305" priority="3359" stopIfTrue="1">
      <formula>MOD(ROW(),2)</formula>
    </cfRule>
  </conditionalFormatting>
  <conditionalFormatting sqref="BY65">
    <cfRule type="expression" dxfId="3304" priority="3358" stopIfTrue="1">
      <formula>MOD(ROW(),2)</formula>
    </cfRule>
  </conditionalFormatting>
  <conditionalFormatting sqref="CB65">
    <cfRule type="expression" dxfId="3303" priority="3357" stopIfTrue="1">
      <formula>MOD(ROW(),2)</formula>
    </cfRule>
  </conditionalFormatting>
  <conditionalFormatting sqref="CN65:CO65">
    <cfRule type="expression" dxfId="3302" priority="3356" stopIfTrue="1">
      <formula>MOD(ROW(),2)</formula>
    </cfRule>
  </conditionalFormatting>
  <conditionalFormatting sqref="BB65">
    <cfRule type="expression" dxfId="3301" priority="3349" stopIfTrue="1">
      <formula>MOD(ROW(),2)</formula>
    </cfRule>
  </conditionalFormatting>
  <conditionalFormatting sqref="BL65">
    <cfRule type="expression" dxfId="3300" priority="3348" stopIfTrue="1">
      <formula>MOD(ROW(),2)</formula>
    </cfRule>
  </conditionalFormatting>
  <conditionalFormatting sqref="BF65">
    <cfRule type="expression" dxfId="3299" priority="3347" stopIfTrue="1">
      <formula>MOD(ROW(),2)</formula>
    </cfRule>
  </conditionalFormatting>
  <conditionalFormatting sqref="BT65:BV65">
    <cfRule type="expression" dxfId="3298" priority="3346" stopIfTrue="1">
      <formula>MOD(ROW(),2)</formula>
    </cfRule>
  </conditionalFormatting>
  <conditionalFormatting sqref="BE65">
    <cfRule type="expression" dxfId="3297" priority="3345" stopIfTrue="1">
      <formula>MOD(ROW(),2)</formula>
    </cfRule>
  </conditionalFormatting>
  <conditionalFormatting sqref="BQ65">
    <cfRule type="expression" dxfId="3296" priority="3344" stopIfTrue="1">
      <formula>MOD(ROW(),2)</formula>
    </cfRule>
  </conditionalFormatting>
  <conditionalFormatting sqref="BR65">
    <cfRule type="expression" dxfId="3295" priority="3343" stopIfTrue="1">
      <formula>MOD(ROW(),2)</formula>
    </cfRule>
  </conditionalFormatting>
  <conditionalFormatting sqref="BW65">
    <cfRule type="expression" dxfId="3294" priority="3342" stopIfTrue="1">
      <formula>MOD(ROW(),2)</formula>
    </cfRule>
  </conditionalFormatting>
  <conditionalFormatting sqref="BX65">
    <cfRule type="expression" dxfId="3293" priority="3341" stopIfTrue="1">
      <formula>MOD(ROW(),2)</formula>
    </cfRule>
  </conditionalFormatting>
  <conditionalFormatting sqref="BZ65">
    <cfRule type="expression" dxfId="3292" priority="3340" stopIfTrue="1">
      <formula>MOD(ROW(),2)</formula>
    </cfRule>
  </conditionalFormatting>
  <conditionalFormatting sqref="CA65">
    <cfRule type="expression" dxfId="3291" priority="3339" stopIfTrue="1">
      <formula>MOD(ROW(),2)</formula>
    </cfRule>
  </conditionalFormatting>
  <conditionalFormatting sqref="CF65">
    <cfRule type="expression" dxfId="3290" priority="3338" stopIfTrue="1">
      <formula>MOD(ROW(),2)</formula>
    </cfRule>
  </conditionalFormatting>
  <conditionalFormatting sqref="CH65">
    <cfRule type="expression" dxfId="3289" priority="3337" stopIfTrue="1">
      <formula>MOD(ROW(),2)</formula>
    </cfRule>
  </conditionalFormatting>
  <conditionalFormatting sqref="CJ65">
    <cfRule type="expression" dxfId="3288" priority="3336" stopIfTrue="1">
      <formula>MOD(ROW(),2)</formula>
    </cfRule>
  </conditionalFormatting>
  <conditionalFormatting sqref="E65:G65">
    <cfRule type="expression" dxfId="3287" priority="3335" stopIfTrue="1">
      <formula>MOD(ROW(),2)</formula>
    </cfRule>
  </conditionalFormatting>
  <conditionalFormatting sqref="D65">
    <cfRule type="expression" dxfId="3286" priority="3334" stopIfTrue="1">
      <formula>MOD(ROW(),2)</formula>
    </cfRule>
  </conditionalFormatting>
  <conditionalFormatting sqref="CI65">
    <cfRule type="expression" dxfId="3285" priority="3333" stopIfTrue="1">
      <formula>MOD(ROW(),2)</formula>
    </cfRule>
  </conditionalFormatting>
  <conditionalFormatting sqref="CK65">
    <cfRule type="expression" dxfId="3284" priority="3332" stopIfTrue="1">
      <formula>MOD(ROW(),2)</formula>
    </cfRule>
  </conditionalFormatting>
  <conditionalFormatting sqref="CP65:CR65">
    <cfRule type="expression" dxfId="3283" priority="3331" stopIfTrue="1">
      <formula>MOD(ROW(),2)</formula>
    </cfRule>
  </conditionalFormatting>
  <conditionalFormatting sqref="J65">
    <cfRule type="expression" dxfId="3282" priority="3330" stopIfTrue="1">
      <formula>MOD(ROW(),2)</formula>
    </cfRule>
  </conditionalFormatting>
  <conditionalFormatting sqref="CL65">
    <cfRule type="expression" dxfId="3281" priority="3329" stopIfTrue="1">
      <formula>MOD(ROW(),2)</formula>
    </cfRule>
  </conditionalFormatting>
  <conditionalFormatting sqref="K65:L65">
    <cfRule type="expression" dxfId="3280" priority="3328" stopIfTrue="1">
      <formula>MOD(ROW(),2)</formula>
    </cfRule>
  </conditionalFormatting>
  <conditionalFormatting sqref="CS65">
    <cfRule type="expression" dxfId="3279" priority="3327" stopIfTrue="1">
      <formula>MOD(ROW(),2)</formula>
    </cfRule>
  </conditionalFormatting>
  <conditionalFormatting sqref="CU65">
    <cfRule type="expression" dxfId="3278" priority="3325" stopIfTrue="1">
      <formula>MOD(ROW(),2)</formula>
    </cfRule>
  </conditionalFormatting>
  <conditionalFormatting sqref="CV65:CW65">
    <cfRule type="expression" dxfId="3277" priority="3324" stopIfTrue="1">
      <formula>MOD(ROW(),2)</formula>
    </cfRule>
  </conditionalFormatting>
  <conditionalFormatting sqref="DB65">
    <cfRule type="expression" dxfId="3276" priority="3323" stopIfTrue="1">
      <formula>MOD(ROW(),2)</formula>
    </cfRule>
  </conditionalFormatting>
  <conditionalFormatting sqref="DE65">
    <cfRule type="expression" dxfId="3275" priority="3322" stopIfTrue="1">
      <formula>MOD(ROW(),2)</formula>
    </cfRule>
  </conditionalFormatting>
  <conditionalFormatting sqref="DF65">
    <cfRule type="expression" dxfId="3274" priority="3321" stopIfTrue="1">
      <formula>MOD(ROW(),2)</formula>
    </cfRule>
  </conditionalFormatting>
  <conditionalFormatting sqref="DG65">
    <cfRule type="expression" dxfId="3273" priority="3320" stopIfTrue="1">
      <formula>MOD(ROW(),2)</formula>
    </cfRule>
  </conditionalFormatting>
  <conditionalFormatting sqref="DH65">
    <cfRule type="expression" dxfId="3272" priority="3319" stopIfTrue="1">
      <formula>MOD(ROW(),2)</formula>
    </cfRule>
  </conditionalFormatting>
  <conditionalFormatting sqref="CU66">
    <cfRule type="expression" dxfId="3271" priority="3317" stopIfTrue="1">
      <formula>MOD(ROW(),2)</formula>
    </cfRule>
  </conditionalFormatting>
  <conditionalFormatting sqref="BG70:BK70 CC70:CE70 BT70:BV70 BM70:BP70 DJ70:JS70 CX70 A70:C70 CM70 H70:I70">
    <cfRule type="expression" dxfId="3270" priority="3316" stopIfTrue="1">
      <formula>MOD(ROW(),2)</formula>
    </cfRule>
  </conditionalFormatting>
  <conditionalFormatting sqref="BE70">
    <cfRule type="expression" dxfId="3269" priority="3315" stopIfTrue="1">
      <formula>MOD(ROW(),2)</formula>
    </cfRule>
  </conditionalFormatting>
  <conditionalFormatting sqref="BF70">
    <cfRule type="expression" dxfId="3268" priority="3314" stopIfTrue="1">
      <formula>MOD(ROW(),2)</formula>
    </cfRule>
  </conditionalFormatting>
  <conditionalFormatting sqref="BL70">
    <cfRule type="expression" dxfId="3267" priority="3313" stopIfTrue="1">
      <formula>MOD(ROW(),2)</formula>
    </cfRule>
  </conditionalFormatting>
  <conditionalFormatting sqref="BS70">
    <cfRule type="expression" dxfId="3266" priority="3312" stopIfTrue="1">
      <formula>MOD(ROW(),2)</formula>
    </cfRule>
  </conditionalFormatting>
  <conditionalFormatting sqref="BY70">
    <cfRule type="expression" dxfId="3265" priority="3311" stopIfTrue="1">
      <formula>MOD(ROW(),2)</formula>
    </cfRule>
  </conditionalFormatting>
  <conditionalFormatting sqref="CB70">
    <cfRule type="expression" dxfId="3264" priority="3310" stopIfTrue="1">
      <formula>MOD(ROW(),2)</formula>
    </cfRule>
  </conditionalFormatting>
  <conditionalFormatting sqref="CN70:CO70">
    <cfRule type="expression" dxfId="3263" priority="3309" stopIfTrue="1">
      <formula>MOD(ROW(),2)</formula>
    </cfRule>
  </conditionalFormatting>
  <conditionalFormatting sqref="CT70">
    <cfRule type="expression" dxfId="3262" priority="3308" stopIfTrue="1">
      <formula>MOD(ROW(),2)</formula>
    </cfRule>
  </conditionalFormatting>
  <conditionalFormatting sqref="CY70">
    <cfRule type="expression" dxfId="3261" priority="3307" stopIfTrue="1">
      <formula>MOD(ROW(),2)</formula>
    </cfRule>
  </conditionalFormatting>
  <conditionalFormatting sqref="DA70">
    <cfRule type="expression" dxfId="3260" priority="3306" stopIfTrue="1">
      <formula>MOD(ROW(),2)</formula>
    </cfRule>
  </conditionalFormatting>
  <conditionalFormatting sqref="BQ70">
    <cfRule type="expression" dxfId="3259" priority="3305" stopIfTrue="1">
      <formula>MOD(ROW(),2)</formula>
    </cfRule>
  </conditionalFormatting>
  <conditionalFormatting sqref="DC70">
    <cfRule type="expression" dxfId="3258" priority="3304" stopIfTrue="1">
      <formula>MOD(ROW(),2)</formula>
    </cfRule>
  </conditionalFormatting>
  <conditionalFormatting sqref="CF70">
    <cfRule type="expression" dxfId="3257" priority="3303" stopIfTrue="1">
      <formula>MOD(ROW(),2)</formula>
    </cfRule>
  </conditionalFormatting>
  <conditionalFormatting sqref="BR70">
    <cfRule type="expression" dxfId="3256" priority="3302" stopIfTrue="1">
      <formula>MOD(ROW(),2)</formula>
    </cfRule>
  </conditionalFormatting>
  <conditionalFormatting sqref="BX70">
    <cfRule type="expression" dxfId="3255" priority="3301" stopIfTrue="1">
      <formula>MOD(ROW(),2)</formula>
    </cfRule>
  </conditionalFormatting>
  <conditionalFormatting sqref="BZ70">
    <cfRule type="expression" dxfId="3254" priority="3300" stopIfTrue="1">
      <formula>MOD(ROW(),2)</formula>
    </cfRule>
  </conditionalFormatting>
  <conditionalFormatting sqref="CA70">
    <cfRule type="expression" dxfId="3253" priority="3299" stopIfTrue="1">
      <formula>MOD(ROW(),2)</formula>
    </cfRule>
  </conditionalFormatting>
  <conditionalFormatting sqref="CI70">
    <cfRule type="expression" dxfId="3252" priority="3298" stopIfTrue="1">
      <formula>MOD(ROW(),2)</formula>
    </cfRule>
  </conditionalFormatting>
  <conditionalFormatting sqref="CK70">
    <cfRule type="expression" dxfId="3251" priority="3297" stopIfTrue="1">
      <formula>MOD(ROW(),2)</formula>
    </cfRule>
  </conditionalFormatting>
  <conditionalFormatting sqref="BW70">
    <cfRule type="expression" dxfId="3250" priority="3296" stopIfTrue="1">
      <formula>MOD(ROW(),2)</formula>
    </cfRule>
  </conditionalFormatting>
  <conditionalFormatting sqref="CH70">
    <cfRule type="expression" dxfId="3249" priority="3295" stopIfTrue="1">
      <formula>MOD(ROW(),2)</formula>
    </cfRule>
  </conditionalFormatting>
  <conditionalFormatting sqref="CJ70">
    <cfRule type="expression" dxfId="3248" priority="3294" stopIfTrue="1">
      <formula>MOD(ROW(),2)</formula>
    </cfRule>
  </conditionalFormatting>
  <conditionalFormatting sqref="CG70">
    <cfRule type="expression" dxfId="3247" priority="3293" stopIfTrue="1">
      <formula>MOD(ROW(),2)</formula>
    </cfRule>
  </conditionalFormatting>
  <conditionalFormatting sqref="CL70">
    <cfRule type="expression" dxfId="3246" priority="3292" stopIfTrue="1">
      <formula>MOD(ROW(),2)</formula>
    </cfRule>
  </conditionalFormatting>
  <conditionalFormatting sqref="CP70:CR70">
    <cfRule type="expression" dxfId="3245" priority="3291" stopIfTrue="1">
      <formula>MOD(ROW(),2)</formula>
    </cfRule>
  </conditionalFormatting>
  <conditionalFormatting sqref="K70:L70">
    <cfRule type="expression" dxfId="3244" priority="3290" stopIfTrue="1">
      <formula>MOD(ROW(),2)</formula>
    </cfRule>
  </conditionalFormatting>
  <conditionalFormatting sqref="J70">
    <cfRule type="expression" dxfId="3243" priority="3289" stopIfTrue="1">
      <formula>MOD(ROW(),2)</formula>
    </cfRule>
  </conditionalFormatting>
  <conditionalFormatting sqref="E70:G70">
    <cfRule type="expression" dxfId="3242" priority="3287" stopIfTrue="1">
      <formula>MOD(ROW(),2)</formula>
    </cfRule>
  </conditionalFormatting>
  <conditionalFormatting sqref="CS70">
    <cfRule type="expression" dxfId="3241" priority="3286" stopIfTrue="1">
      <formula>MOD(ROW(),2)</formula>
    </cfRule>
  </conditionalFormatting>
  <conditionalFormatting sqref="CU70:CW70">
    <cfRule type="expression" dxfId="3240" priority="3284" stopIfTrue="1">
      <formula>MOD(ROW(),2)</formula>
    </cfRule>
  </conditionalFormatting>
  <conditionalFormatting sqref="DE70">
    <cfRule type="expression" dxfId="3239" priority="3283" stopIfTrue="1">
      <formula>MOD(ROW(),2)</formula>
    </cfRule>
  </conditionalFormatting>
  <conditionalFormatting sqref="DB70">
    <cfRule type="expression" dxfId="3238" priority="3282" stopIfTrue="1">
      <formula>MOD(ROW(),2)</formula>
    </cfRule>
  </conditionalFormatting>
  <conditionalFormatting sqref="DF70">
    <cfRule type="expression" dxfId="3237" priority="3281" stopIfTrue="1">
      <formula>MOD(ROW(),2)</formula>
    </cfRule>
  </conditionalFormatting>
  <conditionalFormatting sqref="DG70">
    <cfRule type="expression" dxfId="3236" priority="3280" stopIfTrue="1">
      <formula>MOD(ROW(),2)</formula>
    </cfRule>
  </conditionalFormatting>
  <conditionalFormatting sqref="DH70">
    <cfRule type="expression" dxfId="3235" priority="3279" stopIfTrue="1">
      <formula>MOD(ROW(),2)</formula>
    </cfRule>
  </conditionalFormatting>
  <conditionalFormatting sqref="CZ70">
    <cfRule type="expression" dxfId="3234" priority="3278" stopIfTrue="1">
      <formula>MOD(ROW(),2)</formula>
    </cfRule>
  </conditionalFormatting>
  <conditionalFormatting sqref="BG68:BK68 CC68:CE68 BT68:BV68 BM68:BP68 DJ68:JS68 CX68 A68:C68 CM68 H68:I68">
    <cfRule type="expression" dxfId="3233" priority="3277" stopIfTrue="1">
      <formula>MOD(ROW(),2)</formula>
    </cfRule>
  </conditionalFormatting>
  <conditionalFormatting sqref="BE68">
    <cfRule type="expression" dxfId="3232" priority="3276" stopIfTrue="1">
      <formula>MOD(ROW(),2)</formula>
    </cfRule>
  </conditionalFormatting>
  <conditionalFormatting sqref="BF68">
    <cfRule type="expression" dxfId="3231" priority="3275" stopIfTrue="1">
      <formula>MOD(ROW(),2)</formula>
    </cfRule>
  </conditionalFormatting>
  <conditionalFormatting sqref="BL68">
    <cfRule type="expression" dxfId="3230" priority="3274" stopIfTrue="1">
      <formula>MOD(ROW(),2)</formula>
    </cfRule>
  </conditionalFormatting>
  <conditionalFormatting sqref="BS68">
    <cfRule type="expression" dxfId="3229" priority="3273" stopIfTrue="1">
      <formula>MOD(ROW(),2)</formula>
    </cfRule>
  </conditionalFormatting>
  <conditionalFormatting sqref="BY68">
    <cfRule type="expression" dxfId="3228" priority="3272" stopIfTrue="1">
      <formula>MOD(ROW(),2)</formula>
    </cfRule>
  </conditionalFormatting>
  <conditionalFormatting sqref="CB68">
    <cfRule type="expression" dxfId="3227" priority="3271" stopIfTrue="1">
      <formula>MOD(ROW(),2)</formula>
    </cfRule>
  </conditionalFormatting>
  <conditionalFormatting sqref="CN68:CO68">
    <cfRule type="expression" dxfId="3226" priority="3270" stopIfTrue="1">
      <formula>MOD(ROW(),2)</formula>
    </cfRule>
  </conditionalFormatting>
  <conditionalFormatting sqref="CT68">
    <cfRule type="expression" dxfId="3225" priority="3269" stopIfTrue="1">
      <formula>MOD(ROW(),2)</formula>
    </cfRule>
  </conditionalFormatting>
  <conditionalFormatting sqref="CY68">
    <cfRule type="expression" dxfId="3224" priority="3268" stopIfTrue="1">
      <formula>MOD(ROW(),2)</formula>
    </cfRule>
  </conditionalFormatting>
  <conditionalFormatting sqref="DA68">
    <cfRule type="expression" dxfId="3223" priority="3267" stopIfTrue="1">
      <formula>MOD(ROW(),2)</formula>
    </cfRule>
  </conditionalFormatting>
  <conditionalFormatting sqref="BQ68">
    <cfRule type="expression" dxfId="3222" priority="3266" stopIfTrue="1">
      <formula>MOD(ROW(),2)</formula>
    </cfRule>
  </conditionalFormatting>
  <conditionalFormatting sqref="DC68">
    <cfRule type="expression" dxfId="3221" priority="3265" stopIfTrue="1">
      <formula>MOD(ROW(),2)</formula>
    </cfRule>
  </conditionalFormatting>
  <conditionalFormatting sqref="CF68">
    <cfRule type="expression" dxfId="3220" priority="3264" stopIfTrue="1">
      <formula>MOD(ROW(),2)</formula>
    </cfRule>
  </conditionalFormatting>
  <conditionalFormatting sqref="BR68">
    <cfRule type="expression" dxfId="3219" priority="3263" stopIfTrue="1">
      <formula>MOD(ROW(),2)</formula>
    </cfRule>
  </conditionalFormatting>
  <conditionalFormatting sqref="BX68">
    <cfRule type="expression" dxfId="3218" priority="3262" stopIfTrue="1">
      <formula>MOD(ROW(),2)</formula>
    </cfRule>
  </conditionalFormatting>
  <conditionalFormatting sqref="BZ68">
    <cfRule type="expression" dxfId="3217" priority="3261" stopIfTrue="1">
      <formula>MOD(ROW(),2)</formula>
    </cfRule>
  </conditionalFormatting>
  <conditionalFormatting sqref="CA68">
    <cfRule type="expression" dxfId="3216" priority="3260" stopIfTrue="1">
      <formula>MOD(ROW(),2)</formula>
    </cfRule>
  </conditionalFormatting>
  <conditionalFormatting sqref="CI68">
    <cfRule type="expression" dxfId="3215" priority="3259" stopIfTrue="1">
      <formula>MOD(ROW(),2)</formula>
    </cfRule>
  </conditionalFormatting>
  <conditionalFormatting sqref="CK68">
    <cfRule type="expression" dxfId="3214" priority="3258" stopIfTrue="1">
      <formula>MOD(ROW(),2)</formula>
    </cfRule>
  </conditionalFormatting>
  <conditionalFormatting sqref="BW68">
    <cfRule type="expression" dxfId="3213" priority="3257" stopIfTrue="1">
      <formula>MOD(ROW(),2)</formula>
    </cfRule>
  </conditionalFormatting>
  <conditionalFormatting sqref="CH68">
    <cfRule type="expression" dxfId="3212" priority="3256" stopIfTrue="1">
      <formula>MOD(ROW(),2)</formula>
    </cfRule>
  </conditionalFormatting>
  <conditionalFormatting sqref="CJ68">
    <cfRule type="expression" dxfId="3211" priority="3255" stopIfTrue="1">
      <formula>MOD(ROW(),2)</formula>
    </cfRule>
  </conditionalFormatting>
  <conditionalFormatting sqref="CG68">
    <cfRule type="expression" dxfId="3210" priority="3254" stopIfTrue="1">
      <formula>MOD(ROW(),2)</formula>
    </cfRule>
  </conditionalFormatting>
  <conditionalFormatting sqref="CL68">
    <cfRule type="expression" dxfId="3209" priority="3253" stopIfTrue="1">
      <formula>MOD(ROW(),2)</formula>
    </cfRule>
  </conditionalFormatting>
  <conditionalFormatting sqref="CP68:CR68">
    <cfRule type="expression" dxfId="3208" priority="3252" stopIfTrue="1">
      <formula>MOD(ROW(),2)</formula>
    </cfRule>
  </conditionalFormatting>
  <conditionalFormatting sqref="K68:L68">
    <cfRule type="expression" dxfId="3207" priority="3251" stopIfTrue="1">
      <formula>MOD(ROW(),2)</formula>
    </cfRule>
  </conditionalFormatting>
  <conditionalFormatting sqref="J68">
    <cfRule type="expression" dxfId="3206" priority="3250" stopIfTrue="1">
      <formula>MOD(ROW(),2)</formula>
    </cfRule>
  </conditionalFormatting>
  <conditionalFormatting sqref="D68">
    <cfRule type="expression" dxfId="3205" priority="3249" stopIfTrue="1">
      <formula>MOD(ROW(),2)</formula>
    </cfRule>
  </conditionalFormatting>
  <conditionalFormatting sqref="E68:G68">
    <cfRule type="expression" dxfId="3204" priority="3248" stopIfTrue="1">
      <formula>MOD(ROW(),2)</formula>
    </cfRule>
  </conditionalFormatting>
  <conditionalFormatting sqref="CS68">
    <cfRule type="expression" dxfId="3203" priority="3247" stopIfTrue="1">
      <formula>MOD(ROW(),2)</formula>
    </cfRule>
  </conditionalFormatting>
  <conditionalFormatting sqref="CU68:CW68">
    <cfRule type="expression" dxfId="3202" priority="3245" stopIfTrue="1">
      <formula>MOD(ROW(),2)</formula>
    </cfRule>
  </conditionalFormatting>
  <conditionalFormatting sqref="DE68">
    <cfRule type="expression" dxfId="3201" priority="3244" stopIfTrue="1">
      <formula>MOD(ROW(),2)</formula>
    </cfRule>
  </conditionalFormatting>
  <conditionalFormatting sqref="DB68">
    <cfRule type="expression" dxfId="3200" priority="3243" stopIfTrue="1">
      <formula>MOD(ROW(),2)</formula>
    </cfRule>
  </conditionalFormatting>
  <conditionalFormatting sqref="DF68">
    <cfRule type="expression" dxfId="3199" priority="3242" stopIfTrue="1">
      <formula>MOD(ROW(),2)</formula>
    </cfRule>
  </conditionalFormatting>
  <conditionalFormatting sqref="DG68">
    <cfRule type="expression" dxfId="3198" priority="3241" stopIfTrue="1">
      <formula>MOD(ROW(),2)</formula>
    </cfRule>
  </conditionalFormatting>
  <conditionalFormatting sqref="DH68">
    <cfRule type="expression" dxfId="3197" priority="3240" stopIfTrue="1">
      <formula>MOD(ROW(),2)</formula>
    </cfRule>
  </conditionalFormatting>
  <conditionalFormatting sqref="CZ68">
    <cfRule type="expression" dxfId="3196" priority="3239" stopIfTrue="1">
      <formula>MOD(ROW(),2)</formula>
    </cfRule>
  </conditionalFormatting>
  <conditionalFormatting sqref="CT66">
    <cfRule type="expression" dxfId="3195" priority="3238" stopIfTrue="1">
      <formula>MOD(ROW(),2)</formula>
    </cfRule>
  </conditionalFormatting>
  <conditionalFormatting sqref="CY66">
    <cfRule type="expression" dxfId="3194" priority="3236" stopIfTrue="1">
      <formula>MOD(ROW(),2)</formula>
    </cfRule>
  </conditionalFormatting>
  <conditionalFormatting sqref="DA66">
    <cfRule type="expression" dxfId="3193" priority="3235" stopIfTrue="1">
      <formula>MOD(ROW(),2)</formula>
    </cfRule>
  </conditionalFormatting>
  <conditionalFormatting sqref="CZ66">
    <cfRule type="expression" dxfId="3192" priority="3234" stopIfTrue="1">
      <formula>MOD(ROW(),2)</formula>
    </cfRule>
  </conditionalFormatting>
  <conditionalFormatting sqref="DA65">
    <cfRule type="expression" dxfId="3191" priority="3231" stopIfTrue="1">
      <formula>MOD(ROW(),2)</formula>
    </cfRule>
  </conditionalFormatting>
  <conditionalFormatting sqref="CZ65">
    <cfRule type="expression" dxfId="3190" priority="3230" stopIfTrue="1">
      <formula>MOD(ROW(),2)</formula>
    </cfRule>
  </conditionalFormatting>
  <conditionalFormatting sqref="CY65">
    <cfRule type="expression" dxfId="3189" priority="3229" stopIfTrue="1">
      <formula>MOD(ROW(),2)</formula>
    </cfRule>
  </conditionalFormatting>
  <conditionalFormatting sqref="DC65">
    <cfRule type="expression" dxfId="3188" priority="3228" stopIfTrue="1">
      <formula>MOD(ROW(),2)</formula>
    </cfRule>
  </conditionalFormatting>
  <conditionalFormatting sqref="H64:I64 A64:C64 DJ64:JS64 CM64">
    <cfRule type="expression" dxfId="3187" priority="3227" stopIfTrue="1">
      <formula>MOD(ROW(),2)</formula>
    </cfRule>
  </conditionalFormatting>
  <conditionalFormatting sqref="BG64:BJ64">
    <cfRule type="expression" dxfId="3186" priority="3226" stopIfTrue="1">
      <formula>MOD(ROW(),2)</formula>
    </cfRule>
  </conditionalFormatting>
  <conditionalFormatting sqref="BF64">
    <cfRule type="expression" dxfId="3185" priority="3225" stopIfTrue="1">
      <formula>MOD(ROW(),2)</formula>
    </cfRule>
  </conditionalFormatting>
  <conditionalFormatting sqref="BT64:BV64">
    <cfRule type="expression" dxfId="3184" priority="3224" stopIfTrue="1">
      <formula>MOD(ROW(),2)</formula>
    </cfRule>
  </conditionalFormatting>
  <conditionalFormatting sqref="BK64">
    <cfRule type="expression" dxfId="3183" priority="3223" stopIfTrue="1">
      <formula>MOD(ROW(),2)</formula>
    </cfRule>
  </conditionalFormatting>
  <conditionalFormatting sqref="BL64">
    <cfRule type="expression" dxfId="3182" priority="3222" stopIfTrue="1">
      <formula>MOD(ROW(),2)</formula>
    </cfRule>
  </conditionalFormatting>
  <conditionalFormatting sqref="BM64:BP64">
    <cfRule type="expression" dxfId="3181" priority="3221" stopIfTrue="1">
      <formula>MOD(ROW(),2)</formula>
    </cfRule>
  </conditionalFormatting>
  <conditionalFormatting sqref="BS64">
    <cfRule type="expression" dxfId="3180" priority="3220" stopIfTrue="1">
      <formula>MOD(ROW(),2)</formula>
    </cfRule>
  </conditionalFormatting>
  <conditionalFormatting sqref="BY64">
    <cfRule type="expression" dxfId="3179" priority="3219" stopIfTrue="1">
      <formula>MOD(ROW(),2)</formula>
    </cfRule>
  </conditionalFormatting>
  <conditionalFormatting sqref="CC64:CE64">
    <cfRule type="expression" dxfId="3178" priority="3218" stopIfTrue="1">
      <formula>MOD(ROW(),2)</formula>
    </cfRule>
  </conditionalFormatting>
  <conditionalFormatting sqref="CB64">
    <cfRule type="expression" dxfId="3177" priority="3217" stopIfTrue="1">
      <formula>MOD(ROW(),2)</formula>
    </cfRule>
  </conditionalFormatting>
  <conditionalFormatting sqref="CN64:CO64">
    <cfRule type="expression" dxfId="3176" priority="3216" stopIfTrue="1">
      <formula>MOD(ROW(),2)</formula>
    </cfRule>
  </conditionalFormatting>
  <conditionalFormatting sqref="CT64">
    <cfRule type="expression" dxfId="3175" priority="3215" stopIfTrue="1">
      <formula>MOD(ROW(),2)</formula>
    </cfRule>
  </conditionalFormatting>
  <conditionalFormatting sqref="CY64">
    <cfRule type="expression" dxfId="3174" priority="3214" stopIfTrue="1">
      <formula>MOD(ROW(),2)</formula>
    </cfRule>
  </conditionalFormatting>
  <conditionalFormatting sqref="DA64">
    <cfRule type="expression" dxfId="3173" priority="3213" stopIfTrue="1">
      <formula>MOD(ROW(),2)</formula>
    </cfRule>
  </conditionalFormatting>
  <conditionalFormatting sqref="CZ64">
    <cfRule type="expression" dxfId="3172" priority="3212" stopIfTrue="1">
      <formula>MOD(ROW(),2)</formula>
    </cfRule>
  </conditionalFormatting>
  <conditionalFormatting sqref="J64">
    <cfRule type="expression" dxfId="3171" priority="3210" stopIfTrue="1">
      <formula>MOD(ROW(),2)</formula>
    </cfRule>
  </conditionalFormatting>
  <conditionalFormatting sqref="BD64">
    <cfRule type="expression" dxfId="3170" priority="3209" stopIfTrue="1">
      <formula>MOD(ROW(),2)</formula>
    </cfRule>
  </conditionalFormatting>
  <conditionalFormatting sqref="BE64">
    <cfRule type="expression" dxfId="3169" priority="3208" stopIfTrue="1">
      <formula>MOD(ROW(),2)</formula>
    </cfRule>
  </conditionalFormatting>
  <conditionalFormatting sqref="BQ64">
    <cfRule type="expression" dxfId="3168" priority="3207" stopIfTrue="1">
      <formula>MOD(ROW(),2)</formula>
    </cfRule>
  </conditionalFormatting>
  <conditionalFormatting sqref="BR64">
    <cfRule type="expression" dxfId="3167" priority="3206" stopIfTrue="1">
      <formula>MOD(ROW(),2)</formula>
    </cfRule>
  </conditionalFormatting>
  <conditionalFormatting sqref="BX64">
    <cfRule type="expression" dxfId="3166" priority="3205" stopIfTrue="1">
      <formula>MOD(ROW(),2)</formula>
    </cfRule>
  </conditionalFormatting>
  <conditionalFormatting sqref="CF64">
    <cfRule type="expression" dxfId="3165" priority="3204" stopIfTrue="1">
      <formula>MOD(ROW(),2)</formula>
    </cfRule>
  </conditionalFormatting>
  <conditionalFormatting sqref="CI64">
    <cfRule type="expression" dxfId="3164" priority="3203" stopIfTrue="1">
      <formula>MOD(ROW(),2)</formula>
    </cfRule>
  </conditionalFormatting>
  <conditionalFormatting sqref="CK64">
    <cfRule type="expression" dxfId="3163" priority="3202" stopIfTrue="1">
      <formula>MOD(ROW(),2)</formula>
    </cfRule>
  </conditionalFormatting>
  <conditionalFormatting sqref="K64:L64">
    <cfRule type="expression" dxfId="3162" priority="3201" stopIfTrue="1">
      <formula>MOD(ROW(),2)</formula>
    </cfRule>
  </conditionalFormatting>
  <conditionalFormatting sqref="BZ64">
    <cfRule type="expression" dxfId="3161" priority="3200" stopIfTrue="1">
      <formula>MOD(ROW(),2)</formula>
    </cfRule>
  </conditionalFormatting>
  <conditionalFormatting sqref="CA64">
    <cfRule type="expression" dxfId="3160" priority="3199" stopIfTrue="1">
      <formula>MOD(ROW(),2)</formula>
    </cfRule>
  </conditionalFormatting>
  <conditionalFormatting sqref="CL64">
    <cfRule type="expression" dxfId="3159" priority="3198" stopIfTrue="1">
      <formula>MOD(ROW(),2)</formula>
    </cfRule>
  </conditionalFormatting>
  <conditionalFormatting sqref="BW64">
    <cfRule type="expression" dxfId="3158" priority="3197" stopIfTrue="1">
      <formula>MOD(ROW(),2)</formula>
    </cfRule>
  </conditionalFormatting>
  <conditionalFormatting sqref="CG64">
    <cfRule type="expression" dxfId="3157" priority="3196" stopIfTrue="1">
      <formula>MOD(ROW(),2)</formula>
    </cfRule>
  </conditionalFormatting>
  <conditionalFormatting sqref="CH64">
    <cfRule type="expression" dxfId="3156" priority="3195" stopIfTrue="1">
      <formula>MOD(ROW(),2)</formula>
    </cfRule>
  </conditionalFormatting>
  <conditionalFormatting sqref="CJ64">
    <cfRule type="expression" dxfId="3155" priority="3194" stopIfTrue="1">
      <formula>MOD(ROW(),2)</formula>
    </cfRule>
  </conditionalFormatting>
  <conditionalFormatting sqref="CP64:CR64">
    <cfRule type="expression" dxfId="3154" priority="3193" stopIfTrue="1">
      <formula>MOD(ROW(),2)</formula>
    </cfRule>
  </conditionalFormatting>
  <conditionalFormatting sqref="CS64">
    <cfRule type="expression" dxfId="3153" priority="3192" stopIfTrue="1">
      <formula>MOD(ROW(),2)</formula>
    </cfRule>
  </conditionalFormatting>
  <conditionalFormatting sqref="D64">
    <cfRule type="expression" dxfId="3152" priority="3191" stopIfTrue="1">
      <formula>MOD(ROW(),2)</formula>
    </cfRule>
  </conditionalFormatting>
  <conditionalFormatting sqref="E64:G64">
    <cfRule type="expression" dxfId="3151" priority="3190" stopIfTrue="1">
      <formula>MOD(ROW(),2)</formula>
    </cfRule>
  </conditionalFormatting>
  <conditionalFormatting sqref="DE64">
    <cfRule type="expression" dxfId="3150" priority="3189" stopIfTrue="1">
      <formula>MOD(ROW(),2)</formula>
    </cfRule>
  </conditionalFormatting>
  <conditionalFormatting sqref="CU64">
    <cfRule type="expression" dxfId="3149" priority="3187" stopIfTrue="1">
      <formula>MOD(ROW(),2)</formula>
    </cfRule>
  </conditionalFormatting>
  <conditionalFormatting sqref="CV64:CW64">
    <cfRule type="expression" dxfId="3148" priority="3186" stopIfTrue="1">
      <formula>MOD(ROW(),2)</formula>
    </cfRule>
  </conditionalFormatting>
  <conditionalFormatting sqref="DB64">
    <cfRule type="expression" dxfId="3147" priority="3185" stopIfTrue="1">
      <formula>MOD(ROW(),2)</formula>
    </cfRule>
  </conditionalFormatting>
  <conditionalFormatting sqref="DF64:DH64">
    <cfRule type="expression" dxfId="3146" priority="3184" stopIfTrue="1">
      <formula>MOD(ROW(),2)</formula>
    </cfRule>
  </conditionalFormatting>
  <conditionalFormatting sqref="CX64">
    <cfRule type="expression" dxfId="3145" priority="3183" stopIfTrue="1">
      <formula>MOD(ROW(),2)</formula>
    </cfRule>
  </conditionalFormatting>
  <conditionalFormatting sqref="DC64">
    <cfRule type="expression" dxfId="3144" priority="3182" stopIfTrue="1">
      <formula>MOD(ROW(),2)</formula>
    </cfRule>
  </conditionalFormatting>
  <conditionalFormatting sqref="A63:C63 H63:I63 DJ63:JS63 CM63">
    <cfRule type="expression" dxfId="3143" priority="3181" stopIfTrue="1">
      <formula>MOD(ROW(),2)</formula>
    </cfRule>
  </conditionalFormatting>
  <conditionalFormatting sqref="CC63:CE63 CX63">
    <cfRule type="expression" dxfId="3142" priority="3180" stopIfTrue="1">
      <formula>MOD(ROW(),2)</formula>
    </cfRule>
  </conditionalFormatting>
  <conditionalFormatting sqref="BD63">
    <cfRule type="expression" dxfId="3141" priority="3179" stopIfTrue="1">
      <formula>MOD(ROW(),2)</formula>
    </cfRule>
  </conditionalFormatting>
  <conditionalFormatting sqref="BE63">
    <cfRule type="expression" dxfId="3140" priority="3178" stopIfTrue="1">
      <formula>MOD(ROW(),2)</formula>
    </cfRule>
  </conditionalFormatting>
  <conditionalFormatting sqref="BF63">
    <cfRule type="expression" dxfId="3139" priority="3177" stopIfTrue="1">
      <formula>MOD(ROW(),2)</formula>
    </cfRule>
  </conditionalFormatting>
  <conditionalFormatting sqref="BK63">
    <cfRule type="expression" dxfId="3138" priority="3176" stopIfTrue="1">
      <formula>MOD(ROW(),2)</formula>
    </cfRule>
  </conditionalFormatting>
  <conditionalFormatting sqref="BL63">
    <cfRule type="expression" dxfId="3137" priority="3175" stopIfTrue="1">
      <formula>MOD(ROW(),2)</formula>
    </cfRule>
  </conditionalFormatting>
  <conditionalFormatting sqref="BM63:BP63">
    <cfRule type="expression" dxfId="3136" priority="3174" stopIfTrue="1">
      <formula>MOD(ROW(),2)</formula>
    </cfRule>
  </conditionalFormatting>
  <conditionalFormatting sqref="BQ63">
    <cfRule type="expression" dxfId="3135" priority="3173" stopIfTrue="1">
      <formula>MOD(ROW(),2)</formula>
    </cfRule>
  </conditionalFormatting>
  <conditionalFormatting sqref="BY63">
    <cfRule type="expression" dxfId="3134" priority="3172" stopIfTrue="1">
      <formula>MOD(ROW(),2)</formula>
    </cfRule>
  </conditionalFormatting>
  <conditionalFormatting sqref="CB63">
    <cfRule type="expression" dxfId="3133" priority="3171" stopIfTrue="1">
      <formula>MOD(ROW(),2)</formula>
    </cfRule>
  </conditionalFormatting>
  <conditionalFormatting sqref="CN63:CO63">
    <cfRule type="expression" dxfId="3132" priority="3170" stopIfTrue="1">
      <formula>MOD(ROW(),2)</formula>
    </cfRule>
  </conditionalFormatting>
  <conditionalFormatting sqref="CT63">
    <cfRule type="expression" dxfId="3131" priority="3169" stopIfTrue="1">
      <formula>MOD(ROW(),2)</formula>
    </cfRule>
  </conditionalFormatting>
  <conditionalFormatting sqref="CY63">
    <cfRule type="expression" dxfId="3130" priority="3168" stopIfTrue="1">
      <formula>MOD(ROW(),2)</formula>
    </cfRule>
  </conditionalFormatting>
  <conditionalFormatting sqref="DA63">
    <cfRule type="expression" dxfId="3129" priority="3167" stopIfTrue="1">
      <formula>MOD(ROW(),2)</formula>
    </cfRule>
  </conditionalFormatting>
  <conditionalFormatting sqref="CZ63">
    <cfRule type="expression" dxfId="3128" priority="3166" stopIfTrue="1">
      <formula>MOD(ROW(),2)</formula>
    </cfRule>
  </conditionalFormatting>
  <conditionalFormatting sqref="BS63">
    <cfRule type="expression" dxfId="3127" priority="3165" stopIfTrue="1">
      <formula>MOD(ROW(),2)</formula>
    </cfRule>
  </conditionalFormatting>
  <conditionalFormatting sqref="BT63:BV63">
    <cfRule type="expression" dxfId="3126" priority="3164" stopIfTrue="1">
      <formula>MOD(ROW(),2)</formula>
    </cfRule>
  </conditionalFormatting>
  <conditionalFormatting sqref="DH63">
    <cfRule type="expression" dxfId="3125" priority="3163" stopIfTrue="1">
      <formula>MOD(ROW(),2)</formula>
    </cfRule>
  </conditionalFormatting>
  <conditionalFormatting sqref="J63">
    <cfRule type="expression" dxfId="3124" priority="3161" stopIfTrue="1">
      <formula>MOD(ROW(),2)</formula>
    </cfRule>
  </conditionalFormatting>
  <conditionalFormatting sqref="BR63">
    <cfRule type="expression" dxfId="3123" priority="3160" stopIfTrue="1">
      <formula>MOD(ROW(),2)</formula>
    </cfRule>
  </conditionalFormatting>
  <conditionalFormatting sqref="BX63">
    <cfRule type="expression" dxfId="3122" priority="3159" stopIfTrue="1">
      <formula>MOD(ROW(),2)</formula>
    </cfRule>
  </conditionalFormatting>
  <conditionalFormatting sqref="BZ63">
    <cfRule type="expression" dxfId="3121" priority="3158" stopIfTrue="1">
      <formula>MOD(ROW(),2)</formula>
    </cfRule>
  </conditionalFormatting>
  <conditionalFormatting sqref="CA63">
    <cfRule type="expression" dxfId="3120" priority="3157" stopIfTrue="1">
      <formula>MOD(ROW(),2)</formula>
    </cfRule>
  </conditionalFormatting>
  <conditionalFormatting sqref="CI63">
    <cfRule type="expression" dxfId="3119" priority="3156" stopIfTrue="1">
      <formula>MOD(ROW(),2)</formula>
    </cfRule>
  </conditionalFormatting>
  <conditionalFormatting sqref="CK63">
    <cfRule type="expression" dxfId="3118" priority="3155" stopIfTrue="1">
      <formula>MOD(ROW(),2)</formula>
    </cfRule>
  </conditionalFormatting>
  <conditionalFormatting sqref="CL63">
    <cfRule type="expression" dxfId="3117" priority="3154" stopIfTrue="1">
      <formula>MOD(ROW(),2)</formula>
    </cfRule>
  </conditionalFormatting>
  <conditionalFormatting sqref="BW63">
    <cfRule type="expression" dxfId="3116" priority="3153" stopIfTrue="1">
      <formula>MOD(ROW(),2)</formula>
    </cfRule>
  </conditionalFormatting>
  <conditionalFormatting sqref="CF63">
    <cfRule type="expression" dxfId="3115" priority="3152" stopIfTrue="1">
      <formula>MOD(ROW(),2)</formula>
    </cfRule>
  </conditionalFormatting>
  <conditionalFormatting sqref="CG63">
    <cfRule type="expression" dxfId="3114" priority="3151" stopIfTrue="1">
      <formula>MOD(ROW(),2)</formula>
    </cfRule>
  </conditionalFormatting>
  <conditionalFormatting sqref="CH63">
    <cfRule type="expression" dxfId="3113" priority="3150" stopIfTrue="1">
      <formula>MOD(ROW(),2)</formula>
    </cfRule>
  </conditionalFormatting>
  <conditionalFormatting sqref="CJ63">
    <cfRule type="expression" dxfId="3112" priority="3149" stopIfTrue="1">
      <formula>MOD(ROW(),2)</formula>
    </cfRule>
  </conditionalFormatting>
  <conditionalFormatting sqref="CP63:CR63">
    <cfRule type="expression" dxfId="3111" priority="3148" stopIfTrue="1">
      <formula>MOD(ROW(),2)</formula>
    </cfRule>
  </conditionalFormatting>
  <conditionalFormatting sqref="D63">
    <cfRule type="expression" dxfId="3110" priority="3147" stopIfTrue="1">
      <formula>MOD(ROW(),2)</formula>
    </cfRule>
  </conditionalFormatting>
  <conditionalFormatting sqref="E63:G63">
    <cfRule type="expression" dxfId="3109" priority="3146" stopIfTrue="1">
      <formula>MOD(ROW(),2)</formula>
    </cfRule>
  </conditionalFormatting>
  <conditionalFormatting sqref="CS63">
    <cfRule type="expression" dxfId="3108" priority="3145" stopIfTrue="1">
      <formula>MOD(ROW(),2)</formula>
    </cfRule>
  </conditionalFormatting>
  <conditionalFormatting sqref="CU63">
    <cfRule type="expression" dxfId="3107" priority="3144" stopIfTrue="1">
      <formula>MOD(ROW(),2)</formula>
    </cfRule>
  </conditionalFormatting>
  <conditionalFormatting sqref="CV63:CW63">
    <cfRule type="expression" dxfId="3106" priority="3143" stopIfTrue="1">
      <formula>MOD(ROW(),2)</formula>
    </cfRule>
  </conditionalFormatting>
  <conditionalFormatting sqref="DB63">
    <cfRule type="expression" dxfId="3105" priority="3142" stopIfTrue="1">
      <formula>MOD(ROW(),2)</formula>
    </cfRule>
  </conditionalFormatting>
  <conditionalFormatting sqref="DE63:DF63">
    <cfRule type="expression" dxfId="3104" priority="3141" stopIfTrue="1">
      <formula>MOD(ROW(),2)</formula>
    </cfRule>
  </conditionalFormatting>
  <conditionalFormatting sqref="DG63">
    <cfRule type="expression" dxfId="3103" priority="3140" stopIfTrue="1">
      <formula>MOD(ROW(),2)</formula>
    </cfRule>
  </conditionalFormatting>
  <conditionalFormatting sqref="K63:L63">
    <cfRule type="expression" dxfId="3102" priority="3139" stopIfTrue="1">
      <formula>MOD(ROW(),2)</formula>
    </cfRule>
  </conditionalFormatting>
  <conditionalFormatting sqref="DC63">
    <cfRule type="expression" dxfId="3101" priority="3138" stopIfTrue="1">
      <formula>MOD(ROW(),2)</formula>
    </cfRule>
  </conditionalFormatting>
  <conditionalFormatting sqref="DJ62:JS62 A62:C62 H62:I62 CM62 BT62:BV62">
    <cfRule type="expression" dxfId="3100" priority="3137" stopIfTrue="1">
      <formula>MOD(ROW(),2)</formula>
    </cfRule>
  </conditionalFormatting>
  <conditionalFormatting sqref="BC62">
    <cfRule type="expression" dxfId="3099" priority="3136" stopIfTrue="1">
      <formula>MOD(ROW(),2)</formula>
    </cfRule>
  </conditionalFormatting>
  <conditionalFormatting sqref="BC62">
    <cfRule type="expression" dxfId="3098" priority="3135" stopIfTrue="1">
      <formula>MOD(ROW(),2)</formula>
    </cfRule>
  </conditionalFormatting>
  <conditionalFormatting sqref="K62:L62">
    <cfRule type="expression" dxfId="3097" priority="3134" stopIfTrue="1">
      <formula>MOD(ROW(),2)</formula>
    </cfRule>
  </conditionalFormatting>
  <conditionalFormatting sqref="BG62:BJ62 CC62:CE62 CG62 CS62 CU62 CX62 DC62">
    <cfRule type="expression" dxfId="3096" priority="3133" stopIfTrue="1">
      <formula>MOD(ROW(),2)</formula>
    </cfRule>
  </conditionalFormatting>
  <conditionalFormatting sqref="BD62">
    <cfRule type="expression" dxfId="3095" priority="3132" stopIfTrue="1">
      <formula>MOD(ROW(),2)</formula>
    </cfRule>
  </conditionalFormatting>
  <conditionalFormatting sqref="BK62">
    <cfRule type="expression" dxfId="3094" priority="3131" stopIfTrue="1">
      <formula>MOD(ROW(),2)</formula>
    </cfRule>
  </conditionalFormatting>
  <conditionalFormatting sqref="BE62">
    <cfRule type="expression" dxfId="3093" priority="3130" stopIfTrue="1">
      <formula>MOD(ROW(),2)</formula>
    </cfRule>
  </conditionalFormatting>
  <conditionalFormatting sqref="BF62">
    <cfRule type="expression" dxfId="3092" priority="3129" stopIfTrue="1">
      <formula>MOD(ROW(),2)</formula>
    </cfRule>
  </conditionalFormatting>
  <conditionalFormatting sqref="BL62">
    <cfRule type="expression" dxfId="3091" priority="3128" stopIfTrue="1">
      <formula>MOD(ROW(),2)</formula>
    </cfRule>
  </conditionalFormatting>
  <conditionalFormatting sqref="BM62:BP62">
    <cfRule type="expression" dxfId="3090" priority="3127" stopIfTrue="1">
      <formula>MOD(ROW(),2)</formula>
    </cfRule>
  </conditionalFormatting>
  <conditionalFormatting sqref="BQ62">
    <cfRule type="expression" dxfId="3089" priority="3126" stopIfTrue="1">
      <formula>MOD(ROW(),2)</formula>
    </cfRule>
  </conditionalFormatting>
  <conditionalFormatting sqref="BR62">
    <cfRule type="expression" dxfId="3088" priority="3125" stopIfTrue="1">
      <formula>MOD(ROW(),2)</formula>
    </cfRule>
  </conditionalFormatting>
  <conditionalFormatting sqref="BS62">
    <cfRule type="expression" dxfId="3087" priority="3124" stopIfTrue="1">
      <formula>MOD(ROW(),2)</formula>
    </cfRule>
  </conditionalFormatting>
  <conditionalFormatting sqref="BW62">
    <cfRule type="expression" dxfId="3086" priority="3123" stopIfTrue="1">
      <formula>MOD(ROW(),2)</formula>
    </cfRule>
  </conditionalFormatting>
  <conditionalFormatting sqref="BZ62">
    <cfRule type="expression" dxfId="3085" priority="3122" stopIfTrue="1">
      <formula>MOD(ROW(),2)</formula>
    </cfRule>
  </conditionalFormatting>
  <conditionalFormatting sqref="BX62">
    <cfRule type="expression" dxfId="3084" priority="3121" stopIfTrue="1">
      <formula>MOD(ROW(),2)</formula>
    </cfRule>
  </conditionalFormatting>
  <conditionalFormatting sqref="BY62">
    <cfRule type="expression" dxfId="3083" priority="3120" stopIfTrue="1">
      <formula>MOD(ROW(),2)</formula>
    </cfRule>
  </conditionalFormatting>
  <conditionalFormatting sqref="CA62">
    <cfRule type="expression" dxfId="3082" priority="3119" stopIfTrue="1">
      <formula>MOD(ROW(),2)</formula>
    </cfRule>
  </conditionalFormatting>
  <conditionalFormatting sqref="CB62">
    <cfRule type="expression" dxfId="3081" priority="3118" stopIfTrue="1">
      <formula>MOD(ROW(),2)</formula>
    </cfRule>
  </conditionalFormatting>
  <conditionalFormatting sqref="CF62">
    <cfRule type="expression" dxfId="3080" priority="3117" stopIfTrue="1">
      <formula>MOD(ROW(),2)</formula>
    </cfRule>
  </conditionalFormatting>
  <conditionalFormatting sqref="CH62">
    <cfRule type="expression" dxfId="3079" priority="3116" stopIfTrue="1">
      <formula>MOD(ROW(),2)</formula>
    </cfRule>
  </conditionalFormatting>
  <conditionalFormatting sqref="CI62">
    <cfRule type="expression" dxfId="3078" priority="3115" stopIfTrue="1">
      <formula>MOD(ROW(),2)</formula>
    </cfRule>
  </conditionalFormatting>
  <conditionalFormatting sqref="CJ62">
    <cfRule type="expression" dxfId="3077" priority="3114" stopIfTrue="1">
      <formula>MOD(ROW(),2)</formula>
    </cfRule>
  </conditionalFormatting>
  <conditionalFormatting sqref="CK62">
    <cfRule type="expression" dxfId="3076" priority="3113" stopIfTrue="1">
      <formula>MOD(ROW(),2)</formula>
    </cfRule>
  </conditionalFormatting>
  <conditionalFormatting sqref="CL62">
    <cfRule type="expression" dxfId="3075" priority="3112" stopIfTrue="1">
      <formula>MOD(ROW(),2)</formula>
    </cfRule>
  </conditionalFormatting>
  <conditionalFormatting sqref="CN62:CO62">
    <cfRule type="expression" dxfId="3074" priority="3111" stopIfTrue="1">
      <formula>MOD(ROW(),2)</formula>
    </cfRule>
  </conditionalFormatting>
  <conditionalFormatting sqref="CP62:CR62">
    <cfRule type="expression" dxfId="3073" priority="3110" stopIfTrue="1">
      <formula>MOD(ROW(),2)</formula>
    </cfRule>
  </conditionalFormatting>
  <conditionalFormatting sqref="CT62">
    <cfRule type="expression" dxfId="3072" priority="3108" stopIfTrue="1">
      <formula>MOD(ROW(),2)</formula>
    </cfRule>
  </conditionalFormatting>
  <conditionalFormatting sqref="CV62:CW62">
    <cfRule type="expression" dxfId="3071" priority="3107" stopIfTrue="1">
      <formula>MOD(ROW(),2)</formula>
    </cfRule>
  </conditionalFormatting>
  <conditionalFormatting sqref="CY62">
    <cfRule type="expression" dxfId="3070" priority="3106" stopIfTrue="1">
      <formula>MOD(ROW(),2)</formula>
    </cfRule>
  </conditionalFormatting>
  <conditionalFormatting sqref="DA62">
    <cfRule type="expression" dxfId="3069" priority="3105" stopIfTrue="1">
      <formula>MOD(ROW(),2)</formula>
    </cfRule>
  </conditionalFormatting>
  <conditionalFormatting sqref="CZ62">
    <cfRule type="expression" dxfId="3068" priority="3104" stopIfTrue="1">
      <formula>MOD(ROW(),2)</formula>
    </cfRule>
  </conditionalFormatting>
  <conditionalFormatting sqref="DB62">
    <cfRule type="expression" dxfId="3067" priority="3103" stopIfTrue="1">
      <formula>MOD(ROW(),2)</formula>
    </cfRule>
  </conditionalFormatting>
  <conditionalFormatting sqref="J62">
    <cfRule type="expression" dxfId="3066" priority="3102" stopIfTrue="1">
      <formula>MOD(ROW(),2)</formula>
    </cfRule>
  </conditionalFormatting>
  <conditionalFormatting sqref="DE62">
    <cfRule type="expression" dxfId="3065" priority="3101" stopIfTrue="1">
      <formula>MOD(ROW(),2)</formula>
    </cfRule>
  </conditionalFormatting>
  <conditionalFormatting sqref="DF62">
    <cfRule type="expression" dxfId="3064" priority="3100" stopIfTrue="1">
      <formula>MOD(ROW(),2)</formula>
    </cfRule>
  </conditionalFormatting>
  <conditionalFormatting sqref="DG62">
    <cfRule type="expression" dxfId="3063" priority="3099" stopIfTrue="1">
      <formula>MOD(ROW(),2)</formula>
    </cfRule>
  </conditionalFormatting>
  <conditionalFormatting sqref="DH62">
    <cfRule type="expression" dxfId="3062" priority="3098" stopIfTrue="1">
      <formula>MOD(ROW(),2)</formula>
    </cfRule>
  </conditionalFormatting>
  <conditionalFormatting sqref="E62:G62">
    <cfRule type="expression" dxfId="3061" priority="3096" stopIfTrue="1">
      <formula>MOD(ROW(),2)</formula>
    </cfRule>
  </conditionalFormatting>
  <conditionalFormatting sqref="D62">
    <cfRule type="expression" dxfId="3060" priority="3095" stopIfTrue="1">
      <formula>MOD(ROW(),2)</formula>
    </cfRule>
  </conditionalFormatting>
  <conditionalFormatting sqref="DJ60:JS60 A60:C60 H60:I60 CM60">
    <cfRule type="expression" dxfId="3059" priority="3036" stopIfTrue="1">
      <formula>MOD(ROW(),2)</formula>
    </cfRule>
  </conditionalFormatting>
  <conditionalFormatting sqref="BC60">
    <cfRule type="expression" dxfId="3058" priority="3035" stopIfTrue="1">
      <formula>MOD(ROW(),2)</formula>
    </cfRule>
  </conditionalFormatting>
  <conditionalFormatting sqref="BC60">
    <cfRule type="expression" dxfId="3057" priority="3034" stopIfTrue="1">
      <formula>MOD(ROW(),2)</formula>
    </cfRule>
  </conditionalFormatting>
  <conditionalFormatting sqref="BG60:BJ60 CC60:CE60 CG60 CS60 CX60 DC60">
    <cfRule type="expression" dxfId="3056" priority="3033" stopIfTrue="1">
      <formula>MOD(ROW(),2)</formula>
    </cfRule>
  </conditionalFormatting>
  <conditionalFormatting sqref="BD60">
    <cfRule type="expression" dxfId="3055" priority="3032" stopIfTrue="1">
      <formula>MOD(ROW(),2)</formula>
    </cfRule>
  </conditionalFormatting>
  <conditionalFormatting sqref="BK60">
    <cfRule type="expression" dxfId="3054" priority="3031" stopIfTrue="1">
      <formula>MOD(ROW(),2)</formula>
    </cfRule>
  </conditionalFormatting>
  <conditionalFormatting sqref="BE60">
    <cfRule type="expression" dxfId="3053" priority="3030" stopIfTrue="1">
      <formula>MOD(ROW(),2)</formula>
    </cfRule>
  </conditionalFormatting>
  <conditionalFormatting sqref="BF60">
    <cfRule type="expression" dxfId="3052" priority="3029" stopIfTrue="1">
      <formula>MOD(ROW(),2)</formula>
    </cfRule>
  </conditionalFormatting>
  <conditionalFormatting sqref="BL60">
    <cfRule type="expression" dxfId="3051" priority="3028" stopIfTrue="1">
      <formula>MOD(ROW(),2)</formula>
    </cfRule>
  </conditionalFormatting>
  <conditionalFormatting sqref="BM60:BP60">
    <cfRule type="expression" dxfId="3050" priority="3027" stopIfTrue="1">
      <formula>MOD(ROW(),2)</formula>
    </cfRule>
  </conditionalFormatting>
  <conditionalFormatting sqref="BQ60">
    <cfRule type="expression" dxfId="3049" priority="3026" stopIfTrue="1">
      <formula>MOD(ROW(),2)</formula>
    </cfRule>
  </conditionalFormatting>
  <conditionalFormatting sqref="BR60">
    <cfRule type="expression" dxfId="3048" priority="3025" stopIfTrue="1">
      <formula>MOD(ROW(),2)</formula>
    </cfRule>
  </conditionalFormatting>
  <conditionalFormatting sqref="BS60">
    <cfRule type="expression" dxfId="3047" priority="3024" stopIfTrue="1">
      <formula>MOD(ROW(),2)</formula>
    </cfRule>
  </conditionalFormatting>
  <conditionalFormatting sqref="BW60">
    <cfRule type="expression" dxfId="3046" priority="3023" stopIfTrue="1">
      <formula>MOD(ROW(),2)</formula>
    </cfRule>
  </conditionalFormatting>
  <conditionalFormatting sqref="BZ60">
    <cfRule type="expression" dxfId="3045" priority="3022" stopIfTrue="1">
      <formula>MOD(ROW(),2)</formula>
    </cfRule>
  </conditionalFormatting>
  <conditionalFormatting sqref="BX60">
    <cfRule type="expression" dxfId="3044" priority="3021" stopIfTrue="1">
      <formula>MOD(ROW(),2)</formula>
    </cfRule>
  </conditionalFormatting>
  <conditionalFormatting sqref="BY60">
    <cfRule type="expression" dxfId="3043" priority="3020" stopIfTrue="1">
      <formula>MOD(ROW(),2)</formula>
    </cfRule>
  </conditionalFormatting>
  <conditionalFormatting sqref="CA60">
    <cfRule type="expression" dxfId="3042" priority="3019" stopIfTrue="1">
      <formula>MOD(ROW(),2)</formula>
    </cfRule>
  </conditionalFormatting>
  <conditionalFormatting sqref="CB60">
    <cfRule type="expression" dxfId="3041" priority="3018" stopIfTrue="1">
      <formula>MOD(ROW(),2)</formula>
    </cfRule>
  </conditionalFormatting>
  <conditionalFormatting sqref="CF60">
    <cfRule type="expression" dxfId="3040" priority="3017" stopIfTrue="1">
      <formula>MOD(ROW(),2)</formula>
    </cfRule>
  </conditionalFormatting>
  <conditionalFormatting sqref="CH60">
    <cfRule type="expression" dxfId="3039" priority="3016" stopIfTrue="1">
      <formula>MOD(ROW(),2)</formula>
    </cfRule>
  </conditionalFormatting>
  <conditionalFormatting sqref="CI60">
    <cfRule type="expression" dxfId="3038" priority="3015" stopIfTrue="1">
      <formula>MOD(ROW(),2)</formula>
    </cfRule>
  </conditionalFormatting>
  <conditionalFormatting sqref="CK60">
    <cfRule type="expression" dxfId="3037" priority="3014" stopIfTrue="1">
      <formula>MOD(ROW(),2)</formula>
    </cfRule>
  </conditionalFormatting>
  <conditionalFormatting sqref="CN60:CO60">
    <cfRule type="expression" dxfId="3036" priority="3013" stopIfTrue="1">
      <formula>MOD(ROW(),2)</formula>
    </cfRule>
  </conditionalFormatting>
  <conditionalFormatting sqref="CP60:CR60">
    <cfRule type="expression" dxfId="3035" priority="3012" stopIfTrue="1">
      <formula>MOD(ROW(),2)</formula>
    </cfRule>
  </conditionalFormatting>
  <conditionalFormatting sqref="CT60">
    <cfRule type="expression" dxfId="3034" priority="3010" stopIfTrue="1">
      <formula>MOD(ROW(),2)</formula>
    </cfRule>
  </conditionalFormatting>
  <conditionalFormatting sqref="CY60">
    <cfRule type="expression" dxfId="3033" priority="3009" stopIfTrue="1">
      <formula>MOD(ROW(),2)</formula>
    </cfRule>
  </conditionalFormatting>
  <conditionalFormatting sqref="DA60">
    <cfRule type="expression" dxfId="3032" priority="3008" stopIfTrue="1">
      <formula>MOD(ROW(),2)</formula>
    </cfRule>
  </conditionalFormatting>
  <conditionalFormatting sqref="CZ60">
    <cfRule type="expression" dxfId="3031" priority="3007" stopIfTrue="1">
      <formula>MOD(ROW(),2)</formula>
    </cfRule>
  </conditionalFormatting>
  <conditionalFormatting sqref="BT60:BV60">
    <cfRule type="expression" dxfId="3030" priority="3006" stopIfTrue="1">
      <formula>MOD(ROW(),2)</formula>
    </cfRule>
  </conditionalFormatting>
  <conditionalFormatting sqref="DH60">
    <cfRule type="expression" dxfId="3029" priority="3005" stopIfTrue="1">
      <formula>MOD(ROW(),2)</formula>
    </cfRule>
  </conditionalFormatting>
  <conditionalFormatting sqref="E60:G60">
    <cfRule type="expression" dxfId="3028" priority="3003" stopIfTrue="1">
      <formula>MOD(ROW(),2)</formula>
    </cfRule>
  </conditionalFormatting>
  <conditionalFormatting sqref="D60">
    <cfRule type="expression" dxfId="3027" priority="3002" stopIfTrue="1">
      <formula>MOD(ROW(),2)</formula>
    </cfRule>
  </conditionalFormatting>
  <conditionalFormatting sqref="CJ60">
    <cfRule type="expression" dxfId="3026" priority="3001" stopIfTrue="1">
      <formula>MOD(ROW(),2)</formula>
    </cfRule>
  </conditionalFormatting>
  <conditionalFormatting sqref="CL60">
    <cfRule type="expression" dxfId="3025" priority="3000" stopIfTrue="1">
      <formula>MOD(ROW(),2)</formula>
    </cfRule>
  </conditionalFormatting>
  <conditionalFormatting sqref="DB60">
    <cfRule type="expression" dxfId="3024" priority="2999" stopIfTrue="1">
      <formula>MOD(ROW(),2)</formula>
    </cfRule>
  </conditionalFormatting>
  <conditionalFormatting sqref="J60">
    <cfRule type="expression" dxfId="3023" priority="2998" stopIfTrue="1">
      <formula>MOD(ROW(),2)</formula>
    </cfRule>
  </conditionalFormatting>
  <conditionalFormatting sqref="K60:L60">
    <cfRule type="expression" dxfId="3022" priority="2997" stopIfTrue="1">
      <formula>MOD(ROW(),2)</formula>
    </cfRule>
  </conditionalFormatting>
  <conditionalFormatting sqref="CU60">
    <cfRule type="expression" dxfId="3021" priority="2996" stopIfTrue="1">
      <formula>MOD(ROW(),2)</formula>
    </cfRule>
  </conditionalFormatting>
  <conditionalFormatting sqref="CV60:CW60">
    <cfRule type="expression" dxfId="3020" priority="2995" stopIfTrue="1">
      <formula>MOD(ROW(),2)</formula>
    </cfRule>
  </conditionalFormatting>
  <conditionalFormatting sqref="DE60">
    <cfRule type="expression" dxfId="3019" priority="2994" stopIfTrue="1">
      <formula>MOD(ROW(),2)</formula>
    </cfRule>
  </conditionalFormatting>
  <conditionalFormatting sqref="DF60">
    <cfRule type="expression" dxfId="3018" priority="2993" stopIfTrue="1">
      <formula>MOD(ROW(),2)</formula>
    </cfRule>
  </conditionalFormatting>
  <conditionalFormatting sqref="DG60">
    <cfRule type="expression" dxfId="3017" priority="2992" stopIfTrue="1">
      <formula>MOD(ROW(),2)</formula>
    </cfRule>
  </conditionalFormatting>
  <conditionalFormatting sqref="BR59 BG59:BJ59 BZ59:CA59 BT59:BX59 DJ59:JS59 CM59 A59:C59 H59:I59">
    <cfRule type="expression" dxfId="3016" priority="2991" stopIfTrue="1">
      <formula>MOD(ROW(),2)</formula>
    </cfRule>
  </conditionalFormatting>
  <conditionalFormatting sqref="BE59">
    <cfRule type="expression" dxfId="3015" priority="2990" stopIfTrue="1">
      <formula>MOD(ROW(),2)</formula>
    </cfRule>
  </conditionalFormatting>
  <conditionalFormatting sqref="BF59">
    <cfRule type="expression" dxfId="3014" priority="2989" stopIfTrue="1">
      <formula>MOD(ROW(),2)</formula>
    </cfRule>
  </conditionalFormatting>
  <conditionalFormatting sqref="BK59">
    <cfRule type="expression" dxfId="3013" priority="2988" stopIfTrue="1">
      <formula>MOD(ROW(),2)</formula>
    </cfRule>
  </conditionalFormatting>
  <conditionalFormatting sqref="BL59">
    <cfRule type="expression" dxfId="3012" priority="2987" stopIfTrue="1">
      <formula>MOD(ROW(),2)</formula>
    </cfRule>
  </conditionalFormatting>
  <conditionalFormatting sqref="BM59:BP59">
    <cfRule type="expression" dxfId="3011" priority="2986" stopIfTrue="1">
      <formula>MOD(ROW(),2)</formula>
    </cfRule>
  </conditionalFormatting>
  <conditionalFormatting sqref="BS59">
    <cfRule type="expression" dxfId="3010" priority="2985" stopIfTrue="1">
      <formula>MOD(ROW(),2)</formula>
    </cfRule>
  </conditionalFormatting>
  <conditionalFormatting sqref="BY59">
    <cfRule type="expression" dxfId="3009" priority="2984" stopIfTrue="1">
      <formula>MOD(ROW(),2)</formula>
    </cfRule>
  </conditionalFormatting>
  <conditionalFormatting sqref="CC59:CE59 DC59 CS59 CX59">
    <cfRule type="expression" dxfId="3008" priority="2983" stopIfTrue="1">
      <formula>MOD(ROW(),2)</formula>
    </cfRule>
  </conditionalFormatting>
  <conditionalFormatting sqref="CB59">
    <cfRule type="expression" dxfId="3007" priority="2982" stopIfTrue="1">
      <formula>MOD(ROW(),2)</formula>
    </cfRule>
  </conditionalFormatting>
  <conditionalFormatting sqref="CN59:CO59">
    <cfRule type="expression" dxfId="3006" priority="2981" stopIfTrue="1">
      <formula>MOD(ROW(),2)</formula>
    </cfRule>
  </conditionalFormatting>
  <conditionalFormatting sqref="CT59">
    <cfRule type="expression" dxfId="3005" priority="2980" stopIfTrue="1">
      <formula>MOD(ROW(),2)</formula>
    </cfRule>
  </conditionalFormatting>
  <conditionalFormatting sqref="CY59">
    <cfRule type="expression" dxfId="3004" priority="2979" stopIfTrue="1">
      <formula>MOD(ROW(),2)</formula>
    </cfRule>
  </conditionalFormatting>
  <conditionalFormatting sqref="DA59">
    <cfRule type="expression" dxfId="3003" priority="2978" stopIfTrue="1">
      <formula>MOD(ROW(),2)</formula>
    </cfRule>
  </conditionalFormatting>
  <conditionalFormatting sqref="CZ59">
    <cfRule type="expression" dxfId="3002" priority="2977" stopIfTrue="1">
      <formula>MOD(ROW(),2)</formula>
    </cfRule>
  </conditionalFormatting>
  <conditionalFormatting sqref="BQ59">
    <cfRule type="expression" dxfId="3001" priority="2975" stopIfTrue="1">
      <formula>MOD(ROW(),2)</formula>
    </cfRule>
  </conditionalFormatting>
  <conditionalFormatting sqref="CK59">
    <cfRule type="expression" dxfId="3000" priority="2972" stopIfTrue="1">
      <formula>MOD(ROW(),2)</formula>
    </cfRule>
  </conditionalFormatting>
  <conditionalFormatting sqref="CF59">
    <cfRule type="expression" dxfId="2999" priority="2974" stopIfTrue="1">
      <formula>MOD(ROW(),2)</formula>
    </cfRule>
  </conditionalFormatting>
  <conditionalFormatting sqref="CI59">
    <cfRule type="expression" dxfId="2998" priority="2973" stopIfTrue="1">
      <formula>MOD(ROW(),2)</formula>
    </cfRule>
  </conditionalFormatting>
  <conditionalFormatting sqref="CG59">
    <cfRule type="expression" dxfId="2997" priority="2971" stopIfTrue="1">
      <formula>MOD(ROW(),2)</formula>
    </cfRule>
  </conditionalFormatting>
  <conditionalFormatting sqref="CH59">
    <cfRule type="expression" dxfId="2996" priority="2970" stopIfTrue="1">
      <formula>MOD(ROW(),2)</formula>
    </cfRule>
  </conditionalFormatting>
  <conditionalFormatting sqref="E59:G59">
    <cfRule type="expression" dxfId="2995" priority="2969" stopIfTrue="1">
      <formula>MOD(ROW(),2)</formula>
    </cfRule>
  </conditionalFormatting>
  <conditionalFormatting sqref="D59">
    <cfRule type="expression" dxfId="2994" priority="2968" stopIfTrue="1">
      <formula>MOD(ROW(),2)</formula>
    </cfRule>
  </conditionalFormatting>
  <conditionalFormatting sqref="CJ59">
    <cfRule type="expression" dxfId="2993" priority="2967" stopIfTrue="1">
      <formula>MOD(ROW(),2)</formula>
    </cfRule>
  </conditionalFormatting>
  <conditionalFormatting sqref="CP59:CR59">
    <cfRule type="expression" dxfId="2992" priority="2966" stopIfTrue="1">
      <formula>MOD(ROW(),2)</formula>
    </cfRule>
  </conditionalFormatting>
  <conditionalFormatting sqref="CL59">
    <cfRule type="expression" dxfId="2991" priority="2965" stopIfTrue="1">
      <formula>MOD(ROW(),2)</formula>
    </cfRule>
  </conditionalFormatting>
  <conditionalFormatting sqref="CU59">
    <cfRule type="expression" dxfId="2990" priority="2964" stopIfTrue="1">
      <formula>MOD(ROW(),2)</formula>
    </cfRule>
  </conditionalFormatting>
  <conditionalFormatting sqref="CV59:CW59">
    <cfRule type="expression" dxfId="2989" priority="2963" stopIfTrue="1">
      <formula>MOD(ROW(),2)</formula>
    </cfRule>
  </conditionalFormatting>
  <conditionalFormatting sqref="DB59">
    <cfRule type="expression" dxfId="2988" priority="2962" stopIfTrue="1">
      <formula>MOD(ROW(),2)</formula>
    </cfRule>
  </conditionalFormatting>
  <conditionalFormatting sqref="DE59">
    <cfRule type="expression" dxfId="2987" priority="2961" stopIfTrue="1">
      <formula>MOD(ROW(),2)</formula>
    </cfRule>
  </conditionalFormatting>
  <conditionalFormatting sqref="DF59">
    <cfRule type="expression" dxfId="2986" priority="2960" stopIfTrue="1">
      <formula>MOD(ROW(),2)</formula>
    </cfRule>
  </conditionalFormatting>
  <conditionalFormatting sqref="DG59">
    <cfRule type="expression" dxfId="2985" priority="2959" stopIfTrue="1">
      <formula>MOD(ROW(),2)</formula>
    </cfRule>
  </conditionalFormatting>
  <conditionalFormatting sqref="DH59">
    <cfRule type="expression" dxfId="2984" priority="2958" stopIfTrue="1">
      <formula>MOD(ROW(),2)</formula>
    </cfRule>
  </conditionalFormatting>
  <conditionalFormatting sqref="J59">
    <cfRule type="expression" dxfId="2983" priority="2956" stopIfTrue="1">
      <formula>MOD(ROW(),2)</formula>
    </cfRule>
  </conditionalFormatting>
  <conditionalFormatting sqref="K59:L59">
    <cfRule type="expression" dxfId="2982" priority="2955" stopIfTrue="1">
      <formula>MOD(ROW(),2)</formula>
    </cfRule>
  </conditionalFormatting>
  <conditionalFormatting sqref="A61:C61 H61:I61 DJ61:JS61 CM61">
    <cfRule type="expression" dxfId="2981" priority="2954" stopIfTrue="1">
      <formula>MOD(ROW(),2)</formula>
    </cfRule>
  </conditionalFormatting>
  <conditionalFormatting sqref="BG61:BJ61 CC61:CE61 CX61">
    <cfRule type="expression" dxfId="2980" priority="2953" stopIfTrue="1">
      <formula>MOD(ROW(),2)</formula>
    </cfRule>
  </conditionalFormatting>
  <conditionalFormatting sqref="BD61">
    <cfRule type="expression" dxfId="2979" priority="2952" stopIfTrue="1">
      <formula>MOD(ROW(),2)</formula>
    </cfRule>
  </conditionalFormatting>
  <conditionalFormatting sqref="BE61">
    <cfRule type="expression" dxfId="2978" priority="2951" stopIfTrue="1">
      <formula>MOD(ROW(),2)</formula>
    </cfRule>
  </conditionalFormatting>
  <conditionalFormatting sqref="BF61">
    <cfRule type="expression" dxfId="2977" priority="2950" stopIfTrue="1">
      <formula>MOD(ROW(),2)</formula>
    </cfRule>
  </conditionalFormatting>
  <conditionalFormatting sqref="BK61">
    <cfRule type="expression" dxfId="2976" priority="2949" stopIfTrue="1">
      <formula>MOD(ROW(),2)</formula>
    </cfRule>
  </conditionalFormatting>
  <conditionalFormatting sqref="BL61">
    <cfRule type="expression" dxfId="2975" priority="2948" stopIfTrue="1">
      <formula>MOD(ROW(),2)</formula>
    </cfRule>
  </conditionalFormatting>
  <conditionalFormatting sqref="BM61:BP61">
    <cfRule type="expression" dxfId="2974" priority="2947" stopIfTrue="1">
      <formula>MOD(ROW(),2)</formula>
    </cfRule>
  </conditionalFormatting>
  <conditionalFormatting sqref="BQ61">
    <cfRule type="expression" dxfId="2973" priority="2946" stopIfTrue="1">
      <formula>MOD(ROW(),2)</formula>
    </cfRule>
  </conditionalFormatting>
  <conditionalFormatting sqref="BY61">
    <cfRule type="expression" dxfId="2972" priority="2945" stopIfTrue="1">
      <formula>MOD(ROW(),2)</formula>
    </cfRule>
  </conditionalFormatting>
  <conditionalFormatting sqref="CB61">
    <cfRule type="expression" dxfId="2971" priority="2944" stopIfTrue="1">
      <formula>MOD(ROW(),2)</formula>
    </cfRule>
  </conditionalFormatting>
  <conditionalFormatting sqref="CN61:CO61">
    <cfRule type="expression" dxfId="2970" priority="2943" stopIfTrue="1">
      <formula>MOD(ROW(),2)</formula>
    </cfRule>
  </conditionalFormatting>
  <conditionalFormatting sqref="CT61">
    <cfRule type="expression" dxfId="2969" priority="2942" stopIfTrue="1">
      <formula>MOD(ROW(),2)</formula>
    </cfRule>
  </conditionalFormatting>
  <conditionalFormatting sqref="CY61">
    <cfRule type="expression" dxfId="2968" priority="2941" stopIfTrue="1">
      <formula>MOD(ROW(),2)</formula>
    </cfRule>
  </conditionalFormatting>
  <conditionalFormatting sqref="DA61">
    <cfRule type="expression" dxfId="2967" priority="2940" stopIfTrue="1">
      <formula>MOD(ROW(),2)</formula>
    </cfRule>
  </conditionalFormatting>
  <conditionalFormatting sqref="CZ61">
    <cfRule type="expression" dxfId="2966" priority="2939" stopIfTrue="1">
      <formula>MOD(ROW(),2)</formula>
    </cfRule>
  </conditionalFormatting>
  <conditionalFormatting sqref="BS61">
    <cfRule type="expression" dxfId="2965" priority="2938" stopIfTrue="1">
      <formula>MOD(ROW(),2)</formula>
    </cfRule>
  </conditionalFormatting>
  <conditionalFormatting sqref="BT61:BV61">
    <cfRule type="expression" dxfId="2964" priority="2937" stopIfTrue="1">
      <formula>MOD(ROW(),2)</formula>
    </cfRule>
  </conditionalFormatting>
  <conditionalFormatting sqref="DH61">
    <cfRule type="expression" dxfId="2963" priority="2936" stopIfTrue="1">
      <formula>MOD(ROW(),2)</formula>
    </cfRule>
  </conditionalFormatting>
  <conditionalFormatting sqref="J61">
    <cfRule type="expression" dxfId="2962" priority="2934" stopIfTrue="1">
      <formula>MOD(ROW(),2)</formula>
    </cfRule>
  </conditionalFormatting>
  <conditionalFormatting sqref="BR61">
    <cfRule type="expression" dxfId="2961" priority="2933" stopIfTrue="1">
      <formula>MOD(ROW(),2)</formula>
    </cfRule>
  </conditionalFormatting>
  <conditionalFormatting sqref="BX61">
    <cfRule type="expression" dxfId="2960" priority="2932" stopIfTrue="1">
      <formula>MOD(ROW(),2)</formula>
    </cfRule>
  </conditionalFormatting>
  <conditionalFormatting sqref="BZ61">
    <cfRule type="expression" dxfId="2959" priority="2931" stopIfTrue="1">
      <formula>MOD(ROW(),2)</formula>
    </cfRule>
  </conditionalFormatting>
  <conditionalFormatting sqref="CA61">
    <cfRule type="expression" dxfId="2958" priority="2930" stopIfTrue="1">
      <formula>MOD(ROW(),2)</formula>
    </cfRule>
  </conditionalFormatting>
  <conditionalFormatting sqref="CI61">
    <cfRule type="expression" dxfId="2957" priority="2929" stopIfTrue="1">
      <formula>MOD(ROW(),2)</formula>
    </cfRule>
  </conditionalFormatting>
  <conditionalFormatting sqref="CK61">
    <cfRule type="expression" dxfId="2956" priority="2928" stopIfTrue="1">
      <formula>MOD(ROW(),2)</formula>
    </cfRule>
  </conditionalFormatting>
  <conditionalFormatting sqref="CL61">
    <cfRule type="expression" dxfId="2955" priority="2927" stopIfTrue="1">
      <formula>MOD(ROW(),2)</formula>
    </cfRule>
  </conditionalFormatting>
  <conditionalFormatting sqref="BW61">
    <cfRule type="expression" dxfId="2954" priority="2926" stopIfTrue="1">
      <formula>MOD(ROW(),2)</formula>
    </cfRule>
  </conditionalFormatting>
  <conditionalFormatting sqref="CF61">
    <cfRule type="expression" dxfId="2953" priority="2925" stopIfTrue="1">
      <formula>MOD(ROW(),2)</formula>
    </cfRule>
  </conditionalFormatting>
  <conditionalFormatting sqref="CG61">
    <cfRule type="expression" dxfId="2952" priority="2924" stopIfTrue="1">
      <formula>MOD(ROW(),2)</formula>
    </cfRule>
  </conditionalFormatting>
  <conditionalFormatting sqref="CH61">
    <cfRule type="expression" dxfId="2951" priority="2923" stopIfTrue="1">
      <formula>MOD(ROW(),2)</formula>
    </cfRule>
  </conditionalFormatting>
  <conditionalFormatting sqref="CJ61">
    <cfRule type="expression" dxfId="2950" priority="2922" stopIfTrue="1">
      <formula>MOD(ROW(),2)</formula>
    </cfRule>
  </conditionalFormatting>
  <conditionalFormatting sqref="CP61:CR61">
    <cfRule type="expression" dxfId="2949" priority="2921" stopIfTrue="1">
      <formula>MOD(ROW(),2)</formula>
    </cfRule>
  </conditionalFormatting>
  <conditionalFormatting sqref="D61">
    <cfRule type="expression" dxfId="2948" priority="2920" stopIfTrue="1">
      <formula>MOD(ROW(),2)</formula>
    </cfRule>
  </conditionalFormatting>
  <conditionalFormatting sqref="E61:G61">
    <cfRule type="expression" dxfId="2947" priority="2919" stopIfTrue="1">
      <formula>MOD(ROW(),2)</formula>
    </cfRule>
  </conditionalFormatting>
  <conditionalFormatting sqref="CS61">
    <cfRule type="expression" dxfId="2946" priority="2918" stopIfTrue="1">
      <formula>MOD(ROW(),2)</formula>
    </cfRule>
  </conditionalFormatting>
  <conditionalFormatting sqref="CU61">
    <cfRule type="expression" dxfId="2945" priority="2917" stopIfTrue="1">
      <formula>MOD(ROW(),2)</formula>
    </cfRule>
  </conditionalFormatting>
  <conditionalFormatting sqref="CV61:CW61">
    <cfRule type="expression" dxfId="2944" priority="2916" stopIfTrue="1">
      <formula>MOD(ROW(),2)</formula>
    </cfRule>
  </conditionalFormatting>
  <conditionalFormatting sqref="DB61">
    <cfRule type="expression" dxfId="2943" priority="2915" stopIfTrue="1">
      <formula>MOD(ROW(),2)</formula>
    </cfRule>
  </conditionalFormatting>
  <conditionalFormatting sqref="DE61:DF61">
    <cfRule type="expression" dxfId="2942" priority="2914" stopIfTrue="1">
      <formula>MOD(ROW(),2)</formula>
    </cfRule>
  </conditionalFormatting>
  <conditionalFormatting sqref="DG61">
    <cfRule type="expression" dxfId="2941" priority="2913" stopIfTrue="1">
      <formula>MOD(ROW(),2)</formula>
    </cfRule>
  </conditionalFormatting>
  <conditionalFormatting sqref="K61:L61">
    <cfRule type="expression" dxfId="2940" priority="2912" stopIfTrue="1">
      <formula>MOD(ROW(),2)</formula>
    </cfRule>
  </conditionalFormatting>
  <conditionalFormatting sqref="DC61">
    <cfRule type="expression" dxfId="2939" priority="2911" stopIfTrue="1">
      <formula>MOD(ROW(),2)</formula>
    </cfRule>
  </conditionalFormatting>
  <conditionalFormatting sqref="BQ58:BR58 BG58:BK58 T58 A58:C58 DJ58:JS58 V58:AI58 BW58:BX58 CC58:CL58 CP58:CS58 H58:Q58 DB58">
    <cfRule type="expression" dxfId="2938" priority="2844" stopIfTrue="1">
      <formula>MOD(ROW(),2)</formula>
    </cfRule>
  </conditionalFormatting>
  <conditionalFormatting sqref="BL58">
    <cfRule type="expression" dxfId="2937" priority="2843" stopIfTrue="1">
      <formula>MOD(ROW(),2)</formula>
    </cfRule>
  </conditionalFormatting>
  <conditionalFormatting sqref="BF58">
    <cfRule type="expression" dxfId="2936" priority="2842" stopIfTrue="1">
      <formula>MOD(ROW(),2)</formula>
    </cfRule>
  </conditionalFormatting>
  <conditionalFormatting sqref="BM58:BP58">
    <cfRule type="expression" dxfId="2935" priority="2841" stopIfTrue="1">
      <formula>MOD(ROW(),2)</formula>
    </cfRule>
  </conditionalFormatting>
  <conditionalFormatting sqref="R58">
    <cfRule type="expression" dxfId="2934" priority="2840" stopIfTrue="1">
      <formula>MOD(ROW(),2)</formula>
    </cfRule>
  </conditionalFormatting>
  <conditionalFormatting sqref="S58">
    <cfRule type="expression" dxfId="2933" priority="2839" stopIfTrue="1">
      <formula>MOD(ROW(),2)</formula>
    </cfRule>
  </conditionalFormatting>
  <conditionalFormatting sqref="U58">
    <cfRule type="expression" dxfId="2932" priority="2838" stopIfTrue="1">
      <formula>MOD(ROW(),2)</formula>
    </cfRule>
  </conditionalFormatting>
  <conditionalFormatting sqref="BS58">
    <cfRule type="expression" dxfId="2931" priority="2837" stopIfTrue="1">
      <formula>MOD(ROW(),2)</formula>
    </cfRule>
  </conditionalFormatting>
  <conditionalFormatting sqref="BY58">
    <cfRule type="expression" dxfId="2930" priority="2836" stopIfTrue="1">
      <formula>MOD(ROW(),2)</formula>
    </cfRule>
  </conditionalFormatting>
  <conditionalFormatting sqref="CB58">
    <cfRule type="expression" dxfId="2929" priority="2835" stopIfTrue="1">
      <formula>MOD(ROW(),2)</formula>
    </cfRule>
  </conditionalFormatting>
  <conditionalFormatting sqref="CY58">
    <cfRule type="expression" dxfId="2928" priority="2834" stopIfTrue="1">
      <formula>MOD(ROW(),2)</formula>
    </cfRule>
  </conditionalFormatting>
  <conditionalFormatting sqref="DA58">
    <cfRule type="expression" dxfId="2927" priority="2833" stopIfTrue="1">
      <formula>MOD(ROW(),2)</formula>
    </cfRule>
  </conditionalFormatting>
  <conditionalFormatting sqref="CZ58">
    <cfRule type="expression" dxfId="2926" priority="2832" stopIfTrue="1">
      <formula>MOD(ROW(),2)</formula>
    </cfRule>
  </conditionalFormatting>
  <conditionalFormatting sqref="AJ58:AM58">
    <cfRule type="expression" dxfId="2925" priority="2831" stopIfTrue="1">
      <formula>MOD(ROW(),2)</formula>
    </cfRule>
  </conditionalFormatting>
  <conditionalFormatting sqref="CM58">
    <cfRule type="expression" dxfId="2924" priority="2830" stopIfTrue="1">
      <formula>MOD(ROW(),2)</formula>
    </cfRule>
  </conditionalFormatting>
  <conditionalFormatting sqref="CN58:CO58">
    <cfRule type="expression" dxfId="2923" priority="2829" stopIfTrue="1">
      <formula>MOD(ROW(),2)</formula>
    </cfRule>
  </conditionalFormatting>
  <conditionalFormatting sqref="CT58">
    <cfRule type="expression" dxfId="2922" priority="2828" stopIfTrue="1">
      <formula>MOD(ROW(),2)</formula>
    </cfRule>
  </conditionalFormatting>
  <conditionalFormatting sqref="BT58:BV58">
    <cfRule type="expression" dxfId="2921" priority="2827" stopIfTrue="1">
      <formula>MOD(ROW(),2)</formula>
    </cfRule>
  </conditionalFormatting>
  <conditionalFormatting sqref="BZ58:CA58">
    <cfRule type="expression" dxfId="2920" priority="2826" stopIfTrue="1">
      <formula>MOD(ROW(),2)</formula>
    </cfRule>
  </conditionalFormatting>
  <conditionalFormatting sqref="E58:G58">
    <cfRule type="expression" dxfId="2919" priority="2825" stopIfTrue="1">
      <formula>MOD(ROW(),2)</formula>
    </cfRule>
  </conditionalFormatting>
  <conditionalFormatting sqref="D58">
    <cfRule type="expression" dxfId="2918" priority="2824" stopIfTrue="1">
      <formula>MOD(ROW(),2)</formula>
    </cfRule>
  </conditionalFormatting>
  <conditionalFormatting sqref="DC58">
    <cfRule type="expression" dxfId="2917" priority="2823" stopIfTrue="1">
      <formula>MOD(ROW(),2)</formula>
    </cfRule>
  </conditionalFormatting>
  <conditionalFormatting sqref="DH58">
    <cfRule type="expression" dxfId="2916" priority="2822" stopIfTrue="1">
      <formula>MOD(ROW(),2)</formula>
    </cfRule>
  </conditionalFormatting>
  <conditionalFormatting sqref="DE58">
    <cfRule type="expression" dxfId="2915" priority="2820" stopIfTrue="1">
      <formula>MOD(ROW(),2)</formula>
    </cfRule>
  </conditionalFormatting>
  <conditionalFormatting sqref="DF58">
    <cfRule type="expression" dxfId="2914" priority="2819" stopIfTrue="1">
      <formula>MOD(ROW(),2)</formula>
    </cfRule>
  </conditionalFormatting>
  <conditionalFormatting sqref="DG58">
    <cfRule type="expression" dxfId="2913" priority="2818" stopIfTrue="1">
      <formula>MOD(ROW(),2)</formula>
    </cfRule>
  </conditionalFormatting>
  <conditionalFormatting sqref="DB73:DC73 DE73:DH73">
    <cfRule type="expression" dxfId="2912" priority="2817" stopIfTrue="1">
      <formula>MOD(ROW(),2)</formula>
    </cfRule>
  </conditionalFormatting>
  <conditionalFormatting sqref="DC71">
    <cfRule type="expression" dxfId="2911" priority="2816" stopIfTrue="1">
      <formula>MOD(ROW(),2)</formula>
    </cfRule>
  </conditionalFormatting>
  <conditionalFormatting sqref="CA57 CC57:CG57 BC57 DJ57:JS57 CM57 CX57 A57:C57 H57:I57">
    <cfRule type="expression" dxfId="2910" priority="2815" stopIfTrue="1">
      <formula>MOD(ROW(),2)</formula>
    </cfRule>
  </conditionalFormatting>
  <conditionalFormatting sqref="BD57">
    <cfRule type="expression" dxfId="2909" priority="2814" stopIfTrue="1">
      <formula>MOD(ROW(),2)</formula>
    </cfRule>
  </conditionalFormatting>
  <conditionalFormatting sqref="BF57">
    <cfRule type="expression" dxfId="2908" priority="2813" stopIfTrue="1">
      <formula>MOD(ROW(),2)</formula>
    </cfRule>
  </conditionalFormatting>
  <conditionalFormatting sqref="BK57">
    <cfRule type="expression" dxfId="2907" priority="2812" stopIfTrue="1">
      <formula>MOD(ROW(),2)</formula>
    </cfRule>
  </conditionalFormatting>
  <conditionalFormatting sqref="BL57">
    <cfRule type="expression" dxfId="2906" priority="2811" stopIfTrue="1">
      <formula>MOD(ROW(),2)</formula>
    </cfRule>
  </conditionalFormatting>
  <conditionalFormatting sqref="BM57:BP57">
    <cfRule type="expression" dxfId="2905" priority="2810" stopIfTrue="1">
      <formula>MOD(ROW(),2)</formula>
    </cfRule>
  </conditionalFormatting>
  <conditionalFormatting sqref="BR57">
    <cfRule type="expression" dxfId="2904" priority="2809" stopIfTrue="1">
      <formula>MOD(ROW(),2)</formula>
    </cfRule>
  </conditionalFormatting>
  <conditionalFormatting sqref="BY57">
    <cfRule type="expression" dxfId="2903" priority="2808" stopIfTrue="1">
      <formula>MOD(ROW(),2)</formula>
    </cfRule>
  </conditionalFormatting>
  <conditionalFormatting sqref="CB57">
    <cfRule type="expression" dxfId="2902" priority="2807" stopIfTrue="1">
      <formula>MOD(ROW(),2)</formula>
    </cfRule>
  </conditionalFormatting>
  <conditionalFormatting sqref="CN57:CO57">
    <cfRule type="expression" dxfId="2901" priority="2806" stopIfTrue="1">
      <formula>MOD(ROW(),2)</formula>
    </cfRule>
  </conditionalFormatting>
  <conditionalFormatting sqref="CT57">
    <cfRule type="expression" dxfId="2900" priority="2805" stopIfTrue="1">
      <formula>MOD(ROW(),2)</formula>
    </cfRule>
  </conditionalFormatting>
  <conditionalFormatting sqref="CY57">
    <cfRule type="expression" dxfId="2899" priority="2804" stopIfTrue="1">
      <formula>MOD(ROW(),2)</formula>
    </cfRule>
  </conditionalFormatting>
  <conditionalFormatting sqref="DA57">
    <cfRule type="expression" dxfId="2898" priority="2803" stopIfTrue="1">
      <formula>MOD(ROW(),2)</formula>
    </cfRule>
  </conditionalFormatting>
  <conditionalFormatting sqref="CZ57">
    <cfRule type="expression" dxfId="2897" priority="2802" stopIfTrue="1">
      <formula>MOD(ROW(),2)</formula>
    </cfRule>
  </conditionalFormatting>
  <conditionalFormatting sqref="BT57:BV57">
    <cfRule type="expression" dxfId="2896" priority="2801" stopIfTrue="1">
      <formula>MOD(ROW(),2)</formula>
    </cfRule>
  </conditionalFormatting>
  <conditionalFormatting sqref="BS57">
    <cfRule type="expression" dxfId="2895" priority="2800" stopIfTrue="1">
      <formula>MOD(ROW(),2)</formula>
    </cfRule>
  </conditionalFormatting>
  <conditionalFormatting sqref="BB57">
    <cfRule type="expression" dxfId="2894" priority="2798" stopIfTrue="1">
      <formula>MOD(ROW(),2)</formula>
    </cfRule>
  </conditionalFormatting>
  <conditionalFormatting sqref="BQ57">
    <cfRule type="expression" dxfId="2893" priority="2797" stopIfTrue="1">
      <formula>MOD(ROW(),2)</formula>
    </cfRule>
  </conditionalFormatting>
  <conditionalFormatting sqref="BE57">
    <cfRule type="expression" dxfId="2892" priority="2796" stopIfTrue="1">
      <formula>MOD(ROW(),2)</formula>
    </cfRule>
  </conditionalFormatting>
  <conditionalFormatting sqref="DC57">
    <cfRule type="expression" dxfId="2891" priority="2794" stopIfTrue="1">
      <formula>MOD(ROW(),2)</formula>
    </cfRule>
  </conditionalFormatting>
  <conditionalFormatting sqref="BZ57">
    <cfRule type="expression" dxfId="2890" priority="2792" stopIfTrue="1">
      <formula>MOD(ROW(),2)</formula>
    </cfRule>
  </conditionalFormatting>
  <conditionalFormatting sqref="BW57">
    <cfRule type="expression" dxfId="2889" priority="2791" stopIfTrue="1">
      <formula>MOD(ROW(),2)</formula>
    </cfRule>
  </conditionalFormatting>
  <conditionalFormatting sqref="BX57">
    <cfRule type="expression" dxfId="2888" priority="2790" stopIfTrue="1">
      <formula>MOD(ROW(),2)</formula>
    </cfRule>
  </conditionalFormatting>
  <conditionalFormatting sqref="CI57">
    <cfRule type="expression" dxfId="2887" priority="2789" stopIfTrue="1">
      <formula>MOD(ROW(),2)</formula>
    </cfRule>
  </conditionalFormatting>
  <conditionalFormatting sqref="CH57">
    <cfRule type="expression" dxfId="2886" priority="2788" stopIfTrue="1">
      <formula>MOD(ROW(),2)</formula>
    </cfRule>
  </conditionalFormatting>
  <conditionalFormatting sqref="CK57">
    <cfRule type="expression" dxfId="2885" priority="2787" stopIfTrue="1">
      <formula>MOD(ROW(),2)</formula>
    </cfRule>
  </conditionalFormatting>
  <conditionalFormatting sqref="CJ57">
    <cfRule type="expression" dxfId="2884" priority="2786" stopIfTrue="1">
      <formula>MOD(ROW(),2)</formula>
    </cfRule>
  </conditionalFormatting>
  <conditionalFormatting sqref="E57:G57">
    <cfRule type="expression" dxfId="2883" priority="2785" stopIfTrue="1">
      <formula>MOD(ROW(),2)</formula>
    </cfRule>
  </conditionalFormatting>
  <conditionalFormatting sqref="D57">
    <cfRule type="expression" dxfId="2882" priority="2784" stopIfTrue="1">
      <formula>MOD(ROW(),2)</formula>
    </cfRule>
  </conditionalFormatting>
  <conditionalFormatting sqref="CL57">
    <cfRule type="expression" dxfId="2881" priority="2783" stopIfTrue="1">
      <formula>MOD(ROW(),2)</formula>
    </cfRule>
  </conditionalFormatting>
  <conditionalFormatting sqref="CP57:CR57">
    <cfRule type="expression" dxfId="2880" priority="2782" stopIfTrue="1">
      <formula>MOD(ROW(),2)</formula>
    </cfRule>
  </conditionalFormatting>
  <conditionalFormatting sqref="CS57">
    <cfRule type="expression" dxfId="2879" priority="2781" stopIfTrue="1">
      <formula>MOD(ROW(),2)</formula>
    </cfRule>
  </conditionalFormatting>
  <conditionalFormatting sqref="CU57">
    <cfRule type="expression" dxfId="2878" priority="2780" stopIfTrue="1">
      <formula>MOD(ROW(),2)</formula>
    </cfRule>
  </conditionalFormatting>
  <conditionalFormatting sqref="CV57:CW57">
    <cfRule type="expression" dxfId="2877" priority="2779" stopIfTrue="1">
      <formula>MOD(ROW(),2)</formula>
    </cfRule>
  </conditionalFormatting>
  <conditionalFormatting sqref="DB57">
    <cfRule type="expression" dxfId="2876" priority="2778" stopIfTrue="1">
      <formula>MOD(ROW(),2)</formula>
    </cfRule>
  </conditionalFormatting>
  <conditionalFormatting sqref="DE57">
    <cfRule type="expression" dxfId="2875" priority="2777" stopIfTrue="1">
      <formula>MOD(ROW(),2)</formula>
    </cfRule>
  </conditionalFormatting>
  <conditionalFormatting sqref="DF57">
    <cfRule type="expression" dxfId="2874" priority="2776" stopIfTrue="1">
      <formula>MOD(ROW(),2)</formula>
    </cfRule>
  </conditionalFormatting>
  <conditionalFormatting sqref="DG57">
    <cfRule type="expression" dxfId="2873" priority="2775" stopIfTrue="1">
      <formula>MOD(ROW(),2)</formula>
    </cfRule>
  </conditionalFormatting>
  <conditionalFormatting sqref="DH57">
    <cfRule type="expression" dxfId="2872" priority="2774" stopIfTrue="1">
      <formula>MOD(ROW(),2)</formula>
    </cfRule>
  </conditionalFormatting>
  <conditionalFormatting sqref="J57">
    <cfRule type="expression" dxfId="2871" priority="2772" stopIfTrue="1">
      <formula>MOD(ROW(),2)</formula>
    </cfRule>
  </conditionalFormatting>
  <conditionalFormatting sqref="K57:L57">
    <cfRule type="expression" dxfId="2870" priority="2771" stopIfTrue="1">
      <formula>MOD(ROW(),2)</formula>
    </cfRule>
  </conditionalFormatting>
  <conditionalFormatting sqref="DJ56:JS56 A56:C56 H56:I56 CM56">
    <cfRule type="expression" dxfId="2869" priority="2770" stopIfTrue="1">
      <formula>MOD(ROW(),2)</formula>
    </cfRule>
  </conditionalFormatting>
  <conditionalFormatting sqref="BC56">
    <cfRule type="expression" dxfId="2868" priority="2769" stopIfTrue="1">
      <formula>MOD(ROW(),2)</formula>
    </cfRule>
  </conditionalFormatting>
  <conditionalFormatting sqref="BC56">
    <cfRule type="expression" dxfId="2867" priority="2768" stopIfTrue="1">
      <formula>MOD(ROW(),2)</formula>
    </cfRule>
  </conditionalFormatting>
  <conditionalFormatting sqref="CC56:CE56 CG56">
    <cfRule type="expression" dxfId="2866" priority="2767" stopIfTrue="1">
      <formula>MOD(ROW(),2)</formula>
    </cfRule>
  </conditionalFormatting>
  <conditionalFormatting sqref="BD56">
    <cfRule type="expression" dxfId="2865" priority="2766" stopIfTrue="1">
      <formula>MOD(ROW(),2)</formula>
    </cfRule>
  </conditionalFormatting>
  <conditionalFormatting sqref="BK56">
    <cfRule type="expression" dxfId="2864" priority="2765" stopIfTrue="1">
      <formula>MOD(ROW(),2)</formula>
    </cfRule>
  </conditionalFormatting>
  <conditionalFormatting sqref="BE56">
    <cfRule type="expression" dxfId="2863" priority="2764" stopIfTrue="1">
      <formula>MOD(ROW(),2)</formula>
    </cfRule>
  </conditionalFormatting>
  <conditionalFormatting sqref="BF56">
    <cfRule type="expression" dxfId="2862" priority="2763" stopIfTrue="1">
      <formula>MOD(ROW(),2)</formula>
    </cfRule>
  </conditionalFormatting>
  <conditionalFormatting sqref="BL56">
    <cfRule type="expression" dxfId="2861" priority="2762" stopIfTrue="1">
      <formula>MOD(ROW(),2)</formula>
    </cfRule>
  </conditionalFormatting>
  <conditionalFormatting sqref="BM56:BP56">
    <cfRule type="expression" dxfId="2860" priority="2761" stopIfTrue="1">
      <formula>MOD(ROW(),2)</formula>
    </cfRule>
  </conditionalFormatting>
  <conditionalFormatting sqref="BQ56">
    <cfRule type="expression" dxfId="2859" priority="2760" stopIfTrue="1">
      <formula>MOD(ROW(),2)</formula>
    </cfRule>
  </conditionalFormatting>
  <conditionalFormatting sqref="BR56">
    <cfRule type="expression" dxfId="2858" priority="2759" stopIfTrue="1">
      <formula>MOD(ROW(),2)</formula>
    </cfRule>
  </conditionalFormatting>
  <conditionalFormatting sqref="BS56">
    <cfRule type="expression" dxfId="2857" priority="2758" stopIfTrue="1">
      <formula>MOD(ROW(),2)</formula>
    </cfRule>
  </conditionalFormatting>
  <conditionalFormatting sqref="BW56">
    <cfRule type="expression" dxfId="2856" priority="2757" stopIfTrue="1">
      <formula>MOD(ROW(),2)</formula>
    </cfRule>
  </conditionalFormatting>
  <conditionalFormatting sqref="BZ56">
    <cfRule type="expression" dxfId="2855" priority="2756" stopIfTrue="1">
      <formula>MOD(ROW(),2)</formula>
    </cfRule>
  </conditionalFormatting>
  <conditionalFormatting sqref="BX56">
    <cfRule type="expression" dxfId="2854" priority="2755" stopIfTrue="1">
      <formula>MOD(ROW(),2)</formula>
    </cfRule>
  </conditionalFormatting>
  <conditionalFormatting sqref="BY56">
    <cfRule type="expression" dxfId="2853" priority="2754" stopIfTrue="1">
      <formula>MOD(ROW(),2)</formula>
    </cfRule>
  </conditionalFormatting>
  <conditionalFormatting sqref="CA56">
    <cfRule type="expression" dxfId="2852" priority="2753" stopIfTrue="1">
      <formula>MOD(ROW(),2)</formula>
    </cfRule>
  </conditionalFormatting>
  <conditionalFormatting sqref="CB56">
    <cfRule type="expression" dxfId="2851" priority="2752" stopIfTrue="1">
      <formula>MOD(ROW(),2)</formula>
    </cfRule>
  </conditionalFormatting>
  <conditionalFormatting sqref="CF56">
    <cfRule type="expression" dxfId="2850" priority="2751" stopIfTrue="1">
      <formula>MOD(ROW(),2)</formula>
    </cfRule>
  </conditionalFormatting>
  <conditionalFormatting sqref="CH56">
    <cfRule type="expression" dxfId="2849" priority="2750" stopIfTrue="1">
      <formula>MOD(ROW(),2)</formula>
    </cfRule>
  </conditionalFormatting>
  <conditionalFormatting sqref="CI56">
    <cfRule type="expression" dxfId="2848" priority="2749" stopIfTrue="1">
      <formula>MOD(ROW(),2)</formula>
    </cfRule>
  </conditionalFormatting>
  <conditionalFormatting sqref="CJ56">
    <cfRule type="expression" dxfId="2847" priority="2748" stopIfTrue="1">
      <formula>MOD(ROW(),2)</formula>
    </cfRule>
  </conditionalFormatting>
  <conditionalFormatting sqref="CK56">
    <cfRule type="expression" dxfId="2846" priority="2747" stopIfTrue="1">
      <formula>MOD(ROW(),2)</formula>
    </cfRule>
  </conditionalFormatting>
  <conditionalFormatting sqref="CL56">
    <cfRule type="expression" dxfId="2845" priority="2746" stopIfTrue="1">
      <formula>MOD(ROW(),2)</formula>
    </cfRule>
  </conditionalFormatting>
  <conditionalFormatting sqref="CN56:CO56">
    <cfRule type="expression" dxfId="2844" priority="2745" stopIfTrue="1">
      <formula>MOD(ROW(),2)</formula>
    </cfRule>
  </conditionalFormatting>
  <conditionalFormatting sqref="CP56:CR56">
    <cfRule type="expression" dxfId="2843" priority="2744" stopIfTrue="1">
      <formula>MOD(ROW(),2)</formula>
    </cfRule>
  </conditionalFormatting>
  <conditionalFormatting sqref="CY56">
    <cfRule type="expression" dxfId="2842" priority="2742" stopIfTrue="1">
      <formula>MOD(ROW(),2)</formula>
    </cfRule>
  </conditionalFormatting>
  <conditionalFormatting sqref="DA56">
    <cfRule type="expression" dxfId="2841" priority="2741" stopIfTrue="1">
      <formula>MOD(ROW(),2)</formula>
    </cfRule>
  </conditionalFormatting>
  <conditionalFormatting sqref="CZ56">
    <cfRule type="expression" dxfId="2840" priority="2740" stopIfTrue="1">
      <formula>MOD(ROW(),2)</formula>
    </cfRule>
  </conditionalFormatting>
  <conditionalFormatting sqref="J56">
    <cfRule type="expression" dxfId="2839" priority="2739" stopIfTrue="1">
      <formula>MOD(ROW(),2)</formula>
    </cfRule>
  </conditionalFormatting>
  <conditionalFormatting sqref="BT56:BV56">
    <cfRule type="expression" dxfId="2838" priority="2738" stopIfTrue="1">
      <formula>MOD(ROW(),2)</formula>
    </cfRule>
  </conditionalFormatting>
  <conditionalFormatting sqref="E56:G56">
    <cfRule type="expression" dxfId="2837" priority="2737" stopIfTrue="1">
      <formula>MOD(ROW(),2)</formula>
    </cfRule>
  </conditionalFormatting>
  <conditionalFormatting sqref="D56">
    <cfRule type="expression" dxfId="2836" priority="2736" stopIfTrue="1">
      <formula>MOD(ROW(),2)</formula>
    </cfRule>
  </conditionalFormatting>
  <conditionalFormatting sqref="K56:L56">
    <cfRule type="expression" dxfId="2835" priority="2735" stopIfTrue="1">
      <formula>MOD(ROW(),2)</formula>
    </cfRule>
  </conditionalFormatting>
  <conditionalFormatting sqref="DB56">
    <cfRule type="expression" dxfId="2834" priority="2734" stopIfTrue="1">
      <formula>MOD(ROW(),2)</formula>
    </cfRule>
  </conditionalFormatting>
  <conditionalFormatting sqref="DH56">
    <cfRule type="expression" dxfId="2833" priority="2732" stopIfTrue="1">
      <formula>MOD(ROW(),2)</formula>
    </cfRule>
  </conditionalFormatting>
  <conditionalFormatting sqref="DE56">
    <cfRule type="expression" dxfId="2832" priority="2730" stopIfTrue="1">
      <formula>MOD(ROW(),2)</formula>
    </cfRule>
  </conditionalFormatting>
  <conditionalFormatting sqref="DF56">
    <cfRule type="expression" dxfId="2831" priority="2729" stopIfTrue="1">
      <formula>MOD(ROW(),2)</formula>
    </cfRule>
  </conditionalFormatting>
  <conditionalFormatting sqref="DG56">
    <cfRule type="expression" dxfId="2830" priority="2728" stopIfTrue="1">
      <formula>MOD(ROW(),2)</formula>
    </cfRule>
  </conditionalFormatting>
  <conditionalFormatting sqref="CS56">
    <cfRule type="expression" dxfId="2829" priority="2727" stopIfTrue="1">
      <formula>MOD(ROW(),2)</formula>
    </cfRule>
  </conditionalFormatting>
  <conditionalFormatting sqref="CU56">
    <cfRule type="expression" dxfId="2828" priority="2724" stopIfTrue="1">
      <formula>MOD(ROW(),2)</formula>
    </cfRule>
  </conditionalFormatting>
  <conditionalFormatting sqref="CV56:CW56">
    <cfRule type="expression" dxfId="2827" priority="2723" stopIfTrue="1">
      <formula>MOD(ROW(),2)</formula>
    </cfRule>
  </conditionalFormatting>
  <conditionalFormatting sqref="DC56">
    <cfRule type="expression" dxfId="2826" priority="2722" stopIfTrue="1">
      <formula>MOD(ROW(),2)</formula>
    </cfRule>
  </conditionalFormatting>
  <conditionalFormatting sqref="CX56">
    <cfRule type="expression" dxfId="2825" priority="2721" stopIfTrue="1">
      <formula>MOD(ROW(),2)</formula>
    </cfRule>
  </conditionalFormatting>
  <conditionalFormatting sqref="A55:C55 H55:I55">
    <cfRule type="expression" dxfId="2824" priority="2720" stopIfTrue="1">
      <formula>MOD(ROW(),2)</formula>
    </cfRule>
  </conditionalFormatting>
  <conditionalFormatting sqref="M55:Q55 BG55:BJ55 BD55 BR55 BW55:BX55 DJ55:JS55 BZ55:CA55 CM55">
    <cfRule type="expression" dxfId="2823" priority="2719" stopIfTrue="1">
      <formula>MOD(ROW(),2)</formula>
    </cfRule>
  </conditionalFormatting>
  <conditionalFormatting sqref="J55">
    <cfRule type="expression" dxfId="2822" priority="2718" stopIfTrue="1">
      <formula>MOD(ROW(),2)</formula>
    </cfRule>
  </conditionalFormatting>
  <conditionalFormatting sqref="R55">
    <cfRule type="expression" dxfId="2821" priority="2717" stopIfTrue="1">
      <formula>MOD(ROW(),2)</formula>
    </cfRule>
  </conditionalFormatting>
  <conditionalFormatting sqref="BE55">
    <cfRule type="expression" dxfId="2820" priority="2716" stopIfTrue="1">
      <formula>MOD(ROW(),2)</formula>
    </cfRule>
  </conditionalFormatting>
  <conditionalFormatting sqref="BF55">
    <cfRule type="expression" dxfId="2819" priority="2715" stopIfTrue="1">
      <formula>MOD(ROW(),2)</formula>
    </cfRule>
  </conditionalFormatting>
  <conditionalFormatting sqref="BK55">
    <cfRule type="expression" dxfId="2818" priority="2714" stopIfTrue="1">
      <formula>MOD(ROW(),2)</formula>
    </cfRule>
  </conditionalFormatting>
  <conditionalFormatting sqref="BL55">
    <cfRule type="expression" dxfId="2817" priority="2713" stopIfTrue="1">
      <formula>MOD(ROW(),2)</formula>
    </cfRule>
  </conditionalFormatting>
  <conditionalFormatting sqref="BM55:BP55">
    <cfRule type="expression" dxfId="2816" priority="2712" stopIfTrue="1">
      <formula>MOD(ROW(),2)</formula>
    </cfRule>
  </conditionalFormatting>
  <conditionalFormatting sqref="BS55">
    <cfRule type="expression" dxfId="2815" priority="2711" stopIfTrue="1">
      <formula>MOD(ROW(),2)</formula>
    </cfRule>
  </conditionalFormatting>
  <conditionalFormatting sqref="BY55">
    <cfRule type="expression" dxfId="2814" priority="2710" stopIfTrue="1">
      <formula>MOD(ROW(),2)</formula>
    </cfRule>
  </conditionalFormatting>
  <conditionalFormatting sqref="CC55:CE55 DC55 CX55 CP55:CR55 CI55:CL55">
    <cfRule type="expression" dxfId="2813" priority="2709" stopIfTrue="1">
      <formula>MOD(ROW(),2)</formula>
    </cfRule>
  </conditionalFormatting>
  <conditionalFormatting sqref="CB55">
    <cfRule type="expression" dxfId="2812" priority="2708" stopIfTrue="1">
      <formula>MOD(ROW(),2)</formula>
    </cfRule>
  </conditionalFormatting>
  <conditionalFormatting sqref="CN55:CO55">
    <cfRule type="expression" dxfId="2811" priority="2707" stopIfTrue="1">
      <formula>MOD(ROW(),2)</formula>
    </cfRule>
  </conditionalFormatting>
  <conditionalFormatting sqref="CT55">
    <cfRule type="expression" dxfId="2810" priority="2706" stopIfTrue="1">
      <formula>MOD(ROW(),2)</formula>
    </cfRule>
  </conditionalFormatting>
  <conditionalFormatting sqref="CY55">
    <cfRule type="expression" dxfId="2809" priority="2705" stopIfTrue="1">
      <formula>MOD(ROW(),2)</formula>
    </cfRule>
  </conditionalFormatting>
  <conditionalFormatting sqref="DA55">
    <cfRule type="expression" dxfId="2808" priority="2704" stopIfTrue="1">
      <formula>MOD(ROW(),2)</formula>
    </cfRule>
  </conditionalFormatting>
  <conditionalFormatting sqref="CZ55">
    <cfRule type="expression" dxfId="2807" priority="2703" stopIfTrue="1">
      <formula>MOD(ROW(),2)</formula>
    </cfRule>
  </conditionalFormatting>
  <conditionalFormatting sqref="BC55">
    <cfRule type="expression" dxfId="2806" priority="2702" stopIfTrue="1">
      <formula>MOD(ROW(),2)</formula>
    </cfRule>
  </conditionalFormatting>
  <conditionalFormatting sqref="BC55">
    <cfRule type="expression" dxfId="2805" priority="2701" stopIfTrue="1">
      <formula>MOD(ROW(),2)</formula>
    </cfRule>
  </conditionalFormatting>
  <conditionalFormatting sqref="BQ55">
    <cfRule type="expression" dxfId="2804" priority="2700" stopIfTrue="1">
      <formula>MOD(ROW(),2)</formula>
    </cfRule>
  </conditionalFormatting>
  <conditionalFormatting sqref="BT55:BV55">
    <cfRule type="expression" dxfId="2803" priority="2699" stopIfTrue="1">
      <formula>MOD(ROW(),2)</formula>
    </cfRule>
  </conditionalFormatting>
  <conditionalFormatting sqref="K55:L55">
    <cfRule type="expression" dxfId="2802" priority="2697" stopIfTrue="1">
      <formula>MOD(ROW(),2)</formula>
    </cfRule>
  </conditionalFormatting>
  <conditionalFormatting sqref="DH55">
    <cfRule type="expression" dxfId="2801" priority="2696" stopIfTrue="1">
      <formula>MOD(ROW(),2)</formula>
    </cfRule>
  </conditionalFormatting>
  <conditionalFormatting sqref="CF55:CG55">
    <cfRule type="expression" dxfId="2800" priority="2694" stopIfTrue="1">
      <formula>MOD(ROW(),2)</formula>
    </cfRule>
  </conditionalFormatting>
  <conditionalFormatting sqref="CH55">
    <cfRule type="expression" dxfId="2799" priority="2693" stopIfTrue="1">
      <formula>MOD(ROW(),2)</formula>
    </cfRule>
  </conditionalFormatting>
  <conditionalFormatting sqref="E55:G55">
    <cfRule type="expression" dxfId="2798" priority="2692" stopIfTrue="1">
      <formula>MOD(ROW(),2)</formula>
    </cfRule>
  </conditionalFormatting>
  <conditionalFormatting sqref="D55">
    <cfRule type="expression" dxfId="2797" priority="2691" stopIfTrue="1">
      <formula>MOD(ROW(),2)</formula>
    </cfRule>
  </conditionalFormatting>
  <conditionalFormatting sqref="CS55">
    <cfRule type="expression" dxfId="2796" priority="2690" stopIfTrue="1">
      <formula>MOD(ROW(),2)</formula>
    </cfRule>
  </conditionalFormatting>
  <conditionalFormatting sqref="CU55">
    <cfRule type="expression" dxfId="2795" priority="2688" stopIfTrue="1">
      <formula>MOD(ROW(),2)</formula>
    </cfRule>
  </conditionalFormatting>
  <conditionalFormatting sqref="CV55:CW55">
    <cfRule type="expression" dxfId="2794" priority="2687" stopIfTrue="1">
      <formula>MOD(ROW(),2)</formula>
    </cfRule>
  </conditionalFormatting>
  <conditionalFormatting sqref="DB55">
    <cfRule type="expression" dxfId="2793" priority="2686" stopIfTrue="1">
      <formula>MOD(ROW(),2)</formula>
    </cfRule>
  </conditionalFormatting>
  <conditionalFormatting sqref="DE55">
    <cfRule type="expression" dxfId="2792" priority="2685" stopIfTrue="1">
      <formula>MOD(ROW(),2)</formula>
    </cfRule>
  </conditionalFormatting>
  <conditionalFormatting sqref="DF55">
    <cfRule type="expression" dxfId="2791" priority="2684" stopIfTrue="1">
      <formula>MOD(ROW(),2)</formula>
    </cfRule>
  </conditionalFormatting>
  <conditionalFormatting sqref="DG55">
    <cfRule type="expression" dxfId="2790" priority="2683" stopIfTrue="1">
      <formula>MOD(ROW(),2)</formula>
    </cfRule>
  </conditionalFormatting>
  <conditionalFormatting sqref="DJ54:JS54 A54:C54 H54:I54 CM54">
    <cfRule type="expression" dxfId="2789" priority="2626" stopIfTrue="1">
      <formula>MOD(ROW(),2)</formula>
    </cfRule>
  </conditionalFormatting>
  <conditionalFormatting sqref="BC54">
    <cfRule type="expression" dxfId="2788" priority="2625" stopIfTrue="1">
      <formula>MOD(ROW(),2)</formula>
    </cfRule>
  </conditionalFormatting>
  <conditionalFormatting sqref="BC54">
    <cfRule type="expression" dxfId="2787" priority="2624" stopIfTrue="1">
      <formula>MOD(ROW(),2)</formula>
    </cfRule>
  </conditionalFormatting>
  <conditionalFormatting sqref="BG54:BJ54 CC54:CE54 CG54">
    <cfRule type="expression" dxfId="2786" priority="2623" stopIfTrue="1">
      <formula>MOD(ROW(),2)</formula>
    </cfRule>
  </conditionalFormatting>
  <conditionalFormatting sqref="BD54">
    <cfRule type="expression" dxfId="2785" priority="2622" stopIfTrue="1">
      <formula>MOD(ROW(),2)</formula>
    </cfRule>
  </conditionalFormatting>
  <conditionalFormatting sqref="BK54">
    <cfRule type="expression" dxfId="2784" priority="2621" stopIfTrue="1">
      <formula>MOD(ROW(),2)</formula>
    </cfRule>
  </conditionalFormatting>
  <conditionalFormatting sqref="BE54">
    <cfRule type="expression" dxfId="2783" priority="2620" stopIfTrue="1">
      <formula>MOD(ROW(),2)</formula>
    </cfRule>
  </conditionalFormatting>
  <conditionalFormatting sqref="BF54">
    <cfRule type="expression" dxfId="2782" priority="2619" stopIfTrue="1">
      <formula>MOD(ROW(),2)</formula>
    </cfRule>
  </conditionalFormatting>
  <conditionalFormatting sqref="BL54">
    <cfRule type="expression" dxfId="2781" priority="2618" stopIfTrue="1">
      <formula>MOD(ROW(),2)</formula>
    </cfRule>
  </conditionalFormatting>
  <conditionalFormatting sqref="BM54:BP54">
    <cfRule type="expression" dxfId="2780" priority="2617" stopIfTrue="1">
      <formula>MOD(ROW(),2)</formula>
    </cfRule>
  </conditionalFormatting>
  <conditionalFormatting sqref="BQ54">
    <cfRule type="expression" dxfId="2779" priority="2616" stopIfTrue="1">
      <formula>MOD(ROW(),2)</formula>
    </cfRule>
  </conditionalFormatting>
  <conditionalFormatting sqref="BR54">
    <cfRule type="expression" dxfId="2778" priority="2615" stopIfTrue="1">
      <formula>MOD(ROW(),2)</formula>
    </cfRule>
  </conditionalFormatting>
  <conditionalFormatting sqref="BS54">
    <cfRule type="expression" dxfId="2777" priority="2614" stopIfTrue="1">
      <formula>MOD(ROW(),2)</formula>
    </cfRule>
  </conditionalFormatting>
  <conditionalFormatting sqref="BW54">
    <cfRule type="expression" dxfId="2776" priority="2613" stopIfTrue="1">
      <formula>MOD(ROW(),2)</formula>
    </cfRule>
  </conditionalFormatting>
  <conditionalFormatting sqref="BZ54">
    <cfRule type="expression" dxfId="2775" priority="2612" stopIfTrue="1">
      <formula>MOD(ROW(),2)</formula>
    </cfRule>
  </conditionalFormatting>
  <conditionalFormatting sqref="BX54">
    <cfRule type="expression" dxfId="2774" priority="2611" stopIfTrue="1">
      <formula>MOD(ROW(),2)</formula>
    </cfRule>
  </conditionalFormatting>
  <conditionalFormatting sqref="BY54">
    <cfRule type="expression" dxfId="2773" priority="2610" stopIfTrue="1">
      <formula>MOD(ROW(),2)</formula>
    </cfRule>
  </conditionalFormatting>
  <conditionalFormatting sqref="CA54">
    <cfRule type="expression" dxfId="2772" priority="2609" stopIfTrue="1">
      <formula>MOD(ROW(),2)</formula>
    </cfRule>
  </conditionalFormatting>
  <conditionalFormatting sqref="CB54">
    <cfRule type="expression" dxfId="2771" priority="2608" stopIfTrue="1">
      <formula>MOD(ROW(),2)</formula>
    </cfRule>
  </conditionalFormatting>
  <conditionalFormatting sqref="CF54">
    <cfRule type="expression" dxfId="2770" priority="2607" stopIfTrue="1">
      <formula>MOD(ROW(),2)</formula>
    </cfRule>
  </conditionalFormatting>
  <conditionalFormatting sqref="CH54">
    <cfRule type="expression" dxfId="2769" priority="2606" stopIfTrue="1">
      <formula>MOD(ROW(),2)</formula>
    </cfRule>
  </conditionalFormatting>
  <conditionalFormatting sqref="CI54">
    <cfRule type="expression" dxfId="2768" priority="2605" stopIfTrue="1">
      <formula>MOD(ROW(),2)</formula>
    </cfRule>
  </conditionalFormatting>
  <conditionalFormatting sqref="CJ54">
    <cfRule type="expression" dxfId="2767" priority="2604" stopIfTrue="1">
      <formula>MOD(ROW(),2)</formula>
    </cfRule>
  </conditionalFormatting>
  <conditionalFormatting sqref="CK54">
    <cfRule type="expression" dxfId="2766" priority="2603" stopIfTrue="1">
      <formula>MOD(ROW(),2)</formula>
    </cfRule>
  </conditionalFormatting>
  <conditionalFormatting sqref="CL54">
    <cfRule type="expression" dxfId="2765" priority="2602" stopIfTrue="1">
      <formula>MOD(ROW(),2)</formula>
    </cfRule>
  </conditionalFormatting>
  <conditionalFormatting sqref="CN54:CO54">
    <cfRule type="expression" dxfId="2764" priority="2601" stopIfTrue="1">
      <formula>MOD(ROW(),2)</formula>
    </cfRule>
  </conditionalFormatting>
  <conditionalFormatting sqref="CP54:CR54">
    <cfRule type="expression" dxfId="2763" priority="2600" stopIfTrue="1">
      <formula>MOD(ROW(),2)</formula>
    </cfRule>
  </conditionalFormatting>
  <conditionalFormatting sqref="CY54">
    <cfRule type="expression" dxfId="2762" priority="2599" stopIfTrue="1">
      <formula>MOD(ROW(),2)</formula>
    </cfRule>
  </conditionalFormatting>
  <conditionalFormatting sqref="DA54">
    <cfRule type="expression" dxfId="2761" priority="2598" stopIfTrue="1">
      <formula>MOD(ROW(),2)</formula>
    </cfRule>
  </conditionalFormatting>
  <conditionalFormatting sqref="CZ54">
    <cfRule type="expression" dxfId="2760" priority="2597" stopIfTrue="1">
      <formula>MOD(ROW(),2)</formula>
    </cfRule>
  </conditionalFormatting>
  <conditionalFormatting sqref="J54">
    <cfRule type="expression" dxfId="2759" priority="2596" stopIfTrue="1">
      <formula>MOD(ROW(),2)</formula>
    </cfRule>
  </conditionalFormatting>
  <conditionalFormatting sqref="BT54:BV54">
    <cfRule type="expression" dxfId="2758" priority="2595" stopIfTrue="1">
      <formula>MOD(ROW(),2)</formula>
    </cfRule>
  </conditionalFormatting>
  <conditionalFormatting sqref="E54:G54">
    <cfRule type="expression" dxfId="2757" priority="2594" stopIfTrue="1">
      <formula>MOD(ROW(),2)</formula>
    </cfRule>
  </conditionalFormatting>
  <conditionalFormatting sqref="D54">
    <cfRule type="expression" dxfId="2756" priority="2593" stopIfTrue="1">
      <formula>MOD(ROW(),2)</formula>
    </cfRule>
  </conditionalFormatting>
  <conditionalFormatting sqref="K54:L54">
    <cfRule type="expression" dxfId="2755" priority="2592" stopIfTrue="1">
      <formula>MOD(ROW(),2)</formula>
    </cfRule>
  </conditionalFormatting>
  <conditionalFormatting sqref="DB54">
    <cfRule type="expression" dxfId="2754" priority="2591" stopIfTrue="1">
      <formula>MOD(ROW(),2)</formula>
    </cfRule>
  </conditionalFormatting>
  <conditionalFormatting sqref="DH54">
    <cfRule type="expression" dxfId="2753" priority="2590" stopIfTrue="1">
      <formula>MOD(ROW(),2)</formula>
    </cfRule>
  </conditionalFormatting>
  <conditionalFormatting sqref="DE54">
    <cfRule type="expression" dxfId="2752" priority="2588" stopIfTrue="1">
      <formula>MOD(ROW(),2)</formula>
    </cfRule>
  </conditionalFormatting>
  <conditionalFormatting sqref="DF54">
    <cfRule type="expression" dxfId="2751" priority="2587" stopIfTrue="1">
      <formula>MOD(ROW(),2)</formula>
    </cfRule>
  </conditionalFormatting>
  <conditionalFormatting sqref="DG54">
    <cfRule type="expression" dxfId="2750" priority="2586" stopIfTrue="1">
      <formula>MOD(ROW(),2)</formula>
    </cfRule>
  </conditionalFormatting>
  <conditionalFormatting sqref="CS54">
    <cfRule type="expression" dxfId="2749" priority="2585" stopIfTrue="1">
      <formula>MOD(ROW(),2)</formula>
    </cfRule>
  </conditionalFormatting>
  <conditionalFormatting sqref="CU54">
    <cfRule type="expression" dxfId="2748" priority="2582" stopIfTrue="1">
      <formula>MOD(ROW(),2)</formula>
    </cfRule>
  </conditionalFormatting>
  <conditionalFormatting sqref="CV54:CW54">
    <cfRule type="expression" dxfId="2747" priority="2581" stopIfTrue="1">
      <formula>MOD(ROW(),2)</formula>
    </cfRule>
  </conditionalFormatting>
  <conditionalFormatting sqref="DC54">
    <cfRule type="expression" dxfId="2746" priority="2580" stopIfTrue="1">
      <formula>MOD(ROW(),2)</formula>
    </cfRule>
  </conditionalFormatting>
  <conditionalFormatting sqref="CX54">
    <cfRule type="expression" dxfId="2745" priority="2579" stopIfTrue="1">
      <formula>MOD(ROW(),2)</formula>
    </cfRule>
  </conditionalFormatting>
  <conditionalFormatting sqref="CT56">
    <cfRule type="expression" dxfId="2744" priority="2578" stopIfTrue="1">
      <formula>MOD(ROW(),2)</formula>
    </cfRule>
  </conditionalFormatting>
  <conditionalFormatting sqref="CT54">
    <cfRule type="expression" dxfId="2743" priority="2577" stopIfTrue="1">
      <formula>MOD(ROW(),2)</formula>
    </cfRule>
  </conditionalFormatting>
  <conditionalFormatting sqref="A53:C53 H53:I53">
    <cfRule type="expression" dxfId="2742" priority="2576" stopIfTrue="1">
      <formula>MOD(ROW(),2)</formula>
    </cfRule>
  </conditionalFormatting>
  <conditionalFormatting sqref="BF53">
    <cfRule type="expression" dxfId="2741" priority="2573" stopIfTrue="1">
      <formula>MOD(ROW(),2)</formula>
    </cfRule>
  </conditionalFormatting>
  <conditionalFormatting sqref="M53:Q53 BG53:BJ53 BD53 DJ53:JS53 CM53">
    <cfRule type="expression" dxfId="2740" priority="2575" stopIfTrue="1">
      <formula>MOD(ROW(),2)</formula>
    </cfRule>
  </conditionalFormatting>
  <conditionalFormatting sqref="R53">
    <cfRule type="expression" dxfId="2739" priority="2574" stopIfTrue="1">
      <formula>MOD(ROW(),2)</formula>
    </cfRule>
  </conditionalFormatting>
  <conditionalFormatting sqref="BM53:BP53">
    <cfRule type="expression" dxfId="2738" priority="2572" stopIfTrue="1">
      <formula>MOD(ROW(),2)</formula>
    </cfRule>
  </conditionalFormatting>
  <conditionalFormatting sqref="BS53">
    <cfRule type="expression" dxfId="2737" priority="2571" stopIfTrue="1">
      <formula>MOD(ROW(),2)</formula>
    </cfRule>
  </conditionalFormatting>
  <conditionalFormatting sqref="BY53">
    <cfRule type="expression" dxfId="2736" priority="2570" stopIfTrue="1">
      <formula>MOD(ROW(),2)</formula>
    </cfRule>
  </conditionalFormatting>
  <conditionalFormatting sqref="CC53:CE53 DC53">
    <cfRule type="expression" dxfId="2735" priority="2569" stopIfTrue="1">
      <formula>MOD(ROW(),2)</formula>
    </cfRule>
  </conditionalFormatting>
  <conditionalFormatting sqref="CB53">
    <cfRule type="expression" dxfId="2734" priority="2568" stopIfTrue="1">
      <formula>MOD(ROW(),2)</formula>
    </cfRule>
  </conditionalFormatting>
  <conditionalFormatting sqref="CN53:CO53">
    <cfRule type="expression" dxfId="2733" priority="2567" stopIfTrue="1">
      <formula>MOD(ROW(),2)</formula>
    </cfRule>
  </conditionalFormatting>
  <conditionalFormatting sqref="CT53">
    <cfRule type="expression" dxfId="2732" priority="2566" stopIfTrue="1">
      <formula>MOD(ROW(),2)</formula>
    </cfRule>
  </conditionalFormatting>
  <conditionalFormatting sqref="CY53">
    <cfRule type="expression" dxfId="2731" priority="2565" stopIfTrue="1">
      <formula>MOD(ROW(),2)</formula>
    </cfRule>
  </conditionalFormatting>
  <conditionalFormatting sqref="DA53">
    <cfRule type="expression" dxfId="2730" priority="2564" stopIfTrue="1">
      <formula>MOD(ROW(),2)</formula>
    </cfRule>
  </conditionalFormatting>
  <conditionalFormatting sqref="CZ53">
    <cfRule type="expression" dxfId="2729" priority="2563" stopIfTrue="1">
      <formula>MOD(ROW(),2)</formula>
    </cfRule>
  </conditionalFormatting>
  <conditionalFormatting sqref="BT53:BV53">
    <cfRule type="expression" dxfId="2728" priority="2562" stopIfTrue="1">
      <formula>MOD(ROW(),2)</formula>
    </cfRule>
  </conditionalFormatting>
  <conditionalFormatting sqref="BL53">
    <cfRule type="expression" dxfId="2727" priority="2560" stopIfTrue="1">
      <formula>MOD(ROW(),2)</formula>
    </cfRule>
  </conditionalFormatting>
  <conditionalFormatting sqref="BK53">
    <cfRule type="expression" dxfId="2726" priority="2559" stopIfTrue="1">
      <formula>MOD(ROW(),2)</formula>
    </cfRule>
  </conditionalFormatting>
  <conditionalFormatting sqref="DH53">
    <cfRule type="expression" dxfId="2725" priority="2558" stopIfTrue="1">
      <formula>MOD(ROW(),2)</formula>
    </cfRule>
  </conditionalFormatting>
  <conditionalFormatting sqref="J53">
    <cfRule type="expression" dxfId="2724" priority="2556" stopIfTrue="1">
      <formula>MOD(ROW(),2)</formula>
    </cfRule>
  </conditionalFormatting>
  <conditionalFormatting sqref="K53:L53">
    <cfRule type="expression" dxfId="2723" priority="2555" stopIfTrue="1">
      <formula>MOD(ROW(),2)</formula>
    </cfRule>
  </conditionalFormatting>
  <conditionalFormatting sqref="BE53">
    <cfRule type="expression" dxfId="2722" priority="2554" stopIfTrue="1">
      <formula>MOD(ROW(),2)</formula>
    </cfRule>
  </conditionalFormatting>
  <conditionalFormatting sqref="BQ53">
    <cfRule type="expression" dxfId="2721" priority="2553" stopIfTrue="1">
      <formula>MOD(ROW(),2)</formula>
    </cfRule>
  </conditionalFormatting>
  <conditionalFormatting sqref="BR53">
    <cfRule type="expression" dxfId="2720" priority="2552" stopIfTrue="1">
      <formula>MOD(ROW(),2)</formula>
    </cfRule>
  </conditionalFormatting>
  <conditionalFormatting sqref="BX53">
    <cfRule type="expression" dxfId="2719" priority="2551" stopIfTrue="1">
      <formula>MOD(ROW(),2)</formula>
    </cfRule>
  </conditionalFormatting>
  <conditionalFormatting sqref="CA53">
    <cfRule type="expression" dxfId="2718" priority="2550" stopIfTrue="1">
      <formula>MOD(ROW(),2)</formula>
    </cfRule>
  </conditionalFormatting>
  <conditionalFormatting sqref="CF53">
    <cfRule type="expression" dxfId="2717" priority="2549" stopIfTrue="1">
      <formula>MOD(ROW(),2)</formula>
    </cfRule>
  </conditionalFormatting>
  <conditionalFormatting sqref="CI53">
    <cfRule type="expression" dxfId="2716" priority="2548" stopIfTrue="1">
      <formula>MOD(ROW(),2)</formula>
    </cfRule>
  </conditionalFormatting>
  <conditionalFormatting sqref="CJ53">
    <cfRule type="expression" dxfId="2715" priority="2547" stopIfTrue="1">
      <formula>MOD(ROW(),2)</formula>
    </cfRule>
  </conditionalFormatting>
  <conditionalFormatting sqref="CK53">
    <cfRule type="expression" dxfId="2714" priority="2546" stopIfTrue="1">
      <formula>MOD(ROW(),2)</formula>
    </cfRule>
  </conditionalFormatting>
  <conditionalFormatting sqref="CL53">
    <cfRule type="expression" dxfId="2713" priority="2545" stopIfTrue="1">
      <formula>MOD(ROW(),2)</formula>
    </cfRule>
  </conditionalFormatting>
  <conditionalFormatting sqref="CP53:CR53">
    <cfRule type="expression" dxfId="2712" priority="2544" stopIfTrue="1">
      <formula>MOD(ROW(),2)</formula>
    </cfRule>
  </conditionalFormatting>
  <conditionalFormatting sqref="BW53">
    <cfRule type="expression" dxfId="2711" priority="2543" stopIfTrue="1">
      <formula>MOD(ROW(),2)</formula>
    </cfRule>
  </conditionalFormatting>
  <conditionalFormatting sqref="BZ53">
    <cfRule type="expression" dxfId="2710" priority="2542" stopIfTrue="1">
      <formula>MOD(ROW(),2)</formula>
    </cfRule>
  </conditionalFormatting>
  <conditionalFormatting sqref="CG53">
    <cfRule type="expression" dxfId="2709" priority="2541" stopIfTrue="1">
      <formula>MOD(ROW(),2)</formula>
    </cfRule>
  </conditionalFormatting>
  <conditionalFormatting sqref="CH53">
    <cfRule type="expression" dxfId="2708" priority="2540" stopIfTrue="1">
      <formula>MOD(ROW(),2)</formula>
    </cfRule>
  </conditionalFormatting>
  <conditionalFormatting sqref="E53:G53">
    <cfRule type="expression" dxfId="2707" priority="2539" stopIfTrue="1">
      <formula>MOD(ROW(),2)</formula>
    </cfRule>
  </conditionalFormatting>
  <conditionalFormatting sqref="D53">
    <cfRule type="expression" dxfId="2706" priority="2538" stopIfTrue="1">
      <formula>MOD(ROW(),2)</formula>
    </cfRule>
  </conditionalFormatting>
  <conditionalFormatting sqref="BC53">
    <cfRule type="expression" dxfId="2705" priority="2537" stopIfTrue="1">
      <formula>MOD(ROW(),2)</formula>
    </cfRule>
  </conditionalFormatting>
  <conditionalFormatting sqref="BC53">
    <cfRule type="expression" dxfId="2704" priority="2536" stopIfTrue="1">
      <formula>MOD(ROW(),2)</formula>
    </cfRule>
  </conditionalFormatting>
  <conditionalFormatting sqref="CS53">
    <cfRule type="expression" dxfId="2703" priority="2535" stopIfTrue="1">
      <formula>MOD(ROW(),2)</formula>
    </cfRule>
  </conditionalFormatting>
  <conditionalFormatting sqref="CU53">
    <cfRule type="expression" dxfId="2702" priority="2534" stopIfTrue="1">
      <formula>MOD(ROW(),2)</formula>
    </cfRule>
  </conditionalFormatting>
  <conditionalFormatting sqref="CV53:CW53">
    <cfRule type="expression" dxfId="2701" priority="2533" stopIfTrue="1">
      <formula>MOD(ROW(),2)</formula>
    </cfRule>
  </conditionalFormatting>
  <conditionalFormatting sqref="DB53">
    <cfRule type="expression" dxfId="2700" priority="2532" stopIfTrue="1">
      <formula>MOD(ROW(),2)</formula>
    </cfRule>
  </conditionalFormatting>
  <conditionalFormatting sqref="DE53">
    <cfRule type="expression" dxfId="2699" priority="2531" stopIfTrue="1">
      <formula>MOD(ROW(),2)</formula>
    </cfRule>
  </conditionalFormatting>
  <conditionalFormatting sqref="DG53">
    <cfRule type="expression" dxfId="2698" priority="2530" stopIfTrue="1">
      <formula>MOD(ROW(),2)</formula>
    </cfRule>
  </conditionalFormatting>
  <conditionalFormatting sqref="DF53">
    <cfRule type="expression" dxfId="2697" priority="2529" stopIfTrue="1">
      <formula>MOD(ROW(),2)</formula>
    </cfRule>
  </conditionalFormatting>
  <conditionalFormatting sqref="A52:C52 H52:I52 BC52">
    <cfRule type="expression" dxfId="2696" priority="2528" stopIfTrue="1">
      <formula>MOD(ROW(),2)</formula>
    </cfRule>
  </conditionalFormatting>
  <conditionalFormatting sqref="R52">
    <cfRule type="expression" dxfId="2695" priority="2526" stopIfTrue="1">
      <formula>MOD(ROW(),2)</formula>
    </cfRule>
  </conditionalFormatting>
  <conditionalFormatting sqref="S52">
    <cfRule type="expression" dxfId="2694" priority="2525" stopIfTrue="1">
      <formula>MOD(ROW(),2)</formula>
    </cfRule>
  </conditionalFormatting>
  <conditionalFormatting sqref="M52:Q52 BG52:BJ52 BM52:BP52 BT52:BV52 CC52:CE52 DK52:JS52">
    <cfRule type="expression" dxfId="2693" priority="2527" stopIfTrue="1">
      <formula>MOD(ROW(),2)</formula>
    </cfRule>
  </conditionalFormatting>
  <conditionalFormatting sqref="T52">
    <cfRule type="expression" dxfId="2692" priority="2524" stopIfTrue="1">
      <formula>MOD(ROW(),2)</formula>
    </cfRule>
  </conditionalFormatting>
  <conditionalFormatting sqref="U52">
    <cfRule type="expression" dxfId="2691" priority="2523" stopIfTrue="1">
      <formula>MOD(ROW(),2)</formula>
    </cfRule>
  </conditionalFormatting>
  <conditionalFormatting sqref="BD52">
    <cfRule type="expression" dxfId="2690" priority="2522" stopIfTrue="1">
      <formula>MOD(ROW(),2)</formula>
    </cfRule>
  </conditionalFormatting>
  <conditionalFormatting sqref="BE52">
    <cfRule type="expression" dxfId="2689" priority="2521" stopIfTrue="1">
      <formula>MOD(ROW(),2)</formula>
    </cfRule>
  </conditionalFormatting>
  <conditionalFormatting sqref="BF52">
    <cfRule type="expression" dxfId="2688" priority="2520" stopIfTrue="1">
      <formula>MOD(ROW(),2)</formula>
    </cfRule>
  </conditionalFormatting>
  <conditionalFormatting sqref="BK52">
    <cfRule type="expression" dxfId="2687" priority="2519" stopIfTrue="1">
      <formula>MOD(ROW(),2)</formula>
    </cfRule>
  </conditionalFormatting>
  <conditionalFormatting sqref="BL52">
    <cfRule type="expression" dxfId="2686" priority="2518" stopIfTrue="1">
      <formula>MOD(ROW(),2)</formula>
    </cfRule>
  </conditionalFormatting>
  <conditionalFormatting sqref="BQ52">
    <cfRule type="expression" dxfId="2685" priority="2517" stopIfTrue="1">
      <formula>MOD(ROW(),2)</formula>
    </cfRule>
  </conditionalFormatting>
  <conditionalFormatting sqref="BR52">
    <cfRule type="expression" dxfId="2684" priority="2516" stopIfTrue="1">
      <formula>MOD(ROW(),2)</formula>
    </cfRule>
  </conditionalFormatting>
  <conditionalFormatting sqref="BS52">
    <cfRule type="expression" dxfId="2683" priority="2515" stopIfTrue="1">
      <formula>MOD(ROW(),2)</formula>
    </cfRule>
  </conditionalFormatting>
  <conditionalFormatting sqref="BX52">
    <cfRule type="expression" dxfId="2682" priority="2514" stopIfTrue="1">
      <formula>MOD(ROW(),2)</formula>
    </cfRule>
  </conditionalFormatting>
  <conditionalFormatting sqref="BY52">
    <cfRule type="expression" dxfId="2681" priority="2513" stopIfTrue="1">
      <formula>MOD(ROW(),2)</formula>
    </cfRule>
  </conditionalFormatting>
  <conditionalFormatting sqref="CB52">
    <cfRule type="expression" dxfId="2680" priority="2512" stopIfTrue="1">
      <formula>MOD(ROW(),2)</formula>
    </cfRule>
  </conditionalFormatting>
  <conditionalFormatting sqref="CI52">
    <cfRule type="expression" dxfId="2679" priority="2511" stopIfTrue="1">
      <formula>MOD(ROW(),2)</formula>
    </cfRule>
  </conditionalFormatting>
  <conditionalFormatting sqref="CM52">
    <cfRule type="expression" dxfId="2678" priority="2510" stopIfTrue="1">
      <formula>MOD(ROW(),2)</formula>
    </cfRule>
  </conditionalFormatting>
  <conditionalFormatting sqref="CN52:CO52">
    <cfRule type="expression" dxfId="2677" priority="2509" stopIfTrue="1">
      <formula>MOD(ROW(),2)</formula>
    </cfRule>
  </conditionalFormatting>
  <conditionalFormatting sqref="CT52">
    <cfRule type="expression" dxfId="2676" priority="2508" stopIfTrue="1">
      <formula>MOD(ROW(),2)</formula>
    </cfRule>
  </conditionalFormatting>
  <conditionalFormatting sqref="CY52">
    <cfRule type="expression" dxfId="2675" priority="2507" stopIfTrue="1">
      <formula>MOD(ROW(),2)</formula>
    </cfRule>
  </conditionalFormatting>
  <conditionalFormatting sqref="DA52">
    <cfRule type="expression" dxfId="2674" priority="2506" stopIfTrue="1">
      <formula>MOD(ROW(),2)</formula>
    </cfRule>
  </conditionalFormatting>
  <conditionalFormatting sqref="CZ52">
    <cfRule type="expression" dxfId="2673" priority="2505" stopIfTrue="1">
      <formula>MOD(ROW(),2)</formula>
    </cfRule>
  </conditionalFormatting>
  <conditionalFormatting sqref="DJ52">
    <cfRule type="expression" dxfId="2672" priority="2503" stopIfTrue="1">
      <formula>MOD(ROW(),2)</formula>
    </cfRule>
  </conditionalFormatting>
  <conditionalFormatting sqref="BZ52">
    <cfRule type="expression" dxfId="2671" priority="2502" stopIfTrue="1">
      <formula>MOD(ROW(),2)</formula>
    </cfRule>
  </conditionalFormatting>
  <conditionalFormatting sqref="CA52">
    <cfRule type="expression" dxfId="2670" priority="2501" stopIfTrue="1">
      <formula>MOD(ROW(),2)</formula>
    </cfRule>
  </conditionalFormatting>
  <conditionalFormatting sqref="CK52:CL52">
    <cfRule type="expression" dxfId="2669" priority="2500" stopIfTrue="1">
      <formula>MOD(ROW(),2)</formula>
    </cfRule>
  </conditionalFormatting>
  <conditionalFormatting sqref="AZ52">
    <cfRule type="expression" dxfId="2668" priority="2499" stopIfTrue="1">
      <formula>MOD(ROW(),2)</formula>
    </cfRule>
  </conditionalFormatting>
  <conditionalFormatting sqref="K52:L52">
    <cfRule type="expression" dxfId="2667" priority="2498" stopIfTrue="1">
      <formula>MOD(ROW(),2)</formula>
    </cfRule>
  </conditionalFormatting>
  <conditionalFormatting sqref="BW52">
    <cfRule type="expression" dxfId="2666" priority="2497" stopIfTrue="1">
      <formula>MOD(ROW(),2)</formula>
    </cfRule>
  </conditionalFormatting>
  <conditionalFormatting sqref="CF52">
    <cfRule type="expression" dxfId="2665" priority="2496" stopIfTrue="1">
      <formula>MOD(ROW(),2)</formula>
    </cfRule>
  </conditionalFormatting>
  <conditionalFormatting sqref="CH52">
    <cfRule type="expression" dxfId="2664" priority="2495" stopIfTrue="1">
      <formula>MOD(ROW(),2)</formula>
    </cfRule>
  </conditionalFormatting>
  <conditionalFormatting sqref="CJ52">
    <cfRule type="expression" dxfId="2663" priority="2491" stopIfTrue="1">
      <formula>MOD(ROW(),2)</formula>
    </cfRule>
  </conditionalFormatting>
  <conditionalFormatting sqref="CG52">
    <cfRule type="expression" dxfId="2662" priority="2490" stopIfTrue="1">
      <formula>MOD(ROW(),2)</formula>
    </cfRule>
  </conditionalFormatting>
  <conditionalFormatting sqref="CP52:CR52">
    <cfRule type="expression" dxfId="2661" priority="2489" stopIfTrue="1">
      <formula>MOD(ROW(),2)</formula>
    </cfRule>
  </conditionalFormatting>
  <conditionalFormatting sqref="CV52:CW52">
    <cfRule type="expression" dxfId="2660" priority="2488" stopIfTrue="1">
      <formula>MOD(ROW(),2)</formula>
    </cfRule>
  </conditionalFormatting>
  <conditionalFormatting sqref="DB52">
    <cfRule type="expression" dxfId="2659" priority="2487" stopIfTrue="1">
      <formula>MOD(ROW(),2)</formula>
    </cfRule>
  </conditionalFormatting>
  <conditionalFormatting sqref="DE52:DG52">
    <cfRule type="expression" dxfId="2658" priority="2486" stopIfTrue="1">
      <formula>MOD(ROW(),2)</formula>
    </cfRule>
  </conditionalFormatting>
  <conditionalFormatting sqref="DH52">
    <cfRule type="expression" dxfId="2657" priority="2485" stopIfTrue="1">
      <formula>MOD(ROW(),2)</formula>
    </cfRule>
  </conditionalFormatting>
  <conditionalFormatting sqref="D52:G52">
    <cfRule type="expression" dxfId="2656" priority="2484" stopIfTrue="1">
      <formula>MOD(ROW(),2)</formula>
    </cfRule>
  </conditionalFormatting>
  <conditionalFormatting sqref="J52">
    <cfRule type="expression" dxfId="2655" priority="2483" stopIfTrue="1">
      <formula>MOD(ROW(),2)</formula>
    </cfRule>
  </conditionalFormatting>
  <conditionalFormatting sqref="CS52">
    <cfRule type="expression" dxfId="2654" priority="2482" stopIfTrue="1">
      <formula>MOD(ROW(),2)</formula>
    </cfRule>
  </conditionalFormatting>
  <conditionalFormatting sqref="CU52">
    <cfRule type="expression" dxfId="2653" priority="2481" stopIfTrue="1">
      <formula>MOD(ROW(),2)</formula>
    </cfRule>
  </conditionalFormatting>
  <conditionalFormatting sqref="CX52">
    <cfRule type="expression" dxfId="2652" priority="2478" stopIfTrue="1">
      <formula>MOD(ROW(),2)</formula>
    </cfRule>
  </conditionalFormatting>
  <conditionalFormatting sqref="DC52">
    <cfRule type="expression" dxfId="2651" priority="2477" stopIfTrue="1">
      <formula>MOD(ROW(),2)</formula>
    </cfRule>
  </conditionalFormatting>
  <conditionalFormatting sqref="BC50">
    <cfRule type="expression" dxfId="2650" priority="2476" stopIfTrue="1">
      <formula>MOD(ROW(),2)</formula>
    </cfRule>
  </conditionalFormatting>
  <conditionalFormatting sqref="A50:C50 DK50:JS50 BT50:BV50 CM50 H50:I50">
    <cfRule type="expression" dxfId="2649" priority="2475" stopIfTrue="1">
      <formula>MOD(ROW(),2)</formula>
    </cfRule>
  </conditionalFormatting>
  <conditionalFormatting sqref="CT50">
    <cfRule type="expression" dxfId="2648" priority="2463" stopIfTrue="1">
      <formula>MOD(ROW(),2)</formula>
    </cfRule>
  </conditionalFormatting>
  <conditionalFormatting sqref="CY50">
    <cfRule type="expression" dxfId="2647" priority="2462" stopIfTrue="1">
      <formula>MOD(ROW(),2)</formula>
    </cfRule>
  </conditionalFormatting>
  <conditionalFormatting sqref="BG50:BJ50 CC50:CE50 CS50 DC50">
    <cfRule type="expression" dxfId="2646" priority="2474" stopIfTrue="1">
      <formula>MOD(ROW(),2)</formula>
    </cfRule>
  </conditionalFormatting>
  <conditionalFormatting sqref="BD50">
    <cfRule type="expression" dxfId="2645" priority="2473" stopIfTrue="1">
      <formula>MOD(ROW(),2)</formula>
    </cfRule>
  </conditionalFormatting>
  <conditionalFormatting sqref="BF50">
    <cfRule type="expression" dxfId="2644" priority="2472" stopIfTrue="1">
      <formula>MOD(ROW(),2)</formula>
    </cfRule>
  </conditionalFormatting>
  <conditionalFormatting sqref="BL50">
    <cfRule type="expression" dxfId="2643" priority="2471" stopIfTrue="1">
      <formula>MOD(ROW(),2)</formula>
    </cfRule>
  </conditionalFormatting>
  <conditionalFormatting sqref="BM50:BP50">
    <cfRule type="expression" dxfId="2642" priority="2470" stopIfTrue="1">
      <formula>MOD(ROW(),2)</formula>
    </cfRule>
  </conditionalFormatting>
  <conditionalFormatting sqref="BQ50">
    <cfRule type="expression" dxfId="2641" priority="2469" stopIfTrue="1">
      <formula>MOD(ROW(),2)</formula>
    </cfRule>
  </conditionalFormatting>
  <conditionalFormatting sqref="BR50">
    <cfRule type="expression" dxfId="2640" priority="2468" stopIfTrue="1">
      <formula>MOD(ROW(),2)</formula>
    </cfRule>
  </conditionalFormatting>
  <conditionalFormatting sqref="BS50">
    <cfRule type="expression" dxfId="2639" priority="2467" stopIfTrue="1">
      <formula>MOD(ROW(),2)</formula>
    </cfRule>
  </conditionalFormatting>
  <conditionalFormatting sqref="BY50">
    <cfRule type="expression" dxfId="2638" priority="2466" stopIfTrue="1">
      <formula>MOD(ROW(),2)</formula>
    </cfRule>
  </conditionalFormatting>
  <conditionalFormatting sqref="CB50">
    <cfRule type="expression" dxfId="2637" priority="2465" stopIfTrue="1">
      <formula>MOD(ROW(),2)</formula>
    </cfRule>
  </conditionalFormatting>
  <conditionalFormatting sqref="CN50:CO50">
    <cfRule type="expression" dxfId="2636" priority="2464" stopIfTrue="1">
      <formula>MOD(ROW(),2)</formula>
    </cfRule>
  </conditionalFormatting>
  <conditionalFormatting sqref="DA50">
    <cfRule type="expression" dxfId="2635" priority="2461" stopIfTrue="1">
      <formula>MOD(ROW(),2)</formula>
    </cfRule>
  </conditionalFormatting>
  <conditionalFormatting sqref="CZ50">
    <cfRule type="expression" dxfId="2634" priority="2460" stopIfTrue="1">
      <formula>MOD(ROW(),2)</formula>
    </cfRule>
  </conditionalFormatting>
  <conditionalFormatting sqref="DJ50">
    <cfRule type="expression" dxfId="2633" priority="2459" stopIfTrue="1">
      <formula>MOD(ROW(),2)</formula>
    </cfRule>
  </conditionalFormatting>
  <conditionalFormatting sqref="BK50">
    <cfRule type="expression" dxfId="2632" priority="2458" stopIfTrue="1">
      <formula>MOD(ROW(),2)</formula>
    </cfRule>
  </conditionalFormatting>
  <conditionalFormatting sqref="DH50">
    <cfRule type="expression" dxfId="2631" priority="2457" stopIfTrue="1">
      <formula>MOD(ROW(),2)</formula>
    </cfRule>
  </conditionalFormatting>
  <conditionalFormatting sqref="BE50">
    <cfRule type="expression" dxfId="2630" priority="2455" stopIfTrue="1">
      <formula>MOD(ROW(),2)</formula>
    </cfRule>
  </conditionalFormatting>
  <conditionalFormatting sqref="BW50">
    <cfRule type="expression" dxfId="2629" priority="2454" stopIfTrue="1">
      <formula>MOD(ROW(),2)</formula>
    </cfRule>
  </conditionalFormatting>
  <conditionalFormatting sqref="CI50">
    <cfRule type="expression" dxfId="2628" priority="2453" stopIfTrue="1">
      <formula>MOD(ROW(),2)</formula>
    </cfRule>
  </conditionalFormatting>
  <conditionalFormatting sqref="BX50">
    <cfRule type="expression" dxfId="2627" priority="2452" stopIfTrue="1">
      <formula>MOD(ROW(),2)</formula>
    </cfRule>
  </conditionalFormatting>
  <conditionalFormatting sqref="BZ50">
    <cfRule type="expression" dxfId="2626" priority="2451" stopIfTrue="1">
      <formula>MOD(ROW(),2)</formula>
    </cfRule>
  </conditionalFormatting>
  <conditionalFormatting sqref="CA50">
    <cfRule type="expression" dxfId="2625" priority="2450" stopIfTrue="1">
      <formula>MOD(ROW(),2)</formula>
    </cfRule>
  </conditionalFormatting>
  <conditionalFormatting sqref="CK50">
    <cfRule type="expression" dxfId="2624" priority="2449" stopIfTrue="1">
      <formula>MOD(ROW(),2)</formula>
    </cfRule>
  </conditionalFormatting>
  <conditionalFormatting sqref="CP50:CR50">
    <cfRule type="expression" dxfId="2623" priority="2448" stopIfTrue="1">
      <formula>MOD(ROW(),2)</formula>
    </cfRule>
  </conditionalFormatting>
  <conditionalFormatting sqref="J50">
    <cfRule type="expression" dxfId="2622" priority="2447" stopIfTrue="1">
      <formula>MOD(ROW(),2)</formula>
    </cfRule>
  </conditionalFormatting>
  <conditionalFormatting sqref="CF50">
    <cfRule type="expression" dxfId="2621" priority="2445" stopIfTrue="1">
      <formula>MOD(ROW(),2)</formula>
    </cfRule>
  </conditionalFormatting>
  <conditionalFormatting sqref="CG50">
    <cfRule type="expression" dxfId="2620" priority="2444" stopIfTrue="1">
      <formula>MOD(ROW(),2)</formula>
    </cfRule>
  </conditionalFormatting>
  <conditionalFormatting sqref="CH50">
    <cfRule type="expression" dxfId="2619" priority="2443" stopIfTrue="1">
      <formula>MOD(ROW(),2)</formula>
    </cfRule>
  </conditionalFormatting>
  <conditionalFormatting sqref="E50:G50">
    <cfRule type="expression" dxfId="2618" priority="2442" stopIfTrue="1">
      <formula>MOD(ROW(),2)</formula>
    </cfRule>
  </conditionalFormatting>
  <conditionalFormatting sqref="D50">
    <cfRule type="expression" dxfId="2617" priority="2441" stopIfTrue="1">
      <formula>MOD(ROW(),2)</formula>
    </cfRule>
  </conditionalFormatting>
  <conditionalFormatting sqref="CJ50">
    <cfRule type="expression" dxfId="2616" priority="2440" stopIfTrue="1">
      <formula>MOD(ROW(),2)</formula>
    </cfRule>
  </conditionalFormatting>
  <conditionalFormatting sqref="CL50">
    <cfRule type="expression" dxfId="2615" priority="2439" stopIfTrue="1">
      <formula>MOD(ROW(),2)</formula>
    </cfRule>
  </conditionalFormatting>
  <conditionalFormatting sqref="CU50">
    <cfRule type="expression" dxfId="2614" priority="2438" stopIfTrue="1">
      <formula>MOD(ROW(),2)</formula>
    </cfRule>
  </conditionalFormatting>
  <conditionalFormatting sqref="CV50:CW50">
    <cfRule type="expression" dxfId="2613" priority="2437" stopIfTrue="1">
      <formula>MOD(ROW(),2)</formula>
    </cfRule>
  </conditionalFormatting>
  <conditionalFormatting sqref="DB50">
    <cfRule type="expression" dxfId="2612" priority="2436" stopIfTrue="1">
      <formula>MOD(ROW(),2)</formula>
    </cfRule>
  </conditionalFormatting>
  <conditionalFormatting sqref="DE50">
    <cfRule type="expression" dxfId="2611" priority="2435" stopIfTrue="1">
      <formula>MOD(ROW(),2)</formula>
    </cfRule>
  </conditionalFormatting>
  <conditionalFormatting sqref="DF50">
    <cfRule type="expression" dxfId="2610" priority="2434" stopIfTrue="1">
      <formula>MOD(ROW(),2)</formula>
    </cfRule>
  </conditionalFormatting>
  <conditionalFormatting sqref="DG50">
    <cfRule type="expression" dxfId="2609" priority="2433" stopIfTrue="1">
      <formula>MOD(ROW(),2)</formula>
    </cfRule>
  </conditionalFormatting>
  <conditionalFormatting sqref="DJ51:JS51 CG51 CU51 M51:Q51 CX51 DC51 CC51:CE51 BT51:BV51 BM51:BP51 BG51:BJ51 CS51 A51:C51 H51:I51">
    <cfRule type="expression" dxfId="2608" priority="2432" stopIfTrue="1">
      <formula>MOD(ROW(),2)</formula>
    </cfRule>
  </conditionalFormatting>
  <conditionalFormatting sqref="J51">
    <cfRule type="expression" dxfId="2607" priority="2431" stopIfTrue="1">
      <formula>MOD(ROW(),2)</formula>
    </cfRule>
  </conditionalFormatting>
  <conditionalFormatting sqref="K51:L51">
    <cfRule type="expression" dxfId="2606" priority="2430" stopIfTrue="1">
      <formula>MOD(ROW(),2)</formula>
    </cfRule>
  </conditionalFormatting>
  <conditionalFormatting sqref="R51">
    <cfRule type="expression" dxfId="2605" priority="2429" stopIfTrue="1">
      <formula>MOD(ROW(),2)</formula>
    </cfRule>
  </conditionalFormatting>
  <conditionalFormatting sqref="S51">
    <cfRule type="expression" dxfId="2604" priority="2428" stopIfTrue="1">
      <formula>MOD(ROW(),2)</formula>
    </cfRule>
  </conditionalFormatting>
  <conditionalFormatting sqref="T51">
    <cfRule type="expression" dxfId="2603" priority="2427" stopIfTrue="1">
      <formula>MOD(ROW(),2)</formula>
    </cfRule>
  </conditionalFormatting>
  <conditionalFormatting sqref="U51">
    <cfRule type="expression" dxfId="2602" priority="2426" stopIfTrue="1">
      <formula>MOD(ROW(),2)</formula>
    </cfRule>
  </conditionalFormatting>
  <conditionalFormatting sqref="BD51">
    <cfRule type="expression" dxfId="2601" priority="2425" stopIfTrue="1">
      <formula>MOD(ROW(),2)</formula>
    </cfRule>
  </conditionalFormatting>
  <conditionalFormatting sqref="BK51">
    <cfRule type="expression" dxfId="2600" priority="2424" stopIfTrue="1">
      <formula>MOD(ROW(),2)</formula>
    </cfRule>
  </conditionalFormatting>
  <conditionalFormatting sqref="BL51">
    <cfRule type="expression" dxfId="2599" priority="2423" stopIfTrue="1">
      <formula>MOD(ROW(),2)</formula>
    </cfRule>
  </conditionalFormatting>
  <conditionalFormatting sqref="BE51">
    <cfRule type="expression" dxfId="2598" priority="2422" stopIfTrue="1">
      <formula>MOD(ROW(),2)</formula>
    </cfRule>
  </conditionalFormatting>
  <conditionalFormatting sqref="BF51">
    <cfRule type="expression" dxfId="2597" priority="2421" stopIfTrue="1">
      <formula>MOD(ROW(),2)</formula>
    </cfRule>
  </conditionalFormatting>
  <conditionalFormatting sqref="BQ51">
    <cfRule type="expression" dxfId="2596" priority="2420" stopIfTrue="1">
      <formula>MOD(ROW(),2)</formula>
    </cfRule>
  </conditionalFormatting>
  <conditionalFormatting sqref="BR51">
    <cfRule type="expression" dxfId="2595" priority="2419" stopIfTrue="1">
      <formula>MOD(ROW(),2)</formula>
    </cfRule>
  </conditionalFormatting>
  <conditionalFormatting sqref="BS51">
    <cfRule type="expression" dxfId="2594" priority="2418" stopIfTrue="1">
      <formula>MOD(ROW(),2)</formula>
    </cfRule>
  </conditionalFormatting>
  <conditionalFormatting sqref="BW51">
    <cfRule type="expression" dxfId="2593" priority="2417" stopIfTrue="1">
      <formula>MOD(ROW(),2)</formula>
    </cfRule>
  </conditionalFormatting>
  <conditionalFormatting sqref="BZ51">
    <cfRule type="expression" dxfId="2592" priority="2416" stopIfTrue="1">
      <formula>MOD(ROW(),2)</formula>
    </cfRule>
  </conditionalFormatting>
  <conditionalFormatting sqref="BX51">
    <cfRule type="expression" dxfId="2591" priority="2415" stopIfTrue="1">
      <formula>MOD(ROW(),2)</formula>
    </cfRule>
  </conditionalFormatting>
  <conditionalFormatting sqref="CA51">
    <cfRule type="expression" dxfId="2590" priority="2414" stopIfTrue="1">
      <formula>MOD(ROW(),2)</formula>
    </cfRule>
  </conditionalFormatting>
  <conditionalFormatting sqref="BY51">
    <cfRule type="expression" dxfId="2589" priority="2413" stopIfTrue="1">
      <formula>MOD(ROW(),2)</formula>
    </cfRule>
  </conditionalFormatting>
  <conditionalFormatting sqref="CB51">
    <cfRule type="expression" dxfId="2588" priority="2412" stopIfTrue="1">
      <formula>MOD(ROW(),2)</formula>
    </cfRule>
  </conditionalFormatting>
  <conditionalFormatting sqref="CF51">
    <cfRule type="expression" dxfId="2587" priority="2411" stopIfTrue="1">
      <formula>MOD(ROW(),2)</formula>
    </cfRule>
  </conditionalFormatting>
  <conditionalFormatting sqref="CH51">
    <cfRule type="expression" dxfId="2586" priority="2410" stopIfTrue="1">
      <formula>MOD(ROW(),2)</formula>
    </cfRule>
  </conditionalFormatting>
  <conditionalFormatting sqref="CI51">
    <cfRule type="expression" dxfId="2585" priority="2409" stopIfTrue="1">
      <formula>MOD(ROW(),2)</formula>
    </cfRule>
  </conditionalFormatting>
  <conditionalFormatting sqref="CJ51">
    <cfRule type="expression" dxfId="2584" priority="2408" stopIfTrue="1">
      <formula>MOD(ROW(),2)</formula>
    </cfRule>
  </conditionalFormatting>
  <conditionalFormatting sqref="CK51">
    <cfRule type="expression" dxfId="2583" priority="2407" stopIfTrue="1">
      <formula>MOD(ROW(),2)</formula>
    </cfRule>
  </conditionalFormatting>
  <conditionalFormatting sqref="CL51">
    <cfRule type="expression" dxfId="2582" priority="2406" stopIfTrue="1">
      <formula>MOD(ROW(),2)</formula>
    </cfRule>
  </conditionalFormatting>
  <conditionalFormatting sqref="CM51">
    <cfRule type="expression" dxfId="2581" priority="2405" stopIfTrue="1">
      <formula>MOD(ROW(),2)</formula>
    </cfRule>
  </conditionalFormatting>
  <conditionalFormatting sqref="CN51:CO51">
    <cfRule type="expression" dxfId="2580" priority="2404" stopIfTrue="1">
      <formula>MOD(ROW(),2)</formula>
    </cfRule>
  </conditionalFormatting>
  <conditionalFormatting sqref="CP51:CR51">
    <cfRule type="expression" dxfId="2579" priority="2403" stopIfTrue="1">
      <formula>MOD(ROW(),2)</formula>
    </cfRule>
  </conditionalFormatting>
  <conditionalFormatting sqref="CT51">
    <cfRule type="expression" dxfId="2578" priority="2402" stopIfTrue="1">
      <formula>MOD(ROW(),2)</formula>
    </cfRule>
  </conditionalFormatting>
  <conditionalFormatting sqref="CV51:CW51">
    <cfRule type="expression" dxfId="2577" priority="2401" stopIfTrue="1">
      <formula>MOD(ROW(),2)</formula>
    </cfRule>
  </conditionalFormatting>
  <conditionalFormatting sqref="CY51">
    <cfRule type="expression" dxfId="2576" priority="2400" stopIfTrue="1">
      <formula>MOD(ROW(),2)</formula>
    </cfRule>
  </conditionalFormatting>
  <conditionalFormatting sqref="DA51">
    <cfRule type="expression" dxfId="2575" priority="2399" stopIfTrue="1">
      <formula>MOD(ROW(),2)</formula>
    </cfRule>
  </conditionalFormatting>
  <conditionalFormatting sqref="CZ51">
    <cfRule type="expression" dxfId="2574" priority="2398" stopIfTrue="1">
      <formula>MOD(ROW(),2)</formula>
    </cfRule>
  </conditionalFormatting>
  <conditionalFormatting sqref="DB51">
    <cfRule type="expression" dxfId="2573" priority="2396" stopIfTrue="1">
      <formula>MOD(ROW(),2)</formula>
    </cfRule>
  </conditionalFormatting>
  <conditionalFormatting sqref="DH51">
    <cfRule type="expression" dxfId="2572" priority="2395" stopIfTrue="1">
      <formula>MOD(ROW(),2)</formula>
    </cfRule>
  </conditionalFormatting>
  <conditionalFormatting sqref="DE51">
    <cfRule type="expression" dxfId="2571" priority="2393" stopIfTrue="1">
      <formula>MOD(ROW(),2)</formula>
    </cfRule>
  </conditionalFormatting>
  <conditionalFormatting sqref="DF51">
    <cfRule type="expression" dxfId="2570" priority="2392" stopIfTrue="1">
      <formula>MOD(ROW(),2)</formula>
    </cfRule>
  </conditionalFormatting>
  <conditionalFormatting sqref="DG51">
    <cfRule type="expression" dxfId="2569" priority="2391" stopIfTrue="1">
      <formula>MOD(ROW(),2)</formula>
    </cfRule>
  </conditionalFormatting>
  <conditionalFormatting sqref="E51:G51">
    <cfRule type="expression" dxfId="2568" priority="2390" stopIfTrue="1">
      <formula>MOD(ROW(),2)</formula>
    </cfRule>
  </conditionalFormatting>
  <conditionalFormatting sqref="D51">
    <cfRule type="expression" dxfId="2567" priority="2389" stopIfTrue="1">
      <formula>MOD(ROW(),2)</formula>
    </cfRule>
  </conditionalFormatting>
  <conditionalFormatting sqref="K50:L50">
    <cfRule type="expression" dxfId="2566" priority="2388" stopIfTrue="1">
      <formula>MOD(ROW(),2)</formula>
    </cfRule>
  </conditionalFormatting>
  <conditionalFormatting sqref="CX53">
    <cfRule type="expression" dxfId="2565" priority="2387" stopIfTrue="1">
      <formula>MOD(ROW(),2)</formula>
    </cfRule>
  </conditionalFormatting>
  <conditionalFormatting sqref="CX50">
    <cfRule type="expression" dxfId="2564" priority="2386" stopIfTrue="1">
      <formula>MOD(ROW(),2)</formula>
    </cfRule>
  </conditionalFormatting>
  <conditionalFormatting sqref="S49 CG49 M49:Q49 BM49:BP49 CX49 BG49:BJ49 CC49:CE49 CS49 DC49 DK49:JS49 CM49 A49:C49 H49:I49 CU49">
    <cfRule type="expression" dxfId="2563" priority="2385" stopIfTrue="1">
      <formula>MOD(ROW(),2)</formula>
    </cfRule>
  </conditionalFormatting>
  <conditionalFormatting sqref="J49">
    <cfRule type="expression" dxfId="2562" priority="2384" stopIfTrue="1">
      <formula>MOD(ROW(),2)</formula>
    </cfRule>
  </conditionalFormatting>
  <conditionalFormatting sqref="K49:L49">
    <cfRule type="expression" dxfId="2561" priority="2383" stopIfTrue="1">
      <formula>MOD(ROW(),2)</formula>
    </cfRule>
  </conditionalFormatting>
  <conditionalFormatting sqref="R49">
    <cfRule type="expression" dxfId="2560" priority="2382" stopIfTrue="1">
      <formula>MOD(ROW(),2)</formula>
    </cfRule>
  </conditionalFormatting>
  <conditionalFormatting sqref="T49">
    <cfRule type="expression" dxfId="2559" priority="2381" stopIfTrue="1">
      <formula>MOD(ROW(),2)</formula>
    </cfRule>
  </conditionalFormatting>
  <conditionalFormatting sqref="BD49">
    <cfRule type="expression" dxfId="2558" priority="2380" stopIfTrue="1">
      <formula>MOD(ROW(),2)</formula>
    </cfRule>
  </conditionalFormatting>
  <conditionalFormatting sqref="BE49">
    <cfRule type="expression" dxfId="2557" priority="2379" stopIfTrue="1">
      <formula>MOD(ROW(),2)</formula>
    </cfRule>
  </conditionalFormatting>
  <conditionalFormatting sqref="BK49">
    <cfRule type="expression" dxfId="2556" priority="2378" stopIfTrue="1">
      <formula>MOD(ROW(),2)</formula>
    </cfRule>
  </conditionalFormatting>
  <conditionalFormatting sqref="BL49">
    <cfRule type="expression" dxfId="2555" priority="2377" stopIfTrue="1">
      <formula>MOD(ROW(),2)</formula>
    </cfRule>
  </conditionalFormatting>
  <conditionalFormatting sqref="BF49">
    <cfRule type="expression" dxfId="2554" priority="2376" stopIfTrue="1">
      <formula>MOD(ROW(),2)</formula>
    </cfRule>
  </conditionalFormatting>
  <conditionalFormatting sqref="BQ49">
    <cfRule type="expression" dxfId="2553" priority="2375" stopIfTrue="1">
      <formula>MOD(ROW(),2)</formula>
    </cfRule>
  </conditionalFormatting>
  <conditionalFormatting sqref="BR49">
    <cfRule type="expression" dxfId="2552" priority="2374" stopIfTrue="1">
      <formula>MOD(ROW(),2)</formula>
    </cfRule>
  </conditionalFormatting>
  <conditionalFormatting sqref="BS49">
    <cfRule type="expression" dxfId="2551" priority="2373" stopIfTrue="1">
      <formula>MOD(ROW(),2)</formula>
    </cfRule>
  </conditionalFormatting>
  <conditionalFormatting sqref="BW49">
    <cfRule type="expression" dxfId="2550" priority="2372" stopIfTrue="1">
      <formula>MOD(ROW(),2)</formula>
    </cfRule>
  </conditionalFormatting>
  <conditionalFormatting sqref="BX49">
    <cfRule type="expression" dxfId="2549" priority="2371" stopIfTrue="1">
      <formula>MOD(ROW(),2)</formula>
    </cfRule>
  </conditionalFormatting>
  <conditionalFormatting sqref="BY49">
    <cfRule type="expression" dxfId="2548" priority="2370" stopIfTrue="1">
      <formula>MOD(ROW(),2)</formula>
    </cfRule>
  </conditionalFormatting>
  <conditionalFormatting sqref="BZ49">
    <cfRule type="expression" dxfId="2547" priority="2369" stopIfTrue="1">
      <formula>MOD(ROW(),2)</formula>
    </cfRule>
  </conditionalFormatting>
  <conditionalFormatting sqref="CA49">
    <cfRule type="expression" dxfId="2546" priority="2368" stopIfTrue="1">
      <formula>MOD(ROW(),2)</formula>
    </cfRule>
  </conditionalFormatting>
  <conditionalFormatting sqref="CB49">
    <cfRule type="expression" dxfId="2545" priority="2367" stopIfTrue="1">
      <formula>MOD(ROW(),2)</formula>
    </cfRule>
  </conditionalFormatting>
  <conditionalFormatting sqref="CF49">
    <cfRule type="expression" dxfId="2544" priority="2366" stopIfTrue="1">
      <formula>MOD(ROW(),2)</formula>
    </cfRule>
  </conditionalFormatting>
  <conditionalFormatting sqref="CH49">
    <cfRule type="expression" dxfId="2543" priority="2365" stopIfTrue="1">
      <formula>MOD(ROW(),2)</formula>
    </cfRule>
  </conditionalFormatting>
  <conditionalFormatting sqref="CN49:CO49">
    <cfRule type="expression" dxfId="2542" priority="2364" stopIfTrue="1">
      <formula>MOD(ROW(),2)</formula>
    </cfRule>
  </conditionalFormatting>
  <conditionalFormatting sqref="CT49">
    <cfRule type="expression" dxfId="2541" priority="2363" stopIfTrue="1">
      <formula>MOD(ROW(),2)</formula>
    </cfRule>
  </conditionalFormatting>
  <conditionalFormatting sqref="CV49:CW49">
    <cfRule type="expression" dxfId="2540" priority="2362" stopIfTrue="1">
      <formula>MOD(ROW(),2)</formula>
    </cfRule>
  </conditionalFormatting>
  <conditionalFormatting sqref="CY49">
    <cfRule type="expression" dxfId="2539" priority="2361" stopIfTrue="1">
      <formula>MOD(ROW(),2)</formula>
    </cfRule>
  </conditionalFormatting>
  <conditionalFormatting sqref="DA49">
    <cfRule type="expression" dxfId="2538" priority="2360" stopIfTrue="1">
      <formula>MOD(ROW(),2)</formula>
    </cfRule>
  </conditionalFormatting>
  <conditionalFormatting sqref="CZ49">
    <cfRule type="expression" dxfId="2537" priority="2359" stopIfTrue="1">
      <formula>MOD(ROW(),2)</formula>
    </cfRule>
  </conditionalFormatting>
  <conditionalFormatting sqref="DB49">
    <cfRule type="expression" dxfId="2536" priority="2358" stopIfTrue="1">
      <formula>MOD(ROW(),2)</formula>
    </cfRule>
  </conditionalFormatting>
  <conditionalFormatting sqref="DJ49">
    <cfRule type="expression" dxfId="2535" priority="2357" stopIfTrue="1">
      <formula>MOD(ROW(),2)</formula>
    </cfRule>
  </conditionalFormatting>
  <conditionalFormatting sqref="CP49:CR49">
    <cfRule type="expression" dxfId="2534" priority="2352" stopIfTrue="1">
      <formula>MOD(ROW(),2)</formula>
    </cfRule>
  </conditionalFormatting>
  <conditionalFormatting sqref="BT49:BV49">
    <cfRule type="expression" dxfId="2533" priority="2351" stopIfTrue="1">
      <formula>MOD(ROW(),2)</formula>
    </cfRule>
  </conditionalFormatting>
  <conditionalFormatting sqref="CI49">
    <cfRule type="expression" dxfId="2532" priority="2356" stopIfTrue="1">
      <formula>MOD(ROW(),2)</formula>
    </cfRule>
  </conditionalFormatting>
  <conditionalFormatting sqref="CK49">
    <cfRule type="expression" dxfId="2531" priority="2355" stopIfTrue="1">
      <formula>MOD(ROW(),2)</formula>
    </cfRule>
  </conditionalFormatting>
  <conditionalFormatting sqref="CJ49">
    <cfRule type="expression" dxfId="2530" priority="2354" stopIfTrue="1">
      <formula>MOD(ROW(),2)</formula>
    </cfRule>
  </conditionalFormatting>
  <conditionalFormatting sqref="CL49">
    <cfRule type="expression" dxfId="2529" priority="2353" stopIfTrue="1">
      <formula>MOD(ROW(),2)</formula>
    </cfRule>
  </conditionalFormatting>
  <conditionalFormatting sqref="DH49">
    <cfRule type="expression" dxfId="2528" priority="2350" stopIfTrue="1">
      <formula>MOD(ROW(),2)</formula>
    </cfRule>
  </conditionalFormatting>
  <conditionalFormatting sqref="DE49">
    <cfRule type="expression" dxfId="2527" priority="2348" stopIfTrue="1">
      <formula>MOD(ROW(),2)</formula>
    </cfRule>
  </conditionalFormatting>
  <conditionalFormatting sqref="DF49">
    <cfRule type="expression" dxfId="2526" priority="2347" stopIfTrue="1">
      <formula>MOD(ROW(),2)</formula>
    </cfRule>
  </conditionalFormatting>
  <conditionalFormatting sqref="DG49">
    <cfRule type="expression" dxfId="2525" priority="2346" stopIfTrue="1">
      <formula>MOD(ROW(),2)</formula>
    </cfRule>
  </conditionalFormatting>
  <conditionalFormatting sqref="E49:G49">
    <cfRule type="expression" dxfId="2524" priority="2345" stopIfTrue="1">
      <formula>MOD(ROW(),2)</formula>
    </cfRule>
  </conditionalFormatting>
  <conditionalFormatting sqref="D49">
    <cfRule type="expression" dxfId="2523" priority="2344" stopIfTrue="1">
      <formula>MOD(ROW(),2)</formula>
    </cfRule>
  </conditionalFormatting>
  <conditionalFormatting sqref="DJ48:JS48 M48:Q48 BM48:BP48 BG48:BJ48 CC48:CE48 A48:C48 H48:I48 CM48">
    <cfRule type="expression" dxfId="2522" priority="2343" stopIfTrue="1">
      <formula>MOD(ROW(),2)</formula>
    </cfRule>
  </conditionalFormatting>
  <conditionalFormatting sqref="S48">
    <cfRule type="expression" dxfId="2521" priority="2342" stopIfTrue="1">
      <formula>MOD(ROW(),2)</formula>
    </cfRule>
  </conditionalFormatting>
  <conditionalFormatting sqref="R48">
    <cfRule type="expression" dxfId="2520" priority="2341" stopIfTrue="1">
      <formula>MOD(ROW(),2)</formula>
    </cfRule>
  </conditionalFormatting>
  <conditionalFormatting sqref="BK48">
    <cfRule type="expression" dxfId="2519" priority="2340" stopIfTrue="1">
      <formula>MOD(ROW(),2)</formula>
    </cfRule>
  </conditionalFormatting>
  <conditionalFormatting sqref="BL48">
    <cfRule type="expression" dxfId="2518" priority="2339" stopIfTrue="1">
      <formula>MOD(ROW(),2)</formula>
    </cfRule>
  </conditionalFormatting>
  <conditionalFormatting sqref="BF48">
    <cfRule type="expression" dxfId="2517" priority="2338" stopIfTrue="1">
      <formula>MOD(ROW(),2)</formula>
    </cfRule>
  </conditionalFormatting>
  <conditionalFormatting sqref="BS48">
    <cfRule type="expression" dxfId="2516" priority="2337" stopIfTrue="1">
      <formula>MOD(ROW(),2)</formula>
    </cfRule>
  </conditionalFormatting>
  <conditionalFormatting sqref="BT48:BV48">
    <cfRule type="expression" dxfId="2515" priority="2336" stopIfTrue="1">
      <formula>MOD(ROW(),2)</formula>
    </cfRule>
  </conditionalFormatting>
  <conditionalFormatting sqref="BY48">
    <cfRule type="expression" dxfId="2514" priority="2335" stopIfTrue="1">
      <formula>MOD(ROW(),2)</formula>
    </cfRule>
  </conditionalFormatting>
  <conditionalFormatting sqref="CB48">
    <cfRule type="expression" dxfId="2513" priority="2334" stopIfTrue="1">
      <formula>MOD(ROW(),2)</formula>
    </cfRule>
  </conditionalFormatting>
  <conditionalFormatting sqref="CN48:CO48">
    <cfRule type="expression" dxfId="2512" priority="2333" stopIfTrue="1">
      <formula>MOD(ROW(),2)</formula>
    </cfRule>
  </conditionalFormatting>
  <conditionalFormatting sqref="CY48">
    <cfRule type="expression" dxfId="2511" priority="2330" stopIfTrue="1">
      <formula>MOD(ROW(),2)</formula>
    </cfRule>
  </conditionalFormatting>
  <conditionalFormatting sqref="DA48">
    <cfRule type="expression" dxfId="2510" priority="2329" stopIfTrue="1">
      <formula>MOD(ROW(),2)</formula>
    </cfRule>
  </conditionalFormatting>
  <conditionalFormatting sqref="CZ48">
    <cfRule type="expression" dxfId="2509" priority="2328" stopIfTrue="1">
      <formula>MOD(ROW(),2)</formula>
    </cfRule>
  </conditionalFormatting>
  <conditionalFormatting sqref="DH48">
    <cfRule type="expression" dxfId="2508" priority="2327" stopIfTrue="1">
      <formula>MOD(ROW(),2)</formula>
    </cfRule>
  </conditionalFormatting>
  <conditionalFormatting sqref="BD48">
    <cfRule type="expression" dxfId="2507" priority="2325" stopIfTrue="1">
      <formula>MOD(ROW(),2)</formula>
    </cfRule>
  </conditionalFormatting>
  <conditionalFormatting sqref="BE48">
    <cfRule type="expression" dxfId="2506" priority="2324" stopIfTrue="1">
      <formula>MOD(ROW(),2)</formula>
    </cfRule>
  </conditionalFormatting>
  <conditionalFormatting sqref="BQ48">
    <cfRule type="expression" dxfId="2505" priority="2323" stopIfTrue="1">
      <formula>MOD(ROW(),2)</formula>
    </cfRule>
  </conditionalFormatting>
  <conditionalFormatting sqref="BR48">
    <cfRule type="expression" dxfId="2504" priority="2322" stopIfTrue="1">
      <formula>MOD(ROW(),2)</formula>
    </cfRule>
  </conditionalFormatting>
  <conditionalFormatting sqref="BX48">
    <cfRule type="expression" dxfId="2503" priority="2321" stopIfTrue="1">
      <formula>MOD(ROW(),2)</formula>
    </cfRule>
  </conditionalFormatting>
  <conditionalFormatting sqref="CF48">
    <cfRule type="expression" dxfId="2502" priority="2320" stopIfTrue="1">
      <formula>MOD(ROW(),2)</formula>
    </cfRule>
  </conditionalFormatting>
  <conditionalFormatting sqref="CI48">
    <cfRule type="expression" dxfId="2501" priority="2319" stopIfTrue="1">
      <formula>MOD(ROW(),2)</formula>
    </cfRule>
  </conditionalFormatting>
  <conditionalFormatting sqref="CK48">
    <cfRule type="expression" dxfId="2500" priority="2318" stopIfTrue="1">
      <formula>MOD(ROW(),2)</formula>
    </cfRule>
  </conditionalFormatting>
  <conditionalFormatting sqref="BZ48">
    <cfRule type="expression" dxfId="2499" priority="2317" stopIfTrue="1">
      <formula>MOD(ROW(),2)</formula>
    </cfRule>
  </conditionalFormatting>
  <conditionalFormatting sqref="CA48">
    <cfRule type="expression" dxfId="2498" priority="2316" stopIfTrue="1">
      <formula>MOD(ROW(),2)</formula>
    </cfRule>
  </conditionalFormatting>
  <conditionalFormatting sqref="CJ48">
    <cfRule type="expression" dxfId="2497" priority="2315" stopIfTrue="1">
      <formula>MOD(ROW(),2)</formula>
    </cfRule>
  </conditionalFormatting>
  <conditionalFormatting sqref="CL48">
    <cfRule type="expression" dxfId="2496" priority="2314" stopIfTrue="1">
      <formula>MOD(ROW(),2)</formula>
    </cfRule>
  </conditionalFormatting>
  <conditionalFormatting sqref="BW48">
    <cfRule type="expression" dxfId="2495" priority="2313" stopIfTrue="1">
      <formula>MOD(ROW(),2)</formula>
    </cfRule>
  </conditionalFormatting>
  <conditionalFormatting sqref="CG48">
    <cfRule type="expression" dxfId="2494" priority="2312" stopIfTrue="1">
      <formula>MOD(ROW(),2)</formula>
    </cfRule>
  </conditionalFormatting>
  <conditionalFormatting sqref="CH48">
    <cfRule type="expression" dxfId="2493" priority="2311" stopIfTrue="1">
      <formula>MOD(ROW(),2)</formula>
    </cfRule>
  </conditionalFormatting>
  <conditionalFormatting sqref="CP48:CR48">
    <cfRule type="expression" dxfId="2492" priority="2310" stopIfTrue="1">
      <formula>MOD(ROW(),2)</formula>
    </cfRule>
  </conditionalFormatting>
  <conditionalFormatting sqref="E48:G48">
    <cfRule type="expression" dxfId="2491" priority="2309" stopIfTrue="1">
      <formula>MOD(ROW(),2)</formula>
    </cfRule>
  </conditionalFormatting>
  <conditionalFormatting sqref="D48">
    <cfRule type="expression" dxfId="2490" priority="2308" stopIfTrue="1">
      <formula>MOD(ROW(),2)</formula>
    </cfRule>
  </conditionalFormatting>
  <conditionalFormatting sqref="J48:L48">
    <cfRule type="expression" dxfId="2489" priority="2306" stopIfTrue="1">
      <formula>MOD(ROW(),2)</formula>
    </cfRule>
  </conditionalFormatting>
  <conditionalFormatting sqref="M47:Q47 BG47:BJ47 CC47:CE47 DC47 DJ47:JS47 BT47:BV47 CX47 A47:C47 H47:I47 CM47">
    <cfRule type="expression" dxfId="2488" priority="2303" stopIfTrue="1">
      <formula>MOD(ROW(),2)</formula>
    </cfRule>
  </conditionalFormatting>
  <conditionalFormatting sqref="K47:L47">
    <cfRule type="expression" dxfId="2487" priority="2302" stopIfTrue="1">
      <formula>MOD(ROW(),2)</formula>
    </cfRule>
  </conditionalFormatting>
  <conditionalFormatting sqref="R47">
    <cfRule type="expression" dxfId="2486" priority="2301" stopIfTrue="1">
      <formula>MOD(ROW(),2)</formula>
    </cfRule>
  </conditionalFormatting>
  <conditionalFormatting sqref="BD47">
    <cfRule type="expression" dxfId="2485" priority="2300" stopIfTrue="1">
      <formula>MOD(ROW(),2)</formula>
    </cfRule>
  </conditionalFormatting>
  <conditionalFormatting sqref="BE47">
    <cfRule type="expression" dxfId="2484" priority="2299" stopIfTrue="1">
      <formula>MOD(ROW(),2)</formula>
    </cfRule>
  </conditionalFormatting>
  <conditionalFormatting sqref="BM47:BP47">
    <cfRule type="expression" dxfId="2483" priority="2298" stopIfTrue="1">
      <formula>MOD(ROW(),2)</formula>
    </cfRule>
  </conditionalFormatting>
  <conditionalFormatting sqref="BQ47">
    <cfRule type="expression" dxfId="2482" priority="2297" stopIfTrue="1">
      <formula>MOD(ROW(),2)</formula>
    </cfRule>
  </conditionalFormatting>
  <conditionalFormatting sqref="BS47">
    <cfRule type="expression" dxfId="2481" priority="2296" stopIfTrue="1">
      <formula>MOD(ROW(),2)</formula>
    </cfRule>
  </conditionalFormatting>
  <conditionalFormatting sqref="BX47">
    <cfRule type="expression" dxfId="2480" priority="2295" stopIfTrue="1">
      <formula>MOD(ROW(),2)</formula>
    </cfRule>
  </conditionalFormatting>
  <conditionalFormatting sqref="CB47">
    <cfRule type="expression" dxfId="2479" priority="2294" stopIfTrue="1">
      <formula>MOD(ROW(),2)</formula>
    </cfRule>
  </conditionalFormatting>
  <conditionalFormatting sqref="CF47">
    <cfRule type="expression" dxfId="2478" priority="2293" stopIfTrue="1">
      <formula>MOD(ROW(),2)</formula>
    </cfRule>
  </conditionalFormatting>
  <conditionalFormatting sqref="CT47">
    <cfRule type="expression" dxfId="2477" priority="2292" stopIfTrue="1">
      <formula>MOD(ROW(),2)</formula>
    </cfRule>
  </conditionalFormatting>
  <conditionalFormatting sqref="CY47">
    <cfRule type="expression" dxfId="2476" priority="2290" stopIfTrue="1">
      <formula>MOD(ROW(),2)</formula>
    </cfRule>
  </conditionalFormatting>
  <conditionalFormatting sqref="DA47">
    <cfRule type="expression" dxfId="2475" priority="2289" stopIfTrue="1">
      <formula>MOD(ROW(),2)</formula>
    </cfRule>
  </conditionalFormatting>
  <conditionalFormatting sqref="CZ47">
    <cfRule type="expression" dxfId="2474" priority="2288" stopIfTrue="1">
      <formula>MOD(ROW(),2)</formula>
    </cfRule>
  </conditionalFormatting>
  <conditionalFormatting sqref="BF47">
    <cfRule type="expression" dxfId="2473" priority="2287" stopIfTrue="1">
      <formula>MOD(ROW(),2)</formula>
    </cfRule>
  </conditionalFormatting>
  <conditionalFormatting sqref="BY47">
    <cfRule type="expression" dxfId="2472" priority="2286" stopIfTrue="1">
      <formula>MOD(ROW(),2)</formula>
    </cfRule>
  </conditionalFormatting>
  <conditionalFormatting sqref="BC47">
    <cfRule type="expression" dxfId="2471" priority="2285" stopIfTrue="1">
      <formula>MOD(ROW(),2)</formula>
    </cfRule>
  </conditionalFormatting>
  <conditionalFormatting sqref="BC47">
    <cfRule type="expression" dxfId="2470" priority="2284" stopIfTrue="1">
      <formula>MOD(ROW(),2)</formula>
    </cfRule>
  </conditionalFormatting>
  <conditionalFormatting sqref="BR47">
    <cfRule type="expression" dxfId="2469" priority="2283" stopIfTrue="1">
      <formula>MOD(ROW(),2)</formula>
    </cfRule>
  </conditionalFormatting>
  <conditionalFormatting sqref="CI47">
    <cfRule type="expression" dxfId="2468" priority="2282" stopIfTrue="1">
      <formula>MOD(ROW(),2)</formula>
    </cfRule>
  </conditionalFormatting>
  <conditionalFormatting sqref="CN47:CO47">
    <cfRule type="expression" dxfId="2467" priority="2281" stopIfTrue="1">
      <formula>MOD(ROW(),2)</formula>
    </cfRule>
  </conditionalFormatting>
  <conditionalFormatting sqref="BK47">
    <cfRule type="expression" dxfId="2466" priority="2280" stopIfTrue="1">
      <formula>MOD(ROW(),2)</formula>
    </cfRule>
  </conditionalFormatting>
  <conditionalFormatting sqref="BL47">
    <cfRule type="expression" dxfId="2465" priority="2279" stopIfTrue="1">
      <formula>MOD(ROW(),2)</formula>
    </cfRule>
  </conditionalFormatting>
  <conditionalFormatting sqref="CK47">
    <cfRule type="expression" dxfId="2464" priority="2278" stopIfTrue="1">
      <formula>MOD(ROW(),2)</formula>
    </cfRule>
  </conditionalFormatting>
  <conditionalFormatting sqref="CL47">
    <cfRule type="expression" dxfId="2463" priority="2277" stopIfTrue="1">
      <formula>MOD(ROW(),2)</formula>
    </cfRule>
  </conditionalFormatting>
  <conditionalFormatting sqref="BW47">
    <cfRule type="expression" dxfId="2462" priority="2276" stopIfTrue="1">
      <formula>MOD(ROW(),2)</formula>
    </cfRule>
  </conditionalFormatting>
  <conditionalFormatting sqref="BZ47">
    <cfRule type="expression" dxfId="2461" priority="2275" stopIfTrue="1">
      <formula>MOD(ROW(),2)</formula>
    </cfRule>
  </conditionalFormatting>
  <conditionalFormatting sqref="CA47">
    <cfRule type="expression" dxfId="2460" priority="2274" stopIfTrue="1">
      <formula>MOD(ROW(),2)</formula>
    </cfRule>
  </conditionalFormatting>
  <conditionalFormatting sqref="CG47">
    <cfRule type="expression" dxfId="2459" priority="2273" stopIfTrue="1">
      <formula>MOD(ROW(),2)</formula>
    </cfRule>
  </conditionalFormatting>
  <conditionalFormatting sqref="CH47">
    <cfRule type="expression" dxfId="2458" priority="2272" stopIfTrue="1">
      <formula>MOD(ROW(),2)</formula>
    </cfRule>
  </conditionalFormatting>
  <conditionalFormatting sqref="E47:G47">
    <cfRule type="expression" dxfId="2457" priority="2271" stopIfTrue="1">
      <formula>MOD(ROW(),2)</formula>
    </cfRule>
  </conditionalFormatting>
  <conditionalFormatting sqref="D47">
    <cfRule type="expression" dxfId="2456" priority="2270" stopIfTrue="1">
      <formula>MOD(ROW(),2)</formula>
    </cfRule>
  </conditionalFormatting>
  <conditionalFormatting sqref="CJ47">
    <cfRule type="expression" dxfId="2455" priority="2269" stopIfTrue="1">
      <formula>MOD(ROW(),2)</formula>
    </cfRule>
  </conditionalFormatting>
  <conditionalFormatting sqref="J47">
    <cfRule type="expression" dxfId="2454" priority="2263" stopIfTrue="1">
      <formula>MOD(ROW(),2)</formula>
    </cfRule>
  </conditionalFormatting>
  <conditionalFormatting sqref="CP47:CR47">
    <cfRule type="expression" dxfId="2453" priority="2262" stopIfTrue="1">
      <formula>MOD(ROW(),2)</formula>
    </cfRule>
  </conditionalFormatting>
  <conditionalFormatting sqref="CS47">
    <cfRule type="expression" dxfId="2452" priority="2261" stopIfTrue="1">
      <formula>MOD(ROW(),2)</formula>
    </cfRule>
  </conditionalFormatting>
  <conditionalFormatting sqref="CU47">
    <cfRule type="expression" dxfId="2451" priority="2260" stopIfTrue="1">
      <formula>MOD(ROW(),2)</formula>
    </cfRule>
  </conditionalFormatting>
  <conditionalFormatting sqref="CV47:CW47">
    <cfRule type="expression" dxfId="2450" priority="2259" stopIfTrue="1">
      <formula>MOD(ROW(),2)</formula>
    </cfRule>
  </conditionalFormatting>
  <conditionalFormatting sqref="CT48">
    <cfRule type="expression" dxfId="2449" priority="2257" stopIfTrue="1">
      <formula>MOD(ROW(),2)</formula>
    </cfRule>
  </conditionalFormatting>
  <conditionalFormatting sqref="CS48">
    <cfRule type="expression" dxfId="2448" priority="2258" stopIfTrue="1">
      <formula>MOD(ROW(),2)</formula>
    </cfRule>
  </conditionalFormatting>
  <conditionalFormatting sqref="CU48">
    <cfRule type="expression" dxfId="2447" priority="2256" stopIfTrue="1">
      <formula>MOD(ROW(),2)</formula>
    </cfRule>
  </conditionalFormatting>
  <conditionalFormatting sqref="CV48:CW48">
    <cfRule type="expression" dxfId="2446" priority="2255" stopIfTrue="1">
      <formula>MOD(ROW(),2)</formula>
    </cfRule>
  </conditionalFormatting>
  <conditionalFormatting sqref="CX48">
    <cfRule type="expression" dxfId="2445" priority="2254" stopIfTrue="1">
      <formula>MOD(ROW(),2)</formula>
    </cfRule>
  </conditionalFormatting>
  <conditionalFormatting sqref="DB47">
    <cfRule type="expression" dxfId="2444" priority="2253" stopIfTrue="1">
      <formula>MOD(ROW(),2)</formula>
    </cfRule>
  </conditionalFormatting>
  <conditionalFormatting sqref="DE47">
    <cfRule type="expression" dxfId="2443" priority="2252" stopIfTrue="1">
      <formula>MOD(ROW(),2)</formula>
    </cfRule>
  </conditionalFormatting>
  <conditionalFormatting sqref="DF47">
    <cfRule type="expression" dxfId="2442" priority="2251" stopIfTrue="1">
      <formula>MOD(ROW(),2)</formula>
    </cfRule>
  </conditionalFormatting>
  <conditionalFormatting sqref="DG47">
    <cfRule type="expression" dxfId="2441" priority="2250" stopIfTrue="1">
      <formula>MOD(ROW(),2)</formula>
    </cfRule>
  </conditionalFormatting>
  <conditionalFormatting sqref="DH47">
    <cfRule type="expression" dxfId="2440" priority="2249" stopIfTrue="1">
      <formula>MOD(ROW(),2)</formula>
    </cfRule>
  </conditionalFormatting>
  <conditionalFormatting sqref="DC48">
    <cfRule type="expression" dxfId="2439" priority="2247" stopIfTrue="1">
      <formula>MOD(ROW(),2)</formula>
    </cfRule>
  </conditionalFormatting>
  <conditionalFormatting sqref="DB48">
    <cfRule type="expression" dxfId="2438" priority="2246" stopIfTrue="1">
      <formula>MOD(ROW(),2)</formula>
    </cfRule>
  </conditionalFormatting>
  <conditionalFormatting sqref="DE48">
    <cfRule type="expression" dxfId="2437" priority="2245" stopIfTrue="1">
      <formula>MOD(ROW(),2)</formula>
    </cfRule>
  </conditionalFormatting>
  <conditionalFormatting sqref="DF48">
    <cfRule type="expression" dxfId="2436" priority="2244" stopIfTrue="1">
      <formula>MOD(ROW(),2)</formula>
    </cfRule>
  </conditionalFormatting>
  <conditionalFormatting sqref="DG48">
    <cfRule type="expression" dxfId="2435" priority="2243" stopIfTrue="1">
      <formula>MOD(ROW(),2)</formula>
    </cfRule>
  </conditionalFormatting>
  <conditionalFormatting sqref="DJ46:JS46 M46:Q46 BM46:BP46 BG46:BJ46 CC46:CE46 A46:C46 H46:I46 CM46">
    <cfRule type="expression" dxfId="2434" priority="2242" stopIfTrue="1">
      <formula>MOD(ROW(),2)</formula>
    </cfRule>
  </conditionalFormatting>
  <conditionalFormatting sqref="S46">
    <cfRule type="expression" dxfId="2433" priority="2241" stopIfTrue="1">
      <formula>MOD(ROW(),2)</formula>
    </cfRule>
  </conditionalFormatting>
  <conditionalFormatting sqref="R46">
    <cfRule type="expression" dxfId="2432" priority="2240" stopIfTrue="1">
      <formula>MOD(ROW(),2)</formula>
    </cfRule>
  </conditionalFormatting>
  <conditionalFormatting sqref="BK46">
    <cfRule type="expression" dxfId="2431" priority="2239" stopIfTrue="1">
      <formula>MOD(ROW(),2)</formula>
    </cfRule>
  </conditionalFormatting>
  <conditionalFormatting sqref="BL46">
    <cfRule type="expression" dxfId="2430" priority="2238" stopIfTrue="1">
      <formula>MOD(ROW(),2)</formula>
    </cfRule>
  </conditionalFormatting>
  <conditionalFormatting sqref="BF46">
    <cfRule type="expression" dxfId="2429" priority="2237" stopIfTrue="1">
      <formula>MOD(ROW(),2)</formula>
    </cfRule>
  </conditionalFormatting>
  <conditionalFormatting sqref="BS46">
    <cfRule type="expression" dxfId="2428" priority="2236" stopIfTrue="1">
      <formula>MOD(ROW(),2)</formula>
    </cfRule>
  </conditionalFormatting>
  <conditionalFormatting sqref="BT46:BV46">
    <cfRule type="expression" dxfId="2427" priority="2235" stopIfTrue="1">
      <formula>MOD(ROW(),2)</formula>
    </cfRule>
  </conditionalFormatting>
  <conditionalFormatting sqref="BY46">
    <cfRule type="expression" dxfId="2426" priority="2234" stopIfTrue="1">
      <formula>MOD(ROW(),2)</formula>
    </cfRule>
  </conditionalFormatting>
  <conditionalFormatting sqref="CB46">
    <cfRule type="expression" dxfId="2425" priority="2233" stopIfTrue="1">
      <formula>MOD(ROW(),2)</formula>
    </cfRule>
  </conditionalFormatting>
  <conditionalFormatting sqref="CN46:CO46">
    <cfRule type="expression" dxfId="2424" priority="2232" stopIfTrue="1">
      <formula>MOD(ROW(),2)</formula>
    </cfRule>
  </conditionalFormatting>
  <conditionalFormatting sqref="DH46">
    <cfRule type="expression" dxfId="2423" priority="2228" stopIfTrue="1">
      <formula>MOD(ROW(),2)</formula>
    </cfRule>
  </conditionalFormatting>
  <conditionalFormatting sqref="BD46">
    <cfRule type="expression" dxfId="2422" priority="2226" stopIfTrue="1">
      <formula>MOD(ROW(),2)</formula>
    </cfRule>
  </conditionalFormatting>
  <conditionalFormatting sqref="BE46">
    <cfRule type="expression" dxfId="2421" priority="2225" stopIfTrue="1">
      <formula>MOD(ROW(),2)</formula>
    </cfRule>
  </conditionalFormatting>
  <conditionalFormatting sqref="BQ46">
    <cfRule type="expression" dxfId="2420" priority="2224" stopIfTrue="1">
      <formula>MOD(ROW(),2)</formula>
    </cfRule>
  </conditionalFormatting>
  <conditionalFormatting sqref="BR46">
    <cfRule type="expression" dxfId="2419" priority="2223" stopIfTrue="1">
      <formula>MOD(ROW(),2)</formula>
    </cfRule>
  </conditionalFormatting>
  <conditionalFormatting sqref="BX46">
    <cfRule type="expression" dxfId="2418" priority="2222" stopIfTrue="1">
      <formula>MOD(ROW(),2)</formula>
    </cfRule>
  </conditionalFormatting>
  <conditionalFormatting sqref="CF46">
    <cfRule type="expression" dxfId="2417" priority="2221" stopIfTrue="1">
      <formula>MOD(ROW(),2)</formula>
    </cfRule>
  </conditionalFormatting>
  <conditionalFormatting sqref="CI46">
    <cfRule type="expression" dxfId="2416" priority="2220" stopIfTrue="1">
      <formula>MOD(ROW(),2)</formula>
    </cfRule>
  </conditionalFormatting>
  <conditionalFormatting sqref="CK46">
    <cfRule type="expression" dxfId="2415" priority="2219" stopIfTrue="1">
      <formula>MOD(ROW(),2)</formula>
    </cfRule>
  </conditionalFormatting>
  <conditionalFormatting sqref="BZ46">
    <cfRule type="expression" dxfId="2414" priority="2218" stopIfTrue="1">
      <formula>MOD(ROW(),2)</formula>
    </cfRule>
  </conditionalFormatting>
  <conditionalFormatting sqref="CA46">
    <cfRule type="expression" dxfId="2413" priority="2217" stopIfTrue="1">
      <formula>MOD(ROW(),2)</formula>
    </cfRule>
  </conditionalFormatting>
  <conditionalFormatting sqref="CJ46">
    <cfRule type="expression" dxfId="2412" priority="2216" stopIfTrue="1">
      <formula>MOD(ROW(),2)</formula>
    </cfRule>
  </conditionalFormatting>
  <conditionalFormatting sqref="CL46">
    <cfRule type="expression" dxfId="2411" priority="2215" stopIfTrue="1">
      <formula>MOD(ROW(),2)</formula>
    </cfRule>
  </conditionalFormatting>
  <conditionalFormatting sqref="BW46">
    <cfRule type="expression" dxfId="2410" priority="2214" stopIfTrue="1">
      <formula>MOD(ROW(),2)</formula>
    </cfRule>
  </conditionalFormatting>
  <conditionalFormatting sqref="CG46">
    <cfRule type="expression" dxfId="2409" priority="2213" stopIfTrue="1">
      <formula>MOD(ROW(),2)</formula>
    </cfRule>
  </conditionalFormatting>
  <conditionalFormatting sqref="CH46">
    <cfRule type="expression" dxfId="2408" priority="2212" stopIfTrue="1">
      <formula>MOD(ROW(),2)</formula>
    </cfRule>
  </conditionalFormatting>
  <conditionalFormatting sqref="CP46:CR46">
    <cfRule type="expression" dxfId="2407" priority="2211" stopIfTrue="1">
      <formula>MOD(ROW(),2)</formula>
    </cfRule>
  </conditionalFormatting>
  <conditionalFormatting sqref="E46:G46">
    <cfRule type="expression" dxfId="2406" priority="2210" stopIfTrue="1">
      <formula>MOD(ROW(),2)</formula>
    </cfRule>
  </conditionalFormatting>
  <conditionalFormatting sqref="D46">
    <cfRule type="expression" dxfId="2405" priority="2209" stopIfTrue="1">
      <formula>MOD(ROW(),2)</formula>
    </cfRule>
  </conditionalFormatting>
  <conditionalFormatting sqref="J46">
    <cfRule type="expression" dxfId="2404" priority="2208" stopIfTrue="1">
      <formula>MOD(ROW(),2)</formula>
    </cfRule>
  </conditionalFormatting>
  <conditionalFormatting sqref="CS46">
    <cfRule type="expression" dxfId="2403" priority="2207" stopIfTrue="1">
      <formula>MOD(ROW(),2)</formula>
    </cfRule>
  </conditionalFormatting>
  <conditionalFormatting sqref="CU46">
    <cfRule type="expression" dxfId="2402" priority="2205" stopIfTrue="1">
      <formula>MOD(ROW(),2)</formula>
    </cfRule>
  </conditionalFormatting>
  <conditionalFormatting sqref="CV46:CW46">
    <cfRule type="expression" dxfId="2401" priority="2204" stopIfTrue="1">
      <formula>MOD(ROW(),2)</formula>
    </cfRule>
  </conditionalFormatting>
  <conditionalFormatting sqref="DB46">
    <cfRule type="expression" dxfId="2400" priority="2201" stopIfTrue="1">
      <formula>MOD(ROW(),2)</formula>
    </cfRule>
  </conditionalFormatting>
  <conditionalFormatting sqref="DE46">
    <cfRule type="expression" dxfId="2399" priority="2200" stopIfTrue="1">
      <formula>MOD(ROW(),2)</formula>
    </cfRule>
  </conditionalFormatting>
  <conditionalFormatting sqref="DF46">
    <cfRule type="expression" dxfId="2398" priority="2199" stopIfTrue="1">
      <formula>MOD(ROW(),2)</formula>
    </cfRule>
  </conditionalFormatting>
  <conditionalFormatting sqref="DG46">
    <cfRule type="expression" dxfId="2397" priority="2198" stopIfTrue="1">
      <formula>MOD(ROW(),2)</formula>
    </cfRule>
  </conditionalFormatting>
  <conditionalFormatting sqref="M45:Q45 BG45:BJ45 CC45:CE45 DJ45:JS45 BT45:BV45 A45:C45 H45:I45 CM45">
    <cfRule type="expression" dxfId="2396" priority="2197" stopIfTrue="1">
      <formula>MOD(ROW(),2)</formula>
    </cfRule>
  </conditionalFormatting>
  <conditionalFormatting sqref="K45:L45">
    <cfRule type="expression" dxfId="2395" priority="2196" stopIfTrue="1">
      <formula>MOD(ROW(),2)</formula>
    </cfRule>
  </conditionalFormatting>
  <conditionalFormatting sqref="R45">
    <cfRule type="expression" dxfId="2394" priority="2195" stopIfTrue="1">
      <formula>MOD(ROW(),2)</formula>
    </cfRule>
  </conditionalFormatting>
  <conditionalFormatting sqref="BD45">
    <cfRule type="expression" dxfId="2393" priority="2194" stopIfTrue="1">
      <formula>MOD(ROW(),2)</formula>
    </cfRule>
  </conditionalFormatting>
  <conditionalFormatting sqref="BE45">
    <cfRule type="expression" dxfId="2392" priority="2193" stopIfTrue="1">
      <formula>MOD(ROW(),2)</formula>
    </cfRule>
  </conditionalFormatting>
  <conditionalFormatting sqref="BM45:BP45">
    <cfRule type="expression" dxfId="2391" priority="2192" stopIfTrue="1">
      <formula>MOD(ROW(),2)</formula>
    </cfRule>
  </conditionalFormatting>
  <conditionalFormatting sqref="BQ45">
    <cfRule type="expression" dxfId="2390" priority="2191" stopIfTrue="1">
      <formula>MOD(ROW(),2)</formula>
    </cfRule>
  </conditionalFormatting>
  <conditionalFormatting sqref="BS45">
    <cfRule type="expression" dxfId="2389" priority="2190" stopIfTrue="1">
      <formula>MOD(ROW(),2)</formula>
    </cfRule>
  </conditionalFormatting>
  <conditionalFormatting sqref="BX45">
    <cfRule type="expression" dxfId="2388" priority="2189" stopIfTrue="1">
      <formula>MOD(ROW(),2)</formula>
    </cfRule>
  </conditionalFormatting>
  <conditionalFormatting sqref="CB45">
    <cfRule type="expression" dxfId="2387" priority="2188" stopIfTrue="1">
      <formula>MOD(ROW(),2)</formula>
    </cfRule>
  </conditionalFormatting>
  <conditionalFormatting sqref="CF45">
    <cfRule type="expression" dxfId="2386" priority="2187" stopIfTrue="1">
      <formula>MOD(ROW(),2)</formula>
    </cfRule>
  </conditionalFormatting>
  <conditionalFormatting sqref="BF45">
    <cfRule type="expression" dxfId="2385" priority="2182" stopIfTrue="1">
      <formula>MOD(ROW(),2)</formula>
    </cfRule>
  </conditionalFormatting>
  <conditionalFormatting sqref="BY45">
    <cfRule type="expression" dxfId="2384" priority="2181" stopIfTrue="1">
      <formula>MOD(ROW(),2)</formula>
    </cfRule>
  </conditionalFormatting>
  <conditionalFormatting sqref="BC45">
    <cfRule type="expression" dxfId="2383" priority="2180" stopIfTrue="1">
      <formula>MOD(ROW(),2)</formula>
    </cfRule>
  </conditionalFormatting>
  <conditionalFormatting sqref="BC45">
    <cfRule type="expression" dxfId="2382" priority="2179" stopIfTrue="1">
      <formula>MOD(ROW(),2)</formula>
    </cfRule>
  </conditionalFormatting>
  <conditionalFormatting sqref="BR45">
    <cfRule type="expression" dxfId="2381" priority="2178" stopIfTrue="1">
      <formula>MOD(ROW(),2)</formula>
    </cfRule>
  </conditionalFormatting>
  <conditionalFormatting sqref="CI45">
    <cfRule type="expression" dxfId="2380" priority="2177" stopIfTrue="1">
      <formula>MOD(ROW(),2)</formula>
    </cfRule>
  </conditionalFormatting>
  <conditionalFormatting sqref="CN45:CO45">
    <cfRule type="expression" dxfId="2379" priority="2176" stopIfTrue="1">
      <formula>MOD(ROW(),2)</formula>
    </cfRule>
  </conditionalFormatting>
  <conditionalFormatting sqref="BK45">
    <cfRule type="expression" dxfId="2378" priority="2175" stopIfTrue="1">
      <formula>MOD(ROW(),2)</formula>
    </cfRule>
  </conditionalFormatting>
  <conditionalFormatting sqref="BL45">
    <cfRule type="expression" dxfId="2377" priority="2174" stopIfTrue="1">
      <formula>MOD(ROW(),2)</formula>
    </cfRule>
  </conditionalFormatting>
  <conditionalFormatting sqref="CK45">
    <cfRule type="expression" dxfId="2376" priority="2173" stopIfTrue="1">
      <formula>MOD(ROW(),2)</formula>
    </cfRule>
  </conditionalFormatting>
  <conditionalFormatting sqref="CL45">
    <cfRule type="expression" dxfId="2375" priority="2172" stopIfTrue="1">
      <formula>MOD(ROW(),2)</formula>
    </cfRule>
  </conditionalFormatting>
  <conditionalFormatting sqref="BW45">
    <cfRule type="expression" dxfId="2374" priority="2171" stopIfTrue="1">
      <formula>MOD(ROW(),2)</formula>
    </cfRule>
  </conditionalFormatting>
  <conditionalFormatting sqref="BZ45">
    <cfRule type="expression" dxfId="2373" priority="2170" stopIfTrue="1">
      <formula>MOD(ROW(),2)</formula>
    </cfRule>
  </conditionalFormatting>
  <conditionalFormatting sqref="CA45">
    <cfRule type="expression" dxfId="2372" priority="2169" stopIfTrue="1">
      <formula>MOD(ROW(),2)</formula>
    </cfRule>
  </conditionalFormatting>
  <conditionalFormatting sqref="CG45">
    <cfRule type="expression" dxfId="2371" priority="2168" stopIfTrue="1">
      <formula>MOD(ROW(),2)</formula>
    </cfRule>
  </conditionalFormatting>
  <conditionalFormatting sqref="CH45">
    <cfRule type="expression" dxfId="2370" priority="2167" stopIfTrue="1">
      <formula>MOD(ROW(),2)</formula>
    </cfRule>
  </conditionalFormatting>
  <conditionalFormatting sqref="E45:G45">
    <cfRule type="expression" dxfId="2369" priority="2166" stopIfTrue="1">
      <formula>MOD(ROW(),2)</formula>
    </cfRule>
  </conditionalFormatting>
  <conditionalFormatting sqref="D45">
    <cfRule type="expression" dxfId="2368" priority="2165" stopIfTrue="1">
      <formula>MOD(ROW(),2)</formula>
    </cfRule>
  </conditionalFormatting>
  <conditionalFormatting sqref="CJ45">
    <cfRule type="expression" dxfId="2367" priority="2164" stopIfTrue="1">
      <formula>MOD(ROW(),2)</formula>
    </cfRule>
  </conditionalFormatting>
  <conditionalFormatting sqref="J45">
    <cfRule type="expression" dxfId="2366" priority="2163" stopIfTrue="1">
      <formula>MOD(ROW(),2)</formula>
    </cfRule>
  </conditionalFormatting>
  <conditionalFormatting sqref="CP45:CR45">
    <cfRule type="expression" dxfId="2365" priority="2162" stopIfTrue="1">
      <formula>MOD(ROW(),2)</formula>
    </cfRule>
  </conditionalFormatting>
  <conditionalFormatting sqref="CS45">
    <cfRule type="expression" dxfId="2364" priority="2152" stopIfTrue="1">
      <formula>MOD(ROW(),2)</formula>
    </cfRule>
  </conditionalFormatting>
  <conditionalFormatting sqref="CU45">
    <cfRule type="expression" dxfId="2363" priority="2151" stopIfTrue="1">
      <formula>MOD(ROW(),2)</formula>
    </cfRule>
  </conditionalFormatting>
  <conditionalFormatting sqref="CV45:CW45">
    <cfRule type="expression" dxfId="2362" priority="2150" stopIfTrue="1">
      <formula>MOD(ROW(),2)</formula>
    </cfRule>
  </conditionalFormatting>
  <conditionalFormatting sqref="DB45">
    <cfRule type="expression" dxfId="2361" priority="2149" stopIfTrue="1">
      <formula>MOD(ROW(),2)</formula>
    </cfRule>
  </conditionalFormatting>
  <conditionalFormatting sqref="DE45:DG45">
    <cfRule type="expression" dxfId="2360" priority="2148" stopIfTrue="1">
      <formula>MOD(ROW(),2)</formula>
    </cfRule>
  </conditionalFormatting>
  <conditionalFormatting sqref="DH45">
    <cfRule type="expression" dxfId="2359" priority="2147" stopIfTrue="1">
      <formula>MOD(ROW(),2)</formula>
    </cfRule>
  </conditionalFormatting>
  <conditionalFormatting sqref="DJ44:JS44 M44:Q44 BM44:BP44 BG44:BJ44 CC44:CE44 A44:C44 H44:I44 CM44">
    <cfRule type="expression" dxfId="2358" priority="2146" stopIfTrue="1">
      <formula>MOD(ROW(),2)</formula>
    </cfRule>
  </conditionalFormatting>
  <conditionalFormatting sqref="S44">
    <cfRule type="expression" dxfId="2357" priority="2145" stopIfTrue="1">
      <formula>MOD(ROW(),2)</formula>
    </cfRule>
  </conditionalFormatting>
  <conditionalFormatting sqref="R44">
    <cfRule type="expression" dxfId="2356" priority="2144" stopIfTrue="1">
      <formula>MOD(ROW(),2)</formula>
    </cfRule>
  </conditionalFormatting>
  <conditionalFormatting sqref="BK44">
    <cfRule type="expression" dxfId="2355" priority="2143" stopIfTrue="1">
      <formula>MOD(ROW(),2)</formula>
    </cfRule>
  </conditionalFormatting>
  <conditionalFormatting sqref="BL44">
    <cfRule type="expression" dxfId="2354" priority="2142" stopIfTrue="1">
      <formula>MOD(ROW(),2)</formula>
    </cfRule>
  </conditionalFormatting>
  <conditionalFormatting sqref="BF44">
    <cfRule type="expression" dxfId="2353" priority="2141" stopIfTrue="1">
      <formula>MOD(ROW(),2)</formula>
    </cfRule>
  </conditionalFormatting>
  <conditionalFormatting sqref="BS44">
    <cfRule type="expression" dxfId="2352" priority="2140" stopIfTrue="1">
      <formula>MOD(ROW(),2)</formula>
    </cfRule>
  </conditionalFormatting>
  <conditionalFormatting sqref="BT44:BV44">
    <cfRule type="expression" dxfId="2351" priority="2139" stopIfTrue="1">
      <formula>MOD(ROW(),2)</formula>
    </cfRule>
  </conditionalFormatting>
  <conditionalFormatting sqref="BY44">
    <cfRule type="expression" dxfId="2350" priority="2138" stopIfTrue="1">
      <formula>MOD(ROW(),2)</formula>
    </cfRule>
  </conditionalFormatting>
  <conditionalFormatting sqref="CB44">
    <cfRule type="expression" dxfId="2349" priority="2137" stopIfTrue="1">
      <formula>MOD(ROW(),2)</formula>
    </cfRule>
  </conditionalFormatting>
  <conditionalFormatting sqref="CN44:CO44">
    <cfRule type="expression" dxfId="2348" priority="2136" stopIfTrue="1">
      <formula>MOD(ROW(),2)</formula>
    </cfRule>
  </conditionalFormatting>
  <conditionalFormatting sqref="DH44">
    <cfRule type="expression" dxfId="2347" priority="2132" stopIfTrue="1">
      <formula>MOD(ROW(),2)</formula>
    </cfRule>
  </conditionalFormatting>
  <conditionalFormatting sqref="BD44">
    <cfRule type="expression" dxfId="2346" priority="2130" stopIfTrue="1">
      <formula>MOD(ROW(),2)</formula>
    </cfRule>
  </conditionalFormatting>
  <conditionalFormatting sqref="BE44">
    <cfRule type="expression" dxfId="2345" priority="2129" stopIfTrue="1">
      <formula>MOD(ROW(),2)</formula>
    </cfRule>
  </conditionalFormatting>
  <conditionalFormatting sqref="BQ44">
    <cfRule type="expression" dxfId="2344" priority="2128" stopIfTrue="1">
      <formula>MOD(ROW(),2)</formula>
    </cfRule>
  </conditionalFormatting>
  <conditionalFormatting sqref="BR44">
    <cfRule type="expression" dxfId="2343" priority="2127" stopIfTrue="1">
      <formula>MOD(ROW(),2)</formula>
    </cfRule>
  </conditionalFormatting>
  <conditionalFormatting sqref="BX44">
    <cfRule type="expression" dxfId="2342" priority="2126" stopIfTrue="1">
      <formula>MOD(ROW(),2)</formula>
    </cfRule>
  </conditionalFormatting>
  <conditionalFormatting sqref="CF44">
    <cfRule type="expression" dxfId="2341" priority="2125" stopIfTrue="1">
      <formula>MOD(ROW(),2)</formula>
    </cfRule>
  </conditionalFormatting>
  <conditionalFormatting sqref="CI44">
    <cfRule type="expression" dxfId="2340" priority="2124" stopIfTrue="1">
      <formula>MOD(ROW(),2)</formula>
    </cfRule>
  </conditionalFormatting>
  <conditionalFormatting sqref="CK44">
    <cfRule type="expression" dxfId="2339" priority="2123" stopIfTrue="1">
      <formula>MOD(ROW(),2)</formula>
    </cfRule>
  </conditionalFormatting>
  <conditionalFormatting sqref="BZ44">
    <cfRule type="expression" dxfId="2338" priority="2122" stopIfTrue="1">
      <formula>MOD(ROW(),2)</formula>
    </cfRule>
  </conditionalFormatting>
  <conditionalFormatting sqref="CA44">
    <cfRule type="expression" dxfId="2337" priority="2121" stopIfTrue="1">
      <formula>MOD(ROW(),2)</formula>
    </cfRule>
  </conditionalFormatting>
  <conditionalFormatting sqref="CJ44">
    <cfRule type="expression" dxfId="2336" priority="2120" stopIfTrue="1">
      <formula>MOD(ROW(),2)</formula>
    </cfRule>
  </conditionalFormatting>
  <conditionalFormatting sqref="CL44">
    <cfRule type="expression" dxfId="2335" priority="2119" stopIfTrue="1">
      <formula>MOD(ROW(),2)</formula>
    </cfRule>
  </conditionalFormatting>
  <conditionalFormatting sqref="BW44">
    <cfRule type="expression" dxfId="2334" priority="2118" stopIfTrue="1">
      <formula>MOD(ROW(),2)</formula>
    </cfRule>
  </conditionalFormatting>
  <conditionalFormatting sqref="CG44">
    <cfRule type="expression" dxfId="2333" priority="2117" stopIfTrue="1">
      <formula>MOD(ROW(),2)</formula>
    </cfRule>
  </conditionalFormatting>
  <conditionalFormatting sqref="CH44">
    <cfRule type="expression" dxfId="2332" priority="2116" stopIfTrue="1">
      <formula>MOD(ROW(),2)</formula>
    </cfRule>
  </conditionalFormatting>
  <conditionalFormatting sqref="CP44:CR44">
    <cfRule type="expression" dxfId="2331" priority="2115" stopIfTrue="1">
      <formula>MOD(ROW(),2)</formula>
    </cfRule>
  </conditionalFormatting>
  <conditionalFormatting sqref="E44:G44">
    <cfRule type="expression" dxfId="2330" priority="2114" stopIfTrue="1">
      <formula>MOD(ROW(),2)</formula>
    </cfRule>
  </conditionalFormatting>
  <conditionalFormatting sqref="D44">
    <cfRule type="expression" dxfId="2329" priority="2113" stopIfTrue="1">
      <formula>MOD(ROW(),2)</formula>
    </cfRule>
  </conditionalFormatting>
  <conditionalFormatting sqref="J44:L44">
    <cfRule type="expression" dxfId="2328" priority="2112" stopIfTrue="1">
      <formula>MOD(ROW(),2)</formula>
    </cfRule>
  </conditionalFormatting>
  <conditionalFormatting sqref="DC44">
    <cfRule type="expression" dxfId="2327" priority="2106" stopIfTrue="1">
      <formula>MOD(ROW(),2)</formula>
    </cfRule>
  </conditionalFormatting>
  <conditionalFormatting sqref="CS44">
    <cfRule type="expression" dxfId="2326" priority="2111" stopIfTrue="1">
      <formula>MOD(ROW(),2)</formula>
    </cfRule>
  </conditionalFormatting>
  <conditionalFormatting sqref="CU44">
    <cfRule type="expression" dxfId="2325" priority="2109" stopIfTrue="1">
      <formula>MOD(ROW(),2)</formula>
    </cfRule>
  </conditionalFormatting>
  <conditionalFormatting sqref="CX44">
    <cfRule type="expression" dxfId="2324" priority="2107" stopIfTrue="1">
      <formula>MOD(ROW(),2)</formula>
    </cfRule>
  </conditionalFormatting>
  <conditionalFormatting sqref="DB44">
    <cfRule type="expression" dxfId="2323" priority="2105" stopIfTrue="1">
      <formula>MOD(ROW(),2)</formula>
    </cfRule>
  </conditionalFormatting>
  <conditionalFormatting sqref="DE44">
    <cfRule type="expression" dxfId="2322" priority="2104" stopIfTrue="1">
      <formula>MOD(ROW(),2)</formula>
    </cfRule>
  </conditionalFormatting>
  <conditionalFormatting sqref="DG44">
    <cfRule type="expression" dxfId="2321" priority="2098" stopIfTrue="1">
      <formula>MOD(ROW(),2)</formula>
    </cfRule>
  </conditionalFormatting>
  <conditionalFormatting sqref="CT44:CT46">
    <cfRule type="expression" dxfId="2320" priority="2100" stopIfTrue="1">
      <formula>MOD(ROW(),2)</formula>
    </cfRule>
  </conditionalFormatting>
  <conditionalFormatting sqref="DF44">
    <cfRule type="expression" dxfId="2319" priority="2099" stopIfTrue="1">
      <formula>MOD(ROW(),2)</formula>
    </cfRule>
  </conditionalFormatting>
  <conditionalFormatting sqref="CX45">
    <cfRule type="expression" dxfId="2318" priority="2097" stopIfTrue="1">
      <formula>MOD(ROW(),2)</formula>
    </cfRule>
  </conditionalFormatting>
  <conditionalFormatting sqref="A43:C43 H43:I43 DJ43:JS43 CG43 CU43 M43:Q43 CC43:CE43 BT43:BV43 BM43:BP43 BG43:BJ43 CS43">
    <cfRule type="expression" dxfId="2317" priority="2096" stopIfTrue="1">
      <formula>MOD(ROW(),2)</formula>
    </cfRule>
  </conditionalFormatting>
  <conditionalFormatting sqref="J43">
    <cfRule type="expression" dxfId="2316" priority="2095" stopIfTrue="1">
      <formula>MOD(ROW(),2)</formula>
    </cfRule>
  </conditionalFormatting>
  <conditionalFormatting sqref="K43:L43">
    <cfRule type="expression" dxfId="2315" priority="2094" stopIfTrue="1">
      <formula>MOD(ROW(),2)</formula>
    </cfRule>
  </conditionalFormatting>
  <conditionalFormatting sqref="R43">
    <cfRule type="expression" dxfId="2314" priority="2093" stopIfTrue="1">
      <formula>MOD(ROW(),2)</formula>
    </cfRule>
  </conditionalFormatting>
  <conditionalFormatting sqref="T43">
    <cfRule type="expression" dxfId="2313" priority="2092" stopIfTrue="1">
      <formula>MOD(ROW(),2)</formula>
    </cfRule>
  </conditionalFormatting>
  <conditionalFormatting sqref="U43">
    <cfRule type="expression" dxfId="2312" priority="2091" stopIfTrue="1">
      <formula>MOD(ROW(),2)</formula>
    </cfRule>
  </conditionalFormatting>
  <conditionalFormatting sqref="BD43">
    <cfRule type="expression" dxfId="2311" priority="2090" stopIfTrue="1">
      <formula>MOD(ROW(),2)</formula>
    </cfRule>
  </conditionalFormatting>
  <conditionalFormatting sqref="BE43">
    <cfRule type="expression" dxfId="2310" priority="2089" stopIfTrue="1">
      <formula>MOD(ROW(),2)</formula>
    </cfRule>
  </conditionalFormatting>
  <conditionalFormatting sqref="BF43">
    <cfRule type="expression" dxfId="2309" priority="2088" stopIfTrue="1">
      <formula>MOD(ROW(),2)</formula>
    </cfRule>
  </conditionalFormatting>
  <conditionalFormatting sqref="BK43">
    <cfRule type="expression" dxfId="2308" priority="2087" stopIfTrue="1">
      <formula>MOD(ROW(),2)</formula>
    </cfRule>
  </conditionalFormatting>
  <conditionalFormatting sqref="BL43">
    <cfRule type="expression" dxfId="2307" priority="2086" stopIfTrue="1">
      <formula>MOD(ROW(),2)</formula>
    </cfRule>
  </conditionalFormatting>
  <conditionalFormatting sqref="BQ43">
    <cfRule type="expression" dxfId="2306" priority="2085" stopIfTrue="1">
      <formula>MOD(ROW(),2)</formula>
    </cfRule>
  </conditionalFormatting>
  <conditionalFormatting sqref="BR43">
    <cfRule type="expression" dxfId="2305" priority="2084" stopIfTrue="1">
      <formula>MOD(ROW(),2)</formula>
    </cfRule>
  </conditionalFormatting>
  <conditionalFormatting sqref="BS43">
    <cfRule type="expression" dxfId="2304" priority="2083" stopIfTrue="1">
      <formula>MOD(ROW(),2)</formula>
    </cfRule>
  </conditionalFormatting>
  <conditionalFormatting sqref="BY43">
    <cfRule type="expression" dxfId="2303" priority="2082" stopIfTrue="1">
      <formula>MOD(ROW(),2)</formula>
    </cfRule>
  </conditionalFormatting>
  <conditionalFormatting sqref="CB43">
    <cfRule type="expression" dxfId="2302" priority="2081" stopIfTrue="1">
      <formula>MOD(ROW(),2)</formula>
    </cfRule>
  </conditionalFormatting>
  <conditionalFormatting sqref="CH43">
    <cfRule type="expression" dxfId="2301" priority="2080" stopIfTrue="1">
      <formula>MOD(ROW(),2)</formula>
    </cfRule>
  </conditionalFormatting>
  <conditionalFormatting sqref="CI43">
    <cfRule type="expression" dxfId="2300" priority="2079" stopIfTrue="1">
      <formula>MOD(ROW(),2)</formula>
    </cfRule>
  </conditionalFormatting>
  <conditionalFormatting sqref="CK43">
    <cfRule type="expression" dxfId="2299" priority="2078" stopIfTrue="1">
      <formula>MOD(ROW(),2)</formula>
    </cfRule>
  </conditionalFormatting>
  <conditionalFormatting sqref="CL43">
    <cfRule type="expression" dxfId="2298" priority="2077" stopIfTrue="1">
      <formula>MOD(ROW(),2)</formula>
    </cfRule>
  </conditionalFormatting>
  <conditionalFormatting sqref="CM43">
    <cfRule type="expression" dxfId="2297" priority="2076" stopIfTrue="1">
      <formula>MOD(ROW(),2)</formula>
    </cfRule>
  </conditionalFormatting>
  <conditionalFormatting sqref="CN43:CO43">
    <cfRule type="expression" dxfId="2296" priority="2075" stopIfTrue="1">
      <formula>MOD(ROW(),2)</formula>
    </cfRule>
  </conditionalFormatting>
  <conditionalFormatting sqref="CP43:CR43">
    <cfRule type="expression" dxfId="2295" priority="2074" stopIfTrue="1">
      <formula>MOD(ROW(),2)</formula>
    </cfRule>
  </conditionalFormatting>
  <conditionalFormatting sqref="CT43">
    <cfRule type="expression" dxfId="2294" priority="2073" stopIfTrue="1">
      <formula>MOD(ROW(),2)</formula>
    </cfRule>
  </conditionalFormatting>
  <conditionalFormatting sqref="CY43">
    <cfRule type="expression" dxfId="2293" priority="2072" stopIfTrue="1">
      <formula>MOD(ROW(),2)</formula>
    </cfRule>
  </conditionalFormatting>
  <conditionalFormatting sqref="DA43">
    <cfRule type="expression" dxfId="2292" priority="2071" stopIfTrue="1">
      <formula>MOD(ROW(),2)</formula>
    </cfRule>
  </conditionalFormatting>
  <conditionalFormatting sqref="CZ43">
    <cfRule type="expression" dxfId="2291" priority="2070" stopIfTrue="1">
      <formula>MOD(ROW(),2)</formula>
    </cfRule>
  </conditionalFormatting>
  <conditionalFormatting sqref="DH43">
    <cfRule type="expression" dxfId="2290" priority="2068" stopIfTrue="1">
      <formula>MOD(ROW(),2)</formula>
    </cfRule>
  </conditionalFormatting>
  <conditionalFormatting sqref="S43">
    <cfRule type="expression" dxfId="2289" priority="2066" stopIfTrue="1">
      <formula>MOD(ROW(),2)</formula>
    </cfRule>
  </conditionalFormatting>
  <conditionalFormatting sqref="BZ43">
    <cfRule type="expression" dxfId="2288" priority="2065" stopIfTrue="1">
      <formula>MOD(ROW(),2)</formula>
    </cfRule>
  </conditionalFormatting>
  <conditionalFormatting sqref="CA43">
    <cfRule type="expression" dxfId="2287" priority="2064" stopIfTrue="1">
      <formula>MOD(ROW(),2)</formula>
    </cfRule>
  </conditionalFormatting>
  <conditionalFormatting sqref="BW43">
    <cfRule type="expression" dxfId="2286" priority="2059" stopIfTrue="1">
      <formula>MOD(ROW(),2)</formula>
    </cfRule>
  </conditionalFormatting>
  <conditionalFormatting sqref="BX43">
    <cfRule type="expression" dxfId="2285" priority="2058" stopIfTrue="1">
      <formula>MOD(ROW(),2)</formula>
    </cfRule>
  </conditionalFormatting>
  <conditionalFormatting sqref="CF43">
    <cfRule type="expression" dxfId="2284" priority="2057" stopIfTrue="1">
      <formula>MOD(ROW(),2)</formula>
    </cfRule>
  </conditionalFormatting>
  <conditionalFormatting sqref="E43:G43">
    <cfRule type="expression" dxfId="2283" priority="2056" stopIfTrue="1">
      <formula>MOD(ROW(),2)</formula>
    </cfRule>
  </conditionalFormatting>
  <conditionalFormatting sqref="D43">
    <cfRule type="expression" dxfId="2282" priority="2055" stopIfTrue="1">
      <formula>MOD(ROW(),2)</formula>
    </cfRule>
  </conditionalFormatting>
  <conditionalFormatting sqref="CJ43">
    <cfRule type="expression" dxfId="2281" priority="2054" stopIfTrue="1">
      <formula>MOD(ROW(),2)</formula>
    </cfRule>
  </conditionalFormatting>
  <conditionalFormatting sqref="CV43:CW43">
    <cfRule type="expression" dxfId="2280" priority="2053" stopIfTrue="1">
      <formula>MOD(ROW(),2)</formula>
    </cfRule>
  </conditionalFormatting>
  <conditionalFormatting sqref="DB43">
    <cfRule type="expression" dxfId="2279" priority="2052" stopIfTrue="1">
      <formula>MOD(ROW(),2)</formula>
    </cfRule>
  </conditionalFormatting>
  <conditionalFormatting sqref="DE43">
    <cfRule type="expression" dxfId="2278" priority="2051" stopIfTrue="1">
      <formula>MOD(ROW(),2)</formula>
    </cfRule>
  </conditionalFormatting>
  <conditionalFormatting sqref="DF43">
    <cfRule type="expression" dxfId="2277" priority="2050" stopIfTrue="1">
      <formula>MOD(ROW(),2)</formula>
    </cfRule>
  </conditionalFormatting>
  <conditionalFormatting sqref="DG43">
    <cfRule type="expression" dxfId="2276" priority="2049" stopIfTrue="1">
      <formula>MOD(ROW(),2)</formula>
    </cfRule>
  </conditionalFormatting>
  <conditionalFormatting sqref="K46:L46">
    <cfRule type="expression" dxfId="2275" priority="2048" stopIfTrue="1">
      <formula>MOD(ROW(),2)</formula>
    </cfRule>
  </conditionalFormatting>
  <conditionalFormatting sqref="CX46">
    <cfRule type="expression" dxfId="2274" priority="2047" stopIfTrue="1">
      <formula>MOD(ROW(),2)</formula>
    </cfRule>
  </conditionalFormatting>
  <conditionalFormatting sqref="A42:C42 H42:I42 BC42">
    <cfRule type="expression" dxfId="2273" priority="2046" stopIfTrue="1">
      <formula>MOD(ROW(),2)</formula>
    </cfRule>
  </conditionalFormatting>
  <conditionalFormatting sqref="DK42:JS42 DC42 CC42:CE42 BT42:BV42 BM42:BP42 BG42:BJ42 M42:Q42">
    <cfRule type="expression" dxfId="2272" priority="2045" stopIfTrue="1">
      <formula>MOD(ROW(),2)</formula>
    </cfRule>
  </conditionalFormatting>
  <conditionalFormatting sqref="J42">
    <cfRule type="expression" dxfId="2271" priority="2044" stopIfTrue="1">
      <formula>MOD(ROW(),2)</formula>
    </cfRule>
  </conditionalFormatting>
  <conditionalFormatting sqref="R42">
    <cfRule type="expression" dxfId="2270" priority="2043" stopIfTrue="1">
      <formula>MOD(ROW(),2)</formula>
    </cfRule>
  </conditionalFormatting>
  <conditionalFormatting sqref="S42">
    <cfRule type="expression" dxfId="2269" priority="2042" stopIfTrue="1">
      <formula>MOD(ROW(),2)</formula>
    </cfRule>
  </conditionalFormatting>
  <conditionalFormatting sqref="T42">
    <cfRule type="expression" dxfId="2268" priority="2041" stopIfTrue="1">
      <formula>MOD(ROW(),2)</formula>
    </cfRule>
  </conditionalFormatting>
  <conditionalFormatting sqref="U42">
    <cfRule type="expression" dxfId="2267" priority="2040" stopIfTrue="1">
      <formula>MOD(ROW(),2)</formula>
    </cfRule>
  </conditionalFormatting>
  <conditionalFormatting sqref="BD42">
    <cfRule type="expression" dxfId="2266" priority="2039" stopIfTrue="1">
      <formula>MOD(ROW(),2)</formula>
    </cfRule>
  </conditionalFormatting>
  <conditionalFormatting sqref="BE42">
    <cfRule type="expression" dxfId="2265" priority="2038" stopIfTrue="1">
      <formula>MOD(ROW(),2)</formula>
    </cfRule>
  </conditionalFormatting>
  <conditionalFormatting sqref="BF42">
    <cfRule type="expression" dxfId="2264" priority="2037" stopIfTrue="1">
      <formula>MOD(ROW(),2)</formula>
    </cfRule>
  </conditionalFormatting>
  <conditionalFormatting sqref="BK42">
    <cfRule type="expression" dxfId="2263" priority="2036" stopIfTrue="1">
      <formula>MOD(ROW(),2)</formula>
    </cfRule>
  </conditionalFormatting>
  <conditionalFormatting sqref="BL42">
    <cfRule type="expression" dxfId="2262" priority="2035" stopIfTrue="1">
      <formula>MOD(ROW(),2)</formula>
    </cfRule>
  </conditionalFormatting>
  <conditionalFormatting sqref="BQ42">
    <cfRule type="expression" dxfId="2261" priority="2034" stopIfTrue="1">
      <formula>MOD(ROW(),2)</formula>
    </cfRule>
  </conditionalFormatting>
  <conditionalFormatting sqref="BS42">
    <cfRule type="expression" dxfId="2260" priority="2033" stopIfTrue="1">
      <formula>MOD(ROW(),2)</formula>
    </cfRule>
  </conditionalFormatting>
  <conditionalFormatting sqref="BX42">
    <cfRule type="expression" dxfId="2259" priority="2032" stopIfTrue="1">
      <formula>MOD(ROW(),2)</formula>
    </cfRule>
  </conditionalFormatting>
  <conditionalFormatting sqref="BY42">
    <cfRule type="expression" dxfId="2258" priority="2031" stopIfTrue="1">
      <formula>MOD(ROW(),2)</formula>
    </cfRule>
  </conditionalFormatting>
  <conditionalFormatting sqref="CB42">
    <cfRule type="expression" dxfId="2257" priority="2030" stopIfTrue="1">
      <formula>MOD(ROW(),2)</formula>
    </cfRule>
  </conditionalFormatting>
  <conditionalFormatting sqref="CM42">
    <cfRule type="expression" dxfId="2256" priority="2029" stopIfTrue="1">
      <formula>MOD(ROW(),2)</formula>
    </cfRule>
  </conditionalFormatting>
  <conditionalFormatting sqref="CN42:CO42">
    <cfRule type="expression" dxfId="2255" priority="2028" stopIfTrue="1">
      <formula>MOD(ROW(),2)</formula>
    </cfRule>
  </conditionalFormatting>
  <conditionalFormatting sqref="CT42">
    <cfRule type="expression" dxfId="2254" priority="2027" stopIfTrue="1">
      <formula>MOD(ROW(),2)</formula>
    </cfRule>
  </conditionalFormatting>
  <conditionalFormatting sqref="CY42">
    <cfRule type="expression" dxfId="2253" priority="2026" stopIfTrue="1">
      <formula>MOD(ROW(),2)</formula>
    </cfRule>
  </conditionalFormatting>
  <conditionalFormatting sqref="DA42">
    <cfRule type="expression" dxfId="2252" priority="2025" stopIfTrue="1">
      <formula>MOD(ROW(),2)</formula>
    </cfRule>
  </conditionalFormatting>
  <conditionalFormatting sqref="CZ42">
    <cfRule type="expression" dxfId="2251" priority="2024" stopIfTrue="1">
      <formula>MOD(ROW(),2)</formula>
    </cfRule>
  </conditionalFormatting>
  <conditionalFormatting sqref="DJ42">
    <cfRule type="expression" dxfId="2250" priority="2022" stopIfTrue="1">
      <formula>MOD(ROW(),2)</formula>
    </cfRule>
  </conditionalFormatting>
  <conditionalFormatting sqref="BR42">
    <cfRule type="expression" dxfId="2249" priority="2021" stopIfTrue="1">
      <formula>MOD(ROW(),2)</formula>
    </cfRule>
  </conditionalFormatting>
  <conditionalFormatting sqref="BW42">
    <cfRule type="expression" dxfId="2248" priority="2020" stopIfTrue="1">
      <formula>MOD(ROW(),2)</formula>
    </cfRule>
  </conditionalFormatting>
  <conditionalFormatting sqref="BZ42">
    <cfRule type="expression" dxfId="2247" priority="2019" stopIfTrue="1">
      <formula>MOD(ROW(),2)</formula>
    </cfRule>
  </conditionalFormatting>
  <conditionalFormatting sqref="CA42">
    <cfRule type="expression" dxfId="2246" priority="2018" stopIfTrue="1">
      <formula>MOD(ROW(),2)</formula>
    </cfRule>
  </conditionalFormatting>
  <conditionalFormatting sqref="CF42">
    <cfRule type="expression" dxfId="2245" priority="2017" stopIfTrue="1">
      <formula>MOD(ROW(),2)</formula>
    </cfRule>
  </conditionalFormatting>
  <conditionalFormatting sqref="CI42">
    <cfRule type="expression" dxfId="2244" priority="2016" stopIfTrue="1">
      <formula>MOD(ROW(),2)</formula>
    </cfRule>
  </conditionalFormatting>
  <conditionalFormatting sqref="CK42">
    <cfRule type="expression" dxfId="2243" priority="2015" stopIfTrue="1">
      <formula>MOD(ROW(),2)</formula>
    </cfRule>
  </conditionalFormatting>
  <conditionalFormatting sqref="K42:L42">
    <cfRule type="expression" dxfId="2242" priority="2014" stopIfTrue="1">
      <formula>MOD(ROW(),2)</formula>
    </cfRule>
  </conditionalFormatting>
  <conditionalFormatting sqref="CL42">
    <cfRule type="expression" dxfId="2241" priority="2013" stopIfTrue="1">
      <formula>MOD(ROW(),2)</formula>
    </cfRule>
  </conditionalFormatting>
  <conditionalFormatting sqref="CG42:CH42">
    <cfRule type="expression" dxfId="2240" priority="2012" stopIfTrue="1">
      <formula>MOD(ROW(),2)</formula>
    </cfRule>
  </conditionalFormatting>
  <conditionalFormatting sqref="E42:G42">
    <cfRule type="expression" dxfId="2239" priority="2011" stopIfTrue="1">
      <formula>MOD(ROW(),2)</formula>
    </cfRule>
  </conditionalFormatting>
  <conditionalFormatting sqref="D42">
    <cfRule type="expression" dxfId="2238" priority="2010" stopIfTrue="1">
      <formula>MOD(ROW(),2)</formula>
    </cfRule>
  </conditionalFormatting>
  <conditionalFormatting sqref="CJ42">
    <cfRule type="expression" dxfId="2237" priority="2009" stopIfTrue="1">
      <formula>MOD(ROW(),2)</formula>
    </cfRule>
  </conditionalFormatting>
  <conditionalFormatting sqref="CP42:CR42">
    <cfRule type="expression" dxfId="2236" priority="2008" stopIfTrue="1">
      <formula>MOD(ROW(),2)</formula>
    </cfRule>
  </conditionalFormatting>
  <conditionalFormatting sqref="CU42 CS42">
    <cfRule type="expression" dxfId="2235" priority="2007" stopIfTrue="1">
      <formula>MOD(ROW(),2)</formula>
    </cfRule>
  </conditionalFormatting>
  <conditionalFormatting sqref="CV42:CW42">
    <cfRule type="expression" dxfId="2234" priority="2006" stopIfTrue="1">
      <formula>MOD(ROW(),2)</formula>
    </cfRule>
  </conditionalFormatting>
  <conditionalFormatting sqref="DE42 DB42">
    <cfRule type="expression" dxfId="2233" priority="2005" stopIfTrue="1">
      <formula>MOD(ROW(),2)</formula>
    </cfRule>
  </conditionalFormatting>
  <conditionalFormatting sqref="DF42:DG42">
    <cfRule type="expression" dxfId="2232" priority="2004" stopIfTrue="1">
      <formula>MOD(ROW(),2)</formula>
    </cfRule>
  </conditionalFormatting>
  <conditionalFormatting sqref="DH42">
    <cfRule type="expression" dxfId="2231" priority="2003" stopIfTrue="1">
      <formula>MOD(ROW(),2)</formula>
    </cfRule>
  </conditionalFormatting>
  <conditionalFormatting sqref="DC45 DC43">
    <cfRule type="expression" dxfId="2230" priority="2001" stopIfTrue="1">
      <formula>MOD(ROW(),2)</formula>
    </cfRule>
  </conditionalFormatting>
  <conditionalFormatting sqref="DC46">
    <cfRule type="expression" dxfId="2229" priority="2000" stopIfTrue="1">
      <formula>MOD(ROW(),2)</formula>
    </cfRule>
  </conditionalFormatting>
  <conditionalFormatting sqref="A41:C41 H41:I41 BC41">
    <cfRule type="expression" dxfId="2228" priority="1999" stopIfTrue="1">
      <formula>MOD(ROW(),2)</formula>
    </cfRule>
  </conditionalFormatting>
  <conditionalFormatting sqref="BL41">
    <cfRule type="expression" dxfId="2227" priority="1988" stopIfTrue="1">
      <formula>MOD(ROW(),2)</formula>
    </cfRule>
  </conditionalFormatting>
  <conditionalFormatting sqref="BQ41">
    <cfRule type="expression" dxfId="2226" priority="1987" stopIfTrue="1">
      <formula>MOD(ROW(),2)</formula>
    </cfRule>
  </conditionalFormatting>
  <conditionalFormatting sqref="M41:Q41 BG41:BJ41 BM41:BP41 BT41:BV41 CC41:CE41 CS41 CX41 DC41 DK41:JS41 CU41">
    <cfRule type="expression" dxfId="2225" priority="1998" stopIfTrue="1">
      <formula>MOD(ROW(),2)</formula>
    </cfRule>
  </conditionalFormatting>
  <conditionalFormatting sqref="J41">
    <cfRule type="expression" dxfId="2224" priority="1997" stopIfTrue="1">
      <formula>MOD(ROW(),2)</formula>
    </cfRule>
  </conditionalFormatting>
  <conditionalFormatting sqref="R41">
    <cfRule type="expression" dxfId="2223" priority="1996" stopIfTrue="1">
      <formula>MOD(ROW(),2)</formula>
    </cfRule>
  </conditionalFormatting>
  <conditionalFormatting sqref="S41">
    <cfRule type="expression" dxfId="2222" priority="1995" stopIfTrue="1">
      <formula>MOD(ROW(),2)</formula>
    </cfRule>
  </conditionalFormatting>
  <conditionalFormatting sqref="T41">
    <cfRule type="expression" dxfId="2221" priority="1994" stopIfTrue="1">
      <formula>MOD(ROW(),2)</formula>
    </cfRule>
  </conditionalFormatting>
  <conditionalFormatting sqref="U41">
    <cfRule type="expression" dxfId="2220" priority="1993" stopIfTrue="1">
      <formula>MOD(ROW(),2)</formula>
    </cfRule>
  </conditionalFormatting>
  <conditionalFormatting sqref="BD41">
    <cfRule type="expression" dxfId="2219" priority="1992" stopIfTrue="1">
      <formula>MOD(ROW(),2)</formula>
    </cfRule>
  </conditionalFormatting>
  <conditionalFormatting sqref="BE41">
    <cfRule type="expression" dxfId="2218" priority="1991" stopIfTrue="1">
      <formula>MOD(ROW(),2)</formula>
    </cfRule>
  </conditionalFormatting>
  <conditionalFormatting sqref="BF41">
    <cfRule type="expression" dxfId="2217" priority="1990" stopIfTrue="1">
      <formula>MOD(ROW(),2)</formula>
    </cfRule>
  </conditionalFormatting>
  <conditionalFormatting sqref="BK41">
    <cfRule type="expression" dxfId="2216" priority="1989" stopIfTrue="1">
      <formula>MOD(ROW(),2)</formula>
    </cfRule>
  </conditionalFormatting>
  <conditionalFormatting sqref="BR41">
    <cfRule type="expression" dxfId="2215" priority="1986" stopIfTrue="1">
      <formula>MOD(ROW(),2)</formula>
    </cfRule>
  </conditionalFormatting>
  <conditionalFormatting sqref="BS41">
    <cfRule type="expression" dxfId="2214" priority="1985" stopIfTrue="1">
      <formula>MOD(ROW(),2)</formula>
    </cfRule>
  </conditionalFormatting>
  <conditionalFormatting sqref="BX41">
    <cfRule type="expression" dxfId="2213" priority="1984" stopIfTrue="1">
      <formula>MOD(ROW(),2)</formula>
    </cfRule>
  </conditionalFormatting>
  <conditionalFormatting sqref="BY41">
    <cfRule type="expression" dxfId="2212" priority="1983" stopIfTrue="1">
      <formula>MOD(ROW(),2)</formula>
    </cfRule>
  </conditionalFormatting>
  <conditionalFormatting sqref="CB41">
    <cfRule type="expression" dxfId="2211" priority="1982" stopIfTrue="1">
      <formula>MOD(ROW(),2)</formula>
    </cfRule>
  </conditionalFormatting>
  <conditionalFormatting sqref="CF41">
    <cfRule type="expression" dxfId="2210" priority="1981" stopIfTrue="1">
      <formula>MOD(ROW(),2)</formula>
    </cfRule>
  </conditionalFormatting>
  <conditionalFormatting sqref="CH41">
    <cfRule type="expression" dxfId="2209" priority="1980" stopIfTrue="1">
      <formula>MOD(ROW(),2)</formula>
    </cfRule>
  </conditionalFormatting>
  <conditionalFormatting sqref="CI41">
    <cfRule type="expression" dxfId="2208" priority="1979" stopIfTrue="1">
      <formula>MOD(ROW(),2)</formula>
    </cfRule>
  </conditionalFormatting>
  <conditionalFormatting sqref="CK41">
    <cfRule type="expression" dxfId="2207" priority="1978" stopIfTrue="1">
      <formula>MOD(ROW(),2)</formula>
    </cfRule>
  </conditionalFormatting>
  <conditionalFormatting sqref="CM41">
    <cfRule type="expression" dxfId="2206" priority="1977" stopIfTrue="1">
      <formula>MOD(ROW(),2)</formula>
    </cfRule>
  </conditionalFormatting>
  <conditionalFormatting sqref="CN41:CO41">
    <cfRule type="expression" dxfId="2205" priority="1976" stopIfTrue="1">
      <formula>MOD(ROW(),2)</formula>
    </cfRule>
  </conditionalFormatting>
  <conditionalFormatting sqref="CT41">
    <cfRule type="expression" dxfId="2204" priority="1975" stopIfTrue="1">
      <formula>MOD(ROW(),2)</formula>
    </cfRule>
  </conditionalFormatting>
  <conditionalFormatting sqref="CY41">
    <cfRule type="expression" dxfId="2203" priority="1974" stopIfTrue="1">
      <formula>MOD(ROW(),2)</formula>
    </cfRule>
  </conditionalFormatting>
  <conditionalFormatting sqref="DA41">
    <cfRule type="expression" dxfId="2202" priority="1973" stopIfTrue="1">
      <formula>MOD(ROW(),2)</formula>
    </cfRule>
  </conditionalFormatting>
  <conditionalFormatting sqref="CZ41">
    <cfRule type="expression" dxfId="2201" priority="1972" stopIfTrue="1">
      <formula>MOD(ROW(),2)</formula>
    </cfRule>
  </conditionalFormatting>
  <conditionalFormatting sqref="DJ41">
    <cfRule type="expression" dxfId="2200" priority="1970" stopIfTrue="1">
      <formula>MOD(ROW(),2)</formula>
    </cfRule>
  </conditionalFormatting>
  <conditionalFormatting sqref="BZ41">
    <cfRule type="expression" dxfId="2199" priority="1969" stopIfTrue="1">
      <formula>MOD(ROW(),2)</formula>
    </cfRule>
  </conditionalFormatting>
  <conditionalFormatting sqref="CA41">
    <cfRule type="expression" dxfId="2198" priority="1968" stopIfTrue="1">
      <formula>MOD(ROW(),2)</formula>
    </cfRule>
  </conditionalFormatting>
  <conditionalFormatting sqref="K41:L41">
    <cfRule type="expression" dxfId="2197" priority="1967" stopIfTrue="1">
      <formula>MOD(ROW(),2)</formula>
    </cfRule>
  </conditionalFormatting>
  <conditionalFormatting sqref="BW41">
    <cfRule type="expression" dxfId="2196" priority="1966" stopIfTrue="1">
      <formula>MOD(ROW(),2)</formula>
    </cfRule>
  </conditionalFormatting>
  <conditionalFormatting sqref="CL41">
    <cfRule type="expression" dxfId="2195" priority="1965" stopIfTrue="1">
      <formula>MOD(ROW(),2)</formula>
    </cfRule>
  </conditionalFormatting>
  <conditionalFormatting sqref="CP41:CR41">
    <cfRule type="expression" dxfId="2194" priority="1964" stopIfTrue="1">
      <formula>MOD(ROW(),2)</formula>
    </cfRule>
  </conditionalFormatting>
  <conditionalFormatting sqref="DH41">
    <cfRule type="expression" dxfId="2193" priority="1963" stopIfTrue="1">
      <formula>MOD(ROW(),2)</formula>
    </cfRule>
  </conditionalFormatting>
  <conditionalFormatting sqref="CJ41">
    <cfRule type="expression" dxfId="2192" priority="1962" stopIfTrue="1">
      <formula>MOD(ROW(),2)</formula>
    </cfRule>
  </conditionalFormatting>
  <conditionalFormatting sqref="CG41">
    <cfRule type="expression" dxfId="2191" priority="1961" stopIfTrue="1">
      <formula>MOD(ROW(),2)</formula>
    </cfRule>
  </conditionalFormatting>
  <conditionalFormatting sqref="E41:G41">
    <cfRule type="expression" dxfId="2190" priority="1960" stopIfTrue="1">
      <formula>MOD(ROW(),2)</formula>
    </cfRule>
  </conditionalFormatting>
  <conditionalFormatting sqref="D41">
    <cfRule type="expression" dxfId="2189" priority="1959" stopIfTrue="1">
      <formula>MOD(ROW(),2)</formula>
    </cfRule>
  </conditionalFormatting>
  <conditionalFormatting sqref="CV41:CW41">
    <cfRule type="expression" dxfId="2188" priority="1958" stopIfTrue="1">
      <formula>MOD(ROW(),2)</formula>
    </cfRule>
  </conditionalFormatting>
  <conditionalFormatting sqref="DB41">
    <cfRule type="expression" dxfId="2187" priority="1957" stopIfTrue="1">
      <formula>MOD(ROW(),2)</formula>
    </cfRule>
  </conditionalFormatting>
  <conditionalFormatting sqref="DE41">
    <cfRule type="expression" dxfId="2186" priority="1956" stopIfTrue="1">
      <formula>MOD(ROW(),2)</formula>
    </cfRule>
  </conditionalFormatting>
  <conditionalFormatting sqref="DF41">
    <cfRule type="expression" dxfId="2185" priority="1955" stopIfTrue="1">
      <formula>MOD(ROW(),2)</formula>
    </cfRule>
  </conditionalFormatting>
  <conditionalFormatting sqref="DG41">
    <cfRule type="expression" dxfId="2184" priority="1954" stopIfTrue="1">
      <formula>MOD(ROW(),2)</formula>
    </cfRule>
  </conditionalFormatting>
  <conditionalFormatting sqref="CX43">
    <cfRule type="expression" dxfId="2183" priority="1952" stopIfTrue="1">
      <formula>MOD(ROW(),2)</formula>
    </cfRule>
  </conditionalFormatting>
  <conditionalFormatting sqref="CY45:CY46">
    <cfRule type="expression" dxfId="2182" priority="1946" stopIfTrue="1">
      <formula>MOD(ROW(),2)</formula>
    </cfRule>
  </conditionalFormatting>
  <conditionalFormatting sqref="DA45:DA46">
    <cfRule type="expression" dxfId="2181" priority="1945" stopIfTrue="1">
      <formula>MOD(ROW(),2)</formula>
    </cfRule>
  </conditionalFormatting>
  <conditionalFormatting sqref="CZ45:CZ46">
    <cfRule type="expression" dxfId="2180" priority="1944" stopIfTrue="1">
      <formula>MOD(ROW(),2)</formula>
    </cfRule>
  </conditionalFormatting>
  <conditionalFormatting sqref="CY44">
    <cfRule type="expression" dxfId="2179" priority="1942" stopIfTrue="1">
      <formula>MOD(ROW(),2)</formula>
    </cfRule>
  </conditionalFormatting>
  <conditionalFormatting sqref="DA44">
    <cfRule type="expression" dxfId="2178" priority="1941" stopIfTrue="1">
      <formula>MOD(ROW(),2)</formula>
    </cfRule>
  </conditionalFormatting>
  <conditionalFormatting sqref="CZ44">
    <cfRule type="expression" dxfId="2177" priority="1940" stopIfTrue="1">
      <formula>MOD(ROW(),2)</formula>
    </cfRule>
  </conditionalFormatting>
  <conditionalFormatting sqref="CV44:CW44">
    <cfRule type="expression" dxfId="2176" priority="1938" stopIfTrue="1">
      <formula>MOD(ROW(),2)</formula>
    </cfRule>
  </conditionalFormatting>
  <conditionalFormatting sqref="CX42">
    <cfRule type="expression" dxfId="2175" priority="1937" stopIfTrue="1">
      <formula>MOD(ROW(),2)</formula>
    </cfRule>
  </conditionalFormatting>
  <conditionalFormatting sqref="BT40:BV40 CM40 DK40:JS40 A40:C40 H40:I40">
    <cfRule type="expression" dxfId="2174" priority="1936" stopIfTrue="1">
      <formula>MOD(ROW(),2)</formula>
    </cfRule>
  </conditionalFormatting>
  <conditionalFormatting sqref="BC40">
    <cfRule type="expression" dxfId="2173" priority="1935" stopIfTrue="1">
      <formula>MOD(ROW(),2)</formula>
    </cfRule>
  </conditionalFormatting>
  <conditionalFormatting sqref="BC40">
    <cfRule type="expression" dxfId="2172" priority="1934" stopIfTrue="1">
      <formula>MOD(ROW(),2)</formula>
    </cfRule>
  </conditionalFormatting>
  <conditionalFormatting sqref="BG40:BJ40 CC40:CE40">
    <cfRule type="expression" dxfId="2171" priority="1933" stopIfTrue="1">
      <formula>MOD(ROW(),2)</formula>
    </cfRule>
  </conditionalFormatting>
  <conditionalFormatting sqref="BK40">
    <cfRule type="expression" dxfId="2170" priority="1932" stopIfTrue="1">
      <formula>MOD(ROW(),2)</formula>
    </cfRule>
  </conditionalFormatting>
  <conditionalFormatting sqref="BF40">
    <cfRule type="expression" dxfId="2169" priority="1931" stopIfTrue="1">
      <formula>MOD(ROW(),2)</formula>
    </cfRule>
  </conditionalFormatting>
  <conditionalFormatting sqref="BL40">
    <cfRule type="expression" dxfId="2168" priority="1930" stopIfTrue="1">
      <formula>MOD(ROW(),2)</formula>
    </cfRule>
  </conditionalFormatting>
  <conditionalFormatting sqref="BM40:BP40">
    <cfRule type="expression" dxfId="2167" priority="1929" stopIfTrue="1">
      <formula>MOD(ROW(),2)</formula>
    </cfRule>
  </conditionalFormatting>
  <conditionalFormatting sqref="BS40">
    <cfRule type="expression" dxfId="2166" priority="1928" stopIfTrue="1">
      <formula>MOD(ROW(),2)</formula>
    </cfRule>
  </conditionalFormatting>
  <conditionalFormatting sqref="BY40">
    <cfRule type="expression" dxfId="2165" priority="1927" stopIfTrue="1">
      <formula>MOD(ROW(),2)</formula>
    </cfRule>
  </conditionalFormatting>
  <conditionalFormatting sqref="CB40">
    <cfRule type="expression" dxfId="2164" priority="1926" stopIfTrue="1">
      <formula>MOD(ROW(),2)</formula>
    </cfRule>
  </conditionalFormatting>
  <conditionalFormatting sqref="CN40:CO40">
    <cfRule type="expression" dxfId="2163" priority="1925" stopIfTrue="1">
      <formula>MOD(ROW(),2)</formula>
    </cfRule>
  </conditionalFormatting>
  <conditionalFormatting sqref="CT40">
    <cfRule type="expression" dxfId="2162" priority="1924" stopIfTrue="1">
      <formula>MOD(ROW(),2)</formula>
    </cfRule>
  </conditionalFormatting>
  <conditionalFormatting sqref="CY40">
    <cfRule type="expression" dxfId="2161" priority="1923" stopIfTrue="1">
      <formula>MOD(ROW(),2)</formula>
    </cfRule>
  </conditionalFormatting>
  <conditionalFormatting sqref="DA40">
    <cfRule type="expression" dxfId="2160" priority="1922" stopIfTrue="1">
      <formula>MOD(ROW(),2)</formula>
    </cfRule>
  </conditionalFormatting>
  <conditionalFormatting sqref="CZ40">
    <cfRule type="expression" dxfId="2159" priority="1921" stopIfTrue="1">
      <formula>MOD(ROW(),2)</formula>
    </cfRule>
  </conditionalFormatting>
  <conditionalFormatting sqref="DJ40">
    <cfRule type="expression" dxfId="2158" priority="1920" stopIfTrue="1">
      <formula>MOD(ROW(),2)</formula>
    </cfRule>
  </conditionalFormatting>
  <conditionalFormatting sqref="DC40">
    <cfRule type="expression" dxfId="2157" priority="1918" stopIfTrue="1">
      <formula>MOD(ROW(),2)</formula>
    </cfRule>
  </conditionalFormatting>
  <conditionalFormatting sqref="DH40">
    <cfRule type="expression" dxfId="2156" priority="1917" stopIfTrue="1">
      <formula>MOD(ROW(),2)</formula>
    </cfRule>
  </conditionalFormatting>
  <conditionalFormatting sqref="J40:L40">
    <cfRule type="expression" dxfId="2155" priority="1916" stopIfTrue="1">
      <formula>MOD(ROW(),2)</formula>
    </cfRule>
  </conditionalFormatting>
  <conditionalFormatting sqref="BD40">
    <cfRule type="expression" dxfId="2154" priority="1915" stopIfTrue="1">
      <formula>MOD(ROW(),2)</formula>
    </cfRule>
  </conditionalFormatting>
  <conditionalFormatting sqref="BE40">
    <cfRule type="expression" dxfId="2153" priority="1914" stopIfTrue="1">
      <formula>MOD(ROW(),2)</formula>
    </cfRule>
  </conditionalFormatting>
  <conditionalFormatting sqref="BQ40">
    <cfRule type="expression" dxfId="2152" priority="1913" stopIfTrue="1">
      <formula>MOD(ROW(),2)</formula>
    </cfRule>
  </conditionalFormatting>
  <conditionalFormatting sqref="BR40">
    <cfRule type="expression" dxfId="2151" priority="1912" stopIfTrue="1">
      <formula>MOD(ROW(),2)</formula>
    </cfRule>
  </conditionalFormatting>
  <conditionalFormatting sqref="CF40:CG40">
    <cfRule type="expression" dxfId="2150" priority="1911" stopIfTrue="1">
      <formula>MOD(ROW(),2)</formula>
    </cfRule>
  </conditionalFormatting>
  <conditionalFormatting sqref="CK40">
    <cfRule type="expression" dxfId="2149" priority="1910" stopIfTrue="1">
      <formula>MOD(ROW(),2)</formula>
    </cfRule>
  </conditionalFormatting>
  <conditionalFormatting sqref="CI40">
    <cfRule type="expression" dxfId="2148" priority="1909" stopIfTrue="1">
      <formula>MOD(ROW(),2)</formula>
    </cfRule>
  </conditionalFormatting>
  <conditionalFormatting sqref="CA40">
    <cfRule type="expression" dxfId="2147" priority="1908" stopIfTrue="1">
      <formula>MOD(ROW(),2)</formula>
    </cfRule>
  </conditionalFormatting>
  <conditionalFormatting sqref="BZ40">
    <cfRule type="expression" dxfId="2146" priority="1907" stopIfTrue="1">
      <formula>MOD(ROW(),2)</formula>
    </cfRule>
  </conditionalFormatting>
  <conditionalFormatting sqref="BX40">
    <cfRule type="expression" dxfId="2145" priority="1906" stopIfTrue="1">
      <formula>MOD(ROW(),2)</formula>
    </cfRule>
  </conditionalFormatting>
  <conditionalFormatting sqref="CL40">
    <cfRule type="expression" dxfId="2144" priority="1905" stopIfTrue="1">
      <formula>MOD(ROW(),2)</formula>
    </cfRule>
  </conditionalFormatting>
  <conditionalFormatting sqref="BW40">
    <cfRule type="expression" dxfId="2143" priority="1904" stopIfTrue="1">
      <formula>MOD(ROW(),2)</formula>
    </cfRule>
  </conditionalFormatting>
  <conditionalFormatting sqref="CH40">
    <cfRule type="expression" dxfId="2142" priority="1903" stopIfTrue="1">
      <formula>MOD(ROW(),2)</formula>
    </cfRule>
  </conditionalFormatting>
  <conditionalFormatting sqref="E40:G40">
    <cfRule type="expression" dxfId="2141" priority="1902" stopIfTrue="1">
      <formula>MOD(ROW(),2)</formula>
    </cfRule>
  </conditionalFormatting>
  <conditionalFormatting sqref="D40">
    <cfRule type="expression" dxfId="2140" priority="1901" stopIfTrue="1">
      <formula>MOD(ROW(),2)</formula>
    </cfRule>
  </conditionalFormatting>
  <conditionalFormatting sqref="CJ40">
    <cfRule type="expression" dxfId="2139" priority="1900" stopIfTrue="1">
      <formula>MOD(ROW(),2)</formula>
    </cfRule>
  </conditionalFormatting>
  <conditionalFormatting sqref="CP40:CR40">
    <cfRule type="expression" dxfId="2138" priority="1899" stopIfTrue="1">
      <formula>MOD(ROW(),2)</formula>
    </cfRule>
  </conditionalFormatting>
  <conditionalFormatting sqref="CS40">
    <cfRule type="expression" dxfId="2137" priority="1898" stopIfTrue="1">
      <formula>MOD(ROW(),2)</formula>
    </cfRule>
  </conditionalFormatting>
  <conditionalFormatting sqref="CU40">
    <cfRule type="expression" dxfId="2136" priority="1897" stopIfTrue="1">
      <formula>MOD(ROW(),2)</formula>
    </cfRule>
  </conditionalFormatting>
  <conditionalFormatting sqref="CV40:CW40">
    <cfRule type="expression" dxfId="2135" priority="1896" stopIfTrue="1">
      <formula>MOD(ROW(),2)</formula>
    </cfRule>
  </conditionalFormatting>
  <conditionalFormatting sqref="DE40 DB40">
    <cfRule type="expression" dxfId="2134" priority="1895" stopIfTrue="1">
      <formula>MOD(ROW(),2)</formula>
    </cfRule>
  </conditionalFormatting>
  <conditionalFormatting sqref="DF40:DG40">
    <cfRule type="expression" dxfId="2133" priority="1894" stopIfTrue="1">
      <formula>MOD(ROW(),2)</formula>
    </cfRule>
  </conditionalFormatting>
  <conditionalFormatting sqref="M39:Q39 BG39:BJ39 CX39 DK39:JS39 CC39:CE39 V39:Z39 AD39:AX39 A39:C39 H39:I39">
    <cfRule type="expression" dxfId="2132" priority="1893" stopIfTrue="1">
      <formula>MOD(ROW(),2)</formula>
    </cfRule>
  </conditionalFormatting>
  <conditionalFormatting sqref="R39">
    <cfRule type="expression" dxfId="2131" priority="1892" stopIfTrue="1">
      <formula>MOD(ROW(),2)</formula>
    </cfRule>
  </conditionalFormatting>
  <conditionalFormatting sqref="T39">
    <cfRule type="expression" dxfId="2130" priority="1891" stopIfTrue="1">
      <formula>MOD(ROW(),2)</formula>
    </cfRule>
  </conditionalFormatting>
  <conditionalFormatting sqref="S39">
    <cfRule type="expression" dxfId="2129" priority="1890" stopIfTrue="1">
      <formula>MOD(ROW(),2)</formula>
    </cfRule>
  </conditionalFormatting>
  <conditionalFormatting sqref="U39">
    <cfRule type="expression" dxfId="2128" priority="1889" stopIfTrue="1">
      <formula>MOD(ROW(),2)</formula>
    </cfRule>
  </conditionalFormatting>
  <conditionalFormatting sqref="AY39:AZ39">
    <cfRule type="expression" dxfId="2127" priority="1888" stopIfTrue="1">
      <formula>MOD(ROW(),2)</formula>
    </cfRule>
  </conditionalFormatting>
  <conditionalFormatting sqref="BA39">
    <cfRule type="expression" dxfId="2126" priority="1887" stopIfTrue="1">
      <formula>MOD(ROW(),2)</formula>
    </cfRule>
  </conditionalFormatting>
  <conditionalFormatting sqref="BF39">
    <cfRule type="expression" dxfId="2125" priority="1886" stopIfTrue="1">
      <formula>MOD(ROW(),2)</formula>
    </cfRule>
  </conditionalFormatting>
  <conditionalFormatting sqref="BK39">
    <cfRule type="expression" dxfId="2124" priority="1885" stopIfTrue="1">
      <formula>MOD(ROW(),2)</formula>
    </cfRule>
  </conditionalFormatting>
  <conditionalFormatting sqref="BL39">
    <cfRule type="expression" dxfId="2123" priority="1884" stopIfTrue="1">
      <formula>MOD(ROW(),2)</formula>
    </cfRule>
  </conditionalFormatting>
  <conditionalFormatting sqref="BM39:BP39">
    <cfRule type="expression" dxfId="2122" priority="1883" stopIfTrue="1">
      <formula>MOD(ROW(),2)</formula>
    </cfRule>
  </conditionalFormatting>
  <conditionalFormatting sqref="BS39">
    <cfRule type="expression" dxfId="2121" priority="1882" stopIfTrue="1">
      <formula>MOD(ROW(),2)</formula>
    </cfRule>
  </conditionalFormatting>
  <conditionalFormatting sqref="BT39:BV39">
    <cfRule type="expression" dxfId="2120" priority="1881" stopIfTrue="1">
      <formula>MOD(ROW(),2)</formula>
    </cfRule>
  </conditionalFormatting>
  <conditionalFormatting sqref="BY39">
    <cfRule type="expression" dxfId="2119" priority="1880" stopIfTrue="1">
      <formula>MOD(ROW(),2)</formula>
    </cfRule>
  </conditionalFormatting>
  <conditionalFormatting sqref="CB39">
    <cfRule type="expression" dxfId="2118" priority="1879" stopIfTrue="1">
      <formula>MOD(ROW(),2)</formula>
    </cfRule>
  </conditionalFormatting>
  <conditionalFormatting sqref="CM39">
    <cfRule type="expression" dxfId="2117" priority="1878" stopIfTrue="1">
      <formula>MOD(ROW(),2)</formula>
    </cfRule>
  </conditionalFormatting>
  <conditionalFormatting sqref="CN39:CO39">
    <cfRule type="expression" dxfId="2116" priority="1877" stopIfTrue="1">
      <formula>MOD(ROW(),2)</formula>
    </cfRule>
  </conditionalFormatting>
  <conditionalFormatting sqref="CT39">
    <cfRule type="expression" dxfId="2115" priority="1876" stopIfTrue="1">
      <formula>MOD(ROW(),2)</formula>
    </cfRule>
  </conditionalFormatting>
  <conditionalFormatting sqref="CY39">
    <cfRule type="expression" dxfId="2114" priority="1875" stopIfTrue="1">
      <formula>MOD(ROW(),2)</formula>
    </cfRule>
  </conditionalFormatting>
  <conditionalFormatting sqref="DA39">
    <cfRule type="expression" dxfId="2113" priority="1874" stopIfTrue="1">
      <formula>MOD(ROW(),2)</formula>
    </cfRule>
  </conditionalFormatting>
  <conditionalFormatting sqref="CZ39">
    <cfRule type="expression" dxfId="2112" priority="1873" stopIfTrue="1">
      <formula>MOD(ROW(),2)</formula>
    </cfRule>
  </conditionalFormatting>
  <conditionalFormatting sqref="DJ39">
    <cfRule type="expression" dxfId="2111" priority="1871" stopIfTrue="1">
      <formula>MOD(ROW(),2)</formula>
    </cfRule>
  </conditionalFormatting>
  <conditionalFormatting sqref="CK39">
    <cfRule type="expression" dxfId="2110" priority="1861" stopIfTrue="1">
      <formula>MOD(ROW(),2)</formula>
    </cfRule>
  </conditionalFormatting>
  <conditionalFormatting sqref="BD39">
    <cfRule type="expression" dxfId="2109" priority="1869" stopIfTrue="1">
      <formula>MOD(ROW(),2)</formula>
    </cfRule>
  </conditionalFormatting>
  <conditionalFormatting sqref="BE39">
    <cfRule type="expression" dxfId="2108" priority="1868" stopIfTrue="1">
      <formula>MOD(ROW(),2)</formula>
    </cfRule>
  </conditionalFormatting>
  <conditionalFormatting sqref="BR39">
    <cfRule type="expression" dxfId="2107" priority="1867" stopIfTrue="1">
      <formula>MOD(ROW(),2)</formula>
    </cfRule>
  </conditionalFormatting>
  <conditionalFormatting sqref="BX39">
    <cfRule type="expression" dxfId="2106" priority="1866" stopIfTrue="1">
      <formula>MOD(ROW(),2)</formula>
    </cfRule>
  </conditionalFormatting>
  <conditionalFormatting sqref="BZ39">
    <cfRule type="expression" dxfId="2105" priority="1865" stopIfTrue="1">
      <formula>MOD(ROW(),2)</formula>
    </cfRule>
  </conditionalFormatting>
  <conditionalFormatting sqref="CA39">
    <cfRule type="expression" dxfId="2104" priority="1864" stopIfTrue="1">
      <formula>MOD(ROW(),2)</formula>
    </cfRule>
  </conditionalFormatting>
  <conditionalFormatting sqref="CF39">
    <cfRule type="expression" dxfId="2103" priority="1863" stopIfTrue="1">
      <formula>MOD(ROW(),2)</formula>
    </cfRule>
  </conditionalFormatting>
  <conditionalFormatting sqref="CI39">
    <cfRule type="expression" dxfId="2102" priority="1862" stopIfTrue="1">
      <formula>MOD(ROW(),2)</formula>
    </cfRule>
  </conditionalFormatting>
  <conditionalFormatting sqref="CL39">
    <cfRule type="expression" dxfId="2101" priority="1860" stopIfTrue="1">
      <formula>MOD(ROW(),2)</formula>
    </cfRule>
  </conditionalFormatting>
  <conditionalFormatting sqref="AA39:AC39">
    <cfRule type="expression" dxfId="2100" priority="1859" stopIfTrue="1">
      <formula>MOD(ROW(),2)</formula>
    </cfRule>
  </conditionalFormatting>
  <conditionalFormatting sqref="BQ39">
    <cfRule type="expression" dxfId="2099" priority="1858" stopIfTrue="1">
      <formula>MOD(ROW(),2)</formula>
    </cfRule>
  </conditionalFormatting>
  <conditionalFormatting sqref="BW39">
    <cfRule type="expression" dxfId="2098" priority="1857" stopIfTrue="1">
      <formula>MOD(ROW(),2)</formula>
    </cfRule>
  </conditionalFormatting>
  <conditionalFormatting sqref="CG39">
    <cfRule type="expression" dxfId="2097" priority="1856" stopIfTrue="1">
      <formula>MOD(ROW(),2)</formula>
    </cfRule>
  </conditionalFormatting>
  <conditionalFormatting sqref="CH39">
    <cfRule type="expression" dxfId="2096" priority="1855" stopIfTrue="1">
      <formula>MOD(ROW(),2)</formula>
    </cfRule>
  </conditionalFormatting>
  <conditionalFormatting sqref="E39:G39">
    <cfRule type="expression" dxfId="2095" priority="1854" stopIfTrue="1">
      <formula>MOD(ROW(),2)</formula>
    </cfRule>
  </conditionalFormatting>
  <conditionalFormatting sqref="D39">
    <cfRule type="expression" dxfId="2094" priority="1853" stopIfTrue="1">
      <formula>MOD(ROW(),2)</formula>
    </cfRule>
  </conditionalFormatting>
  <conditionalFormatting sqref="CJ39">
    <cfRule type="expression" dxfId="2093" priority="1852" stopIfTrue="1">
      <formula>MOD(ROW(),2)</formula>
    </cfRule>
  </conditionalFormatting>
  <conditionalFormatting sqref="J39">
    <cfRule type="expression" dxfId="2092" priority="1851" stopIfTrue="1">
      <formula>MOD(ROW(),2)</formula>
    </cfRule>
  </conditionalFormatting>
  <conditionalFormatting sqref="CP39:CR39">
    <cfRule type="expression" dxfId="2091" priority="1847" stopIfTrue="1">
      <formula>MOD(ROW(),2)</formula>
    </cfRule>
  </conditionalFormatting>
  <conditionalFormatting sqref="DB39 DE39:DH39">
    <cfRule type="expression" dxfId="2090" priority="1850" stopIfTrue="1">
      <formula>MOD(ROW(),2)</formula>
    </cfRule>
  </conditionalFormatting>
  <conditionalFormatting sqref="CU39:CW39">
    <cfRule type="expression" dxfId="2089" priority="1849" stopIfTrue="1">
      <formula>MOD(ROW(),2)</formula>
    </cfRule>
  </conditionalFormatting>
  <conditionalFormatting sqref="CS39">
    <cfRule type="expression" dxfId="2088" priority="1848" stopIfTrue="1">
      <formula>MOD(ROW(),2)</formula>
    </cfRule>
  </conditionalFormatting>
  <conditionalFormatting sqref="DC39">
    <cfRule type="expression" dxfId="2087" priority="1846" stopIfTrue="1">
      <formula>MOD(ROW(),2)</formula>
    </cfRule>
  </conditionalFormatting>
  <conditionalFormatting sqref="K39:L39">
    <cfRule type="expression" dxfId="2086" priority="1845" stopIfTrue="1">
      <formula>MOD(ROW(),2)</formula>
    </cfRule>
  </conditionalFormatting>
  <conditionalFormatting sqref="M38:Q38 BM38:BP38 CX38 BG38:BJ38 CC38:CE38 DC38 CM38 DK38:JS38 A38:C38 H38:I38">
    <cfRule type="expression" dxfId="2085" priority="1844" stopIfTrue="1">
      <formula>MOD(ROW(),2)</formula>
    </cfRule>
  </conditionalFormatting>
  <conditionalFormatting sqref="R38">
    <cfRule type="expression" dxfId="2084" priority="1843" stopIfTrue="1">
      <formula>MOD(ROW(),2)</formula>
    </cfRule>
  </conditionalFormatting>
  <conditionalFormatting sqref="J38">
    <cfRule type="expression" dxfId="2083" priority="1842" stopIfTrue="1">
      <formula>MOD(ROW(),2)</formula>
    </cfRule>
  </conditionalFormatting>
  <conditionalFormatting sqref="BD38">
    <cfRule type="expression" dxfId="2082" priority="1841" stopIfTrue="1">
      <formula>MOD(ROW(),2)</formula>
    </cfRule>
  </conditionalFormatting>
  <conditionalFormatting sqref="BE38">
    <cfRule type="expression" dxfId="2081" priority="1840" stopIfTrue="1">
      <formula>MOD(ROW(),2)</formula>
    </cfRule>
  </conditionalFormatting>
  <conditionalFormatting sqref="BF38">
    <cfRule type="expression" dxfId="2080" priority="1839" stopIfTrue="1">
      <formula>MOD(ROW(),2)</formula>
    </cfRule>
  </conditionalFormatting>
  <conditionalFormatting sqref="BK38">
    <cfRule type="expression" dxfId="2079" priority="1838" stopIfTrue="1">
      <formula>MOD(ROW(),2)</formula>
    </cfRule>
  </conditionalFormatting>
  <conditionalFormatting sqref="BL38">
    <cfRule type="expression" dxfId="2078" priority="1837" stopIfTrue="1">
      <formula>MOD(ROW(),2)</formula>
    </cfRule>
  </conditionalFormatting>
  <conditionalFormatting sqref="BQ38">
    <cfRule type="expression" dxfId="2077" priority="1836" stopIfTrue="1">
      <formula>MOD(ROW(),2)</formula>
    </cfRule>
  </conditionalFormatting>
  <conditionalFormatting sqref="BR38">
    <cfRule type="expression" dxfId="2076" priority="1835" stopIfTrue="1">
      <formula>MOD(ROW(),2)</formula>
    </cfRule>
  </conditionalFormatting>
  <conditionalFormatting sqref="BS38">
    <cfRule type="expression" dxfId="2075" priority="1834" stopIfTrue="1">
      <formula>MOD(ROW(),2)</formula>
    </cfRule>
  </conditionalFormatting>
  <conditionalFormatting sqref="BY38">
    <cfRule type="expression" dxfId="2074" priority="1833" stopIfTrue="1">
      <formula>MOD(ROW(),2)</formula>
    </cfRule>
  </conditionalFormatting>
  <conditionalFormatting sqref="CB38">
    <cfRule type="expression" dxfId="2073" priority="1832" stopIfTrue="1">
      <formula>MOD(ROW(),2)</formula>
    </cfRule>
  </conditionalFormatting>
  <conditionalFormatting sqref="CI38">
    <cfRule type="expression" dxfId="2072" priority="1831" stopIfTrue="1">
      <formula>MOD(ROW(),2)</formula>
    </cfRule>
  </conditionalFormatting>
  <conditionalFormatting sqref="CN38:CO38">
    <cfRule type="expression" dxfId="2071" priority="1830" stopIfTrue="1">
      <formula>MOD(ROW(),2)</formula>
    </cfRule>
  </conditionalFormatting>
  <conditionalFormatting sqref="CT38">
    <cfRule type="expression" dxfId="2070" priority="1829" stopIfTrue="1">
      <formula>MOD(ROW(),2)</formula>
    </cfRule>
  </conditionalFormatting>
  <conditionalFormatting sqref="CY38">
    <cfRule type="expression" dxfId="2069" priority="1828" stopIfTrue="1">
      <formula>MOD(ROW(),2)</formula>
    </cfRule>
  </conditionalFormatting>
  <conditionalFormatting sqref="DA38">
    <cfRule type="expression" dxfId="2068" priority="1827" stopIfTrue="1">
      <formula>MOD(ROW(),2)</formula>
    </cfRule>
  </conditionalFormatting>
  <conditionalFormatting sqref="CZ38">
    <cfRule type="expression" dxfId="2067" priority="1826" stopIfTrue="1">
      <formula>MOD(ROW(),2)</formula>
    </cfRule>
  </conditionalFormatting>
  <conditionalFormatting sqref="DJ38">
    <cfRule type="expression" dxfId="2066" priority="1825" stopIfTrue="1">
      <formula>MOD(ROW(),2)</formula>
    </cfRule>
  </conditionalFormatting>
  <conditionalFormatting sqref="BT38:BV38">
    <cfRule type="expression" dxfId="2065" priority="1824" stopIfTrue="1">
      <formula>MOD(ROW(),2)</formula>
    </cfRule>
  </conditionalFormatting>
  <conditionalFormatting sqref="K38:L38">
    <cfRule type="expression" dxfId="2064" priority="1823" stopIfTrue="1">
      <formula>MOD(ROW(),2)</formula>
    </cfRule>
  </conditionalFormatting>
  <conditionalFormatting sqref="CK38">
    <cfRule type="expression" dxfId="2063" priority="1822" stopIfTrue="1">
      <formula>MOD(ROW(),2)</formula>
    </cfRule>
  </conditionalFormatting>
  <conditionalFormatting sqref="BX38">
    <cfRule type="expression" dxfId="2062" priority="1821" stopIfTrue="1">
      <formula>MOD(ROW(),2)</formula>
    </cfRule>
  </conditionalFormatting>
  <conditionalFormatting sqref="DH38">
    <cfRule type="expression" dxfId="2061" priority="1820" stopIfTrue="1">
      <formula>MOD(ROW(),2)</formula>
    </cfRule>
  </conditionalFormatting>
  <conditionalFormatting sqref="BZ38">
    <cfRule type="expression" dxfId="2060" priority="1818" stopIfTrue="1">
      <formula>MOD(ROW(),2)</formula>
    </cfRule>
  </conditionalFormatting>
  <conditionalFormatting sqref="CA38">
    <cfRule type="expression" dxfId="2059" priority="1817" stopIfTrue="1">
      <formula>MOD(ROW(),2)</formula>
    </cfRule>
  </conditionalFormatting>
  <conditionalFormatting sqref="BW38">
    <cfRule type="expression" dxfId="2058" priority="1816" stopIfTrue="1">
      <formula>MOD(ROW(),2)</formula>
    </cfRule>
  </conditionalFormatting>
  <conditionalFormatting sqref="CL38">
    <cfRule type="expression" dxfId="2057" priority="1815" stopIfTrue="1">
      <formula>MOD(ROW(),2)</formula>
    </cfRule>
  </conditionalFormatting>
  <conditionalFormatting sqref="CF38">
    <cfRule type="expression" dxfId="2056" priority="1814" stopIfTrue="1">
      <formula>MOD(ROW(),2)</formula>
    </cfRule>
  </conditionalFormatting>
  <conditionalFormatting sqref="CG38">
    <cfRule type="expression" dxfId="2055" priority="1813" stopIfTrue="1">
      <formula>MOD(ROW(),2)</formula>
    </cfRule>
  </conditionalFormatting>
  <conditionalFormatting sqref="CH38">
    <cfRule type="expression" dxfId="2054" priority="1812" stopIfTrue="1">
      <formula>MOD(ROW(),2)</formula>
    </cfRule>
  </conditionalFormatting>
  <conditionalFormatting sqref="E38:G38">
    <cfRule type="expression" dxfId="2053" priority="1811" stopIfTrue="1">
      <formula>MOD(ROW(),2)</formula>
    </cfRule>
  </conditionalFormatting>
  <conditionalFormatting sqref="D38">
    <cfRule type="expression" dxfId="2052" priority="1810" stopIfTrue="1">
      <formula>MOD(ROW(),2)</formula>
    </cfRule>
  </conditionalFormatting>
  <conditionalFormatting sqref="CJ38">
    <cfRule type="expression" dxfId="2051" priority="1809" stopIfTrue="1">
      <formula>MOD(ROW(),2)</formula>
    </cfRule>
  </conditionalFormatting>
  <conditionalFormatting sqref="CP38:CR38">
    <cfRule type="expression" dxfId="2050" priority="1808" stopIfTrue="1">
      <formula>MOD(ROW(),2)</formula>
    </cfRule>
  </conditionalFormatting>
  <conditionalFormatting sqref="CS38">
    <cfRule type="expression" dxfId="2049" priority="1807" stopIfTrue="1">
      <formula>MOD(ROW(),2)</formula>
    </cfRule>
  </conditionalFormatting>
  <conditionalFormatting sqref="CU38">
    <cfRule type="expression" dxfId="2048" priority="1806" stopIfTrue="1">
      <formula>MOD(ROW(),2)</formula>
    </cfRule>
  </conditionalFormatting>
  <conditionalFormatting sqref="CV38:CW38">
    <cfRule type="expression" dxfId="2047" priority="1805" stopIfTrue="1">
      <formula>MOD(ROW(),2)</formula>
    </cfRule>
  </conditionalFormatting>
  <conditionalFormatting sqref="DE38 DB38">
    <cfRule type="expression" dxfId="2046" priority="1804" stopIfTrue="1">
      <formula>MOD(ROW(),2)</formula>
    </cfRule>
  </conditionalFormatting>
  <conditionalFormatting sqref="DF38">
    <cfRule type="expression" dxfId="2045" priority="1803" stopIfTrue="1">
      <formula>MOD(ROW(),2)</formula>
    </cfRule>
  </conditionalFormatting>
  <conditionalFormatting sqref="DG38">
    <cfRule type="expression" dxfId="2044" priority="1802" stopIfTrue="1">
      <formula>MOD(ROW(),2)</formula>
    </cfRule>
  </conditionalFormatting>
  <conditionalFormatting sqref="CX40">
    <cfRule type="expression" dxfId="2043" priority="1801" stopIfTrue="1">
      <formula>MOD(ROW(),2)</formula>
    </cfRule>
  </conditionalFormatting>
  <conditionalFormatting sqref="M37:Q37 BG37:BJ37 DK37:JS37 CC37:CE37 DC37 A37:C37 H37:I37">
    <cfRule type="expression" dxfId="2042" priority="1800" stopIfTrue="1">
      <formula>MOD(ROW(),2)</formula>
    </cfRule>
  </conditionalFormatting>
  <conditionalFormatting sqref="J37">
    <cfRule type="expression" dxfId="2041" priority="1799" stopIfTrue="1">
      <formula>MOD(ROW(),2)</formula>
    </cfRule>
  </conditionalFormatting>
  <conditionalFormatting sqref="K37:L37">
    <cfRule type="expression" dxfId="2040" priority="1798" stopIfTrue="1">
      <formula>MOD(ROW(),2)</formula>
    </cfRule>
  </conditionalFormatting>
  <conditionalFormatting sqref="R37">
    <cfRule type="expression" dxfId="2039" priority="1797" stopIfTrue="1">
      <formula>MOD(ROW(),2)</formula>
    </cfRule>
  </conditionalFormatting>
  <conditionalFormatting sqref="S37">
    <cfRule type="expression" dxfId="2038" priority="1796" stopIfTrue="1">
      <formula>MOD(ROW(),2)</formula>
    </cfRule>
  </conditionalFormatting>
  <conditionalFormatting sqref="T37">
    <cfRule type="expression" dxfId="2037" priority="1795" stopIfTrue="1">
      <formula>MOD(ROW(),2)</formula>
    </cfRule>
  </conditionalFormatting>
  <conditionalFormatting sqref="U37">
    <cfRule type="expression" dxfId="2036" priority="1794" stopIfTrue="1">
      <formula>MOD(ROW(),2)</formula>
    </cfRule>
  </conditionalFormatting>
  <conditionalFormatting sqref="BD37">
    <cfRule type="expression" dxfId="2035" priority="1793" stopIfTrue="1">
      <formula>MOD(ROW(),2)</formula>
    </cfRule>
  </conditionalFormatting>
  <conditionalFormatting sqref="BE37">
    <cfRule type="expression" dxfId="2034" priority="1792" stopIfTrue="1">
      <formula>MOD(ROW(),2)</formula>
    </cfRule>
  </conditionalFormatting>
  <conditionalFormatting sqref="BF37">
    <cfRule type="expression" dxfId="2033" priority="1791" stopIfTrue="1">
      <formula>MOD(ROW(),2)</formula>
    </cfRule>
  </conditionalFormatting>
  <conditionalFormatting sqref="BL37">
    <cfRule type="expression" dxfId="2032" priority="1790" stopIfTrue="1">
      <formula>MOD(ROW(),2)</formula>
    </cfRule>
  </conditionalFormatting>
  <conditionalFormatting sqref="BK37">
    <cfRule type="expression" dxfId="2031" priority="1789" stopIfTrue="1">
      <formula>MOD(ROW(),2)</formula>
    </cfRule>
  </conditionalFormatting>
  <conditionalFormatting sqref="BM37:BP37">
    <cfRule type="expression" dxfId="2030" priority="1788" stopIfTrue="1">
      <formula>MOD(ROW(),2)</formula>
    </cfRule>
  </conditionalFormatting>
  <conditionalFormatting sqref="BQ37">
    <cfRule type="expression" dxfId="2029" priority="1787" stopIfTrue="1">
      <formula>MOD(ROW(),2)</formula>
    </cfRule>
  </conditionalFormatting>
  <conditionalFormatting sqref="BR37">
    <cfRule type="expression" dxfId="2028" priority="1786" stopIfTrue="1">
      <formula>MOD(ROW(),2)</formula>
    </cfRule>
  </conditionalFormatting>
  <conditionalFormatting sqref="BS37">
    <cfRule type="expression" dxfId="2027" priority="1785" stopIfTrue="1">
      <formula>MOD(ROW(),2)</formula>
    </cfRule>
  </conditionalFormatting>
  <conditionalFormatting sqref="BT37:BV37">
    <cfRule type="expression" dxfId="2026" priority="1784" stopIfTrue="1">
      <formula>MOD(ROW(),2)</formula>
    </cfRule>
  </conditionalFormatting>
  <conditionalFormatting sqref="BX37">
    <cfRule type="expression" dxfId="2025" priority="1783" stopIfTrue="1">
      <formula>MOD(ROW(),2)</formula>
    </cfRule>
  </conditionalFormatting>
  <conditionalFormatting sqref="CA37">
    <cfRule type="expression" dxfId="2024" priority="1782" stopIfTrue="1">
      <formula>MOD(ROW(),2)</formula>
    </cfRule>
  </conditionalFormatting>
  <conditionalFormatting sqref="BY37">
    <cfRule type="expression" dxfId="2023" priority="1781" stopIfTrue="1">
      <formula>MOD(ROW(),2)</formula>
    </cfRule>
  </conditionalFormatting>
  <conditionalFormatting sqref="CB37">
    <cfRule type="expression" dxfId="2022" priority="1780" stopIfTrue="1">
      <formula>MOD(ROW(),2)</formula>
    </cfRule>
  </conditionalFormatting>
  <conditionalFormatting sqref="CF37">
    <cfRule type="expression" dxfId="2021" priority="1779" stopIfTrue="1">
      <formula>MOD(ROW(),2)</formula>
    </cfRule>
  </conditionalFormatting>
  <conditionalFormatting sqref="CI37">
    <cfRule type="expression" dxfId="2020" priority="1778" stopIfTrue="1">
      <formula>MOD(ROW(),2)</formula>
    </cfRule>
  </conditionalFormatting>
  <conditionalFormatting sqref="CK37">
    <cfRule type="expression" dxfId="2019" priority="1777" stopIfTrue="1">
      <formula>MOD(ROW(),2)</formula>
    </cfRule>
  </conditionalFormatting>
  <conditionalFormatting sqref="CL37">
    <cfRule type="expression" dxfId="2018" priority="1776" stopIfTrue="1">
      <formula>MOD(ROW(),2)</formula>
    </cfRule>
  </conditionalFormatting>
  <conditionalFormatting sqref="CM37">
    <cfRule type="expression" dxfId="2017" priority="1775" stopIfTrue="1">
      <formula>MOD(ROW(),2)</formula>
    </cfRule>
  </conditionalFormatting>
  <conditionalFormatting sqref="CN37:CO37">
    <cfRule type="expression" dxfId="2016" priority="1774" stopIfTrue="1">
      <formula>MOD(ROW(),2)</formula>
    </cfRule>
  </conditionalFormatting>
  <conditionalFormatting sqref="CY37">
    <cfRule type="expression" dxfId="2015" priority="1770" stopIfTrue="1">
      <formula>MOD(ROW(),2)</formula>
    </cfRule>
  </conditionalFormatting>
  <conditionalFormatting sqref="DA37">
    <cfRule type="expression" dxfId="2014" priority="1769" stopIfTrue="1">
      <formula>MOD(ROW(),2)</formula>
    </cfRule>
  </conditionalFormatting>
  <conditionalFormatting sqref="CZ37">
    <cfRule type="expression" dxfId="2013" priority="1768" stopIfTrue="1">
      <formula>MOD(ROW(),2)</formula>
    </cfRule>
  </conditionalFormatting>
  <conditionalFormatting sqref="DJ37">
    <cfRule type="expression" dxfId="2012" priority="1766" stopIfTrue="1">
      <formula>MOD(ROW(),2)</formula>
    </cfRule>
  </conditionalFormatting>
  <conditionalFormatting sqref="CT37">
    <cfRule type="expression" dxfId="2011" priority="1765" stopIfTrue="1">
      <formula>MOD(ROW(),2)</formula>
    </cfRule>
  </conditionalFormatting>
  <conditionalFormatting sqref="BW37">
    <cfRule type="expression" dxfId="2010" priority="1764" stopIfTrue="1">
      <formula>MOD(ROW(),2)</formula>
    </cfRule>
  </conditionalFormatting>
  <conditionalFormatting sqref="BZ37">
    <cfRule type="expression" dxfId="2009" priority="1763" stopIfTrue="1">
      <formula>MOD(ROW(),2)</formula>
    </cfRule>
  </conditionalFormatting>
  <conditionalFormatting sqref="CG37">
    <cfRule type="expression" dxfId="2008" priority="1762" stopIfTrue="1">
      <formula>MOD(ROW(),2)</formula>
    </cfRule>
  </conditionalFormatting>
  <conditionalFormatting sqref="CH37">
    <cfRule type="expression" dxfId="2007" priority="1761" stopIfTrue="1">
      <formula>MOD(ROW(),2)</formula>
    </cfRule>
  </conditionalFormatting>
  <conditionalFormatting sqref="E37:G37">
    <cfRule type="expression" dxfId="2006" priority="1760" stopIfTrue="1">
      <formula>MOD(ROW(),2)</formula>
    </cfRule>
  </conditionalFormatting>
  <conditionalFormatting sqref="D37">
    <cfRule type="expression" dxfId="2005" priority="1759" stopIfTrue="1">
      <formula>MOD(ROW(),2)</formula>
    </cfRule>
  </conditionalFormatting>
  <conditionalFormatting sqref="CJ37">
    <cfRule type="expression" dxfId="2004" priority="1758" stopIfTrue="1">
      <formula>MOD(ROW(),2)</formula>
    </cfRule>
  </conditionalFormatting>
  <conditionalFormatting sqref="DH37">
    <cfRule type="expression" dxfId="2003" priority="1757" stopIfTrue="1">
      <formula>MOD(ROW(),2)</formula>
    </cfRule>
  </conditionalFormatting>
  <conditionalFormatting sqref="CP37:CR37">
    <cfRule type="expression" dxfId="2002" priority="1755" stopIfTrue="1">
      <formula>MOD(ROW(),2)</formula>
    </cfRule>
  </conditionalFormatting>
  <conditionalFormatting sqref="CU37 CS37">
    <cfRule type="expression" dxfId="2001" priority="1753" stopIfTrue="1">
      <formula>MOD(ROW(),2)</formula>
    </cfRule>
  </conditionalFormatting>
  <conditionalFormatting sqref="CV37:CW37">
    <cfRule type="expression" dxfId="2000" priority="1752" stopIfTrue="1">
      <formula>MOD(ROW(),2)</formula>
    </cfRule>
  </conditionalFormatting>
  <conditionalFormatting sqref="DB37">
    <cfRule type="expression" dxfId="1999" priority="1751" stopIfTrue="1">
      <formula>MOD(ROW(),2)</formula>
    </cfRule>
  </conditionalFormatting>
  <conditionalFormatting sqref="DE37:DG37">
    <cfRule type="expression" dxfId="1998" priority="1750" stopIfTrue="1">
      <formula>MOD(ROW(),2)</formula>
    </cfRule>
  </conditionalFormatting>
  <conditionalFormatting sqref="A36:C36 H36:I36 BC36">
    <cfRule type="expression" dxfId="1997" priority="1749" stopIfTrue="1">
      <formula>MOD(ROW(),2)</formula>
    </cfRule>
  </conditionalFormatting>
  <conditionalFormatting sqref="CZ36">
    <cfRule type="expression" dxfId="1996" priority="1716" stopIfTrue="1">
      <formula>MOD(ROW(),2)</formula>
    </cfRule>
  </conditionalFormatting>
  <conditionalFormatting sqref="M36:Q36 BG36:BJ36 BM36:BP36 BT36:BV36 CC36:CE36 CS36 DC36 DK36:JS36 CU36">
    <cfRule type="expression" dxfId="1995" priority="1748" stopIfTrue="1">
      <formula>MOD(ROW(),2)</formula>
    </cfRule>
  </conditionalFormatting>
  <conditionalFormatting sqref="J36">
    <cfRule type="expression" dxfId="1994" priority="1747" stopIfTrue="1">
      <formula>MOD(ROW(),2)</formula>
    </cfRule>
  </conditionalFormatting>
  <conditionalFormatting sqref="R36">
    <cfRule type="expression" dxfId="1993" priority="1745" stopIfTrue="1">
      <formula>MOD(ROW(),2)</formula>
    </cfRule>
  </conditionalFormatting>
  <conditionalFormatting sqref="S36">
    <cfRule type="expression" dxfId="1992" priority="1744" stopIfTrue="1">
      <formula>MOD(ROW(),2)</formula>
    </cfRule>
  </conditionalFormatting>
  <conditionalFormatting sqref="T36">
    <cfRule type="expression" dxfId="1991" priority="1743" stopIfTrue="1">
      <formula>MOD(ROW(),2)</formula>
    </cfRule>
  </conditionalFormatting>
  <conditionalFormatting sqref="U36">
    <cfRule type="expression" dxfId="1990" priority="1742" stopIfTrue="1">
      <formula>MOD(ROW(),2)</formula>
    </cfRule>
  </conditionalFormatting>
  <conditionalFormatting sqref="BL36">
    <cfRule type="expression" dxfId="1989" priority="1741" stopIfTrue="1">
      <formula>MOD(ROW(),2)</formula>
    </cfRule>
  </conditionalFormatting>
  <conditionalFormatting sqref="BD36">
    <cfRule type="expression" dxfId="1988" priority="1740" stopIfTrue="1">
      <formula>MOD(ROW(),2)</formula>
    </cfRule>
  </conditionalFormatting>
  <conditionalFormatting sqref="BE36">
    <cfRule type="expression" dxfId="1987" priority="1739" stopIfTrue="1">
      <formula>MOD(ROW(),2)</formula>
    </cfRule>
  </conditionalFormatting>
  <conditionalFormatting sqref="BQ36">
    <cfRule type="expression" dxfId="1986" priority="1738" stopIfTrue="1">
      <formula>MOD(ROW(),2)</formula>
    </cfRule>
  </conditionalFormatting>
  <conditionalFormatting sqref="BR36">
    <cfRule type="expression" dxfId="1985" priority="1737" stopIfTrue="1">
      <formula>MOD(ROW(),2)</formula>
    </cfRule>
  </conditionalFormatting>
  <conditionalFormatting sqref="BZ36">
    <cfRule type="expression" dxfId="1984" priority="1736" stopIfTrue="1">
      <formula>MOD(ROW(),2)</formula>
    </cfRule>
  </conditionalFormatting>
  <conditionalFormatting sqref="BX36">
    <cfRule type="expression" dxfId="1983" priority="1735" stopIfTrue="1">
      <formula>MOD(ROW(),2)</formula>
    </cfRule>
  </conditionalFormatting>
  <conditionalFormatting sqref="CA36">
    <cfRule type="expression" dxfId="1982" priority="1734" stopIfTrue="1">
      <formula>MOD(ROW(),2)</formula>
    </cfRule>
  </conditionalFormatting>
  <conditionalFormatting sqref="CI36">
    <cfRule type="expression" dxfId="1981" priority="1733" stopIfTrue="1">
      <formula>MOD(ROW(),2)</formula>
    </cfRule>
  </conditionalFormatting>
  <conditionalFormatting sqref="CK36">
    <cfRule type="expression" dxfId="1980" priority="1732" stopIfTrue="1">
      <formula>MOD(ROW(),2)</formula>
    </cfRule>
  </conditionalFormatting>
  <conditionalFormatting sqref="CL36">
    <cfRule type="expression" dxfId="1979" priority="1731" stopIfTrue="1">
      <formula>MOD(ROW(),2)</formula>
    </cfRule>
  </conditionalFormatting>
  <conditionalFormatting sqref="DJ36">
    <cfRule type="expression" dxfId="1978" priority="1725" stopIfTrue="1">
      <formula>MOD(ROW(),2)</formula>
    </cfRule>
  </conditionalFormatting>
  <conditionalFormatting sqref="BS36">
    <cfRule type="expression" dxfId="1977" priority="1724" stopIfTrue="1">
      <formula>MOD(ROW(),2)</formula>
    </cfRule>
  </conditionalFormatting>
  <conditionalFormatting sqref="BF36">
    <cfRule type="expression" dxfId="1976" priority="1723" stopIfTrue="1">
      <formula>MOD(ROW(),2)</formula>
    </cfRule>
  </conditionalFormatting>
  <conditionalFormatting sqref="CB36">
    <cfRule type="expression" dxfId="1975" priority="1722" stopIfTrue="1">
      <formula>MOD(ROW(),2)</formula>
    </cfRule>
  </conditionalFormatting>
  <conditionalFormatting sqref="CM36">
    <cfRule type="expression" dxfId="1974" priority="1721" stopIfTrue="1">
      <formula>MOD(ROW(),2)</formula>
    </cfRule>
  </conditionalFormatting>
  <conditionalFormatting sqref="CN36:CO36">
    <cfRule type="expression" dxfId="1973" priority="1720" stopIfTrue="1">
      <formula>MOD(ROW(),2)</formula>
    </cfRule>
  </conditionalFormatting>
  <conditionalFormatting sqref="CT36">
    <cfRule type="expression" dxfId="1972" priority="1719" stopIfTrue="1">
      <formula>MOD(ROW(),2)</formula>
    </cfRule>
  </conditionalFormatting>
  <conditionalFormatting sqref="CY36">
    <cfRule type="expression" dxfId="1971" priority="1718" stopIfTrue="1">
      <formula>MOD(ROW(),2)</formula>
    </cfRule>
  </conditionalFormatting>
  <conditionalFormatting sqref="DA36">
    <cfRule type="expression" dxfId="1970" priority="1717" stopIfTrue="1">
      <formula>MOD(ROW(),2)</formula>
    </cfRule>
  </conditionalFormatting>
  <conditionalFormatting sqref="BK36">
    <cfRule type="expression" dxfId="1969" priority="1714" stopIfTrue="1">
      <formula>MOD(ROW(),2)</formula>
    </cfRule>
  </conditionalFormatting>
  <conditionalFormatting sqref="BY36">
    <cfRule type="expression" dxfId="1968" priority="1713" stopIfTrue="1">
      <formula>MOD(ROW(),2)</formula>
    </cfRule>
  </conditionalFormatting>
  <conditionalFormatting sqref="BW36">
    <cfRule type="expression" dxfId="1967" priority="1711" stopIfTrue="1">
      <formula>MOD(ROW(),2)</formula>
    </cfRule>
  </conditionalFormatting>
  <conditionalFormatting sqref="CF36">
    <cfRule type="expression" dxfId="1966" priority="1709" stopIfTrue="1">
      <formula>MOD(ROW(),2)</formula>
    </cfRule>
  </conditionalFormatting>
  <conditionalFormatting sqref="CH36">
    <cfRule type="expression" dxfId="1965" priority="1708" stopIfTrue="1">
      <formula>MOD(ROW(),2)</formula>
    </cfRule>
  </conditionalFormatting>
  <conditionalFormatting sqref="CJ36">
    <cfRule type="expression" dxfId="1964" priority="1706" stopIfTrue="1">
      <formula>MOD(ROW(),2)</formula>
    </cfRule>
  </conditionalFormatting>
  <conditionalFormatting sqref="DH36">
    <cfRule type="expression" dxfId="1963" priority="1705" stopIfTrue="1">
      <formula>MOD(ROW(),2)</formula>
    </cfRule>
  </conditionalFormatting>
  <conditionalFormatting sqref="D36:G36">
    <cfRule type="expression" dxfId="1962" priority="1703" stopIfTrue="1">
      <formula>MOD(ROW(),2)</formula>
    </cfRule>
  </conditionalFormatting>
  <conditionalFormatting sqref="CG36">
    <cfRule type="expression" dxfId="1961" priority="1702" stopIfTrue="1">
      <formula>MOD(ROW(),2)</formula>
    </cfRule>
  </conditionalFormatting>
  <conditionalFormatting sqref="CP36:CR36">
    <cfRule type="expression" dxfId="1960" priority="1701" stopIfTrue="1">
      <formula>MOD(ROW(),2)</formula>
    </cfRule>
  </conditionalFormatting>
  <conditionalFormatting sqref="CV36:CW36">
    <cfRule type="expression" dxfId="1959" priority="1700" stopIfTrue="1">
      <formula>MOD(ROW(),2)</formula>
    </cfRule>
  </conditionalFormatting>
  <conditionalFormatting sqref="DB36">
    <cfRule type="expression" dxfId="1958" priority="1699" stopIfTrue="1">
      <formula>MOD(ROW(),2)</formula>
    </cfRule>
  </conditionalFormatting>
  <conditionalFormatting sqref="DE36">
    <cfRule type="expression" dxfId="1957" priority="1698" stopIfTrue="1">
      <formula>MOD(ROW(),2)</formula>
    </cfRule>
  </conditionalFormatting>
  <conditionalFormatting sqref="DF36">
    <cfRule type="expression" dxfId="1956" priority="1697" stopIfTrue="1">
      <formula>MOD(ROW(),2)</formula>
    </cfRule>
  </conditionalFormatting>
  <conditionalFormatting sqref="DG36">
    <cfRule type="expression" dxfId="1955" priority="1696" stopIfTrue="1">
      <formula>MOD(ROW(),2)</formula>
    </cfRule>
  </conditionalFormatting>
  <conditionalFormatting sqref="K36:L36">
    <cfRule type="expression" dxfId="1954" priority="1695" stopIfTrue="1">
      <formula>MOD(ROW(),2)</formula>
    </cfRule>
  </conditionalFormatting>
  <conditionalFormatting sqref="CX37">
    <cfRule type="expression" dxfId="1953" priority="1694" stopIfTrue="1">
      <formula>MOD(ROW(),2)</formula>
    </cfRule>
  </conditionalFormatting>
  <conditionalFormatting sqref="CX36">
    <cfRule type="expression" dxfId="1952" priority="1693" stopIfTrue="1">
      <formula>MOD(ROW(),2)</formula>
    </cfRule>
  </conditionalFormatting>
  <conditionalFormatting sqref="CY34">
    <cfRule type="expression" dxfId="1951" priority="1641" stopIfTrue="1">
      <formula>MOD(ROW(),2)</formula>
    </cfRule>
  </conditionalFormatting>
  <conditionalFormatting sqref="A34:C34 I34 M34:Q34 DJ34:JS34 BG34:BJ34 DC34 CX34 CU34 CC34:CE34">
    <cfRule type="expression" dxfId="1950" priority="1691" stopIfTrue="1">
      <formula>MOD(ROW(),2)</formula>
    </cfRule>
  </conditionalFormatting>
  <conditionalFormatting sqref="R34:S34">
    <cfRule type="expression" dxfId="1949" priority="1686" stopIfTrue="1">
      <formula>MOD(ROW(),2)</formula>
    </cfRule>
  </conditionalFormatting>
  <conditionalFormatting sqref="T34">
    <cfRule type="expression" dxfId="1948" priority="1685" stopIfTrue="1">
      <formula>MOD(ROW(),2)</formula>
    </cfRule>
  </conditionalFormatting>
  <conditionalFormatting sqref="H34">
    <cfRule type="expression" dxfId="1947" priority="1690" stopIfTrue="1">
      <formula>MOD(ROW(),2)</formula>
    </cfRule>
  </conditionalFormatting>
  <conditionalFormatting sqref="J34">
    <cfRule type="expression" dxfId="1946" priority="1689" stopIfTrue="1">
      <formula>MOD(ROW(),2)</formula>
    </cfRule>
  </conditionalFormatting>
  <conditionalFormatting sqref="K34:L34">
    <cfRule type="expression" dxfId="1945" priority="1688" stopIfTrue="1">
      <formula>MOD(ROW(),2)</formula>
    </cfRule>
  </conditionalFormatting>
  <conditionalFormatting sqref="BD34">
    <cfRule type="expression" dxfId="1944" priority="1684" stopIfTrue="1">
      <formula>MOD(ROW(),2)</formula>
    </cfRule>
  </conditionalFormatting>
  <conditionalFormatting sqref="BE34">
    <cfRule type="expression" dxfId="1943" priority="1683" stopIfTrue="1">
      <formula>MOD(ROW(),2)</formula>
    </cfRule>
  </conditionalFormatting>
  <conditionalFormatting sqref="BF34">
    <cfRule type="expression" dxfId="1942" priority="1682" stopIfTrue="1">
      <formula>MOD(ROW(),2)</formula>
    </cfRule>
  </conditionalFormatting>
  <conditionalFormatting sqref="BK34">
    <cfRule type="expression" dxfId="1941" priority="1681" stopIfTrue="1">
      <formula>MOD(ROW(),2)</formula>
    </cfRule>
  </conditionalFormatting>
  <conditionalFormatting sqref="BM34:BP34">
    <cfRule type="expression" dxfId="1940" priority="1680" stopIfTrue="1">
      <formula>MOD(ROW(),2)</formula>
    </cfRule>
  </conditionalFormatting>
  <conditionalFormatting sqref="BQ34">
    <cfRule type="expression" dxfId="1939" priority="1679" stopIfTrue="1">
      <formula>MOD(ROW(),2)</formula>
    </cfRule>
  </conditionalFormatting>
  <conditionalFormatting sqref="BR34">
    <cfRule type="expression" dxfId="1938" priority="1678" stopIfTrue="1">
      <formula>MOD(ROW(),2)</formula>
    </cfRule>
  </conditionalFormatting>
  <conditionalFormatting sqref="BS34">
    <cfRule type="expression" dxfId="1937" priority="1677" stopIfTrue="1">
      <formula>MOD(ROW(),2)</formula>
    </cfRule>
  </conditionalFormatting>
  <conditionalFormatting sqref="BT34:BV34">
    <cfRule type="expression" dxfId="1936" priority="1676" stopIfTrue="1">
      <formula>MOD(ROW(),2)</formula>
    </cfRule>
  </conditionalFormatting>
  <conditionalFormatting sqref="BY34">
    <cfRule type="expression" dxfId="1935" priority="1675" stopIfTrue="1">
      <formula>MOD(ROW(),2)</formula>
    </cfRule>
  </conditionalFormatting>
  <conditionalFormatting sqref="BZ34">
    <cfRule type="expression" dxfId="1934" priority="1674" stopIfTrue="1">
      <formula>MOD(ROW(),2)</formula>
    </cfRule>
  </conditionalFormatting>
  <conditionalFormatting sqref="CA34">
    <cfRule type="expression" dxfId="1933" priority="1673" stopIfTrue="1">
      <formula>MOD(ROW(),2)</formula>
    </cfRule>
  </conditionalFormatting>
  <conditionalFormatting sqref="CB34">
    <cfRule type="expression" dxfId="1932" priority="1672" stopIfTrue="1">
      <formula>MOD(ROW(),2)</formula>
    </cfRule>
  </conditionalFormatting>
  <conditionalFormatting sqref="CI34">
    <cfRule type="expression" dxfId="1931" priority="1671" stopIfTrue="1">
      <formula>MOD(ROW(),2)</formula>
    </cfRule>
  </conditionalFormatting>
  <conditionalFormatting sqref="CK34">
    <cfRule type="expression" dxfId="1930" priority="1670" stopIfTrue="1">
      <formula>MOD(ROW(),2)</formula>
    </cfRule>
  </conditionalFormatting>
  <conditionalFormatting sqref="CM34">
    <cfRule type="expression" dxfId="1929" priority="1669" stopIfTrue="1">
      <formula>MOD(ROW(),2)</formula>
    </cfRule>
  </conditionalFormatting>
  <conditionalFormatting sqref="CN34:CO34">
    <cfRule type="expression" dxfId="1928" priority="1668" stopIfTrue="1">
      <formula>MOD(ROW(),2)</formula>
    </cfRule>
  </conditionalFormatting>
  <conditionalFormatting sqref="CT34">
    <cfRule type="expression" dxfId="1927" priority="1667" stopIfTrue="1">
      <formula>MOD(ROW(),2)</formula>
    </cfRule>
  </conditionalFormatting>
  <conditionalFormatting sqref="U34">
    <cfRule type="expression" dxfId="1926" priority="1662" stopIfTrue="1">
      <formula>MOD(ROW(),2)</formula>
    </cfRule>
  </conditionalFormatting>
  <conditionalFormatting sqref="BL34">
    <cfRule type="expression" dxfId="1925" priority="1661" stopIfTrue="1">
      <formula>MOD(ROW(),2)</formula>
    </cfRule>
  </conditionalFormatting>
  <conditionalFormatting sqref="BW34">
    <cfRule type="expression" dxfId="1924" priority="1660" stopIfTrue="1">
      <formula>MOD(ROW(),2)</formula>
    </cfRule>
  </conditionalFormatting>
  <conditionalFormatting sqref="D34:G34">
    <cfRule type="expression" dxfId="1923" priority="1659" stopIfTrue="1">
      <formula>MOD(ROW(),2)</formula>
    </cfRule>
  </conditionalFormatting>
  <conditionalFormatting sqref="BX34">
    <cfRule type="expression" dxfId="1922" priority="1658" stopIfTrue="1">
      <formula>MOD(ROW(),2)</formula>
    </cfRule>
  </conditionalFormatting>
  <conditionalFormatting sqref="CF34">
    <cfRule type="expression" dxfId="1921" priority="1657" stopIfTrue="1">
      <formula>MOD(ROW(),2)</formula>
    </cfRule>
  </conditionalFormatting>
  <conditionalFormatting sqref="CG34:CH34">
    <cfRule type="expression" dxfId="1920" priority="1656" stopIfTrue="1">
      <formula>MOD(ROW(),2)</formula>
    </cfRule>
  </conditionalFormatting>
  <conditionalFormatting sqref="CJ34">
    <cfRule type="expression" dxfId="1919" priority="1655" stopIfTrue="1">
      <formula>MOD(ROW(),2)</formula>
    </cfRule>
  </conditionalFormatting>
  <conditionalFormatting sqref="CL34">
    <cfRule type="expression" dxfId="1918" priority="1654" stopIfTrue="1">
      <formula>MOD(ROW(),2)</formula>
    </cfRule>
  </conditionalFormatting>
  <conditionalFormatting sqref="CP34:CS34">
    <cfRule type="expression" dxfId="1917" priority="1653" stopIfTrue="1">
      <formula>MOD(ROW(),2)</formula>
    </cfRule>
  </conditionalFormatting>
  <conditionalFormatting sqref="CV34:CW34">
    <cfRule type="expression" dxfId="1916" priority="1652" stopIfTrue="1">
      <formula>MOD(ROW(),2)</formula>
    </cfRule>
  </conditionalFormatting>
  <conditionalFormatting sqref="DB34">
    <cfRule type="expression" dxfId="1915" priority="1651" stopIfTrue="1">
      <formula>MOD(ROW(),2)</formula>
    </cfRule>
  </conditionalFormatting>
  <conditionalFormatting sqref="DE34">
    <cfRule type="expression" dxfId="1914" priority="1650" stopIfTrue="1">
      <formula>MOD(ROW(),2)</formula>
    </cfRule>
  </conditionalFormatting>
  <conditionalFormatting sqref="DF34">
    <cfRule type="expression" dxfId="1913" priority="1649" stopIfTrue="1">
      <formula>MOD(ROW(),2)</formula>
    </cfRule>
  </conditionalFormatting>
  <conditionalFormatting sqref="DG34">
    <cfRule type="expression" dxfId="1912" priority="1648" stopIfTrue="1">
      <formula>MOD(ROW(),2)</formula>
    </cfRule>
  </conditionalFormatting>
  <conditionalFormatting sqref="DH34">
    <cfRule type="expression" dxfId="1911" priority="1647" stopIfTrue="1">
      <formula>MOD(ROW(),2)</formula>
    </cfRule>
  </conditionalFormatting>
  <conditionalFormatting sqref="D33:G33">
    <cfRule type="expression" dxfId="1910" priority="1591" stopIfTrue="1">
      <formula>MOD(ROW(),2)</formula>
    </cfRule>
  </conditionalFormatting>
  <conditionalFormatting sqref="DJ33">
    <cfRule type="expression" dxfId="1909" priority="1594" stopIfTrue="1">
      <formula>MOD(ROW(),2)</formula>
    </cfRule>
  </conditionalFormatting>
  <conditionalFormatting sqref="DH33">
    <cfRule type="expression" dxfId="1908" priority="1593" stopIfTrue="1">
      <formula>MOD(ROW(),2)</formula>
    </cfRule>
  </conditionalFormatting>
  <conditionalFormatting sqref="CZ34">
    <cfRule type="expression" dxfId="1907" priority="1639" stopIfTrue="1">
      <formula>MOD(ROW(),2)</formula>
    </cfRule>
  </conditionalFormatting>
  <conditionalFormatting sqref="DA34">
    <cfRule type="expression" dxfId="1906" priority="1640" stopIfTrue="1">
      <formula>MOD(ROW(),2)</formula>
    </cfRule>
  </conditionalFormatting>
  <conditionalFormatting sqref="N33:Q33 BG33:BJ33 CC33:CE33 CG33 CS33 CU33 CX33 DC33 DK33:JS33 A33:C33 H33:I33">
    <cfRule type="expression" dxfId="1905" priority="1637" stopIfTrue="1">
      <formula>MOD(ROW(),2)</formula>
    </cfRule>
  </conditionalFormatting>
  <conditionalFormatting sqref="K33:L33">
    <cfRule type="expression" dxfId="1904" priority="1635" stopIfTrue="1">
      <formula>MOD(ROW(),2)</formula>
    </cfRule>
  </conditionalFormatting>
  <conditionalFormatting sqref="J33">
    <cfRule type="expression" dxfId="1903" priority="1636" stopIfTrue="1">
      <formula>MOD(ROW(),2)</formula>
    </cfRule>
  </conditionalFormatting>
  <conditionalFormatting sqref="M33">
    <cfRule type="expression" dxfId="1902" priority="1634" stopIfTrue="1">
      <formula>MOD(ROW(),2)</formula>
    </cfRule>
  </conditionalFormatting>
  <conditionalFormatting sqref="R33">
    <cfRule type="expression" dxfId="1901" priority="1633" stopIfTrue="1">
      <formula>MOD(ROW(),2)</formula>
    </cfRule>
  </conditionalFormatting>
  <conditionalFormatting sqref="S33">
    <cfRule type="expression" dxfId="1900" priority="1632" stopIfTrue="1">
      <formula>MOD(ROW(),2)</formula>
    </cfRule>
  </conditionalFormatting>
  <conditionalFormatting sqref="T33">
    <cfRule type="expression" dxfId="1899" priority="1631" stopIfTrue="1">
      <formula>MOD(ROW(),2)</formula>
    </cfRule>
  </conditionalFormatting>
  <conditionalFormatting sqref="U33">
    <cfRule type="expression" dxfId="1898" priority="1630" stopIfTrue="1">
      <formula>MOD(ROW(),2)</formula>
    </cfRule>
  </conditionalFormatting>
  <conditionalFormatting sqref="BD33">
    <cfRule type="expression" dxfId="1897" priority="1629" stopIfTrue="1">
      <formula>MOD(ROW(),2)</formula>
    </cfRule>
  </conditionalFormatting>
  <conditionalFormatting sqref="BE33">
    <cfRule type="expression" dxfId="1896" priority="1628" stopIfTrue="1">
      <formula>MOD(ROW(),2)</formula>
    </cfRule>
  </conditionalFormatting>
  <conditionalFormatting sqref="BF33">
    <cfRule type="expression" dxfId="1895" priority="1627" stopIfTrue="1">
      <formula>MOD(ROW(),2)</formula>
    </cfRule>
  </conditionalFormatting>
  <conditionalFormatting sqref="BK33">
    <cfRule type="expression" dxfId="1894" priority="1626" stopIfTrue="1">
      <formula>MOD(ROW(),2)</formula>
    </cfRule>
  </conditionalFormatting>
  <conditionalFormatting sqref="BL33">
    <cfRule type="expression" dxfId="1893" priority="1625" stopIfTrue="1">
      <formula>MOD(ROW(),2)</formula>
    </cfRule>
  </conditionalFormatting>
  <conditionalFormatting sqref="BM33:BP33">
    <cfRule type="expression" dxfId="1892" priority="1624" stopIfTrue="1">
      <formula>MOD(ROW(),2)</formula>
    </cfRule>
  </conditionalFormatting>
  <conditionalFormatting sqref="BQ33">
    <cfRule type="expression" dxfId="1891" priority="1623" stopIfTrue="1">
      <formula>MOD(ROW(),2)</formula>
    </cfRule>
  </conditionalFormatting>
  <conditionalFormatting sqref="BR33">
    <cfRule type="expression" dxfId="1890" priority="1622" stopIfTrue="1">
      <formula>MOD(ROW(),2)</formula>
    </cfRule>
  </conditionalFormatting>
  <conditionalFormatting sqref="BS33">
    <cfRule type="expression" dxfId="1889" priority="1621" stopIfTrue="1">
      <formula>MOD(ROW(),2)</formula>
    </cfRule>
  </conditionalFormatting>
  <conditionalFormatting sqref="BT33:BV33">
    <cfRule type="expression" dxfId="1888" priority="1620" stopIfTrue="1">
      <formula>MOD(ROW(),2)</formula>
    </cfRule>
  </conditionalFormatting>
  <conditionalFormatting sqref="BW33">
    <cfRule type="expression" dxfId="1887" priority="1619" stopIfTrue="1">
      <formula>MOD(ROW(),2)</formula>
    </cfRule>
  </conditionalFormatting>
  <conditionalFormatting sqref="BX33">
    <cfRule type="expression" dxfId="1886" priority="1618" stopIfTrue="1">
      <formula>MOD(ROW(),2)</formula>
    </cfRule>
  </conditionalFormatting>
  <conditionalFormatting sqref="BY33">
    <cfRule type="expression" dxfId="1885" priority="1617" stopIfTrue="1">
      <formula>MOD(ROW(),2)</formula>
    </cfRule>
  </conditionalFormatting>
  <conditionalFormatting sqref="CA33">
    <cfRule type="expression" dxfId="1884" priority="1616" stopIfTrue="1">
      <formula>MOD(ROW(),2)</formula>
    </cfRule>
  </conditionalFormatting>
  <conditionalFormatting sqref="BZ33">
    <cfRule type="expression" dxfId="1883" priority="1615" stopIfTrue="1">
      <formula>MOD(ROW(),2)</formula>
    </cfRule>
  </conditionalFormatting>
  <conditionalFormatting sqref="CB33">
    <cfRule type="expression" dxfId="1882" priority="1614" stopIfTrue="1">
      <formula>MOD(ROW(),2)</formula>
    </cfRule>
  </conditionalFormatting>
  <conditionalFormatting sqref="CF33">
    <cfRule type="expression" dxfId="1881" priority="1613" stopIfTrue="1">
      <formula>MOD(ROW(),2)</formula>
    </cfRule>
  </conditionalFormatting>
  <conditionalFormatting sqref="CH33">
    <cfRule type="expression" dxfId="1880" priority="1612" stopIfTrue="1">
      <formula>MOD(ROW(),2)</formula>
    </cfRule>
  </conditionalFormatting>
  <conditionalFormatting sqref="CI33">
    <cfRule type="expression" dxfId="1879" priority="1611" stopIfTrue="1">
      <formula>MOD(ROW(),2)</formula>
    </cfRule>
  </conditionalFormatting>
  <conditionalFormatting sqref="CJ33">
    <cfRule type="expression" dxfId="1878" priority="1610" stopIfTrue="1">
      <formula>MOD(ROW(),2)</formula>
    </cfRule>
  </conditionalFormatting>
  <conditionalFormatting sqref="CK33">
    <cfRule type="expression" dxfId="1877" priority="1609" stopIfTrue="1">
      <formula>MOD(ROW(),2)</formula>
    </cfRule>
  </conditionalFormatting>
  <conditionalFormatting sqref="CL33">
    <cfRule type="expression" dxfId="1876" priority="1608" stopIfTrue="1">
      <formula>MOD(ROW(),2)</formula>
    </cfRule>
  </conditionalFormatting>
  <conditionalFormatting sqref="CM33">
    <cfRule type="expression" dxfId="1875" priority="1607" stopIfTrue="1">
      <formula>MOD(ROW(),2)</formula>
    </cfRule>
  </conditionalFormatting>
  <conditionalFormatting sqref="CN33:CO33">
    <cfRule type="expression" dxfId="1874" priority="1606" stopIfTrue="1">
      <formula>MOD(ROW(),2)</formula>
    </cfRule>
  </conditionalFormatting>
  <conditionalFormatting sqref="CP33:CR33">
    <cfRule type="expression" dxfId="1873" priority="1605" stopIfTrue="1">
      <formula>MOD(ROW(),2)</formula>
    </cfRule>
  </conditionalFormatting>
  <conditionalFormatting sqref="CT33">
    <cfRule type="expression" dxfId="1872" priority="1604" stopIfTrue="1">
      <formula>MOD(ROW(),2)</formula>
    </cfRule>
  </conditionalFormatting>
  <conditionalFormatting sqref="CV33:CW33">
    <cfRule type="expression" dxfId="1871" priority="1603" stopIfTrue="1">
      <formula>MOD(ROW(),2)</formula>
    </cfRule>
  </conditionalFormatting>
  <conditionalFormatting sqref="CY33">
    <cfRule type="expression" dxfId="1870" priority="1602" stopIfTrue="1">
      <formula>MOD(ROW(),2)</formula>
    </cfRule>
  </conditionalFormatting>
  <conditionalFormatting sqref="CZ33">
    <cfRule type="expression" dxfId="1869" priority="1601" stopIfTrue="1">
      <formula>MOD(ROW(),2)</formula>
    </cfRule>
  </conditionalFormatting>
  <conditionalFormatting sqref="DA33">
    <cfRule type="expression" dxfId="1868" priority="1599" stopIfTrue="1">
      <formula>MOD(ROW(),2)</formula>
    </cfRule>
  </conditionalFormatting>
  <conditionalFormatting sqref="DB33">
    <cfRule type="expression" dxfId="1867" priority="1598" stopIfTrue="1">
      <formula>MOD(ROW(),2)</formula>
    </cfRule>
  </conditionalFormatting>
  <conditionalFormatting sqref="DE33">
    <cfRule type="expression" dxfId="1866" priority="1597" stopIfTrue="1">
      <formula>MOD(ROW(),2)</formula>
    </cfRule>
  </conditionalFormatting>
  <conditionalFormatting sqref="DF33">
    <cfRule type="expression" dxfId="1865" priority="1596" stopIfTrue="1">
      <formula>MOD(ROW(),2)</formula>
    </cfRule>
  </conditionalFormatting>
  <conditionalFormatting sqref="DG33">
    <cfRule type="expression" dxfId="1864" priority="1595" stopIfTrue="1">
      <formula>MOD(ROW(),2)</formula>
    </cfRule>
  </conditionalFormatting>
  <conditionalFormatting sqref="DK32:JS32 CS32 BG32:BJ32 BM32:BP32 BT32:BV32 CC32:CE32 DC32 M32:Q32 BC32 A32:C32 H32:I32">
    <cfRule type="expression" dxfId="1863" priority="1590" stopIfTrue="1">
      <formula>MOD(ROW(),2)</formula>
    </cfRule>
  </conditionalFormatting>
  <conditionalFormatting sqref="R32">
    <cfRule type="expression" dxfId="1862" priority="1589" stopIfTrue="1">
      <formula>MOD(ROW(),2)</formula>
    </cfRule>
  </conditionalFormatting>
  <conditionalFormatting sqref="S32">
    <cfRule type="expression" dxfId="1861" priority="1588" stopIfTrue="1">
      <formula>MOD(ROW(),2)</formula>
    </cfRule>
  </conditionalFormatting>
  <conditionalFormatting sqref="T32">
    <cfRule type="expression" dxfId="1860" priority="1587" stopIfTrue="1">
      <formula>MOD(ROW(),2)</formula>
    </cfRule>
  </conditionalFormatting>
  <conditionalFormatting sqref="U32">
    <cfRule type="expression" dxfId="1859" priority="1586" stopIfTrue="1">
      <formula>MOD(ROW(),2)</formula>
    </cfRule>
  </conditionalFormatting>
  <conditionalFormatting sqref="BD32">
    <cfRule type="expression" dxfId="1858" priority="1585" stopIfTrue="1">
      <formula>MOD(ROW(),2)</formula>
    </cfRule>
  </conditionalFormatting>
  <conditionalFormatting sqref="BF32">
    <cfRule type="expression" dxfId="1857" priority="1584" stopIfTrue="1">
      <formula>MOD(ROW(),2)</formula>
    </cfRule>
  </conditionalFormatting>
  <conditionalFormatting sqref="BK32">
    <cfRule type="expression" dxfId="1856" priority="1583" stopIfTrue="1">
      <formula>MOD(ROW(),2)</formula>
    </cfRule>
  </conditionalFormatting>
  <conditionalFormatting sqref="BL32">
    <cfRule type="expression" dxfId="1855" priority="1582" stopIfTrue="1">
      <formula>MOD(ROW(),2)</formula>
    </cfRule>
  </conditionalFormatting>
  <conditionalFormatting sqref="BS32">
    <cfRule type="expression" dxfId="1854" priority="1581" stopIfTrue="1">
      <formula>MOD(ROW(),2)</formula>
    </cfRule>
  </conditionalFormatting>
  <conditionalFormatting sqref="BY32">
    <cfRule type="expression" dxfId="1853" priority="1580" stopIfTrue="1">
      <formula>MOD(ROW(),2)</formula>
    </cfRule>
  </conditionalFormatting>
  <conditionalFormatting sqref="CB32">
    <cfRule type="expression" dxfId="1852" priority="1579" stopIfTrue="1">
      <formula>MOD(ROW(),2)</formula>
    </cfRule>
  </conditionalFormatting>
  <conditionalFormatting sqref="CM32">
    <cfRule type="expression" dxfId="1851" priority="1578" stopIfTrue="1">
      <formula>MOD(ROW(),2)</formula>
    </cfRule>
  </conditionalFormatting>
  <conditionalFormatting sqref="CN32:CO32">
    <cfRule type="expression" dxfId="1850" priority="1577" stopIfTrue="1">
      <formula>MOD(ROW(),2)</formula>
    </cfRule>
  </conditionalFormatting>
  <conditionalFormatting sqref="CT32">
    <cfRule type="expression" dxfId="1849" priority="1576" stopIfTrue="1">
      <formula>MOD(ROW(),2)</formula>
    </cfRule>
  </conditionalFormatting>
  <conditionalFormatting sqref="CY32">
    <cfRule type="expression" dxfId="1848" priority="1575" stopIfTrue="1">
      <formula>MOD(ROW(),2)</formula>
    </cfRule>
  </conditionalFormatting>
  <conditionalFormatting sqref="DA32">
    <cfRule type="expression" dxfId="1847" priority="1574" stopIfTrue="1">
      <formula>MOD(ROW(),2)</formula>
    </cfRule>
  </conditionalFormatting>
  <conditionalFormatting sqref="CZ32">
    <cfRule type="expression" dxfId="1846" priority="1573" stopIfTrue="1">
      <formula>MOD(ROW(),2)</formula>
    </cfRule>
  </conditionalFormatting>
  <conditionalFormatting sqref="DJ32">
    <cfRule type="expression" dxfId="1845" priority="1571" stopIfTrue="1">
      <formula>MOD(ROW(),2)</formula>
    </cfRule>
  </conditionalFormatting>
  <conditionalFormatting sqref="BB32">
    <cfRule type="expression" dxfId="1844" priority="1569" stopIfTrue="1">
      <formula>MOD(ROW(),2)</formula>
    </cfRule>
  </conditionalFormatting>
  <conditionalFormatting sqref="DH32">
    <cfRule type="expression" dxfId="1843" priority="1568" stopIfTrue="1">
      <formula>MOD(ROW(),2)</formula>
    </cfRule>
  </conditionalFormatting>
  <conditionalFormatting sqref="BE32">
    <cfRule type="expression" dxfId="1842" priority="1566" stopIfTrue="1">
      <formula>MOD(ROW(),2)</formula>
    </cfRule>
  </conditionalFormatting>
  <conditionalFormatting sqref="BQ32">
    <cfRule type="expression" dxfId="1841" priority="1565" stopIfTrue="1">
      <formula>MOD(ROW(),2)</formula>
    </cfRule>
  </conditionalFormatting>
  <conditionalFormatting sqref="BR32">
    <cfRule type="expression" dxfId="1840" priority="1564" stopIfTrue="1">
      <formula>MOD(ROW(),2)</formula>
    </cfRule>
  </conditionalFormatting>
  <conditionalFormatting sqref="BX32">
    <cfRule type="expression" dxfId="1839" priority="1563" stopIfTrue="1">
      <formula>MOD(ROW(),2)</formula>
    </cfRule>
  </conditionalFormatting>
  <conditionalFormatting sqref="BW32">
    <cfRule type="expression" dxfId="1838" priority="1562" stopIfTrue="1">
      <formula>MOD(ROW(),2)</formula>
    </cfRule>
  </conditionalFormatting>
  <conditionalFormatting sqref="BZ32">
    <cfRule type="expression" dxfId="1837" priority="1561" stopIfTrue="1">
      <formula>MOD(ROW(),2)</formula>
    </cfRule>
  </conditionalFormatting>
  <conditionalFormatting sqref="CF32">
    <cfRule type="expression" dxfId="1836" priority="1560" stopIfTrue="1">
      <formula>MOD(ROW(),2)</formula>
    </cfRule>
  </conditionalFormatting>
  <conditionalFormatting sqref="CI32">
    <cfRule type="expression" dxfId="1835" priority="1559" stopIfTrue="1">
      <formula>MOD(ROW(),2)</formula>
    </cfRule>
  </conditionalFormatting>
  <conditionalFormatting sqref="CK32">
    <cfRule type="expression" dxfId="1834" priority="1558" stopIfTrue="1">
      <formula>MOD(ROW(),2)</formula>
    </cfRule>
  </conditionalFormatting>
  <conditionalFormatting sqref="J32">
    <cfRule type="expression" dxfId="1833" priority="1557" stopIfTrue="1">
      <formula>MOD(ROW(),2)</formula>
    </cfRule>
  </conditionalFormatting>
  <conditionalFormatting sqref="CA32">
    <cfRule type="expression" dxfId="1832" priority="1555" stopIfTrue="1">
      <formula>MOD(ROW(),2)</formula>
    </cfRule>
  </conditionalFormatting>
  <conditionalFormatting sqref="K32:L32">
    <cfRule type="expression" dxfId="1831" priority="1556" stopIfTrue="1">
      <formula>MOD(ROW(),2)</formula>
    </cfRule>
  </conditionalFormatting>
  <conditionalFormatting sqref="CL32">
    <cfRule type="expression" dxfId="1830" priority="1554" stopIfTrue="1">
      <formula>MOD(ROW(),2)</formula>
    </cfRule>
  </conditionalFormatting>
  <conditionalFormatting sqref="CG32">
    <cfRule type="expression" dxfId="1829" priority="1553" stopIfTrue="1">
      <formula>MOD(ROW(),2)</formula>
    </cfRule>
  </conditionalFormatting>
  <conditionalFormatting sqref="CH32">
    <cfRule type="expression" dxfId="1828" priority="1552" stopIfTrue="1">
      <formula>MOD(ROW(),2)</formula>
    </cfRule>
  </conditionalFormatting>
  <conditionalFormatting sqref="E32:G32">
    <cfRule type="expression" dxfId="1827" priority="1551" stopIfTrue="1">
      <formula>MOD(ROW(),2)</formula>
    </cfRule>
  </conditionalFormatting>
  <conditionalFormatting sqref="D32">
    <cfRule type="expression" dxfId="1826" priority="1550" stopIfTrue="1">
      <formula>MOD(ROW(),2)</formula>
    </cfRule>
  </conditionalFormatting>
  <conditionalFormatting sqref="CJ32">
    <cfRule type="expression" dxfId="1825" priority="1549" stopIfTrue="1">
      <formula>MOD(ROW(),2)</formula>
    </cfRule>
  </conditionalFormatting>
  <conditionalFormatting sqref="CP32:CR32">
    <cfRule type="expression" dxfId="1824" priority="1548" stopIfTrue="1">
      <formula>MOD(ROW(),2)</formula>
    </cfRule>
  </conditionalFormatting>
  <conditionalFormatting sqref="CV32:CW32">
    <cfRule type="expression" dxfId="1823" priority="1547" stopIfTrue="1">
      <formula>MOD(ROW(),2)</formula>
    </cfRule>
  </conditionalFormatting>
  <conditionalFormatting sqref="CU32">
    <cfRule type="expression" dxfId="1822" priority="1546" stopIfTrue="1">
      <formula>MOD(ROW(),2)</formula>
    </cfRule>
  </conditionalFormatting>
  <conditionalFormatting sqref="DB32">
    <cfRule type="expression" dxfId="1821" priority="1545" stopIfTrue="1">
      <formula>MOD(ROW(),2)</formula>
    </cfRule>
  </conditionalFormatting>
  <conditionalFormatting sqref="DE32:DG32">
    <cfRule type="expression" dxfId="1820" priority="1544" stopIfTrue="1">
      <formula>MOD(ROW(),2)</formula>
    </cfRule>
  </conditionalFormatting>
  <conditionalFormatting sqref="CX32">
    <cfRule type="expression" dxfId="1819" priority="1543" stopIfTrue="1">
      <formula>MOD(ROW(),2)</formula>
    </cfRule>
  </conditionalFormatting>
  <conditionalFormatting sqref="BG31:BJ31 CC31:CE31 CG31 CS31 CX31 DC31 DJ31:JS31 M31:Q31 A31:C31 H31:I31 CU31">
    <cfRule type="expression" dxfId="1818" priority="1542" stopIfTrue="1">
      <formula>MOD(ROW(),2)</formula>
    </cfRule>
  </conditionalFormatting>
  <conditionalFormatting sqref="J31">
    <cfRule type="expression" dxfId="1817" priority="1541" stopIfTrue="1">
      <formula>MOD(ROW(),2)</formula>
    </cfRule>
  </conditionalFormatting>
  <conditionalFormatting sqref="K31:L31">
    <cfRule type="expression" dxfId="1816" priority="1540" stopIfTrue="1">
      <formula>MOD(ROW(),2)</formula>
    </cfRule>
  </conditionalFormatting>
  <conditionalFormatting sqref="R31">
    <cfRule type="expression" dxfId="1815" priority="1539" stopIfTrue="1">
      <formula>MOD(ROW(),2)</formula>
    </cfRule>
  </conditionalFormatting>
  <conditionalFormatting sqref="S31">
    <cfRule type="expression" dxfId="1814" priority="1538" stopIfTrue="1">
      <formula>MOD(ROW(),2)</formula>
    </cfRule>
  </conditionalFormatting>
  <conditionalFormatting sqref="T31">
    <cfRule type="expression" dxfId="1813" priority="1537" stopIfTrue="1">
      <formula>MOD(ROW(),2)</formula>
    </cfRule>
  </conditionalFormatting>
  <conditionalFormatting sqref="U31">
    <cfRule type="expression" dxfId="1812" priority="1536" stopIfTrue="1">
      <formula>MOD(ROW(),2)</formula>
    </cfRule>
  </conditionalFormatting>
  <conditionalFormatting sqref="BK31">
    <cfRule type="expression" dxfId="1811" priority="1535" stopIfTrue="1">
      <formula>MOD(ROW(),2)</formula>
    </cfRule>
  </conditionalFormatting>
  <conditionalFormatting sqref="BD31">
    <cfRule type="expression" dxfId="1810" priority="1534" stopIfTrue="1">
      <formula>MOD(ROW(),2)</formula>
    </cfRule>
  </conditionalFormatting>
  <conditionalFormatting sqref="BE31">
    <cfRule type="expression" dxfId="1809" priority="1533" stopIfTrue="1">
      <formula>MOD(ROW(),2)</formula>
    </cfRule>
  </conditionalFormatting>
  <conditionalFormatting sqref="BF31">
    <cfRule type="expression" dxfId="1808" priority="1532" stopIfTrue="1">
      <formula>MOD(ROW(),2)</formula>
    </cfRule>
  </conditionalFormatting>
  <conditionalFormatting sqref="BL31">
    <cfRule type="expression" dxfId="1807" priority="1531" stopIfTrue="1">
      <formula>MOD(ROW(),2)</formula>
    </cfRule>
  </conditionalFormatting>
  <conditionalFormatting sqref="BM31:BP31">
    <cfRule type="expression" dxfId="1806" priority="1530" stopIfTrue="1">
      <formula>MOD(ROW(),2)</formula>
    </cfRule>
  </conditionalFormatting>
  <conditionalFormatting sqref="BQ31">
    <cfRule type="expression" dxfId="1805" priority="1529" stopIfTrue="1">
      <formula>MOD(ROW(),2)</formula>
    </cfRule>
  </conditionalFormatting>
  <conditionalFormatting sqref="BR31">
    <cfRule type="expression" dxfId="1804" priority="1528" stopIfTrue="1">
      <formula>MOD(ROW(),2)</formula>
    </cfRule>
  </conditionalFormatting>
  <conditionalFormatting sqref="BS31">
    <cfRule type="expression" dxfId="1803" priority="1527" stopIfTrue="1">
      <formula>MOD(ROW(),2)</formula>
    </cfRule>
  </conditionalFormatting>
  <conditionalFormatting sqref="BT31:BV31">
    <cfRule type="expression" dxfId="1802" priority="1526" stopIfTrue="1">
      <formula>MOD(ROW(),2)</formula>
    </cfRule>
  </conditionalFormatting>
  <conditionalFormatting sqref="BX31">
    <cfRule type="expression" dxfId="1801" priority="1525" stopIfTrue="1">
      <formula>MOD(ROW(),2)</formula>
    </cfRule>
  </conditionalFormatting>
  <conditionalFormatting sqref="CB31">
    <cfRule type="expression" dxfId="1800" priority="1524" stopIfTrue="1">
      <formula>MOD(ROW(),2)</formula>
    </cfRule>
  </conditionalFormatting>
  <conditionalFormatting sqref="CI31">
    <cfRule type="expression" dxfId="1799" priority="1523" stopIfTrue="1">
      <formula>MOD(ROW(),2)</formula>
    </cfRule>
  </conditionalFormatting>
  <conditionalFormatting sqref="CK31">
    <cfRule type="expression" dxfId="1798" priority="1522" stopIfTrue="1">
      <formula>MOD(ROW(),2)</formula>
    </cfRule>
  </conditionalFormatting>
  <conditionalFormatting sqref="CL31">
    <cfRule type="expression" dxfId="1797" priority="1521" stopIfTrue="1">
      <formula>MOD(ROW(),2)</formula>
    </cfRule>
  </conditionalFormatting>
  <conditionalFormatting sqref="CM31">
    <cfRule type="expression" dxfId="1796" priority="1520" stopIfTrue="1">
      <formula>MOD(ROW(),2)</formula>
    </cfRule>
  </conditionalFormatting>
  <conditionalFormatting sqref="CN31:CO31">
    <cfRule type="expression" dxfId="1795" priority="1519" stopIfTrue="1">
      <formula>MOD(ROW(),2)</formula>
    </cfRule>
  </conditionalFormatting>
  <conditionalFormatting sqref="CP31:CR31">
    <cfRule type="expression" dxfId="1794" priority="1518" stopIfTrue="1">
      <formula>MOD(ROW(),2)</formula>
    </cfRule>
  </conditionalFormatting>
  <conditionalFormatting sqref="CT31">
    <cfRule type="expression" dxfId="1793" priority="1517" stopIfTrue="1">
      <formula>MOD(ROW(),2)</formula>
    </cfRule>
  </conditionalFormatting>
  <conditionalFormatting sqref="CV31:CW31">
    <cfRule type="expression" dxfId="1792" priority="1516" stopIfTrue="1">
      <formula>MOD(ROW(),2)</formula>
    </cfRule>
  </conditionalFormatting>
  <conditionalFormatting sqref="CY31">
    <cfRule type="expression" dxfId="1791" priority="1515" stopIfTrue="1">
      <formula>MOD(ROW(),2)</formula>
    </cfRule>
  </conditionalFormatting>
  <conditionalFormatting sqref="CZ31">
    <cfRule type="expression" dxfId="1790" priority="1514" stopIfTrue="1">
      <formula>MOD(ROW(),2)</formula>
    </cfRule>
  </conditionalFormatting>
  <conditionalFormatting sqref="DA31">
    <cfRule type="expression" dxfId="1789" priority="1513" stopIfTrue="1">
      <formula>MOD(ROW(),2)</formula>
    </cfRule>
  </conditionalFormatting>
  <conditionalFormatting sqref="DB31">
    <cfRule type="expression" dxfId="1788" priority="1511" stopIfTrue="1">
      <formula>MOD(ROW(),2)</formula>
    </cfRule>
  </conditionalFormatting>
  <conditionalFormatting sqref="DE31">
    <cfRule type="expression" dxfId="1787" priority="1510" stopIfTrue="1">
      <formula>MOD(ROW(),2)</formula>
    </cfRule>
  </conditionalFormatting>
  <conditionalFormatting sqref="DF31">
    <cfRule type="expression" dxfId="1786" priority="1509" stopIfTrue="1">
      <formula>MOD(ROW(),2)</formula>
    </cfRule>
  </conditionalFormatting>
  <conditionalFormatting sqref="DG31">
    <cfRule type="expression" dxfId="1785" priority="1508" stopIfTrue="1">
      <formula>MOD(ROW(),2)</formula>
    </cfRule>
  </conditionalFormatting>
  <conditionalFormatting sqref="BY31">
    <cfRule type="expression" dxfId="1784" priority="1507" stopIfTrue="1">
      <formula>MOD(ROW(),2)</formula>
    </cfRule>
  </conditionalFormatting>
  <conditionalFormatting sqref="DH31">
    <cfRule type="expression" dxfId="1783" priority="1506" stopIfTrue="1">
      <formula>MOD(ROW(),2)</formula>
    </cfRule>
  </conditionalFormatting>
  <conditionalFormatting sqref="BW31">
    <cfRule type="expression" dxfId="1782" priority="1504" stopIfTrue="1">
      <formula>MOD(ROW(),2)</formula>
    </cfRule>
  </conditionalFormatting>
  <conditionalFormatting sqref="BZ31">
    <cfRule type="expression" dxfId="1781" priority="1503" stopIfTrue="1">
      <formula>MOD(ROW(),2)</formula>
    </cfRule>
  </conditionalFormatting>
  <conditionalFormatting sqref="CA31">
    <cfRule type="expression" dxfId="1780" priority="1502" stopIfTrue="1">
      <formula>MOD(ROW(),2)</formula>
    </cfRule>
  </conditionalFormatting>
  <conditionalFormatting sqref="CF31">
    <cfRule type="expression" dxfId="1779" priority="1501" stopIfTrue="1">
      <formula>MOD(ROW(),2)</formula>
    </cfRule>
  </conditionalFormatting>
  <conditionalFormatting sqref="CH31">
    <cfRule type="expression" dxfId="1778" priority="1500" stopIfTrue="1">
      <formula>MOD(ROW(),2)</formula>
    </cfRule>
  </conditionalFormatting>
  <conditionalFormatting sqref="D31:G31">
    <cfRule type="expression" dxfId="1777" priority="1499" stopIfTrue="1">
      <formula>MOD(ROW(),2)</formula>
    </cfRule>
  </conditionalFormatting>
  <conditionalFormatting sqref="CJ31">
    <cfRule type="expression" dxfId="1776" priority="1498" stopIfTrue="1">
      <formula>MOD(ROW(),2)</formula>
    </cfRule>
  </conditionalFormatting>
  <conditionalFormatting sqref="N35:Q35 BG35:BJ35 CC35:CE35 CG35 CS35 CU35 CX35 DC35 DK35:JS35 A35:C35 H35:I35">
    <cfRule type="expression" dxfId="1775" priority="1496" stopIfTrue="1">
      <formula>MOD(ROW(),2)</formula>
    </cfRule>
  </conditionalFormatting>
  <conditionalFormatting sqref="K35:L35">
    <cfRule type="expression" dxfId="1774" priority="1494" stopIfTrue="1">
      <formula>MOD(ROW(),2)</formula>
    </cfRule>
  </conditionalFormatting>
  <conditionalFormatting sqref="J35">
    <cfRule type="expression" dxfId="1773" priority="1495" stopIfTrue="1">
      <formula>MOD(ROW(),2)</formula>
    </cfRule>
  </conditionalFormatting>
  <conditionalFormatting sqref="M35">
    <cfRule type="expression" dxfId="1772" priority="1493" stopIfTrue="1">
      <formula>MOD(ROW(),2)</formula>
    </cfRule>
  </conditionalFormatting>
  <conditionalFormatting sqref="R35">
    <cfRule type="expression" dxfId="1771" priority="1492" stopIfTrue="1">
      <formula>MOD(ROW(),2)</formula>
    </cfRule>
  </conditionalFormatting>
  <conditionalFormatting sqref="S35">
    <cfRule type="expression" dxfId="1770" priority="1491" stopIfTrue="1">
      <formula>MOD(ROW(),2)</formula>
    </cfRule>
  </conditionalFormatting>
  <conditionalFormatting sqref="T35">
    <cfRule type="expression" dxfId="1769" priority="1490" stopIfTrue="1">
      <formula>MOD(ROW(),2)</formula>
    </cfRule>
  </conditionalFormatting>
  <conditionalFormatting sqref="U35">
    <cfRule type="expression" dxfId="1768" priority="1489" stopIfTrue="1">
      <formula>MOD(ROW(),2)</formula>
    </cfRule>
  </conditionalFormatting>
  <conditionalFormatting sqref="BD35">
    <cfRule type="expression" dxfId="1767" priority="1488" stopIfTrue="1">
      <formula>MOD(ROW(),2)</formula>
    </cfRule>
  </conditionalFormatting>
  <conditionalFormatting sqref="BE35">
    <cfRule type="expression" dxfId="1766" priority="1487" stopIfTrue="1">
      <formula>MOD(ROW(),2)</formula>
    </cfRule>
  </conditionalFormatting>
  <conditionalFormatting sqref="BF35">
    <cfRule type="expression" dxfId="1765" priority="1486" stopIfTrue="1">
      <formula>MOD(ROW(),2)</formula>
    </cfRule>
  </conditionalFormatting>
  <conditionalFormatting sqref="BK35">
    <cfRule type="expression" dxfId="1764" priority="1485" stopIfTrue="1">
      <formula>MOD(ROW(),2)</formula>
    </cfRule>
  </conditionalFormatting>
  <conditionalFormatting sqref="BL35">
    <cfRule type="expression" dxfId="1763" priority="1484" stopIfTrue="1">
      <formula>MOD(ROW(),2)</formula>
    </cfRule>
  </conditionalFormatting>
  <conditionalFormatting sqref="BM35:BP35">
    <cfRule type="expression" dxfId="1762" priority="1483" stopIfTrue="1">
      <formula>MOD(ROW(),2)</formula>
    </cfRule>
  </conditionalFormatting>
  <conditionalFormatting sqref="BQ35">
    <cfRule type="expression" dxfId="1761" priority="1482" stopIfTrue="1">
      <formula>MOD(ROW(),2)</formula>
    </cfRule>
  </conditionalFormatting>
  <conditionalFormatting sqref="BR35">
    <cfRule type="expression" dxfId="1760" priority="1481" stopIfTrue="1">
      <formula>MOD(ROW(),2)</formula>
    </cfRule>
  </conditionalFormatting>
  <conditionalFormatting sqref="BS35">
    <cfRule type="expression" dxfId="1759" priority="1480" stopIfTrue="1">
      <formula>MOD(ROW(),2)</formula>
    </cfRule>
  </conditionalFormatting>
  <conditionalFormatting sqref="BT35:BV35">
    <cfRule type="expression" dxfId="1758" priority="1479" stopIfTrue="1">
      <formula>MOD(ROW(),2)</formula>
    </cfRule>
  </conditionalFormatting>
  <conditionalFormatting sqref="BW35">
    <cfRule type="expression" dxfId="1757" priority="1478" stopIfTrue="1">
      <formula>MOD(ROW(),2)</formula>
    </cfRule>
  </conditionalFormatting>
  <conditionalFormatting sqref="BX35">
    <cfRule type="expression" dxfId="1756" priority="1477" stopIfTrue="1">
      <formula>MOD(ROW(),2)</formula>
    </cfRule>
  </conditionalFormatting>
  <conditionalFormatting sqref="BY35">
    <cfRule type="expression" dxfId="1755" priority="1476" stopIfTrue="1">
      <formula>MOD(ROW(),2)</formula>
    </cfRule>
  </conditionalFormatting>
  <conditionalFormatting sqref="CA35">
    <cfRule type="expression" dxfId="1754" priority="1475" stopIfTrue="1">
      <formula>MOD(ROW(),2)</formula>
    </cfRule>
  </conditionalFormatting>
  <conditionalFormatting sqref="BZ35">
    <cfRule type="expression" dxfId="1753" priority="1474" stopIfTrue="1">
      <formula>MOD(ROW(),2)</formula>
    </cfRule>
  </conditionalFormatting>
  <conditionalFormatting sqref="CB35">
    <cfRule type="expression" dxfId="1752" priority="1473" stopIfTrue="1">
      <formula>MOD(ROW(),2)</formula>
    </cfRule>
  </conditionalFormatting>
  <conditionalFormatting sqref="CF35">
    <cfRule type="expression" dxfId="1751" priority="1472" stopIfTrue="1">
      <formula>MOD(ROW(),2)</formula>
    </cfRule>
  </conditionalFormatting>
  <conditionalFormatting sqref="CH35">
    <cfRule type="expression" dxfId="1750" priority="1471" stopIfTrue="1">
      <formula>MOD(ROW(),2)</formula>
    </cfRule>
  </conditionalFormatting>
  <conditionalFormatting sqref="CI35">
    <cfRule type="expression" dxfId="1749" priority="1470" stopIfTrue="1">
      <formula>MOD(ROW(),2)</formula>
    </cfRule>
  </conditionalFormatting>
  <conditionalFormatting sqref="CJ35">
    <cfRule type="expression" dxfId="1748" priority="1469" stopIfTrue="1">
      <formula>MOD(ROW(),2)</formula>
    </cfRule>
  </conditionalFormatting>
  <conditionalFormatting sqref="CK35">
    <cfRule type="expression" dxfId="1747" priority="1468" stopIfTrue="1">
      <formula>MOD(ROW(),2)</formula>
    </cfRule>
  </conditionalFormatting>
  <conditionalFormatting sqref="CL35">
    <cfRule type="expression" dxfId="1746" priority="1467" stopIfTrue="1">
      <formula>MOD(ROW(),2)</formula>
    </cfRule>
  </conditionalFormatting>
  <conditionalFormatting sqref="CM35">
    <cfRule type="expression" dxfId="1745" priority="1466" stopIfTrue="1">
      <formula>MOD(ROW(),2)</formula>
    </cfRule>
  </conditionalFormatting>
  <conditionalFormatting sqref="CN35:CO35">
    <cfRule type="expression" dxfId="1744" priority="1465" stopIfTrue="1">
      <formula>MOD(ROW(),2)</formula>
    </cfRule>
  </conditionalFormatting>
  <conditionalFormatting sqref="CP35:CR35">
    <cfRule type="expression" dxfId="1743" priority="1464" stopIfTrue="1">
      <formula>MOD(ROW(),2)</formula>
    </cfRule>
  </conditionalFormatting>
  <conditionalFormatting sqref="CT35">
    <cfRule type="expression" dxfId="1742" priority="1463" stopIfTrue="1">
      <formula>MOD(ROW(),2)</formula>
    </cfRule>
  </conditionalFormatting>
  <conditionalFormatting sqref="CV35:CW35">
    <cfRule type="expression" dxfId="1741" priority="1462" stopIfTrue="1">
      <formula>MOD(ROW(),2)</formula>
    </cfRule>
  </conditionalFormatting>
  <conditionalFormatting sqref="CY35">
    <cfRule type="expression" dxfId="1740" priority="1461" stopIfTrue="1">
      <formula>MOD(ROW(),2)</formula>
    </cfRule>
  </conditionalFormatting>
  <conditionalFormatting sqref="CZ35">
    <cfRule type="expression" dxfId="1739" priority="1460" stopIfTrue="1">
      <formula>MOD(ROW(),2)</formula>
    </cfRule>
  </conditionalFormatting>
  <conditionalFormatting sqref="DA35">
    <cfRule type="expression" dxfId="1738" priority="1458" stopIfTrue="1">
      <formula>MOD(ROW(),2)</formula>
    </cfRule>
  </conditionalFormatting>
  <conditionalFormatting sqref="DB35">
    <cfRule type="expression" dxfId="1737" priority="1457" stopIfTrue="1">
      <formula>MOD(ROW(),2)</formula>
    </cfRule>
  </conditionalFormatting>
  <conditionalFormatting sqref="DE35">
    <cfRule type="expression" dxfId="1736" priority="1456" stopIfTrue="1">
      <formula>MOD(ROW(),2)</formula>
    </cfRule>
  </conditionalFormatting>
  <conditionalFormatting sqref="DF35">
    <cfRule type="expression" dxfId="1735" priority="1455" stopIfTrue="1">
      <formula>MOD(ROW(),2)</formula>
    </cfRule>
  </conditionalFormatting>
  <conditionalFormatting sqref="DG35">
    <cfRule type="expression" dxfId="1734" priority="1454" stopIfTrue="1">
      <formula>MOD(ROW(),2)</formula>
    </cfRule>
  </conditionalFormatting>
  <conditionalFormatting sqref="DJ35">
    <cfRule type="expression" dxfId="1733" priority="1453" stopIfTrue="1">
      <formula>MOD(ROW(),2)</formula>
    </cfRule>
  </conditionalFormatting>
  <conditionalFormatting sqref="DH35">
    <cfRule type="expression" dxfId="1732" priority="1452" stopIfTrue="1">
      <formula>MOD(ROW(),2)</formula>
    </cfRule>
  </conditionalFormatting>
  <conditionalFormatting sqref="D35:G35">
    <cfRule type="expression" dxfId="1731" priority="1450" stopIfTrue="1">
      <formula>MOD(ROW(),2)</formula>
    </cfRule>
  </conditionalFormatting>
  <conditionalFormatting sqref="DK29:JS29 CG29 A29:C29 H29:I29 BG29:BJ29 BM29:BP29 BT29:BV29 CC29:CE29 DC29 M29:Q29">
    <cfRule type="expression" dxfId="1730" priority="1445" stopIfTrue="1">
      <formula>MOD(ROW(),2)</formula>
    </cfRule>
  </conditionalFormatting>
  <conditionalFormatting sqref="J29">
    <cfRule type="expression" dxfId="1729" priority="1444" stopIfTrue="1">
      <formula>MOD(ROW(),2)</formula>
    </cfRule>
  </conditionalFormatting>
  <conditionalFormatting sqref="K29:L29">
    <cfRule type="expression" dxfId="1728" priority="1443" stopIfTrue="1">
      <formula>MOD(ROW(),2)</formula>
    </cfRule>
  </conditionalFormatting>
  <conditionalFormatting sqref="R29">
    <cfRule type="expression" dxfId="1727" priority="1442" stopIfTrue="1">
      <formula>MOD(ROW(),2)</formula>
    </cfRule>
  </conditionalFormatting>
  <conditionalFormatting sqref="S29">
    <cfRule type="expression" dxfId="1726" priority="1441" stopIfTrue="1">
      <formula>MOD(ROW(),2)</formula>
    </cfRule>
  </conditionalFormatting>
  <conditionalFormatting sqref="T29">
    <cfRule type="expression" dxfId="1725" priority="1440" stopIfTrue="1">
      <formula>MOD(ROW(),2)</formula>
    </cfRule>
  </conditionalFormatting>
  <conditionalFormatting sqref="U29">
    <cfRule type="expression" dxfId="1724" priority="1439" stopIfTrue="1">
      <formula>MOD(ROW(),2)</formula>
    </cfRule>
  </conditionalFormatting>
  <conditionalFormatting sqref="BD29">
    <cfRule type="expression" dxfId="1723" priority="1438" stopIfTrue="1">
      <formula>MOD(ROW(),2)</formula>
    </cfRule>
  </conditionalFormatting>
  <conditionalFormatting sqref="BE29">
    <cfRule type="expression" dxfId="1722" priority="1437" stopIfTrue="1">
      <formula>MOD(ROW(),2)</formula>
    </cfRule>
  </conditionalFormatting>
  <conditionalFormatting sqref="BF29">
    <cfRule type="expression" dxfId="1721" priority="1436" stopIfTrue="1">
      <formula>MOD(ROW(),2)</formula>
    </cfRule>
  </conditionalFormatting>
  <conditionalFormatting sqref="BK29">
    <cfRule type="expression" dxfId="1720" priority="1435" stopIfTrue="1">
      <formula>MOD(ROW(),2)</formula>
    </cfRule>
  </conditionalFormatting>
  <conditionalFormatting sqref="BL29">
    <cfRule type="expression" dxfId="1719" priority="1434" stopIfTrue="1">
      <formula>MOD(ROW(),2)</formula>
    </cfRule>
  </conditionalFormatting>
  <conditionalFormatting sqref="BQ29">
    <cfRule type="expression" dxfId="1718" priority="1433" stopIfTrue="1">
      <formula>MOD(ROW(),2)</formula>
    </cfRule>
  </conditionalFormatting>
  <conditionalFormatting sqref="BR29">
    <cfRule type="expression" dxfId="1717" priority="1432" stopIfTrue="1">
      <formula>MOD(ROW(),2)</formula>
    </cfRule>
  </conditionalFormatting>
  <conditionalFormatting sqref="BS29">
    <cfRule type="expression" dxfId="1716" priority="1431" stopIfTrue="1">
      <formula>MOD(ROW(),2)</formula>
    </cfRule>
  </conditionalFormatting>
  <conditionalFormatting sqref="BW29">
    <cfRule type="expression" dxfId="1715" priority="1430" stopIfTrue="1">
      <formula>MOD(ROW(),2)</formula>
    </cfRule>
  </conditionalFormatting>
  <conditionalFormatting sqref="BX29">
    <cfRule type="expression" dxfId="1714" priority="1429" stopIfTrue="1">
      <formula>MOD(ROW(),2)</formula>
    </cfRule>
  </conditionalFormatting>
  <conditionalFormatting sqref="BY29">
    <cfRule type="expression" dxfId="1713" priority="1428" stopIfTrue="1">
      <formula>MOD(ROW(),2)</formula>
    </cfRule>
  </conditionalFormatting>
  <conditionalFormatting sqref="BZ29">
    <cfRule type="expression" dxfId="1712" priority="1427" stopIfTrue="1">
      <formula>MOD(ROW(),2)</formula>
    </cfRule>
  </conditionalFormatting>
  <conditionalFormatting sqref="CA29">
    <cfRule type="expression" dxfId="1711" priority="1426" stopIfTrue="1">
      <formula>MOD(ROW(),2)</formula>
    </cfRule>
  </conditionalFormatting>
  <conditionalFormatting sqref="CB29">
    <cfRule type="expression" dxfId="1710" priority="1425" stopIfTrue="1">
      <formula>MOD(ROW(),2)</formula>
    </cfRule>
  </conditionalFormatting>
  <conditionalFormatting sqref="CF29">
    <cfRule type="expression" dxfId="1709" priority="1424" stopIfTrue="1">
      <formula>MOD(ROW(),2)</formula>
    </cfRule>
  </conditionalFormatting>
  <conditionalFormatting sqref="CH29">
    <cfRule type="expression" dxfId="1708" priority="1423" stopIfTrue="1">
      <formula>MOD(ROW(),2)</formula>
    </cfRule>
  </conditionalFormatting>
  <conditionalFormatting sqref="CI29">
    <cfRule type="expression" dxfId="1707" priority="1422" stopIfTrue="1">
      <formula>MOD(ROW(),2)</formula>
    </cfRule>
  </conditionalFormatting>
  <conditionalFormatting sqref="CJ29">
    <cfRule type="expression" dxfId="1706" priority="1421" stopIfTrue="1">
      <formula>MOD(ROW(),2)</formula>
    </cfRule>
  </conditionalFormatting>
  <conditionalFormatting sqref="CK29">
    <cfRule type="expression" dxfId="1705" priority="1420" stopIfTrue="1">
      <formula>MOD(ROW(),2)</formula>
    </cfRule>
  </conditionalFormatting>
  <conditionalFormatting sqref="CL29">
    <cfRule type="expression" dxfId="1704" priority="1419" stopIfTrue="1">
      <formula>MOD(ROW(),2)</formula>
    </cfRule>
  </conditionalFormatting>
  <conditionalFormatting sqref="CM29">
    <cfRule type="expression" dxfId="1703" priority="1418" stopIfTrue="1">
      <formula>MOD(ROW(),2)</formula>
    </cfRule>
  </conditionalFormatting>
  <conditionalFormatting sqref="CN29:CO29">
    <cfRule type="expression" dxfId="1702" priority="1417" stopIfTrue="1">
      <formula>MOD(ROW(),2)</formula>
    </cfRule>
  </conditionalFormatting>
  <conditionalFormatting sqref="CP29:CR29">
    <cfRule type="expression" dxfId="1701" priority="1416" stopIfTrue="1">
      <formula>MOD(ROW(),2)</formula>
    </cfRule>
  </conditionalFormatting>
  <conditionalFormatting sqref="CT29">
    <cfRule type="expression" dxfId="1700" priority="1415" stopIfTrue="1">
      <formula>MOD(ROW(),2)</formula>
    </cfRule>
  </conditionalFormatting>
  <conditionalFormatting sqref="CY29">
    <cfRule type="expression" dxfId="1699" priority="1414" stopIfTrue="1">
      <formula>MOD(ROW(),2)</formula>
    </cfRule>
  </conditionalFormatting>
  <conditionalFormatting sqref="DA29">
    <cfRule type="expression" dxfId="1698" priority="1413" stopIfTrue="1">
      <formula>MOD(ROW(),2)</formula>
    </cfRule>
  </conditionalFormatting>
  <conditionalFormatting sqref="CZ29">
    <cfRule type="expression" dxfId="1697" priority="1412" stopIfTrue="1">
      <formula>MOD(ROW(),2)</formula>
    </cfRule>
  </conditionalFormatting>
  <conditionalFormatting sqref="D29:G29">
    <cfRule type="expression" dxfId="1696" priority="1409" stopIfTrue="1">
      <formula>MOD(ROW(),2)</formula>
    </cfRule>
  </conditionalFormatting>
  <conditionalFormatting sqref="CS29">
    <cfRule type="expression" dxfId="1695" priority="1408" stopIfTrue="1">
      <formula>MOD(ROW(),2)</formula>
    </cfRule>
  </conditionalFormatting>
  <conditionalFormatting sqref="CU29">
    <cfRule type="expression" dxfId="1694" priority="1407" stopIfTrue="1">
      <formula>MOD(ROW(),2)</formula>
    </cfRule>
  </conditionalFormatting>
  <conditionalFormatting sqref="CV29:CW29">
    <cfRule type="expression" dxfId="1693" priority="1406" stopIfTrue="1">
      <formula>MOD(ROW(),2)</formula>
    </cfRule>
  </conditionalFormatting>
  <conditionalFormatting sqref="DB29">
    <cfRule type="expression" dxfId="1692" priority="1405" stopIfTrue="1">
      <formula>MOD(ROW(),2)</formula>
    </cfRule>
  </conditionalFormatting>
  <conditionalFormatting sqref="CX29">
    <cfRule type="expression" dxfId="1691" priority="1403" stopIfTrue="1">
      <formula>MOD(ROW(),2)</formula>
    </cfRule>
  </conditionalFormatting>
  <conditionalFormatting sqref="DK28:JS28 CG28 A28:I28 BG28:BJ28 BM28:BP28 BT28:BV28 CC28:CE28 DC28 M28:Q28">
    <cfRule type="expression" dxfId="1690" priority="1401" stopIfTrue="1">
      <formula>MOD(ROW(),2)</formula>
    </cfRule>
  </conditionalFormatting>
  <conditionalFormatting sqref="U28">
    <cfRule type="expression" dxfId="1689" priority="1395" stopIfTrue="1">
      <formula>MOD(ROW(),2)</formula>
    </cfRule>
  </conditionalFormatting>
  <conditionalFormatting sqref="BD28">
    <cfRule type="expression" dxfId="1688" priority="1394" stopIfTrue="1">
      <formula>MOD(ROW(),2)</formula>
    </cfRule>
  </conditionalFormatting>
  <conditionalFormatting sqref="J28">
    <cfRule type="expression" dxfId="1687" priority="1400" stopIfTrue="1">
      <formula>MOD(ROW(),2)</formula>
    </cfRule>
  </conditionalFormatting>
  <conditionalFormatting sqref="K28:L28">
    <cfRule type="expression" dxfId="1686" priority="1399" stopIfTrue="1">
      <formula>MOD(ROW(),2)</formula>
    </cfRule>
  </conditionalFormatting>
  <conditionalFormatting sqref="R28">
    <cfRule type="expression" dxfId="1685" priority="1398" stopIfTrue="1">
      <formula>MOD(ROW(),2)</formula>
    </cfRule>
  </conditionalFormatting>
  <conditionalFormatting sqref="T28">
    <cfRule type="expression" dxfId="1684" priority="1397" stopIfTrue="1">
      <formula>MOD(ROW(),2)</formula>
    </cfRule>
  </conditionalFormatting>
  <conditionalFormatting sqref="S28">
    <cfRule type="expression" dxfId="1683" priority="1396" stopIfTrue="1">
      <formula>MOD(ROW(),2)</formula>
    </cfRule>
  </conditionalFormatting>
  <conditionalFormatting sqref="BE28">
    <cfRule type="expression" dxfId="1682" priority="1393" stopIfTrue="1">
      <formula>MOD(ROW(),2)</formula>
    </cfRule>
  </conditionalFormatting>
  <conditionalFormatting sqref="BF28">
    <cfRule type="expression" dxfId="1681" priority="1392" stopIfTrue="1">
      <formula>MOD(ROW(),2)</formula>
    </cfRule>
  </conditionalFormatting>
  <conditionalFormatting sqref="BK28">
    <cfRule type="expression" dxfId="1680" priority="1391" stopIfTrue="1">
      <formula>MOD(ROW(),2)</formula>
    </cfRule>
  </conditionalFormatting>
  <conditionalFormatting sqref="BL28">
    <cfRule type="expression" dxfId="1679" priority="1390" stopIfTrue="1">
      <formula>MOD(ROW(),2)</formula>
    </cfRule>
  </conditionalFormatting>
  <conditionalFormatting sqref="BQ28">
    <cfRule type="expression" dxfId="1678" priority="1389" stopIfTrue="1">
      <formula>MOD(ROW(),2)</formula>
    </cfRule>
  </conditionalFormatting>
  <conditionalFormatting sqref="BR28">
    <cfRule type="expression" dxfId="1677" priority="1388" stopIfTrue="1">
      <formula>MOD(ROW(),2)</formula>
    </cfRule>
  </conditionalFormatting>
  <conditionalFormatting sqref="BS28">
    <cfRule type="expression" dxfId="1676" priority="1387" stopIfTrue="1">
      <formula>MOD(ROW(),2)</formula>
    </cfRule>
  </conditionalFormatting>
  <conditionalFormatting sqref="BX28">
    <cfRule type="expression" dxfId="1675" priority="1386" stopIfTrue="1">
      <formula>MOD(ROW(),2)</formula>
    </cfRule>
  </conditionalFormatting>
  <conditionalFormatting sqref="BY28">
    <cfRule type="expression" dxfId="1674" priority="1385" stopIfTrue="1">
      <formula>MOD(ROW(),2)</formula>
    </cfRule>
  </conditionalFormatting>
  <conditionalFormatting sqref="CB28">
    <cfRule type="expression" dxfId="1673" priority="1384" stopIfTrue="1">
      <formula>MOD(ROW(),2)</formula>
    </cfRule>
  </conditionalFormatting>
  <conditionalFormatting sqref="CF28">
    <cfRule type="expression" dxfId="1672" priority="1383" stopIfTrue="1">
      <formula>MOD(ROW(),2)</formula>
    </cfRule>
  </conditionalFormatting>
  <conditionalFormatting sqref="CI28">
    <cfRule type="expression" dxfId="1671" priority="1382" stopIfTrue="1">
      <formula>MOD(ROW(),2)</formula>
    </cfRule>
  </conditionalFormatting>
  <conditionalFormatting sqref="CK28">
    <cfRule type="expression" dxfId="1670" priority="1381" stopIfTrue="1">
      <formula>MOD(ROW(),2)</formula>
    </cfRule>
  </conditionalFormatting>
  <conditionalFormatting sqref="CM28">
    <cfRule type="expression" dxfId="1669" priority="1380" stopIfTrue="1">
      <formula>MOD(ROW(),2)</formula>
    </cfRule>
  </conditionalFormatting>
  <conditionalFormatting sqref="CN28:CO28">
    <cfRule type="expression" dxfId="1668" priority="1379" stopIfTrue="1">
      <formula>MOD(ROW(),2)</formula>
    </cfRule>
  </conditionalFormatting>
  <conditionalFormatting sqref="CP28:CR28">
    <cfRule type="expression" dxfId="1667" priority="1378" stopIfTrue="1">
      <formula>MOD(ROW(),2)</formula>
    </cfRule>
  </conditionalFormatting>
  <conditionalFormatting sqref="CT28">
    <cfRule type="expression" dxfId="1666" priority="1377" stopIfTrue="1">
      <formula>MOD(ROW(),2)</formula>
    </cfRule>
  </conditionalFormatting>
  <conditionalFormatting sqref="CY28">
    <cfRule type="expression" dxfId="1665" priority="1376" stopIfTrue="1">
      <formula>MOD(ROW(),2)</formula>
    </cfRule>
  </conditionalFormatting>
  <conditionalFormatting sqref="DA28">
    <cfRule type="expression" dxfId="1664" priority="1375" stopIfTrue="1">
      <formula>MOD(ROW(),2)</formula>
    </cfRule>
  </conditionalFormatting>
  <conditionalFormatting sqref="CZ28">
    <cfRule type="expression" dxfId="1663" priority="1374" stopIfTrue="1">
      <formula>MOD(ROW(),2)</formula>
    </cfRule>
  </conditionalFormatting>
  <conditionalFormatting sqref="BZ28">
    <cfRule type="expression" dxfId="1662" priority="1372" stopIfTrue="1">
      <formula>MOD(ROW(),2)</formula>
    </cfRule>
  </conditionalFormatting>
  <conditionalFormatting sqref="CA28">
    <cfRule type="expression" dxfId="1661" priority="1371" stopIfTrue="1">
      <formula>MOD(ROW(),2)</formula>
    </cfRule>
  </conditionalFormatting>
  <conditionalFormatting sqref="CL28">
    <cfRule type="expression" dxfId="1660" priority="1370" stopIfTrue="1">
      <formula>MOD(ROW(),2)</formula>
    </cfRule>
  </conditionalFormatting>
  <conditionalFormatting sqref="BW28">
    <cfRule type="expression" dxfId="1659" priority="1369" stopIfTrue="1">
      <formula>MOD(ROW(),2)</formula>
    </cfRule>
  </conditionalFormatting>
  <conditionalFormatting sqref="CH28">
    <cfRule type="expression" dxfId="1658" priority="1368" stopIfTrue="1">
      <formula>MOD(ROW(),2)</formula>
    </cfRule>
  </conditionalFormatting>
  <conditionalFormatting sqref="CJ28">
    <cfRule type="expression" dxfId="1657" priority="1367" stopIfTrue="1">
      <formula>MOD(ROW(),2)</formula>
    </cfRule>
  </conditionalFormatting>
  <conditionalFormatting sqref="M27:Q27 BM27:BP27 CP27:CR27 DH27 CC27:CE27 DC27 BG27:BJ27 A27:C27 H27:I27 DJ27:JS27">
    <cfRule type="expression" dxfId="1656" priority="1366" stopIfTrue="1">
      <formula>MOD(ROW(),2)</formula>
    </cfRule>
  </conditionalFormatting>
  <conditionalFormatting sqref="J27">
    <cfRule type="expression" dxfId="1655" priority="1365" stopIfTrue="1">
      <formula>MOD(ROW(),2)</formula>
    </cfRule>
  </conditionalFormatting>
  <conditionalFormatting sqref="BD27">
    <cfRule type="expression" dxfId="1654" priority="1363" stopIfTrue="1">
      <formula>MOD(ROW(),2)</formula>
    </cfRule>
  </conditionalFormatting>
  <conditionalFormatting sqref="BE27">
    <cfRule type="expression" dxfId="1653" priority="1362" stopIfTrue="1">
      <formula>MOD(ROW(),2)</formula>
    </cfRule>
  </conditionalFormatting>
  <conditionalFormatting sqref="BF27">
    <cfRule type="expression" dxfId="1652" priority="1361" stopIfTrue="1">
      <formula>MOD(ROW(),2)</formula>
    </cfRule>
  </conditionalFormatting>
  <conditionalFormatting sqref="BK27">
    <cfRule type="expression" dxfId="1651" priority="1360" stopIfTrue="1">
      <formula>MOD(ROW(),2)</formula>
    </cfRule>
  </conditionalFormatting>
  <conditionalFormatting sqref="BL27">
    <cfRule type="expression" dxfId="1650" priority="1359" stopIfTrue="1">
      <formula>MOD(ROW(),2)</formula>
    </cfRule>
  </conditionalFormatting>
  <conditionalFormatting sqref="BQ27">
    <cfRule type="expression" dxfId="1649" priority="1358" stopIfTrue="1">
      <formula>MOD(ROW(),2)</formula>
    </cfRule>
  </conditionalFormatting>
  <conditionalFormatting sqref="BR27">
    <cfRule type="expression" dxfId="1648" priority="1357" stopIfTrue="1">
      <formula>MOD(ROW(),2)</formula>
    </cfRule>
  </conditionalFormatting>
  <conditionalFormatting sqref="BS27">
    <cfRule type="expression" dxfId="1647" priority="1356" stopIfTrue="1">
      <formula>MOD(ROW(),2)</formula>
    </cfRule>
  </conditionalFormatting>
  <conditionalFormatting sqref="BT27:BV27">
    <cfRule type="expression" dxfId="1646" priority="1355" stopIfTrue="1">
      <formula>MOD(ROW(),2)</formula>
    </cfRule>
  </conditionalFormatting>
  <conditionalFormatting sqref="BX27">
    <cfRule type="expression" dxfId="1645" priority="1354" stopIfTrue="1">
      <formula>MOD(ROW(),2)</formula>
    </cfRule>
  </conditionalFormatting>
  <conditionalFormatting sqref="CA27">
    <cfRule type="expression" dxfId="1644" priority="1353" stopIfTrue="1">
      <formula>MOD(ROW(),2)</formula>
    </cfRule>
  </conditionalFormatting>
  <conditionalFormatting sqref="BZ27">
    <cfRule type="expression" dxfId="1643" priority="1352" stopIfTrue="1">
      <formula>MOD(ROW(),2)</formula>
    </cfRule>
  </conditionalFormatting>
  <conditionalFormatting sqref="BY27">
    <cfRule type="expression" dxfId="1642" priority="1351" stopIfTrue="1">
      <formula>MOD(ROW(),2)</formula>
    </cfRule>
  </conditionalFormatting>
  <conditionalFormatting sqref="CB27">
    <cfRule type="expression" dxfId="1641" priority="1350" stopIfTrue="1">
      <formula>MOD(ROW(),2)</formula>
    </cfRule>
  </conditionalFormatting>
  <conditionalFormatting sqref="CF27">
    <cfRule type="expression" dxfId="1640" priority="1349" stopIfTrue="1">
      <formula>MOD(ROW(),2)</formula>
    </cfRule>
  </conditionalFormatting>
  <conditionalFormatting sqref="CI27">
    <cfRule type="expression" dxfId="1639" priority="1348" stopIfTrue="1">
      <formula>MOD(ROW(),2)</formula>
    </cfRule>
  </conditionalFormatting>
  <conditionalFormatting sqref="CM27">
    <cfRule type="expression" dxfId="1638" priority="1347" stopIfTrue="1">
      <formula>MOD(ROW(),2)</formula>
    </cfRule>
  </conditionalFormatting>
  <conditionalFormatting sqref="CN27:CO27">
    <cfRule type="expression" dxfId="1637" priority="1346" stopIfTrue="1">
      <formula>MOD(ROW(),2)</formula>
    </cfRule>
  </conditionalFormatting>
  <conditionalFormatting sqref="CT27">
    <cfRule type="expression" dxfId="1636" priority="1345" stopIfTrue="1">
      <formula>MOD(ROW(),2)</formula>
    </cfRule>
  </conditionalFormatting>
  <conditionalFormatting sqref="R27">
    <cfRule type="expression" dxfId="1635" priority="1344" stopIfTrue="1">
      <formula>MOD(ROW(),2)</formula>
    </cfRule>
  </conditionalFormatting>
  <conditionalFormatting sqref="S27">
    <cfRule type="expression" dxfId="1634" priority="1343" stopIfTrue="1">
      <formula>MOD(ROW(),2)</formula>
    </cfRule>
  </conditionalFormatting>
  <conditionalFormatting sqref="T27">
    <cfRule type="expression" dxfId="1633" priority="1342" stopIfTrue="1">
      <formula>MOD(ROW(),2)</formula>
    </cfRule>
  </conditionalFormatting>
  <conditionalFormatting sqref="U27">
    <cfRule type="expression" dxfId="1632" priority="1341" stopIfTrue="1">
      <formula>MOD(ROW(),2)</formula>
    </cfRule>
  </conditionalFormatting>
  <conditionalFormatting sqref="BW27">
    <cfRule type="expression" dxfId="1631" priority="1340" stopIfTrue="1">
      <formula>MOD(ROW(),2)</formula>
    </cfRule>
  </conditionalFormatting>
  <conditionalFormatting sqref="CG27">
    <cfRule type="expression" dxfId="1630" priority="1339" stopIfTrue="1">
      <formula>MOD(ROW(),2)</formula>
    </cfRule>
  </conditionalFormatting>
  <conditionalFormatting sqref="CH27">
    <cfRule type="expression" dxfId="1629" priority="1338" stopIfTrue="1">
      <formula>MOD(ROW(),2)</formula>
    </cfRule>
  </conditionalFormatting>
  <conditionalFormatting sqref="D27">
    <cfRule type="expression" dxfId="1628" priority="1337" stopIfTrue="1">
      <formula>MOD(ROW(),2)</formula>
    </cfRule>
  </conditionalFormatting>
  <conditionalFormatting sqref="E27:G27">
    <cfRule type="expression" dxfId="1627" priority="1336" stopIfTrue="1">
      <formula>MOD(ROW(),2)</formula>
    </cfRule>
  </conditionalFormatting>
  <conditionalFormatting sqref="CJ27">
    <cfRule type="expression" dxfId="1626" priority="1335" stopIfTrue="1">
      <formula>MOD(ROW(),2)</formula>
    </cfRule>
  </conditionalFormatting>
  <conditionalFormatting sqref="CK27:CL27">
    <cfRule type="expression" dxfId="1625" priority="1334" stopIfTrue="1">
      <formula>MOD(ROW(),2)</formula>
    </cfRule>
  </conditionalFormatting>
  <conditionalFormatting sqref="CU27 CS27">
    <cfRule type="expression" dxfId="1624" priority="1333" stopIfTrue="1">
      <formula>MOD(ROW(),2)</formula>
    </cfRule>
  </conditionalFormatting>
  <conditionalFormatting sqref="CV27:CW27">
    <cfRule type="expression" dxfId="1623" priority="1332" stopIfTrue="1">
      <formula>MOD(ROW(),2)</formula>
    </cfRule>
  </conditionalFormatting>
  <conditionalFormatting sqref="DB27">
    <cfRule type="expression" dxfId="1622" priority="1331" stopIfTrue="1">
      <formula>MOD(ROW(),2)</formula>
    </cfRule>
  </conditionalFormatting>
  <conditionalFormatting sqref="DE27:DG27">
    <cfRule type="expression" dxfId="1621" priority="1330" stopIfTrue="1">
      <formula>MOD(ROW(),2)</formula>
    </cfRule>
  </conditionalFormatting>
  <conditionalFormatting sqref="K27:L27">
    <cfRule type="expression" dxfId="1620" priority="1329" stopIfTrue="1">
      <formula>MOD(ROW(),2)</formula>
    </cfRule>
  </conditionalFormatting>
  <conditionalFormatting sqref="CX28">
    <cfRule type="expression" dxfId="1619" priority="1328" stopIfTrue="1">
      <formula>MOD(ROW(),2)</formula>
    </cfRule>
  </conditionalFormatting>
  <conditionalFormatting sqref="CX27">
    <cfRule type="expression" dxfId="1618" priority="1327" stopIfTrue="1">
      <formula>MOD(ROW(),2)</formula>
    </cfRule>
  </conditionalFormatting>
  <conditionalFormatting sqref="M25:Q25 DK25:JS25 A25:C25 H25:I25">
    <cfRule type="expression" dxfId="1617" priority="1323" stopIfTrue="1">
      <formula>MOD(ROW(),2)</formula>
    </cfRule>
  </conditionalFormatting>
  <conditionalFormatting sqref="J25">
    <cfRule type="expression" dxfId="1616" priority="1322" stopIfTrue="1">
      <formula>MOD(ROW(),2)</formula>
    </cfRule>
  </conditionalFormatting>
  <conditionalFormatting sqref="K25:L25">
    <cfRule type="expression" dxfId="1615" priority="1321" stopIfTrue="1">
      <formula>MOD(ROW(),2)</formula>
    </cfRule>
  </conditionalFormatting>
  <conditionalFormatting sqref="R25">
    <cfRule type="expression" dxfId="1614" priority="1320" stopIfTrue="1">
      <formula>MOD(ROW(),2)</formula>
    </cfRule>
  </conditionalFormatting>
  <conditionalFormatting sqref="S25">
    <cfRule type="expression" dxfId="1613" priority="1319" stopIfTrue="1">
      <formula>MOD(ROW(),2)</formula>
    </cfRule>
  </conditionalFormatting>
  <conditionalFormatting sqref="T25">
    <cfRule type="expression" dxfId="1612" priority="1318" stopIfTrue="1">
      <formula>MOD(ROW(),2)</formula>
    </cfRule>
  </conditionalFormatting>
  <conditionalFormatting sqref="U25">
    <cfRule type="expression" dxfId="1611" priority="1317" stopIfTrue="1">
      <formula>MOD(ROW(),2)</formula>
    </cfRule>
  </conditionalFormatting>
  <conditionalFormatting sqref="BD25">
    <cfRule type="expression" dxfId="1610" priority="1316" stopIfTrue="1">
      <formula>MOD(ROW(),2)</formula>
    </cfRule>
  </conditionalFormatting>
  <conditionalFormatting sqref="BG25:BJ25 CC25:CE25 CX25">
    <cfRule type="expression" dxfId="1609" priority="1315" stopIfTrue="1">
      <formula>MOD(ROW(),2)</formula>
    </cfRule>
  </conditionalFormatting>
  <conditionalFormatting sqref="BE25">
    <cfRule type="expression" dxfId="1608" priority="1314" stopIfTrue="1">
      <formula>MOD(ROW(),2)</formula>
    </cfRule>
  </conditionalFormatting>
  <conditionalFormatting sqref="BF25">
    <cfRule type="expression" dxfId="1607" priority="1313" stopIfTrue="1">
      <formula>MOD(ROW(),2)</formula>
    </cfRule>
  </conditionalFormatting>
  <conditionalFormatting sqref="BK25">
    <cfRule type="expression" dxfId="1606" priority="1312" stopIfTrue="1">
      <formula>MOD(ROW(),2)</formula>
    </cfRule>
  </conditionalFormatting>
  <conditionalFormatting sqref="BL25">
    <cfRule type="expression" dxfId="1605" priority="1311" stopIfTrue="1">
      <formula>MOD(ROW(),2)</formula>
    </cfRule>
  </conditionalFormatting>
  <conditionalFormatting sqref="BM25:BP25">
    <cfRule type="expression" dxfId="1604" priority="1310" stopIfTrue="1">
      <formula>MOD(ROW(),2)</formula>
    </cfRule>
  </conditionalFormatting>
  <conditionalFormatting sqref="BQ25">
    <cfRule type="expression" dxfId="1603" priority="1309" stopIfTrue="1">
      <formula>MOD(ROW(),2)</formula>
    </cfRule>
  </conditionalFormatting>
  <conditionalFormatting sqref="BR25">
    <cfRule type="expression" dxfId="1602" priority="1308" stopIfTrue="1">
      <formula>MOD(ROW(),2)</formula>
    </cfRule>
  </conditionalFormatting>
  <conditionalFormatting sqref="BS25">
    <cfRule type="expression" dxfId="1601" priority="1307" stopIfTrue="1">
      <formula>MOD(ROW(),2)</formula>
    </cfRule>
  </conditionalFormatting>
  <conditionalFormatting sqref="BT25:BV25">
    <cfRule type="expression" dxfId="1600" priority="1306" stopIfTrue="1">
      <formula>MOD(ROW(),2)</formula>
    </cfRule>
  </conditionalFormatting>
  <conditionalFormatting sqref="BX25">
    <cfRule type="expression" dxfId="1599" priority="1305" stopIfTrue="1">
      <formula>MOD(ROW(),2)</formula>
    </cfRule>
  </conditionalFormatting>
  <conditionalFormatting sqref="BY25">
    <cfRule type="expression" dxfId="1598" priority="1304" stopIfTrue="1">
      <formula>MOD(ROW(),2)</formula>
    </cfRule>
  </conditionalFormatting>
  <conditionalFormatting sqref="CA25">
    <cfRule type="expression" dxfId="1597" priority="1303" stopIfTrue="1">
      <formula>MOD(ROW(),2)</formula>
    </cfRule>
  </conditionalFormatting>
  <conditionalFormatting sqref="BZ25">
    <cfRule type="expression" dxfId="1596" priority="1302" stopIfTrue="1">
      <formula>MOD(ROW(),2)</formula>
    </cfRule>
  </conditionalFormatting>
  <conditionalFormatting sqref="CB25">
    <cfRule type="expression" dxfId="1595" priority="1301" stopIfTrue="1">
      <formula>MOD(ROW(),2)</formula>
    </cfRule>
  </conditionalFormatting>
  <conditionalFormatting sqref="CF25">
    <cfRule type="expression" dxfId="1594" priority="1300" stopIfTrue="1">
      <formula>MOD(ROW(),2)</formula>
    </cfRule>
  </conditionalFormatting>
  <conditionalFormatting sqref="CI25">
    <cfRule type="expression" dxfId="1593" priority="1299" stopIfTrue="1">
      <formula>MOD(ROW(),2)</formula>
    </cfRule>
  </conditionalFormatting>
  <conditionalFormatting sqref="CK25">
    <cfRule type="expression" dxfId="1592" priority="1298" stopIfTrue="1">
      <formula>MOD(ROW(),2)</formula>
    </cfRule>
  </conditionalFormatting>
  <conditionalFormatting sqref="CL25">
    <cfRule type="expression" dxfId="1591" priority="1297" stopIfTrue="1">
      <formula>MOD(ROW(),2)</formula>
    </cfRule>
  </conditionalFormatting>
  <conditionalFormatting sqref="CM25">
    <cfRule type="expression" dxfId="1590" priority="1296" stopIfTrue="1">
      <formula>MOD(ROW(),2)</formula>
    </cfRule>
  </conditionalFormatting>
  <conditionalFormatting sqref="CN25:CO25">
    <cfRule type="expression" dxfId="1589" priority="1295" stopIfTrue="1">
      <formula>MOD(ROW(),2)</formula>
    </cfRule>
  </conditionalFormatting>
  <conditionalFormatting sqref="CP25:CR25">
    <cfRule type="expression" dxfId="1588" priority="1294" stopIfTrue="1">
      <formula>MOD(ROW(),2)</formula>
    </cfRule>
  </conditionalFormatting>
  <conditionalFormatting sqref="CT25">
    <cfRule type="expression" dxfId="1587" priority="1293" stopIfTrue="1">
      <formula>MOD(ROW(),2)</formula>
    </cfRule>
  </conditionalFormatting>
  <conditionalFormatting sqref="CY25">
    <cfRule type="expression" dxfId="1586" priority="1291" stopIfTrue="1">
      <formula>MOD(ROW(),2)</formula>
    </cfRule>
  </conditionalFormatting>
  <conditionalFormatting sqref="CZ25">
    <cfRule type="expression" dxfId="1585" priority="1290" stopIfTrue="1">
      <formula>MOD(ROW(),2)</formula>
    </cfRule>
  </conditionalFormatting>
  <conditionalFormatting sqref="DA25">
    <cfRule type="expression" dxfId="1584" priority="1288" stopIfTrue="1">
      <formula>MOD(ROW(),2)</formula>
    </cfRule>
  </conditionalFormatting>
  <conditionalFormatting sqref="DJ25">
    <cfRule type="expression" dxfId="1583" priority="1283" stopIfTrue="1">
      <formula>MOD(ROW(),2)</formula>
    </cfRule>
  </conditionalFormatting>
  <conditionalFormatting sqref="DH25">
    <cfRule type="expression" dxfId="1582" priority="1280" stopIfTrue="1">
      <formula>MOD(ROW(),2)</formula>
    </cfRule>
  </conditionalFormatting>
  <conditionalFormatting sqref="BW25">
    <cfRule type="expression" dxfId="1581" priority="1278" stopIfTrue="1">
      <formula>MOD(ROW(),2)</formula>
    </cfRule>
  </conditionalFormatting>
  <conditionalFormatting sqref="CG25">
    <cfRule type="expression" dxfId="1580" priority="1277" stopIfTrue="1">
      <formula>MOD(ROW(),2)</formula>
    </cfRule>
  </conditionalFormatting>
  <conditionalFormatting sqref="CH25">
    <cfRule type="expression" dxfId="1579" priority="1276" stopIfTrue="1">
      <formula>MOD(ROW(),2)</formula>
    </cfRule>
  </conditionalFormatting>
  <conditionalFormatting sqref="CJ25">
    <cfRule type="expression" dxfId="1578" priority="1274" stopIfTrue="1">
      <formula>MOD(ROW(),2)</formula>
    </cfRule>
  </conditionalFormatting>
  <conditionalFormatting sqref="E25:G25">
    <cfRule type="expression" dxfId="1577" priority="1271" stopIfTrue="1">
      <formula>MOD(ROW(),2)</formula>
    </cfRule>
  </conditionalFormatting>
  <conditionalFormatting sqref="D25">
    <cfRule type="expression" dxfId="1576" priority="1272" stopIfTrue="1">
      <formula>MOD(ROW(),2)</formula>
    </cfRule>
  </conditionalFormatting>
  <conditionalFormatting sqref="DC25">
    <cfRule type="expression" dxfId="1575" priority="1270" stopIfTrue="1">
      <formula>MOD(ROW(),2)</formula>
    </cfRule>
  </conditionalFormatting>
  <conditionalFormatting sqref="BG24:BJ24 CC24:CE24 CS24 DJ24:JS24 M24:Q24 A24:C24 H24:I24 CU24">
    <cfRule type="expression" dxfId="1574" priority="1269" stopIfTrue="1">
      <formula>MOD(ROW(),2)</formula>
    </cfRule>
  </conditionalFormatting>
  <conditionalFormatting sqref="J24">
    <cfRule type="expression" dxfId="1573" priority="1268" stopIfTrue="1">
      <formula>MOD(ROW(),2)</formula>
    </cfRule>
  </conditionalFormatting>
  <conditionalFormatting sqref="K24:L24">
    <cfRule type="expression" dxfId="1572" priority="1267" stopIfTrue="1">
      <formula>MOD(ROW(),2)</formula>
    </cfRule>
  </conditionalFormatting>
  <conditionalFormatting sqref="R24">
    <cfRule type="expression" dxfId="1571" priority="1266" stopIfTrue="1">
      <formula>MOD(ROW(),2)</formula>
    </cfRule>
  </conditionalFormatting>
  <conditionalFormatting sqref="S24">
    <cfRule type="expression" dxfId="1570" priority="1265" stopIfTrue="1">
      <formula>MOD(ROW(),2)</formula>
    </cfRule>
  </conditionalFormatting>
  <conditionalFormatting sqref="T24">
    <cfRule type="expression" dxfId="1569" priority="1264" stopIfTrue="1">
      <formula>MOD(ROW(),2)</formula>
    </cfRule>
  </conditionalFormatting>
  <conditionalFormatting sqref="U24">
    <cfRule type="expression" dxfId="1568" priority="1263" stopIfTrue="1">
      <formula>MOD(ROW(),2)</formula>
    </cfRule>
  </conditionalFormatting>
  <conditionalFormatting sqref="BD24">
    <cfRule type="expression" dxfId="1567" priority="1262" stopIfTrue="1">
      <formula>MOD(ROW(),2)</formula>
    </cfRule>
  </conditionalFormatting>
  <conditionalFormatting sqref="BE24">
    <cfRule type="expression" dxfId="1566" priority="1261" stopIfTrue="1">
      <formula>MOD(ROW(),2)</formula>
    </cfRule>
  </conditionalFormatting>
  <conditionalFormatting sqref="BF24">
    <cfRule type="expression" dxfId="1565" priority="1260" stopIfTrue="1">
      <formula>MOD(ROW(),2)</formula>
    </cfRule>
  </conditionalFormatting>
  <conditionalFormatting sqref="BQ24">
    <cfRule type="expression" dxfId="1564" priority="1259" stopIfTrue="1">
      <formula>MOD(ROW(),2)</formula>
    </cfRule>
  </conditionalFormatting>
  <conditionalFormatting sqref="BR24">
    <cfRule type="expression" dxfId="1563" priority="1258" stopIfTrue="1">
      <formula>MOD(ROW(),2)</formula>
    </cfRule>
  </conditionalFormatting>
  <conditionalFormatting sqref="BS24">
    <cfRule type="expression" dxfId="1562" priority="1257" stopIfTrue="1">
      <formula>MOD(ROW(),2)</formula>
    </cfRule>
  </conditionalFormatting>
  <conditionalFormatting sqref="BK24">
    <cfRule type="expression" dxfId="1561" priority="1256" stopIfTrue="1">
      <formula>MOD(ROW(),2)</formula>
    </cfRule>
  </conditionalFormatting>
  <conditionalFormatting sqref="BL24">
    <cfRule type="expression" dxfId="1560" priority="1255" stopIfTrue="1">
      <formula>MOD(ROW(),2)</formula>
    </cfRule>
  </conditionalFormatting>
  <conditionalFormatting sqref="BM24:BP24">
    <cfRule type="expression" dxfId="1559" priority="1254" stopIfTrue="1">
      <formula>MOD(ROW(),2)</formula>
    </cfRule>
  </conditionalFormatting>
  <conditionalFormatting sqref="BT24:BV24">
    <cfRule type="expression" dxfId="1558" priority="1253" stopIfTrue="1">
      <formula>MOD(ROW(),2)</formula>
    </cfRule>
  </conditionalFormatting>
  <conditionalFormatting sqref="BY24">
    <cfRule type="expression" dxfId="1557" priority="1252" stopIfTrue="1">
      <formula>MOD(ROW(),2)</formula>
    </cfRule>
  </conditionalFormatting>
  <conditionalFormatting sqref="BZ24">
    <cfRule type="expression" dxfId="1556" priority="1251" stopIfTrue="1">
      <formula>MOD(ROW(),2)</formula>
    </cfRule>
  </conditionalFormatting>
  <conditionalFormatting sqref="CA24">
    <cfRule type="expression" dxfId="1555" priority="1250" stopIfTrue="1">
      <formula>MOD(ROW(),2)</formula>
    </cfRule>
  </conditionalFormatting>
  <conditionalFormatting sqref="CB24">
    <cfRule type="expression" dxfId="1554" priority="1249" stopIfTrue="1">
      <formula>MOD(ROW(),2)</formula>
    </cfRule>
  </conditionalFormatting>
  <conditionalFormatting sqref="CI24">
    <cfRule type="expression" dxfId="1553" priority="1248" stopIfTrue="1">
      <formula>MOD(ROW(),2)</formula>
    </cfRule>
  </conditionalFormatting>
  <conditionalFormatting sqref="CK24">
    <cfRule type="expression" dxfId="1552" priority="1247" stopIfTrue="1">
      <formula>MOD(ROW(),2)</formula>
    </cfRule>
  </conditionalFormatting>
  <conditionalFormatting sqref="CL24">
    <cfRule type="expression" dxfId="1551" priority="1246" stopIfTrue="1">
      <formula>MOD(ROW(),2)</formula>
    </cfRule>
  </conditionalFormatting>
  <conditionalFormatting sqref="CM24">
    <cfRule type="expression" dxfId="1550" priority="1245" stopIfTrue="1">
      <formula>MOD(ROW(),2)</formula>
    </cfRule>
  </conditionalFormatting>
  <conditionalFormatting sqref="CN24:CO24">
    <cfRule type="expression" dxfId="1549" priority="1244" stopIfTrue="1">
      <formula>MOD(ROW(),2)</formula>
    </cfRule>
  </conditionalFormatting>
  <conditionalFormatting sqref="CT24">
    <cfRule type="expression" dxfId="1548" priority="1243" stopIfTrue="1">
      <formula>MOD(ROW(),2)</formula>
    </cfRule>
  </conditionalFormatting>
  <conditionalFormatting sqref="CY24">
    <cfRule type="expression" dxfId="1547" priority="1241" stopIfTrue="1">
      <formula>MOD(ROW(),2)</formula>
    </cfRule>
  </conditionalFormatting>
  <conditionalFormatting sqref="CZ24">
    <cfRule type="expression" dxfId="1546" priority="1240" stopIfTrue="1">
      <formula>MOD(ROW(),2)</formula>
    </cfRule>
  </conditionalFormatting>
  <conditionalFormatting sqref="DA24">
    <cfRule type="expression" dxfId="1545" priority="1239" stopIfTrue="1">
      <formula>MOD(ROW(),2)</formula>
    </cfRule>
  </conditionalFormatting>
  <conditionalFormatting sqref="BW24">
    <cfRule type="expression" dxfId="1544" priority="1231" stopIfTrue="1">
      <formula>MOD(ROW(),2)</formula>
    </cfRule>
  </conditionalFormatting>
  <conditionalFormatting sqref="CF24:CG24">
    <cfRule type="expression" dxfId="1543" priority="1230" stopIfTrue="1">
      <formula>MOD(ROW(),2)</formula>
    </cfRule>
  </conditionalFormatting>
  <conditionalFormatting sqref="D24">
    <cfRule type="expression" dxfId="1542" priority="1229" stopIfTrue="1">
      <formula>MOD(ROW(),2)</formula>
    </cfRule>
  </conditionalFormatting>
  <conditionalFormatting sqref="E24:G24">
    <cfRule type="expression" dxfId="1541" priority="1228" stopIfTrue="1">
      <formula>MOD(ROW(),2)</formula>
    </cfRule>
  </conditionalFormatting>
  <conditionalFormatting sqref="CH24">
    <cfRule type="expression" dxfId="1540" priority="1227" stopIfTrue="1">
      <formula>MOD(ROW(),2)</formula>
    </cfRule>
  </conditionalFormatting>
  <conditionalFormatting sqref="BX24">
    <cfRule type="expression" dxfId="1539" priority="1226" stopIfTrue="1">
      <formula>MOD(ROW(),2)</formula>
    </cfRule>
  </conditionalFormatting>
  <conditionalFormatting sqref="CJ24">
    <cfRule type="expression" dxfId="1538" priority="1225" stopIfTrue="1">
      <formula>MOD(ROW(),2)</formula>
    </cfRule>
  </conditionalFormatting>
  <conditionalFormatting sqref="CP24:CR24">
    <cfRule type="expression" dxfId="1537" priority="1224" stopIfTrue="1">
      <formula>MOD(ROW(),2)</formula>
    </cfRule>
  </conditionalFormatting>
  <conditionalFormatting sqref="CV24:CW24">
    <cfRule type="expression" dxfId="1536" priority="1223" stopIfTrue="1">
      <formula>MOD(ROW(),2)</formula>
    </cfRule>
  </conditionalFormatting>
  <conditionalFormatting sqref="CX24">
    <cfRule type="expression" dxfId="1535" priority="1222" stopIfTrue="1">
      <formula>MOD(ROW(),2)</formula>
    </cfRule>
  </conditionalFormatting>
  <conditionalFormatting sqref="DJ23:JS23 CG23 A23:I23 BG23:BJ23 BM23:BP23 BT23:BV23 CC23:CE23 DC23 M23:Q23">
    <cfRule type="expression" dxfId="1534" priority="1221" stopIfTrue="1">
      <formula>MOD(ROW(),2)</formula>
    </cfRule>
  </conditionalFormatting>
  <conditionalFormatting sqref="U23">
    <cfRule type="expression" dxfId="1533" priority="1215" stopIfTrue="1">
      <formula>MOD(ROW(),2)</formula>
    </cfRule>
  </conditionalFormatting>
  <conditionalFormatting sqref="BD23">
    <cfRule type="expression" dxfId="1532" priority="1214" stopIfTrue="1">
      <formula>MOD(ROW(),2)</formula>
    </cfRule>
  </conditionalFormatting>
  <conditionalFormatting sqref="J23">
    <cfRule type="expression" dxfId="1531" priority="1220" stopIfTrue="1">
      <formula>MOD(ROW(),2)</formula>
    </cfRule>
  </conditionalFormatting>
  <conditionalFormatting sqref="K23:L23">
    <cfRule type="expression" dxfId="1530" priority="1219" stopIfTrue="1">
      <formula>MOD(ROW(),2)</formula>
    </cfRule>
  </conditionalFormatting>
  <conditionalFormatting sqref="R23">
    <cfRule type="expression" dxfId="1529" priority="1218" stopIfTrue="1">
      <formula>MOD(ROW(),2)</formula>
    </cfRule>
  </conditionalFormatting>
  <conditionalFormatting sqref="T23">
    <cfRule type="expression" dxfId="1528" priority="1217" stopIfTrue="1">
      <formula>MOD(ROW(),2)</formula>
    </cfRule>
  </conditionalFormatting>
  <conditionalFormatting sqref="S23">
    <cfRule type="expression" dxfId="1527" priority="1216" stopIfTrue="1">
      <formula>MOD(ROW(),2)</formula>
    </cfRule>
  </conditionalFormatting>
  <conditionalFormatting sqref="BE23">
    <cfRule type="expression" dxfId="1526" priority="1213" stopIfTrue="1">
      <formula>MOD(ROW(),2)</formula>
    </cfRule>
  </conditionalFormatting>
  <conditionalFormatting sqref="BF23">
    <cfRule type="expression" dxfId="1525" priority="1212" stopIfTrue="1">
      <formula>MOD(ROW(),2)</formula>
    </cfRule>
  </conditionalFormatting>
  <conditionalFormatting sqref="BK23">
    <cfRule type="expression" dxfId="1524" priority="1211" stopIfTrue="1">
      <formula>MOD(ROW(),2)</formula>
    </cfRule>
  </conditionalFormatting>
  <conditionalFormatting sqref="BL23">
    <cfRule type="expression" dxfId="1523" priority="1210" stopIfTrue="1">
      <formula>MOD(ROW(),2)</formula>
    </cfRule>
  </conditionalFormatting>
  <conditionalFormatting sqref="BQ23">
    <cfRule type="expression" dxfId="1522" priority="1209" stopIfTrue="1">
      <formula>MOD(ROW(),2)</formula>
    </cfRule>
  </conditionalFormatting>
  <conditionalFormatting sqref="BR23">
    <cfRule type="expression" dxfId="1521" priority="1208" stopIfTrue="1">
      <formula>MOD(ROW(),2)</formula>
    </cfRule>
  </conditionalFormatting>
  <conditionalFormatting sqref="BS23">
    <cfRule type="expression" dxfId="1520" priority="1207" stopIfTrue="1">
      <formula>MOD(ROW(),2)</formula>
    </cfRule>
  </conditionalFormatting>
  <conditionalFormatting sqref="BX23">
    <cfRule type="expression" dxfId="1519" priority="1206" stopIfTrue="1">
      <formula>MOD(ROW(),2)</formula>
    </cfRule>
  </conditionalFormatting>
  <conditionalFormatting sqref="BY23">
    <cfRule type="expression" dxfId="1518" priority="1205" stopIfTrue="1">
      <formula>MOD(ROW(),2)</formula>
    </cfRule>
  </conditionalFormatting>
  <conditionalFormatting sqref="CB23">
    <cfRule type="expression" dxfId="1517" priority="1204" stopIfTrue="1">
      <formula>MOD(ROW(),2)</formula>
    </cfRule>
  </conditionalFormatting>
  <conditionalFormatting sqref="CF23">
    <cfRule type="expression" dxfId="1516" priority="1203" stopIfTrue="1">
      <formula>MOD(ROW(),2)</formula>
    </cfRule>
  </conditionalFormatting>
  <conditionalFormatting sqref="CI23">
    <cfRule type="expression" dxfId="1515" priority="1202" stopIfTrue="1">
      <formula>MOD(ROW(),2)</formula>
    </cfRule>
  </conditionalFormatting>
  <conditionalFormatting sqref="CK23">
    <cfRule type="expression" dxfId="1514" priority="1201" stopIfTrue="1">
      <formula>MOD(ROW(),2)</formula>
    </cfRule>
  </conditionalFormatting>
  <conditionalFormatting sqref="CM23">
    <cfRule type="expression" dxfId="1513" priority="1200" stopIfTrue="1">
      <formula>MOD(ROW(),2)</formula>
    </cfRule>
  </conditionalFormatting>
  <conditionalFormatting sqref="CN23:CO23">
    <cfRule type="expression" dxfId="1512" priority="1199" stopIfTrue="1">
      <formula>MOD(ROW(),2)</formula>
    </cfRule>
  </conditionalFormatting>
  <conditionalFormatting sqref="CP23:CR23">
    <cfRule type="expression" dxfId="1511" priority="1198" stopIfTrue="1">
      <formula>MOD(ROW(),2)</formula>
    </cfRule>
  </conditionalFormatting>
  <conditionalFormatting sqref="CT23">
    <cfRule type="expression" dxfId="1510" priority="1197" stopIfTrue="1">
      <formula>MOD(ROW(),2)</formula>
    </cfRule>
  </conditionalFormatting>
  <conditionalFormatting sqref="CY23">
    <cfRule type="expression" dxfId="1509" priority="1196" stopIfTrue="1">
      <formula>MOD(ROW(),2)</formula>
    </cfRule>
  </conditionalFormatting>
  <conditionalFormatting sqref="DA23">
    <cfRule type="expression" dxfId="1508" priority="1195" stopIfTrue="1">
      <formula>MOD(ROW(),2)</formula>
    </cfRule>
  </conditionalFormatting>
  <conditionalFormatting sqref="CZ23">
    <cfRule type="expression" dxfId="1507" priority="1194" stopIfTrue="1">
      <formula>MOD(ROW(),2)</formula>
    </cfRule>
  </conditionalFormatting>
  <conditionalFormatting sqref="BZ23">
    <cfRule type="expression" dxfId="1506" priority="1192" stopIfTrue="1">
      <formula>MOD(ROW(),2)</formula>
    </cfRule>
  </conditionalFormatting>
  <conditionalFormatting sqref="CA23">
    <cfRule type="expression" dxfId="1505" priority="1191" stopIfTrue="1">
      <formula>MOD(ROW(),2)</formula>
    </cfRule>
  </conditionalFormatting>
  <conditionalFormatting sqref="CL23">
    <cfRule type="expression" dxfId="1504" priority="1190" stopIfTrue="1">
      <formula>MOD(ROW(),2)</formula>
    </cfRule>
  </conditionalFormatting>
  <conditionalFormatting sqref="BW23">
    <cfRule type="expression" dxfId="1503" priority="1189" stopIfTrue="1">
      <formula>MOD(ROW(),2)</formula>
    </cfRule>
  </conditionalFormatting>
  <conditionalFormatting sqref="CH23">
    <cfRule type="expression" dxfId="1502" priority="1188" stopIfTrue="1">
      <formula>MOD(ROW(),2)</formula>
    </cfRule>
  </conditionalFormatting>
  <conditionalFormatting sqref="CJ23">
    <cfRule type="expression" dxfId="1501" priority="1187" stopIfTrue="1">
      <formula>MOD(ROW(),2)</formula>
    </cfRule>
  </conditionalFormatting>
  <conditionalFormatting sqref="CS23">
    <cfRule type="expression" dxfId="1500" priority="1186" stopIfTrue="1">
      <formula>MOD(ROW(),2)</formula>
    </cfRule>
  </conditionalFormatting>
  <conditionalFormatting sqref="CU23">
    <cfRule type="expression" dxfId="1499" priority="1185" stopIfTrue="1">
      <formula>MOD(ROW(),2)</formula>
    </cfRule>
  </conditionalFormatting>
  <conditionalFormatting sqref="CV23:CW23">
    <cfRule type="expression" dxfId="1498" priority="1184" stopIfTrue="1">
      <formula>MOD(ROW(),2)</formula>
    </cfRule>
  </conditionalFormatting>
  <conditionalFormatting sqref="DB23">
    <cfRule type="expression" dxfId="1497" priority="1183" stopIfTrue="1">
      <formula>MOD(ROW(),2)</formula>
    </cfRule>
  </conditionalFormatting>
  <conditionalFormatting sqref="DF23:DH23">
    <cfRule type="expression" dxfId="1496" priority="1182" stopIfTrue="1">
      <formula>MOD(ROW(),2)</formula>
    </cfRule>
  </conditionalFormatting>
  <conditionalFormatting sqref="CX23">
    <cfRule type="expression" dxfId="1495" priority="1181" stopIfTrue="1">
      <formula>MOD(ROW(),2)</formula>
    </cfRule>
  </conditionalFormatting>
  <conditionalFormatting sqref="CX22">
    <cfRule type="expression" dxfId="1494" priority="1137" stopIfTrue="1">
      <formula>MOD(ROW(),2)</formula>
    </cfRule>
  </conditionalFormatting>
  <conditionalFormatting sqref="DE22:DH22">
    <cfRule type="expression" dxfId="1493" priority="1138" stopIfTrue="1">
      <formula>MOD(ROW(),2)</formula>
    </cfRule>
  </conditionalFormatting>
  <conditionalFormatting sqref="DJ22:JS22 CG22 A22:I22 BG22:BJ22 BM22:BP22 BT22:BV22 CC22:CE22 DC22 M22:Q22">
    <cfRule type="expression" dxfId="1492" priority="1177" stopIfTrue="1">
      <formula>MOD(ROW(),2)</formula>
    </cfRule>
  </conditionalFormatting>
  <conditionalFormatting sqref="U22">
    <cfRule type="expression" dxfId="1491" priority="1171" stopIfTrue="1">
      <formula>MOD(ROW(),2)</formula>
    </cfRule>
  </conditionalFormatting>
  <conditionalFormatting sqref="BD22">
    <cfRule type="expression" dxfId="1490" priority="1170" stopIfTrue="1">
      <formula>MOD(ROW(),2)</formula>
    </cfRule>
  </conditionalFormatting>
  <conditionalFormatting sqref="J22">
    <cfRule type="expression" dxfId="1489" priority="1176" stopIfTrue="1">
      <formula>MOD(ROW(),2)</formula>
    </cfRule>
  </conditionalFormatting>
  <conditionalFormatting sqref="K22:L22">
    <cfRule type="expression" dxfId="1488" priority="1175" stopIfTrue="1">
      <formula>MOD(ROW(),2)</formula>
    </cfRule>
  </conditionalFormatting>
  <conditionalFormatting sqref="R22">
    <cfRule type="expression" dxfId="1487" priority="1174" stopIfTrue="1">
      <formula>MOD(ROW(),2)</formula>
    </cfRule>
  </conditionalFormatting>
  <conditionalFormatting sqref="T22">
    <cfRule type="expression" dxfId="1486" priority="1173" stopIfTrue="1">
      <formula>MOD(ROW(),2)</formula>
    </cfRule>
  </conditionalFormatting>
  <conditionalFormatting sqref="S22">
    <cfRule type="expression" dxfId="1485" priority="1172" stopIfTrue="1">
      <formula>MOD(ROW(),2)</formula>
    </cfRule>
  </conditionalFormatting>
  <conditionalFormatting sqref="BE22">
    <cfRule type="expression" dxfId="1484" priority="1169" stopIfTrue="1">
      <formula>MOD(ROW(),2)</formula>
    </cfRule>
  </conditionalFormatting>
  <conditionalFormatting sqref="BF22">
    <cfRule type="expression" dxfId="1483" priority="1168" stopIfTrue="1">
      <formula>MOD(ROW(),2)</formula>
    </cfRule>
  </conditionalFormatting>
  <conditionalFormatting sqref="BK22">
    <cfRule type="expression" dxfId="1482" priority="1167" stopIfTrue="1">
      <formula>MOD(ROW(),2)</formula>
    </cfRule>
  </conditionalFormatting>
  <conditionalFormatting sqref="BL22">
    <cfRule type="expression" dxfId="1481" priority="1166" stopIfTrue="1">
      <formula>MOD(ROW(),2)</formula>
    </cfRule>
  </conditionalFormatting>
  <conditionalFormatting sqref="BQ22">
    <cfRule type="expression" dxfId="1480" priority="1165" stopIfTrue="1">
      <formula>MOD(ROW(),2)</formula>
    </cfRule>
  </conditionalFormatting>
  <conditionalFormatting sqref="BR22">
    <cfRule type="expression" dxfId="1479" priority="1164" stopIfTrue="1">
      <formula>MOD(ROW(),2)</formula>
    </cfRule>
  </conditionalFormatting>
  <conditionalFormatting sqref="BS22">
    <cfRule type="expression" dxfId="1478" priority="1163" stopIfTrue="1">
      <formula>MOD(ROW(),2)</formula>
    </cfRule>
  </conditionalFormatting>
  <conditionalFormatting sqref="BX22">
    <cfRule type="expression" dxfId="1477" priority="1162" stopIfTrue="1">
      <formula>MOD(ROW(),2)</formula>
    </cfRule>
  </conditionalFormatting>
  <conditionalFormatting sqref="BY22">
    <cfRule type="expression" dxfId="1476" priority="1161" stopIfTrue="1">
      <formula>MOD(ROW(),2)</formula>
    </cfRule>
  </conditionalFormatting>
  <conditionalFormatting sqref="CB22">
    <cfRule type="expression" dxfId="1475" priority="1160" stopIfTrue="1">
      <formula>MOD(ROW(),2)</formula>
    </cfRule>
  </conditionalFormatting>
  <conditionalFormatting sqref="CF22">
    <cfRule type="expression" dxfId="1474" priority="1159" stopIfTrue="1">
      <formula>MOD(ROW(),2)</formula>
    </cfRule>
  </conditionalFormatting>
  <conditionalFormatting sqref="CI22">
    <cfRule type="expression" dxfId="1473" priority="1158" stopIfTrue="1">
      <formula>MOD(ROW(),2)</formula>
    </cfRule>
  </conditionalFormatting>
  <conditionalFormatting sqref="CK22">
    <cfRule type="expression" dxfId="1472" priority="1157" stopIfTrue="1">
      <formula>MOD(ROW(),2)</formula>
    </cfRule>
  </conditionalFormatting>
  <conditionalFormatting sqref="CM22">
    <cfRule type="expression" dxfId="1471" priority="1156" stopIfTrue="1">
      <formula>MOD(ROW(),2)</formula>
    </cfRule>
  </conditionalFormatting>
  <conditionalFormatting sqref="CN22:CO22">
    <cfRule type="expression" dxfId="1470" priority="1155" stopIfTrue="1">
      <formula>MOD(ROW(),2)</formula>
    </cfRule>
  </conditionalFormatting>
  <conditionalFormatting sqref="CP22:CR22">
    <cfRule type="expression" dxfId="1469" priority="1154" stopIfTrue="1">
      <formula>MOD(ROW(),2)</formula>
    </cfRule>
  </conditionalFormatting>
  <conditionalFormatting sqref="CT22">
    <cfRule type="expression" dxfId="1468" priority="1153" stopIfTrue="1">
      <formula>MOD(ROW(),2)</formula>
    </cfRule>
  </conditionalFormatting>
  <conditionalFormatting sqref="CY22">
    <cfRule type="expression" dxfId="1467" priority="1152" stopIfTrue="1">
      <formula>MOD(ROW(),2)</formula>
    </cfRule>
  </conditionalFormatting>
  <conditionalFormatting sqref="DA22">
    <cfRule type="expression" dxfId="1466" priority="1151" stopIfTrue="1">
      <formula>MOD(ROW(),2)</formula>
    </cfRule>
  </conditionalFormatting>
  <conditionalFormatting sqref="CZ22">
    <cfRule type="expression" dxfId="1465" priority="1150" stopIfTrue="1">
      <formula>MOD(ROW(),2)</formula>
    </cfRule>
  </conditionalFormatting>
  <conditionalFormatting sqref="BZ22">
    <cfRule type="expression" dxfId="1464" priority="1148" stopIfTrue="1">
      <formula>MOD(ROW(),2)</formula>
    </cfRule>
  </conditionalFormatting>
  <conditionalFormatting sqref="CA22">
    <cfRule type="expression" dxfId="1463" priority="1147" stopIfTrue="1">
      <formula>MOD(ROW(),2)</formula>
    </cfRule>
  </conditionalFormatting>
  <conditionalFormatting sqref="CL22">
    <cfRule type="expression" dxfId="1462" priority="1146" stopIfTrue="1">
      <formula>MOD(ROW(),2)</formula>
    </cfRule>
  </conditionalFormatting>
  <conditionalFormatting sqref="BW22">
    <cfRule type="expression" dxfId="1461" priority="1145" stopIfTrue="1">
      <formula>MOD(ROW(),2)</formula>
    </cfRule>
  </conditionalFormatting>
  <conditionalFormatting sqref="CH22">
    <cfRule type="expression" dxfId="1460" priority="1144" stopIfTrue="1">
      <formula>MOD(ROW(),2)</formula>
    </cfRule>
  </conditionalFormatting>
  <conditionalFormatting sqref="CJ22">
    <cfRule type="expression" dxfId="1459" priority="1143" stopIfTrue="1">
      <formula>MOD(ROW(),2)</formula>
    </cfRule>
  </conditionalFormatting>
  <conditionalFormatting sqref="CS22">
    <cfRule type="expression" dxfId="1458" priority="1142" stopIfTrue="1">
      <formula>MOD(ROW(),2)</formula>
    </cfRule>
  </conditionalFormatting>
  <conditionalFormatting sqref="CU22">
    <cfRule type="expression" dxfId="1457" priority="1141" stopIfTrue="1">
      <formula>MOD(ROW(),2)</formula>
    </cfRule>
  </conditionalFormatting>
  <conditionalFormatting sqref="CV22:CW22">
    <cfRule type="expression" dxfId="1456" priority="1140" stopIfTrue="1">
      <formula>MOD(ROW(),2)</formula>
    </cfRule>
  </conditionalFormatting>
  <conditionalFormatting sqref="DB22">
    <cfRule type="expression" dxfId="1455" priority="1139" stopIfTrue="1">
      <formula>MOD(ROW(),2)</formula>
    </cfRule>
  </conditionalFormatting>
  <conditionalFormatting sqref="CC21:CE21 CS21 DJ21:JS21 BG21:BJ21 A21:C21 H21:I21 M21:Q21 CX21 DC21 CU21 DE21">
    <cfRule type="expression" dxfId="1454" priority="1136" stopIfTrue="1">
      <formula>MOD(ROW(),2)</formula>
    </cfRule>
  </conditionalFormatting>
  <conditionalFormatting sqref="J21">
    <cfRule type="expression" dxfId="1453" priority="1135" stopIfTrue="1">
      <formula>MOD(ROW(),2)</formula>
    </cfRule>
  </conditionalFormatting>
  <conditionalFormatting sqref="R21">
    <cfRule type="expression" dxfId="1452" priority="1133" stopIfTrue="1">
      <formula>MOD(ROW(),2)</formula>
    </cfRule>
  </conditionalFormatting>
  <conditionalFormatting sqref="S21">
    <cfRule type="expression" dxfId="1451" priority="1132" stopIfTrue="1">
      <formula>MOD(ROW(),2)</formula>
    </cfRule>
  </conditionalFormatting>
  <conditionalFormatting sqref="T21">
    <cfRule type="expression" dxfId="1450" priority="1131" stopIfTrue="1">
      <formula>MOD(ROW(),2)</formula>
    </cfRule>
  </conditionalFormatting>
  <conditionalFormatting sqref="U21">
    <cfRule type="expression" dxfId="1449" priority="1130" stopIfTrue="1">
      <formula>MOD(ROW(),2)</formula>
    </cfRule>
  </conditionalFormatting>
  <conditionalFormatting sqref="BD21">
    <cfRule type="expression" dxfId="1448" priority="1129" stopIfTrue="1">
      <formula>MOD(ROW(),2)</formula>
    </cfRule>
  </conditionalFormatting>
  <conditionalFormatting sqref="BE21">
    <cfRule type="expression" dxfId="1447" priority="1128" stopIfTrue="1">
      <formula>MOD(ROW(),2)</formula>
    </cfRule>
  </conditionalFormatting>
  <conditionalFormatting sqref="BF21">
    <cfRule type="expression" dxfId="1446" priority="1127" stopIfTrue="1">
      <formula>MOD(ROW(),2)</formula>
    </cfRule>
  </conditionalFormatting>
  <conditionalFormatting sqref="BK21">
    <cfRule type="expression" dxfId="1445" priority="1126" stopIfTrue="1">
      <formula>MOD(ROW(),2)</formula>
    </cfRule>
  </conditionalFormatting>
  <conditionalFormatting sqref="BL21">
    <cfRule type="expression" dxfId="1444" priority="1125" stopIfTrue="1">
      <formula>MOD(ROW(),2)</formula>
    </cfRule>
  </conditionalFormatting>
  <conditionalFormatting sqref="BM21:BP21">
    <cfRule type="expression" dxfId="1443" priority="1124" stopIfTrue="1">
      <formula>MOD(ROW(),2)</formula>
    </cfRule>
  </conditionalFormatting>
  <conditionalFormatting sqref="BQ21">
    <cfRule type="expression" dxfId="1442" priority="1123" stopIfTrue="1">
      <formula>MOD(ROW(),2)</formula>
    </cfRule>
  </conditionalFormatting>
  <conditionalFormatting sqref="BR21">
    <cfRule type="expression" dxfId="1441" priority="1122" stopIfTrue="1">
      <formula>MOD(ROW(),2)</formula>
    </cfRule>
  </conditionalFormatting>
  <conditionalFormatting sqref="BS21">
    <cfRule type="expression" dxfId="1440" priority="1121" stopIfTrue="1">
      <formula>MOD(ROW(),2)</formula>
    </cfRule>
  </conditionalFormatting>
  <conditionalFormatting sqref="BT21:BV21">
    <cfRule type="expression" dxfId="1439" priority="1120" stopIfTrue="1">
      <formula>MOD(ROW(),2)</formula>
    </cfRule>
  </conditionalFormatting>
  <conditionalFormatting sqref="BZ21">
    <cfRule type="expression" dxfId="1438" priority="1119" stopIfTrue="1">
      <formula>MOD(ROW(),2)</formula>
    </cfRule>
  </conditionalFormatting>
  <conditionalFormatting sqref="BX21">
    <cfRule type="expression" dxfId="1437" priority="1118" stopIfTrue="1">
      <formula>MOD(ROW(),2)</formula>
    </cfRule>
  </conditionalFormatting>
  <conditionalFormatting sqref="CA21">
    <cfRule type="expression" dxfId="1436" priority="1117" stopIfTrue="1">
      <formula>MOD(ROW(),2)</formula>
    </cfRule>
  </conditionalFormatting>
  <conditionalFormatting sqref="BY21">
    <cfRule type="expression" dxfId="1435" priority="1116" stopIfTrue="1">
      <formula>MOD(ROW(),2)</formula>
    </cfRule>
  </conditionalFormatting>
  <conditionalFormatting sqref="CB21">
    <cfRule type="expression" dxfId="1434" priority="1115" stopIfTrue="1">
      <formula>MOD(ROW(),2)</formula>
    </cfRule>
  </conditionalFormatting>
  <conditionalFormatting sqref="CF21">
    <cfRule type="expression" dxfId="1433" priority="1114" stopIfTrue="1">
      <formula>MOD(ROW(),2)</formula>
    </cfRule>
  </conditionalFormatting>
  <conditionalFormatting sqref="CI21">
    <cfRule type="expression" dxfId="1432" priority="1113" stopIfTrue="1">
      <formula>MOD(ROW(),2)</formula>
    </cfRule>
  </conditionalFormatting>
  <conditionalFormatting sqref="CK21">
    <cfRule type="expression" dxfId="1431" priority="1112" stopIfTrue="1">
      <formula>MOD(ROW(),2)</formula>
    </cfRule>
  </conditionalFormatting>
  <conditionalFormatting sqref="CL21">
    <cfRule type="expression" dxfId="1430" priority="1111" stopIfTrue="1">
      <formula>MOD(ROW(),2)</formula>
    </cfRule>
  </conditionalFormatting>
  <conditionalFormatting sqref="CM21">
    <cfRule type="expression" dxfId="1429" priority="1110" stopIfTrue="1">
      <formula>MOD(ROW(),2)</formula>
    </cfRule>
  </conditionalFormatting>
  <conditionalFormatting sqref="CN21:CO21">
    <cfRule type="expression" dxfId="1428" priority="1109" stopIfTrue="1">
      <formula>MOD(ROW(),2)</formula>
    </cfRule>
  </conditionalFormatting>
  <conditionalFormatting sqref="CP21:CR21">
    <cfRule type="expression" dxfId="1427" priority="1108" stopIfTrue="1">
      <formula>MOD(ROW(),2)</formula>
    </cfRule>
  </conditionalFormatting>
  <conditionalFormatting sqref="CT21">
    <cfRule type="expression" dxfId="1426" priority="1107" stopIfTrue="1">
      <formula>MOD(ROW(),2)</formula>
    </cfRule>
  </conditionalFormatting>
  <conditionalFormatting sqref="CY21">
    <cfRule type="expression" dxfId="1425" priority="1106" stopIfTrue="1">
      <formula>MOD(ROW(),2)</formula>
    </cfRule>
  </conditionalFormatting>
  <conditionalFormatting sqref="CZ21">
    <cfRule type="expression" dxfId="1424" priority="1105" stopIfTrue="1">
      <formula>MOD(ROW(),2)</formula>
    </cfRule>
  </conditionalFormatting>
  <conditionalFormatting sqref="DA21">
    <cfRule type="expression" dxfId="1423" priority="1103" stopIfTrue="1">
      <formula>MOD(ROW(),2)</formula>
    </cfRule>
  </conditionalFormatting>
  <conditionalFormatting sqref="DH21">
    <cfRule type="expression" dxfId="1422" priority="1102" stopIfTrue="1">
      <formula>MOD(ROW(),2)</formula>
    </cfRule>
  </conditionalFormatting>
  <conditionalFormatting sqref="BW21">
    <cfRule type="expression" dxfId="1421" priority="1100" stopIfTrue="1">
      <formula>MOD(ROW(),2)</formula>
    </cfRule>
  </conditionalFormatting>
  <conditionalFormatting sqref="CG21">
    <cfRule type="expression" dxfId="1420" priority="1099" stopIfTrue="1">
      <formula>MOD(ROW(),2)</formula>
    </cfRule>
  </conditionalFormatting>
  <conditionalFormatting sqref="CH21">
    <cfRule type="expression" dxfId="1419" priority="1098" stopIfTrue="1">
      <formula>MOD(ROW(),2)</formula>
    </cfRule>
  </conditionalFormatting>
  <conditionalFormatting sqref="CJ21">
    <cfRule type="expression" dxfId="1418" priority="1097" stopIfTrue="1">
      <formula>MOD(ROW(),2)</formula>
    </cfRule>
  </conditionalFormatting>
  <conditionalFormatting sqref="E21:G21">
    <cfRule type="expression" dxfId="1417" priority="1096" stopIfTrue="1">
      <formula>MOD(ROW(),2)</formula>
    </cfRule>
  </conditionalFormatting>
  <conditionalFormatting sqref="D21">
    <cfRule type="expression" dxfId="1416" priority="1095" stopIfTrue="1">
      <formula>MOD(ROW(),2)</formula>
    </cfRule>
  </conditionalFormatting>
  <conditionalFormatting sqref="CV21:CW21">
    <cfRule type="expression" dxfId="1415" priority="1094" stopIfTrue="1">
      <formula>MOD(ROW(),2)</formula>
    </cfRule>
  </conditionalFormatting>
  <conditionalFormatting sqref="DB21">
    <cfRule type="expression" dxfId="1414" priority="1093" stopIfTrue="1">
      <formula>MOD(ROW(),2)</formula>
    </cfRule>
  </conditionalFormatting>
  <conditionalFormatting sqref="DF21:DG21">
    <cfRule type="expression" dxfId="1413" priority="1092" stopIfTrue="1">
      <formula>MOD(ROW(),2)</formula>
    </cfRule>
  </conditionalFormatting>
  <conditionalFormatting sqref="K21:L21">
    <cfRule type="expression" dxfId="1412" priority="1091" stopIfTrue="1">
      <formula>MOD(ROW(),2)</formula>
    </cfRule>
  </conditionalFormatting>
  <conditionalFormatting sqref="B20:C20 H20:I20 BC20 DE20">
    <cfRule type="expression" dxfId="1411" priority="1090" stopIfTrue="1">
      <formula>MOD(ROW(),2)</formula>
    </cfRule>
  </conditionalFormatting>
  <conditionalFormatting sqref="M20:Q20 BG20:BJ20 BM20:BP20 BT20:BV20 CC20:CE20 CG20 CS20 CU20 CX20 DC20 DK20:JS20">
    <cfRule type="expression" dxfId="1410" priority="1089" stopIfTrue="1">
      <formula>MOD(ROW(),2)</formula>
    </cfRule>
  </conditionalFormatting>
  <conditionalFormatting sqref="J20">
    <cfRule type="expression" dxfId="1409" priority="1088" stopIfTrue="1">
      <formula>MOD(ROW(),2)</formula>
    </cfRule>
  </conditionalFormatting>
  <conditionalFormatting sqref="K20:L20">
    <cfRule type="expression" dxfId="1408" priority="1087" stopIfTrue="1">
      <formula>MOD(ROW(),2)</formula>
    </cfRule>
  </conditionalFormatting>
  <conditionalFormatting sqref="R20">
    <cfRule type="expression" dxfId="1407" priority="1086" stopIfTrue="1">
      <formula>MOD(ROW(),2)</formula>
    </cfRule>
  </conditionalFormatting>
  <conditionalFormatting sqref="S20">
    <cfRule type="expression" dxfId="1406" priority="1085" stopIfTrue="1">
      <formula>MOD(ROW(),2)</formula>
    </cfRule>
  </conditionalFormatting>
  <conditionalFormatting sqref="T20">
    <cfRule type="expression" dxfId="1405" priority="1084" stopIfTrue="1">
      <formula>MOD(ROW(),2)</formula>
    </cfRule>
  </conditionalFormatting>
  <conditionalFormatting sqref="U20">
    <cfRule type="expression" dxfId="1404" priority="1083" stopIfTrue="1">
      <formula>MOD(ROW(),2)</formula>
    </cfRule>
  </conditionalFormatting>
  <conditionalFormatting sqref="BL20">
    <cfRule type="expression" dxfId="1403" priority="1082" stopIfTrue="1">
      <formula>MOD(ROW(),2)</formula>
    </cfRule>
  </conditionalFormatting>
  <conditionalFormatting sqref="BD20">
    <cfRule type="expression" dxfId="1402" priority="1081" stopIfTrue="1">
      <formula>MOD(ROW(),2)</formula>
    </cfRule>
  </conditionalFormatting>
  <conditionalFormatting sqref="BE20">
    <cfRule type="expression" dxfId="1401" priority="1080" stopIfTrue="1">
      <formula>MOD(ROW(),2)</formula>
    </cfRule>
  </conditionalFormatting>
  <conditionalFormatting sqref="BQ20">
    <cfRule type="expression" dxfId="1400" priority="1079" stopIfTrue="1">
      <formula>MOD(ROW(),2)</formula>
    </cfRule>
  </conditionalFormatting>
  <conditionalFormatting sqref="BR20">
    <cfRule type="expression" dxfId="1399" priority="1078" stopIfTrue="1">
      <formula>MOD(ROW(),2)</formula>
    </cfRule>
  </conditionalFormatting>
  <conditionalFormatting sqref="BW20">
    <cfRule type="expression" dxfId="1398" priority="1077" stopIfTrue="1">
      <formula>MOD(ROW(),2)</formula>
    </cfRule>
  </conditionalFormatting>
  <conditionalFormatting sqref="BZ20">
    <cfRule type="expression" dxfId="1397" priority="1076" stopIfTrue="1">
      <formula>MOD(ROW(),2)</formula>
    </cfRule>
  </conditionalFormatting>
  <conditionalFormatting sqref="BX20">
    <cfRule type="expression" dxfId="1396" priority="1075" stopIfTrue="1">
      <formula>MOD(ROW(),2)</formula>
    </cfRule>
  </conditionalFormatting>
  <conditionalFormatting sqref="CA20">
    <cfRule type="expression" dxfId="1395" priority="1074" stopIfTrue="1">
      <formula>MOD(ROW(),2)</formula>
    </cfRule>
  </conditionalFormatting>
  <conditionalFormatting sqref="CF20">
    <cfRule type="expression" dxfId="1394" priority="1073" stopIfTrue="1">
      <formula>MOD(ROW(),2)</formula>
    </cfRule>
  </conditionalFormatting>
  <conditionalFormatting sqref="CH20">
    <cfRule type="expression" dxfId="1393" priority="1072" stopIfTrue="1">
      <formula>MOD(ROW(),2)</formula>
    </cfRule>
  </conditionalFormatting>
  <conditionalFormatting sqref="CI20">
    <cfRule type="expression" dxfId="1392" priority="1071" stopIfTrue="1">
      <formula>MOD(ROW(),2)</formula>
    </cfRule>
  </conditionalFormatting>
  <conditionalFormatting sqref="CJ20">
    <cfRule type="expression" dxfId="1391" priority="1070" stopIfTrue="1">
      <formula>MOD(ROW(),2)</formula>
    </cfRule>
  </conditionalFormatting>
  <conditionalFormatting sqref="CK20">
    <cfRule type="expression" dxfId="1390" priority="1069" stopIfTrue="1">
      <formula>MOD(ROW(),2)</formula>
    </cfRule>
  </conditionalFormatting>
  <conditionalFormatting sqref="CL20">
    <cfRule type="expression" dxfId="1389" priority="1068" stopIfTrue="1">
      <formula>MOD(ROW(),2)</formula>
    </cfRule>
  </conditionalFormatting>
  <conditionalFormatting sqref="CP20:CR20">
    <cfRule type="expression" dxfId="1388" priority="1067" stopIfTrue="1">
      <formula>MOD(ROW(),2)</formula>
    </cfRule>
  </conditionalFormatting>
  <conditionalFormatting sqref="CV20:CW20">
    <cfRule type="expression" dxfId="1387" priority="1066" stopIfTrue="1">
      <formula>MOD(ROW(),2)</formula>
    </cfRule>
  </conditionalFormatting>
  <conditionalFormatting sqref="DB20">
    <cfRule type="expression" dxfId="1386" priority="1065" stopIfTrue="1">
      <formula>MOD(ROW(),2)</formula>
    </cfRule>
  </conditionalFormatting>
  <conditionalFormatting sqref="DF20">
    <cfRule type="expression" dxfId="1385" priority="1064" stopIfTrue="1">
      <formula>MOD(ROW(),2)</formula>
    </cfRule>
  </conditionalFormatting>
  <conditionalFormatting sqref="DG20">
    <cfRule type="expression" dxfId="1384" priority="1063" stopIfTrue="1">
      <formula>MOD(ROW(),2)</formula>
    </cfRule>
  </conditionalFormatting>
  <conditionalFormatting sqref="DJ20">
    <cfRule type="expression" dxfId="1383" priority="1062" stopIfTrue="1">
      <formula>MOD(ROW(),2)</formula>
    </cfRule>
  </conditionalFormatting>
  <conditionalFormatting sqref="BS20">
    <cfRule type="expression" dxfId="1382" priority="1061" stopIfTrue="1">
      <formula>MOD(ROW(),2)</formula>
    </cfRule>
  </conditionalFormatting>
  <conditionalFormatting sqref="BF20">
    <cfRule type="expression" dxfId="1381" priority="1060" stopIfTrue="1">
      <formula>MOD(ROW(),2)</formula>
    </cfRule>
  </conditionalFormatting>
  <conditionalFormatting sqref="CB20">
    <cfRule type="expression" dxfId="1380" priority="1059" stopIfTrue="1">
      <formula>MOD(ROW(),2)</formula>
    </cfRule>
  </conditionalFormatting>
  <conditionalFormatting sqref="CM20">
    <cfRule type="expression" dxfId="1379" priority="1058" stopIfTrue="1">
      <formula>MOD(ROW(),2)</formula>
    </cfRule>
  </conditionalFormatting>
  <conditionalFormatting sqref="CN20:CO20">
    <cfRule type="expression" dxfId="1378" priority="1057" stopIfTrue="1">
      <formula>MOD(ROW(),2)</formula>
    </cfRule>
  </conditionalFormatting>
  <conditionalFormatting sqref="CT20">
    <cfRule type="expression" dxfId="1377" priority="1056" stopIfTrue="1">
      <formula>MOD(ROW(),2)</formula>
    </cfRule>
  </conditionalFormatting>
  <conditionalFormatting sqref="CY20">
    <cfRule type="expression" dxfId="1376" priority="1055" stopIfTrue="1">
      <formula>MOD(ROW(),2)</formula>
    </cfRule>
  </conditionalFormatting>
  <conditionalFormatting sqref="DA20">
    <cfRule type="expression" dxfId="1375" priority="1054" stopIfTrue="1">
      <formula>MOD(ROW(),2)</formula>
    </cfRule>
  </conditionalFormatting>
  <conditionalFormatting sqref="CZ20">
    <cfRule type="expression" dxfId="1374" priority="1053" stopIfTrue="1">
      <formula>MOD(ROW(),2)</formula>
    </cfRule>
  </conditionalFormatting>
  <conditionalFormatting sqref="BK20">
    <cfRule type="expression" dxfId="1373" priority="1051" stopIfTrue="1">
      <formula>MOD(ROW(),2)</formula>
    </cfRule>
  </conditionalFormatting>
  <conditionalFormatting sqref="BY20">
    <cfRule type="expression" dxfId="1372" priority="1050" stopIfTrue="1">
      <formula>MOD(ROW(),2)</formula>
    </cfRule>
  </conditionalFormatting>
  <conditionalFormatting sqref="A20">
    <cfRule type="expression" dxfId="1371" priority="1049" stopIfTrue="1">
      <formula>MOD(ROW(),2)</formula>
    </cfRule>
  </conditionalFormatting>
  <conditionalFormatting sqref="DH20">
    <cfRule type="expression" dxfId="1370" priority="1048" stopIfTrue="1">
      <formula>MOD(ROW(),2)</formula>
    </cfRule>
  </conditionalFormatting>
  <conditionalFormatting sqref="E20:G20">
    <cfRule type="expression" dxfId="1369" priority="1046" stopIfTrue="1">
      <formula>MOD(ROW(),2)</formula>
    </cfRule>
  </conditionalFormatting>
  <conditionalFormatting sqref="D20">
    <cfRule type="expression" dxfId="1368" priority="1045" stopIfTrue="1">
      <formula>MOD(ROW(),2)</formula>
    </cfRule>
  </conditionalFormatting>
  <conditionalFormatting sqref="U19:AX19 DE19 BC19">
    <cfRule type="expression" dxfId="1367" priority="1044" stopIfTrue="1">
      <formula>MOD(ROW(),2)</formula>
    </cfRule>
  </conditionalFormatting>
  <conditionalFormatting sqref="BF19">
    <cfRule type="expression" dxfId="1366" priority="1033" stopIfTrue="1">
      <formula>MOD(ROW(),2)</formula>
    </cfRule>
  </conditionalFormatting>
  <conditionalFormatting sqref="M19:Q19 S19 A19:C19 BG19:BJ19 CC19:CE19 DC19 DJ19:JS19 H19">
    <cfRule type="expression" dxfId="1365" priority="1043" stopIfTrue="1">
      <formula>MOD(ROW(),2)</formula>
    </cfRule>
  </conditionalFormatting>
  <conditionalFormatting sqref="I19">
    <cfRule type="expression" dxfId="1364" priority="1042" stopIfTrue="1">
      <formula>MOD(ROW(),2)</formula>
    </cfRule>
  </conditionalFormatting>
  <conditionalFormatting sqref="R19">
    <cfRule type="expression" dxfId="1363" priority="1039" stopIfTrue="1">
      <formula>MOD(ROW(),2)</formula>
    </cfRule>
  </conditionalFormatting>
  <conditionalFormatting sqref="T19">
    <cfRule type="expression" dxfId="1362" priority="1038" stopIfTrue="1">
      <formula>MOD(ROW(),2)</formula>
    </cfRule>
  </conditionalFormatting>
  <conditionalFormatting sqref="AY19:AZ19">
    <cfRule type="expression" dxfId="1361" priority="1037" stopIfTrue="1">
      <formula>MOD(ROW(),2)</formula>
    </cfRule>
  </conditionalFormatting>
  <conditionalFormatting sqref="BA19">
    <cfRule type="expression" dxfId="1360" priority="1036" stopIfTrue="1">
      <formula>MOD(ROW(),2)</formula>
    </cfRule>
  </conditionalFormatting>
  <conditionalFormatting sqref="BD19">
    <cfRule type="expression" dxfId="1359" priority="1035" stopIfTrue="1">
      <formula>MOD(ROW(),2)</formula>
    </cfRule>
  </conditionalFormatting>
  <conditionalFormatting sqref="BE19">
    <cfRule type="expression" dxfId="1358" priority="1034" stopIfTrue="1">
      <formula>MOD(ROW(),2)</formula>
    </cfRule>
  </conditionalFormatting>
  <conditionalFormatting sqref="BM19:BP19">
    <cfRule type="expression" dxfId="1357" priority="1032" stopIfTrue="1">
      <formula>MOD(ROW(),2)</formula>
    </cfRule>
  </conditionalFormatting>
  <conditionalFormatting sqref="BQ19">
    <cfRule type="expression" dxfId="1356" priority="1031" stopIfTrue="1">
      <formula>MOD(ROW(),2)</formula>
    </cfRule>
  </conditionalFormatting>
  <conditionalFormatting sqref="BR19">
    <cfRule type="expression" dxfId="1355" priority="1030" stopIfTrue="1">
      <formula>MOD(ROW(),2)</formula>
    </cfRule>
  </conditionalFormatting>
  <conditionalFormatting sqref="BS19">
    <cfRule type="expression" dxfId="1354" priority="1029" stopIfTrue="1">
      <formula>MOD(ROW(),2)</formula>
    </cfRule>
  </conditionalFormatting>
  <conditionalFormatting sqref="BT19:BV19">
    <cfRule type="expression" dxfId="1353" priority="1028" stopIfTrue="1">
      <formula>MOD(ROW(),2)</formula>
    </cfRule>
  </conditionalFormatting>
  <conditionalFormatting sqref="BZ19">
    <cfRule type="expression" dxfId="1352" priority="1027" stopIfTrue="1">
      <formula>MOD(ROW(),2)</formula>
    </cfRule>
  </conditionalFormatting>
  <conditionalFormatting sqref="BX19">
    <cfRule type="expression" dxfId="1351" priority="1026" stopIfTrue="1">
      <formula>MOD(ROW(),2)</formula>
    </cfRule>
  </conditionalFormatting>
  <conditionalFormatting sqref="CA19">
    <cfRule type="expression" dxfId="1350" priority="1025" stopIfTrue="1">
      <formula>MOD(ROW(),2)</formula>
    </cfRule>
  </conditionalFormatting>
  <conditionalFormatting sqref="BY19">
    <cfRule type="expression" dxfId="1349" priority="1024" stopIfTrue="1">
      <formula>MOD(ROW(),2)</formula>
    </cfRule>
  </conditionalFormatting>
  <conditionalFormatting sqref="CB19">
    <cfRule type="expression" dxfId="1348" priority="1023" stopIfTrue="1">
      <formula>MOD(ROW(),2)</formula>
    </cfRule>
  </conditionalFormatting>
  <conditionalFormatting sqref="CI19">
    <cfRule type="expression" dxfId="1347" priority="1022" stopIfTrue="1">
      <formula>MOD(ROW(),2)</formula>
    </cfRule>
  </conditionalFormatting>
  <conditionalFormatting sqref="CK19">
    <cfRule type="expression" dxfId="1346" priority="1021" stopIfTrue="1">
      <formula>MOD(ROW(),2)</formula>
    </cfRule>
  </conditionalFormatting>
  <conditionalFormatting sqref="CL19">
    <cfRule type="expression" dxfId="1345" priority="1020" stopIfTrue="1">
      <formula>MOD(ROW(),2)</formula>
    </cfRule>
  </conditionalFormatting>
  <conditionalFormatting sqref="CM19">
    <cfRule type="expression" dxfId="1344" priority="1019" stopIfTrue="1">
      <formula>MOD(ROW(),2)</formula>
    </cfRule>
  </conditionalFormatting>
  <conditionalFormatting sqref="CN19:CO19">
    <cfRule type="expression" dxfId="1343" priority="1018" stopIfTrue="1">
      <formula>MOD(ROW(),2)</formula>
    </cfRule>
  </conditionalFormatting>
  <conditionalFormatting sqref="CP19:CR19">
    <cfRule type="expression" dxfId="1342" priority="1017" stopIfTrue="1">
      <formula>MOD(ROW(),2)</formula>
    </cfRule>
  </conditionalFormatting>
  <conditionalFormatting sqref="CT19">
    <cfRule type="expression" dxfId="1341" priority="1016" stopIfTrue="1">
      <formula>MOD(ROW(),2)</formula>
    </cfRule>
  </conditionalFormatting>
  <conditionalFormatting sqref="CY19">
    <cfRule type="expression" dxfId="1340" priority="1015" stopIfTrue="1">
      <formula>MOD(ROW(),2)</formula>
    </cfRule>
  </conditionalFormatting>
  <conditionalFormatting sqref="DA19">
    <cfRule type="expression" dxfId="1339" priority="1014" stopIfTrue="1">
      <formula>MOD(ROW(),2)</formula>
    </cfRule>
  </conditionalFormatting>
  <conditionalFormatting sqref="CZ19">
    <cfRule type="expression" dxfId="1338" priority="1013" stopIfTrue="1">
      <formula>MOD(ROW(),2)</formula>
    </cfRule>
  </conditionalFormatting>
  <conditionalFormatting sqref="BL19">
    <cfRule type="expression" dxfId="1337" priority="1008" stopIfTrue="1">
      <formula>MOD(ROW(),2)</formula>
    </cfRule>
  </conditionalFormatting>
  <conditionalFormatting sqref="BK19">
    <cfRule type="expression" dxfId="1336" priority="1007" stopIfTrue="1">
      <formula>MOD(ROW(),2)</formula>
    </cfRule>
  </conditionalFormatting>
  <conditionalFormatting sqref="BW19">
    <cfRule type="expression" dxfId="1335" priority="1006" stopIfTrue="1">
      <formula>MOD(ROW(),2)</formula>
    </cfRule>
  </conditionalFormatting>
  <conditionalFormatting sqref="CH19">
    <cfRule type="expression" dxfId="1334" priority="1001" stopIfTrue="1">
      <formula>MOD(ROW(),2)</formula>
    </cfRule>
  </conditionalFormatting>
  <conditionalFormatting sqref="CF19">
    <cfRule type="expression" dxfId="1333" priority="1003" stopIfTrue="1">
      <formula>MOD(ROW(),2)</formula>
    </cfRule>
  </conditionalFormatting>
  <conditionalFormatting sqref="CG19">
    <cfRule type="expression" dxfId="1332" priority="1002" stopIfTrue="1">
      <formula>MOD(ROW(),2)</formula>
    </cfRule>
  </conditionalFormatting>
  <conditionalFormatting sqref="CJ19">
    <cfRule type="expression" dxfId="1331" priority="1000" stopIfTrue="1">
      <formula>MOD(ROW(),2)</formula>
    </cfRule>
  </conditionalFormatting>
  <conditionalFormatting sqref="B18:C18 H18:I18 BC18 DE18">
    <cfRule type="expression" dxfId="1330" priority="957" stopIfTrue="1">
      <formula>MOD(ROW(),2)</formula>
    </cfRule>
  </conditionalFormatting>
  <conditionalFormatting sqref="M18:Q18 BG18:BJ18 BM18:BP18 BT18:BV18 CC18:CE18 CG18 DC18 DK18:JS18">
    <cfRule type="expression" dxfId="1329" priority="956" stopIfTrue="1">
      <formula>MOD(ROW(),2)</formula>
    </cfRule>
  </conditionalFormatting>
  <conditionalFormatting sqref="J18">
    <cfRule type="expression" dxfId="1328" priority="955" stopIfTrue="1">
      <formula>MOD(ROW(),2)</formula>
    </cfRule>
  </conditionalFormatting>
  <conditionalFormatting sqref="K18:L18">
    <cfRule type="expression" dxfId="1327" priority="954" stopIfTrue="1">
      <formula>MOD(ROW(),2)</formula>
    </cfRule>
  </conditionalFormatting>
  <conditionalFormatting sqref="R18">
    <cfRule type="expression" dxfId="1326" priority="953" stopIfTrue="1">
      <formula>MOD(ROW(),2)</formula>
    </cfRule>
  </conditionalFormatting>
  <conditionalFormatting sqref="S18">
    <cfRule type="expression" dxfId="1325" priority="952" stopIfTrue="1">
      <formula>MOD(ROW(),2)</formula>
    </cfRule>
  </conditionalFormatting>
  <conditionalFormatting sqref="T18">
    <cfRule type="expression" dxfId="1324" priority="951" stopIfTrue="1">
      <formula>MOD(ROW(),2)</formula>
    </cfRule>
  </conditionalFormatting>
  <conditionalFormatting sqref="U18">
    <cfRule type="expression" dxfId="1323" priority="950" stopIfTrue="1">
      <formula>MOD(ROW(),2)</formula>
    </cfRule>
  </conditionalFormatting>
  <conditionalFormatting sqref="BL18">
    <cfRule type="expression" dxfId="1322" priority="949" stopIfTrue="1">
      <formula>MOD(ROW(),2)</formula>
    </cfRule>
  </conditionalFormatting>
  <conditionalFormatting sqref="BD18">
    <cfRule type="expression" dxfId="1321" priority="948" stopIfTrue="1">
      <formula>MOD(ROW(),2)</formula>
    </cfRule>
  </conditionalFormatting>
  <conditionalFormatting sqref="BE18">
    <cfRule type="expression" dxfId="1320" priority="947" stopIfTrue="1">
      <formula>MOD(ROW(),2)</formula>
    </cfRule>
  </conditionalFormatting>
  <conditionalFormatting sqref="BQ18">
    <cfRule type="expression" dxfId="1319" priority="946" stopIfTrue="1">
      <formula>MOD(ROW(),2)</formula>
    </cfRule>
  </conditionalFormatting>
  <conditionalFormatting sqref="BR18">
    <cfRule type="expression" dxfId="1318" priority="945" stopIfTrue="1">
      <formula>MOD(ROW(),2)</formula>
    </cfRule>
  </conditionalFormatting>
  <conditionalFormatting sqref="BW18">
    <cfRule type="expression" dxfId="1317" priority="944" stopIfTrue="1">
      <formula>MOD(ROW(),2)</formula>
    </cfRule>
  </conditionalFormatting>
  <conditionalFormatting sqref="BZ18">
    <cfRule type="expression" dxfId="1316" priority="943" stopIfTrue="1">
      <formula>MOD(ROW(),2)</formula>
    </cfRule>
  </conditionalFormatting>
  <conditionalFormatting sqref="BX18">
    <cfRule type="expression" dxfId="1315" priority="942" stopIfTrue="1">
      <formula>MOD(ROW(),2)</formula>
    </cfRule>
  </conditionalFormatting>
  <conditionalFormatting sqref="CA18">
    <cfRule type="expression" dxfId="1314" priority="941" stopIfTrue="1">
      <formula>MOD(ROW(),2)</formula>
    </cfRule>
  </conditionalFormatting>
  <conditionalFormatting sqref="CF18">
    <cfRule type="expression" dxfId="1313" priority="940" stopIfTrue="1">
      <formula>MOD(ROW(),2)</formula>
    </cfRule>
  </conditionalFormatting>
  <conditionalFormatting sqref="CH18">
    <cfRule type="expression" dxfId="1312" priority="939" stopIfTrue="1">
      <formula>MOD(ROW(),2)</formula>
    </cfRule>
  </conditionalFormatting>
  <conditionalFormatting sqref="CI18">
    <cfRule type="expression" dxfId="1311" priority="938" stopIfTrue="1">
      <formula>MOD(ROW(),2)</formula>
    </cfRule>
  </conditionalFormatting>
  <conditionalFormatting sqref="CJ18">
    <cfRule type="expression" dxfId="1310" priority="937" stopIfTrue="1">
      <formula>MOD(ROW(),2)</formula>
    </cfRule>
  </conditionalFormatting>
  <conditionalFormatting sqref="CK18">
    <cfRule type="expression" dxfId="1309" priority="936" stopIfTrue="1">
      <formula>MOD(ROW(),2)</formula>
    </cfRule>
  </conditionalFormatting>
  <conditionalFormatting sqref="CL18">
    <cfRule type="expression" dxfId="1308" priority="935" stopIfTrue="1">
      <formula>MOD(ROW(),2)</formula>
    </cfRule>
  </conditionalFormatting>
  <conditionalFormatting sqref="CP18:CR18">
    <cfRule type="expression" dxfId="1307" priority="934" stopIfTrue="1">
      <formula>MOD(ROW(),2)</formula>
    </cfRule>
  </conditionalFormatting>
  <conditionalFormatting sqref="DJ18">
    <cfRule type="expression" dxfId="1306" priority="929" stopIfTrue="1">
      <formula>MOD(ROW(),2)</formula>
    </cfRule>
  </conditionalFormatting>
  <conditionalFormatting sqref="BS18">
    <cfRule type="expression" dxfId="1305" priority="928" stopIfTrue="1">
      <formula>MOD(ROW(),2)</formula>
    </cfRule>
  </conditionalFormatting>
  <conditionalFormatting sqref="BF18">
    <cfRule type="expression" dxfId="1304" priority="927" stopIfTrue="1">
      <formula>MOD(ROW(),2)</formula>
    </cfRule>
  </conditionalFormatting>
  <conditionalFormatting sqref="CB18">
    <cfRule type="expression" dxfId="1303" priority="926" stopIfTrue="1">
      <formula>MOD(ROW(),2)</formula>
    </cfRule>
  </conditionalFormatting>
  <conditionalFormatting sqref="CM18">
    <cfRule type="expression" dxfId="1302" priority="925" stopIfTrue="1">
      <formula>MOD(ROW(),2)</formula>
    </cfRule>
  </conditionalFormatting>
  <conditionalFormatting sqref="CN18:CO18">
    <cfRule type="expression" dxfId="1301" priority="924" stopIfTrue="1">
      <formula>MOD(ROW(),2)</formula>
    </cfRule>
  </conditionalFormatting>
  <conditionalFormatting sqref="CY18">
    <cfRule type="expression" dxfId="1300" priority="922" stopIfTrue="1">
      <formula>MOD(ROW(),2)</formula>
    </cfRule>
  </conditionalFormatting>
  <conditionalFormatting sqref="DA18">
    <cfRule type="expression" dxfId="1299" priority="921" stopIfTrue="1">
      <formula>MOD(ROW(),2)</formula>
    </cfRule>
  </conditionalFormatting>
  <conditionalFormatting sqref="CZ18">
    <cfRule type="expression" dxfId="1298" priority="920" stopIfTrue="1">
      <formula>MOD(ROW(),2)</formula>
    </cfRule>
  </conditionalFormatting>
  <conditionalFormatting sqref="BK18">
    <cfRule type="expression" dxfId="1297" priority="918" stopIfTrue="1">
      <formula>MOD(ROW(),2)</formula>
    </cfRule>
  </conditionalFormatting>
  <conditionalFormatting sqref="BY18">
    <cfRule type="expression" dxfId="1296" priority="917" stopIfTrue="1">
      <formula>MOD(ROW(),2)</formula>
    </cfRule>
  </conditionalFormatting>
  <conditionalFormatting sqref="A18">
    <cfRule type="expression" dxfId="1295" priority="916" stopIfTrue="1">
      <formula>MOD(ROW(),2)</formula>
    </cfRule>
  </conditionalFormatting>
  <conditionalFormatting sqref="E18:G18">
    <cfRule type="expression" dxfId="1294" priority="913" stopIfTrue="1">
      <formula>MOD(ROW(),2)</formula>
    </cfRule>
  </conditionalFormatting>
  <conditionalFormatting sqref="D18">
    <cfRule type="expression" dxfId="1293" priority="912" stopIfTrue="1">
      <formula>MOD(ROW(),2)</formula>
    </cfRule>
  </conditionalFormatting>
  <conditionalFormatting sqref="E19:G19">
    <cfRule type="expression" dxfId="1292" priority="911" stopIfTrue="1">
      <formula>MOD(ROW(),2)</formula>
    </cfRule>
  </conditionalFormatting>
  <conditionalFormatting sqref="D19">
    <cfRule type="expression" dxfId="1291" priority="910" stopIfTrue="1">
      <formula>MOD(ROW(),2)</formula>
    </cfRule>
  </conditionalFormatting>
  <conditionalFormatting sqref="J19">
    <cfRule type="expression" dxfId="1290" priority="909" stopIfTrue="1">
      <formula>MOD(ROW(),2)</formula>
    </cfRule>
  </conditionalFormatting>
  <conditionalFormatting sqref="CS18">
    <cfRule type="expression" dxfId="1289" priority="906" stopIfTrue="1">
      <formula>MOD(ROW(),2)</formula>
    </cfRule>
  </conditionalFormatting>
  <conditionalFormatting sqref="CT18">
    <cfRule type="expression" dxfId="1288" priority="903" stopIfTrue="1">
      <formula>MOD(ROW(),2)</formula>
    </cfRule>
  </conditionalFormatting>
  <conditionalFormatting sqref="CU18">
    <cfRule type="expression" dxfId="1287" priority="901" stopIfTrue="1">
      <formula>MOD(ROW(),2)</formula>
    </cfRule>
  </conditionalFormatting>
  <conditionalFormatting sqref="DB18:DB19">
    <cfRule type="expression" dxfId="1286" priority="900" stopIfTrue="1">
      <formula>MOD(ROW(),2)</formula>
    </cfRule>
  </conditionalFormatting>
  <conditionalFormatting sqref="DF19:DH19">
    <cfRule type="expression" dxfId="1285" priority="899" stopIfTrue="1">
      <formula>MOD(ROW(),2)</formula>
    </cfRule>
  </conditionalFormatting>
  <conditionalFormatting sqref="DE23">
    <cfRule type="expression" dxfId="1284" priority="897" stopIfTrue="1">
      <formula>MOD(ROW(),2)</formula>
    </cfRule>
  </conditionalFormatting>
  <conditionalFormatting sqref="K19:L19">
    <cfRule type="expression" dxfId="1283" priority="896" stopIfTrue="1">
      <formula>MOD(ROW(),2)</formula>
    </cfRule>
  </conditionalFormatting>
  <conditionalFormatting sqref="CV18:CW18">
    <cfRule type="expression" dxfId="1282" priority="895" stopIfTrue="1">
      <formula>MOD(ROW(),2)</formula>
    </cfRule>
  </conditionalFormatting>
  <conditionalFormatting sqref="CX18">
    <cfRule type="expression" dxfId="1281" priority="894" stopIfTrue="1">
      <formula>MOD(ROW(),2)</formula>
    </cfRule>
  </conditionalFormatting>
  <conditionalFormatting sqref="DF18:DH18">
    <cfRule type="expression" dxfId="1280" priority="893" stopIfTrue="1">
      <formula>MOD(ROW(),2)</formula>
    </cfRule>
  </conditionalFormatting>
  <conditionalFormatting sqref="CX19">
    <cfRule type="expression" dxfId="1279" priority="892" stopIfTrue="1">
      <formula>MOD(ROW(),2)</formula>
    </cfRule>
  </conditionalFormatting>
  <conditionalFormatting sqref="DD25">
    <cfRule type="expression" dxfId="1278" priority="891" stopIfTrue="1">
      <formula>MOD(ROW(),2)</formula>
    </cfRule>
  </conditionalFormatting>
  <conditionalFormatting sqref="DD23">
    <cfRule type="expression" dxfId="1277" priority="890" stopIfTrue="1">
      <formula>MOD(ROW(),2)</formula>
    </cfRule>
  </conditionalFormatting>
  <conditionalFormatting sqref="DD22">
    <cfRule type="expression" dxfId="1276" priority="889" stopIfTrue="1">
      <formula>MOD(ROW(),2)</formula>
    </cfRule>
  </conditionalFormatting>
  <conditionalFormatting sqref="DD21">
    <cfRule type="expression" dxfId="1275" priority="888" stopIfTrue="1">
      <formula>MOD(ROW(),2)</formula>
    </cfRule>
  </conditionalFormatting>
  <conditionalFormatting sqref="DD20">
    <cfRule type="expression" dxfId="1274" priority="887" stopIfTrue="1">
      <formula>MOD(ROW(),2)</formula>
    </cfRule>
  </conditionalFormatting>
  <conditionalFormatting sqref="DD19">
    <cfRule type="expression" dxfId="1273" priority="886" stopIfTrue="1">
      <formula>MOD(ROW(),2)</formula>
    </cfRule>
  </conditionalFormatting>
  <conditionalFormatting sqref="DD18">
    <cfRule type="expression" dxfId="1272" priority="885" stopIfTrue="1">
      <formula>MOD(ROW(),2)</formula>
    </cfRule>
  </conditionalFormatting>
  <conditionalFormatting sqref="DK17:JS17 V17:AX17 M17:Q17 BG17:BJ17 A17:C17 DE17 H17:I17">
    <cfRule type="expression" dxfId="1271" priority="884" stopIfTrue="1">
      <formula>MOD(ROW(),2)</formula>
    </cfRule>
  </conditionalFormatting>
  <conditionalFormatting sqref="CC17:CE17 CG17 CS17 DC17 CU17 CX17">
    <cfRule type="expression" dxfId="1270" priority="883" stopIfTrue="1">
      <formula>MOD(ROW(),2)</formula>
    </cfRule>
  </conditionalFormatting>
  <conditionalFormatting sqref="BM17:BP17">
    <cfRule type="expression" dxfId="1269" priority="882" stopIfTrue="1">
      <formula>MOD(ROW(),2)</formula>
    </cfRule>
  </conditionalFormatting>
  <conditionalFormatting sqref="BQ17">
    <cfRule type="expression" dxfId="1268" priority="881" stopIfTrue="1">
      <formula>MOD(ROW(),2)</formula>
    </cfRule>
  </conditionalFormatting>
  <conditionalFormatting sqref="BR17">
    <cfRule type="expression" dxfId="1267" priority="880" stopIfTrue="1">
      <formula>MOD(ROW(),2)</formula>
    </cfRule>
  </conditionalFormatting>
  <conditionalFormatting sqref="BS17">
    <cfRule type="expression" dxfId="1266" priority="879" stopIfTrue="1">
      <formula>MOD(ROW(),2)</formula>
    </cfRule>
  </conditionalFormatting>
  <conditionalFormatting sqref="BT17:BV17">
    <cfRule type="expression" dxfId="1265" priority="878" stopIfTrue="1">
      <formula>MOD(ROW(),2)</formula>
    </cfRule>
  </conditionalFormatting>
  <conditionalFormatting sqref="BX17">
    <cfRule type="expression" dxfId="1264" priority="877" stopIfTrue="1">
      <formula>MOD(ROW(),2)</formula>
    </cfRule>
  </conditionalFormatting>
  <conditionalFormatting sqref="BY17">
    <cfRule type="expression" dxfId="1263" priority="876" stopIfTrue="1">
      <formula>MOD(ROW(),2)</formula>
    </cfRule>
  </conditionalFormatting>
  <conditionalFormatting sqref="CB17">
    <cfRule type="expression" dxfId="1262" priority="875" stopIfTrue="1">
      <formula>MOD(ROW(),2)</formula>
    </cfRule>
  </conditionalFormatting>
  <conditionalFormatting sqref="CI17">
    <cfRule type="expression" dxfId="1261" priority="874" stopIfTrue="1">
      <formula>MOD(ROW(),2)</formula>
    </cfRule>
  </conditionalFormatting>
  <conditionalFormatting sqref="CM17">
    <cfRule type="expression" dxfId="1260" priority="873" stopIfTrue="1">
      <formula>MOD(ROW(),2)</formula>
    </cfRule>
  </conditionalFormatting>
  <conditionalFormatting sqref="CN17:CO17">
    <cfRule type="expression" dxfId="1259" priority="872" stopIfTrue="1">
      <formula>MOD(ROW(),2)</formula>
    </cfRule>
  </conditionalFormatting>
  <conditionalFormatting sqref="CY17">
    <cfRule type="expression" dxfId="1258" priority="871" stopIfTrue="1">
      <formula>MOD(ROW(),2)</formula>
    </cfRule>
  </conditionalFormatting>
  <conditionalFormatting sqref="DA17">
    <cfRule type="expression" dxfId="1257" priority="870" stopIfTrue="1">
      <formula>MOD(ROW(),2)</formula>
    </cfRule>
  </conditionalFormatting>
  <conditionalFormatting sqref="CZ17">
    <cfRule type="expression" dxfId="1256" priority="869" stopIfTrue="1">
      <formula>MOD(ROW(),2)</formula>
    </cfRule>
  </conditionalFormatting>
  <conditionalFormatting sqref="R17">
    <cfRule type="expression" dxfId="1255" priority="867" stopIfTrue="1">
      <formula>MOD(ROW(),2)</formula>
    </cfRule>
  </conditionalFormatting>
  <conditionalFormatting sqref="S17">
    <cfRule type="expression" dxfId="1254" priority="866" stopIfTrue="1">
      <formula>MOD(ROW(),2)</formula>
    </cfRule>
  </conditionalFormatting>
  <conditionalFormatting sqref="T17">
    <cfRule type="expression" dxfId="1253" priority="865" stopIfTrue="1">
      <formula>MOD(ROW(),2)</formula>
    </cfRule>
  </conditionalFormatting>
  <conditionalFormatting sqref="U17">
    <cfRule type="expression" dxfId="1252" priority="864" stopIfTrue="1">
      <formula>MOD(ROW(),2)</formula>
    </cfRule>
  </conditionalFormatting>
  <conditionalFormatting sqref="AY17:AZ17">
    <cfRule type="expression" dxfId="1251" priority="862" stopIfTrue="1">
      <formula>MOD(ROW(),2)</formula>
    </cfRule>
  </conditionalFormatting>
  <conditionalFormatting sqref="BA17">
    <cfRule type="expression" dxfId="1250" priority="861" stopIfTrue="1">
      <formula>MOD(ROW(),2)</formula>
    </cfRule>
  </conditionalFormatting>
  <conditionalFormatting sqref="BD17">
    <cfRule type="expression" dxfId="1249" priority="860" stopIfTrue="1">
      <formula>MOD(ROW(),2)</formula>
    </cfRule>
  </conditionalFormatting>
  <conditionalFormatting sqref="BE17">
    <cfRule type="expression" dxfId="1248" priority="859" stopIfTrue="1">
      <formula>MOD(ROW(),2)</formula>
    </cfRule>
  </conditionalFormatting>
  <conditionalFormatting sqref="BF17">
    <cfRule type="expression" dxfId="1247" priority="858" stopIfTrue="1">
      <formula>MOD(ROW(),2)</formula>
    </cfRule>
  </conditionalFormatting>
  <conditionalFormatting sqref="BL17">
    <cfRule type="expression" dxfId="1246" priority="857" stopIfTrue="1">
      <formula>MOD(ROW(),2)</formula>
    </cfRule>
  </conditionalFormatting>
  <conditionalFormatting sqref="DJ17">
    <cfRule type="expression" dxfId="1245" priority="856" stopIfTrue="1">
      <formula>MOD(ROW(),2)</formula>
    </cfRule>
  </conditionalFormatting>
  <conditionalFormatting sqref="BK17">
    <cfRule type="expression" dxfId="1244" priority="855" stopIfTrue="1">
      <formula>MOD(ROW(),2)</formula>
    </cfRule>
  </conditionalFormatting>
  <conditionalFormatting sqref="CT17">
    <cfRule type="expression" dxfId="1243" priority="854" stopIfTrue="1">
      <formula>MOD(ROW(),2)</formula>
    </cfRule>
  </conditionalFormatting>
  <conditionalFormatting sqref="J17">
    <cfRule type="expression" dxfId="1242" priority="853" stopIfTrue="1">
      <formula>MOD(ROW(),2)</formula>
    </cfRule>
  </conditionalFormatting>
  <conditionalFormatting sqref="CF17">
    <cfRule type="expression" dxfId="1241" priority="851" stopIfTrue="1">
      <formula>MOD(ROW(),2)</formula>
    </cfRule>
  </conditionalFormatting>
  <conditionalFormatting sqref="CK17">
    <cfRule type="expression" dxfId="1240" priority="850" stopIfTrue="1">
      <formula>MOD(ROW(),2)</formula>
    </cfRule>
  </conditionalFormatting>
  <conditionalFormatting sqref="DH17">
    <cfRule type="expression" dxfId="1239" priority="849" stopIfTrue="1">
      <formula>MOD(ROW(),2)</formula>
    </cfRule>
  </conditionalFormatting>
  <conditionalFormatting sqref="CA17">
    <cfRule type="expression" dxfId="1238" priority="847" stopIfTrue="1">
      <formula>MOD(ROW(),2)</formula>
    </cfRule>
  </conditionalFormatting>
  <conditionalFormatting sqref="BZ17">
    <cfRule type="expression" dxfId="1237" priority="846" stopIfTrue="1">
      <formula>MOD(ROW(),2)</formula>
    </cfRule>
  </conditionalFormatting>
  <conditionalFormatting sqref="CH17">
    <cfRule type="expression" dxfId="1236" priority="845" stopIfTrue="1">
      <formula>MOD(ROW(),2)</formula>
    </cfRule>
  </conditionalFormatting>
  <conditionalFormatting sqref="CL17">
    <cfRule type="expression" dxfId="1235" priority="844" stopIfTrue="1">
      <formula>MOD(ROW(),2)</formula>
    </cfRule>
  </conditionalFormatting>
  <conditionalFormatting sqref="CP17:CR17">
    <cfRule type="expression" dxfId="1234" priority="843" stopIfTrue="1">
      <formula>MOD(ROW(),2)</formula>
    </cfRule>
  </conditionalFormatting>
  <conditionalFormatting sqref="DB17">
    <cfRule type="expression" dxfId="1233" priority="842" stopIfTrue="1">
      <formula>MOD(ROW(),2)</formula>
    </cfRule>
  </conditionalFormatting>
  <conditionalFormatting sqref="BW17">
    <cfRule type="expression" dxfId="1232" priority="841" stopIfTrue="1">
      <formula>MOD(ROW(),2)</formula>
    </cfRule>
  </conditionalFormatting>
  <conditionalFormatting sqref="E17:G17">
    <cfRule type="expression" dxfId="1231" priority="840" stopIfTrue="1">
      <formula>MOD(ROW(),2)</formula>
    </cfRule>
  </conditionalFormatting>
  <conditionalFormatting sqref="CJ17">
    <cfRule type="expression" dxfId="1230" priority="839" stopIfTrue="1">
      <formula>MOD(ROW(),2)</formula>
    </cfRule>
  </conditionalFormatting>
  <conditionalFormatting sqref="D17">
    <cfRule type="expression" dxfId="1229" priority="838" stopIfTrue="1">
      <formula>MOD(ROW(),2)</formula>
    </cfRule>
  </conditionalFormatting>
  <conditionalFormatting sqref="CV17:CW17">
    <cfRule type="expression" dxfId="1228" priority="837" stopIfTrue="1">
      <formula>MOD(ROW(),2)</formula>
    </cfRule>
  </conditionalFormatting>
  <conditionalFormatting sqref="DF17">
    <cfRule type="expression" dxfId="1227" priority="836" stopIfTrue="1">
      <formula>MOD(ROW(),2)</formula>
    </cfRule>
  </conditionalFormatting>
  <conditionalFormatting sqref="DG17">
    <cfRule type="expression" dxfId="1226" priority="835" stopIfTrue="1">
      <formula>MOD(ROW(),2)</formula>
    </cfRule>
  </conditionalFormatting>
  <conditionalFormatting sqref="B16:C16 H16:I16 BC16 DE16">
    <cfRule type="expression" dxfId="1225" priority="834" stopIfTrue="1">
      <formula>MOD(ROW(),2)</formula>
    </cfRule>
  </conditionalFormatting>
  <conditionalFormatting sqref="M16:Q16 BG16:BJ16 BM16:BP16 BT16:BV16 CC16:CE16 CG16 DC16 DK16:JS16">
    <cfRule type="expression" dxfId="1224" priority="833" stopIfTrue="1">
      <formula>MOD(ROW(),2)</formula>
    </cfRule>
  </conditionalFormatting>
  <conditionalFormatting sqref="J16">
    <cfRule type="expression" dxfId="1223" priority="832" stopIfTrue="1">
      <formula>MOD(ROW(),2)</formula>
    </cfRule>
  </conditionalFormatting>
  <conditionalFormatting sqref="K16:L16">
    <cfRule type="expression" dxfId="1222" priority="831" stopIfTrue="1">
      <formula>MOD(ROW(),2)</formula>
    </cfRule>
  </conditionalFormatting>
  <conditionalFormatting sqref="R16">
    <cfRule type="expression" dxfId="1221" priority="830" stopIfTrue="1">
      <formula>MOD(ROW(),2)</formula>
    </cfRule>
  </conditionalFormatting>
  <conditionalFormatting sqref="S16">
    <cfRule type="expression" dxfId="1220" priority="829" stopIfTrue="1">
      <formula>MOD(ROW(),2)</formula>
    </cfRule>
  </conditionalFormatting>
  <conditionalFormatting sqref="T16">
    <cfRule type="expression" dxfId="1219" priority="828" stopIfTrue="1">
      <formula>MOD(ROW(),2)</formula>
    </cfRule>
  </conditionalFormatting>
  <conditionalFormatting sqref="U16">
    <cfRule type="expression" dxfId="1218" priority="827" stopIfTrue="1">
      <formula>MOD(ROW(),2)</formula>
    </cfRule>
  </conditionalFormatting>
  <conditionalFormatting sqref="BL16">
    <cfRule type="expression" dxfId="1217" priority="826" stopIfTrue="1">
      <formula>MOD(ROW(),2)</formula>
    </cfRule>
  </conditionalFormatting>
  <conditionalFormatting sqref="BD16">
    <cfRule type="expression" dxfId="1216" priority="825" stopIfTrue="1">
      <formula>MOD(ROW(),2)</formula>
    </cfRule>
  </conditionalFormatting>
  <conditionalFormatting sqref="BE16">
    <cfRule type="expression" dxfId="1215" priority="824" stopIfTrue="1">
      <formula>MOD(ROW(),2)</formula>
    </cfRule>
  </conditionalFormatting>
  <conditionalFormatting sqref="BQ16">
    <cfRule type="expression" dxfId="1214" priority="823" stopIfTrue="1">
      <formula>MOD(ROW(),2)</formula>
    </cfRule>
  </conditionalFormatting>
  <conditionalFormatting sqref="BR16">
    <cfRule type="expression" dxfId="1213" priority="822" stopIfTrue="1">
      <formula>MOD(ROW(),2)</formula>
    </cfRule>
  </conditionalFormatting>
  <conditionalFormatting sqref="BW16">
    <cfRule type="expression" dxfId="1212" priority="821" stopIfTrue="1">
      <formula>MOD(ROW(),2)</formula>
    </cfRule>
  </conditionalFormatting>
  <conditionalFormatting sqref="BZ16">
    <cfRule type="expression" dxfId="1211" priority="820" stopIfTrue="1">
      <formula>MOD(ROW(),2)</formula>
    </cfRule>
  </conditionalFormatting>
  <conditionalFormatting sqref="BX16">
    <cfRule type="expression" dxfId="1210" priority="819" stopIfTrue="1">
      <formula>MOD(ROW(),2)</formula>
    </cfRule>
  </conditionalFormatting>
  <conditionalFormatting sqref="CA16">
    <cfRule type="expression" dxfId="1209" priority="818" stopIfTrue="1">
      <formula>MOD(ROW(),2)</formula>
    </cfRule>
  </conditionalFormatting>
  <conditionalFormatting sqref="CF16">
    <cfRule type="expression" dxfId="1208" priority="817" stopIfTrue="1">
      <formula>MOD(ROW(),2)</formula>
    </cfRule>
  </conditionalFormatting>
  <conditionalFormatting sqref="CH16">
    <cfRule type="expression" dxfId="1207" priority="816" stopIfTrue="1">
      <formula>MOD(ROW(),2)</formula>
    </cfRule>
  </conditionalFormatting>
  <conditionalFormatting sqref="CI16">
    <cfRule type="expression" dxfId="1206" priority="815" stopIfTrue="1">
      <formula>MOD(ROW(),2)</formula>
    </cfRule>
  </conditionalFormatting>
  <conditionalFormatting sqref="CJ16">
    <cfRule type="expression" dxfId="1205" priority="814" stopIfTrue="1">
      <formula>MOD(ROW(),2)</formula>
    </cfRule>
  </conditionalFormatting>
  <conditionalFormatting sqref="CK16">
    <cfRule type="expression" dxfId="1204" priority="813" stopIfTrue="1">
      <formula>MOD(ROW(),2)</formula>
    </cfRule>
  </conditionalFormatting>
  <conditionalFormatting sqref="CL16">
    <cfRule type="expression" dxfId="1203" priority="812" stopIfTrue="1">
      <formula>MOD(ROW(),2)</formula>
    </cfRule>
  </conditionalFormatting>
  <conditionalFormatting sqref="CP16:CR16">
    <cfRule type="expression" dxfId="1202" priority="811" stopIfTrue="1">
      <formula>MOD(ROW(),2)</formula>
    </cfRule>
  </conditionalFormatting>
  <conditionalFormatting sqref="DJ16">
    <cfRule type="expression" dxfId="1201" priority="810" stopIfTrue="1">
      <formula>MOD(ROW(),2)</formula>
    </cfRule>
  </conditionalFormatting>
  <conditionalFormatting sqref="BS16">
    <cfRule type="expression" dxfId="1200" priority="809" stopIfTrue="1">
      <formula>MOD(ROW(),2)</formula>
    </cfRule>
  </conditionalFormatting>
  <conditionalFormatting sqref="BF16">
    <cfRule type="expression" dxfId="1199" priority="808" stopIfTrue="1">
      <formula>MOD(ROW(),2)</formula>
    </cfRule>
  </conditionalFormatting>
  <conditionalFormatting sqref="CB16">
    <cfRule type="expression" dxfId="1198" priority="807" stopIfTrue="1">
      <formula>MOD(ROW(),2)</formula>
    </cfRule>
  </conditionalFormatting>
  <conditionalFormatting sqref="CM16">
    <cfRule type="expression" dxfId="1197" priority="806" stopIfTrue="1">
      <formula>MOD(ROW(),2)</formula>
    </cfRule>
  </conditionalFormatting>
  <conditionalFormatting sqref="CN16:CO16">
    <cfRule type="expression" dxfId="1196" priority="805" stopIfTrue="1">
      <formula>MOD(ROW(),2)</formula>
    </cfRule>
  </conditionalFormatting>
  <conditionalFormatting sqref="BY16">
    <cfRule type="expression" dxfId="1195" priority="799" stopIfTrue="1">
      <formula>MOD(ROW(),2)</formula>
    </cfRule>
  </conditionalFormatting>
  <conditionalFormatting sqref="A16">
    <cfRule type="expression" dxfId="1194" priority="798" stopIfTrue="1">
      <formula>MOD(ROW(),2)</formula>
    </cfRule>
  </conditionalFormatting>
  <conditionalFormatting sqref="E16:G16">
    <cfRule type="expression" dxfId="1193" priority="797" stopIfTrue="1">
      <formula>MOD(ROW(),2)</formula>
    </cfRule>
  </conditionalFormatting>
  <conditionalFormatting sqref="D16">
    <cfRule type="expression" dxfId="1192" priority="796" stopIfTrue="1">
      <formula>MOD(ROW(),2)</formula>
    </cfRule>
  </conditionalFormatting>
  <conditionalFormatting sqref="BK16">
    <cfRule type="expression" dxfId="1191" priority="800" stopIfTrue="1">
      <formula>MOD(ROW(),2)</formula>
    </cfRule>
  </conditionalFormatting>
  <conditionalFormatting sqref="DB16">
    <cfRule type="expression" dxfId="1190" priority="792" stopIfTrue="1">
      <formula>MOD(ROW(),2)</formula>
    </cfRule>
  </conditionalFormatting>
  <conditionalFormatting sqref="CS16">
    <cfRule type="expression" dxfId="1189" priority="787" stopIfTrue="1">
      <formula>MOD(ROW(),2)</formula>
    </cfRule>
  </conditionalFormatting>
  <conditionalFormatting sqref="CU16">
    <cfRule type="expression" dxfId="1188" priority="786" stopIfTrue="1">
      <formula>MOD(ROW(),2)</formula>
    </cfRule>
  </conditionalFormatting>
  <conditionalFormatting sqref="CV16:CW16">
    <cfRule type="expression" dxfId="1187" priority="785" stopIfTrue="1">
      <formula>MOD(ROW(),2)</formula>
    </cfRule>
  </conditionalFormatting>
  <conditionalFormatting sqref="DF16:DH16">
    <cfRule type="expression" dxfId="1186" priority="784" stopIfTrue="1">
      <formula>MOD(ROW(),2)</formula>
    </cfRule>
  </conditionalFormatting>
  <conditionalFormatting sqref="B26:C26 H26:I26 BC26 DE26">
    <cfRule type="expression" dxfId="1185" priority="783" stopIfTrue="1">
      <formula>MOD(ROW(),2)</formula>
    </cfRule>
  </conditionalFormatting>
  <conditionalFormatting sqref="M26:Q26 BG26:BJ26 BM26:BP26 BT26:BV26 CC26:CE26 CG26 DC26 DK26:JS26">
    <cfRule type="expression" dxfId="1184" priority="782" stopIfTrue="1">
      <formula>MOD(ROW(),2)</formula>
    </cfRule>
  </conditionalFormatting>
  <conditionalFormatting sqref="J26">
    <cfRule type="expression" dxfId="1183" priority="781" stopIfTrue="1">
      <formula>MOD(ROW(),2)</formula>
    </cfRule>
  </conditionalFormatting>
  <conditionalFormatting sqref="K26:L26">
    <cfRule type="expression" dxfId="1182" priority="780" stopIfTrue="1">
      <formula>MOD(ROW(),2)</formula>
    </cfRule>
  </conditionalFormatting>
  <conditionalFormatting sqref="R26">
    <cfRule type="expression" dxfId="1181" priority="779" stopIfTrue="1">
      <formula>MOD(ROW(),2)</formula>
    </cfRule>
  </conditionalFormatting>
  <conditionalFormatting sqref="S26">
    <cfRule type="expression" dxfId="1180" priority="778" stopIfTrue="1">
      <formula>MOD(ROW(),2)</formula>
    </cfRule>
  </conditionalFormatting>
  <conditionalFormatting sqref="T26">
    <cfRule type="expression" dxfId="1179" priority="777" stopIfTrue="1">
      <formula>MOD(ROW(),2)</formula>
    </cfRule>
  </conditionalFormatting>
  <conditionalFormatting sqref="U26">
    <cfRule type="expression" dxfId="1178" priority="776" stopIfTrue="1">
      <formula>MOD(ROW(),2)</formula>
    </cfRule>
  </conditionalFormatting>
  <conditionalFormatting sqref="BL26">
    <cfRule type="expression" dxfId="1177" priority="775" stopIfTrue="1">
      <formula>MOD(ROW(),2)</formula>
    </cfRule>
  </conditionalFormatting>
  <conditionalFormatting sqref="BD26">
    <cfRule type="expression" dxfId="1176" priority="774" stopIfTrue="1">
      <formula>MOD(ROW(),2)</formula>
    </cfRule>
  </conditionalFormatting>
  <conditionalFormatting sqref="BE26">
    <cfRule type="expression" dxfId="1175" priority="773" stopIfTrue="1">
      <formula>MOD(ROW(),2)</formula>
    </cfRule>
  </conditionalFormatting>
  <conditionalFormatting sqref="BQ26">
    <cfRule type="expression" dxfId="1174" priority="772" stopIfTrue="1">
      <formula>MOD(ROW(),2)</formula>
    </cfRule>
  </conditionalFormatting>
  <conditionalFormatting sqref="BR26">
    <cfRule type="expression" dxfId="1173" priority="771" stopIfTrue="1">
      <formula>MOD(ROW(),2)</formula>
    </cfRule>
  </conditionalFormatting>
  <conditionalFormatting sqref="BW26">
    <cfRule type="expression" dxfId="1172" priority="770" stopIfTrue="1">
      <formula>MOD(ROW(),2)</formula>
    </cfRule>
  </conditionalFormatting>
  <conditionalFormatting sqref="BZ26">
    <cfRule type="expression" dxfId="1171" priority="769" stopIfTrue="1">
      <formula>MOD(ROW(),2)</formula>
    </cfRule>
  </conditionalFormatting>
  <conditionalFormatting sqref="BX26">
    <cfRule type="expression" dxfId="1170" priority="768" stopIfTrue="1">
      <formula>MOD(ROW(),2)</formula>
    </cfRule>
  </conditionalFormatting>
  <conditionalFormatting sqref="CA26">
    <cfRule type="expression" dxfId="1169" priority="767" stopIfTrue="1">
      <formula>MOD(ROW(),2)</formula>
    </cfRule>
  </conditionalFormatting>
  <conditionalFormatting sqref="CF26">
    <cfRule type="expression" dxfId="1168" priority="766" stopIfTrue="1">
      <formula>MOD(ROW(),2)</formula>
    </cfRule>
  </conditionalFormatting>
  <conditionalFormatting sqref="CH26">
    <cfRule type="expression" dxfId="1167" priority="765" stopIfTrue="1">
      <formula>MOD(ROW(),2)</formula>
    </cfRule>
  </conditionalFormatting>
  <conditionalFormatting sqref="CI26">
    <cfRule type="expression" dxfId="1166" priority="764" stopIfTrue="1">
      <formula>MOD(ROW(),2)</formula>
    </cfRule>
  </conditionalFormatting>
  <conditionalFormatting sqref="CJ26">
    <cfRule type="expression" dxfId="1165" priority="763" stopIfTrue="1">
      <formula>MOD(ROW(),2)</formula>
    </cfRule>
  </conditionalFormatting>
  <conditionalFormatting sqref="CK26">
    <cfRule type="expression" dxfId="1164" priority="762" stopIfTrue="1">
      <formula>MOD(ROW(),2)</formula>
    </cfRule>
  </conditionalFormatting>
  <conditionalFormatting sqref="CL26">
    <cfRule type="expression" dxfId="1163" priority="761" stopIfTrue="1">
      <formula>MOD(ROW(),2)</formula>
    </cfRule>
  </conditionalFormatting>
  <conditionalFormatting sqref="CP26:CR26">
    <cfRule type="expression" dxfId="1162" priority="760" stopIfTrue="1">
      <formula>MOD(ROW(),2)</formula>
    </cfRule>
  </conditionalFormatting>
  <conditionalFormatting sqref="DJ26">
    <cfRule type="expression" dxfId="1161" priority="759" stopIfTrue="1">
      <formula>MOD(ROW(),2)</formula>
    </cfRule>
  </conditionalFormatting>
  <conditionalFormatting sqref="BS26">
    <cfRule type="expression" dxfId="1160" priority="758" stopIfTrue="1">
      <formula>MOD(ROW(),2)</formula>
    </cfRule>
  </conditionalFormatting>
  <conditionalFormatting sqref="BF26">
    <cfRule type="expression" dxfId="1159" priority="757" stopIfTrue="1">
      <formula>MOD(ROW(),2)</formula>
    </cfRule>
  </conditionalFormatting>
  <conditionalFormatting sqref="CB26">
    <cfRule type="expression" dxfId="1158" priority="756" stopIfTrue="1">
      <formula>MOD(ROW(),2)</formula>
    </cfRule>
  </conditionalFormatting>
  <conditionalFormatting sqref="CM26">
    <cfRule type="expression" dxfId="1157" priority="755" stopIfTrue="1">
      <formula>MOD(ROW(),2)</formula>
    </cfRule>
  </conditionalFormatting>
  <conditionalFormatting sqref="CN26:CO26">
    <cfRule type="expression" dxfId="1156" priority="754" stopIfTrue="1">
      <formula>MOD(ROW(),2)</formula>
    </cfRule>
  </conditionalFormatting>
  <conditionalFormatting sqref="CY26">
    <cfRule type="expression" dxfId="1155" priority="753" stopIfTrue="1">
      <formula>MOD(ROW(),2)</formula>
    </cfRule>
  </conditionalFormatting>
  <conditionalFormatting sqref="DA26">
    <cfRule type="expression" dxfId="1154" priority="752" stopIfTrue="1">
      <formula>MOD(ROW(),2)</formula>
    </cfRule>
  </conditionalFormatting>
  <conditionalFormatting sqref="CZ26">
    <cfRule type="expression" dxfId="1153" priority="751" stopIfTrue="1">
      <formula>MOD(ROW(),2)</formula>
    </cfRule>
  </conditionalFormatting>
  <conditionalFormatting sqref="BK26">
    <cfRule type="expression" dxfId="1152" priority="749" stopIfTrue="1">
      <formula>MOD(ROW(),2)</formula>
    </cfRule>
  </conditionalFormatting>
  <conditionalFormatting sqref="BY26">
    <cfRule type="expression" dxfId="1151" priority="748" stopIfTrue="1">
      <formula>MOD(ROW(),2)</formula>
    </cfRule>
  </conditionalFormatting>
  <conditionalFormatting sqref="A26">
    <cfRule type="expression" dxfId="1150" priority="747" stopIfTrue="1">
      <formula>MOD(ROW(),2)</formula>
    </cfRule>
  </conditionalFormatting>
  <conditionalFormatting sqref="E26:G26">
    <cfRule type="expression" dxfId="1149" priority="746" stopIfTrue="1">
      <formula>MOD(ROW(),2)</formula>
    </cfRule>
  </conditionalFormatting>
  <conditionalFormatting sqref="D26">
    <cfRule type="expression" dxfId="1148" priority="745" stopIfTrue="1">
      <formula>MOD(ROW(),2)</formula>
    </cfRule>
  </conditionalFormatting>
  <conditionalFormatting sqref="CS26">
    <cfRule type="expression" dxfId="1147" priority="744" stopIfTrue="1">
      <formula>MOD(ROW(),2)</formula>
    </cfRule>
  </conditionalFormatting>
  <conditionalFormatting sqref="CT26">
    <cfRule type="expression" dxfId="1146" priority="743" stopIfTrue="1">
      <formula>MOD(ROW(),2)</formula>
    </cfRule>
  </conditionalFormatting>
  <conditionalFormatting sqref="CU26">
    <cfRule type="expression" dxfId="1145" priority="742" stopIfTrue="1">
      <formula>MOD(ROW(),2)</formula>
    </cfRule>
  </conditionalFormatting>
  <conditionalFormatting sqref="DB26">
    <cfRule type="expression" dxfId="1144" priority="741" stopIfTrue="1">
      <formula>MOD(ROW(),2)</formula>
    </cfRule>
  </conditionalFormatting>
  <conditionalFormatting sqref="CV26:CW26">
    <cfRule type="expression" dxfId="1143" priority="740" stopIfTrue="1">
      <formula>MOD(ROW(),2)</formula>
    </cfRule>
  </conditionalFormatting>
  <conditionalFormatting sqref="CX26">
    <cfRule type="expression" dxfId="1142" priority="739" stopIfTrue="1">
      <formula>MOD(ROW(),2)</formula>
    </cfRule>
  </conditionalFormatting>
  <conditionalFormatting sqref="DF26:DH26">
    <cfRule type="expression" dxfId="1141" priority="738" stopIfTrue="1">
      <formula>MOD(ROW(),2)</formula>
    </cfRule>
  </conditionalFormatting>
  <conditionalFormatting sqref="DD26">
    <cfRule type="expression" dxfId="1140" priority="737" stopIfTrue="1">
      <formula>MOD(ROW(),2)</formula>
    </cfRule>
  </conditionalFormatting>
  <conditionalFormatting sqref="B30:C30 H30:I30 BC30">
    <cfRule type="expression" dxfId="1139" priority="736" stopIfTrue="1">
      <formula>MOD(ROW(),2)</formula>
    </cfRule>
  </conditionalFormatting>
  <conditionalFormatting sqref="M30:Q30 BG30:BJ30 BM30:BP30 BT30:BV30 CC30:CE30 CG30 DC30 DK30:JS30">
    <cfRule type="expression" dxfId="1138" priority="735" stopIfTrue="1">
      <formula>MOD(ROW(),2)</formula>
    </cfRule>
  </conditionalFormatting>
  <conditionalFormatting sqref="J30">
    <cfRule type="expression" dxfId="1137" priority="734" stopIfTrue="1">
      <formula>MOD(ROW(),2)</formula>
    </cfRule>
  </conditionalFormatting>
  <conditionalFormatting sqref="K30:L30">
    <cfRule type="expression" dxfId="1136" priority="733" stopIfTrue="1">
      <formula>MOD(ROW(),2)</formula>
    </cfRule>
  </conditionalFormatting>
  <conditionalFormatting sqref="R30">
    <cfRule type="expression" dxfId="1135" priority="732" stopIfTrue="1">
      <formula>MOD(ROW(),2)</formula>
    </cfRule>
  </conditionalFormatting>
  <conditionalFormatting sqref="S30">
    <cfRule type="expression" dxfId="1134" priority="731" stopIfTrue="1">
      <formula>MOD(ROW(),2)</formula>
    </cfRule>
  </conditionalFormatting>
  <conditionalFormatting sqref="T30">
    <cfRule type="expression" dxfId="1133" priority="730" stopIfTrue="1">
      <formula>MOD(ROW(),2)</formula>
    </cfRule>
  </conditionalFormatting>
  <conditionalFormatting sqref="U30">
    <cfRule type="expression" dxfId="1132" priority="729" stopIfTrue="1">
      <formula>MOD(ROW(),2)</formula>
    </cfRule>
  </conditionalFormatting>
  <conditionalFormatting sqref="BL30">
    <cfRule type="expression" dxfId="1131" priority="728" stopIfTrue="1">
      <formula>MOD(ROW(),2)</formula>
    </cfRule>
  </conditionalFormatting>
  <conditionalFormatting sqref="BD30">
    <cfRule type="expression" dxfId="1130" priority="727" stopIfTrue="1">
      <formula>MOD(ROW(),2)</formula>
    </cfRule>
  </conditionalFormatting>
  <conditionalFormatting sqref="BE30">
    <cfRule type="expression" dxfId="1129" priority="726" stopIfTrue="1">
      <formula>MOD(ROW(),2)</formula>
    </cfRule>
  </conditionalFormatting>
  <conditionalFormatting sqref="BQ30">
    <cfRule type="expression" dxfId="1128" priority="725" stopIfTrue="1">
      <formula>MOD(ROW(),2)</formula>
    </cfRule>
  </conditionalFormatting>
  <conditionalFormatting sqref="BR30">
    <cfRule type="expression" dxfId="1127" priority="724" stopIfTrue="1">
      <formula>MOD(ROW(),2)</formula>
    </cfRule>
  </conditionalFormatting>
  <conditionalFormatting sqref="BW30">
    <cfRule type="expression" dxfId="1126" priority="723" stopIfTrue="1">
      <formula>MOD(ROW(),2)</formula>
    </cfRule>
  </conditionalFormatting>
  <conditionalFormatting sqref="BZ30">
    <cfRule type="expression" dxfId="1125" priority="722" stopIfTrue="1">
      <formula>MOD(ROW(),2)</formula>
    </cfRule>
  </conditionalFormatting>
  <conditionalFormatting sqref="BX30">
    <cfRule type="expression" dxfId="1124" priority="721" stopIfTrue="1">
      <formula>MOD(ROW(),2)</formula>
    </cfRule>
  </conditionalFormatting>
  <conditionalFormatting sqref="CA30">
    <cfRule type="expression" dxfId="1123" priority="720" stopIfTrue="1">
      <formula>MOD(ROW(),2)</formula>
    </cfRule>
  </conditionalFormatting>
  <conditionalFormatting sqref="CF30">
    <cfRule type="expression" dxfId="1122" priority="719" stopIfTrue="1">
      <formula>MOD(ROW(),2)</formula>
    </cfRule>
  </conditionalFormatting>
  <conditionalFormatting sqref="CH30">
    <cfRule type="expression" dxfId="1121" priority="718" stopIfTrue="1">
      <formula>MOD(ROW(),2)</formula>
    </cfRule>
  </conditionalFormatting>
  <conditionalFormatting sqref="CI30">
    <cfRule type="expression" dxfId="1120" priority="717" stopIfTrue="1">
      <formula>MOD(ROW(),2)</formula>
    </cfRule>
  </conditionalFormatting>
  <conditionalFormatting sqref="CJ30">
    <cfRule type="expression" dxfId="1119" priority="716" stopIfTrue="1">
      <formula>MOD(ROW(),2)</formula>
    </cfRule>
  </conditionalFormatting>
  <conditionalFormatting sqref="CK30">
    <cfRule type="expression" dxfId="1118" priority="715" stopIfTrue="1">
      <formula>MOD(ROW(),2)</formula>
    </cfRule>
  </conditionalFormatting>
  <conditionalFormatting sqref="CL30">
    <cfRule type="expression" dxfId="1117" priority="714" stopIfTrue="1">
      <formula>MOD(ROW(),2)</formula>
    </cfRule>
  </conditionalFormatting>
  <conditionalFormatting sqref="CP30:CR30">
    <cfRule type="expression" dxfId="1116" priority="713" stopIfTrue="1">
      <formula>MOD(ROW(),2)</formula>
    </cfRule>
  </conditionalFormatting>
  <conditionalFormatting sqref="DJ30">
    <cfRule type="expression" dxfId="1115" priority="712" stopIfTrue="1">
      <formula>MOD(ROW(),2)</formula>
    </cfRule>
  </conditionalFormatting>
  <conditionalFormatting sqref="BS30">
    <cfRule type="expression" dxfId="1114" priority="711" stopIfTrue="1">
      <formula>MOD(ROW(),2)</formula>
    </cfRule>
  </conditionalFormatting>
  <conditionalFormatting sqref="BF30">
    <cfRule type="expression" dxfId="1113" priority="710" stopIfTrue="1">
      <formula>MOD(ROW(),2)</formula>
    </cfRule>
  </conditionalFormatting>
  <conditionalFormatting sqref="CB30">
    <cfRule type="expression" dxfId="1112" priority="709" stopIfTrue="1">
      <formula>MOD(ROW(),2)</formula>
    </cfRule>
  </conditionalFormatting>
  <conditionalFormatting sqref="CM30">
    <cfRule type="expression" dxfId="1111" priority="708" stopIfTrue="1">
      <formula>MOD(ROW(),2)</formula>
    </cfRule>
  </conditionalFormatting>
  <conditionalFormatting sqref="CN30:CO30">
    <cfRule type="expression" dxfId="1110" priority="707" stopIfTrue="1">
      <formula>MOD(ROW(),2)</formula>
    </cfRule>
  </conditionalFormatting>
  <conditionalFormatting sqref="CY30">
    <cfRule type="expression" dxfId="1109" priority="706" stopIfTrue="1">
      <formula>MOD(ROW(),2)</formula>
    </cfRule>
  </conditionalFormatting>
  <conditionalFormatting sqref="DA30">
    <cfRule type="expression" dxfId="1108" priority="705" stopIfTrue="1">
      <formula>MOD(ROW(),2)</formula>
    </cfRule>
  </conditionalFormatting>
  <conditionalFormatting sqref="CZ30">
    <cfRule type="expression" dxfId="1107" priority="704" stopIfTrue="1">
      <formula>MOD(ROW(),2)</formula>
    </cfRule>
  </conditionalFormatting>
  <conditionalFormatting sqref="BK30">
    <cfRule type="expression" dxfId="1106" priority="702" stopIfTrue="1">
      <formula>MOD(ROW(),2)</formula>
    </cfRule>
  </conditionalFormatting>
  <conditionalFormatting sqref="BY30">
    <cfRule type="expression" dxfId="1105" priority="701" stopIfTrue="1">
      <formula>MOD(ROW(),2)</formula>
    </cfRule>
  </conditionalFormatting>
  <conditionalFormatting sqref="A30">
    <cfRule type="expression" dxfId="1104" priority="700" stopIfTrue="1">
      <formula>MOD(ROW(),2)</formula>
    </cfRule>
  </conditionalFormatting>
  <conditionalFormatting sqref="E30:G30">
    <cfRule type="expression" dxfId="1103" priority="699" stopIfTrue="1">
      <formula>MOD(ROW(),2)</formula>
    </cfRule>
  </conditionalFormatting>
  <conditionalFormatting sqref="D30">
    <cfRule type="expression" dxfId="1102" priority="698" stopIfTrue="1">
      <formula>MOD(ROW(),2)</formula>
    </cfRule>
  </conditionalFormatting>
  <conditionalFormatting sqref="CS30">
    <cfRule type="expression" dxfId="1101" priority="697" stopIfTrue="1">
      <formula>MOD(ROW(),2)</formula>
    </cfRule>
  </conditionalFormatting>
  <conditionalFormatting sqref="CT30">
    <cfRule type="expression" dxfId="1100" priority="696" stopIfTrue="1">
      <formula>MOD(ROW(),2)</formula>
    </cfRule>
  </conditionalFormatting>
  <conditionalFormatting sqref="CU30">
    <cfRule type="expression" dxfId="1099" priority="695" stopIfTrue="1">
      <formula>MOD(ROW(),2)</formula>
    </cfRule>
  </conditionalFormatting>
  <conditionalFormatting sqref="DB30">
    <cfRule type="expression" dxfId="1098" priority="694" stopIfTrue="1">
      <formula>MOD(ROW(),2)</formula>
    </cfRule>
  </conditionalFormatting>
  <conditionalFormatting sqref="CV30:CW30">
    <cfRule type="expression" dxfId="1097" priority="693" stopIfTrue="1">
      <formula>MOD(ROW(),2)</formula>
    </cfRule>
  </conditionalFormatting>
  <conditionalFormatting sqref="CX30">
    <cfRule type="expression" dxfId="1096" priority="692" stopIfTrue="1">
      <formula>MOD(ROW(),2)</formula>
    </cfRule>
  </conditionalFormatting>
  <conditionalFormatting sqref="DF30:DH30">
    <cfRule type="expression" dxfId="1095" priority="691" stopIfTrue="1">
      <formula>MOD(ROW(),2)</formula>
    </cfRule>
  </conditionalFormatting>
  <conditionalFormatting sqref="DD30">
    <cfRule type="expression" dxfId="1094" priority="690" stopIfTrue="1">
      <formula>MOD(ROW(),2)</formula>
    </cfRule>
  </conditionalFormatting>
  <conditionalFormatting sqref="CS28">
    <cfRule type="expression" dxfId="1093" priority="689" stopIfTrue="1">
      <formula>MOD(ROW(),2)</formula>
    </cfRule>
  </conditionalFormatting>
  <conditionalFormatting sqref="CU28:CW28">
    <cfRule type="expression" dxfId="1092" priority="688" stopIfTrue="1">
      <formula>MOD(ROW(),2)</formula>
    </cfRule>
  </conditionalFormatting>
  <conditionalFormatting sqref="CS19">
    <cfRule type="expression" dxfId="1091" priority="687" stopIfTrue="1">
      <formula>MOD(ROW(),2)</formula>
    </cfRule>
  </conditionalFormatting>
  <conditionalFormatting sqref="CU19:CW19">
    <cfRule type="expression" dxfId="1090" priority="686" stopIfTrue="1">
      <formula>MOD(ROW(),2)</formula>
    </cfRule>
  </conditionalFormatting>
  <conditionalFormatting sqref="CS25">
    <cfRule type="expression" dxfId="1089" priority="685" stopIfTrue="1">
      <formula>MOD(ROW(),2)</formula>
    </cfRule>
  </conditionalFormatting>
  <conditionalFormatting sqref="CU25:CW25">
    <cfRule type="expression" dxfId="1088" priority="684" stopIfTrue="1">
      <formula>MOD(ROW(),2)</formula>
    </cfRule>
  </conditionalFormatting>
  <conditionalFormatting sqref="DB28">
    <cfRule type="expression" dxfId="1087" priority="683" stopIfTrue="1">
      <formula>MOD(ROW(),2)</formula>
    </cfRule>
  </conditionalFormatting>
  <conditionalFormatting sqref="DE28:DH29 DJ28:DJ29">
    <cfRule type="expression" dxfId="1086" priority="682" stopIfTrue="1">
      <formula>MOD(ROW(),2)</formula>
    </cfRule>
  </conditionalFormatting>
  <conditionalFormatting sqref="DE30">
    <cfRule type="expression" dxfId="1085" priority="681" stopIfTrue="1">
      <formula>MOD(ROW(),2)</formula>
    </cfRule>
  </conditionalFormatting>
  <conditionalFormatting sqref="DB24:DD24">
    <cfRule type="expression" dxfId="1084" priority="680" stopIfTrue="1">
      <formula>MOD(ROW(),2)</formula>
    </cfRule>
  </conditionalFormatting>
  <conditionalFormatting sqref="DF24:DH24">
    <cfRule type="expression" dxfId="1083" priority="679" stopIfTrue="1">
      <formula>MOD(ROW(),2)</formula>
    </cfRule>
  </conditionalFormatting>
  <conditionalFormatting sqref="DE24">
    <cfRule type="expression" dxfId="1082" priority="678" stopIfTrue="1">
      <formula>MOD(ROW(),2)</formula>
    </cfRule>
  </conditionalFormatting>
  <conditionalFormatting sqref="DE25">
    <cfRule type="expression" dxfId="1081" priority="677" stopIfTrue="1">
      <formula>MOD(ROW(),2)</formula>
    </cfRule>
  </conditionalFormatting>
  <conditionalFormatting sqref="DB25">
    <cfRule type="expression" dxfId="1080" priority="676" stopIfTrue="1">
      <formula>MOD(ROW(),2)</formula>
    </cfRule>
  </conditionalFormatting>
  <conditionalFormatting sqref="DF25:DG25">
    <cfRule type="expression" dxfId="1079" priority="675" stopIfTrue="1">
      <formula>MOD(ROW(),2)</formula>
    </cfRule>
  </conditionalFormatting>
  <conditionalFormatting sqref="DD28">
    <cfRule type="expression" dxfId="1078" priority="674" stopIfTrue="1">
      <formula>MOD(ROW(),2)</formula>
    </cfRule>
  </conditionalFormatting>
  <conditionalFormatting sqref="DD32">
    <cfRule type="expression" dxfId="1077" priority="673" stopIfTrue="1">
      <formula>MOD(ROW(),2)</formula>
    </cfRule>
  </conditionalFormatting>
  <conditionalFormatting sqref="DD34">
    <cfRule type="expression" dxfId="1076" priority="672" stopIfTrue="1">
      <formula>MOD(ROW(),2)</formula>
    </cfRule>
  </conditionalFormatting>
  <conditionalFormatting sqref="CX16">
    <cfRule type="expression" dxfId="1075" priority="671" stopIfTrue="1">
      <formula>MOD(ROW(),2)</formula>
    </cfRule>
  </conditionalFormatting>
  <conditionalFormatting sqref="DD16">
    <cfRule type="expression" dxfId="1074" priority="670" stopIfTrue="1">
      <formula>MOD(ROW(),2)</formula>
    </cfRule>
  </conditionalFormatting>
  <conditionalFormatting sqref="K17:L17">
    <cfRule type="expression" dxfId="1073" priority="669" stopIfTrue="1">
      <formula>MOD(ROW(),2)</formula>
    </cfRule>
  </conditionalFormatting>
  <conditionalFormatting sqref="DD17">
    <cfRule type="expression" dxfId="1072" priority="668" stopIfTrue="1">
      <formula>MOD(ROW(),2)</formula>
    </cfRule>
  </conditionalFormatting>
  <conditionalFormatting sqref="E14:G14">
    <cfRule type="expression" dxfId="1071" priority="618" stopIfTrue="1">
      <formula>MOD(ROW(),2)</formula>
    </cfRule>
  </conditionalFormatting>
  <conditionalFormatting sqref="CY16">
    <cfRule type="expression" dxfId="1070" priority="666" stopIfTrue="1">
      <formula>MOD(ROW(),2)</formula>
    </cfRule>
  </conditionalFormatting>
  <conditionalFormatting sqref="DA16">
    <cfRule type="expression" dxfId="1069" priority="665" stopIfTrue="1">
      <formula>MOD(ROW(),2)</formula>
    </cfRule>
  </conditionalFormatting>
  <conditionalFormatting sqref="CZ16">
    <cfRule type="expression" dxfId="1068" priority="664" stopIfTrue="1">
      <formula>MOD(ROW(),2)</formula>
    </cfRule>
  </conditionalFormatting>
  <conditionalFormatting sqref="CT16">
    <cfRule type="expression" dxfId="1067" priority="662" stopIfTrue="1">
      <formula>MOD(ROW(),2)</formula>
    </cfRule>
  </conditionalFormatting>
  <conditionalFormatting sqref="S14 BG14:BJ14 DK14:JS14 CC14:CE14 M14:Q14 A14:C14 H14:I14 DC14:DE14">
    <cfRule type="expression" dxfId="1066" priority="661" stopIfTrue="1">
      <formula>MOD(ROW(),2)</formula>
    </cfRule>
  </conditionalFormatting>
  <conditionalFormatting sqref="CZ14">
    <cfRule type="expression" dxfId="1065" priority="659" stopIfTrue="1">
      <formula>MOD(ROW(),2)</formula>
    </cfRule>
  </conditionalFormatting>
  <conditionalFormatting sqref="CY14">
    <cfRule type="expression" dxfId="1064" priority="660" stopIfTrue="1">
      <formula>MOD(ROW(),2)</formula>
    </cfRule>
  </conditionalFormatting>
  <conditionalFormatting sqref="DA14">
    <cfRule type="expression" dxfId="1063" priority="657" stopIfTrue="1">
      <formula>MOD(ROW(),2)</formula>
    </cfRule>
  </conditionalFormatting>
  <conditionalFormatting sqref="J14">
    <cfRule type="expression" dxfId="1062" priority="656" stopIfTrue="1">
      <formula>MOD(ROW(),2)</formula>
    </cfRule>
  </conditionalFormatting>
  <conditionalFormatting sqref="K14:L14">
    <cfRule type="expression" dxfId="1061" priority="655" stopIfTrue="1">
      <formula>MOD(ROW(),2)</formula>
    </cfRule>
  </conditionalFormatting>
  <conditionalFormatting sqref="R14">
    <cfRule type="expression" dxfId="1060" priority="654" stopIfTrue="1">
      <formula>MOD(ROW(),2)</formula>
    </cfRule>
  </conditionalFormatting>
  <conditionalFormatting sqref="T14">
    <cfRule type="expression" dxfId="1059" priority="653" stopIfTrue="1">
      <formula>MOD(ROW(),2)</formula>
    </cfRule>
  </conditionalFormatting>
  <conditionalFormatting sqref="BD14">
    <cfRule type="expression" dxfId="1058" priority="652" stopIfTrue="1">
      <formula>MOD(ROW(),2)</formula>
    </cfRule>
  </conditionalFormatting>
  <conditionalFormatting sqref="BE14">
    <cfRule type="expression" dxfId="1057" priority="651" stopIfTrue="1">
      <formula>MOD(ROW(),2)</formula>
    </cfRule>
  </conditionalFormatting>
  <conditionalFormatting sqref="BF14">
    <cfRule type="expression" dxfId="1056" priority="650" stopIfTrue="1">
      <formula>MOD(ROW(),2)</formula>
    </cfRule>
  </conditionalFormatting>
  <conditionalFormatting sqref="BK14">
    <cfRule type="expression" dxfId="1055" priority="649" stopIfTrue="1">
      <formula>MOD(ROW(),2)</formula>
    </cfRule>
  </conditionalFormatting>
  <conditionalFormatting sqref="BL14">
    <cfRule type="expression" dxfId="1054" priority="648" stopIfTrue="1">
      <formula>MOD(ROW(),2)</formula>
    </cfRule>
  </conditionalFormatting>
  <conditionalFormatting sqref="BM14:BP14">
    <cfRule type="expression" dxfId="1053" priority="647" stopIfTrue="1">
      <formula>MOD(ROW(),2)</formula>
    </cfRule>
  </conditionalFormatting>
  <conditionalFormatting sqref="BQ14">
    <cfRule type="expression" dxfId="1052" priority="646" stopIfTrue="1">
      <formula>MOD(ROW(),2)</formula>
    </cfRule>
  </conditionalFormatting>
  <conditionalFormatting sqref="BR14">
    <cfRule type="expression" dxfId="1051" priority="645" stopIfTrue="1">
      <formula>MOD(ROW(),2)</formula>
    </cfRule>
  </conditionalFormatting>
  <conditionalFormatting sqref="BS14">
    <cfRule type="expression" dxfId="1050" priority="644" stopIfTrue="1">
      <formula>MOD(ROW(),2)</formula>
    </cfRule>
  </conditionalFormatting>
  <conditionalFormatting sqref="BT14:BV14">
    <cfRule type="expression" dxfId="1049" priority="643" stopIfTrue="1">
      <formula>MOD(ROW(),2)</formula>
    </cfRule>
  </conditionalFormatting>
  <conditionalFormatting sqref="BW14">
    <cfRule type="expression" dxfId="1048" priority="642" stopIfTrue="1">
      <formula>MOD(ROW(),2)</formula>
    </cfRule>
  </conditionalFormatting>
  <conditionalFormatting sqref="BZ14">
    <cfRule type="expression" dxfId="1047" priority="641" stopIfTrue="1">
      <formula>MOD(ROW(),2)</formula>
    </cfRule>
  </conditionalFormatting>
  <conditionalFormatting sqref="BX14">
    <cfRule type="expression" dxfId="1046" priority="640" stopIfTrue="1">
      <formula>MOD(ROW(),2)</formula>
    </cfRule>
  </conditionalFormatting>
  <conditionalFormatting sqref="BY14">
    <cfRule type="expression" dxfId="1045" priority="639" stopIfTrue="1">
      <formula>MOD(ROW(),2)</formula>
    </cfRule>
  </conditionalFormatting>
  <conditionalFormatting sqref="CA14">
    <cfRule type="expression" dxfId="1044" priority="638" stopIfTrue="1">
      <formula>MOD(ROW(),2)</formula>
    </cfRule>
  </conditionalFormatting>
  <conditionalFormatting sqref="CB14">
    <cfRule type="expression" dxfId="1043" priority="637" stopIfTrue="1">
      <formula>MOD(ROW(),2)</formula>
    </cfRule>
  </conditionalFormatting>
  <conditionalFormatting sqref="CF14">
    <cfRule type="expression" dxfId="1042" priority="636" stopIfTrue="1">
      <formula>MOD(ROW(),2)</formula>
    </cfRule>
  </conditionalFormatting>
  <conditionalFormatting sqref="CI14">
    <cfRule type="expression" dxfId="1041" priority="635" stopIfTrue="1">
      <formula>MOD(ROW(),2)</formula>
    </cfRule>
  </conditionalFormatting>
  <conditionalFormatting sqref="CK14">
    <cfRule type="expression" dxfId="1040" priority="634" stopIfTrue="1">
      <formula>MOD(ROW(),2)</formula>
    </cfRule>
  </conditionalFormatting>
  <conditionalFormatting sqref="CL14">
    <cfRule type="expression" dxfId="1039" priority="633" stopIfTrue="1">
      <formula>MOD(ROW(),2)</formula>
    </cfRule>
  </conditionalFormatting>
  <conditionalFormatting sqref="CM14">
    <cfRule type="expression" dxfId="1038" priority="632" stopIfTrue="1">
      <formula>MOD(ROW(),2)</formula>
    </cfRule>
  </conditionalFormatting>
  <conditionalFormatting sqref="CN14:CO14">
    <cfRule type="expression" dxfId="1037" priority="631" stopIfTrue="1">
      <formula>MOD(ROW(),2)</formula>
    </cfRule>
  </conditionalFormatting>
  <conditionalFormatting sqref="CP14:CR14">
    <cfRule type="expression" dxfId="1036" priority="630" stopIfTrue="1">
      <formula>MOD(ROW(),2)</formula>
    </cfRule>
  </conditionalFormatting>
  <conditionalFormatting sqref="CT14">
    <cfRule type="expression" dxfId="1035" priority="629" stopIfTrue="1">
      <formula>MOD(ROW(),2)</formula>
    </cfRule>
  </conditionalFormatting>
  <conditionalFormatting sqref="CV14:CW14">
    <cfRule type="expression" dxfId="1034" priority="628" stopIfTrue="1">
      <formula>MOD(ROW(),2)</formula>
    </cfRule>
  </conditionalFormatting>
  <conditionalFormatting sqref="DB14">
    <cfRule type="expression" dxfId="1033" priority="627" stopIfTrue="1">
      <formula>MOD(ROW(),2)</formula>
    </cfRule>
  </conditionalFormatting>
  <conditionalFormatting sqref="DF14">
    <cfRule type="expression" dxfId="1032" priority="626" stopIfTrue="1">
      <formula>MOD(ROW(),2)</formula>
    </cfRule>
  </conditionalFormatting>
  <conditionalFormatting sqref="DJ14">
    <cfRule type="expression" dxfId="1031" priority="624" stopIfTrue="1">
      <formula>MOD(ROW(),2)</formula>
    </cfRule>
  </conditionalFormatting>
  <conditionalFormatting sqref="U14">
    <cfRule type="expression" dxfId="1030" priority="623" stopIfTrue="1">
      <formula>MOD(ROW(),2)</formula>
    </cfRule>
  </conditionalFormatting>
  <conditionalFormatting sqref="DH14">
    <cfRule type="expression" dxfId="1029" priority="622" stopIfTrue="1">
      <formula>MOD(ROW(),2)</formula>
    </cfRule>
  </conditionalFormatting>
  <conditionalFormatting sqref="CG14">
    <cfRule type="expression" dxfId="1028" priority="620" stopIfTrue="1">
      <formula>MOD(ROW(),2)</formula>
    </cfRule>
  </conditionalFormatting>
  <conditionalFormatting sqref="CH14">
    <cfRule type="expression" dxfId="1027" priority="619" stopIfTrue="1">
      <formula>MOD(ROW(),2)</formula>
    </cfRule>
  </conditionalFormatting>
  <conditionalFormatting sqref="D14">
    <cfRule type="expression" dxfId="1026" priority="617" stopIfTrue="1">
      <formula>MOD(ROW(),2)</formula>
    </cfRule>
  </conditionalFormatting>
  <conditionalFormatting sqref="CJ14">
    <cfRule type="expression" dxfId="1025" priority="616" stopIfTrue="1">
      <formula>MOD(ROW(),2)</formula>
    </cfRule>
  </conditionalFormatting>
  <conditionalFormatting sqref="CS14">
    <cfRule type="expression" dxfId="1024" priority="615" stopIfTrue="1">
      <formula>MOD(ROW(),2)</formula>
    </cfRule>
  </conditionalFormatting>
  <conditionalFormatting sqref="DG14">
    <cfRule type="expression" dxfId="1023" priority="614" stopIfTrue="1">
      <formula>MOD(ROW(),2)</formula>
    </cfRule>
  </conditionalFormatting>
  <conditionalFormatting sqref="CU14">
    <cfRule type="expression" dxfId="1022" priority="613" stopIfTrue="1">
      <formula>MOD(ROW(),2)</formula>
    </cfRule>
  </conditionalFormatting>
  <conditionalFormatting sqref="BG13:BJ13 CC13:CE13 CG13 CS13 DK13:JS13 M13:Q13 S13 A13:C13 H13:I13 DE13">
    <cfRule type="expression" dxfId="1021" priority="612" stopIfTrue="1">
      <formula>MOD(ROW(),2)</formula>
    </cfRule>
  </conditionalFormatting>
  <conditionalFormatting sqref="J13">
    <cfRule type="expression" dxfId="1020" priority="611" stopIfTrue="1">
      <formula>MOD(ROW(),2)</formula>
    </cfRule>
  </conditionalFormatting>
  <conditionalFormatting sqref="K13:L13">
    <cfRule type="expression" dxfId="1019" priority="610" stopIfTrue="1">
      <formula>MOD(ROW(),2)</formula>
    </cfRule>
  </conditionalFormatting>
  <conditionalFormatting sqref="R13">
    <cfRule type="expression" dxfId="1018" priority="609" stopIfTrue="1">
      <formula>MOD(ROW(),2)</formula>
    </cfRule>
  </conditionalFormatting>
  <conditionalFormatting sqref="T13">
    <cfRule type="expression" dxfId="1017" priority="608" stopIfTrue="1">
      <formula>MOD(ROW(),2)</formula>
    </cfRule>
  </conditionalFormatting>
  <conditionalFormatting sqref="U13">
    <cfRule type="expression" dxfId="1016" priority="607" stopIfTrue="1">
      <formula>MOD(ROW(),2)</formula>
    </cfRule>
  </conditionalFormatting>
  <conditionalFormatting sqref="BD13">
    <cfRule type="expression" dxfId="1015" priority="606" stopIfTrue="1">
      <formula>MOD(ROW(),2)</formula>
    </cfRule>
  </conditionalFormatting>
  <conditionalFormatting sqref="BE13">
    <cfRule type="expression" dxfId="1014" priority="605" stopIfTrue="1">
      <formula>MOD(ROW(),2)</formula>
    </cfRule>
  </conditionalFormatting>
  <conditionalFormatting sqref="BF13">
    <cfRule type="expression" dxfId="1013" priority="604" stopIfTrue="1">
      <formula>MOD(ROW(),2)</formula>
    </cfRule>
  </conditionalFormatting>
  <conditionalFormatting sqref="BK13">
    <cfRule type="expression" dxfId="1012" priority="603" stopIfTrue="1">
      <formula>MOD(ROW(),2)</formula>
    </cfRule>
  </conditionalFormatting>
  <conditionalFormatting sqref="BL13">
    <cfRule type="expression" dxfId="1011" priority="602" stopIfTrue="1">
      <formula>MOD(ROW(),2)</formula>
    </cfRule>
  </conditionalFormatting>
  <conditionalFormatting sqref="BM13:BP13">
    <cfRule type="expression" dxfId="1010" priority="601" stopIfTrue="1">
      <formula>MOD(ROW(),2)</formula>
    </cfRule>
  </conditionalFormatting>
  <conditionalFormatting sqref="BQ13">
    <cfRule type="expression" dxfId="1009" priority="600" stopIfTrue="1">
      <formula>MOD(ROW(),2)</formula>
    </cfRule>
  </conditionalFormatting>
  <conditionalFormatting sqref="BR13">
    <cfRule type="expression" dxfId="1008" priority="599" stopIfTrue="1">
      <formula>MOD(ROW(),2)</formula>
    </cfRule>
  </conditionalFormatting>
  <conditionalFormatting sqref="BS13">
    <cfRule type="expression" dxfId="1007" priority="598" stopIfTrue="1">
      <formula>MOD(ROW(),2)</formula>
    </cfRule>
  </conditionalFormatting>
  <conditionalFormatting sqref="BT13:BV13">
    <cfRule type="expression" dxfId="1006" priority="597" stopIfTrue="1">
      <formula>MOD(ROW(),2)</formula>
    </cfRule>
  </conditionalFormatting>
  <conditionalFormatting sqref="BW13">
    <cfRule type="expression" dxfId="1005" priority="596" stopIfTrue="1">
      <formula>MOD(ROW(),2)</formula>
    </cfRule>
  </conditionalFormatting>
  <conditionalFormatting sqref="BX13">
    <cfRule type="expression" dxfId="1004" priority="595" stopIfTrue="1">
      <formula>MOD(ROW(),2)</formula>
    </cfRule>
  </conditionalFormatting>
  <conditionalFormatting sqref="BZ13">
    <cfRule type="expression" dxfId="1003" priority="594" stopIfTrue="1">
      <formula>MOD(ROW(),2)</formula>
    </cfRule>
  </conditionalFormatting>
  <conditionalFormatting sqref="BY13">
    <cfRule type="expression" dxfId="1002" priority="593" stopIfTrue="1">
      <formula>MOD(ROW(),2)</formula>
    </cfRule>
  </conditionalFormatting>
  <conditionalFormatting sqref="CA13">
    <cfRule type="expression" dxfId="1001" priority="592" stopIfTrue="1">
      <formula>MOD(ROW(),2)</formula>
    </cfRule>
  </conditionalFormatting>
  <conditionalFormatting sqref="CB13">
    <cfRule type="expression" dxfId="1000" priority="591" stopIfTrue="1">
      <formula>MOD(ROW(),2)</formula>
    </cfRule>
  </conditionalFormatting>
  <conditionalFormatting sqref="CF13">
    <cfRule type="expression" dxfId="999" priority="590" stopIfTrue="1">
      <formula>MOD(ROW(),2)</formula>
    </cfRule>
  </conditionalFormatting>
  <conditionalFormatting sqref="CH13">
    <cfRule type="expression" dxfId="998" priority="589" stopIfTrue="1">
      <formula>MOD(ROW(),2)</formula>
    </cfRule>
  </conditionalFormatting>
  <conditionalFormatting sqref="CI13">
    <cfRule type="expression" dxfId="997" priority="588" stopIfTrue="1">
      <formula>MOD(ROW(),2)</formula>
    </cfRule>
  </conditionalFormatting>
  <conditionalFormatting sqref="CJ13">
    <cfRule type="expression" dxfId="996" priority="587" stopIfTrue="1">
      <formula>MOD(ROW(),2)</formula>
    </cfRule>
  </conditionalFormatting>
  <conditionalFormatting sqref="CK13">
    <cfRule type="expression" dxfId="995" priority="586" stopIfTrue="1">
      <formula>MOD(ROW(),2)</formula>
    </cfRule>
  </conditionalFormatting>
  <conditionalFormatting sqref="CL13">
    <cfRule type="expression" dxfId="994" priority="585" stopIfTrue="1">
      <formula>MOD(ROW(),2)</formula>
    </cfRule>
  </conditionalFormatting>
  <conditionalFormatting sqref="CM13">
    <cfRule type="expression" dxfId="993" priority="584" stopIfTrue="1">
      <formula>MOD(ROW(),2)</formula>
    </cfRule>
  </conditionalFormatting>
  <conditionalFormatting sqref="CN13:CO13">
    <cfRule type="expression" dxfId="992" priority="583" stopIfTrue="1">
      <formula>MOD(ROW(),2)</formula>
    </cfRule>
  </conditionalFormatting>
  <conditionalFormatting sqref="CP13:CR13">
    <cfRule type="expression" dxfId="991" priority="582" stopIfTrue="1">
      <formula>MOD(ROW(),2)</formula>
    </cfRule>
  </conditionalFormatting>
  <conditionalFormatting sqref="CT13">
    <cfRule type="expression" dxfId="990" priority="581" stopIfTrue="1">
      <formula>MOD(ROW(),2)</formula>
    </cfRule>
  </conditionalFormatting>
  <conditionalFormatting sqref="CV13:CW13">
    <cfRule type="expression" dxfId="989" priority="580" stopIfTrue="1">
      <formula>MOD(ROW(),2)</formula>
    </cfRule>
  </conditionalFormatting>
  <conditionalFormatting sqref="CY13">
    <cfRule type="expression" dxfId="988" priority="579" stopIfTrue="1">
      <formula>MOD(ROW(),2)</formula>
    </cfRule>
  </conditionalFormatting>
  <conditionalFormatting sqref="CZ13">
    <cfRule type="expression" dxfId="987" priority="578" stopIfTrue="1">
      <formula>MOD(ROW(),2)</formula>
    </cfRule>
  </conditionalFormatting>
  <conditionalFormatting sqref="DA13">
    <cfRule type="expression" dxfId="986" priority="577" stopIfTrue="1">
      <formula>MOD(ROW(),2)</formula>
    </cfRule>
  </conditionalFormatting>
  <conditionalFormatting sqref="DB13">
    <cfRule type="expression" dxfId="985" priority="575" stopIfTrue="1">
      <formula>MOD(ROW(),2)</formula>
    </cfRule>
  </conditionalFormatting>
  <conditionalFormatting sqref="DF13">
    <cfRule type="expression" dxfId="984" priority="574" stopIfTrue="1">
      <formula>MOD(ROW(),2)</formula>
    </cfRule>
  </conditionalFormatting>
  <conditionalFormatting sqref="DG13">
    <cfRule type="expression" dxfId="983" priority="573" stopIfTrue="1">
      <formula>MOD(ROW(),2)</formula>
    </cfRule>
  </conditionalFormatting>
  <conditionalFormatting sqref="DH13">
    <cfRule type="expression" dxfId="982" priority="572" stopIfTrue="1">
      <formula>MOD(ROW(),2)</formula>
    </cfRule>
  </conditionalFormatting>
  <conditionalFormatting sqref="DJ13">
    <cfRule type="expression" dxfId="981" priority="570" stopIfTrue="1">
      <formula>MOD(ROW(),2)</formula>
    </cfRule>
  </conditionalFormatting>
  <conditionalFormatting sqref="E13:G13">
    <cfRule type="expression" dxfId="980" priority="569" stopIfTrue="1">
      <formula>MOD(ROW(),2)</formula>
    </cfRule>
  </conditionalFormatting>
  <conditionalFormatting sqref="D13">
    <cfRule type="expression" dxfId="979" priority="568" stopIfTrue="1">
      <formula>MOD(ROW(),2)</formula>
    </cfRule>
  </conditionalFormatting>
  <conditionalFormatting sqref="CX13">
    <cfRule type="expression" dxfId="978" priority="567" stopIfTrue="1">
      <formula>MOD(ROW(),2)</formula>
    </cfRule>
  </conditionalFormatting>
  <conditionalFormatting sqref="DC13">
    <cfRule type="expression" dxfId="977" priority="566" stopIfTrue="1">
      <formula>MOD(ROW(),2)</formula>
    </cfRule>
  </conditionalFormatting>
  <conditionalFormatting sqref="DD13">
    <cfRule type="expression" dxfId="976" priority="565" stopIfTrue="1">
      <formula>MOD(ROW(),2)</formula>
    </cfRule>
  </conditionalFormatting>
  <conditionalFormatting sqref="CU13">
    <cfRule type="expression" dxfId="975" priority="564" stopIfTrue="1">
      <formula>MOD(ROW(),2)</formula>
    </cfRule>
  </conditionalFormatting>
  <conditionalFormatting sqref="P12:Q12 M12:N12 BG12:BJ12 DK12:JS12 CC12:CE12 A12:C12 H12:I12 DC12 DE12">
    <cfRule type="expression" dxfId="974" priority="563" stopIfTrue="1">
      <formula>MOD(ROW(),2)</formula>
    </cfRule>
  </conditionalFormatting>
  <conditionalFormatting sqref="R12">
    <cfRule type="expression" dxfId="973" priority="562" stopIfTrue="1">
      <formula>MOD(ROW(),2)</formula>
    </cfRule>
  </conditionalFormatting>
  <conditionalFormatting sqref="S12">
    <cfRule type="expression" dxfId="972" priority="561" stopIfTrue="1">
      <formula>MOD(ROW(),2)</formula>
    </cfRule>
  </conditionalFormatting>
  <conditionalFormatting sqref="T12">
    <cfRule type="expression" dxfId="971" priority="560" stopIfTrue="1">
      <formula>MOD(ROW(),2)</formula>
    </cfRule>
  </conditionalFormatting>
  <conditionalFormatting sqref="BA12">
    <cfRule type="expression" dxfId="970" priority="559" stopIfTrue="1">
      <formula>MOD(ROW(),2)</formula>
    </cfRule>
  </conditionalFormatting>
  <conditionalFormatting sqref="BF12">
    <cfRule type="expression" dxfId="969" priority="558" stopIfTrue="1">
      <formula>MOD(ROW(),2)</formula>
    </cfRule>
  </conditionalFormatting>
  <conditionalFormatting sqref="BK12">
    <cfRule type="expression" dxfId="968" priority="557" stopIfTrue="1">
      <formula>MOD(ROW(),2)</formula>
    </cfRule>
  </conditionalFormatting>
  <conditionalFormatting sqref="BM12:BP12">
    <cfRule type="expression" dxfId="967" priority="556" stopIfTrue="1">
      <formula>MOD(ROW(),2)</formula>
    </cfRule>
  </conditionalFormatting>
  <conditionalFormatting sqref="BS12">
    <cfRule type="expression" dxfId="966" priority="555" stopIfTrue="1">
      <formula>MOD(ROW(),2)</formula>
    </cfRule>
  </conditionalFormatting>
  <conditionalFormatting sqref="BT12:BV12">
    <cfRule type="expression" dxfId="965" priority="554" stopIfTrue="1">
      <formula>MOD(ROW(),2)</formula>
    </cfRule>
  </conditionalFormatting>
  <conditionalFormatting sqref="BY12">
    <cfRule type="expression" dxfId="964" priority="553" stopIfTrue="1">
      <formula>MOD(ROW(),2)</formula>
    </cfRule>
  </conditionalFormatting>
  <conditionalFormatting sqref="CB12">
    <cfRule type="expression" dxfId="963" priority="552" stopIfTrue="1">
      <formula>MOD(ROW(),2)</formula>
    </cfRule>
  </conditionalFormatting>
  <conditionalFormatting sqref="CM12">
    <cfRule type="expression" dxfId="962" priority="551" stopIfTrue="1">
      <formula>MOD(ROW(),2)</formula>
    </cfRule>
  </conditionalFormatting>
  <conditionalFormatting sqref="CN12:CO12">
    <cfRule type="expression" dxfId="961" priority="550" stopIfTrue="1">
      <formula>MOD(ROW(),2)</formula>
    </cfRule>
  </conditionalFormatting>
  <conditionalFormatting sqref="CT12">
    <cfRule type="expression" dxfId="960" priority="549" stopIfTrue="1">
      <formula>MOD(ROW(),2)</formula>
    </cfRule>
  </conditionalFormatting>
  <conditionalFormatting sqref="CY12">
    <cfRule type="expression" dxfId="959" priority="548" stopIfTrue="1">
      <formula>MOD(ROW(),2)</formula>
    </cfRule>
  </conditionalFormatting>
  <conditionalFormatting sqref="CZ12">
    <cfRule type="expression" dxfId="958" priority="547" stopIfTrue="1">
      <formula>MOD(ROW(),2)</formula>
    </cfRule>
  </conditionalFormatting>
  <conditionalFormatting sqref="DA12">
    <cfRule type="expression" dxfId="957" priority="545" stopIfTrue="1">
      <formula>MOD(ROW(),2)</formula>
    </cfRule>
  </conditionalFormatting>
  <conditionalFormatting sqref="DJ12">
    <cfRule type="expression" dxfId="956" priority="544" stopIfTrue="1">
      <formula>MOD(ROW(),2)</formula>
    </cfRule>
  </conditionalFormatting>
  <conditionalFormatting sqref="U12">
    <cfRule type="expression" dxfId="955" priority="543" stopIfTrue="1">
      <formula>MOD(ROW(),2)</formula>
    </cfRule>
  </conditionalFormatting>
  <conditionalFormatting sqref="BL12">
    <cfRule type="expression" dxfId="954" priority="542" stopIfTrue="1">
      <formula>MOD(ROW(),2)</formula>
    </cfRule>
  </conditionalFormatting>
  <conditionalFormatting sqref="O12">
    <cfRule type="expression" dxfId="953" priority="541" stopIfTrue="1">
      <formula>MOD(ROW(),2)</formula>
    </cfRule>
  </conditionalFormatting>
  <conditionalFormatting sqref="J12">
    <cfRule type="expression" dxfId="952" priority="540" stopIfTrue="1">
      <formula>MOD(ROW(),2)</formula>
    </cfRule>
  </conditionalFormatting>
  <conditionalFormatting sqref="BD12">
    <cfRule type="expression" dxfId="951" priority="539" stopIfTrue="1">
      <formula>MOD(ROW(),2)</formula>
    </cfRule>
  </conditionalFormatting>
  <conditionalFormatting sqref="BE12">
    <cfRule type="expression" dxfId="950" priority="538" stopIfTrue="1">
      <formula>MOD(ROW(),2)</formula>
    </cfRule>
  </conditionalFormatting>
  <conditionalFormatting sqref="BQ12">
    <cfRule type="expression" dxfId="949" priority="537" stopIfTrue="1">
      <formula>MOD(ROW(),2)</formula>
    </cfRule>
  </conditionalFormatting>
  <conditionalFormatting sqref="BR12">
    <cfRule type="expression" dxfId="948" priority="536" stopIfTrue="1">
      <formula>MOD(ROW(),2)</formula>
    </cfRule>
  </conditionalFormatting>
  <conditionalFormatting sqref="BX12">
    <cfRule type="expression" dxfId="947" priority="535" stopIfTrue="1">
      <formula>MOD(ROW(),2)</formula>
    </cfRule>
  </conditionalFormatting>
  <conditionalFormatting sqref="BZ12">
    <cfRule type="expression" dxfId="946" priority="534" stopIfTrue="1">
      <formula>MOD(ROW(),2)</formula>
    </cfRule>
  </conditionalFormatting>
  <conditionalFormatting sqref="CA12">
    <cfRule type="expression" dxfId="945" priority="533" stopIfTrue="1">
      <formula>MOD(ROW(),2)</formula>
    </cfRule>
  </conditionalFormatting>
  <conditionalFormatting sqref="CF12">
    <cfRule type="expression" dxfId="944" priority="532" stopIfTrue="1">
      <formula>MOD(ROW(),2)</formula>
    </cfRule>
  </conditionalFormatting>
  <conditionalFormatting sqref="CI12">
    <cfRule type="expression" dxfId="943" priority="531" stopIfTrue="1">
      <formula>MOD(ROW(),2)</formula>
    </cfRule>
  </conditionalFormatting>
  <conditionalFormatting sqref="CK12">
    <cfRule type="expression" dxfId="942" priority="530" stopIfTrue="1">
      <formula>MOD(ROW(),2)</formula>
    </cfRule>
  </conditionalFormatting>
  <conditionalFormatting sqref="CL12">
    <cfRule type="expression" dxfId="941" priority="529" stopIfTrue="1">
      <formula>MOD(ROW(),2)</formula>
    </cfRule>
  </conditionalFormatting>
  <conditionalFormatting sqref="DH12">
    <cfRule type="expression" dxfId="940" priority="528" stopIfTrue="1">
      <formula>MOD(ROW(),2)</formula>
    </cfRule>
  </conditionalFormatting>
  <conditionalFormatting sqref="BW12">
    <cfRule type="expression" dxfId="939" priority="526" stopIfTrue="1">
      <formula>MOD(ROW(),2)</formula>
    </cfRule>
  </conditionalFormatting>
  <conditionalFormatting sqref="CG12">
    <cfRule type="expression" dxfId="938" priority="525" stopIfTrue="1">
      <formula>MOD(ROW(),2)</formula>
    </cfRule>
  </conditionalFormatting>
  <conditionalFormatting sqref="CH12">
    <cfRule type="expression" dxfId="937" priority="524" stopIfTrue="1">
      <formula>MOD(ROW(),2)</formula>
    </cfRule>
  </conditionalFormatting>
  <conditionalFormatting sqref="CJ12">
    <cfRule type="expression" dxfId="936" priority="523" stopIfTrue="1">
      <formula>MOD(ROW(),2)</formula>
    </cfRule>
  </conditionalFormatting>
  <conditionalFormatting sqref="E12:G12">
    <cfRule type="expression" dxfId="935" priority="522" stopIfTrue="1">
      <formula>MOD(ROW(),2)</formula>
    </cfRule>
  </conditionalFormatting>
  <conditionalFormatting sqref="D12">
    <cfRule type="expression" dxfId="934" priority="521" stopIfTrue="1">
      <formula>MOD(ROW(),2)</formula>
    </cfRule>
  </conditionalFormatting>
  <conditionalFormatting sqref="K12:L12">
    <cfRule type="expression" dxfId="933" priority="520" stopIfTrue="1">
      <formula>MOD(ROW(),2)</formula>
    </cfRule>
  </conditionalFormatting>
  <conditionalFormatting sqref="CS12">
    <cfRule type="expression" dxfId="932" priority="519" stopIfTrue="1">
      <formula>MOD(ROW(),2)</formula>
    </cfRule>
  </conditionalFormatting>
  <conditionalFormatting sqref="CU12">
    <cfRule type="expression" dxfId="931" priority="518" stopIfTrue="1">
      <formula>MOD(ROW(),2)</formula>
    </cfRule>
  </conditionalFormatting>
  <conditionalFormatting sqref="CV12:CW12">
    <cfRule type="expression" dxfId="930" priority="517" stopIfTrue="1">
      <formula>MOD(ROW(),2)</formula>
    </cfRule>
  </conditionalFormatting>
  <conditionalFormatting sqref="DB12">
    <cfRule type="expression" dxfId="929" priority="516" stopIfTrue="1">
      <formula>MOD(ROW(),2)</formula>
    </cfRule>
  </conditionalFormatting>
  <conditionalFormatting sqref="DF12:DG12">
    <cfRule type="expression" dxfId="928" priority="515" stopIfTrue="1">
      <formula>MOD(ROW(),2)</formula>
    </cfRule>
  </conditionalFormatting>
  <conditionalFormatting sqref="CX14">
    <cfRule type="expression" dxfId="927" priority="514" stopIfTrue="1">
      <formula>MOD(ROW(),2)</formula>
    </cfRule>
  </conditionalFormatting>
  <conditionalFormatting sqref="CX12">
    <cfRule type="expression" dxfId="926" priority="513" stopIfTrue="1">
      <formula>MOD(ROW(),2)</formula>
    </cfRule>
  </conditionalFormatting>
  <conditionalFormatting sqref="DD12">
    <cfRule type="expression" dxfId="925" priority="512" stopIfTrue="1">
      <formula>MOD(ROW(),2)</formula>
    </cfRule>
  </conditionalFormatting>
  <conditionalFormatting sqref="BG56:BJ57">
    <cfRule type="expression" dxfId="924" priority="510" stopIfTrue="1">
      <formula>MOD(ROW(),2)</formula>
    </cfRule>
  </conditionalFormatting>
  <conditionalFormatting sqref="BG63:BJ63">
    <cfRule type="expression" dxfId="923" priority="509" stopIfTrue="1">
      <formula>MOD(ROW(),2)</formula>
    </cfRule>
  </conditionalFormatting>
  <conditionalFormatting sqref="BG72:BJ72">
    <cfRule type="expression" dxfId="922" priority="508" stopIfTrue="1">
      <formula>MOD(ROW(),2)</formula>
    </cfRule>
  </conditionalFormatting>
  <conditionalFormatting sqref="BG11:BJ11 CC11:CE11 CG11 DK11:JS11 A11:C11 H11:I11 M11:Q11 DC11:DE11">
    <cfRule type="expression" dxfId="921" priority="507" stopIfTrue="1">
      <formula>MOD(ROW(),2)</formula>
    </cfRule>
  </conditionalFormatting>
  <conditionalFormatting sqref="U11">
    <cfRule type="expression" dxfId="920" priority="506" stopIfTrue="1">
      <formula>MOD(ROW(),2)</formula>
    </cfRule>
  </conditionalFormatting>
  <conditionalFormatting sqref="R11">
    <cfRule type="expression" dxfId="919" priority="505" stopIfTrue="1">
      <formula>MOD(ROW(),2)</formula>
    </cfRule>
  </conditionalFormatting>
  <conditionalFormatting sqref="S11">
    <cfRule type="expression" dxfId="918" priority="504" stopIfTrue="1">
      <formula>MOD(ROW(),2)</formula>
    </cfRule>
  </conditionalFormatting>
  <conditionalFormatting sqref="T11">
    <cfRule type="expression" dxfId="917" priority="503" stopIfTrue="1">
      <formula>MOD(ROW(),2)</formula>
    </cfRule>
  </conditionalFormatting>
  <conditionalFormatting sqref="BD11">
    <cfRule type="expression" dxfId="916" priority="502" stopIfTrue="1">
      <formula>MOD(ROW(),2)</formula>
    </cfRule>
  </conditionalFormatting>
  <conditionalFormatting sqref="BE11">
    <cfRule type="expression" dxfId="915" priority="501" stopIfTrue="1">
      <formula>MOD(ROW(),2)</formula>
    </cfRule>
  </conditionalFormatting>
  <conditionalFormatting sqref="BF11">
    <cfRule type="expression" dxfId="914" priority="500" stopIfTrue="1">
      <formula>MOD(ROW(),2)</formula>
    </cfRule>
  </conditionalFormatting>
  <conditionalFormatting sqref="BK11">
    <cfRule type="expression" dxfId="913" priority="499" stopIfTrue="1">
      <formula>MOD(ROW(),2)</formula>
    </cfRule>
  </conditionalFormatting>
  <conditionalFormatting sqref="BL11">
    <cfRule type="expression" dxfId="912" priority="498" stopIfTrue="1">
      <formula>MOD(ROW(),2)</formula>
    </cfRule>
  </conditionalFormatting>
  <conditionalFormatting sqref="BM11:BP11">
    <cfRule type="expression" dxfId="911" priority="497" stopIfTrue="1">
      <formula>MOD(ROW(),2)</formula>
    </cfRule>
  </conditionalFormatting>
  <conditionalFormatting sqref="BQ11">
    <cfRule type="expression" dxfId="910" priority="496" stopIfTrue="1">
      <formula>MOD(ROW(),2)</formula>
    </cfRule>
  </conditionalFormatting>
  <conditionalFormatting sqref="BR11">
    <cfRule type="expression" dxfId="909" priority="495" stopIfTrue="1">
      <formula>MOD(ROW(),2)</formula>
    </cfRule>
  </conditionalFormatting>
  <conditionalFormatting sqref="BS11">
    <cfRule type="expression" dxfId="908" priority="494" stopIfTrue="1">
      <formula>MOD(ROW(),2)</formula>
    </cfRule>
  </conditionalFormatting>
  <conditionalFormatting sqref="BT11:BV11">
    <cfRule type="expression" dxfId="907" priority="493" stopIfTrue="1">
      <formula>MOD(ROW(),2)</formula>
    </cfRule>
  </conditionalFormatting>
  <conditionalFormatting sqref="BW11">
    <cfRule type="expression" dxfId="906" priority="492" stopIfTrue="1">
      <formula>MOD(ROW(),2)</formula>
    </cfRule>
  </conditionalFormatting>
  <conditionalFormatting sqref="BX11">
    <cfRule type="expression" dxfId="905" priority="491" stopIfTrue="1">
      <formula>MOD(ROW(),2)</formula>
    </cfRule>
  </conditionalFormatting>
  <conditionalFormatting sqref="CA11">
    <cfRule type="expression" dxfId="904" priority="490" stopIfTrue="1">
      <formula>MOD(ROW(),2)</formula>
    </cfRule>
  </conditionalFormatting>
  <conditionalFormatting sqref="BY11">
    <cfRule type="expression" dxfId="903" priority="489" stopIfTrue="1">
      <formula>MOD(ROW(),2)</formula>
    </cfRule>
  </conditionalFormatting>
  <conditionalFormatting sqref="CB11">
    <cfRule type="expression" dxfId="902" priority="488" stopIfTrue="1">
      <formula>MOD(ROW(),2)</formula>
    </cfRule>
  </conditionalFormatting>
  <conditionalFormatting sqref="CI11">
    <cfRule type="expression" dxfId="901" priority="487" stopIfTrue="1">
      <formula>MOD(ROW(),2)</formula>
    </cfRule>
  </conditionalFormatting>
  <conditionalFormatting sqref="CJ11">
    <cfRule type="expression" dxfId="900" priority="486" stopIfTrue="1">
      <formula>MOD(ROW(),2)</formula>
    </cfRule>
  </conditionalFormatting>
  <conditionalFormatting sqref="CK11">
    <cfRule type="expression" dxfId="899" priority="485" stopIfTrue="1">
      <formula>MOD(ROW(),2)</formula>
    </cfRule>
  </conditionalFormatting>
  <conditionalFormatting sqref="CM11">
    <cfRule type="expression" dxfId="898" priority="484" stopIfTrue="1">
      <formula>MOD(ROW(),2)</formula>
    </cfRule>
  </conditionalFormatting>
  <conditionalFormatting sqref="CN11:CO11">
    <cfRule type="expression" dxfId="897" priority="483" stopIfTrue="1">
      <formula>MOD(ROW(),2)</formula>
    </cfRule>
  </conditionalFormatting>
  <conditionalFormatting sqref="CY11">
    <cfRule type="expression" dxfId="896" priority="481" stopIfTrue="1">
      <formula>MOD(ROW(),2)</formula>
    </cfRule>
  </conditionalFormatting>
  <conditionalFormatting sqref="CT11">
    <cfRule type="expression" dxfId="895" priority="482" stopIfTrue="1">
      <formula>MOD(ROW(),2)</formula>
    </cfRule>
  </conditionalFormatting>
  <conditionalFormatting sqref="CZ11">
    <cfRule type="expression" dxfId="894" priority="480" stopIfTrue="1">
      <formula>MOD(ROW(),2)</formula>
    </cfRule>
  </conditionalFormatting>
  <conditionalFormatting sqref="DA11">
    <cfRule type="expression" dxfId="893" priority="479" stopIfTrue="1">
      <formula>MOD(ROW(),2)</formula>
    </cfRule>
  </conditionalFormatting>
  <conditionalFormatting sqref="DJ11">
    <cfRule type="expression" dxfId="892" priority="477" stopIfTrue="1">
      <formula>MOD(ROW(),2)</formula>
    </cfRule>
  </conditionalFormatting>
  <conditionalFormatting sqref="DH11">
    <cfRule type="expression" dxfId="891" priority="476" stopIfTrue="1">
      <formula>MOD(ROW(),2)</formula>
    </cfRule>
  </conditionalFormatting>
  <conditionalFormatting sqref="BZ11">
    <cfRule type="expression" dxfId="890" priority="474" stopIfTrue="1">
      <formula>MOD(ROW(),2)</formula>
    </cfRule>
  </conditionalFormatting>
  <conditionalFormatting sqref="E11:G11">
    <cfRule type="expression" dxfId="889" priority="473" stopIfTrue="1">
      <formula>MOD(ROW(),2)</formula>
    </cfRule>
  </conditionalFormatting>
  <conditionalFormatting sqref="D11">
    <cfRule type="expression" dxfId="888" priority="472" stopIfTrue="1">
      <formula>MOD(ROW(),2)</formula>
    </cfRule>
  </conditionalFormatting>
  <conditionalFormatting sqref="CF11">
    <cfRule type="expression" dxfId="887" priority="471" stopIfTrue="1">
      <formula>MOD(ROW(),2)</formula>
    </cfRule>
  </conditionalFormatting>
  <conditionalFormatting sqref="CH11">
    <cfRule type="expression" dxfId="886" priority="470" stopIfTrue="1">
      <formula>MOD(ROW(),2)</formula>
    </cfRule>
  </conditionalFormatting>
  <conditionalFormatting sqref="CL11">
    <cfRule type="expression" dxfId="885" priority="469" stopIfTrue="1">
      <formula>MOD(ROW(),2)</formula>
    </cfRule>
  </conditionalFormatting>
  <conditionalFormatting sqref="CP11:CR11">
    <cfRule type="expression" dxfId="884" priority="468" stopIfTrue="1">
      <formula>MOD(ROW(),2)</formula>
    </cfRule>
  </conditionalFormatting>
  <conditionalFormatting sqref="J11">
    <cfRule type="expression" dxfId="883" priority="467" stopIfTrue="1">
      <formula>MOD(ROW(),2)</formula>
    </cfRule>
  </conditionalFormatting>
  <conditionalFormatting sqref="K11:L11">
    <cfRule type="expression" dxfId="882" priority="466" stopIfTrue="1">
      <formula>MOD(ROW(),2)</formula>
    </cfRule>
  </conditionalFormatting>
  <conditionalFormatting sqref="CS11">
    <cfRule type="expression" dxfId="881" priority="465" stopIfTrue="1">
      <formula>MOD(ROW(),2)</formula>
    </cfRule>
  </conditionalFormatting>
  <conditionalFormatting sqref="CU11">
    <cfRule type="expression" dxfId="880" priority="464" stopIfTrue="1">
      <formula>MOD(ROW(),2)</formula>
    </cfRule>
  </conditionalFormatting>
  <conditionalFormatting sqref="CV11:CW11">
    <cfRule type="expression" dxfId="879" priority="463" stopIfTrue="1">
      <formula>MOD(ROW(),2)</formula>
    </cfRule>
  </conditionalFormatting>
  <conditionalFormatting sqref="CX11">
    <cfRule type="expression" dxfId="878" priority="462" stopIfTrue="1">
      <formula>MOD(ROW(),2)</formula>
    </cfRule>
  </conditionalFormatting>
  <conditionalFormatting sqref="BG15:BJ15 CC15:CE15 CG15 CS15 DK15:JS15 M15:Q15 S15 A15:C15 H15:I15 DE15">
    <cfRule type="expression" dxfId="877" priority="461" stopIfTrue="1">
      <formula>MOD(ROW(),2)</formula>
    </cfRule>
  </conditionalFormatting>
  <conditionalFormatting sqref="J15">
    <cfRule type="expression" dxfId="876" priority="460" stopIfTrue="1">
      <formula>MOD(ROW(),2)</formula>
    </cfRule>
  </conditionalFormatting>
  <conditionalFormatting sqref="K15:L15">
    <cfRule type="expression" dxfId="875" priority="459" stopIfTrue="1">
      <formula>MOD(ROW(),2)</formula>
    </cfRule>
  </conditionalFormatting>
  <conditionalFormatting sqref="R15">
    <cfRule type="expression" dxfId="874" priority="458" stopIfTrue="1">
      <formula>MOD(ROW(),2)</formula>
    </cfRule>
  </conditionalFormatting>
  <conditionalFormatting sqref="T15">
    <cfRule type="expression" dxfId="873" priority="457" stopIfTrue="1">
      <formula>MOD(ROW(),2)</formula>
    </cfRule>
  </conditionalFormatting>
  <conditionalFormatting sqref="U15">
    <cfRule type="expression" dxfId="872" priority="456" stopIfTrue="1">
      <formula>MOD(ROW(),2)</formula>
    </cfRule>
  </conditionalFormatting>
  <conditionalFormatting sqref="BD15">
    <cfRule type="expression" dxfId="871" priority="455" stopIfTrue="1">
      <formula>MOD(ROW(),2)</formula>
    </cfRule>
  </conditionalFormatting>
  <conditionalFormatting sqref="BE15">
    <cfRule type="expression" dxfId="870" priority="454" stopIfTrue="1">
      <formula>MOD(ROW(),2)</formula>
    </cfRule>
  </conditionalFormatting>
  <conditionalFormatting sqref="BF15">
    <cfRule type="expression" dxfId="869" priority="453" stopIfTrue="1">
      <formula>MOD(ROW(),2)</formula>
    </cfRule>
  </conditionalFormatting>
  <conditionalFormatting sqref="BK15">
    <cfRule type="expression" dxfId="868" priority="452" stopIfTrue="1">
      <formula>MOD(ROW(),2)</formula>
    </cfRule>
  </conditionalFormatting>
  <conditionalFormatting sqref="BL15">
    <cfRule type="expression" dxfId="867" priority="451" stopIfTrue="1">
      <formula>MOD(ROW(),2)</formula>
    </cfRule>
  </conditionalFormatting>
  <conditionalFormatting sqref="BM15:BP15">
    <cfRule type="expression" dxfId="866" priority="450" stopIfTrue="1">
      <formula>MOD(ROW(),2)</formula>
    </cfRule>
  </conditionalFormatting>
  <conditionalFormatting sqref="BQ15">
    <cfRule type="expression" dxfId="865" priority="449" stopIfTrue="1">
      <formula>MOD(ROW(),2)</formula>
    </cfRule>
  </conditionalFormatting>
  <conditionalFormatting sqref="BR15">
    <cfRule type="expression" dxfId="864" priority="448" stopIfTrue="1">
      <formula>MOD(ROW(),2)</formula>
    </cfRule>
  </conditionalFormatting>
  <conditionalFormatting sqref="BS15">
    <cfRule type="expression" dxfId="863" priority="447" stopIfTrue="1">
      <formula>MOD(ROW(),2)</formula>
    </cfRule>
  </conditionalFormatting>
  <conditionalFormatting sqref="BT15:BV15">
    <cfRule type="expression" dxfId="862" priority="446" stopIfTrue="1">
      <formula>MOD(ROW(),2)</formula>
    </cfRule>
  </conditionalFormatting>
  <conditionalFormatting sqref="BW15">
    <cfRule type="expression" dxfId="861" priority="445" stopIfTrue="1">
      <formula>MOD(ROW(),2)</formula>
    </cfRule>
  </conditionalFormatting>
  <conditionalFormatting sqref="BX15">
    <cfRule type="expression" dxfId="860" priority="444" stopIfTrue="1">
      <formula>MOD(ROW(),2)</formula>
    </cfRule>
  </conditionalFormatting>
  <conditionalFormatting sqref="BZ15">
    <cfRule type="expression" dxfId="859" priority="443" stopIfTrue="1">
      <formula>MOD(ROW(),2)</formula>
    </cfRule>
  </conditionalFormatting>
  <conditionalFormatting sqref="BY15">
    <cfRule type="expression" dxfId="858" priority="442" stopIfTrue="1">
      <formula>MOD(ROW(),2)</formula>
    </cfRule>
  </conditionalFormatting>
  <conditionalFormatting sqref="CA15">
    <cfRule type="expression" dxfId="857" priority="441" stopIfTrue="1">
      <formula>MOD(ROW(),2)</formula>
    </cfRule>
  </conditionalFormatting>
  <conditionalFormatting sqref="CB15">
    <cfRule type="expression" dxfId="856" priority="440" stopIfTrue="1">
      <formula>MOD(ROW(),2)</formula>
    </cfRule>
  </conditionalFormatting>
  <conditionalFormatting sqref="CF15">
    <cfRule type="expression" dxfId="855" priority="439" stopIfTrue="1">
      <formula>MOD(ROW(),2)</formula>
    </cfRule>
  </conditionalFormatting>
  <conditionalFormatting sqref="CH15">
    <cfRule type="expression" dxfId="854" priority="438" stopIfTrue="1">
      <formula>MOD(ROW(),2)</formula>
    </cfRule>
  </conditionalFormatting>
  <conditionalFormatting sqref="CI15">
    <cfRule type="expression" dxfId="853" priority="437" stopIfTrue="1">
      <formula>MOD(ROW(),2)</formula>
    </cfRule>
  </conditionalFormatting>
  <conditionalFormatting sqref="CJ15">
    <cfRule type="expression" dxfId="852" priority="436" stopIfTrue="1">
      <formula>MOD(ROW(),2)</formula>
    </cfRule>
  </conditionalFormatting>
  <conditionalFormatting sqref="CK15">
    <cfRule type="expression" dxfId="851" priority="435" stopIfTrue="1">
      <formula>MOD(ROW(),2)</formula>
    </cfRule>
  </conditionalFormatting>
  <conditionalFormatting sqref="CL15">
    <cfRule type="expression" dxfId="850" priority="434" stopIfTrue="1">
      <formula>MOD(ROW(),2)</formula>
    </cfRule>
  </conditionalFormatting>
  <conditionalFormatting sqref="CM15">
    <cfRule type="expression" dxfId="849" priority="433" stopIfTrue="1">
      <formula>MOD(ROW(),2)</formula>
    </cfRule>
  </conditionalFormatting>
  <conditionalFormatting sqref="CN15:CO15">
    <cfRule type="expression" dxfId="848" priority="432" stopIfTrue="1">
      <formula>MOD(ROW(),2)</formula>
    </cfRule>
  </conditionalFormatting>
  <conditionalFormatting sqref="CP15:CR15">
    <cfRule type="expression" dxfId="847" priority="431" stopIfTrue="1">
      <formula>MOD(ROW(),2)</formula>
    </cfRule>
  </conditionalFormatting>
  <conditionalFormatting sqref="CT15">
    <cfRule type="expression" dxfId="846" priority="430" stopIfTrue="1">
      <formula>MOD(ROW(),2)</formula>
    </cfRule>
  </conditionalFormatting>
  <conditionalFormatting sqref="CV15:CW15">
    <cfRule type="expression" dxfId="845" priority="429" stopIfTrue="1">
      <formula>MOD(ROW(),2)</formula>
    </cfRule>
  </conditionalFormatting>
  <conditionalFormatting sqref="CY15">
    <cfRule type="expression" dxfId="844" priority="428" stopIfTrue="1">
      <formula>MOD(ROW(),2)</formula>
    </cfRule>
  </conditionalFormatting>
  <conditionalFormatting sqref="CZ15">
    <cfRule type="expression" dxfId="843" priority="427" stopIfTrue="1">
      <formula>MOD(ROW(),2)</formula>
    </cfRule>
  </conditionalFormatting>
  <conditionalFormatting sqref="DA15">
    <cfRule type="expression" dxfId="842" priority="426" stopIfTrue="1">
      <formula>MOD(ROW(),2)</formula>
    </cfRule>
  </conditionalFormatting>
  <conditionalFormatting sqref="DB15">
    <cfRule type="expression" dxfId="841" priority="424" stopIfTrue="1">
      <formula>MOD(ROW(),2)</formula>
    </cfRule>
  </conditionalFormatting>
  <conditionalFormatting sqref="DF15">
    <cfRule type="expression" dxfId="840" priority="423" stopIfTrue="1">
      <formula>MOD(ROW(),2)</formula>
    </cfRule>
  </conditionalFormatting>
  <conditionalFormatting sqref="DG15">
    <cfRule type="expression" dxfId="839" priority="422" stopIfTrue="1">
      <formula>MOD(ROW(),2)</formula>
    </cfRule>
  </conditionalFormatting>
  <conditionalFormatting sqref="DH15">
    <cfRule type="expression" dxfId="838" priority="421" stopIfTrue="1">
      <formula>MOD(ROW(),2)</formula>
    </cfRule>
  </conditionalFormatting>
  <conditionalFormatting sqref="DJ15">
    <cfRule type="expression" dxfId="837" priority="419" stopIfTrue="1">
      <formula>MOD(ROW(),2)</formula>
    </cfRule>
  </conditionalFormatting>
  <conditionalFormatting sqref="E15:G15">
    <cfRule type="expression" dxfId="836" priority="418" stopIfTrue="1">
      <formula>MOD(ROW(),2)</formula>
    </cfRule>
  </conditionalFormatting>
  <conditionalFormatting sqref="D15">
    <cfRule type="expression" dxfId="835" priority="417" stopIfTrue="1">
      <formula>MOD(ROW(),2)</formula>
    </cfRule>
  </conditionalFormatting>
  <conditionalFormatting sqref="CX15">
    <cfRule type="expression" dxfId="834" priority="416" stopIfTrue="1">
      <formula>MOD(ROW(),2)</formula>
    </cfRule>
  </conditionalFormatting>
  <conditionalFormatting sqref="DC15">
    <cfRule type="expression" dxfId="833" priority="415" stopIfTrue="1">
      <formula>MOD(ROW(),2)</formula>
    </cfRule>
  </conditionalFormatting>
  <conditionalFormatting sqref="DD15">
    <cfRule type="expression" dxfId="832" priority="414" stopIfTrue="1">
      <formula>MOD(ROW(),2)</formula>
    </cfRule>
  </conditionalFormatting>
  <conditionalFormatting sqref="CU15">
    <cfRule type="expression" dxfId="831" priority="413" stopIfTrue="1">
      <formula>MOD(ROW(),2)</formula>
    </cfRule>
  </conditionalFormatting>
  <conditionalFormatting sqref="S10 A10:C10 H10:I10 DK10:JS10 M10:Q10 DE10">
    <cfRule type="expression" dxfId="830" priority="412" stopIfTrue="1">
      <formula>MOD(ROW(),2)</formula>
    </cfRule>
  </conditionalFormatting>
  <conditionalFormatting sqref="U10">
    <cfRule type="expression" dxfId="829" priority="411" stopIfTrue="1">
      <formula>MOD(ROW(),2)</formula>
    </cfRule>
  </conditionalFormatting>
  <conditionalFormatting sqref="BG10:BJ10 CC10:CE10 CS10 CU10 CX10 DD10">
    <cfRule type="expression" dxfId="828" priority="410" stopIfTrue="1">
      <formula>MOD(ROW(),2)</formula>
    </cfRule>
  </conditionalFormatting>
  <conditionalFormatting sqref="BD10">
    <cfRule type="expression" dxfId="827" priority="409" stopIfTrue="1">
      <formula>MOD(ROW(),2)</formula>
    </cfRule>
  </conditionalFormatting>
  <conditionalFormatting sqref="BE10">
    <cfRule type="expression" dxfId="826" priority="408" stopIfTrue="1">
      <formula>MOD(ROW(),2)</formula>
    </cfRule>
  </conditionalFormatting>
  <conditionalFormatting sqref="BF10">
    <cfRule type="expression" dxfId="825" priority="407" stopIfTrue="1">
      <formula>MOD(ROW(),2)</formula>
    </cfRule>
  </conditionalFormatting>
  <conditionalFormatting sqref="BK10">
    <cfRule type="expression" dxfId="824" priority="406" stopIfTrue="1">
      <formula>MOD(ROW(),2)</formula>
    </cfRule>
  </conditionalFormatting>
  <conditionalFormatting sqref="BL10">
    <cfRule type="expression" dxfId="823" priority="405" stopIfTrue="1">
      <formula>MOD(ROW(),2)</formula>
    </cfRule>
  </conditionalFormatting>
  <conditionalFormatting sqref="BM10:BP10">
    <cfRule type="expression" dxfId="822" priority="404" stopIfTrue="1">
      <formula>MOD(ROW(),2)</formula>
    </cfRule>
  </conditionalFormatting>
  <conditionalFormatting sqref="BQ10">
    <cfRule type="expression" dxfId="821" priority="403" stopIfTrue="1">
      <formula>MOD(ROW(),2)</formula>
    </cfRule>
  </conditionalFormatting>
  <conditionalFormatting sqref="BR10">
    <cfRule type="expression" dxfId="820" priority="402" stopIfTrue="1">
      <formula>MOD(ROW(),2)</formula>
    </cfRule>
  </conditionalFormatting>
  <conditionalFormatting sqref="BS10">
    <cfRule type="expression" dxfId="819" priority="401" stopIfTrue="1">
      <formula>MOD(ROW(),2)</formula>
    </cfRule>
  </conditionalFormatting>
  <conditionalFormatting sqref="BT10:BV10">
    <cfRule type="expression" dxfId="818" priority="400" stopIfTrue="1">
      <formula>MOD(ROW(),2)</formula>
    </cfRule>
  </conditionalFormatting>
  <conditionalFormatting sqref="BW10">
    <cfRule type="expression" dxfId="817" priority="399" stopIfTrue="1">
      <formula>MOD(ROW(),2)</formula>
    </cfRule>
  </conditionalFormatting>
  <conditionalFormatting sqref="CA10">
    <cfRule type="expression" dxfId="816" priority="398" stopIfTrue="1">
      <formula>MOD(ROW(),2)</formula>
    </cfRule>
  </conditionalFormatting>
  <conditionalFormatting sqref="BZ10">
    <cfRule type="expression" dxfId="815" priority="397" stopIfTrue="1">
      <formula>MOD(ROW(),2)</formula>
    </cfRule>
  </conditionalFormatting>
  <conditionalFormatting sqref="BX10">
    <cfRule type="expression" dxfId="814" priority="396" stopIfTrue="1">
      <formula>MOD(ROW(),2)</formula>
    </cfRule>
  </conditionalFormatting>
  <conditionalFormatting sqref="BY10">
    <cfRule type="expression" dxfId="813" priority="395" stopIfTrue="1">
      <formula>MOD(ROW(),2)</formula>
    </cfRule>
  </conditionalFormatting>
  <conditionalFormatting sqref="CB10">
    <cfRule type="expression" dxfId="812" priority="394" stopIfTrue="1">
      <formula>MOD(ROW(),2)</formula>
    </cfRule>
  </conditionalFormatting>
  <conditionalFormatting sqref="CF10">
    <cfRule type="expression" dxfId="811" priority="393" stopIfTrue="1">
      <formula>MOD(ROW(),2)</formula>
    </cfRule>
  </conditionalFormatting>
  <conditionalFormatting sqref="CI10">
    <cfRule type="expression" dxfId="810" priority="392" stopIfTrue="1">
      <formula>MOD(ROW(),2)</formula>
    </cfRule>
  </conditionalFormatting>
  <conditionalFormatting sqref="CJ10">
    <cfRule type="expression" dxfId="809" priority="391" stopIfTrue="1">
      <formula>MOD(ROW(),2)</formula>
    </cfRule>
  </conditionalFormatting>
  <conditionalFormatting sqref="CK10">
    <cfRule type="expression" dxfId="808" priority="390" stopIfTrue="1">
      <formula>MOD(ROW(),2)</formula>
    </cfRule>
  </conditionalFormatting>
  <conditionalFormatting sqref="CL10">
    <cfRule type="expression" dxfId="807" priority="389" stopIfTrue="1">
      <formula>MOD(ROW(),2)</formula>
    </cfRule>
  </conditionalFormatting>
  <conditionalFormatting sqref="CM10">
    <cfRule type="expression" dxfId="806" priority="388" stopIfTrue="1">
      <formula>MOD(ROW(),2)</formula>
    </cfRule>
  </conditionalFormatting>
  <conditionalFormatting sqref="CN10:CO10">
    <cfRule type="expression" dxfId="805" priority="387" stopIfTrue="1">
      <formula>MOD(ROW(),2)</formula>
    </cfRule>
  </conditionalFormatting>
  <conditionalFormatting sqref="CP10:CR10">
    <cfRule type="expression" dxfId="804" priority="386" stopIfTrue="1">
      <formula>MOD(ROW(),2)</formula>
    </cfRule>
  </conditionalFormatting>
  <conditionalFormatting sqref="CT10">
    <cfRule type="expression" dxfId="803" priority="385" stopIfTrue="1">
      <formula>MOD(ROW(),2)</formula>
    </cfRule>
  </conditionalFormatting>
  <conditionalFormatting sqref="CY10">
    <cfRule type="expression" dxfId="802" priority="383" stopIfTrue="1">
      <formula>MOD(ROW(),2)</formula>
    </cfRule>
  </conditionalFormatting>
  <conditionalFormatting sqref="CZ10">
    <cfRule type="expression" dxfId="801" priority="382" stopIfTrue="1">
      <formula>MOD(ROW(),2)</formula>
    </cfRule>
  </conditionalFormatting>
  <conditionalFormatting sqref="DA10">
    <cfRule type="expression" dxfId="800" priority="381" stopIfTrue="1">
      <formula>MOD(ROW(),2)</formula>
    </cfRule>
  </conditionalFormatting>
  <conditionalFormatting sqref="J10">
    <cfRule type="expression" dxfId="799" priority="376" stopIfTrue="1">
      <formula>MOD(ROW(),2)</formula>
    </cfRule>
  </conditionalFormatting>
  <conditionalFormatting sqref="K10:L10">
    <cfRule type="expression" dxfId="798" priority="375" stopIfTrue="1">
      <formula>MOD(ROW(),2)</formula>
    </cfRule>
  </conditionalFormatting>
  <conditionalFormatting sqref="R10">
    <cfRule type="expression" dxfId="797" priority="374" stopIfTrue="1">
      <formula>MOD(ROW(),2)</formula>
    </cfRule>
  </conditionalFormatting>
  <conditionalFormatting sqref="T10">
    <cfRule type="expression" dxfId="796" priority="373" stopIfTrue="1">
      <formula>MOD(ROW(),2)</formula>
    </cfRule>
  </conditionalFormatting>
  <conditionalFormatting sqref="DJ10">
    <cfRule type="expression" dxfId="795" priority="372" stopIfTrue="1">
      <formula>MOD(ROW(),2)</formula>
    </cfRule>
  </conditionalFormatting>
  <conditionalFormatting sqref="DH10">
    <cfRule type="expression" dxfId="794" priority="371" stopIfTrue="1">
      <formula>MOD(ROW(),2)</formula>
    </cfRule>
  </conditionalFormatting>
  <conditionalFormatting sqref="E10:G10">
    <cfRule type="expression" dxfId="793" priority="369" stopIfTrue="1">
      <formula>MOD(ROW(),2)</formula>
    </cfRule>
  </conditionalFormatting>
  <conditionalFormatting sqref="CG10">
    <cfRule type="expression" dxfId="792" priority="368" stopIfTrue="1">
      <formula>MOD(ROW(),2)</formula>
    </cfRule>
  </conditionalFormatting>
  <conditionalFormatting sqref="CH10">
    <cfRule type="expression" dxfId="791" priority="367" stopIfTrue="1">
      <formula>MOD(ROW(),2)</formula>
    </cfRule>
  </conditionalFormatting>
  <conditionalFormatting sqref="D10">
    <cfRule type="expression" dxfId="790" priority="366" stopIfTrue="1">
      <formula>MOD(ROW(),2)</formula>
    </cfRule>
  </conditionalFormatting>
  <conditionalFormatting sqref="CV10:CW10">
    <cfRule type="expression" dxfId="789" priority="365" stopIfTrue="1">
      <formula>MOD(ROW(),2)</formula>
    </cfRule>
  </conditionalFormatting>
  <conditionalFormatting sqref="DB10">
    <cfRule type="expression" dxfId="788" priority="364" stopIfTrue="1">
      <formula>MOD(ROW(),2)</formula>
    </cfRule>
  </conditionalFormatting>
  <conditionalFormatting sqref="DF10">
    <cfRule type="expression" dxfId="787" priority="363" stopIfTrue="1">
      <formula>MOD(ROW(),2)</formula>
    </cfRule>
  </conditionalFormatting>
  <conditionalFormatting sqref="DG10">
    <cfRule type="expression" dxfId="786" priority="362" stopIfTrue="1">
      <formula>MOD(ROW(),2)</formula>
    </cfRule>
  </conditionalFormatting>
  <conditionalFormatting sqref="DK8:JS8 BG8:BL8 DJ9:JS9 I8 BG9:BJ9 CC8:CE9 A8:C9 H9:I9 M8:Q9 V8:AX9 DC8:DE8 CS8:CS9 CU8:CU9 CX8:CX9 DD9:DE9">
    <cfRule type="expression" dxfId="785" priority="361" stopIfTrue="1">
      <formula>MOD(ROW(),2)</formula>
    </cfRule>
  </conditionalFormatting>
  <conditionalFormatting sqref="H8">
    <cfRule type="expression" dxfId="784" priority="360" stopIfTrue="1">
      <formula>MOD(ROW(),2)</formula>
    </cfRule>
  </conditionalFormatting>
  <conditionalFormatting sqref="AY8:AZ8">
    <cfRule type="expression" dxfId="783" priority="358" stopIfTrue="1">
      <formula>MOD(ROW(),2)</formula>
    </cfRule>
  </conditionalFormatting>
  <conditionalFormatting sqref="BA8">
    <cfRule type="expression" dxfId="782" priority="357" stopIfTrue="1">
      <formula>MOD(ROW(),2)</formula>
    </cfRule>
  </conditionalFormatting>
  <conditionalFormatting sqref="J8">
    <cfRule type="expression" dxfId="781" priority="356" stopIfTrue="1">
      <formula>MOD(ROW(),2)</formula>
    </cfRule>
  </conditionalFormatting>
  <conditionalFormatting sqref="R8">
    <cfRule type="expression" dxfId="780" priority="355" stopIfTrue="1">
      <formula>MOD(ROW(),2)</formula>
    </cfRule>
  </conditionalFormatting>
  <conditionalFormatting sqref="S8">
    <cfRule type="expression" dxfId="779" priority="354" stopIfTrue="1">
      <formula>MOD(ROW(),2)</formula>
    </cfRule>
  </conditionalFormatting>
  <conditionalFormatting sqref="T8">
    <cfRule type="expression" dxfId="778" priority="353" stopIfTrue="1">
      <formula>MOD(ROW(),2)</formula>
    </cfRule>
  </conditionalFormatting>
  <conditionalFormatting sqref="U8">
    <cfRule type="expression" dxfId="777" priority="352" stopIfTrue="1">
      <formula>MOD(ROW(),2)</formula>
    </cfRule>
  </conditionalFormatting>
  <conditionalFormatting sqref="BD8">
    <cfRule type="expression" dxfId="776" priority="351" stopIfTrue="1">
      <formula>MOD(ROW(),2)</formula>
    </cfRule>
  </conditionalFormatting>
  <conditionalFormatting sqref="BE8">
    <cfRule type="expression" dxfId="775" priority="350" stopIfTrue="1">
      <formula>MOD(ROW(),2)</formula>
    </cfRule>
  </conditionalFormatting>
  <conditionalFormatting sqref="BF8">
    <cfRule type="expression" dxfId="774" priority="349" stopIfTrue="1">
      <formula>MOD(ROW(),2)</formula>
    </cfRule>
  </conditionalFormatting>
  <conditionalFormatting sqref="BM8:BP8">
    <cfRule type="expression" dxfId="773" priority="348" stopIfTrue="1">
      <formula>MOD(ROW(),2)</formula>
    </cfRule>
  </conditionalFormatting>
  <conditionalFormatting sqref="BR8">
    <cfRule type="expression" dxfId="772" priority="347" stopIfTrue="1">
      <formula>MOD(ROW(),2)</formula>
    </cfRule>
  </conditionalFormatting>
  <conditionalFormatting sqref="BS8">
    <cfRule type="expression" dxfId="771" priority="346" stopIfTrue="1">
      <formula>MOD(ROW(),2)</formula>
    </cfRule>
  </conditionalFormatting>
  <conditionalFormatting sqref="BT8:BV8">
    <cfRule type="expression" dxfId="770" priority="345" stopIfTrue="1">
      <formula>MOD(ROW(),2)</formula>
    </cfRule>
  </conditionalFormatting>
  <conditionalFormatting sqref="BY8">
    <cfRule type="expression" dxfId="769" priority="344" stopIfTrue="1">
      <formula>MOD(ROW(),2)</formula>
    </cfRule>
  </conditionalFormatting>
  <conditionalFormatting sqref="CB8">
    <cfRule type="expression" dxfId="768" priority="343" stopIfTrue="1">
      <formula>MOD(ROW(),2)</formula>
    </cfRule>
  </conditionalFormatting>
  <conditionalFormatting sqref="CI8">
    <cfRule type="expression" dxfId="767" priority="342" stopIfTrue="1">
      <formula>MOD(ROW(),2)</formula>
    </cfRule>
  </conditionalFormatting>
  <conditionalFormatting sqref="CK8">
    <cfRule type="expression" dxfId="766" priority="341" stopIfTrue="1">
      <formula>MOD(ROW(),2)</formula>
    </cfRule>
  </conditionalFormatting>
  <conditionalFormatting sqref="CM8">
    <cfRule type="expression" dxfId="765" priority="340" stopIfTrue="1">
      <formula>MOD(ROW(),2)</formula>
    </cfRule>
  </conditionalFormatting>
  <conditionalFormatting sqref="CN8:CO8">
    <cfRule type="expression" dxfId="764" priority="339" stopIfTrue="1">
      <formula>MOD(ROW(),2)</formula>
    </cfRule>
  </conditionalFormatting>
  <conditionalFormatting sqref="CY8">
    <cfRule type="expression" dxfId="763" priority="337" stopIfTrue="1">
      <formula>MOD(ROW(),2)</formula>
    </cfRule>
  </conditionalFormatting>
  <conditionalFormatting sqref="DA8">
    <cfRule type="expression" dxfId="762" priority="336" stopIfTrue="1">
      <formula>MOD(ROW(),2)</formula>
    </cfRule>
  </conditionalFormatting>
  <conditionalFormatting sqref="CZ8">
    <cfRule type="expression" dxfId="761" priority="335" stopIfTrue="1">
      <formula>MOD(ROW(),2)</formula>
    </cfRule>
  </conditionalFormatting>
  <conditionalFormatting sqref="DJ8">
    <cfRule type="expression" dxfId="760" priority="333" stopIfTrue="1">
      <formula>MOD(ROW(),2)</formula>
    </cfRule>
  </conditionalFormatting>
  <conditionalFormatting sqref="R9">
    <cfRule type="expression" dxfId="759" priority="332" stopIfTrue="1">
      <formula>MOD(ROW(),2)</formula>
    </cfRule>
  </conditionalFormatting>
  <conditionalFormatting sqref="T9">
    <cfRule type="expression" dxfId="758" priority="331" stopIfTrue="1">
      <formula>MOD(ROW(),2)</formula>
    </cfRule>
  </conditionalFormatting>
  <conditionalFormatting sqref="U9">
    <cfRule type="expression" dxfId="757" priority="330" stopIfTrue="1">
      <formula>MOD(ROW(),2)</formula>
    </cfRule>
  </conditionalFormatting>
  <conditionalFormatting sqref="AY9:AZ9">
    <cfRule type="expression" dxfId="756" priority="328" stopIfTrue="1">
      <formula>MOD(ROW(),2)</formula>
    </cfRule>
  </conditionalFormatting>
  <conditionalFormatting sqref="BA9">
    <cfRule type="expression" dxfId="755" priority="327" stopIfTrue="1">
      <formula>MOD(ROW(),2)</formula>
    </cfRule>
  </conditionalFormatting>
  <conditionalFormatting sqref="BD9">
    <cfRule type="expression" dxfId="754" priority="326" stopIfTrue="1">
      <formula>MOD(ROW(),2)</formula>
    </cfRule>
  </conditionalFormatting>
  <conditionalFormatting sqref="BF9">
    <cfRule type="expression" dxfId="753" priority="325" stopIfTrue="1">
      <formula>MOD(ROW(),2)</formula>
    </cfRule>
  </conditionalFormatting>
  <conditionalFormatting sqref="BK9">
    <cfRule type="expression" dxfId="752" priority="324" stopIfTrue="1">
      <formula>MOD(ROW(),2)</formula>
    </cfRule>
  </conditionalFormatting>
  <conditionalFormatting sqref="BL9">
    <cfRule type="expression" dxfId="751" priority="323" stopIfTrue="1">
      <formula>MOD(ROW(),2)</formula>
    </cfRule>
  </conditionalFormatting>
  <conditionalFormatting sqref="BM9:BP9">
    <cfRule type="expression" dxfId="750" priority="322" stopIfTrue="1">
      <formula>MOD(ROW(),2)</formula>
    </cfRule>
  </conditionalFormatting>
  <conditionalFormatting sqref="BS9">
    <cfRule type="expression" dxfId="749" priority="321" stopIfTrue="1">
      <formula>MOD(ROW(),2)</formula>
    </cfRule>
  </conditionalFormatting>
  <conditionalFormatting sqref="BT9:BV9">
    <cfRule type="expression" dxfId="748" priority="320" stopIfTrue="1">
      <formula>MOD(ROW(),2)</formula>
    </cfRule>
  </conditionalFormatting>
  <conditionalFormatting sqref="BY9">
    <cfRule type="expression" dxfId="747" priority="319" stopIfTrue="1">
      <formula>MOD(ROW(),2)</formula>
    </cfRule>
  </conditionalFormatting>
  <conditionalFormatting sqref="CB9">
    <cfRule type="expression" dxfId="746" priority="318" stopIfTrue="1">
      <formula>MOD(ROW(),2)</formula>
    </cfRule>
  </conditionalFormatting>
  <conditionalFormatting sqref="CM9">
    <cfRule type="expression" dxfId="745" priority="317" stopIfTrue="1">
      <formula>MOD(ROW(),2)</formula>
    </cfRule>
  </conditionalFormatting>
  <conditionalFormatting sqref="CN9:CO9">
    <cfRule type="expression" dxfId="744" priority="316" stopIfTrue="1">
      <formula>MOD(ROW(),2)</formula>
    </cfRule>
  </conditionalFormatting>
  <conditionalFormatting sqref="CT8:CT9">
    <cfRule type="expression" dxfId="743" priority="311" stopIfTrue="1">
      <formula>MOD(ROW(),2)</formula>
    </cfRule>
  </conditionalFormatting>
  <conditionalFormatting sqref="K8:L8">
    <cfRule type="expression" dxfId="742" priority="310" stopIfTrue="1">
      <formula>MOD(ROW(),2)</formula>
    </cfRule>
  </conditionalFormatting>
  <conditionalFormatting sqref="S9">
    <cfRule type="expression" dxfId="741" priority="309" stopIfTrue="1">
      <formula>MOD(ROW(),2)</formula>
    </cfRule>
  </conditionalFormatting>
  <conditionalFormatting sqref="DH8">
    <cfRule type="expression" dxfId="740" priority="308" stopIfTrue="1">
      <formula>MOD(ROW(),2)</formula>
    </cfRule>
  </conditionalFormatting>
  <conditionalFormatting sqref="BE9">
    <cfRule type="expression" dxfId="739" priority="305" stopIfTrue="1">
      <formula>MOD(ROW(),2)</formula>
    </cfRule>
  </conditionalFormatting>
  <conditionalFormatting sqref="BR9">
    <cfRule type="expression" dxfId="738" priority="304" stopIfTrue="1">
      <formula>MOD(ROW(),2)</formula>
    </cfRule>
  </conditionalFormatting>
  <conditionalFormatting sqref="BX9">
    <cfRule type="expression" dxfId="737" priority="303" stopIfTrue="1">
      <formula>MOD(ROW(),2)</formula>
    </cfRule>
  </conditionalFormatting>
  <conditionalFormatting sqref="CI9">
    <cfRule type="expression" dxfId="736" priority="302" stopIfTrue="1">
      <formula>MOD(ROW(),2)</formula>
    </cfRule>
  </conditionalFormatting>
  <conditionalFormatting sqref="CK9">
    <cfRule type="expression" dxfId="735" priority="301" stopIfTrue="1">
      <formula>MOD(ROW(),2)</formula>
    </cfRule>
  </conditionalFormatting>
  <conditionalFormatting sqref="CV9:CW9">
    <cfRule type="expression" dxfId="734" priority="300" stopIfTrue="1">
      <formula>MOD(ROW(),2)</formula>
    </cfRule>
  </conditionalFormatting>
  <conditionalFormatting sqref="K9:L9">
    <cfRule type="expression" dxfId="733" priority="299" stopIfTrue="1">
      <formula>MOD(ROW(),2)</formula>
    </cfRule>
  </conditionalFormatting>
  <conditionalFormatting sqref="BZ9">
    <cfRule type="expression" dxfId="732" priority="298" stopIfTrue="1">
      <formula>MOD(ROW(),2)</formula>
    </cfRule>
  </conditionalFormatting>
  <conditionalFormatting sqref="CA9">
    <cfRule type="expression" dxfId="731" priority="297" stopIfTrue="1">
      <formula>MOD(ROW(),2)</formula>
    </cfRule>
  </conditionalFormatting>
  <conditionalFormatting sqref="CL9">
    <cfRule type="expression" dxfId="730" priority="296" stopIfTrue="1">
      <formula>MOD(ROW(),2)</formula>
    </cfRule>
  </conditionalFormatting>
  <conditionalFormatting sqref="CP9:CR9">
    <cfRule type="expression" dxfId="729" priority="295" stopIfTrue="1">
      <formula>MOD(ROW(),2)</formula>
    </cfRule>
  </conditionalFormatting>
  <conditionalFormatting sqref="BQ9">
    <cfRule type="expression" dxfId="728" priority="292" stopIfTrue="1">
      <formula>MOD(ROW(),2)</formula>
    </cfRule>
  </conditionalFormatting>
  <conditionalFormatting sqref="CA8">
    <cfRule type="expression" dxfId="727" priority="291" stopIfTrue="1">
      <formula>MOD(ROW(),2)</formula>
    </cfRule>
  </conditionalFormatting>
  <conditionalFormatting sqref="CJ8">
    <cfRule type="expression" dxfId="726" priority="290" stopIfTrue="1">
      <formula>MOD(ROW(),2)</formula>
    </cfRule>
  </conditionalFormatting>
  <conditionalFormatting sqref="DB8">
    <cfRule type="expression" dxfId="725" priority="289" stopIfTrue="1">
      <formula>MOD(ROW(),2)</formula>
    </cfRule>
  </conditionalFormatting>
  <conditionalFormatting sqref="DF8">
    <cfRule type="expression" dxfId="724" priority="288" stopIfTrue="1">
      <formula>MOD(ROW(),2)</formula>
    </cfRule>
  </conditionalFormatting>
  <conditionalFormatting sqref="BW9">
    <cfRule type="expression" dxfId="723" priority="286" stopIfTrue="1">
      <formula>MOD(ROW(),2)</formula>
    </cfRule>
  </conditionalFormatting>
  <conditionalFormatting sqref="BQ8">
    <cfRule type="expression" dxfId="722" priority="285" stopIfTrue="1">
      <formula>MOD(ROW(),2)</formula>
    </cfRule>
  </conditionalFormatting>
  <conditionalFormatting sqref="BW8">
    <cfRule type="expression" dxfId="721" priority="284" stopIfTrue="1">
      <formula>MOD(ROW(),2)</formula>
    </cfRule>
  </conditionalFormatting>
  <conditionalFormatting sqref="BZ8">
    <cfRule type="expression" dxfId="720" priority="283" stopIfTrue="1">
      <formula>MOD(ROW(),2)</formula>
    </cfRule>
  </conditionalFormatting>
  <conditionalFormatting sqref="BX8">
    <cfRule type="expression" dxfId="719" priority="282" stopIfTrue="1">
      <formula>MOD(ROW(),2)</formula>
    </cfRule>
  </conditionalFormatting>
  <conditionalFormatting sqref="E8:G8">
    <cfRule type="expression" dxfId="718" priority="281" stopIfTrue="1">
      <formula>MOD(ROW(),2)</formula>
    </cfRule>
  </conditionalFormatting>
  <conditionalFormatting sqref="D8">
    <cfRule type="expression" dxfId="717" priority="280" stopIfTrue="1">
      <formula>MOD(ROW(),2)</formula>
    </cfRule>
  </conditionalFormatting>
  <conditionalFormatting sqref="CF8">
    <cfRule type="expression" dxfId="716" priority="279" stopIfTrue="1">
      <formula>MOD(ROW(),2)</formula>
    </cfRule>
  </conditionalFormatting>
  <conditionalFormatting sqref="CG8">
    <cfRule type="expression" dxfId="715" priority="278" stopIfTrue="1">
      <formula>MOD(ROW(),2)</formula>
    </cfRule>
  </conditionalFormatting>
  <conditionalFormatting sqref="CH8">
    <cfRule type="expression" dxfId="714" priority="277" stopIfTrue="1">
      <formula>MOD(ROW(),2)</formula>
    </cfRule>
  </conditionalFormatting>
  <conditionalFormatting sqref="CF9">
    <cfRule type="expression" dxfId="713" priority="276" stopIfTrue="1">
      <formula>MOD(ROW(),2)</formula>
    </cfRule>
  </conditionalFormatting>
  <conditionalFormatting sqref="CG9">
    <cfRule type="expression" dxfId="712" priority="275" stopIfTrue="1">
      <formula>MOD(ROW(),2)</formula>
    </cfRule>
  </conditionalFormatting>
  <conditionalFormatting sqref="CH9">
    <cfRule type="expression" dxfId="711" priority="274" stopIfTrue="1">
      <formula>MOD(ROW(),2)</formula>
    </cfRule>
  </conditionalFormatting>
  <conditionalFormatting sqref="E9:G9">
    <cfRule type="expression" dxfId="710" priority="273" stopIfTrue="1">
      <formula>MOD(ROW(),2)</formula>
    </cfRule>
  </conditionalFormatting>
  <conditionalFormatting sqref="CJ9">
    <cfRule type="expression" dxfId="709" priority="272" stopIfTrue="1">
      <formula>MOD(ROW(),2)</formula>
    </cfRule>
  </conditionalFormatting>
  <conditionalFormatting sqref="CL8">
    <cfRule type="expression" dxfId="708" priority="271" stopIfTrue="1">
      <formula>MOD(ROW(),2)</formula>
    </cfRule>
  </conditionalFormatting>
  <conditionalFormatting sqref="D9">
    <cfRule type="expression" dxfId="707" priority="270" stopIfTrue="1">
      <formula>MOD(ROW(),2)</formula>
    </cfRule>
  </conditionalFormatting>
  <conditionalFormatting sqref="DF11">
    <cfRule type="expression" dxfId="706" priority="269" stopIfTrue="1">
      <formula>MOD(ROW(),2)</formula>
    </cfRule>
  </conditionalFormatting>
  <conditionalFormatting sqref="DG11">
    <cfRule type="expression" dxfId="705" priority="268" stopIfTrue="1">
      <formula>MOD(ROW(),2)</formula>
    </cfRule>
  </conditionalFormatting>
  <conditionalFormatting sqref="DB9">
    <cfRule type="expression" dxfId="704" priority="267" stopIfTrue="1">
      <formula>MOD(ROW(),2)</formula>
    </cfRule>
  </conditionalFormatting>
  <conditionalFormatting sqref="DB11">
    <cfRule type="expression" dxfId="703" priority="266" stopIfTrue="1">
      <formula>MOD(ROW(),2)</formula>
    </cfRule>
  </conditionalFormatting>
  <conditionalFormatting sqref="DF9">
    <cfRule type="expression" dxfId="702" priority="265" stopIfTrue="1">
      <formula>MOD(ROW(),2)</formula>
    </cfRule>
  </conditionalFormatting>
  <conditionalFormatting sqref="DG9">
    <cfRule type="expression" dxfId="701" priority="264" stopIfTrue="1">
      <formula>MOD(ROW(),2)</formula>
    </cfRule>
  </conditionalFormatting>
  <conditionalFormatting sqref="DH9">
    <cfRule type="expression" dxfId="700" priority="263" stopIfTrue="1">
      <formula>MOD(ROW(),2)</formula>
    </cfRule>
  </conditionalFormatting>
  <conditionalFormatting sqref="DG8">
    <cfRule type="expression" dxfId="699" priority="262" stopIfTrue="1">
      <formula>MOD(ROW(),2)</formula>
    </cfRule>
  </conditionalFormatting>
  <conditionalFormatting sqref="CY9">
    <cfRule type="expression" dxfId="698" priority="261" stopIfTrue="1">
      <formula>MOD(ROW(),2)</formula>
    </cfRule>
  </conditionalFormatting>
  <conditionalFormatting sqref="DA9">
    <cfRule type="expression" dxfId="697" priority="259" stopIfTrue="1">
      <formula>MOD(ROW(),2)</formula>
    </cfRule>
  </conditionalFormatting>
  <conditionalFormatting sqref="CV8:CW8">
    <cfRule type="expression" dxfId="696" priority="257" stopIfTrue="1">
      <formula>MOD(ROW(),2)</formula>
    </cfRule>
  </conditionalFormatting>
  <conditionalFormatting sqref="DC9:DC10">
    <cfRule type="expression" dxfId="695" priority="256" stopIfTrue="1">
      <formula>MOD(ROW(),2)</formula>
    </cfRule>
  </conditionalFormatting>
  <conditionalFormatting sqref="CP12:CR12">
    <cfRule type="expression" dxfId="694" priority="255" stopIfTrue="1">
      <formula>MOD(ROW(),2)</formula>
    </cfRule>
  </conditionalFormatting>
  <conditionalFormatting sqref="CP8:CR8">
    <cfRule type="expression" dxfId="693" priority="254" stopIfTrue="1">
      <formula>MOD(ROW(),2)</formula>
    </cfRule>
  </conditionalFormatting>
  <conditionalFormatting sqref="DD27">
    <cfRule type="expression" dxfId="692" priority="253" stopIfTrue="1">
      <formula>MOD(ROW(),2)</formula>
    </cfRule>
  </conditionalFormatting>
  <conditionalFormatting sqref="DD29">
    <cfRule type="expression" dxfId="691" priority="252" stopIfTrue="1">
      <formula>MOD(ROW(),2)</formula>
    </cfRule>
  </conditionalFormatting>
  <conditionalFormatting sqref="DD31">
    <cfRule type="expression" dxfId="690" priority="251" stopIfTrue="1">
      <formula>MOD(ROW(),2)</formula>
    </cfRule>
  </conditionalFormatting>
  <conditionalFormatting sqref="DD33">
    <cfRule type="expression" dxfId="689" priority="250" stopIfTrue="1">
      <formula>MOD(ROW(),2)</formula>
    </cfRule>
  </conditionalFormatting>
  <conditionalFormatting sqref="DD35">
    <cfRule type="expression" dxfId="688" priority="249" stopIfTrue="1">
      <formula>MOD(ROW(),2)</formula>
    </cfRule>
  </conditionalFormatting>
  <conditionalFormatting sqref="DD36">
    <cfRule type="expression" dxfId="687" priority="248" stopIfTrue="1">
      <formula>MOD(ROW(),2)</formula>
    </cfRule>
  </conditionalFormatting>
  <conditionalFormatting sqref="DD38:DD72">
    <cfRule type="expression" dxfId="686" priority="247" stopIfTrue="1">
      <formula>MOD(ROW(),2)</formula>
    </cfRule>
  </conditionalFormatting>
  <conditionalFormatting sqref="DD73">
    <cfRule type="expression" dxfId="685" priority="246" stopIfTrue="1">
      <formula>MOD(ROW(),2)</formula>
    </cfRule>
  </conditionalFormatting>
  <conditionalFormatting sqref="DD37">
    <cfRule type="expression" dxfId="684" priority="245" stopIfTrue="1">
      <formula>MOD(ROW(),2)</formula>
    </cfRule>
  </conditionalFormatting>
  <conditionalFormatting sqref="CZ9">
    <cfRule type="expression" dxfId="683" priority="244" stopIfTrue="1">
      <formula>MOD(ROW(),2)</formula>
    </cfRule>
  </conditionalFormatting>
  <conditionalFormatting sqref="J9">
    <cfRule type="expression" dxfId="682" priority="243" stopIfTrue="1">
      <formula>MOD(ROW(),2)</formula>
    </cfRule>
  </conditionalFormatting>
  <conditionalFormatting sqref="CU7 CS7 A7:C7 H7:I7 BG7:BJ7 CC7:CE7 CG7 M7:Q7 DC7:DE7">
    <cfRule type="expression" dxfId="681" priority="242" stopIfTrue="1">
      <formula>MOD(ROW(),2)</formula>
    </cfRule>
  </conditionalFormatting>
  <conditionalFormatting sqref="J7">
    <cfRule type="expression" dxfId="680" priority="241" stopIfTrue="1">
      <formula>MOD(ROW(),2)</formula>
    </cfRule>
  </conditionalFormatting>
  <conditionalFormatting sqref="R7">
    <cfRule type="expression" dxfId="679" priority="240" stopIfTrue="1">
      <formula>MOD(ROW(),2)</formula>
    </cfRule>
  </conditionalFormatting>
  <conditionalFormatting sqref="S7">
    <cfRule type="expression" dxfId="678" priority="239" stopIfTrue="1">
      <formula>MOD(ROW(),2)</formula>
    </cfRule>
  </conditionalFormatting>
  <conditionalFormatting sqref="T7">
    <cfRule type="expression" dxfId="677" priority="238" stopIfTrue="1">
      <formula>MOD(ROW(),2)</formula>
    </cfRule>
  </conditionalFormatting>
  <conditionalFormatting sqref="U7">
    <cfRule type="expression" dxfId="676" priority="237" stopIfTrue="1">
      <formula>MOD(ROW(),2)</formula>
    </cfRule>
  </conditionalFormatting>
  <conditionalFormatting sqref="BD7">
    <cfRule type="expression" dxfId="675" priority="236" stopIfTrue="1">
      <formula>MOD(ROW(),2)</formula>
    </cfRule>
  </conditionalFormatting>
  <conditionalFormatting sqref="BE7">
    <cfRule type="expression" dxfId="674" priority="235" stopIfTrue="1">
      <formula>MOD(ROW(),2)</formula>
    </cfRule>
  </conditionalFormatting>
  <conditionalFormatting sqref="BF7">
    <cfRule type="expression" dxfId="673" priority="234" stopIfTrue="1">
      <formula>MOD(ROW(),2)</formula>
    </cfRule>
  </conditionalFormatting>
  <conditionalFormatting sqref="BK7">
    <cfRule type="expression" dxfId="672" priority="233" stopIfTrue="1">
      <formula>MOD(ROW(),2)</formula>
    </cfRule>
  </conditionalFormatting>
  <conditionalFormatting sqref="BL7">
    <cfRule type="expression" dxfId="671" priority="232" stopIfTrue="1">
      <formula>MOD(ROW(),2)</formula>
    </cfRule>
  </conditionalFormatting>
  <conditionalFormatting sqref="BM7:BP7">
    <cfRule type="expression" dxfId="670" priority="231" stopIfTrue="1">
      <formula>MOD(ROW(),2)</formula>
    </cfRule>
  </conditionalFormatting>
  <conditionalFormatting sqref="BQ7">
    <cfRule type="expression" dxfId="669" priority="230" stopIfTrue="1">
      <formula>MOD(ROW(),2)</formula>
    </cfRule>
  </conditionalFormatting>
  <conditionalFormatting sqref="BR7">
    <cfRule type="expression" dxfId="668" priority="229" stopIfTrue="1">
      <formula>MOD(ROW(),2)</formula>
    </cfRule>
  </conditionalFormatting>
  <conditionalFormatting sqref="BS7">
    <cfRule type="expression" dxfId="667" priority="228" stopIfTrue="1">
      <formula>MOD(ROW(),2)</formula>
    </cfRule>
  </conditionalFormatting>
  <conditionalFormatting sqref="BT7:BV7">
    <cfRule type="expression" dxfId="666" priority="227" stopIfTrue="1">
      <formula>MOD(ROW(),2)</formula>
    </cfRule>
  </conditionalFormatting>
  <conditionalFormatting sqref="BW7">
    <cfRule type="expression" dxfId="665" priority="226" stopIfTrue="1">
      <formula>MOD(ROW(),2)</formula>
    </cfRule>
  </conditionalFormatting>
  <conditionalFormatting sqref="CA7">
    <cfRule type="expression" dxfId="664" priority="225" stopIfTrue="1">
      <formula>MOD(ROW(),2)</formula>
    </cfRule>
  </conditionalFormatting>
  <conditionalFormatting sqref="BZ7">
    <cfRule type="expression" dxfId="663" priority="224" stopIfTrue="1">
      <formula>MOD(ROW(),2)</formula>
    </cfRule>
  </conditionalFormatting>
  <conditionalFormatting sqref="BX7">
    <cfRule type="expression" dxfId="662" priority="223" stopIfTrue="1">
      <formula>MOD(ROW(),2)</formula>
    </cfRule>
  </conditionalFormatting>
  <conditionalFormatting sqref="BY7">
    <cfRule type="expression" dxfId="661" priority="222" stopIfTrue="1">
      <formula>MOD(ROW(),2)</formula>
    </cfRule>
  </conditionalFormatting>
  <conditionalFormatting sqref="CB7">
    <cfRule type="expression" dxfId="660" priority="221" stopIfTrue="1">
      <formula>MOD(ROW(),2)</formula>
    </cfRule>
  </conditionalFormatting>
  <conditionalFormatting sqref="CF7">
    <cfRule type="expression" dxfId="659" priority="220" stopIfTrue="1">
      <formula>MOD(ROW(),2)</formula>
    </cfRule>
  </conditionalFormatting>
  <conditionalFormatting sqref="CH7">
    <cfRule type="expression" dxfId="658" priority="219" stopIfTrue="1">
      <formula>MOD(ROW(),2)</formula>
    </cfRule>
  </conditionalFormatting>
  <conditionalFormatting sqref="CI7">
    <cfRule type="expression" dxfId="657" priority="218" stopIfTrue="1">
      <formula>MOD(ROW(),2)</formula>
    </cfRule>
  </conditionalFormatting>
  <conditionalFormatting sqref="CJ7">
    <cfRule type="expression" dxfId="656" priority="217" stopIfTrue="1">
      <formula>MOD(ROW(),2)</formula>
    </cfRule>
  </conditionalFormatting>
  <conditionalFormatting sqref="CK7">
    <cfRule type="expression" dxfId="655" priority="216" stopIfTrue="1">
      <formula>MOD(ROW(),2)</formula>
    </cfRule>
  </conditionalFormatting>
  <conditionalFormatting sqref="CL7">
    <cfRule type="expression" dxfId="654" priority="215" stopIfTrue="1">
      <formula>MOD(ROW(),2)</formula>
    </cfRule>
  </conditionalFormatting>
  <conditionalFormatting sqref="CM7">
    <cfRule type="expression" dxfId="653" priority="214" stopIfTrue="1">
      <formula>MOD(ROW(),2)</formula>
    </cfRule>
  </conditionalFormatting>
  <conditionalFormatting sqref="CN7:CO7">
    <cfRule type="expression" dxfId="652" priority="213" stopIfTrue="1">
      <formula>MOD(ROW(),2)</formula>
    </cfRule>
  </conditionalFormatting>
  <conditionalFormatting sqref="CP7:CR7">
    <cfRule type="expression" dxfId="651" priority="212" stopIfTrue="1">
      <formula>MOD(ROW(),2)</formula>
    </cfRule>
  </conditionalFormatting>
  <conditionalFormatting sqref="CT7">
    <cfRule type="expression" dxfId="650" priority="211" stopIfTrue="1">
      <formula>MOD(ROW(),2)</formula>
    </cfRule>
  </conditionalFormatting>
  <conditionalFormatting sqref="CV7:CW7">
    <cfRule type="expression" dxfId="649" priority="210" stopIfTrue="1">
      <formula>MOD(ROW(),2)</formula>
    </cfRule>
  </conditionalFormatting>
  <conditionalFormatting sqref="CY7">
    <cfRule type="expression" dxfId="648" priority="209" stopIfTrue="1">
      <formula>MOD(ROW(),2)</formula>
    </cfRule>
  </conditionalFormatting>
  <conditionalFormatting sqref="CZ7">
    <cfRule type="expression" dxfId="647" priority="208" stopIfTrue="1">
      <formula>MOD(ROW(),2)</formula>
    </cfRule>
  </conditionalFormatting>
  <conditionalFormatting sqref="DA7">
    <cfRule type="expression" dxfId="646" priority="207" stopIfTrue="1">
      <formula>MOD(ROW(),2)</formula>
    </cfRule>
  </conditionalFormatting>
  <conditionalFormatting sqref="DB7">
    <cfRule type="expression" dxfId="645" priority="205" stopIfTrue="1">
      <formula>MOD(ROW(),2)</formula>
    </cfRule>
  </conditionalFormatting>
  <conditionalFormatting sqref="DF7">
    <cfRule type="expression" dxfId="644" priority="204" stopIfTrue="1">
      <formula>MOD(ROW(),2)</formula>
    </cfRule>
  </conditionalFormatting>
  <conditionalFormatting sqref="DJ7">
    <cfRule type="expression" dxfId="643" priority="203" stopIfTrue="1">
      <formula>MOD(ROW(),2)</formula>
    </cfRule>
  </conditionalFormatting>
  <conditionalFormatting sqref="E7:G7">
    <cfRule type="expression" dxfId="642" priority="202" stopIfTrue="1">
      <formula>MOD(ROW(),2)</formula>
    </cfRule>
  </conditionalFormatting>
  <conditionalFormatting sqref="D7">
    <cfRule type="expression" dxfId="641" priority="201" stopIfTrue="1">
      <formula>MOD(ROW(),2)</formula>
    </cfRule>
  </conditionalFormatting>
  <conditionalFormatting sqref="K7:L7">
    <cfRule type="expression" dxfId="640" priority="200" stopIfTrue="1">
      <formula>MOD(ROW(),2)</formula>
    </cfRule>
  </conditionalFormatting>
  <conditionalFormatting sqref="DG7">
    <cfRule type="expression" dxfId="639" priority="199" stopIfTrue="1">
      <formula>MOD(ROW(),2)</formula>
    </cfRule>
  </conditionalFormatting>
  <conditionalFormatting sqref="DH7">
    <cfRule type="expression" dxfId="638" priority="198" stopIfTrue="1">
      <formula>MOD(ROW(),2)</formula>
    </cfRule>
  </conditionalFormatting>
  <conditionalFormatting sqref="CX7">
    <cfRule type="expression" dxfId="637" priority="197" stopIfTrue="1">
      <formula>MOD(ROW(),2)</formula>
    </cfRule>
  </conditionalFormatting>
  <conditionalFormatting sqref="A6:C6 I6 BG6:BK6 S6 V6:Z6 CS6 DK6:JS6 CC6:CE6 CX6 M6:Q6 CU6 DC6:DE6">
    <cfRule type="expression" dxfId="636" priority="196" stopIfTrue="1">
      <formula>MOD(ROW(),2)</formula>
    </cfRule>
  </conditionalFormatting>
  <conditionalFormatting sqref="H6">
    <cfRule type="expression" dxfId="635" priority="195" stopIfTrue="1">
      <formula>MOD(ROW(),2)</formula>
    </cfRule>
  </conditionalFormatting>
  <conditionalFormatting sqref="T6">
    <cfRule type="expression" dxfId="634" priority="194" stopIfTrue="1">
      <formula>MOD(ROW(),2)</formula>
    </cfRule>
  </conditionalFormatting>
  <conditionalFormatting sqref="BM6:BP6">
    <cfRule type="expression" dxfId="633" priority="193" stopIfTrue="1">
      <formula>MOD(ROW(),2)</formula>
    </cfRule>
  </conditionalFormatting>
  <conditionalFormatting sqref="BF6">
    <cfRule type="expression" dxfId="632" priority="192" stopIfTrue="1">
      <formula>MOD(ROW(),2)</formula>
    </cfRule>
  </conditionalFormatting>
  <conditionalFormatting sqref="BS6">
    <cfRule type="expression" dxfId="631" priority="191" stopIfTrue="1">
      <formula>MOD(ROW(),2)</formula>
    </cfRule>
  </conditionalFormatting>
  <conditionalFormatting sqref="BY6">
    <cfRule type="expression" dxfId="630" priority="190" stopIfTrue="1">
      <formula>MOD(ROW(),2)</formula>
    </cfRule>
  </conditionalFormatting>
  <conditionalFormatting sqref="CB6">
    <cfRule type="expression" dxfId="629" priority="189" stopIfTrue="1">
      <formula>MOD(ROW(),2)</formula>
    </cfRule>
  </conditionalFormatting>
  <conditionalFormatting sqref="CM6">
    <cfRule type="expression" dxfId="628" priority="188" stopIfTrue="1">
      <formula>MOD(ROW(),2)</formula>
    </cfRule>
  </conditionalFormatting>
  <conditionalFormatting sqref="CN6:CO6">
    <cfRule type="expression" dxfId="627" priority="187" stopIfTrue="1">
      <formula>MOD(ROW(),2)</formula>
    </cfRule>
  </conditionalFormatting>
  <conditionalFormatting sqref="CT6">
    <cfRule type="expression" dxfId="626" priority="186" stopIfTrue="1">
      <formula>MOD(ROW(),2)</formula>
    </cfRule>
  </conditionalFormatting>
  <conditionalFormatting sqref="J6">
    <cfRule type="expression" dxfId="625" priority="185" stopIfTrue="1">
      <formula>MOD(ROW(),2)</formula>
    </cfRule>
  </conditionalFormatting>
  <conditionalFormatting sqref="K6:L6">
    <cfRule type="expression" dxfId="624" priority="184" stopIfTrue="1">
      <formula>MOD(ROW(),2)</formula>
    </cfRule>
  </conditionalFormatting>
  <conditionalFormatting sqref="R6">
    <cfRule type="expression" dxfId="623" priority="183" stopIfTrue="1">
      <formula>MOD(ROW(),2)</formula>
    </cfRule>
  </conditionalFormatting>
  <conditionalFormatting sqref="BD6">
    <cfRule type="expression" dxfId="622" priority="182" stopIfTrue="1">
      <formula>MOD(ROW(),2)</formula>
    </cfRule>
  </conditionalFormatting>
  <conditionalFormatting sqref="BE6">
    <cfRule type="expression" dxfId="621" priority="181" stopIfTrue="1">
      <formula>MOD(ROW(),2)</formula>
    </cfRule>
  </conditionalFormatting>
  <conditionalFormatting sqref="BL6">
    <cfRule type="expression" dxfId="620" priority="180" stopIfTrue="1">
      <formula>MOD(ROW(),2)</formula>
    </cfRule>
  </conditionalFormatting>
  <conditionalFormatting sqref="BQ6">
    <cfRule type="expression" dxfId="619" priority="179" stopIfTrue="1">
      <formula>MOD(ROW(),2)</formula>
    </cfRule>
  </conditionalFormatting>
  <conditionalFormatting sqref="BR6">
    <cfRule type="expression" dxfId="618" priority="178" stopIfTrue="1">
      <formula>MOD(ROW(),2)</formula>
    </cfRule>
  </conditionalFormatting>
  <conditionalFormatting sqref="BT6:BV6">
    <cfRule type="expression" dxfId="617" priority="177" stopIfTrue="1">
      <formula>MOD(ROW(),2)</formula>
    </cfRule>
  </conditionalFormatting>
  <conditionalFormatting sqref="BX6">
    <cfRule type="expression" dxfId="616" priority="176" stopIfTrue="1">
      <formula>MOD(ROW(),2)</formula>
    </cfRule>
  </conditionalFormatting>
  <conditionalFormatting sqref="CF6">
    <cfRule type="expression" dxfId="615" priority="175" stopIfTrue="1">
      <formula>MOD(ROW(),2)</formula>
    </cfRule>
  </conditionalFormatting>
  <conditionalFormatting sqref="CI6">
    <cfRule type="expression" dxfId="614" priority="174" stopIfTrue="1">
      <formula>MOD(ROW(),2)</formula>
    </cfRule>
  </conditionalFormatting>
  <conditionalFormatting sqref="CK6">
    <cfRule type="expression" dxfId="613" priority="173" stopIfTrue="1">
      <formula>MOD(ROW(),2)</formula>
    </cfRule>
  </conditionalFormatting>
  <conditionalFormatting sqref="CY6">
    <cfRule type="expression" dxfId="612" priority="172" stopIfTrue="1">
      <formula>MOD(ROW(),2)</formula>
    </cfRule>
  </conditionalFormatting>
  <conditionalFormatting sqref="CZ6">
    <cfRule type="expression" dxfId="611" priority="171" stopIfTrue="1">
      <formula>MOD(ROW(),2)</formula>
    </cfRule>
  </conditionalFormatting>
  <conditionalFormatting sqref="DA6">
    <cfRule type="expression" dxfId="610" priority="169" stopIfTrue="1">
      <formula>MOD(ROW(),2)</formula>
    </cfRule>
  </conditionalFormatting>
  <conditionalFormatting sqref="U6">
    <cfRule type="expression" dxfId="609" priority="168" stopIfTrue="1">
      <formula>MOD(ROW(),2)</formula>
    </cfRule>
  </conditionalFormatting>
  <conditionalFormatting sqref="DJ6">
    <cfRule type="expression" dxfId="608" priority="167" stopIfTrue="1">
      <formula>MOD(ROW(),2)</formula>
    </cfRule>
  </conditionalFormatting>
  <conditionalFormatting sqref="AA6:AB6">
    <cfRule type="expression" dxfId="607" priority="166" stopIfTrue="1">
      <formula>MOD(ROW(),2)</formula>
    </cfRule>
  </conditionalFormatting>
  <conditionalFormatting sqref="BZ6">
    <cfRule type="expression" dxfId="606" priority="165" stopIfTrue="1">
      <formula>MOD(ROW(),2)</formula>
    </cfRule>
  </conditionalFormatting>
  <conditionalFormatting sqref="CA6">
    <cfRule type="expression" dxfId="605" priority="164" stopIfTrue="1">
      <formula>MOD(ROW(),2)</formula>
    </cfRule>
  </conditionalFormatting>
  <conditionalFormatting sqref="BW6">
    <cfRule type="expression" dxfId="604" priority="163" stopIfTrue="1">
      <formula>MOD(ROW(),2)</formula>
    </cfRule>
  </conditionalFormatting>
  <conditionalFormatting sqref="CL6">
    <cfRule type="expression" dxfId="603" priority="162" stopIfTrue="1">
      <formula>MOD(ROW(),2)</formula>
    </cfRule>
  </conditionalFormatting>
  <conditionalFormatting sqref="E6:G6">
    <cfRule type="expression" dxfId="602" priority="156" stopIfTrue="1">
      <formula>MOD(ROW(),2)</formula>
    </cfRule>
  </conditionalFormatting>
  <conditionalFormatting sqref="D6">
    <cfRule type="expression" dxfId="601" priority="155" stopIfTrue="1">
      <formula>MOD(ROW(),2)</formula>
    </cfRule>
  </conditionalFormatting>
  <conditionalFormatting sqref="CG6">
    <cfRule type="expression" dxfId="600" priority="154" stopIfTrue="1">
      <formula>MOD(ROW(),2)</formula>
    </cfRule>
  </conditionalFormatting>
  <conditionalFormatting sqref="CH6">
    <cfRule type="expression" dxfId="599" priority="153" stopIfTrue="1">
      <formula>MOD(ROW(),2)</formula>
    </cfRule>
  </conditionalFormatting>
  <conditionalFormatting sqref="CJ6">
    <cfRule type="expression" dxfId="598" priority="152" stopIfTrue="1">
      <formula>MOD(ROW(),2)</formula>
    </cfRule>
  </conditionalFormatting>
  <conditionalFormatting sqref="CP6:CR6">
    <cfRule type="expression" dxfId="597" priority="151" stopIfTrue="1">
      <formula>MOD(ROW(),2)</formula>
    </cfRule>
  </conditionalFormatting>
  <conditionalFormatting sqref="CV6:CW6">
    <cfRule type="expression" dxfId="596" priority="150" stopIfTrue="1">
      <formula>MOD(ROW(),2)</formula>
    </cfRule>
  </conditionalFormatting>
  <conditionalFormatting sqref="DG6">
    <cfRule type="expression" dxfId="595" priority="149" stopIfTrue="1">
      <formula>MOD(ROW(),2)</formula>
    </cfRule>
  </conditionalFormatting>
  <conditionalFormatting sqref="DH6">
    <cfRule type="expression" dxfId="594" priority="148" stopIfTrue="1">
      <formula>MOD(ROW(),2)</formula>
    </cfRule>
  </conditionalFormatting>
  <conditionalFormatting sqref="DF6">
    <cfRule type="expression" dxfId="593" priority="146" stopIfTrue="1">
      <formula>MOD(ROW(),2)</formula>
    </cfRule>
  </conditionalFormatting>
  <conditionalFormatting sqref="DJ5:JS5 A5:C5 H5:I5 M5:Q5 CC5:CE5 BG5:BJ5 CS5 CX5 DC5:DE5 CU5">
    <cfRule type="expression" dxfId="592" priority="145" stopIfTrue="1">
      <formula>MOD(ROW(),2)</formula>
    </cfRule>
  </conditionalFormatting>
  <conditionalFormatting sqref="J5">
    <cfRule type="expression" dxfId="591" priority="144" stopIfTrue="1">
      <formula>MOD(ROW(),2)</formula>
    </cfRule>
  </conditionalFormatting>
  <conditionalFormatting sqref="K5:L5">
    <cfRule type="expression" dxfId="590" priority="143" stopIfTrue="1">
      <formula>MOD(ROW(),2)</formula>
    </cfRule>
  </conditionalFormatting>
  <conditionalFormatting sqref="S5">
    <cfRule type="expression" dxfId="589" priority="142" stopIfTrue="1">
      <formula>MOD(ROW(),2)</formula>
    </cfRule>
  </conditionalFormatting>
  <conditionalFormatting sqref="R5">
    <cfRule type="expression" dxfId="588" priority="141" stopIfTrue="1">
      <formula>MOD(ROW(),2)</formula>
    </cfRule>
  </conditionalFormatting>
  <conditionalFormatting sqref="U5">
    <cfRule type="expression" dxfId="587" priority="140" stopIfTrue="1">
      <formula>MOD(ROW(),2)</formula>
    </cfRule>
  </conditionalFormatting>
  <conditionalFormatting sqref="T5">
    <cfRule type="expression" dxfId="586" priority="139" stopIfTrue="1">
      <formula>MOD(ROW(),2)</formula>
    </cfRule>
  </conditionalFormatting>
  <conditionalFormatting sqref="BD5">
    <cfRule type="expression" dxfId="585" priority="138" stopIfTrue="1">
      <formula>MOD(ROW(),2)</formula>
    </cfRule>
  </conditionalFormatting>
  <conditionalFormatting sqref="BE5">
    <cfRule type="expression" dxfId="584" priority="137" stopIfTrue="1">
      <formula>MOD(ROW(),2)</formula>
    </cfRule>
  </conditionalFormatting>
  <conditionalFormatting sqref="BF5">
    <cfRule type="expression" dxfId="583" priority="136" stopIfTrue="1">
      <formula>MOD(ROW(),2)</formula>
    </cfRule>
  </conditionalFormatting>
  <conditionalFormatting sqref="BK5">
    <cfRule type="expression" dxfId="582" priority="135" stopIfTrue="1">
      <formula>MOD(ROW(),2)</formula>
    </cfRule>
  </conditionalFormatting>
  <conditionalFormatting sqref="BL5">
    <cfRule type="expression" dxfId="581" priority="134" stopIfTrue="1">
      <formula>MOD(ROW(),2)</formula>
    </cfRule>
  </conditionalFormatting>
  <conditionalFormatting sqref="BM5:BP5">
    <cfRule type="expression" dxfId="580" priority="133" stopIfTrue="1">
      <formula>MOD(ROW(),2)</formula>
    </cfRule>
  </conditionalFormatting>
  <conditionalFormatting sqref="BQ5">
    <cfRule type="expression" dxfId="579" priority="132" stopIfTrue="1">
      <formula>MOD(ROW(),2)</formula>
    </cfRule>
  </conditionalFormatting>
  <conditionalFormatting sqref="BS5">
    <cfRule type="expression" dxfId="578" priority="131" stopIfTrue="1">
      <formula>MOD(ROW(),2)</formula>
    </cfRule>
  </conditionalFormatting>
  <conditionalFormatting sqref="BT5:BV5">
    <cfRule type="expression" dxfId="577" priority="130" stopIfTrue="1">
      <formula>MOD(ROW(),2)</formula>
    </cfRule>
  </conditionalFormatting>
  <conditionalFormatting sqref="BW5">
    <cfRule type="expression" dxfId="576" priority="129" stopIfTrue="1">
      <formula>MOD(ROW(),2)</formula>
    </cfRule>
  </conditionalFormatting>
  <conditionalFormatting sqref="BX5">
    <cfRule type="expression" dxfId="575" priority="128" stopIfTrue="1">
      <formula>MOD(ROW(),2)</formula>
    </cfRule>
  </conditionalFormatting>
  <conditionalFormatting sqref="BY5">
    <cfRule type="expression" dxfId="574" priority="127" stopIfTrue="1">
      <formula>MOD(ROW(),2)</formula>
    </cfRule>
  </conditionalFormatting>
  <conditionalFormatting sqref="CB5">
    <cfRule type="expression" dxfId="573" priority="126" stopIfTrue="1">
      <formula>MOD(ROW(),2)</formula>
    </cfRule>
  </conditionalFormatting>
  <conditionalFormatting sqref="CI5">
    <cfRule type="expression" dxfId="572" priority="125" stopIfTrue="1">
      <formula>MOD(ROW(),2)</formula>
    </cfRule>
  </conditionalFormatting>
  <conditionalFormatting sqref="CK5">
    <cfRule type="expression" dxfId="571" priority="124" stopIfTrue="1">
      <formula>MOD(ROW(),2)</formula>
    </cfRule>
  </conditionalFormatting>
  <conditionalFormatting sqref="CL5">
    <cfRule type="expression" dxfId="570" priority="123" stopIfTrue="1">
      <formula>MOD(ROW(),2)</formula>
    </cfRule>
  </conditionalFormatting>
  <conditionalFormatting sqref="CM5">
    <cfRule type="expression" dxfId="569" priority="122" stopIfTrue="1">
      <formula>MOD(ROW(),2)</formula>
    </cfRule>
  </conditionalFormatting>
  <conditionalFormatting sqref="CN5:CO5">
    <cfRule type="expression" dxfId="568" priority="121" stopIfTrue="1">
      <formula>MOD(ROW(),2)</formula>
    </cfRule>
  </conditionalFormatting>
  <conditionalFormatting sqref="CP5:CR5">
    <cfRule type="expression" dxfId="567" priority="120" stopIfTrue="1">
      <formula>MOD(ROW(),2)</formula>
    </cfRule>
  </conditionalFormatting>
  <conditionalFormatting sqref="CT5">
    <cfRule type="expression" dxfId="566" priority="119" stopIfTrue="1">
      <formula>MOD(ROW(),2)</formula>
    </cfRule>
  </conditionalFormatting>
  <conditionalFormatting sqref="CY5">
    <cfRule type="expression" dxfId="565" priority="118" stopIfTrue="1">
      <formula>MOD(ROW(),2)</formula>
    </cfRule>
  </conditionalFormatting>
  <conditionalFormatting sqref="CZ5">
    <cfRule type="expression" dxfId="564" priority="117" stopIfTrue="1">
      <formula>MOD(ROW(),2)</formula>
    </cfRule>
  </conditionalFormatting>
  <conditionalFormatting sqref="DA5">
    <cfRule type="expression" dxfId="563" priority="116" stopIfTrue="1">
      <formula>MOD(ROW(),2)</formula>
    </cfRule>
  </conditionalFormatting>
  <conditionalFormatting sqref="BR5">
    <cfRule type="expression" dxfId="562" priority="114" stopIfTrue="1">
      <formula>MOD(ROW(),2)</formula>
    </cfRule>
  </conditionalFormatting>
  <conditionalFormatting sqref="BZ5">
    <cfRule type="expression" dxfId="561" priority="113" stopIfTrue="1">
      <formula>MOD(ROW(),2)</formula>
    </cfRule>
  </conditionalFormatting>
  <conditionalFormatting sqref="CA5">
    <cfRule type="expression" dxfId="560" priority="112" stopIfTrue="1">
      <formula>MOD(ROW(),2)</formula>
    </cfRule>
  </conditionalFormatting>
  <conditionalFormatting sqref="E5:G5">
    <cfRule type="expression" dxfId="559" priority="109" stopIfTrue="1">
      <formula>MOD(ROW(),2)</formula>
    </cfRule>
  </conditionalFormatting>
  <conditionalFormatting sqref="D5">
    <cfRule type="expression" dxfId="558" priority="108" stopIfTrue="1">
      <formula>MOD(ROW(),2)</formula>
    </cfRule>
  </conditionalFormatting>
  <conditionalFormatting sqref="CH5">
    <cfRule type="expression" dxfId="557" priority="107" stopIfTrue="1">
      <formula>MOD(ROW(),2)</formula>
    </cfRule>
  </conditionalFormatting>
  <conditionalFormatting sqref="CF5">
    <cfRule type="expression" dxfId="556" priority="106" stopIfTrue="1">
      <formula>MOD(ROW(),2)</formula>
    </cfRule>
  </conditionalFormatting>
  <conditionalFormatting sqref="CG5">
    <cfRule type="expression" dxfId="555" priority="105" stopIfTrue="1">
      <formula>MOD(ROW(),2)</formula>
    </cfRule>
  </conditionalFormatting>
  <conditionalFormatting sqref="CJ5">
    <cfRule type="expression" dxfId="554" priority="104" stopIfTrue="1">
      <formula>MOD(ROW(),2)</formula>
    </cfRule>
  </conditionalFormatting>
  <conditionalFormatting sqref="CV5:CW5">
    <cfRule type="expression" dxfId="553" priority="103" stopIfTrue="1">
      <formula>MOD(ROW(),2)</formula>
    </cfRule>
  </conditionalFormatting>
  <conditionalFormatting sqref="DI5:DI73">
    <cfRule type="expression" dxfId="552" priority="102" stopIfTrue="1">
      <formula>MOD(ROW(),2)</formula>
    </cfRule>
  </conditionalFormatting>
  <conditionalFormatting sqref="DF5:DH5">
    <cfRule type="expression" dxfId="551" priority="101" stopIfTrue="1">
      <formula>MOD(ROW(),2)</formula>
    </cfRule>
  </conditionalFormatting>
  <conditionalFormatting sqref="DB5">
    <cfRule type="expression" dxfId="550" priority="99" stopIfTrue="1">
      <formula>MOD(ROW(),2)</formula>
    </cfRule>
  </conditionalFormatting>
  <conditionalFormatting sqref="DJ4:JS4 M4:Q4 S4 BG4:BJ4 CC4:CE4 CX4 A4:C4 H4:I4 DC4:DE4">
    <cfRule type="expression" dxfId="549" priority="98" stopIfTrue="1">
      <formula>MOD(ROW(),2)</formula>
    </cfRule>
  </conditionalFormatting>
  <conditionalFormatting sqref="J4">
    <cfRule type="expression" dxfId="548" priority="97" stopIfTrue="1">
      <formula>MOD(ROW(),2)</formula>
    </cfRule>
  </conditionalFormatting>
  <conditionalFormatting sqref="K4:L4">
    <cfRule type="expression" dxfId="547" priority="96" stopIfTrue="1">
      <formula>MOD(ROW(),2)</formula>
    </cfRule>
  </conditionalFormatting>
  <conditionalFormatting sqref="R4">
    <cfRule type="expression" dxfId="546" priority="95" stopIfTrue="1">
      <formula>MOD(ROW(),2)</formula>
    </cfRule>
  </conditionalFormatting>
  <conditionalFormatting sqref="BD4">
    <cfRule type="expression" dxfId="545" priority="94" stopIfTrue="1">
      <formula>MOD(ROW(),2)</formula>
    </cfRule>
  </conditionalFormatting>
  <conditionalFormatting sqref="BE4">
    <cfRule type="expression" dxfId="544" priority="93" stopIfTrue="1">
      <formula>MOD(ROW(),2)</formula>
    </cfRule>
  </conditionalFormatting>
  <conditionalFormatting sqref="BF4">
    <cfRule type="expression" dxfId="543" priority="92" stopIfTrue="1">
      <formula>MOD(ROW(),2)</formula>
    </cfRule>
  </conditionalFormatting>
  <conditionalFormatting sqref="BK4">
    <cfRule type="expression" dxfId="542" priority="91" stopIfTrue="1">
      <formula>MOD(ROW(),2)</formula>
    </cfRule>
  </conditionalFormatting>
  <conditionalFormatting sqref="BL4">
    <cfRule type="expression" dxfId="541" priority="90" stopIfTrue="1">
      <formula>MOD(ROW(),2)</formula>
    </cfRule>
  </conditionalFormatting>
  <conditionalFormatting sqref="BM4:BP4">
    <cfRule type="expression" dxfId="540" priority="89" stopIfTrue="1">
      <formula>MOD(ROW(),2)</formula>
    </cfRule>
  </conditionalFormatting>
  <conditionalFormatting sqref="BQ4">
    <cfRule type="expression" dxfId="539" priority="88" stopIfTrue="1">
      <formula>MOD(ROW(),2)</formula>
    </cfRule>
  </conditionalFormatting>
  <conditionalFormatting sqref="BR4">
    <cfRule type="expression" dxfId="538" priority="87" stopIfTrue="1">
      <formula>MOD(ROW(),2)</formula>
    </cfRule>
  </conditionalFormatting>
  <conditionalFormatting sqref="BS4">
    <cfRule type="expression" dxfId="537" priority="86" stopIfTrue="1">
      <formula>MOD(ROW(),2)</formula>
    </cfRule>
  </conditionalFormatting>
  <conditionalFormatting sqref="BT4:BV4">
    <cfRule type="expression" dxfId="536" priority="85" stopIfTrue="1">
      <formula>MOD(ROW(),2)</formula>
    </cfRule>
  </conditionalFormatting>
  <conditionalFormatting sqref="BZ4">
    <cfRule type="expression" dxfId="535" priority="84" stopIfTrue="1">
      <formula>MOD(ROW(),2)</formula>
    </cfRule>
  </conditionalFormatting>
  <conditionalFormatting sqref="CA4">
    <cfRule type="expression" dxfId="534" priority="83" stopIfTrue="1">
      <formula>MOD(ROW(),2)</formula>
    </cfRule>
  </conditionalFormatting>
  <conditionalFormatting sqref="BY4">
    <cfRule type="expression" dxfId="533" priority="82" stopIfTrue="1">
      <formula>MOD(ROW(),2)</formula>
    </cfRule>
  </conditionalFormatting>
  <conditionalFormatting sqref="CB4">
    <cfRule type="expression" dxfId="532" priority="81" stopIfTrue="1">
      <formula>MOD(ROW(),2)</formula>
    </cfRule>
  </conditionalFormatting>
  <conditionalFormatting sqref="CL4">
    <cfRule type="expression" dxfId="531" priority="80" stopIfTrue="1">
      <formula>MOD(ROW(),2)</formula>
    </cfRule>
  </conditionalFormatting>
  <conditionalFormatting sqref="CM4">
    <cfRule type="expression" dxfId="530" priority="79" stopIfTrue="1">
      <formula>MOD(ROW(),2)</formula>
    </cfRule>
  </conditionalFormatting>
  <conditionalFormatting sqref="CN4:CO4">
    <cfRule type="expression" dxfId="529" priority="78" stopIfTrue="1">
      <formula>MOD(ROW(),2)</formula>
    </cfRule>
  </conditionalFormatting>
  <conditionalFormatting sqref="CP4:CR4">
    <cfRule type="expression" dxfId="528" priority="77" stopIfTrue="1">
      <formula>MOD(ROW(),2)</formula>
    </cfRule>
  </conditionalFormatting>
  <conditionalFormatting sqref="CT4">
    <cfRule type="expression" dxfId="527" priority="76" stopIfTrue="1">
      <formula>MOD(ROW(),2)</formula>
    </cfRule>
  </conditionalFormatting>
  <conditionalFormatting sqref="CY4">
    <cfRule type="expression" dxfId="526" priority="75" stopIfTrue="1">
      <formula>MOD(ROW(),2)</formula>
    </cfRule>
  </conditionalFormatting>
  <conditionalFormatting sqref="CZ4">
    <cfRule type="expression" dxfId="525" priority="74" stopIfTrue="1">
      <formula>MOD(ROW(),2)</formula>
    </cfRule>
  </conditionalFormatting>
  <conditionalFormatting sqref="DA4">
    <cfRule type="expression" dxfId="524" priority="73" stopIfTrue="1">
      <formula>MOD(ROW(),2)</formula>
    </cfRule>
  </conditionalFormatting>
  <conditionalFormatting sqref="T4">
    <cfRule type="expression" dxfId="523" priority="71" stopIfTrue="1">
      <formula>MOD(ROW(),2)</formula>
    </cfRule>
  </conditionalFormatting>
  <conditionalFormatting sqref="BW4">
    <cfRule type="expression" dxfId="522" priority="70" stopIfTrue="1">
      <formula>MOD(ROW(),2)</formula>
    </cfRule>
  </conditionalFormatting>
  <conditionalFormatting sqref="BX4">
    <cfRule type="expression" dxfId="521" priority="69" stopIfTrue="1">
      <formula>MOD(ROW(),2)</formula>
    </cfRule>
  </conditionalFormatting>
  <conditionalFormatting sqref="CF4:CG4">
    <cfRule type="expression" dxfId="520" priority="68" stopIfTrue="1">
      <formula>MOD(ROW(),2)</formula>
    </cfRule>
  </conditionalFormatting>
  <conditionalFormatting sqref="CH4">
    <cfRule type="expression" dxfId="519" priority="67" stopIfTrue="1">
      <formula>MOD(ROW(),2)</formula>
    </cfRule>
  </conditionalFormatting>
  <conditionalFormatting sqref="CI4">
    <cfRule type="expression" dxfId="518" priority="66" stopIfTrue="1">
      <formula>MOD(ROW(),2)</formula>
    </cfRule>
  </conditionalFormatting>
  <conditionalFormatting sqref="CJ4">
    <cfRule type="expression" dxfId="517" priority="65" stopIfTrue="1">
      <formula>MOD(ROW(),2)</formula>
    </cfRule>
  </conditionalFormatting>
  <conditionalFormatting sqref="CK4">
    <cfRule type="expression" dxfId="516" priority="64" stopIfTrue="1">
      <formula>MOD(ROW(),2)</formula>
    </cfRule>
  </conditionalFormatting>
  <conditionalFormatting sqref="CS4">
    <cfRule type="expression" dxfId="515" priority="63" stopIfTrue="1">
      <formula>MOD(ROW(),2)</formula>
    </cfRule>
  </conditionalFormatting>
  <conditionalFormatting sqref="CU4">
    <cfRule type="expression" dxfId="514" priority="62" stopIfTrue="1">
      <formula>MOD(ROW(),2)</formula>
    </cfRule>
  </conditionalFormatting>
  <conditionalFormatting sqref="CV4:CW4">
    <cfRule type="expression" dxfId="513" priority="61" stopIfTrue="1">
      <formula>MOD(ROW(),2)</formula>
    </cfRule>
  </conditionalFormatting>
  <conditionalFormatting sqref="DB4">
    <cfRule type="expression" dxfId="512" priority="60" stopIfTrue="1">
      <formula>MOD(ROW(),2)</formula>
    </cfRule>
  </conditionalFormatting>
  <conditionalFormatting sqref="E4:G4">
    <cfRule type="expression" dxfId="511" priority="58" stopIfTrue="1">
      <formula>MOD(ROW(),2)</formula>
    </cfRule>
  </conditionalFormatting>
  <conditionalFormatting sqref="D4">
    <cfRule type="expression" dxfId="510" priority="57" stopIfTrue="1">
      <formula>MOD(ROW(),2)</formula>
    </cfRule>
  </conditionalFormatting>
  <conditionalFormatting sqref="DB6">
    <cfRule type="expression" dxfId="509" priority="56" stopIfTrue="1">
      <formula>MOD(ROW(),2)</formula>
    </cfRule>
  </conditionalFormatting>
  <conditionalFormatting sqref="S3 M3:Q3 A3:C3 H3:I3 DE3">
    <cfRule type="expression" dxfId="508" priority="55" stopIfTrue="1">
      <formula>MOD(ROW(),2)</formula>
    </cfRule>
  </conditionalFormatting>
  <conditionalFormatting sqref="U3">
    <cfRule type="expression" dxfId="507" priority="52" stopIfTrue="1">
      <formula>MOD(ROW(),2)</formula>
    </cfRule>
  </conditionalFormatting>
  <conditionalFormatting sqref="BG3:BJ3 CC3:CE3 CS3 CG3 CU3 CX3 DC3">
    <cfRule type="expression" dxfId="506" priority="51" stopIfTrue="1">
      <formula>MOD(ROW(),2)</formula>
    </cfRule>
  </conditionalFormatting>
  <conditionalFormatting sqref="BD3">
    <cfRule type="expression" dxfId="505" priority="50" stopIfTrue="1">
      <formula>MOD(ROW(),2)</formula>
    </cfRule>
  </conditionalFormatting>
  <conditionalFormatting sqref="BE3">
    <cfRule type="expression" dxfId="504" priority="49" stopIfTrue="1">
      <formula>MOD(ROW(),2)</formula>
    </cfRule>
  </conditionalFormatting>
  <conditionalFormatting sqref="BF3">
    <cfRule type="expression" dxfId="503" priority="48" stopIfTrue="1">
      <formula>MOD(ROW(),2)</formula>
    </cfRule>
  </conditionalFormatting>
  <conditionalFormatting sqref="BK3">
    <cfRule type="expression" dxfId="502" priority="47" stopIfTrue="1">
      <formula>MOD(ROW(),2)</formula>
    </cfRule>
  </conditionalFormatting>
  <conditionalFormatting sqref="BL3">
    <cfRule type="expression" dxfId="501" priority="46" stopIfTrue="1">
      <formula>MOD(ROW(),2)</formula>
    </cfRule>
  </conditionalFormatting>
  <conditionalFormatting sqref="BM3:BP3">
    <cfRule type="expression" dxfId="500" priority="45" stopIfTrue="1">
      <formula>MOD(ROW(),2)</formula>
    </cfRule>
  </conditionalFormatting>
  <conditionalFormatting sqref="BQ3">
    <cfRule type="expression" dxfId="499" priority="44" stopIfTrue="1">
      <formula>MOD(ROW(),2)</formula>
    </cfRule>
  </conditionalFormatting>
  <conditionalFormatting sqref="BR3">
    <cfRule type="expression" dxfId="498" priority="43" stopIfTrue="1">
      <formula>MOD(ROW(),2)</formula>
    </cfRule>
  </conditionalFormatting>
  <conditionalFormatting sqref="BS3">
    <cfRule type="expression" dxfId="497" priority="42" stopIfTrue="1">
      <formula>MOD(ROW(),2)</formula>
    </cfRule>
  </conditionalFormatting>
  <conditionalFormatting sqref="BT3:BV3">
    <cfRule type="expression" dxfId="496" priority="41" stopIfTrue="1">
      <formula>MOD(ROW(),2)</formula>
    </cfRule>
  </conditionalFormatting>
  <conditionalFormatting sqref="BW3">
    <cfRule type="expression" dxfId="495" priority="40" stopIfTrue="1">
      <formula>MOD(ROW(),2)</formula>
    </cfRule>
  </conditionalFormatting>
  <conditionalFormatting sqref="BZ3">
    <cfRule type="expression" dxfId="494" priority="39" stopIfTrue="1">
      <formula>MOD(ROW(),2)</formula>
    </cfRule>
  </conditionalFormatting>
  <conditionalFormatting sqref="BX3">
    <cfRule type="expression" dxfId="493" priority="38" stopIfTrue="1">
      <formula>MOD(ROW(),2)</formula>
    </cfRule>
  </conditionalFormatting>
  <conditionalFormatting sqref="CA3">
    <cfRule type="expression" dxfId="492" priority="37" stopIfTrue="1">
      <formula>MOD(ROW(),2)</formula>
    </cfRule>
  </conditionalFormatting>
  <conditionalFormatting sqref="BY3">
    <cfRule type="expression" dxfId="491" priority="36" stopIfTrue="1">
      <formula>MOD(ROW(),2)</formula>
    </cfRule>
  </conditionalFormatting>
  <conditionalFormatting sqref="CB3">
    <cfRule type="expression" dxfId="490" priority="35" stopIfTrue="1">
      <formula>MOD(ROW(),2)</formula>
    </cfRule>
  </conditionalFormatting>
  <conditionalFormatting sqref="CH3">
    <cfRule type="expression" dxfId="489" priority="34" stopIfTrue="1">
      <formula>MOD(ROW(),2)</formula>
    </cfRule>
  </conditionalFormatting>
  <conditionalFormatting sqref="CI3">
    <cfRule type="expression" dxfId="488" priority="33" stopIfTrue="1">
      <formula>MOD(ROW(),2)</formula>
    </cfRule>
  </conditionalFormatting>
  <conditionalFormatting sqref="CK3">
    <cfRule type="expression" dxfId="487" priority="32" stopIfTrue="1">
      <formula>MOD(ROW(),2)</formula>
    </cfRule>
  </conditionalFormatting>
  <conditionalFormatting sqref="CM3">
    <cfRule type="expression" dxfId="486" priority="31" stopIfTrue="1">
      <formula>MOD(ROW(),2)</formula>
    </cfRule>
  </conditionalFormatting>
  <conditionalFormatting sqref="CN3:CO3">
    <cfRule type="expression" dxfId="485" priority="30" stopIfTrue="1">
      <formula>MOD(ROW(),2)</formula>
    </cfRule>
  </conditionalFormatting>
  <conditionalFormatting sqref="CP3:CR3">
    <cfRule type="expression" dxfId="484" priority="29" stopIfTrue="1">
      <formula>MOD(ROW(),2)</formula>
    </cfRule>
  </conditionalFormatting>
  <conditionalFormatting sqref="CT3">
    <cfRule type="expression" dxfId="483" priority="28" stopIfTrue="1">
      <formula>MOD(ROW(),2)</formula>
    </cfRule>
  </conditionalFormatting>
  <conditionalFormatting sqref="CY3">
    <cfRule type="expression" dxfId="482" priority="25" stopIfTrue="1">
      <formula>MOD(ROW(),2)</formula>
    </cfRule>
  </conditionalFormatting>
  <conditionalFormatting sqref="CZ3">
    <cfRule type="expression" dxfId="481" priority="24" stopIfTrue="1">
      <formula>MOD(ROW(),2)</formula>
    </cfRule>
  </conditionalFormatting>
  <conditionalFormatting sqref="DA3">
    <cfRule type="expression" dxfId="480" priority="23" stopIfTrue="1">
      <formula>MOD(ROW(),2)</formula>
    </cfRule>
  </conditionalFormatting>
  <conditionalFormatting sqref="R3">
    <cfRule type="expression" dxfId="479" priority="19" stopIfTrue="1">
      <formula>MOD(ROW(),2)</formula>
    </cfRule>
  </conditionalFormatting>
  <conditionalFormatting sqref="DJ3">
    <cfRule type="expression" dxfId="478" priority="18" stopIfTrue="1">
      <formula>MOD(ROW(),2)</formula>
    </cfRule>
  </conditionalFormatting>
  <conditionalFormatting sqref="T3">
    <cfRule type="expression" dxfId="477" priority="17" stopIfTrue="1">
      <formula>MOD(ROW(),2)</formula>
    </cfRule>
  </conditionalFormatting>
  <conditionalFormatting sqref="DH3">
    <cfRule type="expression" dxfId="476" priority="16" stopIfTrue="1">
      <formula>MOD(ROW(),2)</formula>
    </cfRule>
  </conditionalFormatting>
  <conditionalFormatting sqref="E3:G3">
    <cfRule type="expression" dxfId="475" priority="14" stopIfTrue="1">
      <formula>MOD(ROW(),2)</formula>
    </cfRule>
  </conditionalFormatting>
  <conditionalFormatting sqref="D3">
    <cfRule type="expression" dxfId="474" priority="13" stopIfTrue="1">
      <formula>MOD(ROW(),2)</formula>
    </cfRule>
  </conditionalFormatting>
  <conditionalFormatting sqref="CF3">
    <cfRule type="expression" dxfId="473" priority="12" stopIfTrue="1">
      <formula>MOD(ROW(),2)</formula>
    </cfRule>
  </conditionalFormatting>
  <conditionalFormatting sqref="CJ3">
    <cfRule type="expression" dxfId="472" priority="10" stopIfTrue="1">
      <formula>MOD(ROW(),2)</formula>
    </cfRule>
  </conditionalFormatting>
  <conditionalFormatting sqref="CL3">
    <cfRule type="expression" dxfId="471" priority="9" stopIfTrue="1">
      <formula>MOD(ROW(),2)</formula>
    </cfRule>
  </conditionalFormatting>
  <conditionalFormatting sqref="CV3:CW3">
    <cfRule type="expression" dxfId="470" priority="8" stopIfTrue="1">
      <formula>MOD(ROW(),2)</formula>
    </cfRule>
  </conditionalFormatting>
  <conditionalFormatting sqref="DB3">
    <cfRule type="expression" dxfId="469" priority="7" stopIfTrue="1">
      <formula>MOD(ROW(),2)</formula>
    </cfRule>
  </conditionalFormatting>
  <conditionalFormatting sqref="DF3">
    <cfRule type="expression" dxfId="468" priority="6" stopIfTrue="1">
      <formula>MOD(ROW(),2)</formula>
    </cfRule>
  </conditionalFormatting>
  <conditionalFormatting sqref="DG3">
    <cfRule type="expression" dxfId="467" priority="5" stopIfTrue="1">
      <formula>MOD(ROW(),2)</formula>
    </cfRule>
  </conditionalFormatting>
  <conditionalFormatting sqref="DI3">
    <cfRule type="expression" dxfId="466" priority="4" stopIfTrue="1">
      <formula>MOD(ROW(),2)</formula>
    </cfRule>
  </conditionalFormatting>
  <conditionalFormatting sqref="J3">
    <cfRule type="expression" dxfId="465" priority="3" stopIfTrue="1">
      <formula>MOD(ROW(),2)</formula>
    </cfRule>
  </conditionalFormatting>
  <conditionalFormatting sqref="K3:L3">
    <cfRule type="expression" dxfId="464" priority="2" stopIfTrue="1">
      <formula>MOD(ROW(),2)</formula>
    </cfRule>
  </conditionalFormatting>
  <conditionalFormatting sqref="DD3">
    <cfRule type="expression" dxfId="463" priority="1" stopIfTrue="1">
      <formula>MOD(ROW(),2)</formula>
    </cfRule>
  </conditionalFormatting>
  <hyperlinks>
    <hyperlink ref="T73" r:id="rId1" xr:uid="{00000000-0004-0000-0500-000000000000}"/>
    <hyperlink ref="T72" r:id="rId2" xr:uid="{00000000-0004-0000-0500-000001000000}"/>
    <hyperlink ref="T71" r:id="rId3" xr:uid="{00000000-0004-0000-0500-000002000000}"/>
    <hyperlink ref="T70" r:id="rId4" xr:uid="{00000000-0004-0000-0500-000003000000}"/>
    <hyperlink ref="T69" r:id="rId5" xr:uid="{00000000-0004-0000-0500-000004000000}"/>
    <hyperlink ref="T68" r:id="rId6" xr:uid="{00000000-0004-0000-0500-000005000000}"/>
    <hyperlink ref="T67" r:id="rId7" xr:uid="{00000000-0004-0000-0500-000006000000}"/>
    <hyperlink ref="T66" r:id="rId8" xr:uid="{00000000-0004-0000-0500-000007000000}"/>
    <hyperlink ref="T65" r:id="rId9" xr:uid="{00000000-0004-0000-0500-000008000000}"/>
    <hyperlink ref="T64" r:id="rId10" xr:uid="{00000000-0004-0000-0500-000009000000}"/>
    <hyperlink ref="T63" r:id="rId11" xr:uid="{00000000-0004-0000-0500-00000A000000}"/>
    <hyperlink ref="T62" r:id="rId12" xr:uid="{00000000-0004-0000-0500-00000B000000}"/>
    <hyperlink ref="T61" r:id="rId13" xr:uid="{00000000-0004-0000-0500-00000C000000}"/>
    <hyperlink ref="T60" r:id="rId14" xr:uid="{00000000-0004-0000-0500-00000D000000}"/>
    <hyperlink ref="T59" r:id="rId15" xr:uid="{00000000-0004-0000-0500-00000E000000}"/>
    <hyperlink ref="T57" r:id="rId16" xr:uid="{00000000-0004-0000-0500-00000F000000}"/>
    <hyperlink ref="T56" r:id="rId17" xr:uid="{00000000-0004-0000-0500-000010000000}"/>
    <hyperlink ref="T55" r:id="rId18" xr:uid="{00000000-0004-0000-0500-000011000000}"/>
    <hyperlink ref="T54" r:id="rId19" xr:uid="{00000000-0004-0000-0500-000012000000}"/>
    <hyperlink ref="T53" r:id="rId20" xr:uid="{00000000-0004-0000-0500-000013000000}"/>
    <hyperlink ref="T52" r:id="rId21" xr:uid="{00000000-0004-0000-0500-000014000000}"/>
    <hyperlink ref="T50" r:id="rId22" xr:uid="{00000000-0004-0000-0500-000015000000}"/>
    <hyperlink ref="T51" r:id="rId23" xr:uid="{00000000-0004-0000-0500-000016000000}"/>
    <hyperlink ref="T49" r:id="rId24" xr:uid="{00000000-0004-0000-0500-000017000000}"/>
    <hyperlink ref="T48" r:id="rId25" xr:uid="{00000000-0004-0000-0500-000018000000}"/>
    <hyperlink ref="T47" r:id="rId26" xr:uid="{00000000-0004-0000-0500-000019000000}"/>
    <hyperlink ref="T46" r:id="rId27" xr:uid="{00000000-0004-0000-0500-00001A000000}"/>
    <hyperlink ref="T45" r:id="rId28" xr:uid="{00000000-0004-0000-0500-00001B000000}"/>
    <hyperlink ref="T44" r:id="rId29" xr:uid="{00000000-0004-0000-0500-00001C000000}"/>
    <hyperlink ref="T43" r:id="rId30" xr:uid="{00000000-0004-0000-0500-00001D000000}"/>
    <hyperlink ref="T42" r:id="rId31" xr:uid="{00000000-0004-0000-0500-00001E000000}"/>
    <hyperlink ref="T41" r:id="rId32" xr:uid="{00000000-0004-0000-0500-00001F000000}"/>
    <hyperlink ref="T40" r:id="rId33" xr:uid="{00000000-0004-0000-0500-000020000000}"/>
    <hyperlink ref="T39" r:id="rId34" xr:uid="{00000000-0004-0000-0500-000021000000}"/>
    <hyperlink ref="T38" r:id="rId35" xr:uid="{00000000-0004-0000-0500-000022000000}"/>
    <hyperlink ref="T37" r:id="rId36" xr:uid="{00000000-0004-0000-0500-000023000000}"/>
    <hyperlink ref="T36" r:id="rId37" xr:uid="{00000000-0004-0000-0500-000024000000}"/>
    <hyperlink ref="T35" r:id="rId38" xr:uid="{00000000-0004-0000-0500-000025000000}"/>
    <hyperlink ref="T34" r:id="rId39" xr:uid="{00000000-0004-0000-0500-000026000000}"/>
    <hyperlink ref="T33" r:id="rId40" xr:uid="{00000000-0004-0000-0500-000027000000}"/>
    <hyperlink ref="T32" r:id="rId41" xr:uid="{00000000-0004-0000-0500-000028000000}"/>
    <hyperlink ref="T31" r:id="rId42" xr:uid="{00000000-0004-0000-0500-000029000000}"/>
    <hyperlink ref="T30" r:id="rId43" xr:uid="{00000000-0004-0000-0500-00002A000000}"/>
    <hyperlink ref="T29" r:id="rId44" xr:uid="{00000000-0004-0000-0500-00002B000000}"/>
    <hyperlink ref="T28" r:id="rId45" xr:uid="{00000000-0004-0000-0500-00002C000000}"/>
    <hyperlink ref="T27" r:id="rId46" xr:uid="{00000000-0004-0000-0500-00002D000000}"/>
    <hyperlink ref="T26" r:id="rId47" xr:uid="{00000000-0004-0000-0500-00002E000000}"/>
    <hyperlink ref="T25" r:id="rId48" xr:uid="{00000000-0004-0000-0500-00002F000000}"/>
    <hyperlink ref="T24" r:id="rId49" xr:uid="{00000000-0004-0000-0500-000030000000}"/>
    <hyperlink ref="T23" r:id="rId50" xr:uid="{00000000-0004-0000-0500-000031000000}"/>
    <hyperlink ref="T22" r:id="rId51" xr:uid="{00000000-0004-0000-0500-000032000000}"/>
    <hyperlink ref="T21" r:id="rId52" xr:uid="{00000000-0004-0000-0500-000033000000}"/>
    <hyperlink ref="T20" r:id="rId53" xr:uid="{00000000-0004-0000-0500-000034000000}"/>
    <hyperlink ref="T19" r:id="rId54" xr:uid="{00000000-0004-0000-0500-000035000000}"/>
    <hyperlink ref="T18" r:id="rId55" xr:uid="{00000000-0004-0000-0500-000036000000}"/>
    <hyperlink ref="T16" r:id="rId56" xr:uid="{00000000-0004-0000-0500-000037000000}"/>
    <hyperlink ref="T15" r:id="rId57" xr:uid="{00000000-0004-0000-0500-000038000000}"/>
    <hyperlink ref="T14" r:id="rId58" xr:uid="{00000000-0004-0000-0500-000039000000}"/>
    <hyperlink ref="T13" r:id="rId59" xr:uid="{00000000-0004-0000-0500-00003A000000}"/>
    <hyperlink ref="T12" r:id="rId60" xr:uid="{00000000-0004-0000-0500-00003B000000}"/>
    <hyperlink ref="T11" r:id="rId61" xr:uid="{00000000-0004-0000-0500-00003C000000}"/>
    <hyperlink ref="T10" r:id="rId62" xr:uid="{00000000-0004-0000-0500-00003D000000}"/>
    <hyperlink ref="T8" r:id="rId63" xr:uid="{00000000-0004-0000-0500-00003E000000}"/>
    <hyperlink ref="T9" r:id="rId64" xr:uid="{00000000-0004-0000-0500-00003F000000}"/>
    <hyperlink ref="T7" r:id="rId65" xr:uid="{00000000-0004-0000-0500-000040000000}"/>
    <hyperlink ref="T6" r:id="rId66" xr:uid="{00000000-0004-0000-0500-000041000000}"/>
    <hyperlink ref="T5" r:id="rId67" xr:uid="{00000000-0004-0000-0500-000042000000}"/>
    <hyperlink ref="T4" r:id="rId68" xr:uid="{00000000-0004-0000-0500-000043000000}"/>
    <hyperlink ref="T3" r:id="rId69" xr:uid="{00000000-0004-0000-0500-000044000000}"/>
  </hyperlinks>
  <pageMargins left="0.75196850393700787" right="0.75196850393700787" top="1" bottom="1" header="0.5" footer="0.5"/>
  <pageSetup paperSize="9" scale="10"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2:DT64"/>
  <sheetViews>
    <sheetView workbookViewId="0">
      <selection activeCell="CY38" sqref="CY38"/>
    </sheetView>
  </sheetViews>
  <sheetFormatPr baseColWidth="10" defaultRowHeight="28" customHeight="1"/>
  <cols>
    <col min="8" max="8" width="26.5" customWidth="1"/>
    <col min="19" max="20" width="27.6640625" customWidth="1"/>
    <col min="21" max="21" width="94.1640625" customWidth="1"/>
    <col min="108" max="108" width="19.83203125" customWidth="1"/>
  </cols>
  <sheetData>
    <row r="2" spans="1:124" s="58" customFormat="1" ht="57" customHeight="1">
      <c r="A2" s="130" t="s">
        <v>3084</v>
      </c>
      <c r="B2" s="131" t="s">
        <v>3085</v>
      </c>
      <c r="C2" s="114" t="s">
        <v>3086</v>
      </c>
      <c r="D2" s="114" t="s">
        <v>3087</v>
      </c>
      <c r="E2" s="114" t="s">
        <v>3088</v>
      </c>
      <c r="F2" s="114"/>
      <c r="G2" s="114"/>
      <c r="H2" s="114" t="s">
        <v>3089</v>
      </c>
      <c r="I2" s="132" t="s">
        <v>3090</v>
      </c>
      <c r="J2" s="133" t="s">
        <v>3091</v>
      </c>
      <c r="K2" s="133" t="s">
        <v>3092</v>
      </c>
      <c r="L2" s="133"/>
      <c r="M2" s="132" t="s">
        <v>385</v>
      </c>
      <c r="N2" s="132" t="s">
        <v>870</v>
      </c>
      <c r="O2" s="132" t="s">
        <v>179</v>
      </c>
      <c r="P2" s="132" t="s">
        <v>715</v>
      </c>
      <c r="Q2" s="132" t="s">
        <v>765</v>
      </c>
      <c r="R2" s="114" t="s">
        <v>3093</v>
      </c>
      <c r="S2" s="134" t="s">
        <v>3094</v>
      </c>
      <c r="T2" s="134" t="s">
        <v>3095</v>
      </c>
      <c r="U2" s="134" t="s">
        <v>3096</v>
      </c>
      <c r="V2" s="114" t="s">
        <v>3097</v>
      </c>
      <c r="W2" s="114" t="s">
        <v>3098</v>
      </c>
      <c r="X2" s="114"/>
      <c r="Y2" s="114"/>
      <c r="Z2" s="114" t="s">
        <v>1123</v>
      </c>
      <c r="AA2" s="114" t="s">
        <v>561</v>
      </c>
      <c r="AB2" s="114"/>
      <c r="AC2" s="114" t="s">
        <v>14</v>
      </c>
      <c r="AD2" s="114" t="s">
        <v>3099</v>
      </c>
      <c r="AE2" s="114"/>
      <c r="AF2" s="114" t="s">
        <v>3100</v>
      </c>
      <c r="AG2" s="114"/>
      <c r="AH2" s="114"/>
      <c r="AI2" s="114"/>
      <c r="AJ2" s="114" t="s">
        <v>1317</v>
      </c>
      <c r="AK2" s="114"/>
      <c r="AL2" s="114"/>
      <c r="AM2" s="114"/>
      <c r="AN2" s="114" t="s">
        <v>1316</v>
      </c>
      <c r="AO2" s="114"/>
      <c r="AP2" s="114"/>
      <c r="AQ2" s="114"/>
      <c r="AR2" s="114" t="s">
        <v>1251</v>
      </c>
      <c r="AS2" s="114"/>
      <c r="AT2" s="114"/>
      <c r="AU2" s="114"/>
      <c r="AV2" s="114" t="s">
        <v>220</v>
      </c>
      <c r="AW2" s="114" t="s">
        <v>3103</v>
      </c>
      <c r="AX2" s="114" t="s">
        <v>381</v>
      </c>
      <c r="AY2" s="114" t="s">
        <v>448</v>
      </c>
      <c r="AZ2" s="114" t="s">
        <v>3104</v>
      </c>
      <c r="BA2" s="132" t="s">
        <v>3105</v>
      </c>
      <c r="BB2" s="132" t="s">
        <v>3106</v>
      </c>
      <c r="BC2" s="118" t="s">
        <v>3107</v>
      </c>
      <c r="BD2" s="132" t="s">
        <v>3108</v>
      </c>
      <c r="BE2" s="132" t="s">
        <v>3109</v>
      </c>
      <c r="BF2" s="118" t="s">
        <v>3110</v>
      </c>
      <c r="BG2" s="114" t="s">
        <v>3111</v>
      </c>
      <c r="BH2" s="114"/>
      <c r="BI2" s="114"/>
      <c r="BJ2" s="114"/>
      <c r="BK2" s="132" t="s">
        <v>3112</v>
      </c>
      <c r="BL2" s="132" t="s">
        <v>3113</v>
      </c>
      <c r="BM2" s="132" t="s">
        <v>3114</v>
      </c>
      <c r="BN2" s="132"/>
      <c r="BO2" s="132"/>
      <c r="BP2" s="132"/>
      <c r="BQ2" s="132" t="s">
        <v>3115</v>
      </c>
      <c r="BR2" s="132" t="s">
        <v>3116</v>
      </c>
      <c r="BS2" s="118" t="s">
        <v>3117</v>
      </c>
      <c r="BT2" s="114" t="s">
        <v>3118</v>
      </c>
      <c r="BU2" s="114"/>
      <c r="BV2" s="114"/>
      <c r="BW2" s="132" t="s">
        <v>3119</v>
      </c>
      <c r="BX2" s="132" t="s">
        <v>3120</v>
      </c>
      <c r="BY2" s="118" t="s">
        <v>3121</v>
      </c>
      <c r="BZ2" s="132" t="s">
        <v>3122</v>
      </c>
      <c r="CA2" s="132" t="s">
        <v>3123</v>
      </c>
      <c r="CB2" s="118" t="s">
        <v>3124</v>
      </c>
      <c r="CC2" s="114" t="s">
        <v>3125</v>
      </c>
      <c r="CD2" s="114"/>
      <c r="CE2" s="114"/>
      <c r="CF2" s="132" t="s">
        <v>3126</v>
      </c>
      <c r="CG2" s="132" t="s">
        <v>624</v>
      </c>
      <c r="CH2" s="132" t="s">
        <v>3127</v>
      </c>
      <c r="CI2" s="132" t="s">
        <v>3128</v>
      </c>
      <c r="CJ2" s="132" t="s">
        <v>3129</v>
      </c>
      <c r="CK2" s="132" t="s">
        <v>3130</v>
      </c>
      <c r="CL2" s="132" t="s">
        <v>3131</v>
      </c>
      <c r="CM2" s="118" t="s">
        <v>1371</v>
      </c>
      <c r="CN2" s="118" t="s">
        <v>1172</v>
      </c>
      <c r="CO2" s="118"/>
      <c r="CP2" s="132" t="s">
        <v>3132</v>
      </c>
      <c r="CQ2" s="132"/>
      <c r="CR2" s="132"/>
      <c r="CS2" s="132" t="s">
        <v>3133</v>
      </c>
      <c r="CT2" s="118" t="s">
        <v>787</v>
      </c>
      <c r="CU2" s="132"/>
      <c r="CV2" s="132" t="s">
        <v>3134</v>
      </c>
      <c r="CW2" s="132"/>
      <c r="CX2" s="132" t="s">
        <v>328</v>
      </c>
      <c r="CY2" s="118" t="s">
        <v>609</v>
      </c>
      <c r="CZ2" s="118" t="s">
        <v>305</v>
      </c>
      <c r="DA2" s="118" t="s">
        <v>884</v>
      </c>
      <c r="DB2" s="132" t="s">
        <v>3135</v>
      </c>
      <c r="DC2" s="132" t="s">
        <v>3136</v>
      </c>
      <c r="DD2" s="132" t="s">
        <v>3137</v>
      </c>
      <c r="DE2" s="132" t="s">
        <v>90</v>
      </c>
      <c r="DF2" s="132" t="s">
        <v>1332</v>
      </c>
      <c r="DG2" s="132" t="s">
        <v>1359</v>
      </c>
      <c r="DH2" s="132" t="s">
        <v>1358</v>
      </c>
      <c r="DI2" s="132" t="s">
        <v>3138</v>
      </c>
      <c r="DJ2" s="114" t="s">
        <v>3139</v>
      </c>
      <c r="DK2" s="114"/>
      <c r="DO2" s="132" t="s">
        <v>3282</v>
      </c>
      <c r="DP2" s="132" t="s">
        <v>3283</v>
      </c>
      <c r="DQ2" s="114" t="s">
        <v>3284</v>
      </c>
      <c r="DR2" s="114"/>
      <c r="DS2" s="114"/>
      <c r="DT2" s="114"/>
    </row>
    <row r="3" spans="1:124" s="63" customFormat="1" ht="28" customHeight="1">
      <c r="A3" s="140">
        <v>265</v>
      </c>
      <c r="B3" s="140" t="s">
        <v>2797</v>
      </c>
      <c r="C3" s="140" t="s">
        <v>101</v>
      </c>
      <c r="D3" s="157">
        <v>0.75069444444444444</v>
      </c>
      <c r="E3" s="158" t="s">
        <v>636</v>
      </c>
      <c r="F3" s="158"/>
      <c r="G3" s="158"/>
      <c r="H3" s="140" t="s">
        <v>1241</v>
      </c>
      <c r="I3" s="109">
        <v>39772</v>
      </c>
      <c r="J3" s="125">
        <v>40186</v>
      </c>
      <c r="K3" s="125">
        <v>40186</v>
      </c>
      <c r="L3" s="125"/>
      <c r="M3" s="109">
        <v>39430</v>
      </c>
      <c r="N3" s="109">
        <v>39581</v>
      </c>
      <c r="O3" s="109">
        <v>39770</v>
      </c>
      <c r="P3" s="140" t="s">
        <v>1001</v>
      </c>
      <c r="Q3" s="140" t="s">
        <v>1001</v>
      </c>
      <c r="R3" s="142" t="s">
        <v>541</v>
      </c>
      <c r="S3" s="142" t="s">
        <v>300</v>
      </c>
      <c r="T3" s="142" t="s">
        <v>1271</v>
      </c>
      <c r="U3" s="142" t="s">
        <v>2798</v>
      </c>
      <c r="V3" s="140">
        <v>291</v>
      </c>
      <c r="W3" s="148">
        <v>81940</v>
      </c>
      <c r="X3" s="148"/>
      <c r="Y3" s="148"/>
      <c r="Z3" s="140">
        <v>239</v>
      </c>
      <c r="AA3" s="140">
        <v>258</v>
      </c>
      <c r="AB3" s="140"/>
      <c r="AC3" s="140">
        <v>120</v>
      </c>
      <c r="AD3" s="140">
        <v>71</v>
      </c>
      <c r="AE3" s="140"/>
      <c r="AF3" s="140">
        <v>71</v>
      </c>
      <c r="AG3" s="140"/>
      <c r="AH3" s="140"/>
      <c r="AI3" s="140"/>
      <c r="AJ3" s="140">
        <v>1</v>
      </c>
      <c r="AK3" s="140"/>
      <c r="AL3" s="140"/>
      <c r="AM3" s="140"/>
      <c r="AN3" s="140">
        <v>49</v>
      </c>
      <c r="AO3" s="140"/>
      <c r="AP3" s="140"/>
      <c r="AQ3" s="140"/>
      <c r="AR3" s="140">
        <v>0</v>
      </c>
      <c r="AS3" s="140"/>
      <c r="AT3" s="140"/>
      <c r="AU3" s="140"/>
      <c r="AV3" s="140">
        <v>0</v>
      </c>
      <c r="AW3" s="140" t="s">
        <v>1001</v>
      </c>
      <c r="AX3" s="140">
        <v>10</v>
      </c>
      <c r="AY3" s="140" t="s">
        <v>418</v>
      </c>
      <c r="AZ3" s="140" t="s">
        <v>1001</v>
      </c>
      <c r="BA3" s="109">
        <v>39773</v>
      </c>
      <c r="BB3" s="109">
        <v>39773</v>
      </c>
      <c r="BC3" s="145">
        <v>1</v>
      </c>
      <c r="BD3" s="109">
        <v>40031</v>
      </c>
      <c r="BE3" s="109">
        <v>40080</v>
      </c>
      <c r="BF3" s="145">
        <v>48</v>
      </c>
      <c r="BG3" s="140" t="s">
        <v>2799</v>
      </c>
      <c r="BH3" s="140"/>
      <c r="BI3" s="140"/>
      <c r="BJ3" s="140"/>
      <c r="BK3" s="109">
        <v>39798</v>
      </c>
      <c r="BL3" s="109">
        <v>39826</v>
      </c>
      <c r="BM3" s="140" t="s">
        <v>1277</v>
      </c>
      <c r="BN3" s="140"/>
      <c r="BO3" s="140"/>
      <c r="BP3" s="140"/>
      <c r="BQ3" s="109">
        <v>40088</v>
      </c>
      <c r="BR3" s="109">
        <v>40115</v>
      </c>
      <c r="BS3" s="145">
        <v>27</v>
      </c>
      <c r="BT3" s="140" t="s">
        <v>1277</v>
      </c>
      <c r="BU3" s="140"/>
      <c r="BV3" s="140"/>
      <c r="BW3" s="109">
        <v>40115</v>
      </c>
      <c r="BX3" s="109">
        <v>40131</v>
      </c>
      <c r="BY3" s="145">
        <v>15</v>
      </c>
      <c r="BZ3" s="109">
        <v>40117</v>
      </c>
      <c r="CA3" s="109">
        <v>40127</v>
      </c>
      <c r="CB3" s="145">
        <v>10</v>
      </c>
      <c r="CC3" s="140" t="s">
        <v>1435</v>
      </c>
      <c r="CD3" s="140"/>
      <c r="CE3" s="140"/>
      <c r="CF3" s="109">
        <v>40134</v>
      </c>
      <c r="CG3" s="109">
        <v>40134</v>
      </c>
      <c r="CH3" s="109">
        <v>40134</v>
      </c>
      <c r="CI3" s="109">
        <v>40144</v>
      </c>
      <c r="CJ3" s="109">
        <v>40144</v>
      </c>
      <c r="CK3" s="109">
        <v>40155</v>
      </c>
      <c r="CL3" s="109">
        <v>40148</v>
      </c>
      <c r="CM3" s="145">
        <v>11</v>
      </c>
      <c r="CN3" s="145">
        <v>4</v>
      </c>
      <c r="CO3" s="145"/>
      <c r="CP3" s="109">
        <v>40155</v>
      </c>
      <c r="CQ3" s="109"/>
      <c r="CR3" s="109"/>
      <c r="CS3" s="109">
        <v>40155</v>
      </c>
      <c r="CT3" s="145"/>
      <c r="CU3" s="109"/>
      <c r="CV3" s="109">
        <v>40166</v>
      </c>
      <c r="CW3" s="109"/>
      <c r="CX3" s="109">
        <v>40169</v>
      </c>
      <c r="CY3" s="145">
        <v>728</v>
      </c>
      <c r="CZ3" s="145">
        <v>579</v>
      </c>
      <c r="DA3" s="145">
        <v>394</v>
      </c>
      <c r="DB3" s="125">
        <v>40186</v>
      </c>
      <c r="DC3" s="109"/>
      <c r="DD3" s="109" t="s">
        <v>178</v>
      </c>
      <c r="DE3" s="125">
        <v>40186</v>
      </c>
      <c r="DF3" s="125">
        <v>40186</v>
      </c>
      <c r="DG3" s="125">
        <v>40186</v>
      </c>
      <c r="DH3" s="109" t="s">
        <v>178</v>
      </c>
      <c r="DI3" s="109" t="s">
        <v>178</v>
      </c>
      <c r="DJ3" s="147" t="s">
        <v>2800</v>
      </c>
      <c r="DK3" s="140"/>
      <c r="DO3" s="109" t="s">
        <v>178</v>
      </c>
      <c r="DP3" s="109" t="s">
        <v>178</v>
      </c>
      <c r="DQ3" s="109" t="s">
        <v>178</v>
      </c>
      <c r="DR3" s="140"/>
      <c r="DS3" s="140"/>
      <c r="DT3" s="140"/>
    </row>
    <row r="4" spans="1:124" s="63" customFormat="1" ht="28" customHeight="1">
      <c r="A4" s="94">
        <v>295</v>
      </c>
      <c r="B4" s="94" t="s">
        <v>2801</v>
      </c>
      <c r="C4" s="94" t="s">
        <v>101</v>
      </c>
      <c r="D4" s="92" t="s">
        <v>3285</v>
      </c>
      <c r="E4" s="94" t="s">
        <v>636</v>
      </c>
      <c r="F4" s="94"/>
      <c r="G4" s="94"/>
      <c r="H4" s="94" t="s">
        <v>1269</v>
      </c>
      <c r="I4" s="69">
        <v>39946</v>
      </c>
      <c r="J4" s="69">
        <v>40162</v>
      </c>
      <c r="K4" s="121">
        <v>40162</v>
      </c>
      <c r="L4" s="121"/>
      <c r="M4" s="69">
        <v>39021</v>
      </c>
      <c r="N4" s="69">
        <v>39555</v>
      </c>
      <c r="O4" s="69">
        <v>39940</v>
      </c>
      <c r="P4" s="94" t="s">
        <v>1001</v>
      </c>
      <c r="Q4" s="94" t="s">
        <v>1001</v>
      </c>
      <c r="R4" s="95" t="s">
        <v>954</v>
      </c>
      <c r="S4" s="95" t="s">
        <v>1247</v>
      </c>
      <c r="T4" s="95" t="s">
        <v>1264</v>
      </c>
      <c r="U4" s="95" t="s">
        <v>2802</v>
      </c>
      <c r="V4" s="94">
        <v>246</v>
      </c>
      <c r="W4" s="155">
        <v>73124</v>
      </c>
      <c r="X4" s="155"/>
      <c r="Y4" s="155"/>
      <c r="Z4" s="94">
        <v>200</v>
      </c>
      <c r="AA4" s="94">
        <v>236</v>
      </c>
      <c r="AB4" s="94"/>
      <c r="AC4" s="94">
        <v>90</v>
      </c>
      <c r="AD4" s="94">
        <v>51</v>
      </c>
      <c r="AE4" s="94"/>
      <c r="AF4" s="94">
        <v>56</v>
      </c>
      <c r="AG4" s="94"/>
      <c r="AH4" s="94"/>
      <c r="AI4" s="94"/>
      <c r="AJ4" s="94">
        <v>0</v>
      </c>
      <c r="AK4" s="94"/>
      <c r="AL4" s="94"/>
      <c r="AM4" s="94"/>
      <c r="AN4" s="94">
        <v>46</v>
      </c>
      <c r="AO4" s="94"/>
      <c r="AP4" s="94"/>
      <c r="AQ4" s="94"/>
      <c r="AR4" s="94">
        <v>0</v>
      </c>
      <c r="AS4" s="94"/>
      <c r="AT4" s="94"/>
      <c r="AU4" s="94"/>
      <c r="AV4" s="94">
        <v>1</v>
      </c>
      <c r="AW4" s="94" t="s">
        <v>418</v>
      </c>
      <c r="AX4" s="94">
        <v>12</v>
      </c>
      <c r="AY4" s="94" t="s">
        <v>1001</v>
      </c>
      <c r="AZ4" s="94" t="s">
        <v>1001</v>
      </c>
      <c r="BA4" s="69">
        <v>39946</v>
      </c>
      <c r="BB4" s="69">
        <v>39946</v>
      </c>
      <c r="BC4" s="138">
        <v>0</v>
      </c>
      <c r="BD4" s="69">
        <v>40073</v>
      </c>
      <c r="BE4" s="69">
        <v>40117</v>
      </c>
      <c r="BF4" s="138">
        <v>43</v>
      </c>
      <c r="BG4" s="94" t="s">
        <v>1270</v>
      </c>
      <c r="BH4" s="94"/>
      <c r="BI4" s="94"/>
      <c r="BJ4" s="94"/>
      <c r="BK4" s="69">
        <v>39952</v>
      </c>
      <c r="BL4" s="69">
        <v>39967</v>
      </c>
      <c r="BM4" s="94" t="s">
        <v>1277</v>
      </c>
      <c r="BN4" s="94"/>
      <c r="BO4" s="94"/>
      <c r="BP4" s="94"/>
      <c r="BQ4" s="69">
        <v>40121</v>
      </c>
      <c r="BR4" s="69">
        <v>40131</v>
      </c>
      <c r="BS4" s="138">
        <v>10</v>
      </c>
      <c r="BT4" s="94" t="s">
        <v>1277</v>
      </c>
      <c r="BU4" s="94"/>
      <c r="BV4" s="94"/>
      <c r="BW4" s="69">
        <v>40131</v>
      </c>
      <c r="BX4" s="69">
        <v>40143</v>
      </c>
      <c r="BY4" s="138">
        <v>12</v>
      </c>
      <c r="BZ4" s="69">
        <v>40136</v>
      </c>
      <c r="CA4" s="69">
        <v>40141</v>
      </c>
      <c r="CB4" s="138">
        <v>5</v>
      </c>
      <c r="CC4" s="94" t="s">
        <v>906</v>
      </c>
      <c r="CD4" s="94"/>
      <c r="CE4" s="94"/>
      <c r="CF4" s="69">
        <v>40143</v>
      </c>
      <c r="CG4" s="69">
        <v>40143</v>
      </c>
      <c r="CH4" s="69">
        <v>40143</v>
      </c>
      <c r="CI4" s="69">
        <v>40162</v>
      </c>
      <c r="CJ4" s="69" t="s">
        <v>1441</v>
      </c>
      <c r="CK4" s="69">
        <v>40509</v>
      </c>
      <c r="CL4" s="69">
        <v>40141</v>
      </c>
      <c r="CM4" s="138"/>
      <c r="CN4" s="138"/>
      <c r="CO4" s="138"/>
      <c r="CP4" s="69">
        <v>40155</v>
      </c>
      <c r="CQ4" s="69"/>
      <c r="CR4" s="69"/>
      <c r="CS4" s="69">
        <v>40162</v>
      </c>
      <c r="CT4" s="138"/>
      <c r="CU4" s="69"/>
      <c r="CV4" s="69">
        <v>40162</v>
      </c>
      <c r="CW4" s="69"/>
      <c r="CX4" s="69">
        <v>40166</v>
      </c>
      <c r="CY4" s="138">
        <v>1129</v>
      </c>
      <c r="CZ4" s="138">
        <v>602</v>
      </c>
      <c r="DA4" s="138">
        <v>222</v>
      </c>
      <c r="DB4" s="69">
        <v>40162</v>
      </c>
      <c r="DC4" s="121"/>
      <c r="DD4" s="69" t="s">
        <v>178</v>
      </c>
      <c r="DE4" s="69">
        <v>40162</v>
      </c>
      <c r="DF4" s="69">
        <v>40162</v>
      </c>
      <c r="DG4" s="69">
        <v>40162</v>
      </c>
      <c r="DH4" s="69" t="s">
        <v>178</v>
      </c>
      <c r="DI4" s="69" t="s">
        <v>178</v>
      </c>
      <c r="DJ4" s="94"/>
      <c r="DK4" s="94"/>
      <c r="DO4" s="69" t="s">
        <v>178</v>
      </c>
      <c r="DP4" s="69" t="s">
        <v>178</v>
      </c>
      <c r="DQ4" s="69" t="s">
        <v>178</v>
      </c>
      <c r="DR4" s="94"/>
      <c r="DS4" s="94"/>
      <c r="DT4" s="94"/>
    </row>
    <row r="5" spans="1:124" s="63" customFormat="1" ht="28" customHeight="1">
      <c r="A5" s="140">
        <v>284</v>
      </c>
      <c r="B5" s="151" t="s">
        <v>3286</v>
      </c>
      <c r="C5" s="140" t="s">
        <v>1274</v>
      </c>
      <c r="D5" s="141">
        <v>0.74930555555555556</v>
      </c>
      <c r="E5" s="140" t="s">
        <v>636</v>
      </c>
      <c r="F5" s="140"/>
      <c r="G5" s="140"/>
      <c r="H5" s="140" t="s">
        <v>286</v>
      </c>
      <c r="I5" s="109">
        <v>39868</v>
      </c>
      <c r="J5" s="69">
        <v>40159</v>
      </c>
      <c r="K5" s="69">
        <v>40160</v>
      </c>
      <c r="L5" s="69"/>
      <c r="M5" s="109">
        <v>38230</v>
      </c>
      <c r="N5" s="109">
        <v>39728</v>
      </c>
      <c r="O5" s="109">
        <v>39861</v>
      </c>
      <c r="P5" s="140" t="s">
        <v>418</v>
      </c>
      <c r="Q5" s="140" t="s">
        <v>418</v>
      </c>
      <c r="R5" s="142" t="s">
        <v>300</v>
      </c>
      <c r="S5" s="142" t="s">
        <v>2803</v>
      </c>
      <c r="T5" s="142" t="s">
        <v>2804</v>
      </c>
      <c r="U5" s="142" t="s">
        <v>2805</v>
      </c>
      <c r="V5" s="140">
        <v>240</v>
      </c>
      <c r="W5" s="148">
        <v>76231</v>
      </c>
      <c r="X5" s="148"/>
      <c r="Y5" s="148"/>
      <c r="Z5" s="140">
        <v>196</v>
      </c>
      <c r="AA5" s="140">
        <v>254</v>
      </c>
      <c r="AB5" s="140"/>
      <c r="AC5" s="140">
        <v>80</v>
      </c>
      <c r="AD5" s="140">
        <v>46</v>
      </c>
      <c r="AE5" s="140"/>
      <c r="AF5" s="140">
        <v>51</v>
      </c>
      <c r="AG5" s="140"/>
      <c r="AH5" s="140"/>
      <c r="AI5" s="140"/>
      <c r="AJ5" s="140">
        <v>0</v>
      </c>
      <c r="AK5" s="140"/>
      <c r="AL5" s="140"/>
      <c r="AM5" s="140"/>
      <c r="AN5" s="140">
        <v>125</v>
      </c>
      <c r="AO5" s="140"/>
      <c r="AP5" s="140"/>
      <c r="AQ5" s="140"/>
      <c r="AR5" s="140">
        <v>12</v>
      </c>
      <c r="AS5" s="140"/>
      <c r="AT5" s="140"/>
      <c r="AU5" s="140"/>
      <c r="AV5" s="140">
        <v>5</v>
      </c>
      <c r="AW5" s="140" t="s">
        <v>418</v>
      </c>
      <c r="AX5" s="140">
        <v>11</v>
      </c>
      <c r="AY5" s="140" t="s">
        <v>1001</v>
      </c>
      <c r="AZ5" s="140" t="s">
        <v>1001</v>
      </c>
      <c r="BA5" s="109">
        <v>39872</v>
      </c>
      <c r="BB5" s="109">
        <v>39870</v>
      </c>
      <c r="BC5" s="145">
        <v>2</v>
      </c>
      <c r="BD5" s="109">
        <v>40067</v>
      </c>
      <c r="BE5" s="109">
        <v>40113</v>
      </c>
      <c r="BF5" s="145">
        <v>46</v>
      </c>
      <c r="BG5" s="140" t="s">
        <v>1010</v>
      </c>
      <c r="BH5" s="140"/>
      <c r="BI5" s="140"/>
      <c r="BJ5" s="140"/>
      <c r="BK5" s="109">
        <v>39963</v>
      </c>
      <c r="BL5" s="109">
        <v>40005</v>
      </c>
      <c r="BM5" s="140" t="s">
        <v>1277</v>
      </c>
      <c r="BN5" s="140"/>
      <c r="BO5" s="140"/>
      <c r="BP5" s="140"/>
      <c r="BQ5" s="109">
        <v>40114</v>
      </c>
      <c r="BR5" s="109">
        <v>40138</v>
      </c>
      <c r="BS5" s="145">
        <v>23</v>
      </c>
      <c r="BT5" s="140" t="s">
        <v>1277</v>
      </c>
      <c r="BU5" s="140"/>
      <c r="BV5" s="140"/>
      <c r="BW5" s="109">
        <v>40138</v>
      </c>
      <c r="BX5" s="109">
        <v>40145</v>
      </c>
      <c r="BY5" s="145">
        <v>7</v>
      </c>
      <c r="BZ5" s="69">
        <v>40138</v>
      </c>
      <c r="CA5" s="109">
        <v>40143</v>
      </c>
      <c r="CB5" s="145">
        <v>5</v>
      </c>
      <c r="CC5" s="140"/>
      <c r="CD5" s="140"/>
      <c r="CE5" s="140"/>
      <c r="CF5" s="109">
        <v>40145</v>
      </c>
      <c r="CG5" s="109">
        <v>40145</v>
      </c>
      <c r="CH5" s="109">
        <v>40145</v>
      </c>
      <c r="CI5" s="109">
        <v>40151</v>
      </c>
      <c r="CJ5" s="109">
        <v>40138</v>
      </c>
      <c r="CK5" s="109">
        <v>40148</v>
      </c>
      <c r="CL5" s="109">
        <v>40145</v>
      </c>
      <c r="CM5" s="145">
        <v>10</v>
      </c>
      <c r="CN5" s="145">
        <v>7</v>
      </c>
      <c r="CO5" s="145"/>
      <c r="CP5" s="109">
        <v>40156</v>
      </c>
      <c r="CQ5" s="109"/>
      <c r="CR5" s="109"/>
      <c r="CS5" s="109">
        <v>40159</v>
      </c>
      <c r="CT5" s="145"/>
      <c r="CU5" s="109"/>
      <c r="CV5" s="109">
        <v>40159</v>
      </c>
      <c r="CW5" s="109"/>
      <c r="CX5" s="109">
        <v>40160</v>
      </c>
      <c r="CY5" s="145">
        <v>1903</v>
      </c>
      <c r="CZ5" s="145">
        <v>426</v>
      </c>
      <c r="DA5" s="145">
        <v>296</v>
      </c>
      <c r="DB5" s="69">
        <v>40159</v>
      </c>
      <c r="DC5" s="109">
        <v>40160</v>
      </c>
      <c r="DD5" s="109" t="s">
        <v>178</v>
      </c>
      <c r="DE5" s="69">
        <v>40159</v>
      </c>
      <c r="DF5" s="69">
        <v>40159</v>
      </c>
      <c r="DG5" s="69">
        <v>40159</v>
      </c>
      <c r="DH5" s="109" t="s">
        <v>178</v>
      </c>
      <c r="DI5" s="109" t="s">
        <v>178</v>
      </c>
      <c r="DJ5" s="142" t="s">
        <v>2806</v>
      </c>
      <c r="DK5" s="140"/>
      <c r="DO5" s="109" t="s">
        <v>178</v>
      </c>
      <c r="DP5" s="109" t="s">
        <v>178</v>
      </c>
      <c r="DQ5" s="109" t="s">
        <v>178</v>
      </c>
      <c r="DR5" s="140"/>
      <c r="DS5" s="140"/>
      <c r="DT5" s="140"/>
    </row>
    <row r="6" spans="1:124" s="63" customFormat="1" ht="28" customHeight="1">
      <c r="A6" s="94">
        <v>289</v>
      </c>
      <c r="B6" s="94" t="s">
        <v>2807</v>
      </c>
      <c r="C6" s="94" t="s">
        <v>101</v>
      </c>
      <c r="D6" s="135">
        <v>0.74861111111111101</v>
      </c>
      <c r="E6" s="94" t="s">
        <v>636</v>
      </c>
      <c r="F6" s="94"/>
      <c r="G6" s="94"/>
      <c r="H6" s="94" t="s">
        <v>1312</v>
      </c>
      <c r="I6" s="69">
        <v>39918</v>
      </c>
      <c r="J6" s="69">
        <v>40157</v>
      </c>
      <c r="K6" s="69">
        <v>40162</v>
      </c>
      <c r="L6" s="69"/>
      <c r="M6" s="69">
        <v>39233</v>
      </c>
      <c r="N6" s="69">
        <v>39788</v>
      </c>
      <c r="O6" s="69">
        <v>39886</v>
      </c>
      <c r="P6" s="94" t="s">
        <v>1001</v>
      </c>
      <c r="Q6" s="94" t="s">
        <v>1001</v>
      </c>
      <c r="R6" s="95" t="s">
        <v>300</v>
      </c>
      <c r="S6" s="95" t="s">
        <v>2809</v>
      </c>
      <c r="T6" s="95" t="s">
        <v>2810</v>
      </c>
      <c r="U6" s="95" t="s">
        <v>2811</v>
      </c>
      <c r="V6" s="94">
        <v>284</v>
      </c>
      <c r="W6" s="155">
        <v>77608</v>
      </c>
      <c r="X6" s="155"/>
      <c r="Y6" s="155"/>
      <c r="Z6" s="94">
        <v>216</v>
      </c>
      <c r="AA6" s="94">
        <v>212</v>
      </c>
      <c r="AB6" s="94"/>
      <c r="AC6" s="94">
        <v>54</v>
      </c>
      <c r="AD6" s="94">
        <v>50</v>
      </c>
      <c r="AE6" s="94"/>
      <c r="AF6" s="94">
        <v>50</v>
      </c>
      <c r="AG6" s="94"/>
      <c r="AH6" s="94"/>
      <c r="AI6" s="94"/>
      <c r="AJ6" s="94">
        <v>0</v>
      </c>
      <c r="AK6" s="94"/>
      <c r="AL6" s="94"/>
      <c r="AM6" s="94"/>
      <c r="AN6" s="94" t="s">
        <v>2812</v>
      </c>
      <c r="AO6" s="94"/>
      <c r="AP6" s="94"/>
      <c r="AQ6" s="94"/>
      <c r="AR6" s="94">
        <v>0</v>
      </c>
      <c r="AS6" s="94"/>
      <c r="AT6" s="94"/>
      <c r="AU6" s="94"/>
      <c r="AV6" s="94">
        <v>0</v>
      </c>
      <c r="AW6" s="94" t="s">
        <v>418</v>
      </c>
      <c r="AX6" s="94">
        <v>6</v>
      </c>
      <c r="AY6" s="94" t="s">
        <v>1001</v>
      </c>
      <c r="AZ6" s="94" t="s">
        <v>1001</v>
      </c>
      <c r="BA6" s="69">
        <v>39918</v>
      </c>
      <c r="BB6" s="69">
        <v>39918</v>
      </c>
      <c r="BC6" s="138">
        <v>0</v>
      </c>
      <c r="BD6" s="69">
        <v>40031</v>
      </c>
      <c r="BE6" s="69">
        <v>40080</v>
      </c>
      <c r="BF6" s="138">
        <v>48</v>
      </c>
      <c r="BG6" s="94" t="s">
        <v>925</v>
      </c>
      <c r="BH6" s="94"/>
      <c r="BI6" s="94"/>
      <c r="BJ6" s="94"/>
      <c r="BK6" s="69">
        <v>40058</v>
      </c>
      <c r="BL6" s="69">
        <v>40085</v>
      </c>
      <c r="BM6" s="94" t="s">
        <v>1277</v>
      </c>
      <c r="BN6" s="94"/>
      <c r="BO6" s="94"/>
      <c r="BP6" s="94"/>
      <c r="BQ6" s="69">
        <v>40086</v>
      </c>
      <c r="BR6" s="69">
        <v>40102</v>
      </c>
      <c r="BS6" s="138">
        <v>16</v>
      </c>
      <c r="BT6" s="94" t="s">
        <v>1277</v>
      </c>
      <c r="BU6" s="94"/>
      <c r="BV6" s="94"/>
      <c r="BW6" s="69">
        <v>40102</v>
      </c>
      <c r="BX6" s="69">
        <v>40114</v>
      </c>
      <c r="BY6" s="138">
        <v>12</v>
      </c>
      <c r="BZ6" s="69">
        <v>40106</v>
      </c>
      <c r="CA6" s="69">
        <v>40109</v>
      </c>
      <c r="CB6" s="138">
        <v>3</v>
      </c>
      <c r="CC6" s="94" t="s">
        <v>1435</v>
      </c>
      <c r="CD6" s="94"/>
      <c r="CE6" s="94"/>
      <c r="CF6" s="69">
        <v>40116</v>
      </c>
      <c r="CG6" s="69">
        <v>40116</v>
      </c>
      <c r="CH6" s="69">
        <v>40116</v>
      </c>
      <c r="CI6" s="69">
        <v>40136</v>
      </c>
      <c r="CJ6" s="69">
        <v>40136</v>
      </c>
      <c r="CK6" s="69">
        <v>40143</v>
      </c>
      <c r="CL6" s="69">
        <v>40145</v>
      </c>
      <c r="CM6" s="138">
        <v>7</v>
      </c>
      <c r="CN6" s="138">
        <v>9</v>
      </c>
      <c r="CO6" s="138"/>
      <c r="CP6" s="69">
        <v>40149</v>
      </c>
      <c r="CQ6" s="69"/>
      <c r="CR6" s="69"/>
      <c r="CS6" s="69">
        <v>40157</v>
      </c>
      <c r="CT6" s="138"/>
      <c r="CU6" s="69"/>
      <c r="CV6" s="69">
        <v>40157</v>
      </c>
      <c r="CW6" s="69"/>
      <c r="CX6" s="69">
        <v>40162</v>
      </c>
      <c r="CY6" s="138">
        <v>915</v>
      </c>
      <c r="CZ6" s="138">
        <v>369</v>
      </c>
      <c r="DA6" s="138">
        <v>271</v>
      </c>
      <c r="DB6" s="69">
        <v>40157</v>
      </c>
      <c r="DC6" s="69">
        <v>40162</v>
      </c>
      <c r="DD6" s="69" t="s">
        <v>178</v>
      </c>
      <c r="DE6" s="69">
        <v>40157</v>
      </c>
      <c r="DF6" s="69">
        <v>40157</v>
      </c>
      <c r="DG6" s="69">
        <v>40157</v>
      </c>
      <c r="DH6" s="69" t="s">
        <v>178</v>
      </c>
      <c r="DI6" s="121" t="s">
        <v>178</v>
      </c>
      <c r="DJ6" s="95" t="s">
        <v>2813</v>
      </c>
      <c r="DK6" s="94"/>
      <c r="DO6" s="69" t="s">
        <v>178</v>
      </c>
      <c r="DP6" s="69" t="s">
        <v>178</v>
      </c>
      <c r="DQ6" s="69" t="s">
        <v>178</v>
      </c>
      <c r="DR6" s="94"/>
      <c r="DS6" s="94"/>
      <c r="DT6" s="94"/>
    </row>
    <row r="7" spans="1:124" s="63" customFormat="1" ht="28" customHeight="1">
      <c r="A7" s="140">
        <v>297</v>
      </c>
      <c r="B7" s="151" t="s">
        <v>2814</v>
      </c>
      <c r="C7" s="140" t="s">
        <v>101</v>
      </c>
      <c r="D7" s="141">
        <v>0.74791666666666667</v>
      </c>
      <c r="E7" s="140" t="s">
        <v>636</v>
      </c>
      <c r="F7" s="140"/>
      <c r="G7" s="140"/>
      <c r="H7" s="140" t="s">
        <v>286</v>
      </c>
      <c r="I7" s="109">
        <v>39955</v>
      </c>
      <c r="J7" s="109">
        <v>40151</v>
      </c>
      <c r="K7" s="109">
        <v>40152</v>
      </c>
      <c r="L7" s="109"/>
      <c r="M7" s="109">
        <v>38107</v>
      </c>
      <c r="N7" s="109">
        <v>39826</v>
      </c>
      <c r="O7" s="109">
        <v>39907</v>
      </c>
      <c r="P7" s="140" t="s">
        <v>1001</v>
      </c>
      <c r="Q7" s="140" t="s">
        <v>1001</v>
      </c>
      <c r="R7" s="142" t="s">
        <v>300</v>
      </c>
      <c r="S7" s="142" t="s">
        <v>2815</v>
      </c>
      <c r="T7" s="142" t="s">
        <v>2816</v>
      </c>
      <c r="U7" s="142" t="s">
        <v>3287</v>
      </c>
      <c r="V7" s="140">
        <v>133</v>
      </c>
      <c r="W7" s="148">
        <v>34270</v>
      </c>
      <c r="X7" s="148"/>
      <c r="Y7" s="148"/>
      <c r="Z7" s="140">
        <v>108</v>
      </c>
      <c r="AA7" s="140">
        <v>164</v>
      </c>
      <c r="AB7" s="140"/>
      <c r="AC7" s="140">
        <v>100</v>
      </c>
      <c r="AD7" s="140">
        <v>28</v>
      </c>
      <c r="AE7" s="140"/>
      <c r="AF7" s="140">
        <v>28</v>
      </c>
      <c r="AG7" s="140"/>
      <c r="AH7" s="140"/>
      <c r="AI7" s="140"/>
      <c r="AJ7" s="140">
        <v>0</v>
      </c>
      <c r="AK7" s="140"/>
      <c r="AL7" s="140"/>
      <c r="AM7" s="140"/>
      <c r="AN7" s="140" t="s">
        <v>2817</v>
      </c>
      <c r="AO7" s="140"/>
      <c r="AP7" s="140"/>
      <c r="AQ7" s="140"/>
      <c r="AR7" s="140">
        <v>0</v>
      </c>
      <c r="AS7" s="140"/>
      <c r="AT7" s="140"/>
      <c r="AU7" s="140"/>
      <c r="AV7" s="140">
        <v>0</v>
      </c>
      <c r="AW7" s="140" t="s">
        <v>1001</v>
      </c>
      <c r="AX7" s="140">
        <v>8</v>
      </c>
      <c r="AY7" s="140" t="s">
        <v>1001</v>
      </c>
      <c r="AZ7" s="140" t="s">
        <v>418</v>
      </c>
      <c r="BA7" s="109">
        <v>39955</v>
      </c>
      <c r="BB7" s="109">
        <v>39955</v>
      </c>
      <c r="BC7" s="145">
        <v>0</v>
      </c>
      <c r="BD7" s="109">
        <v>39989</v>
      </c>
      <c r="BE7" s="109">
        <v>40073</v>
      </c>
      <c r="BF7" s="145">
        <v>82</v>
      </c>
      <c r="BG7" s="140" t="s">
        <v>1270</v>
      </c>
      <c r="BH7" s="140"/>
      <c r="BI7" s="140"/>
      <c r="BJ7" s="140"/>
      <c r="BK7" s="109">
        <v>39877</v>
      </c>
      <c r="BL7" s="109">
        <v>39982</v>
      </c>
      <c r="BM7" s="140" t="s">
        <v>1277</v>
      </c>
      <c r="BN7" s="140"/>
      <c r="BO7" s="140"/>
      <c r="BP7" s="140"/>
      <c r="BQ7" s="109">
        <v>40078</v>
      </c>
      <c r="BR7" s="109">
        <v>40099</v>
      </c>
      <c r="BS7" s="145">
        <v>21</v>
      </c>
      <c r="BT7" s="140" t="s">
        <v>1277</v>
      </c>
      <c r="BU7" s="140"/>
      <c r="BV7" s="140"/>
      <c r="BW7" s="109">
        <v>40099</v>
      </c>
      <c r="BX7" s="109">
        <v>40106</v>
      </c>
      <c r="BY7" s="145">
        <v>7</v>
      </c>
      <c r="BZ7" s="109">
        <v>40102</v>
      </c>
      <c r="CA7" s="109">
        <v>40114</v>
      </c>
      <c r="CB7" s="145">
        <v>12</v>
      </c>
      <c r="CC7" s="140" t="s">
        <v>925</v>
      </c>
      <c r="CD7" s="140"/>
      <c r="CE7" s="140"/>
      <c r="CF7" s="109">
        <v>40114</v>
      </c>
      <c r="CG7" s="109">
        <v>40114</v>
      </c>
      <c r="CH7" s="109">
        <v>40114</v>
      </c>
      <c r="CI7" s="109">
        <v>40135</v>
      </c>
      <c r="CJ7" s="109">
        <v>40135</v>
      </c>
      <c r="CK7" s="109">
        <v>40142</v>
      </c>
      <c r="CL7" s="109">
        <v>40148</v>
      </c>
      <c r="CM7" s="145">
        <v>7</v>
      </c>
      <c r="CN7" s="145">
        <v>13</v>
      </c>
      <c r="CO7" s="145"/>
      <c r="CP7" s="109">
        <v>40148</v>
      </c>
      <c r="CQ7" s="109"/>
      <c r="CR7" s="109"/>
      <c r="CS7" s="109">
        <v>40151</v>
      </c>
      <c r="CT7" s="145"/>
      <c r="CU7" s="109"/>
      <c r="CV7" s="109">
        <v>40151</v>
      </c>
      <c r="CW7" s="109"/>
      <c r="CX7" s="109">
        <v>40152</v>
      </c>
      <c r="CY7" s="145">
        <v>2015</v>
      </c>
      <c r="CZ7" s="145">
        <v>322</v>
      </c>
      <c r="DA7" s="145">
        <v>241</v>
      </c>
      <c r="DB7" s="109">
        <v>40151</v>
      </c>
      <c r="DC7" s="109">
        <v>40155</v>
      </c>
      <c r="DD7" s="109" t="s">
        <v>178</v>
      </c>
      <c r="DE7" s="109">
        <v>40151</v>
      </c>
      <c r="DF7" s="109">
        <v>40151</v>
      </c>
      <c r="DG7" s="109">
        <v>40151</v>
      </c>
      <c r="DH7" s="125" t="s">
        <v>178</v>
      </c>
      <c r="DI7" s="109" t="s">
        <v>178</v>
      </c>
      <c r="DJ7" s="142"/>
      <c r="DK7" s="140"/>
      <c r="DO7" s="109" t="s">
        <v>178</v>
      </c>
      <c r="DP7" s="109" t="s">
        <v>178</v>
      </c>
      <c r="DQ7" s="109" t="s">
        <v>178</v>
      </c>
      <c r="DR7" s="140"/>
      <c r="DS7" s="140"/>
      <c r="DT7" s="140"/>
    </row>
    <row r="8" spans="1:124" s="63" customFormat="1" ht="28" customHeight="1">
      <c r="A8" s="94">
        <v>264</v>
      </c>
      <c r="B8" s="92" t="s">
        <v>3288</v>
      </c>
      <c r="C8" s="94" t="s">
        <v>192</v>
      </c>
      <c r="D8" s="135">
        <v>0.74722222222222223</v>
      </c>
      <c r="E8" s="94" t="s">
        <v>636</v>
      </c>
      <c r="F8" s="94"/>
      <c r="G8" s="94"/>
      <c r="H8" s="94" t="s">
        <v>146</v>
      </c>
      <c r="I8" s="69">
        <v>39770</v>
      </c>
      <c r="J8" s="69">
        <v>40144</v>
      </c>
      <c r="K8" s="69" t="s">
        <v>2818</v>
      </c>
      <c r="L8" s="69"/>
      <c r="M8" s="69">
        <v>39109</v>
      </c>
      <c r="N8" s="69">
        <v>39540</v>
      </c>
      <c r="O8" s="69">
        <v>39763</v>
      </c>
      <c r="P8" s="94" t="s">
        <v>1001</v>
      </c>
      <c r="Q8" s="94" t="s">
        <v>1001</v>
      </c>
      <c r="R8" s="95" t="s">
        <v>541</v>
      </c>
      <c r="S8" s="95" t="s">
        <v>2819</v>
      </c>
      <c r="T8" s="95" t="s">
        <v>138</v>
      </c>
      <c r="U8" s="95" t="s">
        <v>2820</v>
      </c>
      <c r="V8" s="94">
        <v>210</v>
      </c>
      <c r="W8" s="155">
        <v>65125</v>
      </c>
      <c r="X8" s="155"/>
      <c r="Y8" s="155"/>
      <c r="Z8" s="94">
        <v>172</v>
      </c>
      <c r="AA8" s="94">
        <v>206</v>
      </c>
      <c r="AB8" s="94"/>
      <c r="AC8" s="94">
        <v>52</v>
      </c>
      <c r="AD8" s="94">
        <v>48</v>
      </c>
      <c r="AE8" s="94"/>
      <c r="AF8" s="94">
        <v>55</v>
      </c>
      <c r="AG8" s="94"/>
      <c r="AH8" s="94"/>
      <c r="AI8" s="94"/>
      <c r="AJ8" s="94">
        <v>0</v>
      </c>
      <c r="AK8" s="94"/>
      <c r="AL8" s="94"/>
      <c r="AM8" s="94"/>
      <c r="AN8" s="94">
        <v>38</v>
      </c>
      <c r="AO8" s="94"/>
      <c r="AP8" s="94"/>
      <c r="AQ8" s="94"/>
      <c r="AR8" s="94">
        <v>1</v>
      </c>
      <c r="AS8" s="94"/>
      <c r="AT8" s="94"/>
      <c r="AU8" s="94"/>
      <c r="AV8" s="94">
        <v>0</v>
      </c>
      <c r="AW8" s="94" t="s">
        <v>418</v>
      </c>
      <c r="AX8" s="94">
        <v>8</v>
      </c>
      <c r="AY8" s="94" t="s">
        <v>418</v>
      </c>
      <c r="AZ8" s="94" t="s">
        <v>1001</v>
      </c>
      <c r="BA8" s="69">
        <v>39770</v>
      </c>
      <c r="BB8" s="69">
        <v>39770</v>
      </c>
      <c r="BC8" s="138">
        <v>0</v>
      </c>
      <c r="BD8" s="69">
        <v>39949</v>
      </c>
      <c r="BE8" s="69">
        <v>39984</v>
      </c>
      <c r="BF8" s="138">
        <v>34</v>
      </c>
      <c r="BG8" s="94" t="s">
        <v>431</v>
      </c>
      <c r="BH8" s="94"/>
      <c r="BI8" s="94"/>
      <c r="BJ8" s="94"/>
      <c r="BK8" s="69">
        <v>39799</v>
      </c>
      <c r="BL8" s="69">
        <v>39828</v>
      </c>
      <c r="BM8" s="94" t="s">
        <v>1277</v>
      </c>
      <c r="BN8" s="94"/>
      <c r="BO8" s="94"/>
      <c r="BP8" s="94"/>
      <c r="BQ8" s="69">
        <v>40015</v>
      </c>
      <c r="BR8" s="69">
        <v>40037</v>
      </c>
      <c r="BS8" s="138">
        <v>17</v>
      </c>
      <c r="BT8" s="94" t="s">
        <v>1277</v>
      </c>
      <c r="BU8" s="94"/>
      <c r="BV8" s="94"/>
      <c r="BW8" s="69">
        <v>40037</v>
      </c>
      <c r="BX8" s="69">
        <v>40106</v>
      </c>
      <c r="BY8" s="138">
        <v>21</v>
      </c>
      <c r="BZ8" s="69">
        <v>40043</v>
      </c>
      <c r="CA8" s="69">
        <v>40089</v>
      </c>
      <c r="CB8" s="138">
        <v>45</v>
      </c>
      <c r="CC8" s="94" t="s">
        <v>925</v>
      </c>
      <c r="CD8" s="94"/>
      <c r="CE8" s="94"/>
      <c r="CF8" s="69">
        <v>40089</v>
      </c>
      <c r="CG8" s="69">
        <v>40089</v>
      </c>
      <c r="CH8" s="69">
        <v>40089</v>
      </c>
      <c r="CI8" s="69">
        <v>40122</v>
      </c>
      <c r="CJ8" s="69">
        <v>40122</v>
      </c>
      <c r="CK8" s="69">
        <v>40136</v>
      </c>
      <c r="CL8" s="69">
        <v>40124</v>
      </c>
      <c r="CM8" s="138">
        <v>14</v>
      </c>
      <c r="CN8" s="138">
        <v>2</v>
      </c>
      <c r="CO8" s="138"/>
      <c r="CP8" s="69">
        <v>40137</v>
      </c>
      <c r="CQ8" s="69"/>
      <c r="CR8" s="69"/>
      <c r="CS8" s="69">
        <v>40144</v>
      </c>
      <c r="CT8" s="138">
        <v>369</v>
      </c>
      <c r="CU8" s="69"/>
      <c r="CV8" s="69">
        <v>40144</v>
      </c>
      <c r="CW8" s="69"/>
      <c r="CX8" s="69">
        <v>40145</v>
      </c>
      <c r="CY8" s="138">
        <v>1021</v>
      </c>
      <c r="CZ8" s="138">
        <v>596</v>
      </c>
      <c r="DA8" s="138">
        <v>377</v>
      </c>
      <c r="DB8" s="69">
        <v>40145</v>
      </c>
      <c r="DC8" s="69">
        <v>40149</v>
      </c>
      <c r="DD8" s="109">
        <v>40144</v>
      </c>
      <c r="DE8" s="109">
        <v>40144</v>
      </c>
      <c r="DF8" s="109">
        <v>40144</v>
      </c>
      <c r="DG8" s="109">
        <v>40144</v>
      </c>
      <c r="DH8" s="109">
        <v>40144</v>
      </c>
      <c r="DI8" s="69" t="s">
        <v>178</v>
      </c>
      <c r="DJ8" s="95"/>
      <c r="DK8" s="94"/>
      <c r="DO8" s="69" t="s">
        <v>178</v>
      </c>
      <c r="DP8" s="69" t="s">
        <v>178</v>
      </c>
      <c r="DQ8" s="69" t="s">
        <v>178</v>
      </c>
      <c r="DR8" s="94"/>
      <c r="DS8" s="94"/>
      <c r="DT8" s="94"/>
    </row>
    <row r="9" spans="1:124" s="63" customFormat="1" ht="28" customHeight="1">
      <c r="A9" s="140">
        <v>313</v>
      </c>
      <c r="B9" s="140" t="s">
        <v>2821</v>
      </c>
      <c r="C9" s="140" t="s">
        <v>192</v>
      </c>
      <c r="D9" s="141">
        <v>0.74652777777777779</v>
      </c>
      <c r="E9" s="140" t="s">
        <v>284</v>
      </c>
      <c r="F9" s="140"/>
      <c r="G9" s="140"/>
      <c r="H9" s="140" t="s">
        <v>1428</v>
      </c>
      <c r="I9" s="109">
        <v>40040</v>
      </c>
      <c r="J9" s="109">
        <v>40143</v>
      </c>
      <c r="K9" s="109">
        <v>40144</v>
      </c>
      <c r="L9" s="109"/>
      <c r="M9" s="109">
        <v>39728</v>
      </c>
      <c r="N9" s="109">
        <v>39918</v>
      </c>
      <c r="O9" s="109">
        <v>40030</v>
      </c>
      <c r="P9" s="140" t="s">
        <v>1001</v>
      </c>
      <c r="Q9" s="140" t="s">
        <v>1001</v>
      </c>
      <c r="R9" s="142" t="s">
        <v>1130</v>
      </c>
      <c r="S9" s="142" t="s">
        <v>1367</v>
      </c>
      <c r="T9" s="142" t="s">
        <v>1239</v>
      </c>
      <c r="U9" s="142" t="s">
        <v>2822</v>
      </c>
      <c r="V9" s="140">
        <v>274</v>
      </c>
      <c r="W9" s="148">
        <v>79869</v>
      </c>
      <c r="X9" s="148"/>
      <c r="Y9" s="148"/>
      <c r="Z9" s="140">
        <v>228</v>
      </c>
      <c r="AA9" s="140">
        <v>236</v>
      </c>
      <c r="AB9" s="140"/>
      <c r="AC9" s="140">
        <v>60</v>
      </c>
      <c r="AD9" s="140">
        <v>70</v>
      </c>
      <c r="AE9" s="140"/>
      <c r="AF9" s="140">
        <v>78</v>
      </c>
      <c r="AG9" s="140"/>
      <c r="AH9" s="140"/>
      <c r="AI9" s="140"/>
      <c r="AJ9" s="140">
        <v>0</v>
      </c>
      <c r="AK9" s="140"/>
      <c r="AL9" s="140"/>
      <c r="AM9" s="140"/>
      <c r="AN9" s="140">
        <v>15</v>
      </c>
      <c r="AO9" s="140"/>
      <c r="AP9" s="140"/>
      <c r="AQ9" s="140"/>
      <c r="AR9" s="140">
        <v>14</v>
      </c>
      <c r="AS9" s="140"/>
      <c r="AT9" s="140"/>
      <c r="AU9" s="140"/>
      <c r="AV9" s="140">
        <v>0</v>
      </c>
      <c r="AW9" s="140" t="s">
        <v>1001</v>
      </c>
      <c r="AX9" s="140">
        <v>7</v>
      </c>
      <c r="AY9" s="140" t="s">
        <v>418</v>
      </c>
      <c r="AZ9" s="140" t="s">
        <v>418</v>
      </c>
      <c r="BA9" s="109">
        <v>40043</v>
      </c>
      <c r="BB9" s="109">
        <v>40043</v>
      </c>
      <c r="BC9" s="145">
        <v>3</v>
      </c>
      <c r="BD9" s="109">
        <v>40058</v>
      </c>
      <c r="BE9" s="125">
        <v>40116</v>
      </c>
      <c r="BF9" s="145">
        <v>58</v>
      </c>
      <c r="BG9" s="140" t="s">
        <v>431</v>
      </c>
      <c r="BH9" s="140"/>
      <c r="BI9" s="140"/>
      <c r="BJ9" s="140"/>
      <c r="BK9" s="109">
        <v>40044</v>
      </c>
      <c r="BL9" s="109">
        <v>40079</v>
      </c>
      <c r="BM9" s="140" t="s">
        <v>1277</v>
      </c>
      <c r="BN9" s="140"/>
      <c r="BO9" s="140"/>
      <c r="BP9" s="140"/>
      <c r="BQ9" s="109">
        <v>40080</v>
      </c>
      <c r="BR9" s="109">
        <v>40103</v>
      </c>
      <c r="BS9" s="145">
        <v>23</v>
      </c>
      <c r="BT9" s="140" t="s">
        <v>1277</v>
      </c>
      <c r="BU9" s="140"/>
      <c r="BV9" s="140"/>
      <c r="BW9" s="109">
        <v>40103</v>
      </c>
      <c r="BX9" s="109">
        <v>40107</v>
      </c>
      <c r="BY9" s="145">
        <v>4</v>
      </c>
      <c r="BZ9" s="109">
        <v>40109</v>
      </c>
      <c r="CA9" s="109">
        <v>40114</v>
      </c>
      <c r="CB9" s="145">
        <v>5</v>
      </c>
      <c r="CC9" s="140" t="s">
        <v>1435</v>
      </c>
      <c r="CD9" s="140"/>
      <c r="CE9" s="140"/>
      <c r="CF9" s="109">
        <v>40108</v>
      </c>
      <c r="CG9" s="109">
        <v>40108</v>
      </c>
      <c r="CH9" s="109">
        <v>40474</v>
      </c>
      <c r="CI9" s="109">
        <v>40122</v>
      </c>
      <c r="CJ9" s="109">
        <v>40122</v>
      </c>
      <c r="CK9" s="109">
        <v>40127</v>
      </c>
      <c r="CL9" s="109">
        <v>40122</v>
      </c>
      <c r="CM9" s="145">
        <v>5</v>
      </c>
      <c r="CN9" s="145">
        <v>0</v>
      </c>
      <c r="CO9" s="145"/>
      <c r="CP9" s="109">
        <v>40127</v>
      </c>
      <c r="CQ9" s="109"/>
      <c r="CR9" s="109"/>
      <c r="CS9" s="109">
        <v>40143</v>
      </c>
      <c r="CT9" s="145"/>
      <c r="CU9" s="109"/>
      <c r="CV9" s="109">
        <v>40143</v>
      </c>
      <c r="CW9" s="109"/>
      <c r="CX9" s="109">
        <v>40144</v>
      </c>
      <c r="CY9" s="145">
        <v>410</v>
      </c>
      <c r="CZ9" s="145">
        <v>222</v>
      </c>
      <c r="DA9" s="145">
        <v>112</v>
      </c>
      <c r="DB9" s="109">
        <v>40144</v>
      </c>
      <c r="DC9" s="109"/>
      <c r="DD9" s="109">
        <v>40143</v>
      </c>
      <c r="DE9" s="109">
        <v>40143</v>
      </c>
      <c r="DF9" s="109">
        <v>40143</v>
      </c>
      <c r="DG9" s="109">
        <v>40143</v>
      </c>
      <c r="DH9" s="109">
        <v>40143</v>
      </c>
      <c r="DI9" s="109" t="s">
        <v>178</v>
      </c>
      <c r="DJ9" s="147" t="s">
        <v>2823</v>
      </c>
      <c r="DK9" s="140"/>
      <c r="DO9" s="109" t="s">
        <v>178</v>
      </c>
      <c r="DP9" s="109" t="s">
        <v>178</v>
      </c>
      <c r="DQ9" s="109" t="s">
        <v>178</v>
      </c>
      <c r="DR9" s="140"/>
      <c r="DS9" s="140"/>
      <c r="DT9" s="140"/>
    </row>
    <row r="10" spans="1:124" s="63" customFormat="1" ht="28" customHeight="1">
      <c r="A10" s="94">
        <v>254</v>
      </c>
      <c r="B10" s="94" t="s">
        <v>2824</v>
      </c>
      <c r="C10" s="94" t="s">
        <v>13</v>
      </c>
      <c r="D10" s="135">
        <v>0.74583333333333324</v>
      </c>
      <c r="E10" s="94" t="s">
        <v>284</v>
      </c>
      <c r="F10" s="94"/>
      <c r="G10" s="94"/>
      <c r="H10" s="94" t="s">
        <v>647</v>
      </c>
      <c r="I10" s="69">
        <v>39729</v>
      </c>
      <c r="J10" s="69">
        <v>40143</v>
      </c>
      <c r="K10" s="69">
        <v>40143</v>
      </c>
      <c r="L10" s="69"/>
      <c r="M10" s="69">
        <v>39284</v>
      </c>
      <c r="N10" s="69">
        <v>39599</v>
      </c>
      <c r="O10" s="69">
        <v>39728</v>
      </c>
      <c r="P10" s="94" t="s">
        <v>1001</v>
      </c>
      <c r="Q10" s="94" t="s">
        <v>1001</v>
      </c>
      <c r="R10" s="95" t="s">
        <v>954</v>
      </c>
      <c r="S10" s="95" t="s">
        <v>2825</v>
      </c>
      <c r="T10" s="95" t="s">
        <v>2826</v>
      </c>
      <c r="U10" s="95" t="s">
        <v>2827</v>
      </c>
      <c r="V10" s="94">
        <v>240</v>
      </c>
      <c r="W10" s="155">
        <v>73808</v>
      </c>
      <c r="X10" s="155"/>
      <c r="Y10" s="155"/>
      <c r="Z10" s="94">
        <v>204</v>
      </c>
      <c r="AA10" s="94">
        <v>208</v>
      </c>
      <c r="AB10" s="94"/>
      <c r="AC10" s="94">
        <v>72</v>
      </c>
      <c r="AD10" s="94">
        <v>28</v>
      </c>
      <c r="AE10" s="94"/>
      <c r="AF10" s="94">
        <v>28</v>
      </c>
      <c r="AG10" s="94"/>
      <c r="AH10" s="94"/>
      <c r="AI10" s="94"/>
      <c r="AJ10" s="94">
        <v>2</v>
      </c>
      <c r="AK10" s="94"/>
      <c r="AL10" s="94"/>
      <c r="AM10" s="94"/>
      <c r="AN10" s="94">
        <v>12</v>
      </c>
      <c r="AO10" s="94"/>
      <c r="AP10" s="94"/>
      <c r="AQ10" s="94"/>
      <c r="AR10" s="94">
        <v>7</v>
      </c>
      <c r="AS10" s="94"/>
      <c r="AT10" s="94"/>
      <c r="AU10" s="94"/>
      <c r="AV10" s="94">
        <v>0</v>
      </c>
      <c r="AW10" s="94" t="s">
        <v>418</v>
      </c>
      <c r="AX10" s="94">
        <v>9</v>
      </c>
      <c r="AY10" s="94" t="s">
        <v>418</v>
      </c>
      <c r="AZ10" s="94" t="s">
        <v>418</v>
      </c>
      <c r="BA10" s="69">
        <v>39736</v>
      </c>
      <c r="BB10" s="69">
        <v>39736</v>
      </c>
      <c r="BC10" s="138">
        <v>7</v>
      </c>
      <c r="BD10" s="69">
        <v>39884</v>
      </c>
      <c r="BE10" s="69">
        <v>39932</v>
      </c>
      <c r="BF10" s="138">
        <v>47</v>
      </c>
      <c r="BG10" s="94" t="s">
        <v>925</v>
      </c>
      <c r="BH10" s="94"/>
      <c r="BI10" s="94"/>
      <c r="BJ10" s="94"/>
      <c r="BK10" s="69">
        <v>39788</v>
      </c>
      <c r="BL10" s="69">
        <v>39826</v>
      </c>
      <c r="BM10" s="94" t="s">
        <v>1277</v>
      </c>
      <c r="BN10" s="94"/>
      <c r="BO10" s="94"/>
      <c r="BP10" s="94"/>
      <c r="BQ10" s="69">
        <v>39940</v>
      </c>
      <c r="BR10" s="69">
        <v>39977</v>
      </c>
      <c r="BS10" s="138">
        <v>36</v>
      </c>
      <c r="BT10" s="94" t="s">
        <v>1277</v>
      </c>
      <c r="BU10" s="94"/>
      <c r="BV10" s="94"/>
      <c r="BW10" s="69">
        <v>39977</v>
      </c>
      <c r="BX10" s="69">
        <v>40008</v>
      </c>
      <c r="BY10" s="138">
        <v>31</v>
      </c>
      <c r="BZ10" s="69">
        <v>40040</v>
      </c>
      <c r="CA10" s="69">
        <v>40067</v>
      </c>
      <c r="CB10" s="138">
        <v>26</v>
      </c>
      <c r="CC10" s="94" t="s">
        <v>1343</v>
      </c>
      <c r="CD10" s="94"/>
      <c r="CE10" s="94"/>
      <c r="CF10" s="69">
        <v>40086</v>
      </c>
      <c r="CG10" s="69">
        <v>40086</v>
      </c>
      <c r="CH10" s="69">
        <v>40086</v>
      </c>
      <c r="CI10" s="69">
        <v>40107</v>
      </c>
      <c r="CJ10" s="69">
        <v>40108</v>
      </c>
      <c r="CK10" s="69">
        <v>40116</v>
      </c>
      <c r="CL10" s="69">
        <v>40114</v>
      </c>
      <c r="CM10" s="138">
        <v>8</v>
      </c>
      <c r="CN10" s="138">
        <v>6</v>
      </c>
      <c r="CO10" s="138"/>
      <c r="CP10" s="69">
        <v>40123</v>
      </c>
      <c r="CQ10" s="69"/>
      <c r="CR10" s="69"/>
      <c r="CS10" s="69">
        <v>40141</v>
      </c>
      <c r="CT10" s="138">
        <v>406</v>
      </c>
      <c r="CU10" s="69"/>
      <c r="CV10" s="69">
        <v>40143</v>
      </c>
      <c r="CW10" s="69"/>
      <c r="CX10" s="69">
        <v>40146</v>
      </c>
      <c r="CY10" s="138">
        <v>848</v>
      </c>
      <c r="CZ10" s="138">
        <v>539</v>
      </c>
      <c r="DA10" s="138">
        <v>412</v>
      </c>
      <c r="DB10" s="69">
        <v>40143</v>
      </c>
      <c r="DC10" s="69"/>
      <c r="DD10" s="69" t="s">
        <v>178</v>
      </c>
      <c r="DE10" s="69">
        <v>40143</v>
      </c>
      <c r="DF10" s="69">
        <v>40143</v>
      </c>
      <c r="DG10" s="69">
        <v>40143</v>
      </c>
      <c r="DH10" s="69">
        <v>40143</v>
      </c>
      <c r="DI10" s="69" t="s">
        <v>178</v>
      </c>
      <c r="DJ10" s="94"/>
      <c r="DK10" s="94"/>
      <c r="DO10" s="69">
        <v>40143</v>
      </c>
      <c r="DP10" s="69" t="s">
        <v>178</v>
      </c>
      <c r="DQ10" s="69" t="s">
        <v>178</v>
      </c>
      <c r="DR10" s="94"/>
      <c r="DS10" s="94"/>
      <c r="DT10" s="94"/>
    </row>
    <row r="11" spans="1:124" s="63" customFormat="1" ht="28" customHeight="1">
      <c r="A11" s="140">
        <v>279</v>
      </c>
      <c r="B11" s="151" t="s">
        <v>3289</v>
      </c>
      <c r="C11" s="140" t="s">
        <v>1274</v>
      </c>
      <c r="D11" s="141">
        <v>0.74513888888888891</v>
      </c>
      <c r="E11" s="140" t="s">
        <v>284</v>
      </c>
      <c r="F11" s="140"/>
      <c r="G11" s="140"/>
      <c r="H11" s="140" t="s">
        <v>647</v>
      </c>
      <c r="I11" s="109">
        <v>39854</v>
      </c>
      <c r="J11" s="109">
        <v>40143</v>
      </c>
      <c r="K11" s="125">
        <v>40145</v>
      </c>
      <c r="L11" s="125"/>
      <c r="M11" s="109">
        <v>39508</v>
      </c>
      <c r="N11" s="109">
        <v>39630</v>
      </c>
      <c r="O11" s="109">
        <v>39828</v>
      </c>
      <c r="P11" s="140" t="s">
        <v>1018</v>
      </c>
      <c r="Q11" s="140" t="s">
        <v>1001</v>
      </c>
      <c r="R11" s="142" t="s">
        <v>1130</v>
      </c>
      <c r="S11" s="142" t="s">
        <v>1265</v>
      </c>
      <c r="T11" s="142" t="s">
        <v>2828</v>
      </c>
      <c r="U11" s="142" t="s">
        <v>2829</v>
      </c>
      <c r="V11" s="140">
        <v>564</v>
      </c>
      <c r="W11" s="148">
        <v>170285</v>
      </c>
      <c r="X11" s="148"/>
      <c r="Y11" s="148"/>
      <c r="Z11" s="140">
        <v>456</v>
      </c>
      <c r="AA11" s="140">
        <v>522</v>
      </c>
      <c r="AB11" s="140"/>
      <c r="AC11" s="140">
        <v>346</v>
      </c>
      <c r="AD11" s="140">
        <v>80</v>
      </c>
      <c r="AE11" s="140"/>
      <c r="AF11" s="140">
        <v>244</v>
      </c>
      <c r="AG11" s="140"/>
      <c r="AH11" s="140"/>
      <c r="AI11" s="140"/>
      <c r="AJ11" s="140">
        <v>5</v>
      </c>
      <c r="AK11" s="140"/>
      <c r="AL11" s="140"/>
      <c r="AM11" s="140"/>
      <c r="AN11" s="140">
        <v>103</v>
      </c>
      <c r="AO11" s="140"/>
      <c r="AP11" s="140"/>
      <c r="AQ11" s="140"/>
      <c r="AR11" s="140">
        <v>12</v>
      </c>
      <c r="AS11" s="140"/>
      <c r="AT11" s="140"/>
      <c r="AU11" s="140"/>
      <c r="AV11" s="140">
        <v>6</v>
      </c>
      <c r="AW11" s="140" t="s">
        <v>418</v>
      </c>
      <c r="AX11" s="140">
        <v>6</v>
      </c>
      <c r="AY11" s="140" t="s">
        <v>418</v>
      </c>
      <c r="AZ11" s="140" t="s">
        <v>1001</v>
      </c>
      <c r="BA11" s="109">
        <v>39856</v>
      </c>
      <c r="BB11" s="109">
        <v>39854</v>
      </c>
      <c r="BC11" s="145">
        <v>0</v>
      </c>
      <c r="BD11" s="109">
        <v>39947</v>
      </c>
      <c r="BE11" s="109">
        <v>40025</v>
      </c>
      <c r="BF11" s="145">
        <v>76</v>
      </c>
      <c r="BG11" s="140" t="s">
        <v>925</v>
      </c>
      <c r="BH11" s="140"/>
      <c r="BI11" s="140"/>
      <c r="BJ11" s="140"/>
      <c r="BK11" s="109">
        <v>39919</v>
      </c>
      <c r="BL11" s="109">
        <v>39947</v>
      </c>
      <c r="BM11" s="140" t="s">
        <v>1277</v>
      </c>
      <c r="BN11" s="140"/>
      <c r="BO11" s="140"/>
      <c r="BP11" s="140"/>
      <c r="BQ11" s="109">
        <v>40038</v>
      </c>
      <c r="BR11" s="109">
        <v>40075</v>
      </c>
      <c r="BS11" s="145">
        <v>36</v>
      </c>
      <c r="BT11" s="140" t="s">
        <v>1277</v>
      </c>
      <c r="BU11" s="140"/>
      <c r="BV11" s="140"/>
      <c r="BW11" s="109">
        <v>40075</v>
      </c>
      <c r="BX11" s="109">
        <v>40079</v>
      </c>
      <c r="BY11" s="145">
        <v>4</v>
      </c>
      <c r="BZ11" s="109">
        <v>40078</v>
      </c>
      <c r="CA11" s="109">
        <v>40081</v>
      </c>
      <c r="CB11" s="145">
        <v>3</v>
      </c>
      <c r="CC11" s="140" t="s">
        <v>1435</v>
      </c>
      <c r="CD11" s="140"/>
      <c r="CE11" s="140"/>
      <c r="CF11" s="109">
        <v>40082</v>
      </c>
      <c r="CG11" s="109">
        <v>40082</v>
      </c>
      <c r="CH11" s="109">
        <v>40082</v>
      </c>
      <c r="CI11" s="109">
        <v>40110</v>
      </c>
      <c r="CJ11" s="109">
        <v>40110</v>
      </c>
      <c r="CK11" s="109">
        <v>40120</v>
      </c>
      <c r="CL11" s="109">
        <v>40117</v>
      </c>
      <c r="CM11" s="145">
        <v>9</v>
      </c>
      <c r="CN11" s="145">
        <v>6</v>
      </c>
      <c r="CO11" s="145"/>
      <c r="CP11" s="109">
        <v>40136</v>
      </c>
      <c r="CQ11" s="109"/>
      <c r="CR11" s="109"/>
      <c r="CS11" s="109">
        <v>40143</v>
      </c>
      <c r="CT11" s="94"/>
      <c r="CU11" s="109"/>
      <c r="CV11" s="109">
        <v>40143</v>
      </c>
      <c r="CW11" s="109"/>
      <c r="CX11" s="109">
        <v>40146</v>
      </c>
      <c r="CY11" s="145">
        <v>628</v>
      </c>
      <c r="CZ11" s="145">
        <v>508</v>
      </c>
      <c r="DA11" s="145">
        <v>314</v>
      </c>
      <c r="DB11" s="109">
        <v>40143</v>
      </c>
      <c r="DC11" s="125"/>
      <c r="DD11" s="109">
        <v>40143</v>
      </c>
      <c r="DE11" s="109">
        <v>40143</v>
      </c>
      <c r="DF11" s="109">
        <v>40143</v>
      </c>
      <c r="DG11" s="109">
        <v>40143</v>
      </c>
      <c r="DH11" s="125">
        <v>40144</v>
      </c>
      <c r="DI11" s="109" t="s">
        <v>178</v>
      </c>
      <c r="DJ11" s="147" t="s">
        <v>2830</v>
      </c>
      <c r="DK11" s="140"/>
      <c r="DO11" s="109" t="s">
        <v>178</v>
      </c>
      <c r="DP11" s="109" t="s">
        <v>178</v>
      </c>
      <c r="DQ11" s="109" t="s">
        <v>178</v>
      </c>
      <c r="DR11" s="140"/>
      <c r="DS11" s="140"/>
      <c r="DT11" s="140"/>
    </row>
    <row r="12" spans="1:124" s="63" customFormat="1" ht="28" customHeight="1">
      <c r="A12" s="94">
        <v>257</v>
      </c>
      <c r="B12" s="94" t="s">
        <v>2831</v>
      </c>
      <c r="C12" s="94" t="s">
        <v>192</v>
      </c>
      <c r="D12" s="135">
        <v>0.74444444444444446</v>
      </c>
      <c r="E12" s="94" t="s">
        <v>284</v>
      </c>
      <c r="F12" s="94"/>
      <c r="G12" s="94"/>
      <c r="H12" s="94" t="s">
        <v>1266</v>
      </c>
      <c r="I12" s="69">
        <v>39736</v>
      </c>
      <c r="J12" s="69">
        <v>40138</v>
      </c>
      <c r="K12" s="69">
        <v>40142</v>
      </c>
      <c r="L12" s="69"/>
      <c r="M12" s="69">
        <v>39365</v>
      </c>
      <c r="N12" s="69">
        <v>39582</v>
      </c>
      <c r="O12" s="69">
        <v>39666</v>
      </c>
      <c r="P12" s="94" t="s">
        <v>1001</v>
      </c>
      <c r="Q12" s="94" t="s">
        <v>1001</v>
      </c>
      <c r="R12" s="95" t="s">
        <v>348</v>
      </c>
      <c r="S12" s="95" t="s">
        <v>219</v>
      </c>
      <c r="T12" s="95" t="s">
        <v>1267</v>
      </c>
      <c r="U12" s="95" t="s">
        <v>2832</v>
      </c>
      <c r="V12" s="94">
        <v>369</v>
      </c>
      <c r="W12" s="155">
        <v>116154</v>
      </c>
      <c r="X12" s="155"/>
      <c r="Y12" s="155"/>
      <c r="Z12" s="94">
        <v>308</v>
      </c>
      <c r="AA12" s="94">
        <v>366</v>
      </c>
      <c r="AB12" s="94"/>
      <c r="AC12" s="94">
        <v>166</v>
      </c>
      <c r="AD12" s="94">
        <v>99</v>
      </c>
      <c r="AE12" s="94"/>
      <c r="AF12" s="94">
        <v>103</v>
      </c>
      <c r="AG12" s="94"/>
      <c r="AH12" s="94"/>
      <c r="AI12" s="94"/>
      <c r="AJ12" s="94">
        <v>0</v>
      </c>
      <c r="AK12" s="94"/>
      <c r="AL12" s="94"/>
      <c r="AM12" s="94"/>
      <c r="AN12" s="94" t="s">
        <v>2833</v>
      </c>
      <c r="AO12" s="94"/>
      <c r="AP12" s="94"/>
      <c r="AQ12" s="94"/>
      <c r="AR12" s="94">
        <v>0</v>
      </c>
      <c r="AS12" s="94"/>
      <c r="AT12" s="94"/>
      <c r="AU12" s="94"/>
      <c r="AV12" s="94">
        <v>0</v>
      </c>
      <c r="AW12" s="94" t="s">
        <v>1001</v>
      </c>
      <c r="AX12" s="94">
        <v>20</v>
      </c>
      <c r="AY12" s="94" t="s">
        <v>1001</v>
      </c>
      <c r="AZ12" s="94" t="s">
        <v>1001</v>
      </c>
      <c r="BA12" s="69">
        <v>39737</v>
      </c>
      <c r="BB12" s="69">
        <v>39737</v>
      </c>
      <c r="BC12" s="138">
        <v>1</v>
      </c>
      <c r="BD12" s="69">
        <v>39823</v>
      </c>
      <c r="BE12" s="69">
        <v>39858</v>
      </c>
      <c r="BF12" s="138">
        <v>34</v>
      </c>
      <c r="BG12" s="94" t="s">
        <v>2834</v>
      </c>
      <c r="BH12" s="94"/>
      <c r="BI12" s="94"/>
      <c r="BJ12" s="94"/>
      <c r="BK12" s="69">
        <v>39786</v>
      </c>
      <c r="BL12" s="69">
        <v>39814</v>
      </c>
      <c r="BM12" s="94" t="s">
        <v>1277</v>
      </c>
      <c r="BN12" s="94"/>
      <c r="BO12" s="94"/>
      <c r="BP12" s="94"/>
      <c r="BQ12" s="69">
        <v>39940</v>
      </c>
      <c r="BR12" s="69">
        <v>40005</v>
      </c>
      <c r="BS12" s="138">
        <v>64</v>
      </c>
      <c r="BT12" s="94" t="s">
        <v>1277</v>
      </c>
      <c r="BU12" s="94"/>
      <c r="BV12" s="94"/>
      <c r="BW12" s="69">
        <v>40005</v>
      </c>
      <c r="BX12" s="69">
        <v>40068</v>
      </c>
      <c r="BY12" s="138">
        <v>61</v>
      </c>
      <c r="BZ12" s="69">
        <v>40061</v>
      </c>
      <c r="CA12" s="121">
        <v>40099</v>
      </c>
      <c r="CB12" s="138">
        <v>38</v>
      </c>
      <c r="CC12" s="94" t="s">
        <v>1435</v>
      </c>
      <c r="CD12" s="94"/>
      <c r="CE12" s="94"/>
      <c r="CF12" s="69">
        <v>40072</v>
      </c>
      <c r="CG12" s="69">
        <v>40072</v>
      </c>
      <c r="CH12" s="69">
        <v>40072</v>
      </c>
      <c r="CI12" s="69">
        <v>40092</v>
      </c>
      <c r="CJ12" s="69">
        <v>40092</v>
      </c>
      <c r="CK12" s="69">
        <v>40137</v>
      </c>
      <c r="CL12" s="69">
        <v>40129</v>
      </c>
      <c r="CM12" s="138">
        <v>44</v>
      </c>
      <c r="CN12" s="138">
        <v>36</v>
      </c>
      <c r="CO12" s="138"/>
      <c r="CP12" s="69">
        <v>40136</v>
      </c>
      <c r="CQ12" s="69"/>
      <c r="CR12" s="69"/>
      <c r="CS12" s="69">
        <v>40136</v>
      </c>
      <c r="CT12" s="138">
        <v>394</v>
      </c>
      <c r="CU12" s="69"/>
      <c r="CV12" s="69">
        <v>40138</v>
      </c>
      <c r="CW12" s="69"/>
      <c r="CX12" s="69">
        <v>40142</v>
      </c>
      <c r="CY12" s="138">
        <v>765</v>
      </c>
      <c r="CZ12" s="138">
        <v>551</v>
      </c>
      <c r="DA12" s="138">
        <v>469</v>
      </c>
      <c r="DB12" s="69">
        <v>40138</v>
      </c>
      <c r="DC12" s="69">
        <v>40142</v>
      </c>
      <c r="DD12" s="69" t="s">
        <v>178</v>
      </c>
      <c r="DE12" s="121">
        <v>40130</v>
      </c>
      <c r="DF12" s="69">
        <v>40138</v>
      </c>
      <c r="DG12" s="69">
        <v>40138</v>
      </c>
      <c r="DH12" s="69" t="s">
        <v>178</v>
      </c>
      <c r="DI12" s="69" t="s">
        <v>178</v>
      </c>
      <c r="DJ12" s="38" t="s">
        <v>2835</v>
      </c>
      <c r="DK12" s="94"/>
      <c r="DO12" s="69" t="s">
        <v>178</v>
      </c>
      <c r="DP12" s="69" t="s">
        <v>178</v>
      </c>
      <c r="DQ12" s="69" t="s">
        <v>178</v>
      </c>
      <c r="DR12" s="94"/>
      <c r="DS12" s="94"/>
      <c r="DT12" s="94"/>
    </row>
    <row r="13" spans="1:124" s="63" customFormat="1" ht="32" customHeight="1">
      <c r="A13" s="248">
        <v>255</v>
      </c>
      <c r="B13" s="248" t="s">
        <v>2836</v>
      </c>
      <c r="C13" s="248" t="s">
        <v>192</v>
      </c>
      <c r="D13" s="255">
        <v>0.74375000000000002</v>
      </c>
      <c r="E13" s="248" t="s">
        <v>284</v>
      </c>
      <c r="F13" s="140"/>
      <c r="G13" s="140"/>
      <c r="H13" s="248" t="s">
        <v>286</v>
      </c>
      <c r="I13" s="249">
        <v>39730</v>
      </c>
      <c r="J13" s="249">
        <v>40129</v>
      </c>
      <c r="K13" s="249">
        <v>40130</v>
      </c>
      <c r="L13" s="109"/>
      <c r="M13" s="249">
        <v>38107</v>
      </c>
      <c r="N13" s="249">
        <v>39520</v>
      </c>
      <c r="O13" s="249">
        <v>39710</v>
      </c>
      <c r="P13" s="248" t="s">
        <v>1001</v>
      </c>
      <c r="Q13" s="248" t="s">
        <v>1001</v>
      </c>
      <c r="R13" s="248" t="s">
        <v>1130</v>
      </c>
      <c r="S13" s="250" t="s">
        <v>2837</v>
      </c>
      <c r="T13" s="142" t="s">
        <v>2838</v>
      </c>
      <c r="U13" s="254" t="s">
        <v>2839</v>
      </c>
      <c r="V13" s="248">
        <v>212</v>
      </c>
      <c r="W13" s="253">
        <v>55633</v>
      </c>
      <c r="X13" s="148"/>
      <c r="Y13" s="148"/>
      <c r="Z13" s="248">
        <v>182</v>
      </c>
      <c r="AA13" s="248">
        <v>162</v>
      </c>
      <c r="AB13" s="140"/>
      <c r="AC13" s="248">
        <v>34</v>
      </c>
      <c r="AD13" s="248">
        <v>38</v>
      </c>
      <c r="AE13" s="140"/>
      <c r="AF13" s="248">
        <v>46</v>
      </c>
      <c r="AG13" s="140"/>
      <c r="AH13" s="140"/>
      <c r="AI13" s="140"/>
      <c r="AJ13" s="248">
        <v>0</v>
      </c>
      <c r="AK13" s="140"/>
      <c r="AL13" s="140"/>
      <c r="AM13" s="140"/>
      <c r="AN13" s="248">
        <v>19</v>
      </c>
      <c r="AO13" s="140"/>
      <c r="AP13" s="140"/>
      <c r="AQ13" s="140"/>
      <c r="AR13" s="248">
        <v>3</v>
      </c>
      <c r="AS13" s="140"/>
      <c r="AT13" s="140"/>
      <c r="AU13" s="140"/>
      <c r="AV13" s="248">
        <v>22</v>
      </c>
      <c r="AW13" s="248" t="s">
        <v>1001</v>
      </c>
      <c r="AX13" s="248">
        <v>4</v>
      </c>
      <c r="AY13" s="248" t="s">
        <v>1001</v>
      </c>
      <c r="AZ13" s="248" t="s">
        <v>1001</v>
      </c>
      <c r="BA13" s="249">
        <v>39735</v>
      </c>
      <c r="BB13" s="249">
        <v>39735</v>
      </c>
      <c r="BC13" s="251">
        <v>5</v>
      </c>
      <c r="BD13" s="249">
        <v>39885</v>
      </c>
      <c r="BE13" s="249">
        <v>39989</v>
      </c>
      <c r="BF13" s="251">
        <v>102</v>
      </c>
      <c r="BG13" s="248" t="s">
        <v>925</v>
      </c>
      <c r="BH13" s="140"/>
      <c r="BI13" s="140"/>
      <c r="BJ13" s="140"/>
      <c r="BK13" s="249">
        <v>39786</v>
      </c>
      <c r="BL13" s="249">
        <v>39814</v>
      </c>
      <c r="BM13" s="248" t="s">
        <v>1277</v>
      </c>
      <c r="BN13" s="140"/>
      <c r="BO13" s="140"/>
      <c r="BP13" s="140"/>
      <c r="BQ13" s="249">
        <v>40031</v>
      </c>
      <c r="BR13" s="249">
        <v>40052</v>
      </c>
      <c r="BS13" s="251">
        <v>21</v>
      </c>
      <c r="BT13" s="248" t="s">
        <v>1277</v>
      </c>
      <c r="BU13" s="140"/>
      <c r="BV13" s="140"/>
      <c r="BW13" s="249">
        <v>40052</v>
      </c>
      <c r="BX13" s="252">
        <v>40093</v>
      </c>
      <c r="BY13" s="251">
        <v>40</v>
      </c>
      <c r="BZ13" s="249">
        <v>40058</v>
      </c>
      <c r="CA13" s="249">
        <v>40061</v>
      </c>
      <c r="CB13" s="251">
        <v>3</v>
      </c>
      <c r="CC13" s="248" t="s">
        <v>1435</v>
      </c>
      <c r="CD13" s="140"/>
      <c r="CE13" s="140"/>
      <c r="CF13" s="249">
        <v>40075</v>
      </c>
      <c r="CG13" s="249">
        <v>40075</v>
      </c>
      <c r="CH13" s="249">
        <v>40075</v>
      </c>
      <c r="CI13" s="249">
        <v>40094</v>
      </c>
      <c r="CJ13" s="249">
        <v>40094</v>
      </c>
      <c r="CK13" s="249">
        <v>40117</v>
      </c>
      <c r="CL13" s="249">
        <v>40120</v>
      </c>
      <c r="CM13" s="251">
        <v>22</v>
      </c>
      <c r="CN13" s="251">
        <v>25</v>
      </c>
      <c r="CO13" s="145"/>
      <c r="CP13" s="249">
        <v>40120</v>
      </c>
      <c r="CQ13" s="109"/>
      <c r="CR13" s="109"/>
      <c r="CS13" s="249">
        <v>40121</v>
      </c>
      <c r="CT13" s="251">
        <v>385</v>
      </c>
      <c r="CU13" s="249"/>
      <c r="CV13" s="249">
        <v>40129</v>
      </c>
      <c r="CW13" s="109"/>
      <c r="CX13" s="249">
        <v>40130</v>
      </c>
      <c r="CY13" s="251">
        <v>1993</v>
      </c>
      <c r="CZ13" s="251">
        <v>600</v>
      </c>
      <c r="DA13" s="251">
        <v>414</v>
      </c>
      <c r="DB13" s="249">
        <v>40129</v>
      </c>
      <c r="DC13" s="249">
        <v>40134</v>
      </c>
      <c r="DD13" s="249" t="s">
        <v>178</v>
      </c>
      <c r="DE13" s="249">
        <v>40129</v>
      </c>
      <c r="DF13" s="249">
        <v>40129</v>
      </c>
      <c r="DG13" s="249">
        <v>40129</v>
      </c>
      <c r="DH13" s="249" t="s">
        <v>178</v>
      </c>
      <c r="DI13" s="249" t="s">
        <v>178</v>
      </c>
      <c r="DJ13" s="250" t="s">
        <v>2840</v>
      </c>
      <c r="DK13" s="248"/>
      <c r="DO13" s="249" t="s">
        <v>178</v>
      </c>
      <c r="DP13" s="249" t="s">
        <v>178</v>
      </c>
      <c r="DQ13" s="249" t="s">
        <v>178</v>
      </c>
      <c r="DR13" s="248"/>
      <c r="DS13" s="248"/>
      <c r="DT13" s="248"/>
    </row>
    <row r="14" spans="1:124" s="63" customFormat="1" ht="28" customHeight="1">
      <c r="A14" s="248"/>
      <c r="B14" s="248"/>
      <c r="C14" s="248"/>
      <c r="D14" s="255"/>
      <c r="E14" s="248"/>
      <c r="F14" s="140"/>
      <c r="G14" s="140"/>
      <c r="H14" s="248"/>
      <c r="I14" s="249"/>
      <c r="J14" s="249"/>
      <c r="K14" s="249"/>
      <c r="L14" s="109"/>
      <c r="M14" s="249"/>
      <c r="N14" s="249"/>
      <c r="O14" s="249"/>
      <c r="P14" s="248"/>
      <c r="Q14" s="248"/>
      <c r="R14" s="248"/>
      <c r="S14" s="250"/>
      <c r="T14" s="142"/>
      <c r="U14" s="254"/>
      <c r="V14" s="248"/>
      <c r="W14" s="253"/>
      <c r="X14" s="148"/>
      <c r="Y14" s="148"/>
      <c r="Z14" s="248"/>
      <c r="AA14" s="248"/>
      <c r="AB14" s="140"/>
      <c r="AC14" s="248"/>
      <c r="AD14" s="248"/>
      <c r="AE14" s="140"/>
      <c r="AF14" s="248"/>
      <c r="AG14" s="140"/>
      <c r="AH14" s="140"/>
      <c r="AI14" s="140"/>
      <c r="AJ14" s="248"/>
      <c r="AK14" s="140"/>
      <c r="AL14" s="140"/>
      <c r="AM14" s="140"/>
      <c r="AN14" s="248"/>
      <c r="AO14" s="140"/>
      <c r="AP14" s="140"/>
      <c r="AQ14" s="140"/>
      <c r="AR14" s="248"/>
      <c r="AS14" s="140"/>
      <c r="AT14" s="140"/>
      <c r="AU14" s="140"/>
      <c r="AV14" s="248"/>
      <c r="AW14" s="248"/>
      <c r="AX14" s="248"/>
      <c r="AY14" s="248"/>
      <c r="AZ14" s="248"/>
      <c r="BA14" s="249"/>
      <c r="BB14" s="249"/>
      <c r="BC14" s="251"/>
      <c r="BD14" s="249"/>
      <c r="BE14" s="249"/>
      <c r="BF14" s="251"/>
      <c r="BG14" s="248"/>
      <c r="BH14" s="140"/>
      <c r="BI14" s="140"/>
      <c r="BJ14" s="140"/>
      <c r="BK14" s="249"/>
      <c r="BL14" s="249"/>
      <c r="BM14" s="248"/>
      <c r="BN14" s="140"/>
      <c r="BO14" s="140"/>
      <c r="BP14" s="140"/>
      <c r="BQ14" s="249"/>
      <c r="BR14" s="249"/>
      <c r="BS14" s="251"/>
      <c r="BT14" s="248"/>
      <c r="BU14" s="140"/>
      <c r="BV14" s="140"/>
      <c r="BW14" s="249"/>
      <c r="BX14" s="252"/>
      <c r="BY14" s="251"/>
      <c r="BZ14" s="249"/>
      <c r="CA14" s="249"/>
      <c r="CB14" s="251"/>
      <c r="CC14" s="248"/>
      <c r="CD14" s="140"/>
      <c r="CE14" s="140"/>
      <c r="CF14" s="249"/>
      <c r="CG14" s="249"/>
      <c r="CH14" s="249"/>
      <c r="CI14" s="249"/>
      <c r="CJ14" s="249"/>
      <c r="CK14" s="249"/>
      <c r="CL14" s="249"/>
      <c r="CM14" s="251"/>
      <c r="CN14" s="251"/>
      <c r="CO14" s="145"/>
      <c r="CP14" s="249"/>
      <c r="CQ14" s="109"/>
      <c r="CR14" s="109"/>
      <c r="CS14" s="249"/>
      <c r="CT14" s="251"/>
      <c r="CU14" s="249"/>
      <c r="CV14" s="249"/>
      <c r="CW14" s="109"/>
      <c r="CX14" s="249"/>
      <c r="CY14" s="251"/>
      <c r="CZ14" s="251"/>
      <c r="DA14" s="251"/>
      <c r="DB14" s="249"/>
      <c r="DC14" s="249"/>
      <c r="DD14" s="249"/>
      <c r="DE14" s="249"/>
      <c r="DF14" s="249"/>
      <c r="DG14" s="249"/>
      <c r="DH14" s="249"/>
      <c r="DI14" s="249"/>
      <c r="DJ14" s="250"/>
      <c r="DK14" s="248"/>
      <c r="DO14" s="249"/>
      <c r="DP14" s="249"/>
      <c r="DQ14" s="249"/>
      <c r="DR14" s="248"/>
      <c r="DS14" s="248"/>
      <c r="DT14" s="248"/>
    </row>
    <row r="15" spans="1:124" s="63" customFormat="1" ht="28" customHeight="1">
      <c r="A15" s="94">
        <v>290</v>
      </c>
      <c r="B15" s="94" t="s">
        <v>2841</v>
      </c>
      <c r="C15" s="94" t="s">
        <v>192</v>
      </c>
      <c r="D15" s="135">
        <v>0.74305555555555547</v>
      </c>
      <c r="E15" s="94" t="s">
        <v>6</v>
      </c>
      <c r="F15" s="94"/>
      <c r="G15" s="94"/>
      <c r="H15" s="94" t="s">
        <v>146</v>
      </c>
      <c r="I15" s="69">
        <v>39920</v>
      </c>
      <c r="J15" s="69">
        <v>40115</v>
      </c>
      <c r="K15" s="69">
        <v>40116</v>
      </c>
      <c r="L15" s="69"/>
      <c r="M15" s="69">
        <v>38484</v>
      </c>
      <c r="N15" s="69">
        <v>39729</v>
      </c>
      <c r="O15" s="69">
        <v>39890</v>
      </c>
      <c r="P15" s="94" t="s">
        <v>1001</v>
      </c>
      <c r="Q15" s="94" t="s">
        <v>1001</v>
      </c>
      <c r="R15" s="95" t="s">
        <v>300</v>
      </c>
      <c r="S15" s="95" t="s">
        <v>2842</v>
      </c>
      <c r="T15" s="95" t="s">
        <v>2843</v>
      </c>
      <c r="U15" s="95" t="s">
        <v>2844</v>
      </c>
      <c r="V15" s="94">
        <v>138</v>
      </c>
      <c r="W15" s="155">
        <v>53765</v>
      </c>
      <c r="X15" s="155"/>
      <c r="Y15" s="155"/>
      <c r="Z15" s="94">
        <v>112</v>
      </c>
      <c r="AA15" s="94">
        <v>146</v>
      </c>
      <c r="AB15" s="94"/>
      <c r="AC15" s="94">
        <v>18</v>
      </c>
      <c r="AD15" s="94">
        <v>26</v>
      </c>
      <c r="AE15" s="94"/>
      <c r="AF15" s="94">
        <v>27</v>
      </c>
      <c r="AG15" s="94"/>
      <c r="AH15" s="94"/>
      <c r="AI15" s="94"/>
      <c r="AJ15" s="94">
        <v>0</v>
      </c>
      <c r="AK15" s="94"/>
      <c r="AL15" s="94"/>
      <c r="AM15" s="94"/>
      <c r="AN15" s="94">
        <v>18</v>
      </c>
      <c r="AO15" s="94"/>
      <c r="AP15" s="94"/>
      <c r="AQ15" s="94"/>
      <c r="AR15" s="94">
        <v>0</v>
      </c>
      <c r="AS15" s="94"/>
      <c r="AT15" s="94"/>
      <c r="AU15" s="94"/>
      <c r="AV15" s="94">
        <v>0</v>
      </c>
      <c r="AW15" s="94" t="s">
        <v>1001</v>
      </c>
      <c r="AX15" s="94">
        <v>3</v>
      </c>
      <c r="AY15" s="94" t="s">
        <v>418</v>
      </c>
      <c r="AZ15" s="94" t="s">
        <v>1001</v>
      </c>
      <c r="BA15" s="69">
        <v>39920</v>
      </c>
      <c r="BB15" s="69">
        <v>39920</v>
      </c>
      <c r="BC15" s="138">
        <v>0</v>
      </c>
      <c r="BD15" s="69">
        <v>40017</v>
      </c>
      <c r="BE15" s="69">
        <v>40040</v>
      </c>
      <c r="BF15" s="138">
        <v>22</v>
      </c>
      <c r="BG15" s="94" t="s">
        <v>1246</v>
      </c>
      <c r="BH15" s="94"/>
      <c r="BI15" s="94"/>
      <c r="BJ15" s="94"/>
      <c r="BK15" s="69">
        <v>39920</v>
      </c>
      <c r="BL15" s="69">
        <v>39952</v>
      </c>
      <c r="BM15" s="94" t="s">
        <v>1277</v>
      </c>
      <c r="BN15" s="94"/>
      <c r="BO15" s="94"/>
      <c r="BP15" s="94"/>
      <c r="BQ15" s="69">
        <v>40044</v>
      </c>
      <c r="BR15" s="69">
        <v>40057</v>
      </c>
      <c r="BS15" s="138">
        <v>12</v>
      </c>
      <c r="BT15" s="94" t="s">
        <v>1277</v>
      </c>
      <c r="BU15" s="94"/>
      <c r="BV15" s="94"/>
      <c r="BW15" s="69">
        <v>40057</v>
      </c>
      <c r="BX15" s="69">
        <v>40074</v>
      </c>
      <c r="BY15" s="138">
        <v>17</v>
      </c>
      <c r="BZ15" s="69">
        <v>40064</v>
      </c>
      <c r="CA15" s="69">
        <v>40078</v>
      </c>
      <c r="CB15" s="138">
        <v>14</v>
      </c>
      <c r="CC15" s="94" t="s">
        <v>1439</v>
      </c>
      <c r="CD15" s="94"/>
      <c r="CE15" s="94"/>
      <c r="CF15" s="69">
        <v>40078</v>
      </c>
      <c r="CG15" s="69">
        <v>40078</v>
      </c>
      <c r="CH15" s="69">
        <v>40078</v>
      </c>
      <c r="CI15" s="69">
        <v>40094</v>
      </c>
      <c r="CJ15" s="69">
        <v>40094</v>
      </c>
      <c r="CK15" s="69">
        <v>40101</v>
      </c>
      <c r="CL15" s="69">
        <v>40096</v>
      </c>
      <c r="CM15" s="138">
        <v>7</v>
      </c>
      <c r="CN15" s="138">
        <v>2</v>
      </c>
      <c r="CO15" s="138"/>
      <c r="CP15" s="69">
        <v>40103</v>
      </c>
      <c r="CQ15" s="69"/>
      <c r="CR15" s="69"/>
      <c r="CS15" s="69">
        <v>40115</v>
      </c>
      <c r="CT15" s="94"/>
      <c r="CU15" s="69"/>
      <c r="CV15" s="69">
        <v>40115</v>
      </c>
      <c r="CW15" s="69"/>
      <c r="CX15" s="69">
        <v>40116</v>
      </c>
      <c r="CY15" s="138">
        <v>1608</v>
      </c>
      <c r="CZ15" s="138">
        <v>382</v>
      </c>
      <c r="DA15" s="138">
        <v>222</v>
      </c>
      <c r="DB15" s="69">
        <v>40116</v>
      </c>
      <c r="DC15" s="69">
        <v>40120</v>
      </c>
      <c r="DD15" s="69">
        <v>40115</v>
      </c>
      <c r="DE15" s="69">
        <v>40116</v>
      </c>
      <c r="DF15" s="69">
        <v>40116</v>
      </c>
      <c r="DG15" s="69">
        <v>40116</v>
      </c>
      <c r="DH15" s="69">
        <v>40115</v>
      </c>
      <c r="DI15" s="69" t="s">
        <v>178</v>
      </c>
      <c r="DJ15" s="95" t="s">
        <v>2845</v>
      </c>
      <c r="DK15" s="94"/>
      <c r="DO15" s="69" t="s">
        <v>178</v>
      </c>
      <c r="DP15" s="69" t="s">
        <v>178</v>
      </c>
      <c r="DQ15" s="69" t="s">
        <v>178</v>
      </c>
      <c r="DR15" s="94"/>
      <c r="DS15" s="94"/>
      <c r="DT15" s="94"/>
    </row>
    <row r="16" spans="1:124" s="63" customFormat="1" ht="28" customHeight="1">
      <c r="A16" s="140">
        <v>276</v>
      </c>
      <c r="B16" s="140" t="s">
        <v>2846</v>
      </c>
      <c r="C16" s="140" t="s">
        <v>1291</v>
      </c>
      <c r="D16" s="141">
        <v>0.74236111111111114</v>
      </c>
      <c r="E16" s="140" t="s">
        <v>6</v>
      </c>
      <c r="F16" s="140"/>
      <c r="G16" s="140"/>
      <c r="H16" s="140" t="s">
        <v>286</v>
      </c>
      <c r="I16" s="109">
        <v>39829</v>
      </c>
      <c r="J16" s="109">
        <v>40115</v>
      </c>
      <c r="K16" s="109">
        <v>40116</v>
      </c>
      <c r="L16" s="109"/>
      <c r="M16" s="109">
        <v>38815</v>
      </c>
      <c r="N16" s="109">
        <v>39585</v>
      </c>
      <c r="O16" s="109">
        <v>39822</v>
      </c>
      <c r="P16" s="140" t="s">
        <v>1001</v>
      </c>
      <c r="Q16" s="140" t="s">
        <v>1001</v>
      </c>
      <c r="R16" s="142" t="s">
        <v>711</v>
      </c>
      <c r="S16" s="142" t="s">
        <v>2847</v>
      </c>
      <c r="T16" s="142" t="s">
        <v>2848</v>
      </c>
      <c r="U16" s="142" t="s">
        <v>2849</v>
      </c>
      <c r="V16" s="140">
        <v>112</v>
      </c>
      <c r="W16" s="148">
        <v>31816</v>
      </c>
      <c r="X16" s="148"/>
      <c r="Y16" s="148"/>
      <c r="Z16" s="140">
        <v>94</v>
      </c>
      <c r="AA16" s="140">
        <v>102</v>
      </c>
      <c r="AB16" s="140"/>
      <c r="AC16" s="140">
        <v>30</v>
      </c>
      <c r="AD16" s="140">
        <v>16</v>
      </c>
      <c r="AE16" s="140"/>
      <c r="AF16" s="140">
        <v>16</v>
      </c>
      <c r="AG16" s="140"/>
      <c r="AH16" s="140"/>
      <c r="AI16" s="140"/>
      <c r="AJ16" s="140">
        <v>0</v>
      </c>
      <c r="AK16" s="140"/>
      <c r="AL16" s="140"/>
      <c r="AM16" s="140"/>
      <c r="AN16" s="140" t="s">
        <v>2850</v>
      </c>
      <c r="AO16" s="140"/>
      <c r="AP16" s="140"/>
      <c r="AQ16" s="140"/>
      <c r="AR16" s="140">
        <v>0</v>
      </c>
      <c r="AS16" s="140"/>
      <c r="AT16" s="140"/>
      <c r="AU16" s="140"/>
      <c r="AV16" s="140">
        <v>0</v>
      </c>
      <c r="AW16" s="140" t="s">
        <v>1001</v>
      </c>
      <c r="AX16" s="140">
        <v>2</v>
      </c>
      <c r="AY16" s="140" t="s">
        <v>1001</v>
      </c>
      <c r="AZ16" s="140" t="s">
        <v>1001</v>
      </c>
      <c r="BA16" s="109">
        <v>39830</v>
      </c>
      <c r="BB16" s="109">
        <v>39830</v>
      </c>
      <c r="BC16" s="145">
        <v>1</v>
      </c>
      <c r="BD16" s="109">
        <v>39997</v>
      </c>
      <c r="BE16" s="109">
        <v>40017</v>
      </c>
      <c r="BF16" s="145">
        <v>20</v>
      </c>
      <c r="BG16" s="140" t="s">
        <v>2799</v>
      </c>
      <c r="BH16" s="140"/>
      <c r="BI16" s="140"/>
      <c r="BJ16" s="140"/>
      <c r="BK16" s="109">
        <v>39840</v>
      </c>
      <c r="BL16" s="109">
        <v>39857</v>
      </c>
      <c r="BM16" s="140" t="s">
        <v>1277</v>
      </c>
      <c r="BN16" s="140"/>
      <c r="BO16" s="140"/>
      <c r="BP16" s="140"/>
      <c r="BQ16" s="109">
        <v>40040</v>
      </c>
      <c r="BR16" s="109">
        <v>40064</v>
      </c>
      <c r="BS16" s="145">
        <v>23</v>
      </c>
      <c r="BT16" s="140" t="s">
        <v>1277</v>
      </c>
      <c r="BU16" s="140"/>
      <c r="BV16" s="140"/>
      <c r="BW16" s="109">
        <v>40064</v>
      </c>
      <c r="BX16" s="109">
        <v>40071</v>
      </c>
      <c r="BY16" s="145">
        <v>7</v>
      </c>
      <c r="BZ16" s="109">
        <v>40071</v>
      </c>
      <c r="CA16" s="109">
        <v>40072</v>
      </c>
      <c r="CB16" s="145">
        <v>1</v>
      </c>
      <c r="CC16" s="140" t="s">
        <v>1435</v>
      </c>
      <c r="CD16" s="140"/>
      <c r="CE16" s="140"/>
      <c r="CF16" s="109">
        <v>40075</v>
      </c>
      <c r="CG16" s="109">
        <v>40075</v>
      </c>
      <c r="CH16" s="109">
        <v>40075</v>
      </c>
      <c r="CI16" s="109">
        <v>40088</v>
      </c>
      <c r="CJ16" s="109">
        <v>40093</v>
      </c>
      <c r="CK16" s="109">
        <v>40093</v>
      </c>
      <c r="CL16" s="109">
        <v>40107</v>
      </c>
      <c r="CM16" s="145">
        <v>0</v>
      </c>
      <c r="CN16" s="145">
        <v>14</v>
      </c>
      <c r="CO16" s="145"/>
      <c r="CP16" s="109">
        <v>40107</v>
      </c>
      <c r="CQ16" s="109"/>
      <c r="CR16" s="109"/>
      <c r="CS16" s="109">
        <v>40113</v>
      </c>
      <c r="CT16" s="94"/>
      <c r="CU16" s="109"/>
      <c r="CV16" s="109">
        <v>40115</v>
      </c>
      <c r="CW16" s="109"/>
      <c r="CX16" s="109">
        <v>40116</v>
      </c>
      <c r="CY16" s="145">
        <v>1282</v>
      </c>
      <c r="CZ16" s="145">
        <v>523</v>
      </c>
      <c r="DA16" s="145">
        <v>291</v>
      </c>
      <c r="DB16" s="109">
        <v>40116</v>
      </c>
      <c r="DC16" s="109">
        <v>40120</v>
      </c>
      <c r="DD16" s="109" t="s">
        <v>178</v>
      </c>
      <c r="DE16" s="109">
        <v>40115</v>
      </c>
      <c r="DF16" s="109">
        <v>40116</v>
      </c>
      <c r="DG16" s="109">
        <v>40116</v>
      </c>
      <c r="DH16" s="109" t="s">
        <v>178</v>
      </c>
      <c r="DI16" s="109" t="s">
        <v>178</v>
      </c>
      <c r="DJ16" s="142" t="s">
        <v>2851</v>
      </c>
      <c r="DK16" s="140"/>
      <c r="DO16" s="109" t="s">
        <v>178</v>
      </c>
      <c r="DP16" s="109" t="s">
        <v>178</v>
      </c>
      <c r="DQ16" s="109" t="s">
        <v>178</v>
      </c>
      <c r="DR16" s="140"/>
      <c r="DS16" s="140"/>
      <c r="DT16" s="140"/>
    </row>
    <row r="17" spans="1:124" s="63" customFormat="1" ht="28" customHeight="1">
      <c r="A17" s="94">
        <v>259</v>
      </c>
      <c r="B17" s="94" t="s">
        <v>2852</v>
      </c>
      <c r="C17" s="94" t="s">
        <v>192</v>
      </c>
      <c r="D17" s="135">
        <v>0.7416666666666667</v>
      </c>
      <c r="E17" s="94" t="s">
        <v>6</v>
      </c>
      <c r="F17" s="94"/>
      <c r="G17" s="94"/>
      <c r="H17" s="94" t="s">
        <v>647</v>
      </c>
      <c r="I17" s="69">
        <v>39751</v>
      </c>
      <c r="J17" s="69">
        <v>40115</v>
      </c>
      <c r="K17" s="69">
        <v>40116</v>
      </c>
      <c r="L17" s="69"/>
      <c r="M17" s="69">
        <v>39179</v>
      </c>
      <c r="N17" s="69">
        <v>39591</v>
      </c>
      <c r="O17" s="69">
        <v>39749</v>
      </c>
      <c r="P17" s="94" t="s">
        <v>1001</v>
      </c>
      <c r="Q17" s="94" t="s">
        <v>1001</v>
      </c>
      <c r="R17" s="95" t="s">
        <v>300</v>
      </c>
      <c r="S17" s="95" t="s">
        <v>2853</v>
      </c>
      <c r="T17" s="95" t="s">
        <v>993</v>
      </c>
      <c r="U17" s="95" t="s">
        <v>2854</v>
      </c>
      <c r="V17" s="94">
        <v>197</v>
      </c>
      <c r="W17" s="155">
        <v>106798</v>
      </c>
      <c r="X17" s="155"/>
      <c r="Y17" s="155"/>
      <c r="Z17" s="94">
        <v>170</v>
      </c>
      <c r="AA17" s="94">
        <v>162</v>
      </c>
      <c r="AB17" s="94"/>
      <c r="AC17" s="94">
        <v>58</v>
      </c>
      <c r="AD17" s="94">
        <v>37</v>
      </c>
      <c r="AE17" s="94"/>
      <c r="AF17" s="94">
        <v>55</v>
      </c>
      <c r="AG17" s="94"/>
      <c r="AH17" s="94"/>
      <c r="AI17" s="94"/>
      <c r="AJ17" s="94">
        <v>0</v>
      </c>
      <c r="AK17" s="94"/>
      <c r="AL17" s="94"/>
      <c r="AM17" s="94"/>
      <c r="AN17" s="94">
        <v>10</v>
      </c>
      <c r="AO17" s="94"/>
      <c r="AP17" s="94"/>
      <c r="AQ17" s="94"/>
      <c r="AR17" s="94">
        <v>0</v>
      </c>
      <c r="AS17" s="94"/>
      <c r="AT17" s="94"/>
      <c r="AU17" s="94"/>
      <c r="AV17" s="94">
        <v>0</v>
      </c>
      <c r="AW17" s="94" t="s">
        <v>418</v>
      </c>
      <c r="AX17" s="94">
        <v>7</v>
      </c>
      <c r="AY17" s="94" t="s">
        <v>418</v>
      </c>
      <c r="AZ17" s="94" t="s">
        <v>1001</v>
      </c>
      <c r="BA17" s="69">
        <v>39752</v>
      </c>
      <c r="BB17" s="69">
        <v>39752</v>
      </c>
      <c r="BC17" s="138">
        <v>1</v>
      </c>
      <c r="BD17" s="69">
        <v>39926</v>
      </c>
      <c r="BE17" s="69">
        <v>40029</v>
      </c>
      <c r="BF17" s="138">
        <v>101</v>
      </c>
      <c r="BG17" s="94" t="s">
        <v>925</v>
      </c>
      <c r="BH17" s="94"/>
      <c r="BI17" s="94"/>
      <c r="BJ17" s="94"/>
      <c r="BK17" s="69">
        <v>39786</v>
      </c>
      <c r="BL17" s="69">
        <v>39814</v>
      </c>
      <c r="BM17" s="94" t="s">
        <v>1277</v>
      </c>
      <c r="BN17" s="94"/>
      <c r="BO17" s="94"/>
      <c r="BP17" s="94"/>
      <c r="BQ17" s="69">
        <v>40039</v>
      </c>
      <c r="BR17" s="69">
        <v>40061</v>
      </c>
      <c r="BS17" s="138">
        <v>17</v>
      </c>
      <c r="BT17" s="94" t="s">
        <v>1277</v>
      </c>
      <c r="BU17" s="94"/>
      <c r="BV17" s="94"/>
      <c r="BW17" s="69">
        <v>40061</v>
      </c>
      <c r="BX17" s="69">
        <v>40075</v>
      </c>
      <c r="BY17" s="138">
        <v>21</v>
      </c>
      <c r="BZ17" s="69">
        <v>40064</v>
      </c>
      <c r="CA17" s="69">
        <v>40066</v>
      </c>
      <c r="CB17" s="138">
        <v>21</v>
      </c>
      <c r="CC17" s="94" t="s">
        <v>2855</v>
      </c>
      <c r="CD17" s="94"/>
      <c r="CE17" s="94"/>
      <c r="CF17" s="69">
        <v>40078</v>
      </c>
      <c r="CG17" s="69">
        <v>40078</v>
      </c>
      <c r="CH17" s="69">
        <v>40078</v>
      </c>
      <c r="CI17" s="69">
        <v>40094</v>
      </c>
      <c r="CJ17" s="69">
        <v>40094</v>
      </c>
      <c r="CK17" s="69">
        <v>40095</v>
      </c>
      <c r="CL17" s="69">
        <v>40121</v>
      </c>
      <c r="CM17" s="138">
        <v>1</v>
      </c>
      <c r="CN17" s="138">
        <v>7</v>
      </c>
      <c r="CO17" s="138"/>
      <c r="CP17" s="69">
        <v>40114</v>
      </c>
      <c r="CQ17" s="69"/>
      <c r="CR17" s="69"/>
      <c r="CS17" s="69">
        <v>40114</v>
      </c>
      <c r="CT17" s="138"/>
      <c r="CU17" s="69"/>
      <c r="CV17" s="69">
        <v>40115</v>
      </c>
      <c r="CW17" s="69"/>
      <c r="CX17" s="69">
        <v>40116</v>
      </c>
      <c r="CY17" s="138">
        <v>1860</v>
      </c>
      <c r="CZ17" s="138">
        <v>461</v>
      </c>
      <c r="DA17" s="138">
        <v>341</v>
      </c>
      <c r="DB17" s="69">
        <v>40116</v>
      </c>
      <c r="DC17" s="69">
        <v>40120</v>
      </c>
      <c r="DD17" s="69">
        <v>40115</v>
      </c>
      <c r="DE17" s="109">
        <v>40115</v>
      </c>
      <c r="DF17" s="109">
        <v>40116</v>
      </c>
      <c r="DG17" s="109">
        <v>40116</v>
      </c>
      <c r="DH17" s="69">
        <v>40115</v>
      </c>
      <c r="DI17" s="69" t="s">
        <v>178</v>
      </c>
      <c r="DJ17" s="95"/>
      <c r="DK17" s="94"/>
      <c r="DO17" s="69" t="s">
        <v>178</v>
      </c>
      <c r="DP17" s="69" t="s">
        <v>178</v>
      </c>
      <c r="DQ17" s="69" t="s">
        <v>178</v>
      </c>
      <c r="DR17" s="94"/>
      <c r="DS17" s="94"/>
      <c r="DT17" s="94"/>
    </row>
    <row r="18" spans="1:124" s="63" customFormat="1" ht="28" customHeight="1">
      <c r="A18" s="140">
        <v>268</v>
      </c>
      <c r="B18" s="140" t="s">
        <v>2856</v>
      </c>
      <c r="C18" s="140" t="s">
        <v>101</v>
      </c>
      <c r="D18" s="141">
        <v>0.74097222222222225</v>
      </c>
      <c r="E18" s="140" t="s">
        <v>6</v>
      </c>
      <c r="F18" s="140"/>
      <c r="G18" s="140"/>
      <c r="H18" s="140" t="s">
        <v>286</v>
      </c>
      <c r="I18" s="109">
        <v>39779</v>
      </c>
      <c r="J18" s="109">
        <v>40115</v>
      </c>
      <c r="K18" s="109">
        <v>40116</v>
      </c>
      <c r="L18" s="109"/>
      <c r="M18" s="109">
        <v>38230</v>
      </c>
      <c r="N18" s="109">
        <v>39648</v>
      </c>
      <c r="O18" s="109">
        <v>39771</v>
      </c>
      <c r="P18" s="140" t="s">
        <v>1001</v>
      </c>
      <c r="Q18" s="140" t="s">
        <v>1001</v>
      </c>
      <c r="R18" s="142" t="s">
        <v>1130</v>
      </c>
      <c r="S18" s="142" t="s">
        <v>2857</v>
      </c>
      <c r="T18" s="142" t="s">
        <v>2858</v>
      </c>
      <c r="U18" s="142" t="s">
        <v>2859</v>
      </c>
      <c r="V18" s="140">
        <v>134</v>
      </c>
      <c r="W18" s="148">
        <v>43960</v>
      </c>
      <c r="X18" s="148"/>
      <c r="Y18" s="148"/>
      <c r="Z18" s="140">
        <v>118</v>
      </c>
      <c r="AA18" s="140">
        <v>132</v>
      </c>
      <c r="AB18" s="140"/>
      <c r="AC18" s="140">
        <v>44</v>
      </c>
      <c r="AD18" s="140">
        <v>32</v>
      </c>
      <c r="AE18" s="140"/>
      <c r="AF18" s="140">
        <v>32</v>
      </c>
      <c r="AG18" s="140"/>
      <c r="AH18" s="140"/>
      <c r="AI18" s="140"/>
      <c r="AJ18" s="140">
        <v>0</v>
      </c>
      <c r="AK18" s="140"/>
      <c r="AL18" s="140"/>
      <c r="AM18" s="140"/>
      <c r="AN18" s="140">
        <v>7</v>
      </c>
      <c r="AO18" s="140"/>
      <c r="AP18" s="140"/>
      <c r="AQ18" s="140"/>
      <c r="AR18" s="140">
        <v>0</v>
      </c>
      <c r="AS18" s="140"/>
      <c r="AT18" s="140"/>
      <c r="AU18" s="140"/>
      <c r="AV18" s="140">
        <v>0</v>
      </c>
      <c r="AW18" s="140" t="s">
        <v>1001</v>
      </c>
      <c r="AX18" s="140">
        <v>2</v>
      </c>
      <c r="AY18" s="140" t="s">
        <v>1001</v>
      </c>
      <c r="AZ18" s="140" t="s">
        <v>418</v>
      </c>
      <c r="BA18" s="109">
        <v>39779</v>
      </c>
      <c r="BB18" s="109">
        <v>39779</v>
      </c>
      <c r="BC18" s="145">
        <v>0</v>
      </c>
      <c r="BD18" s="109">
        <v>39983</v>
      </c>
      <c r="BE18" s="109">
        <v>40002</v>
      </c>
      <c r="BF18" s="145">
        <v>19</v>
      </c>
      <c r="BG18" s="140" t="s">
        <v>1246</v>
      </c>
      <c r="BH18" s="140"/>
      <c r="BI18" s="140"/>
      <c r="BJ18" s="140"/>
      <c r="BK18" s="109">
        <v>39819</v>
      </c>
      <c r="BL18" s="109">
        <v>39835</v>
      </c>
      <c r="BM18" s="140" t="s">
        <v>1277</v>
      </c>
      <c r="BN18" s="140"/>
      <c r="BO18" s="140"/>
      <c r="BP18" s="140"/>
      <c r="BQ18" s="109">
        <v>40029</v>
      </c>
      <c r="BR18" s="109">
        <v>40039</v>
      </c>
      <c r="BS18" s="145">
        <v>17</v>
      </c>
      <c r="BT18" s="140" t="s">
        <v>1277</v>
      </c>
      <c r="BU18" s="140"/>
      <c r="BV18" s="140"/>
      <c r="BW18" s="109">
        <v>40039</v>
      </c>
      <c r="BX18" s="109">
        <v>40057</v>
      </c>
      <c r="BY18" s="145">
        <v>21</v>
      </c>
      <c r="BZ18" s="109">
        <v>40061</v>
      </c>
      <c r="CA18" s="109">
        <v>40067</v>
      </c>
      <c r="CB18" s="145">
        <v>6</v>
      </c>
      <c r="CC18" s="140" t="s">
        <v>586</v>
      </c>
      <c r="CD18" s="140"/>
      <c r="CE18" s="140"/>
      <c r="CF18" s="109">
        <v>40079</v>
      </c>
      <c r="CG18" s="109">
        <v>40079</v>
      </c>
      <c r="CH18" s="109">
        <v>40079</v>
      </c>
      <c r="CI18" s="109">
        <v>40088</v>
      </c>
      <c r="CJ18" s="109">
        <v>40088</v>
      </c>
      <c r="CK18" s="109">
        <v>40092</v>
      </c>
      <c r="CL18" s="109">
        <v>40099</v>
      </c>
      <c r="CM18" s="145">
        <v>4</v>
      </c>
      <c r="CN18" s="145">
        <v>11</v>
      </c>
      <c r="CO18" s="145"/>
      <c r="CP18" s="109">
        <v>40099</v>
      </c>
      <c r="CQ18" s="109"/>
      <c r="CR18" s="109"/>
      <c r="CS18" s="109">
        <v>40115</v>
      </c>
      <c r="CT18" s="94"/>
      <c r="CU18" s="109"/>
      <c r="CV18" s="109">
        <v>40115</v>
      </c>
      <c r="CW18" s="109"/>
      <c r="CX18" s="109">
        <v>40116</v>
      </c>
      <c r="CY18" s="145">
        <v>1860</v>
      </c>
      <c r="CZ18" s="145">
        <v>461</v>
      </c>
      <c r="DA18" s="145">
        <v>341</v>
      </c>
      <c r="DB18" s="109">
        <v>40115</v>
      </c>
      <c r="DC18" s="109">
        <v>40120</v>
      </c>
      <c r="DD18" s="109" t="s">
        <v>178</v>
      </c>
      <c r="DE18" s="109">
        <v>40115</v>
      </c>
      <c r="DF18" s="109">
        <v>40115</v>
      </c>
      <c r="DG18" s="109">
        <v>40115</v>
      </c>
      <c r="DH18" s="109" t="s">
        <v>178</v>
      </c>
      <c r="DI18" s="109" t="s">
        <v>178</v>
      </c>
      <c r="DJ18" s="142" t="s">
        <v>2860</v>
      </c>
      <c r="DK18" s="140"/>
      <c r="DO18" s="109" t="s">
        <v>178</v>
      </c>
      <c r="DP18" s="109" t="s">
        <v>178</v>
      </c>
      <c r="DQ18" s="109" t="s">
        <v>178</v>
      </c>
      <c r="DR18" s="140"/>
      <c r="DS18" s="140"/>
      <c r="DT18" s="140"/>
    </row>
    <row r="19" spans="1:124" s="63" customFormat="1" ht="28" customHeight="1">
      <c r="A19" s="94">
        <v>258</v>
      </c>
      <c r="B19" s="94" t="s">
        <v>2861</v>
      </c>
      <c r="C19" s="94" t="s">
        <v>13</v>
      </c>
      <c r="D19" s="135">
        <v>0.7402777777777777</v>
      </c>
      <c r="E19" s="94" t="s">
        <v>6</v>
      </c>
      <c r="F19" s="94"/>
      <c r="G19" s="94"/>
      <c r="H19" s="94" t="s">
        <v>2862</v>
      </c>
      <c r="I19" s="69">
        <v>39749</v>
      </c>
      <c r="J19" s="69">
        <v>40109</v>
      </c>
      <c r="K19" s="69">
        <v>40110</v>
      </c>
      <c r="L19" s="69"/>
      <c r="M19" s="69">
        <v>39674</v>
      </c>
      <c r="N19" s="69">
        <v>37437</v>
      </c>
      <c r="O19" s="69">
        <v>39508</v>
      </c>
      <c r="P19" s="94" t="s">
        <v>1001</v>
      </c>
      <c r="Q19" s="94" t="s">
        <v>1001</v>
      </c>
      <c r="R19" s="95" t="s">
        <v>348</v>
      </c>
      <c r="S19" s="95" t="s">
        <v>2863</v>
      </c>
      <c r="T19" s="95" t="s">
        <v>2864</v>
      </c>
      <c r="U19" s="95" t="s">
        <v>2865</v>
      </c>
      <c r="V19" s="94">
        <v>314</v>
      </c>
      <c r="W19" s="155">
        <v>64905</v>
      </c>
      <c r="X19" s="155"/>
      <c r="Y19" s="155"/>
      <c r="Z19" s="94">
        <v>264</v>
      </c>
      <c r="AA19" s="94">
        <v>236</v>
      </c>
      <c r="AB19" s="94"/>
      <c r="AC19" s="94">
        <v>116</v>
      </c>
      <c r="AD19" s="94">
        <v>61</v>
      </c>
      <c r="AE19" s="94"/>
      <c r="AF19" s="94">
        <v>92</v>
      </c>
      <c r="AG19" s="94"/>
      <c r="AH19" s="94"/>
      <c r="AI19" s="94"/>
      <c r="AJ19" s="94">
        <v>1</v>
      </c>
      <c r="AK19" s="94"/>
      <c r="AL19" s="94"/>
      <c r="AM19" s="94"/>
      <c r="AN19" s="94" t="s">
        <v>2866</v>
      </c>
      <c r="AO19" s="94"/>
      <c r="AP19" s="94"/>
      <c r="AQ19" s="94"/>
      <c r="AR19" s="94">
        <v>0</v>
      </c>
      <c r="AS19" s="94"/>
      <c r="AT19" s="94"/>
      <c r="AU19" s="94"/>
      <c r="AV19" s="94">
        <v>0</v>
      </c>
      <c r="AW19" s="94" t="s">
        <v>1001</v>
      </c>
      <c r="AX19" s="94">
        <v>9</v>
      </c>
      <c r="AY19" s="94" t="s">
        <v>1001</v>
      </c>
      <c r="AZ19" s="94" t="s">
        <v>1001</v>
      </c>
      <c r="BA19" s="69">
        <v>39752</v>
      </c>
      <c r="BB19" s="69">
        <v>39752</v>
      </c>
      <c r="BC19" s="138">
        <v>2</v>
      </c>
      <c r="BD19" s="69">
        <v>39918</v>
      </c>
      <c r="BE19" s="69">
        <v>39962</v>
      </c>
      <c r="BF19" s="138">
        <v>44</v>
      </c>
      <c r="BG19" s="94" t="s">
        <v>431</v>
      </c>
      <c r="BH19" s="94"/>
      <c r="BI19" s="94"/>
      <c r="BJ19" s="94"/>
      <c r="BK19" s="69">
        <v>39801</v>
      </c>
      <c r="BL19" s="69">
        <v>39837</v>
      </c>
      <c r="BM19" s="94" t="s">
        <v>1277</v>
      </c>
      <c r="BN19" s="94"/>
      <c r="BO19" s="94"/>
      <c r="BP19" s="94"/>
      <c r="BQ19" s="69">
        <v>39988</v>
      </c>
      <c r="BR19" s="69">
        <v>40015</v>
      </c>
      <c r="BS19" s="138">
        <v>27</v>
      </c>
      <c r="BT19" s="94" t="s">
        <v>1277</v>
      </c>
      <c r="BU19" s="94"/>
      <c r="BV19" s="94"/>
      <c r="BW19" s="69">
        <v>40015</v>
      </c>
      <c r="BX19" s="69">
        <v>40051</v>
      </c>
      <c r="BY19" s="138">
        <v>35</v>
      </c>
      <c r="BZ19" s="69">
        <v>40058</v>
      </c>
      <c r="CA19" s="69">
        <v>40060</v>
      </c>
      <c r="CB19" s="138">
        <v>2</v>
      </c>
      <c r="CC19" s="94" t="s">
        <v>906</v>
      </c>
      <c r="CD19" s="94"/>
      <c r="CE19" s="94"/>
      <c r="CF19" s="69">
        <v>40057</v>
      </c>
      <c r="CG19" s="69">
        <v>40057</v>
      </c>
      <c r="CH19" s="69">
        <v>40057</v>
      </c>
      <c r="CI19" s="69">
        <v>40072</v>
      </c>
      <c r="CJ19" s="69">
        <v>40072</v>
      </c>
      <c r="CK19" s="69">
        <v>40089</v>
      </c>
      <c r="CL19" s="69">
        <v>40078</v>
      </c>
      <c r="CM19" s="138">
        <v>17</v>
      </c>
      <c r="CN19" s="138">
        <v>6</v>
      </c>
      <c r="CO19" s="138"/>
      <c r="CP19" s="69">
        <v>40092</v>
      </c>
      <c r="CQ19" s="69"/>
      <c r="CR19" s="69"/>
      <c r="CS19" s="69">
        <v>40108</v>
      </c>
      <c r="CT19" s="138"/>
      <c r="CU19" s="69"/>
      <c r="CV19" s="69">
        <v>40109</v>
      </c>
      <c r="CW19" s="69"/>
      <c r="CX19" s="69">
        <v>40110</v>
      </c>
      <c r="CY19" s="138">
        <v>430</v>
      </c>
      <c r="CZ19" s="138">
        <v>2634</v>
      </c>
      <c r="DA19" s="138">
        <v>593</v>
      </c>
      <c r="DB19" s="69">
        <v>40109</v>
      </c>
      <c r="DC19" s="69">
        <v>40110</v>
      </c>
      <c r="DD19" s="69" t="s">
        <v>178</v>
      </c>
      <c r="DE19" s="109">
        <v>40109</v>
      </c>
      <c r="DF19" s="109">
        <v>40109</v>
      </c>
      <c r="DG19" s="109">
        <v>40109</v>
      </c>
      <c r="DH19" s="69" t="s">
        <v>178</v>
      </c>
      <c r="DI19" s="69" t="s">
        <v>178</v>
      </c>
      <c r="DJ19" s="95" t="s">
        <v>2867</v>
      </c>
      <c r="DK19" s="94"/>
      <c r="DO19" s="69" t="s">
        <v>178</v>
      </c>
      <c r="DP19" s="69" t="s">
        <v>178</v>
      </c>
      <c r="DQ19" s="69" t="s">
        <v>178</v>
      </c>
      <c r="DR19" s="94"/>
      <c r="DS19" s="94"/>
      <c r="DT19" s="94"/>
    </row>
    <row r="20" spans="1:124" s="63" customFormat="1" ht="28" customHeight="1">
      <c r="A20" s="140">
        <v>260</v>
      </c>
      <c r="B20" s="140" t="s">
        <v>2868</v>
      </c>
      <c r="C20" s="140" t="s">
        <v>101</v>
      </c>
      <c r="D20" s="141">
        <v>0.73958333333333337</v>
      </c>
      <c r="E20" s="140" t="s">
        <v>6</v>
      </c>
      <c r="F20" s="140"/>
      <c r="G20" s="140"/>
      <c r="H20" s="140" t="s">
        <v>286</v>
      </c>
      <c r="I20" s="109">
        <v>39752</v>
      </c>
      <c r="J20" s="109">
        <v>40106</v>
      </c>
      <c r="K20" s="109">
        <v>40108</v>
      </c>
      <c r="L20" s="109"/>
      <c r="M20" s="109">
        <v>37955</v>
      </c>
      <c r="N20" s="109">
        <v>39540</v>
      </c>
      <c r="O20" s="109">
        <v>39724</v>
      </c>
      <c r="P20" s="140" t="s">
        <v>1001</v>
      </c>
      <c r="Q20" s="140" t="s">
        <v>1001</v>
      </c>
      <c r="R20" s="142" t="s">
        <v>348</v>
      </c>
      <c r="S20" s="142" t="s">
        <v>2869</v>
      </c>
      <c r="T20" s="142" t="s">
        <v>2870</v>
      </c>
      <c r="U20" s="142" t="s">
        <v>2871</v>
      </c>
      <c r="V20" s="140">
        <v>225</v>
      </c>
      <c r="W20" s="148">
        <v>56648</v>
      </c>
      <c r="X20" s="148"/>
      <c r="Y20" s="148"/>
      <c r="Z20" s="140">
        <v>192</v>
      </c>
      <c r="AA20" s="140">
        <v>234</v>
      </c>
      <c r="AB20" s="140"/>
      <c r="AC20" s="140">
        <v>140</v>
      </c>
      <c r="AD20" s="140">
        <v>35</v>
      </c>
      <c r="AE20" s="140"/>
      <c r="AF20" s="140">
        <v>11</v>
      </c>
      <c r="AG20" s="140"/>
      <c r="AH20" s="140"/>
      <c r="AI20" s="140"/>
      <c r="AJ20" s="140">
        <v>0</v>
      </c>
      <c r="AK20" s="140"/>
      <c r="AL20" s="140"/>
      <c r="AM20" s="140"/>
      <c r="AN20" s="140" t="s">
        <v>2872</v>
      </c>
      <c r="AO20" s="140"/>
      <c r="AP20" s="140"/>
      <c r="AQ20" s="140"/>
      <c r="AR20" s="140">
        <v>0</v>
      </c>
      <c r="AS20" s="140"/>
      <c r="AT20" s="140"/>
      <c r="AU20" s="140"/>
      <c r="AV20" s="140">
        <v>0</v>
      </c>
      <c r="AW20" s="140" t="s">
        <v>418</v>
      </c>
      <c r="AX20" s="140">
        <v>10</v>
      </c>
      <c r="AY20" s="140" t="s">
        <v>1001</v>
      </c>
      <c r="AZ20" s="140" t="s">
        <v>1001</v>
      </c>
      <c r="BA20" s="109">
        <v>39752</v>
      </c>
      <c r="BB20" s="109">
        <v>39752</v>
      </c>
      <c r="BC20" s="145">
        <v>0</v>
      </c>
      <c r="BD20" s="109">
        <v>39931</v>
      </c>
      <c r="BE20" s="109">
        <v>39962</v>
      </c>
      <c r="BF20" s="145">
        <v>31</v>
      </c>
      <c r="BG20" s="140" t="s">
        <v>431</v>
      </c>
      <c r="BH20" s="140"/>
      <c r="BI20" s="140"/>
      <c r="BJ20" s="140"/>
      <c r="BK20" s="109">
        <v>39826</v>
      </c>
      <c r="BL20" s="109">
        <v>39842</v>
      </c>
      <c r="BM20" s="140" t="s">
        <v>1277</v>
      </c>
      <c r="BN20" s="140"/>
      <c r="BO20" s="140"/>
      <c r="BP20" s="140"/>
      <c r="BQ20" s="109">
        <v>39995</v>
      </c>
      <c r="BR20" s="109">
        <v>40017</v>
      </c>
      <c r="BS20" s="145">
        <v>25</v>
      </c>
      <c r="BT20" s="140" t="s">
        <v>1277</v>
      </c>
      <c r="BU20" s="140"/>
      <c r="BV20" s="140"/>
      <c r="BW20" s="109">
        <v>40018</v>
      </c>
      <c r="BX20" s="109">
        <v>40024</v>
      </c>
      <c r="BY20" s="145">
        <v>28</v>
      </c>
      <c r="BZ20" s="109">
        <v>40043</v>
      </c>
      <c r="CA20" s="109">
        <v>40050</v>
      </c>
      <c r="CB20" s="145">
        <v>7</v>
      </c>
      <c r="CC20" s="140" t="s">
        <v>1418</v>
      </c>
      <c r="CD20" s="140"/>
      <c r="CE20" s="140"/>
      <c r="CF20" s="109">
        <v>40050</v>
      </c>
      <c r="CG20" s="109">
        <v>40050</v>
      </c>
      <c r="CH20" s="109">
        <v>40050</v>
      </c>
      <c r="CI20" s="109">
        <v>40060</v>
      </c>
      <c r="CJ20" s="109">
        <v>40060</v>
      </c>
      <c r="CK20" s="109">
        <v>40065</v>
      </c>
      <c r="CL20" s="109">
        <v>40092</v>
      </c>
      <c r="CM20" s="145">
        <v>5</v>
      </c>
      <c r="CN20" s="145">
        <v>32</v>
      </c>
      <c r="CO20" s="145"/>
      <c r="CP20" s="109">
        <v>40094</v>
      </c>
      <c r="CQ20" s="109"/>
      <c r="CR20" s="109"/>
      <c r="CS20" s="109">
        <v>40106</v>
      </c>
      <c r="CT20" s="145"/>
      <c r="CU20" s="109"/>
      <c r="CV20" s="109">
        <v>40106</v>
      </c>
      <c r="CW20" s="109"/>
      <c r="CX20" s="109">
        <v>40108</v>
      </c>
      <c r="CY20" s="145">
        <v>2122</v>
      </c>
      <c r="CZ20" s="145">
        <v>560</v>
      </c>
      <c r="DA20" s="145">
        <v>379</v>
      </c>
      <c r="DB20" s="109">
        <v>40106</v>
      </c>
      <c r="DC20" s="109">
        <v>40107</v>
      </c>
      <c r="DD20" s="109" t="s">
        <v>178</v>
      </c>
      <c r="DE20" s="109">
        <v>40106</v>
      </c>
      <c r="DF20" s="109">
        <v>40106</v>
      </c>
      <c r="DG20" s="109">
        <v>40106</v>
      </c>
      <c r="DH20" s="109" t="s">
        <v>178</v>
      </c>
      <c r="DI20" s="109" t="s">
        <v>178</v>
      </c>
      <c r="DJ20" s="142" t="s">
        <v>2873</v>
      </c>
      <c r="DK20" s="140"/>
      <c r="DO20" s="109" t="s">
        <v>178</v>
      </c>
      <c r="DP20" s="109" t="s">
        <v>178</v>
      </c>
      <c r="DQ20" s="109" t="s">
        <v>178</v>
      </c>
      <c r="DR20" s="140"/>
      <c r="DS20" s="140"/>
      <c r="DT20" s="140"/>
    </row>
    <row r="21" spans="1:124" s="63" customFormat="1" ht="28" customHeight="1">
      <c r="A21" s="94">
        <v>214</v>
      </c>
      <c r="B21" s="94" t="s">
        <v>2874</v>
      </c>
      <c r="C21" s="94" t="s">
        <v>192</v>
      </c>
      <c r="D21" s="135">
        <v>0.73888888888888893</v>
      </c>
      <c r="E21" s="94" t="s">
        <v>6</v>
      </c>
      <c r="F21" s="94"/>
      <c r="G21" s="94"/>
      <c r="H21" s="94" t="s">
        <v>2875</v>
      </c>
      <c r="I21" s="69">
        <v>39542</v>
      </c>
      <c r="J21" s="69">
        <v>40088</v>
      </c>
      <c r="K21" s="69">
        <v>40092</v>
      </c>
      <c r="L21" s="69"/>
      <c r="M21" s="69">
        <v>39213</v>
      </c>
      <c r="N21" s="69">
        <v>39367</v>
      </c>
      <c r="O21" s="69">
        <v>39515</v>
      </c>
      <c r="P21" s="94" t="s">
        <v>418</v>
      </c>
      <c r="Q21" s="94" t="s">
        <v>1001</v>
      </c>
      <c r="R21" s="95" t="s">
        <v>300</v>
      </c>
      <c r="S21" s="95" t="s">
        <v>2876</v>
      </c>
      <c r="T21" s="95" t="s">
        <v>2877</v>
      </c>
      <c r="U21" s="95" t="s">
        <v>2878</v>
      </c>
      <c r="V21" s="94">
        <v>370</v>
      </c>
      <c r="W21" s="155">
        <v>121593</v>
      </c>
      <c r="X21" s="155"/>
      <c r="Y21" s="155"/>
      <c r="Z21" s="94">
        <v>310</v>
      </c>
      <c r="AA21" s="94">
        <v>330</v>
      </c>
      <c r="AB21" s="94"/>
      <c r="AC21" s="94">
        <v>126</v>
      </c>
      <c r="AD21" s="94">
        <v>81</v>
      </c>
      <c r="AE21" s="94"/>
      <c r="AF21" s="94">
        <v>109</v>
      </c>
      <c r="AG21" s="94"/>
      <c r="AH21" s="94"/>
      <c r="AI21" s="94"/>
      <c r="AJ21" s="94">
        <v>0</v>
      </c>
      <c r="AK21" s="94"/>
      <c r="AL21" s="94"/>
      <c r="AM21" s="94"/>
      <c r="AN21" s="94">
        <v>16</v>
      </c>
      <c r="AO21" s="94"/>
      <c r="AP21" s="94"/>
      <c r="AQ21" s="94"/>
      <c r="AR21" s="94">
        <v>0</v>
      </c>
      <c r="AS21" s="94"/>
      <c r="AT21" s="94"/>
      <c r="AU21" s="94"/>
      <c r="AV21" s="94">
        <v>0</v>
      </c>
      <c r="AW21" s="94" t="s">
        <v>1001</v>
      </c>
      <c r="AX21" s="94">
        <v>21</v>
      </c>
      <c r="AY21" s="94" t="s">
        <v>418</v>
      </c>
      <c r="AZ21" s="94" t="s">
        <v>1001</v>
      </c>
      <c r="BA21" s="69">
        <v>39547</v>
      </c>
      <c r="BB21" s="69">
        <v>39543</v>
      </c>
      <c r="BC21" s="138">
        <v>1</v>
      </c>
      <c r="BD21" s="69">
        <v>39616</v>
      </c>
      <c r="BE21" s="69">
        <v>39662</v>
      </c>
      <c r="BF21" s="138">
        <v>45</v>
      </c>
      <c r="BG21" s="94" t="s">
        <v>1010</v>
      </c>
      <c r="BH21" s="94"/>
      <c r="BI21" s="94"/>
      <c r="BJ21" s="94"/>
      <c r="BK21" s="69">
        <v>39543</v>
      </c>
      <c r="BL21" s="69">
        <v>39561</v>
      </c>
      <c r="BM21" s="94" t="s">
        <v>1224</v>
      </c>
      <c r="BN21" s="94"/>
      <c r="BO21" s="94"/>
      <c r="BP21" s="94"/>
      <c r="BQ21" s="69">
        <v>39681</v>
      </c>
      <c r="BR21" s="69">
        <v>39689</v>
      </c>
      <c r="BS21" s="138">
        <v>8</v>
      </c>
      <c r="BT21" s="94" t="s">
        <v>617</v>
      </c>
      <c r="BU21" s="94"/>
      <c r="BV21" s="94"/>
      <c r="BW21" s="69">
        <v>39689</v>
      </c>
      <c r="BX21" s="69">
        <v>39756</v>
      </c>
      <c r="BY21" s="138">
        <v>65</v>
      </c>
      <c r="BZ21" s="69">
        <v>39693</v>
      </c>
      <c r="CA21" s="69">
        <v>39703</v>
      </c>
      <c r="CB21" s="138">
        <v>10</v>
      </c>
      <c r="CC21" s="94" t="s">
        <v>1246</v>
      </c>
      <c r="CD21" s="94"/>
      <c r="CE21" s="94"/>
      <c r="CF21" s="69">
        <v>39763</v>
      </c>
      <c r="CG21" s="69">
        <v>39764</v>
      </c>
      <c r="CH21" s="69">
        <v>39765</v>
      </c>
      <c r="CI21" s="69">
        <v>39774</v>
      </c>
      <c r="CJ21" s="69">
        <v>39774</v>
      </c>
      <c r="CK21" s="69">
        <v>39799</v>
      </c>
      <c r="CL21" s="69">
        <v>39781</v>
      </c>
      <c r="CM21" s="138">
        <v>25</v>
      </c>
      <c r="CN21" s="138">
        <v>7</v>
      </c>
      <c r="CO21" s="138"/>
      <c r="CP21" s="69">
        <v>40087</v>
      </c>
      <c r="CQ21" s="69"/>
      <c r="CR21" s="69"/>
      <c r="CS21" s="69">
        <v>40087</v>
      </c>
      <c r="CT21" s="138">
        <v>212</v>
      </c>
      <c r="CU21" s="69"/>
      <c r="CV21" s="69">
        <v>40088</v>
      </c>
      <c r="CW21" s="69"/>
      <c r="CX21" s="69">
        <v>40092</v>
      </c>
      <c r="CY21" s="138">
        <v>865</v>
      </c>
      <c r="CZ21" s="138">
        <v>714</v>
      </c>
      <c r="DA21" s="138">
        <v>568</v>
      </c>
      <c r="DB21" s="69">
        <v>40088</v>
      </c>
      <c r="DC21" s="69">
        <v>40089</v>
      </c>
      <c r="DD21" s="69">
        <v>40088</v>
      </c>
      <c r="DE21" s="69">
        <v>40088</v>
      </c>
      <c r="DF21" s="69">
        <v>40088</v>
      </c>
      <c r="DG21" s="69">
        <v>40088</v>
      </c>
      <c r="DH21" s="69">
        <v>40088</v>
      </c>
      <c r="DI21" s="121" t="s">
        <v>178</v>
      </c>
      <c r="DJ21" s="95" t="s">
        <v>2879</v>
      </c>
      <c r="DK21" s="94"/>
      <c r="DO21" s="69">
        <v>40088</v>
      </c>
      <c r="DP21" s="69"/>
      <c r="DQ21" s="69"/>
      <c r="DR21" s="94"/>
      <c r="DS21" s="94"/>
      <c r="DT21" s="94"/>
    </row>
    <row r="22" spans="1:124" s="63" customFormat="1" ht="28" customHeight="1">
      <c r="A22" s="140">
        <v>303</v>
      </c>
      <c r="B22" s="140" t="s">
        <v>2880</v>
      </c>
      <c r="C22" s="140" t="s">
        <v>192</v>
      </c>
      <c r="D22" s="141">
        <v>0.73819444444444438</v>
      </c>
      <c r="E22" s="140" t="s">
        <v>205</v>
      </c>
      <c r="F22" s="140"/>
      <c r="G22" s="140"/>
      <c r="H22" s="140" t="s">
        <v>146</v>
      </c>
      <c r="I22" s="109">
        <v>39981</v>
      </c>
      <c r="J22" s="109">
        <v>40082</v>
      </c>
      <c r="K22" s="125">
        <v>40085</v>
      </c>
      <c r="L22" s="125"/>
      <c r="M22" s="109">
        <v>39693</v>
      </c>
      <c r="N22" s="109">
        <v>39826</v>
      </c>
      <c r="O22" s="109">
        <v>39959</v>
      </c>
      <c r="P22" s="140" t="s">
        <v>1018</v>
      </c>
      <c r="Q22" s="140" t="s">
        <v>1001</v>
      </c>
      <c r="R22" s="142" t="s">
        <v>348</v>
      </c>
      <c r="S22" s="142" t="s">
        <v>1265</v>
      </c>
      <c r="T22" s="142" t="s">
        <v>2828</v>
      </c>
      <c r="U22" s="142" t="s">
        <v>2881</v>
      </c>
      <c r="V22" s="140">
        <v>276</v>
      </c>
      <c r="W22" s="148">
        <v>73416</v>
      </c>
      <c r="X22" s="148"/>
      <c r="Y22" s="148"/>
      <c r="Z22" s="140">
        <v>230</v>
      </c>
      <c r="AA22" s="140">
        <v>274</v>
      </c>
      <c r="AB22" s="140"/>
      <c r="AC22" s="140">
        <v>168</v>
      </c>
      <c r="AD22" s="140">
        <v>23</v>
      </c>
      <c r="AE22" s="140"/>
      <c r="AF22" s="140">
        <v>23</v>
      </c>
      <c r="AG22" s="140"/>
      <c r="AH22" s="140"/>
      <c r="AI22" s="140"/>
      <c r="AJ22" s="140">
        <v>0</v>
      </c>
      <c r="AK22" s="140"/>
      <c r="AL22" s="140"/>
      <c r="AM22" s="140"/>
      <c r="AN22" s="140">
        <v>13</v>
      </c>
      <c r="AO22" s="140"/>
      <c r="AP22" s="140"/>
      <c r="AQ22" s="140"/>
      <c r="AR22" s="140">
        <v>54</v>
      </c>
      <c r="AS22" s="140"/>
      <c r="AT22" s="140"/>
      <c r="AU22" s="140"/>
      <c r="AV22" s="140">
        <v>0</v>
      </c>
      <c r="AW22" s="140" t="s">
        <v>1001</v>
      </c>
      <c r="AX22" s="140">
        <v>7</v>
      </c>
      <c r="AY22" s="140" t="s">
        <v>1001</v>
      </c>
      <c r="AZ22" s="140" t="s">
        <v>1001</v>
      </c>
      <c r="BA22" s="109">
        <v>39977</v>
      </c>
      <c r="BB22" s="109">
        <v>39977</v>
      </c>
      <c r="BC22" s="145">
        <v>0</v>
      </c>
      <c r="BD22" s="109">
        <v>39980</v>
      </c>
      <c r="BE22" s="109">
        <v>40029</v>
      </c>
      <c r="BF22" s="145">
        <v>48</v>
      </c>
      <c r="BG22" s="140" t="s">
        <v>431</v>
      </c>
      <c r="BH22" s="140"/>
      <c r="BI22" s="140"/>
      <c r="BJ22" s="140"/>
      <c r="BK22" s="109">
        <v>40022</v>
      </c>
      <c r="BL22" s="109">
        <v>40029</v>
      </c>
      <c r="BM22" s="140" t="s">
        <v>1277</v>
      </c>
      <c r="BN22" s="140"/>
      <c r="BO22" s="140"/>
      <c r="BP22" s="140"/>
      <c r="BQ22" s="109">
        <v>40032</v>
      </c>
      <c r="BR22" s="109">
        <v>40054</v>
      </c>
      <c r="BS22" s="145">
        <v>22</v>
      </c>
      <c r="BT22" s="140" t="s">
        <v>1277</v>
      </c>
      <c r="BU22" s="140"/>
      <c r="BV22" s="140"/>
      <c r="BW22" s="109">
        <v>40054</v>
      </c>
      <c r="BX22" s="109">
        <v>40061</v>
      </c>
      <c r="BY22" s="145">
        <v>6</v>
      </c>
      <c r="BZ22" s="109">
        <v>40054</v>
      </c>
      <c r="CA22" s="109">
        <v>40060</v>
      </c>
      <c r="CB22" s="145">
        <v>5</v>
      </c>
      <c r="CC22" s="140" t="s">
        <v>1418</v>
      </c>
      <c r="CD22" s="140"/>
      <c r="CE22" s="140"/>
      <c r="CF22" s="109">
        <v>40061</v>
      </c>
      <c r="CG22" s="109">
        <v>40061</v>
      </c>
      <c r="CH22" s="109">
        <v>40061</v>
      </c>
      <c r="CI22" s="109">
        <v>40072</v>
      </c>
      <c r="CJ22" s="109">
        <v>40072</v>
      </c>
      <c r="CK22" s="109">
        <v>40074</v>
      </c>
      <c r="CL22" s="109">
        <v>40078</v>
      </c>
      <c r="CM22" s="145">
        <v>2</v>
      </c>
      <c r="CN22" s="145">
        <v>6</v>
      </c>
      <c r="CO22" s="145"/>
      <c r="CP22" s="125">
        <v>40144</v>
      </c>
      <c r="CQ22" s="125"/>
      <c r="CR22" s="125"/>
      <c r="CS22" s="109">
        <v>40082</v>
      </c>
      <c r="CT22" s="145">
        <v>288</v>
      </c>
      <c r="CU22" s="159"/>
      <c r="CV22" s="109">
        <v>40082</v>
      </c>
      <c r="CW22" s="109"/>
      <c r="CX22" s="109">
        <v>40085</v>
      </c>
      <c r="CY22" s="145">
        <v>387</v>
      </c>
      <c r="CZ22" s="145">
        <v>256</v>
      </c>
      <c r="DA22" s="145">
        <v>123</v>
      </c>
      <c r="DB22" s="125">
        <v>40150</v>
      </c>
      <c r="DC22" s="109"/>
      <c r="DD22" s="109" t="s">
        <v>178</v>
      </c>
      <c r="DE22" s="125">
        <v>40150</v>
      </c>
      <c r="DF22" s="125">
        <v>40150</v>
      </c>
      <c r="DG22" s="125">
        <v>40150</v>
      </c>
      <c r="DH22" s="109" t="s">
        <v>178</v>
      </c>
      <c r="DI22" s="109" t="s">
        <v>178</v>
      </c>
      <c r="DJ22" s="147" t="s">
        <v>3290</v>
      </c>
      <c r="DK22" s="140"/>
      <c r="DO22" s="109" t="s">
        <v>178</v>
      </c>
      <c r="DP22" s="109" t="s">
        <v>178</v>
      </c>
      <c r="DQ22" s="109" t="s">
        <v>178</v>
      </c>
      <c r="DR22" s="140"/>
      <c r="DS22" s="140"/>
      <c r="DT22" s="140"/>
    </row>
    <row r="23" spans="1:124" s="63" customFormat="1" ht="28" customHeight="1">
      <c r="A23" s="94">
        <v>256</v>
      </c>
      <c r="B23" s="94" t="s">
        <v>2882</v>
      </c>
      <c r="C23" s="94" t="s">
        <v>101</v>
      </c>
      <c r="D23" s="135">
        <v>0.73749999999999993</v>
      </c>
      <c r="E23" s="94" t="s">
        <v>205</v>
      </c>
      <c r="F23" s="94"/>
      <c r="G23" s="94"/>
      <c r="H23" s="94" t="s">
        <v>647</v>
      </c>
      <c r="I23" s="69">
        <v>39736</v>
      </c>
      <c r="J23" s="69">
        <v>40082</v>
      </c>
      <c r="K23" s="121">
        <v>40085</v>
      </c>
      <c r="L23" s="121"/>
      <c r="M23" s="69">
        <v>39247</v>
      </c>
      <c r="N23" s="69">
        <v>39463</v>
      </c>
      <c r="O23" s="69">
        <v>39724</v>
      </c>
      <c r="P23" s="94" t="s">
        <v>1001</v>
      </c>
      <c r="Q23" s="94" t="s">
        <v>1001</v>
      </c>
      <c r="R23" s="95" t="s">
        <v>348</v>
      </c>
      <c r="S23" s="95" t="s">
        <v>1265</v>
      </c>
      <c r="T23" s="95" t="s">
        <v>2828</v>
      </c>
      <c r="U23" s="95" t="s">
        <v>2883</v>
      </c>
      <c r="V23" s="94">
        <v>294</v>
      </c>
      <c r="W23" s="155">
        <v>107291</v>
      </c>
      <c r="X23" s="155"/>
      <c r="Y23" s="155"/>
      <c r="Z23" s="94">
        <v>239</v>
      </c>
      <c r="AA23" s="94">
        <v>296</v>
      </c>
      <c r="AB23" s="94"/>
      <c r="AC23" s="94">
        <v>176</v>
      </c>
      <c r="AD23" s="94">
        <v>36</v>
      </c>
      <c r="AE23" s="94"/>
      <c r="AF23" s="94">
        <v>36</v>
      </c>
      <c r="AG23" s="94"/>
      <c r="AH23" s="94"/>
      <c r="AI23" s="94"/>
      <c r="AJ23" s="94">
        <v>0</v>
      </c>
      <c r="AK23" s="94"/>
      <c r="AL23" s="94"/>
      <c r="AM23" s="94"/>
      <c r="AN23" s="94">
        <v>19</v>
      </c>
      <c r="AO23" s="94"/>
      <c r="AP23" s="94"/>
      <c r="AQ23" s="94"/>
      <c r="AR23" s="94">
        <v>0</v>
      </c>
      <c r="AS23" s="94"/>
      <c r="AT23" s="94"/>
      <c r="AU23" s="94"/>
      <c r="AV23" s="94">
        <v>2</v>
      </c>
      <c r="AW23" s="94" t="s">
        <v>1001</v>
      </c>
      <c r="AX23" s="94">
        <v>10</v>
      </c>
      <c r="AY23" s="94" t="s">
        <v>418</v>
      </c>
      <c r="AZ23" s="94" t="s">
        <v>1001</v>
      </c>
      <c r="BA23" s="69">
        <v>39736</v>
      </c>
      <c r="BB23" s="69">
        <v>39736</v>
      </c>
      <c r="BC23" s="138">
        <v>0</v>
      </c>
      <c r="BD23" s="69">
        <v>39786</v>
      </c>
      <c r="BE23" s="69">
        <v>39841</v>
      </c>
      <c r="BF23" s="138">
        <v>54</v>
      </c>
      <c r="BG23" s="94" t="s">
        <v>2884</v>
      </c>
      <c r="BH23" s="94"/>
      <c r="BI23" s="94"/>
      <c r="BJ23" s="94"/>
      <c r="BK23" s="69">
        <v>39784</v>
      </c>
      <c r="BL23" s="69">
        <v>39802</v>
      </c>
      <c r="BM23" s="94" t="s">
        <v>1277</v>
      </c>
      <c r="BN23" s="94"/>
      <c r="BO23" s="94"/>
      <c r="BP23" s="94"/>
      <c r="BQ23" s="69">
        <v>39868</v>
      </c>
      <c r="BR23" s="69">
        <v>39876</v>
      </c>
      <c r="BS23" s="138">
        <v>10</v>
      </c>
      <c r="BT23" s="94" t="s">
        <v>617</v>
      </c>
      <c r="BU23" s="94"/>
      <c r="BV23" s="94"/>
      <c r="BW23" s="69">
        <v>39876</v>
      </c>
      <c r="BX23" s="69">
        <v>39903</v>
      </c>
      <c r="BY23" s="138">
        <v>26</v>
      </c>
      <c r="BZ23" s="69">
        <v>39952</v>
      </c>
      <c r="CA23" s="69">
        <v>40030</v>
      </c>
      <c r="CB23" s="138">
        <v>76</v>
      </c>
      <c r="CC23" s="94" t="s">
        <v>1343</v>
      </c>
      <c r="CD23" s="94"/>
      <c r="CE23" s="94"/>
      <c r="CF23" s="69">
        <v>40037</v>
      </c>
      <c r="CG23" s="69">
        <v>40037</v>
      </c>
      <c r="CH23" s="69">
        <v>40037</v>
      </c>
      <c r="CI23" s="69">
        <v>40057</v>
      </c>
      <c r="CJ23" s="69">
        <v>40057</v>
      </c>
      <c r="CK23" s="69">
        <v>40067</v>
      </c>
      <c r="CL23" s="69">
        <v>40068</v>
      </c>
      <c r="CM23" s="138">
        <v>10</v>
      </c>
      <c r="CN23" s="138">
        <v>11</v>
      </c>
      <c r="CO23" s="138"/>
      <c r="CP23" s="69">
        <v>40067</v>
      </c>
      <c r="CQ23" s="69"/>
      <c r="CR23" s="69"/>
      <c r="CS23" s="69">
        <v>40082</v>
      </c>
      <c r="CT23" s="138">
        <v>235</v>
      </c>
      <c r="CU23" s="69"/>
      <c r="CV23" s="69">
        <v>40082</v>
      </c>
      <c r="CW23" s="69"/>
      <c r="CX23" s="69">
        <v>40085</v>
      </c>
      <c r="CY23" s="138">
        <v>825</v>
      </c>
      <c r="CZ23" s="138">
        <v>613</v>
      </c>
      <c r="DA23" s="138">
        <v>356</v>
      </c>
      <c r="DB23" s="69">
        <v>40082</v>
      </c>
      <c r="DC23" s="69"/>
      <c r="DD23" s="69">
        <v>40082</v>
      </c>
      <c r="DE23" s="69">
        <v>40082</v>
      </c>
      <c r="DF23" s="69">
        <v>40082</v>
      </c>
      <c r="DG23" s="69">
        <v>40082</v>
      </c>
      <c r="DH23" s="69">
        <v>40082</v>
      </c>
      <c r="DI23" s="69" t="s">
        <v>178</v>
      </c>
      <c r="DJ23" s="94"/>
      <c r="DK23" s="94"/>
      <c r="DO23" s="69">
        <v>40082</v>
      </c>
      <c r="DP23" s="94"/>
      <c r="DQ23" s="121"/>
      <c r="DR23" s="94"/>
      <c r="DS23" s="94"/>
      <c r="DT23" s="94"/>
    </row>
    <row r="24" spans="1:124" s="63" customFormat="1" ht="28" customHeight="1">
      <c r="A24" s="140">
        <v>266</v>
      </c>
      <c r="B24" s="140" t="s">
        <v>2885</v>
      </c>
      <c r="C24" s="140" t="s">
        <v>1272</v>
      </c>
      <c r="D24" s="141">
        <v>0.7368055555555556</v>
      </c>
      <c r="E24" s="140" t="s">
        <v>205</v>
      </c>
      <c r="F24" s="140"/>
      <c r="G24" s="140"/>
      <c r="H24" s="140" t="s">
        <v>1269</v>
      </c>
      <c r="I24" s="109">
        <v>39777</v>
      </c>
      <c r="J24" s="109">
        <v>40081</v>
      </c>
      <c r="K24" s="125">
        <v>40085</v>
      </c>
      <c r="L24" s="125"/>
      <c r="M24" s="109">
        <v>38675</v>
      </c>
      <c r="N24" s="109">
        <v>39640</v>
      </c>
      <c r="O24" s="109">
        <v>39767</v>
      </c>
      <c r="P24" s="140" t="s">
        <v>1001</v>
      </c>
      <c r="Q24" s="140" t="s">
        <v>418</v>
      </c>
      <c r="R24" s="142" t="s">
        <v>300</v>
      </c>
      <c r="S24" s="142" t="s">
        <v>2886</v>
      </c>
      <c r="T24" s="142" t="s">
        <v>2887</v>
      </c>
      <c r="U24" s="142" t="s">
        <v>2888</v>
      </c>
      <c r="V24" s="140">
        <v>182</v>
      </c>
      <c r="W24" s="148">
        <v>41362</v>
      </c>
      <c r="X24" s="148"/>
      <c r="Y24" s="148"/>
      <c r="Z24" s="140">
        <v>148</v>
      </c>
      <c r="AA24" s="140">
        <v>136</v>
      </c>
      <c r="AB24" s="140"/>
      <c r="AC24" s="140">
        <v>24</v>
      </c>
      <c r="AD24" s="140">
        <v>25</v>
      </c>
      <c r="AE24" s="140"/>
      <c r="AF24" s="140">
        <v>30</v>
      </c>
      <c r="AG24" s="140"/>
      <c r="AH24" s="140"/>
      <c r="AI24" s="140"/>
      <c r="AJ24" s="140">
        <v>0</v>
      </c>
      <c r="AK24" s="140"/>
      <c r="AL24" s="140"/>
      <c r="AM24" s="140"/>
      <c r="AN24" s="140">
        <v>20</v>
      </c>
      <c r="AO24" s="140"/>
      <c r="AP24" s="140"/>
      <c r="AQ24" s="140"/>
      <c r="AR24" s="140">
        <v>30</v>
      </c>
      <c r="AS24" s="140"/>
      <c r="AT24" s="140"/>
      <c r="AU24" s="140"/>
      <c r="AV24" s="140">
        <v>0</v>
      </c>
      <c r="AW24" s="140" t="s">
        <v>418</v>
      </c>
      <c r="AX24" s="140">
        <v>4</v>
      </c>
      <c r="AY24" s="140" t="s">
        <v>1001</v>
      </c>
      <c r="AZ24" s="140" t="s">
        <v>1001</v>
      </c>
      <c r="BA24" s="109">
        <v>39778</v>
      </c>
      <c r="BB24" s="109">
        <v>39778</v>
      </c>
      <c r="BC24" s="145">
        <v>1</v>
      </c>
      <c r="BD24" s="109">
        <v>39911</v>
      </c>
      <c r="BE24" s="109">
        <v>39941</v>
      </c>
      <c r="BF24" s="145">
        <v>30</v>
      </c>
      <c r="BG24" s="140" t="s">
        <v>925</v>
      </c>
      <c r="BH24" s="140"/>
      <c r="BI24" s="140"/>
      <c r="BJ24" s="140"/>
      <c r="BK24" s="109">
        <v>39834</v>
      </c>
      <c r="BL24" s="109">
        <v>39858</v>
      </c>
      <c r="BM24" s="140" t="s">
        <v>1277</v>
      </c>
      <c r="BN24" s="140"/>
      <c r="BO24" s="140"/>
      <c r="BP24" s="140"/>
      <c r="BQ24" s="109">
        <v>39948</v>
      </c>
      <c r="BR24" s="109">
        <v>39990</v>
      </c>
      <c r="BS24" s="145">
        <v>17</v>
      </c>
      <c r="BT24" s="140" t="s">
        <v>1277</v>
      </c>
      <c r="BU24" s="140"/>
      <c r="BV24" s="140"/>
      <c r="BW24" s="109">
        <v>39990</v>
      </c>
      <c r="BX24" s="109">
        <v>40010</v>
      </c>
      <c r="BY24" s="145">
        <v>21</v>
      </c>
      <c r="BZ24" s="109">
        <v>40036</v>
      </c>
      <c r="CA24" s="109">
        <v>40038</v>
      </c>
      <c r="CB24" s="145">
        <v>2</v>
      </c>
      <c r="CC24" s="140" t="s">
        <v>906</v>
      </c>
      <c r="CD24" s="140"/>
      <c r="CE24" s="140"/>
      <c r="CF24" s="109">
        <v>40040</v>
      </c>
      <c r="CG24" s="109">
        <v>40040</v>
      </c>
      <c r="CH24" s="109">
        <v>40040</v>
      </c>
      <c r="CI24" s="109">
        <v>40060</v>
      </c>
      <c r="CJ24" s="109">
        <v>40060</v>
      </c>
      <c r="CK24" s="125">
        <v>40071</v>
      </c>
      <c r="CL24" s="109">
        <v>40068</v>
      </c>
      <c r="CM24" s="145">
        <v>11</v>
      </c>
      <c r="CN24" s="145">
        <v>8</v>
      </c>
      <c r="CO24" s="145"/>
      <c r="CP24" s="109">
        <v>40071</v>
      </c>
      <c r="CQ24" s="109"/>
      <c r="CR24" s="109"/>
      <c r="CS24" s="109">
        <v>40080</v>
      </c>
      <c r="CT24" s="94">
        <v>192</v>
      </c>
      <c r="CU24" s="109"/>
      <c r="CV24" s="109">
        <v>40081</v>
      </c>
      <c r="CW24" s="109"/>
      <c r="CX24" s="109">
        <v>40085</v>
      </c>
      <c r="CY24" s="145">
        <v>1390</v>
      </c>
      <c r="CZ24" s="145">
        <v>438</v>
      </c>
      <c r="DA24" s="145">
        <v>314</v>
      </c>
      <c r="DB24" s="109">
        <v>40081</v>
      </c>
      <c r="DC24" s="109">
        <v>40082</v>
      </c>
      <c r="DD24" s="109">
        <v>40081</v>
      </c>
      <c r="DE24" s="109">
        <v>40081</v>
      </c>
      <c r="DF24" s="109">
        <v>40081</v>
      </c>
      <c r="DG24" s="109">
        <v>40081</v>
      </c>
      <c r="DH24" s="109">
        <v>40081</v>
      </c>
      <c r="DI24" s="109" t="s">
        <v>178</v>
      </c>
      <c r="DJ24" s="142" t="s">
        <v>2889</v>
      </c>
      <c r="DK24" s="140"/>
      <c r="DO24" s="109" t="s">
        <v>178</v>
      </c>
      <c r="DP24" s="109" t="s">
        <v>178</v>
      </c>
      <c r="DQ24" s="109" t="s">
        <v>178</v>
      </c>
      <c r="DR24" s="140"/>
      <c r="DS24" s="140"/>
      <c r="DT24" s="140"/>
    </row>
    <row r="25" spans="1:124" s="63" customFormat="1" ht="28" customHeight="1">
      <c r="A25" s="94">
        <v>247</v>
      </c>
      <c r="B25" s="94" t="s">
        <v>2890</v>
      </c>
      <c r="C25" s="94" t="s">
        <v>13</v>
      </c>
      <c r="D25" s="135">
        <v>0.73611111111111116</v>
      </c>
      <c r="E25" s="94" t="s">
        <v>205</v>
      </c>
      <c r="F25" s="94"/>
      <c r="G25" s="94"/>
      <c r="H25" s="94" t="s">
        <v>647</v>
      </c>
      <c r="I25" s="69">
        <v>39718</v>
      </c>
      <c r="J25" s="69">
        <v>40078</v>
      </c>
      <c r="K25" s="69">
        <v>40080</v>
      </c>
      <c r="L25" s="69"/>
      <c r="M25" s="69">
        <v>39267</v>
      </c>
      <c r="N25" s="69">
        <v>39529</v>
      </c>
      <c r="O25" s="69">
        <v>39693</v>
      </c>
      <c r="P25" s="94" t="s">
        <v>1001</v>
      </c>
      <c r="Q25" s="94" t="s">
        <v>1001</v>
      </c>
      <c r="R25" s="95" t="s">
        <v>1263</v>
      </c>
      <c r="S25" s="95" t="s">
        <v>2891</v>
      </c>
      <c r="T25" s="95" t="s">
        <v>1242</v>
      </c>
      <c r="U25" s="38" t="s">
        <v>2892</v>
      </c>
      <c r="V25" s="94">
        <v>151</v>
      </c>
      <c r="W25" s="155">
        <v>47630</v>
      </c>
      <c r="X25" s="155"/>
      <c r="Y25" s="155"/>
      <c r="Z25" s="94">
        <v>132</v>
      </c>
      <c r="AA25" s="94">
        <v>160</v>
      </c>
      <c r="AB25" s="94"/>
      <c r="AC25" s="94">
        <v>80</v>
      </c>
      <c r="AD25" s="94">
        <v>19</v>
      </c>
      <c r="AE25" s="94"/>
      <c r="AF25" s="94">
        <v>19</v>
      </c>
      <c r="AG25" s="94"/>
      <c r="AH25" s="94"/>
      <c r="AI25" s="94"/>
      <c r="AJ25" s="94" t="s">
        <v>1268</v>
      </c>
      <c r="AK25" s="94"/>
      <c r="AL25" s="94"/>
      <c r="AM25" s="94"/>
      <c r="AN25" s="94">
        <v>9</v>
      </c>
      <c r="AO25" s="94"/>
      <c r="AP25" s="94"/>
      <c r="AQ25" s="94"/>
      <c r="AR25" s="94">
        <v>5</v>
      </c>
      <c r="AS25" s="94"/>
      <c r="AT25" s="94"/>
      <c r="AU25" s="94"/>
      <c r="AV25" s="94">
        <v>0</v>
      </c>
      <c r="AW25" s="94" t="s">
        <v>1001</v>
      </c>
      <c r="AX25" s="94">
        <v>11</v>
      </c>
      <c r="AY25" s="94" t="s">
        <v>418</v>
      </c>
      <c r="AZ25" s="94" t="s">
        <v>1001</v>
      </c>
      <c r="BA25" s="69">
        <v>39722</v>
      </c>
      <c r="BB25" s="69">
        <v>39722</v>
      </c>
      <c r="BC25" s="138">
        <v>4</v>
      </c>
      <c r="BD25" s="69">
        <v>39857</v>
      </c>
      <c r="BE25" s="69">
        <v>39954</v>
      </c>
      <c r="BF25" s="138">
        <v>98</v>
      </c>
      <c r="BG25" s="94" t="s">
        <v>925</v>
      </c>
      <c r="BH25" s="94"/>
      <c r="BI25" s="94"/>
      <c r="BJ25" s="94"/>
      <c r="BK25" s="69">
        <v>39732</v>
      </c>
      <c r="BL25" s="69">
        <v>39749</v>
      </c>
      <c r="BM25" s="94" t="s">
        <v>1224</v>
      </c>
      <c r="BN25" s="94"/>
      <c r="BO25" s="94"/>
      <c r="BP25" s="94"/>
      <c r="BQ25" s="69">
        <v>39989</v>
      </c>
      <c r="BR25" s="69">
        <v>40010</v>
      </c>
      <c r="BS25" s="138">
        <v>21</v>
      </c>
      <c r="BT25" s="94" t="s">
        <v>1277</v>
      </c>
      <c r="BU25" s="94"/>
      <c r="BV25" s="94"/>
      <c r="BW25" s="69">
        <v>40011</v>
      </c>
      <c r="BX25" s="69">
        <v>40038</v>
      </c>
      <c r="BY25" s="138">
        <v>26</v>
      </c>
      <c r="BZ25" s="69">
        <v>40036</v>
      </c>
      <c r="CA25" s="69">
        <v>40040</v>
      </c>
      <c r="CB25" s="138">
        <v>4</v>
      </c>
      <c r="CC25" s="94" t="s">
        <v>1418</v>
      </c>
      <c r="CD25" s="94"/>
      <c r="CE25" s="94"/>
      <c r="CF25" s="69">
        <v>40044</v>
      </c>
      <c r="CG25" s="69">
        <v>40044</v>
      </c>
      <c r="CH25" s="69">
        <v>40044</v>
      </c>
      <c r="CI25" s="69">
        <v>40052</v>
      </c>
      <c r="CJ25" s="69">
        <v>40052</v>
      </c>
      <c r="CK25" s="69">
        <v>40058</v>
      </c>
      <c r="CL25" s="69">
        <v>40064</v>
      </c>
      <c r="CM25" s="138">
        <v>5</v>
      </c>
      <c r="CN25" s="138">
        <v>11</v>
      </c>
      <c r="CO25" s="138"/>
      <c r="CP25" s="69">
        <v>40074</v>
      </c>
      <c r="CQ25" s="69"/>
      <c r="CR25" s="69"/>
      <c r="CS25" s="69">
        <v>40074</v>
      </c>
      <c r="CT25" s="138">
        <v>101</v>
      </c>
      <c r="CU25" s="69"/>
      <c r="CV25" s="69">
        <v>40078</v>
      </c>
      <c r="CW25" s="69"/>
      <c r="CX25" s="69">
        <v>40080</v>
      </c>
      <c r="CY25" s="138">
        <v>800</v>
      </c>
      <c r="CZ25" s="138">
        <v>542</v>
      </c>
      <c r="DA25" s="138">
        <v>382</v>
      </c>
      <c r="DB25" s="69">
        <v>40078</v>
      </c>
      <c r="DC25" s="69"/>
      <c r="DD25" s="69">
        <v>40078</v>
      </c>
      <c r="DE25" s="121">
        <v>40082</v>
      </c>
      <c r="DF25" s="69">
        <v>40078</v>
      </c>
      <c r="DG25" s="69">
        <v>40078</v>
      </c>
      <c r="DH25" s="69">
        <v>40078</v>
      </c>
      <c r="DI25" s="69" t="s">
        <v>178</v>
      </c>
      <c r="DJ25" s="94"/>
      <c r="DK25" s="94"/>
      <c r="DO25" s="69" t="s">
        <v>178</v>
      </c>
      <c r="DP25" s="69" t="s">
        <v>178</v>
      </c>
      <c r="DQ25" s="69" t="s">
        <v>178</v>
      </c>
      <c r="DR25" s="94"/>
      <c r="DS25" s="94"/>
      <c r="DT25" s="94"/>
    </row>
    <row r="26" spans="1:124" s="63" customFormat="1" ht="28" customHeight="1">
      <c r="A26" s="140">
        <v>270</v>
      </c>
      <c r="B26" s="151" t="s">
        <v>3291</v>
      </c>
      <c r="C26" s="140" t="s">
        <v>192</v>
      </c>
      <c r="D26" s="141">
        <v>0.73541666666666661</v>
      </c>
      <c r="E26" s="140" t="s">
        <v>205</v>
      </c>
      <c r="F26" s="140"/>
      <c r="G26" s="140"/>
      <c r="H26" s="140" t="s">
        <v>286</v>
      </c>
      <c r="I26" s="109">
        <v>39787</v>
      </c>
      <c r="J26" s="109">
        <v>40068</v>
      </c>
      <c r="K26" s="109">
        <v>40073</v>
      </c>
      <c r="L26" s="109"/>
      <c r="M26" s="109">
        <v>36316</v>
      </c>
      <c r="N26" s="109">
        <v>38891</v>
      </c>
      <c r="O26" s="109">
        <v>39778</v>
      </c>
      <c r="P26" s="140" t="s">
        <v>1001</v>
      </c>
      <c r="Q26" s="140" t="s">
        <v>418</v>
      </c>
      <c r="R26" s="140" t="s">
        <v>1130</v>
      </c>
      <c r="S26" s="142" t="s">
        <v>1442</v>
      </c>
      <c r="T26" s="142" t="s">
        <v>1443</v>
      </c>
      <c r="U26" s="142" t="s">
        <v>3292</v>
      </c>
      <c r="V26" s="140">
        <v>202</v>
      </c>
      <c r="W26" s="148">
        <v>58095</v>
      </c>
      <c r="X26" s="148"/>
      <c r="Y26" s="148"/>
      <c r="Z26" s="140">
        <v>164</v>
      </c>
      <c r="AA26" s="140">
        <v>190</v>
      </c>
      <c r="AB26" s="140"/>
      <c r="AC26" s="140">
        <v>64</v>
      </c>
      <c r="AD26" s="140">
        <v>48</v>
      </c>
      <c r="AE26" s="140"/>
      <c r="AF26" s="140">
        <v>94</v>
      </c>
      <c r="AG26" s="140"/>
      <c r="AH26" s="140"/>
      <c r="AI26" s="140"/>
      <c r="AJ26" s="140">
        <v>1</v>
      </c>
      <c r="AK26" s="140"/>
      <c r="AL26" s="140"/>
      <c r="AM26" s="140"/>
      <c r="AN26" s="140" t="s">
        <v>2893</v>
      </c>
      <c r="AO26" s="140"/>
      <c r="AP26" s="140"/>
      <c r="AQ26" s="140"/>
      <c r="AR26" s="140">
        <v>6</v>
      </c>
      <c r="AS26" s="140"/>
      <c r="AT26" s="140"/>
      <c r="AU26" s="140"/>
      <c r="AV26" s="140">
        <v>0</v>
      </c>
      <c r="AW26" s="140" t="s">
        <v>1001</v>
      </c>
      <c r="AX26" s="140">
        <v>8</v>
      </c>
      <c r="AY26" s="140" t="s">
        <v>1001</v>
      </c>
      <c r="AZ26" s="140" t="s">
        <v>1001</v>
      </c>
      <c r="BA26" s="109">
        <v>39787</v>
      </c>
      <c r="BB26" s="109">
        <v>39787</v>
      </c>
      <c r="BC26" s="145">
        <v>0</v>
      </c>
      <c r="BD26" s="109">
        <v>39816</v>
      </c>
      <c r="BE26" s="109">
        <v>39847</v>
      </c>
      <c r="BF26" s="145">
        <v>30</v>
      </c>
      <c r="BG26" s="140" t="s">
        <v>431</v>
      </c>
      <c r="BH26" s="140"/>
      <c r="BI26" s="140"/>
      <c r="BJ26" s="140"/>
      <c r="BK26" s="109">
        <v>39450</v>
      </c>
      <c r="BL26" s="109">
        <v>39840</v>
      </c>
      <c r="BM26" s="140" t="s">
        <v>1277</v>
      </c>
      <c r="BN26" s="140"/>
      <c r="BO26" s="140"/>
      <c r="BP26" s="140"/>
      <c r="BQ26" s="109">
        <v>39851</v>
      </c>
      <c r="BR26" s="109">
        <v>39855</v>
      </c>
      <c r="BS26" s="145">
        <v>4</v>
      </c>
      <c r="BT26" s="140" t="s">
        <v>617</v>
      </c>
      <c r="BU26" s="140"/>
      <c r="BV26" s="140"/>
      <c r="BW26" s="109">
        <v>39855</v>
      </c>
      <c r="BX26" s="109">
        <v>39956</v>
      </c>
      <c r="BY26" s="145">
        <v>102</v>
      </c>
      <c r="BZ26" s="109">
        <v>39870</v>
      </c>
      <c r="CA26" s="109">
        <v>39889</v>
      </c>
      <c r="CB26" s="145">
        <v>21</v>
      </c>
      <c r="CC26" s="140" t="s">
        <v>298</v>
      </c>
      <c r="CD26" s="140"/>
      <c r="CE26" s="140"/>
      <c r="CF26" s="109">
        <v>39959</v>
      </c>
      <c r="CG26" s="109">
        <v>39959</v>
      </c>
      <c r="CH26" s="109">
        <v>39959</v>
      </c>
      <c r="CI26" s="109">
        <v>39969</v>
      </c>
      <c r="CJ26" s="109">
        <v>39969</v>
      </c>
      <c r="CK26" s="109">
        <v>40067</v>
      </c>
      <c r="CL26" s="109">
        <v>40030</v>
      </c>
      <c r="CM26" s="145">
        <v>96</v>
      </c>
      <c r="CN26" s="145">
        <v>60</v>
      </c>
      <c r="CO26" s="145"/>
      <c r="CP26" s="109">
        <v>40067</v>
      </c>
      <c r="CQ26" s="109"/>
      <c r="CR26" s="109"/>
      <c r="CS26" s="109">
        <v>40067</v>
      </c>
      <c r="CT26" s="145">
        <v>276</v>
      </c>
      <c r="CU26" s="109"/>
      <c r="CV26" s="109">
        <v>40068</v>
      </c>
      <c r="CW26" s="109"/>
      <c r="CX26" s="109">
        <v>40073</v>
      </c>
      <c r="CY26" s="145">
        <v>3702</v>
      </c>
      <c r="CZ26" s="145">
        <v>1164</v>
      </c>
      <c r="DA26" s="145">
        <v>291</v>
      </c>
      <c r="DB26" s="109">
        <v>40068</v>
      </c>
      <c r="DC26" s="109">
        <v>40071</v>
      </c>
      <c r="DD26" s="109" t="s">
        <v>178</v>
      </c>
      <c r="DE26" s="109">
        <v>40068</v>
      </c>
      <c r="DF26" s="109">
        <v>40068</v>
      </c>
      <c r="DG26" s="109">
        <v>40068</v>
      </c>
      <c r="DH26" s="109" t="s">
        <v>178</v>
      </c>
      <c r="DI26" s="109" t="s">
        <v>178</v>
      </c>
      <c r="DJ26" s="140"/>
      <c r="DK26" s="140"/>
      <c r="DO26" s="109">
        <v>40068</v>
      </c>
      <c r="DP26" s="109">
        <v>40068</v>
      </c>
      <c r="DQ26" s="125"/>
      <c r="DR26" s="140"/>
      <c r="DS26" s="140"/>
      <c r="DT26" s="140"/>
    </row>
    <row r="27" spans="1:124" s="63" customFormat="1" ht="28" customHeight="1">
      <c r="A27" s="94">
        <v>250</v>
      </c>
      <c r="B27" s="94" t="s">
        <v>2894</v>
      </c>
      <c r="C27" s="94" t="s">
        <v>101</v>
      </c>
      <c r="D27" s="135">
        <v>0.73472222222222217</v>
      </c>
      <c r="E27" s="94" t="s">
        <v>205</v>
      </c>
      <c r="F27" s="94"/>
      <c r="G27" s="94"/>
      <c r="H27" s="94" t="s">
        <v>2862</v>
      </c>
      <c r="I27" s="69">
        <v>39722</v>
      </c>
      <c r="J27" s="69">
        <v>40068</v>
      </c>
      <c r="K27" s="69">
        <v>40073</v>
      </c>
      <c r="L27" s="69"/>
      <c r="M27" s="69">
        <v>37957</v>
      </c>
      <c r="N27" s="69">
        <v>39548</v>
      </c>
      <c r="O27" s="69">
        <v>39715</v>
      </c>
      <c r="P27" s="94" t="s">
        <v>418</v>
      </c>
      <c r="Q27" s="94" t="s">
        <v>418</v>
      </c>
      <c r="R27" s="95" t="s">
        <v>1130</v>
      </c>
      <c r="S27" s="95" t="s">
        <v>2895</v>
      </c>
      <c r="T27" s="95" t="s">
        <v>2574</v>
      </c>
      <c r="U27" s="38" t="s">
        <v>2896</v>
      </c>
      <c r="V27" s="94">
        <v>117</v>
      </c>
      <c r="W27" s="155">
        <v>33973</v>
      </c>
      <c r="X27" s="155"/>
      <c r="Y27" s="155"/>
      <c r="Z27" s="94">
        <v>88</v>
      </c>
      <c r="AA27" s="94">
        <v>106</v>
      </c>
      <c r="AB27" s="94"/>
      <c r="AC27" s="94">
        <v>30</v>
      </c>
      <c r="AD27" s="94">
        <v>28</v>
      </c>
      <c r="AE27" s="94"/>
      <c r="AF27" s="94">
        <v>28</v>
      </c>
      <c r="AG27" s="94"/>
      <c r="AH27" s="94"/>
      <c r="AI27" s="94"/>
      <c r="AJ27" s="94">
        <v>0</v>
      </c>
      <c r="AK27" s="94"/>
      <c r="AL27" s="94"/>
      <c r="AM27" s="94"/>
      <c r="AN27" s="94">
        <v>20</v>
      </c>
      <c r="AO27" s="94"/>
      <c r="AP27" s="94"/>
      <c r="AQ27" s="94"/>
      <c r="AR27" s="94">
        <v>0</v>
      </c>
      <c r="AS27" s="94"/>
      <c r="AT27" s="94"/>
      <c r="AU27" s="94"/>
      <c r="AV27" s="94">
        <v>0</v>
      </c>
      <c r="AW27" s="94" t="s">
        <v>1001</v>
      </c>
      <c r="AX27" s="94">
        <v>2</v>
      </c>
      <c r="AY27" s="94" t="s">
        <v>1001</v>
      </c>
      <c r="AZ27" s="94" t="s">
        <v>418</v>
      </c>
      <c r="BA27" s="69">
        <v>39723</v>
      </c>
      <c r="BB27" s="69">
        <v>39723</v>
      </c>
      <c r="BC27" s="138">
        <v>1</v>
      </c>
      <c r="BD27" s="69">
        <v>39822</v>
      </c>
      <c r="BE27" s="69">
        <v>39926</v>
      </c>
      <c r="BF27" s="138">
        <v>104</v>
      </c>
      <c r="BG27" s="94" t="s">
        <v>925</v>
      </c>
      <c r="BH27" s="94"/>
      <c r="BI27" s="94"/>
      <c r="BJ27" s="94"/>
      <c r="BK27" s="69">
        <v>39732</v>
      </c>
      <c r="BL27" s="69">
        <v>39746</v>
      </c>
      <c r="BM27" s="94" t="s">
        <v>1277</v>
      </c>
      <c r="BN27" s="94"/>
      <c r="BO27" s="94"/>
      <c r="BP27" s="94"/>
      <c r="BQ27" s="69">
        <v>39938</v>
      </c>
      <c r="BR27" s="69">
        <v>39955</v>
      </c>
      <c r="BS27" s="138">
        <v>17</v>
      </c>
      <c r="BT27" s="94" t="s">
        <v>1277</v>
      </c>
      <c r="BU27" s="94"/>
      <c r="BV27" s="94"/>
      <c r="BW27" s="69">
        <v>39955</v>
      </c>
      <c r="BX27" s="69">
        <v>40043</v>
      </c>
      <c r="BY27" s="138">
        <v>86</v>
      </c>
      <c r="BZ27" s="69">
        <v>39987</v>
      </c>
      <c r="CA27" s="69">
        <v>39995</v>
      </c>
      <c r="CB27" s="138">
        <v>8</v>
      </c>
      <c r="CC27" s="94" t="s">
        <v>1343</v>
      </c>
      <c r="CD27" s="94"/>
      <c r="CE27" s="94"/>
      <c r="CF27" s="69">
        <v>40045</v>
      </c>
      <c r="CG27" s="69">
        <v>40045</v>
      </c>
      <c r="CH27" s="69">
        <v>40045</v>
      </c>
      <c r="CI27" s="69">
        <v>40051</v>
      </c>
      <c r="CJ27" s="69">
        <v>40051</v>
      </c>
      <c r="CK27" s="69">
        <v>40060</v>
      </c>
      <c r="CL27" s="69">
        <v>40057</v>
      </c>
      <c r="CM27" s="138">
        <v>8</v>
      </c>
      <c r="CN27" s="138">
        <v>5</v>
      </c>
      <c r="CO27" s="138"/>
      <c r="CP27" s="69">
        <v>40061</v>
      </c>
      <c r="CQ27" s="69"/>
      <c r="CR27" s="69"/>
      <c r="CS27" s="69">
        <v>40068</v>
      </c>
      <c r="CT27" s="138">
        <v>286</v>
      </c>
      <c r="CU27" s="69"/>
      <c r="CV27" s="69">
        <v>40068</v>
      </c>
      <c r="CW27" s="69"/>
      <c r="CX27" s="69">
        <v>40073</v>
      </c>
      <c r="CY27" s="138">
        <v>2085</v>
      </c>
      <c r="CZ27" s="138">
        <v>517</v>
      </c>
      <c r="DA27" s="138">
        <v>353</v>
      </c>
      <c r="DB27" s="69">
        <v>40068</v>
      </c>
      <c r="DC27" s="69">
        <v>40071</v>
      </c>
      <c r="DD27" s="69" t="s">
        <v>178</v>
      </c>
      <c r="DE27" s="121">
        <v>40068</v>
      </c>
      <c r="DF27" s="69">
        <v>40068</v>
      </c>
      <c r="DG27" s="69">
        <v>40068</v>
      </c>
      <c r="DH27" s="69" t="s">
        <v>178</v>
      </c>
      <c r="DI27" s="69" t="s">
        <v>178</v>
      </c>
      <c r="DJ27" s="94"/>
      <c r="DK27" s="94"/>
      <c r="DO27" s="69" t="s">
        <v>178</v>
      </c>
      <c r="DP27" s="69" t="s">
        <v>178</v>
      </c>
      <c r="DQ27" s="69" t="s">
        <v>178</v>
      </c>
      <c r="DR27" s="94"/>
      <c r="DS27" s="94"/>
      <c r="DT27" s="94"/>
    </row>
    <row r="28" spans="1:124" s="63" customFormat="1" ht="28" customHeight="1">
      <c r="A28" s="140">
        <v>215</v>
      </c>
      <c r="B28" s="140" t="s">
        <v>2897</v>
      </c>
      <c r="C28" s="140" t="s">
        <v>13</v>
      </c>
      <c r="D28" s="141">
        <v>0.73402777777777783</v>
      </c>
      <c r="E28" s="140" t="s">
        <v>205</v>
      </c>
      <c r="F28" s="140"/>
      <c r="G28" s="140"/>
      <c r="H28" s="140" t="s">
        <v>1269</v>
      </c>
      <c r="I28" s="109">
        <v>39542</v>
      </c>
      <c r="J28" s="109">
        <v>40066</v>
      </c>
      <c r="K28" s="109">
        <v>40067</v>
      </c>
      <c r="L28" s="109"/>
      <c r="M28" s="109">
        <v>38658</v>
      </c>
      <c r="N28" s="109">
        <v>39311</v>
      </c>
      <c r="O28" s="109">
        <v>39526</v>
      </c>
      <c r="P28" s="140" t="s">
        <v>418</v>
      </c>
      <c r="Q28" s="140" t="s">
        <v>1001</v>
      </c>
      <c r="R28" s="142" t="s">
        <v>954</v>
      </c>
      <c r="S28" s="142" t="s">
        <v>2898</v>
      </c>
      <c r="T28" s="142" t="s">
        <v>2899</v>
      </c>
      <c r="U28" s="142" t="s">
        <v>2900</v>
      </c>
      <c r="V28" s="140">
        <v>376</v>
      </c>
      <c r="W28" s="148">
        <v>85904</v>
      </c>
      <c r="X28" s="148"/>
      <c r="Y28" s="148"/>
      <c r="Z28" s="140">
        <v>316</v>
      </c>
      <c r="AA28" s="140">
        <v>392</v>
      </c>
      <c r="AB28" s="140"/>
      <c r="AC28" s="140">
        <v>168</v>
      </c>
      <c r="AD28" s="140">
        <v>30</v>
      </c>
      <c r="AE28" s="140"/>
      <c r="AF28" s="140">
        <v>5</v>
      </c>
      <c r="AG28" s="140"/>
      <c r="AH28" s="140"/>
      <c r="AI28" s="140"/>
      <c r="AJ28" s="140" t="s">
        <v>1268</v>
      </c>
      <c r="AK28" s="140"/>
      <c r="AL28" s="140"/>
      <c r="AM28" s="140"/>
      <c r="AN28" s="140">
        <v>11</v>
      </c>
      <c r="AO28" s="140"/>
      <c r="AP28" s="140"/>
      <c r="AQ28" s="140"/>
      <c r="AR28" s="140">
        <v>169</v>
      </c>
      <c r="AS28" s="140"/>
      <c r="AT28" s="140"/>
      <c r="AU28" s="140"/>
      <c r="AV28" s="140">
        <v>1</v>
      </c>
      <c r="AW28" s="140" t="s">
        <v>1001</v>
      </c>
      <c r="AX28" s="140">
        <v>7</v>
      </c>
      <c r="AY28" s="140" t="s">
        <v>1001</v>
      </c>
      <c r="AZ28" s="140" t="s">
        <v>1001</v>
      </c>
      <c r="BA28" s="109">
        <v>39547</v>
      </c>
      <c r="BB28" s="109">
        <v>39547</v>
      </c>
      <c r="BC28" s="145">
        <v>5</v>
      </c>
      <c r="BD28" s="109">
        <v>39606</v>
      </c>
      <c r="BE28" s="109">
        <v>39658</v>
      </c>
      <c r="BF28" s="145">
        <v>52</v>
      </c>
      <c r="BG28" s="140" t="s">
        <v>2799</v>
      </c>
      <c r="BH28" s="140"/>
      <c r="BI28" s="140"/>
      <c r="BJ28" s="140"/>
      <c r="BK28" s="109">
        <v>39584</v>
      </c>
      <c r="BL28" s="109">
        <v>39627</v>
      </c>
      <c r="BM28" s="140" t="s">
        <v>1224</v>
      </c>
      <c r="BN28" s="140"/>
      <c r="BO28" s="140"/>
      <c r="BP28" s="140"/>
      <c r="BQ28" s="109">
        <v>39659</v>
      </c>
      <c r="BR28" s="109">
        <v>39667</v>
      </c>
      <c r="BS28" s="145">
        <v>8</v>
      </c>
      <c r="BT28" s="140" t="s">
        <v>617</v>
      </c>
      <c r="BU28" s="140"/>
      <c r="BV28" s="140"/>
      <c r="BW28" s="109">
        <v>39673</v>
      </c>
      <c r="BX28" s="109">
        <v>39933</v>
      </c>
      <c r="BY28" s="145">
        <v>257</v>
      </c>
      <c r="BZ28" s="109">
        <v>39718</v>
      </c>
      <c r="CA28" s="109">
        <v>39786</v>
      </c>
      <c r="CB28" s="145">
        <v>67</v>
      </c>
      <c r="CC28" s="140" t="s">
        <v>1270</v>
      </c>
      <c r="CD28" s="140"/>
      <c r="CE28" s="140"/>
      <c r="CF28" s="109">
        <v>39948</v>
      </c>
      <c r="CG28" s="109">
        <v>39948</v>
      </c>
      <c r="CH28" s="109">
        <v>39948</v>
      </c>
      <c r="CI28" s="109">
        <v>39996</v>
      </c>
      <c r="CJ28" s="109">
        <v>39996</v>
      </c>
      <c r="CK28" s="109">
        <v>40019</v>
      </c>
      <c r="CL28" s="109">
        <v>40022</v>
      </c>
      <c r="CM28" s="145">
        <v>23</v>
      </c>
      <c r="CN28" s="145">
        <v>26</v>
      </c>
      <c r="CO28" s="145"/>
      <c r="CP28" s="109">
        <v>40052</v>
      </c>
      <c r="CQ28" s="109"/>
      <c r="CR28" s="109"/>
      <c r="CS28" s="109">
        <v>40065</v>
      </c>
      <c r="CT28" s="145">
        <v>192</v>
      </c>
      <c r="CU28" s="109"/>
      <c r="CV28" s="69">
        <v>40065</v>
      </c>
      <c r="CW28" s="69"/>
      <c r="CX28" s="109">
        <v>40067</v>
      </c>
      <c r="CY28" s="145">
        <v>1389</v>
      </c>
      <c r="CZ28" s="145">
        <v>744</v>
      </c>
      <c r="DA28" s="145">
        <v>532</v>
      </c>
      <c r="DB28" s="69">
        <v>40065</v>
      </c>
      <c r="DC28" s="69">
        <v>40066</v>
      </c>
      <c r="DD28" s="69">
        <v>40066</v>
      </c>
      <c r="DE28" s="69">
        <v>40065</v>
      </c>
      <c r="DF28" s="69">
        <v>40066</v>
      </c>
      <c r="DG28" s="69">
        <v>40066</v>
      </c>
      <c r="DH28" s="69">
        <v>40066</v>
      </c>
      <c r="DI28" s="109" t="s">
        <v>178</v>
      </c>
      <c r="DJ28" s="142" t="s">
        <v>2901</v>
      </c>
      <c r="DK28" s="140"/>
      <c r="DO28" s="69">
        <v>40066</v>
      </c>
      <c r="DP28" s="109"/>
      <c r="DQ28" s="109"/>
      <c r="DR28" s="140"/>
      <c r="DS28" s="140"/>
      <c r="DT28" s="140"/>
    </row>
    <row r="29" spans="1:124" s="63" customFormat="1" ht="28" customHeight="1">
      <c r="A29" s="94">
        <v>246</v>
      </c>
      <c r="B29" s="94" t="s">
        <v>2902</v>
      </c>
      <c r="C29" s="94" t="s">
        <v>101</v>
      </c>
      <c r="D29" s="135">
        <v>0.73333333333333339</v>
      </c>
      <c r="E29" s="94" t="s">
        <v>38</v>
      </c>
      <c r="F29" s="94"/>
      <c r="G29" s="94"/>
      <c r="H29" s="94" t="s">
        <v>647</v>
      </c>
      <c r="I29" s="69">
        <v>39709</v>
      </c>
      <c r="J29" s="69">
        <v>40053</v>
      </c>
      <c r="K29" s="69">
        <v>40054</v>
      </c>
      <c r="L29" s="69"/>
      <c r="M29" s="69">
        <v>38680</v>
      </c>
      <c r="N29" s="69">
        <v>39493</v>
      </c>
      <c r="O29" s="69">
        <v>39703</v>
      </c>
      <c r="P29" s="94" t="s">
        <v>1001</v>
      </c>
      <c r="Q29" s="94" t="s">
        <v>1001</v>
      </c>
      <c r="R29" s="95" t="s">
        <v>954</v>
      </c>
      <c r="S29" s="95" t="s">
        <v>1082</v>
      </c>
      <c r="T29" s="95" t="s">
        <v>2903</v>
      </c>
      <c r="U29" s="95" t="s">
        <v>2904</v>
      </c>
      <c r="V29" s="94">
        <v>305</v>
      </c>
      <c r="W29" s="155">
        <v>70884</v>
      </c>
      <c r="X29" s="155"/>
      <c r="Y29" s="155"/>
      <c r="Z29" s="94">
        <v>238</v>
      </c>
      <c r="AA29" s="94">
        <v>284</v>
      </c>
      <c r="AB29" s="94"/>
      <c r="AC29" s="94">
        <v>142</v>
      </c>
      <c r="AD29" s="94">
        <v>61</v>
      </c>
      <c r="AE29" s="94"/>
      <c r="AF29" s="94">
        <v>61</v>
      </c>
      <c r="AG29" s="94"/>
      <c r="AH29" s="94"/>
      <c r="AI29" s="94"/>
      <c r="AJ29" s="94" t="s">
        <v>1268</v>
      </c>
      <c r="AK29" s="94"/>
      <c r="AL29" s="94"/>
      <c r="AM29" s="94"/>
      <c r="AN29" s="94">
        <v>33</v>
      </c>
      <c r="AO29" s="94"/>
      <c r="AP29" s="94"/>
      <c r="AQ29" s="94"/>
      <c r="AR29" s="94">
        <v>0</v>
      </c>
      <c r="AS29" s="94"/>
      <c r="AT29" s="94"/>
      <c r="AU29" s="94"/>
      <c r="AV29" s="94">
        <v>0</v>
      </c>
      <c r="AW29" s="94" t="s">
        <v>1001</v>
      </c>
      <c r="AX29" s="94">
        <v>13</v>
      </c>
      <c r="AY29" s="94" t="s">
        <v>418</v>
      </c>
      <c r="AZ29" s="94" t="s">
        <v>1001</v>
      </c>
      <c r="BA29" s="69">
        <v>39710</v>
      </c>
      <c r="BB29" s="69">
        <v>39710</v>
      </c>
      <c r="BC29" s="138">
        <v>1</v>
      </c>
      <c r="BD29" s="69">
        <v>39835</v>
      </c>
      <c r="BE29" s="69">
        <v>39896</v>
      </c>
      <c r="BF29" s="138">
        <v>62</v>
      </c>
      <c r="BG29" s="94" t="s">
        <v>431</v>
      </c>
      <c r="BH29" s="94"/>
      <c r="BI29" s="94"/>
      <c r="BJ29" s="94"/>
      <c r="BK29" s="69">
        <v>39732</v>
      </c>
      <c r="BL29" s="69">
        <v>39746</v>
      </c>
      <c r="BM29" s="94" t="s">
        <v>1224</v>
      </c>
      <c r="BN29" s="94"/>
      <c r="BO29" s="94"/>
      <c r="BP29" s="94"/>
      <c r="BQ29" s="69">
        <v>39918</v>
      </c>
      <c r="BR29" s="69">
        <v>39925</v>
      </c>
      <c r="BS29" s="138">
        <v>7</v>
      </c>
      <c r="BT29" s="94" t="s">
        <v>617</v>
      </c>
      <c r="BU29" s="94"/>
      <c r="BV29" s="94"/>
      <c r="BW29" s="69">
        <v>39925</v>
      </c>
      <c r="BX29" s="69">
        <v>39931</v>
      </c>
      <c r="BY29" s="138">
        <v>6</v>
      </c>
      <c r="BZ29" s="69">
        <v>39938</v>
      </c>
      <c r="CA29" s="69">
        <v>39961</v>
      </c>
      <c r="CB29" s="138">
        <v>23</v>
      </c>
      <c r="CC29" s="94" t="s">
        <v>1343</v>
      </c>
      <c r="CD29" s="94"/>
      <c r="CE29" s="94"/>
      <c r="CF29" s="69">
        <v>39962</v>
      </c>
      <c r="CG29" s="69">
        <v>39962</v>
      </c>
      <c r="CH29" s="69">
        <v>39962</v>
      </c>
      <c r="CI29" s="69">
        <v>39974</v>
      </c>
      <c r="CJ29" s="69">
        <v>39974</v>
      </c>
      <c r="CK29" s="69">
        <v>39987</v>
      </c>
      <c r="CL29" s="69">
        <v>40024</v>
      </c>
      <c r="CM29" s="138">
        <v>13</v>
      </c>
      <c r="CN29" s="138">
        <v>50</v>
      </c>
      <c r="CO29" s="138"/>
      <c r="CP29" s="69">
        <v>40024</v>
      </c>
      <c r="CQ29" s="69"/>
      <c r="CR29" s="69"/>
      <c r="CS29" s="69">
        <v>40053</v>
      </c>
      <c r="CT29" s="138">
        <v>281</v>
      </c>
      <c r="CU29" s="69"/>
      <c r="CV29" s="69">
        <v>40053</v>
      </c>
      <c r="CW29" s="69"/>
      <c r="CX29" s="69">
        <v>40054</v>
      </c>
      <c r="CY29" s="138">
        <v>1355</v>
      </c>
      <c r="CZ29" s="138">
        <v>554</v>
      </c>
      <c r="DA29" s="138">
        <v>347</v>
      </c>
      <c r="DB29" s="69">
        <v>40053</v>
      </c>
      <c r="DC29" s="69">
        <v>40054</v>
      </c>
      <c r="DD29" s="69">
        <v>40053</v>
      </c>
      <c r="DE29" s="69">
        <v>40053</v>
      </c>
      <c r="DF29" s="69">
        <v>40053</v>
      </c>
      <c r="DG29" s="69">
        <v>40053</v>
      </c>
      <c r="DH29" s="69">
        <v>40053</v>
      </c>
      <c r="DI29" s="69">
        <v>40053</v>
      </c>
      <c r="DJ29" s="95" t="s">
        <v>2905</v>
      </c>
      <c r="DK29" s="94"/>
      <c r="DO29" s="69">
        <v>40053</v>
      </c>
      <c r="DP29" s="69"/>
      <c r="DQ29" s="69"/>
      <c r="DR29" s="94"/>
      <c r="DS29" s="94"/>
      <c r="DT29" s="94"/>
    </row>
    <row r="30" spans="1:124" s="63" customFormat="1" ht="28" customHeight="1">
      <c r="A30" s="140">
        <v>296</v>
      </c>
      <c r="B30" s="151" t="s">
        <v>2906</v>
      </c>
      <c r="C30" s="140" t="s">
        <v>192</v>
      </c>
      <c r="D30" s="141">
        <v>0.73263888888888884</v>
      </c>
      <c r="E30" s="140" t="s">
        <v>38</v>
      </c>
      <c r="F30" s="140"/>
      <c r="G30" s="140"/>
      <c r="H30" s="140" t="s">
        <v>647</v>
      </c>
      <c r="I30" s="109">
        <v>39955</v>
      </c>
      <c r="J30" s="109">
        <v>40047</v>
      </c>
      <c r="K30" s="125">
        <v>40048</v>
      </c>
      <c r="L30" s="125"/>
      <c r="M30" s="109">
        <v>39319</v>
      </c>
      <c r="N30" s="109">
        <v>39717</v>
      </c>
      <c r="O30" s="109">
        <v>39921</v>
      </c>
      <c r="P30" s="140" t="s">
        <v>1001</v>
      </c>
      <c r="Q30" s="140" t="s">
        <v>1001</v>
      </c>
      <c r="R30" s="142" t="s">
        <v>300</v>
      </c>
      <c r="S30" s="142" t="s">
        <v>1367</v>
      </c>
      <c r="T30" s="142" t="s">
        <v>1239</v>
      </c>
      <c r="U30" s="142" t="s">
        <v>2907</v>
      </c>
      <c r="V30" s="140">
        <v>130</v>
      </c>
      <c r="W30" s="148">
        <v>40370</v>
      </c>
      <c r="X30" s="148"/>
      <c r="Y30" s="148"/>
      <c r="Z30" s="140">
        <v>106</v>
      </c>
      <c r="AA30" s="140">
        <v>110</v>
      </c>
      <c r="AB30" s="140"/>
      <c r="AC30" s="140">
        <v>10</v>
      </c>
      <c r="AD30" s="140">
        <v>18</v>
      </c>
      <c r="AE30" s="140"/>
      <c r="AF30" s="140">
        <v>18</v>
      </c>
      <c r="AG30" s="140"/>
      <c r="AH30" s="140"/>
      <c r="AI30" s="140"/>
      <c r="AJ30" s="140">
        <v>0</v>
      </c>
      <c r="AK30" s="140"/>
      <c r="AL30" s="140"/>
      <c r="AM30" s="140"/>
      <c r="AN30" s="140">
        <v>3</v>
      </c>
      <c r="AO30" s="140"/>
      <c r="AP30" s="140"/>
      <c r="AQ30" s="140"/>
      <c r="AR30" s="140">
        <v>0</v>
      </c>
      <c r="AS30" s="140"/>
      <c r="AT30" s="140"/>
      <c r="AU30" s="140"/>
      <c r="AV30" s="140">
        <v>0</v>
      </c>
      <c r="AW30" s="140" t="s">
        <v>1001</v>
      </c>
      <c r="AX30" s="140">
        <v>3</v>
      </c>
      <c r="AY30" s="140" t="s">
        <v>1001</v>
      </c>
      <c r="AZ30" s="140" t="s">
        <v>1001</v>
      </c>
      <c r="BA30" s="109">
        <v>39955</v>
      </c>
      <c r="BB30" s="109">
        <v>39955</v>
      </c>
      <c r="BC30" s="145">
        <v>0</v>
      </c>
      <c r="BD30" s="109">
        <v>39967</v>
      </c>
      <c r="BE30" s="109">
        <v>39989</v>
      </c>
      <c r="BF30" s="145">
        <v>22</v>
      </c>
      <c r="BG30" s="140" t="s">
        <v>431</v>
      </c>
      <c r="BH30" s="140"/>
      <c r="BI30" s="140"/>
      <c r="BJ30" s="140"/>
      <c r="BK30" s="109">
        <v>39955</v>
      </c>
      <c r="BL30" s="109">
        <v>39963</v>
      </c>
      <c r="BM30" s="140" t="s">
        <v>1277</v>
      </c>
      <c r="BN30" s="140"/>
      <c r="BO30" s="140"/>
      <c r="BP30" s="140"/>
      <c r="BQ30" s="109">
        <v>39998</v>
      </c>
      <c r="BR30" s="109">
        <v>40008</v>
      </c>
      <c r="BS30" s="145">
        <v>10</v>
      </c>
      <c r="BT30" s="140" t="s">
        <v>1277</v>
      </c>
      <c r="BU30" s="140"/>
      <c r="BV30" s="140"/>
      <c r="BW30" s="109">
        <v>40008</v>
      </c>
      <c r="BX30" s="109">
        <v>40015</v>
      </c>
      <c r="BY30" s="145">
        <v>7</v>
      </c>
      <c r="BZ30" s="109">
        <v>40018</v>
      </c>
      <c r="CA30" s="109">
        <v>40019</v>
      </c>
      <c r="CB30" s="145">
        <v>1</v>
      </c>
      <c r="CC30" s="140" t="s">
        <v>906</v>
      </c>
      <c r="CD30" s="140"/>
      <c r="CE30" s="140"/>
      <c r="CF30" s="109">
        <v>40019</v>
      </c>
      <c r="CG30" s="109">
        <v>40019</v>
      </c>
      <c r="CH30" s="109">
        <v>40019</v>
      </c>
      <c r="CI30" s="109">
        <v>40031</v>
      </c>
      <c r="CJ30" s="109">
        <v>40031</v>
      </c>
      <c r="CK30" s="109">
        <v>40032</v>
      </c>
      <c r="CL30" s="109">
        <v>40033</v>
      </c>
      <c r="CM30" s="145">
        <v>1</v>
      </c>
      <c r="CN30" s="145">
        <v>2</v>
      </c>
      <c r="CO30" s="145"/>
      <c r="CP30" s="109">
        <v>40032</v>
      </c>
      <c r="CQ30" s="109"/>
      <c r="CR30" s="109"/>
      <c r="CS30" s="109">
        <v>40038</v>
      </c>
      <c r="CT30" s="145">
        <v>101</v>
      </c>
      <c r="CU30" s="109"/>
      <c r="CV30" s="109">
        <v>40045</v>
      </c>
      <c r="CW30" s="109"/>
      <c r="CX30" s="109">
        <v>40051</v>
      </c>
      <c r="CY30" s="145">
        <v>721</v>
      </c>
      <c r="CZ30" s="145">
        <v>330</v>
      </c>
      <c r="DA30" s="145">
        <v>128</v>
      </c>
      <c r="DB30" s="109">
        <v>40047</v>
      </c>
      <c r="DC30" s="109"/>
      <c r="DD30" s="109" t="s">
        <v>178</v>
      </c>
      <c r="DE30" s="109">
        <v>40047</v>
      </c>
      <c r="DF30" s="109">
        <v>40047</v>
      </c>
      <c r="DG30" s="109">
        <v>40047</v>
      </c>
      <c r="DH30" s="109" t="s">
        <v>178</v>
      </c>
      <c r="DI30" s="109" t="s">
        <v>178</v>
      </c>
      <c r="DJ30" s="147"/>
      <c r="DK30" s="140"/>
      <c r="DO30" s="109" t="s">
        <v>178</v>
      </c>
      <c r="DP30" s="109" t="s">
        <v>178</v>
      </c>
      <c r="DQ30" s="109" t="s">
        <v>178</v>
      </c>
      <c r="DR30" s="140"/>
      <c r="DS30" s="140"/>
      <c r="DT30" s="140"/>
    </row>
    <row r="31" spans="1:124" s="63" customFormat="1" ht="28" customHeight="1">
      <c r="A31" s="94">
        <v>245</v>
      </c>
      <c r="B31" s="94" t="s">
        <v>2908</v>
      </c>
      <c r="C31" s="94" t="s">
        <v>192</v>
      </c>
      <c r="D31" s="135">
        <v>0.7319444444444444</v>
      </c>
      <c r="E31" s="94" t="s">
        <v>38</v>
      </c>
      <c r="F31" s="94"/>
      <c r="G31" s="94"/>
      <c r="H31" s="94" t="s">
        <v>2909</v>
      </c>
      <c r="I31" s="69">
        <v>39695</v>
      </c>
      <c r="J31" s="69">
        <v>40045</v>
      </c>
      <c r="K31" s="121">
        <v>40046</v>
      </c>
      <c r="L31" s="121"/>
      <c r="M31" s="69">
        <v>39401</v>
      </c>
      <c r="N31" s="69">
        <v>39549</v>
      </c>
      <c r="O31" s="69">
        <v>39693</v>
      </c>
      <c r="P31" s="94" t="s">
        <v>1001</v>
      </c>
      <c r="Q31" s="94" t="s">
        <v>1001</v>
      </c>
      <c r="R31" s="95" t="s">
        <v>541</v>
      </c>
      <c r="S31" s="95" t="s">
        <v>1262</v>
      </c>
      <c r="T31" s="95" t="s">
        <v>926</v>
      </c>
      <c r="U31" s="38" t="s">
        <v>2910</v>
      </c>
      <c r="V31" s="94">
        <v>335</v>
      </c>
      <c r="W31" s="155">
        <v>99308</v>
      </c>
      <c r="X31" s="155"/>
      <c r="Y31" s="155"/>
      <c r="Z31" s="94">
        <v>282</v>
      </c>
      <c r="AA31" s="94">
        <v>284</v>
      </c>
      <c r="AB31" s="94"/>
      <c r="AC31" s="94">
        <v>114</v>
      </c>
      <c r="AD31" s="94">
        <v>124</v>
      </c>
      <c r="AE31" s="94"/>
      <c r="AF31" s="94">
        <v>163</v>
      </c>
      <c r="AG31" s="94"/>
      <c r="AH31" s="94"/>
      <c r="AI31" s="94"/>
      <c r="AJ31" s="94">
        <v>0</v>
      </c>
      <c r="AK31" s="94"/>
      <c r="AL31" s="94"/>
      <c r="AM31" s="94"/>
      <c r="AN31" s="94">
        <v>7</v>
      </c>
      <c r="AO31" s="94"/>
      <c r="AP31" s="94"/>
      <c r="AQ31" s="94"/>
      <c r="AR31" s="94">
        <v>8</v>
      </c>
      <c r="AS31" s="94"/>
      <c r="AT31" s="94"/>
      <c r="AU31" s="94"/>
      <c r="AV31" s="94">
        <v>0</v>
      </c>
      <c r="AW31" s="94" t="s">
        <v>418</v>
      </c>
      <c r="AX31" s="94">
        <v>12</v>
      </c>
      <c r="AY31" s="94" t="s">
        <v>1001</v>
      </c>
      <c r="AZ31" s="94" t="s">
        <v>1001</v>
      </c>
      <c r="BA31" s="69">
        <v>39696</v>
      </c>
      <c r="BB31" s="69">
        <v>39696</v>
      </c>
      <c r="BC31" s="138">
        <v>1</v>
      </c>
      <c r="BD31" s="69">
        <v>39823</v>
      </c>
      <c r="BE31" s="69">
        <v>39858</v>
      </c>
      <c r="BF31" s="138">
        <v>34</v>
      </c>
      <c r="BG31" s="94" t="s">
        <v>2834</v>
      </c>
      <c r="BH31" s="94"/>
      <c r="BI31" s="94"/>
      <c r="BJ31" s="94"/>
      <c r="BK31" s="69">
        <v>39698</v>
      </c>
      <c r="BL31" s="69">
        <v>39714</v>
      </c>
      <c r="BM31" s="94" t="s">
        <v>1224</v>
      </c>
      <c r="BN31" s="94"/>
      <c r="BO31" s="94"/>
      <c r="BP31" s="94"/>
      <c r="BQ31" s="69">
        <v>39899</v>
      </c>
      <c r="BR31" s="69">
        <v>39906</v>
      </c>
      <c r="BS31" s="138">
        <v>6</v>
      </c>
      <c r="BT31" s="94" t="s">
        <v>617</v>
      </c>
      <c r="BU31" s="94"/>
      <c r="BV31" s="94"/>
      <c r="BW31" s="69">
        <v>39906</v>
      </c>
      <c r="BX31" s="69">
        <v>39980</v>
      </c>
      <c r="BY31" s="138">
        <v>73</v>
      </c>
      <c r="BZ31" s="69">
        <v>39920</v>
      </c>
      <c r="CA31" s="69">
        <v>39954</v>
      </c>
      <c r="CB31" s="138">
        <v>34</v>
      </c>
      <c r="CC31" s="94" t="s">
        <v>431</v>
      </c>
      <c r="CD31" s="94"/>
      <c r="CE31" s="94"/>
      <c r="CF31" s="69">
        <v>39981</v>
      </c>
      <c r="CG31" s="69">
        <v>39981</v>
      </c>
      <c r="CH31" s="69">
        <v>39981</v>
      </c>
      <c r="CI31" s="69">
        <v>40005</v>
      </c>
      <c r="CJ31" s="69">
        <v>40005</v>
      </c>
      <c r="CK31" s="69">
        <v>40022</v>
      </c>
      <c r="CL31" s="69">
        <v>40018</v>
      </c>
      <c r="CM31" s="138">
        <v>17</v>
      </c>
      <c r="CN31" s="138">
        <v>13</v>
      </c>
      <c r="CO31" s="138"/>
      <c r="CP31" s="69">
        <v>40022</v>
      </c>
      <c r="CQ31" s="69"/>
      <c r="CR31" s="69"/>
      <c r="CS31" s="69">
        <v>40043</v>
      </c>
      <c r="CT31" s="138">
        <v>286</v>
      </c>
      <c r="CU31" s="69"/>
      <c r="CV31" s="69">
        <v>40040</v>
      </c>
      <c r="CW31" s="69"/>
      <c r="CX31" s="69">
        <v>40051</v>
      </c>
      <c r="CY31" s="138">
        <v>641</v>
      </c>
      <c r="CZ31" s="138">
        <v>495</v>
      </c>
      <c r="DA31" s="138">
        <v>354</v>
      </c>
      <c r="DB31" s="69">
        <v>40045</v>
      </c>
      <c r="DC31" s="69">
        <v>40046</v>
      </c>
      <c r="DD31" s="69">
        <v>40045</v>
      </c>
      <c r="DE31" s="69">
        <v>40045</v>
      </c>
      <c r="DF31" s="69">
        <v>40045</v>
      </c>
      <c r="DG31" s="69">
        <v>40045</v>
      </c>
      <c r="DH31" s="69">
        <v>40045</v>
      </c>
      <c r="DI31" s="69">
        <v>40045</v>
      </c>
      <c r="DJ31" s="95"/>
      <c r="DK31" s="94"/>
      <c r="DO31" s="69">
        <v>40045</v>
      </c>
      <c r="DP31" s="69"/>
      <c r="DQ31" s="69"/>
      <c r="DR31" s="94"/>
      <c r="DS31" s="94"/>
      <c r="DT31" s="94"/>
    </row>
    <row r="32" spans="1:124" s="63" customFormat="1" ht="28" customHeight="1">
      <c r="A32" s="140">
        <v>262</v>
      </c>
      <c r="B32" s="140" t="s">
        <v>2911</v>
      </c>
      <c r="C32" s="140" t="s">
        <v>192</v>
      </c>
      <c r="D32" s="141">
        <v>0.73125000000000007</v>
      </c>
      <c r="E32" s="140" t="s">
        <v>38</v>
      </c>
      <c r="F32" s="140"/>
      <c r="G32" s="140"/>
      <c r="H32" s="140" t="s">
        <v>647</v>
      </c>
      <c r="I32" s="109">
        <v>39756</v>
      </c>
      <c r="J32" s="109">
        <v>40039</v>
      </c>
      <c r="K32" s="109">
        <v>40040</v>
      </c>
      <c r="L32" s="109"/>
      <c r="M32" s="109">
        <v>39092</v>
      </c>
      <c r="N32" s="109">
        <v>39176</v>
      </c>
      <c r="O32" s="109">
        <v>39667</v>
      </c>
      <c r="P32" s="140" t="s">
        <v>1001</v>
      </c>
      <c r="Q32" s="140" t="s">
        <v>1001</v>
      </c>
      <c r="R32" s="142" t="s">
        <v>1130</v>
      </c>
      <c r="S32" s="142" t="s">
        <v>2912</v>
      </c>
      <c r="T32" s="142" t="s">
        <v>2913</v>
      </c>
      <c r="U32" s="142" t="s">
        <v>2914</v>
      </c>
      <c r="V32" s="140">
        <v>123</v>
      </c>
      <c r="W32" s="148">
        <v>34075</v>
      </c>
      <c r="X32" s="148"/>
      <c r="Y32" s="148"/>
      <c r="Z32" s="140">
        <v>110</v>
      </c>
      <c r="AA32" s="140">
        <v>104</v>
      </c>
      <c r="AB32" s="140"/>
      <c r="AC32" s="140">
        <v>30</v>
      </c>
      <c r="AD32" s="140">
        <v>24</v>
      </c>
      <c r="AE32" s="140"/>
      <c r="AF32" s="140">
        <v>31</v>
      </c>
      <c r="AG32" s="140"/>
      <c r="AH32" s="140"/>
      <c r="AI32" s="140"/>
      <c r="AJ32" s="140">
        <v>0</v>
      </c>
      <c r="AK32" s="140"/>
      <c r="AL32" s="140"/>
      <c r="AM32" s="140"/>
      <c r="AN32" s="140">
        <v>19</v>
      </c>
      <c r="AO32" s="140"/>
      <c r="AP32" s="140"/>
      <c r="AQ32" s="140"/>
      <c r="AR32" s="140">
        <v>0</v>
      </c>
      <c r="AS32" s="140"/>
      <c r="AT32" s="140"/>
      <c r="AU32" s="140"/>
      <c r="AV32" s="140">
        <v>0</v>
      </c>
      <c r="AW32" s="140" t="s">
        <v>418</v>
      </c>
      <c r="AX32" s="140">
        <v>5</v>
      </c>
      <c r="AY32" s="140" t="s">
        <v>1001</v>
      </c>
      <c r="AZ32" s="140" t="s">
        <v>418</v>
      </c>
      <c r="BA32" s="109">
        <v>39756</v>
      </c>
      <c r="BB32" s="109">
        <v>39756</v>
      </c>
      <c r="BC32" s="145">
        <v>0</v>
      </c>
      <c r="BD32" s="109">
        <v>39856</v>
      </c>
      <c r="BE32" s="109">
        <v>39893</v>
      </c>
      <c r="BF32" s="145">
        <v>39</v>
      </c>
      <c r="BG32" s="140" t="s">
        <v>2799</v>
      </c>
      <c r="BH32" s="140"/>
      <c r="BI32" s="140"/>
      <c r="BJ32" s="140"/>
      <c r="BK32" s="109">
        <v>39793</v>
      </c>
      <c r="BL32" s="109">
        <v>39828</v>
      </c>
      <c r="BM32" s="140" t="s">
        <v>1277</v>
      </c>
      <c r="BN32" s="140"/>
      <c r="BO32" s="140"/>
      <c r="BP32" s="140"/>
      <c r="BQ32" s="109">
        <v>39938</v>
      </c>
      <c r="BR32" s="109">
        <v>39954</v>
      </c>
      <c r="BS32" s="145">
        <v>17</v>
      </c>
      <c r="BT32" s="140" t="s">
        <v>1277</v>
      </c>
      <c r="BU32" s="140"/>
      <c r="BV32" s="140"/>
      <c r="BW32" s="109">
        <v>39954</v>
      </c>
      <c r="BX32" s="109">
        <v>39966</v>
      </c>
      <c r="BY32" s="145">
        <v>21</v>
      </c>
      <c r="BZ32" s="109">
        <v>39968</v>
      </c>
      <c r="CA32" s="109">
        <v>39975</v>
      </c>
      <c r="CB32" s="145">
        <v>7</v>
      </c>
      <c r="CC32" s="140" t="s">
        <v>1343</v>
      </c>
      <c r="CD32" s="140"/>
      <c r="CE32" s="140"/>
      <c r="CF32" s="109">
        <v>39967</v>
      </c>
      <c r="CG32" s="109">
        <v>39975</v>
      </c>
      <c r="CH32" s="109">
        <v>39975</v>
      </c>
      <c r="CI32" s="109">
        <v>39987</v>
      </c>
      <c r="CJ32" s="109">
        <v>39988</v>
      </c>
      <c r="CK32" s="109">
        <v>40004</v>
      </c>
      <c r="CL32" s="109">
        <v>39989</v>
      </c>
      <c r="CM32" s="145">
        <v>16</v>
      </c>
      <c r="CN32" s="145">
        <v>1</v>
      </c>
      <c r="CO32" s="145"/>
      <c r="CP32" s="109">
        <v>40005</v>
      </c>
      <c r="CQ32" s="109"/>
      <c r="CR32" s="109"/>
      <c r="CS32" s="109">
        <v>40038</v>
      </c>
      <c r="CT32" s="145">
        <v>192</v>
      </c>
      <c r="CU32" s="109"/>
      <c r="CV32" s="109">
        <v>40039</v>
      </c>
      <c r="CW32" s="109"/>
      <c r="CX32" s="109">
        <v>40040</v>
      </c>
      <c r="CY32" s="145">
        <v>935</v>
      </c>
      <c r="CZ32" s="145">
        <v>851</v>
      </c>
      <c r="DA32" s="145">
        <v>368</v>
      </c>
      <c r="DB32" s="109">
        <v>40040</v>
      </c>
      <c r="DC32" s="109">
        <v>40044</v>
      </c>
      <c r="DD32" s="69" t="s">
        <v>178</v>
      </c>
      <c r="DE32" s="109">
        <v>40039</v>
      </c>
      <c r="DF32" s="109">
        <v>40039</v>
      </c>
      <c r="DG32" s="109">
        <v>40039</v>
      </c>
      <c r="DH32" s="109" t="s">
        <v>178</v>
      </c>
      <c r="DI32" s="109">
        <v>40039</v>
      </c>
      <c r="DJ32" s="142"/>
      <c r="DK32" s="140"/>
      <c r="DO32" s="109" t="s">
        <v>178</v>
      </c>
      <c r="DP32" s="109" t="s">
        <v>178</v>
      </c>
      <c r="DQ32" s="109" t="s">
        <v>178</v>
      </c>
      <c r="DR32" s="140"/>
      <c r="DS32" s="140"/>
      <c r="DT32" s="140"/>
    </row>
    <row r="33" spans="1:124" s="63" customFormat="1" ht="28" customHeight="1">
      <c r="A33" s="94">
        <v>243</v>
      </c>
      <c r="B33" s="94" t="s">
        <v>2915</v>
      </c>
      <c r="C33" s="94" t="s">
        <v>192</v>
      </c>
      <c r="D33" s="135">
        <v>0.73055555555555562</v>
      </c>
      <c r="E33" s="94" t="s">
        <v>38</v>
      </c>
      <c r="F33" s="94"/>
      <c r="G33" s="94"/>
      <c r="H33" s="94" t="s">
        <v>647</v>
      </c>
      <c r="I33" s="69">
        <v>39689</v>
      </c>
      <c r="J33" s="69">
        <v>40032</v>
      </c>
      <c r="K33" s="69">
        <v>40036</v>
      </c>
      <c r="L33" s="69"/>
      <c r="M33" s="69">
        <v>38923</v>
      </c>
      <c r="N33" s="69">
        <v>39568</v>
      </c>
      <c r="O33" s="69">
        <v>39683</v>
      </c>
      <c r="P33" s="94" t="s">
        <v>1001</v>
      </c>
      <c r="Q33" s="94" t="s">
        <v>1001</v>
      </c>
      <c r="R33" s="95" t="s">
        <v>300</v>
      </c>
      <c r="S33" s="95" t="s">
        <v>2916</v>
      </c>
      <c r="T33" s="95" t="s">
        <v>2917</v>
      </c>
      <c r="U33" s="38" t="s">
        <v>2918</v>
      </c>
      <c r="V33" s="94">
        <v>282</v>
      </c>
      <c r="W33" s="155">
        <v>81249</v>
      </c>
      <c r="X33" s="155"/>
      <c r="Y33" s="155"/>
      <c r="Z33" s="94">
        <v>238</v>
      </c>
      <c r="AA33" s="94">
        <v>230</v>
      </c>
      <c r="AB33" s="94"/>
      <c r="AC33" s="94">
        <v>86</v>
      </c>
      <c r="AD33" s="94">
        <v>49</v>
      </c>
      <c r="AE33" s="94"/>
      <c r="AF33" s="94">
        <v>62</v>
      </c>
      <c r="AG33" s="94"/>
      <c r="AH33" s="94"/>
      <c r="AI33" s="94"/>
      <c r="AJ33" s="94">
        <v>1</v>
      </c>
      <c r="AK33" s="94"/>
      <c r="AL33" s="94"/>
      <c r="AM33" s="94"/>
      <c r="AN33" s="94">
        <v>17</v>
      </c>
      <c r="AO33" s="94"/>
      <c r="AP33" s="94"/>
      <c r="AQ33" s="94"/>
      <c r="AR33" s="94">
        <v>0</v>
      </c>
      <c r="AS33" s="94"/>
      <c r="AT33" s="94"/>
      <c r="AU33" s="94"/>
      <c r="AV33" s="94">
        <v>0</v>
      </c>
      <c r="AW33" s="94" t="s">
        <v>418</v>
      </c>
      <c r="AX33" s="94">
        <v>18</v>
      </c>
      <c r="AY33" s="94" t="s">
        <v>418</v>
      </c>
      <c r="AZ33" s="94" t="s">
        <v>1001</v>
      </c>
      <c r="BA33" s="69">
        <v>39690</v>
      </c>
      <c r="BB33" s="69">
        <v>39693</v>
      </c>
      <c r="BC33" s="138">
        <v>3</v>
      </c>
      <c r="BD33" s="69">
        <v>39812</v>
      </c>
      <c r="BE33" s="69">
        <v>39896</v>
      </c>
      <c r="BF33" s="138">
        <v>85</v>
      </c>
      <c r="BG33" s="94" t="s">
        <v>1010</v>
      </c>
      <c r="BH33" s="94"/>
      <c r="BI33" s="94"/>
      <c r="BJ33" s="94"/>
      <c r="BK33" s="69">
        <v>39693</v>
      </c>
      <c r="BL33" s="69">
        <v>39708</v>
      </c>
      <c r="BM33" s="69" t="s">
        <v>1224</v>
      </c>
      <c r="BN33" s="69"/>
      <c r="BO33" s="69"/>
      <c r="BP33" s="69"/>
      <c r="BQ33" s="69">
        <v>39900</v>
      </c>
      <c r="BR33" s="69">
        <v>39904</v>
      </c>
      <c r="BS33" s="138">
        <v>3</v>
      </c>
      <c r="BT33" s="94" t="s">
        <v>617</v>
      </c>
      <c r="BU33" s="94"/>
      <c r="BV33" s="94"/>
      <c r="BW33" s="69">
        <v>39904</v>
      </c>
      <c r="BX33" s="69">
        <v>39955</v>
      </c>
      <c r="BY33" s="138">
        <v>51</v>
      </c>
      <c r="BZ33" s="69">
        <v>39914</v>
      </c>
      <c r="CA33" s="69">
        <v>39931</v>
      </c>
      <c r="CB33" s="138">
        <v>17</v>
      </c>
      <c r="CC33" s="94" t="s">
        <v>1343</v>
      </c>
      <c r="CD33" s="94"/>
      <c r="CE33" s="94"/>
      <c r="CF33" s="69">
        <v>39959</v>
      </c>
      <c r="CG33" s="69">
        <v>39959</v>
      </c>
      <c r="CH33" s="69">
        <v>39959</v>
      </c>
      <c r="CI33" s="69">
        <v>39970</v>
      </c>
      <c r="CJ33" s="69">
        <v>39970</v>
      </c>
      <c r="CK33" s="69">
        <v>40003</v>
      </c>
      <c r="CL33" s="69">
        <v>39970</v>
      </c>
      <c r="CM33" s="138">
        <v>33</v>
      </c>
      <c r="CN33" s="138">
        <v>0</v>
      </c>
      <c r="CO33" s="138"/>
      <c r="CP33" s="69">
        <v>40004</v>
      </c>
      <c r="CQ33" s="69"/>
      <c r="CR33" s="69"/>
      <c r="CS33" s="69">
        <v>40032</v>
      </c>
      <c r="CT33" s="138">
        <v>281</v>
      </c>
      <c r="CU33" s="69"/>
      <c r="CV33" s="69">
        <v>40032</v>
      </c>
      <c r="CW33" s="69"/>
      <c r="CX33" s="69">
        <v>40036</v>
      </c>
      <c r="CY33" s="138">
        <v>1096</v>
      </c>
      <c r="CZ33" s="138">
        <v>461</v>
      </c>
      <c r="DA33" s="138">
        <v>348</v>
      </c>
      <c r="DB33" s="69">
        <v>40032</v>
      </c>
      <c r="DC33" s="69">
        <v>40036</v>
      </c>
      <c r="DD33" s="69">
        <v>40032</v>
      </c>
      <c r="DE33" s="69">
        <v>40032</v>
      </c>
      <c r="DF33" s="69">
        <v>40032</v>
      </c>
      <c r="DG33" s="69">
        <v>40032</v>
      </c>
      <c r="DH33" s="69">
        <v>40032</v>
      </c>
      <c r="DI33" s="69">
        <v>40032</v>
      </c>
      <c r="DJ33" s="95"/>
      <c r="DK33" s="94"/>
      <c r="DO33" s="69">
        <v>40032</v>
      </c>
      <c r="DP33" s="69"/>
      <c r="DQ33" s="69"/>
      <c r="DR33" s="94"/>
      <c r="DS33" s="94"/>
      <c r="DT33" s="94"/>
    </row>
    <row r="34" spans="1:124" s="63" customFormat="1" ht="28" customHeight="1">
      <c r="A34" s="140">
        <v>251</v>
      </c>
      <c r="B34" s="140" t="s">
        <v>2919</v>
      </c>
      <c r="C34" s="140" t="s">
        <v>13</v>
      </c>
      <c r="D34" s="141">
        <v>0.72986111111111107</v>
      </c>
      <c r="E34" s="140" t="s">
        <v>1085</v>
      </c>
      <c r="F34" s="140"/>
      <c r="G34" s="140"/>
      <c r="H34" s="140" t="s">
        <v>647</v>
      </c>
      <c r="I34" s="109">
        <v>39728</v>
      </c>
      <c r="J34" s="109">
        <v>40019</v>
      </c>
      <c r="K34" s="109">
        <v>40026</v>
      </c>
      <c r="L34" s="109"/>
      <c r="M34" s="109">
        <v>38769</v>
      </c>
      <c r="N34" s="109">
        <v>39548</v>
      </c>
      <c r="O34" s="109">
        <v>39697</v>
      </c>
      <c r="P34" s="140" t="s">
        <v>1001</v>
      </c>
      <c r="Q34" s="140" t="s">
        <v>1001</v>
      </c>
      <c r="R34" s="142" t="s">
        <v>954</v>
      </c>
      <c r="S34" s="142" t="s">
        <v>1145</v>
      </c>
      <c r="T34" s="142" t="s">
        <v>314</v>
      </c>
      <c r="U34" s="142" t="s">
        <v>2920</v>
      </c>
      <c r="V34" s="140">
        <v>328</v>
      </c>
      <c r="W34" s="148">
        <v>81512</v>
      </c>
      <c r="X34" s="148"/>
      <c r="Y34" s="148"/>
      <c r="Z34" s="140">
        <v>276</v>
      </c>
      <c r="AA34" s="140">
        <v>302</v>
      </c>
      <c r="AB34" s="140"/>
      <c r="AC34" s="140">
        <v>120</v>
      </c>
      <c r="AD34" s="140">
        <v>85</v>
      </c>
      <c r="AE34" s="140"/>
      <c r="AF34" s="140">
        <v>87</v>
      </c>
      <c r="AG34" s="140"/>
      <c r="AH34" s="140"/>
      <c r="AI34" s="140"/>
      <c r="AJ34" s="140">
        <v>7</v>
      </c>
      <c r="AK34" s="140"/>
      <c r="AL34" s="140"/>
      <c r="AM34" s="140"/>
      <c r="AN34" s="140">
        <v>24</v>
      </c>
      <c r="AO34" s="140"/>
      <c r="AP34" s="140"/>
      <c r="AQ34" s="140"/>
      <c r="AR34" s="140">
        <v>12</v>
      </c>
      <c r="AS34" s="140"/>
      <c r="AT34" s="140"/>
      <c r="AU34" s="140"/>
      <c r="AV34" s="140">
        <v>0</v>
      </c>
      <c r="AW34" s="140" t="s">
        <v>1001</v>
      </c>
      <c r="AX34" s="140">
        <v>28</v>
      </c>
      <c r="AY34" s="140" t="s">
        <v>418</v>
      </c>
      <c r="AZ34" s="140" t="s">
        <v>1001</v>
      </c>
      <c r="BA34" s="109">
        <v>39729</v>
      </c>
      <c r="BB34" s="109">
        <v>39729</v>
      </c>
      <c r="BC34" s="145">
        <v>1</v>
      </c>
      <c r="BD34" s="109">
        <v>39836</v>
      </c>
      <c r="BE34" s="109">
        <v>39896</v>
      </c>
      <c r="BF34" s="145">
        <v>61</v>
      </c>
      <c r="BG34" s="140" t="s">
        <v>925</v>
      </c>
      <c r="BH34" s="140"/>
      <c r="BI34" s="140"/>
      <c r="BJ34" s="140"/>
      <c r="BK34" s="109">
        <v>39781</v>
      </c>
      <c r="BL34" s="109">
        <v>39802</v>
      </c>
      <c r="BM34" s="140" t="s">
        <v>1277</v>
      </c>
      <c r="BN34" s="140"/>
      <c r="BO34" s="140"/>
      <c r="BP34" s="140"/>
      <c r="BQ34" s="109">
        <v>39921</v>
      </c>
      <c r="BR34" s="109">
        <v>39934</v>
      </c>
      <c r="BS34" s="145">
        <v>13</v>
      </c>
      <c r="BT34" s="140" t="s">
        <v>617</v>
      </c>
      <c r="BU34" s="140"/>
      <c r="BV34" s="140"/>
      <c r="BW34" s="109">
        <v>39935</v>
      </c>
      <c r="BX34" s="109">
        <v>39953</v>
      </c>
      <c r="BY34" s="145">
        <v>18</v>
      </c>
      <c r="BZ34" s="109">
        <v>39952</v>
      </c>
      <c r="CA34" s="109">
        <v>39975</v>
      </c>
      <c r="CB34" s="145">
        <v>22</v>
      </c>
      <c r="CC34" s="140" t="s">
        <v>2921</v>
      </c>
      <c r="CD34" s="140"/>
      <c r="CE34" s="140"/>
      <c r="CF34" s="109">
        <v>39980</v>
      </c>
      <c r="CG34" s="109">
        <v>39980</v>
      </c>
      <c r="CH34" s="109">
        <v>39980</v>
      </c>
      <c r="CI34" s="109">
        <v>40004</v>
      </c>
      <c r="CJ34" s="109">
        <v>40004</v>
      </c>
      <c r="CK34" s="109">
        <v>40005</v>
      </c>
      <c r="CL34" s="109">
        <v>40016</v>
      </c>
      <c r="CM34" s="145">
        <v>1</v>
      </c>
      <c r="CN34" s="145">
        <v>12</v>
      </c>
      <c r="CO34" s="145"/>
      <c r="CP34" s="109">
        <v>40019</v>
      </c>
      <c r="CQ34" s="109"/>
      <c r="CR34" s="109"/>
      <c r="CS34" s="109">
        <v>40019</v>
      </c>
      <c r="CT34" s="145">
        <v>288</v>
      </c>
      <c r="CU34" s="109"/>
      <c r="CV34" s="109">
        <v>40019</v>
      </c>
      <c r="CW34" s="109"/>
      <c r="CX34" s="109">
        <v>40026</v>
      </c>
      <c r="CY34" s="145">
        <v>1240</v>
      </c>
      <c r="CZ34" s="145">
        <v>471</v>
      </c>
      <c r="DA34" s="145">
        <v>325</v>
      </c>
      <c r="DB34" s="109">
        <v>40019</v>
      </c>
      <c r="DC34" s="109">
        <v>40020</v>
      </c>
      <c r="DD34" s="109">
        <v>40019</v>
      </c>
      <c r="DE34" s="109">
        <v>40019</v>
      </c>
      <c r="DF34" s="69">
        <v>40019</v>
      </c>
      <c r="DG34" s="69">
        <v>40019</v>
      </c>
      <c r="DH34" s="69">
        <v>40019</v>
      </c>
      <c r="DI34" s="109" t="s">
        <v>1268</v>
      </c>
      <c r="DJ34" s="140"/>
      <c r="DK34" s="140"/>
      <c r="DO34" s="69">
        <v>40019</v>
      </c>
      <c r="DP34" s="140"/>
      <c r="DQ34" s="125"/>
      <c r="DR34" s="140"/>
      <c r="DS34" s="140"/>
      <c r="DT34" s="140"/>
    </row>
    <row r="35" spans="1:124" s="63" customFormat="1" ht="28" customHeight="1">
      <c r="A35" s="94">
        <v>253</v>
      </c>
      <c r="B35" s="160">
        <v>36107</v>
      </c>
      <c r="C35" s="94" t="s">
        <v>101</v>
      </c>
      <c r="D35" s="135">
        <v>0.72916666666666663</v>
      </c>
      <c r="E35" s="94" t="s">
        <v>1085</v>
      </c>
      <c r="F35" s="94"/>
      <c r="G35" s="94"/>
      <c r="H35" s="94" t="s">
        <v>1269</v>
      </c>
      <c r="I35" s="69">
        <v>39728</v>
      </c>
      <c r="J35" s="69">
        <v>40016</v>
      </c>
      <c r="K35" s="121">
        <v>40059</v>
      </c>
      <c r="L35" s="121"/>
      <c r="M35" s="69">
        <v>38876</v>
      </c>
      <c r="N35" s="69">
        <v>39466</v>
      </c>
      <c r="O35" s="69" t="s">
        <v>3293</v>
      </c>
      <c r="P35" s="94" t="s">
        <v>1001</v>
      </c>
      <c r="Q35" s="94" t="s">
        <v>1001</v>
      </c>
      <c r="R35" s="95" t="s">
        <v>541</v>
      </c>
      <c r="S35" s="95" t="s">
        <v>2922</v>
      </c>
      <c r="T35" s="95" t="s">
        <v>2923</v>
      </c>
      <c r="U35" s="95" t="s">
        <v>2924</v>
      </c>
      <c r="V35" s="94">
        <v>185</v>
      </c>
      <c r="W35" s="155">
        <v>76557</v>
      </c>
      <c r="X35" s="155"/>
      <c r="Y35" s="155"/>
      <c r="Z35" s="94">
        <v>150</v>
      </c>
      <c r="AA35" s="94">
        <v>208</v>
      </c>
      <c r="AB35" s="94"/>
      <c r="AC35" s="94">
        <v>74</v>
      </c>
      <c r="AD35" s="94">
        <v>27</v>
      </c>
      <c r="AE35" s="94"/>
      <c r="AF35" s="94">
        <v>27</v>
      </c>
      <c r="AG35" s="94"/>
      <c r="AH35" s="94"/>
      <c r="AI35" s="94"/>
      <c r="AJ35" s="94">
        <v>0</v>
      </c>
      <c r="AK35" s="94"/>
      <c r="AL35" s="94"/>
      <c r="AM35" s="94"/>
      <c r="AN35" s="94">
        <v>5</v>
      </c>
      <c r="AO35" s="94"/>
      <c r="AP35" s="94"/>
      <c r="AQ35" s="94"/>
      <c r="AR35" s="94">
        <v>4</v>
      </c>
      <c r="AS35" s="94"/>
      <c r="AT35" s="94"/>
      <c r="AU35" s="94"/>
      <c r="AV35" s="94">
        <v>0</v>
      </c>
      <c r="AW35" s="94" t="s">
        <v>1001</v>
      </c>
      <c r="AX35" s="94">
        <v>8</v>
      </c>
      <c r="AY35" s="94" t="s">
        <v>418</v>
      </c>
      <c r="AZ35" s="94" t="s">
        <v>1001</v>
      </c>
      <c r="BA35" s="69">
        <v>39732</v>
      </c>
      <c r="BB35" s="69">
        <v>39732</v>
      </c>
      <c r="BC35" s="138">
        <v>4</v>
      </c>
      <c r="BD35" s="69">
        <v>39870</v>
      </c>
      <c r="BE35" s="69">
        <v>39892</v>
      </c>
      <c r="BF35" s="138">
        <v>24</v>
      </c>
      <c r="BG35" s="94" t="s">
        <v>431</v>
      </c>
      <c r="BH35" s="94"/>
      <c r="BI35" s="94"/>
      <c r="BJ35" s="94"/>
      <c r="BK35" s="69">
        <v>39826</v>
      </c>
      <c r="BL35" s="69">
        <v>39842</v>
      </c>
      <c r="BM35" s="94" t="s">
        <v>1277</v>
      </c>
      <c r="BN35" s="94"/>
      <c r="BO35" s="94"/>
      <c r="BP35" s="94"/>
      <c r="BQ35" s="69">
        <v>39903</v>
      </c>
      <c r="BR35" s="69">
        <v>39907</v>
      </c>
      <c r="BS35" s="138">
        <v>4</v>
      </c>
      <c r="BT35" s="94" t="s">
        <v>617</v>
      </c>
      <c r="BU35" s="94"/>
      <c r="BV35" s="94"/>
      <c r="BW35" s="69">
        <v>39907</v>
      </c>
      <c r="BX35" s="69">
        <v>39925</v>
      </c>
      <c r="BY35" s="138">
        <v>18</v>
      </c>
      <c r="BZ35" s="69">
        <v>39938</v>
      </c>
      <c r="CA35" s="69">
        <v>39948</v>
      </c>
      <c r="CB35" s="138">
        <v>10</v>
      </c>
      <c r="CC35" s="94" t="s">
        <v>2921</v>
      </c>
      <c r="CD35" s="94"/>
      <c r="CE35" s="94"/>
      <c r="CF35" s="69">
        <v>39959</v>
      </c>
      <c r="CG35" s="69">
        <v>39959</v>
      </c>
      <c r="CH35" s="69">
        <v>39959</v>
      </c>
      <c r="CI35" s="69">
        <v>39968</v>
      </c>
      <c r="CJ35" s="69">
        <v>39968</v>
      </c>
      <c r="CK35" s="69">
        <v>39969</v>
      </c>
      <c r="CL35" s="69">
        <v>39992</v>
      </c>
      <c r="CM35" s="138">
        <v>1</v>
      </c>
      <c r="CN35" s="138">
        <v>24</v>
      </c>
      <c r="CO35" s="138"/>
      <c r="CP35" s="69">
        <v>39995</v>
      </c>
      <c r="CQ35" s="69"/>
      <c r="CR35" s="69"/>
      <c r="CS35" s="69">
        <v>40016</v>
      </c>
      <c r="CT35" s="138">
        <v>285</v>
      </c>
      <c r="CU35" s="69"/>
      <c r="CV35" s="69">
        <v>40016</v>
      </c>
      <c r="CW35" s="69"/>
      <c r="CX35" s="69">
        <v>40040</v>
      </c>
      <c r="CY35" s="138">
        <v>1147</v>
      </c>
      <c r="CZ35" s="138">
        <v>566</v>
      </c>
      <c r="DA35" s="138" t="e">
        <v>#VALUE!</v>
      </c>
      <c r="DB35" s="69">
        <v>40016</v>
      </c>
      <c r="DC35" s="69">
        <v>40017</v>
      </c>
      <c r="DD35" s="69" t="s">
        <v>178</v>
      </c>
      <c r="DE35" s="69">
        <v>40016</v>
      </c>
      <c r="DF35" s="69">
        <v>40016</v>
      </c>
      <c r="DG35" s="69">
        <v>40016</v>
      </c>
      <c r="DH35" s="69">
        <v>40016</v>
      </c>
      <c r="DI35" s="69">
        <v>40016</v>
      </c>
      <c r="DJ35" s="94"/>
      <c r="DK35" s="94"/>
      <c r="DO35" s="69">
        <v>40016</v>
      </c>
      <c r="DP35" s="94"/>
      <c r="DQ35" s="121"/>
      <c r="DR35" s="94"/>
      <c r="DS35" s="94"/>
      <c r="DT35" s="94"/>
    </row>
    <row r="36" spans="1:124" s="63" customFormat="1" ht="28" customHeight="1">
      <c r="A36" s="140">
        <v>249</v>
      </c>
      <c r="B36" s="140" t="s">
        <v>2925</v>
      </c>
      <c r="C36" s="140" t="s">
        <v>192</v>
      </c>
      <c r="D36" s="141">
        <v>0.7284722222222223</v>
      </c>
      <c r="E36" s="140" t="s">
        <v>1085</v>
      </c>
      <c r="F36" s="140"/>
      <c r="G36" s="140"/>
      <c r="H36" s="140" t="s">
        <v>2926</v>
      </c>
      <c r="I36" s="109">
        <v>39721</v>
      </c>
      <c r="J36" s="109">
        <v>40015</v>
      </c>
      <c r="K36" s="109">
        <v>40015</v>
      </c>
      <c r="L36" s="109"/>
      <c r="M36" s="109">
        <v>39179</v>
      </c>
      <c r="N36" s="109">
        <v>39469</v>
      </c>
      <c r="O36" s="109">
        <v>39704</v>
      </c>
      <c r="P36" s="140" t="s">
        <v>1001</v>
      </c>
      <c r="Q36" s="140" t="s">
        <v>1001</v>
      </c>
      <c r="R36" s="142" t="s">
        <v>300</v>
      </c>
      <c r="S36" s="142" t="s">
        <v>718</v>
      </c>
      <c r="T36" s="142" t="s">
        <v>420</v>
      </c>
      <c r="U36" s="147" t="s">
        <v>2927</v>
      </c>
      <c r="V36" s="140">
        <v>450</v>
      </c>
      <c r="W36" s="148">
        <v>124430</v>
      </c>
      <c r="X36" s="148"/>
      <c r="Y36" s="148"/>
      <c r="Z36" s="140">
        <v>374</v>
      </c>
      <c r="AA36" s="140">
        <v>408</v>
      </c>
      <c r="AB36" s="140"/>
      <c r="AC36" s="140">
        <v>176</v>
      </c>
      <c r="AD36" s="140">
        <v>120</v>
      </c>
      <c r="AE36" s="140"/>
      <c r="AF36" s="140">
        <v>175</v>
      </c>
      <c r="AG36" s="140"/>
      <c r="AH36" s="140"/>
      <c r="AI36" s="140"/>
      <c r="AJ36" s="140">
        <v>2</v>
      </c>
      <c r="AK36" s="140"/>
      <c r="AL36" s="140"/>
      <c r="AM36" s="140"/>
      <c r="AN36" s="140">
        <v>80</v>
      </c>
      <c r="AO36" s="140"/>
      <c r="AP36" s="140"/>
      <c r="AQ36" s="140"/>
      <c r="AR36" s="140">
        <v>0</v>
      </c>
      <c r="AS36" s="140"/>
      <c r="AT36" s="140"/>
      <c r="AU36" s="140"/>
      <c r="AV36" s="140">
        <v>0</v>
      </c>
      <c r="AW36" s="140" t="s">
        <v>418</v>
      </c>
      <c r="AX36" s="140">
        <v>16</v>
      </c>
      <c r="AY36" s="140" t="s">
        <v>1001</v>
      </c>
      <c r="AZ36" s="140" t="s">
        <v>418</v>
      </c>
      <c r="BA36" s="109">
        <v>39721</v>
      </c>
      <c r="BB36" s="109">
        <v>39721</v>
      </c>
      <c r="BC36" s="145">
        <v>0</v>
      </c>
      <c r="BD36" s="109">
        <v>39785</v>
      </c>
      <c r="BE36" s="109">
        <v>39835</v>
      </c>
      <c r="BF36" s="145">
        <v>49</v>
      </c>
      <c r="BG36" s="140" t="s">
        <v>2884</v>
      </c>
      <c r="BH36" s="140"/>
      <c r="BI36" s="140"/>
      <c r="BJ36" s="140"/>
      <c r="BK36" s="109">
        <v>39779</v>
      </c>
      <c r="BL36" s="109">
        <v>39794</v>
      </c>
      <c r="BM36" s="140" t="s">
        <v>1277</v>
      </c>
      <c r="BN36" s="140"/>
      <c r="BO36" s="140"/>
      <c r="BP36" s="140"/>
      <c r="BQ36" s="109">
        <v>39891</v>
      </c>
      <c r="BR36" s="109">
        <v>39900</v>
      </c>
      <c r="BS36" s="145">
        <v>9</v>
      </c>
      <c r="BT36" s="140" t="s">
        <v>617</v>
      </c>
      <c r="BU36" s="140"/>
      <c r="BV36" s="140"/>
      <c r="BW36" s="109">
        <v>39900</v>
      </c>
      <c r="BX36" s="109">
        <v>39948</v>
      </c>
      <c r="BY36" s="145">
        <v>47</v>
      </c>
      <c r="BZ36" s="109">
        <v>39925</v>
      </c>
      <c r="CA36" s="109">
        <v>39942</v>
      </c>
      <c r="CB36" s="145">
        <v>17</v>
      </c>
      <c r="CC36" s="140" t="s">
        <v>2799</v>
      </c>
      <c r="CD36" s="140"/>
      <c r="CE36" s="140"/>
      <c r="CF36" s="109">
        <v>39952</v>
      </c>
      <c r="CG36" s="109">
        <v>39952</v>
      </c>
      <c r="CH36" s="109">
        <v>39952</v>
      </c>
      <c r="CI36" s="109">
        <v>39967</v>
      </c>
      <c r="CJ36" s="109">
        <v>39967</v>
      </c>
      <c r="CK36" s="109">
        <v>39980</v>
      </c>
      <c r="CL36" s="109">
        <v>39970</v>
      </c>
      <c r="CM36" s="145">
        <v>13</v>
      </c>
      <c r="CN36" s="145">
        <v>3</v>
      </c>
      <c r="CO36" s="145"/>
      <c r="CP36" s="109">
        <v>39987</v>
      </c>
      <c r="CQ36" s="109"/>
      <c r="CR36" s="109"/>
      <c r="CS36" s="109">
        <v>40015</v>
      </c>
      <c r="CT36" s="145">
        <v>291</v>
      </c>
      <c r="CU36" s="109"/>
      <c r="CV36" s="125">
        <v>40005</v>
      </c>
      <c r="CW36" s="125"/>
      <c r="CX36" s="109">
        <v>40040</v>
      </c>
      <c r="CY36" s="145">
        <v>848</v>
      </c>
      <c r="CZ36" s="145">
        <v>563</v>
      </c>
      <c r="DA36" s="145">
        <v>332</v>
      </c>
      <c r="DB36" s="109">
        <v>40015</v>
      </c>
      <c r="DC36" s="109">
        <v>40015</v>
      </c>
      <c r="DD36" s="109">
        <v>40015</v>
      </c>
      <c r="DE36" s="109">
        <v>40015</v>
      </c>
      <c r="DF36" s="109">
        <v>40015</v>
      </c>
      <c r="DG36" s="109">
        <v>40015</v>
      </c>
      <c r="DH36" s="109">
        <v>40015</v>
      </c>
      <c r="DI36" s="109">
        <v>40015</v>
      </c>
      <c r="DJ36" s="142"/>
      <c r="DK36" s="140"/>
      <c r="DO36" s="109">
        <v>40015</v>
      </c>
      <c r="DP36" s="140"/>
      <c r="DQ36" s="125"/>
      <c r="DR36" s="140"/>
      <c r="DS36" s="140"/>
      <c r="DT36" s="140"/>
    </row>
    <row r="37" spans="1:124" s="63" customFormat="1" ht="28" customHeight="1">
      <c r="A37" s="94">
        <v>191</v>
      </c>
      <c r="B37" s="94" t="s">
        <v>2928</v>
      </c>
      <c r="C37" s="94" t="s">
        <v>13</v>
      </c>
      <c r="D37" s="135">
        <v>0.72777777777777775</v>
      </c>
      <c r="E37" s="94" t="s">
        <v>1085</v>
      </c>
      <c r="F37" s="94"/>
      <c r="G37" s="94"/>
      <c r="H37" s="94" t="s">
        <v>286</v>
      </c>
      <c r="I37" s="69">
        <v>39396</v>
      </c>
      <c r="J37" s="69">
        <v>40002</v>
      </c>
      <c r="K37" s="69">
        <v>40017</v>
      </c>
      <c r="L37" s="69"/>
      <c r="M37" s="69">
        <v>37072</v>
      </c>
      <c r="N37" s="69">
        <v>39382</v>
      </c>
      <c r="O37" s="69">
        <v>39389</v>
      </c>
      <c r="P37" s="94" t="s">
        <v>1001</v>
      </c>
      <c r="Q37" s="94" t="s">
        <v>418</v>
      </c>
      <c r="R37" s="95" t="s">
        <v>300</v>
      </c>
      <c r="S37" s="95" t="s">
        <v>2929</v>
      </c>
      <c r="T37" s="95" t="s">
        <v>2930</v>
      </c>
      <c r="U37" s="95" t="s">
        <v>2931</v>
      </c>
      <c r="V37" s="94">
        <v>377</v>
      </c>
      <c r="W37" s="155">
        <v>108213</v>
      </c>
      <c r="X37" s="155"/>
      <c r="Y37" s="155"/>
      <c r="Z37" s="94">
        <v>316</v>
      </c>
      <c r="AA37" s="94">
        <v>326</v>
      </c>
      <c r="AB37" s="94"/>
      <c r="AC37" s="94">
        <v>178</v>
      </c>
      <c r="AD37" s="94">
        <v>83</v>
      </c>
      <c r="AE37" s="94"/>
      <c r="AF37" s="94">
        <v>111</v>
      </c>
      <c r="AG37" s="94"/>
      <c r="AH37" s="94"/>
      <c r="AI37" s="94"/>
      <c r="AJ37" s="94" t="s">
        <v>1268</v>
      </c>
      <c r="AK37" s="94"/>
      <c r="AL37" s="94"/>
      <c r="AM37" s="94"/>
      <c r="AN37" s="94" t="s">
        <v>2932</v>
      </c>
      <c r="AO37" s="94"/>
      <c r="AP37" s="94"/>
      <c r="AQ37" s="94"/>
      <c r="AR37" s="94">
        <v>0</v>
      </c>
      <c r="AS37" s="94"/>
      <c r="AT37" s="94"/>
      <c r="AU37" s="94"/>
      <c r="AV37" s="94">
        <v>0</v>
      </c>
      <c r="AW37" s="94" t="s">
        <v>418</v>
      </c>
      <c r="AX37" s="94">
        <v>3</v>
      </c>
      <c r="AY37" s="94" t="s">
        <v>1001</v>
      </c>
      <c r="AZ37" s="94" t="s">
        <v>1001</v>
      </c>
      <c r="BA37" s="69">
        <v>39399</v>
      </c>
      <c r="BB37" s="69">
        <v>39399</v>
      </c>
      <c r="BC37" s="138">
        <v>3</v>
      </c>
      <c r="BD37" s="69">
        <v>39410</v>
      </c>
      <c r="BE37" s="69">
        <v>39437</v>
      </c>
      <c r="BF37" s="138">
        <v>27</v>
      </c>
      <c r="BG37" s="94" t="s">
        <v>431</v>
      </c>
      <c r="BH37" s="94"/>
      <c r="BI37" s="94"/>
      <c r="BJ37" s="94"/>
      <c r="BK37" s="69">
        <v>39410</v>
      </c>
      <c r="BL37" s="69">
        <v>39428</v>
      </c>
      <c r="BM37" s="94" t="s">
        <v>1224</v>
      </c>
      <c r="BN37" s="94"/>
      <c r="BO37" s="94"/>
      <c r="BP37" s="94"/>
      <c r="BQ37" s="69">
        <v>39456</v>
      </c>
      <c r="BR37" s="69">
        <v>39465</v>
      </c>
      <c r="BS37" s="138">
        <v>9</v>
      </c>
      <c r="BT37" s="94" t="s">
        <v>617</v>
      </c>
      <c r="BU37" s="94"/>
      <c r="BV37" s="94"/>
      <c r="BW37" s="69">
        <v>39469</v>
      </c>
      <c r="BX37" s="69">
        <v>39508</v>
      </c>
      <c r="BY37" s="138">
        <v>39</v>
      </c>
      <c r="BZ37" s="69">
        <v>39477</v>
      </c>
      <c r="CA37" s="69">
        <v>39499</v>
      </c>
      <c r="CB37" s="138">
        <v>22</v>
      </c>
      <c r="CC37" s="94" t="s">
        <v>925</v>
      </c>
      <c r="CD37" s="94"/>
      <c r="CE37" s="94"/>
      <c r="CF37" s="69">
        <v>39525</v>
      </c>
      <c r="CG37" s="69">
        <v>39525</v>
      </c>
      <c r="CH37" s="69">
        <v>39525</v>
      </c>
      <c r="CI37" s="69">
        <v>39534</v>
      </c>
      <c r="CJ37" s="69">
        <v>39535</v>
      </c>
      <c r="CK37" s="69">
        <v>39956</v>
      </c>
      <c r="CL37" s="69">
        <v>39922</v>
      </c>
      <c r="CM37" s="138">
        <v>415</v>
      </c>
      <c r="CN37" s="138">
        <v>381</v>
      </c>
      <c r="CO37" s="138"/>
      <c r="CP37" s="69">
        <v>39975</v>
      </c>
      <c r="CQ37" s="69"/>
      <c r="CR37" s="69"/>
      <c r="CS37" s="69">
        <v>40001</v>
      </c>
      <c r="CT37" s="138">
        <v>99</v>
      </c>
      <c r="CU37" s="69"/>
      <c r="CV37" s="69">
        <v>40001</v>
      </c>
      <c r="CW37" s="69"/>
      <c r="CX37" s="69">
        <v>40017</v>
      </c>
      <c r="CY37" s="138">
        <v>2903</v>
      </c>
      <c r="CZ37" s="138">
        <v>626</v>
      </c>
      <c r="DA37" s="138">
        <v>620</v>
      </c>
      <c r="DB37" s="69">
        <v>40001</v>
      </c>
      <c r="DC37" s="69">
        <v>40003</v>
      </c>
      <c r="DD37" s="69" t="s">
        <v>178</v>
      </c>
      <c r="DE37" s="69">
        <v>40001</v>
      </c>
      <c r="DF37" s="69">
        <v>40001</v>
      </c>
      <c r="DG37" s="69">
        <v>40001</v>
      </c>
      <c r="DH37" s="69" t="s">
        <v>178</v>
      </c>
      <c r="DI37" s="69" t="s">
        <v>178</v>
      </c>
      <c r="DJ37" s="94"/>
      <c r="DK37" s="94"/>
      <c r="DO37" s="69">
        <v>40001</v>
      </c>
      <c r="DP37" s="69"/>
      <c r="DQ37" s="69"/>
      <c r="DR37" s="94"/>
      <c r="DS37" s="94"/>
      <c r="DT37" s="94"/>
    </row>
    <row r="38" spans="1:124" s="63" customFormat="1" ht="28" customHeight="1">
      <c r="A38" s="140">
        <v>236</v>
      </c>
      <c r="B38" s="140" t="s">
        <v>2933</v>
      </c>
      <c r="C38" s="140" t="s">
        <v>101</v>
      </c>
      <c r="D38" s="141">
        <v>0.7270833333333333</v>
      </c>
      <c r="E38" s="140" t="s">
        <v>1085</v>
      </c>
      <c r="F38" s="140"/>
      <c r="G38" s="140"/>
      <c r="H38" s="140" t="s">
        <v>1269</v>
      </c>
      <c r="I38" s="109">
        <v>39654</v>
      </c>
      <c r="J38" s="109">
        <v>39997</v>
      </c>
      <c r="K38" s="109">
        <v>40001</v>
      </c>
      <c r="L38" s="109"/>
      <c r="M38" s="109">
        <v>38904</v>
      </c>
      <c r="N38" s="109">
        <v>39548</v>
      </c>
      <c r="O38" s="109">
        <v>39648</v>
      </c>
      <c r="P38" s="140" t="s">
        <v>1001</v>
      </c>
      <c r="Q38" s="140" t="s">
        <v>1001</v>
      </c>
      <c r="R38" s="142" t="s">
        <v>1130</v>
      </c>
      <c r="S38" s="142" t="s">
        <v>121</v>
      </c>
      <c r="T38" s="142" t="s">
        <v>1248</v>
      </c>
      <c r="U38" s="142" t="s">
        <v>2934</v>
      </c>
      <c r="V38" s="140">
        <v>369</v>
      </c>
      <c r="W38" s="148">
        <v>104394</v>
      </c>
      <c r="X38" s="148"/>
      <c r="Y38" s="148"/>
      <c r="Z38" s="140">
        <v>300</v>
      </c>
      <c r="AA38" s="140">
        <v>336</v>
      </c>
      <c r="AB38" s="140"/>
      <c r="AC38" s="140">
        <v>180</v>
      </c>
      <c r="AD38" s="140">
        <v>57</v>
      </c>
      <c r="AE38" s="140"/>
      <c r="AF38" s="140">
        <v>72</v>
      </c>
      <c r="AG38" s="140"/>
      <c r="AH38" s="140"/>
      <c r="AI38" s="140"/>
      <c r="AJ38" s="140">
        <v>0</v>
      </c>
      <c r="AK38" s="140"/>
      <c r="AL38" s="140"/>
      <c r="AM38" s="140"/>
      <c r="AN38" s="140">
        <v>25</v>
      </c>
      <c r="AO38" s="140"/>
      <c r="AP38" s="140"/>
      <c r="AQ38" s="140"/>
      <c r="AR38" s="140">
        <v>75</v>
      </c>
      <c r="AS38" s="140"/>
      <c r="AT38" s="140"/>
      <c r="AU38" s="140"/>
      <c r="AV38" s="140">
        <v>0</v>
      </c>
      <c r="AW38" s="140" t="s">
        <v>418</v>
      </c>
      <c r="AX38" s="140">
        <v>15</v>
      </c>
      <c r="AY38" s="140" t="s">
        <v>1001</v>
      </c>
      <c r="AZ38" s="140" t="s">
        <v>418</v>
      </c>
      <c r="BA38" s="109">
        <v>39655</v>
      </c>
      <c r="BB38" s="109">
        <v>39655</v>
      </c>
      <c r="BC38" s="145">
        <v>1</v>
      </c>
      <c r="BD38" s="109">
        <v>39749</v>
      </c>
      <c r="BE38" s="109">
        <v>39795</v>
      </c>
      <c r="BF38" s="145">
        <v>45</v>
      </c>
      <c r="BG38" s="140" t="s">
        <v>431</v>
      </c>
      <c r="BH38" s="140"/>
      <c r="BI38" s="140"/>
      <c r="BJ38" s="140"/>
      <c r="BK38" s="109">
        <v>39800</v>
      </c>
      <c r="BL38" s="109">
        <v>39855</v>
      </c>
      <c r="BM38" s="140" t="s">
        <v>1277</v>
      </c>
      <c r="BN38" s="140"/>
      <c r="BO38" s="140"/>
      <c r="BP38" s="140"/>
      <c r="BQ38" s="109">
        <v>39855</v>
      </c>
      <c r="BR38" s="109">
        <v>39865</v>
      </c>
      <c r="BS38" s="145">
        <v>10</v>
      </c>
      <c r="BT38" s="140" t="s">
        <v>617</v>
      </c>
      <c r="BU38" s="140"/>
      <c r="BV38" s="140"/>
      <c r="BW38" s="109">
        <v>39868</v>
      </c>
      <c r="BX38" s="109">
        <v>39924</v>
      </c>
      <c r="BY38" s="145">
        <v>57</v>
      </c>
      <c r="BZ38" s="109">
        <v>39889</v>
      </c>
      <c r="CA38" s="109">
        <v>39911</v>
      </c>
      <c r="CB38" s="145">
        <v>21</v>
      </c>
      <c r="CC38" s="140" t="s">
        <v>298</v>
      </c>
      <c r="CD38" s="140"/>
      <c r="CE38" s="140"/>
      <c r="CF38" s="109">
        <v>39931</v>
      </c>
      <c r="CG38" s="109">
        <v>39931</v>
      </c>
      <c r="CH38" s="109">
        <v>39931</v>
      </c>
      <c r="CI38" s="109">
        <v>39939</v>
      </c>
      <c r="CJ38" s="109">
        <v>39939</v>
      </c>
      <c r="CK38" s="109">
        <v>39953</v>
      </c>
      <c r="CL38" s="109">
        <v>39939</v>
      </c>
      <c r="CM38" s="145">
        <v>14</v>
      </c>
      <c r="CN38" s="145">
        <v>0</v>
      </c>
      <c r="CO38" s="145"/>
      <c r="CP38" s="109">
        <v>39994</v>
      </c>
      <c r="CQ38" s="109"/>
      <c r="CR38" s="109"/>
      <c r="CS38" s="109">
        <v>39997</v>
      </c>
      <c r="CT38" s="145">
        <v>299</v>
      </c>
      <c r="CU38" s="109"/>
      <c r="CV38" s="109">
        <v>39997</v>
      </c>
      <c r="CW38" s="109"/>
      <c r="CX38" s="109">
        <v>40001</v>
      </c>
      <c r="CY38" s="145">
        <v>1081</v>
      </c>
      <c r="CZ38" s="145">
        <v>447</v>
      </c>
      <c r="DA38" s="145">
        <v>348</v>
      </c>
      <c r="DB38" s="109">
        <v>39997</v>
      </c>
      <c r="DC38" s="109">
        <v>39998</v>
      </c>
      <c r="DD38" s="109" t="s">
        <v>178</v>
      </c>
      <c r="DE38" s="109">
        <v>39997</v>
      </c>
      <c r="DF38" s="109">
        <v>39997</v>
      </c>
      <c r="DG38" s="109">
        <v>39997</v>
      </c>
      <c r="DH38" s="109">
        <v>39997</v>
      </c>
      <c r="DI38" s="109">
        <v>39997</v>
      </c>
      <c r="DJ38" s="142"/>
      <c r="DK38" s="140"/>
      <c r="DO38" s="109">
        <v>39997</v>
      </c>
      <c r="DP38" s="109"/>
      <c r="DQ38" s="109"/>
      <c r="DR38" s="140"/>
      <c r="DS38" s="140"/>
      <c r="DT38" s="140"/>
    </row>
    <row r="39" spans="1:124" s="63" customFormat="1" ht="28" customHeight="1">
      <c r="A39" s="94">
        <v>228</v>
      </c>
      <c r="B39" s="92" t="s">
        <v>2935</v>
      </c>
      <c r="C39" s="94" t="s">
        <v>13</v>
      </c>
      <c r="D39" s="135">
        <v>0.72638888888888886</v>
      </c>
      <c r="E39" s="94" t="s">
        <v>428</v>
      </c>
      <c r="F39" s="94"/>
      <c r="G39" s="94"/>
      <c r="H39" s="94" t="s">
        <v>286</v>
      </c>
      <c r="I39" s="69">
        <v>39632</v>
      </c>
      <c r="J39" s="69">
        <v>39990</v>
      </c>
      <c r="K39" s="69">
        <v>39991</v>
      </c>
      <c r="L39" s="69"/>
      <c r="M39" s="69">
        <v>38291</v>
      </c>
      <c r="N39" s="69">
        <v>39375</v>
      </c>
      <c r="O39" s="69">
        <v>39596</v>
      </c>
      <c r="P39" s="94" t="s">
        <v>1001</v>
      </c>
      <c r="Q39" s="94" t="s">
        <v>1001</v>
      </c>
      <c r="R39" s="95" t="s">
        <v>1130</v>
      </c>
      <c r="S39" s="95" t="s">
        <v>2936</v>
      </c>
      <c r="T39" s="95" t="s">
        <v>2937</v>
      </c>
      <c r="U39" s="95" t="s">
        <v>2938</v>
      </c>
      <c r="V39" s="94">
        <v>140</v>
      </c>
      <c r="W39" s="155">
        <v>35773</v>
      </c>
      <c r="X39" s="155"/>
      <c r="Y39" s="155"/>
      <c r="Z39" s="94">
        <v>124</v>
      </c>
      <c r="AA39" s="94">
        <v>136</v>
      </c>
      <c r="AB39" s="94"/>
      <c r="AC39" s="94">
        <v>42</v>
      </c>
      <c r="AD39" s="94">
        <v>39</v>
      </c>
      <c r="AE39" s="94"/>
      <c r="AF39" s="94">
        <v>40</v>
      </c>
      <c r="AG39" s="94"/>
      <c r="AH39" s="94"/>
      <c r="AI39" s="94"/>
      <c r="AJ39" s="94" t="s">
        <v>1268</v>
      </c>
      <c r="AK39" s="94"/>
      <c r="AL39" s="94"/>
      <c r="AM39" s="94"/>
      <c r="AN39" s="94">
        <v>12</v>
      </c>
      <c r="AO39" s="94"/>
      <c r="AP39" s="94"/>
      <c r="AQ39" s="94"/>
      <c r="AR39" s="94">
        <v>0</v>
      </c>
      <c r="AS39" s="94"/>
      <c r="AT39" s="94"/>
      <c r="AU39" s="94"/>
      <c r="AV39" s="94">
        <v>0</v>
      </c>
      <c r="AW39" s="94" t="s">
        <v>418</v>
      </c>
      <c r="AX39" s="94">
        <v>12</v>
      </c>
      <c r="AY39" s="94" t="s">
        <v>1001</v>
      </c>
      <c r="AZ39" s="94" t="s">
        <v>1001</v>
      </c>
      <c r="BA39" s="69">
        <v>39632</v>
      </c>
      <c r="BB39" s="69">
        <v>39632</v>
      </c>
      <c r="BC39" s="138">
        <v>0</v>
      </c>
      <c r="BD39" s="69">
        <v>39688</v>
      </c>
      <c r="BE39" s="69">
        <v>39743</v>
      </c>
      <c r="BF39" s="138">
        <v>54</v>
      </c>
      <c r="BG39" s="94" t="s">
        <v>1010</v>
      </c>
      <c r="BH39" s="94"/>
      <c r="BI39" s="94"/>
      <c r="BJ39" s="94"/>
      <c r="BK39" s="69">
        <v>39653</v>
      </c>
      <c r="BL39" s="69">
        <v>39690</v>
      </c>
      <c r="BM39" s="94" t="s">
        <v>1224</v>
      </c>
      <c r="BN39" s="94"/>
      <c r="BO39" s="94"/>
      <c r="BP39" s="94"/>
      <c r="BQ39" s="69">
        <v>39751</v>
      </c>
      <c r="BR39" s="69">
        <v>39759</v>
      </c>
      <c r="BS39" s="138">
        <v>8</v>
      </c>
      <c r="BT39" s="94" t="s">
        <v>617</v>
      </c>
      <c r="BU39" s="94"/>
      <c r="BV39" s="94"/>
      <c r="BW39" s="69">
        <v>39759</v>
      </c>
      <c r="BX39" s="69">
        <v>39795</v>
      </c>
      <c r="BY39" s="138">
        <v>36</v>
      </c>
      <c r="BZ39" s="69">
        <v>39763</v>
      </c>
      <c r="CA39" s="69">
        <v>39766</v>
      </c>
      <c r="CB39" s="138">
        <v>3</v>
      </c>
      <c r="CC39" s="94" t="s">
        <v>431</v>
      </c>
      <c r="CD39" s="94"/>
      <c r="CE39" s="94"/>
      <c r="CF39" s="69">
        <v>39798</v>
      </c>
      <c r="CG39" s="69">
        <v>39798</v>
      </c>
      <c r="CH39" s="69">
        <v>39798</v>
      </c>
      <c r="CI39" s="69">
        <v>39801</v>
      </c>
      <c r="CJ39" s="69">
        <v>39801</v>
      </c>
      <c r="CK39" s="69">
        <v>39840</v>
      </c>
      <c r="CL39" s="69">
        <v>39828</v>
      </c>
      <c r="CM39" s="138">
        <v>38</v>
      </c>
      <c r="CN39" s="138">
        <v>26</v>
      </c>
      <c r="CO39" s="138"/>
      <c r="CP39" s="69">
        <v>39953</v>
      </c>
      <c r="CQ39" s="69"/>
      <c r="CR39" s="69"/>
      <c r="CS39" s="69">
        <v>39991</v>
      </c>
      <c r="CT39" s="138">
        <v>276</v>
      </c>
      <c r="CU39" s="69"/>
      <c r="CV39" s="69">
        <v>39991</v>
      </c>
      <c r="CW39" s="69"/>
      <c r="CX39" s="69">
        <v>39991</v>
      </c>
      <c r="CY39" s="138">
        <v>1677</v>
      </c>
      <c r="CZ39" s="138">
        <v>607</v>
      </c>
      <c r="DA39" s="138">
        <v>389</v>
      </c>
      <c r="DB39" s="69">
        <v>39991</v>
      </c>
      <c r="DC39" s="69">
        <v>39992</v>
      </c>
      <c r="DD39" s="69" t="s">
        <v>178</v>
      </c>
      <c r="DE39" s="69">
        <v>39990</v>
      </c>
      <c r="DF39" s="69">
        <v>39990</v>
      </c>
      <c r="DG39" s="69">
        <v>39990</v>
      </c>
      <c r="DH39" s="69" t="s">
        <v>1268</v>
      </c>
      <c r="DI39" s="69" t="s">
        <v>1268</v>
      </c>
      <c r="DJ39" s="95" t="s">
        <v>2939</v>
      </c>
      <c r="DK39" s="94"/>
      <c r="DO39" s="69">
        <v>39990</v>
      </c>
      <c r="DP39" s="69"/>
      <c r="DQ39" s="69"/>
      <c r="DR39" s="94"/>
      <c r="DS39" s="94"/>
      <c r="DT39" s="94"/>
    </row>
    <row r="40" spans="1:124" s="63" customFormat="1" ht="28" customHeight="1">
      <c r="A40" s="140">
        <v>252</v>
      </c>
      <c r="B40" s="140" t="s">
        <v>2940</v>
      </c>
      <c r="C40" s="140" t="s">
        <v>192</v>
      </c>
      <c r="D40" s="141">
        <v>0.72569444444444453</v>
      </c>
      <c r="E40" s="140" t="s">
        <v>428</v>
      </c>
      <c r="F40" s="140"/>
      <c r="G40" s="140"/>
      <c r="H40" s="140" t="s">
        <v>286</v>
      </c>
      <c r="I40" s="109">
        <v>39729</v>
      </c>
      <c r="J40" s="109">
        <v>39988</v>
      </c>
      <c r="K40" s="109">
        <v>39988</v>
      </c>
      <c r="L40" s="109"/>
      <c r="M40" s="109">
        <v>37711</v>
      </c>
      <c r="N40" s="109">
        <v>39513</v>
      </c>
      <c r="O40" s="109">
        <v>39728</v>
      </c>
      <c r="P40" s="140" t="s">
        <v>1001</v>
      </c>
      <c r="Q40" s="140" t="s">
        <v>1001</v>
      </c>
      <c r="R40" s="142" t="s">
        <v>954</v>
      </c>
      <c r="S40" s="142" t="s">
        <v>2941</v>
      </c>
      <c r="T40" s="142" t="s">
        <v>2942</v>
      </c>
      <c r="U40" s="147" t="s">
        <v>2943</v>
      </c>
      <c r="V40" s="140">
        <v>182</v>
      </c>
      <c r="W40" s="148">
        <v>23497</v>
      </c>
      <c r="X40" s="148"/>
      <c r="Y40" s="148"/>
      <c r="Z40" s="140">
        <v>158</v>
      </c>
      <c r="AA40" s="140">
        <v>176</v>
      </c>
      <c r="AB40" s="140"/>
      <c r="AC40" s="140">
        <v>88</v>
      </c>
      <c r="AD40" s="140">
        <v>36</v>
      </c>
      <c r="AE40" s="140"/>
      <c r="AF40" s="140">
        <v>38</v>
      </c>
      <c r="AG40" s="140"/>
      <c r="AH40" s="140"/>
      <c r="AI40" s="140"/>
      <c r="AJ40" s="140">
        <v>0</v>
      </c>
      <c r="AK40" s="140"/>
      <c r="AL40" s="140"/>
      <c r="AM40" s="140"/>
      <c r="AN40" s="140">
        <v>15</v>
      </c>
      <c r="AO40" s="140"/>
      <c r="AP40" s="140"/>
      <c r="AQ40" s="140"/>
      <c r="AR40" s="140">
        <v>3</v>
      </c>
      <c r="AS40" s="140"/>
      <c r="AT40" s="140"/>
      <c r="AU40" s="140"/>
      <c r="AV40" s="140">
        <v>0</v>
      </c>
      <c r="AW40" s="140" t="s">
        <v>1001</v>
      </c>
      <c r="AX40" s="140">
        <v>11</v>
      </c>
      <c r="AY40" s="140" t="s">
        <v>1001</v>
      </c>
      <c r="AZ40" s="140" t="s">
        <v>1001</v>
      </c>
      <c r="BA40" s="109">
        <v>39729</v>
      </c>
      <c r="BB40" s="109">
        <v>39729</v>
      </c>
      <c r="BC40" s="145">
        <v>0</v>
      </c>
      <c r="BD40" s="109">
        <v>39830</v>
      </c>
      <c r="BE40" s="109">
        <v>39848</v>
      </c>
      <c r="BF40" s="145">
        <v>17</v>
      </c>
      <c r="BG40" s="140" t="s">
        <v>1246</v>
      </c>
      <c r="BH40" s="140"/>
      <c r="BI40" s="140"/>
      <c r="BJ40" s="140"/>
      <c r="BK40" s="109">
        <v>39793</v>
      </c>
      <c r="BL40" s="109">
        <v>39828</v>
      </c>
      <c r="BM40" s="140" t="s">
        <v>1277</v>
      </c>
      <c r="BN40" s="140"/>
      <c r="BO40" s="140"/>
      <c r="BP40" s="140"/>
      <c r="BQ40" s="109">
        <v>39890</v>
      </c>
      <c r="BR40" s="109">
        <v>39898</v>
      </c>
      <c r="BS40" s="145">
        <v>8</v>
      </c>
      <c r="BT40" s="140" t="s">
        <v>617</v>
      </c>
      <c r="BU40" s="140"/>
      <c r="BV40" s="140"/>
      <c r="BW40" s="109">
        <v>39898</v>
      </c>
      <c r="BX40" s="109">
        <v>39917</v>
      </c>
      <c r="BY40" s="145">
        <v>18</v>
      </c>
      <c r="BZ40" s="109">
        <v>39918</v>
      </c>
      <c r="CA40" s="109">
        <v>39920</v>
      </c>
      <c r="CB40" s="145">
        <v>2</v>
      </c>
      <c r="CC40" s="140" t="s">
        <v>298</v>
      </c>
      <c r="CD40" s="140"/>
      <c r="CE40" s="140"/>
      <c r="CF40" s="109">
        <v>39556</v>
      </c>
      <c r="CG40" s="109">
        <v>39556</v>
      </c>
      <c r="CH40" s="109">
        <v>39556</v>
      </c>
      <c r="CI40" s="109">
        <v>39928</v>
      </c>
      <c r="CJ40" s="109">
        <v>39928</v>
      </c>
      <c r="CK40" s="109">
        <v>39942</v>
      </c>
      <c r="CL40" s="109">
        <v>39974</v>
      </c>
      <c r="CM40" s="145">
        <v>14</v>
      </c>
      <c r="CN40" s="145">
        <v>45</v>
      </c>
      <c r="CO40" s="145"/>
      <c r="CP40" s="109">
        <v>39974</v>
      </c>
      <c r="CQ40" s="109"/>
      <c r="CR40" s="109"/>
      <c r="CS40" s="109">
        <v>39988</v>
      </c>
      <c r="CT40" s="145">
        <v>256</v>
      </c>
      <c r="CU40" s="109"/>
      <c r="CV40" s="109">
        <v>39988</v>
      </c>
      <c r="CW40" s="109"/>
      <c r="CX40" s="109">
        <v>39991</v>
      </c>
      <c r="CY40" s="138">
        <v>1677</v>
      </c>
      <c r="CZ40" s="138">
        <v>607</v>
      </c>
      <c r="DA40" s="138">
        <v>389</v>
      </c>
      <c r="DB40" s="109">
        <v>39988</v>
      </c>
      <c r="DC40" s="109">
        <v>39989</v>
      </c>
      <c r="DD40" s="109" t="s">
        <v>178</v>
      </c>
      <c r="DE40" s="109">
        <v>39988</v>
      </c>
      <c r="DF40" s="109">
        <v>39988</v>
      </c>
      <c r="DG40" s="109">
        <v>39988</v>
      </c>
      <c r="DH40" s="109">
        <v>39988</v>
      </c>
      <c r="DI40" s="109">
        <v>39988</v>
      </c>
      <c r="DJ40" s="142" t="s">
        <v>2840</v>
      </c>
      <c r="DK40" s="140"/>
      <c r="DO40" s="109">
        <v>39988</v>
      </c>
      <c r="DP40" s="109"/>
      <c r="DQ40" s="109"/>
      <c r="DR40" s="140"/>
      <c r="DS40" s="140"/>
      <c r="DT40" s="140"/>
    </row>
    <row r="41" spans="1:124" s="63" customFormat="1" ht="28" customHeight="1">
      <c r="A41" s="94">
        <v>263</v>
      </c>
      <c r="B41" s="94" t="s">
        <v>2944</v>
      </c>
      <c r="C41" s="94" t="s">
        <v>101</v>
      </c>
      <c r="D41" s="135">
        <v>0.72499999999999998</v>
      </c>
      <c r="E41" s="94" t="s">
        <v>428</v>
      </c>
      <c r="F41" s="94"/>
      <c r="G41" s="94"/>
      <c r="H41" s="94" t="s">
        <v>286</v>
      </c>
      <c r="I41" s="69">
        <v>39757</v>
      </c>
      <c r="J41" s="69">
        <v>39977</v>
      </c>
      <c r="K41" s="121">
        <v>39998</v>
      </c>
      <c r="L41" s="121"/>
      <c r="M41" s="69">
        <v>38990</v>
      </c>
      <c r="N41" s="69">
        <v>39644</v>
      </c>
      <c r="O41" s="69">
        <v>39752</v>
      </c>
      <c r="P41" s="94" t="s">
        <v>1001</v>
      </c>
      <c r="Q41" s="94" t="s">
        <v>1001</v>
      </c>
      <c r="R41" s="95" t="s">
        <v>1130</v>
      </c>
      <c r="S41" s="95" t="s">
        <v>2945</v>
      </c>
      <c r="T41" s="95" t="s">
        <v>2946</v>
      </c>
      <c r="U41" s="95" t="s">
        <v>2947</v>
      </c>
      <c r="V41" s="94">
        <v>60</v>
      </c>
      <c r="W41" s="155">
        <v>17945</v>
      </c>
      <c r="X41" s="155"/>
      <c r="Y41" s="155"/>
      <c r="Z41" s="94">
        <v>48</v>
      </c>
      <c r="AA41" s="94">
        <v>62</v>
      </c>
      <c r="AB41" s="94"/>
      <c r="AC41" s="94">
        <v>20</v>
      </c>
      <c r="AD41" s="94">
        <v>6</v>
      </c>
      <c r="AE41" s="94"/>
      <c r="AF41" s="94">
        <v>0</v>
      </c>
      <c r="AG41" s="94"/>
      <c r="AH41" s="94"/>
      <c r="AI41" s="94"/>
      <c r="AJ41" s="94">
        <v>0</v>
      </c>
      <c r="AK41" s="94"/>
      <c r="AL41" s="94"/>
      <c r="AM41" s="94"/>
      <c r="AN41" s="94">
        <v>10</v>
      </c>
      <c r="AO41" s="94"/>
      <c r="AP41" s="94"/>
      <c r="AQ41" s="94"/>
      <c r="AR41" s="94">
        <v>3</v>
      </c>
      <c r="AS41" s="94"/>
      <c r="AT41" s="94"/>
      <c r="AU41" s="94"/>
      <c r="AV41" s="94">
        <v>0</v>
      </c>
      <c r="AW41" s="94" t="s">
        <v>1001</v>
      </c>
      <c r="AX41" s="94">
        <v>2</v>
      </c>
      <c r="AY41" s="94" t="s">
        <v>1001</v>
      </c>
      <c r="AZ41" s="94" t="s">
        <v>1001</v>
      </c>
      <c r="BA41" s="69">
        <v>39764</v>
      </c>
      <c r="BB41" s="69">
        <v>39764</v>
      </c>
      <c r="BC41" s="138">
        <v>7</v>
      </c>
      <c r="BD41" s="69">
        <v>39827</v>
      </c>
      <c r="BE41" s="69">
        <v>39850</v>
      </c>
      <c r="BF41" s="138">
        <v>22</v>
      </c>
      <c r="BG41" s="94" t="s">
        <v>2799</v>
      </c>
      <c r="BH41" s="94"/>
      <c r="BI41" s="94"/>
      <c r="BJ41" s="94"/>
      <c r="BK41" s="69">
        <v>39791</v>
      </c>
      <c r="BL41" s="69">
        <v>39826</v>
      </c>
      <c r="BM41" s="94" t="s">
        <v>1277</v>
      </c>
      <c r="BN41" s="94"/>
      <c r="BO41" s="94"/>
      <c r="BP41" s="94"/>
      <c r="BQ41" s="69">
        <v>39856</v>
      </c>
      <c r="BR41" s="69">
        <v>39865</v>
      </c>
      <c r="BS41" s="138">
        <v>17</v>
      </c>
      <c r="BT41" s="94" t="s">
        <v>617</v>
      </c>
      <c r="BU41" s="94"/>
      <c r="BV41" s="94"/>
      <c r="BW41" s="69">
        <v>39868</v>
      </c>
      <c r="BX41" s="69">
        <v>39892</v>
      </c>
      <c r="BY41" s="138">
        <v>21</v>
      </c>
      <c r="BZ41" s="69">
        <v>39892</v>
      </c>
      <c r="CA41" s="69">
        <v>39918</v>
      </c>
      <c r="CB41" s="138">
        <v>21</v>
      </c>
      <c r="CC41" s="94" t="s">
        <v>431</v>
      </c>
      <c r="CD41" s="94"/>
      <c r="CE41" s="94"/>
      <c r="CF41" s="69">
        <v>39924</v>
      </c>
      <c r="CG41" s="69">
        <v>39924</v>
      </c>
      <c r="CH41" s="69">
        <v>39924</v>
      </c>
      <c r="CI41" s="69">
        <v>39931</v>
      </c>
      <c r="CJ41" s="69">
        <v>39931</v>
      </c>
      <c r="CK41" s="69">
        <v>39952</v>
      </c>
      <c r="CL41" s="69">
        <v>39932</v>
      </c>
      <c r="CM41" s="138">
        <v>21</v>
      </c>
      <c r="CN41" s="138">
        <v>7</v>
      </c>
      <c r="CO41" s="138"/>
      <c r="CP41" s="69">
        <v>39953</v>
      </c>
      <c r="CQ41" s="69"/>
      <c r="CR41" s="69"/>
      <c r="CS41" s="69">
        <v>39976</v>
      </c>
      <c r="CT41" s="138">
        <v>217</v>
      </c>
      <c r="CU41" s="69"/>
      <c r="CV41" s="69">
        <v>39977</v>
      </c>
      <c r="CW41" s="69"/>
      <c r="CX41" s="69">
        <v>39981</v>
      </c>
      <c r="CY41" s="138">
        <v>977</v>
      </c>
      <c r="CZ41" s="138">
        <v>332</v>
      </c>
      <c r="DA41" s="138">
        <v>227</v>
      </c>
      <c r="DB41" s="69">
        <v>39977</v>
      </c>
      <c r="DC41" s="69">
        <v>39983</v>
      </c>
      <c r="DD41" s="69">
        <v>39977</v>
      </c>
      <c r="DE41" s="69">
        <v>39977</v>
      </c>
      <c r="DF41" s="69">
        <v>39977</v>
      </c>
      <c r="DG41" s="69">
        <v>39977</v>
      </c>
      <c r="DH41" s="69">
        <v>39977</v>
      </c>
      <c r="DI41" s="69">
        <v>39977</v>
      </c>
      <c r="DJ41" s="38" t="s">
        <v>2948</v>
      </c>
      <c r="DK41" s="94"/>
      <c r="DO41" s="69" t="s">
        <v>178</v>
      </c>
      <c r="DP41" s="94"/>
      <c r="DQ41" s="121"/>
      <c r="DR41" s="94"/>
      <c r="DS41" s="94"/>
      <c r="DT41" s="94"/>
    </row>
    <row r="42" spans="1:124" s="63" customFormat="1" ht="28" customHeight="1">
      <c r="A42" s="140">
        <v>237</v>
      </c>
      <c r="B42" s="140" t="s">
        <v>2949</v>
      </c>
      <c r="C42" s="140" t="s">
        <v>101</v>
      </c>
      <c r="D42" s="141">
        <v>0.72430555555555554</v>
      </c>
      <c r="E42" s="140" t="s">
        <v>428</v>
      </c>
      <c r="F42" s="140"/>
      <c r="G42" s="140"/>
      <c r="H42" s="140" t="s">
        <v>654</v>
      </c>
      <c r="I42" s="109">
        <v>39660</v>
      </c>
      <c r="J42" s="109">
        <v>39977</v>
      </c>
      <c r="K42" s="125">
        <v>39994</v>
      </c>
      <c r="L42" s="125"/>
      <c r="M42" s="109">
        <v>38317</v>
      </c>
      <c r="N42" s="109">
        <v>39529</v>
      </c>
      <c r="O42" s="109">
        <v>39655</v>
      </c>
      <c r="P42" s="140" t="s">
        <v>1001</v>
      </c>
      <c r="Q42" s="140" t="s">
        <v>1001</v>
      </c>
      <c r="R42" s="142" t="s">
        <v>711</v>
      </c>
      <c r="S42" s="142" t="s">
        <v>2950</v>
      </c>
      <c r="T42" s="142" t="s">
        <v>2951</v>
      </c>
      <c r="U42" s="147" t="s">
        <v>2952</v>
      </c>
      <c r="V42" s="140">
        <v>223</v>
      </c>
      <c r="W42" s="148">
        <v>53210</v>
      </c>
      <c r="X42" s="148"/>
      <c r="Y42" s="148"/>
      <c r="Z42" s="140">
        <v>192</v>
      </c>
      <c r="AA42" s="140">
        <v>374</v>
      </c>
      <c r="AB42" s="140"/>
      <c r="AC42" s="140">
        <v>240</v>
      </c>
      <c r="AD42" s="140">
        <v>53</v>
      </c>
      <c r="AE42" s="140"/>
      <c r="AF42" s="140">
        <v>61</v>
      </c>
      <c r="AG42" s="140"/>
      <c r="AH42" s="140"/>
      <c r="AI42" s="140"/>
      <c r="AJ42" s="140" t="s">
        <v>1268</v>
      </c>
      <c r="AK42" s="140"/>
      <c r="AL42" s="140"/>
      <c r="AM42" s="140"/>
      <c r="AN42" s="140" t="s">
        <v>2953</v>
      </c>
      <c r="AO42" s="140"/>
      <c r="AP42" s="140"/>
      <c r="AQ42" s="140"/>
      <c r="AR42" s="140">
        <v>0</v>
      </c>
      <c r="AS42" s="140"/>
      <c r="AT42" s="140"/>
      <c r="AU42" s="140"/>
      <c r="AV42" s="140">
        <v>0</v>
      </c>
      <c r="AW42" s="140" t="s">
        <v>1001</v>
      </c>
      <c r="AX42" s="140">
        <v>6</v>
      </c>
      <c r="AY42" s="140" t="s">
        <v>1001</v>
      </c>
      <c r="AZ42" s="140" t="s">
        <v>418</v>
      </c>
      <c r="BA42" s="109">
        <v>39661</v>
      </c>
      <c r="BB42" s="109">
        <v>39661</v>
      </c>
      <c r="BC42" s="145">
        <v>1</v>
      </c>
      <c r="BD42" s="109">
        <v>39771</v>
      </c>
      <c r="BE42" s="109">
        <v>39799</v>
      </c>
      <c r="BF42" s="145">
        <v>28</v>
      </c>
      <c r="BG42" s="140" t="s">
        <v>431</v>
      </c>
      <c r="BH42" s="140"/>
      <c r="BI42" s="140"/>
      <c r="BJ42" s="140"/>
      <c r="BK42" s="109">
        <v>39669</v>
      </c>
      <c r="BL42" s="109">
        <v>39694</v>
      </c>
      <c r="BM42" s="140" t="s">
        <v>1224</v>
      </c>
      <c r="BN42" s="140"/>
      <c r="BO42" s="140"/>
      <c r="BP42" s="140"/>
      <c r="BQ42" s="109">
        <v>39851</v>
      </c>
      <c r="BR42" s="109">
        <v>39857</v>
      </c>
      <c r="BS42" s="145">
        <v>6</v>
      </c>
      <c r="BT42" s="140" t="s">
        <v>617</v>
      </c>
      <c r="BU42" s="140"/>
      <c r="BV42" s="140"/>
      <c r="BW42" s="109">
        <v>39857</v>
      </c>
      <c r="BX42" s="109">
        <v>39878</v>
      </c>
      <c r="BY42" s="145">
        <v>23</v>
      </c>
      <c r="BZ42" s="109">
        <v>39863</v>
      </c>
      <c r="CA42" s="109">
        <v>39913</v>
      </c>
      <c r="CB42" s="145">
        <v>51</v>
      </c>
      <c r="CC42" s="140" t="s">
        <v>1270</v>
      </c>
      <c r="CD42" s="140"/>
      <c r="CE42" s="140"/>
      <c r="CF42" s="109">
        <v>39917</v>
      </c>
      <c r="CG42" s="109">
        <v>39917</v>
      </c>
      <c r="CH42" s="109">
        <v>39917</v>
      </c>
      <c r="CI42" s="109">
        <v>39925</v>
      </c>
      <c r="CJ42" s="109">
        <v>39925</v>
      </c>
      <c r="CK42" s="109">
        <v>39938</v>
      </c>
      <c r="CL42" s="109">
        <v>39945</v>
      </c>
      <c r="CM42" s="145">
        <v>13</v>
      </c>
      <c r="CN42" s="145">
        <v>20</v>
      </c>
      <c r="CO42" s="145"/>
      <c r="CP42" s="109">
        <v>39946</v>
      </c>
      <c r="CQ42" s="109"/>
      <c r="CR42" s="109"/>
      <c r="CS42" s="109">
        <v>39976</v>
      </c>
      <c r="CT42" s="145">
        <v>312</v>
      </c>
      <c r="CU42" s="109"/>
      <c r="CV42" s="69">
        <v>39977</v>
      </c>
      <c r="CW42" s="69"/>
      <c r="CX42" s="109">
        <v>39977</v>
      </c>
      <c r="CY42" s="145">
        <v>1637</v>
      </c>
      <c r="CZ42" s="145">
        <v>441</v>
      </c>
      <c r="DA42" s="145">
        <v>317</v>
      </c>
      <c r="DB42" s="109">
        <v>39977</v>
      </c>
      <c r="DC42" s="109"/>
      <c r="DD42" s="109" t="s">
        <v>178</v>
      </c>
      <c r="DE42" s="109">
        <v>39977</v>
      </c>
      <c r="DF42" s="109">
        <v>39977</v>
      </c>
      <c r="DG42" s="109">
        <v>39977</v>
      </c>
      <c r="DH42" s="109">
        <v>39977</v>
      </c>
      <c r="DI42" s="109">
        <v>39977</v>
      </c>
      <c r="DJ42" s="142" t="s">
        <v>2954</v>
      </c>
      <c r="DK42" s="140"/>
      <c r="DO42" s="109">
        <v>39977</v>
      </c>
      <c r="DP42" s="109"/>
      <c r="DQ42" s="109"/>
      <c r="DR42" s="140"/>
      <c r="DS42" s="140"/>
      <c r="DT42" s="140"/>
    </row>
    <row r="43" spans="1:124" s="63" customFormat="1" ht="28" customHeight="1">
      <c r="A43" s="94">
        <v>235</v>
      </c>
      <c r="B43" s="94" t="s">
        <v>2955</v>
      </c>
      <c r="C43" s="94" t="s">
        <v>192</v>
      </c>
      <c r="D43" s="135">
        <v>0.72361111111111109</v>
      </c>
      <c r="E43" s="94" t="s">
        <v>428</v>
      </c>
      <c r="F43" s="94"/>
      <c r="G43" s="94"/>
      <c r="H43" s="94" t="s">
        <v>286</v>
      </c>
      <c r="I43" s="69">
        <v>39648</v>
      </c>
      <c r="J43" s="69">
        <v>39969</v>
      </c>
      <c r="K43" s="69">
        <v>39974</v>
      </c>
      <c r="L43" s="69"/>
      <c r="M43" s="69">
        <v>37741</v>
      </c>
      <c r="N43" s="69">
        <v>39368</v>
      </c>
      <c r="O43" s="69">
        <v>39638</v>
      </c>
      <c r="P43" s="94" t="s">
        <v>418</v>
      </c>
      <c r="Q43" s="94" t="s">
        <v>418</v>
      </c>
      <c r="R43" s="95" t="s">
        <v>348</v>
      </c>
      <c r="S43" s="95" t="s">
        <v>2956</v>
      </c>
      <c r="T43" s="95" t="s">
        <v>2957</v>
      </c>
      <c r="U43" s="38" t="s">
        <v>2958</v>
      </c>
      <c r="V43" s="94">
        <v>239</v>
      </c>
      <c r="W43" s="155">
        <v>44872</v>
      </c>
      <c r="X43" s="155"/>
      <c r="Y43" s="155"/>
      <c r="Z43" s="94">
        <v>204</v>
      </c>
      <c r="AA43" s="94">
        <v>188</v>
      </c>
      <c r="AB43" s="94"/>
      <c r="AC43" s="94">
        <v>104</v>
      </c>
      <c r="AD43" s="94">
        <v>39</v>
      </c>
      <c r="AE43" s="94"/>
      <c r="AF43" s="94">
        <v>53</v>
      </c>
      <c r="AG43" s="94"/>
      <c r="AH43" s="94"/>
      <c r="AI43" s="94"/>
      <c r="AJ43" s="94">
        <v>0</v>
      </c>
      <c r="AK43" s="94"/>
      <c r="AL43" s="94"/>
      <c r="AM43" s="94"/>
      <c r="AN43" s="94">
        <v>24</v>
      </c>
      <c r="AO43" s="94"/>
      <c r="AP43" s="94"/>
      <c r="AQ43" s="94"/>
      <c r="AR43" s="94">
        <v>1</v>
      </c>
      <c r="AS43" s="94"/>
      <c r="AT43" s="94"/>
      <c r="AU43" s="94"/>
      <c r="AV43" s="94">
        <v>0</v>
      </c>
      <c r="AW43" s="94" t="s">
        <v>1001</v>
      </c>
      <c r="AX43" s="94">
        <v>10</v>
      </c>
      <c r="AY43" s="94" t="s">
        <v>1001</v>
      </c>
      <c r="AZ43" s="94" t="s">
        <v>418</v>
      </c>
      <c r="BA43" s="69">
        <v>39652</v>
      </c>
      <c r="BB43" s="69">
        <v>39652</v>
      </c>
      <c r="BC43" s="138">
        <v>4</v>
      </c>
      <c r="BD43" s="69">
        <v>39749</v>
      </c>
      <c r="BE43" s="69">
        <v>39787</v>
      </c>
      <c r="BF43" s="138">
        <v>37</v>
      </c>
      <c r="BG43" s="94" t="s">
        <v>1010</v>
      </c>
      <c r="BH43" s="94"/>
      <c r="BI43" s="94"/>
      <c r="BJ43" s="94"/>
      <c r="BK43" s="69">
        <v>39654</v>
      </c>
      <c r="BL43" s="69">
        <v>39683</v>
      </c>
      <c r="BM43" s="94" t="s">
        <v>1224</v>
      </c>
      <c r="BN43" s="94"/>
      <c r="BO43" s="94"/>
      <c r="BP43" s="94"/>
      <c r="BQ43" s="69">
        <v>39794</v>
      </c>
      <c r="BR43" s="69">
        <v>39802</v>
      </c>
      <c r="BS43" s="138">
        <v>8</v>
      </c>
      <c r="BT43" s="94" t="s">
        <v>617</v>
      </c>
      <c r="BU43" s="94"/>
      <c r="BV43" s="94"/>
      <c r="BW43" s="69">
        <v>39802</v>
      </c>
      <c r="BX43" s="69">
        <v>39835</v>
      </c>
      <c r="BY43" s="138">
        <v>32</v>
      </c>
      <c r="BZ43" s="69">
        <v>39821</v>
      </c>
      <c r="CA43" s="69">
        <v>39828</v>
      </c>
      <c r="CB43" s="138">
        <v>7</v>
      </c>
      <c r="CC43" s="94" t="s">
        <v>431</v>
      </c>
      <c r="CD43" s="94"/>
      <c r="CE43" s="94"/>
      <c r="CF43" s="69">
        <v>39835</v>
      </c>
      <c r="CG43" s="69">
        <v>39835</v>
      </c>
      <c r="CH43" s="69">
        <v>39835</v>
      </c>
      <c r="CI43" s="69">
        <v>39843</v>
      </c>
      <c r="CJ43" s="69">
        <v>39843</v>
      </c>
      <c r="CK43" s="69">
        <v>39851</v>
      </c>
      <c r="CL43" s="69">
        <v>39856</v>
      </c>
      <c r="CM43" s="138">
        <v>8</v>
      </c>
      <c r="CN43" s="138">
        <v>13</v>
      </c>
      <c r="CO43" s="138"/>
      <c r="CP43" s="69">
        <v>39961</v>
      </c>
      <c r="CQ43" s="69"/>
      <c r="CR43" s="69"/>
      <c r="CS43" s="69">
        <v>39969</v>
      </c>
      <c r="CT43" s="138">
        <v>285</v>
      </c>
      <c r="CU43" s="69"/>
      <c r="CV43" s="69">
        <v>39969</v>
      </c>
      <c r="CW43" s="69"/>
      <c r="CX43" s="69">
        <v>39974</v>
      </c>
      <c r="CY43" s="138">
        <v>2200</v>
      </c>
      <c r="CZ43" s="138">
        <v>597</v>
      </c>
      <c r="DA43" s="138">
        <v>331</v>
      </c>
      <c r="DB43" s="69">
        <v>39969</v>
      </c>
      <c r="DC43" s="69">
        <v>39970</v>
      </c>
      <c r="DD43" s="69" t="s">
        <v>178</v>
      </c>
      <c r="DE43" s="121">
        <v>39969</v>
      </c>
      <c r="DF43" s="69">
        <v>39969</v>
      </c>
      <c r="DG43" s="69">
        <v>39969</v>
      </c>
      <c r="DH43" s="69" t="s">
        <v>178</v>
      </c>
      <c r="DI43" s="69">
        <v>39969</v>
      </c>
      <c r="DJ43" s="94" t="s">
        <v>765</v>
      </c>
      <c r="DK43" s="94"/>
      <c r="DO43" s="69">
        <v>39969</v>
      </c>
      <c r="DP43" s="69"/>
      <c r="DQ43" s="69"/>
      <c r="DR43" s="94"/>
      <c r="DS43" s="94"/>
      <c r="DT43" s="94"/>
    </row>
    <row r="44" spans="1:124" s="63" customFormat="1" ht="28" customHeight="1">
      <c r="A44" s="140">
        <v>244</v>
      </c>
      <c r="B44" s="140" t="s">
        <v>2959</v>
      </c>
      <c r="C44" s="140" t="s">
        <v>192</v>
      </c>
      <c r="D44" s="141">
        <v>0.72291666666666676</v>
      </c>
      <c r="E44" s="140" t="s">
        <v>570</v>
      </c>
      <c r="F44" s="140"/>
      <c r="G44" s="140"/>
      <c r="H44" s="140" t="s">
        <v>286</v>
      </c>
      <c r="I44" s="109">
        <v>39689</v>
      </c>
      <c r="J44" s="109">
        <v>39955</v>
      </c>
      <c r="K44" s="109">
        <v>39961</v>
      </c>
      <c r="L44" s="109"/>
      <c r="M44" s="109">
        <v>38484</v>
      </c>
      <c r="N44" s="109">
        <v>39576</v>
      </c>
      <c r="O44" s="109">
        <v>39683</v>
      </c>
      <c r="P44" s="140" t="s">
        <v>1001</v>
      </c>
      <c r="Q44" s="140" t="s">
        <v>418</v>
      </c>
      <c r="R44" s="142" t="s">
        <v>300</v>
      </c>
      <c r="S44" s="142" t="s">
        <v>2960</v>
      </c>
      <c r="T44" s="142" t="s">
        <v>2961</v>
      </c>
      <c r="U44" s="142" t="s">
        <v>2962</v>
      </c>
      <c r="V44" s="140">
        <v>224</v>
      </c>
      <c r="W44" s="148">
        <v>69822</v>
      </c>
      <c r="X44" s="148"/>
      <c r="Y44" s="148"/>
      <c r="Z44" s="140">
        <v>192</v>
      </c>
      <c r="AA44" s="140">
        <v>194</v>
      </c>
      <c r="AB44" s="140"/>
      <c r="AC44" s="140">
        <v>36</v>
      </c>
      <c r="AD44" s="140">
        <v>60</v>
      </c>
      <c r="AE44" s="140"/>
      <c r="AF44" s="140">
        <v>75</v>
      </c>
      <c r="AG44" s="140"/>
      <c r="AH44" s="140"/>
      <c r="AI44" s="140"/>
      <c r="AJ44" s="140">
        <v>0</v>
      </c>
      <c r="AK44" s="140"/>
      <c r="AL44" s="140"/>
      <c r="AM44" s="140"/>
      <c r="AN44" s="140">
        <v>14</v>
      </c>
      <c r="AO44" s="140"/>
      <c r="AP44" s="140"/>
      <c r="AQ44" s="140"/>
      <c r="AR44" s="140">
        <v>2</v>
      </c>
      <c r="AS44" s="140"/>
      <c r="AT44" s="140"/>
      <c r="AU44" s="140"/>
      <c r="AV44" s="140">
        <v>0</v>
      </c>
      <c r="AW44" s="140" t="s">
        <v>1001</v>
      </c>
      <c r="AX44" s="140">
        <v>6</v>
      </c>
      <c r="AY44" s="140" t="s">
        <v>418</v>
      </c>
      <c r="AZ44" s="140" t="s">
        <v>1001</v>
      </c>
      <c r="BA44" s="109">
        <v>39690</v>
      </c>
      <c r="BB44" s="109">
        <v>39693</v>
      </c>
      <c r="BC44" s="145">
        <v>3</v>
      </c>
      <c r="BD44" s="109">
        <v>39799</v>
      </c>
      <c r="BE44" s="109">
        <v>39850</v>
      </c>
      <c r="BF44" s="145">
        <v>49</v>
      </c>
      <c r="BG44" s="140" t="s">
        <v>431</v>
      </c>
      <c r="BH44" s="140"/>
      <c r="BI44" s="140"/>
      <c r="BJ44" s="140"/>
      <c r="BK44" s="109">
        <v>39695</v>
      </c>
      <c r="BL44" s="109">
        <v>39709</v>
      </c>
      <c r="BM44" s="140" t="s">
        <v>1224</v>
      </c>
      <c r="BN44" s="140"/>
      <c r="BO44" s="140"/>
      <c r="BP44" s="140"/>
      <c r="BQ44" s="109">
        <v>39858</v>
      </c>
      <c r="BR44" s="109">
        <v>39870</v>
      </c>
      <c r="BS44" s="145">
        <v>12</v>
      </c>
      <c r="BT44" s="140" t="s">
        <v>617</v>
      </c>
      <c r="BU44" s="140"/>
      <c r="BV44" s="140"/>
      <c r="BW44" s="109">
        <v>39870</v>
      </c>
      <c r="BX44" s="109">
        <v>39904</v>
      </c>
      <c r="BY44" s="145">
        <v>35</v>
      </c>
      <c r="BZ44" s="109">
        <v>39912</v>
      </c>
      <c r="CA44" s="109">
        <v>39919</v>
      </c>
      <c r="CB44" s="145">
        <v>7</v>
      </c>
      <c r="CC44" s="140" t="s">
        <v>2799</v>
      </c>
      <c r="CD44" s="140"/>
      <c r="CE44" s="140"/>
      <c r="CF44" s="109">
        <v>39906</v>
      </c>
      <c r="CG44" s="109">
        <v>39920</v>
      </c>
      <c r="CH44" s="109">
        <v>39920</v>
      </c>
      <c r="CI44" s="109">
        <v>39928</v>
      </c>
      <c r="CJ44" s="109">
        <v>39928</v>
      </c>
      <c r="CK44" s="109">
        <v>39939</v>
      </c>
      <c r="CL44" s="109">
        <v>39935</v>
      </c>
      <c r="CM44" s="145">
        <v>11</v>
      </c>
      <c r="CN44" s="145">
        <v>7</v>
      </c>
      <c r="CO44" s="145"/>
      <c r="CP44" s="109">
        <v>39939</v>
      </c>
      <c r="CQ44" s="109"/>
      <c r="CR44" s="109"/>
      <c r="CS44" s="109">
        <v>39954</v>
      </c>
      <c r="CT44" s="145">
        <v>291</v>
      </c>
      <c r="CU44" s="109"/>
      <c r="CV44" s="109">
        <v>39955</v>
      </c>
      <c r="CW44" s="109"/>
      <c r="CX44" s="109">
        <v>39961</v>
      </c>
      <c r="CY44" s="145">
        <v>1456</v>
      </c>
      <c r="CZ44" s="145">
        <v>380</v>
      </c>
      <c r="DA44" s="145">
        <v>275</v>
      </c>
      <c r="DB44" s="109">
        <v>39955</v>
      </c>
      <c r="DC44" s="109">
        <v>39959</v>
      </c>
      <c r="DD44" s="109" t="s">
        <v>178</v>
      </c>
      <c r="DE44" s="125">
        <v>40033</v>
      </c>
      <c r="DF44" s="125">
        <v>40033</v>
      </c>
      <c r="DG44" s="109" t="s">
        <v>1268</v>
      </c>
      <c r="DH44" s="109" t="s">
        <v>1268</v>
      </c>
      <c r="DI44" s="125">
        <v>40033</v>
      </c>
      <c r="DJ44" s="142" t="s">
        <v>765</v>
      </c>
      <c r="DK44" s="140"/>
      <c r="DO44" s="125">
        <v>40033</v>
      </c>
      <c r="DP44" s="125"/>
      <c r="DQ44" s="125"/>
      <c r="DR44" s="140"/>
      <c r="DS44" s="140"/>
      <c r="DT44" s="140"/>
    </row>
    <row r="45" spans="1:124" s="63" customFormat="1" ht="28" customHeight="1">
      <c r="A45" s="94">
        <v>274</v>
      </c>
      <c r="B45" s="94" t="s">
        <v>2963</v>
      </c>
      <c r="C45" s="94" t="s">
        <v>1291</v>
      </c>
      <c r="D45" s="135">
        <v>0.72222222222222221</v>
      </c>
      <c r="E45" s="94" t="s">
        <v>570</v>
      </c>
      <c r="F45" s="94"/>
      <c r="G45" s="94"/>
      <c r="H45" s="94" t="s">
        <v>647</v>
      </c>
      <c r="I45" s="69">
        <v>39820</v>
      </c>
      <c r="J45" s="69">
        <v>39955</v>
      </c>
      <c r="K45" s="69">
        <v>39961</v>
      </c>
      <c r="L45" s="69"/>
      <c r="M45" s="69">
        <v>38955</v>
      </c>
      <c r="N45" s="69">
        <v>39658</v>
      </c>
      <c r="O45" s="69">
        <v>39814</v>
      </c>
      <c r="P45" s="94" t="s">
        <v>1001</v>
      </c>
      <c r="Q45" s="94" t="s">
        <v>1001</v>
      </c>
      <c r="R45" s="95" t="s">
        <v>1295</v>
      </c>
      <c r="S45" s="95" t="s">
        <v>718</v>
      </c>
      <c r="T45" s="95" t="s">
        <v>420</v>
      </c>
      <c r="U45" s="95" t="s">
        <v>2964</v>
      </c>
      <c r="V45" s="94">
        <v>346</v>
      </c>
      <c r="W45" s="155">
        <v>99988</v>
      </c>
      <c r="X45" s="155"/>
      <c r="Y45" s="155"/>
      <c r="Z45" s="94">
        <v>286</v>
      </c>
      <c r="AA45" s="94">
        <v>306</v>
      </c>
      <c r="AB45" s="94"/>
      <c r="AC45" s="94">
        <v>158</v>
      </c>
      <c r="AD45" s="94">
        <v>38</v>
      </c>
      <c r="AE45" s="94"/>
      <c r="AF45" s="94">
        <v>43</v>
      </c>
      <c r="AG45" s="94"/>
      <c r="AH45" s="94"/>
      <c r="AI45" s="94"/>
      <c r="AJ45" s="94">
        <v>0</v>
      </c>
      <c r="AK45" s="94"/>
      <c r="AL45" s="94"/>
      <c r="AM45" s="94"/>
      <c r="AN45" s="94">
        <v>23</v>
      </c>
      <c r="AO45" s="94"/>
      <c r="AP45" s="94"/>
      <c r="AQ45" s="94"/>
      <c r="AR45" s="94">
        <v>14</v>
      </c>
      <c r="AS45" s="94"/>
      <c r="AT45" s="94"/>
      <c r="AU45" s="94"/>
      <c r="AV45" s="94">
        <v>0</v>
      </c>
      <c r="AW45" s="94" t="s">
        <v>1001</v>
      </c>
      <c r="AX45" s="94">
        <v>17</v>
      </c>
      <c r="AY45" s="94" t="s">
        <v>418</v>
      </c>
      <c r="AZ45" s="94" t="s">
        <v>418</v>
      </c>
      <c r="BA45" s="69">
        <v>39821</v>
      </c>
      <c r="BB45" s="69">
        <v>39821</v>
      </c>
      <c r="BC45" s="138">
        <v>1</v>
      </c>
      <c r="BD45" s="69">
        <v>39850</v>
      </c>
      <c r="BE45" s="69">
        <v>39877</v>
      </c>
      <c r="BF45" s="138">
        <v>23</v>
      </c>
      <c r="BG45" s="94" t="s">
        <v>431</v>
      </c>
      <c r="BH45" s="94"/>
      <c r="BI45" s="94"/>
      <c r="BJ45" s="94"/>
      <c r="BK45" s="69">
        <v>39823</v>
      </c>
      <c r="BL45" s="69">
        <v>39884</v>
      </c>
      <c r="BM45" s="94" t="s">
        <v>1277</v>
      </c>
      <c r="BN45" s="94"/>
      <c r="BO45" s="94"/>
      <c r="BP45" s="94"/>
      <c r="BQ45" s="69">
        <v>39884</v>
      </c>
      <c r="BR45" s="69">
        <v>39892</v>
      </c>
      <c r="BS45" s="138">
        <v>8</v>
      </c>
      <c r="BT45" s="94" t="s">
        <v>617</v>
      </c>
      <c r="BU45" s="94"/>
      <c r="BV45" s="94"/>
      <c r="BW45" s="69">
        <v>39892</v>
      </c>
      <c r="BX45" s="69">
        <v>39920</v>
      </c>
      <c r="BY45" s="138">
        <v>27</v>
      </c>
      <c r="BZ45" s="69">
        <v>39904</v>
      </c>
      <c r="CA45" s="69">
        <v>39912</v>
      </c>
      <c r="CB45" s="138">
        <v>8</v>
      </c>
      <c r="CC45" s="94" t="s">
        <v>431</v>
      </c>
      <c r="CD45" s="94"/>
      <c r="CE45" s="94"/>
      <c r="CF45" s="69">
        <v>39924</v>
      </c>
      <c r="CG45" s="69">
        <v>39924</v>
      </c>
      <c r="CH45" s="69">
        <v>39925</v>
      </c>
      <c r="CI45" s="69">
        <v>39931</v>
      </c>
      <c r="CJ45" s="69">
        <v>39931</v>
      </c>
      <c r="CK45" s="69">
        <v>39947</v>
      </c>
      <c r="CL45" s="69">
        <v>39949</v>
      </c>
      <c r="CM45" s="138">
        <v>16</v>
      </c>
      <c r="CN45" s="138">
        <v>18</v>
      </c>
      <c r="CO45" s="138"/>
      <c r="CP45" s="69">
        <v>39952</v>
      </c>
      <c r="CQ45" s="69"/>
      <c r="CR45" s="69"/>
      <c r="CS45" s="69">
        <v>39954</v>
      </c>
      <c r="CT45" s="138">
        <v>256</v>
      </c>
      <c r="CU45" s="69"/>
      <c r="CV45" s="69">
        <v>39955</v>
      </c>
      <c r="CW45" s="69"/>
      <c r="CX45" s="69">
        <v>39961</v>
      </c>
      <c r="CY45" s="138">
        <v>992</v>
      </c>
      <c r="CZ45" s="138">
        <v>299</v>
      </c>
      <c r="DA45" s="138">
        <v>147</v>
      </c>
      <c r="DB45" s="69">
        <v>39955</v>
      </c>
      <c r="DC45" s="69">
        <v>39956</v>
      </c>
      <c r="DD45" s="69">
        <v>39955</v>
      </c>
      <c r="DE45" s="69">
        <v>39955</v>
      </c>
      <c r="DF45" s="69">
        <v>39955</v>
      </c>
      <c r="DG45" s="69" t="s">
        <v>1268</v>
      </c>
      <c r="DH45" s="69" t="s">
        <v>1268</v>
      </c>
      <c r="DI45" s="69">
        <v>39955</v>
      </c>
      <c r="DJ45" s="95" t="s">
        <v>2965</v>
      </c>
      <c r="DK45" s="94"/>
      <c r="DO45" s="69">
        <v>39955</v>
      </c>
      <c r="DP45" s="121"/>
      <c r="DQ45" s="121"/>
      <c r="DR45" s="94"/>
      <c r="DS45" s="94"/>
      <c r="DT45" s="94"/>
    </row>
    <row r="46" spans="1:124" s="63" customFormat="1" ht="28" customHeight="1">
      <c r="A46" s="140">
        <v>261</v>
      </c>
      <c r="B46" s="140" t="s">
        <v>2966</v>
      </c>
      <c r="C46" s="140" t="s">
        <v>13</v>
      </c>
      <c r="D46" s="141">
        <v>0.72152777777777777</v>
      </c>
      <c r="E46" s="140" t="s">
        <v>570</v>
      </c>
      <c r="F46" s="140"/>
      <c r="G46" s="140"/>
      <c r="H46" s="140" t="s">
        <v>1269</v>
      </c>
      <c r="I46" s="109">
        <v>39752</v>
      </c>
      <c r="J46" s="109">
        <v>39947</v>
      </c>
      <c r="K46" s="125">
        <v>39998</v>
      </c>
      <c r="L46" s="125"/>
      <c r="M46" s="109">
        <v>38937</v>
      </c>
      <c r="N46" s="109">
        <v>39494</v>
      </c>
      <c r="O46" s="109">
        <v>39742</v>
      </c>
      <c r="P46" s="140" t="s">
        <v>1001</v>
      </c>
      <c r="Q46" s="140" t="s">
        <v>1001</v>
      </c>
      <c r="R46" s="142" t="s">
        <v>954</v>
      </c>
      <c r="S46" s="142" t="s">
        <v>2967</v>
      </c>
      <c r="T46" s="142" t="s">
        <v>2968</v>
      </c>
      <c r="U46" s="142" t="s">
        <v>2969</v>
      </c>
      <c r="V46" s="140">
        <v>119</v>
      </c>
      <c r="W46" s="148">
        <v>32354</v>
      </c>
      <c r="X46" s="148"/>
      <c r="Y46" s="148"/>
      <c r="Z46" s="140">
        <v>106</v>
      </c>
      <c r="AA46" s="140">
        <v>110</v>
      </c>
      <c r="AB46" s="140"/>
      <c r="AC46" s="140">
        <v>30</v>
      </c>
      <c r="AD46" s="140">
        <v>21</v>
      </c>
      <c r="AE46" s="140"/>
      <c r="AF46" s="140">
        <v>21</v>
      </c>
      <c r="AG46" s="140"/>
      <c r="AH46" s="140"/>
      <c r="AI46" s="140"/>
      <c r="AJ46" s="140">
        <v>0</v>
      </c>
      <c r="AK46" s="140"/>
      <c r="AL46" s="140"/>
      <c r="AM46" s="140"/>
      <c r="AN46" s="140" t="s">
        <v>2460</v>
      </c>
      <c r="AO46" s="140"/>
      <c r="AP46" s="140"/>
      <c r="AQ46" s="140"/>
      <c r="AR46" s="140">
        <v>0</v>
      </c>
      <c r="AS46" s="140"/>
      <c r="AT46" s="140"/>
      <c r="AU46" s="140"/>
      <c r="AV46" s="140">
        <v>0</v>
      </c>
      <c r="AW46" s="140" t="s">
        <v>1001</v>
      </c>
      <c r="AX46" s="140">
        <v>7</v>
      </c>
      <c r="AY46" s="140" t="s">
        <v>418</v>
      </c>
      <c r="AZ46" s="140" t="s">
        <v>1001</v>
      </c>
      <c r="BA46" s="109">
        <v>39756</v>
      </c>
      <c r="BB46" s="109">
        <v>39756</v>
      </c>
      <c r="BC46" s="145">
        <v>4</v>
      </c>
      <c r="BD46" s="109">
        <v>39792</v>
      </c>
      <c r="BE46" s="109">
        <v>39828</v>
      </c>
      <c r="BF46" s="145">
        <v>35</v>
      </c>
      <c r="BG46" s="140" t="s">
        <v>925</v>
      </c>
      <c r="BH46" s="140"/>
      <c r="BI46" s="140"/>
      <c r="BJ46" s="140"/>
      <c r="BK46" s="109">
        <v>39798</v>
      </c>
      <c r="BL46" s="109">
        <v>39826</v>
      </c>
      <c r="BM46" s="140" t="s">
        <v>1277</v>
      </c>
      <c r="BN46" s="140"/>
      <c r="BO46" s="140"/>
      <c r="BP46" s="140"/>
      <c r="BQ46" s="109">
        <v>39855</v>
      </c>
      <c r="BR46" s="109">
        <v>39862</v>
      </c>
      <c r="BS46" s="145">
        <v>17</v>
      </c>
      <c r="BT46" s="140" t="s">
        <v>617</v>
      </c>
      <c r="BU46" s="140"/>
      <c r="BV46" s="140"/>
      <c r="BW46" s="109">
        <v>39864</v>
      </c>
      <c r="BX46" s="109">
        <v>39869</v>
      </c>
      <c r="BY46" s="145">
        <v>21</v>
      </c>
      <c r="BZ46" s="109">
        <v>39900</v>
      </c>
      <c r="CA46" s="109">
        <v>39904</v>
      </c>
      <c r="CB46" s="145">
        <v>21</v>
      </c>
      <c r="CC46" s="140" t="s">
        <v>1246</v>
      </c>
      <c r="CD46" s="140"/>
      <c r="CE46" s="140"/>
      <c r="CF46" s="109">
        <v>39881</v>
      </c>
      <c r="CG46" s="109">
        <v>39882</v>
      </c>
      <c r="CH46" s="109">
        <v>39882</v>
      </c>
      <c r="CI46" s="109">
        <v>39918</v>
      </c>
      <c r="CJ46" s="109">
        <v>39918</v>
      </c>
      <c r="CK46" s="109">
        <v>39932</v>
      </c>
      <c r="CL46" s="109">
        <v>39933</v>
      </c>
      <c r="CM46" s="145">
        <v>14</v>
      </c>
      <c r="CN46" s="145">
        <v>7</v>
      </c>
      <c r="CO46" s="145"/>
      <c r="CP46" s="109">
        <v>39940</v>
      </c>
      <c r="CQ46" s="109"/>
      <c r="CR46" s="109"/>
      <c r="CS46" s="109">
        <v>39947</v>
      </c>
      <c r="CT46" s="145">
        <v>217</v>
      </c>
      <c r="CU46" s="109"/>
      <c r="CV46" s="109">
        <v>39947</v>
      </c>
      <c r="CW46" s="109"/>
      <c r="CX46" s="109">
        <v>39953</v>
      </c>
      <c r="CY46" s="145">
        <v>1002</v>
      </c>
      <c r="CZ46" s="145">
        <v>454</v>
      </c>
      <c r="DA46" s="145">
        <v>209</v>
      </c>
      <c r="DB46" s="109">
        <v>39947</v>
      </c>
      <c r="DC46" s="109">
        <v>39953</v>
      </c>
      <c r="DD46" s="109" t="s">
        <v>178</v>
      </c>
      <c r="DE46" s="109">
        <v>39947</v>
      </c>
      <c r="DF46" s="109">
        <v>39947</v>
      </c>
      <c r="DG46" s="125"/>
      <c r="DH46" s="125"/>
      <c r="DI46" s="109">
        <v>39947</v>
      </c>
      <c r="DJ46" s="140"/>
      <c r="DK46" s="140"/>
      <c r="DO46" s="109">
        <v>39947</v>
      </c>
      <c r="DP46" s="125"/>
      <c r="DQ46" s="125"/>
      <c r="DR46" s="140"/>
      <c r="DS46" s="140"/>
      <c r="DT46" s="140"/>
    </row>
    <row r="47" spans="1:124" s="63" customFormat="1" ht="28" customHeight="1">
      <c r="A47" s="94">
        <v>232</v>
      </c>
      <c r="B47" s="94" t="s">
        <v>3294</v>
      </c>
      <c r="C47" s="94" t="s">
        <v>192</v>
      </c>
      <c r="D47" s="135" t="s">
        <v>3295</v>
      </c>
      <c r="E47" s="94" t="s">
        <v>570</v>
      </c>
      <c r="F47" s="94"/>
      <c r="G47" s="94"/>
      <c r="H47" s="94" t="s">
        <v>286</v>
      </c>
      <c r="I47" s="69">
        <v>39641</v>
      </c>
      <c r="J47" s="69">
        <v>39933</v>
      </c>
      <c r="K47" s="69">
        <v>39934</v>
      </c>
      <c r="L47" s="69"/>
      <c r="M47" s="69">
        <v>38017</v>
      </c>
      <c r="N47" s="69">
        <v>39464</v>
      </c>
      <c r="O47" s="69">
        <v>39637</v>
      </c>
      <c r="P47" s="94" t="s">
        <v>1001</v>
      </c>
      <c r="Q47" s="94" t="s">
        <v>418</v>
      </c>
      <c r="R47" s="95" t="s">
        <v>1130</v>
      </c>
      <c r="S47" s="95" t="s">
        <v>2970</v>
      </c>
      <c r="T47" s="95" t="s">
        <v>2971</v>
      </c>
      <c r="U47" s="38" t="s">
        <v>2972</v>
      </c>
      <c r="V47" s="94">
        <v>307</v>
      </c>
      <c r="W47" s="155">
        <v>87123</v>
      </c>
      <c r="X47" s="155"/>
      <c r="Y47" s="155"/>
      <c r="Z47" s="94">
        <v>260</v>
      </c>
      <c r="AA47" s="94">
        <v>310</v>
      </c>
      <c r="AB47" s="94"/>
      <c r="AC47" s="94">
        <v>108</v>
      </c>
      <c r="AD47" s="94">
        <v>77</v>
      </c>
      <c r="AE47" s="94"/>
      <c r="AF47" s="94">
        <v>79</v>
      </c>
      <c r="AG47" s="94"/>
      <c r="AH47" s="94"/>
      <c r="AI47" s="94"/>
      <c r="AJ47" s="94" t="s">
        <v>1268</v>
      </c>
      <c r="AK47" s="94"/>
      <c r="AL47" s="94"/>
      <c r="AM47" s="94"/>
      <c r="AN47" s="94" t="s">
        <v>2973</v>
      </c>
      <c r="AO47" s="94"/>
      <c r="AP47" s="94"/>
      <c r="AQ47" s="94"/>
      <c r="AR47" s="94">
        <v>0</v>
      </c>
      <c r="AS47" s="94"/>
      <c r="AT47" s="94"/>
      <c r="AU47" s="94"/>
      <c r="AV47" s="94">
        <v>0</v>
      </c>
      <c r="AW47" s="94" t="s">
        <v>1001</v>
      </c>
      <c r="AX47" s="94">
        <v>16</v>
      </c>
      <c r="AY47" s="94" t="s">
        <v>418</v>
      </c>
      <c r="AZ47" s="94" t="s">
        <v>1001</v>
      </c>
      <c r="BA47" s="69">
        <v>39645</v>
      </c>
      <c r="BB47" s="69">
        <v>39645</v>
      </c>
      <c r="BC47" s="138">
        <v>4</v>
      </c>
      <c r="BD47" s="69">
        <v>39703</v>
      </c>
      <c r="BE47" s="69">
        <v>39725</v>
      </c>
      <c r="BF47" s="138">
        <v>22</v>
      </c>
      <c r="BG47" s="94" t="s">
        <v>431</v>
      </c>
      <c r="BH47" s="94"/>
      <c r="BI47" s="94"/>
      <c r="BJ47" s="94"/>
      <c r="BK47" s="69">
        <v>39647</v>
      </c>
      <c r="BL47" s="69">
        <v>39661</v>
      </c>
      <c r="BM47" s="94" t="s">
        <v>1224</v>
      </c>
      <c r="BN47" s="94"/>
      <c r="BO47" s="94"/>
      <c r="BP47" s="94"/>
      <c r="BQ47" s="69">
        <v>39736</v>
      </c>
      <c r="BR47" s="69">
        <v>39738</v>
      </c>
      <c r="BS47" s="138">
        <v>2</v>
      </c>
      <c r="BT47" s="94" t="s">
        <v>617</v>
      </c>
      <c r="BU47" s="94"/>
      <c r="BV47" s="94"/>
      <c r="BW47" s="69">
        <v>39738</v>
      </c>
      <c r="BX47" s="69">
        <v>39765</v>
      </c>
      <c r="BY47" s="138">
        <v>26</v>
      </c>
      <c r="BZ47" s="69">
        <v>39766</v>
      </c>
      <c r="CA47" s="69">
        <v>39771</v>
      </c>
      <c r="CB47" s="138">
        <v>5</v>
      </c>
      <c r="CC47" s="94" t="s">
        <v>431</v>
      </c>
      <c r="CD47" s="94"/>
      <c r="CE47" s="94"/>
      <c r="CF47" s="69">
        <v>39771</v>
      </c>
      <c r="CG47" s="69">
        <v>39772</v>
      </c>
      <c r="CH47" s="69">
        <v>39772</v>
      </c>
      <c r="CI47" s="69">
        <v>39779</v>
      </c>
      <c r="CJ47" s="69">
        <v>39779</v>
      </c>
      <c r="CK47" s="69">
        <v>39799</v>
      </c>
      <c r="CL47" s="69">
        <v>39780</v>
      </c>
      <c r="CM47" s="138">
        <v>20</v>
      </c>
      <c r="CN47" s="138">
        <v>1</v>
      </c>
      <c r="CO47" s="138"/>
      <c r="CP47" s="69">
        <v>39919</v>
      </c>
      <c r="CQ47" s="69"/>
      <c r="CR47" s="69"/>
      <c r="CS47" s="69">
        <v>39932</v>
      </c>
      <c r="CT47" s="138">
        <v>262</v>
      </c>
      <c r="CU47" s="69"/>
      <c r="CV47" s="69">
        <v>39933</v>
      </c>
      <c r="CW47" s="69"/>
      <c r="CX47" s="69">
        <v>39934</v>
      </c>
      <c r="CY47" s="138">
        <v>1891</v>
      </c>
      <c r="CZ47" s="138">
        <v>464</v>
      </c>
      <c r="DA47" s="138">
        <v>293</v>
      </c>
      <c r="DB47" s="69">
        <v>39933</v>
      </c>
      <c r="DC47" s="69">
        <v>39934</v>
      </c>
      <c r="DD47" s="69" t="s">
        <v>178</v>
      </c>
      <c r="DE47" s="121">
        <v>39933</v>
      </c>
      <c r="DF47" s="69">
        <v>39933</v>
      </c>
      <c r="DG47" s="69" t="s">
        <v>1268</v>
      </c>
      <c r="DH47" s="69" t="s">
        <v>1268</v>
      </c>
      <c r="DI47" s="69">
        <v>39933</v>
      </c>
      <c r="DJ47" s="94"/>
      <c r="DK47" s="94"/>
      <c r="DO47" s="69">
        <v>39933</v>
      </c>
      <c r="DP47" s="69"/>
      <c r="DQ47" s="69"/>
      <c r="DR47" s="94"/>
      <c r="DS47" s="94"/>
      <c r="DT47" s="94"/>
    </row>
    <row r="48" spans="1:124" s="63" customFormat="1" ht="28" customHeight="1">
      <c r="A48" s="140">
        <v>242</v>
      </c>
      <c r="B48" s="140" t="s">
        <v>2974</v>
      </c>
      <c r="C48" s="140" t="s">
        <v>13</v>
      </c>
      <c r="D48" s="141">
        <v>0.72013888888888899</v>
      </c>
      <c r="E48" s="140" t="s">
        <v>786</v>
      </c>
      <c r="F48" s="140"/>
      <c r="G48" s="140"/>
      <c r="H48" s="140" t="s">
        <v>647</v>
      </c>
      <c r="I48" s="109">
        <v>39682</v>
      </c>
      <c r="J48" s="109">
        <v>39928</v>
      </c>
      <c r="K48" s="125">
        <v>39928</v>
      </c>
      <c r="L48" s="125"/>
      <c r="M48" s="109">
        <v>39133</v>
      </c>
      <c r="N48" s="109">
        <v>39400</v>
      </c>
      <c r="O48" s="109">
        <v>39653</v>
      </c>
      <c r="P48" s="140" t="s">
        <v>1001</v>
      </c>
      <c r="Q48" s="140" t="s">
        <v>1001</v>
      </c>
      <c r="R48" s="142" t="s">
        <v>348</v>
      </c>
      <c r="S48" s="142" t="s">
        <v>1260</v>
      </c>
      <c r="T48" s="142" t="s">
        <v>1261</v>
      </c>
      <c r="U48" s="142" t="s">
        <v>2975</v>
      </c>
      <c r="V48" s="140">
        <v>133</v>
      </c>
      <c r="W48" s="148">
        <v>43731</v>
      </c>
      <c r="X48" s="148"/>
      <c r="Y48" s="148"/>
      <c r="Z48" s="140">
        <v>118</v>
      </c>
      <c r="AA48" s="140">
        <v>136</v>
      </c>
      <c r="AB48" s="140"/>
      <c r="AC48" s="140">
        <v>64</v>
      </c>
      <c r="AD48" s="140">
        <v>28</v>
      </c>
      <c r="AE48" s="140"/>
      <c r="AF48" s="140">
        <v>28</v>
      </c>
      <c r="AG48" s="140"/>
      <c r="AH48" s="140"/>
      <c r="AI48" s="140"/>
      <c r="AJ48" s="140" t="s">
        <v>1268</v>
      </c>
      <c r="AK48" s="140"/>
      <c r="AL48" s="140"/>
      <c r="AM48" s="140"/>
      <c r="AN48" s="140">
        <v>4</v>
      </c>
      <c r="AO48" s="140"/>
      <c r="AP48" s="140"/>
      <c r="AQ48" s="140"/>
      <c r="AR48" s="140">
        <v>0</v>
      </c>
      <c r="AS48" s="140"/>
      <c r="AT48" s="140"/>
      <c r="AU48" s="140"/>
      <c r="AV48" s="140">
        <v>0</v>
      </c>
      <c r="AW48" s="140" t="s">
        <v>418</v>
      </c>
      <c r="AX48" s="140">
        <v>5</v>
      </c>
      <c r="AY48" s="140" t="s">
        <v>1001</v>
      </c>
      <c r="AZ48" s="140" t="s">
        <v>1001</v>
      </c>
      <c r="BA48" s="109">
        <v>39688</v>
      </c>
      <c r="BB48" s="109">
        <v>39688</v>
      </c>
      <c r="BC48" s="145">
        <v>6</v>
      </c>
      <c r="BD48" s="109">
        <v>39781</v>
      </c>
      <c r="BE48" s="109">
        <v>39848</v>
      </c>
      <c r="BF48" s="145">
        <v>65</v>
      </c>
      <c r="BG48" s="140" t="s">
        <v>431</v>
      </c>
      <c r="BH48" s="140"/>
      <c r="BI48" s="140"/>
      <c r="BJ48" s="140"/>
      <c r="BK48" s="109">
        <v>39703</v>
      </c>
      <c r="BL48" s="109">
        <v>39717</v>
      </c>
      <c r="BM48" s="140" t="s">
        <v>1224</v>
      </c>
      <c r="BN48" s="140"/>
      <c r="BO48" s="140"/>
      <c r="BP48" s="140"/>
      <c r="BQ48" s="109">
        <v>39861</v>
      </c>
      <c r="BR48" s="109">
        <v>39870</v>
      </c>
      <c r="BS48" s="145">
        <v>9</v>
      </c>
      <c r="BT48" s="140" t="s">
        <v>617</v>
      </c>
      <c r="BU48" s="140"/>
      <c r="BV48" s="140"/>
      <c r="BW48" s="109">
        <v>39870</v>
      </c>
      <c r="BX48" s="109">
        <v>39872</v>
      </c>
      <c r="BY48" s="145">
        <v>4</v>
      </c>
      <c r="BZ48" s="109">
        <v>39897</v>
      </c>
      <c r="CA48" s="109">
        <v>39900</v>
      </c>
      <c r="CB48" s="145">
        <v>3</v>
      </c>
      <c r="CC48" s="140" t="s">
        <v>1246</v>
      </c>
      <c r="CD48" s="140"/>
      <c r="CE48" s="140"/>
      <c r="CF48" s="109">
        <v>39904</v>
      </c>
      <c r="CG48" s="109">
        <v>39904</v>
      </c>
      <c r="CH48" s="109">
        <v>39904</v>
      </c>
      <c r="CI48" s="109">
        <v>39912</v>
      </c>
      <c r="CJ48" s="109">
        <v>39912</v>
      </c>
      <c r="CK48" s="109">
        <v>39918</v>
      </c>
      <c r="CL48" s="109">
        <v>39924</v>
      </c>
      <c r="CM48" s="145">
        <v>6</v>
      </c>
      <c r="CN48" s="145">
        <v>12</v>
      </c>
      <c r="CO48" s="145"/>
      <c r="CP48" s="109">
        <v>39924</v>
      </c>
      <c r="CQ48" s="109"/>
      <c r="CR48" s="109"/>
      <c r="CS48" s="109">
        <v>39927</v>
      </c>
      <c r="CT48" s="145">
        <v>134</v>
      </c>
      <c r="CU48" s="109"/>
      <c r="CV48" s="109">
        <v>39928</v>
      </c>
      <c r="CW48" s="109"/>
      <c r="CX48" s="109">
        <v>39933</v>
      </c>
      <c r="CY48" s="145">
        <v>790</v>
      </c>
      <c r="CZ48" s="145">
        <v>526</v>
      </c>
      <c r="DA48" s="145">
        <v>276</v>
      </c>
      <c r="DB48" s="109">
        <v>39928</v>
      </c>
      <c r="DC48" s="109">
        <v>39929</v>
      </c>
      <c r="DD48" s="109">
        <v>39928</v>
      </c>
      <c r="DE48" s="109">
        <v>39928</v>
      </c>
      <c r="DF48" s="109">
        <v>39928</v>
      </c>
      <c r="DG48" s="109" t="s">
        <v>1268</v>
      </c>
      <c r="DH48" s="109" t="s">
        <v>1268</v>
      </c>
      <c r="DI48" s="109">
        <v>39928</v>
      </c>
      <c r="DJ48" s="142" t="s">
        <v>2976</v>
      </c>
      <c r="DK48" s="140"/>
      <c r="DO48" s="109">
        <v>39928</v>
      </c>
      <c r="DP48" s="125"/>
      <c r="DQ48" s="125"/>
      <c r="DR48" s="140"/>
      <c r="DS48" s="140"/>
      <c r="DT48" s="140"/>
    </row>
    <row r="49" spans="1:124" s="63" customFormat="1" ht="28" customHeight="1">
      <c r="A49" s="94">
        <v>222</v>
      </c>
      <c r="B49" s="94" t="s">
        <v>2977</v>
      </c>
      <c r="C49" s="94" t="s">
        <v>101</v>
      </c>
      <c r="D49" s="135">
        <v>0.71944444444444444</v>
      </c>
      <c r="E49" s="94" t="s">
        <v>786</v>
      </c>
      <c r="F49" s="94"/>
      <c r="G49" s="94"/>
      <c r="H49" s="94" t="s">
        <v>146</v>
      </c>
      <c r="I49" s="69">
        <v>39611</v>
      </c>
      <c r="J49" s="69">
        <v>39925</v>
      </c>
      <c r="K49" s="69">
        <v>39933</v>
      </c>
      <c r="L49" s="69"/>
      <c r="M49" s="69">
        <v>39367</v>
      </c>
      <c r="N49" s="69">
        <v>39508</v>
      </c>
      <c r="O49" s="69">
        <v>39598</v>
      </c>
      <c r="P49" s="94" t="s">
        <v>1001</v>
      </c>
      <c r="Q49" s="94" t="s">
        <v>1001</v>
      </c>
      <c r="R49" s="95" t="s">
        <v>1130</v>
      </c>
      <c r="S49" s="95" t="s">
        <v>2891</v>
      </c>
      <c r="T49" s="95" t="s">
        <v>1242</v>
      </c>
      <c r="U49" s="38" t="s">
        <v>2978</v>
      </c>
      <c r="V49" s="94">
        <v>302</v>
      </c>
      <c r="W49" s="155">
        <v>91499</v>
      </c>
      <c r="X49" s="155"/>
      <c r="Y49" s="155"/>
      <c r="Z49" s="94">
        <v>248</v>
      </c>
      <c r="AA49" s="94">
        <v>268</v>
      </c>
      <c r="AB49" s="94"/>
      <c r="AC49" s="94">
        <v>140</v>
      </c>
      <c r="AD49" s="94">
        <v>52</v>
      </c>
      <c r="AE49" s="94"/>
      <c r="AF49" s="94">
        <v>52</v>
      </c>
      <c r="AG49" s="94"/>
      <c r="AH49" s="94"/>
      <c r="AI49" s="94"/>
      <c r="AJ49" s="94" t="s">
        <v>1268</v>
      </c>
      <c r="AK49" s="94"/>
      <c r="AL49" s="94"/>
      <c r="AM49" s="94"/>
      <c r="AN49" s="94" t="s">
        <v>2979</v>
      </c>
      <c r="AO49" s="94"/>
      <c r="AP49" s="94"/>
      <c r="AQ49" s="94"/>
      <c r="AR49" s="94">
        <v>0</v>
      </c>
      <c r="AS49" s="94"/>
      <c r="AT49" s="94"/>
      <c r="AU49" s="94"/>
      <c r="AV49" s="94">
        <v>0</v>
      </c>
      <c r="AW49" s="94" t="s">
        <v>1001</v>
      </c>
      <c r="AX49" s="94">
        <v>8</v>
      </c>
      <c r="AY49" s="94" t="s">
        <v>418</v>
      </c>
      <c r="AZ49" s="94" t="s">
        <v>1001</v>
      </c>
      <c r="BA49" s="69">
        <v>39613</v>
      </c>
      <c r="BB49" s="69">
        <v>39613</v>
      </c>
      <c r="BC49" s="138">
        <v>2</v>
      </c>
      <c r="BD49" s="69">
        <v>39655</v>
      </c>
      <c r="BE49" s="69">
        <v>39746</v>
      </c>
      <c r="BF49" s="138">
        <v>89</v>
      </c>
      <c r="BG49" s="94" t="s">
        <v>1010</v>
      </c>
      <c r="BH49" s="94"/>
      <c r="BI49" s="94"/>
      <c r="BJ49" s="94"/>
      <c r="BK49" s="69">
        <v>39633</v>
      </c>
      <c r="BL49" s="69">
        <v>39647</v>
      </c>
      <c r="BM49" s="94" t="s">
        <v>1224</v>
      </c>
      <c r="BN49" s="94"/>
      <c r="BO49" s="94"/>
      <c r="BP49" s="94"/>
      <c r="BQ49" s="69">
        <v>39765</v>
      </c>
      <c r="BR49" s="69">
        <v>39771</v>
      </c>
      <c r="BS49" s="138">
        <v>6</v>
      </c>
      <c r="BT49" s="94" t="s">
        <v>617</v>
      </c>
      <c r="BU49" s="94"/>
      <c r="BV49" s="94"/>
      <c r="BW49" s="69">
        <v>39771</v>
      </c>
      <c r="BX49" s="69">
        <v>39772</v>
      </c>
      <c r="BY49" s="138">
        <v>1</v>
      </c>
      <c r="BZ49" s="69">
        <v>39792</v>
      </c>
      <c r="CA49" s="69">
        <v>40164</v>
      </c>
      <c r="CB49" s="138">
        <v>367</v>
      </c>
      <c r="CC49" s="94" t="s">
        <v>1246</v>
      </c>
      <c r="CD49" s="94"/>
      <c r="CE49" s="94"/>
      <c r="CF49" s="69">
        <v>39840</v>
      </c>
      <c r="CG49" s="69">
        <v>39840</v>
      </c>
      <c r="CH49" s="69">
        <v>39840</v>
      </c>
      <c r="CI49" s="69">
        <v>39847</v>
      </c>
      <c r="CJ49" s="69">
        <v>39847</v>
      </c>
      <c r="CK49" s="69">
        <v>39919</v>
      </c>
      <c r="CL49" s="69">
        <v>39848</v>
      </c>
      <c r="CM49" s="138">
        <v>73</v>
      </c>
      <c r="CN49" s="138">
        <v>1</v>
      </c>
      <c r="CO49" s="138"/>
      <c r="CP49" s="69">
        <v>39920</v>
      </c>
      <c r="CQ49" s="69"/>
      <c r="CR49" s="69"/>
      <c r="CS49" s="69">
        <v>39925</v>
      </c>
      <c r="CT49" s="138">
        <v>194</v>
      </c>
      <c r="CU49" s="69"/>
      <c r="CV49" s="69">
        <v>39925</v>
      </c>
      <c r="CW49" s="69"/>
      <c r="CX49" s="69">
        <v>39933</v>
      </c>
      <c r="CY49" s="138">
        <v>558</v>
      </c>
      <c r="CZ49" s="138">
        <v>419</v>
      </c>
      <c r="DA49" s="138">
        <v>331</v>
      </c>
      <c r="DB49" s="69">
        <v>39925</v>
      </c>
      <c r="DC49" s="69">
        <v>39926</v>
      </c>
      <c r="DD49" s="69">
        <v>39925</v>
      </c>
      <c r="DE49" s="121">
        <v>39925</v>
      </c>
      <c r="DF49" s="69">
        <v>39925</v>
      </c>
      <c r="DG49" s="69" t="s">
        <v>1268</v>
      </c>
      <c r="DH49" s="69" t="s">
        <v>1268</v>
      </c>
      <c r="DI49" s="69">
        <v>39925</v>
      </c>
      <c r="DJ49" s="94" t="s">
        <v>2980</v>
      </c>
      <c r="DK49" s="94"/>
      <c r="DO49" s="69">
        <v>39925</v>
      </c>
      <c r="DP49" s="69"/>
      <c r="DQ49" s="69"/>
      <c r="DR49" s="94"/>
      <c r="DS49" s="94"/>
      <c r="DT49" s="94"/>
    </row>
    <row r="50" spans="1:124" s="63" customFormat="1" ht="28" customHeight="1">
      <c r="A50" s="140">
        <v>227</v>
      </c>
      <c r="B50" s="140" t="s">
        <v>2981</v>
      </c>
      <c r="C50" s="140" t="s">
        <v>101</v>
      </c>
      <c r="D50" s="141">
        <v>0.71875</v>
      </c>
      <c r="E50" s="140" t="s">
        <v>786</v>
      </c>
      <c r="F50" s="140"/>
      <c r="G50" s="140"/>
      <c r="H50" s="140" t="s">
        <v>286</v>
      </c>
      <c r="I50" s="109">
        <v>39632</v>
      </c>
      <c r="J50" s="109">
        <v>39920</v>
      </c>
      <c r="K50" s="109">
        <v>39925</v>
      </c>
      <c r="L50" s="109"/>
      <c r="M50" s="109">
        <v>38944</v>
      </c>
      <c r="N50" s="109">
        <v>39497</v>
      </c>
      <c r="O50" s="109">
        <v>39627</v>
      </c>
      <c r="P50" s="140" t="s">
        <v>1001</v>
      </c>
      <c r="Q50" s="140" t="s">
        <v>1001</v>
      </c>
      <c r="R50" s="142" t="s">
        <v>300</v>
      </c>
      <c r="S50" s="142" t="s">
        <v>2982</v>
      </c>
      <c r="T50" s="142" t="s">
        <v>2983</v>
      </c>
      <c r="U50" s="142" t="s">
        <v>2984</v>
      </c>
      <c r="V50" s="140">
        <v>182</v>
      </c>
      <c r="W50" s="148">
        <v>46985</v>
      </c>
      <c r="X50" s="148"/>
      <c r="Y50" s="148"/>
      <c r="Z50" s="140">
        <v>148</v>
      </c>
      <c r="AA50" s="140">
        <v>144</v>
      </c>
      <c r="AB50" s="140"/>
      <c r="AC50" s="140">
        <v>34</v>
      </c>
      <c r="AD50" s="140">
        <v>24</v>
      </c>
      <c r="AE50" s="140"/>
      <c r="AF50" s="140">
        <v>24</v>
      </c>
      <c r="AG50" s="140"/>
      <c r="AH50" s="140"/>
      <c r="AI50" s="140"/>
      <c r="AJ50" s="140" t="s">
        <v>1268</v>
      </c>
      <c r="AK50" s="140"/>
      <c r="AL50" s="140"/>
      <c r="AM50" s="140"/>
      <c r="AN50" s="140">
        <v>24</v>
      </c>
      <c r="AO50" s="140"/>
      <c r="AP50" s="140"/>
      <c r="AQ50" s="140"/>
      <c r="AR50" s="140">
        <v>0</v>
      </c>
      <c r="AS50" s="140"/>
      <c r="AT50" s="140"/>
      <c r="AU50" s="140"/>
      <c r="AV50" s="140">
        <v>0</v>
      </c>
      <c r="AW50" s="140" t="s">
        <v>1001</v>
      </c>
      <c r="AX50" s="140">
        <v>5</v>
      </c>
      <c r="AY50" s="140" t="s">
        <v>418</v>
      </c>
      <c r="AZ50" s="140" t="s">
        <v>1001</v>
      </c>
      <c r="BA50" s="109">
        <v>39633</v>
      </c>
      <c r="BB50" s="109">
        <v>39633</v>
      </c>
      <c r="BC50" s="145">
        <v>1</v>
      </c>
      <c r="BD50" s="109">
        <v>39696</v>
      </c>
      <c r="BE50" s="109">
        <v>39799</v>
      </c>
      <c r="BF50" s="145">
        <v>102</v>
      </c>
      <c r="BG50" s="140" t="s">
        <v>1010</v>
      </c>
      <c r="BH50" s="140"/>
      <c r="BI50" s="140"/>
      <c r="BJ50" s="140"/>
      <c r="BK50" s="109">
        <v>39633</v>
      </c>
      <c r="BL50" s="109">
        <v>39647</v>
      </c>
      <c r="BM50" s="140" t="s">
        <v>1224</v>
      </c>
      <c r="BN50" s="140"/>
      <c r="BO50" s="140"/>
      <c r="BP50" s="140"/>
      <c r="BQ50" s="109">
        <v>39833</v>
      </c>
      <c r="BR50" s="109">
        <v>39837</v>
      </c>
      <c r="BS50" s="145">
        <v>4</v>
      </c>
      <c r="BT50" s="140" t="s">
        <v>617</v>
      </c>
      <c r="BU50" s="140"/>
      <c r="BV50" s="140"/>
      <c r="BW50" s="109">
        <v>39837</v>
      </c>
      <c r="BX50" s="109">
        <v>39875</v>
      </c>
      <c r="BY50" s="145">
        <v>39</v>
      </c>
      <c r="BZ50" s="109">
        <v>39843</v>
      </c>
      <c r="CA50" s="109">
        <v>39849</v>
      </c>
      <c r="CB50" s="145">
        <v>6</v>
      </c>
      <c r="CC50" s="140" t="s">
        <v>298</v>
      </c>
      <c r="CD50" s="140"/>
      <c r="CE50" s="140"/>
      <c r="CF50" s="109">
        <v>39882</v>
      </c>
      <c r="CG50" s="109">
        <v>39882</v>
      </c>
      <c r="CH50" s="109">
        <v>39882</v>
      </c>
      <c r="CI50" s="109">
        <v>39891</v>
      </c>
      <c r="CJ50" s="109">
        <v>39891</v>
      </c>
      <c r="CK50" s="109">
        <v>39892</v>
      </c>
      <c r="CL50" s="109">
        <v>39898</v>
      </c>
      <c r="CM50" s="145">
        <v>1</v>
      </c>
      <c r="CN50" s="145">
        <v>7</v>
      </c>
      <c r="CO50" s="145"/>
      <c r="CP50" s="109">
        <v>39898</v>
      </c>
      <c r="CQ50" s="109"/>
      <c r="CR50" s="109"/>
      <c r="CS50" s="109">
        <v>39919</v>
      </c>
      <c r="CT50" s="145">
        <v>287</v>
      </c>
      <c r="CU50" s="109"/>
      <c r="CV50" s="109">
        <v>39920</v>
      </c>
      <c r="CW50" s="109"/>
      <c r="CX50" s="109">
        <v>39925</v>
      </c>
      <c r="CY50" s="145">
        <v>967</v>
      </c>
      <c r="CZ50" s="145">
        <v>423</v>
      </c>
      <c r="DA50" s="145">
        <v>294</v>
      </c>
      <c r="DB50" s="109">
        <v>39920</v>
      </c>
      <c r="DC50" s="109">
        <v>39921</v>
      </c>
      <c r="DD50" s="109" t="s">
        <v>178</v>
      </c>
      <c r="DE50" s="109">
        <v>39920</v>
      </c>
      <c r="DF50" s="109">
        <v>39920</v>
      </c>
      <c r="DG50" s="109" t="s">
        <v>1268</v>
      </c>
      <c r="DH50" s="109" t="s">
        <v>1268</v>
      </c>
      <c r="DI50" s="109">
        <v>39920</v>
      </c>
      <c r="DJ50" s="142"/>
      <c r="DK50" s="140"/>
      <c r="DO50" s="109">
        <v>39920</v>
      </c>
      <c r="DP50" s="109"/>
      <c r="DQ50" s="109"/>
      <c r="DR50" s="140"/>
      <c r="DS50" s="140"/>
      <c r="DT50" s="140"/>
    </row>
    <row r="51" spans="1:124" s="63" customFormat="1" ht="28" customHeight="1">
      <c r="A51" s="94">
        <v>211</v>
      </c>
      <c r="B51" s="92" t="s">
        <v>3296</v>
      </c>
      <c r="C51" s="94" t="s">
        <v>13</v>
      </c>
      <c r="D51" s="135">
        <v>0.71805555555555556</v>
      </c>
      <c r="E51" s="94" t="s">
        <v>786</v>
      </c>
      <c r="F51" s="94"/>
      <c r="G51" s="94"/>
      <c r="H51" s="94" t="s">
        <v>146</v>
      </c>
      <c r="I51" s="69">
        <v>39529</v>
      </c>
      <c r="J51" s="69">
        <v>39905</v>
      </c>
      <c r="K51" s="69">
        <v>39911</v>
      </c>
      <c r="L51" s="69"/>
      <c r="M51" s="69">
        <v>39036</v>
      </c>
      <c r="N51" s="69">
        <v>39234</v>
      </c>
      <c r="O51" s="69">
        <v>39515</v>
      </c>
      <c r="P51" s="94" t="s">
        <v>1001</v>
      </c>
      <c r="Q51" s="94" t="s">
        <v>418</v>
      </c>
      <c r="R51" s="95" t="s">
        <v>1130</v>
      </c>
      <c r="S51" s="95" t="s">
        <v>2985</v>
      </c>
      <c r="T51" s="95" t="s">
        <v>2986</v>
      </c>
      <c r="U51" s="38" t="s">
        <v>2987</v>
      </c>
      <c r="V51" s="94">
        <v>282</v>
      </c>
      <c r="W51" s="155">
        <v>83120</v>
      </c>
      <c r="X51" s="155"/>
      <c r="Y51" s="155"/>
      <c r="Z51" s="94">
        <v>206</v>
      </c>
      <c r="AA51" s="94">
        <v>268</v>
      </c>
      <c r="AB51" s="94"/>
      <c r="AC51" s="94">
        <v>54</v>
      </c>
      <c r="AD51" s="94">
        <v>61</v>
      </c>
      <c r="AE51" s="94"/>
      <c r="AF51" s="94">
        <v>66</v>
      </c>
      <c r="AG51" s="94"/>
      <c r="AH51" s="94"/>
      <c r="AI51" s="94"/>
      <c r="AJ51" s="69" t="s">
        <v>1268</v>
      </c>
      <c r="AK51" s="69"/>
      <c r="AL51" s="69"/>
      <c r="AM51" s="69"/>
      <c r="AN51" s="94">
        <v>23</v>
      </c>
      <c r="AO51" s="94"/>
      <c r="AP51" s="94"/>
      <c r="AQ51" s="94"/>
      <c r="AR51" s="94">
        <v>0</v>
      </c>
      <c r="AS51" s="94"/>
      <c r="AT51" s="94"/>
      <c r="AU51" s="94"/>
      <c r="AV51" s="94">
        <v>0</v>
      </c>
      <c r="AW51" s="94" t="s">
        <v>418</v>
      </c>
      <c r="AX51" s="94">
        <v>15</v>
      </c>
      <c r="AY51" s="94" t="s">
        <v>1001</v>
      </c>
      <c r="AZ51" s="94" t="s">
        <v>418</v>
      </c>
      <c r="BA51" s="69">
        <v>39532</v>
      </c>
      <c r="BB51" s="69">
        <v>39532</v>
      </c>
      <c r="BC51" s="138">
        <v>3</v>
      </c>
      <c r="BD51" s="69">
        <v>39592</v>
      </c>
      <c r="BE51" s="69">
        <v>39630</v>
      </c>
      <c r="BF51" s="138">
        <v>37</v>
      </c>
      <c r="BG51" s="94" t="s">
        <v>1010</v>
      </c>
      <c r="BH51" s="94"/>
      <c r="BI51" s="94"/>
      <c r="BJ51" s="94"/>
      <c r="BK51" s="69">
        <v>39539</v>
      </c>
      <c r="BL51" s="69">
        <v>39550</v>
      </c>
      <c r="BM51" s="69" t="s">
        <v>1224</v>
      </c>
      <c r="BN51" s="69"/>
      <c r="BO51" s="69"/>
      <c r="BP51" s="69"/>
      <c r="BQ51" s="69">
        <v>39632</v>
      </c>
      <c r="BR51" s="69">
        <v>39640</v>
      </c>
      <c r="BS51" s="138">
        <v>8</v>
      </c>
      <c r="BT51" s="94" t="s">
        <v>617</v>
      </c>
      <c r="BU51" s="94"/>
      <c r="BV51" s="94"/>
      <c r="BW51" s="69">
        <v>39640</v>
      </c>
      <c r="BX51" s="69">
        <v>39697</v>
      </c>
      <c r="BY51" s="138">
        <v>55</v>
      </c>
      <c r="BZ51" s="69">
        <v>39655</v>
      </c>
      <c r="CA51" s="69">
        <v>39661</v>
      </c>
      <c r="CB51" s="138">
        <v>5</v>
      </c>
      <c r="CC51" s="69" t="s">
        <v>1246</v>
      </c>
      <c r="CD51" s="69"/>
      <c r="CE51" s="69"/>
      <c r="CF51" s="69">
        <v>39707</v>
      </c>
      <c r="CG51" s="69">
        <v>39709</v>
      </c>
      <c r="CH51" s="69">
        <v>39709</v>
      </c>
      <c r="CI51" s="69">
        <v>39730</v>
      </c>
      <c r="CJ51" s="69">
        <v>39730</v>
      </c>
      <c r="CK51" s="69">
        <v>39773</v>
      </c>
      <c r="CL51" s="69">
        <v>39732</v>
      </c>
      <c r="CM51" s="138">
        <v>42</v>
      </c>
      <c r="CN51" s="138">
        <v>2</v>
      </c>
      <c r="CO51" s="138"/>
      <c r="CP51" s="69">
        <v>39877</v>
      </c>
      <c r="CQ51" s="69"/>
      <c r="CR51" s="69"/>
      <c r="CS51" s="69">
        <v>39905</v>
      </c>
      <c r="CT51" s="138">
        <v>242</v>
      </c>
      <c r="CU51" s="69"/>
      <c r="CV51" s="69">
        <v>39905</v>
      </c>
      <c r="CW51" s="69"/>
      <c r="CX51" s="69">
        <v>39911</v>
      </c>
      <c r="CY51" s="138">
        <v>863</v>
      </c>
      <c r="CZ51" s="138">
        <v>667</v>
      </c>
      <c r="DA51" s="138">
        <v>390</v>
      </c>
      <c r="DB51" s="69">
        <v>39905</v>
      </c>
      <c r="DC51" s="69">
        <v>39906</v>
      </c>
      <c r="DD51" s="69">
        <v>39905</v>
      </c>
      <c r="DE51" s="69">
        <v>39905</v>
      </c>
      <c r="DF51" s="69">
        <v>39905</v>
      </c>
      <c r="DG51" s="69" t="s">
        <v>1268</v>
      </c>
      <c r="DH51" s="69" t="s">
        <v>1268</v>
      </c>
      <c r="DI51" s="69">
        <v>39905</v>
      </c>
      <c r="DJ51" s="95" t="s">
        <v>2988</v>
      </c>
      <c r="DK51" s="94"/>
      <c r="DO51" s="69">
        <v>39905</v>
      </c>
      <c r="DP51" s="69"/>
      <c r="DQ51" s="69"/>
      <c r="DR51" s="94"/>
      <c r="DS51" s="94"/>
      <c r="DT51" s="94"/>
    </row>
    <row r="52" spans="1:124" s="63" customFormat="1" ht="28" customHeight="1">
      <c r="A52" s="140">
        <v>233</v>
      </c>
      <c r="B52" s="140" t="s">
        <v>2989</v>
      </c>
      <c r="C52" s="140" t="s">
        <v>101</v>
      </c>
      <c r="D52" s="141">
        <v>0.71736111111111101</v>
      </c>
      <c r="E52" s="140" t="s">
        <v>549</v>
      </c>
      <c r="F52" s="140"/>
      <c r="G52" s="140"/>
      <c r="H52" s="140" t="s">
        <v>647</v>
      </c>
      <c r="I52" s="109">
        <v>39646</v>
      </c>
      <c r="J52" s="109">
        <v>39900</v>
      </c>
      <c r="K52" s="109">
        <v>39911</v>
      </c>
      <c r="L52" s="109"/>
      <c r="M52" s="109">
        <v>39171</v>
      </c>
      <c r="N52" s="109">
        <v>39409</v>
      </c>
      <c r="O52" s="109">
        <v>39606</v>
      </c>
      <c r="P52" s="140" t="s">
        <v>1001</v>
      </c>
      <c r="Q52" s="140" t="s">
        <v>1001</v>
      </c>
      <c r="R52" s="142" t="s">
        <v>541</v>
      </c>
      <c r="S52" s="142" t="s">
        <v>251</v>
      </c>
      <c r="T52" s="142" t="s">
        <v>717</v>
      </c>
      <c r="U52" s="147" t="s">
        <v>2990</v>
      </c>
      <c r="V52" s="140">
        <v>173</v>
      </c>
      <c r="W52" s="148">
        <v>56064</v>
      </c>
      <c r="X52" s="148"/>
      <c r="Y52" s="148"/>
      <c r="Z52" s="140">
        <v>140</v>
      </c>
      <c r="AA52" s="140">
        <v>196</v>
      </c>
      <c r="AB52" s="140"/>
      <c r="AC52" s="140">
        <v>100</v>
      </c>
      <c r="AD52" s="140">
        <v>44</v>
      </c>
      <c r="AE52" s="140"/>
      <c r="AF52" s="140">
        <v>44</v>
      </c>
      <c r="AG52" s="140"/>
      <c r="AH52" s="140"/>
      <c r="AI52" s="140"/>
      <c r="AJ52" s="140" t="s">
        <v>1268</v>
      </c>
      <c r="AK52" s="140"/>
      <c r="AL52" s="140"/>
      <c r="AM52" s="140"/>
      <c r="AN52" s="140">
        <v>5</v>
      </c>
      <c r="AO52" s="140"/>
      <c r="AP52" s="140"/>
      <c r="AQ52" s="140"/>
      <c r="AR52" s="140">
        <v>3</v>
      </c>
      <c r="AS52" s="140"/>
      <c r="AT52" s="140"/>
      <c r="AU52" s="140"/>
      <c r="AV52" s="140">
        <v>0</v>
      </c>
      <c r="AW52" s="140" t="s">
        <v>1001</v>
      </c>
      <c r="AX52" s="140">
        <v>5</v>
      </c>
      <c r="AY52" s="140" t="s">
        <v>1001</v>
      </c>
      <c r="AZ52" s="140" t="s">
        <v>1001</v>
      </c>
      <c r="BA52" s="109">
        <v>39646</v>
      </c>
      <c r="BB52" s="109">
        <v>39647</v>
      </c>
      <c r="BC52" s="145">
        <v>1</v>
      </c>
      <c r="BD52" s="109">
        <v>39715</v>
      </c>
      <c r="BE52" s="109">
        <v>39787</v>
      </c>
      <c r="BF52" s="145">
        <v>71</v>
      </c>
      <c r="BG52" s="140" t="s">
        <v>925</v>
      </c>
      <c r="BH52" s="140"/>
      <c r="BI52" s="140"/>
      <c r="BJ52" s="140"/>
      <c r="BK52" s="109">
        <v>39682</v>
      </c>
      <c r="BL52" s="109">
        <v>39696</v>
      </c>
      <c r="BM52" s="140" t="s">
        <v>1224</v>
      </c>
      <c r="BN52" s="140"/>
      <c r="BO52" s="140"/>
      <c r="BP52" s="140"/>
      <c r="BQ52" s="109">
        <v>39794</v>
      </c>
      <c r="BR52" s="109">
        <v>39819</v>
      </c>
      <c r="BS52" s="145">
        <v>24</v>
      </c>
      <c r="BT52" s="140" t="s">
        <v>617</v>
      </c>
      <c r="BU52" s="140"/>
      <c r="BV52" s="140"/>
      <c r="BW52" s="109">
        <v>39819</v>
      </c>
      <c r="BX52" s="109">
        <v>39861</v>
      </c>
      <c r="BY52" s="145">
        <v>41</v>
      </c>
      <c r="BZ52" s="109">
        <v>39820</v>
      </c>
      <c r="CA52" s="109">
        <v>39829</v>
      </c>
      <c r="CB52" s="145">
        <v>9</v>
      </c>
      <c r="CC52" s="140" t="s">
        <v>298</v>
      </c>
      <c r="CD52" s="140"/>
      <c r="CE52" s="140"/>
      <c r="CF52" s="109">
        <v>39862</v>
      </c>
      <c r="CG52" s="109">
        <v>39862</v>
      </c>
      <c r="CH52" s="109">
        <v>39862</v>
      </c>
      <c r="CI52" s="109">
        <v>39875</v>
      </c>
      <c r="CJ52" s="109">
        <v>39875</v>
      </c>
      <c r="CK52" s="109">
        <v>39876</v>
      </c>
      <c r="CL52" s="109">
        <v>39897</v>
      </c>
      <c r="CM52" s="145">
        <v>1</v>
      </c>
      <c r="CN52" s="145">
        <v>22</v>
      </c>
      <c r="CO52" s="145"/>
      <c r="CP52" s="109">
        <v>39897</v>
      </c>
      <c r="CQ52" s="109"/>
      <c r="CR52" s="109"/>
      <c r="CS52" s="109">
        <v>39900</v>
      </c>
      <c r="CT52" s="145">
        <v>283</v>
      </c>
      <c r="CU52" s="109"/>
      <c r="CV52" s="109">
        <v>39900</v>
      </c>
      <c r="CW52" s="109"/>
      <c r="CX52" s="109">
        <v>39911</v>
      </c>
      <c r="CY52" s="145">
        <v>729</v>
      </c>
      <c r="CZ52" s="145">
        <v>495</v>
      </c>
      <c r="DA52" s="145">
        <v>301</v>
      </c>
      <c r="DB52" s="109">
        <v>39900</v>
      </c>
      <c r="DC52" s="109">
        <v>39903</v>
      </c>
      <c r="DD52" s="109">
        <v>39900</v>
      </c>
      <c r="DE52" s="109">
        <v>39900</v>
      </c>
      <c r="DF52" s="109">
        <v>39900</v>
      </c>
      <c r="DG52" s="109" t="s">
        <v>1268</v>
      </c>
      <c r="DH52" s="109" t="s">
        <v>1268</v>
      </c>
      <c r="DI52" s="109">
        <v>39900</v>
      </c>
      <c r="DJ52" s="142"/>
      <c r="DK52" s="140"/>
      <c r="DO52" s="109">
        <v>39900</v>
      </c>
      <c r="DP52" s="109"/>
      <c r="DQ52" s="109"/>
      <c r="DR52" s="140"/>
      <c r="DS52" s="140"/>
      <c r="DT52" s="140"/>
    </row>
    <row r="53" spans="1:124" s="63" customFormat="1" ht="28" customHeight="1">
      <c r="A53" s="94">
        <v>230</v>
      </c>
      <c r="B53" s="94" t="s">
        <v>2991</v>
      </c>
      <c r="C53" s="94" t="s">
        <v>101</v>
      </c>
      <c r="D53" s="135">
        <v>0.71666666666666667</v>
      </c>
      <c r="E53" s="94" t="s">
        <v>549</v>
      </c>
      <c r="F53" s="94"/>
      <c r="G53" s="94"/>
      <c r="H53" s="94" t="s">
        <v>554</v>
      </c>
      <c r="I53" s="69">
        <v>39638</v>
      </c>
      <c r="J53" s="69">
        <v>39899</v>
      </c>
      <c r="K53" s="69">
        <v>39911</v>
      </c>
      <c r="L53" s="69"/>
      <c r="M53" s="69">
        <v>38770</v>
      </c>
      <c r="N53" s="69">
        <v>39493</v>
      </c>
      <c r="O53" s="69">
        <v>39599</v>
      </c>
      <c r="P53" s="94" t="s">
        <v>1001</v>
      </c>
      <c r="Q53" s="94" t="s">
        <v>1001</v>
      </c>
      <c r="R53" s="95" t="s">
        <v>300</v>
      </c>
      <c r="S53" s="95" t="s">
        <v>1247</v>
      </c>
      <c r="T53" s="95" t="s">
        <v>1264</v>
      </c>
      <c r="U53" s="95" t="s">
        <v>2992</v>
      </c>
      <c r="V53" s="94">
        <v>351</v>
      </c>
      <c r="W53" s="155">
        <v>103223</v>
      </c>
      <c r="X53" s="155"/>
      <c r="Y53" s="155"/>
      <c r="Z53" s="94">
        <v>285</v>
      </c>
      <c r="AA53" s="94">
        <v>402</v>
      </c>
      <c r="AB53" s="94"/>
      <c r="AC53" s="94">
        <v>194</v>
      </c>
      <c r="AD53" s="94">
        <v>78</v>
      </c>
      <c r="AE53" s="94"/>
      <c r="AF53" s="94">
        <v>101</v>
      </c>
      <c r="AG53" s="94"/>
      <c r="AH53" s="94"/>
      <c r="AI53" s="94"/>
      <c r="AJ53" s="94" t="s">
        <v>1268</v>
      </c>
      <c r="AK53" s="94"/>
      <c r="AL53" s="94"/>
      <c r="AM53" s="94"/>
      <c r="AN53" s="94" t="s">
        <v>2993</v>
      </c>
      <c r="AO53" s="94"/>
      <c r="AP53" s="94"/>
      <c r="AQ53" s="94"/>
      <c r="AR53" s="94">
        <v>11</v>
      </c>
      <c r="AS53" s="94"/>
      <c r="AT53" s="94"/>
      <c r="AU53" s="94"/>
      <c r="AV53" s="94">
        <v>0</v>
      </c>
      <c r="AW53" s="94" t="s">
        <v>1001</v>
      </c>
      <c r="AX53" s="94">
        <v>18</v>
      </c>
      <c r="AY53" s="94" t="s">
        <v>1001</v>
      </c>
      <c r="AZ53" s="94" t="s">
        <v>1001</v>
      </c>
      <c r="BA53" s="69">
        <v>39639</v>
      </c>
      <c r="BB53" s="69">
        <v>39639</v>
      </c>
      <c r="BC53" s="138">
        <v>1</v>
      </c>
      <c r="BD53" s="69">
        <v>39714</v>
      </c>
      <c r="BE53" s="69">
        <v>39786</v>
      </c>
      <c r="BF53" s="138">
        <v>71</v>
      </c>
      <c r="BG53" s="94" t="s">
        <v>1010</v>
      </c>
      <c r="BH53" s="94"/>
      <c r="BI53" s="94"/>
      <c r="BJ53" s="94"/>
      <c r="BK53" s="69">
        <v>39659</v>
      </c>
      <c r="BL53" s="69">
        <v>39693</v>
      </c>
      <c r="BM53" s="94" t="s">
        <v>2994</v>
      </c>
      <c r="BN53" s="94"/>
      <c r="BO53" s="94"/>
      <c r="BP53" s="94"/>
      <c r="BQ53" s="69">
        <v>39835</v>
      </c>
      <c r="BR53" s="69">
        <v>39843</v>
      </c>
      <c r="BS53" s="138">
        <v>8</v>
      </c>
      <c r="BT53" s="94" t="s">
        <v>617</v>
      </c>
      <c r="BU53" s="94"/>
      <c r="BV53" s="94"/>
      <c r="BW53" s="69">
        <v>39843</v>
      </c>
      <c r="BX53" s="69">
        <v>39849</v>
      </c>
      <c r="BY53" s="138">
        <v>6</v>
      </c>
      <c r="BZ53" s="69">
        <v>39854</v>
      </c>
      <c r="CA53" s="69">
        <v>39869</v>
      </c>
      <c r="CB53" s="138">
        <v>15</v>
      </c>
      <c r="CC53" s="94" t="s">
        <v>298</v>
      </c>
      <c r="CD53" s="94"/>
      <c r="CE53" s="94"/>
      <c r="CF53" s="69">
        <v>39870</v>
      </c>
      <c r="CG53" s="69">
        <v>39870</v>
      </c>
      <c r="CH53" s="69">
        <v>39870</v>
      </c>
      <c r="CI53" s="69">
        <v>39889</v>
      </c>
      <c r="CJ53" s="69">
        <v>39890</v>
      </c>
      <c r="CK53" s="69">
        <v>39891</v>
      </c>
      <c r="CL53" s="69">
        <v>39897</v>
      </c>
      <c r="CM53" s="138">
        <v>1</v>
      </c>
      <c r="CN53" s="138">
        <v>7</v>
      </c>
      <c r="CO53" s="138"/>
      <c r="CP53" s="69">
        <v>39897</v>
      </c>
      <c r="CQ53" s="69"/>
      <c r="CR53" s="69"/>
      <c r="CS53" s="69">
        <v>39899</v>
      </c>
      <c r="CT53" s="138">
        <v>251</v>
      </c>
      <c r="CU53" s="69"/>
      <c r="CV53" s="69">
        <v>39899</v>
      </c>
      <c r="CW53" s="69"/>
      <c r="CX53" s="69">
        <v>39911</v>
      </c>
      <c r="CY53" s="138">
        <v>1126</v>
      </c>
      <c r="CZ53" s="138">
        <v>413</v>
      </c>
      <c r="DA53" s="138">
        <v>308</v>
      </c>
      <c r="DB53" s="69">
        <v>39899</v>
      </c>
      <c r="DC53" s="69">
        <v>39900</v>
      </c>
      <c r="DD53" s="69" t="s">
        <v>178</v>
      </c>
      <c r="DE53" s="69">
        <v>39899</v>
      </c>
      <c r="DF53" s="69">
        <v>39899</v>
      </c>
      <c r="DG53" s="69" t="s">
        <v>1268</v>
      </c>
      <c r="DH53" s="69" t="s">
        <v>1268</v>
      </c>
      <c r="DI53" s="69">
        <v>39899</v>
      </c>
      <c r="DJ53" s="95"/>
      <c r="DK53" s="94"/>
      <c r="DO53" s="69">
        <v>39899</v>
      </c>
      <c r="DP53" s="69"/>
      <c r="DQ53" s="69"/>
      <c r="DR53" s="94"/>
      <c r="DS53" s="94"/>
      <c r="DT53" s="94"/>
    </row>
    <row r="54" spans="1:124" s="63" customFormat="1" ht="28" customHeight="1">
      <c r="A54" s="140">
        <v>240</v>
      </c>
      <c r="B54" s="140" t="s">
        <v>2995</v>
      </c>
      <c r="C54" s="140" t="s">
        <v>13</v>
      </c>
      <c r="D54" s="141">
        <v>0.71597222222222223</v>
      </c>
      <c r="E54" s="140" t="s">
        <v>549</v>
      </c>
      <c r="F54" s="140"/>
      <c r="G54" s="140"/>
      <c r="H54" s="140" t="s">
        <v>286</v>
      </c>
      <c r="I54" s="109">
        <v>39673</v>
      </c>
      <c r="J54" s="109">
        <v>39886</v>
      </c>
      <c r="K54" s="109">
        <v>39891</v>
      </c>
      <c r="L54" s="109"/>
      <c r="M54" s="109">
        <v>36038</v>
      </c>
      <c r="N54" s="109">
        <v>39129</v>
      </c>
      <c r="O54" s="109">
        <v>39660</v>
      </c>
      <c r="P54" s="140" t="s">
        <v>1001</v>
      </c>
      <c r="Q54" s="140" t="s">
        <v>418</v>
      </c>
      <c r="R54" s="142" t="s">
        <v>541</v>
      </c>
      <c r="S54" s="142" t="s">
        <v>2996</v>
      </c>
      <c r="T54" s="142" t="s">
        <v>2997</v>
      </c>
      <c r="U54" s="142" t="s">
        <v>2998</v>
      </c>
      <c r="V54" s="140">
        <v>120</v>
      </c>
      <c r="W54" s="148">
        <v>34082</v>
      </c>
      <c r="X54" s="148"/>
      <c r="Y54" s="148"/>
      <c r="Z54" s="140">
        <v>108</v>
      </c>
      <c r="AA54" s="140">
        <v>114</v>
      </c>
      <c r="AB54" s="140"/>
      <c r="AC54" s="140">
        <v>36</v>
      </c>
      <c r="AD54" s="140">
        <v>30</v>
      </c>
      <c r="AE54" s="140"/>
      <c r="AF54" s="140">
        <v>30</v>
      </c>
      <c r="AG54" s="140"/>
      <c r="AH54" s="140"/>
      <c r="AI54" s="140"/>
      <c r="AJ54" s="140" t="s">
        <v>1268</v>
      </c>
      <c r="AK54" s="140"/>
      <c r="AL54" s="140"/>
      <c r="AM54" s="140"/>
      <c r="AN54" s="140">
        <v>1</v>
      </c>
      <c r="AO54" s="140"/>
      <c r="AP54" s="140"/>
      <c r="AQ54" s="140"/>
      <c r="AR54" s="140">
        <v>0</v>
      </c>
      <c r="AS54" s="140"/>
      <c r="AT54" s="140"/>
      <c r="AU54" s="140"/>
      <c r="AV54" s="140">
        <v>0</v>
      </c>
      <c r="AW54" s="140" t="s">
        <v>418</v>
      </c>
      <c r="AX54" s="140">
        <v>5</v>
      </c>
      <c r="AY54" s="140" t="s">
        <v>1001</v>
      </c>
      <c r="AZ54" s="140" t="s">
        <v>1001</v>
      </c>
      <c r="BA54" s="109">
        <v>39674</v>
      </c>
      <c r="BB54" s="109">
        <v>39674</v>
      </c>
      <c r="BC54" s="145">
        <v>1</v>
      </c>
      <c r="BD54" s="109">
        <v>39767</v>
      </c>
      <c r="BE54" s="109">
        <v>39784</v>
      </c>
      <c r="BF54" s="145">
        <v>17</v>
      </c>
      <c r="BG54" s="140" t="s">
        <v>925</v>
      </c>
      <c r="BH54" s="140"/>
      <c r="BI54" s="140"/>
      <c r="BJ54" s="140"/>
      <c r="BK54" s="109">
        <v>39681</v>
      </c>
      <c r="BL54" s="109">
        <v>39689</v>
      </c>
      <c r="BM54" s="140" t="s">
        <v>1224</v>
      </c>
      <c r="BN54" s="140"/>
      <c r="BO54" s="140"/>
      <c r="BP54" s="140"/>
      <c r="BQ54" s="109">
        <v>39801</v>
      </c>
      <c r="BR54" s="109">
        <v>39820</v>
      </c>
      <c r="BS54" s="145">
        <v>18</v>
      </c>
      <c r="BT54" s="140" t="s">
        <v>617</v>
      </c>
      <c r="BU54" s="140"/>
      <c r="BV54" s="140"/>
      <c r="BW54" s="109">
        <v>39820</v>
      </c>
      <c r="BX54" s="109">
        <v>39847</v>
      </c>
      <c r="BY54" s="145">
        <v>26</v>
      </c>
      <c r="BZ54" s="109">
        <v>39830</v>
      </c>
      <c r="CA54" s="109">
        <v>39830</v>
      </c>
      <c r="CB54" s="145">
        <v>0</v>
      </c>
      <c r="CC54" s="140" t="s">
        <v>1246</v>
      </c>
      <c r="CD54" s="140"/>
      <c r="CE54" s="140"/>
      <c r="CF54" s="109">
        <v>39850</v>
      </c>
      <c r="CG54" s="109">
        <v>39850</v>
      </c>
      <c r="CH54" s="109">
        <v>39850</v>
      </c>
      <c r="CI54" s="109">
        <v>39854</v>
      </c>
      <c r="CJ54" s="109">
        <v>39854</v>
      </c>
      <c r="CK54" s="109">
        <v>39865</v>
      </c>
      <c r="CL54" s="109">
        <v>39865</v>
      </c>
      <c r="CM54" s="145">
        <v>11</v>
      </c>
      <c r="CN54" s="145">
        <v>11</v>
      </c>
      <c r="CO54" s="145"/>
      <c r="CP54" s="109">
        <v>39870</v>
      </c>
      <c r="CQ54" s="109"/>
      <c r="CR54" s="109"/>
      <c r="CS54" s="109">
        <v>39885</v>
      </c>
      <c r="CT54" s="145">
        <v>258</v>
      </c>
      <c r="CU54" s="109"/>
      <c r="CV54" s="109">
        <v>39886</v>
      </c>
      <c r="CW54" s="109"/>
      <c r="CX54" s="109">
        <v>39891</v>
      </c>
      <c r="CY54" s="145">
        <v>3799</v>
      </c>
      <c r="CZ54" s="145">
        <v>753</v>
      </c>
      <c r="DA54" s="145">
        <v>229</v>
      </c>
      <c r="DB54" s="109">
        <v>39886</v>
      </c>
      <c r="DC54" s="109">
        <v>39889</v>
      </c>
      <c r="DD54" s="109" t="s">
        <v>178</v>
      </c>
      <c r="DE54" s="109">
        <v>39886</v>
      </c>
      <c r="DF54" s="109">
        <v>39886</v>
      </c>
      <c r="DG54" s="109" t="s">
        <v>1268</v>
      </c>
      <c r="DH54" s="109" t="s">
        <v>1268</v>
      </c>
      <c r="DI54" s="109">
        <v>39886</v>
      </c>
      <c r="DJ54" s="142" t="s">
        <v>2999</v>
      </c>
      <c r="DK54" s="140"/>
      <c r="DO54" s="109">
        <v>39899</v>
      </c>
      <c r="DP54" s="109"/>
      <c r="DQ54" s="109"/>
      <c r="DR54" s="140"/>
      <c r="DS54" s="140"/>
      <c r="DT54" s="140"/>
    </row>
    <row r="55" spans="1:124" s="63" customFormat="1" ht="28" customHeight="1">
      <c r="A55" s="94">
        <v>248</v>
      </c>
      <c r="B55" s="94" t="s">
        <v>3000</v>
      </c>
      <c r="C55" s="94" t="s">
        <v>192</v>
      </c>
      <c r="D55" s="135">
        <v>0.71527777777777779</v>
      </c>
      <c r="E55" s="94" t="s">
        <v>549</v>
      </c>
      <c r="F55" s="94"/>
      <c r="G55" s="94"/>
      <c r="H55" s="94" t="s">
        <v>286</v>
      </c>
      <c r="I55" s="69">
        <v>39718</v>
      </c>
      <c r="J55" s="69">
        <v>39882</v>
      </c>
      <c r="K55" s="69">
        <v>39891</v>
      </c>
      <c r="L55" s="69"/>
      <c r="M55" s="69">
        <v>37711</v>
      </c>
      <c r="N55" s="69">
        <v>39452</v>
      </c>
      <c r="O55" s="69">
        <v>39690</v>
      </c>
      <c r="P55" s="94" t="s">
        <v>1001</v>
      </c>
      <c r="Q55" s="94" t="s">
        <v>418</v>
      </c>
      <c r="R55" s="95" t="s">
        <v>711</v>
      </c>
      <c r="S55" s="95" t="s">
        <v>3001</v>
      </c>
      <c r="T55" s="95" t="s">
        <v>3002</v>
      </c>
      <c r="U55" s="95" t="s">
        <v>3003</v>
      </c>
      <c r="V55" s="94">
        <v>90</v>
      </c>
      <c r="W55" s="155">
        <v>26763</v>
      </c>
      <c r="X55" s="155"/>
      <c r="Y55" s="155"/>
      <c r="Z55" s="94">
        <v>84</v>
      </c>
      <c r="AA55" s="94">
        <v>96</v>
      </c>
      <c r="AB55" s="94"/>
      <c r="AC55" s="94">
        <v>38</v>
      </c>
      <c r="AD55" s="94">
        <v>8</v>
      </c>
      <c r="AE55" s="94"/>
      <c r="AF55" s="94">
        <v>11</v>
      </c>
      <c r="AG55" s="94"/>
      <c r="AH55" s="94"/>
      <c r="AI55" s="94"/>
      <c r="AJ55" s="94">
        <v>0</v>
      </c>
      <c r="AK55" s="94"/>
      <c r="AL55" s="94"/>
      <c r="AM55" s="94"/>
      <c r="AN55" s="94">
        <v>21</v>
      </c>
      <c r="AO55" s="94"/>
      <c r="AP55" s="94"/>
      <c r="AQ55" s="94"/>
      <c r="AR55" s="94">
        <v>3</v>
      </c>
      <c r="AS55" s="94"/>
      <c r="AT55" s="94"/>
      <c r="AU55" s="94"/>
      <c r="AV55" s="94">
        <v>0</v>
      </c>
      <c r="AW55" s="94" t="s">
        <v>418</v>
      </c>
      <c r="AX55" s="94">
        <v>6</v>
      </c>
      <c r="AY55" s="94" t="s">
        <v>1001</v>
      </c>
      <c r="AZ55" s="94" t="s">
        <v>1001</v>
      </c>
      <c r="BA55" s="69">
        <v>39721</v>
      </c>
      <c r="BB55" s="69">
        <v>39721</v>
      </c>
      <c r="BC55" s="138">
        <v>3</v>
      </c>
      <c r="BD55" s="69">
        <v>39771</v>
      </c>
      <c r="BE55" s="69">
        <v>39822</v>
      </c>
      <c r="BF55" s="138">
        <v>50</v>
      </c>
      <c r="BG55" s="94" t="s">
        <v>925</v>
      </c>
      <c r="BH55" s="94"/>
      <c r="BI55" s="94"/>
      <c r="BJ55" s="94"/>
      <c r="BK55" s="69">
        <v>39778</v>
      </c>
      <c r="BL55" s="69">
        <v>39788</v>
      </c>
      <c r="BM55" s="94" t="s">
        <v>1277</v>
      </c>
      <c r="BN55" s="94"/>
      <c r="BO55" s="94"/>
      <c r="BP55" s="94"/>
      <c r="BQ55" s="69">
        <v>39833</v>
      </c>
      <c r="BR55" s="69">
        <v>39836</v>
      </c>
      <c r="BS55" s="138">
        <v>3</v>
      </c>
      <c r="BT55" s="94" t="s">
        <v>617</v>
      </c>
      <c r="BU55" s="94"/>
      <c r="BV55" s="94"/>
      <c r="BW55" s="69">
        <v>39836</v>
      </c>
      <c r="BX55" s="69">
        <v>39849</v>
      </c>
      <c r="BY55" s="138">
        <v>12</v>
      </c>
      <c r="BZ55" s="69">
        <v>39841</v>
      </c>
      <c r="CA55" s="69">
        <v>39850</v>
      </c>
      <c r="CB55" s="138">
        <v>8</v>
      </c>
      <c r="CC55" s="94" t="s">
        <v>3004</v>
      </c>
      <c r="CD55" s="94"/>
      <c r="CE55" s="94"/>
      <c r="CF55" s="69">
        <v>39850</v>
      </c>
      <c r="CG55" s="69">
        <v>39850</v>
      </c>
      <c r="CH55" s="69">
        <v>39851</v>
      </c>
      <c r="CI55" s="69">
        <v>39490</v>
      </c>
      <c r="CJ55" s="69">
        <v>39490</v>
      </c>
      <c r="CK55" s="69">
        <v>39499</v>
      </c>
      <c r="CL55" s="69">
        <v>39502</v>
      </c>
      <c r="CM55" s="138">
        <v>9</v>
      </c>
      <c r="CN55" s="138">
        <v>12</v>
      </c>
      <c r="CO55" s="138"/>
      <c r="CP55" s="69">
        <v>39877</v>
      </c>
      <c r="CQ55" s="69"/>
      <c r="CR55" s="69"/>
      <c r="CS55" s="69">
        <v>39879</v>
      </c>
      <c r="CT55" s="138">
        <v>210</v>
      </c>
      <c r="CU55" s="69"/>
      <c r="CV55" s="69">
        <v>39882</v>
      </c>
      <c r="CW55" s="69"/>
      <c r="CX55" s="69">
        <v>39891</v>
      </c>
      <c r="CY55" s="138">
        <v>2149</v>
      </c>
      <c r="CZ55" s="138">
        <v>434</v>
      </c>
      <c r="DA55" s="138">
        <v>200</v>
      </c>
      <c r="DB55" s="69">
        <v>39882</v>
      </c>
      <c r="DC55" s="69">
        <v>39883</v>
      </c>
      <c r="DD55" s="69" t="s">
        <v>178</v>
      </c>
      <c r="DE55" s="69">
        <v>39882</v>
      </c>
      <c r="DF55" s="69">
        <v>39882</v>
      </c>
      <c r="DG55" s="69" t="s">
        <v>1268</v>
      </c>
      <c r="DH55" s="69" t="s">
        <v>1268</v>
      </c>
      <c r="DI55" s="69">
        <v>39882</v>
      </c>
      <c r="DJ55" s="95"/>
      <c r="DK55" s="94"/>
      <c r="DO55" s="69">
        <v>39882</v>
      </c>
      <c r="DP55" s="69">
        <v>39905</v>
      </c>
      <c r="DQ55" s="69">
        <v>39906</v>
      </c>
      <c r="DR55" s="94"/>
      <c r="DS55" s="94"/>
      <c r="DT55" s="94"/>
    </row>
    <row r="56" spans="1:124" s="63" customFormat="1" ht="28" customHeight="1">
      <c r="A56" s="140">
        <v>212</v>
      </c>
      <c r="B56" s="140" t="s">
        <v>3005</v>
      </c>
      <c r="C56" s="140" t="s">
        <v>101</v>
      </c>
      <c r="D56" s="141">
        <v>0.71458333333333324</v>
      </c>
      <c r="E56" s="140" t="s">
        <v>549</v>
      </c>
      <c r="F56" s="140"/>
      <c r="G56" s="140"/>
      <c r="H56" s="140" t="s">
        <v>1241</v>
      </c>
      <c r="I56" s="109">
        <v>39540</v>
      </c>
      <c r="J56" s="109">
        <v>39878</v>
      </c>
      <c r="K56" s="109">
        <v>39884</v>
      </c>
      <c r="L56" s="109"/>
      <c r="M56" s="109">
        <v>39121</v>
      </c>
      <c r="N56" s="109">
        <v>39256</v>
      </c>
      <c r="O56" s="109">
        <v>39518</v>
      </c>
      <c r="P56" s="140" t="s">
        <v>1001</v>
      </c>
      <c r="Q56" s="140" t="s">
        <v>1001</v>
      </c>
      <c r="R56" s="142" t="s">
        <v>348</v>
      </c>
      <c r="S56" s="142" t="s">
        <v>2891</v>
      </c>
      <c r="T56" s="142" t="s">
        <v>1242</v>
      </c>
      <c r="U56" s="142" t="s">
        <v>3006</v>
      </c>
      <c r="V56" s="140">
        <v>348</v>
      </c>
      <c r="W56" s="148">
        <v>86447</v>
      </c>
      <c r="X56" s="148"/>
      <c r="Y56" s="148"/>
      <c r="Z56" s="140">
        <v>262</v>
      </c>
      <c r="AA56" s="140">
        <v>268</v>
      </c>
      <c r="AB56" s="140"/>
      <c r="AC56" s="140">
        <v>105</v>
      </c>
      <c r="AD56" s="140">
        <v>89</v>
      </c>
      <c r="AE56" s="140"/>
      <c r="AF56" s="140">
        <v>89</v>
      </c>
      <c r="AG56" s="140"/>
      <c r="AH56" s="140"/>
      <c r="AI56" s="140"/>
      <c r="AJ56" s="140" t="s">
        <v>1268</v>
      </c>
      <c r="AK56" s="140"/>
      <c r="AL56" s="140"/>
      <c r="AM56" s="140"/>
      <c r="AN56" s="140">
        <v>22</v>
      </c>
      <c r="AO56" s="140"/>
      <c r="AP56" s="140"/>
      <c r="AQ56" s="140"/>
      <c r="AR56" s="140">
        <v>0</v>
      </c>
      <c r="AS56" s="140"/>
      <c r="AT56" s="140"/>
      <c r="AU56" s="140"/>
      <c r="AV56" s="140">
        <v>0</v>
      </c>
      <c r="AW56" s="140" t="s">
        <v>1001</v>
      </c>
      <c r="AX56" s="140">
        <v>8</v>
      </c>
      <c r="AY56" s="140" t="s">
        <v>418</v>
      </c>
      <c r="AZ56" s="140" t="s">
        <v>1001</v>
      </c>
      <c r="BA56" s="109">
        <v>39541</v>
      </c>
      <c r="BB56" s="109">
        <v>39541</v>
      </c>
      <c r="BC56" s="145">
        <v>1</v>
      </c>
      <c r="BD56" s="109">
        <v>39619</v>
      </c>
      <c r="BE56" s="109">
        <v>39637</v>
      </c>
      <c r="BF56" s="145">
        <v>18</v>
      </c>
      <c r="BG56" s="140" t="s">
        <v>431</v>
      </c>
      <c r="BH56" s="140"/>
      <c r="BI56" s="140"/>
      <c r="BJ56" s="140"/>
      <c r="BK56" s="109">
        <v>39543</v>
      </c>
      <c r="BL56" s="109">
        <v>39562</v>
      </c>
      <c r="BM56" s="140" t="s">
        <v>1224</v>
      </c>
      <c r="BN56" s="140"/>
      <c r="BO56" s="140"/>
      <c r="BP56" s="140"/>
      <c r="BQ56" s="109">
        <v>39646</v>
      </c>
      <c r="BR56" s="109">
        <v>39652</v>
      </c>
      <c r="BS56" s="145">
        <v>6</v>
      </c>
      <c r="BT56" s="140" t="s">
        <v>617</v>
      </c>
      <c r="BU56" s="140"/>
      <c r="BV56" s="140"/>
      <c r="BW56" s="109">
        <v>39653</v>
      </c>
      <c r="BX56" s="109">
        <v>39724</v>
      </c>
      <c r="BY56" s="145">
        <v>69</v>
      </c>
      <c r="BZ56" s="109">
        <v>39672</v>
      </c>
      <c r="CA56" s="109">
        <v>39674</v>
      </c>
      <c r="CB56" s="145">
        <v>2</v>
      </c>
      <c r="CC56" s="140" t="s">
        <v>1246</v>
      </c>
      <c r="CD56" s="140"/>
      <c r="CE56" s="140"/>
      <c r="CF56" s="109">
        <v>39742</v>
      </c>
      <c r="CG56" s="109">
        <v>39742</v>
      </c>
      <c r="CH56" s="109">
        <v>39742</v>
      </c>
      <c r="CI56" s="109">
        <v>39749</v>
      </c>
      <c r="CJ56" s="109">
        <v>39749</v>
      </c>
      <c r="CK56" s="109">
        <v>39857</v>
      </c>
      <c r="CL56" s="109">
        <v>39750</v>
      </c>
      <c r="CM56" s="145">
        <v>105</v>
      </c>
      <c r="CN56" s="145">
        <v>1</v>
      </c>
      <c r="CO56" s="145"/>
      <c r="CP56" s="109">
        <v>39861</v>
      </c>
      <c r="CQ56" s="109"/>
      <c r="CR56" s="109"/>
      <c r="CS56" s="109">
        <v>39877</v>
      </c>
      <c r="CT56" s="145">
        <v>160</v>
      </c>
      <c r="CU56" s="109"/>
      <c r="CV56" s="109">
        <v>39878</v>
      </c>
      <c r="CW56" s="109"/>
      <c r="CX56" s="109">
        <v>39884</v>
      </c>
      <c r="CY56" s="145">
        <v>754</v>
      </c>
      <c r="CZ56" s="145">
        <v>619</v>
      </c>
      <c r="DA56" s="145">
        <v>361</v>
      </c>
      <c r="DB56" s="109">
        <v>39878</v>
      </c>
      <c r="DC56" s="109">
        <v>39879</v>
      </c>
      <c r="DD56" s="109" t="s">
        <v>178</v>
      </c>
      <c r="DE56" s="109">
        <v>39878</v>
      </c>
      <c r="DF56" s="109">
        <v>39882</v>
      </c>
      <c r="DG56" s="109" t="s">
        <v>1268</v>
      </c>
      <c r="DH56" s="109" t="s">
        <v>1268</v>
      </c>
      <c r="DI56" s="109">
        <v>39878</v>
      </c>
      <c r="DJ56" s="142" t="s">
        <v>3007</v>
      </c>
      <c r="DK56" s="140"/>
      <c r="DO56" s="109">
        <v>39878</v>
      </c>
      <c r="DP56" s="109"/>
      <c r="DQ56" s="109"/>
      <c r="DR56" s="140"/>
      <c r="DS56" s="140"/>
      <c r="DT56" s="140"/>
    </row>
    <row r="57" spans="1:124" s="63" customFormat="1" ht="28" customHeight="1">
      <c r="A57" s="94">
        <v>234</v>
      </c>
      <c r="B57" s="94" t="s">
        <v>3008</v>
      </c>
      <c r="C57" s="94" t="s">
        <v>13</v>
      </c>
      <c r="D57" s="135">
        <v>0.71388888888888891</v>
      </c>
      <c r="E57" s="94" t="s">
        <v>549</v>
      </c>
      <c r="F57" s="94"/>
      <c r="G57" s="94"/>
      <c r="H57" s="94" t="s">
        <v>1241</v>
      </c>
      <c r="I57" s="69">
        <v>39646</v>
      </c>
      <c r="J57" s="69">
        <v>39872</v>
      </c>
      <c r="K57" s="69">
        <v>39884</v>
      </c>
      <c r="L57" s="69"/>
      <c r="M57" s="69">
        <v>39343</v>
      </c>
      <c r="N57" s="69">
        <v>39483</v>
      </c>
      <c r="O57" s="69">
        <v>39637</v>
      </c>
      <c r="P57" s="94" t="s">
        <v>1001</v>
      </c>
      <c r="Q57" s="94" t="s">
        <v>1001</v>
      </c>
      <c r="R57" s="95" t="s">
        <v>711</v>
      </c>
      <c r="S57" s="95" t="s">
        <v>3009</v>
      </c>
      <c r="T57" s="95" t="s">
        <v>3010</v>
      </c>
      <c r="U57" s="95" t="s">
        <v>3011</v>
      </c>
      <c r="V57" s="94">
        <v>292</v>
      </c>
      <c r="W57" s="155">
        <v>74271</v>
      </c>
      <c r="X57" s="155"/>
      <c r="Y57" s="155"/>
      <c r="Z57" s="94">
        <v>248</v>
      </c>
      <c r="AA57" s="94">
        <v>266</v>
      </c>
      <c r="AB57" s="94"/>
      <c r="AC57" s="94">
        <v>152</v>
      </c>
      <c r="AD57" s="94">
        <v>25</v>
      </c>
      <c r="AE57" s="94"/>
      <c r="AF57" s="94">
        <v>78</v>
      </c>
      <c r="AG57" s="94"/>
      <c r="AH57" s="94"/>
      <c r="AI57" s="94"/>
      <c r="AJ57" s="94" t="s">
        <v>1268</v>
      </c>
      <c r="AK57" s="94"/>
      <c r="AL57" s="94"/>
      <c r="AM57" s="94"/>
      <c r="AN57" s="94">
        <v>6</v>
      </c>
      <c r="AO57" s="94"/>
      <c r="AP57" s="94"/>
      <c r="AQ57" s="94"/>
      <c r="AR57" s="94">
        <v>0</v>
      </c>
      <c r="AS57" s="94"/>
      <c r="AT57" s="94"/>
      <c r="AU57" s="94"/>
      <c r="AV57" s="94">
        <v>0</v>
      </c>
      <c r="AW57" s="94" t="s">
        <v>1001</v>
      </c>
      <c r="AX57" s="94">
        <v>8</v>
      </c>
      <c r="AY57" s="94" t="s">
        <v>418</v>
      </c>
      <c r="AZ57" s="94" t="s">
        <v>1001</v>
      </c>
      <c r="BA57" s="69">
        <v>39651</v>
      </c>
      <c r="BB57" s="69">
        <v>39651</v>
      </c>
      <c r="BC57" s="138">
        <v>5</v>
      </c>
      <c r="BD57" s="69">
        <v>39717</v>
      </c>
      <c r="BE57" s="69">
        <v>39758</v>
      </c>
      <c r="BF57" s="138">
        <v>40</v>
      </c>
      <c r="BG57" s="94" t="s">
        <v>431</v>
      </c>
      <c r="BH57" s="94"/>
      <c r="BI57" s="94"/>
      <c r="BJ57" s="94"/>
      <c r="BK57" s="69">
        <v>39681</v>
      </c>
      <c r="BL57" s="69">
        <v>39694</v>
      </c>
      <c r="BM57" s="94" t="s">
        <v>1224</v>
      </c>
      <c r="BN57" s="94"/>
      <c r="BO57" s="94"/>
      <c r="BP57" s="94"/>
      <c r="BQ57" s="69">
        <v>39785</v>
      </c>
      <c r="BR57" s="69">
        <v>39794</v>
      </c>
      <c r="BS57" s="138">
        <v>9</v>
      </c>
      <c r="BT57" s="94" t="s">
        <v>617</v>
      </c>
      <c r="BU57" s="94"/>
      <c r="BV57" s="94"/>
      <c r="BW57" s="69">
        <v>39794</v>
      </c>
      <c r="BX57" s="69">
        <v>39821</v>
      </c>
      <c r="BY57" s="138">
        <v>26</v>
      </c>
      <c r="BZ57" s="69">
        <v>39794</v>
      </c>
      <c r="CA57" s="69">
        <v>39827</v>
      </c>
      <c r="CB57" s="138">
        <v>32</v>
      </c>
      <c r="CC57" s="94" t="s">
        <v>1270</v>
      </c>
      <c r="CD57" s="94"/>
      <c r="CE57" s="94"/>
      <c r="CF57" s="69">
        <v>39830</v>
      </c>
      <c r="CG57" s="69">
        <v>39830</v>
      </c>
      <c r="CH57" s="69">
        <v>39830</v>
      </c>
      <c r="CI57" s="69">
        <v>39836</v>
      </c>
      <c r="CJ57" s="69">
        <v>39836</v>
      </c>
      <c r="CK57" s="69">
        <v>39842</v>
      </c>
      <c r="CL57" s="69">
        <v>39856</v>
      </c>
      <c r="CM57" s="138">
        <v>6</v>
      </c>
      <c r="CN57" s="138">
        <v>19</v>
      </c>
      <c r="CO57" s="138"/>
      <c r="CP57" s="69">
        <v>39862</v>
      </c>
      <c r="CQ57" s="69"/>
      <c r="CR57" s="69"/>
      <c r="CS57" s="69">
        <v>39871</v>
      </c>
      <c r="CT57" s="138">
        <v>220</v>
      </c>
      <c r="CU57" s="69"/>
      <c r="CV57" s="69">
        <v>39872</v>
      </c>
      <c r="CW57" s="69"/>
      <c r="CX57" s="69">
        <v>39884</v>
      </c>
      <c r="CY57" s="138">
        <v>534</v>
      </c>
      <c r="CZ57" s="138">
        <v>397</v>
      </c>
      <c r="DA57" s="138">
        <v>244</v>
      </c>
      <c r="DB57" s="69">
        <v>39872</v>
      </c>
      <c r="DC57" s="69">
        <v>39876</v>
      </c>
      <c r="DD57" s="69">
        <v>39872</v>
      </c>
      <c r="DE57" s="69">
        <v>39872</v>
      </c>
      <c r="DF57" s="69">
        <v>39882</v>
      </c>
      <c r="DG57" s="69" t="s">
        <v>1268</v>
      </c>
      <c r="DH57" s="69" t="s">
        <v>1268</v>
      </c>
      <c r="DI57" s="69">
        <v>39872</v>
      </c>
      <c r="DJ57" s="95"/>
      <c r="DK57" s="94"/>
      <c r="DO57" s="69">
        <v>39878</v>
      </c>
      <c r="DP57" s="69"/>
      <c r="DQ57" s="69"/>
      <c r="DR57" s="94"/>
      <c r="DS57" s="94"/>
      <c r="DT57" s="94"/>
    </row>
    <row r="58" spans="1:124" s="63" customFormat="1" ht="28" customHeight="1">
      <c r="A58" s="140">
        <v>226</v>
      </c>
      <c r="B58" s="151" t="s">
        <v>3297</v>
      </c>
      <c r="C58" s="140" t="s">
        <v>13</v>
      </c>
      <c r="D58" s="141">
        <v>0.71319444444444446</v>
      </c>
      <c r="E58" s="140" t="s">
        <v>865</v>
      </c>
      <c r="F58" s="140"/>
      <c r="G58" s="140"/>
      <c r="H58" s="140" t="s">
        <v>286</v>
      </c>
      <c r="I58" s="109">
        <v>39631</v>
      </c>
      <c r="J58" s="109">
        <v>39868</v>
      </c>
      <c r="K58" s="109">
        <v>39877</v>
      </c>
      <c r="L58" s="109"/>
      <c r="M58" s="109">
        <v>37499</v>
      </c>
      <c r="N58" s="109">
        <v>39456</v>
      </c>
      <c r="O58" s="109">
        <v>39596</v>
      </c>
      <c r="P58" s="140" t="s">
        <v>1001</v>
      </c>
      <c r="Q58" s="140" t="s">
        <v>418</v>
      </c>
      <c r="R58" s="142" t="s">
        <v>1129</v>
      </c>
      <c r="S58" s="142" t="s">
        <v>3012</v>
      </c>
      <c r="T58" s="142" t="s">
        <v>3013</v>
      </c>
      <c r="U58" s="142" t="s">
        <v>3014</v>
      </c>
      <c r="V58" s="140">
        <v>221</v>
      </c>
      <c r="W58" s="148">
        <v>20156</v>
      </c>
      <c r="X58" s="148"/>
      <c r="Y58" s="148"/>
      <c r="Z58" s="140">
        <v>190</v>
      </c>
      <c r="AA58" s="140">
        <v>192</v>
      </c>
      <c r="AB58" s="140"/>
      <c r="AC58" s="140">
        <v>120</v>
      </c>
      <c r="AD58" s="140">
        <v>15</v>
      </c>
      <c r="AE58" s="140"/>
      <c r="AF58" s="140">
        <v>15</v>
      </c>
      <c r="AG58" s="140"/>
      <c r="AH58" s="140"/>
      <c r="AI58" s="140"/>
      <c r="AJ58" s="140" t="s">
        <v>1268</v>
      </c>
      <c r="AK58" s="140"/>
      <c r="AL58" s="140"/>
      <c r="AM58" s="140"/>
      <c r="AN58" s="140">
        <v>13</v>
      </c>
      <c r="AO58" s="140"/>
      <c r="AP58" s="140"/>
      <c r="AQ58" s="140"/>
      <c r="AR58" s="140">
        <v>0</v>
      </c>
      <c r="AS58" s="140"/>
      <c r="AT58" s="140"/>
      <c r="AU58" s="140"/>
      <c r="AV58" s="140">
        <v>0</v>
      </c>
      <c r="AW58" s="140" t="s">
        <v>1001</v>
      </c>
      <c r="AX58" s="140">
        <v>1</v>
      </c>
      <c r="AY58" s="140" t="s">
        <v>1001</v>
      </c>
      <c r="AZ58" s="140" t="s">
        <v>418</v>
      </c>
      <c r="BA58" s="109">
        <v>39632</v>
      </c>
      <c r="BB58" s="109">
        <v>39632</v>
      </c>
      <c r="BC58" s="145">
        <v>1</v>
      </c>
      <c r="BD58" s="109">
        <v>39688</v>
      </c>
      <c r="BE58" s="109">
        <v>39711</v>
      </c>
      <c r="BF58" s="145">
        <v>22</v>
      </c>
      <c r="BG58" s="140" t="s">
        <v>431</v>
      </c>
      <c r="BH58" s="140"/>
      <c r="BI58" s="140"/>
      <c r="BJ58" s="140"/>
      <c r="BK58" s="109">
        <v>39652</v>
      </c>
      <c r="BL58" s="109">
        <v>39666</v>
      </c>
      <c r="BM58" s="140" t="s">
        <v>1224</v>
      </c>
      <c r="BN58" s="140"/>
      <c r="BO58" s="140"/>
      <c r="BP58" s="140"/>
      <c r="BQ58" s="109">
        <v>39728</v>
      </c>
      <c r="BR58" s="109">
        <v>39736</v>
      </c>
      <c r="BS58" s="145">
        <v>8</v>
      </c>
      <c r="BT58" s="140" t="s">
        <v>617</v>
      </c>
      <c r="BU58" s="140"/>
      <c r="BV58" s="140"/>
      <c r="BW58" s="109">
        <v>39736</v>
      </c>
      <c r="BX58" s="109">
        <v>39791</v>
      </c>
      <c r="BY58" s="145">
        <v>54</v>
      </c>
      <c r="BZ58" s="109">
        <v>39746</v>
      </c>
      <c r="CA58" s="109">
        <v>39753</v>
      </c>
      <c r="CB58" s="145">
        <v>6</v>
      </c>
      <c r="CC58" s="140" t="s">
        <v>431</v>
      </c>
      <c r="CD58" s="140"/>
      <c r="CE58" s="140"/>
      <c r="CF58" s="109">
        <v>39793</v>
      </c>
      <c r="CG58" s="109">
        <v>39793</v>
      </c>
      <c r="CH58" s="109">
        <v>39793</v>
      </c>
      <c r="CI58" s="109">
        <v>39800</v>
      </c>
      <c r="CJ58" s="109">
        <v>39800</v>
      </c>
      <c r="CK58" s="109">
        <v>39800</v>
      </c>
      <c r="CL58" s="109">
        <v>39826</v>
      </c>
      <c r="CM58" s="145">
        <v>0</v>
      </c>
      <c r="CN58" s="145">
        <v>25</v>
      </c>
      <c r="CO58" s="145"/>
      <c r="CP58" s="109">
        <v>39840</v>
      </c>
      <c r="CQ58" s="109"/>
      <c r="CR58" s="109"/>
      <c r="CS58" s="109">
        <v>39865</v>
      </c>
      <c r="CT58" s="145">
        <v>229</v>
      </c>
      <c r="CU58" s="109"/>
      <c r="CV58" s="109">
        <v>39868</v>
      </c>
      <c r="CW58" s="109"/>
      <c r="CX58" s="109">
        <v>39877</v>
      </c>
      <c r="CY58" s="145">
        <v>2345</v>
      </c>
      <c r="CZ58" s="145">
        <v>416</v>
      </c>
      <c r="DA58" s="145">
        <v>277</v>
      </c>
      <c r="DB58" s="109">
        <v>39868</v>
      </c>
      <c r="DC58" s="109">
        <v>39870</v>
      </c>
      <c r="DD58" s="109" t="s">
        <v>178</v>
      </c>
      <c r="DE58" s="109">
        <v>39868</v>
      </c>
      <c r="DF58" s="109">
        <v>39882</v>
      </c>
      <c r="DG58" s="109" t="s">
        <v>1268</v>
      </c>
      <c r="DH58" s="109" t="s">
        <v>1268</v>
      </c>
      <c r="DI58" s="109">
        <v>39868</v>
      </c>
      <c r="DJ58" s="142"/>
      <c r="DK58" s="140"/>
      <c r="DO58" s="109">
        <v>39878</v>
      </c>
      <c r="DP58" s="109"/>
      <c r="DQ58" s="109"/>
      <c r="DR58" s="140"/>
      <c r="DS58" s="140"/>
      <c r="DT58" s="140"/>
    </row>
    <row r="59" spans="1:124" s="63" customFormat="1" ht="28" customHeight="1">
      <c r="A59" s="94">
        <v>224</v>
      </c>
      <c r="B59" s="94" t="s">
        <v>3015</v>
      </c>
      <c r="C59" s="94" t="s">
        <v>192</v>
      </c>
      <c r="D59" s="135">
        <v>0.71250000000000002</v>
      </c>
      <c r="E59" s="94" t="s">
        <v>865</v>
      </c>
      <c r="F59" s="94"/>
      <c r="G59" s="94"/>
      <c r="H59" s="94" t="s">
        <v>647</v>
      </c>
      <c r="I59" s="69">
        <v>39619</v>
      </c>
      <c r="J59" s="69">
        <v>39857</v>
      </c>
      <c r="K59" s="69">
        <v>39862</v>
      </c>
      <c r="L59" s="69"/>
      <c r="M59" s="69">
        <v>39000</v>
      </c>
      <c r="N59" s="69">
        <v>39336</v>
      </c>
      <c r="O59" s="69">
        <v>39613</v>
      </c>
      <c r="P59" s="94" t="s">
        <v>1001</v>
      </c>
      <c r="Q59" s="94" t="s">
        <v>1001</v>
      </c>
      <c r="R59" s="95" t="s">
        <v>954</v>
      </c>
      <c r="S59" s="95" t="s">
        <v>1145</v>
      </c>
      <c r="T59" s="95" t="s">
        <v>314</v>
      </c>
      <c r="U59" s="38" t="s">
        <v>3016</v>
      </c>
      <c r="V59" s="94">
        <v>93</v>
      </c>
      <c r="W59" s="155">
        <v>31476</v>
      </c>
      <c r="X59" s="155"/>
      <c r="Y59" s="155"/>
      <c r="Z59" s="94">
        <v>86</v>
      </c>
      <c r="AA59" s="94">
        <v>120</v>
      </c>
      <c r="AB59" s="94"/>
      <c r="AC59" s="94">
        <v>50</v>
      </c>
      <c r="AD59" s="94">
        <v>10</v>
      </c>
      <c r="AE59" s="94"/>
      <c r="AF59" s="94">
        <v>27</v>
      </c>
      <c r="AG59" s="94"/>
      <c r="AH59" s="94"/>
      <c r="AI59" s="94"/>
      <c r="AJ59" s="94" t="s">
        <v>1268</v>
      </c>
      <c r="AK59" s="94"/>
      <c r="AL59" s="94"/>
      <c r="AM59" s="94"/>
      <c r="AN59" s="94">
        <v>2</v>
      </c>
      <c r="AO59" s="94"/>
      <c r="AP59" s="94"/>
      <c r="AQ59" s="94"/>
      <c r="AR59" s="94">
        <v>3</v>
      </c>
      <c r="AS59" s="94"/>
      <c r="AT59" s="94"/>
      <c r="AU59" s="94"/>
      <c r="AV59" s="94">
        <v>0</v>
      </c>
      <c r="AW59" s="94" t="s">
        <v>1001</v>
      </c>
      <c r="AX59" s="94">
        <v>12</v>
      </c>
      <c r="AY59" s="94" t="s">
        <v>418</v>
      </c>
      <c r="AZ59" s="94" t="s">
        <v>1001</v>
      </c>
      <c r="BA59" s="69">
        <v>39619</v>
      </c>
      <c r="BB59" s="69">
        <v>39619</v>
      </c>
      <c r="BC59" s="138">
        <v>0</v>
      </c>
      <c r="BD59" s="69">
        <v>39682</v>
      </c>
      <c r="BE59" s="69">
        <v>39743</v>
      </c>
      <c r="BF59" s="138">
        <v>60</v>
      </c>
      <c r="BG59" s="94" t="s">
        <v>1010</v>
      </c>
      <c r="BH59" s="94"/>
      <c r="BI59" s="94"/>
      <c r="BJ59" s="94"/>
      <c r="BK59" s="69">
        <v>39625</v>
      </c>
      <c r="BL59" s="69">
        <v>39630</v>
      </c>
      <c r="BM59" s="94" t="s">
        <v>1224</v>
      </c>
      <c r="BN59" s="94"/>
      <c r="BO59" s="94"/>
      <c r="BP59" s="94"/>
      <c r="BQ59" s="69">
        <v>39752</v>
      </c>
      <c r="BR59" s="69">
        <v>39757</v>
      </c>
      <c r="BS59" s="138">
        <v>5</v>
      </c>
      <c r="BT59" s="94" t="s">
        <v>617</v>
      </c>
      <c r="BU59" s="94"/>
      <c r="BV59" s="94"/>
      <c r="BW59" s="69">
        <v>39758</v>
      </c>
      <c r="BX59" s="69">
        <v>39781</v>
      </c>
      <c r="BY59" s="138">
        <v>23</v>
      </c>
      <c r="BZ59" s="69">
        <v>39758</v>
      </c>
      <c r="CA59" s="69">
        <v>39765</v>
      </c>
      <c r="CB59" s="138">
        <v>7</v>
      </c>
      <c r="CC59" s="94" t="s">
        <v>431</v>
      </c>
      <c r="CD59" s="94"/>
      <c r="CE59" s="94"/>
      <c r="CF59" s="69">
        <v>39785</v>
      </c>
      <c r="CG59" s="69">
        <v>39785</v>
      </c>
      <c r="CH59" s="69">
        <v>39786</v>
      </c>
      <c r="CI59" s="69">
        <v>39792</v>
      </c>
      <c r="CJ59" s="69">
        <v>39792</v>
      </c>
      <c r="CK59" s="69">
        <v>39826</v>
      </c>
      <c r="CL59" s="69">
        <v>39823</v>
      </c>
      <c r="CM59" s="138">
        <v>33</v>
      </c>
      <c r="CN59" s="138">
        <v>30</v>
      </c>
      <c r="CO59" s="138"/>
      <c r="CP59" s="69">
        <v>39835</v>
      </c>
      <c r="CQ59" s="69"/>
      <c r="CR59" s="69"/>
      <c r="CS59" s="69">
        <v>39856</v>
      </c>
      <c r="CT59" s="138">
        <v>232</v>
      </c>
      <c r="CU59" s="69"/>
      <c r="CV59" s="69">
        <v>39857</v>
      </c>
      <c r="CW59" s="69"/>
      <c r="CX59" s="94">
        <v>39862</v>
      </c>
      <c r="CY59" s="138">
        <v>848</v>
      </c>
      <c r="CZ59" s="138">
        <v>517</v>
      </c>
      <c r="DA59" s="138">
        <v>244</v>
      </c>
      <c r="DB59" s="69">
        <v>39857</v>
      </c>
      <c r="DC59" s="69">
        <v>39492</v>
      </c>
      <c r="DD59" s="69">
        <v>39857</v>
      </c>
      <c r="DE59" s="69">
        <v>39857</v>
      </c>
      <c r="DF59" s="69">
        <v>39882</v>
      </c>
      <c r="DG59" s="69" t="s">
        <v>1268</v>
      </c>
      <c r="DH59" s="69" t="s">
        <v>1268</v>
      </c>
      <c r="DI59" s="69">
        <v>39857</v>
      </c>
      <c r="DJ59" s="95"/>
      <c r="DK59" s="94"/>
      <c r="DO59" s="69">
        <v>39878</v>
      </c>
      <c r="DP59" s="69">
        <v>39947</v>
      </c>
      <c r="DQ59" s="69">
        <v>39947</v>
      </c>
      <c r="DR59" s="94"/>
      <c r="DS59" s="94"/>
      <c r="DT59" s="94"/>
    </row>
    <row r="60" spans="1:124" s="63" customFormat="1" ht="28" customHeight="1">
      <c r="A60" s="140">
        <v>229</v>
      </c>
      <c r="B60" s="140" t="s">
        <v>3017</v>
      </c>
      <c r="C60" s="140" t="s">
        <v>101</v>
      </c>
      <c r="D60" s="161">
        <v>0.71180555555555547</v>
      </c>
      <c r="E60" s="162" t="s">
        <v>865</v>
      </c>
      <c r="F60" s="162"/>
      <c r="G60" s="162"/>
      <c r="H60" s="140" t="s">
        <v>654</v>
      </c>
      <c r="I60" s="109">
        <v>39637</v>
      </c>
      <c r="J60" s="109">
        <v>39856</v>
      </c>
      <c r="K60" s="109">
        <v>39863</v>
      </c>
      <c r="L60" s="109"/>
      <c r="M60" s="109">
        <v>38252</v>
      </c>
      <c r="N60" s="109">
        <v>39359</v>
      </c>
      <c r="O60" s="109">
        <v>39585</v>
      </c>
      <c r="P60" s="140" t="s">
        <v>1001</v>
      </c>
      <c r="Q60" s="140" t="s">
        <v>1001</v>
      </c>
      <c r="R60" s="142" t="s">
        <v>300</v>
      </c>
      <c r="S60" s="142" t="s">
        <v>3012</v>
      </c>
      <c r="T60" s="142" t="s">
        <v>3013</v>
      </c>
      <c r="U60" s="147" t="s">
        <v>3018</v>
      </c>
      <c r="V60" s="140">
        <v>176</v>
      </c>
      <c r="W60" s="148">
        <v>58751</v>
      </c>
      <c r="X60" s="148"/>
      <c r="Y60" s="148"/>
      <c r="Z60" s="140">
        <v>143</v>
      </c>
      <c r="AA60" s="140">
        <v>164</v>
      </c>
      <c r="AB60" s="140"/>
      <c r="AC60" s="140">
        <v>44</v>
      </c>
      <c r="AD60" s="140">
        <v>36</v>
      </c>
      <c r="AE60" s="140"/>
      <c r="AF60" s="140">
        <v>36</v>
      </c>
      <c r="AG60" s="140"/>
      <c r="AH60" s="140"/>
      <c r="AI60" s="140"/>
      <c r="AJ60" s="140" t="s">
        <v>1268</v>
      </c>
      <c r="AK60" s="140"/>
      <c r="AL60" s="140"/>
      <c r="AM60" s="140"/>
      <c r="AN60" s="140">
        <v>14</v>
      </c>
      <c r="AO60" s="140"/>
      <c r="AP60" s="140"/>
      <c r="AQ60" s="140"/>
      <c r="AR60" s="140">
        <v>0</v>
      </c>
      <c r="AS60" s="140"/>
      <c r="AT60" s="140"/>
      <c r="AU60" s="140"/>
      <c r="AV60" s="140">
        <v>0</v>
      </c>
      <c r="AW60" s="140" t="s">
        <v>418</v>
      </c>
      <c r="AX60" s="140">
        <v>3</v>
      </c>
      <c r="AY60" s="140" t="s">
        <v>1001</v>
      </c>
      <c r="AZ60" s="140" t="s">
        <v>1001</v>
      </c>
      <c r="BA60" s="109">
        <v>39637</v>
      </c>
      <c r="BB60" s="109">
        <v>39637</v>
      </c>
      <c r="BC60" s="145">
        <v>0</v>
      </c>
      <c r="BD60" s="109">
        <v>39696</v>
      </c>
      <c r="BE60" s="109">
        <v>39775</v>
      </c>
      <c r="BF60" s="145">
        <v>78</v>
      </c>
      <c r="BG60" s="140" t="s">
        <v>1010</v>
      </c>
      <c r="BH60" s="140"/>
      <c r="BI60" s="140"/>
      <c r="BJ60" s="140"/>
      <c r="BK60" s="109">
        <v>39641</v>
      </c>
      <c r="BL60" s="109">
        <v>39653</v>
      </c>
      <c r="BM60" s="140" t="s">
        <v>1224</v>
      </c>
      <c r="BN60" s="140"/>
      <c r="BO60" s="140"/>
      <c r="BP60" s="140"/>
      <c r="BQ60" s="109">
        <v>39752</v>
      </c>
      <c r="BR60" s="109">
        <v>39765</v>
      </c>
      <c r="BS60" s="145">
        <v>13</v>
      </c>
      <c r="BT60" s="140" t="s">
        <v>617</v>
      </c>
      <c r="BU60" s="140"/>
      <c r="BV60" s="140"/>
      <c r="BW60" s="109">
        <v>39765</v>
      </c>
      <c r="BX60" s="109">
        <v>39787</v>
      </c>
      <c r="BY60" s="145">
        <v>22</v>
      </c>
      <c r="BZ60" s="109">
        <v>39787</v>
      </c>
      <c r="CA60" s="109">
        <v>39792</v>
      </c>
      <c r="CB60" s="145">
        <v>5</v>
      </c>
      <c r="CC60" s="140" t="s">
        <v>1246</v>
      </c>
      <c r="CD60" s="140"/>
      <c r="CE60" s="140"/>
      <c r="CF60" s="109">
        <v>39793</v>
      </c>
      <c r="CG60" s="109">
        <v>39793</v>
      </c>
      <c r="CH60" s="109">
        <v>39793</v>
      </c>
      <c r="CI60" s="109">
        <v>39800</v>
      </c>
      <c r="CJ60" s="109">
        <v>39800</v>
      </c>
      <c r="CK60" s="109">
        <v>39826</v>
      </c>
      <c r="CL60" s="109">
        <v>39805</v>
      </c>
      <c r="CM60" s="145">
        <v>25</v>
      </c>
      <c r="CN60" s="145">
        <v>5</v>
      </c>
      <c r="CO60" s="145"/>
      <c r="CP60" s="109">
        <v>39826</v>
      </c>
      <c r="CQ60" s="109"/>
      <c r="CR60" s="109"/>
      <c r="CS60" s="109">
        <v>39855</v>
      </c>
      <c r="CT60" s="145">
        <v>213</v>
      </c>
      <c r="CU60" s="109"/>
      <c r="CV60" s="109">
        <v>39856</v>
      </c>
      <c r="CW60" s="109"/>
      <c r="CX60" s="109">
        <v>39863</v>
      </c>
      <c r="CY60" s="145">
        <v>1587</v>
      </c>
      <c r="CZ60" s="145">
        <v>495</v>
      </c>
      <c r="DA60" s="145">
        <v>272</v>
      </c>
      <c r="DB60" s="109">
        <v>39856</v>
      </c>
      <c r="DC60" s="109">
        <v>39857</v>
      </c>
      <c r="DD60" s="109" t="s">
        <v>178</v>
      </c>
      <c r="DE60" s="109">
        <v>39856</v>
      </c>
      <c r="DF60" s="109">
        <v>39882</v>
      </c>
      <c r="DG60" s="109" t="s">
        <v>1268</v>
      </c>
      <c r="DH60" s="109" t="s">
        <v>1268</v>
      </c>
      <c r="DI60" s="109">
        <v>39856</v>
      </c>
      <c r="DJ60" s="142" t="s">
        <v>3019</v>
      </c>
      <c r="DK60" s="140"/>
      <c r="DO60" s="109">
        <v>39878</v>
      </c>
      <c r="DP60" s="109">
        <v>39938</v>
      </c>
      <c r="DQ60" s="109">
        <v>39942</v>
      </c>
      <c r="DR60" s="140"/>
      <c r="DS60" s="140"/>
      <c r="DT60" s="140"/>
    </row>
    <row r="61" spans="1:124" s="63" customFormat="1" ht="28" customHeight="1">
      <c r="A61" s="94">
        <v>221</v>
      </c>
      <c r="B61" s="94" t="s">
        <v>3020</v>
      </c>
      <c r="C61" s="94" t="s">
        <v>13</v>
      </c>
      <c r="D61" s="135">
        <v>0.71111111111111114</v>
      </c>
      <c r="E61" s="94" t="s">
        <v>865</v>
      </c>
      <c r="F61" s="94"/>
      <c r="G61" s="94"/>
      <c r="H61" s="94" t="s">
        <v>286</v>
      </c>
      <c r="I61" s="69">
        <v>39602</v>
      </c>
      <c r="J61" s="69">
        <v>39848</v>
      </c>
      <c r="K61" s="69">
        <v>39856</v>
      </c>
      <c r="L61" s="69"/>
      <c r="M61" s="69">
        <v>38442</v>
      </c>
      <c r="N61" s="69">
        <v>39359</v>
      </c>
      <c r="O61" s="69">
        <v>39597</v>
      </c>
      <c r="P61" s="94" t="s">
        <v>1001</v>
      </c>
      <c r="Q61" s="94" t="s">
        <v>1001</v>
      </c>
      <c r="R61" s="95" t="s">
        <v>348</v>
      </c>
      <c r="S61" s="95" t="s">
        <v>3021</v>
      </c>
      <c r="T61" s="95" t="s">
        <v>3022</v>
      </c>
      <c r="U61" s="38" t="s">
        <v>3023</v>
      </c>
      <c r="V61" s="94">
        <v>199</v>
      </c>
      <c r="W61" s="155">
        <v>82003</v>
      </c>
      <c r="X61" s="155"/>
      <c r="Y61" s="155"/>
      <c r="Z61" s="94">
        <v>236</v>
      </c>
      <c r="AA61" s="94">
        <v>238</v>
      </c>
      <c r="AB61" s="94"/>
      <c r="AC61" s="94">
        <v>152</v>
      </c>
      <c r="AD61" s="94">
        <v>39</v>
      </c>
      <c r="AE61" s="94"/>
      <c r="AF61" s="94">
        <v>42</v>
      </c>
      <c r="AG61" s="94"/>
      <c r="AH61" s="94"/>
      <c r="AI61" s="94"/>
      <c r="AJ61" s="94" t="s">
        <v>1268</v>
      </c>
      <c r="AK61" s="94"/>
      <c r="AL61" s="94"/>
      <c r="AM61" s="94"/>
      <c r="AN61" s="94">
        <v>7</v>
      </c>
      <c r="AO61" s="94"/>
      <c r="AP61" s="94"/>
      <c r="AQ61" s="94"/>
      <c r="AR61" s="94">
        <v>0</v>
      </c>
      <c r="AS61" s="94"/>
      <c r="AT61" s="94"/>
      <c r="AU61" s="94"/>
      <c r="AV61" s="94">
        <v>0</v>
      </c>
      <c r="AW61" s="94" t="s">
        <v>418</v>
      </c>
      <c r="AX61" s="94">
        <v>7</v>
      </c>
      <c r="AY61" s="94" t="s">
        <v>1001</v>
      </c>
      <c r="AZ61" s="94" t="s">
        <v>1001</v>
      </c>
      <c r="BA61" s="69">
        <v>39602</v>
      </c>
      <c r="BB61" s="69">
        <v>39602</v>
      </c>
      <c r="BC61" s="138">
        <v>0</v>
      </c>
      <c r="BD61" s="69">
        <v>39667</v>
      </c>
      <c r="BE61" s="69">
        <v>39708</v>
      </c>
      <c r="BF61" s="138">
        <v>40</v>
      </c>
      <c r="BG61" s="94" t="s">
        <v>1010</v>
      </c>
      <c r="BH61" s="94"/>
      <c r="BI61" s="94"/>
      <c r="BJ61" s="94"/>
      <c r="BK61" s="69">
        <v>39634</v>
      </c>
      <c r="BL61" s="69">
        <v>39645</v>
      </c>
      <c r="BM61" s="94" t="s">
        <v>1224</v>
      </c>
      <c r="BN61" s="94"/>
      <c r="BO61" s="94"/>
      <c r="BP61" s="94"/>
      <c r="BQ61" s="69">
        <v>39711</v>
      </c>
      <c r="BR61" s="69">
        <v>39717</v>
      </c>
      <c r="BS61" s="138">
        <v>6</v>
      </c>
      <c r="BT61" s="94" t="s">
        <v>617</v>
      </c>
      <c r="BU61" s="94"/>
      <c r="BV61" s="94"/>
      <c r="BW61" s="69">
        <v>39717</v>
      </c>
      <c r="BX61" s="69">
        <v>39745</v>
      </c>
      <c r="BY61" s="138">
        <v>28</v>
      </c>
      <c r="BZ61" s="69">
        <v>39724</v>
      </c>
      <c r="CA61" s="69">
        <v>39729</v>
      </c>
      <c r="CB61" s="138">
        <v>5</v>
      </c>
      <c r="CC61" s="94" t="s">
        <v>1246</v>
      </c>
      <c r="CD61" s="94"/>
      <c r="CE61" s="94"/>
      <c r="CF61" s="69">
        <v>39764</v>
      </c>
      <c r="CG61" s="69">
        <v>39764</v>
      </c>
      <c r="CH61" s="69">
        <v>39764</v>
      </c>
      <c r="CI61" s="69">
        <v>39770</v>
      </c>
      <c r="CJ61" s="69">
        <v>39770</v>
      </c>
      <c r="CK61" s="69">
        <v>39778</v>
      </c>
      <c r="CL61" s="69">
        <v>39773</v>
      </c>
      <c r="CM61" s="138">
        <v>8</v>
      </c>
      <c r="CN61" s="138">
        <v>3</v>
      </c>
      <c r="CO61" s="138"/>
      <c r="CP61" s="69">
        <v>39792</v>
      </c>
      <c r="CQ61" s="69"/>
      <c r="CR61" s="69"/>
      <c r="CS61" s="69">
        <v>39847</v>
      </c>
      <c r="CT61" s="138">
        <v>240</v>
      </c>
      <c r="CU61" s="69"/>
      <c r="CV61" s="69">
        <v>39848</v>
      </c>
      <c r="CW61" s="69"/>
      <c r="CX61" s="69">
        <v>39856</v>
      </c>
      <c r="CY61" s="138">
        <v>1392</v>
      </c>
      <c r="CZ61" s="138">
        <v>488</v>
      </c>
      <c r="DA61" s="138">
        <v>253</v>
      </c>
      <c r="DB61" s="69">
        <v>39848</v>
      </c>
      <c r="DC61" s="69">
        <v>39849</v>
      </c>
      <c r="DD61" s="69" t="s">
        <v>178</v>
      </c>
      <c r="DE61" s="69">
        <v>39848</v>
      </c>
      <c r="DF61" s="69">
        <v>39882</v>
      </c>
      <c r="DG61" s="69" t="s">
        <v>1268</v>
      </c>
      <c r="DH61" s="69" t="s">
        <v>1268</v>
      </c>
      <c r="DI61" s="69">
        <v>39848</v>
      </c>
      <c r="DJ61" s="95"/>
      <c r="DK61" s="94"/>
      <c r="DO61" s="69">
        <v>39878</v>
      </c>
      <c r="DP61" s="69">
        <v>39921</v>
      </c>
      <c r="DQ61" s="69">
        <v>39924</v>
      </c>
      <c r="DR61" s="94"/>
      <c r="DS61" s="94"/>
      <c r="DT61" s="94"/>
    </row>
    <row r="62" spans="1:124" s="63" customFormat="1" ht="28" customHeight="1">
      <c r="A62" s="140">
        <v>220</v>
      </c>
      <c r="B62" s="140" t="s">
        <v>3024</v>
      </c>
      <c r="C62" s="140" t="s">
        <v>13</v>
      </c>
      <c r="D62" s="141">
        <v>0.7104166666666667</v>
      </c>
      <c r="E62" s="140" t="s">
        <v>865</v>
      </c>
      <c r="F62" s="140"/>
      <c r="G62" s="140"/>
      <c r="H62" s="140" t="s">
        <v>286</v>
      </c>
      <c r="I62" s="109">
        <v>39598</v>
      </c>
      <c r="J62" s="109">
        <v>39844</v>
      </c>
      <c r="K62" s="109">
        <v>39849</v>
      </c>
      <c r="L62" s="109"/>
      <c r="M62" s="109">
        <v>38134</v>
      </c>
      <c r="N62" s="109">
        <v>39415</v>
      </c>
      <c r="O62" s="109">
        <v>39581</v>
      </c>
      <c r="P62" s="140" t="s">
        <v>1001</v>
      </c>
      <c r="Q62" s="140" t="s">
        <v>418</v>
      </c>
      <c r="R62" s="142" t="s">
        <v>541</v>
      </c>
      <c r="S62" s="142" t="s">
        <v>2950</v>
      </c>
      <c r="T62" s="142" t="s">
        <v>2951</v>
      </c>
      <c r="U62" s="142" t="s">
        <v>3025</v>
      </c>
      <c r="V62" s="140">
        <v>218</v>
      </c>
      <c r="W62" s="148">
        <v>49765</v>
      </c>
      <c r="X62" s="148"/>
      <c r="Y62" s="148"/>
      <c r="Z62" s="140">
        <v>188</v>
      </c>
      <c r="AA62" s="140">
        <v>178</v>
      </c>
      <c r="AB62" s="140"/>
      <c r="AC62" s="140">
        <v>54</v>
      </c>
      <c r="AD62" s="140">
        <v>38</v>
      </c>
      <c r="AE62" s="140"/>
      <c r="AF62" s="140">
        <v>38</v>
      </c>
      <c r="AG62" s="140"/>
      <c r="AH62" s="140"/>
      <c r="AI62" s="140"/>
      <c r="AJ62" s="140" t="s">
        <v>1268</v>
      </c>
      <c r="AK62" s="140"/>
      <c r="AL62" s="140"/>
      <c r="AM62" s="140"/>
      <c r="AN62" s="140">
        <v>22</v>
      </c>
      <c r="AO62" s="140"/>
      <c r="AP62" s="140"/>
      <c r="AQ62" s="140"/>
      <c r="AR62" s="140">
        <v>0</v>
      </c>
      <c r="AS62" s="140"/>
      <c r="AT62" s="140"/>
      <c r="AU62" s="140"/>
      <c r="AV62" s="140">
        <v>0</v>
      </c>
      <c r="AW62" s="140" t="s">
        <v>418</v>
      </c>
      <c r="AX62" s="140">
        <v>6</v>
      </c>
      <c r="AY62" s="140" t="s">
        <v>1001</v>
      </c>
      <c r="AZ62" s="140" t="s">
        <v>418</v>
      </c>
      <c r="BA62" s="109">
        <v>39602</v>
      </c>
      <c r="BB62" s="109">
        <v>39602</v>
      </c>
      <c r="BC62" s="145">
        <v>4</v>
      </c>
      <c r="BD62" s="109">
        <v>39645</v>
      </c>
      <c r="BE62" s="109">
        <v>39683</v>
      </c>
      <c r="BF62" s="145">
        <v>37</v>
      </c>
      <c r="BG62" s="140" t="s">
        <v>431</v>
      </c>
      <c r="BH62" s="140"/>
      <c r="BI62" s="140"/>
      <c r="BJ62" s="140"/>
      <c r="BK62" s="109">
        <v>39624</v>
      </c>
      <c r="BL62" s="109">
        <v>39639</v>
      </c>
      <c r="BM62" s="140" t="s">
        <v>1224</v>
      </c>
      <c r="BN62" s="140"/>
      <c r="BO62" s="140"/>
      <c r="BP62" s="140"/>
      <c r="BQ62" s="109">
        <v>39697</v>
      </c>
      <c r="BR62" s="109">
        <v>39709</v>
      </c>
      <c r="BS62" s="145">
        <v>12</v>
      </c>
      <c r="BT62" s="140" t="s">
        <v>617</v>
      </c>
      <c r="BU62" s="140"/>
      <c r="BV62" s="140"/>
      <c r="BW62" s="109">
        <v>39709</v>
      </c>
      <c r="BX62" s="109">
        <v>39728</v>
      </c>
      <c r="BY62" s="145">
        <v>19</v>
      </c>
      <c r="BZ62" s="109">
        <v>39722</v>
      </c>
      <c r="CA62" s="109">
        <v>39724</v>
      </c>
      <c r="CB62" s="145">
        <v>2</v>
      </c>
      <c r="CC62" s="140" t="s">
        <v>1246</v>
      </c>
      <c r="CD62" s="140"/>
      <c r="CE62" s="140"/>
      <c r="CF62" s="109">
        <v>39752</v>
      </c>
      <c r="CG62" s="109">
        <v>39752</v>
      </c>
      <c r="CH62" s="109">
        <v>39752</v>
      </c>
      <c r="CI62" s="109">
        <v>39763</v>
      </c>
      <c r="CJ62" s="109">
        <v>39763</v>
      </c>
      <c r="CK62" s="109">
        <v>39784</v>
      </c>
      <c r="CL62" s="109">
        <v>39780</v>
      </c>
      <c r="CM62" s="145">
        <v>21</v>
      </c>
      <c r="CN62" s="145">
        <v>17</v>
      </c>
      <c r="CO62" s="145"/>
      <c r="CP62" s="109">
        <v>39792</v>
      </c>
      <c r="CQ62" s="109"/>
      <c r="CR62" s="109"/>
      <c r="CS62" s="109">
        <v>39844</v>
      </c>
      <c r="CT62" s="145">
        <v>241</v>
      </c>
      <c r="CU62" s="109"/>
      <c r="CV62" s="109">
        <v>39844</v>
      </c>
      <c r="CW62" s="109"/>
      <c r="CX62" s="109">
        <v>39849</v>
      </c>
      <c r="CY62" s="145">
        <v>1688</v>
      </c>
      <c r="CZ62" s="145">
        <v>426</v>
      </c>
      <c r="DA62" s="145">
        <v>262</v>
      </c>
      <c r="DB62" s="109">
        <v>39844</v>
      </c>
      <c r="DC62" s="109">
        <v>39847</v>
      </c>
      <c r="DD62" s="109" t="s">
        <v>178</v>
      </c>
      <c r="DE62" s="109">
        <v>39844</v>
      </c>
      <c r="DF62" s="109">
        <v>39882</v>
      </c>
      <c r="DG62" s="109" t="s">
        <v>1268</v>
      </c>
      <c r="DH62" s="109" t="s">
        <v>1268</v>
      </c>
      <c r="DI62" s="109">
        <v>39844</v>
      </c>
      <c r="DJ62" s="142"/>
      <c r="DK62" s="140"/>
      <c r="DO62" s="109">
        <v>39878</v>
      </c>
      <c r="DP62" s="109"/>
      <c r="DQ62" s="109"/>
      <c r="DR62" s="140"/>
      <c r="DS62" s="140"/>
      <c r="DT62" s="140"/>
    </row>
    <row r="63" spans="1:124" s="63" customFormat="1" ht="28" customHeight="1">
      <c r="A63" s="94">
        <v>225</v>
      </c>
      <c r="B63" s="94" t="s">
        <v>3026</v>
      </c>
      <c r="C63" s="94" t="s">
        <v>192</v>
      </c>
      <c r="D63" s="135">
        <v>0.70972222222222225</v>
      </c>
      <c r="E63" s="94" t="s">
        <v>449</v>
      </c>
      <c r="F63" s="94"/>
      <c r="G63" s="94"/>
      <c r="H63" s="94" t="s">
        <v>3027</v>
      </c>
      <c r="I63" s="69">
        <v>39623</v>
      </c>
      <c r="J63" s="69">
        <v>39840</v>
      </c>
      <c r="K63" s="69">
        <v>39842</v>
      </c>
      <c r="L63" s="69"/>
      <c r="M63" s="69">
        <v>38244</v>
      </c>
      <c r="N63" s="69">
        <v>39436</v>
      </c>
      <c r="O63" s="69">
        <v>39607</v>
      </c>
      <c r="P63" s="94" t="s">
        <v>1001</v>
      </c>
      <c r="Q63" s="94" t="s">
        <v>1001</v>
      </c>
      <c r="R63" s="95" t="s">
        <v>348</v>
      </c>
      <c r="S63" s="95" t="s">
        <v>3028</v>
      </c>
      <c r="T63" s="95" t="s">
        <v>3029</v>
      </c>
      <c r="U63" s="38" t="s">
        <v>3030</v>
      </c>
      <c r="V63" s="94">
        <v>220</v>
      </c>
      <c r="W63" s="155">
        <v>69445</v>
      </c>
      <c r="X63" s="155"/>
      <c r="Y63" s="155"/>
      <c r="Z63" s="94">
        <v>188</v>
      </c>
      <c r="AA63" s="94">
        <v>178</v>
      </c>
      <c r="AB63" s="94"/>
      <c r="AC63" s="94">
        <v>24</v>
      </c>
      <c r="AD63" s="94">
        <v>62</v>
      </c>
      <c r="AE63" s="94"/>
      <c r="AF63" s="94">
        <v>66</v>
      </c>
      <c r="AG63" s="94"/>
      <c r="AH63" s="94"/>
      <c r="AI63" s="94"/>
      <c r="AJ63" s="94" t="s">
        <v>1268</v>
      </c>
      <c r="AK63" s="94"/>
      <c r="AL63" s="94"/>
      <c r="AM63" s="94"/>
      <c r="AN63" s="94">
        <v>19</v>
      </c>
      <c r="AO63" s="94"/>
      <c r="AP63" s="94"/>
      <c r="AQ63" s="94"/>
      <c r="AR63" s="94">
        <v>0</v>
      </c>
      <c r="AS63" s="94"/>
      <c r="AT63" s="94"/>
      <c r="AU63" s="94"/>
      <c r="AV63" s="94">
        <v>1</v>
      </c>
      <c r="AW63" s="94" t="s">
        <v>1001</v>
      </c>
      <c r="AX63" s="94">
        <v>4</v>
      </c>
      <c r="AY63" s="94" t="s">
        <v>1001</v>
      </c>
      <c r="AZ63" s="94" t="s">
        <v>1001</v>
      </c>
      <c r="BA63" s="69">
        <v>39631</v>
      </c>
      <c r="BB63" s="69">
        <v>39624</v>
      </c>
      <c r="BC63" s="138">
        <v>1</v>
      </c>
      <c r="BD63" s="69">
        <v>39697</v>
      </c>
      <c r="BE63" s="69">
        <v>39743</v>
      </c>
      <c r="BF63" s="138">
        <v>46</v>
      </c>
      <c r="BG63" s="94" t="s">
        <v>431</v>
      </c>
      <c r="BH63" s="94"/>
      <c r="BI63" s="94"/>
      <c r="BJ63" s="94"/>
      <c r="BK63" s="69">
        <v>39630</v>
      </c>
      <c r="BL63" s="69">
        <v>39641</v>
      </c>
      <c r="BM63" s="94" t="s">
        <v>1224</v>
      </c>
      <c r="BN63" s="94"/>
      <c r="BO63" s="94"/>
      <c r="BP63" s="94"/>
      <c r="BQ63" s="69">
        <v>39764</v>
      </c>
      <c r="BR63" s="69">
        <v>39767</v>
      </c>
      <c r="BS63" s="138">
        <v>3</v>
      </c>
      <c r="BT63" s="94" t="s">
        <v>617</v>
      </c>
      <c r="BU63" s="94"/>
      <c r="BV63" s="94"/>
      <c r="BW63" s="69">
        <v>39767</v>
      </c>
      <c r="BX63" s="69">
        <v>39798</v>
      </c>
      <c r="BY63" s="138">
        <v>31</v>
      </c>
      <c r="BZ63" s="69">
        <v>39770</v>
      </c>
      <c r="CA63" s="69">
        <v>39774</v>
      </c>
      <c r="CB63" s="138">
        <v>4</v>
      </c>
      <c r="CC63" s="94" t="s">
        <v>431</v>
      </c>
      <c r="CD63" s="94"/>
      <c r="CE63" s="94"/>
      <c r="CF63" s="69">
        <v>39450</v>
      </c>
      <c r="CG63" s="69">
        <v>39450</v>
      </c>
      <c r="CH63" s="69">
        <v>39450</v>
      </c>
      <c r="CI63" s="69">
        <v>39821</v>
      </c>
      <c r="CJ63" s="69">
        <v>39821</v>
      </c>
      <c r="CK63" s="69">
        <v>39826</v>
      </c>
      <c r="CL63" s="69">
        <v>39837</v>
      </c>
      <c r="CM63" s="138">
        <v>5</v>
      </c>
      <c r="CN63" s="138">
        <v>16</v>
      </c>
      <c r="CO63" s="138"/>
      <c r="CP63" s="69">
        <v>39833</v>
      </c>
      <c r="CQ63" s="69"/>
      <c r="CR63" s="69"/>
      <c r="CS63" s="69">
        <v>39837</v>
      </c>
      <c r="CT63" s="138">
        <v>210</v>
      </c>
      <c r="CU63" s="69"/>
      <c r="CV63" s="69">
        <v>39840</v>
      </c>
      <c r="CW63" s="69"/>
      <c r="CX63" s="69">
        <v>39842</v>
      </c>
      <c r="CY63" s="138">
        <v>1575</v>
      </c>
      <c r="CZ63" s="138">
        <v>399</v>
      </c>
      <c r="DA63" s="138">
        <v>231</v>
      </c>
      <c r="DB63" s="69">
        <v>39841</v>
      </c>
      <c r="DC63" s="69">
        <v>39842</v>
      </c>
      <c r="DD63" s="69" t="s">
        <v>178</v>
      </c>
      <c r="DE63" s="69">
        <v>39841</v>
      </c>
      <c r="DF63" s="69">
        <v>39882</v>
      </c>
      <c r="DG63" s="69" t="s">
        <v>1268</v>
      </c>
      <c r="DH63" s="69" t="s">
        <v>1268</v>
      </c>
      <c r="DI63" s="69">
        <v>39841</v>
      </c>
      <c r="DJ63" s="95"/>
      <c r="DK63" s="94"/>
      <c r="DO63" s="69">
        <v>39878</v>
      </c>
      <c r="DP63" s="69">
        <v>39939</v>
      </c>
      <c r="DQ63" s="69">
        <v>39942</v>
      </c>
      <c r="DR63" s="94"/>
      <c r="DS63" s="94"/>
      <c r="DT63" s="94"/>
    </row>
    <row r="64" spans="1:124" ht="28" customHeight="1">
      <c r="A64" s="140">
        <v>223</v>
      </c>
      <c r="B64" s="140" t="s">
        <v>3031</v>
      </c>
      <c r="C64" s="140" t="s">
        <v>192</v>
      </c>
      <c r="D64" s="141">
        <v>0.7090277777777777</v>
      </c>
      <c r="E64" s="140" t="s">
        <v>449</v>
      </c>
      <c r="F64" s="140"/>
      <c r="G64" s="140"/>
      <c r="H64" s="140" t="s">
        <v>554</v>
      </c>
      <c r="I64" s="109">
        <v>39611</v>
      </c>
      <c r="J64" s="109">
        <v>39833</v>
      </c>
      <c r="K64" s="109">
        <v>39835</v>
      </c>
      <c r="L64" s="109"/>
      <c r="M64" s="109">
        <v>38926</v>
      </c>
      <c r="N64" s="109">
        <v>39455</v>
      </c>
      <c r="O64" s="109">
        <v>39604</v>
      </c>
      <c r="P64" s="140" t="s">
        <v>1001</v>
      </c>
      <c r="Q64" s="140" t="s">
        <v>1001</v>
      </c>
      <c r="R64" s="142" t="s">
        <v>954</v>
      </c>
      <c r="S64" s="142" t="s">
        <v>1244</v>
      </c>
      <c r="T64" s="142" t="s">
        <v>1245</v>
      </c>
      <c r="U64" s="147" t="s">
        <v>3032</v>
      </c>
      <c r="V64" s="140">
        <v>233</v>
      </c>
      <c r="W64" s="148">
        <v>68086</v>
      </c>
      <c r="X64" s="148"/>
      <c r="Y64" s="148"/>
      <c r="Z64" s="140">
        <v>200</v>
      </c>
      <c r="AA64" s="140">
        <v>210</v>
      </c>
      <c r="AB64" s="140"/>
      <c r="AC64" s="140">
        <v>56</v>
      </c>
      <c r="AD64" s="140">
        <v>60</v>
      </c>
      <c r="AE64" s="140"/>
      <c r="AF64" s="140">
        <v>71</v>
      </c>
      <c r="AG64" s="140"/>
      <c r="AH64" s="140"/>
      <c r="AI64" s="140"/>
      <c r="AJ64" s="140" t="s">
        <v>1268</v>
      </c>
      <c r="AK64" s="140"/>
      <c r="AL64" s="140"/>
      <c r="AM64" s="140"/>
      <c r="AN64" s="140" t="s">
        <v>3033</v>
      </c>
      <c r="AO64" s="140"/>
      <c r="AP64" s="140"/>
      <c r="AQ64" s="140"/>
      <c r="AR64" s="140">
        <v>16</v>
      </c>
      <c r="AS64" s="140"/>
      <c r="AT64" s="140"/>
      <c r="AU64" s="140"/>
      <c r="AV64" s="140">
        <v>0</v>
      </c>
      <c r="AW64" s="140" t="s">
        <v>418</v>
      </c>
      <c r="AX64" s="140">
        <v>9</v>
      </c>
      <c r="AY64" s="140" t="s">
        <v>418</v>
      </c>
      <c r="AZ64" s="140" t="s">
        <v>1001</v>
      </c>
      <c r="BA64" s="109">
        <v>39612</v>
      </c>
      <c r="BB64" s="109">
        <v>39612</v>
      </c>
      <c r="BC64" s="145">
        <v>1</v>
      </c>
      <c r="BD64" s="109">
        <v>39666</v>
      </c>
      <c r="BE64" s="109">
        <v>39687</v>
      </c>
      <c r="BF64" s="145">
        <v>21</v>
      </c>
      <c r="BG64" s="140" t="s">
        <v>431</v>
      </c>
      <c r="BH64" s="140"/>
      <c r="BI64" s="140"/>
      <c r="BJ64" s="140"/>
      <c r="BK64" s="109">
        <v>39625</v>
      </c>
      <c r="BL64" s="109">
        <v>39638</v>
      </c>
      <c r="BM64" s="140" t="s">
        <v>1224</v>
      </c>
      <c r="BN64" s="140"/>
      <c r="BO64" s="140"/>
      <c r="BP64" s="140"/>
      <c r="BQ64" s="109">
        <v>39696</v>
      </c>
      <c r="BR64" s="109">
        <v>39702</v>
      </c>
      <c r="BS64" s="145">
        <v>6</v>
      </c>
      <c r="BT64" s="140" t="s">
        <v>617</v>
      </c>
      <c r="BU64" s="140"/>
      <c r="BV64" s="140"/>
      <c r="BW64" s="109">
        <v>39702</v>
      </c>
      <c r="BX64" s="109">
        <v>39714</v>
      </c>
      <c r="BY64" s="145">
        <v>12</v>
      </c>
      <c r="BZ64" s="109">
        <v>39708</v>
      </c>
      <c r="CA64" s="109">
        <v>39717</v>
      </c>
      <c r="CB64" s="145">
        <v>9</v>
      </c>
      <c r="CC64" s="140" t="s">
        <v>906</v>
      </c>
      <c r="CD64" s="140"/>
      <c r="CE64" s="140"/>
      <c r="CF64" s="109">
        <v>39714</v>
      </c>
      <c r="CG64" s="109">
        <v>39717</v>
      </c>
      <c r="CH64" s="109">
        <v>39717</v>
      </c>
      <c r="CI64" s="109">
        <v>39723</v>
      </c>
      <c r="CJ64" s="109">
        <v>39724</v>
      </c>
      <c r="CK64" s="125">
        <v>39784</v>
      </c>
      <c r="CL64" s="109">
        <v>39742</v>
      </c>
      <c r="CM64" s="145">
        <v>59</v>
      </c>
      <c r="CN64" s="145">
        <v>18</v>
      </c>
      <c r="CO64" s="145"/>
      <c r="CP64" s="109">
        <v>39781</v>
      </c>
      <c r="CQ64" s="109"/>
      <c r="CR64" s="109"/>
      <c r="CS64" s="109">
        <v>39832</v>
      </c>
      <c r="CT64" s="145">
        <v>217</v>
      </c>
      <c r="CU64" s="109"/>
      <c r="CV64" s="109">
        <v>39833</v>
      </c>
      <c r="CW64" s="109"/>
      <c r="CX64" s="109">
        <v>39835</v>
      </c>
      <c r="CY64" s="145">
        <v>894</v>
      </c>
      <c r="CZ64" s="145">
        <v>374</v>
      </c>
      <c r="DA64" s="145">
        <v>227</v>
      </c>
      <c r="DB64" s="109">
        <v>39833</v>
      </c>
      <c r="DC64" s="109">
        <v>39834</v>
      </c>
      <c r="DD64" s="109" t="s">
        <v>178</v>
      </c>
      <c r="DE64" s="109">
        <v>39833</v>
      </c>
      <c r="DF64" s="109">
        <v>39882</v>
      </c>
      <c r="DG64" s="109" t="s">
        <v>1268</v>
      </c>
      <c r="DH64" s="109" t="s">
        <v>1268</v>
      </c>
      <c r="DI64" s="109">
        <v>39833</v>
      </c>
      <c r="DJ64" s="142"/>
      <c r="DK64" s="140"/>
      <c r="DO64" s="109">
        <v>39792</v>
      </c>
      <c r="DP64" s="109">
        <v>39816</v>
      </c>
      <c r="DQ64" s="109">
        <v>39820</v>
      </c>
      <c r="DR64" s="140"/>
      <c r="DS64" s="140"/>
      <c r="DT64" s="140"/>
    </row>
  </sheetData>
  <mergeCells count="87">
    <mergeCell ref="H13:H14"/>
    <mergeCell ref="O13:O14"/>
    <mergeCell ref="P13:P14"/>
    <mergeCell ref="Q13:Q14"/>
    <mergeCell ref="A13:A14"/>
    <mergeCell ref="B13:B14"/>
    <mergeCell ref="C13:C14"/>
    <mergeCell ref="D13:D14"/>
    <mergeCell ref="E13:E14"/>
    <mergeCell ref="R13:R14"/>
    <mergeCell ref="S13:S14"/>
    <mergeCell ref="U13:U14"/>
    <mergeCell ref="V13:V14"/>
    <mergeCell ref="I13:I14"/>
    <mergeCell ref="J13:J14"/>
    <mergeCell ref="K13:K14"/>
    <mergeCell ref="M13:M14"/>
    <mergeCell ref="N13:N14"/>
    <mergeCell ref="AX13:AX14"/>
    <mergeCell ref="W13:W14"/>
    <mergeCell ref="Z13:Z14"/>
    <mergeCell ref="AA13:AA14"/>
    <mergeCell ref="AC13:AC14"/>
    <mergeCell ref="AD13:AD14"/>
    <mergeCell ref="AF13:AF14"/>
    <mergeCell ref="AJ13:AJ14"/>
    <mergeCell ref="AN13:AN14"/>
    <mergeCell ref="AR13:AR14"/>
    <mergeCell ref="AV13:AV14"/>
    <mergeCell ref="AW13:AW14"/>
    <mergeCell ref="BL13:BL14"/>
    <mergeCell ref="AY13:AY14"/>
    <mergeCell ref="AZ13:AZ14"/>
    <mergeCell ref="BA13:BA14"/>
    <mergeCell ref="BB13:BB14"/>
    <mergeCell ref="BC13:BC14"/>
    <mergeCell ref="BD13:BD14"/>
    <mergeCell ref="BE13:BE14"/>
    <mergeCell ref="BF13:BF14"/>
    <mergeCell ref="BG13:BG14"/>
    <mergeCell ref="BK13:BK14"/>
    <mergeCell ref="CC13:CC14"/>
    <mergeCell ref="BM13:BM14"/>
    <mergeCell ref="BQ13:BQ14"/>
    <mergeCell ref="BR13:BR14"/>
    <mergeCell ref="BS13:BS14"/>
    <mergeCell ref="BT13:BT14"/>
    <mergeCell ref="BW13:BW14"/>
    <mergeCell ref="BX13:BX14"/>
    <mergeCell ref="BY13:BY14"/>
    <mergeCell ref="BZ13:BZ14"/>
    <mergeCell ref="CA13:CA14"/>
    <mergeCell ref="CB13:CB14"/>
    <mergeCell ref="CT13:CT14"/>
    <mergeCell ref="CF13:CF14"/>
    <mergeCell ref="CG13:CG14"/>
    <mergeCell ref="CH13:CH14"/>
    <mergeCell ref="CI13:CI14"/>
    <mergeCell ref="CJ13:CJ14"/>
    <mergeCell ref="CK13:CK14"/>
    <mergeCell ref="CL13:CL14"/>
    <mergeCell ref="CM13:CM14"/>
    <mergeCell ref="CN13:CN14"/>
    <mergeCell ref="CP13:CP14"/>
    <mergeCell ref="CS13:CS14"/>
    <mergeCell ref="DE13:DE14"/>
    <mergeCell ref="CU13:CU14"/>
    <mergeCell ref="CV13:CV14"/>
    <mergeCell ref="CX13:CX14"/>
    <mergeCell ref="CY13:CY14"/>
    <mergeCell ref="CZ13:CZ14"/>
    <mergeCell ref="DA13:DA14"/>
    <mergeCell ref="DB13:DB14"/>
    <mergeCell ref="DC13:DC14"/>
    <mergeCell ref="DD13:DD14"/>
    <mergeCell ref="DI13:DI14"/>
    <mergeCell ref="DF13:DF14"/>
    <mergeCell ref="DG13:DG14"/>
    <mergeCell ref="DH13:DH14"/>
    <mergeCell ref="DO13:DO14"/>
    <mergeCell ref="DR13:DR14"/>
    <mergeCell ref="DS13:DS14"/>
    <mergeCell ref="DT13:DT14"/>
    <mergeCell ref="DQ13:DQ14"/>
    <mergeCell ref="DJ13:DJ14"/>
    <mergeCell ref="DK13:DK14"/>
    <mergeCell ref="DP13:DP14"/>
  </mergeCells>
  <conditionalFormatting sqref="DU14:JR14 DU26:JR26 DU38:JR38 DU50:JR50 DU62:JR62">
    <cfRule type="expression" dxfId="462" priority="289" stopIfTrue="1">
      <formula>MOD(ROW(),2)</formula>
    </cfRule>
  </conditionalFormatting>
  <conditionalFormatting sqref="DU12:JR12 DU24:JR24 DU36:JR36 DU48:JR48 DU60:JR60">
    <cfRule type="expression" dxfId="461" priority="266" stopIfTrue="1">
      <formula>MOD(ROW(),2)</formula>
    </cfRule>
  </conditionalFormatting>
  <conditionalFormatting sqref="DU11:JR11 DU23:JR23 DU35:JR35 DU59:JR59">
    <cfRule type="expression" dxfId="460" priority="245" stopIfTrue="1">
      <formula>MOD(ROW(),2)</formula>
    </cfRule>
  </conditionalFormatting>
  <conditionalFormatting sqref="DU13:JR13 DU25:JR25 DU37:JR37 DU61:JR61">
    <cfRule type="expression" dxfId="459" priority="228" stopIfTrue="1">
      <formula>MOD(ROW(),2)</formula>
    </cfRule>
  </conditionalFormatting>
  <conditionalFormatting sqref="DU8:JR8 DU20:JR20 DU32:JR32 DU44:JR44 DU56:JR56">
    <cfRule type="expression" dxfId="458" priority="210" stopIfTrue="1">
      <formula>MOD(ROW(),2)</formula>
    </cfRule>
  </conditionalFormatting>
  <conditionalFormatting sqref="DU10:JR10 DU22:JR22 DU34:JR34 DU46:JR46 DU58:JR58">
    <cfRule type="expression" dxfId="457" priority="190" stopIfTrue="1">
      <formula>MOD(ROW(),2)</formula>
    </cfRule>
  </conditionalFormatting>
  <conditionalFormatting sqref="DU9:JR9 DU33:JR33 DU45:JR45 DU57:JR57">
    <cfRule type="expression" dxfId="456" priority="156" stopIfTrue="1">
      <formula>MOD(ROW(),2)</formula>
    </cfRule>
  </conditionalFormatting>
  <conditionalFormatting sqref="DU7:JR7 DU19:JR19 DU31:JR31 DU55:JR55">
    <cfRule type="expression" dxfId="455" priority="134" stopIfTrue="1">
      <formula>MOD(ROW(),2)</formula>
    </cfRule>
  </conditionalFormatting>
  <conditionalFormatting sqref="DU6:JR6 DU30:JR30 DU42:JR42 DU54:JR54">
    <cfRule type="expression" dxfId="454" priority="112" stopIfTrue="1">
      <formula>MOD(ROW(),2)</formula>
    </cfRule>
  </conditionalFormatting>
  <conditionalFormatting sqref="DU5:JR5 DU17:JR17 DU29:JR29 DU41:JR41 DU53:JR53">
    <cfRule type="expression" dxfId="453" priority="91" stopIfTrue="1">
      <formula>MOD(ROW(),2)</formula>
    </cfRule>
  </conditionalFormatting>
  <conditionalFormatting sqref="DU4:JR4 DU16:JR16 DU28:JR28 DU40:JR40 DU52:JR52">
    <cfRule type="expression" dxfId="452" priority="66" stopIfTrue="1">
      <formula>MOD(ROW(),2)</formula>
    </cfRule>
  </conditionalFormatting>
  <conditionalFormatting sqref="DU3:JR3 DU15:JR15 DU39:JR39 DU51:JR51 DU63:JR63">
    <cfRule type="expression" dxfId="451" priority="40" stopIfTrue="1">
      <formula>MOD(ROW(),2)</formula>
    </cfRule>
  </conditionalFormatting>
  <conditionalFormatting sqref="DU21:JR21">
    <cfRule type="expression" dxfId="450" priority="6" stopIfTrue="1">
      <formula>MOD(ROW(),2)</formula>
    </cfRule>
  </conditionalFormatting>
  <conditionalFormatting sqref="DU27:JR27">
    <cfRule type="expression" dxfId="449" priority="5" stopIfTrue="1">
      <formula>MOD(ROW(),2)</formula>
    </cfRule>
  </conditionalFormatting>
  <conditionalFormatting sqref="DU43:JR43">
    <cfRule type="expression" dxfId="448" priority="4" stopIfTrue="1">
      <formula>MOD(ROW(),2)</formula>
    </cfRule>
  </conditionalFormatting>
  <conditionalFormatting sqref="DU47:JR47">
    <cfRule type="expression" dxfId="447" priority="3" stopIfTrue="1">
      <formula>MOD(ROW(),2)</formula>
    </cfRule>
  </conditionalFormatting>
  <conditionalFormatting sqref="DU49:JR49">
    <cfRule type="expression" dxfId="446" priority="2" stopIfTrue="1">
      <formula>MOD(ROW(),2)</formula>
    </cfRule>
  </conditionalFormatting>
  <conditionalFormatting sqref="DU18:JR18">
    <cfRule type="expression" dxfId="445" priority="1" stopIfTrue="1">
      <formula>MOD(ROW(),2)</formula>
    </cfRule>
  </conditionalFormatting>
  <hyperlinks>
    <hyperlink ref="T3" r:id="rId1" xr:uid="{00000000-0004-0000-0600-000000000000}"/>
    <hyperlink ref="T4" r:id="rId2" xr:uid="{00000000-0004-0000-0600-000001000000}"/>
    <hyperlink ref="T5" r:id="rId3" xr:uid="{00000000-0004-0000-0600-000002000000}"/>
    <hyperlink ref="T6" r:id="rId4" xr:uid="{00000000-0004-0000-0600-000003000000}"/>
    <hyperlink ref="T7" r:id="rId5" xr:uid="{00000000-0004-0000-0600-000004000000}"/>
    <hyperlink ref="T8" r:id="rId6" xr:uid="{00000000-0004-0000-0600-000005000000}"/>
    <hyperlink ref="T9" r:id="rId7" xr:uid="{00000000-0004-0000-0600-000006000000}"/>
    <hyperlink ref="T10" r:id="rId8" xr:uid="{00000000-0004-0000-0600-000007000000}"/>
    <hyperlink ref="T11" r:id="rId9" xr:uid="{00000000-0004-0000-0600-000008000000}"/>
    <hyperlink ref="T12" r:id="rId10" xr:uid="{00000000-0004-0000-0600-000009000000}"/>
    <hyperlink ref="T13" r:id="rId11" xr:uid="{00000000-0004-0000-0600-00000A000000}"/>
    <hyperlink ref="T15" r:id="rId12" xr:uid="{00000000-0004-0000-0600-00000B000000}"/>
    <hyperlink ref="T16" r:id="rId13" xr:uid="{00000000-0004-0000-0600-00000C000000}"/>
    <hyperlink ref="T17" r:id="rId14" xr:uid="{00000000-0004-0000-0600-00000D000000}"/>
    <hyperlink ref="T18" r:id="rId15" xr:uid="{00000000-0004-0000-0600-00000E000000}"/>
    <hyperlink ref="T19" r:id="rId16" xr:uid="{00000000-0004-0000-0600-00000F000000}"/>
    <hyperlink ref="T20" r:id="rId17" xr:uid="{00000000-0004-0000-0600-000010000000}"/>
    <hyperlink ref="T21" r:id="rId18" xr:uid="{00000000-0004-0000-0600-000011000000}"/>
    <hyperlink ref="T22" r:id="rId19" xr:uid="{00000000-0004-0000-0600-000012000000}"/>
    <hyperlink ref="T23" r:id="rId20" xr:uid="{00000000-0004-0000-0600-000013000000}"/>
    <hyperlink ref="T24" r:id="rId21" xr:uid="{00000000-0004-0000-0600-000014000000}"/>
    <hyperlink ref="T25" r:id="rId22" xr:uid="{00000000-0004-0000-0600-000015000000}"/>
    <hyperlink ref="T26" r:id="rId23" xr:uid="{00000000-0004-0000-0600-000016000000}"/>
    <hyperlink ref="T27" r:id="rId24" xr:uid="{00000000-0004-0000-0600-000017000000}"/>
    <hyperlink ref="T28" r:id="rId25" xr:uid="{00000000-0004-0000-0600-000018000000}"/>
    <hyperlink ref="T29" r:id="rId26" xr:uid="{00000000-0004-0000-0600-000019000000}"/>
    <hyperlink ref="T30" r:id="rId27" xr:uid="{00000000-0004-0000-0600-00001A000000}"/>
    <hyperlink ref="T31" r:id="rId28" xr:uid="{00000000-0004-0000-0600-00001B000000}"/>
    <hyperlink ref="T32" r:id="rId29" xr:uid="{00000000-0004-0000-0600-00001C000000}"/>
    <hyperlink ref="T33" r:id="rId30" xr:uid="{00000000-0004-0000-0600-00001D000000}"/>
    <hyperlink ref="T34" r:id="rId31" xr:uid="{00000000-0004-0000-0600-00001E000000}"/>
    <hyperlink ref="T35" r:id="rId32" xr:uid="{00000000-0004-0000-0600-00001F000000}"/>
    <hyperlink ref="T36" r:id="rId33" xr:uid="{00000000-0004-0000-0600-000020000000}"/>
    <hyperlink ref="T38" r:id="rId34" xr:uid="{00000000-0004-0000-0600-000021000000}"/>
    <hyperlink ref="T39" r:id="rId35" xr:uid="{00000000-0004-0000-0600-000022000000}"/>
    <hyperlink ref="T40" r:id="rId36" xr:uid="{00000000-0004-0000-0600-000023000000}"/>
    <hyperlink ref="T41" r:id="rId37" xr:uid="{00000000-0004-0000-0600-000024000000}"/>
    <hyperlink ref="T42" r:id="rId38" xr:uid="{00000000-0004-0000-0600-000025000000}"/>
    <hyperlink ref="T44" r:id="rId39" xr:uid="{00000000-0004-0000-0600-000026000000}"/>
    <hyperlink ref="T45" r:id="rId40" xr:uid="{00000000-0004-0000-0600-000027000000}"/>
    <hyperlink ref="T46" r:id="rId41" xr:uid="{00000000-0004-0000-0600-000028000000}"/>
    <hyperlink ref="T47" r:id="rId42" xr:uid="{00000000-0004-0000-0600-000029000000}"/>
    <hyperlink ref="T48" r:id="rId43" xr:uid="{00000000-0004-0000-0600-00002A000000}"/>
    <hyperlink ref="T49" r:id="rId44" xr:uid="{00000000-0004-0000-0600-00002B000000}"/>
    <hyperlink ref="T50" r:id="rId45" xr:uid="{00000000-0004-0000-0600-00002C000000}"/>
    <hyperlink ref="T51" r:id="rId46" xr:uid="{00000000-0004-0000-0600-00002D000000}"/>
    <hyperlink ref="T52" r:id="rId47" xr:uid="{00000000-0004-0000-0600-00002E000000}"/>
    <hyperlink ref="T54" r:id="rId48" xr:uid="{00000000-0004-0000-0600-00002F000000}"/>
    <hyperlink ref="T55" r:id="rId49" xr:uid="{00000000-0004-0000-0600-000030000000}"/>
    <hyperlink ref="T56" r:id="rId50" xr:uid="{00000000-0004-0000-0600-000031000000}"/>
    <hyperlink ref="T57" r:id="rId51" xr:uid="{00000000-0004-0000-0600-000032000000}"/>
    <hyperlink ref="T58" r:id="rId52" xr:uid="{00000000-0004-0000-0600-000033000000}"/>
    <hyperlink ref="T59" r:id="rId53" xr:uid="{00000000-0004-0000-0600-000034000000}"/>
    <hyperlink ref="T60" r:id="rId54" xr:uid="{00000000-0004-0000-0600-000035000000}"/>
    <hyperlink ref="T61" r:id="rId55" xr:uid="{00000000-0004-0000-0600-000036000000}"/>
    <hyperlink ref="T62" r:id="rId56" xr:uid="{00000000-0004-0000-0600-000037000000}"/>
    <hyperlink ref="T63" r:id="rId57" xr:uid="{00000000-0004-0000-0600-000038000000}"/>
    <hyperlink ref="T64" r:id="rId58" xr:uid="{00000000-0004-0000-0600-000039000000}"/>
  </hyperlinks>
  <pageMargins left="0.75" right="0.75" top="1" bottom="1" header="0.5" footer="0.5"/>
  <pageSetup paperSize="9"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2:DJ52"/>
  <sheetViews>
    <sheetView topLeftCell="AM1" workbookViewId="0">
      <selection activeCell="CP2" sqref="CP2"/>
    </sheetView>
  </sheetViews>
  <sheetFormatPr baseColWidth="10" defaultRowHeight="28" customHeight="1"/>
  <cols>
    <col min="8" max="8" width="17.1640625" customWidth="1"/>
    <col min="19" max="19" width="23" customWidth="1"/>
    <col min="20" max="20" width="24.83203125" customWidth="1"/>
    <col min="21" max="21" width="69.83203125" customWidth="1"/>
    <col min="113" max="113" width="47.1640625" customWidth="1"/>
  </cols>
  <sheetData>
    <row r="2" spans="1:114" s="58" customFormat="1" ht="57" customHeight="1">
      <c r="A2" s="130" t="s">
        <v>3084</v>
      </c>
      <c r="B2" s="131" t="s">
        <v>3085</v>
      </c>
      <c r="C2" s="114" t="s">
        <v>3086</v>
      </c>
      <c r="D2" s="114" t="s">
        <v>3087</v>
      </c>
      <c r="E2" s="114" t="s">
        <v>3088</v>
      </c>
      <c r="F2" s="114"/>
      <c r="G2" s="114"/>
      <c r="H2" s="114" t="s">
        <v>3089</v>
      </c>
      <c r="I2" s="132" t="s">
        <v>3090</v>
      </c>
      <c r="J2" s="133" t="s">
        <v>3091</v>
      </c>
      <c r="K2" s="133" t="s">
        <v>3092</v>
      </c>
      <c r="L2" s="133"/>
      <c r="M2" s="132" t="s">
        <v>385</v>
      </c>
      <c r="N2" s="132" t="s">
        <v>870</v>
      </c>
      <c r="O2" s="132" t="s">
        <v>179</v>
      </c>
      <c r="P2" s="132" t="s">
        <v>715</v>
      </c>
      <c r="Q2" s="132" t="s">
        <v>765</v>
      </c>
      <c r="R2" s="114" t="s">
        <v>3093</v>
      </c>
      <c r="S2" s="134" t="s">
        <v>3094</v>
      </c>
      <c r="T2" s="134" t="s">
        <v>3095</v>
      </c>
      <c r="U2" s="134" t="s">
        <v>3096</v>
      </c>
      <c r="V2" s="114" t="s">
        <v>3097</v>
      </c>
      <c r="W2" s="114" t="s">
        <v>3098</v>
      </c>
      <c r="X2" s="114"/>
      <c r="Y2" s="114"/>
      <c r="Z2" s="114" t="s">
        <v>1123</v>
      </c>
      <c r="AA2" s="114" t="s">
        <v>561</v>
      </c>
      <c r="AB2" s="114"/>
      <c r="AC2" s="114" t="s">
        <v>14</v>
      </c>
      <c r="AD2" s="114" t="s">
        <v>3099</v>
      </c>
      <c r="AE2" s="114"/>
      <c r="AF2" s="114" t="s">
        <v>3100</v>
      </c>
      <c r="AG2" s="114"/>
      <c r="AH2" s="114"/>
      <c r="AI2" s="114"/>
      <c r="AJ2" s="114" t="s">
        <v>3101</v>
      </c>
      <c r="AK2" s="114"/>
      <c r="AL2" s="114" t="s">
        <v>3102</v>
      </c>
      <c r="AM2" s="114"/>
      <c r="AN2" s="114"/>
      <c r="AO2" s="114"/>
      <c r="AP2" s="114"/>
      <c r="AQ2" s="114"/>
      <c r="AR2" s="114" t="s">
        <v>384</v>
      </c>
      <c r="AS2" s="114"/>
      <c r="AT2" s="114" t="s">
        <v>1124</v>
      </c>
      <c r="AU2" s="114"/>
      <c r="AV2" s="114" t="s">
        <v>220</v>
      </c>
      <c r="AW2" s="114" t="s">
        <v>3103</v>
      </c>
      <c r="AX2" s="114" t="s">
        <v>381</v>
      </c>
      <c r="AY2" s="114" t="s">
        <v>448</v>
      </c>
      <c r="AZ2" s="114" t="s">
        <v>3104</v>
      </c>
      <c r="BA2" s="132" t="s">
        <v>3105</v>
      </c>
      <c r="BB2" s="132" t="s">
        <v>3106</v>
      </c>
      <c r="BC2" s="118" t="s">
        <v>3107</v>
      </c>
      <c r="BD2" s="132" t="s">
        <v>3108</v>
      </c>
      <c r="BE2" s="132" t="s">
        <v>3109</v>
      </c>
      <c r="BF2" s="118" t="s">
        <v>3110</v>
      </c>
      <c r="BG2" s="114" t="s">
        <v>3111</v>
      </c>
      <c r="BH2" s="114"/>
      <c r="BI2" s="114"/>
      <c r="BJ2" s="114"/>
      <c r="BK2" s="132" t="s">
        <v>3112</v>
      </c>
      <c r="BL2" s="132" t="s">
        <v>3113</v>
      </c>
      <c r="BM2" s="132" t="s">
        <v>3114</v>
      </c>
      <c r="BN2" s="132"/>
      <c r="BO2" s="132"/>
      <c r="BP2" s="132"/>
      <c r="BQ2" s="132" t="s">
        <v>3115</v>
      </c>
      <c r="BR2" s="132" t="s">
        <v>3116</v>
      </c>
      <c r="BS2" s="118" t="s">
        <v>3117</v>
      </c>
      <c r="BT2" s="114" t="s">
        <v>3118</v>
      </c>
      <c r="BU2" s="114"/>
      <c r="BV2" s="114"/>
      <c r="BW2" s="132" t="s">
        <v>3119</v>
      </c>
      <c r="BX2" s="132" t="s">
        <v>3120</v>
      </c>
      <c r="BY2" s="118" t="s">
        <v>3121</v>
      </c>
      <c r="BZ2" s="132" t="s">
        <v>3122</v>
      </c>
      <c r="CA2" s="132" t="s">
        <v>3123</v>
      </c>
      <c r="CB2" s="118" t="s">
        <v>3124</v>
      </c>
      <c r="CC2" s="114" t="s">
        <v>3125</v>
      </c>
      <c r="CD2" s="114"/>
      <c r="CE2" s="114"/>
      <c r="CF2" s="132" t="s">
        <v>3126</v>
      </c>
      <c r="CG2" s="132" t="s">
        <v>624</v>
      </c>
      <c r="CH2" s="132" t="s">
        <v>3127</v>
      </c>
      <c r="CI2" s="132" t="s">
        <v>3128</v>
      </c>
      <c r="CJ2" s="132" t="s">
        <v>3129</v>
      </c>
      <c r="CK2" s="132" t="s">
        <v>3130</v>
      </c>
      <c r="CL2" s="132" t="s">
        <v>3131</v>
      </c>
      <c r="CM2" s="118" t="s">
        <v>1371</v>
      </c>
      <c r="CN2" s="118" t="s">
        <v>1172</v>
      </c>
      <c r="CO2" s="118"/>
      <c r="CP2" s="132" t="s">
        <v>3132</v>
      </c>
      <c r="CQ2" s="132"/>
      <c r="CR2" s="132"/>
      <c r="CS2" s="132" t="s">
        <v>3133</v>
      </c>
      <c r="CT2" s="118" t="s">
        <v>787</v>
      </c>
      <c r="CU2" s="118"/>
      <c r="CV2" s="132" t="s">
        <v>3134</v>
      </c>
      <c r="CW2" s="132"/>
      <c r="CX2" s="132" t="s">
        <v>328</v>
      </c>
      <c r="CY2" s="118" t="s">
        <v>609</v>
      </c>
      <c r="CZ2" s="118" t="s">
        <v>305</v>
      </c>
      <c r="DA2" s="118" t="s">
        <v>884</v>
      </c>
      <c r="DB2" s="132" t="s">
        <v>3135</v>
      </c>
      <c r="DC2" s="132" t="s">
        <v>3136</v>
      </c>
      <c r="DD2" s="132" t="s">
        <v>3138</v>
      </c>
      <c r="DE2" s="132"/>
      <c r="DF2" s="132"/>
      <c r="DG2" s="132"/>
      <c r="DH2" s="132" t="s">
        <v>3137</v>
      </c>
      <c r="DI2" s="132" t="s">
        <v>90</v>
      </c>
      <c r="DJ2" s="114" t="s">
        <v>3139</v>
      </c>
    </row>
    <row r="3" spans="1:114" ht="28" customHeight="1">
      <c r="A3" s="94">
        <v>239</v>
      </c>
      <c r="B3" s="94" t="s">
        <v>3140</v>
      </c>
      <c r="C3" s="94" t="s">
        <v>101</v>
      </c>
      <c r="D3" s="135">
        <v>0.70138888888888884</v>
      </c>
      <c r="E3" s="94" t="s">
        <v>636</v>
      </c>
      <c r="F3" s="94"/>
      <c r="G3" s="94"/>
      <c r="H3" s="94" t="s">
        <v>554</v>
      </c>
      <c r="I3" s="69">
        <v>39673</v>
      </c>
      <c r="J3" s="69">
        <v>39820</v>
      </c>
      <c r="K3" s="69">
        <v>39833</v>
      </c>
      <c r="L3" s="69"/>
      <c r="M3" s="69">
        <v>37986</v>
      </c>
      <c r="N3" s="69">
        <v>39136</v>
      </c>
      <c r="O3" s="69">
        <v>39595</v>
      </c>
      <c r="P3" s="94" t="s">
        <v>1001</v>
      </c>
      <c r="Q3" s="94" t="s">
        <v>1001</v>
      </c>
      <c r="R3" s="95" t="s">
        <v>1129</v>
      </c>
      <c r="S3" s="95" t="s">
        <v>3141</v>
      </c>
      <c r="T3" s="137" t="s">
        <v>3142</v>
      </c>
      <c r="U3" s="38" t="s">
        <v>3143</v>
      </c>
      <c r="V3" s="94">
        <v>157</v>
      </c>
      <c r="W3" s="94">
        <v>51238</v>
      </c>
      <c r="X3" s="94"/>
      <c r="Y3" s="94"/>
      <c r="Z3" s="94">
        <v>116</v>
      </c>
      <c r="AA3" s="94">
        <v>180</v>
      </c>
      <c r="AB3" s="94"/>
      <c r="AC3" s="94">
        <v>80</v>
      </c>
      <c r="AD3" s="94">
        <v>31</v>
      </c>
      <c r="AE3" s="94"/>
      <c r="AF3" s="94">
        <v>44</v>
      </c>
      <c r="AG3" s="94"/>
      <c r="AH3" s="94"/>
      <c r="AI3" s="94"/>
      <c r="AJ3" s="94">
        <v>3</v>
      </c>
      <c r="AK3" s="94"/>
      <c r="AL3" s="94">
        <v>6</v>
      </c>
      <c r="AM3" s="94"/>
      <c r="AN3" s="94"/>
      <c r="AO3" s="94"/>
      <c r="AP3" s="94"/>
      <c r="AQ3" s="94"/>
      <c r="AR3" s="94">
        <v>0</v>
      </c>
      <c r="AS3" s="94"/>
      <c r="AT3" s="94">
        <v>0</v>
      </c>
      <c r="AU3" s="94"/>
      <c r="AV3" s="94">
        <v>0</v>
      </c>
      <c r="AW3" s="94" t="s">
        <v>1001</v>
      </c>
      <c r="AX3" s="94">
        <v>23</v>
      </c>
      <c r="AY3" s="94" t="s">
        <v>418</v>
      </c>
      <c r="AZ3" s="94" t="s">
        <v>1001</v>
      </c>
      <c r="BA3" s="69">
        <v>39675</v>
      </c>
      <c r="BB3" s="69">
        <v>39675</v>
      </c>
      <c r="BC3" s="138">
        <v>2</v>
      </c>
      <c r="BD3" s="69">
        <v>39693</v>
      </c>
      <c r="BE3" s="69">
        <v>39765</v>
      </c>
      <c r="BF3" s="138">
        <v>71</v>
      </c>
      <c r="BG3" s="94" t="s">
        <v>925</v>
      </c>
      <c r="BH3" s="94"/>
      <c r="BI3" s="94"/>
      <c r="BJ3" s="94"/>
      <c r="BK3" s="69">
        <v>39675</v>
      </c>
      <c r="BL3" s="69">
        <v>39694</v>
      </c>
      <c r="BM3" s="94" t="s">
        <v>1224</v>
      </c>
      <c r="BN3" s="94"/>
      <c r="BO3" s="94"/>
      <c r="BP3" s="94"/>
      <c r="BQ3" s="69">
        <v>39771</v>
      </c>
      <c r="BR3" s="69">
        <v>39773</v>
      </c>
      <c r="BS3" s="138">
        <v>2</v>
      </c>
      <c r="BT3" s="94" t="s">
        <v>617</v>
      </c>
      <c r="BU3" s="94"/>
      <c r="BV3" s="94"/>
      <c r="BW3" s="69">
        <v>39773</v>
      </c>
      <c r="BX3" s="69">
        <v>39781</v>
      </c>
      <c r="BY3" s="138">
        <v>8</v>
      </c>
      <c r="BZ3" s="69">
        <v>39777</v>
      </c>
      <c r="CA3" s="69">
        <v>39779</v>
      </c>
      <c r="CB3" s="138">
        <v>2</v>
      </c>
      <c r="CC3" s="94" t="s">
        <v>1246</v>
      </c>
      <c r="CD3" s="94"/>
      <c r="CE3" s="94"/>
      <c r="CF3" s="69">
        <v>39781</v>
      </c>
      <c r="CG3" s="69">
        <v>39781</v>
      </c>
      <c r="CH3" s="69">
        <v>39781</v>
      </c>
      <c r="CI3" s="69">
        <v>39786</v>
      </c>
      <c r="CJ3" s="69">
        <v>39786</v>
      </c>
      <c r="CK3" s="69">
        <v>39787</v>
      </c>
      <c r="CL3" s="69">
        <v>39786</v>
      </c>
      <c r="CM3" s="138">
        <v>1</v>
      </c>
      <c r="CN3" s="138">
        <v>0</v>
      </c>
      <c r="CO3" s="138"/>
      <c r="CP3" s="69">
        <v>39791</v>
      </c>
      <c r="CQ3" s="69"/>
      <c r="CR3" s="69"/>
      <c r="CS3" s="69">
        <v>39819</v>
      </c>
      <c r="CT3" s="138">
        <v>143</v>
      </c>
      <c r="CU3" s="138"/>
      <c r="CV3" s="69">
        <v>39822</v>
      </c>
      <c r="CW3" s="69"/>
      <c r="CX3" s="69">
        <v>39828</v>
      </c>
      <c r="CY3" s="138">
        <v>1815</v>
      </c>
      <c r="CZ3" s="138">
        <v>682</v>
      </c>
      <c r="DA3" s="138">
        <v>228</v>
      </c>
      <c r="DB3" s="69">
        <v>39822</v>
      </c>
      <c r="DC3" s="69">
        <v>39823</v>
      </c>
      <c r="DD3" s="69">
        <v>39822</v>
      </c>
      <c r="DE3" s="69"/>
      <c r="DF3" s="69"/>
      <c r="DG3" s="69"/>
      <c r="DH3" s="69" t="s">
        <v>178</v>
      </c>
      <c r="DI3" s="69">
        <v>39822</v>
      </c>
      <c r="DJ3" s="95" t="s">
        <v>3144</v>
      </c>
    </row>
    <row r="4" spans="1:114" s="63" customFormat="1" ht="28" customHeight="1">
      <c r="A4" s="139">
        <v>125</v>
      </c>
      <c r="B4" s="140" t="s">
        <v>3145</v>
      </c>
      <c r="C4" s="140" t="s">
        <v>192</v>
      </c>
      <c r="D4" s="141">
        <v>0.7006944444444444</v>
      </c>
      <c r="E4" s="140" t="s">
        <v>636</v>
      </c>
      <c r="F4" s="140"/>
      <c r="G4" s="140"/>
      <c r="H4" s="140" t="s">
        <v>286</v>
      </c>
      <c r="I4" s="109">
        <v>38874</v>
      </c>
      <c r="J4" s="109">
        <v>39794</v>
      </c>
      <c r="K4" s="109">
        <v>39823</v>
      </c>
      <c r="L4" s="109"/>
      <c r="M4" s="109">
        <v>36830</v>
      </c>
      <c r="N4" s="109">
        <v>38638</v>
      </c>
      <c r="O4" s="109">
        <v>38861</v>
      </c>
      <c r="P4" s="109" t="s">
        <v>1206</v>
      </c>
      <c r="Q4" s="140" t="s">
        <v>1001</v>
      </c>
      <c r="R4" s="142" t="s">
        <v>1129</v>
      </c>
      <c r="S4" s="143" t="s">
        <v>357</v>
      </c>
      <c r="T4" s="144" t="s">
        <v>285</v>
      </c>
      <c r="U4" s="142" t="s">
        <v>3146</v>
      </c>
      <c r="V4" s="140">
        <v>182</v>
      </c>
      <c r="W4" s="140">
        <v>57668</v>
      </c>
      <c r="X4" s="140"/>
      <c r="Y4" s="140"/>
      <c r="Z4" s="140">
        <v>202</v>
      </c>
      <c r="AA4" s="140">
        <v>158</v>
      </c>
      <c r="AB4" s="140"/>
      <c r="AC4" s="140">
        <v>52</v>
      </c>
      <c r="AD4" s="140">
        <v>80</v>
      </c>
      <c r="AE4" s="140"/>
      <c r="AF4" s="140">
        <v>95</v>
      </c>
      <c r="AG4" s="140"/>
      <c r="AH4" s="140"/>
      <c r="AI4" s="140"/>
      <c r="AJ4" s="140">
        <v>18</v>
      </c>
      <c r="AK4" s="140"/>
      <c r="AL4" s="140">
        <v>19</v>
      </c>
      <c r="AM4" s="140"/>
      <c r="AN4" s="140"/>
      <c r="AO4" s="140"/>
      <c r="AP4" s="140"/>
      <c r="AQ4" s="140"/>
      <c r="AR4" s="140">
        <v>0</v>
      </c>
      <c r="AS4" s="140"/>
      <c r="AT4" s="140">
        <v>0</v>
      </c>
      <c r="AU4" s="140"/>
      <c r="AV4" s="140">
        <v>0</v>
      </c>
      <c r="AW4" s="140" t="s">
        <v>418</v>
      </c>
      <c r="AX4" s="140">
        <v>11</v>
      </c>
      <c r="AY4" s="140" t="s">
        <v>1001</v>
      </c>
      <c r="AZ4" s="140" t="s">
        <v>1001</v>
      </c>
      <c r="BA4" s="109">
        <v>38874</v>
      </c>
      <c r="BB4" s="109">
        <v>38875</v>
      </c>
      <c r="BC4" s="145">
        <v>1</v>
      </c>
      <c r="BD4" s="109">
        <v>38932</v>
      </c>
      <c r="BE4" s="109">
        <v>38946</v>
      </c>
      <c r="BF4" s="145">
        <v>14</v>
      </c>
      <c r="BG4" s="140" t="s">
        <v>925</v>
      </c>
      <c r="BH4" s="140"/>
      <c r="BI4" s="140"/>
      <c r="BJ4" s="140"/>
      <c r="BK4" s="109">
        <v>38902</v>
      </c>
      <c r="BL4" s="109">
        <v>38911</v>
      </c>
      <c r="BM4" s="140" t="s">
        <v>1150</v>
      </c>
      <c r="BN4" s="140"/>
      <c r="BO4" s="140"/>
      <c r="BP4" s="140"/>
      <c r="BQ4" s="109">
        <v>38947</v>
      </c>
      <c r="BR4" s="109">
        <v>38958</v>
      </c>
      <c r="BS4" s="145">
        <v>11</v>
      </c>
      <c r="BT4" s="140" t="s">
        <v>298</v>
      </c>
      <c r="BU4" s="140"/>
      <c r="BV4" s="140"/>
      <c r="BW4" s="109">
        <v>38958</v>
      </c>
      <c r="BX4" s="109">
        <v>39007</v>
      </c>
      <c r="BY4" s="145">
        <v>48</v>
      </c>
      <c r="BZ4" s="109">
        <v>38979</v>
      </c>
      <c r="CA4" s="109">
        <v>38982</v>
      </c>
      <c r="CB4" s="145">
        <v>3</v>
      </c>
      <c r="CC4" s="109" t="s">
        <v>906</v>
      </c>
      <c r="CD4" s="109"/>
      <c r="CE4" s="109"/>
      <c r="CF4" s="109">
        <v>39007</v>
      </c>
      <c r="CG4" s="109">
        <v>39007</v>
      </c>
      <c r="CH4" s="109">
        <v>39007</v>
      </c>
      <c r="CI4" s="109">
        <v>39011</v>
      </c>
      <c r="CJ4" s="109">
        <v>39296</v>
      </c>
      <c r="CK4" s="109">
        <v>39344</v>
      </c>
      <c r="CL4" s="109">
        <v>39296</v>
      </c>
      <c r="CM4" s="145">
        <v>328</v>
      </c>
      <c r="CN4" s="145">
        <v>0</v>
      </c>
      <c r="CO4" s="145"/>
      <c r="CP4" s="109">
        <v>39791</v>
      </c>
      <c r="CQ4" s="109"/>
      <c r="CR4" s="109"/>
      <c r="CS4" s="109">
        <v>39792</v>
      </c>
      <c r="CT4" s="140">
        <v>904</v>
      </c>
      <c r="CU4" s="140"/>
      <c r="CV4" s="109">
        <v>39794</v>
      </c>
      <c r="CW4" s="109"/>
      <c r="CX4" s="109">
        <v>39799</v>
      </c>
      <c r="CY4" s="145">
        <v>2927</v>
      </c>
      <c r="CZ4" s="145">
        <v>1144</v>
      </c>
      <c r="DA4" s="145">
        <v>923</v>
      </c>
      <c r="DB4" s="109">
        <v>39798</v>
      </c>
      <c r="DC4" s="109">
        <v>39799</v>
      </c>
      <c r="DD4" s="109">
        <v>39798</v>
      </c>
      <c r="DE4" s="109"/>
      <c r="DF4" s="109"/>
      <c r="DG4" s="109"/>
      <c r="DH4" s="109" t="s">
        <v>178</v>
      </c>
      <c r="DI4" s="109">
        <v>39798</v>
      </c>
      <c r="DJ4" s="142" t="s">
        <v>3147</v>
      </c>
    </row>
    <row r="5" spans="1:114" s="63" customFormat="1" ht="28" customHeight="1">
      <c r="A5" s="94">
        <v>219</v>
      </c>
      <c r="B5" s="94" t="s">
        <v>3148</v>
      </c>
      <c r="C5" s="94" t="s">
        <v>13</v>
      </c>
      <c r="D5" s="135">
        <v>0.70000000000000007</v>
      </c>
      <c r="E5" s="94" t="s">
        <v>636</v>
      </c>
      <c r="F5" s="94"/>
      <c r="G5" s="94"/>
      <c r="H5" s="94" t="s">
        <v>286</v>
      </c>
      <c r="I5" s="69">
        <v>39578</v>
      </c>
      <c r="J5" s="69">
        <v>39784</v>
      </c>
      <c r="K5" s="69">
        <v>39819</v>
      </c>
      <c r="L5" s="69"/>
      <c r="M5" s="69">
        <v>37955</v>
      </c>
      <c r="N5" s="69">
        <v>39353</v>
      </c>
      <c r="O5" s="69">
        <v>39568</v>
      </c>
      <c r="P5" s="94" t="s">
        <v>1001</v>
      </c>
      <c r="Q5" s="94" t="s">
        <v>1001</v>
      </c>
      <c r="R5" s="95" t="s">
        <v>1130</v>
      </c>
      <c r="S5" s="95" t="s">
        <v>3149</v>
      </c>
      <c r="T5" s="137" t="s">
        <v>3150</v>
      </c>
      <c r="U5" s="38" t="s">
        <v>3151</v>
      </c>
      <c r="V5" s="94">
        <v>165</v>
      </c>
      <c r="W5" s="94">
        <v>47113</v>
      </c>
      <c r="X5" s="94"/>
      <c r="Y5" s="94"/>
      <c r="Z5" s="94">
        <v>144</v>
      </c>
      <c r="AA5" s="94">
        <v>142</v>
      </c>
      <c r="AB5" s="94"/>
      <c r="AC5" s="94">
        <v>54</v>
      </c>
      <c r="AD5" s="94">
        <v>37</v>
      </c>
      <c r="AE5" s="94"/>
      <c r="AF5" s="94">
        <v>68</v>
      </c>
      <c r="AG5" s="94"/>
      <c r="AH5" s="94"/>
      <c r="AI5" s="94"/>
      <c r="AJ5" s="94">
        <v>2</v>
      </c>
      <c r="AK5" s="94"/>
      <c r="AL5" s="94">
        <v>6</v>
      </c>
      <c r="AM5" s="94"/>
      <c r="AN5" s="94"/>
      <c r="AO5" s="94"/>
      <c r="AP5" s="94"/>
      <c r="AQ5" s="94"/>
      <c r="AR5" s="94">
        <v>0</v>
      </c>
      <c r="AS5" s="94"/>
      <c r="AT5" s="94">
        <v>0</v>
      </c>
      <c r="AU5" s="94"/>
      <c r="AV5" s="94">
        <v>0</v>
      </c>
      <c r="AW5" s="94" t="s">
        <v>1001</v>
      </c>
      <c r="AX5" s="94">
        <v>10</v>
      </c>
      <c r="AY5" s="94" t="s">
        <v>1001</v>
      </c>
      <c r="AZ5" s="94" t="s">
        <v>1001</v>
      </c>
      <c r="BA5" s="69">
        <v>39582</v>
      </c>
      <c r="BB5" s="69">
        <v>39582</v>
      </c>
      <c r="BC5" s="138">
        <v>4</v>
      </c>
      <c r="BD5" s="69">
        <v>39592</v>
      </c>
      <c r="BE5" s="69">
        <v>39653</v>
      </c>
      <c r="BF5" s="138">
        <v>60</v>
      </c>
      <c r="BG5" s="94" t="s">
        <v>2799</v>
      </c>
      <c r="BH5" s="94"/>
      <c r="BI5" s="94"/>
      <c r="BJ5" s="94"/>
      <c r="BK5" s="69">
        <v>39591</v>
      </c>
      <c r="BL5" s="69">
        <v>39599</v>
      </c>
      <c r="BM5" s="94" t="s">
        <v>1224</v>
      </c>
      <c r="BN5" s="94"/>
      <c r="BO5" s="94"/>
      <c r="BP5" s="94"/>
      <c r="BQ5" s="69">
        <v>39653</v>
      </c>
      <c r="BR5" s="69">
        <v>39659</v>
      </c>
      <c r="BS5" s="138">
        <v>6</v>
      </c>
      <c r="BT5" s="94" t="s">
        <v>617</v>
      </c>
      <c r="BU5" s="94"/>
      <c r="BV5" s="94"/>
      <c r="BW5" s="69">
        <v>39666</v>
      </c>
      <c r="BX5" s="69">
        <v>39700</v>
      </c>
      <c r="BY5" s="138">
        <v>33</v>
      </c>
      <c r="BZ5" s="69">
        <v>39666</v>
      </c>
      <c r="CA5" s="69">
        <v>39688</v>
      </c>
      <c r="CB5" s="138">
        <v>22</v>
      </c>
      <c r="CC5" s="94" t="s">
        <v>1249</v>
      </c>
      <c r="CD5" s="94"/>
      <c r="CE5" s="94"/>
      <c r="CF5" s="69">
        <v>39715</v>
      </c>
      <c r="CG5" s="69">
        <v>39715</v>
      </c>
      <c r="CH5" s="69">
        <v>39721</v>
      </c>
      <c r="CI5" s="69">
        <v>39744</v>
      </c>
      <c r="CJ5" s="69">
        <v>39744</v>
      </c>
      <c r="CK5" s="69">
        <v>39758</v>
      </c>
      <c r="CL5" s="69">
        <v>39756</v>
      </c>
      <c r="CM5" s="138">
        <v>13</v>
      </c>
      <c r="CN5" s="138">
        <v>11</v>
      </c>
      <c r="CO5" s="138"/>
      <c r="CP5" s="69">
        <v>39771</v>
      </c>
      <c r="CQ5" s="69"/>
      <c r="CR5" s="69"/>
      <c r="CS5" s="69">
        <v>39784</v>
      </c>
      <c r="CT5" s="138">
        <v>202</v>
      </c>
      <c r="CU5" s="138"/>
      <c r="CV5" s="69">
        <v>39785</v>
      </c>
      <c r="CW5" s="69"/>
      <c r="CX5" s="69">
        <v>39786</v>
      </c>
      <c r="CY5" s="138">
        <v>1804</v>
      </c>
      <c r="CZ5" s="138">
        <v>426</v>
      </c>
      <c r="DA5" s="138">
        <v>214</v>
      </c>
      <c r="DB5" s="69">
        <v>39785</v>
      </c>
      <c r="DC5" s="69">
        <v>39786</v>
      </c>
      <c r="DD5" s="69">
        <v>39785</v>
      </c>
      <c r="DE5" s="69"/>
      <c r="DF5" s="69"/>
      <c r="DG5" s="69"/>
      <c r="DH5" s="69" t="s">
        <v>178</v>
      </c>
      <c r="DI5" s="69">
        <v>39785</v>
      </c>
      <c r="DJ5" s="94"/>
    </row>
    <row r="6" spans="1:114" s="63" customFormat="1" ht="28" customHeight="1">
      <c r="A6" s="140">
        <v>213</v>
      </c>
      <c r="B6" s="140" t="s">
        <v>3152</v>
      </c>
      <c r="C6" s="140" t="s">
        <v>13</v>
      </c>
      <c r="D6" s="141">
        <v>0.69930555555555562</v>
      </c>
      <c r="E6" s="140" t="s">
        <v>284</v>
      </c>
      <c r="F6" s="140"/>
      <c r="G6" s="140"/>
      <c r="H6" s="140" t="s">
        <v>286</v>
      </c>
      <c r="I6" s="109">
        <v>39540</v>
      </c>
      <c r="J6" s="109">
        <v>39779</v>
      </c>
      <c r="K6" s="109">
        <v>39802</v>
      </c>
      <c r="L6" s="109"/>
      <c r="M6" s="109">
        <v>37652</v>
      </c>
      <c r="N6" s="109">
        <v>39373</v>
      </c>
      <c r="O6" s="109">
        <v>39522</v>
      </c>
      <c r="P6" s="140" t="s">
        <v>1001</v>
      </c>
      <c r="Q6" s="140" t="s">
        <v>1001</v>
      </c>
      <c r="R6" s="142" t="s">
        <v>300</v>
      </c>
      <c r="S6" s="140" t="s">
        <v>3153</v>
      </c>
      <c r="T6" s="146" t="s">
        <v>299</v>
      </c>
      <c r="U6" s="147" t="s">
        <v>3154</v>
      </c>
      <c r="V6" s="140">
        <v>244</v>
      </c>
      <c r="W6" s="140">
        <v>51472</v>
      </c>
      <c r="X6" s="140"/>
      <c r="Y6" s="140"/>
      <c r="Z6" s="140">
        <v>216</v>
      </c>
      <c r="AA6" s="140">
        <v>216</v>
      </c>
      <c r="AB6" s="140"/>
      <c r="AC6" s="140">
        <v>106</v>
      </c>
      <c r="AD6" s="140">
        <v>41</v>
      </c>
      <c r="AE6" s="140"/>
      <c r="AF6" s="140">
        <v>58</v>
      </c>
      <c r="AG6" s="140"/>
      <c r="AH6" s="140"/>
      <c r="AI6" s="140"/>
      <c r="AJ6" s="140">
        <v>19</v>
      </c>
      <c r="AK6" s="140"/>
      <c r="AL6" s="140" t="s">
        <v>3155</v>
      </c>
      <c r="AM6" s="140"/>
      <c r="AN6" s="140"/>
      <c r="AO6" s="140"/>
      <c r="AP6" s="140"/>
      <c r="AQ6" s="140"/>
      <c r="AR6" s="140">
        <v>2</v>
      </c>
      <c r="AS6" s="140"/>
      <c r="AT6" s="140">
        <v>2</v>
      </c>
      <c r="AU6" s="140"/>
      <c r="AV6" s="140">
        <v>0</v>
      </c>
      <c r="AW6" s="140" t="s">
        <v>418</v>
      </c>
      <c r="AX6" s="140">
        <v>10</v>
      </c>
      <c r="AY6" s="140" t="s">
        <v>1001</v>
      </c>
      <c r="AZ6" s="140" t="s">
        <v>1001</v>
      </c>
      <c r="BA6" s="109">
        <v>39542</v>
      </c>
      <c r="BB6" s="109">
        <v>39542</v>
      </c>
      <c r="BC6" s="145">
        <v>2</v>
      </c>
      <c r="BD6" s="109">
        <v>39632</v>
      </c>
      <c r="BE6" s="109">
        <v>39676</v>
      </c>
      <c r="BF6" s="145">
        <v>43</v>
      </c>
      <c r="BG6" s="140" t="s">
        <v>431</v>
      </c>
      <c r="BH6" s="140"/>
      <c r="BI6" s="140"/>
      <c r="BJ6" s="140"/>
      <c r="BK6" s="109">
        <v>39555</v>
      </c>
      <c r="BL6" s="109">
        <v>39574</v>
      </c>
      <c r="BM6" s="140" t="s">
        <v>1224</v>
      </c>
      <c r="BN6" s="140"/>
      <c r="BO6" s="140"/>
      <c r="BP6" s="140"/>
      <c r="BQ6" s="109">
        <v>39654</v>
      </c>
      <c r="BR6" s="109">
        <v>39660</v>
      </c>
      <c r="BS6" s="145">
        <v>5</v>
      </c>
      <c r="BT6" s="140" t="s">
        <v>617</v>
      </c>
      <c r="BU6" s="140"/>
      <c r="BV6" s="140"/>
      <c r="BW6" s="109">
        <v>39673</v>
      </c>
      <c r="BX6" s="109">
        <v>39707</v>
      </c>
      <c r="BY6" s="145">
        <v>33</v>
      </c>
      <c r="BZ6" s="109">
        <v>39675</v>
      </c>
      <c r="CA6" s="109">
        <v>39681</v>
      </c>
      <c r="CB6" s="145">
        <v>6</v>
      </c>
      <c r="CC6" s="140" t="s">
        <v>1246</v>
      </c>
      <c r="CD6" s="140"/>
      <c r="CE6" s="140"/>
      <c r="CF6" s="109">
        <v>39708</v>
      </c>
      <c r="CG6" s="109">
        <v>39708</v>
      </c>
      <c r="CH6" s="109">
        <v>39714</v>
      </c>
      <c r="CI6" s="109">
        <v>39730</v>
      </c>
      <c r="CJ6" s="109">
        <v>39735</v>
      </c>
      <c r="CK6" s="109">
        <v>39742</v>
      </c>
      <c r="CL6" s="109">
        <v>39739</v>
      </c>
      <c r="CM6" s="145">
        <v>12</v>
      </c>
      <c r="CN6" s="145">
        <v>4</v>
      </c>
      <c r="CO6" s="145"/>
      <c r="CP6" s="109">
        <v>39751</v>
      </c>
      <c r="CQ6" s="109"/>
      <c r="CR6" s="109"/>
      <c r="CS6" s="109">
        <v>39779</v>
      </c>
      <c r="CT6" s="145">
        <v>235</v>
      </c>
      <c r="CU6" s="145"/>
      <c r="CV6" s="109">
        <v>39781</v>
      </c>
      <c r="CW6" s="109"/>
      <c r="CX6" s="109">
        <v>39786</v>
      </c>
      <c r="CY6" s="145">
        <v>2104</v>
      </c>
      <c r="CZ6" s="145">
        <v>406</v>
      </c>
      <c r="DA6" s="145">
        <v>259</v>
      </c>
      <c r="DB6" s="109">
        <v>39781</v>
      </c>
      <c r="DC6" s="109">
        <v>39785</v>
      </c>
      <c r="DD6" s="69">
        <v>39781</v>
      </c>
      <c r="DE6" s="109"/>
      <c r="DF6" s="109"/>
      <c r="DG6" s="109"/>
      <c r="DH6" s="109" t="s">
        <v>178</v>
      </c>
      <c r="DI6" s="69">
        <v>39781</v>
      </c>
      <c r="DJ6" s="142"/>
    </row>
    <row r="7" spans="1:114" s="63" customFormat="1" ht="28" customHeight="1">
      <c r="A7" s="94">
        <v>205</v>
      </c>
      <c r="B7" s="94" t="s">
        <v>3156</v>
      </c>
      <c r="C7" s="94" t="s">
        <v>13</v>
      </c>
      <c r="D7" s="135">
        <v>0.69861111111111107</v>
      </c>
      <c r="E7" s="94" t="s">
        <v>284</v>
      </c>
      <c r="F7" s="94"/>
      <c r="G7" s="94"/>
      <c r="H7" s="94" t="s">
        <v>654</v>
      </c>
      <c r="I7" s="69">
        <v>39471</v>
      </c>
      <c r="J7" s="69">
        <v>39772</v>
      </c>
      <c r="K7" s="69">
        <v>39802</v>
      </c>
      <c r="L7" s="69"/>
      <c r="M7" s="69">
        <v>38990</v>
      </c>
      <c r="N7" s="69">
        <v>39312</v>
      </c>
      <c r="O7" s="69">
        <v>39452</v>
      </c>
      <c r="P7" s="94" t="s">
        <v>1001</v>
      </c>
      <c r="Q7" s="94" t="s">
        <v>1001</v>
      </c>
      <c r="R7" s="95" t="s">
        <v>300</v>
      </c>
      <c r="S7" s="95" t="s">
        <v>3157</v>
      </c>
      <c r="T7" s="136" t="s">
        <v>3158</v>
      </c>
      <c r="U7" s="38" t="s">
        <v>3159</v>
      </c>
      <c r="V7" s="94">
        <v>401</v>
      </c>
      <c r="W7" s="94">
        <v>134862</v>
      </c>
      <c r="X7" s="94"/>
      <c r="Y7" s="94"/>
      <c r="Z7" s="94">
        <v>336</v>
      </c>
      <c r="AA7" s="94">
        <v>338</v>
      </c>
      <c r="AB7" s="94"/>
      <c r="AC7" s="94">
        <v>188</v>
      </c>
      <c r="AD7" s="94">
        <v>33</v>
      </c>
      <c r="AE7" s="94"/>
      <c r="AF7" s="94">
        <v>144</v>
      </c>
      <c r="AG7" s="94"/>
      <c r="AH7" s="94"/>
      <c r="AI7" s="94"/>
      <c r="AJ7" s="94">
        <v>39</v>
      </c>
      <c r="AK7" s="94"/>
      <c r="AL7" s="94">
        <v>114</v>
      </c>
      <c r="AM7" s="94"/>
      <c r="AN7" s="94"/>
      <c r="AO7" s="94"/>
      <c r="AP7" s="94"/>
      <c r="AQ7" s="94"/>
      <c r="AR7" s="94">
        <v>0</v>
      </c>
      <c r="AS7" s="94"/>
      <c r="AT7" s="94">
        <v>0</v>
      </c>
      <c r="AU7" s="94"/>
      <c r="AV7" s="94">
        <v>0</v>
      </c>
      <c r="AW7" s="94" t="s">
        <v>418</v>
      </c>
      <c r="AX7" s="94">
        <v>7</v>
      </c>
      <c r="AY7" s="94" t="s">
        <v>1001</v>
      </c>
      <c r="AZ7" s="94" t="s">
        <v>418</v>
      </c>
      <c r="BA7" s="69">
        <v>39471</v>
      </c>
      <c r="BB7" s="69">
        <v>39471</v>
      </c>
      <c r="BC7" s="138">
        <v>0</v>
      </c>
      <c r="BD7" s="69">
        <v>39548</v>
      </c>
      <c r="BE7" s="69">
        <v>39576</v>
      </c>
      <c r="BF7" s="138">
        <v>28</v>
      </c>
      <c r="BG7" s="94" t="s">
        <v>1010</v>
      </c>
      <c r="BH7" s="94"/>
      <c r="BI7" s="94"/>
      <c r="BJ7" s="94"/>
      <c r="BK7" s="69">
        <v>39501</v>
      </c>
      <c r="BL7" s="69">
        <v>39529</v>
      </c>
      <c r="BM7" s="94" t="s">
        <v>1224</v>
      </c>
      <c r="BN7" s="94"/>
      <c r="BO7" s="94"/>
      <c r="BP7" s="94"/>
      <c r="BQ7" s="69">
        <v>39591</v>
      </c>
      <c r="BR7" s="69">
        <v>39598</v>
      </c>
      <c r="BS7" s="138">
        <v>7</v>
      </c>
      <c r="BT7" s="94" t="s">
        <v>617</v>
      </c>
      <c r="BU7" s="94"/>
      <c r="BV7" s="94"/>
      <c r="BW7" s="69">
        <v>39598</v>
      </c>
      <c r="BX7" s="69">
        <v>39662</v>
      </c>
      <c r="BY7" s="138">
        <v>63</v>
      </c>
      <c r="BZ7" s="69">
        <v>39599</v>
      </c>
      <c r="CA7" s="69">
        <v>39634</v>
      </c>
      <c r="CB7" s="138">
        <v>35</v>
      </c>
      <c r="CC7" s="94" t="s">
        <v>925</v>
      </c>
      <c r="CD7" s="94"/>
      <c r="CE7" s="94"/>
      <c r="CF7" s="69">
        <v>39689</v>
      </c>
      <c r="CG7" s="69">
        <v>39690</v>
      </c>
      <c r="CH7" s="69">
        <v>39690</v>
      </c>
      <c r="CI7" s="69">
        <v>39701</v>
      </c>
      <c r="CJ7" s="69">
        <v>39702</v>
      </c>
      <c r="CK7" s="69">
        <v>39738</v>
      </c>
      <c r="CL7" s="69">
        <v>39704</v>
      </c>
      <c r="CM7" s="138">
        <v>37</v>
      </c>
      <c r="CN7" s="138">
        <v>2</v>
      </c>
      <c r="CO7" s="138"/>
      <c r="CP7" s="69">
        <v>39749</v>
      </c>
      <c r="CQ7" s="69"/>
      <c r="CR7" s="69"/>
      <c r="CS7" s="69">
        <v>39772</v>
      </c>
      <c r="CT7" s="138">
        <v>296</v>
      </c>
      <c r="CU7" s="138"/>
      <c r="CV7" s="69">
        <v>39774</v>
      </c>
      <c r="CW7" s="69"/>
      <c r="CX7" s="69">
        <v>39779</v>
      </c>
      <c r="CY7" s="138">
        <v>777</v>
      </c>
      <c r="CZ7" s="138">
        <v>459</v>
      </c>
      <c r="DA7" s="138">
        <v>322</v>
      </c>
      <c r="DB7" s="69">
        <v>39774</v>
      </c>
      <c r="DC7" s="69">
        <v>39779</v>
      </c>
      <c r="DD7" s="69">
        <v>39774</v>
      </c>
      <c r="DE7" s="69"/>
      <c r="DF7" s="69"/>
      <c r="DG7" s="69"/>
      <c r="DH7" s="69" t="s">
        <v>178</v>
      </c>
      <c r="DI7" s="69">
        <v>39774</v>
      </c>
      <c r="DJ7" s="95" t="s">
        <v>3160</v>
      </c>
    </row>
    <row r="8" spans="1:114" s="63" customFormat="1" ht="28" customHeight="1">
      <c r="A8" s="140">
        <v>197</v>
      </c>
      <c r="B8" s="140" t="s">
        <v>3161</v>
      </c>
      <c r="C8" s="140" t="s">
        <v>13</v>
      </c>
      <c r="D8" s="141">
        <v>0.69791666666666663</v>
      </c>
      <c r="E8" s="140" t="s">
        <v>284</v>
      </c>
      <c r="F8" s="140"/>
      <c r="G8" s="140"/>
      <c r="H8" s="140" t="s">
        <v>554</v>
      </c>
      <c r="I8" s="109">
        <v>39465</v>
      </c>
      <c r="J8" s="109">
        <v>39771</v>
      </c>
      <c r="K8" s="109">
        <v>39802</v>
      </c>
      <c r="L8" s="109"/>
      <c r="M8" s="109">
        <v>38472</v>
      </c>
      <c r="N8" s="109">
        <v>39235</v>
      </c>
      <c r="O8" s="109">
        <v>39409</v>
      </c>
      <c r="P8" s="140" t="s">
        <v>1001</v>
      </c>
      <c r="Q8" s="140" t="s">
        <v>1001</v>
      </c>
      <c r="R8" s="142" t="s">
        <v>954</v>
      </c>
      <c r="S8" s="142" t="s">
        <v>3162</v>
      </c>
      <c r="T8" s="146" t="s">
        <v>3163</v>
      </c>
      <c r="U8" s="142" t="s">
        <v>3164</v>
      </c>
      <c r="V8" s="140">
        <v>218</v>
      </c>
      <c r="W8" s="148">
        <v>65715</v>
      </c>
      <c r="X8" s="148"/>
      <c r="Y8" s="148"/>
      <c r="Z8" s="140">
        <v>186</v>
      </c>
      <c r="AA8" s="140">
        <v>194</v>
      </c>
      <c r="AB8" s="140"/>
      <c r="AC8" s="140">
        <v>112</v>
      </c>
      <c r="AD8" s="140">
        <v>3</v>
      </c>
      <c r="AE8" s="140"/>
      <c r="AF8" s="140">
        <v>3</v>
      </c>
      <c r="AG8" s="140"/>
      <c r="AH8" s="140"/>
      <c r="AI8" s="140"/>
      <c r="AJ8" s="140">
        <v>2</v>
      </c>
      <c r="AK8" s="140"/>
      <c r="AL8" s="140">
        <v>11</v>
      </c>
      <c r="AM8" s="140"/>
      <c r="AN8" s="140"/>
      <c r="AO8" s="140"/>
      <c r="AP8" s="140"/>
      <c r="AQ8" s="140"/>
      <c r="AR8" s="140">
        <v>0</v>
      </c>
      <c r="AS8" s="140"/>
      <c r="AT8" s="140">
        <v>0</v>
      </c>
      <c r="AU8" s="140"/>
      <c r="AV8" s="140">
        <v>26</v>
      </c>
      <c r="AW8" s="140" t="s">
        <v>1001</v>
      </c>
      <c r="AX8" s="140">
        <v>8</v>
      </c>
      <c r="AY8" s="140" t="s">
        <v>1001</v>
      </c>
      <c r="AZ8" s="140" t="s">
        <v>1001</v>
      </c>
      <c r="BA8" s="109">
        <v>39429</v>
      </c>
      <c r="BB8" s="109">
        <v>39429</v>
      </c>
      <c r="BC8" s="145">
        <v>0</v>
      </c>
      <c r="BD8" s="109">
        <v>39494</v>
      </c>
      <c r="BE8" s="109">
        <v>39511</v>
      </c>
      <c r="BF8" s="145">
        <v>18</v>
      </c>
      <c r="BG8" s="140" t="s">
        <v>431</v>
      </c>
      <c r="BH8" s="140"/>
      <c r="BI8" s="140"/>
      <c r="BJ8" s="140"/>
      <c r="BK8" s="109">
        <v>39437</v>
      </c>
      <c r="BL8" s="109">
        <v>39451</v>
      </c>
      <c r="BM8" s="140" t="s">
        <v>1224</v>
      </c>
      <c r="BN8" s="140"/>
      <c r="BO8" s="140"/>
      <c r="BP8" s="140"/>
      <c r="BQ8" s="109">
        <v>39513</v>
      </c>
      <c r="BR8" s="109">
        <v>39518</v>
      </c>
      <c r="BS8" s="145">
        <v>5</v>
      </c>
      <c r="BT8" s="140" t="s">
        <v>617</v>
      </c>
      <c r="BU8" s="140"/>
      <c r="BV8" s="140"/>
      <c r="BW8" s="109">
        <v>39518</v>
      </c>
      <c r="BX8" s="109">
        <v>39556</v>
      </c>
      <c r="BY8" s="145">
        <v>37</v>
      </c>
      <c r="BZ8" s="109">
        <v>39520</v>
      </c>
      <c r="CA8" s="109">
        <v>39526</v>
      </c>
      <c r="CB8" s="145">
        <v>6</v>
      </c>
      <c r="CC8" s="140" t="s">
        <v>925</v>
      </c>
      <c r="CD8" s="140"/>
      <c r="CE8" s="140"/>
      <c r="CF8" s="109">
        <v>39577</v>
      </c>
      <c r="CG8" s="109">
        <v>39582</v>
      </c>
      <c r="CH8" s="109">
        <v>39582</v>
      </c>
      <c r="CI8" s="109">
        <v>39589</v>
      </c>
      <c r="CJ8" s="109">
        <v>39589</v>
      </c>
      <c r="CK8" s="109">
        <v>39730</v>
      </c>
      <c r="CL8" s="109">
        <v>39606</v>
      </c>
      <c r="CM8" s="145">
        <v>138</v>
      </c>
      <c r="CN8" s="145">
        <v>16</v>
      </c>
      <c r="CO8" s="145"/>
      <c r="CP8" s="109">
        <v>39746</v>
      </c>
      <c r="CQ8" s="109"/>
      <c r="CR8" s="109"/>
      <c r="CS8" s="109">
        <v>39771</v>
      </c>
      <c r="CT8" s="145">
        <v>301</v>
      </c>
      <c r="CU8" s="145"/>
      <c r="CV8" s="69">
        <v>39773</v>
      </c>
      <c r="CW8" s="69"/>
      <c r="CX8" s="69">
        <v>39779</v>
      </c>
      <c r="CY8" s="145">
        <v>1287</v>
      </c>
      <c r="CZ8" s="145">
        <v>535</v>
      </c>
      <c r="DA8" s="145">
        <v>364</v>
      </c>
      <c r="DB8" s="69">
        <v>39773</v>
      </c>
      <c r="DC8" s="69">
        <v>39774</v>
      </c>
      <c r="DD8" s="69">
        <v>39773</v>
      </c>
      <c r="DE8" s="69"/>
      <c r="DF8" s="69"/>
      <c r="DG8" s="69"/>
      <c r="DH8" s="109" t="s">
        <v>178</v>
      </c>
      <c r="DI8" s="69">
        <v>39773</v>
      </c>
      <c r="DJ8" s="142" t="s">
        <v>3165</v>
      </c>
    </row>
    <row r="9" spans="1:114" s="63" customFormat="1" ht="28" customHeight="1">
      <c r="A9" s="94">
        <v>196</v>
      </c>
      <c r="B9" s="94" t="s">
        <v>3166</v>
      </c>
      <c r="C9" s="94" t="s">
        <v>192</v>
      </c>
      <c r="D9" s="135">
        <v>0.6972222222222223</v>
      </c>
      <c r="E9" s="94" t="s">
        <v>284</v>
      </c>
      <c r="F9" s="94"/>
      <c r="G9" s="94"/>
      <c r="H9" s="94" t="s">
        <v>654</v>
      </c>
      <c r="I9" s="69">
        <v>39423</v>
      </c>
      <c r="J9" s="69">
        <v>39766</v>
      </c>
      <c r="K9" s="69">
        <v>39800</v>
      </c>
      <c r="L9" s="69"/>
      <c r="M9" s="69">
        <v>38352</v>
      </c>
      <c r="N9" s="69">
        <v>38511</v>
      </c>
      <c r="O9" s="69">
        <v>39415</v>
      </c>
      <c r="P9" s="94" t="s">
        <v>1001</v>
      </c>
      <c r="Q9" s="94" t="s">
        <v>1001</v>
      </c>
      <c r="R9" s="95" t="s">
        <v>541</v>
      </c>
      <c r="S9" s="95" t="s">
        <v>3167</v>
      </c>
      <c r="T9" s="149" t="s">
        <v>3168</v>
      </c>
      <c r="U9" s="95" t="s">
        <v>3169</v>
      </c>
      <c r="V9" s="94">
        <v>574</v>
      </c>
      <c r="W9" s="94">
        <v>219406</v>
      </c>
      <c r="X9" s="94"/>
      <c r="Y9" s="94"/>
      <c r="Z9" s="94">
        <v>466</v>
      </c>
      <c r="AA9" s="94">
        <v>490</v>
      </c>
      <c r="AB9" s="94"/>
      <c r="AC9" s="94">
        <v>328</v>
      </c>
      <c r="AD9" s="94">
        <v>26</v>
      </c>
      <c r="AE9" s="94"/>
      <c r="AF9" s="94">
        <v>56</v>
      </c>
      <c r="AG9" s="94"/>
      <c r="AH9" s="94"/>
      <c r="AI9" s="94"/>
      <c r="AJ9" s="94">
        <v>15</v>
      </c>
      <c r="AK9" s="94"/>
      <c r="AL9" s="94">
        <v>16</v>
      </c>
      <c r="AM9" s="94"/>
      <c r="AN9" s="94"/>
      <c r="AO9" s="94"/>
      <c r="AP9" s="94"/>
      <c r="AQ9" s="94"/>
      <c r="AR9" s="94">
        <v>0</v>
      </c>
      <c r="AS9" s="94"/>
      <c r="AT9" s="94">
        <v>0</v>
      </c>
      <c r="AU9" s="94"/>
      <c r="AV9" s="94">
        <v>0</v>
      </c>
      <c r="AW9" s="94" t="s">
        <v>1001</v>
      </c>
      <c r="AX9" s="94">
        <v>29</v>
      </c>
      <c r="AY9" s="94" t="s">
        <v>1001</v>
      </c>
      <c r="AZ9" s="94" t="s">
        <v>1001</v>
      </c>
      <c r="BA9" s="69">
        <v>39423</v>
      </c>
      <c r="BB9" s="69">
        <v>39424</v>
      </c>
      <c r="BC9" s="138">
        <v>1</v>
      </c>
      <c r="BD9" s="69">
        <v>39473</v>
      </c>
      <c r="BE9" s="69">
        <v>39518</v>
      </c>
      <c r="BF9" s="138">
        <v>45</v>
      </c>
      <c r="BG9" s="94" t="s">
        <v>1010</v>
      </c>
      <c r="BH9" s="94"/>
      <c r="BI9" s="94"/>
      <c r="BJ9" s="94"/>
      <c r="BK9" s="69">
        <v>39427</v>
      </c>
      <c r="BL9" s="69">
        <v>39437</v>
      </c>
      <c r="BM9" s="94" t="s">
        <v>1224</v>
      </c>
      <c r="BN9" s="94"/>
      <c r="BO9" s="94"/>
      <c r="BP9" s="94"/>
      <c r="BQ9" s="69">
        <v>39522</v>
      </c>
      <c r="BR9" s="69">
        <v>39529</v>
      </c>
      <c r="BS9" s="138">
        <v>7</v>
      </c>
      <c r="BT9" s="94" t="s">
        <v>617</v>
      </c>
      <c r="BU9" s="94"/>
      <c r="BV9" s="94"/>
      <c r="BW9" s="69">
        <v>39529</v>
      </c>
      <c r="BX9" s="69">
        <v>39574</v>
      </c>
      <c r="BY9" s="138">
        <v>44</v>
      </c>
      <c r="BZ9" s="69">
        <v>39533</v>
      </c>
      <c r="CA9" s="69">
        <v>39575</v>
      </c>
      <c r="CB9" s="138">
        <v>41</v>
      </c>
      <c r="CC9" s="94" t="s">
        <v>925</v>
      </c>
      <c r="CD9" s="94"/>
      <c r="CE9" s="94"/>
      <c r="CF9" s="69">
        <v>39578</v>
      </c>
      <c r="CG9" s="69">
        <v>39578</v>
      </c>
      <c r="CH9" s="69">
        <v>39578</v>
      </c>
      <c r="CI9" s="69">
        <v>39589</v>
      </c>
      <c r="CJ9" s="69">
        <v>39589</v>
      </c>
      <c r="CK9" s="69">
        <v>39647</v>
      </c>
      <c r="CL9" s="69">
        <v>39609</v>
      </c>
      <c r="CM9" s="138">
        <v>57</v>
      </c>
      <c r="CN9" s="138">
        <v>19</v>
      </c>
      <c r="CO9" s="138"/>
      <c r="CP9" s="69">
        <v>39758</v>
      </c>
      <c r="CQ9" s="69"/>
      <c r="CR9" s="69"/>
      <c r="CS9" s="69">
        <v>39765</v>
      </c>
      <c r="CT9" s="138">
        <v>336</v>
      </c>
      <c r="CU9" s="138"/>
      <c r="CV9" s="69">
        <v>39770</v>
      </c>
      <c r="CW9" s="69"/>
      <c r="CX9" s="69">
        <v>39772</v>
      </c>
      <c r="CY9" s="138">
        <v>1400</v>
      </c>
      <c r="CZ9" s="138">
        <v>1242</v>
      </c>
      <c r="DA9" s="138">
        <v>351</v>
      </c>
      <c r="DB9" s="69">
        <v>39770</v>
      </c>
      <c r="DC9" s="69">
        <v>39771</v>
      </c>
      <c r="DD9" s="69">
        <v>39770</v>
      </c>
      <c r="DE9" s="69"/>
      <c r="DF9" s="69"/>
      <c r="DG9" s="69"/>
      <c r="DH9" s="69" t="s">
        <v>178</v>
      </c>
      <c r="DI9" s="69">
        <v>39770</v>
      </c>
      <c r="DJ9" s="94"/>
    </row>
    <row r="10" spans="1:114" s="63" customFormat="1" ht="28" customHeight="1">
      <c r="A10" s="140">
        <v>210</v>
      </c>
      <c r="B10" s="140" t="s">
        <v>3170</v>
      </c>
      <c r="C10" s="140" t="s">
        <v>192</v>
      </c>
      <c r="D10" s="141">
        <v>0.69652777777777775</v>
      </c>
      <c r="E10" s="140" t="s">
        <v>284</v>
      </c>
      <c r="F10" s="140"/>
      <c r="G10" s="140"/>
      <c r="H10" s="140" t="s">
        <v>647</v>
      </c>
      <c r="I10" s="109">
        <v>39513</v>
      </c>
      <c r="J10" s="109">
        <v>39759</v>
      </c>
      <c r="K10" s="109">
        <v>39800</v>
      </c>
      <c r="L10" s="109"/>
      <c r="M10" s="109">
        <v>39280</v>
      </c>
      <c r="N10" s="109">
        <v>39413</v>
      </c>
      <c r="O10" s="109">
        <v>39501</v>
      </c>
      <c r="P10" s="140" t="s">
        <v>1001</v>
      </c>
      <c r="Q10" s="140" t="s">
        <v>1001</v>
      </c>
      <c r="R10" s="142" t="s">
        <v>300</v>
      </c>
      <c r="S10" s="142" t="s">
        <v>3171</v>
      </c>
      <c r="T10" s="150" t="s">
        <v>618</v>
      </c>
      <c r="U10" s="142" t="s">
        <v>3172</v>
      </c>
      <c r="V10" s="140">
        <v>159</v>
      </c>
      <c r="W10" s="140">
        <v>41031</v>
      </c>
      <c r="X10" s="140"/>
      <c r="Y10" s="140"/>
      <c r="Z10" s="140">
        <v>140</v>
      </c>
      <c r="AA10" s="140">
        <v>148</v>
      </c>
      <c r="AB10" s="140"/>
      <c r="AC10" s="140">
        <v>58</v>
      </c>
      <c r="AD10" s="140">
        <v>34</v>
      </c>
      <c r="AE10" s="140"/>
      <c r="AF10" s="140">
        <v>69</v>
      </c>
      <c r="AG10" s="140"/>
      <c r="AH10" s="140"/>
      <c r="AI10" s="140"/>
      <c r="AJ10" s="140">
        <v>65</v>
      </c>
      <c r="AK10" s="140"/>
      <c r="AL10" s="140">
        <v>65</v>
      </c>
      <c r="AM10" s="140"/>
      <c r="AN10" s="140"/>
      <c r="AO10" s="140"/>
      <c r="AP10" s="140"/>
      <c r="AQ10" s="140"/>
      <c r="AR10" s="140">
        <v>0</v>
      </c>
      <c r="AS10" s="140"/>
      <c r="AT10" s="140">
        <v>0</v>
      </c>
      <c r="AU10" s="140"/>
      <c r="AV10" s="140">
        <v>0</v>
      </c>
      <c r="AW10" s="140" t="s">
        <v>418</v>
      </c>
      <c r="AX10" s="140">
        <v>9</v>
      </c>
      <c r="AY10" s="140" t="s">
        <v>418</v>
      </c>
      <c r="AZ10" s="140" t="s">
        <v>1001</v>
      </c>
      <c r="BA10" s="109">
        <v>39513</v>
      </c>
      <c r="BB10" s="109">
        <v>39513</v>
      </c>
      <c r="BC10" s="145">
        <v>0</v>
      </c>
      <c r="BD10" s="109">
        <v>39592</v>
      </c>
      <c r="BE10" s="109">
        <v>39619</v>
      </c>
      <c r="BF10" s="145">
        <v>26</v>
      </c>
      <c r="BG10" s="140" t="s">
        <v>431</v>
      </c>
      <c r="BH10" s="140"/>
      <c r="BI10" s="140"/>
      <c r="BJ10" s="140"/>
      <c r="BK10" s="109">
        <v>39514</v>
      </c>
      <c r="BL10" s="109">
        <v>39532</v>
      </c>
      <c r="BM10" s="140" t="s">
        <v>1224</v>
      </c>
      <c r="BN10" s="140"/>
      <c r="BO10" s="140"/>
      <c r="BP10" s="140"/>
      <c r="BQ10" s="109">
        <v>39630</v>
      </c>
      <c r="BR10" s="109">
        <v>39633</v>
      </c>
      <c r="BS10" s="145">
        <v>3</v>
      </c>
      <c r="BT10" s="140" t="s">
        <v>617</v>
      </c>
      <c r="BU10" s="140"/>
      <c r="BV10" s="140"/>
      <c r="BW10" s="109">
        <v>39633</v>
      </c>
      <c r="BX10" s="109">
        <v>38938</v>
      </c>
      <c r="BY10" s="145">
        <v>-685</v>
      </c>
      <c r="BZ10" s="109">
        <v>39647</v>
      </c>
      <c r="CA10" s="109">
        <v>39654</v>
      </c>
      <c r="CB10" s="145">
        <v>7</v>
      </c>
      <c r="CC10" s="140" t="s">
        <v>1246</v>
      </c>
      <c r="CD10" s="140"/>
      <c r="CE10" s="140"/>
      <c r="CF10" s="109">
        <v>39686</v>
      </c>
      <c r="CG10" s="109">
        <v>39686</v>
      </c>
      <c r="CH10" s="109">
        <v>39686</v>
      </c>
      <c r="CI10" s="109">
        <v>39690</v>
      </c>
      <c r="CJ10" s="109">
        <v>39690</v>
      </c>
      <c r="CK10" s="109">
        <v>39703</v>
      </c>
      <c r="CL10" s="109">
        <v>39693</v>
      </c>
      <c r="CM10" s="145">
        <v>13</v>
      </c>
      <c r="CN10" s="145">
        <v>3</v>
      </c>
      <c r="CO10" s="145"/>
      <c r="CP10" s="109">
        <v>39753</v>
      </c>
      <c r="CQ10" s="109"/>
      <c r="CR10" s="109"/>
      <c r="CS10" s="109">
        <v>39759</v>
      </c>
      <c r="CT10" s="145">
        <v>241</v>
      </c>
      <c r="CU10" s="145"/>
      <c r="CV10" s="109">
        <v>39763</v>
      </c>
      <c r="CW10" s="109"/>
      <c r="CX10" s="109">
        <v>39766</v>
      </c>
      <c r="CY10" s="145">
        <v>477</v>
      </c>
      <c r="CZ10" s="145">
        <v>347</v>
      </c>
      <c r="DA10" s="145">
        <v>261</v>
      </c>
      <c r="DB10" s="109">
        <v>39763</v>
      </c>
      <c r="DC10" s="109">
        <v>39764</v>
      </c>
      <c r="DD10" s="109">
        <v>39763</v>
      </c>
      <c r="DE10" s="109"/>
      <c r="DF10" s="109"/>
      <c r="DG10" s="109"/>
      <c r="DH10" s="109">
        <v>39763</v>
      </c>
      <c r="DI10" s="109">
        <v>39763</v>
      </c>
      <c r="DJ10" s="125"/>
    </row>
    <row r="11" spans="1:114" s="63" customFormat="1" ht="28" customHeight="1">
      <c r="A11" s="94">
        <v>208</v>
      </c>
      <c r="B11" s="94" t="s">
        <v>3173</v>
      </c>
      <c r="C11" s="94" t="s">
        <v>13</v>
      </c>
      <c r="D11" s="135">
        <v>0.6958333333333333</v>
      </c>
      <c r="E11" s="94" t="s">
        <v>284</v>
      </c>
      <c r="F11" s="94"/>
      <c r="G11" s="94"/>
      <c r="H11" s="94" t="s">
        <v>146</v>
      </c>
      <c r="I11" s="69">
        <v>39499</v>
      </c>
      <c r="J11" s="69">
        <v>39756</v>
      </c>
      <c r="K11" s="69">
        <v>39820</v>
      </c>
      <c r="L11" s="69"/>
      <c r="M11" s="69">
        <v>39123</v>
      </c>
      <c r="N11" s="69">
        <v>39347</v>
      </c>
      <c r="O11" s="69">
        <v>39494</v>
      </c>
      <c r="P11" s="94" t="s">
        <v>1001</v>
      </c>
      <c r="Q11" s="94" t="s">
        <v>1001</v>
      </c>
      <c r="R11" s="95" t="s">
        <v>300</v>
      </c>
      <c r="S11" s="95" t="s">
        <v>3174</v>
      </c>
      <c r="T11" s="149" t="s">
        <v>1230</v>
      </c>
      <c r="U11" s="95" t="s">
        <v>3175</v>
      </c>
      <c r="V11" s="94">
        <v>415</v>
      </c>
      <c r="W11" s="94">
        <v>102322</v>
      </c>
      <c r="X11" s="94"/>
      <c r="Y11" s="94"/>
      <c r="Z11" s="94">
        <v>348</v>
      </c>
      <c r="AA11" s="94">
        <v>302</v>
      </c>
      <c r="AB11" s="94"/>
      <c r="AC11" s="94">
        <v>112</v>
      </c>
      <c r="AD11" s="94">
        <v>61</v>
      </c>
      <c r="AE11" s="94"/>
      <c r="AF11" s="94">
        <v>102</v>
      </c>
      <c r="AG11" s="94"/>
      <c r="AH11" s="94"/>
      <c r="AI11" s="94"/>
      <c r="AJ11" s="94">
        <v>45</v>
      </c>
      <c r="AK11" s="94"/>
      <c r="AL11" s="94" t="s">
        <v>3176</v>
      </c>
      <c r="AM11" s="94"/>
      <c r="AN11" s="94"/>
      <c r="AO11" s="94"/>
      <c r="AP11" s="94"/>
      <c r="AQ11" s="94"/>
      <c r="AR11" s="94">
        <v>0</v>
      </c>
      <c r="AS11" s="94"/>
      <c r="AT11" s="94">
        <v>0</v>
      </c>
      <c r="AU11" s="94"/>
      <c r="AV11" s="94">
        <v>0</v>
      </c>
      <c r="AW11" s="94" t="s">
        <v>418</v>
      </c>
      <c r="AX11" s="94">
        <v>8</v>
      </c>
      <c r="AY11" s="94" t="s">
        <v>418</v>
      </c>
      <c r="AZ11" s="94" t="s">
        <v>1001</v>
      </c>
      <c r="BA11" s="69">
        <v>39499</v>
      </c>
      <c r="BB11" s="69">
        <v>39499</v>
      </c>
      <c r="BC11" s="138">
        <v>0</v>
      </c>
      <c r="BD11" s="69">
        <v>39590</v>
      </c>
      <c r="BE11" s="69">
        <v>39616</v>
      </c>
      <c r="BF11" s="138">
        <v>25</v>
      </c>
      <c r="BG11" s="94" t="s">
        <v>431</v>
      </c>
      <c r="BH11" s="94"/>
      <c r="BI11" s="94"/>
      <c r="BJ11" s="94"/>
      <c r="BK11" s="69">
        <v>39526</v>
      </c>
      <c r="BL11" s="69">
        <v>39560</v>
      </c>
      <c r="BM11" s="94" t="s">
        <v>1224</v>
      </c>
      <c r="BN11" s="94"/>
      <c r="BO11" s="94"/>
      <c r="BP11" s="94"/>
      <c r="BQ11" s="69">
        <v>39619</v>
      </c>
      <c r="BR11" s="69">
        <v>39631</v>
      </c>
      <c r="BS11" s="138">
        <v>12</v>
      </c>
      <c r="BT11" s="94" t="s">
        <v>617</v>
      </c>
      <c r="BU11" s="94"/>
      <c r="BV11" s="94"/>
      <c r="BW11" s="69">
        <v>39631</v>
      </c>
      <c r="BX11" s="69">
        <v>39654</v>
      </c>
      <c r="BY11" s="138">
        <v>23</v>
      </c>
      <c r="BZ11" s="69">
        <v>39640</v>
      </c>
      <c r="CA11" s="69">
        <v>39648</v>
      </c>
      <c r="CB11" s="138">
        <v>8</v>
      </c>
      <c r="CC11" s="94" t="s">
        <v>1246</v>
      </c>
      <c r="CD11" s="94"/>
      <c r="CE11" s="94"/>
      <c r="CF11" s="69">
        <v>39695</v>
      </c>
      <c r="CG11" s="69">
        <v>39696</v>
      </c>
      <c r="CH11" s="69">
        <v>39697</v>
      </c>
      <c r="CI11" s="69">
        <v>39717</v>
      </c>
      <c r="CJ11" s="69">
        <v>39717</v>
      </c>
      <c r="CK11" s="69">
        <v>39725</v>
      </c>
      <c r="CL11" s="69">
        <v>39718</v>
      </c>
      <c r="CM11" s="138">
        <v>8</v>
      </c>
      <c r="CN11" s="138">
        <v>1</v>
      </c>
      <c r="CO11" s="138"/>
      <c r="CP11" s="69">
        <v>39743</v>
      </c>
      <c r="CQ11" s="69"/>
      <c r="CR11" s="69"/>
      <c r="CS11" s="69">
        <v>39756</v>
      </c>
      <c r="CT11" s="138">
        <v>253</v>
      </c>
      <c r="CU11" s="138"/>
      <c r="CV11" s="69">
        <v>39759</v>
      </c>
      <c r="CW11" s="69"/>
      <c r="CX11" s="69">
        <v>39765</v>
      </c>
      <c r="CY11" s="138">
        <v>633</v>
      </c>
      <c r="CZ11" s="138">
        <v>411</v>
      </c>
      <c r="DA11" s="138">
        <v>267</v>
      </c>
      <c r="DB11" s="69">
        <v>39759</v>
      </c>
      <c r="DC11" s="69">
        <v>39759</v>
      </c>
      <c r="DD11" s="69">
        <v>39759</v>
      </c>
      <c r="DE11" s="69"/>
      <c r="DF11" s="69"/>
      <c r="DG11" s="69"/>
      <c r="DH11" s="69">
        <v>39759</v>
      </c>
      <c r="DI11" s="69">
        <v>39759</v>
      </c>
      <c r="DJ11" s="94"/>
    </row>
    <row r="12" spans="1:114" s="63" customFormat="1" ht="28" customHeight="1">
      <c r="A12" s="140">
        <v>209</v>
      </c>
      <c r="B12" s="151" t="s">
        <v>3177</v>
      </c>
      <c r="C12" s="140" t="s">
        <v>101</v>
      </c>
      <c r="D12" s="141">
        <v>0.69513888888888886</v>
      </c>
      <c r="E12" s="140" t="s">
        <v>284</v>
      </c>
      <c r="F12" s="140"/>
      <c r="G12" s="140"/>
      <c r="H12" s="140" t="s">
        <v>554</v>
      </c>
      <c r="I12" s="109">
        <v>39513</v>
      </c>
      <c r="J12" s="109">
        <v>39752</v>
      </c>
      <c r="K12" s="109">
        <v>39770</v>
      </c>
      <c r="L12" s="109"/>
      <c r="M12" s="109">
        <v>39149</v>
      </c>
      <c r="N12" s="109">
        <v>39279</v>
      </c>
      <c r="O12" s="109">
        <v>39499</v>
      </c>
      <c r="P12" s="140" t="s">
        <v>1001</v>
      </c>
      <c r="Q12" s="140" t="s">
        <v>1001</v>
      </c>
      <c r="R12" s="142" t="s">
        <v>1130</v>
      </c>
      <c r="S12" s="142" t="s">
        <v>3178</v>
      </c>
      <c r="T12" s="150" t="s">
        <v>1240</v>
      </c>
      <c r="U12" s="147" t="s">
        <v>3179</v>
      </c>
      <c r="V12" s="140">
        <v>426</v>
      </c>
      <c r="W12" s="140">
        <v>91312</v>
      </c>
      <c r="X12" s="140"/>
      <c r="Y12" s="140"/>
      <c r="Z12" s="140">
        <v>346</v>
      </c>
      <c r="AA12" s="140">
        <v>330</v>
      </c>
      <c r="AB12" s="140"/>
      <c r="AC12" s="140">
        <v>200</v>
      </c>
      <c r="AD12" s="140">
        <v>46</v>
      </c>
      <c r="AE12" s="140"/>
      <c r="AF12" s="140">
        <v>79</v>
      </c>
      <c r="AG12" s="140"/>
      <c r="AH12" s="140"/>
      <c r="AI12" s="140"/>
      <c r="AJ12" s="140">
        <v>25</v>
      </c>
      <c r="AK12" s="140"/>
      <c r="AL12" s="140">
        <v>85</v>
      </c>
      <c r="AM12" s="140"/>
      <c r="AN12" s="140"/>
      <c r="AO12" s="140"/>
      <c r="AP12" s="140"/>
      <c r="AQ12" s="140"/>
      <c r="AR12" s="140">
        <v>0</v>
      </c>
      <c r="AS12" s="140"/>
      <c r="AT12" s="140">
        <v>0</v>
      </c>
      <c r="AU12" s="140"/>
      <c r="AV12" s="140">
        <v>2</v>
      </c>
      <c r="AW12" s="140" t="s">
        <v>418</v>
      </c>
      <c r="AX12" s="140">
        <v>15</v>
      </c>
      <c r="AY12" s="140" t="s">
        <v>418</v>
      </c>
      <c r="AZ12" s="140" t="s">
        <v>1001</v>
      </c>
      <c r="BA12" s="109">
        <v>39513</v>
      </c>
      <c r="BB12" s="109">
        <v>39513</v>
      </c>
      <c r="BC12" s="145">
        <v>0</v>
      </c>
      <c r="BD12" s="109">
        <v>39548</v>
      </c>
      <c r="BE12" s="109">
        <v>39595</v>
      </c>
      <c r="BF12" s="145">
        <v>47</v>
      </c>
      <c r="BG12" s="140" t="s">
        <v>1010</v>
      </c>
      <c r="BH12" s="140"/>
      <c r="BI12" s="140"/>
      <c r="BJ12" s="140"/>
      <c r="BK12" s="109">
        <v>39515</v>
      </c>
      <c r="BL12" s="109">
        <v>39533</v>
      </c>
      <c r="BM12" s="140" t="s">
        <v>1224</v>
      </c>
      <c r="BN12" s="140"/>
      <c r="BO12" s="140"/>
      <c r="BP12" s="140"/>
      <c r="BQ12" s="109">
        <v>39610</v>
      </c>
      <c r="BR12" s="109">
        <v>39617</v>
      </c>
      <c r="BS12" s="145">
        <v>7</v>
      </c>
      <c r="BT12" s="140" t="s">
        <v>617</v>
      </c>
      <c r="BU12" s="140"/>
      <c r="BV12" s="140"/>
      <c r="BW12" s="109">
        <v>39623</v>
      </c>
      <c r="BX12" s="109">
        <v>39644</v>
      </c>
      <c r="BY12" s="145">
        <v>21</v>
      </c>
      <c r="BZ12" s="109">
        <v>39631</v>
      </c>
      <c r="CA12" s="109">
        <v>39638</v>
      </c>
      <c r="CB12" s="145">
        <v>7</v>
      </c>
      <c r="CC12" s="140" t="s">
        <v>1246</v>
      </c>
      <c r="CD12" s="140"/>
      <c r="CE12" s="140"/>
      <c r="CF12" s="109">
        <v>39702</v>
      </c>
      <c r="CG12" s="109">
        <v>39702</v>
      </c>
      <c r="CH12" s="109">
        <v>39702</v>
      </c>
      <c r="CI12" s="109">
        <v>39709</v>
      </c>
      <c r="CJ12" s="109">
        <v>39710</v>
      </c>
      <c r="CK12" s="109">
        <v>39718</v>
      </c>
      <c r="CL12" s="109">
        <v>39714</v>
      </c>
      <c r="CM12" s="145">
        <v>9</v>
      </c>
      <c r="CN12" s="145">
        <v>4</v>
      </c>
      <c r="CO12" s="145"/>
      <c r="CP12" s="109">
        <v>39737</v>
      </c>
      <c r="CQ12" s="109"/>
      <c r="CR12" s="109"/>
      <c r="CS12" s="109">
        <v>39752</v>
      </c>
      <c r="CT12" s="145">
        <v>234</v>
      </c>
      <c r="CU12" s="145"/>
      <c r="CV12" s="109">
        <v>39756</v>
      </c>
      <c r="CW12" s="109"/>
      <c r="CX12" s="109">
        <v>39758</v>
      </c>
      <c r="CY12" s="145">
        <v>598</v>
      </c>
      <c r="CZ12" s="145">
        <v>470</v>
      </c>
      <c r="DA12" s="145">
        <v>255</v>
      </c>
      <c r="DB12" s="69">
        <v>39756</v>
      </c>
      <c r="DC12" s="69">
        <v>39757</v>
      </c>
      <c r="DD12" s="69">
        <v>39756</v>
      </c>
      <c r="DE12" s="69"/>
      <c r="DF12" s="69"/>
      <c r="DG12" s="69"/>
      <c r="DH12" s="109" t="s">
        <v>178</v>
      </c>
      <c r="DI12" s="69">
        <v>39756</v>
      </c>
      <c r="DJ12" s="69"/>
    </row>
    <row r="13" spans="1:114" s="63" customFormat="1" ht="28" customHeight="1">
      <c r="A13" s="94">
        <v>218</v>
      </c>
      <c r="B13" s="94" t="s">
        <v>3180</v>
      </c>
      <c r="C13" s="94" t="s">
        <v>101</v>
      </c>
      <c r="D13" s="135">
        <v>0.69444444444444453</v>
      </c>
      <c r="E13" s="94" t="s">
        <v>6</v>
      </c>
      <c r="F13" s="94"/>
      <c r="G13" s="94"/>
      <c r="H13" s="94" t="s">
        <v>286</v>
      </c>
      <c r="I13" s="69">
        <v>39576</v>
      </c>
      <c r="J13" s="69">
        <v>39743</v>
      </c>
      <c r="K13" s="69">
        <v>39795</v>
      </c>
      <c r="L13" s="69"/>
      <c r="M13" s="69">
        <v>37741</v>
      </c>
      <c r="N13" s="69">
        <v>39256</v>
      </c>
      <c r="O13" s="69">
        <v>39479</v>
      </c>
      <c r="P13" s="94" t="s">
        <v>1001</v>
      </c>
      <c r="Q13" s="94" t="s">
        <v>1001</v>
      </c>
      <c r="R13" s="95" t="s">
        <v>300</v>
      </c>
      <c r="S13" s="95" t="s">
        <v>3181</v>
      </c>
      <c r="T13" s="149" t="s">
        <v>3182</v>
      </c>
      <c r="U13" s="95" t="s">
        <v>3183</v>
      </c>
      <c r="V13" s="94">
        <v>138</v>
      </c>
      <c r="W13" s="94">
        <v>34166</v>
      </c>
      <c r="X13" s="94"/>
      <c r="Y13" s="94"/>
      <c r="Z13" s="94">
        <v>112</v>
      </c>
      <c r="AA13" s="94">
        <v>258</v>
      </c>
      <c r="AB13" s="94"/>
      <c r="AC13" s="94">
        <v>196</v>
      </c>
      <c r="AD13" s="94">
        <v>20</v>
      </c>
      <c r="AE13" s="94"/>
      <c r="AF13" s="94">
        <v>26</v>
      </c>
      <c r="AG13" s="94"/>
      <c r="AH13" s="94"/>
      <c r="AI13" s="94"/>
      <c r="AJ13" s="94">
        <v>10</v>
      </c>
      <c r="AK13" s="94"/>
      <c r="AL13" s="94">
        <v>14</v>
      </c>
      <c r="AM13" s="94"/>
      <c r="AN13" s="94"/>
      <c r="AO13" s="94"/>
      <c r="AP13" s="94"/>
      <c r="AQ13" s="94"/>
      <c r="AR13" s="94">
        <v>0</v>
      </c>
      <c r="AS13" s="94"/>
      <c r="AT13" s="94">
        <v>0</v>
      </c>
      <c r="AU13" s="94"/>
      <c r="AV13" s="94">
        <v>4</v>
      </c>
      <c r="AW13" s="94" t="s">
        <v>1001</v>
      </c>
      <c r="AX13" s="94">
        <v>7</v>
      </c>
      <c r="AY13" s="94" t="s">
        <v>1001</v>
      </c>
      <c r="AZ13" s="94" t="s">
        <v>1001</v>
      </c>
      <c r="BA13" s="69">
        <v>39576</v>
      </c>
      <c r="BB13" s="69">
        <v>39576</v>
      </c>
      <c r="BC13" s="138">
        <v>0</v>
      </c>
      <c r="BD13" s="69">
        <v>39613</v>
      </c>
      <c r="BE13" s="69">
        <v>39624</v>
      </c>
      <c r="BF13" s="138">
        <v>11</v>
      </c>
      <c r="BG13" s="94" t="s">
        <v>1010</v>
      </c>
      <c r="BH13" s="94"/>
      <c r="BI13" s="94"/>
      <c r="BJ13" s="94"/>
      <c r="BK13" s="69">
        <v>39611</v>
      </c>
      <c r="BL13" s="69">
        <v>39618</v>
      </c>
      <c r="BM13" s="94" t="s">
        <v>1224</v>
      </c>
      <c r="BN13" s="94"/>
      <c r="BO13" s="94"/>
      <c r="BP13" s="94"/>
      <c r="BQ13" s="69">
        <v>39630</v>
      </c>
      <c r="BR13" s="69">
        <v>39633</v>
      </c>
      <c r="BS13" s="138">
        <v>3</v>
      </c>
      <c r="BT13" s="94" t="s">
        <v>617</v>
      </c>
      <c r="BU13" s="94"/>
      <c r="BV13" s="94"/>
      <c r="BW13" s="69">
        <v>39633</v>
      </c>
      <c r="BX13" s="69">
        <v>39703</v>
      </c>
      <c r="BY13" s="138">
        <v>68</v>
      </c>
      <c r="BZ13" s="69">
        <v>39662</v>
      </c>
      <c r="CA13" s="69">
        <v>39668</v>
      </c>
      <c r="CB13" s="138">
        <v>6</v>
      </c>
      <c r="CC13" s="94" t="s">
        <v>1246</v>
      </c>
      <c r="CD13" s="94"/>
      <c r="CE13" s="94"/>
      <c r="CF13" s="69">
        <v>39703</v>
      </c>
      <c r="CG13" s="69">
        <v>39703</v>
      </c>
      <c r="CH13" s="69">
        <v>39703</v>
      </c>
      <c r="CI13" s="69">
        <v>39709</v>
      </c>
      <c r="CJ13" s="69">
        <v>39710</v>
      </c>
      <c r="CK13" s="69">
        <v>39728</v>
      </c>
      <c r="CL13" s="69">
        <v>39711</v>
      </c>
      <c r="CM13" s="138">
        <v>19</v>
      </c>
      <c r="CN13" s="138">
        <v>1</v>
      </c>
      <c r="CO13" s="138"/>
      <c r="CP13" s="69">
        <v>39732</v>
      </c>
      <c r="CQ13" s="69"/>
      <c r="CR13" s="69"/>
      <c r="CS13" s="69">
        <v>39743</v>
      </c>
      <c r="CT13" s="138">
        <v>164</v>
      </c>
      <c r="CU13" s="138"/>
      <c r="CV13" s="69">
        <v>39745</v>
      </c>
      <c r="CW13" s="69"/>
      <c r="CX13" s="69">
        <v>39758</v>
      </c>
      <c r="CY13" s="138">
        <v>1986</v>
      </c>
      <c r="CZ13" s="138">
        <v>493</v>
      </c>
      <c r="DA13" s="138">
        <v>275</v>
      </c>
      <c r="DB13" s="69">
        <v>39745</v>
      </c>
      <c r="DC13" s="69">
        <v>39746</v>
      </c>
      <c r="DD13" s="69">
        <v>39745</v>
      </c>
      <c r="DE13" s="69"/>
      <c r="DF13" s="69"/>
      <c r="DG13" s="69"/>
      <c r="DH13" s="69" t="s">
        <v>178</v>
      </c>
      <c r="DI13" s="69">
        <v>39745</v>
      </c>
      <c r="DJ13" s="94"/>
    </row>
    <row r="14" spans="1:114" s="63" customFormat="1" ht="28" customHeight="1">
      <c r="A14" s="140">
        <v>231</v>
      </c>
      <c r="B14" s="151" t="s">
        <v>3184</v>
      </c>
      <c r="C14" s="140" t="s">
        <v>13</v>
      </c>
      <c r="D14" s="141">
        <v>0.69374999999999998</v>
      </c>
      <c r="E14" s="140" t="s">
        <v>6</v>
      </c>
      <c r="F14" s="140"/>
      <c r="G14" s="140"/>
      <c r="H14" s="140" t="s">
        <v>286</v>
      </c>
      <c r="I14" s="109">
        <v>39639</v>
      </c>
      <c r="J14" s="109">
        <v>39742</v>
      </c>
      <c r="K14" s="109">
        <v>39763</v>
      </c>
      <c r="L14" s="109"/>
      <c r="M14" s="109">
        <v>37741</v>
      </c>
      <c r="N14" s="109">
        <v>39541</v>
      </c>
      <c r="O14" s="109">
        <v>39632</v>
      </c>
      <c r="P14" s="140" t="s">
        <v>418</v>
      </c>
      <c r="Q14" s="140" t="s">
        <v>1001</v>
      </c>
      <c r="R14" s="142" t="s">
        <v>1130</v>
      </c>
      <c r="S14" s="142" t="s">
        <v>3185</v>
      </c>
      <c r="T14" s="146" t="s">
        <v>3186</v>
      </c>
      <c r="U14" s="147" t="s">
        <v>3187</v>
      </c>
      <c r="V14" s="140">
        <v>757</v>
      </c>
      <c r="W14" s="140">
        <v>143331</v>
      </c>
      <c r="X14" s="140"/>
      <c r="Y14" s="140"/>
      <c r="Z14" s="140">
        <v>626</v>
      </c>
      <c r="AA14" s="140">
        <v>562</v>
      </c>
      <c r="AB14" s="140"/>
      <c r="AC14" s="140">
        <v>330</v>
      </c>
      <c r="AD14" s="140">
        <v>168</v>
      </c>
      <c r="AE14" s="140"/>
      <c r="AF14" s="140">
        <v>170</v>
      </c>
      <c r="AG14" s="140"/>
      <c r="AH14" s="140"/>
      <c r="AI14" s="140"/>
      <c r="AJ14" s="140" t="s">
        <v>3188</v>
      </c>
      <c r="AK14" s="140"/>
      <c r="AL14" s="140" t="s">
        <v>3188</v>
      </c>
      <c r="AM14" s="140"/>
      <c r="AN14" s="140"/>
      <c r="AO14" s="140"/>
      <c r="AP14" s="140"/>
      <c r="AQ14" s="140"/>
      <c r="AR14" s="140">
        <v>0</v>
      </c>
      <c r="AS14" s="140"/>
      <c r="AT14" s="140">
        <v>0</v>
      </c>
      <c r="AU14" s="140"/>
      <c r="AV14" s="140">
        <v>0</v>
      </c>
      <c r="AW14" s="140" t="s">
        <v>1001</v>
      </c>
      <c r="AX14" s="140">
        <v>19</v>
      </c>
      <c r="AY14" s="140" t="s">
        <v>1001</v>
      </c>
      <c r="AZ14" s="140" t="s">
        <v>418</v>
      </c>
      <c r="BA14" s="109">
        <v>39639</v>
      </c>
      <c r="BB14" s="109">
        <v>39639</v>
      </c>
      <c r="BC14" s="145">
        <v>0</v>
      </c>
      <c r="BD14" s="109">
        <v>39641</v>
      </c>
      <c r="BE14" s="109">
        <v>39679</v>
      </c>
      <c r="BF14" s="145">
        <v>37</v>
      </c>
      <c r="BG14" s="140" t="s">
        <v>925</v>
      </c>
      <c r="BH14" s="140"/>
      <c r="BI14" s="140"/>
      <c r="BJ14" s="140"/>
      <c r="BK14" s="109">
        <v>39641</v>
      </c>
      <c r="BL14" s="109">
        <v>39668</v>
      </c>
      <c r="BM14" s="140" t="s">
        <v>1224</v>
      </c>
      <c r="BN14" s="140"/>
      <c r="BO14" s="140"/>
      <c r="BP14" s="140"/>
      <c r="BQ14" s="109">
        <v>39683</v>
      </c>
      <c r="BR14" s="109">
        <v>39693</v>
      </c>
      <c r="BS14" s="145">
        <v>9</v>
      </c>
      <c r="BT14" s="140" t="s">
        <v>617</v>
      </c>
      <c r="BU14" s="140"/>
      <c r="BV14" s="140"/>
      <c r="BW14" s="109">
        <v>39693</v>
      </c>
      <c r="BX14" s="109">
        <v>39707</v>
      </c>
      <c r="BY14" s="145">
        <v>14</v>
      </c>
      <c r="BZ14" s="109">
        <v>39693</v>
      </c>
      <c r="CA14" s="109">
        <v>39697</v>
      </c>
      <c r="CB14" s="145">
        <v>4</v>
      </c>
      <c r="CC14" s="140" t="s">
        <v>1246</v>
      </c>
      <c r="CD14" s="140"/>
      <c r="CE14" s="140"/>
      <c r="CF14" s="109">
        <v>39708</v>
      </c>
      <c r="CG14" s="109">
        <v>39708</v>
      </c>
      <c r="CH14" s="109">
        <v>39708</v>
      </c>
      <c r="CI14" s="109">
        <v>39718</v>
      </c>
      <c r="CJ14" s="109">
        <v>39718</v>
      </c>
      <c r="CK14" s="109">
        <v>39739</v>
      </c>
      <c r="CL14" s="109">
        <v>39735</v>
      </c>
      <c r="CM14" s="145">
        <v>21</v>
      </c>
      <c r="CN14" s="145">
        <v>17</v>
      </c>
      <c r="CO14" s="145"/>
      <c r="CP14" s="109">
        <v>39735</v>
      </c>
      <c r="CQ14" s="109"/>
      <c r="CR14" s="109"/>
      <c r="CS14" s="109">
        <v>39742</v>
      </c>
      <c r="CT14" s="145">
        <v>101</v>
      </c>
      <c r="CU14" s="145"/>
      <c r="CV14" s="109">
        <v>39743</v>
      </c>
      <c r="CW14" s="109"/>
      <c r="CX14" s="109">
        <v>39744</v>
      </c>
      <c r="CY14" s="145">
        <v>1973</v>
      </c>
      <c r="CZ14" s="145">
        <v>200</v>
      </c>
      <c r="DA14" s="145">
        <v>110</v>
      </c>
      <c r="DB14" s="69">
        <v>39743</v>
      </c>
      <c r="DC14" s="109">
        <v>39744</v>
      </c>
      <c r="DD14" s="69">
        <v>39743</v>
      </c>
      <c r="DE14" s="109"/>
      <c r="DF14" s="109"/>
      <c r="DG14" s="109"/>
      <c r="DH14" s="109" t="s">
        <v>178</v>
      </c>
      <c r="DI14" s="69">
        <v>39743</v>
      </c>
      <c r="DJ14" s="142" t="s">
        <v>3189</v>
      </c>
    </row>
    <row r="15" spans="1:114" s="63" customFormat="1" ht="28" customHeight="1">
      <c r="A15" s="94">
        <v>200</v>
      </c>
      <c r="B15" s="94" t="s">
        <v>3190</v>
      </c>
      <c r="C15" s="94" t="s">
        <v>13</v>
      </c>
      <c r="D15" s="135">
        <v>0.69305555555555554</v>
      </c>
      <c r="E15" s="94" t="s">
        <v>6</v>
      </c>
      <c r="F15" s="94"/>
      <c r="G15" s="94"/>
      <c r="H15" s="94" t="s">
        <v>554</v>
      </c>
      <c r="I15" s="69">
        <v>39431</v>
      </c>
      <c r="J15" s="69">
        <v>39723</v>
      </c>
      <c r="K15" s="121">
        <v>39744</v>
      </c>
      <c r="L15" s="121"/>
      <c r="M15" s="69">
        <v>38442</v>
      </c>
      <c r="N15" s="69">
        <v>39114</v>
      </c>
      <c r="O15" s="69">
        <v>39422</v>
      </c>
      <c r="P15" s="94" t="s">
        <v>1001</v>
      </c>
      <c r="Q15" s="94" t="s">
        <v>1001</v>
      </c>
      <c r="R15" s="95" t="s">
        <v>541</v>
      </c>
      <c r="S15" s="95" t="s">
        <v>3191</v>
      </c>
      <c r="T15" s="149" t="s">
        <v>3192</v>
      </c>
      <c r="U15" s="95" t="s">
        <v>3193</v>
      </c>
      <c r="V15" s="94">
        <v>257</v>
      </c>
      <c r="W15" s="94">
        <v>73710</v>
      </c>
      <c r="X15" s="94"/>
      <c r="Y15" s="94"/>
      <c r="Z15" s="94">
        <v>218</v>
      </c>
      <c r="AA15" s="94">
        <v>226</v>
      </c>
      <c r="AB15" s="94"/>
      <c r="AC15" s="94">
        <v>56</v>
      </c>
      <c r="AD15" s="94">
        <v>30</v>
      </c>
      <c r="AE15" s="94"/>
      <c r="AF15" s="94">
        <v>30</v>
      </c>
      <c r="AG15" s="94"/>
      <c r="AH15" s="94"/>
      <c r="AI15" s="94"/>
      <c r="AJ15" s="94">
        <v>14</v>
      </c>
      <c r="AK15" s="94"/>
      <c r="AL15" s="94">
        <v>14</v>
      </c>
      <c r="AM15" s="94"/>
      <c r="AN15" s="94"/>
      <c r="AO15" s="94"/>
      <c r="AP15" s="94"/>
      <c r="AQ15" s="94"/>
      <c r="AR15" s="94">
        <v>27</v>
      </c>
      <c r="AS15" s="94"/>
      <c r="AT15" s="94">
        <v>27</v>
      </c>
      <c r="AU15" s="94"/>
      <c r="AV15" s="94">
        <v>0</v>
      </c>
      <c r="AW15" s="94" t="s">
        <v>1001</v>
      </c>
      <c r="AX15" s="94">
        <v>13</v>
      </c>
      <c r="AY15" s="94" t="s">
        <v>1001</v>
      </c>
      <c r="AZ15" s="94" t="s">
        <v>418</v>
      </c>
      <c r="BA15" s="69">
        <v>39434</v>
      </c>
      <c r="BB15" s="69">
        <v>39434</v>
      </c>
      <c r="BC15" s="138">
        <v>3</v>
      </c>
      <c r="BD15" s="69">
        <v>39520</v>
      </c>
      <c r="BE15" s="69">
        <v>39535</v>
      </c>
      <c r="BF15" s="138">
        <v>15</v>
      </c>
      <c r="BG15" s="94" t="s">
        <v>431</v>
      </c>
      <c r="BH15" s="94"/>
      <c r="BI15" s="94"/>
      <c r="BJ15" s="94"/>
      <c r="BK15" s="69">
        <v>39458</v>
      </c>
      <c r="BL15" s="69">
        <v>39486</v>
      </c>
      <c r="BM15" s="94" t="s">
        <v>1224</v>
      </c>
      <c r="BN15" s="94"/>
      <c r="BO15" s="94"/>
      <c r="BP15" s="94"/>
      <c r="BQ15" s="69">
        <v>39554</v>
      </c>
      <c r="BR15" s="69">
        <v>39557</v>
      </c>
      <c r="BS15" s="138">
        <v>3</v>
      </c>
      <c r="BT15" s="94" t="s">
        <v>617</v>
      </c>
      <c r="BU15" s="94"/>
      <c r="BV15" s="94"/>
      <c r="BW15" s="69">
        <v>39560</v>
      </c>
      <c r="BX15" s="69">
        <v>39617</v>
      </c>
      <c r="BY15" s="138">
        <v>56</v>
      </c>
      <c r="BZ15" s="69">
        <v>39581</v>
      </c>
      <c r="CA15" s="69">
        <v>39584</v>
      </c>
      <c r="CB15" s="138">
        <v>3</v>
      </c>
      <c r="CC15" s="94" t="s">
        <v>925</v>
      </c>
      <c r="CD15" s="94"/>
      <c r="CE15" s="94"/>
      <c r="CF15" s="69">
        <v>39626</v>
      </c>
      <c r="CG15" s="69">
        <v>39627</v>
      </c>
      <c r="CH15" s="69">
        <v>39627</v>
      </c>
      <c r="CI15" s="69">
        <v>39646</v>
      </c>
      <c r="CJ15" s="69">
        <v>39646</v>
      </c>
      <c r="CK15" s="69">
        <v>39660</v>
      </c>
      <c r="CL15" s="69">
        <v>39659</v>
      </c>
      <c r="CM15" s="138">
        <v>13</v>
      </c>
      <c r="CN15" s="138">
        <v>13</v>
      </c>
      <c r="CO15" s="138"/>
      <c r="CP15" s="69">
        <v>39710</v>
      </c>
      <c r="CQ15" s="69"/>
      <c r="CR15" s="69"/>
      <c r="CS15" s="69">
        <v>39723</v>
      </c>
      <c r="CT15" s="138">
        <v>287</v>
      </c>
      <c r="CU15" s="138"/>
      <c r="CV15" s="69">
        <v>39729</v>
      </c>
      <c r="CW15" s="69"/>
      <c r="CX15" s="109">
        <v>39730</v>
      </c>
      <c r="CY15" s="138">
        <v>1269</v>
      </c>
      <c r="CZ15" s="138">
        <v>608</v>
      </c>
      <c r="DA15" s="138">
        <v>303</v>
      </c>
      <c r="DB15" s="69">
        <v>39729</v>
      </c>
      <c r="DC15" s="69">
        <v>39731</v>
      </c>
      <c r="DD15" s="69">
        <v>39729</v>
      </c>
      <c r="DE15" s="69"/>
      <c r="DF15" s="69"/>
      <c r="DG15" s="69"/>
      <c r="DH15" s="69" t="s">
        <v>178</v>
      </c>
      <c r="DI15" s="69">
        <v>39729</v>
      </c>
      <c r="DJ15" s="95" t="s">
        <v>3194</v>
      </c>
    </row>
    <row r="16" spans="1:114" s="63" customFormat="1" ht="28" customHeight="1">
      <c r="A16" s="140">
        <v>202</v>
      </c>
      <c r="B16" s="140" t="s">
        <v>3195</v>
      </c>
      <c r="C16" s="140" t="s">
        <v>192</v>
      </c>
      <c r="D16" s="141">
        <v>0.69236111111111109</v>
      </c>
      <c r="E16" s="140" t="s">
        <v>205</v>
      </c>
      <c r="F16" s="140"/>
      <c r="G16" s="140"/>
      <c r="H16" s="140" t="s">
        <v>146</v>
      </c>
      <c r="I16" s="109">
        <v>39439</v>
      </c>
      <c r="J16" s="109">
        <v>39718</v>
      </c>
      <c r="K16" s="109">
        <v>39742</v>
      </c>
      <c r="L16" s="109"/>
      <c r="M16" s="109">
        <v>38960</v>
      </c>
      <c r="N16" s="109">
        <v>39190</v>
      </c>
      <c r="O16" s="109">
        <v>39435</v>
      </c>
      <c r="P16" s="140" t="s">
        <v>1001</v>
      </c>
      <c r="Q16" s="140" t="s">
        <v>1001</v>
      </c>
      <c r="R16" s="142" t="s">
        <v>348</v>
      </c>
      <c r="S16" s="142" t="s">
        <v>3196</v>
      </c>
      <c r="T16" s="142" t="s">
        <v>3197</v>
      </c>
      <c r="U16" s="142" t="s">
        <v>3198</v>
      </c>
      <c r="V16" s="140">
        <v>351</v>
      </c>
      <c r="W16" s="140">
        <v>83264</v>
      </c>
      <c r="X16" s="140"/>
      <c r="Y16" s="140"/>
      <c r="Z16" s="140">
        <v>296</v>
      </c>
      <c r="AA16" s="140">
        <v>276</v>
      </c>
      <c r="AB16" s="140"/>
      <c r="AC16" s="140">
        <v>118</v>
      </c>
      <c r="AD16" s="140">
        <v>82</v>
      </c>
      <c r="AE16" s="140"/>
      <c r="AF16" s="140">
        <v>105</v>
      </c>
      <c r="AG16" s="140"/>
      <c r="AH16" s="140"/>
      <c r="AI16" s="140"/>
      <c r="AJ16" s="140">
        <v>59</v>
      </c>
      <c r="AK16" s="140"/>
      <c r="AL16" s="140">
        <v>53</v>
      </c>
      <c r="AM16" s="140"/>
      <c r="AN16" s="140"/>
      <c r="AO16" s="140"/>
      <c r="AP16" s="140"/>
      <c r="AQ16" s="140"/>
      <c r="AR16" s="140">
        <v>0</v>
      </c>
      <c r="AS16" s="140"/>
      <c r="AT16" s="140">
        <v>6</v>
      </c>
      <c r="AU16" s="140"/>
      <c r="AV16" s="140">
        <v>0</v>
      </c>
      <c r="AW16" s="140" t="s">
        <v>1001</v>
      </c>
      <c r="AX16" s="140">
        <v>16</v>
      </c>
      <c r="AY16" s="140" t="s">
        <v>418</v>
      </c>
      <c r="AZ16" s="140" t="s">
        <v>1001</v>
      </c>
      <c r="BA16" s="109">
        <v>39450</v>
      </c>
      <c r="BB16" s="109">
        <v>39439</v>
      </c>
      <c r="BC16" s="145">
        <v>0</v>
      </c>
      <c r="BD16" s="109">
        <v>39522</v>
      </c>
      <c r="BE16" s="109">
        <v>39557</v>
      </c>
      <c r="BF16" s="145">
        <v>34</v>
      </c>
      <c r="BG16" s="140" t="s">
        <v>431</v>
      </c>
      <c r="BH16" s="140"/>
      <c r="BI16" s="140"/>
      <c r="BJ16" s="140"/>
      <c r="BK16" s="109">
        <v>39445</v>
      </c>
      <c r="BL16" s="109">
        <v>39462</v>
      </c>
      <c r="BM16" s="140" t="s">
        <v>1224</v>
      </c>
      <c r="BN16" s="140"/>
      <c r="BO16" s="140"/>
      <c r="BP16" s="140"/>
      <c r="BQ16" s="109">
        <v>39562</v>
      </c>
      <c r="BR16" s="109">
        <v>39570</v>
      </c>
      <c r="BS16" s="145">
        <v>8</v>
      </c>
      <c r="BT16" s="140" t="s">
        <v>617</v>
      </c>
      <c r="BU16" s="140"/>
      <c r="BV16" s="140"/>
      <c r="BW16" s="109">
        <v>39570</v>
      </c>
      <c r="BX16" s="109">
        <v>39655</v>
      </c>
      <c r="BY16" s="145">
        <v>84</v>
      </c>
      <c r="BZ16" s="109">
        <v>39584</v>
      </c>
      <c r="CA16" s="109">
        <v>39597</v>
      </c>
      <c r="CB16" s="145">
        <v>13</v>
      </c>
      <c r="CC16" s="140" t="s">
        <v>925</v>
      </c>
      <c r="CD16" s="140"/>
      <c r="CE16" s="140"/>
      <c r="CF16" s="109">
        <v>39659</v>
      </c>
      <c r="CG16" s="109">
        <v>39659</v>
      </c>
      <c r="CH16" s="109">
        <v>39660</v>
      </c>
      <c r="CI16" s="109">
        <v>39669</v>
      </c>
      <c r="CJ16" s="109">
        <v>39669</v>
      </c>
      <c r="CK16" s="109">
        <v>39683</v>
      </c>
      <c r="CL16" s="109">
        <v>39673</v>
      </c>
      <c r="CM16" s="145">
        <v>14</v>
      </c>
      <c r="CN16" s="145">
        <v>4</v>
      </c>
      <c r="CO16" s="145"/>
      <c r="CP16" s="109">
        <v>39707</v>
      </c>
      <c r="CQ16" s="109"/>
      <c r="CR16" s="109"/>
      <c r="CS16" s="109">
        <v>39714</v>
      </c>
      <c r="CT16" s="145">
        <v>270</v>
      </c>
      <c r="CU16" s="145"/>
      <c r="CV16" s="109">
        <v>39721</v>
      </c>
      <c r="CW16" s="109"/>
      <c r="CX16" s="109">
        <v>39724</v>
      </c>
      <c r="CY16" s="145">
        <v>753</v>
      </c>
      <c r="CZ16" s="145">
        <v>525</v>
      </c>
      <c r="DA16" s="145">
        <v>284</v>
      </c>
      <c r="DB16" s="109">
        <v>39721</v>
      </c>
      <c r="DC16" s="109">
        <v>39722</v>
      </c>
      <c r="DD16" s="109">
        <v>39721</v>
      </c>
      <c r="DE16" s="109"/>
      <c r="DF16" s="109"/>
      <c r="DG16" s="109"/>
      <c r="DH16" s="109">
        <v>39721</v>
      </c>
      <c r="DI16" s="109">
        <v>39721</v>
      </c>
      <c r="DJ16" s="140"/>
    </row>
    <row r="17" spans="1:114" s="63" customFormat="1" ht="28" customHeight="1">
      <c r="A17" s="94">
        <v>216</v>
      </c>
      <c r="B17" s="94" t="s">
        <v>3199</v>
      </c>
      <c r="C17" s="94" t="s">
        <v>101</v>
      </c>
      <c r="D17" s="135">
        <v>0.69166666666666676</v>
      </c>
      <c r="E17" s="94" t="s">
        <v>205</v>
      </c>
      <c r="F17" s="94"/>
      <c r="G17" s="94"/>
      <c r="H17" s="94" t="s">
        <v>286</v>
      </c>
      <c r="I17" s="69">
        <v>39553</v>
      </c>
      <c r="J17" s="69">
        <v>39715</v>
      </c>
      <c r="K17" s="69">
        <v>39728</v>
      </c>
      <c r="L17" s="69"/>
      <c r="M17" s="69">
        <v>38759</v>
      </c>
      <c r="N17" s="69">
        <v>39399</v>
      </c>
      <c r="O17" s="69">
        <v>39513</v>
      </c>
      <c r="P17" s="94" t="s">
        <v>1001</v>
      </c>
      <c r="Q17" s="94" t="s">
        <v>1001</v>
      </c>
      <c r="R17" s="95" t="s">
        <v>1129</v>
      </c>
      <c r="S17" s="95" t="s">
        <v>3200</v>
      </c>
      <c r="T17" s="149" t="s">
        <v>3201</v>
      </c>
      <c r="U17" s="95" t="s">
        <v>3202</v>
      </c>
      <c r="V17" s="94">
        <v>109</v>
      </c>
      <c r="W17" s="94">
        <v>28531</v>
      </c>
      <c r="X17" s="94"/>
      <c r="Y17" s="94"/>
      <c r="Z17" s="94">
        <v>90</v>
      </c>
      <c r="AA17" s="94">
        <v>94</v>
      </c>
      <c r="AB17" s="94"/>
      <c r="AC17" s="94">
        <v>33</v>
      </c>
      <c r="AD17" s="94">
        <v>7</v>
      </c>
      <c r="AE17" s="94"/>
      <c r="AF17" s="94">
        <v>16</v>
      </c>
      <c r="AG17" s="94"/>
      <c r="AH17" s="94"/>
      <c r="AI17" s="94"/>
      <c r="AJ17" s="94">
        <v>5</v>
      </c>
      <c r="AK17" s="94"/>
      <c r="AL17" s="94">
        <v>6</v>
      </c>
      <c r="AM17" s="94"/>
      <c r="AN17" s="94"/>
      <c r="AO17" s="94"/>
      <c r="AP17" s="94"/>
      <c r="AQ17" s="94"/>
      <c r="AR17" s="94">
        <v>0</v>
      </c>
      <c r="AS17" s="94"/>
      <c r="AT17" s="94">
        <v>0</v>
      </c>
      <c r="AU17" s="94"/>
      <c r="AV17" s="94">
        <v>0</v>
      </c>
      <c r="AW17" s="94" t="s">
        <v>418</v>
      </c>
      <c r="AX17" s="94">
        <v>4</v>
      </c>
      <c r="AY17" s="94" t="s">
        <v>1001</v>
      </c>
      <c r="AZ17" s="94" t="s">
        <v>1001</v>
      </c>
      <c r="BA17" s="69">
        <v>39554</v>
      </c>
      <c r="BB17" s="69">
        <v>39554</v>
      </c>
      <c r="BC17" s="138">
        <v>1</v>
      </c>
      <c r="BD17" s="69">
        <v>39588</v>
      </c>
      <c r="BE17" s="69">
        <v>39602</v>
      </c>
      <c r="BF17" s="138">
        <v>13</v>
      </c>
      <c r="BG17" s="94" t="s">
        <v>1010</v>
      </c>
      <c r="BH17" s="94"/>
      <c r="BI17" s="94"/>
      <c r="BJ17" s="94"/>
      <c r="BK17" s="69">
        <v>39554</v>
      </c>
      <c r="BL17" s="69">
        <v>39562</v>
      </c>
      <c r="BM17" s="94" t="s">
        <v>1224</v>
      </c>
      <c r="BN17" s="94"/>
      <c r="BO17" s="94"/>
      <c r="BP17" s="94"/>
      <c r="BQ17" s="69">
        <v>39619</v>
      </c>
      <c r="BR17" s="69">
        <v>39623</v>
      </c>
      <c r="BS17" s="138">
        <v>4</v>
      </c>
      <c r="BT17" s="94" t="s">
        <v>617</v>
      </c>
      <c r="BU17" s="94"/>
      <c r="BV17" s="94"/>
      <c r="BW17" s="69">
        <v>39623</v>
      </c>
      <c r="BX17" s="69">
        <v>39647</v>
      </c>
      <c r="BY17" s="138">
        <v>24</v>
      </c>
      <c r="BZ17" s="69">
        <v>39637</v>
      </c>
      <c r="CA17" s="69">
        <v>39641</v>
      </c>
      <c r="CB17" s="138">
        <v>4</v>
      </c>
      <c r="CC17" s="94" t="s">
        <v>925</v>
      </c>
      <c r="CD17" s="94"/>
      <c r="CE17" s="94"/>
      <c r="CF17" s="69">
        <v>39659</v>
      </c>
      <c r="CG17" s="69">
        <v>39659</v>
      </c>
      <c r="CH17" s="69">
        <v>39659</v>
      </c>
      <c r="CI17" s="69">
        <v>39667</v>
      </c>
      <c r="CJ17" s="69">
        <v>39667</v>
      </c>
      <c r="CK17" s="69">
        <v>39672</v>
      </c>
      <c r="CL17" s="69">
        <v>39667</v>
      </c>
      <c r="CM17" s="138">
        <v>5</v>
      </c>
      <c r="CN17" s="138">
        <v>0</v>
      </c>
      <c r="CO17" s="138"/>
      <c r="CP17" s="69">
        <v>39715</v>
      </c>
      <c r="CQ17" s="69"/>
      <c r="CR17" s="69"/>
      <c r="CS17" s="69">
        <v>39715</v>
      </c>
      <c r="CT17" s="138">
        <v>159</v>
      </c>
      <c r="CU17" s="138"/>
      <c r="CV17" s="69">
        <v>39716</v>
      </c>
      <c r="CW17" s="69"/>
      <c r="CX17" s="69">
        <v>39724</v>
      </c>
      <c r="CY17" s="138">
        <v>952</v>
      </c>
      <c r="CZ17" s="138">
        <v>320</v>
      </c>
      <c r="DA17" s="138">
        <v>207</v>
      </c>
      <c r="DB17" s="69">
        <v>39716</v>
      </c>
      <c r="DC17" s="69">
        <v>39716</v>
      </c>
      <c r="DD17" s="69">
        <v>39716</v>
      </c>
      <c r="DE17" s="69"/>
      <c r="DF17" s="69"/>
      <c r="DG17" s="69"/>
      <c r="DH17" s="69" t="s">
        <v>178</v>
      </c>
      <c r="DI17" s="69">
        <v>39716</v>
      </c>
      <c r="DJ17" s="95" t="s">
        <v>1243</v>
      </c>
    </row>
    <row r="18" spans="1:114" s="63" customFormat="1" ht="28" customHeight="1">
      <c r="A18" s="140">
        <v>187</v>
      </c>
      <c r="B18" s="140" t="s">
        <v>3203</v>
      </c>
      <c r="C18" s="140" t="s">
        <v>101</v>
      </c>
      <c r="D18" s="141">
        <v>0.69097222222222221</v>
      </c>
      <c r="E18" s="140" t="s">
        <v>205</v>
      </c>
      <c r="F18" s="140"/>
      <c r="G18" s="140"/>
      <c r="H18" s="140" t="s">
        <v>654</v>
      </c>
      <c r="I18" s="109">
        <v>39343</v>
      </c>
      <c r="J18" s="109">
        <v>39708</v>
      </c>
      <c r="K18" s="109">
        <v>39728</v>
      </c>
      <c r="L18" s="109"/>
      <c r="M18" s="109">
        <v>37164</v>
      </c>
      <c r="N18" s="109">
        <v>39147</v>
      </c>
      <c r="O18" s="109">
        <v>39312</v>
      </c>
      <c r="P18" s="140" t="s">
        <v>1001</v>
      </c>
      <c r="Q18" s="140" t="s">
        <v>1001</v>
      </c>
      <c r="R18" s="142" t="s">
        <v>300</v>
      </c>
      <c r="S18" s="142" t="s">
        <v>3204</v>
      </c>
      <c r="T18" s="150" t="s">
        <v>3205</v>
      </c>
      <c r="U18" s="142" t="s">
        <v>3206</v>
      </c>
      <c r="V18" s="140">
        <v>91</v>
      </c>
      <c r="W18" s="140">
        <v>36583</v>
      </c>
      <c r="X18" s="140"/>
      <c r="Y18" s="140"/>
      <c r="Z18" s="140">
        <v>84</v>
      </c>
      <c r="AA18" s="140">
        <v>100</v>
      </c>
      <c r="AB18" s="140"/>
      <c r="AC18" s="140">
        <v>24</v>
      </c>
      <c r="AD18" s="140">
        <v>25</v>
      </c>
      <c r="AE18" s="140"/>
      <c r="AF18" s="140">
        <v>27</v>
      </c>
      <c r="AG18" s="140"/>
      <c r="AH18" s="140"/>
      <c r="AI18" s="140"/>
      <c r="AJ18" s="140">
        <v>16</v>
      </c>
      <c r="AK18" s="140"/>
      <c r="AL18" s="140">
        <v>16</v>
      </c>
      <c r="AM18" s="140"/>
      <c r="AN18" s="140"/>
      <c r="AO18" s="140"/>
      <c r="AP18" s="140"/>
      <c r="AQ18" s="140"/>
      <c r="AR18" s="140">
        <v>0</v>
      </c>
      <c r="AS18" s="140"/>
      <c r="AT18" s="140">
        <v>0</v>
      </c>
      <c r="AU18" s="140"/>
      <c r="AV18" s="140">
        <v>0</v>
      </c>
      <c r="AW18" s="140" t="s">
        <v>418</v>
      </c>
      <c r="AX18" s="140">
        <v>1</v>
      </c>
      <c r="AY18" s="140" t="s">
        <v>1001</v>
      </c>
      <c r="AZ18" s="140" t="s">
        <v>418</v>
      </c>
      <c r="BA18" s="109">
        <v>39344</v>
      </c>
      <c r="BB18" s="109">
        <v>39344</v>
      </c>
      <c r="BC18" s="145">
        <v>1</v>
      </c>
      <c r="BD18" s="109">
        <v>39354</v>
      </c>
      <c r="BE18" s="109">
        <v>39365</v>
      </c>
      <c r="BF18" s="145">
        <v>11</v>
      </c>
      <c r="BG18" s="140" t="s">
        <v>1010</v>
      </c>
      <c r="BH18" s="140"/>
      <c r="BI18" s="140"/>
      <c r="BJ18" s="140"/>
      <c r="BK18" s="109">
        <v>39344</v>
      </c>
      <c r="BL18" s="109">
        <v>39354</v>
      </c>
      <c r="BM18" s="140" t="s">
        <v>1224</v>
      </c>
      <c r="BN18" s="140"/>
      <c r="BO18" s="140"/>
      <c r="BP18" s="140"/>
      <c r="BQ18" s="109">
        <v>39371</v>
      </c>
      <c r="BR18" s="109">
        <v>39375</v>
      </c>
      <c r="BS18" s="145">
        <v>4</v>
      </c>
      <c r="BT18" s="140" t="s">
        <v>617</v>
      </c>
      <c r="BU18" s="140"/>
      <c r="BV18" s="140"/>
      <c r="BW18" s="109">
        <v>39375</v>
      </c>
      <c r="BX18" s="109">
        <v>39549</v>
      </c>
      <c r="BY18" s="145">
        <v>171</v>
      </c>
      <c r="BZ18" s="109">
        <v>39396</v>
      </c>
      <c r="CA18" s="109">
        <v>39400</v>
      </c>
      <c r="CB18" s="145">
        <v>4</v>
      </c>
      <c r="CC18" s="140" t="s">
        <v>906</v>
      </c>
      <c r="CD18" s="140"/>
      <c r="CE18" s="140"/>
      <c r="CF18" s="109">
        <v>39549</v>
      </c>
      <c r="CG18" s="109">
        <v>39549</v>
      </c>
      <c r="CH18" s="109">
        <v>39549</v>
      </c>
      <c r="CI18" s="109">
        <v>39560</v>
      </c>
      <c r="CJ18" s="109">
        <v>39560</v>
      </c>
      <c r="CK18" s="109">
        <v>39606</v>
      </c>
      <c r="CL18" s="109">
        <v>39564</v>
      </c>
      <c r="CM18" s="145">
        <v>45</v>
      </c>
      <c r="CN18" s="145">
        <v>4</v>
      </c>
      <c r="CO18" s="145"/>
      <c r="CP18" s="109">
        <v>39694</v>
      </c>
      <c r="CQ18" s="109"/>
      <c r="CR18" s="109"/>
      <c r="CS18" s="109">
        <v>39708</v>
      </c>
      <c r="CT18" s="145">
        <v>359</v>
      </c>
      <c r="CU18" s="145"/>
      <c r="CV18" s="109">
        <v>39708</v>
      </c>
      <c r="CW18" s="109"/>
      <c r="CX18" s="109">
        <v>39709</v>
      </c>
      <c r="CY18" s="145">
        <v>952</v>
      </c>
      <c r="CZ18" s="145">
        <v>320</v>
      </c>
      <c r="DA18" s="145">
        <v>207</v>
      </c>
      <c r="DB18" s="109">
        <v>39708</v>
      </c>
      <c r="DC18" s="109">
        <v>39709</v>
      </c>
      <c r="DD18" s="109">
        <v>39708</v>
      </c>
      <c r="DE18" s="109"/>
      <c r="DF18" s="109"/>
      <c r="DG18" s="109"/>
      <c r="DH18" s="109" t="s">
        <v>178</v>
      </c>
      <c r="DI18" s="109">
        <v>39708</v>
      </c>
      <c r="DJ18" s="140" t="s">
        <v>3207</v>
      </c>
    </row>
    <row r="19" spans="1:114" s="63" customFormat="1" ht="28" customHeight="1">
      <c r="A19" s="94">
        <v>206</v>
      </c>
      <c r="B19" s="94" t="s">
        <v>3208</v>
      </c>
      <c r="C19" s="94" t="s">
        <v>101</v>
      </c>
      <c r="D19" s="135">
        <v>0.69027777777777777</v>
      </c>
      <c r="E19" s="94" t="s">
        <v>205</v>
      </c>
      <c r="F19" s="94"/>
      <c r="G19" s="94"/>
      <c r="H19" s="94" t="s">
        <v>647</v>
      </c>
      <c r="I19" s="69">
        <v>39480</v>
      </c>
      <c r="J19" s="69">
        <v>39696</v>
      </c>
      <c r="K19" s="69">
        <v>39716</v>
      </c>
      <c r="L19" s="69"/>
      <c r="M19" s="69">
        <v>38871</v>
      </c>
      <c r="N19" s="69">
        <v>39268</v>
      </c>
      <c r="O19" s="69">
        <v>39476</v>
      </c>
      <c r="P19" s="94" t="s">
        <v>1001</v>
      </c>
      <c r="Q19" s="94" t="s">
        <v>1001</v>
      </c>
      <c r="R19" s="95" t="s">
        <v>348</v>
      </c>
      <c r="S19" s="95" t="s">
        <v>801</v>
      </c>
      <c r="T19" s="149" t="s">
        <v>1238</v>
      </c>
      <c r="U19" s="95" t="s">
        <v>3209</v>
      </c>
      <c r="V19" s="94">
        <v>172</v>
      </c>
      <c r="W19" s="94">
        <v>65021</v>
      </c>
      <c r="X19" s="94"/>
      <c r="Y19" s="94"/>
      <c r="Z19" s="94">
        <v>140</v>
      </c>
      <c r="AA19" s="94">
        <v>180</v>
      </c>
      <c r="AB19" s="94"/>
      <c r="AC19" s="94">
        <v>94</v>
      </c>
      <c r="AD19" s="94">
        <v>22</v>
      </c>
      <c r="AE19" s="94"/>
      <c r="AF19" s="94">
        <v>22</v>
      </c>
      <c r="AG19" s="94"/>
      <c r="AH19" s="94"/>
      <c r="AI19" s="94"/>
      <c r="AJ19" s="94">
        <v>6</v>
      </c>
      <c r="AK19" s="94"/>
      <c r="AL19" s="94">
        <v>6</v>
      </c>
      <c r="AM19" s="94"/>
      <c r="AN19" s="94"/>
      <c r="AO19" s="94"/>
      <c r="AP19" s="94"/>
      <c r="AQ19" s="94"/>
      <c r="AR19" s="94">
        <v>0</v>
      </c>
      <c r="AS19" s="94"/>
      <c r="AT19" s="94">
        <v>0</v>
      </c>
      <c r="AU19" s="94"/>
      <c r="AV19" s="94">
        <v>0</v>
      </c>
      <c r="AW19" s="94" t="s">
        <v>1001</v>
      </c>
      <c r="AX19" s="94">
        <v>5</v>
      </c>
      <c r="AY19" s="94" t="s">
        <v>1001</v>
      </c>
      <c r="AZ19" s="94" t="s">
        <v>1001</v>
      </c>
      <c r="BA19" s="69">
        <v>39483</v>
      </c>
      <c r="BB19" s="69">
        <v>39483</v>
      </c>
      <c r="BC19" s="138">
        <v>3</v>
      </c>
      <c r="BD19" s="69">
        <v>39554</v>
      </c>
      <c r="BE19" s="69">
        <v>39591</v>
      </c>
      <c r="BF19" s="138">
        <v>37</v>
      </c>
      <c r="BG19" s="94" t="s">
        <v>431</v>
      </c>
      <c r="BH19" s="94"/>
      <c r="BI19" s="94"/>
      <c r="BJ19" s="94"/>
      <c r="BK19" s="69">
        <v>39483</v>
      </c>
      <c r="BL19" s="69">
        <v>39497</v>
      </c>
      <c r="BM19" s="94" t="s">
        <v>1224</v>
      </c>
      <c r="BN19" s="94"/>
      <c r="BO19" s="94"/>
      <c r="BP19" s="94"/>
      <c r="BQ19" s="69">
        <v>39610</v>
      </c>
      <c r="BR19" s="69">
        <v>39616</v>
      </c>
      <c r="BS19" s="138">
        <v>6</v>
      </c>
      <c r="BT19" s="94" t="s">
        <v>617</v>
      </c>
      <c r="BU19" s="94"/>
      <c r="BV19" s="94"/>
      <c r="BW19" s="69">
        <v>39616</v>
      </c>
      <c r="BX19" s="69">
        <v>39633</v>
      </c>
      <c r="BY19" s="138">
        <v>17</v>
      </c>
      <c r="BZ19" s="69">
        <v>39625</v>
      </c>
      <c r="CA19" s="69">
        <v>39631</v>
      </c>
      <c r="CB19" s="138">
        <v>6</v>
      </c>
      <c r="CC19" s="94" t="s">
        <v>1246</v>
      </c>
      <c r="CD19" s="94"/>
      <c r="CE19" s="94"/>
      <c r="CF19" s="69">
        <v>39648</v>
      </c>
      <c r="CG19" s="69">
        <v>39648</v>
      </c>
      <c r="CH19" s="69">
        <v>39648</v>
      </c>
      <c r="CI19" s="69">
        <v>39654</v>
      </c>
      <c r="CJ19" s="69">
        <v>39654</v>
      </c>
      <c r="CK19" s="69">
        <v>39672</v>
      </c>
      <c r="CL19" s="69">
        <v>39658</v>
      </c>
      <c r="CM19" s="138">
        <v>17</v>
      </c>
      <c r="CN19" s="138">
        <v>4</v>
      </c>
      <c r="CO19" s="138"/>
      <c r="CP19" s="69">
        <v>39673</v>
      </c>
      <c r="CQ19" s="69"/>
      <c r="CR19" s="69"/>
      <c r="CS19" s="69">
        <v>39696</v>
      </c>
      <c r="CT19" s="138">
        <v>213</v>
      </c>
      <c r="CU19" s="138"/>
      <c r="CV19" s="69">
        <v>39707</v>
      </c>
      <c r="CW19" s="69"/>
      <c r="CX19" s="69">
        <v>39709</v>
      </c>
      <c r="CY19" s="138">
        <v>952</v>
      </c>
      <c r="CZ19" s="138">
        <v>320</v>
      </c>
      <c r="DA19" s="138">
        <v>207</v>
      </c>
      <c r="DB19" s="69">
        <v>39707</v>
      </c>
      <c r="DC19" s="69">
        <v>39708</v>
      </c>
      <c r="DD19" s="69">
        <v>39707</v>
      </c>
      <c r="DE19" s="69"/>
      <c r="DF19" s="69"/>
      <c r="DG19" s="69"/>
      <c r="DH19" s="69">
        <v>39707</v>
      </c>
      <c r="DI19" s="69">
        <v>39707</v>
      </c>
      <c r="DJ19" s="94"/>
    </row>
    <row r="20" spans="1:114" s="63" customFormat="1" ht="28" customHeight="1">
      <c r="A20" s="140">
        <v>217</v>
      </c>
      <c r="B20" s="140">
        <v>35739</v>
      </c>
      <c r="C20" s="140" t="s">
        <v>192</v>
      </c>
      <c r="D20" s="141">
        <v>0.68958333333333333</v>
      </c>
      <c r="E20" s="140" t="s">
        <v>38</v>
      </c>
      <c r="F20" s="140"/>
      <c r="G20" s="140"/>
      <c r="H20" s="140" t="s">
        <v>647</v>
      </c>
      <c r="I20" s="109">
        <v>39560</v>
      </c>
      <c r="J20" s="109">
        <v>39687</v>
      </c>
      <c r="K20" s="109">
        <v>39709</v>
      </c>
      <c r="L20" s="109"/>
      <c r="M20" s="109">
        <v>37440</v>
      </c>
      <c r="N20" s="109">
        <v>38057</v>
      </c>
      <c r="O20" s="109">
        <v>39536</v>
      </c>
      <c r="P20" s="140" t="s">
        <v>418</v>
      </c>
      <c r="Q20" s="140" t="s">
        <v>1001</v>
      </c>
      <c r="R20" s="142" t="s">
        <v>348</v>
      </c>
      <c r="S20" s="142" t="s">
        <v>3043</v>
      </c>
      <c r="T20" s="150" t="s">
        <v>1239</v>
      </c>
      <c r="U20" s="142" t="s">
        <v>3210</v>
      </c>
      <c r="V20" s="140">
        <v>280</v>
      </c>
      <c r="W20" s="140">
        <v>95103</v>
      </c>
      <c r="X20" s="140"/>
      <c r="Y20" s="140"/>
      <c r="Z20" s="140">
        <v>238</v>
      </c>
      <c r="AA20" s="140">
        <v>260</v>
      </c>
      <c r="AB20" s="140"/>
      <c r="AC20" s="140">
        <v>54</v>
      </c>
      <c r="AD20" s="140">
        <v>30</v>
      </c>
      <c r="AE20" s="140"/>
      <c r="AF20" s="140">
        <v>43</v>
      </c>
      <c r="AG20" s="140"/>
      <c r="AH20" s="140"/>
      <c r="AI20" s="140"/>
      <c r="AJ20" s="140">
        <v>15</v>
      </c>
      <c r="AK20" s="140"/>
      <c r="AL20" s="140">
        <v>15</v>
      </c>
      <c r="AM20" s="140"/>
      <c r="AN20" s="140"/>
      <c r="AO20" s="140"/>
      <c r="AP20" s="140"/>
      <c r="AQ20" s="140"/>
      <c r="AR20" s="140">
        <v>0</v>
      </c>
      <c r="AS20" s="140"/>
      <c r="AT20" s="140">
        <v>0</v>
      </c>
      <c r="AU20" s="140"/>
      <c r="AV20" s="140">
        <v>0</v>
      </c>
      <c r="AW20" s="140" t="s">
        <v>1001</v>
      </c>
      <c r="AX20" s="140">
        <v>7</v>
      </c>
      <c r="AY20" s="140" t="s">
        <v>418</v>
      </c>
      <c r="AZ20" s="140" t="s">
        <v>1001</v>
      </c>
      <c r="BA20" s="109">
        <v>39560</v>
      </c>
      <c r="BB20" s="109">
        <v>39560</v>
      </c>
      <c r="BC20" s="145">
        <v>0</v>
      </c>
      <c r="BD20" s="109">
        <v>39560</v>
      </c>
      <c r="BE20" s="109">
        <v>39583</v>
      </c>
      <c r="BF20" s="145">
        <v>23</v>
      </c>
      <c r="BG20" s="140" t="s">
        <v>431</v>
      </c>
      <c r="BH20" s="140"/>
      <c r="BI20" s="140"/>
      <c r="BJ20" s="140"/>
      <c r="BK20" s="109">
        <v>39560</v>
      </c>
      <c r="BL20" s="109">
        <v>39578</v>
      </c>
      <c r="BM20" s="140" t="s">
        <v>1224</v>
      </c>
      <c r="BN20" s="140"/>
      <c r="BO20" s="140"/>
      <c r="BP20" s="140"/>
      <c r="BQ20" s="109">
        <v>39585</v>
      </c>
      <c r="BR20" s="109">
        <v>39589</v>
      </c>
      <c r="BS20" s="145">
        <v>4</v>
      </c>
      <c r="BT20" s="140" t="s">
        <v>617</v>
      </c>
      <c r="BU20" s="140"/>
      <c r="BV20" s="140"/>
      <c r="BW20" s="109">
        <v>39589</v>
      </c>
      <c r="BX20" s="109">
        <v>39609</v>
      </c>
      <c r="BY20" s="145">
        <v>19</v>
      </c>
      <c r="BZ20" s="109">
        <v>39590</v>
      </c>
      <c r="CA20" s="109">
        <v>39609</v>
      </c>
      <c r="CB20" s="145">
        <v>18</v>
      </c>
      <c r="CC20" s="140" t="s">
        <v>298</v>
      </c>
      <c r="CD20" s="140"/>
      <c r="CE20" s="140"/>
      <c r="CF20" s="109">
        <v>39612</v>
      </c>
      <c r="CG20" s="109">
        <v>39612</v>
      </c>
      <c r="CH20" s="109">
        <v>39612</v>
      </c>
      <c r="CI20" s="109">
        <v>39619</v>
      </c>
      <c r="CJ20" s="109">
        <v>39619</v>
      </c>
      <c r="CK20" s="109">
        <v>39658</v>
      </c>
      <c r="CL20" s="109">
        <v>39620</v>
      </c>
      <c r="CM20" s="145">
        <v>39</v>
      </c>
      <c r="CN20" s="145">
        <v>1</v>
      </c>
      <c r="CO20" s="145"/>
      <c r="CP20" s="109">
        <v>39658</v>
      </c>
      <c r="CQ20" s="109"/>
      <c r="CR20" s="109"/>
      <c r="CS20" s="109">
        <v>39686</v>
      </c>
      <c r="CT20" s="145">
        <v>124</v>
      </c>
      <c r="CU20" s="145"/>
      <c r="CV20" s="109">
        <v>39708</v>
      </c>
      <c r="CW20" s="109"/>
      <c r="CX20" s="109">
        <v>39696</v>
      </c>
      <c r="CY20" s="145">
        <v>2222</v>
      </c>
      <c r="CZ20" s="145">
        <v>1614</v>
      </c>
      <c r="DA20" s="145">
        <v>156</v>
      </c>
      <c r="DB20" s="109">
        <v>39689</v>
      </c>
      <c r="DC20" s="109">
        <v>39693</v>
      </c>
      <c r="DD20" s="109">
        <v>39689</v>
      </c>
      <c r="DE20" s="109"/>
      <c r="DF20" s="109"/>
      <c r="DG20" s="109"/>
      <c r="DH20" s="109">
        <v>39690</v>
      </c>
      <c r="DI20" s="109">
        <v>39689</v>
      </c>
      <c r="DJ20" s="140"/>
    </row>
    <row r="21" spans="1:114" s="63" customFormat="1" ht="28" customHeight="1">
      <c r="A21" s="94">
        <v>203</v>
      </c>
      <c r="B21" s="94" t="s">
        <v>3211</v>
      </c>
      <c r="C21" s="94" t="s">
        <v>101</v>
      </c>
      <c r="D21" s="135">
        <v>0.68888888888888899</v>
      </c>
      <c r="E21" s="94" t="s">
        <v>1085</v>
      </c>
      <c r="F21" s="94"/>
      <c r="G21" s="94"/>
      <c r="H21" s="94" t="s">
        <v>654</v>
      </c>
      <c r="I21" s="69">
        <v>39464</v>
      </c>
      <c r="J21" s="69">
        <v>39651</v>
      </c>
      <c r="K21" s="69">
        <v>39667</v>
      </c>
      <c r="L21" s="69"/>
      <c r="M21" s="69">
        <v>38260</v>
      </c>
      <c r="N21" s="69">
        <v>39239</v>
      </c>
      <c r="O21" s="69">
        <v>39458</v>
      </c>
      <c r="P21" s="94" t="s">
        <v>1018</v>
      </c>
      <c r="Q21" s="94" t="s">
        <v>1001</v>
      </c>
      <c r="R21" s="95" t="s">
        <v>1130</v>
      </c>
      <c r="S21" s="95" t="s">
        <v>1235</v>
      </c>
      <c r="T21" s="149" t="s">
        <v>1236</v>
      </c>
      <c r="U21" s="95" t="s">
        <v>3212</v>
      </c>
      <c r="V21" s="94">
        <v>168</v>
      </c>
      <c r="W21" s="94">
        <v>51769</v>
      </c>
      <c r="X21" s="94"/>
      <c r="Y21" s="94"/>
      <c r="Z21" s="94">
        <v>136</v>
      </c>
      <c r="AA21" s="94">
        <v>132</v>
      </c>
      <c r="AB21" s="94"/>
      <c r="AC21" s="94">
        <v>6</v>
      </c>
      <c r="AD21" s="94">
        <v>24</v>
      </c>
      <c r="AE21" s="94"/>
      <c r="AF21" s="94">
        <v>24</v>
      </c>
      <c r="AG21" s="94"/>
      <c r="AH21" s="94"/>
      <c r="AI21" s="94"/>
      <c r="AJ21" s="94">
        <v>3</v>
      </c>
      <c r="AK21" s="94"/>
      <c r="AL21" s="94">
        <v>3</v>
      </c>
      <c r="AM21" s="94"/>
      <c r="AN21" s="94"/>
      <c r="AO21" s="94"/>
      <c r="AP21" s="94"/>
      <c r="AQ21" s="94"/>
      <c r="AR21" s="94">
        <v>0</v>
      </c>
      <c r="AS21" s="94"/>
      <c r="AT21" s="94">
        <v>0</v>
      </c>
      <c r="AU21" s="94"/>
      <c r="AV21" s="94">
        <v>0</v>
      </c>
      <c r="AW21" s="94" t="s">
        <v>418</v>
      </c>
      <c r="AX21" s="94">
        <v>2</v>
      </c>
      <c r="AY21" s="94" t="s">
        <v>1001</v>
      </c>
      <c r="AZ21" s="94" t="s">
        <v>1001</v>
      </c>
      <c r="BA21" s="69">
        <v>39469</v>
      </c>
      <c r="BB21" s="69">
        <v>39469</v>
      </c>
      <c r="BC21" s="138">
        <v>5</v>
      </c>
      <c r="BD21" s="69">
        <v>39554</v>
      </c>
      <c r="BE21" s="69">
        <v>39567</v>
      </c>
      <c r="BF21" s="138">
        <v>13</v>
      </c>
      <c r="BG21" s="94" t="s">
        <v>431</v>
      </c>
      <c r="BH21" s="94"/>
      <c r="BI21" s="94"/>
      <c r="BJ21" s="94"/>
      <c r="BK21" s="69">
        <v>39469</v>
      </c>
      <c r="BL21" s="69">
        <v>39480</v>
      </c>
      <c r="BM21" s="94" t="s">
        <v>1224</v>
      </c>
      <c r="BN21" s="94"/>
      <c r="BO21" s="94"/>
      <c r="BP21" s="94"/>
      <c r="BQ21" s="69">
        <v>39570</v>
      </c>
      <c r="BR21" s="69">
        <v>39576</v>
      </c>
      <c r="BS21" s="138">
        <v>6</v>
      </c>
      <c r="BT21" s="94" t="s">
        <v>617</v>
      </c>
      <c r="BU21" s="94"/>
      <c r="BV21" s="94"/>
      <c r="BW21" s="69">
        <v>39576</v>
      </c>
      <c r="BX21" s="69">
        <v>39616</v>
      </c>
      <c r="BY21" s="138">
        <v>39</v>
      </c>
      <c r="BZ21" s="69">
        <v>39618</v>
      </c>
      <c r="CA21" s="69">
        <v>39620</v>
      </c>
      <c r="CB21" s="138">
        <v>2</v>
      </c>
      <c r="CC21" s="94" t="s">
        <v>1246</v>
      </c>
      <c r="CD21" s="94"/>
      <c r="CE21" s="94"/>
      <c r="CF21" s="69">
        <v>39630</v>
      </c>
      <c r="CG21" s="69">
        <v>39630</v>
      </c>
      <c r="CH21" s="69">
        <v>39630</v>
      </c>
      <c r="CI21" s="69">
        <v>39633</v>
      </c>
      <c r="CJ21" s="69">
        <v>39633</v>
      </c>
      <c r="CK21" s="69">
        <v>39640</v>
      </c>
      <c r="CL21" s="69">
        <v>39637</v>
      </c>
      <c r="CM21" s="138">
        <v>7</v>
      </c>
      <c r="CN21" s="138">
        <v>4</v>
      </c>
      <c r="CO21" s="138"/>
      <c r="CP21" s="69">
        <v>39641</v>
      </c>
      <c r="CQ21" s="69"/>
      <c r="CR21" s="69"/>
      <c r="CS21" s="69">
        <v>39651</v>
      </c>
      <c r="CT21" s="138">
        <v>185</v>
      </c>
      <c r="CU21" s="138"/>
      <c r="CV21" s="69">
        <v>39653</v>
      </c>
      <c r="CW21" s="69"/>
      <c r="CX21" s="69">
        <v>39660</v>
      </c>
      <c r="CY21" s="138">
        <v>1380</v>
      </c>
      <c r="CZ21" s="138">
        <v>414</v>
      </c>
      <c r="DA21" s="138">
        <v>199</v>
      </c>
      <c r="DB21" s="69">
        <v>39653</v>
      </c>
      <c r="DC21" s="69">
        <v>39654</v>
      </c>
      <c r="DD21" s="69">
        <v>39653</v>
      </c>
      <c r="DE21" s="69"/>
      <c r="DF21" s="69"/>
      <c r="DG21" s="69"/>
      <c r="DH21" s="69" t="s">
        <v>178</v>
      </c>
      <c r="DI21" s="69">
        <v>39653</v>
      </c>
      <c r="DJ21" s="95" t="s">
        <v>3213</v>
      </c>
    </row>
    <row r="22" spans="1:114" s="63" customFormat="1" ht="28" customHeight="1">
      <c r="A22" s="140">
        <v>195</v>
      </c>
      <c r="B22" s="140" t="s">
        <v>3214</v>
      </c>
      <c r="C22" s="140" t="s">
        <v>101</v>
      </c>
      <c r="D22" s="141">
        <v>0.68819444444444444</v>
      </c>
      <c r="E22" s="141" t="s">
        <v>1085</v>
      </c>
      <c r="F22" s="141"/>
      <c r="G22" s="141"/>
      <c r="H22" s="140" t="s">
        <v>554</v>
      </c>
      <c r="I22" s="109">
        <v>39422</v>
      </c>
      <c r="J22" s="109">
        <v>39646</v>
      </c>
      <c r="K22" s="109">
        <v>39667</v>
      </c>
      <c r="L22" s="109"/>
      <c r="M22" s="109">
        <v>38837</v>
      </c>
      <c r="N22" s="109">
        <v>39233</v>
      </c>
      <c r="O22" s="109">
        <v>39396</v>
      </c>
      <c r="P22" s="140" t="s">
        <v>1001</v>
      </c>
      <c r="Q22" s="140" t="s">
        <v>1001</v>
      </c>
      <c r="R22" s="142" t="s">
        <v>300</v>
      </c>
      <c r="S22" s="142" t="s">
        <v>3215</v>
      </c>
      <c r="T22" s="142" t="s">
        <v>1237</v>
      </c>
      <c r="U22" s="142" t="s">
        <v>3216</v>
      </c>
      <c r="V22" s="140">
        <v>281</v>
      </c>
      <c r="W22" s="140">
        <v>52311</v>
      </c>
      <c r="X22" s="140"/>
      <c r="Y22" s="140"/>
      <c r="Z22" s="140">
        <v>228</v>
      </c>
      <c r="AA22" s="140">
        <v>212</v>
      </c>
      <c r="AB22" s="140"/>
      <c r="AC22" s="140">
        <v>113</v>
      </c>
      <c r="AD22" s="140">
        <v>11</v>
      </c>
      <c r="AE22" s="140"/>
      <c r="AF22" s="140">
        <v>14</v>
      </c>
      <c r="AG22" s="140"/>
      <c r="AH22" s="140"/>
      <c r="AI22" s="140"/>
      <c r="AJ22" s="140">
        <v>7</v>
      </c>
      <c r="AK22" s="140"/>
      <c r="AL22" s="140">
        <v>10</v>
      </c>
      <c r="AM22" s="140"/>
      <c r="AN22" s="140"/>
      <c r="AO22" s="140"/>
      <c r="AP22" s="140"/>
      <c r="AQ22" s="140"/>
      <c r="AR22" s="140">
        <v>30</v>
      </c>
      <c r="AS22" s="140"/>
      <c r="AT22" s="140">
        <v>30</v>
      </c>
      <c r="AU22" s="140"/>
      <c r="AV22" s="140">
        <v>0</v>
      </c>
      <c r="AW22" s="140" t="s">
        <v>1001</v>
      </c>
      <c r="AX22" s="140">
        <v>21</v>
      </c>
      <c r="AY22" s="140" t="s">
        <v>418</v>
      </c>
      <c r="AZ22" s="140" t="s">
        <v>1001</v>
      </c>
      <c r="BA22" s="109">
        <v>39422</v>
      </c>
      <c r="BB22" s="109">
        <v>39422</v>
      </c>
      <c r="BC22" s="145">
        <v>0</v>
      </c>
      <c r="BD22" s="109">
        <v>39466</v>
      </c>
      <c r="BE22" s="109">
        <v>39479</v>
      </c>
      <c r="BF22" s="145">
        <v>12</v>
      </c>
      <c r="BG22" s="140" t="s">
        <v>1010</v>
      </c>
      <c r="BH22" s="140"/>
      <c r="BI22" s="140"/>
      <c r="BJ22" s="140"/>
      <c r="BK22" s="109">
        <v>39466</v>
      </c>
      <c r="BL22" s="109">
        <v>39490</v>
      </c>
      <c r="BM22" s="109" t="s">
        <v>1224</v>
      </c>
      <c r="BN22" s="109"/>
      <c r="BO22" s="109"/>
      <c r="BP22" s="109"/>
      <c r="BQ22" s="109">
        <v>39490</v>
      </c>
      <c r="BR22" s="109">
        <v>39499</v>
      </c>
      <c r="BS22" s="145">
        <v>9</v>
      </c>
      <c r="BT22" s="140" t="s">
        <v>617</v>
      </c>
      <c r="BU22" s="140"/>
      <c r="BV22" s="140"/>
      <c r="BW22" s="109">
        <v>39500</v>
      </c>
      <c r="BX22" s="109">
        <v>39527</v>
      </c>
      <c r="BY22" s="145">
        <v>28</v>
      </c>
      <c r="BZ22" s="109">
        <v>39511</v>
      </c>
      <c r="CA22" s="109">
        <v>39519</v>
      </c>
      <c r="CB22" s="145">
        <v>8</v>
      </c>
      <c r="CC22" s="140" t="s">
        <v>906</v>
      </c>
      <c r="CD22" s="140"/>
      <c r="CE22" s="140"/>
      <c r="CF22" s="109">
        <v>39533</v>
      </c>
      <c r="CG22" s="109">
        <v>39533</v>
      </c>
      <c r="CH22" s="109">
        <v>39533</v>
      </c>
      <c r="CI22" s="109">
        <v>39546</v>
      </c>
      <c r="CJ22" s="109">
        <v>39546</v>
      </c>
      <c r="CK22" s="109">
        <v>39631</v>
      </c>
      <c r="CL22" s="109">
        <v>39557</v>
      </c>
      <c r="CM22" s="145">
        <v>84</v>
      </c>
      <c r="CN22" s="145">
        <v>11</v>
      </c>
      <c r="CO22" s="145"/>
      <c r="CP22" s="109">
        <v>39646</v>
      </c>
      <c r="CQ22" s="109"/>
      <c r="CR22" s="109"/>
      <c r="CS22" s="109">
        <v>39646</v>
      </c>
      <c r="CT22" s="145">
        <v>221</v>
      </c>
      <c r="CU22" s="145"/>
      <c r="CV22" s="109">
        <v>39646</v>
      </c>
      <c r="CW22" s="109"/>
      <c r="CX22" s="109">
        <v>39653</v>
      </c>
      <c r="CY22" s="145">
        <v>804</v>
      </c>
      <c r="CZ22" s="145">
        <v>414</v>
      </c>
      <c r="DA22" s="145">
        <v>254</v>
      </c>
      <c r="DB22" s="109">
        <v>39646</v>
      </c>
      <c r="DC22" s="109">
        <v>39648</v>
      </c>
      <c r="DD22" s="109">
        <v>39646</v>
      </c>
      <c r="DE22" s="109"/>
      <c r="DF22" s="109"/>
      <c r="DG22" s="109"/>
      <c r="DH22" s="109" t="s">
        <v>178</v>
      </c>
      <c r="DI22" s="109">
        <v>39646</v>
      </c>
      <c r="DJ22" s="142" t="s">
        <v>3217</v>
      </c>
    </row>
    <row r="23" spans="1:114" s="63" customFormat="1" ht="28" customHeight="1">
      <c r="A23" s="94">
        <v>201</v>
      </c>
      <c r="B23" s="92" t="s">
        <v>3218</v>
      </c>
      <c r="C23" s="94" t="s">
        <v>192</v>
      </c>
      <c r="D23" s="135">
        <v>0.6875</v>
      </c>
      <c r="E23" s="94" t="s">
        <v>1085</v>
      </c>
      <c r="F23" s="94"/>
      <c r="G23" s="94"/>
      <c r="H23" s="94" t="s">
        <v>654</v>
      </c>
      <c r="I23" s="69">
        <v>39434</v>
      </c>
      <c r="J23" s="69">
        <v>39624</v>
      </c>
      <c r="K23" s="69">
        <v>39645</v>
      </c>
      <c r="L23" s="69"/>
      <c r="M23" s="69">
        <v>37925</v>
      </c>
      <c r="N23" s="69">
        <v>39161</v>
      </c>
      <c r="O23" s="69">
        <v>39427</v>
      </c>
      <c r="P23" s="94" t="s">
        <v>1001</v>
      </c>
      <c r="Q23" s="94" t="s">
        <v>1001</v>
      </c>
      <c r="R23" s="95" t="s">
        <v>1129</v>
      </c>
      <c r="S23" s="95" t="s">
        <v>3219</v>
      </c>
      <c r="T23" s="95" t="s">
        <v>3220</v>
      </c>
      <c r="U23" s="95" t="s">
        <v>3221</v>
      </c>
      <c r="V23" s="94">
        <v>578</v>
      </c>
      <c r="W23" s="94">
        <v>183462</v>
      </c>
      <c r="X23" s="94"/>
      <c r="Y23" s="94"/>
      <c r="Z23" s="94">
        <v>480</v>
      </c>
      <c r="AA23" s="94">
        <v>532</v>
      </c>
      <c r="AB23" s="94"/>
      <c r="AC23" s="94">
        <v>304</v>
      </c>
      <c r="AD23" s="94">
        <v>90</v>
      </c>
      <c r="AE23" s="94"/>
      <c r="AF23" s="94">
        <v>110</v>
      </c>
      <c r="AG23" s="94"/>
      <c r="AH23" s="94"/>
      <c r="AI23" s="94"/>
      <c r="AJ23" s="94">
        <v>2</v>
      </c>
      <c r="AK23" s="94"/>
      <c r="AL23" s="94">
        <v>2</v>
      </c>
      <c r="AM23" s="94"/>
      <c r="AN23" s="94"/>
      <c r="AO23" s="94"/>
      <c r="AP23" s="94"/>
      <c r="AQ23" s="94"/>
      <c r="AR23" s="94">
        <v>0</v>
      </c>
      <c r="AS23" s="94"/>
      <c r="AT23" s="94">
        <v>0</v>
      </c>
      <c r="AU23" s="94"/>
      <c r="AV23" s="94">
        <v>0</v>
      </c>
      <c r="AW23" s="94" t="s">
        <v>1001</v>
      </c>
      <c r="AX23" s="94">
        <v>5</v>
      </c>
      <c r="AY23" s="94" t="s">
        <v>1001</v>
      </c>
      <c r="AZ23" s="94" t="s">
        <v>1001</v>
      </c>
      <c r="BA23" s="69">
        <v>39435</v>
      </c>
      <c r="BB23" s="69">
        <v>39434</v>
      </c>
      <c r="BC23" s="138">
        <v>0</v>
      </c>
      <c r="BD23" s="69">
        <v>39514</v>
      </c>
      <c r="BE23" s="69">
        <v>39554</v>
      </c>
      <c r="BF23" s="138">
        <v>39</v>
      </c>
      <c r="BG23" s="94" t="s">
        <v>1010</v>
      </c>
      <c r="BH23" s="94"/>
      <c r="BI23" s="94"/>
      <c r="BJ23" s="94"/>
      <c r="BK23" s="69">
        <v>39434</v>
      </c>
      <c r="BL23" s="69">
        <v>39450</v>
      </c>
      <c r="BM23" s="94" t="s">
        <v>1224</v>
      </c>
      <c r="BN23" s="94"/>
      <c r="BO23" s="94"/>
      <c r="BP23" s="94"/>
      <c r="BQ23" s="69">
        <v>39556</v>
      </c>
      <c r="BR23" s="69">
        <v>39557</v>
      </c>
      <c r="BS23" s="138">
        <v>1</v>
      </c>
      <c r="BT23" s="94" t="s">
        <v>617</v>
      </c>
      <c r="BU23" s="94"/>
      <c r="BV23" s="94"/>
      <c r="BW23" s="69">
        <v>39557</v>
      </c>
      <c r="BX23" s="69">
        <v>39582</v>
      </c>
      <c r="BY23" s="138">
        <v>25</v>
      </c>
      <c r="BZ23" s="69">
        <v>39563</v>
      </c>
      <c r="CA23" s="69">
        <v>39578</v>
      </c>
      <c r="CB23" s="138">
        <v>15</v>
      </c>
      <c r="CC23" s="94" t="s">
        <v>906</v>
      </c>
      <c r="CD23" s="94"/>
      <c r="CE23" s="94"/>
      <c r="CF23" s="69">
        <v>39584</v>
      </c>
      <c r="CG23" s="69">
        <v>39585</v>
      </c>
      <c r="CH23" s="69">
        <v>39588</v>
      </c>
      <c r="CI23" s="69">
        <v>39595</v>
      </c>
      <c r="CJ23" s="69">
        <v>39596</v>
      </c>
      <c r="CK23" s="69">
        <v>39609</v>
      </c>
      <c r="CL23" s="69">
        <v>39609</v>
      </c>
      <c r="CM23" s="138">
        <v>13</v>
      </c>
      <c r="CN23" s="138">
        <v>12</v>
      </c>
      <c r="CO23" s="138"/>
      <c r="CP23" s="69">
        <v>39609</v>
      </c>
      <c r="CQ23" s="69"/>
      <c r="CR23" s="69"/>
      <c r="CS23" s="69">
        <v>39624</v>
      </c>
      <c r="CT23" s="138">
        <v>187</v>
      </c>
      <c r="CU23" s="138"/>
      <c r="CV23" s="69">
        <v>39631</v>
      </c>
      <c r="CW23" s="69"/>
      <c r="CX23" s="69">
        <v>39632</v>
      </c>
      <c r="CY23" s="138">
        <v>1683</v>
      </c>
      <c r="CZ23" s="138">
        <v>463</v>
      </c>
      <c r="DA23" s="138">
        <v>202</v>
      </c>
      <c r="DB23" s="69">
        <v>39631</v>
      </c>
      <c r="DC23" s="69">
        <v>39638</v>
      </c>
      <c r="DD23" s="69">
        <v>39631</v>
      </c>
      <c r="DE23" s="69"/>
      <c r="DF23" s="69"/>
      <c r="DG23" s="69"/>
      <c r="DH23" s="69" t="s">
        <v>178</v>
      </c>
      <c r="DI23" s="69">
        <v>39631</v>
      </c>
      <c r="DJ23" s="95"/>
    </row>
    <row r="24" spans="1:114" s="63" customFormat="1" ht="28" customHeight="1">
      <c r="A24" s="140">
        <v>194</v>
      </c>
      <c r="B24" s="140" t="s">
        <v>3222</v>
      </c>
      <c r="C24" s="140" t="s">
        <v>13</v>
      </c>
      <c r="D24" s="141">
        <v>0.68680555555555556</v>
      </c>
      <c r="E24" s="140" t="s">
        <v>428</v>
      </c>
      <c r="F24" s="140"/>
      <c r="G24" s="140"/>
      <c r="H24" s="140" t="s">
        <v>286</v>
      </c>
      <c r="I24" s="109">
        <v>39420</v>
      </c>
      <c r="J24" s="109">
        <v>39606</v>
      </c>
      <c r="K24" s="109">
        <v>39630</v>
      </c>
      <c r="L24" s="109"/>
      <c r="M24" s="109">
        <v>38383</v>
      </c>
      <c r="N24" s="109">
        <v>39249</v>
      </c>
      <c r="O24" s="109">
        <v>39396</v>
      </c>
      <c r="P24" s="140" t="s">
        <v>1001</v>
      </c>
      <c r="Q24" s="140" t="s">
        <v>1001</v>
      </c>
      <c r="R24" s="142" t="s">
        <v>1129</v>
      </c>
      <c r="S24" s="142" t="s">
        <v>3223</v>
      </c>
      <c r="T24" s="150" t="s">
        <v>3034</v>
      </c>
      <c r="U24" s="142" t="s">
        <v>3035</v>
      </c>
      <c r="V24" s="140">
        <v>392</v>
      </c>
      <c r="W24" s="140">
        <v>109436</v>
      </c>
      <c r="X24" s="140"/>
      <c r="Y24" s="140"/>
      <c r="Z24" s="140">
        <v>328</v>
      </c>
      <c r="AA24" s="140">
        <v>292</v>
      </c>
      <c r="AB24" s="140"/>
      <c r="AC24" s="140">
        <v>88</v>
      </c>
      <c r="AD24" s="140">
        <v>59</v>
      </c>
      <c r="AE24" s="140"/>
      <c r="AF24" s="140">
        <v>78</v>
      </c>
      <c r="AG24" s="140"/>
      <c r="AH24" s="140"/>
      <c r="AI24" s="140"/>
      <c r="AJ24" s="140">
        <v>51</v>
      </c>
      <c r="AK24" s="140"/>
      <c r="AL24" s="140">
        <v>56</v>
      </c>
      <c r="AM24" s="140"/>
      <c r="AN24" s="140"/>
      <c r="AO24" s="140"/>
      <c r="AP24" s="140"/>
      <c r="AQ24" s="140"/>
      <c r="AR24" s="140">
        <v>16</v>
      </c>
      <c r="AS24" s="140"/>
      <c r="AT24" s="140">
        <v>16</v>
      </c>
      <c r="AU24" s="140"/>
      <c r="AV24" s="140">
        <v>4</v>
      </c>
      <c r="AW24" s="140" t="s">
        <v>418</v>
      </c>
      <c r="AX24" s="140">
        <v>11</v>
      </c>
      <c r="AY24" s="140" t="s">
        <v>1001</v>
      </c>
      <c r="AZ24" s="140" t="s">
        <v>1001</v>
      </c>
      <c r="BA24" s="109">
        <v>39421</v>
      </c>
      <c r="BB24" s="109">
        <v>39421</v>
      </c>
      <c r="BC24" s="145">
        <v>1</v>
      </c>
      <c r="BD24" s="109">
        <v>39436</v>
      </c>
      <c r="BE24" s="109">
        <v>39470</v>
      </c>
      <c r="BF24" s="145">
        <v>33</v>
      </c>
      <c r="BG24" s="140" t="s">
        <v>1010</v>
      </c>
      <c r="BH24" s="140"/>
      <c r="BI24" s="140"/>
      <c r="BJ24" s="140"/>
      <c r="BK24" s="109">
        <v>39430</v>
      </c>
      <c r="BL24" s="109">
        <v>39456</v>
      </c>
      <c r="BM24" s="140" t="s">
        <v>1224</v>
      </c>
      <c r="BN24" s="140"/>
      <c r="BO24" s="140"/>
      <c r="BP24" s="140"/>
      <c r="BQ24" s="109">
        <v>39477</v>
      </c>
      <c r="BR24" s="109">
        <v>39493</v>
      </c>
      <c r="BS24" s="145">
        <v>16</v>
      </c>
      <c r="BT24" s="140" t="s">
        <v>617</v>
      </c>
      <c r="BU24" s="140"/>
      <c r="BV24" s="140"/>
      <c r="BW24" s="109">
        <v>39494</v>
      </c>
      <c r="BX24" s="109">
        <v>39525</v>
      </c>
      <c r="BY24" s="145">
        <v>32</v>
      </c>
      <c r="BZ24" s="109">
        <v>39499</v>
      </c>
      <c r="CA24" s="109">
        <v>39520</v>
      </c>
      <c r="CB24" s="145">
        <v>22</v>
      </c>
      <c r="CC24" s="140" t="s">
        <v>925</v>
      </c>
      <c r="CD24" s="140"/>
      <c r="CE24" s="140"/>
      <c r="CF24" s="109">
        <v>39549</v>
      </c>
      <c r="CG24" s="109">
        <v>39549</v>
      </c>
      <c r="CH24" s="109">
        <v>39549</v>
      </c>
      <c r="CI24" s="109">
        <v>39561</v>
      </c>
      <c r="CJ24" s="109">
        <v>39562</v>
      </c>
      <c r="CK24" s="109">
        <v>39571</v>
      </c>
      <c r="CL24" s="109">
        <v>39564</v>
      </c>
      <c r="CM24" s="145">
        <v>10</v>
      </c>
      <c r="CN24" s="145">
        <v>2</v>
      </c>
      <c r="CO24" s="145"/>
      <c r="CP24" s="109">
        <v>39590</v>
      </c>
      <c r="CQ24" s="109"/>
      <c r="CR24" s="109"/>
      <c r="CS24" s="109">
        <v>39590</v>
      </c>
      <c r="CT24" s="145">
        <v>168</v>
      </c>
      <c r="CU24" s="145"/>
      <c r="CV24" s="109">
        <v>39610</v>
      </c>
      <c r="CW24" s="109"/>
      <c r="CX24" s="109">
        <v>39611</v>
      </c>
      <c r="CY24" s="145">
        <v>1212</v>
      </c>
      <c r="CZ24" s="145">
        <v>356</v>
      </c>
      <c r="DA24" s="145">
        <v>212</v>
      </c>
      <c r="DB24" s="109">
        <v>39610</v>
      </c>
      <c r="DC24" s="109">
        <v>39611</v>
      </c>
      <c r="DD24" s="109">
        <v>39610</v>
      </c>
      <c r="DE24" s="109"/>
      <c r="DF24" s="109"/>
      <c r="DG24" s="109"/>
      <c r="DH24" s="109" t="s">
        <v>178</v>
      </c>
      <c r="DI24" s="109">
        <v>39610</v>
      </c>
      <c r="DJ24" s="142"/>
    </row>
    <row r="25" spans="1:114" s="63" customFormat="1" ht="28" customHeight="1">
      <c r="A25" s="94">
        <v>199</v>
      </c>
      <c r="B25" s="92" t="s">
        <v>3036</v>
      </c>
      <c r="C25" s="94" t="s">
        <v>192</v>
      </c>
      <c r="D25" s="135">
        <v>0.68611111111111101</v>
      </c>
      <c r="E25" s="94" t="s">
        <v>570</v>
      </c>
      <c r="F25" s="94"/>
      <c r="G25" s="94"/>
      <c r="H25" s="94" t="s">
        <v>647</v>
      </c>
      <c r="I25" s="69">
        <v>39430</v>
      </c>
      <c r="J25" s="69">
        <v>39591</v>
      </c>
      <c r="K25" s="69">
        <v>39618</v>
      </c>
      <c r="L25" s="69"/>
      <c r="M25" s="69">
        <v>38871</v>
      </c>
      <c r="N25" s="69">
        <v>39204</v>
      </c>
      <c r="O25" s="69">
        <v>39417</v>
      </c>
      <c r="P25" s="94" t="s">
        <v>1001</v>
      </c>
      <c r="Q25" s="94" t="s">
        <v>1001</v>
      </c>
      <c r="R25" s="95" t="s">
        <v>541</v>
      </c>
      <c r="S25" s="95" t="s">
        <v>3037</v>
      </c>
      <c r="T25" s="95" t="s">
        <v>3038</v>
      </c>
      <c r="U25" s="95" t="s">
        <v>3039</v>
      </c>
      <c r="V25" s="94">
        <v>153</v>
      </c>
      <c r="W25" s="94">
        <v>50093</v>
      </c>
      <c r="X25" s="94"/>
      <c r="Y25" s="94"/>
      <c r="Z25" s="94">
        <v>134</v>
      </c>
      <c r="AA25" s="94">
        <v>146</v>
      </c>
      <c r="AB25" s="94"/>
      <c r="AC25" s="94">
        <v>94</v>
      </c>
      <c r="AD25" s="94">
        <v>1</v>
      </c>
      <c r="AE25" s="94"/>
      <c r="AF25" s="94">
        <v>24</v>
      </c>
      <c r="AG25" s="94"/>
      <c r="AH25" s="94"/>
      <c r="AI25" s="94"/>
      <c r="AJ25" s="94">
        <v>3</v>
      </c>
      <c r="AK25" s="94"/>
      <c r="AL25" s="94">
        <v>3</v>
      </c>
      <c r="AM25" s="94"/>
      <c r="AN25" s="94"/>
      <c r="AO25" s="94"/>
      <c r="AP25" s="94"/>
      <c r="AQ25" s="94"/>
      <c r="AR25" s="94">
        <v>0</v>
      </c>
      <c r="AS25" s="94"/>
      <c r="AT25" s="94">
        <v>0</v>
      </c>
      <c r="AU25" s="94"/>
      <c r="AV25" s="94">
        <v>0</v>
      </c>
      <c r="AW25" s="94" t="s">
        <v>1001</v>
      </c>
      <c r="AX25" s="94">
        <v>7</v>
      </c>
      <c r="AY25" s="94" t="s">
        <v>1001</v>
      </c>
      <c r="AZ25" s="94" t="s">
        <v>1001</v>
      </c>
      <c r="BA25" s="69">
        <v>39431</v>
      </c>
      <c r="BB25" s="69">
        <v>39430</v>
      </c>
      <c r="BC25" s="138">
        <v>0</v>
      </c>
      <c r="BD25" s="69">
        <v>39473</v>
      </c>
      <c r="BE25" s="69">
        <v>39497</v>
      </c>
      <c r="BF25" s="138">
        <v>23</v>
      </c>
      <c r="BG25" s="94" t="s">
        <v>431</v>
      </c>
      <c r="BH25" s="94"/>
      <c r="BI25" s="94"/>
      <c r="BJ25" s="94"/>
      <c r="BK25" s="69">
        <v>39431</v>
      </c>
      <c r="BL25" s="69">
        <v>39445</v>
      </c>
      <c r="BM25" s="94" t="s">
        <v>1224</v>
      </c>
      <c r="BN25" s="94"/>
      <c r="BO25" s="94"/>
      <c r="BP25" s="94"/>
      <c r="BQ25" s="69">
        <v>39501</v>
      </c>
      <c r="BR25" s="69">
        <v>39508</v>
      </c>
      <c r="BS25" s="138">
        <v>8</v>
      </c>
      <c r="BT25" s="94" t="s">
        <v>617</v>
      </c>
      <c r="BU25" s="94"/>
      <c r="BV25" s="94"/>
      <c r="BW25" s="69">
        <v>39508</v>
      </c>
      <c r="BX25" s="69">
        <v>39535</v>
      </c>
      <c r="BY25" s="138">
        <v>27</v>
      </c>
      <c r="BZ25" s="69">
        <v>39520</v>
      </c>
      <c r="CA25" s="69">
        <v>39529</v>
      </c>
      <c r="CB25" s="138">
        <v>9</v>
      </c>
      <c r="CC25" s="94" t="s">
        <v>906</v>
      </c>
      <c r="CD25" s="94"/>
      <c r="CE25" s="94"/>
      <c r="CF25" s="69">
        <v>39542</v>
      </c>
      <c r="CG25" s="69">
        <v>39542</v>
      </c>
      <c r="CH25" s="69">
        <v>39542</v>
      </c>
      <c r="CI25" s="69">
        <v>39547</v>
      </c>
      <c r="CJ25" s="69">
        <v>39547</v>
      </c>
      <c r="CK25" s="69">
        <v>39562</v>
      </c>
      <c r="CL25" s="69">
        <v>39582</v>
      </c>
      <c r="CM25" s="138">
        <v>15</v>
      </c>
      <c r="CN25" s="138">
        <v>35</v>
      </c>
      <c r="CO25" s="138"/>
      <c r="CP25" s="69">
        <v>39585</v>
      </c>
      <c r="CQ25" s="69"/>
      <c r="CR25" s="69"/>
      <c r="CS25" s="69">
        <v>39590</v>
      </c>
      <c r="CT25" s="138">
        <v>158</v>
      </c>
      <c r="CU25" s="138"/>
      <c r="CV25" s="69">
        <v>39597</v>
      </c>
      <c r="CW25" s="69"/>
      <c r="CX25" s="69">
        <v>39611</v>
      </c>
      <c r="CY25" s="138">
        <v>729</v>
      </c>
      <c r="CZ25" s="138">
        <v>400</v>
      </c>
      <c r="DA25" s="138">
        <v>191</v>
      </c>
      <c r="DB25" s="69">
        <v>39597</v>
      </c>
      <c r="DC25" s="69">
        <v>39598</v>
      </c>
      <c r="DD25" s="69">
        <v>39597</v>
      </c>
      <c r="DE25" s="69"/>
      <c r="DF25" s="69"/>
      <c r="DG25" s="69"/>
      <c r="DH25" s="69">
        <v>39597</v>
      </c>
      <c r="DI25" s="69">
        <v>39597</v>
      </c>
      <c r="DJ25" s="95"/>
    </row>
    <row r="26" spans="1:114" s="63" customFormat="1" ht="28" customHeight="1">
      <c r="A26" s="140">
        <v>165</v>
      </c>
      <c r="B26" s="140" t="s">
        <v>3224</v>
      </c>
      <c r="C26" s="140" t="s">
        <v>101</v>
      </c>
      <c r="D26" s="141">
        <v>0.68541666666666667</v>
      </c>
      <c r="E26" s="140" t="s">
        <v>570</v>
      </c>
      <c r="F26" s="140"/>
      <c r="G26" s="140"/>
      <c r="H26" s="140" t="s">
        <v>654</v>
      </c>
      <c r="I26" s="109">
        <v>39164</v>
      </c>
      <c r="J26" s="109">
        <v>39590</v>
      </c>
      <c r="K26" s="109">
        <v>39610</v>
      </c>
      <c r="L26" s="109"/>
      <c r="M26" s="109">
        <v>37042</v>
      </c>
      <c r="N26" s="109">
        <v>38962</v>
      </c>
      <c r="O26" s="109">
        <v>39147</v>
      </c>
      <c r="P26" s="140" t="s">
        <v>3225</v>
      </c>
      <c r="Q26" s="140" t="s">
        <v>418</v>
      </c>
      <c r="R26" s="142" t="s">
        <v>1130</v>
      </c>
      <c r="S26" s="142" t="s">
        <v>3226</v>
      </c>
      <c r="T26" s="150" t="s">
        <v>3227</v>
      </c>
      <c r="U26" s="142" t="s">
        <v>3228</v>
      </c>
      <c r="V26" s="140">
        <v>220</v>
      </c>
      <c r="W26" s="140">
        <v>54946</v>
      </c>
      <c r="X26" s="140"/>
      <c r="Y26" s="140"/>
      <c r="Z26" s="140">
        <v>180</v>
      </c>
      <c r="AA26" s="140">
        <v>180</v>
      </c>
      <c r="AB26" s="140"/>
      <c r="AC26" s="140">
        <v>68</v>
      </c>
      <c r="AD26" s="140">
        <v>21</v>
      </c>
      <c r="AE26" s="140"/>
      <c r="AF26" s="140">
        <v>25</v>
      </c>
      <c r="AG26" s="140"/>
      <c r="AH26" s="140"/>
      <c r="AI26" s="140"/>
      <c r="AJ26" s="140">
        <v>10</v>
      </c>
      <c r="AK26" s="140"/>
      <c r="AL26" s="140">
        <v>10</v>
      </c>
      <c r="AM26" s="140"/>
      <c r="AN26" s="140"/>
      <c r="AO26" s="140"/>
      <c r="AP26" s="140"/>
      <c r="AQ26" s="140"/>
      <c r="AR26" s="140">
        <v>38</v>
      </c>
      <c r="AS26" s="140"/>
      <c r="AT26" s="140">
        <v>38</v>
      </c>
      <c r="AU26" s="140"/>
      <c r="AV26" s="140">
        <v>0</v>
      </c>
      <c r="AW26" s="140" t="s">
        <v>418</v>
      </c>
      <c r="AX26" s="140">
        <v>8</v>
      </c>
      <c r="AY26" s="140" t="s">
        <v>418</v>
      </c>
      <c r="AZ26" s="140" t="s">
        <v>1001</v>
      </c>
      <c r="BA26" s="109">
        <v>39164</v>
      </c>
      <c r="BB26" s="109">
        <v>39164</v>
      </c>
      <c r="BC26" s="145">
        <v>0</v>
      </c>
      <c r="BD26" s="109">
        <v>39303</v>
      </c>
      <c r="BE26" s="109">
        <v>39324</v>
      </c>
      <c r="BF26" s="145">
        <v>21</v>
      </c>
      <c r="BG26" s="140" t="s">
        <v>431</v>
      </c>
      <c r="BH26" s="140"/>
      <c r="BI26" s="140"/>
      <c r="BJ26" s="140"/>
      <c r="BK26" s="109">
        <v>39179</v>
      </c>
      <c r="BL26" s="109">
        <v>39206</v>
      </c>
      <c r="BM26" s="140" t="s">
        <v>276</v>
      </c>
      <c r="BN26" s="140"/>
      <c r="BO26" s="140"/>
      <c r="BP26" s="140"/>
      <c r="BQ26" s="109">
        <v>39325</v>
      </c>
      <c r="BR26" s="109">
        <v>39346</v>
      </c>
      <c r="BS26" s="145">
        <v>21</v>
      </c>
      <c r="BT26" s="140" t="s">
        <v>298</v>
      </c>
      <c r="BU26" s="140"/>
      <c r="BV26" s="140"/>
      <c r="BW26" s="109">
        <v>39346</v>
      </c>
      <c r="BX26" s="109">
        <v>39483</v>
      </c>
      <c r="BY26" s="145">
        <v>134</v>
      </c>
      <c r="BZ26" s="109">
        <v>39357</v>
      </c>
      <c r="CA26" s="109">
        <v>39360</v>
      </c>
      <c r="CB26" s="145">
        <v>3</v>
      </c>
      <c r="CC26" s="140" t="s">
        <v>906</v>
      </c>
      <c r="CD26" s="140"/>
      <c r="CE26" s="140"/>
      <c r="CF26" s="109">
        <v>39499</v>
      </c>
      <c r="CG26" s="109">
        <v>39499</v>
      </c>
      <c r="CH26" s="109">
        <v>39499</v>
      </c>
      <c r="CI26" s="109">
        <v>39505</v>
      </c>
      <c r="CJ26" s="109">
        <v>39506</v>
      </c>
      <c r="CK26" s="109">
        <v>39578</v>
      </c>
      <c r="CL26" s="109">
        <v>39508</v>
      </c>
      <c r="CM26" s="145">
        <v>73</v>
      </c>
      <c r="CN26" s="145">
        <v>2</v>
      </c>
      <c r="CO26" s="145"/>
      <c r="CP26" s="109">
        <v>39578</v>
      </c>
      <c r="CQ26" s="109"/>
      <c r="CR26" s="109"/>
      <c r="CS26" s="109">
        <v>39590</v>
      </c>
      <c r="CT26" s="145">
        <v>419</v>
      </c>
      <c r="CU26" s="145"/>
      <c r="CV26" s="109">
        <v>39595</v>
      </c>
      <c r="CW26" s="109"/>
      <c r="CX26" s="109">
        <v>39597</v>
      </c>
      <c r="CY26" s="145">
        <v>2519</v>
      </c>
      <c r="CZ26" s="145">
        <v>627</v>
      </c>
      <c r="DA26" s="145">
        <v>443</v>
      </c>
      <c r="DB26" s="109">
        <v>39595</v>
      </c>
      <c r="DC26" s="109">
        <v>39596</v>
      </c>
      <c r="DD26" s="109">
        <v>39595</v>
      </c>
      <c r="DE26" s="109"/>
      <c r="DF26" s="109"/>
      <c r="DG26" s="109"/>
      <c r="DH26" s="109" t="s">
        <v>178</v>
      </c>
      <c r="DI26" s="109">
        <v>39595</v>
      </c>
      <c r="DJ26" s="142" t="s">
        <v>3229</v>
      </c>
    </row>
    <row r="27" spans="1:114" ht="28" customHeight="1">
      <c r="A27" s="94">
        <v>174</v>
      </c>
      <c r="B27" s="92" t="s">
        <v>3230</v>
      </c>
      <c r="C27" s="94" t="s">
        <v>13</v>
      </c>
      <c r="D27" s="135">
        <v>0.68472222222222223</v>
      </c>
      <c r="E27" s="94" t="s">
        <v>570</v>
      </c>
      <c r="F27" s="94"/>
      <c r="G27" s="94"/>
      <c r="H27" s="94" t="s">
        <v>286</v>
      </c>
      <c r="I27" s="69">
        <v>39249</v>
      </c>
      <c r="J27" s="69">
        <v>39588</v>
      </c>
      <c r="K27" s="69">
        <v>39610</v>
      </c>
      <c r="L27" s="69"/>
      <c r="M27" s="69">
        <v>36799</v>
      </c>
      <c r="N27" s="69">
        <v>39107</v>
      </c>
      <c r="O27" s="69">
        <v>39228</v>
      </c>
      <c r="P27" s="94" t="s">
        <v>1001</v>
      </c>
      <c r="Q27" s="94" t="s">
        <v>418</v>
      </c>
      <c r="R27" s="95" t="s">
        <v>300</v>
      </c>
      <c r="S27" s="95" t="s">
        <v>3231</v>
      </c>
      <c r="T27" s="149" t="s">
        <v>3232</v>
      </c>
      <c r="U27" s="95" t="s">
        <v>3233</v>
      </c>
      <c r="V27" s="94">
        <v>217</v>
      </c>
      <c r="W27" s="94">
        <v>63202</v>
      </c>
      <c r="X27" s="94"/>
      <c r="Y27" s="94"/>
      <c r="Z27" s="94">
        <v>186</v>
      </c>
      <c r="AA27" s="94">
        <v>180</v>
      </c>
      <c r="AB27" s="94"/>
      <c r="AC27" s="94">
        <v>46</v>
      </c>
      <c r="AD27" s="94">
        <v>35</v>
      </c>
      <c r="AE27" s="94"/>
      <c r="AF27" s="94">
        <v>48</v>
      </c>
      <c r="AG27" s="94"/>
      <c r="AH27" s="94"/>
      <c r="AI27" s="94"/>
      <c r="AJ27" s="94">
        <v>9</v>
      </c>
      <c r="AK27" s="94"/>
      <c r="AL27" s="94">
        <v>9</v>
      </c>
      <c r="AM27" s="94"/>
      <c r="AN27" s="94"/>
      <c r="AO27" s="94"/>
      <c r="AP27" s="94"/>
      <c r="AQ27" s="94"/>
      <c r="AR27" s="94">
        <v>0</v>
      </c>
      <c r="AS27" s="94"/>
      <c r="AT27" s="94">
        <v>0</v>
      </c>
      <c r="AU27" s="94"/>
      <c r="AV27" s="94">
        <v>2</v>
      </c>
      <c r="AW27" s="94" t="s">
        <v>418</v>
      </c>
      <c r="AX27" s="94">
        <v>16</v>
      </c>
      <c r="AY27" s="94" t="s">
        <v>1001</v>
      </c>
      <c r="AZ27" s="94" t="s">
        <v>418</v>
      </c>
      <c r="BA27" s="69">
        <v>39253</v>
      </c>
      <c r="BB27" s="69">
        <v>39253</v>
      </c>
      <c r="BC27" s="138">
        <v>4</v>
      </c>
      <c r="BD27" s="69">
        <v>39354</v>
      </c>
      <c r="BE27" s="69">
        <v>39373</v>
      </c>
      <c r="BF27" s="138">
        <v>19</v>
      </c>
      <c r="BG27" s="94" t="s">
        <v>431</v>
      </c>
      <c r="BH27" s="94"/>
      <c r="BI27" s="94"/>
      <c r="BJ27" s="94"/>
      <c r="BK27" s="69">
        <v>39253</v>
      </c>
      <c r="BL27" s="69">
        <v>39270</v>
      </c>
      <c r="BM27" s="94" t="s">
        <v>1224</v>
      </c>
      <c r="BN27" s="94"/>
      <c r="BO27" s="94"/>
      <c r="BP27" s="94"/>
      <c r="BQ27" s="69">
        <v>39374</v>
      </c>
      <c r="BR27" s="69">
        <v>39375</v>
      </c>
      <c r="BS27" s="138">
        <v>1</v>
      </c>
      <c r="BT27" s="94" t="s">
        <v>617</v>
      </c>
      <c r="BU27" s="94"/>
      <c r="BV27" s="94"/>
      <c r="BW27" s="69">
        <v>39375</v>
      </c>
      <c r="BX27" s="69">
        <v>39401</v>
      </c>
      <c r="BY27" s="138">
        <v>25</v>
      </c>
      <c r="BZ27" s="69">
        <v>39400</v>
      </c>
      <c r="CA27" s="69">
        <v>39422</v>
      </c>
      <c r="CB27" s="138">
        <v>22</v>
      </c>
      <c r="CC27" s="94" t="s">
        <v>925</v>
      </c>
      <c r="CD27" s="94"/>
      <c r="CE27" s="94"/>
      <c r="CF27" s="69">
        <v>39470</v>
      </c>
      <c r="CG27" s="69">
        <v>39470</v>
      </c>
      <c r="CH27" s="69">
        <v>39471</v>
      </c>
      <c r="CI27" s="69">
        <v>39479</v>
      </c>
      <c r="CJ27" s="69">
        <v>39480</v>
      </c>
      <c r="CK27" s="69">
        <v>39507</v>
      </c>
      <c r="CL27" s="69">
        <v>39480</v>
      </c>
      <c r="CM27" s="138">
        <v>29</v>
      </c>
      <c r="CN27" s="138">
        <v>0</v>
      </c>
      <c r="CO27" s="138"/>
      <c r="CP27" s="69">
        <v>39578</v>
      </c>
      <c r="CQ27" s="69"/>
      <c r="CR27" s="69"/>
      <c r="CS27" s="69">
        <v>39588</v>
      </c>
      <c r="CT27" s="138">
        <v>334</v>
      </c>
      <c r="CU27" s="138"/>
      <c r="CV27" s="69">
        <v>39589</v>
      </c>
      <c r="CW27" s="69"/>
      <c r="CX27" s="69">
        <v>39597</v>
      </c>
      <c r="CY27" s="138">
        <v>2759</v>
      </c>
      <c r="CZ27" s="138">
        <v>484</v>
      </c>
      <c r="DA27" s="138">
        <v>363</v>
      </c>
      <c r="DB27" s="69">
        <v>39589</v>
      </c>
      <c r="DC27" s="69">
        <v>39590</v>
      </c>
      <c r="DD27" s="69">
        <v>39589</v>
      </c>
      <c r="DE27" s="69"/>
      <c r="DF27" s="69"/>
      <c r="DG27" s="69"/>
      <c r="DH27" s="69" t="s">
        <v>178</v>
      </c>
      <c r="DI27" s="69">
        <v>39589</v>
      </c>
      <c r="DJ27" s="95" t="s">
        <v>16</v>
      </c>
    </row>
    <row r="28" spans="1:114" ht="28" customHeight="1">
      <c r="A28" s="140">
        <v>184</v>
      </c>
      <c r="B28" s="140" t="s">
        <v>3234</v>
      </c>
      <c r="C28" s="140" t="s">
        <v>13</v>
      </c>
      <c r="D28" s="141">
        <v>0.68402777777777779</v>
      </c>
      <c r="E28" s="140" t="s">
        <v>570</v>
      </c>
      <c r="F28" s="140"/>
      <c r="G28" s="140"/>
      <c r="H28" s="140" t="s">
        <v>654</v>
      </c>
      <c r="I28" s="109">
        <v>39294</v>
      </c>
      <c r="J28" s="109">
        <v>39577</v>
      </c>
      <c r="K28" s="109">
        <v>39604</v>
      </c>
      <c r="L28" s="109"/>
      <c r="M28" s="109">
        <v>37864</v>
      </c>
      <c r="N28" s="109">
        <v>39100</v>
      </c>
      <c r="O28" s="109">
        <v>39284</v>
      </c>
      <c r="P28" s="140" t="s">
        <v>1001</v>
      </c>
      <c r="Q28" s="140" t="s">
        <v>1001</v>
      </c>
      <c r="R28" s="142" t="s">
        <v>300</v>
      </c>
      <c r="S28" s="142" t="s">
        <v>3235</v>
      </c>
      <c r="T28" s="150" t="s">
        <v>3040</v>
      </c>
      <c r="U28" s="142" t="s">
        <v>3041</v>
      </c>
      <c r="V28" s="140">
        <v>254</v>
      </c>
      <c r="W28" s="140">
        <v>72180</v>
      </c>
      <c r="X28" s="140"/>
      <c r="Y28" s="140"/>
      <c r="Z28" s="140">
        <v>216</v>
      </c>
      <c r="AA28" s="140">
        <v>204</v>
      </c>
      <c r="AB28" s="140"/>
      <c r="AC28" s="140">
        <v>28</v>
      </c>
      <c r="AD28" s="140">
        <v>45</v>
      </c>
      <c r="AE28" s="140"/>
      <c r="AF28" s="140">
        <v>45</v>
      </c>
      <c r="AG28" s="140"/>
      <c r="AH28" s="140"/>
      <c r="AI28" s="140"/>
      <c r="AJ28" s="140">
        <v>24</v>
      </c>
      <c r="AK28" s="140"/>
      <c r="AL28" s="140">
        <v>24</v>
      </c>
      <c r="AM28" s="140"/>
      <c r="AN28" s="140"/>
      <c r="AO28" s="140"/>
      <c r="AP28" s="140"/>
      <c r="AQ28" s="140"/>
      <c r="AR28" s="140">
        <v>0</v>
      </c>
      <c r="AS28" s="140"/>
      <c r="AT28" s="140">
        <v>0</v>
      </c>
      <c r="AU28" s="140"/>
      <c r="AV28" s="140">
        <v>0</v>
      </c>
      <c r="AW28" s="140" t="s">
        <v>418</v>
      </c>
      <c r="AX28" s="140">
        <v>6</v>
      </c>
      <c r="AY28" s="140" t="s">
        <v>418</v>
      </c>
      <c r="AZ28" s="140" t="s">
        <v>1001</v>
      </c>
      <c r="BA28" s="109">
        <v>39296</v>
      </c>
      <c r="BB28" s="109">
        <v>39296</v>
      </c>
      <c r="BC28" s="145">
        <v>2</v>
      </c>
      <c r="BD28" s="109">
        <v>39316</v>
      </c>
      <c r="BE28" s="109">
        <v>39396</v>
      </c>
      <c r="BF28" s="145">
        <v>78</v>
      </c>
      <c r="BG28" s="140" t="s">
        <v>866</v>
      </c>
      <c r="BH28" s="140"/>
      <c r="BI28" s="140"/>
      <c r="BJ28" s="140"/>
      <c r="BK28" s="109">
        <v>39296</v>
      </c>
      <c r="BL28" s="109">
        <v>39311</v>
      </c>
      <c r="BM28" s="140" t="s">
        <v>1224</v>
      </c>
      <c r="BN28" s="140"/>
      <c r="BO28" s="140"/>
      <c r="BP28" s="140"/>
      <c r="BQ28" s="109">
        <v>39403</v>
      </c>
      <c r="BR28" s="109">
        <v>39415</v>
      </c>
      <c r="BS28" s="145">
        <v>12</v>
      </c>
      <c r="BT28" s="140" t="s">
        <v>617</v>
      </c>
      <c r="BU28" s="140"/>
      <c r="BV28" s="140"/>
      <c r="BW28" s="109">
        <v>39415</v>
      </c>
      <c r="BX28" s="109">
        <v>39518</v>
      </c>
      <c r="BY28" s="145">
        <v>102</v>
      </c>
      <c r="BZ28" s="109">
        <v>39451</v>
      </c>
      <c r="CA28" s="109">
        <v>39462</v>
      </c>
      <c r="CB28" s="145">
        <v>11</v>
      </c>
      <c r="CC28" s="140" t="s">
        <v>431</v>
      </c>
      <c r="CD28" s="140"/>
      <c r="CE28" s="140"/>
      <c r="CF28" s="109">
        <v>39535</v>
      </c>
      <c r="CG28" s="109">
        <v>39536</v>
      </c>
      <c r="CH28" s="109">
        <v>39536</v>
      </c>
      <c r="CI28" s="109">
        <v>39547</v>
      </c>
      <c r="CJ28" s="109">
        <v>39547</v>
      </c>
      <c r="CK28" s="109">
        <v>39554</v>
      </c>
      <c r="CL28" s="109">
        <v>39557</v>
      </c>
      <c r="CM28" s="145">
        <v>7</v>
      </c>
      <c r="CN28" s="145">
        <v>10</v>
      </c>
      <c r="CO28" s="145"/>
      <c r="CP28" s="109">
        <v>39569</v>
      </c>
      <c r="CQ28" s="109"/>
      <c r="CR28" s="109"/>
      <c r="CS28" s="109">
        <v>39576</v>
      </c>
      <c r="CT28" s="145">
        <v>278</v>
      </c>
      <c r="CU28" s="145"/>
      <c r="CV28" s="109">
        <v>39583</v>
      </c>
      <c r="CW28" s="109"/>
      <c r="CX28" s="109">
        <v>39591</v>
      </c>
      <c r="CY28" s="145">
        <v>1703</v>
      </c>
      <c r="CZ28" s="145">
        <v>485</v>
      </c>
      <c r="DA28" s="145">
        <v>302</v>
      </c>
      <c r="DB28" s="109">
        <v>39583</v>
      </c>
      <c r="DC28" s="109">
        <v>39584</v>
      </c>
      <c r="DD28" s="109">
        <v>39583</v>
      </c>
      <c r="DE28" s="109"/>
      <c r="DF28" s="109"/>
      <c r="DG28" s="109"/>
      <c r="DH28" s="109" t="s">
        <v>178</v>
      </c>
      <c r="DI28" s="109">
        <v>39583</v>
      </c>
      <c r="DJ28" s="142" t="s">
        <v>16</v>
      </c>
    </row>
    <row r="29" spans="1:114" ht="28" customHeight="1">
      <c r="A29" s="94">
        <v>207</v>
      </c>
      <c r="B29" s="94" t="s">
        <v>3042</v>
      </c>
      <c r="C29" s="94" t="s">
        <v>192</v>
      </c>
      <c r="D29" s="135">
        <v>0.68333333333333324</v>
      </c>
      <c r="E29" s="135" t="s">
        <v>570</v>
      </c>
      <c r="F29" s="135"/>
      <c r="G29" s="135"/>
      <c r="H29" s="94" t="s">
        <v>554</v>
      </c>
      <c r="I29" s="69">
        <v>39485</v>
      </c>
      <c r="J29" s="69">
        <v>39575</v>
      </c>
      <c r="K29" s="69">
        <v>39597</v>
      </c>
      <c r="L29" s="69"/>
      <c r="M29" s="69">
        <v>38168</v>
      </c>
      <c r="N29" s="69">
        <v>39360</v>
      </c>
      <c r="O29" s="69">
        <v>39480</v>
      </c>
      <c r="P29" s="94" t="s">
        <v>1001</v>
      </c>
      <c r="Q29" s="94" t="s">
        <v>1001</v>
      </c>
      <c r="R29" s="95" t="s">
        <v>300</v>
      </c>
      <c r="S29" s="95" t="s">
        <v>3043</v>
      </c>
      <c r="T29" s="136" t="s">
        <v>1239</v>
      </c>
      <c r="U29" s="38" t="s">
        <v>3044</v>
      </c>
      <c r="V29" s="94">
        <v>214</v>
      </c>
      <c r="W29" s="94">
        <v>65657</v>
      </c>
      <c r="X29" s="94"/>
      <c r="Y29" s="94"/>
      <c r="Z29" s="94">
        <v>184</v>
      </c>
      <c r="AA29" s="94">
        <v>198</v>
      </c>
      <c r="AB29" s="94"/>
      <c r="AC29" s="94">
        <v>70</v>
      </c>
      <c r="AD29" s="94">
        <v>22</v>
      </c>
      <c r="AE29" s="94"/>
      <c r="AF29" s="94">
        <v>128</v>
      </c>
      <c r="AG29" s="94"/>
      <c r="AH29" s="94"/>
      <c r="AI29" s="94"/>
      <c r="AJ29" s="94">
        <v>4</v>
      </c>
      <c r="AK29" s="94"/>
      <c r="AL29" s="94">
        <v>5</v>
      </c>
      <c r="AM29" s="94"/>
      <c r="AN29" s="94"/>
      <c r="AO29" s="94"/>
      <c r="AP29" s="94"/>
      <c r="AQ29" s="94"/>
      <c r="AR29" s="94">
        <v>0</v>
      </c>
      <c r="AS29" s="94"/>
      <c r="AT29" s="94">
        <v>0</v>
      </c>
      <c r="AU29" s="94"/>
      <c r="AV29" s="94">
        <v>0</v>
      </c>
      <c r="AW29" s="94" t="s">
        <v>1001</v>
      </c>
      <c r="AX29" s="94">
        <v>8</v>
      </c>
      <c r="AY29" s="94" t="s">
        <v>1001</v>
      </c>
      <c r="AZ29" s="94" t="s">
        <v>1001</v>
      </c>
      <c r="BA29" s="69">
        <v>39485</v>
      </c>
      <c r="BB29" s="69">
        <v>39485</v>
      </c>
      <c r="BC29" s="138">
        <v>0</v>
      </c>
      <c r="BD29" s="69">
        <v>39501</v>
      </c>
      <c r="BE29" s="69">
        <v>39521</v>
      </c>
      <c r="BF29" s="138">
        <v>21</v>
      </c>
      <c r="BG29" s="94" t="s">
        <v>431</v>
      </c>
      <c r="BH29" s="94"/>
      <c r="BI29" s="94"/>
      <c r="BJ29" s="94"/>
      <c r="BK29" s="69">
        <v>39484</v>
      </c>
      <c r="BL29" s="69">
        <v>39494</v>
      </c>
      <c r="BM29" s="94" t="s">
        <v>1224</v>
      </c>
      <c r="BN29" s="94"/>
      <c r="BO29" s="94"/>
      <c r="BP29" s="94"/>
      <c r="BQ29" s="69">
        <v>39526</v>
      </c>
      <c r="BR29" s="69">
        <v>39528</v>
      </c>
      <c r="BS29" s="138">
        <v>2</v>
      </c>
      <c r="BT29" s="94" t="s">
        <v>617</v>
      </c>
      <c r="BU29" s="94"/>
      <c r="BV29" s="94"/>
      <c r="BW29" s="69">
        <v>39528</v>
      </c>
      <c r="BX29" s="69">
        <v>39550</v>
      </c>
      <c r="BY29" s="138">
        <v>21</v>
      </c>
      <c r="BZ29" s="69">
        <v>39546</v>
      </c>
      <c r="CA29" s="69">
        <v>39553</v>
      </c>
      <c r="CB29" s="138">
        <v>7</v>
      </c>
      <c r="CC29" s="94" t="s">
        <v>906</v>
      </c>
      <c r="CD29" s="94"/>
      <c r="CE29" s="94"/>
      <c r="CF29" s="69">
        <v>39550</v>
      </c>
      <c r="CG29" s="69">
        <v>39553</v>
      </c>
      <c r="CH29" s="69">
        <v>39553</v>
      </c>
      <c r="CI29" s="69">
        <v>39557</v>
      </c>
      <c r="CJ29" s="69">
        <v>39557</v>
      </c>
      <c r="CK29" s="69">
        <v>39557</v>
      </c>
      <c r="CL29" s="69">
        <v>39564</v>
      </c>
      <c r="CM29" s="138">
        <v>0</v>
      </c>
      <c r="CN29" s="138">
        <v>7</v>
      </c>
      <c r="CO29" s="138"/>
      <c r="CP29" s="69">
        <v>39564</v>
      </c>
      <c r="CQ29" s="69"/>
      <c r="CR29" s="69"/>
      <c r="CS29" s="69">
        <v>39575</v>
      </c>
      <c r="CT29" s="138">
        <v>79</v>
      </c>
      <c r="CU29" s="138"/>
      <c r="CV29" s="69">
        <v>39577</v>
      </c>
      <c r="CW29" s="69"/>
      <c r="CX29" s="69">
        <v>39589</v>
      </c>
      <c r="CY29" s="138">
        <v>1401</v>
      </c>
      <c r="CZ29" s="138">
        <v>226</v>
      </c>
      <c r="DA29" s="138">
        <v>109</v>
      </c>
      <c r="DB29" s="69">
        <v>39577</v>
      </c>
      <c r="DC29" s="69">
        <v>39578</v>
      </c>
      <c r="DD29" s="69">
        <v>39578</v>
      </c>
      <c r="DE29" s="69"/>
      <c r="DF29" s="69"/>
      <c r="DG29" s="69"/>
      <c r="DH29" s="69" t="s">
        <v>178</v>
      </c>
      <c r="DI29" s="69">
        <v>39578</v>
      </c>
      <c r="DJ29" s="95"/>
    </row>
    <row r="30" spans="1:114" ht="28" customHeight="1">
      <c r="A30" s="140">
        <v>179</v>
      </c>
      <c r="B30" s="140" t="s">
        <v>3236</v>
      </c>
      <c r="C30" s="140" t="s">
        <v>13</v>
      </c>
      <c r="D30" s="141">
        <v>0.68263888888888891</v>
      </c>
      <c r="E30" s="140" t="s">
        <v>570</v>
      </c>
      <c r="F30" s="140"/>
      <c r="G30" s="140"/>
      <c r="H30" s="140" t="s">
        <v>146</v>
      </c>
      <c r="I30" s="109">
        <v>39274</v>
      </c>
      <c r="J30" s="109">
        <v>39571</v>
      </c>
      <c r="K30" s="109">
        <v>39592</v>
      </c>
      <c r="L30" s="109"/>
      <c r="M30" s="109">
        <v>38927</v>
      </c>
      <c r="N30" s="109">
        <v>39267</v>
      </c>
      <c r="O30" s="109">
        <v>39267</v>
      </c>
      <c r="P30" s="140" t="s">
        <v>1001</v>
      </c>
      <c r="Q30" s="140" t="s">
        <v>1001</v>
      </c>
      <c r="R30" s="142" t="s">
        <v>1130</v>
      </c>
      <c r="S30" s="142" t="s">
        <v>540</v>
      </c>
      <c r="T30" s="150" t="s">
        <v>255</v>
      </c>
      <c r="U30" s="142" t="s">
        <v>3045</v>
      </c>
      <c r="V30" s="140">
        <v>151</v>
      </c>
      <c r="W30" s="140">
        <v>49494</v>
      </c>
      <c r="X30" s="140"/>
      <c r="Y30" s="140"/>
      <c r="Z30" s="140">
        <v>134</v>
      </c>
      <c r="AA30" s="140">
        <v>152</v>
      </c>
      <c r="AB30" s="140"/>
      <c r="AC30" s="140">
        <v>58</v>
      </c>
      <c r="AD30" s="140">
        <v>48</v>
      </c>
      <c r="AE30" s="140"/>
      <c r="AF30" s="140">
        <v>51</v>
      </c>
      <c r="AG30" s="140"/>
      <c r="AH30" s="140"/>
      <c r="AI30" s="140"/>
      <c r="AJ30" s="140">
        <v>17</v>
      </c>
      <c r="AK30" s="140"/>
      <c r="AL30" s="140">
        <v>17</v>
      </c>
      <c r="AM30" s="140"/>
      <c r="AN30" s="140"/>
      <c r="AO30" s="140"/>
      <c r="AP30" s="140"/>
      <c r="AQ30" s="140"/>
      <c r="AR30" s="140">
        <v>0</v>
      </c>
      <c r="AS30" s="140"/>
      <c r="AT30" s="140">
        <v>0</v>
      </c>
      <c r="AU30" s="140"/>
      <c r="AV30" s="140">
        <v>0</v>
      </c>
      <c r="AW30" s="140" t="s">
        <v>1001</v>
      </c>
      <c r="AX30" s="140">
        <v>7</v>
      </c>
      <c r="AY30" s="140" t="s">
        <v>1001</v>
      </c>
      <c r="AZ30" s="140" t="s">
        <v>1001</v>
      </c>
      <c r="BA30" s="109">
        <v>39274</v>
      </c>
      <c r="BB30" s="109">
        <v>39274</v>
      </c>
      <c r="BC30" s="145">
        <v>0</v>
      </c>
      <c r="BD30" s="109">
        <v>39379</v>
      </c>
      <c r="BE30" s="109">
        <v>39389</v>
      </c>
      <c r="BF30" s="145">
        <v>9</v>
      </c>
      <c r="BG30" s="140" t="s">
        <v>431</v>
      </c>
      <c r="BH30" s="140"/>
      <c r="BI30" s="140"/>
      <c r="BJ30" s="140"/>
      <c r="BK30" s="109">
        <v>39279</v>
      </c>
      <c r="BL30" s="109">
        <v>39312</v>
      </c>
      <c r="BM30" s="140" t="s">
        <v>1224</v>
      </c>
      <c r="BN30" s="140"/>
      <c r="BO30" s="140"/>
      <c r="BP30" s="140"/>
      <c r="BQ30" s="109">
        <v>39389</v>
      </c>
      <c r="BR30" s="109">
        <v>39413</v>
      </c>
      <c r="BS30" s="145">
        <v>24</v>
      </c>
      <c r="BT30" s="140" t="s">
        <v>617</v>
      </c>
      <c r="BU30" s="140"/>
      <c r="BV30" s="140"/>
      <c r="BW30" s="109">
        <v>39414</v>
      </c>
      <c r="BX30" s="109">
        <v>39435</v>
      </c>
      <c r="BY30" s="145">
        <v>21</v>
      </c>
      <c r="BZ30" s="109">
        <v>39435</v>
      </c>
      <c r="CA30" s="109">
        <v>39471</v>
      </c>
      <c r="CB30" s="145">
        <v>35</v>
      </c>
      <c r="CC30" s="140" t="s">
        <v>2921</v>
      </c>
      <c r="CD30" s="140"/>
      <c r="CE30" s="140"/>
      <c r="CF30" s="109">
        <v>39471</v>
      </c>
      <c r="CG30" s="109">
        <v>39472</v>
      </c>
      <c r="CH30" s="109">
        <v>39472</v>
      </c>
      <c r="CI30" s="109">
        <v>39485</v>
      </c>
      <c r="CJ30" s="109">
        <v>39486</v>
      </c>
      <c r="CK30" s="109">
        <v>39504</v>
      </c>
      <c r="CL30" s="109">
        <v>39497</v>
      </c>
      <c r="CM30" s="145">
        <v>19</v>
      </c>
      <c r="CN30" s="145">
        <v>11</v>
      </c>
      <c r="CO30" s="145"/>
      <c r="CP30" s="109">
        <v>39564</v>
      </c>
      <c r="CQ30" s="109"/>
      <c r="CR30" s="109"/>
      <c r="CS30" s="109">
        <v>39571</v>
      </c>
      <c r="CT30" s="145">
        <v>292</v>
      </c>
      <c r="CU30" s="145"/>
      <c r="CV30" s="109">
        <v>39574</v>
      </c>
      <c r="CW30" s="109"/>
      <c r="CX30" s="109">
        <v>39576</v>
      </c>
      <c r="CY30" s="145">
        <v>639</v>
      </c>
      <c r="CZ30" s="145">
        <v>304</v>
      </c>
      <c r="DA30" s="145">
        <v>304</v>
      </c>
      <c r="DB30" s="109">
        <v>39574</v>
      </c>
      <c r="DC30" s="109">
        <v>39576</v>
      </c>
      <c r="DD30" s="109">
        <v>39574</v>
      </c>
      <c r="DE30" s="109"/>
      <c r="DF30" s="109"/>
      <c r="DG30" s="109"/>
      <c r="DH30" s="109">
        <v>39574</v>
      </c>
      <c r="DI30" s="109">
        <v>39574</v>
      </c>
      <c r="DJ30" s="142"/>
    </row>
    <row r="31" spans="1:114" ht="28" customHeight="1">
      <c r="A31" s="94">
        <v>145</v>
      </c>
      <c r="B31" s="94" t="s">
        <v>3237</v>
      </c>
      <c r="C31" s="94" t="s">
        <v>13</v>
      </c>
      <c r="D31" s="135">
        <v>0.68194444444444446</v>
      </c>
      <c r="E31" s="135" t="s">
        <v>786</v>
      </c>
      <c r="F31" s="135"/>
      <c r="G31" s="135"/>
      <c r="H31" s="94" t="s">
        <v>146</v>
      </c>
      <c r="I31" s="69">
        <v>38998</v>
      </c>
      <c r="J31" s="69">
        <v>39564</v>
      </c>
      <c r="K31" s="69">
        <v>39584</v>
      </c>
      <c r="L31" s="69"/>
      <c r="M31" s="69">
        <v>38377</v>
      </c>
      <c r="N31" s="69">
        <v>38576</v>
      </c>
      <c r="O31" s="69">
        <v>38995</v>
      </c>
      <c r="P31" s="94" t="s">
        <v>1001</v>
      </c>
      <c r="Q31" s="94" t="s">
        <v>1001</v>
      </c>
      <c r="R31" s="95" t="s">
        <v>300</v>
      </c>
      <c r="S31" s="95" t="s">
        <v>168</v>
      </c>
      <c r="T31" s="95" t="s">
        <v>3238</v>
      </c>
      <c r="U31" s="95" t="s">
        <v>3239</v>
      </c>
      <c r="V31" s="94">
        <v>519</v>
      </c>
      <c r="W31" s="94">
        <v>162292</v>
      </c>
      <c r="X31" s="94"/>
      <c r="Y31" s="94"/>
      <c r="Z31" s="94">
        <v>456</v>
      </c>
      <c r="AA31" s="94">
        <v>430</v>
      </c>
      <c r="AB31" s="94"/>
      <c r="AC31" s="94">
        <v>138</v>
      </c>
      <c r="AD31" s="94">
        <v>112</v>
      </c>
      <c r="AE31" s="94"/>
      <c r="AF31" s="94">
        <v>125</v>
      </c>
      <c r="AG31" s="94"/>
      <c r="AH31" s="94"/>
      <c r="AI31" s="94"/>
      <c r="AJ31" s="94" t="s">
        <v>3240</v>
      </c>
      <c r="AK31" s="94"/>
      <c r="AL31" s="94" t="s">
        <v>3241</v>
      </c>
      <c r="AM31" s="94"/>
      <c r="AN31" s="94"/>
      <c r="AO31" s="94"/>
      <c r="AP31" s="94"/>
      <c r="AQ31" s="94"/>
      <c r="AR31" s="94">
        <v>1</v>
      </c>
      <c r="AS31" s="94"/>
      <c r="AT31" s="94">
        <v>1</v>
      </c>
      <c r="AU31" s="94"/>
      <c r="AV31" s="94">
        <v>0</v>
      </c>
      <c r="AW31" s="94" t="s">
        <v>418</v>
      </c>
      <c r="AX31" s="94">
        <v>10</v>
      </c>
      <c r="AY31" s="94" t="s">
        <v>418</v>
      </c>
      <c r="AZ31" s="94" t="s">
        <v>418</v>
      </c>
      <c r="BA31" s="69">
        <v>39000</v>
      </c>
      <c r="BB31" s="69">
        <v>39000</v>
      </c>
      <c r="BC31" s="138">
        <v>2</v>
      </c>
      <c r="BD31" s="69">
        <v>39094</v>
      </c>
      <c r="BE31" s="69">
        <v>39169</v>
      </c>
      <c r="BF31" s="138">
        <v>76</v>
      </c>
      <c r="BG31" s="94" t="s">
        <v>925</v>
      </c>
      <c r="BH31" s="94"/>
      <c r="BI31" s="94"/>
      <c r="BJ31" s="94"/>
      <c r="BK31" s="69">
        <v>39002</v>
      </c>
      <c r="BL31" s="69">
        <v>39021</v>
      </c>
      <c r="BM31" s="94" t="s">
        <v>907</v>
      </c>
      <c r="BN31" s="94"/>
      <c r="BO31" s="94"/>
      <c r="BP31" s="94"/>
      <c r="BQ31" s="69">
        <v>39170</v>
      </c>
      <c r="BR31" s="69">
        <v>39220</v>
      </c>
      <c r="BS31" s="138">
        <v>49</v>
      </c>
      <c r="BT31" s="94" t="s">
        <v>298</v>
      </c>
      <c r="BU31" s="94"/>
      <c r="BV31" s="94"/>
      <c r="BW31" s="69">
        <v>39220</v>
      </c>
      <c r="BX31" s="69">
        <v>39364</v>
      </c>
      <c r="BY31" s="138">
        <v>141</v>
      </c>
      <c r="BZ31" s="69">
        <v>39224</v>
      </c>
      <c r="CA31" s="69">
        <v>39233</v>
      </c>
      <c r="CB31" s="138">
        <v>8</v>
      </c>
      <c r="CC31" s="94" t="s">
        <v>906</v>
      </c>
      <c r="CD31" s="94"/>
      <c r="CE31" s="94"/>
      <c r="CF31" s="69">
        <v>39365</v>
      </c>
      <c r="CG31" s="69">
        <v>39365</v>
      </c>
      <c r="CH31" s="69">
        <v>39371</v>
      </c>
      <c r="CI31" s="69">
        <v>39424</v>
      </c>
      <c r="CJ31" s="69">
        <v>39424</v>
      </c>
      <c r="CK31" s="69">
        <v>39534</v>
      </c>
      <c r="CL31" s="69">
        <v>39427</v>
      </c>
      <c r="CM31" s="138">
        <v>109</v>
      </c>
      <c r="CN31" s="138">
        <v>3</v>
      </c>
      <c r="CO31" s="138"/>
      <c r="CP31" s="69">
        <v>39557</v>
      </c>
      <c r="CQ31" s="69"/>
      <c r="CR31" s="69"/>
      <c r="CS31" s="69">
        <v>39563</v>
      </c>
      <c r="CT31" s="138">
        <v>557</v>
      </c>
      <c r="CU31" s="138"/>
      <c r="CV31" s="69">
        <v>39570</v>
      </c>
      <c r="CW31" s="69"/>
      <c r="CX31" s="69">
        <v>39576</v>
      </c>
      <c r="CY31" s="138">
        <v>1183</v>
      </c>
      <c r="CZ31" s="138">
        <v>986</v>
      </c>
      <c r="DA31" s="138">
        <v>573</v>
      </c>
      <c r="DB31" s="69">
        <v>39570</v>
      </c>
      <c r="DC31" s="69">
        <v>39571</v>
      </c>
      <c r="DD31" s="69">
        <v>39570</v>
      </c>
      <c r="DE31" s="69"/>
      <c r="DF31" s="69"/>
      <c r="DG31" s="69"/>
      <c r="DH31" s="69">
        <v>39570</v>
      </c>
      <c r="DI31" s="69">
        <v>39570</v>
      </c>
      <c r="DJ31" s="95" t="s">
        <v>3242</v>
      </c>
    </row>
    <row r="32" spans="1:114" ht="28" customHeight="1">
      <c r="A32" s="140">
        <v>158</v>
      </c>
      <c r="B32" s="140" t="s">
        <v>3243</v>
      </c>
      <c r="C32" s="140" t="s">
        <v>192</v>
      </c>
      <c r="D32" s="141">
        <v>0.68125000000000002</v>
      </c>
      <c r="E32" s="140" t="s">
        <v>786</v>
      </c>
      <c r="F32" s="140"/>
      <c r="G32" s="140"/>
      <c r="H32" s="140" t="s">
        <v>146</v>
      </c>
      <c r="I32" s="109">
        <v>39115</v>
      </c>
      <c r="J32" s="109">
        <v>39557</v>
      </c>
      <c r="K32" s="109">
        <v>39576</v>
      </c>
      <c r="L32" s="109"/>
      <c r="M32" s="109">
        <v>38728</v>
      </c>
      <c r="N32" s="109">
        <v>39109</v>
      </c>
      <c r="O32" s="109">
        <v>39109</v>
      </c>
      <c r="P32" s="140" t="s">
        <v>418</v>
      </c>
      <c r="Q32" s="140" t="s">
        <v>1001</v>
      </c>
      <c r="R32" s="142" t="s">
        <v>541</v>
      </c>
      <c r="S32" s="142" t="s">
        <v>251</v>
      </c>
      <c r="T32" s="142" t="s">
        <v>717</v>
      </c>
      <c r="U32" s="142" t="s">
        <v>3244</v>
      </c>
      <c r="V32" s="140">
        <v>568</v>
      </c>
      <c r="W32" s="140">
        <v>161855</v>
      </c>
      <c r="X32" s="140"/>
      <c r="Y32" s="140"/>
      <c r="Z32" s="140">
        <v>470</v>
      </c>
      <c r="AA32" s="140">
        <v>494</v>
      </c>
      <c r="AB32" s="140"/>
      <c r="AC32" s="140">
        <v>186</v>
      </c>
      <c r="AD32" s="140">
        <v>140</v>
      </c>
      <c r="AE32" s="140"/>
      <c r="AF32" s="140">
        <v>200</v>
      </c>
      <c r="AG32" s="140"/>
      <c r="AH32" s="140"/>
      <c r="AI32" s="140"/>
      <c r="AJ32" s="140">
        <v>76</v>
      </c>
      <c r="AK32" s="140"/>
      <c r="AL32" s="140">
        <v>159</v>
      </c>
      <c r="AM32" s="140"/>
      <c r="AN32" s="140"/>
      <c r="AO32" s="140"/>
      <c r="AP32" s="140"/>
      <c r="AQ32" s="140"/>
      <c r="AR32" s="140">
        <v>40</v>
      </c>
      <c r="AS32" s="140"/>
      <c r="AT32" s="140">
        <v>77</v>
      </c>
      <c r="AU32" s="140"/>
      <c r="AV32" s="140">
        <v>0</v>
      </c>
      <c r="AW32" s="140" t="s">
        <v>418</v>
      </c>
      <c r="AX32" s="140">
        <v>20</v>
      </c>
      <c r="AY32" s="140" t="s">
        <v>1001</v>
      </c>
      <c r="AZ32" s="140" t="s">
        <v>1001</v>
      </c>
      <c r="BA32" s="109">
        <v>39115</v>
      </c>
      <c r="BB32" s="109">
        <v>39116</v>
      </c>
      <c r="BC32" s="145">
        <v>1</v>
      </c>
      <c r="BD32" s="109">
        <v>39210</v>
      </c>
      <c r="BE32" s="109">
        <v>39249</v>
      </c>
      <c r="BF32" s="145">
        <v>38</v>
      </c>
      <c r="BG32" s="140" t="s">
        <v>431</v>
      </c>
      <c r="BH32" s="140"/>
      <c r="BI32" s="140"/>
      <c r="BJ32" s="140"/>
      <c r="BK32" s="109">
        <v>39122</v>
      </c>
      <c r="BL32" s="109">
        <v>39161</v>
      </c>
      <c r="BM32" s="140" t="s">
        <v>564</v>
      </c>
      <c r="BN32" s="140"/>
      <c r="BO32" s="140"/>
      <c r="BP32" s="140"/>
      <c r="BQ32" s="109">
        <v>39253</v>
      </c>
      <c r="BR32" s="109">
        <v>39303</v>
      </c>
      <c r="BS32" s="145">
        <v>49</v>
      </c>
      <c r="BT32" s="140" t="s">
        <v>298</v>
      </c>
      <c r="BU32" s="140"/>
      <c r="BV32" s="140"/>
      <c r="BW32" s="109">
        <v>39304</v>
      </c>
      <c r="BX32" s="109">
        <v>39407</v>
      </c>
      <c r="BY32" s="145">
        <v>101</v>
      </c>
      <c r="BZ32" s="109">
        <v>39304</v>
      </c>
      <c r="CA32" s="109">
        <v>39329</v>
      </c>
      <c r="CB32" s="145">
        <v>24</v>
      </c>
      <c r="CC32" s="140" t="s">
        <v>906</v>
      </c>
      <c r="CD32" s="140"/>
      <c r="CE32" s="140"/>
      <c r="CF32" s="109">
        <v>39409</v>
      </c>
      <c r="CG32" s="109">
        <v>39409</v>
      </c>
      <c r="CH32" s="109">
        <v>39410</v>
      </c>
      <c r="CI32" s="109">
        <v>39434</v>
      </c>
      <c r="CJ32" s="109">
        <v>39434</v>
      </c>
      <c r="CK32" s="109">
        <v>39484</v>
      </c>
      <c r="CL32" s="109">
        <v>39462</v>
      </c>
      <c r="CM32" s="145">
        <v>48</v>
      </c>
      <c r="CN32" s="145">
        <v>27</v>
      </c>
      <c r="CO32" s="145"/>
      <c r="CP32" s="109">
        <v>39550</v>
      </c>
      <c r="CQ32" s="109"/>
      <c r="CR32" s="109"/>
      <c r="CS32" s="109">
        <v>39557</v>
      </c>
      <c r="CT32" s="145">
        <v>437</v>
      </c>
      <c r="CU32" s="145"/>
      <c r="CV32" s="109">
        <v>39564</v>
      </c>
      <c r="CW32" s="109"/>
      <c r="CX32" s="109">
        <v>39570</v>
      </c>
      <c r="CY32" s="145">
        <v>831</v>
      </c>
      <c r="CZ32" s="145">
        <v>455</v>
      </c>
      <c r="DA32" s="145">
        <v>455</v>
      </c>
      <c r="DB32" s="109">
        <v>39564</v>
      </c>
      <c r="DC32" s="109">
        <v>39568</v>
      </c>
      <c r="DD32" s="109">
        <v>39564</v>
      </c>
      <c r="DE32" s="109"/>
      <c r="DF32" s="109"/>
      <c r="DG32" s="109"/>
      <c r="DH32" s="109">
        <v>39564</v>
      </c>
      <c r="DI32" s="109">
        <v>39564</v>
      </c>
      <c r="DJ32" s="142" t="s">
        <v>3245</v>
      </c>
    </row>
    <row r="33" spans="1:114" ht="28" customHeight="1">
      <c r="A33" s="94">
        <v>204</v>
      </c>
      <c r="B33" s="94" t="s">
        <v>3046</v>
      </c>
      <c r="C33" s="94" t="s">
        <v>192</v>
      </c>
      <c r="D33" s="152">
        <v>0.68055555555555547</v>
      </c>
      <c r="E33" s="153" t="s">
        <v>786</v>
      </c>
      <c r="F33" s="153"/>
      <c r="G33" s="153"/>
      <c r="H33" s="94" t="s">
        <v>647</v>
      </c>
      <c r="I33" s="69">
        <v>39469</v>
      </c>
      <c r="J33" s="69">
        <v>39547</v>
      </c>
      <c r="K33" s="121">
        <v>39568</v>
      </c>
      <c r="L33" s="121"/>
      <c r="M33" s="69">
        <v>39087</v>
      </c>
      <c r="N33" s="69">
        <v>39268</v>
      </c>
      <c r="O33" s="69">
        <v>39413</v>
      </c>
      <c r="P33" s="94" t="s">
        <v>418</v>
      </c>
      <c r="Q33" s="94" t="s">
        <v>1001</v>
      </c>
      <c r="R33" s="95" t="s">
        <v>300</v>
      </c>
      <c r="S33" s="95" t="s">
        <v>2819</v>
      </c>
      <c r="T33" s="149" t="s">
        <v>138</v>
      </c>
      <c r="U33" s="95" t="s">
        <v>3047</v>
      </c>
      <c r="V33" s="94">
        <v>87</v>
      </c>
      <c r="W33" s="94">
        <v>22366</v>
      </c>
      <c r="X33" s="94"/>
      <c r="Y33" s="94"/>
      <c r="Z33" s="94">
        <v>90</v>
      </c>
      <c r="AA33" s="94">
        <v>90</v>
      </c>
      <c r="AB33" s="94"/>
      <c r="AC33" s="94">
        <v>20</v>
      </c>
      <c r="AD33" s="94">
        <v>13</v>
      </c>
      <c r="AE33" s="94"/>
      <c r="AF33" s="94">
        <v>14</v>
      </c>
      <c r="AG33" s="94"/>
      <c r="AH33" s="94"/>
      <c r="AI33" s="94"/>
      <c r="AJ33" s="94">
        <v>6</v>
      </c>
      <c r="AK33" s="94"/>
      <c r="AL33" s="94">
        <v>6</v>
      </c>
      <c r="AM33" s="94"/>
      <c r="AN33" s="94"/>
      <c r="AO33" s="94"/>
      <c r="AP33" s="94"/>
      <c r="AQ33" s="94"/>
      <c r="AR33" s="94">
        <v>3</v>
      </c>
      <c r="AS33" s="94"/>
      <c r="AT33" s="94">
        <v>3</v>
      </c>
      <c r="AU33" s="94"/>
      <c r="AV33" s="94">
        <v>0</v>
      </c>
      <c r="AW33" s="94" t="s">
        <v>1001</v>
      </c>
      <c r="AX33" s="94">
        <v>2</v>
      </c>
      <c r="AY33" s="94" t="s">
        <v>418</v>
      </c>
      <c r="AZ33" s="94" t="s">
        <v>1001</v>
      </c>
      <c r="BA33" s="69">
        <v>39469</v>
      </c>
      <c r="BB33" s="69">
        <v>39470</v>
      </c>
      <c r="BC33" s="138">
        <v>1</v>
      </c>
      <c r="BD33" s="69">
        <v>39471</v>
      </c>
      <c r="BE33" s="69">
        <v>39479</v>
      </c>
      <c r="BF33" s="138">
        <v>7</v>
      </c>
      <c r="BG33" s="94" t="s">
        <v>431</v>
      </c>
      <c r="BH33" s="94"/>
      <c r="BI33" s="94"/>
      <c r="BJ33" s="94"/>
      <c r="BK33" s="69">
        <v>39470</v>
      </c>
      <c r="BL33" s="69">
        <v>39485</v>
      </c>
      <c r="BM33" s="94" t="s">
        <v>1224</v>
      </c>
      <c r="BN33" s="94"/>
      <c r="BO33" s="94"/>
      <c r="BP33" s="94"/>
      <c r="BQ33" s="69">
        <v>39485</v>
      </c>
      <c r="BR33" s="69">
        <v>39490</v>
      </c>
      <c r="BS33" s="138">
        <v>5</v>
      </c>
      <c r="BT33" s="94" t="s">
        <v>617</v>
      </c>
      <c r="BU33" s="94"/>
      <c r="BV33" s="94"/>
      <c r="BW33" s="69">
        <v>39490</v>
      </c>
      <c r="BX33" s="69">
        <v>39522</v>
      </c>
      <c r="BY33" s="138">
        <v>33</v>
      </c>
      <c r="BZ33" s="69">
        <v>39500</v>
      </c>
      <c r="CA33" s="69">
        <v>39506</v>
      </c>
      <c r="CB33" s="138">
        <v>6</v>
      </c>
      <c r="CC33" s="94" t="s">
        <v>906</v>
      </c>
      <c r="CD33" s="94"/>
      <c r="CE33" s="94"/>
      <c r="CF33" s="69">
        <v>39522</v>
      </c>
      <c r="CG33" s="69">
        <v>39522</v>
      </c>
      <c r="CH33" s="69">
        <v>39522</v>
      </c>
      <c r="CI33" s="69">
        <v>39527</v>
      </c>
      <c r="CJ33" s="69">
        <v>39527</v>
      </c>
      <c r="CK33" s="69">
        <v>39536</v>
      </c>
      <c r="CL33" s="69">
        <v>39529</v>
      </c>
      <c r="CM33" s="138">
        <v>9</v>
      </c>
      <c r="CN33" s="138">
        <v>2</v>
      </c>
      <c r="CO33" s="138"/>
      <c r="CP33" s="69">
        <v>39542</v>
      </c>
      <c r="CQ33" s="69"/>
      <c r="CR33" s="69"/>
      <c r="CS33" s="69">
        <v>39546</v>
      </c>
      <c r="CT33" s="94">
        <v>76</v>
      </c>
      <c r="CU33" s="94"/>
      <c r="CV33" s="69">
        <v>39547</v>
      </c>
      <c r="CW33" s="69"/>
      <c r="CX33" s="69">
        <v>39562</v>
      </c>
      <c r="CY33" s="138">
        <v>469</v>
      </c>
      <c r="CZ33" s="138">
        <v>289</v>
      </c>
      <c r="DA33" s="138">
        <v>147</v>
      </c>
      <c r="DB33" s="69">
        <v>39547</v>
      </c>
      <c r="DC33" s="69">
        <v>39550</v>
      </c>
      <c r="DD33" s="69">
        <v>39547</v>
      </c>
      <c r="DE33" s="69"/>
      <c r="DF33" s="69"/>
      <c r="DG33" s="69"/>
      <c r="DH33" s="69">
        <v>39547</v>
      </c>
      <c r="DI33" s="69">
        <v>39547</v>
      </c>
      <c r="DJ33" s="95" t="s">
        <v>3048</v>
      </c>
    </row>
    <row r="34" spans="1:114" ht="28" customHeight="1">
      <c r="A34" s="140">
        <v>182</v>
      </c>
      <c r="B34" s="140" t="s">
        <v>3246</v>
      </c>
      <c r="C34" s="140" t="s">
        <v>192</v>
      </c>
      <c r="D34" s="141">
        <v>0.67986111111111114</v>
      </c>
      <c r="E34" s="140" t="s">
        <v>786</v>
      </c>
      <c r="F34" s="140"/>
      <c r="G34" s="140"/>
      <c r="H34" s="140" t="s">
        <v>647</v>
      </c>
      <c r="I34" s="109">
        <v>39283</v>
      </c>
      <c r="J34" s="109">
        <v>39536</v>
      </c>
      <c r="K34" s="109">
        <v>39561</v>
      </c>
      <c r="L34" s="109"/>
      <c r="M34" s="109">
        <v>38892</v>
      </c>
      <c r="N34" s="109">
        <v>39175</v>
      </c>
      <c r="O34" s="109">
        <v>39277</v>
      </c>
      <c r="P34" s="140" t="s">
        <v>1001</v>
      </c>
      <c r="Q34" s="140" t="s">
        <v>1001</v>
      </c>
      <c r="R34" s="142" t="s">
        <v>1129</v>
      </c>
      <c r="S34" s="142" t="s">
        <v>3247</v>
      </c>
      <c r="T34" s="150" t="s">
        <v>426</v>
      </c>
      <c r="U34" s="142" t="s">
        <v>3248</v>
      </c>
      <c r="V34" s="140">
        <v>517</v>
      </c>
      <c r="W34" s="140">
        <v>136858</v>
      </c>
      <c r="X34" s="140"/>
      <c r="Y34" s="140"/>
      <c r="Z34" s="140">
        <v>430</v>
      </c>
      <c r="AA34" s="140">
        <v>334</v>
      </c>
      <c r="AB34" s="140"/>
      <c r="AC34" s="140">
        <v>198</v>
      </c>
      <c r="AD34" s="140">
        <v>64</v>
      </c>
      <c r="AE34" s="140"/>
      <c r="AF34" s="140">
        <v>75</v>
      </c>
      <c r="AG34" s="140"/>
      <c r="AH34" s="140"/>
      <c r="AI34" s="140"/>
      <c r="AJ34" s="140">
        <v>3</v>
      </c>
      <c r="AK34" s="140"/>
      <c r="AL34" s="140">
        <v>3</v>
      </c>
      <c r="AM34" s="140"/>
      <c r="AN34" s="140"/>
      <c r="AO34" s="140"/>
      <c r="AP34" s="140"/>
      <c r="AQ34" s="140"/>
      <c r="AR34" s="140">
        <v>0</v>
      </c>
      <c r="AS34" s="140"/>
      <c r="AT34" s="140">
        <v>0</v>
      </c>
      <c r="AU34" s="140"/>
      <c r="AV34" s="140">
        <v>0</v>
      </c>
      <c r="AW34" s="140" t="s">
        <v>1001</v>
      </c>
      <c r="AX34" s="140">
        <v>12</v>
      </c>
      <c r="AY34" s="140" t="s">
        <v>1001</v>
      </c>
      <c r="AZ34" s="140" t="s">
        <v>1001</v>
      </c>
      <c r="BA34" s="109">
        <v>39283</v>
      </c>
      <c r="BB34" s="109">
        <v>39283</v>
      </c>
      <c r="BC34" s="145">
        <v>0</v>
      </c>
      <c r="BD34" s="109">
        <v>39305</v>
      </c>
      <c r="BE34" s="109">
        <v>39353</v>
      </c>
      <c r="BF34" s="145">
        <v>47</v>
      </c>
      <c r="BG34" s="140" t="s">
        <v>925</v>
      </c>
      <c r="BH34" s="140"/>
      <c r="BI34" s="140"/>
      <c r="BJ34" s="140"/>
      <c r="BK34" s="109">
        <v>39283</v>
      </c>
      <c r="BL34" s="109">
        <v>39289</v>
      </c>
      <c r="BM34" s="140" t="s">
        <v>1224</v>
      </c>
      <c r="BN34" s="140"/>
      <c r="BO34" s="140"/>
      <c r="BP34" s="140"/>
      <c r="BQ34" s="109">
        <v>39353</v>
      </c>
      <c r="BR34" s="109">
        <v>39374</v>
      </c>
      <c r="BS34" s="145">
        <v>21</v>
      </c>
      <c r="BT34" s="140" t="s">
        <v>617</v>
      </c>
      <c r="BU34" s="140"/>
      <c r="BV34" s="140"/>
      <c r="BW34" s="109">
        <v>39374</v>
      </c>
      <c r="BX34" s="109">
        <v>39491</v>
      </c>
      <c r="BY34" s="145">
        <v>114</v>
      </c>
      <c r="BZ34" s="109">
        <v>39375</v>
      </c>
      <c r="CA34" s="109">
        <v>39395</v>
      </c>
      <c r="CB34" s="145">
        <v>19</v>
      </c>
      <c r="CC34" s="140" t="s">
        <v>906</v>
      </c>
      <c r="CD34" s="140"/>
      <c r="CE34" s="140"/>
      <c r="CF34" s="109">
        <v>39494</v>
      </c>
      <c r="CG34" s="109">
        <v>39494</v>
      </c>
      <c r="CH34" s="109">
        <v>39494</v>
      </c>
      <c r="CI34" s="109">
        <v>39512</v>
      </c>
      <c r="CJ34" s="109">
        <v>39512</v>
      </c>
      <c r="CK34" s="125">
        <v>39532</v>
      </c>
      <c r="CL34" s="109">
        <v>39513</v>
      </c>
      <c r="CM34" s="145">
        <v>20</v>
      </c>
      <c r="CN34" s="145">
        <v>1</v>
      </c>
      <c r="CO34" s="145"/>
      <c r="CP34" s="109">
        <v>39529</v>
      </c>
      <c r="CQ34" s="109"/>
      <c r="CR34" s="109"/>
      <c r="CS34" s="109">
        <v>39536</v>
      </c>
      <c r="CT34" s="145">
        <v>249</v>
      </c>
      <c r="CU34" s="145"/>
      <c r="CV34" s="109">
        <v>39542</v>
      </c>
      <c r="CW34" s="109"/>
      <c r="CX34" s="109">
        <v>39562</v>
      </c>
      <c r="CY34" s="145">
        <v>660</v>
      </c>
      <c r="CZ34" s="145">
        <v>381</v>
      </c>
      <c r="DA34" s="145">
        <v>280</v>
      </c>
      <c r="DB34" s="109">
        <v>39543</v>
      </c>
      <c r="DC34" s="109">
        <v>39548</v>
      </c>
      <c r="DD34" s="109">
        <v>39542</v>
      </c>
      <c r="DE34" s="109"/>
      <c r="DF34" s="109"/>
      <c r="DG34" s="109"/>
      <c r="DH34" s="109">
        <v>39542</v>
      </c>
      <c r="DI34" s="109">
        <v>39542</v>
      </c>
      <c r="DJ34" s="142"/>
    </row>
    <row r="35" spans="1:114" ht="28" customHeight="1">
      <c r="A35" s="94">
        <v>198</v>
      </c>
      <c r="B35" s="94" t="s">
        <v>3249</v>
      </c>
      <c r="C35" s="94" t="s">
        <v>101</v>
      </c>
      <c r="D35" s="135">
        <v>0.6791666666666667</v>
      </c>
      <c r="E35" s="135" t="s">
        <v>549</v>
      </c>
      <c r="F35" s="135"/>
      <c r="G35" s="135"/>
      <c r="H35" s="94" t="s">
        <v>286</v>
      </c>
      <c r="I35" s="69">
        <v>39427</v>
      </c>
      <c r="J35" s="69">
        <v>39528</v>
      </c>
      <c r="K35" s="69">
        <v>39548</v>
      </c>
      <c r="L35" s="69"/>
      <c r="M35" s="69">
        <v>37955</v>
      </c>
      <c r="N35" s="69">
        <v>39248</v>
      </c>
      <c r="O35" s="69">
        <v>39420</v>
      </c>
      <c r="P35" s="94" t="s">
        <v>1001</v>
      </c>
      <c r="Q35" s="94" t="s">
        <v>418</v>
      </c>
      <c r="R35" s="95" t="s">
        <v>954</v>
      </c>
      <c r="S35" s="95" t="s">
        <v>3250</v>
      </c>
      <c r="T35" s="149" t="s">
        <v>3049</v>
      </c>
      <c r="U35" s="95" t="s">
        <v>3251</v>
      </c>
      <c r="V35" s="94">
        <v>108</v>
      </c>
      <c r="W35" s="94">
        <v>26858</v>
      </c>
      <c r="X35" s="94"/>
      <c r="Y35" s="94"/>
      <c r="Z35" s="94">
        <v>88</v>
      </c>
      <c r="AA35" s="94">
        <v>100</v>
      </c>
      <c r="AB35" s="94"/>
      <c r="AC35" s="94">
        <v>23</v>
      </c>
      <c r="AD35" s="94">
        <v>22</v>
      </c>
      <c r="AE35" s="94"/>
      <c r="AF35" s="94">
        <v>29</v>
      </c>
      <c r="AG35" s="94"/>
      <c r="AH35" s="94"/>
      <c r="AI35" s="94"/>
      <c r="AJ35" s="94">
        <v>20</v>
      </c>
      <c r="AK35" s="94"/>
      <c r="AL35" s="94">
        <v>26</v>
      </c>
      <c r="AM35" s="94"/>
      <c r="AN35" s="94"/>
      <c r="AO35" s="94"/>
      <c r="AP35" s="94"/>
      <c r="AQ35" s="94"/>
      <c r="AR35" s="94">
        <v>0</v>
      </c>
      <c r="AS35" s="94"/>
      <c r="AT35" s="94">
        <v>0</v>
      </c>
      <c r="AU35" s="94"/>
      <c r="AV35" s="94">
        <v>0</v>
      </c>
      <c r="AW35" s="94" t="s">
        <v>1001</v>
      </c>
      <c r="AX35" s="94">
        <v>4</v>
      </c>
      <c r="AY35" s="94" t="s">
        <v>418</v>
      </c>
      <c r="AZ35" s="94" t="s">
        <v>1001</v>
      </c>
      <c r="BA35" s="69">
        <v>39429</v>
      </c>
      <c r="BB35" s="69">
        <v>39429</v>
      </c>
      <c r="BC35" s="138">
        <v>2</v>
      </c>
      <c r="BD35" s="69">
        <v>39430</v>
      </c>
      <c r="BE35" s="69">
        <v>39466</v>
      </c>
      <c r="BF35" s="138">
        <v>35</v>
      </c>
      <c r="BG35" s="94" t="s">
        <v>431</v>
      </c>
      <c r="BH35" s="94"/>
      <c r="BI35" s="94"/>
      <c r="BJ35" s="94"/>
      <c r="BK35" s="69">
        <v>39429</v>
      </c>
      <c r="BL35" s="69">
        <v>39455</v>
      </c>
      <c r="BM35" s="94" t="s">
        <v>1224</v>
      </c>
      <c r="BN35" s="94"/>
      <c r="BO35" s="94"/>
      <c r="BP35" s="94"/>
      <c r="BQ35" s="69">
        <v>39471</v>
      </c>
      <c r="BR35" s="69">
        <v>39477</v>
      </c>
      <c r="BS35" s="138">
        <v>6</v>
      </c>
      <c r="BT35" s="94" t="s">
        <v>617</v>
      </c>
      <c r="BU35" s="94"/>
      <c r="BV35" s="94"/>
      <c r="BW35" s="69">
        <v>39477</v>
      </c>
      <c r="BX35" s="69">
        <v>39490</v>
      </c>
      <c r="BY35" s="138">
        <v>13</v>
      </c>
      <c r="BZ35" s="69">
        <v>39480</v>
      </c>
      <c r="CA35" s="69">
        <v>39491</v>
      </c>
      <c r="CB35" s="138">
        <v>11</v>
      </c>
      <c r="CC35" s="94" t="s">
        <v>906</v>
      </c>
      <c r="CD35" s="94"/>
      <c r="CE35" s="94"/>
      <c r="CF35" s="69">
        <v>39500</v>
      </c>
      <c r="CG35" s="69">
        <v>39500</v>
      </c>
      <c r="CH35" s="69">
        <v>39500</v>
      </c>
      <c r="CI35" s="69">
        <v>39507</v>
      </c>
      <c r="CJ35" s="69">
        <v>39507</v>
      </c>
      <c r="CK35" s="69">
        <v>39513</v>
      </c>
      <c r="CL35" s="69">
        <v>39522</v>
      </c>
      <c r="CM35" s="138">
        <v>6</v>
      </c>
      <c r="CN35" s="138">
        <v>15</v>
      </c>
      <c r="CO35" s="138"/>
      <c r="CP35" s="69">
        <v>39525</v>
      </c>
      <c r="CQ35" s="69"/>
      <c r="CR35" s="69"/>
      <c r="CS35" s="69">
        <v>39528</v>
      </c>
      <c r="CT35" s="138">
        <v>100</v>
      </c>
      <c r="CU35" s="138"/>
      <c r="CV35" s="69">
        <v>39540</v>
      </c>
      <c r="CW35" s="69"/>
      <c r="CX35" s="69">
        <v>39562</v>
      </c>
      <c r="CY35" s="138">
        <v>1584</v>
      </c>
      <c r="CZ35" s="138">
        <v>309</v>
      </c>
      <c r="DA35" s="138">
        <v>140</v>
      </c>
      <c r="DB35" s="69">
        <v>39540</v>
      </c>
      <c r="DC35" s="69">
        <v>39541</v>
      </c>
      <c r="DD35" s="69">
        <v>39540</v>
      </c>
      <c r="DE35" s="69"/>
      <c r="DF35" s="69"/>
      <c r="DG35" s="69"/>
      <c r="DH35" s="69" t="s">
        <v>178</v>
      </c>
      <c r="DI35" s="69">
        <v>39540</v>
      </c>
      <c r="DJ35" s="95" t="s">
        <v>3229</v>
      </c>
    </row>
    <row r="36" spans="1:114" ht="28" customHeight="1">
      <c r="A36" s="140">
        <v>192</v>
      </c>
      <c r="B36" s="140" t="s">
        <v>3252</v>
      </c>
      <c r="C36" s="140" t="s">
        <v>192</v>
      </c>
      <c r="D36" s="141">
        <v>0.67847222222222225</v>
      </c>
      <c r="E36" s="140" t="s">
        <v>549</v>
      </c>
      <c r="F36" s="140"/>
      <c r="G36" s="140"/>
      <c r="H36" s="140" t="s">
        <v>3058</v>
      </c>
      <c r="I36" s="109">
        <v>39406</v>
      </c>
      <c r="J36" s="109">
        <v>39528</v>
      </c>
      <c r="K36" s="109">
        <v>39548</v>
      </c>
      <c r="L36" s="109"/>
      <c r="M36" s="109">
        <v>39070</v>
      </c>
      <c r="N36" s="109">
        <v>39199</v>
      </c>
      <c r="O36" s="109">
        <v>39392</v>
      </c>
      <c r="P36" s="140" t="s">
        <v>1001</v>
      </c>
      <c r="Q36" s="140" t="s">
        <v>1001</v>
      </c>
      <c r="R36" s="142" t="s">
        <v>541</v>
      </c>
      <c r="S36" s="142" t="s">
        <v>1606</v>
      </c>
      <c r="T36" s="150" t="s">
        <v>1203</v>
      </c>
      <c r="U36" s="142" t="s">
        <v>3253</v>
      </c>
      <c r="V36" s="140">
        <v>181</v>
      </c>
      <c r="W36" s="140">
        <v>83502</v>
      </c>
      <c r="X36" s="140"/>
      <c r="Y36" s="140"/>
      <c r="Z36" s="140">
        <v>256</v>
      </c>
      <c r="AA36" s="140">
        <v>286</v>
      </c>
      <c r="AB36" s="140"/>
      <c r="AC36" s="140">
        <v>162</v>
      </c>
      <c r="AD36" s="140">
        <v>33</v>
      </c>
      <c r="AE36" s="140"/>
      <c r="AF36" s="140">
        <v>35</v>
      </c>
      <c r="AG36" s="140"/>
      <c r="AH36" s="140"/>
      <c r="AI36" s="140"/>
      <c r="AJ36" s="140">
        <v>19</v>
      </c>
      <c r="AK36" s="140"/>
      <c r="AL36" s="140">
        <v>21</v>
      </c>
      <c r="AM36" s="140"/>
      <c r="AN36" s="140"/>
      <c r="AO36" s="140"/>
      <c r="AP36" s="140"/>
      <c r="AQ36" s="140"/>
      <c r="AR36" s="140">
        <v>2</v>
      </c>
      <c r="AS36" s="140"/>
      <c r="AT36" s="140">
        <v>2</v>
      </c>
      <c r="AU36" s="140"/>
      <c r="AV36" s="140">
        <v>0</v>
      </c>
      <c r="AW36" s="140" t="s">
        <v>1001</v>
      </c>
      <c r="AX36" s="140">
        <v>18</v>
      </c>
      <c r="AY36" s="140" t="s">
        <v>418</v>
      </c>
      <c r="AZ36" s="140" t="s">
        <v>418</v>
      </c>
      <c r="BA36" s="109">
        <v>39406</v>
      </c>
      <c r="BB36" s="109">
        <v>39406</v>
      </c>
      <c r="BC36" s="145">
        <v>0</v>
      </c>
      <c r="BD36" s="109">
        <v>39417</v>
      </c>
      <c r="BE36" s="109">
        <v>39437</v>
      </c>
      <c r="BF36" s="145">
        <v>20</v>
      </c>
      <c r="BG36" s="140" t="s">
        <v>1010</v>
      </c>
      <c r="BH36" s="140"/>
      <c r="BI36" s="140"/>
      <c r="BJ36" s="140"/>
      <c r="BK36" s="109">
        <v>39416</v>
      </c>
      <c r="BL36" s="109">
        <v>39424</v>
      </c>
      <c r="BM36" s="140" t="s">
        <v>1224</v>
      </c>
      <c r="BN36" s="140"/>
      <c r="BO36" s="140"/>
      <c r="BP36" s="140"/>
      <c r="BQ36" s="109">
        <v>39437</v>
      </c>
      <c r="BR36" s="109">
        <v>39452</v>
      </c>
      <c r="BS36" s="145">
        <v>14</v>
      </c>
      <c r="BT36" s="140" t="s">
        <v>617</v>
      </c>
      <c r="BU36" s="140"/>
      <c r="BV36" s="140"/>
      <c r="BW36" s="109">
        <v>39452</v>
      </c>
      <c r="BX36" s="109">
        <v>39491</v>
      </c>
      <c r="BY36" s="145">
        <v>38</v>
      </c>
      <c r="BZ36" s="109">
        <v>39463</v>
      </c>
      <c r="CA36" s="109">
        <v>39476</v>
      </c>
      <c r="CB36" s="145">
        <v>13</v>
      </c>
      <c r="CC36" s="140" t="s">
        <v>431</v>
      </c>
      <c r="CD36" s="140"/>
      <c r="CE36" s="140"/>
      <c r="CF36" s="109">
        <v>39498</v>
      </c>
      <c r="CG36" s="109">
        <v>39498</v>
      </c>
      <c r="CH36" s="109">
        <v>39498</v>
      </c>
      <c r="CI36" s="109">
        <v>39501</v>
      </c>
      <c r="CJ36" s="109">
        <v>39501</v>
      </c>
      <c r="CK36" s="109">
        <v>39515</v>
      </c>
      <c r="CL36" s="109">
        <v>39515</v>
      </c>
      <c r="CM36" s="145">
        <v>15</v>
      </c>
      <c r="CN36" s="145">
        <v>15</v>
      </c>
      <c r="CO36" s="145"/>
      <c r="CP36" s="109">
        <v>39522</v>
      </c>
      <c r="CQ36" s="109"/>
      <c r="CR36" s="109"/>
      <c r="CS36" s="109">
        <v>39527</v>
      </c>
      <c r="CT36" s="145">
        <v>120</v>
      </c>
      <c r="CU36" s="145"/>
      <c r="CV36" s="109">
        <v>39539</v>
      </c>
      <c r="CW36" s="109"/>
      <c r="CX36" s="109">
        <v>39541</v>
      </c>
      <c r="CY36" s="145">
        <v>464</v>
      </c>
      <c r="CZ36" s="145">
        <v>336</v>
      </c>
      <c r="DA36" s="145">
        <v>147</v>
      </c>
      <c r="DB36" s="109">
        <v>39539</v>
      </c>
      <c r="DC36" s="109">
        <v>39543</v>
      </c>
      <c r="DD36" s="109">
        <v>39539</v>
      </c>
      <c r="DE36" s="109"/>
      <c r="DF36" s="109"/>
      <c r="DG36" s="109"/>
      <c r="DH36" s="109" t="s">
        <v>178</v>
      </c>
      <c r="DI36" s="109">
        <v>39539</v>
      </c>
      <c r="DJ36" s="142" t="s">
        <v>3007</v>
      </c>
    </row>
    <row r="37" spans="1:114" ht="28" customHeight="1">
      <c r="A37" s="94">
        <v>186</v>
      </c>
      <c r="B37" s="94" t="s">
        <v>3254</v>
      </c>
      <c r="C37" s="94" t="s">
        <v>101</v>
      </c>
      <c r="D37" s="135">
        <v>0.6777777777777777</v>
      </c>
      <c r="E37" s="135" t="s">
        <v>549</v>
      </c>
      <c r="F37" s="135"/>
      <c r="G37" s="135"/>
      <c r="H37" s="94" t="s">
        <v>654</v>
      </c>
      <c r="I37" s="69">
        <v>39343</v>
      </c>
      <c r="J37" s="69">
        <v>39527</v>
      </c>
      <c r="K37" s="69">
        <v>39548</v>
      </c>
      <c r="L37" s="69"/>
      <c r="M37" s="69">
        <v>38199</v>
      </c>
      <c r="N37" s="69">
        <v>39150</v>
      </c>
      <c r="O37" s="69">
        <v>39322</v>
      </c>
      <c r="P37" s="94" t="s">
        <v>1001</v>
      </c>
      <c r="Q37" s="94" t="s">
        <v>1001</v>
      </c>
      <c r="R37" s="95" t="s">
        <v>348</v>
      </c>
      <c r="S37" s="95" t="s">
        <v>3255</v>
      </c>
      <c r="T37" s="149" t="s">
        <v>3050</v>
      </c>
      <c r="U37" s="95" t="s">
        <v>3051</v>
      </c>
      <c r="V37" s="94">
        <v>229</v>
      </c>
      <c r="W37" s="94">
        <v>70118</v>
      </c>
      <c r="X37" s="94"/>
      <c r="Y37" s="94"/>
      <c r="Z37" s="94">
        <v>196</v>
      </c>
      <c r="AA37" s="94">
        <v>184</v>
      </c>
      <c r="AB37" s="94"/>
      <c r="AC37" s="94">
        <v>67</v>
      </c>
      <c r="AD37" s="94">
        <v>28</v>
      </c>
      <c r="AE37" s="94"/>
      <c r="AF37" s="94">
        <v>71</v>
      </c>
      <c r="AG37" s="94"/>
      <c r="AH37" s="94"/>
      <c r="AI37" s="94"/>
      <c r="AJ37" s="94">
        <v>24</v>
      </c>
      <c r="AK37" s="94"/>
      <c r="AL37" s="94">
        <v>26</v>
      </c>
      <c r="AM37" s="94"/>
      <c r="AN37" s="94"/>
      <c r="AO37" s="94"/>
      <c r="AP37" s="94"/>
      <c r="AQ37" s="94"/>
      <c r="AR37" s="94">
        <v>0</v>
      </c>
      <c r="AS37" s="94"/>
      <c r="AT37" s="94">
        <v>0</v>
      </c>
      <c r="AU37" s="94"/>
      <c r="AV37" s="94">
        <v>0</v>
      </c>
      <c r="AW37" s="94" t="s">
        <v>418</v>
      </c>
      <c r="AX37" s="94">
        <v>8</v>
      </c>
      <c r="AY37" s="94" t="s">
        <v>1001</v>
      </c>
      <c r="AZ37" s="94" t="s">
        <v>1001</v>
      </c>
      <c r="BA37" s="69">
        <v>39343</v>
      </c>
      <c r="BB37" s="69">
        <v>39343</v>
      </c>
      <c r="BC37" s="138">
        <v>0</v>
      </c>
      <c r="BD37" s="69">
        <v>39399</v>
      </c>
      <c r="BE37" s="69">
        <v>39423</v>
      </c>
      <c r="BF37" s="138">
        <v>24</v>
      </c>
      <c r="BG37" s="94" t="s">
        <v>431</v>
      </c>
      <c r="BH37" s="94"/>
      <c r="BI37" s="94"/>
      <c r="BJ37" s="94"/>
      <c r="BK37" s="69">
        <v>39344</v>
      </c>
      <c r="BL37" s="69">
        <v>39354</v>
      </c>
      <c r="BM37" s="94" t="s">
        <v>1224</v>
      </c>
      <c r="BN37" s="94"/>
      <c r="BO37" s="94"/>
      <c r="BP37" s="94"/>
      <c r="BQ37" s="69">
        <v>39423</v>
      </c>
      <c r="BR37" s="69">
        <v>39456</v>
      </c>
      <c r="BS37" s="138">
        <v>32</v>
      </c>
      <c r="BT37" s="94" t="s">
        <v>617</v>
      </c>
      <c r="BU37" s="94"/>
      <c r="BV37" s="94"/>
      <c r="BW37" s="69">
        <v>39456</v>
      </c>
      <c r="BX37" s="69">
        <v>39478</v>
      </c>
      <c r="BY37" s="138">
        <v>21</v>
      </c>
      <c r="BZ37" s="69">
        <v>39471</v>
      </c>
      <c r="CA37" s="69">
        <v>39477</v>
      </c>
      <c r="CB37" s="138">
        <v>6</v>
      </c>
      <c r="CC37" s="94" t="s">
        <v>925</v>
      </c>
      <c r="CD37" s="94"/>
      <c r="CE37" s="94"/>
      <c r="CF37" s="69">
        <v>39485</v>
      </c>
      <c r="CG37" s="69">
        <v>39485</v>
      </c>
      <c r="CH37" s="69">
        <v>39485</v>
      </c>
      <c r="CI37" s="69">
        <v>39492</v>
      </c>
      <c r="CJ37" s="69">
        <v>39492</v>
      </c>
      <c r="CK37" s="69">
        <v>39520</v>
      </c>
      <c r="CL37" s="69">
        <v>39512</v>
      </c>
      <c r="CM37" s="138">
        <v>29</v>
      </c>
      <c r="CN37" s="138">
        <v>21</v>
      </c>
      <c r="CO37" s="138"/>
      <c r="CP37" s="69">
        <v>39520</v>
      </c>
      <c r="CQ37" s="69"/>
      <c r="CR37" s="69"/>
      <c r="CS37" s="69">
        <v>39527</v>
      </c>
      <c r="CT37" s="138">
        <v>182</v>
      </c>
      <c r="CU37" s="138"/>
      <c r="CV37" s="69">
        <v>39536</v>
      </c>
      <c r="CW37" s="69"/>
      <c r="CX37" s="69">
        <v>39541</v>
      </c>
      <c r="CY37" s="138">
        <v>1323</v>
      </c>
      <c r="CZ37" s="138">
        <v>384</v>
      </c>
      <c r="DA37" s="138">
        <v>215</v>
      </c>
      <c r="DB37" s="69">
        <v>39536</v>
      </c>
      <c r="DC37" s="69">
        <v>39539</v>
      </c>
      <c r="DD37" s="69">
        <v>39536</v>
      </c>
      <c r="DE37" s="69"/>
      <c r="DF37" s="69"/>
      <c r="DG37" s="69"/>
      <c r="DH37" s="69" t="s">
        <v>178</v>
      </c>
      <c r="DI37" s="69">
        <v>39536</v>
      </c>
      <c r="DJ37" s="95" t="s">
        <v>16</v>
      </c>
    </row>
    <row r="38" spans="1:114" ht="28" customHeight="1">
      <c r="A38" s="140">
        <v>171</v>
      </c>
      <c r="B38" s="140" t="s">
        <v>3052</v>
      </c>
      <c r="C38" s="140" t="s">
        <v>101</v>
      </c>
      <c r="D38" s="141">
        <v>0.67708333333333337</v>
      </c>
      <c r="E38" s="141" t="s">
        <v>549</v>
      </c>
      <c r="F38" s="141"/>
      <c r="G38" s="141"/>
      <c r="H38" s="140" t="s">
        <v>554</v>
      </c>
      <c r="I38" s="109">
        <v>39235</v>
      </c>
      <c r="J38" s="109">
        <v>39526</v>
      </c>
      <c r="K38" s="109">
        <v>39548</v>
      </c>
      <c r="L38" s="109"/>
      <c r="M38" s="109">
        <v>38411</v>
      </c>
      <c r="N38" s="109">
        <v>39072</v>
      </c>
      <c r="O38" s="109">
        <v>39204</v>
      </c>
      <c r="P38" s="140" t="s">
        <v>418</v>
      </c>
      <c r="Q38" s="140" t="s">
        <v>1001</v>
      </c>
      <c r="R38" s="142" t="s">
        <v>954</v>
      </c>
      <c r="S38" s="142" t="s">
        <v>3256</v>
      </c>
      <c r="T38" s="142" t="s">
        <v>3053</v>
      </c>
      <c r="U38" s="142" t="s">
        <v>3054</v>
      </c>
      <c r="V38" s="140">
        <v>94</v>
      </c>
      <c r="W38" s="140">
        <v>34923</v>
      </c>
      <c r="X38" s="140"/>
      <c r="Y38" s="140"/>
      <c r="Z38" s="140">
        <v>86</v>
      </c>
      <c r="AA38" s="140">
        <v>114</v>
      </c>
      <c r="AB38" s="140"/>
      <c r="AC38" s="140">
        <v>29</v>
      </c>
      <c r="AD38" s="140">
        <v>6</v>
      </c>
      <c r="AE38" s="140"/>
      <c r="AF38" s="140">
        <v>6</v>
      </c>
      <c r="AG38" s="140"/>
      <c r="AH38" s="140"/>
      <c r="AI38" s="140"/>
      <c r="AJ38" s="140" t="s">
        <v>3055</v>
      </c>
      <c r="AK38" s="140"/>
      <c r="AL38" s="140" t="s">
        <v>3056</v>
      </c>
      <c r="AM38" s="140"/>
      <c r="AN38" s="140"/>
      <c r="AO38" s="140"/>
      <c r="AP38" s="140"/>
      <c r="AQ38" s="140"/>
      <c r="AR38" s="140" t="s">
        <v>3057</v>
      </c>
      <c r="AS38" s="140"/>
      <c r="AT38" s="140" t="s">
        <v>3057</v>
      </c>
      <c r="AU38" s="140"/>
      <c r="AV38" s="140">
        <v>0</v>
      </c>
      <c r="AW38" s="140" t="s">
        <v>1001</v>
      </c>
      <c r="AX38" s="140">
        <v>8</v>
      </c>
      <c r="AY38" s="140" t="s">
        <v>1001</v>
      </c>
      <c r="AZ38" s="140" t="s">
        <v>1001</v>
      </c>
      <c r="BA38" s="109">
        <v>39239</v>
      </c>
      <c r="BB38" s="109">
        <v>39239</v>
      </c>
      <c r="BC38" s="145">
        <v>4</v>
      </c>
      <c r="BD38" s="109">
        <v>39284</v>
      </c>
      <c r="BE38" s="109">
        <v>39305</v>
      </c>
      <c r="BF38" s="145">
        <v>20</v>
      </c>
      <c r="BG38" s="140" t="s">
        <v>553</v>
      </c>
      <c r="BH38" s="140"/>
      <c r="BI38" s="140"/>
      <c r="BJ38" s="140"/>
      <c r="BK38" s="109">
        <v>39242</v>
      </c>
      <c r="BL38" s="109">
        <v>39268</v>
      </c>
      <c r="BM38" s="140" t="s">
        <v>1224</v>
      </c>
      <c r="BN38" s="140"/>
      <c r="BO38" s="140"/>
      <c r="BP38" s="140"/>
      <c r="BQ38" s="109">
        <v>39309</v>
      </c>
      <c r="BR38" s="109">
        <v>39340</v>
      </c>
      <c r="BS38" s="145">
        <v>30</v>
      </c>
      <c r="BT38" s="140" t="s">
        <v>97</v>
      </c>
      <c r="BU38" s="140"/>
      <c r="BV38" s="140"/>
      <c r="BW38" s="109">
        <v>39340</v>
      </c>
      <c r="BX38" s="109">
        <v>39374</v>
      </c>
      <c r="BY38" s="145">
        <v>34</v>
      </c>
      <c r="BZ38" s="109">
        <v>39400</v>
      </c>
      <c r="CA38" s="109">
        <v>39400</v>
      </c>
      <c r="CB38" s="145">
        <v>0</v>
      </c>
      <c r="CC38" s="140" t="s">
        <v>2921</v>
      </c>
      <c r="CD38" s="140"/>
      <c r="CE38" s="140"/>
      <c r="CF38" s="109">
        <v>39458</v>
      </c>
      <c r="CG38" s="109">
        <v>39458</v>
      </c>
      <c r="CH38" s="109">
        <v>39458</v>
      </c>
      <c r="CI38" s="109">
        <v>39471</v>
      </c>
      <c r="CJ38" s="109">
        <v>39471</v>
      </c>
      <c r="CK38" s="109">
        <v>39501</v>
      </c>
      <c r="CL38" s="109">
        <v>39484</v>
      </c>
      <c r="CM38" s="145">
        <v>29</v>
      </c>
      <c r="CN38" s="145">
        <v>12</v>
      </c>
      <c r="CO38" s="145"/>
      <c r="CP38" s="109">
        <v>39514</v>
      </c>
      <c r="CQ38" s="109"/>
      <c r="CR38" s="109"/>
      <c r="CS38" s="109">
        <v>39526</v>
      </c>
      <c r="CT38" s="145">
        <v>287</v>
      </c>
      <c r="CU38" s="145"/>
      <c r="CV38" s="109">
        <v>39533</v>
      </c>
      <c r="CW38" s="109"/>
      <c r="CX38" s="109">
        <v>39534</v>
      </c>
      <c r="CY38" s="145">
        <v>1107</v>
      </c>
      <c r="CZ38" s="145">
        <v>456</v>
      </c>
      <c r="DA38" s="145">
        <v>325</v>
      </c>
      <c r="DB38" s="109">
        <v>39533</v>
      </c>
      <c r="DC38" s="109">
        <v>39535</v>
      </c>
      <c r="DD38" s="109">
        <v>39533</v>
      </c>
      <c r="DE38" s="109"/>
      <c r="DF38" s="109"/>
      <c r="DG38" s="109"/>
      <c r="DH38" s="109" t="s">
        <v>178</v>
      </c>
      <c r="DI38" s="109">
        <v>39533</v>
      </c>
      <c r="DJ38" s="142" t="s">
        <v>715</v>
      </c>
    </row>
    <row r="39" spans="1:114" ht="28" customHeight="1">
      <c r="A39" s="94">
        <v>183</v>
      </c>
      <c r="B39" s="94" t="s">
        <v>3257</v>
      </c>
      <c r="C39" s="94" t="s">
        <v>192</v>
      </c>
      <c r="D39" s="135">
        <v>0.67638888888888893</v>
      </c>
      <c r="E39" s="94" t="s">
        <v>549</v>
      </c>
      <c r="F39" s="94"/>
      <c r="G39" s="94"/>
      <c r="H39" s="94" t="s">
        <v>3058</v>
      </c>
      <c r="I39" s="69">
        <v>39294</v>
      </c>
      <c r="J39" s="69">
        <v>39518</v>
      </c>
      <c r="K39" s="69">
        <v>39539</v>
      </c>
      <c r="L39" s="69"/>
      <c r="M39" s="69">
        <v>39017</v>
      </c>
      <c r="N39" s="69">
        <v>39158</v>
      </c>
      <c r="O39" s="69">
        <v>39284</v>
      </c>
      <c r="P39" s="94" t="s">
        <v>1001</v>
      </c>
      <c r="Q39" s="94" t="s">
        <v>1001</v>
      </c>
      <c r="R39" s="95" t="s">
        <v>1129</v>
      </c>
      <c r="S39" s="95" t="s">
        <v>3009</v>
      </c>
      <c r="T39" s="149" t="s">
        <v>3010</v>
      </c>
      <c r="U39" s="95" t="s">
        <v>3059</v>
      </c>
      <c r="V39" s="94">
        <v>235</v>
      </c>
      <c r="W39" s="94">
        <v>72300</v>
      </c>
      <c r="X39" s="94"/>
      <c r="Y39" s="94"/>
      <c r="Z39" s="94">
        <v>192</v>
      </c>
      <c r="AA39" s="94">
        <v>210</v>
      </c>
      <c r="AB39" s="94"/>
      <c r="AC39" s="94">
        <v>92</v>
      </c>
      <c r="AD39" s="94">
        <v>29</v>
      </c>
      <c r="AE39" s="94"/>
      <c r="AF39" s="94">
        <v>29</v>
      </c>
      <c r="AG39" s="94"/>
      <c r="AH39" s="94"/>
      <c r="AI39" s="94"/>
      <c r="AJ39" s="94">
        <v>9</v>
      </c>
      <c r="AK39" s="94"/>
      <c r="AL39" s="94">
        <v>9</v>
      </c>
      <c r="AM39" s="94"/>
      <c r="AN39" s="94"/>
      <c r="AO39" s="94"/>
      <c r="AP39" s="94"/>
      <c r="AQ39" s="94"/>
      <c r="AR39" s="94">
        <v>0</v>
      </c>
      <c r="AS39" s="94"/>
      <c r="AT39" s="94">
        <v>0</v>
      </c>
      <c r="AU39" s="94"/>
      <c r="AV39" s="94">
        <v>0</v>
      </c>
      <c r="AW39" s="94" t="s">
        <v>418</v>
      </c>
      <c r="AX39" s="94">
        <v>9</v>
      </c>
      <c r="AY39" s="94" t="s">
        <v>418</v>
      </c>
      <c r="AZ39" s="94" t="s">
        <v>1001</v>
      </c>
      <c r="BA39" s="69">
        <v>39294</v>
      </c>
      <c r="BB39" s="69">
        <v>39294</v>
      </c>
      <c r="BC39" s="138">
        <v>0</v>
      </c>
      <c r="BD39" s="69">
        <v>39392</v>
      </c>
      <c r="BE39" s="69">
        <v>39409</v>
      </c>
      <c r="BF39" s="138">
        <v>17</v>
      </c>
      <c r="BG39" s="94" t="s">
        <v>431</v>
      </c>
      <c r="BH39" s="94"/>
      <c r="BI39" s="94"/>
      <c r="BJ39" s="94"/>
      <c r="BK39" s="69">
        <v>39294</v>
      </c>
      <c r="BL39" s="69">
        <v>39332</v>
      </c>
      <c r="BM39" s="94" t="s">
        <v>1224</v>
      </c>
      <c r="BN39" s="94"/>
      <c r="BO39" s="94"/>
      <c r="BP39" s="94"/>
      <c r="BQ39" s="69">
        <v>39410</v>
      </c>
      <c r="BR39" s="69">
        <v>39417</v>
      </c>
      <c r="BS39" s="138">
        <v>7</v>
      </c>
      <c r="BT39" s="94" t="s">
        <v>617</v>
      </c>
      <c r="BU39" s="94"/>
      <c r="BV39" s="94"/>
      <c r="BW39" s="69">
        <v>39417</v>
      </c>
      <c r="BX39" s="69">
        <v>39437</v>
      </c>
      <c r="BY39" s="138">
        <v>20</v>
      </c>
      <c r="BZ39" s="69">
        <v>39463</v>
      </c>
      <c r="CA39" s="69">
        <v>39471</v>
      </c>
      <c r="CB39" s="138">
        <v>8</v>
      </c>
      <c r="CC39" s="94" t="s">
        <v>925</v>
      </c>
      <c r="CD39" s="94"/>
      <c r="CE39" s="94"/>
      <c r="CF39" s="69">
        <v>39472</v>
      </c>
      <c r="CG39" s="69">
        <v>39472</v>
      </c>
      <c r="CH39" s="69">
        <v>39472</v>
      </c>
      <c r="CI39" s="69">
        <v>39484</v>
      </c>
      <c r="CJ39" s="69">
        <v>39484</v>
      </c>
      <c r="CK39" s="69">
        <v>39508</v>
      </c>
      <c r="CL39" s="69">
        <v>39485</v>
      </c>
      <c r="CM39" s="138">
        <v>25</v>
      </c>
      <c r="CN39" s="138">
        <v>1</v>
      </c>
      <c r="CO39" s="138"/>
      <c r="CP39" s="69">
        <v>39511</v>
      </c>
      <c r="CQ39" s="69"/>
      <c r="CR39" s="69"/>
      <c r="CS39" s="69">
        <v>39515</v>
      </c>
      <c r="CT39" s="94">
        <v>218</v>
      </c>
      <c r="CU39" s="94"/>
      <c r="CV39" s="69">
        <v>39522</v>
      </c>
      <c r="CW39" s="69"/>
      <c r="CX39" s="69">
        <v>39534</v>
      </c>
      <c r="CY39" s="138">
        <v>510</v>
      </c>
      <c r="CZ39" s="138">
        <v>370</v>
      </c>
      <c r="DA39" s="138">
        <v>246</v>
      </c>
      <c r="DB39" s="69">
        <v>39533</v>
      </c>
      <c r="DC39" s="69">
        <v>39534</v>
      </c>
      <c r="DD39" s="121">
        <v>39541</v>
      </c>
      <c r="DE39" s="69"/>
      <c r="DF39" s="69"/>
      <c r="DG39" s="69"/>
      <c r="DH39" s="121">
        <v>39541</v>
      </c>
      <c r="DI39" s="121">
        <v>39541</v>
      </c>
      <c r="DJ39" s="95"/>
    </row>
    <row r="40" spans="1:114" ht="28" customHeight="1">
      <c r="A40" s="140">
        <v>189</v>
      </c>
      <c r="B40" s="140" t="s">
        <v>3060</v>
      </c>
      <c r="C40" s="140" t="s">
        <v>192</v>
      </c>
      <c r="D40" s="141">
        <v>0.67569444444444438</v>
      </c>
      <c r="E40" s="140" t="s">
        <v>549</v>
      </c>
      <c r="F40" s="140"/>
      <c r="G40" s="140"/>
      <c r="H40" s="140" t="s">
        <v>286</v>
      </c>
      <c r="I40" s="109">
        <v>39374</v>
      </c>
      <c r="J40" s="109">
        <v>39513</v>
      </c>
      <c r="K40" s="109">
        <v>39539</v>
      </c>
      <c r="L40" s="109"/>
      <c r="M40" s="109">
        <v>38583</v>
      </c>
      <c r="N40" s="109">
        <v>39323</v>
      </c>
      <c r="O40" s="109">
        <v>39364</v>
      </c>
      <c r="P40" s="140" t="s">
        <v>1001</v>
      </c>
      <c r="Q40" s="140" t="s">
        <v>1001</v>
      </c>
      <c r="R40" s="142" t="s">
        <v>711</v>
      </c>
      <c r="S40" s="142" t="s">
        <v>2945</v>
      </c>
      <c r="T40" s="142" t="s">
        <v>3061</v>
      </c>
      <c r="U40" s="142" t="s">
        <v>3062</v>
      </c>
      <c r="V40" s="140">
        <v>59</v>
      </c>
      <c r="W40" s="140">
        <v>12471</v>
      </c>
      <c r="X40" s="140"/>
      <c r="Y40" s="140"/>
      <c r="Z40" s="140">
        <v>58</v>
      </c>
      <c r="AA40" s="140">
        <v>70</v>
      </c>
      <c r="AB40" s="140"/>
      <c r="AC40" s="140">
        <v>22</v>
      </c>
      <c r="AD40" s="140">
        <v>5</v>
      </c>
      <c r="AE40" s="140"/>
      <c r="AF40" s="140">
        <v>5</v>
      </c>
      <c r="AG40" s="140"/>
      <c r="AH40" s="140"/>
      <c r="AI40" s="140"/>
      <c r="AJ40" s="140">
        <v>6</v>
      </c>
      <c r="AK40" s="140"/>
      <c r="AL40" s="140">
        <v>5</v>
      </c>
      <c r="AM40" s="140"/>
      <c r="AN40" s="140"/>
      <c r="AO40" s="140"/>
      <c r="AP40" s="140"/>
      <c r="AQ40" s="140"/>
      <c r="AR40" s="140">
        <v>0</v>
      </c>
      <c r="AS40" s="140"/>
      <c r="AT40" s="140">
        <v>0</v>
      </c>
      <c r="AU40" s="140"/>
      <c r="AV40" s="140">
        <v>1</v>
      </c>
      <c r="AW40" s="140" t="s">
        <v>1001</v>
      </c>
      <c r="AX40" s="140">
        <v>4</v>
      </c>
      <c r="AY40" s="140" t="s">
        <v>1001</v>
      </c>
      <c r="AZ40" s="140" t="s">
        <v>1001</v>
      </c>
      <c r="BA40" s="109">
        <v>39374</v>
      </c>
      <c r="BB40" s="109">
        <v>39374</v>
      </c>
      <c r="BC40" s="145">
        <v>0</v>
      </c>
      <c r="BD40" s="109">
        <v>39380</v>
      </c>
      <c r="BE40" s="109">
        <v>39387</v>
      </c>
      <c r="BF40" s="145">
        <v>6</v>
      </c>
      <c r="BG40" s="140" t="s">
        <v>1010</v>
      </c>
      <c r="BH40" s="140"/>
      <c r="BI40" s="140"/>
      <c r="BJ40" s="140"/>
      <c r="BK40" s="109">
        <v>39374</v>
      </c>
      <c r="BL40" s="109">
        <v>39381</v>
      </c>
      <c r="BM40" s="140" t="s">
        <v>1224</v>
      </c>
      <c r="BN40" s="140"/>
      <c r="BO40" s="140"/>
      <c r="BP40" s="140"/>
      <c r="BQ40" s="109">
        <v>39387</v>
      </c>
      <c r="BR40" s="109">
        <v>39388</v>
      </c>
      <c r="BS40" s="145">
        <v>1</v>
      </c>
      <c r="BT40" s="140" t="s">
        <v>617</v>
      </c>
      <c r="BU40" s="140"/>
      <c r="BV40" s="140"/>
      <c r="BW40" s="109">
        <v>39388</v>
      </c>
      <c r="BX40" s="109">
        <v>39416</v>
      </c>
      <c r="BY40" s="145">
        <v>28</v>
      </c>
      <c r="BZ40" s="109">
        <v>39424</v>
      </c>
      <c r="CA40" s="109">
        <v>39428</v>
      </c>
      <c r="CB40" s="145">
        <v>4</v>
      </c>
      <c r="CC40" s="140" t="s">
        <v>925</v>
      </c>
      <c r="CD40" s="140"/>
      <c r="CE40" s="140"/>
      <c r="CF40" s="109">
        <v>39430</v>
      </c>
      <c r="CG40" s="109">
        <v>39430</v>
      </c>
      <c r="CH40" s="109">
        <v>39431</v>
      </c>
      <c r="CI40" s="109">
        <v>39436</v>
      </c>
      <c r="CJ40" s="109">
        <v>39436</v>
      </c>
      <c r="CK40" s="109">
        <v>39501</v>
      </c>
      <c r="CL40" s="109">
        <v>39450</v>
      </c>
      <c r="CM40" s="145">
        <v>63</v>
      </c>
      <c r="CN40" s="145">
        <v>13</v>
      </c>
      <c r="CO40" s="145"/>
      <c r="CP40" s="109">
        <v>39504</v>
      </c>
      <c r="CQ40" s="109"/>
      <c r="CR40" s="109"/>
      <c r="CS40" s="109">
        <v>39512</v>
      </c>
      <c r="CT40" s="145">
        <v>136</v>
      </c>
      <c r="CU40" s="145"/>
      <c r="CV40" s="109">
        <v>39520</v>
      </c>
      <c r="CW40" s="109"/>
      <c r="CX40" s="109">
        <v>39522</v>
      </c>
      <c r="CY40" s="145">
        <v>926</v>
      </c>
      <c r="CZ40" s="145">
        <v>196</v>
      </c>
      <c r="DA40" s="145">
        <v>156</v>
      </c>
      <c r="DB40" s="109">
        <v>39520</v>
      </c>
      <c r="DC40" s="109">
        <v>39525</v>
      </c>
      <c r="DD40" s="109">
        <v>39520</v>
      </c>
      <c r="DE40" s="109"/>
      <c r="DF40" s="109"/>
      <c r="DG40" s="109"/>
      <c r="DH40" s="109" t="s">
        <v>178</v>
      </c>
      <c r="DI40" s="109">
        <v>39520</v>
      </c>
      <c r="DJ40" s="142"/>
    </row>
    <row r="41" spans="1:114" ht="28" customHeight="1">
      <c r="A41" s="94">
        <v>193</v>
      </c>
      <c r="B41" s="154">
        <v>35439</v>
      </c>
      <c r="C41" s="94" t="s">
        <v>13</v>
      </c>
      <c r="D41" s="135">
        <v>0.67499999999999993</v>
      </c>
      <c r="E41" s="94" t="s">
        <v>549</v>
      </c>
      <c r="F41" s="94"/>
      <c r="G41" s="94"/>
      <c r="H41" s="94" t="s">
        <v>146</v>
      </c>
      <c r="I41" s="69">
        <v>39406</v>
      </c>
      <c r="J41" s="69">
        <v>39512</v>
      </c>
      <c r="K41" s="69">
        <v>39539</v>
      </c>
      <c r="L41" s="69"/>
      <c r="M41" s="69">
        <v>39067</v>
      </c>
      <c r="N41" s="69">
        <v>39386</v>
      </c>
      <c r="O41" s="69">
        <v>39394</v>
      </c>
      <c r="P41" s="94" t="s">
        <v>1001</v>
      </c>
      <c r="Q41" s="94" t="s">
        <v>1001</v>
      </c>
      <c r="R41" s="95" t="s">
        <v>1129</v>
      </c>
      <c r="S41" s="95" t="s">
        <v>1145</v>
      </c>
      <c r="T41" s="137" t="s">
        <v>314</v>
      </c>
      <c r="U41" s="95" t="s">
        <v>3258</v>
      </c>
      <c r="V41" s="94">
        <v>115</v>
      </c>
      <c r="W41" s="155">
        <v>36746</v>
      </c>
      <c r="X41" s="155"/>
      <c r="Y41" s="155"/>
      <c r="Z41" s="94">
        <v>104</v>
      </c>
      <c r="AA41" s="94">
        <v>128</v>
      </c>
      <c r="AB41" s="94"/>
      <c r="AC41" s="94">
        <v>14</v>
      </c>
      <c r="AD41" s="94">
        <v>37</v>
      </c>
      <c r="AE41" s="94"/>
      <c r="AF41" s="94">
        <v>44</v>
      </c>
      <c r="AG41" s="94"/>
      <c r="AH41" s="94"/>
      <c r="AI41" s="94"/>
      <c r="AJ41" s="94">
        <v>2</v>
      </c>
      <c r="AK41" s="94"/>
      <c r="AL41" s="94">
        <v>2</v>
      </c>
      <c r="AM41" s="94"/>
      <c r="AN41" s="94"/>
      <c r="AO41" s="94"/>
      <c r="AP41" s="94"/>
      <c r="AQ41" s="94"/>
      <c r="AR41" s="94">
        <v>0</v>
      </c>
      <c r="AS41" s="94"/>
      <c r="AT41" s="94">
        <v>0</v>
      </c>
      <c r="AU41" s="94"/>
      <c r="AV41" s="94">
        <v>0</v>
      </c>
      <c r="AW41" s="94" t="s">
        <v>1001</v>
      </c>
      <c r="AX41" s="94">
        <v>6</v>
      </c>
      <c r="AY41" s="94" t="s">
        <v>418</v>
      </c>
      <c r="AZ41" s="94" t="s">
        <v>1001</v>
      </c>
      <c r="BA41" s="69">
        <v>39407</v>
      </c>
      <c r="BB41" s="69">
        <v>39407</v>
      </c>
      <c r="BC41" s="138">
        <v>1</v>
      </c>
      <c r="BD41" s="69">
        <v>39413</v>
      </c>
      <c r="BE41" s="69">
        <v>39422</v>
      </c>
      <c r="BF41" s="138">
        <v>9</v>
      </c>
      <c r="BG41" s="94" t="s">
        <v>1010</v>
      </c>
      <c r="BH41" s="94"/>
      <c r="BI41" s="94"/>
      <c r="BJ41" s="94"/>
      <c r="BK41" s="69">
        <v>39413</v>
      </c>
      <c r="BL41" s="69">
        <v>39421</v>
      </c>
      <c r="BM41" s="94" t="s">
        <v>1224</v>
      </c>
      <c r="BN41" s="94"/>
      <c r="BO41" s="94"/>
      <c r="BP41" s="94"/>
      <c r="BQ41" s="69">
        <v>39424</v>
      </c>
      <c r="BR41" s="69">
        <v>39428</v>
      </c>
      <c r="BS41" s="138">
        <v>4</v>
      </c>
      <c r="BT41" s="94" t="s">
        <v>617</v>
      </c>
      <c r="BU41" s="94"/>
      <c r="BV41" s="94"/>
      <c r="BW41" s="69">
        <v>39429</v>
      </c>
      <c r="BX41" s="69">
        <v>39463</v>
      </c>
      <c r="BY41" s="138">
        <v>33</v>
      </c>
      <c r="BZ41" s="69">
        <v>39464</v>
      </c>
      <c r="CA41" s="69">
        <v>39470</v>
      </c>
      <c r="CB41" s="138">
        <v>6</v>
      </c>
      <c r="CC41" s="94" t="s">
        <v>431</v>
      </c>
      <c r="CD41" s="94"/>
      <c r="CE41" s="94"/>
      <c r="CF41" s="69">
        <v>39115</v>
      </c>
      <c r="CG41" s="69">
        <v>39115</v>
      </c>
      <c r="CH41" s="69">
        <v>39480</v>
      </c>
      <c r="CI41" s="69">
        <v>39486</v>
      </c>
      <c r="CJ41" s="69">
        <v>39491</v>
      </c>
      <c r="CK41" s="69">
        <v>39498</v>
      </c>
      <c r="CL41" s="69">
        <v>39492</v>
      </c>
      <c r="CM41" s="138">
        <v>12</v>
      </c>
      <c r="CN41" s="138">
        <v>1</v>
      </c>
      <c r="CO41" s="138"/>
      <c r="CP41" s="69">
        <v>39505</v>
      </c>
      <c r="CQ41" s="69"/>
      <c r="CR41" s="69"/>
      <c r="CS41" s="69">
        <v>39512</v>
      </c>
      <c r="CT41" s="138">
        <v>105</v>
      </c>
      <c r="CU41" s="138"/>
      <c r="CV41" s="69">
        <v>39518</v>
      </c>
      <c r="CW41" s="69"/>
      <c r="CX41" s="69">
        <v>39520</v>
      </c>
      <c r="CY41" s="138">
        <v>447</v>
      </c>
      <c r="CZ41" s="138">
        <v>133</v>
      </c>
      <c r="DA41" s="138">
        <v>125</v>
      </c>
      <c r="DB41" s="69">
        <v>39518</v>
      </c>
      <c r="DC41" s="69">
        <v>39519</v>
      </c>
      <c r="DD41" s="69">
        <v>39518</v>
      </c>
      <c r="DE41" s="69"/>
      <c r="DF41" s="69"/>
      <c r="DG41" s="69"/>
      <c r="DH41" s="69">
        <v>39518</v>
      </c>
      <c r="DI41" s="69">
        <v>39518</v>
      </c>
      <c r="DJ41" s="94"/>
    </row>
    <row r="42" spans="1:114" ht="28" customHeight="1">
      <c r="A42" s="140">
        <v>188</v>
      </c>
      <c r="B42" s="140" t="s">
        <v>3063</v>
      </c>
      <c r="C42" s="140" t="s">
        <v>192</v>
      </c>
      <c r="D42" s="141">
        <v>0.6743055555555556</v>
      </c>
      <c r="E42" s="140" t="s">
        <v>549</v>
      </c>
      <c r="F42" s="140"/>
      <c r="G42" s="140"/>
      <c r="H42" s="140" t="s">
        <v>554</v>
      </c>
      <c r="I42" s="109">
        <v>39368</v>
      </c>
      <c r="J42" s="109">
        <v>39512</v>
      </c>
      <c r="K42" s="109">
        <v>39539</v>
      </c>
      <c r="L42" s="109"/>
      <c r="M42" s="109">
        <v>38776</v>
      </c>
      <c r="N42" s="109">
        <v>39157</v>
      </c>
      <c r="O42" s="109">
        <v>39346</v>
      </c>
      <c r="P42" s="140" t="s">
        <v>1001</v>
      </c>
      <c r="Q42" s="140" t="s">
        <v>1001</v>
      </c>
      <c r="R42" s="142" t="s">
        <v>541</v>
      </c>
      <c r="S42" s="142" t="s">
        <v>7</v>
      </c>
      <c r="T42" s="142" t="s">
        <v>8</v>
      </c>
      <c r="U42" s="142" t="s">
        <v>3064</v>
      </c>
      <c r="V42" s="140">
        <v>535</v>
      </c>
      <c r="W42" s="140">
        <v>136494</v>
      </c>
      <c r="X42" s="140"/>
      <c r="Y42" s="140"/>
      <c r="Z42" s="140">
        <v>448</v>
      </c>
      <c r="AA42" s="140">
        <v>440</v>
      </c>
      <c r="AB42" s="140"/>
      <c r="AC42" s="140">
        <v>228</v>
      </c>
      <c r="AD42" s="140">
        <v>66</v>
      </c>
      <c r="AE42" s="140"/>
      <c r="AF42" s="140">
        <v>319</v>
      </c>
      <c r="AG42" s="140"/>
      <c r="AH42" s="140"/>
      <c r="AI42" s="140"/>
      <c r="AJ42" s="140">
        <v>25</v>
      </c>
      <c r="AK42" s="140"/>
      <c r="AL42" s="140">
        <v>25</v>
      </c>
      <c r="AM42" s="140"/>
      <c r="AN42" s="140"/>
      <c r="AO42" s="140"/>
      <c r="AP42" s="140"/>
      <c r="AQ42" s="140"/>
      <c r="AR42" s="140">
        <v>19</v>
      </c>
      <c r="AS42" s="140"/>
      <c r="AT42" s="140">
        <v>19</v>
      </c>
      <c r="AU42" s="140"/>
      <c r="AV42" s="140">
        <v>0</v>
      </c>
      <c r="AW42" s="140" t="s">
        <v>418</v>
      </c>
      <c r="AX42" s="140">
        <v>15</v>
      </c>
      <c r="AY42" s="140" t="s">
        <v>418</v>
      </c>
      <c r="AZ42" s="140" t="s">
        <v>1001</v>
      </c>
      <c r="BA42" s="109">
        <v>39368</v>
      </c>
      <c r="BB42" s="109">
        <v>39368</v>
      </c>
      <c r="BC42" s="145">
        <v>0</v>
      </c>
      <c r="BD42" s="109">
        <v>39380</v>
      </c>
      <c r="BE42" s="109">
        <v>39409</v>
      </c>
      <c r="BF42" s="145">
        <v>28</v>
      </c>
      <c r="BG42" s="140" t="s">
        <v>1010</v>
      </c>
      <c r="BH42" s="140"/>
      <c r="BI42" s="140"/>
      <c r="BJ42" s="140"/>
      <c r="BK42" s="109">
        <v>39371</v>
      </c>
      <c r="BL42" s="109">
        <v>39385</v>
      </c>
      <c r="BM42" s="140" t="s">
        <v>1224</v>
      </c>
      <c r="BN42" s="140"/>
      <c r="BO42" s="140"/>
      <c r="BP42" s="140"/>
      <c r="BQ42" s="109">
        <v>39409</v>
      </c>
      <c r="BR42" s="109">
        <v>39417</v>
      </c>
      <c r="BS42" s="145">
        <v>8</v>
      </c>
      <c r="BT42" s="140" t="s">
        <v>617</v>
      </c>
      <c r="BU42" s="140"/>
      <c r="BV42" s="140"/>
      <c r="BW42" s="109">
        <v>39417</v>
      </c>
      <c r="BX42" s="109">
        <v>39504</v>
      </c>
      <c r="BY42" s="145">
        <v>85</v>
      </c>
      <c r="BZ42" s="109">
        <v>39431</v>
      </c>
      <c r="CA42" s="109">
        <v>39462</v>
      </c>
      <c r="CB42" s="145">
        <v>30</v>
      </c>
      <c r="CC42" s="140" t="s">
        <v>431</v>
      </c>
      <c r="CD42" s="140"/>
      <c r="CE42" s="140"/>
      <c r="CF42" s="109">
        <v>39476</v>
      </c>
      <c r="CG42" s="109">
        <v>39476</v>
      </c>
      <c r="CH42" s="109">
        <v>39476</v>
      </c>
      <c r="CI42" s="109">
        <v>39483</v>
      </c>
      <c r="CJ42" s="109">
        <v>39483</v>
      </c>
      <c r="CK42" s="109">
        <v>39494</v>
      </c>
      <c r="CL42" s="109">
        <v>39498</v>
      </c>
      <c r="CM42" s="145">
        <v>11</v>
      </c>
      <c r="CN42" s="145">
        <v>15</v>
      </c>
      <c r="CO42" s="145"/>
      <c r="CP42" s="109">
        <v>39499</v>
      </c>
      <c r="CQ42" s="109"/>
      <c r="CR42" s="109"/>
      <c r="CS42" s="109">
        <v>39499</v>
      </c>
      <c r="CT42" s="145">
        <v>128</v>
      </c>
      <c r="CU42" s="145"/>
      <c r="CV42" s="109">
        <v>39518</v>
      </c>
      <c r="CW42" s="109"/>
      <c r="CX42" s="109">
        <v>39520</v>
      </c>
      <c r="CY42" s="145">
        <v>733</v>
      </c>
      <c r="CZ42" s="145">
        <v>357</v>
      </c>
      <c r="DA42" s="145">
        <v>172</v>
      </c>
      <c r="DB42" s="109">
        <v>39518</v>
      </c>
      <c r="DC42" s="109">
        <v>39520</v>
      </c>
      <c r="DD42" s="109">
        <v>39515</v>
      </c>
      <c r="DE42" s="109"/>
      <c r="DF42" s="109"/>
      <c r="DG42" s="109"/>
      <c r="DH42" s="109" t="s">
        <v>178</v>
      </c>
      <c r="DI42" s="109">
        <v>39515</v>
      </c>
      <c r="DJ42" s="142" t="s">
        <v>3065</v>
      </c>
    </row>
    <row r="43" spans="1:114" ht="28" customHeight="1">
      <c r="A43" s="94">
        <v>190</v>
      </c>
      <c r="B43" s="94" t="s">
        <v>3066</v>
      </c>
      <c r="C43" s="94" t="s">
        <v>192</v>
      </c>
      <c r="D43" s="135">
        <v>0.67361111111111116</v>
      </c>
      <c r="E43" s="94" t="s">
        <v>865</v>
      </c>
      <c r="F43" s="94"/>
      <c r="G43" s="94"/>
      <c r="H43" s="94" t="s">
        <v>286</v>
      </c>
      <c r="I43" s="69">
        <v>39382</v>
      </c>
      <c r="J43" s="69">
        <v>39506</v>
      </c>
      <c r="K43" s="69">
        <v>39539</v>
      </c>
      <c r="L43" s="69"/>
      <c r="M43" s="69">
        <v>37468</v>
      </c>
      <c r="N43" s="69">
        <v>39380</v>
      </c>
      <c r="O43" s="69">
        <v>39380</v>
      </c>
      <c r="P43" s="94" t="s">
        <v>1001</v>
      </c>
      <c r="Q43" s="94" t="s">
        <v>418</v>
      </c>
      <c r="R43" s="95" t="s">
        <v>954</v>
      </c>
      <c r="S43" s="95" t="s">
        <v>3259</v>
      </c>
      <c r="T43" s="149" t="s">
        <v>3067</v>
      </c>
      <c r="U43" s="95" t="s">
        <v>3068</v>
      </c>
      <c r="V43" s="94">
        <v>150</v>
      </c>
      <c r="W43" s="94">
        <v>54213</v>
      </c>
      <c r="X43" s="94"/>
      <c r="Y43" s="94"/>
      <c r="Z43" s="94">
        <v>132</v>
      </c>
      <c r="AA43" s="94">
        <v>180</v>
      </c>
      <c r="AB43" s="94"/>
      <c r="AC43" s="94">
        <v>16</v>
      </c>
      <c r="AD43" s="94">
        <v>43</v>
      </c>
      <c r="AE43" s="94"/>
      <c r="AF43" s="94">
        <v>46</v>
      </c>
      <c r="AG43" s="94"/>
      <c r="AH43" s="94"/>
      <c r="AI43" s="94"/>
      <c r="AJ43" s="94">
        <v>8</v>
      </c>
      <c r="AK43" s="94"/>
      <c r="AL43" s="94">
        <v>8</v>
      </c>
      <c r="AM43" s="94"/>
      <c r="AN43" s="94"/>
      <c r="AO43" s="94"/>
      <c r="AP43" s="94"/>
      <c r="AQ43" s="94"/>
      <c r="AR43" s="94">
        <v>0</v>
      </c>
      <c r="AS43" s="94"/>
      <c r="AT43" s="94">
        <v>0</v>
      </c>
      <c r="AU43" s="94"/>
      <c r="AV43" s="94">
        <v>0</v>
      </c>
      <c r="AW43" s="94" t="s">
        <v>1001</v>
      </c>
      <c r="AX43" s="94">
        <v>3</v>
      </c>
      <c r="AY43" s="94" t="s">
        <v>3069</v>
      </c>
      <c r="AZ43" s="94" t="s">
        <v>1001</v>
      </c>
      <c r="BA43" s="69">
        <v>39385</v>
      </c>
      <c r="BB43" s="69">
        <v>39382</v>
      </c>
      <c r="BC43" s="138">
        <v>0</v>
      </c>
      <c r="BD43" s="69">
        <v>39403</v>
      </c>
      <c r="BE43" s="69">
        <v>39416</v>
      </c>
      <c r="BF43" s="138">
        <v>13</v>
      </c>
      <c r="BG43" s="94" t="s">
        <v>1010</v>
      </c>
      <c r="BH43" s="94"/>
      <c r="BI43" s="94"/>
      <c r="BJ43" s="94"/>
      <c r="BK43" s="69">
        <v>39382</v>
      </c>
      <c r="BL43" s="69">
        <v>39394</v>
      </c>
      <c r="BM43" s="94" t="s">
        <v>1224</v>
      </c>
      <c r="BN43" s="94"/>
      <c r="BO43" s="94"/>
      <c r="BP43" s="94"/>
      <c r="BQ43" s="69">
        <v>39417</v>
      </c>
      <c r="BR43" s="69">
        <v>39427</v>
      </c>
      <c r="BS43" s="138">
        <v>10</v>
      </c>
      <c r="BT43" s="94" t="s">
        <v>617</v>
      </c>
      <c r="BU43" s="94"/>
      <c r="BV43" s="94"/>
      <c r="BW43" s="69">
        <v>39427</v>
      </c>
      <c r="BX43" s="69">
        <v>39462</v>
      </c>
      <c r="BY43" s="138">
        <v>34</v>
      </c>
      <c r="BZ43" s="69">
        <v>39431</v>
      </c>
      <c r="CA43" s="69">
        <v>39453</v>
      </c>
      <c r="CB43" s="138">
        <v>21</v>
      </c>
      <c r="CC43" s="94" t="s">
        <v>431</v>
      </c>
      <c r="CD43" s="94"/>
      <c r="CE43" s="94"/>
      <c r="CF43" s="69">
        <v>39463</v>
      </c>
      <c r="CG43" s="69">
        <v>39465</v>
      </c>
      <c r="CH43" s="69">
        <v>39465</v>
      </c>
      <c r="CI43" s="69">
        <v>39483</v>
      </c>
      <c r="CJ43" s="69">
        <v>39483</v>
      </c>
      <c r="CK43" s="69">
        <v>39491</v>
      </c>
      <c r="CL43" s="69">
        <v>39485</v>
      </c>
      <c r="CM43" s="138">
        <v>8</v>
      </c>
      <c r="CN43" s="138">
        <v>2</v>
      </c>
      <c r="CO43" s="138"/>
      <c r="CP43" s="69">
        <v>39491</v>
      </c>
      <c r="CQ43" s="69"/>
      <c r="CR43" s="69"/>
      <c r="CS43" s="69">
        <v>39506</v>
      </c>
      <c r="CT43" s="138">
        <v>121</v>
      </c>
      <c r="CU43" s="138"/>
      <c r="CV43" s="69">
        <v>39513</v>
      </c>
      <c r="CW43" s="69"/>
      <c r="CX43" s="69">
        <v>39520</v>
      </c>
      <c r="CY43" s="138">
        <v>2023</v>
      </c>
      <c r="CZ43" s="138">
        <v>138</v>
      </c>
      <c r="DA43" s="138">
        <v>138</v>
      </c>
      <c r="DB43" s="69">
        <v>39513</v>
      </c>
      <c r="DC43" s="69">
        <v>39519</v>
      </c>
      <c r="DD43" s="69">
        <v>39513</v>
      </c>
      <c r="DE43" s="69"/>
      <c r="DF43" s="69"/>
      <c r="DG43" s="69"/>
      <c r="DH43" s="69" t="s">
        <v>178</v>
      </c>
      <c r="DI43" s="69">
        <v>39513</v>
      </c>
      <c r="DJ43" s="94"/>
    </row>
    <row r="44" spans="1:114" ht="28" customHeight="1">
      <c r="A44" s="140">
        <v>172</v>
      </c>
      <c r="B44" s="140" t="s">
        <v>3260</v>
      </c>
      <c r="C44" s="140" t="s">
        <v>13</v>
      </c>
      <c r="D44" s="141">
        <v>0.67291666666666661</v>
      </c>
      <c r="E44" s="140" t="s">
        <v>865</v>
      </c>
      <c r="F44" s="140"/>
      <c r="G44" s="140"/>
      <c r="H44" s="140" t="s">
        <v>286</v>
      </c>
      <c r="I44" s="109">
        <v>39241</v>
      </c>
      <c r="J44" s="109">
        <v>39505</v>
      </c>
      <c r="K44" s="109">
        <v>39539</v>
      </c>
      <c r="L44" s="109"/>
      <c r="M44" s="109">
        <v>37072</v>
      </c>
      <c r="N44" s="109">
        <v>39064</v>
      </c>
      <c r="O44" s="109">
        <v>39225</v>
      </c>
      <c r="P44" s="140" t="s">
        <v>1001</v>
      </c>
      <c r="Q44" s="140" t="s">
        <v>1001</v>
      </c>
      <c r="R44" s="142" t="s">
        <v>1130</v>
      </c>
      <c r="S44" s="142" t="s">
        <v>3070</v>
      </c>
      <c r="T44" s="150" t="s">
        <v>3071</v>
      </c>
      <c r="U44" s="142" t="s">
        <v>3261</v>
      </c>
      <c r="V44" s="140">
        <v>281</v>
      </c>
      <c r="W44" s="140">
        <v>80174</v>
      </c>
      <c r="X44" s="140"/>
      <c r="Y44" s="140"/>
      <c r="Z44" s="140">
        <v>238</v>
      </c>
      <c r="AA44" s="140">
        <v>234</v>
      </c>
      <c r="AB44" s="140"/>
      <c r="AC44" s="140">
        <v>62</v>
      </c>
      <c r="AD44" s="140">
        <v>57</v>
      </c>
      <c r="AE44" s="140"/>
      <c r="AF44" s="140">
        <v>57</v>
      </c>
      <c r="AG44" s="140"/>
      <c r="AH44" s="140"/>
      <c r="AI44" s="140"/>
      <c r="AJ44" s="140">
        <v>43</v>
      </c>
      <c r="AK44" s="140"/>
      <c r="AL44" s="140">
        <v>50</v>
      </c>
      <c r="AM44" s="140"/>
      <c r="AN44" s="140"/>
      <c r="AO44" s="140"/>
      <c r="AP44" s="140"/>
      <c r="AQ44" s="140"/>
      <c r="AR44" s="140">
        <v>0</v>
      </c>
      <c r="AS44" s="140"/>
      <c r="AT44" s="140">
        <v>0</v>
      </c>
      <c r="AU44" s="140"/>
      <c r="AV44" s="140">
        <v>0</v>
      </c>
      <c r="AW44" s="140" t="s">
        <v>418</v>
      </c>
      <c r="AX44" s="140">
        <v>7</v>
      </c>
      <c r="AY44" s="140" t="s">
        <v>1001</v>
      </c>
      <c r="AZ44" s="140" t="s">
        <v>1001</v>
      </c>
      <c r="BA44" s="109">
        <v>39241</v>
      </c>
      <c r="BB44" s="109">
        <v>39241</v>
      </c>
      <c r="BC44" s="145">
        <v>0</v>
      </c>
      <c r="BD44" s="109">
        <v>39338</v>
      </c>
      <c r="BE44" s="109">
        <v>39354</v>
      </c>
      <c r="BF44" s="145">
        <v>16</v>
      </c>
      <c r="BG44" s="140" t="s">
        <v>431</v>
      </c>
      <c r="BH44" s="140"/>
      <c r="BI44" s="140"/>
      <c r="BJ44" s="140"/>
      <c r="BK44" s="109">
        <v>39262</v>
      </c>
      <c r="BL44" s="109">
        <v>39290</v>
      </c>
      <c r="BM44" s="140" t="s">
        <v>1224</v>
      </c>
      <c r="BN44" s="140"/>
      <c r="BO44" s="140"/>
      <c r="BP44" s="140"/>
      <c r="BQ44" s="109">
        <v>39358</v>
      </c>
      <c r="BR44" s="109">
        <v>39361</v>
      </c>
      <c r="BS44" s="145">
        <v>3</v>
      </c>
      <c r="BT44" s="140" t="s">
        <v>617</v>
      </c>
      <c r="BU44" s="140"/>
      <c r="BV44" s="140"/>
      <c r="BW44" s="109">
        <v>39361</v>
      </c>
      <c r="BX44" s="109">
        <v>39399</v>
      </c>
      <c r="BY44" s="145">
        <v>37</v>
      </c>
      <c r="BZ44" s="109">
        <v>39387</v>
      </c>
      <c r="CA44" s="109">
        <v>39400</v>
      </c>
      <c r="CB44" s="145">
        <v>13</v>
      </c>
      <c r="CC44" s="140" t="s">
        <v>925</v>
      </c>
      <c r="CD44" s="140"/>
      <c r="CE44" s="140"/>
      <c r="CF44" s="109">
        <v>39463</v>
      </c>
      <c r="CG44" s="109">
        <v>39463</v>
      </c>
      <c r="CH44" s="109">
        <v>39463</v>
      </c>
      <c r="CI44" s="109">
        <v>39476</v>
      </c>
      <c r="CJ44" s="109">
        <v>39477</v>
      </c>
      <c r="CK44" s="109">
        <v>39485</v>
      </c>
      <c r="CL44" s="109">
        <v>39483</v>
      </c>
      <c r="CM44" s="145">
        <v>8</v>
      </c>
      <c r="CN44" s="145">
        <v>6</v>
      </c>
      <c r="CO44" s="145"/>
      <c r="CP44" s="109">
        <v>39500</v>
      </c>
      <c r="CQ44" s="109"/>
      <c r="CR44" s="109"/>
      <c r="CS44" s="109">
        <v>39505</v>
      </c>
      <c r="CT44" s="145">
        <v>259</v>
      </c>
      <c r="CU44" s="145"/>
      <c r="CV44" s="109">
        <v>39508</v>
      </c>
      <c r="CW44" s="109"/>
      <c r="CX44" s="109">
        <v>39513</v>
      </c>
      <c r="CY44" s="145">
        <v>2406</v>
      </c>
      <c r="CZ44" s="145">
        <v>443</v>
      </c>
      <c r="DA44" s="145">
        <v>283</v>
      </c>
      <c r="DB44" s="109">
        <v>39508</v>
      </c>
      <c r="DC44" s="109">
        <v>39511</v>
      </c>
      <c r="DD44" s="109">
        <v>39508</v>
      </c>
      <c r="DE44" s="109"/>
      <c r="DF44" s="109"/>
      <c r="DG44" s="109"/>
      <c r="DH44" s="109" t="s">
        <v>178</v>
      </c>
      <c r="DI44" s="109">
        <v>39508</v>
      </c>
      <c r="DJ44" s="142" t="s">
        <v>3072</v>
      </c>
    </row>
    <row r="45" spans="1:114" ht="28" customHeight="1">
      <c r="A45" s="94">
        <v>176</v>
      </c>
      <c r="B45" s="94" t="s">
        <v>3262</v>
      </c>
      <c r="C45" s="94" t="s">
        <v>192</v>
      </c>
      <c r="D45" s="135">
        <v>0.67222222222222217</v>
      </c>
      <c r="E45" s="94" t="s">
        <v>865</v>
      </c>
      <c r="F45" s="94"/>
      <c r="G45" s="94"/>
      <c r="H45" s="94" t="s">
        <v>286</v>
      </c>
      <c r="I45" s="69">
        <v>39252</v>
      </c>
      <c r="J45" s="69">
        <v>39500</v>
      </c>
      <c r="K45" s="69">
        <v>39539</v>
      </c>
      <c r="L45" s="69"/>
      <c r="M45" s="69">
        <v>37560</v>
      </c>
      <c r="N45" s="69">
        <v>39071</v>
      </c>
      <c r="O45" s="69">
        <v>39235</v>
      </c>
      <c r="P45" s="94" t="s">
        <v>1001</v>
      </c>
      <c r="Q45" s="94" t="s">
        <v>1001</v>
      </c>
      <c r="R45" s="95" t="s">
        <v>348</v>
      </c>
      <c r="S45" s="95" t="s">
        <v>3263</v>
      </c>
      <c r="T45" s="149" t="s">
        <v>50</v>
      </c>
      <c r="U45" s="95" t="s">
        <v>3264</v>
      </c>
      <c r="V45" s="94">
        <v>89</v>
      </c>
      <c r="W45" s="94">
        <v>28302</v>
      </c>
      <c r="X45" s="94"/>
      <c r="Y45" s="94"/>
      <c r="Z45" s="94">
        <v>82</v>
      </c>
      <c r="AA45" s="94">
        <v>92</v>
      </c>
      <c r="AB45" s="94"/>
      <c r="AC45" s="94">
        <v>22</v>
      </c>
      <c r="AD45" s="94">
        <v>16</v>
      </c>
      <c r="AE45" s="94"/>
      <c r="AF45" s="94">
        <v>20</v>
      </c>
      <c r="AG45" s="94"/>
      <c r="AH45" s="94"/>
      <c r="AI45" s="94"/>
      <c r="AJ45" s="94">
        <v>14</v>
      </c>
      <c r="AK45" s="94"/>
      <c r="AL45" s="94">
        <v>14</v>
      </c>
      <c r="AM45" s="94"/>
      <c r="AN45" s="94"/>
      <c r="AO45" s="94"/>
      <c r="AP45" s="94"/>
      <c r="AQ45" s="94"/>
      <c r="AR45" s="94">
        <v>0</v>
      </c>
      <c r="AS45" s="94"/>
      <c r="AT45" s="94">
        <v>0</v>
      </c>
      <c r="AU45" s="94"/>
      <c r="AV45" s="94">
        <v>0</v>
      </c>
      <c r="AW45" s="94" t="s">
        <v>1001</v>
      </c>
      <c r="AX45" s="94">
        <v>4</v>
      </c>
      <c r="AY45" s="94" t="s">
        <v>1001</v>
      </c>
      <c r="AZ45" s="94" t="s">
        <v>418</v>
      </c>
      <c r="BA45" s="69">
        <v>39253</v>
      </c>
      <c r="BB45" s="69">
        <v>39253</v>
      </c>
      <c r="BC45" s="138">
        <v>1</v>
      </c>
      <c r="BD45" s="69">
        <v>39331</v>
      </c>
      <c r="BE45" s="69">
        <v>39340</v>
      </c>
      <c r="BF45" s="138">
        <v>9</v>
      </c>
      <c r="BG45" s="94" t="s">
        <v>431</v>
      </c>
      <c r="BH45" s="94"/>
      <c r="BI45" s="94"/>
      <c r="BJ45" s="94"/>
      <c r="BK45" s="69">
        <v>39253</v>
      </c>
      <c r="BL45" s="69">
        <v>39269</v>
      </c>
      <c r="BM45" s="94" t="s">
        <v>1224</v>
      </c>
      <c r="BN45" s="94"/>
      <c r="BO45" s="94"/>
      <c r="BP45" s="94"/>
      <c r="BQ45" s="69">
        <v>39340</v>
      </c>
      <c r="BR45" s="69">
        <v>39350</v>
      </c>
      <c r="BS45" s="138">
        <v>10</v>
      </c>
      <c r="BT45" s="94" t="s">
        <v>298</v>
      </c>
      <c r="BU45" s="94"/>
      <c r="BV45" s="94"/>
      <c r="BW45" s="69">
        <v>39350</v>
      </c>
      <c r="BX45" s="69">
        <v>39354</v>
      </c>
      <c r="BY45" s="138">
        <v>4</v>
      </c>
      <c r="BZ45" s="69">
        <v>39360</v>
      </c>
      <c r="CA45" s="69">
        <v>39361</v>
      </c>
      <c r="CB45" s="138">
        <v>1</v>
      </c>
      <c r="CC45" s="94" t="s">
        <v>906</v>
      </c>
      <c r="CD45" s="94"/>
      <c r="CE45" s="94"/>
      <c r="CF45" s="69">
        <v>39358</v>
      </c>
      <c r="CG45" s="69">
        <v>39358</v>
      </c>
      <c r="CH45" s="69">
        <v>39375</v>
      </c>
      <c r="CI45" s="69">
        <v>39387</v>
      </c>
      <c r="CJ45" s="69">
        <v>39387</v>
      </c>
      <c r="CK45" s="69">
        <v>39392</v>
      </c>
      <c r="CL45" s="69">
        <v>39423</v>
      </c>
      <c r="CM45" s="138">
        <v>5</v>
      </c>
      <c r="CN45" s="138">
        <v>36</v>
      </c>
      <c r="CO45" s="138"/>
      <c r="CP45" s="69">
        <v>39490</v>
      </c>
      <c r="CQ45" s="69"/>
      <c r="CR45" s="69"/>
      <c r="CS45" s="69">
        <v>39499</v>
      </c>
      <c r="CT45" s="138">
        <v>242</v>
      </c>
      <c r="CU45" s="138"/>
      <c r="CV45" s="69">
        <v>39504</v>
      </c>
      <c r="CW45" s="69"/>
      <c r="CX45" s="69">
        <v>39506</v>
      </c>
      <c r="CY45" s="138">
        <v>1918</v>
      </c>
      <c r="CZ45" s="138">
        <v>428</v>
      </c>
      <c r="DA45" s="138">
        <v>266</v>
      </c>
      <c r="DB45" s="69">
        <v>39504</v>
      </c>
      <c r="DC45" s="69">
        <v>39508</v>
      </c>
      <c r="DD45" s="69">
        <v>39504</v>
      </c>
      <c r="DE45" s="69"/>
      <c r="DF45" s="69"/>
      <c r="DG45" s="69"/>
      <c r="DH45" s="69" t="s">
        <v>178</v>
      </c>
      <c r="DI45" s="69">
        <v>39505</v>
      </c>
      <c r="DJ45" s="95" t="s">
        <v>3073</v>
      </c>
    </row>
    <row r="46" spans="1:114" ht="28" customHeight="1">
      <c r="A46" s="140">
        <v>162</v>
      </c>
      <c r="B46" s="140" t="s">
        <v>3265</v>
      </c>
      <c r="C46" s="140" t="s">
        <v>101</v>
      </c>
      <c r="D46" s="141">
        <v>0.67152777777777783</v>
      </c>
      <c r="E46" s="140" t="s">
        <v>865</v>
      </c>
      <c r="F46" s="140"/>
      <c r="G46" s="140"/>
      <c r="H46" s="140" t="s">
        <v>554</v>
      </c>
      <c r="I46" s="109">
        <v>39130</v>
      </c>
      <c r="J46" s="109">
        <v>39500</v>
      </c>
      <c r="K46" s="109">
        <v>39539</v>
      </c>
      <c r="L46" s="109"/>
      <c r="M46" s="109">
        <v>38472</v>
      </c>
      <c r="N46" s="109">
        <v>38961</v>
      </c>
      <c r="O46" s="109">
        <v>39128</v>
      </c>
      <c r="P46" s="140" t="s">
        <v>1001</v>
      </c>
      <c r="Q46" s="140" t="s">
        <v>1001</v>
      </c>
      <c r="R46" s="142" t="s">
        <v>541</v>
      </c>
      <c r="S46" s="142" t="s">
        <v>3266</v>
      </c>
      <c r="T46" s="150" t="s">
        <v>1218</v>
      </c>
      <c r="U46" s="142" t="s">
        <v>3267</v>
      </c>
      <c r="V46" s="140">
        <v>255</v>
      </c>
      <c r="W46" s="140">
        <v>43507</v>
      </c>
      <c r="X46" s="140"/>
      <c r="Y46" s="140"/>
      <c r="Z46" s="140">
        <v>208</v>
      </c>
      <c r="AA46" s="140">
        <v>204</v>
      </c>
      <c r="AB46" s="140"/>
      <c r="AC46" s="140">
        <v>66</v>
      </c>
      <c r="AD46" s="140">
        <v>41</v>
      </c>
      <c r="AE46" s="140"/>
      <c r="AF46" s="140">
        <v>41</v>
      </c>
      <c r="AG46" s="140"/>
      <c r="AH46" s="140"/>
      <c r="AI46" s="140"/>
      <c r="AJ46" s="140">
        <v>25</v>
      </c>
      <c r="AK46" s="140"/>
      <c r="AL46" s="140" t="s">
        <v>3268</v>
      </c>
      <c r="AM46" s="140"/>
      <c r="AN46" s="140"/>
      <c r="AO46" s="140"/>
      <c r="AP46" s="140"/>
      <c r="AQ46" s="140"/>
      <c r="AR46" s="140">
        <v>22</v>
      </c>
      <c r="AS46" s="140"/>
      <c r="AT46" s="140">
        <v>22</v>
      </c>
      <c r="AU46" s="140"/>
      <c r="AV46" s="140">
        <v>0</v>
      </c>
      <c r="AW46" s="140" t="s">
        <v>418</v>
      </c>
      <c r="AX46" s="140">
        <v>11</v>
      </c>
      <c r="AY46" s="140" t="s">
        <v>1001</v>
      </c>
      <c r="AZ46" s="140" t="s">
        <v>3269</v>
      </c>
      <c r="BA46" s="109">
        <v>39134</v>
      </c>
      <c r="BB46" s="109">
        <v>39134</v>
      </c>
      <c r="BC46" s="145">
        <v>4</v>
      </c>
      <c r="BD46" s="109">
        <v>39240</v>
      </c>
      <c r="BE46" s="109">
        <v>39261</v>
      </c>
      <c r="BF46" s="145">
        <v>21</v>
      </c>
      <c r="BG46" s="140" t="s">
        <v>925</v>
      </c>
      <c r="BH46" s="140"/>
      <c r="BI46" s="140"/>
      <c r="BJ46" s="140"/>
      <c r="BK46" s="109">
        <v>39135</v>
      </c>
      <c r="BL46" s="109">
        <v>39161</v>
      </c>
      <c r="BM46" s="140" t="s">
        <v>276</v>
      </c>
      <c r="BN46" s="140"/>
      <c r="BO46" s="140"/>
      <c r="BP46" s="140"/>
      <c r="BQ46" s="109">
        <v>39261</v>
      </c>
      <c r="BR46" s="109">
        <v>39309</v>
      </c>
      <c r="BS46" s="145">
        <v>47</v>
      </c>
      <c r="BT46" s="140" t="s">
        <v>298</v>
      </c>
      <c r="BU46" s="140"/>
      <c r="BV46" s="140"/>
      <c r="BW46" s="109">
        <v>39309</v>
      </c>
      <c r="BX46" s="109">
        <v>39386</v>
      </c>
      <c r="BY46" s="145">
        <v>75</v>
      </c>
      <c r="BZ46" s="109">
        <v>39329</v>
      </c>
      <c r="CA46" s="109">
        <v>39333</v>
      </c>
      <c r="CB46" s="145">
        <v>4</v>
      </c>
      <c r="CC46" s="140" t="s">
        <v>906</v>
      </c>
      <c r="CD46" s="140"/>
      <c r="CE46" s="140"/>
      <c r="CF46" s="109">
        <v>39392</v>
      </c>
      <c r="CG46" s="109">
        <v>39392</v>
      </c>
      <c r="CH46" s="109">
        <v>39392</v>
      </c>
      <c r="CI46" s="109">
        <v>39456</v>
      </c>
      <c r="CJ46" s="109">
        <v>39456</v>
      </c>
      <c r="CK46" s="109">
        <v>39483</v>
      </c>
      <c r="CL46" s="109">
        <v>39466</v>
      </c>
      <c r="CM46" s="145">
        <v>26</v>
      </c>
      <c r="CN46" s="145">
        <v>10</v>
      </c>
      <c r="CO46" s="145"/>
      <c r="CP46" s="109">
        <v>39490</v>
      </c>
      <c r="CQ46" s="109"/>
      <c r="CR46" s="109"/>
      <c r="CS46" s="109">
        <v>39500</v>
      </c>
      <c r="CT46" s="145">
        <v>365</v>
      </c>
      <c r="CU46" s="145"/>
      <c r="CV46" s="109">
        <v>39500</v>
      </c>
      <c r="CW46" s="109"/>
      <c r="CX46" s="109">
        <v>39506</v>
      </c>
      <c r="CY46" s="145">
        <v>1018</v>
      </c>
      <c r="CZ46" s="145">
        <v>537</v>
      </c>
      <c r="DA46" s="145">
        <v>373</v>
      </c>
      <c r="DB46" s="109">
        <v>39500</v>
      </c>
      <c r="DC46" s="109">
        <v>39507</v>
      </c>
      <c r="DD46" s="109">
        <v>39500</v>
      </c>
      <c r="DE46" s="109"/>
      <c r="DF46" s="109"/>
      <c r="DG46" s="109"/>
      <c r="DH46" s="109" t="s">
        <v>178</v>
      </c>
      <c r="DI46" s="109">
        <v>39500</v>
      </c>
      <c r="DJ46" s="142" t="s">
        <v>3270</v>
      </c>
    </row>
    <row r="47" spans="1:114" ht="28" customHeight="1">
      <c r="A47" s="94">
        <v>178</v>
      </c>
      <c r="B47" s="94" t="s">
        <v>3271</v>
      </c>
      <c r="C47" s="94" t="s">
        <v>192</v>
      </c>
      <c r="D47" s="135">
        <v>0.67083333333333339</v>
      </c>
      <c r="E47" s="94" t="s">
        <v>865</v>
      </c>
      <c r="F47" s="94"/>
      <c r="G47" s="94"/>
      <c r="H47" s="94" t="s">
        <v>286</v>
      </c>
      <c r="I47" s="69">
        <v>39274</v>
      </c>
      <c r="J47" s="69">
        <v>39493</v>
      </c>
      <c r="K47" s="69">
        <v>39515</v>
      </c>
      <c r="L47" s="69"/>
      <c r="M47" s="69">
        <v>36494</v>
      </c>
      <c r="N47" s="69">
        <v>39058</v>
      </c>
      <c r="O47" s="69">
        <v>39255</v>
      </c>
      <c r="P47" s="94" t="s">
        <v>1001</v>
      </c>
      <c r="Q47" s="94" t="s">
        <v>1001</v>
      </c>
      <c r="R47" s="95" t="s">
        <v>954</v>
      </c>
      <c r="S47" s="95" t="s">
        <v>3272</v>
      </c>
      <c r="T47" s="149" t="s">
        <v>17</v>
      </c>
      <c r="U47" s="95" t="s">
        <v>3074</v>
      </c>
      <c r="V47" s="94">
        <v>163</v>
      </c>
      <c r="W47" s="94">
        <v>40198</v>
      </c>
      <c r="X47" s="94"/>
      <c r="Y47" s="94"/>
      <c r="Z47" s="94">
        <v>142</v>
      </c>
      <c r="AA47" s="94">
        <v>216</v>
      </c>
      <c r="AB47" s="94"/>
      <c r="AC47" s="94">
        <v>108</v>
      </c>
      <c r="AD47" s="94">
        <v>23</v>
      </c>
      <c r="AE47" s="94"/>
      <c r="AF47" s="94">
        <v>23</v>
      </c>
      <c r="AG47" s="94"/>
      <c r="AH47" s="94"/>
      <c r="AI47" s="94"/>
      <c r="AJ47" s="94">
        <v>19</v>
      </c>
      <c r="AK47" s="94"/>
      <c r="AL47" s="94">
        <v>19</v>
      </c>
      <c r="AM47" s="94"/>
      <c r="AN47" s="94"/>
      <c r="AO47" s="94"/>
      <c r="AP47" s="94"/>
      <c r="AQ47" s="94"/>
      <c r="AR47" s="94">
        <v>0</v>
      </c>
      <c r="AS47" s="94"/>
      <c r="AT47" s="94">
        <v>0</v>
      </c>
      <c r="AU47" s="94"/>
      <c r="AV47" s="94">
        <v>0</v>
      </c>
      <c r="AW47" s="94" t="s">
        <v>1001</v>
      </c>
      <c r="AX47" s="94">
        <v>2</v>
      </c>
      <c r="AY47" s="94" t="s">
        <v>1001</v>
      </c>
      <c r="AZ47" s="94" t="s">
        <v>418</v>
      </c>
      <c r="BA47" s="69">
        <v>39274</v>
      </c>
      <c r="BB47" s="69">
        <v>39274</v>
      </c>
      <c r="BC47" s="138">
        <v>0</v>
      </c>
      <c r="BD47" s="69">
        <v>39340</v>
      </c>
      <c r="BE47" s="69">
        <v>39368</v>
      </c>
      <c r="BF47" s="138">
        <v>28</v>
      </c>
      <c r="BG47" s="69" t="s">
        <v>553</v>
      </c>
      <c r="BH47" s="69"/>
      <c r="BI47" s="69"/>
      <c r="BJ47" s="69"/>
      <c r="BK47" s="69">
        <v>39274</v>
      </c>
      <c r="BL47" s="69">
        <v>39287</v>
      </c>
      <c r="BM47" s="94" t="s">
        <v>1224</v>
      </c>
      <c r="BN47" s="94"/>
      <c r="BO47" s="94"/>
      <c r="BP47" s="94"/>
      <c r="BQ47" s="69">
        <v>39371</v>
      </c>
      <c r="BR47" s="69">
        <v>39379</v>
      </c>
      <c r="BS47" s="138">
        <v>8</v>
      </c>
      <c r="BT47" s="94" t="s">
        <v>617</v>
      </c>
      <c r="BU47" s="94"/>
      <c r="BV47" s="94"/>
      <c r="BW47" s="69">
        <v>39379</v>
      </c>
      <c r="BX47" s="69">
        <v>39407</v>
      </c>
      <c r="BY47" s="138">
        <v>27</v>
      </c>
      <c r="BZ47" s="69">
        <v>39428</v>
      </c>
      <c r="CA47" s="69">
        <v>39462</v>
      </c>
      <c r="CB47" s="138">
        <v>33</v>
      </c>
      <c r="CC47" s="94" t="s">
        <v>4</v>
      </c>
      <c r="CD47" s="94"/>
      <c r="CE47" s="94"/>
      <c r="CF47" s="69">
        <v>39463</v>
      </c>
      <c r="CG47" s="69">
        <v>39463</v>
      </c>
      <c r="CH47" s="69">
        <v>39463</v>
      </c>
      <c r="CI47" s="69">
        <v>39471</v>
      </c>
      <c r="CJ47" s="69">
        <v>39471</v>
      </c>
      <c r="CK47" s="69">
        <v>39478</v>
      </c>
      <c r="CL47" s="69">
        <v>39484</v>
      </c>
      <c r="CM47" s="138">
        <v>6</v>
      </c>
      <c r="CN47" s="138">
        <v>12</v>
      </c>
      <c r="CO47" s="138"/>
      <c r="CP47" s="69">
        <v>39484</v>
      </c>
      <c r="CQ47" s="69"/>
      <c r="CR47" s="69"/>
      <c r="CS47" s="69">
        <v>39493</v>
      </c>
      <c r="CT47" s="138">
        <v>214</v>
      </c>
      <c r="CU47" s="138"/>
      <c r="CV47" s="69">
        <v>39497</v>
      </c>
      <c r="CW47" s="69"/>
      <c r="CX47" s="69">
        <v>39500</v>
      </c>
      <c r="CY47" s="138">
        <v>2962</v>
      </c>
      <c r="CZ47" s="138">
        <v>435</v>
      </c>
      <c r="DA47" s="138">
        <v>240</v>
      </c>
      <c r="DB47" s="69">
        <v>39497</v>
      </c>
      <c r="DC47" s="69">
        <v>39499</v>
      </c>
      <c r="DD47" s="69">
        <v>39497</v>
      </c>
      <c r="DE47" s="69"/>
      <c r="DF47" s="69"/>
      <c r="DG47" s="69"/>
      <c r="DH47" s="69" t="s">
        <v>178</v>
      </c>
      <c r="DI47" s="69">
        <v>39497</v>
      </c>
      <c r="DJ47" s="95" t="s">
        <v>16</v>
      </c>
    </row>
    <row r="48" spans="1:114" ht="28" customHeight="1">
      <c r="A48" s="140">
        <v>175</v>
      </c>
      <c r="B48" s="140" t="s">
        <v>3273</v>
      </c>
      <c r="C48" s="140" t="s">
        <v>192</v>
      </c>
      <c r="D48" s="141">
        <v>0.67013888888888884</v>
      </c>
      <c r="E48" s="140" t="s">
        <v>865</v>
      </c>
      <c r="F48" s="140"/>
      <c r="G48" s="140"/>
      <c r="H48" s="140" t="s">
        <v>554</v>
      </c>
      <c r="I48" s="109">
        <v>39249</v>
      </c>
      <c r="J48" s="109">
        <v>39491</v>
      </c>
      <c r="K48" s="109">
        <v>39515</v>
      </c>
      <c r="L48" s="109"/>
      <c r="M48" s="109">
        <v>38352</v>
      </c>
      <c r="N48" s="109">
        <v>39120</v>
      </c>
      <c r="O48" s="109">
        <v>39248</v>
      </c>
      <c r="P48" s="140" t="s">
        <v>1001</v>
      </c>
      <c r="Q48" s="140" t="s">
        <v>1001</v>
      </c>
      <c r="R48" s="142" t="s">
        <v>300</v>
      </c>
      <c r="S48" s="142" t="s">
        <v>664</v>
      </c>
      <c r="T48" s="150" t="s">
        <v>3075</v>
      </c>
      <c r="U48" s="142" t="s">
        <v>3274</v>
      </c>
      <c r="V48" s="140">
        <v>173</v>
      </c>
      <c r="W48" s="140">
        <v>48993</v>
      </c>
      <c r="X48" s="140"/>
      <c r="Y48" s="140"/>
      <c r="Z48" s="140">
        <v>150</v>
      </c>
      <c r="AA48" s="140">
        <v>220</v>
      </c>
      <c r="AB48" s="140"/>
      <c r="AC48" s="140">
        <v>100</v>
      </c>
      <c r="AD48" s="140">
        <v>26</v>
      </c>
      <c r="AE48" s="140"/>
      <c r="AF48" s="140">
        <v>41</v>
      </c>
      <c r="AG48" s="140"/>
      <c r="AH48" s="140"/>
      <c r="AI48" s="140"/>
      <c r="AJ48" s="140">
        <v>28</v>
      </c>
      <c r="AK48" s="140"/>
      <c r="AL48" s="140">
        <v>142</v>
      </c>
      <c r="AM48" s="140"/>
      <c r="AN48" s="140"/>
      <c r="AO48" s="140"/>
      <c r="AP48" s="140"/>
      <c r="AQ48" s="140"/>
      <c r="AR48" s="140">
        <v>0</v>
      </c>
      <c r="AS48" s="140"/>
      <c r="AT48" s="140">
        <v>95</v>
      </c>
      <c r="AU48" s="140"/>
      <c r="AV48" s="140">
        <v>0</v>
      </c>
      <c r="AW48" s="140" t="s">
        <v>418</v>
      </c>
      <c r="AX48" s="140">
        <v>6</v>
      </c>
      <c r="AY48" s="140" t="s">
        <v>418</v>
      </c>
      <c r="AZ48" s="140" t="s">
        <v>418</v>
      </c>
      <c r="BA48" s="109">
        <v>39253</v>
      </c>
      <c r="BB48" s="109">
        <v>39253</v>
      </c>
      <c r="BC48" s="145">
        <v>4</v>
      </c>
      <c r="BD48" s="109">
        <v>39361</v>
      </c>
      <c r="BE48" s="109">
        <v>39385</v>
      </c>
      <c r="BF48" s="145">
        <v>24</v>
      </c>
      <c r="BG48" s="140" t="s">
        <v>1010</v>
      </c>
      <c r="BH48" s="140"/>
      <c r="BI48" s="140"/>
      <c r="BJ48" s="140"/>
      <c r="BK48" s="109">
        <v>39337</v>
      </c>
      <c r="BL48" s="109">
        <v>39371</v>
      </c>
      <c r="BM48" s="140" t="s">
        <v>1224</v>
      </c>
      <c r="BN48" s="140"/>
      <c r="BO48" s="140"/>
      <c r="BP48" s="140"/>
      <c r="BQ48" s="109">
        <v>39385</v>
      </c>
      <c r="BR48" s="109">
        <v>39389</v>
      </c>
      <c r="BS48" s="145">
        <v>4</v>
      </c>
      <c r="BT48" s="140" t="s">
        <v>617</v>
      </c>
      <c r="BU48" s="140"/>
      <c r="BV48" s="140"/>
      <c r="BW48" s="109">
        <v>39389</v>
      </c>
      <c r="BX48" s="109">
        <v>39470</v>
      </c>
      <c r="BY48" s="145">
        <v>80</v>
      </c>
      <c r="BZ48" s="109">
        <v>39451</v>
      </c>
      <c r="CA48" s="109">
        <v>39462</v>
      </c>
      <c r="CB48" s="145">
        <v>11</v>
      </c>
      <c r="CC48" s="140" t="s">
        <v>431</v>
      </c>
      <c r="CD48" s="140"/>
      <c r="CE48" s="140"/>
      <c r="CF48" s="109">
        <v>39469</v>
      </c>
      <c r="CG48" s="109">
        <v>39470</v>
      </c>
      <c r="CH48" s="109">
        <v>39470</v>
      </c>
      <c r="CI48" s="109">
        <v>39477</v>
      </c>
      <c r="CJ48" s="109">
        <v>39477</v>
      </c>
      <c r="CK48" s="109">
        <v>39479</v>
      </c>
      <c r="CL48" s="109">
        <v>39479</v>
      </c>
      <c r="CM48" s="145">
        <v>2</v>
      </c>
      <c r="CN48" s="145">
        <v>2</v>
      </c>
      <c r="CO48" s="145"/>
      <c r="CP48" s="109">
        <v>39480</v>
      </c>
      <c r="CQ48" s="109"/>
      <c r="CR48" s="109"/>
      <c r="CS48" s="109">
        <v>39491</v>
      </c>
      <c r="CT48" s="145">
        <v>237</v>
      </c>
      <c r="CU48" s="145"/>
      <c r="CV48" s="109">
        <v>39494</v>
      </c>
      <c r="CW48" s="109"/>
      <c r="CX48" s="109">
        <v>39500</v>
      </c>
      <c r="CY48" s="145">
        <v>1132</v>
      </c>
      <c r="CZ48" s="145">
        <v>375</v>
      </c>
      <c r="DA48" s="145">
        <v>247</v>
      </c>
      <c r="DB48" s="109">
        <v>39497</v>
      </c>
      <c r="DC48" s="109">
        <v>39499</v>
      </c>
      <c r="DD48" s="109">
        <v>39494</v>
      </c>
      <c r="DE48" s="109"/>
      <c r="DF48" s="109"/>
      <c r="DG48" s="109"/>
      <c r="DH48" s="109" t="s">
        <v>178</v>
      </c>
      <c r="DI48" s="109">
        <v>39494</v>
      </c>
      <c r="DJ48" s="142"/>
    </row>
    <row r="49" spans="1:114" ht="28" customHeight="1">
      <c r="A49" s="94">
        <v>164</v>
      </c>
      <c r="B49" s="94" t="s">
        <v>3275</v>
      </c>
      <c r="C49" s="94" t="s">
        <v>13</v>
      </c>
      <c r="D49" s="135">
        <v>0.6694444444444444</v>
      </c>
      <c r="E49" s="94" t="s">
        <v>865</v>
      </c>
      <c r="F49" s="94"/>
      <c r="G49" s="94"/>
      <c r="H49" s="94" t="s">
        <v>647</v>
      </c>
      <c r="I49" s="69">
        <v>39150</v>
      </c>
      <c r="J49" s="69">
        <v>39487</v>
      </c>
      <c r="K49" s="69">
        <v>39512</v>
      </c>
      <c r="L49" s="69"/>
      <c r="M49" s="69">
        <v>38707</v>
      </c>
      <c r="N49" s="69">
        <v>38913</v>
      </c>
      <c r="O49" s="69">
        <v>39144</v>
      </c>
      <c r="P49" s="94" t="s">
        <v>1001</v>
      </c>
      <c r="Q49" s="94" t="s">
        <v>1001</v>
      </c>
      <c r="R49" s="95" t="s">
        <v>300</v>
      </c>
      <c r="S49" s="95" t="s">
        <v>757</v>
      </c>
      <c r="T49" s="149" t="s">
        <v>26</v>
      </c>
      <c r="U49" s="95" t="s">
        <v>3276</v>
      </c>
      <c r="V49" s="94">
        <v>195</v>
      </c>
      <c r="W49" s="94">
        <v>59365</v>
      </c>
      <c r="X49" s="94"/>
      <c r="Y49" s="94"/>
      <c r="Z49" s="94">
        <v>168</v>
      </c>
      <c r="AA49" s="94">
        <v>194</v>
      </c>
      <c r="AB49" s="94"/>
      <c r="AC49" s="94">
        <v>48</v>
      </c>
      <c r="AD49" s="94">
        <v>35</v>
      </c>
      <c r="AE49" s="94"/>
      <c r="AF49" s="94">
        <v>48</v>
      </c>
      <c r="AG49" s="94"/>
      <c r="AH49" s="94"/>
      <c r="AI49" s="94"/>
      <c r="AJ49" s="94">
        <v>24</v>
      </c>
      <c r="AK49" s="94"/>
      <c r="AL49" s="94">
        <v>26</v>
      </c>
      <c r="AM49" s="94"/>
      <c r="AN49" s="94"/>
      <c r="AO49" s="94"/>
      <c r="AP49" s="94"/>
      <c r="AQ49" s="94"/>
      <c r="AR49" s="94">
        <v>0</v>
      </c>
      <c r="AS49" s="94"/>
      <c r="AT49" s="94">
        <v>0</v>
      </c>
      <c r="AU49" s="94"/>
      <c r="AV49" s="94">
        <v>3</v>
      </c>
      <c r="AW49" s="94" t="s">
        <v>1001</v>
      </c>
      <c r="AX49" s="94">
        <v>10</v>
      </c>
      <c r="AY49" s="94" t="s">
        <v>418</v>
      </c>
      <c r="AZ49" s="94" t="s">
        <v>1001</v>
      </c>
      <c r="BA49" s="69">
        <v>39154</v>
      </c>
      <c r="BB49" s="69">
        <v>39154</v>
      </c>
      <c r="BC49" s="138">
        <v>4</v>
      </c>
      <c r="BD49" s="69">
        <v>39275</v>
      </c>
      <c r="BE49" s="69">
        <v>39305</v>
      </c>
      <c r="BF49" s="138">
        <v>29</v>
      </c>
      <c r="BG49" s="94" t="s">
        <v>925</v>
      </c>
      <c r="BH49" s="94"/>
      <c r="BI49" s="94"/>
      <c r="BJ49" s="94"/>
      <c r="BK49" s="69">
        <v>39162</v>
      </c>
      <c r="BL49" s="69">
        <v>39171</v>
      </c>
      <c r="BM49" s="94" t="s">
        <v>1150</v>
      </c>
      <c r="BN49" s="94"/>
      <c r="BO49" s="94"/>
      <c r="BP49" s="94"/>
      <c r="BQ49" s="69">
        <v>39308</v>
      </c>
      <c r="BR49" s="69">
        <v>39324</v>
      </c>
      <c r="BS49" s="138">
        <v>16</v>
      </c>
      <c r="BT49" s="94" t="s">
        <v>298</v>
      </c>
      <c r="BU49" s="94"/>
      <c r="BV49" s="94"/>
      <c r="BW49" s="69">
        <v>39324</v>
      </c>
      <c r="BX49" s="69">
        <v>39399</v>
      </c>
      <c r="BY49" s="138">
        <v>74</v>
      </c>
      <c r="BZ49" s="69">
        <v>39351</v>
      </c>
      <c r="CA49" s="69">
        <v>39354</v>
      </c>
      <c r="CB49" s="138">
        <v>3</v>
      </c>
      <c r="CC49" s="94" t="s">
        <v>906</v>
      </c>
      <c r="CD49" s="94"/>
      <c r="CE49" s="94"/>
      <c r="CF49" s="69">
        <v>39452</v>
      </c>
      <c r="CG49" s="69">
        <v>39452</v>
      </c>
      <c r="CH49" s="69">
        <v>39452</v>
      </c>
      <c r="CI49" s="69">
        <v>39465</v>
      </c>
      <c r="CJ49" s="69">
        <v>39469</v>
      </c>
      <c r="CK49" s="69">
        <v>39473</v>
      </c>
      <c r="CL49" s="69">
        <v>39479</v>
      </c>
      <c r="CM49" s="138">
        <v>8</v>
      </c>
      <c r="CN49" s="138">
        <v>9</v>
      </c>
      <c r="CO49" s="138"/>
      <c r="CP49" s="69">
        <v>39483</v>
      </c>
      <c r="CQ49" s="69"/>
      <c r="CR49" s="69"/>
      <c r="CS49" s="69">
        <v>39486</v>
      </c>
      <c r="CT49" s="138">
        <v>329</v>
      </c>
      <c r="CU49" s="138"/>
      <c r="CV49" s="69">
        <v>39492</v>
      </c>
      <c r="CW49" s="69"/>
      <c r="CX49" s="69">
        <v>39500</v>
      </c>
      <c r="CY49" s="138">
        <v>781</v>
      </c>
      <c r="CZ49" s="138">
        <v>577</v>
      </c>
      <c r="DA49" s="138">
        <v>349</v>
      </c>
      <c r="DB49" s="69">
        <v>39492</v>
      </c>
      <c r="DC49" s="69">
        <v>39493</v>
      </c>
      <c r="DD49" s="69">
        <v>39492</v>
      </c>
      <c r="DE49" s="69"/>
      <c r="DF49" s="69"/>
      <c r="DG49" s="69"/>
      <c r="DH49" s="69">
        <v>39492</v>
      </c>
      <c r="DI49" s="69">
        <v>39492</v>
      </c>
      <c r="DJ49" s="95" t="s">
        <v>16</v>
      </c>
    </row>
    <row r="50" spans="1:114" ht="28" customHeight="1">
      <c r="A50" s="140">
        <v>181</v>
      </c>
      <c r="B50" s="140" t="s">
        <v>3277</v>
      </c>
      <c r="C50" s="140" t="s">
        <v>101</v>
      </c>
      <c r="D50" s="141">
        <v>0.66875000000000007</v>
      </c>
      <c r="E50" s="140" t="s">
        <v>865</v>
      </c>
      <c r="F50" s="140"/>
      <c r="G50" s="140"/>
      <c r="H50" s="140" t="s">
        <v>647</v>
      </c>
      <c r="I50" s="109">
        <v>39280</v>
      </c>
      <c r="J50" s="109">
        <v>39487</v>
      </c>
      <c r="K50" s="125">
        <v>39553</v>
      </c>
      <c r="L50" s="125"/>
      <c r="M50" s="109">
        <v>38484</v>
      </c>
      <c r="N50" s="109">
        <v>39175</v>
      </c>
      <c r="O50" s="109">
        <v>39262</v>
      </c>
      <c r="P50" s="140" t="s">
        <v>418</v>
      </c>
      <c r="Q50" s="140" t="s">
        <v>1001</v>
      </c>
      <c r="R50" s="142" t="s">
        <v>300</v>
      </c>
      <c r="S50" s="142" t="s">
        <v>3278</v>
      </c>
      <c r="T50" s="150" t="s">
        <v>3076</v>
      </c>
      <c r="U50" s="142" t="s">
        <v>3077</v>
      </c>
      <c r="V50" s="140">
        <v>178</v>
      </c>
      <c r="W50" s="140">
        <v>49042</v>
      </c>
      <c r="X50" s="140"/>
      <c r="Y50" s="140"/>
      <c r="Z50" s="140">
        <v>146</v>
      </c>
      <c r="AA50" s="140">
        <v>168</v>
      </c>
      <c r="AB50" s="140"/>
      <c r="AC50" s="140">
        <v>51</v>
      </c>
      <c r="AD50" s="140">
        <v>54</v>
      </c>
      <c r="AE50" s="140"/>
      <c r="AF50" s="140">
        <v>58</v>
      </c>
      <c r="AG50" s="140"/>
      <c r="AH50" s="140"/>
      <c r="AI50" s="140"/>
      <c r="AJ50" s="140">
        <v>8</v>
      </c>
      <c r="AK50" s="140"/>
      <c r="AL50" s="140">
        <v>8</v>
      </c>
      <c r="AM50" s="140"/>
      <c r="AN50" s="140"/>
      <c r="AO50" s="140"/>
      <c r="AP50" s="140"/>
      <c r="AQ50" s="140"/>
      <c r="AR50" s="140">
        <v>15</v>
      </c>
      <c r="AS50" s="140"/>
      <c r="AT50" s="140">
        <v>15</v>
      </c>
      <c r="AU50" s="140"/>
      <c r="AV50" s="140">
        <v>0</v>
      </c>
      <c r="AW50" s="140" t="s">
        <v>1001</v>
      </c>
      <c r="AX50" s="140">
        <v>4</v>
      </c>
      <c r="AY50" s="140" t="s">
        <v>1001</v>
      </c>
      <c r="AZ50" s="140" t="s">
        <v>1001</v>
      </c>
      <c r="BA50" s="109">
        <v>39280</v>
      </c>
      <c r="BB50" s="109">
        <v>39280</v>
      </c>
      <c r="BC50" s="145">
        <v>0</v>
      </c>
      <c r="BD50" s="109">
        <v>39380</v>
      </c>
      <c r="BE50" s="109">
        <v>39399</v>
      </c>
      <c r="BF50" s="145">
        <v>18</v>
      </c>
      <c r="BG50" s="140" t="s">
        <v>431</v>
      </c>
      <c r="BH50" s="140"/>
      <c r="BI50" s="140"/>
      <c r="BJ50" s="140"/>
      <c r="BK50" s="109">
        <v>39281</v>
      </c>
      <c r="BL50" s="109">
        <v>39308</v>
      </c>
      <c r="BM50" s="140" t="s">
        <v>1224</v>
      </c>
      <c r="BN50" s="140"/>
      <c r="BO50" s="140"/>
      <c r="BP50" s="140"/>
      <c r="BQ50" s="109">
        <v>39403</v>
      </c>
      <c r="BR50" s="109">
        <v>39414</v>
      </c>
      <c r="BS50" s="145">
        <v>11</v>
      </c>
      <c r="BT50" s="140" t="s">
        <v>617</v>
      </c>
      <c r="BU50" s="140"/>
      <c r="BV50" s="140"/>
      <c r="BW50" s="109">
        <v>39414</v>
      </c>
      <c r="BX50" s="109">
        <v>39452</v>
      </c>
      <c r="BY50" s="145">
        <v>37</v>
      </c>
      <c r="BZ50" s="109">
        <v>39455</v>
      </c>
      <c r="CA50" s="109">
        <v>39463</v>
      </c>
      <c r="CB50" s="145">
        <v>8</v>
      </c>
      <c r="CC50" s="140" t="s">
        <v>925</v>
      </c>
      <c r="CD50" s="140"/>
      <c r="CE50" s="140"/>
      <c r="CF50" s="109">
        <v>39463</v>
      </c>
      <c r="CG50" s="109">
        <v>39463</v>
      </c>
      <c r="CH50" s="109">
        <v>39463</v>
      </c>
      <c r="CI50" s="109">
        <v>39469</v>
      </c>
      <c r="CJ50" s="109">
        <v>39469</v>
      </c>
      <c r="CK50" s="109">
        <v>39471</v>
      </c>
      <c r="CL50" s="109">
        <v>39473</v>
      </c>
      <c r="CM50" s="145">
        <v>2</v>
      </c>
      <c r="CN50" s="145">
        <v>4</v>
      </c>
      <c r="CO50" s="145"/>
      <c r="CP50" s="109">
        <v>39480</v>
      </c>
      <c r="CQ50" s="109"/>
      <c r="CR50" s="109"/>
      <c r="CS50" s="109">
        <v>39487</v>
      </c>
      <c r="CT50" s="145">
        <v>202</v>
      </c>
      <c r="CU50" s="145"/>
      <c r="CV50" s="109">
        <v>39491</v>
      </c>
      <c r="CW50" s="109"/>
      <c r="CX50" s="109">
        <v>39500</v>
      </c>
      <c r="CY50" s="145">
        <v>1000</v>
      </c>
      <c r="CZ50" s="145">
        <v>319</v>
      </c>
      <c r="DA50" s="145">
        <v>233</v>
      </c>
      <c r="DB50" s="109">
        <v>39491</v>
      </c>
      <c r="DC50" s="109">
        <v>39491</v>
      </c>
      <c r="DD50" s="109">
        <v>39491</v>
      </c>
      <c r="DE50" s="109"/>
      <c r="DF50" s="109"/>
      <c r="DG50" s="109"/>
      <c r="DH50" s="109">
        <v>39491</v>
      </c>
      <c r="DI50" s="109">
        <v>39491</v>
      </c>
      <c r="DJ50" s="142" t="s">
        <v>3217</v>
      </c>
    </row>
    <row r="51" spans="1:114" ht="28" customHeight="1">
      <c r="A51" s="94">
        <v>177</v>
      </c>
      <c r="B51" s="92" t="s">
        <v>3078</v>
      </c>
      <c r="C51" s="94" t="s">
        <v>192</v>
      </c>
      <c r="D51" s="135">
        <v>0.66805555555555562</v>
      </c>
      <c r="E51" s="94" t="s">
        <v>449</v>
      </c>
      <c r="F51" s="94"/>
      <c r="G51" s="94"/>
      <c r="H51" s="94" t="s">
        <v>286</v>
      </c>
      <c r="I51" s="69">
        <v>39269</v>
      </c>
      <c r="J51" s="69">
        <v>39472</v>
      </c>
      <c r="K51" s="69">
        <v>39486</v>
      </c>
      <c r="L51" s="69"/>
      <c r="M51" s="69">
        <v>37802</v>
      </c>
      <c r="N51" s="69">
        <v>39014</v>
      </c>
      <c r="O51" s="69">
        <v>39255</v>
      </c>
      <c r="P51" s="94" t="s">
        <v>1001</v>
      </c>
      <c r="Q51" s="94" t="s">
        <v>1001</v>
      </c>
      <c r="R51" s="95" t="s">
        <v>954</v>
      </c>
      <c r="S51" s="95" t="s">
        <v>3279</v>
      </c>
      <c r="T51" s="149" t="s">
        <v>3079</v>
      </c>
      <c r="U51" s="95" t="s">
        <v>3280</v>
      </c>
      <c r="V51" s="94">
        <v>164</v>
      </c>
      <c r="W51" s="156">
        <v>45851</v>
      </c>
      <c r="X51" s="156"/>
      <c r="Y51" s="156"/>
      <c r="Z51" s="94">
        <v>144</v>
      </c>
      <c r="AA51" s="94">
        <v>202</v>
      </c>
      <c r="AB51" s="94"/>
      <c r="AC51" s="94">
        <v>82</v>
      </c>
      <c r="AD51" s="94">
        <v>18</v>
      </c>
      <c r="AE51" s="94"/>
      <c r="AF51" s="94">
        <v>24</v>
      </c>
      <c r="AG51" s="94"/>
      <c r="AH51" s="94"/>
      <c r="AI51" s="94"/>
      <c r="AJ51" s="94">
        <v>22</v>
      </c>
      <c r="AK51" s="94"/>
      <c r="AL51" s="94">
        <v>22</v>
      </c>
      <c r="AM51" s="94"/>
      <c r="AN51" s="94"/>
      <c r="AO51" s="94"/>
      <c r="AP51" s="94"/>
      <c r="AQ51" s="94"/>
      <c r="AR51" s="94">
        <v>0</v>
      </c>
      <c r="AS51" s="94"/>
      <c r="AT51" s="94">
        <v>0</v>
      </c>
      <c r="AU51" s="94"/>
      <c r="AV51" s="94">
        <v>0</v>
      </c>
      <c r="AW51" s="94" t="s">
        <v>1001</v>
      </c>
      <c r="AX51" s="94">
        <v>6</v>
      </c>
      <c r="AY51" s="94" t="s">
        <v>1001</v>
      </c>
      <c r="AZ51" s="94" t="s">
        <v>1001</v>
      </c>
      <c r="BA51" s="69">
        <v>39273</v>
      </c>
      <c r="BB51" s="69">
        <v>39270</v>
      </c>
      <c r="BC51" s="138">
        <v>1</v>
      </c>
      <c r="BD51" s="69">
        <v>39372</v>
      </c>
      <c r="BE51" s="69">
        <v>39381</v>
      </c>
      <c r="BF51" s="138">
        <v>9</v>
      </c>
      <c r="BG51" s="94" t="s">
        <v>431</v>
      </c>
      <c r="BH51" s="94"/>
      <c r="BI51" s="94"/>
      <c r="BJ51" s="94"/>
      <c r="BK51" s="69">
        <v>39273</v>
      </c>
      <c r="BL51" s="69">
        <v>39284</v>
      </c>
      <c r="BM51" s="94" t="s">
        <v>1224</v>
      </c>
      <c r="BN51" s="94"/>
      <c r="BO51" s="94"/>
      <c r="BP51" s="94"/>
      <c r="BQ51" s="69">
        <v>39382</v>
      </c>
      <c r="BR51" s="69">
        <v>39386</v>
      </c>
      <c r="BS51" s="138">
        <v>3</v>
      </c>
      <c r="BT51" s="94" t="s">
        <v>617</v>
      </c>
      <c r="BU51" s="94"/>
      <c r="BV51" s="94"/>
      <c r="BW51" s="69">
        <v>39386</v>
      </c>
      <c r="BX51" s="69">
        <v>39434</v>
      </c>
      <c r="BY51" s="138">
        <v>48</v>
      </c>
      <c r="BZ51" s="69">
        <v>39401</v>
      </c>
      <c r="CA51" s="69">
        <v>39435</v>
      </c>
      <c r="CB51" s="138">
        <v>34</v>
      </c>
      <c r="CC51" s="94" t="s">
        <v>906</v>
      </c>
      <c r="CD51" s="94"/>
      <c r="CE51" s="94"/>
      <c r="CF51" s="69">
        <v>39435</v>
      </c>
      <c r="CG51" s="69">
        <v>39435</v>
      </c>
      <c r="CH51" s="69">
        <v>39435</v>
      </c>
      <c r="CI51" s="69">
        <v>39451</v>
      </c>
      <c r="CJ51" s="69">
        <v>39451</v>
      </c>
      <c r="CK51" s="69">
        <v>39463</v>
      </c>
      <c r="CL51" s="69">
        <v>39462</v>
      </c>
      <c r="CM51" s="138">
        <v>12</v>
      </c>
      <c r="CN51" s="138">
        <v>11</v>
      </c>
      <c r="CO51" s="138"/>
      <c r="CP51" s="69">
        <v>39501</v>
      </c>
      <c r="CQ51" s="69"/>
      <c r="CR51" s="69"/>
      <c r="CS51" s="69">
        <v>39472</v>
      </c>
      <c r="CT51" s="138">
        <v>199</v>
      </c>
      <c r="CU51" s="138"/>
      <c r="CV51" s="69">
        <v>39476</v>
      </c>
      <c r="CW51" s="69"/>
      <c r="CX51" s="69">
        <v>39479</v>
      </c>
      <c r="CY51" s="138">
        <v>1651</v>
      </c>
      <c r="CZ51" s="138">
        <v>457</v>
      </c>
      <c r="DA51" s="138">
        <v>219</v>
      </c>
      <c r="DB51" s="69">
        <v>39476</v>
      </c>
      <c r="DC51" s="69">
        <v>39477</v>
      </c>
      <c r="DD51" s="69">
        <v>39476</v>
      </c>
      <c r="DE51" s="69"/>
      <c r="DF51" s="69"/>
      <c r="DG51" s="69"/>
      <c r="DH51" s="69" t="s">
        <v>178</v>
      </c>
      <c r="DI51" s="69">
        <v>39476</v>
      </c>
      <c r="DJ51" s="94"/>
    </row>
    <row r="52" spans="1:114" ht="28" customHeight="1">
      <c r="A52" s="140">
        <v>170</v>
      </c>
      <c r="B52" s="140" t="s">
        <v>3080</v>
      </c>
      <c r="C52" s="140" t="s">
        <v>13</v>
      </c>
      <c r="D52" s="141">
        <v>0.66736111111111107</v>
      </c>
      <c r="E52" s="140" t="s">
        <v>449</v>
      </c>
      <c r="F52" s="140"/>
      <c r="G52" s="140"/>
      <c r="H52" s="140" t="s">
        <v>654</v>
      </c>
      <c r="I52" s="109">
        <v>39229</v>
      </c>
      <c r="J52" s="109">
        <v>39465</v>
      </c>
      <c r="K52" s="109">
        <v>39486</v>
      </c>
      <c r="L52" s="109"/>
      <c r="M52" s="109">
        <v>37802</v>
      </c>
      <c r="N52" s="109">
        <v>38979</v>
      </c>
      <c r="O52" s="109">
        <v>39218</v>
      </c>
      <c r="P52" s="140" t="s">
        <v>1001</v>
      </c>
      <c r="Q52" s="140" t="s">
        <v>1001</v>
      </c>
      <c r="R52" s="142" t="s">
        <v>1129</v>
      </c>
      <c r="S52" s="142" t="s">
        <v>3281</v>
      </c>
      <c r="T52" s="150" t="s">
        <v>3081</v>
      </c>
      <c r="U52" s="142" t="s">
        <v>3082</v>
      </c>
      <c r="V52" s="140">
        <v>254</v>
      </c>
      <c r="W52" s="140">
        <v>76382</v>
      </c>
      <c r="X52" s="140"/>
      <c r="Y52" s="140"/>
      <c r="Z52" s="140">
        <v>216</v>
      </c>
      <c r="AA52" s="140">
        <v>264</v>
      </c>
      <c r="AB52" s="140"/>
      <c r="AC52" s="140">
        <v>156</v>
      </c>
      <c r="AD52" s="140">
        <v>31</v>
      </c>
      <c r="AE52" s="140"/>
      <c r="AF52" s="140">
        <v>61</v>
      </c>
      <c r="AG52" s="140"/>
      <c r="AH52" s="140"/>
      <c r="AI52" s="140"/>
      <c r="AJ52" s="140">
        <v>6</v>
      </c>
      <c r="AK52" s="140"/>
      <c r="AL52" s="140">
        <v>16</v>
      </c>
      <c r="AM52" s="140"/>
      <c r="AN52" s="140"/>
      <c r="AO52" s="140"/>
      <c r="AP52" s="140"/>
      <c r="AQ52" s="140"/>
      <c r="AR52" s="140">
        <v>0</v>
      </c>
      <c r="AS52" s="140"/>
      <c r="AT52" s="140">
        <v>0</v>
      </c>
      <c r="AU52" s="140"/>
      <c r="AV52" s="140">
        <v>0</v>
      </c>
      <c r="AW52" s="140" t="s">
        <v>418</v>
      </c>
      <c r="AX52" s="140">
        <v>17</v>
      </c>
      <c r="AY52" s="140" t="s">
        <v>1001</v>
      </c>
      <c r="AZ52" s="140" t="s">
        <v>1001</v>
      </c>
      <c r="BA52" s="109">
        <v>39231</v>
      </c>
      <c r="BB52" s="109">
        <v>39231</v>
      </c>
      <c r="BC52" s="145">
        <v>2</v>
      </c>
      <c r="BD52" s="109">
        <v>39263</v>
      </c>
      <c r="BE52" s="109">
        <v>39280</v>
      </c>
      <c r="BF52" s="145">
        <v>17</v>
      </c>
      <c r="BG52" s="140" t="s">
        <v>431</v>
      </c>
      <c r="BH52" s="140"/>
      <c r="BI52" s="140"/>
      <c r="BJ52" s="140"/>
      <c r="BK52" s="109">
        <v>39231</v>
      </c>
      <c r="BL52" s="109">
        <v>39245</v>
      </c>
      <c r="BM52" s="109" t="s">
        <v>1150</v>
      </c>
      <c r="BN52" s="109"/>
      <c r="BO52" s="109"/>
      <c r="BP52" s="109"/>
      <c r="BQ52" s="109">
        <v>39312</v>
      </c>
      <c r="BR52" s="109">
        <v>39319</v>
      </c>
      <c r="BS52" s="145">
        <v>7</v>
      </c>
      <c r="BT52" s="140" t="s">
        <v>617</v>
      </c>
      <c r="BU52" s="140"/>
      <c r="BV52" s="140"/>
      <c r="BW52" s="109">
        <v>39324</v>
      </c>
      <c r="BX52" s="109">
        <v>39372</v>
      </c>
      <c r="BY52" s="145">
        <v>48</v>
      </c>
      <c r="BZ52" s="109">
        <v>39352</v>
      </c>
      <c r="CA52" s="109">
        <v>39366</v>
      </c>
      <c r="CB52" s="145">
        <v>14</v>
      </c>
      <c r="CC52" s="140" t="s">
        <v>925</v>
      </c>
      <c r="CD52" s="140"/>
      <c r="CE52" s="140"/>
      <c r="CF52" s="109">
        <v>39373</v>
      </c>
      <c r="CG52" s="109">
        <v>39373</v>
      </c>
      <c r="CH52" s="109">
        <v>39373</v>
      </c>
      <c r="CI52" s="109">
        <v>39394</v>
      </c>
      <c r="CJ52" s="109">
        <v>39395</v>
      </c>
      <c r="CK52" s="109">
        <v>39413</v>
      </c>
      <c r="CL52" s="109">
        <v>39396</v>
      </c>
      <c r="CM52" s="145">
        <v>19</v>
      </c>
      <c r="CN52" s="145">
        <v>1</v>
      </c>
      <c r="CO52" s="145"/>
      <c r="CP52" s="109">
        <v>39455</v>
      </c>
      <c r="CQ52" s="109"/>
      <c r="CR52" s="109"/>
      <c r="CS52" s="109">
        <v>39465</v>
      </c>
      <c r="CT52" s="145">
        <v>231</v>
      </c>
      <c r="CU52" s="145"/>
      <c r="CV52" s="109">
        <v>39466</v>
      </c>
      <c r="CW52" s="109"/>
      <c r="CX52" s="109">
        <v>39479</v>
      </c>
      <c r="CY52" s="145">
        <v>1651</v>
      </c>
      <c r="CZ52" s="145">
        <v>492</v>
      </c>
      <c r="DA52" s="145">
        <v>255</v>
      </c>
      <c r="DB52" s="109">
        <v>39466</v>
      </c>
      <c r="DC52" s="109">
        <v>39467</v>
      </c>
      <c r="DD52" s="109">
        <v>39466</v>
      </c>
      <c r="DE52" s="109"/>
      <c r="DF52" s="109"/>
      <c r="DG52" s="109"/>
      <c r="DH52" s="109" t="s">
        <v>178</v>
      </c>
      <c r="DI52" s="109">
        <v>39466</v>
      </c>
      <c r="DJ52" s="142" t="s">
        <v>3083</v>
      </c>
    </row>
  </sheetData>
  <conditionalFormatting sqref="DK26:JQ26">
    <cfRule type="expression" dxfId="444" priority="523" stopIfTrue="1">
      <formula>MOD(ROW(),2)</formula>
    </cfRule>
  </conditionalFormatting>
  <conditionalFormatting sqref="DK25:JQ25">
    <cfRule type="expression" dxfId="443" priority="500" stopIfTrue="1">
      <formula>MOD(ROW(),2)</formula>
    </cfRule>
  </conditionalFormatting>
  <conditionalFormatting sqref="DK24:JQ24">
    <cfRule type="expression" dxfId="442" priority="481" stopIfTrue="1">
      <formula>MOD(ROW(),2)</formula>
    </cfRule>
  </conditionalFormatting>
  <conditionalFormatting sqref="DK23:JQ23">
    <cfRule type="expression" dxfId="441" priority="456" stopIfTrue="1">
      <formula>MOD(ROW(),2)</formula>
    </cfRule>
  </conditionalFormatting>
  <conditionalFormatting sqref="DK22:JQ22">
    <cfRule type="expression" dxfId="440" priority="436" stopIfTrue="1">
      <formula>MOD(ROW(),2)</formula>
    </cfRule>
  </conditionalFormatting>
  <conditionalFormatting sqref="DK21:JQ21">
    <cfRule type="expression" dxfId="439" priority="407" stopIfTrue="1">
      <formula>MOD(ROW(),2)</formula>
    </cfRule>
  </conditionalFormatting>
  <conditionalFormatting sqref="DK19:JQ19">
    <cfRule type="expression" dxfId="438" priority="385" stopIfTrue="1">
      <formula>MOD(ROW(),2)</formula>
    </cfRule>
  </conditionalFormatting>
  <conditionalFormatting sqref="DK18:JQ18">
    <cfRule type="expression" dxfId="437" priority="363" stopIfTrue="1">
      <formula>MOD(ROW(),2)</formula>
    </cfRule>
  </conditionalFormatting>
  <conditionalFormatting sqref="DK16:JQ16">
    <cfRule type="expression" dxfId="436" priority="340" stopIfTrue="1">
      <formula>MOD(ROW(),2)</formula>
    </cfRule>
  </conditionalFormatting>
  <conditionalFormatting sqref="DK15:JQ15">
    <cfRule type="expression" dxfId="435" priority="319" stopIfTrue="1">
      <formula>MOD(ROW(),2)</formula>
    </cfRule>
  </conditionalFormatting>
  <conditionalFormatting sqref="DK20:JQ20">
    <cfRule type="expression" dxfId="434" priority="300" stopIfTrue="1">
      <formula>MOD(ROW(),2)</formula>
    </cfRule>
  </conditionalFormatting>
  <conditionalFormatting sqref="DK17:JQ17">
    <cfRule type="expression" dxfId="433" priority="277" stopIfTrue="1">
      <formula>MOD(ROW(),2)</formula>
    </cfRule>
  </conditionalFormatting>
  <conditionalFormatting sqref="DK12:JQ12">
    <cfRule type="expression" dxfId="432" priority="259" stopIfTrue="1">
      <formula>MOD(ROW(),2)</formula>
    </cfRule>
  </conditionalFormatting>
  <conditionalFormatting sqref="DK14:JQ14">
    <cfRule type="expression" dxfId="431" priority="239" stopIfTrue="1">
      <formula>MOD(ROW(),2)</formula>
    </cfRule>
  </conditionalFormatting>
  <conditionalFormatting sqref="DK13:JQ13">
    <cfRule type="expression" dxfId="430" priority="205" stopIfTrue="1">
      <formula>MOD(ROW(),2)</formula>
    </cfRule>
  </conditionalFormatting>
  <conditionalFormatting sqref="DK11:JQ11">
    <cfRule type="expression" dxfId="429" priority="183" stopIfTrue="1">
      <formula>MOD(ROW(),2)</formula>
    </cfRule>
  </conditionalFormatting>
  <conditionalFormatting sqref="DK10:JQ10">
    <cfRule type="expression" dxfId="428" priority="161" stopIfTrue="1">
      <formula>MOD(ROW(),2)</formula>
    </cfRule>
  </conditionalFormatting>
  <conditionalFormatting sqref="DK9:JQ9">
    <cfRule type="expression" dxfId="427" priority="140" stopIfTrue="1">
      <formula>MOD(ROW(),2)</formula>
    </cfRule>
  </conditionalFormatting>
  <conditionalFormatting sqref="DK8:JQ8">
    <cfRule type="expression" dxfId="426" priority="115" stopIfTrue="1">
      <formula>MOD(ROW(),2)</formula>
    </cfRule>
  </conditionalFormatting>
  <conditionalFormatting sqref="DK7:JQ7">
    <cfRule type="expression" dxfId="425" priority="89" stopIfTrue="1">
      <formula>MOD(ROW(),2)</formula>
    </cfRule>
  </conditionalFormatting>
  <conditionalFormatting sqref="DK6:JQ6">
    <cfRule type="expression" dxfId="424" priority="53" stopIfTrue="1">
      <formula>MOD(ROW(),2)</formula>
    </cfRule>
  </conditionalFormatting>
  <conditionalFormatting sqref="DK4:JQ4">
    <cfRule type="expression" dxfId="423" priority="33" stopIfTrue="1">
      <formula>MOD(ROW(),2)</formula>
    </cfRule>
  </conditionalFormatting>
  <conditionalFormatting sqref="DK5:JQ5">
    <cfRule type="expression" dxfId="422" priority="17" stopIfTrue="1">
      <formula>MOD(ROW(),2)</formula>
    </cfRule>
  </conditionalFormatting>
  <hyperlinks>
    <hyperlink ref="T3" r:id="rId1" xr:uid="{00000000-0004-0000-0700-000000000000}"/>
    <hyperlink ref="T4" r:id="rId2" xr:uid="{00000000-0004-0000-0700-000001000000}"/>
    <hyperlink ref="T5" r:id="rId3" xr:uid="{00000000-0004-0000-0700-000002000000}"/>
    <hyperlink ref="T6" r:id="rId4" xr:uid="{00000000-0004-0000-0700-000003000000}"/>
    <hyperlink ref="T8" r:id="rId5" xr:uid="{00000000-0004-0000-0700-000004000000}"/>
    <hyperlink ref="T9" r:id="rId6" xr:uid="{00000000-0004-0000-0700-000005000000}"/>
    <hyperlink ref="T10" r:id="rId7" xr:uid="{00000000-0004-0000-0700-000006000000}"/>
    <hyperlink ref="T11" r:id="rId8" xr:uid="{00000000-0004-0000-0700-000007000000}"/>
    <hyperlink ref="T12" r:id="rId9" xr:uid="{00000000-0004-0000-0700-000008000000}"/>
    <hyperlink ref="T13" r:id="rId10" xr:uid="{00000000-0004-0000-0700-000009000000}"/>
    <hyperlink ref="T14" r:id="rId11" xr:uid="{00000000-0004-0000-0700-00000A000000}"/>
    <hyperlink ref="T15" r:id="rId12" xr:uid="{00000000-0004-0000-0700-00000B000000}"/>
    <hyperlink ref="T17" r:id="rId13" xr:uid="{00000000-0004-0000-0700-00000C000000}"/>
    <hyperlink ref="T18" r:id="rId14" xr:uid="{00000000-0004-0000-0700-00000D000000}"/>
    <hyperlink ref="T19" r:id="rId15" xr:uid="{00000000-0004-0000-0700-00000E000000}"/>
    <hyperlink ref="T20" r:id="rId16" xr:uid="{00000000-0004-0000-0700-00000F000000}"/>
    <hyperlink ref="T21" r:id="rId17" xr:uid="{00000000-0004-0000-0700-000010000000}"/>
    <hyperlink ref="T24" r:id="rId18" xr:uid="{00000000-0004-0000-0700-000011000000}"/>
    <hyperlink ref="T26" r:id="rId19" xr:uid="{00000000-0004-0000-0700-000012000000}"/>
    <hyperlink ref="T27" r:id="rId20" xr:uid="{00000000-0004-0000-0700-000013000000}"/>
    <hyperlink ref="T28" r:id="rId21" xr:uid="{00000000-0004-0000-0700-000014000000}"/>
    <hyperlink ref="T30" r:id="rId22" xr:uid="{00000000-0004-0000-0700-000015000000}"/>
    <hyperlink ref="T33" r:id="rId23" xr:uid="{00000000-0004-0000-0700-000016000000}"/>
    <hyperlink ref="T34" r:id="rId24" xr:uid="{00000000-0004-0000-0700-000017000000}"/>
    <hyperlink ref="T35" r:id="rId25" xr:uid="{00000000-0004-0000-0700-000018000000}"/>
    <hyperlink ref="T36" r:id="rId26" xr:uid="{00000000-0004-0000-0700-000019000000}"/>
    <hyperlink ref="T37" r:id="rId27" xr:uid="{00000000-0004-0000-0700-00001A000000}"/>
    <hyperlink ref="T39" r:id="rId28" xr:uid="{00000000-0004-0000-0700-00001B000000}"/>
    <hyperlink ref="T41" r:id="rId29" xr:uid="{00000000-0004-0000-0700-00001C000000}"/>
    <hyperlink ref="T43" r:id="rId30" xr:uid="{00000000-0004-0000-0700-00001D000000}"/>
    <hyperlink ref="T44" r:id="rId31" xr:uid="{00000000-0004-0000-0700-00001E000000}"/>
    <hyperlink ref="T45" r:id="rId32" xr:uid="{00000000-0004-0000-0700-00001F000000}"/>
    <hyperlink ref="T46" r:id="rId33" xr:uid="{00000000-0004-0000-0700-000020000000}"/>
    <hyperlink ref="T47" r:id="rId34" xr:uid="{00000000-0004-0000-0700-000021000000}"/>
    <hyperlink ref="T48" r:id="rId35" xr:uid="{00000000-0004-0000-0700-000022000000}"/>
    <hyperlink ref="T49" r:id="rId36" xr:uid="{00000000-0004-0000-0700-000023000000}"/>
    <hyperlink ref="T50" r:id="rId37" xr:uid="{00000000-0004-0000-0700-000024000000}"/>
    <hyperlink ref="T51" r:id="rId38" xr:uid="{00000000-0004-0000-0700-000025000000}"/>
    <hyperlink ref="T52" r:id="rId39" xr:uid="{00000000-0004-0000-0700-000026000000}"/>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autoPageBreaks="0" fitToPage="1"/>
  </sheetPr>
  <dimension ref="A1:DJ1037"/>
  <sheetViews>
    <sheetView workbookViewId="0">
      <pane xSplit="4" ySplit="2" topLeftCell="CR3" activePane="bottomRight" state="frozenSplit"/>
      <selection pane="topRight" activeCell="C1" sqref="C1"/>
      <selection pane="bottomLeft" activeCell="A2" sqref="A2"/>
      <selection pane="bottomRight" activeCell="CY3" sqref="CY3:DA3"/>
    </sheetView>
  </sheetViews>
  <sheetFormatPr baseColWidth="10" defaultColWidth="10.5" defaultRowHeight="28" customHeight="1"/>
  <cols>
    <col min="1" max="2" width="10.5" style="63"/>
    <col min="3" max="3" width="9.6640625" style="63" customWidth="1"/>
    <col min="4" max="7" width="12.33203125" style="63" customWidth="1"/>
    <col min="8" max="8" width="22" style="63" customWidth="1"/>
    <col min="9" max="9" width="15.83203125" style="63" customWidth="1"/>
    <col min="10" max="17" width="14.1640625" style="63" customWidth="1"/>
    <col min="18" max="18" width="12.83203125" style="63" customWidth="1"/>
    <col min="19" max="19" width="17.83203125" style="63" customWidth="1"/>
    <col min="20" max="20" width="31.1640625" style="63" customWidth="1"/>
    <col min="21" max="21" width="57.33203125" style="63" customWidth="1"/>
    <col min="22" max="25" width="10.5" style="63"/>
    <col min="26" max="26" width="17.1640625" style="63" customWidth="1"/>
    <col min="27" max="31" width="12.5" style="63" customWidth="1"/>
    <col min="32" max="47" width="12.6640625" style="63" customWidth="1"/>
    <col min="48" max="49" width="10.5" style="63"/>
    <col min="50" max="50" width="12.6640625" style="63" customWidth="1"/>
    <col min="51" max="51" width="7.33203125" style="63" customWidth="1"/>
    <col min="52" max="52" width="8.5" style="63" customWidth="1"/>
    <col min="53" max="54" width="15.6640625" style="63" customWidth="1"/>
    <col min="55" max="55" width="11.6640625" style="63" customWidth="1"/>
    <col min="56" max="56" width="16.83203125" style="63" customWidth="1"/>
    <col min="57" max="58" width="14.83203125" style="63" customWidth="1"/>
    <col min="59" max="68" width="16.83203125" style="63" customWidth="1"/>
    <col min="69" max="74" width="12.33203125" style="63" customWidth="1"/>
    <col min="75" max="89" width="14.5" style="63" customWidth="1"/>
    <col min="90" max="91" width="17" style="63" customWidth="1"/>
    <col min="92" max="93" width="15" style="63" customWidth="1"/>
    <col min="94" max="96" width="22.5" style="63" customWidth="1"/>
    <col min="97" max="98" width="14.5" style="63" customWidth="1"/>
    <col min="99" max="99" width="10.5" style="63"/>
    <col min="100" max="105" width="19.5" style="63" customWidth="1"/>
    <col min="106" max="106" width="16.83203125" style="63" customWidth="1"/>
    <col min="107" max="107" width="16.6640625" style="63" customWidth="1"/>
    <col min="108" max="108" width="16.6640625" style="68" customWidth="1"/>
    <col min="109" max="113" width="16.6640625" style="63" customWidth="1"/>
    <col min="114" max="114" width="66.5" style="63" customWidth="1"/>
    <col min="115" max="16384" width="10.5" style="63"/>
  </cols>
  <sheetData>
    <row r="1" spans="1:114" ht="28" customHeight="1">
      <c r="A1" s="256"/>
      <c r="B1" s="256"/>
      <c r="C1" s="257"/>
      <c r="D1" s="257"/>
      <c r="E1" s="72"/>
      <c r="F1" s="72"/>
      <c r="G1" s="72"/>
      <c r="H1" s="50"/>
      <c r="I1" s="73"/>
      <c r="J1" s="74"/>
      <c r="K1" s="74"/>
      <c r="L1" s="74"/>
      <c r="M1" s="74"/>
      <c r="N1" s="74"/>
      <c r="O1" s="74"/>
      <c r="P1" s="74"/>
      <c r="Q1" s="74"/>
      <c r="R1" s="76"/>
      <c r="S1" s="76"/>
      <c r="T1" s="76"/>
      <c r="U1" s="76"/>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4"/>
      <c r="BB1" s="74"/>
      <c r="BC1" s="77"/>
      <c r="BD1" s="74"/>
      <c r="BE1" s="74"/>
      <c r="BF1" s="77"/>
      <c r="BG1" s="75"/>
      <c r="BH1" s="75"/>
      <c r="BI1" s="75"/>
      <c r="BJ1" s="75"/>
      <c r="BK1" s="74"/>
      <c r="BL1" s="74"/>
      <c r="BM1" s="74"/>
      <c r="BN1" s="74"/>
      <c r="BO1" s="74"/>
      <c r="BP1" s="74"/>
      <c r="BQ1" s="74"/>
      <c r="BR1" s="74"/>
      <c r="BS1" s="77"/>
      <c r="BT1" s="75"/>
      <c r="BU1" s="75"/>
      <c r="BV1" s="75"/>
      <c r="BW1" s="74"/>
      <c r="BX1" s="74"/>
      <c r="BY1" s="77"/>
      <c r="BZ1" s="74"/>
      <c r="CA1" s="74"/>
      <c r="CB1" s="77"/>
      <c r="CC1" s="75"/>
      <c r="CD1" s="75"/>
      <c r="CE1" s="75"/>
      <c r="CF1" s="74"/>
      <c r="CG1" s="74"/>
      <c r="CH1" s="74"/>
      <c r="CI1" s="74"/>
      <c r="CJ1" s="74"/>
      <c r="CK1" s="74"/>
      <c r="CL1" s="74"/>
      <c r="CM1" s="74"/>
      <c r="CN1" s="77"/>
      <c r="CO1" s="77"/>
      <c r="CP1" s="74"/>
      <c r="CQ1" s="74"/>
      <c r="CR1" s="74"/>
      <c r="CS1" s="74"/>
      <c r="CT1" s="75"/>
      <c r="CU1" s="74"/>
      <c r="CV1" s="74"/>
      <c r="CW1" s="74"/>
      <c r="CX1" s="74"/>
      <c r="CY1" s="77"/>
      <c r="CZ1" s="77"/>
      <c r="DA1" s="77"/>
      <c r="DB1" s="74"/>
      <c r="DC1" s="74"/>
      <c r="DD1" s="73"/>
      <c r="DE1" s="74"/>
      <c r="DF1" s="74"/>
      <c r="DG1" s="74"/>
      <c r="DH1" s="74"/>
      <c r="DI1" s="74"/>
      <c r="DJ1" s="76"/>
    </row>
    <row r="2" spans="1:114" s="80" customFormat="1" ht="57" customHeight="1">
      <c r="A2" s="78" t="s">
        <v>424</v>
      </c>
      <c r="B2" s="79" t="s">
        <v>340</v>
      </c>
      <c r="C2" s="80" t="s">
        <v>788</v>
      </c>
      <c r="D2" s="80" t="s">
        <v>949</v>
      </c>
      <c r="E2" s="80" t="s">
        <v>459</v>
      </c>
      <c r="H2" s="80" t="s">
        <v>399</v>
      </c>
      <c r="I2" s="79" t="s">
        <v>261</v>
      </c>
      <c r="J2" s="81" t="s">
        <v>784</v>
      </c>
      <c r="K2" s="81" t="s">
        <v>455</v>
      </c>
      <c r="L2" s="81" t="s">
        <v>545</v>
      </c>
      <c r="M2" s="81" t="s">
        <v>385</v>
      </c>
      <c r="N2" s="81" t="s">
        <v>870</v>
      </c>
      <c r="O2" s="81" t="s">
        <v>179</v>
      </c>
      <c r="P2" s="81" t="s">
        <v>518</v>
      </c>
      <c r="Q2" s="81" t="s">
        <v>643</v>
      </c>
      <c r="R2" s="80" t="s">
        <v>552</v>
      </c>
      <c r="S2" s="80" t="s">
        <v>343</v>
      </c>
      <c r="T2" s="80" t="s">
        <v>266</v>
      </c>
      <c r="U2" s="80" t="s">
        <v>620</v>
      </c>
      <c r="V2" s="80" t="s">
        <v>407</v>
      </c>
      <c r="W2" s="80" t="s">
        <v>688</v>
      </c>
      <c r="Z2" s="80" t="s">
        <v>1123</v>
      </c>
      <c r="AA2" s="80" t="s">
        <v>561</v>
      </c>
      <c r="AC2" s="80" t="s">
        <v>14</v>
      </c>
      <c r="AD2" s="80" t="s">
        <v>311</v>
      </c>
      <c r="AF2" s="80" t="s">
        <v>169</v>
      </c>
      <c r="AJ2" s="80" t="s">
        <v>672</v>
      </c>
      <c r="AL2" s="80" t="s">
        <v>89</v>
      </c>
      <c r="AR2" s="80" t="s">
        <v>384</v>
      </c>
      <c r="AT2" s="80" t="s">
        <v>1124</v>
      </c>
      <c r="AV2" s="80" t="s">
        <v>220</v>
      </c>
      <c r="AW2" s="80" t="s">
        <v>1171</v>
      </c>
      <c r="AX2" s="80" t="s">
        <v>381</v>
      </c>
      <c r="AY2" s="80" t="s">
        <v>448</v>
      </c>
      <c r="AZ2" s="80" t="s">
        <v>651</v>
      </c>
      <c r="BA2" s="81" t="s">
        <v>495</v>
      </c>
      <c r="BB2" s="81" t="s">
        <v>595</v>
      </c>
      <c r="BC2" s="82" t="s">
        <v>379</v>
      </c>
      <c r="BD2" s="81" t="s">
        <v>547</v>
      </c>
      <c r="BE2" s="81" t="s">
        <v>794</v>
      </c>
      <c r="BF2" s="82" t="s">
        <v>1029</v>
      </c>
      <c r="BG2" s="80" t="s">
        <v>731</v>
      </c>
      <c r="BK2" s="80" t="s">
        <v>663</v>
      </c>
      <c r="BL2" s="81" t="s">
        <v>1017</v>
      </c>
      <c r="BM2" s="81" t="s">
        <v>565</v>
      </c>
      <c r="BN2" s="81"/>
      <c r="BO2" s="81"/>
      <c r="BP2" s="81"/>
      <c r="BQ2" s="81" t="s">
        <v>790</v>
      </c>
      <c r="BR2" s="81" t="s">
        <v>133</v>
      </c>
      <c r="BS2" s="82" t="s">
        <v>843</v>
      </c>
      <c r="BT2" s="80" t="s">
        <v>551</v>
      </c>
      <c r="BW2" s="80" t="s">
        <v>773</v>
      </c>
      <c r="BX2" s="81" t="s">
        <v>927</v>
      </c>
      <c r="BY2" s="82" t="s">
        <v>721</v>
      </c>
      <c r="BZ2" s="81" t="s">
        <v>346</v>
      </c>
      <c r="CA2" s="81" t="s">
        <v>4969</v>
      </c>
      <c r="CB2" s="82" t="s">
        <v>591</v>
      </c>
      <c r="CC2" s="80" t="s">
        <v>689</v>
      </c>
      <c r="CF2" s="81" t="s">
        <v>605</v>
      </c>
      <c r="CG2" s="81" t="s">
        <v>624</v>
      </c>
      <c r="CH2" s="81" t="s">
        <v>875</v>
      </c>
      <c r="CI2" s="81" t="s">
        <v>254</v>
      </c>
      <c r="CJ2" s="81" t="s">
        <v>914</v>
      </c>
      <c r="CK2" s="80" t="s">
        <v>922</v>
      </c>
      <c r="CL2" s="81" t="s">
        <v>225</v>
      </c>
      <c r="CM2" s="81"/>
      <c r="CN2" s="82" t="s">
        <v>1172</v>
      </c>
      <c r="CO2" s="82"/>
      <c r="CP2" s="80" t="s">
        <v>836</v>
      </c>
      <c r="CS2" s="81" t="s">
        <v>524</v>
      </c>
      <c r="CT2" s="82" t="s">
        <v>787</v>
      </c>
      <c r="CU2" s="81"/>
      <c r="CV2" s="80" t="s">
        <v>1170</v>
      </c>
      <c r="CX2" s="80" t="s">
        <v>328</v>
      </c>
      <c r="CY2" s="82" t="s">
        <v>609</v>
      </c>
      <c r="CZ2" s="82" t="s">
        <v>305</v>
      </c>
      <c r="DA2" s="82" t="s">
        <v>884</v>
      </c>
      <c r="DB2" s="80" t="s">
        <v>324</v>
      </c>
      <c r="DC2" s="81" t="s">
        <v>378</v>
      </c>
      <c r="DD2" s="79" t="s">
        <v>909</v>
      </c>
      <c r="DE2" s="81"/>
      <c r="DF2" s="81"/>
      <c r="DG2" s="81"/>
      <c r="DH2" s="81" t="s">
        <v>935</v>
      </c>
      <c r="DI2" s="81" t="s">
        <v>90</v>
      </c>
      <c r="DJ2" s="80" t="s">
        <v>1112</v>
      </c>
    </row>
    <row r="3" spans="1:114" ht="28" customHeight="1">
      <c r="A3" s="70">
        <v>185</v>
      </c>
      <c r="B3" s="63" t="s">
        <v>55</v>
      </c>
      <c r="C3" s="63" t="s">
        <v>56</v>
      </c>
      <c r="D3" s="83">
        <v>0.65625</v>
      </c>
      <c r="E3" s="84" t="s">
        <v>636</v>
      </c>
      <c r="F3" s="84"/>
      <c r="G3" s="84"/>
      <c r="H3" s="63" t="s">
        <v>850</v>
      </c>
      <c r="I3" s="63">
        <v>2369</v>
      </c>
      <c r="J3" s="64">
        <v>39310</v>
      </c>
      <c r="K3" s="64">
        <v>39437</v>
      </c>
      <c r="L3" s="64">
        <v>39465</v>
      </c>
      <c r="M3" s="64">
        <v>39021</v>
      </c>
      <c r="N3" s="64">
        <v>39205</v>
      </c>
      <c r="O3" s="64">
        <v>39305</v>
      </c>
      <c r="P3" s="84" t="s">
        <v>57</v>
      </c>
      <c r="Q3" s="63" t="s">
        <v>57</v>
      </c>
      <c r="R3" s="32" t="s">
        <v>1179</v>
      </c>
      <c r="S3" s="32" t="s">
        <v>59</v>
      </c>
      <c r="T3" s="30" t="s">
        <v>60</v>
      </c>
      <c r="U3" s="32" t="s">
        <v>1221</v>
      </c>
      <c r="V3" s="63">
        <v>138</v>
      </c>
      <c r="W3" s="63">
        <v>36455</v>
      </c>
      <c r="Z3" s="63">
        <v>122</v>
      </c>
      <c r="AA3" s="63">
        <v>146</v>
      </c>
      <c r="AC3" s="63">
        <v>82</v>
      </c>
      <c r="AD3" s="63">
        <v>23</v>
      </c>
      <c r="AF3" s="63">
        <v>23</v>
      </c>
      <c r="AJ3" s="63">
        <v>3</v>
      </c>
      <c r="AL3" s="63">
        <v>3</v>
      </c>
      <c r="AR3" s="63">
        <v>0</v>
      </c>
      <c r="AT3" s="63">
        <v>0</v>
      </c>
      <c r="AV3" s="63">
        <v>0</v>
      </c>
      <c r="AW3" s="63" t="s">
        <v>1001</v>
      </c>
      <c r="AX3" s="63">
        <v>4</v>
      </c>
      <c r="AY3" s="63" t="s">
        <v>58</v>
      </c>
      <c r="AZ3" s="63" t="s">
        <v>1001</v>
      </c>
      <c r="BA3" s="64">
        <v>39310</v>
      </c>
      <c r="BB3" s="64">
        <v>39310</v>
      </c>
      <c r="BC3" s="67">
        <f>IF(BB3="","Not done",DAYS360(J3,BB3))</f>
        <v>0</v>
      </c>
      <c r="BD3" s="64">
        <v>39338</v>
      </c>
      <c r="BE3" s="64">
        <v>39340</v>
      </c>
      <c r="BF3" s="67">
        <f t="shared" ref="BF3:BF8" si="0">IF(BE3="","Not complete",DAYS360(BD3,BE3))</f>
        <v>2</v>
      </c>
      <c r="BG3" s="63" t="s">
        <v>553</v>
      </c>
      <c r="BK3" s="64">
        <v>39340</v>
      </c>
      <c r="BL3" s="64">
        <v>39318</v>
      </c>
      <c r="BM3" s="64" t="s">
        <v>1224</v>
      </c>
      <c r="BN3" s="64"/>
      <c r="BO3" s="64"/>
      <c r="BP3" s="64"/>
      <c r="BQ3" s="64">
        <v>39340</v>
      </c>
      <c r="BR3" s="64">
        <v>39350</v>
      </c>
      <c r="BS3" s="67">
        <f t="shared" ref="BS3:BS8" si="1">IF(BR3="","Not complete",DAYS360(BQ3,BR3))</f>
        <v>10</v>
      </c>
      <c r="BT3" s="63" t="s">
        <v>298</v>
      </c>
      <c r="BW3" s="64">
        <v>39350</v>
      </c>
      <c r="BX3" s="64">
        <v>39371</v>
      </c>
      <c r="BY3" s="67">
        <f t="shared" ref="BY3:BY8" si="2">IF(BX3="","Not complete",DAYS360(BW3,BX3))</f>
        <v>21</v>
      </c>
      <c r="BZ3" s="64">
        <v>39373</v>
      </c>
      <c r="CA3" s="64">
        <v>39375</v>
      </c>
      <c r="CB3" s="67">
        <f t="shared" ref="CB3:CB8" si="3">IF(CA3="","Not complete",DAYS360(BZ3,CA3))</f>
        <v>2</v>
      </c>
      <c r="CC3" s="63" t="s">
        <v>906</v>
      </c>
      <c r="CF3" s="64">
        <v>39373</v>
      </c>
      <c r="CG3" s="64">
        <v>39375</v>
      </c>
      <c r="CH3" s="64">
        <v>39378</v>
      </c>
      <c r="CI3" s="64">
        <v>39382</v>
      </c>
      <c r="CJ3" s="64">
        <v>39385</v>
      </c>
      <c r="CK3" s="64">
        <v>39389</v>
      </c>
      <c r="CL3" s="64">
        <v>39389</v>
      </c>
      <c r="CM3" s="64"/>
      <c r="CN3" s="67">
        <f t="shared" ref="CN3:CN8" si="4">IF(CL3="","Not complete",DAYS360(CJ3,CL3))</f>
        <v>4</v>
      </c>
      <c r="CO3" s="67"/>
      <c r="CP3" s="69">
        <v>39429</v>
      </c>
      <c r="CQ3" s="69"/>
      <c r="CR3" s="69"/>
      <c r="CS3" s="64">
        <v>39437</v>
      </c>
      <c r="CT3" s="71">
        <f t="shared" ref="CT3:CT13" si="5">IF(CS3="","Not complete",DAYS360(J3,CS3))</f>
        <v>125</v>
      </c>
      <c r="CU3" s="85"/>
      <c r="CV3" s="64">
        <v>39437</v>
      </c>
      <c r="CW3" s="64"/>
      <c r="CX3" s="64"/>
      <c r="CY3" s="67"/>
      <c r="CZ3" s="67"/>
      <c r="DA3" s="67"/>
      <c r="DB3" s="64">
        <v>39465</v>
      </c>
      <c r="DC3" s="64"/>
      <c r="DD3" s="64">
        <v>39444</v>
      </c>
      <c r="DE3" s="64"/>
      <c r="DF3" s="64"/>
      <c r="DG3" s="64"/>
      <c r="DH3" s="64" t="s">
        <v>178</v>
      </c>
      <c r="DI3" s="64">
        <v>39444</v>
      </c>
      <c r="DJ3" s="32" t="s">
        <v>1234</v>
      </c>
    </row>
    <row r="4" spans="1:114" ht="28" customHeight="1">
      <c r="A4" s="63">
        <v>166</v>
      </c>
      <c r="B4" s="63" t="s">
        <v>1095</v>
      </c>
      <c r="C4" s="63" t="s">
        <v>1096</v>
      </c>
      <c r="D4" s="65">
        <v>0.65555555555555556</v>
      </c>
      <c r="E4" s="63" t="s">
        <v>636</v>
      </c>
      <c r="H4" s="63" t="s">
        <v>1226</v>
      </c>
      <c r="I4" s="63">
        <v>1815</v>
      </c>
      <c r="J4" s="64">
        <v>39175</v>
      </c>
      <c r="K4" s="64">
        <v>39434</v>
      </c>
      <c r="L4" s="64">
        <v>39462</v>
      </c>
      <c r="M4" s="64">
        <v>38595</v>
      </c>
      <c r="N4" s="64">
        <v>39065</v>
      </c>
      <c r="O4" s="64">
        <v>39169</v>
      </c>
      <c r="P4" s="63" t="s">
        <v>1227</v>
      </c>
      <c r="Q4" s="63" t="s">
        <v>1228</v>
      </c>
      <c r="R4" s="32" t="s">
        <v>1129</v>
      </c>
      <c r="S4" s="32" t="s">
        <v>1229</v>
      </c>
      <c r="T4" s="32" t="s">
        <v>1230</v>
      </c>
      <c r="U4" s="32" t="s">
        <v>1174</v>
      </c>
      <c r="V4" s="63">
        <v>401</v>
      </c>
      <c r="W4" s="63">
        <v>86724</v>
      </c>
      <c r="Z4" s="63">
        <v>326</v>
      </c>
      <c r="AA4" s="63">
        <v>270</v>
      </c>
      <c r="AC4" s="63">
        <v>122</v>
      </c>
      <c r="AD4" s="63">
        <v>57</v>
      </c>
      <c r="AF4" s="63">
        <v>64</v>
      </c>
      <c r="AJ4" s="63">
        <v>7</v>
      </c>
      <c r="AL4" s="63">
        <v>8</v>
      </c>
      <c r="AR4" s="63">
        <v>13</v>
      </c>
      <c r="AT4" s="63">
        <v>13</v>
      </c>
      <c r="AV4" s="63">
        <v>0</v>
      </c>
      <c r="AW4" s="63" t="s">
        <v>418</v>
      </c>
      <c r="AX4" s="63">
        <v>8</v>
      </c>
      <c r="AY4" s="63" t="s">
        <v>1227</v>
      </c>
      <c r="AZ4" s="63" t="s">
        <v>1183</v>
      </c>
      <c r="BA4" s="64">
        <v>39176</v>
      </c>
      <c r="BB4" s="64">
        <v>39175</v>
      </c>
      <c r="BC4" s="67">
        <v>0</v>
      </c>
      <c r="BD4" s="64">
        <v>39245</v>
      </c>
      <c r="BE4" s="64">
        <v>39266</v>
      </c>
      <c r="BF4" s="67">
        <f t="shared" si="0"/>
        <v>21</v>
      </c>
      <c r="BG4" s="63" t="s">
        <v>431</v>
      </c>
      <c r="BK4" s="64">
        <v>39177</v>
      </c>
      <c r="BL4" s="64">
        <v>39205</v>
      </c>
      <c r="BM4" s="63" t="s">
        <v>907</v>
      </c>
      <c r="BQ4" s="64">
        <v>39267</v>
      </c>
      <c r="BR4" s="64">
        <v>39332</v>
      </c>
      <c r="BS4" s="67">
        <f t="shared" si="1"/>
        <v>63</v>
      </c>
      <c r="BT4" s="63" t="s">
        <v>298</v>
      </c>
      <c r="BW4" s="64">
        <v>39332</v>
      </c>
      <c r="BX4" s="64">
        <v>39354</v>
      </c>
      <c r="BY4" s="67">
        <f t="shared" si="2"/>
        <v>22</v>
      </c>
      <c r="BZ4" s="64">
        <v>39361</v>
      </c>
      <c r="CA4" s="64">
        <v>39367</v>
      </c>
      <c r="CB4" s="67">
        <f t="shared" si="3"/>
        <v>6</v>
      </c>
      <c r="CC4" s="63" t="s">
        <v>906</v>
      </c>
      <c r="CF4" s="64">
        <v>39358</v>
      </c>
      <c r="CG4" s="64">
        <v>39358</v>
      </c>
      <c r="CH4" s="64">
        <v>39367</v>
      </c>
      <c r="CI4" s="64">
        <v>39406</v>
      </c>
      <c r="CJ4" s="64">
        <v>39406</v>
      </c>
      <c r="CK4" s="64">
        <v>39416</v>
      </c>
      <c r="CL4" s="64">
        <v>39407</v>
      </c>
      <c r="CM4" s="64"/>
      <c r="CN4" s="67">
        <f t="shared" si="4"/>
        <v>1</v>
      </c>
      <c r="CO4" s="67"/>
      <c r="CP4" s="64">
        <v>39789</v>
      </c>
      <c r="CQ4" s="64"/>
      <c r="CR4" s="64"/>
      <c r="CS4" s="64">
        <v>39434</v>
      </c>
      <c r="CT4" s="67">
        <f t="shared" si="5"/>
        <v>255</v>
      </c>
      <c r="CU4" s="64"/>
      <c r="CV4" s="64">
        <v>39435</v>
      </c>
      <c r="CW4" s="64"/>
      <c r="CX4" s="64">
        <v>39462</v>
      </c>
      <c r="CY4" s="67">
        <f>IF(CX4="","Not complete",DAYS360(M4,CX4))</f>
        <v>855</v>
      </c>
      <c r="CZ4" s="67">
        <f>IF(CX4="","Not complete",DAYS360(N4,CX4))</f>
        <v>391</v>
      </c>
      <c r="DA4" s="67">
        <f>IF(CX4="","Not complete",DAYS360(O4,CX4))</f>
        <v>287</v>
      </c>
      <c r="DB4" s="64">
        <v>39435</v>
      </c>
      <c r="DC4" s="64">
        <v>39436</v>
      </c>
      <c r="DD4" s="64">
        <v>39435</v>
      </c>
      <c r="DE4" s="64"/>
      <c r="DF4" s="64"/>
      <c r="DG4" s="64"/>
      <c r="DH4" s="64" t="s">
        <v>178</v>
      </c>
      <c r="DI4" s="64">
        <v>39435</v>
      </c>
      <c r="DJ4" s="32"/>
    </row>
    <row r="5" spans="1:114" ht="28" customHeight="1">
      <c r="A5" s="70">
        <v>180</v>
      </c>
      <c r="B5" s="63" t="s">
        <v>35</v>
      </c>
      <c r="C5" s="63" t="s">
        <v>37</v>
      </c>
      <c r="D5" s="83">
        <v>0.65486111111111112</v>
      </c>
      <c r="E5" s="84" t="s">
        <v>636</v>
      </c>
      <c r="F5" s="84"/>
      <c r="G5" s="84"/>
      <c r="H5" s="63" t="s">
        <v>66</v>
      </c>
      <c r="I5" s="63">
        <v>1563</v>
      </c>
      <c r="J5" s="64">
        <v>39274</v>
      </c>
      <c r="K5" s="64">
        <v>39429</v>
      </c>
      <c r="L5" s="64">
        <v>39462</v>
      </c>
      <c r="M5" s="64">
        <v>35915</v>
      </c>
      <c r="N5" s="64">
        <v>39039</v>
      </c>
      <c r="O5" s="64">
        <v>39267</v>
      </c>
      <c r="P5" s="84" t="s">
        <v>418</v>
      </c>
      <c r="Q5" s="63" t="s">
        <v>45</v>
      </c>
      <c r="R5" s="32" t="s">
        <v>46</v>
      </c>
      <c r="S5" s="32" t="s">
        <v>47</v>
      </c>
      <c r="T5" s="30" t="s">
        <v>5</v>
      </c>
      <c r="U5" s="32" t="s">
        <v>52</v>
      </c>
      <c r="V5" s="63">
        <v>217</v>
      </c>
      <c r="W5" s="63">
        <v>67638</v>
      </c>
      <c r="Z5" s="63">
        <v>186</v>
      </c>
      <c r="AA5" s="63">
        <v>180</v>
      </c>
      <c r="AC5" s="63">
        <v>16</v>
      </c>
      <c r="AD5" s="63">
        <v>23</v>
      </c>
      <c r="AF5" s="63">
        <v>23</v>
      </c>
      <c r="AJ5" s="63" t="s">
        <v>12</v>
      </c>
      <c r="AL5" s="63">
        <v>11</v>
      </c>
      <c r="AR5" s="63">
        <v>0</v>
      </c>
      <c r="AT5" s="63">
        <v>0</v>
      </c>
      <c r="AV5" s="63">
        <v>0</v>
      </c>
      <c r="AW5" s="63" t="s">
        <v>1001</v>
      </c>
      <c r="AX5" s="63">
        <v>1</v>
      </c>
      <c r="AY5" s="63" t="s">
        <v>45</v>
      </c>
      <c r="AZ5" s="63" t="s">
        <v>45</v>
      </c>
      <c r="BA5" s="64">
        <v>39274</v>
      </c>
      <c r="BB5" s="64">
        <v>39274</v>
      </c>
      <c r="BC5" s="67">
        <f t="shared" ref="BC5:BC13" si="6">IF(BB5="","Not done",DAYS360(J5,BB5))</f>
        <v>0</v>
      </c>
      <c r="BD5" s="64">
        <v>39309</v>
      </c>
      <c r="BE5" s="64">
        <v>39332</v>
      </c>
      <c r="BF5" s="67">
        <f t="shared" si="0"/>
        <v>22</v>
      </c>
      <c r="BG5" s="63" t="s">
        <v>553</v>
      </c>
      <c r="BK5" s="64">
        <v>39277</v>
      </c>
      <c r="BL5" s="64">
        <v>39287</v>
      </c>
      <c r="BM5" s="64" t="s">
        <v>1224</v>
      </c>
      <c r="BN5" s="64"/>
      <c r="BO5" s="64"/>
      <c r="BP5" s="64"/>
      <c r="BQ5" s="64">
        <v>39332</v>
      </c>
      <c r="BR5" s="64">
        <v>39338</v>
      </c>
      <c r="BS5" s="67">
        <f t="shared" si="1"/>
        <v>6</v>
      </c>
      <c r="BT5" s="63" t="s">
        <v>298</v>
      </c>
      <c r="BW5" s="64">
        <v>39338</v>
      </c>
      <c r="BX5" s="64">
        <v>39372</v>
      </c>
      <c r="BY5" s="67">
        <f t="shared" si="2"/>
        <v>34</v>
      </c>
      <c r="BZ5" s="64">
        <v>39367</v>
      </c>
      <c r="CA5" s="64">
        <v>39373</v>
      </c>
      <c r="CB5" s="67">
        <f t="shared" si="3"/>
        <v>6</v>
      </c>
      <c r="CC5" s="63" t="s">
        <v>906</v>
      </c>
      <c r="CF5" s="64">
        <v>39373</v>
      </c>
      <c r="CG5" s="64">
        <v>39373</v>
      </c>
      <c r="CH5" s="64">
        <v>39378</v>
      </c>
      <c r="CI5" s="64">
        <v>39386</v>
      </c>
      <c r="CJ5" s="64">
        <v>39386</v>
      </c>
      <c r="CK5" s="64">
        <v>39416</v>
      </c>
      <c r="CL5" s="64">
        <v>39399</v>
      </c>
      <c r="CM5" s="64"/>
      <c r="CN5" s="67">
        <f t="shared" si="4"/>
        <v>13</v>
      </c>
      <c r="CO5" s="67"/>
      <c r="CP5" s="69">
        <v>39428</v>
      </c>
      <c r="CQ5" s="69"/>
      <c r="CR5" s="69"/>
      <c r="CS5" s="64">
        <v>39429</v>
      </c>
      <c r="CT5" s="71">
        <f t="shared" si="5"/>
        <v>152</v>
      </c>
      <c r="CU5" s="85"/>
      <c r="CV5" s="64">
        <v>39434</v>
      </c>
      <c r="CW5" s="64"/>
      <c r="CX5" s="64">
        <v>39462</v>
      </c>
      <c r="CY5" s="67">
        <f>IF(CX5="","Not complete",DAYS360(M5,CX5))</f>
        <v>3495</v>
      </c>
      <c r="CZ5" s="67">
        <f>IF(CX5="","Not complete",DAYS360(N5,CX5))</f>
        <v>417</v>
      </c>
      <c r="DA5" s="67">
        <f>IF(CX5="","Not complete",DAYS360(O5,CX5))</f>
        <v>191</v>
      </c>
      <c r="DB5" s="64">
        <v>39434</v>
      </c>
      <c r="DC5" s="64">
        <v>39435</v>
      </c>
      <c r="DD5" s="64">
        <v>39434</v>
      </c>
      <c r="DE5" s="64"/>
      <c r="DF5" s="64"/>
      <c r="DG5" s="64"/>
      <c r="DH5" s="64" t="s">
        <v>178</v>
      </c>
      <c r="DI5" s="64">
        <v>39434</v>
      </c>
      <c r="DJ5" s="32"/>
    </row>
    <row r="6" spans="1:114" ht="28" customHeight="1">
      <c r="A6" s="63">
        <v>163</v>
      </c>
      <c r="B6" s="63" t="s">
        <v>125</v>
      </c>
      <c r="C6" s="63" t="s">
        <v>24</v>
      </c>
      <c r="D6" s="65">
        <v>0.65416666666666667</v>
      </c>
      <c r="E6" s="63" t="s">
        <v>636</v>
      </c>
      <c r="H6" s="63" t="s">
        <v>126</v>
      </c>
      <c r="I6" s="63">
        <v>2228</v>
      </c>
      <c r="J6" s="64">
        <v>39147</v>
      </c>
      <c r="K6" s="64">
        <v>39422</v>
      </c>
      <c r="L6" s="64">
        <v>39455</v>
      </c>
      <c r="M6" s="64">
        <v>38772</v>
      </c>
      <c r="N6" s="64">
        <v>38975</v>
      </c>
      <c r="O6" s="64">
        <v>39108</v>
      </c>
      <c r="P6" s="63" t="s">
        <v>127</v>
      </c>
      <c r="Q6" s="63" t="s">
        <v>127</v>
      </c>
      <c r="R6" s="32" t="s">
        <v>1129</v>
      </c>
      <c r="S6" s="32" t="s">
        <v>83</v>
      </c>
      <c r="T6" s="32" t="s">
        <v>314</v>
      </c>
      <c r="U6" s="32" t="s">
        <v>1094</v>
      </c>
      <c r="V6" s="63">
        <v>122</v>
      </c>
      <c r="W6" s="63">
        <v>38088</v>
      </c>
      <c r="Z6" s="63">
        <v>108</v>
      </c>
      <c r="AA6" s="63">
        <v>120</v>
      </c>
      <c r="AC6" s="63">
        <v>12</v>
      </c>
      <c r="AD6" s="63">
        <v>32</v>
      </c>
      <c r="AF6" s="63">
        <v>45</v>
      </c>
      <c r="AJ6" s="63" t="s">
        <v>34</v>
      </c>
      <c r="AL6" s="63" t="s">
        <v>34</v>
      </c>
      <c r="AR6" s="63">
        <v>0</v>
      </c>
      <c r="AT6" s="63">
        <v>0</v>
      </c>
      <c r="AV6" s="63">
        <v>0</v>
      </c>
      <c r="AW6" s="63" t="s">
        <v>1001</v>
      </c>
      <c r="AX6" s="63">
        <v>4</v>
      </c>
      <c r="AY6" s="63" t="s">
        <v>1216</v>
      </c>
      <c r="AZ6" s="63" t="s">
        <v>151</v>
      </c>
      <c r="BA6" s="64">
        <v>39147</v>
      </c>
      <c r="BB6" s="64">
        <v>39147</v>
      </c>
      <c r="BC6" s="67">
        <f t="shared" si="6"/>
        <v>0</v>
      </c>
      <c r="BD6" s="64">
        <v>39261</v>
      </c>
      <c r="BE6" s="64">
        <v>39275</v>
      </c>
      <c r="BF6" s="67">
        <f t="shared" si="0"/>
        <v>14</v>
      </c>
      <c r="BG6" s="63" t="s">
        <v>925</v>
      </c>
      <c r="BK6" s="64">
        <v>39148</v>
      </c>
      <c r="BL6" s="64">
        <v>39182</v>
      </c>
      <c r="BM6" s="63" t="s">
        <v>627</v>
      </c>
      <c r="BQ6" s="64">
        <v>39279</v>
      </c>
      <c r="BR6" s="64">
        <v>39295</v>
      </c>
      <c r="BS6" s="67">
        <f t="shared" si="1"/>
        <v>15</v>
      </c>
      <c r="BT6" s="63" t="s">
        <v>298</v>
      </c>
      <c r="BW6" s="64">
        <v>39296</v>
      </c>
      <c r="BX6" s="64">
        <v>39323</v>
      </c>
      <c r="BY6" s="67">
        <f t="shared" si="2"/>
        <v>27</v>
      </c>
      <c r="BZ6" s="64">
        <v>39296</v>
      </c>
      <c r="CA6" s="64">
        <v>39303</v>
      </c>
      <c r="CB6" s="67">
        <f t="shared" si="3"/>
        <v>7</v>
      </c>
      <c r="CC6" s="63" t="s">
        <v>906</v>
      </c>
      <c r="CF6" s="64">
        <v>39332</v>
      </c>
      <c r="CG6" s="64">
        <v>39332</v>
      </c>
      <c r="CH6" s="64">
        <v>39378</v>
      </c>
      <c r="CI6" s="64">
        <v>39395</v>
      </c>
      <c r="CJ6" s="64">
        <v>39399</v>
      </c>
      <c r="CK6" s="64">
        <v>39407</v>
      </c>
      <c r="CL6" s="64">
        <v>39399</v>
      </c>
      <c r="CM6" s="64"/>
      <c r="CN6" s="67">
        <f t="shared" si="4"/>
        <v>0</v>
      </c>
      <c r="CO6" s="67"/>
      <c r="CP6" s="64">
        <v>39416</v>
      </c>
      <c r="CQ6" s="64"/>
      <c r="CR6" s="64"/>
      <c r="CS6" s="64">
        <v>39422</v>
      </c>
      <c r="CT6" s="67">
        <f t="shared" si="5"/>
        <v>270</v>
      </c>
      <c r="CU6" s="64"/>
      <c r="CV6" s="64">
        <v>39423</v>
      </c>
      <c r="CW6" s="64"/>
      <c r="CX6" s="64">
        <v>39435</v>
      </c>
      <c r="CY6" s="67">
        <f>IF('Complete – vol 15'!CX7="","Not complete",DAYS360(M6,'Complete – vol 15'!CX7))</f>
        <v>655</v>
      </c>
      <c r="CZ6" s="67">
        <f>IF('Complete – vol 15'!CX7="","Not complete",DAYS360(N6,'Complete – vol 15'!CX7))</f>
        <v>454</v>
      </c>
      <c r="DA6" s="67">
        <f>IF('Complete – vol 15'!CX7="","Not complete",DAYS360(O6,'Complete – vol 15'!CX7))</f>
        <v>323</v>
      </c>
      <c r="DB6" s="64">
        <v>39423</v>
      </c>
      <c r="DC6" s="64">
        <v>39429</v>
      </c>
      <c r="DD6" s="64">
        <v>39423</v>
      </c>
      <c r="DE6" s="64"/>
      <c r="DF6" s="64"/>
      <c r="DG6" s="64"/>
      <c r="DH6" s="64">
        <v>39423</v>
      </c>
      <c r="DI6" s="64">
        <v>39423</v>
      </c>
      <c r="DJ6" s="32" t="s">
        <v>140</v>
      </c>
    </row>
    <row r="7" spans="1:114" ht="28" customHeight="1">
      <c r="A7" s="70">
        <v>134</v>
      </c>
      <c r="B7" s="63" t="s">
        <v>382</v>
      </c>
      <c r="C7" s="63" t="s">
        <v>13</v>
      </c>
      <c r="D7" s="83">
        <v>0.65347222222222223</v>
      </c>
      <c r="E7" s="84" t="s">
        <v>636</v>
      </c>
      <c r="F7" s="84"/>
      <c r="G7" s="84"/>
      <c r="H7" s="63" t="s">
        <v>442</v>
      </c>
      <c r="I7" s="63">
        <v>2049</v>
      </c>
      <c r="J7" s="64">
        <v>38932</v>
      </c>
      <c r="K7" s="64">
        <v>39420</v>
      </c>
      <c r="L7" s="64">
        <v>39450</v>
      </c>
      <c r="M7" s="64">
        <v>38545</v>
      </c>
      <c r="N7" s="64">
        <v>38748</v>
      </c>
      <c r="O7" s="64">
        <v>38910</v>
      </c>
      <c r="P7" s="84" t="s">
        <v>1001</v>
      </c>
      <c r="Q7" s="63" t="s">
        <v>283</v>
      </c>
      <c r="R7" s="32" t="s">
        <v>1129</v>
      </c>
      <c r="S7" s="32" t="s">
        <v>175</v>
      </c>
      <c r="T7" s="30" t="s">
        <v>100</v>
      </c>
      <c r="U7" s="32" t="s">
        <v>1</v>
      </c>
      <c r="V7" s="63">
        <v>251</v>
      </c>
      <c r="W7" s="63">
        <v>77863</v>
      </c>
      <c r="Z7" s="63">
        <v>226</v>
      </c>
      <c r="AA7" s="63">
        <v>222</v>
      </c>
      <c r="AC7" s="63">
        <v>94</v>
      </c>
      <c r="AD7" s="63">
        <v>51</v>
      </c>
      <c r="AF7" s="63">
        <v>60</v>
      </c>
      <c r="AJ7" s="63" t="s">
        <v>2</v>
      </c>
      <c r="AL7" s="63" t="s">
        <v>3</v>
      </c>
      <c r="AR7" s="63">
        <v>3</v>
      </c>
      <c r="AT7" s="63">
        <v>3</v>
      </c>
      <c r="AV7" s="63">
        <v>0</v>
      </c>
      <c r="AW7" s="63" t="s">
        <v>473</v>
      </c>
      <c r="AX7" s="63">
        <v>15</v>
      </c>
      <c r="AY7" s="63" t="s">
        <v>283</v>
      </c>
      <c r="AZ7" s="63" t="s">
        <v>283</v>
      </c>
      <c r="BA7" s="64">
        <v>38932</v>
      </c>
      <c r="BB7" s="64">
        <v>38932</v>
      </c>
      <c r="BC7" s="67">
        <f t="shared" si="6"/>
        <v>0</v>
      </c>
      <c r="BD7" s="64">
        <v>39051</v>
      </c>
      <c r="BE7" s="64">
        <v>39079</v>
      </c>
      <c r="BF7" s="67">
        <f t="shared" si="0"/>
        <v>28</v>
      </c>
      <c r="BG7" s="63" t="s">
        <v>431</v>
      </c>
      <c r="BK7" s="64">
        <v>38934</v>
      </c>
      <c r="BL7" s="64">
        <v>38945</v>
      </c>
      <c r="BM7" s="64" t="s">
        <v>873</v>
      </c>
      <c r="BN7" s="64"/>
      <c r="BO7" s="64"/>
      <c r="BP7" s="64"/>
      <c r="BQ7" s="64">
        <v>39087</v>
      </c>
      <c r="BR7" s="64">
        <v>39102</v>
      </c>
      <c r="BS7" s="67">
        <f t="shared" si="1"/>
        <v>15</v>
      </c>
      <c r="BT7" s="63" t="s">
        <v>97</v>
      </c>
      <c r="BW7" s="64">
        <v>39102</v>
      </c>
      <c r="BX7" s="64">
        <v>39346</v>
      </c>
      <c r="BY7" s="67">
        <f t="shared" si="2"/>
        <v>241</v>
      </c>
      <c r="BZ7" s="64">
        <v>39135</v>
      </c>
      <c r="CA7" s="64">
        <v>39155</v>
      </c>
      <c r="CB7" s="67">
        <f t="shared" si="3"/>
        <v>22</v>
      </c>
      <c r="CC7" s="63" t="s">
        <v>1010</v>
      </c>
      <c r="CF7" s="64">
        <v>39351</v>
      </c>
      <c r="CG7" s="64">
        <v>39351</v>
      </c>
      <c r="CH7" s="64">
        <v>39351</v>
      </c>
      <c r="CI7" s="64">
        <v>39373</v>
      </c>
      <c r="CJ7" s="64">
        <v>39373</v>
      </c>
      <c r="CK7" s="64">
        <v>39408</v>
      </c>
      <c r="CL7" s="64">
        <v>39373</v>
      </c>
      <c r="CM7" s="64"/>
      <c r="CN7" s="67">
        <f t="shared" si="4"/>
        <v>0</v>
      </c>
      <c r="CO7" s="67"/>
      <c r="CP7" s="69">
        <v>39414</v>
      </c>
      <c r="CQ7" s="69"/>
      <c r="CR7" s="69"/>
      <c r="CS7" s="64">
        <v>39419</v>
      </c>
      <c r="CT7" s="71">
        <f t="shared" si="5"/>
        <v>480</v>
      </c>
      <c r="CU7" s="85"/>
      <c r="CV7" s="64">
        <v>39422</v>
      </c>
      <c r="CW7" s="64"/>
      <c r="CX7" s="64">
        <v>39435</v>
      </c>
      <c r="CY7" s="67" t="e">
        <f>IF(#REF!="","Not complete",DAYS360(M7,#REF!))</f>
        <v>#REF!</v>
      </c>
      <c r="CZ7" s="67" t="e">
        <f>IF(#REF!="","Not complete",DAYS360(N7,#REF!))</f>
        <v>#REF!</v>
      </c>
      <c r="DA7" s="67" t="e">
        <f>IF(#REF!="","Not complete",DAYS360(O7,#REF!))</f>
        <v>#REF!</v>
      </c>
      <c r="DB7" s="64">
        <v>39422</v>
      </c>
      <c r="DC7" s="64">
        <v>39423</v>
      </c>
      <c r="DD7" s="64">
        <v>39422</v>
      </c>
      <c r="DE7" s="64"/>
      <c r="DF7" s="64"/>
      <c r="DG7" s="64"/>
      <c r="DH7" s="64">
        <v>39422</v>
      </c>
      <c r="DI7" s="64">
        <v>39422</v>
      </c>
      <c r="DJ7" s="32" t="s">
        <v>15</v>
      </c>
    </row>
    <row r="8" spans="1:114" ht="28" customHeight="1">
      <c r="A8" s="63">
        <v>168</v>
      </c>
      <c r="B8" s="63" t="s">
        <v>1175</v>
      </c>
      <c r="C8" s="63" t="s">
        <v>1176</v>
      </c>
      <c r="D8" s="65">
        <v>0.65277777777777779</v>
      </c>
      <c r="E8" s="63" t="s">
        <v>284</v>
      </c>
      <c r="H8" s="63" t="s">
        <v>1177</v>
      </c>
      <c r="I8" s="63">
        <v>2246</v>
      </c>
      <c r="J8" s="64">
        <v>39220</v>
      </c>
      <c r="K8" s="64">
        <v>39420</v>
      </c>
      <c r="L8" s="64">
        <v>39450</v>
      </c>
      <c r="M8" s="64">
        <v>38815</v>
      </c>
      <c r="N8" s="64">
        <v>39022</v>
      </c>
      <c r="O8" s="64">
        <v>39212</v>
      </c>
      <c r="P8" s="63" t="s">
        <v>1178</v>
      </c>
      <c r="Q8" s="63" t="s">
        <v>1178</v>
      </c>
      <c r="R8" s="32" t="s">
        <v>1130</v>
      </c>
      <c r="S8" s="32" t="s">
        <v>68</v>
      </c>
      <c r="T8" s="32" t="s">
        <v>1219</v>
      </c>
      <c r="U8" s="32" t="s">
        <v>67</v>
      </c>
      <c r="V8" s="63">
        <v>269</v>
      </c>
      <c r="W8" s="63">
        <v>69664</v>
      </c>
      <c r="Z8" s="63">
        <v>210</v>
      </c>
      <c r="AA8" s="63">
        <v>228</v>
      </c>
      <c r="AC8" s="63">
        <v>108</v>
      </c>
      <c r="AD8" s="63">
        <v>75</v>
      </c>
      <c r="AF8" s="63">
        <v>83</v>
      </c>
      <c r="AJ8" s="63">
        <v>8</v>
      </c>
      <c r="AL8" s="63">
        <v>8</v>
      </c>
      <c r="AR8" s="63">
        <v>2</v>
      </c>
      <c r="AT8" s="63">
        <v>2</v>
      </c>
      <c r="AV8" s="63">
        <v>0</v>
      </c>
      <c r="AW8" s="63" t="s">
        <v>418</v>
      </c>
      <c r="AX8" s="63">
        <v>6</v>
      </c>
      <c r="AY8" s="63" t="s">
        <v>1121</v>
      </c>
      <c r="AZ8" s="63" t="s">
        <v>1178</v>
      </c>
      <c r="BA8" s="64">
        <v>39221</v>
      </c>
      <c r="BB8" s="64">
        <v>39221</v>
      </c>
      <c r="BC8" s="67">
        <f t="shared" si="6"/>
        <v>1</v>
      </c>
      <c r="BD8" s="64">
        <v>39319</v>
      </c>
      <c r="BE8" s="64">
        <v>39337</v>
      </c>
      <c r="BF8" s="67">
        <f t="shared" si="0"/>
        <v>17</v>
      </c>
      <c r="BG8" s="63" t="s">
        <v>431</v>
      </c>
      <c r="BK8" s="64">
        <v>39221</v>
      </c>
      <c r="BL8" s="64">
        <v>39235</v>
      </c>
      <c r="BM8" s="63" t="s">
        <v>276</v>
      </c>
      <c r="BQ8" s="64">
        <v>39338</v>
      </c>
      <c r="BR8" s="64">
        <v>39344</v>
      </c>
      <c r="BS8" s="67">
        <f t="shared" si="1"/>
        <v>6</v>
      </c>
      <c r="BT8" s="63" t="s">
        <v>617</v>
      </c>
      <c r="BW8" s="64">
        <v>39344</v>
      </c>
      <c r="BX8" s="64">
        <v>39366</v>
      </c>
      <c r="BY8" s="67">
        <f t="shared" si="2"/>
        <v>22</v>
      </c>
      <c r="BZ8" s="64">
        <v>39366</v>
      </c>
      <c r="CA8" s="64">
        <v>39374</v>
      </c>
      <c r="CB8" s="67">
        <f t="shared" si="3"/>
        <v>8</v>
      </c>
      <c r="CC8" s="63" t="s">
        <v>925</v>
      </c>
      <c r="CF8" s="64">
        <v>39382</v>
      </c>
      <c r="CG8" s="64">
        <v>39382</v>
      </c>
      <c r="CH8" s="64">
        <v>39382</v>
      </c>
      <c r="CI8" s="64">
        <v>39392</v>
      </c>
      <c r="CJ8" s="64">
        <v>39392</v>
      </c>
      <c r="CK8" s="64">
        <v>39400</v>
      </c>
      <c r="CL8" s="64">
        <v>39394</v>
      </c>
      <c r="CM8" s="64"/>
      <c r="CN8" s="67">
        <f t="shared" si="4"/>
        <v>2</v>
      </c>
      <c r="CO8" s="67"/>
      <c r="CP8" s="64">
        <v>39400</v>
      </c>
      <c r="CQ8" s="64"/>
      <c r="CR8" s="64"/>
      <c r="CS8" s="64">
        <v>39416</v>
      </c>
      <c r="CT8" s="67">
        <f t="shared" si="5"/>
        <v>192</v>
      </c>
      <c r="CU8" s="64"/>
      <c r="CV8" s="64">
        <v>39420</v>
      </c>
      <c r="CW8" s="64"/>
      <c r="CX8" s="64">
        <v>39435</v>
      </c>
      <c r="CY8" s="67">
        <f t="shared" ref="CY8:CY13" si="7">IF(CX8="","Not complete",DAYS360(M8,CX8))</f>
        <v>611</v>
      </c>
      <c r="CZ8" s="67">
        <f t="shared" ref="CZ8:CZ13" si="8">IF(CX8="","Not complete",DAYS360(N8,CX8))</f>
        <v>408</v>
      </c>
      <c r="DA8" s="67">
        <f t="shared" ref="DA8:DA13" si="9">IF(CX8="","Not complete",DAYS360(O8,CX8))</f>
        <v>219</v>
      </c>
      <c r="DB8" s="64">
        <v>39420</v>
      </c>
      <c r="DC8" s="64">
        <v>39421</v>
      </c>
      <c r="DD8" s="64">
        <v>39420</v>
      </c>
      <c r="DE8" s="64"/>
      <c r="DF8" s="64"/>
      <c r="DG8" s="64"/>
      <c r="DH8" s="64">
        <v>39420</v>
      </c>
      <c r="DI8" s="64">
        <v>39420</v>
      </c>
    </row>
    <row r="9" spans="1:114" ht="28" customHeight="1">
      <c r="A9" s="70">
        <v>160</v>
      </c>
      <c r="B9" s="63" t="s">
        <v>181</v>
      </c>
      <c r="C9" s="63" t="s">
        <v>192</v>
      </c>
      <c r="D9" s="83">
        <v>0.65208333333333335</v>
      </c>
      <c r="E9" s="84" t="s">
        <v>284</v>
      </c>
      <c r="F9" s="84"/>
      <c r="G9" s="84"/>
      <c r="H9" s="63" t="s">
        <v>39</v>
      </c>
      <c r="I9" s="63">
        <v>1687</v>
      </c>
      <c r="J9" s="64">
        <v>39123</v>
      </c>
      <c r="K9" s="64">
        <v>39395</v>
      </c>
      <c r="L9" s="64">
        <v>39417</v>
      </c>
      <c r="M9" s="64">
        <v>38046</v>
      </c>
      <c r="N9" s="64">
        <v>38919</v>
      </c>
      <c r="O9" s="64">
        <v>39121</v>
      </c>
      <c r="P9" s="84" t="s">
        <v>40</v>
      </c>
      <c r="Q9" s="63" t="s">
        <v>41</v>
      </c>
      <c r="R9" s="32" t="s">
        <v>348</v>
      </c>
      <c r="S9" s="32" t="s">
        <v>43</v>
      </c>
      <c r="T9" s="30" t="s">
        <v>44</v>
      </c>
      <c r="U9" s="32" t="s">
        <v>1212</v>
      </c>
      <c r="V9" s="63">
        <v>743</v>
      </c>
      <c r="W9" s="63">
        <v>171969</v>
      </c>
      <c r="Z9" s="63">
        <v>612</v>
      </c>
      <c r="AA9" s="63">
        <v>596</v>
      </c>
      <c r="AC9" s="63">
        <v>138</v>
      </c>
      <c r="AD9" s="63">
        <v>188</v>
      </c>
      <c r="AF9" s="63">
        <v>216</v>
      </c>
      <c r="AJ9" s="63" t="s">
        <v>142</v>
      </c>
      <c r="AL9" s="63" t="s">
        <v>143</v>
      </c>
      <c r="AR9" s="63" t="s">
        <v>1195</v>
      </c>
      <c r="AT9" s="63" t="s">
        <v>1195</v>
      </c>
      <c r="AV9" s="63">
        <v>0</v>
      </c>
      <c r="AW9" s="63" t="s">
        <v>1001</v>
      </c>
      <c r="AX9" s="63">
        <v>11</v>
      </c>
      <c r="AY9" s="63" t="s">
        <v>42</v>
      </c>
      <c r="AZ9" s="63" t="s">
        <v>42</v>
      </c>
      <c r="BA9" s="64">
        <v>39126</v>
      </c>
      <c r="BB9" s="64">
        <v>39126</v>
      </c>
      <c r="BC9" s="67">
        <f t="shared" si="6"/>
        <v>3</v>
      </c>
      <c r="BD9" s="64">
        <v>39161</v>
      </c>
      <c r="BE9" s="64">
        <v>39227</v>
      </c>
      <c r="BF9" s="67">
        <f>IF(BE9="","Not complete",DAYS360(BD9,BE9))</f>
        <v>65</v>
      </c>
      <c r="BG9" s="63" t="s">
        <v>925</v>
      </c>
      <c r="BK9" s="64">
        <v>39128</v>
      </c>
      <c r="BL9" s="64">
        <v>39171</v>
      </c>
      <c r="BM9" s="64" t="s">
        <v>907</v>
      </c>
      <c r="BN9" s="64"/>
      <c r="BO9" s="64"/>
      <c r="BP9" s="64"/>
      <c r="BQ9" s="64">
        <v>39241</v>
      </c>
      <c r="BR9" s="64">
        <v>39263</v>
      </c>
      <c r="BS9" s="67">
        <f>IF(BR9="","Not complete",DAYS360(BQ9,BR9))</f>
        <v>22</v>
      </c>
      <c r="BT9" s="63" t="s">
        <v>298</v>
      </c>
      <c r="BW9" s="64">
        <v>39263</v>
      </c>
      <c r="BX9" s="64">
        <v>39296</v>
      </c>
      <c r="BY9" s="67">
        <f>IF(BX9="","Not complete",DAYS360(BW9,BX9))</f>
        <v>32</v>
      </c>
      <c r="BZ9" s="64">
        <v>39281</v>
      </c>
      <c r="CA9" s="64">
        <v>39290</v>
      </c>
      <c r="CB9" s="67">
        <f>IF(CA9="","Not complete",DAYS360(BZ9,CA9))</f>
        <v>9</v>
      </c>
      <c r="CC9" s="63" t="s">
        <v>906</v>
      </c>
      <c r="CF9" s="64">
        <v>39302</v>
      </c>
      <c r="CG9" s="64">
        <v>39302</v>
      </c>
      <c r="CH9" s="64">
        <v>39302</v>
      </c>
      <c r="CI9" s="64">
        <v>39344</v>
      </c>
      <c r="CJ9" s="64">
        <v>39344</v>
      </c>
      <c r="CK9" s="64">
        <v>39360</v>
      </c>
      <c r="CL9" s="64">
        <v>39371</v>
      </c>
      <c r="CM9" s="64"/>
      <c r="CN9" s="67">
        <f>IF(CL9="","Not complete",DAYS360(CJ9,CL9))</f>
        <v>27</v>
      </c>
      <c r="CO9" s="67"/>
      <c r="CP9" s="69">
        <v>39392</v>
      </c>
      <c r="CQ9" s="69"/>
      <c r="CR9" s="69"/>
      <c r="CS9" s="64">
        <v>39394</v>
      </c>
      <c r="CT9" s="71">
        <f t="shared" si="5"/>
        <v>268</v>
      </c>
      <c r="CU9" s="85"/>
      <c r="CV9" s="64">
        <v>39396</v>
      </c>
      <c r="CW9" s="64"/>
      <c r="CX9" s="64">
        <v>39401</v>
      </c>
      <c r="CY9" s="67">
        <f t="shared" si="7"/>
        <v>1335</v>
      </c>
      <c r="CZ9" s="67">
        <f t="shared" si="8"/>
        <v>474</v>
      </c>
      <c r="DA9" s="67">
        <f t="shared" si="9"/>
        <v>277</v>
      </c>
      <c r="DB9" s="64">
        <v>39396</v>
      </c>
      <c r="DC9" s="64">
        <v>39400</v>
      </c>
      <c r="DD9" s="64">
        <v>39396</v>
      </c>
      <c r="DE9" s="64"/>
      <c r="DF9" s="64"/>
      <c r="DG9" s="64"/>
      <c r="DH9" s="64" t="s">
        <v>178</v>
      </c>
      <c r="DI9" s="64">
        <v>39396</v>
      </c>
      <c r="DJ9" s="32" t="s">
        <v>16</v>
      </c>
    </row>
    <row r="10" spans="1:114" ht="28" customHeight="1">
      <c r="A10" s="63">
        <v>169</v>
      </c>
      <c r="B10" s="63" t="s">
        <v>182</v>
      </c>
      <c r="C10" s="63" t="s">
        <v>183</v>
      </c>
      <c r="D10" s="65">
        <v>0.65138888888888891</v>
      </c>
      <c r="E10" s="63" t="s">
        <v>284</v>
      </c>
      <c r="H10" s="63" t="s">
        <v>184</v>
      </c>
      <c r="I10" s="63">
        <v>2288</v>
      </c>
      <c r="J10" s="64">
        <v>39238</v>
      </c>
      <c r="K10" s="64">
        <v>39387</v>
      </c>
      <c r="L10" s="64">
        <v>39413</v>
      </c>
      <c r="M10" s="64">
        <v>39217</v>
      </c>
      <c r="N10" s="64">
        <v>38782</v>
      </c>
      <c r="O10" s="64">
        <v>39088</v>
      </c>
      <c r="P10" s="63" t="s">
        <v>185</v>
      </c>
      <c r="Q10" s="63" t="s">
        <v>185</v>
      </c>
      <c r="R10" s="32" t="s">
        <v>186</v>
      </c>
      <c r="S10" s="32" t="s">
        <v>123</v>
      </c>
      <c r="T10" s="32" t="s">
        <v>985</v>
      </c>
      <c r="U10" s="32" t="s">
        <v>51</v>
      </c>
      <c r="V10" s="63">
        <v>126</v>
      </c>
      <c r="W10" s="63">
        <v>40619</v>
      </c>
      <c r="Z10" s="63">
        <v>112</v>
      </c>
      <c r="AA10" s="63">
        <v>132</v>
      </c>
      <c r="AC10" s="63">
        <v>32</v>
      </c>
      <c r="AD10" s="63">
        <v>14</v>
      </c>
      <c r="AF10" s="63">
        <v>14</v>
      </c>
      <c r="AJ10" s="63">
        <v>5</v>
      </c>
      <c r="AL10" s="63">
        <v>5</v>
      </c>
      <c r="AR10" s="63">
        <v>0</v>
      </c>
      <c r="AT10" s="63">
        <v>0</v>
      </c>
      <c r="AV10" s="63">
        <v>0</v>
      </c>
      <c r="AW10" s="63" t="s">
        <v>1001</v>
      </c>
      <c r="AX10" s="63">
        <v>3</v>
      </c>
      <c r="AY10" s="63" t="s">
        <v>185</v>
      </c>
      <c r="AZ10" s="63" t="s">
        <v>185</v>
      </c>
      <c r="BA10" s="64">
        <v>39238</v>
      </c>
      <c r="BB10" s="64">
        <v>39238</v>
      </c>
      <c r="BC10" s="67">
        <f t="shared" si="6"/>
        <v>0</v>
      </c>
      <c r="BD10" s="64">
        <v>39266</v>
      </c>
      <c r="BE10" s="64">
        <v>39304</v>
      </c>
      <c r="BF10" s="67">
        <f>IF(BE10="","Not complete",DAYS360(BD10,BE10))</f>
        <v>37</v>
      </c>
      <c r="BG10" s="63" t="s">
        <v>431</v>
      </c>
      <c r="BK10" s="64">
        <v>39225</v>
      </c>
      <c r="BL10" s="64">
        <v>39233</v>
      </c>
      <c r="BM10" s="63" t="s">
        <v>627</v>
      </c>
      <c r="BQ10" s="64">
        <v>39305</v>
      </c>
      <c r="BR10" s="64">
        <v>39311</v>
      </c>
      <c r="BS10" s="67">
        <f>IF(BR10="","Not complete",DAYS360(BQ10,BR10))</f>
        <v>6</v>
      </c>
      <c r="BT10" s="63" t="s">
        <v>298</v>
      </c>
      <c r="BW10" s="64">
        <v>39311</v>
      </c>
      <c r="BX10" s="64">
        <v>39331</v>
      </c>
      <c r="BY10" s="67">
        <f>IF(BX10="","Not complete",DAYS360(BW10,BX10))</f>
        <v>19</v>
      </c>
      <c r="BZ10" s="64">
        <v>39332</v>
      </c>
      <c r="CA10" s="64">
        <v>39351</v>
      </c>
      <c r="CB10" s="67">
        <f>IF(CA10="","Not complete",DAYS360(BZ10,CA10))</f>
        <v>19</v>
      </c>
      <c r="CC10" s="63" t="s">
        <v>906</v>
      </c>
      <c r="CF10" s="64">
        <v>39332</v>
      </c>
      <c r="CG10" s="64">
        <v>39351</v>
      </c>
      <c r="CH10" s="64">
        <v>39351</v>
      </c>
      <c r="CI10" s="64">
        <v>39354</v>
      </c>
      <c r="CJ10" s="64">
        <v>39354</v>
      </c>
      <c r="CK10" s="64">
        <v>39361</v>
      </c>
      <c r="CL10" s="64">
        <v>39378</v>
      </c>
      <c r="CM10" s="64"/>
      <c r="CN10" s="67">
        <f>IF(CL10="","Not complete",DAYS360(CJ10,CL10))</f>
        <v>24</v>
      </c>
      <c r="CO10" s="67"/>
      <c r="CP10" s="64">
        <v>39378</v>
      </c>
      <c r="CQ10" s="64"/>
      <c r="CR10" s="64"/>
      <c r="CS10" s="64">
        <v>39386</v>
      </c>
      <c r="CT10" s="67">
        <f t="shared" si="5"/>
        <v>145</v>
      </c>
      <c r="CU10" s="64"/>
      <c r="CV10" s="64">
        <v>39392</v>
      </c>
      <c r="CW10" s="64"/>
      <c r="CX10" s="64">
        <v>39401</v>
      </c>
      <c r="CY10" s="67">
        <f t="shared" si="7"/>
        <v>180</v>
      </c>
      <c r="CZ10" s="67">
        <f t="shared" si="8"/>
        <v>609</v>
      </c>
      <c r="DA10" s="67">
        <f t="shared" si="9"/>
        <v>309</v>
      </c>
      <c r="DB10" s="64">
        <v>39392</v>
      </c>
      <c r="DC10" s="64">
        <v>39394</v>
      </c>
      <c r="DD10" s="64">
        <v>39392</v>
      </c>
      <c r="DE10" s="64"/>
      <c r="DF10" s="64"/>
      <c r="DG10" s="64"/>
      <c r="DH10" s="64">
        <v>39392</v>
      </c>
      <c r="DI10" s="64">
        <v>39392</v>
      </c>
      <c r="DJ10" s="32" t="s">
        <v>1202</v>
      </c>
    </row>
    <row r="11" spans="1:114" ht="28" customHeight="1">
      <c r="A11" s="70">
        <v>159</v>
      </c>
      <c r="B11" s="63" t="s">
        <v>1064</v>
      </c>
      <c r="C11" s="63" t="s">
        <v>1065</v>
      </c>
      <c r="D11" s="83">
        <v>0.65069444444444446</v>
      </c>
      <c r="E11" s="84" t="s">
        <v>6</v>
      </c>
      <c r="F11" s="84"/>
      <c r="G11" s="84"/>
      <c r="H11" s="63" t="s">
        <v>1173</v>
      </c>
      <c r="I11" s="63">
        <v>1811</v>
      </c>
      <c r="J11" s="64">
        <v>39121</v>
      </c>
      <c r="K11" s="64">
        <v>39380</v>
      </c>
      <c r="L11" s="64">
        <v>39395</v>
      </c>
      <c r="M11" s="64">
        <v>38442</v>
      </c>
      <c r="N11" s="64">
        <v>39004</v>
      </c>
      <c r="O11" s="64">
        <v>39109</v>
      </c>
      <c r="P11" s="84" t="s">
        <v>1222</v>
      </c>
      <c r="Q11" s="63" t="s">
        <v>87</v>
      </c>
      <c r="R11" s="32" t="s">
        <v>300</v>
      </c>
      <c r="S11" s="32" t="s">
        <v>1223</v>
      </c>
      <c r="T11" s="30" t="s">
        <v>1220</v>
      </c>
      <c r="U11" s="32" t="s">
        <v>1093</v>
      </c>
      <c r="V11" s="63">
        <v>218</v>
      </c>
      <c r="W11" s="63">
        <v>56216</v>
      </c>
      <c r="Z11" s="63">
        <v>139</v>
      </c>
      <c r="AA11" s="63">
        <v>180</v>
      </c>
      <c r="AC11" s="63">
        <v>70</v>
      </c>
      <c r="AD11" s="63">
        <v>28</v>
      </c>
      <c r="AF11" s="63">
        <v>29</v>
      </c>
      <c r="AJ11" s="63">
        <v>6</v>
      </c>
      <c r="AL11" s="63">
        <v>7</v>
      </c>
      <c r="AR11" s="63">
        <v>8</v>
      </c>
      <c r="AT11" s="63">
        <v>36</v>
      </c>
      <c r="AV11" s="63">
        <v>0</v>
      </c>
      <c r="AW11" s="63" t="s">
        <v>418</v>
      </c>
      <c r="AX11" s="63">
        <v>7</v>
      </c>
      <c r="AY11" s="63" t="s">
        <v>1022</v>
      </c>
      <c r="AZ11" s="63" t="s">
        <v>1222</v>
      </c>
      <c r="BA11" s="64">
        <v>39122</v>
      </c>
      <c r="BB11" s="64">
        <v>39122</v>
      </c>
      <c r="BC11" s="67">
        <f t="shared" si="6"/>
        <v>1</v>
      </c>
      <c r="BD11" s="64">
        <v>39206</v>
      </c>
      <c r="BE11" s="64">
        <v>39233</v>
      </c>
      <c r="BF11" s="67">
        <f>IF(BE11="","Not complete",DAYS360(BD11,BE11))</f>
        <v>26</v>
      </c>
      <c r="BG11" s="63" t="s">
        <v>553</v>
      </c>
      <c r="BK11" s="64">
        <v>39149</v>
      </c>
      <c r="BL11" s="64">
        <v>39165</v>
      </c>
      <c r="BM11" s="64" t="s">
        <v>548</v>
      </c>
      <c r="BN11" s="64"/>
      <c r="BO11" s="64"/>
      <c r="BP11" s="64"/>
      <c r="BQ11" s="64">
        <v>39234</v>
      </c>
      <c r="BR11" s="64">
        <v>39240</v>
      </c>
      <c r="BS11" s="67">
        <f>IF(BR11="","Not complete",DAYS360(BQ11,BR11))</f>
        <v>6</v>
      </c>
      <c r="BT11" s="63" t="s">
        <v>298</v>
      </c>
      <c r="BW11" s="64">
        <v>39240</v>
      </c>
      <c r="BX11" s="64">
        <v>39287</v>
      </c>
      <c r="BY11" s="67">
        <f>IF(BX11="","Not complete",DAYS360(BW11,BX11))</f>
        <v>47</v>
      </c>
      <c r="BZ11" s="64">
        <v>39268</v>
      </c>
      <c r="CA11" s="64">
        <v>39273</v>
      </c>
      <c r="CB11" s="67">
        <f>IF(CA11="","Not complete",DAYS360(BZ11,CA11))</f>
        <v>5</v>
      </c>
      <c r="CC11" s="63" t="s">
        <v>906</v>
      </c>
      <c r="CF11" s="64">
        <v>39289</v>
      </c>
      <c r="CG11" s="64">
        <v>39289</v>
      </c>
      <c r="CH11" s="64">
        <v>39289</v>
      </c>
      <c r="CI11" s="64">
        <v>39319</v>
      </c>
      <c r="CJ11" s="64">
        <v>39319</v>
      </c>
      <c r="CK11" s="64">
        <v>39337</v>
      </c>
      <c r="CL11" s="64">
        <v>39330</v>
      </c>
      <c r="CM11" s="64"/>
      <c r="CN11" s="67">
        <f>IF(CL11="","Not complete",DAYS360(CJ11,CL11))</f>
        <v>10</v>
      </c>
      <c r="CO11" s="67"/>
      <c r="CP11" s="69">
        <v>39337</v>
      </c>
      <c r="CQ11" s="69"/>
      <c r="CR11" s="69"/>
      <c r="CS11" s="64">
        <v>39371</v>
      </c>
      <c r="CT11" s="71">
        <f t="shared" si="5"/>
        <v>248</v>
      </c>
      <c r="CU11" s="85"/>
      <c r="CV11" s="64">
        <v>39380</v>
      </c>
      <c r="CW11" s="64"/>
      <c r="CX11" s="64">
        <v>39385</v>
      </c>
      <c r="CY11" s="67">
        <f t="shared" si="7"/>
        <v>930</v>
      </c>
      <c r="CZ11" s="67">
        <f t="shared" si="8"/>
        <v>376</v>
      </c>
      <c r="DA11" s="67">
        <f t="shared" si="9"/>
        <v>273</v>
      </c>
      <c r="DB11" s="64">
        <v>39380</v>
      </c>
      <c r="DC11" s="64">
        <v>39381</v>
      </c>
      <c r="DD11" s="64">
        <v>39380</v>
      </c>
      <c r="DE11" s="64"/>
      <c r="DF11" s="64"/>
      <c r="DG11" s="64"/>
      <c r="DH11" s="64" t="s">
        <v>1198</v>
      </c>
      <c r="DI11" s="64">
        <v>39380</v>
      </c>
      <c r="DJ11" s="32" t="s">
        <v>1097</v>
      </c>
    </row>
    <row r="12" spans="1:114" ht="28" customHeight="1">
      <c r="A12" s="63">
        <v>173</v>
      </c>
      <c r="B12" s="63" t="s">
        <v>117</v>
      </c>
      <c r="C12" s="63" t="s">
        <v>84</v>
      </c>
      <c r="D12" s="83">
        <v>0.65</v>
      </c>
      <c r="E12" s="63" t="s">
        <v>6</v>
      </c>
      <c r="H12" s="63" t="s">
        <v>118</v>
      </c>
      <c r="I12" s="63">
        <v>2354</v>
      </c>
      <c r="J12" s="64">
        <v>39245</v>
      </c>
      <c r="K12" s="64">
        <v>39359</v>
      </c>
      <c r="L12" s="64">
        <v>39386</v>
      </c>
      <c r="M12" s="64">
        <v>38974</v>
      </c>
      <c r="N12" s="64">
        <v>39141</v>
      </c>
      <c r="O12" s="64">
        <v>39228</v>
      </c>
      <c r="P12" s="63" t="s">
        <v>119</v>
      </c>
      <c r="Q12" s="63" t="s">
        <v>120</v>
      </c>
      <c r="R12" s="63" t="s">
        <v>172</v>
      </c>
      <c r="S12" s="63" t="s">
        <v>173</v>
      </c>
      <c r="T12" s="32" t="s">
        <v>993</v>
      </c>
      <c r="U12" s="32" t="s">
        <v>1193</v>
      </c>
      <c r="V12" s="63">
        <v>78</v>
      </c>
      <c r="W12" s="63">
        <v>21724</v>
      </c>
      <c r="Z12" s="63">
        <v>58</v>
      </c>
      <c r="AA12" s="63">
        <v>90</v>
      </c>
      <c r="AC12" s="63">
        <v>18</v>
      </c>
      <c r="AD12" s="63">
        <v>13</v>
      </c>
      <c r="AF12" s="63">
        <v>13</v>
      </c>
      <c r="AJ12" s="63">
        <v>4</v>
      </c>
      <c r="AL12" s="63">
        <v>4</v>
      </c>
      <c r="AR12" s="63">
        <v>8</v>
      </c>
      <c r="AT12" s="63">
        <v>8</v>
      </c>
      <c r="AV12" s="63">
        <v>0</v>
      </c>
      <c r="AW12" s="63" t="s">
        <v>1001</v>
      </c>
      <c r="AX12" s="63">
        <v>4</v>
      </c>
      <c r="AY12" s="63" t="s">
        <v>119</v>
      </c>
      <c r="AZ12" s="63" t="s">
        <v>119</v>
      </c>
      <c r="BA12" s="64">
        <v>39245</v>
      </c>
      <c r="BB12" s="64">
        <v>39245</v>
      </c>
      <c r="BC12" s="67">
        <f t="shared" si="6"/>
        <v>0</v>
      </c>
      <c r="BD12" s="64">
        <v>39269</v>
      </c>
      <c r="BE12" s="64">
        <v>39273</v>
      </c>
      <c r="BF12" s="67">
        <f>IF(BE12="","Not complete",DAYS360(BD12,BE12))</f>
        <v>4</v>
      </c>
      <c r="BG12" s="63" t="s">
        <v>553</v>
      </c>
      <c r="BK12" s="64">
        <v>39252</v>
      </c>
      <c r="BL12" s="64">
        <v>39269</v>
      </c>
      <c r="BM12" s="63" t="s">
        <v>1224</v>
      </c>
      <c r="BQ12" s="64">
        <v>39274</v>
      </c>
      <c r="BR12" s="64">
        <v>39289</v>
      </c>
      <c r="BS12" s="67">
        <f>IF(BR12="","Not complete",DAYS360(BQ12,BR12))</f>
        <v>15</v>
      </c>
      <c r="BT12" s="63" t="s">
        <v>298</v>
      </c>
      <c r="BW12" s="64">
        <v>39289</v>
      </c>
      <c r="BX12" s="64">
        <v>39309</v>
      </c>
      <c r="BY12" s="67">
        <f>IF(BX12="","Not complete",DAYS360(BW12,BX12))</f>
        <v>19</v>
      </c>
      <c r="BZ12" s="64">
        <v>39290</v>
      </c>
      <c r="CA12" s="64">
        <v>39294</v>
      </c>
      <c r="CB12" s="67">
        <f>IF(CA12="","Not complete",DAYS360(BZ12,CA12))</f>
        <v>3</v>
      </c>
      <c r="CC12" s="63" t="s">
        <v>906</v>
      </c>
      <c r="CF12" s="64">
        <v>39342</v>
      </c>
      <c r="CG12" s="64">
        <v>39311</v>
      </c>
      <c r="CH12" s="64">
        <v>39311</v>
      </c>
      <c r="CI12" s="64">
        <v>39319</v>
      </c>
      <c r="CJ12" s="64">
        <v>39319</v>
      </c>
      <c r="CK12" s="64">
        <v>39323</v>
      </c>
      <c r="CL12" s="64">
        <v>39330</v>
      </c>
      <c r="CM12" s="64"/>
      <c r="CN12" s="67">
        <f>IF(CL12="","Not complete",DAYS360(CJ12,CL12))</f>
        <v>10</v>
      </c>
      <c r="CO12" s="67"/>
      <c r="CP12" s="64">
        <v>39353</v>
      </c>
      <c r="CQ12" s="64"/>
      <c r="CR12" s="64"/>
      <c r="CS12" s="64">
        <v>39359</v>
      </c>
      <c r="CT12" s="71">
        <f t="shared" si="5"/>
        <v>112</v>
      </c>
      <c r="CU12" s="64"/>
      <c r="CV12" s="64">
        <v>39361</v>
      </c>
      <c r="CW12" s="64"/>
      <c r="CX12" s="64">
        <v>39366</v>
      </c>
      <c r="CY12" s="67">
        <f t="shared" si="7"/>
        <v>387</v>
      </c>
      <c r="CZ12" s="67">
        <f t="shared" si="8"/>
        <v>221</v>
      </c>
      <c r="DA12" s="67">
        <f t="shared" si="9"/>
        <v>135</v>
      </c>
      <c r="DB12" s="64">
        <v>39361</v>
      </c>
      <c r="DC12" s="64">
        <v>39361</v>
      </c>
      <c r="DD12" s="64">
        <v>39361</v>
      </c>
      <c r="DE12" s="64"/>
      <c r="DF12" s="64"/>
      <c r="DG12" s="64"/>
      <c r="DH12" s="63" t="s">
        <v>178</v>
      </c>
      <c r="DI12" s="64">
        <v>39361</v>
      </c>
      <c r="DJ12" s="32"/>
    </row>
    <row r="13" spans="1:114" ht="28" customHeight="1">
      <c r="A13" s="70">
        <v>153</v>
      </c>
      <c r="B13" s="63" t="s">
        <v>1060</v>
      </c>
      <c r="C13" s="63" t="s">
        <v>1176</v>
      </c>
      <c r="D13" s="83">
        <v>0.64930555555555558</v>
      </c>
      <c r="E13" s="84" t="s">
        <v>205</v>
      </c>
      <c r="F13" s="84"/>
      <c r="G13" s="84"/>
      <c r="H13" s="63" t="s">
        <v>1226</v>
      </c>
      <c r="I13" s="63">
        <v>1812</v>
      </c>
      <c r="J13" s="64">
        <v>39028</v>
      </c>
      <c r="K13" s="64">
        <v>39352</v>
      </c>
      <c r="L13" s="64">
        <v>39368</v>
      </c>
      <c r="M13" s="64">
        <v>38442</v>
      </c>
      <c r="N13" s="64">
        <v>38826</v>
      </c>
      <c r="O13" s="64">
        <v>39021</v>
      </c>
      <c r="P13" s="84" t="s">
        <v>1222</v>
      </c>
      <c r="Q13" s="63" t="s">
        <v>1222</v>
      </c>
      <c r="R13" s="32" t="s">
        <v>541</v>
      </c>
      <c r="S13" s="32" t="s">
        <v>1106</v>
      </c>
      <c r="T13" s="30" t="s">
        <v>158</v>
      </c>
      <c r="U13" s="32" t="s">
        <v>0</v>
      </c>
      <c r="V13" s="63">
        <v>264</v>
      </c>
      <c r="W13" s="63">
        <v>73775</v>
      </c>
      <c r="Z13" s="63">
        <v>236</v>
      </c>
      <c r="AA13" s="63">
        <v>210</v>
      </c>
      <c r="AC13" s="63">
        <v>44</v>
      </c>
      <c r="AD13" s="63">
        <v>32</v>
      </c>
      <c r="AF13" s="63">
        <v>37</v>
      </c>
      <c r="AJ13" s="63">
        <v>25</v>
      </c>
      <c r="AL13" s="63">
        <v>25</v>
      </c>
      <c r="AR13" s="63">
        <v>2</v>
      </c>
      <c r="AT13" s="63">
        <v>2</v>
      </c>
      <c r="AV13" s="63">
        <v>0</v>
      </c>
      <c r="AW13" s="63" t="s">
        <v>1222</v>
      </c>
      <c r="AX13" s="63">
        <v>6</v>
      </c>
      <c r="AY13" s="63" t="s">
        <v>1201</v>
      </c>
      <c r="AZ13" s="63" t="s">
        <v>1222</v>
      </c>
      <c r="BA13" s="64">
        <v>39029</v>
      </c>
      <c r="BB13" s="64">
        <v>39029</v>
      </c>
      <c r="BC13" s="67">
        <f t="shared" si="6"/>
        <v>1</v>
      </c>
      <c r="BD13" s="64">
        <v>39184</v>
      </c>
      <c r="BE13" s="64">
        <v>39204</v>
      </c>
      <c r="BF13" s="67">
        <f>IF(BE13="","Not complete",DAYS360(BD13,BE13))</f>
        <v>20</v>
      </c>
      <c r="BG13" s="63" t="s">
        <v>1010</v>
      </c>
      <c r="BK13" s="64">
        <v>39029</v>
      </c>
      <c r="BL13" s="64">
        <v>39069</v>
      </c>
      <c r="BM13" s="64" t="s">
        <v>1139</v>
      </c>
      <c r="BN13" s="64"/>
      <c r="BO13" s="64"/>
      <c r="BP13" s="64"/>
      <c r="BQ13" s="64">
        <v>39205</v>
      </c>
      <c r="BR13" s="64">
        <v>39230</v>
      </c>
      <c r="BS13" s="67">
        <f>IF(BR13="","Not complete",DAYS360(BQ13,BR13))</f>
        <v>25</v>
      </c>
      <c r="BT13" s="63" t="s">
        <v>298</v>
      </c>
      <c r="BW13" s="64">
        <v>39231</v>
      </c>
      <c r="BX13" s="64">
        <v>39263</v>
      </c>
      <c r="BY13" s="67">
        <f>IF(BX13="","Not complete",DAYS360(BW13,BX13))</f>
        <v>31</v>
      </c>
      <c r="BZ13" s="64">
        <v>39233</v>
      </c>
      <c r="CA13" s="64">
        <v>39254</v>
      </c>
      <c r="CB13" s="67">
        <f>IF(CA13="","Not complete",DAYS360(BZ13,CA13))</f>
        <v>21</v>
      </c>
      <c r="CC13" s="63" t="s">
        <v>553</v>
      </c>
      <c r="CF13" s="64">
        <v>39288</v>
      </c>
      <c r="CG13" s="64">
        <v>39288</v>
      </c>
      <c r="CH13" s="64">
        <v>39288</v>
      </c>
      <c r="CI13" s="64">
        <v>39308</v>
      </c>
      <c r="CJ13" s="64">
        <v>39308</v>
      </c>
      <c r="CK13" s="64">
        <v>39344</v>
      </c>
      <c r="CL13" s="64">
        <v>39317</v>
      </c>
      <c r="CM13" s="64"/>
      <c r="CN13" s="67">
        <f>IF(CL13="","Not complete",DAYS360(CJ13,CL13))</f>
        <v>9</v>
      </c>
      <c r="CO13" s="67"/>
      <c r="CP13" s="69">
        <v>39351</v>
      </c>
      <c r="CQ13" s="69"/>
      <c r="CR13" s="69"/>
      <c r="CS13" s="64">
        <v>39352</v>
      </c>
      <c r="CT13" s="71">
        <f t="shared" si="5"/>
        <v>320</v>
      </c>
      <c r="CU13" s="85"/>
      <c r="CV13" s="64">
        <v>39353</v>
      </c>
      <c r="CW13" s="64"/>
      <c r="CX13" s="64">
        <v>39359</v>
      </c>
      <c r="CY13" s="67">
        <f t="shared" si="7"/>
        <v>904</v>
      </c>
      <c r="CZ13" s="67">
        <f t="shared" si="8"/>
        <v>525</v>
      </c>
      <c r="DA13" s="67">
        <f t="shared" si="9"/>
        <v>334</v>
      </c>
      <c r="DB13" s="64">
        <v>39353</v>
      </c>
      <c r="DC13" s="64">
        <v>39354</v>
      </c>
      <c r="DD13" s="64">
        <v>39353</v>
      </c>
      <c r="DE13" s="64"/>
      <c r="DF13" s="64"/>
      <c r="DG13" s="64"/>
      <c r="DH13" s="64" t="s">
        <v>1122</v>
      </c>
      <c r="DI13" s="64">
        <v>39353</v>
      </c>
      <c r="DJ13" s="32"/>
    </row>
    <row r="14" spans="1:114" ht="28" customHeight="1">
      <c r="A14" s="63">
        <v>142</v>
      </c>
      <c r="B14" s="63" t="s">
        <v>9</v>
      </c>
      <c r="C14" s="63" t="s">
        <v>192</v>
      </c>
      <c r="D14" s="83">
        <v>0.64861111111111114</v>
      </c>
      <c r="E14" s="63" t="s">
        <v>205</v>
      </c>
      <c r="H14" s="63" t="s">
        <v>554</v>
      </c>
      <c r="I14" s="63">
        <v>1709</v>
      </c>
      <c r="J14" s="64">
        <v>38974</v>
      </c>
      <c r="K14" s="64">
        <v>39350</v>
      </c>
      <c r="L14" s="64">
        <v>39368</v>
      </c>
      <c r="M14" s="64">
        <v>38138</v>
      </c>
      <c r="N14" s="64">
        <v>38771</v>
      </c>
      <c r="O14" s="64">
        <v>38972</v>
      </c>
      <c r="P14" s="63" t="s">
        <v>1001</v>
      </c>
      <c r="Q14" s="63" t="s">
        <v>1001</v>
      </c>
      <c r="R14" s="63" t="s">
        <v>348</v>
      </c>
      <c r="S14" s="63" t="s">
        <v>10</v>
      </c>
      <c r="T14" s="32" t="s">
        <v>22</v>
      </c>
      <c r="U14" s="32" t="s">
        <v>11</v>
      </c>
      <c r="V14" s="63">
        <v>363</v>
      </c>
      <c r="W14" s="63">
        <v>92511</v>
      </c>
      <c r="Z14" s="63">
        <v>322</v>
      </c>
      <c r="AA14" s="63">
        <v>342</v>
      </c>
      <c r="AC14" s="63">
        <v>180</v>
      </c>
      <c r="AD14" s="63">
        <v>57</v>
      </c>
      <c r="AF14" s="63">
        <v>57</v>
      </c>
      <c r="AJ14" s="63">
        <v>33</v>
      </c>
      <c r="AL14" s="63">
        <v>35</v>
      </c>
      <c r="AR14" s="63">
        <v>0</v>
      </c>
      <c r="AT14" s="63">
        <v>0</v>
      </c>
      <c r="AV14" s="63">
        <v>0</v>
      </c>
      <c r="AW14" s="63" t="s">
        <v>418</v>
      </c>
      <c r="AX14" s="63">
        <v>32</v>
      </c>
      <c r="AY14" s="63" t="s">
        <v>418</v>
      </c>
      <c r="AZ14" s="63" t="s">
        <v>1001</v>
      </c>
      <c r="BA14" s="64">
        <v>38975</v>
      </c>
      <c r="BB14" s="64">
        <v>38975</v>
      </c>
      <c r="BC14" s="67">
        <v>1</v>
      </c>
      <c r="BD14" s="64">
        <v>39060</v>
      </c>
      <c r="BE14" s="64">
        <v>39106</v>
      </c>
      <c r="BF14" s="67">
        <v>45</v>
      </c>
      <c r="BG14" s="63" t="s">
        <v>431</v>
      </c>
      <c r="BK14" s="64">
        <v>38976</v>
      </c>
      <c r="BL14" s="64">
        <v>39009</v>
      </c>
      <c r="BM14" s="63" t="s">
        <v>627</v>
      </c>
      <c r="BQ14" s="64">
        <v>39106</v>
      </c>
      <c r="BR14" s="64">
        <v>39133</v>
      </c>
      <c r="BS14" s="67">
        <v>26</v>
      </c>
      <c r="BT14" s="63" t="s">
        <v>298</v>
      </c>
      <c r="BW14" s="64">
        <v>39134</v>
      </c>
      <c r="BX14" s="64">
        <v>39162</v>
      </c>
      <c r="BY14" s="67">
        <v>30</v>
      </c>
      <c r="BZ14" s="64">
        <v>39149</v>
      </c>
      <c r="CA14" s="64">
        <v>39175</v>
      </c>
      <c r="CB14" s="67">
        <v>25</v>
      </c>
      <c r="CC14" s="63" t="s">
        <v>1010</v>
      </c>
      <c r="CF14" s="64">
        <v>39175</v>
      </c>
      <c r="CG14" s="64">
        <v>39175</v>
      </c>
      <c r="CH14" s="64">
        <v>39175</v>
      </c>
      <c r="CI14" s="64">
        <v>39212</v>
      </c>
      <c r="CJ14" s="64">
        <v>39212</v>
      </c>
      <c r="CK14" s="64">
        <v>39273</v>
      </c>
      <c r="CL14" s="64">
        <v>39322</v>
      </c>
      <c r="CM14" s="64"/>
      <c r="CN14" s="67">
        <v>108</v>
      </c>
      <c r="CO14" s="67"/>
      <c r="CP14" s="64">
        <v>39340</v>
      </c>
      <c r="CQ14" s="64"/>
      <c r="CR14" s="64"/>
      <c r="CS14" s="64">
        <v>39345</v>
      </c>
      <c r="CT14" s="71">
        <v>366</v>
      </c>
      <c r="CU14" s="64"/>
      <c r="CV14" s="64">
        <v>39350</v>
      </c>
      <c r="CW14" s="64"/>
      <c r="CX14" s="64">
        <v>39352</v>
      </c>
      <c r="CY14" s="67">
        <v>1197</v>
      </c>
      <c r="CZ14" s="67">
        <v>574</v>
      </c>
      <c r="DA14" s="67">
        <v>375</v>
      </c>
      <c r="DB14" s="64">
        <v>39352</v>
      </c>
      <c r="DC14" s="64">
        <v>39353</v>
      </c>
      <c r="DD14" s="64">
        <v>39352</v>
      </c>
      <c r="DE14" s="64"/>
      <c r="DF14" s="64"/>
      <c r="DG14" s="64"/>
      <c r="DH14" s="63" t="s">
        <v>178</v>
      </c>
      <c r="DI14" s="64">
        <v>39352</v>
      </c>
      <c r="DJ14" s="32" t="s">
        <v>1194</v>
      </c>
    </row>
    <row r="15" spans="1:114" ht="28" customHeight="1">
      <c r="A15" s="70">
        <v>156</v>
      </c>
      <c r="B15" s="63" t="s">
        <v>137</v>
      </c>
      <c r="C15" s="63" t="s">
        <v>85</v>
      </c>
      <c r="D15" s="83">
        <v>0.6479166666666667</v>
      </c>
      <c r="E15" s="84" t="s">
        <v>205</v>
      </c>
      <c r="F15" s="84"/>
      <c r="G15" s="84"/>
      <c r="H15" s="63" t="s">
        <v>434</v>
      </c>
      <c r="I15" s="63">
        <v>2167</v>
      </c>
      <c r="J15" s="64">
        <v>39094</v>
      </c>
      <c r="K15" s="64">
        <v>39333</v>
      </c>
      <c r="L15" s="64">
        <v>39361</v>
      </c>
      <c r="M15" s="64">
        <v>38567</v>
      </c>
      <c r="N15" s="64">
        <v>38930</v>
      </c>
      <c r="O15" s="64">
        <v>39077</v>
      </c>
      <c r="P15" s="84" t="s">
        <v>86</v>
      </c>
      <c r="Q15" s="63" t="s">
        <v>86</v>
      </c>
      <c r="R15" s="32" t="s">
        <v>1130</v>
      </c>
      <c r="S15" s="32" t="s">
        <v>180</v>
      </c>
      <c r="T15" s="30" t="s">
        <v>457</v>
      </c>
      <c r="U15" s="32" t="s">
        <v>1196</v>
      </c>
      <c r="V15" s="63">
        <v>140</v>
      </c>
      <c r="W15" s="63">
        <v>45557</v>
      </c>
      <c r="Z15" s="63">
        <v>114</v>
      </c>
      <c r="AA15" s="63">
        <v>126</v>
      </c>
      <c r="AC15" s="63">
        <v>10</v>
      </c>
      <c r="AD15" s="63">
        <v>25</v>
      </c>
      <c r="AF15" s="63">
        <v>25</v>
      </c>
      <c r="AJ15" s="63">
        <v>3</v>
      </c>
      <c r="AL15" s="63">
        <v>3</v>
      </c>
      <c r="AR15" s="63">
        <v>2</v>
      </c>
      <c r="AT15" s="63">
        <v>2</v>
      </c>
      <c r="AV15" s="63">
        <v>0</v>
      </c>
      <c r="AW15" s="63" t="s">
        <v>1001</v>
      </c>
      <c r="AX15" s="63">
        <v>3</v>
      </c>
      <c r="AY15" s="63" t="s">
        <v>478</v>
      </c>
      <c r="AZ15" s="63" t="s">
        <v>478</v>
      </c>
      <c r="BA15" s="64">
        <v>39094</v>
      </c>
      <c r="BB15" s="64">
        <v>39094</v>
      </c>
      <c r="BC15" s="67">
        <f t="shared" ref="BC15:BC22" si="10">IF(BB15="","Not done",DAYS360(J15,BB15))</f>
        <v>0</v>
      </c>
      <c r="BD15" s="64">
        <v>39193</v>
      </c>
      <c r="BE15" s="64">
        <v>39224</v>
      </c>
      <c r="BF15" s="67">
        <f t="shared" ref="BF15:BF22" si="11">IF(BE15="","Not complete",DAYS360(BD15,BE15))</f>
        <v>31</v>
      </c>
      <c r="BG15" s="63" t="s">
        <v>431</v>
      </c>
      <c r="BK15" s="64">
        <v>39094</v>
      </c>
      <c r="BL15" s="64">
        <v>39098</v>
      </c>
      <c r="BM15" s="64" t="s">
        <v>548</v>
      </c>
      <c r="BN15" s="64"/>
      <c r="BO15" s="64"/>
      <c r="BP15" s="64"/>
      <c r="BQ15" s="64">
        <v>39224</v>
      </c>
      <c r="BR15" s="64">
        <v>39233</v>
      </c>
      <c r="BS15" s="67">
        <f t="shared" ref="BS15:BS22" si="12">IF(BR15="","Not complete",DAYS360(BQ15,BR15))</f>
        <v>8</v>
      </c>
      <c r="BT15" s="63" t="s">
        <v>298</v>
      </c>
      <c r="BW15" s="64">
        <v>39234</v>
      </c>
      <c r="BX15" s="64">
        <v>39270</v>
      </c>
      <c r="BY15" s="67">
        <f t="shared" ref="BY15:BY22" si="13">IF(BX15="","Not complete",DAYS360(BW15,BX15))</f>
        <v>36</v>
      </c>
      <c r="BZ15" s="64">
        <v>39266</v>
      </c>
      <c r="CA15" s="64">
        <v>39269</v>
      </c>
      <c r="CB15" s="67">
        <f t="shared" ref="CB15:CB22" si="14">IF(CA15="","Not complete",DAYS360(BZ15,CA15))</f>
        <v>3</v>
      </c>
      <c r="CC15" s="63" t="s">
        <v>553</v>
      </c>
      <c r="CF15" s="64">
        <v>39273</v>
      </c>
      <c r="CG15" s="64">
        <v>39273</v>
      </c>
      <c r="CH15" s="64">
        <v>39273</v>
      </c>
      <c r="CI15" s="64">
        <v>39281</v>
      </c>
      <c r="CJ15" s="64">
        <v>39281</v>
      </c>
      <c r="CK15" s="64">
        <v>39311</v>
      </c>
      <c r="CL15" s="64">
        <v>39319</v>
      </c>
      <c r="CM15" s="64"/>
      <c r="CN15" s="67">
        <f t="shared" ref="CN15:CN22" si="15">IF(CL15="","Not complete",DAYS360(CJ15,CL15))</f>
        <v>37</v>
      </c>
      <c r="CO15" s="67"/>
      <c r="CP15" s="69">
        <v>39329</v>
      </c>
      <c r="CQ15" s="69"/>
      <c r="CR15" s="69"/>
      <c r="CS15" s="64">
        <v>39333</v>
      </c>
      <c r="CT15" s="71">
        <f t="shared" ref="CT15:CT22" si="16">IF(CS15="","Not complete",DAYS360(J15,CS15))</f>
        <v>236</v>
      </c>
      <c r="CU15" s="85"/>
      <c r="CV15" s="64">
        <v>39336</v>
      </c>
      <c r="CW15" s="64"/>
      <c r="CX15" s="64">
        <v>39345</v>
      </c>
      <c r="CY15" s="67">
        <f t="shared" ref="CY15:CY22" si="17">IF(CX15="","Not complete",DAYS360(M15,CX15))</f>
        <v>767</v>
      </c>
      <c r="CZ15" s="67">
        <f t="shared" ref="CZ15:CZ22" si="18">IF(CX15="","Not complete",DAYS360(N15,CX15))</f>
        <v>409</v>
      </c>
      <c r="DA15" s="67">
        <f t="shared" ref="DA15:DA22" si="19">IF(CX15="","Not complete",DAYS360(O15,CX15))</f>
        <v>264</v>
      </c>
      <c r="DB15" s="64">
        <v>39336</v>
      </c>
      <c r="DC15" s="64">
        <v>39337</v>
      </c>
      <c r="DD15" s="64">
        <v>39336</v>
      </c>
      <c r="DE15" s="64"/>
      <c r="DF15" s="64"/>
      <c r="DG15" s="64"/>
      <c r="DH15" s="64">
        <v>39336</v>
      </c>
      <c r="DI15" s="64">
        <v>39336</v>
      </c>
      <c r="DJ15" s="32"/>
    </row>
    <row r="16" spans="1:114" ht="28" customHeight="1">
      <c r="A16" s="63">
        <v>157</v>
      </c>
      <c r="B16" s="63" t="s">
        <v>1031</v>
      </c>
      <c r="C16" s="63" t="s">
        <v>1032</v>
      </c>
      <c r="D16" s="83">
        <v>0.64722222222222225</v>
      </c>
      <c r="E16" s="63" t="s">
        <v>205</v>
      </c>
      <c r="H16" s="63" t="s">
        <v>1214</v>
      </c>
      <c r="I16" s="63">
        <v>1532</v>
      </c>
      <c r="J16" s="64">
        <v>39100</v>
      </c>
      <c r="K16" s="64">
        <v>39331</v>
      </c>
      <c r="L16" s="64">
        <v>39354</v>
      </c>
      <c r="M16" s="64">
        <v>37529</v>
      </c>
      <c r="N16" s="64">
        <v>38910</v>
      </c>
      <c r="O16" s="64">
        <v>39085</v>
      </c>
      <c r="P16" s="63" t="s">
        <v>1167</v>
      </c>
      <c r="Q16" s="63" t="s">
        <v>1215</v>
      </c>
      <c r="R16" s="63" t="s">
        <v>1130</v>
      </c>
      <c r="S16" s="63" t="s">
        <v>98</v>
      </c>
      <c r="T16" s="32" t="s">
        <v>937</v>
      </c>
      <c r="U16" s="32" t="s">
        <v>989</v>
      </c>
      <c r="V16" s="63">
        <v>192</v>
      </c>
      <c r="W16" s="63">
        <v>38793</v>
      </c>
      <c r="Z16" s="63">
        <v>156</v>
      </c>
      <c r="AA16" s="63">
        <v>184</v>
      </c>
      <c r="AC16" s="63">
        <v>114</v>
      </c>
      <c r="AD16" s="63">
        <v>26</v>
      </c>
      <c r="AF16" s="63">
        <v>26</v>
      </c>
      <c r="AJ16" s="63">
        <v>8</v>
      </c>
      <c r="AL16" s="63">
        <v>9</v>
      </c>
      <c r="AR16" s="63">
        <v>1</v>
      </c>
      <c r="AT16" s="63">
        <v>1</v>
      </c>
      <c r="AV16" s="63">
        <v>0</v>
      </c>
      <c r="AW16" s="63" t="s">
        <v>418</v>
      </c>
      <c r="AX16" s="63">
        <v>7</v>
      </c>
      <c r="AY16" s="63" t="s">
        <v>1167</v>
      </c>
      <c r="AZ16" s="63" t="s">
        <v>1103</v>
      </c>
      <c r="BA16" s="64">
        <v>39101</v>
      </c>
      <c r="BB16" s="64">
        <v>39101</v>
      </c>
      <c r="BC16" s="67">
        <f t="shared" si="10"/>
        <v>1</v>
      </c>
      <c r="BD16" s="64">
        <v>39171</v>
      </c>
      <c r="BE16" s="64">
        <v>39179</v>
      </c>
      <c r="BF16" s="67">
        <f t="shared" si="11"/>
        <v>8</v>
      </c>
      <c r="BG16" s="63" t="s">
        <v>431</v>
      </c>
      <c r="BK16" s="64">
        <v>39101</v>
      </c>
      <c r="BL16" s="64">
        <v>39135</v>
      </c>
      <c r="BM16" s="63" t="s">
        <v>907</v>
      </c>
      <c r="BQ16" s="64">
        <v>39182</v>
      </c>
      <c r="BR16" s="64">
        <v>39233</v>
      </c>
      <c r="BS16" s="67">
        <f t="shared" si="12"/>
        <v>50</v>
      </c>
      <c r="BT16" s="63" t="s">
        <v>298</v>
      </c>
      <c r="BW16" s="64">
        <v>39234</v>
      </c>
      <c r="BX16" s="64">
        <v>39252</v>
      </c>
      <c r="BY16" s="67">
        <f t="shared" si="13"/>
        <v>18</v>
      </c>
      <c r="BZ16" s="64">
        <v>39260</v>
      </c>
      <c r="CA16" s="64">
        <v>39268</v>
      </c>
      <c r="CB16" s="67">
        <f t="shared" si="14"/>
        <v>8</v>
      </c>
      <c r="CC16" s="63" t="s">
        <v>906</v>
      </c>
      <c r="CF16" s="64">
        <v>39276</v>
      </c>
      <c r="CG16" s="64">
        <v>39276</v>
      </c>
      <c r="CH16" s="64">
        <v>39276</v>
      </c>
      <c r="CI16" s="64">
        <v>39287</v>
      </c>
      <c r="CJ16" s="64">
        <v>39288</v>
      </c>
      <c r="CK16" s="64">
        <v>39319</v>
      </c>
      <c r="CL16" s="64">
        <v>39289</v>
      </c>
      <c r="CM16" s="64"/>
      <c r="CN16" s="67">
        <f t="shared" si="15"/>
        <v>1</v>
      </c>
      <c r="CO16" s="67"/>
      <c r="CP16" s="64">
        <v>39329</v>
      </c>
      <c r="CQ16" s="64"/>
      <c r="CR16" s="64"/>
      <c r="CS16" s="64">
        <v>39330</v>
      </c>
      <c r="CT16" s="71">
        <f t="shared" si="16"/>
        <v>227</v>
      </c>
      <c r="CU16" s="64"/>
      <c r="CV16" s="64">
        <v>39331</v>
      </c>
      <c r="CW16" s="64"/>
      <c r="CX16" s="64">
        <v>39345</v>
      </c>
      <c r="CY16" s="67">
        <f t="shared" si="17"/>
        <v>1790</v>
      </c>
      <c r="CZ16" s="67">
        <f t="shared" si="18"/>
        <v>428</v>
      </c>
      <c r="DA16" s="67">
        <f t="shared" si="19"/>
        <v>257</v>
      </c>
      <c r="DB16" s="64">
        <v>39331</v>
      </c>
      <c r="DC16" s="64">
        <v>39332</v>
      </c>
      <c r="DD16" s="64">
        <v>39331</v>
      </c>
      <c r="DE16" s="64"/>
      <c r="DF16" s="64"/>
      <c r="DG16" s="64"/>
      <c r="DH16" s="63" t="s">
        <v>1198</v>
      </c>
      <c r="DI16" s="64">
        <v>39331</v>
      </c>
      <c r="DJ16" s="32" t="s">
        <v>1205</v>
      </c>
    </row>
    <row r="17" spans="1:114" ht="28" customHeight="1">
      <c r="A17" s="70">
        <v>155</v>
      </c>
      <c r="B17" s="63" t="s">
        <v>1231</v>
      </c>
      <c r="C17" s="63" t="s">
        <v>1232</v>
      </c>
      <c r="D17" s="83">
        <v>0.64652777777777781</v>
      </c>
      <c r="E17" s="84" t="s">
        <v>205</v>
      </c>
      <c r="F17" s="84"/>
      <c r="G17" s="84"/>
      <c r="H17" s="63" t="s">
        <v>1233</v>
      </c>
      <c r="I17" s="63">
        <v>2118</v>
      </c>
      <c r="J17" s="64">
        <v>39070</v>
      </c>
      <c r="K17" s="64">
        <v>39325</v>
      </c>
      <c r="L17" s="64">
        <v>39351</v>
      </c>
      <c r="M17" s="64">
        <v>38588</v>
      </c>
      <c r="N17" s="64">
        <v>38841</v>
      </c>
      <c r="O17" s="64">
        <v>39064</v>
      </c>
      <c r="P17" s="84" t="s">
        <v>1001</v>
      </c>
      <c r="Q17" s="63" t="s">
        <v>1040</v>
      </c>
      <c r="R17" s="32" t="s">
        <v>1130</v>
      </c>
      <c r="S17" s="32" t="s">
        <v>1041</v>
      </c>
      <c r="T17" s="30" t="s">
        <v>618</v>
      </c>
      <c r="U17" s="32" t="s">
        <v>62</v>
      </c>
      <c r="V17" s="63">
        <v>231</v>
      </c>
      <c r="W17" s="63">
        <v>64297</v>
      </c>
      <c r="Z17" s="63">
        <v>200</v>
      </c>
      <c r="AA17" s="63">
        <v>200</v>
      </c>
      <c r="AC17" s="63">
        <v>46</v>
      </c>
      <c r="AD17" s="63">
        <v>68</v>
      </c>
      <c r="AF17" s="63">
        <v>85</v>
      </c>
      <c r="AJ17" s="63">
        <v>39</v>
      </c>
      <c r="AL17" s="63">
        <v>46</v>
      </c>
      <c r="AR17" s="63">
        <v>0</v>
      </c>
      <c r="AT17" s="63">
        <v>0</v>
      </c>
      <c r="AV17" s="63">
        <v>0</v>
      </c>
      <c r="AW17" s="63" t="s">
        <v>1001</v>
      </c>
      <c r="AX17" s="63">
        <v>11</v>
      </c>
      <c r="AY17" s="63" t="s">
        <v>1213</v>
      </c>
      <c r="AZ17" s="63" t="s">
        <v>1039</v>
      </c>
      <c r="BA17" s="64">
        <v>39070</v>
      </c>
      <c r="BB17" s="64">
        <v>39070</v>
      </c>
      <c r="BC17" s="67">
        <f t="shared" si="10"/>
        <v>0</v>
      </c>
      <c r="BD17" s="64">
        <v>39196</v>
      </c>
      <c r="BE17" s="64">
        <v>39214</v>
      </c>
      <c r="BF17" s="67">
        <f t="shared" si="11"/>
        <v>18</v>
      </c>
      <c r="BG17" s="63" t="s">
        <v>431</v>
      </c>
      <c r="BK17" s="64">
        <v>39071</v>
      </c>
      <c r="BL17" s="64">
        <v>39109</v>
      </c>
      <c r="BM17" s="64" t="s">
        <v>1150</v>
      </c>
      <c r="BN17" s="64"/>
      <c r="BO17" s="64"/>
      <c r="BP17" s="64"/>
      <c r="BQ17" s="64">
        <v>39219</v>
      </c>
      <c r="BR17" s="64">
        <v>39232</v>
      </c>
      <c r="BS17" s="67">
        <f t="shared" si="12"/>
        <v>13</v>
      </c>
      <c r="BT17" s="63" t="s">
        <v>298</v>
      </c>
      <c r="BW17" s="64">
        <v>39232</v>
      </c>
      <c r="BX17" s="64">
        <v>39301</v>
      </c>
      <c r="BY17" s="67">
        <f t="shared" si="13"/>
        <v>68</v>
      </c>
      <c r="BZ17" s="64">
        <v>39253</v>
      </c>
      <c r="CA17" s="64">
        <v>39259</v>
      </c>
      <c r="CB17" s="67">
        <f t="shared" si="14"/>
        <v>6</v>
      </c>
      <c r="CC17" s="63" t="s">
        <v>906</v>
      </c>
      <c r="CF17" s="64" t="s">
        <v>53</v>
      </c>
      <c r="CG17" s="64" t="s">
        <v>53</v>
      </c>
      <c r="CH17" s="64" t="s">
        <v>53</v>
      </c>
      <c r="CI17" s="64">
        <v>39309</v>
      </c>
      <c r="CJ17" s="64">
        <v>39309</v>
      </c>
      <c r="CK17" s="64">
        <v>39317</v>
      </c>
      <c r="CL17" s="64">
        <v>39312</v>
      </c>
      <c r="CM17" s="64"/>
      <c r="CN17" s="67">
        <f t="shared" si="15"/>
        <v>3</v>
      </c>
      <c r="CO17" s="67"/>
      <c r="CP17" s="69">
        <v>39319</v>
      </c>
      <c r="CQ17" s="69"/>
      <c r="CR17" s="69"/>
      <c r="CS17" s="64">
        <v>39324</v>
      </c>
      <c r="CT17" s="71">
        <f t="shared" si="16"/>
        <v>251</v>
      </c>
      <c r="CU17" s="85"/>
      <c r="CV17" s="64">
        <v>39347</v>
      </c>
      <c r="CW17" s="64"/>
      <c r="CX17" s="64">
        <v>39338</v>
      </c>
      <c r="CY17" s="67">
        <f t="shared" si="17"/>
        <v>739</v>
      </c>
      <c r="CZ17" s="67">
        <f t="shared" si="18"/>
        <v>489</v>
      </c>
      <c r="DA17" s="67">
        <f t="shared" si="19"/>
        <v>270</v>
      </c>
      <c r="DB17" s="64">
        <v>39329</v>
      </c>
      <c r="DC17" s="64">
        <v>39330</v>
      </c>
      <c r="DD17" s="64">
        <v>39329</v>
      </c>
      <c r="DE17" s="64"/>
      <c r="DF17" s="64"/>
      <c r="DG17" s="64"/>
      <c r="DH17" s="64">
        <v>39329</v>
      </c>
      <c r="DI17" s="64">
        <v>39329</v>
      </c>
      <c r="DJ17" s="32"/>
    </row>
    <row r="18" spans="1:114" ht="28" customHeight="1">
      <c r="A18" s="63">
        <v>167</v>
      </c>
      <c r="B18" s="63" t="s">
        <v>69</v>
      </c>
      <c r="C18" s="63" t="s">
        <v>65</v>
      </c>
      <c r="D18" s="83">
        <v>0.64583333333333337</v>
      </c>
      <c r="E18" s="63" t="s">
        <v>205</v>
      </c>
      <c r="H18" s="63" t="s">
        <v>112</v>
      </c>
      <c r="I18" s="63">
        <v>1588</v>
      </c>
      <c r="J18" s="64">
        <v>39207</v>
      </c>
      <c r="K18" s="64">
        <v>39325</v>
      </c>
      <c r="L18" s="64">
        <v>39351</v>
      </c>
      <c r="M18" s="64">
        <v>36250</v>
      </c>
      <c r="N18" s="64">
        <v>38995</v>
      </c>
      <c r="O18" s="64">
        <v>39166</v>
      </c>
      <c r="P18" s="63" t="s">
        <v>113</v>
      </c>
      <c r="Q18" s="63" t="s">
        <v>113</v>
      </c>
      <c r="R18" s="63" t="s">
        <v>1129</v>
      </c>
      <c r="S18" s="63" t="s">
        <v>115</v>
      </c>
      <c r="T18" s="32" t="s">
        <v>116</v>
      </c>
      <c r="U18" s="32" t="s">
        <v>48</v>
      </c>
      <c r="V18" s="63">
        <v>194</v>
      </c>
      <c r="W18" s="63">
        <v>53749</v>
      </c>
      <c r="Z18" s="63">
        <v>158</v>
      </c>
      <c r="AA18" s="63">
        <v>172</v>
      </c>
      <c r="AC18" s="63">
        <v>58</v>
      </c>
      <c r="AD18" s="63">
        <v>36</v>
      </c>
      <c r="AF18" s="63">
        <v>71</v>
      </c>
      <c r="AJ18" s="63">
        <v>22</v>
      </c>
      <c r="AL18" s="63">
        <v>32</v>
      </c>
      <c r="AR18" s="63">
        <v>0</v>
      </c>
      <c r="AT18" s="63">
        <v>0</v>
      </c>
      <c r="AV18" s="63">
        <v>0</v>
      </c>
      <c r="AW18" s="63" t="s">
        <v>1001</v>
      </c>
      <c r="AX18" s="63">
        <v>6</v>
      </c>
      <c r="AY18" s="63" t="s">
        <v>114</v>
      </c>
      <c r="AZ18" s="63" t="s">
        <v>49</v>
      </c>
      <c r="BA18" s="64">
        <v>39210</v>
      </c>
      <c r="BB18" s="64">
        <v>39210</v>
      </c>
      <c r="BC18" s="67">
        <f t="shared" si="10"/>
        <v>3</v>
      </c>
      <c r="BD18" s="64">
        <v>39228</v>
      </c>
      <c r="BE18" s="64">
        <v>39240</v>
      </c>
      <c r="BF18" s="67">
        <f t="shared" si="11"/>
        <v>11</v>
      </c>
      <c r="BG18" s="63" t="s">
        <v>925</v>
      </c>
      <c r="BK18" s="64">
        <v>39211</v>
      </c>
      <c r="BL18" s="64">
        <v>39225</v>
      </c>
      <c r="BM18" s="63" t="s">
        <v>1150</v>
      </c>
      <c r="BQ18" s="64">
        <v>39240</v>
      </c>
      <c r="BR18" s="64">
        <v>39245</v>
      </c>
      <c r="BS18" s="67">
        <f t="shared" si="12"/>
        <v>5</v>
      </c>
      <c r="BT18" s="63" t="s">
        <v>298</v>
      </c>
      <c r="BW18" s="64">
        <v>39245</v>
      </c>
      <c r="BX18" s="64">
        <v>39294</v>
      </c>
      <c r="BY18" s="67">
        <f t="shared" si="13"/>
        <v>48</v>
      </c>
      <c r="BZ18" s="64">
        <v>39273</v>
      </c>
      <c r="CA18" s="64">
        <v>39281</v>
      </c>
      <c r="CB18" s="67">
        <f t="shared" si="14"/>
        <v>8</v>
      </c>
      <c r="CC18" s="63" t="s">
        <v>906</v>
      </c>
      <c r="CF18" s="64">
        <v>39294</v>
      </c>
      <c r="CG18" s="64">
        <v>39294</v>
      </c>
      <c r="CH18" s="64">
        <v>39294</v>
      </c>
      <c r="CI18" s="64">
        <v>39301</v>
      </c>
      <c r="CJ18" s="64">
        <v>39301</v>
      </c>
      <c r="CK18" s="64">
        <v>39310</v>
      </c>
      <c r="CL18" s="64">
        <v>39302</v>
      </c>
      <c r="CM18" s="64"/>
      <c r="CN18" s="67">
        <f t="shared" si="15"/>
        <v>1</v>
      </c>
      <c r="CO18" s="67"/>
      <c r="CP18" s="64">
        <v>39318</v>
      </c>
      <c r="CQ18" s="64"/>
      <c r="CR18" s="64"/>
      <c r="CS18" s="64">
        <v>39324</v>
      </c>
      <c r="CT18" s="71">
        <f t="shared" si="16"/>
        <v>115</v>
      </c>
      <c r="CU18" s="64"/>
      <c r="CV18" s="64">
        <v>39326</v>
      </c>
      <c r="CW18" s="64"/>
      <c r="CX18" s="64">
        <v>39338</v>
      </c>
      <c r="CY18" s="67">
        <f t="shared" si="17"/>
        <v>3043</v>
      </c>
      <c r="CZ18" s="67">
        <f t="shared" si="18"/>
        <v>338</v>
      </c>
      <c r="DA18" s="67">
        <f t="shared" si="19"/>
        <v>168</v>
      </c>
      <c r="DB18" s="64">
        <v>39326</v>
      </c>
      <c r="DC18" s="64">
        <v>39329</v>
      </c>
      <c r="DD18" s="64">
        <v>39326</v>
      </c>
      <c r="DE18" s="64"/>
      <c r="DF18" s="64"/>
      <c r="DG18" s="64"/>
      <c r="DH18" s="63" t="s">
        <v>178</v>
      </c>
      <c r="DI18" s="64">
        <v>39326</v>
      </c>
      <c r="DJ18" s="32" t="s">
        <v>54</v>
      </c>
    </row>
    <row r="19" spans="1:114" ht="28" customHeight="1">
      <c r="A19" s="70">
        <v>151</v>
      </c>
      <c r="B19" s="63" t="s">
        <v>221</v>
      </c>
      <c r="C19" s="63" t="s">
        <v>960</v>
      </c>
      <c r="D19" s="83">
        <v>0.64513888888888882</v>
      </c>
      <c r="E19" s="84" t="s">
        <v>38</v>
      </c>
      <c r="F19" s="84"/>
      <c r="G19" s="84"/>
      <c r="H19" s="63" t="s">
        <v>271</v>
      </c>
      <c r="I19" s="63">
        <v>1450</v>
      </c>
      <c r="J19" s="64">
        <v>39016</v>
      </c>
      <c r="K19" s="64">
        <v>39311</v>
      </c>
      <c r="L19" s="64">
        <v>39338</v>
      </c>
      <c r="M19" s="64">
        <v>37042</v>
      </c>
      <c r="N19" s="64">
        <v>38891</v>
      </c>
      <c r="O19" s="64">
        <v>39014</v>
      </c>
      <c r="P19" s="84" t="s">
        <v>167</v>
      </c>
      <c r="Q19" s="63" t="s">
        <v>832</v>
      </c>
      <c r="R19" s="32" t="s">
        <v>776</v>
      </c>
      <c r="S19" s="32" t="s">
        <v>132</v>
      </c>
      <c r="T19" s="30" t="s">
        <v>1077</v>
      </c>
      <c r="U19" s="32" t="s">
        <v>1146</v>
      </c>
      <c r="V19" s="63">
        <v>253</v>
      </c>
      <c r="W19" s="63">
        <v>75347</v>
      </c>
      <c r="Z19" s="63">
        <v>228</v>
      </c>
      <c r="AA19" s="63">
        <v>220</v>
      </c>
      <c r="AD19" s="63">
        <v>56</v>
      </c>
      <c r="AF19" s="63">
        <v>57</v>
      </c>
      <c r="AJ19" s="63">
        <v>7</v>
      </c>
      <c r="AL19" s="63">
        <v>10</v>
      </c>
      <c r="AR19" s="63">
        <v>0</v>
      </c>
      <c r="AT19" s="63">
        <v>0</v>
      </c>
      <c r="AV19" s="63">
        <v>2</v>
      </c>
      <c r="AW19" s="63" t="s">
        <v>422</v>
      </c>
      <c r="AX19" s="63">
        <v>10</v>
      </c>
      <c r="AY19" s="63" t="s">
        <v>725</v>
      </c>
      <c r="AZ19" s="63" t="s">
        <v>725</v>
      </c>
      <c r="BA19" s="64">
        <v>39016</v>
      </c>
      <c r="BB19" s="64">
        <v>39016</v>
      </c>
      <c r="BC19" s="67">
        <f t="shared" si="10"/>
        <v>0</v>
      </c>
      <c r="BD19" s="64">
        <v>39176</v>
      </c>
      <c r="BE19" s="64">
        <v>39199</v>
      </c>
      <c r="BF19" s="67">
        <f t="shared" si="11"/>
        <v>23</v>
      </c>
      <c r="BG19" s="63" t="s">
        <v>431</v>
      </c>
      <c r="BK19" s="64">
        <v>39022</v>
      </c>
      <c r="BL19" s="64">
        <v>39035</v>
      </c>
      <c r="BM19" s="64" t="s">
        <v>1161</v>
      </c>
      <c r="BN19" s="64"/>
      <c r="BO19" s="64"/>
      <c r="BP19" s="64"/>
      <c r="BQ19" s="64">
        <v>39203</v>
      </c>
      <c r="BR19" s="64">
        <v>39226</v>
      </c>
      <c r="BS19" s="67">
        <f t="shared" si="12"/>
        <v>23</v>
      </c>
      <c r="BT19" s="63" t="s">
        <v>298</v>
      </c>
      <c r="BW19" s="64">
        <v>39226</v>
      </c>
      <c r="BX19" s="64">
        <v>39263</v>
      </c>
      <c r="BY19" s="67">
        <f t="shared" si="13"/>
        <v>36</v>
      </c>
      <c r="BZ19" s="64">
        <v>39259</v>
      </c>
      <c r="CA19" s="64">
        <v>39260</v>
      </c>
      <c r="CB19" s="67">
        <f t="shared" si="14"/>
        <v>1</v>
      </c>
      <c r="CC19" s="63" t="s">
        <v>906</v>
      </c>
      <c r="CF19" s="64">
        <v>39266</v>
      </c>
      <c r="CG19" s="64">
        <v>39266</v>
      </c>
      <c r="CH19" s="64">
        <v>39266</v>
      </c>
      <c r="CI19" s="64">
        <v>39287</v>
      </c>
      <c r="CJ19" s="64">
        <v>39287</v>
      </c>
      <c r="CK19" s="64">
        <v>39305</v>
      </c>
      <c r="CL19" s="64">
        <v>39291</v>
      </c>
      <c r="CM19" s="64"/>
      <c r="CN19" s="67">
        <f t="shared" si="15"/>
        <v>4</v>
      </c>
      <c r="CO19" s="67"/>
      <c r="CP19" s="69">
        <v>39310</v>
      </c>
      <c r="CQ19" s="69"/>
      <c r="CR19" s="69"/>
      <c r="CS19" s="64">
        <v>39310</v>
      </c>
      <c r="CT19" s="71">
        <f t="shared" si="16"/>
        <v>290</v>
      </c>
      <c r="CU19" s="85"/>
      <c r="CV19" s="64">
        <v>39312</v>
      </c>
      <c r="CW19" s="64"/>
      <c r="CX19" s="64">
        <v>39317</v>
      </c>
      <c r="CY19" s="67">
        <f t="shared" si="17"/>
        <v>2243</v>
      </c>
      <c r="CZ19" s="67">
        <f t="shared" si="18"/>
        <v>420</v>
      </c>
      <c r="DA19" s="67">
        <f t="shared" si="19"/>
        <v>299</v>
      </c>
      <c r="DB19" s="64">
        <v>39312</v>
      </c>
      <c r="DC19" s="64">
        <v>39315</v>
      </c>
      <c r="DD19" s="64">
        <v>39312</v>
      </c>
      <c r="DE19" s="64"/>
      <c r="DF19" s="64"/>
      <c r="DG19" s="64"/>
      <c r="DH19" s="64" t="s">
        <v>1198</v>
      </c>
      <c r="DI19" s="64">
        <v>39312</v>
      </c>
      <c r="DJ19" s="32"/>
    </row>
    <row r="20" spans="1:114" ht="28" customHeight="1">
      <c r="A20" s="63">
        <v>149</v>
      </c>
      <c r="B20" s="63" t="s">
        <v>236</v>
      </c>
      <c r="C20" s="63" t="s">
        <v>943</v>
      </c>
      <c r="D20" s="83">
        <v>0.64444444444444449</v>
      </c>
      <c r="E20" s="63" t="s">
        <v>1190</v>
      </c>
      <c r="H20" s="63" t="s">
        <v>825</v>
      </c>
      <c r="I20" s="63">
        <v>1689</v>
      </c>
      <c r="J20" s="64">
        <v>39015</v>
      </c>
      <c r="K20" s="64">
        <v>39295</v>
      </c>
      <c r="L20" s="64">
        <v>39319</v>
      </c>
      <c r="M20" s="64">
        <v>38230</v>
      </c>
      <c r="N20" s="64">
        <v>38916</v>
      </c>
      <c r="O20" s="64">
        <v>39011</v>
      </c>
      <c r="P20" s="63" t="s">
        <v>832</v>
      </c>
      <c r="Q20" s="63" t="s">
        <v>469</v>
      </c>
      <c r="R20" s="63" t="s">
        <v>1129</v>
      </c>
      <c r="S20" s="63" t="s">
        <v>272</v>
      </c>
      <c r="T20" s="32" t="s">
        <v>273</v>
      </c>
      <c r="U20" s="32" t="s">
        <v>93</v>
      </c>
      <c r="V20" s="63">
        <v>278</v>
      </c>
      <c r="W20" s="63">
        <v>83412</v>
      </c>
      <c r="Z20" s="63">
        <v>216</v>
      </c>
      <c r="AA20" s="63">
        <v>218</v>
      </c>
      <c r="AC20" s="63">
        <v>46</v>
      </c>
      <c r="AD20" s="63">
        <v>146</v>
      </c>
      <c r="AF20" s="63">
        <v>160</v>
      </c>
      <c r="AJ20" s="63">
        <v>4</v>
      </c>
      <c r="AL20" s="63">
        <v>8</v>
      </c>
      <c r="AR20" s="63">
        <v>0</v>
      </c>
      <c r="AT20" s="63">
        <v>0</v>
      </c>
      <c r="AV20" s="63">
        <v>0</v>
      </c>
      <c r="AW20" s="63" t="s">
        <v>489</v>
      </c>
      <c r="AX20" s="63">
        <v>4</v>
      </c>
      <c r="AY20" s="63" t="s">
        <v>832</v>
      </c>
      <c r="AZ20" s="63" t="s">
        <v>775</v>
      </c>
      <c r="BA20" s="64">
        <v>39017</v>
      </c>
      <c r="BB20" s="64">
        <v>39017</v>
      </c>
      <c r="BC20" s="67">
        <f t="shared" si="10"/>
        <v>2</v>
      </c>
      <c r="BD20" s="64">
        <v>39122</v>
      </c>
      <c r="BE20" s="64">
        <v>39141</v>
      </c>
      <c r="BF20" s="67">
        <f t="shared" si="11"/>
        <v>21</v>
      </c>
      <c r="BG20" s="63" t="s">
        <v>431</v>
      </c>
      <c r="BK20" s="64">
        <v>39017</v>
      </c>
      <c r="BL20" s="64">
        <v>39024</v>
      </c>
      <c r="BM20" s="63" t="s">
        <v>769</v>
      </c>
      <c r="BQ20" s="64">
        <v>39141</v>
      </c>
      <c r="BR20" s="64">
        <v>39161</v>
      </c>
      <c r="BS20" s="67">
        <f t="shared" si="12"/>
        <v>20</v>
      </c>
      <c r="BT20" s="63" t="s">
        <v>298</v>
      </c>
      <c r="BW20" s="64">
        <v>39161</v>
      </c>
      <c r="BX20" s="64">
        <v>39184</v>
      </c>
      <c r="BY20" s="67">
        <f t="shared" si="13"/>
        <v>22</v>
      </c>
      <c r="BZ20" s="64">
        <v>39177</v>
      </c>
      <c r="CA20" s="64">
        <v>39186</v>
      </c>
      <c r="CB20" s="67">
        <f t="shared" si="14"/>
        <v>9</v>
      </c>
      <c r="CC20" s="63" t="s">
        <v>906</v>
      </c>
      <c r="CF20" s="64">
        <v>39184</v>
      </c>
      <c r="CG20" s="64">
        <v>39186</v>
      </c>
      <c r="CH20" s="64">
        <v>39186</v>
      </c>
      <c r="CI20" s="64">
        <v>39238</v>
      </c>
      <c r="CJ20" s="64">
        <v>39238</v>
      </c>
      <c r="CK20" s="64">
        <v>39252</v>
      </c>
      <c r="CL20" s="64">
        <v>39238</v>
      </c>
      <c r="CM20" s="64"/>
      <c r="CN20" s="67">
        <f t="shared" si="15"/>
        <v>0</v>
      </c>
      <c r="CO20" s="67"/>
      <c r="CP20" s="64">
        <v>39291</v>
      </c>
      <c r="CQ20" s="64"/>
      <c r="CR20" s="64"/>
      <c r="CS20" s="64">
        <v>39294</v>
      </c>
      <c r="CT20" s="71">
        <f t="shared" si="16"/>
        <v>275</v>
      </c>
      <c r="CU20" s="64"/>
      <c r="CV20" s="64">
        <v>39295</v>
      </c>
      <c r="CW20" s="64"/>
      <c r="CX20" s="64">
        <v>39296</v>
      </c>
      <c r="CY20" s="67">
        <f t="shared" si="17"/>
        <v>1052</v>
      </c>
      <c r="CZ20" s="67">
        <f t="shared" si="18"/>
        <v>374</v>
      </c>
      <c r="DA20" s="67">
        <f t="shared" si="19"/>
        <v>281</v>
      </c>
      <c r="DB20" s="64">
        <v>39295</v>
      </c>
      <c r="DC20" s="64">
        <v>39297</v>
      </c>
      <c r="DD20" s="64">
        <v>39295</v>
      </c>
      <c r="DE20" s="64"/>
      <c r="DF20" s="64"/>
      <c r="DG20" s="64"/>
      <c r="DH20" s="63" t="s">
        <v>1198</v>
      </c>
      <c r="DI20" s="64">
        <v>39295</v>
      </c>
      <c r="DJ20" s="32" t="s">
        <v>1200</v>
      </c>
    </row>
    <row r="21" spans="1:114" ht="28" customHeight="1">
      <c r="A21" s="70">
        <v>150</v>
      </c>
      <c r="B21" s="63" t="s">
        <v>159</v>
      </c>
      <c r="C21" s="63" t="s">
        <v>36</v>
      </c>
      <c r="D21" s="83">
        <v>0.64374999999999993</v>
      </c>
      <c r="E21" s="84" t="s">
        <v>1190</v>
      </c>
      <c r="F21" s="84"/>
      <c r="G21" s="84"/>
      <c r="H21" s="63" t="s">
        <v>106</v>
      </c>
      <c r="I21" s="63">
        <v>1765</v>
      </c>
      <c r="J21" s="64">
        <v>39015</v>
      </c>
      <c r="K21" s="64">
        <v>39289</v>
      </c>
      <c r="L21" s="64">
        <v>39315</v>
      </c>
      <c r="M21" s="64">
        <v>38383</v>
      </c>
      <c r="N21" s="64">
        <v>38888</v>
      </c>
      <c r="O21" s="64">
        <v>39011</v>
      </c>
      <c r="P21" s="84" t="s">
        <v>1001</v>
      </c>
      <c r="Q21" s="63" t="s">
        <v>57</v>
      </c>
      <c r="R21" s="32" t="s">
        <v>1129</v>
      </c>
      <c r="S21" s="32" t="s">
        <v>209</v>
      </c>
      <c r="T21" s="30" t="s">
        <v>991</v>
      </c>
      <c r="U21" s="32" t="s">
        <v>990</v>
      </c>
      <c r="V21" s="63">
        <v>388</v>
      </c>
      <c r="W21" s="63">
        <v>97717</v>
      </c>
      <c r="Z21" s="63">
        <v>342</v>
      </c>
      <c r="AA21" s="63">
        <v>302</v>
      </c>
      <c r="AD21" s="63">
        <v>66</v>
      </c>
      <c r="AF21" s="63">
        <v>141</v>
      </c>
      <c r="AJ21" s="63">
        <v>16</v>
      </c>
      <c r="AL21" s="63">
        <v>19</v>
      </c>
      <c r="AR21" s="63">
        <v>23</v>
      </c>
      <c r="AT21" s="63">
        <v>23</v>
      </c>
      <c r="AV21" s="63">
        <v>0</v>
      </c>
      <c r="AW21" s="63" t="s">
        <v>57</v>
      </c>
      <c r="AX21" s="63">
        <v>13</v>
      </c>
      <c r="AY21" s="63" t="s">
        <v>61</v>
      </c>
      <c r="AZ21" s="63" t="s">
        <v>57</v>
      </c>
      <c r="BA21" s="64">
        <v>39016</v>
      </c>
      <c r="BB21" s="64">
        <v>39016</v>
      </c>
      <c r="BC21" s="67">
        <f t="shared" si="10"/>
        <v>1</v>
      </c>
      <c r="BD21" s="64">
        <v>39151</v>
      </c>
      <c r="BE21" s="64">
        <v>39176</v>
      </c>
      <c r="BF21" s="67">
        <f t="shared" si="11"/>
        <v>24</v>
      </c>
      <c r="BG21" s="63" t="s">
        <v>431</v>
      </c>
      <c r="BK21" s="64">
        <v>39017</v>
      </c>
      <c r="BL21" s="64">
        <v>39049</v>
      </c>
      <c r="BM21" s="64" t="s">
        <v>446</v>
      </c>
      <c r="BN21" s="64"/>
      <c r="BO21" s="64"/>
      <c r="BP21" s="64"/>
      <c r="BQ21" s="64">
        <v>39176</v>
      </c>
      <c r="BR21" s="64">
        <v>39191</v>
      </c>
      <c r="BS21" s="67">
        <f t="shared" si="12"/>
        <v>15</v>
      </c>
      <c r="BT21" s="63" t="s">
        <v>97</v>
      </c>
      <c r="BW21" s="64">
        <v>39191</v>
      </c>
      <c r="BX21" s="64">
        <v>39221</v>
      </c>
      <c r="BY21" s="67">
        <f t="shared" si="13"/>
        <v>30</v>
      </c>
      <c r="BZ21" s="64">
        <v>39196</v>
      </c>
      <c r="CA21" s="64">
        <v>39204</v>
      </c>
      <c r="CB21" s="67">
        <f t="shared" si="14"/>
        <v>8</v>
      </c>
      <c r="CC21" s="63" t="s">
        <v>906</v>
      </c>
      <c r="CF21" s="64">
        <v>39227</v>
      </c>
      <c r="CG21" s="64">
        <v>39227</v>
      </c>
      <c r="CH21" s="64">
        <v>39227</v>
      </c>
      <c r="CI21" s="64">
        <v>39252</v>
      </c>
      <c r="CJ21" s="64">
        <v>39253</v>
      </c>
      <c r="CK21" s="64">
        <v>39269</v>
      </c>
      <c r="CL21" s="64">
        <v>39259</v>
      </c>
      <c r="CM21" s="64"/>
      <c r="CN21" s="67">
        <f t="shared" si="15"/>
        <v>6</v>
      </c>
      <c r="CO21" s="67"/>
      <c r="CP21" s="69">
        <v>39287</v>
      </c>
      <c r="CQ21" s="69"/>
      <c r="CR21" s="69"/>
      <c r="CS21" s="64">
        <v>39289</v>
      </c>
      <c r="CT21" s="71">
        <f t="shared" si="16"/>
        <v>271</v>
      </c>
      <c r="CU21" s="85"/>
      <c r="CV21" s="64">
        <v>39295</v>
      </c>
      <c r="CW21" s="64"/>
      <c r="CX21" s="64">
        <v>39296</v>
      </c>
      <c r="CY21" s="67">
        <f t="shared" si="17"/>
        <v>902</v>
      </c>
      <c r="CZ21" s="67">
        <f t="shared" si="18"/>
        <v>402</v>
      </c>
      <c r="DA21" s="67">
        <f t="shared" si="19"/>
        <v>281</v>
      </c>
      <c r="DB21" s="64">
        <v>39295</v>
      </c>
      <c r="DC21" s="64">
        <v>39296</v>
      </c>
      <c r="DD21" s="64">
        <v>39295</v>
      </c>
      <c r="DE21" s="64"/>
      <c r="DF21" s="64"/>
      <c r="DG21" s="64"/>
      <c r="DH21" s="64" t="s">
        <v>1198</v>
      </c>
      <c r="DI21" s="64">
        <v>39295</v>
      </c>
      <c r="DJ21" s="32" t="s">
        <v>1186</v>
      </c>
    </row>
    <row r="22" spans="1:114" ht="28" customHeight="1">
      <c r="A22" s="63">
        <v>141</v>
      </c>
      <c r="B22" s="63" t="s">
        <v>352</v>
      </c>
      <c r="C22" s="63" t="s">
        <v>245</v>
      </c>
      <c r="D22" s="83">
        <v>0.6430555555555556</v>
      </c>
      <c r="E22" s="63" t="s">
        <v>1085</v>
      </c>
      <c r="H22" s="63" t="s">
        <v>341</v>
      </c>
      <c r="I22" s="63">
        <v>1770</v>
      </c>
      <c r="J22" s="64">
        <v>38974</v>
      </c>
      <c r="K22" s="64">
        <v>39263</v>
      </c>
      <c r="L22" s="64">
        <v>39284</v>
      </c>
      <c r="M22" s="64">
        <v>38472</v>
      </c>
      <c r="N22" s="64">
        <v>38833</v>
      </c>
      <c r="O22" s="64">
        <v>38965</v>
      </c>
      <c r="P22" s="63" t="s">
        <v>345</v>
      </c>
      <c r="Q22" s="63" t="s">
        <v>477</v>
      </c>
      <c r="R22" s="63" t="s">
        <v>541</v>
      </c>
      <c r="S22" s="63" t="s">
        <v>88</v>
      </c>
      <c r="T22" s="32" t="s">
        <v>358</v>
      </c>
      <c r="U22" s="32" t="s">
        <v>371</v>
      </c>
      <c r="V22" s="63">
        <v>276</v>
      </c>
      <c r="W22" s="63">
        <v>84411</v>
      </c>
      <c r="Z22" s="63">
        <v>248</v>
      </c>
      <c r="AA22" s="63">
        <v>200</v>
      </c>
      <c r="AC22" s="63">
        <v>84</v>
      </c>
      <c r="AD22" s="63">
        <v>56</v>
      </c>
      <c r="AF22" s="63">
        <v>56</v>
      </c>
      <c r="AJ22" s="63">
        <v>10</v>
      </c>
      <c r="AL22" s="63">
        <v>10</v>
      </c>
      <c r="AR22" s="63">
        <v>0</v>
      </c>
      <c r="AT22" s="63">
        <v>0</v>
      </c>
      <c r="AV22" s="63">
        <v>0</v>
      </c>
      <c r="AW22" s="63" t="s">
        <v>489</v>
      </c>
      <c r="AX22" s="63">
        <v>13</v>
      </c>
      <c r="AY22" s="63" t="s">
        <v>372</v>
      </c>
      <c r="AZ22" s="63" t="s">
        <v>372</v>
      </c>
      <c r="BA22" s="64">
        <v>38974</v>
      </c>
      <c r="BB22" s="64">
        <v>38974</v>
      </c>
      <c r="BC22" s="67">
        <f t="shared" si="10"/>
        <v>0</v>
      </c>
      <c r="BD22" s="64">
        <v>39052</v>
      </c>
      <c r="BE22" s="64">
        <v>39099</v>
      </c>
      <c r="BF22" s="67">
        <f t="shared" si="11"/>
        <v>46</v>
      </c>
      <c r="BG22" s="63" t="s">
        <v>925</v>
      </c>
      <c r="BK22" s="64">
        <v>38980</v>
      </c>
      <c r="BL22" s="64">
        <v>38993</v>
      </c>
      <c r="BM22" s="63" t="s">
        <v>653</v>
      </c>
      <c r="BQ22" s="64">
        <v>39099</v>
      </c>
      <c r="BR22" s="64">
        <v>39121</v>
      </c>
      <c r="BS22" s="67">
        <f t="shared" si="12"/>
        <v>21</v>
      </c>
      <c r="BT22" s="63" t="s">
        <v>298</v>
      </c>
      <c r="BW22" s="64">
        <v>39123</v>
      </c>
      <c r="BX22" s="64">
        <v>39161</v>
      </c>
      <c r="BY22" s="67">
        <f t="shared" si="13"/>
        <v>40</v>
      </c>
      <c r="BZ22" s="64">
        <v>39162</v>
      </c>
      <c r="CA22" s="64">
        <v>39179</v>
      </c>
      <c r="CB22" s="67">
        <f t="shared" si="14"/>
        <v>16</v>
      </c>
      <c r="CC22" s="63" t="s">
        <v>553</v>
      </c>
      <c r="CF22" s="64">
        <v>39189</v>
      </c>
      <c r="CG22" s="64">
        <v>39189</v>
      </c>
      <c r="CH22" s="64">
        <v>39189</v>
      </c>
      <c r="CI22" s="64">
        <v>39207</v>
      </c>
      <c r="CJ22" s="64">
        <v>39210</v>
      </c>
      <c r="CK22" s="64">
        <v>39261</v>
      </c>
      <c r="CL22" s="64">
        <v>39231</v>
      </c>
      <c r="CM22" s="64"/>
      <c r="CN22" s="67">
        <f t="shared" si="15"/>
        <v>21</v>
      </c>
      <c r="CO22" s="67"/>
      <c r="CP22" s="64">
        <v>39261</v>
      </c>
      <c r="CQ22" s="64"/>
      <c r="CR22" s="64"/>
      <c r="CS22" s="64">
        <v>39263</v>
      </c>
      <c r="CT22" s="71">
        <f t="shared" si="16"/>
        <v>286</v>
      </c>
      <c r="CU22" s="64"/>
      <c r="CV22" s="64">
        <v>39268</v>
      </c>
      <c r="CW22" s="64"/>
      <c r="CX22" s="64">
        <v>39282</v>
      </c>
      <c r="CY22" s="67">
        <f t="shared" si="17"/>
        <v>799</v>
      </c>
      <c r="CZ22" s="67">
        <f t="shared" si="18"/>
        <v>443</v>
      </c>
      <c r="DA22" s="67">
        <f t="shared" si="19"/>
        <v>314</v>
      </c>
      <c r="DB22" s="64">
        <v>39268</v>
      </c>
      <c r="DC22" s="64">
        <v>39269</v>
      </c>
      <c r="DD22" s="64">
        <v>39268</v>
      </c>
      <c r="DE22" s="64"/>
      <c r="DF22" s="64"/>
      <c r="DG22" s="64"/>
      <c r="DH22" s="63" t="s">
        <v>1198</v>
      </c>
      <c r="DI22" s="64">
        <v>39268</v>
      </c>
      <c r="DJ22" s="32"/>
    </row>
    <row r="23" spans="1:114" ht="28" customHeight="1">
      <c r="A23" s="70">
        <v>148</v>
      </c>
      <c r="B23" s="63" t="s">
        <v>1191</v>
      </c>
      <c r="C23" s="63" t="s">
        <v>833</v>
      </c>
      <c r="D23" s="83">
        <v>0.64236111111111105</v>
      </c>
      <c r="E23" s="84" t="s">
        <v>428</v>
      </c>
      <c r="F23" s="84"/>
      <c r="G23" s="84"/>
      <c r="H23" s="63" t="s">
        <v>146</v>
      </c>
      <c r="I23" s="63">
        <v>2154</v>
      </c>
      <c r="J23" s="64">
        <v>39004</v>
      </c>
      <c r="K23" s="64">
        <v>39248</v>
      </c>
      <c r="L23" s="64">
        <v>39270</v>
      </c>
      <c r="M23" s="64">
        <v>38632</v>
      </c>
      <c r="N23" s="64">
        <v>38794</v>
      </c>
      <c r="O23" s="64">
        <v>39000</v>
      </c>
      <c r="P23" s="84" t="s">
        <v>1001</v>
      </c>
      <c r="Q23" s="63" t="s">
        <v>1001</v>
      </c>
      <c r="R23" s="32" t="s">
        <v>348</v>
      </c>
      <c r="S23" s="32" t="s">
        <v>1192</v>
      </c>
      <c r="T23" s="30" t="s">
        <v>187</v>
      </c>
      <c r="U23" s="32" t="s">
        <v>1135</v>
      </c>
      <c r="V23" s="63">
        <v>215</v>
      </c>
      <c r="W23" s="63">
        <v>71583</v>
      </c>
      <c r="Z23" s="63">
        <v>194</v>
      </c>
      <c r="AA23" s="63">
        <v>196</v>
      </c>
      <c r="AD23" s="63">
        <v>21</v>
      </c>
      <c r="AF23" s="63">
        <v>21</v>
      </c>
      <c r="AJ23" s="63">
        <v>8</v>
      </c>
      <c r="AL23" s="63">
        <v>15</v>
      </c>
      <c r="AR23" s="63">
        <v>0</v>
      </c>
      <c r="AT23" s="63">
        <v>0</v>
      </c>
      <c r="AV23" s="63">
        <v>0</v>
      </c>
      <c r="AW23" s="63" t="s">
        <v>1001</v>
      </c>
      <c r="AX23" s="63">
        <v>13</v>
      </c>
      <c r="AY23" s="63" t="s">
        <v>1001</v>
      </c>
      <c r="AZ23" s="63" t="s">
        <v>1001</v>
      </c>
      <c r="BA23" s="64">
        <v>39004</v>
      </c>
      <c r="BB23" s="64">
        <v>39004</v>
      </c>
      <c r="BC23" s="67">
        <v>0</v>
      </c>
      <c r="BD23" s="64">
        <v>39114</v>
      </c>
      <c r="BE23" s="64">
        <v>39128</v>
      </c>
      <c r="BF23" s="67">
        <v>14</v>
      </c>
      <c r="BG23" s="63" t="s">
        <v>431</v>
      </c>
      <c r="BK23" s="64">
        <v>39007</v>
      </c>
      <c r="BL23" s="64">
        <v>39036</v>
      </c>
      <c r="BM23" s="64" t="s">
        <v>627</v>
      </c>
      <c r="BN23" s="64"/>
      <c r="BO23" s="64"/>
      <c r="BP23" s="64"/>
      <c r="BQ23" s="64">
        <v>39129</v>
      </c>
      <c r="BR23" s="64">
        <v>39135</v>
      </c>
      <c r="BS23" s="67">
        <v>6</v>
      </c>
      <c r="BT23" s="63" t="s">
        <v>298</v>
      </c>
      <c r="BW23" s="64">
        <v>39136</v>
      </c>
      <c r="BX23" s="64">
        <v>39189</v>
      </c>
      <c r="BY23" s="67">
        <v>54</v>
      </c>
      <c r="BZ23" s="64">
        <v>39161</v>
      </c>
      <c r="CA23" s="64">
        <v>39193</v>
      </c>
      <c r="CB23" s="67">
        <v>31</v>
      </c>
      <c r="CC23" s="63" t="s">
        <v>1010</v>
      </c>
      <c r="CF23" s="64">
        <v>39206</v>
      </c>
      <c r="CG23" s="64">
        <v>39206</v>
      </c>
      <c r="CH23" s="64">
        <v>39206</v>
      </c>
      <c r="CI23" s="64">
        <v>39224</v>
      </c>
      <c r="CJ23" s="64">
        <v>39224</v>
      </c>
      <c r="CK23" s="64">
        <v>39245</v>
      </c>
      <c r="CL23" s="64">
        <v>39238</v>
      </c>
      <c r="CM23" s="64"/>
      <c r="CN23" s="67">
        <v>13</v>
      </c>
      <c r="CO23" s="67"/>
      <c r="CP23" s="69">
        <v>39246</v>
      </c>
      <c r="CQ23" s="69"/>
      <c r="CR23" s="69"/>
      <c r="CS23" s="64">
        <v>39248</v>
      </c>
      <c r="CT23" s="71">
        <v>241</v>
      </c>
      <c r="CU23" s="85"/>
      <c r="CV23" s="64">
        <v>39252</v>
      </c>
      <c r="CW23" s="64"/>
      <c r="CX23" s="64">
        <v>39261</v>
      </c>
      <c r="CY23" s="67">
        <v>621</v>
      </c>
      <c r="CZ23" s="67">
        <v>460</v>
      </c>
      <c r="DA23" s="67">
        <v>258</v>
      </c>
      <c r="DB23" s="64">
        <v>39252</v>
      </c>
      <c r="DC23" s="64">
        <v>39254</v>
      </c>
      <c r="DD23" s="64">
        <v>39252</v>
      </c>
      <c r="DE23" s="64"/>
      <c r="DF23" s="64"/>
      <c r="DG23" s="64"/>
      <c r="DH23" s="64">
        <v>39253</v>
      </c>
      <c r="DI23" s="64">
        <v>39252</v>
      </c>
      <c r="DJ23" s="32" t="s">
        <v>1199</v>
      </c>
    </row>
    <row r="24" spans="1:114" ht="28" customHeight="1">
      <c r="A24" s="63">
        <v>135</v>
      </c>
      <c r="B24" s="63" t="s">
        <v>1187</v>
      </c>
      <c r="C24" s="63" t="s">
        <v>101</v>
      </c>
      <c r="D24" s="83">
        <v>0.64166666666666672</v>
      </c>
      <c r="E24" s="63" t="s">
        <v>428</v>
      </c>
      <c r="H24" s="63" t="s">
        <v>286</v>
      </c>
      <c r="I24" s="63">
        <v>1417</v>
      </c>
      <c r="J24" s="64">
        <v>38952</v>
      </c>
      <c r="K24" s="64">
        <v>39234</v>
      </c>
      <c r="L24" s="64">
        <v>39256</v>
      </c>
      <c r="M24" s="64">
        <v>36860</v>
      </c>
      <c r="N24" s="64">
        <v>38793</v>
      </c>
      <c r="O24" s="64">
        <v>38944</v>
      </c>
      <c r="P24" s="63" t="s">
        <v>1001</v>
      </c>
      <c r="Q24" s="63" t="s">
        <v>1001</v>
      </c>
      <c r="R24" s="63" t="s">
        <v>1130</v>
      </c>
      <c r="S24" s="63" t="s">
        <v>1188</v>
      </c>
      <c r="T24" s="32" t="s">
        <v>323</v>
      </c>
      <c r="U24" s="32" t="s">
        <v>1189</v>
      </c>
      <c r="V24" s="63">
        <v>373</v>
      </c>
      <c r="W24" s="63">
        <v>57612</v>
      </c>
      <c r="Z24" s="63">
        <v>330</v>
      </c>
      <c r="AA24" s="63">
        <v>314</v>
      </c>
      <c r="AC24" s="63">
        <v>132</v>
      </c>
      <c r="AD24" s="63">
        <v>95</v>
      </c>
      <c r="AF24" s="63">
        <v>95</v>
      </c>
      <c r="AJ24" s="63">
        <v>53</v>
      </c>
      <c r="AL24" s="63">
        <v>53</v>
      </c>
      <c r="AR24" s="63">
        <v>2</v>
      </c>
      <c r="AT24" s="63">
        <v>2</v>
      </c>
      <c r="AV24" s="63">
        <v>0</v>
      </c>
      <c r="AW24" s="63" t="s">
        <v>1001</v>
      </c>
      <c r="AX24" s="63">
        <v>6</v>
      </c>
      <c r="AY24" s="63" t="s">
        <v>1001</v>
      </c>
      <c r="AZ24" s="63" t="s">
        <v>1001</v>
      </c>
      <c r="BA24" s="64">
        <v>38954</v>
      </c>
      <c r="BB24" s="64">
        <v>38954</v>
      </c>
      <c r="BC24" s="67">
        <v>2</v>
      </c>
      <c r="BD24" s="64">
        <v>39036</v>
      </c>
      <c r="BE24" s="64">
        <v>39050</v>
      </c>
      <c r="BF24" s="67">
        <v>14</v>
      </c>
      <c r="BG24" s="63" t="s">
        <v>144</v>
      </c>
      <c r="BK24" s="64">
        <v>38962</v>
      </c>
      <c r="BL24" s="64">
        <v>38976</v>
      </c>
      <c r="BM24" s="63" t="s">
        <v>276</v>
      </c>
      <c r="BQ24" s="64">
        <v>39052</v>
      </c>
      <c r="BR24" s="64">
        <v>39108</v>
      </c>
      <c r="BS24" s="67">
        <v>55</v>
      </c>
      <c r="BT24" s="63" t="s">
        <v>298</v>
      </c>
      <c r="BW24" s="64">
        <v>39112</v>
      </c>
      <c r="BX24" s="64">
        <v>39141</v>
      </c>
      <c r="BY24" s="67">
        <v>31</v>
      </c>
      <c r="BZ24" s="64">
        <v>39134</v>
      </c>
      <c r="CA24" s="64">
        <v>39154</v>
      </c>
      <c r="CB24" s="67">
        <v>22</v>
      </c>
      <c r="CC24" s="63" t="s">
        <v>1010</v>
      </c>
      <c r="CF24" s="64">
        <v>39161</v>
      </c>
      <c r="CG24" s="64">
        <v>39162</v>
      </c>
      <c r="CH24" s="64">
        <v>39162</v>
      </c>
      <c r="CI24" s="64">
        <v>39164</v>
      </c>
      <c r="CJ24" s="64">
        <v>39164</v>
      </c>
      <c r="CK24" s="64">
        <v>39227</v>
      </c>
      <c r="CL24" s="64">
        <v>39171</v>
      </c>
      <c r="CM24" s="64"/>
      <c r="CN24" s="67">
        <v>7</v>
      </c>
      <c r="CO24" s="67"/>
      <c r="CP24" s="64">
        <v>39227</v>
      </c>
      <c r="CQ24" s="64"/>
      <c r="CR24" s="64"/>
      <c r="CS24" s="64">
        <v>39234</v>
      </c>
      <c r="CT24" s="71">
        <v>278</v>
      </c>
      <c r="CU24" s="64"/>
      <c r="CV24" s="64">
        <v>39238</v>
      </c>
      <c r="CW24" s="64"/>
      <c r="CX24" s="64">
        <v>39247</v>
      </c>
      <c r="CY24" s="67">
        <v>2354</v>
      </c>
      <c r="CZ24" s="67">
        <v>447</v>
      </c>
      <c r="DA24" s="67">
        <v>299</v>
      </c>
      <c r="DB24" s="64">
        <v>39238</v>
      </c>
      <c r="DC24" s="64">
        <v>39239</v>
      </c>
      <c r="DD24" s="64">
        <v>39238</v>
      </c>
      <c r="DE24" s="64"/>
      <c r="DF24" s="64"/>
      <c r="DG24" s="64"/>
      <c r="DH24" s="63" t="s">
        <v>178</v>
      </c>
      <c r="DI24" s="64">
        <v>39238</v>
      </c>
      <c r="DJ24" s="32" t="s">
        <v>33</v>
      </c>
    </row>
    <row r="25" spans="1:114" ht="28" customHeight="1">
      <c r="A25" s="70">
        <v>146</v>
      </c>
      <c r="B25" s="63" t="s">
        <v>196</v>
      </c>
      <c r="C25" s="63" t="s">
        <v>1140</v>
      </c>
      <c r="D25" s="83">
        <v>0.64097222222222217</v>
      </c>
      <c r="E25" s="84" t="s">
        <v>570</v>
      </c>
      <c r="F25" s="84"/>
      <c r="G25" s="84"/>
      <c r="H25" s="63" t="s">
        <v>286</v>
      </c>
      <c r="I25" s="63">
        <v>1602</v>
      </c>
      <c r="J25" s="64">
        <v>39001</v>
      </c>
      <c r="K25" s="64">
        <v>39227</v>
      </c>
      <c r="L25" s="64">
        <v>39248</v>
      </c>
      <c r="M25" s="64">
        <v>37711</v>
      </c>
      <c r="N25" s="64">
        <v>38730</v>
      </c>
      <c r="O25" s="64">
        <v>38997</v>
      </c>
      <c r="P25" s="84" t="s">
        <v>194</v>
      </c>
      <c r="Q25" s="63" t="s">
        <v>422</v>
      </c>
      <c r="R25" s="32" t="s">
        <v>541</v>
      </c>
      <c r="S25" s="32" t="s">
        <v>443</v>
      </c>
      <c r="T25" s="30" t="s">
        <v>380</v>
      </c>
      <c r="U25" s="32" t="s">
        <v>1056</v>
      </c>
      <c r="V25" s="63">
        <v>134</v>
      </c>
      <c r="W25" s="63">
        <v>38802</v>
      </c>
      <c r="Z25" s="63">
        <v>126</v>
      </c>
      <c r="AA25" s="63">
        <v>124</v>
      </c>
      <c r="AC25" s="63">
        <v>28</v>
      </c>
      <c r="AD25" s="63">
        <v>45</v>
      </c>
      <c r="AF25" s="63">
        <v>46</v>
      </c>
      <c r="AJ25" s="63">
        <v>8</v>
      </c>
      <c r="AL25" s="63">
        <v>12</v>
      </c>
      <c r="AR25" s="63">
        <v>0</v>
      </c>
      <c r="AT25" s="63">
        <v>0</v>
      </c>
      <c r="AV25" s="63">
        <v>0</v>
      </c>
      <c r="AW25" s="63" t="s">
        <v>489</v>
      </c>
      <c r="AX25" s="63">
        <v>3</v>
      </c>
      <c r="AY25" s="63" t="s">
        <v>489</v>
      </c>
      <c r="AZ25" s="63" t="s">
        <v>489</v>
      </c>
      <c r="BA25" s="64">
        <v>39001</v>
      </c>
      <c r="BB25" s="64">
        <v>39001</v>
      </c>
      <c r="BC25" s="67">
        <f>IF(BB25="","Not done",DAYS360(J25,BB25))</f>
        <v>0</v>
      </c>
      <c r="BD25" s="64">
        <v>39105</v>
      </c>
      <c r="BE25" s="64">
        <v>39114</v>
      </c>
      <c r="BF25" s="67">
        <f>IF(BE25="","Not complete",DAYS360(BD25,BE25))</f>
        <v>8</v>
      </c>
      <c r="BG25" s="63" t="s">
        <v>431</v>
      </c>
      <c r="BK25" s="64">
        <v>39001</v>
      </c>
      <c r="BL25" s="64">
        <v>39008</v>
      </c>
      <c r="BM25" s="64" t="s">
        <v>594</v>
      </c>
      <c r="BN25" s="64"/>
      <c r="BO25" s="64"/>
      <c r="BP25" s="64"/>
      <c r="BQ25" s="64">
        <v>39116</v>
      </c>
      <c r="BR25" s="64">
        <v>39129</v>
      </c>
      <c r="BS25" s="67">
        <f>IF(BR25="","Not complete",DAYS360(BQ25,BR25))</f>
        <v>13</v>
      </c>
      <c r="BT25" s="63" t="s">
        <v>298</v>
      </c>
      <c r="BW25" s="64">
        <v>39130</v>
      </c>
      <c r="BX25" s="64">
        <v>39149</v>
      </c>
      <c r="BY25" s="67">
        <f>IF(BX25="","Not complete",DAYS360(BW25,BX25))</f>
        <v>21</v>
      </c>
      <c r="BZ25" s="64">
        <v>39161</v>
      </c>
      <c r="CA25" s="64">
        <v>39186</v>
      </c>
      <c r="CB25" s="67">
        <f>IF(CA25="","Not complete",DAYS360(BZ25,CA25))</f>
        <v>24</v>
      </c>
      <c r="CC25" s="63" t="s">
        <v>1010</v>
      </c>
      <c r="CF25" s="64">
        <v>39183</v>
      </c>
      <c r="CG25" s="64">
        <v>39186</v>
      </c>
      <c r="CH25" s="64">
        <v>39186</v>
      </c>
      <c r="CI25" s="64">
        <v>39212</v>
      </c>
      <c r="CJ25" s="64">
        <v>39212</v>
      </c>
      <c r="CK25" s="64">
        <v>39220</v>
      </c>
      <c r="CL25" s="64">
        <v>39221</v>
      </c>
      <c r="CM25" s="64"/>
      <c r="CN25" s="67">
        <f>IF(CL25="","Not complete",DAYS360(CJ25,CL25))</f>
        <v>9</v>
      </c>
      <c r="CO25" s="67"/>
      <c r="CP25" s="69">
        <v>39221</v>
      </c>
      <c r="CQ25" s="69"/>
      <c r="CR25" s="69"/>
      <c r="CS25" s="64">
        <v>39227</v>
      </c>
      <c r="CT25" s="71">
        <f>IF(CS25="","Not complete",DAYS360(J25,CS25))</f>
        <v>224</v>
      </c>
      <c r="CU25" s="85"/>
      <c r="CV25" s="64">
        <v>39228</v>
      </c>
      <c r="CW25" s="64"/>
      <c r="CX25" s="64">
        <v>39233</v>
      </c>
      <c r="CY25" s="67">
        <f>IF(CX25="","Not complete",DAYS360(M25,CX25))</f>
        <v>1500</v>
      </c>
      <c r="CZ25" s="67">
        <f>IF(CX25="","Not complete",DAYS360(N25,CX25))</f>
        <v>497</v>
      </c>
      <c r="DA25" s="67">
        <f>IF(CX25="","Not complete",DAYS360(O25,CX25))</f>
        <v>233</v>
      </c>
      <c r="DB25" s="64">
        <v>39228</v>
      </c>
      <c r="DC25" s="64">
        <v>38866</v>
      </c>
      <c r="DD25" s="64">
        <v>39228</v>
      </c>
      <c r="DE25" s="64"/>
      <c r="DF25" s="64"/>
      <c r="DG25" s="64"/>
      <c r="DH25" s="64" t="s">
        <v>316</v>
      </c>
      <c r="DI25" s="64">
        <v>39228</v>
      </c>
      <c r="DJ25" s="32" t="s">
        <v>1019</v>
      </c>
    </row>
    <row r="26" spans="1:114" ht="28" customHeight="1">
      <c r="A26" s="70">
        <v>154</v>
      </c>
      <c r="B26" s="68" t="s">
        <v>876</v>
      </c>
      <c r="C26" s="68" t="s">
        <v>1136</v>
      </c>
      <c r="D26" s="65">
        <v>0.64027777777777783</v>
      </c>
      <c r="E26" s="65" t="s">
        <v>570</v>
      </c>
      <c r="F26" s="65"/>
      <c r="G26" s="65"/>
      <c r="H26" s="63" t="s">
        <v>434</v>
      </c>
      <c r="I26" s="68">
        <v>1921</v>
      </c>
      <c r="J26" s="64">
        <v>39028</v>
      </c>
      <c r="K26" s="85">
        <v>39211</v>
      </c>
      <c r="L26" s="85">
        <v>39228</v>
      </c>
      <c r="M26" s="64">
        <v>38449</v>
      </c>
      <c r="N26" s="64">
        <v>38895</v>
      </c>
      <c r="O26" s="64">
        <v>39021</v>
      </c>
      <c r="P26" s="64" t="s">
        <v>1107</v>
      </c>
      <c r="Q26" s="86" t="s">
        <v>1107</v>
      </c>
      <c r="R26" s="32" t="s">
        <v>1129</v>
      </c>
      <c r="S26" s="32" t="s">
        <v>1108</v>
      </c>
      <c r="T26" s="31" t="s">
        <v>1109</v>
      </c>
      <c r="U26" s="32" t="s">
        <v>439</v>
      </c>
      <c r="V26" s="63">
        <v>107</v>
      </c>
      <c r="W26" s="87">
        <v>28749</v>
      </c>
      <c r="X26" s="87"/>
      <c r="Y26" s="87"/>
      <c r="Z26" s="87">
        <v>102</v>
      </c>
      <c r="AA26" s="87">
        <v>98</v>
      </c>
      <c r="AB26" s="87"/>
      <c r="AC26" s="87"/>
      <c r="AD26" s="87">
        <v>11</v>
      </c>
      <c r="AE26" s="87"/>
      <c r="AF26" s="87">
        <v>11</v>
      </c>
      <c r="AG26" s="87"/>
      <c r="AH26" s="87"/>
      <c r="AI26" s="87"/>
      <c r="AJ26" s="87">
        <v>8</v>
      </c>
      <c r="AK26" s="87"/>
      <c r="AL26" s="68" t="s">
        <v>1225</v>
      </c>
      <c r="AM26" s="68"/>
      <c r="AN26" s="68"/>
      <c r="AO26" s="68"/>
      <c r="AP26" s="68"/>
      <c r="AQ26" s="68"/>
      <c r="AR26" s="68">
        <v>0</v>
      </c>
      <c r="AS26" s="68"/>
      <c r="AT26" s="68">
        <v>0</v>
      </c>
      <c r="AU26" s="68"/>
      <c r="AV26" s="63">
        <v>0</v>
      </c>
      <c r="AW26" s="63" t="s">
        <v>1001</v>
      </c>
      <c r="AX26" s="63">
        <v>5</v>
      </c>
      <c r="AY26" s="63" t="s">
        <v>1208</v>
      </c>
      <c r="AZ26" s="86" t="s">
        <v>1208</v>
      </c>
      <c r="BA26" s="64">
        <v>39028</v>
      </c>
      <c r="BB26" s="64">
        <v>39028</v>
      </c>
      <c r="BC26" s="67">
        <f>IF(BB26="","Not done",DAYS360(J26,BB26))</f>
        <v>0</v>
      </c>
      <c r="BD26" s="64">
        <v>39151</v>
      </c>
      <c r="BE26" s="64">
        <v>39158</v>
      </c>
      <c r="BF26" s="67">
        <f>IF(BE26="","Not complete",DAYS360(BD26,BE26))</f>
        <v>7</v>
      </c>
      <c r="BG26" s="63" t="s">
        <v>431</v>
      </c>
      <c r="BK26" s="64">
        <v>39028</v>
      </c>
      <c r="BL26" s="64">
        <v>39036</v>
      </c>
      <c r="BM26" s="64" t="s">
        <v>627</v>
      </c>
      <c r="BN26" s="64"/>
      <c r="BO26" s="64"/>
      <c r="BP26" s="64"/>
      <c r="BQ26" s="64">
        <v>39161</v>
      </c>
      <c r="BR26" s="64">
        <v>39169</v>
      </c>
      <c r="BS26" s="67">
        <f>IF(BR26="","Not complete",DAYS360(BQ26,BR26))</f>
        <v>8</v>
      </c>
      <c r="BT26" s="63" t="s">
        <v>298</v>
      </c>
      <c r="BW26" s="64">
        <v>39169</v>
      </c>
      <c r="BX26" s="64">
        <v>39182</v>
      </c>
      <c r="BY26" s="67">
        <f>IF(BX26="","Not complete",DAYS360(BW26,BX26))</f>
        <v>12</v>
      </c>
      <c r="BZ26" s="64">
        <v>39184</v>
      </c>
      <c r="CA26" s="64">
        <v>39193</v>
      </c>
      <c r="CB26" s="67">
        <f>IF(CA26="","Not complete",DAYS360(BZ26,CA26))</f>
        <v>9</v>
      </c>
      <c r="CC26" s="63" t="s">
        <v>1010</v>
      </c>
      <c r="CF26" s="64">
        <v>39204</v>
      </c>
      <c r="CG26" s="64">
        <v>39204</v>
      </c>
      <c r="CH26" s="64">
        <v>39204</v>
      </c>
      <c r="CI26" s="64">
        <v>39206</v>
      </c>
      <c r="CJ26" s="64">
        <v>39206</v>
      </c>
      <c r="CK26" s="85">
        <v>39210</v>
      </c>
      <c r="CL26" s="85">
        <v>39207</v>
      </c>
      <c r="CM26" s="85"/>
      <c r="CN26" s="67">
        <f>IF(CL26="","Not complete",DAYS360(CJ26,CL26))</f>
        <v>1</v>
      </c>
      <c r="CO26" s="67"/>
      <c r="CP26" s="64">
        <v>39210</v>
      </c>
      <c r="CQ26" s="64"/>
      <c r="CR26" s="64"/>
      <c r="CS26" s="64">
        <v>39211</v>
      </c>
      <c r="CT26" s="71">
        <f>IF(CS26="","Not complete",DAYS360(J26,CS26))</f>
        <v>182</v>
      </c>
      <c r="CU26" s="85"/>
      <c r="CV26" s="64">
        <v>39212</v>
      </c>
      <c r="CW26" s="64"/>
      <c r="CX26" s="64">
        <v>39219</v>
      </c>
      <c r="CY26" s="67">
        <f>IF(CX26="","Not complete",DAYS360(M26,CX26))</f>
        <v>760</v>
      </c>
      <c r="CZ26" s="67">
        <f>IF(CX26="","Not complete",DAYS360(N26,CX26))</f>
        <v>320</v>
      </c>
      <c r="DA26" s="67">
        <f>IF(CX26="","Not complete",DAYS360(O26,CX26))</f>
        <v>197</v>
      </c>
      <c r="DB26" s="64">
        <v>39212</v>
      </c>
      <c r="DC26" s="64">
        <v>39214</v>
      </c>
      <c r="DD26" s="64">
        <v>39212</v>
      </c>
      <c r="DE26" s="64"/>
      <c r="DF26" s="64"/>
      <c r="DG26" s="64"/>
      <c r="DH26" s="63">
        <v>39213</v>
      </c>
      <c r="DI26" s="64">
        <v>39212</v>
      </c>
    </row>
    <row r="27" spans="1:114" ht="28" customHeight="1">
      <c r="A27" s="70">
        <v>93</v>
      </c>
      <c r="B27" s="63" t="s">
        <v>1165</v>
      </c>
      <c r="C27" s="63" t="s">
        <v>833</v>
      </c>
      <c r="D27" s="83">
        <v>0.63958333333333328</v>
      </c>
      <c r="E27" s="84" t="s">
        <v>570</v>
      </c>
      <c r="F27" s="84"/>
      <c r="G27" s="84"/>
      <c r="H27" s="63" t="s">
        <v>286</v>
      </c>
      <c r="I27" s="63">
        <v>1204</v>
      </c>
      <c r="J27" s="64">
        <v>38639</v>
      </c>
      <c r="K27" s="64">
        <v>39207</v>
      </c>
      <c r="L27" s="64">
        <v>39228</v>
      </c>
      <c r="M27" s="64">
        <v>35703</v>
      </c>
      <c r="N27" s="64">
        <v>37771</v>
      </c>
      <c r="O27" s="64">
        <v>38636</v>
      </c>
      <c r="P27" s="84" t="s">
        <v>1001</v>
      </c>
      <c r="Q27" s="63" t="s">
        <v>418</v>
      </c>
      <c r="R27" s="32" t="s">
        <v>711</v>
      </c>
      <c r="S27" s="32" t="s">
        <v>1166</v>
      </c>
      <c r="T27" s="30" t="s">
        <v>703</v>
      </c>
      <c r="U27" s="32" t="s">
        <v>1204</v>
      </c>
      <c r="V27" s="63">
        <v>192</v>
      </c>
      <c r="W27" s="63">
        <v>44940</v>
      </c>
      <c r="Z27" s="63">
        <v>180</v>
      </c>
      <c r="AA27" s="63">
        <v>148</v>
      </c>
      <c r="AD27" s="63">
        <v>56</v>
      </c>
      <c r="AF27" s="63">
        <v>83</v>
      </c>
      <c r="AJ27" s="63" t="s">
        <v>1101</v>
      </c>
      <c r="AL27" s="63" t="s">
        <v>1102</v>
      </c>
      <c r="AR27" s="63">
        <v>0</v>
      </c>
      <c r="AT27" s="63">
        <v>0</v>
      </c>
      <c r="AV27" s="63">
        <v>0</v>
      </c>
      <c r="AW27" s="63" t="s">
        <v>418</v>
      </c>
      <c r="AX27" s="63">
        <v>5</v>
      </c>
      <c r="AY27" s="63" t="s">
        <v>418</v>
      </c>
      <c r="AZ27" s="63" t="s">
        <v>418</v>
      </c>
      <c r="BA27" s="64">
        <v>38645</v>
      </c>
      <c r="BB27" s="64">
        <v>38645</v>
      </c>
      <c r="BC27" s="67">
        <v>6</v>
      </c>
      <c r="BD27" s="64">
        <v>38729</v>
      </c>
      <c r="BE27" s="64">
        <v>38741</v>
      </c>
      <c r="BF27" s="67">
        <v>12</v>
      </c>
      <c r="BG27" s="63" t="s">
        <v>431</v>
      </c>
      <c r="BK27" s="64">
        <v>38651</v>
      </c>
      <c r="BL27" s="64">
        <v>38668</v>
      </c>
      <c r="BM27" s="64" t="s">
        <v>627</v>
      </c>
      <c r="BN27" s="64"/>
      <c r="BO27" s="64"/>
      <c r="BP27" s="64"/>
      <c r="BQ27" s="64">
        <v>38742</v>
      </c>
      <c r="BR27" s="64">
        <v>38748</v>
      </c>
      <c r="BS27" s="67">
        <v>5</v>
      </c>
      <c r="BT27" s="63" t="s">
        <v>617</v>
      </c>
      <c r="BW27" s="64">
        <v>38748</v>
      </c>
      <c r="BX27" s="64">
        <v>38766</v>
      </c>
      <c r="BY27" s="67">
        <v>18</v>
      </c>
      <c r="BZ27" s="64">
        <v>38752</v>
      </c>
      <c r="CA27" s="64">
        <v>38762</v>
      </c>
      <c r="CB27" s="67">
        <v>10</v>
      </c>
      <c r="CC27" s="63" t="s">
        <v>906</v>
      </c>
      <c r="CF27" s="64">
        <v>38770</v>
      </c>
      <c r="CG27" s="64">
        <v>38770</v>
      </c>
      <c r="CH27" s="64">
        <v>38773</v>
      </c>
      <c r="CI27" s="64">
        <v>38780</v>
      </c>
      <c r="CJ27" s="64">
        <v>38780</v>
      </c>
      <c r="CK27" s="64">
        <v>38990</v>
      </c>
      <c r="CL27" s="64">
        <v>38799</v>
      </c>
      <c r="CM27" s="64"/>
      <c r="CN27" s="67">
        <v>19</v>
      </c>
      <c r="CO27" s="67"/>
      <c r="CP27" s="69">
        <v>39203</v>
      </c>
      <c r="CQ27" s="69"/>
      <c r="CR27" s="69"/>
      <c r="CS27" s="64">
        <v>39206</v>
      </c>
      <c r="CT27" s="71">
        <v>560</v>
      </c>
      <c r="CU27" s="85"/>
      <c r="CV27" s="64">
        <v>39210</v>
      </c>
      <c r="CW27" s="64"/>
      <c r="CX27" s="64">
        <v>39212</v>
      </c>
      <c r="CY27" s="67">
        <v>3460</v>
      </c>
      <c r="CZ27" s="67">
        <v>1421</v>
      </c>
      <c r="DA27" s="67">
        <v>569</v>
      </c>
      <c r="DB27" s="64">
        <v>39210</v>
      </c>
      <c r="DC27" s="64">
        <v>39212</v>
      </c>
      <c r="DD27" s="64">
        <v>39210</v>
      </c>
      <c r="DE27" s="64"/>
      <c r="DF27" s="64"/>
      <c r="DG27" s="64"/>
      <c r="DH27" s="64" t="s">
        <v>178</v>
      </c>
      <c r="DI27" s="64">
        <v>39210</v>
      </c>
      <c r="DJ27" s="32" t="s">
        <v>1128</v>
      </c>
    </row>
    <row r="28" spans="1:114" ht="28" customHeight="1">
      <c r="A28" s="70">
        <v>161</v>
      </c>
      <c r="B28" s="68" t="s">
        <v>1163</v>
      </c>
      <c r="C28" s="68" t="s">
        <v>833</v>
      </c>
      <c r="D28" s="65">
        <v>0.63888888888888895</v>
      </c>
      <c r="E28" s="65" t="s">
        <v>570</v>
      </c>
      <c r="F28" s="65"/>
      <c r="G28" s="65"/>
      <c r="H28" s="63" t="s">
        <v>654</v>
      </c>
      <c r="I28" s="68">
        <v>1628</v>
      </c>
      <c r="J28" s="64">
        <v>39130</v>
      </c>
      <c r="K28" s="85">
        <v>39205</v>
      </c>
      <c r="L28" s="85">
        <v>39226</v>
      </c>
      <c r="M28" s="64">
        <v>37894</v>
      </c>
      <c r="N28" s="64">
        <v>38884</v>
      </c>
      <c r="O28" s="64">
        <v>39127</v>
      </c>
      <c r="P28" s="64" t="s">
        <v>418</v>
      </c>
      <c r="Q28" s="86" t="s">
        <v>1001</v>
      </c>
      <c r="R28" s="32" t="s">
        <v>348</v>
      </c>
      <c r="S28" s="32" t="s">
        <v>1164</v>
      </c>
      <c r="T28" s="31" t="s">
        <v>1217</v>
      </c>
      <c r="U28" s="32" t="s">
        <v>64</v>
      </c>
      <c r="V28" s="63">
        <v>328</v>
      </c>
      <c r="W28" s="87">
        <v>82413</v>
      </c>
      <c r="X28" s="87"/>
      <c r="Y28" s="87"/>
      <c r="Z28" s="87">
        <v>276</v>
      </c>
      <c r="AA28" s="87">
        <v>256</v>
      </c>
      <c r="AB28" s="87"/>
      <c r="AC28" s="87"/>
      <c r="AD28" s="87">
        <v>35</v>
      </c>
      <c r="AE28" s="87"/>
      <c r="AF28" s="87">
        <v>47</v>
      </c>
      <c r="AG28" s="87"/>
      <c r="AH28" s="87"/>
      <c r="AI28" s="87"/>
      <c r="AJ28" s="87">
        <v>14</v>
      </c>
      <c r="AK28" s="87"/>
      <c r="AL28" s="68">
        <v>14</v>
      </c>
      <c r="AM28" s="68"/>
      <c r="AN28" s="68"/>
      <c r="AO28" s="68"/>
      <c r="AP28" s="68"/>
      <c r="AQ28" s="68"/>
      <c r="AR28" s="68">
        <v>0</v>
      </c>
      <c r="AS28" s="68"/>
      <c r="AT28" s="68">
        <v>0</v>
      </c>
      <c r="AU28" s="68"/>
      <c r="AV28" s="63">
        <v>0</v>
      </c>
      <c r="AW28" s="63" t="s">
        <v>418</v>
      </c>
      <c r="AX28" s="63">
        <v>23</v>
      </c>
      <c r="AY28" s="63" t="s">
        <v>418</v>
      </c>
      <c r="AZ28" s="86" t="s">
        <v>1001</v>
      </c>
      <c r="BA28" s="64">
        <v>39133</v>
      </c>
      <c r="BB28" s="64">
        <v>39133</v>
      </c>
      <c r="BC28" s="67">
        <v>3</v>
      </c>
      <c r="BD28" s="64">
        <v>39133</v>
      </c>
      <c r="BE28" s="64">
        <v>39154</v>
      </c>
      <c r="BF28" s="67">
        <v>23</v>
      </c>
      <c r="BG28" s="63" t="s">
        <v>431</v>
      </c>
      <c r="BK28" s="64">
        <v>39133</v>
      </c>
      <c r="BL28" s="64">
        <v>39137</v>
      </c>
      <c r="BM28" s="64" t="s">
        <v>1150</v>
      </c>
      <c r="BN28" s="64"/>
      <c r="BO28" s="64"/>
      <c r="BP28" s="64"/>
      <c r="BQ28" s="64">
        <v>39154</v>
      </c>
      <c r="BR28" s="64">
        <v>39161</v>
      </c>
      <c r="BS28" s="67">
        <v>7</v>
      </c>
      <c r="BT28" s="63" t="s">
        <v>298</v>
      </c>
      <c r="BW28" s="64">
        <v>39161</v>
      </c>
      <c r="BX28" s="64">
        <v>39175</v>
      </c>
      <c r="BY28" s="67">
        <v>13</v>
      </c>
      <c r="BZ28" s="64">
        <v>39164</v>
      </c>
      <c r="CA28" s="64">
        <v>39176</v>
      </c>
      <c r="CB28" s="67">
        <v>11</v>
      </c>
      <c r="CC28" s="63" t="s">
        <v>906</v>
      </c>
      <c r="CF28" s="64">
        <v>39176</v>
      </c>
      <c r="CG28" s="64">
        <v>39176</v>
      </c>
      <c r="CH28" s="64">
        <v>39177</v>
      </c>
      <c r="CI28" s="64">
        <v>39183</v>
      </c>
      <c r="CJ28" s="64">
        <v>39183</v>
      </c>
      <c r="CK28" s="85">
        <v>39190</v>
      </c>
      <c r="CL28" s="85">
        <v>39193</v>
      </c>
      <c r="CM28" s="85"/>
      <c r="CN28" s="67">
        <v>10</v>
      </c>
      <c r="CO28" s="67"/>
      <c r="CP28" s="64">
        <v>39197</v>
      </c>
      <c r="CQ28" s="64"/>
      <c r="CR28" s="64"/>
      <c r="CS28" s="64">
        <v>39204</v>
      </c>
      <c r="CT28" s="71">
        <v>75</v>
      </c>
      <c r="CU28" s="85"/>
      <c r="CV28" s="64">
        <v>39206</v>
      </c>
      <c r="CW28" s="64"/>
      <c r="CX28" s="64">
        <v>39219</v>
      </c>
      <c r="CY28" s="67">
        <v>1307</v>
      </c>
      <c r="CZ28" s="67">
        <v>331</v>
      </c>
      <c r="DA28" s="67">
        <v>93</v>
      </c>
      <c r="DB28" s="64">
        <v>39206</v>
      </c>
      <c r="DC28" s="64">
        <v>39210</v>
      </c>
      <c r="DD28" s="64">
        <v>39206</v>
      </c>
      <c r="DE28" s="64"/>
      <c r="DF28" s="64"/>
      <c r="DG28" s="64"/>
      <c r="DH28" s="63" t="s">
        <v>178</v>
      </c>
      <c r="DI28" s="64">
        <v>39206</v>
      </c>
      <c r="DJ28" s="63" t="s">
        <v>63</v>
      </c>
    </row>
    <row r="29" spans="1:114" ht="28" customHeight="1">
      <c r="A29" s="70">
        <v>139</v>
      </c>
      <c r="B29" s="63" t="s">
        <v>685</v>
      </c>
      <c r="C29" s="63" t="s">
        <v>874</v>
      </c>
      <c r="D29" s="83">
        <v>0.6381944444444444</v>
      </c>
      <c r="E29" s="84" t="s">
        <v>786</v>
      </c>
      <c r="F29" s="84"/>
      <c r="G29" s="84"/>
      <c r="H29" s="63" t="s">
        <v>631</v>
      </c>
      <c r="I29" s="63">
        <v>1616</v>
      </c>
      <c r="J29" s="64">
        <v>38969</v>
      </c>
      <c r="K29" s="64">
        <v>39200</v>
      </c>
      <c r="L29" s="64">
        <v>39224</v>
      </c>
      <c r="M29" s="64">
        <v>37864</v>
      </c>
      <c r="N29" s="64">
        <v>38771</v>
      </c>
      <c r="O29" s="64">
        <v>38962</v>
      </c>
      <c r="P29" s="84" t="s">
        <v>325</v>
      </c>
      <c r="Q29" s="63" t="s">
        <v>156</v>
      </c>
      <c r="R29" s="32" t="s">
        <v>1129</v>
      </c>
      <c r="S29" s="32" t="s">
        <v>105</v>
      </c>
      <c r="T29" s="30" t="s">
        <v>807</v>
      </c>
      <c r="U29" s="32" t="s">
        <v>269</v>
      </c>
      <c r="V29" s="63">
        <v>314</v>
      </c>
      <c r="W29" s="63">
        <v>53771</v>
      </c>
      <c r="Z29" s="63">
        <v>280</v>
      </c>
      <c r="AA29" s="63">
        <v>272</v>
      </c>
      <c r="AD29" s="63">
        <v>23</v>
      </c>
      <c r="AF29" s="63">
        <v>34</v>
      </c>
      <c r="AJ29" s="63">
        <v>20</v>
      </c>
      <c r="AL29" s="63">
        <v>21</v>
      </c>
      <c r="AR29" s="63">
        <v>3</v>
      </c>
      <c r="AT29" s="63">
        <v>155</v>
      </c>
      <c r="AV29" s="63">
        <v>0</v>
      </c>
      <c r="AW29" s="63" t="s">
        <v>489</v>
      </c>
      <c r="AX29" s="63">
        <v>11</v>
      </c>
      <c r="AY29" s="63" t="s">
        <v>325</v>
      </c>
      <c r="AZ29" s="63" t="s">
        <v>364</v>
      </c>
      <c r="BA29" s="64">
        <v>38972</v>
      </c>
      <c r="BB29" s="64">
        <v>38972</v>
      </c>
      <c r="BC29" s="67">
        <f t="shared" ref="BC29:BC47" si="20">IF(BB29="","Not done",DAYS360(J29,BB29))</f>
        <v>3</v>
      </c>
      <c r="BD29" s="64">
        <v>39018</v>
      </c>
      <c r="BE29" s="64">
        <v>39058</v>
      </c>
      <c r="BF29" s="67">
        <f t="shared" ref="BF29:BF34" si="21">IF(BE29="","Not complete",DAYS360(BD29,BE29))</f>
        <v>39</v>
      </c>
      <c r="BG29" s="63" t="s">
        <v>289</v>
      </c>
      <c r="BK29" s="64">
        <v>38972</v>
      </c>
      <c r="BL29" s="64">
        <v>39037</v>
      </c>
      <c r="BM29" s="64" t="s">
        <v>889</v>
      </c>
      <c r="BN29" s="64"/>
      <c r="BO29" s="64"/>
      <c r="BP29" s="64"/>
      <c r="BQ29" s="64">
        <v>39065</v>
      </c>
      <c r="BR29" s="64">
        <v>39114</v>
      </c>
      <c r="BS29" s="67">
        <f t="shared" ref="BS29:BS34" si="22">IF(BR29="","Not complete",DAYS360(BQ29,BR29))</f>
        <v>47</v>
      </c>
      <c r="BT29" s="63" t="s">
        <v>298</v>
      </c>
      <c r="BW29" s="64">
        <v>39114</v>
      </c>
      <c r="BX29" s="64">
        <v>39158</v>
      </c>
      <c r="BY29" s="67">
        <f t="shared" ref="BY29:BY34" si="23">IF(BX29="","Not complete",DAYS360(BW29,BX29))</f>
        <v>46</v>
      </c>
      <c r="BZ29" s="64">
        <v>39135</v>
      </c>
      <c r="CA29" s="64">
        <v>39170</v>
      </c>
      <c r="CB29" s="67">
        <f t="shared" ref="CB29:CB34" si="24">IF(CA29="","Not complete",DAYS360(BZ29,CA29))</f>
        <v>37</v>
      </c>
      <c r="CC29" s="63" t="s">
        <v>1010</v>
      </c>
      <c r="CF29" s="64">
        <v>39172</v>
      </c>
      <c r="CG29" s="64">
        <v>39172</v>
      </c>
      <c r="CH29" s="64">
        <v>39172</v>
      </c>
      <c r="CI29" s="64">
        <v>39179</v>
      </c>
      <c r="CJ29" s="64">
        <v>39179</v>
      </c>
      <c r="CK29" s="64">
        <v>39186</v>
      </c>
      <c r="CL29" s="64">
        <v>39182</v>
      </c>
      <c r="CM29" s="64"/>
      <c r="CN29" s="67">
        <f t="shared" ref="CN29:CN34" si="25">IF(CL29="","Not complete",DAYS360(CJ29,CL29))</f>
        <v>3</v>
      </c>
      <c r="CO29" s="67"/>
      <c r="CP29" s="69">
        <v>39196</v>
      </c>
      <c r="CQ29" s="69"/>
      <c r="CR29" s="69"/>
      <c r="CS29" s="64">
        <v>39199</v>
      </c>
      <c r="CT29" s="71">
        <f t="shared" ref="CT29:CT47" si="26">IF(CS29="","Not complete",DAYS360(J29,CS29))</f>
        <v>228</v>
      </c>
      <c r="CU29" s="85"/>
      <c r="CV29" s="64">
        <v>39203</v>
      </c>
      <c r="CW29" s="64"/>
      <c r="CX29" s="64">
        <v>39206</v>
      </c>
      <c r="CY29" s="67">
        <f t="shared" ref="CY29:CY47" si="27">IF(CX29="","Not complete",DAYS360(M29,CX29))</f>
        <v>1324</v>
      </c>
      <c r="CZ29" s="67">
        <f t="shared" ref="CZ29:CZ47" si="28">IF(CX29="","Not complete",DAYS360(N29,CX29))</f>
        <v>431</v>
      </c>
      <c r="DA29" s="67">
        <f t="shared" ref="DA29:DA47" si="29">IF(CX29="","Not complete",DAYS360(O29,CX29))</f>
        <v>242</v>
      </c>
      <c r="DB29" s="64">
        <v>39203</v>
      </c>
      <c r="DC29" s="64">
        <v>39205</v>
      </c>
      <c r="DD29" s="64">
        <v>39203</v>
      </c>
      <c r="DE29" s="64"/>
      <c r="DF29" s="64"/>
      <c r="DG29" s="64"/>
      <c r="DH29" s="64" t="s">
        <v>1198</v>
      </c>
      <c r="DI29" s="64">
        <v>39203</v>
      </c>
      <c r="DJ29" s="32" t="s">
        <v>1162</v>
      </c>
    </row>
    <row r="30" spans="1:114" ht="28" customHeight="1">
      <c r="A30" s="70">
        <v>144</v>
      </c>
      <c r="B30" s="68" t="s">
        <v>1209</v>
      </c>
      <c r="C30" s="68" t="s">
        <v>1140</v>
      </c>
      <c r="D30" s="65">
        <v>0.63750000000000007</v>
      </c>
      <c r="E30" s="65" t="s">
        <v>786</v>
      </c>
      <c r="F30" s="65"/>
      <c r="G30" s="65"/>
      <c r="H30" s="63" t="s">
        <v>434</v>
      </c>
      <c r="I30" s="68">
        <v>2211</v>
      </c>
      <c r="J30" s="64">
        <v>38997</v>
      </c>
      <c r="K30" s="85">
        <v>39190</v>
      </c>
      <c r="L30" s="85">
        <v>39219</v>
      </c>
      <c r="M30" s="64">
        <v>38687</v>
      </c>
      <c r="N30" s="64">
        <v>38863</v>
      </c>
      <c r="O30" s="64">
        <v>38989</v>
      </c>
      <c r="P30" s="64" t="s">
        <v>637</v>
      </c>
      <c r="Q30" s="86" t="s">
        <v>489</v>
      </c>
      <c r="R30" s="32" t="s">
        <v>1130</v>
      </c>
      <c r="S30" s="32" t="s">
        <v>1110</v>
      </c>
      <c r="T30" s="31" t="s">
        <v>1071</v>
      </c>
      <c r="U30" s="32" t="s">
        <v>1046</v>
      </c>
      <c r="V30" s="63">
        <v>70</v>
      </c>
      <c r="W30" s="87">
        <v>17965</v>
      </c>
      <c r="X30" s="87"/>
      <c r="Y30" s="87"/>
      <c r="Z30" s="87">
        <v>70</v>
      </c>
      <c r="AA30" s="87">
        <v>70</v>
      </c>
      <c r="AB30" s="87"/>
      <c r="AC30" s="87">
        <v>14</v>
      </c>
      <c r="AD30" s="87">
        <v>22</v>
      </c>
      <c r="AE30" s="87"/>
      <c r="AF30" s="87">
        <v>9</v>
      </c>
      <c r="AG30" s="87"/>
      <c r="AH30" s="87"/>
      <c r="AI30" s="87"/>
      <c r="AJ30" s="87">
        <v>5</v>
      </c>
      <c r="AK30" s="87"/>
      <c r="AL30" s="68">
        <v>15</v>
      </c>
      <c r="AM30" s="68"/>
      <c r="AN30" s="68"/>
      <c r="AO30" s="68"/>
      <c r="AP30" s="68"/>
      <c r="AQ30" s="68"/>
      <c r="AR30" s="68">
        <v>0</v>
      </c>
      <c r="AS30" s="68"/>
      <c r="AT30" s="68">
        <v>0</v>
      </c>
      <c r="AU30" s="68"/>
      <c r="AV30" s="63">
        <v>0</v>
      </c>
      <c r="AW30" s="63" t="s">
        <v>489</v>
      </c>
      <c r="AX30" s="63">
        <v>3</v>
      </c>
      <c r="AY30" s="63" t="s">
        <v>489</v>
      </c>
      <c r="AZ30" s="86" t="s">
        <v>489</v>
      </c>
      <c r="BA30" s="64">
        <v>38997</v>
      </c>
      <c r="BB30" s="64">
        <v>38997</v>
      </c>
      <c r="BC30" s="67">
        <f t="shared" si="20"/>
        <v>0</v>
      </c>
      <c r="BD30" s="64">
        <v>39039</v>
      </c>
      <c r="BE30" s="64">
        <v>39109</v>
      </c>
      <c r="BF30" s="67">
        <f t="shared" si="21"/>
        <v>69</v>
      </c>
      <c r="BG30" s="63" t="s">
        <v>553</v>
      </c>
      <c r="BK30" s="64">
        <v>39000</v>
      </c>
      <c r="BL30" s="64">
        <v>39004</v>
      </c>
      <c r="BM30" s="64" t="s">
        <v>653</v>
      </c>
      <c r="BN30" s="64"/>
      <c r="BO30" s="64"/>
      <c r="BP30" s="64"/>
      <c r="BQ30" s="64">
        <v>39116</v>
      </c>
      <c r="BR30" s="64">
        <v>39129</v>
      </c>
      <c r="BS30" s="67">
        <f t="shared" si="22"/>
        <v>13</v>
      </c>
      <c r="BT30" s="63" t="s">
        <v>298</v>
      </c>
      <c r="BW30" s="64">
        <v>39130</v>
      </c>
      <c r="BX30" s="64">
        <v>39171</v>
      </c>
      <c r="BY30" s="67">
        <f t="shared" si="23"/>
        <v>43</v>
      </c>
      <c r="BZ30" s="64">
        <v>39141</v>
      </c>
      <c r="CA30" s="64">
        <v>39150</v>
      </c>
      <c r="CB30" s="67">
        <f t="shared" si="24"/>
        <v>9</v>
      </c>
      <c r="CC30" s="63" t="s">
        <v>906</v>
      </c>
      <c r="CF30" s="64">
        <v>39175</v>
      </c>
      <c r="CG30" s="64">
        <v>39175</v>
      </c>
      <c r="CH30" s="64">
        <v>39175</v>
      </c>
      <c r="CI30" s="64">
        <v>39178</v>
      </c>
      <c r="CJ30" s="64">
        <v>39178</v>
      </c>
      <c r="CK30" s="85">
        <v>39183</v>
      </c>
      <c r="CL30" s="85">
        <v>39183</v>
      </c>
      <c r="CM30" s="85"/>
      <c r="CN30" s="67">
        <f t="shared" si="25"/>
        <v>5</v>
      </c>
      <c r="CO30" s="67"/>
      <c r="CP30" s="64">
        <v>39184</v>
      </c>
      <c r="CQ30" s="64"/>
      <c r="CR30" s="64"/>
      <c r="CS30" s="64">
        <v>39190</v>
      </c>
      <c r="CT30" s="71">
        <f t="shared" si="26"/>
        <v>191</v>
      </c>
      <c r="CU30" s="85"/>
      <c r="CV30" s="64">
        <v>39198</v>
      </c>
      <c r="CW30" s="64"/>
      <c r="CX30" s="64">
        <v>39206</v>
      </c>
      <c r="CY30" s="67">
        <f t="shared" si="27"/>
        <v>513</v>
      </c>
      <c r="CZ30" s="67">
        <f t="shared" si="28"/>
        <v>338</v>
      </c>
      <c r="DA30" s="67">
        <f t="shared" si="29"/>
        <v>215</v>
      </c>
      <c r="DB30" s="64">
        <v>39198</v>
      </c>
      <c r="DC30" s="64">
        <v>39200</v>
      </c>
      <c r="DD30" s="64">
        <v>39198</v>
      </c>
      <c r="DE30" s="64"/>
      <c r="DF30" s="64"/>
      <c r="DG30" s="64"/>
      <c r="DH30" s="63">
        <v>39198</v>
      </c>
      <c r="DI30" s="64">
        <v>39198</v>
      </c>
      <c r="DJ30" s="63" t="s">
        <v>1127</v>
      </c>
    </row>
    <row r="31" spans="1:114" ht="28" customHeight="1">
      <c r="A31" s="70">
        <v>131</v>
      </c>
      <c r="B31" s="63" t="s">
        <v>402</v>
      </c>
      <c r="C31" s="63" t="s">
        <v>198</v>
      </c>
      <c r="D31" s="83">
        <v>0.63680555555555551</v>
      </c>
      <c r="E31" s="84" t="s">
        <v>786</v>
      </c>
      <c r="F31" s="84"/>
      <c r="G31" s="84"/>
      <c r="H31" s="63" t="s">
        <v>442</v>
      </c>
      <c r="I31" s="63">
        <v>2043</v>
      </c>
      <c r="J31" s="64">
        <v>38902</v>
      </c>
      <c r="K31" s="64">
        <v>39178</v>
      </c>
      <c r="L31" s="64">
        <v>39205</v>
      </c>
      <c r="M31" s="64">
        <v>38541</v>
      </c>
      <c r="N31" s="64">
        <v>38692</v>
      </c>
      <c r="O31" s="64">
        <v>38899</v>
      </c>
      <c r="P31" s="84" t="s">
        <v>489</v>
      </c>
      <c r="Q31" s="63" t="s">
        <v>489</v>
      </c>
      <c r="R31" s="32" t="s">
        <v>541</v>
      </c>
      <c r="S31" s="32" t="s">
        <v>389</v>
      </c>
      <c r="T31" s="30" t="s">
        <v>470</v>
      </c>
      <c r="U31" s="32" t="s">
        <v>94</v>
      </c>
      <c r="V31" s="63">
        <v>251</v>
      </c>
      <c r="W31" s="63">
        <v>87978</v>
      </c>
      <c r="Z31" s="63">
        <v>226</v>
      </c>
      <c r="AA31" s="63">
        <v>226</v>
      </c>
      <c r="AD31" s="63">
        <v>79</v>
      </c>
      <c r="AF31" s="63">
        <v>91</v>
      </c>
      <c r="AJ31" s="63">
        <v>23</v>
      </c>
      <c r="AL31" s="63">
        <v>24</v>
      </c>
      <c r="AR31" s="63">
        <v>0</v>
      </c>
      <c r="AT31" s="63">
        <v>0</v>
      </c>
      <c r="AV31" s="63">
        <v>0</v>
      </c>
      <c r="AW31" s="63" t="s">
        <v>532</v>
      </c>
      <c r="AX31" s="63">
        <v>10</v>
      </c>
      <c r="AY31" s="63" t="s">
        <v>1001</v>
      </c>
      <c r="AZ31" s="63" t="s">
        <v>1001</v>
      </c>
      <c r="BA31" s="64">
        <v>38902</v>
      </c>
      <c r="BB31" s="64">
        <v>38902</v>
      </c>
      <c r="BC31" s="67">
        <f t="shared" si="20"/>
        <v>0</v>
      </c>
      <c r="BD31" s="64">
        <v>38980</v>
      </c>
      <c r="BE31" s="64">
        <v>39057</v>
      </c>
      <c r="BF31" s="67">
        <f t="shared" si="21"/>
        <v>76</v>
      </c>
      <c r="BG31" s="63" t="s">
        <v>154</v>
      </c>
      <c r="BK31" s="64">
        <v>38909</v>
      </c>
      <c r="BL31" s="64">
        <v>38925</v>
      </c>
      <c r="BM31" s="64" t="s">
        <v>769</v>
      </c>
      <c r="BN31" s="64"/>
      <c r="BO31" s="64"/>
      <c r="BP31" s="64"/>
      <c r="BQ31" s="64">
        <v>39071</v>
      </c>
      <c r="BR31" s="64">
        <v>39102</v>
      </c>
      <c r="BS31" s="67">
        <f t="shared" si="22"/>
        <v>30</v>
      </c>
      <c r="BT31" s="63" t="s">
        <v>298</v>
      </c>
      <c r="BW31" s="64">
        <v>39102</v>
      </c>
      <c r="BX31" s="64">
        <v>39137</v>
      </c>
      <c r="BY31" s="67">
        <f t="shared" si="23"/>
        <v>34</v>
      </c>
      <c r="BZ31" s="64">
        <v>39116</v>
      </c>
      <c r="CA31" s="64">
        <v>39133</v>
      </c>
      <c r="CB31" s="67">
        <f t="shared" si="24"/>
        <v>17</v>
      </c>
      <c r="CC31" s="63" t="s">
        <v>144</v>
      </c>
      <c r="CF31" s="64">
        <v>39141</v>
      </c>
      <c r="CG31" s="64">
        <v>39141</v>
      </c>
      <c r="CH31" s="64">
        <v>39141</v>
      </c>
      <c r="CI31" s="64">
        <v>39154</v>
      </c>
      <c r="CJ31" s="64">
        <v>39154</v>
      </c>
      <c r="CK31" s="64">
        <v>39155</v>
      </c>
      <c r="CL31" s="64">
        <v>39163</v>
      </c>
      <c r="CM31" s="64"/>
      <c r="CN31" s="67">
        <f t="shared" si="25"/>
        <v>9</v>
      </c>
      <c r="CO31" s="67"/>
      <c r="CP31" s="69">
        <v>39175</v>
      </c>
      <c r="CQ31" s="69"/>
      <c r="CR31" s="69"/>
      <c r="CS31" s="64">
        <v>39178</v>
      </c>
      <c r="CT31" s="71">
        <f t="shared" si="26"/>
        <v>272</v>
      </c>
      <c r="CU31" s="85"/>
      <c r="CV31" s="64">
        <v>39179</v>
      </c>
      <c r="CW31" s="64"/>
      <c r="CX31" s="64">
        <v>39184</v>
      </c>
      <c r="CY31" s="67">
        <f t="shared" si="27"/>
        <v>634</v>
      </c>
      <c r="CZ31" s="67">
        <f t="shared" si="28"/>
        <v>486</v>
      </c>
      <c r="DA31" s="67">
        <f t="shared" si="29"/>
        <v>281</v>
      </c>
      <c r="DB31" s="64">
        <v>39179</v>
      </c>
      <c r="DC31" s="64">
        <v>39182</v>
      </c>
      <c r="DD31" s="64">
        <v>39179</v>
      </c>
      <c r="DE31" s="64"/>
      <c r="DF31" s="64"/>
      <c r="DG31" s="64"/>
      <c r="DH31" s="64">
        <v>39179</v>
      </c>
      <c r="DI31" s="64">
        <v>39179</v>
      </c>
      <c r="DJ31" s="32"/>
    </row>
    <row r="32" spans="1:114" ht="28" customHeight="1">
      <c r="A32" s="70">
        <v>152</v>
      </c>
      <c r="B32" s="68" t="s">
        <v>1058</v>
      </c>
      <c r="C32" s="68" t="s">
        <v>1059</v>
      </c>
      <c r="D32" s="65">
        <v>0.63611111111111118</v>
      </c>
      <c r="E32" s="65" t="s">
        <v>786</v>
      </c>
      <c r="F32" s="65"/>
      <c r="G32" s="65"/>
      <c r="H32" s="63" t="s">
        <v>1104</v>
      </c>
      <c r="I32" s="68">
        <v>2156</v>
      </c>
      <c r="J32" s="64">
        <v>39028</v>
      </c>
      <c r="K32" s="85">
        <v>39177</v>
      </c>
      <c r="L32" s="85">
        <v>39205</v>
      </c>
      <c r="M32" s="64">
        <v>38577</v>
      </c>
      <c r="N32" s="64">
        <v>38815</v>
      </c>
      <c r="O32" s="64">
        <v>38989</v>
      </c>
      <c r="P32" s="64" t="s">
        <v>418</v>
      </c>
      <c r="Q32" s="86" t="s">
        <v>1138</v>
      </c>
      <c r="R32" s="32" t="s">
        <v>1130</v>
      </c>
      <c r="S32" s="32" t="s">
        <v>1080</v>
      </c>
      <c r="T32" s="31" t="s">
        <v>993</v>
      </c>
      <c r="U32" s="32" t="s">
        <v>1181</v>
      </c>
      <c r="V32" s="63">
        <v>87</v>
      </c>
      <c r="W32" s="87">
        <v>25050</v>
      </c>
      <c r="X32" s="87"/>
      <c r="Y32" s="87"/>
      <c r="Z32" s="87">
        <v>76</v>
      </c>
      <c r="AA32" s="87">
        <v>86</v>
      </c>
      <c r="AB32" s="87"/>
      <c r="AC32" s="87">
        <v>30</v>
      </c>
      <c r="AD32" s="87">
        <v>4</v>
      </c>
      <c r="AE32" s="87"/>
      <c r="AF32" s="87">
        <v>5</v>
      </c>
      <c r="AG32" s="87"/>
      <c r="AH32" s="87"/>
      <c r="AI32" s="87"/>
      <c r="AJ32" s="87">
        <v>1</v>
      </c>
      <c r="AK32" s="87"/>
      <c r="AL32" s="68">
        <v>1</v>
      </c>
      <c r="AM32" s="68"/>
      <c r="AN32" s="68"/>
      <c r="AO32" s="68"/>
      <c r="AP32" s="68"/>
      <c r="AQ32" s="68"/>
      <c r="AR32" s="68">
        <v>0</v>
      </c>
      <c r="AS32" s="68"/>
      <c r="AT32" s="68">
        <v>0</v>
      </c>
      <c r="AU32" s="68"/>
      <c r="AV32" s="63">
        <v>0</v>
      </c>
      <c r="AW32" s="63" t="s">
        <v>1001</v>
      </c>
      <c r="AX32" s="63">
        <v>8</v>
      </c>
      <c r="AY32" s="63" t="s">
        <v>1105</v>
      </c>
      <c r="AZ32" s="86" t="s">
        <v>1137</v>
      </c>
      <c r="BA32" s="64">
        <v>39028</v>
      </c>
      <c r="BB32" s="64">
        <v>39028</v>
      </c>
      <c r="BC32" s="67">
        <f t="shared" si="20"/>
        <v>0</v>
      </c>
      <c r="BD32" s="64">
        <v>39112</v>
      </c>
      <c r="BE32" s="64">
        <v>39136</v>
      </c>
      <c r="BF32" s="67">
        <f t="shared" si="21"/>
        <v>24</v>
      </c>
      <c r="BG32" s="63" t="s">
        <v>553</v>
      </c>
      <c r="BK32" s="64">
        <v>39029</v>
      </c>
      <c r="BL32" s="64">
        <v>39032</v>
      </c>
      <c r="BM32" s="64" t="s">
        <v>1150</v>
      </c>
      <c r="BN32" s="64"/>
      <c r="BO32" s="64"/>
      <c r="BP32" s="64"/>
      <c r="BQ32" s="64">
        <v>39136</v>
      </c>
      <c r="BR32" s="64">
        <v>39137</v>
      </c>
      <c r="BS32" s="67">
        <f t="shared" si="22"/>
        <v>1</v>
      </c>
      <c r="BT32" s="63" t="s">
        <v>298</v>
      </c>
      <c r="BW32" s="64">
        <v>39137</v>
      </c>
      <c r="BX32" s="64">
        <v>39143</v>
      </c>
      <c r="BY32" s="67">
        <f t="shared" si="23"/>
        <v>8</v>
      </c>
      <c r="BZ32" s="64">
        <v>39150</v>
      </c>
      <c r="CA32" s="64">
        <v>39164</v>
      </c>
      <c r="CB32" s="67">
        <f t="shared" si="24"/>
        <v>14</v>
      </c>
      <c r="CC32" s="63" t="s">
        <v>906</v>
      </c>
      <c r="CF32" s="64">
        <v>39150</v>
      </c>
      <c r="CG32" s="64">
        <v>39164</v>
      </c>
      <c r="CH32" s="64">
        <v>39164</v>
      </c>
      <c r="CI32" s="64">
        <v>39168</v>
      </c>
      <c r="CJ32" s="64">
        <v>39169</v>
      </c>
      <c r="CK32" s="85">
        <v>39172</v>
      </c>
      <c r="CL32" s="85">
        <v>39175</v>
      </c>
      <c r="CM32" s="85"/>
      <c r="CN32" s="67">
        <f t="shared" si="25"/>
        <v>5</v>
      </c>
      <c r="CO32" s="67"/>
      <c r="CP32" s="64">
        <v>39175</v>
      </c>
      <c r="CQ32" s="64"/>
      <c r="CR32" s="64"/>
      <c r="CS32" s="64">
        <v>39176</v>
      </c>
      <c r="CT32" s="71">
        <f t="shared" si="26"/>
        <v>147</v>
      </c>
      <c r="CU32" s="85"/>
      <c r="CV32" s="64">
        <v>39177</v>
      </c>
      <c r="CW32" s="64"/>
      <c r="CX32" s="64">
        <v>39198</v>
      </c>
      <c r="CY32" s="67">
        <f t="shared" si="27"/>
        <v>613</v>
      </c>
      <c r="CZ32" s="67">
        <f t="shared" si="28"/>
        <v>378</v>
      </c>
      <c r="DA32" s="67">
        <f t="shared" si="29"/>
        <v>207</v>
      </c>
      <c r="DB32" s="64">
        <v>39177</v>
      </c>
      <c r="DC32" s="64">
        <v>39178</v>
      </c>
      <c r="DD32" s="64">
        <v>39177</v>
      </c>
      <c r="DE32" s="64"/>
      <c r="DF32" s="64"/>
      <c r="DG32" s="64"/>
      <c r="DH32" s="63">
        <v>39178</v>
      </c>
      <c r="DI32" s="64">
        <v>39177</v>
      </c>
    </row>
    <row r="33" spans="1:114" ht="28" customHeight="1">
      <c r="A33" s="70">
        <v>140</v>
      </c>
      <c r="B33" s="63" t="s">
        <v>32</v>
      </c>
      <c r="C33" s="63" t="s">
        <v>363</v>
      </c>
      <c r="D33" s="83">
        <v>0.63541666666666663</v>
      </c>
      <c r="E33" s="84" t="s">
        <v>549</v>
      </c>
      <c r="F33" s="84"/>
      <c r="G33" s="84"/>
      <c r="H33" s="63" t="s">
        <v>847</v>
      </c>
      <c r="I33" s="63">
        <v>1530</v>
      </c>
      <c r="J33" s="64">
        <v>38974</v>
      </c>
      <c r="K33" s="64">
        <v>39168</v>
      </c>
      <c r="L33" s="64">
        <v>39189</v>
      </c>
      <c r="M33" s="64">
        <v>37955</v>
      </c>
      <c r="N33" s="64">
        <v>38883</v>
      </c>
      <c r="O33" s="64">
        <v>38972</v>
      </c>
      <c r="P33" s="84" t="s">
        <v>525</v>
      </c>
      <c r="Q33" s="63" t="s">
        <v>477</v>
      </c>
      <c r="R33" s="32" t="s">
        <v>776</v>
      </c>
      <c r="S33" s="32" t="s">
        <v>342</v>
      </c>
      <c r="T33" s="30" t="s">
        <v>147</v>
      </c>
      <c r="U33" s="32" t="s">
        <v>193</v>
      </c>
      <c r="V33" s="63">
        <v>139</v>
      </c>
      <c r="W33" s="63">
        <v>55471</v>
      </c>
      <c r="Z33" s="63">
        <v>130</v>
      </c>
      <c r="AA33" s="63">
        <v>132</v>
      </c>
      <c r="AC33" s="63">
        <v>16</v>
      </c>
      <c r="AD33" s="63">
        <v>4</v>
      </c>
      <c r="AF33" s="63">
        <v>5</v>
      </c>
      <c r="AJ33" s="63">
        <v>3</v>
      </c>
      <c r="AL33" s="63">
        <v>3</v>
      </c>
      <c r="AR33" s="63">
        <v>0</v>
      </c>
      <c r="AT33" s="63">
        <v>0</v>
      </c>
      <c r="AV33" s="63">
        <v>0</v>
      </c>
      <c r="AW33" s="63" t="s">
        <v>489</v>
      </c>
      <c r="AX33" s="63">
        <v>1</v>
      </c>
      <c r="AY33" s="63" t="s">
        <v>477</v>
      </c>
      <c r="AZ33" s="63" t="s">
        <v>477</v>
      </c>
      <c r="BA33" s="64">
        <v>38975</v>
      </c>
      <c r="BB33" s="64">
        <v>38975</v>
      </c>
      <c r="BC33" s="67">
        <f t="shared" si="20"/>
        <v>1</v>
      </c>
      <c r="BD33" s="64">
        <v>39060</v>
      </c>
      <c r="BE33" s="64">
        <v>39088</v>
      </c>
      <c r="BF33" s="67">
        <f t="shared" si="21"/>
        <v>27</v>
      </c>
      <c r="BG33" s="63" t="s">
        <v>431</v>
      </c>
      <c r="BK33" s="64">
        <v>38976</v>
      </c>
      <c r="BL33" s="64">
        <v>38988</v>
      </c>
      <c r="BM33" s="64" t="s">
        <v>769</v>
      </c>
      <c r="BN33" s="64"/>
      <c r="BO33" s="64"/>
      <c r="BP33" s="64"/>
      <c r="BQ33" s="64">
        <v>39091</v>
      </c>
      <c r="BR33" s="64">
        <v>39100</v>
      </c>
      <c r="BS33" s="67">
        <f t="shared" si="22"/>
        <v>9</v>
      </c>
      <c r="BT33" s="63" t="s">
        <v>97</v>
      </c>
      <c r="BW33" s="64">
        <v>39100</v>
      </c>
      <c r="BX33" s="64">
        <v>39115</v>
      </c>
      <c r="BY33" s="67">
        <f t="shared" si="23"/>
        <v>14</v>
      </c>
      <c r="BZ33" s="64">
        <v>39134</v>
      </c>
      <c r="CA33" s="64">
        <v>39144</v>
      </c>
      <c r="CB33" s="67">
        <f t="shared" si="24"/>
        <v>12</v>
      </c>
      <c r="CC33" s="63" t="s">
        <v>553</v>
      </c>
      <c r="CF33" s="64">
        <v>39116</v>
      </c>
      <c r="CG33" s="64">
        <v>39145</v>
      </c>
      <c r="CH33" s="64">
        <v>39145</v>
      </c>
      <c r="CI33" s="64">
        <v>39150</v>
      </c>
      <c r="CJ33" s="64">
        <v>39150</v>
      </c>
      <c r="CK33" s="64">
        <v>39158</v>
      </c>
      <c r="CL33" s="64">
        <v>39151</v>
      </c>
      <c r="CM33" s="64"/>
      <c r="CN33" s="67">
        <f t="shared" si="25"/>
        <v>1</v>
      </c>
      <c r="CO33" s="67"/>
      <c r="CP33" s="69">
        <v>39161</v>
      </c>
      <c r="CQ33" s="69"/>
      <c r="CR33" s="69"/>
      <c r="CS33" s="64">
        <v>39165</v>
      </c>
      <c r="CT33" s="71">
        <f t="shared" si="26"/>
        <v>190</v>
      </c>
      <c r="CU33" s="85"/>
      <c r="CV33" s="64">
        <v>39168</v>
      </c>
      <c r="CW33" s="64"/>
      <c r="CX33" s="64">
        <v>39177</v>
      </c>
      <c r="CY33" s="67">
        <f t="shared" si="27"/>
        <v>1205</v>
      </c>
      <c r="CZ33" s="67">
        <f t="shared" si="28"/>
        <v>290</v>
      </c>
      <c r="DA33" s="67">
        <f t="shared" si="29"/>
        <v>203</v>
      </c>
      <c r="DB33" s="64">
        <v>39169</v>
      </c>
      <c r="DC33" s="64">
        <v>39170</v>
      </c>
      <c r="DD33" s="64">
        <v>39169</v>
      </c>
      <c r="DE33" s="64"/>
      <c r="DF33" s="64"/>
      <c r="DG33" s="64"/>
      <c r="DH33" s="64" t="s">
        <v>1198</v>
      </c>
      <c r="DI33" s="64">
        <v>39169</v>
      </c>
      <c r="DJ33" s="32"/>
    </row>
    <row r="34" spans="1:114" ht="28" customHeight="1">
      <c r="A34" s="70">
        <v>129</v>
      </c>
      <c r="B34" s="68" t="s">
        <v>630</v>
      </c>
      <c r="C34" s="68" t="s">
        <v>1117</v>
      </c>
      <c r="D34" s="65">
        <v>0.63472222222222219</v>
      </c>
      <c r="E34" s="65" t="s">
        <v>549</v>
      </c>
      <c r="F34" s="65"/>
      <c r="G34" s="65"/>
      <c r="H34" s="63" t="s">
        <v>1233</v>
      </c>
      <c r="I34" s="68">
        <v>2055</v>
      </c>
      <c r="J34" s="64">
        <v>38897</v>
      </c>
      <c r="K34" s="85">
        <v>39165</v>
      </c>
      <c r="L34" s="85">
        <v>39183</v>
      </c>
      <c r="M34" s="64">
        <v>38556</v>
      </c>
      <c r="N34" s="64">
        <v>38679</v>
      </c>
      <c r="O34" s="64">
        <v>38889</v>
      </c>
      <c r="P34" s="64" t="s">
        <v>637</v>
      </c>
      <c r="Q34" s="86" t="s">
        <v>489</v>
      </c>
      <c r="R34" s="32" t="s">
        <v>300</v>
      </c>
      <c r="S34" s="32" t="s">
        <v>681</v>
      </c>
      <c r="T34" s="31" t="s">
        <v>230</v>
      </c>
      <c r="U34" s="32" t="s">
        <v>612</v>
      </c>
      <c r="V34" s="63">
        <v>394</v>
      </c>
      <c r="W34" s="87">
        <v>98550</v>
      </c>
      <c r="X34" s="87"/>
      <c r="Y34" s="87"/>
      <c r="Z34" s="87">
        <v>374</v>
      </c>
      <c r="AA34" s="87">
        <v>298</v>
      </c>
      <c r="AB34" s="87"/>
      <c r="AC34" s="87">
        <v>80</v>
      </c>
      <c r="AD34" s="87">
        <v>114</v>
      </c>
      <c r="AE34" s="87"/>
      <c r="AF34" s="87">
        <v>114</v>
      </c>
      <c r="AG34" s="87"/>
      <c r="AH34" s="87"/>
      <c r="AI34" s="87"/>
      <c r="AJ34" s="87">
        <v>7</v>
      </c>
      <c r="AK34" s="87"/>
      <c r="AL34" s="68">
        <v>15</v>
      </c>
      <c r="AM34" s="68"/>
      <c r="AN34" s="68"/>
      <c r="AO34" s="68"/>
      <c r="AP34" s="68"/>
      <c r="AQ34" s="68"/>
      <c r="AR34" s="68">
        <v>90</v>
      </c>
      <c r="AS34" s="68"/>
      <c r="AT34" s="68">
        <v>143</v>
      </c>
      <c r="AU34" s="68"/>
      <c r="AV34" s="63">
        <v>0</v>
      </c>
      <c r="AW34" s="63" t="s">
        <v>489</v>
      </c>
      <c r="AX34" s="63">
        <v>15</v>
      </c>
      <c r="AY34" s="63" t="s">
        <v>525</v>
      </c>
      <c r="AZ34" s="86" t="s">
        <v>489</v>
      </c>
      <c r="BA34" s="64">
        <v>38897</v>
      </c>
      <c r="BB34" s="64">
        <v>38897</v>
      </c>
      <c r="BC34" s="67">
        <f t="shared" si="20"/>
        <v>0</v>
      </c>
      <c r="BD34" s="64">
        <v>38959</v>
      </c>
      <c r="BE34" s="64">
        <v>39000</v>
      </c>
      <c r="BF34" s="67">
        <f t="shared" si="21"/>
        <v>41</v>
      </c>
      <c r="BG34" s="63" t="s">
        <v>1160</v>
      </c>
      <c r="BK34" s="64">
        <v>38899</v>
      </c>
      <c r="BL34" s="64">
        <v>38933</v>
      </c>
      <c r="BM34" s="64" t="s">
        <v>767</v>
      </c>
      <c r="BN34" s="64"/>
      <c r="BO34" s="64"/>
      <c r="BP34" s="64"/>
      <c r="BQ34" s="64">
        <v>39007</v>
      </c>
      <c r="BR34" s="64">
        <v>39031</v>
      </c>
      <c r="BS34" s="67">
        <f t="shared" si="22"/>
        <v>23</v>
      </c>
      <c r="BT34" s="63" t="s">
        <v>287</v>
      </c>
      <c r="BW34" s="64">
        <v>39031</v>
      </c>
      <c r="BX34" s="64">
        <v>39101</v>
      </c>
      <c r="BY34" s="67">
        <f t="shared" si="23"/>
        <v>69</v>
      </c>
      <c r="BZ34" s="64">
        <v>39058</v>
      </c>
      <c r="CA34" s="64">
        <v>39101</v>
      </c>
      <c r="CB34" s="67">
        <f t="shared" si="24"/>
        <v>42</v>
      </c>
      <c r="CC34" s="63" t="s">
        <v>906</v>
      </c>
      <c r="CF34" s="64">
        <v>39108</v>
      </c>
      <c r="CG34" s="64">
        <v>39113</v>
      </c>
      <c r="CH34" s="64">
        <v>39114</v>
      </c>
      <c r="CI34" s="64">
        <v>39123</v>
      </c>
      <c r="CJ34" s="64">
        <v>39123</v>
      </c>
      <c r="CK34" s="85">
        <v>39163</v>
      </c>
      <c r="CL34" s="85">
        <v>39123</v>
      </c>
      <c r="CM34" s="85"/>
      <c r="CN34" s="67">
        <f t="shared" si="25"/>
        <v>0</v>
      </c>
      <c r="CO34" s="67"/>
      <c r="CP34" s="64">
        <v>39163</v>
      </c>
      <c r="CQ34" s="64"/>
      <c r="CR34" s="64"/>
      <c r="CS34" s="64">
        <v>39165</v>
      </c>
      <c r="CT34" s="71">
        <f t="shared" si="26"/>
        <v>265</v>
      </c>
      <c r="CU34" s="85"/>
      <c r="CV34" s="64">
        <v>39168</v>
      </c>
      <c r="CW34" s="64"/>
      <c r="CX34" s="64">
        <v>39177</v>
      </c>
      <c r="CY34" s="67">
        <f t="shared" si="27"/>
        <v>612</v>
      </c>
      <c r="CZ34" s="67">
        <f t="shared" si="28"/>
        <v>492</v>
      </c>
      <c r="DA34" s="67">
        <f t="shared" si="29"/>
        <v>284</v>
      </c>
      <c r="DB34" s="64">
        <v>39168</v>
      </c>
      <c r="DC34" s="64">
        <v>39169</v>
      </c>
      <c r="DD34" s="64">
        <v>39168</v>
      </c>
      <c r="DE34" s="64"/>
      <c r="DF34" s="64"/>
      <c r="DG34" s="64"/>
      <c r="DH34" s="63">
        <v>39168</v>
      </c>
      <c r="DI34" s="64">
        <v>39168</v>
      </c>
      <c r="DJ34" s="63" t="s">
        <v>977</v>
      </c>
    </row>
    <row r="35" spans="1:114" ht="28" customHeight="1">
      <c r="A35" s="70">
        <v>132</v>
      </c>
      <c r="B35" s="63" t="s">
        <v>727</v>
      </c>
      <c r="C35" s="63" t="s">
        <v>101</v>
      </c>
      <c r="D35" s="83">
        <v>0.63402777777777775</v>
      </c>
      <c r="E35" s="84" t="s">
        <v>549</v>
      </c>
      <c r="F35" s="84"/>
      <c r="G35" s="84"/>
      <c r="H35" s="63" t="s">
        <v>286</v>
      </c>
      <c r="I35" s="63">
        <v>1451</v>
      </c>
      <c r="J35" s="64">
        <v>38902</v>
      </c>
      <c r="K35" s="64">
        <v>39144</v>
      </c>
      <c r="L35" s="64">
        <v>39164</v>
      </c>
      <c r="M35" s="64">
        <v>37011</v>
      </c>
      <c r="N35" s="64">
        <v>38708</v>
      </c>
      <c r="O35" s="64">
        <v>38898</v>
      </c>
      <c r="P35" s="84" t="s">
        <v>1206</v>
      </c>
      <c r="Q35" s="63" t="s">
        <v>1001</v>
      </c>
      <c r="R35" s="32" t="s">
        <v>348</v>
      </c>
      <c r="S35" s="32" t="s">
        <v>347</v>
      </c>
      <c r="T35" s="30" t="s">
        <v>153</v>
      </c>
      <c r="U35" s="32" t="s">
        <v>961</v>
      </c>
      <c r="V35" s="63">
        <v>212</v>
      </c>
      <c r="W35" s="63">
        <v>45967</v>
      </c>
      <c r="Z35" s="63">
        <v>192</v>
      </c>
      <c r="AA35" s="63">
        <v>192</v>
      </c>
      <c r="AC35" s="63">
        <v>96</v>
      </c>
      <c r="AD35" s="63">
        <v>32</v>
      </c>
      <c r="AF35" s="63">
        <v>36</v>
      </c>
      <c r="AJ35" s="63">
        <v>11</v>
      </c>
      <c r="AL35" s="63">
        <v>12</v>
      </c>
      <c r="AR35" s="63">
        <v>2</v>
      </c>
      <c r="AT35" s="63">
        <v>2</v>
      </c>
      <c r="AV35" s="63">
        <v>1</v>
      </c>
      <c r="AW35" s="63" t="s">
        <v>418</v>
      </c>
      <c r="AX35" s="63">
        <v>10</v>
      </c>
      <c r="AY35" s="63" t="s">
        <v>1001</v>
      </c>
      <c r="AZ35" s="63" t="s">
        <v>1001</v>
      </c>
      <c r="BA35" s="64">
        <v>38902</v>
      </c>
      <c r="BB35" s="64">
        <v>38902</v>
      </c>
      <c r="BC35" s="67">
        <f t="shared" si="20"/>
        <v>0</v>
      </c>
      <c r="BD35" s="64">
        <v>39010</v>
      </c>
      <c r="BE35" s="64">
        <v>39045</v>
      </c>
      <c r="BF35" s="67">
        <f t="shared" ref="BF35:BF45" si="30">IF(BE35="","Not complete",DAYS360(BD35,BE35))</f>
        <v>34</v>
      </c>
      <c r="BG35" s="63" t="s">
        <v>783</v>
      </c>
      <c r="BK35" s="64">
        <v>38905</v>
      </c>
      <c r="BL35" s="64">
        <v>38912</v>
      </c>
      <c r="BM35" s="64" t="s">
        <v>763</v>
      </c>
      <c r="BN35" s="64"/>
      <c r="BO35" s="64"/>
      <c r="BP35" s="64"/>
      <c r="BQ35" s="64">
        <v>39045</v>
      </c>
      <c r="BR35" s="64">
        <v>39057</v>
      </c>
      <c r="BS35" s="67">
        <f t="shared" ref="BS35:BS45" si="31">IF(BR35="","Not complete",DAYS360(BQ35,BR35))</f>
        <v>12</v>
      </c>
      <c r="BT35" s="63" t="s">
        <v>298</v>
      </c>
      <c r="BW35" s="64">
        <v>39057</v>
      </c>
      <c r="BX35" s="64">
        <v>39093</v>
      </c>
      <c r="BY35" s="67">
        <f t="shared" ref="BY35:BY45" si="32">IF(BX35="","Not complete",DAYS360(BW35,BX35))</f>
        <v>35</v>
      </c>
      <c r="BZ35" s="64">
        <v>39105</v>
      </c>
      <c r="CA35" s="64">
        <v>39107</v>
      </c>
      <c r="CB35" s="67">
        <f t="shared" ref="CB35:CB45" si="33">IF(CA35="","Not complete",DAYS360(BZ35,CA35))</f>
        <v>2</v>
      </c>
      <c r="CC35" s="63" t="s">
        <v>906</v>
      </c>
      <c r="CF35" s="64">
        <v>39112</v>
      </c>
      <c r="CG35" s="64">
        <v>39113</v>
      </c>
      <c r="CH35" s="64">
        <v>39113</v>
      </c>
      <c r="CI35" s="64">
        <v>39119</v>
      </c>
      <c r="CJ35" s="64">
        <v>39119</v>
      </c>
      <c r="CK35" s="64">
        <v>39135</v>
      </c>
      <c r="CL35" s="64">
        <v>39140</v>
      </c>
      <c r="CM35" s="64"/>
      <c r="CN35" s="67">
        <f t="shared" ref="CN35:CN45" si="34">IF(CL35="","Not complete",DAYS360(CJ35,CL35))</f>
        <v>21</v>
      </c>
      <c r="CO35" s="67"/>
      <c r="CP35" s="69">
        <v>39141</v>
      </c>
      <c r="CQ35" s="69"/>
      <c r="CR35" s="69"/>
      <c r="CS35" s="64">
        <v>39144</v>
      </c>
      <c r="CT35" s="71">
        <f t="shared" si="26"/>
        <v>239</v>
      </c>
      <c r="CU35" s="85"/>
      <c r="CV35" s="64">
        <v>39147</v>
      </c>
      <c r="CW35" s="64"/>
      <c r="CX35" s="64">
        <v>39149</v>
      </c>
      <c r="CY35" s="67">
        <f t="shared" si="27"/>
        <v>2108</v>
      </c>
      <c r="CZ35" s="67">
        <f t="shared" si="28"/>
        <v>436</v>
      </c>
      <c r="DA35" s="67">
        <f t="shared" si="29"/>
        <v>248</v>
      </c>
      <c r="DB35" s="64">
        <v>39147</v>
      </c>
      <c r="DC35" s="64">
        <v>39149</v>
      </c>
      <c r="DD35" s="64">
        <v>39147</v>
      </c>
      <c r="DE35" s="64"/>
      <c r="DF35" s="64"/>
      <c r="DG35" s="64"/>
      <c r="DH35" s="64" t="s">
        <v>310</v>
      </c>
      <c r="DI35" s="64">
        <v>39147</v>
      </c>
      <c r="DJ35" s="32" t="s">
        <v>1049</v>
      </c>
    </row>
    <row r="36" spans="1:114" ht="28" customHeight="1">
      <c r="A36" s="70">
        <v>137</v>
      </c>
      <c r="B36" s="68" t="s">
        <v>958</v>
      </c>
      <c r="C36" s="68" t="s">
        <v>841</v>
      </c>
      <c r="D36" s="65">
        <v>0.6333333333333333</v>
      </c>
      <c r="E36" s="65" t="s">
        <v>549</v>
      </c>
      <c r="F36" s="65"/>
      <c r="G36" s="65"/>
      <c r="H36" s="63" t="s">
        <v>850</v>
      </c>
      <c r="I36" s="68">
        <v>1697</v>
      </c>
      <c r="J36" s="64">
        <v>38965</v>
      </c>
      <c r="K36" s="85">
        <v>39142</v>
      </c>
      <c r="L36" s="85">
        <v>39164</v>
      </c>
      <c r="M36" s="64">
        <v>37986</v>
      </c>
      <c r="N36" s="64">
        <v>38807</v>
      </c>
      <c r="O36" s="64">
        <v>38960</v>
      </c>
      <c r="P36" s="64" t="s">
        <v>454</v>
      </c>
      <c r="Q36" s="86" t="s">
        <v>939</v>
      </c>
      <c r="R36" s="32" t="s">
        <v>249</v>
      </c>
      <c r="S36" s="32" t="s">
        <v>736</v>
      </c>
      <c r="T36" s="31" t="s">
        <v>904</v>
      </c>
      <c r="U36" s="32" t="s">
        <v>1180</v>
      </c>
      <c r="V36" s="63">
        <v>85</v>
      </c>
      <c r="W36" s="87">
        <v>16755</v>
      </c>
      <c r="X36" s="87"/>
      <c r="Y36" s="87"/>
      <c r="Z36" s="87">
        <v>84</v>
      </c>
      <c r="AA36" s="87">
        <v>80</v>
      </c>
      <c r="AB36" s="87"/>
      <c r="AC36" s="87">
        <v>2</v>
      </c>
      <c r="AD36" s="87">
        <v>11</v>
      </c>
      <c r="AE36" s="87"/>
      <c r="AF36" s="87">
        <v>11</v>
      </c>
      <c r="AG36" s="87"/>
      <c r="AH36" s="87"/>
      <c r="AI36" s="87"/>
      <c r="AJ36" s="87">
        <v>39</v>
      </c>
      <c r="AK36" s="87"/>
      <c r="AL36" s="68">
        <v>39</v>
      </c>
      <c r="AM36" s="68"/>
      <c r="AN36" s="68"/>
      <c r="AO36" s="68"/>
      <c r="AP36" s="68"/>
      <c r="AQ36" s="68"/>
      <c r="AR36" s="68">
        <v>0</v>
      </c>
      <c r="AS36" s="68"/>
      <c r="AT36" s="68">
        <v>0</v>
      </c>
      <c r="AU36" s="68"/>
      <c r="AV36" s="63">
        <v>0</v>
      </c>
      <c r="AW36" s="63" t="s">
        <v>454</v>
      </c>
      <c r="AX36" s="63">
        <v>1</v>
      </c>
      <c r="AY36" s="63" t="s">
        <v>454</v>
      </c>
      <c r="AZ36" s="86" t="s">
        <v>454</v>
      </c>
      <c r="BA36" s="64">
        <v>38967</v>
      </c>
      <c r="BB36" s="64">
        <v>38967</v>
      </c>
      <c r="BC36" s="67">
        <f t="shared" si="20"/>
        <v>2</v>
      </c>
      <c r="BD36" s="64">
        <v>39007</v>
      </c>
      <c r="BE36" s="64">
        <v>39009</v>
      </c>
      <c r="BF36" s="67">
        <f t="shared" si="30"/>
        <v>2</v>
      </c>
      <c r="BG36" s="63" t="s">
        <v>1168</v>
      </c>
      <c r="BK36" s="64">
        <v>38974</v>
      </c>
      <c r="BL36" s="64">
        <v>38995</v>
      </c>
      <c r="BM36" s="64" t="s">
        <v>769</v>
      </c>
      <c r="BN36" s="64"/>
      <c r="BO36" s="64"/>
      <c r="BP36" s="64"/>
      <c r="BQ36" s="64">
        <v>39010</v>
      </c>
      <c r="BR36" s="64">
        <v>39043</v>
      </c>
      <c r="BS36" s="67">
        <f t="shared" si="31"/>
        <v>32</v>
      </c>
      <c r="BT36" s="63" t="s">
        <v>287</v>
      </c>
      <c r="BW36" s="64">
        <v>39043</v>
      </c>
      <c r="BX36" s="64">
        <v>39091</v>
      </c>
      <c r="BY36" s="67">
        <f t="shared" si="32"/>
        <v>47</v>
      </c>
      <c r="BZ36" s="64">
        <v>39107</v>
      </c>
      <c r="CA36" s="64">
        <v>39119</v>
      </c>
      <c r="CB36" s="67">
        <f t="shared" si="33"/>
        <v>11</v>
      </c>
      <c r="CC36" s="63" t="s">
        <v>906</v>
      </c>
      <c r="CF36" s="64">
        <v>39120</v>
      </c>
      <c r="CG36" s="64">
        <v>39120</v>
      </c>
      <c r="CH36" s="64">
        <v>39120</v>
      </c>
      <c r="CI36" s="64">
        <v>39123</v>
      </c>
      <c r="CJ36" s="64">
        <v>39123</v>
      </c>
      <c r="CK36" s="85">
        <v>39130</v>
      </c>
      <c r="CL36" s="85">
        <v>39140</v>
      </c>
      <c r="CM36" s="85"/>
      <c r="CN36" s="67">
        <f t="shared" si="34"/>
        <v>17</v>
      </c>
      <c r="CO36" s="67"/>
      <c r="CP36" s="64">
        <v>39141</v>
      </c>
      <c r="CQ36" s="64"/>
      <c r="CR36" s="64"/>
      <c r="CS36" s="64">
        <v>39142</v>
      </c>
      <c r="CT36" s="71">
        <f t="shared" si="26"/>
        <v>176</v>
      </c>
      <c r="CU36" s="85"/>
      <c r="CV36" s="64">
        <v>39143</v>
      </c>
      <c r="CW36" s="64"/>
      <c r="CX36" s="64">
        <v>39149</v>
      </c>
      <c r="CY36" s="67">
        <f t="shared" si="27"/>
        <v>1148</v>
      </c>
      <c r="CZ36" s="67">
        <f t="shared" si="28"/>
        <v>338</v>
      </c>
      <c r="DA36" s="67">
        <f t="shared" si="29"/>
        <v>188</v>
      </c>
      <c r="DB36" s="64">
        <v>39143</v>
      </c>
      <c r="DC36" s="64">
        <v>39144</v>
      </c>
      <c r="DD36" s="64">
        <v>39143</v>
      </c>
      <c r="DE36" s="64"/>
      <c r="DF36" s="64"/>
      <c r="DG36" s="64"/>
      <c r="DH36" s="63" t="s">
        <v>310</v>
      </c>
      <c r="DI36" s="64">
        <v>39143</v>
      </c>
    </row>
    <row r="37" spans="1:114" ht="28" customHeight="1">
      <c r="A37" s="70">
        <v>143</v>
      </c>
      <c r="B37" s="63" t="s">
        <v>199</v>
      </c>
      <c r="C37" s="63" t="s">
        <v>200</v>
      </c>
      <c r="D37" s="83">
        <v>0.63263888888888886</v>
      </c>
      <c r="E37" s="84" t="s">
        <v>865</v>
      </c>
      <c r="F37" s="84"/>
      <c r="G37" s="84"/>
      <c r="H37" s="63" t="s">
        <v>434</v>
      </c>
      <c r="I37" s="63">
        <v>2230</v>
      </c>
      <c r="J37" s="64">
        <v>38982</v>
      </c>
      <c r="K37" s="64">
        <v>39141</v>
      </c>
      <c r="L37" s="64">
        <v>39164</v>
      </c>
      <c r="M37" s="64">
        <v>38764</v>
      </c>
      <c r="N37" s="64">
        <v>38825</v>
      </c>
      <c r="O37" s="64">
        <v>38976</v>
      </c>
      <c r="P37" s="84" t="s">
        <v>999</v>
      </c>
      <c r="Q37" s="63" t="s">
        <v>999</v>
      </c>
      <c r="R37" s="32" t="s">
        <v>541</v>
      </c>
      <c r="S37" s="32" t="s">
        <v>218</v>
      </c>
      <c r="T37" s="30" t="s">
        <v>78</v>
      </c>
      <c r="U37" s="32" t="s">
        <v>593</v>
      </c>
      <c r="V37" s="63">
        <v>85</v>
      </c>
      <c r="W37" s="63">
        <v>21718</v>
      </c>
      <c r="Z37" s="63">
        <v>84</v>
      </c>
      <c r="AA37" s="63">
        <v>80</v>
      </c>
      <c r="AC37" s="63">
        <v>22</v>
      </c>
      <c r="AD37" s="63">
        <v>12</v>
      </c>
      <c r="AF37" s="63">
        <v>12</v>
      </c>
      <c r="AJ37" s="63">
        <v>5</v>
      </c>
      <c r="AL37" s="63">
        <v>5</v>
      </c>
      <c r="AR37" s="63">
        <v>0</v>
      </c>
      <c r="AT37" s="63">
        <v>0</v>
      </c>
      <c r="AV37" s="63">
        <v>0</v>
      </c>
      <c r="AW37" s="63" t="s">
        <v>489</v>
      </c>
      <c r="AX37" s="63">
        <v>4</v>
      </c>
      <c r="AY37" s="63" t="s">
        <v>659</v>
      </c>
      <c r="AZ37" s="63" t="s">
        <v>999</v>
      </c>
      <c r="BA37" s="64">
        <v>38982</v>
      </c>
      <c r="BB37" s="64">
        <v>38982</v>
      </c>
      <c r="BC37" s="67">
        <f t="shared" si="20"/>
        <v>0</v>
      </c>
      <c r="BD37" s="64">
        <v>39029</v>
      </c>
      <c r="BE37" s="64">
        <v>39039</v>
      </c>
      <c r="BF37" s="67">
        <f t="shared" si="30"/>
        <v>10</v>
      </c>
      <c r="BG37" s="63" t="s">
        <v>1168</v>
      </c>
      <c r="BK37" s="64">
        <v>38982</v>
      </c>
      <c r="BL37" s="64">
        <v>38993</v>
      </c>
      <c r="BM37" s="64" t="s">
        <v>769</v>
      </c>
      <c r="BN37" s="64"/>
      <c r="BO37" s="64"/>
      <c r="BP37" s="64"/>
      <c r="BQ37" s="64">
        <v>39039</v>
      </c>
      <c r="BR37" s="64">
        <v>39044</v>
      </c>
      <c r="BS37" s="67">
        <f t="shared" si="31"/>
        <v>5</v>
      </c>
      <c r="BT37" s="63" t="s">
        <v>298</v>
      </c>
      <c r="BW37" s="64">
        <v>39044</v>
      </c>
      <c r="BX37" s="64">
        <v>39106</v>
      </c>
      <c r="BY37" s="67">
        <f t="shared" si="32"/>
        <v>61</v>
      </c>
      <c r="BZ37" s="64">
        <v>39115</v>
      </c>
      <c r="CA37" s="64">
        <v>39116</v>
      </c>
      <c r="CB37" s="67">
        <f t="shared" si="33"/>
        <v>1</v>
      </c>
      <c r="CC37" s="63" t="s">
        <v>906</v>
      </c>
      <c r="CF37" s="64">
        <v>39116</v>
      </c>
      <c r="CG37" s="64">
        <v>39116</v>
      </c>
      <c r="CH37" s="64">
        <v>39119</v>
      </c>
      <c r="CI37" s="64">
        <v>39122</v>
      </c>
      <c r="CJ37" s="64">
        <v>39122</v>
      </c>
      <c r="CK37" s="64">
        <v>39133</v>
      </c>
      <c r="CL37" s="64">
        <v>39130</v>
      </c>
      <c r="CM37" s="64"/>
      <c r="CN37" s="67">
        <f t="shared" si="34"/>
        <v>8</v>
      </c>
      <c r="CO37" s="67"/>
      <c r="CP37" s="69">
        <v>39134</v>
      </c>
      <c r="CQ37" s="69"/>
      <c r="CR37" s="69"/>
      <c r="CS37" s="64">
        <v>39135</v>
      </c>
      <c r="CT37" s="71">
        <f t="shared" si="26"/>
        <v>150</v>
      </c>
      <c r="CU37" s="85"/>
      <c r="CV37" s="64">
        <v>39141</v>
      </c>
      <c r="CW37" s="64"/>
      <c r="CX37" s="64">
        <v>39149</v>
      </c>
      <c r="CY37" s="67">
        <f t="shared" si="27"/>
        <v>382</v>
      </c>
      <c r="CZ37" s="67">
        <f t="shared" si="28"/>
        <v>320</v>
      </c>
      <c r="DA37" s="67">
        <f t="shared" si="29"/>
        <v>172</v>
      </c>
      <c r="DB37" s="64">
        <v>39141</v>
      </c>
      <c r="DC37" s="64">
        <v>39142</v>
      </c>
      <c r="DD37" s="64">
        <v>39141</v>
      </c>
      <c r="DE37" s="64"/>
      <c r="DF37" s="64"/>
      <c r="DG37" s="64"/>
      <c r="DH37" s="64">
        <v>39141</v>
      </c>
      <c r="DI37" s="64">
        <v>39141</v>
      </c>
      <c r="DJ37" s="32"/>
    </row>
    <row r="38" spans="1:114" ht="28" customHeight="1">
      <c r="A38" s="70">
        <v>128</v>
      </c>
      <c r="B38" s="68" t="s">
        <v>176</v>
      </c>
      <c r="C38" s="68" t="s">
        <v>714</v>
      </c>
      <c r="D38" s="65">
        <v>0.63194444444444442</v>
      </c>
      <c r="E38" s="65" t="s">
        <v>865</v>
      </c>
      <c r="F38" s="65"/>
      <c r="G38" s="65"/>
      <c r="H38" s="63" t="s">
        <v>442</v>
      </c>
      <c r="I38" s="68">
        <v>2053</v>
      </c>
      <c r="J38" s="64">
        <v>38881</v>
      </c>
      <c r="K38" s="85">
        <v>39123</v>
      </c>
      <c r="L38" s="85">
        <v>39164</v>
      </c>
      <c r="M38" s="64">
        <v>38553</v>
      </c>
      <c r="N38" s="64">
        <v>38685</v>
      </c>
      <c r="O38" s="64">
        <v>38875</v>
      </c>
      <c r="P38" s="64" t="s">
        <v>194</v>
      </c>
      <c r="Q38" s="86" t="s">
        <v>194</v>
      </c>
      <c r="R38" s="32" t="s">
        <v>1130</v>
      </c>
      <c r="S38" s="32" t="s">
        <v>25</v>
      </c>
      <c r="T38" s="31" t="s">
        <v>749</v>
      </c>
      <c r="U38" s="32" t="s">
        <v>149</v>
      </c>
      <c r="V38" s="63">
        <v>414</v>
      </c>
      <c r="W38" s="87">
        <v>126591</v>
      </c>
      <c r="X38" s="87"/>
      <c r="Y38" s="87"/>
      <c r="Z38" s="87">
        <v>366</v>
      </c>
      <c r="AA38" s="87">
        <v>356</v>
      </c>
      <c r="AB38" s="87"/>
      <c r="AC38" s="87">
        <v>204</v>
      </c>
      <c r="AD38" s="87">
        <v>40</v>
      </c>
      <c r="AE38" s="87"/>
      <c r="AF38" s="87">
        <v>82</v>
      </c>
      <c r="AG38" s="87"/>
      <c r="AH38" s="87"/>
      <c r="AI38" s="87"/>
      <c r="AJ38" s="87">
        <v>6</v>
      </c>
      <c r="AK38" s="87"/>
      <c r="AL38" s="68">
        <v>26</v>
      </c>
      <c r="AM38" s="68"/>
      <c r="AN38" s="68"/>
      <c r="AO38" s="68"/>
      <c r="AP38" s="68"/>
      <c r="AQ38" s="68"/>
      <c r="AR38" s="68">
        <v>0</v>
      </c>
      <c r="AS38" s="68"/>
      <c r="AT38" s="68">
        <v>0</v>
      </c>
      <c r="AU38" s="68"/>
      <c r="AV38" s="63">
        <v>6</v>
      </c>
      <c r="AW38" s="63" t="s">
        <v>473</v>
      </c>
      <c r="AX38" s="63">
        <v>23</v>
      </c>
      <c r="AY38" s="63" t="s">
        <v>525</v>
      </c>
      <c r="AZ38" s="86" t="s">
        <v>525</v>
      </c>
      <c r="BA38" s="64">
        <v>38881</v>
      </c>
      <c r="BB38" s="64">
        <v>38881</v>
      </c>
      <c r="BC38" s="67">
        <f t="shared" si="20"/>
        <v>0</v>
      </c>
      <c r="BD38" s="64">
        <v>38961</v>
      </c>
      <c r="BE38" s="64">
        <v>38994</v>
      </c>
      <c r="BF38" s="67">
        <f t="shared" si="30"/>
        <v>33</v>
      </c>
      <c r="BG38" s="63" t="s">
        <v>849</v>
      </c>
      <c r="BK38" s="64">
        <v>38884</v>
      </c>
      <c r="BL38" s="64">
        <v>38897</v>
      </c>
      <c r="BM38" s="64" t="s">
        <v>546</v>
      </c>
      <c r="BN38" s="64"/>
      <c r="BO38" s="64"/>
      <c r="BP38" s="64"/>
      <c r="BQ38" s="64">
        <v>38994</v>
      </c>
      <c r="BR38" s="64">
        <v>39015</v>
      </c>
      <c r="BS38" s="67">
        <f t="shared" si="31"/>
        <v>21</v>
      </c>
      <c r="BT38" s="63" t="s">
        <v>287</v>
      </c>
      <c r="BW38" s="64">
        <v>39016</v>
      </c>
      <c r="BX38" s="64">
        <v>39038</v>
      </c>
      <c r="BY38" s="67">
        <f t="shared" si="32"/>
        <v>21</v>
      </c>
      <c r="BZ38" s="64">
        <v>39023</v>
      </c>
      <c r="CA38" s="64">
        <v>39039</v>
      </c>
      <c r="CB38" s="67">
        <f t="shared" si="33"/>
        <v>16</v>
      </c>
      <c r="CC38" s="63" t="s">
        <v>1126</v>
      </c>
      <c r="CF38" s="64">
        <v>39044</v>
      </c>
      <c r="CG38" s="64">
        <v>39044</v>
      </c>
      <c r="CH38" s="64">
        <v>39044</v>
      </c>
      <c r="CI38" s="64">
        <v>39066</v>
      </c>
      <c r="CJ38" s="64">
        <v>39066</v>
      </c>
      <c r="CK38" s="85">
        <v>39091</v>
      </c>
      <c r="CL38" s="85">
        <v>39085</v>
      </c>
      <c r="CM38" s="85"/>
      <c r="CN38" s="67">
        <f t="shared" si="34"/>
        <v>18</v>
      </c>
      <c r="CO38" s="67"/>
      <c r="CP38" s="64">
        <v>39120</v>
      </c>
      <c r="CQ38" s="64"/>
      <c r="CR38" s="64"/>
      <c r="CS38" s="64">
        <v>39122</v>
      </c>
      <c r="CT38" s="71">
        <f t="shared" si="26"/>
        <v>236</v>
      </c>
      <c r="CU38" s="85"/>
      <c r="CV38" s="64">
        <v>39126</v>
      </c>
      <c r="CW38" s="64"/>
      <c r="CX38" s="64">
        <v>39128</v>
      </c>
      <c r="CY38" s="67">
        <f t="shared" si="27"/>
        <v>565</v>
      </c>
      <c r="CZ38" s="67">
        <f t="shared" si="28"/>
        <v>436</v>
      </c>
      <c r="DA38" s="67">
        <f t="shared" si="29"/>
        <v>248</v>
      </c>
      <c r="DB38" s="64">
        <v>38765</v>
      </c>
      <c r="DC38" s="64">
        <v>39137</v>
      </c>
      <c r="DD38" s="64">
        <v>39126</v>
      </c>
      <c r="DE38" s="64"/>
      <c r="DF38" s="64"/>
      <c r="DG38" s="64"/>
      <c r="DH38" s="63">
        <v>39126</v>
      </c>
      <c r="DI38" s="64">
        <v>39126</v>
      </c>
      <c r="DJ38" s="63" t="s">
        <v>752</v>
      </c>
    </row>
    <row r="39" spans="1:114" ht="28" customHeight="1">
      <c r="A39" s="70">
        <v>114</v>
      </c>
      <c r="B39" s="63" t="s">
        <v>458</v>
      </c>
      <c r="C39" s="63" t="s">
        <v>983</v>
      </c>
      <c r="D39" s="83">
        <v>0.63124999999999998</v>
      </c>
      <c r="E39" s="84" t="s">
        <v>865</v>
      </c>
      <c r="F39" s="84"/>
      <c r="G39" s="84"/>
      <c r="H39" s="63" t="s">
        <v>608</v>
      </c>
      <c r="I39" s="63">
        <v>1661</v>
      </c>
      <c r="J39" s="64">
        <v>38785</v>
      </c>
      <c r="K39" s="64">
        <v>39122</v>
      </c>
      <c r="L39" s="64">
        <v>39164</v>
      </c>
      <c r="M39" s="64">
        <v>37925</v>
      </c>
      <c r="N39" s="64">
        <v>38639</v>
      </c>
      <c r="O39" s="64">
        <v>38773</v>
      </c>
      <c r="P39" s="84" t="s">
        <v>1206</v>
      </c>
      <c r="Q39" s="63" t="s">
        <v>832</v>
      </c>
      <c r="R39" s="32" t="s">
        <v>776</v>
      </c>
      <c r="S39" s="32" t="s">
        <v>514</v>
      </c>
      <c r="T39" s="30" t="s">
        <v>214</v>
      </c>
      <c r="U39" s="32" t="s">
        <v>511</v>
      </c>
      <c r="V39" s="63">
        <v>360</v>
      </c>
      <c r="W39" s="63">
        <v>117229</v>
      </c>
      <c r="Z39" s="63">
        <v>378</v>
      </c>
      <c r="AA39" s="63">
        <v>300</v>
      </c>
      <c r="AC39" s="63">
        <v>124</v>
      </c>
      <c r="AD39" s="63">
        <v>45</v>
      </c>
      <c r="AF39" s="63">
        <v>62</v>
      </c>
      <c r="AJ39" s="63">
        <v>6</v>
      </c>
      <c r="AL39" s="63">
        <v>7</v>
      </c>
      <c r="AR39" s="63">
        <v>0</v>
      </c>
      <c r="AT39" s="63">
        <v>0</v>
      </c>
      <c r="AV39" s="63">
        <v>0</v>
      </c>
      <c r="AW39" s="63" t="s">
        <v>418</v>
      </c>
      <c r="AX39" s="63">
        <v>15</v>
      </c>
      <c r="AY39" s="63" t="s">
        <v>456</v>
      </c>
      <c r="AZ39" s="63" t="s">
        <v>832</v>
      </c>
      <c r="BA39" s="64">
        <v>38787</v>
      </c>
      <c r="BB39" s="64">
        <v>38787</v>
      </c>
      <c r="BC39" s="67">
        <f t="shared" si="20"/>
        <v>2</v>
      </c>
      <c r="BD39" s="64">
        <v>38944</v>
      </c>
      <c r="BE39" s="64">
        <v>38965</v>
      </c>
      <c r="BF39" s="67">
        <f t="shared" si="30"/>
        <v>20</v>
      </c>
      <c r="BG39" s="63" t="s">
        <v>849</v>
      </c>
      <c r="BK39" s="64">
        <v>38794</v>
      </c>
      <c r="BL39" s="64">
        <v>38799</v>
      </c>
      <c r="BM39" s="64" t="s">
        <v>763</v>
      </c>
      <c r="BN39" s="64"/>
      <c r="BO39" s="64"/>
      <c r="BP39" s="64"/>
      <c r="BQ39" s="64">
        <v>38965</v>
      </c>
      <c r="BR39" s="64">
        <v>38990</v>
      </c>
      <c r="BS39" s="67">
        <f t="shared" si="31"/>
        <v>25</v>
      </c>
      <c r="BT39" s="63" t="s">
        <v>298</v>
      </c>
      <c r="BW39" s="64">
        <v>38990</v>
      </c>
      <c r="BX39" s="64">
        <v>39014</v>
      </c>
      <c r="BY39" s="67">
        <f t="shared" si="32"/>
        <v>24</v>
      </c>
      <c r="BZ39" s="64">
        <v>39001</v>
      </c>
      <c r="CA39" s="64">
        <v>39011</v>
      </c>
      <c r="CB39" s="67">
        <f t="shared" si="33"/>
        <v>10</v>
      </c>
      <c r="CC39" s="63" t="s">
        <v>463</v>
      </c>
      <c r="CF39" s="64">
        <v>39015</v>
      </c>
      <c r="CG39" s="64">
        <v>39015</v>
      </c>
      <c r="CH39" s="64">
        <v>39015</v>
      </c>
      <c r="CI39" s="64">
        <v>39023</v>
      </c>
      <c r="CJ39" s="64">
        <v>39024</v>
      </c>
      <c r="CK39" s="64">
        <v>39106</v>
      </c>
      <c r="CL39" s="64">
        <v>39025</v>
      </c>
      <c r="CM39" s="64"/>
      <c r="CN39" s="67">
        <f t="shared" si="34"/>
        <v>1</v>
      </c>
      <c r="CO39" s="67"/>
      <c r="CP39" s="69">
        <v>39122</v>
      </c>
      <c r="CQ39" s="69"/>
      <c r="CR39" s="69"/>
      <c r="CS39" s="64">
        <v>39122</v>
      </c>
      <c r="CT39" s="71">
        <f t="shared" si="26"/>
        <v>330</v>
      </c>
      <c r="CU39" s="85"/>
      <c r="CV39" s="64">
        <v>39123</v>
      </c>
      <c r="CW39" s="64"/>
      <c r="CX39" s="64">
        <v>39128</v>
      </c>
      <c r="CY39" s="67">
        <f t="shared" si="27"/>
        <v>1185</v>
      </c>
      <c r="CZ39" s="67">
        <f t="shared" si="28"/>
        <v>481</v>
      </c>
      <c r="DA39" s="67">
        <f t="shared" si="29"/>
        <v>350</v>
      </c>
      <c r="DB39" s="64">
        <v>39130</v>
      </c>
      <c r="DC39" s="64">
        <v>39131</v>
      </c>
      <c r="DD39" s="64">
        <v>39130</v>
      </c>
      <c r="DE39" s="64"/>
      <c r="DF39" s="64"/>
      <c r="DG39" s="64"/>
      <c r="DH39" s="64" t="s">
        <v>310</v>
      </c>
      <c r="DI39" s="64">
        <v>39130</v>
      </c>
      <c r="DJ39" s="32" t="s">
        <v>96</v>
      </c>
    </row>
    <row r="40" spans="1:114" ht="28" customHeight="1">
      <c r="A40" s="70">
        <v>147</v>
      </c>
      <c r="B40" s="68" t="s">
        <v>1048</v>
      </c>
      <c r="C40" s="68" t="s">
        <v>201</v>
      </c>
      <c r="D40" s="65">
        <v>0.63055555555555554</v>
      </c>
      <c r="E40" s="65" t="s">
        <v>865</v>
      </c>
      <c r="F40" s="65"/>
      <c r="G40" s="65"/>
      <c r="H40" s="63" t="s">
        <v>286</v>
      </c>
      <c r="I40" s="68">
        <v>1520</v>
      </c>
      <c r="J40" s="64">
        <v>39002</v>
      </c>
      <c r="K40" s="85">
        <v>39120</v>
      </c>
      <c r="L40" s="85">
        <v>39164</v>
      </c>
      <c r="M40" s="64">
        <v>37499</v>
      </c>
      <c r="N40" s="64">
        <v>38878</v>
      </c>
      <c r="O40" s="64">
        <v>39000</v>
      </c>
      <c r="P40" s="64" t="s">
        <v>489</v>
      </c>
      <c r="Q40" s="86" t="s">
        <v>473</v>
      </c>
      <c r="R40" s="32" t="s">
        <v>348</v>
      </c>
      <c r="S40" s="32" t="s">
        <v>202</v>
      </c>
      <c r="T40" s="31" t="s">
        <v>165</v>
      </c>
      <c r="U40" s="32" t="s">
        <v>212</v>
      </c>
      <c r="V40" s="63">
        <v>206</v>
      </c>
      <c r="W40" s="87">
        <v>28140</v>
      </c>
      <c r="X40" s="87"/>
      <c r="Y40" s="87"/>
      <c r="Z40" s="87">
        <v>116</v>
      </c>
      <c r="AA40" s="87">
        <v>172</v>
      </c>
      <c r="AB40" s="87"/>
      <c r="AC40" s="87">
        <v>86</v>
      </c>
      <c r="AD40" s="87">
        <v>22</v>
      </c>
      <c r="AE40" s="87"/>
      <c r="AF40" s="87">
        <v>22</v>
      </c>
      <c r="AG40" s="87"/>
      <c r="AH40" s="87"/>
      <c r="AI40" s="87"/>
      <c r="AJ40" s="87">
        <v>19</v>
      </c>
      <c r="AK40" s="87"/>
      <c r="AL40" s="68">
        <v>19</v>
      </c>
      <c r="AM40" s="68"/>
      <c r="AN40" s="68"/>
      <c r="AO40" s="68"/>
      <c r="AP40" s="68"/>
      <c r="AQ40" s="68"/>
      <c r="AR40" s="68">
        <v>0</v>
      </c>
      <c r="AS40" s="68"/>
      <c r="AT40" s="68">
        <v>0</v>
      </c>
      <c r="AU40" s="68"/>
      <c r="AV40" s="63">
        <v>4</v>
      </c>
      <c r="AW40" s="63" t="s">
        <v>945</v>
      </c>
      <c r="AX40" s="63">
        <v>15</v>
      </c>
      <c r="AY40" s="63" t="s">
        <v>489</v>
      </c>
      <c r="AZ40" s="86" t="s">
        <v>473</v>
      </c>
      <c r="BA40" s="64">
        <v>39002</v>
      </c>
      <c r="BB40" s="64">
        <v>39002</v>
      </c>
      <c r="BC40" s="67">
        <f t="shared" si="20"/>
        <v>0</v>
      </c>
      <c r="BD40" s="64">
        <v>39050</v>
      </c>
      <c r="BE40" s="64">
        <v>39092</v>
      </c>
      <c r="BF40" s="67">
        <f t="shared" si="30"/>
        <v>41</v>
      </c>
      <c r="BG40" s="63" t="s">
        <v>19</v>
      </c>
      <c r="BK40" s="64">
        <v>39009</v>
      </c>
      <c r="BL40" s="64">
        <v>39014</v>
      </c>
      <c r="BM40" s="64" t="s">
        <v>653</v>
      </c>
      <c r="BN40" s="64"/>
      <c r="BO40" s="64"/>
      <c r="BP40" s="64"/>
      <c r="BQ40" s="64">
        <v>39092</v>
      </c>
      <c r="BR40" s="64">
        <v>39093</v>
      </c>
      <c r="BS40" s="67">
        <f t="shared" si="31"/>
        <v>1</v>
      </c>
      <c r="BT40" s="63" t="s">
        <v>298</v>
      </c>
      <c r="BW40" s="64">
        <v>39094</v>
      </c>
      <c r="BX40" s="64">
        <v>39105</v>
      </c>
      <c r="BY40" s="67">
        <f t="shared" si="32"/>
        <v>11</v>
      </c>
      <c r="BZ40" s="64">
        <v>39101</v>
      </c>
      <c r="CA40" s="64">
        <v>39105</v>
      </c>
      <c r="CB40" s="67">
        <f t="shared" si="33"/>
        <v>4</v>
      </c>
      <c r="CC40" s="63" t="s">
        <v>906</v>
      </c>
      <c r="CF40" s="64">
        <v>39106</v>
      </c>
      <c r="CG40" s="64">
        <v>39106</v>
      </c>
      <c r="CH40" s="64">
        <v>39106</v>
      </c>
      <c r="CI40" s="64">
        <v>39108</v>
      </c>
      <c r="CJ40" s="64">
        <v>39108</v>
      </c>
      <c r="CK40" s="85">
        <v>39115</v>
      </c>
      <c r="CL40" s="85">
        <v>39119</v>
      </c>
      <c r="CM40" s="85"/>
      <c r="CN40" s="67">
        <f t="shared" si="34"/>
        <v>10</v>
      </c>
      <c r="CO40" s="67"/>
      <c r="CP40" s="64">
        <v>39119</v>
      </c>
      <c r="CQ40" s="64"/>
      <c r="CR40" s="64"/>
      <c r="CS40" s="64">
        <v>39120</v>
      </c>
      <c r="CT40" s="71">
        <f t="shared" si="26"/>
        <v>115</v>
      </c>
      <c r="CU40" s="85"/>
      <c r="CV40" s="64">
        <v>39121</v>
      </c>
      <c r="CW40" s="64"/>
      <c r="CX40" s="64">
        <v>39128</v>
      </c>
      <c r="CY40" s="67">
        <f t="shared" si="27"/>
        <v>1605</v>
      </c>
      <c r="CZ40" s="67">
        <f t="shared" si="28"/>
        <v>245</v>
      </c>
      <c r="DA40" s="67">
        <f t="shared" si="29"/>
        <v>125</v>
      </c>
      <c r="DB40" s="64">
        <v>39128</v>
      </c>
      <c r="DC40" s="64">
        <v>39130</v>
      </c>
      <c r="DD40" s="64">
        <v>39128</v>
      </c>
      <c r="DE40" s="64"/>
      <c r="DF40" s="64"/>
      <c r="DG40" s="64"/>
      <c r="DH40" s="63" t="s">
        <v>1198</v>
      </c>
      <c r="DI40" s="64">
        <v>39128</v>
      </c>
      <c r="DJ40" s="63" t="s">
        <v>136</v>
      </c>
    </row>
    <row r="41" spans="1:114" ht="28" customHeight="1">
      <c r="A41" s="70">
        <v>136</v>
      </c>
      <c r="B41" s="63" t="s">
        <v>610</v>
      </c>
      <c r="C41" s="63" t="s">
        <v>1152</v>
      </c>
      <c r="D41" s="83">
        <v>0.62986111111111109</v>
      </c>
      <c r="E41" s="84" t="s">
        <v>865</v>
      </c>
      <c r="F41" s="84"/>
      <c r="G41" s="84"/>
      <c r="H41" s="63" t="s">
        <v>850</v>
      </c>
      <c r="I41" s="63">
        <v>1449</v>
      </c>
      <c r="J41" s="64">
        <v>38962</v>
      </c>
      <c r="K41" s="64">
        <v>39114</v>
      </c>
      <c r="L41" s="64">
        <v>39129</v>
      </c>
      <c r="M41" s="64">
        <v>37042</v>
      </c>
      <c r="N41" s="64">
        <v>38745</v>
      </c>
      <c r="O41" s="64">
        <v>38960</v>
      </c>
      <c r="P41" s="84" t="s">
        <v>945</v>
      </c>
      <c r="Q41" s="63" t="s">
        <v>166</v>
      </c>
      <c r="R41" s="32" t="s">
        <v>1129</v>
      </c>
      <c r="S41" s="32" t="s">
        <v>1151</v>
      </c>
      <c r="T41" s="30" t="s">
        <v>1100</v>
      </c>
      <c r="U41" s="32" t="s">
        <v>1091</v>
      </c>
      <c r="V41" s="63">
        <v>186</v>
      </c>
      <c r="W41" s="63">
        <v>38660</v>
      </c>
      <c r="Z41" s="63">
        <v>170</v>
      </c>
      <c r="AA41" s="63">
        <v>138</v>
      </c>
      <c r="AC41" s="63">
        <v>36</v>
      </c>
      <c r="AD41" s="63">
        <v>21</v>
      </c>
      <c r="AF41" s="63">
        <v>27</v>
      </c>
      <c r="AJ41" s="63">
        <v>11</v>
      </c>
      <c r="AL41" s="63">
        <v>17</v>
      </c>
      <c r="AR41" s="63">
        <v>2</v>
      </c>
      <c r="AT41" s="63">
        <v>2</v>
      </c>
      <c r="AV41" s="63">
        <v>0</v>
      </c>
      <c r="AW41" s="63" t="s">
        <v>489</v>
      </c>
      <c r="AX41" s="63">
        <v>9</v>
      </c>
      <c r="AY41" s="63" t="s">
        <v>852</v>
      </c>
      <c r="AZ41" s="63" t="s">
        <v>939</v>
      </c>
      <c r="BA41" s="64">
        <v>38966</v>
      </c>
      <c r="BB41" s="64">
        <v>38966</v>
      </c>
      <c r="BC41" s="67">
        <f t="shared" si="20"/>
        <v>4</v>
      </c>
      <c r="BD41" s="64">
        <v>39003</v>
      </c>
      <c r="BE41" s="64">
        <v>39014</v>
      </c>
      <c r="BF41" s="67">
        <f t="shared" si="30"/>
        <v>11</v>
      </c>
      <c r="BG41" s="63" t="s">
        <v>963</v>
      </c>
      <c r="BK41" s="64">
        <v>38972</v>
      </c>
      <c r="BL41" s="64">
        <v>38989</v>
      </c>
      <c r="BM41" s="64" t="s">
        <v>996</v>
      </c>
      <c r="BN41" s="64"/>
      <c r="BO41" s="64"/>
      <c r="BP41" s="64"/>
      <c r="BQ41" s="64">
        <v>39015</v>
      </c>
      <c r="BR41" s="64">
        <v>39042</v>
      </c>
      <c r="BS41" s="67">
        <f t="shared" si="31"/>
        <v>26</v>
      </c>
      <c r="BT41" s="63" t="s">
        <v>287</v>
      </c>
      <c r="BW41" s="64">
        <v>39042</v>
      </c>
      <c r="BX41" s="64">
        <v>39063</v>
      </c>
      <c r="BY41" s="67">
        <f t="shared" si="32"/>
        <v>21</v>
      </c>
      <c r="BZ41" s="64">
        <v>39087</v>
      </c>
      <c r="CA41" s="64">
        <v>39091</v>
      </c>
      <c r="CB41" s="67">
        <f t="shared" si="33"/>
        <v>4</v>
      </c>
      <c r="CC41" s="63" t="s">
        <v>553</v>
      </c>
      <c r="CF41" s="64">
        <v>39092</v>
      </c>
      <c r="CG41" s="64">
        <v>39092</v>
      </c>
      <c r="CH41" s="64">
        <v>39094</v>
      </c>
      <c r="CI41" s="64">
        <v>39102</v>
      </c>
      <c r="CJ41" s="64">
        <v>39102</v>
      </c>
      <c r="CK41" s="64">
        <v>39102</v>
      </c>
      <c r="CL41" s="64">
        <v>39102</v>
      </c>
      <c r="CM41" s="64"/>
      <c r="CN41" s="67">
        <f t="shared" si="34"/>
        <v>0</v>
      </c>
      <c r="CO41" s="67"/>
      <c r="CP41" s="69">
        <v>39108</v>
      </c>
      <c r="CQ41" s="69"/>
      <c r="CR41" s="69"/>
      <c r="CS41" s="64">
        <v>39114</v>
      </c>
      <c r="CT41" s="71">
        <f t="shared" si="26"/>
        <v>149</v>
      </c>
      <c r="CU41" s="85"/>
      <c r="CV41" s="64">
        <v>39115</v>
      </c>
      <c r="CW41" s="64"/>
      <c r="CX41" s="64">
        <v>39128</v>
      </c>
      <c r="CY41" s="67">
        <f t="shared" si="27"/>
        <v>2055</v>
      </c>
      <c r="CZ41" s="67">
        <f t="shared" si="28"/>
        <v>377</v>
      </c>
      <c r="DA41" s="67">
        <f t="shared" si="29"/>
        <v>165</v>
      </c>
      <c r="DB41" s="64">
        <v>39119</v>
      </c>
      <c r="DC41" s="64">
        <v>39121</v>
      </c>
      <c r="DD41" s="64">
        <v>39115</v>
      </c>
      <c r="DE41" s="64"/>
      <c r="DF41" s="64"/>
      <c r="DG41" s="64"/>
      <c r="DH41" s="64" t="s">
        <v>316</v>
      </c>
      <c r="DI41" s="64">
        <v>39115</v>
      </c>
      <c r="DJ41" s="32" t="s">
        <v>18</v>
      </c>
    </row>
    <row r="42" spans="1:114" ht="28" customHeight="1">
      <c r="A42" s="70">
        <v>120</v>
      </c>
      <c r="B42" s="68" t="s">
        <v>275</v>
      </c>
      <c r="C42" s="68" t="s">
        <v>874</v>
      </c>
      <c r="D42" s="65">
        <v>0.62916666666666665</v>
      </c>
      <c r="E42" s="65" t="s">
        <v>865</v>
      </c>
      <c r="F42" s="65"/>
      <c r="G42" s="65"/>
      <c r="H42" s="63" t="s">
        <v>442</v>
      </c>
      <c r="I42" s="68">
        <v>1652</v>
      </c>
      <c r="J42" s="64">
        <v>38850</v>
      </c>
      <c r="K42" s="85">
        <v>39114</v>
      </c>
      <c r="L42" s="85">
        <v>39136</v>
      </c>
      <c r="M42" s="64">
        <v>37783</v>
      </c>
      <c r="N42" s="64">
        <v>38016</v>
      </c>
      <c r="O42" s="64">
        <v>38846</v>
      </c>
      <c r="P42" s="64" t="s">
        <v>811</v>
      </c>
      <c r="Q42" s="86" t="s">
        <v>812</v>
      </c>
      <c r="R42" s="32" t="s">
        <v>249</v>
      </c>
      <c r="S42" s="32" t="s">
        <v>121</v>
      </c>
      <c r="T42" s="31" t="s">
        <v>1132</v>
      </c>
      <c r="U42" s="32" t="s">
        <v>237</v>
      </c>
      <c r="V42" s="63">
        <v>324</v>
      </c>
      <c r="W42" s="87">
        <v>94230</v>
      </c>
      <c r="X42" s="87"/>
      <c r="Y42" s="87"/>
      <c r="Z42" s="87">
        <v>314</v>
      </c>
      <c r="AA42" s="87">
        <v>270</v>
      </c>
      <c r="AB42" s="87"/>
      <c r="AC42" s="87">
        <v>72</v>
      </c>
      <c r="AD42" s="87">
        <v>81</v>
      </c>
      <c r="AE42" s="87"/>
      <c r="AF42" s="87">
        <v>93</v>
      </c>
      <c r="AG42" s="87"/>
      <c r="AH42" s="87"/>
      <c r="AI42" s="87"/>
      <c r="AJ42" s="87">
        <v>45</v>
      </c>
      <c r="AK42" s="87"/>
      <c r="AL42" s="68">
        <v>82</v>
      </c>
      <c r="AM42" s="68"/>
      <c r="AN42" s="68"/>
      <c r="AO42" s="68"/>
      <c r="AP42" s="68"/>
      <c r="AQ42" s="68"/>
      <c r="AR42" s="68">
        <v>0</v>
      </c>
      <c r="AS42" s="68"/>
      <c r="AT42" s="68">
        <v>0</v>
      </c>
      <c r="AU42" s="68"/>
      <c r="AV42" s="63">
        <v>4</v>
      </c>
      <c r="AW42" s="63" t="s">
        <v>1043</v>
      </c>
      <c r="AX42" s="63">
        <v>15</v>
      </c>
      <c r="AY42" s="63" t="s">
        <v>812</v>
      </c>
      <c r="AZ42" s="86" t="s">
        <v>812</v>
      </c>
      <c r="BA42" s="64">
        <v>38853</v>
      </c>
      <c r="BB42" s="64">
        <v>38853</v>
      </c>
      <c r="BC42" s="67">
        <f t="shared" si="20"/>
        <v>3</v>
      </c>
      <c r="BD42" s="64">
        <v>38917</v>
      </c>
      <c r="BE42" s="64">
        <v>38952</v>
      </c>
      <c r="BF42" s="67">
        <f t="shared" si="30"/>
        <v>34</v>
      </c>
      <c r="BG42" s="63" t="s">
        <v>1168</v>
      </c>
      <c r="BK42" s="64">
        <v>38856</v>
      </c>
      <c r="BL42" s="64">
        <v>38904</v>
      </c>
      <c r="BM42" s="64" t="s">
        <v>507</v>
      </c>
      <c r="BN42" s="64"/>
      <c r="BO42" s="64"/>
      <c r="BP42" s="64"/>
      <c r="BQ42" s="64">
        <v>38952</v>
      </c>
      <c r="BR42" s="64">
        <v>38979</v>
      </c>
      <c r="BS42" s="67">
        <f t="shared" si="31"/>
        <v>26</v>
      </c>
      <c r="BT42" s="63" t="s">
        <v>287</v>
      </c>
      <c r="BW42" s="64">
        <v>38979</v>
      </c>
      <c r="BX42" s="64">
        <v>39050</v>
      </c>
      <c r="BY42" s="67">
        <f t="shared" si="32"/>
        <v>70</v>
      </c>
      <c r="BZ42" s="64">
        <v>38979</v>
      </c>
      <c r="CA42" s="64">
        <v>39000</v>
      </c>
      <c r="CB42" s="67">
        <f t="shared" si="33"/>
        <v>21</v>
      </c>
      <c r="CC42" s="63" t="s">
        <v>463</v>
      </c>
      <c r="CF42" s="64">
        <v>39058</v>
      </c>
      <c r="CG42" s="64">
        <v>39058</v>
      </c>
      <c r="CH42" s="64">
        <v>39058</v>
      </c>
      <c r="CI42" s="64">
        <v>39092</v>
      </c>
      <c r="CJ42" s="64">
        <v>39092</v>
      </c>
      <c r="CK42" s="85">
        <v>39100</v>
      </c>
      <c r="CL42" s="85">
        <v>39098</v>
      </c>
      <c r="CM42" s="85"/>
      <c r="CN42" s="67">
        <f t="shared" si="34"/>
        <v>6</v>
      </c>
      <c r="CO42" s="67"/>
      <c r="CP42" s="64">
        <v>39108</v>
      </c>
      <c r="CQ42" s="64"/>
      <c r="CR42" s="64"/>
      <c r="CS42" s="64">
        <v>39113</v>
      </c>
      <c r="CT42" s="71">
        <f t="shared" si="26"/>
        <v>257</v>
      </c>
      <c r="CU42" s="85"/>
      <c r="CV42" s="64">
        <v>39115</v>
      </c>
      <c r="CW42" s="64"/>
      <c r="CX42" s="64">
        <v>39128</v>
      </c>
      <c r="CY42" s="67">
        <f t="shared" si="27"/>
        <v>1324</v>
      </c>
      <c r="CZ42" s="67">
        <f t="shared" si="28"/>
        <v>1096</v>
      </c>
      <c r="DA42" s="67">
        <f t="shared" si="29"/>
        <v>276</v>
      </c>
      <c r="DB42" s="64">
        <v>39115</v>
      </c>
      <c r="DC42" s="64">
        <v>39120</v>
      </c>
      <c r="DD42" s="64">
        <v>39115</v>
      </c>
      <c r="DE42" s="64"/>
      <c r="DF42" s="64"/>
      <c r="DG42" s="64"/>
      <c r="DH42" s="63">
        <v>39115</v>
      </c>
      <c r="DI42" s="64">
        <v>39115</v>
      </c>
      <c r="DJ42" s="63" t="s">
        <v>141</v>
      </c>
    </row>
    <row r="43" spans="1:114" ht="28" customHeight="1">
      <c r="A43" s="70">
        <v>138</v>
      </c>
      <c r="B43" s="63" t="s">
        <v>934</v>
      </c>
      <c r="C43" s="63" t="s">
        <v>1062</v>
      </c>
      <c r="D43" s="83">
        <v>0.62847222222222221</v>
      </c>
      <c r="E43" s="84" t="s">
        <v>449</v>
      </c>
      <c r="F43" s="84"/>
      <c r="G43" s="84"/>
      <c r="H43" s="63" t="s">
        <v>434</v>
      </c>
      <c r="I43" s="63">
        <v>2056</v>
      </c>
      <c r="J43" s="64">
        <v>38967</v>
      </c>
      <c r="K43" s="64">
        <v>39107</v>
      </c>
      <c r="L43" s="64">
        <v>39128</v>
      </c>
      <c r="M43" s="64">
        <v>38556</v>
      </c>
      <c r="N43" s="64">
        <v>38706</v>
      </c>
      <c r="O43" s="64">
        <v>38965</v>
      </c>
      <c r="P43" s="84" t="s">
        <v>775</v>
      </c>
      <c r="Q43" s="63" t="s">
        <v>812</v>
      </c>
      <c r="R43" s="32" t="s">
        <v>776</v>
      </c>
      <c r="S43" s="32" t="s">
        <v>878</v>
      </c>
      <c r="T43" s="30" t="s">
        <v>879</v>
      </c>
      <c r="U43" s="32" t="s">
        <v>1092</v>
      </c>
      <c r="V43" s="63">
        <v>190</v>
      </c>
      <c r="W43" s="63">
        <v>51360</v>
      </c>
      <c r="Z43" s="63">
        <v>174</v>
      </c>
      <c r="AA43" s="63">
        <v>140</v>
      </c>
      <c r="AC43" s="63">
        <v>12</v>
      </c>
      <c r="AD43" s="63">
        <v>20</v>
      </c>
      <c r="AF43" s="63">
        <v>21</v>
      </c>
      <c r="AJ43" s="63">
        <v>15</v>
      </c>
      <c r="AL43" s="63">
        <v>15</v>
      </c>
      <c r="AR43" s="63">
        <v>0</v>
      </c>
      <c r="AT43" s="63">
        <v>0</v>
      </c>
      <c r="AV43" s="63">
        <v>0</v>
      </c>
      <c r="AW43" s="63" t="s">
        <v>489</v>
      </c>
      <c r="AX43" s="63">
        <v>3</v>
      </c>
      <c r="AY43" s="63" t="s">
        <v>364</v>
      </c>
      <c r="AZ43" s="63" t="s">
        <v>812</v>
      </c>
      <c r="BA43" s="64">
        <v>38968</v>
      </c>
      <c r="BB43" s="64">
        <v>38968</v>
      </c>
      <c r="BC43" s="67">
        <f t="shared" si="20"/>
        <v>1</v>
      </c>
      <c r="BD43" s="64">
        <v>39045</v>
      </c>
      <c r="BE43" s="64">
        <v>39058</v>
      </c>
      <c r="BF43" s="67">
        <f t="shared" si="30"/>
        <v>13</v>
      </c>
      <c r="BG43" s="63" t="s">
        <v>925</v>
      </c>
      <c r="BK43" s="64">
        <v>38972</v>
      </c>
      <c r="BL43" s="64">
        <v>38979</v>
      </c>
      <c r="BM43" s="64" t="s">
        <v>653</v>
      </c>
      <c r="BN43" s="64"/>
      <c r="BO43" s="64"/>
      <c r="BP43" s="64"/>
      <c r="BQ43" s="64">
        <v>39058</v>
      </c>
      <c r="BR43" s="64">
        <v>39066</v>
      </c>
      <c r="BS43" s="67">
        <f t="shared" si="31"/>
        <v>8</v>
      </c>
      <c r="BT43" s="63" t="s">
        <v>298</v>
      </c>
      <c r="BW43" s="64">
        <v>39066</v>
      </c>
      <c r="BX43" s="64">
        <v>39088</v>
      </c>
      <c r="BY43" s="67">
        <f t="shared" si="32"/>
        <v>21</v>
      </c>
      <c r="BZ43" s="64">
        <v>39066</v>
      </c>
      <c r="CA43" s="64">
        <v>39088</v>
      </c>
      <c r="CB43" s="67">
        <f t="shared" si="33"/>
        <v>21</v>
      </c>
      <c r="CC43" s="63" t="s">
        <v>906</v>
      </c>
      <c r="CF43" s="64">
        <v>38723</v>
      </c>
      <c r="CG43" s="64">
        <v>39091</v>
      </c>
      <c r="CH43" s="64">
        <v>39091</v>
      </c>
      <c r="CI43" s="64">
        <v>39095</v>
      </c>
      <c r="CJ43" s="64">
        <v>39095</v>
      </c>
      <c r="CK43" s="64">
        <v>39100</v>
      </c>
      <c r="CL43" s="64">
        <v>39095</v>
      </c>
      <c r="CM43" s="64"/>
      <c r="CN43" s="67">
        <f t="shared" si="34"/>
        <v>0</v>
      </c>
      <c r="CO43" s="67"/>
      <c r="CP43" s="69">
        <v>39102</v>
      </c>
      <c r="CQ43" s="69"/>
      <c r="CR43" s="69"/>
      <c r="CS43" s="64">
        <v>39107</v>
      </c>
      <c r="CT43" s="71">
        <f t="shared" si="26"/>
        <v>138</v>
      </c>
      <c r="CU43" s="85"/>
      <c r="CV43" s="64">
        <v>39112</v>
      </c>
      <c r="CW43" s="64"/>
      <c r="CX43" s="64">
        <v>39123</v>
      </c>
      <c r="CY43" s="67">
        <f t="shared" si="27"/>
        <v>557</v>
      </c>
      <c r="CZ43" s="67">
        <f t="shared" si="28"/>
        <v>410</v>
      </c>
      <c r="DA43" s="67">
        <f t="shared" si="29"/>
        <v>155</v>
      </c>
      <c r="DB43" s="64">
        <v>39112</v>
      </c>
      <c r="DC43" s="64">
        <v>39114</v>
      </c>
      <c r="DD43" s="64">
        <v>39112</v>
      </c>
      <c r="DE43" s="64"/>
      <c r="DF43" s="64"/>
      <c r="DG43" s="64"/>
      <c r="DH43" s="64">
        <v>39112</v>
      </c>
      <c r="DI43" s="64">
        <v>39112</v>
      </c>
      <c r="DJ43" s="32" t="s">
        <v>174</v>
      </c>
    </row>
    <row r="44" spans="1:114" ht="28" customHeight="1">
      <c r="A44" s="70">
        <v>133</v>
      </c>
      <c r="B44" s="68" t="s">
        <v>709</v>
      </c>
      <c r="C44" s="68" t="s">
        <v>1140</v>
      </c>
      <c r="D44" s="65">
        <v>0.62777777777777777</v>
      </c>
      <c r="E44" s="65" t="s">
        <v>449</v>
      </c>
      <c r="F44" s="65"/>
      <c r="G44" s="65"/>
      <c r="H44" s="63" t="s">
        <v>434</v>
      </c>
      <c r="I44" s="68">
        <v>1848</v>
      </c>
      <c r="J44" s="64">
        <v>38905</v>
      </c>
      <c r="K44" s="85">
        <v>39107</v>
      </c>
      <c r="L44" s="85">
        <v>39128</v>
      </c>
      <c r="M44" s="64">
        <v>38374</v>
      </c>
      <c r="N44" s="64">
        <v>38658</v>
      </c>
      <c r="O44" s="64">
        <v>38897</v>
      </c>
      <c r="P44" s="64" t="s">
        <v>489</v>
      </c>
      <c r="Q44" s="86" t="s">
        <v>489</v>
      </c>
      <c r="R44" s="32" t="s">
        <v>249</v>
      </c>
      <c r="S44" s="32" t="s">
        <v>1072</v>
      </c>
      <c r="T44" s="31" t="s">
        <v>938</v>
      </c>
      <c r="U44" s="32" t="s">
        <v>1053</v>
      </c>
      <c r="V44" s="63">
        <v>154</v>
      </c>
      <c r="W44" s="87">
        <v>46939</v>
      </c>
      <c r="X44" s="87"/>
      <c r="Y44" s="87"/>
      <c r="Z44" s="87">
        <v>142</v>
      </c>
      <c r="AA44" s="87">
        <v>152</v>
      </c>
      <c r="AB44" s="87"/>
      <c r="AC44" s="87">
        <v>18</v>
      </c>
      <c r="AD44" s="87">
        <v>31</v>
      </c>
      <c r="AE44" s="87"/>
      <c r="AF44" s="87">
        <v>31</v>
      </c>
      <c r="AG44" s="87"/>
      <c r="AH44" s="87"/>
      <c r="AI44" s="87"/>
      <c r="AJ44" s="87" t="s">
        <v>1047</v>
      </c>
      <c r="AK44" s="87"/>
      <c r="AL44" s="68">
        <v>21</v>
      </c>
      <c r="AM44" s="68"/>
      <c r="AN44" s="68"/>
      <c r="AO44" s="68"/>
      <c r="AP44" s="68"/>
      <c r="AQ44" s="68"/>
      <c r="AR44" s="68">
        <v>10</v>
      </c>
      <c r="AS44" s="68"/>
      <c r="AT44" s="68">
        <v>10</v>
      </c>
      <c r="AU44" s="68"/>
      <c r="AV44" s="63">
        <v>0</v>
      </c>
      <c r="AW44" s="63" t="s">
        <v>422</v>
      </c>
      <c r="AX44" s="63">
        <v>4</v>
      </c>
      <c r="AY44" s="63" t="s">
        <v>525</v>
      </c>
      <c r="AZ44" s="86" t="s">
        <v>489</v>
      </c>
      <c r="BA44" s="64">
        <v>38906</v>
      </c>
      <c r="BB44" s="64">
        <v>38906</v>
      </c>
      <c r="BC44" s="67">
        <f t="shared" si="20"/>
        <v>1</v>
      </c>
      <c r="BD44" s="64">
        <v>39000</v>
      </c>
      <c r="BE44" s="64">
        <v>39011</v>
      </c>
      <c r="BF44" s="67">
        <f t="shared" si="30"/>
        <v>11</v>
      </c>
      <c r="BG44" s="63" t="s">
        <v>461</v>
      </c>
      <c r="BK44" s="64">
        <v>38909</v>
      </c>
      <c r="BL44" s="64">
        <v>38929</v>
      </c>
      <c r="BM44" s="64" t="s">
        <v>918</v>
      </c>
      <c r="BN44" s="64"/>
      <c r="BO44" s="64"/>
      <c r="BP44" s="64"/>
      <c r="BQ44" s="64">
        <v>39014</v>
      </c>
      <c r="BR44" s="64">
        <v>39038</v>
      </c>
      <c r="BS44" s="67">
        <f t="shared" si="31"/>
        <v>23</v>
      </c>
      <c r="BT44" s="63" t="s">
        <v>287</v>
      </c>
      <c r="BW44" s="64">
        <v>39038</v>
      </c>
      <c r="BX44" s="64">
        <v>39056</v>
      </c>
      <c r="BY44" s="67">
        <f t="shared" si="32"/>
        <v>18</v>
      </c>
      <c r="BZ44" s="64">
        <v>39066</v>
      </c>
      <c r="CA44" s="64">
        <v>39070</v>
      </c>
      <c r="CB44" s="67">
        <f t="shared" si="33"/>
        <v>4</v>
      </c>
      <c r="CC44" s="63" t="s">
        <v>906</v>
      </c>
      <c r="CF44" s="64">
        <v>39070</v>
      </c>
      <c r="CG44" s="64">
        <v>39070</v>
      </c>
      <c r="CH44" s="64">
        <v>39071</v>
      </c>
      <c r="CI44" s="64">
        <v>39091</v>
      </c>
      <c r="CJ44" s="64">
        <v>39091</v>
      </c>
      <c r="CK44" s="85">
        <v>39092</v>
      </c>
      <c r="CL44" s="85">
        <v>39098</v>
      </c>
      <c r="CM44" s="85"/>
      <c r="CN44" s="67">
        <f t="shared" si="34"/>
        <v>7</v>
      </c>
      <c r="CO44" s="67"/>
      <c r="CP44" s="64">
        <v>39102</v>
      </c>
      <c r="CQ44" s="64"/>
      <c r="CR44" s="64"/>
      <c r="CS44" s="64">
        <v>39102</v>
      </c>
      <c r="CT44" s="71">
        <f t="shared" si="26"/>
        <v>193</v>
      </c>
      <c r="CU44" s="85"/>
      <c r="CV44" s="64">
        <v>39112</v>
      </c>
      <c r="CW44" s="64"/>
      <c r="CX44" s="64">
        <v>39123</v>
      </c>
      <c r="CY44" s="67">
        <f t="shared" si="27"/>
        <v>738</v>
      </c>
      <c r="CZ44" s="67">
        <f t="shared" si="28"/>
        <v>458</v>
      </c>
      <c r="DA44" s="67">
        <f t="shared" si="29"/>
        <v>221</v>
      </c>
      <c r="DB44" s="64">
        <v>39112</v>
      </c>
      <c r="DC44" s="64">
        <v>39113</v>
      </c>
      <c r="DD44" s="64">
        <v>39112</v>
      </c>
      <c r="DE44" s="64"/>
      <c r="DF44" s="64"/>
      <c r="DG44" s="64"/>
      <c r="DH44" s="63">
        <v>39112</v>
      </c>
      <c r="DI44" s="64">
        <v>39112</v>
      </c>
    </row>
    <row r="45" spans="1:114" ht="28" customHeight="1">
      <c r="A45" s="70">
        <v>130</v>
      </c>
      <c r="B45" s="63" t="s">
        <v>1033</v>
      </c>
      <c r="C45" s="63" t="s">
        <v>833</v>
      </c>
      <c r="D45" s="83">
        <v>0.62708333333333333</v>
      </c>
      <c r="E45" s="84" t="s">
        <v>449</v>
      </c>
      <c r="F45" s="84"/>
      <c r="G45" s="84"/>
      <c r="H45" s="63" t="s">
        <v>286</v>
      </c>
      <c r="I45" s="63">
        <v>1462</v>
      </c>
      <c r="J45" s="64">
        <v>38897</v>
      </c>
      <c r="K45" s="64">
        <v>39106</v>
      </c>
      <c r="L45" s="64">
        <v>39128</v>
      </c>
      <c r="M45" s="64">
        <v>37103</v>
      </c>
      <c r="N45" s="64">
        <v>38771</v>
      </c>
      <c r="O45" s="64">
        <v>38892</v>
      </c>
      <c r="P45" s="84" t="s">
        <v>1206</v>
      </c>
      <c r="Q45" s="63" t="s">
        <v>1001</v>
      </c>
      <c r="R45" s="32" t="s">
        <v>300</v>
      </c>
      <c r="S45" s="32" t="s">
        <v>190</v>
      </c>
      <c r="T45" s="30" t="s">
        <v>253</v>
      </c>
      <c r="U45" s="32" t="s">
        <v>216</v>
      </c>
      <c r="V45" s="63">
        <v>248</v>
      </c>
      <c r="W45" s="63">
        <v>65413</v>
      </c>
      <c r="Z45" s="63">
        <v>224</v>
      </c>
      <c r="AA45" s="63">
        <v>188</v>
      </c>
      <c r="AC45" s="63">
        <v>18</v>
      </c>
      <c r="AD45" s="63">
        <v>82</v>
      </c>
      <c r="AF45" s="63">
        <v>102</v>
      </c>
      <c r="AJ45" s="63">
        <v>17</v>
      </c>
      <c r="AL45" s="63">
        <v>22</v>
      </c>
      <c r="AR45" s="63">
        <v>0</v>
      </c>
      <c r="AT45" s="63">
        <v>0</v>
      </c>
      <c r="AV45" s="63">
        <v>0</v>
      </c>
      <c r="AW45" s="63" t="s">
        <v>418</v>
      </c>
      <c r="AX45" s="63">
        <v>17</v>
      </c>
      <c r="AY45" s="63" t="s">
        <v>1001</v>
      </c>
      <c r="AZ45" s="63" t="s">
        <v>1001</v>
      </c>
      <c r="BA45" s="64">
        <v>38898</v>
      </c>
      <c r="BB45" s="64">
        <v>38898</v>
      </c>
      <c r="BC45" s="67">
        <f t="shared" si="20"/>
        <v>1</v>
      </c>
      <c r="BD45" s="64">
        <v>38953</v>
      </c>
      <c r="BE45" s="64">
        <v>38996</v>
      </c>
      <c r="BF45" s="67">
        <f t="shared" si="30"/>
        <v>42</v>
      </c>
      <c r="BG45" s="63" t="s">
        <v>553</v>
      </c>
      <c r="BK45" s="64">
        <v>38905</v>
      </c>
      <c r="BL45" s="64">
        <v>38919</v>
      </c>
      <c r="BM45" s="64" t="s">
        <v>627</v>
      </c>
      <c r="BN45" s="64"/>
      <c r="BO45" s="64"/>
      <c r="BP45" s="64"/>
      <c r="BQ45" s="64">
        <v>38996</v>
      </c>
      <c r="BR45" s="64">
        <v>39035</v>
      </c>
      <c r="BS45" s="67">
        <f t="shared" si="31"/>
        <v>38</v>
      </c>
      <c r="BT45" s="63" t="s">
        <v>287</v>
      </c>
      <c r="BW45" s="64">
        <v>39035</v>
      </c>
      <c r="BX45" s="64">
        <v>39063</v>
      </c>
      <c r="BY45" s="67">
        <f t="shared" si="32"/>
        <v>28</v>
      </c>
      <c r="BZ45" s="64">
        <v>39063</v>
      </c>
      <c r="CA45" s="64">
        <v>39067</v>
      </c>
      <c r="CB45" s="67">
        <f t="shared" si="33"/>
        <v>4</v>
      </c>
      <c r="CC45" s="63" t="s">
        <v>906</v>
      </c>
      <c r="CF45" s="64">
        <v>39073</v>
      </c>
      <c r="CG45" s="64">
        <v>39073</v>
      </c>
      <c r="CH45" s="64">
        <v>39073</v>
      </c>
      <c r="CI45" s="64">
        <v>39092</v>
      </c>
      <c r="CJ45" s="64">
        <v>39092</v>
      </c>
      <c r="CK45" s="64">
        <v>39100</v>
      </c>
      <c r="CL45" s="64">
        <v>39095</v>
      </c>
      <c r="CM45" s="64"/>
      <c r="CN45" s="67">
        <f t="shared" si="34"/>
        <v>3</v>
      </c>
      <c r="CO45" s="67"/>
      <c r="CP45" s="69">
        <v>39101</v>
      </c>
      <c r="CQ45" s="69"/>
      <c r="CR45" s="69"/>
      <c r="CS45" s="64">
        <v>39105</v>
      </c>
      <c r="CT45" s="71">
        <f t="shared" si="26"/>
        <v>204</v>
      </c>
      <c r="CU45" s="85"/>
      <c r="CV45" s="64">
        <v>39106</v>
      </c>
      <c r="CW45" s="64"/>
      <c r="CX45" s="64">
        <v>39123</v>
      </c>
      <c r="CY45" s="67">
        <f t="shared" si="27"/>
        <v>1990</v>
      </c>
      <c r="CZ45" s="67">
        <f t="shared" si="28"/>
        <v>347</v>
      </c>
      <c r="DA45" s="67">
        <f t="shared" si="29"/>
        <v>226</v>
      </c>
      <c r="DB45" s="64">
        <v>39106</v>
      </c>
      <c r="DC45" s="64">
        <v>39108</v>
      </c>
      <c r="DD45" s="64">
        <v>39106</v>
      </c>
      <c r="DE45" s="64"/>
      <c r="DF45" s="64"/>
      <c r="DG45" s="64"/>
      <c r="DH45" s="64" t="s">
        <v>310</v>
      </c>
      <c r="DI45" s="64">
        <v>39106</v>
      </c>
      <c r="DJ45" s="32" t="s">
        <v>1098</v>
      </c>
    </row>
    <row r="46" spans="1:114" ht="28" customHeight="1">
      <c r="A46" s="70">
        <v>127</v>
      </c>
      <c r="B46" s="68" t="s">
        <v>713</v>
      </c>
      <c r="C46" s="68" t="s">
        <v>714</v>
      </c>
      <c r="D46" s="65">
        <v>0.62638888888888888</v>
      </c>
      <c r="E46" s="65" t="s">
        <v>449</v>
      </c>
      <c r="F46" s="65"/>
      <c r="G46" s="65"/>
      <c r="H46" s="63" t="s">
        <v>434</v>
      </c>
      <c r="I46" s="68">
        <v>2036</v>
      </c>
      <c r="J46" s="64">
        <v>38875</v>
      </c>
      <c r="K46" s="85">
        <v>39100</v>
      </c>
      <c r="L46" s="85">
        <v>39157</v>
      </c>
      <c r="M46" s="64">
        <v>38535</v>
      </c>
      <c r="N46" s="64">
        <v>38766</v>
      </c>
      <c r="O46" s="64">
        <v>38871</v>
      </c>
      <c r="P46" s="64" t="s">
        <v>477</v>
      </c>
      <c r="Q46" s="86" t="s">
        <v>477</v>
      </c>
      <c r="R46" s="32" t="s">
        <v>776</v>
      </c>
      <c r="S46" s="32" t="s">
        <v>135</v>
      </c>
      <c r="T46" s="31" t="s">
        <v>1021</v>
      </c>
      <c r="U46" s="32" t="s">
        <v>696</v>
      </c>
      <c r="V46" s="63">
        <v>199</v>
      </c>
      <c r="W46" s="87">
        <v>80839</v>
      </c>
      <c r="X46" s="87"/>
      <c r="Y46" s="87"/>
      <c r="Z46" s="87">
        <v>188</v>
      </c>
      <c r="AA46" s="87">
        <v>192</v>
      </c>
      <c r="AB46" s="87"/>
      <c r="AC46" s="87">
        <v>94</v>
      </c>
      <c r="AD46" s="87">
        <v>24</v>
      </c>
      <c r="AE46" s="87"/>
      <c r="AF46" s="87">
        <v>29</v>
      </c>
      <c r="AG46" s="87"/>
      <c r="AH46" s="87"/>
      <c r="AI46" s="87"/>
      <c r="AJ46" s="87">
        <v>6</v>
      </c>
      <c r="AK46" s="87"/>
      <c r="AL46" s="68">
        <v>6</v>
      </c>
      <c r="AM46" s="68"/>
      <c r="AN46" s="68"/>
      <c r="AO46" s="68"/>
      <c r="AP46" s="68"/>
      <c r="AQ46" s="68"/>
      <c r="AR46" s="68">
        <v>0</v>
      </c>
      <c r="AS46" s="68"/>
      <c r="AT46" s="68">
        <v>0</v>
      </c>
      <c r="AU46" s="68"/>
      <c r="AV46" s="63">
        <v>0</v>
      </c>
      <c r="AW46" s="63" t="s">
        <v>489</v>
      </c>
      <c r="AX46" s="63">
        <v>9</v>
      </c>
      <c r="AY46" s="63" t="s">
        <v>489</v>
      </c>
      <c r="AZ46" s="86" t="s">
        <v>477</v>
      </c>
      <c r="BA46" s="64">
        <v>38876</v>
      </c>
      <c r="BB46" s="64">
        <v>38876</v>
      </c>
      <c r="BC46" s="67">
        <f t="shared" si="20"/>
        <v>1</v>
      </c>
      <c r="BD46" s="64">
        <v>38937</v>
      </c>
      <c r="BE46" s="64">
        <v>38960</v>
      </c>
      <c r="BF46" s="67">
        <f>IF(BE46="","Not complete",DAYS360(BD46,BE46))</f>
        <v>22</v>
      </c>
      <c r="BG46" s="63" t="s">
        <v>461</v>
      </c>
      <c r="BK46" s="64">
        <v>38881</v>
      </c>
      <c r="BL46" s="64">
        <v>38905</v>
      </c>
      <c r="BM46" s="64" t="s">
        <v>627</v>
      </c>
      <c r="BN46" s="64"/>
      <c r="BO46" s="64"/>
      <c r="BP46" s="64"/>
      <c r="BQ46" s="64">
        <v>38961</v>
      </c>
      <c r="BR46" s="64">
        <v>38997</v>
      </c>
      <c r="BS46" s="67">
        <f>IF(BR46="","Not complete",DAYS360(BQ46,BR46))</f>
        <v>36</v>
      </c>
      <c r="BT46" s="63" t="s">
        <v>1099</v>
      </c>
      <c r="BW46" s="64">
        <v>38997</v>
      </c>
      <c r="BX46" s="64">
        <v>39024</v>
      </c>
      <c r="BY46" s="67">
        <f>IF(BX46="","Not complete",DAYS360(BW46,BX46))</f>
        <v>26</v>
      </c>
      <c r="BZ46" s="64">
        <v>39015</v>
      </c>
      <c r="CA46" s="64">
        <v>39023</v>
      </c>
      <c r="CB46" s="67">
        <f>IF(CA46="","Not complete",DAYS360(BZ46,CA46))</f>
        <v>7</v>
      </c>
      <c r="CC46" s="63" t="s">
        <v>410</v>
      </c>
      <c r="CF46" s="64">
        <v>39025</v>
      </c>
      <c r="CG46" s="64">
        <v>39025</v>
      </c>
      <c r="CH46" s="64">
        <v>39028</v>
      </c>
      <c r="CI46" s="64">
        <v>39036</v>
      </c>
      <c r="CJ46" s="64">
        <v>39036</v>
      </c>
      <c r="CK46" s="85">
        <v>39044</v>
      </c>
      <c r="CL46" s="85">
        <v>39039</v>
      </c>
      <c r="CM46" s="85"/>
      <c r="CN46" s="67">
        <f>IF(CL46="","Not complete",DAYS360(CJ46,CL46))</f>
        <v>3</v>
      </c>
      <c r="CO46" s="67"/>
      <c r="CP46" s="64">
        <v>39094</v>
      </c>
      <c r="CQ46" s="64"/>
      <c r="CR46" s="64"/>
      <c r="CS46" s="64">
        <v>39100</v>
      </c>
      <c r="CT46" s="71">
        <f t="shared" si="26"/>
        <v>221</v>
      </c>
      <c r="CU46" s="85"/>
      <c r="CV46" s="64">
        <v>39101</v>
      </c>
      <c r="CW46" s="64"/>
      <c r="CX46" s="64">
        <v>39114</v>
      </c>
      <c r="CY46" s="67">
        <f t="shared" si="27"/>
        <v>569</v>
      </c>
      <c r="CZ46" s="67">
        <f t="shared" si="28"/>
        <v>343</v>
      </c>
      <c r="DA46" s="67">
        <f t="shared" si="29"/>
        <v>238</v>
      </c>
      <c r="DB46" s="64">
        <v>39101</v>
      </c>
      <c r="DC46" s="64">
        <v>39102</v>
      </c>
      <c r="DD46" s="64">
        <v>39101</v>
      </c>
      <c r="DE46" s="64"/>
      <c r="DF46" s="64"/>
      <c r="DG46" s="64"/>
      <c r="DH46" s="63">
        <v>39101</v>
      </c>
      <c r="DI46" s="64">
        <v>39101</v>
      </c>
      <c r="DJ46" s="63" t="s">
        <v>122</v>
      </c>
    </row>
    <row r="47" spans="1:114" ht="28" customHeight="1">
      <c r="A47" s="70">
        <v>123</v>
      </c>
      <c r="B47" s="63" t="s">
        <v>387</v>
      </c>
      <c r="C47" s="63" t="s">
        <v>833</v>
      </c>
      <c r="D47" s="83">
        <v>0.62569444444444444</v>
      </c>
      <c r="E47" s="84" t="s">
        <v>449</v>
      </c>
      <c r="F47" s="84"/>
      <c r="G47" s="84"/>
      <c r="H47" s="63" t="s">
        <v>847</v>
      </c>
      <c r="I47" s="63">
        <v>1626</v>
      </c>
      <c r="J47" s="64">
        <v>38871</v>
      </c>
      <c r="K47" s="64">
        <v>39094</v>
      </c>
      <c r="L47" s="64">
        <v>39157</v>
      </c>
      <c r="M47" s="64">
        <v>37711</v>
      </c>
      <c r="N47" s="64">
        <v>38624</v>
      </c>
      <c r="O47" s="64">
        <v>38846</v>
      </c>
      <c r="P47" s="84" t="s">
        <v>1206</v>
      </c>
      <c r="Q47" s="63" t="s">
        <v>812</v>
      </c>
      <c r="R47" s="32" t="s">
        <v>232</v>
      </c>
      <c r="S47" s="32" t="s">
        <v>933</v>
      </c>
      <c r="T47" s="30" t="s">
        <v>722</v>
      </c>
      <c r="U47" s="32" t="s">
        <v>539</v>
      </c>
      <c r="V47" s="63">
        <v>210</v>
      </c>
      <c r="W47" s="63">
        <v>60035</v>
      </c>
      <c r="Z47" s="63">
        <v>228</v>
      </c>
      <c r="AA47" s="63">
        <v>194</v>
      </c>
      <c r="AC47" s="63">
        <v>50</v>
      </c>
      <c r="AD47" s="63">
        <v>61</v>
      </c>
      <c r="AF47" s="63">
        <v>61</v>
      </c>
      <c r="AJ47" s="63">
        <v>23</v>
      </c>
      <c r="AL47" s="63">
        <v>23</v>
      </c>
      <c r="AR47" s="63">
        <v>0</v>
      </c>
      <c r="AT47" s="63">
        <v>0</v>
      </c>
      <c r="AV47" s="63">
        <v>0</v>
      </c>
      <c r="AW47" s="63" t="s">
        <v>418</v>
      </c>
      <c r="AX47" s="63">
        <v>6</v>
      </c>
      <c r="AY47" s="63" t="s">
        <v>364</v>
      </c>
      <c r="AZ47" s="63" t="s">
        <v>364</v>
      </c>
      <c r="BA47" s="64">
        <v>38874</v>
      </c>
      <c r="BB47" s="64">
        <v>38875</v>
      </c>
      <c r="BC47" s="67">
        <f t="shared" si="20"/>
        <v>4</v>
      </c>
      <c r="BD47" s="64">
        <v>38919</v>
      </c>
      <c r="BE47" s="64">
        <v>38966</v>
      </c>
      <c r="BF47" s="67">
        <f>IF(BE47="","Not complete",DAYS360(BD47,BE47))</f>
        <v>45</v>
      </c>
      <c r="BG47" s="63" t="s">
        <v>144</v>
      </c>
      <c r="BK47" s="64">
        <v>38892</v>
      </c>
      <c r="BL47" s="64">
        <v>38906</v>
      </c>
      <c r="BM47" s="64" t="s">
        <v>763</v>
      </c>
      <c r="BN47" s="64"/>
      <c r="BO47" s="64"/>
      <c r="BP47" s="64"/>
      <c r="BQ47" s="64">
        <v>38966</v>
      </c>
      <c r="BR47" s="64">
        <v>38990</v>
      </c>
      <c r="BS47" s="67">
        <f>IF(BR47="","Not complete",DAYS360(BQ47,BR47))</f>
        <v>24</v>
      </c>
      <c r="BT47" s="63" t="s">
        <v>298</v>
      </c>
      <c r="BW47" s="64">
        <v>38990</v>
      </c>
      <c r="BX47" s="64">
        <v>39017</v>
      </c>
      <c r="BY47" s="67">
        <f>IF(BX47="","Not complete",DAYS360(BW47,BX47))</f>
        <v>27</v>
      </c>
      <c r="BZ47" s="64">
        <v>39008</v>
      </c>
      <c r="CA47" s="64">
        <v>39028</v>
      </c>
      <c r="CB47" s="67">
        <f>IF(CA47="","Not complete",DAYS360(BZ47,CA47))</f>
        <v>19</v>
      </c>
      <c r="CC47" s="63" t="s">
        <v>1169</v>
      </c>
      <c r="CF47" s="64">
        <v>39028</v>
      </c>
      <c r="CG47" s="64">
        <v>39028</v>
      </c>
      <c r="CH47" s="64">
        <v>39028</v>
      </c>
      <c r="CI47" s="64">
        <v>39032</v>
      </c>
      <c r="CJ47" s="64">
        <v>39035</v>
      </c>
      <c r="CK47" s="64">
        <v>39046</v>
      </c>
      <c r="CL47" s="64">
        <v>39049</v>
      </c>
      <c r="CM47" s="64"/>
      <c r="CN47" s="67">
        <f>IF(CL47="","Not complete",DAYS360(CJ47,CL47))</f>
        <v>14</v>
      </c>
      <c r="CO47" s="67"/>
      <c r="CP47" s="69">
        <v>39087</v>
      </c>
      <c r="CQ47" s="69"/>
      <c r="CR47" s="69"/>
      <c r="CS47" s="64">
        <v>39093</v>
      </c>
      <c r="CT47" s="71">
        <f t="shared" si="26"/>
        <v>218</v>
      </c>
      <c r="CU47" s="85"/>
      <c r="CV47" s="64">
        <v>39094</v>
      </c>
      <c r="CW47" s="64"/>
      <c r="CX47" s="64">
        <v>39114</v>
      </c>
      <c r="CY47" s="67">
        <f t="shared" si="27"/>
        <v>1381</v>
      </c>
      <c r="CZ47" s="67">
        <f t="shared" si="28"/>
        <v>482</v>
      </c>
      <c r="DA47" s="67">
        <f t="shared" si="29"/>
        <v>262</v>
      </c>
      <c r="DB47" s="64">
        <v>39094</v>
      </c>
      <c r="DC47" s="64">
        <v>39095</v>
      </c>
      <c r="DD47" s="64">
        <v>39094</v>
      </c>
      <c r="DE47" s="64"/>
      <c r="DF47" s="64"/>
      <c r="DG47" s="64"/>
      <c r="DH47" s="64" t="s">
        <v>310</v>
      </c>
      <c r="DI47" s="64">
        <v>39094</v>
      </c>
      <c r="DJ47" s="32" t="s">
        <v>111</v>
      </c>
    </row>
    <row r="48" spans="1:114" ht="28" customHeight="1">
      <c r="A48" s="70"/>
      <c r="D48" s="83"/>
      <c r="E48" s="84"/>
      <c r="F48" s="84"/>
      <c r="G48" s="84"/>
      <c r="J48" s="64"/>
      <c r="K48" s="64"/>
      <c r="L48" s="64"/>
      <c r="M48" s="64"/>
      <c r="N48" s="64"/>
      <c r="O48" s="64"/>
      <c r="P48" s="84"/>
      <c r="R48" s="32"/>
      <c r="S48" s="32"/>
      <c r="T48" s="30"/>
      <c r="U48" s="32"/>
      <c r="BA48" s="64"/>
      <c r="BB48" s="64"/>
      <c r="BC48" s="67"/>
      <c r="BD48" s="64"/>
      <c r="BE48" s="64"/>
      <c r="BF48" s="67"/>
      <c r="BK48" s="64"/>
      <c r="BL48" s="64"/>
      <c r="BM48" s="64"/>
      <c r="BN48" s="64"/>
      <c r="BO48" s="64"/>
      <c r="BP48" s="64"/>
      <c r="BQ48" s="64"/>
      <c r="BR48" s="64"/>
      <c r="BS48" s="67"/>
      <c r="BW48" s="64"/>
      <c r="BX48" s="64"/>
      <c r="BY48" s="67"/>
      <c r="BZ48" s="64"/>
      <c r="CA48" s="64"/>
      <c r="CB48" s="67"/>
      <c r="CF48" s="64"/>
      <c r="CG48" s="64"/>
      <c r="CH48" s="64"/>
      <c r="CI48" s="64"/>
      <c r="CJ48" s="64"/>
      <c r="CK48" s="64"/>
      <c r="CL48" s="64"/>
      <c r="CM48" s="64"/>
      <c r="CN48" s="67"/>
      <c r="CO48" s="67"/>
      <c r="CP48" s="69"/>
      <c r="CQ48" s="69"/>
      <c r="CR48" s="69"/>
      <c r="CS48" s="64"/>
      <c r="CT48" s="71"/>
      <c r="CU48" s="85"/>
      <c r="CV48" s="64"/>
      <c r="CW48" s="64"/>
      <c r="CX48" s="64"/>
      <c r="CY48" s="67"/>
      <c r="CZ48" s="67"/>
      <c r="DA48" s="67"/>
      <c r="DB48" s="64"/>
      <c r="DC48" s="64"/>
      <c r="DD48" s="64"/>
      <c r="DE48" s="64"/>
      <c r="DF48" s="64"/>
      <c r="DG48" s="64"/>
      <c r="DH48" s="64"/>
      <c r="DI48" s="64"/>
      <c r="DJ48" s="32"/>
    </row>
    <row r="49" spans="1:114" ht="28" customHeight="1">
      <c r="A49" s="70"/>
      <c r="D49" s="83"/>
      <c r="E49" s="84"/>
      <c r="F49" s="84"/>
      <c r="G49" s="84"/>
      <c r="J49" s="64"/>
      <c r="K49" s="64"/>
      <c r="L49" s="64"/>
      <c r="M49" s="64"/>
      <c r="N49" s="64"/>
      <c r="O49" s="64"/>
      <c r="P49" s="84"/>
      <c r="R49" s="32"/>
      <c r="S49" s="32"/>
      <c r="T49" s="30"/>
      <c r="U49" s="32"/>
      <c r="BA49" s="64"/>
      <c r="BB49" s="64"/>
      <c r="BC49" s="67"/>
      <c r="BD49" s="64"/>
      <c r="BE49" s="64"/>
      <c r="BF49" s="67"/>
      <c r="BK49" s="64"/>
      <c r="BL49" s="64"/>
      <c r="BM49" s="64"/>
      <c r="BN49" s="64"/>
      <c r="BO49" s="64"/>
      <c r="BP49" s="64"/>
      <c r="BQ49" s="64"/>
      <c r="BR49" s="64"/>
      <c r="BS49" s="67"/>
      <c r="BW49" s="64"/>
      <c r="BX49" s="64"/>
      <c r="BY49" s="67"/>
      <c r="BZ49" s="64"/>
      <c r="CA49" s="64"/>
      <c r="CB49" s="67"/>
      <c r="CF49" s="64"/>
      <c r="CG49" s="64"/>
      <c r="CH49" s="64"/>
      <c r="CI49" s="64"/>
      <c r="CJ49" s="64"/>
      <c r="CK49" s="64"/>
      <c r="CL49" s="64"/>
      <c r="CM49" s="64"/>
      <c r="CN49" s="67"/>
      <c r="CO49" s="67"/>
      <c r="CP49" s="69"/>
      <c r="CQ49" s="69"/>
      <c r="CR49" s="69"/>
      <c r="CS49" s="64"/>
      <c r="CT49" s="71"/>
      <c r="CU49" s="85"/>
      <c r="CV49" s="64"/>
      <c r="CW49" s="64"/>
      <c r="CX49" s="64"/>
      <c r="CY49" s="67"/>
      <c r="CZ49" s="67"/>
      <c r="DA49" s="67"/>
      <c r="DB49" s="64"/>
      <c r="DC49" s="64"/>
      <c r="DD49" s="64"/>
      <c r="DE49" s="64"/>
      <c r="DF49" s="64"/>
      <c r="DG49" s="64"/>
      <c r="DH49" s="64"/>
      <c r="DI49" s="64"/>
      <c r="DJ49" s="32"/>
    </row>
    <row r="50" spans="1:114" ht="28" customHeight="1">
      <c r="A50" s="70"/>
      <c r="B50" s="68"/>
      <c r="C50" s="68"/>
      <c r="D50" s="65"/>
      <c r="E50" s="65"/>
      <c r="F50" s="65"/>
      <c r="G50" s="65"/>
      <c r="I50" s="68"/>
      <c r="J50" s="64"/>
      <c r="K50" s="85"/>
      <c r="L50" s="85"/>
      <c r="M50" s="64"/>
      <c r="N50" s="64"/>
      <c r="O50" s="64"/>
      <c r="P50" s="64"/>
      <c r="Q50" s="86"/>
      <c r="R50" s="32"/>
      <c r="S50" s="32"/>
      <c r="T50" s="31"/>
      <c r="U50" s="32"/>
      <c r="W50" s="87"/>
      <c r="X50" s="87"/>
      <c r="Y50" s="87"/>
      <c r="Z50" s="87"/>
      <c r="AA50" s="87"/>
      <c r="AB50" s="87"/>
      <c r="AC50" s="87"/>
      <c r="AD50" s="87"/>
      <c r="AE50" s="87"/>
      <c r="AF50" s="87"/>
      <c r="AG50" s="87"/>
      <c r="AH50" s="87"/>
      <c r="AI50" s="87"/>
      <c r="AJ50" s="87"/>
      <c r="AK50" s="87"/>
      <c r="AL50" s="68"/>
      <c r="AM50" s="68"/>
      <c r="AN50" s="68"/>
      <c r="AO50" s="68"/>
      <c r="AP50" s="68"/>
      <c r="AQ50" s="68"/>
      <c r="AR50" s="68"/>
      <c r="AS50" s="68"/>
      <c r="AT50" s="68"/>
      <c r="AU50" s="68"/>
      <c r="AZ50" s="86"/>
      <c r="BA50" s="64"/>
      <c r="BB50" s="64"/>
      <c r="BC50" s="67"/>
      <c r="BD50" s="64"/>
      <c r="BE50" s="64"/>
      <c r="BF50" s="67"/>
      <c r="BK50" s="64"/>
      <c r="BL50" s="64"/>
      <c r="BM50" s="64"/>
      <c r="BN50" s="64"/>
      <c r="BO50" s="64"/>
      <c r="BP50" s="64"/>
      <c r="BQ50" s="64"/>
      <c r="BR50" s="64"/>
      <c r="BS50" s="67"/>
      <c r="BW50" s="64"/>
      <c r="BX50" s="64"/>
      <c r="BY50" s="67"/>
      <c r="BZ50" s="64"/>
      <c r="CA50" s="64"/>
      <c r="CB50" s="67"/>
      <c r="CF50" s="64"/>
      <c r="CG50" s="64"/>
      <c r="CH50" s="64"/>
      <c r="CI50" s="64"/>
      <c r="CJ50" s="64"/>
      <c r="CK50" s="85"/>
      <c r="CL50" s="85"/>
      <c r="CM50" s="85"/>
      <c r="CN50" s="67"/>
      <c r="CO50" s="67"/>
      <c r="CP50" s="64"/>
      <c r="CQ50" s="64"/>
      <c r="CR50" s="64"/>
      <c r="CS50" s="64"/>
      <c r="CT50" s="71"/>
      <c r="CU50" s="85"/>
      <c r="CV50" s="64"/>
      <c r="CW50" s="64"/>
      <c r="CX50" s="64"/>
      <c r="CY50" s="67"/>
      <c r="CZ50" s="67"/>
      <c r="DA50" s="67"/>
      <c r="DB50" s="64"/>
      <c r="DC50" s="64"/>
      <c r="DD50" s="64"/>
      <c r="DE50" s="64"/>
      <c r="DF50" s="64"/>
      <c r="DG50" s="64"/>
      <c r="DI50" s="64"/>
    </row>
    <row r="51" spans="1:114" ht="28" customHeight="1">
      <c r="A51" s="70"/>
      <c r="D51" s="83"/>
      <c r="E51" s="84"/>
      <c r="F51" s="84"/>
      <c r="G51" s="84"/>
      <c r="J51" s="64"/>
      <c r="K51" s="64"/>
      <c r="L51" s="64"/>
      <c r="M51" s="64"/>
      <c r="N51" s="64"/>
      <c r="O51" s="64"/>
      <c r="P51" s="84"/>
      <c r="R51" s="32"/>
      <c r="S51" s="32"/>
      <c r="T51" s="30"/>
      <c r="U51" s="32"/>
      <c r="BA51" s="64"/>
      <c r="BB51" s="64"/>
      <c r="BC51" s="67"/>
      <c r="BD51" s="64"/>
      <c r="BE51" s="64"/>
      <c r="BF51" s="67"/>
      <c r="BK51" s="64"/>
      <c r="BL51" s="64"/>
      <c r="BM51" s="64"/>
      <c r="BN51" s="64"/>
      <c r="BO51" s="64"/>
      <c r="BP51" s="64"/>
      <c r="BQ51" s="64"/>
      <c r="BR51" s="64"/>
      <c r="BS51" s="67"/>
      <c r="BW51" s="64"/>
      <c r="BX51" s="64"/>
      <c r="BY51" s="67"/>
      <c r="BZ51" s="64"/>
      <c r="CA51" s="64"/>
      <c r="CB51" s="67"/>
      <c r="CF51" s="64"/>
      <c r="CG51" s="64"/>
      <c r="CH51" s="64"/>
      <c r="CI51" s="64"/>
      <c r="CJ51" s="64"/>
      <c r="CK51" s="64"/>
      <c r="CL51" s="64"/>
      <c r="CM51" s="64"/>
      <c r="CN51" s="67"/>
      <c r="CO51" s="67"/>
      <c r="CP51" s="69"/>
      <c r="CQ51" s="69"/>
      <c r="CR51" s="69"/>
      <c r="CS51" s="64"/>
      <c r="CT51" s="71"/>
      <c r="CU51" s="85"/>
      <c r="CV51" s="64"/>
      <c r="CW51" s="64"/>
      <c r="CX51" s="64"/>
      <c r="CY51" s="67"/>
      <c r="CZ51" s="67"/>
      <c r="DA51" s="67"/>
      <c r="DB51" s="64"/>
      <c r="DC51" s="64"/>
      <c r="DD51" s="64"/>
      <c r="DE51" s="64"/>
      <c r="DF51" s="64"/>
      <c r="DG51" s="64"/>
      <c r="DH51" s="64"/>
      <c r="DI51" s="64"/>
      <c r="DJ51" s="32"/>
    </row>
    <row r="52" spans="1:114" ht="28" customHeight="1">
      <c r="A52" s="70"/>
      <c r="B52" s="68"/>
      <c r="C52" s="68"/>
      <c r="D52" s="65"/>
      <c r="E52" s="65"/>
      <c r="F52" s="65"/>
      <c r="G52" s="65"/>
      <c r="I52" s="68"/>
      <c r="J52" s="64"/>
      <c r="K52" s="85"/>
      <c r="L52" s="85"/>
      <c r="M52" s="64"/>
      <c r="N52" s="64"/>
      <c r="O52" s="64"/>
      <c r="P52" s="64"/>
      <c r="Q52" s="86"/>
      <c r="R52" s="32"/>
      <c r="S52" s="32"/>
      <c r="T52" s="31"/>
      <c r="U52" s="32"/>
      <c r="W52" s="87"/>
      <c r="X52" s="87"/>
      <c r="Y52" s="87"/>
      <c r="Z52" s="87"/>
      <c r="AA52" s="87"/>
      <c r="AB52" s="87"/>
      <c r="AC52" s="87"/>
      <c r="AD52" s="87"/>
      <c r="AE52" s="87"/>
      <c r="AF52" s="87"/>
      <c r="AG52" s="87"/>
      <c r="AH52" s="87"/>
      <c r="AI52" s="87"/>
      <c r="AJ52" s="87"/>
      <c r="AK52" s="87"/>
      <c r="AL52" s="68"/>
      <c r="AM52" s="68"/>
      <c r="AN52" s="68"/>
      <c r="AO52" s="68"/>
      <c r="AP52" s="68"/>
      <c r="AQ52" s="68"/>
      <c r="AR52" s="68"/>
      <c r="AS52" s="68"/>
      <c r="AT52" s="68"/>
      <c r="AU52" s="68"/>
      <c r="AZ52" s="86"/>
      <c r="BA52" s="64"/>
      <c r="BB52" s="64"/>
      <c r="BC52" s="67"/>
      <c r="BD52" s="64"/>
      <c r="BE52" s="64"/>
      <c r="BF52" s="67"/>
      <c r="BK52" s="64"/>
      <c r="BL52" s="64"/>
      <c r="BM52" s="64"/>
      <c r="BN52" s="64"/>
      <c r="BO52" s="64"/>
      <c r="BP52" s="64"/>
      <c r="BQ52" s="64"/>
      <c r="BR52" s="64"/>
      <c r="BS52" s="67"/>
      <c r="BW52" s="64"/>
      <c r="BX52" s="64"/>
      <c r="BY52" s="67"/>
      <c r="BZ52" s="64"/>
      <c r="CA52" s="64"/>
      <c r="CB52" s="67"/>
      <c r="CF52" s="64"/>
      <c r="CG52" s="64"/>
      <c r="CH52" s="64"/>
      <c r="CI52" s="64"/>
      <c r="CJ52" s="64"/>
      <c r="CK52" s="85"/>
      <c r="CL52" s="85"/>
      <c r="CM52" s="85"/>
      <c r="CN52" s="67"/>
      <c r="CO52" s="67"/>
      <c r="CP52" s="64"/>
      <c r="CQ52" s="64"/>
      <c r="CR52" s="64"/>
      <c r="CS52" s="64"/>
      <c r="CT52" s="71"/>
      <c r="CU52" s="85"/>
      <c r="CV52" s="64"/>
      <c r="CW52" s="64"/>
      <c r="CX52" s="64"/>
      <c r="CY52" s="67"/>
      <c r="CZ52" s="67"/>
      <c r="DA52" s="67"/>
      <c r="DB52" s="64"/>
      <c r="DC52" s="64"/>
      <c r="DD52" s="64"/>
      <c r="DE52" s="64"/>
      <c r="DF52" s="64"/>
      <c r="DG52" s="64"/>
      <c r="DI52" s="64"/>
    </row>
    <row r="53" spans="1:114" ht="28" customHeight="1">
      <c r="A53" s="70"/>
      <c r="D53" s="83"/>
      <c r="E53" s="84"/>
      <c r="F53" s="84"/>
      <c r="G53" s="84"/>
      <c r="J53" s="64"/>
      <c r="K53" s="64"/>
      <c r="L53" s="64"/>
      <c r="M53" s="64"/>
      <c r="N53" s="64"/>
      <c r="O53" s="64"/>
      <c r="P53" s="84"/>
      <c r="R53" s="32"/>
      <c r="S53" s="32"/>
      <c r="T53" s="30"/>
      <c r="U53" s="32"/>
      <c r="BA53" s="64"/>
      <c r="BB53" s="64"/>
      <c r="BC53" s="67"/>
      <c r="BD53" s="64"/>
      <c r="BE53" s="64"/>
      <c r="BF53" s="67"/>
      <c r="BK53" s="64"/>
      <c r="BL53" s="64"/>
      <c r="BM53" s="64"/>
      <c r="BN53" s="64"/>
      <c r="BO53" s="64"/>
      <c r="BP53" s="64"/>
      <c r="BQ53" s="64"/>
      <c r="BR53" s="64"/>
      <c r="BS53" s="67"/>
      <c r="BW53" s="64"/>
      <c r="BX53" s="64"/>
      <c r="BY53" s="67"/>
      <c r="BZ53" s="64"/>
      <c r="CA53" s="64"/>
      <c r="CB53" s="67"/>
      <c r="CF53" s="64"/>
      <c r="CG53" s="64"/>
      <c r="CH53" s="64"/>
      <c r="CI53" s="64"/>
      <c r="CJ53" s="64"/>
      <c r="CK53" s="64"/>
      <c r="CL53" s="64"/>
      <c r="CM53" s="64"/>
      <c r="CN53" s="67"/>
      <c r="CO53" s="67"/>
      <c r="CP53" s="69"/>
      <c r="CQ53" s="69"/>
      <c r="CR53" s="69"/>
      <c r="CS53" s="64"/>
      <c r="CT53" s="71"/>
      <c r="CU53" s="85"/>
      <c r="CV53" s="64"/>
      <c r="CW53" s="64"/>
      <c r="CX53" s="64"/>
      <c r="CY53" s="67"/>
      <c r="CZ53" s="67"/>
      <c r="DA53" s="67"/>
      <c r="DB53" s="64"/>
      <c r="DC53" s="64"/>
      <c r="DD53" s="64"/>
      <c r="DE53" s="64"/>
      <c r="DF53" s="64"/>
      <c r="DG53" s="64"/>
      <c r="DH53" s="64"/>
      <c r="DI53" s="64"/>
      <c r="DJ53" s="32"/>
    </row>
    <row r="54" spans="1:114" ht="28" customHeight="1">
      <c r="A54" s="70"/>
      <c r="B54" s="68"/>
      <c r="C54" s="68"/>
      <c r="D54" s="65"/>
      <c r="E54" s="65"/>
      <c r="F54" s="65"/>
      <c r="G54" s="65"/>
      <c r="I54" s="68"/>
      <c r="J54" s="64"/>
      <c r="K54" s="85"/>
      <c r="L54" s="85"/>
      <c r="M54" s="64"/>
      <c r="N54" s="64"/>
      <c r="O54" s="64"/>
      <c r="P54" s="64"/>
      <c r="Q54" s="86"/>
      <c r="R54" s="32"/>
      <c r="S54" s="32"/>
      <c r="T54" s="31"/>
      <c r="U54" s="32"/>
      <c r="W54" s="87"/>
      <c r="X54" s="87"/>
      <c r="Y54" s="87"/>
      <c r="Z54" s="87"/>
      <c r="AA54" s="87"/>
      <c r="AB54" s="87"/>
      <c r="AC54" s="87"/>
      <c r="AD54" s="87"/>
      <c r="AE54" s="87"/>
      <c r="AF54" s="87"/>
      <c r="AG54" s="87"/>
      <c r="AH54" s="87"/>
      <c r="AI54" s="87"/>
      <c r="AJ54" s="87"/>
      <c r="AK54" s="87"/>
      <c r="AL54" s="68"/>
      <c r="AM54" s="68"/>
      <c r="AN54" s="68"/>
      <c r="AO54" s="68"/>
      <c r="AP54" s="68"/>
      <c r="AQ54" s="68"/>
      <c r="AR54" s="68"/>
      <c r="AS54" s="68"/>
      <c r="AT54" s="68"/>
      <c r="AU54" s="68"/>
      <c r="AZ54" s="86"/>
      <c r="BA54" s="64"/>
      <c r="BB54" s="64"/>
      <c r="BC54" s="67"/>
      <c r="BD54" s="64"/>
      <c r="BE54" s="64"/>
      <c r="BF54" s="67"/>
      <c r="BK54" s="64"/>
      <c r="BL54" s="64"/>
      <c r="BM54" s="64"/>
      <c r="BN54" s="64"/>
      <c r="BO54" s="64"/>
      <c r="BP54" s="64"/>
      <c r="BQ54" s="64"/>
      <c r="BR54" s="64"/>
      <c r="BS54" s="67"/>
      <c r="BW54" s="64"/>
      <c r="BX54" s="64"/>
      <c r="BY54" s="67"/>
      <c r="BZ54" s="64"/>
      <c r="CA54" s="64"/>
      <c r="CB54" s="67"/>
      <c r="CF54" s="64"/>
      <c r="CG54" s="64"/>
      <c r="CH54" s="64"/>
      <c r="CI54" s="64"/>
      <c r="CJ54" s="64"/>
      <c r="CK54" s="85"/>
      <c r="CL54" s="85"/>
      <c r="CM54" s="85"/>
      <c r="CN54" s="67"/>
      <c r="CO54" s="67"/>
      <c r="CP54" s="64"/>
      <c r="CQ54" s="64"/>
      <c r="CR54" s="64"/>
      <c r="CS54" s="64"/>
      <c r="CT54" s="71"/>
      <c r="CU54" s="85"/>
      <c r="CV54" s="64"/>
      <c r="CW54" s="64"/>
      <c r="CX54" s="64"/>
      <c r="CY54" s="67"/>
      <c r="CZ54" s="67"/>
      <c r="DA54" s="67"/>
      <c r="DB54" s="64"/>
      <c r="DC54" s="64"/>
      <c r="DD54" s="64"/>
      <c r="DE54" s="64"/>
      <c r="DF54" s="64"/>
      <c r="DG54" s="64"/>
      <c r="DI54" s="64"/>
    </row>
    <row r="55" spans="1:114" ht="28" customHeight="1">
      <c r="A55" s="70"/>
      <c r="D55" s="83"/>
      <c r="E55" s="84"/>
      <c r="F55" s="84"/>
      <c r="G55" s="84"/>
      <c r="J55" s="64"/>
      <c r="K55" s="64"/>
      <c r="L55" s="64"/>
      <c r="M55" s="64"/>
      <c r="N55" s="64"/>
      <c r="O55" s="64"/>
      <c r="P55" s="84"/>
      <c r="R55" s="32"/>
      <c r="S55" s="32"/>
      <c r="T55" s="30"/>
      <c r="U55" s="32"/>
      <c r="BA55" s="64"/>
      <c r="BB55" s="64"/>
      <c r="BC55" s="67"/>
      <c r="BD55" s="64"/>
      <c r="BE55" s="64"/>
      <c r="BF55" s="67"/>
      <c r="BK55" s="64"/>
      <c r="BL55" s="64"/>
      <c r="BM55" s="64"/>
      <c r="BN55" s="64"/>
      <c r="BO55" s="64"/>
      <c r="BP55" s="64"/>
      <c r="BQ55" s="64"/>
      <c r="BR55" s="64"/>
      <c r="BS55" s="67"/>
      <c r="BW55" s="64"/>
      <c r="BX55" s="64"/>
      <c r="BY55" s="67"/>
      <c r="BZ55" s="64"/>
      <c r="CA55" s="64"/>
      <c r="CB55" s="67"/>
      <c r="CF55" s="64"/>
      <c r="CG55" s="64"/>
      <c r="CH55" s="64"/>
      <c r="CI55" s="64"/>
      <c r="CJ55" s="64"/>
      <c r="CK55" s="64"/>
      <c r="CL55" s="64"/>
      <c r="CM55" s="64"/>
      <c r="CN55" s="67"/>
      <c r="CO55" s="67"/>
      <c r="CP55" s="69"/>
      <c r="CQ55" s="69"/>
      <c r="CR55" s="69"/>
      <c r="CS55" s="64"/>
      <c r="CT55" s="71"/>
      <c r="CU55" s="85"/>
      <c r="CV55" s="64"/>
      <c r="CW55" s="64"/>
      <c r="CX55" s="64"/>
      <c r="CY55" s="67"/>
      <c r="CZ55" s="67"/>
      <c r="DA55" s="67"/>
      <c r="DB55" s="64"/>
      <c r="DC55" s="64"/>
      <c r="DD55" s="64"/>
      <c r="DE55" s="64"/>
      <c r="DF55" s="64"/>
      <c r="DG55" s="64"/>
      <c r="DH55" s="64"/>
      <c r="DI55" s="64"/>
      <c r="DJ55" s="32"/>
    </row>
    <row r="56" spans="1:114" ht="28" customHeight="1">
      <c r="A56" s="70"/>
      <c r="B56" s="68"/>
      <c r="C56" s="68"/>
      <c r="D56" s="65"/>
      <c r="E56" s="65"/>
      <c r="F56" s="65"/>
      <c r="G56" s="65"/>
      <c r="I56" s="68"/>
      <c r="J56" s="64"/>
      <c r="K56" s="85"/>
      <c r="L56" s="85"/>
      <c r="M56" s="64"/>
      <c r="N56" s="64"/>
      <c r="O56" s="64"/>
      <c r="P56" s="64"/>
      <c r="Q56" s="86"/>
      <c r="R56" s="32"/>
      <c r="S56" s="32"/>
      <c r="T56" s="31"/>
      <c r="U56" s="32"/>
      <c r="W56" s="87"/>
      <c r="X56" s="87"/>
      <c r="Y56" s="87"/>
      <c r="Z56" s="87"/>
      <c r="AA56" s="87"/>
      <c r="AB56" s="87"/>
      <c r="AC56" s="87"/>
      <c r="AD56" s="87"/>
      <c r="AE56" s="87"/>
      <c r="AF56" s="87"/>
      <c r="AG56" s="87"/>
      <c r="AH56" s="87"/>
      <c r="AI56" s="87"/>
      <c r="AJ56" s="87"/>
      <c r="AK56" s="87"/>
      <c r="AL56" s="68"/>
      <c r="AM56" s="68"/>
      <c r="AN56" s="68"/>
      <c r="AO56" s="68"/>
      <c r="AP56" s="68"/>
      <c r="AQ56" s="68"/>
      <c r="AR56" s="68"/>
      <c r="AS56" s="68"/>
      <c r="AT56" s="68"/>
      <c r="AU56" s="68"/>
      <c r="AZ56" s="86"/>
      <c r="BA56" s="64"/>
      <c r="BB56" s="64"/>
      <c r="BC56" s="67"/>
      <c r="BD56" s="64"/>
      <c r="BE56" s="64"/>
      <c r="BF56" s="67"/>
      <c r="BK56" s="64"/>
      <c r="BL56" s="64"/>
      <c r="BM56" s="64"/>
      <c r="BN56" s="64"/>
      <c r="BO56" s="64"/>
      <c r="BP56" s="64"/>
      <c r="BQ56" s="64"/>
      <c r="BR56" s="64"/>
      <c r="BS56" s="67"/>
      <c r="BW56" s="64"/>
      <c r="BX56" s="64"/>
      <c r="BY56" s="67"/>
      <c r="BZ56" s="64"/>
      <c r="CA56" s="64"/>
      <c r="CB56" s="67"/>
      <c r="CF56" s="64"/>
      <c r="CG56" s="64"/>
      <c r="CH56" s="64"/>
      <c r="CI56" s="64"/>
      <c r="CJ56" s="64"/>
      <c r="CK56" s="85"/>
      <c r="CL56" s="85"/>
      <c r="CM56" s="85"/>
      <c r="CN56" s="67"/>
      <c r="CO56" s="67"/>
      <c r="CP56" s="64"/>
      <c r="CQ56" s="64"/>
      <c r="CR56" s="64"/>
      <c r="CS56" s="64"/>
      <c r="CT56" s="71"/>
      <c r="CU56" s="85"/>
      <c r="CV56" s="64"/>
      <c r="CW56" s="64"/>
      <c r="CX56" s="64"/>
      <c r="CY56" s="67"/>
      <c r="CZ56" s="67"/>
      <c r="DA56" s="67"/>
      <c r="DB56" s="64"/>
      <c r="DC56" s="64"/>
      <c r="DD56" s="64"/>
      <c r="DE56" s="64"/>
      <c r="DF56" s="64"/>
      <c r="DG56" s="64"/>
      <c r="DI56" s="64"/>
    </row>
    <row r="57" spans="1:114" ht="28" customHeight="1">
      <c r="A57" s="70"/>
      <c r="D57" s="83"/>
      <c r="E57" s="84"/>
      <c r="F57" s="84"/>
      <c r="G57" s="84"/>
      <c r="J57" s="64"/>
      <c r="K57" s="64"/>
      <c r="L57" s="64"/>
      <c r="M57" s="64"/>
      <c r="N57" s="64"/>
      <c r="O57" s="64"/>
      <c r="P57" s="84"/>
      <c r="R57" s="32"/>
      <c r="S57" s="32"/>
      <c r="T57" s="30"/>
      <c r="U57" s="32"/>
      <c r="BA57" s="64"/>
      <c r="BB57" s="64"/>
      <c r="BC57" s="67"/>
      <c r="BD57" s="64"/>
      <c r="BE57" s="64"/>
      <c r="BF57" s="67"/>
      <c r="BK57" s="64"/>
      <c r="BL57" s="64"/>
      <c r="BM57" s="64"/>
      <c r="BN57" s="64"/>
      <c r="BO57" s="64"/>
      <c r="BP57" s="64"/>
      <c r="BQ57" s="64"/>
      <c r="BR57" s="64"/>
      <c r="BS57" s="67"/>
      <c r="BW57" s="64"/>
      <c r="BX57" s="64"/>
      <c r="BY57" s="67"/>
      <c r="BZ57" s="64"/>
      <c r="CA57" s="64"/>
      <c r="CB57" s="67"/>
      <c r="CF57" s="64"/>
      <c r="CG57" s="64"/>
      <c r="CH57" s="64"/>
      <c r="CI57" s="64"/>
      <c r="CJ57" s="64"/>
      <c r="CK57" s="64"/>
      <c r="CL57" s="64"/>
      <c r="CM57" s="64"/>
      <c r="CN57" s="67"/>
      <c r="CO57" s="67"/>
      <c r="CP57" s="69"/>
      <c r="CQ57" s="69"/>
      <c r="CR57" s="69"/>
      <c r="CS57" s="64"/>
      <c r="CT57" s="71"/>
      <c r="CU57" s="85"/>
      <c r="CV57" s="64"/>
      <c r="CW57" s="64"/>
      <c r="CX57" s="64"/>
      <c r="CY57" s="67"/>
      <c r="CZ57" s="67"/>
      <c r="DA57" s="67"/>
      <c r="DB57" s="64"/>
      <c r="DC57" s="64"/>
      <c r="DD57" s="64"/>
      <c r="DE57" s="64"/>
      <c r="DF57" s="64"/>
      <c r="DG57" s="64"/>
      <c r="DH57" s="64"/>
      <c r="DI57" s="64"/>
      <c r="DJ57" s="32"/>
    </row>
    <row r="58" spans="1:114" ht="28" customHeight="1">
      <c r="A58" s="70"/>
      <c r="B58" s="68"/>
      <c r="C58" s="68"/>
      <c r="D58" s="65"/>
      <c r="E58" s="65"/>
      <c r="F58" s="65"/>
      <c r="G58" s="65"/>
      <c r="I58" s="68"/>
      <c r="J58" s="64"/>
      <c r="K58" s="85"/>
      <c r="L58" s="85"/>
      <c r="M58" s="64"/>
      <c r="N58" s="64"/>
      <c r="O58" s="64"/>
      <c r="P58" s="64"/>
      <c r="Q58" s="86"/>
      <c r="R58" s="32"/>
      <c r="S58" s="32"/>
      <c r="T58" s="31"/>
      <c r="U58" s="32"/>
      <c r="W58" s="87"/>
      <c r="X58" s="87"/>
      <c r="Y58" s="87"/>
      <c r="Z58" s="87"/>
      <c r="AA58" s="87"/>
      <c r="AB58" s="87"/>
      <c r="AC58" s="87"/>
      <c r="AD58" s="87"/>
      <c r="AE58" s="87"/>
      <c r="AF58" s="87"/>
      <c r="AG58" s="87"/>
      <c r="AH58" s="87"/>
      <c r="AI58" s="87"/>
      <c r="AJ58" s="87"/>
      <c r="AK58" s="87"/>
      <c r="AL58" s="68"/>
      <c r="AM58" s="68"/>
      <c r="AN58" s="68"/>
      <c r="AO58" s="68"/>
      <c r="AP58" s="68"/>
      <c r="AQ58" s="68"/>
      <c r="AR58" s="68"/>
      <c r="AS58" s="68"/>
      <c r="AT58" s="68"/>
      <c r="AU58" s="68"/>
      <c r="AZ58" s="86"/>
      <c r="BA58" s="64"/>
      <c r="BB58" s="64"/>
      <c r="BC58" s="67"/>
      <c r="BD58" s="64"/>
      <c r="BE58" s="64"/>
      <c r="BF58" s="67"/>
      <c r="BK58" s="64"/>
      <c r="BL58" s="64"/>
      <c r="BM58" s="64"/>
      <c r="BN58" s="64"/>
      <c r="BO58" s="64"/>
      <c r="BP58" s="64"/>
      <c r="BQ58" s="64"/>
      <c r="BR58" s="64"/>
      <c r="BS58" s="67"/>
      <c r="BW58" s="64"/>
      <c r="BX58" s="64"/>
      <c r="BY58" s="67"/>
      <c r="BZ58" s="64"/>
      <c r="CA58" s="64"/>
      <c r="CB58" s="67"/>
      <c r="CF58" s="64"/>
      <c r="CG58" s="64"/>
      <c r="CH58" s="64"/>
      <c r="CI58" s="64"/>
      <c r="CJ58" s="64"/>
      <c r="CK58" s="85"/>
      <c r="CL58" s="85"/>
      <c r="CM58" s="85"/>
      <c r="CN58" s="67"/>
      <c r="CO58" s="67"/>
      <c r="CP58" s="64"/>
      <c r="CQ58" s="64"/>
      <c r="CR58" s="64"/>
      <c r="CS58" s="64"/>
      <c r="CT58" s="71"/>
      <c r="CU58" s="85"/>
      <c r="CV58" s="64"/>
      <c r="CW58" s="64"/>
      <c r="CX58" s="64"/>
      <c r="CY58" s="67"/>
      <c r="CZ58" s="67"/>
      <c r="DA58" s="67"/>
      <c r="DB58" s="64"/>
      <c r="DC58" s="64"/>
      <c r="DD58" s="64"/>
      <c r="DE58" s="64"/>
      <c r="DF58" s="64"/>
      <c r="DG58" s="64"/>
      <c r="DI58" s="64"/>
    </row>
    <row r="59" spans="1:114" ht="28" customHeight="1">
      <c r="A59" s="70"/>
      <c r="D59" s="83"/>
      <c r="E59" s="84"/>
      <c r="F59" s="84"/>
      <c r="G59" s="84"/>
      <c r="J59" s="64"/>
      <c r="K59" s="64"/>
      <c r="L59" s="64"/>
      <c r="M59" s="64"/>
      <c r="N59" s="64"/>
      <c r="O59" s="64"/>
      <c r="P59" s="84"/>
      <c r="R59" s="32"/>
      <c r="S59" s="32"/>
      <c r="T59" s="30"/>
      <c r="U59" s="32"/>
      <c r="BA59" s="64"/>
      <c r="BB59" s="64"/>
      <c r="BC59" s="67"/>
      <c r="BD59" s="64"/>
      <c r="BE59" s="64"/>
      <c r="BF59" s="67"/>
      <c r="BK59" s="64"/>
      <c r="BL59" s="64"/>
      <c r="BM59" s="64"/>
      <c r="BN59" s="64"/>
      <c r="BO59" s="64"/>
      <c r="BP59" s="64"/>
      <c r="BQ59" s="64"/>
      <c r="BR59" s="64"/>
      <c r="BS59" s="67"/>
      <c r="BW59" s="64"/>
      <c r="BX59" s="64"/>
      <c r="BY59" s="67"/>
      <c r="BZ59" s="64"/>
      <c r="CA59" s="64"/>
      <c r="CB59" s="67"/>
      <c r="CF59" s="64"/>
      <c r="CG59" s="64"/>
      <c r="CH59" s="64"/>
      <c r="CI59" s="64"/>
      <c r="CJ59" s="64"/>
      <c r="CK59" s="64"/>
      <c r="CL59" s="64"/>
      <c r="CM59" s="64"/>
      <c r="CN59" s="67"/>
      <c r="CO59" s="67"/>
      <c r="CP59" s="69"/>
      <c r="CQ59" s="69"/>
      <c r="CR59" s="69"/>
      <c r="CS59" s="64"/>
      <c r="CT59" s="71"/>
      <c r="CU59" s="85"/>
      <c r="CV59" s="64"/>
      <c r="CW59" s="64"/>
      <c r="CX59" s="64"/>
      <c r="CY59" s="67"/>
      <c r="CZ59" s="67"/>
      <c r="DA59" s="67"/>
      <c r="DB59" s="64"/>
      <c r="DC59" s="64"/>
      <c r="DD59" s="64"/>
      <c r="DE59" s="64"/>
      <c r="DF59" s="64"/>
      <c r="DG59" s="64"/>
      <c r="DH59" s="64"/>
      <c r="DI59" s="64"/>
      <c r="DJ59" s="32"/>
    </row>
    <row r="60" spans="1:114" ht="28" customHeight="1">
      <c r="A60" s="70"/>
      <c r="B60" s="68"/>
      <c r="C60" s="68"/>
      <c r="D60" s="65"/>
      <c r="E60" s="65"/>
      <c r="F60" s="65"/>
      <c r="G60" s="65"/>
      <c r="I60" s="68"/>
      <c r="J60" s="64"/>
      <c r="K60" s="85"/>
      <c r="L60" s="85"/>
      <c r="M60" s="64"/>
      <c r="N60" s="64"/>
      <c r="O60" s="64"/>
      <c r="P60" s="64"/>
      <c r="Q60" s="86"/>
      <c r="R60" s="32"/>
      <c r="S60" s="32"/>
      <c r="T60" s="31"/>
      <c r="U60" s="32"/>
      <c r="W60" s="87"/>
      <c r="X60" s="87"/>
      <c r="Y60" s="87"/>
      <c r="Z60" s="87"/>
      <c r="AA60" s="87"/>
      <c r="AB60" s="87"/>
      <c r="AC60" s="87"/>
      <c r="AD60" s="87"/>
      <c r="AE60" s="87"/>
      <c r="AF60" s="87"/>
      <c r="AG60" s="87"/>
      <c r="AH60" s="87"/>
      <c r="AI60" s="87"/>
      <c r="AJ60" s="87"/>
      <c r="AK60" s="87"/>
      <c r="AL60" s="68"/>
      <c r="AM60" s="68"/>
      <c r="AN60" s="68"/>
      <c r="AO60" s="68"/>
      <c r="AP60" s="68"/>
      <c r="AQ60" s="68"/>
      <c r="AR60" s="68"/>
      <c r="AS60" s="68"/>
      <c r="AT60" s="68"/>
      <c r="AU60" s="68"/>
      <c r="AZ60" s="86"/>
      <c r="BA60" s="64"/>
      <c r="BB60" s="64"/>
      <c r="BC60" s="67"/>
      <c r="BD60" s="64"/>
      <c r="BE60" s="64"/>
      <c r="BF60" s="67"/>
      <c r="BK60" s="64"/>
      <c r="BL60" s="64"/>
      <c r="BM60" s="64"/>
      <c r="BN60" s="64"/>
      <c r="BO60" s="64"/>
      <c r="BP60" s="64"/>
      <c r="BQ60" s="64"/>
      <c r="BR60" s="64"/>
      <c r="BS60" s="67"/>
      <c r="BW60" s="64"/>
      <c r="BX60" s="64"/>
      <c r="BY60" s="67"/>
      <c r="BZ60" s="64"/>
      <c r="CA60" s="64"/>
      <c r="CB60" s="67"/>
      <c r="CF60" s="64"/>
      <c r="CG60" s="64"/>
      <c r="CH60" s="64"/>
      <c r="CI60" s="64"/>
      <c r="CJ60" s="64"/>
      <c r="CK60" s="85"/>
      <c r="CL60" s="85"/>
      <c r="CM60" s="85"/>
      <c r="CN60" s="67"/>
      <c r="CO60" s="67"/>
      <c r="CP60" s="64"/>
      <c r="CQ60" s="64"/>
      <c r="CR60" s="64"/>
      <c r="CS60" s="64"/>
      <c r="CT60" s="71"/>
      <c r="CU60" s="85"/>
      <c r="CV60" s="64"/>
      <c r="CW60" s="64"/>
      <c r="CX60" s="64"/>
      <c r="CY60" s="67"/>
      <c r="CZ60" s="67"/>
      <c r="DA60" s="67"/>
      <c r="DB60" s="64"/>
      <c r="DC60" s="64"/>
      <c r="DD60" s="64"/>
      <c r="DE60" s="64"/>
      <c r="DF60" s="64"/>
      <c r="DG60" s="64"/>
      <c r="DI60" s="64"/>
    </row>
    <row r="61" spans="1:114" ht="28" customHeight="1">
      <c r="A61" s="70"/>
      <c r="D61" s="83"/>
      <c r="E61" s="84"/>
      <c r="F61" s="84"/>
      <c r="G61" s="84"/>
      <c r="J61" s="64"/>
      <c r="K61" s="64"/>
      <c r="L61" s="64"/>
      <c r="M61" s="64"/>
      <c r="N61" s="64"/>
      <c r="O61" s="64"/>
      <c r="P61" s="84"/>
      <c r="R61" s="32"/>
      <c r="S61" s="32"/>
      <c r="T61" s="30"/>
      <c r="U61" s="32"/>
      <c r="BA61" s="64"/>
      <c r="BB61" s="64"/>
      <c r="BC61" s="67"/>
      <c r="BD61" s="64"/>
      <c r="BE61" s="64"/>
      <c r="BF61" s="67"/>
      <c r="BK61" s="64"/>
      <c r="BL61" s="64"/>
      <c r="BM61" s="64"/>
      <c r="BN61" s="64"/>
      <c r="BO61" s="64"/>
      <c r="BP61" s="64"/>
      <c r="BQ61" s="64"/>
      <c r="BR61" s="64"/>
      <c r="BS61" s="67"/>
      <c r="BW61" s="64"/>
      <c r="BX61" s="64"/>
      <c r="BY61" s="67"/>
      <c r="BZ61" s="64"/>
      <c r="CA61" s="64"/>
      <c r="CB61" s="67"/>
      <c r="CF61" s="64"/>
      <c r="CG61" s="64"/>
      <c r="CH61" s="64"/>
      <c r="CI61" s="64"/>
      <c r="CJ61" s="64"/>
      <c r="CK61" s="64"/>
      <c r="CL61" s="64"/>
      <c r="CM61" s="64"/>
      <c r="CN61" s="67"/>
      <c r="CO61" s="67"/>
      <c r="CP61" s="69"/>
      <c r="CQ61" s="69"/>
      <c r="CR61" s="69"/>
      <c r="CS61" s="64"/>
      <c r="CT61" s="71"/>
      <c r="CU61" s="85"/>
      <c r="CV61" s="64"/>
      <c r="CW61" s="64"/>
      <c r="CX61" s="64"/>
      <c r="CY61" s="67"/>
      <c r="CZ61" s="67"/>
      <c r="DA61" s="67"/>
      <c r="DB61" s="64"/>
      <c r="DC61" s="64"/>
      <c r="DD61" s="64"/>
      <c r="DE61" s="64"/>
      <c r="DF61" s="64"/>
      <c r="DG61" s="64"/>
      <c r="DH61" s="64"/>
      <c r="DI61" s="64"/>
      <c r="DJ61" s="32"/>
    </row>
    <row r="62" spans="1:114" ht="28" customHeight="1">
      <c r="A62" s="70"/>
      <c r="B62" s="68"/>
      <c r="C62" s="68"/>
      <c r="D62" s="65"/>
      <c r="E62" s="65"/>
      <c r="F62" s="65"/>
      <c r="G62" s="65"/>
      <c r="I62" s="68"/>
      <c r="J62" s="64"/>
      <c r="K62" s="85"/>
      <c r="L62" s="85"/>
      <c r="M62" s="64"/>
      <c r="N62" s="64"/>
      <c r="O62" s="64"/>
      <c r="P62" s="64"/>
      <c r="Q62" s="86"/>
      <c r="R62" s="32"/>
      <c r="S62" s="32"/>
      <c r="T62" s="31"/>
      <c r="U62" s="32"/>
      <c r="W62" s="87"/>
      <c r="X62" s="87"/>
      <c r="Y62" s="87"/>
      <c r="Z62" s="87"/>
      <c r="AA62" s="87"/>
      <c r="AB62" s="87"/>
      <c r="AC62" s="87"/>
      <c r="AD62" s="87"/>
      <c r="AE62" s="87"/>
      <c r="AF62" s="87"/>
      <c r="AG62" s="87"/>
      <c r="AH62" s="87"/>
      <c r="AI62" s="87"/>
      <c r="AJ62" s="87"/>
      <c r="AK62" s="87"/>
      <c r="AL62" s="68"/>
      <c r="AM62" s="68"/>
      <c r="AN62" s="68"/>
      <c r="AO62" s="68"/>
      <c r="AP62" s="68"/>
      <c r="AQ62" s="68"/>
      <c r="AR62" s="68"/>
      <c r="AS62" s="68"/>
      <c r="AT62" s="68"/>
      <c r="AU62" s="68"/>
      <c r="AZ62" s="86"/>
      <c r="BA62" s="64"/>
      <c r="BB62" s="64"/>
      <c r="BC62" s="67"/>
      <c r="BD62" s="64"/>
      <c r="BE62" s="64"/>
      <c r="BF62" s="67"/>
      <c r="BK62" s="64"/>
      <c r="BL62" s="64"/>
      <c r="BM62" s="64"/>
      <c r="BN62" s="64"/>
      <c r="BO62" s="64"/>
      <c r="BP62" s="64"/>
      <c r="BQ62" s="64"/>
      <c r="BR62" s="64"/>
      <c r="BS62" s="67"/>
      <c r="BW62" s="64"/>
      <c r="BX62" s="64"/>
      <c r="BY62" s="67"/>
      <c r="BZ62" s="64"/>
      <c r="CA62" s="64"/>
      <c r="CB62" s="67"/>
      <c r="CF62" s="64"/>
      <c r="CG62" s="64"/>
      <c r="CH62" s="64"/>
      <c r="CI62" s="64"/>
      <c r="CJ62" s="64"/>
      <c r="CK62" s="85"/>
      <c r="CL62" s="85"/>
      <c r="CM62" s="85"/>
      <c r="CN62" s="67"/>
      <c r="CO62" s="67"/>
      <c r="CP62" s="64"/>
      <c r="CQ62" s="64"/>
      <c r="CR62" s="64"/>
      <c r="CS62" s="64"/>
      <c r="CT62" s="71"/>
      <c r="CU62" s="85"/>
      <c r="CV62" s="64"/>
      <c r="CW62" s="64"/>
      <c r="CX62" s="64"/>
      <c r="CY62" s="67"/>
      <c r="CZ62" s="67"/>
      <c r="DA62" s="67"/>
      <c r="DB62" s="64"/>
      <c r="DC62" s="64"/>
      <c r="DE62" s="64"/>
      <c r="DF62" s="64"/>
      <c r="DG62" s="64"/>
      <c r="DI62" s="64"/>
    </row>
    <row r="63" spans="1:114" ht="28" customHeight="1">
      <c r="D63" s="65"/>
      <c r="J63" s="64"/>
      <c r="K63" s="64"/>
      <c r="L63" s="64"/>
      <c r="M63" s="64"/>
      <c r="N63" s="64"/>
      <c r="O63" s="64"/>
      <c r="R63" s="32"/>
      <c r="S63" s="32"/>
      <c r="T63" s="30"/>
      <c r="U63" s="32"/>
      <c r="BA63" s="64"/>
      <c r="BB63" s="64"/>
      <c r="BC63" s="67"/>
      <c r="BD63" s="64"/>
      <c r="BE63" s="64"/>
      <c r="BF63" s="67"/>
      <c r="BK63" s="64"/>
      <c r="BL63" s="64"/>
      <c r="BQ63" s="64"/>
      <c r="BR63" s="64"/>
      <c r="BS63" s="67"/>
      <c r="BW63" s="64"/>
      <c r="BX63" s="64"/>
      <c r="BY63" s="67"/>
      <c r="BZ63" s="64"/>
      <c r="CA63" s="64"/>
      <c r="CB63" s="67"/>
      <c r="CF63" s="64"/>
      <c r="CG63" s="64"/>
      <c r="CH63" s="64"/>
      <c r="CI63" s="64"/>
      <c r="CJ63" s="64"/>
      <c r="CK63" s="64"/>
      <c r="CL63" s="64"/>
      <c r="CM63" s="64"/>
      <c r="CN63" s="67"/>
      <c r="CO63" s="67"/>
      <c r="CP63" s="64"/>
      <c r="CQ63" s="64"/>
      <c r="CR63" s="64"/>
      <c r="CS63" s="64"/>
      <c r="CT63" s="71"/>
      <c r="CU63" s="64"/>
      <c r="CV63" s="64"/>
      <c r="CW63" s="64"/>
      <c r="CX63" s="64"/>
      <c r="CY63" s="67"/>
      <c r="CZ63" s="67"/>
      <c r="DA63" s="67"/>
      <c r="DB63" s="64"/>
      <c r="DC63" s="64"/>
      <c r="DD63" s="64"/>
      <c r="DE63" s="64"/>
      <c r="DF63" s="64"/>
      <c r="DG63" s="64"/>
      <c r="DH63" s="64"/>
      <c r="DI63" s="64"/>
      <c r="DJ63" s="32"/>
    </row>
    <row r="64" spans="1:114" ht="28" customHeight="1">
      <c r="A64" s="70"/>
      <c r="B64" s="68"/>
      <c r="C64" s="68"/>
      <c r="D64" s="65"/>
      <c r="E64" s="65"/>
      <c r="F64" s="65"/>
      <c r="G64" s="65"/>
      <c r="I64" s="68"/>
      <c r="J64" s="64"/>
      <c r="K64" s="85"/>
      <c r="L64" s="85"/>
      <c r="M64" s="64"/>
      <c r="N64" s="64"/>
      <c r="O64" s="64"/>
      <c r="P64" s="64"/>
      <c r="Q64" s="86"/>
      <c r="R64" s="32"/>
      <c r="S64" s="32"/>
      <c r="T64" s="31"/>
      <c r="U64" s="32"/>
      <c r="W64" s="87"/>
      <c r="X64" s="87"/>
      <c r="Y64" s="87"/>
      <c r="Z64" s="87"/>
      <c r="AA64" s="87"/>
      <c r="AB64" s="87"/>
      <c r="AC64" s="87"/>
      <c r="AD64" s="87"/>
      <c r="AE64" s="87"/>
      <c r="AF64" s="87"/>
      <c r="AG64" s="87"/>
      <c r="AH64" s="87"/>
      <c r="AI64" s="87"/>
      <c r="AJ64" s="87"/>
      <c r="AK64" s="87"/>
      <c r="AL64" s="68"/>
      <c r="AM64" s="68"/>
      <c r="AN64" s="68"/>
      <c r="AO64" s="68"/>
      <c r="AP64" s="68"/>
      <c r="AQ64" s="68"/>
      <c r="AR64" s="68"/>
      <c r="AS64" s="68"/>
      <c r="AT64" s="68"/>
      <c r="AU64" s="68"/>
      <c r="AZ64" s="86"/>
      <c r="BA64" s="64"/>
      <c r="BB64" s="64"/>
      <c r="BC64" s="67"/>
      <c r="BD64" s="64"/>
      <c r="BE64" s="64"/>
      <c r="BF64" s="67"/>
      <c r="BK64" s="64"/>
      <c r="BL64" s="64"/>
      <c r="BM64" s="64"/>
      <c r="BN64" s="64"/>
      <c r="BO64" s="64"/>
      <c r="BP64" s="64"/>
      <c r="BQ64" s="64"/>
      <c r="BR64" s="64"/>
      <c r="BS64" s="67"/>
      <c r="BW64" s="64"/>
      <c r="BX64" s="64"/>
      <c r="BY64" s="67"/>
      <c r="BZ64" s="64"/>
      <c r="CA64" s="64"/>
      <c r="CB64" s="67"/>
      <c r="CF64" s="64"/>
      <c r="CG64" s="64"/>
      <c r="CH64" s="64"/>
      <c r="CI64" s="64"/>
      <c r="CJ64" s="64"/>
      <c r="CK64" s="85"/>
      <c r="CL64" s="85"/>
      <c r="CM64" s="85"/>
      <c r="CN64" s="67"/>
      <c r="CO64" s="67"/>
      <c r="CP64" s="64"/>
      <c r="CQ64" s="64"/>
      <c r="CR64" s="64"/>
      <c r="CS64" s="64"/>
      <c r="CT64" s="71"/>
      <c r="CU64" s="85"/>
      <c r="CV64" s="64"/>
      <c r="CW64" s="64"/>
      <c r="CX64" s="64"/>
      <c r="CY64" s="67"/>
      <c r="CZ64" s="67"/>
      <c r="DA64" s="67"/>
      <c r="DB64" s="64"/>
      <c r="DC64" s="64"/>
      <c r="DD64" s="64"/>
      <c r="DE64" s="64"/>
      <c r="DF64" s="64"/>
      <c r="DG64" s="64"/>
      <c r="DI64" s="64"/>
    </row>
    <row r="65" spans="1:114" ht="28" customHeight="1">
      <c r="B65" s="88"/>
      <c r="D65" s="83"/>
      <c r="E65" s="84"/>
      <c r="F65" s="84"/>
      <c r="G65" s="84"/>
      <c r="J65" s="64"/>
      <c r="K65" s="64"/>
      <c r="L65" s="64"/>
      <c r="M65" s="64"/>
      <c r="N65" s="64"/>
      <c r="O65" s="64"/>
      <c r="R65" s="32"/>
      <c r="S65" s="32"/>
      <c r="T65" s="30"/>
      <c r="U65" s="32"/>
      <c r="BA65" s="64"/>
      <c r="BB65" s="64"/>
      <c r="BC65" s="67"/>
      <c r="BD65" s="64"/>
      <c r="BE65" s="64"/>
      <c r="BF65" s="67"/>
      <c r="BK65" s="64"/>
      <c r="BL65" s="64"/>
      <c r="BQ65" s="64"/>
      <c r="BR65" s="64"/>
      <c r="BS65" s="67"/>
      <c r="BW65" s="64"/>
      <c r="BX65" s="64"/>
      <c r="BY65" s="67"/>
      <c r="BZ65" s="64"/>
      <c r="CA65" s="64"/>
      <c r="CB65" s="67"/>
      <c r="CF65" s="64"/>
      <c r="CG65" s="64"/>
      <c r="CH65" s="64"/>
      <c r="CI65" s="64"/>
      <c r="CJ65" s="64"/>
      <c r="CK65" s="64"/>
      <c r="CL65" s="64"/>
      <c r="CM65" s="64"/>
      <c r="CN65" s="67"/>
      <c r="CO65" s="67"/>
      <c r="CP65" s="64"/>
      <c r="CQ65" s="64"/>
      <c r="CR65" s="64"/>
      <c r="CS65" s="64"/>
      <c r="CT65" s="67"/>
      <c r="CU65" s="64"/>
      <c r="CV65" s="64"/>
      <c r="CW65" s="64"/>
      <c r="CX65" s="64"/>
      <c r="CY65" s="67"/>
      <c r="CZ65" s="67"/>
      <c r="DA65" s="67"/>
      <c r="DB65" s="64"/>
      <c r="DC65" s="64"/>
      <c r="DD65" s="64"/>
      <c r="DE65" s="64"/>
      <c r="DF65" s="64"/>
      <c r="DG65" s="64"/>
      <c r="DH65" s="64"/>
      <c r="DI65" s="64"/>
      <c r="DJ65" s="32"/>
    </row>
    <row r="66" spans="1:114" ht="28" customHeight="1">
      <c r="A66" s="70"/>
      <c r="B66" s="68"/>
      <c r="C66" s="68"/>
      <c r="D66" s="65"/>
      <c r="E66" s="65"/>
      <c r="F66" s="65"/>
      <c r="G66" s="65"/>
      <c r="I66" s="68"/>
      <c r="J66" s="64"/>
      <c r="K66" s="85"/>
      <c r="L66" s="85"/>
      <c r="M66" s="64"/>
      <c r="N66" s="64"/>
      <c r="O66" s="64"/>
      <c r="P66" s="64"/>
      <c r="Q66" s="86"/>
      <c r="R66" s="32"/>
      <c r="S66" s="32"/>
      <c r="T66" s="31"/>
      <c r="U66" s="32"/>
      <c r="W66" s="87"/>
      <c r="X66" s="87"/>
      <c r="Y66" s="87"/>
      <c r="Z66" s="87"/>
      <c r="AA66" s="87"/>
      <c r="AB66" s="87"/>
      <c r="AC66" s="87"/>
      <c r="AD66" s="87"/>
      <c r="AE66" s="87"/>
      <c r="AF66" s="87"/>
      <c r="AG66" s="87"/>
      <c r="AH66" s="87"/>
      <c r="AI66" s="87"/>
      <c r="AJ66" s="87"/>
      <c r="AK66" s="87"/>
      <c r="AL66" s="68"/>
      <c r="AM66" s="68"/>
      <c r="AN66" s="68"/>
      <c r="AO66" s="68"/>
      <c r="AP66" s="68"/>
      <c r="AQ66" s="68"/>
      <c r="AR66" s="68"/>
      <c r="AS66" s="68"/>
      <c r="AT66" s="68"/>
      <c r="AU66" s="68"/>
      <c r="AZ66" s="86"/>
      <c r="BA66" s="64"/>
      <c r="BB66" s="64"/>
      <c r="BC66" s="67"/>
      <c r="BD66" s="64"/>
      <c r="BE66" s="64"/>
      <c r="BF66" s="67"/>
      <c r="BK66" s="64"/>
      <c r="BL66" s="64"/>
      <c r="BM66" s="64"/>
      <c r="BN66" s="64"/>
      <c r="BO66" s="64"/>
      <c r="BP66" s="64"/>
      <c r="BQ66" s="64"/>
      <c r="BR66" s="64"/>
      <c r="BS66" s="67"/>
      <c r="BW66" s="64"/>
      <c r="BX66" s="64"/>
      <c r="BY66" s="67"/>
      <c r="BZ66" s="64"/>
      <c r="CA66" s="64"/>
      <c r="CB66" s="67"/>
      <c r="CF66" s="64"/>
      <c r="CG66" s="64"/>
      <c r="CH66" s="64"/>
      <c r="CI66" s="64"/>
      <c r="CJ66" s="64"/>
      <c r="CK66" s="85"/>
      <c r="CL66" s="85"/>
      <c r="CM66" s="85"/>
      <c r="CN66" s="67"/>
      <c r="CO66" s="67"/>
      <c r="CP66" s="64"/>
      <c r="CQ66" s="64"/>
      <c r="CR66" s="64"/>
      <c r="CS66" s="64"/>
      <c r="CT66" s="71"/>
      <c r="CU66" s="85"/>
      <c r="CV66" s="64"/>
      <c r="CW66" s="64"/>
      <c r="CX66" s="64"/>
      <c r="CY66" s="67"/>
      <c r="CZ66" s="67"/>
      <c r="DA66" s="67"/>
      <c r="DB66" s="64"/>
      <c r="DC66" s="64"/>
      <c r="DD66" s="64"/>
      <c r="DE66" s="64"/>
      <c r="DF66" s="64"/>
      <c r="DG66" s="64"/>
      <c r="DI66" s="64"/>
    </row>
    <row r="67" spans="1:114" ht="28" customHeight="1">
      <c r="A67" s="70"/>
      <c r="B67" s="68"/>
      <c r="C67" s="68"/>
      <c r="D67" s="83"/>
      <c r="I67" s="68"/>
      <c r="J67" s="64"/>
      <c r="K67" s="64"/>
      <c r="L67" s="64"/>
      <c r="M67" s="64"/>
      <c r="N67" s="64"/>
      <c r="O67" s="64"/>
      <c r="P67" s="64"/>
      <c r="Q67" s="64"/>
      <c r="R67" s="32"/>
      <c r="S67" s="33"/>
      <c r="T67" s="30"/>
      <c r="U67" s="33"/>
      <c r="BA67" s="64"/>
      <c r="BB67" s="64"/>
      <c r="BC67" s="67"/>
      <c r="BD67" s="64"/>
      <c r="BE67" s="64"/>
      <c r="BF67" s="67"/>
      <c r="BK67" s="64"/>
      <c r="BL67" s="64"/>
      <c r="BQ67" s="64"/>
      <c r="BR67" s="64"/>
      <c r="BS67" s="67"/>
      <c r="BW67" s="64"/>
      <c r="BX67" s="64"/>
      <c r="BY67" s="67"/>
      <c r="BZ67" s="64"/>
      <c r="CA67" s="64"/>
      <c r="CB67" s="67"/>
      <c r="CF67" s="64"/>
      <c r="CG67" s="64"/>
      <c r="CH67" s="64"/>
      <c r="CI67" s="64"/>
      <c r="CJ67" s="64"/>
      <c r="CK67" s="64"/>
      <c r="CL67" s="64"/>
      <c r="CM67" s="64"/>
      <c r="CN67" s="67"/>
      <c r="CO67" s="67"/>
      <c r="CP67" s="69"/>
      <c r="CQ67" s="69"/>
      <c r="CR67" s="69"/>
      <c r="CS67" s="64"/>
      <c r="CT67" s="71"/>
      <c r="CU67" s="85"/>
      <c r="CV67" s="64"/>
      <c r="CW67" s="64"/>
      <c r="CX67" s="64"/>
      <c r="CY67" s="67"/>
      <c r="CZ67" s="67"/>
      <c r="DA67" s="67"/>
      <c r="DB67" s="64"/>
      <c r="DC67" s="64"/>
      <c r="DD67" s="64"/>
      <c r="DE67" s="64"/>
      <c r="DF67" s="64"/>
      <c r="DG67" s="64"/>
      <c r="DH67" s="64"/>
      <c r="DI67" s="64"/>
      <c r="DJ67" s="32"/>
    </row>
    <row r="68" spans="1:114" ht="28" customHeight="1">
      <c r="A68" s="70"/>
      <c r="B68" s="68"/>
      <c r="C68" s="68"/>
      <c r="D68" s="65"/>
      <c r="E68" s="65"/>
      <c r="F68" s="65"/>
      <c r="G68" s="65"/>
      <c r="I68" s="68"/>
      <c r="J68" s="64"/>
      <c r="K68" s="85"/>
      <c r="L68" s="85"/>
      <c r="M68" s="64"/>
      <c r="N68" s="64"/>
      <c r="O68" s="64"/>
      <c r="P68" s="64"/>
      <c r="Q68" s="86"/>
      <c r="R68" s="32"/>
      <c r="S68" s="32"/>
      <c r="T68" s="31"/>
      <c r="U68" s="32"/>
      <c r="W68" s="87"/>
      <c r="X68" s="87"/>
      <c r="Y68" s="87"/>
      <c r="Z68" s="87"/>
      <c r="AA68" s="87"/>
      <c r="AB68" s="87"/>
      <c r="AC68" s="87"/>
      <c r="AD68" s="87"/>
      <c r="AE68" s="87"/>
      <c r="AF68" s="87"/>
      <c r="AG68" s="87"/>
      <c r="AH68" s="87"/>
      <c r="AI68" s="87"/>
      <c r="AJ68" s="87"/>
      <c r="AK68" s="87"/>
      <c r="AL68" s="68"/>
      <c r="AM68" s="68"/>
      <c r="AN68" s="68"/>
      <c r="AO68" s="68"/>
      <c r="AP68" s="68"/>
      <c r="AQ68" s="68"/>
      <c r="AR68" s="68"/>
      <c r="AS68" s="68"/>
      <c r="AT68" s="68"/>
      <c r="AU68" s="68"/>
      <c r="AZ68" s="86"/>
      <c r="BA68" s="64"/>
      <c r="BB68" s="64"/>
      <c r="BC68" s="67"/>
      <c r="BD68" s="64"/>
      <c r="BE68" s="64"/>
      <c r="BF68" s="67"/>
      <c r="BK68" s="64"/>
      <c r="BL68" s="64"/>
      <c r="BM68" s="64"/>
      <c r="BN68" s="64"/>
      <c r="BO68" s="64"/>
      <c r="BP68" s="64"/>
      <c r="BQ68" s="64"/>
      <c r="BR68" s="64"/>
      <c r="BS68" s="67"/>
      <c r="BW68" s="64"/>
      <c r="BX68" s="64"/>
      <c r="BY68" s="67"/>
      <c r="BZ68" s="64"/>
      <c r="CA68" s="64"/>
      <c r="CB68" s="67"/>
      <c r="CF68" s="64"/>
      <c r="CG68" s="64"/>
      <c r="CH68" s="64"/>
      <c r="CI68" s="64"/>
      <c r="CJ68" s="64"/>
      <c r="CK68" s="85"/>
      <c r="CL68" s="85"/>
      <c r="CM68" s="85"/>
      <c r="CN68" s="67"/>
      <c r="CO68" s="67"/>
      <c r="CP68" s="64"/>
      <c r="CQ68" s="64"/>
      <c r="CR68" s="64"/>
      <c r="CS68" s="64"/>
      <c r="CT68" s="71"/>
      <c r="CU68" s="85"/>
      <c r="CV68" s="64"/>
      <c r="CW68" s="64"/>
      <c r="CX68" s="64"/>
      <c r="CY68" s="67"/>
      <c r="CZ68" s="67"/>
      <c r="DA68" s="67"/>
      <c r="DB68" s="64"/>
      <c r="DC68" s="64"/>
      <c r="DE68" s="64"/>
      <c r="DF68" s="64"/>
      <c r="DG68" s="64"/>
      <c r="DI68" s="64"/>
    </row>
    <row r="69" spans="1:114" ht="28" customHeight="1">
      <c r="D69" s="65"/>
      <c r="E69" s="65"/>
      <c r="F69" s="65"/>
      <c r="G69" s="65"/>
      <c r="J69" s="64"/>
      <c r="K69" s="64"/>
      <c r="L69" s="64"/>
      <c r="M69" s="64"/>
      <c r="N69" s="64"/>
      <c r="O69" s="64"/>
      <c r="R69" s="32"/>
      <c r="S69" s="32"/>
      <c r="T69" s="30"/>
      <c r="U69" s="32"/>
      <c r="BA69" s="64"/>
      <c r="BB69" s="64"/>
      <c r="BC69" s="67"/>
      <c r="BD69" s="64"/>
      <c r="BE69" s="64"/>
      <c r="BF69" s="67"/>
      <c r="BK69" s="64"/>
      <c r="BL69" s="64"/>
      <c r="BQ69" s="64"/>
      <c r="BR69" s="64"/>
      <c r="BS69" s="67"/>
      <c r="BW69" s="64"/>
      <c r="BX69" s="64"/>
      <c r="BY69" s="67"/>
      <c r="BZ69" s="64"/>
      <c r="CA69" s="64"/>
      <c r="CB69" s="67"/>
      <c r="CF69" s="64"/>
      <c r="CG69" s="64"/>
      <c r="CH69" s="64"/>
      <c r="CI69" s="64"/>
      <c r="CJ69" s="64"/>
      <c r="CK69" s="64"/>
      <c r="CL69" s="64"/>
      <c r="CM69" s="64"/>
      <c r="CN69" s="67"/>
      <c r="CO69" s="67"/>
      <c r="CP69" s="64"/>
      <c r="CQ69" s="64"/>
      <c r="CR69" s="64"/>
      <c r="CS69" s="64"/>
      <c r="CT69" s="67"/>
      <c r="CU69" s="64"/>
      <c r="CV69" s="64"/>
      <c r="CW69" s="64"/>
      <c r="CX69" s="64"/>
      <c r="CY69" s="67"/>
      <c r="CZ69" s="67"/>
      <c r="DA69" s="67"/>
      <c r="DB69" s="64"/>
      <c r="DC69" s="64"/>
      <c r="DE69" s="64"/>
      <c r="DF69" s="64"/>
      <c r="DG69" s="64"/>
      <c r="DH69" s="64"/>
      <c r="DI69" s="64"/>
      <c r="DJ69" s="32"/>
    </row>
    <row r="70" spans="1:114" ht="28" customHeight="1">
      <c r="A70" s="70"/>
      <c r="B70" s="68"/>
      <c r="C70" s="68"/>
      <c r="D70" s="65"/>
      <c r="E70" s="65"/>
      <c r="F70" s="65"/>
      <c r="G70" s="65"/>
      <c r="I70" s="68"/>
      <c r="J70" s="64"/>
      <c r="K70" s="85"/>
      <c r="L70" s="85"/>
      <c r="M70" s="64"/>
      <c r="N70" s="64"/>
      <c r="O70" s="64"/>
      <c r="P70" s="64"/>
      <c r="Q70" s="86"/>
      <c r="R70" s="32"/>
      <c r="S70" s="32"/>
      <c r="T70" s="31"/>
      <c r="U70" s="32"/>
      <c r="W70" s="87"/>
      <c r="X70" s="87"/>
      <c r="Y70" s="87"/>
      <c r="Z70" s="87"/>
      <c r="AA70" s="87"/>
      <c r="AB70" s="87"/>
      <c r="AC70" s="87"/>
      <c r="AD70" s="87"/>
      <c r="AE70" s="87"/>
      <c r="AF70" s="87"/>
      <c r="AG70" s="87"/>
      <c r="AH70" s="87"/>
      <c r="AI70" s="87"/>
      <c r="AJ70" s="87"/>
      <c r="AK70" s="87"/>
      <c r="AL70" s="68"/>
      <c r="AM70" s="68"/>
      <c r="AN70" s="68"/>
      <c r="AO70" s="68"/>
      <c r="AP70" s="68"/>
      <c r="AQ70" s="68"/>
      <c r="AR70" s="68"/>
      <c r="AS70" s="68"/>
      <c r="AT70" s="68"/>
      <c r="AU70" s="68"/>
      <c r="AZ70" s="86"/>
      <c r="BA70" s="64"/>
      <c r="BB70" s="64"/>
      <c r="BC70" s="67"/>
      <c r="BD70" s="64"/>
      <c r="BE70" s="64"/>
      <c r="BF70" s="67"/>
      <c r="BK70" s="64"/>
      <c r="BL70" s="64"/>
      <c r="BM70" s="64"/>
      <c r="BN70" s="64"/>
      <c r="BO70" s="64"/>
      <c r="BP70" s="64"/>
      <c r="BQ70" s="64"/>
      <c r="BR70" s="64"/>
      <c r="BS70" s="67"/>
      <c r="BW70" s="64"/>
      <c r="BX70" s="64"/>
      <c r="BY70" s="67"/>
      <c r="BZ70" s="64"/>
      <c r="CA70" s="64"/>
      <c r="CB70" s="67"/>
      <c r="CF70" s="64"/>
      <c r="CG70" s="64"/>
      <c r="CH70" s="64"/>
      <c r="CI70" s="64"/>
      <c r="CJ70" s="64"/>
      <c r="CK70" s="85"/>
      <c r="CL70" s="85"/>
      <c r="CM70" s="85"/>
      <c r="CN70" s="67"/>
      <c r="CO70" s="67"/>
      <c r="CP70" s="64"/>
      <c r="CQ70" s="64"/>
      <c r="CR70" s="64"/>
      <c r="CS70" s="64"/>
      <c r="CT70" s="71"/>
      <c r="CU70" s="85"/>
      <c r="CV70" s="64"/>
      <c r="CW70" s="64"/>
      <c r="CX70" s="64"/>
      <c r="CY70" s="67"/>
      <c r="CZ70" s="67"/>
      <c r="DA70" s="67"/>
      <c r="DB70" s="64"/>
      <c r="DC70" s="64"/>
      <c r="DE70" s="64"/>
      <c r="DF70" s="64"/>
      <c r="DG70" s="64"/>
      <c r="DI70" s="64"/>
    </row>
    <row r="71" spans="1:114" ht="28" customHeight="1">
      <c r="A71" s="68"/>
      <c r="D71" s="83"/>
      <c r="E71" s="84"/>
      <c r="F71" s="84"/>
      <c r="G71" s="84"/>
      <c r="J71" s="64"/>
      <c r="K71" s="64"/>
      <c r="L71" s="64"/>
      <c r="M71" s="64"/>
      <c r="N71" s="64"/>
      <c r="O71" s="64"/>
      <c r="P71" s="84"/>
      <c r="R71" s="32"/>
      <c r="S71" s="32"/>
      <c r="T71" s="30"/>
      <c r="U71" s="32"/>
      <c r="BA71" s="64"/>
      <c r="BB71" s="64"/>
      <c r="BC71" s="67"/>
      <c r="BD71" s="64"/>
      <c r="BE71" s="64"/>
      <c r="BF71" s="67"/>
      <c r="BK71" s="64"/>
      <c r="BL71" s="64"/>
      <c r="BQ71" s="64"/>
      <c r="BR71" s="64"/>
      <c r="BS71" s="67"/>
      <c r="BW71" s="64"/>
      <c r="BX71" s="64"/>
      <c r="BY71" s="67"/>
      <c r="BZ71" s="64"/>
      <c r="CA71" s="64"/>
      <c r="CB71" s="67"/>
      <c r="CF71" s="64"/>
      <c r="CG71" s="64"/>
      <c r="CH71" s="64"/>
      <c r="CI71" s="64"/>
      <c r="CJ71" s="64"/>
      <c r="CK71" s="64"/>
      <c r="CL71" s="64"/>
      <c r="CM71" s="64"/>
      <c r="CN71" s="67"/>
      <c r="CO71" s="67"/>
      <c r="CP71" s="69"/>
      <c r="CQ71" s="69"/>
      <c r="CR71" s="69"/>
      <c r="CS71" s="64"/>
      <c r="CT71" s="71"/>
      <c r="CU71" s="85"/>
      <c r="CV71" s="64"/>
      <c r="CW71" s="64"/>
      <c r="CX71" s="64"/>
      <c r="CY71" s="67"/>
      <c r="CZ71" s="67"/>
      <c r="DA71" s="67"/>
      <c r="DB71" s="64"/>
      <c r="DC71" s="64"/>
      <c r="DE71" s="64"/>
      <c r="DF71" s="64"/>
      <c r="DG71" s="64"/>
      <c r="DH71" s="64"/>
      <c r="DI71" s="64"/>
      <c r="DJ71" s="32"/>
    </row>
    <row r="72" spans="1:114" ht="28" customHeight="1">
      <c r="A72" s="70"/>
      <c r="B72" s="68"/>
      <c r="C72" s="68"/>
      <c r="D72" s="65"/>
      <c r="E72" s="65"/>
      <c r="F72" s="65"/>
      <c r="G72" s="65"/>
      <c r="I72" s="68"/>
      <c r="J72" s="64"/>
      <c r="K72" s="85"/>
      <c r="L72" s="85"/>
      <c r="M72" s="64"/>
      <c r="N72" s="64"/>
      <c r="O72" s="64"/>
      <c r="P72" s="64"/>
      <c r="Q72" s="86"/>
      <c r="R72" s="32"/>
      <c r="S72" s="32"/>
      <c r="T72" s="31"/>
      <c r="U72" s="32"/>
      <c r="W72" s="87"/>
      <c r="X72" s="87"/>
      <c r="Y72" s="87"/>
      <c r="Z72" s="87"/>
      <c r="AA72" s="87"/>
      <c r="AB72" s="87"/>
      <c r="AC72" s="87"/>
      <c r="AD72" s="87"/>
      <c r="AE72" s="87"/>
      <c r="AF72" s="87"/>
      <c r="AG72" s="87"/>
      <c r="AH72" s="87"/>
      <c r="AI72" s="87"/>
      <c r="AJ72" s="87"/>
      <c r="AK72" s="87"/>
      <c r="AL72" s="68"/>
      <c r="AM72" s="68"/>
      <c r="AN72" s="68"/>
      <c r="AO72" s="68"/>
      <c r="AP72" s="68"/>
      <c r="AQ72" s="68"/>
      <c r="AR72" s="68"/>
      <c r="AS72" s="68"/>
      <c r="AT72" s="68"/>
      <c r="AU72" s="68"/>
      <c r="AZ72" s="86"/>
      <c r="BA72" s="64"/>
      <c r="BB72" s="64"/>
      <c r="BC72" s="67"/>
      <c r="BD72" s="64"/>
      <c r="BE72" s="64"/>
      <c r="BF72" s="67"/>
      <c r="BK72" s="64"/>
      <c r="BL72" s="64"/>
      <c r="BM72" s="64"/>
      <c r="BN72" s="64"/>
      <c r="BO72" s="64"/>
      <c r="BP72" s="64"/>
      <c r="BQ72" s="64"/>
      <c r="BR72" s="64"/>
      <c r="BS72" s="67"/>
      <c r="BW72" s="64"/>
      <c r="BX72" s="64"/>
      <c r="BY72" s="67"/>
      <c r="BZ72" s="64"/>
      <c r="CA72" s="64"/>
      <c r="CB72" s="67"/>
      <c r="CF72" s="64"/>
      <c r="CG72" s="64"/>
      <c r="CH72" s="64"/>
      <c r="CI72" s="64"/>
      <c r="CJ72" s="64"/>
      <c r="CK72" s="85"/>
      <c r="CL72" s="85"/>
      <c r="CM72" s="85"/>
      <c r="CN72" s="67"/>
      <c r="CO72" s="67"/>
      <c r="CP72" s="64"/>
      <c r="CQ72" s="64"/>
      <c r="CR72" s="64"/>
      <c r="CS72" s="64"/>
      <c r="CT72" s="71"/>
      <c r="CU72" s="85"/>
      <c r="CV72" s="64"/>
      <c r="CW72" s="64"/>
      <c r="CX72" s="64"/>
      <c r="CY72" s="67"/>
      <c r="CZ72" s="67"/>
      <c r="DA72" s="67"/>
      <c r="DB72" s="64"/>
      <c r="DC72" s="64"/>
      <c r="DE72" s="64"/>
      <c r="DF72" s="64"/>
      <c r="DG72" s="64"/>
      <c r="DI72" s="64"/>
    </row>
    <row r="73" spans="1:114" ht="28" customHeight="1">
      <c r="A73" s="70"/>
      <c r="B73" s="68"/>
      <c r="C73" s="68"/>
      <c r="D73" s="65"/>
      <c r="E73" s="65"/>
      <c r="F73" s="65"/>
      <c r="G73" s="65"/>
      <c r="I73" s="68"/>
      <c r="J73" s="64"/>
      <c r="K73" s="64"/>
      <c r="L73" s="64"/>
      <c r="M73" s="64"/>
      <c r="N73" s="64"/>
      <c r="O73" s="64"/>
      <c r="P73" s="64"/>
      <c r="R73" s="32"/>
      <c r="S73" s="33"/>
      <c r="T73" s="30"/>
      <c r="U73" s="33"/>
      <c r="BA73" s="64"/>
      <c r="BB73" s="64"/>
      <c r="BC73" s="67"/>
      <c r="BD73" s="64"/>
      <c r="BE73" s="64"/>
      <c r="BF73" s="67"/>
      <c r="BK73" s="64"/>
      <c r="BL73" s="64"/>
      <c r="BM73" s="64"/>
      <c r="BN73" s="64"/>
      <c r="BO73" s="64"/>
      <c r="BP73" s="64"/>
      <c r="BQ73" s="64"/>
      <c r="BR73" s="64"/>
      <c r="BS73" s="67"/>
      <c r="BW73" s="64"/>
      <c r="BX73" s="64"/>
      <c r="BY73" s="67"/>
      <c r="BZ73" s="64"/>
      <c r="CA73" s="64"/>
      <c r="CB73" s="67"/>
      <c r="CF73" s="64"/>
      <c r="CG73" s="64"/>
      <c r="CH73" s="64"/>
      <c r="CI73" s="64"/>
      <c r="CJ73" s="64"/>
      <c r="CK73" s="64"/>
      <c r="CL73" s="64"/>
      <c r="CM73" s="64"/>
      <c r="CN73" s="67"/>
      <c r="CO73" s="67"/>
      <c r="CP73" s="64"/>
      <c r="CQ73" s="64"/>
      <c r="CR73" s="64"/>
      <c r="CS73" s="64"/>
      <c r="CT73" s="71"/>
      <c r="CU73" s="64"/>
      <c r="CV73" s="64"/>
      <c r="CW73" s="64"/>
      <c r="CX73" s="64"/>
      <c r="CY73" s="67"/>
      <c r="CZ73" s="67"/>
      <c r="DA73" s="67"/>
      <c r="DB73" s="64"/>
      <c r="DC73" s="64"/>
      <c r="DE73" s="64"/>
      <c r="DF73" s="64"/>
      <c r="DG73" s="64"/>
      <c r="DH73" s="64"/>
      <c r="DI73" s="64"/>
      <c r="DJ73" s="32"/>
    </row>
    <row r="74" spans="1:114" ht="28" customHeight="1">
      <c r="A74" s="70"/>
      <c r="B74" s="68"/>
      <c r="C74" s="68"/>
      <c r="D74" s="65"/>
      <c r="E74" s="65"/>
      <c r="F74" s="65"/>
      <c r="G74" s="65"/>
      <c r="I74" s="68"/>
      <c r="J74" s="64"/>
      <c r="K74" s="85"/>
      <c r="L74" s="85"/>
      <c r="M74" s="64"/>
      <c r="N74" s="64"/>
      <c r="O74" s="64"/>
      <c r="P74" s="64"/>
      <c r="Q74" s="86"/>
      <c r="R74" s="32"/>
      <c r="S74" s="32"/>
      <c r="T74" s="31"/>
      <c r="U74" s="32"/>
      <c r="W74" s="87"/>
      <c r="X74" s="87"/>
      <c r="Y74" s="87"/>
      <c r="Z74" s="87"/>
      <c r="AA74" s="87"/>
      <c r="AB74" s="87"/>
      <c r="AC74" s="87"/>
      <c r="AD74" s="87"/>
      <c r="AE74" s="87"/>
      <c r="AF74" s="87"/>
      <c r="AG74" s="87"/>
      <c r="AH74" s="87"/>
      <c r="AI74" s="87"/>
      <c r="AJ74" s="87"/>
      <c r="AK74" s="87"/>
      <c r="AL74" s="68"/>
      <c r="AM74" s="68"/>
      <c r="AN74" s="68"/>
      <c r="AO74" s="68"/>
      <c r="AP74" s="68"/>
      <c r="AQ74" s="68"/>
      <c r="AR74" s="68"/>
      <c r="AS74" s="68"/>
      <c r="AT74" s="68"/>
      <c r="AU74" s="68"/>
      <c r="AZ74" s="86"/>
      <c r="BA74" s="64"/>
      <c r="BB74" s="64"/>
      <c r="BC74" s="67"/>
      <c r="BD74" s="64"/>
      <c r="BE74" s="64"/>
      <c r="BF74" s="67"/>
      <c r="BK74" s="64"/>
      <c r="BL74" s="64"/>
      <c r="BM74" s="64"/>
      <c r="BN74" s="64"/>
      <c r="BO74" s="64"/>
      <c r="BP74" s="64"/>
      <c r="BQ74" s="64"/>
      <c r="BR74" s="64"/>
      <c r="BS74" s="67"/>
      <c r="BW74" s="64"/>
      <c r="BX74" s="64"/>
      <c r="BY74" s="67"/>
      <c r="BZ74" s="64"/>
      <c r="CA74" s="64"/>
      <c r="CB74" s="67"/>
      <c r="CF74" s="64"/>
      <c r="CG74" s="64"/>
      <c r="CH74" s="64"/>
      <c r="CI74" s="64"/>
      <c r="CJ74" s="64"/>
      <c r="CK74" s="85"/>
      <c r="CL74" s="85"/>
      <c r="CM74" s="85"/>
      <c r="CN74" s="67"/>
      <c r="CO74" s="67"/>
      <c r="CP74" s="64"/>
      <c r="CQ74" s="64"/>
      <c r="CR74" s="64"/>
      <c r="CS74" s="64"/>
      <c r="CT74" s="71"/>
      <c r="CU74" s="85"/>
      <c r="CV74" s="64"/>
      <c r="CW74" s="64"/>
      <c r="CX74" s="64"/>
      <c r="CY74" s="67"/>
      <c r="CZ74" s="67"/>
      <c r="DA74" s="67"/>
      <c r="DB74" s="64"/>
      <c r="DC74" s="64"/>
      <c r="DE74" s="64"/>
      <c r="DF74" s="64"/>
      <c r="DG74" s="64"/>
      <c r="DI74" s="64"/>
    </row>
    <row r="75" spans="1:114" ht="28" customHeight="1">
      <c r="A75" s="70"/>
      <c r="B75" s="68"/>
      <c r="C75" s="68"/>
      <c r="D75" s="65"/>
      <c r="E75" s="65"/>
      <c r="F75" s="65"/>
      <c r="G75" s="65"/>
      <c r="I75" s="68"/>
      <c r="J75" s="64"/>
      <c r="K75" s="64"/>
      <c r="L75" s="64"/>
      <c r="M75" s="64"/>
      <c r="N75" s="64"/>
      <c r="O75" s="64"/>
      <c r="P75" s="64"/>
      <c r="R75" s="32"/>
      <c r="S75" s="33"/>
      <c r="T75" s="30"/>
      <c r="U75" s="33"/>
      <c r="BA75" s="64"/>
      <c r="BB75" s="64"/>
      <c r="BC75" s="67"/>
      <c r="BD75" s="64"/>
      <c r="BE75" s="64"/>
      <c r="BF75" s="67"/>
      <c r="BK75" s="64"/>
      <c r="BL75" s="64"/>
      <c r="BM75" s="64"/>
      <c r="BN75" s="64"/>
      <c r="BO75" s="64"/>
      <c r="BP75" s="64"/>
      <c r="BQ75" s="64"/>
      <c r="BR75" s="64"/>
      <c r="BS75" s="67"/>
      <c r="BW75" s="64"/>
      <c r="BX75" s="64"/>
      <c r="BY75" s="67"/>
      <c r="BZ75" s="64"/>
      <c r="CA75" s="64"/>
      <c r="CB75" s="67"/>
      <c r="CF75" s="64"/>
      <c r="CG75" s="64"/>
      <c r="CH75" s="64"/>
      <c r="CI75" s="64"/>
      <c r="CJ75" s="64"/>
      <c r="CK75" s="64"/>
      <c r="CL75" s="64"/>
      <c r="CM75" s="64"/>
      <c r="CN75" s="67"/>
      <c r="CO75" s="67"/>
      <c r="CP75" s="64"/>
      <c r="CQ75" s="64"/>
      <c r="CR75" s="64"/>
      <c r="CS75" s="64"/>
      <c r="CT75" s="71"/>
      <c r="CU75" s="64"/>
      <c r="CV75" s="64"/>
      <c r="CW75" s="64"/>
      <c r="CX75" s="64"/>
      <c r="CY75" s="67"/>
      <c r="CZ75" s="67"/>
      <c r="DA75" s="67"/>
      <c r="DB75" s="64"/>
      <c r="DC75" s="64"/>
      <c r="DE75" s="64"/>
      <c r="DF75" s="64"/>
      <c r="DG75" s="64"/>
      <c r="DH75" s="64"/>
      <c r="DI75" s="64"/>
      <c r="DJ75" s="32"/>
    </row>
    <row r="76" spans="1:114" ht="28" customHeight="1">
      <c r="A76" s="70"/>
      <c r="B76" s="68"/>
      <c r="C76" s="68"/>
      <c r="D76" s="65"/>
      <c r="E76" s="65"/>
      <c r="F76" s="65"/>
      <c r="G76" s="65"/>
      <c r="I76" s="68"/>
      <c r="J76" s="64"/>
      <c r="K76" s="85"/>
      <c r="L76" s="85"/>
      <c r="M76" s="64"/>
      <c r="N76" s="64"/>
      <c r="O76" s="64"/>
      <c r="P76" s="64"/>
      <c r="Q76" s="86"/>
      <c r="R76" s="32"/>
      <c r="S76" s="32"/>
      <c r="T76" s="31"/>
      <c r="U76" s="32"/>
      <c r="W76" s="87"/>
      <c r="X76" s="87"/>
      <c r="Y76" s="87"/>
      <c r="Z76" s="87"/>
      <c r="AA76" s="87"/>
      <c r="AB76" s="87"/>
      <c r="AC76" s="87"/>
      <c r="AD76" s="87"/>
      <c r="AE76" s="87"/>
      <c r="AF76" s="87"/>
      <c r="AG76" s="87"/>
      <c r="AH76" s="87"/>
      <c r="AI76" s="87"/>
      <c r="AJ76" s="87"/>
      <c r="AK76" s="87"/>
      <c r="AL76" s="68"/>
      <c r="AM76" s="68"/>
      <c r="AN76" s="68"/>
      <c r="AO76" s="68"/>
      <c r="AP76" s="68"/>
      <c r="AQ76" s="68"/>
      <c r="AR76" s="68"/>
      <c r="AS76" s="68"/>
      <c r="AT76" s="68"/>
      <c r="AU76" s="68"/>
      <c r="AZ76" s="86"/>
      <c r="BA76" s="64"/>
      <c r="BB76" s="64"/>
      <c r="BC76" s="67"/>
      <c r="BD76" s="64"/>
      <c r="BE76" s="64"/>
      <c r="BF76" s="67"/>
      <c r="BK76" s="64"/>
      <c r="BL76" s="64"/>
      <c r="BM76" s="64"/>
      <c r="BN76" s="64"/>
      <c r="BO76" s="64"/>
      <c r="BP76" s="64"/>
      <c r="BQ76" s="64"/>
      <c r="BR76" s="64"/>
      <c r="BS76" s="67"/>
      <c r="BW76" s="64"/>
      <c r="BX76" s="64"/>
      <c r="BY76" s="67"/>
      <c r="BZ76" s="64"/>
      <c r="CA76" s="64"/>
      <c r="CB76" s="67"/>
      <c r="CF76" s="64"/>
      <c r="CG76" s="64"/>
      <c r="CH76" s="64"/>
      <c r="CI76" s="64"/>
      <c r="CJ76" s="64"/>
      <c r="CK76" s="85"/>
      <c r="CL76" s="85"/>
      <c r="CM76" s="85"/>
      <c r="CN76" s="67"/>
      <c r="CO76" s="67"/>
      <c r="CP76" s="64"/>
      <c r="CQ76" s="64"/>
      <c r="CR76" s="64"/>
      <c r="CS76" s="64"/>
      <c r="CT76" s="71"/>
      <c r="CU76" s="85"/>
      <c r="CV76" s="64"/>
      <c r="CW76" s="64"/>
      <c r="CX76" s="64"/>
      <c r="CY76" s="67"/>
      <c r="CZ76" s="67"/>
      <c r="DA76" s="67"/>
      <c r="DB76" s="64"/>
      <c r="DC76" s="64"/>
      <c r="DE76" s="64"/>
      <c r="DF76" s="64"/>
      <c r="DG76" s="64"/>
      <c r="DI76" s="64"/>
    </row>
    <row r="77" spans="1:114" ht="28" customHeight="1">
      <c r="D77" s="65"/>
      <c r="J77" s="64"/>
      <c r="K77" s="64"/>
      <c r="L77" s="64"/>
      <c r="M77" s="64"/>
      <c r="N77" s="64"/>
      <c r="O77" s="64"/>
      <c r="R77" s="32"/>
      <c r="S77" s="32"/>
      <c r="T77" s="30"/>
      <c r="U77" s="32"/>
      <c r="BA77" s="64"/>
      <c r="BB77" s="64"/>
      <c r="BC77" s="67"/>
      <c r="BD77" s="64"/>
      <c r="BE77" s="64"/>
      <c r="BF77" s="67"/>
      <c r="BK77" s="64"/>
      <c r="BL77" s="64"/>
      <c r="BQ77" s="64"/>
      <c r="BR77" s="64"/>
      <c r="BS77" s="67"/>
      <c r="BW77" s="64"/>
      <c r="BX77" s="64"/>
      <c r="BY77" s="67"/>
      <c r="BZ77" s="64"/>
      <c r="CA77" s="64"/>
      <c r="CB77" s="67"/>
      <c r="CF77" s="64"/>
      <c r="CG77" s="64"/>
      <c r="CH77" s="64"/>
      <c r="CI77" s="64"/>
      <c r="CJ77" s="64"/>
      <c r="CK77" s="64"/>
      <c r="CL77" s="64"/>
      <c r="CM77" s="64"/>
      <c r="CN77" s="67"/>
      <c r="CO77" s="67"/>
      <c r="CP77" s="64"/>
      <c r="CQ77" s="64"/>
      <c r="CR77" s="64"/>
      <c r="CS77" s="64"/>
      <c r="CT77" s="71"/>
      <c r="CU77" s="64"/>
      <c r="CV77" s="64"/>
      <c r="CW77" s="64"/>
      <c r="CX77" s="64"/>
      <c r="CY77" s="67"/>
      <c r="CZ77" s="67"/>
      <c r="DA77" s="67"/>
      <c r="DB77" s="64"/>
      <c r="DC77" s="64"/>
      <c r="DE77" s="64"/>
      <c r="DF77" s="64"/>
      <c r="DG77" s="64"/>
      <c r="DH77" s="64"/>
      <c r="DI77" s="64"/>
      <c r="DJ77" s="32"/>
    </row>
    <row r="78" spans="1:114" ht="28" customHeight="1">
      <c r="A78" s="70"/>
      <c r="B78" s="68"/>
      <c r="C78" s="68"/>
      <c r="D78" s="65"/>
      <c r="E78" s="65"/>
      <c r="F78" s="65"/>
      <c r="G78" s="65"/>
      <c r="I78" s="68"/>
      <c r="J78" s="64"/>
      <c r="K78" s="85"/>
      <c r="L78" s="85"/>
      <c r="M78" s="64"/>
      <c r="N78" s="64"/>
      <c r="O78" s="64"/>
      <c r="P78" s="64"/>
      <c r="Q78" s="86"/>
      <c r="R78" s="32"/>
      <c r="S78" s="32"/>
      <c r="T78" s="31"/>
      <c r="U78" s="32"/>
      <c r="W78" s="87"/>
      <c r="X78" s="87"/>
      <c r="Y78" s="87"/>
      <c r="Z78" s="87"/>
      <c r="AA78" s="87"/>
      <c r="AB78" s="87"/>
      <c r="AC78" s="87"/>
      <c r="AD78" s="87"/>
      <c r="AE78" s="87"/>
      <c r="AF78" s="87"/>
      <c r="AG78" s="87"/>
      <c r="AH78" s="87"/>
      <c r="AI78" s="87"/>
      <c r="AJ78" s="87"/>
      <c r="AK78" s="87"/>
      <c r="AL78" s="68"/>
      <c r="AM78" s="68"/>
      <c r="AN78" s="68"/>
      <c r="AO78" s="68"/>
      <c r="AP78" s="68"/>
      <c r="AQ78" s="68"/>
      <c r="AR78" s="68"/>
      <c r="AS78" s="68"/>
      <c r="AT78" s="68"/>
      <c r="AU78" s="68"/>
      <c r="AZ78" s="86"/>
      <c r="BA78" s="64"/>
      <c r="BB78" s="64"/>
      <c r="BC78" s="67"/>
      <c r="BD78" s="64"/>
      <c r="BE78" s="64"/>
      <c r="BF78" s="67"/>
      <c r="BK78" s="64"/>
      <c r="BL78" s="64"/>
      <c r="BM78" s="64"/>
      <c r="BN78" s="64"/>
      <c r="BO78" s="64"/>
      <c r="BP78" s="64"/>
      <c r="BQ78" s="64"/>
      <c r="BR78" s="64"/>
      <c r="BS78" s="67"/>
      <c r="BW78" s="64"/>
      <c r="BX78" s="64"/>
      <c r="BY78" s="67"/>
      <c r="BZ78" s="64"/>
      <c r="CA78" s="64"/>
      <c r="CB78" s="67"/>
      <c r="CF78" s="64"/>
      <c r="CG78" s="64"/>
      <c r="CH78" s="64"/>
      <c r="CI78" s="64"/>
      <c r="CJ78" s="64"/>
      <c r="CK78" s="85"/>
      <c r="CL78" s="85"/>
      <c r="CM78" s="85"/>
      <c r="CN78" s="67"/>
      <c r="CO78" s="67"/>
      <c r="CP78" s="64"/>
      <c r="CQ78" s="64"/>
      <c r="CR78" s="64"/>
      <c r="CS78" s="64"/>
      <c r="CT78" s="71"/>
      <c r="CU78" s="85"/>
      <c r="CV78" s="64"/>
      <c r="CW78" s="64"/>
      <c r="CX78" s="64"/>
      <c r="CY78" s="67"/>
      <c r="CZ78" s="67"/>
      <c r="DA78" s="67"/>
      <c r="DB78" s="64"/>
      <c r="DC78" s="64"/>
      <c r="DE78" s="64"/>
      <c r="DF78" s="64"/>
      <c r="DG78" s="64"/>
      <c r="DI78" s="64"/>
    </row>
    <row r="79" spans="1:114" ht="28" customHeight="1">
      <c r="A79" s="70"/>
      <c r="D79" s="65"/>
      <c r="J79" s="64"/>
      <c r="K79" s="64"/>
      <c r="L79" s="64"/>
      <c r="M79" s="64"/>
      <c r="N79" s="64"/>
      <c r="O79" s="64"/>
      <c r="R79" s="32"/>
      <c r="S79" s="32"/>
      <c r="T79" s="30"/>
      <c r="U79" s="32"/>
      <c r="BA79" s="64"/>
      <c r="BB79" s="64"/>
      <c r="BC79" s="67"/>
      <c r="BD79" s="64"/>
      <c r="BE79" s="64"/>
      <c r="BF79" s="67"/>
      <c r="BK79" s="64"/>
      <c r="BL79" s="64"/>
      <c r="BQ79" s="64"/>
      <c r="BR79" s="64"/>
      <c r="BS79" s="67"/>
      <c r="BW79" s="64"/>
      <c r="BX79" s="64"/>
      <c r="BY79" s="67"/>
      <c r="BZ79" s="64"/>
      <c r="CA79" s="64"/>
      <c r="CB79" s="67"/>
      <c r="CF79" s="64"/>
      <c r="CG79" s="64"/>
      <c r="CH79" s="64"/>
      <c r="CI79" s="64"/>
      <c r="CJ79" s="64"/>
      <c r="CK79" s="64"/>
      <c r="CL79" s="64"/>
      <c r="CM79" s="64"/>
      <c r="CN79" s="67"/>
      <c r="CO79" s="67"/>
      <c r="CP79" s="69"/>
      <c r="CQ79" s="69"/>
      <c r="CR79" s="69"/>
      <c r="CS79" s="64"/>
      <c r="CT79" s="71"/>
      <c r="CU79" s="64"/>
      <c r="CV79" s="64"/>
      <c r="CW79" s="64"/>
      <c r="CX79" s="64"/>
      <c r="CY79" s="67"/>
      <c r="CZ79" s="67"/>
      <c r="DA79" s="67"/>
      <c r="DB79" s="64"/>
      <c r="DC79" s="64"/>
      <c r="DD79" s="64"/>
      <c r="DE79" s="64"/>
      <c r="DF79" s="64"/>
      <c r="DG79" s="64"/>
      <c r="DI79" s="64"/>
      <c r="DJ79" s="32"/>
    </row>
    <row r="80" spans="1:114" ht="28" customHeight="1">
      <c r="A80" s="70"/>
      <c r="B80" s="68"/>
      <c r="C80" s="68"/>
      <c r="D80" s="65"/>
      <c r="E80" s="65"/>
      <c r="F80" s="65"/>
      <c r="G80" s="65"/>
      <c r="I80" s="68"/>
      <c r="J80" s="64"/>
      <c r="K80" s="85"/>
      <c r="L80" s="85"/>
      <c r="M80" s="64"/>
      <c r="N80" s="64"/>
      <c r="O80" s="64"/>
      <c r="P80" s="64"/>
      <c r="Q80" s="86"/>
      <c r="R80" s="32"/>
      <c r="S80" s="32"/>
      <c r="T80" s="31"/>
      <c r="U80" s="32"/>
      <c r="W80" s="87"/>
      <c r="X80" s="87"/>
      <c r="Y80" s="87"/>
      <c r="Z80" s="87"/>
      <c r="AA80" s="87"/>
      <c r="AB80" s="87"/>
      <c r="AC80" s="87"/>
      <c r="AD80" s="87"/>
      <c r="AE80" s="87"/>
      <c r="AF80" s="87"/>
      <c r="AG80" s="87"/>
      <c r="AH80" s="87"/>
      <c r="AI80" s="87"/>
      <c r="AJ80" s="87"/>
      <c r="AK80" s="87"/>
      <c r="AL80" s="68"/>
      <c r="AM80" s="68"/>
      <c r="AN80" s="68"/>
      <c r="AO80" s="68"/>
      <c r="AP80" s="68"/>
      <c r="AQ80" s="68"/>
      <c r="AR80" s="68"/>
      <c r="AS80" s="68"/>
      <c r="AT80" s="68"/>
      <c r="AU80" s="68"/>
      <c r="AZ80" s="86"/>
      <c r="BA80" s="64"/>
      <c r="BB80" s="64"/>
      <c r="BC80" s="67"/>
      <c r="BD80" s="64"/>
      <c r="BE80" s="64"/>
      <c r="BF80" s="67"/>
      <c r="BK80" s="64"/>
      <c r="BL80" s="64"/>
      <c r="BM80" s="64"/>
      <c r="BN80" s="64"/>
      <c r="BO80" s="64"/>
      <c r="BP80" s="64"/>
      <c r="BQ80" s="64"/>
      <c r="BR80" s="64"/>
      <c r="BS80" s="67"/>
      <c r="BW80" s="64"/>
      <c r="BX80" s="64"/>
      <c r="BY80" s="67"/>
      <c r="BZ80" s="64"/>
      <c r="CA80" s="64"/>
      <c r="CB80" s="67"/>
      <c r="CF80" s="64"/>
      <c r="CG80" s="64"/>
      <c r="CH80" s="64"/>
      <c r="CI80" s="64"/>
      <c r="CJ80" s="64"/>
      <c r="CK80" s="85"/>
      <c r="CL80" s="85"/>
      <c r="CM80" s="85"/>
      <c r="CN80" s="67"/>
      <c r="CO80" s="67"/>
      <c r="CP80" s="64"/>
      <c r="CQ80" s="64"/>
      <c r="CR80" s="64"/>
      <c r="CS80" s="64"/>
      <c r="CT80" s="71"/>
      <c r="CU80" s="85"/>
      <c r="CV80" s="64"/>
      <c r="CW80" s="64"/>
      <c r="CX80" s="64"/>
      <c r="CY80" s="67"/>
      <c r="CZ80" s="67"/>
      <c r="DA80" s="67"/>
      <c r="DB80" s="64"/>
      <c r="DC80" s="64"/>
      <c r="DE80" s="64"/>
      <c r="DF80" s="64"/>
      <c r="DG80" s="64"/>
      <c r="DI80" s="64"/>
    </row>
    <row r="81" spans="1:114" ht="28" customHeight="1">
      <c r="A81" s="70"/>
      <c r="B81" s="68"/>
      <c r="C81" s="68"/>
      <c r="D81" s="83"/>
      <c r="I81" s="68"/>
      <c r="J81" s="64"/>
      <c r="K81" s="64"/>
      <c r="L81" s="64"/>
      <c r="M81" s="64"/>
      <c r="N81" s="64"/>
      <c r="O81" s="64"/>
      <c r="P81" s="64"/>
      <c r="Q81" s="64"/>
      <c r="R81" s="32"/>
      <c r="S81" s="33"/>
      <c r="T81" s="30"/>
      <c r="U81" s="33"/>
      <c r="BA81" s="64"/>
      <c r="BB81" s="64"/>
      <c r="BC81" s="67"/>
      <c r="BD81" s="64"/>
      <c r="BE81" s="64"/>
      <c r="BF81" s="67"/>
      <c r="BK81" s="64"/>
      <c r="BL81" s="64"/>
      <c r="BQ81" s="64"/>
      <c r="BR81" s="64"/>
      <c r="BS81" s="67"/>
      <c r="BW81" s="64"/>
      <c r="BX81" s="64"/>
      <c r="BY81" s="67"/>
      <c r="BZ81" s="64"/>
      <c r="CA81" s="64"/>
      <c r="CB81" s="67"/>
      <c r="CF81" s="64"/>
      <c r="CG81" s="64"/>
      <c r="CH81" s="64"/>
      <c r="CI81" s="64"/>
      <c r="CJ81" s="64"/>
      <c r="CK81" s="64"/>
      <c r="CL81" s="64"/>
      <c r="CM81" s="64"/>
      <c r="CN81" s="67"/>
      <c r="CO81" s="67"/>
      <c r="CP81" s="64"/>
      <c r="CQ81" s="64"/>
      <c r="CR81" s="64"/>
      <c r="CS81" s="64"/>
      <c r="CT81" s="71"/>
      <c r="CU81" s="85"/>
      <c r="CV81" s="64"/>
      <c r="CW81" s="64"/>
      <c r="CX81" s="64"/>
      <c r="CY81" s="67"/>
      <c r="CZ81" s="67"/>
      <c r="DA81" s="67"/>
      <c r="DB81" s="64"/>
      <c r="DC81" s="64"/>
      <c r="DD81" s="64"/>
      <c r="DE81" s="64"/>
      <c r="DF81" s="64"/>
      <c r="DG81" s="64"/>
      <c r="DI81" s="64"/>
    </row>
    <row r="82" spans="1:114" ht="28" customHeight="1">
      <c r="A82" s="70"/>
      <c r="B82" s="68"/>
      <c r="C82" s="68"/>
      <c r="D82" s="65"/>
      <c r="E82" s="65"/>
      <c r="F82" s="65"/>
      <c r="G82" s="65"/>
      <c r="I82" s="68"/>
      <c r="J82" s="64"/>
      <c r="K82" s="85"/>
      <c r="L82" s="85"/>
      <c r="M82" s="64"/>
      <c r="N82" s="64"/>
      <c r="O82" s="64"/>
      <c r="P82" s="64"/>
      <c r="Q82" s="86"/>
      <c r="R82" s="32"/>
      <c r="S82" s="32"/>
      <c r="T82" s="31"/>
      <c r="U82" s="32"/>
      <c r="W82" s="87"/>
      <c r="X82" s="87"/>
      <c r="Y82" s="87"/>
      <c r="Z82" s="87"/>
      <c r="AA82" s="87"/>
      <c r="AB82" s="87"/>
      <c r="AC82" s="87"/>
      <c r="AD82" s="87"/>
      <c r="AE82" s="87"/>
      <c r="AF82" s="87"/>
      <c r="AG82" s="87"/>
      <c r="AH82" s="87"/>
      <c r="AI82" s="87"/>
      <c r="AJ82" s="87"/>
      <c r="AK82" s="87"/>
      <c r="AL82" s="68"/>
      <c r="AM82" s="68"/>
      <c r="AN82" s="68"/>
      <c r="AO82" s="68"/>
      <c r="AP82" s="68"/>
      <c r="AQ82" s="68"/>
      <c r="AR82" s="68"/>
      <c r="AS82" s="68"/>
      <c r="AT82" s="68"/>
      <c r="AU82" s="68"/>
      <c r="AZ82" s="86"/>
      <c r="BA82" s="64"/>
      <c r="BB82" s="64"/>
      <c r="BC82" s="67"/>
      <c r="BD82" s="64"/>
      <c r="BE82" s="64"/>
      <c r="BF82" s="67"/>
      <c r="BK82" s="64"/>
      <c r="BL82" s="64"/>
      <c r="BM82" s="64"/>
      <c r="BN82" s="64"/>
      <c r="BO82" s="64"/>
      <c r="BP82" s="64"/>
      <c r="BQ82" s="64"/>
      <c r="BR82" s="64"/>
      <c r="BS82" s="67"/>
      <c r="BW82" s="64"/>
      <c r="BX82" s="64"/>
      <c r="BY82" s="67"/>
      <c r="BZ82" s="64"/>
      <c r="CA82" s="64"/>
      <c r="CB82" s="67"/>
      <c r="CF82" s="64"/>
      <c r="CG82" s="64"/>
      <c r="CH82" s="64"/>
      <c r="CI82" s="64"/>
      <c r="CJ82" s="64"/>
      <c r="CK82" s="85"/>
      <c r="CL82" s="85"/>
      <c r="CM82" s="85"/>
      <c r="CN82" s="67"/>
      <c r="CO82" s="67"/>
      <c r="CP82" s="64"/>
      <c r="CQ82" s="64"/>
      <c r="CR82" s="64"/>
      <c r="CS82" s="64"/>
      <c r="CT82" s="71"/>
      <c r="CU82" s="85"/>
      <c r="CV82" s="64"/>
      <c r="CW82" s="64"/>
      <c r="CX82" s="64"/>
      <c r="CY82" s="67"/>
      <c r="CZ82" s="67"/>
      <c r="DA82" s="67"/>
      <c r="DB82" s="64"/>
      <c r="DC82" s="64"/>
      <c r="DE82" s="64"/>
      <c r="DF82" s="64"/>
      <c r="DG82" s="64"/>
      <c r="DI82" s="64"/>
    </row>
    <row r="83" spans="1:114" ht="28" customHeight="1">
      <c r="A83" s="68"/>
      <c r="D83" s="65"/>
      <c r="J83" s="64"/>
      <c r="K83" s="64"/>
      <c r="L83" s="64"/>
      <c r="M83" s="64"/>
      <c r="N83" s="64"/>
      <c r="O83" s="64"/>
      <c r="R83" s="32"/>
      <c r="S83" s="33"/>
      <c r="T83" s="30"/>
      <c r="U83" s="32"/>
      <c r="BA83" s="64"/>
      <c r="BB83" s="64"/>
      <c r="BC83" s="67"/>
      <c r="BD83" s="64"/>
      <c r="BE83" s="64"/>
      <c r="BF83" s="67"/>
      <c r="BK83" s="64"/>
      <c r="BL83" s="64"/>
      <c r="BQ83" s="64"/>
      <c r="BR83" s="64"/>
      <c r="BS83" s="67"/>
      <c r="BW83" s="64"/>
      <c r="BX83" s="64"/>
      <c r="BY83" s="67"/>
      <c r="BZ83" s="64"/>
      <c r="CA83" s="64"/>
      <c r="CB83" s="67"/>
      <c r="CC83" s="64"/>
      <c r="CD83" s="64"/>
      <c r="CE83" s="64"/>
      <c r="CF83" s="64"/>
      <c r="CG83" s="64"/>
      <c r="CH83" s="64"/>
      <c r="CI83" s="64"/>
      <c r="CJ83" s="64"/>
      <c r="CK83" s="64"/>
      <c r="CL83" s="64"/>
      <c r="CM83" s="64"/>
      <c r="CN83" s="67"/>
      <c r="CO83" s="67"/>
      <c r="CP83" s="69"/>
      <c r="CQ83" s="69"/>
      <c r="CR83" s="69"/>
      <c r="CS83" s="64"/>
      <c r="CT83" s="71"/>
      <c r="CU83" s="64"/>
      <c r="CV83" s="64"/>
      <c r="CW83" s="64"/>
      <c r="CX83" s="64"/>
      <c r="CY83" s="67"/>
      <c r="CZ83" s="67"/>
      <c r="DA83" s="67"/>
      <c r="DB83" s="64"/>
      <c r="DC83" s="64"/>
      <c r="DD83" s="64"/>
      <c r="DE83" s="64"/>
      <c r="DF83" s="64"/>
      <c r="DG83" s="64"/>
      <c r="DI83" s="64"/>
    </row>
    <row r="84" spans="1:114" ht="28" customHeight="1">
      <c r="A84" s="70"/>
      <c r="B84" s="68"/>
      <c r="C84" s="68"/>
      <c r="D84" s="65"/>
      <c r="E84" s="65"/>
      <c r="F84" s="65"/>
      <c r="G84" s="65"/>
      <c r="I84" s="68"/>
      <c r="J84" s="64"/>
      <c r="K84" s="85"/>
      <c r="L84" s="85"/>
      <c r="M84" s="64"/>
      <c r="N84" s="64"/>
      <c r="O84" s="64"/>
      <c r="P84" s="64"/>
      <c r="Q84" s="86"/>
      <c r="R84" s="32"/>
      <c r="S84" s="32"/>
      <c r="T84" s="31"/>
      <c r="U84" s="32"/>
      <c r="W84" s="87"/>
      <c r="X84" s="87"/>
      <c r="Y84" s="87"/>
      <c r="Z84" s="87"/>
      <c r="AA84" s="87"/>
      <c r="AB84" s="87"/>
      <c r="AC84" s="87"/>
      <c r="AD84" s="87"/>
      <c r="AE84" s="87"/>
      <c r="AF84" s="87"/>
      <c r="AG84" s="87"/>
      <c r="AH84" s="87"/>
      <c r="AI84" s="87"/>
      <c r="AJ84" s="87"/>
      <c r="AK84" s="87"/>
      <c r="AL84" s="68"/>
      <c r="AM84" s="68"/>
      <c r="AN84" s="68"/>
      <c r="AO84" s="68"/>
      <c r="AP84" s="68"/>
      <c r="AQ84" s="68"/>
      <c r="AR84" s="68"/>
      <c r="AS84" s="68"/>
      <c r="AT84" s="68"/>
      <c r="AU84" s="68"/>
      <c r="AZ84" s="86"/>
      <c r="BA84" s="64"/>
      <c r="BB84" s="64"/>
      <c r="BC84" s="67"/>
      <c r="BD84" s="64"/>
      <c r="BE84" s="64"/>
      <c r="BF84" s="67"/>
      <c r="BK84" s="64"/>
      <c r="BL84" s="64"/>
      <c r="BM84" s="64"/>
      <c r="BN84" s="64"/>
      <c r="BO84" s="64"/>
      <c r="BP84" s="64"/>
      <c r="BQ84" s="64"/>
      <c r="BR84" s="64"/>
      <c r="BS84" s="67"/>
      <c r="BW84" s="64"/>
      <c r="BX84" s="64"/>
      <c r="BY84" s="67"/>
      <c r="BZ84" s="64"/>
      <c r="CA84" s="64"/>
      <c r="CB84" s="67"/>
      <c r="CF84" s="64"/>
      <c r="CG84" s="64"/>
      <c r="CH84" s="64"/>
      <c r="CI84" s="64"/>
      <c r="CJ84" s="64"/>
      <c r="CK84" s="85"/>
      <c r="CL84" s="85"/>
      <c r="CM84" s="85"/>
      <c r="CN84" s="67"/>
      <c r="CO84" s="67"/>
      <c r="CP84" s="64"/>
      <c r="CQ84" s="64"/>
      <c r="CR84" s="64"/>
      <c r="CS84" s="64"/>
      <c r="CT84" s="71"/>
      <c r="CU84" s="85"/>
      <c r="CV84" s="64"/>
      <c r="CW84" s="64"/>
      <c r="CX84" s="64"/>
      <c r="CY84" s="67"/>
      <c r="CZ84" s="67"/>
      <c r="DA84" s="67"/>
      <c r="DB84" s="64"/>
      <c r="DC84" s="64"/>
      <c r="DE84" s="64"/>
      <c r="DF84" s="64"/>
      <c r="DG84" s="64"/>
      <c r="DI84" s="64"/>
    </row>
    <row r="85" spans="1:114" ht="28" customHeight="1">
      <c r="A85" s="68"/>
      <c r="D85" s="89"/>
      <c r="E85" s="90"/>
      <c r="F85" s="90"/>
      <c r="G85" s="90"/>
      <c r="J85" s="64"/>
      <c r="K85" s="64"/>
      <c r="L85" s="64"/>
      <c r="M85" s="64"/>
      <c r="N85" s="64"/>
      <c r="O85" s="64"/>
      <c r="R85" s="32"/>
      <c r="S85" s="32"/>
      <c r="T85" s="30"/>
      <c r="U85" s="32"/>
      <c r="BA85" s="64"/>
      <c r="BB85" s="64"/>
      <c r="BC85" s="67"/>
      <c r="BD85" s="64"/>
      <c r="BE85" s="64"/>
      <c r="BF85" s="67"/>
      <c r="BK85" s="64"/>
      <c r="BL85" s="64"/>
      <c r="BM85" s="64"/>
      <c r="BN85" s="64"/>
      <c r="BO85" s="64"/>
      <c r="BP85" s="64"/>
      <c r="BQ85" s="64"/>
      <c r="BR85" s="64"/>
      <c r="BS85" s="67"/>
      <c r="BW85" s="64"/>
      <c r="BX85" s="64"/>
      <c r="BY85" s="67"/>
      <c r="BZ85" s="64"/>
      <c r="CA85" s="64"/>
      <c r="CB85" s="67"/>
      <c r="CF85" s="64"/>
      <c r="CG85" s="64"/>
      <c r="CH85" s="64"/>
      <c r="CI85" s="64"/>
      <c r="CJ85" s="64"/>
      <c r="CK85" s="64"/>
      <c r="CL85" s="64"/>
      <c r="CM85" s="64"/>
      <c r="CN85" s="67"/>
      <c r="CO85" s="67"/>
      <c r="CP85" s="69"/>
      <c r="CQ85" s="69"/>
      <c r="CR85" s="69"/>
      <c r="CS85" s="64"/>
      <c r="CT85" s="71"/>
      <c r="CU85" s="64"/>
      <c r="CV85" s="64"/>
      <c r="CW85" s="64"/>
      <c r="CX85" s="64"/>
      <c r="CY85" s="67"/>
      <c r="CZ85" s="67"/>
      <c r="DA85" s="67"/>
      <c r="DB85" s="64"/>
      <c r="DC85" s="64"/>
      <c r="DD85" s="64"/>
      <c r="DE85" s="64"/>
      <c r="DF85" s="64"/>
      <c r="DG85" s="64"/>
      <c r="DI85" s="64"/>
      <c r="DJ85" s="32"/>
    </row>
    <row r="86" spans="1:114" ht="28" customHeight="1">
      <c r="A86" s="70"/>
      <c r="B86" s="68"/>
      <c r="C86" s="68"/>
      <c r="D86" s="65"/>
      <c r="E86" s="65"/>
      <c r="F86" s="65"/>
      <c r="G86" s="65"/>
      <c r="I86" s="68"/>
      <c r="J86" s="64"/>
      <c r="K86" s="85"/>
      <c r="L86" s="85"/>
      <c r="M86" s="64"/>
      <c r="N86" s="64"/>
      <c r="O86" s="64"/>
      <c r="P86" s="64"/>
      <c r="Q86" s="86"/>
      <c r="R86" s="32"/>
      <c r="S86" s="32"/>
      <c r="T86" s="31"/>
      <c r="U86" s="32"/>
      <c r="W86" s="87"/>
      <c r="X86" s="87"/>
      <c r="Y86" s="87"/>
      <c r="Z86" s="87"/>
      <c r="AA86" s="87"/>
      <c r="AB86" s="87"/>
      <c r="AC86" s="87"/>
      <c r="AD86" s="87"/>
      <c r="AE86" s="87"/>
      <c r="AF86" s="87"/>
      <c r="AG86" s="87"/>
      <c r="AH86" s="87"/>
      <c r="AI86" s="87"/>
      <c r="AJ86" s="87"/>
      <c r="AK86" s="87"/>
      <c r="AL86" s="68"/>
      <c r="AM86" s="68"/>
      <c r="AN86" s="68"/>
      <c r="AO86" s="68"/>
      <c r="AP86" s="68"/>
      <c r="AQ86" s="68"/>
      <c r="AR86" s="68"/>
      <c r="AS86" s="68"/>
      <c r="AT86" s="68"/>
      <c r="AU86" s="68"/>
      <c r="AZ86" s="86"/>
      <c r="BA86" s="64"/>
      <c r="BB86" s="64"/>
      <c r="BC86" s="67"/>
      <c r="BD86" s="64"/>
      <c r="BE86" s="64"/>
      <c r="BF86" s="67"/>
      <c r="BK86" s="64"/>
      <c r="BL86" s="64"/>
      <c r="BM86" s="64"/>
      <c r="BN86" s="64"/>
      <c r="BO86" s="64"/>
      <c r="BP86" s="64"/>
      <c r="BQ86" s="64"/>
      <c r="BR86" s="64"/>
      <c r="BS86" s="67"/>
      <c r="BW86" s="64"/>
      <c r="BX86" s="64"/>
      <c r="BY86" s="67"/>
      <c r="BZ86" s="64"/>
      <c r="CA86" s="64"/>
      <c r="CB86" s="67"/>
      <c r="CF86" s="64"/>
      <c r="CG86" s="64"/>
      <c r="CH86" s="64"/>
      <c r="CI86" s="64"/>
      <c r="CJ86" s="64"/>
      <c r="CK86" s="85"/>
      <c r="CL86" s="85"/>
      <c r="CM86" s="85"/>
      <c r="CN86" s="67"/>
      <c r="CO86" s="67"/>
      <c r="CP86" s="64"/>
      <c r="CQ86" s="64"/>
      <c r="CR86" s="64"/>
      <c r="CS86" s="64"/>
      <c r="CT86" s="71"/>
      <c r="CU86" s="85"/>
      <c r="CV86" s="64"/>
      <c r="CW86" s="64"/>
      <c r="CX86" s="64"/>
      <c r="CY86" s="67"/>
      <c r="CZ86" s="67"/>
      <c r="DA86" s="67"/>
      <c r="DB86" s="64"/>
      <c r="DC86" s="64"/>
      <c r="DE86" s="64"/>
      <c r="DF86" s="64"/>
      <c r="DG86" s="64"/>
      <c r="DI86" s="64"/>
    </row>
    <row r="87" spans="1:114" ht="28" customHeight="1">
      <c r="A87" s="91"/>
      <c r="B87" s="92"/>
      <c r="C87" s="92"/>
      <c r="D87" s="93"/>
      <c r="E87" s="94"/>
      <c r="F87" s="94"/>
      <c r="G87" s="94"/>
      <c r="H87" s="94"/>
      <c r="I87" s="92"/>
      <c r="J87" s="69"/>
      <c r="K87" s="69"/>
      <c r="L87" s="69"/>
      <c r="M87" s="69"/>
      <c r="N87" s="69"/>
      <c r="O87" s="69"/>
      <c r="P87" s="69"/>
      <c r="Q87" s="69"/>
      <c r="R87" s="95"/>
      <c r="S87" s="96"/>
      <c r="T87" s="97"/>
      <c r="U87" s="96"/>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69"/>
      <c r="BB87" s="69"/>
      <c r="BC87" s="98"/>
      <c r="BD87" s="69"/>
      <c r="BE87" s="69"/>
      <c r="BF87" s="98"/>
      <c r="BG87" s="94"/>
      <c r="BH87" s="94"/>
      <c r="BI87" s="94"/>
      <c r="BJ87" s="94"/>
      <c r="BK87" s="69"/>
      <c r="BL87" s="69"/>
      <c r="BM87" s="69"/>
      <c r="BN87" s="69"/>
      <c r="BO87" s="69"/>
      <c r="BP87" s="69"/>
      <c r="BQ87" s="69"/>
      <c r="BR87" s="69"/>
      <c r="BS87" s="98"/>
      <c r="BT87" s="94"/>
      <c r="BU87" s="94"/>
      <c r="BV87" s="94"/>
      <c r="BW87" s="69"/>
      <c r="BX87" s="69"/>
      <c r="BY87" s="98"/>
      <c r="BZ87" s="69"/>
      <c r="CA87" s="69"/>
      <c r="CB87" s="98"/>
      <c r="CC87" s="94"/>
      <c r="CD87" s="94"/>
      <c r="CE87" s="94"/>
      <c r="CF87" s="69"/>
      <c r="CG87" s="69"/>
      <c r="CH87" s="69"/>
      <c r="CI87" s="69"/>
      <c r="CJ87" s="69"/>
      <c r="CK87" s="69"/>
      <c r="CL87" s="69"/>
      <c r="CM87" s="69"/>
      <c r="CN87" s="98"/>
      <c r="CO87" s="98"/>
      <c r="CP87" s="69"/>
      <c r="CQ87" s="69"/>
      <c r="CR87" s="69"/>
      <c r="CS87" s="69"/>
      <c r="CT87" s="99"/>
      <c r="CU87" s="69"/>
      <c r="CV87" s="69"/>
      <c r="CW87" s="69"/>
      <c r="CX87" s="69"/>
      <c r="CY87" s="98"/>
      <c r="CZ87" s="98"/>
      <c r="DA87" s="98"/>
      <c r="DB87" s="69"/>
      <c r="DC87" s="69"/>
      <c r="DD87" s="64"/>
      <c r="DE87" s="69"/>
      <c r="DF87" s="69"/>
      <c r="DG87" s="69"/>
      <c r="DI87" s="69"/>
      <c r="DJ87" s="94"/>
    </row>
    <row r="88" spans="1:114" ht="28" customHeight="1">
      <c r="A88" s="70"/>
      <c r="B88" s="68"/>
      <c r="C88" s="68"/>
      <c r="D88" s="65"/>
      <c r="E88" s="65"/>
      <c r="F88" s="65"/>
      <c r="G88" s="65"/>
      <c r="I88" s="68"/>
      <c r="J88" s="64"/>
      <c r="K88" s="85"/>
      <c r="L88" s="85"/>
      <c r="M88" s="64"/>
      <c r="N88" s="64"/>
      <c r="O88" s="64"/>
      <c r="P88" s="64"/>
      <c r="Q88" s="86"/>
      <c r="R88" s="32"/>
      <c r="S88" s="32"/>
      <c r="T88" s="31"/>
      <c r="U88" s="32"/>
      <c r="W88" s="87"/>
      <c r="X88" s="87"/>
      <c r="Y88" s="87"/>
      <c r="Z88" s="87"/>
      <c r="AA88" s="87"/>
      <c r="AB88" s="87"/>
      <c r="AC88" s="87"/>
      <c r="AD88" s="87"/>
      <c r="AE88" s="87"/>
      <c r="AF88" s="87"/>
      <c r="AG88" s="87"/>
      <c r="AH88" s="87"/>
      <c r="AI88" s="87"/>
      <c r="AJ88" s="87"/>
      <c r="AK88" s="87"/>
      <c r="AL88" s="68"/>
      <c r="AM88" s="68"/>
      <c r="AN88" s="68"/>
      <c r="AO88" s="68"/>
      <c r="AP88" s="68"/>
      <c r="AQ88" s="68"/>
      <c r="AR88" s="68"/>
      <c r="AS88" s="68"/>
      <c r="AT88" s="68"/>
      <c r="AU88" s="68"/>
      <c r="AZ88" s="86"/>
      <c r="BA88" s="64"/>
      <c r="BB88" s="64"/>
      <c r="BC88" s="67"/>
      <c r="BD88" s="64"/>
      <c r="BE88" s="64"/>
      <c r="BF88" s="67"/>
      <c r="BK88" s="64"/>
      <c r="BL88" s="64"/>
      <c r="BM88" s="64"/>
      <c r="BN88" s="64"/>
      <c r="BO88" s="64"/>
      <c r="BP88" s="64"/>
      <c r="BQ88" s="64"/>
      <c r="BR88" s="64"/>
      <c r="BS88" s="67"/>
      <c r="BW88" s="64"/>
      <c r="BX88" s="64"/>
      <c r="BY88" s="67"/>
      <c r="BZ88" s="64"/>
      <c r="CA88" s="64"/>
      <c r="CB88" s="67"/>
      <c r="CF88" s="64"/>
      <c r="CG88" s="64"/>
      <c r="CH88" s="64"/>
      <c r="CI88" s="64"/>
      <c r="CJ88" s="64"/>
      <c r="CK88" s="85"/>
      <c r="CL88" s="85"/>
      <c r="CM88" s="85"/>
      <c r="CN88" s="67"/>
      <c r="CO88" s="67"/>
      <c r="CP88" s="64"/>
      <c r="CQ88" s="64"/>
      <c r="CR88" s="64"/>
      <c r="CS88" s="64"/>
      <c r="CT88" s="71"/>
      <c r="CU88" s="85"/>
      <c r="CV88" s="64"/>
      <c r="CW88" s="64"/>
      <c r="CX88" s="64"/>
      <c r="CY88" s="67"/>
      <c r="CZ88" s="67"/>
      <c r="DA88" s="67"/>
      <c r="DB88" s="64"/>
      <c r="DC88" s="64"/>
      <c r="DE88" s="64"/>
      <c r="DF88" s="64"/>
      <c r="DG88" s="64"/>
      <c r="DI88" s="64"/>
    </row>
    <row r="89" spans="1:114" ht="28" customHeight="1">
      <c r="A89" s="68"/>
      <c r="D89" s="65"/>
      <c r="J89" s="64"/>
      <c r="K89" s="64"/>
      <c r="L89" s="64"/>
      <c r="M89" s="64"/>
      <c r="N89" s="64"/>
      <c r="O89" s="64"/>
      <c r="R89" s="32"/>
      <c r="S89" s="32"/>
      <c r="T89" s="30"/>
      <c r="U89" s="32"/>
      <c r="BA89" s="64"/>
      <c r="BB89" s="64"/>
      <c r="BC89" s="67"/>
      <c r="BD89" s="64"/>
      <c r="BE89" s="64"/>
      <c r="BF89" s="67"/>
      <c r="BK89" s="64"/>
      <c r="BL89" s="64"/>
      <c r="BQ89" s="64"/>
      <c r="BR89" s="64"/>
      <c r="BS89" s="67"/>
      <c r="BW89" s="64"/>
      <c r="BX89" s="64"/>
      <c r="BY89" s="67"/>
      <c r="BZ89" s="64"/>
      <c r="CA89" s="64"/>
      <c r="CB89" s="67"/>
      <c r="CF89" s="64"/>
      <c r="CG89" s="64"/>
      <c r="CH89" s="64"/>
      <c r="CI89" s="64"/>
      <c r="CJ89" s="64"/>
      <c r="CK89" s="64"/>
      <c r="CL89" s="64"/>
      <c r="CM89" s="64"/>
      <c r="CN89" s="67"/>
      <c r="CO89" s="67"/>
      <c r="CP89" s="64"/>
      <c r="CQ89" s="64"/>
      <c r="CR89" s="64"/>
      <c r="CS89" s="64"/>
      <c r="CT89" s="71"/>
      <c r="CU89" s="64"/>
      <c r="CV89" s="64"/>
      <c r="CW89" s="64"/>
      <c r="CX89" s="64"/>
      <c r="CY89" s="67"/>
      <c r="CZ89" s="67"/>
      <c r="DA89" s="67"/>
      <c r="DB89" s="64"/>
      <c r="DC89" s="64"/>
      <c r="DD89" s="64"/>
      <c r="DE89" s="64"/>
      <c r="DF89" s="64"/>
      <c r="DG89" s="64"/>
      <c r="DI89" s="64"/>
      <c r="DJ89" s="32"/>
    </row>
    <row r="90" spans="1:114" ht="28" customHeight="1">
      <c r="A90" s="70"/>
      <c r="B90" s="68"/>
      <c r="C90" s="68"/>
      <c r="D90" s="65"/>
      <c r="E90" s="65"/>
      <c r="F90" s="65"/>
      <c r="G90" s="65"/>
      <c r="I90" s="68"/>
      <c r="J90" s="64"/>
      <c r="K90" s="85"/>
      <c r="L90" s="85"/>
      <c r="M90" s="64"/>
      <c r="N90" s="64"/>
      <c r="O90" s="64"/>
      <c r="P90" s="64"/>
      <c r="Q90" s="86"/>
      <c r="R90" s="32"/>
      <c r="S90" s="32"/>
      <c r="T90" s="31"/>
      <c r="U90" s="32"/>
      <c r="W90" s="87"/>
      <c r="X90" s="87"/>
      <c r="Y90" s="87"/>
      <c r="Z90" s="87"/>
      <c r="AA90" s="87"/>
      <c r="AB90" s="87"/>
      <c r="AC90" s="87"/>
      <c r="AD90" s="87"/>
      <c r="AE90" s="87"/>
      <c r="AF90" s="87"/>
      <c r="AG90" s="87"/>
      <c r="AH90" s="87"/>
      <c r="AI90" s="87"/>
      <c r="AJ90" s="87"/>
      <c r="AK90" s="87"/>
      <c r="AL90" s="68"/>
      <c r="AM90" s="68"/>
      <c r="AN90" s="68"/>
      <c r="AO90" s="68"/>
      <c r="AP90" s="68"/>
      <c r="AQ90" s="68"/>
      <c r="AR90" s="68"/>
      <c r="AS90" s="68"/>
      <c r="AT90" s="68"/>
      <c r="AU90" s="68"/>
      <c r="AZ90" s="86"/>
      <c r="BA90" s="64"/>
      <c r="BB90" s="64"/>
      <c r="BC90" s="67"/>
      <c r="BD90" s="64"/>
      <c r="BE90" s="64"/>
      <c r="BF90" s="67"/>
      <c r="BK90" s="64"/>
      <c r="BL90" s="64"/>
      <c r="BM90" s="64"/>
      <c r="BN90" s="64"/>
      <c r="BO90" s="64"/>
      <c r="BP90" s="64"/>
      <c r="BQ90" s="64"/>
      <c r="BR90" s="64"/>
      <c r="BS90" s="67"/>
      <c r="BW90" s="64"/>
      <c r="BX90" s="64"/>
      <c r="BY90" s="67"/>
      <c r="BZ90" s="64"/>
      <c r="CA90" s="64"/>
      <c r="CB90" s="67"/>
      <c r="CF90" s="64"/>
      <c r="CG90" s="64"/>
      <c r="CH90" s="64"/>
      <c r="CI90" s="64"/>
      <c r="CJ90" s="64"/>
      <c r="CK90" s="85"/>
      <c r="CL90" s="85"/>
      <c r="CM90" s="85"/>
      <c r="CN90" s="67"/>
      <c r="CO90" s="67"/>
      <c r="CP90" s="64"/>
      <c r="CQ90" s="64"/>
      <c r="CR90" s="64"/>
      <c r="CS90" s="64"/>
      <c r="CT90" s="71"/>
      <c r="CU90" s="85"/>
      <c r="CV90" s="64"/>
      <c r="CW90" s="64"/>
      <c r="CX90" s="64"/>
      <c r="CY90" s="67"/>
      <c r="CZ90" s="67"/>
      <c r="DA90" s="67"/>
      <c r="DB90" s="64"/>
      <c r="DC90" s="64"/>
      <c r="DE90" s="64"/>
      <c r="DF90" s="64"/>
      <c r="DG90" s="64"/>
      <c r="DI90" s="64"/>
    </row>
    <row r="91" spans="1:114" s="84" customFormat="1" ht="28" customHeight="1">
      <c r="A91" s="100"/>
      <c r="B91" s="101"/>
      <c r="C91" s="101"/>
      <c r="D91" s="65"/>
      <c r="E91" s="63"/>
      <c r="F91" s="63"/>
      <c r="G91" s="63"/>
      <c r="I91" s="101"/>
      <c r="J91" s="85"/>
      <c r="K91" s="85"/>
      <c r="L91" s="85"/>
      <c r="M91" s="85"/>
      <c r="N91" s="85"/>
      <c r="O91" s="85"/>
      <c r="Q91" s="85"/>
      <c r="R91" s="102"/>
      <c r="S91" s="103"/>
      <c r="T91" s="104"/>
      <c r="U91" s="103"/>
      <c r="BA91" s="85"/>
      <c r="BB91" s="85"/>
      <c r="BC91" s="67"/>
      <c r="BD91" s="105"/>
      <c r="BE91" s="85"/>
      <c r="BF91" s="106"/>
      <c r="BK91" s="105"/>
      <c r="BL91" s="85"/>
      <c r="BM91" s="85"/>
      <c r="BN91" s="85"/>
      <c r="BO91" s="85"/>
      <c r="BP91" s="85"/>
      <c r="BQ91" s="85"/>
      <c r="BR91" s="85"/>
      <c r="BS91" s="106"/>
      <c r="BW91" s="85"/>
      <c r="BX91" s="85"/>
      <c r="BY91" s="106"/>
      <c r="BZ91" s="85"/>
      <c r="CA91" s="85"/>
      <c r="CB91" s="106"/>
      <c r="CF91" s="85"/>
      <c r="CG91" s="85"/>
      <c r="CH91" s="85"/>
      <c r="CI91" s="85"/>
      <c r="CJ91" s="85"/>
      <c r="CK91" s="85"/>
      <c r="CL91" s="85"/>
      <c r="CM91" s="85"/>
      <c r="CN91" s="106"/>
      <c r="CO91" s="106"/>
      <c r="CP91" s="85"/>
      <c r="CQ91" s="85"/>
      <c r="CR91" s="85"/>
      <c r="CS91" s="85"/>
      <c r="CT91" s="71"/>
      <c r="CU91" s="85"/>
      <c r="CV91" s="85"/>
      <c r="CW91" s="85"/>
      <c r="CX91" s="85"/>
      <c r="CY91" s="106"/>
      <c r="CZ91" s="106"/>
      <c r="DA91" s="106"/>
      <c r="DB91" s="64"/>
      <c r="DC91" s="85"/>
      <c r="DD91" s="64"/>
      <c r="DE91" s="85"/>
      <c r="DF91" s="85"/>
      <c r="DG91" s="85"/>
      <c r="DH91" s="63"/>
      <c r="DI91" s="85"/>
      <c r="DJ91" s="102"/>
    </row>
    <row r="92" spans="1:114" ht="28" customHeight="1">
      <c r="A92" s="70"/>
      <c r="B92" s="68"/>
      <c r="C92" s="68"/>
      <c r="D92" s="65"/>
      <c r="E92" s="65"/>
      <c r="F92" s="65"/>
      <c r="G92" s="65"/>
      <c r="I92" s="68"/>
      <c r="J92" s="64"/>
      <c r="K92" s="85"/>
      <c r="L92" s="85"/>
      <c r="M92" s="64"/>
      <c r="N92" s="64"/>
      <c r="O92" s="64"/>
      <c r="P92" s="64"/>
      <c r="Q92" s="86"/>
      <c r="R92" s="32"/>
      <c r="S92" s="32"/>
      <c r="T92" s="31"/>
      <c r="U92" s="32"/>
      <c r="W92" s="87"/>
      <c r="X92" s="87"/>
      <c r="Y92" s="87"/>
      <c r="Z92" s="87"/>
      <c r="AA92" s="87"/>
      <c r="AB92" s="87"/>
      <c r="AC92" s="87"/>
      <c r="AD92" s="87"/>
      <c r="AE92" s="87"/>
      <c r="AF92" s="87"/>
      <c r="AG92" s="87"/>
      <c r="AH92" s="87"/>
      <c r="AI92" s="87"/>
      <c r="AJ92" s="87"/>
      <c r="AK92" s="87"/>
      <c r="AL92" s="68"/>
      <c r="AM92" s="68"/>
      <c r="AN92" s="68"/>
      <c r="AO92" s="68"/>
      <c r="AP92" s="68"/>
      <c r="AQ92" s="68"/>
      <c r="AR92" s="68"/>
      <c r="AS92" s="68"/>
      <c r="AT92" s="68"/>
      <c r="AU92" s="68"/>
      <c r="AZ92" s="86"/>
      <c r="BA92" s="64"/>
      <c r="BB92" s="64"/>
      <c r="BC92" s="67"/>
      <c r="BD92" s="64"/>
      <c r="BE92" s="64"/>
      <c r="BF92" s="67"/>
      <c r="BK92" s="64"/>
      <c r="BL92" s="64"/>
      <c r="BM92" s="64"/>
      <c r="BN92" s="64"/>
      <c r="BO92" s="64"/>
      <c r="BP92" s="64"/>
      <c r="BQ92" s="64"/>
      <c r="BR92" s="64"/>
      <c r="BS92" s="67"/>
      <c r="BW92" s="64"/>
      <c r="BX92" s="64"/>
      <c r="BY92" s="67"/>
      <c r="BZ92" s="64"/>
      <c r="CA92" s="64"/>
      <c r="CB92" s="67"/>
      <c r="CF92" s="64"/>
      <c r="CG92" s="64"/>
      <c r="CH92" s="64"/>
      <c r="CI92" s="64"/>
      <c r="CJ92" s="64"/>
      <c r="CK92" s="85"/>
      <c r="CL92" s="85"/>
      <c r="CM92" s="85"/>
      <c r="CN92" s="67"/>
      <c r="CO92" s="67"/>
      <c r="CP92" s="64"/>
      <c r="CQ92" s="64"/>
      <c r="CR92" s="64"/>
      <c r="CS92" s="64"/>
      <c r="CT92" s="71"/>
      <c r="CU92" s="85"/>
      <c r="CV92" s="64"/>
      <c r="CW92" s="64"/>
      <c r="CX92" s="64"/>
      <c r="CY92" s="67"/>
      <c r="CZ92" s="67"/>
      <c r="DA92" s="67"/>
      <c r="DB92" s="64"/>
      <c r="DC92" s="64"/>
      <c r="DE92" s="64"/>
      <c r="DF92" s="64"/>
      <c r="DG92" s="64"/>
      <c r="DI92" s="64"/>
    </row>
    <row r="93" spans="1:114" ht="28" customHeight="1">
      <c r="A93" s="70"/>
      <c r="B93" s="68"/>
      <c r="C93" s="68"/>
      <c r="D93" s="83"/>
      <c r="E93" s="84"/>
      <c r="F93" s="84"/>
      <c r="G93" s="84"/>
      <c r="I93" s="68"/>
      <c r="J93" s="64"/>
      <c r="K93" s="64"/>
      <c r="L93" s="64"/>
      <c r="M93" s="64"/>
      <c r="N93" s="64"/>
      <c r="O93" s="64"/>
      <c r="P93" s="64"/>
      <c r="Q93" s="64"/>
      <c r="R93" s="32"/>
      <c r="S93" s="33"/>
      <c r="T93" s="30"/>
      <c r="U93" s="33"/>
      <c r="BA93" s="64"/>
      <c r="BB93" s="64"/>
      <c r="BC93" s="67"/>
      <c r="BD93" s="64"/>
      <c r="BE93" s="64"/>
      <c r="BF93" s="67"/>
      <c r="BK93" s="64"/>
      <c r="BL93" s="64"/>
      <c r="BM93" s="85"/>
      <c r="BN93" s="85"/>
      <c r="BO93" s="85"/>
      <c r="BP93" s="85"/>
      <c r="BQ93" s="64"/>
      <c r="BR93" s="64"/>
      <c r="BS93" s="67"/>
      <c r="BW93" s="64"/>
      <c r="BX93" s="64"/>
      <c r="BY93" s="67"/>
      <c r="BZ93" s="64"/>
      <c r="CA93" s="64"/>
      <c r="CB93" s="67"/>
      <c r="CF93" s="64"/>
      <c r="CG93" s="64"/>
      <c r="CH93" s="64"/>
      <c r="CI93" s="64"/>
      <c r="CJ93" s="64"/>
      <c r="CK93" s="64"/>
      <c r="CL93" s="64"/>
      <c r="CM93" s="64"/>
      <c r="CN93" s="67"/>
      <c r="CO93" s="67"/>
      <c r="CP93" s="85"/>
      <c r="CQ93" s="85"/>
      <c r="CR93" s="85"/>
      <c r="CS93" s="64"/>
      <c r="CT93" s="71"/>
      <c r="CU93" s="85"/>
      <c r="CV93" s="64"/>
      <c r="CW93" s="64"/>
      <c r="CX93" s="64"/>
      <c r="CY93" s="67"/>
      <c r="CZ93" s="67"/>
      <c r="DA93" s="67"/>
      <c r="DB93" s="64"/>
      <c r="DC93" s="64"/>
      <c r="DD93" s="64"/>
      <c r="DE93" s="64"/>
      <c r="DF93" s="64"/>
      <c r="DG93" s="64"/>
      <c r="DI93" s="64"/>
    </row>
    <row r="94" spans="1:114" ht="28" customHeight="1">
      <c r="A94" s="70"/>
      <c r="B94" s="68"/>
      <c r="C94" s="68"/>
      <c r="D94" s="65"/>
      <c r="E94" s="65"/>
      <c r="F94" s="65"/>
      <c r="G94" s="65"/>
      <c r="I94" s="68"/>
      <c r="J94" s="64"/>
      <c r="K94" s="85"/>
      <c r="L94" s="85"/>
      <c r="M94" s="64"/>
      <c r="N94" s="64"/>
      <c r="O94" s="64"/>
      <c r="P94" s="64"/>
      <c r="Q94" s="86"/>
      <c r="R94" s="32"/>
      <c r="S94" s="32"/>
      <c r="T94" s="31"/>
      <c r="U94" s="32"/>
      <c r="W94" s="87"/>
      <c r="X94" s="87"/>
      <c r="Y94" s="87"/>
      <c r="Z94" s="87"/>
      <c r="AA94" s="87"/>
      <c r="AB94" s="87"/>
      <c r="AC94" s="87"/>
      <c r="AD94" s="87"/>
      <c r="AE94" s="87"/>
      <c r="AF94" s="87"/>
      <c r="AG94" s="87"/>
      <c r="AH94" s="87"/>
      <c r="AI94" s="87"/>
      <c r="AJ94" s="87"/>
      <c r="AK94" s="87"/>
      <c r="AL94" s="68"/>
      <c r="AM94" s="68"/>
      <c r="AN94" s="68"/>
      <c r="AO94" s="68"/>
      <c r="AP94" s="68"/>
      <c r="AQ94" s="68"/>
      <c r="AR94" s="68"/>
      <c r="AS94" s="68"/>
      <c r="AT94" s="68"/>
      <c r="AU94" s="68"/>
      <c r="AZ94" s="86"/>
      <c r="BA94" s="64"/>
      <c r="BB94" s="64"/>
      <c r="BC94" s="67"/>
      <c r="BD94" s="64"/>
      <c r="BE94" s="64"/>
      <c r="BF94" s="67"/>
      <c r="BK94" s="64"/>
      <c r="BL94" s="64"/>
      <c r="BM94" s="64"/>
      <c r="BN94" s="64"/>
      <c r="BO94" s="64"/>
      <c r="BP94" s="64"/>
      <c r="BQ94" s="64"/>
      <c r="BR94" s="64"/>
      <c r="BS94" s="67"/>
      <c r="BW94" s="64"/>
      <c r="BX94" s="64"/>
      <c r="BY94" s="67"/>
      <c r="BZ94" s="64"/>
      <c r="CA94" s="64"/>
      <c r="CB94" s="67"/>
      <c r="CF94" s="64"/>
      <c r="CG94" s="64"/>
      <c r="CH94" s="64"/>
      <c r="CI94" s="64"/>
      <c r="CJ94" s="64"/>
      <c r="CK94" s="85"/>
      <c r="CL94" s="85"/>
      <c r="CM94" s="85"/>
      <c r="CN94" s="67"/>
      <c r="CO94" s="67"/>
      <c r="CP94" s="64"/>
      <c r="CQ94" s="64"/>
      <c r="CR94" s="64"/>
      <c r="CS94" s="64"/>
      <c r="CT94" s="71"/>
      <c r="CU94" s="85"/>
      <c r="CV94" s="64"/>
      <c r="CW94" s="64"/>
      <c r="CX94" s="64"/>
      <c r="CY94" s="67"/>
      <c r="CZ94" s="67"/>
      <c r="DA94" s="67"/>
      <c r="DB94" s="64"/>
      <c r="DC94" s="64"/>
      <c r="DE94" s="64"/>
      <c r="DF94" s="64"/>
      <c r="DG94" s="64"/>
      <c r="DI94" s="64"/>
    </row>
    <row r="95" spans="1:114" ht="28" customHeight="1">
      <c r="A95" s="70"/>
      <c r="B95" s="68"/>
      <c r="C95" s="68"/>
      <c r="D95" s="65"/>
      <c r="I95" s="68"/>
      <c r="J95" s="64"/>
      <c r="K95" s="64"/>
      <c r="L95" s="64"/>
      <c r="M95" s="64"/>
      <c r="N95" s="64"/>
      <c r="O95" s="64"/>
      <c r="P95" s="64"/>
      <c r="Q95" s="64"/>
      <c r="R95" s="32"/>
      <c r="S95" s="33"/>
      <c r="T95" s="30"/>
      <c r="U95" s="33"/>
      <c r="BA95" s="64"/>
      <c r="BB95" s="64"/>
      <c r="BC95" s="67"/>
      <c r="BD95" s="64"/>
      <c r="BE95" s="64"/>
      <c r="BF95" s="67"/>
      <c r="BK95" s="64"/>
      <c r="BL95" s="64"/>
      <c r="BM95" s="64"/>
      <c r="BN95" s="64"/>
      <c r="BO95" s="64"/>
      <c r="BP95" s="64"/>
      <c r="BQ95" s="64"/>
      <c r="BR95" s="64"/>
      <c r="BS95" s="67"/>
      <c r="BW95" s="64"/>
      <c r="BX95" s="64"/>
      <c r="BY95" s="67"/>
      <c r="BZ95" s="64"/>
      <c r="CA95" s="64"/>
      <c r="CB95" s="67"/>
      <c r="CF95" s="64"/>
      <c r="CG95" s="64"/>
      <c r="CH95" s="64"/>
      <c r="CI95" s="64"/>
      <c r="CJ95" s="64"/>
      <c r="CK95" s="64"/>
      <c r="CL95" s="64"/>
      <c r="CM95" s="64"/>
      <c r="CN95" s="67"/>
      <c r="CO95" s="67"/>
      <c r="CP95" s="64"/>
      <c r="CQ95" s="64"/>
      <c r="CR95" s="64"/>
      <c r="CS95" s="64"/>
      <c r="CT95" s="71"/>
      <c r="CU95" s="64"/>
      <c r="CV95" s="64"/>
      <c r="CW95" s="64"/>
      <c r="CX95" s="64"/>
      <c r="CY95" s="67"/>
      <c r="CZ95" s="67"/>
      <c r="DA95" s="67"/>
      <c r="DB95" s="64"/>
      <c r="DC95" s="64"/>
      <c r="DD95" s="64"/>
      <c r="DE95" s="64"/>
      <c r="DF95" s="64"/>
      <c r="DG95" s="64"/>
      <c r="DI95" s="64"/>
    </row>
    <row r="96" spans="1:114" ht="28" customHeight="1">
      <c r="A96" s="70"/>
      <c r="B96" s="68"/>
      <c r="C96" s="68"/>
      <c r="D96" s="65"/>
      <c r="E96" s="65"/>
      <c r="F96" s="65"/>
      <c r="G96" s="65"/>
      <c r="I96" s="68"/>
      <c r="J96" s="64"/>
      <c r="K96" s="85"/>
      <c r="L96" s="85"/>
      <c r="M96" s="64"/>
      <c r="N96" s="64"/>
      <c r="O96" s="64"/>
      <c r="P96" s="64"/>
      <c r="Q96" s="86"/>
      <c r="R96" s="32"/>
      <c r="S96" s="32"/>
      <c r="T96" s="31"/>
      <c r="U96" s="32"/>
      <c r="W96" s="87"/>
      <c r="X96" s="87"/>
      <c r="Y96" s="87"/>
      <c r="Z96" s="87"/>
      <c r="AA96" s="87"/>
      <c r="AB96" s="87"/>
      <c r="AC96" s="87"/>
      <c r="AD96" s="87"/>
      <c r="AE96" s="87"/>
      <c r="AF96" s="87"/>
      <c r="AG96" s="87"/>
      <c r="AH96" s="87"/>
      <c r="AI96" s="87"/>
      <c r="AJ96" s="87"/>
      <c r="AK96" s="87"/>
      <c r="AL96" s="68"/>
      <c r="AM96" s="68"/>
      <c r="AN96" s="68"/>
      <c r="AO96" s="68"/>
      <c r="AP96" s="68"/>
      <c r="AQ96" s="68"/>
      <c r="AR96" s="68"/>
      <c r="AS96" s="68"/>
      <c r="AT96" s="68"/>
      <c r="AU96" s="68"/>
      <c r="AZ96" s="86"/>
      <c r="BA96" s="64"/>
      <c r="BB96" s="64"/>
      <c r="BC96" s="67"/>
      <c r="BD96" s="64"/>
      <c r="BE96" s="64"/>
      <c r="BF96" s="67"/>
      <c r="BK96" s="64"/>
      <c r="BL96" s="64"/>
      <c r="BM96" s="64"/>
      <c r="BN96" s="64"/>
      <c r="BO96" s="64"/>
      <c r="BP96" s="64"/>
      <c r="BQ96" s="64"/>
      <c r="BR96" s="64"/>
      <c r="BS96" s="67"/>
      <c r="BW96" s="64"/>
      <c r="BX96" s="64"/>
      <c r="BY96" s="67"/>
      <c r="BZ96" s="64"/>
      <c r="CA96" s="64"/>
      <c r="CB96" s="67"/>
      <c r="CF96" s="64"/>
      <c r="CG96" s="64"/>
      <c r="CH96" s="64"/>
      <c r="CI96" s="64"/>
      <c r="CJ96" s="64"/>
      <c r="CK96" s="85"/>
      <c r="CL96" s="85"/>
      <c r="CM96" s="85"/>
      <c r="CN96" s="67"/>
      <c r="CO96" s="67"/>
      <c r="CP96" s="64"/>
      <c r="CQ96" s="64"/>
      <c r="CR96" s="64"/>
      <c r="CS96" s="64"/>
      <c r="CT96" s="71"/>
      <c r="CU96" s="85"/>
      <c r="CV96" s="64"/>
      <c r="CW96" s="64"/>
      <c r="CX96" s="64"/>
      <c r="CY96" s="67"/>
      <c r="CZ96" s="67"/>
      <c r="DA96" s="67"/>
      <c r="DB96" s="64"/>
      <c r="DC96" s="64"/>
      <c r="DE96" s="64"/>
      <c r="DF96" s="64"/>
      <c r="DG96" s="64"/>
      <c r="DI96" s="64"/>
    </row>
    <row r="97" spans="1:114" ht="28" customHeight="1">
      <c r="A97" s="70"/>
      <c r="B97" s="68"/>
      <c r="D97" s="65"/>
      <c r="I97" s="68"/>
      <c r="J97" s="64"/>
      <c r="K97" s="64"/>
      <c r="L97" s="64"/>
      <c r="M97" s="64"/>
      <c r="N97" s="64"/>
      <c r="O97" s="64"/>
      <c r="Q97" s="64"/>
      <c r="R97" s="32"/>
      <c r="S97" s="33"/>
      <c r="T97" s="30"/>
      <c r="U97" s="33"/>
      <c r="BA97" s="64"/>
      <c r="BB97" s="64"/>
      <c r="BC97" s="67"/>
      <c r="BD97" s="64"/>
      <c r="BE97" s="64"/>
      <c r="BF97" s="67"/>
      <c r="BK97" s="64"/>
      <c r="BL97" s="64"/>
      <c r="BM97" s="85"/>
      <c r="BN97" s="85"/>
      <c r="BO97" s="85"/>
      <c r="BP97" s="85"/>
      <c r="BQ97" s="64"/>
      <c r="BR97" s="64"/>
      <c r="BS97" s="67"/>
      <c r="BW97" s="64"/>
      <c r="BX97" s="64"/>
      <c r="BY97" s="67"/>
      <c r="BZ97" s="64"/>
      <c r="CA97" s="64"/>
      <c r="CB97" s="67"/>
      <c r="CF97" s="64"/>
      <c r="CG97" s="64"/>
      <c r="CH97" s="64"/>
      <c r="CI97" s="64"/>
      <c r="CJ97" s="64"/>
      <c r="CK97" s="64"/>
      <c r="CL97" s="64"/>
      <c r="CM97" s="64"/>
      <c r="CN97" s="67"/>
      <c r="CO97" s="67"/>
      <c r="CP97" s="64"/>
      <c r="CQ97" s="64"/>
      <c r="CR97" s="64"/>
      <c r="CS97" s="64"/>
      <c r="CT97" s="71"/>
      <c r="CU97" s="64"/>
      <c r="CV97" s="64"/>
      <c r="CW97" s="64"/>
      <c r="CX97" s="64"/>
      <c r="CY97" s="67"/>
      <c r="CZ97" s="67"/>
      <c r="DA97" s="67"/>
      <c r="DB97" s="64"/>
      <c r="DC97" s="64"/>
      <c r="DD97" s="64"/>
      <c r="DE97" s="64"/>
      <c r="DF97" s="64"/>
      <c r="DG97" s="64"/>
      <c r="DI97" s="64"/>
    </row>
    <row r="98" spans="1:114" ht="28" customHeight="1">
      <c r="A98" s="70"/>
      <c r="B98" s="68"/>
      <c r="C98" s="68"/>
      <c r="D98" s="65"/>
      <c r="E98" s="65"/>
      <c r="F98" s="65"/>
      <c r="G98" s="65"/>
      <c r="I98" s="68"/>
      <c r="J98" s="64"/>
      <c r="K98" s="85"/>
      <c r="L98" s="85"/>
      <c r="M98" s="64"/>
      <c r="N98" s="64"/>
      <c r="O98" s="64"/>
      <c r="P98" s="64"/>
      <c r="Q98" s="86"/>
      <c r="R98" s="32"/>
      <c r="S98" s="32"/>
      <c r="T98" s="31"/>
      <c r="U98" s="32"/>
      <c r="W98" s="87"/>
      <c r="X98" s="87"/>
      <c r="Y98" s="87"/>
      <c r="Z98" s="87"/>
      <c r="AA98" s="87"/>
      <c r="AB98" s="87"/>
      <c r="AC98" s="87"/>
      <c r="AD98" s="87"/>
      <c r="AE98" s="87"/>
      <c r="AF98" s="87"/>
      <c r="AG98" s="87"/>
      <c r="AH98" s="87"/>
      <c r="AI98" s="87"/>
      <c r="AJ98" s="87"/>
      <c r="AK98" s="87"/>
      <c r="AL98" s="68"/>
      <c r="AM98" s="68"/>
      <c r="AN98" s="68"/>
      <c r="AO98" s="68"/>
      <c r="AP98" s="68"/>
      <c r="AQ98" s="68"/>
      <c r="AR98" s="68"/>
      <c r="AS98" s="68"/>
      <c r="AT98" s="68"/>
      <c r="AU98" s="68"/>
      <c r="AZ98" s="86"/>
      <c r="BA98" s="64"/>
      <c r="BB98" s="64"/>
      <c r="BC98" s="67"/>
      <c r="BD98" s="64"/>
      <c r="BE98" s="64"/>
      <c r="BF98" s="67"/>
      <c r="BK98" s="64"/>
      <c r="BL98" s="64"/>
      <c r="BM98" s="64"/>
      <c r="BN98" s="64"/>
      <c r="BO98" s="64"/>
      <c r="BP98" s="64"/>
      <c r="BQ98" s="64"/>
      <c r="BR98" s="64"/>
      <c r="BS98" s="67"/>
      <c r="BW98" s="64"/>
      <c r="BX98" s="64"/>
      <c r="BY98" s="67"/>
      <c r="BZ98" s="64"/>
      <c r="CA98" s="64"/>
      <c r="CB98" s="67"/>
      <c r="CF98" s="64"/>
      <c r="CG98" s="64"/>
      <c r="CH98" s="64"/>
      <c r="CI98" s="64"/>
      <c r="CJ98" s="64"/>
      <c r="CK98" s="85"/>
      <c r="CL98" s="85"/>
      <c r="CM98" s="85"/>
      <c r="CN98" s="67"/>
      <c r="CO98" s="67"/>
      <c r="CP98" s="64"/>
      <c r="CQ98" s="64"/>
      <c r="CR98" s="64"/>
      <c r="CS98" s="64"/>
      <c r="CT98" s="71"/>
      <c r="CU98" s="85"/>
      <c r="CV98" s="64"/>
      <c r="CW98" s="64"/>
      <c r="CX98" s="64"/>
      <c r="CY98" s="67"/>
      <c r="CZ98" s="67"/>
      <c r="DA98" s="67"/>
      <c r="DB98" s="64"/>
      <c r="DC98" s="64"/>
      <c r="DE98" s="64"/>
      <c r="DF98" s="64"/>
      <c r="DG98" s="64"/>
      <c r="DI98" s="64"/>
    </row>
    <row r="99" spans="1:114" ht="28" customHeight="1">
      <c r="A99" s="70"/>
      <c r="B99" s="68"/>
      <c r="C99" s="68"/>
      <c r="D99" s="83"/>
      <c r="E99" s="84"/>
      <c r="F99" s="84"/>
      <c r="G99" s="84"/>
      <c r="I99" s="68"/>
      <c r="J99" s="64"/>
      <c r="K99" s="64"/>
      <c r="L99" s="64"/>
      <c r="M99" s="64"/>
      <c r="N99" s="64"/>
      <c r="O99" s="64"/>
      <c r="Q99" s="64"/>
      <c r="R99" s="32"/>
      <c r="S99" s="33"/>
      <c r="T99" s="30"/>
      <c r="U99" s="33"/>
      <c r="BA99" s="64"/>
      <c r="BB99" s="64"/>
      <c r="BC99" s="67"/>
      <c r="BD99" s="64"/>
      <c r="BE99" s="64"/>
      <c r="BF99" s="98"/>
      <c r="BK99" s="64"/>
      <c r="BL99" s="64"/>
      <c r="BM99" s="85"/>
      <c r="BN99" s="85"/>
      <c r="BO99" s="85"/>
      <c r="BP99" s="85"/>
      <c r="BQ99" s="64"/>
      <c r="BR99" s="64"/>
      <c r="BS99" s="67"/>
      <c r="BW99" s="64"/>
      <c r="BX99" s="64"/>
      <c r="BY99" s="67"/>
      <c r="BZ99" s="64"/>
      <c r="CA99" s="64"/>
      <c r="CB99" s="67"/>
      <c r="CF99" s="64"/>
      <c r="CG99" s="64"/>
      <c r="CH99" s="64"/>
      <c r="CI99" s="64"/>
      <c r="CJ99" s="64"/>
      <c r="CK99" s="64"/>
      <c r="CL99" s="64"/>
      <c r="CM99" s="64"/>
      <c r="CN99" s="67"/>
      <c r="CO99" s="67"/>
      <c r="CP99" s="64"/>
      <c r="CQ99" s="64"/>
      <c r="CR99" s="64"/>
      <c r="CS99" s="64"/>
      <c r="CT99" s="71"/>
      <c r="CU99" s="85"/>
      <c r="CV99" s="64"/>
      <c r="CW99" s="64"/>
      <c r="CX99" s="64"/>
      <c r="CY99" s="67"/>
      <c r="CZ99" s="67"/>
      <c r="DA99" s="67"/>
      <c r="DB99" s="64"/>
      <c r="DC99" s="64"/>
      <c r="DD99" s="64"/>
      <c r="DE99" s="64"/>
      <c r="DF99" s="64"/>
      <c r="DG99" s="64"/>
      <c r="DI99" s="64"/>
    </row>
    <row r="100" spans="1:114" ht="28" customHeight="1">
      <c r="A100" s="70"/>
      <c r="B100" s="68"/>
      <c r="C100" s="68"/>
      <c r="D100" s="65"/>
      <c r="E100" s="83"/>
      <c r="F100" s="83"/>
      <c r="G100" s="83"/>
      <c r="I100" s="68"/>
      <c r="J100" s="64"/>
      <c r="K100" s="64"/>
      <c r="L100" s="64"/>
      <c r="M100" s="64"/>
      <c r="N100" s="64"/>
      <c r="O100" s="64"/>
      <c r="P100" s="64"/>
      <c r="Q100" s="64"/>
      <c r="R100" s="32"/>
      <c r="S100" s="33"/>
      <c r="T100" s="30"/>
      <c r="U100" s="33"/>
      <c r="BA100" s="64"/>
      <c r="BB100" s="64"/>
      <c r="BC100" s="67"/>
      <c r="BD100" s="64"/>
      <c r="BE100" s="64"/>
      <c r="BF100" s="67"/>
      <c r="BG100" s="84"/>
      <c r="BH100" s="84"/>
      <c r="BI100" s="84"/>
      <c r="BJ100" s="84"/>
      <c r="BK100" s="64"/>
      <c r="BL100" s="64"/>
      <c r="BM100" s="85"/>
      <c r="BN100" s="85"/>
      <c r="BO100" s="85"/>
      <c r="BP100" s="85"/>
      <c r="BQ100" s="64"/>
      <c r="BR100" s="64"/>
      <c r="BS100" s="67"/>
      <c r="BW100" s="64"/>
      <c r="BX100" s="64"/>
      <c r="BY100" s="67"/>
      <c r="BZ100" s="64"/>
      <c r="CA100" s="64"/>
      <c r="CB100" s="67"/>
      <c r="CF100" s="64"/>
      <c r="CG100" s="64"/>
      <c r="CH100" s="64"/>
      <c r="CI100" s="64"/>
      <c r="CJ100" s="64"/>
      <c r="CK100" s="64"/>
      <c r="CL100" s="64"/>
      <c r="CM100" s="64"/>
      <c r="CN100" s="67"/>
      <c r="CO100" s="67"/>
      <c r="CP100" s="64"/>
      <c r="CQ100" s="64"/>
      <c r="CR100" s="64"/>
      <c r="CS100" s="64"/>
      <c r="CT100" s="71"/>
      <c r="CU100" s="64"/>
      <c r="CV100" s="64"/>
      <c r="CW100" s="64"/>
      <c r="CX100" s="64"/>
      <c r="CY100" s="67"/>
      <c r="CZ100" s="67"/>
      <c r="DA100" s="67"/>
      <c r="DB100" s="64"/>
      <c r="DC100" s="64"/>
      <c r="DD100" s="64"/>
      <c r="DE100" s="64"/>
      <c r="DF100" s="64"/>
      <c r="DG100" s="64"/>
      <c r="DI100" s="64"/>
      <c r="DJ100" s="32"/>
    </row>
    <row r="101" spans="1:114" ht="28" customHeight="1">
      <c r="A101" s="70"/>
      <c r="B101" s="68"/>
      <c r="C101" s="68"/>
      <c r="D101" s="65"/>
      <c r="E101" s="65"/>
      <c r="F101" s="65"/>
      <c r="G101" s="65"/>
      <c r="I101" s="68"/>
      <c r="J101" s="64"/>
      <c r="K101" s="85"/>
      <c r="L101" s="85"/>
      <c r="M101" s="64"/>
      <c r="N101" s="64"/>
      <c r="O101" s="64"/>
      <c r="P101" s="64"/>
      <c r="Q101" s="86"/>
      <c r="R101" s="32"/>
      <c r="S101" s="32"/>
      <c r="T101" s="31"/>
      <c r="U101" s="32"/>
      <c r="W101" s="87"/>
      <c r="X101" s="87"/>
      <c r="Y101" s="87"/>
      <c r="Z101" s="87"/>
      <c r="AA101" s="87"/>
      <c r="AB101" s="87"/>
      <c r="AC101" s="87"/>
      <c r="AD101" s="87"/>
      <c r="AE101" s="87"/>
      <c r="AF101" s="87"/>
      <c r="AG101" s="87"/>
      <c r="AH101" s="87"/>
      <c r="AI101" s="87"/>
      <c r="AJ101" s="87"/>
      <c r="AK101" s="87"/>
      <c r="AL101" s="68"/>
      <c r="AM101" s="68"/>
      <c r="AN101" s="68"/>
      <c r="AO101" s="68"/>
      <c r="AP101" s="68"/>
      <c r="AQ101" s="68"/>
      <c r="AR101" s="68"/>
      <c r="AS101" s="68"/>
      <c r="AT101" s="68"/>
      <c r="AU101" s="68"/>
      <c r="AZ101" s="86"/>
      <c r="BA101" s="64"/>
      <c r="BB101" s="64"/>
      <c r="BC101" s="67"/>
      <c r="BD101" s="64"/>
      <c r="BE101" s="64"/>
      <c r="BF101" s="67"/>
      <c r="BK101" s="64"/>
      <c r="BL101" s="64"/>
      <c r="BM101" s="64"/>
      <c r="BN101" s="64"/>
      <c r="BO101" s="64"/>
      <c r="BP101" s="64"/>
      <c r="BQ101" s="64"/>
      <c r="BR101" s="64"/>
      <c r="BS101" s="67"/>
      <c r="BW101" s="64"/>
      <c r="BX101" s="64"/>
      <c r="BY101" s="67"/>
      <c r="BZ101" s="64"/>
      <c r="CA101" s="64"/>
      <c r="CB101" s="67"/>
      <c r="CF101" s="64"/>
      <c r="CG101" s="64"/>
      <c r="CH101" s="64"/>
      <c r="CI101" s="64"/>
      <c r="CJ101" s="64"/>
      <c r="CK101" s="85"/>
      <c r="CL101" s="85"/>
      <c r="CM101" s="85"/>
      <c r="CN101" s="67"/>
      <c r="CO101" s="67"/>
      <c r="CP101" s="64"/>
      <c r="CQ101" s="64"/>
      <c r="CR101" s="64"/>
      <c r="CS101" s="64"/>
      <c r="CT101" s="71"/>
      <c r="CU101" s="85"/>
      <c r="CV101" s="64"/>
      <c r="CW101" s="64"/>
      <c r="CX101" s="64"/>
      <c r="CY101" s="67"/>
      <c r="CZ101" s="67"/>
      <c r="DA101" s="67"/>
      <c r="DB101" s="64"/>
      <c r="DC101" s="64"/>
      <c r="DE101" s="64"/>
      <c r="DF101" s="64"/>
      <c r="DG101" s="64"/>
      <c r="DI101" s="64"/>
    </row>
    <row r="102" spans="1:114" ht="28" customHeight="1">
      <c r="A102" s="70"/>
      <c r="B102" s="68"/>
      <c r="C102" s="68"/>
      <c r="D102" s="65"/>
      <c r="E102" s="83"/>
      <c r="F102" s="83"/>
      <c r="G102" s="83"/>
      <c r="I102" s="68"/>
      <c r="J102" s="64"/>
      <c r="K102" s="64"/>
      <c r="L102" s="64"/>
      <c r="M102" s="64"/>
      <c r="N102" s="64"/>
      <c r="O102" s="64"/>
      <c r="P102" s="64"/>
      <c r="Q102" s="64"/>
      <c r="R102" s="32"/>
      <c r="S102" s="33"/>
      <c r="T102" s="30"/>
      <c r="U102" s="33"/>
      <c r="BA102" s="64"/>
      <c r="BB102" s="64"/>
      <c r="BC102" s="67"/>
      <c r="BD102" s="64"/>
      <c r="BE102" s="64"/>
      <c r="BF102" s="67"/>
      <c r="BG102" s="84"/>
      <c r="BH102" s="84"/>
      <c r="BI102" s="84"/>
      <c r="BJ102" s="84"/>
      <c r="BK102" s="64"/>
      <c r="BL102" s="64"/>
      <c r="BM102" s="85"/>
      <c r="BN102" s="85"/>
      <c r="BO102" s="85"/>
      <c r="BP102" s="85"/>
      <c r="BQ102" s="64"/>
      <c r="BR102" s="64"/>
      <c r="BS102" s="67"/>
      <c r="BW102" s="64"/>
      <c r="BX102" s="64"/>
      <c r="BY102" s="67"/>
      <c r="BZ102" s="64"/>
      <c r="CA102" s="64"/>
      <c r="CB102" s="67"/>
      <c r="CF102" s="64"/>
      <c r="CG102" s="64"/>
      <c r="CH102" s="64"/>
      <c r="CI102" s="64"/>
      <c r="CJ102" s="64"/>
      <c r="CK102" s="64"/>
      <c r="CL102" s="64"/>
      <c r="CM102" s="64"/>
      <c r="CN102" s="67"/>
      <c r="CO102" s="67"/>
      <c r="CP102" s="64"/>
      <c r="CQ102" s="64"/>
      <c r="CR102" s="64"/>
      <c r="CS102" s="64"/>
      <c r="CT102" s="71"/>
      <c r="CU102" s="64"/>
      <c r="CV102" s="64"/>
      <c r="CW102" s="64"/>
      <c r="CX102" s="64"/>
      <c r="CY102" s="67"/>
      <c r="CZ102" s="67"/>
      <c r="DA102" s="67"/>
      <c r="DB102" s="64"/>
      <c r="DC102" s="64"/>
      <c r="DD102" s="64"/>
      <c r="DE102" s="64"/>
      <c r="DF102" s="64"/>
      <c r="DG102" s="64"/>
      <c r="DI102" s="64"/>
      <c r="DJ102" s="32"/>
    </row>
    <row r="103" spans="1:114" ht="28" customHeight="1">
      <c r="A103" s="70"/>
      <c r="B103" s="68"/>
      <c r="C103" s="68"/>
      <c r="D103" s="65"/>
      <c r="E103" s="65"/>
      <c r="F103" s="65"/>
      <c r="G103" s="65"/>
      <c r="I103" s="68"/>
      <c r="J103" s="64"/>
      <c r="K103" s="85"/>
      <c r="L103" s="85"/>
      <c r="M103" s="64"/>
      <c r="N103" s="64"/>
      <c r="O103" s="64"/>
      <c r="P103" s="64"/>
      <c r="Q103" s="86"/>
      <c r="R103" s="32"/>
      <c r="S103" s="32"/>
      <c r="T103" s="31"/>
      <c r="U103" s="32"/>
      <c r="W103" s="87"/>
      <c r="X103" s="87"/>
      <c r="Y103" s="87"/>
      <c r="Z103" s="87"/>
      <c r="AA103" s="87"/>
      <c r="AB103" s="87"/>
      <c r="AC103" s="87"/>
      <c r="AD103" s="87"/>
      <c r="AE103" s="87"/>
      <c r="AF103" s="87"/>
      <c r="AG103" s="87"/>
      <c r="AH103" s="87"/>
      <c r="AI103" s="87"/>
      <c r="AJ103" s="87"/>
      <c r="AK103" s="87"/>
      <c r="AL103" s="68"/>
      <c r="AM103" s="68"/>
      <c r="AN103" s="68"/>
      <c r="AO103" s="68"/>
      <c r="AP103" s="68"/>
      <c r="AQ103" s="68"/>
      <c r="AR103" s="68"/>
      <c r="AS103" s="68"/>
      <c r="AT103" s="68"/>
      <c r="AU103" s="68"/>
      <c r="AZ103" s="86"/>
      <c r="BA103" s="64"/>
      <c r="BB103" s="64"/>
      <c r="BC103" s="67"/>
      <c r="BD103" s="64"/>
      <c r="BE103" s="64"/>
      <c r="BF103" s="67"/>
      <c r="BK103" s="64"/>
      <c r="BL103" s="64"/>
      <c r="BM103" s="64"/>
      <c r="BN103" s="64"/>
      <c r="BO103" s="64"/>
      <c r="BP103" s="64"/>
      <c r="BQ103" s="64"/>
      <c r="BR103" s="64"/>
      <c r="BS103" s="67"/>
      <c r="BW103" s="64"/>
      <c r="BX103" s="64"/>
      <c r="BY103" s="67"/>
      <c r="BZ103" s="64"/>
      <c r="CA103" s="64"/>
      <c r="CB103" s="67"/>
      <c r="CF103" s="64"/>
      <c r="CG103" s="64"/>
      <c r="CH103" s="64"/>
      <c r="CI103" s="64"/>
      <c r="CJ103" s="64"/>
      <c r="CK103" s="85"/>
      <c r="CL103" s="85"/>
      <c r="CM103" s="85"/>
      <c r="CN103" s="67"/>
      <c r="CO103" s="67"/>
      <c r="CP103" s="64"/>
      <c r="CQ103" s="64"/>
      <c r="CR103" s="64"/>
      <c r="CS103" s="64"/>
      <c r="CT103" s="71"/>
      <c r="CU103" s="85"/>
      <c r="CV103" s="64"/>
      <c r="CW103" s="64"/>
      <c r="CX103" s="64"/>
      <c r="CY103" s="67"/>
      <c r="CZ103" s="67"/>
      <c r="DA103" s="67"/>
      <c r="DB103" s="64"/>
      <c r="DC103" s="64"/>
      <c r="DE103" s="64"/>
      <c r="DF103" s="64"/>
      <c r="DG103" s="64"/>
      <c r="DI103" s="64"/>
    </row>
    <row r="104" spans="1:114" ht="28" customHeight="1">
      <c r="A104" s="70"/>
      <c r="B104" s="68"/>
      <c r="C104" s="68"/>
      <c r="D104" s="65"/>
      <c r="E104" s="83"/>
      <c r="F104" s="83"/>
      <c r="G104" s="83"/>
      <c r="I104" s="68"/>
      <c r="J104" s="64"/>
      <c r="K104" s="64"/>
      <c r="L104" s="64"/>
      <c r="M104" s="64"/>
      <c r="N104" s="64"/>
      <c r="O104" s="64"/>
      <c r="P104" s="64"/>
      <c r="Q104" s="64"/>
      <c r="R104" s="32"/>
      <c r="S104" s="33"/>
      <c r="T104" s="30"/>
      <c r="U104" s="33"/>
      <c r="BA104" s="64"/>
      <c r="BB104" s="64"/>
      <c r="BC104" s="67"/>
      <c r="BD104" s="64"/>
      <c r="BE104" s="64"/>
      <c r="BF104" s="67"/>
      <c r="BG104" s="84"/>
      <c r="BH104" s="84"/>
      <c r="BI104" s="84"/>
      <c r="BJ104" s="84"/>
      <c r="BK104" s="64"/>
      <c r="BL104" s="64"/>
      <c r="BM104" s="85"/>
      <c r="BN104" s="85"/>
      <c r="BO104" s="85"/>
      <c r="BP104" s="85"/>
      <c r="BQ104" s="64"/>
      <c r="BR104" s="64"/>
      <c r="BS104" s="67"/>
      <c r="BW104" s="64"/>
      <c r="BX104" s="64"/>
      <c r="BY104" s="67"/>
      <c r="BZ104" s="64"/>
      <c r="CA104" s="64"/>
      <c r="CB104" s="67"/>
      <c r="CF104" s="64"/>
      <c r="CG104" s="64"/>
      <c r="CH104" s="64"/>
      <c r="CI104" s="64"/>
      <c r="CJ104" s="64"/>
      <c r="CK104" s="64"/>
      <c r="CL104" s="64"/>
      <c r="CM104" s="64"/>
      <c r="CN104" s="67"/>
      <c r="CO104" s="67"/>
      <c r="CP104" s="64"/>
      <c r="CQ104" s="64"/>
      <c r="CR104" s="64"/>
      <c r="CS104" s="64"/>
      <c r="CT104" s="71"/>
      <c r="CU104" s="64"/>
      <c r="CV104" s="64"/>
      <c r="CW104" s="64"/>
      <c r="CX104" s="64"/>
      <c r="CY104" s="67"/>
      <c r="CZ104" s="67"/>
      <c r="DA104" s="67"/>
      <c r="DB104" s="64"/>
      <c r="DC104" s="64"/>
      <c r="DD104" s="64"/>
      <c r="DE104" s="64"/>
      <c r="DF104" s="64"/>
      <c r="DG104" s="64"/>
      <c r="DI104" s="64"/>
      <c r="DJ104" s="32"/>
    </row>
    <row r="105" spans="1:114" ht="28" customHeight="1">
      <c r="A105" s="70"/>
      <c r="B105" s="68"/>
      <c r="C105" s="68"/>
      <c r="D105" s="65"/>
      <c r="E105" s="65"/>
      <c r="F105" s="65"/>
      <c r="G105" s="65"/>
      <c r="I105" s="68"/>
      <c r="J105" s="64"/>
      <c r="K105" s="85"/>
      <c r="L105" s="85"/>
      <c r="M105" s="64"/>
      <c r="N105" s="64"/>
      <c r="O105" s="64"/>
      <c r="P105" s="64"/>
      <c r="Q105" s="86"/>
      <c r="R105" s="32"/>
      <c r="S105" s="32"/>
      <c r="T105" s="31"/>
      <c r="U105" s="32"/>
      <c r="W105" s="87"/>
      <c r="X105" s="87"/>
      <c r="Y105" s="87"/>
      <c r="Z105" s="87"/>
      <c r="AA105" s="87"/>
      <c r="AB105" s="87"/>
      <c r="AC105" s="87"/>
      <c r="AD105" s="87"/>
      <c r="AE105" s="87"/>
      <c r="AF105" s="87"/>
      <c r="AG105" s="87"/>
      <c r="AH105" s="87"/>
      <c r="AI105" s="87"/>
      <c r="AJ105" s="87"/>
      <c r="AK105" s="87"/>
      <c r="AL105" s="68"/>
      <c r="AM105" s="68"/>
      <c r="AN105" s="68"/>
      <c r="AO105" s="68"/>
      <c r="AP105" s="68"/>
      <c r="AQ105" s="68"/>
      <c r="AR105" s="68"/>
      <c r="AS105" s="68"/>
      <c r="AT105" s="68"/>
      <c r="AU105" s="68"/>
      <c r="AZ105" s="86"/>
      <c r="BA105" s="64"/>
      <c r="BB105" s="64"/>
      <c r="BC105" s="67"/>
      <c r="BD105" s="64"/>
      <c r="BE105" s="64"/>
      <c r="BF105" s="67"/>
      <c r="BK105" s="64"/>
      <c r="BL105" s="64"/>
      <c r="BM105" s="64"/>
      <c r="BN105" s="64"/>
      <c r="BO105" s="64"/>
      <c r="BP105" s="64"/>
      <c r="BQ105" s="64"/>
      <c r="BR105" s="64"/>
      <c r="BS105" s="67"/>
      <c r="BW105" s="64"/>
      <c r="BX105" s="64"/>
      <c r="BY105" s="67"/>
      <c r="BZ105" s="64"/>
      <c r="CA105" s="64"/>
      <c r="CB105" s="67"/>
      <c r="CF105" s="64"/>
      <c r="CG105" s="64"/>
      <c r="CH105" s="64"/>
      <c r="CI105" s="64"/>
      <c r="CJ105" s="64"/>
      <c r="CK105" s="85"/>
      <c r="CL105" s="85"/>
      <c r="CM105" s="85"/>
      <c r="CN105" s="67"/>
      <c r="CO105" s="67"/>
      <c r="CP105" s="64"/>
      <c r="CQ105" s="64"/>
      <c r="CR105" s="64"/>
      <c r="CS105" s="64"/>
      <c r="CT105" s="71"/>
      <c r="CU105" s="85"/>
      <c r="CV105" s="64"/>
      <c r="CW105" s="64"/>
      <c r="CX105" s="64"/>
      <c r="CY105" s="67"/>
      <c r="CZ105" s="67"/>
      <c r="DA105" s="67"/>
      <c r="DB105" s="64"/>
      <c r="DC105" s="64"/>
      <c r="DE105" s="64"/>
      <c r="DF105" s="64"/>
      <c r="DG105" s="64"/>
      <c r="DI105" s="64"/>
    </row>
    <row r="106" spans="1:114" ht="28" customHeight="1">
      <c r="A106" s="70"/>
      <c r="B106" s="68"/>
      <c r="C106" s="68"/>
      <c r="D106" s="65"/>
      <c r="E106" s="83"/>
      <c r="F106" s="83"/>
      <c r="G106" s="83"/>
      <c r="I106" s="68"/>
      <c r="J106" s="64"/>
      <c r="K106" s="64"/>
      <c r="L106" s="64"/>
      <c r="M106" s="64"/>
      <c r="N106" s="64"/>
      <c r="O106" s="64"/>
      <c r="P106" s="64"/>
      <c r="Q106" s="64"/>
      <c r="R106" s="32"/>
      <c r="S106" s="33"/>
      <c r="T106" s="30"/>
      <c r="U106" s="33"/>
      <c r="BA106" s="64"/>
      <c r="BB106" s="64"/>
      <c r="BC106" s="67"/>
      <c r="BD106" s="64"/>
      <c r="BE106" s="64"/>
      <c r="BF106" s="67"/>
      <c r="BG106" s="84"/>
      <c r="BH106" s="84"/>
      <c r="BI106" s="84"/>
      <c r="BJ106" s="84"/>
      <c r="BK106" s="64"/>
      <c r="BL106" s="64"/>
      <c r="BM106" s="85"/>
      <c r="BN106" s="85"/>
      <c r="BO106" s="85"/>
      <c r="BP106" s="85"/>
      <c r="BQ106" s="64"/>
      <c r="BR106" s="64"/>
      <c r="BS106" s="67"/>
      <c r="BW106" s="64"/>
      <c r="BX106" s="64"/>
      <c r="BY106" s="67"/>
      <c r="BZ106" s="64"/>
      <c r="CA106" s="64"/>
      <c r="CB106" s="67"/>
      <c r="CF106" s="64"/>
      <c r="CG106" s="64"/>
      <c r="CH106" s="64"/>
      <c r="CI106" s="64"/>
      <c r="CJ106" s="64"/>
      <c r="CK106" s="64"/>
      <c r="CL106" s="64"/>
      <c r="CM106" s="64"/>
      <c r="CN106" s="67"/>
      <c r="CO106" s="67"/>
      <c r="CP106" s="64"/>
      <c r="CQ106" s="64"/>
      <c r="CR106" s="64"/>
      <c r="CS106" s="64"/>
      <c r="CT106" s="71"/>
      <c r="CU106" s="64"/>
      <c r="CV106" s="64"/>
      <c r="CW106" s="64"/>
      <c r="CX106" s="64"/>
      <c r="CY106" s="67"/>
      <c r="CZ106" s="67"/>
      <c r="DA106" s="67"/>
      <c r="DB106" s="64"/>
      <c r="DC106" s="64"/>
      <c r="DD106" s="64"/>
      <c r="DE106" s="64"/>
      <c r="DF106" s="64"/>
      <c r="DG106" s="64"/>
      <c r="DI106" s="64"/>
      <c r="DJ106" s="32"/>
    </row>
    <row r="107" spans="1:114" ht="28" customHeight="1">
      <c r="A107" s="70"/>
      <c r="B107" s="68"/>
      <c r="C107" s="68"/>
      <c r="D107" s="65"/>
      <c r="E107" s="65"/>
      <c r="F107" s="65"/>
      <c r="G107" s="65"/>
      <c r="I107" s="68"/>
      <c r="J107" s="64"/>
      <c r="K107" s="85"/>
      <c r="L107" s="85"/>
      <c r="M107" s="64"/>
      <c r="N107" s="64"/>
      <c r="O107" s="64"/>
      <c r="P107" s="64"/>
      <c r="Q107" s="86"/>
      <c r="R107" s="32"/>
      <c r="S107" s="32"/>
      <c r="T107" s="31"/>
      <c r="U107" s="32"/>
      <c r="W107" s="87"/>
      <c r="X107" s="87"/>
      <c r="Y107" s="87"/>
      <c r="Z107" s="87"/>
      <c r="AA107" s="87"/>
      <c r="AB107" s="87"/>
      <c r="AC107" s="87"/>
      <c r="AD107" s="87"/>
      <c r="AE107" s="87"/>
      <c r="AF107" s="87"/>
      <c r="AG107" s="87"/>
      <c r="AH107" s="87"/>
      <c r="AI107" s="87"/>
      <c r="AJ107" s="87"/>
      <c r="AK107" s="87"/>
      <c r="AL107" s="68"/>
      <c r="AM107" s="68"/>
      <c r="AN107" s="68"/>
      <c r="AO107" s="68"/>
      <c r="AP107" s="68"/>
      <c r="AQ107" s="68"/>
      <c r="AR107" s="68"/>
      <c r="AS107" s="68"/>
      <c r="AT107" s="68"/>
      <c r="AU107" s="68"/>
      <c r="AZ107" s="86"/>
      <c r="BA107" s="64"/>
      <c r="BB107" s="64"/>
      <c r="BC107" s="67"/>
      <c r="BD107" s="64"/>
      <c r="BE107" s="64"/>
      <c r="BF107" s="67"/>
      <c r="BK107" s="64"/>
      <c r="BL107" s="64"/>
      <c r="BM107" s="64"/>
      <c r="BN107" s="64"/>
      <c r="BO107" s="64"/>
      <c r="BP107" s="64"/>
      <c r="BQ107" s="64"/>
      <c r="BR107" s="64"/>
      <c r="BS107" s="67"/>
      <c r="BW107" s="64"/>
      <c r="BX107" s="64"/>
      <c r="BY107" s="67"/>
      <c r="BZ107" s="64"/>
      <c r="CA107" s="64"/>
      <c r="CB107" s="67"/>
      <c r="CF107" s="64"/>
      <c r="CG107" s="64"/>
      <c r="CH107" s="64"/>
      <c r="CI107" s="64"/>
      <c r="CJ107" s="64"/>
      <c r="CK107" s="85"/>
      <c r="CL107" s="85"/>
      <c r="CM107" s="85"/>
      <c r="CN107" s="67"/>
      <c r="CO107" s="67"/>
      <c r="CP107" s="64"/>
      <c r="CQ107" s="64"/>
      <c r="CR107" s="64"/>
      <c r="CS107" s="64"/>
      <c r="CT107" s="71"/>
      <c r="CU107" s="85"/>
      <c r="CV107" s="64"/>
      <c r="CW107" s="64"/>
      <c r="CX107" s="64"/>
      <c r="CY107" s="67"/>
      <c r="CZ107" s="67"/>
      <c r="DA107" s="67"/>
      <c r="DB107" s="64"/>
      <c r="DC107" s="64"/>
      <c r="DE107" s="64"/>
      <c r="DF107" s="64"/>
      <c r="DG107" s="64"/>
      <c r="DI107" s="64"/>
    </row>
    <row r="108" spans="1:114" ht="28" customHeight="1">
      <c r="A108" s="70"/>
      <c r="B108" s="68"/>
      <c r="C108" s="68"/>
      <c r="D108" s="65"/>
      <c r="E108" s="83"/>
      <c r="F108" s="83"/>
      <c r="G108" s="83"/>
      <c r="I108" s="68"/>
      <c r="J108" s="64"/>
      <c r="K108" s="64"/>
      <c r="L108" s="64"/>
      <c r="M108" s="64"/>
      <c r="N108" s="64"/>
      <c r="O108" s="64"/>
      <c r="P108" s="64"/>
      <c r="Q108" s="64"/>
      <c r="R108" s="32"/>
      <c r="S108" s="33"/>
      <c r="T108" s="30"/>
      <c r="U108" s="33"/>
      <c r="BA108" s="64"/>
      <c r="BB108" s="64"/>
      <c r="BC108" s="67"/>
      <c r="BD108" s="64"/>
      <c r="BE108" s="64"/>
      <c r="BF108" s="67"/>
      <c r="BG108" s="84"/>
      <c r="BH108" s="84"/>
      <c r="BI108" s="84"/>
      <c r="BJ108" s="84"/>
      <c r="BK108" s="64"/>
      <c r="BL108" s="64"/>
      <c r="BM108" s="85"/>
      <c r="BN108" s="85"/>
      <c r="BO108" s="85"/>
      <c r="BP108" s="85"/>
      <c r="BQ108" s="64"/>
      <c r="BR108" s="64"/>
      <c r="BS108" s="67"/>
      <c r="BW108" s="64"/>
      <c r="BX108" s="64"/>
      <c r="BY108" s="67"/>
      <c r="BZ108" s="64"/>
      <c r="CA108" s="64"/>
      <c r="CB108" s="67"/>
      <c r="CF108" s="64"/>
      <c r="CG108" s="64"/>
      <c r="CH108" s="64"/>
      <c r="CI108" s="64"/>
      <c r="CJ108" s="64"/>
      <c r="CK108" s="64"/>
      <c r="CL108" s="64"/>
      <c r="CM108" s="64"/>
      <c r="CN108" s="67"/>
      <c r="CO108" s="67"/>
      <c r="CP108" s="64"/>
      <c r="CQ108" s="64"/>
      <c r="CR108" s="64"/>
      <c r="CS108" s="64"/>
      <c r="CT108" s="71"/>
      <c r="CU108" s="64"/>
      <c r="CV108" s="64"/>
      <c r="CW108" s="64"/>
      <c r="CX108" s="64"/>
      <c r="CY108" s="67"/>
      <c r="CZ108" s="67"/>
      <c r="DA108" s="67"/>
      <c r="DB108" s="64"/>
      <c r="DC108" s="64"/>
      <c r="DD108" s="64"/>
      <c r="DE108" s="64"/>
      <c r="DF108" s="64"/>
      <c r="DG108" s="64"/>
      <c r="DI108" s="64"/>
      <c r="DJ108" s="32"/>
    </row>
    <row r="109" spans="1:114" ht="28" customHeight="1">
      <c r="A109" s="70"/>
      <c r="B109" s="68"/>
      <c r="C109" s="68"/>
      <c r="D109" s="65"/>
      <c r="E109" s="65"/>
      <c r="F109" s="65"/>
      <c r="G109" s="65"/>
      <c r="I109" s="68"/>
      <c r="J109" s="64"/>
      <c r="K109" s="85"/>
      <c r="L109" s="85"/>
      <c r="M109" s="64"/>
      <c r="N109" s="64"/>
      <c r="O109" s="64"/>
      <c r="P109" s="64"/>
      <c r="Q109" s="86"/>
      <c r="R109" s="32"/>
      <c r="S109" s="32"/>
      <c r="T109" s="31"/>
      <c r="U109" s="32"/>
      <c r="W109" s="87"/>
      <c r="X109" s="87"/>
      <c r="Y109" s="87"/>
      <c r="Z109" s="87"/>
      <c r="AA109" s="87"/>
      <c r="AB109" s="87"/>
      <c r="AC109" s="87"/>
      <c r="AD109" s="87"/>
      <c r="AE109" s="87"/>
      <c r="AF109" s="87"/>
      <c r="AG109" s="87"/>
      <c r="AH109" s="87"/>
      <c r="AI109" s="87"/>
      <c r="AJ109" s="87"/>
      <c r="AK109" s="87"/>
      <c r="AL109" s="68"/>
      <c r="AM109" s="68"/>
      <c r="AN109" s="68"/>
      <c r="AO109" s="68"/>
      <c r="AP109" s="68"/>
      <c r="AQ109" s="68"/>
      <c r="AR109" s="68"/>
      <c r="AS109" s="68"/>
      <c r="AT109" s="68"/>
      <c r="AU109" s="68"/>
      <c r="AZ109" s="86"/>
      <c r="BA109" s="64"/>
      <c r="BB109" s="64"/>
      <c r="BC109" s="67"/>
      <c r="BD109" s="64"/>
      <c r="BE109" s="64"/>
      <c r="BF109" s="67"/>
      <c r="BK109" s="64"/>
      <c r="BL109" s="64"/>
      <c r="BM109" s="64"/>
      <c r="BN109" s="64"/>
      <c r="BO109" s="64"/>
      <c r="BP109" s="64"/>
      <c r="BQ109" s="64"/>
      <c r="BR109" s="64"/>
      <c r="BS109" s="67"/>
      <c r="BW109" s="64"/>
      <c r="BX109" s="64"/>
      <c r="BY109" s="67"/>
      <c r="BZ109" s="64"/>
      <c r="CA109" s="64"/>
      <c r="CB109" s="67"/>
      <c r="CF109" s="64"/>
      <c r="CG109" s="64"/>
      <c r="CH109" s="64"/>
      <c r="CI109" s="64"/>
      <c r="CJ109" s="64"/>
      <c r="CK109" s="85"/>
      <c r="CL109" s="85"/>
      <c r="CM109" s="85"/>
      <c r="CN109" s="67"/>
      <c r="CO109" s="67"/>
      <c r="CP109" s="64"/>
      <c r="CQ109" s="64"/>
      <c r="CR109" s="64"/>
      <c r="CS109" s="64"/>
      <c r="CT109" s="71"/>
      <c r="CU109" s="85"/>
      <c r="CV109" s="64"/>
      <c r="CW109" s="64"/>
      <c r="CX109" s="64"/>
      <c r="CY109" s="67"/>
      <c r="CZ109" s="67"/>
      <c r="DA109" s="67"/>
      <c r="DB109" s="64"/>
      <c r="DC109" s="64"/>
      <c r="DE109" s="64"/>
      <c r="DF109" s="64"/>
      <c r="DG109" s="64"/>
      <c r="DI109" s="64"/>
    </row>
    <row r="110" spans="1:114" ht="28" customHeight="1">
      <c r="A110" s="70"/>
      <c r="B110" s="68"/>
      <c r="C110" s="68"/>
      <c r="D110" s="65"/>
      <c r="E110" s="83"/>
      <c r="F110" s="83"/>
      <c r="G110" s="83"/>
      <c r="I110" s="68"/>
      <c r="J110" s="64"/>
      <c r="K110" s="64"/>
      <c r="L110" s="64"/>
      <c r="M110" s="64"/>
      <c r="N110" s="64"/>
      <c r="O110" s="64"/>
      <c r="P110" s="64"/>
      <c r="Q110" s="64"/>
      <c r="R110" s="32"/>
      <c r="S110" s="33"/>
      <c r="T110" s="30"/>
      <c r="U110" s="33"/>
      <c r="BA110" s="64"/>
      <c r="BB110" s="64"/>
      <c r="BC110" s="67"/>
      <c r="BD110" s="64"/>
      <c r="BE110" s="64"/>
      <c r="BF110" s="67"/>
      <c r="BG110" s="84"/>
      <c r="BH110" s="84"/>
      <c r="BI110" s="84"/>
      <c r="BJ110" s="84"/>
      <c r="BK110" s="64"/>
      <c r="BL110" s="64"/>
      <c r="BM110" s="85"/>
      <c r="BN110" s="85"/>
      <c r="BO110" s="85"/>
      <c r="BP110" s="85"/>
      <c r="BQ110" s="64"/>
      <c r="BR110" s="64"/>
      <c r="BS110" s="67"/>
      <c r="BW110" s="64"/>
      <c r="BX110" s="64"/>
      <c r="BY110" s="67"/>
      <c r="BZ110" s="64"/>
      <c r="CA110" s="64"/>
      <c r="CB110" s="67"/>
      <c r="CF110" s="64"/>
      <c r="CG110" s="64"/>
      <c r="CH110" s="64"/>
      <c r="CI110" s="64"/>
      <c r="CJ110" s="64"/>
      <c r="CK110" s="64"/>
      <c r="CL110" s="64"/>
      <c r="CM110" s="64"/>
      <c r="CN110" s="67"/>
      <c r="CO110" s="67"/>
      <c r="CP110" s="64"/>
      <c r="CQ110" s="64"/>
      <c r="CR110" s="64"/>
      <c r="CS110" s="64"/>
      <c r="CT110" s="71"/>
      <c r="CU110" s="64"/>
      <c r="CV110" s="64"/>
      <c r="CW110" s="64"/>
      <c r="CX110" s="64"/>
      <c r="CY110" s="67"/>
      <c r="CZ110" s="67"/>
      <c r="DA110" s="67"/>
      <c r="DB110" s="64"/>
      <c r="DC110" s="64"/>
      <c r="DD110" s="64"/>
      <c r="DE110" s="64"/>
      <c r="DF110" s="64"/>
      <c r="DG110" s="64"/>
      <c r="DI110" s="64"/>
      <c r="DJ110" s="32"/>
    </row>
    <row r="111" spans="1:114" ht="28" customHeight="1">
      <c r="A111" s="70"/>
      <c r="B111" s="68"/>
      <c r="C111" s="68"/>
      <c r="D111" s="65"/>
      <c r="E111" s="65"/>
      <c r="F111" s="65"/>
      <c r="G111" s="65"/>
      <c r="I111" s="68"/>
      <c r="J111" s="64"/>
      <c r="K111" s="85"/>
      <c r="L111" s="85"/>
      <c r="M111" s="64"/>
      <c r="N111" s="64"/>
      <c r="O111" s="64"/>
      <c r="P111" s="64"/>
      <c r="Q111" s="86"/>
      <c r="R111" s="32"/>
      <c r="S111" s="32"/>
      <c r="T111" s="31"/>
      <c r="U111" s="32"/>
      <c r="W111" s="87"/>
      <c r="X111" s="87"/>
      <c r="Y111" s="87"/>
      <c r="Z111" s="87"/>
      <c r="AA111" s="87"/>
      <c r="AB111" s="87"/>
      <c r="AC111" s="87"/>
      <c r="AD111" s="87"/>
      <c r="AE111" s="87"/>
      <c r="AF111" s="87"/>
      <c r="AG111" s="87"/>
      <c r="AH111" s="87"/>
      <c r="AI111" s="87"/>
      <c r="AJ111" s="87"/>
      <c r="AK111" s="87"/>
      <c r="AL111" s="68"/>
      <c r="AM111" s="68"/>
      <c r="AN111" s="68"/>
      <c r="AO111" s="68"/>
      <c r="AP111" s="68"/>
      <c r="AQ111" s="68"/>
      <c r="AR111" s="68"/>
      <c r="AS111" s="68"/>
      <c r="AT111" s="68"/>
      <c r="AU111" s="68"/>
      <c r="AZ111" s="86"/>
      <c r="BA111" s="64"/>
      <c r="BB111" s="64"/>
      <c r="BC111" s="67"/>
      <c r="BD111" s="64"/>
      <c r="BE111" s="64"/>
      <c r="BF111" s="67"/>
      <c r="BK111" s="64"/>
      <c r="BL111" s="64"/>
      <c r="BM111" s="64"/>
      <c r="BN111" s="64"/>
      <c r="BO111" s="64"/>
      <c r="BP111" s="64"/>
      <c r="BQ111" s="64"/>
      <c r="BR111" s="64"/>
      <c r="BS111" s="67"/>
      <c r="BW111" s="64"/>
      <c r="BX111" s="64"/>
      <c r="BY111" s="67"/>
      <c r="BZ111" s="64"/>
      <c r="CA111" s="64"/>
      <c r="CB111" s="67"/>
      <c r="CF111" s="64"/>
      <c r="CG111" s="64"/>
      <c r="CH111" s="64"/>
      <c r="CI111" s="64"/>
      <c r="CJ111" s="64"/>
      <c r="CK111" s="85"/>
      <c r="CL111" s="85"/>
      <c r="CM111" s="85"/>
      <c r="CN111" s="67"/>
      <c r="CO111" s="67"/>
      <c r="CP111" s="64"/>
      <c r="CQ111" s="64"/>
      <c r="CR111" s="64"/>
      <c r="CS111" s="64"/>
      <c r="CT111" s="71"/>
      <c r="CU111" s="85"/>
      <c r="CV111" s="64"/>
      <c r="CW111" s="64"/>
      <c r="CX111" s="64"/>
      <c r="CY111" s="67"/>
      <c r="CZ111" s="67"/>
      <c r="DA111" s="67"/>
      <c r="DB111" s="64"/>
      <c r="DC111" s="64"/>
      <c r="DE111" s="64"/>
      <c r="DF111" s="64"/>
      <c r="DG111" s="64"/>
      <c r="DI111" s="64"/>
    </row>
    <row r="112" spans="1:114" ht="28" customHeight="1">
      <c r="A112" s="70"/>
      <c r="B112" s="68"/>
      <c r="C112" s="68"/>
      <c r="D112" s="65"/>
      <c r="E112" s="83"/>
      <c r="F112" s="83"/>
      <c r="G112" s="83"/>
      <c r="I112" s="68"/>
      <c r="J112" s="64"/>
      <c r="K112" s="64"/>
      <c r="L112" s="64"/>
      <c r="M112" s="64"/>
      <c r="N112" s="64"/>
      <c r="O112" s="64"/>
      <c r="P112" s="64"/>
      <c r="Q112" s="64"/>
      <c r="R112" s="32"/>
      <c r="S112" s="33"/>
      <c r="T112" s="30"/>
      <c r="U112" s="33"/>
      <c r="BA112" s="64"/>
      <c r="BB112" s="64"/>
      <c r="BC112" s="67"/>
      <c r="BD112" s="64"/>
      <c r="BE112" s="64"/>
      <c r="BF112" s="67"/>
      <c r="BG112" s="84"/>
      <c r="BH112" s="84"/>
      <c r="BI112" s="84"/>
      <c r="BJ112" s="84"/>
      <c r="BK112" s="64"/>
      <c r="BL112" s="64"/>
      <c r="BM112" s="85"/>
      <c r="BN112" s="85"/>
      <c r="BO112" s="85"/>
      <c r="BP112" s="85"/>
      <c r="BQ112" s="64"/>
      <c r="BR112" s="64"/>
      <c r="BS112" s="67"/>
      <c r="BW112" s="64"/>
      <c r="BX112" s="64"/>
      <c r="BY112" s="67"/>
      <c r="BZ112" s="64"/>
      <c r="CA112" s="64"/>
      <c r="CB112" s="67"/>
      <c r="CF112" s="64"/>
      <c r="CG112" s="64"/>
      <c r="CH112" s="64"/>
      <c r="CI112" s="64"/>
      <c r="CJ112" s="64"/>
      <c r="CK112" s="64"/>
      <c r="CL112" s="64"/>
      <c r="CM112" s="64"/>
      <c r="CN112" s="67"/>
      <c r="CO112" s="67"/>
      <c r="CP112" s="64"/>
      <c r="CQ112" s="64"/>
      <c r="CR112" s="64"/>
      <c r="CS112" s="64"/>
      <c r="CT112" s="71"/>
      <c r="CU112" s="64"/>
      <c r="CV112" s="64"/>
      <c r="CW112" s="64"/>
      <c r="CX112" s="64"/>
      <c r="CY112" s="67"/>
      <c r="CZ112" s="67"/>
      <c r="DA112" s="67"/>
      <c r="DB112" s="64"/>
      <c r="DC112" s="64"/>
      <c r="DD112" s="64"/>
      <c r="DE112" s="64"/>
      <c r="DF112" s="64"/>
      <c r="DG112" s="64"/>
      <c r="DI112" s="64"/>
      <c r="DJ112" s="32"/>
    </row>
    <row r="113" spans="1:114" ht="28" customHeight="1">
      <c r="A113" s="70"/>
      <c r="B113" s="68"/>
      <c r="C113" s="68"/>
      <c r="D113" s="65"/>
      <c r="E113" s="65"/>
      <c r="F113" s="65"/>
      <c r="G113" s="65"/>
      <c r="I113" s="68"/>
      <c r="J113" s="64"/>
      <c r="K113" s="85"/>
      <c r="L113" s="85"/>
      <c r="M113" s="64"/>
      <c r="N113" s="64"/>
      <c r="O113" s="64"/>
      <c r="P113" s="64"/>
      <c r="Q113" s="86"/>
      <c r="R113" s="32"/>
      <c r="S113" s="32"/>
      <c r="T113" s="31"/>
      <c r="U113" s="32"/>
      <c r="W113" s="87"/>
      <c r="X113" s="87"/>
      <c r="Y113" s="87"/>
      <c r="Z113" s="87"/>
      <c r="AA113" s="87"/>
      <c r="AB113" s="87"/>
      <c r="AC113" s="87"/>
      <c r="AD113" s="87"/>
      <c r="AE113" s="87"/>
      <c r="AF113" s="87"/>
      <c r="AG113" s="87"/>
      <c r="AH113" s="87"/>
      <c r="AI113" s="87"/>
      <c r="AJ113" s="87"/>
      <c r="AK113" s="87"/>
      <c r="AL113" s="68"/>
      <c r="AM113" s="68"/>
      <c r="AN113" s="68"/>
      <c r="AO113" s="68"/>
      <c r="AP113" s="68"/>
      <c r="AQ113" s="68"/>
      <c r="AR113" s="68"/>
      <c r="AS113" s="68"/>
      <c r="AT113" s="68"/>
      <c r="AU113" s="68"/>
      <c r="AZ113" s="86"/>
      <c r="BA113" s="64"/>
      <c r="BB113" s="64"/>
      <c r="BC113" s="67"/>
      <c r="BD113" s="64"/>
      <c r="BE113" s="64"/>
      <c r="BF113" s="67"/>
      <c r="BK113" s="64"/>
      <c r="BL113" s="64"/>
      <c r="BM113" s="64"/>
      <c r="BN113" s="64"/>
      <c r="BO113" s="64"/>
      <c r="BP113" s="64"/>
      <c r="BQ113" s="64"/>
      <c r="BR113" s="64"/>
      <c r="BS113" s="67"/>
      <c r="BW113" s="64"/>
      <c r="BX113" s="64"/>
      <c r="BY113" s="67"/>
      <c r="BZ113" s="64"/>
      <c r="CA113" s="64"/>
      <c r="CB113" s="67"/>
      <c r="CF113" s="64"/>
      <c r="CG113" s="64"/>
      <c r="CH113" s="64"/>
      <c r="CI113" s="64"/>
      <c r="CJ113" s="64"/>
      <c r="CK113" s="85"/>
      <c r="CL113" s="85"/>
      <c r="CM113" s="85"/>
      <c r="CN113" s="67"/>
      <c r="CO113" s="67"/>
      <c r="CP113" s="64"/>
      <c r="CQ113" s="64"/>
      <c r="CR113" s="64"/>
      <c r="CS113" s="64"/>
      <c r="CT113" s="71"/>
      <c r="CU113" s="85"/>
      <c r="CV113" s="64"/>
      <c r="CW113" s="64"/>
      <c r="CX113" s="64"/>
      <c r="CY113" s="67"/>
      <c r="CZ113" s="67"/>
      <c r="DA113" s="67"/>
      <c r="DB113" s="64"/>
      <c r="DC113" s="64"/>
      <c r="DE113" s="64"/>
      <c r="DF113" s="64"/>
      <c r="DG113" s="64"/>
      <c r="DI113" s="64"/>
    </row>
    <row r="114" spans="1:114" ht="28" customHeight="1">
      <c r="A114" s="70"/>
      <c r="B114" s="68"/>
      <c r="C114" s="68"/>
      <c r="D114" s="65"/>
      <c r="E114" s="83"/>
      <c r="F114" s="83"/>
      <c r="G114" s="83"/>
      <c r="I114" s="68"/>
      <c r="J114" s="64"/>
      <c r="K114" s="64"/>
      <c r="L114" s="64"/>
      <c r="M114" s="64"/>
      <c r="N114" s="64"/>
      <c r="O114" s="64"/>
      <c r="P114" s="64"/>
      <c r="Q114" s="64"/>
      <c r="R114" s="32"/>
      <c r="S114" s="33"/>
      <c r="T114" s="30"/>
      <c r="U114" s="33"/>
      <c r="BA114" s="64"/>
      <c r="BB114" s="64"/>
      <c r="BC114" s="67"/>
      <c r="BD114" s="64"/>
      <c r="BE114" s="64"/>
      <c r="BF114" s="67"/>
      <c r="BG114" s="84"/>
      <c r="BH114" s="84"/>
      <c r="BI114" s="84"/>
      <c r="BJ114" s="84"/>
      <c r="BK114" s="64"/>
      <c r="BL114" s="64"/>
      <c r="BM114" s="85"/>
      <c r="BN114" s="85"/>
      <c r="BO114" s="85"/>
      <c r="BP114" s="85"/>
      <c r="BQ114" s="64"/>
      <c r="BR114" s="64"/>
      <c r="BS114" s="67"/>
      <c r="BW114" s="64"/>
      <c r="BX114" s="64"/>
      <c r="BY114" s="67"/>
      <c r="BZ114" s="64"/>
      <c r="CA114" s="64"/>
      <c r="CB114" s="67"/>
      <c r="CF114" s="64"/>
      <c r="CG114" s="64"/>
      <c r="CH114" s="64"/>
      <c r="CI114" s="64"/>
      <c r="CJ114" s="64"/>
      <c r="CK114" s="64"/>
      <c r="CL114" s="64"/>
      <c r="CM114" s="64"/>
      <c r="CN114" s="67"/>
      <c r="CO114" s="67"/>
      <c r="CP114" s="64"/>
      <c r="CQ114" s="64"/>
      <c r="CR114" s="64"/>
      <c r="CS114" s="64"/>
      <c r="CT114" s="71"/>
      <c r="CU114" s="64"/>
      <c r="CV114" s="64"/>
      <c r="CW114" s="64"/>
      <c r="CX114" s="64"/>
      <c r="CY114" s="67"/>
      <c r="CZ114" s="67"/>
      <c r="DA114" s="67"/>
      <c r="DB114" s="64"/>
      <c r="DC114" s="64"/>
      <c r="DD114" s="64"/>
      <c r="DE114" s="64"/>
      <c r="DF114" s="64"/>
      <c r="DG114" s="64"/>
      <c r="DI114" s="64"/>
      <c r="DJ114" s="32"/>
    </row>
    <row r="115" spans="1:114" ht="28" customHeight="1">
      <c r="A115" s="70"/>
      <c r="B115" s="68"/>
      <c r="C115" s="68"/>
      <c r="D115" s="65"/>
      <c r="E115" s="65"/>
      <c r="F115" s="65"/>
      <c r="G115" s="65"/>
      <c r="I115" s="68"/>
      <c r="J115" s="64"/>
      <c r="K115" s="85"/>
      <c r="L115" s="85"/>
      <c r="M115" s="64"/>
      <c r="N115" s="64"/>
      <c r="O115" s="64"/>
      <c r="P115" s="64"/>
      <c r="Q115" s="86"/>
      <c r="R115" s="32"/>
      <c r="S115" s="32"/>
      <c r="T115" s="31"/>
      <c r="U115" s="32"/>
      <c r="W115" s="87"/>
      <c r="X115" s="87"/>
      <c r="Y115" s="87"/>
      <c r="Z115" s="87"/>
      <c r="AA115" s="87"/>
      <c r="AB115" s="87"/>
      <c r="AC115" s="87"/>
      <c r="AD115" s="87"/>
      <c r="AE115" s="87"/>
      <c r="AF115" s="87"/>
      <c r="AG115" s="87"/>
      <c r="AH115" s="87"/>
      <c r="AI115" s="87"/>
      <c r="AJ115" s="87"/>
      <c r="AK115" s="87"/>
      <c r="AL115" s="68"/>
      <c r="AM115" s="68"/>
      <c r="AN115" s="68"/>
      <c r="AO115" s="68"/>
      <c r="AP115" s="68"/>
      <c r="AQ115" s="68"/>
      <c r="AR115" s="68"/>
      <c r="AS115" s="68"/>
      <c r="AT115" s="68"/>
      <c r="AU115" s="68"/>
      <c r="AZ115" s="86"/>
      <c r="BA115" s="64"/>
      <c r="BB115" s="64"/>
      <c r="BC115" s="67"/>
      <c r="BD115" s="64"/>
      <c r="BE115" s="64"/>
      <c r="BF115" s="67"/>
      <c r="BK115" s="64"/>
      <c r="BL115" s="64"/>
      <c r="BM115" s="64"/>
      <c r="BN115" s="64"/>
      <c r="BO115" s="64"/>
      <c r="BP115" s="64"/>
      <c r="BQ115" s="64"/>
      <c r="BR115" s="64"/>
      <c r="BS115" s="67"/>
      <c r="BW115" s="64"/>
      <c r="BX115" s="64"/>
      <c r="BY115" s="67"/>
      <c r="BZ115" s="64"/>
      <c r="CA115" s="64"/>
      <c r="CB115" s="67"/>
      <c r="CF115" s="64"/>
      <c r="CG115" s="64"/>
      <c r="CH115" s="64"/>
      <c r="CI115" s="64"/>
      <c r="CJ115" s="64"/>
      <c r="CK115" s="85"/>
      <c r="CL115" s="85"/>
      <c r="CM115" s="85"/>
      <c r="CN115" s="67"/>
      <c r="CO115" s="67"/>
      <c r="CP115" s="64"/>
      <c r="CQ115" s="64"/>
      <c r="CR115" s="64"/>
      <c r="CS115" s="64"/>
      <c r="CT115" s="71"/>
      <c r="CU115" s="85"/>
      <c r="CV115" s="64"/>
      <c r="CW115" s="64"/>
      <c r="CX115" s="64"/>
      <c r="CY115" s="67"/>
      <c r="CZ115" s="67"/>
      <c r="DA115" s="67"/>
      <c r="DB115" s="64"/>
      <c r="DC115" s="64"/>
      <c r="DE115" s="64"/>
      <c r="DF115" s="64"/>
      <c r="DG115" s="64"/>
      <c r="DI115" s="64"/>
    </row>
    <row r="116" spans="1:114" ht="28" customHeight="1">
      <c r="A116" s="70"/>
      <c r="B116" s="68"/>
      <c r="C116" s="68"/>
      <c r="D116" s="65"/>
      <c r="E116" s="83"/>
      <c r="F116" s="83"/>
      <c r="G116" s="83"/>
      <c r="I116" s="68"/>
      <c r="J116" s="64"/>
      <c r="K116" s="64"/>
      <c r="L116" s="64"/>
      <c r="M116" s="64"/>
      <c r="N116" s="64"/>
      <c r="O116" s="64"/>
      <c r="P116" s="64"/>
      <c r="Q116" s="64"/>
      <c r="R116" s="32"/>
      <c r="S116" s="33"/>
      <c r="T116" s="30"/>
      <c r="U116" s="33"/>
      <c r="BA116" s="64"/>
      <c r="BB116" s="64"/>
      <c r="BC116" s="67"/>
      <c r="BD116" s="64"/>
      <c r="BE116" s="64"/>
      <c r="BF116" s="67"/>
      <c r="BG116" s="84"/>
      <c r="BH116" s="84"/>
      <c r="BI116" s="84"/>
      <c r="BJ116" s="84"/>
      <c r="BK116" s="64"/>
      <c r="BL116" s="64"/>
      <c r="BM116" s="85"/>
      <c r="BN116" s="85"/>
      <c r="BO116" s="85"/>
      <c r="BP116" s="85"/>
      <c r="BQ116" s="64"/>
      <c r="BR116" s="64"/>
      <c r="BS116" s="67"/>
      <c r="BW116" s="64"/>
      <c r="BX116" s="64"/>
      <c r="BY116" s="67"/>
      <c r="BZ116" s="64"/>
      <c r="CA116" s="64"/>
      <c r="CB116" s="67"/>
      <c r="CF116" s="64"/>
      <c r="CG116" s="64"/>
      <c r="CH116" s="64"/>
      <c r="CI116" s="64"/>
      <c r="CJ116" s="64"/>
      <c r="CK116" s="64"/>
      <c r="CL116" s="64"/>
      <c r="CM116" s="64"/>
      <c r="CN116" s="67"/>
      <c r="CO116" s="67"/>
      <c r="CP116" s="64"/>
      <c r="CQ116" s="64"/>
      <c r="CR116" s="64"/>
      <c r="CS116" s="64"/>
      <c r="CT116" s="71"/>
      <c r="CU116" s="64"/>
      <c r="CV116" s="64"/>
      <c r="CW116" s="64"/>
      <c r="CX116" s="64"/>
      <c r="CY116" s="67"/>
      <c r="CZ116" s="67"/>
      <c r="DA116" s="67"/>
      <c r="DB116" s="64"/>
      <c r="DC116" s="64"/>
      <c r="DD116" s="64"/>
      <c r="DE116" s="64"/>
      <c r="DF116" s="64"/>
      <c r="DG116" s="64"/>
      <c r="DI116" s="64"/>
      <c r="DJ116" s="32"/>
    </row>
    <row r="117" spans="1:114" ht="28" customHeight="1">
      <c r="A117" s="70"/>
      <c r="B117" s="68"/>
      <c r="C117" s="68"/>
      <c r="D117" s="65"/>
      <c r="E117" s="65"/>
      <c r="F117" s="65"/>
      <c r="G117" s="65"/>
      <c r="I117" s="68"/>
      <c r="J117" s="64"/>
      <c r="K117" s="85"/>
      <c r="L117" s="85"/>
      <c r="M117" s="64"/>
      <c r="N117" s="64"/>
      <c r="O117" s="64"/>
      <c r="P117" s="64"/>
      <c r="Q117" s="86"/>
      <c r="R117" s="32"/>
      <c r="S117" s="32"/>
      <c r="T117" s="31"/>
      <c r="U117" s="32"/>
      <c r="W117" s="87"/>
      <c r="X117" s="87"/>
      <c r="Y117" s="87"/>
      <c r="Z117" s="87"/>
      <c r="AA117" s="87"/>
      <c r="AB117" s="87"/>
      <c r="AC117" s="87"/>
      <c r="AD117" s="87"/>
      <c r="AE117" s="87"/>
      <c r="AF117" s="87"/>
      <c r="AG117" s="87"/>
      <c r="AH117" s="87"/>
      <c r="AI117" s="87"/>
      <c r="AJ117" s="87"/>
      <c r="AK117" s="87"/>
      <c r="AL117" s="68"/>
      <c r="AM117" s="68"/>
      <c r="AN117" s="68"/>
      <c r="AO117" s="68"/>
      <c r="AP117" s="68"/>
      <c r="AQ117" s="68"/>
      <c r="AR117" s="68"/>
      <c r="AS117" s="68"/>
      <c r="AT117" s="68"/>
      <c r="AU117" s="68"/>
      <c r="AZ117" s="86"/>
      <c r="BA117" s="64"/>
      <c r="BB117" s="64"/>
      <c r="BC117" s="67"/>
      <c r="BD117" s="64"/>
      <c r="BE117" s="64"/>
      <c r="BF117" s="67"/>
      <c r="BK117" s="64"/>
      <c r="BL117" s="64"/>
      <c r="BM117" s="64"/>
      <c r="BN117" s="64"/>
      <c r="BO117" s="64"/>
      <c r="BP117" s="64"/>
      <c r="BQ117" s="64"/>
      <c r="BR117" s="64"/>
      <c r="BS117" s="67"/>
      <c r="BW117" s="64"/>
      <c r="BX117" s="64"/>
      <c r="BY117" s="67"/>
      <c r="BZ117" s="64"/>
      <c r="CA117" s="64"/>
      <c r="CB117" s="67"/>
      <c r="CF117" s="64"/>
      <c r="CG117" s="64"/>
      <c r="CH117" s="64"/>
      <c r="CI117" s="64"/>
      <c r="CJ117" s="64"/>
      <c r="CK117" s="85"/>
      <c r="CL117" s="85"/>
      <c r="CM117" s="85"/>
      <c r="CN117" s="67"/>
      <c r="CO117" s="67"/>
      <c r="CP117" s="64"/>
      <c r="CQ117" s="64"/>
      <c r="CR117" s="64"/>
      <c r="CS117" s="64"/>
      <c r="CT117" s="71"/>
      <c r="CU117" s="85"/>
      <c r="CV117" s="64"/>
      <c r="CW117" s="64"/>
      <c r="CX117" s="64"/>
      <c r="CY117" s="67"/>
      <c r="CZ117" s="67"/>
      <c r="DA117" s="67"/>
      <c r="DB117" s="64"/>
      <c r="DC117" s="64"/>
      <c r="DE117" s="64"/>
      <c r="DF117" s="64"/>
      <c r="DG117" s="64"/>
      <c r="DI117" s="64"/>
    </row>
    <row r="118" spans="1:114" ht="28" customHeight="1">
      <c r="A118" s="70"/>
      <c r="B118" s="68"/>
      <c r="C118" s="68"/>
      <c r="D118" s="65"/>
      <c r="E118" s="83"/>
      <c r="F118" s="83"/>
      <c r="G118" s="83"/>
      <c r="I118" s="68"/>
      <c r="J118" s="64"/>
      <c r="K118" s="64"/>
      <c r="L118" s="64"/>
      <c r="M118" s="64"/>
      <c r="N118" s="64"/>
      <c r="O118" s="64"/>
      <c r="P118" s="64"/>
      <c r="Q118" s="64"/>
      <c r="R118" s="32"/>
      <c r="S118" s="33"/>
      <c r="T118" s="30"/>
      <c r="U118" s="33"/>
      <c r="BA118" s="64"/>
      <c r="BB118" s="64"/>
      <c r="BC118" s="67"/>
      <c r="BD118" s="64"/>
      <c r="BE118" s="64"/>
      <c r="BF118" s="67"/>
      <c r="BG118" s="84"/>
      <c r="BH118" s="84"/>
      <c r="BI118" s="84"/>
      <c r="BJ118" s="84"/>
      <c r="BK118" s="64"/>
      <c r="BL118" s="64"/>
      <c r="BM118" s="85"/>
      <c r="BN118" s="85"/>
      <c r="BO118" s="85"/>
      <c r="BP118" s="85"/>
      <c r="BQ118" s="64"/>
      <c r="BR118" s="64"/>
      <c r="BS118" s="67"/>
      <c r="BW118" s="64"/>
      <c r="BX118" s="64"/>
      <c r="BY118" s="67"/>
      <c r="BZ118" s="64"/>
      <c r="CA118" s="64"/>
      <c r="CB118" s="67"/>
      <c r="CF118" s="64"/>
      <c r="CG118" s="64"/>
      <c r="CH118" s="64"/>
      <c r="CI118" s="64"/>
      <c r="CJ118" s="64"/>
      <c r="CK118" s="64"/>
      <c r="CL118" s="64"/>
      <c r="CM118" s="64"/>
      <c r="CN118" s="67"/>
      <c r="CO118" s="67"/>
      <c r="CP118" s="64"/>
      <c r="CQ118" s="64"/>
      <c r="CR118" s="64"/>
      <c r="CS118" s="64"/>
      <c r="CT118" s="71"/>
      <c r="CU118" s="64"/>
      <c r="CV118" s="64"/>
      <c r="CW118" s="64"/>
      <c r="CX118" s="64"/>
      <c r="CY118" s="67"/>
      <c r="CZ118" s="67"/>
      <c r="DA118" s="67"/>
      <c r="DB118" s="64"/>
      <c r="DC118" s="64"/>
      <c r="DD118" s="64"/>
      <c r="DE118" s="64"/>
      <c r="DF118" s="64"/>
      <c r="DG118" s="64"/>
      <c r="DI118" s="64"/>
      <c r="DJ118" s="32"/>
    </row>
    <row r="119" spans="1:114" ht="28" customHeight="1">
      <c r="A119" s="70"/>
      <c r="B119" s="68"/>
      <c r="C119" s="68"/>
      <c r="D119" s="65"/>
      <c r="E119" s="65"/>
      <c r="F119" s="65"/>
      <c r="G119" s="65"/>
      <c r="I119" s="68"/>
      <c r="J119" s="64"/>
      <c r="K119" s="85"/>
      <c r="L119" s="85"/>
      <c r="M119" s="64"/>
      <c r="N119" s="64"/>
      <c r="O119" s="64"/>
      <c r="P119" s="64"/>
      <c r="Q119" s="86"/>
      <c r="R119" s="32"/>
      <c r="S119" s="32"/>
      <c r="T119" s="31"/>
      <c r="U119" s="32"/>
      <c r="W119" s="87"/>
      <c r="X119" s="87"/>
      <c r="Y119" s="87"/>
      <c r="Z119" s="87"/>
      <c r="AA119" s="87"/>
      <c r="AB119" s="87"/>
      <c r="AC119" s="87"/>
      <c r="AD119" s="87"/>
      <c r="AE119" s="87"/>
      <c r="AF119" s="87"/>
      <c r="AG119" s="87"/>
      <c r="AH119" s="87"/>
      <c r="AI119" s="87"/>
      <c r="AJ119" s="87"/>
      <c r="AK119" s="87"/>
      <c r="AL119" s="68"/>
      <c r="AM119" s="68"/>
      <c r="AN119" s="68"/>
      <c r="AO119" s="68"/>
      <c r="AP119" s="68"/>
      <c r="AQ119" s="68"/>
      <c r="AR119" s="68"/>
      <c r="AS119" s="68"/>
      <c r="AT119" s="68"/>
      <c r="AU119" s="68"/>
      <c r="AZ119" s="86"/>
      <c r="BA119" s="64"/>
      <c r="BB119" s="64"/>
      <c r="BC119" s="67"/>
      <c r="BD119" s="64"/>
      <c r="BE119" s="64"/>
      <c r="BF119" s="67"/>
      <c r="BK119" s="64"/>
      <c r="BL119" s="64"/>
      <c r="BM119" s="64"/>
      <c r="BN119" s="64"/>
      <c r="BO119" s="64"/>
      <c r="BP119" s="64"/>
      <c r="BQ119" s="64"/>
      <c r="BR119" s="64"/>
      <c r="BS119" s="67"/>
      <c r="BW119" s="64"/>
      <c r="BX119" s="64"/>
      <c r="BY119" s="67"/>
      <c r="BZ119" s="64"/>
      <c r="CA119" s="64"/>
      <c r="CB119" s="67"/>
      <c r="CF119" s="64"/>
      <c r="CG119" s="64"/>
      <c r="CH119" s="64"/>
      <c r="CI119" s="64"/>
      <c r="CJ119" s="64"/>
      <c r="CK119" s="85"/>
      <c r="CL119" s="85"/>
      <c r="CM119" s="85"/>
      <c r="CN119" s="67"/>
      <c r="CO119" s="67"/>
      <c r="CP119" s="64"/>
      <c r="CQ119" s="64"/>
      <c r="CR119" s="64"/>
      <c r="CS119" s="64"/>
      <c r="CT119" s="71"/>
      <c r="CU119" s="85"/>
      <c r="CV119" s="64"/>
      <c r="CW119" s="64"/>
      <c r="CX119" s="64"/>
      <c r="CY119" s="67"/>
      <c r="CZ119" s="67"/>
      <c r="DA119" s="67"/>
      <c r="DB119" s="64"/>
      <c r="DC119" s="64"/>
      <c r="DE119" s="64"/>
      <c r="DF119" s="64"/>
      <c r="DG119" s="64"/>
      <c r="DI119" s="64"/>
    </row>
    <row r="120" spans="1:114" ht="28" customHeight="1">
      <c r="A120" s="70"/>
      <c r="B120" s="68"/>
      <c r="C120" s="68"/>
      <c r="D120" s="65"/>
      <c r="E120" s="83"/>
      <c r="F120" s="83"/>
      <c r="G120" s="83"/>
      <c r="I120" s="68"/>
      <c r="J120" s="64"/>
      <c r="K120" s="64"/>
      <c r="L120" s="64"/>
      <c r="M120" s="64"/>
      <c r="N120" s="64"/>
      <c r="O120" s="64"/>
      <c r="P120" s="64"/>
      <c r="Q120" s="64"/>
      <c r="R120" s="32"/>
      <c r="S120" s="33"/>
      <c r="T120" s="30"/>
      <c r="U120" s="33"/>
      <c r="BA120" s="64"/>
      <c r="BB120" s="64"/>
      <c r="BC120" s="67"/>
      <c r="BD120" s="64"/>
      <c r="BE120" s="64"/>
      <c r="BF120" s="67"/>
      <c r="BG120" s="84"/>
      <c r="BH120" s="84"/>
      <c r="BI120" s="84"/>
      <c r="BJ120" s="84"/>
      <c r="BK120" s="64"/>
      <c r="BL120" s="64"/>
      <c r="BM120" s="85"/>
      <c r="BN120" s="85"/>
      <c r="BO120" s="85"/>
      <c r="BP120" s="85"/>
      <c r="BQ120" s="64"/>
      <c r="BR120" s="64"/>
      <c r="BS120" s="67"/>
      <c r="BW120" s="64"/>
      <c r="BX120" s="64"/>
      <c r="BY120" s="67"/>
      <c r="BZ120" s="64"/>
      <c r="CA120" s="64"/>
      <c r="CB120" s="67"/>
      <c r="CF120" s="64"/>
      <c r="CG120" s="64"/>
      <c r="CH120" s="64"/>
      <c r="CI120" s="64"/>
      <c r="CJ120" s="64"/>
      <c r="CK120" s="64"/>
      <c r="CL120" s="64"/>
      <c r="CM120" s="64"/>
      <c r="CN120" s="67"/>
      <c r="CO120" s="67"/>
      <c r="CP120" s="64"/>
      <c r="CQ120" s="64"/>
      <c r="CR120" s="64"/>
      <c r="CS120" s="64"/>
      <c r="CT120" s="71"/>
      <c r="CU120" s="64"/>
      <c r="CV120" s="64"/>
      <c r="CW120" s="64"/>
      <c r="CX120" s="64"/>
      <c r="CY120" s="67"/>
      <c r="CZ120" s="67"/>
      <c r="DA120" s="67"/>
      <c r="DB120" s="64"/>
      <c r="DC120" s="64"/>
      <c r="DD120" s="64"/>
      <c r="DE120" s="64"/>
      <c r="DF120" s="64"/>
      <c r="DG120" s="64"/>
      <c r="DI120" s="64"/>
      <c r="DJ120" s="32"/>
    </row>
    <row r="121" spans="1:114" ht="28" customHeight="1">
      <c r="A121" s="70"/>
      <c r="B121" s="68"/>
      <c r="C121" s="68"/>
      <c r="D121" s="65"/>
      <c r="E121" s="65"/>
      <c r="F121" s="65"/>
      <c r="G121" s="65"/>
      <c r="I121" s="68"/>
      <c r="J121" s="64"/>
      <c r="K121" s="85"/>
      <c r="L121" s="85"/>
      <c r="M121" s="64"/>
      <c r="N121" s="64"/>
      <c r="O121" s="64"/>
      <c r="P121" s="64"/>
      <c r="Q121" s="86"/>
      <c r="R121" s="32"/>
      <c r="S121" s="32"/>
      <c r="T121" s="31"/>
      <c r="U121" s="32"/>
      <c r="W121" s="87"/>
      <c r="X121" s="87"/>
      <c r="Y121" s="87"/>
      <c r="Z121" s="87"/>
      <c r="AA121" s="87"/>
      <c r="AB121" s="87"/>
      <c r="AC121" s="87"/>
      <c r="AD121" s="87"/>
      <c r="AE121" s="87"/>
      <c r="AF121" s="87"/>
      <c r="AG121" s="87"/>
      <c r="AH121" s="87"/>
      <c r="AI121" s="87"/>
      <c r="AJ121" s="87"/>
      <c r="AK121" s="87"/>
      <c r="AL121" s="68"/>
      <c r="AM121" s="68"/>
      <c r="AN121" s="68"/>
      <c r="AO121" s="68"/>
      <c r="AP121" s="68"/>
      <c r="AQ121" s="68"/>
      <c r="AR121" s="68"/>
      <c r="AS121" s="68"/>
      <c r="AT121" s="68"/>
      <c r="AU121" s="68"/>
      <c r="AZ121" s="86"/>
      <c r="BA121" s="64"/>
      <c r="BB121" s="64"/>
      <c r="BC121" s="67"/>
      <c r="BD121" s="64"/>
      <c r="BE121" s="64"/>
      <c r="BF121" s="67"/>
      <c r="BK121" s="64"/>
      <c r="BL121" s="64"/>
      <c r="BM121" s="64"/>
      <c r="BN121" s="64"/>
      <c r="BO121" s="64"/>
      <c r="BP121" s="64"/>
      <c r="BQ121" s="64"/>
      <c r="BR121" s="64"/>
      <c r="BS121" s="67"/>
      <c r="BW121" s="64"/>
      <c r="BX121" s="64"/>
      <c r="BY121" s="67"/>
      <c r="BZ121" s="64"/>
      <c r="CA121" s="64"/>
      <c r="CB121" s="67"/>
      <c r="CF121" s="64"/>
      <c r="CG121" s="64"/>
      <c r="CH121" s="64"/>
      <c r="CI121" s="64"/>
      <c r="CJ121" s="64"/>
      <c r="CK121" s="85"/>
      <c r="CL121" s="85"/>
      <c r="CM121" s="85"/>
      <c r="CN121" s="67"/>
      <c r="CO121" s="67"/>
      <c r="CP121" s="64"/>
      <c r="CQ121" s="64"/>
      <c r="CR121" s="64"/>
      <c r="CS121" s="64"/>
      <c r="CT121" s="71"/>
      <c r="CU121" s="85"/>
      <c r="CV121" s="64"/>
      <c r="CW121" s="64"/>
      <c r="CX121" s="64"/>
      <c r="CY121" s="67"/>
      <c r="CZ121" s="67"/>
      <c r="DA121" s="67"/>
      <c r="DB121" s="64"/>
      <c r="DC121" s="64"/>
      <c r="DE121" s="64"/>
      <c r="DF121" s="64"/>
      <c r="DG121" s="64"/>
      <c r="DI121" s="64"/>
    </row>
    <row r="122" spans="1:114" ht="28" customHeight="1">
      <c r="A122" s="70"/>
      <c r="B122" s="68"/>
      <c r="C122" s="68"/>
      <c r="D122" s="65"/>
      <c r="E122" s="83"/>
      <c r="F122" s="83"/>
      <c r="G122" s="83"/>
      <c r="I122" s="68"/>
      <c r="J122" s="64"/>
      <c r="K122" s="64"/>
      <c r="L122" s="64"/>
      <c r="M122" s="64"/>
      <c r="N122" s="64"/>
      <c r="O122" s="64"/>
      <c r="P122" s="64"/>
      <c r="Q122" s="64"/>
      <c r="R122" s="32"/>
      <c r="S122" s="33"/>
      <c r="T122" s="30"/>
      <c r="U122" s="33"/>
      <c r="BA122" s="64"/>
      <c r="BB122" s="64"/>
      <c r="BC122" s="67"/>
      <c r="BD122" s="64"/>
      <c r="BE122" s="64"/>
      <c r="BF122" s="67"/>
      <c r="BG122" s="84"/>
      <c r="BH122" s="84"/>
      <c r="BI122" s="84"/>
      <c r="BJ122" s="84"/>
      <c r="BK122" s="64"/>
      <c r="BL122" s="64"/>
      <c r="BM122" s="85"/>
      <c r="BN122" s="85"/>
      <c r="BO122" s="85"/>
      <c r="BP122" s="85"/>
      <c r="BQ122" s="64"/>
      <c r="BR122" s="64"/>
      <c r="BS122" s="67"/>
      <c r="BW122" s="64"/>
      <c r="BX122" s="64"/>
      <c r="BY122" s="67"/>
      <c r="BZ122" s="64"/>
      <c r="CA122" s="64"/>
      <c r="CB122" s="67"/>
      <c r="CF122" s="64"/>
      <c r="CG122" s="64"/>
      <c r="CH122" s="64"/>
      <c r="CI122" s="64"/>
      <c r="CJ122" s="64"/>
      <c r="CK122" s="64"/>
      <c r="CL122" s="64"/>
      <c r="CM122" s="64"/>
      <c r="CN122" s="67"/>
      <c r="CO122" s="67"/>
      <c r="CP122" s="64"/>
      <c r="CQ122" s="64"/>
      <c r="CR122" s="64"/>
      <c r="CS122" s="64"/>
      <c r="CT122" s="71"/>
      <c r="CU122" s="64"/>
      <c r="CV122" s="64"/>
      <c r="CW122" s="64"/>
      <c r="CX122" s="64"/>
      <c r="CY122" s="67"/>
      <c r="CZ122" s="67"/>
      <c r="DA122" s="67"/>
      <c r="DB122" s="64"/>
      <c r="DC122" s="64"/>
      <c r="DD122" s="64"/>
      <c r="DE122" s="64"/>
      <c r="DF122" s="64"/>
      <c r="DG122" s="64"/>
      <c r="DI122" s="64"/>
      <c r="DJ122" s="32"/>
    </row>
    <row r="123" spans="1:114" ht="28" customHeight="1">
      <c r="A123" s="70"/>
      <c r="B123" s="68"/>
      <c r="C123" s="68"/>
      <c r="D123" s="65"/>
      <c r="E123" s="65"/>
      <c r="F123" s="65"/>
      <c r="G123" s="65"/>
      <c r="I123" s="68"/>
      <c r="J123" s="64"/>
      <c r="K123" s="85"/>
      <c r="L123" s="85"/>
      <c r="M123" s="64"/>
      <c r="N123" s="64"/>
      <c r="O123" s="64"/>
      <c r="P123" s="64"/>
      <c r="Q123" s="86"/>
      <c r="R123" s="32"/>
      <c r="S123" s="32"/>
      <c r="T123" s="31"/>
      <c r="U123" s="32"/>
      <c r="W123" s="87"/>
      <c r="X123" s="87"/>
      <c r="Y123" s="87"/>
      <c r="Z123" s="87"/>
      <c r="AA123" s="87"/>
      <c r="AB123" s="87"/>
      <c r="AC123" s="87"/>
      <c r="AD123" s="87"/>
      <c r="AE123" s="87"/>
      <c r="AF123" s="87"/>
      <c r="AG123" s="87"/>
      <c r="AH123" s="87"/>
      <c r="AI123" s="87"/>
      <c r="AJ123" s="87"/>
      <c r="AK123" s="87"/>
      <c r="AL123" s="68"/>
      <c r="AM123" s="68"/>
      <c r="AN123" s="68"/>
      <c r="AO123" s="68"/>
      <c r="AP123" s="68"/>
      <c r="AQ123" s="68"/>
      <c r="AR123" s="68"/>
      <c r="AS123" s="68"/>
      <c r="AT123" s="68"/>
      <c r="AU123" s="68"/>
      <c r="AZ123" s="86"/>
      <c r="BA123" s="64"/>
      <c r="BB123" s="64"/>
      <c r="BC123" s="67"/>
      <c r="BD123" s="64"/>
      <c r="BE123" s="64"/>
      <c r="BF123" s="67"/>
      <c r="BK123" s="64"/>
      <c r="BL123" s="64"/>
      <c r="BM123" s="64"/>
      <c r="BN123" s="64"/>
      <c r="BO123" s="64"/>
      <c r="BP123" s="64"/>
      <c r="BQ123" s="64"/>
      <c r="BR123" s="64"/>
      <c r="BS123" s="67"/>
      <c r="BW123" s="64"/>
      <c r="BX123" s="64"/>
      <c r="BY123" s="67"/>
      <c r="BZ123" s="64"/>
      <c r="CA123" s="64"/>
      <c r="CB123" s="67"/>
      <c r="CF123" s="64"/>
      <c r="CG123" s="64"/>
      <c r="CH123" s="64"/>
      <c r="CI123" s="64"/>
      <c r="CJ123" s="64"/>
      <c r="CK123" s="85"/>
      <c r="CL123" s="85"/>
      <c r="CM123" s="85"/>
      <c r="CN123" s="67"/>
      <c r="CO123" s="67"/>
      <c r="CP123" s="64"/>
      <c r="CQ123" s="64"/>
      <c r="CR123" s="64"/>
      <c r="CS123" s="64"/>
      <c r="CT123" s="71"/>
      <c r="CU123" s="85"/>
      <c r="CV123" s="64"/>
      <c r="CW123" s="64"/>
      <c r="CX123" s="64"/>
      <c r="CY123" s="67"/>
      <c r="CZ123" s="67"/>
      <c r="DA123" s="67"/>
      <c r="DB123" s="64"/>
      <c r="DC123" s="64"/>
      <c r="DE123" s="64"/>
      <c r="DF123" s="64"/>
      <c r="DG123" s="64"/>
      <c r="DI123" s="64"/>
    </row>
    <row r="124" spans="1:114" ht="28" customHeight="1">
      <c r="A124" s="70"/>
      <c r="B124" s="68"/>
      <c r="C124" s="68"/>
      <c r="D124" s="65"/>
      <c r="E124" s="83"/>
      <c r="F124" s="83"/>
      <c r="G124" s="83"/>
      <c r="I124" s="68"/>
      <c r="J124" s="64"/>
      <c r="K124" s="64"/>
      <c r="L124" s="64"/>
      <c r="M124" s="64"/>
      <c r="N124" s="64"/>
      <c r="O124" s="64"/>
      <c r="P124" s="64"/>
      <c r="Q124" s="64"/>
      <c r="R124" s="32"/>
      <c r="S124" s="33"/>
      <c r="T124" s="30"/>
      <c r="U124" s="33"/>
      <c r="BA124" s="64"/>
      <c r="BB124" s="64"/>
      <c r="BC124" s="67"/>
      <c r="BD124" s="64"/>
      <c r="BE124" s="64"/>
      <c r="BF124" s="67"/>
      <c r="BG124" s="84"/>
      <c r="BH124" s="84"/>
      <c r="BI124" s="84"/>
      <c r="BJ124" s="84"/>
      <c r="BK124" s="64"/>
      <c r="BL124" s="64"/>
      <c r="BM124" s="85"/>
      <c r="BN124" s="85"/>
      <c r="BO124" s="85"/>
      <c r="BP124" s="85"/>
      <c r="BQ124" s="64"/>
      <c r="BR124" s="64"/>
      <c r="BS124" s="67"/>
      <c r="BW124" s="64"/>
      <c r="BX124" s="64"/>
      <c r="BY124" s="67"/>
      <c r="BZ124" s="64"/>
      <c r="CA124" s="64"/>
      <c r="CB124" s="67"/>
      <c r="CF124" s="64"/>
      <c r="CG124" s="64"/>
      <c r="CH124" s="64"/>
      <c r="CI124" s="64"/>
      <c r="CJ124" s="64"/>
      <c r="CK124" s="64"/>
      <c r="CL124" s="64"/>
      <c r="CM124" s="64"/>
      <c r="CN124" s="67"/>
      <c r="CO124" s="67"/>
      <c r="CP124" s="64"/>
      <c r="CQ124" s="64"/>
      <c r="CR124" s="64"/>
      <c r="CS124" s="64"/>
      <c r="CT124" s="71"/>
      <c r="CU124" s="64"/>
      <c r="CV124" s="64"/>
      <c r="CW124" s="64"/>
      <c r="CX124" s="64"/>
      <c r="CY124" s="67"/>
      <c r="CZ124" s="67"/>
      <c r="DA124" s="67"/>
      <c r="DB124" s="64"/>
      <c r="DC124" s="64"/>
      <c r="DD124" s="64"/>
      <c r="DE124" s="64"/>
      <c r="DF124" s="64"/>
      <c r="DG124" s="64"/>
      <c r="DI124" s="64"/>
      <c r="DJ124" s="32"/>
    </row>
    <row r="125" spans="1:114" ht="28" customHeight="1">
      <c r="A125" s="70"/>
      <c r="B125" s="68"/>
      <c r="C125" s="68"/>
      <c r="D125" s="65"/>
      <c r="E125" s="65"/>
      <c r="F125" s="65"/>
      <c r="G125" s="65"/>
      <c r="I125" s="68"/>
      <c r="J125" s="64"/>
      <c r="K125" s="85"/>
      <c r="L125" s="85"/>
      <c r="M125" s="64"/>
      <c r="N125" s="64"/>
      <c r="O125" s="64"/>
      <c r="P125" s="64"/>
      <c r="Q125" s="86"/>
      <c r="R125" s="32"/>
      <c r="S125" s="32"/>
      <c r="T125" s="31"/>
      <c r="U125" s="32"/>
      <c r="W125" s="87"/>
      <c r="X125" s="87"/>
      <c r="Y125" s="87"/>
      <c r="Z125" s="87"/>
      <c r="AA125" s="87"/>
      <c r="AB125" s="87"/>
      <c r="AC125" s="87"/>
      <c r="AD125" s="87"/>
      <c r="AE125" s="87"/>
      <c r="AF125" s="87"/>
      <c r="AG125" s="87"/>
      <c r="AH125" s="87"/>
      <c r="AI125" s="87"/>
      <c r="AJ125" s="87"/>
      <c r="AK125" s="87"/>
      <c r="AL125" s="68"/>
      <c r="AM125" s="68"/>
      <c r="AN125" s="68"/>
      <c r="AO125" s="68"/>
      <c r="AP125" s="68"/>
      <c r="AQ125" s="68"/>
      <c r="AR125" s="68"/>
      <c r="AS125" s="68"/>
      <c r="AT125" s="68"/>
      <c r="AU125" s="68"/>
      <c r="AZ125" s="86"/>
      <c r="BA125" s="64"/>
      <c r="BB125" s="64"/>
      <c r="BC125" s="67"/>
      <c r="BD125" s="64"/>
      <c r="BE125" s="64"/>
      <c r="BF125" s="67"/>
      <c r="BK125" s="64"/>
      <c r="BL125" s="64"/>
      <c r="BM125" s="64"/>
      <c r="BN125" s="64"/>
      <c r="BO125" s="64"/>
      <c r="BP125" s="64"/>
      <c r="BQ125" s="64"/>
      <c r="BR125" s="64"/>
      <c r="BS125" s="67"/>
      <c r="BW125" s="64"/>
      <c r="BX125" s="64"/>
      <c r="BY125" s="67"/>
      <c r="BZ125" s="64"/>
      <c r="CA125" s="64"/>
      <c r="CB125" s="67"/>
      <c r="CF125" s="64"/>
      <c r="CG125" s="64"/>
      <c r="CH125" s="64"/>
      <c r="CI125" s="64"/>
      <c r="CJ125" s="64"/>
      <c r="CK125" s="85"/>
      <c r="CL125" s="85"/>
      <c r="CM125" s="85"/>
      <c r="CN125" s="67"/>
      <c r="CO125" s="67"/>
      <c r="CP125" s="64"/>
      <c r="CQ125" s="64"/>
      <c r="CR125" s="64"/>
      <c r="CS125" s="64"/>
      <c r="CT125" s="71"/>
      <c r="CU125" s="85"/>
      <c r="CV125" s="64"/>
      <c r="CW125" s="64"/>
      <c r="CX125" s="64"/>
      <c r="CY125" s="67"/>
      <c r="CZ125" s="67"/>
      <c r="DA125" s="67"/>
      <c r="DB125" s="64"/>
      <c r="DC125" s="64"/>
      <c r="DE125" s="64"/>
      <c r="DF125" s="64"/>
      <c r="DG125" s="64"/>
      <c r="DI125" s="64"/>
    </row>
    <row r="126" spans="1:114" ht="28" customHeight="1">
      <c r="A126" s="70"/>
      <c r="B126" s="68"/>
      <c r="C126" s="68"/>
      <c r="D126" s="65"/>
      <c r="E126" s="83"/>
      <c r="F126" s="83"/>
      <c r="G126" s="83"/>
      <c r="I126" s="68"/>
      <c r="J126" s="64"/>
      <c r="K126" s="64"/>
      <c r="L126" s="64"/>
      <c r="M126" s="64"/>
      <c r="N126" s="64"/>
      <c r="O126" s="64"/>
      <c r="P126" s="64"/>
      <c r="Q126" s="64"/>
      <c r="R126" s="32"/>
      <c r="S126" s="33"/>
      <c r="T126" s="30"/>
      <c r="U126" s="33"/>
      <c r="BA126" s="64"/>
      <c r="BB126" s="64"/>
      <c r="BC126" s="67"/>
      <c r="BD126" s="64"/>
      <c r="BE126" s="64"/>
      <c r="BF126" s="67"/>
      <c r="BG126" s="84"/>
      <c r="BH126" s="84"/>
      <c r="BI126" s="84"/>
      <c r="BJ126" s="84"/>
      <c r="BK126" s="64"/>
      <c r="BL126" s="64"/>
      <c r="BM126" s="85"/>
      <c r="BN126" s="85"/>
      <c r="BO126" s="85"/>
      <c r="BP126" s="85"/>
      <c r="BQ126" s="64"/>
      <c r="BR126" s="64"/>
      <c r="BS126" s="67"/>
      <c r="BW126" s="64"/>
      <c r="BX126" s="64"/>
      <c r="BY126" s="67"/>
      <c r="BZ126" s="64"/>
      <c r="CA126" s="64"/>
      <c r="CB126" s="67"/>
      <c r="CF126" s="64"/>
      <c r="CG126" s="64"/>
      <c r="CH126" s="64"/>
      <c r="CI126" s="64"/>
      <c r="CJ126" s="64"/>
      <c r="CK126" s="64"/>
      <c r="CL126" s="64"/>
      <c r="CM126" s="64"/>
      <c r="CN126" s="67"/>
      <c r="CO126" s="67"/>
      <c r="CP126" s="64"/>
      <c r="CQ126" s="64"/>
      <c r="CR126" s="64"/>
      <c r="CS126" s="64"/>
      <c r="CT126" s="71"/>
      <c r="CU126" s="64"/>
      <c r="CV126" s="64"/>
      <c r="CW126" s="64"/>
      <c r="CX126" s="64"/>
      <c r="CY126" s="67"/>
      <c r="CZ126" s="67"/>
      <c r="DA126" s="67"/>
      <c r="DB126" s="64"/>
      <c r="DC126" s="64"/>
      <c r="DD126" s="64"/>
      <c r="DE126" s="64"/>
      <c r="DF126" s="64"/>
      <c r="DG126" s="64"/>
      <c r="DI126" s="64"/>
      <c r="DJ126" s="32"/>
    </row>
    <row r="127" spans="1:114" ht="28" customHeight="1">
      <c r="A127" s="70"/>
      <c r="B127" s="68"/>
      <c r="C127" s="68"/>
      <c r="D127" s="65"/>
      <c r="E127" s="83"/>
      <c r="F127" s="83"/>
      <c r="G127" s="83"/>
      <c r="I127" s="68"/>
      <c r="J127" s="64"/>
      <c r="K127" s="64"/>
      <c r="L127" s="64"/>
      <c r="M127" s="64"/>
      <c r="N127" s="64"/>
      <c r="O127" s="64"/>
      <c r="P127" s="64"/>
      <c r="Q127" s="64"/>
      <c r="R127" s="32"/>
      <c r="S127" s="33"/>
      <c r="T127" s="30"/>
      <c r="U127" s="33"/>
      <c r="BA127" s="64"/>
      <c r="BB127" s="64"/>
      <c r="BC127" s="67"/>
      <c r="BD127" s="64"/>
      <c r="BE127" s="64"/>
      <c r="BF127" s="67"/>
      <c r="BG127" s="84"/>
      <c r="BH127" s="84"/>
      <c r="BI127" s="84"/>
      <c r="BJ127" s="84"/>
      <c r="BK127" s="64"/>
      <c r="BL127" s="64"/>
      <c r="BM127" s="85"/>
      <c r="BN127" s="85"/>
      <c r="BO127" s="85"/>
      <c r="BP127" s="85"/>
      <c r="BQ127" s="64"/>
      <c r="BR127" s="64"/>
      <c r="BS127" s="67"/>
      <c r="BW127" s="64"/>
      <c r="BX127" s="64"/>
      <c r="BY127" s="67"/>
      <c r="BZ127" s="64"/>
      <c r="CA127" s="64"/>
      <c r="CB127" s="67"/>
      <c r="CF127" s="64"/>
      <c r="CG127" s="64"/>
      <c r="CH127" s="64"/>
      <c r="CI127" s="64"/>
      <c r="CJ127" s="64"/>
      <c r="CK127" s="64"/>
      <c r="CL127" s="64"/>
      <c r="CM127" s="64"/>
      <c r="CN127" s="67"/>
      <c r="CO127" s="67"/>
      <c r="CP127" s="64"/>
      <c r="CQ127" s="64"/>
      <c r="CR127" s="64"/>
      <c r="CS127" s="64"/>
      <c r="CT127" s="71"/>
      <c r="CU127" s="64"/>
      <c r="CV127" s="64"/>
      <c r="CW127" s="64"/>
      <c r="CX127" s="64"/>
      <c r="CY127" s="67"/>
      <c r="CZ127" s="67"/>
      <c r="DA127" s="67"/>
      <c r="DB127" s="64"/>
      <c r="DC127" s="64"/>
      <c r="DD127" s="64"/>
      <c r="DE127" s="64"/>
      <c r="DF127" s="64"/>
      <c r="DG127" s="64"/>
      <c r="DI127" s="64"/>
      <c r="DJ127" s="32"/>
    </row>
    <row r="128" spans="1:114" ht="28" customHeight="1">
      <c r="A128" s="70"/>
      <c r="B128" s="68"/>
      <c r="C128" s="68"/>
      <c r="D128" s="65"/>
      <c r="E128" s="83"/>
      <c r="F128" s="83"/>
      <c r="G128" s="83"/>
      <c r="I128" s="68"/>
      <c r="J128" s="64"/>
      <c r="K128" s="64"/>
      <c r="L128" s="64"/>
      <c r="M128" s="64"/>
      <c r="N128" s="64"/>
      <c r="O128" s="64"/>
      <c r="P128" s="64"/>
      <c r="Q128" s="64"/>
      <c r="R128" s="32"/>
      <c r="S128" s="33"/>
      <c r="T128" s="30"/>
      <c r="U128" s="33"/>
      <c r="BA128" s="64"/>
      <c r="BB128" s="64"/>
      <c r="BC128" s="67"/>
      <c r="BD128" s="64"/>
      <c r="BE128" s="64"/>
      <c r="BF128" s="67"/>
      <c r="BG128" s="84"/>
      <c r="BH128" s="84"/>
      <c r="BI128" s="84"/>
      <c r="BJ128" s="84"/>
      <c r="BK128" s="64"/>
      <c r="BL128" s="64"/>
      <c r="BM128" s="85"/>
      <c r="BN128" s="85"/>
      <c r="BO128" s="85"/>
      <c r="BP128" s="85"/>
      <c r="BQ128" s="64"/>
      <c r="BR128" s="64"/>
      <c r="BS128" s="67"/>
      <c r="BW128" s="64"/>
      <c r="BX128" s="64"/>
      <c r="BY128" s="67"/>
      <c r="BZ128" s="64"/>
      <c r="CA128" s="64"/>
      <c r="CB128" s="67"/>
      <c r="CF128" s="64"/>
      <c r="CG128" s="64"/>
      <c r="CH128" s="64"/>
      <c r="CI128" s="64"/>
      <c r="CJ128" s="64"/>
      <c r="CK128" s="64"/>
      <c r="CL128" s="64"/>
      <c r="CM128" s="64"/>
      <c r="CN128" s="67"/>
      <c r="CO128" s="67"/>
      <c r="CP128" s="64"/>
      <c r="CQ128" s="64"/>
      <c r="CR128" s="64"/>
      <c r="CS128" s="64"/>
      <c r="CT128" s="71"/>
      <c r="CU128" s="64"/>
      <c r="CV128" s="64"/>
      <c r="CW128" s="64"/>
      <c r="CX128" s="64"/>
      <c r="CY128" s="67"/>
      <c r="CZ128" s="67"/>
      <c r="DA128" s="67"/>
      <c r="DB128" s="64"/>
      <c r="DC128" s="64"/>
      <c r="DD128" s="64"/>
      <c r="DE128" s="64"/>
      <c r="DF128" s="64"/>
      <c r="DG128" s="64"/>
      <c r="DI128" s="64"/>
      <c r="DJ128" s="32"/>
    </row>
    <row r="129" spans="1:114" ht="28" customHeight="1">
      <c r="A129" s="70"/>
      <c r="B129" s="68"/>
      <c r="C129" s="68"/>
      <c r="D129" s="65"/>
      <c r="E129" s="83"/>
      <c r="F129" s="83"/>
      <c r="G129" s="83"/>
      <c r="I129" s="68"/>
      <c r="J129" s="64"/>
      <c r="K129" s="64"/>
      <c r="L129" s="64"/>
      <c r="M129" s="64"/>
      <c r="N129" s="64"/>
      <c r="O129" s="64"/>
      <c r="P129" s="64"/>
      <c r="Q129" s="64"/>
      <c r="R129" s="32"/>
      <c r="S129" s="33"/>
      <c r="T129" s="30"/>
      <c r="U129" s="33"/>
      <c r="BA129" s="64"/>
      <c r="BB129" s="64"/>
      <c r="BC129" s="67"/>
      <c r="BD129" s="64"/>
      <c r="BE129" s="64"/>
      <c r="BF129" s="67"/>
      <c r="BG129" s="84"/>
      <c r="BH129" s="84"/>
      <c r="BI129" s="84"/>
      <c r="BJ129" s="84"/>
      <c r="BK129" s="64"/>
      <c r="BL129" s="64"/>
      <c r="BM129" s="85"/>
      <c r="BN129" s="85"/>
      <c r="BO129" s="85"/>
      <c r="BP129" s="85"/>
      <c r="BQ129" s="64"/>
      <c r="BR129" s="64"/>
      <c r="BS129" s="67"/>
      <c r="BW129" s="64"/>
      <c r="BX129" s="64"/>
      <c r="BY129" s="67"/>
      <c r="BZ129" s="64"/>
      <c r="CA129" s="64"/>
      <c r="CB129" s="67"/>
      <c r="CF129" s="64"/>
      <c r="CG129" s="64"/>
      <c r="CH129" s="64"/>
      <c r="CI129" s="64"/>
      <c r="CJ129" s="64"/>
      <c r="CK129" s="64"/>
      <c r="CL129" s="64"/>
      <c r="CM129" s="64"/>
      <c r="CN129" s="67"/>
      <c r="CO129" s="67"/>
      <c r="CP129" s="64"/>
      <c r="CQ129" s="64"/>
      <c r="CR129" s="64"/>
      <c r="CS129" s="64"/>
      <c r="CT129" s="71"/>
      <c r="CU129" s="64"/>
      <c r="CV129" s="64"/>
      <c r="CW129" s="64"/>
      <c r="CX129" s="64"/>
      <c r="CY129" s="67"/>
      <c r="CZ129" s="67"/>
      <c r="DA129" s="67"/>
      <c r="DB129" s="64"/>
      <c r="DC129" s="64"/>
      <c r="DD129" s="64"/>
      <c r="DE129" s="64"/>
      <c r="DF129" s="64"/>
      <c r="DG129" s="64"/>
      <c r="DI129" s="64"/>
      <c r="DJ129" s="32"/>
    </row>
    <row r="130" spans="1:114" ht="28" customHeight="1">
      <c r="A130" s="70"/>
      <c r="B130" s="68"/>
      <c r="C130" s="68"/>
      <c r="D130" s="65"/>
      <c r="E130" s="83"/>
      <c r="F130" s="83"/>
      <c r="G130" s="83"/>
      <c r="I130" s="68"/>
      <c r="J130" s="64"/>
      <c r="K130" s="64"/>
      <c r="L130" s="64"/>
      <c r="M130" s="64"/>
      <c r="N130" s="64"/>
      <c r="O130" s="64"/>
      <c r="P130" s="64"/>
      <c r="Q130" s="64"/>
      <c r="R130" s="32"/>
      <c r="S130" s="33"/>
      <c r="T130" s="30"/>
      <c r="U130" s="33"/>
      <c r="BA130" s="64"/>
      <c r="BB130" s="64"/>
      <c r="BC130" s="67"/>
      <c r="BD130" s="64"/>
      <c r="BE130" s="64"/>
      <c r="BF130" s="67"/>
      <c r="BG130" s="84"/>
      <c r="BH130" s="84"/>
      <c r="BI130" s="84"/>
      <c r="BJ130" s="84"/>
      <c r="BK130" s="64"/>
      <c r="BL130" s="64"/>
      <c r="BM130" s="85"/>
      <c r="BN130" s="85"/>
      <c r="BO130" s="85"/>
      <c r="BP130" s="85"/>
      <c r="BQ130" s="64"/>
      <c r="BR130" s="64"/>
      <c r="BS130" s="67"/>
      <c r="BW130" s="64"/>
      <c r="BX130" s="64"/>
      <c r="BY130" s="67"/>
      <c r="BZ130" s="64"/>
      <c r="CA130" s="64"/>
      <c r="CB130" s="67"/>
      <c r="CF130" s="64"/>
      <c r="CG130" s="64"/>
      <c r="CH130" s="64"/>
      <c r="CI130" s="64"/>
      <c r="CJ130" s="64"/>
      <c r="CK130" s="64"/>
      <c r="CL130" s="64"/>
      <c r="CM130" s="64"/>
      <c r="CN130" s="67"/>
      <c r="CO130" s="67"/>
      <c r="CP130" s="64"/>
      <c r="CQ130" s="64"/>
      <c r="CR130" s="64"/>
      <c r="CS130" s="64"/>
      <c r="CT130" s="71"/>
      <c r="CU130" s="64"/>
      <c r="CV130" s="64"/>
      <c r="CW130" s="64"/>
      <c r="CX130" s="64"/>
      <c r="CY130" s="67"/>
      <c r="CZ130" s="67"/>
      <c r="DA130" s="67"/>
      <c r="DB130" s="64"/>
      <c r="DC130" s="64"/>
      <c r="DD130" s="64"/>
      <c r="DE130" s="64"/>
      <c r="DF130" s="64"/>
      <c r="DG130" s="64"/>
      <c r="DI130" s="64"/>
      <c r="DJ130" s="32"/>
    </row>
    <row r="131" spans="1:114" ht="28" customHeight="1">
      <c r="A131" s="70"/>
      <c r="B131" s="68"/>
      <c r="C131" s="68"/>
      <c r="D131" s="65"/>
      <c r="E131" s="83"/>
      <c r="F131" s="83"/>
      <c r="G131" s="83"/>
      <c r="I131" s="68"/>
      <c r="J131" s="64"/>
      <c r="K131" s="64"/>
      <c r="L131" s="64"/>
      <c r="M131" s="64"/>
      <c r="N131" s="64"/>
      <c r="O131" s="64"/>
      <c r="P131" s="64"/>
      <c r="Q131" s="64"/>
      <c r="R131" s="32"/>
      <c r="S131" s="33"/>
      <c r="T131" s="30"/>
      <c r="U131" s="33"/>
      <c r="BA131" s="64"/>
      <c r="BB131" s="64"/>
      <c r="BC131" s="67"/>
      <c r="BD131" s="64"/>
      <c r="BE131" s="64"/>
      <c r="BF131" s="67"/>
      <c r="BG131" s="84"/>
      <c r="BH131" s="84"/>
      <c r="BI131" s="84"/>
      <c r="BJ131" s="84"/>
      <c r="BK131" s="64"/>
      <c r="BL131" s="64"/>
      <c r="BM131" s="85"/>
      <c r="BN131" s="85"/>
      <c r="BO131" s="85"/>
      <c r="BP131" s="85"/>
      <c r="BQ131" s="64"/>
      <c r="BR131" s="64"/>
      <c r="BS131" s="67"/>
      <c r="BW131" s="64"/>
      <c r="BX131" s="64"/>
      <c r="BY131" s="67"/>
      <c r="BZ131" s="64"/>
      <c r="CA131" s="64"/>
      <c r="CB131" s="67"/>
      <c r="CF131" s="64"/>
      <c r="CG131" s="64"/>
      <c r="CH131" s="64"/>
      <c r="CI131" s="64"/>
      <c r="CJ131" s="64"/>
      <c r="CK131" s="64"/>
      <c r="CL131" s="64"/>
      <c r="CM131" s="64"/>
      <c r="CN131" s="67"/>
      <c r="CO131" s="67"/>
      <c r="CP131" s="64"/>
      <c r="CQ131" s="64"/>
      <c r="CR131" s="64"/>
      <c r="CS131" s="64"/>
      <c r="CT131" s="71"/>
      <c r="CU131" s="64"/>
      <c r="CV131" s="64"/>
      <c r="CW131" s="64"/>
      <c r="CX131" s="64"/>
      <c r="CY131" s="67"/>
      <c r="CZ131" s="67"/>
      <c r="DA131" s="67"/>
      <c r="DB131" s="64"/>
      <c r="DC131" s="64"/>
      <c r="DD131" s="64"/>
      <c r="DE131" s="64"/>
      <c r="DF131" s="64"/>
      <c r="DG131" s="64"/>
      <c r="DI131" s="64"/>
      <c r="DJ131" s="32"/>
    </row>
    <row r="132" spans="1:114" ht="28" customHeight="1">
      <c r="A132" s="70"/>
      <c r="B132" s="68"/>
      <c r="C132" s="68"/>
      <c r="D132" s="65"/>
      <c r="E132" s="83"/>
      <c r="F132" s="83"/>
      <c r="G132" s="83"/>
      <c r="I132" s="68"/>
      <c r="J132" s="64"/>
      <c r="K132" s="64"/>
      <c r="L132" s="64"/>
      <c r="M132" s="64"/>
      <c r="N132" s="64"/>
      <c r="O132" s="64"/>
      <c r="P132" s="64"/>
      <c r="Q132" s="64"/>
      <c r="R132" s="32"/>
      <c r="S132" s="33"/>
      <c r="T132" s="30"/>
      <c r="U132" s="33"/>
      <c r="BA132" s="64"/>
      <c r="BB132" s="64"/>
      <c r="BC132" s="67"/>
      <c r="BD132" s="64"/>
      <c r="BE132" s="64"/>
      <c r="BF132" s="67"/>
      <c r="BG132" s="84"/>
      <c r="BH132" s="84"/>
      <c r="BI132" s="84"/>
      <c r="BJ132" s="84"/>
      <c r="BK132" s="64"/>
      <c r="BL132" s="64"/>
      <c r="BM132" s="85"/>
      <c r="BN132" s="85"/>
      <c r="BO132" s="85"/>
      <c r="BP132" s="85"/>
      <c r="BQ132" s="64"/>
      <c r="BR132" s="64"/>
      <c r="BS132" s="67"/>
      <c r="BW132" s="64"/>
      <c r="BX132" s="64"/>
      <c r="BY132" s="67"/>
      <c r="BZ132" s="64"/>
      <c r="CA132" s="64"/>
      <c r="CB132" s="67"/>
      <c r="CF132" s="64"/>
      <c r="CG132" s="64"/>
      <c r="CH132" s="64"/>
      <c r="CI132" s="64"/>
      <c r="CJ132" s="64"/>
      <c r="CK132" s="64"/>
      <c r="CL132" s="64"/>
      <c r="CM132" s="64"/>
      <c r="CN132" s="67"/>
      <c r="CO132" s="67"/>
      <c r="CP132" s="64"/>
      <c r="CQ132" s="64"/>
      <c r="CR132" s="64"/>
      <c r="CS132" s="64"/>
      <c r="CT132" s="71"/>
      <c r="CU132" s="64"/>
      <c r="CV132" s="64"/>
      <c r="CW132" s="64"/>
      <c r="CX132" s="64"/>
      <c r="CY132" s="67"/>
      <c r="CZ132" s="67"/>
      <c r="DA132" s="67"/>
      <c r="DB132" s="64"/>
      <c r="DC132" s="64"/>
      <c r="DD132" s="64"/>
      <c r="DE132" s="64"/>
      <c r="DF132" s="64"/>
      <c r="DG132" s="64"/>
      <c r="DI132" s="64"/>
      <c r="DJ132" s="32"/>
    </row>
    <row r="133" spans="1:114" ht="28" customHeight="1">
      <c r="A133" s="70"/>
      <c r="B133" s="68"/>
      <c r="C133" s="68"/>
      <c r="D133" s="65"/>
      <c r="E133" s="83"/>
      <c r="F133" s="83"/>
      <c r="G133" s="83"/>
      <c r="I133" s="68"/>
      <c r="J133" s="64"/>
      <c r="K133" s="64"/>
      <c r="L133" s="64"/>
      <c r="M133" s="64"/>
      <c r="N133" s="64"/>
      <c r="O133" s="64"/>
      <c r="P133" s="64"/>
      <c r="Q133" s="64"/>
      <c r="R133" s="32"/>
      <c r="S133" s="33"/>
      <c r="T133" s="30"/>
      <c r="U133" s="33"/>
      <c r="BA133" s="64"/>
      <c r="BB133" s="64"/>
      <c r="BC133" s="67"/>
      <c r="BD133" s="64"/>
      <c r="BE133" s="64"/>
      <c r="BF133" s="67"/>
      <c r="BG133" s="84"/>
      <c r="BH133" s="84"/>
      <c r="BI133" s="84"/>
      <c r="BJ133" s="84"/>
      <c r="BK133" s="64"/>
      <c r="BL133" s="64"/>
      <c r="BM133" s="85"/>
      <c r="BN133" s="85"/>
      <c r="BO133" s="85"/>
      <c r="BP133" s="85"/>
      <c r="BQ133" s="64"/>
      <c r="BR133" s="64"/>
      <c r="BS133" s="67"/>
      <c r="BW133" s="64"/>
      <c r="BX133" s="64"/>
      <c r="BY133" s="67"/>
      <c r="BZ133" s="64"/>
      <c r="CA133" s="64"/>
      <c r="CB133" s="67"/>
      <c r="CF133" s="64"/>
      <c r="CG133" s="64"/>
      <c r="CH133" s="64"/>
      <c r="CI133" s="64"/>
      <c r="CJ133" s="64"/>
      <c r="CK133" s="64"/>
      <c r="CL133" s="64"/>
      <c r="CM133" s="64"/>
      <c r="CN133" s="67"/>
      <c r="CO133" s="67"/>
      <c r="CP133" s="64"/>
      <c r="CQ133" s="64"/>
      <c r="CR133" s="64"/>
      <c r="CS133" s="64"/>
      <c r="CT133" s="71"/>
      <c r="CU133" s="64"/>
      <c r="CV133" s="64"/>
      <c r="CW133" s="64"/>
      <c r="CX133" s="64"/>
      <c r="CY133" s="67"/>
      <c r="CZ133" s="67"/>
      <c r="DA133" s="67"/>
      <c r="DB133" s="64"/>
      <c r="DC133" s="64"/>
      <c r="DD133" s="64"/>
      <c r="DE133" s="64"/>
      <c r="DF133" s="64"/>
      <c r="DG133" s="64"/>
      <c r="DI133" s="64"/>
      <c r="DJ133" s="32"/>
    </row>
    <row r="134" spans="1:114" ht="28" customHeight="1">
      <c r="A134" s="70"/>
      <c r="B134" s="68"/>
      <c r="C134" s="68"/>
      <c r="D134" s="65"/>
      <c r="E134" s="83"/>
      <c r="F134" s="83"/>
      <c r="G134" s="83"/>
      <c r="I134" s="68"/>
      <c r="J134" s="64"/>
      <c r="K134" s="64"/>
      <c r="L134" s="64"/>
      <c r="M134" s="64"/>
      <c r="N134" s="64"/>
      <c r="O134" s="64"/>
      <c r="P134" s="64"/>
      <c r="Q134" s="64"/>
      <c r="R134" s="32"/>
      <c r="S134" s="33"/>
      <c r="T134" s="30"/>
      <c r="U134" s="33"/>
      <c r="BA134" s="64"/>
      <c r="BB134" s="64"/>
      <c r="BC134" s="67"/>
      <c r="BD134" s="64"/>
      <c r="BE134" s="64"/>
      <c r="BF134" s="67"/>
      <c r="BG134" s="84"/>
      <c r="BH134" s="84"/>
      <c r="BI134" s="84"/>
      <c r="BJ134" s="84"/>
      <c r="BK134" s="64"/>
      <c r="BL134" s="64"/>
      <c r="BM134" s="85"/>
      <c r="BN134" s="85"/>
      <c r="BO134" s="85"/>
      <c r="BP134" s="85"/>
      <c r="BQ134" s="64"/>
      <c r="BR134" s="64"/>
      <c r="BS134" s="67"/>
      <c r="BW134" s="64"/>
      <c r="BX134" s="64"/>
      <c r="BY134" s="67"/>
      <c r="BZ134" s="64"/>
      <c r="CA134" s="64"/>
      <c r="CB134" s="67"/>
      <c r="CF134" s="64"/>
      <c r="CG134" s="64"/>
      <c r="CH134" s="64"/>
      <c r="CI134" s="64"/>
      <c r="CJ134" s="64"/>
      <c r="CK134" s="64"/>
      <c r="CL134" s="64"/>
      <c r="CM134" s="64"/>
      <c r="CN134" s="67"/>
      <c r="CO134" s="67"/>
      <c r="CP134" s="64"/>
      <c r="CQ134" s="64"/>
      <c r="CR134" s="64"/>
      <c r="CS134" s="64"/>
      <c r="CT134" s="71"/>
      <c r="CU134" s="64"/>
      <c r="CV134" s="64"/>
      <c r="CW134" s="64"/>
      <c r="CX134" s="64"/>
      <c r="CY134" s="67"/>
      <c r="CZ134" s="67"/>
      <c r="DA134" s="67"/>
      <c r="DB134" s="64"/>
      <c r="DC134" s="64"/>
      <c r="DD134" s="64"/>
      <c r="DE134" s="64"/>
      <c r="DF134" s="64"/>
      <c r="DG134" s="64"/>
      <c r="DI134" s="64"/>
      <c r="DJ134" s="32"/>
    </row>
    <row r="135" spans="1:114" ht="28" customHeight="1">
      <c r="A135" s="70"/>
      <c r="B135" s="68"/>
      <c r="C135" s="68"/>
      <c r="D135" s="65"/>
      <c r="E135" s="83"/>
      <c r="F135" s="83"/>
      <c r="G135" s="83"/>
      <c r="I135" s="68"/>
      <c r="J135" s="64"/>
      <c r="K135" s="64"/>
      <c r="L135" s="64"/>
      <c r="M135" s="64"/>
      <c r="N135" s="64"/>
      <c r="O135" s="64"/>
      <c r="P135" s="64"/>
      <c r="Q135" s="64"/>
      <c r="R135" s="32"/>
      <c r="S135" s="33"/>
      <c r="T135" s="30"/>
      <c r="U135" s="33"/>
      <c r="BA135" s="64"/>
      <c r="BB135" s="64"/>
      <c r="BC135" s="67"/>
      <c r="BD135" s="64"/>
      <c r="BE135" s="64"/>
      <c r="BF135" s="67"/>
      <c r="BG135" s="84"/>
      <c r="BH135" s="84"/>
      <c r="BI135" s="84"/>
      <c r="BJ135" s="84"/>
      <c r="BK135" s="64"/>
      <c r="BL135" s="64"/>
      <c r="BM135" s="85"/>
      <c r="BN135" s="85"/>
      <c r="BO135" s="85"/>
      <c r="BP135" s="85"/>
      <c r="BQ135" s="64"/>
      <c r="BR135" s="64"/>
      <c r="BS135" s="67"/>
      <c r="BW135" s="64"/>
      <c r="BX135" s="64"/>
      <c r="BY135" s="67"/>
      <c r="BZ135" s="64"/>
      <c r="CA135" s="64"/>
      <c r="CB135" s="67"/>
      <c r="CF135" s="64"/>
      <c r="CG135" s="64"/>
      <c r="CH135" s="64"/>
      <c r="CI135" s="64"/>
      <c r="CJ135" s="64"/>
      <c r="CK135" s="64"/>
      <c r="CL135" s="64"/>
      <c r="CM135" s="64"/>
      <c r="CN135" s="67"/>
      <c r="CO135" s="67"/>
      <c r="CP135" s="64"/>
      <c r="CQ135" s="64"/>
      <c r="CR135" s="64"/>
      <c r="CS135" s="64"/>
      <c r="CT135" s="71"/>
      <c r="CU135" s="64"/>
      <c r="CV135" s="64"/>
      <c r="CW135" s="64"/>
      <c r="CX135" s="64"/>
      <c r="CY135" s="67"/>
      <c r="CZ135" s="67"/>
      <c r="DA135" s="67"/>
      <c r="DB135" s="64"/>
      <c r="DC135" s="64"/>
      <c r="DD135" s="64"/>
      <c r="DE135" s="64"/>
      <c r="DF135" s="64"/>
      <c r="DG135" s="64"/>
      <c r="DI135" s="64"/>
      <c r="DJ135" s="32"/>
    </row>
    <row r="136" spans="1:114" ht="28" customHeight="1">
      <c r="A136" s="70"/>
      <c r="B136" s="68"/>
      <c r="C136" s="68"/>
      <c r="D136" s="65"/>
      <c r="E136" s="83"/>
      <c r="F136" s="83"/>
      <c r="G136" s="83"/>
      <c r="I136" s="68"/>
      <c r="J136" s="64"/>
      <c r="K136" s="64"/>
      <c r="L136" s="64"/>
      <c r="M136" s="64"/>
      <c r="N136" s="64"/>
      <c r="O136" s="64"/>
      <c r="P136" s="64"/>
      <c r="Q136" s="64"/>
      <c r="R136" s="32"/>
      <c r="S136" s="33"/>
      <c r="T136" s="30"/>
      <c r="U136" s="33"/>
      <c r="BA136" s="64"/>
      <c r="BB136" s="64"/>
      <c r="BC136" s="67"/>
      <c r="BD136" s="64"/>
      <c r="BE136" s="64"/>
      <c r="BF136" s="67"/>
      <c r="BG136" s="84"/>
      <c r="BH136" s="84"/>
      <c r="BI136" s="84"/>
      <c r="BJ136" s="84"/>
      <c r="BK136" s="64"/>
      <c r="BL136" s="64"/>
      <c r="BM136" s="85"/>
      <c r="BN136" s="85"/>
      <c r="BO136" s="85"/>
      <c r="BP136" s="85"/>
      <c r="BQ136" s="64"/>
      <c r="BR136" s="64"/>
      <c r="BS136" s="67"/>
      <c r="BW136" s="64"/>
      <c r="BX136" s="64"/>
      <c r="BY136" s="67"/>
      <c r="BZ136" s="64"/>
      <c r="CA136" s="64"/>
      <c r="CB136" s="67"/>
      <c r="CF136" s="64"/>
      <c r="CG136" s="64"/>
      <c r="CH136" s="64"/>
      <c r="CI136" s="64"/>
      <c r="CJ136" s="64"/>
      <c r="CK136" s="64"/>
      <c r="CL136" s="64"/>
      <c r="CM136" s="64"/>
      <c r="CN136" s="67"/>
      <c r="CO136" s="67"/>
      <c r="CP136" s="64"/>
      <c r="CQ136" s="64"/>
      <c r="CR136" s="64"/>
      <c r="CS136" s="64"/>
      <c r="CT136" s="71"/>
      <c r="CU136" s="64"/>
      <c r="CV136" s="64"/>
      <c r="CW136" s="64"/>
      <c r="CX136" s="64"/>
      <c r="CY136" s="67"/>
      <c r="CZ136" s="67"/>
      <c r="DA136" s="67"/>
      <c r="DB136" s="64"/>
      <c r="DC136" s="64"/>
      <c r="DD136" s="64"/>
      <c r="DE136" s="64"/>
      <c r="DF136" s="64"/>
      <c r="DG136" s="64"/>
      <c r="DI136" s="64"/>
      <c r="DJ136" s="32"/>
    </row>
    <row r="137" spans="1:114" ht="28" customHeight="1">
      <c r="A137" s="70"/>
      <c r="B137" s="68"/>
      <c r="C137" s="68"/>
      <c r="D137" s="65"/>
      <c r="E137" s="83"/>
      <c r="F137" s="83"/>
      <c r="G137" s="83"/>
      <c r="I137" s="68"/>
      <c r="J137" s="64"/>
      <c r="K137" s="64"/>
      <c r="L137" s="64"/>
      <c r="M137" s="64"/>
      <c r="N137" s="64"/>
      <c r="O137" s="64"/>
      <c r="P137" s="64"/>
      <c r="Q137" s="64"/>
      <c r="R137" s="32"/>
      <c r="S137" s="33"/>
      <c r="T137" s="30"/>
      <c r="U137" s="33"/>
      <c r="BA137" s="64"/>
      <c r="BB137" s="64"/>
      <c r="BC137" s="67"/>
      <c r="BD137" s="64"/>
      <c r="BE137" s="64"/>
      <c r="BF137" s="67"/>
      <c r="BG137" s="84"/>
      <c r="BH137" s="84"/>
      <c r="BI137" s="84"/>
      <c r="BJ137" s="84"/>
      <c r="BK137" s="64"/>
      <c r="BL137" s="64"/>
      <c r="BM137" s="85"/>
      <c r="BN137" s="85"/>
      <c r="BO137" s="85"/>
      <c r="BP137" s="85"/>
      <c r="BQ137" s="64"/>
      <c r="BR137" s="64"/>
      <c r="BS137" s="67"/>
      <c r="BW137" s="64"/>
      <c r="BX137" s="64"/>
      <c r="BY137" s="67"/>
      <c r="BZ137" s="64"/>
      <c r="CA137" s="64"/>
      <c r="CB137" s="67"/>
      <c r="CF137" s="64"/>
      <c r="CG137" s="64"/>
      <c r="CH137" s="64"/>
      <c r="CI137" s="64"/>
      <c r="CJ137" s="64"/>
      <c r="CK137" s="64"/>
      <c r="CL137" s="64"/>
      <c r="CM137" s="64"/>
      <c r="CN137" s="67"/>
      <c r="CO137" s="67"/>
      <c r="CP137" s="64"/>
      <c r="CQ137" s="64"/>
      <c r="CR137" s="64"/>
      <c r="CS137" s="64"/>
      <c r="CT137" s="71"/>
      <c r="CU137" s="64"/>
      <c r="CV137" s="64"/>
      <c r="CW137" s="64"/>
      <c r="CX137" s="64"/>
      <c r="CY137" s="67"/>
      <c r="CZ137" s="67"/>
      <c r="DA137" s="67"/>
      <c r="DB137" s="64"/>
      <c r="DC137" s="64"/>
      <c r="DD137" s="64"/>
      <c r="DE137" s="64"/>
      <c r="DF137" s="64"/>
      <c r="DG137" s="64"/>
      <c r="DI137" s="64"/>
      <c r="DJ137" s="32"/>
    </row>
    <row r="138" spans="1:114" ht="28" customHeight="1">
      <c r="A138" s="70"/>
      <c r="B138" s="68"/>
      <c r="C138" s="68"/>
      <c r="D138" s="65"/>
      <c r="E138" s="83"/>
      <c r="F138" s="83"/>
      <c r="G138" s="83"/>
      <c r="I138" s="68"/>
      <c r="J138" s="64"/>
      <c r="K138" s="64"/>
      <c r="L138" s="64"/>
      <c r="M138" s="64"/>
      <c r="N138" s="64"/>
      <c r="O138" s="64"/>
      <c r="P138" s="64"/>
      <c r="Q138" s="64"/>
      <c r="R138" s="32"/>
      <c r="S138" s="33"/>
      <c r="T138" s="30"/>
      <c r="U138" s="33"/>
      <c r="BA138" s="64"/>
      <c r="BB138" s="64"/>
      <c r="BC138" s="67"/>
      <c r="BD138" s="64"/>
      <c r="BE138" s="64"/>
      <c r="BF138" s="67"/>
      <c r="BG138" s="84"/>
      <c r="BH138" s="84"/>
      <c r="BI138" s="84"/>
      <c r="BJ138" s="84"/>
      <c r="BK138" s="64"/>
      <c r="BL138" s="64"/>
      <c r="BM138" s="85"/>
      <c r="BN138" s="85"/>
      <c r="BO138" s="85"/>
      <c r="BP138" s="85"/>
      <c r="BQ138" s="64"/>
      <c r="BR138" s="64"/>
      <c r="BS138" s="67"/>
      <c r="BW138" s="64"/>
      <c r="BX138" s="64"/>
      <c r="BY138" s="67"/>
      <c r="BZ138" s="64"/>
      <c r="CA138" s="64"/>
      <c r="CB138" s="67"/>
      <c r="CF138" s="64"/>
      <c r="CG138" s="64"/>
      <c r="CH138" s="64"/>
      <c r="CI138" s="64"/>
      <c r="CJ138" s="64"/>
      <c r="CK138" s="64"/>
      <c r="CL138" s="64"/>
      <c r="CM138" s="64"/>
      <c r="CN138" s="67"/>
      <c r="CO138" s="67"/>
      <c r="CP138" s="64"/>
      <c r="CQ138" s="64"/>
      <c r="CR138" s="64"/>
      <c r="CS138" s="64"/>
      <c r="CT138" s="71"/>
      <c r="CU138" s="64"/>
      <c r="CV138" s="64"/>
      <c r="CW138" s="64"/>
      <c r="CX138" s="64"/>
      <c r="CY138" s="67"/>
      <c r="CZ138" s="67"/>
      <c r="DA138" s="67"/>
      <c r="DB138" s="64"/>
      <c r="DC138" s="64"/>
      <c r="DD138" s="64"/>
      <c r="DE138" s="64"/>
      <c r="DF138" s="64"/>
      <c r="DG138" s="64"/>
      <c r="DI138" s="64"/>
      <c r="DJ138" s="32"/>
    </row>
    <row r="139" spans="1:114" ht="28" customHeight="1">
      <c r="A139" s="70"/>
      <c r="B139" s="68"/>
      <c r="C139" s="68"/>
      <c r="D139" s="65"/>
      <c r="E139" s="83"/>
      <c r="F139" s="83"/>
      <c r="G139" s="83"/>
      <c r="I139" s="68"/>
      <c r="J139" s="64"/>
      <c r="K139" s="64"/>
      <c r="L139" s="64"/>
      <c r="M139" s="64"/>
      <c r="N139" s="64"/>
      <c r="O139" s="64"/>
      <c r="P139" s="64"/>
      <c r="Q139" s="64"/>
      <c r="R139" s="32"/>
      <c r="S139" s="33"/>
      <c r="T139" s="30"/>
      <c r="U139" s="33"/>
      <c r="BA139" s="64"/>
      <c r="BB139" s="64"/>
      <c r="BC139" s="67"/>
      <c r="BD139" s="64"/>
      <c r="BE139" s="64"/>
      <c r="BF139" s="67"/>
      <c r="BG139" s="84"/>
      <c r="BH139" s="84"/>
      <c r="BI139" s="84"/>
      <c r="BJ139" s="84"/>
      <c r="BK139" s="64"/>
      <c r="BL139" s="64"/>
      <c r="BM139" s="85"/>
      <c r="BN139" s="85"/>
      <c r="BO139" s="85"/>
      <c r="BP139" s="85"/>
      <c r="BQ139" s="64"/>
      <c r="BR139" s="64"/>
      <c r="BS139" s="67"/>
      <c r="BW139" s="64"/>
      <c r="BX139" s="64"/>
      <c r="BY139" s="67"/>
      <c r="BZ139" s="64"/>
      <c r="CA139" s="64"/>
      <c r="CB139" s="67"/>
      <c r="CF139" s="64"/>
      <c r="CG139" s="64"/>
      <c r="CH139" s="64"/>
      <c r="CI139" s="64"/>
      <c r="CJ139" s="64"/>
      <c r="CK139" s="64"/>
      <c r="CL139" s="64"/>
      <c r="CM139" s="64"/>
      <c r="CN139" s="67"/>
      <c r="CO139" s="67"/>
      <c r="CP139" s="64"/>
      <c r="CQ139" s="64"/>
      <c r="CR139" s="64"/>
      <c r="CS139" s="64"/>
      <c r="CT139" s="71"/>
      <c r="CU139" s="64"/>
      <c r="CV139" s="64"/>
      <c r="CW139" s="64"/>
      <c r="CX139" s="64"/>
      <c r="CY139" s="67"/>
      <c r="CZ139" s="67"/>
      <c r="DA139" s="67"/>
      <c r="DB139" s="64"/>
      <c r="DC139" s="64"/>
      <c r="DD139" s="64"/>
      <c r="DE139" s="64"/>
      <c r="DF139" s="64"/>
      <c r="DG139" s="64"/>
      <c r="DI139" s="64"/>
      <c r="DJ139" s="32"/>
    </row>
    <row r="140" spans="1:114" ht="28" customHeight="1">
      <c r="A140" s="70"/>
      <c r="B140" s="68"/>
      <c r="C140" s="68"/>
      <c r="D140" s="65"/>
      <c r="E140" s="83"/>
      <c r="F140" s="83"/>
      <c r="G140" s="83"/>
      <c r="I140" s="68"/>
      <c r="J140" s="64"/>
      <c r="K140" s="64"/>
      <c r="L140" s="64"/>
      <c r="M140" s="64"/>
      <c r="N140" s="64"/>
      <c r="O140" s="64"/>
      <c r="P140" s="64"/>
      <c r="Q140" s="64"/>
      <c r="R140" s="32"/>
      <c r="S140" s="33"/>
      <c r="T140" s="30"/>
      <c r="U140" s="33"/>
      <c r="BA140" s="64"/>
      <c r="BB140" s="64"/>
      <c r="BC140" s="67"/>
      <c r="BD140" s="64"/>
      <c r="BE140" s="64"/>
      <c r="BF140" s="67"/>
      <c r="BG140" s="84"/>
      <c r="BH140" s="84"/>
      <c r="BI140" s="84"/>
      <c r="BJ140" s="84"/>
      <c r="BK140" s="64"/>
      <c r="BL140" s="64"/>
      <c r="BM140" s="85"/>
      <c r="BN140" s="85"/>
      <c r="BO140" s="85"/>
      <c r="BP140" s="85"/>
      <c r="BQ140" s="64"/>
      <c r="BR140" s="64"/>
      <c r="BS140" s="67"/>
      <c r="BW140" s="64"/>
      <c r="BX140" s="64"/>
      <c r="BY140" s="67"/>
      <c r="BZ140" s="64"/>
      <c r="CA140" s="64"/>
      <c r="CB140" s="67"/>
      <c r="CF140" s="64"/>
      <c r="CG140" s="64"/>
      <c r="CH140" s="64"/>
      <c r="CI140" s="64"/>
      <c r="CJ140" s="64"/>
      <c r="CK140" s="64"/>
      <c r="CL140" s="64"/>
      <c r="CM140" s="64"/>
      <c r="CN140" s="67"/>
      <c r="CO140" s="67"/>
      <c r="CP140" s="64"/>
      <c r="CQ140" s="64"/>
      <c r="CR140" s="64"/>
      <c r="CS140" s="64"/>
      <c r="CT140" s="71"/>
      <c r="CU140" s="64"/>
      <c r="CV140" s="64"/>
      <c r="CW140" s="64"/>
      <c r="CX140" s="64"/>
      <c r="CY140" s="67"/>
      <c r="CZ140" s="67"/>
      <c r="DA140" s="67"/>
      <c r="DB140" s="64"/>
      <c r="DC140" s="64"/>
      <c r="DD140" s="64"/>
      <c r="DE140" s="64"/>
      <c r="DF140" s="64"/>
      <c r="DG140" s="64"/>
      <c r="DI140" s="64"/>
      <c r="DJ140" s="32"/>
    </row>
    <row r="141" spans="1:114" ht="28" customHeight="1">
      <c r="A141" s="70"/>
      <c r="B141" s="68"/>
      <c r="C141" s="68"/>
      <c r="D141" s="65"/>
      <c r="E141" s="83"/>
      <c r="F141" s="83"/>
      <c r="G141" s="83"/>
      <c r="I141" s="68"/>
      <c r="J141" s="64"/>
      <c r="K141" s="64"/>
      <c r="L141" s="64"/>
      <c r="M141" s="64"/>
      <c r="N141" s="64"/>
      <c r="O141" s="64"/>
      <c r="P141" s="64"/>
      <c r="Q141" s="64"/>
      <c r="R141" s="32"/>
      <c r="S141" s="33"/>
      <c r="T141" s="30"/>
      <c r="U141" s="33"/>
      <c r="BA141" s="64"/>
      <c r="BB141" s="64"/>
      <c r="BC141" s="67"/>
      <c r="BD141" s="64"/>
      <c r="BE141" s="64"/>
      <c r="BF141" s="67"/>
      <c r="BG141" s="84"/>
      <c r="BH141" s="84"/>
      <c r="BI141" s="84"/>
      <c r="BJ141" s="84"/>
      <c r="BK141" s="64"/>
      <c r="BL141" s="64"/>
      <c r="BM141" s="85"/>
      <c r="BN141" s="85"/>
      <c r="BO141" s="85"/>
      <c r="BP141" s="85"/>
      <c r="BQ141" s="64"/>
      <c r="BR141" s="64"/>
      <c r="BS141" s="67"/>
      <c r="BW141" s="64"/>
      <c r="BX141" s="64"/>
      <c r="BY141" s="67"/>
      <c r="BZ141" s="64"/>
      <c r="CA141" s="64"/>
      <c r="CB141" s="67"/>
      <c r="CF141" s="64"/>
      <c r="CG141" s="64"/>
      <c r="CH141" s="64"/>
      <c r="CI141" s="64"/>
      <c r="CJ141" s="64"/>
      <c r="CK141" s="64"/>
      <c r="CL141" s="64"/>
      <c r="CM141" s="64"/>
      <c r="CN141" s="67"/>
      <c r="CO141" s="67"/>
      <c r="CP141" s="64"/>
      <c r="CQ141" s="64"/>
      <c r="CR141" s="64"/>
      <c r="CS141" s="64"/>
      <c r="CT141" s="71"/>
      <c r="CU141" s="64"/>
      <c r="CV141" s="64"/>
      <c r="CW141" s="64"/>
      <c r="CX141" s="64"/>
      <c r="CY141" s="67"/>
      <c r="CZ141" s="67"/>
      <c r="DA141" s="67"/>
      <c r="DB141" s="64"/>
      <c r="DC141" s="64"/>
      <c r="DD141" s="64"/>
      <c r="DE141" s="64"/>
      <c r="DF141" s="64"/>
      <c r="DG141" s="64"/>
      <c r="DI141" s="64"/>
      <c r="DJ141" s="32"/>
    </row>
    <row r="142" spans="1:114" ht="28" customHeight="1">
      <c r="A142" s="70"/>
      <c r="B142" s="68"/>
      <c r="C142" s="68"/>
      <c r="D142" s="65"/>
      <c r="E142" s="83"/>
      <c r="F142" s="83"/>
      <c r="G142" s="83"/>
      <c r="I142" s="68"/>
      <c r="J142" s="64"/>
      <c r="K142" s="64"/>
      <c r="L142" s="64"/>
      <c r="M142" s="64"/>
      <c r="N142" s="64"/>
      <c r="O142" s="64"/>
      <c r="P142" s="64"/>
      <c r="Q142" s="64"/>
      <c r="R142" s="32"/>
      <c r="S142" s="33"/>
      <c r="T142" s="30"/>
      <c r="U142" s="33"/>
      <c r="BA142" s="64"/>
      <c r="BB142" s="64"/>
      <c r="BC142" s="67"/>
      <c r="BD142" s="64"/>
      <c r="BE142" s="64"/>
      <c r="BF142" s="67"/>
      <c r="BG142" s="84"/>
      <c r="BH142" s="84"/>
      <c r="BI142" s="84"/>
      <c r="BJ142" s="84"/>
      <c r="BK142" s="64"/>
      <c r="BL142" s="64"/>
      <c r="BM142" s="85"/>
      <c r="BN142" s="85"/>
      <c r="BO142" s="85"/>
      <c r="BP142" s="85"/>
      <c r="BQ142" s="64"/>
      <c r="BR142" s="64"/>
      <c r="BS142" s="67"/>
      <c r="BW142" s="64"/>
      <c r="BX142" s="64"/>
      <c r="BY142" s="67"/>
      <c r="BZ142" s="64"/>
      <c r="CA142" s="64"/>
      <c r="CB142" s="67"/>
      <c r="CF142" s="64"/>
      <c r="CG142" s="64"/>
      <c r="CH142" s="64"/>
      <c r="CI142" s="64"/>
      <c r="CJ142" s="64"/>
      <c r="CK142" s="64"/>
      <c r="CL142" s="64"/>
      <c r="CM142" s="64"/>
      <c r="CN142" s="67"/>
      <c r="CO142" s="67"/>
      <c r="CP142" s="64"/>
      <c r="CQ142" s="64"/>
      <c r="CR142" s="64"/>
      <c r="CS142" s="64"/>
      <c r="CT142" s="71"/>
      <c r="CU142" s="64"/>
      <c r="CV142" s="64"/>
      <c r="CW142" s="64"/>
      <c r="CX142" s="64"/>
      <c r="CY142" s="67"/>
      <c r="CZ142" s="67"/>
      <c r="DA142" s="67"/>
      <c r="DB142" s="64"/>
      <c r="DC142" s="64"/>
      <c r="DD142" s="64"/>
      <c r="DE142" s="64"/>
      <c r="DF142" s="64"/>
      <c r="DG142" s="64"/>
      <c r="DI142" s="64"/>
      <c r="DJ142" s="32"/>
    </row>
    <row r="143" spans="1:114" ht="28" customHeight="1">
      <c r="A143" s="70"/>
      <c r="B143" s="68"/>
      <c r="C143" s="68"/>
      <c r="D143" s="65"/>
      <c r="E143" s="83"/>
      <c r="F143" s="83"/>
      <c r="G143" s="83"/>
      <c r="I143" s="68"/>
      <c r="J143" s="64"/>
      <c r="K143" s="64"/>
      <c r="L143" s="64"/>
      <c r="M143" s="64"/>
      <c r="N143" s="64"/>
      <c r="O143" s="64"/>
      <c r="P143" s="64"/>
      <c r="Q143" s="64"/>
      <c r="R143" s="32"/>
      <c r="S143" s="33"/>
      <c r="T143" s="30"/>
      <c r="U143" s="33"/>
      <c r="BA143" s="64"/>
      <c r="BB143" s="64"/>
      <c r="BC143" s="67"/>
      <c r="BD143" s="64"/>
      <c r="BE143" s="64"/>
      <c r="BF143" s="67"/>
      <c r="BG143" s="84"/>
      <c r="BH143" s="84"/>
      <c r="BI143" s="84"/>
      <c r="BJ143" s="84"/>
      <c r="BK143" s="64"/>
      <c r="BL143" s="64"/>
      <c r="BM143" s="85"/>
      <c r="BN143" s="85"/>
      <c r="BO143" s="85"/>
      <c r="BP143" s="85"/>
      <c r="BQ143" s="64"/>
      <c r="BR143" s="64"/>
      <c r="BS143" s="67"/>
      <c r="BW143" s="64"/>
      <c r="BX143" s="64"/>
      <c r="BY143" s="67"/>
      <c r="BZ143" s="64"/>
      <c r="CA143" s="64"/>
      <c r="CB143" s="67"/>
      <c r="CF143" s="64"/>
      <c r="CG143" s="64"/>
      <c r="CH143" s="64"/>
      <c r="CI143" s="64"/>
      <c r="CJ143" s="64"/>
      <c r="CK143" s="64"/>
      <c r="CL143" s="64"/>
      <c r="CM143" s="64"/>
      <c r="CN143" s="67"/>
      <c r="CO143" s="67"/>
      <c r="CP143" s="64"/>
      <c r="CQ143" s="64"/>
      <c r="CR143" s="64"/>
      <c r="CS143" s="64"/>
      <c r="CT143" s="71"/>
      <c r="CU143" s="64"/>
      <c r="CV143" s="64"/>
      <c r="CW143" s="64"/>
      <c r="CX143" s="64"/>
      <c r="CY143" s="67"/>
      <c r="CZ143" s="67"/>
      <c r="DA143" s="67"/>
      <c r="DB143" s="64"/>
      <c r="DC143" s="64"/>
      <c r="DD143" s="64"/>
      <c r="DE143" s="64"/>
      <c r="DF143" s="64"/>
      <c r="DG143" s="64"/>
      <c r="DI143" s="64"/>
      <c r="DJ143" s="32"/>
    </row>
    <row r="144" spans="1:114" ht="28" customHeight="1">
      <c r="A144" s="70"/>
      <c r="B144" s="68"/>
      <c r="C144" s="68"/>
      <c r="D144" s="65"/>
      <c r="E144" s="83"/>
      <c r="F144" s="83"/>
      <c r="G144" s="83"/>
      <c r="I144" s="68"/>
      <c r="J144" s="64"/>
      <c r="K144" s="64"/>
      <c r="L144" s="64"/>
      <c r="M144" s="64"/>
      <c r="N144" s="64"/>
      <c r="O144" s="64"/>
      <c r="P144" s="64"/>
      <c r="Q144" s="64"/>
      <c r="R144" s="32"/>
      <c r="S144" s="33"/>
      <c r="T144" s="30"/>
      <c r="U144" s="33"/>
      <c r="BA144" s="64"/>
      <c r="BB144" s="64"/>
      <c r="BC144" s="67"/>
      <c r="BD144" s="64"/>
      <c r="BE144" s="64"/>
      <c r="BF144" s="67"/>
      <c r="BG144" s="84"/>
      <c r="BH144" s="84"/>
      <c r="BI144" s="84"/>
      <c r="BJ144" s="84"/>
      <c r="BK144" s="64"/>
      <c r="BL144" s="64"/>
      <c r="BM144" s="85"/>
      <c r="BN144" s="85"/>
      <c r="BO144" s="85"/>
      <c r="BP144" s="85"/>
      <c r="BQ144" s="64"/>
      <c r="BR144" s="64"/>
      <c r="BS144" s="67"/>
      <c r="BW144" s="64"/>
      <c r="BX144" s="64"/>
      <c r="BY144" s="67"/>
      <c r="BZ144" s="64"/>
      <c r="CA144" s="64"/>
      <c r="CB144" s="67"/>
      <c r="CF144" s="64"/>
      <c r="CG144" s="64"/>
      <c r="CH144" s="64"/>
      <c r="CI144" s="64"/>
      <c r="CJ144" s="64"/>
      <c r="CK144" s="64"/>
      <c r="CL144" s="64"/>
      <c r="CM144" s="64"/>
      <c r="CN144" s="67"/>
      <c r="CO144" s="67"/>
      <c r="CP144" s="64"/>
      <c r="CQ144" s="64"/>
      <c r="CR144" s="64"/>
      <c r="CS144" s="64"/>
      <c r="CT144" s="71"/>
      <c r="CU144" s="64"/>
      <c r="CV144" s="64"/>
      <c r="CW144" s="64"/>
      <c r="CX144" s="64"/>
      <c r="CY144" s="67"/>
      <c r="CZ144" s="67"/>
      <c r="DA144" s="67"/>
      <c r="DB144" s="64"/>
      <c r="DC144" s="64"/>
      <c r="DD144" s="64"/>
      <c r="DE144" s="64"/>
      <c r="DF144" s="64"/>
      <c r="DG144" s="64"/>
      <c r="DI144" s="64"/>
      <c r="DJ144" s="32"/>
    </row>
    <row r="145" spans="1:114" ht="28" customHeight="1">
      <c r="A145" s="70"/>
      <c r="B145" s="68"/>
      <c r="C145" s="68"/>
      <c r="D145" s="65"/>
      <c r="E145" s="83"/>
      <c r="F145" s="83"/>
      <c r="G145" s="83"/>
      <c r="I145" s="68"/>
      <c r="J145" s="64"/>
      <c r="K145" s="64"/>
      <c r="L145" s="64"/>
      <c r="M145" s="64"/>
      <c r="N145" s="64"/>
      <c r="O145" s="64"/>
      <c r="P145" s="64"/>
      <c r="Q145" s="64"/>
      <c r="R145" s="32"/>
      <c r="S145" s="33"/>
      <c r="T145" s="30"/>
      <c r="U145" s="33"/>
      <c r="BA145" s="64"/>
      <c r="BB145" s="64"/>
      <c r="BC145" s="67"/>
      <c r="BD145" s="64"/>
      <c r="BE145" s="64"/>
      <c r="BF145" s="67"/>
      <c r="BG145" s="84"/>
      <c r="BH145" s="84"/>
      <c r="BI145" s="84"/>
      <c r="BJ145" s="84"/>
      <c r="BK145" s="64"/>
      <c r="BL145" s="64"/>
      <c r="BM145" s="85"/>
      <c r="BN145" s="85"/>
      <c r="BO145" s="85"/>
      <c r="BP145" s="85"/>
      <c r="BQ145" s="64"/>
      <c r="BR145" s="64"/>
      <c r="BS145" s="67"/>
      <c r="BW145" s="64"/>
      <c r="BX145" s="64"/>
      <c r="BY145" s="67"/>
      <c r="BZ145" s="64"/>
      <c r="CA145" s="64"/>
      <c r="CB145" s="67"/>
      <c r="CF145" s="64"/>
      <c r="CG145" s="64"/>
      <c r="CH145" s="64"/>
      <c r="CI145" s="64"/>
      <c r="CJ145" s="64"/>
      <c r="CK145" s="64"/>
      <c r="CL145" s="64"/>
      <c r="CM145" s="64"/>
      <c r="CN145" s="67"/>
      <c r="CO145" s="67"/>
      <c r="CP145" s="64"/>
      <c r="CQ145" s="64"/>
      <c r="CR145" s="64"/>
      <c r="CS145" s="64"/>
      <c r="CT145" s="71"/>
      <c r="CU145" s="64"/>
      <c r="CV145" s="64"/>
      <c r="CW145" s="64"/>
      <c r="CX145" s="64"/>
      <c r="CY145" s="67"/>
      <c r="CZ145" s="67"/>
      <c r="DA145" s="67"/>
      <c r="DB145" s="64"/>
      <c r="DC145" s="64"/>
      <c r="DD145" s="64"/>
      <c r="DE145" s="64"/>
      <c r="DF145" s="64"/>
      <c r="DG145" s="64"/>
      <c r="DI145" s="64"/>
      <c r="DJ145" s="32"/>
    </row>
    <row r="146" spans="1:114" ht="28" customHeight="1">
      <c r="A146" s="70"/>
      <c r="B146" s="68"/>
      <c r="C146" s="68"/>
      <c r="D146" s="65"/>
      <c r="E146" s="83"/>
      <c r="F146" s="83"/>
      <c r="G146" s="83"/>
      <c r="I146" s="68"/>
      <c r="J146" s="64"/>
      <c r="K146" s="64"/>
      <c r="L146" s="64"/>
      <c r="M146" s="64"/>
      <c r="N146" s="64"/>
      <c r="O146" s="64"/>
      <c r="P146" s="64"/>
      <c r="Q146" s="64"/>
      <c r="R146" s="32"/>
      <c r="S146" s="33"/>
      <c r="T146" s="30"/>
      <c r="U146" s="33"/>
      <c r="BA146" s="64"/>
      <c r="BB146" s="64"/>
      <c r="BC146" s="67"/>
      <c r="BD146" s="64"/>
      <c r="BE146" s="64"/>
      <c r="BF146" s="67"/>
      <c r="BG146" s="84"/>
      <c r="BH146" s="84"/>
      <c r="BI146" s="84"/>
      <c r="BJ146" s="84"/>
      <c r="BK146" s="64"/>
      <c r="BL146" s="64"/>
      <c r="BM146" s="85"/>
      <c r="BN146" s="85"/>
      <c r="BO146" s="85"/>
      <c r="BP146" s="85"/>
      <c r="BQ146" s="64"/>
      <c r="BR146" s="64"/>
      <c r="BS146" s="67"/>
      <c r="BW146" s="64"/>
      <c r="BX146" s="64"/>
      <c r="BY146" s="67"/>
      <c r="BZ146" s="64"/>
      <c r="CA146" s="64"/>
      <c r="CB146" s="67"/>
      <c r="CF146" s="64"/>
      <c r="CG146" s="64"/>
      <c r="CH146" s="64"/>
      <c r="CI146" s="64"/>
      <c r="CJ146" s="64"/>
      <c r="CK146" s="64"/>
      <c r="CL146" s="64"/>
      <c r="CM146" s="64"/>
      <c r="CN146" s="67"/>
      <c r="CO146" s="67"/>
      <c r="CP146" s="64"/>
      <c r="CQ146" s="64"/>
      <c r="CR146" s="64"/>
      <c r="CS146" s="64"/>
      <c r="CT146" s="71"/>
      <c r="CU146" s="64"/>
      <c r="CV146" s="64"/>
      <c r="CW146" s="64"/>
      <c r="CX146" s="64"/>
      <c r="CY146" s="67"/>
      <c r="CZ146" s="67"/>
      <c r="DA146" s="67"/>
      <c r="DB146" s="64"/>
      <c r="DC146" s="64"/>
      <c r="DD146" s="64"/>
      <c r="DE146" s="64"/>
      <c r="DF146" s="64"/>
      <c r="DG146" s="64"/>
      <c r="DI146" s="64"/>
      <c r="DJ146" s="32"/>
    </row>
    <row r="147" spans="1:114" ht="28" customHeight="1">
      <c r="A147" s="70"/>
      <c r="B147" s="68"/>
      <c r="C147" s="68"/>
      <c r="D147" s="65"/>
      <c r="E147" s="83"/>
      <c r="F147" s="83"/>
      <c r="G147" s="83"/>
      <c r="I147" s="68"/>
      <c r="J147" s="64"/>
      <c r="K147" s="64"/>
      <c r="L147" s="64"/>
      <c r="M147" s="64"/>
      <c r="N147" s="64"/>
      <c r="O147" s="64"/>
      <c r="P147" s="64"/>
      <c r="Q147" s="64"/>
      <c r="R147" s="32"/>
      <c r="S147" s="33"/>
      <c r="T147" s="30"/>
      <c r="U147" s="33"/>
      <c r="BA147" s="64"/>
      <c r="BB147" s="64"/>
      <c r="BC147" s="67"/>
      <c r="BD147" s="64"/>
      <c r="BE147" s="64"/>
      <c r="BF147" s="67"/>
      <c r="BG147" s="84"/>
      <c r="BH147" s="84"/>
      <c r="BI147" s="84"/>
      <c r="BJ147" s="84"/>
      <c r="BK147" s="64"/>
      <c r="BL147" s="64"/>
      <c r="BM147" s="85"/>
      <c r="BN147" s="85"/>
      <c r="BO147" s="85"/>
      <c r="BP147" s="85"/>
      <c r="BQ147" s="64"/>
      <c r="BR147" s="64"/>
      <c r="BS147" s="67"/>
      <c r="BW147" s="64"/>
      <c r="BX147" s="64"/>
      <c r="BY147" s="67"/>
      <c r="BZ147" s="64"/>
      <c r="CA147" s="64"/>
      <c r="CB147" s="67"/>
      <c r="CF147" s="64"/>
      <c r="CG147" s="64"/>
      <c r="CH147" s="64"/>
      <c r="CI147" s="64"/>
      <c r="CJ147" s="64"/>
      <c r="CK147" s="64"/>
      <c r="CL147" s="64"/>
      <c r="CM147" s="64"/>
      <c r="CN147" s="67"/>
      <c r="CO147" s="67"/>
      <c r="CP147" s="64"/>
      <c r="CQ147" s="64"/>
      <c r="CR147" s="64"/>
      <c r="CS147" s="64"/>
      <c r="CT147" s="71"/>
      <c r="CU147" s="64"/>
      <c r="CV147" s="64"/>
      <c r="CW147" s="64"/>
      <c r="CX147" s="64"/>
      <c r="CY147" s="67"/>
      <c r="CZ147" s="67"/>
      <c r="DA147" s="67"/>
      <c r="DB147" s="64"/>
      <c r="DC147" s="64"/>
      <c r="DD147" s="64"/>
      <c r="DE147" s="64"/>
      <c r="DF147" s="64"/>
      <c r="DG147" s="64"/>
      <c r="DI147" s="64"/>
      <c r="DJ147" s="32"/>
    </row>
    <row r="148" spans="1:114" ht="28" customHeight="1">
      <c r="A148" s="70"/>
      <c r="B148" s="68"/>
      <c r="C148" s="68"/>
      <c r="D148" s="65"/>
      <c r="E148" s="83"/>
      <c r="F148" s="83"/>
      <c r="G148" s="83"/>
      <c r="I148" s="68"/>
      <c r="J148" s="64"/>
      <c r="K148" s="64"/>
      <c r="L148" s="64"/>
      <c r="M148" s="64"/>
      <c r="N148" s="64"/>
      <c r="O148" s="64"/>
      <c r="P148" s="64"/>
      <c r="Q148" s="64"/>
      <c r="R148" s="32"/>
      <c r="S148" s="33"/>
      <c r="T148" s="30"/>
      <c r="U148" s="33"/>
      <c r="BA148" s="64"/>
      <c r="BB148" s="64"/>
      <c r="BC148" s="67"/>
      <c r="BD148" s="64"/>
      <c r="BE148" s="64"/>
      <c r="BF148" s="67"/>
      <c r="BG148" s="84"/>
      <c r="BH148" s="84"/>
      <c r="BI148" s="84"/>
      <c r="BJ148" s="84"/>
      <c r="BK148" s="64"/>
      <c r="BL148" s="64"/>
      <c r="BM148" s="85"/>
      <c r="BN148" s="85"/>
      <c r="BO148" s="85"/>
      <c r="BP148" s="85"/>
      <c r="BQ148" s="64"/>
      <c r="BR148" s="64"/>
      <c r="BS148" s="67"/>
      <c r="BW148" s="64"/>
      <c r="BX148" s="64"/>
      <c r="BY148" s="67"/>
      <c r="BZ148" s="64"/>
      <c r="CA148" s="64"/>
      <c r="CB148" s="67"/>
      <c r="CF148" s="64"/>
      <c r="CG148" s="64"/>
      <c r="CH148" s="64"/>
      <c r="CI148" s="64"/>
      <c r="CJ148" s="64"/>
      <c r="CK148" s="64"/>
      <c r="CL148" s="64"/>
      <c r="CM148" s="64"/>
      <c r="CN148" s="67"/>
      <c r="CO148" s="67"/>
      <c r="CP148" s="64"/>
      <c r="CQ148" s="64"/>
      <c r="CR148" s="64"/>
      <c r="CS148" s="64"/>
      <c r="CT148" s="71"/>
      <c r="CU148" s="64"/>
      <c r="CV148" s="64"/>
      <c r="CW148" s="64"/>
      <c r="CX148" s="64"/>
      <c r="CY148" s="67"/>
      <c r="CZ148" s="67"/>
      <c r="DA148" s="67"/>
      <c r="DB148" s="64"/>
      <c r="DC148" s="64"/>
      <c r="DD148" s="64"/>
      <c r="DE148" s="64"/>
      <c r="DF148" s="64"/>
      <c r="DG148" s="64"/>
      <c r="DI148" s="64"/>
      <c r="DJ148" s="32"/>
    </row>
    <row r="149" spans="1:114" ht="28" customHeight="1">
      <c r="A149" s="70"/>
      <c r="B149" s="68"/>
      <c r="C149" s="68"/>
      <c r="D149" s="65"/>
      <c r="E149" s="83"/>
      <c r="F149" s="83"/>
      <c r="G149" s="83"/>
      <c r="I149" s="68"/>
      <c r="J149" s="64"/>
      <c r="K149" s="64"/>
      <c r="L149" s="64"/>
      <c r="M149" s="64"/>
      <c r="N149" s="64"/>
      <c r="O149" s="64"/>
      <c r="P149" s="64"/>
      <c r="Q149" s="64"/>
      <c r="R149" s="32"/>
      <c r="S149" s="33"/>
      <c r="T149" s="30"/>
      <c r="U149" s="33"/>
      <c r="BA149" s="64"/>
      <c r="BB149" s="64"/>
      <c r="BC149" s="67"/>
      <c r="BD149" s="64"/>
      <c r="BE149" s="64"/>
      <c r="BF149" s="67"/>
      <c r="BG149" s="84"/>
      <c r="BH149" s="84"/>
      <c r="BI149" s="84"/>
      <c r="BJ149" s="84"/>
      <c r="BK149" s="64"/>
      <c r="BL149" s="64"/>
      <c r="BM149" s="85"/>
      <c r="BN149" s="85"/>
      <c r="BO149" s="85"/>
      <c r="BP149" s="85"/>
      <c r="BQ149" s="64"/>
      <c r="BR149" s="64"/>
      <c r="BS149" s="67"/>
      <c r="BW149" s="64"/>
      <c r="BX149" s="64"/>
      <c r="BY149" s="67"/>
      <c r="BZ149" s="64"/>
      <c r="CA149" s="64"/>
      <c r="CB149" s="67"/>
      <c r="CF149" s="64"/>
      <c r="CG149" s="64"/>
      <c r="CH149" s="64"/>
      <c r="CI149" s="64"/>
      <c r="CJ149" s="64"/>
      <c r="CK149" s="64"/>
      <c r="CL149" s="64"/>
      <c r="CM149" s="64"/>
      <c r="CN149" s="67"/>
      <c r="CO149" s="67"/>
      <c r="CP149" s="64"/>
      <c r="CQ149" s="64"/>
      <c r="CR149" s="64"/>
      <c r="CS149" s="64"/>
      <c r="CT149" s="71"/>
      <c r="CU149" s="64"/>
      <c r="CV149" s="64"/>
      <c r="CW149" s="64"/>
      <c r="CX149" s="64"/>
      <c r="CY149" s="67"/>
      <c r="CZ149" s="67"/>
      <c r="DA149" s="67"/>
      <c r="DB149" s="64"/>
      <c r="DC149" s="64"/>
      <c r="DD149" s="64"/>
      <c r="DE149" s="64"/>
      <c r="DF149" s="64"/>
      <c r="DG149" s="64"/>
      <c r="DI149" s="64"/>
      <c r="DJ149" s="32"/>
    </row>
    <row r="150" spans="1:114" ht="28" customHeight="1">
      <c r="A150" s="70"/>
      <c r="B150" s="68"/>
      <c r="C150" s="68"/>
      <c r="D150" s="65"/>
      <c r="E150" s="83"/>
      <c r="F150" s="83"/>
      <c r="G150" s="83"/>
      <c r="I150" s="68"/>
      <c r="J150" s="64"/>
      <c r="K150" s="64"/>
      <c r="L150" s="64"/>
      <c r="M150" s="64"/>
      <c r="N150" s="64"/>
      <c r="O150" s="64"/>
      <c r="P150" s="64"/>
      <c r="Q150" s="64"/>
      <c r="R150" s="32"/>
      <c r="S150" s="33"/>
      <c r="T150" s="30"/>
      <c r="U150" s="33"/>
      <c r="BA150" s="64"/>
      <c r="BB150" s="64"/>
      <c r="BC150" s="67"/>
      <c r="BD150" s="64"/>
      <c r="BE150" s="64"/>
      <c r="BF150" s="67"/>
      <c r="BG150" s="84"/>
      <c r="BH150" s="84"/>
      <c r="BI150" s="84"/>
      <c r="BJ150" s="84"/>
      <c r="BK150" s="64"/>
      <c r="BL150" s="64"/>
      <c r="BM150" s="85"/>
      <c r="BN150" s="85"/>
      <c r="BO150" s="85"/>
      <c r="BP150" s="85"/>
      <c r="BQ150" s="64"/>
      <c r="BR150" s="64"/>
      <c r="BS150" s="67"/>
      <c r="BW150" s="64"/>
      <c r="BX150" s="64"/>
      <c r="BY150" s="67"/>
      <c r="BZ150" s="64"/>
      <c r="CA150" s="64"/>
      <c r="CB150" s="67"/>
      <c r="CF150" s="64"/>
      <c r="CG150" s="64"/>
      <c r="CH150" s="64"/>
      <c r="CI150" s="64"/>
      <c r="CJ150" s="64"/>
      <c r="CK150" s="64"/>
      <c r="CL150" s="64"/>
      <c r="CM150" s="64"/>
      <c r="CN150" s="67"/>
      <c r="CO150" s="67"/>
      <c r="CP150" s="64"/>
      <c r="CQ150" s="64"/>
      <c r="CR150" s="64"/>
      <c r="CS150" s="64"/>
      <c r="CT150" s="71"/>
      <c r="CU150" s="64"/>
      <c r="CV150" s="64"/>
      <c r="CW150" s="64"/>
      <c r="CX150" s="64"/>
      <c r="CY150" s="67"/>
      <c r="CZ150" s="67"/>
      <c r="DA150" s="67"/>
      <c r="DB150" s="64"/>
      <c r="DC150" s="64"/>
      <c r="DD150" s="64"/>
      <c r="DE150" s="64"/>
      <c r="DF150" s="64"/>
      <c r="DG150" s="64"/>
      <c r="DI150" s="64"/>
      <c r="DJ150" s="32"/>
    </row>
    <row r="151" spans="1:114" ht="28" customHeight="1">
      <c r="A151" s="70"/>
      <c r="B151" s="68"/>
      <c r="C151" s="68"/>
      <c r="D151" s="65"/>
      <c r="E151" s="83"/>
      <c r="F151" s="83"/>
      <c r="G151" s="83"/>
      <c r="I151" s="68"/>
      <c r="J151" s="64"/>
      <c r="K151" s="64"/>
      <c r="L151" s="64"/>
      <c r="M151" s="64"/>
      <c r="N151" s="64"/>
      <c r="O151" s="64"/>
      <c r="P151" s="64"/>
      <c r="Q151" s="64"/>
      <c r="R151" s="32"/>
      <c r="S151" s="33"/>
      <c r="T151" s="30"/>
      <c r="U151" s="33"/>
      <c r="BA151" s="64"/>
      <c r="BB151" s="64"/>
      <c r="BC151" s="67"/>
      <c r="BD151" s="64"/>
      <c r="BE151" s="64"/>
      <c r="BF151" s="67"/>
      <c r="BG151" s="84"/>
      <c r="BH151" s="84"/>
      <c r="BI151" s="84"/>
      <c r="BJ151" s="84"/>
      <c r="BK151" s="64"/>
      <c r="BL151" s="64"/>
      <c r="BM151" s="85"/>
      <c r="BN151" s="85"/>
      <c r="BO151" s="85"/>
      <c r="BP151" s="85"/>
      <c r="BQ151" s="64"/>
      <c r="BR151" s="64"/>
      <c r="BS151" s="67"/>
      <c r="BW151" s="64"/>
      <c r="BX151" s="64"/>
      <c r="BY151" s="67"/>
      <c r="BZ151" s="64"/>
      <c r="CA151" s="64"/>
      <c r="CB151" s="67"/>
      <c r="CF151" s="64"/>
      <c r="CG151" s="64"/>
      <c r="CH151" s="64"/>
      <c r="CI151" s="64"/>
      <c r="CJ151" s="64"/>
      <c r="CK151" s="64"/>
      <c r="CL151" s="64"/>
      <c r="CM151" s="64"/>
      <c r="CN151" s="67"/>
      <c r="CO151" s="67"/>
      <c r="CP151" s="64"/>
      <c r="CQ151" s="64"/>
      <c r="CR151" s="64"/>
      <c r="CS151" s="64"/>
      <c r="CT151" s="71"/>
      <c r="CU151" s="64"/>
      <c r="CV151" s="64"/>
      <c r="CW151" s="64"/>
      <c r="CX151" s="64"/>
      <c r="CY151" s="67"/>
      <c r="CZ151" s="67"/>
      <c r="DA151" s="67"/>
      <c r="DB151" s="64"/>
      <c r="DC151" s="64"/>
      <c r="DD151" s="64"/>
      <c r="DE151" s="64"/>
      <c r="DF151" s="64"/>
      <c r="DG151" s="64"/>
      <c r="DI151" s="64"/>
      <c r="DJ151" s="32"/>
    </row>
    <row r="152" spans="1:114" ht="28" customHeight="1">
      <c r="A152" s="70"/>
      <c r="B152" s="68"/>
      <c r="C152" s="68"/>
      <c r="D152" s="65"/>
      <c r="E152" s="83"/>
      <c r="F152" s="83"/>
      <c r="G152" s="83"/>
      <c r="I152" s="68"/>
      <c r="J152" s="64"/>
      <c r="K152" s="64"/>
      <c r="L152" s="64"/>
      <c r="M152" s="64"/>
      <c r="N152" s="64"/>
      <c r="O152" s="64"/>
      <c r="P152" s="64"/>
      <c r="Q152" s="64"/>
      <c r="R152" s="32"/>
      <c r="S152" s="33"/>
      <c r="T152" s="30"/>
      <c r="U152" s="33"/>
      <c r="BA152" s="64"/>
      <c r="BB152" s="64"/>
      <c r="BC152" s="67"/>
      <c r="BD152" s="64"/>
      <c r="BE152" s="64"/>
      <c r="BF152" s="67"/>
      <c r="BG152" s="84"/>
      <c r="BH152" s="84"/>
      <c r="BI152" s="84"/>
      <c r="BJ152" s="84"/>
      <c r="BK152" s="64"/>
      <c r="BL152" s="64"/>
      <c r="BM152" s="85"/>
      <c r="BN152" s="85"/>
      <c r="BO152" s="85"/>
      <c r="BP152" s="85"/>
      <c r="BQ152" s="64"/>
      <c r="BR152" s="64"/>
      <c r="BS152" s="67"/>
      <c r="BW152" s="64"/>
      <c r="BX152" s="64"/>
      <c r="BY152" s="67"/>
      <c r="BZ152" s="64"/>
      <c r="CA152" s="64"/>
      <c r="CB152" s="67"/>
      <c r="CF152" s="64"/>
      <c r="CG152" s="64"/>
      <c r="CH152" s="64"/>
      <c r="CI152" s="64"/>
      <c r="CJ152" s="64"/>
      <c r="CK152" s="64"/>
      <c r="CL152" s="64"/>
      <c r="CM152" s="64"/>
      <c r="CN152" s="67"/>
      <c r="CO152" s="67"/>
      <c r="CP152" s="64"/>
      <c r="CQ152" s="64"/>
      <c r="CR152" s="64"/>
      <c r="CS152" s="64"/>
      <c r="CT152" s="71"/>
      <c r="CU152" s="64"/>
      <c r="CV152" s="64"/>
      <c r="CW152" s="64"/>
      <c r="CX152" s="64"/>
      <c r="CY152" s="67"/>
      <c r="CZ152" s="67"/>
      <c r="DA152" s="67"/>
      <c r="DB152" s="64"/>
      <c r="DC152" s="64"/>
      <c r="DD152" s="64"/>
      <c r="DE152" s="64"/>
      <c r="DF152" s="64"/>
      <c r="DG152" s="64"/>
      <c r="DI152" s="64"/>
      <c r="DJ152" s="32"/>
    </row>
    <row r="153" spans="1:114" ht="28" customHeight="1">
      <c r="A153" s="70"/>
      <c r="B153" s="68"/>
      <c r="C153" s="68"/>
      <c r="D153" s="65"/>
      <c r="E153" s="83"/>
      <c r="F153" s="83"/>
      <c r="G153" s="83"/>
      <c r="I153" s="68"/>
      <c r="J153" s="64"/>
      <c r="K153" s="64"/>
      <c r="L153" s="64"/>
      <c r="M153" s="64"/>
      <c r="N153" s="64"/>
      <c r="O153" s="64"/>
      <c r="P153" s="64"/>
      <c r="Q153" s="64"/>
      <c r="R153" s="32"/>
      <c r="S153" s="33"/>
      <c r="T153" s="30"/>
      <c r="U153" s="33"/>
      <c r="BA153" s="64"/>
      <c r="BB153" s="64"/>
      <c r="BC153" s="67"/>
      <c r="BD153" s="64"/>
      <c r="BE153" s="64"/>
      <c r="BF153" s="67"/>
      <c r="BG153" s="84"/>
      <c r="BH153" s="84"/>
      <c r="BI153" s="84"/>
      <c r="BJ153" s="84"/>
      <c r="BK153" s="64"/>
      <c r="BL153" s="64"/>
      <c r="BM153" s="85"/>
      <c r="BN153" s="85"/>
      <c r="BO153" s="85"/>
      <c r="BP153" s="85"/>
      <c r="BQ153" s="64"/>
      <c r="BR153" s="64"/>
      <c r="BS153" s="67"/>
      <c r="BW153" s="64"/>
      <c r="BX153" s="64"/>
      <c r="BY153" s="67"/>
      <c r="BZ153" s="64"/>
      <c r="CA153" s="64"/>
      <c r="CB153" s="67"/>
      <c r="CF153" s="64"/>
      <c r="CG153" s="64"/>
      <c r="CH153" s="64"/>
      <c r="CI153" s="64"/>
      <c r="CJ153" s="64"/>
      <c r="CK153" s="64"/>
      <c r="CL153" s="64"/>
      <c r="CM153" s="64"/>
      <c r="CN153" s="67"/>
      <c r="CO153" s="67"/>
      <c r="CP153" s="64"/>
      <c r="CQ153" s="64"/>
      <c r="CR153" s="64"/>
      <c r="CS153" s="64"/>
      <c r="CT153" s="71"/>
      <c r="CU153" s="64"/>
      <c r="CV153" s="64"/>
      <c r="CW153" s="64"/>
      <c r="CX153" s="64"/>
      <c r="CY153" s="67"/>
      <c r="CZ153" s="67"/>
      <c r="DA153" s="67"/>
      <c r="DB153" s="64"/>
      <c r="DC153" s="64"/>
      <c r="DD153" s="64"/>
      <c r="DE153" s="64"/>
      <c r="DF153" s="64"/>
      <c r="DG153" s="64"/>
      <c r="DI153" s="64"/>
      <c r="DJ153" s="32"/>
    </row>
    <row r="154" spans="1:114" ht="28" customHeight="1">
      <c r="A154" s="70"/>
      <c r="B154" s="68"/>
      <c r="C154" s="68"/>
      <c r="D154" s="65"/>
      <c r="E154" s="83"/>
      <c r="F154" s="83"/>
      <c r="G154" s="83"/>
      <c r="I154" s="68"/>
      <c r="J154" s="64"/>
      <c r="K154" s="64"/>
      <c r="L154" s="64"/>
      <c r="M154" s="64"/>
      <c r="N154" s="64"/>
      <c r="O154" s="64"/>
      <c r="P154" s="64"/>
      <c r="Q154" s="64"/>
      <c r="R154" s="32"/>
      <c r="S154" s="33"/>
      <c r="T154" s="30"/>
      <c r="U154" s="33"/>
      <c r="BA154" s="64"/>
      <c r="BB154" s="64"/>
      <c r="BC154" s="67"/>
      <c r="BD154" s="64"/>
      <c r="BE154" s="64"/>
      <c r="BF154" s="67"/>
      <c r="BG154" s="84"/>
      <c r="BH154" s="84"/>
      <c r="BI154" s="84"/>
      <c r="BJ154" s="84"/>
      <c r="BK154" s="64"/>
      <c r="BL154" s="64"/>
      <c r="BM154" s="85"/>
      <c r="BN154" s="85"/>
      <c r="BO154" s="85"/>
      <c r="BP154" s="85"/>
      <c r="BQ154" s="64"/>
      <c r="BR154" s="64"/>
      <c r="BS154" s="67"/>
      <c r="BW154" s="64"/>
      <c r="BX154" s="64"/>
      <c r="BY154" s="67"/>
      <c r="BZ154" s="64"/>
      <c r="CA154" s="64"/>
      <c r="CB154" s="67"/>
      <c r="CF154" s="64"/>
      <c r="CG154" s="64"/>
      <c r="CH154" s="64"/>
      <c r="CI154" s="64"/>
      <c r="CJ154" s="64"/>
      <c r="CK154" s="64"/>
      <c r="CL154" s="64"/>
      <c r="CM154" s="64"/>
      <c r="CN154" s="67"/>
      <c r="CO154" s="67"/>
      <c r="CP154" s="64"/>
      <c r="CQ154" s="64"/>
      <c r="CR154" s="64"/>
      <c r="CS154" s="64"/>
      <c r="CT154" s="71"/>
      <c r="CU154" s="64"/>
      <c r="CV154" s="64"/>
      <c r="CW154" s="64"/>
      <c r="CX154" s="64"/>
      <c r="CY154" s="67"/>
      <c r="CZ154" s="67"/>
      <c r="DA154" s="67"/>
      <c r="DB154" s="64"/>
      <c r="DC154" s="64"/>
      <c r="DD154" s="64"/>
      <c r="DE154" s="64"/>
      <c r="DF154" s="64"/>
      <c r="DG154" s="64"/>
      <c r="DI154" s="64"/>
      <c r="DJ154" s="32"/>
    </row>
    <row r="155" spans="1:114" ht="28" customHeight="1">
      <c r="A155" s="70"/>
      <c r="B155" s="68"/>
      <c r="C155" s="68"/>
      <c r="D155" s="65"/>
      <c r="E155" s="83"/>
      <c r="F155" s="83"/>
      <c r="G155" s="83"/>
      <c r="I155" s="68"/>
      <c r="J155" s="64"/>
      <c r="K155" s="64"/>
      <c r="L155" s="64"/>
      <c r="M155" s="64"/>
      <c r="N155" s="64"/>
      <c r="O155" s="64"/>
      <c r="P155" s="64"/>
      <c r="Q155" s="64"/>
      <c r="R155" s="32"/>
      <c r="S155" s="33"/>
      <c r="T155" s="30"/>
      <c r="U155" s="33"/>
      <c r="BA155" s="64"/>
      <c r="BB155" s="64"/>
      <c r="BC155" s="67"/>
      <c r="BD155" s="64"/>
      <c r="BE155" s="64"/>
      <c r="BF155" s="67"/>
      <c r="BG155" s="84"/>
      <c r="BH155" s="84"/>
      <c r="BI155" s="84"/>
      <c r="BJ155" s="84"/>
      <c r="BK155" s="64"/>
      <c r="BL155" s="64"/>
      <c r="BM155" s="85"/>
      <c r="BN155" s="85"/>
      <c r="BO155" s="85"/>
      <c r="BP155" s="85"/>
      <c r="BQ155" s="64"/>
      <c r="BR155" s="64"/>
      <c r="BS155" s="67"/>
      <c r="BW155" s="64"/>
      <c r="BX155" s="64"/>
      <c r="BY155" s="67"/>
      <c r="BZ155" s="64"/>
      <c r="CA155" s="64"/>
      <c r="CB155" s="67"/>
      <c r="CF155" s="64"/>
      <c r="CG155" s="64"/>
      <c r="CH155" s="64"/>
      <c r="CI155" s="64"/>
      <c r="CJ155" s="64"/>
      <c r="CK155" s="64"/>
      <c r="CL155" s="64"/>
      <c r="CM155" s="64"/>
      <c r="CN155" s="67"/>
      <c r="CO155" s="67"/>
      <c r="CP155" s="64"/>
      <c r="CQ155" s="64"/>
      <c r="CR155" s="64"/>
      <c r="CS155" s="64"/>
      <c r="CT155" s="71"/>
      <c r="CU155" s="64"/>
      <c r="CV155" s="64"/>
      <c r="CW155" s="64"/>
      <c r="CX155" s="64"/>
      <c r="CY155" s="67"/>
      <c r="CZ155" s="67"/>
      <c r="DA155" s="67"/>
      <c r="DB155" s="64"/>
      <c r="DC155" s="64"/>
      <c r="DD155" s="64"/>
      <c r="DE155" s="64"/>
      <c r="DF155" s="64"/>
      <c r="DG155" s="64"/>
      <c r="DI155" s="64"/>
      <c r="DJ155" s="32"/>
    </row>
    <row r="156" spans="1:114" ht="28" customHeight="1">
      <c r="A156" s="70"/>
      <c r="B156" s="68"/>
      <c r="C156" s="68"/>
      <c r="D156" s="65"/>
      <c r="E156" s="83"/>
      <c r="F156" s="83"/>
      <c r="G156" s="83"/>
      <c r="I156" s="68"/>
      <c r="J156" s="64"/>
      <c r="K156" s="64"/>
      <c r="L156" s="64"/>
      <c r="M156" s="64"/>
      <c r="N156" s="64"/>
      <c r="O156" s="64"/>
      <c r="P156" s="64"/>
      <c r="Q156" s="64"/>
      <c r="R156" s="32"/>
      <c r="S156" s="33"/>
      <c r="T156" s="30"/>
      <c r="U156" s="33"/>
      <c r="BA156" s="64"/>
      <c r="BB156" s="64"/>
      <c r="BC156" s="67"/>
      <c r="BD156" s="64"/>
      <c r="BE156" s="64"/>
      <c r="BF156" s="67"/>
      <c r="BG156" s="84"/>
      <c r="BH156" s="84"/>
      <c r="BI156" s="84"/>
      <c r="BJ156" s="84"/>
      <c r="BK156" s="64"/>
      <c r="BL156" s="64"/>
      <c r="BM156" s="85"/>
      <c r="BN156" s="85"/>
      <c r="BO156" s="85"/>
      <c r="BP156" s="85"/>
      <c r="BQ156" s="64"/>
      <c r="BR156" s="64"/>
      <c r="BS156" s="67"/>
      <c r="BW156" s="64"/>
      <c r="BX156" s="64"/>
      <c r="BY156" s="67"/>
      <c r="BZ156" s="64"/>
      <c r="CA156" s="64"/>
      <c r="CB156" s="67"/>
      <c r="CF156" s="64"/>
      <c r="CG156" s="64"/>
      <c r="CH156" s="64"/>
      <c r="CI156" s="64"/>
      <c r="CJ156" s="64"/>
      <c r="CK156" s="64"/>
      <c r="CL156" s="64"/>
      <c r="CM156" s="64"/>
      <c r="CN156" s="67"/>
      <c r="CO156" s="67"/>
      <c r="CP156" s="64"/>
      <c r="CQ156" s="64"/>
      <c r="CR156" s="64"/>
      <c r="CS156" s="64"/>
      <c r="CT156" s="71"/>
      <c r="CU156" s="64"/>
      <c r="CV156" s="64"/>
      <c r="CW156" s="64"/>
      <c r="CX156" s="64"/>
      <c r="CY156" s="67"/>
      <c r="CZ156" s="67"/>
      <c r="DA156" s="67"/>
      <c r="DB156" s="64"/>
      <c r="DC156" s="64"/>
      <c r="DD156" s="64"/>
      <c r="DE156" s="64"/>
      <c r="DF156" s="64"/>
      <c r="DG156" s="64"/>
      <c r="DI156" s="64"/>
      <c r="DJ156" s="32"/>
    </row>
    <row r="157" spans="1:114" ht="28" customHeight="1">
      <c r="A157" s="70"/>
      <c r="B157" s="68"/>
      <c r="C157" s="68"/>
      <c r="D157" s="65"/>
      <c r="E157" s="83"/>
      <c r="F157" s="83"/>
      <c r="G157" s="83"/>
      <c r="I157" s="68"/>
      <c r="J157" s="64"/>
      <c r="K157" s="64"/>
      <c r="L157" s="64"/>
      <c r="M157" s="64"/>
      <c r="N157" s="64"/>
      <c r="O157" s="64"/>
      <c r="P157" s="64"/>
      <c r="Q157" s="64"/>
      <c r="R157" s="32"/>
      <c r="S157" s="33"/>
      <c r="T157" s="30"/>
      <c r="U157" s="33"/>
      <c r="BA157" s="64"/>
      <c r="BB157" s="64"/>
      <c r="BC157" s="67"/>
      <c r="BD157" s="64"/>
      <c r="BE157" s="64"/>
      <c r="BF157" s="67"/>
      <c r="BG157" s="84"/>
      <c r="BH157" s="84"/>
      <c r="BI157" s="84"/>
      <c r="BJ157" s="84"/>
      <c r="BK157" s="64"/>
      <c r="BL157" s="64"/>
      <c r="BM157" s="85"/>
      <c r="BN157" s="85"/>
      <c r="BO157" s="85"/>
      <c r="BP157" s="85"/>
      <c r="BQ157" s="64"/>
      <c r="BR157" s="64"/>
      <c r="BS157" s="67"/>
      <c r="BW157" s="64"/>
      <c r="BX157" s="64"/>
      <c r="BY157" s="67"/>
      <c r="BZ157" s="64"/>
      <c r="CA157" s="64"/>
      <c r="CB157" s="67"/>
      <c r="CF157" s="64"/>
      <c r="CG157" s="64"/>
      <c r="CH157" s="64"/>
      <c r="CI157" s="64"/>
      <c r="CJ157" s="64"/>
      <c r="CK157" s="64"/>
      <c r="CL157" s="64"/>
      <c r="CM157" s="64"/>
      <c r="CN157" s="67"/>
      <c r="CO157" s="67"/>
      <c r="CP157" s="64"/>
      <c r="CQ157" s="64"/>
      <c r="CR157" s="64"/>
      <c r="CS157" s="64"/>
      <c r="CT157" s="71"/>
      <c r="CU157" s="64"/>
      <c r="CV157" s="64"/>
      <c r="CW157" s="64"/>
      <c r="CX157" s="64"/>
      <c r="CY157" s="67"/>
      <c r="CZ157" s="67"/>
      <c r="DA157" s="67"/>
      <c r="DB157" s="64"/>
      <c r="DC157" s="64"/>
      <c r="DD157" s="64"/>
      <c r="DE157" s="64"/>
      <c r="DF157" s="64"/>
      <c r="DG157" s="64"/>
      <c r="DI157" s="64"/>
      <c r="DJ157" s="32"/>
    </row>
    <row r="158" spans="1:114" ht="28" customHeight="1">
      <c r="A158" s="70"/>
      <c r="B158" s="68"/>
      <c r="C158" s="68"/>
      <c r="D158" s="65"/>
      <c r="E158" s="83"/>
      <c r="F158" s="83"/>
      <c r="G158" s="83"/>
      <c r="I158" s="68"/>
      <c r="J158" s="64"/>
      <c r="K158" s="64"/>
      <c r="L158" s="64"/>
      <c r="M158" s="64"/>
      <c r="N158" s="64"/>
      <c r="O158" s="64"/>
      <c r="P158" s="64"/>
      <c r="Q158" s="64"/>
      <c r="R158" s="32"/>
      <c r="S158" s="33"/>
      <c r="T158" s="30"/>
      <c r="U158" s="33"/>
      <c r="BA158" s="64"/>
      <c r="BB158" s="64"/>
      <c r="BC158" s="67"/>
      <c r="BD158" s="64"/>
      <c r="BE158" s="64"/>
      <c r="BF158" s="67"/>
      <c r="BG158" s="84"/>
      <c r="BH158" s="84"/>
      <c r="BI158" s="84"/>
      <c r="BJ158" s="84"/>
      <c r="BK158" s="64"/>
      <c r="BL158" s="64"/>
      <c r="BM158" s="85"/>
      <c r="BN158" s="85"/>
      <c r="BO158" s="85"/>
      <c r="BP158" s="85"/>
      <c r="BQ158" s="64"/>
      <c r="BR158" s="64"/>
      <c r="BS158" s="67"/>
      <c r="BW158" s="64"/>
      <c r="BX158" s="64"/>
      <c r="BY158" s="67"/>
      <c r="BZ158" s="64"/>
      <c r="CA158" s="64"/>
      <c r="CB158" s="67"/>
      <c r="CF158" s="64"/>
      <c r="CG158" s="64"/>
      <c r="CH158" s="64"/>
      <c r="CI158" s="64"/>
      <c r="CJ158" s="64"/>
      <c r="CK158" s="64"/>
      <c r="CL158" s="64"/>
      <c r="CM158" s="64"/>
      <c r="CN158" s="67"/>
      <c r="CO158" s="67"/>
      <c r="CP158" s="64"/>
      <c r="CQ158" s="64"/>
      <c r="CR158" s="64"/>
      <c r="CS158" s="64"/>
      <c r="CT158" s="71"/>
      <c r="CU158" s="64"/>
      <c r="CV158" s="64"/>
      <c r="CW158" s="64"/>
      <c r="CX158" s="64"/>
      <c r="CY158" s="67"/>
      <c r="CZ158" s="67"/>
      <c r="DA158" s="67"/>
      <c r="DB158" s="64"/>
      <c r="DC158" s="64"/>
      <c r="DD158" s="64"/>
      <c r="DE158" s="64"/>
      <c r="DF158" s="64"/>
      <c r="DG158" s="64"/>
      <c r="DI158" s="64"/>
      <c r="DJ158" s="32"/>
    </row>
    <row r="159" spans="1:114" ht="28" customHeight="1">
      <c r="A159" s="70"/>
      <c r="B159" s="68"/>
      <c r="C159" s="68"/>
      <c r="D159" s="65"/>
      <c r="E159" s="83"/>
      <c r="F159" s="83"/>
      <c r="G159" s="83"/>
      <c r="I159" s="68"/>
      <c r="J159" s="64"/>
      <c r="K159" s="64"/>
      <c r="L159" s="64"/>
      <c r="M159" s="64"/>
      <c r="N159" s="64"/>
      <c r="O159" s="64"/>
      <c r="P159" s="64"/>
      <c r="Q159" s="64"/>
      <c r="R159" s="32"/>
      <c r="S159" s="33"/>
      <c r="T159" s="30"/>
      <c r="U159" s="33"/>
      <c r="BA159" s="64"/>
      <c r="BB159" s="64"/>
      <c r="BC159" s="67"/>
      <c r="BD159" s="64"/>
      <c r="BE159" s="64"/>
      <c r="BF159" s="67"/>
      <c r="BG159" s="84"/>
      <c r="BH159" s="84"/>
      <c r="BI159" s="84"/>
      <c r="BJ159" s="84"/>
      <c r="BK159" s="64"/>
      <c r="BL159" s="64"/>
      <c r="BM159" s="85"/>
      <c r="BN159" s="85"/>
      <c r="BO159" s="85"/>
      <c r="BP159" s="85"/>
      <c r="BQ159" s="64"/>
      <c r="BR159" s="64"/>
      <c r="BS159" s="67"/>
      <c r="BW159" s="64"/>
      <c r="BX159" s="64"/>
      <c r="BY159" s="67"/>
      <c r="BZ159" s="64"/>
      <c r="CA159" s="64"/>
      <c r="CB159" s="67"/>
      <c r="CF159" s="64"/>
      <c r="CG159" s="64"/>
      <c r="CH159" s="64"/>
      <c r="CI159" s="64"/>
      <c r="CJ159" s="64"/>
      <c r="CK159" s="64"/>
      <c r="CL159" s="64"/>
      <c r="CM159" s="64"/>
      <c r="CN159" s="67"/>
      <c r="CO159" s="67"/>
      <c r="CP159" s="64"/>
      <c r="CQ159" s="64"/>
      <c r="CR159" s="64"/>
      <c r="CS159" s="64"/>
      <c r="CT159" s="71"/>
      <c r="CU159" s="64"/>
      <c r="CV159" s="64"/>
      <c r="CW159" s="64"/>
      <c r="CX159" s="64"/>
      <c r="CY159" s="67"/>
      <c r="CZ159" s="67"/>
      <c r="DA159" s="67"/>
      <c r="DB159" s="64"/>
      <c r="DC159" s="64"/>
      <c r="DD159" s="64"/>
      <c r="DE159" s="64"/>
      <c r="DF159" s="64"/>
      <c r="DG159" s="64"/>
      <c r="DI159" s="64"/>
      <c r="DJ159" s="32"/>
    </row>
    <row r="160" spans="1:114" ht="28" customHeight="1">
      <c r="A160" s="70"/>
      <c r="B160" s="68"/>
      <c r="C160" s="68"/>
      <c r="D160" s="65"/>
      <c r="E160" s="83"/>
      <c r="F160" s="83"/>
      <c r="G160" s="83"/>
      <c r="I160" s="68"/>
      <c r="J160" s="64"/>
      <c r="K160" s="64"/>
      <c r="L160" s="64"/>
      <c r="M160" s="64"/>
      <c r="N160" s="64"/>
      <c r="O160" s="64"/>
      <c r="P160" s="64"/>
      <c r="Q160" s="64"/>
      <c r="R160" s="32"/>
      <c r="S160" s="33"/>
      <c r="T160" s="30"/>
      <c r="U160" s="33"/>
      <c r="BA160" s="64"/>
      <c r="BB160" s="64"/>
      <c r="BC160" s="67"/>
      <c r="BD160" s="64"/>
      <c r="BE160" s="64"/>
      <c r="BF160" s="67"/>
      <c r="BG160" s="84"/>
      <c r="BH160" s="84"/>
      <c r="BI160" s="84"/>
      <c r="BJ160" s="84"/>
      <c r="BK160" s="64"/>
      <c r="BL160" s="64"/>
      <c r="BM160" s="85"/>
      <c r="BN160" s="85"/>
      <c r="BO160" s="85"/>
      <c r="BP160" s="85"/>
      <c r="BQ160" s="64"/>
      <c r="BR160" s="64"/>
      <c r="BS160" s="67"/>
      <c r="BW160" s="64"/>
      <c r="BX160" s="64"/>
      <c r="BY160" s="67"/>
      <c r="BZ160" s="64"/>
      <c r="CA160" s="64"/>
      <c r="CB160" s="67"/>
      <c r="CF160" s="64"/>
      <c r="CG160" s="64"/>
      <c r="CH160" s="64"/>
      <c r="CI160" s="64"/>
      <c r="CJ160" s="64"/>
      <c r="CK160" s="64"/>
      <c r="CL160" s="64"/>
      <c r="CM160" s="64"/>
      <c r="CN160" s="67"/>
      <c r="CO160" s="67"/>
      <c r="CP160" s="64"/>
      <c r="CQ160" s="64"/>
      <c r="CR160" s="64"/>
      <c r="CS160" s="64"/>
      <c r="CT160" s="71"/>
      <c r="CU160" s="64"/>
      <c r="CV160" s="64"/>
      <c r="CW160" s="64"/>
      <c r="CX160" s="64"/>
      <c r="CY160" s="67"/>
      <c r="CZ160" s="67"/>
      <c r="DA160" s="67"/>
      <c r="DB160" s="64"/>
      <c r="DC160" s="64"/>
      <c r="DD160" s="64"/>
      <c r="DE160" s="64"/>
      <c r="DF160" s="64"/>
      <c r="DG160" s="64"/>
      <c r="DI160" s="64"/>
      <c r="DJ160" s="32"/>
    </row>
    <row r="161" spans="1:114" ht="28" customHeight="1">
      <c r="A161" s="70"/>
      <c r="B161" s="68"/>
      <c r="C161" s="68"/>
      <c r="D161" s="65"/>
      <c r="E161" s="83"/>
      <c r="F161" s="83"/>
      <c r="G161" s="83"/>
      <c r="I161" s="68"/>
      <c r="J161" s="64"/>
      <c r="K161" s="64"/>
      <c r="L161" s="64"/>
      <c r="M161" s="64"/>
      <c r="N161" s="64"/>
      <c r="O161" s="64"/>
      <c r="P161" s="64"/>
      <c r="Q161" s="64"/>
      <c r="R161" s="32"/>
      <c r="S161" s="33"/>
      <c r="T161" s="30"/>
      <c r="U161" s="33"/>
      <c r="BA161" s="64"/>
      <c r="BB161" s="64"/>
      <c r="BC161" s="67"/>
      <c r="BD161" s="64"/>
      <c r="BE161" s="64"/>
      <c r="BF161" s="67"/>
      <c r="BG161" s="84"/>
      <c r="BH161" s="84"/>
      <c r="BI161" s="84"/>
      <c r="BJ161" s="84"/>
      <c r="BK161" s="64"/>
      <c r="BL161" s="64"/>
      <c r="BM161" s="85"/>
      <c r="BN161" s="85"/>
      <c r="BO161" s="85"/>
      <c r="BP161" s="85"/>
      <c r="BQ161" s="64"/>
      <c r="BR161" s="64"/>
      <c r="BS161" s="67"/>
      <c r="BW161" s="64"/>
      <c r="BX161" s="64"/>
      <c r="BY161" s="67"/>
      <c r="BZ161" s="64"/>
      <c r="CA161" s="64"/>
      <c r="CB161" s="67"/>
      <c r="CF161" s="64"/>
      <c r="CG161" s="64"/>
      <c r="CH161" s="64"/>
      <c r="CI161" s="64"/>
      <c r="CJ161" s="64"/>
      <c r="CK161" s="64"/>
      <c r="CL161" s="64"/>
      <c r="CM161" s="64"/>
      <c r="CN161" s="67"/>
      <c r="CO161" s="67"/>
      <c r="CP161" s="64"/>
      <c r="CQ161" s="64"/>
      <c r="CR161" s="64"/>
      <c r="CS161" s="64"/>
      <c r="CT161" s="71"/>
      <c r="CU161" s="64"/>
      <c r="CV161" s="64"/>
      <c r="CW161" s="64"/>
      <c r="CX161" s="64"/>
      <c r="CY161" s="67"/>
      <c r="CZ161" s="67"/>
      <c r="DA161" s="67"/>
      <c r="DB161" s="64"/>
      <c r="DC161" s="64"/>
      <c r="DD161" s="64"/>
      <c r="DE161" s="64"/>
      <c r="DF161" s="64"/>
      <c r="DG161" s="64"/>
      <c r="DI161" s="64"/>
      <c r="DJ161" s="32"/>
    </row>
    <row r="162" spans="1:114" ht="28" customHeight="1">
      <c r="A162" s="70"/>
      <c r="B162" s="68"/>
      <c r="C162" s="68"/>
      <c r="D162" s="65"/>
      <c r="E162" s="83"/>
      <c r="F162" s="83"/>
      <c r="G162" s="83"/>
      <c r="I162" s="68"/>
      <c r="J162" s="64"/>
      <c r="K162" s="64"/>
      <c r="L162" s="64"/>
      <c r="M162" s="64"/>
      <c r="N162" s="64"/>
      <c r="O162" s="64"/>
      <c r="P162" s="64"/>
      <c r="Q162" s="64"/>
      <c r="R162" s="32"/>
      <c r="S162" s="33"/>
      <c r="T162" s="30"/>
      <c r="U162" s="33"/>
      <c r="BA162" s="64"/>
      <c r="BB162" s="64"/>
      <c r="BC162" s="67"/>
      <c r="BD162" s="64"/>
      <c r="BE162" s="64"/>
      <c r="BF162" s="67"/>
      <c r="BG162" s="84"/>
      <c r="BH162" s="84"/>
      <c r="BI162" s="84"/>
      <c r="BJ162" s="84"/>
      <c r="BK162" s="64"/>
      <c r="BL162" s="64"/>
      <c r="BM162" s="85"/>
      <c r="BN162" s="85"/>
      <c r="BO162" s="85"/>
      <c r="BP162" s="85"/>
      <c r="BQ162" s="64"/>
      <c r="BR162" s="64"/>
      <c r="BS162" s="67"/>
      <c r="BW162" s="64"/>
      <c r="BX162" s="64"/>
      <c r="BY162" s="67"/>
      <c r="BZ162" s="64"/>
      <c r="CA162" s="64"/>
      <c r="CB162" s="67"/>
      <c r="CF162" s="64"/>
      <c r="CG162" s="64"/>
      <c r="CH162" s="64"/>
      <c r="CI162" s="64"/>
      <c r="CJ162" s="64"/>
      <c r="CK162" s="64"/>
      <c r="CL162" s="64"/>
      <c r="CM162" s="64"/>
      <c r="CN162" s="67"/>
      <c r="CO162" s="67"/>
      <c r="CP162" s="64"/>
      <c r="CQ162" s="64"/>
      <c r="CR162" s="64"/>
      <c r="CS162" s="64"/>
      <c r="CT162" s="71"/>
      <c r="CU162" s="64"/>
      <c r="CV162" s="64"/>
      <c r="CW162" s="64"/>
      <c r="CX162" s="64"/>
      <c r="CY162" s="67"/>
      <c r="CZ162" s="67"/>
      <c r="DA162" s="67"/>
      <c r="DB162" s="64"/>
      <c r="DC162" s="64"/>
      <c r="DD162" s="64"/>
      <c r="DE162" s="64"/>
      <c r="DF162" s="64"/>
      <c r="DG162" s="64"/>
      <c r="DI162" s="64"/>
      <c r="DJ162" s="32"/>
    </row>
    <row r="163" spans="1:114" ht="28" customHeight="1">
      <c r="A163" s="70"/>
      <c r="B163" s="68"/>
      <c r="C163" s="68"/>
      <c r="D163" s="65"/>
      <c r="E163" s="83"/>
      <c r="F163" s="83"/>
      <c r="G163" s="83"/>
      <c r="I163" s="68"/>
      <c r="J163" s="64"/>
      <c r="K163" s="64"/>
      <c r="L163" s="64"/>
      <c r="M163" s="64"/>
      <c r="N163" s="64"/>
      <c r="O163" s="64"/>
      <c r="P163" s="64"/>
      <c r="Q163" s="64"/>
      <c r="R163" s="32"/>
      <c r="S163" s="33"/>
      <c r="T163" s="30"/>
      <c r="U163" s="33"/>
      <c r="BA163" s="64"/>
      <c r="BB163" s="64"/>
      <c r="BC163" s="67"/>
      <c r="BD163" s="64"/>
      <c r="BE163" s="64"/>
      <c r="BF163" s="67"/>
      <c r="BG163" s="84"/>
      <c r="BH163" s="84"/>
      <c r="BI163" s="84"/>
      <c r="BJ163" s="84"/>
      <c r="BK163" s="64"/>
      <c r="BL163" s="64"/>
      <c r="BM163" s="85"/>
      <c r="BN163" s="85"/>
      <c r="BO163" s="85"/>
      <c r="BP163" s="85"/>
      <c r="BQ163" s="64"/>
      <c r="BR163" s="64"/>
      <c r="BS163" s="67"/>
      <c r="BW163" s="64"/>
      <c r="BX163" s="64"/>
      <c r="BY163" s="67"/>
      <c r="BZ163" s="64"/>
      <c r="CA163" s="64"/>
      <c r="CB163" s="67"/>
      <c r="CF163" s="64"/>
      <c r="CG163" s="64"/>
      <c r="CH163" s="64"/>
      <c r="CI163" s="64"/>
      <c r="CJ163" s="64"/>
      <c r="CK163" s="64"/>
      <c r="CL163" s="64"/>
      <c r="CM163" s="64"/>
      <c r="CN163" s="67"/>
      <c r="CO163" s="67"/>
      <c r="CP163" s="64"/>
      <c r="CQ163" s="64"/>
      <c r="CR163" s="64"/>
      <c r="CS163" s="64"/>
      <c r="CT163" s="71"/>
      <c r="CU163" s="64"/>
      <c r="CV163" s="64"/>
      <c r="CW163" s="64"/>
      <c r="CX163" s="64"/>
      <c r="CY163" s="67"/>
      <c r="CZ163" s="67"/>
      <c r="DA163" s="67"/>
      <c r="DB163" s="64"/>
      <c r="DC163" s="64"/>
      <c r="DD163" s="64"/>
      <c r="DE163" s="64"/>
      <c r="DF163" s="64"/>
      <c r="DG163" s="64"/>
      <c r="DI163" s="64"/>
      <c r="DJ163" s="32"/>
    </row>
    <row r="164" spans="1:114" ht="28" customHeight="1">
      <c r="A164" s="70"/>
      <c r="B164" s="68"/>
      <c r="C164" s="68"/>
      <c r="D164" s="65"/>
      <c r="E164" s="83"/>
      <c r="F164" s="83"/>
      <c r="G164" s="83"/>
      <c r="I164" s="68"/>
      <c r="J164" s="64"/>
      <c r="K164" s="64"/>
      <c r="L164" s="64"/>
      <c r="M164" s="64"/>
      <c r="N164" s="64"/>
      <c r="O164" s="64"/>
      <c r="P164" s="64"/>
      <c r="Q164" s="64"/>
      <c r="R164" s="32"/>
      <c r="S164" s="33"/>
      <c r="T164" s="30"/>
      <c r="U164" s="33"/>
      <c r="BA164" s="64"/>
      <c r="BB164" s="64"/>
      <c r="BC164" s="67"/>
      <c r="BD164" s="64"/>
      <c r="BE164" s="64"/>
      <c r="BF164" s="67"/>
      <c r="BG164" s="84"/>
      <c r="BH164" s="84"/>
      <c r="BI164" s="84"/>
      <c r="BJ164" s="84"/>
      <c r="BK164" s="64"/>
      <c r="BL164" s="64"/>
      <c r="BM164" s="85"/>
      <c r="BN164" s="85"/>
      <c r="BO164" s="85"/>
      <c r="BP164" s="85"/>
      <c r="BQ164" s="64"/>
      <c r="BR164" s="64"/>
      <c r="BS164" s="67"/>
      <c r="BW164" s="64"/>
      <c r="BX164" s="64"/>
      <c r="BY164" s="67"/>
      <c r="BZ164" s="64"/>
      <c r="CA164" s="64"/>
      <c r="CB164" s="67"/>
      <c r="CF164" s="64"/>
      <c r="CG164" s="64"/>
      <c r="CH164" s="64"/>
      <c r="CI164" s="64"/>
      <c r="CJ164" s="64"/>
      <c r="CK164" s="64"/>
      <c r="CL164" s="64"/>
      <c r="CM164" s="64"/>
      <c r="CN164" s="67"/>
      <c r="CO164" s="67"/>
      <c r="CP164" s="64"/>
      <c r="CQ164" s="64"/>
      <c r="CR164" s="64"/>
      <c r="CS164" s="64"/>
      <c r="CT164" s="71"/>
      <c r="CU164" s="64"/>
      <c r="CV164" s="64"/>
      <c r="CW164" s="64"/>
      <c r="CX164" s="64"/>
      <c r="CY164" s="67"/>
      <c r="CZ164" s="67"/>
      <c r="DA164" s="67"/>
      <c r="DB164" s="64"/>
      <c r="DC164" s="64"/>
      <c r="DD164" s="64"/>
      <c r="DE164" s="64"/>
      <c r="DF164" s="64"/>
      <c r="DG164" s="64"/>
      <c r="DI164" s="64"/>
      <c r="DJ164" s="32"/>
    </row>
    <row r="165" spans="1:114" ht="28" customHeight="1">
      <c r="A165" s="70"/>
      <c r="B165" s="68"/>
      <c r="C165" s="68"/>
      <c r="D165" s="65"/>
      <c r="E165" s="83"/>
      <c r="F165" s="83"/>
      <c r="G165" s="83"/>
      <c r="I165" s="68"/>
      <c r="J165" s="64"/>
      <c r="K165" s="64"/>
      <c r="L165" s="64"/>
      <c r="M165" s="64"/>
      <c r="N165" s="64"/>
      <c r="O165" s="64"/>
      <c r="P165" s="64"/>
      <c r="Q165" s="64"/>
      <c r="R165" s="32"/>
      <c r="S165" s="33"/>
      <c r="T165" s="30"/>
      <c r="U165" s="33"/>
      <c r="BA165" s="64"/>
      <c r="BB165" s="64"/>
      <c r="BC165" s="67"/>
      <c r="BD165" s="64"/>
      <c r="BE165" s="64"/>
      <c r="BF165" s="67"/>
      <c r="BG165" s="84"/>
      <c r="BH165" s="84"/>
      <c r="BI165" s="84"/>
      <c r="BJ165" s="84"/>
      <c r="BK165" s="64"/>
      <c r="BL165" s="64"/>
      <c r="BM165" s="85"/>
      <c r="BN165" s="85"/>
      <c r="BO165" s="85"/>
      <c r="BP165" s="85"/>
      <c r="BQ165" s="64"/>
      <c r="BR165" s="64"/>
      <c r="BS165" s="67"/>
      <c r="BW165" s="64"/>
      <c r="BX165" s="64"/>
      <c r="BY165" s="67"/>
      <c r="BZ165" s="64"/>
      <c r="CA165" s="64"/>
      <c r="CB165" s="67"/>
      <c r="CF165" s="64"/>
      <c r="CG165" s="64"/>
      <c r="CH165" s="64"/>
      <c r="CI165" s="64"/>
      <c r="CJ165" s="64"/>
      <c r="CK165" s="64"/>
      <c r="CL165" s="64"/>
      <c r="CM165" s="64"/>
      <c r="CN165" s="67"/>
      <c r="CO165" s="67"/>
      <c r="CP165" s="64"/>
      <c r="CQ165" s="64"/>
      <c r="CR165" s="64"/>
      <c r="CS165" s="64"/>
      <c r="CT165" s="71"/>
      <c r="CU165" s="64"/>
      <c r="CV165" s="64"/>
      <c r="CW165" s="64"/>
      <c r="CX165" s="64"/>
      <c r="CY165" s="67"/>
      <c r="CZ165" s="67"/>
      <c r="DA165" s="67"/>
      <c r="DB165" s="64"/>
      <c r="DC165" s="64"/>
      <c r="DD165" s="64"/>
      <c r="DE165" s="64"/>
      <c r="DF165" s="64"/>
      <c r="DG165" s="64"/>
      <c r="DI165" s="64"/>
      <c r="DJ165" s="32"/>
    </row>
    <row r="166" spans="1:114" ht="28" customHeight="1">
      <c r="A166" s="70"/>
      <c r="B166" s="68"/>
      <c r="C166" s="68"/>
      <c r="D166" s="65"/>
      <c r="E166" s="83"/>
      <c r="F166" s="83"/>
      <c r="G166" s="83"/>
      <c r="I166" s="68"/>
      <c r="J166" s="64"/>
      <c r="K166" s="64"/>
      <c r="L166" s="64"/>
      <c r="M166" s="64"/>
      <c r="N166" s="64"/>
      <c r="O166" s="64"/>
      <c r="P166" s="64"/>
      <c r="Q166" s="64"/>
      <c r="R166" s="32"/>
      <c r="S166" s="33"/>
      <c r="T166" s="30"/>
      <c r="U166" s="33"/>
      <c r="BA166" s="64"/>
      <c r="BB166" s="64"/>
      <c r="BC166" s="67"/>
      <c r="BD166" s="64"/>
      <c r="BE166" s="64"/>
      <c r="BF166" s="67"/>
      <c r="BG166" s="84"/>
      <c r="BH166" s="84"/>
      <c r="BI166" s="84"/>
      <c r="BJ166" s="84"/>
      <c r="BK166" s="64"/>
      <c r="BL166" s="64"/>
      <c r="BM166" s="85"/>
      <c r="BN166" s="85"/>
      <c r="BO166" s="85"/>
      <c r="BP166" s="85"/>
      <c r="BQ166" s="64"/>
      <c r="BR166" s="64"/>
      <c r="BS166" s="67"/>
      <c r="BW166" s="64"/>
      <c r="BX166" s="64"/>
      <c r="BY166" s="67"/>
      <c r="BZ166" s="64"/>
      <c r="CA166" s="64"/>
      <c r="CB166" s="67"/>
      <c r="CF166" s="64"/>
      <c r="CG166" s="64"/>
      <c r="CH166" s="64"/>
      <c r="CI166" s="64"/>
      <c r="CJ166" s="64"/>
      <c r="CK166" s="64"/>
      <c r="CL166" s="64"/>
      <c r="CM166" s="64"/>
      <c r="CN166" s="67"/>
      <c r="CO166" s="67"/>
      <c r="CP166" s="64"/>
      <c r="CQ166" s="64"/>
      <c r="CR166" s="64"/>
      <c r="CS166" s="64"/>
      <c r="CT166" s="71"/>
      <c r="CU166" s="64"/>
      <c r="CV166" s="64"/>
      <c r="CW166" s="64"/>
      <c r="CX166" s="64"/>
      <c r="CY166" s="67"/>
      <c r="CZ166" s="67"/>
      <c r="DA166" s="67"/>
      <c r="DB166" s="64"/>
      <c r="DC166" s="64"/>
      <c r="DD166" s="64"/>
      <c r="DE166" s="64"/>
      <c r="DF166" s="64"/>
      <c r="DG166" s="64"/>
      <c r="DI166" s="64"/>
      <c r="DJ166" s="32"/>
    </row>
    <row r="167" spans="1:114" ht="28" customHeight="1">
      <c r="A167" s="70"/>
      <c r="B167" s="68"/>
      <c r="C167" s="68"/>
      <c r="D167" s="65"/>
      <c r="E167" s="83"/>
      <c r="F167" s="83"/>
      <c r="G167" s="83"/>
      <c r="I167" s="68"/>
      <c r="J167" s="64"/>
      <c r="K167" s="64"/>
      <c r="L167" s="64"/>
      <c r="M167" s="64"/>
      <c r="N167" s="64"/>
      <c r="O167" s="64"/>
      <c r="P167" s="64"/>
      <c r="Q167" s="64"/>
      <c r="R167" s="32"/>
      <c r="S167" s="33"/>
      <c r="T167" s="30"/>
      <c r="U167" s="33"/>
      <c r="BA167" s="64"/>
      <c r="BB167" s="64"/>
      <c r="BC167" s="67"/>
      <c r="BD167" s="64"/>
      <c r="BE167" s="64"/>
      <c r="BF167" s="67"/>
      <c r="BG167" s="84"/>
      <c r="BH167" s="84"/>
      <c r="BI167" s="84"/>
      <c r="BJ167" s="84"/>
      <c r="BK167" s="64"/>
      <c r="BL167" s="64"/>
      <c r="BM167" s="85"/>
      <c r="BN167" s="85"/>
      <c r="BO167" s="85"/>
      <c r="BP167" s="85"/>
      <c r="BQ167" s="64"/>
      <c r="BR167" s="64"/>
      <c r="BS167" s="67"/>
      <c r="BW167" s="64"/>
      <c r="BX167" s="64"/>
      <c r="BY167" s="67"/>
      <c r="BZ167" s="64"/>
      <c r="CA167" s="64"/>
      <c r="CB167" s="67"/>
      <c r="CF167" s="64"/>
      <c r="CG167" s="64"/>
      <c r="CH167" s="64"/>
      <c r="CI167" s="64"/>
      <c r="CJ167" s="64"/>
      <c r="CK167" s="64"/>
      <c r="CL167" s="64"/>
      <c r="CM167" s="64"/>
      <c r="CN167" s="67"/>
      <c r="CO167" s="67"/>
      <c r="CP167" s="64"/>
      <c r="CQ167" s="64"/>
      <c r="CR167" s="64"/>
      <c r="CS167" s="64"/>
      <c r="CT167" s="71"/>
      <c r="CU167" s="64"/>
      <c r="CV167" s="64"/>
      <c r="CW167" s="64"/>
      <c r="CX167" s="64"/>
      <c r="CY167" s="67"/>
      <c r="CZ167" s="67"/>
      <c r="DA167" s="67"/>
      <c r="DB167" s="64"/>
      <c r="DC167" s="64"/>
      <c r="DD167" s="64"/>
      <c r="DE167" s="64"/>
      <c r="DF167" s="64"/>
      <c r="DG167" s="64"/>
      <c r="DI167" s="64"/>
      <c r="DJ167" s="32"/>
    </row>
    <row r="168" spans="1:114" ht="28" customHeight="1">
      <c r="A168" s="70"/>
      <c r="B168" s="68"/>
      <c r="C168" s="68"/>
      <c r="D168" s="65"/>
      <c r="E168" s="83"/>
      <c r="F168" s="83"/>
      <c r="G168" s="83"/>
      <c r="I168" s="68"/>
      <c r="J168" s="64"/>
      <c r="K168" s="64"/>
      <c r="L168" s="64"/>
      <c r="M168" s="64"/>
      <c r="N168" s="64"/>
      <c r="O168" s="64"/>
      <c r="P168" s="64"/>
      <c r="Q168" s="64"/>
      <c r="R168" s="32"/>
      <c r="S168" s="33"/>
      <c r="T168" s="30"/>
      <c r="U168" s="33"/>
      <c r="BA168" s="64"/>
      <c r="BB168" s="64"/>
      <c r="BC168" s="67"/>
      <c r="BD168" s="64"/>
      <c r="BE168" s="64"/>
      <c r="BF168" s="67"/>
      <c r="BG168" s="84"/>
      <c r="BH168" s="84"/>
      <c r="BI168" s="84"/>
      <c r="BJ168" s="84"/>
      <c r="BK168" s="64"/>
      <c r="BL168" s="64"/>
      <c r="BM168" s="85"/>
      <c r="BN168" s="85"/>
      <c r="BO168" s="85"/>
      <c r="BP168" s="85"/>
      <c r="BQ168" s="64"/>
      <c r="BR168" s="64"/>
      <c r="BS168" s="67"/>
      <c r="BW168" s="64"/>
      <c r="BX168" s="64"/>
      <c r="BY168" s="67"/>
      <c r="BZ168" s="64"/>
      <c r="CA168" s="64"/>
      <c r="CB168" s="67"/>
      <c r="CF168" s="64"/>
      <c r="CG168" s="64"/>
      <c r="CH168" s="64"/>
      <c r="CI168" s="64"/>
      <c r="CJ168" s="64"/>
      <c r="CK168" s="64"/>
      <c r="CL168" s="64"/>
      <c r="CM168" s="64"/>
      <c r="CN168" s="67"/>
      <c r="CO168" s="67"/>
      <c r="CP168" s="64"/>
      <c r="CQ168" s="64"/>
      <c r="CR168" s="64"/>
      <c r="CS168" s="64"/>
      <c r="CT168" s="71"/>
      <c r="CU168" s="64"/>
      <c r="CV168" s="64"/>
      <c r="CW168" s="64"/>
      <c r="CX168" s="64"/>
      <c r="CY168" s="67"/>
      <c r="CZ168" s="67"/>
      <c r="DA168" s="67"/>
      <c r="DB168" s="64"/>
      <c r="DC168" s="64"/>
      <c r="DD168" s="64"/>
      <c r="DE168" s="64"/>
      <c r="DF168" s="64"/>
      <c r="DG168" s="64"/>
      <c r="DI168" s="64"/>
      <c r="DJ168" s="32"/>
    </row>
    <row r="169" spans="1:114" ht="28" customHeight="1">
      <c r="A169" s="70"/>
      <c r="B169" s="68"/>
      <c r="C169" s="68"/>
      <c r="D169" s="65"/>
      <c r="E169" s="83"/>
      <c r="F169" s="83"/>
      <c r="G169" s="83"/>
      <c r="I169" s="68"/>
      <c r="J169" s="64"/>
      <c r="K169" s="64"/>
      <c r="L169" s="64"/>
      <c r="M169" s="64"/>
      <c r="N169" s="64"/>
      <c r="O169" s="64"/>
      <c r="P169" s="64"/>
      <c r="Q169" s="64"/>
      <c r="R169" s="32"/>
      <c r="S169" s="33"/>
      <c r="T169" s="30"/>
      <c r="U169" s="33"/>
      <c r="BA169" s="64"/>
      <c r="BB169" s="64"/>
      <c r="BC169" s="67"/>
      <c r="BD169" s="64"/>
      <c r="BE169" s="64"/>
      <c r="BF169" s="67"/>
      <c r="BG169" s="84"/>
      <c r="BH169" s="84"/>
      <c r="BI169" s="84"/>
      <c r="BJ169" s="84"/>
      <c r="BK169" s="64"/>
      <c r="BL169" s="64"/>
      <c r="BM169" s="85"/>
      <c r="BN169" s="85"/>
      <c r="BO169" s="85"/>
      <c r="BP169" s="85"/>
      <c r="BQ169" s="64"/>
      <c r="BR169" s="64"/>
      <c r="BS169" s="67"/>
      <c r="BW169" s="64"/>
      <c r="BX169" s="64"/>
      <c r="BY169" s="67"/>
      <c r="BZ169" s="64"/>
      <c r="CA169" s="64"/>
      <c r="CB169" s="67"/>
      <c r="CF169" s="64"/>
      <c r="CG169" s="64"/>
      <c r="CH169" s="64"/>
      <c r="CI169" s="64"/>
      <c r="CJ169" s="64"/>
      <c r="CK169" s="64"/>
      <c r="CL169" s="64"/>
      <c r="CM169" s="64"/>
      <c r="CN169" s="67"/>
      <c r="CO169" s="67"/>
      <c r="CP169" s="64"/>
      <c r="CQ169" s="64"/>
      <c r="CR169" s="64"/>
      <c r="CS169" s="64"/>
      <c r="CT169" s="71"/>
      <c r="CU169" s="64"/>
      <c r="CV169" s="64"/>
      <c r="CW169" s="64"/>
      <c r="CX169" s="64"/>
      <c r="CY169" s="67"/>
      <c r="CZ169" s="67"/>
      <c r="DA169" s="67"/>
      <c r="DB169" s="64"/>
      <c r="DC169" s="64"/>
      <c r="DD169" s="64"/>
      <c r="DE169" s="64"/>
      <c r="DF169" s="64"/>
      <c r="DG169" s="64"/>
      <c r="DI169" s="64"/>
      <c r="DJ169" s="32"/>
    </row>
    <row r="170" spans="1:114" ht="28" customHeight="1">
      <c r="A170" s="70"/>
      <c r="B170" s="68"/>
      <c r="C170" s="68"/>
      <c r="D170" s="65"/>
      <c r="E170" s="83"/>
      <c r="F170" s="83"/>
      <c r="G170" s="83"/>
      <c r="I170" s="68"/>
      <c r="J170" s="64"/>
      <c r="K170" s="64"/>
      <c r="L170" s="64"/>
      <c r="M170" s="64"/>
      <c r="N170" s="64"/>
      <c r="O170" s="64"/>
      <c r="P170" s="64"/>
      <c r="Q170" s="64"/>
      <c r="R170" s="32"/>
      <c r="S170" s="33"/>
      <c r="T170" s="30"/>
      <c r="U170" s="33"/>
      <c r="BA170" s="64"/>
      <c r="BB170" s="64"/>
      <c r="BC170" s="67"/>
      <c r="BD170" s="64"/>
      <c r="BE170" s="64"/>
      <c r="BF170" s="67"/>
      <c r="BG170" s="84"/>
      <c r="BH170" s="84"/>
      <c r="BI170" s="84"/>
      <c r="BJ170" s="84"/>
      <c r="BK170" s="64"/>
      <c r="BL170" s="64"/>
      <c r="BM170" s="85"/>
      <c r="BN170" s="85"/>
      <c r="BO170" s="85"/>
      <c r="BP170" s="85"/>
      <c r="BQ170" s="64"/>
      <c r="BR170" s="64"/>
      <c r="BS170" s="67"/>
      <c r="BW170" s="64"/>
      <c r="BX170" s="64"/>
      <c r="BY170" s="67"/>
      <c r="BZ170" s="64"/>
      <c r="CA170" s="64"/>
      <c r="CB170" s="67"/>
      <c r="CF170" s="64"/>
      <c r="CG170" s="64"/>
      <c r="CH170" s="64"/>
      <c r="CI170" s="64"/>
      <c r="CJ170" s="64"/>
      <c r="CK170" s="64"/>
      <c r="CL170" s="64"/>
      <c r="CM170" s="64"/>
      <c r="CN170" s="67"/>
      <c r="CO170" s="67"/>
      <c r="CP170" s="64"/>
      <c r="CQ170" s="64"/>
      <c r="CR170" s="64"/>
      <c r="CS170" s="64"/>
      <c r="CT170" s="71"/>
      <c r="CU170" s="64"/>
      <c r="CV170" s="64"/>
      <c r="CW170" s="64"/>
      <c r="CX170" s="64"/>
      <c r="CY170" s="67"/>
      <c r="CZ170" s="67"/>
      <c r="DA170" s="67"/>
      <c r="DB170" s="64"/>
      <c r="DC170" s="64"/>
      <c r="DD170" s="64"/>
      <c r="DE170" s="64"/>
      <c r="DF170" s="64"/>
      <c r="DG170" s="64"/>
      <c r="DI170" s="64"/>
      <c r="DJ170" s="32"/>
    </row>
    <row r="171" spans="1:114" ht="28" customHeight="1">
      <c r="A171" s="70"/>
      <c r="B171" s="68"/>
      <c r="C171" s="68"/>
      <c r="D171" s="65"/>
      <c r="E171" s="83"/>
      <c r="F171" s="83"/>
      <c r="G171" s="83"/>
      <c r="I171" s="68"/>
      <c r="J171" s="64"/>
      <c r="K171" s="64"/>
      <c r="L171" s="64"/>
      <c r="M171" s="64"/>
      <c r="N171" s="64"/>
      <c r="O171" s="64"/>
      <c r="P171" s="64"/>
      <c r="Q171" s="64"/>
      <c r="R171" s="32"/>
      <c r="S171" s="33"/>
      <c r="T171" s="30"/>
      <c r="U171" s="33"/>
      <c r="BA171" s="64"/>
      <c r="BB171" s="64"/>
      <c r="BC171" s="67"/>
      <c r="BD171" s="64"/>
      <c r="BE171" s="64"/>
      <c r="BF171" s="67"/>
      <c r="BG171" s="84"/>
      <c r="BH171" s="84"/>
      <c r="BI171" s="84"/>
      <c r="BJ171" s="84"/>
      <c r="BK171" s="64"/>
      <c r="BL171" s="64"/>
      <c r="BM171" s="85"/>
      <c r="BN171" s="85"/>
      <c r="BO171" s="85"/>
      <c r="BP171" s="85"/>
      <c r="BQ171" s="64"/>
      <c r="BR171" s="64"/>
      <c r="BS171" s="67"/>
      <c r="BW171" s="64"/>
      <c r="BX171" s="64"/>
      <c r="BY171" s="67"/>
      <c r="BZ171" s="64"/>
      <c r="CA171" s="64"/>
      <c r="CB171" s="67"/>
      <c r="CF171" s="64"/>
      <c r="CG171" s="64"/>
      <c r="CH171" s="64"/>
      <c r="CI171" s="64"/>
      <c r="CJ171" s="64"/>
      <c r="CK171" s="64"/>
      <c r="CL171" s="64"/>
      <c r="CM171" s="64"/>
      <c r="CN171" s="67"/>
      <c r="CO171" s="67"/>
      <c r="CP171" s="64"/>
      <c r="CQ171" s="64"/>
      <c r="CR171" s="64"/>
      <c r="CS171" s="64"/>
      <c r="CT171" s="71"/>
      <c r="CU171" s="64"/>
      <c r="CV171" s="64"/>
      <c r="CW171" s="64"/>
      <c r="CX171" s="64"/>
      <c r="CY171" s="67"/>
      <c r="CZ171" s="67"/>
      <c r="DA171" s="67"/>
      <c r="DB171" s="64"/>
      <c r="DC171" s="64"/>
      <c r="DD171" s="64"/>
      <c r="DE171" s="64"/>
      <c r="DF171" s="64"/>
      <c r="DG171" s="64"/>
      <c r="DI171" s="64"/>
      <c r="DJ171" s="32"/>
    </row>
    <row r="172" spans="1:114" ht="28" customHeight="1">
      <c r="A172" s="70"/>
      <c r="B172" s="68"/>
      <c r="C172" s="68"/>
      <c r="D172" s="65"/>
      <c r="E172" s="83"/>
      <c r="F172" s="83"/>
      <c r="G172" s="83"/>
      <c r="I172" s="68"/>
      <c r="J172" s="64"/>
      <c r="K172" s="64"/>
      <c r="L172" s="64"/>
      <c r="M172" s="64"/>
      <c r="N172" s="64"/>
      <c r="O172" s="64"/>
      <c r="P172" s="64"/>
      <c r="Q172" s="64"/>
      <c r="R172" s="32"/>
      <c r="S172" s="33"/>
      <c r="T172" s="30"/>
      <c r="U172" s="33"/>
      <c r="BA172" s="64"/>
      <c r="BB172" s="64"/>
      <c r="BC172" s="67"/>
      <c r="BD172" s="64"/>
      <c r="BE172" s="64"/>
      <c r="BF172" s="67"/>
      <c r="BG172" s="84"/>
      <c r="BH172" s="84"/>
      <c r="BI172" s="84"/>
      <c r="BJ172" s="84"/>
      <c r="BK172" s="64"/>
      <c r="BL172" s="64"/>
      <c r="BM172" s="85"/>
      <c r="BN172" s="85"/>
      <c r="BO172" s="85"/>
      <c r="BP172" s="85"/>
      <c r="BQ172" s="64"/>
      <c r="BR172" s="64"/>
      <c r="BS172" s="67"/>
      <c r="BW172" s="64"/>
      <c r="BX172" s="64"/>
      <c r="BY172" s="67"/>
      <c r="BZ172" s="64"/>
      <c r="CA172" s="64"/>
      <c r="CB172" s="67"/>
      <c r="CF172" s="64"/>
      <c r="CG172" s="64"/>
      <c r="CH172" s="64"/>
      <c r="CI172" s="64"/>
      <c r="CJ172" s="64"/>
      <c r="CK172" s="64"/>
      <c r="CL172" s="64"/>
      <c r="CM172" s="64"/>
      <c r="CN172" s="67"/>
      <c r="CO172" s="67"/>
      <c r="CP172" s="64"/>
      <c r="CQ172" s="64"/>
      <c r="CR172" s="64"/>
      <c r="CS172" s="64"/>
      <c r="CT172" s="71"/>
      <c r="CU172" s="64"/>
      <c r="CV172" s="64"/>
      <c r="CW172" s="64"/>
      <c r="CX172" s="64"/>
      <c r="CY172" s="67"/>
      <c r="CZ172" s="67"/>
      <c r="DA172" s="67"/>
      <c r="DB172" s="64"/>
      <c r="DC172" s="64"/>
      <c r="DD172" s="64"/>
      <c r="DE172" s="64"/>
      <c r="DF172" s="64"/>
      <c r="DG172" s="64"/>
      <c r="DI172" s="64"/>
      <c r="DJ172" s="32"/>
    </row>
    <row r="173" spans="1:114" ht="28" customHeight="1">
      <c r="A173" s="70"/>
      <c r="B173" s="68"/>
      <c r="C173" s="68"/>
      <c r="D173" s="65"/>
      <c r="E173" s="83"/>
      <c r="F173" s="83"/>
      <c r="G173" s="83"/>
      <c r="I173" s="68"/>
      <c r="J173" s="64"/>
      <c r="K173" s="64"/>
      <c r="L173" s="64"/>
      <c r="M173" s="64"/>
      <c r="N173" s="64"/>
      <c r="O173" s="64"/>
      <c r="P173" s="64"/>
      <c r="Q173" s="64"/>
      <c r="R173" s="32"/>
      <c r="S173" s="33"/>
      <c r="T173" s="30"/>
      <c r="U173" s="33"/>
      <c r="BA173" s="64"/>
      <c r="BB173" s="64"/>
      <c r="BC173" s="67"/>
      <c r="BD173" s="64"/>
      <c r="BE173" s="64"/>
      <c r="BF173" s="67"/>
      <c r="BG173" s="84"/>
      <c r="BH173" s="84"/>
      <c r="BI173" s="84"/>
      <c r="BJ173" s="84"/>
      <c r="BK173" s="64"/>
      <c r="BL173" s="64"/>
      <c r="BM173" s="85"/>
      <c r="BN173" s="85"/>
      <c r="BO173" s="85"/>
      <c r="BP173" s="85"/>
      <c r="BQ173" s="64"/>
      <c r="BR173" s="64"/>
      <c r="BS173" s="67"/>
      <c r="BW173" s="64"/>
      <c r="BX173" s="64"/>
      <c r="BY173" s="67"/>
      <c r="BZ173" s="64"/>
      <c r="CA173" s="64"/>
      <c r="CB173" s="67"/>
      <c r="CF173" s="64"/>
      <c r="CG173" s="64"/>
      <c r="CH173" s="64"/>
      <c r="CI173" s="64"/>
      <c r="CJ173" s="64"/>
      <c r="CK173" s="64"/>
      <c r="CL173" s="64"/>
      <c r="CM173" s="64"/>
      <c r="CN173" s="67"/>
      <c r="CO173" s="67"/>
      <c r="CP173" s="64"/>
      <c r="CQ173" s="64"/>
      <c r="CR173" s="64"/>
      <c r="CS173" s="64"/>
      <c r="CT173" s="71"/>
      <c r="CU173" s="64"/>
      <c r="CV173" s="64"/>
      <c r="CW173" s="64"/>
      <c r="CX173" s="64"/>
      <c r="CY173" s="67"/>
      <c r="CZ173" s="67"/>
      <c r="DA173" s="67"/>
      <c r="DB173" s="64"/>
      <c r="DC173" s="64"/>
      <c r="DD173" s="64"/>
      <c r="DE173" s="64"/>
      <c r="DF173" s="64"/>
      <c r="DG173" s="64"/>
      <c r="DI173" s="64"/>
      <c r="DJ173" s="32"/>
    </row>
    <row r="174" spans="1:114" ht="28" customHeight="1">
      <c r="A174" s="70"/>
      <c r="B174" s="68"/>
      <c r="C174" s="68"/>
      <c r="D174" s="65"/>
      <c r="E174" s="83"/>
      <c r="F174" s="83"/>
      <c r="G174" s="83"/>
      <c r="I174" s="68"/>
      <c r="J174" s="64"/>
      <c r="K174" s="64"/>
      <c r="L174" s="64"/>
      <c r="M174" s="64"/>
      <c r="N174" s="64"/>
      <c r="O174" s="64"/>
      <c r="P174" s="64"/>
      <c r="Q174" s="64"/>
      <c r="R174" s="32"/>
      <c r="S174" s="33"/>
      <c r="T174" s="30"/>
      <c r="U174" s="33"/>
      <c r="BA174" s="64"/>
      <c r="BB174" s="64"/>
      <c r="BC174" s="67"/>
      <c r="BD174" s="64"/>
      <c r="BE174" s="64"/>
      <c r="BF174" s="67"/>
      <c r="BG174" s="84"/>
      <c r="BH174" s="84"/>
      <c r="BI174" s="84"/>
      <c r="BJ174" s="84"/>
      <c r="BK174" s="64"/>
      <c r="BL174" s="64"/>
      <c r="BM174" s="85"/>
      <c r="BN174" s="85"/>
      <c r="BO174" s="85"/>
      <c r="BP174" s="85"/>
      <c r="BQ174" s="64"/>
      <c r="BR174" s="64"/>
      <c r="BS174" s="67"/>
      <c r="BW174" s="64"/>
      <c r="BX174" s="64"/>
      <c r="BY174" s="67"/>
      <c r="BZ174" s="64"/>
      <c r="CA174" s="64"/>
      <c r="CB174" s="67"/>
      <c r="CF174" s="64"/>
      <c r="CG174" s="64"/>
      <c r="CH174" s="64"/>
      <c r="CI174" s="64"/>
      <c r="CJ174" s="64"/>
      <c r="CK174" s="64"/>
      <c r="CL174" s="64"/>
      <c r="CM174" s="64"/>
      <c r="CN174" s="67"/>
      <c r="CO174" s="67"/>
      <c r="CP174" s="64"/>
      <c r="CQ174" s="64"/>
      <c r="CR174" s="64"/>
      <c r="CS174" s="64"/>
      <c r="CT174" s="71"/>
      <c r="CU174" s="64"/>
      <c r="CV174" s="64"/>
      <c r="CW174" s="64"/>
      <c r="CX174" s="64"/>
      <c r="CY174" s="67"/>
      <c r="CZ174" s="67"/>
      <c r="DA174" s="67"/>
      <c r="DB174" s="64"/>
      <c r="DC174" s="64"/>
      <c r="DD174" s="64"/>
      <c r="DE174" s="64"/>
      <c r="DF174" s="64"/>
      <c r="DG174" s="64"/>
      <c r="DI174" s="64"/>
      <c r="DJ174" s="32"/>
    </row>
    <row r="175" spans="1:114" ht="28" customHeight="1">
      <c r="A175" s="70"/>
      <c r="B175" s="68"/>
      <c r="C175" s="68"/>
      <c r="D175" s="65"/>
      <c r="E175" s="83"/>
      <c r="F175" s="83"/>
      <c r="G175" s="83"/>
      <c r="I175" s="68"/>
      <c r="J175" s="64"/>
      <c r="K175" s="64"/>
      <c r="L175" s="64"/>
      <c r="M175" s="64"/>
      <c r="N175" s="64"/>
      <c r="O175" s="64"/>
      <c r="P175" s="64"/>
      <c r="Q175" s="64"/>
      <c r="R175" s="32"/>
      <c r="S175" s="33"/>
      <c r="T175" s="30"/>
      <c r="U175" s="33"/>
      <c r="BA175" s="64"/>
      <c r="BB175" s="64"/>
      <c r="BC175" s="67"/>
      <c r="BD175" s="64"/>
      <c r="BE175" s="64"/>
      <c r="BF175" s="67"/>
      <c r="BG175" s="84"/>
      <c r="BH175" s="84"/>
      <c r="BI175" s="84"/>
      <c r="BJ175" s="84"/>
      <c r="BK175" s="64"/>
      <c r="BL175" s="64"/>
      <c r="BM175" s="85"/>
      <c r="BN175" s="85"/>
      <c r="BO175" s="85"/>
      <c r="BP175" s="85"/>
      <c r="BQ175" s="64"/>
      <c r="BR175" s="64"/>
      <c r="BS175" s="67"/>
      <c r="BW175" s="64"/>
      <c r="BX175" s="64"/>
      <c r="BY175" s="67"/>
      <c r="BZ175" s="64"/>
      <c r="CA175" s="64"/>
      <c r="CB175" s="67"/>
      <c r="CF175" s="64"/>
      <c r="CG175" s="64"/>
      <c r="CH175" s="64"/>
      <c r="CI175" s="64"/>
      <c r="CJ175" s="64"/>
      <c r="CK175" s="64"/>
      <c r="CL175" s="64"/>
      <c r="CM175" s="64"/>
      <c r="CN175" s="67"/>
      <c r="CO175" s="67"/>
      <c r="CP175" s="64"/>
      <c r="CQ175" s="64"/>
      <c r="CR175" s="64"/>
      <c r="CS175" s="64"/>
      <c r="CT175" s="71"/>
      <c r="CU175" s="64"/>
      <c r="CV175" s="64"/>
      <c r="CW175" s="64"/>
      <c r="CX175" s="64"/>
      <c r="CY175" s="67"/>
      <c r="CZ175" s="67"/>
      <c r="DA175" s="67"/>
      <c r="DB175" s="64"/>
      <c r="DC175" s="64"/>
      <c r="DD175" s="64"/>
      <c r="DE175" s="64"/>
      <c r="DF175" s="64"/>
      <c r="DG175" s="64"/>
      <c r="DI175" s="64"/>
      <c r="DJ175" s="32"/>
    </row>
    <row r="176" spans="1:114" ht="28" customHeight="1">
      <c r="A176" s="70"/>
      <c r="B176" s="68"/>
      <c r="C176" s="68"/>
      <c r="D176" s="65"/>
      <c r="E176" s="83"/>
      <c r="F176" s="83"/>
      <c r="G176" s="83"/>
      <c r="I176" s="68"/>
      <c r="J176" s="64"/>
      <c r="K176" s="64"/>
      <c r="L176" s="64"/>
      <c r="M176" s="64"/>
      <c r="N176" s="64"/>
      <c r="O176" s="64"/>
      <c r="P176" s="64"/>
      <c r="Q176" s="64"/>
      <c r="R176" s="32"/>
      <c r="S176" s="33"/>
      <c r="T176" s="30"/>
      <c r="U176" s="33"/>
      <c r="BA176" s="64"/>
      <c r="BB176" s="64"/>
      <c r="BC176" s="67"/>
      <c r="BD176" s="64"/>
      <c r="BE176" s="64"/>
      <c r="BF176" s="67"/>
      <c r="BG176" s="84"/>
      <c r="BH176" s="84"/>
      <c r="BI176" s="84"/>
      <c r="BJ176" s="84"/>
      <c r="BK176" s="64"/>
      <c r="BL176" s="64"/>
      <c r="BM176" s="85"/>
      <c r="BN176" s="85"/>
      <c r="BO176" s="85"/>
      <c r="BP176" s="85"/>
      <c r="BQ176" s="64"/>
      <c r="BR176" s="64"/>
      <c r="BS176" s="67"/>
      <c r="BW176" s="64"/>
      <c r="BX176" s="64"/>
      <c r="BY176" s="67"/>
      <c r="BZ176" s="64"/>
      <c r="CA176" s="64"/>
      <c r="CB176" s="67"/>
      <c r="CF176" s="64"/>
      <c r="CG176" s="64"/>
      <c r="CH176" s="64"/>
      <c r="CI176" s="64"/>
      <c r="CJ176" s="64"/>
      <c r="CK176" s="64"/>
      <c r="CL176" s="64"/>
      <c r="CM176" s="64"/>
      <c r="CN176" s="67"/>
      <c r="CO176" s="67"/>
      <c r="CP176" s="64"/>
      <c r="CQ176" s="64"/>
      <c r="CR176" s="64"/>
      <c r="CS176" s="64"/>
      <c r="CT176" s="71"/>
      <c r="CU176" s="64"/>
      <c r="CV176" s="64"/>
      <c r="CW176" s="64"/>
      <c r="CX176" s="64"/>
      <c r="CY176" s="67"/>
      <c r="CZ176" s="67"/>
      <c r="DA176" s="67"/>
      <c r="DB176" s="64"/>
      <c r="DC176" s="64"/>
      <c r="DD176" s="64"/>
      <c r="DE176" s="64"/>
      <c r="DF176" s="64"/>
      <c r="DG176" s="64"/>
      <c r="DI176" s="64"/>
      <c r="DJ176" s="32"/>
    </row>
    <row r="177" spans="1:114" ht="28" customHeight="1">
      <c r="A177" s="70"/>
      <c r="B177" s="68"/>
      <c r="C177" s="68"/>
      <c r="D177" s="65"/>
      <c r="E177" s="83"/>
      <c r="F177" s="83"/>
      <c r="G177" s="83"/>
      <c r="I177" s="68"/>
      <c r="J177" s="64"/>
      <c r="K177" s="64"/>
      <c r="L177" s="64"/>
      <c r="M177" s="64"/>
      <c r="N177" s="64"/>
      <c r="O177" s="64"/>
      <c r="P177" s="64"/>
      <c r="Q177" s="64"/>
      <c r="R177" s="32"/>
      <c r="S177" s="33"/>
      <c r="T177" s="30"/>
      <c r="U177" s="33"/>
      <c r="BA177" s="64"/>
      <c r="BB177" s="64"/>
      <c r="BC177" s="67"/>
      <c r="BD177" s="64"/>
      <c r="BE177" s="64"/>
      <c r="BF177" s="67"/>
      <c r="BG177" s="84"/>
      <c r="BH177" s="84"/>
      <c r="BI177" s="84"/>
      <c r="BJ177" s="84"/>
      <c r="BK177" s="64"/>
      <c r="BL177" s="64"/>
      <c r="BM177" s="85"/>
      <c r="BN177" s="85"/>
      <c r="BO177" s="85"/>
      <c r="BP177" s="85"/>
      <c r="BQ177" s="64"/>
      <c r="BR177" s="64"/>
      <c r="BS177" s="67"/>
      <c r="BW177" s="64"/>
      <c r="BX177" s="64"/>
      <c r="BY177" s="67"/>
      <c r="BZ177" s="64"/>
      <c r="CA177" s="64"/>
      <c r="CB177" s="67"/>
      <c r="CF177" s="64"/>
      <c r="CG177" s="64"/>
      <c r="CH177" s="64"/>
      <c r="CI177" s="64"/>
      <c r="CJ177" s="64"/>
      <c r="CK177" s="64"/>
      <c r="CL177" s="64"/>
      <c r="CM177" s="64"/>
      <c r="CN177" s="67"/>
      <c r="CO177" s="67"/>
      <c r="CP177" s="64"/>
      <c r="CQ177" s="64"/>
      <c r="CR177" s="64"/>
      <c r="CS177" s="64"/>
      <c r="CT177" s="71"/>
      <c r="CU177" s="64"/>
      <c r="CV177" s="64"/>
      <c r="CW177" s="64"/>
      <c r="CX177" s="64"/>
      <c r="CY177" s="67"/>
      <c r="CZ177" s="67"/>
      <c r="DA177" s="67"/>
      <c r="DB177" s="64"/>
      <c r="DC177" s="64"/>
      <c r="DD177" s="64"/>
      <c r="DE177" s="64"/>
      <c r="DF177" s="64"/>
      <c r="DG177" s="64"/>
      <c r="DI177" s="64"/>
      <c r="DJ177" s="32"/>
    </row>
    <row r="178" spans="1:114" ht="28" customHeight="1">
      <c r="A178" s="70"/>
      <c r="B178" s="68"/>
      <c r="C178" s="68"/>
      <c r="D178" s="65"/>
      <c r="E178" s="83"/>
      <c r="F178" s="83"/>
      <c r="G178" s="83"/>
      <c r="I178" s="68"/>
      <c r="J178" s="64"/>
      <c r="K178" s="64"/>
      <c r="L178" s="64"/>
      <c r="M178" s="64"/>
      <c r="N178" s="64"/>
      <c r="O178" s="64"/>
      <c r="P178" s="64"/>
      <c r="Q178" s="64"/>
      <c r="R178" s="32"/>
      <c r="S178" s="33"/>
      <c r="T178" s="30"/>
      <c r="U178" s="33"/>
      <c r="BA178" s="64"/>
      <c r="BB178" s="64"/>
      <c r="BC178" s="67"/>
      <c r="BD178" s="64"/>
      <c r="BE178" s="64"/>
      <c r="BF178" s="67"/>
      <c r="BG178" s="84"/>
      <c r="BH178" s="84"/>
      <c r="BI178" s="84"/>
      <c r="BJ178" s="84"/>
      <c r="BK178" s="64"/>
      <c r="BL178" s="64"/>
      <c r="BM178" s="85"/>
      <c r="BN178" s="85"/>
      <c r="BO178" s="85"/>
      <c r="BP178" s="85"/>
      <c r="BQ178" s="64"/>
      <c r="BR178" s="64"/>
      <c r="BS178" s="67"/>
      <c r="BW178" s="64"/>
      <c r="BX178" s="64"/>
      <c r="BY178" s="67"/>
      <c r="BZ178" s="64"/>
      <c r="CA178" s="64"/>
      <c r="CB178" s="67"/>
      <c r="CF178" s="64"/>
      <c r="CG178" s="64"/>
      <c r="CH178" s="64"/>
      <c r="CI178" s="64"/>
      <c r="CJ178" s="64"/>
      <c r="CK178" s="64"/>
      <c r="CL178" s="64"/>
      <c r="CM178" s="64"/>
      <c r="CN178" s="67"/>
      <c r="CO178" s="67"/>
      <c r="CP178" s="64"/>
      <c r="CQ178" s="64"/>
      <c r="CR178" s="64"/>
      <c r="CS178" s="64"/>
      <c r="CT178" s="71"/>
      <c r="CU178" s="64"/>
      <c r="CV178" s="64"/>
      <c r="CW178" s="64"/>
      <c r="CX178" s="64"/>
      <c r="CY178" s="67"/>
      <c r="CZ178" s="67"/>
      <c r="DA178" s="67"/>
      <c r="DB178" s="64"/>
      <c r="DC178" s="64"/>
      <c r="DD178" s="64"/>
      <c r="DE178" s="64"/>
      <c r="DF178" s="64"/>
      <c r="DG178" s="64"/>
      <c r="DI178" s="64"/>
      <c r="DJ178" s="32"/>
    </row>
    <row r="179" spans="1:114" ht="28" customHeight="1">
      <c r="A179" s="70"/>
      <c r="B179" s="68"/>
      <c r="C179" s="68"/>
      <c r="D179" s="65"/>
      <c r="E179" s="83"/>
      <c r="F179" s="83"/>
      <c r="G179" s="83"/>
      <c r="I179" s="68"/>
      <c r="J179" s="64"/>
      <c r="K179" s="64"/>
      <c r="L179" s="64"/>
      <c r="M179" s="64"/>
      <c r="N179" s="64"/>
      <c r="O179" s="64"/>
      <c r="P179" s="64"/>
      <c r="Q179" s="64"/>
      <c r="R179" s="32"/>
      <c r="S179" s="33"/>
      <c r="T179" s="30"/>
      <c r="U179" s="33"/>
      <c r="BA179" s="64"/>
      <c r="BB179" s="64"/>
      <c r="BC179" s="67"/>
      <c r="BD179" s="64"/>
      <c r="BE179" s="64"/>
      <c r="BF179" s="67"/>
      <c r="BG179" s="84"/>
      <c r="BH179" s="84"/>
      <c r="BI179" s="84"/>
      <c r="BJ179" s="84"/>
      <c r="BK179" s="64"/>
      <c r="BL179" s="64"/>
      <c r="BM179" s="85"/>
      <c r="BN179" s="85"/>
      <c r="BO179" s="85"/>
      <c r="BP179" s="85"/>
      <c r="BQ179" s="64"/>
      <c r="BR179" s="64"/>
      <c r="BS179" s="67"/>
      <c r="BW179" s="64"/>
      <c r="BX179" s="64"/>
      <c r="BY179" s="67"/>
      <c r="BZ179" s="64"/>
      <c r="CA179" s="64"/>
      <c r="CB179" s="67"/>
      <c r="CF179" s="64"/>
      <c r="CG179" s="64"/>
      <c r="CH179" s="64"/>
      <c r="CI179" s="64"/>
      <c r="CJ179" s="64"/>
      <c r="CK179" s="64"/>
      <c r="CL179" s="64"/>
      <c r="CM179" s="64"/>
      <c r="CN179" s="67"/>
      <c r="CO179" s="67"/>
      <c r="CP179" s="64"/>
      <c r="CQ179" s="64"/>
      <c r="CR179" s="64"/>
      <c r="CS179" s="64"/>
      <c r="CT179" s="71"/>
      <c r="CU179" s="64"/>
      <c r="CV179" s="64"/>
      <c r="CW179" s="64"/>
      <c r="CX179" s="64"/>
      <c r="CY179" s="67"/>
      <c r="CZ179" s="67"/>
      <c r="DA179" s="67"/>
      <c r="DB179" s="64"/>
      <c r="DC179" s="64"/>
      <c r="DD179" s="64"/>
      <c r="DE179" s="64"/>
      <c r="DF179" s="64"/>
      <c r="DG179" s="64"/>
      <c r="DI179" s="64"/>
      <c r="DJ179" s="32"/>
    </row>
    <row r="180" spans="1:114" ht="28" customHeight="1">
      <c r="A180" s="70"/>
      <c r="B180" s="68"/>
      <c r="C180" s="68"/>
      <c r="D180" s="65"/>
      <c r="E180" s="83"/>
      <c r="F180" s="83"/>
      <c r="G180" s="83"/>
      <c r="I180" s="68"/>
      <c r="J180" s="64"/>
      <c r="K180" s="64"/>
      <c r="L180" s="64"/>
      <c r="M180" s="64"/>
      <c r="N180" s="64"/>
      <c r="O180" s="64"/>
      <c r="P180" s="64"/>
      <c r="Q180" s="64"/>
      <c r="R180" s="32"/>
      <c r="S180" s="33"/>
      <c r="T180" s="30"/>
      <c r="U180" s="33"/>
      <c r="BA180" s="64"/>
      <c r="BB180" s="64"/>
      <c r="BC180" s="67"/>
      <c r="BD180" s="64"/>
      <c r="BE180" s="64"/>
      <c r="BF180" s="67"/>
      <c r="BG180" s="84"/>
      <c r="BH180" s="84"/>
      <c r="BI180" s="84"/>
      <c r="BJ180" s="84"/>
      <c r="BK180" s="64"/>
      <c r="BL180" s="64"/>
      <c r="BM180" s="85"/>
      <c r="BN180" s="85"/>
      <c r="BO180" s="85"/>
      <c r="BP180" s="85"/>
      <c r="BQ180" s="64"/>
      <c r="BR180" s="64"/>
      <c r="BS180" s="67"/>
      <c r="BW180" s="64"/>
      <c r="BX180" s="64"/>
      <c r="BY180" s="67"/>
      <c r="BZ180" s="64"/>
      <c r="CA180" s="64"/>
      <c r="CB180" s="67"/>
      <c r="CF180" s="64"/>
      <c r="CG180" s="64"/>
      <c r="CH180" s="64"/>
      <c r="CI180" s="64"/>
      <c r="CJ180" s="64"/>
      <c r="CK180" s="64"/>
      <c r="CL180" s="64"/>
      <c r="CM180" s="64"/>
      <c r="CN180" s="67"/>
      <c r="CO180" s="67"/>
      <c r="CP180" s="64"/>
      <c r="CQ180" s="64"/>
      <c r="CR180" s="64"/>
      <c r="CS180" s="64"/>
      <c r="CT180" s="71"/>
      <c r="CU180" s="64"/>
      <c r="CV180" s="64"/>
      <c r="CW180" s="64"/>
      <c r="CX180" s="64"/>
      <c r="CY180" s="67"/>
      <c r="CZ180" s="67"/>
      <c r="DA180" s="67"/>
      <c r="DB180" s="64"/>
      <c r="DC180" s="64"/>
      <c r="DD180" s="64"/>
      <c r="DE180" s="64"/>
      <c r="DF180" s="64"/>
      <c r="DG180" s="64"/>
      <c r="DI180" s="64"/>
      <c r="DJ180" s="32"/>
    </row>
    <row r="181" spans="1:114" ht="28" customHeight="1">
      <c r="A181" s="70"/>
      <c r="B181" s="68"/>
      <c r="C181" s="68"/>
      <c r="D181" s="65"/>
      <c r="E181" s="83"/>
      <c r="F181" s="83"/>
      <c r="G181" s="83"/>
      <c r="I181" s="68"/>
      <c r="J181" s="64"/>
      <c r="K181" s="64"/>
      <c r="L181" s="64"/>
      <c r="M181" s="64"/>
      <c r="N181" s="64"/>
      <c r="O181" s="64"/>
      <c r="P181" s="64"/>
      <c r="Q181" s="64"/>
      <c r="R181" s="32"/>
      <c r="S181" s="33"/>
      <c r="T181" s="30"/>
      <c r="U181" s="33"/>
      <c r="BA181" s="64"/>
      <c r="BB181" s="64"/>
      <c r="BC181" s="67"/>
      <c r="BD181" s="64"/>
      <c r="BE181" s="64"/>
      <c r="BF181" s="67"/>
      <c r="BG181" s="84"/>
      <c r="BH181" s="84"/>
      <c r="BI181" s="84"/>
      <c r="BJ181" s="84"/>
      <c r="BK181" s="64"/>
      <c r="BL181" s="64"/>
      <c r="BM181" s="85"/>
      <c r="BN181" s="85"/>
      <c r="BO181" s="85"/>
      <c r="BP181" s="85"/>
      <c r="BQ181" s="64"/>
      <c r="BR181" s="64"/>
      <c r="BS181" s="67"/>
      <c r="BW181" s="64"/>
      <c r="BX181" s="64"/>
      <c r="BY181" s="67"/>
      <c r="BZ181" s="64"/>
      <c r="CA181" s="64"/>
      <c r="CB181" s="67"/>
      <c r="CF181" s="64"/>
      <c r="CG181" s="64"/>
      <c r="CH181" s="64"/>
      <c r="CI181" s="64"/>
      <c r="CJ181" s="64"/>
      <c r="CK181" s="64"/>
      <c r="CL181" s="64"/>
      <c r="CM181" s="64"/>
      <c r="CN181" s="67"/>
      <c r="CO181" s="67"/>
      <c r="CP181" s="64"/>
      <c r="CQ181" s="64"/>
      <c r="CR181" s="64"/>
      <c r="CS181" s="64"/>
      <c r="CT181" s="71"/>
      <c r="CU181" s="64"/>
      <c r="CV181" s="64"/>
      <c r="CW181" s="64"/>
      <c r="CX181" s="64"/>
      <c r="CY181" s="67"/>
      <c r="CZ181" s="67"/>
      <c r="DA181" s="67"/>
      <c r="DB181" s="64"/>
      <c r="DC181" s="64"/>
      <c r="DD181" s="64"/>
      <c r="DE181" s="64"/>
      <c r="DF181" s="64"/>
      <c r="DG181" s="64"/>
      <c r="DI181" s="64"/>
      <c r="DJ181" s="32"/>
    </row>
    <row r="182" spans="1:114" ht="28" customHeight="1">
      <c r="A182" s="70"/>
      <c r="B182" s="68"/>
      <c r="C182" s="68"/>
      <c r="D182" s="65"/>
      <c r="E182" s="83"/>
      <c r="F182" s="83"/>
      <c r="G182" s="83"/>
      <c r="I182" s="68"/>
      <c r="J182" s="64"/>
      <c r="K182" s="64"/>
      <c r="L182" s="64"/>
      <c r="M182" s="64"/>
      <c r="N182" s="64"/>
      <c r="O182" s="64"/>
      <c r="P182" s="64"/>
      <c r="Q182" s="64"/>
      <c r="R182" s="32"/>
      <c r="S182" s="33"/>
      <c r="T182" s="30"/>
      <c r="U182" s="33"/>
      <c r="BA182" s="64"/>
      <c r="BB182" s="64"/>
      <c r="BC182" s="67"/>
      <c r="BD182" s="64"/>
      <c r="BE182" s="64"/>
      <c r="BF182" s="67"/>
      <c r="BG182" s="84"/>
      <c r="BH182" s="84"/>
      <c r="BI182" s="84"/>
      <c r="BJ182" s="84"/>
      <c r="BK182" s="64"/>
      <c r="BL182" s="64"/>
      <c r="BM182" s="85"/>
      <c r="BN182" s="85"/>
      <c r="BO182" s="85"/>
      <c r="BP182" s="85"/>
      <c r="BQ182" s="64"/>
      <c r="BR182" s="64"/>
      <c r="BS182" s="67"/>
      <c r="BW182" s="64"/>
      <c r="BX182" s="64"/>
      <c r="BY182" s="67"/>
      <c r="BZ182" s="64"/>
      <c r="CA182" s="64"/>
      <c r="CB182" s="67"/>
      <c r="CF182" s="64"/>
      <c r="CG182" s="64"/>
      <c r="CH182" s="64"/>
      <c r="CI182" s="64"/>
      <c r="CJ182" s="64"/>
      <c r="CK182" s="64"/>
      <c r="CL182" s="64"/>
      <c r="CM182" s="64"/>
      <c r="CN182" s="67"/>
      <c r="CO182" s="67"/>
      <c r="CP182" s="64"/>
      <c r="CQ182" s="64"/>
      <c r="CR182" s="64"/>
      <c r="CS182" s="64"/>
      <c r="CT182" s="71"/>
      <c r="CU182" s="64"/>
      <c r="CV182" s="64"/>
      <c r="CW182" s="64"/>
      <c r="CX182" s="64"/>
      <c r="CY182" s="67"/>
      <c r="CZ182" s="67"/>
      <c r="DA182" s="67"/>
      <c r="DB182" s="64"/>
      <c r="DC182" s="64"/>
      <c r="DD182" s="64"/>
      <c r="DE182" s="64"/>
      <c r="DF182" s="64"/>
      <c r="DG182" s="64"/>
      <c r="DI182" s="64"/>
      <c r="DJ182" s="32"/>
    </row>
    <row r="183" spans="1:114" ht="28" customHeight="1">
      <c r="A183" s="70"/>
      <c r="B183" s="68"/>
      <c r="C183" s="68"/>
      <c r="D183" s="65"/>
      <c r="E183" s="83"/>
      <c r="F183" s="83"/>
      <c r="G183" s="83"/>
      <c r="I183" s="68"/>
      <c r="J183" s="64"/>
      <c r="K183" s="64"/>
      <c r="L183" s="64"/>
      <c r="M183" s="64"/>
      <c r="N183" s="64"/>
      <c r="O183" s="64"/>
      <c r="P183" s="64"/>
      <c r="Q183" s="64"/>
      <c r="R183" s="32"/>
      <c r="S183" s="33"/>
      <c r="T183" s="30"/>
      <c r="U183" s="33"/>
      <c r="BA183" s="64"/>
      <c r="BB183" s="64"/>
      <c r="BC183" s="67"/>
      <c r="BD183" s="64"/>
      <c r="BE183" s="64"/>
      <c r="BF183" s="67"/>
      <c r="BG183" s="84"/>
      <c r="BH183" s="84"/>
      <c r="BI183" s="84"/>
      <c r="BJ183" s="84"/>
      <c r="BK183" s="64"/>
      <c r="BL183" s="64"/>
      <c r="BM183" s="85"/>
      <c r="BN183" s="85"/>
      <c r="BO183" s="85"/>
      <c r="BP183" s="85"/>
      <c r="BQ183" s="64"/>
      <c r="BR183" s="64"/>
      <c r="BS183" s="67"/>
      <c r="BW183" s="64"/>
      <c r="BX183" s="64"/>
      <c r="BY183" s="67"/>
      <c r="BZ183" s="64"/>
      <c r="CA183" s="64"/>
      <c r="CB183" s="67"/>
      <c r="CF183" s="64"/>
      <c r="CG183" s="64"/>
      <c r="CH183" s="64"/>
      <c r="CI183" s="64"/>
      <c r="CJ183" s="64"/>
      <c r="CK183" s="64"/>
      <c r="CL183" s="64"/>
      <c r="CM183" s="64"/>
      <c r="CN183" s="67"/>
      <c r="CO183" s="67"/>
      <c r="CP183" s="64"/>
      <c r="CQ183" s="64"/>
      <c r="CR183" s="64"/>
      <c r="CS183" s="64"/>
      <c r="CT183" s="71"/>
      <c r="CU183" s="64"/>
      <c r="CV183" s="64"/>
      <c r="CW183" s="64"/>
      <c r="CX183" s="64"/>
      <c r="CY183" s="67"/>
      <c r="CZ183" s="67"/>
      <c r="DA183" s="67"/>
      <c r="DB183" s="64"/>
      <c r="DC183" s="64"/>
      <c r="DD183" s="64"/>
      <c r="DE183" s="64"/>
      <c r="DF183" s="64"/>
      <c r="DG183" s="64"/>
      <c r="DI183" s="64"/>
      <c r="DJ183" s="32"/>
    </row>
    <row r="184" spans="1:114" ht="28" customHeight="1">
      <c r="A184" s="70"/>
      <c r="B184" s="68"/>
      <c r="C184" s="68"/>
      <c r="D184" s="65"/>
      <c r="E184" s="83"/>
      <c r="F184" s="83"/>
      <c r="G184" s="83"/>
      <c r="I184" s="68"/>
      <c r="J184" s="64"/>
      <c r="K184" s="64"/>
      <c r="L184" s="64"/>
      <c r="M184" s="64"/>
      <c r="N184" s="64"/>
      <c r="O184" s="64"/>
      <c r="P184" s="64"/>
      <c r="Q184" s="64"/>
      <c r="R184" s="32"/>
      <c r="S184" s="33"/>
      <c r="T184" s="30"/>
      <c r="U184" s="33"/>
      <c r="BA184" s="64"/>
      <c r="BB184" s="64"/>
      <c r="BC184" s="67"/>
      <c r="BD184" s="64"/>
      <c r="BE184" s="64"/>
      <c r="BF184" s="67"/>
      <c r="BG184" s="84"/>
      <c r="BH184" s="84"/>
      <c r="BI184" s="84"/>
      <c r="BJ184" s="84"/>
      <c r="BK184" s="64"/>
      <c r="BL184" s="64"/>
      <c r="BM184" s="85"/>
      <c r="BN184" s="85"/>
      <c r="BO184" s="85"/>
      <c r="BP184" s="85"/>
      <c r="BQ184" s="64"/>
      <c r="BR184" s="64"/>
      <c r="BS184" s="67"/>
      <c r="BW184" s="64"/>
      <c r="BX184" s="64"/>
      <c r="BY184" s="67"/>
      <c r="BZ184" s="64"/>
      <c r="CA184" s="64"/>
      <c r="CB184" s="67"/>
      <c r="CF184" s="64"/>
      <c r="CG184" s="64"/>
      <c r="CH184" s="64"/>
      <c r="CI184" s="64"/>
      <c r="CJ184" s="64"/>
      <c r="CK184" s="64"/>
      <c r="CL184" s="64"/>
      <c r="CM184" s="64"/>
      <c r="CN184" s="67"/>
      <c r="CO184" s="67"/>
      <c r="CP184" s="64"/>
      <c r="CQ184" s="64"/>
      <c r="CR184" s="64"/>
      <c r="CS184" s="64"/>
      <c r="CT184" s="71"/>
      <c r="CU184" s="64"/>
      <c r="CV184" s="64"/>
      <c r="CW184" s="64"/>
      <c r="CX184" s="64"/>
      <c r="CY184" s="67"/>
      <c r="CZ184" s="67"/>
      <c r="DA184" s="67"/>
      <c r="DB184" s="64"/>
      <c r="DC184" s="64"/>
      <c r="DD184" s="64"/>
      <c r="DE184" s="64"/>
      <c r="DF184" s="64"/>
      <c r="DG184" s="64"/>
      <c r="DI184" s="64"/>
      <c r="DJ184" s="32"/>
    </row>
    <row r="185" spans="1:114" ht="28" customHeight="1">
      <c r="A185" s="70"/>
      <c r="B185" s="68"/>
      <c r="C185" s="68"/>
      <c r="D185" s="65"/>
      <c r="E185" s="83"/>
      <c r="F185" s="83"/>
      <c r="G185" s="83"/>
      <c r="I185" s="68"/>
      <c r="J185" s="64"/>
      <c r="K185" s="64"/>
      <c r="L185" s="64"/>
      <c r="M185" s="64"/>
      <c r="N185" s="64"/>
      <c r="O185" s="64"/>
      <c r="P185" s="64"/>
      <c r="Q185" s="64"/>
      <c r="R185" s="32"/>
      <c r="S185" s="33"/>
      <c r="T185" s="30"/>
      <c r="U185" s="33"/>
      <c r="BA185" s="64"/>
      <c r="BB185" s="64"/>
      <c r="BC185" s="67"/>
      <c r="BD185" s="64"/>
      <c r="BE185" s="64"/>
      <c r="BF185" s="67"/>
      <c r="BG185" s="84"/>
      <c r="BH185" s="84"/>
      <c r="BI185" s="84"/>
      <c r="BJ185" s="84"/>
      <c r="BK185" s="64"/>
      <c r="BL185" s="64"/>
      <c r="BM185" s="85"/>
      <c r="BN185" s="85"/>
      <c r="BO185" s="85"/>
      <c r="BP185" s="85"/>
      <c r="BQ185" s="64"/>
      <c r="BR185" s="64"/>
      <c r="BS185" s="67"/>
      <c r="BW185" s="64"/>
      <c r="BX185" s="64"/>
      <c r="BY185" s="67"/>
      <c r="BZ185" s="64"/>
      <c r="CA185" s="64"/>
      <c r="CB185" s="67"/>
      <c r="CF185" s="64"/>
      <c r="CG185" s="64"/>
      <c r="CH185" s="64"/>
      <c r="CI185" s="64"/>
      <c r="CJ185" s="64"/>
      <c r="CK185" s="64"/>
      <c r="CL185" s="64"/>
      <c r="CM185" s="64"/>
      <c r="CN185" s="67"/>
      <c r="CO185" s="67"/>
      <c r="CP185" s="64"/>
      <c r="CQ185" s="64"/>
      <c r="CR185" s="64"/>
      <c r="CS185" s="64"/>
      <c r="CT185" s="71"/>
      <c r="CU185" s="64"/>
      <c r="CV185" s="64"/>
      <c r="CW185" s="64"/>
      <c r="CX185" s="64"/>
      <c r="CY185" s="67"/>
      <c r="CZ185" s="67"/>
      <c r="DA185" s="67"/>
      <c r="DB185" s="64"/>
      <c r="DC185" s="64"/>
      <c r="DD185" s="64"/>
      <c r="DE185" s="64"/>
      <c r="DF185" s="64"/>
      <c r="DG185" s="64"/>
      <c r="DI185" s="64"/>
      <c r="DJ185" s="32"/>
    </row>
    <row r="186" spans="1:114" ht="28" customHeight="1">
      <c r="A186" s="70"/>
      <c r="B186" s="68"/>
      <c r="C186" s="68"/>
      <c r="D186" s="65"/>
      <c r="E186" s="83"/>
      <c r="F186" s="83"/>
      <c r="G186" s="83"/>
      <c r="I186" s="68"/>
      <c r="J186" s="64"/>
      <c r="K186" s="64"/>
      <c r="L186" s="64"/>
      <c r="M186" s="64"/>
      <c r="N186" s="64"/>
      <c r="O186" s="64"/>
      <c r="P186" s="64"/>
      <c r="Q186" s="64"/>
      <c r="R186" s="32"/>
      <c r="S186" s="33"/>
      <c r="T186" s="30"/>
      <c r="U186" s="33"/>
      <c r="BA186" s="64"/>
      <c r="BB186" s="64"/>
      <c r="BC186" s="67"/>
      <c r="BD186" s="64"/>
      <c r="BE186" s="64"/>
      <c r="BF186" s="67"/>
      <c r="BG186" s="84"/>
      <c r="BH186" s="84"/>
      <c r="BI186" s="84"/>
      <c r="BJ186" s="84"/>
      <c r="BK186" s="64"/>
      <c r="BL186" s="64"/>
      <c r="BM186" s="85"/>
      <c r="BN186" s="85"/>
      <c r="BO186" s="85"/>
      <c r="BP186" s="85"/>
      <c r="BQ186" s="64"/>
      <c r="BR186" s="64"/>
      <c r="BS186" s="67"/>
      <c r="BW186" s="64"/>
      <c r="BX186" s="64"/>
      <c r="BY186" s="67"/>
      <c r="BZ186" s="64"/>
      <c r="CA186" s="64"/>
      <c r="CB186" s="67"/>
      <c r="CF186" s="64"/>
      <c r="CG186" s="64"/>
      <c r="CH186" s="64"/>
      <c r="CI186" s="64"/>
      <c r="CJ186" s="64"/>
      <c r="CK186" s="64"/>
      <c r="CL186" s="64"/>
      <c r="CM186" s="64"/>
      <c r="CN186" s="67"/>
      <c r="CO186" s="67"/>
      <c r="CP186" s="64"/>
      <c r="CQ186" s="64"/>
      <c r="CR186" s="64"/>
      <c r="CS186" s="64"/>
      <c r="CT186" s="71"/>
      <c r="CU186" s="64"/>
      <c r="CV186" s="64"/>
      <c r="CW186" s="64"/>
      <c r="CX186" s="64"/>
      <c r="CY186" s="67"/>
      <c r="CZ186" s="67"/>
      <c r="DA186" s="67"/>
      <c r="DB186" s="64"/>
      <c r="DC186" s="64"/>
      <c r="DD186" s="64"/>
      <c r="DE186" s="64"/>
      <c r="DF186" s="64"/>
      <c r="DG186" s="64"/>
      <c r="DI186" s="64"/>
      <c r="DJ186" s="32"/>
    </row>
    <row r="187" spans="1:114" ht="28" customHeight="1">
      <c r="A187" s="70"/>
      <c r="B187" s="68"/>
      <c r="C187" s="68"/>
      <c r="D187" s="65"/>
      <c r="E187" s="83"/>
      <c r="F187" s="83"/>
      <c r="G187" s="83"/>
      <c r="I187" s="68"/>
      <c r="J187" s="64"/>
      <c r="K187" s="64"/>
      <c r="L187" s="64"/>
      <c r="M187" s="64"/>
      <c r="N187" s="64"/>
      <c r="O187" s="64"/>
      <c r="P187" s="64"/>
      <c r="Q187" s="64"/>
      <c r="R187" s="32"/>
      <c r="S187" s="33"/>
      <c r="T187" s="30"/>
      <c r="U187" s="33"/>
      <c r="BA187" s="64"/>
      <c r="BB187" s="64"/>
      <c r="BC187" s="67"/>
      <c r="BD187" s="64"/>
      <c r="BE187" s="64"/>
      <c r="BF187" s="67"/>
      <c r="BG187" s="84"/>
      <c r="BH187" s="84"/>
      <c r="BI187" s="84"/>
      <c r="BJ187" s="84"/>
      <c r="BK187" s="64"/>
      <c r="BL187" s="64"/>
      <c r="BM187" s="85"/>
      <c r="BN187" s="85"/>
      <c r="BO187" s="85"/>
      <c r="BP187" s="85"/>
      <c r="BQ187" s="64"/>
      <c r="BR187" s="64"/>
      <c r="BS187" s="67"/>
      <c r="BW187" s="64"/>
      <c r="BX187" s="64"/>
      <c r="BY187" s="67"/>
      <c r="BZ187" s="64"/>
      <c r="CA187" s="64"/>
      <c r="CB187" s="67"/>
      <c r="CF187" s="64"/>
      <c r="CG187" s="64"/>
      <c r="CH187" s="64"/>
      <c r="CI187" s="64"/>
      <c r="CJ187" s="64"/>
      <c r="CK187" s="64"/>
      <c r="CL187" s="64"/>
      <c r="CM187" s="64"/>
      <c r="CN187" s="67"/>
      <c r="CO187" s="67"/>
      <c r="CP187" s="64"/>
      <c r="CQ187" s="64"/>
      <c r="CR187" s="64"/>
      <c r="CS187" s="64"/>
      <c r="CT187" s="71"/>
      <c r="CU187" s="64"/>
      <c r="CV187" s="64"/>
      <c r="CW187" s="64"/>
      <c r="CX187" s="64"/>
      <c r="CY187" s="67"/>
      <c r="CZ187" s="67"/>
      <c r="DA187" s="67"/>
      <c r="DB187" s="64"/>
      <c r="DC187" s="64"/>
      <c r="DD187" s="64"/>
      <c r="DE187" s="64"/>
      <c r="DF187" s="64"/>
      <c r="DG187" s="64"/>
      <c r="DI187" s="64"/>
      <c r="DJ187" s="32"/>
    </row>
    <row r="188" spans="1:114" ht="28" customHeight="1">
      <c r="A188" s="70"/>
      <c r="B188" s="68"/>
      <c r="C188" s="68"/>
      <c r="D188" s="65"/>
      <c r="E188" s="83"/>
      <c r="F188" s="83"/>
      <c r="G188" s="83"/>
      <c r="I188" s="68"/>
      <c r="J188" s="64"/>
      <c r="K188" s="64"/>
      <c r="L188" s="64"/>
      <c r="M188" s="64"/>
      <c r="N188" s="64"/>
      <c r="O188" s="64"/>
      <c r="P188" s="64"/>
      <c r="Q188" s="64"/>
      <c r="R188" s="32"/>
      <c r="S188" s="33"/>
      <c r="T188" s="30"/>
      <c r="U188" s="33"/>
      <c r="BA188" s="64"/>
      <c r="BB188" s="64"/>
      <c r="BC188" s="67"/>
      <c r="BD188" s="64"/>
      <c r="BE188" s="64"/>
      <c r="BF188" s="67"/>
      <c r="BG188" s="84"/>
      <c r="BH188" s="84"/>
      <c r="BI188" s="84"/>
      <c r="BJ188" s="84"/>
      <c r="BK188" s="64"/>
      <c r="BL188" s="64"/>
      <c r="BM188" s="85"/>
      <c r="BN188" s="85"/>
      <c r="BO188" s="85"/>
      <c r="BP188" s="85"/>
      <c r="BQ188" s="64"/>
      <c r="BR188" s="64"/>
      <c r="BS188" s="67"/>
      <c r="BW188" s="64"/>
      <c r="BX188" s="64"/>
      <c r="BY188" s="67"/>
      <c r="BZ188" s="64"/>
      <c r="CA188" s="64"/>
      <c r="CB188" s="67"/>
      <c r="CF188" s="64"/>
      <c r="CG188" s="64"/>
      <c r="CH188" s="64"/>
      <c r="CI188" s="64"/>
      <c r="CJ188" s="64"/>
      <c r="CK188" s="64"/>
      <c r="CL188" s="64"/>
      <c r="CM188" s="64"/>
      <c r="CN188" s="67"/>
      <c r="CO188" s="67"/>
      <c r="CP188" s="64"/>
      <c r="CQ188" s="64"/>
      <c r="CR188" s="64"/>
      <c r="CS188" s="64"/>
      <c r="CT188" s="71"/>
      <c r="CU188" s="64"/>
      <c r="CV188" s="64"/>
      <c r="CW188" s="64"/>
      <c r="CX188" s="64"/>
      <c r="CY188" s="67"/>
      <c r="CZ188" s="67"/>
      <c r="DA188" s="67"/>
      <c r="DB188" s="64"/>
      <c r="DC188" s="64"/>
      <c r="DD188" s="64"/>
      <c r="DE188" s="64"/>
      <c r="DF188" s="64"/>
      <c r="DG188" s="64"/>
      <c r="DI188" s="64"/>
      <c r="DJ188" s="32"/>
    </row>
    <row r="189" spans="1:114" ht="28" customHeight="1">
      <c r="A189" s="70"/>
      <c r="B189" s="68"/>
      <c r="C189" s="68"/>
      <c r="D189" s="65"/>
      <c r="E189" s="83"/>
      <c r="F189" s="83"/>
      <c r="G189" s="83"/>
      <c r="I189" s="68"/>
      <c r="J189" s="64"/>
      <c r="K189" s="64"/>
      <c r="L189" s="64"/>
      <c r="M189" s="64"/>
      <c r="N189" s="64"/>
      <c r="O189" s="64"/>
      <c r="P189" s="64"/>
      <c r="Q189" s="64"/>
      <c r="R189" s="32"/>
      <c r="S189" s="33"/>
      <c r="T189" s="30"/>
      <c r="U189" s="33"/>
      <c r="BA189" s="64"/>
      <c r="BB189" s="64"/>
      <c r="BC189" s="67"/>
      <c r="BD189" s="64"/>
      <c r="BE189" s="64"/>
      <c r="BF189" s="67"/>
      <c r="BG189" s="84"/>
      <c r="BH189" s="84"/>
      <c r="BI189" s="84"/>
      <c r="BJ189" s="84"/>
      <c r="BK189" s="64"/>
      <c r="BL189" s="64"/>
      <c r="BM189" s="85"/>
      <c r="BN189" s="85"/>
      <c r="BO189" s="85"/>
      <c r="BP189" s="85"/>
      <c r="BQ189" s="64"/>
      <c r="BR189" s="64"/>
      <c r="BS189" s="67"/>
      <c r="BW189" s="64"/>
      <c r="BX189" s="64"/>
      <c r="BY189" s="67"/>
      <c r="BZ189" s="64"/>
      <c r="CA189" s="64"/>
      <c r="CB189" s="67"/>
      <c r="CF189" s="64"/>
      <c r="CG189" s="64"/>
      <c r="CH189" s="64"/>
      <c r="CI189" s="64"/>
      <c r="CJ189" s="64"/>
      <c r="CK189" s="64"/>
      <c r="CL189" s="64"/>
      <c r="CM189" s="64"/>
      <c r="CN189" s="67"/>
      <c r="CO189" s="67"/>
      <c r="CP189" s="64"/>
      <c r="CQ189" s="64"/>
      <c r="CR189" s="64"/>
      <c r="CS189" s="64"/>
      <c r="CT189" s="71"/>
      <c r="CU189" s="64"/>
      <c r="CV189" s="64"/>
      <c r="CW189" s="64"/>
      <c r="CX189" s="64"/>
      <c r="CY189" s="67"/>
      <c r="CZ189" s="67"/>
      <c r="DA189" s="67"/>
      <c r="DB189" s="64"/>
      <c r="DC189" s="64"/>
      <c r="DD189" s="64"/>
      <c r="DE189" s="64"/>
      <c r="DF189" s="64"/>
      <c r="DG189" s="64"/>
      <c r="DI189" s="64"/>
      <c r="DJ189" s="32"/>
    </row>
    <row r="190" spans="1:114" ht="28" customHeight="1">
      <c r="A190" s="70"/>
      <c r="B190" s="68"/>
      <c r="C190" s="68"/>
      <c r="D190" s="65"/>
      <c r="E190" s="83"/>
      <c r="F190" s="83"/>
      <c r="G190" s="83"/>
      <c r="I190" s="68"/>
      <c r="J190" s="64"/>
      <c r="K190" s="64"/>
      <c r="L190" s="64"/>
      <c r="M190" s="64"/>
      <c r="N190" s="64"/>
      <c r="O190" s="64"/>
      <c r="P190" s="64"/>
      <c r="Q190" s="64"/>
      <c r="R190" s="32"/>
      <c r="S190" s="33"/>
      <c r="T190" s="30"/>
      <c r="U190" s="33"/>
      <c r="BA190" s="64"/>
      <c r="BB190" s="64"/>
      <c r="BC190" s="67"/>
      <c r="BD190" s="64"/>
      <c r="BE190" s="64"/>
      <c r="BF190" s="67"/>
      <c r="BG190" s="84"/>
      <c r="BH190" s="84"/>
      <c r="BI190" s="84"/>
      <c r="BJ190" s="84"/>
      <c r="BK190" s="64"/>
      <c r="BL190" s="64"/>
      <c r="BM190" s="85"/>
      <c r="BN190" s="85"/>
      <c r="BO190" s="85"/>
      <c r="BP190" s="85"/>
      <c r="BQ190" s="64"/>
      <c r="BR190" s="64"/>
      <c r="BS190" s="67"/>
      <c r="BW190" s="64"/>
      <c r="BX190" s="64"/>
      <c r="BY190" s="67"/>
      <c r="BZ190" s="64"/>
      <c r="CA190" s="64"/>
      <c r="CB190" s="67"/>
      <c r="CF190" s="64"/>
      <c r="CG190" s="64"/>
      <c r="CH190" s="64"/>
      <c r="CI190" s="64"/>
      <c r="CJ190" s="64"/>
      <c r="CK190" s="64"/>
      <c r="CL190" s="64"/>
      <c r="CM190" s="64"/>
      <c r="CN190" s="67"/>
      <c r="CO190" s="67"/>
      <c r="CP190" s="64"/>
      <c r="CQ190" s="64"/>
      <c r="CR190" s="64"/>
      <c r="CS190" s="64"/>
      <c r="CT190" s="71"/>
      <c r="CU190" s="64"/>
      <c r="CV190" s="64"/>
      <c r="CW190" s="64"/>
      <c r="CX190" s="64"/>
      <c r="CY190" s="67"/>
      <c r="CZ190" s="67"/>
      <c r="DA190" s="67"/>
      <c r="DB190" s="64"/>
      <c r="DC190" s="64"/>
      <c r="DD190" s="64"/>
      <c r="DE190" s="64"/>
      <c r="DF190" s="64"/>
      <c r="DG190" s="64"/>
      <c r="DI190" s="64"/>
      <c r="DJ190" s="32"/>
    </row>
    <row r="191" spans="1:114" ht="28" customHeight="1">
      <c r="A191" s="70"/>
      <c r="B191" s="68"/>
      <c r="C191" s="68"/>
      <c r="D191" s="65"/>
      <c r="E191" s="83"/>
      <c r="F191" s="83"/>
      <c r="G191" s="83"/>
      <c r="I191" s="68"/>
      <c r="J191" s="64"/>
      <c r="K191" s="64"/>
      <c r="L191" s="64"/>
      <c r="M191" s="64"/>
      <c r="N191" s="64"/>
      <c r="O191" s="64"/>
      <c r="P191" s="64"/>
      <c r="Q191" s="64"/>
      <c r="R191" s="32"/>
      <c r="S191" s="33"/>
      <c r="T191" s="30"/>
      <c r="U191" s="33"/>
      <c r="BA191" s="64"/>
      <c r="BB191" s="64"/>
      <c r="BC191" s="67"/>
      <c r="BD191" s="64"/>
      <c r="BE191" s="64"/>
      <c r="BF191" s="67"/>
      <c r="BG191" s="84"/>
      <c r="BH191" s="84"/>
      <c r="BI191" s="84"/>
      <c r="BJ191" s="84"/>
      <c r="BK191" s="64"/>
      <c r="BL191" s="64"/>
      <c r="BM191" s="85"/>
      <c r="BN191" s="85"/>
      <c r="BO191" s="85"/>
      <c r="BP191" s="85"/>
      <c r="BQ191" s="64"/>
      <c r="BR191" s="64"/>
      <c r="BS191" s="67"/>
      <c r="BW191" s="64"/>
      <c r="BX191" s="64"/>
      <c r="BY191" s="67"/>
      <c r="BZ191" s="64"/>
      <c r="CA191" s="64"/>
      <c r="CB191" s="67"/>
      <c r="CF191" s="64"/>
      <c r="CG191" s="64"/>
      <c r="CH191" s="64"/>
      <c r="CI191" s="64"/>
      <c r="CJ191" s="64"/>
      <c r="CK191" s="64"/>
      <c r="CL191" s="64"/>
      <c r="CM191" s="64"/>
      <c r="CN191" s="67"/>
      <c r="CO191" s="67"/>
      <c r="CP191" s="64"/>
      <c r="CQ191" s="64"/>
      <c r="CR191" s="64"/>
      <c r="CS191" s="64"/>
      <c r="CT191" s="71"/>
      <c r="CU191" s="64"/>
      <c r="CV191" s="64"/>
      <c r="CW191" s="64"/>
      <c r="CX191" s="64"/>
      <c r="CY191" s="67"/>
      <c r="CZ191" s="67"/>
      <c r="DA191" s="67"/>
      <c r="DB191" s="64"/>
      <c r="DC191" s="64"/>
      <c r="DD191" s="64"/>
      <c r="DE191" s="64"/>
      <c r="DF191" s="64"/>
      <c r="DG191" s="64"/>
      <c r="DI191" s="64"/>
      <c r="DJ191" s="32"/>
    </row>
    <row r="192" spans="1:114" ht="28" customHeight="1">
      <c r="A192" s="70"/>
      <c r="B192" s="68"/>
      <c r="C192" s="68"/>
      <c r="D192" s="65"/>
      <c r="E192" s="83"/>
      <c r="F192" s="83"/>
      <c r="G192" s="83"/>
      <c r="I192" s="68"/>
      <c r="J192" s="64"/>
      <c r="K192" s="64"/>
      <c r="L192" s="64"/>
      <c r="M192" s="64"/>
      <c r="N192" s="64"/>
      <c r="O192" s="64"/>
      <c r="P192" s="64"/>
      <c r="Q192" s="64"/>
      <c r="R192" s="32"/>
      <c r="S192" s="33"/>
      <c r="T192" s="30"/>
      <c r="U192" s="33"/>
      <c r="BA192" s="64"/>
      <c r="BB192" s="64"/>
      <c r="BC192" s="67"/>
      <c r="BD192" s="64"/>
      <c r="BE192" s="64"/>
      <c r="BF192" s="67"/>
      <c r="BG192" s="84"/>
      <c r="BH192" s="84"/>
      <c r="BI192" s="84"/>
      <c r="BJ192" s="84"/>
      <c r="BK192" s="64"/>
      <c r="BL192" s="64"/>
      <c r="BM192" s="85"/>
      <c r="BN192" s="85"/>
      <c r="BO192" s="85"/>
      <c r="BP192" s="85"/>
      <c r="BQ192" s="64"/>
      <c r="BR192" s="64"/>
      <c r="BS192" s="67"/>
      <c r="BW192" s="64"/>
      <c r="BX192" s="64"/>
      <c r="BY192" s="67"/>
      <c r="BZ192" s="64"/>
      <c r="CA192" s="64"/>
      <c r="CB192" s="67"/>
      <c r="CF192" s="64"/>
      <c r="CG192" s="64"/>
      <c r="CH192" s="64"/>
      <c r="CI192" s="64"/>
      <c r="CJ192" s="64"/>
      <c r="CK192" s="64"/>
      <c r="CL192" s="64"/>
      <c r="CM192" s="64"/>
      <c r="CN192" s="67"/>
      <c r="CO192" s="67"/>
      <c r="CP192" s="64"/>
      <c r="CQ192" s="64"/>
      <c r="CR192" s="64"/>
      <c r="CS192" s="64"/>
      <c r="CT192" s="71"/>
      <c r="CU192" s="64"/>
      <c r="CV192" s="64"/>
      <c r="CW192" s="64"/>
      <c r="CX192" s="64"/>
      <c r="CY192" s="67"/>
      <c r="CZ192" s="67"/>
      <c r="DA192" s="67"/>
      <c r="DB192" s="64"/>
      <c r="DC192" s="64"/>
      <c r="DD192" s="64"/>
      <c r="DE192" s="64"/>
      <c r="DF192" s="64"/>
      <c r="DG192" s="64"/>
      <c r="DI192" s="64"/>
      <c r="DJ192" s="32"/>
    </row>
    <row r="193" spans="1:114" ht="28" customHeight="1">
      <c r="A193" s="70"/>
      <c r="B193" s="68"/>
      <c r="C193" s="68"/>
      <c r="D193" s="65"/>
      <c r="E193" s="83"/>
      <c r="F193" s="83"/>
      <c r="G193" s="83"/>
      <c r="I193" s="68"/>
      <c r="J193" s="64"/>
      <c r="K193" s="64"/>
      <c r="L193" s="64"/>
      <c r="M193" s="64"/>
      <c r="N193" s="64"/>
      <c r="O193" s="64"/>
      <c r="P193" s="64"/>
      <c r="Q193" s="64"/>
      <c r="R193" s="32"/>
      <c r="S193" s="33"/>
      <c r="T193" s="30"/>
      <c r="U193" s="33"/>
      <c r="BA193" s="64"/>
      <c r="BB193" s="64"/>
      <c r="BC193" s="67"/>
      <c r="BD193" s="64"/>
      <c r="BE193" s="64"/>
      <c r="BF193" s="67"/>
      <c r="BG193" s="84"/>
      <c r="BH193" s="84"/>
      <c r="BI193" s="84"/>
      <c r="BJ193" s="84"/>
      <c r="BK193" s="64"/>
      <c r="BL193" s="64"/>
      <c r="BM193" s="85"/>
      <c r="BN193" s="85"/>
      <c r="BO193" s="85"/>
      <c r="BP193" s="85"/>
      <c r="BQ193" s="64"/>
      <c r="BR193" s="64"/>
      <c r="BS193" s="67"/>
      <c r="BW193" s="64"/>
      <c r="BX193" s="64"/>
      <c r="BY193" s="67"/>
      <c r="BZ193" s="64"/>
      <c r="CA193" s="64"/>
      <c r="CB193" s="67"/>
      <c r="CF193" s="64"/>
      <c r="CG193" s="64"/>
      <c r="CH193" s="64"/>
      <c r="CI193" s="64"/>
      <c r="CJ193" s="64"/>
      <c r="CK193" s="64"/>
      <c r="CL193" s="64"/>
      <c r="CM193" s="64"/>
      <c r="CN193" s="67"/>
      <c r="CO193" s="67"/>
      <c r="CP193" s="64"/>
      <c r="CQ193" s="64"/>
      <c r="CR193" s="64"/>
      <c r="CS193" s="64"/>
      <c r="CT193" s="71"/>
      <c r="CU193" s="64"/>
      <c r="CV193" s="64"/>
      <c r="CW193" s="64"/>
      <c r="CX193" s="64"/>
      <c r="CY193" s="67"/>
      <c r="CZ193" s="67"/>
      <c r="DA193" s="67"/>
      <c r="DB193" s="64"/>
      <c r="DC193" s="64"/>
      <c r="DD193" s="64"/>
      <c r="DE193" s="64"/>
      <c r="DF193" s="64"/>
      <c r="DG193" s="64"/>
      <c r="DI193" s="64"/>
      <c r="DJ193" s="32"/>
    </row>
    <row r="194" spans="1:114" ht="28" customHeight="1">
      <c r="A194" s="70"/>
      <c r="B194" s="68"/>
      <c r="C194" s="68"/>
      <c r="D194" s="65"/>
      <c r="E194" s="83"/>
      <c r="F194" s="83"/>
      <c r="G194" s="83"/>
      <c r="I194" s="68"/>
      <c r="J194" s="64"/>
      <c r="K194" s="64"/>
      <c r="L194" s="64"/>
      <c r="M194" s="64"/>
      <c r="N194" s="64"/>
      <c r="O194" s="64"/>
      <c r="P194" s="64"/>
      <c r="Q194" s="64"/>
      <c r="R194" s="32"/>
      <c r="S194" s="33"/>
      <c r="T194" s="30"/>
      <c r="U194" s="33"/>
      <c r="BA194" s="64"/>
      <c r="BB194" s="64"/>
      <c r="BC194" s="67"/>
      <c r="BD194" s="64"/>
      <c r="BE194" s="64"/>
      <c r="BF194" s="67"/>
      <c r="BG194" s="84"/>
      <c r="BH194" s="84"/>
      <c r="BI194" s="84"/>
      <c r="BJ194" s="84"/>
      <c r="BK194" s="64"/>
      <c r="BL194" s="64"/>
      <c r="BM194" s="85"/>
      <c r="BN194" s="85"/>
      <c r="BO194" s="85"/>
      <c r="BP194" s="85"/>
      <c r="BQ194" s="64"/>
      <c r="BR194" s="64"/>
      <c r="BS194" s="67"/>
      <c r="BW194" s="64"/>
      <c r="BX194" s="64"/>
      <c r="BY194" s="67"/>
      <c r="BZ194" s="64"/>
      <c r="CA194" s="64"/>
      <c r="CB194" s="67"/>
      <c r="CF194" s="64"/>
      <c r="CG194" s="64"/>
      <c r="CH194" s="64"/>
      <c r="CI194" s="64"/>
      <c r="CJ194" s="64"/>
      <c r="CK194" s="64"/>
      <c r="CL194" s="64"/>
      <c r="CM194" s="64"/>
      <c r="CN194" s="67"/>
      <c r="CO194" s="67"/>
      <c r="CP194" s="64"/>
      <c r="CQ194" s="64"/>
      <c r="CR194" s="64"/>
      <c r="CS194" s="64"/>
      <c r="CT194" s="71"/>
      <c r="CU194" s="64"/>
      <c r="CV194" s="64"/>
      <c r="CW194" s="64"/>
      <c r="CX194" s="64"/>
      <c r="CY194" s="67"/>
      <c r="CZ194" s="67"/>
      <c r="DA194" s="67"/>
      <c r="DB194" s="64"/>
      <c r="DC194" s="64"/>
      <c r="DD194" s="64"/>
      <c r="DE194" s="64"/>
      <c r="DF194" s="64"/>
      <c r="DG194" s="64"/>
      <c r="DI194" s="64"/>
      <c r="DJ194" s="32"/>
    </row>
    <row r="195" spans="1:114" ht="28" customHeight="1">
      <c r="A195" s="70"/>
      <c r="B195" s="68"/>
      <c r="C195" s="68"/>
      <c r="D195" s="65"/>
      <c r="E195" s="83"/>
      <c r="F195" s="83"/>
      <c r="G195" s="83"/>
      <c r="I195" s="68"/>
      <c r="J195" s="64"/>
      <c r="K195" s="64"/>
      <c r="L195" s="64"/>
      <c r="M195" s="64"/>
      <c r="N195" s="64"/>
      <c r="O195" s="64"/>
      <c r="P195" s="64"/>
      <c r="Q195" s="64"/>
      <c r="R195" s="32"/>
      <c r="S195" s="33"/>
      <c r="T195" s="30"/>
      <c r="U195" s="33"/>
      <c r="BA195" s="64"/>
      <c r="BB195" s="64"/>
      <c r="BC195" s="67"/>
      <c r="BD195" s="64"/>
      <c r="BE195" s="64"/>
      <c r="BF195" s="67"/>
      <c r="BG195" s="84"/>
      <c r="BH195" s="84"/>
      <c r="BI195" s="84"/>
      <c r="BJ195" s="84"/>
      <c r="BK195" s="64"/>
      <c r="BL195" s="64"/>
      <c r="BM195" s="85"/>
      <c r="BN195" s="85"/>
      <c r="BO195" s="85"/>
      <c r="BP195" s="85"/>
      <c r="BQ195" s="64"/>
      <c r="BR195" s="64"/>
      <c r="BS195" s="67"/>
      <c r="BW195" s="64"/>
      <c r="BX195" s="64"/>
      <c r="BY195" s="67"/>
      <c r="BZ195" s="64"/>
      <c r="CA195" s="64"/>
      <c r="CB195" s="67"/>
      <c r="CF195" s="64"/>
      <c r="CG195" s="64"/>
      <c r="CH195" s="64"/>
      <c r="CI195" s="64"/>
      <c r="CJ195" s="64"/>
      <c r="CK195" s="64"/>
      <c r="CL195" s="64"/>
      <c r="CM195" s="64"/>
      <c r="CN195" s="67"/>
      <c r="CO195" s="67"/>
      <c r="CP195" s="64"/>
      <c r="CQ195" s="64"/>
      <c r="CR195" s="64"/>
      <c r="CS195" s="64"/>
      <c r="CT195" s="71"/>
      <c r="CU195" s="64"/>
      <c r="CV195" s="64"/>
      <c r="CW195" s="64"/>
      <c r="CX195" s="64"/>
      <c r="CY195" s="67"/>
      <c r="CZ195" s="67"/>
      <c r="DA195" s="67"/>
      <c r="DB195" s="64"/>
      <c r="DC195" s="64"/>
      <c r="DD195" s="64"/>
      <c r="DE195" s="64"/>
      <c r="DF195" s="64"/>
      <c r="DG195" s="64"/>
      <c r="DI195" s="64"/>
      <c r="DJ195" s="32"/>
    </row>
    <row r="196" spans="1:114" ht="28" customHeight="1">
      <c r="A196" s="70"/>
      <c r="B196" s="68"/>
      <c r="C196" s="68"/>
      <c r="D196" s="65"/>
      <c r="E196" s="83"/>
      <c r="F196" s="83"/>
      <c r="G196" s="83"/>
      <c r="I196" s="68"/>
      <c r="J196" s="64"/>
      <c r="K196" s="64"/>
      <c r="L196" s="64"/>
      <c r="M196" s="64"/>
      <c r="N196" s="64"/>
      <c r="O196" s="64"/>
      <c r="P196" s="64"/>
      <c r="Q196" s="64"/>
      <c r="R196" s="32"/>
      <c r="S196" s="33"/>
      <c r="T196" s="30"/>
      <c r="U196" s="33"/>
      <c r="BA196" s="64"/>
      <c r="BB196" s="64"/>
      <c r="BC196" s="67"/>
      <c r="BD196" s="64"/>
      <c r="BE196" s="64"/>
      <c r="BF196" s="67"/>
      <c r="BG196" s="84"/>
      <c r="BH196" s="84"/>
      <c r="BI196" s="84"/>
      <c r="BJ196" s="84"/>
      <c r="BK196" s="64"/>
      <c r="BL196" s="64"/>
      <c r="BM196" s="85"/>
      <c r="BN196" s="85"/>
      <c r="BO196" s="85"/>
      <c r="BP196" s="85"/>
      <c r="BQ196" s="64"/>
      <c r="BR196" s="64"/>
      <c r="BS196" s="67"/>
      <c r="BW196" s="64"/>
      <c r="BX196" s="64"/>
      <c r="BY196" s="67"/>
      <c r="BZ196" s="64"/>
      <c r="CA196" s="64"/>
      <c r="CB196" s="67"/>
      <c r="CF196" s="64"/>
      <c r="CG196" s="64"/>
      <c r="CH196" s="64"/>
      <c r="CI196" s="64"/>
      <c r="CJ196" s="64"/>
      <c r="CK196" s="64"/>
      <c r="CL196" s="64"/>
      <c r="CM196" s="64"/>
      <c r="CN196" s="67"/>
      <c r="CO196" s="67"/>
      <c r="CP196" s="64"/>
      <c r="CQ196" s="64"/>
      <c r="CR196" s="64"/>
      <c r="CS196" s="64"/>
      <c r="CT196" s="71"/>
      <c r="CU196" s="64"/>
      <c r="CV196" s="64"/>
      <c r="CW196" s="64"/>
      <c r="CX196" s="64"/>
      <c r="CY196" s="67"/>
      <c r="CZ196" s="67"/>
      <c r="DA196" s="67"/>
      <c r="DB196" s="64"/>
      <c r="DC196" s="64"/>
      <c r="DD196" s="64"/>
      <c r="DE196" s="64"/>
      <c r="DF196" s="64"/>
      <c r="DG196" s="64"/>
      <c r="DI196" s="64"/>
      <c r="DJ196" s="32"/>
    </row>
    <row r="197" spans="1:114" ht="28" customHeight="1">
      <c r="A197" s="70"/>
      <c r="B197" s="68"/>
      <c r="C197" s="68"/>
      <c r="D197" s="65"/>
      <c r="E197" s="83"/>
      <c r="F197" s="83"/>
      <c r="G197" s="83"/>
      <c r="I197" s="68"/>
      <c r="J197" s="64"/>
      <c r="K197" s="64"/>
      <c r="L197" s="64"/>
      <c r="M197" s="64"/>
      <c r="N197" s="64"/>
      <c r="O197" s="64"/>
      <c r="P197" s="64"/>
      <c r="Q197" s="64"/>
      <c r="R197" s="32"/>
      <c r="S197" s="33"/>
      <c r="T197" s="30"/>
      <c r="U197" s="33"/>
      <c r="BA197" s="64"/>
      <c r="BB197" s="64"/>
      <c r="BC197" s="67"/>
      <c r="BD197" s="64"/>
      <c r="BE197" s="64"/>
      <c r="BF197" s="67"/>
      <c r="BG197" s="84"/>
      <c r="BH197" s="84"/>
      <c r="BI197" s="84"/>
      <c r="BJ197" s="84"/>
      <c r="BK197" s="64"/>
      <c r="BL197" s="64"/>
      <c r="BM197" s="85"/>
      <c r="BN197" s="85"/>
      <c r="BO197" s="85"/>
      <c r="BP197" s="85"/>
      <c r="BQ197" s="64"/>
      <c r="BR197" s="64"/>
      <c r="BS197" s="67"/>
      <c r="BW197" s="64"/>
      <c r="BX197" s="64"/>
      <c r="BY197" s="67"/>
      <c r="BZ197" s="64"/>
      <c r="CA197" s="64"/>
      <c r="CB197" s="67"/>
      <c r="CF197" s="64"/>
      <c r="CG197" s="64"/>
      <c r="CH197" s="64"/>
      <c r="CI197" s="64"/>
      <c r="CJ197" s="64"/>
      <c r="CK197" s="64"/>
      <c r="CL197" s="64"/>
      <c r="CM197" s="64"/>
      <c r="CN197" s="67"/>
      <c r="CO197" s="67"/>
      <c r="CP197" s="64"/>
      <c r="CQ197" s="64"/>
      <c r="CR197" s="64"/>
      <c r="CS197" s="64"/>
      <c r="CT197" s="71"/>
      <c r="CU197" s="64"/>
      <c r="CV197" s="64"/>
      <c r="CW197" s="64"/>
      <c r="CX197" s="64"/>
      <c r="CY197" s="67"/>
      <c r="CZ197" s="67"/>
      <c r="DA197" s="67"/>
      <c r="DB197" s="64"/>
      <c r="DC197" s="64"/>
      <c r="DD197" s="64"/>
      <c r="DE197" s="64"/>
      <c r="DF197" s="64"/>
      <c r="DG197" s="64"/>
      <c r="DI197" s="64"/>
      <c r="DJ197" s="32"/>
    </row>
    <row r="198" spans="1:114" ht="28" customHeight="1">
      <c r="A198" s="70"/>
      <c r="B198" s="68"/>
      <c r="C198" s="68"/>
      <c r="D198" s="65"/>
      <c r="E198" s="83"/>
      <c r="F198" s="83"/>
      <c r="G198" s="83"/>
      <c r="I198" s="68"/>
      <c r="J198" s="64"/>
      <c r="K198" s="64"/>
      <c r="L198" s="64"/>
      <c r="M198" s="64"/>
      <c r="N198" s="64"/>
      <c r="O198" s="64"/>
      <c r="P198" s="64"/>
      <c r="Q198" s="64"/>
      <c r="R198" s="32"/>
      <c r="S198" s="33"/>
      <c r="T198" s="30"/>
      <c r="U198" s="33"/>
      <c r="BA198" s="64"/>
      <c r="BB198" s="64"/>
      <c r="BC198" s="67"/>
      <c r="BD198" s="64"/>
      <c r="BE198" s="64"/>
      <c r="BF198" s="67"/>
      <c r="BG198" s="84"/>
      <c r="BH198" s="84"/>
      <c r="BI198" s="84"/>
      <c r="BJ198" s="84"/>
      <c r="BK198" s="64"/>
      <c r="BL198" s="64"/>
      <c r="BM198" s="85"/>
      <c r="BN198" s="85"/>
      <c r="BO198" s="85"/>
      <c r="BP198" s="85"/>
      <c r="BQ198" s="64"/>
      <c r="BR198" s="64"/>
      <c r="BS198" s="67"/>
      <c r="BW198" s="64"/>
      <c r="BX198" s="64"/>
      <c r="BY198" s="67"/>
      <c r="BZ198" s="64"/>
      <c r="CA198" s="64"/>
      <c r="CB198" s="67"/>
      <c r="CF198" s="64"/>
      <c r="CG198" s="64"/>
      <c r="CH198" s="64"/>
      <c r="CI198" s="64"/>
      <c r="CJ198" s="64"/>
      <c r="CK198" s="64"/>
      <c r="CL198" s="64"/>
      <c r="CM198" s="64"/>
      <c r="CN198" s="67"/>
      <c r="CO198" s="67"/>
      <c r="CP198" s="64"/>
      <c r="CQ198" s="64"/>
      <c r="CR198" s="64"/>
      <c r="CS198" s="64"/>
      <c r="CT198" s="71"/>
      <c r="CU198" s="64"/>
      <c r="CV198" s="64"/>
      <c r="CW198" s="64"/>
      <c r="CX198" s="64"/>
      <c r="CY198" s="67"/>
      <c r="CZ198" s="67"/>
      <c r="DA198" s="67"/>
      <c r="DB198" s="64"/>
      <c r="DC198" s="64"/>
      <c r="DD198" s="64"/>
      <c r="DE198" s="64"/>
      <c r="DF198" s="64"/>
      <c r="DG198" s="64"/>
      <c r="DI198" s="64"/>
      <c r="DJ198" s="32"/>
    </row>
    <row r="199" spans="1:114" ht="28" customHeight="1">
      <c r="A199" s="70"/>
      <c r="B199" s="68"/>
      <c r="C199" s="68"/>
      <c r="D199" s="65"/>
      <c r="E199" s="83"/>
      <c r="F199" s="83"/>
      <c r="G199" s="83"/>
      <c r="I199" s="68"/>
      <c r="J199" s="64"/>
      <c r="K199" s="64"/>
      <c r="L199" s="64"/>
      <c r="M199" s="64"/>
      <c r="N199" s="64"/>
      <c r="O199" s="64"/>
      <c r="P199" s="64"/>
      <c r="Q199" s="64"/>
      <c r="R199" s="32"/>
      <c r="S199" s="33"/>
      <c r="T199" s="30"/>
      <c r="U199" s="33"/>
      <c r="BA199" s="64"/>
      <c r="BB199" s="64"/>
      <c r="BC199" s="67"/>
      <c r="BD199" s="64"/>
      <c r="BE199" s="64"/>
      <c r="BF199" s="67"/>
      <c r="BG199" s="84"/>
      <c r="BH199" s="84"/>
      <c r="BI199" s="84"/>
      <c r="BJ199" s="84"/>
      <c r="BK199" s="64"/>
      <c r="BL199" s="64"/>
      <c r="BM199" s="85"/>
      <c r="BN199" s="85"/>
      <c r="BO199" s="85"/>
      <c r="BP199" s="85"/>
      <c r="BQ199" s="64"/>
      <c r="BR199" s="64"/>
      <c r="BS199" s="67"/>
      <c r="BW199" s="64"/>
      <c r="BX199" s="64"/>
      <c r="BY199" s="67"/>
      <c r="BZ199" s="64"/>
      <c r="CA199" s="64"/>
      <c r="CB199" s="67"/>
      <c r="CF199" s="64"/>
      <c r="CG199" s="64"/>
      <c r="CH199" s="64"/>
      <c r="CI199" s="64"/>
      <c r="CJ199" s="64"/>
      <c r="CK199" s="64"/>
      <c r="CL199" s="64"/>
      <c r="CM199" s="64"/>
      <c r="CN199" s="67"/>
      <c r="CO199" s="67"/>
      <c r="CP199" s="64"/>
      <c r="CQ199" s="64"/>
      <c r="CR199" s="64"/>
      <c r="CS199" s="64"/>
      <c r="CT199" s="71"/>
      <c r="CU199" s="64"/>
      <c r="CV199" s="64"/>
      <c r="CW199" s="64"/>
      <c r="CX199" s="64"/>
      <c r="CY199" s="67"/>
      <c r="CZ199" s="67"/>
      <c r="DA199" s="67"/>
      <c r="DB199" s="64"/>
      <c r="DC199" s="64"/>
      <c r="DD199" s="64"/>
      <c r="DE199" s="64"/>
      <c r="DF199" s="64"/>
      <c r="DG199" s="64"/>
      <c r="DI199" s="64"/>
      <c r="DJ199" s="32"/>
    </row>
    <row r="200" spans="1:114" ht="28" customHeight="1">
      <c r="A200" s="70"/>
      <c r="B200" s="68"/>
      <c r="C200" s="68"/>
      <c r="D200" s="65"/>
      <c r="E200" s="83"/>
      <c r="F200" s="83"/>
      <c r="G200" s="83"/>
      <c r="I200" s="68"/>
      <c r="J200" s="64"/>
      <c r="K200" s="64"/>
      <c r="L200" s="64"/>
      <c r="M200" s="64"/>
      <c r="N200" s="64"/>
      <c r="O200" s="64"/>
      <c r="P200" s="64"/>
      <c r="Q200" s="64"/>
      <c r="R200" s="32"/>
      <c r="S200" s="33"/>
      <c r="T200" s="30"/>
      <c r="U200" s="33"/>
      <c r="BA200" s="64"/>
      <c r="BB200" s="64"/>
      <c r="BC200" s="67"/>
      <c r="BD200" s="64"/>
      <c r="BE200" s="64"/>
      <c r="BF200" s="67"/>
      <c r="BG200" s="84"/>
      <c r="BH200" s="84"/>
      <c r="BI200" s="84"/>
      <c r="BJ200" s="84"/>
      <c r="BK200" s="64"/>
      <c r="BL200" s="64"/>
      <c r="BM200" s="85"/>
      <c r="BN200" s="85"/>
      <c r="BO200" s="85"/>
      <c r="BP200" s="85"/>
      <c r="BQ200" s="64"/>
      <c r="BR200" s="64"/>
      <c r="BS200" s="67"/>
      <c r="BW200" s="64"/>
      <c r="BX200" s="64"/>
      <c r="BY200" s="67"/>
      <c r="BZ200" s="64"/>
      <c r="CA200" s="64"/>
      <c r="CB200" s="67"/>
      <c r="CF200" s="64"/>
      <c r="CG200" s="64"/>
      <c r="CH200" s="64"/>
      <c r="CI200" s="64"/>
      <c r="CJ200" s="64"/>
      <c r="CK200" s="64"/>
      <c r="CL200" s="64"/>
      <c r="CM200" s="64"/>
      <c r="CN200" s="67"/>
      <c r="CO200" s="67"/>
      <c r="CP200" s="64"/>
      <c r="CQ200" s="64"/>
      <c r="CR200" s="64"/>
      <c r="CS200" s="64"/>
      <c r="CT200" s="71"/>
      <c r="CU200" s="64"/>
      <c r="CV200" s="64"/>
      <c r="CW200" s="64"/>
      <c r="CX200" s="64"/>
      <c r="CY200" s="67"/>
      <c r="CZ200" s="67"/>
      <c r="DA200" s="67"/>
      <c r="DB200" s="64"/>
      <c r="DC200" s="64"/>
      <c r="DD200" s="64"/>
      <c r="DE200" s="64"/>
      <c r="DF200" s="64"/>
      <c r="DG200" s="64"/>
      <c r="DI200" s="64"/>
      <c r="DJ200" s="32"/>
    </row>
    <row r="201" spans="1:114" ht="28" customHeight="1">
      <c r="A201" s="70"/>
      <c r="B201" s="68"/>
      <c r="C201" s="68"/>
      <c r="D201" s="65"/>
      <c r="E201" s="83"/>
      <c r="F201" s="83"/>
      <c r="G201" s="83"/>
      <c r="I201" s="68"/>
      <c r="J201" s="64"/>
      <c r="K201" s="64"/>
      <c r="L201" s="64"/>
      <c r="M201" s="64"/>
      <c r="N201" s="64"/>
      <c r="O201" s="64"/>
      <c r="P201" s="64"/>
      <c r="Q201" s="64"/>
      <c r="R201" s="32"/>
      <c r="S201" s="33"/>
      <c r="T201" s="30"/>
      <c r="U201" s="33"/>
      <c r="BA201" s="64"/>
      <c r="BB201" s="64"/>
      <c r="BC201" s="67"/>
      <c r="BD201" s="64"/>
      <c r="BE201" s="64"/>
      <c r="BF201" s="67"/>
      <c r="BG201" s="84"/>
      <c r="BH201" s="84"/>
      <c r="BI201" s="84"/>
      <c r="BJ201" s="84"/>
      <c r="BK201" s="64"/>
      <c r="BL201" s="64"/>
      <c r="BM201" s="85"/>
      <c r="BN201" s="85"/>
      <c r="BO201" s="85"/>
      <c r="BP201" s="85"/>
      <c r="BQ201" s="64"/>
      <c r="BR201" s="64"/>
      <c r="BS201" s="67"/>
      <c r="BW201" s="64"/>
      <c r="BX201" s="64"/>
      <c r="BY201" s="67"/>
      <c r="BZ201" s="64"/>
      <c r="CA201" s="64"/>
      <c r="CB201" s="67"/>
      <c r="CF201" s="64"/>
      <c r="CG201" s="64"/>
      <c r="CH201" s="64"/>
      <c r="CI201" s="64"/>
      <c r="CJ201" s="64"/>
      <c r="CK201" s="64"/>
      <c r="CL201" s="64"/>
      <c r="CM201" s="64"/>
      <c r="CN201" s="67"/>
      <c r="CO201" s="67"/>
      <c r="CP201" s="64"/>
      <c r="CQ201" s="64"/>
      <c r="CR201" s="64"/>
      <c r="CS201" s="64"/>
      <c r="CT201" s="71"/>
      <c r="CU201" s="64"/>
      <c r="CV201" s="64"/>
      <c r="CW201" s="64"/>
      <c r="CX201" s="64"/>
      <c r="CY201" s="67"/>
      <c r="CZ201" s="67"/>
      <c r="DA201" s="67"/>
      <c r="DB201" s="64"/>
      <c r="DC201" s="64"/>
      <c r="DD201" s="64"/>
      <c r="DE201" s="64"/>
      <c r="DF201" s="64"/>
      <c r="DG201" s="64"/>
      <c r="DI201" s="64"/>
      <c r="DJ201" s="32"/>
    </row>
    <row r="202" spans="1:114" ht="28" customHeight="1">
      <c r="A202" s="70"/>
      <c r="B202" s="68"/>
      <c r="C202" s="68"/>
      <c r="D202" s="65"/>
      <c r="E202" s="83"/>
      <c r="F202" s="83"/>
      <c r="G202" s="83"/>
      <c r="I202" s="68"/>
      <c r="J202" s="64"/>
      <c r="K202" s="64"/>
      <c r="L202" s="64"/>
      <c r="M202" s="64"/>
      <c r="N202" s="64"/>
      <c r="O202" s="64"/>
      <c r="P202" s="64"/>
      <c r="Q202" s="64"/>
      <c r="R202" s="32"/>
      <c r="S202" s="33"/>
      <c r="T202" s="30"/>
      <c r="U202" s="33"/>
      <c r="BA202" s="64"/>
      <c r="BB202" s="64"/>
      <c r="BC202" s="67"/>
      <c r="BD202" s="64"/>
      <c r="BE202" s="64"/>
      <c r="BF202" s="67"/>
      <c r="BG202" s="84"/>
      <c r="BH202" s="84"/>
      <c r="BI202" s="84"/>
      <c r="BJ202" s="84"/>
      <c r="BK202" s="64"/>
      <c r="BL202" s="64"/>
      <c r="BM202" s="85"/>
      <c r="BN202" s="85"/>
      <c r="BO202" s="85"/>
      <c r="BP202" s="85"/>
      <c r="BQ202" s="64"/>
      <c r="BR202" s="64"/>
      <c r="BS202" s="67"/>
      <c r="BW202" s="64"/>
      <c r="BX202" s="64"/>
      <c r="BY202" s="67"/>
      <c r="BZ202" s="64"/>
      <c r="CA202" s="64"/>
      <c r="CB202" s="67"/>
      <c r="CF202" s="64"/>
      <c r="CG202" s="64"/>
      <c r="CH202" s="64"/>
      <c r="CI202" s="64"/>
      <c r="CJ202" s="64"/>
      <c r="CK202" s="64"/>
      <c r="CL202" s="64"/>
      <c r="CM202" s="64"/>
      <c r="CN202" s="67"/>
      <c r="CO202" s="67"/>
      <c r="CP202" s="64"/>
      <c r="CQ202" s="64"/>
      <c r="CR202" s="64"/>
      <c r="CS202" s="64"/>
      <c r="CT202" s="71"/>
      <c r="CU202" s="64"/>
      <c r="CV202" s="64"/>
      <c r="CW202" s="64"/>
      <c r="CX202" s="64"/>
      <c r="CY202" s="67"/>
      <c r="CZ202" s="67"/>
      <c r="DA202" s="67"/>
      <c r="DB202" s="64"/>
      <c r="DC202" s="64"/>
      <c r="DD202" s="64"/>
      <c r="DE202" s="64"/>
      <c r="DF202" s="64"/>
      <c r="DG202" s="64"/>
      <c r="DI202" s="64"/>
      <c r="DJ202" s="32"/>
    </row>
    <row r="203" spans="1:114" ht="28" customHeight="1">
      <c r="A203" s="70"/>
      <c r="B203" s="68"/>
      <c r="C203" s="68"/>
      <c r="D203" s="65"/>
      <c r="E203" s="83"/>
      <c r="F203" s="83"/>
      <c r="G203" s="83"/>
      <c r="I203" s="68"/>
      <c r="J203" s="64"/>
      <c r="K203" s="64"/>
      <c r="L203" s="64"/>
      <c r="M203" s="64"/>
      <c r="N203" s="64"/>
      <c r="O203" s="64"/>
      <c r="P203" s="64"/>
      <c r="Q203" s="64"/>
      <c r="R203" s="32"/>
      <c r="S203" s="33"/>
      <c r="T203" s="30"/>
      <c r="U203" s="33"/>
      <c r="BA203" s="64"/>
      <c r="BB203" s="64"/>
      <c r="BC203" s="67"/>
      <c r="BD203" s="64"/>
      <c r="BE203" s="64"/>
      <c r="BF203" s="67"/>
      <c r="BG203" s="84"/>
      <c r="BH203" s="84"/>
      <c r="BI203" s="84"/>
      <c r="BJ203" s="84"/>
      <c r="BK203" s="64"/>
      <c r="BL203" s="64"/>
      <c r="BM203" s="85"/>
      <c r="BN203" s="85"/>
      <c r="BO203" s="85"/>
      <c r="BP203" s="85"/>
      <c r="BQ203" s="64"/>
      <c r="BR203" s="64"/>
      <c r="BS203" s="67"/>
      <c r="BW203" s="64"/>
      <c r="BX203" s="64"/>
      <c r="BY203" s="67"/>
      <c r="BZ203" s="64"/>
      <c r="CA203" s="64"/>
      <c r="CB203" s="67"/>
      <c r="CF203" s="64"/>
      <c r="CG203" s="64"/>
      <c r="CH203" s="64"/>
      <c r="CI203" s="64"/>
      <c r="CJ203" s="64"/>
      <c r="CK203" s="64"/>
      <c r="CL203" s="64"/>
      <c r="CM203" s="64"/>
      <c r="CN203" s="67"/>
      <c r="CO203" s="67"/>
      <c r="CP203" s="64"/>
      <c r="CQ203" s="64"/>
      <c r="CR203" s="64"/>
      <c r="CS203" s="64"/>
      <c r="CT203" s="71"/>
      <c r="CU203" s="64"/>
      <c r="CV203" s="64"/>
      <c r="CW203" s="64"/>
      <c r="CX203" s="64"/>
      <c r="CY203" s="67"/>
      <c r="CZ203" s="67"/>
      <c r="DA203" s="67"/>
      <c r="DB203" s="64"/>
      <c r="DC203" s="64"/>
      <c r="DD203" s="64"/>
      <c r="DE203" s="64"/>
      <c r="DF203" s="64"/>
      <c r="DG203" s="64"/>
      <c r="DI203" s="64"/>
      <c r="DJ203" s="32"/>
    </row>
    <row r="204" spans="1:114" ht="28" customHeight="1">
      <c r="A204" s="70"/>
      <c r="B204" s="68"/>
      <c r="C204" s="68"/>
      <c r="D204" s="65"/>
      <c r="E204" s="83"/>
      <c r="F204" s="83"/>
      <c r="G204" s="83"/>
      <c r="I204" s="68"/>
      <c r="J204" s="64"/>
      <c r="K204" s="64"/>
      <c r="L204" s="64"/>
      <c r="M204" s="64"/>
      <c r="N204" s="64"/>
      <c r="O204" s="64"/>
      <c r="P204" s="64"/>
      <c r="Q204" s="64"/>
      <c r="R204" s="32"/>
      <c r="S204" s="33"/>
      <c r="T204" s="30"/>
      <c r="U204" s="33"/>
      <c r="BA204" s="64"/>
      <c r="BB204" s="64"/>
      <c r="BC204" s="67"/>
      <c r="BD204" s="64"/>
      <c r="BE204" s="64"/>
      <c r="BF204" s="67"/>
      <c r="BG204" s="84"/>
      <c r="BH204" s="84"/>
      <c r="BI204" s="84"/>
      <c r="BJ204" s="84"/>
      <c r="BK204" s="64"/>
      <c r="BL204" s="64"/>
      <c r="BM204" s="85"/>
      <c r="BN204" s="85"/>
      <c r="BO204" s="85"/>
      <c r="BP204" s="85"/>
      <c r="BQ204" s="64"/>
      <c r="BR204" s="64"/>
      <c r="BS204" s="67"/>
      <c r="BW204" s="64"/>
      <c r="BX204" s="64"/>
      <c r="BY204" s="67"/>
      <c r="BZ204" s="64"/>
      <c r="CA204" s="64"/>
      <c r="CB204" s="67"/>
      <c r="CF204" s="64"/>
      <c r="CG204" s="64"/>
      <c r="CH204" s="64"/>
      <c r="CI204" s="64"/>
      <c r="CJ204" s="64"/>
      <c r="CK204" s="64"/>
      <c r="CL204" s="64"/>
      <c r="CM204" s="64"/>
      <c r="CN204" s="67"/>
      <c r="CO204" s="67"/>
      <c r="CP204" s="64"/>
      <c r="CQ204" s="64"/>
      <c r="CR204" s="64"/>
      <c r="CS204" s="64"/>
      <c r="CT204" s="71"/>
      <c r="CU204" s="64"/>
      <c r="CV204" s="64"/>
      <c r="CW204" s="64"/>
      <c r="CX204" s="64"/>
      <c r="CY204" s="67"/>
      <c r="CZ204" s="67"/>
      <c r="DA204" s="67"/>
      <c r="DB204" s="64"/>
      <c r="DC204" s="64"/>
      <c r="DD204" s="64"/>
      <c r="DE204" s="64"/>
      <c r="DF204" s="64"/>
      <c r="DG204" s="64"/>
      <c r="DI204" s="64"/>
      <c r="DJ204" s="32"/>
    </row>
    <row r="205" spans="1:114" ht="28" customHeight="1">
      <c r="A205" s="70"/>
      <c r="B205" s="68"/>
      <c r="C205" s="68"/>
      <c r="D205" s="65"/>
      <c r="E205" s="83"/>
      <c r="F205" s="83"/>
      <c r="G205" s="83"/>
      <c r="I205" s="68"/>
      <c r="J205" s="64"/>
      <c r="K205" s="64"/>
      <c r="L205" s="64"/>
      <c r="M205" s="64"/>
      <c r="N205" s="64"/>
      <c r="O205" s="64"/>
      <c r="P205" s="64"/>
      <c r="Q205" s="64"/>
      <c r="R205" s="32"/>
      <c r="S205" s="33"/>
      <c r="T205" s="30"/>
      <c r="U205" s="33"/>
      <c r="BA205" s="64"/>
      <c r="BB205" s="64"/>
      <c r="BC205" s="67"/>
      <c r="BD205" s="64"/>
      <c r="BE205" s="64"/>
      <c r="BF205" s="67"/>
      <c r="BG205" s="84"/>
      <c r="BH205" s="84"/>
      <c r="BI205" s="84"/>
      <c r="BJ205" s="84"/>
      <c r="BK205" s="64"/>
      <c r="BL205" s="64"/>
      <c r="BM205" s="85"/>
      <c r="BN205" s="85"/>
      <c r="BO205" s="85"/>
      <c r="BP205" s="85"/>
      <c r="BQ205" s="64"/>
      <c r="BR205" s="64"/>
      <c r="BS205" s="67"/>
      <c r="BW205" s="64"/>
      <c r="BX205" s="64"/>
      <c r="BY205" s="67"/>
      <c r="BZ205" s="64"/>
      <c r="CA205" s="64"/>
      <c r="CB205" s="67"/>
      <c r="CF205" s="64"/>
      <c r="CG205" s="64"/>
      <c r="CH205" s="64"/>
      <c r="CI205" s="64"/>
      <c r="CJ205" s="64"/>
      <c r="CK205" s="64"/>
      <c r="CL205" s="64"/>
      <c r="CM205" s="64"/>
      <c r="CN205" s="67"/>
      <c r="CO205" s="67"/>
      <c r="CP205" s="64"/>
      <c r="CQ205" s="64"/>
      <c r="CR205" s="64"/>
      <c r="CS205" s="64"/>
      <c r="CT205" s="71"/>
      <c r="CU205" s="64"/>
      <c r="CV205" s="64"/>
      <c r="CW205" s="64"/>
      <c r="CX205" s="64"/>
      <c r="CY205" s="67"/>
      <c r="CZ205" s="67"/>
      <c r="DA205" s="67"/>
      <c r="DB205" s="64"/>
      <c r="DC205" s="64"/>
      <c r="DD205" s="64"/>
      <c r="DE205" s="64"/>
      <c r="DF205" s="64"/>
      <c r="DG205" s="64"/>
      <c r="DI205" s="64"/>
      <c r="DJ205" s="32"/>
    </row>
    <row r="206" spans="1:114" ht="28" customHeight="1">
      <c r="A206" s="70"/>
      <c r="B206" s="68"/>
      <c r="C206" s="68"/>
      <c r="D206" s="65"/>
      <c r="E206" s="83"/>
      <c r="F206" s="83"/>
      <c r="G206" s="83"/>
      <c r="I206" s="68"/>
      <c r="J206" s="64"/>
      <c r="K206" s="64"/>
      <c r="L206" s="64"/>
      <c r="M206" s="64"/>
      <c r="N206" s="64"/>
      <c r="O206" s="64"/>
      <c r="P206" s="64"/>
      <c r="Q206" s="64"/>
      <c r="R206" s="32"/>
      <c r="S206" s="33"/>
      <c r="T206" s="30"/>
      <c r="U206" s="33"/>
      <c r="BA206" s="64"/>
      <c r="BB206" s="64"/>
      <c r="BC206" s="67"/>
      <c r="BD206" s="64"/>
      <c r="BE206" s="64"/>
      <c r="BF206" s="67"/>
      <c r="BG206" s="84"/>
      <c r="BH206" s="84"/>
      <c r="BI206" s="84"/>
      <c r="BJ206" s="84"/>
      <c r="BK206" s="64"/>
      <c r="BL206" s="64"/>
      <c r="BM206" s="85"/>
      <c r="BN206" s="85"/>
      <c r="BO206" s="85"/>
      <c r="BP206" s="85"/>
      <c r="BQ206" s="64"/>
      <c r="BR206" s="64"/>
      <c r="BS206" s="67"/>
      <c r="BW206" s="64"/>
      <c r="BX206" s="64"/>
      <c r="BY206" s="67"/>
      <c r="BZ206" s="64"/>
      <c r="CA206" s="64"/>
      <c r="CB206" s="67"/>
      <c r="CF206" s="64"/>
      <c r="CG206" s="64"/>
      <c r="CH206" s="64"/>
      <c r="CI206" s="64"/>
      <c r="CJ206" s="64"/>
      <c r="CK206" s="64"/>
      <c r="CL206" s="64"/>
      <c r="CM206" s="64"/>
      <c r="CN206" s="67"/>
      <c r="CO206" s="67"/>
      <c r="CP206" s="64"/>
      <c r="CQ206" s="64"/>
      <c r="CR206" s="64"/>
      <c r="CS206" s="64"/>
      <c r="CT206" s="71"/>
      <c r="CU206" s="64"/>
      <c r="CV206" s="64"/>
      <c r="CW206" s="64"/>
      <c r="CX206" s="64"/>
      <c r="CY206" s="67"/>
      <c r="CZ206" s="67"/>
      <c r="DA206" s="67"/>
      <c r="DB206" s="64"/>
      <c r="DC206" s="64"/>
      <c r="DD206" s="64"/>
      <c r="DE206" s="64"/>
      <c r="DF206" s="64"/>
      <c r="DG206" s="64"/>
      <c r="DI206" s="64"/>
      <c r="DJ206" s="32"/>
    </row>
    <row r="207" spans="1:114" ht="28" customHeight="1">
      <c r="A207" s="70"/>
      <c r="B207" s="68"/>
      <c r="C207" s="68"/>
      <c r="D207" s="65"/>
      <c r="E207" s="83"/>
      <c r="F207" s="83"/>
      <c r="G207" s="83"/>
      <c r="I207" s="68"/>
      <c r="J207" s="64"/>
      <c r="K207" s="64"/>
      <c r="L207" s="64"/>
      <c r="M207" s="64"/>
      <c r="N207" s="64"/>
      <c r="O207" s="64"/>
      <c r="P207" s="64"/>
      <c r="Q207" s="64"/>
      <c r="R207" s="32"/>
      <c r="S207" s="33"/>
      <c r="T207" s="30"/>
      <c r="U207" s="33"/>
      <c r="BA207" s="64"/>
      <c r="BB207" s="64"/>
      <c r="BC207" s="67"/>
      <c r="BD207" s="64"/>
      <c r="BE207" s="64"/>
      <c r="BF207" s="67"/>
      <c r="BG207" s="84"/>
      <c r="BH207" s="84"/>
      <c r="BI207" s="84"/>
      <c r="BJ207" s="84"/>
      <c r="BK207" s="64"/>
      <c r="BL207" s="64"/>
      <c r="BM207" s="85"/>
      <c r="BN207" s="85"/>
      <c r="BO207" s="85"/>
      <c r="BP207" s="85"/>
      <c r="BQ207" s="64"/>
      <c r="BR207" s="64"/>
      <c r="BS207" s="67"/>
      <c r="BW207" s="64"/>
      <c r="BX207" s="64"/>
      <c r="BY207" s="67"/>
      <c r="BZ207" s="64"/>
      <c r="CA207" s="64"/>
      <c r="CB207" s="67"/>
      <c r="CF207" s="64"/>
      <c r="CG207" s="64"/>
      <c r="CH207" s="64"/>
      <c r="CI207" s="64"/>
      <c r="CJ207" s="64"/>
      <c r="CK207" s="64"/>
      <c r="CL207" s="64"/>
      <c r="CM207" s="64"/>
      <c r="CN207" s="67"/>
      <c r="CO207" s="67"/>
      <c r="CP207" s="64"/>
      <c r="CQ207" s="64"/>
      <c r="CR207" s="64"/>
      <c r="CS207" s="64"/>
      <c r="CT207" s="71"/>
      <c r="CU207" s="64"/>
      <c r="CV207" s="64"/>
      <c r="CW207" s="64"/>
      <c r="CX207" s="64"/>
      <c r="CY207" s="67"/>
      <c r="CZ207" s="67"/>
      <c r="DA207" s="67"/>
      <c r="DB207" s="64"/>
      <c r="DC207" s="64"/>
      <c r="DD207" s="64"/>
      <c r="DE207" s="64"/>
      <c r="DF207" s="64"/>
      <c r="DG207" s="64"/>
      <c r="DI207" s="64"/>
      <c r="DJ207" s="32"/>
    </row>
    <row r="208" spans="1:114" ht="28" customHeight="1">
      <c r="A208" s="70"/>
      <c r="B208" s="68"/>
      <c r="C208" s="68"/>
      <c r="D208" s="65"/>
      <c r="E208" s="83"/>
      <c r="F208" s="83"/>
      <c r="G208" s="83"/>
      <c r="I208" s="68"/>
      <c r="J208" s="64"/>
      <c r="K208" s="64"/>
      <c r="L208" s="64"/>
      <c r="M208" s="64"/>
      <c r="N208" s="64"/>
      <c r="O208" s="64"/>
      <c r="P208" s="64"/>
      <c r="Q208" s="64"/>
      <c r="R208" s="32"/>
      <c r="S208" s="33"/>
      <c r="T208" s="30"/>
      <c r="U208" s="33"/>
      <c r="BA208" s="64"/>
      <c r="BB208" s="64"/>
      <c r="BC208" s="67"/>
      <c r="BD208" s="64"/>
      <c r="BE208" s="64"/>
      <c r="BF208" s="67"/>
      <c r="BG208" s="84"/>
      <c r="BH208" s="84"/>
      <c r="BI208" s="84"/>
      <c r="BJ208" s="84"/>
      <c r="BK208" s="64"/>
      <c r="BL208" s="64"/>
      <c r="BM208" s="85"/>
      <c r="BN208" s="85"/>
      <c r="BO208" s="85"/>
      <c r="BP208" s="85"/>
      <c r="BQ208" s="64"/>
      <c r="BR208" s="64"/>
      <c r="BS208" s="67"/>
      <c r="BW208" s="64"/>
      <c r="BX208" s="64"/>
      <c r="BY208" s="67"/>
      <c r="BZ208" s="64"/>
      <c r="CA208" s="64"/>
      <c r="CB208" s="67"/>
      <c r="CF208" s="64"/>
      <c r="CG208" s="64"/>
      <c r="CH208" s="64"/>
      <c r="CI208" s="64"/>
      <c r="CJ208" s="64"/>
      <c r="CK208" s="64"/>
      <c r="CL208" s="64"/>
      <c r="CM208" s="64"/>
      <c r="CN208" s="67"/>
      <c r="CO208" s="67"/>
      <c r="CP208" s="64"/>
      <c r="CQ208" s="64"/>
      <c r="CR208" s="64"/>
      <c r="CS208" s="64"/>
      <c r="CT208" s="71"/>
      <c r="CU208" s="64"/>
      <c r="CV208" s="64"/>
      <c r="CW208" s="64"/>
      <c r="CX208" s="64"/>
      <c r="CY208" s="67"/>
      <c r="CZ208" s="67"/>
      <c r="DA208" s="67"/>
      <c r="DB208" s="64"/>
      <c r="DC208" s="64"/>
      <c r="DD208" s="64"/>
      <c r="DE208" s="64"/>
      <c r="DF208" s="64"/>
      <c r="DG208" s="64"/>
      <c r="DI208" s="64"/>
      <c r="DJ208" s="32"/>
    </row>
    <row r="209" spans="1:114" ht="28" customHeight="1">
      <c r="A209" s="70"/>
      <c r="B209" s="68"/>
      <c r="C209" s="68"/>
      <c r="D209" s="65"/>
      <c r="E209" s="83"/>
      <c r="F209" s="83"/>
      <c r="G209" s="83"/>
      <c r="I209" s="68"/>
      <c r="J209" s="64"/>
      <c r="K209" s="64"/>
      <c r="L209" s="64"/>
      <c r="M209" s="64"/>
      <c r="N209" s="64"/>
      <c r="O209" s="64"/>
      <c r="P209" s="64"/>
      <c r="Q209" s="64"/>
      <c r="R209" s="32"/>
      <c r="S209" s="33"/>
      <c r="T209" s="30"/>
      <c r="U209" s="33"/>
      <c r="BA209" s="64"/>
      <c r="BB209" s="64"/>
      <c r="BC209" s="67"/>
      <c r="BD209" s="64"/>
      <c r="BE209" s="64"/>
      <c r="BF209" s="67"/>
      <c r="BG209" s="84"/>
      <c r="BH209" s="84"/>
      <c r="BI209" s="84"/>
      <c r="BJ209" s="84"/>
      <c r="BK209" s="64"/>
      <c r="BL209" s="64"/>
      <c r="BM209" s="85"/>
      <c r="BN209" s="85"/>
      <c r="BO209" s="85"/>
      <c r="BP209" s="85"/>
      <c r="BQ209" s="64"/>
      <c r="BR209" s="64"/>
      <c r="BS209" s="67"/>
      <c r="BW209" s="64"/>
      <c r="BX209" s="64"/>
      <c r="BY209" s="67"/>
      <c r="BZ209" s="64"/>
      <c r="CA209" s="64"/>
      <c r="CB209" s="67"/>
      <c r="CF209" s="64"/>
      <c r="CG209" s="64"/>
      <c r="CH209" s="64"/>
      <c r="CI209" s="64"/>
      <c r="CJ209" s="64"/>
      <c r="CK209" s="64"/>
      <c r="CL209" s="64"/>
      <c r="CM209" s="64"/>
      <c r="CN209" s="67"/>
      <c r="CO209" s="67"/>
      <c r="CP209" s="64"/>
      <c r="CQ209" s="64"/>
      <c r="CR209" s="64"/>
      <c r="CS209" s="64"/>
      <c r="CT209" s="71"/>
      <c r="CU209" s="64"/>
      <c r="CV209" s="64"/>
      <c r="CW209" s="64"/>
      <c r="CX209" s="64"/>
      <c r="CY209" s="67"/>
      <c r="CZ209" s="67"/>
      <c r="DA209" s="67"/>
      <c r="DB209" s="64"/>
      <c r="DC209" s="64"/>
      <c r="DD209" s="64"/>
      <c r="DE209" s="64"/>
      <c r="DF209" s="64"/>
      <c r="DG209" s="64"/>
      <c r="DI209" s="64"/>
      <c r="DJ209" s="32"/>
    </row>
    <row r="210" spans="1:114" ht="28" customHeight="1">
      <c r="A210" s="70"/>
      <c r="B210" s="68"/>
      <c r="C210" s="68"/>
      <c r="D210" s="65"/>
      <c r="E210" s="83"/>
      <c r="F210" s="83"/>
      <c r="G210" s="83"/>
      <c r="I210" s="68"/>
      <c r="J210" s="64"/>
      <c r="K210" s="64"/>
      <c r="L210" s="64"/>
      <c r="M210" s="64"/>
      <c r="N210" s="64"/>
      <c r="O210" s="64"/>
      <c r="P210" s="64"/>
      <c r="Q210" s="64"/>
      <c r="R210" s="32"/>
      <c r="S210" s="33"/>
      <c r="T210" s="30"/>
      <c r="U210" s="33"/>
      <c r="BA210" s="64"/>
      <c r="BB210" s="64"/>
      <c r="BC210" s="67"/>
      <c r="BD210" s="64"/>
      <c r="BE210" s="64"/>
      <c r="BF210" s="67"/>
      <c r="BG210" s="84"/>
      <c r="BH210" s="84"/>
      <c r="BI210" s="84"/>
      <c r="BJ210" s="84"/>
      <c r="BK210" s="64"/>
      <c r="BL210" s="64"/>
      <c r="BM210" s="85"/>
      <c r="BN210" s="85"/>
      <c r="BO210" s="85"/>
      <c r="BP210" s="85"/>
      <c r="BQ210" s="64"/>
      <c r="BR210" s="64"/>
      <c r="BS210" s="67"/>
      <c r="BW210" s="64"/>
      <c r="BX210" s="64"/>
      <c r="BY210" s="67"/>
      <c r="BZ210" s="64"/>
      <c r="CA210" s="64"/>
      <c r="CB210" s="67"/>
      <c r="CF210" s="64"/>
      <c r="CG210" s="64"/>
      <c r="CH210" s="64"/>
      <c r="CI210" s="64"/>
      <c r="CJ210" s="64"/>
      <c r="CK210" s="64"/>
      <c r="CL210" s="64"/>
      <c r="CM210" s="64"/>
      <c r="CN210" s="67"/>
      <c r="CO210" s="67"/>
      <c r="CP210" s="64"/>
      <c r="CQ210" s="64"/>
      <c r="CR210" s="64"/>
      <c r="CS210" s="64"/>
      <c r="CT210" s="71"/>
      <c r="CU210" s="64"/>
      <c r="CV210" s="64"/>
      <c r="CW210" s="64"/>
      <c r="CX210" s="64"/>
      <c r="CY210" s="67"/>
      <c r="CZ210" s="67"/>
      <c r="DA210" s="67"/>
      <c r="DB210" s="64"/>
      <c r="DC210" s="64"/>
      <c r="DD210" s="64"/>
      <c r="DE210" s="64"/>
      <c r="DF210" s="64"/>
      <c r="DG210" s="64"/>
      <c r="DI210" s="64"/>
      <c r="DJ210" s="32"/>
    </row>
    <row r="211" spans="1:114" ht="28" customHeight="1">
      <c r="A211" s="70"/>
      <c r="B211" s="68"/>
      <c r="C211" s="68"/>
      <c r="D211" s="65"/>
      <c r="E211" s="83"/>
      <c r="F211" s="83"/>
      <c r="G211" s="83"/>
      <c r="I211" s="68"/>
      <c r="J211" s="64"/>
      <c r="K211" s="64"/>
      <c r="L211" s="64"/>
      <c r="M211" s="64"/>
      <c r="N211" s="64"/>
      <c r="O211" s="64"/>
      <c r="P211" s="64"/>
      <c r="Q211" s="64"/>
      <c r="R211" s="32"/>
      <c r="S211" s="33"/>
      <c r="T211" s="30"/>
      <c r="U211" s="33"/>
      <c r="BA211" s="64"/>
      <c r="BB211" s="64"/>
      <c r="BC211" s="67"/>
      <c r="BD211" s="64"/>
      <c r="BE211" s="64"/>
      <c r="BF211" s="67"/>
      <c r="BG211" s="84"/>
      <c r="BH211" s="84"/>
      <c r="BI211" s="84"/>
      <c r="BJ211" s="84"/>
      <c r="BK211" s="64"/>
      <c r="BL211" s="64"/>
      <c r="BM211" s="85"/>
      <c r="BN211" s="85"/>
      <c r="BO211" s="85"/>
      <c r="BP211" s="85"/>
      <c r="BQ211" s="64"/>
      <c r="BR211" s="64"/>
      <c r="BS211" s="67"/>
      <c r="BW211" s="64"/>
      <c r="BX211" s="64"/>
      <c r="BY211" s="67"/>
      <c r="BZ211" s="64"/>
      <c r="CA211" s="64"/>
      <c r="CB211" s="67"/>
      <c r="CF211" s="64"/>
      <c r="CG211" s="64"/>
      <c r="CH211" s="64"/>
      <c r="CI211" s="64"/>
      <c r="CJ211" s="64"/>
      <c r="CK211" s="64"/>
      <c r="CL211" s="64"/>
      <c r="CM211" s="64"/>
      <c r="CN211" s="67"/>
      <c r="CO211" s="67"/>
      <c r="CP211" s="64"/>
      <c r="CQ211" s="64"/>
      <c r="CR211" s="64"/>
      <c r="CS211" s="64"/>
      <c r="CT211" s="71"/>
      <c r="CU211" s="64"/>
      <c r="CV211" s="64"/>
      <c r="CW211" s="64"/>
      <c r="CX211" s="64"/>
      <c r="CY211" s="67"/>
      <c r="CZ211" s="67"/>
      <c r="DA211" s="67"/>
      <c r="DB211" s="64"/>
      <c r="DC211" s="64"/>
      <c r="DD211" s="64"/>
      <c r="DE211" s="64"/>
      <c r="DF211" s="64"/>
      <c r="DG211" s="64"/>
      <c r="DI211" s="64"/>
      <c r="DJ211" s="32"/>
    </row>
    <row r="212" spans="1:114" ht="28" customHeight="1">
      <c r="A212" s="70"/>
      <c r="B212" s="68"/>
      <c r="C212" s="68"/>
      <c r="D212" s="65"/>
      <c r="E212" s="83"/>
      <c r="F212" s="83"/>
      <c r="G212" s="83"/>
      <c r="I212" s="68"/>
      <c r="J212" s="64"/>
      <c r="K212" s="64"/>
      <c r="L212" s="64"/>
      <c r="M212" s="64"/>
      <c r="N212" s="64"/>
      <c r="O212" s="64"/>
      <c r="P212" s="64"/>
      <c r="Q212" s="64"/>
      <c r="R212" s="32"/>
      <c r="S212" s="33"/>
      <c r="T212" s="30"/>
      <c r="U212" s="33"/>
      <c r="BA212" s="64"/>
      <c r="BB212" s="64"/>
      <c r="BC212" s="67"/>
      <c r="BD212" s="64"/>
      <c r="BE212" s="64"/>
      <c r="BF212" s="67"/>
      <c r="BG212" s="84"/>
      <c r="BH212" s="84"/>
      <c r="BI212" s="84"/>
      <c r="BJ212" s="84"/>
      <c r="BK212" s="64"/>
      <c r="BL212" s="64"/>
      <c r="BM212" s="85"/>
      <c r="BN212" s="85"/>
      <c r="BO212" s="85"/>
      <c r="BP212" s="85"/>
      <c r="BQ212" s="64"/>
      <c r="BR212" s="64"/>
      <c r="BS212" s="67"/>
      <c r="BW212" s="64"/>
      <c r="BX212" s="64"/>
      <c r="BY212" s="67"/>
      <c r="BZ212" s="64"/>
      <c r="CA212" s="64"/>
      <c r="CB212" s="67"/>
      <c r="CF212" s="64"/>
      <c r="CG212" s="64"/>
      <c r="CH212" s="64"/>
      <c r="CI212" s="64"/>
      <c r="CJ212" s="64"/>
      <c r="CK212" s="64"/>
      <c r="CL212" s="64"/>
      <c r="CM212" s="64"/>
      <c r="CN212" s="67"/>
      <c r="CO212" s="67"/>
      <c r="CP212" s="64"/>
      <c r="CQ212" s="64"/>
      <c r="CR212" s="64"/>
      <c r="CS212" s="64"/>
      <c r="CT212" s="71"/>
      <c r="CU212" s="64"/>
      <c r="CV212" s="64"/>
      <c r="CW212" s="64"/>
      <c r="CX212" s="64"/>
      <c r="CY212" s="67"/>
      <c r="CZ212" s="67"/>
      <c r="DA212" s="67"/>
      <c r="DB212" s="64"/>
      <c r="DC212" s="64"/>
      <c r="DD212" s="64"/>
      <c r="DE212" s="64"/>
      <c r="DF212" s="64"/>
      <c r="DG212" s="64"/>
      <c r="DI212" s="64"/>
      <c r="DJ212" s="32"/>
    </row>
    <row r="213" spans="1:114" ht="28" customHeight="1">
      <c r="A213" s="70"/>
      <c r="B213" s="68"/>
      <c r="C213" s="68"/>
      <c r="D213" s="65"/>
      <c r="E213" s="83"/>
      <c r="F213" s="83"/>
      <c r="G213" s="83"/>
      <c r="I213" s="68"/>
      <c r="J213" s="64"/>
      <c r="K213" s="64"/>
      <c r="L213" s="64"/>
      <c r="M213" s="64"/>
      <c r="N213" s="64"/>
      <c r="O213" s="64"/>
      <c r="P213" s="64"/>
      <c r="Q213" s="64"/>
      <c r="R213" s="32"/>
      <c r="S213" s="33"/>
      <c r="T213" s="30"/>
      <c r="U213" s="33"/>
      <c r="BA213" s="64"/>
      <c r="BB213" s="64"/>
      <c r="BC213" s="67"/>
      <c r="BD213" s="64"/>
      <c r="BE213" s="64"/>
      <c r="BF213" s="67"/>
      <c r="BG213" s="84"/>
      <c r="BH213" s="84"/>
      <c r="BI213" s="84"/>
      <c r="BJ213" s="84"/>
      <c r="BK213" s="64"/>
      <c r="BL213" s="64"/>
      <c r="BM213" s="85"/>
      <c r="BN213" s="85"/>
      <c r="BO213" s="85"/>
      <c r="BP213" s="85"/>
      <c r="BQ213" s="64"/>
      <c r="BR213" s="64"/>
      <c r="BS213" s="67"/>
      <c r="BW213" s="64"/>
      <c r="BX213" s="64"/>
      <c r="BY213" s="67"/>
      <c r="BZ213" s="64"/>
      <c r="CA213" s="64"/>
      <c r="CB213" s="67"/>
      <c r="CF213" s="64"/>
      <c r="CG213" s="64"/>
      <c r="CH213" s="64"/>
      <c r="CI213" s="64"/>
      <c r="CJ213" s="64"/>
      <c r="CK213" s="64"/>
      <c r="CL213" s="64"/>
      <c r="CM213" s="64"/>
      <c r="CN213" s="67"/>
      <c r="CO213" s="67"/>
      <c r="CP213" s="64"/>
      <c r="CQ213" s="64"/>
      <c r="CR213" s="64"/>
      <c r="CS213" s="64"/>
      <c r="CT213" s="71"/>
      <c r="CU213" s="64"/>
      <c r="CV213" s="64"/>
      <c r="CW213" s="64"/>
      <c r="CX213" s="64"/>
      <c r="CY213" s="67"/>
      <c r="CZ213" s="67"/>
      <c r="DA213" s="67"/>
      <c r="DB213" s="64"/>
      <c r="DC213" s="64"/>
      <c r="DD213" s="64"/>
      <c r="DE213" s="64"/>
      <c r="DF213" s="64"/>
      <c r="DG213" s="64"/>
      <c r="DI213" s="64"/>
      <c r="DJ213" s="32"/>
    </row>
    <row r="214" spans="1:114" ht="28" customHeight="1">
      <c r="A214" s="70"/>
      <c r="B214" s="68"/>
      <c r="C214" s="68"/>
      <c r="D214" s="65"/>
      <c r="E214" s="83"/>
      <c r="F214" s="83"/>
      <c r="G214" s="83"/>
      <c r="I214" s="68"/>
      <c r="J214" s="64"/>
      <c r="K214" s="64"/>
      <c r="L214" s="64"/>
      <c r="M214" s="64"/>
      <c r="N214" s="64"/>
      <c r="O214" s="64"/>
      <c r="P214" s="64"/>
      <c r="Q214" s="64"/>
      <c r="R214" s="32"/>
      <c r="S214" s="33"/>
      <c r="T214" s="30"/>
      <c r="U214" s="33"/>
      <c r="BA214" s="64"/>
      <c r="BB214" s="64"/>
      <c r="BC214" s="67"/>
      <c r="BD214" s="64"/>
      <c r="BE214" s="64"/>
      <c r="BF214" s="67"/>
      <c r="BG214" s="84"/>
      <c r="BH214" s="84"/>
      <c r="BI214" s="84"/>
      <c r="BJ214" s="84"/>
      <c r="BK214" s="64"/>
      <c r="BL214" s="64"/>
      <c r="BM214" s="85"/>
      <c r="BN214" s="85"/>
      <c r="BO214" s="85"/>
      <c r="BP214" s="85"/>
      <c r="BQ214" s="64"/>
      <c r="BR214" s="64"/>
      <c r="BS214" s="67"/>
      <c r="BW214" s="64"/>
      <c r="BX214" s="64"/>
      <c r="BY214" s="67"/>
      <c r="BZ214" s="64"/>
      <c r="CA214" s="64"/>
      <c r="CB214" s="67"/>
      <c r="CF214" s="64"/>
      <c r="CG214" s="64"/>
      <c r="CH214" s="64"/>
      <c r="CI214" s="64"/>
      <c r="CJ214" s="64"/>
      <c r="CK214" s="64"/>
      <c r="CL214" s="64"/>
      <c r="CM214" s="64"/>
      <c r="CN214" s="67"/>
      <c r="CO214" s="67"/>
      <c r="CP214" s="64"/>
      <c r="CQ214" s="64"/>
      <c r="CR214" s="64"/>
      <c r="CS214" s="64"/>
      <c r="CT214" s="71"/>
      <c r="CU214" s="64"/>
      <c r="CV214" s="64"/>
      <c r="CW214" s="64"/>
      <c r="CX214" s="64"/>
      <c r="CY214" s="67"/>
      <c r="CZ214" s="67"/>
      <c r="DA214" s="67"/>
      <c r="DB214" s="64"/>
      <c r="DC214" s="64"/>
      <c r="DD214" s="64"/>
      <c r="DE214" s="64"/>
      <c r="DF214" s="64"/>
      <c r="DG214" s="64"/>
      <c r="DI214" s="64"/>
      <c r="DJ214" s="32"/>
    </row>
    <row r="215" spans="1:114" ht="28" customHeight="1">
      <c r="A215" s="70"/>
      <c r="B215" s="68"/>
      <c r="C215" s="68"/>
      <c r="D215" s="65"/>
      <c r="E215" s="83"/>
      <c r="F215" s="83"/>
      <c r="G215" s="83"/>
      <c r="I215" s="68"/>
      <c r="J215" s="64"/>
      <c r="K215" s="64"/>
      <c r="L215" s="64"/>
      <c r="M215" s="64"/>
      <c r="N215" s="64"/>
      <c r="O215" s="64"/>
      <c r="P215" s="64"/>
      <c r="Q215" s="64"/>
      <c r="R215" s="32"/>
      <c r="S215" s="33"/>
      <c r="T215" s="30"/>
      <c r="U215" s="33"/>
      <c r="BA215" s="64"/>
      <c r="BB215" s="64"/>
      <c r="BC215" s="67"/>
      <c r="BD215" s="64"/>
      <c r="BE215" s="64"/>
      <c r="BF215" s="67"/>
      <c r="BG215" s="84"/>
      <c r="BH215" s="84"/>
      <c r="BI215" s="84"/>
      <c r="BJ215" s="84"/>
      <c r="BK215" s="64"/>
      <c r="BL215" s="64"/>
      <c r="BM215" s="85"/>
      <c r="BN215" s="85"/>
      <c r="BO215" s="85"/>
      <c r="BP215" s="85"/>
      <c r="BQ215" s="64"/>
      <c r="BR215" s="64"/>
      <c r="BS215" s="67"/>
      <c r="BW215" s="64"/>
      <c r="BX215" s="64"/>
      <c r="BY215" s="67"/>
      <c r="BZ215" s="64"/>
      <c r="CA215" s="64"/>
      <c r="CB215" s="67"/>
      <c r="CF215" s="64"/>
      <c r="CG215" s="64"/>
      <c r="CH215" s="64"/>
      <c r="CI215" s="64"/>
      <c r="CJ215" s="64"/>
      <c r="CK215" s="64"/>
      <c r="CL215" s="64"/>
      <c r="CM215" s="64"/>
      <c r="CN215" s="67"/>
      <c r="CO215" s="67"/>
      <c r="CP215" s="64"/>
      <c r="CQ215" s="64"/>
      <c r="CR215" s="64"/>
      <c r="CS215" s="64"/>
      <c r="CT215" s="71"/>
      <c r="CU215" s="64"/>
      <c r="CV215" s="64"/>
      <c r="CW215" s="64"/>
      <c r="CX215" s="64"/>
      <c r="CY215" s="67"/>
      <c r="CZ215" s="67"/>
      <c r="DA215" s="67"/>
      <c r="DB215" s="64"/>
      <c r="DC215" s="64"/>
      <c r="DD215" s="64"/>
      <c r="DE215" s="64"/>
      <c r="DF215" s="64"/>
      <c r="DG215" s="64"/>
      <c r="DI215" s="64"/>
      <c r="DJ215" s="32"/>
    </row>
    <row r="216" spans="1:114" ht="28" customHeight="1">
      <c r="A216" s="70"/>
      <c r="B216" s="68"/>
      <c r="C216" s="68"/>
      <c r="D216" s="65"/>
      <c r="E216" s="83"/>
      <c r="F216" s="83"/>
      <c r="G216" s="83"/>
      <c r="I216" s="68"/>
      <c r="J216" s="64"/>
      <c r="K216" s="64"/>
      <c r="L216" s="64"/>
      <c r="M216" s="64"/>
      <c r="N216" s="64"/>
      <c r="O216" s="64"/>
      <c r="P216" s="64"/>
      <c r="Q216" s="64"/>
      <c r="R216" s="32"/>
      <c r="S216" s="33"/>
      <c r="T216" s="30"/>
      <c r="U216" s="33"/>
      <c r="BA216" s="64"/>
      <c r="BB216" s="64"/>
      <c r="BC216" s="67"/>
      <c r="BD216" s="64"/>
      <c r="BE216" s="64"/>
      <c r="BF216" s="67"/>
      <c r="BG216" s="84"/>
      <c r="BH216" s="84"/>
      <c r="BI216" s="84"/>
      <c r="BJ216" s="84"/>
      <c r="BK216" s="64"/>
      <c r="BL216" s="64"/>
      <c r="BM216" s="85"/>
      <c r="BN216" s="85"/>
      <c r="BO216" s="85"/>
      <c r="BP216" s="85"/>
      <c r="BQ216" s="64"/>
      <c r="BR216" s="64"/>
      <c r="BS216" s="67"/>
      <c r="BW216" s="64"/>
      <c r="BX216" s="64"/>
      <c r="BY216" s="67"/>
      <c r="BZ216" s="64"/>
      <c r="CA216" s="64"/>
      <c r="CB216" s="67"/>
      <c r="CF216" s="64"/>
      <c r="CG216" s="64"/>
      <c r="CH216" s="64"/>
      <c r="CI216" s="64"/>
      <c r="CJ216" s="64"/>
      <c r="CK216" s="64"/>
      <c r="CL216" s="64"/>
      <c r="CM216" s="64"/>
      <c r="CN216" s="67"/>
      <c r="CO216" s="67"/>
      <c r="CP216" s="64"/>
      <c r="CQ216" s="64"/>
      <c r="CR216" s="64"/>
      <c r="CS216" s="64"/>
      <c r="CT216" s="71"/>
      <c r="CU216" s="64"/>
      <c r="CV216" s="64"/>
      <c r="CW216" s="64"/>
      <c r="CX216" s="64"/>
      <c r="CY216" s="67"/>
      <c r="CZ216" s="67"/>
      <c r="DA216" s="67"/>
      <c r="DB216" s="64"/>
      <c r="DC216" s="64"/>
      <c r="DD216" s="64"/>
      <c r="DE216" s="64"/>
      <c r="DF216" s="64"/>
      <c r="DG216" s="64"/>
      <c r="DI216" s="64"/>
      <c r="DJ216" s="32"/>
    </row>
    <row r="217" spans="1:114" ht="28" customHeight="1">
      <c r="A217" s="70"/>
      <c r="B217" s="68"/>
      <c r="C217" s="68"/>
      <c r="D217" s="65"/>
      <c r="E217" s="83"/>
      <c r="F217" s="83"/>
      <c r="G217" s="83"/>
      <c r="I217" s="68"/>
      <c r="J217" s="64"/>
      <c r="K217" s="64"/>
      <c r="L217" s="64"/>
      <c r="M217" s="64"/>
      <c r="N217" s="64"/>
      <c r="O217" s="64"/>
      <c r="P217" s="64"/>
      <c r="Q217" s="64"/>
      <c r="R217" s="32"/>
      <c r="S217" s="33"/>
      <c r="T217" s="30"/>
      <c r="U217" s="33"/>
      <c r="BA217" s="64"/>
      <c r="BB217" s="64"/>
      <c r="BC217" s="67"/>
      <c r="BD217" s="64"/>
      <c r="BE217" s="64"/>
      <c r="BF217" s="67"/>
      <c r="BG217" s="84"/>
      <c r="BH217" s="84"/>
      <c r="BI217" s="84"/>
      <c r="BJ217" s="84"/>
      <c r="BK217" s="64"/>
      <c r="BL217" s="64"/>
      <c r="BM217" s="85"/>
      <c r="BN217" s="85"/>
      <c r="BO217" s="85"/>
      <c r="BP217" s="85"/>
      <c r="BQ217" s="64"/>
      <c r="BR217" s="64"/>
      <c r="BS217" s="67"/>
      <c r="BW217" s="64"/>
      <c r="BX217" s="64"/>
      <c r="BY217" s="67"/>
      <c r="BZ217" s="64"/>
      <c r="CA217" s="64"/>
      <c r="CB217" s="67"/>
      <c r="CF217" s="64"/>
      <c r="CG217" s="64"/>
      <c r="CH217" s="64"/>
      <c r="CI217" s="64"/>
      <c r="CJ217" s="64"/>
      <c r="CK217" s="64"/>
      <c r="CL217" s="64"/>
      <c r="CM217" s="64"/>
      <c r="CN217" s="67"/>
      <c r="CO217" s="67"/>
      <c r="CP217" s="64"/>
      <c r="CQ217" s="64"/>
      <c r="CR217" s="64"/>
      <c r="CS217" s="64"/>
      <c r="CT217" s="71"/>
      <c r="CU217" s="64"/>
      <c r="CV217" s="64"/>
      <c r="CW217" s="64"/>
      <c r="CX217" s="64"/>
      <c r="CY217" s="67"/>
      <c r="CZ217" s="67"/>
      <c r="DA217" s="67"/>
      <c r="DB217" s="64"/>
      <c r="DC217" s="64"/>
      <c r="DD217" s="64"/>
      <c r="DE217" s="64"/>
      <c r="DF217" s="64"/>
      <c r="DG217" s="64"/>
      <c r="DI217" s="64"/>
      <c r="DJ217" s="32"/>
    </row>
    <row r="218" spans="1:114" ht="28" customHeight="1">
      <c r="A218" s="70"/>
      <c r="B218" s="68"/>
      <c r="C218" s="68"/>
      <c r="D218" s="65"/>
      <c r="E218" s="83"/>
      <c r="F218" s="83"/>
      <c r="G218" s="83"/>
      <c r="I218" s="68"/>
      <c r="J218" s="64"/>
      <c r="K218" s="64"/>
      <c r="L218" s="64"/>
      <c r="M218" s="64"/>
      <c r="N218" s="64"/>
      <c r="O218" s="64"/>
      <c r="P218" s="64"/>
      <c r="Q218" s="64"/>
      <c r="R218" s="32"/>
      <c r="S218" s="33"/>
      <c r="T218" s="30"/>
      <c r="U218" s="33"/>
      <c r="BA218" s="64"/>
      <c r="BB218" s="64"/>
      <c r="BC218" s="67"/>
      <c r="BD218" s="64"/>
      <c r="BE218" s="64"/>
      <c r="BF218" s="67"/>
      <c r="BG218" s="84"/>
      <c r="BH218" s="84"/>
      <c r="BI218" s="84"/>
      <c r="BJ218" s="84"/>
      <c r="BK218" s="64"/>
      <c r="BL218" s="64"/>
      <c r="BM218" s="85"/>
      <c r="BN218" s="85"/>
      <c r="BO218" s="85"/>
      <c r="BP218" s="85"/>
      <c r="BQ218" s="64"/>
      <c r="BR218" s="64"/>
      <c r="BS218" s="67"/>
      <c r="BW218" s="64"/>
      <c r="BX218" s="64"/>
      <c r="BY218" s="67"/>
      <c r="BZ218" s="64"/>
      <c r="CA218" s="64"/>
      <c r="CB218" s="67"/>
      <c r="CF218" s="64"/>
      <c r="CG218" s="64"/>
      <c r="CH218" s="64"/>
      <c r="CI218" s="64"/>
      <c r="CJ218" s="64"/>
      <c r="CK218" s="64"/>
      <c r="CL218" s="64"/>
      <c r="CM218" s="64"/>
      <c r="CN218" s="67"/>
      <c r="CO218" s="67"/>
      <c r="CP218" s="64"/>
      <c r="CQ218" s="64"/>
      <c r="CR218" s="64"/>
      <c r="CS218" s="64"/>
      <c r="CT218" s="71"/>
      <c r="CU218" s="64"/>
      <c r="CV218" s="64"/>
      <c r="CW218" s="64"/>
      <c r="CX218" s="64"/>
      <c r="CY218" s="67"/>
      <c r="CZ218" s="67"/>
      <c r="DA218" s="67"/>
      <c r="DB218" s="64"/>
      <c r="DC218" s="64"/>
      <c r="DD218" s="64"/>
      <c r="DE218" s="64"/>
      <c r="DF218" s="64"/>
      <c r="DG218" s="64"/>
      <c r="DI218" s="64"/>
      <c r="DJ218" s="32"/>
    </row>
    <row r="219" spans="1:114" ht="28" customHeight="1">
      <c r="A219" s="70"/>
      <c r="B219" s="68"/>
      <c r="C219" s="68"/>
      <c r="D219" s="65"/>
      <c r="E219" s="83"/>
      <c r="F219" s="83"/>
      <c r="G219" s="83"/>
      <c r="I219" s="68"/>
      <c r="J219" s="64"/>
      <c r="K219" s="64"/>
      <c r="L219" s="64"/>
      <c r="M219" s="64"/>
      <c r="N219" s="64"/>
      <c r="O219" s="64"/>
      <c r="P219" s="64"/>
      <c r="Q219" s="64"/>
      <c r="R219" s="32"/>
      <c r="S219" s="33"/>
      <c r="T219" s="30"/>
      <c r="U219" s="33"/>
      <c r="BA219" s="64"/>
      <c r="BB219" s="64"/>
      <c r="BC219" s="67"/>
      <c r="BD219" s="64"/>
      <c r="BE219" s="64"/>
      <c r="BF219" s="67"/>
      <c r="BG219" s="84"/>
      <c r="BH219" s="84"/>
      <c r="BI219" s="84"/>
      <c r="BJ219" s="84"/>
      <c r="BK219" s="64"/>
      <c r="BL219" s="64"/>
      <c r="BM219" s="85"/>
      <c r="BN219" s="85"/>
      <c r="BO219" s="85"/>
      <c r="BP219" s="85"/>
      <c r="BQ219" s="64"/>
      <c r="BR219" s="64"/>
      <c r="BS219" s="67"/>
      <c r="BW219" s="64"/>
      <c r="BX219" s="64"/>
      <c r="BY219" s="67"/>
      <c r="BZ219" s="64"/>
      <c r="CA219" s="64"/>
      <c r="CB219" s="67"/>
      <c r="CF219" s="64"/>
      <c r="CG219" s="64"/>
      <c r="CH219" s="64"/>
      <c r="CI219" s="64"/>
      <c r="CJ219" s="64"/>
      <c r="CK219" s="64"/>
      <c r="CL219" s="64"/>
      <c r="CM219" s="64"/>
      <c r="CN219" s="67"/>
      <c r="CO219" s="67"/>
      <c r="CP219" s="64"/>
      <c r="CQ219" s="64"/>
      <c r="CR219" s="64"/>
      <c r="CS219" s="64"/>
      <c r="CT219" s="71"/>
      <c r="CU219" s="64"/>
      <c r="CV219" s="64"/>
      <c r="CW219" s="64"/>
      <c r="CX219" s="64"/>
      <c r="CY219" s="67"/>
      <c r="CZ219" s="67"/>
      <c r="DA219" s="67"/>
      <c r="DB219" s="64"/>
      <c r="DC219" s="64"/>
      <c r="DD219" s="64"/>
      <c r="DE219" s="64"/>
      <c r="DF219" s="64"/>
      <c r="DG219" s="64"/>
      <c r="DI219" s="64"/>
      <c r="DJ219" s="32"/>
    </row>
    <row r="220" spans="1:114" ht="28" customHeight="1">
      <c r="A220" s="70"/>
      <c r="B220" s="68"/>
      <c r="C220" s="68"/>
      <c r="D220" s="65"/>
      <c r="E220" s="83"/>
      <c r="F220" s="83"/>
      <c r="G220" s="83"/>
      <c r="I220" s="68"/>
      <c r="J220" s="64"/>
      <c r="K220" s="64"/>
      <c r="L220" s="64"/>
      <c r="M220" s="64"/>
      <c r="N220" s="64"/>
      <c r="O220" s="64"/>
      <c r="P220" s="64"/>
      <c r="Q220" s="64"/>
      <c r="R220" s="32"/>
      <c r="S220" s="33"/>
      <c r="T220" s="30"/>
      <c r="U220" s="33"/>
      <c r="BA220" s="64"/>
      <c r="BB220" s="64"/>
      <c r="BC220" s="67"/>
      <c r="BD220" s="64"/>
      <c r="BE220" s="64"/>
      <c r="BF220" s="67"/>
      <c r="BG220" s="84"/>
      <c r="BH220" s="84"/>
      <c r="BI220" s="84"/>
      <c r="BJ220" s="84"/>
      <c r="BK220" s="64"/>
      <c r="BL220" s="64"/>
      <c r="BM220" s="85"/>
      <c r="BN220" s="85"/>
      <c r="BO220" s="85"/>
      <c r="BP220" s="85"/>
      <c r="BQ220" s="64"/>
      <c r="BR220" s="64"/>
      <c r="BS220" s="67"/>
      <c r="BW220" s="64"/>
      <c r="BX220" s="64"/>
      <c r="BY220" s="67"/>
      <c r="BZ220" s="64"/>
      <c r="CA220" s="64"/>
      <c r="CB220" s="67"/>
      <c r="CF220" s="64"/>
      <c r="CG220" s="64"/>
      <c r="CH220" s="64"/>
      <c r="CI220" s="64"/>
      <c r="CJ220" s="64"/>
      <c r="CK220" s="64"/>
      <c r="CL220" s="64"/>
      <c r="CM220" s="64"/>
      <c r="CN220" s="67"/>
      <c r="CO220" s="67"/>
      <c r="CP220" s="64"/>
      <c r="CQ220" s="64"/>
      <c r="CR220" s="64"/>
      <c r="CS220" s="64"/>
      <c r="CT220" s="71"/>
      <c r="CU220" s="64"/>
      <c r="CV220" s="64"/>
      <c r="CW220" s="64"/>
      <c r="CX220" s="64"/>
      <c r="CY220" s="67"/>
      <c r="CZ220" s="67"/>
      <c r="DA220" s="67"/>
      <c r="DB220" s="64"/>
      <c r="DC220" s="64"/>
      <c r="DD220" s="64"/>
      <c r="DE220" s="64"/>
      <c r="DF220" s="64"/>
      <c r="DG220" s="64"/>
      <c r="DI220" s="64"/>
      <c r="DJ220" s="32"/>
    </row>
    <row r="221" spans="1:114" ht="28" customHeight="1">
      <c r="A221" s="70"/>
      <c r="B221" s="68"/>
      <c r="C221" s="68"/>
      <c r="D221" s="65"/>
      <c r="E221" s="83"/>
      <c r="F221" s="83"/>
      <c r="G221" s="83"/>
      <c r="I221" s="68"/>
      <c r="J221" s="64"/>
      <c r="K221" s="64"/>
      <c r="L221" s="64"/>
      <c r="M221" s="64"/>
      <c r="N221" s="64"/>
      <c r="O221" s="64"/>
      <c r="P221" s="64"/>
      <c r="Q221" s="64"/>
      <c r="R221" s="32"/>
      <c r="S221" s="33"/>
      <c r="T221" s="30"/>
      <c r="U221" s="33"/>
      <c r="BA221" s="64"/>
      <c r="BB221" s="64"/>
      <c r="BC221" s="67"/>
      <c r="BD221" s="64"/>
      <c r="BE221" s="64"/>
      <c r="BF221" s="67"/>
      <c r="BG221" s="84"/>
      <c r="BH221" s="84"/>
      <c r="BI221" s="84"/>
      <c r="BJ221" s="84"/>
      <c r="BK221" s="64"/>
      <c r="BL221" s="64"/>
      <c r="BM221" s="85"/>
      <c r="BN221" s="85"/>
      <c r="BO221" s="85"/>
      <c r="BP221" s="85"/>
      <c r="BQ221" s="64"/>
      <c r="BR221" s="64"/>
      <c r="BS221" s="67"/>
      <c r="BW221" s="64"/>
      <c r="BX221" s="64"/>
      <c r="BY221" s="67"/>
      <c r="BZ221" s="64"/>
      <c r="CA221" s="64"/>
      <c r="CB221" s="67"/>
      <c r="CF221" s="64"/>
      <c r="CG221" s="64"/>
      <c r="CH221" s="64"/>
      <c r="CI221" s="64"/>
      <c r="CJ221" s="64"/>
      <c r="CK221" s="64"/>
      <c r="CL221" s="64"/>
      <c r="CM221" s="64"/>
      <c r="CN221" s="67"/>
      <c r="CO221" s="67"/>
      <c r="CP221" s="64"/>
      <c r="CQ221" s="64"/>
      <c r="CR221" s="64"/>
      <c r="CS221" s="64"/>
      <c r="CT221" s="71"/>
      <c r="CU221" s="64"/>
      <c r="CV221" s="64"/>
      <c r="CW221" s="64"/>
      <c r="CX221" s="64"/>
      <c r="CY221" s="67"/>
      <c r="CZ221" s="67"/>
      <c r="DA221" s="67"/>
      <c r="DB221" s="64"/>
      <c r="DC221" s="64"/>
      <c r="DD221" s="64"/>
      <c r="DE221" s="64"/>
      <c r="DF221" s="64"/>
      <c r="DG221" s="64"/>
      <c r="DI221" s="64"/>
      <c r="DJ221" s="32"/>
    </row>
    <row r="222" spans="1:114" ht="28" customHeight="1">
      <c r="A222" s="70"/>
      <c r="B222" s="68"/>
      <c r="C222" s="68"/>
      <c r="D222" s="65"/>
      <c r="E222" s="83"/>
      <c r="F222" s="83"/>
      <c r="G222" s="83"/>
      <c r="I222" s="68"/>
      <c r="J222" s="64"/>
      <c r="K222" s="64"/>
      <c r="L222" s="64"/>
      <c r="M222" s="64"/>
      <c r="N222" s="64"/>
      <c r="O222" s="64"/>
      <c r="P222" s="64"/>
      <c r="Q222" s="64"/>
      <c r="R222" s="32"/>
      <c r="S222" s="33"/>
      <c r="T222" s="30"/>
      <c r="U222" s="33"/>
      <c r="BA222" s="64"/>
      <c r="BB222" s="64"/>
      <c r="BC222" s="67"/>
      <c r="BD222" s="64"/>
      <c r="BE222" s="64"/>
      <c r="BF222" s="67"/>
      <c r="BG222" s="84"/>
      <c r="BH222" s="84"/>
      <c r="BI222" s="84"/>
      <c r="BJ222" s="84"/>
      <c r="BK222" s="64"/>
      <c r="BL222" s="64"/>
      <c r="BM222" s="85"/>
      <c r="BN222" s="85"/>
      <c r="BO222" s="85"/>
      <c r="BP222" s="85"/>
      <c r="BQ222" s="64"/>
      <c r="BR222" s="64"/>
      <c r="BS222" s="67"/>
      <c r="BW222" s="64"/>
      <c r="BX222" s="64"/>
      <c r="BY222" s="67"/>
      <c r="BZ222" s="64"/>
      <c r="CA222" s="64"/>
      <c r="CB222" s="67"/>
      <c r="CF222" s="64"/>
      <c r="CG222" s="64"/>
      <c r="CH222" s="64"/>
      <c r="CI222" s="64"/>
      <c r="CJ222" s="64"/>
      <c r="CK222" s="64"/>
      <c r="CL222" s="64"/>
      <c r="CM222" s="64"/>
      <c r="CN222" s="67"/>
      <c r="CO222" s="67"/>
      <c r="CP222" s="64"/>
      <c r="CQ222" s="64"/>
      <c r="CR222" s="64"/>
      <c r="CS222" s="64"/>
      <c r="CT222" s="71"/>
      <c r="CU222" s="64"/>
      <c r="CV222" s="64"/>
      <c r="CW222" s="64"/>
      <c r="CX222" s="64"/>
      <c r="CY222" s="67"/>
      <c r="CZ222" s="67"/>
      <c r="DA222" s="67"/>
      <c r="DB222" s="64"/>
      <c r="DC222" s="64"/>
      <c r="DD222" s="64"/>
      <c r="DE222" s="64"/>
      <c r="DF222" s="64"/>
      <c r="DG222" s="64"/>
      <c r="DI222" s="64"/>
      <c r="DJ222" s="32"/>
    </row>
    <row r="223" spans="1:114" ht="28" customHeight="1">
      <c r="A223" s="70"/>
      <c r="B223" s="68"/>
      <c r="C223" s="68"/>
      <c r="D223" s="65"/>
      <c r="E223" s="83"/>
      <c r="F223" s="83"/>
      <c r="G223" s="83"/>
      <c r="I223" s="68"/>
      <c r="J223" s="64"/>
      <c r="K223" s="64"/>
      <c r="L223" s="64"/>
      <c r="M223" s="64"/>
      <c r="N223" s="64"/>
      <c r="O223" s="64"/>
      <c r="P223" s="64"/>
      <c r="Q223" s="64"/>
      <c r="R223" s="32"/>
      <c r="S223" s="33"/>
      <c r="T223" s="30"/>
      <c r="U223" s="33"/>
      <c r="BA223" s="64"/>
      <c r="BB223" s="64"/>
      <c r="BC223" s="67"/>
      <c r="BD223" s="64"/>
      <c r="BE223" s="64"/>
      <c r="BF223" s="67"/>
      <c r="BG223" s="84"/>
      <c r="BH223" s="84"/>
      <c r="BI223" s="84"/>
      <c r="BJ223" s="84"/>
      <c r="BK223" s="64"/>
      <c r="BL223" s="64"/>
      <c r="BM223" s="85"/>
      <c r="BN223" s="85"/>
      <c r="BO223" s="85"/>
      <c r="BP223" s="85"/>
      <c r="BQ223" s="64"/>
      <c r="BR223" s="64"/>
      <c r="BS223" s="67"/>
      <c r="BW223" s="64"/>
      <c r="BX223" s="64"/>
      <c r="BY223" s="67"/>
      <c r="BZ223" s="64"/>
      <c r="CA223" s="64"/>
      <c r="CB223" s="67"/>
      <c r="CF223" s="64"/>
      <c r="CG223" s="64"/>
      <c r="CH223" s="64"/>
      <c r="CI223" s="64"/>
      <c r="CJ223" s="64"/>
      <c r="CK223" s="64"/>
      <c r="CL223" s="64"/>
      <c r="CM223" s="64"/>
      <c r="CN223" s="67"/>
      <c r="CO223" s="67"/>
      <c r="CP223" s="64"/>
      <c r="CQ223" s="64"/>
      <c r="CR223" s="64"/>
      <c r="CS223" s="64"/>
      <c r="CT223" s="71"/>
      <c r="CU223" s="64"/>
      <c r="CV223" s="64"/>
      <c r="CW223" s="64"/>
      <c r="CX223" s="64"/>
      <c r="CY223" s="67"/>
      <c r="CZ223" s="67"/>
      <c r="DA223" s="67"/>
      <c r="DB223" s="64"/>
      <c r="DC223" s="64"/>
      <c r="DD223" s="64"/>
      <c r="DE223" s="64"/>
      <c r="DF223" s="64"/>
      <c r="DG223" s="64"/>
      <c r="DI223" s="64"/>
      <c r="DJ223" s="32"/>
    </row>
    <row r="224" spans="1:114" ht="28" customHeight="1">
      <c r="A224" s="70"/>
      <c r="B224" s="68"/>
      <c r="C224" s="68"/>
      <c r="D224" s="65"/>
      <c r="E224" s="83"/>
      <c r="F224" s="83"/>
      <c r="G224" s="83"/>
      <c r="I224" s="68"/>
      <c r="J224" s="64"/>
      <c r="K224" s="64"/>
      <c r="L224" s="64"/>
      <c r="M224" s="64"/>
      <c r="N224" s="64"/>
      <c r="O224" s="64"/>
      <c r="P224" s="64"/>
      <c r="Q224" s="64"/>
      <c r="R224" s="32"/>
      <c r="S224" s="33"/>
      <c r="T224" s="30"/>
      <c r="U224" s="33"/>
      <c r="BA224" s="64"/>
      <c r="BB224" s="64"/>
      <c r="BC224" s="67"/>
      <c r="BD224" s="64"/>
      <c r="BE224" s="64"/>
      <c r="BF224" s="67"/>
      <c r="BG224" s="84"/>
      <c r="BH224" s="84"/>
      <c r="BI224" s="84"/>
      <c r="BJ224" s="84"/>
      <c r="BK224" s="64"/>
      <c r="BL224" s="64"/>
      <c r="BM224" s="85"/>
      <c r="BN224" s="85"/>
      <c r="BO224" s="85"/>
      <c r="BP224" s="85"/>
      <c r="BQ224" s="64"/>
      <c r="BR224" s="64"/>
      <c r="BS224" s="67"/>
      <c r="BW224" s="64"/>
      <c r="BX224" s="64"/>
      <c r="BY224" s="67"/>
      <c r="BZ224" s="64"/>
      <c r="CA224" s="64"/>
      <c r="CB224" s="67"/>
      <c r="CF224" s="64"/>
      <c r="CG224" s="64"/>
      <c r="CH224" s="64"/>
      <c r="CI224" s="64"/>
      <c r="CJ224" s="64"/>
      <c r="CK224" s="64"/>
      <c r="CL224" s="64"/>
      <c r="CM224" s="64"/>
      <c r="CN224" s="67"/>
      <c r="CO224" s="67"/>
      <c r="CP224" s="64"/>
      <c r="CQ224" s="64"/>
      <c r="CR224" s="64"/>
      <c r="CS224" s="64"/>
      <c r="CT224" s="71"/>
      <c r="CU224" s="64"/>
      <c r="CV224" s="64"/>
      <c r="CW224" s="64"/>
      <c r="CX224" s="64"/>
      <c r="CY224" s="67"/>
      <c r="CZ224" s="67"/>
      <c r="DA224" s="67"/>
      <c r="DB224" s="64"/>
      <c r="DC224" s="64"/>
      <c r="DD224" s="64"/>
      <c r="DE224" s="64"/>
      <c r="DF224" s="64"/>
      <c r="DG224" s="64"/>
      <c r="DI224" s="64"/>
      <c r="DJ224" s="32"/>
    </row>
    <row r="225" spans="1:114" ht="28" customHeight="1">
      <c r="A225" s="70"/>
      <c r="B225" s="68"/>
      <c r="C225" s="68"/>
      <c r="D225" s="65"/>
      <c r="E225" s="83"/>
      <c r="F225" s="83"/>
      <c r="G225" s="83"/>
      <c r="I225" s="68"/>
      <c r="J225" s="64"/>
      <c r="K225" s="64"/>
      <c r="L225" s="64"/>
      <c r="M225" s="64"/>
      <c r="N225" s="64"/>
      <c r="O225" s="64"/>
      <c r="P225" s="64"/>
      <c r="Q225" s="64"/>
      <c r="R225" s="32"/>
      <c r="S225" s="33"/>
      <c r="T225" s="30"/>
      <c r="U225" s="33"/>
      <c r="BA225" s="64"/>
      <c r="BB225" s="64"/>
      <c r="BC225" s="67"/>
      <c r="BD225" s="64"/>
      <c r="BE225" s="64"/>
      <c r="BF225" s="67"/>
      <c r="BG225" s="84"/>
      <c r="BH225" s="84"/>
      <c r="BI225" s="84"/>
      <c r="BJ225" s="84"/>
      <c r="BK225" s="64"/>
      <c r="BL225" s="64"/>
      <c r="BM225" s="85"/>
      <c r="BN225" s="85"/>
      <c r="BO225" s="85"/>
      <c r="BP225" s="85"/>
      <c r="BQ225" s="64"/>
      <c r="BR225" s="64"/>
      <c r="BS225" s="67"/>
      <c r="BW225" s="64"/>
      <c r="BX225" s="64"/>
      <c r="BY225" s="67"/>
      <c r="BZ225" s="64"/>
      <c r="CA225" s="64"/>
      <c r="CB225" s="67"/>
      <c r="CF225" s="64"/>
      <c r="CG225" s="64"/>
      <c r="CH225" s="64"/>
      <c r="CI225" s="64"/>
      <c r="CJ225" s="64"/>
      <c r="CK225" s="64"/>
      <c r="CL225" s="64"/>
      <c r="CM225" s="64"/>
      <c r="CN225" s="67"/>
      <c r="CO225" s="67"/>
      <c r="CP225" s="64"/>
      <c r="CQ225" s="64"/>
      <c r="CR225" s="64"/>
      <c r="CS225" s="64"/>
      <c r="CT225" s="71"/>
      <c r="CU225" s="64"/>
      <c r="CV225" s="64"/>
      <c r="CW225" s="64"/>
      <c r="CX225" s="64"/>
      <c r="CY225" s="67"/>
      <c r="CZ225" s="67"/>
      <c r="DA225" s="67"/>
      <c r="DB225" s="64"/>
      <c r="DC225" s="64"/>
      <c r="DD225" s="64"/>
      <c r="DE225" s="64"/>
      <c r="DF225" s="64"/>
      <c r="DG225" s="64"/>
      <c r="DI225" s="64"/>
      <c r="DJ225" s="32"/>
    </row>
    <row r="226" spans="1:114" ht="28" customHeight="1">
      <c r="A226" s="70"/>
      <c r="B226" s="68"/>
      <c r="C226" s="68"/>
      <c r="D226" s="65"/>
      <c r="E226" s="83"/>
      <c r="F226" s="83"/>
      <c r="G226" s="83"/>
      <c r="I226" s="68"/>
      <c r="J226" s="64"/>
      <c r="K226" s="64"/>
      <c r="L226" s="64"/>
      <c r="M226" s="64"/>
      <c r="N226" s="64"/>
      <c r="O226" s="64"/>
      <c r="P226" s="64"/>
      <c r="Q226" s="64"/>
      <c r="R226" s="32"/>
      <c r="S226" s="33"/>
      <c r="T226" s="30"/>
      <c r="U226" s="33"/>
      <c r="BA226" s="64"/>
      <c r="BB226" s="64"/>
      <c r="BC226" s="67"/>
      <c r="BD226" s="64"/>
      <c r="BE226" s="64"/>
      <c r="BF226" s="67"/>
      <c r="BG226" s="84"/>
      <c r="BH226" s="84"/>
      <c r="BI226" s="84"/>
      <c r="BJ226" s="84"/>
      <c r="BK226" s="64"/>
      <c r="BL226" s="64"/>
      <c r="BM226" s="85"/>
      <c r="BN226" s="85"/>
      <c r="BO226" s="85"/>
      <c r="BP226" s="85"/>
      <c r="BQ226" s="64"/>
      <c r="BR226" s="64"/>
      <c r="BS226" s="67"/>
      <c r="BW226" s="64"/>
      <c r="BX226" s="64"/>
      <c r="BY226" s="67"/>
      <c r="BZ226" s="64"/>
      <c r="CA226" s="64"/>
      <c r="CB226" s="67"/>
      <c r="CF226" s="64"/>
      <c r="CG226" s="64"/>
      <c r="CH226" s="64"/>
      <c r="CI226" s="64"/>
      <c r="CJ226" s="64"/>
      <c r="CK226" s="64"/>
      <c r="CL226" s="64"/>
      <c r="CM226" s="64"/>
      <c r="CN226" s="67"/>
      <c r="CO226" s="67"/>
      <c r="CP226" s="64"/>
      <c r="CQ226" s="64"/>
      <c r="CR226" s="64"/>
      <c r="CS226" s="64"/>
      <c r="CT226" s="71"/>
      <c r="CU226" s="64"/>
      <c r="CV226" s="64"/>
      <c r="CW226" s="64"/>
      <c r="CX226" s="64"/>
      <c r="CY226" s="67"/>
      <c r="CZ226" s="67"/>
      <c r="DA226" s="67"/>
      <c r="DB226" s="64"/>
      <c r="DC226" s="64"/>
      <c r="DD226" s="64"/>
      <c r="DE226" s="64"/>
      <c r="DF226" s="64"/>
      <c r="DG226" s="64"/>
      <c r="DI226" s="64"/>
      <c r="DJ226" s="32"/>
    </row>
    <row r="227" spans="1:114" ht="28" customHeight="1">
      <c r="A227" s="70"/>
      <c r="B227" s="68"/>
      <c r="C227" s="68"/>
      <c r="D227" s="65"/>
      <c r="E227" s="83"/>
      <c r="F227" s="83"/>
      <c r="G227" s="83"/>
      <c r="I227" s="68"/>
      <c r="J227" s="64"/>
      <c r="K227" s="64"/>
      <c r="L227" s="64"/>
      <c r="M227" s="64"/>
      <c r="N227" s="64"/>
      <c r="O227" s="64"/>
      <c r="P227" s="64"/>
      <c r="Q227" s="64"/>
      <c r="R227" s="32"/>
      <c r="S227" s="33"/>
      <c r="T227" s="30"/>
      <c r="U227" s="33"/>
      <c r="BA227" s="64"/>
      <c r="BB227" s="64"/>
      <c r="BC227" s="67"/>
      <c r="BD227" s="64"/>
      <c r="BE227" s="64"/>
      <c r="BF227" s="67"/>
      <c r="BG227" s="84"/>
      <c r="BH227" s="84"/>
      <c r="BI227" s="84"/>
      <c r="BJ227" s="84"/>
      <c r="BK227" s="64"/>
      <c r="BL227" s="64"/>
      <c r="BM227" s="85"/>
      <c r="BN227" s="85"/>
      <c r="BO227" s="85"/>
      <c r="BP227" s="85"/>
      <c r="BQ227" s="64"/>
      <c r="BR227" s="64"/>
      <c r="BS227" s="67"/>
      <c r="BW227" s="64"/>
      <c r="BX227" s="64"/>
      <c r="BY227" s="67"/>
      <c r="BZ227" s="64"/>
      <c r="CA227" s="64"/>
      <c r="CB227" s="67"/>
      <c r="CF227" s="64"/>
      <c r="CG227" s="64"/>
      <c r="CH227" s="64"/>
      <c r="CI227" s="64"/>
      <c r="CJ227" s="64"/>
      <c r="CK227" s="64"/>
      <c r="CL227" s="64"/>
      <c r="CM227" s="64"/>
      <c r="CN227" s="67"/>
      <c r="CO227" s="67"/>
      <c r="CP227" s="64"/>
      <c r="CQ227" s="64"/>
      <c r="CR227" s="64"/>
      <c r="CS227" s="64"/>
      <c r="CT227" s="71"/>
      <c r="CU227" s="64"/>
      <c r="CV227" s="64"/>
      <c r="CW227" s="64"/>
      <c r="CX227" s="64"/>
      <c r="CY227" s="67"/>
      <c r="CZ227" s="67"/>
      <c r="DA227" s="67"/>
      <c r="DB227" s="64"/>
      <c r="DC227" s="64"/>
      <c r="DD227" s="64"/>
      <c r="DE227" s="64"/>
      <c r="DF227" s="64"/>
      <c r="DG227" s="64"/>
      <c r="DI227" s="64"/>
      <c r="DJ227" s="32"/>
    </row>
    <row r="228" spans="1:114" ht="28" customHeight="1">
      <c r="A228" s="70"/>
      <c r="B228" s="68"/>
      <c r="C228" s="68"/>
      <c r="D228" s="65"/>
      <c r="E228" s="83"/>
      <c r="F228" s="83"/>
      <c r="G228" s="83"/>
      <c r="I228" s="68"/>
      <c r="J228" s="64"/>
      <c r="K228" s="64"/>
      <c r="L228" s="64"/>
      <c r="M228" s="64"/>
      <c r="N228" s="64"/>
      <c r="O228" s="64"/>
      <c r="P228" s="64"/>
      <c r="Q228" s="64"/>
      <c r="R228" s="32"/>
      <c r="S228" s="33"/>
      <c r="T228" s="30"/>
      <c r="U228" s="33"/>
      <c r="BA228" s="64"/>
      <c r="BB228" s="64"/>
      <c r="BC228" s="67"/>
      <c r="BD228" s="64"/>
      <c r="BE228" s="64"/>
      <c r="BF228" s="67"/>
      <c r="BG228" s="84"/>
      <c r="BH228" s="84"/>
      <c r="BI228" s="84"/>
      <c r="BJ228" s="84"/>
      <c r="BK228" s="64"/>
      <c r="BL228" s="64"/>
      <c r="BM228" s="85"/>
      <c r="BN228" s="85"/>
      <c r="BO228" s="85"/>
      <c r="BP228" s="85"/>
      <c r="BQ228" s="64"/>
      <c r="BR228" s="64"/>
      <c r="BS228" s="67"/>
      <c r="BW228" s="64"/>
      <c r="BX228" s="64"/>
      <c r="BY228" s="67"/>
      <c r="BZ228" s="64"/>
      <c r="CA228" s="64"/>
      <c r="CB228" s="67"/>
      <c r="CF228" s="64"/>
      <c r="CG228" s="64"/>
      <c r="CH228" s="64"/>
      <c r="CI228" s="64"/>
      <c r="CJ228" s="64"/>
      <c r="CK228" s="64"/>
      <c r="CL228" s="64"/>
      <c r="CM228" s="64"/>
      <c r="CN228" s="67"/>
      <c r="CO228" s="67"/>
      <c r="CP228" s="64"/>
      <c r="CQ228" s="64"/>
      <c r="CR228" s="64"/>
      <c r="CS228" s="64"/>
      <c r="CT228" s="71"/>
      <c r="CU228" s="64"/>
      <c r="CV228" s="64"/>
      <c r="CW228" s="64"/>
      <c r="CX228" s="64"/>
      <c r="CY228" s="67"/>
      <c r="CZ228" s="67"/>
      <c r="DA228" s="67"/>
      <c r="DB228" s="64"/>
      <c r="DC228" s="64"/>
      <c r="DD228" s="64"/>
      <c r="DE228" s="64"/>
      <c r="DF228" s="64"/>
      <c r="DG228" s="64"/>
      <c r="DI228" s="64"/>
      <c r="DJ228" s="32"/>
    </row>
    <row r="229" spans="1:114" ht="28" customHeight="1">
      <c r="A229" s="70"/>
      <c r="B229" s="68"/>
      <c r="C229" s="68"/>
      <c r="D229" s="65"/>
      <c r="E229" s="83"/>
      <c r="F229" s="83"/>
      <c r="G229" s="83"/>
      <c r="I229" s="68"/>
      <c r="J229" s="64"/>
      <c r="K229" s="64"/>
      <c r="L229" s="64"/>
      <c r="M229" s="64"/>
      <c r="N229" s="64"/>
      <c r="O229" s="64"/>
      <c r="P229" s="64"/>
      <c r="Q229" s="64"/>
      <c r="R229" s="32"/>
      <c r="S229" s="33"/>
      <c r="T229" s="30"/>
      <c r="U229" s="33"/>
      <c r="BA229" s="64"/>
      <c r="BB229" s="64"/>
      <c r="BC229" s="67"/>
      <c r="BD229" s="64"/>
      <c r="BE229" s="64"/>
      <c r="BF229" s="67"/>
      <c r="BG229" s="84"/>
      <c r="BH229" s="84"/>
      <c r="BI229" s="84"/>
      <c r="BJ229" s="84"/>
      <c r="BK229" s="64"/>
      <c r="BL229" s="64"/>
      <c r="BM229" s="85"/>
      <c r="BN229" s="85"/>
      <c r="BO229" s="85"/>
      <c r="BP229" s="85"/>
      <c r="BQ229" s="64"/>
      <c r="BR229" s="64"/>
      <c r="BS229" s="67"/>
      <c r="BW229" s="64"/>
      <c r="BX229" s="64"/>
      <c r="BY229" s="67"/>
      <c r="BZ229" s="64"/>
      <c r="CA229" s="64"/>
      <c r="CB229" s="67"/>
      <c r="CF229" s="64"/>
      <c r="CG229" s="64"/>
      <c r="CH229" s="64"/>
      <c r="CI229" s="64"/>
      <c r="CJ229" s="64"/>
      <c r="CK229" s="64"/>
      <c r="CL229" s="64"/>
      <c r="CM229" s="64"/>
      <c r="CN229" s="67"/>
      <c r="CO229" s="67"/>
      <c r="CP229" s="64"/>
      <c r="CQ229" s="64"/>
      <c r="CR229" s="64"/>
      <c r="CS229" s="64"/>
      <c r="CT229" s="71"/>
      <c r="CU229" s="64"/>
      <c r="CV229" s="64"/>
      <c r="CW229" s="64"/>
      <c r="CX229" s="64"/>
      <c r="CY229" s="67"/>
      <c r="CZ229" s="67"/>
      <c r="DA229" s="67"/>
      <c r="DB229" s="64"/>
      <c r="DC229" s="64"/>
      <c r="DD229" s="64"/>
      <c r="DE229" s="64"/>
      <c r="DF229" s="64"/>
      <c r="DG229" s="64"/>
      <c r="DI229" s="64"/>
      <c r="DJ229" s="32"/>
    </row>
    <row r="230" spans="1:114" ht="28" customHeight="1">
      <c r="A230" s="70"/>
      <c r="B230" s="68"/>
      <c r="C230" s="68"/>
      <c r="D230" s="65"/>
      <c r="E230" s="83"/>
      <c r="F230" s="83"/>
      <c r="G230" s="83"/>
      <c r="I230" s="68"/>
      <c r="J230" s="64"/>
      <c r="K230" s="64"/>
      <c r="L230" s="64"/>
      <c r="M230" s="64"/>
      <c r="N230" s="64"/>
      <c r="O230" s="64"/>
      <c r="P230" s="64"/>
      <c r="Q230" s="64"/>
      <c r="R230" s="32"/>
      <c r="S230" s="33"/>
      <c r="T230" s="30"/>
      <c r="U230" s="33"/>
      <c r="BA230" s="64"/>
      <c r="BB230" s="64"/>
      <c r="BC230" s="67"/>
      <c r="BD230" s="64"/>
      <c r="BE230" s="64"/>
      <c r="BF230" s="67"/>
      <c r="BG230" s="84"/>
      <c r="BH230" s="84"/>
      <c r="BI230" s="84"/>
      <c r="BJ230" s="84"/>
      <c r="BK230" s="64"/>
      <c r="BL230" s="64"/>
      <c r="BM230" s="85"/>
      <c r="BN230" s="85"/>
      <c r="BO230" s="85"/>
      <c r="BP230" s="85"/>
      <c r="BQ230" s="64"/>
      <c r="BR230" s="64"/>
      <c r="BS230" s="67"/>
      <c r="BW230" s="64"/>
      <c r="BX230" s="64"/>
      <c r="BY230" s="67"/>
      <c r="BZ230" s="64"/>
      <c r="CA230" s="64"/>
      <c r="CB230" s="67"/>
      <c r="CF230" s="64"/>
      <c r="CG230" s="64"/>
      <c r="CH230" s="64"/>
      <c r="CI230" s="64"/>
      <c r="CJ230" s="64"/>
      <c r="CK230" s="64"/>
      <c r="CL230" s="64"/>
      <c r="CM230" s="64"/>
      <c r="CN230" s="67"/>
      <c r="CO230" s="67"/>
      <c r="CP230" s="64"/>
      <c r="CQ230" s="64"/>
      <c r="CR230" s="64"/>
      <c r="CS230" s="64"/>
      <c r="CT230" s="71"/>
      <c r="CU230" s="64"/>
      <c r="CV230" s="64"/>
      <c r="CW230" s="64"/>
      <c r="CX230" s="64"/>
      <c r="CY230" s="67"/>
      <c r="CZ230" s="67"/>
      <c r="DA230" s="67"/>
      <c r="DB230" s="64"/>
      <c r="DC230" s="64"/>
      <c r="DD230" s="64"/>
      <c r="DE230" s="64"/>
      <c r="DF230" s="64"/>
      <c r="DG230" s="64"/>
      <c r="DI230" s="64"/>
      <c r="DJ230" s="32"/>
    </row>
    <row r="231" spans="1:114" ht="28" customHeight="1">
      <c r="A231" s="70"/>
      <c r="B231" s="68"/>
      <c r="C231" s="68"/>
      <c r="D231" s="65"/>
      <c r="E231" s="83"/>
      <c r="F231" s="83"/>
      <c r="G231" s="83"/>
      <c r="I231" s="68"/>
      <c r="J231" s="64"/>
      <c r="K231" s="64"/>
      <c r="L231" s="64"/>
      <c r="M231" s="64"/>
      <c r="N231" s="64"/>
      <c r="O231" s="64"/>
      <c r="P231" s="64"/>
      <c r="Q231" s="64"/>
      <c r="R231" s="32"/>
      <c r="S231" s="33"/>
      <c r="T231" s="30"/>
      <c r="U231" s="33"/>
      <c r="BA231" s="64"/>
      <c r="BB231" s="64"/>
      <c r="BC231" s="67"/>
      <c r="BD231" s="64"/>
      <c r="BE231" s="64"/>
      <c r="BF231" s="67"/>
      <c r="BG231" s="84"/>
      <c r="BH231" s="84"/>
      <c r="BI231" s="84"/>
      <c r="BJ231" s="84"/>
      <c r="BK231" s="64"/>
      <c r="BL231" s="64"/>
      <c r="BM231" s="85"/>
      <c r="BN231" s="85"/>
      <c r="BO231" s="85"/>
      <c r="BP231" s="85"/>
      <c r="BQ231" s="64"/>
      <c r="BR231" s="64"/>
      <c r="BS231" s="67"/>
      <c r="BW231" s="64"/>
      <c r="BX231" s="64"/>
      <c r="BY231" s="67"/>
      <c r="BZ231" s="64"/>
      <c r="CA231" s="64"/>
      <c r="CB231" s="67"/>
      <c r="CF231" s="64"/>
      <c r="CG231" s="64"/>
      <c r="CH231" s="64"/>
      <c r="CI231" s="64"/>
      <c r="CJ231" s="64"/>
      <c r="CK231" s="64"/>
      <c r="CL231" s="64"/>
      <c r="CM231" s="64"/>
      <c r="CN231" s="67"/>
      <c r="CO231" s="67"/>
      <c r="CP231" s="64"/>
      <c r="CQ231" s="64"/>
      <c r="CR231" s="64"/>
      <c r="CS231" s="64"/>
      <c r="CT231" s="71"/>
      <c r="CU231" s="64"/>
      <c r="CV231" s="64"/>
      <c r="CW231" s="64"/>
      <c r="CX231" s="64"/>
      <c r="CY231" s="67"/>
      <c r="CZ231" s="67"/>
      <c r="DA231" s="67"/>
      <c r="DB231" s="64"/>
      <c r="DC231" s="64"/>
      <c r="DD231" s="64"/>
      <c r="DE231" s="64"/>
      <c r="DF231" s="64"/>
      <c r="DG231" s="64"/>
      <c r="DI231" s="64"/>
      <c r="DJ231" s="32"/>
    </row>
    <row r="232" spans="1:114" ht="28" customHeight="1">
      <c r="A232" s="70"/>
      <c r="B232" s="68"/>
      <c r="C232" s="68"/>
      <c r="D232" s="65"/>
      <c r="E232" s="83"/>
      <c r="F232" s="83"/>
      <c r="G232" s="83"/>
      <c r="I232" s="68"/>
      <c r="J232" s="64"/>
      <c r="K232" s="64"/>
      <c r="L232" s="64"/>
      <c r="M232" s="64"/>
      <c r="N232" s="64"/>
      <c r="O232" s="64"/>
      <c r="P232" s="64"/>
      <c r="Q232" s="64"/>
      <c r="R232" s="32"/>
      <c r="S232" s="33"/>
      <c r="T232" s="30"/>
      <c r="U232" s="33"/>
      <c r="BA232" s="64"/>
      <c r="BB232" s="64"/>
      <c r="BC232" s="67"/>
      <c r="BD232" s="64"/>
      <c r="BE232" s="64"/>
      <c r="BF232" s="67"/>
      <c r="BG232" s="84"/>
      <c r="BH232" s="84"/>
      <c r="BI232" s="84"/>
      <c r="BJ232" s="84"/>
      <c r="BK232" s="64"/>
      <c r="BL232" s="64"/>
      <c r="BM232" s="85"/>
      <c r="BN232" s="85"/>
      <c r="BO232" s="85"/>
      <c r="BP232" s="85"/>
      <c r="BQ232" s="64"/>
      <c r="BR232" s="64"/>
      <c r="BS232" s="67"/>
      <c r="BW232" s="64"/>
      <c r="BX232" s="64"/>
      <c r="BY232" s="67"/>
      <c r="BZ232" s="64"/>
      <c r="CA232" s="64"/>
      <c r="CB232" s="67"/>
      <c r="CF232" s="64"/>
      <c r="CG232" s="64"/>
      <c r="CH232" s="64"/>
      <c r="CI232" s="64"/>
      <c r="CJ232" s="64"/>
      <c r="CK232" s="64"/>
      <c r="CL232" s="64"/>
      <c r="CM232" s="64"/>
      <c r="CN232" s="67"/>
      <c r="CO232" s="67"/>
      <c r="CP232" s="64"/>
      <c r="CQ232" s="64"/>
      <c r="CR232" s="64"/>
      <c r="CS232" s="64"/>
      <c r="CT232" s="71"/>
      <c r="CU232" s="64"/>
      <c r="CV232" s="64"/>
      <c r="CW232" s="64"/>
      <c r="CX232" s="64"/>
      <c r="CY232" s="67"/>
      <c r="CZ232" s="67"/>
      <c r="DA232" s="67"/>
      <c r="DB232" s="64"/>
      <c r="DC232" s="64"/>
      <c r="DD232" s="64"/>
      <c r="DE232" s="64"/>
      <c r="DF232" s="64"/>
      <c r="DG232" s="64"/>
      <c r="DI232" s="64"/>
      <c r="DJ232" s="32"/>
    </row>
    <row r="233" spans="1:114" ht="28" customHeight="1">
      <c r="A233" s="70"/>
      <c r="B233" s="68"/>
      <c r="C233" s="68"/>
      <c r="D233" s="65"/>
      <c r="E233" s="83"/>
      <c r="F233" s="83"/>
      <c r="G233" s="83"/>
      <c r="I233" s="68"/>
      <c r="J233" s="64"/>
      <c r="K233" s="64"/>
      <c r="L233" s="64"/>
      <c r="M233" s="64"/>
      <c r="N233" s="64"/>
      <c r="O233" s="64"/>
      <c r="P233" s="64"/>
      <c r="Q233" s="64"/>
      <c r="R233" s="32"/>
      <c r="S233" s="33"/>
      <c r="T233" s="30"/>
      <c r="U233" s="33"/>
      <c r="BA233" s="64"/>
      <c r="BB233" s="64"/>
      <c r="BC233" s="67"/>
      <c r="BD233" s="64"/>
      <c r="BE233" s="64"/>
      <c r="BF233" s="67"/>
      <c r="BG233" s="84"/>
      <c r="BH233" s="84"/>
      <c r="BI233" s="84"/>
      <c r="BJ233" s="84"/>
      <c r="BK233" s="64"/>
      <c r="BL233" s="64"/>
      <c r="BM233" s="85"/>
      <c r="BN233" s="85"/>
      <c r="BO233" s="85"/>
      <c r="BP233" s="85"/>
      <c r="BQ233" s="64"/>
      <c r="BR233" s="64"/>
      <c r="BS233" s="67"/>
      <c r="BW233" s="64"/>
      <c r="BX233" s="64"/>
      <c r="BY233" s="67"/>
      <c r="BZ233" s="64"/>
      <c r="CA233" s="64"/>
      <c r="CB233" s="67"/>
      <c r="CF233" s="64"/>
      <c r="CG233" s="64"/>
      <c r="CH233" s="64"/>
      <c r="CI233" s="64"/>
      <c r="CJ233" s="64"/>
      <c r="CK233" s="64"/>
      <c r="CL233" s="64"/>
      <c r="CM233" s="64"/>
      <c r="CN233" s="67"/>
      <c r="CO233" s="67"/>
      <c r="CP233" s="64"/>
      <c r="CQ233" s="64"/>
      <c r="CR233" s="64"/>
      <c r="CS233" s="64"/>
      <c r="CT233" s="71"/>
      <c r="CU233" s="64"/>
      <c r="CV233" s="64"/>
      <c r="CW233" s="64"/>
      <c r="CX233" s="64"/>
      <c r="CY233" s="67"/>
      <c r="CZ233" s="67"/>
      <c r="DA233" s="67"/>
      <c r="DB233" s="64"/>
      <c r="DC233" s="64"/>
      <c r="DD233" s="64"/>
      <c r="DE233" s="64"/>
      <c r="DF233" s="64"/>
      <c r="DG233" s="64"/>
      <c r="DI233" s="64"/>
      <c r="DJ233" s="32"/>
    </row>
    <row r="234" spans="1:114" ht="28" customHeight="1">
      <c r="A234" s="70"/>
      <c r="B234" s="68"/>
      <c r="C234" s="68"/>
      <c r="D234" s="65"/>
      <c r="E234" s="83"/>
      <c r="F234" s="83"/>
      <c r="G234" s="83"/>
      <c r="I234" s="68"/>
      <c r="J234" s="64"/>
      <c r="K234" s="64"/>
      <c r="L234" s="64"/>
      <c r="M234" s="64"/>
      <c r="N234" s="64"/>
      <c r="O234" s="64"/>
      <c r="P234" s="64"/>
      <c r="Q234" s="64"/>
      <c r="R234" s="32"/>
      <c r="S234" s="33"/>
      <c r="T234" s="30"/>
      <c r="U234" s="33"/>
      <c r="BA234" s="64"/>
      <c r="BB234" s="64"/>
      <c r="BC234" s="67"/>
      <c r="BD234" s="64"/>
      <c r="BE234" s="64"/>
      <c r="BF234" s="67"/>
      <c r="BG234" s="84"/>
      <c r="BH234" s="84"/>
      <c r="BI234" s="84"/>
      <c r="BJ234" s="84"/>
      <c r="BK234" s="64"/>
      <c r="BL234" s="64"/>
      <c r="BM234" s="85"/>
      <c r="BN234" s="85"/>
      <c r="BO234" s="85"/>
      <c r="BP234" s="85"/>
      <c r="BQ234" s="64"/>
      <c r="BR234" s="64"/>
      <c r="BS234" s="67"/>
      <c r="BW234" s="64"/>
      <c r="BX234" s="64"/>
      <c r="BY234" s="67"/>
      <c r="BZ234" s="64"/>
      <c r="CA234" s="64"/>
      <c r="CB234" s="67"/>
      <c r="CF234" s="64"/>
      <c r="CG234" s="64"/>
      <c r="CH234" s="64"/>
      <c r="CI234" s="64"/>
      <c r="CJ234" s="64"/>
      <c r="CK234" s="64"/>
      <c r="CL234" s="64"/>
      <c r="CM234" s="64"/>
      <c r="CN234" s="67"/>
      <c r="CO234" s="67"/>
      <c r="CP234" s="64"/>
      <c r="CQ234" s="64"/>
      <c r="CR234" s="64"/>
      <c r="CS234" s="64"/>
      <c r="CT234" s="71"/>
      <c r="CU234" s="64"/>
      <c r="CV234" s="64"/>
      <c r="CW234" s="64"/>
      <c r="CX234" s="64"/>
      <c r="CY234" s="67"/>
      <c r="CZ234" s="67"/>
      <c r="DA234" s="67"/>
      <c r="DB234" s="64"/>
      <c r="DC234" s="64"/>
      <c r="DD234" s="64"/>
      <c r="DE234" s="64"/>
      <c r="DF234" s="64"/>
      <c r="DG234" s="64"/>
      <c r="DI234" s="64"/>
      <c r="DJ234" s="32"/>
    </row>
    <row r="235" spans="1:114" ht="28" customHeight="1">
      <c r="A235" s="70"/>
      <c r="B235" s="68"/>
      <c r="C235" s="68"/>
      <c r="D235" s="65"/>
      <c r="E235" s="83"/>
      <c r="F235" s="83"/>
      <c r="G235" s="83"/>
      <c r="I235" s="68"/>
      <c r="J235" s="64"/>
      <c r="K235" s="64"/>
      <c r="L235" s="64"/>
      <c r="M235" s="64"/>
      <c r="N235" s="64"/>
      <c r="O235" s="64"/>
      <c r="P235" s="64"/>
      <c r="Q235" s="64"/>
      <c r="R235" s="32"/>
      <c r="S235" s="33"/>
      <c r="T235" s="30"/>
      <c r="U235" s="33"/>
      <c r="BA235" s="64"/>
      <c r="BB235" s="64"/>
      <c r="BC235" s="67"/>
      <c r="BD235" s="64"/>
      <c r="BE235" s="64"/>
      <c r="BF235" s="67"/>
      <c r="BG235" s="84"/>
      <c r="BH235" s="84"/>
      <c r="BI235" s="84"/>
      <c r="BJ235" s="84"/>
      <c r="BK235" s="64"/>
      <c r="BL235" s="64"/>
      <c r="BM235" s="85"/>
      <c r="BN235" s="85"/>
      <c r="BO235" s="85"/>
      <c r="BP235" s="85"/>
      <c r="BQ235" s="64"/>
      <c r="BR235" s="64"/>
      <c r="BS235" s="67"/>
      <c r="BW235" s="64"/>
      <c r="BX235" s="64"/>
      <c r="BY235" s="67"/>
      <c r="BZ235" s="64"/>
      <c r="CA235" s="64"/>
      <c r="CB235" s="67"/>
      <c r="CF235" s="64"/>
      <c r="CG235" s="64"/>
      <c r="CH235" s="64"/>
      <c r="CI235" s="64"/>
      <c r="CJ235" s="64"/>
      <c r="CK235" s="64"/>
      <c r="CL235" s="64"/>
      <c r="CM235" s="64"/>
      <c r="CN235" s="67"/>
      <c r="CO235" s="67"/>
      <c r="CP235" s="64"/>
      <c r="CQ235" s="64"/>
      <c r="CR235" s="64"/>
      <c r="CS235" s="64"/>
      <c r="CT235" s="71"/>
      <c r="CU235" s="64"/>
      <c r="CV235" s="64"/>
      <c r="CW235" s="64"/>
      <c r="CX235" s="64"/>
      <c r="CY235" s="67"/>
      <c r="CZ235" s="67"/>
      <c r="DA235" s="67"/>
      <c r="DB235" s="64"/>
      <c r="DC235" s="64"/>
      <c r="DD235" s="64"/>
      <c r="DE235" s="64"/>
      <c r="DF235" s="64"/>
      <c r="DG235" s="64"/>
      <c r="DI235" s="64"/>
      <c r="DJ235" s="32"/>
    </row>
    <row r="236" spans="1:114" ht="28" customHeight="1">
      <c r="A236" s="70"/>
      <c r="B236" s="68"/>
      <c r="C236" s="68"/>
      <c r="D236" s="65"/>
      <c r="E236" s="83"/>
      <c r="F236" s="83"/>
      <c r="G236" s="83"/>
      <c r="I236" s="68"/>
      <c r="J236" s="64"/>
      <c r="K236" s="64"/>
      <c r="L236" s="64"/>
      <c r="M236" s="64"/>
      <c r="N236" s="64"/>
      <c r="O236" s="64"/>
      <c r="P236" s="64"/>
      <c r="Q236" s="64"/>
      <c r="R236" s="32"/>
      <c r="S236" s="33"/>
      <c r="T236" s="30"/>
      <c r="U236" s="33"/>
      <c r="BA236" s="64"/>
      <c r="BB236" s="64"/>
      <c r="BC236" s="67"/>
      <c r="BD236" s="64"/>
      <c r="BE236" s="64"/>
      <c r="BF236" s="67"/>
      <c r="BG236" s="84"/>
      <c r="BH236" s="84"/>
      <c r="BI236" s="84"/>
      <c r="BJ236" s="84"/>
      <c r="BK236" s="64"/>
      <c r="BL236" s="64"/>
      <c r="BM236" s="85"/>
      <c r="BN236" s="85"/>
      <c r="BO236" s="85"/>
      <c r="BP236" s="85"/>
      <c r="BQ236" s="64"/>
      <c r="BR236" s="64"/>
      <c r="BS236" s="67"/>
      <c r="BW236" s="64"/>
      <c r="BX236" s="64"/>
      <c r="BY236" s="67"/>
      <c r="BZ236" s="64"/>
      <c r="CA236" s="64"/>
      <c r="CB236" s="67"/>
      <c r="CF236" s="64"/>
      <c r="CG236" s="64"/>
      <c r="CH236" s="64"/>
      <c r="CI236" s="64"/>
      <c r="CJ236" s="64"/>
      <c r="CK236" s="64"/>
      <c r="CL236" s="64"/>
      <c r="CM236" s="64"/>
      <c r="CN236" s="67"/>
      <c r="CO236" s="67"/>
      <c r="CP236" s="64"/>
      <c r="CQ236" s="64"/>
      <c r="CR236" s="64"/>
      <c r="CS236" s="64"/>
      <c r="CT236" s="71"/>
      <c r="CU236" s="64"/>
      <c r="CV236" s="64"/>
      <c r="CW236" s="64"/>
      <c r="CX236" s="64"/>
      <c r="CY236" s="67"/>
      <c r="CZ236" s="67"/>
      <c r="DA236" s="67"/>
      <c r="DB236" s="64"/>
      <c r="DC236" s="64"/>
      <c r="DD236" s="64"/>
      <c r="DE236" s="64"/>
      <c r="DF236" s="64"/>
      <c r="DG236" s="64"/>
      <c r="DI236" s="64"/>
      <c r="DJ236" s="32"/>
    </row>
    <row r="237" spans="1:114" ht="28" customHeight="1">
      <c r="A237" s="70"/>
      <c r="B237" s="68"/>
      <c r="C237" s="68"/>
      <c r="D237" s="65"/>
      <c r="E237" s="83"/>
      <c r="F237" s="83"/>
      <c r="G237" s="83"/>
      <c r="I237" s="68"/>
      <c r="J237" s="64"/>
      <c r="K237" s="64"/>
      <c r="L237" s="64"/>
      <c r="M237" s="64"/>
      <c r="N237" s="64"/>
      <c r="O237" s="64"/>
      <c r="P237" s="64"/>
      <c r="Q237" s="64"/>
      <c r="R237" s="32"/>
      <c r="S237" s="33"/>
      <c r="T237" s="30"/>
      <c r="U237" s="33"/>
      <c r="BA237" s="64"/>
      <c r="BB237" s="64"/>
      <c r="BC237" s="67"/>
      <c r="BD237" s="64"/>
      <c r="BE237" s="64"/>
      <c r="BF237" s="67"/>
      <c r="BG237" s="84"/>
      <c r="BH237" s="84"/>
      <c r="BI237" s="84"/>
      <c r="BJ237" s="84"/>
      <c r="BK237" s="64"/>
      <c r="BL237" s="64"/>
      <c r="BM237" s="85"/>
      <c r="BN237" s="85"/>
      <c r="BO237" s="85"/>
      <c r="BP237" s="85"/>
      <c r="BQ237" s="64"/>
      <c r="BR237" s="64"/>
      <c r="BS237" s="67"/>
      <c r="BW237" s="64"/>
      <c r="BX237" s="64"/>
      <c r="BY237" s="67"/>
      <c r="BZ237" s="64"/>
      <c r="CA237" s="64"/>
      <c r="CB237" s="67"/>
      <c r="CF237" s="64"/>
      <c r="CG237" s="64"/>
      <c r="CH237" s="64"/>
      <c r="CI237" s="64"/>
      <c r="CJ237" s="64"/>
      <c r="CK237" s="64"/>
      <c r="CL237" s="64"/>
      <c r="CM237" s="64"/>
      <c r="CN237" s="67"/>
      <c r="CO237" s="67"/>
      <c r="CP237" s="64"/>
      <c r="CQ237" s="64"/>
      <c r="CR237" s="64"/>
      <c r="CS237" s="64"/>
      <c r="CT237" s="71"/>
      <c r="CU237" s="64"/>
      <c r="CV237" s="64"/>
      <c r="CW237" s="64"/>
      <c r="CX237" s="64"/>
      <c r="CY237" s="67"/>
      <c r="CZ237" s="67"/>
      <c r="DA237" s="67"/>
      <c r="DB237" s="64"/>
      <c r="DC237" s="64"/>
      <c r="DD237" s="64"/>
      <c r="DE237" s="64"/>
      <c r="DF237" s="64"/>
      <c r="DG237" s="64"/>
      <c r="DI237" s="64"/>
      <c r="DJ237" s="32"/>
    </row>
    <row r="238" spans="1:114" ht="28" customHeight="1">
      <c r="A238" s="70"/>
      <c r="B238" s="68"/>
      <c r="C238" s="68"/>
      <c r="D238" s="65"/>
      <c r="E238" s="83"/>
      <c r="F238" s="83"/>
      <c r="G238" s="83"/>
      <c r="I238" s="68"/>
      <c r="J238" s="64"/>
      <c r="K238" s="64"/>
      <c r="L238" s="64"/>
      <c r="M238" s="64"/>
      <c r="N238" s="64"/>
      <c r="O238" s="64"/>
      <c r="P238" s="64"/>
      <c r="Q238" s="64"/>
      <c r="R238" s="32"/>
      <c r="S238" s="33"/>
      <c r="T238" s="30"/>
      <c r="U238" s="33"/>
      <c r="BA238" s="64"/>
      <c r="BB238" s="64"/>
      <c r="BC238" s="67"/>
      <c r="BD238" s="64"/>
      <c r="BE238" s="64"/>
      <c r="BF238" s="67"/>
      <c r="BG238" s="84"/>
      <c r="BH238" s="84"/>
      <c r="BI238" s="84"/>
      <c r="BJ238" s="84"/>
      <c r="BK238" s="64"/>
      <c r="BL238" s="64"/>
      <c r="BM238" s="85"/>
      <c r="BN238" s="85"/>
      <c r="BO238" s="85"/>
      <c r="BP238" s="85"/>
      <c r="BQ238" s="64"/>
      <c r="BR238" s="64"/>
      <c r="BS238" s="67"/>
      <c r="BW238" s="64"/>
      <c r="BX238" s="64"/>
      <c r="BY238" s="67"/>
      <c r="BZ238" s="64"/>
      <c r="CA238" s="64"/>
      <c r="CB238" s="67"/>
      <c r="CF238" s="64"/>
      <c r="CG238" s="64"/>
      <c r="CH238" s="64"/>
      <c r="CI238" s="64"/>
      <c r="CJ238" s="64"/>
      <c r="CK238" s="64"/>
      <c r="CL238" s="64"/>
      <c r="CM238" s="64"/>
      <c r="CN238" s="67"/>
      <c r="CO238" s="67"/>
      <c r="CP238" s="64"/>
      <c r="CQ238" s="64"/>
      <c r="CR238" s="64"/>
      <c r="CS238" s="64"/>
      <c r="CT238" s="71"/>
      <c r="CU238" s="64"/>
      <c r="CV238" s="64"/>
      <c r="CW238" s="64"/>
      <c r="CX238" s="64"/>
      <c r="CY238" s="67"/>
      <c r="CZ238" s="67"/>
      <c r="DA238" s="67"/>
      <c r="DB238" s="64"/>
      <c r="DC238" s="64"/>
      <c r="DD238" s="64"/>
      <c r="DE238" s="64"/>
      <c r="DF238" s="64"/>
      <c r="DG238" s="64"/>
      <c r="DI238" s="64"/>
      <c r="DJ238" s="32"/>
    </row>
    <row r="239" spans="1:114" ht="28" customHeight="1">
      <c r="A239" s="70"/>
      <c r="B239" s="68"/>
      <c r="C239" s="68"/>
      <c r="D239" s="65"/>
      <c r="E239" s="83"/>
      <c r="F239" s="83"/>
      <c r="G239" s="83"/>
      <c r="I239" s="68"/>
      <c r="J239" s="64"/>
      <c r="K239" s="64"/>
      <c r="L239" s="64"/>
      <c r="M239" s="64"/>
      <c r="N239" s="64"/>
      <c r="O239" s="64"/>
      <c r="P239" s="64"/>
      <c r="Q239" s="64"/>
      <c r="R239" s="32"/>
      <c r="S239" s="33"/>
      <c r="T239" s="30"/>
      <c r="U239" s="33"/>
      <c r="BA239" s="64"/>
      <c r="BB239" s="64"/>
      <c r="BC239" s="67"/>
      <c r="BD239" s="64"/>
      <c r="BE239" s="64"/>
      <c r="BF239" s="67"/>
      <c r="BG239" s="84"/>
      <c r="BH239" s="84"/>
      <c r="BI239" s="84"/>
      <c r="BJ239" s="84"/>
      <c r="BK239" s="64"/>
      <c r="BL239" s="64"/>
      <c r="BM239" s="85"/>
      <c r="BN239" s="85"/>
      <c r="BO239" s="85"/>
      <c r="BP239" s="85"/>
      <c r="BQ239" s="64"/>
      <c r="BR239" s="64"/>
      <c r="BS239" s="67"/>
      <c r="BW239" s="64"/>
      <c r="BX239" s="64"/>
      <c r="BY239" s="67"/>
      <c r="BZ239" s="64"/>
      <c r="CA239" s="64"/>
      <c r="CB239" s="67"/>
      <c r="CF239" s="64"/>
      <c r="CG239" s="64"/>
      <c r="CH239" s="64"/>
      <c r="CI239" s="64"/>
      <c r="CJ239" s="64"/>
      <c r="CK239" s="64"/>
      <c r="CL239" s="64"/>
      <c r="CM239" s="64"/>
      <c r="CN239" s="67"/>
      <c r="CO239" s="67"/>
      <c r="CP239" s="64"/>
      <c r="CQ239" s="64"/>
      <c r="CR239" s="64"/>
      <c r="CS239" s="64"/>
      <c r="CT239" s="71"/>
      <c r="CU239" s="64"/>
      <c r="CV239" s="64"/>
      <c r="CW239" s="64"/>
      <c r="CX239" s="64"/>
      <c r="CY239" s="67"/>
      <c r="CZ239" s="67"/>
      <c r="DA239" s="67"/>
      <c r="DB239" s="64"/>
      <c r="DC239" s="64"/>
      <c r="DD239" s="64"/>
      <c r="DE239" s="64"/>
      <c r="DF239" s="64"/>
      <c r="DG239" s="64"/>
      <c r="DI239" s="64"/>
      <c r="DJ239" s="32"/>
    </row>
    <row r="240" spans="1:114" ht="28" customHeight="1">
      <c r="A240" s="70"/>
      <c r="B240" s="68"/>
      <c r="C240" s="68"/>
      <c r="D240" s="65"/>
      <c r="E240" s="83"/>
      <c r="F240" s="83"/>
      <c r="G240" s="83"/>
      <c r="I240" s="68"/>
      <c r="J240" s="64"/>
      <c r="K240" s="64"/>
      <c r="L240" s="64"/>
      <c r="M240" s="64"/>
      <c r="N240" s="64"/>
      <c r="O240" s="64"/>
      <c r="P240" s="64"/>
      <c r="Q240" s="64"/>
      <c r="R240" s="32"/>
      <c r="S240" s="33"/>
      <c r="T240" s="30"/>
      <c r="U240" s="33"/>
      <c r="BA240" s="64"/>
      <c r="BB240" s="64"/>
      <c r="BC240" s="67"/>
      <c r="BD240" s="64"/>
      <c r="BE240" s="64"/>
      <c r="BF240" s="67"/>
      <c r="BG240" s="84"/>
      <c r="BH240" s="84"/>
      <c r="BI240" s="84"/>
      <c r="BJ240" s="84"/>
      <c r="BK240" s="64"/>
      <c r="BL240" s="64"/>
      <c r="BM240" s="85"/>
      <c r="BN240" s="85"/>
      <c r="BO240" s="85"/>
      <c r="BP240" s="85"/>
      <c r="BQ240" s="64"/>
      <c r="BR240" s="64"/>
      <c r="BS240" s="67"/>
      <c r="BW240" s="64"/>
      <c r="BX240" s="64"/>
      <c r="BY240" s="67"/>
      <c r="BZ240" s="64"/>
      <c r="CA240" s="64"/>
      <c r="CB240" s="67"/>
      <c r="CF240" s="64"/>
      <c r="CG240" s="64"/>
      <c r="CH240" s="64"/>
      <c r="CI240" s="64"/>
      <c r="CJ240" s="64"/>
      <c r="CK240" s="64"/>
      <c r="CL240" s="64"/>
      <c r="CM240" s="64"/>
      <c r="CN240" s="67"/>
      <c r="CO240" s="67"/>
      <c r="CP240" s="64"/>
      <c r="CQ240" s="64"/>
      <c r="CR240" s="64"/>
      <c r="CS240" s="64"/>
      <c r="CT240" s="71"/>
      <c r="CU240" s="64"/>
      <c r="CV240" s="64"/>
      <c r="CW240" s="64"/>
      <c r="CX240" s="64"/>
      <c r="CY240" s="67"/>
      <c r="CZ240" s="67"/>
      <c r="DA240" s="67"/>
      <c r="DB240" s="64"/>
      <c r="DC240" s="64"/>
      <c r="DD240" s="64"/>
      <c r="DE240" s="64"/>
      <c r="DF240" s="64"/>
      <c r="DG240" s="64"/>
      <c r="DI240" s="64"/>
      <c r="DJ240" s="32"/>
    </row>
    <row r="241" spans="1:114" ht="28" customHeight="1">
      <c r="A241" s="70"/>
      <c r="B241" s="68"/>
      <c r="C241" s="68"/>
      <c r="D241" s="65"/>
      <c r="E241" s="83"/>
      <c r="F241" s="83"/>
      <c r="G241" s="83"/>
      <c r="I241" s="68"/>
      <c r="J241" s="64"/>
      <c r="K241" s="64"/>
      <c r="L241" s="64"/>
      <c r="M241" s="64"/>
      <c r="N241" s="64"/>
      <c r="O241" s="64"/>
      <c r="P241" s="64"/>
      <c r="Q241" s="64"/>
      <c r="R241" s="32"/>
      <c r="S241" s="33"/>
      <c r="T241" s="30"/>
      <c r="U241" s="33"/>
      <c r="BA241" s="64"/>
      <c r="BB241" s="64"/>
      <c r="BC241" s="67"/>
      <c r="BD241" s="64"/>
      <c r="BE241" s="64"/>
      <c r="BF241" s="67"/>
      <c r="BG241" s="84"/>
      <c r="BH241" s="84"/>
      <c r="BI241" s="84"/>
      <c r="BJ241" s="84"/>
      <c r="BK241" s="64"/>
      <c r="BL241" s="64"/>
      <c r="BM241" s="85"/>
      <c r="BN241" s="85"/>
      <c r="BO241" s="85"/>
      <c r="BP241" s="85"/>
      <c r="BQ241" s="64"/>
      <c r="BR241" s="64"/>
      <c r="BS241" s="67"/>
      <c r="BW241" s="64"/>
      <c r="BX241" s="64"/>
      <c r="BY241" s="67"/>
      <c r="BZ241" s="64"/>
      <c r="CA241" s="64"/>
      <c r="CB241" s="67"/>
      <c r="CF241" s="64"/>
      <c r="CG241" s="64"/>
      <c r="CH241" s="64"/>
      <c r="CI241" s="64"/>
      <c r="CJ241" s="64"/>
      <c r="CK241" s="64"/>
      <c r="CL241" s="64"/>
      <c r="CM241" s="64"/>
      <c r="CN241" s="67"/>
      <c r="CO241" s="67"/>
      <c r="CP241" s="64"/>
      <c r="CQ241" s="64"/>
      <c r="CR241" s="64"/>
      <c r="CS241" s="64"/>
      <c r="CT241" s="71"/>
      <c r="CU241" s="64"/>
      <c r="CV241" s="64"/>
      <c r="CW241" s="64"/>
      <c r="CX241" s="64"/>
      <c r="CY241" s="67"/>
      <c r="CZ241" s="67"/>
      <c r="DA241" s="67"/>
      <c r="DB241" s="64"/>
      <c r="DC241" s="64"/>
      <c r="DD241" s="64"/>
      <c r="DE241" s="64"/>
      <c r="DF241" s="64"/>
      <c r="DG241" s="64"/>
      <c r="DI241" s="64"/>
      <c r="DJ241" s="32"/>
    </row>
    <row r="242" spans="1:114" ht="28" customHeight="1">
      <c r="A242" s="70"/>
      <c r="B242" s="68"/>
      <c r="C242" s="68"/>
      <c r="D242" s="65"/>
      <c r="E242" s="83"/>
      <c r="F242" s="83"/>
      <c r="G242" s="83"/>
      <c r="I242" s="68"/>
      <c r="J242" s="64"/>
      <c r="K242" s="64"/>
      <c r="L242" s="64"/>
      <c r="M242" s="64"/>
      <c r="N242" s="64"/>
      <c r="O242" s="64"/>
      <c r="P242" s="64"/>
      <c r="Q242" s="64"/>
      <c r="R242" s="32"/>
      <c r="S242" s="33"/>
      <c r="T242" s="30"/>
      <c r="U242" s="33"/>
      <c r="BA242" s="64"/>
      <c r="BB242" s="64"/>
      <c r="BC242" s="67"/>
      <c r="BD242" s="64"/>
      <c r="BE242" s="64"/>
      <c r="BF242" s="67"/>
      <c r="BG242" s="84"/>
      <c r="BH242" s="84"/>
      <c r="BI242" s="84"/>
      <c r="BJ242" s="84"/>
      <c r="BK242" s="64"/>
      <c r="BL242" s="64"/>
      <c r="BM242" s="85"/>
      <c r="BN242" s="85"/>
      <c r="BO242" s="85"/>
      <c r="BP242" s="85"/>
      <c r="BQ242" s="64"/>
      <c r="BR242" s="64"/>
      <c r="BS242" s="67"/>
      <c r="BW242" s="64"/>
      <c r="BX242" s="64"/>
      <c r="BY242" s="67"/>
      <c r="BZ242" s="64"/>
      <c r="CA242" s="64"/>
      <c r="CB242" s="67"/>
      <c r="CF242" s="64"/>
      <c r="CG242" s="64"/>
      <c r="CH242" s="64"/>
      <c r="CI242" s="64"/>
      <c r="CJ242" s="64"/>
      <c r="CK242" s="64"/>
      <c r="CL242" s="64"/>
      <c r="CM242" s="64"/>
      <c r="CN242" s="67"/>
      <c r="CO242" s="67"/>
      <c r="CP242" s="64"/>
      <c r="CQ242" s="64"/>
      <c r="CR242" s="64"/>
      <c r="CS242" s="64"/>
      <c r="CT242" s="71"/>
      <c r="CU242" s="64"/>
      <c r="CV242" s="64"/>
      <c r="CW242" s="64"/>
      <c r="CX242" s="64"/>
      <c r="CY242" s="67"/>
      <c r="CZ242" s="67"/>
      <c r="DA242" s="67"/>
      <c r="DB242" s="64"/>
      <c r="DC242" s="64"/>
      <c r="DD242" s="64"/>
      <c r="DE242" s="64"/>
      <c r="DF242" s="64"/>
      <c r="DG242" s="64"/>
      <c r="DI242" s="64"/>
      <c r="DJ242" s="32"/>
    </row>
    <row r="243" spans="1:114" ht="28" customHeight="1">
      <c r="A243" s="70"/>
      <c r="B243" s="68"/>
      <c r="C243" s="68"/>
      <c r="D243" s="65"/>
      <c r="E243" s="83"/>
      <c r="F243" s="83"/>
      <c r="G243" s="83"/>
      <c r="I243" s="68"/>
      <c r="J243" s="64"/>
      <c r="K243" s="64"/>
      <c r="L243" s="64"/>
      <c r="M243" s="64"/>
      <c r="N243" s="64"/>
      <c r="O243" s="64"/>
      <c r="P243" s="64"/>
      <c r="Q243" s="64"/>
      <c r="R243" s="32"/>
      <c r="S243" s="33"/>
      <c r="T243" s="30"/>
      <c r="U243" s="33"/>
      <c r="BA243" s="64"/>
      <c r="BB243" s="64"/>
      <c r="BC243" s="67"/>
      <c r="BD243" s="64"/>
      <c r="BE243" s="64"/>
      <c r="BF243" s="67"/>
      <c r="BG243" s="84"/>
      <c r="BH243" s="84"/>
      <c r="BI243" s="84"/>
      <c r="BJ243" s="84"/>
      <c r="BK243" s="64"/>
      <c r="BL243" s="64"/>
      <c r="BM243" s="85"/>
      <c r="BN243" s="85"/>
      <c r="BO243" s="85"/>
      <c r="BP243" s="85"/>
      <c r="BQ243" s="64"/>
      <c r="BR243" s="64"/>
      <c r="BS243" s="67"/>
      <c r="BW243" s="64"/>
      <c r="BX243" s="64"/>
      <c r="BY243" s="67"/>
      <c r="BZ243" s="64"/>
      <c r="CA243" s="64"/>
      <c r="CB243" s="67"/>
      <c r="CF243" s="64"/>
      <c r="CG243" s="64"/>
      <c r="CH243" s="64"/>
      <c r="CI243" s="64"/>
      <c r="CJ243" s="64"/>
      <c r="CK243" s="64"/>
      <c r="CL243" s="64"/>
      <c r="CM243" s="64"/>
      <c r="CN243" s="67"/>
      <c r="CO243" s="67"/>
      <c r="CP243" s="64"/>
      <c r="CQ243" s="64"/>
      <c r="CR243" s="64"/>
      <c r="CS243" s="64"/>
      <c r="CT243" s="71"/>
      <c r="CU243" s="64"/>
      <c r="CV243" s="64"/>
      <c r="CW243" s="64"/>
      <c r="CX243" s="64"/>
      <c r="CY243" s="67"/>
      <c r="CZ243" s="67"/>
      <c r="DA243" s="67"/>
      <c r="DB243" s="64"/>
      <c r="DC243" s="64"/>
      <c r="DD243" s="64"/>
      <c r="DE243" s="64"/>
      <c r="DF243" s="64"/>
      <c r="DG243" s="64"/>
      <c r="DI243" s="64"/>
      <c r="DJ243" s="32"/>
    </row>
    <row r="244" spans="1:114" ht="28" customHeight="1">
      <c r="A244" s="70"/>
      <c r="B244" s="68"/>
      <c r="C244" s="68"/>
      <c r="D244" s="65"/>
      <c r="E244" s="83"/>
      <c r="F244" s="83"/>
      <c r="G244" s="83"/>
      <c r="I244" s="68"/>
      <c r="J244" s="64"/>
      <c r="K244" s="64"/>
      <c r="L244" s="64"/>
      <c r="M244" s="64"/>
      <c r="N244" s="64"/>
      <c r="O244" s="64"/>
      <c r="P244" s="64"/>
      <c r="Q244" s="64"/>
      <c r="R244" s="32"/>
      <c r="S244" s="33"/>
      <c r="T244" s="30"/>
      <c r="U244" s="33"/>
      <c r="BA244" s="64"/>
      <c r="BB244" s="64"/>
      <c r="BC244" s="67"/>
      <c r="BD244" s="64"/>
      <c r="BE244" s="64"/>
      <c r="BF244" s="67"/>
      <c r="BG244" s="84"/>
      <c r="BH244" s="84"/>
      <c r="BI244" s="84"/>
      <c r="BJ244" s="84"/>
      <c r="BK244" s="64"/>
      <c r="BL244" s="64"/>
      <c r="BM244" s="85"/>
      <c r="BN244" s="85"/>
      <c r="BO244" s="85"/>
      <c r="BP244" s="85"/>
      <c r="BQ244" s="64"/>
      <c r="BR244" s="64"/>
      <c r="BS244" s="67"/>
      <c r="BW244" s="64"/>
      <c r="BX244" s="64"/>
      <c r="BY244" s="67"/>
      <c r="BZ244" s="64"/>
      <c r="CA244" s="64"/>
      <c r="CB244" s="67"/>
      <c r="CF244" s="64"/>
      <c r="CG244" s="64"/>
      <c r="CH244" s="64"/>
      <c r="CI244" s="64"/>
      <c r="CJ244" s="64"/>
      <c r="CK244" s="64"/>
      <c r="CL244" s="64"/>
      <c r="CM244" s="64"/>
      <c r="CN244" s="67"/>
      <c r="CO244" s="67"/>
      <c r="CP244" s="64"/>
      <c r="CQ244" s="64"/>
      <c r="CR244" s="64"/>
      <c r="CS244" s="64"/>
      <c r="CT244" s="71"/>
      <c r="CU244" s="64"/>
      <c r="CV244" s="64"/>
      <c r="CW244" s="64"/>
      <c r="CX244" s="64"/>
      <c r="CY244" s="67"/>
      <c r="CZ244" s="67"/>
      <c r="DA244" s="67"/>
      <c r="DB244" s="64"/>
      <c r="DC244" s="64"/>
      <c r="DD244" s="64"/>
      <c r="DE244" s="64"/>
      <c r="DF244" s="64"/>
      <c r="DG244" s="64"/>
      <c r="DI244" s="64"/>
      <c r="DJ244" s="32"/>
    </row>
    <row r="245" spans="1:114" ht="28" customHeight="1">
      <c r="A245" s="70"/>
      <c r="B245" s="68"/>
      <c r="C245" s="68"/>
      <c r="D245" s="65"/>
      <c r="E245" s="83"/>
      <c r="F245" s="83"/>
      <c r="G245" s="83"/>
      <c r="I245" s="68"/>
      <c r="J245" s="64"/>
      <c r="K245" s="64"/>
      <c r="L245" s="64"/>
      <c r="M245" s="64"/>
      <c r="N245" s="64"/>
      <c r="O245" s="64"/>
      <c r="P245" s="64"/>
      <c r="Q245" s="64"/>
      <c r="R245" s="32"/>
      <c r="S245" s="33"/>
      <c r="T245" s="30"/>
      <c r="U245" s="33"/>
      <c r="BA245" s="64"/>
      <c r="BB245" s="64"/>
      <c r="BC245" s="67"/>
      <c r="BD245" s="64"/>
      <c r="BE245" s="64"/>
      <c r="BF245" s="67"/>
      <c r="BG245" s="84"/>
      <c r="BH245" s="84"/>
      <c r="BI245" s="84"/>
      <c r="BJ245" s="84"/>
      <c r="BK245" s="64"/>
      <c r="BL245" s="64"/>
      <c r="BM245" s="85"/>
      <c r="BN245" s="85"/>
      <c r="BO245" s="85"/>
      <c r="BP245" s="85"/>
      <c r="BQ245" s="64"/>
      <c r="BR245" s="64"/>
      <c r="BS245" s="67"/>
      <c r="BW245" s="64"/>
      <c r="BX245" s="64"/>
      <c r="BY245" s="67"/>
      <c r="BZ245" s="64"/>
      <c r="CA245" s="64"/>
      <c r="CB245" s="67"/>
      <c r="CF245" s="64"/>
      <c r="CG245" s="64"/>
      <c r="CH245" s="64"/>
      <c r="CI245" s="64"/>
      <c r="CJ245" s="64"/>
      <c r="CK245" s="64"/>
      <c r="CL245" s="64"/>
      <c r="CM245" s="64"/>
      <c r="CN245" s="67"/>
      <c r="CO245" s="67"/>
      <c r="CP245" s="64"/>
      <c r="CQ245" s="64"/>
      <c r="CR245" s="64"/>
      <c r="CS245" s="64"/>
      <c r="CT245" s="71"/>
      <c r="CU245" s="64"/>
      <c r="CV245" s="64"/>
      <c r="CW245" s="64"/>
      <c r="CX245" s="64"/>
      <c r="CY245" s="67"/>
      <c r="CZ245" s="67"/>
      <c r="DA245" s="67"/>
      <c r="DB245" s="64"/>
      <c r="DC245" s="64"/>
      <c r="DD245" s="64"/>
      <c r="DE245" s="64"/>
      <c r="DF245" s="64"/>
      <c r="DG245" s="64"/>
      <c r="DI245" s="64"/>
      <c r="DJ245" s="32"/>
    </row>
    <row r="246" spans="1:114" ht="28" customHeight="1">
      <c r="A246" s="70"/>
      <c r="B246" s="68"/>
      <c r="C246" s="68"/>
      <c r="D246" s="65"/>
      <c r="E246" s="83"/>
      <c r="F246" s="83"/>
      <c r="G246" s="83"/>
      <c r="I246" s="68"/>
      <c r="J246" s="64"/>
      <c r="K246" s="64"/>
      <c r="L246" s="64"/>
      <c r="M246" s="64"/>
      <c r="N246" s="64"/>
      <c r="O246" s="64"/>
      <c r="P246" s="64"/>
      <c r="Q246" s="64"/>
      <c r="R246" s="32"/>
      <c r="S246" s="33"/>
      <c r="T246" s="30"/>
      <c r="U246" s="33"/>
      <c r="BA246" s="64"/>
      <c r="BB246" s="64"/>
      <c r="BC246" s="67"/>
      <c r="BD246" s="64"/>
      <c r="BE246" s="64"/>
      <c r="BF246" s="67"/>
      <c r="BG246" s="84"/>
      <c r="BH246" s="84"/>
      <c r="BI246" s="84"/>
      <c r="BJ246" s="84"/>
      <c r="BK246" s="64"/>
      <c r="BL246" s="64"/>
      <c r="BM246" s="85"/>
      <c r="BN246" s="85"/>
      <c r="BO246" s="85"/>
      <c r="BP246" s="85"/>
      <c r="BQ246" s="64"/>
      <c r="BR246" s="64"/>
      <c r="BS246" s="67"/>
      <c r="BW246" s="64"/>
      <c r="BX246" s="64"/>
      <c r="BY246" s="67"/>
      <c r="BZ246" s="64"/>
      <c r="CA246" s="64"/>
      <c r="CB246" s="67"/>
      <c r="CF246" s="64"/>
      <c r="CG246" s="64"/>
      <c r="CH246" s="64"/>
      <c r="CI246" s="64"/>
      <c r="CJ246" s="64"/>
      <c r="CK246" s="64"/>
      <c r="CL246" s="64"/>
      <c r="CM246" s="64"/>
      <c r="CN246" s="67"/>
      <c r="CO246" s="67"/>
      <c r="CP246" s="64"/>
      <c r="CQ246" s="64"/>
      <c r="CR246" s="64"/>
      <c r="CS246" s="64"/>
      <c r="CT246" s="71"/>
      <c r="CU246" s="64"/>
      <c r="CV246" s="64"/>
      <c r="CW246" s="64"/>
      <c r="CX246" s="64"/>
      <c r="CY246" s="67"/>
      <c r="CZ246" s="67"/>
      <c r="DA246" s="67"/>
      <c r="DB246" s="64"/>
      <c r="DC246" s="64"/>
      <c r="DD246" s="64"/>
      <c r="DE246" s="64"/>
      <c r="DF246" s="64"/>
      <c r="DG246" s="64"/>
      <c r="DI246" s="64"/>
      <c r="DJ246" s="32"/>
    </row>
    <row r="247" spans="1:114" ht="28" customHeight="1">
      <c r="A247" s="70"/>
      <c r="B247" s="68"/>
      <c r="C247" s="68"/>
      <c r="D247" s="65"/>
      <c r="E247" s="83"/>
      <c r="F247" s="83"/>
      <c r="G247" s="83"/>
      <c r="I247" s="68"/>
      <c r="J247" s="64"/>
      <c r="K247" s="64"/>
      <c r="L247" s="64"/>
      <c r="M247" s="64"/>
      <c r="N247" s="64"/>
      <c r="O247" s="64"/>
      <c r="P247" s="64"/>
      <c r="Q247" s="64"/>
      <c r="R247" s="32"/>
      <c r="S247" s="33"/>
      <c r="T247" s="30"/>
      <c r="U247" s="33"/>
      <c r="BA247" s="64"/>
      <c r="BB247" s="64"/>
      <c r="BC247" s="67"/>
      <c r="BD247" s="64"/>
      <c r="BE247" s="64"/>
      <c r="BF247" s="67"/>
      <c r="BG247" s="84"/>
      <c r="BH247" s="84"/>
      <c r="BI247" s="84"/>
      <c r="BJ247" s="84"/>
      <c r="BK247" s="64"/>
      <c r="BL247" s="64"/>
      <c r="BM247" s="85"/>
      <c r="BN247" s="85"/>
      <c r="BO247" s="85"/>
      <c r="BP247" s="85"/>
      <c r="BQ247" s="64"/>
      <c r="BR247" s="64"/>
      <c r="BS247" s="67"/>
      <c r="BW247" s="64"/>
      <c r="BX247" s="64"/>
      <c r="BY247" s="67"/>
      <c r="BZ247" s="64"/>
      <c r="CA247" s="64"/>
      <c r="CB247" s="67"/>
      <c r="CF247" s="64"/>
      <c r="CG247" s="64"/>
      <c r="CH247" s="64"/>
      <c r="CI247" s="64"/>
      <c r="CJ247" s="64"/>
      <c r="CK247" s="64"/>
      <c r="CL247" s="64"/>
      <c r="CM247" s="64"/>
      <c r="CN247" s="67"/>
      <c r="CO247" s="67"/>
      <c r="CP247" s="64"/>
      <c r="CQ247" s="64"/>
      <c r="CR247" s="64"/>
      <c r="CS247" s="64"/>
      <c r="CT247" s="71"/>
      <c r="CU247" s="64"/>
      <c r="CV247" s="64"/>
      <c r="CW247" s="64"/>
      <c r="CX247" s="64"/>
      <c r="CY247" s="67"/>
      <c r="CZ247" s="67"/>
      <c r="DA247" s="67"/>
      <c r="DB247" s="64"/>
      <c r="DC247" s="64"/>
      <c r="DD247" s="64"/>
      <c r="DE247" s="64"/>
      <c r="DF247" s="64"/>
      <c r="DG247" s="64"/>
      <c r="DI247" s="64"/>
      <c r="DJ247" s="32"/>
    </row>
    <row r="248" spans="1:114" ht="28" customHeight="1">
      <c r="A248" s="70"/>
      <c r="B248" s="68"/>
      <c r="C248" s="68"/>
      <c r="D248" s="65"/>
      <c r="E248" s="83"/>
      <c r="F248" s="83"/>
      <c r="G248" s="83"/>
      <c r="I248" s="68"/>
      <c r="J248" s="64"/>
      <c r="K248" s="64"/>
      <c r="L248" s="64"/>
      <c r="M248" s="64"/>
      <c r="N248" s="64"/>
      <c r="O248" s="64"/>
      <c r="P248" s="64"/>
      <c r="Q248" s="64"/>
      <c r="R248" s="32"/>
      <c r="S248" s="33"/>
      <c r="T248" s="30"/>
      <c r="U248" s="33"/>
      <c r="BA248" s="64"/>
      <c r="BB248" s="64"/>
      <c r="BC248" s="67"/>
      <c r="BD248" s="64"/>
      <c r="BE248" s="64"/>
      <c r="BF248" s="67"/>
      <c r="BG248" s="84"/>
      <c r="BH248" s="84"/>
      <c r="BI248" s="84"/>
      <c r="BJ248" s="84"/>
      <c r="BK248" s="64"/>
      <c r="BL248" s="64"/>
      <c r="BM248" s="85"/>
      <c r="BN248" s="85"/>
      <c r="BO248" s="85"/>
      <c r="BP248" s="85"/>
      <c r="BQ248" s="64"/>
      <c r="BR248" s="64"/>
      <c r="BS248" s="67"/>
      <c r="BW248" s="64"/>
      <c r="BX248" s="64"/>
      <c r="BY248" s="67"/>
      <c r="BZ248" s="64"/>
      <c r="CA248" s="64"/>
      <c r="CB248" s="67"/>
      <c r="CF248" s="64"/>
      <c r="CG248" s="64"/>
      <c r="CH248" s="64"/>
      <c r="CI248" s="64"/>
      <c r="CJ248" s="64"/>
      <c r="CK248" s="64"/>
      <c r="CL248" s="64"/>
      <c r="CM248" s="64"/>
      <c r="CN248" s="67"/>
      <c r="CO248" s="67"/>
      <c r="CP248" s="64"/>
      <c r="CQ248" s="64"/>
      <c r="CR248" s="64"/>
      <c r="CS248" s="64"/>
      <c r="CT248" s="71"/>
      <c r="CU248" s="64"/>
      <c r="CV248" s="64"/>
      <c r="CW248" s="64"/>
      <c r="CX248" s="64"/>
      <c r="CY248" s="67"/>
      <c r="CZ248" s="67"/>
      <c r="DA248" s="67"/>
      <c r="DB248" s="64"/>
      <c r="DC248" s="64"/>
      <c r="DD248" s="64"/>
      <c r="DE248" s="64"/>
      <c r="DF248" s="64"/>
      <c r="DG248" s="64"/>
      <c r="DI248" s="64"/>
      <c r="DJ248" s="32"/>
    </row>
    <row r="249" spans="1:114" ht="28" customHeight="1">
      <c r="A249" s="70"/>
      <c r="B249" s="68"/>
      <c r="C249" s="68"/>
      <c r="D249" s="65"/>
      <c r="E249" s="83"/>
      <c r="F249" s="83"/>
      <c r="G249" s="83"/>
      <c r="I249" s="68"/>
      <c r="J249" s="64"/>
      <c r="K249" s="64"/>
      <c r="L249" s="64"/>
      <c r="M249" s="64"/>
      <c r="N249" s="64"/>
      <c r="O249" s="64"/>
      <c r="P249" s="64"/>
      <c r="Q249" s="64"/>
      <c r="R249" s="32"/>
      <c r="S249" s="33"/>
      <c r="T249" s="30"/>
      <c r="U249" s="33"/>
      <c r="BA249" s="64"/>
      <c r="BB249" s="64"/>
      <c r="BC249" s="67"/>
      <c r="BD249" s="64"/>
      <c r="BE249" s="64"/>
      <c r="BF249" s="67"/>
      <c r="BG249" s="84"/>
      <c r="BH249" s="84"/>
      <c r="BI249" s="84"/>
      <c r="BJ249" s="84"/>
      <c r="BK249" s="64"/>
      <c r="BL249" s="64"/>
      <c r="BM249" s="85"/>
      <c r="BN249" s="85"/>
      <c r="BO249" s="85"/>
      <c r="BP249" s="85"/>
      <c r="BQ249" s="64"/>
      <c r="BR249" s="64"/>
      <c r="BS249" s="67"/>
      <c r="BW249" s="64"/>
      <c r="BX249" s="64"/>
      <c r="BY249" s="67"/>
      <c r="BZ249" s="64"/>
      <c r="CA249" s="64"/>
      <c r="CB249" s="67"/>
      <c r="CF249" s="64"/>
      <c r="CG249" s="64"/>
      <c r="CH249" s="64"/>
      <c r="CI249" s="64"/>
      <c r="CJ249" s="64"/>
      <c r="CK249" s="64"/>
      <c r="CL249" s="64"/>
      <c r="CM249" s="64"/>
      <c r="CN249" s="67"/>
      <c r="CO249" s="67"/>
      <c r="CP249" s="64"/>
      <c r="CQ249" s="64"/>
      <c r="CR249" s="64"/>
      <c r="CS249" s="64"/>
      <c r="CT249" s="71"/>
      <c r="CU249" s="64"/>
      <c r="CV249" s="64"/>
      <c r="CW249" s="64"/>
      <c r="CX249" s="64"/>
      <c r="CY249" s="67"/>
      <c r="CZ249" s="67"/>
      <c r="DA249" s="67"/>
      <c r="DB249" s="64"/>
      <c r="DC249" s="64"/>
      <c r="DD249" s="64"/>
      <c r="DE249" s="64"/>
      <c r="DF249" s="64"/>
      <c r="DG249" s="64"/>
      <c r="DI249" s="64"/>
      <c r="DJ249" s="32"/>
    </row>
    <row r="250" spans="1:114" ht="28" customHeight="1">
      <c r="A250" s="70"/>
      <c r="B250" s="68"/>
      <c r="C250" s="68"/>
      <c r="D250" s="65"/>
      <c r="E250" s="83"/>
      <c r="F250" s="83"/>
      <c r="G250" s="83"/>
      <c r="I250" s="68"/>
      <c r="J250" s="64"/>
      <c r="K250" s="64"/>
      <c r="L250" s="64"/>
      <c r="M250" s="64"/>
      <c r="N250" s="64"/>
      <c r="O250" s="64"/>
      <c r="P250" s="64"/>
      <c r="Q250" s="64"/>
      <c r="R250" s="32"/>
      <c r="S250" s="33"/>
      <c r="T250" s="30"/>
      <c r="U250" s="33"/>
      <c r="BA250" s="64"/>
      <c r="BB250" s="64"/>
      <c r="BC250" s="67"/>
      <c r="BD250" s="64"/>
      <c r="BE250" s="64"/>
      <c r="BF250" s="67"/>
      <c r="BG250" s="84"/>
      <c r="BH250" s="84"/>
      <c r="BI250" s="84"/>
      <c r="BJ250" s="84"/>
      <c r="BK250" s="64"/>
      <c r="BL250" s="64"/>
      <c r="BM250" s="85"/>
      <c r="BN250" s="85"/>
      <c r="BO250" s="85"/>
      <c r="BP250" s="85"/>
      <c r="BQ250" s="64"/>
      <c r="BR250" s="64"/>
      <c r="BS250" s="67"/>
      <c r="BW250" s="64"/>
      <c r="BX250" s="64"/>
      <c r="BY250" s="67"/>
      <c r="BZ250" s="64"/>
      <c r="CA250" s="64"/>
      <c r="CB250" s="67"/>
      <c r="CF250" s="64"/>
      <c r="CG250" s="64"/>
      <c r="CH250" s="64"/>
      <c r="CI250" s="64"/>
      <c r="CJ250" s="64"/>
      <c r="CK250" s="64"/>
      <c r="CL250" s="64"/>
      <c r="CM250" s="64"/>
      <c r="CN250" s="67"/>
      <c r="CO250" s="67"/>
      <c r="CP250" s="64"/>
      <c r="CQ250" s="64"/>
      <c r="CR250" s="64"/>
      <c r="CS250" s="64"/>
      <c r="CT250" s="71"/>
      <c r="CU250" s="64"/>
      <c r="CV250" s="64"/>
      <c r="CW250" s="64"/>
      <c r="CX250" s="64"/>
      <c r="CY250" s="67"/>
      <c r="CZ250" s="67"/>
      <c r="DA250" s="67"/>
      <c r="DB250" s="64"/>
      <c r="DC250" s="64"/>
      <c r="DD250" s="64"/>
      <c r="DE250" s="64"/>
      <c r="DF250" s="64"/>
      <c r="DG250" s="64"/>
      <c r="DI250" s="64"/>
      <c r="DJ250" s="32"/>
    </row>
    <row r="251" spans="1:114" ht="28" customHeight="1">
      <c r="A251" s="70"/>
      <c r="B251" s="68"/>
      <c r="C251" s="68"/>
      <c r="D251" s="65"/>
      <c r="E251" s="83"/>
      <c r="F251" s="83"/>
      <c r="G251" s="83"/>
      <c r="I251" s="68"/>
      <c r="J251" s="64"/>
      <c r="K251" s="64"/>
      <c r="L251" s="64"/>
      <c r="M251" s="64"/>
      <c r="N251" s="64"/>
      <c r="O251" s="64"/>
      <c r="P251" s="64"/>
      <c r="Q251" s="64"/>
      <c r="R251" s="32"/>
      <c r="S251" s="33"/>
      <c r="T251" s="30"/>
      <c r="U251" s="33"/>
      <c r="BA251" s="64"/>
      <c r="BB251" s="64"/>
      <c r="BC251" s="67"/>
      <c r="BD251" s="64"/>
      <c r="BE251" s="64"/>
      <c r="BF251" s="67"/>
      <c r="BG251" s="84"/>
      <c r="BH251" s="84"/>
      <c r="BI251" s="84"/>
      <c r="BJ251" s="84"/>
      <c r="BK251" s="64"/>
      <c r="BL251" s="64"/>
      <c r="BM251" s="85"/>
      <c r="BN251" s="85"/>
      <c r="BO251" s="85"/>
      <c r="BP251" s="85"/>
      <c r="BQ251" s="64"/>
      <c r="BR251" s="64"/>
      <c r="BS251" s="67"/>
      <c r="BW251" s="64"/>
      <c r="BX251" s="64"/>
      <c r="BY251" s="67"/>
      <c r="BZ251" s="64"/>
      <c r="CA251" s="64"/>
      <c r="CB251" s="67"/>
      <c r="CF251" s="64"/>
      <c r="CG251" s="64"/>
      <c r="CH251" s="64"/>
      <c r="CI251" s="64"/>
      <c r="CJ251" s="64"/>
      <c r="CK251" s="64"/>
      <c r="CL251" s="64"/>
      <c r="CM251" s="64"/>
      <c r="CN251" s="67"/>
      <c r="CO251" s="67"/>
      <c r="CP251" s="64"/>
      <c r="CQ251" s="64"/>
      <c r="CR251" s="64"/>
      <c r="CS251" s="64"/>
      <c r="CT251" s="71"/>
      <c r="CU251" s="64"/>
      <c r="CV251" s="64"/>
      <c r="CW251" s="64"/>
      <c r="CX251" s="64"/>
      <c r="CY251" s="67"/>
      <c r="CZ251" s="67"/>
      <c r="DA251" s="67"/>
      <c r="DB251" s="64"/>
      <c r="DC251" s="64"/>
      <c r="DD251" s="64"/>
      <c r="DE251" s="64"/>
      <c r="DF251" s="64"/>
      <c r="DG251" s="64"/>
      <c r="DI251" s="64"/>
      <c r="DJ251" s="32"/>
    </row>
    <row r="252" spans="1:114" ht="28" customHeight="1">
      <c r="A252" s="70"/>
      <c r="B252" s="68"/>
      <c r="C252" s="68"/>
      <c r="D252" s="65"/>
      <c r="E252" s="83"/>
      <c r="F252" s="83"/>
      <c r="G252" s="83"/>
      <c r="I252" s="68"/>
      <c r="J252" s="64"/>
      <c r="K252" s="64"/>
      <c r="L252" s="64"/>
      <c r="M252" s="64"/>
      <c r="N252" s="64"/>
      <c r="O252" s="64"/>
      <c r="P252" s="64"/>
      <c r="Q252" s="64"/>
      <c r="R252" s="32"/>
      <c r="S252" s="33"/>
      <c r="T252" s="30"/>
      <c r="U252" s="33"/>
      <c r="BA252" s="64"/>
      <c r="BB252" s="64"/>
      <c r="BC252" s="67"/>
      <c r="BD252" s="64"/>
      <c r="BE252" s="64"/>
      <c r="BF252" s="67"/>
      <c r="BG252" s="84"/>
      <c r="BH252" s="84"/>
      <c r="BI252" s="84"/>
      <c r="BJ252" s="84"/>
      <c r="BK252" s="64"/>
      <c r="BL252" s="64"/>
      <c r="BM252" s="85"/>
      <c r="BN252" s="85"/>
      <c r="BO252" s="85"/>
      <c r="BP252" s="85"/>
      <c r="BQ252" s="64"/>
      <c r="BR252" s="64"/>
      <c r="BS252" s="67"/>
      <c r="BW252" s="64"/>
      <c r="BX252" s="64"/>
      <c r="BY252" s="67"/>
      <c r="BZ252" s="64"/>
      <c r="CA252" s="64"/>
      <c r="CB252" s="67"/>
      <c r="CF252" s="64"/>
      <c r="CG252" s="64"/>
      <c r="CH252" s="64"/>
      <c r="CI252" s="64"/>
      <c r="CJ252" s="64"/>
      <c r="CK252" s="64"/>
      <c r="CL252" s="64"/>
      <c r="CM252" s="64"/>
      <c r="CN252" s="67"/>
      <c r="CO252" s="67"/>
      <c r="CP252" s="64"/>
      <c r="CQ252" s="64"/>
      <c r="CR252" s="64"/>
      <c r="CS252" s="64"/>
      <c r="CT252" s="71"/>
      <c r="CU252" s="64"/>
      <c r="CV252" s="64"/>
      <c r="CW252" s="64"/>
      <c r="CX252" s="64"/>
      <c r="CY252" s="67"/>
      <c r="CZ252" s="67"/>
      <c r="DA252" s="67"/>
      <c r="DB252" s="64"/>
      <c r="DC252" s="64"/>
      <c r="DD252" s="64"/>
      <c r="DE252" s="64"/>
      <c r="DF252" s="64"/>
      <c r="DG252" s="64"/>
      <c r="DI252" s="64"/>
      <c r="DJ252" s="32"/>
    </row>
    <row r="253" spans="1:114" ht="28" customHeight="1">
      <c r="A253" s="70"/>
      <c r="B253" s="68"/>
      <c r="C253" s="68"/>
      <c r="D253" s="65"/>
      <c r="E253" s="83"/>
      <c r="F253" s="83"/>
      <c r="G253" s="83"/>
      <c r="I253" s="68"/>
      <c r="J253" s="64"/>
      <c r="K253" s="64"/>
      <c r="L253" s="64"/>
      <c r="M253" s="64"/>
      <c r="N253" s="64"/>
      <c r="O253" s="64"/>
      <c r="P253" s="64"/>
      <c r="Q253" s="64"/>
      <c r="R253" s="32"/>
      <c r="S253" s="33"/>
      <c r="T253" s="30"/>
      <c r="U253" s="33"/>
      <c r="BA253" s="64"/>
      <c r="BB253" s="64"/>
      <c r="BC253" s="67"/>
      <c r="BD253" s="64"/>
      <c r="BE253" s="64"/>
      <c r="BF253" s="67"/>
      <c r="BG253" s="84"/>
      <c r="BH253" s="84"/>
      <c r="BI253" s="84"/>
      <c r="BJ253" s="84"/>
      <c r="BK253" s="64"/>
      <c r="BL253" s="64"/>
      <c r="BM253" s="85"/>
      <c r="BN253" s="85"/>
      <c r="BO253" s="85"/>
      <c r="BP253" s="85"/>
      <c r="BQ253" s="64"/>
      <c r="BR253" s="64"/>
      <c r="BS253" s="67"/>
      <c r="BW253" s="64"/>
      <c r="BX253" s="64"/>
      <c r="BY253" s="67"/>
      <c r="BZ253" s="64"/>
      <c r="CA253" s="64"/>
      <c r="CB253" s="67"/>
      <c r="CF253" s="64"/>
      <c r="CG253" s="64"/>
      <c r="CH253" s="64"/>
      <c r="CI253" s="64"/>
      <c r="CJ253" s="64"/>
      <c r="CK253" s="64"/>
      <c r="CL253" s="64"/>
      <c r="CM253" s="64"/>
      <c r="CN253" s="67"/>
      <c r="CO253" s="67"/>
      <c r="CP253" s="64"/>
      <c r="CQ253" s="64"/>
      <c r="CR253" s="64"/>
      <c r="CS253" s="64"/>
      <c r="CT253" s="71"/>
      <c r="CU253" s="64"/>
      <c r="CV253" s="64"/>
      <c r="CW253" s="64"/>
      <c r="CX253" s="64"/>
      <c r="CY253" s="67"/>
      <c r="CZ253" s="67"/>
      <c r="DA253" s="67"/>
      <c r="DB253" s="64"/>
      <c r="DC253" s="64"/>
      <c r="DD253" s="64"/>
      <c r="DE253" s="64"/>
      <c r="DF253" s="64"/>
      <c r="DG253" s="64"/>
      <c r="DI253" s="64"/>
      <c r="DJ253" s="32"/>
    </row>
    <row r="254" spans="1:114" ht="28" customHeight="1">
      <c r="A254" s="70"/>
      <c r="B254" s="68"/>
      <c r="C254" s="68"/>
      <c r="D254" s="65"/>
      <c r="E254" s="83"/>
      <c r="F254" s="83"/>
      <c r="G254" s="83"/>
      <c r="I254" s="68"/>
      <c r="J254" s="64"/>
      <c r="K254" s="64"/>
      <c r="L254" s="64"/>
      <c r="M254" s="64"/>
      <c r="N254" s="64"/>
      <c r="O254" s="64"/>
      <c r="P254" s="64"/>
      <c r="Q254" s="64"/>
      <c r="R254" s="32"/>
      <c r="S254" s="33"/>
      <c r="T254" s="30"/>
      <c r="U254" s="33"/>
      <c r="BA254" s="64"/>
      <c r="BB254" s="64"/>
      <c r="BC254" s="67"/>
      <c r="BD254" s="64"/>
      <c r="BE254" s="64"/>
      <c r="BF254" s="67"/>
      <c r="BG254" s="84"/>
      <c r="BH254" s="84"/>
      <c r="BI254" s="84"/>
      <c r="BJ254" s="84"/>
      <c r="BK254" s="64"/>
      <c r="BL254" s="64"/>
      <c r="BM254" s="85"/>
      <c r="BN254" s="85"/>
      <c r="BO254" s="85"/>
      <c r="BP254" s="85"/>
      <c r="BQ254" s="64"/>
      <c r="BR254" s="64"/>
      <c r="BS254" s="67"/>
      <c r="BW254" s="64"/>
      <c r="BX254" s="64"/>
      <c r="BY254" s="67"/>
      <c r="BZ254" s="64"/>
      <c r="CA254" s="64"/>
      <c r="CB254" s="67"/>
      <c r="CF254" s="64"/>
      <c r="CG254" s="64"/>
      <c r="CH254" s="64"/>
      <c r="CI254" s="64"/>
      <c r="CJ254" s="64"/>
      <c r="CK254" s="64"/>
      <c r="CL254" s="64"/>
      <c r="CM254" s="64"/>
      <c r="CN254" s="67"/>
      <c r="CO254" s="67"/>
      <c r="CP254" s="64"/>
      <c r="CQ254" s="64"/>
      <c r="CR254" s="64"/>
      <c r="CS254" s="64"/>
      <c r="CT254" s="71"/>
      <c r="CU254" s="64"/>
      <c r="CV254" s="64"/>
      <c r="CW254" s="64"/>
      <c r="CX254" s="64"/>
      <c r="CY254" s="67"/>
      <c r="CZ254" s="67"/>
      <c r="DA254" s="67"/>
      <c r="DB254" s="64"/>
      <c r="DC254" s="64"/>
      <c r="DD254" s="64"/>
      <c r="DE254" s="64"/>
      <c r="DF254" s="64"/>
      <c r="DG254" s="64"/>
      <c r="DI254" s="64"/>
      <c r="DJ254" s="32"/>
    </row>
    <row r="255" spans="1:114" ht="28" customHeight="1">
      <c r="A255" s="70"/>
      <c r="B255" s="68"/>
      <c r="C255" s="68"/>
      <c r="D255" s="65"/>
      <c r="E255" s="83"/>
      <c r="F255" s="83"/>
      <c r="G255" s="83"/>
      <c r="I255" s="68"/>
      <c r="J255" s="64"/>
      <c r="K255" s="64"/>
      <c r="L255" s="64"/>
      <c r="M255" s="64"/>
      <c r="N255" s="64"/>
      <c r="O255" s="64"/>
      <c r="P255" s="64"/>
      <c r="Q255" s="64"/>
      <c r="R255" s="32"/>
      <c r="S255" s="33"/>
      <c r="T255" s="30"/>
      <c r="U255" s="33"/>
      <c r="BA255" s="64"/>
      <c r="BB255" s="64"/>
      <c r="BC255" s="67"/>
      <c r="BD255" s="64"/>
      <c r="BE255" s="64"/>
      <c r="BF255" s="67"/>
      <c r="BG255" s="84"/>
      <c r="BH255" s="84"/>
      <c r="BI255" s="84"/>
      <c r="BJ255" s="84"/>
      <c r="BK255" s="64"/>
      <c r="BL255" s="64"/>
      <c r="BM255" s="85"/>
      <c r="BN255" s="85"/>
      <c r="BO255" s="85"/>
      <c r="BP255" s="85"/>
      <c r="BQ255" s="64"/>
      <c r="BR255" s="64"/>
      <c r="BS255" s="67"/>
      <c r="BW255" s="64"/>
      <c r="BX255" s="64"/>
      <c r="BY255" s="67"/>
      <c r="BZ255" s="64"/>
      <c r="CA255" s="64"/>
      <c r="CB255" s="67"/>
      <c r="CF255" s="64"/>
      <c r="CG255" s="64"/>
      <c r="CH255" s="64"/>
      <c r="CI255" s="64"/>
      <c r="CJ255" s="64"/>
      <c r="CK255" s="64"/>
      <c r="CL255" s="64"/>
      <c r="CM255" s="64"/>
      <c r="CN255" s="67"/>
      <c r="CO255" s="67"/>
      <c r="CP255" s="64"/>
      <c r="CQ255" s="64"/>
      <c r="CR255" s="64"/>
      <c r="CS255" s="64"/>
      <c r="CT255" s="71"/>
      <c r="CU255" s="64"/>
      <c r="CV255" s="64"/>
      <c r="CW255" s="64"/>
      <c r="CX255" s="64"/>
      <c r="CY255" s="67"/>
      <c r="CZ255" s="67"/>
      <c r="DA255" s="67"/>
      <c r="DB255" s="64"/>
      <c r="DC255" s="64"/>
      <c r="DD255" s="64"/>
      <c r="DE255" s="64"/>
      <c r="DF255" s="64"/>
      <c r="DG255" s="64"/>
      <c r="DI255" s="64"/>
      <c r="DJ255" s="32"/>
    </row>
    <row r="256" spans="1:114" ht="28" customHeight="1">
      <c r="A256" s="70"/>
      <c r="B256" s="68"/>
      <c r="C256" s="68"/>
      <c r="D256" s="65"/>
      <c r="E256" s="83"/>
      <c r="F256" s="83"/>
      <c r="G256" s="83"/>
      <c r="I256" s="68"/>
      <c r="J256" s="64"/>
      <c r="K256" s="64"/>
      <c r="L256" s="64"/>
      <c r="M256" s="64"/>
      <c r="N256" s="64"/>
      <c r="O256" s="64"/>
      <c r="P256" s="64"/>
      <c r="Q256" s="64"/>
      <c r="R256" s="32"/>
      <c r="S256" s="33"/>
      <c r="T256" s="30"/>
      <c r="U256" s="33"/>
      <c r="BA256" s="64"/>
      <c r="BB256" s="64"/>
      <c r="BC256" s="67"/>
      <c r="BD256" s="64"/>
      <c r="BE256" s="64"/>
      <c r="BF256" s="67"/>
      <c r="BG256" s="84"/>
      <c r="BH256" s="84"/>
      <c r="BI256" s="84"/>
      <c r="BJ256" s="84"/>
      <c r="BK256" s="64"/>
      <c r="BL256" s="64"/>
      <c r="BM256" s="85"/>
      <c r="BN256" s="85"/>
      <c r="BO256" s="85"/>
      <c r="BP256" s="85"/>
      <c r="BQ256" s="64"/>
      <c r="BR256" s="64"/>
      <c r="BS256" s="67"/>
      <c r="BW256" s="64"/>
      <c r="BX256" s="64"/>
      <c r="BY256" s="67"/>
      <c r="BZ256" s="64"/>
      <c r="CA256" s="64"/>
      <c r="CB256" s="67"/>
      <c r="CF256" s="64"/>
      <c r="CG256" s="64"/>
      <c r="CH256" s="64"/>
      <c r="CI256" s="64"/>
      <c r="CJ256" s="64"/>
      <c r="CK256" s="64"/>
      <c r="CL256" s="64"/>
      <c r="CM256" s="64"/>
      <c r="CN256" s="67"/>
      <c r="CO256" s="67"/>
      <c r="CP256" s="64"/>
      <c r="CQ256" s="64"/>
      <c r="CR256" s="64"/>
      <c r="CS256" s="64"/>
      <c r="CT256" s="71"/>
      <c r="CU256" s="64"/>
      <c r="CV256" s="64"/>
      <c r="CW256" s="64"/>
      <c r="CX256" s="64"/>
      <c r="CY256" s="67"/>
      <c r="CZ256" s="67"/>
      <c r="DA256" s="67"/>
      <c r="DB256" s="64"/>
      <c r="DC256" s="64"/>
      <c r="DD256" s="64"/>
      <c r="DE256" s="64"/>
      <c r="DF256" s="64"/>
      <c r="DG256" s="64"/>
      <c r="DI256" s="64"/>
      <c r="DJ256" s="32"/>
    </row>
    <row r="257" spans="1:114" ht="28" customHeight="1">
      <c r="A257" s="70"/>
      <c r="B257" s="68"/>
      <c r="C257" s="68"/>
      <c r="D257" s="65"/>
      <c r="E257" s="83"/>
      <c r="F257" s="83"/>
      <c r="G257" s="83"/>
      <c r="I257" s="68"/>
      <c r="J257" s="64"/>
      <c r="K257" s="64"/>
      <c r="L257" s="64"/>
      <c r="M257" s="64"/>
      <c r="N257" s="64"/>
      <c r="O257" s="64"/>
      <c r="P257" s="64"/>
      <c r="Q257" s="64"/>
      <c r="R257" s="32"/>
      <c r="S257" s="33"/>
      <c r="T257" s="30"/>
      <c r="U257" s="33"/>
      <c r="BA257" s="64"/>
      <c r="BB257" s="64"/>
      <c r="BC257" s="67"/>
      <c r="BD257" s="64"/>
      <c r="BE257" s="64"/>
      <c r="BF257" s="67"/>
      <c r="BG257" s="84"/>
      <c r="BH257" s="84"/>
      <c r="BI257" s="84"/>
      <c r="BJ257" s="84"/>
      <c r="BK257" s="64"/>
      <c r="BL257" s="64"/>
      <c r="BM257" s="85"/>
      <c r="BN257" s="85"/>
      <c r="BO257" s="85"/>
      <c r="BP257" s="85"/>
      <c r="BQ257" s="64"/>
      <c r="BR257" s="64"/>
      <c r="BS257" s="67"/>
      <c r="BW257" s="64"/>
      <c r="BX257" s="64"/>
      <c r="BY257" s="67"/>
      <c r="BZ257" s="64"/>
      <c r="CA257" s="64"/>
      <c r="CB257" s="67"/>
      <c r="CF257" s="64"/>
      <c r="CG257" s="64"/>
      <c r="CH257" s="64"/>
      <c r="CI257" s="64"/>
      <c r="CJ257" s="64"/>
      <c r="CK257" s="64"/>
      <c r="CL257" s="64"/>
      <c r="CM257" s="64"/>
      <c r="CN257" s="67"/>
      <c r="CO257" s="67"/>
      <c r="CP257" s="64"/>
      <c r="CQ257" s="64"/>
      <c r="CR257" s="64"/>
      <c r="CS257" s="64"/>
      <c r="CT257" s="71"/>
      <c r="CU257" s="64"/>
      <c r="CV257" s="64"/>
      <c r="CW257" s="64"/>
      <c r="CX257" s="64"/>
      <c r="CY257" s="67"/>
      <c r="CZ257" s="67"/>
      <c r="DA257" s="67"/>
      <c r="DB257" s="64"/>
      <c r="DC257" s="64"/>
      <c r="DD257" s="64"/>
      <c r="DE257" s="64"/>
      <c r="DF257" s="64"/>
      <c r="DG257" s="64"/>
      <c r="DI257" s="64"/>
      <c r="DJ257" s="32"/>
    </row>
    <row r="258" spans="1:114" ht="28" customHeight="1">
      <c r="A258" s="70"/>
      <c r="B258" s="68"/>
      <c r="C258" s="68"/>
      <c r="D258" s="65"/>
      <c r="E258" s="83"/>
      <c r="F258" s="83"/>
      <c r="G258" s="83"/>
      <c r="I258" s="68"/>
      <c r="J258" s="64"/>
      <c r="K258" s="64"/>
      <c r="L258" s="64"/>
      <c r="M258" s="64"/>
      <c r="N258" s="64"/>
      <c r="O258" s="64"/>
      <c r="P258" s="64"/>
      <c r="Q258" s="64"/>
      <c r="R258" s="32"/>
      <c r="S258" s="33"/>
      <c r="T258" s="30"/>
      <c r="U258" s="33"/>
      <c r="BA258" s="64"/>
      <c r="BB258" s="64"/>
      <c r="BC258" s="67"/>
      <c r="BD258" s="64"/>
      <c r="BE258" s="64"/>
      <c r="BF258" s="67"/>
      <c r="BG258" s="84"/>
      <c r="BH258" s="84"/>
      <c r="BI258" s="84"/>
      <c r="BJ258" s="84"/>
      <c r="BK258" s="64"/>
      <c r="BL258" s="64"/>
      <c r="BM258" s="85"/>
      <c r="BN258" s="85"/>
      <c r="BO258" s="85"/>
      <c r="BP258" s="85"/>
      <c r="BQ258" s="64"/>
      <c r="BR258" s="64"/>
      <c r="BS258" s="67"/>
      <c r="BW258" s="64"/>
      <c r="BX258" s="64"/>
      <c r="BY258" s="67"/>
      <c r="BZ258" s="64"/>
      <c r="CA258" s="64"/>
      <c r="CB258" s="67"/>
      <c r="CF258" s="64"/>
      <c r="CG258" s="64"/>
      <c r="CH258" s="64"/>
      <c r="CI258" s="64"/>
      <c r="CJ258" s="64"/>
      <c r="CK258" s="64"/>
      <c r="CL258" s="64"/>
      <c r="CM258" s="64"/>
      <c r="CN258" s="67"/>
      <c r="CO258" s="67"/>
      <c r="CP258" s="64"/>
      <c r="CQ258" s="64"/>
      <c r="CR258" s="64"/>
      <c r="CS258" s="64"/>
      <c r="CT258" s="71"/>
      <c r="CU258" s="64"/>
      <c r="CV258" s="64"/>
      <c r="CW258" s="64"/>
      <c r="CX258" s="64"/>
      <c r="CY258" s="67"/>
      <c r="CZ258" s="67"/>
      <c r="DA258" s="67"/>
      <c r="DB258" s="64"/>
      <c r="DC258" s="64"/>
      <c r="DD258" s="64"/>
      <c r="DE258" s="64"/>
      <c r="DF258" s="64"/>
      <c r="DG258" s="64"/>
      <c r="DI258" s="64"/>
      <c r="DJ258" s="32"/>
    </row>
    <row r="259" spans="1:114" ht="28" customHeight="1">
      <c r="A259" s="70"/>
      <c r="B259" s="68"/>
      <c r="C259" s="68"/>
      <c r="D259" s="65"/>
      <c r="E259" s="83"/>
      <c r="F259" s="83"/>
      <c r="G259" s="83"/>
      <c r="I259" s="68"/>
      <c r="J259" s="64"/>
      <c r="K259" s="64"/>
      <c r="L259" s="64"/>
      <c r="M259" s="64"/>
      <c r="N259" s="64"/>
      <c r="O259" s="64"/>
      <c r="P259" s="64"/>
      <c r="Q259" s="64"/>
      <c r="R259" s="32"/>
      <c r="S259" s="33"/>
      <c r="T259" s="30"/>
      <c r="U259" s="33"/>
      <c r="BA259" s="64"/>
      <c r="BB259" s="64"/>
      <c r="BC259" s="67"/>
      <c r="BD259" s="64"/>
      <c r="BE259" s="64"/>
      <c r="BF259" s="67"/>
      <c r="BG259" s="84"/>
      <c r="BH259" s="84"/>
      <c r="BI259" s="84"/>
      <c r="BJ259" s="84"/>
      <c r="BK259" s="64"/>
      <c r="BL259" s="64"/>
      <c r="BM259" s="85"/>
      <c r="BN259" s="85"/>
      <c r="BO259" s="85"/>
      <c r="BP259" s="85"/>
      <c r="BQ259" s="64"/>
      <c r="BR259" s="64"/>
      <c r="BS259" s="67"/>
      <c r="BW259" s="64"/>
      <c r="BX259" s="64"/>
      <c r="BY259" s="67"/>
      <c r="BZ259" s="64"/>
      <c r="CA259" s="64"/>
      <c r="CB259" s="67"/>
      <c r="CF259" s="64"/>
      <c r="CG259" s="64"/>
      <c r="CH259" s="64"/>
      <c r="CI259" s="64"/>
      <c r="CJ259" s="64"/>
      <c r="CK259" s="64"/>
      <c r="CL259" s="64"/>
      <c r="CM259" s="64"/>
      <c r="CN259" s="67"/>
      <c r="CO259" s="67"/>
      <c r="CP259" s="64"/>
      <c r="CQ259" s="64"/>
      <c r="CR259" s="64"/>
      <c r="CS259" s="64"/>
      <c r="CT259" s="71"/>
      <c r="CU259" s="64"/>
      <c r="CV259" s="64"/>
      <c r="CW259" s="64"/>
      <c r="CX259" s="64"/>
      <c r="CY259" s="67"/>
      <c r="CZ259" s="67"/>
      <c r="DA259" s="67"/>
      <c r="DB259" s="64"/>
      <c r="DC259" s="64"/>
      <c r="DD259" s="64"/>
      <c r="DE259" s="64"/>
      <c r="DF259" s="64"/>
      <c r="DG259" s="64"/>
      <c r="DI259" s="64"/>
      <c r="DJ259" s="32"/>
    </row>
    <row r="260" spans="1:114" ht="28" customHeight="1">
      <c r="A260" s="70"/>
      <c r="B260" s="68"/>
      <c r="C260" s="68"/>
      <c r="D260" s="65"/>
      <c r="E260" s="83"/>
      <c r="F260" s="83"/>
      <c r="G260" s="83"/>
      <c r="I260" s="68"/>
      <c r="J260" s="64"/>
      <c r="K260" s="64"/>
      <c r="L260" s="64"/>
      <c r="M260" s="64"/>
      <c r="N260" s="64"/>
      <c r="O260" s="64"/>
      <c r="P260" s="64"/>
      <c r="Q260" s="64"/>
      <c r="R260" s="32"/>
      <c r="S260" s="33"/>
      <c r="T260" s="30"/>
      <c r="U260" s="33"/>
      <c r="BA260" s="64"/>
      <c r="BB260" s="64"/>
      <c r="BC260" s="67"/>
      <c r="BD260" s="64"/>
      <c r="BE260" s="64"/>
      <c r="BF260" s="67"/>
      <c r="BG260" s="84"/>
      <c r="BH260" s="84"/>
      <c r="BI260" s="84"/>
      <c r="BJ260" s="84"/>
      <c r="BK260" s="64"/>
      <c r="BL260" s="64"/>
      <c r="BM260" s="85"/>
      <c r="BN260" s="85"/>
      <c r="BO260" s="85"/>
      <c r="BP260" s="85"/>
      <c r="BQ260" s="64"/>
      <c r="BR260" s="64"/>
      <c r="BS260" s="67"/>
      <c r="BW260" s="64"/>
      <c r="BX260" s="64"/>
      <c r="BY260" s="67"/>
      <c r="BZ260" s="64"/>
      <c r="CA260" s="64"/>
      <c r="CB260" s="67"/>
      <c r="CF260" s="64"/>
      <c r="CG260" s="64"/>
      <c r="CH260" s="64"/>
      <c r="CI260" s="64"/>
      <c r="CJ260" s="64"/>
      <c r="CK260" s="64"/>
      <c r="CL260" s="64"/>
      <c r="CM260" s="64"/>
      <c r="CN260" s="67"/>
      <c r="CO260" s="67"/>
      <c r="CP260" s="64"/>
      <c r="CQ260" s="64"/>
      <c r="CR260" s="64"/>
      <c r="CS260" s="64"/>
      <c r="CT260" s="71"/>
      <c r="CU260" s="64"/>
      <c r="CV260" s="64"/>
      <c r="CW260" s="64"/>
      <c r="CX260" s="64"/>
      <c r="CY260" s="67"/>
      <c r="CZ260" s="67"/>
      <c r="DA260" s="67"/>
      <c r="DB260" s="64"/>
      <c r="DC260" s="64"/>
      <c r="DD260" s="64"/>
      <c r="DE260" s="64"/>
      <c r="DF260" s="64"/>
      <c r="DG260" s="64"/>
      <c r="DI260" s="64"/>
      <c r="DJ260" s="32"/>
    </row>
    <row r="261" spans="1:114" ht="28" customHeight="1">
      <c r="A261" s="70"/>
      <c r="B261" s="68"/>
      <c r="C261" s="68"/>
      <c r="D261" s="65"/>
      <c r="E261" s="83"/>
      <c r="F261" s="83"/>
      <c r="G261" s="83"/>
      <c r="I261" s="68"/>
      <c r="J261" s="64"/>
      <c r="K261" s="64"/>
      <c r="L261" s="64"/>
      <c r="M261" s="64"/>
      <c r="N261" s="64"/>
      <c r="O261" s="64"/>
      <c r="P261" s="64"/>
      <c r="Q261" s="64"/>
      <c r="R261" s="32"/>
      <c r="S261" s="33"/>
      <c r="T261" s="30"/>
      <c r="U261" s="33"/>
      <c r="BA261" s="64"/>
      <c r="BB261" s="64"/>
      <c r="BC261" s="67"/>
      <c r="BD261" s="64"/>
      <c r="BE261" s="64"/>
      <c r="BF261" s="67"/>
      <c r="BG261" s="84"/>
      <c r="BH261" s="84"/>
      <c r="BI261" s="84"/>
      <c r="BJ261" s="84"/>
      <c r="BK261" s="64"/>
      <c r="BL261" s="64"/>
      <c r="BM261" s="85"/>
      <c r="BN261" s="85"/>
      <c r="BO261" s="85"/>
      <c r="BP261" s="85"/>
      <c r="BQ261" s="64"/>
      <c r="BR261" s="64"/>
      <c r="BS261" s="67"/>
      <c r="BW261" s="64"/>
      <c r="BX261" s="64"/>
      <c r="BY261" s="67"/>
      <c r="BZ261" s="64"/>
      <c r="CA261" s="64"/>
      <c r="CB261" s="67"/>
      <c r="CF261" s="64"/>
      <c r="CG261" s="64"/>
      <c r="CH261" s="64"/>
      <c r="CI261" s="64"/>
      <c r="CJ261" s="64"/>
      <c r="CK261" s="64"/>
      <c r="CL261" s="64"/>
      <c r="CM261" s="64"/>
      <c r="CN261" s="67"/>
      <c r="CO261" s="67"/>
      <c r="CP261" s="64"/>
      <c r="CQ261" s="64"/>
      <c r="CR261" s="64"/>
      <c r="CS261" s="64"/>
      <c r="CT261" s="71"/>
      <c r="CU261" s="64"/>
      <c r="CV261" s="64"/>
      <c r="CW261" s="64"/>
      <c r="CX261" s="64"/>
      <c r="CY261" s="67"/>
      <c r="CZ261" s="67"/>
      <c r="DA261" s="67"/>
      <c r="DB261" s="64"/>
      <c r="DC261" s="64"/>
      <c r="DD261" s="64"/>
      <c r="DE261" s="64"/>
      <c r="DF261" s="64"/>
      <c r="DG261" s="64"/>
      <c r="DI261" s="64"/>
      <c r="DJ261" s="32"/>
    </row>
    <row r="262" spans="1:114" ht="28" customHeight="1">
      <c r="A262" s="70"/>
      <c r="B262" s="68"/>
      <c r="C262" s="68"/>
      <c r="D262" s="65"/>
      <c r="E262" s="83"/>
      <c r="F262" s="83"/>
      <c r="G262" s="83"/>
      <c r="I262" s="68"/>
      <c r="J262" s="64"/>
      <c r="K262" s="64"/>
      <c r="L262" s="64"/>
      <c r="M262" s="64"/>
      <c r="N262" s="64"/>
      <c r="O262" s="64"/>
      <c r="P262" s="64"/>
      <c r="Q262" s="64"/>
      <c r="R262" s="32"/>
      <c r="S262" s="33"/>
      <c r="T262" s="30"/>
      <c r="U262" s="33"/>
      <c r="BA262" s="64"/>
      <c r="BB262" s="64"/>
      <c r="BC262" s="67"/>
      <c r="BD262" s="64"/>
      <c r="BE262" s="64"/>
      <c r="BF262" s="67"/>
      <c r="BG262" s="84"/>
      <c r="BH262" s="84"/>
      <c r="BI262" s="84"/>
      <c r="BJ262" s="84"/>
      <c r="BK262" s="64"/>
      <c r="BL262" s="64"/>
      <c r="BM262" s="85"/>
      <c r="BN262" s="85"/>
      <c r="BO262" s="85"/>
      <c r="BP262" s="85"/>
      <c r="BQ262" s="64"/>
      <c r="BR262" s="64"/>
      <c r="BS262" s="67"/>
      <c r="BW262" s="64"/>
      <c r="BX262" s="64"/>
      <c r="BY262" s="67"/>
      <c r="BZ262" s="64"/>
      <c r="CA262" s="64"/>
      <c r="CB262" s="67"/>
      <c r="CF262" s="64"/>
      <c r="CG262" s="64"/>
      <c r="CH262" s="64"/>
      <c r="CI262" s="64"/>
      <c r="CJ262" s="64"/>
      <c r="CK262" s="64"/>
      <c r="CL262" s="64"/>
      <c r="CM262" s="64"/>
      <c r="CN262" s="67"/>
      <c r="CO262" s="67"/>
      <c r="CP262" s="64"/>
      <c r="CQ262" s="64"/>
      <c r="CR262" s="64"/>
      <c r="CS262" s="64"/>
      <c r="CT262" s="71"/>
      <c r="CU262" s="64"/>
      <c r="CV262" s="64"/>
      <c r="CW262" s="64"/>
      <c r="CX262" s="64"/>
      <c r="CY262" s="67"/>
      <c r="CZ262" s="67"/>
      <c r="DA262" s="67"/>
      <c r="DB262" s="64"/>
      <c r="DC262" s="64"/>
      <c r="DD262" s="64"/>
      <c r="DE262" s="64"/>
      <c r="DF262" s="64"/>
      <c r="DG262" s="64"/>
      <c r="DI262" s="64"/>
      <c r="DJ262" s="32"/>
    </row>
    <row r="263" spans="1:114" ht="28" customHeight="1">
      <c r="A263" s="70"/>
      <c r="B263" s="68"/>
      <c r="C263" s="68"/>
      <c r="D263" s="65"/>
      <c r="E263" s="83"/>
      <c r="F263" s="83"/>
      <c r="G263" s="83"/>
      <c r="I263" s="68"/>
      <c r="J263" s="64"/>
      <c r="K263" s="64"/>
      <c r="L263" s="64"/>
      <c r="M263" s="64"/>
      <c r="N263" s="64"/>
      <c r="O263" s="64"/>
      <c r="P263" s="64"/>
      <c r="Q263" s="64"/>
      <c r="R263" s="32"/>
      <c r="S263" s="33"/>
      <c r="T263" s="30"/>
      <c r="U263" s="33"/>
      <c r="BA263" s="64"/>
      <c r="BB263" s="64"/>
      <c r="BC263" s="67"/>
      <c r="BD263" s="64"/>
      <c r="BE263" s="64"/>
      <c r="BF263" s="67"/>
      <c r="BG263" s="84"/>
      <c r="BH263" s="84"/>
      <c r="BI263" s="84"/>
      <c r="BJ263" s="84"/>
      <c r="BK263" s="64"/>
      <c r="BL263" s="64"/>
      <c r="BM263" s="85"/>
      <c r="BN263" s="85"/>
      <c r="BO263" s="85"/>
      <c r="BP263" s="85"/>
      <c r="BQ263" s="64"/>
      <c r="BR263" s="64"/>
      <c r="BS263" s="67"/>
      <c r="BW263" s="64"/>
      <c r="BX263" s="64"/>
      <c r="BY263" s="67"/>
      <c r="BZ263" s="64"/>
      <c r="CA263" s="64"/>
      <c r="CB263" s="67"/>
      <c r="CF263" s="64"/>
      <c r="CG263" s="64"/>
      <c r="CH263" s="64"/>
      <c r="CI263" s="64"/>
      <c r="CJ263" s="64"/>
      <c r="CK263" s="64"/>
      <c r="CL263" s="64"/>
      <c r="CM263" s="64"/>
      <c r="CN263" s="67"/>
      <c r="CO263" s="67"/>
      <c r="CP263" s="64"/>
      <c r="CQ263" s="64"/>
      <c r="CR263" s="64"/>
      <c r="CS263" s="64"/>
      <c r="CT263" s="71"/>
      <c r="CU263" s="64"/>
      <c r="CV263" s="64"/>
      <c r="CW263" s="64"/>
      <c r="CX263" s="64"/>
      <c r="CY263" s="67"/>
      <c r="CZ263" s="67"/>
      <c r="DA263" s="67"/>
      <c r="DB263" s="64"/>
      <c r="DC263" s="64"/>
      <c r="DD263" s="64"/>
      <c r="DE263" s="64"/>
      <c r="DF263" s="64"/>
      <c r="DG263" s="64"/>
      <c r="DI263" s="64"/>
      <c r="DJ263" s="32"/>
    </row>
    <row r="264" spans="1:114" ht="28" customHeight="1">
      <c r="A264" s="70"/>
      <c r="B264" s="68"/>
      <c r="C264" s="68"/>
      <c r="D264" s="65"/>
      <c r="E264" s="83"/>
      <c r="F264" s="83"/>
      <c r="G264" s="83"/>
      <c r="I264" s="68"/>
      <c r="J264" s="64"/>
      <c r="K264" s="64"/>
      <c r="L264" s="64"/>
      <c r="M264" s="64"/>
      <c r="N264" s="64"/>
      <c r="O264" s="64"/>
      <c r="P264" s="64"/>
      <c r="Q264" s="64"/>
      <c r="R264" s="32"/>
      <c r="S264" s="33"/>
      <c r="T264" s="30"/>
      <c r="U264" s="33"/>
      <c r="BA264" s="64"/>
      <c r="BB264" s="64"/>
      <c r="BC264" s="67"/>
      <c r="BD264" s="64"/>
      <c r="BE264" s="64"/>
      <c r="BF264" s="67"/>
      <c r="BG264" s="84"/>
      <c r="BH264" s="84"/>
      <c r="BI264" s="84"/>
      <c r="BJ264" s="84"/>
      <c r="BK264" s="64"/>
      <c r="BL264" s="64"/>
      <c r="BM264" s="85"/>
      <c r="BN264" s="85"/>
      <c r="BO264" s="85"/>
      <c r="BP264" s="85"/>
      <c r="BQ264" s="64"/>
      <c r="BR264" s="64"/>
      <c r="BS264" s="67"/>
      <c r="BW264" s="64"/>
      <c r="BX264" s="64"/>
      <c r="BY264" s="67"/>
      <c r="BZ264" s="64"/>
      <c r="CA264" s="64"/>
      <c r="CB264" s="67"/>
      <c r="CF264" s="64"/>
      <c r="CG264" s="64"/>
      <c r="CH264" s="64"/>
      <c r="CI264" s="64"/>
      <c r="CJ264" s="64"/>
      <c r="CK264" s="64"/>
      <c r="CL264" s="64"/>
      <c r="CM264" s="64"/>
      <c r="CN264" s="67"/>
      <c r="CO264" s="67"/>
      <c r="CP264" s="64"/>
      <c r="CQ264" s="64"/>
      <c r="CR264" s="64"/>
      <c r="CS264" s="64"/>
      <c r="CT264" s="71"/>
      <c r="CU264" s="64"/>
      <c r="CV264" s="64"/>
      <c r="CW264" s="64"/>
      <c r="CX264" s="64"/>
      <c r="CY264" s="67"/>
      <c r="CZ264" s="67"/>
      <c r="DA264" s="67"/>
      <c r="DB264" s="64"/>
      <c r="DC264" s="64"/>
      <c r="DD264" s="64"/>
      <c r="DE264" s="64"/>
      <c r="DF264" s="64"/>
      <c r="DG264" s="64"/>
      <c r="DI264" s="64"/>
      <c r="DJ264" s="32"/>
    </row>
    <row r="265" spans="1:114" ht="28" customHeight="1">
      <c r="A265" s="70"/>
      <c r="B265" s="68"/>
      <c r="C265" s="68"/>
      <c r="D265" s="65"/>
      <c r="E265" s="83"/>
      <c r="F265" s="83"/>
      <c r="G265" s="83"/>
      <c r="I265" s="68"/>
      <c r="J265" s="64"/>
      <c r="K265" s="64"/>
      <c r="L265" s="64"/>
      <c r="M265" s="64"/>
      <c r="N265" s="64"/>
      <c r="O265" s="64"/>
      <c r="P265" s="64"/>
      <c r="Q265" s="64"/>
      <c r="R265" s="32"/>
      <c r="S265" s="33"/>
      <c r="T265" s="30"/>
      <c r="U265" s="33"/>
      <c r="BA265" s="64"/>
      <c r="BB265" s="64"/>
      <c r="BC265" s="67"/>
      <c r="BD265" s="64"/>
      <c r="BE265" s="64"/>
      <c r="BF265" s="67"/>
      <c r="BG265" s="84"/>
      <c r="BH265" s="84"/>
      <c r="BI265" s="84"/>
      <c r="BJ265" s="84"/>
      <c r="BK265" s="64"/>
      <c r="BL265" s="64"/>
      <c r="BM265" s="85"/>
      <c r="BN265" s="85"/>
      <c r="BO265" s="85"/>
      <c r="BP265" s="85"/>
      <c r="BQ265" s="64"/>
      <c r="BR265" s="64"/>
      <c r="BS265" s="67"/>
      <c r="BW265" s="64"/>
      <c r="BX265" s="64"/>
      <c r="BY265" s="67"/>
      <c r="BZ265" s="64"/>
      <c r="CA265" s="64"/>
      <c r="CB265" s="67"/>
      <c r="CF265" s="64"/>
      <c r="CG265" s="64"/>
      <c r="CH265" s="64"/>
      <c r="CI265" s="64"/>
      <c r="CJ265" s="64"/>
      <c r="CK265" s="64"/>
      <c r="CL265" s="64"/>
      <c r="CM265" s="64"/>
      <c r="CN265" s="67"/>
      <c r="CO265" s="67"/>
      <c r="CP265" s="64"/>
      <c r="CQ265" s="64"/>
      <c r="CR265" s="64"/>
      <c r="CS265" s="64"/>
      <c r="CT265" s="71"/>
      <c r="CU265" s="64"/>
      <c r="CV265" s="64"/>
      <c r="CW265" s="64"/>
      <c r="CX265" s="64"/>
      <c r="CY265" s="67"/>
      <c r="CZ265" s="67"/>
      <c r="DA265" s="67"/>
      <c r="DB265" s="64"/>
      <c r="DC265" s="64"/>
      <c r="DD265" s="64"/>
      <c r="DE265" s="64"/>
      <c r="DF265" s="64"/>
      <c r="DG265" s="64"/>
      <c r="DI265" s="64"/>
      <c r="DJ265" s="32"/>
    </row>
    <row r="266" spans="1:114" ht="28" customHeight="1">
      <c r="A266" s="70"/>
      <c r="B266" s="68"/>
      <c r="C266" s="68"/>
      <c r="D266" s="65"/>
      <c r="E266" s="83"/>
      <c r="F266" s="83"/>
      <c r="G266" s="83"/>
      <c r="I266" s="68"/>
      <c r="J266" s="64"/>
      <c r="K266" s="64"/>
      <c r="L266" s="64"/>
      <c r="M266" s="64"/>
      <c r="N266" s="64"/>
      <c r="O266" s="64"/>
      <c r="P266" s="64"/>
      <c r="Q266" s="64"/>
      <c r="R266" s="32"/>
      <c r="S266" s="33"/>
      <c r="T266" s="30"/>
      <c r="U266" s="33"/>
      <c r="BA266" s="64"/>
      <c r="BB266" s="64"/>
      <c r="BC266" s="67"/>
      <c r="BD266" s="64"/>
      <c r="BE266" s="64"/>
      <c r="BF266" s="67"/>
      <c r="BG266" s="84"/>
      <c r="BH266" s="84"/>
      <c r="BI266" s="84"/>
      <c r="BJ266" s="84"/>
      <c r="BK266" s="64"/>
      <c r="BL266" s="64"/>
      <c r="BM266" s="85"/>
      <c r="BN266" s="85"/>
      <c r="BO266" s="85"/>
      <c r="BP266" s="85"/>
      <c r="BQ266" s="64"/>
      <c r="BR266" s="64"/>
      <c r="BS266" s="67"/>
      <c r="BW266" s="64"/>
      <c r="BX266" s="64"/>
      <c r="BY266" s="67"/>
      <c r="BZ266" s="64"/>
      <c r="CA266" s="64"/>
      <c r="CB266" s="67"/>
      <c r="CF266" s="64"/>
      <c r="CG266" s="64"/>
      <c r="CH266" s="64"/>
      <c r="CI266" s="64"/>
      <c r="CJ266" s="64"/>
      <c r="CK266" s="64"/>
      <c r="CL266" s="64"/>
      <c r="CM266" s="64"/>
      <c r="CN266" s="67"/>
      <c r="CO266" s="67"/>
      <c r="CP266" s="64"/>
      <c r="CQ266" s="64"/>
      <c r="CR266" s="64"/>
      <c r="CS266" s="64"/>
      <c r="CT266" s="71"/>
      <c r="CU266" s="64"/>
      <c r="CV266" s="64"/>
      <c r="CW266" s="64"/>
      <c r="CX266" s="64"/>
      <c r="CY266" s="67"/>
      <c r="CZ266" s="67"/>
      <c r="DA266" s="67"/>
      <c r="DB266" s="64"/>
      <c r="DC266" s="64"/>
      <c r="DD266" s="64"/>
      <c r="DE266" s="64"/>
      <c r="DF266" s="64"/>
      <c r="DG266" s="64"/>
      <c r="DI266" s="64"/>
      <c r="DJ266" s="32"/>
    </row>
    <row r="267" spans="1:114" ht="28" customHeight="1">
      <c r="A267" s="70"/>
      <c r="B267" s="68"/>
      <c r="C267" s="68"/>
      <c r="D267" s="65"/>
      <c r="E267" s="83"/>
      <c r="F267" s="83"/>
      <c r="G267" s="83"/>
      <c r="I267" s="68"/>
      <c r="J267" s="64"/>
      <c r="K267" s="64"/>
      <c r="L267" s="64"/>
      <c r="M267" s="64"/>
      <c r="N267" s="64"/>
      <c r="O267" s="64"/>
      <c r="P267" s="64"/>
      <c r="Q267" s="64"/>
      <c r="R267" s="32"/>
      <c r="S267" s="33"/>
      <c r="T267" s="30"/>
      <c r="U267" s="33"/>
      <c r="BA267" s="64"/>
      <c r="BB267" s="64"/>
      <c r="BC267" s="67"/>
      <c r="BD267" s="64"/>
      <c r="BE267" s="64"/>
      <c r="BF267" s="67"/>
      <c r="BG267" s="84"/>
      <c r="BH267" s="84"/>
      <c r="BI267" s="84"/>
      <c r="BJ267" s="84"/>
      <c r="BK267" s="64"/>
      <c r="BL267" s="64"/>
      <c r="BM267" s="85"/>
      <c r="BN267" s="85"/>
      <c r="BO267" s="85"/>
      <c r="BP267" s="85"/>
      <c r="BQ267" s="64"/>
      <c r="BR267" s="64"/>
      <c r="BS267" s="67"/>
      <c r="BW267" s="64"/>
      <c r="BX267" s="64"/>
      <c r="BY267" s="67"/>
      <c r="BZ267" s="64"/>
      <c r="CA267" s="64"/>
      <c r="CB267" s="67"/>
      <c r="CF267" s="64"/>
      <c r="CG267" s="64"/>
      <c r="CH267" s="64"/>
      <c r="CI267" s="64"/>
      <c r="CJ267" s="64"/>
      <c r="CK267" s="64"/>
      <c r="CL267" s="64"/>
      <c r="CM267" s="64"/>
      <c r="CN267" s="67"/>
      <c r="CO267" s="67"/>
      <c r="CP267" s="64"/>
      <c r="CQ267" s="64"/>
      <c r="CR267" s="64"/>
      <c r="CS267" s="64"/>
      <c r="CT267" s="71"/>
      <c r="CU267" s="64"/>
      <c r="CV267" s="64"/>
      <c r="CW267" s="64"/>
      <c r="CX267" s="64"/>
      <c r="CY267" s="67"/>
      <c r="CZ267" s="67"/>
      <c r="DA267" s="67"/>
      <c r="DB267" s="64"/>
      <c r="DC267" s="64"/>
      <c r="DD267" s="64"/>
      <c r="DE267" s="64"/>
      <c r="DF267" s="64"/>
      <c r="DG267" s="64"/>
      <c r="DI267" s="64"/>
      <c r="DJ267" s="32"/>
    </row>
    <row r="268" spans="1:114" ht="28" customHeight="1">
      <c r="A268" s="70"/>
      <c r="B268" s="68"/>
      <c r="C268" s="68"/>
      <c r="D268" s="65"/>
      <c r="E268" s="83"/>
      <c r="F268" s="83"/>
      <c r="G268" s="83"/>
      <c r="I268" s="68"/>
      <c r="J268" s="64"/>
      <c r="K268" s="64"/>
      <c r="L268" s="64"/>
      <c r="M268" s="64"/>
      <c r="N268" s="64"/>
      <c r="O268" s="64"/>
      <c r="P268" s="64"/>
      <c r="Q268" s="64"/>
      <c r="R268" s="32"/>
      <c r="S268" s="33"/>
      <c r="T268" s="30"/>
      <c r="U268" s="33"/>
      <c r="BA268" s="64"/>
      <c r="BB268" s="64"/>
      <c r="BC268" s="67"/>
      <c r="BD268" s="64"/>
      <c r="BE268" s="64"/>
      <c r="BF268" s="67"/>
      <c r="BG268" s="84"/>
      <c r="BH268" s="84"/>
      <c r="BI268" s="84"/>
      <c r="BJ268" s="84"/>
      <c r="BK268" s="64"/>
      <c r="BL268" s="64"/>
      <c r="BM268" s="85"/>
      <c r="BN268" s="85"/>
      <c r="BO268" s="85"/>
      <c r="BP268" s="85"/>
      <c r="BQ268" s="64"/>
      <c r="BR268" s="64"/>
      <c r="BS268" s="67"/>
      <c r="BW268" s="64"/>
      <c r="BX268" s="64"/>
      <c r="BY268" s="67"/>
      <c r="BZ268" s="64"/>
      <c r="CA268" s="64"/>
      <c r="CB268" s="67"/>
      <c r="CF268" s="64"/>
      <c r="CG268" s="64"/>
      <c r="CH268" s="64"/>
      <c r="CI268" s="64"/>
      <c r="CJ268" s="64"/>
      <c r="CK268" s="64"/>
      <c r="CL268" s="64"/>
      <c r="CM268" s="64"/>
      <c r="CN268" s="67"/>
      <c r="CO268" s="67"/>
      <c r="CP268" s="64"/>
      <c r="CQ268" s="64"/>
      <c r="CR268" s="64"/>
      <c r="CS268" s="64"/>
      <c r="CT268" s="71"/>
      <c r="CU268" s="64"/>
      <c r="CV268" s="64"/>
      <c r="CW268" s="64"/>
      <c r="CX268" s="64"/>
      <c r="CY268" s="67"/>
      <c r="CZ268" s="67"/>
      <c r="DA268" s="67"/>
      <c r="DB268" s="64"/>
      <c r="DC268" s="64"/>
      <c r="DD268" s="64"/>
      <c r="DE268" s="64"/>
      <c r="DF268" s="64"/>
      <c r="DG268" s="64"/>
      <c r="DI268" s="64"/>
      <c r="DJ268" s="32"/>
    </row>
    <row r="269" spans="1:114" ht="28" customHeight="1">
      <c r="A269" s="70"/>
      <c r="B269" s="68"/>
      <c r="C269" s="68"/>
      <c r="D269" s="65"/>
      <c r="E269" s="83"/>
      <c r="F269" s="83"/>
      <c r="G269" s="83"/>
      <c r="I269" s="68"/>
      <c r="J269" s="64"/>
      <c r="K269" s="64"/>
      <c r="L269" s="64"/>
      <c r="M269" s="64"/>
      <c r="N269" s="64"/>
      <c r="O269" s="64"/>
      <c r="P269" s="64"/>
      <c r="Q269" s="64"/>
      <c r="R269" s="32"/>
      <c r="S269" s="33"/>
      <c r="T269" s="30"/>
      <c r="U269" s="33"/>
      <c r="BA269" s="64"/>
      <c r="BB269" s="64"/>
      <c r="BC269" s="67"/>
      <c r="BD269" s="64"/>
      <c r="BE269" s="64"/>
      <c r="BF269" s="67"/>
      <c r="BG269" s="84"/>
      <c r="BH269" s="84"/>
      <c r="BI269" s="84"/>
      <c r="BJ269" s="84"/>
      <c r="BK269" s="64"/>
      <c r="BL269" s="64"/>
      <c r="BM269" s="85"/>
      <c r="BN269" s="85"/>
      <c r="BO269" s="85"/>
      <c r="BP269" s="85"/>
      <c r="BQ269" s="64"/>
      <c r="BR269" s="64"/>
      <c r="BS269" s="67"/>
      <c r="BW269" s="64"/>
      <c r="BX269" s="64"/>
      <c r="BY269" s="67"/>
      <c r="BZ269" s="64"/>
      <c r="CA269" s="64"/>
      <c r="CB269" s="67"/>
      <c r="CF269" s="64"/>
      <c r="CG269" s="64"/>
      <c r="CH269" s="64"/>
      <c r="CI269" s="64"/>
      <c r="CJ269" s="64"/>
      <c r="CK269" s="64"/>
      <c r="CL269" s="64"/>
      <c r="CM269" s="64"/>
      <c r="CN269" s="67"/>
      <c r="CO269" s="67"/>
      <c r="CP269" s="64"/>
      <c r="CQ269" s="64"/>
      <c r="CR269" s="64"/>
      <c r="CS269" s="64"/>
      <c r="CT269" s="71"/>
      <c r="CU269" s="64"/>
      <c r="CV269" s="64"/>
      <c r="CW269" s="64"/>
      <c r="CX269" s="64"/>
      <c r="CY269" s="67"/>
      <c r="CZ269" s="67"/>
      <c r="DA269" s="67"/>
      <c r="DB269" s="64"/>
      <c r="DC269" s="64"/>
      <c r="DD269" s="64"/>
      <c r="DE269" s="64"/>
      <c r="DF269" s="64"/>
      <c r="DG269" s="64"/>
      <c r="DI269" s="64"/>
      <c r="DJ269" s="32"/>
    </row>
    <row r="270" spans="1:114" ht="28" customHeight="1">
      <c r="A270" s="70"/>
      <c r="B270" s="68"/>
      <c r="C270" s="68"/>
      <c r="D270" s="65"/>
      <c r="E270" s="83"/>
      <c r="F270" s="83"/>
      <c r="G270" s="83"/>
      <c r="I270" s="68"/>
      <c r="J270" s="64"/>
      <c r="K270" s="64"/>
      <c r="L270" s="64"/>
      <c r="M270" s="64"/>
      <c r="N270" s="64"/>
      <c r="O270" s="64"/>
      <c r="P270" s="64"/>
      <c r="Q270" s="64"/>
      <c r="R270" s="32"/>
      <c r="S270" s="33"/>
      <c r="T270" s="30"/>
      <c r="U270" s="33"/>
      <c r="BA270" s="64"/>
      <c r="BB270" s="64"/>
      <c r="BC270" s="67"/>
      <c r="BD270" s="64"/>
      <c r="BE270" s="64"/>
      <c r="BF270" s="67"/>
      <c r="BG270" s="84"/>
      <c r="BH270" s="84"/>
      <c r="BI270" s="84"/>
      <c r="BJ270" s="84"/>
      <c r="BK270" s="64"/>
      <c r="BL270" s="64"/>
      <c r="BM270" s="85"/>
      <c r="BN270" s="85"/>
      <c r="BO270" s="85"/>
      <c r="BP270" s="85"/>
      <c r="BQ270" s="64"/>
      <c r="BR270" s="64"/>
      <c r="BS270" s="67"/>
      <c r="BW270" s="64"/>
      <c r="BX270" s="64"/>
      <c r="BY270" s="67"/>
      <c r="BZ270" s="64"/>
      <c r="CA270" s="64"/>
      <c r="CB270" s="67"/>
      <c r="CF270" s="64"/>
      <c r="CG270" s="64"/>
      <c r="CH270" s="64"/>
      <c r="CI270" s="64"/>
      <c r="CJ270" s="64"/>
      <c r="CK270" s="64"/>
      <c r="CL270" s="64"/>
      <c r="CM270" s="64"/>
      <c r="CN270" s="67"/>
      <c r="CO270" s="67"/>
      <c r="CP270" s="64"/>
      <c r="CQ270" s="64"/>
      <c r="CR270" s="64"/>
      <c r="CS270" s="64"/>
      <c r="CT270" s="71"/>
      <c r="CU270" s="64"/>
      <c r="CV270" s="64"/>
      <c r="CW270" s="64"/>
      <c r="CX270" s="64"/>
      <c r="CY270" s="67"/>
      <c r="CZ270" s="67"/>
      <c r="DA270" s="67"/>
      <c r="DB270" s="64"/>
      <c r="DC270" s="64"/>
      <c r="DD270" s="64"/>
      <c r="DE270" s="64"/>
      <c r="DF270" s="64"/>
      <c r="DG270" s="64"/>
      <c r="DI270" s="64"/>
      <c r="DJ270" s="32"/>
    </row>
    <row r="271" spans="1:114" ht="28" customHeight="1">
      <c r="A271" s="70"/>
      <c r="B271" s="68"/>
      <c r="C271" s="68"/>
      <c r="D271" s="65"/>
      <c r="E271" s="83"/>
      <c r="F271" s="83"/>
      <c r="G271" s="83"/>
      <c r="I271" s="68"/>
      <c r="J271" s="64"/>
      <c r="K271" s="64"/>
      <c r="L271" s="64"/>
      <c r="M271" s="64"/>
      <c r="N271" s="64"/>
      <c r="O271" s="64"/>
      <c r="P271" s="64"/>
      <c r="Q271" s="64"/>
      <c r="R271" s="32"/>
      <c r="S271" s="33"/>
      <c r="T271" s="30"/>
      <c r="U271" s="33"/>
      <c r="BA271" s="64"/>
      <c r="BB271" s="64"/>
      <c r="BC271" s="67"/>
      <c r="BD271" s="64"/>
      <c r="BE271" s="64"/>
      <c r="BF271" s="67"/>
      <c r="BG271" s="84"/>
      <c r="BH271" s="84"/>
      <c r="BI271" s="84"/>
      <c r="BJ271" s="84"/>
      <c r="BK271" s="64"/>
      <c r="BL271" s="64"/>
      <c r="BM271" s="85"/>
      <c r="BN271" s="85"/>
      <c r="BO271" s="85"/>
      <c r="BP271" s="85"/>
      <c r="BQ271" s="64"/>
      <c r="BR271" s="64"/>
      <c r="BS271" s="67"/>
      <c r="BW271" s="64"/>
      <c r="BX271" s="64"/>
      <c r="BY271" s="67"/>
      <c r="BZ271" s="64"/>
      <c r="CA271" s="64"/>
      <c r="CB271" s="67"/>
      <c r="CF271" s="64"/>
      <c r="CG271" s="64"/>
      <c r="CH271" s="64"/>
      <c r="CI271" s="64"/>
      <c r="CJ271" s="64"/>
      <c r="CK271" s="64"/>
      <c r="CL271" s="64"/>
      <c r="CM271" s="64"/>
      <c r="CN271" s="67"/>
      <c r="CO271" s="67"/>
      <c r="CP271" s="64"/>
      <c r="CQ271" s="64"/>
      <c r="CR271" s="64"/>
      <c r="CS271" s="64"/>
      <c r="CT271" s="71"/>
      <c r="CU271" s="64"/>
      <c r="CV271" s="64"/>
      <c r="CW271" s="64"/>
      <c r="CX271" s="64"/>
      <c r="CY271" s="67"/>
      <c r="CZ271" s="67"/>
      <c r="DA271" s="67"/>
      <c r="DB271" s="64"/>
      <c r="DC271" s="64"/>
      <c r="DD271" s="64"/>
      <c r="DE271" s="64"/>
      <c r="DF271" s="64"/>
      <c r="DG271" s="64"/>
      <c r="DI271" s="64"/>
      <c r="DJ271" s="32"/>
    </row>
    <row r="272" spans="1:114" ht="28" customHeight="1">
      <c r="A272" s="70"/>
      <c r="B272" s="68"/>
      <c r="C272" s="68"/>
      <c r="D272" s="65"/>
      <c r="E272" s="83"/>
      <c r="F272" s="83"/>
      <c r="G272" s="83"/>
      <c r="I272" s="68"/>
      <c r="J272" s="64"/>
      <c r="K272" s="64"/>
      <c r="L272" s="64"/>
      <c r="M272" s="64"/>
      <c r="N272" s="64"/>
      <c r="O272" s="64"/>
      <c r="P272" s="64"/>
      <c r="Q272" s="64"/>
      <c r="R272" s="32"/>
      <c r="S272" s="33"/>
      <c r="T272" s="30"/>
      <c r="U272" s="33"/>
      <c r="BA272" s="64"/>
      <c r="BB272" s="64"/>
      <c r="BC272" s="67"/>
      <c r="BD272" s="64"/>
      <c r="BE272" s="64"/>
      <c r="BF272" s="67"/>
      <c r="BG272" s="84"/>
      <c r="BH272" s="84"/>
      <c r="BI272" s="84"/>
      <c r="BJ272" s="84"/>
      <c r="BK272" s="64"/>
      <c r="BL272" s="64"/>
      <c r="BM272" s="85"/>
      <c r="BN272" s="85"/>
      <c r="BO272" s="85"/>
      <c r="BP272" s="85"/>
      <c r="BQ272" s="64"/>
      <c r="BR272" s="64"/>
      <c r="BS272" s="67"/>
      <c r="BW272" s="64"/>
      <c r="BX272" s="64"/>
      <c r="BY272" s="67"/>
      <c r="BZ272" s="64"/>
      <c r="CA272" s="64"/>
      <c r="CB272" s="67"/>
      <c r="CF272" s="64"/>
      <c r="CG272" s="64"/>
      <c r="CH272" s="64"/>
      <c r="CI272" s="64"/>
      <c r="CJ272" s="64"/>
      <c r="CK272" s="64"/>
      <c r="CL272" s="64"/>
      <c r="CM272" s="64"/>
      <c r="CN272" s="67"/>
      <c r="CO272" s="67"/>
      <c r="CP272" s="64"/>
      <c r="CQ272" s="64"/>
      <c r="CR272" s="64"/>
      <c r="CS272" s="64"/>
      <c r="CT272" s="71"/>
      <c r="CU272" s="64"/>
      <c r="CV272" s="64"/>
      <c r="CW272" s="64"/>
      <c r="CX272" s="64"/>
      <c r="CY272" s="67"/>
      <c r="CZ272" s="67"/>
      <c r="DA272" s="67"/>
      <c r="DB272" s="64"/>
      <c r="DC272" s="64"/>
      <c r="DD272" s="64"/>
      <c r="DE272" s="64"/>
      <c r="DF272" s="64"/>
      <c r="DG272" s="64"/>
      <c r="DI272" s="64"/>
      <c r="DJ272" s="32"/>
    </row>
    <row r="273" spans="1:114" ht="28" customHeight="1">
      <c r="A273" s="70"/>
      <c r="B273" s="68"/>
      <c r="C273" s="68"/>
      <c r="D273" s="65"/>
      <c r="E273" s="83"/>
      <c r="F273" s="83"/>
      <c r="G273" s="83"/>
      <c r="I273" s="68"/>
      <c r="J273" s="64"/>
      <c r="K273" s="64"/>
      <c r="L273" s="64"/>
      <c r="M273" s="64"/>
      <c r="N273" s="64"/>
      <c r="O273" s="64"/>
      <c r="P273" s="64"/>
      <c r="Q273" s="64"/>
      <c r="R273" s="32"/>
      <c r="S273" s="33"/>
      <c r="T273" s="30"/>
      <c r="U273" s="33"/>
      <c r="BA273" s="64"/>
      <c r="BB273" s="64"/>
      <c r="BC273" s="67"/>
      <c r="BD273" s="64"/>
      <c r="BE273" s="64"/>
      <c r="BF273" s="67"/>
      <c r="BG273" s="84"/>
      <c r="BH273" s="84"/>
      <c r="BI273" s="84"/>
      <c r="BJ273" s="84"/>
      <c r="BK273" s="64"/>
      <c r="BL273" s="64"/>
      <c r="BM273" s="85"/>
      <c r="BN273" s="85"/>
      <c r="BO273" s="85"/>
      <c r="BP273" s="85"/>
      <c r="BQ273" s="64"/>
      <c r="BR273" s="64"/>
      <c r="BS273" s="67"/>
      <c r="BW273" s="64"/>
      <c r="BX273" s="64"/>
      <c r="BY273" s="67"/>
      <c r="BZ273" s="64"/>
      <c r="CA273" s="64"/>
      <c r="CB273" s="67"/>
      <c r="CF273" s="64"/>
      <c r="CG273" s="64"/>
      <c r="CH273" s="64"/>
      <c r="CI273" s="64"/>
      <c r="CJ273" s="64"/>
      <c r="CK273" s="64"/>
      <c r="CL273" s="64"/>
      <c r="CM273" s="64"/>
      <c r="CN273" s="67"/>
      <c r="CO273" s="67"/>
      <c r="CP273" s="64"/>
      <c r="CQ273" s="64"/>
      <c r="CR273" s="64"/>
      <c r="CS273" s="64"/>
      <c r="CT273" s="71"/>
      <c r="CU273" s="64"/>
      <c r="CV273" s="64"/>
      <c r="CW273" s="64"/>
      <c r="CX273" s="64"/>
      <c r="CY273" s="67"/>
      <c r="CZ273" s="67"/>
      <c r="DA273" s="67"/>
      <c r="DB273" s="64"/>
      <c r="DC273" s="64"/>
      <c r="DD273" s="64"/>
      <c r="DE273" s="64"/>
      <c r="DF273" s="64"/>
      <c r="DG273" s="64"/>
      <c r="DI273" s="64"/>
      <c r="DJ273" s="32"/>
    </row>
    <row r="274" spans="1:114" ht="28" customHeight="1">
      <c r="A274" s="70"/>
      <c r="B274" s="68"/>
      <c r="C274" s="68"/>
      <c r="D274" s="65"/>
      <c r="E274" s="83"/>
      <c r="F274" s="83"/>
      <c r="G274" s="83"/>
      <c r="I274" s="68"/>
      <c r="J274" s="64"/>
      <c r="K274" s="64"/>
      <c r="L274" s="64"/>
      <c r="M274" s="64"/>
      <c r="N274" s="64"/>
      <c r="O274" s="64"/>
      <c r="P274" s="64"/>
      <c r="Q274" s="64"/>
      <c r="R274" s="32"/>
      <c r="S274" s="33"/>
      <c r="T274" s="30"/>
      <c r="U274" s="33"/>
      <c r="BA274" s="64"/>
      <c r="BB274" s="64"/>
      <c r="BC274" s="67"/>
      <c r="BD274" s="64"/>
      <c r="BE274" s="64"/>
      <c r="BF274" s="67"/>
      <c r="BG274" s="84"/>
      <c r="BH274" s="84"/>
      <c r="BI274" s="84"/>
      <c r="BJ274" s="84"/>
      <c r="BK274" s="64"/>
      <c r="BL274" s="64"/>
      <c r="BM274" s="85"/>
      <c r="BN274" s="85"/>
      <c r="BO274" s="85"/>
      <c r="BP274" s="85"/>
      <c r="BQ274" s="64"/>
      <c r="BR274" s="64"/>
      <c r="BS274" s="67"/>
      <c r="BW274" s="64"/>
      <c r="BX274" s="64"/>
      <c r="BY274" s="67"/>
      <c r="BZ274" s="64"/>
      <c r="CA274" s="64"/>
      <c r="CB274" s="67"/>
      <c r="CF274" s="64"/>
      <c r="CG274" s="64"/>
      <c r="CH274" s="64"/>
      <c r="CI274" s="64"/>
      <c r="CJ274" s="64"/>
      <c r="CK274" s="64"/>
      <c r="CL274" s="64"/>
      <c r="CM274" s="64"/>
      <c r="CN274" s="67"/>
      <c r="CO274" s="67"/>
      <c r="CP274" s="64"/>
      <c r="CQ274" s="64"/>
      <c r="CR274" s="64"/>
      <c r="CS274" s="64"/>
      <c r="CT274" s="71"/>
      <c r="CU274" s="64"/>
      <c r="CV274" s="64"/>
      <c r="CW274" s="64"/>
      <c r="CX274" s="64"/>
      <c r="CY274" s="67"/>
      <c r="CZ274" s="67"/>
      <c r="DA274" s="67"/>
      <c r="DB274" s="64"/>
      <c r="DC274" s="64"/>
      <c r="DD274" s="64"/>
      <c r="DE274" s="64"/>
      <c r="DF274" s="64"/>
      <c r="DG274" s="64"/>
      <c r="DI274" s="64"/>
      <c r="DJ274" s="32"/>
    </row>
    <row r="275" spans="1:114" ht="28" customHeight="1">
      <c r="A275" s="70"/>
      <c r="B275" s="68"/>
      <c r="C275" s="68"/>
      <c r="D275" s="65"/>
      <c r="E275" s="83"/>
      <c r="F275" s="83"/>
      <c r="G275" s="83"/>
      <c r="I275" s="68"/>
      <c r="J275" s="64"/>
      <c r="K275" s="64"/>
      <c r="L275" s="64"/>
      <c r="M275" s="64"/>
      <c r="N275" s="64"/>
      <c r="O275" s="64"/>
      <c r="P275" s="64"/>
      <c r="Q275" s="64"/>
      <c r="R275" s="32"/>
      <c r="S275" s="33"/>
      <c r="T275" s="30"/>
      <c r="U275" s="33"/>
      <c r="BA275" s="64"/>
      <c r="BB275" s="64"/>
      <c r="BC275" s="67"/>
      <c r="BD275" s="64"/>
      <c r="BE275" s="64"/>
      <c r="BF275" s="67"/>
      <c r="BG275" s="84"/>
      <c r="BH275" s="84"/>
      <c r="BI275" s="84"/>
      <c r="BJ275" s="84"/>
      <c r="BK275" s="64"/>
      <c r="BL275" s="64"/>
      <c r="BM275" s="85"/>
      <c r="BN275" s="85"/>
      <c r="BO275" s="85"/>
      <c r="BP275" s="85"/>
      <c r="BQ275" s="64"/>
      <c r="BR275" s="64"/>
      <c r="BS275" s="67"/>
      <c r="BW275" s="64"/>
      <c r="BX275" s="64"/>
      <c r="BY275" s="67"/>
      <c r="BZ275" s="64"/>
      <c r="CA275" s="64"/>
      <c r="CB275" s="67"/>
      <c r="CF275" s="64"/>
      <c r="CG275" s="64"/>
      <c r="CH275" s="64"/>
      <c r="CI275" s="64"/>
      <c r="CJ275" s="64"/>
      <c r="CK275" s="64"/>
      <c r="CL275" s="64"/>
      <c r="CM275" s="64"/>
      <c r="CN275" s="67"/>
      <c r="CO275" s="67"/>
      <c r="CP275" s="64"/>
      <c r="CQ275" s="64"/>
      <c r="CR275" s="64"/>
      <c r="CS275" s="64"/>
      <c r="CT275" s="71"/>
      <c r="CU275" s="64"/>
      <c r="CV275" s="64"/>
      <c r="CW275" s="64"/>
      <c r="CX275" s="64"/>
      <c r="CY275" s="67"/>
      <c r="CZ275" s="67"/>
      <c r="DA275" s="67"/>
      <c r="DB275" s="64"/>
      <c r="DC275" s="64"/>
      <c r="DD275" s="64"/>
      <c r="DE275" s="64"/>
      <c r="DF275" s="64"/>
      <c r="DG275" s="64"/>
      <c r="DI275" s="64"/>
      <c r="DJ275" s="32"/>
    </row>
    <row r="276" spans="1:114" ht="28" customHeight="1">
      <c r="A276" s="70"/>
      <c r="B276" s="68"/>
      <c r="C276" s="68"/>
      <c r="D276" s="65"/>
      <c r="E276" s="83"/>
      <c r="F276" s="83"/>
      <c r="G276" s="83"/>
      <c r="I276" s="68"/>
      <c r="J276" s="64"/>
      <c r="K276" s="64"/>
      <c r="L276" s="64"/>
      <c r="M276" s="64"/>
      <c r="N276" s="64"/>
      <c r="O276" s="64"/>
      <c r="P276" s="64"/>
      <c r="Q276" s="64"/>
      <c r="R276" s="32"/>
      <c r="S276" s="33"/>
      <c r="T276" s="30"/>
      <c r="U276" s="33"/>
      <c r="BA276" s="64"/>
      <c r="BB276" s="64"/>
      <c r="BC276" s="67"/>
      <c r="BD276" s="64"/>
      <c r="BE276" s="64"/>
      <c r="BF276" s="67"/>
      <c r="BG276" s="84"/>
      <c r="BH276" s="84"/>
      <c r="BI276" s="84"/>
      <c r="BJ276" s="84"/>
      <c r="BK276" s="64"/>
      <c r="BL276" s="64"/>
      <c r="BM276" s="85"/>
      <c r="BN276" s="85"/>
      <c r="BO276" s="85"/>
      <c r="BP276" s="85"/>
      <c r="BQ276" s="64"/>
      <c r="BR276" s="64"/>
      <c r="BS276" s="67"/>
      <c r="BW276" s="64"/>
      <c r="BX276" s="64"/>
      <c r="BY276" s="67"/>
      <c r="BZ276" s="64"/>
      <c r="CA276" s="64"/>
      <c r="CB276" s="67"/>
      <c r="CF276" s="64"/>
      <c r="CG276" s="64"/>
      <c r="CH276" s="64"/>
      <c r="CI276" s="64"/>
      <c r="CJ276" s="64"/>
      <c r="CK276" s="64"/>
      <c r="CL276" s="64"/>
      <c r="CM276" s="64"/>
      <c r="CN276" s="67"/>
      <c r="CO276" s="67"/>
      <c r="CP276" s="64"/>
      <c r="CQ276" s="64"/>
      <c r="CR276" s="64"/>
      <c r="CS276" s="64"/>
      <c r="CT276" s="71"/>
      <c r="CU276" s="64"/>
      <c r="CV276" s="64"/>
      <c r="CW276" s="64"/>
      <c r="CX276" s="64"/>
      <c r="CY276" s="67"/>
      <c r="CZ276" s="67"/>
      <c r="DA276" s="67"/>
      <c r="DB276" s="64"/>
      <c r="DC276" s="64"/>
      <c r="DD276" s="64"/>
      <c r="DE276" s="64"/>
      <c r="DF276" s="64"/>
      <c r="DG276" s="64"/>
      <c r="DI276" s="64"/>
      <c r="DJ276" s="32"/>
    </row>
    <row r="277" spans="1:114" ht="28" customHeight="1">
      <c r="A277" s="70"/>
      <c r="B277" s="68"/>
      <c r="C277" s="68"/>
      <c r="D277" s="65"/>
      <c r="E277" s="83"/>
      <c r="F277" s="83"/>
      <c r="G277" s="83"/>
      <c r="I277" s="68"/>
      <c r="J277" s="64"/>
      <c r="K277" s="64"/>
      <c r="L277" s="64"/>
      <c r="M277" s="64"/>
      <c r="N277" s="64"/>
      <c r="O277" s="64"/>
      <c r="P277" s="64"/>
      <c r="Q277" s="64"/>
      <c r="R277" s="32"/>
      <c r="S277" s="33"/>
      <c r="T277" s="30"/>
      <c r="U277" s="33"/>
      <c r="BA277" s="64"/>
      <c r="BB277" s="64"/>
      <c r="BC277" s="67"/>
      <c r="BD277" s="64"/>
      <c r="BE277" s="64"/>
      <c r="BF277" s="67"/>
      <c r="BG277" s="84"/>
      <c r="BH277" s="84"/>
      <c r="BI277" s="84"/>
      <c r="BJ277" s="84"/>
      <c r="BK277" s="64"/>
      <c r="BL277" s="64"/>
      <c r="BM277" s="85"/>
      <c r="BN277" s="85"/>
      <c r="BO277" s="85"/>
      <c r="BP277" s="85"/>
      <c r="BQ277" s="64"/>
      <c r="BR277" s="64"/>
      <c r="BS277" s="67"/>
      <c r="BW277" s="64"/>
      <c r="BX277" s="64"/>
      <c r="BY277" s="67"/>
      <c r="BZ277" s="64"/>
      <c r="CA277" s="64"/>
      <c r="CB277" s="67"/>
      <c r="CF277" s="64"/>
      <c r="CG277" s="64"/>
      <c r="CH277" s="64"/>
      <c r="CI277" s="64"/>
      <c r="CJ277" s="64"/>
      <c r="CK277" s="64"/>
      <c r="CL277" s="64"/>
      <c r="CM277" s="64"/>
      <c r="CN277" s="67"/>
      <c r="CO277" s="67"/>
      <c r="CP277" s="64"/>
      <c r="CQ277" s="64"/>
      <c r="CR277" s="64"/>
      <c r="CS277" s="64"/>
      <c r="CT277" s="71"/>
      <c r="CU277" s="64"/>
      <c r="CV277" s="64"/>
      <c r="CW277" s="64"/>
      <c r="CX277" s="64"/>
      <c r="CY277" s="67"/>
      <c r="CZ277" s="67"/>
      <c r="DA277" s="67"/>
      <c r="DB277" s="64"/>
      <c r="DC277" s="64"/>
      <c r="DD277" s="64"/>
      <c r="DE277" s="64"/>
      <c r="DF277" s="64"/>
      <c r="DG277" s="64"/>
      <c r="DI277" s="64"/>
      <c r="DJ277" s="32"/>
    </row>
    <row r="278" spans="1:114" ht="28" customHeight="1">
      <c r="A278" s="70"/>
      <c r="B278" s="68"/>
      <c r="C278" s="68"/>
      <c r="D278" s="65"/>
      <c r="E278" s="83"/>
      <c r="F278" s="83"/>
      <c r="G278" s="83"/>
      <c r="I278" s="68"/>
      <c r="J278" s="64"/>
      <c r="K278" s="64"/>
      <c r="L278" s="64"/>
      <c r="M278" s="64"/>
      <c r="N278" s="64"/>
      <c r="O278" s="64"/>
      <c r="P278" s="64"/>
      <c r="Q278" s="64"/>
      <c r="R278" s="32"/>
      <c r="S278" s="33"/>
      <c r="T278" s="30"/>
      <c r="U278" s="33"/>
      <c r="BA278" s="64"/>
      <c r="BB278" s="64"/>
      <c r="BC278" s="67"/>
      <c r="BD278" s="64"/>
      <c r="BE278" s="64"/>
      <c r="BF278" s="67"/>
      <c r="BG278" s="84"/>
      <c r="BH278" s="84"/>
      <c r="BI278" s="84"/>
      <c r="BJ278" s="84"/>
      <c r="BK278" s="64"/>
      <c r="BL278" s="64"/>
      <c r="BM278" s="85"/>
      <c r="BN278" s="85"/>
      <c r="BO278" s="85"/>
      <c r="BP278" s="85"/>
      <c r="BQ278" s="64"/>
      <c r="BR278" s="64"/>
      <c r="BS278" s="67"/>
      <c r="BW278" s="64"/>
      <c r="BX278" s="64"/>
      <c r="BY278" s="67"/>
      <c r="BZ278" s="64"/>
      <c r="CA278" s="64"/>
      <c r="CB278" s="67"/>
      <c r="CF278" s="64"/>
      <c r="CG278" s="64"/>
      <c r="CH278" s="64"/>
      <c r="CI278" s="64"/>
      <c r="CJ278" s="64"/>
      <c r="CK278" s="64"/>
      <c r="CL278" s="64"/>
      <c r="CM278" s="64"/>
      <c r="CN278" s="67"/>
      <c r="CO278" s="67"/>
      <c r="CP278" s="64"/>
      <c r="CQ278" s="64"/>
      <c r="CR278" s="64"/>
      <c r="CS278" s="64"/>
      <c r="CT278" s="71"/>
      <c r="CU278" s="64"/>
      <c r="CV278" s="64"/>
      <c r="CW278" s="64"/>
      <c r="CX278" s="64"/>
      <c r="CY278" s="67"/>
      <c r="CZ278" s="67"/>
      <c r="DA278" s="67"/>
      <c r="DB278" s="64"/>
      <c r="DC278" s="64"/>
      <c r="DD278" s="64"/>
      <c r="DE278" s="64"/>
      <c r="DF278" s="64"/>
      <c r="DG278" s="64"/>
      <c r="DI278" s="64"/>
      <c r="DJ278" s="32"/>
    </row>
    <row r="279" spans="1:114" ht="28" customHeight="1">
      <c r="A279" s="70"/>
      <c r="B279" s="68"/>
      <c r="C279" s="68"/>
      <c r="D279" s="65"/>
      <c r="E279" s="83"/>
      <c r="F279" s="83"/>
      <c r="G279" s="83"/>
      <c r="I279" s="68"/>
      <c r="J279" s="64"/>
      <c r="K279" s="64"/>
      <c r="L279" s="64"/>
      <c r="M279" s="64"/>
      <c r="N279" s="64"/>
      <c r="O279" s="64"/>
      <c r="P279" s="64"/>
      <c r="Q279" s="64"/>
      <c r="R279" s="32"/>
      <c r="S279" s="33"/>
      <c r="T279" s="30"/>
      <c r="U279" s="33"/>
      <c r="BA279" s="64"/>
      <c r="BB279" s="64"/>
      <c r="BC279" s="67"/>
      <c r="BD279" s="64"/>
      <c r="BE279" s="64"/>
      <c r="BF279" s="67"/>
      <c r="BG279" s="84"/>
      <c r="BH279" s="84"/>
      <c r="BI279" s="84"/>
      <c r="BJ279" s="84"/>
      <c r="BK279" s="64"/>
      <c r="BL279" s="64"/>
      <c r="BM279" s="85"/>
      <c r="BN279" s="85"/>
      <c r="BO279" s="85"/>
      <c r="BP279" s="85"/>
      <c r="BQ279" s="64"/>
      <c r="BR279" s="64"/>
      <c r="BS279" s="67"/>
      <c r="BW279" s="64"/>
      <c r="BX279" s="64"/>
      <c r="BY279" s="67"/>
      <c r="BZ279" s="64"/>
      <c r="CA279" s="64"/>
      <c r="CB279" s="67"/>
      <c r="CF279" s="64"/>
      <c r="CG279" s="64"/>
      <c r="CH279" s="64"/>
      <c r="CI279" s="64"/>
      <c r="CJ279" s="64"/>
      <c r="CK279" s="64"/>
      <c r="CL279" s="64"/>
      <c r="CM279" s="64"/>
      <c r="CN279" s="67"/>
      <c r="CO279" s="67"/>
      <c r="CP279" s="64"/>
      <c r="CQ279" s="64"/>
      <c r="CR279" s="64"/>
      <c r="CS279" s="64"/>
      <c r="CT279" s="71"/>
      <c r="CU279" s="64"/>
      <c r="CV279" s="64"/>
      <c r="CW279" s="64"/>
      <c r="CX279" s="64"/>
      <c r="CY279" s="67"/>
      <c r="CZ279" s="67"/>
      <c r="DA279" s="67"/>
      <c r="DB279" s="64"/>
      <c r="DC279" s="64"/>
      <c r="DD279" s="64"/>
      <c r="DE279" s="64"/>
      <c r="DF279" s="64"/>
      <c r="DG279" s="64"/>
      <c r="DI279" s="64"/>
      <c r="DJ279" s="32"/>
    </row>
    <row r="280" spans="1:114" ht="28" customHeight="1">
      <c r="A280" s="70"/>
      <c r="B280" s="68"/>
      <c r="C280" s="68"/>
      <c r="D280" s="65"/>
      <c r="E280" s="83"/>
      <c r="F280" s="83"/>
      <c r="G280" s="83"/>
      <c r="I280" s="68"/>
      <c r="J280" s="64"/>
      <c r="K280" s="64"/>
      <c r="L280" s="64"/>
      <c r="M280" s="64"/>
      <c r="N280" s="64"/>
      <c r="O280" s="64"/>
      <c r="P280" s="64"/>
      <c r="Q280" s="64"/>
      <c r="R280" s="32"/>
      <c r="S280" s="33"/>
      <c r="T280" s="30"/>
      <c r="U280" s="33"/>
      <c r="BA280" s="64"/>
      <c r="BB280" s="64"/>
      <c r="BC280" s="67"/>
      <c r="BD280" s="64"/>
      <c r="BE280" s="64"/>
      <c r="BF280" s="67"/>
      <c r="BG280" s="84"/>
      <c r="BH280" s="84"/>
      <c r="BI280" s="84"/>
      <c r="BJ280" s="84"/>
      <c r="BK280" s="64"/>
      <c r="BL280" s="64"/>
      <c r="BM280" s="85"/>
      <c r="BN280" s="85"/>
      <c r="BO280" s="85"/>
      <c r="BP280" s="85"/>
      <c r="BQ280" s="64"/>
      <c r="BR280" s="64"/>
      <c r="BS280" s="67"/>
      <c r="BW280" s="64"/>
      <c r="BX280" s="64"/>
      <c r="BY280" s="67"/>
      <c r="BZ280" s="64"/>
      <c r="CA280" s="64"/>
      <c r="CB280" s="67"/>
      <c r="CF280" s="64"/>
      <c r="CG280" s="64"/>
      <c r="CH280" s="64"/>
      <c r="CI280" s="64"/>
      <c r="CJ280" s="64"/>
      <c r="CK280" s="64"/>
      <c r="CL280" s="64"/>
      <c r="CM280" s="64"/>
      <c r="CN280" s="67"/>
      <c r="CO280" s="67"/>
      <c r="CP280" s="64"/>
      <c r="CQ280" s="64"/>
      <c r="CR280" s="64"/>
      <c r="CS280" s="64"/>
      <c r="CT280" s="71"/>
      <c r="CU280" s="64"/>
      <c r="CV280" s="64"/>
      <c r="CW280" s="64"/>
      <c r="CX280" s="64"/>
      <c r="CY280" s="67"/>
      <c r="CZ280" s="67"/>
      <c r="DA280" s="67"/>
      <c r="DB280" s="64"/>
      <c r="DC280" s="64"/>
      <c r="DD280" s="64"/>
      <c r="DE280" s="64"/>
      <c r="DF280" s="64"/>
      <c r="DG280" s="64"/>
      <c r="DI280" s="64"/>
      <c r="DJ280" s="32"/>
    </row>
    <row r="281" spans="1:114" ht="28" customHeight="1">
      <c r="A281" s="70"/>
      <c r="B281" s="68"/>
      <c r="C281" s="68"/>
      <c r="D281" s="65"/>
      <c r="E281" s="83"/>
      <c r="F281" s="83"/>
      <c r="G281" s="83"/>
      <c r="I281" s="68"/>
      <c r="J281" s="64"/>
      <c r="K281" s="64"/>
      <c r="L281" s="64"/>
      <c r="M281" s="64"/>
      <c r="N281" s="64"/>
      <c r="O281" s="64"/>
      <c r="P281" s="64"/>
      <c r="Q281" s="64"/>
      <c r="R281" s="32"/>
      <c r="S281" s="33"/>
      <c r="T281" s="30"/>
      <c r="U281" s="33"/>
      <c r="BA281" s="64"/>
      <c r="BB281" s="64"/>
      <c r="BC281" s="67"/>
      <c r="BD281" s="64"/>
      <c r="BE281" s="64"/>
      <c r="BF281" s="67"/>
      <c r="BG281" s="84"/>
      <c r="BH281" s="84"/>
      <c r="BI281" s="84"/>
      <c r="BJ281" s="84"/>
      <c r="BK281" s="64"/>
      <c r="BL281" s="64"/>
      <c r="BM281" s="85"/>
      <c r="BN281" s="85"/>
      <c r="BO281" s="85"/>
      <c r="BP281" s="85"/>
      <c r="BQ281" s="64"/>
      <c r="BR281" s="64"/>
      <c r="BS281" s="67"/>
      <c r="BW281" s="64"/>
      <c r="BX281" s="64"/>
      <c r="BY281" s="67"/>
      <c r="BZ281" s="64"/>
      <c r="CA281" s="64"/>
      <c r="CB281" s="67"/>
      <c r="CF281" s="64"/>
      <c r="CG281" s="64"/>
      <c r="CH281" s="64"/>
      <c r="CI281" s="64"/>
      <c r="CJ281" s="64"/>
      <c r="CK281" s="64"/>
      <c r="CL281" s="64"/>
      <c r="CM281" s="64"/>
      <c r="CN281" s="67"/>
      <c r="CO281" s="67"/>
      <c r="CP281" s="64"/>
      <c r="CQ281" s="64"/>
      <c r="CR281" s="64"/>
      <c r="CS281" s="64"/>
      <c r="CT281" s="71"/>
      <c r="CU281" s="64"/>
      <c r="CV281" s="64"/>
      <c r="CW281" s="64"/>
      <c r="CX281" s="64"/>
      <c r="CY281" s="67"/>
      <c r="CZ281" s="67"/>
      <c r="DA281" s="67"/>
      <c r="DB281" s="64"/>
      <c r="DC281" s="64"/>
      <c r="DD281" s="64"/>
      <c r="DE281" s="64"/>
      <c r="DF281" s="64"/>
      <c r="DG281" s="64"/>
      <c r="DI281" s="64"/>
      <c r="DJ281" s="32"/>
    </row>
    <row r="282" spans="1:114" ht="28" customHeight="1">
      <c r="A282" s="70"/>
      <c r="B282" s="68"/>
      <c r="C282" s="68"/>
      <c r="D282" s="65"/>
      <c r="E282" s="83"/>
      <c r="F282" s="83"/>
      <c r="G282" s="83"/>
      <c r="I282" s="68"/>
      <c r="J282" s="64"/>
      <c r="K282" s="64"/>
      <c r="L282" s="64"/>
      <c r="M282" s="64"/>
      <c r="N282" s="64"/>
      <c r="O282" s="64"/>
      <c r="P282" s="64"/>
      <c r="Q282" s="64"/>
      <c r="R282" s="32"/>
      <c r="S282" s="33"/>
      <c r="T282" s="30"/>
      <c r="U282" s="33"/>
      <c r="BA282" s="64"/>
      <c r="BB282" s="64"/>
      <c r="BC282" s="67"/>
      <c r="BD282" s="64"/>
      <c r="BE282" s="64"/>
      <c r="BF282" s="67"/>
      <c r="BG282" s="84"/>
      <c r="BH282" s="84"/>
      <c r="BI282" s="84"/>
      <c r="BJ282" s="84"/>
      <c r="BK282" s="64"/>
      <c r="BL282" s="64"/>
      <c r="BM282" s="85"/>
      <c r="BN282" s="85"/>
      <c r="BO282" s="85"/>
      <c r="BP282" s="85"/>
      <c r="BQ282" s="64"/>
      <c r="BR282" s="64"/>
      <c r="BS282" s="67"/>
      <c r="BW282" s="64"/>
      <c r="BX282" s="64"/>
      <c r="BY282" s="67"/>
      <c r="BZ282" s="64"/>
      <c r="CA282" s="64"/>
      <c r="CB282" s="67"/>
      <c r="CF282" s="64"/>
      <c r="CG282" s="64"/>
      <c r="CH282" s="64"/>
      <c r="CI282" s="64"/>
      <c r="CJ282" s="64"/>
      <c r="CK282" s="64"/>
      <c r="CL282" s="64"/>
      <c r="CM282" s="64"/>
      <c r="CN282" s="67"/>
      <c r="CO282" s="67"/>
      <c r="CP282" s="64"/>
      <c r="CQ282" s="64"/>
      <c r="CR282" s="64"/>
      <c r="CS282" s="64"/>
      <c r="CT282" s="71"/>
      <c r="CU282" s="64"/>
      <c r="CV282" s="64"/>
      <c r="CW282" s="64"/>
      <c r="CX282" s="64"/>
      <c r="CY282" s="67"/>
      <c r="CZ282" s="67"/>
      <c r="DA282" s="67"/>
      <c r="DB282" s="64"/>
      <c r="DC282" s="64"/>
      <c r="DD282" s="64"/>
      <c r="DE282" s="64"/>
      <c r="DF282" s="64"/>
      <c r="DG282" s="64"/>
      <c r="DI282" s="64"/>
      <c r="DJ282" s="32"/>
    </row>
    <row r="283" spans="1:114" ht="28" customHeight="1">
      <c r="A283" s="70"/>
      <c r="B283" s="68"/>
      <c r="C283" s="68"/>
      <c r="D283" s="65"/>
      <c r="E283" s="83"/>
      <c r="F283" s="83"/>
      <c r="G283" s="83"/>
      <c r="I283" s="68"/>
      <c r="J283" s="64"/>
      <c r="K283" s="64"/>
      <c r="L283" s="64"/>
      <c r="M283" s="64"/>
      <c r="N283" s="64"/>
      <c r="O283" s="64"/>
      <c r="P283" s="64"/>
      <c r="Q283" s="64"/>
      <c r="R283" s="32"/>
      <c r="S283" s="33"/>
      <c r="T283" s="30"/>
      <c r="U283" s="33"/>
      <c r="BA283" s="64"/>
      <c r="BB283" s="64"/>
      <c r="BC283" s="67"/>
      <c r="BD283" s="64"/>
      <c r="BE283" s="64"/>
      <c r="BF283" s="67"/>
      <c r="BG283" s="84"/>
      <c r="BH283" s="84"/>
      <c r="BI283" s="84"/>
      <c r="BJ283" s="84"/>
      <c r="BK283" s="64"/>
      <c r="BL283" s="64"/>
      <c r="BM283" s="85"/>
      <c r="BN283" s="85"/>
      <c r="BO283" s="85"/>
      <c r="BP283" s="85"/>
      <c r="BQ283" s="64"/>
      <c r="BR283" s="64"/>
      <c r="BS283" s="67"/>
      <c r="BW283" s="64"/>
      <c r="BX283" s="64"/>
      <c r="BY283" s="67"/>
      <c r="BZ283" s="64"/>
      <c r="CA283" s="64"/>
      <c r="CB283" s="67"/>
      <c r="CF283" s="64"/>
      <c r="CG283" s="64"/>
      <c r="CH283" s="64"/>
      <c r="CI283" s="64"/>
      <c r="CJ283" s="64"/>
      <c r="CK283" s="64"/>
      <c r="CL283" s="64"/>
      <c r="CM283" s="64"/>
      <c r="CN283" s="67"/>
      <c r="CO283" s="67"/>
      <c r="CP283" s="64"/>
      <c r="CQ283" s="64"/>
      <c r="CR283" s="64"/>
      <c r="CS283" s="64"/>
      <c r="CT283" s="71"/>
      <c r="CU283" s="64"/>
      <c r="CV283" s="64"/>
      <c r="CW283" s="64"/>
      <c r="CX283" s="64"/>
      <c r="CY283" s="67"/>
      <c r="CZ283" s="67"/>
      <c r="DA283" s="67"/>
      <c r="DB283" s="64"/>
      <c r="DC283" s="64"/>
      <c r="DD283" s="64"/>
      <c r="DE283" s="64"/>
      <c r="DF283" s="64"/>
      <c r="DG283" s="64"/>
      <c r="DI283" s="64"/>
      <c r="DJ283" s="32"/>
    </row>
    <row r="284" spans="1:114" ht="28" customHeight="1">
      <c r="A284" s="70"/>
      <c r="B284" s="68"/>
      <c r="C284" s="68"/>
      <c r="D284" s="65"/>
      <c r="E284" s="83"/>
      <c r="F284" s="83"/>
      <c r="G284" s="83"/>
      <c r="I284" s="68"/>
      <c r="J284" s="64"/>
      <c r="K284" s="64"/>
      <c r="L284" s="64"/>
      <c r="M284" s="64"/>
      <c r="N284" s="64"/>
      <c r="O284" s="64"/>
      <c r="P284" s="64"/>
      <c r="Q284" s="64"/>
      <c r="R284" s="32"/>
      <c r="S284" s="33"/>
      <c r="T284" s="30"/>
      <c r="U284" s="33"/>
      <c r="BA284" s="64"/>
      <c r="BB284" s="64"/>
      <c r="BC284" s="67"/>
      <c r="BD284" s="64"/>
      <c r="BE284" s="64"/>
      <c r="BF284" s="67"/>
      <c r="BG284" s="84"/>
      <c r="BH284" s="84"/>
      <c r="BI284" s="84"/>
      <c r="BJ284" s="84"/>
      <c r="BK284" s="64"/>
      <c r="BL284" s="64"/>
      <c r="BM284" s="85"/>
      <c r="BN284" s="85"/>
      <c r="BO284" s="85"/>
      <c r="BP284" s="85"/>
      <c r="BQ284" s="64"/>
      <c r="BR284" s="64"/>
      <c r="BS284" s="67"/>
      <c r="BW284" s="64"/>
      <c r="BX284" s="64"/>
      <c r="BY284" s="67"/>
      <c r="BZ284" s="64"/>
      <c r="CA284" s="64"/>
      <c r="CB284" s="67"/>
      <c r="CF284" s="64"/>
      <c r="CG284" s="64"/>
      <c r="CH284" s="64"/>
      <c r="CI284" s="64"/>
      <c r="CJ284" s="64"/>
      <c r="CK284" s="64"/>
      <c r="CL284" s="64"/>
      <c r="CM284" s="64"/>
      <c r="CN284" s="67"/>
      <c r="CO284" s="67"/>
      <c r="CP284" s="64"/>
      <c r="CQ284" s="64"/>
      <c r="CR284" s="64"/>
      <c r="CS284" s="64"/>
      <c r="CT284" s="71"/>
      <c r="CU284" s="64"/>
      <c r="CV284" s="64"/>
      <c r="CW284" s="64"/>
      <c r="CX284" s="64"/>
      <c r="CY284" s="67"/>
      <c r="CZ284" s="67"/>
      <c r="DA284" s="67"/>
      <c r="DB284" s="64"/>
      <c r="DC284" s="64"/>
      <c r="DD284" s="64"/>
      <c r="DE284" s="64"/>
      <c r="DF284" s="64"/>
      <c r="DG284" s="64"/>
      <c r="DI284" s="64"/>
      <c r="DJ284" s="32"/>
    </row>
    <row r="285" spans="1:114" ht="28" customHeight="1">
      <c r="A285" s="70"/>
      <c r="B285" s="68"/>
      <c r="C285" s="68"/>
      <c r="D285" s="65"/>
      <c r="E285" s="83"/>
      <c r="F285" s="83"/>
      <c r="G285" s="83"/>
      <c r="I285" s="68"/>
      <c r="J285" s="64"/>
      <c r="K285" s="64"/>
      <c r="L285" s="64"/>
      <c r="M285" s="64"/>
      <c r="N285" s="64"/>
      <c r="O285" s="64"/>
      <c r="P285" s="64"/>
      <c r="Q285" s="64"/>
      <c r="R285" s="32"/>
      <c r="S285" s="33"/>
      <c r="T285" s="30"/>
      <c r="U285" s="33"/>
      <c r="BA285" s="64"/>
      <c r="BB285" s="64"/>
      <c r="BC285" s="67"/>
      <c r="BD285" s="64"/>
      <c r="BE285" s="64"/>
      <c r="BF285" s="67"/>
      <c r="BG285" s="84"/>
      <c r="BH285" s="84"/>
      <c r="BI285" s="84"/>
      <c r="BJ285" s="84"/>
      <c r="BK285" s="64"/>
      <c r="BL285" s="64"/>
      <c r="BM285" s="85"/>
      <c r="BN285" s="85"/>
      <c r="BO285" s="85"/>
      <c r="BP285" s="85"/>
      <c r="BQ285" s="64"/>
      <c r="BR285" s="64"/>
      <c r="BS285" s="67"/>
      <c r="BW285" s="64"/>
      <c r="BX285" s="64"/>
      <c r="BY285" s="67"/>
      <c r="BZ285" s="64"/>
      <c r="CA285" s="64"/>
      <c r="CB285" s="67"/>
      <c r="CF285" s="64"/>
      <c r="CG285" s="64"/>
      <c r="CH285" s="64"/>
      <c r="CI285" s="64"/>
      <c r="CJ285" s="64"/>
      <c r="CK285" s="64"/>
      <c r="CL285" s="64"/>
      <c r="CM285" s="64"/>
      <c r="CN285" s="67"/>
      <c r="CO285" s="67"/>
      <c r="CP285" s="64"/>
      <c r="CQ285" s="64"/>
      <c r="CR285" s="64"/>
      <c r="CS285" s="64"/>
      <c r="CT285" s="71"/>
      <c r="CU285" s="64"/>
      <c r="CV285" s="64"/>
      <c r="CW285" s="64"/>
      <c r="CX285" s="64"/>
      <c r="CY285" s="67"/>
      <c r="CZ285" s="67"/>
      <c r="DA285" s="67"/>
      <c r="DB285" s="64"/>
      <c r="DC285" s="64"/>
      <c r="DD285" s="64"/>
      <c r="DE285" s="64"/>
      <c r="DF285" s="64"/>
      <c r="DG285" s="64"/>
      <c r="DI285" s="64"/>
      <c r="DJ285" s="32"/>
    </row>
    <row r="286" spans="1:114" ht="28" customHeight="1">
      <c r="A286" s="70"/>
      <c r="B286" s="68"/>
      <c r="C286" s="68"/>
      <c r="D286" s="65"/>
      <c r="E286" s="83"/>
      <c r="F286" s="83"/>
      <c r="G286" s="83"/>
      <c r="I286" s="68"/>
      <c r="J286" s="64"/>
      <c r="K286" s="64"/>
      <c r="L286" s="64"/>
      <c r="M286" s="64"/>
      <c r="N286" s="64"/>
      <c r="O286" s="64"/>
      <c r="P286" s="64"/>
      <c r="Q286" s="64"/>
      <c r="R286" s="32"/>
      <c r="S286" s="33"/>
      <c r="T286" s="30"/>
      <c r="U286" s="33"/>
      <c r="BA286" s="64"/>
      <c r="BB286" s="64"/>
      <c r="BC286" s="67"/>
      <c r="BD286" s="64"/>
      <c r="BE286" s="64"/>
      <c r="BF286" s="67"/>
      <c r="BG286" s="84"/>
      <c r="BH286" s="84"/>
      <c r="BI286" s="84"/>
      <c r="BJ286" s="84"/>
      <c r="BK286" s="64"/>
      <c r="BL286" s="64"/>
      <c r="BM286" s="85"/>
      <c r="BN286" s="85"/>
      <c r="BO286" s="85"/>
      <c r="BP286" s="85"/>
      <c r="BQ286" s="64"/>
      <c r="BR286" s="64"/>
      <c r="BS286" s="67"/>
      <c r="BW286" s="64"/>
      <c r="BX286" s="64"/>
      <c r="BY286" s="67"/>
      <c r="BZ286" s="64"/>
      <c r="CA286" s="64"/>
      <c r="CB286" s="67"/>
      <c r="CF286" s="64"/>
      <c r="CG286" s="64"/>
      <c r="CH286" s="64"/>
      <c r="CI286" s="64"/>
      <c r="CJ286" s="64"/>
      <c r="CK286" s="64"/>
      <c r="CL286" s="64"/>
      <c r="CM286" s="64"/>
      <c r="CN286" s="67"/>
      <c r="CO286" s="67"/>
      <c r="CP286" s="64"/>
      <c r="CQ286" s="64"/>
      <c r="CR286" s="64"/>
      <c r="CS286" s="64"/>
      <c r="CT286" s="71"/>
      <c r="CU286" s="64"/>
      <c r="CV286" s="64"/>
      <c r="CW286" s="64"/>
      <c r="CX286" s="64"/>
      <c r="CY286" s="67"/>
      <c r="CZ286" s="67"/>
      <c r="DA286" s="67"/>
      <c r="DB286" s="64"/>
      <c r="DC286" s="64"/>
      <c r="DD286" s="64"/>
      <c r="DE286" s="64"/>
      <c r="DF286" s="64"/>
      <c r="DG286" s="64"/>
      <c r="DI286" s="64"/>
      <c r="DJ286" s="32"/>
    </row>
    <row r="287" spans="1:114" ht="28" customHeight="1">
      <c r="A287" s="70"/>
      <c r="B287" s="68"/>
      <c r="C287" s="68"/>
      <c r="D287" s="65"/>
      <c r="E287" s="83"/>
      <c r="F287" s="83"/>
      <c r="G287" s="83"/>
      <c r="I287" s="68"/>
      <c r="J287" s="64"/>
      <c r="K287" s="64"/>
      <c r="L287" s="64"/>
      <c r="M287" s="64"/>
      <c r="N287" s="64"/>
      <c r="O287" s="64"/>
      <c r="P287" s="64"/>
      <c r="Q287" s="64"/>
      <c r="R287" s="32"/>
      <c r="S287" s="33"/>
      <c r="T287" s="30"/>
      <c r="U287" s="33"/>
      <c r="BA287" s="64"/>
      <c r="BB287" s="64"/>
      <c r="BC287" s="67"/>
      <c r="BD287" s="64"/>
      <c r="BE287" s="64"/>
      <c r="BF287" s="67"/>
      <c r="BG287" s="84"/>
      <c r="BH287" s="84"/>
      <c r="BI287" s="84"/>
      <c r="BJ287" s="84"/>
      <c r="BK287" s="64"/>
      <c r="BL287" s="64"/>
      <c r="BM287" s="85"/>
      <c r="BN287" s="85"/>
      <c r="BO287" s="85"/>
      <c r="BP287" s="85"/>
      <c r="BQ287" s="64"/>
      <c r="BR287" s="64"/>
      <c r="BS287" s="67"/>
      <c r="BW287" s="64"/>
      <c r="BX287" s="64"/>
      <c r="BY287" s="67"/>
      <c r="BZ287" s="64"/>
      <c r="CA287" s="64"/>
      <c r="CB287" s="67"/>
      <c r="CF287" s="64"/>
      <c r="CG287" s="64"/>
      <c r="CH287" s="64"/>
      <c r="CI287" s="64"/>
      <c r="CJ287" s="64"/>
      <c r="CK287" s="64"/>
      <c r="CL287" s="64"/>
      <c r="CM287" s="64"/>
      <c r="CN287" s="67"/>
      <c r="CO287" s="67"/>
      <c r="CP287" s="64"/>
      <c r="CQ287" s="64"/>
      <c r="CR287" s="64"/>
      <c r="CS287" s="64"/>
      <c r="CT287" s="71"/>
      <c r="CU287" s="64"/>
      <c r="CV287" s="64"/>
      <c r="CW287" s="64"/>
      <c r="CX287" s="64"/>
      <c r="CY287" s="67"/>
      <c r="CZ287" s="67"/>
      <c r="DA287" s="67"/>
      <c r="DB287" s="64"/>
      <c r="DC287" s="64"/>
      <c r="DD287" s="64"/>
      <c r="DE287" s="64"/>
      <c r="DF287" s="64"/>
      <c r="DG287" s="64"/>
      <c r="DI287" s="64"/>
      <c r="DJ287" s="32"/>
    </row>
    <row r="288" spans="1:114" ht="28" customHeight="1">
      <c r="A288" s="70"/>
      <c r="B288" s="68"/>
      <c r="C288" s="68"/>
      <c r="D288" s="65"/>
      <c r="E288" s="83"/>
      <c r="F288" s="83"/>
      <c r="G288" s="83"/>
      <c r="I288" s="68"/>
      <c r="J288" s="64"/>
      <c r="K288" s="64"/>
      <c r="L288" s="64"/>
      <c r="M288" s="64"/>
      <c r="N288" s="64"/>
      <c r="O288" s="64"/>
      <c r="P288" s="64"/>
      <c r="Q288" s="64"/>
      <c r="R288" s="32"/>
      <c r="S288" s="33"/>
      <c r="T288" s="30"/>
      <c r="U288" s="33"/>
      <c r="BA288" s="64"/>
      <c r="BB288" s="64"/>
      <c r="BC288" s="67"/>
      <c r="BD288" s="64"/>
      <c r="BE288" s="64"/>
      <c r="BF288" s="67"/>
      <c r="BG288" s="84"/>
      <c r="BH288" s="84"/>
      <c r="BI288" s="84"/>
      <c r="BJ288" s="84"/>
      <c r="BK288" s="64"/>
      <c r="BL288" s="64"/>
      <c r="BM288" s="85"/>
      <c r="BN288" s="85"/>
      <c r="BO288" s="85"/>
      <c r="BP288" s="85"/>
      <c r="BQ288" s="64"/>
      <c r="BR288" s="64"/>
      <c r="BS288" s="67"/>
      <c r="BW288" s="64"/>
      <c r="BX288" s="64"/>
      <c r="BY288" s="67"/>
      <c r="BZ288" s="64"/>
      <c r="CA288" s="64"/>
      <c r="CB288" s="67"/>
      <c r="CF288" s="64"/>
      <c r="CG288" s="64"/>
      <c r="CH288" s="64"/>
      <c r="CI288" s="64"/>
      <c r="CJ288" s="64"/>
      <c r="CK288" s="64"/>
      <c r="CL288" s="64"/>
      <c r="CM288" s="64"/>
      <c r="CN288" s="67"/>
      <c r="CO288" s="67"/>
      <c r="CP288" s="64"/>
      <c r="CQ288" s="64"/>
      <c r="CR288" s="64"/>
      <c r="CS288" s="64"/>
      <c r="CT288" s="71"/>
      <c r="CU288" s="64"/>
      <c r="CV288" s="64"/>
      <c r="CW288" s="64"/>
      <c r="CX288" s="64"/>
      <c r="CY288" s="67"/>
      <c r="CZ288" s="67"/>
      <c r="DA288" s="67"/>
      <c r="DB288" s="64"/>
      <c r="DC288" s="64"/>
      <c r="DD288" s="64"/>
      <c r="DE288" s="64"/>
      <c r="DF288" s="64"/>
      <c r="DG288" s="64"/>
      <c r="DI288" s="64"/>
      <c r="DJ288" s="32"/>
    </row>
    <row r="289" spans="1:114" ht="28" customHeight="1">
      <c r="A289" s="70"/>
      <c r="B289" s="68"/>
      <c r="C289" s="68"/>
      <c r="D289" s="65"/>
      <c r="E289" s="83"/>
      <c r="F289" s="83"/>
      <c r="G289" s="83"/>
      <c r="I289" s="68"/>
      <c r="J289" s="64"/>
      <c r="K289" s="64"/>
      <c r="L289" s="64"/>
      <c r="M289" s="64"/>
      <c r="N289" s="64"/>
      <c r="O289" s="64"/>
      <c r="P289" s="64"/>
      <c r="Q289" s="64"/>
      <c r="R289" s="32"/>
      <c r="S289" s="33"/>
      <c r="T289" s="30"/>
      <c r="U289" s="33"/>
      <c r="BA289" s="64"/>
      <c r="BB289" s="64"/>
      <c r="BC289" s="67"/>
      <c r="BD289" s="64"/>
      <c r="BE289" s="64"/>
      <c r="BF289" s="67"/>
      <c r="BG289" s="84"/>
      <c r="BH289" s="84"/>
      <c r="BI289" s="84"/>
      <c r="BJ289" s="84"/>
      <c r="BK289" s="64"/>
      <c r="BL289" s="64"/>
      <c r="BM289" s="85"/>
      <c r="BN289" s="85"/>
      <c r="BO289" s="85"/>
      <c r="BP289" s="85"/>
      <c r="BQ289" s="64"/>
      <c r="BR289" s="64"/>
      <c r="BS289" s="67"/>
      <c r="BW289" s="64"/>
      <c r="BX289" s="64"/>
      <c r="BY289" s="67"/>
      <c r="BZ289" s="64"/>
      <c r="CA289" s="64"/>
      <c r="CB289" s="67"/>
      <c r="CF289" s="64"/>
      <c r="CG289" s="64"/>
      <c r="CH289" s="64"/>
      <c r="CI289" s="64"/>
      <c r="CJ289" s="64"/>
      <c r="CK289" s="64"/>
      <c r="CL289" s="64"/>
      <c r="CM289" s="64"/>
      <c r="CN289" s="67"/>
      <c r="CO289" s="67"/>
      <c r="CP289" s="64"/>
      <c r="CQ289" s="64"/>
      <c r="CR289" s="64"/>
      <c r="CS289" s="64"/>
      <c r="CT289" s="71"/>
      <c r="CU289" s="64"/>
      <c r="CV289" s="64"/>
      <c r="CW289" s="64"/>
      <c r="CX289" s="64"/>
      <c r="CY289" s="67"/>
      <c r="CZ289" s="67"/>
      <c r="DA289" s="67"/>
      <c r="DB289" s="64"/>
      <c r="DC289" s="64"/>
      <c r="DD289" s="64"/>
      <c r="DE289" s="64"/>
      <c r="DF289" s="64"/>
      <c r="DG289" s="64"/>
      <c r="DI289" s="64"/>
      <c r="DJ289" s="32"/>
    </row>
    <row r="290" spans="1:114" ht="28" customHeight="1">
      <c r="A290" s="70"/>
      <c r="B290" s="68"/>
      <c r="C290" s="68"/>
      <c r="D290" s="65"/>
      <c r="E290" s="83"/>
      <c r="F290" s="83"/>
      <c r="G290" s="83"/>
      <c r="I290" s="68"/>
      <c r="J290" s="64"/>
      <c r="K290" s="64"/>
      <c r="L290" s="64"/>
      <c r="M290" s="64"/>
      <c r="N290" s="64"/>
      <c r="O290" s="64"/>
      <c r="P290" s="64"/>
      <c r="Q290" s="64"/>
      <c r="R290" s="32"/>
      <c r="S290" s="33"/>
      <c r="T290" s="30"/>
      <c r="U290" s="33"/>
      <c r="BA290" s="64"/>
      <c r="BB290" s="64"/>
      <c r="BC290" s="67"/>
      <c r="BD290" s="64"/>
      <c r="BE290" s="64"/>
      <c r="BF290" s="67"/>
      <c r="BG290" s="84"/>
      <c r="BH290" s="84"/>
      <c r="BI290" s="84"/>
      <c r="BJ290" s="84"/>
      <c r="BK290" s="64"/>
      <c r="BL290" s="64"/>
      <c r="BM290" s="85"/>
      <c r="BN290" s="85"/>
      <c r="BO290" s="85"/>
      <c r="BP290" s="85"/>
      <c r="BQ290" s="64"/>
      <c r="BR290" s="64"/>
      <c r="BS290" s="67"/>
      <c r="BW290" s="64"/>
      <c r="BX290" s="64"/>
      <c r="BY290" s="67"/>
      <c r="BZ290" s="64"/>
      <c r="CA290" s="64"/>
      <c r="CB290" s="67"/>
      <c r="CF290" s="64"/>
      <c r="CG290" s="64"/>
      <c r="CH290" s="64"/>
      <c r="CI290" s="64"/>
      <c r="CJ290" s="64"/>
      <c r="CK290" s="64"/>
      <c r="CL290" s="64"/>
      <c r="CM290" s="64"/>
      <c r="CN290" s="67"/>
      <c r="CO290" s="67"/>
      <c r="CP290" s="64"/>
      <c r="CQ290" s="64"/>
      <c r="CR290" s="64"/>
      <c r="CS290" s="64"/>
      <c r="CT290" s="71"/>
      <c r="CU290" s="64"/>
      <c r="CV290" s="64"/>
      <c r="CW290" s="64"/>
      <c r="CX290" s="64"/>
      <c r="CY290" s="67"/>
      <c r="CZ290" s="67"/>
      <c r="DA290" s="67"/>
      <c r="DB290" s="64"/>
      <c r="DC290" s="64"/>
      <c r="DD290" s="64"/>
      <c r="DE290" s="64"/>
      <c r="DF290" s="64"/>
      <c r="DG290" s="64"/>
      <c r="DI290" s="64"/>
      <c r="DJ290" s="32"/>
    </row>
    <row r="291" spans="1:114" ht="28" customHeight="1">
      <c r="A291" s="70"/>
      <c r="B291" s="68"/>
      <c r="C291" s="68"/>
      <c r="D291" s="65"/>
      <c r="E291" s="83"/>
      <c r="F291" s="83"/>
      <c r="G291" s="83"/>
      <c r="I291" s="68"/>
      <c r="J291" s="64"/>
      <c r="K291" s="64"/>
      <c r="L291" s="64"/>
      <c r="M291" s="64"/>
      <c r="N291" s="64"/>
      <c r="O291" s="64"/>
      <c r="P291" s="64"/>
      <c r="Q291" s="64"/>
      <c r="R291" s="32"/>
      <c r="S291" s="33"/>
      <c r="T291" s="30"/>
      <c r="U291" s="33"/>
      <c r="BA291" s="64"/>
      <c r="BB291" s="64"/>
      <c r="BC291" s="67"/>
      <c r="BD291" s="64"/>
      <c r="BE291" s="64"/>
      <c r="BF291" s="67"/>
      <c r="BG291" s="84"/>
      <c r="BH291" s="84"/>
      <c r="BI291" s="84"/>
      <c r="BJ291" s="84"/>
      <c r="BK291" s="64"/>
      <c r="BL291" s="64"/>
      <c r="BM291" s="85"/>
      <c r="BN291" s="85"/>
      <c r="BO291" s="85"/>
      <c r="BP291" s="85"/>
      <c r="BQ291" s="64"/>
      <c r="BR291" s="64"/>
      <c r="BS291" s="67"/>
      <c r="BW291" s="64"/>
      <c r="BX291" s="64"/>
      <c r="BY291" s="67"/>
      <c r="BZ291" s="64"/>
      <c r="CA291" s="64"/>
      <c r="CB291" s="67"/>
      <c r="CF291" s="64"/>
      <c r="CG291" s="64"/>
      <c r="CH291" s="64"/>
      <c r="CI291" s="64"/>
      <c r="CJ291" s="64"/>
      <c r="CK291" s="64"/>
      <c r="CL291" s="64"/>
      <c r="CM291" s="64"/>
      <c r="CN291" s="67"/>
      <c r="CO291" s="67"/>
      <c r="CP291" s="64"/>
      <c r="CQ291" s="64"/>
      <c r="CR291" s="64"/>
      <c r="CS291" s="64"/>
      <c r="CT291" s="71"/>
      <c r="CU291" s="64"/>
      <c r="CV291" s="64"/>
      <c r="CW291" s="64"/>
      <c r="CX291" s="64"/>
      <c r="CY291" s="67"/>
      <c r="CZ291" s="67"/>
      <c r="DA291" s="67"/>
      <c r="DB291" s="64"/>
      <c r="DC291" s="64"/>
      <c r="DD291" s="64"/>
      <c r="DE291" s="64"/>
      <c r="DF291" s="64"/>
      <c r="DG291" s="64"/>
      <c r="DI291" s="64"/>
      <c r="DJ291" s="32"/>
    </row>
    <row r="292" spans="1:114" ht="28" customHeight="1">
      <c r="A292" s="70"/>
      <c r="B292" s="68"/>
      <c r="C292" s="68"/>
      <c r="D292" s="65"/>
      <c r="E292" s="83"/>
      <c r="F292" s="83"/>
      <c r="G292" s="83"/>
      <c r="I292" s="68"/>
      <c r="J292" s="64"/>
      <c r="K292" s="64"/>
      <c r="L292" s="64"/>
      <c r="M292" s="64"/>
      <c r="N292" s="64"/>
      <c r="O292" s="64"/>
      <c r="P292" s="64"/>
      <c r="Q292" s="64"/>
      <c r="R292" s="32"/>
      <c r="S292" s="33"/>
      <c r="T292" s="30"/>
      <c r="U292" s="33"/>
      <c r="BA292" s="64"/>
      <c r="BB292" s="64"/>
      <c r="BC292" s="67"/>
      <c r="BD292" s="64"/>
      <c r="BE292" s="64"/>
      <c r="BF292" s="67"/>
      <c r="BG292" s="84"/>
      <c r="BH292" s="84"/>
      <c r="BI292" s="84"/>
      <c r="BJ292" s="84"/>
      <c r="BK292" s="64"/>
      <c r="BL292" s="64"/>
      <c r="BM292" s="85"/>
      <c r="BN292" s="85"/>
      <c r="BO292" s="85"/>
      <c r="BP292" s="85"/>
      <c r="BQ292" s="64"/>
      <c r="BR292" s="64"/>
      <c r="BS292" s="67"/>
      <c r="BW292" s="64"/>
      <c r="BX292" s="64"/>
      <c r="BY292" s="67"/>
      <c r="BZ292" s="64"/>
      <c r="CA292" s="64"/>
      <c r="CB292" s="67"/>
      <c r="CF292" s="64"/>
      <c r="CG292" s="64"/>
      <c r="CH292" s="64"/>
      <c r="CI292" s="64"/>
      <c r="CJ292" s="64"/>
      <c r="CK292" s="64"/>
      <c r="CL292" s="64"/>
      <c r="CM292" s="64"/>
      <c r="CN292" s="67"/>
      <c r="CO292" s="67"/>
      <c r="CP292" s="64"/>
      <c r="CQ292" s="64"/>
      <c r="CR292" s="64"/>
      <c r="CS292" s="64"/>
      <c r="CT292" s="71"/>
      <c r="CU292" s="64"/>
      <c r="CV292" s="64"/>
      <c r="CW292" s="64"/>
      <c r="CX292" s="64"/>
      <c r="CY292" s="67"/>
      <c r="CZ292" s="67"/>
      <c r="DA292" s="67"/>
      <c r="DB292" s="64"/>
      <c r="DC292" s="64"/>
      <c r="DD292" s="64"/>
      <c r="DE292" s="64"/>
      <c r="DF292" s="64"/>
      <c r="DG292" s="64"/>
      <c r="DI292" s="64"/>
      <c r="DJ292" s="32"/>
    </row>
    <row r="293" spans="1:114" ht="28" customHeight="1">
      <c r="A293" s="70"/>
      <c r="B293" s="68"/>
      <c r="C293" s="68"/>
      <c r="D293" s="65"/>
      <c r="E293" s="83"/>
      <c r="F293" s="83"/>
      <c r="G293" s="83"/>
      <c r="I293" s="68"/>
      <c r="J293" s="64"/>
      <c r="K293" s="64"/>
      <c r="L293" s="64"/>
      <c r="M293" s="64"/>
      <c r="N293" s="64"/>
      <c r="O293" s="64"/>
      <c r="P293" s="64"/>
      <c r="Q293" s="64"/>
      <c r="R293" s="32"/>
      <c r="S293" s="33"/>
      <c r="T293" s="30"/>
      <c r="U293" s="33"/>
      <c r="BA293" s="64"/>
      <c r="BB293" s="64"/>
      <c r="BC293" s="67"/>
      <c r="BD293" s="64"/>
      <c r="BE293" s="64"/>
      <c r="BF293" s="67"/>
      <c r="BG293" s="84"/>
      <c r="BH293" s="84"/>
      <c r="BI293" s="84"/>
      <c r="BJ293" s="84"/>
      <c r="BK293" s="64"/>
      <c r="BL293" s="64"/>
      <c r="BM293" s="85"/>
      <c r="BN293" s="85"/>
      <c r="BO293" s="85"/>
      <c r="BP293" s="85"/>
      <c r="BQ293" s="64"/>
      <c r="BR293" s="64"/>
      <c r="BS293" s="67"/>
      <c r="BW293" s="64"/>
      <c r="BX293" s="64"/>
      <c r="BY293" s="67"/>
      <c r="BZ293" s="64"/>
      <c r="CA293" s="64"/>
      <c r="CB293" s="67"/>
      <c r="CF293" s="64"/>
      <c r="CG293" s="64"/>
      <c r="CH293" s="64"/>
      <c r="CI293" s="64"/>
      <c r="CJ293" s="64"/>
      <c r="CK293" s="64"/>
      <c r="CL293" s="64"/>
      <c r="CM293" s="64"/>
      <c r="CN293" s="67"/>
      <c r="CO293" s="67"/>
      <c r="CP293" s="64"/>
      <c r="CQ293" s="64"/>
      <c r="CR293" s="64"/>
      <c r="CS293" s="64"/>
      <c r="CT293" s="71"/>
      <c r="CU293" s="64"/>
      <c r="CV293" s="64"/>
      <c r="CW293" s="64"/>
      <c r="CX293" s="64"/>
      <c r="CY293" s="67"/>
      <c r="CZ293" s="67"/>
      <c r="DA293" s="67"/>
      <c r="DB293" s="64"/>
      <c r="DC293" s="64"/>
      <c r="DD293" s="64"/>
      <c r="DE293" s="64"/>
      <c r="DF293" s="64"/>
      <c r="DG293" s="64"/>
      <c r="DI293" s="64"/>
      <c r="DJ293" s="32"/>
    </row>
    <row r="294" spans="1:114" ht="28" customHeight="1">
      <c r="A294" s="70"/>
      <c r="B294" s="68"/>
      <c r="C294" s="68"/>
      <c r="D294" s="65"/>
      <c r="E294" s="83"/>
      <c r="F294" s="83"/>
      <c r="G294" s="83"/>
      <c r="I294" s="68"/>
      <c r="J294" s="64"/>
      <c r="K294" s="64"/>
      <c r="L294" s="64"/>
      <c r="M294" s="64"/>
      <c r="N294" s="64"/>
      <c r="O294" s="64"/>
      <c r="P294" s="64"/>
      <c r="Q294" s="64"/>
      <c r="R294" s="32"/>
      <c r="S294" s="33"/>
      <c r="T294" s="30"/>
      <c r="U294" s="33"/>
      <c r="BA294" s="64"/>
      <c r="BB294" s="64"/>
      <c r="BC294" s="67"/>
      <c r="BD294" s="64"/>
      <c r="BE294" s="64"/>
      <c r="BF294" s="67"/>
      <c r="BG294" s="84"/>
      <c r="BH294" s="84"/>
      <c r="BI294" s="84"/>
      <c r="BJ294" s="84"/>
      <c r="BK294" s="64"/>
      <c r="BL294" s="64"/>
      <c r="BM294" s="85"/>
      <c r="BN294" s="85"/>
      <c r="BO294" s="85"/>
      <c r="BP294" s="85"/>
      <c r="BQ294" s="64"/>
      <c r="BR294" s="64"/>
      <c r="BS294" s="67"/>
      <c r="BW294" s="64"/>
      <c r="BX294" s="64"/>
      <c r="BY294" s="67"/>
      <c r="BZ294" s="64"/>
      <c r="CA294" s="64"/>
      <c r="CB294" s="67"/>
      <c r="CF294" s="64"/>
      <c r="CG294" s="64"/>
      <c r="CH294" s="64"/>
      <c r="CI294" s="64"/>
      <c r="CJ294" s="64"/>
      <c r="CK294" s="64"/>
      <c r="CL294" s="64"/>
      <c r="CM294" s="64"/>
      <c r="CN294" s="67"/>
      <c r="CO294" s="67"/>
      <c r="CP294" s="64"/>
      <c r="CQ294" s="64"/>
      <c r="CR294" s="64"/>
      <c r="CS294" s="64"/>
      <c r="CT294" s="71"/>
      <c r="CU294" s="64"/>
      <c r="CV294" s="64"/>
      <c r="CW294" s="64"/>
      <c r="CX294" s="64"/>
      <c r="CY294" s="67"/>
      <c r="CZ294" s="67"/>
      <c r="DA294" s="67"/>
      <c r="DB294" s="64"/>
      <c r="DC294" s="64"/>
      <c r="DD294" s="64"/>
      <c r="DE294" s="64"/>
      <c r="DF294" s="64"/>
      <c r="DG294" s="64"/>
      <c r="DI294" s="64"/>
      <c r="DJ294" s="32"/>
    </row>
    <row r="295" spans="1:114" ht="28" customHeight="1">
      <c r="A295" s="70"/>
      <c r="B295" s="68"/>
      <c r="C295" s="68"/>
      <c r="D295" s="65"/>
      <c r="E295" s="83"/>
      <c r="F295" s="83"/>
      <c r="G295" s="83"/>
      <c r="I295" s="68"/>
      <c r="J295" s="64"/>
      <c r="K295" s="64"/>
      <c r="L295" s="64"/>
      <c r="M295" s="64"/>
      <c r="N295" s="64"/>
      <c r="O295" s="64"/>
      <c r="P295" s="64"/>
      <c r="Q295" s="64"/>
      <c r="R295" s="32"/>
      <c r="S295" s="33"/>
      <c r="T295" s="30"/>
      <c r="U295" s="33"/>
      <c r="BA295" s="64"/>
      <c r="BB295" s="64"/>
      <c r="BC295" s="67"/>
      <c r="BD295" s="64"/>
      <c r="BE295" s="64"/>
      <c r="BF295" s="67"/>
      <c r="BG295" s="84"/>
      <c r="BH295" s="84"/>
      <c r="BI295" s="84"/>
      <c r="BJ295" s="84"/>
      <c r="BK295" s="64"/>
      <c r="BL295" s="64"/>
      <c r="BM295" s="85"/>
      <c r="BN295" s="85"/>
      <c r="BO295" s="85"/>
      <c r="BP295" s="85"/>
      <c r="BQ295" s="64"/>
      <c r="BR295" s="64"/>
      <c r="BS295" s="67"/>
      <c r="BW295" s="64"/>
      <c r="BX295" s="64"/>
      <c r="BY295" s="67"/>
      <c r="BZ295" s="64"/>
      <c r="CA295" s="64"/>
      <c r="CB295" s="67"/>
      <c r="CF295" s="64"/>
      <c r="CG295" s="64"/>
      <c r="CH295" s="64"/>
      <c r="CI295" s="64"/>
      <c r="CJ295" s="64"/>
      <c r="CK295" s="64"/>
      <c r="CL295" s="64"/>
      <c r="CM295" s="64"/>
      <c r="CN295" s="67"/>
      <c r="CO295" s="67"/>
      <c r="CP295" s="64"/>
      <c r="CQ295" s="64"/>
      <c r="CR295" s="64"/>
      <c r="CS295" s="64"/>
      <c r="CT295" s="71"/>
      <c r="CU295" s="64"/>
      <c r="CV295" s="64"/>
      <c r="CW295" s="64"/>
      <c r="CX295" s="64"/>
      <c r="CY295" s="67"/>
      <c r="CZ295" s="67"/>
      <c r="DA295" s="67"/>
      <c r="DB295" s="64"/>
      <c r="DC295" s="64"/>
      <c r="DD295" s="64"/>
      <c r="DE295" s="64"/>
      <c r="DF295" s="64"/>
      <c r="DG295" s="64"/>
      <c r="DI295" s="64"/>
      <c r="DJ295" s="32"/>
    </row>
    <row r="296" spans="1:114" ht="28" customHeight="1">
      <c r="A296" s="70"/>
      <c r="B296" s="68"/>
      <c r="C296" s="68"/>
      <c r="D296" s="65"/>
      <c r="E296" s="83"/>
      <c r="F296" s="83"/>
      <c r="G296" s="83"/>
      <c r="I296" s="68"/>
      <c r="J296" s="64"/>
      <c r="K296" s="64"/>
      <c r="L296" s="64"/>
      <c r="M296" s="64"/>
      <c r="N296" s="64"/>
      <c r="O296" s="64"/>
      <c r="P296" s="64"/>
      <c r="Q296" s="64"/>
      <c r="R296" s="32"/>
      <c r="S296" s="33"/>
      <c r="T296" s="30"/>
      <c r="U296" s="33"/>
      <c r="BA296" s="64"/>
      <c r="BB296" s="64"/>
      <c r="BC296" s="67"/>
      <c r="BD296" s="64"/>
      <c r="BE296" s="64"/>
      <c r="BF296" s="67"/>
      <c r="BG296" s="84"/>
      <c r="BH296" s="84"/>
      <c r="BI296" s="84"/>
      <c r="BJ296" s="84"/>
      <c r="BK296" s="64"/>
      <c r="BL296" s="64"/>
      <c r="BM296" s="85"/>
      <c r="BN296" s="85"/>
      <c r="BO296" s="85"/>
      <c r="BP296" s="85"/>
      <c r="BQ296" s="64"/>
      <c r="BR296" s="64"/>
      <c r="BS296" s="67"/>
      <c r="BW296" s="64"/>
      <c r="BX296" s="64"/>
      <c r="BY296" s="67"/>
      <c r="BZ296" s="64"/>
      <c r="CA296" s="64"/>
      <c r="CB296" s="67"/>
      <c r="CF296" s="64"/>
      <c r="CG296" s="64"/>
      <c r="CH296" s="64"/>
      <c r="CI296" s="64"/>
      <c r="CJ296" s="64"/>
      <c r="CK296" s="64"/>
      <c r="CL296" s="64"/>
      <c r="CM296" s="64"/>
      <c r="CN296" s="67"/>
      <c r="CO296" s="67"/>
      <c r="CP296" s="64"/>
      <c r="CQ296" s="64"/>
      <c r="CR296" s="64"/>
      <c r="CS296" s="64"/>
      <c r="CT296" s="71"/>
      <c r="CU296" s="64"/>
      <c r="CV296" s="64"/>
      <c r="CW296" s="64"/>
      <c r="CX296" s="64"/>
      <c r="CY296" s="67"/>
      <c r="CZ296" s="67"/>
      <c r="DA296" s="67"/>
      <c r="DB296" s="64"/>
      <c r="DC296" s="64"/>
      <c r="DD296" s="64"/>
      <c r="DE296" s="64"/>
      <c r="DF296" s="64"/>
      <c r="DG296" s="64"/>
      <c r="DI296" s="64"/>
      <c r="DJ296" s="32"/>
    </row>
    <row r="297" spans="1:114" ht="28" customHeight="1">
      <c r="A297" s="70"/>
      <c r="B297" s="68"/>
      <c r="C297" s="68"/>
      <c r="D297" s="65"/>
      <c r="E297" s="83"/>
      <c r="F297" s="83"/>
      <c r="G297" s="83"/>
      <c r="I297" s="68"/>
      <c r="J297" s="64"/>
      <c r="K297" s="64"/>
      <c r="L297" s="64"/>
      <c r="M297" s="64"/>
      <c r="N297" s="64"/>
      <c r="O297" s="64"/>
      <c r="P297" s="64"/>
      <c r="Q297" s="64"/>
      <c r="R297" s="32"/>
      <c r="S297" s="33"/>
      <c r="T297" s="30"/>
      <c r="U297" s="33"/>
      <c r="BA297" s="64"/>
      <c r="BB297" s="64"/>
      <c r="BC297" s="67"/>
      <c r="BD297" s="64"/>
      <c r="BE297" s="64"/>
      <c r="BF297" s="67"/>
      <c r="BG297" s="84"/>
      <c r="BH297" s="84"/>
      <c r="BI297" s="84"/>
      <c r="BJ297" s="84"/>
      <c r="BK297" s="64"/>
      <c r="BL297" s="64"/>
      <c r="BM297" s="85"/>
      <c r="BN297" s="85"/>
      <c r="BO297" s="85"/>
      <c r="BP297" s="85"/>
      <c r="BQ297" s="64"/>
      <c r="BR297" s="64"/>
      <c r="BS297" s="67"/>
      <c r="BW297" s="64"/>
      <c r="BX297" s="64"/>
      <c r="BY297" s="67"/>
      <c r="BZ297" s="64"/>
      <c r="CA297" s="64"/>
      <c r="CB297" s="67"/>
      <c r="CF297" s="64"/>
      <c r="CG297" s="64"/>
      <c r="CH297" s="64"/>
      <c r="CI297" s="64"/>
      <c r="CJ297" s="64"/>
      <c r="CK297" s="64"/>
      <c r="CL297" s="64"/>
      <c r="CM297" s="64"/>
      <c r="CN297" s="67"/>
      <c r="CO297" s="67"/>
      <c r="CP297" s="64"/>
      <c r="CQ297" s="64"/>
      <c r="CR297" s="64"/>
      <c r="CS297" s="64"/>
      <c r="CT297" s="71"/>
      <c r="CU297" s="64"/>
      <c r="CV297" s="64"/>
      <c r="CW297" s="64"/>
      <c r="CX297" s="64"/>
      <c r="CY297" s="67"/>
      <c r="CZ297" s="67"/>
      <c r="DA297" s="67"/>
      <c r="DB297" s="64"/>
      <c r="DC297" s="64"/>
      <c r="DD297" s="64"/>
      <c r="DE297" s="64"/>
      <c r="DF297" s="64"/>
      <c r="DG297" s="64"/>
      <c r="DI297" s="64"/>
      <c r="DJ297" s="32"/>
    </row>
    <row r="298" spans="1:114" ht="28" customHeight="1">
      <c r="A298" s="70"/>
      <c r="B298" s="68"/>
      <c r="C298" s="68"/>
      <c r="D298" s="65"/>
      <c r="E298" s="83"/>
      <c r="F298" s="83"/>
      <c r="G298" s="83"/>
      <c r="I298" s="68"/>
      <c r="J298" s="64"/>
      <c r="K298" s="64"/>
      <c r="L298" s="64"/>
      <c r="M298" s="64"/>
      <c r="N298" s="64"/>
      <c r="O298" s="64"/>
      <c r="P298" s="64"/>
      <c r="Q298" s="64"/>
      <c r="R298" s="32"/>
      <c r="S298" s="33"/>
      <c r="T298" s="30"/>
      <c r="U298" s="33"/>
      <c r="BA298" s="64"/>
      <c r="BB298" s="64"/>
      <c r="BC298" s="67"/>
      <c r="BD298" s="64"/>
      <c r="BE298" s="64"/>
      <c r="BF298" s="67"/>
      <c r="BG298" s="84"/>
      <c r="BH298" s="84"/>
      <c r="BI298" s="84"/>
      <c r="BJ298" s="84"/>
      <c r="BK298" s="64"/>
      <c r="BL298" s="64"/>
      <c r="BM298" s="85"/>
      <c r="BN298" s="85"/>
      <c r="BO298" s="85"/>
      <c r="BP298" s="85"/>
      <c r="BQ298" s="64"/>
      <c r="BR298" s="64"/>
      <c r="BS298" s="67"/>
      <c r="BW298" s="64"/>
      <c r="BX298" s="64"/>
      <c r="BY298" s="67"/>
      <c r="BZ298" s="64"/>
      <c r="CA298" s="64"/>
      <c r="CB298" s="67"/>
      <c r="CF298" s="64"/>
      <c r="CG298" s="64"/>
      <c r="CH298" s="64"/>
      <c r="CI298" s="64"/>
      <c r="CJ298" s="64"/>
      <c r="CK298" s="64"/>
      <c r="CL298" s="64"/>
      <c r="CM298" s="64"/>
      <c r="CN298" s="67"/>
      <c r="CO298" s="67"/>
      <c r="CP298" s="64"/>
      <c r="CQ298" s="64"/>
      <c r="CR298" s="64"/>
      <c r="CS298" s="64"/>
      <c r="CT298" s="71"/>
      <c r="CU298" s="64"/>
      <c r="CV298" s="64"/>
      <c r="CW298" s="64"/>
      <c r="CX298" s="64"/>
      <c r="CY298" s="67"/>
      <c r="CZ298" s="67"/>
      <c r="DA298" s="67"/>
      <c r="DB298" s="64"/>
      <c r="DC298" s="64"/>
      <c r="DD298" s="64"/>
      <c r="DE298" s="64"/>
      <c r="DF298" s="64"/>
      <c r="DG298" s="64"/>
      <c r="DI298" s="64"/>
      <c r="DJ298" s="32"/>
    </row>
    <row r="299" spans="1:114" ht="28" customHeight="1">
      <c r="A299" s="70"/>
      <c r="B299" s="68"/>
      <c r="C299" s="68"/>
      <c r="D299" s="65"/>
      <c r="E299" s="83"/>
      <c r="F299" s="83"/>
      <c r="G299" s="83"/>
      <c r="I299" s="68"/>
      <c r="J299" s="64"/>
      <c r="K299" s="64"/>
      <c r="L299" s="64"/>
      <c r="M299" s="64"/>
      <c r="N299" s="64"/>
      <c r="O299" s="64"/>
      <c r="P299" s="64"/>
      <c r="Q299" s="64"/>
      <c r="R299" s="32"/>
      <c r="S299" s="33"/>
      <c r="T299" s="30"/>
      <c r="U299" s="33"/>
      <c r="BA299" s="64"/>
      <c r="BB299" s="64"/>
      <c r="BC299" s="67"/>
      <c r="BD299" s="64"/>
      <c r="BE299" s="64"/>
      <c r="BF299" s="67"/>
      <c r="BG299" s="84"/>
      <c r="BH299" s="84"/>
      <c r="BI299" s="84"/>
      <c r="BJ299" s="84"/>
      <c r="BK299" s="64"/>
      <c r="BL299" s="64"/>
      <c r="BM299" s="85"/>
      <c r="BN299" s="85"/>
      <c r="BO299" s="85"/>
      <c r="BP299" s="85"/>
      <c r="BQ299" s="64"/>
      <c r="BR299" s="64"/>
      <c r="BS299" s="67"/>
      <c r="BW299" s="64"/>
      <c r="BX299" s="64"/>
      <c r="BY299" s="67"/>
      <c r="BZ299" s="64"/>
      <c r="CA299" s="64"/>
      <c r="CB299" s="67"/>
      <c r="CF299" s="64"/>
      <c r="CG299" s="64"/>
      <c r="CH299" s="64"/>
      <c r="CI299" s="64"/>
      <c r="CJ299" s="64"/>
      <c r="CK299" s="64"/>
      <c r="CL299" s="64"/>
      <c r="CM299" s="64"/>
      <c r="CN299" s="67"/>
      <c r="CO299" s="67"/>
      <c r="CP299" s="64"/>
      <c r="CQ299" s="64"/>
      <c r="CR299" s="64"/>
      <c r="CS299" s="64"/>
      <c r="CT299" s="71"/>
      <c r="CU299" s="64"/>
      <c r="CV299" s="64"/>
      <c r="CW299" s="64"/>
      <c r="CX299" s="64"/>
      <c r="CY299" s="67"/>
      <c r="CZ299" s="67"/>
      <c r="DA299" s="67"/>
      <c r="DB299" s="64"/>
      <c r="DC299" s="64"/>
      <c r="DD299" s="64"/>
      <c r="DE299" s="64"/>
      <c r="DF299" s="64"/>
      <c r="DG299" s="64"/>
      <c r="DI299" s="64"/>
      <c r="DJ299" s="32"/>
    </row>
    <row r="300" spans="1:114" ht="28" customHeight="1">
      <c r="A300" s="70"/>
      <c r="B300" s="68"/>
      <c r="C300" s="68"/>
      <c r="D300" s="65"/>
      <c r="E300" s="83"/>
      <c r="F300" s="83"/>
      <c r="G300" s="83"/>
      <c r="I300" s="68"/>
      <c r="J300" s="64"/>
      <c r="K300" s="64"/>
      <c r="L300" s="64"/>
      <c r="M300" s="64"/>
      <c r="N300" s="64"/>
      <c r="O300" s="64"/>
      <c r="P300" s="64"/>
      <c r="Q300" s="64"/>
      <c r="R300" s="32"/>
      <c r="S300" s="33"/>
      <c r="T300" s="30"/>
      <c r="U300" s="33"/>
      <c r="BA300" s="64"/>
      <c r="BB300" s="64"/>
      <c r="BC300" s="67"/>
      <c r="BD300" s="64"/>
      <c r="BE300" s="64"/>
      <c r="BF300" s="67"/>
      <c r="BG300" s="84"/>
      <c r="BH300" s="84"/>
      <c r="BI300" s="84"/>
      <c r="BJ300" s="84"/>
      <c r="BK300" s="64"/>
      <c r="BL300" s="64"/>
      <c r="BM300" s="85"/>
      <c r="BN300" s="85"/>
      <c r="BO300" s="85"/>
      <c r="BP300" s="85"/>
      <c r="BQ300" s="64"/>
      <c r="BR300" s="64"/>
      <c r="BS300" s="67"/>
      <c r="BW300" s="64"/>
      <c r="BX300" s="64"/>
      <c r="BY300" s="67"/>
      <c r="BZ300" s="64"/>
      <c r="CA300" s="64"/>
      <c r="CB300" s="67"/>
      <c r="CF300" s="64"/>
      <c r="CG300" s="64"/>
      <c r="CH300" s="64"/>
      <c r="CI300" s="64"/>
      <c r="CJ300" s="64"/>
      <c r="CK300" s="64"/>
      <c r="CL300" s="64"/>
      <c r="CM300" s="64"/>
      <c r="CN300" s="67"/>
      <c r="CO300" s="67"/>
      <c r="CP300" s="64"/>
      <c r="CQ300" s="64"/>
      <c r="CR300" s="64"/>
      <c r="CS300" s="64"/>
      <c r="CT300" s="71"/>
      <c r="CU300" s="64"/>
      <c r="CV300" s="64"/>
      <c r="CW300" s="64"/>
      <c r="CX300" s="64"/>
      <c r="CY300" s="67"/>
      <c r="CZ300" s="67"/>
      <c r="DA300" s="67"/>
      <c r="DB300" s="64"/>
      <c r="DC300" s="64"/>
      <c r="DD300" s="64"/>
      <c r="DE300" s="64"/>
      <c r="DF300" s="64"/>
      <c r="DG300" s="64"/>
      <c r="DI300" s="64"/>
      <c r="DJ300" s="32"/>
    </row>
    <row r="301" spans="1:114" ht="28" customHeight="1">
      <c r="A301" s="70"/>
      <c r="B301" s="68"/>
      <c r="C301" s="68"/>
      <c r="D301" s="65"/>
      <c r="E301" s="83"/>
      <c r="F301" s="83"/>
      <c r="G301" s="83"/>
      <c r="I301" s="68"/>
      <c r="J301" s="64"/>
      <c r="K301" s="64"/>
      <c r="L301" s="64"/>
      <c r="M301" s="64"/>
      <c r="N301" s="64"/>
      <c r="O301" s="64"/>
      <c r="P301" s="64"/>
      <c r="Q301" s="64"/>
      <c r="R301" s="32"/>
      <c r="S301" s="33"/>
      <c r="T301" s="30"/>
      <c r="U301" s="33"/>
      <c r="BA301" s="64"/>
      <c r="BB301" s="64"/>
      <c r="BC301" s="67"/>
      <c r="BD301" s="64"/>
      <c r="BE301" s="64"/>
      <c r="BF301" s="67"/>
      <c r="BG301" s="84"/>
      <c r="BH301" s="84"/>
      <c r="BI301" s="84"/>
      <c r="BJ301" s="84"/>
      <c r="BK301" s="64"/>
      <c r="BL301" s="64"/>
      <c r="BM301" s="85"/>
      <c r="BN301" s="85"/>
      <c r="BO301" s="85"/>
      <c r="BP301" s="85"/>
      <c r="BQ301" s="64"/>
      <c r="BR301" s="64"/>
      <c r="BS301" s="67"/>
      <c r="BW301" s="64"/>
      <c r="BX301" s="64"/>
      <c r="BY301" s="67"/>
      <c r="BZ301" s="64"/>
      <c r="CA301" s="64"/>
      <c r="CB301" s="67"/>
      <c r="CF301" s="64"/>
      <c r="CG301" s="64"/>
      <c r="CH301" s="64"/>
      <c r="CI301" s="64"/>
      <c r="CJ301" s="64"/>
      <c r="CK301" s="64"/>
      <c r="CL301" s="64"/>
      <c r="CM301" s="64"/>
      <c r="CN301" s="67"/>
      <c r="CO301" s="67"/>
      <c r="CP301" s="64"/>
      <c r="CQ301" s="64"/>
      <c r="CR301" s="64"/>
      <c r="CS301" s="64"/>
      <c r="CT301" s="71"/>
      <c r="CU301" s="64"/>
      <c r="CV301" s="64"/>
      <c r="CW301" s="64"/>
      <c r="CX301" s="64"/>
      <c r="CY301" s="67"/>
      <c r="CZ301" s="67"/>
      <c r="DA301" s="67"/>
      <c r="DB301" s="64"/>
      <c r="DC301" s="64"/>
      <c r="DD301" s="64"/>
      <c r="DE301" s="64"/>
      <c r="DF301" s="64"/>
      <c r="DG301" s="64"/>
      <c r="DI301" s="64"/>
      <c r="DJ301" s="32"/>
    </row>
    <row r="302" spans="1:114" ht="28" customHeight="1">
      <c r="A302" s="70"/>
      <c r="B302" s="68"/>
      <c r="C302" s="68"/>
      <c r="D302" s="65"/>
      <c r="E302" s="83"/>
      <c r="F302" s="83"/>
      <c r="G302" s="83"/>
      <c r="I302" s="68"/>
      <c r="J302" s="64"/>
      <c r="K302" s="64"/>
      <c r="L302" s="64"/>
      <c r="M302" s="64"/>
      <c r="N302" s="64"/>
      <c r="O302" s="64"/>
      <c r="P302" s="64"/>
      <c r="Q302" s="64"/>
      <c r="R302" s="32"/>
      <c r="S302" s="33"/>
      <c r="T302" s="30"/>
      <c r="U302" s="33"/>
      <c r="BA302" s="64"/>
      <c r="BB302" s="64"/>
      <c r="BC302" s="67"/>
      <c r="BD302" s="64"/>
      <c r="BE302" s="64"/>
      <c r="BF302" s="67"/>
      <c r="BG302" s="84"/>
      <c r="BH302" s="84"/>
      <c r="BI302" s="84"/>
      <c r="BJ302" s="84"/>
      <c r="BK302" s="64"/>
      <c r="BL302" s="64"/>
      <c r="BM302" s="85"/>
      <c r="BN302" s="85"/>
      <c r="BO302" s="85"/>
      <c r="BP302" s="85"/>
      <c r="BQ302" s="64"/>
      <c r="BR302" s="64"/>
      <c r="BS302" s="67"/>
      <c r="BW302" s="64"/>
      <c r="BX302" s="64"/>
      <c r="BY302" s="67"/>
      <c r="BZ302" s="64"/>
      <c r="CA302" s="64"/>
      <c r="CB302" s="67"/>
      <c r="CF302" s="64"/>
      <c r="CG302" s="64"/>
      <c r="CH302" s="64"/>
      <c r="CI302" s="64"/>
      <c r="CJ302" s="64"/>
      <c r="CK302" s="64"/>
      <c r="CL302" s="64"/>
      <c r="CM302" s="64"/>
      <c r="CN302" s="67"/>
      <c r="CO302" s="67"/>
      <c r="CP302" s="64"/>
      <c r="CQ302" s="64"/>
      <c r="CR302" s="64"/>
      <c r="CS302" s="64"/>
      <c r="CT302" s="71"/>
      <c r="CU302" s="64"/>
      <c r="CV302" s="64"/>
      <c r="CW302" s="64"/>
      <c r="CX302" s="64"/>
      <c r="CY302" s="67"/>
      <c r="CZ302" s="67"/>
      <c r="DA302" s="67"/>
      <c r="DB302" s="64"/>
      <c r="DC302" s="64"/>
      <c r="DD302" s="64"/>
      <c r="DE302" s="64"/>
      <c r="DF302" s="64"/>
      <c r="DG302" s="64"/>
      <c r="DI302" s="64"/>
      <c r="DJ302" s="32"/>
    </row>
    <row r="303" spans="1:114" ht="28" customHeight="1">
      <c r="A303" s="70"/>
      <c r="B303" s="68"/>
      <c r="C303" s="68"/>
      <c r="D303" s="65"/>
      <c r="E303" s="83"/>
      <c r="F303" s="83"/>
      <c r="G303" s="83"/>
      <c r="I303" s="68"/>
      <c r="J303" s="64"/>
      <c r="K303" s="64"/>
      <c r="L303" s="64"/>
      <c r="M303" s="64"/>
      <c r="N303" s="64"/>
      <c r="O303" s="64"/>
      <c r="P303" s="64"/>
      <c r="Q303" s="64"/>
      <c r="R303" s="32"/>
      <c r="S303" s="33"/>
      <c r="T303" s="30"/>
      <c r="U303" s="33"/>
      <c r="BA303" s="64"/>
      <c r="BB303" s="64"/>
      <c r="BC303" s="67"/>
      <c r="BD303" s="64"/>
      <c r="BE303" s="64"/>
      <c r="BF303" s="67"/>
      <c r="BG303" s="84"/>
      <c r="BH303" s="84"/>
      <c r="BI303" s="84"/>
      <c r="BJ303" s="84"/>
      <c r="BK303" s="64"/>
      <c r="BL303" s="64"/>
      <c r="BM303" s="85"/>
      <c r="BN303" s="85"/>
      <c r="BO303" s="85"/>
      <c r="BP303" s="85"/>
      <c r="BQ303" s="64"/>
      <c r="BR303" s="64"/>
      <c r="BS303" s="67"/>
      <c r="BW303" s="64"/>
      <c r="BX303" s="64"/>
      <c r="BY303" s="67"/>
      <c r="BZ303" s="64"/>
      <c r="CA303" s="64"/>
      <c r="CB303" s="67"/>
      <c r="CF303" s="64"/>
      <c r="CG303" s="64"/>
      <c r="CH303" s="64"/>
      <c r="CI303" s="64"/>
      <c r="CJ303" s="64"/>
      <c r="CK303" s="64"/>
      <c r="CL303" s="64"/>
      <c r="CM303" s="64"/>
      <c r="CN303" s="67"/>
      <c r="CO303" s="67"/>
      <c r="CP303" s="64"/>
      <c r="CQ303" s="64"/>
      <c r="CR303" s="64"/>
      <c r="CS303" s="64"/>
      <c r="CT303" s="71"/>
      <c r="CU303" s="64"/>
      <c r="CV303" s="64"/>
      <c r="CW303" s="64"/>
      <c r="CX303" s="64"/>
      <c r="CY303" s="67"/>
      <c r="CZ303" s="67"/>
      <c r="DA303" s="67"/>
      <c r="DB303" s="64"/>
      <c r="DC303" s="64"/>
      <c r="DD303" s="64"/>
      <c r="DE303" s="64"/>
      <c r="DF303" s="64"/>
      <c r="DG303" s="64"/>
      <c r="DI303" s="64"/>
      <c r="DJ303" s="32"/>
    </row>
    <row r="304" spans="1:114" ht="28" customHeight="1">
      <c r="A304" s="70"/>
      <c r="B304" s="68"/>
      <c r="C304" s="68"/>
      <c r="D304" s="65"/>
      <c r="E304" s="83"/>
      <c r="F304" s="83"/>
      <c r="G304" s="83"/>
      <c r="I304" s="68"/>
      <c r="J304" s="64"/>
      <c r="K304" s="64"/>
      <c r="L304" s="64"/>
      <c r="M304" s="64"/>
      <c r="N304" s="64"/>
      <c r="O304" s="64"/>
      <c r="P304" s="64"/>
      <c r="Q304" s="64"/>
      <c r="R304" s="32"/>
      <c r="S304" s="33"/>
      <c r="T304" s="30"/>
      <c r="U304" s="33"/>
      <c r="BA304" s="64"/>
      <c r="BB304" s="64"/>
      <c r="BC304" s="67"/>
      <c r="BD304" s="64"/>
      <c r="BE304" s="64"/>
      <c r="BF304" s="67"/>
      <c r="BG304" s="84"/>
      <c r="BH304" s="84"/>
      <c r="BI304" s="84"/>
      <c r="BJ304" s="84"/>
      <c r="BK304" s="64"/>
      <c r="BL304" s="64"/>
      <c r="BM304" s="85"/>
      <c r="BN304" s="85"/>
      <c r="BO304" s="85"/>
      <c r="BP304" s="85"/>
      <c r="BQ304" s="64"/>
      <c r="BR304" s="64"/>
      <c r="BS304" s="67"/>
      <c r="BW304" s="64"/>
      <c r="BX304" s="64"/>
      <c r="BY304" s="67"/>
      <c r="BZ304" s="64"/>
      <c r="CA304" s="64"/>
      <c r="CB304" s="67"/>
      <c r="CF304" s="64"/>
      <c r="CG304" s="64"/>
      <c r="CH304" s="64"/>
      <c r="CI304" s="64"/>
      <c r="CJ304" s="64"/>
      <c r="CK304" s="64"/>
      <c r="CL304" s="64"/>
      <c r="CM304" s="64"/>
      <c r="CN304" s="67"/>
      <c r="CO304" s="67"/>
      <c r="CP304" s="64"/>
      <c r="CQ304" s="64"/>
      <c r="CR304" s="64"/>
      <c r="CS304" s="64"/>
      <c r="CT304" s="71"/>
      <c r="CU304" s="64"/>
      <c r="CV304" s="64"/>
      <c r="CW304" s="64"/>
      <c r="CX304" s="64"/>
      <c r="CY304" s="67"/>
      <c r="CZ304" s="67"/>
      <c r="DA304" s="67"/>
      <c r="DB304" s="64"/>
      <c r="DC304" s="64"/>
      <c r="DD304" s="64"/>
      <c r="DE304" s="64"/>
      <c r="DF304" s="64"/>
      <c r="DG304" s="64"/>
      <c r="DI304" s="64"/>
      <c r="DJ304" s="32"/>
    </row>
    <row r="305" spans="1:114" ht="28" customHeight="1">
      <c r="A305" s="70"/>
      <c r="B305" s="68"/>
      <c r="C305" s="68"/>
      <c r="D305" s="65"/>
      <c r="E305" s="83"/>
      <c r="F305" s="83"/>
      <c r="G305" s="83"/>
      <c r="I305" s="68"/>
      <c r="J305" s="64"/>
      <c r="K305" s="64"/>
      <c r="L305" s="64"/>
      <c r="M305" s="64"/>
      <c r="N305" s="64"/>
      <c r="O305" s="64"/>
      <c r="P305" s="64"/>
      <c r="Q305" s="64"/>
      <c r="R305" s="32"/>
      <c r="S305" s="33"/>
      <c r="T305" s="30"/>
      <c r="U305" s="33"/>
      <c r="BA305" s="64"/>
      <c r="BB305" s="64"/>
      <c r="BC305" s="67"/>
      <c r="BD305" s="64"/>
      <c r="BE305" s="64"/>
      <c r="BF305" s="67"/>
      <c r="BG305" s="84"/>
      <c r="BH305" s="84"/>
      <c r="BI305" s="84"/>
      <c r="BJ305" s="84"/>
      <c r="BK305" s="64"/>
      <c r="BL305" s="64"/>
      <c r="BM305" s="85"/>
      <c r="BN305" s="85"/>
      <c r="BO305" s="85"/>
      <c r="BP305" s="85"/>
      <c r="BQ305" s="64"/>
      <c r="BR305" s="64"/>
      <c r="BS305" s="67"/>
      <c r="BW305" s="64"/>
      <c r="BX305" s="64"/>
      <c r="BY305" s="67"/>
      <c r="BZ305" s="64"/>
      <c r="CA305" s="64"/>
      <c r="CB305" s="67"/>
      <c r="CF305" s="64"/>
      <c r="CG305" s="64"/>
      <c r="CH305" s="64"/>
      <c r="CI305" s="64"/>
      <c r="CJ305" s="64"/>
      <c r="CK305" s="64"/>
      <c r="CL305" s="64"/>
      <c r="CM305" s="64"/>
      <c r="CN305" s="67"/>
      <c r="CO305" s="67"/>
      <c r="CP305" s="64"/>
      <c r="CQ305" s="64"/>
      <c r="CR305" s="64"/>
      <c r="CS305" s="64"/>
      <c r="CT305" s="71"/>
      <c r="CU305" s="64"/>
      <c r="CV305" s="64"/>
      <c r="CW305" s="64"/>
      <c r="CX305" s="64"/>
      <c r="CY305" s="67"/>
      <c r="CZ305" s="67"/>
      <c r="DA305" s="67"/>
      <c r="DB305" s="64"/>
      <c r="DC305" s="64"/>
      <c r="DD305" s="64"/>
      <c r="DE305" s="64"/>
      <c r="DF305" s="64"/>
      <c r="DG305" s="64"/>
      <c r="DI305" s="64"/>
      <c r="DJ305" s="32"/>
    </row>
    <row r="306" spans="1:114" ht="28" customHeight="1">
      <c r="A306" s="70"/>
      <c r="B306" s="68"/>
      <c r="C306" s="68"/>
      <c r="D306" s="65"/>
      <c r="E306" s="83"/>
      <c r="F306" s="83"/>
      <c r="G306" s="83"/>
      <c r="I306" s="68"/>
      <c r="J306" s="64"/>
      <c r="K306" s="64"/>
      <c r="L306" s="64"/>
      <c r="M306" s="64"/>
      <c r="N306" s="64"/>
      <c r="O306" s="64"/>
      <c r="P306" s="64"/>
      <c r="Q306" s="64"/>
      <c r="R306" s="32"/>
      <c r="S306" s="33"/>
      <c r="T306" s="30"/>
      <c r="U306" s="33"/>
      <c r="BA306" s="64"/>
      <c r="BB306" s="64"/>
      <c r="BC306" s="67"/>
      <c r="BD306" s="64"/>
      <c r="BE306" s="64"/>
      <c r="BF306" s="67"/>
      <c r="BG306" s="84"/>
      <c r="BH306" s="84"/>
      <c r="BI306" s="84"/>
      <c r="BJ306" s="84"/>
      <c r="BK306" s="64"/>
      <c r="BL306" s="64"/>
      <c r="BM306" s="85"/>
      <c r="BN306" s="85"/>
      <c r="BO306" s="85"/>
      <c r="BP306" s="85"/>
      <c r="BQ306" s="64"/>
      <c r="BR306" s="64"/>
      <c r="BS306" s="67"/>
      <c r="BW306" s="64"/>
      <c r="BX306" s="64"/>
      <c r="BY306" s="67"/>
      <c r="BZ306" s="64"/>
      <c r="CA306" s="64"/>
      <c r="CB306" s="67"/>
      <c r="CF306" s="64"/>
      <c r="CG306" s="64"/>
      <c r="CH306" s="64"/>
      <c r="CI306" s="64"/>
      <c r="CJ306" s="64"/>
      <c r="CK306" s="64"/>
      <c r="CL306" s="64"/>
      <c r="CM306" s="64"/>
      <c r="CN306" s="67"/>
      <c r="CO306" s="67"/>
      <c r="CP306" s="64"/>
      <c r="CQ306" s="64"/>
      <c r="CR306" s="64"/>
      <c r="CS306" s="64"/>
      <c r="CT306" s="71"/>
      <c r="CU306" s="64"/>
      <c r="CV306" s="64"/>
      <c r="CW306" s="64"/>
      <c r="CX306" s="64"/>
      <c r="CY306" s="67"/>
      <c r="CZ306" s="67"/>
      <c r="DA306" s="67"/>
      <c r="DB306" s="64"/>
      <c r="DC306" s="64"/>
      <c r="DD306" s="64"/>
      <c r="DE306" s="64"/>
      <c r="DF306" s="64"/>
      <c r="DG306" s="64"/>
      <c r="DI306" s="64"/>
      <c r="DJ306" s="32"/>
    </row>
    <row r="307" spans="1:114" ht="28" customHeight="1">
      <c r="A307" s="70"/>
      <c r="B307" s="68"/>
      <c r="C307" s="68"/>
      <c r="D307" s="65"/>
      <c r="E307" s="83"/>
      <c r="F307" s="83"/>
      <c r="G307" s="83"/>
      <c r="I307" s="68"/>
      <c r="J307" s="64"/>
      <c r="K307" s="64"/>
      <c r="L307" s="64"/>
      <c r="M307" s="64"/>
      <c r="N307" s="64"/>
      <c r="O307" s="64"/>
      <c r="P307" s="64"/>
      <c r="Q307" s="64"/>
      <c r="R307" s="32"/>
      <c r="S307" s="33"/>
      <c r="T307" s="30"/>
      <c r="U307" s="33"/>
      <c r="BA307" s="64"/>
      <c r="BB307" s="64"/>
      <c r="BC307" s="67"/>
      <c r="BD307" s="64"/>
      <c r="BE307" s="64"/>
      <c r="BF307" s="67"/>
      <c r="BG307" s="84"/>
      <c r="BH307" s="84"/>
      <c r="BI307" s="84"/>
      <c r="BJ307" s="84"/>
      <c r="BK307" s="64"/>
      <c r="BL307" s="64"/>
      <c r="BM307" s="85"/>
      <c r="BN307" s="85"/>
      <c r="BO307" s="85"/>
      <c r="BP307" s="85"/>
      <c r="BQ307" s="64"/>
      <c r="BR307" s="64"/>
      <c r="BS307" s="67"/>
      <c r="BW307" s="64"/>
      <c r="BX307" s="64"/>
      <c r="BY307" s="67"/>
      <c r="BZ307" s="64"/>
      <c r="CA307" s="64"/>
      <c r="CB307" s="67"/>
      <c r="CF307" s="64"/>
      <c r="CG307" s="64"/>
      <c r="CH307" s="64"/>
      <c r="CI307" s="64"/>
      <c r="CJ307" s="64"/>
      <c r="CK307" s="64"/>
      <c r="CL307" s="64"/>
      <c r="CM307" s="64"/>
      <c r="CN307" s="67"/>
      <c r="CO307" s="67"/>
      <c r="CP307" s="64"/>
      <c r="CQ307" s="64"/>
      <c r="CR307" s="64"/>
      <c r="CS307" s="64"/>
      <c r="CT307" s="71"/>
      <c r="CU307" s="64"/>
      <c r="CV307" s="64"/>
      <c r="CW307" s="64"/>
      <c r="CX307" s="64"/>
      <c r="CY307" s="67"/>
      <c r="CZ307" s="67"/>
      <c r="DA307" s="67"/>
      <c r="DB307" s="64"/>
      <c r="DC307" s="64"/>
      <c r="DD307" s="64"/>
      <c r="DE307" s="64"/>
      <c r="DF307" s="64"/>
      <c r="DG307" s="64"/>
      <c r="DI307" s="64"/>
      <c r="DJ307" s="32"/>
    </row>
    <row r="308" spans="1:114" ht="28" customHeight="1">
      <c r="A308" s="70"/>
      <c r="B308" s="68"/>
      <c r="C308" s="68"/>
      <c r="D308" s="65"/>
      <c r="E308" s="83"/>
      <c r="F308" s="83"/>
      <c r="G308" s="83"/>
      <c r="I308" s="68"/>
      <c r="J308" s="64"/>
      <c r="K308" s="64"/>
      <c r="L308" s="64"/>
      <c r="M308" s="64"/>
      <c r="N308" s="64"/>
      <c r="O308" s="64"/>
      <c r="P308" s="64"/>
      <c r="Q308" s="64"/>
      <c r="R308" s="32"/>
      <c r="S308" s="33"/>
      <c r="T308" s="30"/>
      <c r="U308" s="33"/>
      <c r="BA308" s="64"/>
      <c r="BB308" s="64"/>
      <c r="BC308" s="67"/>
      <c r="BD308" s="64"/>
      <c r="BE308" s="64"/>
      <c r="BF308" s="67"/>
      <c r="BG308" s="84"/>
      <c r="BH308" s="84"/>
      <c r="BI308" s="84"/>
      <c r="BJ308" s="84"/>
      <c r="BK308" s="64"/>
      <c r="BL308" s="64"/>
      <c r="BM308" s="85"/>
      <c r="BN308" s="85"/>
      <c r="BO308" s="85"/>
      <c r="BP308" s="85"/>
      <c r="BQ308" s="64"/>
      <c r="BR308" s="64"/>
      <c r="BS308" s="67"/>
      <c r="BW308" s="64"/>
      <c r="BX308" s="64"/>
      <c r="BY308" s="67"/>
      <c r="BZ308" s="64"/>
      <c r="CA308" s="64"/>
      <c r="CB308" s="67"/>
      <c r="CF308" s="64"/>
      <c r="CG308" s="64"/>
      <c r="CH308" s="64"/>
      <c r="CI308" s="64"/>
      <c r="CJ308" s="64"/>
      <c r="CK308" s="64"/>
      <c r="CL308" s="64"/>
      <c r="CM308" s="64"/>
      <c r="CN308" s="67"/>
      <c r="CO308" s="67"/>
      <c r="CP308" s="64"/>
      <c r="CQ308" s="64"/>
      <c r="CR308" s="64"/>
      <c r="CS308" s="64"/>
      <c r="CT308" s="71"/>
      <c r="CU308" s="64"/>
      <c r="CV308" s="64"/>
      <c r="CW308" s="64"/>
      <c r="CX308" s="64"/>
      <c r="CY308" s="67"/>
      <c r="CZ308" s="67"/>
      <c r="DA308" s="67"/>
      <c r="DB308" s="64"/>
      <c r="DC308" s="64"/>
      <c r="DD308" s="64"/>
      <c r="DE308" s="64"/>
      <c r="DF308" s="64"/>
      <c r="DG308" s="64"/>
      <c r="DI308" s="64"/>
      <c r="DJ308" s="32"/>
    </row>
    <row r="309" spans="1:114" ht="28" customHeight="1">
      <c r="A309" s="70"/>
      <c r="B309" s="68"/>
      <c r="C309" s="68"/>
      <c r="D309" s="65"/>
      <c r="E309" s="83"/>
      <c r="F309" s="83"/>
      <c r="G309" s="83"/>
      <c r="I309" s="68"/>
      <c r="J309" s="64"/>
      <c r="K309" s="64"/>
      <c r="L309" s="64"/>
      <c r="M309" s="64"/>
      <c r="N309" s="64"/>
      <c r="O309" s="64"/>
      <c r="P309" s="64"/>
      <c r="Q309" s="64"/>
      <c r="R309" s="32"/>
      <c r="S309" s="33"/>
      <c r="T309" s="30"/>
      <c r="U309" s="33"/>
      <c r="BA309" s="64"/>
      <c r="BB309" s="64"/>
      <c r="BC309" s="67"/>
      <c r="BD309" s="64"/>
      <c r="BE309" s="64"/>
      <c r="BF309" s="67"/>
      <c r="BG309" s="84"/>
      <c r="BH309" s="84"/>
      <c r="BI309" s="84"/>
      <c r="BJ309" s="84"/>
      <c r="BK309" s="64"/>
      <c r="BL309" s="64"/>
      <c r="BM309" s="85"/>
      <c r="BN309" s="85"/>
      <c r="BO309" s="85"/>
      <c r="BP309" s="85"/>
      <c r="BQ309" s="64"/>
      <c r="BR309" s="64"/>
      <c r="BS309" s="67"/>
      <c r="BW309" s="64"/>
      <c r="BX309" s="64"/>
      <c r="BY309" s="67"/>
      <c r="BZ309" s="64"/>
      <c r="CA309" s="64"/>
      <c r="CB309" s="67"/>
      <c r="CF309" s="64"/>
      <c r="CG309" s="64"/>
      <c r="CH309" s="64"/>
      <c r="CI309" s="64"/>
      <c r="CJ309" s="64"/>
      <c r="CK309" s="64"/>
      <c r="CL309" s="64"/>
      <c r="CM309" s="64"/>
      <c r="CN309" s="67"/>
      <c r="CO309" s="67"/>
      <c r="CP309" s="64"/>
      <c r="CQ309" s="64"/>
      <c r="CR309" s="64"/>
      <c r="CS309" s="64"/>
      <c r="CT309" s="71"/>
      <c r="CU309" s="64"/>
      <c r="CV309" s="64"/>
      <c r="CW309" s="64"/>
      <c r="CX309" s="64"/>
      <c r="CY309" s="67"/>
      <c r="CZ309" s="67"/>
      <c r="DA309" s="67"/>
      <c r="DB309" s="64"/>
      <c r="DC309" s="64"/>
      <c r="DD309" s="64"/>
      <c r="DE309" s="64"/>
      <c r="DF309" s="64"/>
      <c r="DG309" s="64"/>
      <c r="DI309" s="64"/>
      <c r="DJ309" s="32"/>
    </row>
    <row r="310" spans="1:114" ht="28" customHeight="1">
      <c r="A310" s="70"/>
      <c r="B310" s="68"/>
      <c r="C310" s="68"/>
      <c r="D310" s="65"/>
      <c r="E310" s="83"/>
      <c r="F310" s="83"/>
      <c r="G310" s="83"/>
      <c r="I310" s="68"/>
      <c r="J310" s="64"/>
      <c r="K310" s="64"/>
      <c r="L310" s="64"/>
      <c r="M310" s="64"/>
      <c r="N310" s="64"/>
      <c r="O310" s="64"/>
      <c r="P310" s="64"/>
      <c r="Q310" s="64"/>
      <c r="R310" s="32"/>
      <c r="S310" s="33"/>
      <c r="T310" s="30"/>
      <c r="U310" s="33"/>
      <c r="BA310" s="64"/>
      <c r="BB310" s="64"/>
      <c r="BC310" s="67"/>
      <c r="BD310" s="64"/>
      <c r="BE310" s="64"/>
      <c r="BF310" s="67"/>
      <c r="BG310" s="84"/>
      <c r="BH310" s="84"/>
      <c r="BI310" s="84"/>
      <c r="BJ310" s="84"/>
      <c r="BK310" s="64"/>
      <c r="BL310" s="64"/>
      <c r="BM310" s="85"/>
      <c r="BN310" s="85"/>
      <c r="BO310" s="85"/>
      <c r="BP310" s="85"/>
      <c r="BQ310" s="64"/>
      <c r="BR310" s="64"/>
      <c r="BS310" s="67"/>
      <c r="BW310" s="64"/>
      <c r="BX310" s="64"/>
      <c r="BY310" s="67"/>
      <c r="BZ310" s="64"/>
      <c r="CA310" s="64"/>
      <c r="CB310" s="67"/>
      <c r="CF310" s="64"/>
      <c r="CG310" s="64"/>
      <c r="CH310" s="64"/>
      <c r="CI310" s="64"/>
      <c r="CJ310" s="64"/>
      <c r="CK310" s="64"/>
      <c r="CL310" s="64"/>
      <c r="CM310" s="64"/>
      <c r="CN310" s="67"/>
      <c r="CO310" s="67"/>
      <c r="CP310" s="64"/>
      <c r="CQ310" s="64"/>
      <c r="CR310" s="64"/>
      <c r="CS310" s="64"/>
      <c r="CT310" s="71"/>
      <c r="CU310" s="64"/>
      <c r="CV310" s="64"/>
      <c r="CW310" s="64"/>
      <c r="CX310" s="64"/>
      <c r="CY310" s="67"/>
      <c r="CZ310" s="67"/>
      <c r="DA310" s="67"/>
      <c r="DB310" s="64"/>
      <c r="DC310" s="64"/>
      <c r="DD310" s="64"/>
      <c r="DE310" s="64"/>
      <c r="DF310" s="64"/>
      <c r="DG310" s="64"/>
      <c r="DI310" s="64"/>
      <c r="DJ310" s="32"/>
    </row>
    <row r="311" spans="1:114" ht="28" customHeight="1">
      <c r="A311" s="70"/>
      <c r="B311" s="68"/>
      <c r="C311" s="68"/>
      <c r="D311" s="65"/>
      <c r="E311" s="83"/>
      <c r="F311" s="83"/>
      <c r="G311" s="83"/>
      <c r="I311" s="68"/>
      <c r="J311" s="64"/>
      <c r="K311" s="64"/>
      <c r="L311" s="64"/>
      <c r="M311" s="64"/>
      <c r="N311" s="64"/>
      <c r="O311" s="64"/>
      <c r="P311" s="64"/>
      <c r="Q311" s="64"/>
      <c r="R311" s="32"/>
      <c r="S311" s="33"/>
      <c r="T311" s="30"/>
      <c r="U311" s="33"/>
      <c r="BA311" s="64"/>
      <c r="BB311" s="64"/>
      <c r="BC311" s="67"/>
      <c r="BD311" s="64"/>
      <c r="BE311" s="64"/>
      <c r="BF311" s="67"/>
      <c r="BG311" s="84"/>
      <c r="BH311" s="84"/>
      <c r="BI311" s="84"/>
      <c r="BJ311" s="84"/>
      <c r="BK311" s="64"/>
      <c r="BL311" s="64"/>
      <c r="BM311" s="85"/>
      <c r="BN311" s="85"/>
      <c r="BO311" s="85"/>
      <c r="BP311" s="85"/>
      <c r="BQ311" s="64"/>
      <c r="BR311" s="64"/>
      <c r="BS311" s="67"/>
      <c r="BW311" s="64"/>
      <c r="BX311" s="64"/>
      <c r="BY311" s="67"/>
      <c r="BZ311" s="64"/>
      <c r="CA311" s="64"/>
      <c r="CB311" s="67"/>
      <c r="CF311" s="64"/>
      <c r="CG311" s="64"/>
      <c r="CH311" s="64"/>
      <c r="CI311" s="64"/>
      <c r="CJ311" s="64"/>
      <c r="CK311" s="64"/>
      <c r="CL311" s="64"/>
      <c r="CM311" s="64"/>
      <c r="CN311" s="67"/>
      <c r="CO311" s="67"/>
      <c r="CP311" s="64"/>
      <c r="CQ311" s="64"/>
      <c r="CR311" s="64"/>
      <c r="CS311" s="64"/>
      <c r="CT311" s="71"/>
      <c r="CU311" s="64"/>
      <c r="CV311" s="64"/>
      <c r="CW311" s="64"/>
      <c r="CX311" s="64"/>
      <c r="CY311" s="67"/>
      <c r="CZ311" s="67"/>
      <c r="DA311" s="67"/>
      <c r="DB311" s="64"/>
      <c r="DC311" s="64"/>
      <c r="DD311" s="64"/>
      <c r="DE311" s="64"/>
      <c r="DF311" s="64"/>
      <c r="DG311" s="64"/>
      <c r="DI311" s="64"/>
      <c r="DJ311" s="32"/>
    </row>
    <row r="312" spans="1:114" ht="28" customHeight="1">
      <c r="A312" s="70"/>
      <c r="B312" s="68"/>
      <c r="C312" s="68"/>
      <c r="D312" s="65"/>
      <c r="E312" s="83"/>
      <c r="F312" s="83"/>
      <c r="G312" s="83"/>
      <c r="I312" s="68"/>
      <c r="J312" s="64"/>
      <c r="K312" s="64"/>
      <c r="L312" s="64"/>
      <c r="M312" s="64"/>
      <c r="N312" s="64"/>
      <c r="O312" s="64"/>
      <c r="P312" s="64"/>
      <c r="Q312" s="64"/>
      <c r="R312" s="32"/>
      <c r="S312" s="33"/>
      <c r="T312" s="30"/>
      <c r="U312" s="33"/>
      <c r="BA312" s="64"/>
      <c r="BB312" s="64"/>
      <c r="BC312" s="67"/>
      <c r="BD312" s="64"/>
      <c r="BE312" s="64"/>
      <c r="BF312" s="67"/>
      <c r="BG312" s="84"/>
      <c r="BH312" s="84"/>
      <c r="BI312" s="84"/>
      <c r="BJ312" s="84"/>
      <c r="BK312" s="64"/>
      <c r="BL312" s="64"/>
      <c r="BM312" s="85"/>
      <c r="BN312" s="85"/>
      <c r="BO312" s="85"/>
      <c r="BP312" s="85"/>
      <c r="BQ312" s="64"/>
      <c r="BR312" s="64"/>
      <c r="BS312" s="67"/>
      <c r="BW312" s="64"/>
      <c r="BX312" s="64"/>
      <c r="BY312" s="67"/>
      <c r="BZ312" s="64"/>
      <c r="CA312" s="64"/>
      <c r="CB312" s="67"/>
      <c r="CF312" s="64"/>
      <c r="CG312" s="64"/>
      <c r="CH312" s="64"/>
      <c r="CI312" s="64"/>
      <c r="CJ312" s="64"/>
      <c r="CK312" s="64"/>
      <c r="CL312" s="64"/>
      <c r="CM312" s="64"/>
      <c r="CN312" s="67"/>
      <c r="CO312" s="67"/>
      <c r="CP312" s="64"/>
      <c r="CQ312" s="64"/>
      <c r="CR312" s="64"/>
      <c r="CS312" s="64"/>
      <c r="CT312" s="71"/>
      <c r="CU312" s="64"/>
      <c r="CV312" s="64"/>
      <c r="CW312" s="64"/>
      <c r="CX312" s="64"/>
      <c r="CY312" s="67"/>
      <c r="CZ312" s="67"/>
      <c r="DA312" s="67"/>
      <c r="DB312" s="64"/>
      <c r="DC312" s="64"/>
      <c r="DD312" s="64"/>
      <c r="DE312" s="64"/>
      <c r="DF312" s="64"/>
      <c r="DG312" s="64"/>
      <c r="DI312" s="64"/>
      <c r="DJ312" s="32"/>
    </row>
    <row r="313" spans="1:114" ht="28" customHeight="1">
      <c r="A313" s="70"/>
      <c r="B313" s="68"/>
      <c r="C313" s="68"/>
      <c r="D313" s="65"/>
      <c r="E313" s="83"/>
      <c r="F313" s="83"/>
      <c r="G313" s="83"/>
      <c r="I313" s="68"/>
      <c r="J313" s="64"/>
      <c r="K313" s="64"/>
      <c r="L313" s="64"/>
      <c r="M313" s="64"/>
      <c r="N313" s="64"/>
      <c r="O313" s="64"/>
      <c r="P313" s="64"/>
      <c r="Q313" s="64"/>
      <c r="R313" s="32"/>
      <c r="S313" s="33"/>
      <c r="T313" s="30"/>
      <c r="U313" s="33"/>
      <c r="BA313" s="64"/>
      <c r="BB313" s="64"/>
      <c r="BC313" s="67"/>
      <c r="BD313" s="64"/>
      <c r="BE313" s="64"/>
      <c r="BF313" s="67"/>
      <c r="BG313" s="84"/>
      <c r="BH313" s="84"/>
      <c r="BI313" s="84"/>
      <c r="BJ313" s="84"/>
      <c r="BK313" s="64"/>
      <c r="BL313" s="64"/>
      <c r="BM313" s="85"/>
      <c r="BN313" s="85"/>
      <c r="BO313" s="85"/>
      <c r="BP313" s="85"/>
      <c r="BQ313" s="64"/>
      <c r="BR313" s="64"/>
      <c r="BS313" s="67"/>
      <c r="BW313" s="64"/>
      <c r="BX313" s="64"/>
      <c r="BY313" s="67"/>
      <c r="BZ313" s="64"/>
      <c r="CA313" s="64"/>
      <c r="CB313" s="67"/>
      <c r="CF313" s="64"/>
      <c r="CG313" s="64"/>
      <c r="CH313" s="64"/>
      <c r="CI313" s="64"/>
      <c r="CJ313" s="64"/>
      <c r="CK313" s="64"/>
      <c r="CL313" s="64"/>
      <c r="CM313" s="64"/>
      <c r="CN313" s="67"/>
      <c r="CO313" s="67"/>
      <c r="CP313" s="64"/>
      <c r="CQ313" s="64"/>
      <c r="CR313" s="64"/>
      <c r="CS313" s="64"/>
      <c r="CT313" s="71"/>
      <c r="CU313" s="64"/>
      <c r="CV313" s="64"/>
      <c r="CW313" s="64"/>
      <c r="CX313" s="64"/>
      <c r="CY313" s="67"/>
      <c r="CZ313" s="67"/>
      <c r="DA313" s="67"/>
      <c r="DB313" s="64"/>
      <c r="DC313" s="64"/>
      <c r="DD313" s="64"/>
      <c r="DE313" s="64"/>
      <c r="DF313" s="64"/>
      <c r="DG313" s="64"/>
      <c r="DI313" s="64"/>
      <c r="DJ313" s="32"/>
    </row>
    <row r="314" spans="1:114" ht="28" customHeight="1">
      <c r="A314" s="70"/>
      <c r="B314" s="68"/>
      <c r="C314" s="68"/>
      <c r="D314" s="65"/>
      <c r="E314" s="83"/>
      <c r="F314" s="83"/>
      <c r="G314" s="83"/>
      <c r="I314" s="68"/>
      <c r="J314" s="64"/>
      <c r="K314" s="64"/>
      <c r="L314" s="64"/>
      <c r="M314" s="64"/>
      <c r="N314" s="64"/>
      <c r="O314" s="64"/>
      <c r="P314" s="64"/>
      <c r="Q314" s="64"/>
      <c r="R314" s="32"/>
      <c r="S314" s="33"/>
      <c r="T314" s="30"/>
      <c r="U314" s="33"/>
      <c r="BA314" s="64"/>
      <c r="BB314" s="64"/>
      <c r="BC314" s="67"/>
      <c r="BD314" s="64"/>
      <c r="BE314" s="64"/>
      <c r="BF314" s="67"/>
      <c r="BG314" s="84"/>
      <c r="BH314" s="84"/>
      <c r="BI314" s="84"/>
      <c r="BJ314" s="84"/>
      <c r="BK314" s="64"/>
      <c r="BL314" s="64"/>
      <c r="BM314" s="85"/>
      <c r="BN314" s="85"/>
      <c r="BO314" s="85"/>
      <c r="BP314" s="85"/>
      <c r="BQ314" s="64"/>
      <c r="BR314" s="64"/>
      <c r="BS314" s="67"/>
      <c r="BW314" s="64"/>
      <c r="BX314" s="64"/>
      <c r="BY314" s="67"/>
      <c r="BZ314" s="64"/>
      <c r="CA314" s="64"/>
      <c r="CB314" s="67"/>
      <c r="CF314" s="64"/>
      <c r="CG314" s="64"/>
      <c r="CH314" s="64"/>
      <c r="CI314" s="64"/>
      <c r="CJ314" s="64"/>
      <c r="CK314" s="64"/>
      <c r="CL314" s="64"/>
      <c r="CM314" s="64"/>
      <c r="CN314" s="67"/>
      <c r="CO314" s="67"/>
      <c r="CP314" s="64"/>
      <c r="CQ314" s="64"/>
      <c r="CR314" s="64"/>
      <c r="CS314" s="64"/>
      <c r="CT314" s="71"/>
      <c r="CU314" s="64"/>
      <c r="CV314" s="64"/>
      <c r="CW314" s="64"/>
      <c r="CX314" s="64"/>
      <c r="CY314" s="67"/>
      <c r="CZ314" s="67"/>
      <c r="DA314" s="67"/>
      <c r="DB314" s="64"/>
      <c r="DC314" s="64"/>
      <c r="DD314" s="64"/>
      <c r="DE314" s="64"/>
      <c r="DF314" s="64"/>
      <c r="DG314" s="64"/>
      <c r="DI314" s="64"/>
      <c r="DJ314" s="32"/>
    </row>
    <row r="315" spans="1:114" ht="28" customHeight="1">
      <c r="A315" s="70"/>
      <c r="B315" s="68"/>
      <c r="C315" s="68"/>
      <c r="D315" s="65"/>
      <c r="E315" s="83"/>
      <c r="F315" s="83"/>
      <c r="G315" s="83"/>
      <c r="I315" s="68"/>
      <c r="J315" s="64"/>
      <c r="K315" s="64"/>
      <c r="L315" s="64"/>
      <c r="M315" s="64"/>
      <c r="N315" s="64"/>
      <c r="O315" s="64"/>
      <c r="P315" s="64"/>
      <c r="Q315" s="64"/>
      <c r="R315" s="32"/>
      <c r="S315" s="33"/>
      <c r="T315" s="30"/>
      <c r="U315" s="33"/>
      <c r="BA315" s="64"/>
      <c r="BB315" s="64"/>
      <c r="BC315" s="67"/>
      <c r="BD315" s="64"/>
      <c r="BE315" s="64"/>
      <c r="BF315" s="67"/>
      <c r="BG315" s="84"/>
      <c r="BH315" s="84"/>
      <c r="BI315" s="84"/>
      <c r="BJ315" s="84"/>
      <c r="BK315" s="64"/>
      <c r="BL315" s="64"/>
      <c r="BM315" s="85"/>
      <c r="BN315" s="85"/>
      <c r="BO315" s="85"/>
      <c r="BP315" s="85"/>
      <c r="BQ315" s="64"/>
      <c r="BR315" s="64"/>
      <c r="BS315" s="67"/>
      <c r="BW315" s="64"/>
      <c r="BX315" s="64"/>
      <c r="BY315" s="67"/>
      <c r="BZ315" s="64"/>
      <c r="CA315" s="64"/>
      <c r="CB315" s="67"/>
      <c r="CF315" s="64"/>
      <c r="CG315" s="64"/>
      <c r="CH315" s="64"/>
      <c r="CI315" s="64"/>
      <c r="CJ315" s="64"/>
      <c r="CK315" s="64"/>
      <c r="CL315" s="64"/>
      <c r="CM315" s="64"/>
      <c r="CN315" s="67"/>
      <c r="CO315" s="67"/>
      <c r="CP315" s="64"/>
      <c r="CQ315" s="64"/>
      <c r="CR315" s="64"/>
      <c r="CS315" s="64"/>
      <c r="CT315" s="71"/>
      <c r="CU315" s="64"/>
      <c r="CV315" s="64"/>
      <c r="CW315" s="64"/>
      <c r="CX315" s="64"/>
      <c r="CY315" s="67"/>
      <c r="CZ315" s="67"/>
      <c r="DA315" s="67"/>
      <c r="DB315" s="64"/>
      <c r="DC315" s="64"/>
      <c r="DD315" s="64"/>
      <c r="DE315" s="64"/>
      <c r="DF315" s="64"/>
      <c r="DG315" s="64"/>
      <c r="DI315" s="64"/>
      <c r="DJ315" s="32"/>
    </row>
    <row r="316" spans="1:114" ht="28" customHeight="1">
      <c r="A316" s="70"/>
      <c r="B316" s="68"/>
      <c r="C316" s="68"/>
      <c r="D316" s="65"/>
      <c r="E316" s="83"/>
      <c r="F316" s="83"/>
      <c r="G316" s="83"/>
      <c r="I316" s="68"/>
      <c r="J316" s="64"/>
      <c r="K316" s="64"/>
      <c r="L316" s="64"/>
      <c r="M316" s="64"/>
      <c r="N316" s="64"/>
      <c r="O316" s="64"/>
      <c r="P316" s="64"/>
      <c r="Q316" s="64"/>
      <c r="R316" s="32"/>
      <c r="S316" s="33"/>
      <c r="T316" s="30"/>
      <c r="U316" s="33"/>
      <c r="BA316" s="64"/>
      <c r="BB316" s="64"/>
      <c r="BC316" s="67"/>
      <c r="BD316" s="64"/>
      <c r="BE316" s="64"/>
      <c r="BF316" s="67"/>
      <c r="BG316" s="84"/>
      <c r="BH316" s="84"/>
      <c r="BI316" s="84"/>
      <c r="BJ316" s="84"/>
      <c r="BK316" s="64"/>
      <c r="BL316" s="64"/>
      <c r="BM316" s="85"/>
      <c r="BN316" s="85"/>
      <c r="BO316" s="85"/>
      <c r="BP316" s="85"/>
      <c r="BQ316" s="64"/>
      <c r="BR316" s="64"/>
      <c r="BS316" s="67"/>
      <c r="BW316" s="64"/>
      <c r="BX316" s="64"/>
      <c r="BY316" s="67"/>
      <c r="BZ316" s="64"/>
      <c r="CA316" s="64"/>
      <c r="CB316" s="67"/>
      <c r="CF316" s="64"/>
      <c r="CG316" s="64"/>
      <c r="CH316" s="64"/>
      <c r="CI316" s="64"/>
      <c r="CJ316" s="64"/>
      <c r="CK316" s="64"/>
      <c r="CL316" s="64"/>
      <c r="CM316" s="64"/>
      <c r="CN316" s="67"/>
      <c r="CO316" s="67"/>
      <c r="CP316" s="64"/>
      <c r="CQ316" s="64"/>
      <c r="CR316" s="64"/>
      <c r="CS316" s="64"/>
      <c r="CT316" s="71"/>
      <c r="CU316" s="64"/>
      <c r="CV316" s="64"/>
      <c r="CW316" s="64"/>
      <c r="CX316" s="64"/>
      <c r="CY316" s="67"/>
      <c r="CZ316" s="67"/>
      <c r="DA316" s="67"/>
      <c r="DB316" s="64"/>
      <c r="DC316" s="64"/>
      <c r="DD316" s="64"/>
      <c r="DE316" s="64"/>
      <c r="DF316" s="64"/>
      <c r="DG316" s="64"/>
      <c r="DI316" s="64"/>
      <c r="DJ316" s="32"/>
    </row>
    <row r="317" spans="1:114" ht="28" customHeight="1">
      <c r="A317" s="70"/>
      <c r="B317" s="68"/>
      <c r="C317" s="68"/>
      <c r="D317" s="65"/>
      <c r="E317" s="83"/>
      <c r="F317" s="83"/>
      <c r="G317" s="83"/>
      <c r="I317" s="68"/>
      <c r="J317" s="64"/>
      <c r="K317" s="64"/>
      <c r="L317" s="64"/>
      <c r="M317" s="64"/>
      <c r="N317" s="64"/>
      <c r="O317" s="64"/>
      <c r="P317" s="64"/>
      <c r="Q317" s="64"/>
      <c r="R317" s="32"/>
      <c r="S317" s="33"/>
      <c r="T317" s="30"/>
      <c r="U317" s="33"/>
      <c r="BA317" s="64"/>
      <c r="BB317" s="64"/>
      <c r="BC317" s="67"/>
      <c r="BD317" s="64"/>
      <c r="BE317" s="64"/>
      <c r="BF317" s="67"/>
      <c r="BG317" s="84"/>
      <c r="BH317" s="84"/>
      <c r="BI317" s="84"/>
      <c r="BJ317" s="84"/>
      <c r="BK317" s="64"/>
      <c r="BL317" s="64"/>
      <c r="BM317" s="85"/>
      <c r="BN317" s="85"/>
      <c r="BO317" s="85"/>
      <c r="BP317" s="85"/>
      <c r="BQ317" s="64"/>
      <c r="BR317" s="64"/>
      <c r="BS317" s="67"/>
      <c r="BW317" s="64"/>
      <c r="BX317" s="64"/>
      <c r="BY317" s="67"/>
      <c r="BZ317" s="64"/>
      <c r="CA317" s="64"/>
      <c r="CB317" s="67"/>
      <c r="CF317" s="64"/>
      <c r="CG317" s="64"/>
      <c r="CH317" s="64"/>
      <c r="CI317" s="64"/>
      <c r="CJ317" s="64"/>
      <c r="CK317" s="64"/>
      <c r="CL317" s="64"/>
      <c r="CM317" s="64"/>
      <c r="CN317" s="67"/>
      <c r="CO317" s="67"/>
      <c r="CP317" s="64"/>
      <c r="CQ317" s="64"/>
      <c r="CR317" s="64"/>
      <c r="CS317" s="64"/>
      <c r="CT317" s="71"/>
      <c r="CU317" s="64"/>
      <c r="CV317" s="64"/>
      <c r="CW317" s="64"/>
      <c r="CX317" s="64"/>
      <c r="CY317" s="67"/>
      <c r="CZ317" s="67"/>
      <c r="DA317" s="67"/>
      <c r="DB317" s="64"/>
      <c r="DC317" s="64"/>
      <c r="DD317" s="64"/>
      <c r="DE317" s="64"/>
      <c r="DF317" s="64"/>
      <c r="DG317" s="64"/>
      <c r="DI317" s="64"/>
      <c r="DJ317" s="32"/>
    </row>
    <row r="318" spans="1:114" ht="28" customHeight="1">
      <c r="A318" s="70"/>
      <c r="B318" s="68"/>
      <c r="C318" s="68"/>
      <c r="D318" s="65"/>
      <c r="E318" s="83"/>
      <c r="F318" s="83"/>
      <c r="G318" s="83"/>
      <c r="I318" s="68"/>
      <c r="J318" s="64"/>
      <c r="K318" s="64"/>
      <c r="L318" s="64"/>
      <c r="M318" s="64"/>
      <c r="N318" s="64"/>
      <c r="O318" s="64"/>
      <c r="P318" s="64"/>
      <c r="Q318" s="64"/>
      <c r="R318" s="32"/>
      <c r="S318" s="33"/>
      <c r="T318" s="30"/>
      <c r="U318" s="33"/>
      <c r="BA318" s="64"/>
      <c r="BB318" s="64"/>
      <c r="BC318" s="67"/>
      <c r="BD318" s="64"/>
      <c r="BE318" s="64"/>
      <c r="BF318" s="67"/>
      <c r="BG318" s="84"/>
      <c r="BH318" s="84"/>
      <c r="BI318" s="84"/>
      <c r="BJ318" s="84"/>
      <c r="BK318" s="64"/>
      <c r="BL318" s="64"/>
      <c r="BM318" s="85"/>
      <c r="BN318" s="85"/>
      <c r="BO318" s="85"/>
      <c r="BP318" s="85"/>
      <c r="BQ318" s="64"/>
      <c r="BR318" s="64"/>
      <c r="BS318" s="67"/>
      <c r="BW318" s="64"/>
      <c r="BX318" s="64"/>
      <c r="BY318" s="67"/>
      <c r="BZ318" s="64"/>
      <c r="CA318" s="64"/>
      <c r="CB318" s="67"/>
      <c r="CF318" s="64"/>
      <c r="CG318" s="64"/>
      <c r="CH318" s="64"/>
      <c r="CI318" s="64"/>
      <c r="CJ318" s="64"/>
      <c r="CK318" s="64"/>
      <c r="CL318" s="64"/>
      <c r="CM318" s="64"/>
      <c r="CN318" s="67"/>
      <c r="CO318" s="67"/>
      <c r="CP318" s="64"/>
      <c r="CQ318" s="64"/>
      <c r="CR318" s="64"/>
      <c r="CS318" s="64"/>
      <c r="CT318" s="71"/>
      <c r="CU318" s="64"/>
      <c r="CV318" s="64"/>
      <c r="CW318" s="64"/>
      <c r="CX318" s="64"/>
      <c r="CY318" s="67"/>
      <c r="CZ318" s="67"/>
      <c r="DA318" s="67"/>
      <c r="DB318" s="64"/>
      <c r="DC318" s="64"/>
      <c r="DD318" s="64"/>
      <c r="DE318" s="64"/>
      <c r="DF318" s="64"/>
      <c r="DG318" s="64"/>
      <c r="DI318" s="64"/>
      <c r="DJ318" s="32"/>
    </row>
    <row r="319" spans="1:114" ht="28" customHeight="1">
      <c r="A319" s="70"/>
      <c r="B319" s="68"/>
      <c r="C319" s="68"/>
      <c r="D319" s="65"/>
      <c r="E319" s="83"/>
      <c r="F319" s="83"/>
      <c r="G319" s="83"/>
      <c r="I319" s="68"/>
      <c r="J319" s="64"/>
      <c r="K319" s="64"/>
      <c r="L319" s="64"/>
      <c r="M319" s="64"/>
      <c r="N319" s="64"/>
      <c r="O319" s="64"/>
      <c r="P319" s="64"/>
      <c r="Q319" s="64"/>
      <c r="R319" s="32"/>
      <c r="S319" s="33"/>
      <c r="T319" s="30"/>
      <c r="U319" s="33"/>
      <c r="BA319" s="64"/>
      <c r="BB319" s="64"/>
      <c r="BC319" s="67"/>
      <c r="BD319" s="64"/>
      <c r="BE319" s="64"/>
      <c r="BF319" s="67"/>
      <c r="BG319" s="84"/>
      <c r="BH319" s="84"/>
      <c r="BI319" s="84"/>
      <c r="BJ319" s="84"/>
      <c r="BK319" s="64"/>
      <c r="BL319" s="64"/>
      <c r="BM319" s="85"/>
      <c r="BN319" s="85"/>
      <c r="BO319" s="85"/>
      <c r="BP319" s="85"/>
      <c r="BQ319" s="64"/>
      <c r="BR319" s="64"/>
      <c r="BS319" s="67"/>
      <c r="BW319" s="64"/>
      <c r="BX319" s="64"/>
      <c r="BY319" s="67"/>
      <c r="BZ319" s="64"/>
      <c r="CA319" s="64"/>
      <c r="CB319" s="67"/>
      <c r="CF319" s="64"/>
      <c r="CG319" s="64"/>
      <c r="CH319" s="64"/>
      <c r="CI319" s="64"/>
      <c r="CJ319" s="64"/>
      <c r="CK319" s="64"/>
      <c r="CL319" s="64"/>
      <c r="CM319" s="64"/>
      <c r="CN319" s="67"/>
      <c r="CO319" s="67"/>
      <c r="CP319" s="64"/>
      <c r="CQ319" s="64"/>
      <c r="CR319" s="64"/>
      <c r="CS319" s="64"/>
      <c r="CT319" s="71"/>
      <c r="CU319" s="64"/>
      <c r="CV319" s="64"/>
      <c r="CW319" s="64"/>
      <c r="CX319" s="64"/>
      <c r="CY319" s="67"/>
      <c r="CZ319" s="67"/>
      <c r="DA319" s="67"/>
      <c r="DB319" s="64"/>
      <c r="DC319" s="64"/>
      <c r="DD319" s="64"/>
      <c r="DE319" s="64"/>
      <c r="DF319" s="64"/>
      <c r="DG319" s="64"/>
      <c r="DI319" s="64"/>
      <c r="DJ319" s="32"/>
    </row>
    <row r="320" spans="1:114" ht="28" customHeight="1">
      <c r="A320" s="70"/>
      <c r="B320" s="68"/>
      <c r="C320" s="68"/>
      <c r="D320" s="65"/>
      <c r="E320" s="83"/>
      <c r="F320" s="83"/>
      <c r="G320" s="83"/>
      <c r="I320" s="68"/>
      <c r="J320" s="64"/>
      <c r="K320" s="64"/>
      <c r="L320" s="64"/>
      <c r="M320" s="64"/>
      <c r="N320" s="64"/>
      <c r="O320" s="64"/>
      <c r="P320" s="64"/>
      <c r="Q320" s="64"/>
      <c r="R320" s="32"/>
      <c r="S320" s="33"/>
      <c r="T320" s="30"/>
      <c r="U320" s="33"/>
      <c r="BA320" s="64"/>
      <c r="BB320" s="64"/>
      <c r="BC320" s="67"/>
      <c r="BD320" s="64"/>
      <c r="BE320" s="64"/>
      <c r="BF320" s="67"/>
      <c r="BG320" s="84"/>
      <c r="BH320" s="84"/>
      <c r="BI320" s="84"/>
      <c r="BJ320" s="84"/>
      <c r="BK320" s="64"/>
      <c r="BL320" s="64"/>
      <c r="BM320" s="85"/>
      <c r="BN320" s="85"/>
      <c r="BO320" s="85"/>
      <c r="BP320" s="85"/>
      <c r="BQ320" s="64"/>
      <c r="BR320" s="64"/>
      <c r="BS320" s="67"/>
      <c r="BW320" s="64"/>
      <c r="BX320" s="64"/>
      <c r="BY320" s="67"/>
      <c r="BZ320" s="64"/>
      <c r="CA320" s="64"/>
      <c r="CB320" s="67"/>
      <c r="CF320" s="64"/>
      <c r="CG320" s="64"/>
      <c r="CH320" s="64"/>
      <c r="CI320" s="64"/>
      <c r="CJ320" s="64"/>
      <c r="CK320" s="64"/>
      <c r="CL320" s="64"/>
      <c r="CM320" s="64"/>
      <c r="CN320" s="67"/>
      <c r="CO320" s="67"/>
      <c r="CP320" s="64"/>
      <c r="CQ320" s="64"/>
      <c r="CR320" s="64"/>
      <c r="CS320" s="64"/>
      <c r="CT320" s="71"/>
      <c r="CU320" s="64"/>
      <c r="CV320" s="64"/>
      <c r="CW320" s="64"/>
      <c r="CX320" s="64"/>
      <c r="CY320" s="67"/>
      <c r="CZ320" s="67"/>
      <c r="DA320" s="67"/>
      <c r="DB320" s="64"/>
      <c r="DC320" s="64"/>
      <c r="DD320" s="64"/>
      <c r="DE320" s="64"/>
      <c r="DF320" s="64"/>
      <c r="DG320" s="64"/>
      <c r="DI320" s="64"/>
      <c r="DJ320" s="32"/>
    </row>
    <row r="321" spans="1:114" ht="28" customHeight="1">
      <c r="A321" s="70"/>
      <c r="B321" s="68"/>
      <c r="C321" s="68"/>
      <c r="D321" s="65"/>
      <c r="E321" s="83"/>
      <c r="F321" s="83"/>
      <c r="G321" s="83"/>
      <c r="I321" s="68"/>
      <c r="J321" s="64"/>
      <c r="K321" s="64"/>
      <c r="L321" s="64"/>
      <c r="M321" s="64"/>
      <c r="N321" s="64"/>
      <c r="O321" s="64"/>
      <c r="P321" s="64"/>
      <c r="Q321" s="64"/>
      <c r="R321" s="32"/>
      <c r="S321" s="33"/>
      <c r="T321" s="30"/>
      <c r="U321" s="33"/>
      <c r="BA321" s="64"/>
      <c r="BB321" s="64"/>
      <c r="BC321" s="67"/>
      <c r="BD321" s="64"/>
      <c r="BE321" s="64"/>
      <c r="BF321" s="67"/>
      <c r="BG321" s="84"/>
      <c r="BH321" s="84"/>
      <c r="BI321" s="84"/>
      <c r="BJ321" s="84"/>
      <c r="BK321" s="64"/>
      <c r="BL321" s="64"/>
      <c r="BM321" s="85"/>
      <c r="BN321" s="85"/>
      <c r="BO321" s="85"/>
      <c r="BP321" s="85"/>
      <c r="BQ321" s="64"/>
      <c r="BR321" s="64"/>
      <c r="BS321" s="67"/>
      <c r="BW321" s="64"/>
      <c r="BX321" s="64"/>
      <c r="BY321" s="67"/>
      <c r="BZ321" s="64"/>
      <c r="CA321" s="64"/>
      <c r="CB321" s="67"/>
      <c r="CF321" s="64"/>
      <c r="CG321" s="64"/>
      <c r="CH321" s="64"/>
      <c r="CI321" s="64"/>
      <c r="CJ321" s="64"/>
      <c r="CK321" s="64"/>
      <c r="CL321" s="64"/>
      <c r="CM321" s="64"/>
      <c r="CN321" s="67"/>
      <c r="CO321" s="67"/>
      <c r="CP321" s="64"/>
      <c r="CQ321" s="64"/>
      <c r="CR321" s="64"/>
      <c r="CS321" s="64"/>
      <c r="CT321" s="71"/>
      <c r="CU321" s="64"/>
      <c r="CV321" s="64"/>
      <c r="CW321" s="64"/>
      <c r="CX321" s="64"/>
      <c r="CY321" s="67"/>
      <c r="CZ321" s="67"/>
      <c r="DA321" s="67"/>
      <c r="DB321" s="64"/>
      <c r="DC321" s="64"/>
      <c r="DD321" s="64"/>
      <c r="DE321" s="64"/>
      <c r="DF321" s="64"/>
      <c r="DG321" s="64"/>
      <c r="DI321" s="64"/>
      <c r="DJ321" s="32"/>
    </row>
    <row r="322" spans="1:114" ht="28" customHeight="1">
      <c r="A322" s="70"/>
      <c r="B322" s="68"/>
      <c r="C322" s="68"/>
      <c r="D322" s="65"/>
      <c r="E322" s="83"/>
      <c r="F322" s="83"/>
      <c r="G322" s="83"/>
      <c r="I322" s="68"/>
      <c r="J322" s="64"/>
      <c r="K322" s="64"/>
      <c r="L322" s="64"/>
      <c r="M322" s="64"/>
      <c r="N322" s="64"/>
      <c r="O322" s="64"/>
      <c r="P322" s="64"/>
      <c r="Q322" s="64"/>
      <c r="R322" s="32"/>
      <c r="S322" s="33"/>
      <c r="T322" s="30"/>
      <c r="U322" s="33"/>
      <c r="BA322" s="64"/>
      <c r="BB322" s="64"/>
      <c r="BC322" s="67"/>
      <c r="BD322" s="64"/>
      <c r="BE322" s="64"/>
      <c r="BF322" s="67"/>
      <c r="BG322" s="84"/>
      <c r="BH322" s="84"/>
      <c r="BI322" s="84"/>
      <c r="BJ322" s="84"/>
      <c r="BK322" s="64"/>
      <c r="BL322" s="64"/>
      <c r="BM322" s="85"/>
      <c r="BN322" s="85"/>
      <c r="BO322" s="85"/>
      <c r="BP322" s="85"/>
      <c r="BQ322" s="64"/>
      <c r="BR322" s="64"/>
      <c r="BS322" s="67"/>
      <c r="BW322" s="64"/>
      <c r="BX322" s="64"/>
      <c r="BY322" s="67"/>
      <c r="BZ322" s="64"/>
      <c r="CA322" s="64"/>
      <c r="CB322" s="67"/>
      <c r="CF322" s="64"/>
      <c r="CG322" s="64"/>
      <c r="CH322" s="64"/>
      <c r="CI322" s="64"/>
      <c r="CJ322" s="64"/>
      <c r="CK322" s="64"/>
      <c r="CL322" s="64"/>
      <c r="CM322" s="64"/>
      <c r="CN322" s="67"/>
      <c r="CO322" s="67"/>
      <c r="CP322" s="64"/>
      <c r="CQ322" s="64"/>
      <c r="CR322" s="64"/>
      <c r="CS322" s="64"/>
      <c r="CT322" s="71"/>
      <c r="CU322" s="64"/>
      <c r="CV322" s="64"/>
      <c r="CW322" s="64"/>
      <c r="CX322" s="64"/>
      <c r="CY322" s="67"/>
      <c r="CZ322" s="67"/>
      <c r="DA322" s="67"/>
      <c r="DB322" s="64"/>
      <c r="DC322" s="64"/>
      <c r="DD322" s="64"/>
      <c r="DE322" s="64"/>
      <c r="DF322" s="64"/>
      <c r="DG322" s="64"/>
      <c r="DI322" s="64"/>
      <c r="DJ322" s="32"/>
    </row>
    <row r="323" spans="1:114" ht="28" customHeight="1">
      <c r="A323" s="70"/>
      <c r="B323" s="68"/>
      <c r="C323" s="68"/>
      <c r="D323" s="65"/>
      <c r="E323" s="83"/>
      <c r="F323" s="83"/>
      <c r="G323" s="83"/>
      <c r="I323" s="68"/>
      <c r="J323" s="64"/>
      <c r="K323" s="64"/>
      <c r="L323" s="64"/>
      <c r="M323" s="64"/>
      <c r="N323" s="64"/>
      <c r="O323" s="64"/>
      <c r="P323" s="64"/>
      <c r="Q323" s="64"/>
      <c r="R323" s="32"/>
      <c r="S323" s="33"/>
      <c r="T323" s="30"/>
      <c r="U323" s="33"/>
      <c r="BA323" s="64"/>
      <c r="BB323" s="64"/>
      <c r="BC323" s="67"/>
      <c r="BD323" s="64"/>
      <c r="BE323" s="64"/>
      <c r="BF323" s="67"/>
      <c r="BG323" s="84"/>
      <c r="BH323" s="84"/>
      <c r="BI323" s="84"/>
      <c r="BJ323" s="84"/>
      <c r="BK323" s="64"/>
      <c r="BL323" s="64"/>
      <c r="BM323" s="85"/>
      <c r="BN323" s="85"/>
      <c r="BO323" s="85"/>
      <c r="BP323" s="85"/>
      <c r="BQ323" s="64"/>
      <c r="BR323" s="64"/>
      <c r="BS323" s="67"/>
      <c r="BW323" s="64"/>
      <c r="BX323" s="64"/>
      <c r="BY323" s="67"/>
      <c r="BZ323" s="64"/>
      <c r="CA323" s="64"/>
      <c r="CB323" s="67"/>
      <c r="CF323" s="64"/>
      <c r="CG323" s="64"/>
      <c r="CH323" s="64"/>
      <c r="CI323" s="64"/>
      <c r="CJ323" s="64"/>
      <c r="CK323" s="64"/>
      <c r="CL323" s="64"/>
      <c r="CM323" s="64"/>
      <c r="CN323" s="67"/>
      <c r="CO323" s="67"/>
      <c r="CP323" s="64"/>
      <c r="CQ323" s="64"/>
      <c r="CR323" s="64"/>
      <c r="CS323" s="64"/>
      <c r="CT323" s="71"/>
      <c r="CU323" s="64"/>
      <c r="CV323" s="64"/>
      <c r="CW323" s="64"/>
      <c r="CX323" s="64"/>
      <c r="CY323" s="67"/>
      <c r="CZ323" s="67"/>
      <c r="DA323" s="67"/>
      <c r="DB323" s="64"/>
      <c r="DC323" s="64"/>
      <c r="DD323" s="64"/>
      <c r="DE323" s="64"/>
      <c r="DF323" s="64"/>
      <c r="DG323" s="64"/>
      <c r="DI323" s="64"/>
      <c r="DJ323" s="32"/>
    </row>
    <row r="324" spans="1:114" ht="28" customHeight="1">
      <c r="A324" s="70"/>
      <c r="B324" s="68"/>
      <c r="C324" s="68"/>
      <c r="D324" s="65"/>
      <c r="E324" s="83"/>
      <c r="F324" s="83"/>
      <c r="G324" s="83"/>
      <c r="I324" s="68"/>
      <c r="J324" s="64"/>
      <c r="K324" s="64"/>
      <c r="L324" s="64"/>
      <c r="M324" s="64"/>
      <c r="N324" s="64"/>
      <c r="O324" s="64"/>
      <c r="P324" s="64"/>
      <c r="Q324" s="64"/>
      <c r="R324" s="32"/>
      <c r="S324" s="33"/>
      <c r="T324" s="30"/>
      <c r="U324" s="33"/>
      <c r="BA324" s="64"/>
      <c r="BB324" s="64"/>
      <c r="BC324" s="67"/>
      <c r="BD324" s="64"/>
      <c r="BE324" s="64"/>
      <c r="BF324" s="67"/>
      <c r="BG324" s="84"/>
      <c r="BH324" s="84"/>
      <c r="BI324" s="84"/>
      <c r="BJ324" s="84"/>
      <c r="BK324" s="64"/>
      <c r="BL324" s="64"/>
      <c r="BM324" s="85"/>
      <c r="BN324" s="85"/>
      <c r="BO324" s="85"/>
      <c r="BP324" s="85"/>
      <c r="BQ324" s="64"/>
      <c r="BR324" s="64"/>
      <c r="BS324" s="67"/>
      <c r="BW324" s="64"/>
      <c r="BX324" s="64"/>
      <c r="BY324" s="67"/>
      <c r="BZ324" s="64"/>
      <c r="CA324" s="64"/>
      <c r="CB324" s="67"/>
      <c r="CF324" s="64"/>
      <c r="CG324" s="64"/>
      <c r="CH324" s="64"/>
      <c r="CI324" s="64"/>
      <c r="CJ324" s="64"/>
      <c r="CK324" s="64"/>
      <c r="CL324" s="64"/>
      <c r="CM324" s="64"/>
      <c r="CN324" s="67"/>
      <c r="CO324" s="67"/>
      <c r="CP324" s="64"/>
      <c r="CQ324" s="64"/>
      <c r="CR324" s="64"/>
      <c r="CS324" s="64"/>
      <c r="CT324" s="71"/>
      <c r="CU324" s="64"/>
      <c r="CV324" s="64"/>
      <c r="CW324" s="64"/>
      <c r="CX324" s="64"/>
      <c r="CY324" s="67"/>
      <c r="CZ324" s="67"/>
      <c r="DA324" s="67"/>
      <c r="DB324" s="64"/>
      <c r="DC324" s="64"/>
      <c r="DD324" s="64"/>
      <c r="DE324" s="64"/>
      <c r="DF324" s="64"/>
      <c r="DG324" s="64"/>
      <c r="DI324" s="64"/>
      <c r="DJ324" s="32"/>
    </row>
    <row r="325" spans="1:114" ht="28" customHeight="1">
      <c r="A325" s="70"/>
      <c r="B325" s="68"/>
      <c r="C325" s="68"/>
      <c r="D325" s="65"/>
      <c r="E325" s="83"/>
      <c r="F325" s="83"/>
      <c r="G325" s="83"/>
      <c r="I325" s="68"/>
      <c r="J325" s="64"/>
      <c r="K325" s="64"/>
      <c r="L325" s="64"/>
      <c r="M325" s="64"/>
      <c r="N325" s="64"/>
      <c r="O325" s="64"/>
      <c r="P325" s="64"/>
      <c r="Q325" s="64"/>
      <c r="R325" s="32"/>
      <c r="S325" s="33"/>
      <c r="T325" s="30"/>
      <c r="U325" s="33"/>
      <c r="BA325" s="64"/>
      <c r="BB325" s="64"/>
      <c r="BC325" s="67"/>
      <c r="BD325" s="64"/>
      <c r="BE325" s="64"/>
      <c r="BF325" s="67"/>
      <c r="BG325" s="84"/>
      <c r="BH325" s="84"/>
      <c r="BI325" s="84"/>
      <c r="BJ325" s="84"/>
      <c r="BK325" s="64"/>
      <c r="BL325" s="64"/>
      <c r="BM325" s="85"/>
      <c r="BN325" s="85"/>
      <c r="BO325" s="85"/>
      <c r="BP325" s="85"/>
      <c r="BQ325" s="64"/>
      <c r="BR325" s="64"/>
      <c r="BS325" s="67"/>
      <c r="BW325" s="64"/>
      <c r="BX325" s="64"/>
      <c r="BY325" s="67"/>
      <c r="BZ325" s="64"/>
      <c r="CA325" s="64"/>
      <c r="CB325" s="67"/>
      <c r="CF325" s="64"/>
      <c r="CG325" s="64"/>
      <c r="CH325" s="64"/>
      <c r="CI325" s="64"/>
      <c r="CJ325" s="64"/>
      <c r="CK325" s="64"/>
      <c r="CL325" s="64"/>
      <c r="CM325" s="64"/>
      <c r="CN325" s="67"/>
      <c r="CO325" s="67"/>
      <c r="CP325" s="64"/>
      <c r="CQ325" s="64"/>
      <c r="CR325" s="64"/>
      <c r="CS325" s="64"/>
      <c r="CT325" s="71"/>
      <c r="CU325" s="64"/>
      <c r="CV325" s="64"/>
      <c r="CW325" s="64"/>
      <c r="CX325" s="64"/>
      <c r="CY325" s="67"/>
      <c r="CZ325" s="67"/>
      <c r="DA325" s="67"/>
      <c r="DB325" s="64"/>
      <c r="DC325" s="64"/>
      <c r="DD325" s="64"/>
      <c r="DE325" s="64"/>
      <c r="DF325" s="64"/>
      <c r="DG325" s="64"/>
      <c r="DI325" s="64"/>
      <c r="DJ325" s="32"/>
    </row>
    <row r="326" spans="1:114" ht="28" customHeight="1">
      <c r="A326" s="70"/>
      <c r="B326" s="68"/>
      <c r="C326" s="68"/>
      <c r="D326" s="65"/>
      <c r="E326" s="83"/>
      <c r="F326" s="83"/>
      <c r="G326" s="83"/>
      <c r="I326" s="68"/>
      <c r="J326" s="64"/>
      <c r="K326" s="64"/>
      <c r="L326" s="64"/>
      <c r="M326" s="64"/>
      <c r="N326" s="64"/>
      <c r="O326" s="64"/>
      <c r="P326" s="64"/>
      <c r="Q326" s="64"/>
      <c r="R326" s="32"/>
      <c r="S326" s="33"/>
      <c r="T326" s="30"/>
      <c r="U326" s="33"/>
      <c r="BA326" s="64"/>
      <c r="BB326" s="64"/>
      <c r="BC326" s="67"/>
      <c r="BD326" s="64"/>
      <c r="BE326" s="64"/>
      <c r="BF326" s="67"/>
      <c r="BG326" s="84"/>
      <c r="BH326" s="84"/>
      <c r="BI326" s="84"/>
      <c r="BJ326" s="84"/>
      <c r="BK326" s="64"/>
      <c r="BL326" s="64"/>
      <c r="BM326" s="85"/>
      <c r="BN326" s="85"/>
      <c r="BO326" s="85"/>
      <c r="BP326" s="85"/>
      <c r="BQ326" s="64"/>
      <c r="BR326" s="64"/>
      <c r="BS326" s="67"/>
      <c r="BW326" s="64"/>
      <c r="BX326" s="64"/>
      <c r="BY326" s="67"/>
      <c r="BZ326" s="64"/>
      <c r="CA326" s="64"/>
      <c r="CB326" s="67"/>
      <c r="CF326" s="64"/>
      <c r="CG326" s="64"/>
      <c r="CH326" s="64"/>
      <c r="CI326" s="64"/>
      <c r="CJ326" s="64"/>
      <c r="CK326" s="64"/>
      <c r="CL326" s="64"/>
      <c r="CM326" s="64"/>
      <c r="CN326" s="67"/>
      <c r="CO326" s="67"/>
      <c r="CP326" s="64"/>
      <c r="CQ326" s="64"/>
      <c r="CR326" s="64"/>
      <c r="CS326" s="64"/>
      <c r="CT326" s="71"/>
      <c r="CU326" s="64"/>
      <c r="CV326" s="64"/>
      <c r="CW326" s="64"/>
      <c r="CX326" s="64"/>
      <c r="CY326" s="67"/>
      <c r="CZ326" s="67"/>
      <c r="DA326" s="67"/>
      <c r="DB326" s="64"/>
      <c r="DC326" s="64"/>
      <c r="DD326" s="64"/>
      <c r="DE326" s="64"/>
      <c r="DF326" s="64"/>
      <c r="DG326" s="64"/>
      <c r="DI326" s="64"/>
      <c r="DJ326" s="32"/>
    </row>
    <row r="327" spans="1:114" ht="28" customHeight="1">
      <c r="A327" s="70"/>
      <c r="B327" s="68"/>
      <c r="C327" s="68"/>
      <c r="D327" s="65"/>
      <c r="E327" s="83"/>
      <c r="F327" s="83"/>
      <c r="G327" s="83"/>
      <c r="I327" s="68"/>
      <c r="J327" s="64"/>
      <c r="K327" s="64"/>
      <c r="L327" s="64"/>
      <c r="M327" s="64"/>
      <c r="N327" s="64"/>
      <c r="O327" s="64"/>
      <c r="P327" s="64"/>
      <c r="Q327" s="64"/>
      <c r="R327" s="32"/>
      <c r="S327" s="33"/>
      <c r="T327" s="30"/>
      <c r="U327" s="33"/>
      <c r="BA327" s="64"/>
      <c r="BB327" s="64"/>
      <c r="BC327" s="67"/>
      <c r="BD327" s="64"/>
      <c r="BE327" s="64"/>
      <c r="BF327" s="67"/>
      <c r="BG327" s="84"/>
      <c r="BH327" s="84"/>
      <c r="BI327" s="84"/>
      <c r="BJ327" s="84"/>
      <c r="BK327" s="64"/>
      <c r="BL327" s="64"/>
      <c r="BM327" s="85"/>
      <c r="BN327" s="85"/>
      <c r="BO327" s="85"/>
      <c r="BP327" s="85"/>
      <c r="BQ327" s="64"/>
      <c r="BR327" s="64"/>
      <c r="BS327" s="67"/>
      <c r="BW327" s="64"/>
      <c r="BX327" s="64"/>
      <c r="BY327" s="67"/>
      <c r="BZ327" s="64"/>
      <c r="CA327" s="64"/>
      <c r="CB327" s="67"/>
      <c r="CF327" s="64"/>
      <c r="CG327" s="64"/>
      <c r="CH327" s="64"/>
      <c r="CI327" s="64"/>
      <c r="CJ327" s="64"/>
      <c r="CK327" s="64"/>
      <c r="CL327" s="64"/>
      <c r="CM327" s="64"/>
      <c r="CN327" s="67"/>
      <c r="CO327" s="67"/>
      <c r="CP327" s="64"/>
      <c r="CQ327" s="64"/>
      <c r="CR327" s="64"/>
      <c r="CS327" s="64"/>
      <c r="CT327" s="71"/>
      <c r="CU327" s="64"/>
      <c r="CV327" s="64"/>
      <c r="CW327" s="64"/>
      <c r="CX327" s="64"/>
      <c r="CY327" s="67"/>
      <c r="CZ327" s="67"/>
      <c r="DA327" s="67"/>
      <c r="DB327" s="64"/>
      <c r="DC327" s="64"/>
      <c r="DD327" s="64"/>
      <c r="DE327" s="64"/>
      <c r="DF327" s="64"/>
      <c r="DG327" s="64"/>
      <c r="DI327" s="64"/>
      <c r="DJ327" s="32"/>
    </row>
    <row r="328" spans="1:114" ht="28" customHeight="1">
      <c r="A328" s="70"/>
      <c r="B328" s="68"/>
      <c r="C328" s="68"/>
      <c r="D328" s="65"/>
      <c r="E328" s="83"/>
      <c r="F328" s="83"/>
      <c r="G328" s="83"/>
      <c r="I328" s="68"/>
      <c r="J328" s="64"/>
      <c r="K328" s="64"/>
      <c r="L328" s="64"/>
      <c r="M328" s="64"/>
      <c r="N328" s="64"/>
      <c r="O328" s="64"/>
      <c r="P328" s="64"/>
      <c r="Q328" s="64"/>
      <c r="R328" s="32"/>
      <c r="S328" s="33"/>
      <c r="T328" s="30"/>
      <c r="U328" s="33"/>
      <c r="BA328" s="64"/>
      <c r="BB328" s="64"/>
      <c r="BC328" s="67"/>
      <c r="BD328" s="64"/>
      <c r="BE328" s="64"/>
      <c r="BF328" s="67"/>
      <c r="BG328" s="84"/>
      <c r="BH328" s="84"/>
      <c r="BI328" s="84"/>
      <c r="BJ328" s="84"/>
      <c r="BK328" s="64"/>
      <c r="BL328" s="64"/>
      <c r="BM328" s="85"/>
      <c r="BN328" s="85"/>
      <c r="BO328" s="85"/>
      <c r="BP328" s="85"/>
      <c r="BQ328" s="64"/>
      <c r="BR328" s="64"/>
      <c r="BS328" s="67"/>
      <c r="BW328" s="64"/>
      <c r="BX328" s="64"/>
      <c r="BY328" s="67"/>
      <c r="BZ328" s="64"/>
      <c r="CA328" s="64"/>
      <c r="CB328" s="67"/>
      <c r="CF328" s="64"/>
      <c r="CG328" s="64"/>
      <c r="CH328" s="64"/>
      <c r="CI328" s="64"/>
      <c r="CJ328" s="64"/>
      <c r="CK328" s="64"/>
      <c r="CL328" s="64"/>
      <c r="CM328" s="64"/>
      <c r="CN328" s="67"/>
      <c r="CO328" s="67"/>
      <c r="CP328" s="64"/>
      <c r="CQ328" s="64"/>
      <c r="CR328" s="64"/>
      <c r="CS328" s="64"/>
      <c r="CT328" s="71"/>
      <c r="CU328" s="64"/>
      <c r="CV328" s="64"/>
      <c r="CW328" s="64"/>
      <c r="CX328" s="64"/>
      <c r="CY328" s="67"/>
      <c r="CZ328" s="67"/>
      <c r="DA328" s="67"/>
      <c r="DB328" s="64"/>
      <c r="DC328" s="64"/>
      <c r="DD328" s="64"/>
      <c r="DE328" s="64"/>
      <c r="DF328" s="64"/>
      <c r="DG328" s="64"/>
      <c r="DI328" s="64"/>
      <c r="DJ328" s="32"/>
    </row>
    <row r="329" spans="1:114" ht="28" customHeight="1">
      <c r="A329" s="70"/>
      <c r="B329" s="68"/>
      <c r="C329" s="68"/>
      <c r="D329" s="65"/>
      <c r="E329" s="83"/>
      <c r="F329" s="83"/>
      <c r="G329" s="83"/>
      <c r="I329" s="68"/>
      <c r="J329" s="64"/>
      <c r="K329" s="64"/>
      <c r="L329" s="64"/>
      <c r="M329" s="64"/>
      <c r="N329" s="64"/>
      <c r="O329" s="64"/>
      <c r="P329" s="64"/>
      <c r="Q329" s="64"/>
      <c r="R329" s="32"/>
      <c r="S329" s="33"/>
      <c r="T329" s="30"/>
      <c r="U329" s="33"/>
      <c r="BA329" s="64"/>
      <c r="BB329" s="64"/>
      <c r="BC329" s="67"/>
      <c r="BD329" s="64"/>
      <c r="BE329" s="64"/>
      <c r="BF329" s="67"/>
      <c r="BG329" s="84"/>
      <c r="BH329" s="84"/>
      <c r="BI329" s="84"/>
      <c r="BJ329" s="84"/>
      <c r="BK329" s="64"/>
      <c r="BL329" s="64"/>
      <c r="BM329" s="85"/>
      <c r="BN329" s="85"/>
      <c r="BO329" s="85"/>
      <c r="BP329" s="85"/>
      <c r="BQ329" s="64"/>
      <c r="BR329" s="64"/>
      <c r="BS329" s="67"/>
      <c r="BW329" s="64"/>
      <c r="BX329" s="64"/>
      <c r="BY329" s="67"/>
      <c r="BZ329" s="64"/>
      <c r="CA329" s="64"/>
      <c r="CB329" s="67"/>
      <c r="CF329" s="64"/>
      <c r="CG329" s="64"/>
      <c r="CH329" s="64"/>
      <c r="CI329" s="64"/>
      <c r="CJ329" s="64"/>
      <c r="CK329" s="64"/>
      <c r="CL329" s="64"/>
      <c r="CM329" s="64"/>
      <c r="CN329" s="67"/>
      <c r="CO329" s="67"/>
      <c r="CP329" s="64"/>
      <c r="CQ329" s="64"/>
      <c r="CR329" s="64"/>
      <c r="CS329" s="64"/>
      <c r="CT329" s="71"/>
      <c r="CU329" s="64"/>
      <c r="CV329" s="64"/>
      <c r="CW329" s="64"/>
      <c r="CX329" s="64"/>
      <c r="CY329" s="67"/>
      <c r="CZ329" s="67"/>
      <c r="DA329" s="67"/>
      <c r="DB329" s="64"/>
      <c r="DC329" s="64"/>
      <c r="DD329" s="64"/>
      <c r="DE329" s="64"/>
      <c r="DF329" s="64"/>
      <c r="DG329" s="64"/>
      <c r="DI329" s="64"/>
      <c r="DJ329" s="32"/>
    </row>
    <row r="330" spans="1:114" ht="28" customHeight="1">
      <c r="A330" s="70"/>
      <c r="B330" s="68"/>
      <c r="C330" s="68"/>
      <c r="D330" s="65"/>
      <c r="E330" s="83"/>
      <c r="F330" s="83"/>
      <c r="G330" s="83"/>
      <c r="I330" s="68"/>
      <c r="J330" s="64"/>
      <c r="K330" s="64"/>
      <c r="L330" s="64"/>
      <c r="M330" s="64"/>
      <c r="N330" s="64"/>
      <c r="O330" s="64"/>
      <c r="P330" s="64"/>
      <c r="Q330" s="64"/>
      <c r="R330" s="32"/>
      <c r="S330" s="33"/>
      <c r="T330" s="30"/>
      <c r="U330" s="33"/>
      <c r="BA330" s="64"/>
      <c r="BB330" s="64"/>
      <c r="BC330" s="67"/>
      <c r="BD330" s="64"/>
      <c r="BE330" s="64"/>
      <c r="BF330" s="67"/>
      <c r="BG330" s="84"/>
      <c r="BH330" s="84"/>
      <c r="BI330" s="84"/>
      <c r="BJ330" s="84"/>
      <c r="BK330" s="64"/>
      <c r="BL330" s="64"/>
      <c r="BM330" s="85"/>
      <c r="BN330" s="85"/>
      <c r="BO330" s="85"/>
      <c r="BP330" s="85"/>
      <c r="BQ330" s="64"/>
      <c r="BR330" s="64"/>
      <c r="BS330" s="67"/>
      <c r="BW330" s="64"/>
      <c r="BX330" s="64"/>
      <c r="BY330" s="67"/>
      <c r="BZ330" s="64"/>
      <c r="CA330" s="64"/>
      <c r="CB330" s="67"/>
      <c r="CF330" s="64"/>
      <c r="CG330" s="64"/>
      <c r="CH330" s="64"/>
      <c r="CI330" s="64"/>
      <c r="CJ330" s="64"/>
      <c r="CK330" s="64"/>
      <c r="CL330" s="64"/>
      <c r="CM330" s="64"/>
      <c r="CN330" s="67"/>
      <c r="CO330" s="67"/>
      <c r="CP330" s="64"/>
      <c r="CQ330" s="64"/>
      <c r="CR330" s="64"/>
      <c r="CS330" s="64"/>
      <c r="CT330" s="71"/>
      <c r="CU330" s="64"/>
      <c r="CV330" s="64"/>
      <c r="CW330" s="64"/>
      <c r="CX330" s="64"/>
      <c r="CY330" s="67"/>
      <c r="CZ330" s="67"/>
      <c r="DA330" s="67"/>
      <c r="DB330" s="64"/>
      <c r="DC330" s="64"/>
      <c r="DD330" s="64"/>
      <c r="DE330" s="64"/>
      <c r="DF330" s="64"/>
      <c r="DG330" s="64"/>
      <c r="DI330" s="64"/>
      <c r="DJ330" s="32"/>
    </row>
    <row r="331" spans="1:114" ht="28" customHeight="1">
      <c r="A331" s="70"/>
      <c r="B331" s="68"/>
      <c r="C331" s="68"/>
      <c r="D331" s="65"/>
      <c r="E331" s="83"/>
      <c r="F331" s="83"/>
      <c r="G331" s="83"/>
      <c r="I331" s="68"/>
      <c r="J331" s="64"/>
      <c r="K331" s="64"/>
      <c r="L331" s="64"/>
      <c r="M331" s="64"/>
      <c r="N331" s="64"/>
      <c r="O331" s="64"/>
      <c r="P331" s="64"/>
      <c r="Q331" s="64"/>
      <c r="R331" s="32"/>
      <c r="S331" s="33"/>
      <c r="T331" s="30"/>
      <c r="U331" s="33"/>
      <c r="BA331" s="64"/>
      <c r="BB331" s="64"/>
      <c r="BC331" s="67"/>
      <c r="BD331" s="64"/>
      <c r="BE331" s="64"/>
      <c r="BF331" s="67"/>
      <c r="BG331" s="84"/>
      <c r="BH331" s="84"/>
      <c r="BI331" s="84"/>
      <c r="BJ331" s="84"/>
      <c r="BK331" s="64"/>
      <c r="BL331" s="64"/>
      <c r="BM331" s="85"/>
      <c r="BN331" s="85"/>
      <c r="BO331" s="85"/>
      <c r="BP331" s="85"/>
      <c r="BQ331" s="64"/>
      <c r="BR331" s="64"/>
      <c r="BS331" s="67"/>
      <c r="BW331" s="64"/>
      <c r="BX331" s="64"/>
      <c r="BY331" s="67"/>
      <c r="BZ331" s="64"/>
      <c r="CA331" s="64"/>
      <c r="CB331" s="67"/>
      <c r="CF331" s="64"/>
      <c r="CG331" s="64"/>
      <c r="CH331" s="64"/>
      <c r="CI331" s="64"/>
      <c r="CJ331" s="64"/>
      <c r="CK331" s="64"/>
      <c r="CL331" s="64"/>
      <c r="CM331" s="64"/>
      <c r="CN331" s="67"/>
      <c r="CO331" s="67"/>
      <c r="CP331" s="64"/>
      <c r="CQ331" s="64"/>
      <c r="CR331" s="64"/>
      <c r="CS331" s="64"/>
      <c r="CT331" s="71"/>
      <c r="CU331" s="64"/>
      <c r="CV331" s="64"/>
      <c r="CW331" s="64"/>
      <c r="CX331" s="64"/>
      <c r="CY331" s="67"/>
      <c r="CZ331" s="67"/>
      <c r="DA331" s="67"/>
      <c r="DB331" s="64"/>
      <c r="DC331" s="64"/>
      <c r="DD331" s="64"/>
      <c r="DE331" s="64"/>
      <c r="DF331" s="64"/>
      <c r="DG331" s="64"/>
      <c r="DI331" s="64"/>
      <c r="DJ331" s="32"/>
    </row>
    <row r="332" spans="1:114" ht="28" customHeight="1">
      <c r="A332" s="70"/>
      <c r="B332" s="68"/>
      <c r="C332" s="68"/>
      <c r="D332" s="65"/>
      <c r="E332" s="83"/>
      <c r="F332" s="83"/>
      <c r="G332" s="83"/>
      <c r="I332" s="68"/>
      <c r="J332" s="64"/>
      <c r="K332" s="64"/>
      <c r="L332" s="64"/>
      <c r="M332" s="64"/>
      <c r="N332" s="64"/>
      <c r="O332" s="64"/>
      <c r="P332" s="64"/>
      <c r="Q332" s="64"/>
      <c r="R332" s="32"/>
      <c r="S332" s="33"/>
      <c r="T332" s="30"/>
      <c r="U332" s="33"/>
      <c r="BA332" s="64"/>
      <c r="BB332" s="64"/>
      <c r="BC332" s="67"/>
      <c r="BD332" s="64"/>
      <c r="BE332" s="64"/>
      <c r="BF332" s="67"/>
      <c r="BG332" s="84"/>
      <c r="BH332" s="84"/>
      <c r="BI332" s="84"/>
      <c r="BJ332" s="84"/>
      <c r="BK332" s="64"/>
      <c r="BL332" s="64"/>
      <c r="BM332" s="85"/>
      <c r="BN332" s="85"/>
      <c r="BO332" s="85"/>
      <c r="BP332" s="85"/>
      <c r="BQ332" s="64"/>
      <c r="BR332" s="64"/>
      <c r="BS332" s="67"/>
      <c r="BW332" s="64"/>
      <c r="BX332" s="64"/>
      <c r="BY332" s="67"/>
      <c r="BZ332" s="64"/>
      <c r="CA332" s="64"/>
      <c r="CB332" s="67"/>
      <c r="CF332" s="64"/>
      <c r="CG332" s="64"/>
      <c r="CH332" s="64"/>
      <c r="CI332" s="64"/>
      <c r="CJ332" s="64"/>
      <c r="CK332" s="64"/>
      <c r="CL332" s="64"/>
      <c r="CM332" s="64"/>
      <c r="CN332" s="67"/>
      <c r="CO332" s="67"/>
      <c r="CP332" s="64"/>
      <c r="CQ332" s="64"/>
      <c r="CR332" s="64"/>
      <c r="CS332" s="64"/>
      <c r="CT332" s="71"/>
      <c r="CU332" s="64"/>
      <c r="CV332" s="64"/>
      <c r="CW332" s="64"/>
      <c r="CX332" s="64"/>
      <c r="CY332" s="67"/>
      <c r="CZ332" s="67"/>
      <c r="DA332" s="67"/>
      <c r="DB332" s="64"/>
      <c r="DC332" s="64"/>
      <c r="DD332" s="64"/>
      <c r="DE332" s="64"/>
      <c r="DF332" s="64"/>
      <c r="DG332" s="64"/>
      <c r="DI332" s="64"/>
      <c r="DJ332" s="32"/>
    </row>
    <row r="333" spans="1:114" ht="28" customHeight="1">
      <c r="A333" s="70"/>
      <c r="B333" s="68"/>
      <c r="C333" s="68"/>
      <c r="D333" s="65"/>
      <c r="E333" s="83"/>
      <c r="F333" s="83"/>
      <c r="G333" s="83"/>
      <c r="I333" s="68"/>
      <c r="J333" s="64"/>
      <c r="K333" s="64"/>
      <c r="L333" s="64"/>
      <c r="M333" s="64"/>
      <c r="N333" s="64"/>
      <c r="O333" s="64"/>
      <c r="P333" s="64"/>
      <c r="Q333" s="64"/>
      <c r="R333" s="32"/>
      <c r="S333" s="33"/>
      <c r="T333" s="30"/>
      <c r="U333" s="33"/>
      <c r="BA333" s="64"/>
      <c r="BB333" s="64"/>
      <c r="BC333" s="67"/>
      <c r="BD333" s="64"/>
      <c r="BE333" s="64"/>
      <c r="BF333" s="67"/>
      <c r="BG333" s="84"/>
      <c r="BH333" s="84"/>
      <c r="BI333" s="84"/>
      <c r="BJ333" s="84"/>
      <c r="BK333" s="64"/>
      <c r="BL333" s="64"/>
      <c r="BM333" s="85"/>
      <c r="BN333" s="85"/>
      <c r="BO333" s="85"/>
      <c r="BP333" s="85"/>
      <c r="BQ333" s="64"/>
      <c r="BR333" s="64"/>
      <c r="BS333" s="67"/>
      <c r="BW333" s="64"/>
      <c r="BX333" s="64"/>
      <c r="BY333" s="67"/>
      <c r="BZ333" s="64"/>
      <c r="CA333" s="64"/>
      <c r="CB333" s="67"/>
      <c r="CF333" s="64"/>
      <c r="CG333" s="64"/>
      <c r="CH333" s="64"/>
      <c r="CI333" s="64"/>
      <c r="CJ333" s="64"/>
      <c r="CK333" s="64"/>
      <c r="CL333" s="64"/>
      <c r="CM333" s="64"/>
      <c r="CN333" s="67"/>
      <c r="CO333" s="67"/>
      <c r="CP333" s="64"/>
      <c r="CQ333" s="64"/>
      <c r="CR333" s="64"/>
      <c r="CS333" s="64"/>
      <c r="CT333" s="71"/>
      <c r="CU333" s="64"/>
      <c r="CV333" s="64"/>
      <c r="CW333" s="64"/>
      <c r="CX333" s="64"/>
      <c r="CY333" s="67"/>
      <c r="CZ333" s="67"/>
      <c r="DA333" s="67"/>
      <c r="DB333" s="64"/>
      <c r="DC333" s="64"/>
      <c r="DD333" s="64"/>
      <c r="DE333" s="64"/>
      <c r="DF333" s="64"/>
      <c r="DG333" s="64"/>
      <c r="DI333" s="64"/>
      <c r="DJ333" s="32"/>
    </row>
    <row r="334" spans="1:114" ht="28" customHeight="1">
      <c r="A334" s="70"/>
      <c r="B334" s="68"/>
      <c r="C334" s="68"/>
      <c r="D334" s="65"/>
      <c r="E334" s="83"/>
      <c r="F334" s="83"/>
      <c r="G334" s="83"/>
      <c r="I334" s="68"/>
      <c r="J334" s="64"/>
      <c r="K334" s="64"/>
      <c r="L334" s="64"/>
      <c r="M334" s="64"/>
      <c r="N334" s="64"/>
      <c r="O334" s="64"/>
      <c r="P334" s="64"/>
      <c r="Q334" s="64"/>
      <c r="R334" s="32"/>
      <c r="S334" s="33"/>
      <c r="T334" s="30"/>
      <c r="U334" s="33"/>
      <c r="BA334" s="64"/>
      <c r="BB334" s="64"/>
      <c r="BC334" s="67"/>
      <c r="BD334" s="64"/>
      <c r="BE334" s="64"/>
      <c r="BF334" s="67"/>
      <c r="BG334" s="84"/>
      <c r="BH334" s="84"/>
      <c r="BI334" s="84"/>
      <c r="BJ334" s="84"/>
      <c r="BK334" s="64"/>
      <c r="BL334" s="64"/>
      <c r="BM334" s="85"/>
      <c r="BN334" s="85"/>
      <c r="BO334" s="85"/>
      <c r="BP334" s="85"/>
      <c r="BQ334" s="64"/>
      <c r="BR334" s="64"/>
      <c r="BS334" s="67"/>
      <c r="BW334" s="64"/>
      <c r="BX334" s="64"/>
      <c r="BY334" s="67"/>
      <c r="BZ334" s="64"/>
      <c r="CA334" s="64"/>
      <c r="CB334" s="67"/>
      <c r="CF334" s="64"/>
      <c r="CG334" s="64"/>
      <c r="CH334" s="64"/>
      <c r="CI334" s="64"/>
      <c r="CJ334" s="64"/>
      <c r="CK334" s="64"/>
      <c r="CL334" s="64"/>
      <c r="CM334" s="64"/>
      <c r="CN334" s="67"/>
      <c r="CO334" s="67"/>
      <c r="CP334" s="64"/>
      <c r="CQ334" s="64"/>
      <c r="CR334" s="64"/>
      <c r="CS334" s="64"/>
      <c r="CT334" s="71"/>
      <c r="CU334" s="64"/>
      <c r="CV334" s="64"/>
      <c r="CW334" s="64"/>
      <c r="CX334" s="64"/>
      <c r="CY334" s="67"/>
      <c r="CZ334" s="67"/>
      <c r="DA334" s="67"/>
      <c r="DB334" s="64"/>
      <c r="DC334" s="64"/>
      <c r="DD334" s="64"/>
      <c r="DE334" s="64"/>
      <c r="DF334" s="64"/>
      <c r="DG334" s="64"/>
      <c r="DI334" s="64"/>
      <c r="DJ334" s="32"/>
    </row>
    <row r="335" spans="1:114" ht="28" customHeight="1">
      <c r="A335" s="70"/>
      <c r="B335" s="68"/>
      <c r="C335" s="68"/>
      <c r="D335" s="65"/>
      <c r="E335" s="83"/>
      <c r="F335" s="83"/>
      <c r="G335" s="83"/>
      <c r="I335" s="68"/>
      <c r="J335" s="64"/>
      <c r="K335" s="64"/>
      <c r="L335" s="64"/>
      <c r="M335" s="64"/>
      <c r="N335" s="64"/>
      <c r="O335" s="64"/>
      <c r="P335" s="64"/>
      <c r="Q335" s="64"/>
      <c r="R335" s="32"/>
      <c r="S335" s="33"/>
      <c r="T335" s="30"/>
      <c r="U335" s="33"/>
      <c r="BA335" s="64"/>
      <c r="BB335" s="64"/>
      <c r="BC335" s="67"/>
      <c r="BD335" s="64"/>
      <c r="BE335" s="64"/>
      <c r="BF335" s="67"/>
      <c r="BG335" s="84"/>
      <c r="BH335" s="84"/>
      <c r="BI335" s="84"/>
      <c r="BJ335" s="84"/>
      <c r="BK335" s="64"/>
      <c r="BL335" s="64"/>
      <c r="BM335" s="85"/>
      <c r="BN335" s="85"/>
      <c r="BO335" s="85"/>
      <c r="BP335" s="85"/>
      <c r="BQ335" s="64"/>
      <c r="BR335" s="64"/>
      <c r="BS335" s="67"/>
      <c r="BW335" s="64"/>
      <c r="BX335" s="64"/>
      <c r="BY335" s="67"/>
      <c r="BZ335" s="64"/>
      <c r="CA335" s="64"/>
      <c r="CB335" s="67"/>
      <c r="CF335" s="64"/>
      <c r="CG335" s="64"/>
      <c r="CH335" s="64"/>
      <c r="CI335" s="64"/>
      <c r="CJ335" s="64"/>
      <c r="CK335" s="64"/>
      <c r="CL335" s="64"/>
      <c r="CM335" s="64"/>
      <c r="CN335" s="67"/>
      <c r="CO335" s="67"/>
      <c r="CP335" s="64"/>
      <c r="CQ335" s="64"/>
      <c r="CR335" s="64"/>
      <c r="CS335" s="64"/>
      <c r="CT335" s="71"/>
      <c r="CU335" s="64"/>
      <c r="CV335" s="64"/>
      <c r="CW335" s="64"/>
      <c r="CX335" s="64"/>
      <c r="CY335" s="67"/>
      <c r="CZ335" s="67"/>
      <c r="DA335" s="67"/>
      <c r="DB335" s="64"/>
      <c r="DC335" s="64"/>
      <c r="DD335" s="64"/>
      <c r="DE335" s="64"/>
      <c r="DF335" s="64"/>
      <c r="DG335" s="64"/>
      <c r="DI335" s="64"/>
      <c r="DJ335" s="32"/>
    </row>
    <row r="336" spans="1:114" ht="28" customHeight="1">
      <c r="A336" s="70"/>
      <c r="B336" s="68"/>
      <c r="C336" s="68"/>
      <c r="D336" s="65"/>
      <c r="E336" s="83"/>
      <c r="F336" s="83"/>
      <c r="G336" s="83"/>
      <c r="I336" s="68"/>
      <c r="J336" s="64"/>
      <c r="K336" s="64"/>
      <c r="L336" s="64"/>
      <c r="M336" s="64"/>
      <c r="N336" s="64"/>
      <c r="O336" s="64"/>
      <c r="P336" s="64"/>
      <c r="Q336" s="64"/>
      <c r="R336" s="32"/>
      <c r="S336" s="33"/>
      <c r="T336" s="30"/>
      <c r="U336" s="33"/>
      <c r="BA336" s="64"/>
      <c r="BB336" s="64"/>
      <c r="BC336" s="67"/>
      <c r="BD336" s="64"/>
      <c r="BE336" s="64"/>
      <c r="BF336" s="67"/>
      <c r="BG336" s="84"/>
      <c r="BH336" s="84"/>
      <c r="BI336" s="84"/>
      <c r="BJ336" s="84"/>
      <c r="BK336" s="64"/>
      <c r="BL336" s="64"/>
      <c r="BM336" s="85"/>
      <c r="BN336" s="85"/>
      <c r="BO336" s="85"/>
      <c r="BP336" s="85"/>
      <c r="BQ336" s="64"/>
      <c r="BR336" s="64"/>
      <c r="BS336" s="67"/>
      <c r="BW336" s="64"/>
      <c r="BX336" s="64"/>
      <c r="BY336" s="67"/>
      <c r="BZ336" s="64"/>
      <c r="CA336" s="64"/>
      <c r="CB336" s="67"/>
      <c r="CF336" s="64"/>
      <c r="CG336" s="64"/>
      <c r="CH336" s="64"/>
      <c r="CI336" s="64"/>
      <c r="CJ336" s="64"/>
      <c r="CK336" s="64"/>
      <c r="CL336" s="64"/>
      <c r="CM336" s="64"/>
      <c r="CN336" s="67"/>
      <c r="CO336" s="67"/>
      <c r="CP336" s="64"/>
      <c r="CQ336" s="64"/>
      <c r="CR336" s="64"/>
      <c r="CS336" s="64"/>
      <c r="CT336" s="71"/>
      <c r="CU336" s="64"/>
      <c r="CV336" s="64"/>
      <c r="CW336" s="64"/>
      <c r="CX336" s="64"/>
      <c r="CY336" s="67"/>
      <c r="CZ336" s="67"/>
      <c r="DA336" s="67"/>
      <c r="DB336" s="64"/>
      <c r="DC336" s="64"/>
      <c r="DD336" s="64"/>
      <c r="DE336" s="64"/>
      <c r="DF336" s="64"/>
      <c r="DG336" s="64"/>
      <c r="DI336" s="64"/>
      <c r="DJ336" s="32"/>
    </row>
    <row r="337" spans="1:114" ht="28" customHeight="1">
      <c r="A337" s="70"/>
      <c r="B337" s="68"/>
      <c r="C337" s="68"/>
      <c r="D337" s="65"/>
      <c r="E337" s="83"/>
      <c r="F337" s="83"/>
      <c r="G337" s="83"/>
      <c r="I337" s="68"/>
      <c r="J337" s="64"/>
      <c r="K337" s="64"/>
      <c r="L337" s="64"/>
      <c r="M337" s="64"/>
      <c r="N337" s="64"/>
      <c r="O337" s="64"/>
      <c r="P337" s="64"/>
      <c r="Q337" s="64"/>
      <c r="R337" s="32"/>
      <c r="S337" s="33"/>
      <c r="T337" s="30"/>
      <c r="U337" s="33"/>
      <c r="BA337" s="64"/>
      <c r="BB337" s="64"/>
      <c r="BC337" s="67"/>
      <c r="BD337" s="64"/>
      <c r="BE337" s="64"/>
      <c r="BF337" s="67"/>
      <c r="BG337" s="84"/>
      <c r="BH337" s="84"/>
      <c r="BI337" s="84"/>
      <c r="BJ337" s="84"/>
      <c r="BK337" s="64"/>
      <c r="BL337" s="64"/>
      <c r="BM337" s="85"/>
      <c r="BN337" s="85"/>
      <c r="BO337" s="85"/>
      <c r="BP337" s="85"/>
      <c r="BQ337" s="64"/>
      <c r="BR337" s="64"/>
      <c r="BS337" s="67"/>
      <c r="BW337" s="64"/>
      <c r="BX337" s="64"/>
      <c r="BY337" s="67"/>
      <c r="BZ337" s="64"/>
      <c r="CA337" s="64"/>
      <c r="CB337" s="67"/>
      <c r="CF337" s="64"/>
      <c r="CG337" s="64"/>
      <c r="CH337" s="64"/>
      <c r="CI337" s="64"/>
      <c r="CJ337" s="64"/>
      <c r="CK337" s="64"/>
      <c r="CL337" s="64"/>
      <c r="CM337" s="64"/>
      <c r="CN337" s="67"/>
      <c r="CO337" s="67"/>
      <c r="CP337" s="64"/>
      <c r="CQ337" s="64"/>
      <c r="CR337" s="64"/>
      <c r="CS337" s="64"/>
      <c r="CT337" s="71"/>
      <c r="CU337" s="64"/>
      <c r="CV337" s="64"/>
      <c r="CW337" s="64"/>
      <c r="CX337" s="64"/>
      <c r="CY337" s="67"/>
      <c r="CZ337" s="67"/>
      <c r="DA337" s="67"/>
      <c r="DB337" s="64"/>
      <c r="DC337" s="64"/>
      <c r="DD337" s="64"/>
      <c r="DE337" s="64"/>
      <c r="DF337" s="64"/>
      <c r="DG337" s="64"/>
      <c r="DI337" s="64"/>
      <c r="DJ337" s="32"/>
    </row>
    <row r="338" spans="1:114" ht="28" customHeight="1">
      <c r="A338" s="70"/>
      <c r="B338" s="68"/>
      <c r="C338" s="68"/>
      <c r="D338" s="65"/>
      <c r="E338" s="83"/>
      <c r="F338" s="83"/>
      <c r="G338" s="83"/>
      <c r="I338" s="68"/>
      <c r="J338" s="64"/>
      <c r="K338" s="64"/>
      <c r="L338" s="64"/>
      <c r="M338" s="64"/>
      <c r="N338" s="64"/>
      <c r="O338" s="64"/>
      <c r="P338" s="64"/>
      <c r="Q338" s="64"/>
      <c r="R338" s="32"/>
      <c r="S338" s="33"/>
      <c r="T338" s="30"/>
      <c r="U338" s="33"/>
      <c r="BA338" s="64"/>
      <c r="BB338" s="64"/>
      <c r="BC338" s="67"/>
      <c r="BD338" s="64"/>
      <c r="BE338" s="64"/>
      <c r="BF338" s="67"/>
      <c r="BG338" s="84"/>
      <c r="BH338" s="84"/>
      <c r="BI338" s="84"/>
      <c r="BJ338" s="84"/>
      <c r="BK338" s="64"/>
      <c r="BL338" s="64"/>
      <c r="BM338" s="85"/>
      <c r="BN338" s="85"/>
      <c r="BO338" s="85"/>
      <c r="BP338" s="85"/>
      <c r="BQ338" s="64"/>
      <c r="BR338" s="64"/>
      <c r="BS338" s="67"/>
      <c r="BW338" s="64"/>
      <c r="BX338" s="64"/>
      <c r="BY338" s="67"/>
      <c r="BZ338" s="64"/>
      <c r="CA338" s="64"/>
      <c r="CB338" s="67"/>
      <c r="CF338" s="64"/>
      <c r="CG338" s="64"/>
      <c r="CH338" s="64"/>
      <c r="CI338" s="64"/>
      <c r="CJ338" s="64"/>
      <c r="CK338" s="64"/>
      <c r="CL338" s="64"/>
      <c r="CM338" s="64"/>
      <c r="CN338" s="67"/>
      <c r="CO338" s="67"/>
      <c r="CP338" s="64"/>
      <c r="CQ338" s="64"/>
      <c r="CR338" s="64"/>
      <c r="CS338" s="64"/>
      <c r="CT338" s="71"/>
      <c r="CU338" s="64"/>
      <c r="CV338" s="64"/>
      <c r="CW338" s="64"/>
      <c r="CX338" s="64"/>
      <c r="CY338" s="67"/>
      <c r="CZ338" s="67"/>
      <c r="DA338" s="67"/>
      <c r="DB338" s="64"/>
      <c r="DC338" s="64"/>
      <c r="DD338" s="64"/>
      <c r="DE338" s="64"/>
      <c r="DF338" s="64"/>
      <c r="DG338" s="64"/>
      <c r="DI338" s="64"/>
      <c r="DJ338" s="32"/>
    </row>
    <row r="339" spans="1:114" ht="28" customHeight="1">
      <c r="A339" s="70"/>
      <c r="B339" s="68"/>
      <c r="C339" s="68"/>
      <c r="D339" s="65"/>
      <c r="E339" s="83"/>
      <c r="F339" s="83"/>
      <c r="G339" s="83"/>
      <c r="I339" s="68"/>
      <c r="J339" s="64"/>
      <c r="K339" s="64"/>
      <c r="L339" s="64"/>
      <c r="M339" s="64"/>
      <c r="N339" s="64"/>
      <c r="O339" s="64"/>
      <c r="P339" s="64"/>
      <c r="Q339" s="64"/>
      <c r="R339" s="32"/>
      <c r="S339" s="33"/>
      <c r="T339" s="30"/>
      <c r="U339" s="33"/>
      <c r="BA339" s="64"/>
      <c r="BB339" s="64"/>
      <c r="BC339" s="67"/>
      <c r="BD339" s="64"/>
      <c r="BE339" s="64"/>
      <c r="BF339" s="67"/>
      <c r="BG339" s="84"/>
      <c r="BH339" s="84"/>
      <c r="BI339" s="84"/>
      <c r="BJ339" s="84"/>
      <c r="BK339" s="64"/>
      <c r="BL339" s="64"/>
      <c r="BM339" s="85"/>
      <c r="BN339" s="85"/>
      <c r="BO339" s="85"/>
      <c r="BP339" s="85"/>
      <c r="BQ339" s="64"/>
      <c r="BR339" s="64"/>
      <c r="BS339" s="67"/>
      <c r="BW339" s="64"/>
      <c r="BX339" s="64"/>
      <c r="BY339" s="67"/>
      <c r="BZ339" s="64"/>
      <c r="CA339" s="64"/>
      <c r="CB339" s="67"/>
      <c r="CF339" s="64"/>
      <c r="CG339" s="64"/>
      <c r="CH339" s="64"/>
      <c r="CI339" s="64"/>
      <c r="CJ339" s="64"/>
      <c r="CK339" s="64"/>
      <c r="CL339" s="64"/>
      <c r="CM339" s="64"/>
      <c r="CN339" s="67"/>
      <c r="CO339" s="67"/>
      <c r="CP339" s="64"/>
      <c r="CQ339" s="64"/>
      <c r="CR339" s="64"/>
      <c r="CS339" s="64"/>
      <c r="CT339" s="71"/>
      <c r="CU339" s="64"/>
      <c r="CV339" s="64"/>
      <c r="CW339" s="64"/>
      <c r="CX339" s="64"/>
      <c r="CY339" s="67"/>
      <c r="CZ339" s="67"/>
      <c r="DA339" s="67"/>
      <c r="DB339" s="64"/>
      <c r="DC339" s="64"/>
      <c r="DD339" s="64"/>
      <c r="DE339" s="64"/>
      <c r="DF339" s="64"/>
      <c r="DG339" s="64"/>
      <c r="DI339" s="64"/>
      <c r="DJ339" s="32"/>
    </row>
    <row r="340" spans="1:114" ht="28" customHeight="1">
      <c r="A340" s="70"/>
      <c r="B340" s="68"/>
      <c r="C340" s="68"/>
      <c r="D340" s="65"/>
      <c r="E340" s="83"/>
      <c r="F340" s="83"/>
      <c r="G340" s="83"/>
      <c r="I340" s="68"/>
      <c r="J340" s="64"/>
      <c r="K340" s="64"/>
      <c r="L340" s="64"/>
      <c r="M340" s="64"/>
      <c r="N340" s="64"/>
      <c r="O340" s="64"/>
      <c r="P340" s="64"/>
      <c r="Q340" s="64"/>
      <c r="R340" s="32"/>
      <c r="S340" s="33"/>
      <c r="T340" s="30"/>
      <c r="U340" s="33"/>
      <c r="BA340" s="64"/>
      <c r="BB340" s="64"/>
      <c r="BC340" s="67"/>
      <c r="BD340" s="64"/>
      <c r="BE340" s="64"/>
      <c r="BF340" s="67"/>
      <c r="BG340" s="84"/>
      <c r="BH340" s="84"/>
      <c r="BI340" s="84"/>
      <c r="BJ340" s="84"/>
      <c r="BK340" s="64"/>
      <c r="BL340" s="64"/>
      <c r="BM340" s="85"/>
      <c r="BN340" s="85"/>
      <c r="BO340" s="85"/>
      <c r="BP340" s="85"/>
      <c r="BQ340" s="64"/>
      <c r="BR340" s="64"/>
      <c r="BS340" s="67"/>
      <c r="BW340" s="64"/>
      <c r="BX340" s="64"/>
      <c r="BY340" s="67"/>
      <c r="BZ340" s="64"/>
      <c r="CA340" s="64"/>
      <c r="CB340" s="67"/>
      <c r="CF340" s="64"/>
      <c r="CG340" s="64"/>
      <c r="CH340" s="64"/>
      <c r="CI340" s="64"/>
      <c r="CJ340" s="64"/>
      <c r="CK340" s="64"/>
      <c r="CL340" s="64"/>
      <c r="CM340" s="64"/>
      <c r="CN340" s="67"/>
      <c r="CO340" s="67"/>
      <c r="CP340" s="64"/>
      <c r="CQ340" s="64"/>
      <c r="CR340" s="64"/>
      <c r="CS340" s="64"/>
      <c r="CT340" s="71"/>
      <c r="CU340" s="64"/>
      <c r="CV340" s="64"/>
      <c r="CW340" s="64"/>
      <c r="CX340" s="64"/>
      <c r="CY340" s="67"/>
      <c r="CZ340" s="67"/>
      <c r="DA340" s="67"/>
      <c r="DB340" s="64"/>
      <c r="DC340" s="64"/>
      <c r="DD340" s="64"/>
      <c r="DE340" s="64"/>
      <c r="DF340" s="64"/>
      <c r="DG340" s="64"/>
      <c r="DI340" s="64"/>
      <c r="DJ340" s="32"/>
    </row>
    <row r="341" spans="1:114" ht="28" customHeight="1">
      <c r="A341" s="70"/>
      <c r="B341" s="68"/>
      <c r="C341" s="68"/>
      <c r="D341" s="65"/>
      <c r="E341" s="83"/>
      <c r="F341" s="83"/>
      <c r="G341" s="83"/>
      <c r="I341" s="68"/>
      <c r="J341" s="64"/>
      <c r="K341" s="64"/>
      <c r="L341" s="64"/>
      <c r="M341" s="64"/>
      <c r="N341" s="64"/>
      <c r="O341" s="64"/>
      <c r="P341" s="64"/>
      <c r="Q341" s="64"/>
      <c r="R341" s="32"/>
      <c r="S341" s="33"/>
      <c r="T341" s="30"/>
      <c r="U341" s="33"/>
      <c r="BA341" s="64"/>
      <c r="BB341" s="64"/>
      <c r="BC341" s="67"/>
      <c r="BD341" s="64"/>
      <c r="BE341" s="64"/>
      <c r="BF341" s="67"/>
      <c r="BG341" s="84"/>
      <c r="BH341" s="84"/>
      <c r="BI341" s="84"/>
      <c r="BJ341" s="84"/>
      <c r="BK341" s="64"/>
      <c r="BL341" s="64"/>
      <c r="BM341" s="85"/>
      <c r="BN341" s="85"/>
      <c r="BO341" s="85"/>
      <c r="BP341" s="85"/>
      <c r="BQ341" s="64"/>
      <c r="BR341" s="64"/>
      <c r="BS341" s="67"/>
      <c r="BW341" s="64"/>
      <c r="BX341" s="64"/>
      <c r="BY341" s="67"/>
      <c r="BZ341" s="64"/>
      <c r="CA341" s="64"/>
      <c r="CB341" s="67"/>
      <c r="CF341" s="64"/>
      <c r="CG341" s="64"/>
      <c r="CH341" s="64"/>
      <c r="CI341" s="64"/>
      <c r="CJ341" s="64"/>
      <c r="CK341" s="64"/>
      <c r="CL341" s="64"/>
      <c r="CM341" s="64"/>
      <c r="CN341" s="67"/>
      <c r="CO341" s="67"/>
      <c r="CP341" s="64"/>
      <c r="CQ341" s="64"/>
      <c r="CR341" s="64"/>
      <c r="CS341" s="64"/>
      <c r="CT341" s="71"/>
      <c r="CU341" s="64"/>
      <c r="CV341" s="64"/>
      <c r="CW341" s="64"/>
      <c r="CX341" s="64"/>
      <c r="CY341" s="67"/>
      <c r="CZ341" s="67"/>
      <c r="DA341" s="67"/>
      <c r="DB341" s="64"/>
      <c r="DC341" s="64"/>
      <c r="DD341" s="64"/>
      <c r="DE341" s="64"/>
      <c r="DF341" s="64"/>
      <c r="DG341" s="64"/>
      <c r="DI341" s="64"/>
      <c r="DJ341" s="32"/>
    </row>
    <row r="342" spans="1:114" ht="28" customHeight="1">
      <c r="A342" s="70"/>
      <c r="B342" s="68"/>
      <c r="C342" s="68"/>
      <c r="D342" s="65"/>
      <c r="E342" s="83"/>
      <c r="F342" s="83"/>
      <c r="G342" s="83"/>
      <c r="I342" s="68"/>
      <c r="J342" s="64"/>
      <c r="K342" s="64"/>
      <c r="L342" s="64"/>
      <c r="M342" s="64"/>
      <c r="N342" s="64"/>
      <c r="O342" s="64"/>
      <c r="P342" s="64"/>
      <c r="Q342" s="64"/>
      <c r="R342" s="32"/>
      <c r="S342" s="33"/>
      <c r="T342" s="30"/>
      <c r="U342" s="33"/>
      <c r="BA342" s="64"/>
      <c r="BB342" s="64"/>
      <c r="BC342" s="67"/>
      <c r="BD342" s="64"/>
      <c r="BE342" s="64"/>
      <c r="BF342" s="67"/>
      <c r="BG342" s="84"/>
      <c r="BH342" s="84"/>
      <c r="BI342" s="84"/>
      <c r="BJ342" s="84"/>
      <c r="BK342" s="64"/>
      <c r="BL342" s="64"/>
      <c r="BM342" s="85"/>
      <c r="BN342" s="85"/>
      <c r="BO342" s="85"/>
      <c r="BP342" s="85"/>
      <c r="BQ342" s="64"/>
      <c r="BR342" s="64"/>
      <c r="BS342" s="67"/>
      <c r="BW342" s="64"/>
      <c r="BX342" s="64"/>
      <c r="BY342" s="67"/>
      <c r="BZ342" s="64"/>
      <c r="CA342" s="64"/>
      <c r="CB342" s="67"/>
      <c r="CF342" s="64"/>
      <c r="CG342" s="64"/>
      <c r="CH342" s="64"/>
      <c r="CI342" s="64"/>
      <c r="CJ342" s="64"/>
      <c r="CK342" s="64"/>
      <c r="CL342" s="64"/>
      <c r="CM342" s="64"/>
      <c r="CN342" s="67"/>
      <c r="CO342" s="67"/>
      <c r="CP342" s="64"/>
      <c r="CQ342" s="64"/>
      <c r="CR342" s="64"/>
      <c r="CS342" s="64"/>
      <c r="CT342" s="71"/>
      <c r="CU342" s="64"/>
      <c r="CV342" s="64"/>
      <c r="CW342" s="64"/>
      <c r="CX342" s="64"/>
      <c r="CY342" s="67"/>
      <c r="CZ342" s="67"/>
      <c r="DA342" s="67"/>
      <c r="DB342" s="64"/>
      <c r="DC342" s="64"/>
      <c r="DD342" s="64"/>
      <c r="DE342" s="64"/>
      <c r="DF342" s="64"/>
      <c r="DG342" s="64"/>
      <c r="DI342" s="64"/>
      <c r="DJ342" s="32"/>
    </row>
    <row r="343" spans="1:114" ht="28" customHeight="1">
      <c r="A343" s="70"/>
      <c r="B343" s="68"/>
      <c r="C343" s="68"/>
      <c r="D343" s="65"/>
      <c r="E343" s="83"/>
      <c r="F343" s="83"/>
      <c r="G343" s="83"/>
      <c r="I343" s="68"/>
      <c r="J343" s="64"/>
      <c r="K343" s="64"/>
      <c r="L343" s="64"/>
      <c r="M343" s="64"/>
      <c r="N343" s="64"/>
      <c r="O343" s="64"/>
      <c r="P343" s="64"/>
      <c r="Q343" s="64"/>
      <c r="R343" s="32"/>
      <c r="S343" s="33"/>
      <c r="T343" s="30"/>
      <c r="U343" s="33"/>
      <c r="BA343" s="64"/>
      <c r="BB343" s="64"/>
      <c r="BC343" s="67"/>
      <c r="BD343" s="64"/>
      <c r="BE343" s="64"/>
      <c r="BF343" s="67"/>
      <c r="BG343" s="84"/>
      <c r="BH343" s="84"/>
      <c r="BI343" s="84"/>
      <c r="BJ343" s="84"/>
      <c r="BK343" s="64"/>
      <c r="BL343" s="64"/>
      <c r="BM343" s="85"/>
      <c r="BN343" s="85"/>
      <c r="BO343" s="85"/>
      <c r="BP343" s="85"/>
      <c r="BQ343" s="64"/>
      <c r="BR343" s="64"/>
      <c r="BS343" s="67"/>
      <c r="BW343" s="64"/>
      <c r="BX343" s="64"/>
      <c r="BY343" s="67"/>
      <c r="BZ343" s="64"/>
      <c r="CA343" s="64"/>
      <c r="CB343" s="67"/>
      <c r="CF343" s="64"/>
      <c r="CG343" s="64"/>
      <c r="CH343" s="64"/>
      <c r="CI343" s="64"/>
      <c r="CJ343" s="64"/>
      <c r="CK343" s="64"/>
      <c r="CL343" s="64"/>
      <c r="CM343" s="64"/>
      <c r="CN343" s="67"/>
      <c r="CO343" s="67"/>
      <c r="CP343" s="64"/>
      <c r="CQ343" s="64"/>
      <c r="CR343" s="64"/>
      <c r="CS343" s="64"/>
      <c r="CT343" s="71"/>
      <c r="CU343" s="64"/>
      <c r="CV343" s="64"/>
      <c r="CW343" s="64"/>
      <c r="CX343" s="64"/>
      <c r="CY343" s="67"/>
      <c r="CZ343" s="67"/>
      <c r="DA343" s="67"/>
      <c r="DB343" s="64"/>
      <c r="DC343" s="64"/>
      <c r="DD343" s="64"/>
      <c r="DE343" s="64"/>
      <c r="DF343" s="64"/>
      <c r="DG343" s="64"/>
      <c r="DI343" s="64"/>
      <c r="DJ343" s="32"/>
    </row>
    <row r="344" spans="1:114" ht="28" customHeight="1">
      <c r="A344" s="70"/>
      <c r="B344" s="68"/>
      <c r="C344" s="68"/>
      <c r="D344" s="65"/>
      <c r="E344" s="83"/>
      <c r="F344" s="83"/>
      <c r="G344" s="83"/>
      <c r="I344" s="68"/>
      <c r="J344" s="64"/>
      <c r="K344" s="64"/>
      <c r="L344" s="64"/>
      <c r="M344" s="64"/>
      <c r="N344" s="64"/>
      <c r="O344" s="64"/>
      <c r="P344" s="64"/>
      <c r="Q344" s="64"/>
      <c r="R344" s="32"/>
      <c r="S344" s="33"/>
      <c r="T344" s="30"/>
      <c r="U344" s="33"/>
      <c r="BA344" s="64"/>
      <c r="BB344" s="64"/>
      <c r="BC344" s="67"/>
      <c r="BD344" s="64"/>
      <c r="BE344" s="64"/>
      <c r="BF344" s="67"/>
      <c r="BG344" s="84"/>
      <c r="BH344" s="84"/>
      <c r="BI344" s="84"/>
      <c r="BJ344" s="84"/>
      <c r="BK344" s="64"/>
      <c r="BL344" s="64"/>
      <c r="BM344" s="85"/>
      <c r="BN344" s="85"/>
      <c r="BO344" s="85"/>
      <c r="BP344" s="85"/>
      <c r="BQ344" s="64"/>
      <c r="BR344" s="64"/>
      <c r="BS344" s="67"/>
      <c r="BW344" s="64"/>
      <c r="BX344" s="64"/>
      <c r="BY344" s="67"/>
      <c r="BZ344" s="64"/>
      <c r="CA344" s="64"/>
      <c r="CB344" s="67"/>
      <c r="CF344" s="64"/>
      <c r="CG344" s="64"/>
      <c r="CH344" s="64"/>
      <c r="CI344" s="64"/>
      <c r="CJ344" s="64"/>
      <c r="CK344" s="64"/>
      <c r="CL344" s="64"/>
      <c r="CM344" s="64"/>
      <c r="CN344" s="67"/>
      <c r="CO344" s="67"/>
      <c r="CP344" s="64"/>
      <c r="CQ344" s="64"/>
      <c r="CR344" s="64"/>
      <c r="CS344" s="64"/>
      <c r="CT344" s="71"/>
      <c r="CU344" s="64"/>
      <c r="CV344" s="64"/>
      <c r="CW344" s="64"/>
      <c r="CX344" s="64"/>
      <c r="CY344" s="67"/>
      <c r="CZ344" s="67"/>
      <c r="DA344" s="67"/>
      <c r="DB344" s="64"/>
      <c r="DC344" s="64"/>
      <c r="DD344" s="64"/>
      <c r="DE344" s="64"/>
      <c r="DF344" s="64"/>
      <c r="DG344" s="64"/>
      <c r="DI344" s="64"/>
      <c r="DJ344" s="32"/>
    </row>
    <row r="345" spans="1:114" ht="28" customHeight="1">
      <c r="A345" s="70"/>
      <c r="B345" s="68"/>
      <c r="C345" s="68"/>
      <c r="D345" s="65"/>
      <c r="E345" s="83"/>
      <c r="F345" s="83"/>
      <c r="G345" s="83"/>
      <c r="I345" s="68"/>
      <c r="J345" s="64"/>
      <c r="K345" s="64"/>
      <c r="L345" s="64"/>
      <c r="M345" s="64"/>
      <c r="N345" s="64"/>
      <c r="O345" s="64"/>
      <c r="P345" s="64"/>
      <c r="Q345" s="64"/>
      <c r="R345" s="32"/>
      <c r="S345" s="33"/>
      <c r="T345" s="30"/>
      <c r="U345" s="33"/>
      <c r="BA345" s="64"/>
      <c r="BB345" s="64"/>
      <c r="BC345" s="67"/>
      <c r="BD345" s="64"/>
      <c r="BE345" s="64"/>
      <c r="BF345" s="67"/>
      <c r="BG345" s="84"/>
      <c r="BH345" s="84"/>
      <c r="BI345" s="84"/>
      <c r="BJ345" s="84"/>
      <c r="BK345" s="64"/>
      <c r="BL345" s="64"/>
      <c r="BM345" s="85"/>
      <c r="BN345" s="85"/>
      <c r="BO345" s="85"/>
      <c r="BP345" s="85"/>
      <c r="BQ345" s="64"/>
      <c r="BR345" s="64"/>
      <c r="BS345" s="67"/>
      <c r="BW345" s="64"/>
      <c r="BX345" s="64"/>
      <c r="BY345" s="67"/>
      <c r="BZ345" s="64"/>
      <c r="CA345" s="64"/>
      <c r="CB345" s="67"/>
      <c r="CF345" s="64"/>
      <c r="CG345" s="64"/>
      <c r="CH345" s="64"/>
      <c r="CI345" s="64"/>
      <c r="CJ345" s="64"/>
      <c r="CK345" s="64"/>
      <c r="CL345" s="64"/>
      <c r="CM345" s="64"/>
      <c r="CN345" s="67"/>
      <c r="CO345" s="67"/>
      <c r="CP345" s="64"/>
      <c r="CQ345" s="64"/>
      <c r="CR345" s="64"/>
      <c r="CS345" s="64"/>
      <c r="CT345" s="71"/>
      <c r="CU345" s="64"/>
      <c r="CV345" s="64"/>
      <c r="CW345" s="64"/>
      <c r="CX345" s="64"/>
      <c r="CY345" s="67"/>
      <c r="CZ345" s="67"/>
      <c r="DA345" s="67"/>
      <c r="DB345" s="64"/>
      <c r="DC345" s="64"/>
      <c r="DD345" s="64"/>
      <c r="DE345" s="64"/>
      <c r="DF345" s="64"/>
      <c r="DG345" s="64"/>
      <c r="DI345" s="64"/>
      <c r="DJ345" s="32"/>
    </row>
    <row r="346" spans="1:114" ht="28" customHeight="1">
      <c r="A346" s="70"/>
      <c r="B346" s="68"/>
      <c r="C346" s="68"/>
      <c r="D346" s="65"/>
      <c r="E346" s="83"/>
      <c r="F346" s="83"/>
      <c r="G346" s="83"/>
      <c r="I346" s="68"/>
      <c r="J346" s="64"/>
      <c r="K346" s="64"/>
      <c r="L346" s="64"/>
      <c r="M346" s="64"/>
      <c r="N346" s="64"/>
      <c r="O346" s="64"/>
      <c r="P346" s="64"/>
      <c r="Q346" s="64"/>
      <c r="R346" s="32"/>
      <c r="S346" s="33"/>
      <c r="T346" s="30"/>
      <c r="U346" s="33"/>
      <c r="BA346" s="64"/>
      <c r="BB346" s="64"/>
      <c r="BC346" s="67"/>
      <c r="BD346" s="64"/>
      <c r="BE346" s="64"/>
      <c r="BF346" s="67"/>
      <c r="BG346" s="84"/>
      <c r="BH346" s="84"/>
      <c r="BI346" s="84"/>
      <c r="BJ346" s="84"/>
      <c r="BK346" s="64"/>
      <c r="BL346" s="64"/>
      <c r="BM346" s="85"/>
      <c r="BN346" s="85"/>
      <c r="BO346" s="85"/>
      <c r="BP346" s="85"/>
      <c r="BQ346" s="64"/>
      <c r="BR346" s="64"/>
      <c r="BS346" s="67"/>
      <c r="BW346" s="64"/>
      <c r="BX346" s="64"/>
      <c r="BY346" s="67"/>
      <c r="BZ346" s="64"/>
      <c r="CA346" s="64"/>
      <c r="CB346" s="67"/>
      <c r="CF346" s="64"/>
      <c r="CG346" s="64"/>
      <c r="CH346" s="64"/>
      <c r="CI346" s="64"/>
      <c r="CJ346" s="64"/>
      <c r="CK346" s="64"/>
      <c r="CL346" s="64"/>
      <c r="CM346" s="64"/>
      <c r="CN346" s="67"/>
      <c r="CO346" s="67"/>
      <c r="CP346" s="64"/>
      <c r="CQ346" s="64"/>
      <c r="CR346" s="64"/>
      <c r="CS346" s="64"/>
      <c r="CT346" s="71"/>
      <c r="CU346" s="64"/>
      <c r="CV346" s="64"/>
      <c r="CW346" s="64"/>
      <c r="CX346" s="64"/>
      <c r="CY346" s="67"/>
      <c r="CZ346" s="67"/>
      <c r="DA346" s="67"/>
      <c r="DB346" s="64"/>
      <c r="DC346" s="64"/>
      <c r="DD346" s="64"/>
      <c r="DE346" s="64"/>
      <c r="DF346" s="64"/>
      <c r="DG346" s="64"/>
      <c r="DI346" s="64"/>
      <c r="DJ346" s="32"/>
    </row>
    <row r="347" spans="1:114" ht="28" customHeight="1">
      <c r="A347" s="70"/>
      <c r="B347" s="68"/>
      <c r="C347" s="68"/>
      <c r="D347" s="65"/>
      <c r="E347" s="83"/>
      <c r="F347" s="83"/>
      <c r="G347" s="83"/>
      <c r="I347" s="68"/>
      <c r="J347" s="64"/>
      <c r="K347" s="64"/>
      <c r="L347" s="64"/>
      <c r="M347" s="64"/>
      <c r="N347" s="64"/>
      <c r="O347" s="64"/>
      <c r="P347" s="64"/>
      <c r="Q347" s="64"/>
      <c r="R347" s="32"/>
      <c r="S347" s="33"/>
      <c r="T347" s="30"/>
      <c r="U347" s="33"/>
      <c r="BA347" s="64"/>
      <c r="BB347" s="64"/>
      <c r="BC347" s="67"/>
      <c r="BD347" s="64"/>
      <c r="BE347" s="64"/>
      <c r="BF347" s="67"/>
      <c r="BG347" s="84"/>
      <c r="BH347" s="84"/>
      <c r="BI347" s="84"/>
      <c r="BJ347" s="84"/>
      <c r="BK347" s="64"/>
      <c r="BL347" s="64"/>
      <c r="BM347" s="85"/>
      <c r="BN347" s="85"/>
      <c r="BO347" s="85"/>
      <c r="BP347" s="85"/>
      <c r="BQ347" s="64"/>
      <c r="BR347" s="64"/>
      <c r="BS347" s="67"/>
      <c r="BW347" s="64"/>
      <c r="BX347" s="64"/>
      <c r="BY347" s="67"/>
      <c r="BZ347" s="64"/>
      <c r="CA347" s="64"/>
      <c r="CB347" s="67"/>
      <c r="CF347" s="64"/>
      <c r="CG347" s="64"/>
      <c r="CH347" s="64"/>
      <c r="CI347" s="64"/>
      <c r="CJ347" s="64"/>
      <c r="CK347" s="64"/>
      <c r="CL347" s="64"/>
      <c r="CM347" s="64"/>
      <c r="CN347" s="67"/>
      <c r="CO347" s="67"/>
      <c r="CP347" s="64"/>
      <c r="CQ347" s="64"/>
      <c r="CR347" s="64"/>
      <c r="CS347" s="64"/>
      <c r="CT347" s="71"/>
      <c r="CU347" s="64"/>
      <c r="CV347" s="64"/>
      <c r="CW347" s="64"/>
      <c r="CX347" s="64"/>
      <c r="CY347" s="67"/>
      <c r="CZ347" s="67"/>
      <c r="DA347" s="67"/>
      <c r="DB347" s="64"/>
      <c r="DC347" s="64"/>
      <c r="DD347" s="64"/>
      <c r="DE347" s="64"/>
      <c r="DF347" s="64"/>
      <c r="DG347" s="64"/>
      <c r="DI347" s="64"/>
      <c r="DJ347" s="32"/>
    </row>
    <row r="348" spans="1:114" ht="28" customHeight="1">
      <c r="A348" s="70"/>
      <c r="B348" s="68"/>
      <c r="C348" s="68"/>
      <c r="D348" s="65"/>
      <c r="E348" s="83"/>
      <c r="F348" s="83"/>
      <c r="G348" s="83"/>
      <c r="I348" s="68"/>
      <c r="J348" s="64"/>
      <c r="K348" s="64"/>
      <c r="L348" s="64"/>
      <c r="M348" s="64"/>
      <c r="N348" s="64"/>
      <c r="O348" s="64"/>
      <c r="P348" s="64"/>
      <c r="Q348" s="64"/>
      <c r="R348" s="32"/>
      <c r="S348" s="33"/>
      <c r="T348" s="30"/>
      <c r="U348" s="33"/>
      <c r="BA348" s="64"/>
      <c r="BB348" s="64"/>
      <c r="BC348" s="67"/>
      <c r="BD348" s="64"/>
      <c r="BE348" s="64"/>
      <c r="BF348" s="67"/>
      <c r="BG348" s="84"/>
      <c r="BH348" s="84"/>
      <c r="BI348" s="84"/>
      <c r="BJ348" s="84"/>
      <c r="BK348" s="64"/>
      <c r="BL348" s="64"/>
      <c r="BM348" s="85"/>
      <c r="BN348" s="85"/>
      <c r="BO348" s="85"/>
      <c r="BP348" s="85"/>
      <c r="BQ348" s="64"/>
      <c r="BR348" s="64"/>
      <c r="BS348" s="67"/>
      <c r="BW348" s="64"/>
      <c r="BX348" s="64"/>
      <c r="BY348" s="67"/>
      <c r="BZ348" s="64"/>
      <c r="CA348" s="64"/>
      <c r="CB348" s="67"/>
      <c r="CF348" s="64"/>
      <c r="CG348" s="64"/>
      <c r="CH348" s="64"/>
      <c r="CI348" s="64"/>
      <c r="CJ348" s="64"/>
      <c r="CK348" s="64"/>
      <c r="CL348" s="64"/>
      <c r="CM348" s="64"/>
      <c r="CN348" s="67"/>
      <c r="CO348" s="67"/>
      <c r="CP348" s="64"/>
      <c r="CQ348" s="64"/>
      <c r="CR348" s="64"/>
      <c r="CS348" s="64"/>
      <c r="CT348" s="71"/>
      <c r="CU348" s="64"/>
      <c r="CV348" s="64"/>
      <c r="CW348" s="64"/>
      <c r="CX348" s="64"/>
      <c r="CY348" s="67"/>
      <c r="CZ348" s="67"/>
      <c r="DA348" s="67"/>
      <c r="DB348" s="64"/>
      <c r="DC348" s="64"/>
      <c r="DD348" s="64"/>
      <c r="DE348" s="64"/>
      <c r="DF348" s="64"/>
      <c r="DG348" s="64"/>
      <c r="DI348" s="64"/>
      <c r="DJ348" s="32"/>
    </row>
    <row r="349" spans="1:114" ht="28" customHeight="1">
      <c r="A349" s="70"/>
      <c r="B349" s="68"/>
      <c r="C349" s="68"/>
      <c r="D349" s="65"/>
      <c r="E349" s="83"/>
      <c r="F349" s="83"/>
      <c r="G349" s="83"/>
      <c r="I349" s="68"/>
      <c r="J349" s="64"/>
      <c r="K349" s="64"/>
      <c r="L349" s="64"/>
      <c r="M349" s="64"/>
      <c r="N349" s="64"/>
      <c r="O349" s="64"/>
      <c r="P349" s="64"/>
      <c r="Q349" s="64"/>
      <c r="R349" s="32"/>
      <c r="S349" s="33"/>
      <c r="T349" s="30"/>
      <c r="U349" s="33"/>
      <c r="BA349" s="64"/>
      <c r="BB349" s="64"/>
      <c r="BC349" s="67"/>
      <c r="BD349" s="64"/>
      <c r="BE349" s="64"/>
      <c r="BF349" s="67"/>
      <c r="BG349" s="84"/>
      <c r="BH349" s="84"/>
      <c r="BI349" s="84"/>
      <c r="BJ349" s="84"/>
      <c r="BK349" s="64"/>
      <c r="BL349" s="64"/>
      <c r="BM349" s="85"/>
      <c r="BN349" s="85"/>
      <c r="BO349" s="85"/>
      <c r="BP349" s="85"/>
      <c r="BQ349" s="64"/>
      <c r="BR349" s="64"/>
      <c r="BS349" s="67"/>
      <c r="BW349" s="64"/>
      <c r="BX349" s="64"/>
      <c r="BY349" s="67"/>
      <c r="BZ349" s="64"/>
      <c r="CA349" s="64"/>
      <c r="CB349" s="67"/>
      <c r="CF349" s="64"/>
      <c r="CG349" s="64"/>
      <c r="CH349" s="64"/>
      <c r="CI349" s="64"/>
      <c r="CJ349" s="64"/>
      <c r="CK349" s="64"/>
      <c r="CL349" s="64"/>
      <c r="CM349" s="64"/>
      <c r="CN349" s="67"/>
      <c r="CO349" s="67"/>
      <c r="CP349" s="64"/>
      <c r="CQ349" s="64"/>
      <c r="CR349" s="64"/>
      <c r="CS349" s="64"/>
      <c r="CT349" s="71"/>
      <c r="CU349" s="64"/>
      <c r="CV349" s="64"/>
      <c r="CW349" s="64"/>
      <c r="CX349" s="64"/>
      <c r="CY349" s="67"/>
      <c r="CZ349" s="67"/>
      <c r="DA349" s="67"/>
      <c r="DB349" s="64"/>
      <c r="DC349" s="64"/>
      <c r="DD349" s="64"/>
      <c r="DE349" s="64"/>
      <c r="DF349" s="64"/>
      <c r="DG349" s="64"/>
      <c r="DI349" s="64"/>
      <c r="DJ349" s="32"/>
    </row>
    <row r="350" spans="1:114" ht="28" customHeight="1">
      <c r="A350" s="70"/>
      <c r="B350" s="68"/>
      <c r="C350" s="68"/>
      <c r="D350" s="65"/>
      <c r="E350" s="83"/>
      <c r="F350" s="83"/>
      <c r="G350" s="83"/>
      <c r="I350" s="68"/>
      <c r="J350" s="64"/>
      <c r="K350" s="64"/>
      <c r="L350" s="64"/>
      <c r="M350" s="64"/>
      <c r="N350" s="64"/>
      <c r="O350" s="64"/>
      <c r="P350" s="64"/>
      <c r="Q350" s="64"/>
      <c r="R350" s="32"/>
      <c r="S350" s="33"/>
      <c r="T350" s="30"/>
      <c r="U350" s="33"/>
      <c r="BA350" s="64"/>
      <c r="BB350" s="64"/>
      <c r="BC350" s="67"/>
      <c r="BD350" s="64"/>
      <c r="BE350" s="64"/>
      <c r="BF350" s="67"/>
      <c r="BG350" s="84"/>
      <c r="BH350" s="84"/>
      <c r="BI350" s="84"/>
      <c r="BJ350" s="84"/>
      <c r="BK350" s="64"/>
      <c r="BL350" s="64"/>
      <c r="BM350" s="85"/>
      <c r="BN350" s="85"/>
      <c r="BO350" s="85"/>
      <c r="BP350" s="85"/>
      <c r="BQ350" s="64"/>
      <c r="BR350" s="64"/>
      <c r="BS350" s="67"/>
      <c r="BW350" s="64"/>
      <c r="BX350" s="64"/>
      <c r="BY350" s="67"/>
      <c r="BZ350" s="64"/>
      <c r="CA350" s="64"/>
      <c r="CB350" s="67"/>
      <c r="CF350" s="64"/>
      <c r="CG350" s="64"/>
      <c r="CH350" s="64"/>
      <c r="CI350" s="64"/>
      <c r="CJ350" s="64"/>
      <c r="CK350" s="64"/>
      <c r="CL350" s="64"/>
      <c r="CM350" s="64"/>
      <c r="CN350" s="67"/>
      <c r="CO350" s="67"/>
      <c r="CP350" s="64"/>
      <c r="CQ350" s="64"/>
      <c r="CR350" s="64"/>
      <c r="CS350" s="64"/>
      <c r="CT350" s="71"/>
      <c r="CU350" s="64"/>
      <c r="CV350" s="64"/>
      <c r="CW350" s="64"/>
      <c r="CX350" s="64"/>
      <c r="CY350" s="67"/>
      <c r="CZ350" s="67"/>
      <c r="DA350" s="67"/>
      <c r="DB350" s="64"/>
      <c r="DC350" s="64"/>
      <c r="DD350" s="64"/>
      <c r="DE350" s="64"/>
      <c r="DF350" s="64"/>
      <c r="DG350" s="64"/>
      <c r="DI350" s="64"/>
      <c r="DJ350" s="32"/>
    </row>
    <row r="351" spans="1:114" ht="28" customHeight="1">
      <c r="A351" s="70"/>
      <c r="B351" s="68"/>
      <c r="C351" s="68"/>
      <c r="D351" s="65"/>
      <c r="E351" s="83"/>
      <c r="F351" s="83"/>
      <c r="G351" s="83"/>
      <c r="I351" s="68"/>
      <c r="J351" s="64"/>
      <c r="K351" s="64"/>
      <c r="L351" s="64"/>
      <c r="M351" s="64"/>
      <c r="N351" s="64"/>
      <c r="O351" s="64"/>
      <c r="P351" s="64"/>
      <c r="Q351" s="64"/>
      <c r="R351" s="32"/>
      <c r="S351" s="33"/>
      <c r="T351" s="30"/>
      <c r="U351" s="33"/>
      <c r="BA351" s="64"/>
      <c r="BB351" s="64"/>
      <c r="BC351" s="67"/>
      <c r="BD351" s="64"/>
      <c r="BE351" s="64"/>
      <c r="BF351" s="67"/>
      <c r="BG351" s="84"/>
      <c r="BH351" s="84"/>
      <c r="BI351" s="84"/>
      <c r="BJ351" s="84"/>
      <c r="BK351" s="64"/>
      <c r="BL351" s="64"/>
      <c r="BM351" s="85"/>
      <c r="BN351" s="85"/>
      <c r="BO351" s="85"/>
      <c r="BP351" s="85"/>
      <c r="BQ351" s="64"/>
      <c r="BR351" s="64"/>
      <c r="BS351" s="67"/>
      <c r="BW351" s="64"/>
      <c r="BX351" s="64"/>
      <c r="BY351" s="67"/>
      <c r="BZ351" s="64"/>
      <c r="CA351" s="64"/>
      <c r="CB351" s="67"/>
      <c r="CF351" s="64"/>
      <c r="CG351" s="64"/>
      <c r="CH351" s="64"/>
      <c r="CI351" s="64"/>
      <c r="CJ351" s="64"/>
      <c r="CK351" s="64"/>
      <c r="CL351" s="64"/>
      <c r="CM351" s="64"/>
      <c r="CN351" s="67"/>
      <c r="CO351" s="67"/>
      <c r="CP351" s="64"/>
      <c r="CQ351" s="64"/>
      <c r="CR351" s="64"/>
      <c r="CS351" s="64"/>
      <c r="CT351" s="71"/>
      <c r="CU351" s="64"/>
      <c r="CV351" s="64"/>
      <c r="CW351" s="64"/>
      <c r="CX351" s="64"/>
      <c r="CY351" s="67"/>
      <c r="CZ351" s="67"/>
      <c r="DA351" s="67"/>
      <c r="DB351" s="64"/>
      <c r="DC351" s="64"/>
      <c r="DD351" s="64"/>
      <c r="DE351" s="64"/>
      <c r="DF351" s="64"/>
      <c r="DG351" s="64"/>
      <c r="DI351" s="64"/>
      <c r="DJ351" s="32"/>
    </row>
    <row r="352" spans="1:114" ht="28" customHeight="1">
      <c r="A352" s="70"/>
      <c r="B352" s="68"/>
      <c r="C352" s="68"/>
      <c r="D352" s="65"/>
      <c r="E352" s="83"/>
      <c r="F352" s="83"/>
      <c r="G352" s="83"/>
      <c r="I352" s="68"/>
      <c r="J352" s="64"/>
      <c r="K352" s="64"/>
      <c r="L352" s="64"/>
      <c r="M352" s="64"/>
      <c r="N352" s="64"/>
      <c r="O352" s="64"/>
      <c r="P352" s="64"/>
      <c r="Q352" s="64"/>
      <c r="R352" s="32"/>
      <c r="S352" s="33"/>
      <c r="T352" s="30"/>
      <c r="U352" s="33"/>
      <c r="BA352" s="64"/>
      <c r="BB352" s="64"/>
      <c r="BC352" s="67"/>
      <c r="BD352" s="64"/>
      <c r="BE352" s="64"/>
      <c r="BF352" s="67"/>
      <c r="BG352" s="84"/>
      <c r="BH352" s="84"/>
      <c r="BI352" s="84"/>
      <c r="BJ352" s="84"/>
      <c r="BK352" s="64"/>
      <c r="BL352" s="64"/>
      <c r="BM352" s="85"/>
      <c r="BN352" s="85"/>
      <c r="BO352" s="85"/>
      <c r="BP352" s="85"/>
      <c r="BQ352" s="64"/>
      <c r="BR352" s="64"/>
      <c r="BS352" s="67"/>
      <c r="BW352" s="64"/>
      <c r="BX352" s="64"/>
      <c r="BY352" s="67"/>
      <c r="BZ352" s="64"/>
      <c r="CA352" s="64"/>
      <c r="CB352" s="67"/>
      <c r="CF352" s="64"/>
      <c r="CG352" s="64"/>
      <c r="CH352" s="64"/>
      <c r="CI352" s="64"/>
      <c r="CJ352" s="64"/>
      <c r="CK352" s="64"/>
      <c r="CL352" s="64"/>
      <c r="CM352" s="64"/>
      <c r="CN352" s="67"/>
      <c r="CO352" s="67"/>
      <c r="CP352" s="64"/>
      <c r="CQ352" s="64"/>
      <c r="CR352" s="64"/>
      <c r="CS352" s="64"/>
      <c r="CT352" s="71"/>
      <c r="CU352" s="64"/>
      <c r="CV352" s="64"/>
      <c r="CW352" s="64"/>
      <c r="CX352" s="64"/>
      <c r="CY352" s="67"/>
      <c r="CZ352" s="67"/>
      <c r="DA352" s="67"/>
      <c r="DB352" s="64"/>
      <c r="DC352" s="64"/>
      <c r="DD352" s="64"/>
      <c r="DE352" s="64"/>
      <c r="DF352" s="64"/>
      <c r="DG352" s="64"/>
      <c r="DI352" s="64"/>
      <c r="DJ352" s="32"/>
    </row>
    <row r="353" spans="1:114" ht="28" customHeight="1">
      <c r="A353" s="70"/>
      <c r="B353" s="68"/>
      <c r="C353" s="68"/>
      <c r="D353" s="65"/>
      <c r="E353" s="83"/>
      <c r="F353" s="83"/>
      <c r="G353" s="83"/>
      <c r="I353" s="68"/>
      <c r="J353" s="64"/>
      <c r="K353" s="64"/>
      <c r="L353" s="64"/>
      <c r="M353" s="64"/>
      <c r="N353" s="64"/>
      <c r="O353" s="64"/>
      <c r="P353" s="64"/>
      <c r="Q353" s="64"/>
      <c r="R353" s="32"/>
      <c r="S353" s="33"/>
      <c r="T353" s="30"/>
      <c r="U353" s="33"/>
      <c r="BA353" s="64"/>
      <c r="BB353" s="64"/>
      <c r="BC353" s="67"/>
      <c r="BD353" s="64"/>
      <c r="BE353" s="64"/>
      <c r="BF353" s="67"/>
      <c r="BG353" s="84"/>
      <c r="BH353" s="84"/>
      <c r="BI353" s="84"/>
      <c r="BJ353" s="84"/>
      <c r="BK353" s="64"/>
      <c r="BL353" s="64"/>
      <c r="BM353" s="85"/>
      <c r="BN353" s="85"/>
      <c r="BO353" s="85"/>
      <c r="BP353" s="85"/>
      <c r="BQ353" s="64"/>
      <c r="BR353" s="64"/>
      <c r="BS353" s="67"/>
      <c r="BW353" s="64"/>
      <c r="BX353" s="64"/>
      <c r="BY353" s="67"/>
      <c r="BZ353" s="64"/>
      <c r="CA353" s="64"/>
      <c r="CB353" s="67"/>
      <c r="CF353" s="64"/>
      <c r="CG353" s="64"/>
      <c r="CH353" s="64"/>
      <c r="CI353" s="64"/>
      <c r="CJ353" s="64"/>
      <c r="CK353" s="64"/>
      <c r="CL353" s="64"/>
      <c r="CM353" s="64"/>
      <c r="CN353" s="67"/>
      <c r="CO353" s="67"/>
      <c r="CP353" s="64"/>
      <c r="CQ353" s="64"/>
      <c r="CR353" s="64"/>
      <c r="CS353" s="64"/>
      <c r="CT353" s="71"/>
      <c r="CU353" s="64"/>
      <c r="CV353" s="64"/>
      <c r="CW353" s="64"/>
      <c r="CX353" s="64"/>
      <c r="CY353" s="67"/>
      <c r="CZ353" s="67"/>
      <c r="DA353" s="67"/>
      <c r="DB353" s="64"/>
      <c r="DC353" s="64"/>
      <c r="DD353" s="64"/>
      <c r="DE353" s="64"/>
      <c r="DF353" s="64"/>
      <c r="DG353" s="64"/>
      <c r="DI353" s="64"/>
      <c r="DJ353" s="32"/>
    </row>
    <row r="354" spans="1:114" ht="28" customHeight="1">
      <c r="A354" s="70"/>
      <c r="B354" s="68"/>
      <c r="C354" s="68"/>
      <c r="D354" s="65"/>
      <c r="E354" s="83"/>
      <c r="F354" s="83"/>
      <c r="G354" s="83"/>
      <c r="I354" s="68"/>
      <c r="J354" s="64"/>
      <c r="K354" s="64"/>
      <c r="L354" s="64"/>
      <c r="M354" s="64"/>
      <c r="N354" s="64"/>
      <c r="O354" s="64"/>
      <c r="P354" s="64"/>
      <c r="Q354" s="64"/>
      <c r="R354" s="32"/>
      <c r="S354" s="33"/>
      <c r="T354" s="30"/>
      <c r="U354" s="33"/>
      <c r="BA354" s="64"/>
      <c r="BB354" s="64"/>
      <c r="BC354" s="67"/>
      <c r="BD354" s="64"/>
      <c r="BE354" s="64"/>
      <c r="BF354" s="67"/>
      <c r="BG354" s="84"/>
      <c r="BH354" s="84"/>
      <c r="BI354" s="84"/>
      <c r="BJ354" s="84"/>
      <c r="BK354" s="64"/>
      <c r="BL354" s="64"/>
      <c r="BM354" s="85"/>
      <c r="BN354" s="85"/>
      <c r="BO354" s="85"/>
      <c r="BP354" s="85"/>
      <c r="BQ354" s="64"/>
      <c r="BR354" s="64"/>
      <c r="BS354" s="67"/>
      <c r="BW354" s="64"/>
      <c r="BX354" s="64"/>
      <c r="BY354" s="67"/>
      <c r="BZ354" s="64"/>
      <c r="CA354" s="64"/>
      <c r="CB354" s="67"/>
      <c r="CF354" s="64"/>
      <c r="CG354" s="64"/>
      <c r="CH354" s="64"/>
      <c r="CI354" s="64"/>
      <c r="CJ354" s="64"/>
      <c r="CK354" s="64"/>
      <c r="CL354" s="64"/>
      <c r="CM354" s="64"/>
      <c r="CN354" s="67"/>
      <c r="CO354" s="67"/>
      <c r="CP354" s="64"/>
      <c r="CQ354" s="64"/>
      <c r="CR354" s="64"/>
      <c r="CS354" s="64"/>
      <c r="CT354" s="71"/>
      <c r="CU354" s="64"/>
      <c r="CV354" s="64"/>
      <c r="CW354" s="64"/>
      <c r="CX354" s="64"/>
      <c r="CY354" s="67"/>
      <c r="CZ354" s="67"/>
      <c r="DA354" s="67"/>
      <c r="DB354" s="64"/>
      <c r="DC354" s="64"/>
      <c r="DD354" s="64"/>
      <c r="DE354" s="64"/>
      <c r="DF354" s="64"/>
      <c r="DG354" s="64"/>
      <c r="DI354" s="64"/>
      <c r="DJ354" s="32"/>
    </row>
    <row r="355" spans="1:114" ht="28" customHeight="1">
      <c r="A355" s="70"/>
      <c r="B355" s="68"/>
      <c r="C355" s="68"/>
      <c r="D355" s="65"/>
      <c r="E355" s="83"/>
      <c r="F355" s="83"/>
      <c r="G355" s="83"/>
      <c r="I355" s="68"/>
      <c r="J355" s="64"/>
      <c r="K355" s="64"/>
      <c r="L355" s="64"/>
      <c r="M355" s="64"/>
      <c r="N355" s="64"/>
      <c r="O355" s="64"/>
      <c r="P355" s="64"/>
      <c r="Q355" s="64"/>
      <c r="R355" s="32"/>
      <c r="S355" s="33"/>
      <c r="T355" s="30"/>
      <c r="U355" s="33"/>
      <c r="BA355" s="64"/>
      <c r="BB355" s="64"/>
      <c r="BC355" s="67"/>
      <c r="BD355" s="64"/>
      <c r="BE355" s="64"/>
      <c r="BF355" s="67"/>
      <c r="BG355" s="84"/>
      <c r="BH355" s="84"/>
      <c r="BI355" s="84"/>
      <c r="BJ355" s="84"/>
      <c r="BK355" s="64"/>
      <c r="BL355" s="64"/>
      <c r="BM355" s="85"/>
      <c r="BN355" s="85"/>
      <c r="BO355" s="85"/>
      <c r="BP355" s="85"/>
      <c r="BQ355" s="64"/>
      <c r="BR355" s="64"/>
      <c r="BS355" s="67"/>
      <c r="BW355" s="64"/>
      <c r="BX355" s="64"/>
      <c r="BY355" s="67"/>
      <c r="BZ355" s="64"/>
      <c r="CA355" s="64"/>
      <c r="CB355" s="67"/>
      <c r="CF355" s="64"/>
      <c r="CG355" s="64"/>
      <c r="CH355" s="64"/>
      <c r="CI355" s="64"/>
      <c r="CJ355" s="64"/>
      <c r="CK355" s="64"/>
      <c r="CL355" s="64"/>
      <c r="CM355" s="64"/>
      <c r="CN355" s="67"/>
      <c r="CO355" s="67"/>
      <c r="CP355" s="64"/>
      <c r="CQ355" s="64"/>
      <c r="CR355" s="64"/>
      <c r="CS355" s="64"/>
      <c r="CT355" s="71"/>
      <c r="CU355" s="64"/>
      <c r="CV355" s="64"/>
      <c r="CW355" s="64"/>
      <c r="CX355" s="64"/>
      <c r="CY355" s="67"/>
      <c r="CZ355" s="67"/>
      <c r="DA355" s="67"/>
      <c r="DB355" s="64"/>
      <c r="DC355" s="64"/>
      <c r="DD355" s="64"/>
      <c r="DE355" s="64"/>
      <c r="DF355" s="64"/>
      <c r="DG355" s="64"/>
      <c r="DI355" s="64"/>
      <c r="DJ355" s="32"/>
    </row>
    <row r="356" spans="1:114" ht="28" customHeight="1">
      <c r="A356" s="70"/>
      <c r="B356" s="68"/>
      <c r="C356" s="68"/>
      <c r="D356" s="65"/>
      <c r="E356" s="83"/>
      <c r="F356" s="83"/>
      <c r="G356" s="83"/>
      <c r="I356" s="68"/>
      <c r="J356" s="64"/>
      <c r="K356" s="64"/>
      <c r="L356" s="64"/>
      <c r="M356" s="64"/>
      <c r="N356" s="64"/>
      <c r="O356" s="64"/>
      <c r="P356" s="64"/>
      <c r="Q356" s="64"/>
      <c r="R356" s="32"/>
      <c r="S356" s="33"/>
      <c r="T356" s="30"/>
      <c r="U356" s="33"/>
      <c r="BA356" s="64"/>
      <c r="BB356" s="64"/>
      <c r="BC356" s="67"/>
      <c r="BD356" s="64"/>
      <c r="BE356" s="64"/>
      <c r="BF356" s="67"/>
      <c r="BG356" s="84"/>
      <c r="BH356" s="84"/>
      <c r="BI356" s="84"/>
      <c r="BJ356" s="84"/>
      <c r="BK356" s="64"/>
      <c r="BL356" s="64"/>
      <c r="BM356" s="85"/>
      <c r="BN356" s="85"/>
      <c r="BO356" s="85"/>
      <c r="BP356" s="85"/>
      <c r="BQ356" s="64"/>
      <c r="BR356" s="64"/>
      <c r="BS356" s="67"/>
      <c r="BW356" s="64"/>
      <c r="BX356" s="64"/>
      <c r="BY356" s="67"/>
      <c r="BZ356" s="64"/>
      <c r="CA356" s="64"/>
      <c r="CB356" s="67"/>
      <c r="CF356" s="64"/>
      <c r="CG356" s="64"/>
      <c r="CH356" s="64"/>
      <c r="CI356" s="64"/>
      <c r="CJ356" s="64"/>
      <c r="CK356" s="64"/>
      <c r="CL356" s="64"/>
      <c r="CM356" s="64"/>
      <c r="CN356" s="67"/>
      <c r="CO356" s="67"/>
      <c r="CP356" s="64"/>
      <c r="CQ356" s="64"/>
      <c r="CR356" s="64"/>
      <c r="CS356" s="64"/>
      <c r="CT356" s="71"/>
      <c r="CU356" s="64"/>
      <c r="CV356" s="64"/>
      <c r="CW356" s="64"/>
      <c r="CX356" s="64"/>
      <c r="CY356" s="67"/>
      <c r="CZ356" s="67"/>
      <c r="DA356" s="67"/>
      <c r="DB356" s="64"/>
      <c r="DC356" s="64"/>
      <c r="DD356" s="64"/>
      <c r="DE356" s="64"/>
      <c r="DF356" s="64"/>
      <c r="DG356" s="64"/>
      <c r="DI356" s="64"/>
      <c r="DJ356" s="32"/>
    </row>
    <row r="357" spans="1:114" ht="28" customHeight="1">
      <c r="A357" s="70"/>
      <c r="B357" s="68"/>
      <c r="C357" s="68"/>
      <c r="D357" s="65"/>
      <c r="E357" s="83"/>
      <c r="F357" s="83"/>
      <c r="G357" s="83"/>
      <c r="I357" s="68"/>
      <c r="J357" s="64"/>
      <c r="K357" s="64"/>
      <c r="L357" s="64"/>
      <c r="M357" s="64"/>
      <c r="N357" s="64"/>
      <c r="O357" s="64"/>
      <c r="P357" s="64"/>
      <c r="Q357" s="64"/>
      <c r="R357" s="32"/>
      <c r="S357" s="33"/>
      <c r="T357" s="30"/>
      <c r="U357" s="33"/>
      <c r="BA357" s="64"/>
      <c r="BB357" s="64"/>
      <c r="BC357" s="67"/>
      <c r="BD357" s="64"/>
      <c r="BE357" s="64"/>
      <c r="BF357" s="67"/>
      <c r="BG357" s="84"/>
      <c r="BH357" s="84"/>
      <c r="BI357" s="84"/>
      <c r="BJ357" s="84"/>
      <c r="BK357" s="64"/>
      <c r="BL357" s="64"/>
      <c r="BM357" s="85"/>
      <c r="BN357" s="85"/>
      <c r="BO357" s="85"/>
      <c r="BP357" s="85"/>
      <c r="BQ357" s="64"/>
      <c r="BR357" s="64"/>
      <c r="BS357" s="67"/>
      <c r="BW357" s="64"/>
      <c r="BX357" s="64"/>
      <c r="BY357" s="67"/>
      <c r="BZ357" s="64"/>
      <c r="CA357" s="64"/>
      <c r="CB357" s="67"/>
      <c r="CF357" s="64"/>
      <c r="CG357" s="64"/>
      <c r="CH357" s="64"/>
      <c r="CI357" s="64"/>
      <c r="CJ357" s="64"/>
      <c r="CK357" s="64"/>
      <c r="CL357" s="64"/>
      <c r="CM357" s="64"/>
      <c r="CN357" s="67"/>
      <c r="CO357" s="67"/>
      <c r="CP357" s="64"/>
      <c r="CQ357" s="64"/>
      <c r="CR357" s="64"/>
      <c r="CS357" s="64"/>
      <c r="CT357" s="71"/>
      <c r="CU357" s="64"/>
      <c r="CV357" s="64"/>
      <c r="CW357" s="64"/>
      <c r="CX357" s="64"/>
      <c r="CY357" s="67"/>
      <c r="CZ357" s="67"/>
      <c r="DA357" s="67"/>
      <c r="DB357" s="64"/>
      <c r="DC357" s="64"/>
      <c r="DD357" s="64"/>
      <c r="DE357" s="64"/>
      <c r="DF357" s="64"/>
      <c r="DG357" s="64"/>
      <c r="DI357" s="64"/>
      <c r="DJ357" s="32"/>
    </row>
    <row r="358" spans="1:114" ht="28" customHeight="1">
      <c r="A358" s="70"/>
      <c r="B358" s="68"/>
      <c r="C358" s="68"/>
      <c r="D358" s="65"/>
      <c r="E358" s="83"/>
      <c r="F358" s="83"/>
      <c r="G358" s="83"/>
      <c r="I358" s="68"/>
      <c r="J358" s="64"/>
      <c r="K358" s="64"/>
      <c r="L358" s="64"/>
      <c r="M358" s="64"/>
      <c r="N358" s="64"/>
      <c r="O358" s="64"/>
      <c r="P358" s="64"/>
      <c r="Q358" s="64"/>
      <c r="R358" s="32"/>
      <c r="S358" s="33"/>
      <c r="T358" s="30"/>
      <c r="U358" s="33"/>
      <c r="BA358" s="64"/>
      <c r="BB358" s="64"/>
      <c r="BC358" s="67"/>
      <c r="BD358" s="64"/>
      <c r="BE358" s="64"/>
      <c r="BF358" s="67"/>
      <c r="BG358" s="84"/>
      <c r="BH358" s="84"/>
      <c r="BI358" s="84"/>
      <c r="BJ358" s="84"/>
      <c r="BK358" s="64"/>
      <c r="BL358" s="64"/>
      <c r="BM358" s="85"/>
      <c r="BN358" s="85"/>
      <c r="BO358" s="85"/>
      <c r="BP358" s="85"/>
      <c r="BQ358" s="64"/>
      <c r="BR358" s="64"/>
      <c r="BS358" s="67"/>
      <c r="BW358" s="64"/>
      <c r="BX358" s="64"/>
      <c r="BY358" s="67"/>
      <c r="BZ358" s="64"/>
      <c r="CA358" s="64"/>
      <c r="CB358" s="67"/>
      <c r="CF358" s="64"/>
      <c r="CG358" s="64"/>
      <c r="CH358" s="64"/>
      <c r="CI358" s="64"/>
      <c r="CJ358" s="64"/>
      <c r="CK358" s="64"/>
      <c r="CL358" s="64"/>
      <c r="CM358" s="64"/>
      <c r="CN358" s="67"/>
      <c r="CO358" s="67"/>
      <c r="CP358" s="64"/>
      <c r="CQ358" s="64"/>
      <c r="CR358" s="64"/>
      <c r="CS358" s="64"/>
      <c r="CT358" s="71"/>
      <c r="CU358" s="64"/>
      <c r="CV358" s="64"/>
      <c r="CW358" s="64"/>
      <c r="CX358" s="64"/>
      <c r="CY358" s="67"/>
      <c r="CZ358" s="67"/>
      <c r="DA358" s="67"/>
      <c r="DB358" s="64"/>
      <c r="DC358" s="64"/>
      <c r="DD358" s="64"/>
      <c r="DE358" s="64"/>
      <c r="DF358" s="64"/>
      <c r="DG358" s="64"/>
      <c r="DI358" s="64"/>
      <c r="DJ358" s="32"/>
    </row>
    <row r="359" spans="1:114" ht="28" customHeight="1">
      <c r="A359" s="70"/>
      <c r="B359" s="68"/>
      <c r="C359" s="68"/>
      <c r="D359" s="65"/>
      <c r="E359" s="83"/>
      <c r="F359" s="83"/>
      <c r="G359" s="83"/>
      <c r="I359" s="68"/>
      <c r="J359" s="64"/>
      <c r="K359" s="64"/>
      <c r="L359" s="64"/>
      <c r="M359" s="64"/>
      <c r="N359" s="64"/>
      <c r="O359" s="64"/>
      <c r="P359" s="64"/>
      <c r="Q359" s="64"/>
      <c r="R359" s="32"/>
      <c r="S359" s="33"/>
      <c r="T359" s="30"/>
      <c r="U359" s="33"/>
      <c r="BA359" s="64"/>
      <c r="BB359" s="64"/>
      <c r="BC359" s="67"/>
      <c r="BD359" s="64"/>
      <c r="BE359" s="64"/>
      <c r="BF359" s="67"/>
      <c r="BG359" s="84"/>
      <c r="BH359" s="84"/>
      <c r="BI359" s="84"/>
      <c r="BJ359" s="84"/>
      <c r="BK359" s="64"/>
      <c r="BL359" s="64"/>
      <c r="BM359" s="85"/>
      <c r="BN359" s="85"/>
      <c r="BO359" s="85"/>
      <c r="BP359" s="85"/>
      <c r="BQ359" s="64"/>
      <c r="BR359" s="64"/>
      <c r="BS359" s="67"/>
      <c r="BW359" s="64"/>
      <c r="BX359" s="64"/>
      <c r="BY359" s="67"/>
      <c r="BZ359" s="64"/>
      <c r="CA359" s="64"/>
      <c r="CB359" s="67"/>
      <c r="CF359" s="64"/>
      <c r="CG359" s="64"/>
      <c r="CH359" s="64"/>
      <c r="CI359" s="64"/>
      <c r="CJ359" s="64"/>
      <c r="CK359" s="64"/>
      <c r="CL359" s="64"/>
      <c r="CM359" s="64"/>
      <c r="CN359" s="67"/>
      <c r="CO359" s="67"/>
      <c r="CP359" s="64"/>
      <c r="CQ359" s="64"/>
      <c r="CR359" s="64"/>
      <c r="CS359" s="64"/>
      <c r="CT359" s="71"/>
      <c r="CU359" s="64"/>
      <c r="CV359" s="64"/>
      <c r="CW359" s="64"/>
      <c r="CX359" s="64"/>
      <c r="CY359" s="67"/>
      <c r="CZ359" s="67"/>
      <c r="DA359" s="67"/>
      <c r="DB359" s="64"/>
      <c r="DC359" s="64"/>
      <c r="DD359" s="64"/>
      <c r="DE359" s="64"/>
      <c r="DF359" s="64"/>
      <c r="DG359" s="64"/>
      <c r="DI359" s="64"/>
      <c r="DJ359" s="32"/>
    </row>
    <row r="360" spans="1:114" ht="28" customHeight="1">
      <c r="A360" s="70"/>
      <c r="B360" s="68"/>
      <c r="C360" s="68"/>
      <c r="D360" s="65"/>
      <c r="E360" s="83"/>
      <c r="F360" s="83"/>
      <c r="G360" s="83"/>
      <c r="I360" s="68"/>
      <c r="J360" s="64"/>
      <c r="K360" s="64"/>
      <c r="L360" s="64"/>
      <c r="M360" s="64"/>
      <c r="N360" s="64"/>
      <c r="O360" s="64"/>
      <c r="P360" s="64"/>
      <c r="Q360" s="64"/>
      <c r="R360" s="32"/>
      <c r="S360" s="33"/>
      <c r="T360" s="30"/>
      <c r="U360" s="33"/>
      <c r="BA360" s="64"/>
      <c r="BB360" s="64"/>
      <c r="BC360" s="67"/>
      <c r="BD360" s="64"/>
      <c r="BE360" s="64"/>
      <c r="BF360" s="67"/>
      <c r="BG360" s="84"/>
      <c r="BH360" s="84"/>
      <c r="BI360" s="84"/>
      <c r="BJ360" s="84"/>
      <c r="BK360" s="64"/>
      <c r="BL360" s="64"/>
      <c r="BM360" s="85"/>
      <c r="BN360" s="85"/>
      <c r="BO360" s="85"/>
      <c r="BP360" s="85"/>
      <c r="BQ360" s="64"/>
      <c r="BR360" s="64"/>
      <c r="BS360" s="67"/>
      <c r="BW360" s="64"/>
      <c r="BX360" s="64"/>
      <c r="BY360" s="67"/>
      <c r="BZ360" s="64"/>
      <c r="CA360" s="64"/>
      <c r="CB360" s="67"/>
      <c r="CF360" s="64"/>
      <c r="CG360" s="64"/>
      <c r="CH360" s="64"/>
      <c r="CI360" s="64"/>
      <c r="CJ360" s="64"/>
      <c r="CK360" s="64"/>
      <c r="CL360" s="64"/>
      <c r="CM360" s="64"/>
      <c r="CN360" s="67"/>
      <c r="CO360" s="67"/>
      <c r="CP360" s="64"/>
      <c r="CQ360" s="64"/>
      <c r="CR360" s="64"/>
      <c r="CS360" s="64"/>
      <c r="CT360" s="71"/>
      <c r="CU360" s="64"/>
      <c r="CV360" s="64"/>
      <c r="CW360" s="64"/>
      <c r="CX360" s="64"/>
      <c r="CY360" s="67"/>
      <c r="CZ360" s="67"/>
      <c r="DA360" s="67"/>
      <c r="DB360" s="64"/>
      <c r="DC360" s="64"/>
      <c r="DD360" s="64"/>
      <c r="DE360" s="64"/>
      <c r="DF360" s="64"/>
      <c r="DG360" s="64"/>
      <c r="DI360" s="64"/>
      <c r="DJ360" s="32"/>
    </row>
    <row r="361" spans="1:114" ht="28" customHeight="1">
      <c r="A361" s="70"/>
      <c r="B361" s="68"/>
      <c r="C361" s="68"/>
      <c r="D361" s="65"/>
      <c r="E361" s="83"/>
      <c r="F361" s="83"/>
      <c r="G361" s="83"/>
      <c r="I361" s="68"/>
      <c r="J361" s="64"/>
      <c r="K361" s="64"/>
      <c r="L361" s="64"/>
      <c r="M361" s="64"/>
      <c r="N361" s="64"/>
      <c r="O361" s="64"/>
      <c r="P361" s="64"/>
      <c r="Q361" s="64"/>
      <c r="R361" s="32"/>
      <c r="S361" s="33"/>
      <c r="T361" s="30"/>
      <c r="U361" s="33"/>
      <c r="BA361" s="64"/>
      <c r="BB361" s="64"/>
      <c r="BC361" s="67"/>
      <c r="BD361" s="64"/>
      <c r="BE361" s="64"/>
      <c r="BF361" s="67"/>
      <c r="BG361" s="84"/>
      <c r="BH361" s="84"/>
      <c r="BI361" s="84"/>
      <c r="BJ361" s="84"/>
      <c r="BK361" s="64"/>
      <c r="BL361" s="64"/>
      <c r="BM361" s="85"/>
      <c r="BN361" s="85"/>
      <c r="BO361" s="85"/>
      <c r="BP361" s="85"/>
      <c r="BQ361" s="64"/>
      <c r="BR361" s="64"/>
      <c r="BS361" s="67"/>
      <c r="BW361" s="64"/>
      <c r="BX361" s="64"/>
      <c r="BY361" s="67"/>
      <c r="BZ361" s="64"/>
      <c r="CA361" s="64"/>
      <c r="CB361" s="67"/>
      <c r="CF361" s="64"/>
      <c r="CG361" s="64"/>
      <c r="CH361" s="64"/>
      <c r="CI361" s="64"/>
      <c r="CJ361" s="64"/>
      <c r="CK361" s="64"/>
      <c r="CL361" s="64"/>
      <c r="CM361" s="64"/>
      <c r="CN361" s="67"/>
      <c r="CO361" s="67"/>
      <c r="CP361" s="64"/>
      <c r="CQ361" s="64"/>
      <c r="CR361" s="64"/>
      <c r="CS361" s="64"/>
      <c r="CT361" s="71"/>
      <c r="CU361" s="64"/>
      <c r="CV361" s="64"/>
      <c r="CW361" s="64"/>
      <c r="CX361" s="64"/>
      <c r="CY361" s="67"/>
      <c r="CZ361" s="67"/>
      <c r="DA361" s="67"/>
      <c r="DB361" s="64"/>
      <c r="DC361" s="64"/>
      <c r="DD361" s="64"/>
      <c r="DE361" s="64"/>
      <c r="DF361" s="64"/>
      <c r="DG361" s="64"/>
      <c r="DI361" s="64"/>
      <c r="DJ361" s="32"/>
    </row>
    <row r="362" spans="1:114" ht="28" customHeight="1">
      <c r="A362" s="70"/>
      <c r="B362" s="68"/>
      <c r="C362" s="68"/>
      <c r="D362" s="65"/>
      <c r="E362" s="83"/>
      <c r="F362" s="83"/>
      <c r="G362" s="83"/>
      <c r="I362" s="68"/>
      <c r="J362" s="64"/>
      <c r="K362" s="64"/>
      <c r="L362" s="64"/>
      <c r="M362" s="64"/>
      <c r="N362" s="64"/>
      <c r="O362" s="64"/>
      <c r="P362" s="64"/>
      <c r="Q362" s="64"/>
      <c r="R362" s="32"/>
      <c r="S362" s="33"/>
      <c r="T362" s="30"/>
      <c r="U362" s="33"/>
      <c r="BA362" s="64"/>
      <c r="BB362" s="64"/>
      <c r="BC362" s="67"/>
      <c r="BD362" s="64"/>
      <c r="BE362" s="64"/>
      <c r="BF362" s="67"/>
      <c r="BG362" s="84"/>
      <c r="BH362" s="84"/>
      <c r="BI362" s="84"/>
      <c r="BJ362" s="84"/>
      <c r="BK362" s="64"/>
      <c r="BL362" s="64"/>
      <c r="BM362" s="85"/>
      <c r="BN362" s="85"/>
      <c r="BO362" s="85"/>
      <c r="BP362" s="85"/>
      <c r="BQ362" s="64"/>
      <c r="BR362" s="64"/>
      <c r="BS362" s="67"/>
      <c r="BW362" s="64"/>
      <c r="BX362" s="64"/>
      <c r="BY362" s="67"/>
      <c r="BZ362" s="64"/>
      <c r="CA362" s="64"/>
      <c r="CB362" s="67"/>
      <c r="CF362" s="64"/>
      <c r="CG362" s="64"/>
      <c r="CH362" s="64"/>
      <c r="CI362" s="64"/>
      <c r="CJ362" s="64"/>
      <c r="CK362" s="64"/>
      <c r="CL362" s="64"/>
      <c r="CM362" s="64"/>
      <c r="CN362" s="67"/>
      <c r="CO362" s="67"/>
      <c r="CP362" s="64"/>
      <c r="CQ362" s="64"/>
      <c r="CR362" s="64"/>
      <c r="CS362" s="64"/>
      <c r="CT362" s="71"/>
      <c r="CU362" s="64"/>
      <c r="CV362" s="64"/>
      <c r="CW362" s="64"/>
      <c r="CX362" s="64"/>
      <c r="CY362" s="67"/>
      <c r="CZ362" s="67"/>
      <c r="DA362" s="67"/>
      <c r="DB362" s="64"/>
      <c r="DC362" s="64"/>
      <c r="DD362" s="64"/>
      <c r="DE362" s="64"/>
      <c r="DF362" s="64"/>
      <c r="DG362" s="64"/>
      <c r="DI362" s="64"/>
      <c r="DJ362" s="32"/>
    </row>
    <row r="363" spans="1:114" ht="28" customHeight="1">
      <c r="A363" s="70"/>
      <c r="B363" s="68"/>
      <c r="C363" s="68"/>
      <c r="D363" s="65"/>
      <c r="E363" s="83"/>
      <c r="F363" s="83"/>
      <c r="G363" s="83"/>
      <c r="I363" s="68"/>
      <c r="J363" s="64"/>
      <c r="K363" s="64"/>
      <c r="L363" s="64"/>
      <c r="M363" s="64"/>
      <c r="N363" s="64"/>
      <c r="O363" s="64"/>
      <c r="P363" s="64"/>
      <c r="Q363" s="64"/>
      <c r="R363" s="32"/>
      <c r="S363" s="33"/>
      <c r="T363" s="30"/>
      <c r="U363" s="33"/>
      <c r="BA363" s="64"/>
      <c r="BB363" s="64"/>
      <c r="BC363" s="67"/>
      <c r="BD363" s="64"/>
      <c r="BE363" s="64"/>
      <c r="BF363" s="67"/>
      <c r="BG363" s="84"/>
      <c r="BH363" s="84"/>
      <c r="BI363" s="84"/>
      <c r="BJ363" s="84"/>
      <c r="BK363" s="64"/>
      <c r="BL363" s="64"/>
      <c r="BM363" s="85"/>
      <c r="BN363" s="85"/>
      <c r="BO363" s="85"/>
      <c r="BP363" s="85"/>
      <c r="BQ363" s="64"/>
      <c r="BR363" s="64"/>
      <c r="BS363" s="67"/>
      <c r="BW363" s="64"/>
      <c r="BX363" s="64"/>
      <c r="BY363" s="67"/>
      <c r="BZ363" s="64"/>
      <c r="CA363" s="64"/>
      <c r="CB363" s="67"/>
      <c r="CF363" s="64"/>
      <c r="CG363" s="64"/>
      <c r="CH363" s="64"/>
      <c r="CI363" s="64"/>
      <c r="CJ363" s="64"/>
      <c r="CK363" s="64"/>
      <c r="CL363" s="64"/>
      <c r="CM363" s="64"/>
      <c r="CN363" s="67"/>
      <c r="CO363" s="67"/>
      <c r="CP363" s="64"/>
      <c r="CQ363" s="64"/>
      <c r="CR363" s="64"/>
      <c r="CS363" s="64"/>
      <c r="CT363" s="71"/>
      <c r="CU363" s="64"/>
      <c r="CV363" s="64"/>
      <c r="CW363" s="64"/>
      <c r="CX363" s="64"/>
      <c r="CY363" s="67"/>
      <c r="CZ363" s="67"/>
      <c r="DA363" s="67"/>
      <c r="DB363" s="64"/>
      <c r="DC363" s="64"/>
      <c r="DD363" s="64"/>
      <c r="DE363" s="64"/>
      <c r="DF363" s="64"/>
      <c r="DG363" s="64"/>
      <c r="DI363" s="64"/>
      <c r="DJ363" s="32"/>
    </row>
    <row r="364" spans="1:114" ht="28" customHeight="1">
      <c r="A364" s="70"/>
      <c r="B364" s="68"/>
      <c r="C364" s="68"/>
      <c r="D364" s="65"/>
      <c r="E364" s="83"/>
      <c r="F364" s="83"/>
      <c r="G364" s="83"/>
      <c r="I364" s="68"/>
      <c r="J364" s="64"/>
      <c r="K364" s="64"/>
      <c r="L364" s="64"/>
      <c r="M364" s="64"/>
      <c r="N364" s="64"/>
      <c r="O364" s="64"/>
      <c r="P364" s="64"/>
      <c r="Q364" s="64"/>
      <c r="R364" s="32"/>
      <c r="S364" s="33"/>
      <c r="T364" s="30"/>
      <c r="U364" s="33"/>
      <c r="BA364" s="64"/>
      <c r="BB364" s="64"/>
      <c r="BC364" s="67"/>
      <c r="BD364" s="64"/>
      <c r="BE364" s="64"/>
      <c r="BF364" s="67"/>
      <c r="BG364" s="84"/>
      <c r="BH364" s="84"/>
      <c r="BI364" s="84"/>
      <c r="BJ364" s="84"/>
      <c r="BK364" s="64"/>
      <c r="BL364" s="64"/>
      <c r="BM364" s="85"/>
      <c r="BN364" s="85"/>
      <c r="BO364" s="85"/>
      <c r="BP364" s="85"/>
      <c r="BQ364" s="64"/>
      <c r="BR364" s="64"/>
      <c r="BS364" s="67"/>
      <c r="BW364" s="64"/>
      <c r="BX364" s="64"/>
      <c r="BY364" s="67"/>
      <c r="BZ364" s="64"/>
      <c r="CA364" s="64"/>
      <c r="CB364" s="67"/>
      <c r="CF364" s="64"/>
      <c r="CG364" s="64"/>
      <c r="CH364" s="64"/>
      <c r="CI364" s="64"/>
      <c r="CJ364" s="64"/>
      <c r="CK364" s="64"/>
      <c r="CL364" s="64"/>
      <c r="CM364" s="64"/>
      <c r="CN364" s="67"/>
      <c r="CO364" s="67"/>
      <c r="CP364" s="64"/>
      <c r="CQ364" s="64"/>
      <c r="CR364" s="64"/>
      <c r="CS364" s="64"/>
      <c r="CT364" s="71"/>
      <c r="CU364" s="64"/>
      <c r="CV364" s="64"/>
      <c r="CW364" s="64"/>
      <c r="CX364" s="64"/>
      <c r="CY364" s="67"/>
      <c r="CZ364" s="67"/>
      <c r="DA364" s="67"/>
      <c r="DB364" s="64"/>
      <c r="DC364" s="64"/>
      <c r="DD364" s="64"/>
      <c r="DE364" s="64"/>
      <c r="DF364" s="64"/>
      <c r="DG364" s="64"/>
      <c r="DI364" s="64"/>
      <c r="DJ364" s="32"/>
    </row>
    <row r="365" spans="1:114" ht="28" customHeight="1">
      <c r="A365" s="70"/>
      <c r="B365" s="68"/>
      <c r="C365" s="68"/>
      <c r="D365" s="65"/>
      <c r="E365" s="83"/>
      <c r="F365" s="83"/>
      <c r="G365" s="83"/>
      <c r="I365" s="68"/>
      <c r="J365" s="64"/>
      <c r="K365" s="64"/>
      <c r="L365" s="64"/>
      <c r="M365" s="64"/>
      <c r="N365" s="64"/>
      <c r="O365" s="64"/>
      <c r="P365" s="64"/>
      <c r="Q365" s="64"/>
      <c r="R365" s="32"/>
      <c r="S365" s="33"/>
      <c r="T365" s="30"/>
      <c r="U365" s="33"/>
      <c r="BA365" s="64"/>
      <c r="BB365" s="64"/>
      <c r="BC365" s="67"/>
      <c r="BD365" s="64"/>
      <c r="BE365" s="64"/>
      <c r="BF365" s="67"/>
      <c r="BG365" s="84"/>
      <c r="BH365" s="84"/>
      <c r="BI365" s="84"/>
      <c r="BJ365" s="84"/>
      <c r="BK365" s="64"/>
      <c r="BL365" s="64"/>
      <c r="BM365" s="85"/>
      <c r="BN365" s="85"/>
      <c r="BO365" s="85"/>
      <c r="BP365" s="85"/>
      <c r="BQ365" s="64"/>
      <c r="BR365" s="64"/>
      <c r="BS365" s="67"/>
      <c r="BW365" s="64"/>
      <c r="BX365" s="64"/>
      <c r="BY365" s="67"/>
      <c r="BZ365" s="64"/>
      <c r="CA365" s="64"/>
      <c r="CB365" s="67"/>
      <c r="CF365" s="64"/>
      <c r="CG365" s="64"/>
      <c r="CH365" s="64"/>
      <c r="CI365" s="64"/>
      <c r="CJ365" s="64"/>
      <c r="CK365" s="64"/>
      <c r="CL365" s="64"/>
      <c r="CM365" s="64"/>
      <c r="CN365" s="67"/>
      <c r="CO365" s="67"/>
      <c r="CP365" s="64"/>
      <c r="CQ365" s="64"/>
      <c r="CR365" s="64"/>
      <c r="CS365" s="64"/>
      <c r="CT365" s="71"/>
      <c r="CU365" s="64"/>
      <c r="CV365" s="64"/>
      <c r="CW365" s="64"/>
      <c r="CX365" s="64"/>
      <c r="CY365" s="67"/>
      <c r="CZ365" s="67"/>
      <c r="DA365" s="67"/>
      <c r="DB365" s="64"/>
      <c r="DC365" s="64"/>
      <c r="DD365" s="64"/>
      <c r="DE365" s="64"/>
      <c r="DF365" s="64"/>
      <c r="DG365" s="64"/>
      <c r="DI365" s="64"/>
      <c r="DJ365" s="32"/>
    </row>
    <row r="366" spans="1:114" ht="28" customHeight="1">
      <c r="A366" s="70"/>
      <c r="B366" s="68"/>
      <c r="C366" s="68"/>
      <c r="D366" s="65"/>
      <c r="E366" s="83"/>
      <c r="F366" s="83"/>
      <c r="G366" s="83"/>
      <c r="I366" s="68"/>
      <c r="J366" s="64"/>
      <c r="K366" s="64"/>
      <c r="L366" s="64"/>
      <c r="M366" s="64"/>
      <c r="N366" s="64"/>
      <c r="O366" s="64"/>
      <c r="P366" s="64"/>
      <c r="Q366" s="64"/>
      <c r="R366" s="32"/>
      <c r="S366" s="33"/>
      <c r="T366" s="30"/>
      <c r="U366" s="33"/>
      <c r="BA366" s="64"/>
      <c r="BB366" s="64"/>
      <c r="BC366" s="67"/>
      <c r="BD366" s="64"/>
      <c r="BE366" s="64"/>
      <c r="BF366" s="67"/>
      <c r="BG366" s="84"/>
      <c r="BH366" s="84"/>
      <c r="BI366" s="84"/>
      <c r="BJ366" s="84"/>
      <c r="BK366" s="64"/>
      <c r="BL366" s="64"/>
      <c r="BM366" s="85"/>
      <c r="BN366" s="85"/>
      <c r="BO366" s="85"/>
      <c r="BP366" s="85"/>
      <c r="BQ366" s="64"/>
      <c r="BR366" s="64"/>
      <c r="BS366" s="67"/>
      <c r="BW366" s="64"/>
      <c r="BX366" s="64"/>
      <c r="BY366" s="67"/>
      <c r="BZ366" s="64"/>
      <c r="CA366" s="64"/>
      <c r="CB366" s="67"/>
      <c r="CF366" s="64"/>
      <c r="CG366" s="64"/>
      <c r="CH366" s="64"/>
      <c r="CI366" s="64"/>
      <c r="CJ366" s="64"/>
      <c r="CK366" s="64"/>
      <c r="CL366" s="64"/>
      <c r="CM366" s="64"/>
      <c r="CN366" s="67"/>
      <c r="CO366" s="67"/>
      <c r="CP366" s="64"/>
      <c r="CQ366" s="64"/>
      <c r="CR366" s="64"/>
      <c r="CS366" s="64"/>
      <c r="CT366" s="71"/>
      <c r="CU366" s="64"/>
      <c r="CV366" s="64"/>
      <c r="CW366" s="64"/>
      <c r="CX366" s="64"/>
      <c r="CY366" s="67"/>
      <c r="CZ366" s="67"/>
      <c r="DA366" s="67"/>
      <c r="DB366" s="64"/>
      <c r="DC366" s="64"/>
      <c r="DD366" s="64"/>
      <c r="DE366" s="64"/>
      <c r="DF366" s="64"/>
      <c r="DG366" s="64"/>
      <c r="DI366" s="64"/>
      <c r="DJ366" s="32"/>
    </row>
    <row r="367" spans="1:114" ht="28" customHeight="1">
      <c r="A367" s="70"/>
      <c r="B367" s="68"/>
      <c r="C367" s="68"/>
      <c r="D367" s="65"/>
      <c r="E367" s="83"/>
      <c r="F367" s="83"/>
      <c r="G367" s="83"/>
      <c r="I367" s="68"/>
      <c r="J367" s="64"/>
      <c r="K367" s="64"/>
      <c r="L367" s="64"/>
      <c r="M367" s="64"/>
      <c r="N367" s="64"/>
      <c r="O367" s="64"/>
      <c r="P367" s="64"/>
      <c r="Q367" s="64"/>
      <c r="R367" s="32"/>
      <c r="S367" s="33"/>
      <c r="T367" s="30"/>
      <c r="U367" s="33"/>
      <c r="BA367" s="64"/>
      <c r="BB367" s="64"/>
      <c r="BC367" s="67"/>
      <c r="BD367" s="64"/>
      <c r="BE367" s="64"/>
      <c r="BF367" s="67"/>
      <c r="BG367" s="84"/>
      <c r="BH367" s="84"/>
      <c r="BI367" s="84"/>
      <c r="BJ367" s="84"/>
      <c r="BK367" s="64"/>
      <c r="BL367" s="64"/>
      <c r="BM367" s="85"/>
      <c r="BN367" s="85"/>
      <c r="BO367" s="85"/>
      <c r="BP367" s="85"/>
      <c r="BQ367" s="64"/>
      <c r="BR367" s="64"/>
      <c r="BS367" s="67"/>
      <c r="BW367" s="64"/>
      <c r="BX367" s="64"/>
      <c r="BY367" s="67"/>
      <c r="BZ367" s="64"/>
      <c r="CA367" s="64"/>
      <c r="CB367" s="67"/>
      <c r="CF367" s="64"/>
      <c r="CG367" s="64"/>
      <c r="CH367" s="64"/>
      <c r="CI367" s="64"/>
      <c r="CJ367" s="64"/>
      <c r="CK367" s="64"/>
      <c r="CL367" s="64"/>
      <c r="CM367" s="64"/>
      <c r="CN367" s="67"/>
      <c r="CO367" s="67"/>
      <c r="CP367" s="64"/>
      <c r="CQ367" s="64"/>
      <c r="CR367" s="64"/>
      <c r="CS367" s="64"/>
      <c r="CT367" s="71"/>
      <c r="CU367" s="64"/>
      <c r="CV367" s="64"/>
      <c r="CW367" s="64"/>
      <c r="CX367" s="64"/>
      <c r="CY367" s="67"/>
      <c r="CZ367" s="67"/>
      <c r="DA367" s="67"/>
      <c r="DB367" s="64"/>
      <c r="DC367" s="64"/>
      <c r="DD367" s="64"/>
      <c r="DE367" s="64"/>
      <c r="DF367" s="64"/>
      <c r="DG367" s="64"/>
      <c r="DI367" s="64"/>
      <c r="DJ367" s="32"/>
    </row>
    <row r="368" spans="1:114" ht="28" customHeight="1">
      <c r="A368" s="70"/>
      <c r="B368" s="68"/>
      <c r="C368" s="68"/>
      <c r="D368" s="65"/>
      <c r="E368" s="83"/>
      <c r="F368" s="83"/>
      <c r="G368" s="83"/>
      <c r="I368" s="68"/>
      <c r="J368" s="64"/>
      <c r="K368" s="64"/>
      <c r="L368" s="64"/>
      <c r="M368" s="64"/>
      <c r="N368" s="64"/>
      <c r="O368" s="64"/>
      <c r="P368" s="64"/>
      <c r="Q368" s="64"/>
      <c r="R368" s="32"/>
      <c r="S368" s="33"/>
      <c r="T368" s="30"/>
      <c r="U368" s="33"/>
      <c r="BA368" s="64"/>
      <c r="BB368" s="64"/>
      <c r="BC368" s="67"/>
      <c r="BD368" s="64"/>
      <c r="BE368" s="64"/>
      <c r="BF368" s="67"/>
      <c r="BG368" s="84"/>
      <c r="BH368" s="84"/>
      <c r="BI368" s="84"/>
      <c r="BJ368" s="84"/>
      <c r="BK368" s="64"/>
      <c r="BL368" s="64"/>
      <c r="BM368" s="85"/>
      <c r="BN368" s="85"/>
      <c r="BO368" s="85"/>
      <c r="BP368" s="85"/>
      <c r="BQ368" s="64"/>
      <c r="BR368" s="64"/>
      <c r="BS368" s="67"/>
      <c r="BW368" s="64"/>
      <c r="BX368" s="64"/>
      <c r="BY368" s="67"/>
      <c r="BZ368" s="64"/>
      <c r="CA368" s="64"/>
      <c r="CB368" s="67"/>
      <c r="CF368" s="64"/>
      <c r="CG368" s="64"/>
      <c r="CH368" s="64"/>
      <c r="CI368" s="64"/>
      <c r="CJ368" s="64"/>
      <c r="CK368" s="64"/>
      <c r="CL368" s="64"/>
      <c r="CM368" s="64"/>
      <c r="CN368" s="67"/>
      <c r="CO368" s="67"/>
      <c r="CP368" s="64"/>
      <c r="CQ368" s="64"/>
      <c r="CR368" s="64"/>
      <c r="CS368" s="64"/>
      <c r="CT368" s="71"/>
      <c r="CU368" s="64"/>
      <c r="CV368" s="64"/>
      <c r="CW368" s="64"/>
      <c r="CX368" s="64"/>
      <c r="CY368" s="67"/>
      <c r="CZ368" s="67"/>
      <c r="DA368" s="67"/>
      <c r="DB368" s="64"/>
      <c r="DC368" s="64"/>
      <c r="DD368" s="64"/>
      <c r="DE368" s="64"/>
      <c r="DF368" s="64"/>
      <c r="DG368" s="64"/>
      <c r="DI368" s="64"/>
      <c r="DJ368" s="32"/>
    </row>
    <row r="369" spans="1:114" ht="28" customHeight="1">
      <c r="A369" s="70"/>
      <c r="B369" s="68"/>
      <c r="C369" s="68"/>
      <c r="D369" s="65"/>
      <c r="E369" s="83"/>
      <c r="F369" s="83"/>
      <c r="G369" s="83"/>
      <c r="I369" s="68"/>
      <c r="J369" s="64"/>
      <c r="K369" s="64"/>
      <c r="L369" s="64"/>
      <c r="M369" s="64"/>
      <c r="N369" s="64"/>
      <c r="O369" s="64"/>
      <c r="P369" s="64"/>
      <c r="Q369" s="64"/>
      <c r="R369" s="32"/>
      <c r="S369" s="33"/>
      <c r="T369" s="30"/>
      <c r="U369" s="33"/>
      <c r="BA369" s="64"/>
      <c r="BB369" s="64"/>
      <c r="BC369" s="67"/>
      <c r="BD369" s="64"/>
      <c r="BE369" s="64"/>
      <c r="BF369" s="67"/>
      <c r="BG369" s="84"/>
      <c r="BH369" s="84"/>
      <c r="BI369" s="84"/>
      <c r="BJ369" s="84"/>
      <c r="BK369" s="64"/>
      <c r="BL369" s="64"/>
      <c r="BM369" s="85"/>
      <c r="BN369" s="85"/>
      <c r="BO369" s="85"/>
      <c r="BP369" s="85"/>
      <c r="BQ369" s="64"/>
      <c r="BR369" s="64"/>
      <c r="BS369" s="67"/>
      <c r="BW369" s="64"/>
      <c r="BX369" s="64"/>
      <c r="BY369" s="67"/>
      <c r="BZ369" s="64"/>
      <c r="CA369" s="64"/>
      <c r="CB369" s="67"/>
      <c r="CF369" s="64"/>
      <c r="CG369" s="64"/>
      <c r="CH369" s="64"/>
      <c r="CI369" s="64"/>
      <c r="CJ369" s="64"/>
      <c r="CK369" s="64"/>
      <c r="CL369" s="64"/>
      <c r="CM369" s="64"/>
      <c r="CN369" s="67"/>
      <c r="CO369" s="67"/>
      <c r="CP369" s="64"/>
      <c r="CQ369" s="64"/>
      <c r="CR369" s="64"/>
      <c r="CS369" s="64"/>
      <c r="CT369" s="71"/>
      <c r="CU369" s="64"/>
      <c r="CV369" s="64"/>
      <c r="CW369" s="64"/>
      <c r="CX369" s="64"/>
      <c r="CY369" s="67"/>
      <c r="CZ369" s="67"/>
      <c r="DA369" s="67"/>
      <c r="DB369" s="64"/>
      <c r="DC369" s="64"/>
      <c r="DD369" s="64"/>
      <c r="DE369" s="64"/>
      <c r="DF369" s="64"/>
      <c r="DG369" s="64"/>
      <c r="DI369" s="64"/>
      <c r="DJ369" s="32"/>
    </row>
    <row r="370" spans="1:114" ht="28" customHeight="1">
      <c r="A370" s="70"/>
      <c r="B370" s="68"/>
      <c r="C370" s="68"/>
      <c r="D370" s="65"/>
      <c r="E370" s="83"/>
      <c r="F370" s="83"/>
      <c r="G370" s="83"/>
      <c r="I370" s="68"/>
      <c r="J370" s="64"/>
      <c r="K370" s="64"/>
      <c r="L370" s="64"/>
      <c r="M370" s="64"/>
      <c r="N370" s="64"/>
      <c r="O370" s="64"/>
      <c r="P370" s="64"/>
      <c r="Q370" s="64"/>
      <c r="R370" s="32"/>
      <c r="S370" s="33"/>
      <c r="T370" s="30"/>
      <c r="U370" s="33"/>
      <c r="BA370" s="64"/>
      <c r="BB370" s="64"/>
      <c r="BC370" s="67"/>
      <c r="BD370" s="64"/>
      <c r="BE370" s="64"/>
      <c r="BF370" s="67"/>
      <c r="BG370" s="84"/>
      <c r="BH370" s="84"/>
      <c r="BI370" s="84"/>
      <c r="BJ370" s="84"/>
      <c r="BK370" s="64"/>
      <c r="BL370" s="64"/>
      <c r="BM370" s="85"/>
      <c r="BN370" s="85"/>
      <c r="BO370" s="85"/>
      <c r="BP370" s="85"/>
      <c r="BQ370" s="64"/>
      <c r="BR370" s="64"/>
      <c r="BS370" s="67"/>
      <c r="BW370" s="64"/>
      <c r="BX370" s="64"/>
      <c r="BY370" s="67"/>
      <c r="BZ370" s="64"/>
      <c r="CA370" s="64"/>
      <c r="CB370" s="67"/>
      <c r="CF370" s="64"/>
      <c r="CG370" s="64"/>
      <c r="CH370" s="64"/>
      <c r="CI370" s="64"/>
      <c r="CJ370" s="64"/>
      <c r="CK370" s="64"/>
      <c r="CL370" s="64"/>
      <c r="CM370" s="64"/>
      <c r="CN370" s="67"/>
      <c r="CO370" s="67"/>
      <c r="CP370" s="64"/>
      <c r="CQ370" s="64"/>
      <c r="CR370" s="64"/>
      <c r="CS370" s="64"/>
      <c r="CT370" s="71"/>
      <c r="CU370" s="64"/>
      <c r="CV370" s="64"/>
      <c r="CW370" s="64"/>
      <c r="CX370" s="64"/>
      <c r="CY370" s="67"/>
      <c r="CZ370" s="67"/>
      <c r="DA370" s="67"/>
      <c r="DB370" s="64"/>
      <c r="DC370" s="64"/>
      <c r="DD370" s="64"/>
      <c r="DE370" s="64"/>
      <c r="DF370" s="64"/>
      <c r="DG370" s="64"/>
      <c r="DI370" s="64"/>
      <c r="DJ370" s="32"/>
    </row>
    <row r="371" spans="1:114" ht="28" customHeight="1">
      <c r="A371" s="70"/>
      <c r="B371" s="68"/>
      <c r="C371" s="68"/>
      <c r="D371" s="65"/>
      <c r="E371" s="83"/>
      <c r="F371" s="83"/>
      <c r="G371" s="83"/>
      <c r="I371" s="68"/>
      <c r="J371" s="64"/>
      <c r="K371" s="64"/>
      <c r="L371" s="64"/>
      <c r="M371" s="64"/>
      <c r="N371" s="64"/>
      <c r="O371" s="64"/>
      <c r="P371" s="64"/>
      <c r="Q371" s="64"/>
      <c r="R371" s="32"/>
      <c r="S371" s="33"/>
      <c r="T371" s="30"/>
      <c r="U371" s="33"/>
      <c r="BA371" s="64"/>
      <c r="BB371" s="64"/>
      <c r="BC371" s="67"/>
      <c r="BD371" s="64"/>
      <c r="BE371" s="64"/>
      <c r="BF371" s="67"/>
      <c r="BG371" s="84"/>
      <c r="BH371" s="84"/>
      <c r="BI371" s="84"/>
      <c r="BJ371" s="84"/>
      <c r="BK371" s="64"/>
      <c r="BL371" s="64"/>
      <c r="BM371" s="85"/>
      <c r="BN371" s="85"/>
      <c r="BO371" s="85"/>
      <c r="BP371" s="85"/>
      <c r="BQ371" s="64"/>
      <c r="BR371" s="64"/>
      <c r="BS371" s="67"/>
      <c r="BW371" s="64"/>
      <c r="BX371" s="64"/>
      <c r="BY371" s="67"/>
      <c r="BZ371" s="64"/>
      <c r="CA371" s="64"/>
      <c r="CB371" s="67"/>
      <c r="CF371" s="64"/>
      <c r="CG371" s="64"/>
      <c r="CH371" s="64"/>
      <c r="CI371" s="64"/>
      <c r="CJ371" s="64"/>
      <c r="CK371" s="64"/>
      <c r="CL371" s="64"/>
      <c r="CM371" s="64"/>
      <c r="CN371" s="67"/>
      <c r="CO371" s="67"/>
      <c r="CP371" s="64"/>
      <c r="CQ371" s="64"/>
      <c r="CR371" s="64"/>
      <c r="CS371" s="64"/>
      <c r="CT371" s="71"/>
      <c r="CU371" s="64"/>
      <c r="CV371" s="64"/>
      <c r="CW371" s="64"/>
      <c r="CX371" s="64"/>
      <c r="CY371" s="67"/>
      <c r="CZ371" s="67"/>
      <c r="DA371" s="67"/>
      <c r="DB371" s="64"/>
      <c r="DC371" s="64"/>
      <c r="DD371" s="64"/>
      <c r="DE371" s="64"/>
      <c r="DF371" s="64"/>
      <c r="DG371" s="64"/>
      <c r="DI371" s="64"/>
      <c r="DJ371" s="32"/>
    </row>
    <row r="372" spans="1:114" ht="28" customHeight="1">
      <c r="A372" s="70"/>
      <c r="B372" s="68"/>
      <c r="C372" s="68"/>
      <c r="D372" s="65"/>
      <c r="E372" s="83"/>
      <c r="F372" s="83"/>
      <c r="G372" s="83"/>
      <c r="I372" s="68"/>
      <c r="J372" s="64"/>
      <c r="K372" s="64"/>
      <c r="L372" s="64"/>
      <c r="M372" s="64"/>
      <c r="N372" s="64"/>
      <c r="O372" s="64"/>
      <c r="P372" s="64"/>
      <c r="Q372" s="64"/>
      <c r="R372" s="32"/>
      <c r="S372" s="33"/>
      <c r="T372" s="30"/>
      <c r="U372" s="33"/>
      <c r="BA372" s="64"/>
      <c r="BB372" s="64"/>
      <c r="BC372" s="67"/>
      <c r="BD372" s="64"/>
      <c r="BE372" s="64"/>
      <c r="BF372" s="67"/>
      <c r="BG372" s="84"/>
      <c r="BH372" s="84"/>
      <c r="BI372" s="84"/>
      <c r="BJ372" s="84"/>
      <c r="BK372" s="64"/>
      <c r="BL372" s="64"/>
      <c r="BM372" s="85"/>
      <c r="BN372" s="85"/>
      <c r="BO372" s="85"/>
      <c r="BP372" s="85"/>
      <c r="BQ372" s="64"/>
      <c r="BR372" s="64"/>
      <c r="BS372" s="67"/>
      <c r="BW372" s="64"/>
      <c r="BX372" s="64"/>
      <c r="BY372" s="67"/>
      <c r="BZ372" s="64"/>
      <c r="CA372" s="64"/>
      <c r="CB372" s="67"/>
      <c r="CF372" s="64"/>
      <c r="CG372" s="64"/>
      <c r="CH372" s="64"/>
      <c r="CI372" s="64"/>
      <c r="CJ372" s="64"/>
      <c r="CK372" s="64"/>
      <c r="CL372" s="64"/>
      <c r="CM372" s="64"/>
      <c r="CN372" s="67"/>
      <c r="CO372" s="67"/>
      <c r="CP372" s="64"/>
      <c r="CQ372" s="64"/>
      <c r="CR372" s="64"/>
      <c r="CS372" s="64"/>
      <c r="CT372" s="71"/>
      <c r="CU372" s="64"/>
      <c r="CV372" s="64"/>
      <c r="CW372" s="64"/>
      <c r="CX372" s="64"/>
      <c r="CY372" s="67"/>
      <c r="CZ372" s="67"/>
      <c r="DA372" s="67"/>
      <c r="DB372" s="64"/>
      <c r="DC372" s="64"/>
      <c r="DD372" s="64"/>
      <c r="DE372" s="64"/>
      <c r="DF372" s="64"/>
      <c r="DG372" s="64"/>
      <c r="DI372" s="64"/>
      <c r="DJ372" s="32"/>
    </row>
    <row r="373" spans="1:114" ht="28" customHeight="1">
      <c r="A373" s="70"/>
      <c r="B373" s="68"/>
      <c r="C373" s="68"/>
      <c r="D373" s="65"/>
      <c r="E373" s="83"/>
      <c r="F373" s="83"/>
      <c r="G373" s="83"/>
      <c r="I373" s="68"/>
      <c r="J373" s="64"/>
      <c r="K373" s="64"/>
      <c r="L373" s="64"/>
      <c r="M373" s="64"/>
      <c r="N373" s="64"/>
      <c r="O373" s="64"/>
      <c r="P373" s="64"/>
      <c r="Q373" s="64"/>
      <c r="R373" s="32"/>
      <c r="S373" s="33"/>
      <c r="T373" s="30"/>
      <c r="U373" s="33"/>
      <c r="BA373" s="64"/>
      <c r="BB373" s="64"/>
      <c r="BC373" s="67"/>
      <c r="BD373" s="64"/>
      <c r="BE373" s="64"/>
      <c r="BF373" s="67"/>
      <c r="BG373" s="84"/>
      <c r="BH373" s="84"/>
      <c r="BI373" s="84"/>
      <c r="BJ373" s="84"/>
      <c r="BK373" s="64"/>
      <c r="BL373" s="64"/>
      <c r="BM373" s="85"/>
      <c r="BN373" s="85"/>
      <c r="BO373" s="85"/>
      <c r="BP373" s="85"/>
      <c r="BQ373" s="64"/>
      <c r="BR373" s="64"/>
      <c r="BS373" s="67"/>
      <c r="BW373" s="64"/>
      <c r="BX373" s="64"/>
      <c r="BY373" s="67"/>
      <c r="BZ373" s="64"/>
      <c r="CA373" s="64"/>
      <c r="CB373" s="67"/>
      <c r="CF373" s="64"/>
      <c r="CG373" s="64"/>
      <c r="CH373" s="64"/>
      <c r="CI373" s="64"/>
      <c r="CJ373" s="64"/>
      <c r="CK373" s="64"/>
      <c r="CL373" s="64"/>
      <c r="CM373" s="64"/>
      <c r="CN373" s="67"/>
      <c r="CO373" s="67"/>
      <c r="CP373" s="64"/>
      <c r="CQ373" s="64"/>
      <c r="CR373" s="64"/>
      <c r="CS373" s="64"/>
      <c r="CT373" s="71"/>
      <c r="CU373" s="64"/>
      <c r="CV373" s="64"/>
      <c r="CW373" s="64"/>
      <c r="CX373" s="64"/>
      <c r="CY373" s="67"/>
      <c r="CZ373" s="67"/>
      <c r="DA373" s="67"/>
      <c r="DB373" s="64"/>
      <c r="DC373" s="64"/>
      <c r="DD373" s="64"/>
      <c r="DE373" s="64"/>
      <c r="DF373" s="64"/>
      <c r="DG373" s="64"/>
      <c r="DI373" s="64"/>
      <c r="DJ373" s="32"/>
    </row>
    <row r="374" spans="1:114" ht="28" customHeight="1">
      <c r="A374" s="70"/>
      <c r="B374" s="68"/>
      <c r="C374" s="68"/>
      <c r="D374" s="65"/>
      <c r="E374" s="83"/>
      <c r="F374" s="83"/>
      <c r="G374" s="83"/>
      <c r="I374" s="68"/>
      <c r="J374" s="64"/>
      <c r="K374" s="64"/>
      <c r="L374" s="64"/>
      <c r="M374" s="64"/>
      <c r="N374" s="64"/>
      <c r="O374" s="64"/>
      <c r="P374" s="64"/>
      <c r="Q374" s="64"/>
      <c r="R374" s="32"/>
      <c r="S374" s="33"/>
      <c r="T374" s="30"/>
      <c r="U374" s="33"/>
      <c r="BA374" s="64"/>
      <c r="BB374" s="64"/>
      <c r="BC374" s="67"/>
      <c r="BD374" s="64"/>
      <c r="BE374" s="64"/>
      <c r="BF374" s="67"/>
      <c r="BG374" s="84"/>
      <c r="BH374" s="84"/>
      <c r="BI374" s="84"/>
      <c r="BJ374" s="84"/>
      <c r="BK374" s="64"/>
      <c r="BL374" s="64"/>
      <c r="BM374" s="85"/>
      <c r="BN374" s="85"/>
      <c r="BO374" s="85"/>
      <c r="BP374" s="85"/>
      <c r="BQ374" s="64"/>
      <c r="BR374" s="64"/>
      <c r="BS374" s="67"/>
      <c r="BW374" s="64"/>
      <c r="BX374" s="64"/>
      <c r="BY374" s="67"/>
      <c r="BZ374" s="64"/>
      <c r="CA374" s="64"/>
      <c r="CB374" s="67"/>
      <c r="CF374" s="64"/>
      <c r="CG374" s="64"/>
      <c r="CH374" s="64"/>
      <c r="CI374" s="64"/>
      <c r="CJ374" s="64"/>
      <c r="CK374" s="64"/>
      <c r="CL374" s="64"/>
      <c r="CM374" s="64"/>
      <c r="CN374" s="67"/>
      <c r="CO374" s="67"/>
      <c r="CP374" s="64"/>
      <c r="CQ374" s="64"/>
      <c r="CR374" s="64"/>
      <c r="CS374" s="64"/>
      <c r="CT374" s="71"/>
      <c r="CU374" s="64"/>
      <c r="CV374" s="64"/>
      <c r="CW374" s="64"/>
      <c r="CX374" s="64"/>
      <c r="CY374" s="67"/>
      <c r="CZ374" s="67"/>
      <c r="DA374" s="67"/>
      <c r="DB374" s="64"/>
      <c r="DC374" s="64"/>
      <c r="DD374" s="64"/>
      <c r="DE374" s="64"/>
      <c r="DF374" s="64"/>
      <c r="DG374" s="64"/>
      <c r="DI374" s="64"/>
      <c r="DJ374" s="32"/>
    </row>
    <row r="375" spans="1:114" ht="28" customHeight="1">
      <c r="A375" s="70"/>
      <c r="B375" s="68"/>
      <c r="C375" s="68"/>
      <c r="D375" s="65"/>
      <c r="E375" s="83"/>
      <c r="F375" s="83"/>
      <c r="G375" s="83"/>
      <c r="I375" s="68"/>
      <c r="J375" s="64"/>
      <c r="K375" s="64"/>
      <c r="L375" s="64"/>
      <c r="M375" s="64"/>
      <c r="N375" s="64"/>
      <c r="O375" s="64"/>
      <c r="P375" s="64"/>
      <c r="Q375" s="64"/>
      <c r="R375" s="32"/>
      <c r="S375" s="33"/>
      <c r="T375" s="30"/>
      <c r="U375" s="33"/>
      <c r="BA375" s="64"/>
      <c r="BB375" s="64"/>
      <c r="BC375" s="67"/>
      <c r="BD375" s="64"/>
      <c r="BE375" s="64"/>
      <c r="BF375" s="67"/>
      <c r="BG375" s="84"/>
      <c r="BH375" s="84"/>
      <c r="BI375" s="84"/>
      <c r="BJ375" s="84"/>
      <c r="BK375" s="64"/>
      <c r="BL375" s="64"/>
      <c r="BM375" s="85"/>
      <c r="BN375" s="85"/>
      <c r="BO375" s="85"/>
      <c r="BP375" s="85"/>
      <c r="BQ375" s="64"/>
      <c r="BR375" s="64"/>
      <c r="BS375" s="67"/>
      <c r="BW375" s="64"/>
      <c r="BX375" s="64"/>
      <c r="BY375" s="67"/>
      <c r="BZ375" s="64"/>
      <c r="CA375" s="64"/>
      <c r="CB375" s="67"/>
      <c r="CF375" s="64"/>
      <c r="CG375" s="64"/>
      <c r="CH375" s="64"/>
      <c r="CI375" s="64"/>
      <c r="CJ375" s="64"/>
      <c r="CK375" s="64"/>
      <c r="CL375" s="64"/>
      <c r="CM375" s="64"/>
      <c r="CN375" s="67"/>
      <c r="CO375" s="67"/>
      <c r="CP375" s="64"/>
      <c r="CQ375" s="64"/>
      <c r="CR375" s="64"/>
      <c r="CS375" s="64"/>
      <c r="CT375" s="71"/>
      <c r="CU375" s="64"/>
      <c r="CV375" s="64"/>
      <c r="CW375" s="64"/>
      <c r="CX375" s="64"/>
      <c r="CY375" s="67"/>
      <c r="CZ375" s="67"/>
      <c r="DA375" s="67"/>
      <c r="DB375" s="64"/>
      <c r="DC375" s="64"/>
      <c r="DD375" s="64"/>
      <c r="DE375" s="64"/>
      <c r="DF375" s="64"/>
      <c r="DG375" s="64"/>
      <c r="DI375" s="64"/>
      <c r="DJ375" s="32"/>
    </row>
    <row r="376" spans="1:114" ht="28" customHeight="1">
      <c r="A376" s="70"/>
      <c r="B376" s="68"/>
      <c r="C376" s="68"/>
      <c r="D376" s="65"/>
      <c r="E376" s="83"/>
      <c r="F376" s="83"/>
      <c r="G376" s="83"/>
      <c r="I376" s="68"/>
      <c r="J376" s="64"/>
      <c r="K376" s="64"/>
      <c r="L376" s="64"/>
      <c r="M376" s="64"/>
      <c r="N376" s="64"/>
      <c r="O376" s="64"/>
      <c r="P376" s="64"/>
      <c r="Q376" s="64"/>
      <c r="R376" s="32"/>
      <c r="S376" s="33"/>
      <c r="T376" s="30"/>
      <c r="U376" s="33"/>
      <c r="BA376" s="64"/>
      <c r="BB376" s="64"/>
      <c r="BC376" s="67"/>
      <c r="BD376" s="64"/>
      <c r="BE376" s="64"/>
      <c r="BF376" s="67"/>
      <c r="BG376" s="84"/>
      <c r="BH376" s="84"/>
      <c r="BI376" s="84"/>
      <c r="BJ376" s="84"/>
      <c r="BK376" s="64"/>
      <c r="BL376" s="64"/>
      <c r="BM376" s="85"/>
      <c r="BN376" s="85"/>
      <c r="BO376" s="85"/>
      <c r="BP376" s="85"/>
      <c r="BQ376" s="64"/>
      <c r="BR376" s="64"/>
      <c r="BS376" s="67"/>
      <c r="BW376" s="64"/>
      <c r="BX376" s="64"/>
      <c r="BY376" s="67"/>
      <c r="BZ376" s="64"/>
      <c r="CA376" s="64"/>
      <c r="CB376" s="67"/>
      <c r="CF376" s="64"/>
      <c r="CG376" s="64"/>
      <c r="CH376" s="64"/>
      <c r="CI376" s="64"/>
      <c r="CJ376" s="64"/>
      <c r="CK376" s="64"/>
      <c r="CL376" s="64"/>
      <c r="CM376" s="64"/>
      <c r="CN376" s="67"/>
      <c r="CO376" s="67"/>
      <c r="CP376" s="64"/>
      <c r="CQ376" s="64"/>
      <c r="CR376" s="64"/>
      <c r="CS376" s="64"/>
      <c r="CT376" s="71"/>
      <c r="CU376" s="64"/>
      <c r="CV376" s="64"/>
      <c r="CW376" s="64"/>
      <c r="CX376" s="64"/>
      <c r="CY376" s="67"/>
      <c r="CZ376" s="67"/>
      <c r="DA376" s="67"/>
      <c r="DB376" s="64"/>
      <c r="DC376" s="64"/>
      <c r="DD376" s="64"/>
      <c r="DE376" s="64"/>
      <c r="DF376" s="64"/>
      <c r="DG376" s="64"/>
      <c r="DI376" s="64"/>
      <c r="DJ376" s="32"/>
    </row>
    <row r="377" spans="1:114" ht="28" customHeight="1">
      <c r="A377" s="70"/>
      <c r="B377" s="68"/>
      <c r="C377" s="68"/>
      <c r="D377" s="65"/>
      <c r="E377" s="83"/>
      <c r="F377" s="83"/>
      <c r="G377" s="83"/>
      <c r="I377" s="68"/>
      <c r="J377" s="64"/>
      <c r="K377" s="64"/>
      <c r="L377" s="64"/>
      <c r="M377" s="64"/>
      <c r="N377" s="64"/>
      <c r="O377" s="64"/>
      <c r="P377" s="64"/>
      <c r="Q377" s="64"/>
      <c r="R377" s="32"/>
      <c r="S377" s="33"/>
      <c r="T377" s="30"/>
      <c r="U377" s="33"/>
      <c r="BA377" s="64"/>
      <c r="BB377" s="64"/>
      <c r="BC377" s="67"/>
      <c r="BD377" s="64"/>
      <c r="BE377" s="64"/>
      <c r="BF377" s="67"/>
      <c r="BG377" s="84"/>
      <c r="BH377" s="84"/>
      <c r="BI377" s="84"/>
      <c r="BJ377" s="84"/>
      <c r="BK377" s="64"/>
      <c r="BL377" s="64"/>
      <c r="BM377" s="85"/>
      <c r="BN377" s="85"/>
      <c r="BO377" s="85"/>
      <c r="BP377" s="85"/>
      <c r="BQ377" s="64"/>
      <c r="BR377" s="64"/>
      <c r="BS377" s="67"/>
      <c r="BW377" s="64"/>
      <c r="BX377" s="64"/>
      <c r="BY377" s="67"/>
      <c r="BZ377" s="64"/>
      <c r="CA377" s="64"/>
      <c r="CB377" s="67"/>
      <c r="CF377" s="64"/>
      <c r="CG377" s="64"/>
      <c r="CH377" s="64"/>
      <c r="CI377" s="64"/>
      <c r="CJ377" s="64"/>
      <c r="CK377" s="64"/>
      <c r="CL377" s="64"/>
      <c r="CM377" s="64"/>
      <c r="CN377" s="67"/>
      <c r="CO377" s="67"/>
      <c r="CP377" s="64"/>
      <c r="CQ377" s="64"/>
      <c r="CR377" s="64"/>
      <c r="CS377" s="64"/>
      <c r="CT377" s="71"/>
      <c r="CU377" s="64"/>
      <c r="CV377" s="64"/>
      <c r="CW377" s="64"/>
      <c r="CX377" s="64"/>
      <c r="CY377" s="67"/>
      <c r="CZ377" s="67"/>
      <c r="DA377" s="67"/>
      <c r="DB377" s="64"/>
      <c r="DC377" s="64"/>
      <c r="DD377" s="64"/>
      <c r="DE377" s="64"/>
      <c r="DF377" s="64"/>
      <c r="DG377" s="64"/>
      <c r="DI377" s="64"/>
      <c r="DJ377" s="32"/>
    </row>
    <row r="378" spans="1:114" ht="28" customHeight="1">
      <c r="A378" s="70"/>
      <c r="B378" s="68"/>
      <c r="C378" s="68"/>
      <c r="D378" s="65"/>
      <c r="E378" s="83"/>
      <c r="F378" s="83"/>
      <c r="G378" s="83"/>
      <c r="I378" s="68"/>
      <c r="J378" s="64"/>
      <c r="K378" s="64"/>
      <c r="L378" s="64"/>
      <c r="M378" s="64"/>
      <c r="N378" s="64"/>
      <c r="O378" s="64"/>
      <c r="P378" s="64"/>
      <c r="Q378" s="64"/>
      <c r="R378" s="32"/>
      <c r="S378" s="33"/>
      <c r="T378" s="30"/>
      <c r="U378" s="33"/>
      <c r="BA378" s="64"/>
      <c r="BB378" s="64"/>
      <c r="BC378" s="67"/>
      <c r="BD378" s="64"/>
      <c r="BE378" s="64"/>
      <c r="BF378" s="67"/>
      <c r="BG378" s="84"/>
      <c r="BH378" s="84"/>
      <c r="BI378" s="84"/>
      <c r="BJ378" s="84"/>
      <c r="BK378" s="64"/>
      <c r="BL378" s="64"/>
      <c r="BM378" s="85"/>
      <c r="BN378" s="85"/>
      <c r="BO378" s="85"/>
      <c r="BP378" s="85"/>
      <c r="BQ378" s="64"/>
      <c r="BR378" s="64"/>
      <c r="BS378" s="67"/>
      <c r="BW378" s="64"/>
      <c r="BX378" s="64"/>
      <c r="BY378" s="67"/>
      <c r="BZ378" s="64"/>
      <c r="CA378" s="64"/>
      <c r="CB378" s="67"/>
      <c r="CF378" s="64"/>
      <c r="CG378" s="64"/>
      <c r="CH378" s="64"/>
      <c r="CI378" s="64"/>
      <c r="CJ378" s="64"/>
      <c r="CK378" s="64"/>
      <c r="CL378" s="64"/>
      <c r="CM378" s="64"/>
      <c r="CN378" s="67"/>
      <c r="CO378" s="67"/>
      <c r="CP378" s="64"/>
      <c r="CQ378" s="64"/>
      <c r="CR378" s="64"/>
      <c r="CS378" s="64"/>
      <c r="CT378" s="71"/>
      <c r="CU378" s="64"/>
      <c r="CV378" s="64"/>
      <c r="CW378" s="64"/>
      <c r="CX378" s="64"/>
      <c r="CY378" s="67"/>
      <c r="CZ378" s="67"/>
      <c r="DA378" s="67"/>
      <c r="DB378" s="64"/>
      <c r="DC378" s="64"/>
      <c r="DD378" s="64"/>
      <c r="DE378" s="64"/>
      <c r="DF378" s="64"/>
      <c r="DG378" s="64"/>
      <c r="DI378" s="64"/>
      <c r="DJ378" s="32"/>
    </row>
    <row r="379" spans="1:114" ht="28" customHeight="1">
      <c r="A379" s="70"/>
      <c r="B379" s="68"/>
      <c r="C379" s="68"/>
      <c r="D379" s="65"/>
      <c r="E379" s="83"/>
      <c r="F379" s="83"/>
      <c r="G379" s="83"/>
      <c r="I379" s="68"/>
      <c r="J379" s="64"/>
      <c r="K379" s="64"/>
      <c r="L379" s="64"/>
      <c r="M379" s="64"/>
      <c r="N379" s="64"/>
      <c r="O379" s="64"/>
      <c r="P379" s="64"/>
      <c r="Q379" s="64"/>
      <c r="R379" s="32"/>
      <c r="S379" s="33"/>
      <c r="T379" s="30"/>
      <c r="U379" s="33"/>
      <c r="BA379" s="64"/>
      <c r="BB379" s="64"/>
      <c r="BC379" s="67"/>
      <c r="BD379" s="64"/>
      <c r="BE379" s="64"/>
      <c r="BF379" s="67"/>
      <c r="BG379" s="84"/>
      <c r="BH379" s="84"/>
      <c r="BI379" s="84"/>
      <c r="BJ379" s="84"/>
      <c r="BK379" s="64"/>
      <c r="BL379" s="64"/>
      <c r="BM379" s="85"/>
      <c r="BN379" s="85"/>
      <c r="BO379" s="85"/>
      <c r="BP379" s="85"/>
      <c r="BQ379" s="64"/>
      <c r="BR379" s="64"/>
      <c r="BS379" s="67"/>
      <c r="BW379" s="64"/>
      <c r="BX379" s="64"/>
      <c r="BY379" s="67"/>
      <c r="BZ379" s="64"/>
      <c r="CA379" s="64"/>
      <c r="CB379" s="67"/>
      <c r="CF379" s="64"/>
      <c r="CG379" s="64"/>
      <c r="CH379" s="64"/>
      <c r="CI379" s="64"/>
      <c r="CJ379" s="64"/>
      <c r="CK379" s="64"/>
      <c r="CL379" s="64"/>
      <c r="CM379" s="64"/>
      <c r="CN379" s="67"/>
      <c r="CO379" s="67"/>
      <c r="CP379" s="64"/>
      <c r="CQ379" s="64"/>
      <c r="CR379" s="64"/>
      <c r="CS379" s="64"/>
      <c r="CT379" s="71"/>
      <c r="CU379" s="64"/>
      <c r="CV379" s="64"/>
      <c r="CW379" s="64"/>
      <c r="CX379" s="64"/>
      <c r="CY379" s="67"/>
      <c r="CZ379" s="67"/>
      <c r="DA379" s="67"/>
      <c r="DB379" s="64"/>
      <c r="DC379" s="64"/>
      <c r="DD379" s="64"/>
      <c r="DE379" s="64"/>
      <c r="DF379" s="64"/>
      <c r="DG379" s="64"/>
      <c r="DI379" s="64"/>
      <c r="DJ379" s="32"/>
    </row>
    <row r="380" spans="1:114" ht="28" customHeight="1">
      <c r="A380" s="70"/>
      <c r="B380" s="68"/>
      <c r="C380" s="68"/>
      <c r="D380" s="65"/>
      <c r="E380" s="83"/>
      <c r="F380" s="83"/>
      <c r="G380" s="83"/>
      <c r="I380" s="68"/>
      <c r="J380" s="64"/>
      <c r="K380" s="64"/>
      <c r="L380" s="64"/>
      <c r="M380" s="64"/>
      <c r="N380" s="64"/>
      <c r="O380" s="64"/>
      <c r="P380" s="64"/>
      <c r="Q380" s="64"/>
      <c r="R380" s="32"/>
      <c r="S380" s="33"/>
      <c r="T380" s="30"/>
      <c r="U380" s="33"/>
      <c r="BA380" s="64"/>
      <c r="BB380" s="64"/>
      <c r="BC380" s="67"/>
      <c r="BD380" s="64"/>
      <c r="BE380" s="64"/>
      <c r="BF380" s="67"/>
      <c r="BG380" s="84"/>
      <c r="BH380" s="84"/>
      <c r="BI380" s="84"/>
      <c r="BJ380" s="84"/>
      <c r="BK380" s="64"/>
      <c r="BL380" s="64"/>
      <c r="BM380" s="85"/>
      <c r="BN380" s="85"/>
      <c r="BO380" s="85"/>
      <c r="BP380" s="85"/>
      <c r="BQ380" s="64"/>
      <c r="BR380" s="64"/>
      <c r="BS380" s="67"/>
      <c r="BW380" s="64"/>
      <c r="BX380" s="64"/>
      <c r="BY380" s="67"/>
      <c r="BZ380" s="64"/>
      <c r="CA380" s="64"/>
      <c r="CB380" s="67"/>
      <c r="CF380" s="64"/>
      <c r="CG380" s="64"/>
      <c r="CH380" s="64"/>
      <c r="CI380" s="64"/>
      <c r="CJ380" s="64"/>
      <c r="CK380" s="64"/>
      <c r="CL380" s="64"/>
      <c r="CM380" s="64"/>
      <c r="CN380" s="67"/>
      <c r="CO380" s="67"/>
      <c r="CP380" s="64"/>
      <c r="CQ380" s="64"/>
      <c r="CR380" s="64"/>
      <c r="CS380" s="64"/>
      <c r="CT380" s="71"/>
      <c r="CU380" s="64"/>
      <c r="CV380" s="64"/>
      <c r="CW380" s="64"/>
      <c r="CX380" s="64"/>
      <c r="CY380" s="67"/>
      <c r="CZ380" s="67"/>
      <c r="DA380" s="67"/>
      <c r="DB380" s="64"/>
      <c r="DC380" s="64"/>
      <c r="DD380" s="64"/>
      <c r="DE380" s="64"/>
      <c r="DF380" s="64"/>
      <c r="DG380" s="64"/>
      <c r="DI380" s="64"/>
      <c r="DJ380" s="32"/>
    </row>
    <row r="381" spans="1:114" ht="28" customHeight="1">
      <c r="A381" s="70"/>
      <c r="B381" s="68"/>
      <c r="C381" s="68"/>
      <c r="D381" s="65"/>
      <c r="E381" s="83"/>
      <c r="F381" s="83"/>
      <c r="G381" s="83"/>
      <c r="I381" s="68"/>
      <c r="J381" s="64"/>
      <c r="K381" s="64"/>
      <c r="L381" s="64"/>
      <c r="M381" s="64"/>
      <c r="N381" s="64"/>
      <c r="O381" s="64"/>
      <c r="P381" s="64"/>
      <c r="Q381" s="64"/>
      <c r="R381" s="32"/>
      <c r="S381" s="33"/>
      <c r="T381" s="30"/>
      <c r="U381" s="33"/>
      <c r="BA381" s="64"/>
      <c r="BB381" s="64"/>
      <c r="BC381" s="67"/>
      <c r="BD381" s="64"/>
      <c r="BE381" s="64"/>
      <c r="BF381" s="67"/>
      <c r="BG381" s="84"/>
      <c r="BH381" s="84"/>
      <c r="BI381" s="84"/>
      <c r="BJ381" s="84"/>
      <c r="BK381" s="64"/>
      <c r="BL381" s="64"/>
      <c r="BM381" s="85"/>
      <c r="BN381" s="85"/>
      <c r="BO381" s="85"/>
      <c r="BP381" s="85"/>
      <c r="BQ381" s="64"/>
      <c r="BR381" s="64"/>
      <c r="BS381" s="67"/>
      <c r="BW381" s="64"/>
      <c r="BX381" s="64"/>
      <c r="BY381" s="67"/>
      <c r="BZ381" s="64"/>
      <c r="CA381" s="64"/>
      <c r="CB381" s="67"/>
      <c r="CF381" s="64"/>
      <c r="CG381" s="64"/>
      <c r="CH381" s="64"/>
      <c r="CI381" s="64"/>
      <c r="CJ381" s="64"/>
      <c r="CK381" s="64"/>
      <c r="CL381" s="64"/>
      <c r="CM381" s="64"/>
      <c r="CN381" s="67"/>
      <c r="CO381" s="67"/>
      <c r="CP381" s="64"/>
      <c r="CQ381" s="64"/>
      <c r="CR381" s="64"/>
      <c r="CS381" s="64"/>
      <c r="CT381" s="71"/>
      <c r="CU381" s="64"/>
      <c r="CV381" s="64"/>
      <c r="CW381" s="64"/>
      <c r="CX381" s="64"/>
      <c r="CY381" s="67"/>
      <c r="CZ381" s="67"/>
      <c r="DA381" s="67"/>
      <c r="DB381" s="64"/>
      <c r="DC381" s="64"/>
      <c r="DD381" s="64"/>
      <c r="DE381" s="64"/>
      <c r="DF381" s="64"/>
      <c r="DG381" s="64"/>
      <c r="DI381" s="64"/>
      <c r="DJ381" s="32"/>
    </row>
    <row r="382" spans="1:114" ht="28" customHeight="1">
      <c r="A382" s="70"/>
      <c r="B382" s="68"/>
      <c r="C382" s="68"/>
      <c r="D382" s="65"/>
      <c r="E382" s="83"/>
      <c r="F382" s="83"/>
      <c r="G382" s="83"/>
      <c r="I382" s="68"/>
      <c r="J382" s="64"/>
      <c r="K382" s="64"/>
      <c r="L382" s="64"/>
      <c r="M382" s="64"/>
      <c r="N382" s="64"/>
      <c r="O382" s="64"/>
      <c r="P382" s="64"/>
      <c r="Q382" s="64"/>
      <c r="R382" s="32"/>
      <c r="S382" s="33"/>
      <c r="T382" s="30"/>
      <c r="U382" s="33"/>
      <c r="BA382" s="64"/>
      <c r="BB382" s="64"/>
      <c r="BC382" s="67"/>
      <c r="BD382" s="64"/>
      <c r="BE382" s="64"/>
      <c r="BF382" s="67"/>
      <c r="BG382" s="84"/>
      <c r="BH382" s="84"/>
      <c r="BI382" s="84"/>
      <c r="BJ382" s="84"/>
      <c r="BK382" s="64"/>
      <c r="BL382" s="64"/>
      <c r="BM382" s="85"/>
      <c r="BN382" s="85"/>
      <c r="BO382" s="85"/>
      <c r="BP382" s="85"/>
      <c r="BQ382" s="64"/>
      <c r="BR382" s="64"/>
      <c r="BS382" s="67"/>
      <c r="BW382" s="64"/>
      <c r="BX382" s="64"/>
      <c r="BY382" s="67"/>
      <c r="BZ382" s="64"/>
      <c r="CA382" s="64"/>
      <c r="CB382" s="67"/>
      <c r="CF382" s="64"/>
      <c r="CG382" s="64"/>
      <c r="CH382" s="64"/>
      <c r="CI382" s="64"/>
      <c r="CJ382" s="64"/>
      <c r="CK382" s="64"/>
      <c r="CL382" s="64"/>
      <c r="CM382" s="64"/>
      <c r="CN382" s="67"/>
      <c r="CO382" s="67"/>
      <c r="CP382" s="64"/>
      <c r="CQ382" s="64"/>
      <c r="CR382" s="64"/>
      <c r="CS382" s="64"/>
      <c r="CT382" s="71"/>
      <c r="CU382" s="64"/>
      <c r="CV382" s="64"/>
      <c r="CW382" s="64"/>
      <c r="CX382" s="64"/>
      <c r="CY382" s="67"/>
      <c r="CZ382" s="67"/>
      <c r="DA382" s="67"/>
      <c r="DB382" s="64"/>
      <c r="DC382" s="64"/>
      <c r="DD382" s="64"/>
      <c r="DE382" s="64"/>
      <c r="DF382" s="64"/>
      <c r="DG382" s="64"/>
      <c r="DI382" s="64"/>
      <c r="DJ382" s="32"/>
    </row>
    <row r="383" spans="1:114" ht="28" customHeight="1">
      <c r="A383" s="70"/>
      <c r="B383" s="68"/>
      <c r="C383" s="68"/>
      <c r="D383" s="65"/>
      <c r="E383" s="83"/>
      <c r="F383" s="83"/>
      <c r="G383" s="83"/>
      <c r="I383" s="68"/>
      <c r="J383" s="64"/>
      <c r="K383" s="64"/>
      <c r="L383" s="64"/>
      <c r="M383" s="64"/>
      <c r="N383" s="64"/>
      <c r="O383" s="64"/>
      <c r="P383" s="64"/>
      <c r="Q383" s="64"/>
      <c r="R383" s="32"/>
      <c r="S383" s="33"/>
      <c r="T383" s="30"/>
      <c r="U383" s="33"/>
      <c r="BA383" s="64"/>
      <c r="BB383" s="64"/>
      <c r="BC383" s="67"/>
      <c r="BD383" s="64"/>
      <c r="BE383" s="64"/>
      <c r="BF383" s="67"/>
      <c r="BG383" s="84"/>
      <c r="BH383" s="84"/>
      <c r="BI383" s="84"/>
      <c r="BJ383" s="84"/>
      <c r="BK383" s="64"/>
      <c r="BL383" s="64"/>
      <c r="BM383" s="85"/>
      <c r="BN383" s="85"/>
      <c r="BO383" s="85"/>
      <c r="BP383" s="85"/>
      <c r="BQ383" s="64"/>
      <c r="BR383" s="64"/>
      <c r="BS383" s="67"/>
      <c r="BW383" s="64"/>
      <c r="BX383" s="64"/>
      <c r="BY383" s="67"/>
      <c r="BZ383" s="64"/>
      <c r="CA383" s="64"/>
      <c r="CB383" s="67"/>
      <c r="CF383" s="64"/>
      <c r="CG383" s="64"/>
      <c r="CH383" s="64"/>
      <c r="CI383" s="64"/>
      <c r="CJ383" s="64"/>
      <c r="CK383" s="64"/>
      <c r="CL383" s="64"/>
      <c r="CM383" s="64"/>
      <c r="CN383" s="67"/>
      <c r="CO383" s="67"/>
      <c r="CP383" s="64"/>
      <c r="CQ383" s="64"/>
      <c r="CR383" s="64"/>
      <c r="CS383" s="64"/>
      <c r="CT383" s="71"/>
      <c r="CU383" s="64"/>
      <c r="CV383" s="64"/>
      <c r="CW383" s="64"/>
      <c r="CX383" s="64"/>
      <c r="CY383" s="67"/>
      <c r="CZ383" s="67"/>
      <c r="DA383" s="67"/>
      <c r="DB383" s="64"/>
      <c r="DC383" s="64"/>
      <c r="DD383" s="64"/>
      <c r="DE383" s="64"/>
      <c r="DF383" s="64"/>
      <c r="DG383" s="64"/>
      <c r="DI383" s="64"/>
      <c r="DJ383" s="32"/>
    </row>
    <row r="384" spans="1:114" ht="28" customHeight="1">
      <c r="A384" s="70"/>
      <c r="B384" s="68"/>
      <c r="C384" s="68"/>
      <c r="D384" s="65"/>
      <c r="E384" s="83"/>
      <c r="F384" s="83"/>
      <c r="G384" s="83"/>
      <c r="I384" s="68"/>
      <c r="J384" s="64"/>
      <c r="K384" s="64"/>
      <c r="L384" s="64"/>
      <c r="M384" s="64"/>
      <c r="N384" s="64"/>
      <c r="O384" s="64"/>
      <c r="P384" s="64"/>
      <c r="Q384" s="64"/>
      <c r="R384" s="32"/>
      <c r="S384" s="33"/>
      <c r="T384" s="30"/>
      <c r="U384" s="33"/>
      <c r="BA384" s="64"/>
      <c r="BB384" s="64"/>
      <c r="BC384" s="67"/>
      <c r="BD384" s="64"/>
      <c r="BE384" s="64"/>
      <c r="BF384" s="67"/>
      <c r="BG384" s="84"/>
      <c r="BH384" s="84"/>
      <c r="BI384" s="84"/>
      <c r="BJ384" s="84"/>
      <c r="BK384" s="64"/>
      <c r="BL384" s="64"/>
      <c r="BM384" s="85"/>
      <c r="BN384" s="85"/>
      <c r="BO384" s="85"/>
      <c r="BP384" s="85"/>
      <c r="BQ384" s="64"/>
      <c r="BR384" s="64"/>
      <c r="BS384" s="67"/>
      <c r="BW384" s="64"/>
      <c r="BX384" s="64"/>
      <c r="BY384" s="67"/>
      <c r="BZ384" s="64"/>
      <c r="CA384" s="64"/>
      <c r="CB384" s="67"/>
      <c r="CF384" s="64"/>
      <c r="CG384" s="64"/>
      <c r="CH384" s="64"/>
      <c r="CI384" s="64"/>
      <c r="CJ384" s="64"/>
      <c r="CK384" s="64"/>
      <c r="CL384" s="64"/>
      <c r="CM384" s="64"/>
      <c r="CN384" s="67"/>
      <c r="CO384" s="67"/>
      <c r="CP384" s="64"/>
      <c r="CQ384" s="64"/>
      <c r="CR384" s="64"/>
      <c r="CS384" s="64"/>
      <c r="CT384" s="71"/>
      <c r="CU384" s="64"/>
      <c r="CV384" s="64"/>
      <c r="CW384" s="64"/>
      <c r="CX384" s="64"/>
      <c r="CY384" s="67"/>
      <c r="CZ384" s="67"/>
      <c r="DA384" s="67"/>
      <c r="DB384" s="64"/>
      <c r="DC384" s="64"/>
      <c r="DD384" s="64"/>
      <c r="DE384" s="64"/>
      <c r="DF384" s="64"/>
      <c r="DG384" s="64"/>
      <c r="DI384" s="64"/>
      <c r="DJ384" s="32"/>
    </row>
    <row r="385" spans="1:114" ht="28" customHeight="1">
      <c r="A385" s="70"/>
      <c r="B385" s="68"/>
      <c r="C385" s="68"/>
      <c r="D385" s="65"/>
      <c r="E385" s="83"/>
      <c r="F385" s="83"/>
      <c r="G385" s="83"/>
      <c r="I385" s="68"/>
      <c r="J385" s="64"/>
      <c r="K385" s="64"/>
      <c r="L385" s="64"/>
      <c r="M385" s="64"/>
      <c r="N385" s="64"/>
      <c r="O385" s="64"/>
      <c r="P385" s="64"/>
      <c r="Q385" s="64"/>
      <c r="R385" s="32"/>
      <c r="S385" s="33"/>
      <c r="T385" s="30"/>
      <c r="U385" s="33"/>
      <c r="BA385" s="64"/>
      <c r="BB385" s="64"/>
      <c r="BC385" s="67"/>
      <c r="BD385" s="64"/>
      <c r="BE385" s="64"/>
      <c r="BF385" s="67"/>
      <c r="BG385" s="84"/>
      <c r="BH385" s="84"/>
      <c r="BI385" s="84"/>
      <c r="BJ385" s="84"/>
      <c r="BK385" s="64"/>
      <c r="BL385" s="64"/>
      <c r="BM385" s="85"/>
      <c r="BN385" s="85"/>
      <c r="BO385" s="85"/>
      <c r="BP385" s="85"/>
      <c r="BQ385" s="64"/>
      <c r="BR385" s="64"/>
      <c r="BS385" s="67"/>
      <c r="BW385" s="64"/>
      <c r="BX385" s="64"/>
      <c r="BY385" s="67"/>
      <c r="BZ385" s="64"/>
      <c r="CA385" s="64"/>
      <c r="CB385" s="67"/>
      <c r="CF385" s="64"/>
      <c r="CG385" s="64"/>
      <c r="CH385" s="64"/>
      <c r="CI385" s="64"/>
      <c r="CJ385" s="64"/>
      <c r="CK385" s="64"/>
      <c r="CL385" s="64"/>
      <c r="CM385" s="64"/>
      <c r="CN385" s="67"/>
      <c r="CO385" s="67"/>
      <c r="CP385" s="64"/>
      <c r="CQ385" s="64"/>
      <c r="CR385" s="64"/>
      <c r="CS385" s="64"/>
      <c r="CT385" s="71"/>
      <c r="CU385" s="64"/>
      <c r="CV385" s="64"/>
      <c r="CW385" s="64"/>
      <c r="CX385" s="64"/>
      <c r="CY385" s="67"/>
      <c r="CZ385" s="67"/>
      <c r="DA385" s="67"/>
      <c r="DB385" s="64"/>
      <c r="DC385" s="64"/>
      <c r="DD385" s="64"/>
      <c r="DE385" s="64"/>
      <c r="DF385" s="64"/>
      <c r="DG385" s="64"/>
      <c r="DI385" s="64"/>
      <c r="DJ385" s="32"/>
    </row>
    <row r="386" spans="1:114" ht="28" customHeight="1">
      <c r="A386" s="70"/>
      <c r="B386" s="68"/>
      <c r="C386" s="68"/>
      <c r="D386" s="65"/>
      <c r="E386" s="83"/>
      <c r="F386" s="83"/>
      <c r="G386" s="83"/>
      <c r="I386" s="68"/>
      <c r="J386" s="64"/>
      <c r="K386" s="64"/>
      <c r="L386" s="64"/>
      <c r="M386" s="64"/>
      <c r="N386" s="64"/>
      <c r="O386" s="64"/>
      <c r="P386" s="64"/>
      <c r="Q386" s="64"/>
      <c r="R386" s="32"/>
      <c r="S386" s="33"/>
      <c r="T386" s="30"/>
      <c r="U386" s="33"/>
      <c r="BA386" s="64"/>
      <c r="BB386" s="64"/>
      <c r="BC386" s="67"/>
      <c r="BD386" s="64"/>
      <c r="BE386" s="64"/>
      <c r="BF386" s="67"/>
      <c r="BG386" s="84"/>
      <c r="BH386" s="84"/>
      <c r="BI386" s="84"/>
      <c r="BJ386" s="84"/>
      <c r="BK386" s="64"/>
      <c r="BL386" s="64"/>
      <c r="BM386" s="85"/>
      <c r="BN386" s="85"/>
      <c r="BO386" s="85"/>
      <c r="BP386" s="85"/>
      <c r="BQ386" s="64"/>
      <c r="BR386" s="64"/>
      <c r="BS386" s="67"/>
      <c r="BW386" s="64"/>
      <c r="BX386" s="64"/>
      <c r="BY386" s="67"/>
      <c r="BZ386" s="64"/>
      <c r="CA386" s="64"/>
      <c r="CB386" s="67"/>
      <c r="CF386" s="64"/>
      <c r="CG386" s="64"/>
      <c r="CH386" s="64"/>
      <c r="CI386" s="64"/>
      <c r="CJ386" s="64"/>
      <c r="CK386" s="64"/>
      <c r="CL386" s="64"/>
      <c r="CM386" s="64"/>
      <c r="CN386" s="67"/>
      <c r="CO386" s="67"/>
      <c r="CP386" s="64"/>
      <c r="CQ386" s="64"/>
      <c r="CR386" s="64"/>
      <c r="CS386" s="64"/>
      <c r="CT386" s="71"/>
      <c r="CU386" s="64"/>
      <c r="CV386" s="64"/>
      <c r="CW386" s="64"/>
      <c r="CX386" s="64"/>
      <c r="CY386" s="67"/>
      <c r="CZ386" s="67"/>
      <c r="DA386" s="67"/>
      <c r="DB386" s="64"/>
      <c r="DC386" s="64"/>
      <c r="DD386" s="64"/>
      <c r="DE386" s="64"/>
      <c r="DF386" s="64"/>
      <c r="DG386" s="64"/>
      <c r="DI386" s="64"/>
      <c r="DJ386" s="32"/>
    </row>
    <row r="387" spans="1:114" ht="28" customHeight="1">
      <c r="A387" s="70"/>
      <c r="B387" s="68"/>
      <c r="C387" s="68"/>
      <c r="D387" s="65"/>
      <c r="E387" s="83"/>
      <c r="F387" s="83"/>
      <c r="G387" s="83"/>
      <c r="I387" s="68"/>
      <c r="J387" s="64"/>
      <c r="K387" s="64"/>
      <c r="L387" s="64"/>
      <c r="M387" s="64"/>
      <c r="N387" s="64"/>
      <c r="O387" s="64"/>
      <c r="P387" s="64"/>
      <c r="Q387" s="64"/>
      <c r="R387" s="32"/>
      <c r="S387" s="33"/>
      <c r="T387" s="30"/>
      <c r="U387" s="33"/>
      <c r="BA387" s="64"/>
      <c r="BB387" s="64"/>
      <c r="BC387" s="67"/>
      <c r="BD387" s="64"/>
      <c r="BE387" s="64"/>
      <c r="BF387" s="67"/>
      <c r="BG387" s="84"/>
      <c r="BH387" s="84"/>
      <c r="BI387" s="84"/>
      <c r="BJ387" s="84"/>
      <c r="BK387" s="64"/>
      <c r="BL387" s="64"/>
      <c r="BM387" s="85"/>
      <c r="BN387" s="85"/>
      <c r="BO387" s="85"/>
      <c r="BP387" s="85"/>
      <c r="BQ387" s="64"/>
      <c r="BR387" s="64"/>
      <c r="BS387" s="67"/>
      <c r="BW387" s="64"/>
      <c r="BX387" s="64"/>
      <c r="BY387" s="67"/>
      <c r="BZ387" s="64"/>
      <c r="CA387" s="64"/>
      <c r="CB387" s="67"/>
      <c r="CF387" s="64"/>
      <c r="CG387" s="64"/>
      <c r="CH387" s="64"/>
      <c r="CI387" s="64"/>
      <c r="CJ387" s="64"/>
      <c r="CK387" s="64"/>
      <c r="CL387" s="64"/>
      <c r="CM387" s="64"/>
      <c r="CN387" s="67"/>
      <c r="CO387" s="67"/>
      <c r="CP387" s="64"/>
      <c r="CQ387" s="64"/>
      <c r="CR387" s="64"/>
      <c r="CS387" s="64"/>
      <c r="CT387" s="71"/>
      <c r="CU387" s="64"/>
      <c r="CV387" s="64"/>
      <c r="CW387" s="64"/>
      <c r="CX387" s="64"/>
      <c r="CY387" s="67"/>
      <c r="CZ387" s="67"/>
      <c r="DA387" s="67"/>
      <c r="DB387" s="64"/>
      <c r="DC387" s="64"/>
      <c r="DD387" s="64"/>
      <c r="DE387" s="64"/>
      <c r="DF387" s="64"/>
      <c r="DG387" s="64"/>
      <c r="DI387" s="64"/>
      <c r="DJ387" s="32"/>
    </row>
    <row r="388" spans="1:114" ht="28" customHeight="1">
      <c r="A388" s="70"/>
      <c r="B388" s="68"/>
      <c r="C388" s="68"/>
      <c r="D388" s="65"/>
      <c r="E388" s="83"/>
      <c r="F388" s="83"/>
      <c r="G388" s="83"/>
      <c r="I388" s="68"/>
      <c r="J388" s="64"/>
      <c r="K388" s="64"/>
      <c r="L388" s="64"/>
      <c r="M388" s="64"/>
      <c r="N388" s="64"/>
      <c r="O388" s="64"/>
      <c r="P388" s="64"/>
      <c r="Q388" s="64"/>
      <c r="R388" s="32"/>
      <c r="S388" s="33"/>
      <c r="T388" s="30"/>
      <c r="U388" s="33"/>
      <c r="BA388" s="64"/>
      <c r="BB388" s="64"/>
      <c r="BC388" s="67"/>
      <c r="BD388" s="64"/>
      <c r="BE388" s="64"/>
      <c r="BF388" s="67"/>
      <c r="BG388" s="84"/>
      <c r="BH388" s="84"/>
      <c r="BI388" s="84"/>
      <c r="BJ388" s="84"/>
      <c r="BK388" s="64"/>
      <c r="BL388" s="64"/>
      <c r="BM388" s="85"/>
      <c r="BN388" s="85"/>
      <c r="BO388" s="85"/>
      <c r="BP388" s="85"/>
      <c r="BQ388" s="64"/>
      <c r="BR388" s="64"/>
      <c r="BS388" s="67"/>
      <c r="BW388" s="64"/>
      <c r="BX388" s="64"/>
      <c r="BY388" s="67"/>
      <c r="BZ388" s="64"/>
      <c r="CA388" s="64"/>
      <c r="CB388" s="67"/>
      <c r="CF388" s="64"/>
      <c r="CG388" s="64"/>
      <c r="CH388" s="64"/>
      <c r="CI388" s="64"/>
      <c r="CJ388" s="64"/>
      <c r="CK388" s="64"/>
      <c r="CL388" s="64"/>
      <c r="CM388" s="64"/>
      <c r="CN388" s="67"/>
      <c r="CO388" s="67"/>
      <c r="CP388" s="64"/>
      <c r="CQ388" s="64"/>
      <c r="CR388" s="64"/>
      <c r="CS388" s="64"/>
      <c r="CT388" s="71"/>
      <c r="CU388" s="64"/>
      <c r="CV388" s="64"/>
      <c r="CW388" s="64"/>
      <c r="CX388" s="64"/>
      <c r="CY388" s="67"/>
      <c r="CZ388" s="67"/>
      <c r="DA388" s="67"/>
      <c r="DB388" s="64"/>
      <c r="DC388" s="64"/>
      <c r="DD388" s="64"/>
      <c r="DE388" s="64"/>
      <c r="DF388" s="64"/>
      <c r="DG388" s="64"/>
      <c r="DI388" s="64"/>
      <c r="DJ388" s="32"/>
    </row>
    <row r="389" spans="1:114" ht="28" customHeight="1">
      <c r="A389" s="70"/>
      <c r="B389" s="68"/>
      <c r="C389" s="68"/>
      <c r="D389" s="65"/>
      <c r="E389" s="83"/>
      <c r="F389" s="83"/>
      <c r="G389" s="83"/>
      <c r="I389" s="68"/>
      <c r="J389" s="64"/>
      <c r="K389" s="64"/>
      <c r="L389" s="64"/>
      <c r="M389" s="64"/>
      <c r="N389" s="64"/>
      <c r="O389" s="64"/>
      <c r="P389" s="64"/>
      <c r="Q389" s="64"/>
      <c r="R389" s="32"/>
      <c r="S389" s="33"/>
      <c r="T389" s="30"/>
      <c r="U389" s="33"/>
      <c r="BA389" s="64"/>
      <c r="BB389" s="64"/>
      <c r="BC389" s="67"/>
      <c r="BD389" s="64"/>
      <c r="BE389" s="64"/>
      <c r="BF389" s="67"/>
      <c r="BG389" s="84"/>
      <c r="BH389" s="84"/>
      <c r="BI389" s="84"/>
      <c r="BJ389" s="84"/>
      <c r="BK389" s="64"/>
      <c r="BL389" s="64"/>
      <c r="BM389" s="85"/>
      <c r="BN389" s="85"/>
      <c r="BO389" s="85"/>
      <c r="BP389" s="85"/>
      <c r="BQ389" s="64"/>
      <c r="BR389" s="64"/>
      <c r="BS389" s="67"/>
      <c r="BW389" s="64"/>
      <c r="BX389" s="64"/>
      <c r="BY389" s="67"/>
      <c r="BZ389" s="64"/>
      <c r="CA389" s="64"/>
      <c r="CB389" s="67"/>
      <c r="CF389" s="64"/>
      <c r="CG389" s="64"/>
      <c r="CH389" s="64"/>
      <c r="CI389" s="64"/>
      <c r="CJ389" s="64"/>
      <c r="CK389" s="64"/>
      <c r="CL389" s="64"/>
      <c r="CM389" s="64"/>
      <c r="CN389" s="67"/>
      <c r="CO389" s="67"/>
      <c r="CP389" s="64"/>
      <c r="CQ389" s="64"/>
      <c r="CR389" s="64"/>
      <c r="CS389" s="64"/>
      <c r="CT389" s="71"/>
      <c r="CU389" s="64"/>
      <c r="CV389" s="64"/>
      <c r="CW389" s="64"/>
      <c r="CX389" s="64"/>
      <c r="CY389" s="67"/>
      <c r="CZ389" s="67"/>
      <c r="DA389" s="67"/>
      <c r="DB389" s="64"/>
      <c r="DC389" s="64"/>
      <c r="DD389" s="64"/>
      <c r="DE389" s="64"/>
      <c r="DF389" s="64"/>
      <c r="DG389" s="64"/>
      <c r="DI389" s="64"/>
      <c r="DJ389" s="32"/>
    </row>
    <row r="390" spans="1:114" ht="28" customHeight="1">
      <c r="A390" s="70"/>
      <c r="B390" s="68"/>
      <c r="C390" s="68"/>
      <c r="D390" s="65"/>
      <c r="E390" s="83"/>
      <c r="F390" s="83"/>
      <c r="G390" s="83"/>
      <c r="I390" s="68"/>
      <c r="J390" s="64"/>
      <c r="K390" s="64"/>
      <c r="L390" s="64"/>
      <c r="M390" s="64"/>
      <c r="N390" s="64"/>
      <c r="O390" s="64"/>
      <c r="P390" s="64"/>
      <c r="Q390" s="64"/>
      <c r="R390" s="32"/>
      <c r="S390" s="33"/>
      <c r="T390" s="30"/>
      <c r="U390" s="33"/>
      <c r="BA390" s="64"/>
      <c r="BB390" s="64"/>
      <c r="BC390" s="67"/>
      <c r="BD390" s="64"/>
      <c r="BE390" s="64"/>
      <c r="BF390" s="67"/>
      <c r="BG390" s="84"/>
      <c r="BH390" s="84"/>
      <c r="BI390" s="84"/>
      <c r="BJ390" s="84"/>
      <c r="BK390" s="64"/>
      <c r="BL390" s="64"/>
      <c r="BM390" s="85"/>
      <c r="BN390" s="85"/>
      <c r="BO390" s="85"/>
      <c r="BP390" s="85"/>
      <c r="BQ390" s="64"/>
      <c r="BR390" s="64"/>
      <c r="BS390" s="67"/>
      <c r="BW390" s="64"/>
      <c r="BX390" s="64"/>
      <c r="BY390" s="67"/>
      <c r="BZ390" s="64"/>
      <c r="CA390" s="64"/>
      <c r="CB390" s="67"/>
      <c r="CF390" s="64"/>
      <c r="CG390" s="64"/>
      <c r="CH390" s="64"/>
      <c r="CI390" s="64"/>
      <c r="CJ390" s="64"/>
      <c r="CK390" s="64"/>
      <c r="CL390" s="64"/>
      <c r="CM390" s="64"/>
      <c r="CN390" s="67"/>
      <c r="CO390" s="67"/>
      <c r="CP390" s="64"/>
      <c r="CQ390" s="64"/>
      <c r="CR390" s="64"/>
      <c r="CS390" s="64"/>
      <c r="CT390" s="71"/>
      <c r="CU390" s="64"/>
      <c r="CV390" s="64"/>
      <c r="CW390" s="64"/>
      <c r="CX390" s="64"/>
      <c r="CY390" s="67"/>
      <c r="CZ390" s="67"/>
      <c r="DA390" s="67"/>
      <c r="DB390" s="64"/>
      <c r="DC390" s="64"/>
      <c r="DD390" s="64"/>
      <c r="DE390" s="64"/>
      <c r="DF390" s="64"/>
      <c r="DG390" s="64"/>
      <c r="DI390" s="64"/>
      <c r="DJ390" s="32"/>
    </row>
    <row r="391" spans="1:114" ht="28" customHeight="1">
      <c r="A391" s="70"/>
      <c r="B391" s="68"/>
      <c r="C391" s="68"/>
      <c r="D391" s="65"/>
      <c r="E391" s="83"/>
      <c r="F391" s="83"/>
      <c r="G391" s="83"/>
      <c r="I391" s="68"/>
      <c r="J391" s="64"/>
      <c r="K391" s="64"/>
      <c r="L391" s="64"/>
      <c r="M391" s="64"/>
      <c r="N391" s="64"/>
      <c r="O391" s="64"/>
      <c r="P391" s="64"/>
      <c r="Q391" s="64"/>
      <c r="R391" s="32"/>
      <c r="S391" s="33"/>
      <c r="T391" s="30"/>
      <c r="U391" s="33"/>
      <c r="BA391" s="64"/>
      <c r="BB391" s="64"/>
      <c r="BC391" s="67"/>
      <c r="BD391" s="64"/>
      <c r="BE391" s="64"/>
      <c r="BF391" s="67"/>
      <c r="BG391" s="84"/>
      <c r="BH391" s="84"/>
      <c r="BI391" s="84"/>
      <c r="BJ391" s="84"/>
      <c r="BK391" s="64"/>
      <c r="BL391" s="64"/>
      <c r="BM391" s="85"/>
      <c r="BN391" s="85"/>
      <c r="BO391" s="85"/>
      <c r="BP391" s="85"/>
      <c r="BQ391" s="64"/>
      <c r="BR391" s="64"/>
      <c r="BS391" s="67"/>
      <c r="BW391" s="64"/>
      <c r="BX391" s="64"/>
      <c r="BY391" s="67"/>
      <c r="BZ391" s="64"/>
      <c r="CA391" s="64"/>
      <c r="CB391" s="67"/>
      <c r="CF391" s="64"/>
      <c r="CG391" s="64"/>
      <c r="CH391" s="64"/>
      <c r="CI391" s="64"/>
      <c r="CJ391" s="64"/>
      <c r="CK391" s="64"/>
      <c r="CL391" s="64"/>
      <c r="CM391" s="64"/>
      <c r="CN391" s="67"/>
      <c r="CO391" s="67"/>
      <c r="CP391" s="64"/>
      <c r="CQ391" s="64"/>
      <c r="CR391" s="64"/>
      <c r="CS391" s="64"/>
      <c r="CT391" s="71"/>
      <c r="CU391" s="64"/>
      <c r="CV391" s="64"/>
      <c r="CW391" s="64"/>
      <c r="CX391" s="64"/>
      <c r="CY391" s="67"/>
      <c r="CZ391" s="67"/>
      <c r="DA391" s="67"/>
      <c r="DB391" s="64"/>
      <c r="DC391" s="64"/>
      <c r="DD391" s="64"/>
      <c r="DE391" s="64"/>
      <c r="DF391" s="64"/>
      <c r="DG391" s="64"/>
      <c r="DI391" s="64"/>
      <c r="DJ391" s="32"/>
    </row>
    <row r="392" spans="1:114" ht="28" customHeight="1">
      <c r="A392" s="70"/>
      <c r="B392" s="68"/>
      <c r="C392" s="68"/>
      <c r="D392" s="65"/>
      <c r="E392" s="83"/>
      <c r="F392" s="83"/>
      <c r="G392" s="83"/>
      <c r="I392" s="68"/>
      <c r="J392" s="64"/>
      <c r="K392" s="64"/>
      <c r="L392" s="64"/>
      <c r="M392" s="64"/>
      <c r="N392" s="64"/>
      <c r="O392" s="64"/>
      <c r="P392" s="64"/>
      <c r="Q392" s="64"/>
      <c r="R392" s="32"/>
      <c r="S392" s="33"/>
      <c r="T392" s="30"/>
      <c r="U392" s="33"/>
      <c r="BA392" s="64"/>
      <c r="BB392" s="64"/>
      <c r="BC392" s="67"/>
      <c r="BD392" s="64"/>
      <c r="BE392" s="64"/>
      <c r="BF392" s="67"/>
      <c r="BG392" s="84"/>
      <c r="BH392" s="84"/>
      <c r="BI392" s="84"/>
      <c r="BJ392" s="84"/>
      <c r="BK392" s="64"/>
      <c r="BL392" s="64"/>
      <c r="BM392" s="85"/>
      <c r="BN392" s="85"/>
      <c r="BO392" s="85"/>
      <c r="BP392" s="85"/>
      <c r="BQ392" s="64"/>
      <c r="BR392" s="64"/>
      <c r="BS392" s="67"/>
      <c r="BW392" s="64"/>
      <c r="BX392" s="64"/>
      <c r="BY392" s="67"/>
      <c r="BZ392" s="64"/>
      <c r="CA392" s="64"/>
      <c r="CB392" s="67"/>
      <c r="CF392" s="64"/>
      <c r="CG392" s="64"/>
      <c r="CH392" s="64"/>
      <c r="CI392" s="64"/>
      <c r="CJ392" s="64"/>
      <c r="CK392" s="64"/>
      <c r="CL392" s="64"/>
      <c r="CM392" s="64"/>
      <c r="CN392" s="67"/>
      <c r="CO392" s="67"/>
      <c r="CP392" s="64"/>
      <c r="CQ392" s="64"/>
      <c r="CR392" s="64"/>
      <c r="CS392" s="64"/>
      <c r="CT392" s="71"/>
      <c r="CU392" s="64"/>
      <c r="CV392" s="64"/>
      <c r="CW392" s="64"/>
      <c r="CX392" s="64"/>
      <c r="CY392" s="67"/>
      <c r="CZ392" s="67"/>
      <c r="DA392" s="67"/>
      <c r="DB392" s="64"/>
      <c r="DC392" s="64"/>
      <c r="DD392" s="64"/>
      <c r="DE392" s="64"/>
      <c r="DF392" s="64"/>
      <c r="DG392" s="64"/>
      <c r="DI392" s="64"/>
      <c r="DJ392" s="32"/>
    </row>
    <row r="393" spans="1:114" ht="28" customHeight="1">
      <c r="A393" s="70"/>
      <c r="B393" s="68"/>
      <c r="C393" s="68"/>
      <c r="D393" s="65"/>
      <c r="E393" s="83"/>
      <c r="F393" s="83"/>
      <c r="G393" s="83"/>
      <c r="I393" s="68"/>
      <c r="J393" s="64"/>
      <c r="K393" s="64"/>
      <c r="L393" s="64"/>
      <c r="M393" s="64"/>
      <c r="N393" s="64"/>
      <c r="O393" s="64"/>
      <c r="P393" s="64"/>
      <c r="Q393" s="64"/>
      <c r="R393" s="32"/>
      <c r="S393" s="33"/>
      <c r="T393" s="30"/>
      <c r="U393" s="33"/>
      <c r="BA393" s="64"/>
      <c r="BB393" s="64"/>
      <c r="BC393" s="67"/>
      <c r="BD393" s="64"/>
      <c r="BE393" s="64"/>
      <c r="BF393" s="67"/>
      <c r="BG393" s="84"/>
      <c r="BH393" s="84"/>
      <c r="BI393" s="84"/>
      <c r="BJ393" s="84"/>
      <c r="BK393" s="64"/>
      <c r="BL393" s="64"/>
      <c r="BM393" s="85"/>
      <c r="BN393" s="85"/>
      <c r="BO393" s="85"/>
      <c r="BP393" s="85"/>
      <c r="BQ393" s="64"/>
      <c r="BR393" s="64"/>
      <c r="BS393" s="67"/>
      <c r="BW393" s="64"/>
      <c r="BX393" s="64"/>
      <c r="BY393" s="67"/>
      <c r="BZ393" s="64"/>
      <c r="CA393" s="64"/>
      <c r="CB393" s="67"/>
      <c r="CF393" s="64"/>
      <c r="CG393" s="64"/>
      <c r="CH393" s="64"/>
      <c r="CI393" s="64"/>
      <c r="CJ393" s="64"/>
      <c r="CK393" s="64"/>
      <c r="CL393" s="64"/>
      <c r="CM393" s="64"/>
      <c r="CN393" s="67"/>
      <c r="CO393" s="67"/>
      <c r="CP393" s="64"/>
      <c r="CQ393" s="64"/>
      <c r="CR393" s="64"/>
      <c r="CS393" s="64"/>
      <c r="CT393" s="71"/>
      <c r="CU393" s="64"/>
      <c r="CV393" s="64"/>
      <c r="CW393" s="64"/>
      <c r="CX393" s="64"/>
      <c r="CY393" s="67"/>
      <c r="CZ393" s="67"/>
      <c r="DA393" s="67"/>
      <c r="DB393" s="64"/>
      <c r="DC393" s="64"/>
      <c r="DD393" s="64"/>
      <c r="DE393" s="64"/>
      <c r="DF393" s="64"/>
      <c r="DG393" s="64"/>
      <c r="DI393" s="64"/>
      <c r="DJ393" s="32"/>
    </row>
    <row r="394" spans="1:114" ht="28" customHeight="1">
      <c r="A394" s="70"/>
      <c r="B394" s="68"/>
      <c r="C394" s="68"/>
      <c r="D394" s="65"/>
      <c r="E394" s="83"/>
      <c r="F394" s="83"/>
      <c r="G394" s="83"/>
      <c r="I394" s="68"/>
      <c r="J394" s="64"/>
      <c r="K394" s="64"/>
      <c r="L394" s="64"/>
      <c r="M394" s="64"/>
      <c r="N394" s="64"/>
      <c r="O394" s="64"/>
      <c r="P394" s="64"/>
      <c r="Q394" s="64"/>
      <c r="R394" s="32"/>
      <c r="S394" s="33"/>
      <c r="T394" s="30"/>
      <c r="U394" s="33"/>
      <c r="BA394" s="64"/>
      <c r="BB394" s="64"/>
      <c r="BC394" s="67"/>
      <c r="BD394" s="64"/>
      <c r="BE394" s="64"/>
      <c r="BF394" s="67"/>
      <c r="BG394" s="84"/>
      <c r="BH394" s="84"/>
      <c r="BI394" s="84"/>
      <c r="BJ394" s="84"/>
      <c r="BK394" s="64"/>
      <c r="BL394" s="64"/>
      <c r="BM394" s="85"/>
      <c r="BN394" s="85"/>
      <c r="BO394" s="85"/>
      <c r="BP394" s="85"/>
      <c r="BQ394" s="64"/>
      <c r="BR394" s="64"/>
      <c r="BS394" s="67"/>
      <c r="BW394" s="64"/>
      <c r="BX394" s="64"/>
      <c r="BY394" s="67"/>
      <c r="BZ394" s="64"/>
      <c r="CA394" s="64"/>
      <c r="CB394" s="67"/>
      <c r="CF394" s="64"/>
      <c r="CG394" s="64"/>
      <c r="CH394" s="64"/>
      <c r="CI394" s="64"/>
      <c r="CJ394" s="64"/>
      <c r="CK394" s="64"/>
      <c r="CL394" s="64"/>
      <c r="CM394" s="64"/>
      <c r="CN394" s="67"/>
      <c r="CO394" s="67"/>
      <c r="CP394" s="64"/>
      <c r="CQ394" s="64"/>
      <c r="CR394" s="64"/>
      <c r="CS394" s="64"/>
      <c r="CT394" s="71"/>
      <c r="CU394" s="64"/>
      <c r="CV394" s="64"/>
      <c r="CW394" s="64"/>
      <c r="CX394" s="64"/>
      <c r="CY394" s="67"/>
      <c r="CZ394" s="67"/>
      <c r="DA394" s="67"/>
      <c r="DB394" s="64"/>
      <c r="DC394" s="64"/>
      <c r="DD394" s="64"/>
      <c r="DE394" s="64"/>
      <c r="DF394" s="64"/>
      <c r="DG394" s="64"/>
      <c r="DI394" s="64"/>
      <c r="DJ394" s="32"/>
    </row>
    <row r="395" spans="1:114" ht="28" customHeight="1">
      <c r="A395" s="70"/>
      <c r="B395" s="68"/>
      <c r="C395" s="68"/>
      <c r="D395" s="65"/>
      <c r="E395" s="83"/>
      <c r="F395" s="83"/>
      <c r="G395" s="83"/>
      <c r="I395" s="68"/>
      <c r="J395" s="64"/>
      <c r="K395" s="64"/>
      <c r="L395" s="64"/>
      <c r="M395" s="64"/>
      <c r="N395" s="64"/>
      <c r="O395" s="64"/>
      <c r="P395" s="64"/>
      <c r="Q395" s="64"/>
      <c r="R395" s="32"/>
      <c r="S395" s="33"/>
      <c r="T395" s="30"/>
      <c r="U395" s="33"/>
      <c r="BA395" s="64"/>
      <c r="BB395" s="64"/>
      <c r="BC395" s="67"/>
      <c r="BD395" s="64"/>
      <c r="BE395" s="64"/>
      <c r="BF395" s="67"/>
      <c r="BG395" s="84"/>
      <c r="BH395" s="84"/>
      <c r="BI395" s="84"/>
      <c r="BJ395" s="84"/>
      <c r="BK395" s="64"/>
      <c r="BL395" s="64"/>
      <c r="BM395" s="85"/>
      <c r="BN395" s="85"/>
      <c r="BO395" s="85"/>
      <c r="BP395" s="85"/>
      <c r="BQ395" s="64"/>
      <c r="BR395" s="64"/>
      <c r="BS395" s="67"/>
      <c r="BW395" s="64"/>
      <c r="BX395" s="64"/>
      <c r="BY395" s="67"/>
      <c r="BZ395" s="64"/>
      <c r="CA395" s="64"/>
      <c r="CB395" s="67"/>
      <c r="CF395" s="64"/>
      <c r="CG395" s="64"/>
      <c r="CH395" s="64"/>
      <c r="CI395" s="64"/>
      <c r="CJ395" s="64"/>
      <c r="CK395" s="64"/>
      <c r="CL395" s="64"/>
      <c r="CM395" s="64"/>
      <c r="CN395" s="67"/>
      <c r="CO395" s="67"/>
      <c r="CP395" s="64"/>
      <c r="CQ395" s="64"/>
      <c r="CR395" s="64"/>
      <c r="CS395" s="64"/>
      <c r="CT395" s="71"/>
      <c r="CU395" s="64"/>
      <c r="CV395" s="64"/>
      <c r="CW395" s="64"/>
      <c r="CX395" s="64"/>
      <c r="CY395" s="67"/>
      <c r="CZ395" s="67"/>
      <c r="DA395" s="67"/>
      <c r="DB395" s="64"/>
      <c r="DC395" s="64"/>
      <c r="DD395" s="64"/>
      <c r="DE395" s="64"/>
      <c r="DF395" s="64"/>
      <c r="DG395" s="64"/>
      <c r="DI395" s="64"/>
      <c r="DJ395" s="32"/>
    </row>
    <row r="396" spans="1:114" ht="28" customHeight="1">
      <c r="A396" s="70"/>
      <c r="B396" s="68"/>
      <c r="C396" s="68"/>
      <c r="D396" s="65"/>
      <c r="E396" s="83"/>
      <c r="F396" s="83"/>
      <c r="G396" s="83"/>
      <c r="I396" s="68"/>
      <c r="J396" s="64"/>
      <c r="K396" s="64"/>
      <c r="L396" s="64"/>
      <c r="M396" s="64"/>
      <c r="N396" s="64"/>
      <c r="O396" s="64"/>
      <c r="P396" s="64"/>
      <c r="Q396" s="64"/>
      <c r="R396" s="32"/>
      <c r="S396" s="33"/>
      <c r="T396" s="30"/>
      <c r="U396" s="33"/>
      <c r="BA396" s="64"/>
      <c r="BB396" s="64"/>
      <c r="BC396" s="67"/>
      <c r="BD396" s="64"/>
      <c r="BE396" s="64"/>
      <c r="BF396" s="67"/>
      <c r="BG396" s="84"/>
      <c r="BH396" s="84"/>
      <c r="BI396" s="84"/>
      <c r="BJ396" s="84"/>
      <c r="BK396" s="64"/>
      <c r="BL396" s="64"/>
      <c r="BM396" s="85"/>
      <c r="BN396" s="85"/>
      <c r="BO396" s="85"/>
      <c r="BP396" s="85"/>
      <c r="BQ396" s="64"/>
      <c r="BR396" s="64"/>
      <c r="BS396" s="67"/>
      <c r="BW396" s="64"/>
      <c r="BX396" s="64"/>
      <c r="BY396" s="67"/>
      <c r="BZ396" s="64"/>
      <c r="CA396" s="64"/>
      <c r="CB396" s="67"/>
      <c r="CF396" s="64"/>
      <c r="CG396" s="64"/>
      <c r="CH396" s="64"/>
      <c r="CI396" s="64"/>
      <c r="CJ396" s="64"/>
      <c r="CK396" s="64"/>
      <c r="CL396" s="64"/>
      <c r="CM396" s="64"/>
      <c r="CN396" s="67"/>
      <c r="CO396" s="67"/>
      <c r="CP396" s="64"/>
      <c r="CQ396" s="64"/>
      <c r="CR396" s="64"/>
      <c r="CS396" s="64"/>
      <c r="CT396" s="71"/>
      <c r="CU396" s="64"/>
      <c r="CV396" s="64"/>
      <c r="CW396" s="64"/>
      <c r="CX396" s="64"/>
      <c r="CY396" s="67"/>
      <c r="CZ396" s="67"/>
      <c r="DA396" s="67"/>
      <c r="DB396" s="64"/>
      <c r="DC396" s="64"/>
      <c r="DD396" s="64"/>
      <c r="DE396" s="64"/>
      <c r="DF396" s="64"/>
      <c r="DG396" s="64"/>
      <c r="DI396" s="64"/>
      <c r="DJ396" s="32"/>
    </row>
    <row r="397" spans="1:114" ht="28" customHeight="1">
      <c r="A397" s="70"/>
      <c r="B397" s="68"/>
      <c r="C397" s="68"/>
      <c r="D397" s="65"/>
      <c r="E397" s="83"/>
      <c r="F397" s="83"/>
      <c r="G397" s="83"/>
      <c r="I397" s="68"/>
      <c r="J397" s="64"/>
      <c r="K397" s="64"/>
      <c r="L397" s="64"/>
      <c r="M397" s="64"/>
      <c r="N397" s="64"/>
      <c r="O397" s="64"/>
      <c r="P397" s="64"/>
      <c r="Q397" s="64"/>
      <c r="R397" s="32"/>
      <c r="S397" s="33"/>
      <c r="T397" s="30"/>
      <c r="U397" s="33"/>
      <c r="BA397" s="64"/>
      <c r="BB397" s="64"/>
      <c r="BC397" s="67"/>
      <c r="BD397" s="64"/>
      <c r="BE397" s="64"/>
      <c r="BF397" s="67"/>
      <c r="BG397" s="84"/>
      <c r="BH397" s="84"/>
      <c r="BI397" s="84"/>
      <c r="BJ397" s="84"/>
      <c r="BK397" s="64"/>
      <c r="BL397" s="64"/>
      <c r="BM397" s="85"/>
      <c r="BN397" s="85"/>
      <c r="BO397" s="85"/>
      <c r="BP397" s="85"/>
      <c r="BQ397" s="64"/>
      <c r="BR397" s="64"/>
      <c r="BS397" s="67"/>
      <c r="BW397" s="64"/>
      <c r="BX397" s="64"/>
      <c r="BY397" s="67"/>
      <c r="BZ397" s="64"/>
      <c r="CA397" s="64"/>
      <c r="CB397" s="67"/>
      <c r="CF397" s="64"/>
      <c r="CG397" s="64"/>
      <c r="CH397" s="64"/>
      <c r="CI397" s="64"/>
      <c r="CJ397" s="64"/>
      <c r="CK397" s="64"/>
      <c r="CL397" s="64"/>
      <c r="CM397" s="64"/>
      <c r="CN397" s="67"/>
      <c r="CO397" s="67"/>
      <c r="CP397" s="64"/>
      <c r="CQ397" s="64"/>
      <c r="CR397" s="64"/>
      <c r="CS397" s="64"/>
      <c r="CT397" s="71"/>
      <c r="CU397" s="64"/>
      <c r="CV397" s="64"/>
      <c r="CW397" s="64"/>
      <c r="CX397" s="64"/>
      <c r="CY397" s="67"/>
      <c r="CZ397" s="67"/>
      <c r="DA397" s="67"/>
      <c r="DB397" s="64"/>
      <c r="DC397" s="64"/>
      <c r="DD397" s="64"/>
      <c r="DE397" s="64"/>
      <c r="DF397" s="64"/>
      <c r="DG397" s="64"/>
      <c r="DI397" s="64"/>
      <c r="DJ397" s="32"/>
    </row>
    <row r="398" spans="1:114" ht="28" customHeight="1">
      <c r="A398" s="70"/>
      <c r="B398" s="68"/>
      <c r="C398" s="68"/>
      <c r="D398" s="65"/>
      <c r="E398" s="83"/>
      <c r="F398" s="83"/>
      <c r="G398" s="83"/>
      <c r="I398" s="68"/>
      <c r="J398" s="64"/>
      <c r="K398" s="64"/>
      <c r="L398" s="64"/>
      <c r="M398" s="64"/>
      <c r="N398" s="64"/>
      <c r="O398" s="64"/>
      <c r="P398" s="64"/>
      <c r="Q398" s="64"/>
      <c r="R398" s="32"/>
      <c r="S398" s="33"/>
      <c r="T398" s="30"/>
      <c r="U398" s="33"/>
      <c r="BA398" s="64"/>
      <c r="BB398" s="64"/>
      <c r="BC398" s="67"/>
      <c r="BD398" s="64"/>
      <c r="BE398" s="64"/>
      <c r="BF398" s="67"/>
      <c r="BG398" s="84"/>
      <c r="BH398" s="84"/>
      <c r="BI398" s="84"/>
      <c r="BJ398" s="84"/>
      <c r="BK398" s="64"/>
      <c r="BL398" s="64"/>
      <c r="BM398" s="85"/>
      <c r="BN398" s="85"/>
      <c r="BO398" s="85"/>
      <c r="BP398" s="85"/>
      <c r="BQ398" s="64"/>
      <c r="BR398" s="64"/>
      <c r="BS398" s="67"/>
      <c r="BW398" s="64"/>
      <c r="BX398" s="64"/>
      <c r="BY398" s="67"/>
      <c r="BZ398" s="64"/>
      <c r="CA398" s="64"/>
      <c r="CB398" s="67"/>
      <c r="CF398" s="64"/>
      <c r="CG398" s="64"/>
      <c r="CH398" s="64"/>
      <c r="CI398" s="64"/>
      <c r="CJ398" s="64"/>
      <c r="CK398" s="64"/>
      <c r="CL398" s="64"/>
      <c r="CM398" s="64"/>
      <c r="CN398" s="67"/>
      <c r="CO398" s="67"/>
      <c r="CP398" s="64"/>
      <c r="CQ398" s="64"/>
      <c r="CR398" s="64"/>
      <c r="CS398" s="64"/>
      <c r="CT398" s="71"/>
      <c r="CU398" s="64"/>
      <c r="CV398" s="64"/>
      <c r="CW398" s="64"/>
      <c r="CX398" s="64"/>
      <c r="CY398" s="67"/>
      <c r="CZ398" s="67"/>
      <c r="DA398" s="67"/>
      <c r="DB398" s="64"/>
      <c r="DC398" s="64"/>
      <c r="DD398" s="64"/>
      <c r="DE398" s="64"/>
      <c r="DF398" s="64"/>
      <c r="DG398" s="64"/>
      <c r="DI398" s="64"/>
      <c r="DJ398" s="32"/>
    </row>
    <row r="399" spans="1:114" ht="28" customHeight="1">
      <c r="A399" s="70"/>
      <c r="B399" s="68"/>
      <c r="C399" s="68"/>
      <c r="D399" s="65"/>
      <c r="E399" s="83"/>
      <c r="F399" s="83"/>
      <c r="G399" s="83"/>
      <c r="I399" s="68"/>
      <c r="J399" s="64"/>
      <c r="K399" s="64"/>
      <c r="L399" s="64"/>
      <c r="M399" s="64"/>
      <c r="N399" s="64"/>
      <c r="O399" s="64"/>
      <c r="P399" s="64"/>
      <c r="Q399" s="64"/>
      <c r="R399" s="32"/>
      <c r="S399" s="33"/>
      <c r="T399" s="30"/>
      <c r="U399" s="33"/>
      <c r="BA399" s="64"/>
      <c r="BB399" s="64"/>
      <c r="BC399" s="67"/>
      <c r="BD399" s="64"/>
      <c r="BE399" s="64"/>
      <c r="BF399" s="67"/>
      <c r="BG399" s="84"/>
      <c r="BH399" s="84"/>
      <c r="BI399" s="84"/>
      <c r="BJ399" s="84"/>
      <c r="BK399" s="64"/>
      <c r="BL399" s="64"/>
      <c r="BM399" s="85"/>
      <c r="BN399" s="85"/>
      <c r="BO399" s="85"/>
      <c r="BP399" s="85"/>
      <c r="BQ399" s="64"/>
      <c r="BR399" s="64"/>
      <c r="BS399" s="67"/>
      <c r="BW399" s="64"/>
      <c r="BX399" s="64"/>
      <c r="BY399" s="67"/>
      <c r="BZ399" s="64"/>
      <c r="CA399" s="64"/>
      <c r="CB399" s="67"/>
      <c r="CF399" s="64"/>
      <c r="CG399" s="64"/>
      <c r="CH399" s="64"/>
      <c r="CI399" s="64"/>
      <c r="CJ399" s="64"/>
      <c r="CK399" s="64"/>
      <c r="CL399" s="64"/>
      <c r="CM399" s="64"/>
      <c r="CN399" s="67"/>
      <c r="CO399" s="67"/>
      <c r="CP399" s="64"/>
      <c r="CQ399" s="64"/>
      <c r="CR399" s="64"/>
      <c r="CS399" s="64"/>
      <c r="CT399" s="71"/>
      <c r="CU399" s="64"/>
      <c r="CV399" s="64"/>
      <c r="CW399" s="64"/>
      <c r="CX399" s="64"/>
      <c r="CY399" s="67"/>
      <c r="CZ399" s="67"/>
      <c r="DA399" s="67"/>
      <c r="DB399" s="64"/>
      <c r="DC399" s="64"/>
      <c r="DD399" s="64"/>
      <c r="DE399" s="64"/>
      <c r="DF399" s="64"/>
      <c r="DG399" s="64"/>
      <c r="DI399" s="64"/>
      <c r="DJ399" s="32"/>
    </row>
    <row r="400" spans="1:114" ht="28" customHeight="1">
      <c r="A400" s="70"/>
      <c r="B400" s="68"/>
      <c r="C400" s="68"/>
      <c r="D400" s="65"/>
      <c r="E400" s="83"/>
      <c r="F400" s="83"/>
      <c r="G400" s="83"/>
      <c r="I400" s="68"/>
      <c r="J400" s="64"/>
      <c r="K400" s="64"/>
      <c r="L400" s="64"/>
      <c r="M400" s="64"/>
      <c r="N400" s="64"/>
      <c r="O400" s="64"/>
      <c r="P400" s="64"/>
      <c r="Q400" s="64"/>
      <c r="R400" s="32"/>
      <c r="S400" s="33"/>
      <c r="T400" s="30"/>
      <c r="U400" s="33"/>
      <c r="BA400" s="64"/>
      <c r="BB400" s="64"/>
      <c r="BC400" s="67"/>
      <c r="BD400" s="64"/>
      <c r="BE400" s="64"/>
      <c r="BF400" s="67"/>
      <c r="BG400" s="84"/>
      <c r="BH400" s="84"/>
      <c r="BI400" s="84"/>
      <c r="BJ400" s="84"/>
      <c r="BK400" s="64"/>
      <c r="BL400" s="64"/>
      <c r="BM400" s="85"/>
      <c r="BN400" s="85"/>
      <c r="BO400" s="85"/>
      <c r="BP400" s="85"/>
      <c r="BQ400" s="64"/>
      <c r="BR400" s="64"/>
      <c r="BS400" s="67"/>
      <c r="BW400" s="64"/>
      <c r="BX400" s="64"/>
      <c r="BY400" s="67"/>
      <c r="BZ400" s="64"/>
      <c r="CA400" s="64"/>
      <c r="CB400" s="67"/>
      <c r="CF400" s="64"/>
      <c r="CG400" s="64"/>
      <c r="CH400" s="64"/>
      <c r="CI400" s="64"/>
      <c r="CJ400" s="64"/>
      <c r="CK400" s="64"/>
      <c r="CL400" s="64"/>
      <c r="CM400" s="64"/>
      <c r="CN400" s="67"/>
      <c r="CO400" s="67"/>
      <c r="CP400" s="64"/>
      <c r="CQ400" s="64"/>
      <c r="CR400" s="64"/>
      <c r="CS400" s="64"/>
      <c r="CT400" s="71"/>
      <c r="CU400" s="64"/>
      <c r="CV400" s="64"/>
      <c r="CW400" s="64"/>
      <c r="CX400" s="64"/>
      <c r="CY400" s="67"/>
      <c r="CZ400" s="67"/>
      <c r="DA400" s="67"/>
      <c r="DB400" s="64"/>
      <c r="DC400" s="64"/>
      <c r="DD400" s="64"/>
      <c r="DE400" s="64"/>
      <c r="DF400" s="64"/>
      <c r="DG400" s="64"/>
      <c r="DI400" s="64"/>
      <c r="DJ400" s="32"/>
    </row>
    <row r="401" spans="1:114" ht="28" customHeight="1">
      <c r="A401" s="70"/>
      <c r="B401" s="68"/>
      <c r="C401" s="68"/>
      <c r="D401" s="65"/>
      <c r="E401" s="83"/>
      <c r="F401" s="83"/>
      <c r="G401" s="83"/>
      <c r="I401" s="68"/>
      <c r="J401" s="64"/>
      <c r="K401" s="64"/>
      <c r="L401" s="64"/>
      <c r="M401" s="64"/>
      <c r="N401" s="64"/>
      <c r="O401" s="64"/>
      <c r="P401" s="64"/>
      <c r="Q401" s="64"/>
      <c r="R401" s="32"/>
      <c r="S401" s="33"/>
      <c r="T401" s="30"/>
      <c r="U401" s="33"/>
      <c r="BA401" s="64"/>
      <c r="BB401" s="64"/>
      <c r="BC401" s="67"/>
      <c r="BD401" s="64"/>
      <c r="BE401" s="64"/>
      <c r="BF401" s="67"/>
      <c r="BG401" s="84"/>
      <c r="BH401" s="84"/>
      <c r="BI401" s="84"/>
      <c r="BJ401" s="84"/>
      <c r="BK401" s="64"/>
      <c r="BL401" s="64"/>
      <c r="BM401" s="85"/>
      <c r="BN401" s="85"/>
      <c r="BO401" s="85"/>
      <c r="BP401" s="85"/>
      <c r="BQ401" s="64"/>
      <c r="BR401" s="64"/>
      <c r="BS401" s="67"/>
      <c r="BW401" s="64"/>
      <c r="BX401" s="64"/>
      <c r="BY401" s="67"/>
      <c r="BZ401" s="64"/>
      <c r="CA401" s="64"/>
      <c r="CB401" s="67"/>
      <c r="CF401" s="64"/>
      <c r="CG401" s="64"/>
      <c r="CH401" s="64"/>
      <c r="CI401" s="64"/>
      <c r="CJ401" s="64"/>
      <c r="CK401" s="64"/>
      <c r="CL401" s="64"/>
      <c r="CM401" s="64"/>
      <c r="CN401" s="67"/>
      <c r="CO401" s="67"/>
      <c r="CP401" s="64"/>
      <c r="CQ401" s="64"/>
      <c r="CR401" s="64"/>
      <c r="CS401" s="64"/>
      <c r="CT401" s="71"/>
      <c r="CU401" s="64"/>
      <c r="CV401" s="64"/>
      <c r="CW401" s="64"/>
      <c r="CX401" s="64"/>
      <c r="CY401" s="67"/>
      <c r="CZ401" s="67"/>
      <c r="DA401" s="67"/>
      <c r="DB401" s="64"/>
      <c r="DC401" s="64"/>
      <c r="DD401" s="64"/>
      <c r="DE401" s="64"/>
      <c r="DF401" s="64"/>
      <c r="DG401" s="64"/>
      <c r="DI401" s="64"/>
      <c r="DJ401" s="32"/>
    </row>
    <row r="402" spans="1:114" ht="28" customHeight="1">
      <c r="A402" s="70"/>
      <c r="B402" s="68"/>
      <c r="C402" s="68"/>
      <c r="D402" s="65"/>
      <c r="E402" s="83"/>
      <c r="F402" s="83"/>
      <c r="G402" s="83"/>
      <c r="I402" s="68"/>
      <c r="J402" s="64"/>
      <c r="K402" s="64"/>
      <c r="L402" s="64"/>
      <c r="M402" s="64"/>
      <c r="N402" s="64"/>
      <c r="O402" s="64"/>
      <c r="P402" s="64"/>
      <c r="Q402" s="64"/>
      <c r="R402" s="32"/>
      <c r="S402" s="33"/>
      <c r="T402" s="30"/>
      <c r="U402" s="33"/>
      <c r="BA402" s="64"/>
      <c r="BB402" s="64"/>
      <c r="BC402" s="67"/>
      <c r="BD402" s="64"/>
      <c r="BE402" s="64"/>
      <c r="BF402" s="67"/>
      <c r="BG402" s="84"/>
      <c r="BH402" s="84"/>
      <c r="BI402" s="84"/>
      <c r="BJ402" s="84"/>
      <c r="BK402" s="64"/>
      <c r="BL402" s="64"/>
      <c r="BM402" s="85"/>
      <c r="BN402" s="85"/>
      <c r="BO402" s="85"/>
      <c r="BP402" s="85"/>
      <c r="BQ402" s="64"/>
      <c r="BR402" s="64"/>
      <c r="BS402" s="67"/>
      <c r="BW402" s="64"/>
      <c r="BX402" s="64"/>
      <c r="BY402" s="67"/>
      <c r="BZ402" s="64"/>
      <c r="CA402" s="64"/>
      <c r="CB402" s="67"/>
      <c r="CF402" s="64"/>
      <c r="CG402" s="64"/>
      <c r="CH402" s="64"/>
      <c r="CI402" s="64"/>
      <c r="CJ402" s="64"/>
      <c r="CK402" s="64"/>
      <c r="CL402" s="64"/>
      <c r="CM402" s="64"/>
      <c r="CN402" s="67"/>
      <c r="CO402" s="67"/>
      <c r="CP402" s="64"/>
      <c r="CQ402" s="64"/>
      <c r="CR402" s="64"/>
      <c r="CS402" s="64"/>
      <c r="CT402" s="71"/>
      <c r="CU402" s="64"/>
      <c r="CV402" s="64"/>
      <c r="CW402" s="64"/>
      <c r="CX402" s="64"/>
      <c r="CY402" s="67"/>
      <c r="CZ402" s="67"/>
      <c r="DA402" s="67"/>
      <c r="DB402" s="64"/>
      <c r="DC402" s="64"/>
      <c r="DD402" s="64"/>
      <c r="DE402" s="64"/>
      <c r="DF402" s="64"/>
      <c r="DG402" s="64"/>
      <c r="DI402" s="64"/>
      <c r="DJ402" s="32"/>
    </row>
    <row r="403" spans="1:114" ht="28" customHeight="1">
      <c r="A403" s="70"/>
      <c r="B403" s="68"/>
      <c r="C403" s="68"/>
      <c r="D403" s="65"/>
      <c r="E403" s="83"/>
      <c r="F403" s="83"/>
      <c r="G403" s="83"/>
      <c r="I403" s="68"/>
      <c r="J403" s="64"/>
      <c r="K403" s="64"/>
      <c r="L403" s="64"/>
      <c r="M403" s="64"/>
      <c r="N403" s="64"/>
      <c r="O403" s="64"/>
      <c r="P403" s="64"/>
      <c r="Q403" s="64"/>
      <c r="R403" s="32"/>
      <c r="S403" s="33"/>
      <c r="T403" s="30"/>
      <c r="U403" s="33"/>
      <c r="BA403" s="64"/>
      <c r="BB403" s="64"/>
      <c r="BC403" s="67"/>
      <c r="BD403" s="64"/>
      <c r="BE403" s="64"/>
      <c r="BF403" s="67"/>
      <c r="BG403" s="84"/>
      <c r="BH403" s="84"/>
      <c r="BI403" s="84"/>
      <c r="BJ403" s="84"/>
      <c r="BK403" s="64"/>
      <c r="BL403" s="64"/>
      <c r="BM403" s="85"/>
      <c r="BN403" s="85"/>
      <c r="BO403" s="85"/>
      <c r="BP403" s="85"/>
      <c r="BQ403" s="64"/>
      <c r="BR403" s="64"/>
      <c r="BS403" s="67"/>
      <c r="BW403" s="64"/>
      <c r="BX403" s="64"/>
      <c r="BY403" s="67"/>
      <c r="BZ403" s="64"/>
      <c r="CA403" s="64"/>
      <c r="CB403" s="67"/>
      <c r="CF403" s="64"/>
      <c r="CG403" s="64"/>
      <c r="CH403" s="64"/>
      <c r="CI403" s="64"/>
      <c r="CJ403" s="64"/>
      <c r="CK403" s="64"/>
      <c r="CL403" s="64"/>
      <c r="CM403" s="64"/>
      <c r="CN403" s="67"/>
      <c r="CO403" s="67"/>
      <c r="CP403" s="64"/>
      <c r="CQ403" s="64"/>
      <c r="CR403" s="64"/>
      <c r="CS403" s="64"/>
      <c r="CT403" s="71"/>
      <c r="CU403" s="64"/>
      <c r="CV403" s="64"/>
      <c r="CW403" s="64"/>
      <c r="CX403" s="64"/>
      <c r="CY403" s="67"/>
      <c r="CZ403" s="67"/>
      <c r="DA403" s="67"/>
      <c r="DB403" s="64"/>
      <c r="DC403" s="64"/>
      <c r="DD403" s="64"/>
      <c r="DE403" s="64"/>
      <c r="DF403" s="64"/>
      <c r="DG403" s="64"/>
      <c r="DI403" s="64"/>
      <c r="DJ403" s="32"/>
    </row>
    <row r="404" spans="1:114" ht="28" customHeight="1">
      <c r="A404" s="70"/>
      <c r="B404" s="68"/>
      <c r="C404" s="68"/>
      <c r="D404" s="65"/>
      <c r="E404" s="83"/>
      <c r="F404" s="83"/>
      <c r="G404" s="83"/>
      <c r="I404" s="68"/>
      <c r="J404" s="64"/>
      <c r="K404" s="64"/>
      <c r="L404" s="64"/>
      <c r="M404" s="64"/>
      <c r="N404" s="64"/>
      <c r="O404" s="64"/>
      <c r="P404" s="64"/>
      <c r="Q404" s="64"/>
      <c r="R404" s="32"/>
      <c r="S404" s="33"/>
      <c r="T404" s="30"/>
      <c r="U404" s="33"/>
      <c r="BA404" s="64"/>
      <c r="BB404" s="64"/>
      <c r="BC404" s="67"/>
      <c r="BD404" s="64"/>
      <c r="BE404" s="64"/>
      <c r="BF404" s="67"/>
      <c r="BG404" s="84"/>
      <c r="BH404" s="84"/>
      <c r="BI404" s="84"/>
      <c r="BJ404" s="84"/>
      <c r="BK404" s="64"/>
      <c r="BL404" s="64"/>
      <c r="BM404" s="85"/>
      <c r="BN404" s="85"/>
      <c r="BO404" s="85"/>
      <c r="BP404" s="85"/>
      <c r="BQ404" s="64"/>
      <c r="BR404" s="64"/>
      <c r="BS404" s="67"/>
      <c r="BW404" s="64"/>
      <c r="BX404" s="64"/>
      <c r="BY404" s="67"/>
      <c r="BZ404" s="64"/>
      <c r="CA404" s="64"/>
      <c r="CB404" s="67"/>
      <c r="CF404" s="64"/>
      <c r="CG404" s="64"/>
      <c r="CH404" s="64"/>
      <c r="CI404" s="64"/>
      <c r="CJ404" s="64"/>
      <c r="CK404" s="64"/>
      <c r="CL404" s="64"/>
      <c r="CM404" s="64"/>
      <c r="CN404" s="67"/>
      <c r="CO404" s="67"/>
      <c r="CP404" s="64"/>
      <c r="CQ404" s="64"/>
      <c r="CR404" s="64"/>
      <c r="CS404" s="64"/>
      <c r="CT404" s="71"/>
      <c r="CU404" s="64"/>
      <c r="CV404" s="64"/>
      <c r="CW404" s="64"/>
      <c r="CX404" s="64"/>
      <c r="CY404" s="67"/>
      <c r="CZ404" s="67"/>
      <c r="DA404" s="67"/>
      <c r="DB404" s="64"/>
      <c r="DC404" s="64"/>
      <c r="DD404" s="64"/>
      <c r="DE404" s="64"/>
      <c r="DF404" s="64"/>
      <c r="DG404" s="64"/>
      <c r="DI404" s="64"/>
      <c r="DJ404" s="32"/>
    </row>
    <row r="405" spans="1:114" ht="28" customHeight="1">
      <c r="A405" s="70"/>
      <c r="B405" s="68"/>
      <c r="C405" s="68"/>
      <c r="D405" s="65"/>
      <c r="E405" s="83"/>
      <c r="F405" s="83"/>
      <c r="G405" s="83"/>
      <c r="I405" s="68"/>
      <c r="J405" s="64"/>
      <c r="K405" s="64"/>
      <c r="L405" s="64"/>
      <c r="M405" s="64"/>
      <c r="N405" s="64"/>
      <c r="O405" s="64"/>
      <c r="P405" s="64"/>
      <c r="Q405" s="64"/>
      <c r="R405" s="32"/>
      <c r="S405" s="33"/>
      <c r="T405" s="30"/>
      <c r="U405" s="33"/>
      <c r="BA405" s="64"/>
      <c r="BB405" s="64"/>
      <c r="BC405" s="67"/>
      <c r="BD405" s="64"/>
      <c r="BE405" s="64"/>
      <c r="BF405" s="67"/>
      <c r="BG405" s="84"/>
      <c r="BH405" s="84"/>
      <c r="BI405" s="84"/>
      <c r="BJ405" s="84"/>
      <c r="BK405" s="64"/>
      <c r="BL405" s="64"/>
      <c r="BM405" s="85"/>
      <c r="BN405" s="85"/>
      <c r="BO405" s="85"/>
      <c r="BP405" s="85"/>
      <c r="BQ405" s="64"/>
      <c r="BR405" s="64"/>
      <c r="BS405" s="67"/>
      <c r="BW405" s="64"/>
      <c r="BX405" s="64"/>
      <c r="BY405" s="67"/>
      <c r="BZ405" s="64"/>
      <c r="CA405" s="64"/>
      <c r="CB405" s="67"/>
      <c r="CF405" s="64"/>
      <c r="CG405" s="64"/>
      <c r="CH405" s="64"/>
      <c r="CI405" s="64"/>
      <c r="CJ405" s="64"/>
      <c r="CK405" s="64"/>
      <c r="CL405" s="64"/>
      <c r="CM405" s="64"/>
      <c r="CN405" s="67"/>
      <c r="CO405" s="67"/>
      <c r="CP405" s="64"/>
      <c r="CQ405" s="64"/>
      <c r="CR405" s="64"/>
      <c r="CS405" s="64"/>
      <c r="CT405" s="71"/>
      <c r="CU405" s="64"/>
      <c r="CV405" s="64"/>
      <c r="CW405" s="64"/>
      <c r="CX405" s="64"/>
      <c r="CY405" s="67"/>
      <c r="CZ405" s="67"/>
      <c r="DA405" s="67"/>
      <c r="DB405" s="64"/>
      <c r="DC405" s="64"/>
      <c r="DD405" s="64"/>
      <c r="DE405" s="64"/>
      <c r="DF405" s="64"/>
      <c r="DG405" s="64"/>
      <c r="DI405" s="64"/>
      <c r="DJ405" s="32"/>
    </row>
    <row r="406" spans="1:114" ht="28" customHeight="1">
      <c r="A406" s="70"/>
      <c r="B406" s="68"/>
      <c r="C406" s="68"/>
      <c r="D406" s="65"/>
      <c r="E406" s="83"/>
      <c r="F406" s="83"/>
      <c r="G406" s="83"/>
      <c r="I406" s="68"/>
      <c r="J406" s="64"/>
      <c r="K406" s="64"/>
      <c r="L406" s="64"/>
      <c r="M406" s="64"/>
      <c r="N406" s="64"/>
      <c r="O406" s="64"/>
      <c r="P406" s="64"/>
      <c r="Q406" s="64"/>
      <c r="R406" s="32"/>
      <c r="S406" s="33"/>
      <c r="T406" s="30"/>
      <c r="U406" s="33"/>
      <c r="BA406" s="64"/>
      <c r="BB406" s="64"/>
      <c r="BC406" s="67"/>
      <c r="BD406" s="64"/>
      <c r="BE406" s="64"/>
      <c r="BF406" s="67"/>
      <c r="BG406" s="84"/>
      <c r="BH406" s="84"/>
      <c r="BI406" s="84"/>
      <c r="BJ406" s="84"/>
      <c r="BK406" s="64"/>
      <c r="BL406" s="64"/>
      <c r="BM406" s="85"/>
      <c r="BN406" s="85"/>
      <c r="BO406" s="85"/>
      <c r="BP406" s="85"/>
      <c r="BQ406" s="64"/>
      <c r="BR406" s="64"/>
      <c r="BS406" s="67"/>
      <c r="BW406" s="64"/>
      <c r="BX406" s="64"/>
      <c r="BY406" s="67"/>
      <c r="BZ406" s="64"/>
      <c r="CA406" s="64"/>
      <c r="CB406" s="67"/>
      <c r="CF406" s="64"/>
      <c r="CG406" s="64"/>
      <c r="CH406" s="64"/>
      <c r="CI406" s="64"/>
      <c r="CJ406" s="64"/>
      <c r="CK406" s="64"/>
      <c r="CL406" s="64"/>
      <c r="CM406" s="64"/>
      <c r="CN406" s="67"/>
      <c r="CO406" s="67"/>
      <c r="CP406" s="64"/>
      <c r="CQ406" s="64"/>
      <c r="CR406" s="64"/>
      <c r="CS406" s="64"/>
      <c r="CT406" s="71"/>
      <c r="CU406" s="64"/>
      <c r="CV406" s="64"/>
      <c r="CW406" s="64"/>
      <c r="CX406" s="64"/>
      <c r="CY406" s="67"/>
      <c r="CZ406" s="67"/>
      <c r="DA406" s="67"/>
      <c r="DB406" s="64"/>
      <c r="DC406" s="64"/>
      <c r="DD406" s="64"/>
      <c r="DE406" s="64"/>
      <c r="DF406" s="64"/>
      <c r="DG406" s="64"/>
      <c r="DI406" s="64"/>
      <c r="DJ406" s="32"/>
    </row>
    <row r="407" spans="1:114" ht="28" customHeight="1">
      <c r="A407" s="70"/>
      <c r="B407" s="68"/>
      <c r="C407" s="68"/>
      <c r="D407" s="65"/>
      <c r="E407" s="83"/>
      <c r="F407" s="83"/>
      <c r="G407" s="83"/>
      <c r="I407" s="68"/>
      <c r="J407" s="64"/>
      <c r="K407" s="64"/>
      <c r="L407" s="64"/>
      <c r="M407" s="64"/>
      <c r="N407" s="64"/>
      <c r="O407" s="64"/>
      <c r="P407" s="64"/>
      <c r="Q407" s="64"/>
      <c r="R407" s="32"/>
      <c r="S407" s="33"/>
      <c r="T407" s="30"/>
      <c r="U407" s="33"/>
      <c r="BA407" s="64"/>
      <c r="BB407" s="64"/>
      <c r="BC407" s="67"/>
      <c r="BD407" s="64"/>
      <c r="BE407" s="64"/>
      <c r="BF407" s="67"/>
      <c r="BG407" s="84"/>
      <c r="BH407" s="84"/>
      <c r="BI407" s="84"/>
      <c r="BJ407" s="84"/>
      <c r="BK407" s="64"/>
      <c r="BL407" s="64"/>
      <c r="BM407" s="85"/>
      <c r="BN407" s="85"/>
      <c r="BO407" s="85"/>
      <c r="BP407" s="85"/>
      <c r="BQ407" s="64"/>
      <c r="BR407" s="64"/>
      <c r="BS407" s="67"/>
      <c r="BW407" s="64"/>
      <c r="BX407" s="64"/>
      <c r="BY407" s="67"/>
      <c r="BZ407" s="64"/>
      <c r="CA407" s="64"/>
      <c r="CB407" s="67"/>
      <c r="CF407" s="64"/>
      <c r="CG407" s="64"/>
      <c r="CH407" s="64"/>
      <c r="CI407" s="64"/>
      <c r="CJ407" s="64"/>
      <c r="CK407" s="64"/>
      <c r="CL407" s="64"/>
      <c r="CM407" s="64"/>
      <c r="CN407" s="67"/>
      <c r="CO407" s="67"/>
      <c r="CP407" s="64"/>
      <c r="CQ407" s="64"/>
      <c r="CR407" s="64"/>
      <c r="CS407" s="64"/>
      <c r="CT407" s="71"/>
      <c r="CU407" s="64"/>
      <c r="CV407" s="64"/>
      <c r="CW407" s="64"/>
      <c r="CX407" s="64"/>
      <c r="CY407" s="67"/>
      <c r="CZ407" s="67"/>
      <c r="DA407" s="67"/>
      <c r="DB407" s="64"/>
      <c r="DC407" s="64"/>
      <c r="DD407" s="64"/>
      <c r="DE407" s="64"/>
      <c r="DF407" s="64"/>
      <c r="DG407" s="64"/>
      <c r="DI407" s="64"/>
      <c r="DJ407" s="32"/>
    </row>
    <row r="408" spans="1:114" ht="28" customHeight="1">
      <c r="A408" s="70"/>
      <c r="B408" s="68"/>
      <c r="C408" s="68"/>
      <c r="D408" s="65"/>
      <c r="E408" s="83"/>
      <c r="F408" s="83"/>
      <c r="G408" s="83"/>
      <c r="I408" s="68"/>
      <c r="J408" s="64"/>
      <c r="K408" s="64"/>
      <c r="L408" s="64"/>
      <c r="M408" s="64"/>
      <c r="N408" s="64"/>
      <c r="O408" s="64"/>
      <c r="P408" s="64"/>
      <c r="Q408" s="64"/>
      <c r="R408" s="32"/>
      <c r="S408" s="33"/>
      <c r="T408" s="30"/>
      <c r="U408" s="33"/>
      <c r="BA408" s="64"/>
      <c r="BB408" s="64"/>
      <c r="BC408" s="67"/>
      <c r="BD408" s="64"/>
      <c r="BE408" s="64"/>
      <c r="BF408" s="67"/>
      <c r="BG408" s="84"/>
      <c r="BH408" s="84"/>
      <c r="BI408" s="84"/>
      <c r="BJ408" s="84"/>
      <c r="BK408" s="64"/>
      <c r="BL408" s="64"/>
      <c r="BM408" s="85"/>
      <c r="BN408" s="85"/>
      <c r="BO408" s="85"/>
      <c r="BP408" s="85"/>
      <c r="BQ408" s="64"/>
      <c r="BR408" s="64"/>
      <c r="BS408" s="67"/>
      <c r="BW408" s="64"/>
      <c r="BX408" s="64"/>
      <c r="BY408" s="67"/>
      <c r="BZ408" s="64"/>
      <c r="CA408" s="64"/>
      <c r="CB408" s="67"/>
      <c r="CF408" s="64"/>
      <c r="CG408" s="64"/>
      <c r="CH408" s="64"/>
      <c r="CI408" s="64"/>
      <c r="CJ408" s="64"/>
      <c r="CK408" s="64"/>
      <c r="CL408" s="64"/>
      <c r="CM408" s="64"/>
      <c r="CN408" s="67"/>
      <c r="CO408" s="67"/>
      <c r="CP408" s="64"/>
      <c r="CQ408" s="64"/>
      <c r="CR408" s="64"/>
      <c r="CS408" s="64"/>
      <c r="CT408" s="71"/>
      <c r="CU408" s="64"/>
      <c r="CV408" s="64"/>
      <c r="CW408" s="64"/>
      <c r="CX408" s="64"/>
      <c r="CY408" s="67"/>
      <c r="CZ408" s="67"/>
      <c r="DA408" s="67"/>
      <c r="DB408" s="64"/>
      <c r="DC408" s="64"/>
      <c r="DD408" s="64"/>
      <c r="DE408" s="64"/>
      <c r="DF408" s="64"/>
      <c r="DG408" s="64"/>
      <c r="DI408" s="64"/>
      <c r="DJ408" s="32"/>
    </row>
    <row r="409" spans="1:114" ht="28" customHeight="1">
      <c r="A409" s="70"/>
      <c r="B409" s="68"/>
      <c r="C409" s="68"/>
      <c r="D409" s="65"/>
      <c r="E409" s="83"/>
      <c r="F409" s="83"/>
      <c r="G409" s="83"/>
      <c r="I409" s="68"/>
      <c r="J409" s="64"/>
      <c r="K409" s="64"/>
      <c r="L409" s="64"/>
      <c r="M409" s="64"/>
      <c r="N409" s="64"/>
      <c r="O409" s="64"/>
      <c r="P409" s="64"/>
      <c r="Q409" s="64"/>
      <c r="R409" s="32"/>
      <c r="S409" s="33"/>
      <c r="T409" s="30"/>
      <c r="U409" s="33"/>
      <c r="BA409" s="64"/>
      <c r="BB409" s="64"/>
      <c r="BC409" s="67"/>
      <c r="BD409" s="64"/>
      <c r="BE409" s="64"/>
      <c r="BF409" s="67"/>
      <c r="BG409" s="84"/>
      <c r="BH409" s="84"/>
      <c r="BI409" s="84"/>
      <c r="BJ409" s="84"/>
      <c r="BK409" s="64"/>
      <c r="BL409" s="64"/>
      <c r="BM409" s="85"/>
      <c r="BN409" s="85"/>
      <c r="BO409" s="85"/>
      <c r="BP409" s="85"/>
      <c r="BQ409" s="64"/>
      <c r="BR409" s="64"/>
      <c r="BS409" s="67"/>
      <c r="BW409" s="64"/>
      <c r="BX409" s="64"/>
      <c r="BY409" s="67"/>
      <c r="BZ409" s="64"/>
      <c r="CA409" s="64"/>
      <c r="CB409" s="67"/>
      <c r="CF409" s="64"/>
      <c r="CG409" s="64"/>
      <c r="CH409" s="64"/>
      <c r="CI409" s="64"/>
      <c r="CJ409" s="64"/>
      <c r="CK409" s="64"/>
      <c r="CL409" s="64"/>
      <c r="CM409" s="64"/>
      <c r="CN409" s="67"/>
      <c r="CO409" s="67"/>
      <c r="CP409" s="64"/>
      <c r="CQ409" s="64"/>
      <c r="CR409" s="64"/>
      <c r="CS409" s="64"/>
      <c r="CT409" s="71"/>
      <c r="CU409" s="64"/>
      <c r="CV409" s="64"/>
      <c r="CW409" s="64"/>
      <c r="CX409" s="64"/>
      <c r="CY409" s="67"/>
      <c r="CZ409" s="67"/>
      <c r="DA409" s="67"/>
      <c r="DB409" s="64"/>
      <c r="DC409" s="64"/>
      <c r="DD409" s="64"/>
      <c r="DE409" s="64"/>
      <c r="DF409" s="64"/>
      <c r="DG409" s="64"/>
      <c r="DI409" s="64"/>
      <c r="DJ409" s="32"/>
    </row>
    <row r="410" spans="1:114" ht="28" customHeight="1">
      <c r="A410" s="70"/>
      <c r="B410" s="68"/>
      <c r="C410" s="68"/>
      <c r="D410" s="65"/>
      <c r="E410" s="83"/>
      <c r="F410" s="83"/>
      <c r="G410" s="83"/>
      <c r="I410" s="68"/>
      <c r="J410" s="64"/>
      <c r="K410" s="64"/>
      <c r="L410" s="64"/>
      <c r="M410" s="64"/>
      <c r="N410" s="64"/>
      <c r="O410" s="64"/>
      <c r="P410" s="64"/>
      <c r="Q410" s="64"/>
      <c r="R410" s="32"/>
      <c r="S410" s="33"/>
      <c r="T410" s="30"/>
      <c r="U410" s="33"/>
      <c r="BA410" s="64"/>
      <c r="BB410" s="64"/>
      <c r="BC410" s="67"/>
      <c r="BD410" s="64"/>
      <c r="BE410" s="64"/>
      <c r="BF410" s="67"/>
      <c r="BG410" s="84"/>
      <c r="BH410" s="84"/>
      <c r="BI410" s="84"/>
      <c r="BJ410" s="84"/>
      <c r="BK410" s="64"/>
      <c r="BL410" s="64"/>
      <c r="BM410" s="85"/>
      <c r="BN410" s="85"/>
      <c r="BO410" s="85"/>
      <c r="BP410" s="85"/>
      <c r="BQ410" s="64"/>
      <c r="BR410" s="64"/>
      <c r="BS410" s="67"/>
      <c r="BW410" s="64"/>
      <c r="BX410" s="64"/>
      <c r="BY410" s="67"/>
      <c r="BZ410" s="64"/>
      <c r="CA410" s="64"/>
      <c r="CB410" s="67"/>
      <c r="CF410" s="64"/>
      <c r="CG410" s="64"/>
      <c r="CH410" s="64"/>
      <c r="CI410" s="64"/>
      <c r="CJ410" s="64"/>
      <c r="CK410" s="64"/>
      <c r="CL410" s="64"/>
      <c r="CM410" s="64"/>
      <c r="CN410" s="67"/>
      <c r="CO410" s="67"/>
      <c r="CP410" s="64"/>
      <c r="CQ410" s="64"/>
      <c r="CR410" s="64"/>
      <c r="CS410" s="64"/>
      <c r="CT410" s="71"/>
      <c r="CU410" s="64"/>
      <c r="CV410" s="64"/>
      <c r="CW410" s="64"/>
      <c r="CX410" s="64"/>
      <c r="CY410" s="67"/>
      <c r="CZ410" s="67"/>
      <c r="DA410" s="67"/>
      <c r="DB410" s="64"/>
      <c r="DC410" s="64"/>
      <c r="DD410" s="64"/>
      <c r="DE410" s="64"/>
      <c r="DF410" s="64"/>
      <c r="DG410" s="64"/>
      <c r="DI410" s="64"/>
      <c r="DJ410" s="32"/>
    </row>
    <row r="411" spans="1:114" ht="28" customHeight="1">
      <c r="A411" s="70"/>
      <c r="B411" s="68"/>
      <c r="C411" s="68"/>
      <c r="D411" s="65"/>
      <c r="E411" s="83"/>
      <c r="F411" s="83"/>
      <c r="G411" s="83"/>
      <c r="I411" s="68"/>
      <c r="J411" s="64"/>
      <c r="K411" s="64"/>
      <c r="L411" s="64"/>
      <c r="M411" s="64"/>
      <c r="N411" s="64"/>
      <c r="O411" s="64"/>
      <c r="P411" s="64"/>
      <c r="Q411" s="64"/>
      <c r="R411" s="32"/>
      <c r="S411" s="33"/>
      <c r="T411" s="30"/>
      <c r="U411" s="33"/>
      <c r="BA411" s="64"/>
      <c r="BB411" s="64"/>
      <c r="BC411" s="67"/>
      <c r="BD411" s="64"/>
      <c r="BE411" s="64"/>
      <c r="BF411" s="67"/>
      <c r="BG411" s="84"/>
      <c r="BH411" s="84"/>
      <c r="BI411" s="84"/>
      <c r="BJ411" s="84"/>
      <c r="BK411" s="64"/>
      <c r="BL411" s="64"/>
      <c r="BM411" s="85"/>
      <c r="BN411" s="85"/>
      <c r="BO411" s="85"/>
      <c r="BP411" s="85"/>
      <c r="BQ411" s="64"/>
      <c r="BR411" s="64"/>
      <c r="BS411" s="67"/>
      <c r="BW411" s="64"/>
      <c r="BX411" s="64"/>
      <c r="BY411" s="67"/>
      <c r="BZ411" s="64"/>
      <c r="CA411" s="64"/>
      <c r="CB411" s="67"/>
      <c r="CF411" s="64"/>
      <c r="CG411" s="64"/>
      <c r="CH411" s="64"/>
      <c r="CI411" s="64"/>
      <c r="CJ411" s="64"/>
      <c r="CK411" s="64"/>
      <c r="CL411" s="64"/>
      <c r="CM411" s="64"/>
      <c r="CN411" s="67"/>
      <c r="CO411" s="67"/>
      <c r="CP411" s="64"/>
      <c r="CQ411" s="64"/>
      <c r="CR411" s="64"/>
      <c r="CS411" s="64"/>
      <c r="CT411" s="71"/>
      <c r="CU411" s="64"/>
      <c r="CV411" s="64"/>
      <c r="CW411" s="64"/>
      <c r="CX411" s="64"/>
      <c r="CY411" s="67"/>
      <c r="CZ411" s="67"/>
      <c r="DA411" s="67"/>
      <c r="DB411" s="64"/>
      <c r="DC411" s="64"/>
      <c r="DD411" s="64"/>
      <c r="DE411" s="64"/>
      <c r="DF411" s="64"/>
      <c r="DG411" s="64"/>
      <c r="DI411" s="64"/>
      <c r="DJ411" s="32"/>
    </row>
    <row r="412" spans="1:114" ht="28" customHeight="1">
      <c r="A412" s="70"/>
      <c r="B412" s="68"/>
      <c r="C412" s="68"/>
      <c r="D412" s="65"/>
      <c r="E412" s="83"/>
      <c r="F412" s="83"/>
      <c r="G412" s="83"/>
      <c r="I412" s="68"/>
      <c r="J412" s="64"/>
      <c r="K412" s="64"/>
      <c r="L412" s="64"/>
      <c r="M412" s="64"/>
      <c r="N412" s="64"/>
      <c r="O412" s="64"/>
      <c r="P412" s="64"/>
      <c r="Q412" s="64"/>
      <c r="R412" s="32"/>
      <c r="S412" s="33"/>
      <c r="T412" s="30"/>
      <c r="U412" s="33"/>
      <c r="BA412" s="64"/>
      <c r="BB412" s="64"/>
      <c r="BC412" s="67"/>
      <c r="BD412" s="64"/>
      <c r="BE412" s="64"/>
      <c r="BF412" s="67"/>
      <c r="BG412" s="84"/>
      <c r="BH412" s="84"/>
      <c r="BI412" s="84"/>
      <c r="BJ412" s="84"/>
      <c r="BK412" s="64"/>
      <c r="BL412" s="64"/>
      <c r="BM412" s="85"/>
      <c r="BN412" s="85"/>
      <c r="BO412" s="85"/>
      <c r="BP412" s="85"/>
      <c r="BQ412" s="64"/>
      <c r="BR412" s="64"/>
      <c r="BS412" s="67"/>
      <c r="BW412" s="64"/>
      <c r="BX412" s="64"/>
      <c r="BY412" s="67"/>
      <c r="BZ412" s="64"/>
      <c r="CA412" s="64"/>
      <c r="CB412" s="67"/>
      <c r="CF412" s="64"/>
      <c r="CG412" s="64"/>
      <c r="CH412" s="64"/>
      <c r="CI412" s="64"/>
      <c r="CJ412" s="64"/>
      <c r="CK412" s="64"/>
      <c r="CL412" s="64"/>
      <c r="CM412" s="64"/>
      <c r="CN412" s="67"/>
      <c r="CO412" s="67"/>
      <c r="CP412" s="64"/>
      <c r="CQ412" s="64"/>
      <c r="CR412" s="64"/>
      <c r="CS412" s="64"/>
      <c r="CT412" s="71"/>
      <c r="CU412" s="64"/>
      <c r="CV412" s="64"/>
      <c r="CW412" s="64"/>
      <c r="CX412" s="64"/>
      <c r="CY412" s="67"/>
      <c r="CZ412" s="67"/>
      <c r="DA412" s="67"/>
      <c r="DB412" s="64"/>
      <c r="DC412" s="64"/>
      <c r="DD412" s="64"/>
      <c r="DE412" s="64"/>
      <c r="DF412" s="64"/>
      <c r="DG412" s="64"/>
      <c r="DI412" s="64"/>
      <c r="DJ412" s="32"/>
    </row>
    <row r="413" spans="1:114" ht="28" customHeight="1">
      <c r="A413" s="70"/>
      <c r="B413" s="68"/>
      <c r="C413" s="68"/>
      <c r="D413" s="65"/>
      <c r="E413" s="83"/>
      <c r="F413" s="83"/>
      <c r="G413" s="83"/>
      <c r="I413" s="68"/>
      <c r="J413" s="64"/>
      <c r="K413" s="64"/>
      <c r="L413" s="64"/>
      <c r="M413" s="64"/>
      <c r="N413" s="64"/>
      <c r="O413" s="64"/>
      <c r="P413" s="64"/>
      <c r="Q413" s="64"/>
      <c r="R413" s="32"/>
      <c r="S413" s="33"/>
      <c r="T413" s="30"/>
      <c r="U413" s="33"/>
      <c r="BA413" s="64"/>
      <c r="BB413" s="64"/>
      <c r="BC413" s="67"/>
      <c r="BD413" s="64"/>
      <c r="BE413" s="64"/>
      <c r="BF413" s="67"/>
      <c r="BG413" s="84"/>
      <c r="BH413" s="84"/>
      <c r="BI413" s="84"/>
      <c r="BJ413" s="84"/>
      <c r="BK413" s="64"/>
      <c r="BL413" s="64"/>
      <c r="BM413" s="85"/>
      <c r="BN413" s="85"/>
      <c r="BO413" s="85"/>
      <c r="BP413" s="85"/>
      <c r="BQ413" s="64"/>
      <c r="BR413" s="64"/>
      <c r="BS413" s="67"/>
      <c r="BW413" s="64"/>
      <c r="BX413" s="64"/>
      <c r="BY413" s="67"/>
      <c r="BZ413" s="64"/>
      <c r="CA413" s="64"/>
      <c r="CB413" s="67"/>
      <c r="CF413" s="64"/>
      <c r="CG413" s="64"/>
      <c r="CH413" s="64"/>
      <c r="CI413" s="64"/>
      <c r="CJ413" s="64"/>
      <c r="CK413" s="64"/>
      <c r="CL413" s="64"/>
      <c r="CM413" s="64"/>
      <c r="CN413" s="67"/>
      <c r="CO413" s="67"/>
      <c r="CP413" s="64"/>
      <c r="CQ413" s="64"/>
      <c r="CR413" s="64"/>
      <c r="CS413" s="64"/>
      <c r="CT413" s="71"/>
      <c r="CU413" s="64"/>
      <c r="CV413" s="64"/>
      <c r="CW413" s="64"/>
      <c r="CX413" s="64"/>
      <c r="CY413" s="67"/>
      <c r="CZ413" s="67"/>
      <c r="DA413" s="67"/>
      <c r="DB413" s="64"/>
      <c r="DC413" s="64"/>
      <c r="DD413" s="64"/>
      <c r="DE413" s="64"/>
      <c r="DF413" s="64"/>
      <c r="DG413" s="64"/>
      <c r="DI413" s="64"/>
      <c r="DJ413" s="32"/>
    </row>
    <row r="414" spans="1:114" ht="28" customHeight="1">
      <c r="A414" s="70"/>
      <c r="B414" s="68"/>
      <c r="C414" s="68"/>
      <c r="D414" s="65"/>
      <c r="E414" s="83"/>
      <c r="F414" s="83"/>
      <c r="G414" s="83"/>
      <c r="I414" s="68"/>
      <c r="J414" s="64"/>
      <c r="K414" s="64"/>
      <c r="L414" s="64"/>
      <c r="M414" s="64"/>
      <c r="N414" s="64"/>
      <c r="O414" s="64"/>
      <c r="P414" s="64"/>
      <c r="Q414" s="64"/>
      <c r="R414" s="32"/>
      <c r="S414" s="33"/>
      <c r="T414" s="30"/>
      <c r="U414" s="33"/>
      <c r="BA414" s="64"/>
      <c r="BB414" s="64"/>
      <c r="BC414" s="67"/>
      <c r="BD414" s="64"/>
      <c r="BE414" s="64"/>
      <c r="BF414" s="67"/>
      <c r="BG414" s="84"/>
      <c r="BH414" s="84"/>
      <c r="BI414" s="84"/>
      <c r="BJ414" s="84"/>
      <c r="BK414" s="64"/>
      <c r="BL414" s="64"/>
      <c r="BM414" s="85"/>
      <c r="BN414" s="85"/>
      <c r="BO414" s="85"/>
      <c r="BP414" s="85"/>
      <c r="BQ414" s="64"/>
      <c r="BR414" s="64"/>
      <c r="BS414" s="67"/>
      <c r="BW414" s="64"/>
      <c r="BX414" s="64"/>
      <c r="BY414" s="67"/>
      <c r="BZ414" s="64"/>
      <c r="CA414" s="64"/>
      <c r="CB414" s="67"/>
      <c r="CF414" s="64"/>
      <c r="CG414" s="64"/>
      <c r="CH414" s="64"/>
      <c r="CI414" s="64"/>
      <c r="CJ414" s="64"/>
      <c r="CK414" s="64"/>
      <c r="CL414" s="64"/>
      <c r="CM414" s="64"/>
      <c r="CN414" s="67"/>
      <c r="CO414" s="67"/>
      <c r="CP414" s="64"/>
      <c r="CQ414" s="64"/>
      <c r="CR414" s="64"/>
      <c r="CS414" s="64"/>
      <c r="CT414" s="71"/>
      <c r="CU414" s="64"/>
      <c r="CV414" s="64"/>
      <c r="CW414" s="64"/>
      <c r="CX414" s="64"/>
      <c r="CY414" s="67"/>
      <c r="CZ414" s="67"/>
      <c r="DA414" s="67"/>
      <c r="DB414" s="64"/>
      <c r="DC414" s="64"/>
      <c r="DD414" s="64"/>
      <c r="DE414" s="64"/>
      <c r="DF414" s="64"/>
      <c r="DG414" s="64"/>
      <c r="DI414" s="64"/>
      <c r="DJ414" s="32"/>
    </row>
    <row r="415" spans="1:114" ht="28" customHeight="1">
      <c r="A415" s="70"/>
      <c r="B415" s="68"/>
      <c r="C415" s="68"/>
      <c r="D415" s="65"/>
      <c r="E415" s="83"/>
      <c r="F415" s="83"/>
      <c r="G415" s="83"/>
      <c r="I415" s="68"/>
      <c r="J415" s="64"/>
      <c r="K415" s="64"/>
      <c r="L415" s="64"/>
      <c r="M415" s="64"/>
      <c r="N415" s="64"/>
      <c r="O415" s="64"/>
      <c r="P415" s="64"/>
      <c r="Q415" s="64"/>
      <c r="R415" s="32"/>
      <c r="S415" s="33"/>
      <c r="T415" s="30"/>
      <c r="U415" s="33"/>
      <c r="BA415" s="64"/>
      <c r="BB415" s="64"/>
      <c r="BC415" s="67"/>
      <c r="BD415" s="64"/>
      <c r="BE415" s="64"/>
      <c r="BF415" s="67"/>
      <c r="BG415" s="84"/>
      <c r="BH415" s="84"/>
      <c r="BI415" s="84"/>
      <c r="BJ415" s="84"/>
      <c r="BK415" s="64"/>
      <c r="BL415" s="64"/>
      <c r="BM415" s="85"/>
      <c r="BN415" s="85"/>
      <c r="BO415" s="85"/>
      <c r="BP415" s="85"/>
      <c r="BQ415" s="64"/>
      <c r="BR415" s="64"/>
      <c r="BS415" s="67"/>
      <c r="BW415" s="64"/>
      <c r="BX415" s="64"/>
      <c r="BY415" s="67"/>
      <c r="BZ415" s="64"/>
      <c r="CA415" s="64"/>
      <c r="CB415" s="67"/>
      <c r="CF415" s="64"/>
      <c r="CG415" s="64"/>
      <c r="CH415" s="64"/>
      <c r="CI415" s="64"/>
      <c r="CJ415" s="64"/>
      <c r="CK415" s="64"/>
      <c r="CL415" s="64"/>
      <c r="CM415" s="64"/>
      <c r="CN415" s="67"/>
      <c r="CO415" s="67"/>
      <c r="CP415" s="64"/>
      <c r="CQ415" s="64"/>
      <c r="CR415" s="64"/>
      <c r="CS415" s="64"/>
      <c r="CT415" s="71"/>
      <c r="CU415" s="64"/>
      <c r="CV415" s="64"/>
      <c r="CW415" s="64"/>
      <c r="CX415" s="64"/>
      <c r="CY415" s="67"/>
      <c r="CZ415" s="67"/>
      <c r="DA415" s="67"/>
      <c r="DB415" s="64"/>
      <c r="DC415" s="64"/>
      <c r="DD415" s="64"/>
      <c r="DE415" s="64"/>
      <c r="DF415" s="64"/>
      <c r="DG415" s="64"/>
      <c r="DI415" s="64"/>
      <c r="DJ415" s="32"/>
    </row>
    <row r="416" spans="1:114" ht="28" customHeight="1">
      <c r="A416" s="70"/>
      <c r="B416" s="68"/>
      <c r="C416" s="68"/>
      <c r="D416" s="65"/>
      <c r="E416" s="83"/>
      <c r="F416" s="83"/>
      <c r="G416" s="83"/>
      <c r="I416" s="68"/>
      <c r="J416" s="64"/>
      <c r="K416" s="64"/>
      <c r="L416" s="64"/>
      <c r="M416" s="64"/>
      <c r="N416" s="64"/>
      <c r="O416" s="64"/>
      <c r="P416" s="64"/>
      <c r="Q416" s="64"/>
      <c r="R416" s="32"/>
      <c r="S416" s="33"/>
      <c r="T416" s="30"/>
      <c r="U416" s="33"/>
      <c r="BA416" s="64"/>
      <c r="BB416" s="64"/>
      <c r="BC416" s="67"/>
      <c r="BD416" s="64"/>
      <c r="BE416" s="64"/>
      <c r="BF416" s="67"/>
      <c r="BG416" s="84"/>
      <c r="BH416" s="84"/>
      <c r="BI416" s="84"/>
      <c r="BJ416" s="84"/>
      <c r="BK416" s="64"/>
      <c r="BL416" s="64"/>
      <c r="BM416" s="85"/>
      <c r="BN416" s="85"/>
      <c r="BO416" s="85"/>
      <c r="BP416" s="85"/>
      <c r="BQ416" s="64"/>
      <c r="BR416" s="64"/>
      <c r="BS416" s="67"/>
      <c r="BW416" s="64"/>
      <c r="BX416" s="64"/>
      <c r="BY416" s="67"/>
      <c r="BZ416" s="64"/>
      <c r="CA416" s="64"/>
      <c r="CB416" s="67"/>
      <c r="CF416" s="64"/>
      <c r="CG416" s="64"/>
      <c r="CH416" s="64"/>
      <c r="CI416" s="64"/>
      <c r="CJ416" s="64"/>
      <c r="CK416" s="64"/>
      <c r="CL416" s="64"/>
      <c r="CM416" s="64"/>
      <c r="CN416" s="67"/>
      <c r="CO416" s="67"/>
      <c r="CP416" s="64"/>
      <c r="CQ416" s="64"/>
      <c r="CR416" s="64"/>
      <c r="CS416" s="64"/>
      <c r="CT416" s="71"/>
      <c r="CU416" s="64"/>
      <c r="CV416" s="64"/>
      <c r="CW416" s="64"/>
      <c r="CX416" s="64"/>
      <c r="CY416" s="67"/>
      <c r="CZ416" s="67"/>
      <c r="DA416" s="67"/>
      <c r="DB416" s="64"/>
      <c r="DC416" s="64"/>
      <c r="DD416" s="64"/>
      <c r="DE416" s="64"/>
      <c r="DF416" s="64"/>
      <c r="DG416" s="64"/>
      <c r="DI416" s="64"/>
      <c r="DJ416" s="32"/>
    </row>
    <row r="417" spans="1:114" ht="28" customHeight="1">
      <c r="A417" s="70"/>
      <c r="B417" s="68"/>
      <c r="C417" s="68"/>
      <c r="D417" s="65"/>
      <c r="E417" s="83"/>
      <c r="F417" s="83"/>
      <c r="G417" s="83"/>
      <c r="I417" s="68"/>
      <c r="J417" s="64"/>
      <c r="K417" s="64"/>
      <c r="L417" s="64"/>
      <c r="M417" s="64"/>
      <c r="N417" s="64"/>
      <c r="O417" s="64"/>
      <c r="P417" s="64"/>
      <c r="Q417" s="64"/>
      <c r="R417" s="32"/>
      <c r="S417" s="33"/>
      <c r="T417" s="30"/>
      <c r="U417" s="33"/>
      <c r="BA417" s="64"/>
      <c r="BB417" s="64"/>
      <c r="BC417" s="67"/>
      <c r="BD417" s="64"/>
      <c r="BE417" s="64"/>
      <c r="BF417" s="67"/>
      <c r="BG417" s="84"/>
      <c r="BH417" s="84"/>
      <c r="BI417" s="84"/>
      <c r="BJ417" s="84"/>
      <c r="BK417" s="64"/>
      <c r="BL417" s="64"/>
      <c r="BM417" s="85"/>
      <c r="BN417" s="85"/>
      <c r="BO417" s="85"/>
      <c r="BP417" s="85"/>
      <c r="BQ417" s="64"/>
      <c r="BR417" s="64"/>
      <c r="BS417" s="67"/>
      <c r="BW417" s="64"/>
      <c r="BX417" s="64"/>
      <c r="BY417" s="67"/>
      <c r="BZ417" s="64"/>
      <c r="CA417" s="64"/>
      <c r="CB417" s="67"/>
      <c r="CF417" s="64"/>
      <c r="CG417" s="64"/>
      <c r="CH417" s="64"/>
      <c r="CI417" s="64"/>
      <c r="CJ417" s="64"/>
      <c r="CK417" s="64"/>
      <c r="CL417" s="64"/>
      <c r="CM417" s="64"/>
      <c r="CN417" s="67"/>
      <c r="CO417" s="67"/>
      <c r="CP417" s="64"/>
      <c r="CQ417" s="64"/>
      <c r="CR417" s="64"/>
      <c r="CS417" s="64"/>
      <c r="CT417" s="71"/>
      <c r="CU417" s="64"/>
      <c r="CV417" s="64"/>
      <c r="CW417" s="64"/>
      <c r="CX417" s="64"/>
      <c r="CY417" s="67"/>
      <c r="CZ417" s="67"/>
      <c r="DA417" s="67"/>
      <c r="DB417" s="64"/>
      <c r="DC417" s="64"/>
      <c r="DD417" s="64"/>
      <c r="DE417" s="64"/>
      <c r="DF417" s="64"/>
      <c r="DG417" s="64"/>
      <c r="DI417" s="64"/>
      <c r="DJ417" s="32"/>
    </row>
    <row r="418" spans="1:114" ht="28" customHeight="1">
      <c r="A418" s="70"/>
      <c r="B418" s="68"/>
      <c r="C418" s="68"/>
      <c r="D418" s="65"/>
      <c r="E418" s="83"/>
      <c r="F418" s="83"/>
      <c r="G418" s="83"/>
      <c r="I418" s="68"/>
      <c r="J418" s="64"/>
      <c r="K418" s="64"/>
      <c r="L418" s="64"/>
      <c r="M418" s="64"/>
      <c r="N418" s="64"/>
      <c r="O418" s="64"/>
      <c r="P418" s="64"/>
      <c r="Q418" s="64"/>
      <c r="R418" s="32"/>
      <c r="S418" s="33"/>
      <c r="T418" s="30"/>
      <c r="U418" s="33"/>
      <c r="BA418" s="64"/>
      <c r="BB418" s="64"/>
      <c r="BC418" s="67"/>
      <c r="BD418" s="64"/>
      <c r="BE418" s="64"/>
      <c r="BF418" s="67"/>
      <c r="BG418" s="84"/>
      <c r="BH418" s="84"/>
      <c r="BI418" s="84"/>
      <c r="BJ418" s="84"/>
      <c r="BK418" s="64"/>
      <c r="BL418" s="64"/>
      <c r="BM418" s="85"/>
      <c r="BN418" s="85"/>
      <c r="BO418" s="85"/>
      <c r="BP418" s="85"/>
      <c r="BQ418" s="64"/>
      <c r="BR418" s="64"/>
      <c r="BS418" s="67"/>
      <c r="BW418" s="64"/>
      <c r="BX418" s="64"/>
      <c r="BY418" s="67"/>
      <c r="BZ418" s="64"/>
      <c r="CA418" s="64"/>
      <c r="CB418" s="67"/>
      <c r="CF418" s="64"/>
      <c r="CG418" s="64"/>
      <c r="CH418" s="64"/>
      <c r="CI418" s="64"/>
      <c r="CJ418" s="64"/>
      <c r="CK418" s="64"/>
      <c r="CL418" s="64"/>
      <c r="CM418" s="64"/>
      <c r="CN418" s="67"/>
      <c r="CO418" s="67"/>
      <c r="CP418" s="64"/>
      <c r="CQ418" s="64"/>
      <c r="CR418" s="64"/>
      <c r="CS418" s="64"/>
      <c r="CT418" s="71"/>
      <c r="CU418" s="64"/>
      <c r="CV418" s="64"/>
      <c r="CW418" s="64"/>
      <c r="CX418" s="64"/>
      <c r="CY418" s="67"/>
      <c r="CZ418" s="67"/>
      <c r="DA418" s="67"/>
      <c r="DB418" s="64"/>
      <c r="DC418" s="64"/>
      <c r="DD418" s="64"/>
      <c r="DE418" s="64"/>
      <c r="DF418" s="64"/>
      <c r="DG418" s="64"/>
      <c r="DI418" s="64"/>
      <c r="DJ418" s="32"/>
    </row>
    <row r="419" spans="1:114" ht="28" customHeight="1">
      <c r="A419" s="70"/>
      <c r="B419" s="68"/>
      <c r="C419" s="68"/>
      <c r="D419" s="65"/>
      <c r="E419" s="83"/>
      <c r="F419" s="83"/>
      <c r="G419" s="83"/>
      <c r="I419" s="68"/>
      <c r="J419" s="64"/>
      <c r="K419" s="64"/>
      <c r="L419" s="64"/>
      <c r="M419" s="64"/>
      <c r="N419" s="64"/>
      <c r="O419" s="64"/>
      <c r="P419" s="64"/>
      <c r="Q419" s="64"/>
      <c r="R419" s="32"/>
      <c r="S419" s="33"/>
      <c r="T419" s="30"/>
      <c r="U419" s="33"/>
      <c r="BA419" s="64"/>
      <c r="BB419" s="64"/>
      <c r="BC419" s="67"/>
      <c r="BD419" s="64"/>
      <c r="BE419" s="64"/>
      <c r="BF419" s="67"/>
      <c r="BG419" s="84"/>
      <c r="BH419" s="84"/>
      <c r="BI419" s="84"/>
      <c r="BJ419" s="84"/>
      <c r="BK419" s="64"/>
      <c r="BL419" s="64"/>
      <c r="BM419" s="85"/>
      <c r="BN419" s="85"/>
      <c r="BO419" s="85"/>
      <c r="BP419" s="85"/>
      <c r="BQ419" s="64"/>
      <c r="BR419" s="64"/>
      <c r="BS419" s="67"/>
      <c r="BW419" s="64"/>
      <c r="BX419" s="64"/>
      <c r="BY419" s="67"/>
      <c r="BZ419" s="64"/>
      <c r="CA419" s="64"/>
      <c r="CB419" s="67"/>
      <c r="CF419" s="64"/>
      <c r="CG419" s="64"/>
      <c r="CH419" s="64"/>
      <c r="CI419" s="64"/>
      <c r="CJ419" s="64"/>
      <c r="CK419" s="64"/>
      <c r="CL419" s="64"/>
      <c r="CM419" s="64"/>
      <c r="CN419" s="67"/>
      <c r="CO419" s="67"/>
      <c r="CP419" s="64"/>
      <c r="CQ419" s="64"/>
      <c r="CR419" s="64"/>
      <c r="CS419" s="64"/>
      <c r="CT419" s="71"/>
      <c r="CU419" s="64"/>
      <c r="CV419" s="64"/>
      <c r="CW419" s="64"/>
      <c r="CX419" s="64"/>
      <c r="CY419" s="67"/>
      <c r="CZ419" s="67"/>
      <c r="DA419" s="67"/>
      <c r="DB419" s="64"/>
      <c r="DC419" s="64"/>
      <c r="DD419" s="64"/>
      <c r="DE419" s="64"/>
      <c r="DF419" s="64"/>
      <c r="DG419" s="64"/>
      <c r="DI419" s="64"/>
      <c r="DJ419" s="32"/>
    </row>
    <row r="420" spans="1:114" ht="28" customHeight="1">
      <c r="A420" s="70"/>
      <c r="B420" s="68"/>
      <c r="C420" s="68"/>
      <c r="D420" s="65"/>
      <c r="E420" s="83"/>
      <c r="F420" s="83"/>
      <c r="G420" s="83"/>
      <c r="I420" s="68"/>
      <c r="J420" s="64"/>
      <c r="K420" s="64"/>
      <c r="L420" s="64"/>
      <c r="M420" s="64"/>
      <c r="N420" s="64"/>
      <c r="O420" s="64"/>
      <c r="P420" s="64"/>
      <c r="Q420" s="64"/>
      <c r="R420" s="32"/>
      <c r="S420" s="33"/>
      <c r="T420" s="30"/>
      <c r="U420" s="33"/>
      <c r="BA420" s="64"/>
      <c r="BB420" s="64"/>
      <c r="BC420" s="67"/>
      <c r="BD420" s="64"/>
      <c r="BE420" s="64"/>
      <c r="BF420" s="67"/>
      <c r="BG420" s="84"/>
      <c r="BH420" s="84"/>
      <c r="BI420" s="84"/>
      <c r="BJ420" s="84"/>
      <c r="BK420" s="64"/>
      <c r="BL420" s="64"/>
      <c r="BM420" s="85"/>
      <c r="BN420" s="85"/>
      <c r="BO420" s="85"/>
      <c r="BP420" s="85"/>
      <c r="BQ420" s="64"/>
      <c r="BR420" s="64"/>
      <c r="BS420" s="67"/>
      <c r="BW420" s="64"/>
      <c r="BX420" s="64"/>
      <c r="BY420" s="67"/>
      <c r="BZ420" s="64"/>
      <c r="CA420" s="64"/>
      <c r="CB420" s="67"/>
      <c r="CF420" s="64"/>
      <c r="CG420" s="64"/>
      <c r="CH420" s="64"/>
      <c r="CI420" s="64"/>
      <c r="CJ420" s="64"/>
      <c r="CK420" s="64"/>
      <c r="CL420" s="64"/>
      <c r="CM420" s="64"/>
      <c r="CN420" s="67"/>
      <c r="CO420" s="67"/>
      <c r="CP420" s="64"/>
      <c r="CQ420" s="64"/>
      <c r="CR420" s="64"/>
      <c r="CS420" s="64"/>
      <c r="CT420" s="71"/>
      <c r="CU420" s="64"/>
      <c r="CV420" s="64"/>
      <c r="CW420" s="64"/>
      <c r="CX420" s="64"/>
      <c r="CY420" s="67"/>
      <c r="CZ420" s="67"/>
      <c r="DA420" s="67"/>
      <c r="DB420" s="64"/>
      <c r="DC420" s="64"/>
      <c r="DD420" s="64"/>
      <c r="DE420" s="64"/>
      <c r="DF420" s="64"/>
      <c r="DG420" s="64"/>
      <c r="DI420" s="64"/>
      <c r="DJ420" s="32"/>
    </row>
    <row r="421" spans="1:114" ht="28" customHeight="1">
      <c r="A421" s="70"/>
      <c r="B421" s="68"/>
      <c r="C421" s="68"/>
      <c r="D421" s="65"/>
      <c r="E421" s="83"/>
      <c r="F421" s="83"/>
      <c r="G421" s="83"/>
      <c r="I421" s="68"/>
      <c r="J421" s="64"/>
      <c r="K421" s="64"/>
      <c r="L421" s="64"/>
      <c r="M421" s="64"/>
      <c r="N421" s="64"/>
      <c r="O421" s="64"/>
      <c r="P421" s="64"/>
      <c r="Q421" s="64"/>
      <c r="R421" s="32"/>
      <c r="S421" s="33"/>
      <c r="T421" s="30"/>
      <c r="U421" s="33"/>
      <c r="BA421" s="64"/>
      <c r="BB421" s="64"/>
      <c r="BC421" s="67"/>
      <c r="BD421" s="64"/>
      <c r="BE421" s="64"/>
      <c r="BF421" s="67"/>
      <c r="BG421" s="84"/>
      <c r="BH421" s="84"/>
      <c r="BI421" s="84"/>
      <c r="BJ421" s="84"/>
      <c r="BK421" s="64"/>
      <c r="BL421" s="64"/>
      <c r="BM421" s="85"/>
      <c r="BN421" s="85"/>
      <c r="BO421" s="85"/>
      <c r="BP421" s="85"/>
      <c r="BQ421" s="64"/>
      <c r="BR421" s="64"/>
      <c r="BS421" s="67"/>
      <c r="BW421" s="64"/>
      <c r="BX421" s="64"/>
      <c r="BY421" s="67"/>
      <c r="BZ421" s="64"/>
      <c r="CA421" s="64"/>
      <c r="CB421" s="67"/>
      <c r="CF421" s="64"/>
      <c r="CG421" s="64"/>
      <c r="CH421" s="64"/>
      <c r="CI421" s="64"/>
      <c r="CJ421" s="64"/>
      <c r="CK421" s="64"/>
      <c r="CL421" s="64"/>
      <c r="CM421" s="64"/>
      <c r="CN421" s="67"/>
      <c r="CO421" s="67"/>
      <c r="CP421" s="64"/>
      <c r="CQ421" s="64"/>
      <c r="CR421" s="64"/>
      <c r="CS421" s="64"/>
      <c r="CT421" s="71"/>
      <c r="CU421" s="64"/>
      <c r="CV421" s="64"/>
      <c r="CW421" s="64"/>
      <c r="CX421" s="64"/>
      <c r="CY421" s="67"/>
      <c r="CZ421" s="67"/>
      <c r="DA421" s="67"/>
      <c r="DB421" s="64"/>
      <c r="DC421" s="64"/>
      <c r="DD421" s="64"/>
      <c r="DE421" s="64"/>
      <c r="DF421" s="64"/>
      <c r="DG421" s="64"/>
      <c r="DI421" s="64"/>
      <c r="DJ421" s="32"/>
    </row>
    <row r="422" spans="1:114" ht="28" customHeight="1">
      <c r="A422" s="70"/>
      <c r="B422" s="68"/>
      <c r="C422" s="68"/>
      <c r="D422" s="65"/>
      <c r="E422" s="83"/>
      <c r="F422" s="83"/>
      <c r="G422" s="83"/>
      <c r="I422" s="68"/>
      <c r="J422" s="64"/>
      <c r="K422" s="64"/>
      <c r="L422" s="64"/>
      <c r="M422" s="64"/>
      <c r="N422" s="64"/>
      <c r="O422" s="64"/>
      <c r="P422" s="64"/>
      <c r="Q422" s="64"/>
      <c r="R422" s="32"/>
      <c r="S422" s="33"/>
      <c r="T422" s="30"/>
      <c r="U422" s="33"/>
      <c r="BA422" s="64"/>
      <c r="BB422" s="64"/>
      <c r="BC422" s="67"/>
      <c r="BD422" s="64"/>
      <c r="BE422" s="64"/>
      <c r="BF422" s="67"/>
      <c r="BG422" s="84"/>
      <c r="BH422" s="84"/>
      <c r="BI422" s="84"/>
      <c r="BJ422" s="84"/>
      <c r="BK422" s="64"/>
      <c r="BL422" s="64"/>
      <c r="BM422" s="85"/>
      <c r="BN422" s="85"/>
      <c r="BO422" s="85"/>
      <c r="BP422" s="85"/>
      <c r="BQ422" s="64"/>
      <c r="BR422" s="64"/>
      <c r="BS422" s="67"/>
      <c r="BW422" s="64"/>
      <c r="BX422" s="64"/>
      <c r="BY422" s="67"/>
      <c r="BZ422" s="64"/>
      <c r="CA422" s="64"/>
      <c r="CB422" s="67"/>
      <c r="CF422" s="64"/>
      <c r="CG422" s="64"/>
      <c r="CH422" s="64"/>
      <c r="CI422" s="64"/>
      <c r="CJ422" s="64"/>
      <c r="CK422" s="64"/>
      <c r="CL422" s="64"/>
      <c r="CM422" s="64"/>
      <c r="CN422" s="67"/>
      <c r="CO422" s="67"/>
      <c r="CP422" s="64"/>
      <c r="CQ422" s="64"/>
      <c r="CR422" s="64"/>
      <c r="CS422" s="64"/>
      <c r="CT422" s="71"/>
      <c r="CU422" s="64"/>
      <c r="CV422" s="64"/>
      <c r="CW422" s="64"/>
      <c r="CX422" s="64"/>
      <c r="CY422" s="67"/>
      <c r="CZ422" s="67"/>
      <c r="DA422" s="67"/>
      <c r="DB422" s="64"/>
      <c r="DC422" s="64"/>
      <c r="DD422" s="64"/>
      <c r="DE422" s="64"/>
      <c r="DF422" s="64"/>
      <c r="DG422" s="64"/>
      <c r="DI422" s="64"/>
      <c r="DJ422" s="32"/>
    </row>
    <row r="423" spans="1:114" ht="28" customHeight="1">
      <c r="A423" s="70"/>
      <c r="B423" s="68"/>
      <c r="C423" s="68"/>
      <c r="D423" s="65"/>
      <c r="E423" s="83"/>
      <c r="F423" s="83"/>
      <c r="G423" s="83"/>
      <c r="I423" s="68"/>
      <c r="J423" s="64"/>
      <c r="K423" s="64"/>
      <c r="L423" s="64"/>
      <c r="M423" s="64"/>
      <c r="N423" s="64"/>
      <c r="O423" s="64"/>
      <c r="P423" s="64"/>
      <c r="Q423" s="64"/>
      <c r="R423" s="32"/>
      <c r="S423" s="33"/>
      <c r="T423" s="30"/>
      <c r="U423" s="33"/>
      <c r="BA423" s="64"/>
      <c r="BB423" s="64"/>
      <c r="BC423" s="67"/>
      <c r="BD423" s="64"/>
      <c r="BE423" s="64"/>
      <c r="BF423" s="67"/>
      <c r="BG423" s="84"/>
      <c r="BH423" s="84"/>
      <c r="BI423" s="84"/>
      <c r="BJ423" s="84"/>
      <c r="BK423" s="64"/>
      <c r="BL423" s="64"/>
      <c r="BM423" s="85"/>
      <c r="BN423" s="85"/>
      <c r="BO423" s="85"/>
      <c r="BP423" s="85"/>
      <c r="BQ423" s="64"/>
      <c r="BR423" s="64"/>
      <c r="BS423" s="67"/>
      <c r="BW423" s="64"/>
      <c r="BX423" s="64"/>
      <c r="BY423" s="67"/>
      <c r="BZ423" s="64"/>
      <c r="CA423" s="64"/>
      <c r="CB423" s="67"/>
      <c r="CF423" s="64"/>
      <c r="CG423" s="64"/>
      <c r="CH423" s="64"/>
      <c r="CI423" s="64"/>
      <c r="CJ423" s="64"/>
      <c r="CK423" s="64"/>
      <c r="CL423" s="64"/>
      <c r="CM423" s="64"/>
      <c r="CN423" s="67"/>
      <c r="CO423" s="67"/>
      <c r="CP423" s="64"/>
      <c r="CQ423" s="64"/>
      <c r="CR423" s="64"/>
      <c r="CS423" s="64"/>
      <c r="CT423" s="71"/>
      <c r="CU423" s="64"/>
      <c r="CV423" s="64"/>
      <c r="CW423" s="64"/>
      <c r="CX423" s="64"/>
      <c r="CY423" s="67"/>
      <c r="CZ423" s="67"/>
      <c r="DA423" s="67"/>
      <c r="DB423" s="64"/>
      <c r="DC423" s="64"/>
      <c r="DD423" s="64"/>
      <c r="DE423" s="64"/>
      <c r="DF423" s="64"/>
      <c r="DG423" s="64"/>
      <c r="DI423" s="64"/>
      <c r="DJ423" s="32"/>
    </row>
    <row r="424" spans="1:114" ht="28" customHeight="1">
      <c r="A424" s="70"/>
      <c r="B424" s="68"/>
      <c r="C424" s="68"/>
      <c r="D424" s="65"/>
      <c r="E424" s="83"/>
      <c r="F424" s="83"/>
      <c r="G424" s="83"/>
      <c r="I424" s="68"/>
      <c r="J424" s="64"/>
      <c r="K424" s="64"/>
      <c r="L424" s="64"/>
      <c r="M424" s="64"/>
      <c r="N424" s="64"/>
      <c r="O424" s="64"/>
      <c r="P424" s="64"/>
      <c r="Q424" s="64"/>
      <c r="R424" s="32"/>
      <c r="S424" s="33"/>
      <c r="T424" s="30"/>
      <c r="U424" s="33"/>
      <c r="BA424" s="64"/>
      <c r="BB424" s="64"/>
      <c r="BC424" s="67"/>
      <c r="BD424" s="64"/>
      <c r="BE424" s="64"/>
      <c r="BF424" s="67"/>
      <c r="BG424" s="84"/>
      <c r="BH424" s="84"/>
      <c r="BI424" s="84"/>
      <c r="BJ424" s="84"/>
      <c r="BK424" s="64"/>
      <c r="BL424" s="64"/>
      <c r="BM424" s="85"/>
      <c r="BN424" s="85"/>
      <c r="BO424" s="85"/>
      <c r="BP424" s="85"/>
      <c r="BQ424" s="64"/>
      <c r="BR424" s="64"/>
      <c r="BS424" s="67"/>
      <c r="BW424" s="64"/>
      <c r="BX424" s="64"/>
      <c r="BY424" s="67"/>
      <c r="BZ424" s="64"/>
      <c r="CA424" s="64"/>
      <c r="CB424" s="67"/>
      <c r="CF424" s="64"/>
      <c r="CG424" s="64"/>
      <c r="CH424" s="64"/>
      <c r="CI424" s="64"/>
      <c r="CJ424" s="64"/>
      <c r="CK424" s="64"/>
      <c r="CL424" s="64"/>
      <c r="CM424" s="64"/>
      <c r="CN424" s="67"/>
      <c r="CO424" s="67"/>
      <c r="CP424" s="64"/>
      <c r="CQ424" s="64"/>
      <c r="CR424" s="64"/>
      <c r="CS424" s="64"/>
      <c r="CT424" s="71"/>
      <c r="CU424" s="64"/>
      <c r="CV424" s="64"/>
      <c r="CW424" s="64"/>
      <c r="CX424" s="64"/>
      <c r="CY424" s="67"/>
      <c r="CZ424" s="67"/>
      <c r="DA424" s="67"/>
      <c r="DB424" s="64"/>
      <c r="DC424" s="64"/>
      <c r="DD424" s="64"/>
      <c r="DE424" s="64"/>
      <c r="DF424" s="64"/>
      <c r="DG424" s="64"/>
      <c r="DI424" s="64"/>
      <c r="DJ424" s="32"/>
    </row>
    <row r="425" spans="1:114" ht="28" customHeight="1">
      <c r="A425" s="70"/>
      <c r="B425" s="68"/>
      <c r="C425" s="68"/>
      <c r="D425" s="65"/>
      <c r="E425" s="83"/>
      <c r="F425" s="83"/>
      <c r="G425" s="83"/>
      <c r="I425" s="68"/>
      <c r="J425" s="64"/>
      <c r="K425" s="64"/>
      <c r="L425" s="64"/>
      <c r="M425" s="64"/>
      <c r="N425" s="64"/>
      <c r="O425" s="64"/>
      <c r="P425" s="64"/>
      <c r="Q425" s="64"/>
      <c r="R425" s="32"/>
      <c r="S425" s="33"/>
      <c r="T425" s="30"/>
      <c r="U425" s="33"/>
      <c r="BA425" s="64"/>
      <c r="BB425" s="64"/>
      <c r="BC425" s="67"/>
      <c r="BD425" s="64"/>
      <c r="BE425" s="64"/>
      <c r="BF425" s="67"/>
      <c r="BG425" s="84"/>
      <c r="BH425" s="84"/>
      <c r="BI425" s="84"/>
      <c r="BJ425" s="84"/>
      <c r="BK425" s="64"/>
      <c r="BL425" s="64"/>
      <c r="BM425" s="85"/>
      <c r="BN425" s="85"/>
      <c r="BO425" s="85"/>
      <c r="BP425" s="85"/>
      <c r="BQ425" s="64"/>
      <c r="BR425" s="64"/>
      <c r="BS425" s="67"/>
      <c r="BW425" s="64"/>
      <c r="BX425" s="64"/>
      <c r="BY425" s="67"/>
      <c r="BZ425" s="64"/>
      <c r="CA425" s="64"/>
      <c r="CB425" s="67"/>
      <c r="CF425" s="64"/>
      <c r="CG425" s="64"/>
      <c r="CH425" s="64"/>
      <c r="CI425" s="64"/>
      <c r="CJ425" s="64"/>
      <c r="CK425" s="64"/>
      <c r="CL425" s="64"/>
      <c r="CM425" s="64"/>
      <c r="CN425" s="67"/>
      <c r="CO425" s="67"/>
      <c r="CP425" s="64"/>
      <c r="CQ425" s="64"/>
      <c r="CR425" s="64"/>
      <c r="CS425" s="64"/>
      <c r="CT425" s="71"/>
      <c r="CU425" s="64"/>
      <c r="CV425" s="64"/>
      <c r="CW425" s="64"/>
      <c r="CX425" s="64"/>
      <c r="CY425" s="67"/>
      <c r="CZ425" s="67"/>
      <c r="DA425" s="67"/>
      <c r="DB425" s="64"/>
      <c r="DC425" s="64"/>
      <c r="DD425" s="64"/>
      <c r="DE425" s="64"/>
      <c r="DF425" s="64"/>
      <c r="DG425" s="64"/>
      <c r="DI425" s="64"/>
      <c r="DJ425" s="32"/>
    </row>
    <row r="426" spans="1:114" ht="28" customHeight="1">
      <c r="A426" s="70"/>
      <c r="B426" s="68"/>
      <c r="C426" s="68"/>
      <c r="D426" s="65"/>
      <c r="E426" s="83"/>
      <c r="F426" s="83"/>
      <c r="G426" s="83"/>
      <c r="I426" s="68"/>
      <c r="J426" s="64"/>
      <c r="K426" s="64"/>
      <c r="L426" s="64"/>
      <c r="M426" s="64"/>
      <c r="N426" s="64"/>
      <c r="O426" s="64"/>
      <c r="P426" s="64"/>
      <c r="Q426" s="64"/>
      <c r="R426" s="32"/>
      <c r="S426" s="33"/>
      <c r="T426" s="30"/>
      <c r="U426" s="33"/>
      <c r="BA426" s="64"/>
      <c r="BB426" s="64"/>
      <c r="BC426" s="67"/>
      <c r="BD426" s="64"/>
      <c r="BE426" s="64"/>
      <c r="BF426" s="67"/>
      <c r="BG426" s="84"/>
      <c r="BH426" s="84"/>
      <c r="BI426" s="84"/>
      <c r="BJ426" s="84"/>
      <c r="BK426" s="64"/>
      <c r="BL426" s="64"/>
      <c r="BM426" s="85"/>
      <c r="BN426" s="85"/>
      <c r="BO426" s="85"/>
      <c r="BP426" s="85"/>
      <c r="BQ426" s="64"/>
      <c r="BR426" s="64"/>
      <c r="BS426" s="67"/>
      <c r="BW426" s="64"/>
      <c r="BX426" s="64"/>
      <c r="BY426" s="67"/>
      <c r="BZ426" s="64"/>
      <c r="CA426" s="64"/>
      <c r="CB426" s="67"/>
      <c r="CF426" s="64"/>
      <c r="CG426" s="64"/>
      <c r="CH426" s="64"/>
      <c r="CI426" s="64"/>
      <c r="CJ426" s="64"/>
      <c r="CK426" s="64"/>
      <c r="CL426" s="64"/>
      <c r="CM426" s="64"/>
      <c r="CN426" s="67"/>
      <c r="CO426" s="67"/>
      <c r="CP426" s="64"/>
      <c r="CQ426" s="64"/>
      <c r="CR426" s="64"/>
      <c r="CS426" s="64"/>
      <c r="CT426" s="71"/>
      <c r="CU426" s="64"/>
      <c r="CV426" s="64"/>
      <c r="CW426" s="64"/>
      <c r="CX426" s="64"/>
      <c r="CY426" s="67"/>
      <c r="CZ426" s="67"/>
      <c r="DA426" s="67"/>
      <c r="DB426" s="64"/>
      <c r="DC426" s="64"/>
      <c r="DD426" s="64"/>
      <c r="DE426" s="64"/>
      <c r="DF426" s="64"/>
      <c r="DG426" s="64"/>
      <c r="DI426" s="64"/>
      <c r="DJ426" s="32"/>
    </row>
    <row r="427" spans="1:114" ht="28" customHeight="1">
      <c r="A427" s="70"/>
      <c r="B427" s="68"/>
      <c r="C427" s="68"/>
      <c r="D427" s="65"/>
      <c r="E427" s="83"/>
      <c r="F427" s="83"/>
      <c r="G427" s="83"/>
      <c r="I427" s="68"/>
      <c r="J427" s="64"/>
      <c r="K427" s="64"/>
      <c r="L427" s="64"/>
      <c r="M427" s="64"/>
      <c r="N427" s="64"/>
      <c r="O427" s="64"/>
      <c r="P427" s="64"/>
      <c r="Q427" s="64"/>
      <c r="R427" s="32"/>
      <c r="S427" s="33"/>
      <c r="T427" s="30"/>
      <c r="U427" s="33"/>
      <c r="BA427" s="64"/>
      <c r="BB427" s="64"/>
      <c r="BC427" s="67"/>
      <c r="BD427" s="64"/>
      <c r="BE427" s="64"/>
      <c r="BF427" s="67"/>
      <c r="BG427" s="84"/>
      <c r="BH427" s="84"/>
      <c r="BI427" s="84"/>
      <c r="BJ427" s="84"/>
      <c r="BK427" s="64"/>
      <c r="BL427" s="64"/>
      <c r="BM427" s="85"/>
      <c r="BN427" s="85"/>
      <c r="BO427" s="85"/>
      <c r="BP427" s="85"/>
      <c r="BQ427" s="64"/>
      <c r="BR427" s="64"/>
      <c r="BS427" s="67"/>
      <c r="BW427" s="64"/>
      <c r="BX427" s="64"/>
      <c r="BY427" s="67"/>
      <c r="BZ427" s="64"/>
      <c r="CA427" s="64"/>
      <c r="CB427" s="67"/>
      <c r="CF427" s="64"/>
      <c r="CG427" s="64"/>
      <c r="CH427" s="64"/>
      <c r="CI427" s="64"/>
      <c r="CJ427" s="64"/>
      <c r="CK427" s="64"/>
      <c r="CL427" s="64"/>
      <c r="CM427" s="64"/>
      <c r="CN427" s="67"/>
      <c r="CO427" s="67"/>
      <c r="CP427" s="64"/>
      <c r="CQ427" s="64"/>
      <c r="CR427" s="64"/>
      <c r="CS427" s="64"/>
      <c r="CT427" s="71"/>
      <c r="CU427" s="64"/>
      <c r="CV427" s="64"/>
      <c r="CW427" s="64"/>
      <c r="CX427" s="64"/>
      <c r="CY427" s="67"/>
      <c r="CZ427" s="67"/>
      <c r="DA427" s="67"/>
      <c r="DB427" s="64"/>
      <c r="DC427" s="64"/>
      <c r="DD427" s="64"/>
      <c r="DE427" s="64"/>
      <c r="DF427" s="64"/>
      <c r="DG427" s="64"/>
      <c r="DI427" s="64"/>
      <c r="DJ427" s="32"/>
    </row>
    <row r="428" spans="1:114" ht="28" customHeight="1">
      <c r="A428" s="70"/>
      <c r="B428" s="68"/>
      <c r="C428" s="68"/>
      <c r="D428" s="65"/>
      <c r="E428" s="83"/>
      <c r="F428" s="83"/>
      <c r="G428" s="83"/>
      <c r="I428" s="68"/>
      <c r="J428" s="64"/>
      <c r="K428" s="64"/>
      <c r="L428" s="64"/>
      <c r="M428" s="64"/>
      <c r="N428" s="64"/>
      <c r="O428" s="64"/>
      <c r="P428" s="64"/>
      <c r="Q428" s="64"/>
      <c r="R428" s="32"/>
      <c r="S428" s="33"/>
      <c r="T428" s="30"/>
      <c r="U428" s="33"/>
      <c r="BA428" s="64"/>
      <c r="BB428" s="64"/>
      <c r="BC428" s="67"/>
      <c r="BD428" s="64"/>
      <c r="BE428" s="64"/>
      <c r="BF428" s="67"/>
      <c r="BG428" s="84"/>
      <c r="BH428" s="84"/>
      <c r="BI428" s="84"/>
      <c r="BJ428" s="84"/>
      <c r="BK428" s="64"/>
      <c r="BL428" s="64"/>
      <c r="BM428" s="85"/>
      <c r="BN428" s="85"/>
      <c r="BO428" s="85"/>
      <c r="BP428" s="85"/>
      <c r="BQ428" s="64"/>
      <c r="BR428" s="64"/>
      <c r="BS428" s="67"/>
      <c r="BW428" s="64"/>
      <c r="BX428" s="64"/>
      <c r="BY428" s="67"/>
      <c r="BZ428" s="64"/>
      <c r="CA428" s="64"/>
      <c r="CB428" s="67"/>
      <c r="CF428" s="64"/>
      <c r="CG428" s="64"/>
      <c r="CH428" s="64"/>
      <c r="CI428" s="64"/>
      <c r="CJ428" s="64"/>
      <c r="CK428" s="64"/>
      <c r="CL428" s="64"/>
      <c r="CM428" s="64"/>
      <c r="CN428" s="67"/>
      <c r="CO428" s="67"/>
      <c r="CP428" s="64"/>
      <c r="CQ428" s="64"/>
      <c r="CR428" s="64"/>
      <c r="CS428" s="64"/>
      <c r="CT428" s="71"/>
      <c r="CU428" s="64"/>
      <c r="CV428" s="64"/>
      <c r="CW428" s="64"/>
      <c r="CX428" s="64"/>
      <c r="CY428" s="67"/>
      <c r="CZ428" s="67"/>
      <c r="DA428" s="67"/>
      <c r="DB428" s="64"/>
      <c r="DC428" s="64"/>
      <c r="DD428" s="64"/>
      <c r="DE428" s="64"/>
      <c r="DF428" s="64"/>
      <c r="DG428" s="64"/>
      <c r="DI428" s="64"/>
      <c r="DJ428" s="32"/>
    </row>
    <row r="429" spans="1:114" ht="28" customHeight="1">
      <c r="A429" s="70"/>
      <c r="B429" s="68"/>
      <c r="C429" s="68"/>
      <c r="D429" s="65"/>
      <c r="E429" s="83"/>
      <c r="F429" s="83"/>
      <c r="G429" s="83"/>
      <c r="I429" s="68"/>
      <c r="J429" s="64"/>
      <c r="K429" s="64"/>
      <c r="L429" s="64"/>
      <c r="M429" s="64"/>
      <c r="N429" s="64"/>
      <c r="O429" s="64"/>
      <c r="P429" s="64"/>
      <c r="Q429" s="64"/>
      <c r="R429" s="32"/>
      <c r="S429" s="33"/>
      <c r="T429" s="30"/>
      <c r="U429" s="33"/>
      <c r="BA429" s="64"/>
      <c r="BB429" s="64"/>
      <c r="BC429" s="67"/>
      <c r="BD429" s="64"/>
      <c r="BE429" s="64"/>
      <c r="BF429" s="67"/>
      <c r="BG429" s="84"/>
      <c r="BH429" s="84"/>
      <c r="BI429" s="84"/>
      <c r="BJ429" s="84"/>
      <c r="BK429" s="64"/>
      <c r="BL429" s="64"/>
      <c r="BM429" s="85"/>
      <c r="BN429" s="85"/>
      <c r="BO429" s="85"/>
      <c r="BP429" s="85"/>
      <c r="BQ429" s="64"/>
      <c r="BR429" s="64"/>
      <c r="BS429" s="67"/>
      <c r="BW429" s="64"/>
      <c r="BX429" s="64"/>
      <c r="BY429" s="67"/>
      <c r="BZ429" s="64"/>
      <c r="CA429" s="64"/>
      <c r="CB429" s="67"/>
      <c r="CF429" s="64"/>
      <c r="CG429" s="64"/>
      <c r="CH429" s="64"/>
      <c r="CI429" s="64"/>
      <c r="CJ429" s="64"/>
      <c r="CK429" s="64"/>
      <c r="CL429" s="64"/>
      <c r="CM429" s="64"/>
      <c r="CN429" s="67"/>
      <c r="CO429" s="67"/>
      <c r="CP429" s="64"/>
      <c r="CQ429" s="64"/>
      <c r="CR429" s="64"/>
      <c r="CS429" s="64"/>
      <c r="CT429" s="71"/>
      <c r="CU429" s="64"/>
      <c r="CV429" s="64"/>
      <c r="CW429" s="64"/>
      <c r="CX429" s="64"/>
      <c r="CY429" s="67"/>
      <c r="CZ429" s="67"/>
      <c r="DA429" s="67"/>
      <c r="DB429" s="64"/>
      <c r="DC429" s="64"/>
      <c r="DD429" s="64"/>
      <c r="DE429" s="64"/>
      <c r="DF429" s="64"/>
      <c r="DG429" s="64"/>
      <c r="DI429" s="64"/>
      <c r="DJ429" s="32"/>
    </row>
    <row r="430" spans="1:114" ht="28" customHeight="1">
      <c r="A430" s="70"/>
      <c r="B430" s="68"/>
      <c r="C430" s="68"/>
      <c r="D430" s="65"/>
      <c r="E430" s="83"/>
      <c r="F430" s="83"/>
      <c r="G430" s="83"/>
      <c r="I430" s="68"/>
      <c r="J430" s="64"/>
      <c r="K430" s="64"/>
      <c r="L430" s="64"/>
      <c r="M430" s="64"/>
      <c r="N430" s="64"/>
      <c r="O430" s="64"/>
      <c r="P430" s="64"/>
      <c r="Q430" s="64"/>
      <c r="R430" s="32"/>
      <c r="S430" s="33"/>
      <c r="T430" s="30"/>
      <c r="U430" s="33"/>
      <c r="BA430" s="64"/>
      <c r="BB430" s="64"/>
      <c r="BC430" s="67"/>
      <c r="BD430" s="64"/>
      <c r="BE430" s="64"/>
      <c r="BF430" s="67"/>
      <c r="BG430" s="84"/>
      <c r="BH430" s="84"/>
      <c r="BI430" s="84"/>
      <c r="BJ430" s="84"/>
      <c r="BK430" s="64"/>
      <c r="BL430" s="64"/>
      <c r="BM430" s="85"/>
      <c r="BN430" s="85"/>
      <c r="BO430" s="85"/>
      <c r="BP430" s="85"/>
      <c r="BQ430" s="64"/>
      <c r="BR430" s="64"/>
      <c r="BS430" s="67"/>
      <c r="BW430" s="64"/>
      <c r="BX430" s="64"/>
      <c r="BY430" s="67"/>
      <c r="BZ430" s="64"/>
      <c r="CA430" s="64"/>
      <c r="CB430" s="67"/>
      <c r="CF430" s="64"/>
      <c r="CG430" s="64"/>
      <c r="CH430" s="64"/>
      <c r="CI430" s="64"/>
      <c r="CJ430" s="64"/>
      <c r="CK430" s="64"/>
      <c r="CL430" s="64"/>
      <c r="CM430" s="64"/>
      <c r="CN430" s="67"/>
      <c r="CO430" s="67"/>
      <c r="CP430" s="64"/>
      <c r="CQ430" s="64"/>
      <c r="CR430" s="64"/>
      <c r="CS430" s="64"/>
      <c r="CT430" s="71"/>
      <c r="CU430" s="64"/>
      <c r="CV430" s="64"/>
      <c r="CW430" s="64"/>
      <c r="CX430" s="64"/>
      <c r="CY430" s="67"/>
      <c r="CZ430" s="67"/>
      <c r="DA430" s="67"/>
      <c r="DB430" s="64"/>
      <c r="DC430" s="64"/>
      <c r="DD430" s="64"/>
      <c r="DE430" s="64"/>
      <c r="DF430" s="64"/>
      <c r="DG430" s="64"/>
      <c r="DI430" s="64"/>
      <c r="DJ430" s="32"/>
    </row>
    <row r="431" spans="1:114" ht="28" customHeight="1">
      <c r="A431" s="70"/>
      <c r="B431" s="68"/>
      <c r="C431" s="68"/>
      <c r="D431" s="65"/>
      <c r="E431" s="83"/>
      <c r="F431" s="83"/>
      <c r="G431" s="83"/>
      <c r="I431" s="68"/>
      <c r="J431" s="64"/>
      <c r="K431" s="64"/>
      <c r="L431" s="64"/>
      <c r="M431" s="64"/>
      <c r="N431" s="64"/>
      <c r="O431" s="64"/>
      <c r="P431" s="64"/>
      <c r="Q431" s="64"/>
      <c r="R431" s="32"/>
      <c r="S431" s="33"/>
      <c r="T431" s="30"/>
      <c r="U431" s="33"/>
      <c r="BA431" s="64"/>
      <c r="BB431" s="64"/>
      <c r="BC431" s="67"/>
      <c r="BD431" s="64"/>
      <c r="BE431" s="64"/>
      <c r="BF431" s="67"/>
      <c r="BG431" s="84"/>
      <c r="BH431" s="84"/>
      <c r="BI431" s="84"/>
      <c r="BJ431" s="84"/>
      <c r="BK431" s="64"/>
      <c r="BL431" s="64"/>
      <c r="BM431" s="85"/>
      <c r="BN431" s="85"/>
      <c r="BO431" s="85"/>
      <c r="BP431" s="85"/>
      <c r="BQ431" s="64"/>
      <c r="BR431" s="64"/>
      <c r="BS431" s="67"/>
      <c r="BW431" s="64"/>
      <c r="BX431" s="64"/>
      <c r="BY431" s="67"/>
      <c r="BZ431" s="64"/>
      <c r="CA431" s="64"/>
      <c r="CB431" s="67"/>
      <c r="CF431" s="64"/>
      <c r="CG431" s="64"/>
      <c r="CH431" s="64"/>
      <c r="CI431" s="64"/>
      <c r="CJ431" s="64"/>
      <c r="CK431" s="64"/>
      <c r="CL431" s="64"/>
      <c r="CM431" s="64"/>
      <c r="CN431" s="67"/>
      <c r="CO431" s="67"/>
      <c r="CP431" s="64"/>
      <c r="CQ431" s="64"/>
      <c r="CR431" s="64"/>
      <c r="CS431" s="64"/>
      <c r="CT431" s="71"/>
      <c r="CU431" s="64"/>
      <c r="CV431" s="64"/>
      <c r="CW431" s="64"/>
      <c r="CX431" s="64"/>
      <c r="CY431" s="67"/>
      <c r="CZ431" s="67"/>
      <c r="DA431" s="67"/>
      <c r="DB431" s="64"/>
      <c r="DC431" s="64"/>
      <c r="DD431" s="64"/>
      <c r="DE431" s="64"/>
      <c r="DF431" s="64"/>
      <c r="DG431" s="64"/>
      <c r="DI431" s="64"/>
      <c r="DJ431" s="32"/>
    </row>
    <row r="432" spans="1:114" ht="28" customHeight="1">
      <c r="A432" s="70"/>
      <c r="B432" s="68"/>
      <c r="C432" s="68"/>
      <c r="D432" s="65"/>
      <c r="E432" s="83"/>
      <c r="F432" s="83"/>
      <c r="G432" s="83"/>
      <c r="I432" s="68"/>
      <c r="J432" s="64"/>
      <c r="K432" s="64"/>
      <c r="L432" s="64"/>
      <c r="M432" s="64"/>
      <c r="N432" s="64"/>
      <c r="O432" s="64"/>
      <c r="P432" s="64"/>
      <c r="Q432" s="64"/>
      <c r="R432" s="32"/>
      <c r="S432" s="33"/>
      <c r="T432" s="30"/>
      <c r="U432" s="33"/>
      <c r="BA432" s="64"/>
      <c r="BB432" s="64"/>
      <c r="BC432" s="67"/>
      <c r="BD432" s="64"/>
      <c r="BE432" s="64"/>
      <c r="BF432" s="67"/>
      <c r="BG432" s="84"/>
      <c r="BH432" s="84"/>
      <c r="BI432" s="84"/>
      <c r="BJ432" s="84"/>
      <c r="BK432" s="64"/>
      <c r="BL432" s="64"/>
      <c r="BM432" s="85"/>
      <c r="BN432" s="85"/>
      <c r="BO432" s="85"/>
      <c r="BP432" s="85"/>
      <c r="BQ432" s="64"/>
      <c r="BR432" s="64"/>
      <c r="BS432" s="67"/>
      <c r="BW432" s="64"/>
      <c r="BX432" s="64"/>
      <c r="BY432" s="67"/>
      <c r="BZ432" s="64"/>
      <c r="CA432" s="64"/>
      <c r="CB432" s="67"/>
      <c r="CF432" s="64"/>
      <c r="CG432" s="64"/>
      <c r="CH432" s="64"/>
      <c r="CI432" s="64"/>
      <c r="CJ432" s="64"/>
      <c r="CK432" s="64"/>
      <c r="CL432" s="64"/>
      <c r="CM432" s="64"/>
      <c r="CN432" s="67"/>
      <c r="CO432" s="67"/>
      <c r="CP432" s="64"/>
      <c r="CQ432" s="64"/>
      <c r="CR432" s="64"/>
      <c r="CS432" s="64"/>
      <c r="CT432" s="71"/>
      <c r="CU432" s="64"/>
      <c r="CV432" s="64"/>
      <c r="CW432" s="64"/>
      <c r="CX432" s="64"/>
      <c r="CY432" s="67"/>
      <c r="CZ432" s="67"/>
      <c r="DA432" s="67"/>
      <c r="DB432" s="64"/>
      <c r="DC432" s="64"/>
      <c r="DD432" s="64"/>
      <c r="DE432" s="64"/>
      <c r="DF432" s="64"/>
      <c r="DG432" s="64"/>
      <c r="DI432" s="64"/>
      <c r="DJ432" s="32"/>
    </row>
    <row r="433" spans="1:114" ht="28" customHeight="1">
      <c r="A433" s="70"/>
      <c r="B433" s="68"/>
      <c r="C433" s="68"/>
      <c r="D433" s="65"/>
      <c r="E433" s="83"/>
      <c r="F433" s="83"/>
      <c r="G433" s="83"/>
      <c r="I433" s="68"/>
      <c r="J433" s="64"/>
      <c r="K433" s="64"/>
      <c r="L433" s="64"/>
      <c r="M433" s="64"/>
      <c r="N433" s="64"/>
      <c r="O433" s="64"/>
      <c r="P433" s="64"/>
      <c r="Q433" s="64"/>
      <c r="R433" s="32"/>
      <c r="S433" s="33"/>
      <c r="T433" s="30"/>
      <c r="U433" s="33"/>
      <c r="BA433" s="64"/>
      <c r="BB433" s="64"/>
      <c r="BC433" s="67"/>
      <c r="BD433" s="64"/>
      <c r="BE433" s="64"/>
      <c r="BF433" s="67"/>
      <c r="BG433" s="84"/>
      <c r="BH433" s="84"/>
      <c r="BI433" s="84"/>
      <c r="BJ433" s="84"/>
      <c r="BK433" s="64"/>
      <c r="BL433" s="64"/>
      <c r="BM433" s="85"/>
      <c r="BN433" s="85"/>
      <c r="BO433" s="85"/>
      <c r="BP433" s="85"/>
      <c r="BQ433" s="64"/>
      <c r="BR433" s="64"/>
      <c r="BS433" s="67"/>
      <c r="BW433" s="64"/>
      <c r="BX433" s="64"/>
      <c r="BY433" s="67"/>
      <c r="BZ433" s="64"/>
      <c r="CA433" s="64"/>
      <c r="CB433" s="67"/>
      <c r="CF433" s="64"/>
      <c r="CG433" s="64"/>
      <c r="CH433" s="64"/>
      <c r="CI433" s="64"/>
      <c r="CJ433" s="64"/>
      <c r="CK433" s="64"/>
      <c r="CL433" s="64"/>
      <c r="CM433" s="64"/>
      <c r="CN433" s="67"/>
      <c r="CO433" s="67"/>
      <c r="CP433" s="64"/>
      <c r="CQ433" s="64"/>
      <c r="CR433" s="64"/>
      <c r="CS433" s="64"/>
      <c r="CT433" s="71"/>
      <c r="CU433" s="64"/>
      <c r="CV433" s="64"/>
      <c r="CW433" s="64"/>
      <c r="CX433" s="64"/>
      <c r="CY433" s="67"/>
      <c r="CZ433" s="67"/>
      <c r="DA433" s="67"/>
      <c r="DB433" s="64"/>
      <c r="DC433" s="64"/>
      <c r="DD433" s="64"/>
      <c r="DE433" s="64"/>
      <c r="DF433" s="64"/>
      <c r="DG433" s="64"/>
      <c r="DI433" s="64"/>
      <c r="DJ433" s="32"/>
    </row>
    <row r="434" spans="1:114" ht="28" customHeight="1">
      <c r="A434" s="70"/>
      <c r="B434" s="68"/>
      <c r="C434" s="68"/>
      <c r="D434" s="65"/>
      <c r="E434" s="83"/>
      <c r="F434" s="83"/>
      <c r="G434" s="83"/>
      <c r="I434" s="68"/>
      <c r="J434" s="64"/>
      <c r="K434" s="64"/>
      <c r="L434" s="64"/>
      <c r="M434" s="64"/>
      <c r="N434" s="64"/>
      <c r="O434" s="64"/>
      <c r="P434" s="64"/>
      <c r="Q434" s="64"/>
      <c r="R434" s="32"/>
      <c r="S434" s="33"/>
      <c r="T434" s="30"/>
      <c r="U434" s="33"/>
      <c r="BA434" s="64"/>
      <c r="BB434" s="64"/>
      <c r="BC434" s="67"/>
      <c r="BD434" s="64"/>
      <c r="BE434" s="64"/>
      <c r="BF434" s="67"/>
      <c r="BG434" s="84"/>
      <c r="BH434" s="84"/>
      <c r="BI434" s="84"/>
      <c r="BJ434" s="84"/>
      <c r="BK434" s="64"/>
      <c r="BL434" s="64"/>
      <c r="BM434" s="85"/>
      <c r="BN434" s="85"/>
      <c r="BO434" s="85"/>
      <c r="BP434" s="85"/>
      <c r="BQ434" s="64"/>
      <c r="BR434" s="64"/>
      <c r="BS434" s="67"/>
      <c r="BW434" s="64"/>
      <c r="BX434" s="64"/>
      <c r="BY434" s="67"/>
      <c r="BZ434" s="64"/>
      <c r="CA434" s="64"/>
      <c r="CB434" s="67"/>
      <c r="CF434" s="64"/>
      <c r="CG434" s="64"/>
      <c r="CH434" s="64"/>
      <c r="CI434" s="64"/>
      <c r="CJ434" s="64"/>
      <c r="CK434" s="64"/>
      <c r="CL434" s="64"/>
      <c r="CM434" s="64"/>
      <c r="CN434" s="67"/>
      <c r="CO434" s="67"/>
      <c r="CP434" s="64"/>
      <c r="CQ434" s="64"/>
      <c r="CR434" s="64"/>
      <c r="CS434" s="64"/>
      <c r="CT434" s="71"/>
      <c r="CU434" s="64"/>
      <c r="CV434" s="64"/>
      <c r="CW434" s="64"/>
      <c r="CX434" s="64"/>
      <c r="CY434" s="67"/>
      <c r="CZ434" s="67"/>
      <c r="DA434" s="67"/>
      <c r="DB434" s="64"/>
      <c r="DC434" s="64"/>
      <c r="DD434" s="64"/>
      <c r="DE434" s="64"/>
      <c r="DF434" s="64"/>
      <c r="DG434" s="64"/>
      <c r="DI434" s="64"/>
      <c r="DJ434" s="32"/>
    </row>
    <row r="435" spans="1:114" ht="28" customHeight="1">
      <c r="A435" s="70"/>
      <c r="B435" s="68"/>
      <c r="C435" s="68"/>
      <c r="D435" s="65"/>
      <c r="E435" s="83"/>
      <c r="F435" s="83"/>
      <c r="G435" s="83"/>
      <c r="I435" s="68"/>
      <c r="J435" s="64"/>
      <c r="K435" s="64"/>
      <c r="L435" s="64"/>
      <c r="M435" s="64"/>
      <c r="N435" s="64"/>
      <c r="O435" s="64"/>
      <c r="P435" s="64"/>
      <c r="Q435" s="64"/>
      <c r="R435" s="32"/>
      <c r="S435" s="33"/>
      <c r="T435" s="30"/>
      <c r="U435" s="33"/>
      <c r="BA435" s="64"/>
      <c r="BB435" s="64"/>
      <c r="BC435" s="67"/>
      <c r="BD435" s="64"/>
      <c r="BE435" s="64"/>
      <c r="BF435" s="67"/>
      <c r="BG435" s="84"/>
      <c r="BH435" s="84"/>
      <c r="BI435" s="84"/>
      <c r="BJ435" s="84"/>
      <c r="BK435" s="64"/>
      <c r="BL435" s="64"/>
      <c r="BM435" s="85"/>
      <c r="BN435" s="85"/>
      <c r="BO435" s="85"/>
      <c r="BP435" s="85"/>
      <c r="BQ435" s="64"/>
      <c r="BR435" s="64"/>
      <c r="BS435" s="67"/>
      <c r="BW435" s="64"/>
      <c r="BX435" s="64"/>
      <c r="BY435" s="67"/>
      <c r="BZ435" s="64"/>
      <c r="CA435" s="64"/>
      <c r="CB435" s="67"/>
      <c r="CF435" s="64"/>
      <c r="CG435" s="64"/>
      <c r="CH435" s="64"/>
      <c r="CI435" s="64"/>
      <c r="CJ435" s="64"/>
      <c r="CK435" s="64"/>
      <c r="CL435" s="64"/>
      <c r="CM435" s="64"/>
      <c r="CN435" s="67"/>
      <c r="CO435" s="67"/>
      <c r="CP435" s="64"/>
      <c r="CQ435" s="64"/>
      <c r="CR435" s="64"/>
      <c r="CS435" s="64"/>
      <c r="CT435" s="71"/>
      <c r="CU435" s="64"/>
      <c r="CV435" s="64"/>
      <c r="CW435" s="64"/>
      <c r="CX435" s="64"/>
      <c r="CY435" s="67"/>
      <c r="CZ435" s="67"/>
      <c r="DA435" s="67"/>
      <c r="DB435" s="64"/>
      <c r="DC435" s="64"/>
      <c r="DD435" s="64"/>
      <c r="DE435" s="64"/>
      <c r="DF435" s="64"/>
      <c r="DG435" s="64"/>
      <c r="DI435" s="64"/>
      <c r="DJ435" s="32"/>
    </row>
    <row r="436" spans="1:114" ht="28" customHeight="1">
      <c r="A436" s="70"/>
      <c r="B436" s="68"/>
      <c r="C436" s="68"/>
      <c r="D436" s="65"/>
      <c r="E436" s="83"/>
      <c r="F436" s="83"/>
      <c r="G436" s="83"/>
      <c r="I436" s="68"/>
      <c r="J436" s="64"/>
      <c r="K436" s="64"/>
      <c r="L436" s="64"/>
      <c r="M436" s="64"/>
      <c r="N436" s="64"/>
      <c r="O436" s="64"/>
      <c r="P436" s="64"/>
      <c r="Q436" s="64"/>
      <c r="R436" s="32"/>
      <c r="S436" s="33"/>
      <c r="T436" s="30"/>
      <c r="U436" s="33"/>
      <c r="BA436" s="64"/>
      <c r="BB436" s="64"/>
      <c r="BC436" s="67"/>
      <c r="BD436" s="64"/>
      <c r="BE436" s="64"/>
      <c r="BF436" s="67"/>
      <c r="BG436" s="84"/>
      <c r="BH436" s="84"/>
      <c r="BI436" s="84"/>
      <c r="BJ436" s="84"/>
      <c r="BK436" s="64"/>
      <c r="BL436" s="64"/>
      <c r="BM436" s="85"/>
      <c r="BN436" s="85"/>
      <c r="BO436" s="85"/>
      <c r="BP436" s="85"/>
      <c r="BQ436" s="64"/>
      <c r="BR436" s="64"/>
      <c r="BS436" s="67"/>
      <c r="BW436" s="64"/>
      <c r="BX436" s="64"/>
      <c r="BY436" s="67"/>
      <c r="BZ436" s="64"/>
      <c r="CA436" s="64"/>
      <c r="CB436" s="67"/>
      <c r="CF436" s="64"/>
      <c r="CG436" s="64"/>
      <c r="CH436" s="64"/>
      <c r="CI436" s="64"/>
      <c r="CJ436" s="64"/>
      <c r="CK436" s="64"/>
      <c r="CL436" s="64"/>
      <c r="CM436" s="64"/>
      <c r="CN436" s="67"/>
      <c r="CO436" s="67"/>
      <c r="CP436" s="64"/>
      <c r="CQ436" s="64"/>
      <c r="CR436" s="64"/>
      <c r="CS436" s="64"/>
      <c r="CT436" s="71"/>
      <c r="CU436" s="64"/>
      <c r="CV436" s="64"/>
      <c r="CW436" s="64"/>
      <c r="CX436" s="64"/>
      <c r="CY436" s="67"/>
      <c r="CZ436" s="67"/>
      <c r="DA436" s="67"/>
      <c r="DB436" s="64"/>
      <c r="DC436" s="64"/>
      <c r="DD436" s="64"/>
      <c r="DE436" s="64"/>
      <c r="DF436" s="64"/>
      <c r="DG436" s="64"/>
      <c r="DI436" s="64"/>
      <c r="DJ436" s="32"/>
    </row>
    <row r="437" spans="1:114" ht="28" customHeight="1">
      <c r="A437" s="70"/>
      <c r="B437" s="68"/>
      <c r="C437" s="68"/>
      <c r="D437" s="65"/>
      <c r="E437" s="83"/>
      <c r="F437" s="83"/>
      <c r="G437" s="83"/>
      <c r="I437" s="68"/>
      <c r="J437" s="64"/>
      <c r="K437" s="64"/>
      <c r="L437" s="64"/>
      <c r="M437" s="64"/>
      <c r="N437" s="64"/>
      <c r="O437" s="64"/>
      <c r="P437" s="64"/>
      <c r="Q437" s="64"/>
      <c r="R437" s="32"/>
      <c r="S437" s="33"/>
      <c r="T437" s="30"/>
      <c r="U437" s="33"/>
      <c r="BA437" s="64"/>
      <c r="BB437" s="64"/>
      <c r="BC437" s="67"/>
      <c r="BD437" s="64"/>
      <c r="BE437" s="64"/>
      <c r="BF437" s="67"/>
      <c r="BG437" s="84"/>
      <c r="BH437" s="84"/>
      <c r="BI437" s="84"/>
      <c r="BJ437" s="84"/>
      <c r="BK437" s="64"/>
      <c r="BL437" s="64"/>
      <c r="BM437" s="85"/>
      <c r="BN437" s="85"/>
      <c r="BO437" s="85"/>
      <c r="BP437" s="85"/>
      <c r="BQ437" s="64"/>
      <c r="BR437" s="64"/>
      <c r="BS437" s="67"/>
      <c r="BW437" s="64"/>
      <c r="BX437" s="64"/>
      <c r="BY437" s="67"/>
      <c r="BZ437" s="64"/>
      <c r="CA437" s="64"/>
      <c r="CB437" s="67"/>
      <c r="CF437" s="64"/>
      <c r="CG437" s="64"/>
      <c r="CH437" s="64"/>
      <c r="CI437" s="64"/>
      <c r="CJ437" s="64"/>
      <c r="CK437" s="64"/>
      <c r="CL437" s="64"/>
      <c r="CM437" s="64"/>
      <c r="CN437" s="67"/>
      <c r="CO437" s="67"/>
      <c r="CP437" s="64"/>
      <c r="CQ437" s="64"/>
      <c r="CR437" s="64"/>
      <c r="CS437" s="64"/>
      <c r="CT437" s="71"/>
      <c r="CU437" s="64"/>
      <c r="CV437" s="64"/>
      <c r="CW437" s="64"/>
      <c r="CX437" s="64"/>
      <c r="CY437" s="67"/>
      <c r="CZ437" s="67"/>
      <c r="DA437" s="67"/>
      <c r="DB437" s="64"/>
      <c r="DC437" s="64"/>
      <c r="DD437" s="64"/>
      <c r="DE437" s="64"/>
      <c r="DF437" s="64"/>
      <c r="DG437" s="64"/>
      <c r="DI437" s="64"/>
      <c r="DJ437" s="32"/>
    </row>
    <row r="438" spans="1:114" ht="28" customHeight="1">
      <c r="A438" s="70"/>
      <c r="B438" s="68"/>
      <c r="C438" s="68"/>
      <c r="D438" s="65"/>
      <c r="E438" s="83"/>
      <c r="F438" s="83"/>
      <c r="G438" s="83"/>
      <c r="I438" s="68"/>
      <c r="J438" s="64"/>
      <c r="K438" s="64"/>
      <c r="L438" s="64"/>
      <c r="M438" s="64"/>
      <c r="N438" s="64"/>
      <c r="O438" s="64"/>
      <c r="P438" s="64"/>
      <c r="Q438" s="64"/>
      <c r="R438" s="32"/>
      <c r="S438" s="33"/>
      <c r="T438" s="30"/>
      <c r="U438" s="33"/>
      <c r="BA438" s="64"/>
      <c r="BB438" s="64"/>
      <c r="BC438" s="67"/>
      <c r="BD438" s="64"/>
      <c r="BE438" s="64"/>
      <c r="BF438" s="67"/>
      <c r="BG438" s="84"/>
      <c r="BH438" s="84"/>
      <c r="BI438" s="84"/>
      <c r="BJ438" s="84"/>
      <c r="BK438" s="64"/>
      <c r="BL438" s="64"/>
      <c r="BM438" s="85"/>
      <c r="BN438" s="85"/>
      <c r="BO438" s="85"/>
      <c r="BP438" s="85"/>
      <c r="BQ438" s="64"/>
      <c r="BR438" s="64"/>
      <c r="BS438" s="67"/>
      <c r="BW438" s="64"/>
      <c r="BX438" s="64"/>
      <c r="BY438" s="67"/>
      <c r="BZ438" s="64"/>
      <c r="CA438" s="64"/>
      <c r="CB438" s="67"/>
      <c r="CF438" s="64"/>
      <c r="CG438" s="64"/>
      <c r="CH438" s="64"/>
      <c r="CI438" s="64"/>
      <c r="CJ438" s="64"/>
      <c r="CK438" s="64"/>
      <c r="CL438" s="64"/>
      <c r="CM438" s="64"/>
      <c r="CN438" s="67"/>
      <c r="CO438" s="67"/>
      <c r="CP438" s="64"/>
      <c r="CQ438" s="64"/>
      <c r="CR438" s="64"/>
      <c r="CS438" s="64"/>
      <c r="CT438" s="71"/>
      <c r="CU438" s="64"/>
      <c r="CV438" s="64"/>
      <c r="CW438" s="64"/>
      <c r="CX438" s="64"/>
      <c r="CY438" s="67"/>
      <c r="CZ438" s="67"/>
      <c r="DA438" s="67"/>
      <c r="DB438" s="64"/>
      <c r="DC438" s="64"/>
      <c r="DD438" s="64"/>
      <c r="DE438" s="64"/>
      <c r="DF438" s="64"/>
      <c r="DG438" s="64"/>
      <c r="DI438" s="64"/>
      <c r="DJ438" s="32"/>
    </row>
    <row r="439" spans="1:114" ht="28" customHeight="1">
      <c r="A439" s="70"/>
      <c r="B439" s="68"/>
      <c r="C439" s="68"/>
      <c r="D439" s="65"/>
      <c r="E439" s="83"/>
      <c r="F439" s="83"/>
      <c r="G439" s="83"/>
      <c r="I439" s="68"/>
      <c r="J439" s="64"/>
      <c r="K439" s="64"/>
      <c r="L439" s="64"/>
      <c r="M439" s="64"/>
      <c r="N439" s="64"/>
      <c r="O439" s="64"/>
      <c r="P439" s="64"/>
      <c r="Q439" s="64"/>
      <c r="R439" s="32"/>
      <c r="S439" s="33"/>
      <c r="T439" s="30"/>
      <c r="U439" s="33"/>
      <c r="BA439" s="64"/>
      <c r="BB439" s="64"/>
      <c r="BC439" s="67"/>
      <c r="BD439" s="64"/>
      <c r="BE439" s="64"/>
      <c r="BF439" s="67"/>
      <c r="BG439" s="84"/>
      <c r="BH439" s="84"/>
      <c r="BI439" s="84"/>
      <c r="BJ439" s="84"/>
      <c r="BK439" s="64"/>
      <c r="BL439" s="64"/>
      <c r="BM439" s="85"/>
      <c r="BN439" s="85"/>
      <c r="BO439" s="85"/>
      <c r="BP439" s="85"/>
      <c r="BQ439" s="64"/>
      <c r="BR439" s="64"/>
      <c r="BS439" s="67"/>
      <c r="BW439" s="64"/>
      <c r="BX439" s="64"/>
      <c r="BY439" s="67"/>
      <c r="BZ439" s="64"/>
      <c r="CA439" s="64"/>
      <c r="CB439" s="67"/>
      <c r="CF439" s="64"/>
      <c r="CG439" s="64"/>
      <c r="CH439" s="64"/>
      <c r="CI439" s="64"/>
      <c r="CJ439" s="64"/>
      <c r="CK439" s="64"/>
      <c r="CL439" s="64"/>
      <c r="CM439" s="64"/>
      <c r="CN439" s="67"/>
      <c r="CO439" s="67"/>
      <c r="CP439" s="64"/>
      <c r="CQ439" s="64"/>
      <c r="CR439" s="64"/>
      <c r="CS439" s="64"/>
      <c r="CT439" s="71"/>
      <c r="CU439" s="64"/>
      <c r="CV439" s="64"/>
      <c r="CW439" s="64"/>
      <c r="CX439" s="64"/>
      <c r="CY439" s="67"/>
      <c r="CZ439" s="67"/>
      <c r="DA439" s="67"/>
      <c r="DB439" s="64"/>
      <c r="DC439" s="64"/>
      <c r="DD439" s="64"/>
      <c r="DE439" s="64"/>
      <c r="DF439" s="64"/>
      <c r="DG439" s="64"/>
      <c r="DI439" s="64"/>
      <c r="DJ439" s="32"/>
    </row>
    <row r="440" spans="1:114" ht="28" customHeight="1">
      <c r="A440" s="70"/>
      <c r="B440" s="68"/>
      <c r="C440" s="68"/>
      <c r="D440" s="65"/>
      <c r="E440" s="83"/>
      <c r="F440" s="83"/>
      <c r="G440" s="83"/>
      <c r="I440" s="68"/>
      <c r="J440" s="64"/>
      <c r="K440" s="64"/>
      <c r="L440" s="64"/>
      <c r="M440" s="64"/>
      <c r="N440" s="64"/>
      <c r="O440" s="64"/>
      <c r="P440" s="64"/>
      <c r="Q440" s="64"/>
      <c r="R440" s="32"/>
      <c r="S440" s="33"/>
      <c r="T440" s="30"/>
      <c r="U440" s="33"/>
      <c r="BA440" s="64"/>
      <c r="BB440" s="64"/>
      <c r="BC440" s="67"/>
      <c r="BD440" s="64"/>
      <c r="BE440" s="64"/>
      <c r="BF440" s="67"/>
      <c r="BG440" s="84"/>
      <c r="BH440" s="84"/>
      <c r="BI440" s="84"/>
      <c r="BJ440" s="84"/>
      <c r="BK440" s="64"/>
      <c r="BL440" s="64"/>
      <c r="BM440" s="85"/>
      <c r="BN440" s="85"/>
      <c r="BO440" s="85"/>
      <c r="BP440" s="85"/>
      <c r="BQ440" s="64"/>
      <c r="BR440" s="64"/>
      <c r="BS440" s="67"/>
      <c r="BW440" s="64"/>
      <c r="BX440" s="64"/>
      <c r="BY440" s="67"/>
      <c r="BZ440" s="64"/>
      <c r="CA440" s="64"/>
      <c r="CB440" s="67"/>
      <c r="CF440" s="64"/>
      <c r="CG440" s="64"/>
      <c r="CH440" s="64"/>
      <c r="CI440" s="64"/>
      <c r="CJ440" s="64"/>
      <c r="CK440" s="64"/>
      <c r="CL440" s="64"/>
      <c r="CM440" s="64"/>
      <c r="CN440" s="67"/>
      <c r="CO440" s="67"/>
      <c r="CP440" s="64"/>
      <c r="CQ440" s="64"/>
      <c r="CR440" s="64"/>
      <c r="CS440" s="64"/>
      <c r="CT440" s="71"/>
      <c r="CU440" s="64"/>
      <c r="CV440" s="64"/>
      <c r="CW440" s="64"/>
      <c r="CX440" s="64"/>
      <c r="CY440" s="67"/>
      <c r="CZ440" s="67"/>
      <c r="DA440" s="67"/>
      <c r="DB440" s="64"/>
      <c r="DC440" s="64"/>
      <c r="DD440" s="64"/>
      <c r="DE440" s="64"/>
      <c r="DF440" s="64"/>
      <c r="DG440" s="64"/>
      <c r="DI440" s="64"/>
      <c r="DJ440" s="32"/>
    </row>
    <row r="441" spans="1:114" ht="28" customHeight="1">
      <c r="A441" s="70"/>
      <c r="B441" s="68"/>
      <c r="C441" s="68"/>
      <c r="D441" s="65"/>
      <c r="E441" s="83"/>
      <c r="F441" s="83"/>
      <c r="G441" s="83"/>
      <c r="I441" s="68"/>
      <c r="J441" s="64"/>
      <c r="K441" s="64"/>
      <c r="L441" s="64"/>
      <c r="M441" s="64"/>
      <c r="N441" s="64"/>
      <c r="O441" s="64"/>
      <c r="P441" s="64"/>
      <c r="Q441" s="64"/>
      <c r="R441" s="32"/>
      <c r="S441" s="33"/>
      <c r="T441" s="30"/>
      <c r="U441" s="33"/>
      <c r="BA441" s="64"/>
      <c r="BB441" s="64"/>
      <c r="BC441" s="67"/>
      <c r="BD441" s="64"/>
      <c r="BE441" s="64"/>
      <c r="BF441" s="67"/>
      <c r="BG441" s="84"/>
      <c r="BH441" s="84"/>
      <c r="BI441" s="84"/>
      <c r="BJ441" s="84"/>
      <c r="BK441" s="64"/>
      <c r="BL441" s="64"/>
      <c r="BM441" s="85"/>
      <c r="BN441" s="85"/>
      <c r="BO441" s="85"/>
      <c r="BP441" s="85"/>
      <c r="BQ441" s="64"/>
      <c r="BR441" s="64"/>
      <c r="BS441" s="67"/>
      <c r="BW441" s="64"/>
      <c r="BX441" s="64"/>
      <c r="BY441" s="67"/>
      <c r="BZ441" s="64"/>
      <c r="CA441" s="64"/>
      <c r="CB441" s="67"/>
      <c r="CF441" s="64"/>
      <c r="CG441" s="64"/>
      <c r="CH441" s="64"/>
      <c r="CI441" s="64"/>
      <c r="CJ441" s="64"/>
      <c r="CK441" s="64"/>
      <c r="CL441" s="64"/>
      <c r="CM441" s="64"/>
      <c r="CN441" s="67"/>
      <c r="CO441" s="67"/>
      <c r="CP441" s="64"/>
      <c r="CQ441" s="64"/>
      <c r="CR441" s="64"/>
      <c r="CS441" s="64"/>
      <c r="CT441" s="71"/>
      <c r="CU441" s="64"/>
      <c r="CV441" s="64"/>
      <c r="CW441" s="64"/>
      <c r="CX441" s="64"/>
      <c r="CY441" s="67"/>
      <c r="CZ441" s="67"/>
      <c r="DA441" s="67"/>
      <c r="DB441" s="64"/>
      <c r="DC441" s="64"/>
      <c r="DD441" s="64"/>
      <c r="DE441" s="64"/>
      <c r="DF441" s="64"/>
      <c r="DG441" s="64"/>
      <c r="DI441" s="64"/>
      <c r="DJ441" s="32"/>
    </row>
    <row r="442" spans="1:114" ht="28" customHeight="1">
      <c r="A442" s="70"/>
      <c r="B442" s="68"/>
      <c r="C442" s="68"/>
      <c r="D442" s="65"/>
      <c r="E442" s="83"/>
      <c r="F442" s="83"/>
      <c r="G442" s="83"/>
      <c r="I442" s="68"/>
      <c r="J442" s="64"/>
      <c r="K442" s="64"/>
      <c r="L442" s="64"/>
      <c r="M442" s="64"/>
      <c r="N442" s="64"/>
      <c r="O442" s="64"/>
      <c r="P442" s="64"/>
      <c r="Q442" s="64"/>
      <c r="R442" s="32"/>
      <c r="S442" s="33"/>
      <c r="T442" s="30"/>
      <c r="U442" s="33"/>
      <c r="BA442" s="64"/>
      <c r="BB442" s="64"/>
      <c r="BC442" s="67"/>
      <c r="BD442" s="64"/>
      <c r="BE442" s="64"/>
      <c r="BF442" s="67"/>
      <c r="BG442" s="84"/>
      <c r="BH442" s="84"/>
      <c r="BI442" s="84"/>
      <c r="BJ442" s="84"/>
      <c r="BK442" s="64"/>
      <c r="BL442" s="64"/>
      <c r="BM442" s="85"/>
      <c r="BN442" s="85"/>
      <c r="BO442" s="85"/>
      <c r="BP442" s="85"/>
      <c r="BQ442" s="64"/>
      <c r="BR442" s="64"/>
      <c r="BS442" s="67"/>
      <c r="BW442" s="64"/>
      <c r="BX442" s="64"/>
      <c r="BY442" s="67"/>
      <c r="BZ442" s="64"/>
      <c r="CA442" s="64"/>
      <c r="CB442" s="67"/>
      <c r="CF442" s="64"/>
      <c r="CG442" s="64"/>
      <c r="CH442" s="64"/>
      <c r="CI442" s="64"/>
      <c r="CJ442" s="64"/>
      <c r="CK442" s="64"/>
      <c r="CL442" s="64"/>
      <c r="CM442" s="64"/>
      <c r="CN442" s="67"/>
      <c r="CO442" s="67"/>
      <c r="CP442" s="64"/>
      <c r="CQ442" s="64"/>
      <c r="CR442" s="64"/>
      <c r="CS442" s="64"/>
      <c r="CT442" s="71"/>
      <c r="CU442" s="64"/>
      <c r="CV442" s="64"/>
      <c r="CW442" s="64"/>
      <c r="CX442" s="64"/>
      <c r="CY442" s="67"/>
      <c r="CZ442" s="67"/>
      <c r="DA442" s="67"/>
      <c r="DB442" s="64"/>
      <c r="DC442" s="64"/>
      <c r="DD442" s="64"/>
      <c r="DE442" s="64"/>
      <c r="DF442" s="64"/>
      <c r="DG442" s="64"/>
      <c r="DI442" s="64"/>
      <c r="DJ442" s="32"/>
    </row>
    <row r="443" spans="1:114" ht="28" customHeight="1">
      <c r="A443" s="70"/>
      <c r="B443" s="68"/>
      <c r="C443" s="68"/>
      <c r="D443" s="65"/>
      <c r="E443" s="83"/>
      <c r="F443" s="83"/>
      <c r="G443" s="83"/>
      <c r="I443" s="68"/>
      <c r="J443" s="64"/>
      <c r="K443" s="64"/>
      <c r="L443" s="64"/>
      <c r="M443" s="64"/>
      <c r="N443" s="64"/>
      <c r="O443" s="64"/>
      <c r="P443" s="64"/>
      <c r="Q443" s="64"/>
      <c r="R443" s="32"/>
      <c r="S443" s="33"/>
      <c r="T443" s="30"/>
      <c r="U443" s="33"/>
      <c r="BA443" s="64"/>
      <c r="BB443" s="64"/>
      <c r="BC443" s="67"/>
      <c r="BD443" s="64"/>
      <c r="BE443" s="64"/>
      <c r="BF443" s="67"/>
      <c r="BG443" s="84"/>
      <c r="BH443" s="84"/>
      <c r="BI443" s="84"/>
      <c r="BJ443" s="84"/>
      <c r="BK443" s="64"/>
      <c r="BL443" s="64"/>
      <c r="BM443" s="85"/>
      <c r="BN443" s="85"/>
      <c r="BO443" s="85"/>
      <c r="BP443" s="85"/>
      <c r="BQ443" s="64"/>
      <c r="BR443" s="64"/>
      <c r="BS443" s="67"/>
      <c r="BW443" s="64"/>
      <c r="BX443" s="64"/>
      <c r="BY443" s="67"/>
      <c r="BZ443" s="64"/>
      <c r="CA443" s="64"/>
      <c r="CB443" s="67"/>
      <c r="CF443" s="64"/>
      <c r="CG443" s="64"/>
      <c r="CH443" s="64"/>
      <c r="CI443" s="64"/>
      <c r="CJ443" s="64"/>
      <c r="CK443" s="64"/>
      <c r="CL443" s="64"/>
      <c r="CM443" s="64"/>
      <c r="CN443" s="67"/>
      <c r="CO443" s="67"/>
      <c r="CP443" s="64"/>
      <c r="CQ443" s="64"/>
      <c r="CR443" s="64"/>
      <c r="CS443" s="64"/>
      <c r="CT443" s="71"/>
      <c r="CU443" s="64"/>
      <c r="CV443" s="64"/>
      <c r="CW443" s="64"/>
      <c r="CX443" s="64"/>
      <c r="CY443" s="67"/>
      <c r="CZ443" s="67"/>
      <c r="DA443" s="67"/>
      <c r="DB443" s="64"/>
      <c r="DC443" s="64"/>
      <c r="DD443" s="64"/>
      <c r="DE443" s="64"/>
      <c r="DF443" s="64"/>
      <c r="DG443" s="64"/>
      <c r="DI443" s="64"/>
      <c r="DJ443" s="32"/>
    </row>
    <row r="444" spans="1:114" ht="28" customHeight="1">
      <c r="A444" s="70"/>
      <c r="B444" s="68"/>
      <c r="C444" s="68"/>
      <c r="D444" s="65"/>
      <c r="E444" s="83"/>
      <c r="F444" s="83"/>
      <c r="G444" s="83"/>
      <c r="I444" s="68"/>
      <c r="J444" s="64"/>
      <c r="K444" s="64"/>
      <c r="L444" s="64"/>
      <c r="M444" s="64"/>
      <c r="N444" s="64"/>
      <c r="O444" s="64"/>
      <c r="P444" s="64"/>
      <c r="Q444" s="64"/>
      <c r="R444" s="32"/>
      <c r="S444" s="33"/>
      <c r="T444" s="30"/>
      <c r="U444" s="33"/>
      <c r="BA444" s="64"/>
      <c r="BB444" s="64"/>
      <c r="BC444" s="67"/>
      <c r="BD444" s="64"/>
      <c r="BE444" s="64"/>
      <c r="BF444" s="67"/>
      <c r="BG444" s="84"/>
      <c r="BH444" s="84"/>
      <c r="BI444" s="84"/>
      <c r="BJ444" s="84"/>
      <c r="BK444" s="64"/>
      <c r="BL444" s="64"/>
      <c r="BM444" s="85"/>
      <c r="BN444" s="85"/>
      <c r="BO444" s="85"/>
      <c r="BP444" s="85"/>
      <c r="BQ444" s="64"/>
      <c r="BR444" s="64"/>
      <c r="BS444" s="67"/>
      <c r="BW444" s="64"/>
      <c r="BX444" s="64"/>
      <c r="BY444" s="67"/>
      <c r="BZ444" s="64"/>
      <c r="CA444" s="64"/>
      <c r="CB444" s="67"/>
      <c r="CF444" s="64"/>
      <c r="CG444" s="64"/>
      <c r="CH444" s="64"/>
      <c r="CI444" s="64"/>
      <c r="CJ444" s="64"/>
      <c r="CK444" s="64"/>
      <c r="CL444" s="64"/>
      <c r="CM444" s="64"/>
      <c r="CN444" s="67"/>
      <c r="CO444" s="67"/>
      <c r="CP444" s="64"/>
      <c r="CQ444" s="64"/>
      <c r="CR444" s="64"/>
      <c r="CS444" s="64"/>
      <c r="CT444" s="71"/>
      <c r="CU444" s="64"/>
      <c r="CV444" s="64"/>
      <c r="CW444" s="64"/>
      <c r="CX444" s="64"/>
      <c r="CY444" s="67"/>
      <c r="CZ444" s="67"/>
      <c r="DA444" s="67"/>
      <c r="DB444" s="64"/>
      <c r="DC444" s="64"/>
      <c r="DD444" s="64"/>
      <c r="DE444" s="64"/>
      <c r="DF444" s="64"/>
      <c r="DG444" s="64"/>
      <c r="DI444" s="64"/>
      <c r="DJ444" s="32"/>
    </row>
    <row r="445" spans="1:114" ht="28" customHeight="1">
      <c r="A445" s="70"/>
      <c r="B445" s="68"/>
      <c r="C445" s="68"/>
      <c r="D445" s="65"/>
      <c r="E445" s="83"/>
      <c r="F445" s="83"/>
      <c r="G445" s="83"/>
      <c r="I445" s="68"/>
      <c r="J445" s="64"/>
      <c r="K445" s="64"/>
      <c r="L445" s="64"/>
      <c r="M445" s="64"/>
      <c r="N445" s="64"/>
      <c r="O445" s="64"/>
      <c r="P445" s="64"/>
      <c r="Q445" s="64"/>
      <c r="R445" s="32"/>
      <c r="S445" s="33"/>
      <c r="T445" s="30"/>
      <c r="U445" s="33"/>
      <c r="BA445" s="64"/>
      <c r="BB445" s="64"/>
      <c r="BC445" s="67"/>
      <c r="BD445" s="64"/>
      <c r="BE445" s="64"/>
      <c r="BF445" s="67"/>
      <c r="BG445" s="84"/>
      <c r="BH445" s="84"/>
      <c r="BI445" s="84"/>
      <c r="BJ445" s="84"/>
      <c r="BK445" s="64"/>
      <c r="BL445" s="64"/>
      <c r="BM445" s="85"/>
      <c r="BN445" s="85"/>
      <c r="BO445" s="85"/>
      <c r="BP445" s="85"/>
      <c r="BQ445" s="64"/>
      <c r="BR445" s="64"/>
      <c r="BS445" s="67"/>
      <c r="BW445" s="64"/>
      <c r="BX445" s="64"/>
      <c r="BY445" s="67"/>
      <c r="BZ445" s="64"/>
      <c r="CA445" s="64"/>
      <c r="CB445" s="67"/>
      <c r="CF445" s="64"/>
      <c r="CG445" s="64"/>
      <c r="CH445" s="64"/>
      <c r="CI445" s="64"/>
      <c r="CJ445" s="64"/>
      <c r="CK445" s="64"/>
      <c r="CL445" s="64"/>
      <c r="CM445" s="64"/>
      <c r="CN445" s="67"/>
      <c r="CO445" s="67"/>
      <c r="CP445" s="64"/>
      <c r="CQ445" s="64"/>
      <c r="CR445" s="64"/>
      <c r="CS445" s="64"/>
      <c r="CT445" s="71"/>
      <c r="CU445" s="64"/>
      <c r="CV445" s="64"/>
      <c r="CW445" s="64"/>
      <c r="CX445" s="64"/>
      <c r="CY445" s="67"/>
      <c r="CZ445" s="67"/>
      <c r="DA445" s="67"/>
      <c r="DB445" s="64"/>
      <c r="DC445" s="64"/>
      <c r="DD445" s="64"/>
      <c r="DE445" s="64"/>
      <c r="DF445" s="64"/>
      <c r="DG445" s="64"/>
      <c r="DI445" s="64"/>
      <c r="DJ445" s="32"/>
    </row>
    <row r="446" spans="1:114" ht="28" customHeight="1">
      <c r="A446" s="70"/>
      <c r="B446" s="68"/>
      <c r="C446" s="68"/>
      <c r="D446" s="65"/>
      <c r="E446" s="83"/>
      <c r="F446" s="83"/>
      <c r="G446" s="83"/>
      <c r="I446" s="68"/>
      <c r="J446" s="64"/>
      <c r="K446" s="64"/>
      <c r="L446" s="64"/>
      <c r="M446" s="64"/>
      <c r="N446" s="64"/>
      <c r="O446" s="64"/>
      <c r="P446" s="64"/>
      <c r="Q446" s="64"/>
      <c r="R446" s="32"/>
      <c r="S446" s="33"/>
      <c r="T446" s="30"/>
      <c r="U446" s="33"/>
      <c r="BA446" s="64"/>
      <c r="BB446" s="64"/>
      <c r="BC446" s="67"/>
      <c r="BD446" s="64"/>
      <c r="BE446" s="64"/>
      <c r="BF446" s="67"/>
      <c r="BG446" s="84"/>
      <c r="BH446" s="84"/>
      <c r="BI446" s="84"/>
      <c r="BJ446" s="84"/>
      <c r="BK446" s="64"/>
      <c r="BL446" s="64"/>
      <c r="BM446" s="85"/>
      <c r="BN446" s="85"/>
      <c r="BO446" s="85"/>
      <c r="BP446" s="85"/>
      <c r="BQ446" s="64"/>
      <c r="BR446" s="64"/>
      <c r="BS446" s="67"/>
      <c r="BW446" s="64"/>
      <c r="BX446" s="64"/>
      <c r="BY446" s="67"/>
      <c r="BZ446" s="64"/>
      <c r="CA446" s="64"/>
      <c r="CB446" s="67"/>
      <c r="CF446" s="64"/>
      <c r="CG446" s="64"/>
      <c r="CH446" s="64"/>
      <c r="CI446" s="64"/>
      <c r="CJ446" s="64"/>
      <c r="CK446" s="64"/>
      <c r="CL446" s="64"/>
      <c r="CM446" s="64"/>
      <c r="CN446" s="67"/>
      <c r="CO446" s="67"/>
      <c r="CP446" s="64"/>
      <c r="CQ446" s="64"/>
      <c r="CR446" s="64"/>
      <c r="CS446" s="64"/>
      <c r="CT446" s="71"/>
      <c r="CU446" s="64"/>
      <c r="CV446" s="64"/>
      <c r="CW446" s="64"/>
      <c r="CX446" s="64"/>
      <c r="CY446" s="67"/>
      <c r="CZ446" s="67"/>
      <c r="DA446" s="67"/>
      <c r="DB446" s="64"/>
      <c r="DC446" s="64"/>
      <c r="DD446" s="64"/>
      <c r="DE446" s="64"/>
      <c r="DF446" s="64"/>
      <c r="DG446" s="64"/>
      <c r="DI446" s="64"/>
      <c r="DJ446" s="32"/>
    </row>
    <row r="447" spans="1:114" ht="28" customHeight="1">
      <c r="A447" s="70"/>
      <c r="B447" s="68"/>
      <c r="C447" s="68"/>
      <c r="D447" s="65"/>
      <c r="E447" s="83"/>
      <c r="F447" s="83"/>
      <c r="G447" s="83"/>
      <c r="I447" s="68"/>
      <c r="J447" s="64"/>
      <c r="K447" s="64"/>
      <c r="L447" s="64"/>
      <c r="M447" s="64"/>
      <c r="N447" s="64"/>
      <c r="O447" s="64"/>
      <c r="P447" s="64"/>
      <c r="Q447" s="64"/>
      <c r="R447" s="32"/>
      <c r="S447" s="33"/>
      <c r="T447" s="30"/>
      <c r="U447" s="33"/>
      <c r="BA447" s="64"/>
      <c r="BB447" s="64"/>
      <c r="BC447" s="67"/>
      <c r="BD447" s="64"/>
      <c r="BE447" s="64"/>
      <c r="BF447" s="67"/>
      <c r="BG447" s="84"/>
      <c r="BH447" s="84"/>
      <c r="BI447" s="84"/>
      <c r="BJ447" s="84"/>
      <c r="BK447" s="64"/>
      <c r="BL447" s="64"/>
      <c r="BM447" s="85"/>
      <c r="BN447" s="85"/>
      <c r="BO447" s="85"/>
      <c r="BP447" s="85"/>
      <c r="BQ447" s="64"/>
      <c r="BR447" s="64"/>
      <c r="BS447" s="67"/>
      <c r="BW447" s="64"/>
      <c r="BX447" s="64"/>
      <c r="BY447" s="67"/>
      <c r="BZ447" s="64"/>
      <c r="CA447" s="64"/>
      <c r="CB447" s="67"/>
      <c r="CF447" s="64"/>
      <c r="CG447" s="64"/>
      <c r="CH447" s="64"/>
      <c r="CI447" s="64"/>
      <c r="CJ447" s="64"/>
      <c r="CK447" s="64"/>
      <c r="CL447" s="64"/>
      <c r="CM447" s="64"/>
      <c r="CN447" s="67"/>
      <c r="CO447" s="67"/>
      <c r="CP447" s="64"/>
      <c r="CQ447" s="64"/>
      <c r="CR447" s="64"/>
      <c r="CS447" s="64"/>
      <c r="CT447" s="71"/>
      <c r="CU447" s="64"/>
      <c r="CV447" s="64"/>
      <c r="CW447" s="64"/>
      <c r="CX447" s="64"/>
      <c r="CY447" s="67"/>
      <c r="CZ447" s="67"/>
      <c r="DA447" s="67"/>
      <c r="DB447" s="64"/>
      <c r="DC447" s="64"/>
      <c r="DD447" s="64"/>
      <c r="DE447" s="64"/>
      <c r="DF447" s="64"/>
      <c r="DG447" s="64"/>
      <c r="DI447" s="64"/>
      <c r="DJ447" s="32"/>
    </row>
    <row r="448" spans="1:114" ht="28" customHeight="1">
      <c r="A448" s="70"/>
      <c r="B448" s="68"/>
      <c r="C448" s="68"/>
      <c r="D448" s="65"/>
      <c r="E448" s="83"/>
      <c r="F448" s="83"/>
      <c r="G448" s="83"/>
      <c r="I448" s="68"/>
      <c r="J448" s="64"/>
      <c r="K448" s="64"/>
      <c r="L448" s="64"/>
      <c r="M448" s="64"/>
      <c r="N448" s="64"/>
      <c r="O448" s="64"/>
      <c r="P448" s="64"/>
      <c r="Q448" s="64"/>
      <c r="R448" s="32"/>
      <c r="S448" s="33"/>
      <c r="T448" s="30"/>
      <c r="U448" s="33"/>
      <c r="BA448" s="64"/>
      <c r="BB448" s="64"/>
      <c r="BC448" s="67"/>
      <c r="BD448" s="64"/>
      <c r="BE448" s="64"/>
      <c r="BF448" s="67"/>
      <c r="BG448" s="84"/>
      <c r="BH448" s="84"/>
      <c r="BI448" s="84"/>
      <c r="BJ448" s="84"/>
      <c r="BK448" s="64"/>
      <c r="BL448" s="64"/>
      <c r="BM448" s="85"/>
      <c r="BN448" s="85"/>
      <c r="BO448" s="85"/>
      <c r="BP448" s="85"/>
      <c r="BQ448" s="64"/>
      <c r="BR448" s="64"/>
      <c r="BS448" s="67"/>
      <c r="BW448" s="64"/>
      <c r="BX448" s="64"/>
      <c r="BY448" s="67"/>
      <c r="BZ448" s="64"/>
      <c r="CA448" s="64"/>
      <c r="CB448" s="67"/>
      <c r="CF448" s="64"/>
      <c r="CG448" s="64"/>
      <c r="CH448" s="64"/>
      <c r="CI448" s="64"/>
      <c r="CJ448" s="64"/>
      <c r="CK448" s="64"/>
      <c r="CL448" s="64"/>
      <c r="CM448" s="64"/>
      <c r="CN448" s="67"/>
      <c r="CO448" s="67"/>
      <c r="CP448" s="64"/>
      <c r="CQ448" s="64"/>
      <c r="CR448" s="64"/>
      <c r="CS448" s="64"/>
      <c r="CT448" s="71"/>
      <c r="CU448" s="64"/>
      <c r="CV448" s="64"/>
      <c r="CW448" s="64"/>
      <c r="CX448" s="64"/>
      <c r="CY448" s="67"/>
      <c r="CZ448" s="67"/>
      <c r="DA448" s="67"/>
      <c r="DB448" s="64"/>
      <c r="DC448" s="64"/>
      <c r="DD448" s="64"/>
      <c r="DE448" s="64"/>
      <c r="DF448" s="64"/>
      <c r="DG448" s="64"/>
      <c r="DI448" s="64"/>
      <c r="DJ448" s="32"/>
    </row>
    <row r="449" spans="1:114" ht="28" customHeight="1">
      <c r="A449" s="70"/>
      <c r="B449" s="68"/>
      <c r="C449" s="68"/>
      <c r="D449" s="65"/>
      <c r="E449" s="83"/>
      <c r="F449" s="83"/>
      <c r="G449" s="83"/>
      <c r="I449" s="68"/>
      <c r="J449" s="64"/>
      <c r="K449" s="64"/>
      <c r="L449" s="64"/>
      <c r="M449" s="64"/>
      <c r="N449" s="64"/>
      <c r="O449" s="64"/>
      <c r="P449" s="64"/>
      <c r="Q449" s="64"/>
      <c r="R449" s="32"/>
      <c r="S449" s="33"/>
      <c r="T449" s="30"/>
      <c r="U449" s="33"/>
      <c r="BA449" s="64"/>
      <c r="BB449" s="64"/>
      <c r="BC449" s="67"/>
      <c r="BD449" s="64"/>
      <c r="BE449" s="64"/>
      <c r="BF449" s="67"/>
      <c r="BG449" s="84"/>
      <c r="BH449" s="84"/>
      <c r="BI449" s="84"/>
      <c r="BJ449" s="84"/>
      <c r="BK449" s="64"/>
      <c r="BL449" s="64"/>
      <c r="BM449" s="85"/>
      <c r="BN449" s="85"/>
      <c r="BO449" s="85"/>
      <c r="BP449" s="85"/>
      <c r="BQ449" s="64"/>
      <c r="BR449" s="64"/>
      <c r="BS449" s="67"/>
      <c r="BW449" s="64"/>
      <c r="BX449" s="64"/>
      <c r="BY449" s="67"/>
      <c r="BZ449" s="64"/>
      <c r="CA449" s="64"/>
      <c r="CB449" s="67"/>
      <c r="CF449" s="64"/>
      <c r="CG449" s="64"/>
      <c r="CH449" s="64"/>
      <c r="CI449" s="64"/>
      <c r="CJ449" s="64"/>
      <c r="CK449" s="64"/>
      <c r="CL449" s="64"/>
      <c r="CM449" s="64"/>
      <c r="CN449" s="67"/>
      <c r="CO449" s="67"/>
      <c r="CP449" s="64"/>
      <c r="CQ449" s="64"/>
      <c r="CR449" s="64"/>
      <c r="CS449" s="64"/>
      <c r="CT449" s="71"/>
      <c r="CU449" s="64"/>
      <c r="CV449" s="64"/>
      <c r="CW449" s="64"/>
      <c r="CX449" s="64"/>
      <c r="CY449" s="67"/>
      <c r="CZ449" s="67"/>
      <c r="DA449" s="67"/>
      <c r="DB449" s="64"/>
      <c r="DC449" s="64"/>
      <c r="DD449" s="64"/>
      <c r="DE449" s="64"/>
      <c r="DF449" s="64"/>
      <c r="DG449" s="64"/>
      <c r="DI449" s="64"/>
      <c r="DJ449" s="32"/>
    </row>
    <row r="450" spans="1:114" ht="28" customHeight="1">
      <c r="A450" s="70"/>
      <c r="B450" s="68"/>
      <c r="C450" s="68"/>
      <c r="D450" s="65"/>
      <c r="E450" s="83"/>
      <c r="F450" s="83"/>
      <c r="G450" s="83"/>
      <c r="I450" s="68"/>
      <c r="J450" s="64"/>
      <c r="K450" s="64"/>
      <c r="L450" s="64"/>
      <c r="M450" s="64"/>
      <c r="N450" s="64"/>
      <c r="O450" s="64"/>
      <c r="P450" s="64"/>
      <c r="Q450" s="64"/>
      <c r="R450" s="32"/>
      <c r="S450" s="33"/>
      <c r="T450" s="30"/>
      <c r="U450" s="33"/>
      <c r="BA450" s="64"/>
      <c r="BB450" s="64"/>
      <c r="BC450" s="67"/>
      <c r="BD450" s="64"/>
      <c r="BE450" s="64"/>
      <c r="BF450" s="67"/>
      <c r="BG450" s="84"/>
      <c r="BH450" s="84"/>
      <c r="BI450" s="84"/>
      <c r="BJ450" s="84"/>
      <c r="BK450" s="64"/>
      <c r="BL450" s="64"/>
      <c r="BM450" s="85"/>
      <c r="BN450" s="85"/>
      <c r="BO450" s="85"/>
      <c r="BP450" s="85"/>
      <c r="BQ450" s="64"/>
      <c r="BR450" s="64"/>
      <c r="BS450" s="67"/>
      <c r="BW450" s="64"/>
      <c r="BX450" s="64"/>
      <c r="BY450" s="67"/>
      <c r="BZ450" s="64"/>
      <c r="CA450" s="64"/>
      <c r="CB450" s="67"/>
      <c r="CF450" s="64"/>
      <c r="CG450" s="64"/>
      <c r="CH450" s="64"/>
      <c r="CI450" s="64"/>
      <c r="CJ450" s="64"/>
      <c r="CK450" s="64"/>
      <c r="CL450" s="64"/>
      <c r="CM450" s="64"/>
      <c r="CN450" s="67"/>
      <c r="CO450" s="67"/>
      <c r="CP450" s="64"/>
      <c r="CQ450" s="64"/>
      <c r="CR450" s="64"/>
      <c r="CS450" s="64"/>
      <c r="CT450" s="71"/>
      <c r="CU450" s="64"/>
      <c r="CV450" s="64"/>
      <c r="CW450" s="64"/>
      <c r="CX450" s="64"/>
      <c r="CY450" s="67"/>
      <c r="CZ450" s="67"/>
      <c r="DA450" s="67"/>
      <c r="DB450" s="64"/>
      <c r="DC450" s="64"/>
      <c r="DD450" s="64"/>
      <c r="DE450" s="64"/>
      <c r="DF450" s="64"/>
      <c r="DG450" s="64"/>
      <c r="DI450" s="64"/>
      <c r="DJ450" s="32"/>
    </row>
    <row r="451" spans="1:114" ht="28" customHeight="1">
      <c r="A451" s="70"/>
      <c r="B451" s="68"/>
      <c r="C451" s="68"/>
      <c r="D451" s="65"/>
      <c r="E451" s="83"/>
      <c r="F451" s="83"/>
      <c r="G451" s="83"/>
      <c r="I451" s="68"/>
      <c r="J451" s="64"/>
      <c r="K451" s="64"/>
      <c r="L451" s="64"/>
      <c r="M451" s="64"/>
      <c r="N451" s="64"/>
      <c r="O451" s="64"/>
      <c r="P451" s="64"/>
      <c r="Q451" s="64"/>
      <c r="R451" s="32"/>
      <c r="S451" s="33"/>
      <c r="T451" s="30"/>
      <c r="U451" s="33"/>
      <c r="BA451" s="64"/>
      <c r="BB451" s="64"/>
      <c r="BC451" s="67"/>
      <c r="BD451" s="64"/>
      <c r="BE451" s="64"/>
      <c r="BF451" s="67"/>
      <c r="BG451" s="84"/>
      <c r="BH451" s="84"/>
      <c r="BI451" s="84"/>
      <c r="BJ451" s="84"/>
      <c r="BK451" s="64"/>
      <c r="BL451" s="64"/>
      <c r="BM451" s="85"/>
      <c r="BN451" s="85"/>
      <c r="BO451" s="85"/>
      <c r="BP451" s="85"/>
      <c r="BQ451" s="64"/>
      <c r="BR451" s="64"/>
      <c r="BS451" s="67"/>
      <c r="BW451" s="64"/>
      <c r="BX451" s="64"/>
      <c r="BY451" s="67"/>
      <c r="BZ451" s="64"/>
      <c r="CA451" s="64"/>
      <c r="CB451" s="67"/>
      <c r="CF451" s="64"/>
      <c r="CG451" s="64"/>
      <c r="CH451" s="64"/>
      <c r="CI451" s="64"/>
      <c r="CJ451" s="64"/>
      <c r="CK451" s="64"/>
      <c r="CL451" s="64"/>
      <c r="CM451" s="64"/>
      <c r="CN451" s="67"/>
      <c r="CO451" s="67"/>
      <c r="CP451" s="64"/>
      <c r="CQ451" s="64"/>
      <c r="CR451" s="64"/>
      <c r="CS451" s="64"/>
      <c r="CT451" s="71"/>
      <c r="CU451" s="64"/>
      <c r="CV451" s="64"/>
      <c r="CW451" s="64"/>
      <c r="CX451" s="64"/>
      <c r="CY451" s="67"/>
      <c r="CZ451" s="67"/>
      <c r="DA451" s="67"/>
      <c r="DB451" s="64"/>
      <c r="DC451" s="64"/>
      <c r="DD451" s="64"/>
      <c r="DE451" s="64"/>
      <c r="DF451" s="64"/>
      <c r="DG451" s="64"/>
      <c r="DI451" s="64"/>
      <c r="DJ451" s="32"/>
    </row>
    <row r="452" spans="1:114" ht="28" customHeight="1">
      <c r="A452" s="70"/>
      <c r="B452" s="68"/>
      <c r="C452" s="68"/>
      <c r="D452" s="65"/>
      <c r="E452" s="83"/>
      <c r="F452" s="83"/>
      <c r="G452" s="83"/>
      <c r="I452" s="68"/>
      <c r="J452" s="64"/>
      <c r="K452" s="64"/>
      <c r="L452" s="64"/>
      <c r="M452" s="64"/>
      <c r="N452" s="64"/>
      <c r="O452" s="64"/>
      <c r="P452" s="64"/>
      <c r="Q452" s="64"/>
      <c r="R452" s="32"/>
      <c r="S452" s="33"/>
      <c r="T452" s="30"/>
      <c r="U452" s="33"/>
      <c r="BA452" s="64"/>
      <c r="BB452" s="64"/>
      <c r="BC452" s="67"/>
      <c r="BD452" s="64"/>
      <c r="BE452" s="64"/>
      <c r="BF452" s="67"/>
      <c r="BG452" s="84"/>
      <c r="BH452" s="84"/>
      <c r="BI452" s="84"/>
      <c r="BJ452" s="84"/>
      <c r="BK452" s="64"/>
      <c r="BL452" s="64"/>
      <c r="BM452" s="85"/>
      <c r="BN452" s="85"/>
      <c r="BO452" s="85"/>
      <c r="BP452" s="85"/>
      <c r="BQ452" s="64"/>
      <c r="BR452" s="64"/>
      <c r="BS452" s="67"/>
      <c r="BW452" s="64"/>
      <c r="BX452" s="64"/>
      <c r="BY452" s="67"/>
      <c r="BZ452" s="64"/>
      <c r="CA452" s="64"/>
      <c r="CB452" s="67"/>
      <c r="CF452" s="64"/>
      <c r="CG452" s="64"/>
      <c r="CH452" s="64"/>
      <c r="CI452" s="64"/>
      <c r="CJ452" s="64"/>
      <c r="CK452" s="64"/>
      <c r="CL452" s="64"/>
      <c r="CM452" s="64"/>
      <c r="CN452" s="67"/>
      <c r="CO452" s="67"/>
      <c r="CP452" s="64"/>
      <c r="CQ452" s="64"/>
      <c r="CR452" s="64"/>
      <c r="CS452" s="64"/>
      <c r="CT452" s="71"/>
      <c r="CU452" s="64"/>
      <c r="CV452" s="64"/>
      <c r="CW452" s="64"/>
      <c r="CX452" s="64"/>
      <c r="CY452" s="67"/>
      <c r="CZ452" s="67"/>
      <c r="DA452" s="67"/>
      <c r="DB452" s="64"/>
      <c r="DC452" s="64"/>
      <c r="DD452" s="64"/>
      <c r="DE452" s="64"/>
      <c r="DF452" s="64"/>
      <c r="DG452" s="64"/>
      <c r="DI452" s="64"/>
      <c r="DJ452" s="32"/>
    </row>
    <row r="453" spans="1:114" ht="28" customHeight="1">
      <c r="A453" s="70"/>
      <c r="B453" s="68"/>
      <c r="C453" s="68"/>
      <c r="D453" s="65"/>
      <c r="E453" s="83"/>
      <c r="F453" s="83"/>
      <c r="G453" s="83"/>
      <c r="I453" s="68"/>
      <c r="J453" s="64"/>
      <c r="K453" s="64"/>
      <c r="L453" s="64"/>
      <c r="M453" s="64"/>
      <c r="N453" s="64"/>
      <c r="O453" s="64"/>
      <c r="P453" s="64"/>
      <c r="Q453" s="64"/>
      <c r="R453" s="32"/>
      <c r="S453" s="33"/>
      <c r="T453" s="30"/>
      <c r="U453" s="33"/>
      <c r="BA453" s="64"/>
      <c r="BB453" s="64"/>
      <c r="BC453" s="67"/>
      <c r="BD453" s="64"/>
      <c r="BE453" s="64"/>
      <c r="BF453" s="67"/>
      <c r="BG453" s="84"/>
      <c r="BH453" s="84"/>
      <c r="BI453" s="84"/>
      <c r="BJ453" s="84"/>
      <c r="BK453" s="64"/>
      <c r="BL453" s="64"/>
      <c r="BM453" s="85"/>
      <c r="BN453" s="85"/>
      <c r="BO453" s="85"/>
      <c r="BP453" s="85"/>
      <c r="BQ453" s="64"/>
      <c r="BR453" s="64"/>
      <c r="BS453" s="67"/>
      <c r="BW453" s="64"/>
      <c r="BX453" s="64"/>
      <c r="BY453" s="67"/>
      <c r="BZ453" s="64"/>
      <c r="CA453" s="64"/>
      <c r="CB453" s="67"/>
      <c r="CF453" s="64"/>
      <c r="CG453" s="64"/>
      <c r="CH453" s="64"/>
      <c r="CI453" s="64"/>
      <c r="CJ453" s="64"/>
      <c r="CK453" s="64"/>
      <c r="CL453" s="64"/>
      <c r="CM453" s="64"/>
      <c r="CN453" s="67"/>
      <c r="CO453" s="67"/>
      <c r="CP453" s="64"/>
      <c r="CQ453" s="64"/>
      <c r="CR453" s="64"/>
      <c r="CS453" s="64"/>
      <c r="CT453" s="71"/>
      <c r="CU453" s="64"/>
      <c r="CV453" s="64"/>
      <c r="CW453" s="64"/>
      <c r="CX453" s="64"/>
      <c r="CY453" s="67"/>
      <c r="CZ453" s="67"/>
      <c r="DA453" s="67"/>
      <c r="DB453" s="64"/>
      <c r="DC453" s="64"/>
      <c r="DD453" s="64"/>
      <c r="DE453" s="64"/>
      <c r="DF453" s="64"/>
      <c r="DG453" s="64"/>
      <c r="DI453" s="64"/>
      <c r="DJ453" s="32"/>
    </row>
    <row r="454" spans="1:114" ht="28" customHeight="1">
      <c r="A454" s="70"/>
      <c r="B454" s="68"/>
      <c r="C454" s="68"/>
      <c r="D454" s="65"/>
      <c r="E454" s="83"/>
      <c r="F454" s="83"/>
      <c r="G454" s="83"/>
      <c r="I454" s="68"/>
      <c r="J454" s="64"/>
      <c r="K454" s="64"/>
      <c r="L454" s="64"/>
      <c r="M454" s="64"/>
      <c r="N454" s="64"/>
      <c r="O454" s="64"/>
      <c r="P454" s="64"/>
      <c r="Q454" s="64"/>
      <c r="R454" s="32"/>
      <c r="S454" s="33"/>
      <c r="T454" s="30"/>
      <c r="U454" s="33"/>
      <c r="BA454" s="64"/>
      <c r="BB454" s="64"/>
      <c r="BC454" s="67"/>
      <c r="BD454" s="64"/>
      <c r="BE454" s="64"/>
      <c r="BF454" s="67"/>
      <c r="BG454" s="84"/>
      <c r="BH454" s="84"/>
      <c r="BI454" s="84"/>
      <c r="BJ454" s="84"/>
      <c r="BK454" s="64"/>
      <c r="BL454" s="64"/>
      <c r="BM454" s="85"/>
      <c r="BN454" s="85"/>
      <c r="BO454" s="85"/>
      <c r="BP454" s="85"/>
      <c r="BQ454" s="64"/>
      <c r="BR454" s="64"/>
      <c r="BS454" s="67"/>
      <c r="BW454" s="64"/>
      <c r="BX454" s="64"/>
      <c r="BY454" s="67"/>
      <c r="BZ454" s="64"/>
      <c r="CA454" s="64"/>
      <c r="CB454" s="67"/>
      <c r="CF454" s="64"/>
      <c r="CG454" s="64"/>
      <c r="CH454" s="64"/>
      <c r="CI454" s="64"/>
      <c r="CJ454" s="64"/>
      <c r="CK454" s="64"/>
      <c r="CL454" s="64"/>
      <c r="CM454" s="64"/>
      <c r="CN454" s="67"/>
      <c r="CO454" s="67"/>
      <c r="CP454" s="64"/>
      <c r="CQ454" s="64"/>
      <c r="CR454" s="64"/>
      <c r="CS454" s="64"/>
      <c r="CT454" s="71"/>
      <c r="CU454" s="64"/>
      <c r="CV454" s="64"/>
      <c r="CW454" s="64"/>
      <c r="CX454" s="64"/>
      <c r="CY454" s="67"/>
      <c r="CZ454" s="67"/>
      <c r="DA454" s="67"/>
      <c r="DB454" s="64"/>
      <c r="DC454" s="64"/>
      <c r="DD454" s="64"/>
      <c r="DE454" s="64"/>
      <c r="DF454" s="64"/>
      <c r="DG454" s="64"/>
      <c r="DI454" s="64"/>
      <c r="DJ454" s="32"/>
    </row>
    <row r="455" spans="1:114" ht="28" customHeight="1">
      <c r="A455" s="70"/>
      <c r="B455" s="68"/>
      <c r="C455" s="68"/>
      <c r="D455" s="65"/>
      <c r="E455" s="83"/>
      <c r="F455" s="83"/>
      <c r="G455" s="83"/>
      <c r="I455" s="68"/>
      <c r="J455" s="64"/>
      <c r="K455" s="64"/>
      <c r="L455" s="64"/>
      <c r="M455" s="64"/>
      <c r="N455" s="64"/>
      <c r="O455" s="64"/>
      <c r="P455" s="64"/>
      <c r="Q455" s="64"/>
      <c r="R455" s="32"/>
      <c r="S455" s="33"/>
      <c r="T455" s="30"/>
      <c r="U455" s="33"/>
      <c r="BA455" s="64"/>
      <c r="BB455" s="64"/>
      <c r="BC455" s="67"/>
      <c r="BD455" s="64"/>
      <c r="BE455" s="64"/>
      <c r="BF455" s="67"/>
      <c r="BG455" s="84"/>
      <c r="BH455" s="84"/>
      <c r="BI455" s="84"/>
      <c r="BJ455" s="84"/>
      <c r="BK455" s="64"/>
      <c r="BL455" s="64"/>
      <c r="BM455" s="85"/>
      <c r="BN455" s="85"/>
      <c r="BO455" s="85"/>
      <c r="BP455" s="85"/>
      <c r="BQ455" s="64"/>
      <c r="BR455" s="64"/>
      <c r="BS455" s="67"/>
      <c r="BW455" s="64"/>
      <c r="BX455" s="64"/>
      <c r="BY455" s="67"/>
      <c r="BZ455" s="64"/>
      <c r="CA455" s="64"/>
      <c r="CB455" s="67"/>
      <c r="CF455" s="64"/>
      <c r="CG455" s="64"/>
      <c r="CH455" s="64"/>
      <c r="CI455" s="64"/>
      <c r="CJ455" s="64"/>
      <c r="CK455" s="64"/>
      <c r="CL455" s="64"/>
      <c r="CM455" s="64"/>
      <c r="CN455" s="67"/>
      <c r="CO455" s="67"/>
      <c r="CP455" s="64"/>
      <c r="CQ455" s="64"/>
      <c r="CR455" s="64"/>
      <c r="CS455" s="64"/>
      <c r="CT455" s="71"/>
      <c r="CU455" s="64"/>
      <c r="CV455" s="64"/>
      <c r="CW455" s="64"/>
      <c r="CX455" s="64"/>
      <c r="CY455" s="67"/>
      <c r="CZ455" s="67"/>
      <c r="DA455" s="67"/>
      <c r="DB455" s="64"/>
      <c r="DC455" s="64"/>
      <c r="DD455" s="64"/>
      <c r="DE455" s="64"/>
      <c r="DF455" s="64"/>
      <c r="DG455" s="64"/>
      <c r="DI455" s="64"/>
      <c r="DJ455" s="32"/>
    </row>
    <row r="456" spans="1:114" ht="28" customHeight="1">
      <c r="A456" s="70"/>
      <c r="B456" s="68"/>
      <c r="C456" s="68"/>
      <c r="D456" s="65"/>
      <c r="E456" s="83"/>
      <c r="F456" s="83"/>
      <c r="G456" s="83"/>
      <c r="I456" s="68"/>
      <c r="J456" s="64"/>
      <c r="K456" s="64"/>
      <c r="L456" s="64"/>
      <c r="M456" s="64"/>
      <c r="N456" s="64"/>
      <c r="O456" s="64"/>
      <c r="P456" s="64"/>
      <c r="Q456" s="64"/>
      <c r="R456" s="32"/>
      <c r="S456" s="33"/>
      <c r="T456" s="30"/>
      <c r="U456" s="33"/>
      <c r="BA456" s="64"/>
      <c r="BB456" s="64"/>
      <c r="BC456" s="67"/>
      <c r="BD456" s="64"/>
      <c r="BE456" s="64"/>
      <c r="BF456" s="67"/>
      <c r="BG456" s="84"/>
      <c r="BH456" s="84"/>
      <c r="BI456" s="84"/>
      <c r="BJ456" s="84"/>
      <c r="BK456" s="64"/>
      <c r="BL456" s="64"/>
      <c r="BM456" s="85"/>
      <c r="BN456" s="85"/>
      <c r="BO456" s="85"/>
      <c r="BP456" s="85"/>
      <c r="BQ456" s="64"/>
      <c r="BR456" s="64"/>
      <c r="BS456" s="67"/>
      <c r="BW456" s="64"/>
      <c r="BX456" s="64"/>
      <c r="BY456" s="67"/>
      <c r="BZ456" s="64"/>
      <c r="CA456" s="64"/>
      <c r="CB456" s="67"/>
      <c r="CF456" s="64"/>
      <c r="CG456" s="64"/>
      <c r="CH456" s="64"/>
      <c r="CI456" s="64"/>
      <c r="CJ456" s="64"/>
      <c r="CK456" s="64"/>
      <c r="CL456" s="64"/>
      <c r="CM456" s="64"/>
      <c r="CN456" s="67"/>
      <c r="CO456" s="67"/>
      <c r="CP456" s="64"/>
      <c r="CQ456" s="64"/>
      <c r="CR456" s="64"/>
      <c r="CS456" s="64"/>
      <c r="CT456" s="71"/>
      <c r="CU456" s="64"/>
      <c r="CV456" s="64"/>
      <c r="CW456" s="64"/>
      <c r="CX456" s="64"/>
      <c r="CY456" s="67"/>
      <c r="CZ456" s="67"/>
      <c r="DA456" s="67"/>
      <c r="DB456" s="64"/>
      <c r="DC456" s="64"/>
      <c r="DD456" s="64"/>
      <c r="DE456" s="64"/>
      <c r="DF456" s="64"/>
      <c r="DG456" s="64"/>
      <c r="DI456" s="64"/>
      <c r="DJ456" s="32"/>
    </row>
    <row r="457" spans="1:114" ht="28" customHeight="1">
      <c r="A457" s="70"/>
      <c r="B457" s="68"/>
      <c r="C457" s="68"/>
      <c r="D457" s="65"/>
      <c r="E457" s="83"/>
      <c r="F457" s="83"/>
      <c r="G457" s="83"/>
      <c r="I457" s="68"/>
      <c r="J457" s="64"/>
      <c r="K457" s="64"/>
      <c r="L457" s="64"/>
      <c r="M457" s="64"/>
      <c r="N457" s="64"/>
      <c r="O457" s="64"/>
      <c r="P457" s="64"/>
      <c r="Q457" s="64"/>
      <c r="R457" s="32"/>
      <c r="S457" s="33"/>
      <c r="T457" s="30"/>
      <c r="U457" s="33"/>
      <c r="BA457" s="64"/>
      <c r="BB457" s="64"/>
      <c r="BC457" s="67"/>
      <c r="BD457" s="64"/>
      <c r="BE457" s="64"/>
      <c r="BF457" s="67"/>
      <c r="BG457" s="84"/>
      <c r="BH457" s="84"/>
      <c r="BI457" s="84"/>
      <c r="BJ457" s="84"/>
      <c r="BK457" s="64"/>
      <c r="BL457" s="64"/>
      <c r="BM457" s="85"/>
      <c r="BN457" s="85"/>
      <c r="BO457" s="85"/>
      <c r="BP457" s="85"/>
      <c r="BQ457" s="64"/>
      <c r="BR457" s="64"/>
      <c r="BS457" s="67"/>
      <c r="BW457" s="64"/>
      <c r="BX457" s="64"/>
      <c r="BY457" s="67"/>
      <c r="BZ457" s="64"/>
      <c r="CA457" s="64"/>
      <c r="CB457" s="67"/>
      <c r="CF457" s="64"/>
      <c r="CG457" s="64"/>
      <c r="CH457" s="64"/>
      <c r="CI457" s="64"/>
      <c r="CJ457" s="64"/>
      <c r="CK457" s="64"/>
      <c r="CL457" s="64"/>
      <c r="CM457" s="64"/>
      <c r="CN457" s="67"/>
      <c r="CO457" s="67"/>
      <c r="CP457" s="64"/>
      <c r="CQ457" s="64"/>
      <c r="CR457" s="64"/>
      <c r="CS457" s="64"/>
      <c r="CT457" s="71"/>
      <c r="CU457" s="64"/>
      <c r="CV457" s="64"/>
      <c r="CW457" s="64"/>
      <c r="CX457" s="64"/>
      <c r="CY457" s="67"/>
      <c r="CZ457" s="67"/>
      <c r="DA457" s="67"/>
      <c r="DB457" s="64"/>
      <c r="DC457" s="64"/>
      <c r="DD457" s="64"/>
      <c r="DE457" s="64"/>
      <c r="DF457" s="64"/>
      <c r="DG457" s="64"/>
      <c r="DI457" s="64"/>
      <c r="DJ457" s="32"/>
    </row>
    <row r="458" spans="1:114" ht="28" customHeight="1">
      <c r="A458" s="70"/>
      <c r="B458" s="68"/>
      <c r="C458" s="68"/>
      <c r="D458" s="65"/>
      <c r="E458" s="83"/>
      <c r="F458" s="83"/>
      <c r="G458" s="83"/>
      <c r="I458" s="68"/>
      <c r="J458" s="64"/>
      <c r="K458" s="64"/>
      <c r="L458" s="64"/>
      <c r="M458" s="64"/>
      <c r="N458" s="64"/>
      <c r="O458" s="64"/>
      <c r="P458" s="64"/>
      <c r="Q458" s="64"/>
      <c r="R458" s="32"/>
      <c r="S458" s="33"/>
      <c r="T458" s="30"/>
      <c r="U458" s="33"/>
      <c r="BA458" s="64"/>
      <c r="BB458" s="64"/>
      <c r="BC458" s="67"/>
      <c r="BD458" s="64"/>
      <c r="BE458" s="64"/>
      <c r="BF458" s="67"/>
      <c r="BG458" s="84"/>
      <c r="BH458" s="84"/>
      <c r="BI458" s="84"/>
      <c r="BJ458" s="84"/>
      <c r="BK458" s="64"/>
      <c r="BL458" s="64"/>
      <c r="BM458" s="85"/>
      <c r="BN458" s="85"/>
      <c r="BO458" s="85"/>
      <c r="BP458" s="85"/>
      <c r="BQ458" s="64"/>
      <c r="BR458" s="64"/>
      <c r="BS458" s="67"/>
      <c r="BW458" s="64"/>
      <c r="BX458" s="64"/>
      <c r="BY458" s="67"/>
      <c r="BZ458" s="64"/>
      <c r="CA458" s="64"/>
      <c r="CB458" s="67"/>
      <c r="CF458" s="64"/>
      <c r="CG458" s="64"/>
      <c r="CH458" s="64"/>
      <c r="CI458" s="64"/>
      <c r="CJ458" s="64"/>
      <c r="CK458" s="64"/>
      <c r="CL458" s="64"/>
      <c r="CM458" s="64"/>
      <c r="CN458" s="67"/>
      <c r="CO458" s="67"/>
      <c r="CP458" s="64"/>
      <c r="CQ458" s="64"/>
      <c r="CR458" s="64"/>
      <c r="CS458" s="64"/>
      <c r="CT458" s="71"/>
      <c r="CU458" s="64"/>
      <c r="CV458" s="64"/>
      <c r="CW458" s="64"/>
      <c r="CX458" s="64"/>
      <c r="CY458" s="67"/>
      <c r="CZ458" s="67"/>
      <c r="DA458" s="67"/>
      <c r="DB458" s="64"/>
      <c r="DC458" s="64"/>
      <c r="DD458" s="64"/>
      <c r="DE458" s="64"/>
      <c r="DF458" s="64"/>
      <c r="DG458" s="64"/>
      <c r="DI458" s="64"/>
      <c r="DJ458" s="32"/>
    </row>
    <row r="459" spans="1:114" ht="28" customHeight="1">
      <c r="A459" s="70"/>
      <c r="B459" s="68"/>
      <c r="C459" s="68"/>
      <c r="D459" s="65"/>
      <c r="E459" s="83"/>
      <c r="F459" s="83"/>
      <c r="G459" s="83"/>
      <c r="I459" s="68"/>
      <c r="J459" s="64"/>
      <c r="K459" s="64"/>
      <c r="L459" s="64"/>
      <c r="M459" s="64"/>
      <c r="N459" s="64"/>
      <c r="O459" s="64"/>
      <c r="P459" s="64"/>
      <c r="Q459" s="64"/>
      <c r="R459" s="32"/>
      <c r="S459" s="33"/>
      <c r="T459" s="30"/>
      <c r="U459" s="33"/>
      <c r="BA459" s="64"/>
      <c r="BB459" s="64"/>
      <c r="BC459" s="67"/>
      <c r="BD459" s="64"/>
      <c r="BE459" s="64"/>
      <c r="BF459" s="67"/>
      <c r="BG459" s="84"/>
      <c r="BH459" s="84"/>
      <c r="BI459" s="84"/>
      <c r="BJ459" s="84"/>
      <c r="BK459" s="64"/>
      <c r="BL459" s="64"/>
      <c r="BM459" s="85"/>
      <c r="BN459" s="85"/>
      <c r="BO459" s="85"/>
      <c r="BP459" s="85"/>
      <c r="BQ459" s="64"/>
      <c r="BR459" s="64"/>
      <c r="BS459" s="67"/>
      <c r="BW459" s="64"/>
      <c r="BX459" s="64"/>
      <c r="BY459" s="67"/>
      <c r="BZ459" s="64"/>
      <c r="CA459" s="64"/>
      <c r="CB459" s="67"/>
      <c r="CF459" s="64"/>
      <c r="CG459" s="64"/>
      <c r="CH459" s="64"/>
      <c r="CI459" s="64"/>
      <c r="CJ459" s="64"/>
      <c r="CK459" s="64"/>
      <c r="CL459" s="64"/>
      <c r="CM459" s="64"/>
      <c r="CN459" s="67"/>
      <c r="CO459" s="67"/>
      <c r="CP459" s="64"/>
      <c r="CQ459" s="64"/>
      <c r="CR459" s="64"/>
      <c r="CS459" s="64"/>
      <c r="CT459" s="71"/>
      <c r="CU459" s="64"/>
      <c r="CV459" s="64"/>
      <c r="CW459" s="64"/>
      <c r="CX459" s="64"/>
      <c r="CY459" s="67"/>
      <c r="CZ459" s="67"/>
      <c r="DA459" s="67"/>
      <c r="DB459" s="64"/>
      <c r="DC459" s="64"/>
      <c r="DD459" s="64"/>
      <c r="DE459" s="64"/>
      <c r="DF459" s="64"/>
      <c r="DG459" s="64"/>
      <c r="DI459" s="64"/>
      <c r="DJ459" s="32"/>
    </row>
    <row r="460" spans="1:114" ht="28" customHeight="1">
      <c r="A460" s="70"/>
      <c r="B460" s="68"/>
      <c r="C460" s="68"/>
      <c r="D460" s="65"/>
      <c r="E460" s="83"/>
      <c r="F460" s="83"/>
      <c r="G460" s="83"/>
      <c r="I460" s="68"/>
      <c r="J460" s="64"/>
      <c r="K460" s="64"/>
      <c r="L460" s="64"/>
      <c r="M460" s="64"/>
      <c r="N460" s="64"/>
      <c r="O460" s="64"/>
      <c r="P460" s="64"/>
      <c r="Q460" s="64"/>
      <c r="R460" s="32"/>
      <c r="S460" s="33"/>
      <c r="T460" s="30"/>
      <c r="U460" s="33"/>
      <c r="BA460" s="64"/>
      <c r="BB460" s="64"/>
      <c r="BC460" s="67"/>
      <c r="BD460" s="64"/>
      <c r="BE460" s="64"/>
      <c r="BF460" s="67"/>
      <c r="BG460" s="84"/>
      <c r="BH460" s="84"/>
      <c r="BI460" s="84"/>
      <c r="BJ460" s="84"/>
      <c r="BK460" s="64"/>
      <c r="BL460" s="64"/>
      <c r="BM460" s="85"/>
      <c r="BN460" s="85"/>
      <c r="BO460" s="85"/>
      <c r="BP460" s="85"/>
      <c r="BQ460" s="64"/>
      <c r="BR460" s="64"/>
      <c r="BS460" s="67"/>
      <c r="BW460" s="64"/>
      <c r="BX460" s="64"/>
      <c r="BY460" s="67"/>
      <c r="BZ460" s="64"/>
      <c r="CA460" s="64"/>
      <c r="CB460" s="67"/>
      <c r="CF460" s="64"/>
      <c r="CG460" s="64"/>
      <c r="CH460" s="64"/>
      <c r="CI460" s="64"/>
      <c r="CJ460" s="64"/>
      <c r="CK460" s="64"/>
      <c r="CL460" s="64"/>
      <c r="CM460" s="64"/>
      <c r="CN460" s="67"/>
      <c r="CO460" s="67"/>
      <c r="CP460" s="64"/>
      <c r="CQ460" s="64"/>
      <c r="CR460" s="64"/>
      <c r="CS460" s="64"/>
      <c r="CT460" s="71"/>
      <c r="CU460" s="64"/>
      <c r="CV460" s="64"/>
      <c r="CW460" s="64"/>
      <c r="CX460" s="64"/>
      <c r="CY460" s="67"/>
      <c r="CZ460" s="67"/>
      <c r="DA460" s="67"/>
      <c r="DB460" s="64"/>
      <c r="DC460" s="64"/>
      <c r="DD460" s="64"/>
      <c r="DE460" s="64"/>
      <c r="DF460" s="64"/>
      <c r="DG460" s="64"/>
      <c r="DI460" s="64"/>
      <c r="DJ460" s="32"/>
    </row>
    <row r="461" spans="1:114" ht="28" customHeight="1">
      <c r="A461" s="70"/>
      <c r="B461" s="68"/>
      <c r="C461" s="68"/>
      <c r="D461" s="65"/>
      <c r="E461" s="83"/>
      <c r="F461" s="83"/>
      <c r="G461" s="83"/>
      <c r="I461" s="68"/>
      <c r="J461" s="64"/>
      <c r="K461" s="64"/>
      <c r="L461" s="64"/>
      <c r="M461" s="64"/>
      <c r="N461" s="64"/>
      <c r="O461" s="64"/>
      <c r="P461" s="64"/>
      <c r="Q461" s="64"/>
      <c r="R461" s="32"/>
      <c r="S461" s="33"/>
      <c r="T461" s="30"/>
      <c r="U461" s="33"/>
      <c r="BA461" s="64"/>
      <c r="BB461" s="64"/>
      <c r="BC461" s="67"/>
      <c r="BD461" s="64"/>
      <c r="BE461" s="64"/>
      <c r="BF461" s="67"/>
      <c r="BG461" s="84"/>
      <c r="BH461" s="84"/>
      <c r="BI461" s="84"/>
      <c r="BJ461" s="84"/>
      <c r="BK461" s="64"/>
      <c r="BL461" s="64"/>
      <c r="BM461" s="85"/>
      <c r="BN461" s="85"/>
      <c r="BO461" s="85"/>
      <c r="BP461" s="85"/>
      <c r="BQ461" s="64"/>
      <c r="BR461" s="64"/>
      <c r="BS461" s="67"/>
      <c r="BW461" s="64"/>
      <c r="BX461" s="64"/>
      <c r="BY461" s="67"/>
      <c r="BZ461" s="64"/>
      <c r="CA461" s="64"/>
      <c r="CB461" s="67"/>
      <c r="CF461" s="64"/>
      <c r="CG461" s="64"/>
      <c r="CH461" s="64"/>
      <c r="CI461" s="64"/>
      <c r="CJ461" s="64"/>
      <c r="CK461" s="64"/>
      <c r="CL461" s="64"/>
      <c r="CM461" s="64"/>
      <c r="CN461" s="67"/>
      <c r="CO461" s="67"/>
      <c r="CP461" s="64"/>
      <c r="CQ461" s="64"/>
      <c r="CR461" s="64"/>
      <c r="CS461" s="64"/>
      <c r="CT461" s="71"/>
      <c r="CU461" s="64"/>
      <c r="CV461" s="64"/>
      <c r="CW461" s="64"/>
      <c r="CX461" s="64"/>
      <c r="CY461" s="67"/>
      <c r="CZ461" s="67"/>
      <c r="DA461" s="67"/>
      <c r="DB461" s="64"/>
      <c r="DC461" s="64"/>
      <c r="DD461" s="64"/>
      <c r="DE461" s="64"/>
      <c r="DF461" s="64"/>
      <c r="DG461" s="64"/>
      <c r="DI461" s="64"/>
      <c r="DJ461" s="32"/>
    </row>
    <row r="462" spans="1:114" ht="28" customHeight="1">
      <c r="A462" s="70"/>
      <c r="B462" s="68"/>
      <c r="C462" s="68"/>
      <c r="D462" s="65"/>
      <c r="E462" s="83"/>
      <c r="F462" s="83"/>
      <c r="G462" s="83"/>
      <c r="I462" s="68"/>
      <c r="J462" s="64"/>
      <c r="K462" s="64"/>
      <c r="L462" s="64"/>
      <c r="M462" s="64"/>
      <c r="N462" s="64"/>
      <c r="O462" s="64"/>
      <c r="P462" s="64"/>
      <c r="Q462" s="64"/>
      <c r="R462" s="32"/>
      <c r="S462" s="33"/>
      <c r="T462" s="30"/>
      <c r="U462" s="33"/>
      <c r="BA462" s="64"/>
      <c r="BB462" s="64"/>
      <c r="BC462" s="67"/>
      <c r="BD462" s="64"/>
      <c r="BE462" s="64"/>
      <c r="BF462" s="67"/>
      <c r="BG462" s="84"/>
      <c r="BH462" s="84"/>
      <c r="BI462" s="84"/>
      <c r="BJ462" s="84"/>
      <c r="BK462" s="64"/>
      <c r="BL462" s="64"/>
      <c r="BM462" s="85"/>
      <c r="BN462" s="85"/>
      <c r="BO462" s="85"/>
      <c r="BP462" s="85"/>
      <c r="BQ462" s="64"/>
      <c r="BR462" s="64"/>
      <c r="BS462" s="67"/>
      <c r="BW462" s="64"/>
      <c r="BX462" s="64"/>
      <c r="BY462" s="67"/>
      <c r="BZ462" s="64"/>
      <c r="CA462" s="64"/>
      <c r="CB462" s="67"/>
      <c r="CF462" s="64"/>
      <c r="CG462" s="64"/>
      <c r="CH462" s="64"/>
      <c r="CI462" s="64"/>
      <c r="CJ462" s="64"/>
      <c r="CK462" s="64"/>
      <c r="CL462" s="64"/>
      <c r="CM462" s="64"/>
      <c r="CN462" s="67"/>
      <c r="CO462" s="67"/>
      <c r="CP462" s="64"/>
      <c r="CQ462" s="64"/>
      <c r="CR462" s="64"/>
      <c r="CS462" s="64"/>
      <c r="CT462" s="71"/>
      <c r="CU462" s="64"/>
      <c r="CV462" s="64"/>
      <c r="CW462" s="64"/>
      <c r="CX462" s="64"/>
      <c r="CY462" s="67"/>
      <c r="CZ462" s="67"/>
      <c r="DA462" s="67"/>
      <c r="DB462" s="64"/>
      <c r="DC462" s="64"/>
      <c r="DD462" s="64"/>
      <c r="DE462" s="64"/>
      <c r="DF462" s="64"/>
      <c r="DG462" s="64"/>
      <c r="DI462" s="64"/>
      <c r="DJ462" s="32"/>
    </row>
    <row r="463" spans="1:114" ht="28" customHeight="1">
      <c r="A463" s="70"/>
      <c r="B463" s="68"/>
      <c r="C463" s="68"/>
      <c r="D463" s="65"/>
      <c r="E463" s="83"/>
      <c r="F463" s="83"/>
      <c r="G463" s="83"/>
      <c r="I463" s="68"/>
      <c r="J463" s="64"/>
      <c r="K463" s="64"/>
      <c r="L463" s="64"/>
      <c r="M463" s="64"/>
      <c r="N463" s="64"/>
      <c r="O463" s="64"/>
      <c r="P463" s="64"/>
      <c r="Q463" s="64"/>
      <c r="R463" s="32"/>
      <c r="S463" s="33"/>
      <c r="T463" s="30"/>
      <c r="U463" s="33"/>
      <c r="BA463" s="64"/>
      <c r="BB463" s="64"/>
      <c r="BC463" s="67"/>
      <c r="BD463" s="64"/>
      <c r="BE463" s="64"/>
      <c r="BF463" s="67"/>
      <c r="BG463" s="84"/>
      <c r="BH463" s="84"/>
      <c r="BI463" s="84"/>
      <c r="BJ463" s="84"/>
      <c r="BK463" s="64"/>
      <c r="BL463" s="64"/>
      <c r="BM463" s="85"/>
      <c r="BN463" s="85"/>
      <c r="BO463" s="85"/>
      <c r="BP463" s="85"/>
      <c r="BQ463" s="64"/>
      <c r="BR463" s="64"/>
      <c r="BS463" s="67"/>
      <c r="BW463" s="64"/>
      <c r="BX463" s="64"/>
      <c r="BY463" s="67"/>
      <c r="BZ463" s="64"/>
      <c r="CA463" s="64"/>
      <c r="CB463" s="67"/>
      <c r="CF463" s="64"/>
      <c r="CG463" s="64"/>
      <c r="CH463" s="64"/>
      <c r="CI463" s="64"/>
      <c r="CJ463" s="64"/>
      <c r="CK463" s="64"/>
      <c r="CL463" s="64"/>
      <c r="CM463" s="64"/>
      <c r="CN463" s="67"/>
      <c r="CO463" s="67"/>
      <c r="CP463" s="64"/>
      <c r="CQ463" s="64"/>
      <c r="CR463" s="64"/>
      <c r="CS463" s="64"/>
      <c r="CT463" s="71"/>
      <c r="CU463" s="64"/>
      <c r="CV463" s="64"/>
      <c r="CW463" s="64"/>
      <c r="CX463" s="64"/>
      <c r="CY463" s="67"/>
      <c r="CZ463" s="67"/>
      <c r="DA463" s="67"/>
      <c r="DB463" s="64"/>
      <c r="DC463" s="64"/>
      <c r="DD463" s="64"/>
      <c r="DE463" s="64"/>
      <c r="DF463" s="64"/>
      <c r="DG463" s="64"/>
      <c r="DI463" s="64"/>
      <c r="DJ463" s="32"/>
    </row>
    <row r="464" spans="1:114" ht="28" customHeight="1">
      <c r="A464" s="70"/>
      <c r="B464" s="68"/>
      <c r="C464" s="68"/>
      <c r="D464" s="65"/>
      <c r="E464" s="83"/>
      <c r="F464" s="83"/>
      <c r="G464" s="83"/>
      <c r="I464" s="68"/>
      <c r="J464" s="64"/>
      <c r="K464" s="64"/>
      <c r="L464" s="64"/>
      <c r="M464" s="64"/>
      <c r="N464" s="64"/>
      <c r="O464" s="64"/>
      <c r="P464" s="64"/>
      <c r="Q464" s="64"/>
      <c r="R464" s="32"/>
      <c r="S464" s="33"/>
      <c r="T464" s="30"/>
      <c r="U464" s="33"/>
      <c r="BA464" s="64"/>
      <c r="BB464" s="64"/>
      <c r="BC464" s="67"/>
      <c r="BD464" s="64"/>
      <c r="BE464" s="64"/>
      <c r="BF464" s="67"/>
      <c r="BG464" s="84"/>
      <c r="BH464" s="84"/>
      <c r="BI464" s="84"/>
      <c r="BJ464" s="84"/>
      <c r="BK464" s="64"/>
      <c r="BL464" s="64"/>
      <c r="BM464" s="85"/>
      <c r="BN464" s="85"/>
      <c r="BO464" s="85"/>
      <c r="BP464" s="85"/>
      <c r="BQ464" s="64"/>
      <c r="BR464" s="64"/>
      <c r="BS464" s="67"/>
      <c r="BW464" s="64"/>
      <c r="BX464" s="64"/>
      <c r="BY464" s="67"/>
      <c r="BZ464" s="64"/>
      <c r="CA464" s="64"/>
      <c r="CB464" s="67"/>
      <c r="CF464" s="64"/>
      <c r="CG464" s="64"/>
      <c r="CH464" s="64"/>
      <c r="CI464" s="64"/>
      <c r="CJ464" s="64"/>
      <c r="CK464" s="64"/>
      <c r="CL464" s="64"/>
      <c r="CM464" s="64"/>
      <c r="CN464" s="67"/>
      <c r="CO464" s="67"/>
      <c r="CP464" s="64"/>
      <c r="CQ464" s="64"/>
      <c r="CR464" s="64"/>
      <c r="CS464" s="64"/>
      <c r="CT464" s="71"/>
      <c r="CU464" s="64"/>
      <c r="CV464" s="64"/>
      <c r="CW464" s="64"/>
      <c r="CX464" s="64"/>
      <c r="CY464" s="67"/>
      <c r="CZ464" s="67"/>
      <c r="DA464" s="67"/>
      <c r="DB464" s="64"/>
      <c r="DC464" s="64"/>
      <c r="DD464" s="64"/>
      <c r="DE464" s="64"/>
      <c r="DF464" s="64"/>
      <c r="DG464" s="64"/>
      <c r="DI464" s="64"/>
      <c r="DJ464" s="32"/>
    </row>
    <row r="465" spans="1:114" ht="28" customHeight="1">
      <c r="A465" s="70"/>
      <c r="B465" s="68"/>
      <c r="C465" s="68"/>
      <c r="D465" s="65"/>
      <c r="E465" s="83"/>
      <c r="F465" s="83"/>
      <c r="G465" s="83"/>
      <c r="I465" s="68"/>
      <c r="J465" s="64"/>
      <c r="K465" s="64"/>
      <c r="L465" s="64"/>
      <c r="M465" s="64"/>
      <c r="N465" s="64"/>
      <c r="O465" s="64"/>
      <c r="P465" s="64"/>
      <c r="Q465" s="64"/>
      <c r="R465" s="32"/>
      <c r="S465" s="33"/>
      <c r="T465" s="30"/>
      <c r="U465" s="33"/>
      <c r="BA465" s="64"/>
      <c r="BB465" s="64"/>
      <c r="BC465" s="67"/>
      <c r="BD465" s="64"/>
      <c r="BE465" s="64"/>
      <c r="BF465" s="67"/>
      <c r="BG465" s="84"/>
      <c r="BH465" s="84"/>
      <c r="BI465" s="84"/>
      <c r="BJ465" s="84"/>
      <c r="BK465" s="64"/>
      <c r="BL465" s="64"/>
      <c r="BM465" s="85"/>
      <c r="BN465" s="85"/>
      <c r="BO465" s="85"/>
      <c r="BP465" s="85"/>
      <c r="BQ465" s="64"/>
      <c r="BR465" s="64"/>
      <c r="BS465" s="67"/>
      <c r="BW465" s="64"/>
      <c r="BX465" s="64"/>
      <c r="BY465" s="67"/>
      <c r="BZ465" s="64"/>
      <c r="CA465" s="64"/>
      <c r="CB465" s="67"/>
      <c r="CF465" s="64"/>
      <c r="CG465" s="64"/>
      <c r="CH465" s="64"/>
      <c r="CI465" s="64"/>
      <c r="CJ465" s="64"/>
      <c r="CK465" s="64"/>
      <c r="CL465" s="64"/>
      <c r="CM465" s="64"/>
      <c r="CN465" s="67"/>
      <c r="CO465" s="67"/>
      <c r="CP465" s="64"/>
      <c r="CQ465" s="64"/>
      <c r="CR465" s="64"/>
      <c r="CS465" s="64"/>
      <c r="CT465" s="71"/>
      <c r="CU465" s="64"/>
      <c r="CV465" s="64"/>
      <c r="CW465" s="64"/>
      <c r="CX465" s="64"/>
      <c r="CY465" s="67"/>
      <c r="CZ465" s="67"/>
      <c r="DA465" s="67"/>
      <c r="DB465" s="64"/>
      <c r="DC465" s="64"/>
      <c r="DD465" s="64"/>
      <c r="DE465" s="64"/>
      <c r="DF465" s="64"/>
      <c r="DG465" s="64"/>
      <c r="DI465" s="64"/>
      <c r="DJ465" s="32"/>
    </row>
    <row r="466" spans="1:114" ht="28" customHeight="1">
      <c r="A466" s="70"/>
      <c r="B466" s="68"/>
      <c r="C466" s="68"/>
      <c r="D466" s="65"/>
      <c r="E466" s="83"/>
      <c r="F466" s="83"/>
      <c r="G466" s="83"/>
      <c r="I466" s="68"/>
      <c r="J466" s="64"/>
      <c r="K466" s="64"/>
      <c r="L466" s="64"/>
      <c r="M466" s="64"/>
      <c r="N466" s="64"/>
      <c r="O466" s="64"/>
      <c r="P466" s="64"/>
      <c r="Q466" s="64"/>
      <c r="R466" s="32"/>
      <c r="S466" s="33"/>
      <c r="T466" s="30"/>
      <c r="U466" s="33"/>
      <c r="BA466" s="64"/>
      <c r="BB466" s="64"/>
      <c r="BC466" s="67"/>
      <c r="BD466" s="64"/>
      <c r="BE466" s="64"/>
      <c r="BF466" s="67"/>
      <c r="BG466" s="84"/>
      <c r="BH466" s="84"/>
      <c r="BI466" s="84"/>
      <c r="BJ466" s="84"/>
      <c r="BK466" s="64"/>
      <c r="BL466" s="64"/>
      <c r="BM466" s="85"/>
      <c r="BN466" s="85"/>
      <c r="BO466" s="85"/>
      <c r="BP466" s="85"/>
      <c r="BQ466" s="64"/>
      <c r="BR466" s="64"/>
      <c r="BS466" s="67"/>
      <c r="BW466" s="64"/>
      <c r="BX466" s="64"/>
      <c r="BY466" s="67"/>
      <c r="BZ466" s="64"/>
      <c r="CA466" s="64"/>
      <c r="CB466" s="67"/>
      <c r="CF466" s="64"/>
      <c r="CG466" s="64"/>
      <c r="CH466" s="64"/>
      <c r="CI466" s="64"/>
      <c r="CJ466" s="64"/>
      <c r="CK466" s="64"/>
      <c r="CL466" s="64"/>
      <c r="CM466" s="64"/>
      <c r="CN466" s="67"/>
      <c r="CO466" s="67"/>
      <c r="CP466" s="64"/>
      <c r="CQ466" s="64"/>
      <c r="CR466" s="64"/>
      <c r="CS466" s="64"/>
      <c r="CT466" s="71"/>
      <c r="CU466" s="64"/>
      <c r="CV466" s="64"/>
      <c r="CW466" s="64"/>
      <c r="CX466" s="64"/>
      <c r="CY466" s="67"/>
      <c r="CZ466" s="67"/>
      <c r="DA466" s="67"/>
      <c r="DB466" s="64"/>
      <c r="DC466" s="64"/>
      <c r="DD466" s="64"/>
      <c r="DE466" s="64"/>
      <c r="DF466" s="64"/>
      <c r="DG466" s="64"/>
      <c r="DI466" s="64"/>
      <c r="DJ466" s="32"/>
    </row>
    <row r="467" spans="1:114" ht="28" customHeight="1">
      <c r="A467" s="70"/>
      <c r="B467" s="68"/>
      <c r="C467" s="68"/>
      <c r="D467" s="65"/>
      <c r="E467" s="83"/>
      <c r="F467" s="83"/>
      <c r="G467" s="83"/>
      <c r="I467" s="68"/>
      <c r="J467" s="64"/>
      <c r="K467" s="64"/>
      <c r="L467" s="64"/>
      <c r="M467" s="64"/>
      <c r="N467" s="64"/>
      <c r="O467" s="64"/>
      <c r="P467" s="64"/>
      <c r="Q467" s="64"/>
      <c r="R467" s="32"/>
      <c r="S467" s="33"/>
      <c r="T467" s="30"/>
      <c r="U467" s="33"/>
      <c r="BA467" s="64"/>
      <c r="BB467" s="64"/>
      <c r="BC467" s="67"/>
      <c r="BD467" s="64"/>
      <c r="BE467" s="64"/>
      <c r="BF467" s="67"/>
      <c r="BG467" s="84"/>
      <c r="BH467" s="84"/>
      <c r="BI467" s="84"/>
      <c r="BJ467" s="84"/>
      <c r="BK467" s="64"/>
      <c r="BL467" s="64"/>
      <c r="BM467" s="85"/>
      <c r="BN467" s="85"/>
      <c r="BO467" s="85"/>
      <c r="BP467" s="85"/>
      <c r="BQ467" s="64"/>
      <c r="BR467" s="64"/>
      <c r="BS467" s="67"/>
      <c r="BW467" s="64"/>
      <c r="BX467" s="64"/>
      <c r="BY467" s="67"/>
      <c r="BZ467" s="64"/>
      <c r="CA467" s="64"/>
      <c r="CB467" s="67"/>
      <c r="CF467" s="64"/>
      <c r="CG467" s="64"/>
      <c r="CH467" s="64"/>
      <c r="CI467" s="64"/>
      <c r="CJ467" s="64"/>
      <c r="CK467" s="64"/>
      <c r="CL467" s="64"/>
      <c r="CM467" s="64"/>
      <c r="CN467" s="67"/>
      <c r="CO467" s="67"/>
      <c r="CP467" s="64"/>
      <c r="CQ467" s="64"/>
      <c r="CR467" s="64"/>
      <c r="CS467" s="64"/>
      <c r="CT467" s="71"/>
      <c r="CU467" s="64"/>
      <c r="CV467" s="64"/>
      <c r="CW467" s="64"/>
      <c r="CX467" s="64"/>
      <c r="CY467" s="67"/>
      <c r="CZ467" s="67"/>
      <c r="DA467" s="67"/>
      <c r="DB467" s="64"/>
      <c r="DC467" s="64"/>
      <c r="DD467" s="64"/>
      <c r="DE467" s="64"/>
      <c r="DF467" s="64"/>
      <c r="DG467" s="64"/>
      <c r="DI467" s="64"/>
      <c r="DJ467" s="32"/>
    </row>
    <row r="468" spans="1:114" ht="28" customHeight="1">
      <c r="A468" s="70"/>
      <c r="B468" s="68"/>
      <c r="C468" s="68"/>
      <c r="D468" s="65"/>
      <c r="E468" s="83"/>
      <c r="F468" s="83"/>
      <c r="G468" s="83"/>
      <c r="I468" s="68"/>
      <c r="J468" s="64"/>
      <c r="K468" s="64"/>
      <c r="L468" s="64"/>
      <c r="M468" s="64"/>
      <c r="N468" s="64"/>
      <c r="O468" s="64"/>
      <c r="P468" s="64"/>
      <c r="Q468" s="64"/>
      <c r="R468" s="32"/>
      <c r="S468" s="33"/>
      <c r="T468" s="30"/>
      <c r="U468" s="33"/>
      <c r="BA468" s="64"/>
      <c r="BB468" s="64"/>
      <c r="BC468" s="67"/>
      <c r="BD468" s="64"/>
      <c r="BE468" s="64"/>
      <c r="BF468" s="67"/>
      <c r="BG468" s="84"/>
      <c r="BH468" s="84"/>
      <c r="BI468" s="84"/>
      <c r="BJ468" s="84"/>
      <c r="BK468" s="64"/>
      <c r="BL468" s="64"/>
      <c r="BM468" s="85"/>
      <c r="BN468" s="85"/>
      <c r="BO468" s="85"/>
      <c r="BP468" s="85"/>
      <c r="BQ468" s="64"/>
      <c r="BR468" s="64"/>
      <c r="BS468" s="67"/>
      <c r="BW468" s="64"/>
      <c r="BX468" s="64"/>
      <c r="BY468" s="67"/>
      <c r="BZ468" s="64"/>
      <c r="CA468" s="64"/>
      <c r="CB468" s="67"/>
      <c r="CF468" s="64"/>
      <c r="CG468" s="64"/>
      <c r="CH468" s="64"/>
      <c r="CI468" s="64"/>
      <c r="CJ468" s="64"/>
      <c r="CK468" s="64"/>
      <c r="CL468" s="64"/>
      <c r="CM468" s="64"/>
      <c r="CN468" s="67"/>
      <c r="CO468" s="67"/>
      <c r="CP468" s="64"/>
      <c r="CQ468" s="64"/>
      <c r="CR468" s="64"/>
      <c r="CS468" s="64"/>
      <c r="CT468" s="71"/>
      <c r="CU468" s="64"/>
      <c r="CV468" s="64"/>
      <c r="CW468" s="64"/>
      <c r="CX468" s="64"/>
      <c r="CY468" s="67"/>
      <c r="CZ468" s="67"/>
      <c r="DA468" s="67"/>
      <c r="DB468" s="64"/>
      <c r="DC468" s="64"/>
      <c r="DD468" s="64"/>
      <c r="DE468" s="64"/>
      <c r="DF468" s="64"/>
      <c r="DG468" s="64"/>
      <c r="DI468" s="64"/>
      <c r="DJ468" s="32"/>
    </row>
    <row r="469" spans="1:114" ht="28" customHeight="1">
      <c r="A469" s="70"/>
      <c r="B469" s="68"/>
      <c r="C469" s="68"/>
      <c r="D469" s="65"/>
      <c r="E469" s="83"/>
      <c r="F469" s="83"/>
      <c r="G469" s="83"/>
      <c r="I469" s="68"/>
      <c r="J469" s="64"/>
      <c r="K469" s="64"/>
      <c r="L469" s="64"/>
      <c r="M469" s="64"/>
      <c r="N469" s="64"/>
      <c r="O469" s="64"/>
      <c r="P469" s="64"/>
      <c r="Q469" s="64"/>
      <c r="R469" s="32"/>
      <c r="S469" s="33"/>
      <c r="T469" s="30"/>
      <c r="U469" s="33"/>
      <c r="BA469" s="64"/>
      <c r="BB469" s="64"/>
      <c r="BC469" s="67"/>
      <c r="BD469" s="64"/>
      <c r="BE469" s="64"/>
      <c r="BF469" s="67"/>
      <c r="BG469" s="84"/>
      <c r="BH469" s="84"/>
      <c r="BI469" s="84"/>
      <c r="BJ469" s="84"/>
      <c r="BK469" s="64"/>
      <c r="BL469" s="64"/>
      <c r="BM469" s="85"/>
      <c r="BN469" s="85"/>
      <c r="BO469" s="85"/>
      <c r="BP469" s="85"/>
      <c r="BQ469" s="64"/>
      <c r="BR469" s="64"/>
      <c r="BS469" s="67"/>
      <c r="BW469" s="64"/>
      <c r="BX469" s="64"/>
      <c r="BY469" s="67"/>
      <c r="BZ469" s="64"/>
      <c r="CA469" s="64"/>
      <c r="CB469" s="67"/>
      <c r="CF469" s="64"/>
      <c r="CG469" s="64"/>
      <c r="CH469" s="64"/>
      <c r="CI469" s="64"/>
      <c r="CJ469" s="64"/>
      <c r="CK469" s="64"/>
      <c r="CL469" s="64"/>
      <c r="CM469" s="64"/>
      <c r="CN469" s="67"/>
      <c r="CO469" s="67"/>
      <c r="CP469" s="64"/>
      <c r="CQ469" s="64"/>
      <c r="CR469" s="64"/>
      <c r="CS469" s="64"/>
      <c r="CT469" s="71"/>
      <c r="CU469" s="64"/>
      <c r="CV469" s="64"/>
      <c r="CW469" s="64"/>
      <c r="CX469" s="64"/>
      <c r="CY469" s="67"/>
      <c r="CZ469" s="67"/>
      <c r="DA469" s="67"/>
      <c r="DB469" s="64"/>
      <c r="DC469" s="64"/>
      <c r="DD469" s="64"/>
      <c r="DE469" s="64"/>
      <c r="DF469" s="64"/>
      <c r="DG469" s="64"/>
      <c r="DI469" s="64"/>
      <c r="DJ469" s="32"/>
    </row>
    <row r="470" spans="1:114" ht="28" customHeight="1">
      <c r="A470" s="70"/>
      <c r="B470" s="68"/>
      <c r="C470" s="68"/>
      <c r="D470" s="65"/>
      <c r="E470" s="83"/>
      <c r="F470" s="83"/>
      <c r="G470" s="83"/>
      <c r="I470" s="68"/>
      <c r="J470" s="64"/>
      <c r="K470" s="64"/>
      <c r="L470" s="64"/>
      <c r="M470" s="64"/>
      <c r="N470" s="64"/>
      <c r="O470" s="64"/>
      <c r="P470" s="64"/>
      <c r="Q470" s="64"/>
      <c r="R470" s="32"/>
      <c r="S470" s="33"/>
      <c r="T470" s="30"/>
      <c r="U470" s="33"/>
      <c r="BA470" s="64"/>
      <c r="BB470" s="64"/>
      <c r="BC470" s="67"/>
      <c r="BD470" s="64"/>
      <c r="BE470" s="64"/>
      <c r="BF470" s="67"/>
      <c r="BG470" s="84"/>
      <c r="BH470" s="84"/>
      <c r="BI470" s="84"/>
      <c r="BJ470" s="84"/>
      <c r="BK470" s="64"/>
      <c r="BL470" s="64"/>
      <c r="BM470" s="85"/>
      <c r="BN470" s="85"/>
      <c r="BO470" s="85"/>
      <c r="BP470" s="85"/>
      <c r="BQ470" s="64"/>
      <c r="BR470" s="64"/>
      <c r="BS470" s="67"/>
      <c r="BW470" s="64"/>
      <c r="BX470" s="64"/>
      <c r="BY470" s="67"/>
      <c r="BZ470" s="64"/>
      <c r="CA470" s="64"/>
      <c r="CB470" s="67"/>
      <c r="CF470" s="64"/>
      <c r="CG470" s="64"/>
      <c r="CH470" s="64"/>
      <c r="CI470" s="64"/>
      <c r="CJ470" s="64"/>
      <c r="CK470" s="64"/>
      <c r="CL470" s="64"/>
      <c r="CM470" s="64"/>
      <c r="CN470" s="67"/>
      <c r="CO470" s="67"/>
      <c r="CP470" s="64"/>
      <c r="CQ470" s="64"/>
      <c r="CR470" s="64"/>
      <c r="CS470" s="64"/>
      <c r="CT470" s="71"/>
      <c r="CU470" s="64"/>
      <c r="CV470" s="64"/>
      <c r="CW470" s="64"/>
      <c r="CX470" s="64"/>
      <c r="CY470" s="67"/>
      <c r="CZ470" s="67"/>
      <c r="DA470" s="67"/>
      <c r="DB470" s="64"/>
      <c r="DC470" s="64"/>
      <c r="DD470" s="64"/>
      <c r="DE470" s="64"/>
      <c r="DF470" s="64"/>
      <c r="DG470" s="64"/>
      <c r="DI470" s="64"/>
      <c r="DJ470" s="32"/>
    </row>
    <row r="471" spans="1:114" ht="28" customHeight="1">
      <c r="A471" s="70"/>
      <c r="B471" s="68"/>
      <c r="C471" s="68"/>
      <c r="D471" s="65"/>
      <c r="E471" s="83"/>
      <c r="F471" s="83"/>
      <c r="G471" s="83"/>
      <c r="I471" s="68"/>
      <c r="J471" s="64"/>
      <c r="K471" s="64"/>
      <c r="L471" s="64"/>
      <c r="M471" s="64"/>
      <c r="N471" s="64"/>
      <c r="O471" s="64"/>
      <c r="P471" s="64"/>
      <c r="Q471" s="64"/>
      <c r="R471" s="32"/>
      <c r="S471" s="33"/>
      <c r="T471" s="30"/>
      <c r="U471" s="33"/>
      <c r="BA471" s="64"/>
      <c r="BB471" s="64"/>
      <c r="BC471" s="67"/>
      <c r="BD471" s="64"/>
      <c r="BE471" s="64"/>
      <c r="BF471" s="67"/>
      <c r="BG471" s="84"/>
      <c r="BH471" s="84"/>
      <c r="BI471" s="84"/>
      <c r="BJ471" s="84"/>
      <c r="BK471" s="64"/>
      <c r="BL471" s="64"/>
      <c r="BM471" s="85"/>
      <c r="BN471" s="85"/>
      <c r="BO471" s="85"/>
      <c r="BP471" s="85"/>
      <c r="BQ471" s="64"/>
      <c r="BR471" s="64"/>
      <c r="BS471" s="67"/>
      <c r="BW471" s="64"/>
      <c r="BX471" s="64"/>
      <c r="BY471" s="67"/>
      <c r="BZ471" s="64"/>
      <c r="CA471" s="64"/>
      <c r="CB471" s="67"/>
      <c r="CF471" s="64"/>
      <c r="CG471" s="64"/>
      <c r="CH471" s="64"/>
      <c r="CI471" s="64"/>
      <c r="CJ471" s="64"/>
      <c r="CK471" s="64"/>
      <c r="CL471" s="64"/>
      <c r="CM471" s="64"/>
      <c r="CN471" s="67"/>
      <c r="CO471" s="67"/>
      <c r="CP471" s="64"/>
      <c r="CQ471" s="64"/>
      <c r="CR471" s="64"/>
      <c r="CS471" s="64"/>
      <c r="CT471" s="71"/>
      <c r="CU471" s="64"/>
      <c r="CV471" s="64"/>
      <c r="CW471" s="64"/>
      <c r="CX471" s="64"/>
      <c r="CY471" s="67"/>
      <c r="CZ471" s="67"/>
      <c r="DA471" s="67"/>
      <c r="DB471" s="64"/>
      <c r="DC471" s="64"/>
      <c r="DD471" s="64"/>
      <c r="DE471" s="64"/>
      <c r="DF471" s="64"/>
      <c r="DG471" s="64"/>
      <c r="DI471" s="64"/>
      <c r="DJ471" s="32"/>
    </row>
    <row r="472" spans="1:114" ht="28" customHeight="1">
      <c r="A472" s="70"/>
      <c r="B472" s="68"/>
      <c r="C472" s="68"/>
      <c r="D472" s="65"/>
      <c r="E472" s="83"/>
      <c r="F472" s="83"/>
      <c r="G472" s="83"/>
      <c r="I472" s="68"/>
      <c r="J472" s="64"/>
      <c r="K472" s="64"/>
      <c r="L472" s="64"/>
      <c r="M472" s="64"/>
      <c r="N472" s="64"/>
      <c r="O472" s="64"/>
      <c r="P472" s="64"/>
      <c r="Q472" s="64"/>
      <c r="R472" s="32"/>
      <c r="S472" s="33"/>
      <c r="T472" s="30"/>
      <c r="U472" s="33"/>
      <c r="BA472" s="64"/>
      <c r="BB472" s="64"/>
      <c r="BC472" s="67"/>
      <c r="BD472" s="64"/>
      <c r="BE472" s="64"/>
      <c r="BF472" s="67"/>
      <c r="BG472" s="84"/>
      <c r="BH472" s="84"/>
      <c r="BI472" s="84"/>
      <c r="BJ472" s="84"/>
      <c r="BK472" s="64"/>
      <c r="BL472" s="64"/>
      <c r="BM472" s="85"/>
      <c r="BN472" s="85"/>
      <c r="BO472" s="85"/>
      <c r="BP472" s="85"/>
      <c r="BQ472" s="64"/>
      <c r="BR472" s="64"/>
      <c r="BS472" s="67"/>
      <c r="BW472" s="64"/>
      <c r="BX472" s="64"/>
      <c r="BY472" s="67"/>
      <c r="BZ472" s="64"/>
      <c r="CA472" s="64"/>
      <c r="CB472" s="67"/>
      <c r="CF472" s="64"/>
      <c r="CG472" s="64"/>
      <c r="CH472" s="64"/>
      <c r="CI472" s="64"/>
      <c r="CJ472" s="64"/>
      <c r="CK472" s="64"/>
      <c r="CL472" s="64"/>
      <c r="CM472" s="64"/>
      <c r="CN472" s="67"/>
      <c r="CO472" s="67"/>
      <c r="CP472" s="64"/>
      <c r="CQ472" s="64"/>
      <c r="CR472" s="64"/>
      <c r="CS472" s="64"/>
      <c r="CT472" s="71"/>
      <c r="CU472" s="64"/>
      <c r="CV472" s="64"/>
      <c r="CW472" s="64"/>
      <c r="CX472" s="64"/>
      <c r="CY472" s="67"/>
      <c r="CZ472" s="67"/>
      <c r="DA472" s="67"/>
      <c r="DB472" s="64"/>
      <c r="DC472" s="64"/>
      <c r="DD472" s="64"/>
      <c r="DE472" s="64"/>
      <c r="DF472" s="64"/>
      <c r="DG472" s="64"/>
      <c r="DI472" s="64"/>
      <c r="DJ472" s="32"/>
    </row>
    <row r="473" spans="1:114" ht="28" customHeight="1">
      <c r="A473" s="70"/>
      <c r="B473" s="68"/>
      <c r="C473" s="68"/>
      <c r="D473" s="65"/>
      <c r="E473" s="83"/>
      <c r="F473" s="83"/>
      <c r="G473" s="83"/>
      <c r="I473" s="68"/>
      <c r="J473" s="64"/>
      <c r="K473" s="64"/>
      <c r="L473" s="64"/>
      <c r="M473" s="64"/>
      <c r="N473" s="64"/>
      <c r="O473" s="64"/>
      <c r="P473" s="64"/>
      <c r="Q473" s="64"/>
      <c r="R473" s="32"/>
      <c r="S473" s="33"/>
      <c r="T473" s="30"/>
      <c r="U473" s="33"/>
      <c r="BA473" s="64"/>
      <c r="BB473" s="64"/>
      <c r="BC473" s="67"/>
      <c r="BD473" s="64"/>
      <c r="BE473" s="64"/>
      <c r="BF473" s="67"/>
      <c r="BG473" s="84"/>
      <c r="BH473" s="84"/>
      <c r="BI473" s="84"/>
      <c r="BJ473" s="84"/>
      <c r="BK473" s="64"/>
      <c r="BL473" s="64"/>
      <c r="BM473" s="85"/>
      <c r="BN473" s="85"/>
      <c r="BO473" s="85"/>
      <c r="BP473" s="85"/>
      <c r="BQ473" s="64"/>
      <c r="BR473" s="64"/>
      <c r="BS473" s="67"/>
      <c r="BW473" s="64"/>
      <c r="BX473" s="64"/>
      <c r="BY473" s="67"/>
      <c r="BZ473" s="64"/>
      <c r="CA473" s="64"/>
      <c r="CB473" s="67"/>
      <c r="CF473" s="64"/>
      <c r="CG473" s="64"/>
      <c r="CH473" s="64"/>
      <c r="CI473" s="64"/>
      <c r="CJ473" s="64"/>
      <c r="CK473" s="64"/>
      <c r="CL473" s="64"/>
      <c r="CM473" s="64"/>
      <c r="CN473" s="67"/>
      <c r="CO473" s="67"/>
      <c r="CP473" s="64"/>
      <c r="CQ473" s="64"/>
      <c r="CR473" s="64"/>
      <c r="CS473" s="64"/>
      <c r="CT473" s="71"/>
      <c r="CU473" s="64"/>
      <c r="CV473" s="64"/>
      <c r="CW473" s="64"/>
      <c r="CX473" s="64"/>
      <c r="CY473" s="67"/>
      <c r="CZ473" s="67"/>
      <c r="DA473" s="67"/>
      <c r="DB473" s="64"/>
      <c r="DC473" s="64"/>
      <c r="DD473" s="64"/>
      <c r="DE473" s="64"/>
      <c r="DF473" s="64"/>
      <c r="DG473" s="64"/>
      <c r="DI473" s="64"/>
      <c r="DJ473" s="32"/>
    </row>
    <row r="474" spans="1:114" ht="28" customHeight="1">
      <c r="A474" s="70"/>
      <c r="B474" s="68"/>
      <c r="C474" s="68"/>
      <c r="D474" s="65"/>
      <c r="E474" s="83"/>
      <c r="F474" s="83"/>
      <c r="G474" s="83"/>
      <c r="I474" s="68"/>
      <c r="J474" s="64"/>
      <c r="K474" s="64"/>
      <c r="L474" s="64"/>
      <c r="M474" s="64"/>
      <c r="N474" s="64"/>
      <c r="O474" s="64"/>
      <c r="P474" s="64"/>
      <c r="Q474" s="64"/>
      <c r="R474" s="32"/>
      <c r="S474" s="33"/>
      <c r="T474" s="30"/>
      <c r="U474" s="33"/>
      <c r="BA474" s="64"/>
      <c r="BB474" s="64"/>
      <c r="BC474" s="67"/>
      <c r="BD474" s="64"/>
      <c r="BE474" s="64"/>
      <c r="BF474" s="67"/>
      <c r="BG474" s="84"/>
      <c r="BH474" s="84"/>
      <c r="BI474" s="84"/>
      <c r="BJ474" s="84"/>
      <c r="BK474" s="64"/>
      <c r="BL474" s="64"/>
      <c r="BM474" s="85"/>
      <c r="BN474" s="85"/>
      <c r="BO474" s="85"/>
      <c r="BP474" s="85"/>
      <c r="BQ474" s="64"/>
      <c r="BR474" s="64"/>
      <c r="BS474" s="67"/>
      <c r="BW474" s="64"/>
      <c r="BX474" s="64"/>
      <c r="BY474" s="67"/>
      <c r="BZ474" s="64"/>
      <c r="CA474" s="64"/>
      <c r="CB474" s="67"/>
      <c r="CF474" s="64"/>
      <c r="CG474" s="64"/>
      <c r="CH474" s="64"/>
      <c r="CI474" s="64"/>
      <c r="CJ474" s="64"/>
      <c r="CK474" s="64"/>
      <c r="CL474" s="64"/>
      <c r="CM474" s="64"/>
      <c r="CN474" s="67"/>
      <c r="CO474" s="67"/>
      <c r="CP474" s="64"/>
      <c r="CQ474" s="64"/>
      <c r="CR474" s="64"/>
      <c r="CS474" s="64"/>
      <c r="CT474" s="71"/>
      <c r="CU474" s="64"/>
      <c r="CV474" s="64"/>
      <c r="CW474" s="64"/>
      <c r="CX474" s="64"/>
      <c r="CY474" s="67"/>
      <c r="CZ474" s="67"/>
      <c r="DA474" s="67"/>
      <c r="DB474" s="64"/>
      <c r="DC474" s="64"/>
      <c r="DD474" s="64"/>
      <c r="DE474" s="64"/>
      <c r="DF474" s="64"/>
      <c r="DG474" s="64"/>
      <c r="DI474" s="64"/>
      <c r="DJ474" s="32"/>
    </row>
    <row r="475" spans="1:114" ht="28" customHeight="1">
      <c r="A475" s="70"/>
      <c r="B475" s="68"/>
      <c r="C475" s="68"/>
      <c r="D475" s="65"/>
      <c r="E475" s="83"/>
      <c r="F475" s="83"/>
      <c r="G475" s="83"/>
      <c r="I475" s="68"/>
      <c r="J475" s="64"/>
      <c r="K475" s="64"/>
      <c r="L475" s="64"/>
      <c r="M475" s="64"/>
      <c r="N475" s="64"/>
      <c r="O475" s="64"/>
      <c r="P475" s="64"/>
      <c r="Q475" s="64"/>
      <c r="R475" s="32"/>
      <c r="S475" s="33"/>
      <c r="T475" s="30"/>
      <c r="U475" s="33"/>
      <c r="BA475" s="64"/>
      <c r="BB475" s="64"/>
      <c r="BC475" s="67"/>
      <c r="BD475" s="64"/>
      <c r="BE475" s="64"/>
      <c r="BF475" s="67"/>
      <c r="BG475" s="84"/>
      <c r="BH475" s="84"/>
      <c r="BI475" s="84"/>
      <c r="BJ475" s="84"/>
      <c r="BK475" s="64"/>
      <c r="BL475" s="64"/>
      <c r="BM475" s="85"/>
      <c r="BN475" s="85"/>
      <c r="BO475" s="85"/>
      <c r="BP475" s="85"/>
      <c r="BQ475" s="64"/>
      <c r="BR475" s="64"/>
      <c r="BS475" s="67"/>
      <c r="BW475" s="64"/>
      <c r="BX475" s="64"/>
      <c r="BY475" s="67"/>
      <c r="BZ475" s="64"/>
      <c r="CA475" s="64"/>
      <c r="CB475" s="67"/>
      <c r="CF475" s="64"/>
      <c r="CG475" s="64"/>
      <c r="CH475" s="64"/>
      <c r="CI475" s="64"/>
      <c r="CJ475" s="64"/>
      <c r="CK475" s="64"/>
      <c r="CL475" s="64"/>
      <c r="CM475" s="64"/>
      <c r="CN475" s="67"/>
      <c r="CO475" s="67"/>
      <c r="CP475" s="64"/>
      <c r="CQ475" s="64"/>
      <c r="CR475" s="64"/>
      <c r="CS475" s="64"/>
      <c r="CT475" s="71"/>
      <c r="CU475" s="64"/>
      <c r="CV475" s="64"/>
      <c r="CW475" s="64"/>
      <c r="CX475" s="64"/>
      <c r="CY475" s="67"/>
      <c r="CZ475" s="67"/>
      <c r="DA475" s="67"/>
      <c r="DB475" s="64"/>
      <c r="DC475" s="64"/>
      <c r="DD475" s="64"/>
      <c r="DE475" s="64"/>
      <c r="DF475" s="64"/>
      <c r="DG475" s="64"/>
      <c r="DI475" s="64"/>
      <c r="DJ475" s="32"/>
    </row>
    <row r="476" spans="1:114" ht="28" customHeight="1">
      <c r="A476" s="70"/>
      <c r="B476" s="68"/>
      <c r="C476" s="68"/>
      <c r="D476" s="65"/>
      <c r="E476" s="83"/>
      <c r="F476" s="83"/>
      <c r="G476" s="83"/>
      <c r="I476" s="68"/>
      <c r="J476" s="64"/>
      <c r="K476" s="64"/>
      <c r="L476" s="64"/>
      <c r="M476" s="64"/>
      <c r="N476" s="64"/>
      <c r="O476" s="64"/>
      <c r="P476" s="64"/>
      <c r="Q476" s="64"/>
      <c r="R476" s="32"/>
      <c r="S476" s="33"/>
      <c r="T476" s="30"/>
      <c r="U476" s="33"/>
      <c r="BA476" s="64"/>
      <c r="BB476" s="64"/>
      <c r="BC476" s="67"/>
      <c r="BD476" s="64"/>
      <c r="BE476" s="64"/>
      <c r="BF476" s="67"/>
      <c r="BG476" s="84"/>
      <c r="BH476" s="84"/>
      <c r="BI476" s="84"/>
      <c r="BJ476" s="84"/>
      <c r="BK476" s="64"/>
      <c r="BL476" s="64"/>
      <c r="BM476" s="85"/>
      <c r="BN476" s="85"/>
      <c r="BO476" s="85"/>
      <c r="BP476" s="85"/>
      <c r="BQ476" s="64"/>
      <c r="BR476" s="64"/>
      <c r="BS476" s="67"/>
      <c r="BW476" s="64"/>
      <c r="BX476" s="64"/>
      <c r="BY476" s="67"/>
      <c r="BZ476" s="64"/>
      <c r="CA476" s="64"/>
      <c r="CB476" s="67"/>
      <c r="CF476" s="64"/>
      <c r="CG476" s="64"/>
      <c r="CH476" s="64"/>
      <c r="CI476" s="64"/>
      <c r="CJ476" s="64"/>
      <c r="CK476" s="64"/>
      <c r="CL476" s="64"/>
      <c r="CM476" s="64"/>
      <c r="CN476" s="67"/>
      <c r="CO476" s="67"/>
      <c r="CP476" s="64"/>
      <c r="CQ476" s="64"/>
      <c r="CR476" s="64"/>
      <c r="CS476" s="64"/>
      <c r="CT476" s="71"/>
      <c r="CU476" s="64"/>
      <c r="CV476" s="64"/>
      <c r="CW476" s="64"/>
      <c r="CX476" s="64"/>
      <c r="CY476" s="67"/>
      <c r="CZ476" s="67"/>
      <c r="DA476" s="67"/>
      <c r="DB476" s="64"/>
      <c r="DC476" s="64"/>
      <c r="DD476" s="64"/>
      <c r="DE476" s="64"/>
      <c r="DF476" s="64"/>
      <c r="DG476" s="64"/>
      <c r="DI476" s="64"/>
      <c r="DJ476" s="32"/>
    </row>
    <row r="477" spans="1:114" ht="28" customHeight="1">
      <c r="A477" s="70"/>
      <c r="B477" s="68"/>
      <c r="C477" s="68"/>
      <c r="D477" s="65"/>
      <c r="E477" s="83"/>
      <c r="F477" s="83"/>
      <c r="G477" s="83"/>
      <c r="I477" s="68"/>
      <c r="J477" s="64"/>
      <c r="K477" s="64"/>
      <c r="L477" s="64"/>
      <c r="M477" s="64"/>
      <c r="N477" s="64"/>
      <c r="O477" s="64"/>
      <c r="P477" s="64"/>
      <c r="Q477" s="64"/>
      <c r="R477" s="32"/>
      <c r="S477" s="33"/>
      <c r="T477" s="30"/>
      <c r="U477" s="33"/>
      <c r="BA477" s="64"/>
      <c r="BB477" s="64"/>
      <c r="BC477" s="67"/>
      <c r="BD477" s="64"/>
      <c r="BE477" s="64"/>
      <c r="BF477" s="67"/>
      <c r="BG477" s="84"/>
      <c r="BH477" s="84"/>
      <c r="BI477" s="84"/>
      <c r="BJ477" s="84"/>
      <c r="BK477" s="64"/>
      <c r="BL477" s="64"/>
      <c r="BM477" s="85"/>
      <c r="BN477" s="85"/>
      <c r="BO477" s="85"/>
      <c r="BP477" s="85"/>
      <c r="BQ477" s="64"/>
      <c r="BR477" s="64"/>
      <c r="BS477" s="67"/>
      <c r="BW477" s="64"/>
      <c r="BX477" s="64"/>
      <c r="BY477" s="67"/>
      <c r="BZ477" s="64"/>
      <c r="CA477" s="64"/>
      <c r="CB477" s="67"/>
      <c r="CF477" s="64"/>
      <c r="CG477" s="64"/>
      <c r="CH477" s="64"/>
      <c r="CI477" s="64"/>
      <c r="CJ477" s="64"/>
      <c r="CK477" s="64"/>
      <c r="CL477" s="64"/>
      <c r="CM477" s="64"/>
      <c r="CN477" s="67"/>
      <c r="CO477" s="67"/>
      <c r="CP477" s="64"/>
      <c r="CQ477" s="64"/>
      <c r="CR477" s="64"/>
      <c r="CS477" s="64"/>
      <c r="CT477" s="71"/>
      <c r="CU477" s="64"/>
      <c r="CV477" s="64"/>
      <c r="CW477" s="64"/>
      <c r="CX477" s="64"/>
      <c r="CY477" s="67"/>
      <c r="CZ477" s="67"/>
      <c r="DA477" s="67"/>
      <c r="DB477" s="64"/>
      <c r="DC477" s="64"/>
      <c r="DD477" s="64"/>
      <c r="DE477" s="64"/>
      <c r="DF477" s="64"/>
      <c r="DG477" s="64"/>
      <c r="DI477" s="64"/>
      <c r="DJ477" s="32"/>
    </row>
    <row r="478" spans="1:114" ht="28" customHeight="1">
      <c r="A478" s="70"/>
      <c r="B478" s="68"/>
      <c r="C478" s="68"/>
      <c r="D478" s="65"/>
      <c r="E478" s="83"/>
      <c r="F478" s="83"/>
      <c r="G478" s="83"/>
      <c r="I478" s="68"/>
      <c r="J478" s="64"/>
      <c r="K478" s="64"/>
      <c r="L478" s="64"/>
      <c r="M478" s="64"/>
      <c r="N478" s="64"/>
      <c r="O478" s="64"/>
      <c r="P478" s="64"/>
      <c r="Q478" s="64"/>
      <c r="R478" s="32"/>
      <c r="S478" s="33"/>
      <c r="T478" s="30"/>
      <c r="U478" s="33"/>
      <c r="BA478" s="64"/>
      <c r="BB478" s="64"/>
      <c r="BC478" s="67"/>
      <c r="BD478" s="64"/>
      <c r="BE478" s="64"/>
      <c r="BF478" s="67"/>
      <c r="BG478" s="84"/>
      <c r="BH478" s="84"/>
      <c r="BI478" s="84"/>
      <c r="BJ478" s="84"/>
      <c r="BK478" s="64"/>
      <c r="BL478" s="64"/>
      <c r="BM478" s="85"/>
      <c r="BN478" s="85"/>
      <c r="BO478" s="85"/>
      <c r="BP478" s="85"/>
      <c r="BQ478" s="64"/>
      <c r="BR478" s="64"/>
      <c r="BS478" s="67"/>
      <c r="BW478" s="64"/>
      <c r="BX478" s="64"/>
      <c r="BY478" s="67"/>
      <c r="BZ478" s="64"/>
      <c r="CA478" s="64"/>
      <c r="CB478" s="67"/>
      <c r="CF478" s="64"/>
      <c r="CG478" s="64"/>
      <c r="CH478" s="64"/>
      <c r="CI478" s="64"/>
      <c r="CJ478" s="64"/>
      <c r="CK478" s="64"/>
      <c r="CL478" s="64"/>
      <c r="CM478" s="64"/>
      <c r="CN478" s="67"/>
      <c r="CO478" s="67"/>
      <c r="CP478" s="64"/>
      <c r="CQ478" s="64"/>
      <c r="CR478" s="64"/>
      <c r="CS478" s="64"/>
      <c r="CT478" s="71"/>
      <c r="CU478" s="64"/>
      <c r="CV478" s="64"/>
      <c r="CW478" s="64"/>
      <c r="CX478" s="64"/>
      <c r="CY478" s="67"/>
      <c r="CZ478" s="67"/>
      <c r="DA478" s="67"/>
      <c r="DB478" s="64"/>
      <c r="DC478" s="64"/>
      <c r="DD478" s="64"/>
      <c r="DE478" s="64"/>
      <c r="DF478" s="64"/>
      <c r="DG478" s="64"/>
      <c r="DI478" s="64"/>
      <c r="DJ478" s="32"/>
    </row>
    <row r="479" spans="1:114" ht="28" customHeight="1">
      <c r="A479" s="70"/>
      <c r="B479" s="68"/>
      <c r="C479" s="68"/>
      <c r="D479" s="65"/>
      <c r="E479" s="83"/>
      <c r="F479" s="83"/>
      <c r="G479" s="83"/>
      <c r="I479" s="68"/>
      <c r="J479" s="64"/>
      <c r="K479" s="64"/>
      <c r="L479" s="64"/>
      <c r="M479" s="64"/>
      <c r="N479" s="64"/>
      <c r="O479" s="64"/>
      <c r="P479" s="64"/>
      <c r="Q479" s="64"/>
      <c r="R479" s="32"/>
      <c r="S479" s="33"/>
      <c r="T479" s="30"/>
      <c r="U479" s="33"/>
      <c r="BA479" s="64"/>
      <c r="BB479" s="64"/>
      <c r="BC479" s="67"/>
      <c r="BD479" s="64"/>
      <c r="BE479" s="64"/>
      <c r="BF479" s="67"/>
      <c r="BG479" s="84"/>
      <c r="BH479" s="84"/>
      <c r="BI479" s="84"/>
      <c r="BJ479" s="84"/>
      <c r="BK479" s="64"/>
      <c r="BL479" s="64"/>
      <c r="BM479" s="85"/>
      <c r="BN479" s="85"/>
      <c r="BO479" s="85"/>
      <c r="BP479" s="85"/>
      <c r="BQ479" s="64"/>
      <c r="BR479" s="64"/>
      <c r="BS479" s="67"/>
      <c r="BW479" s="64"/>
      <c r="BX479" s="64"/>
      <c r="BY479" s="67"/>
      <c r="BZ479" s="64"/>
      <c r="CA479" s="64"/>
      <c r="CB479" s="67"/>
      <c r="CF479" s="64"/>
      <c r="CG479" s="64"/>
      <c r="CH479" s="64"/>
      <c r="CI479" s="64"/>
      <c r="CJ479" s="64"/>
      <c r="CK479" s="64"/>
      <c r="CL479" s="64"/>
      <c r="CM479" s="64"/>
      <c r="CN479" s="67"/>
      <c r="CO479" s="67"/>
      <c r="CP479" s="64"/>
      <c r="CQ479" s="64"/>
      <c r="CR479" s="64"/>
      <c r="CS479" s="64"/>
      <c r="CT479" s="71"/>
      <c r="CU479" s="64"/>
      <c r="CV479" s="64"/>
      <c r="CW479" s="64"/>
      <c r="CX479" s="64"/>
      <c r="CY479" s="67"/>
      <c r="CZ479" s="67"/>
      <c r="DA479" s="67"/>
      <c r="DB479" s="64"/>
      <c r="DC479" s="64"/>
      <c r="DD479" s="64"/>
      <c r="DE479" s="64"/>
      <c r="DF479" s="64"/>
      <c r="DG479" s="64"/>
      <c r="DI479" s="64"/>
      <c r="DJ479" s="32"/>
    </row>
    <row r="480" spans="1:114" ht="28" customHeight="1">
      <c r="A480" s="70"/>
      <c r="B480" s="68"/>
      <c r="C480" s="68"/>
      <c r="D480" s="65"/>
      <c r="E480" s="83"/>
      <c r="F480" s="83"/>
      <c r="G480" s="83"/>
      <c r="I480" s="68"/>
      <c r="J480" s="64"/>
      <c r="K480" s="64"/>
      <c r="L480" s="64"/>
      <c r="M480" s="64"/>
      <c r="N480" s="64"/>
      <c r="O480" s="64"/>
      <c r="P480" s="64"/>
      <c r="Q480" s="64"/>
      <c r="R480" s="32"/>
      <c r="S480" s="33"/>
      <c r="T480" s="30"/>
      <c r="U480" s="33"/>
      <c r="BA480" s="64"/>
      <c r="BB480" s="64"/>
      <c r="BC480" s="67"/>
      <c r="BD480" s="64"/>
      <c r="BE480" s="64"/>
      <c r="BF480" s="67"/>
      <c r="BG480" s="84"/>
      <c r="BH480" s="84"/>
      <c r="BI480" s="84"/>
      <c r="BJ480" s="84"/>
      <c r="BK480" s="64"/>
      <c r="BL480" s="64"/>
      <c r="BM480" s="85"/>
      <c r="BN480" s="85"/>
      <c r="BO480" s="85"/>
      <c r="BP480" s="85"/>
      <c r="BQ480" s="64"/>
      <c r="BR480" s="64"/>
      <c r="BS480" s="67"/>
      <c r="BW480" s="64"/>
      <c r="BX480" s="64"/>
      <c r="BY480" s="67"/>
      <c r="BZ480" s="64"/>
      <c r="CA480" s="64"/>
      <c r="CB480" s="67"/>
      <c r="CF480" s="64"/>
      <c r="CG480" s="64"/>
      <c r="CH480" s="64"/>
      <c r="CI480" s="64"/>
      <c r="CJ480" s="64"/>
      <c r="CK480" s="64"/>
      <c r="CL480" s="64"/>
      <c r="CM480" s="64"/>
      <c r="CN480" s="67"/>
      <c r="CO480" s="67"/>
      <c r="CP480" s="64"/>
      <c r="CQ480" s="64"/>
      <c r="CR480" s="64"/>
      <c r="CS480" s="64"/>
      <c r="CT480" s="71"/>
      <c r="CU480" s="64"/>
      <c r="CV480" s="64"/>
      <c r="CW480" s="64"/>
      <c r="CX480" s="64"/>
      <c r="CY480" s="67"/>
      <c r="CZ480" s="67"/>
      <c r="DA480" s="67"/>
      <c r="DB480" s="64"/>
      <c r="DC480" s="64"/>
      <c r="DD480" s="64"/>
      <c r="DE480" s="64"/>
      <c r="DF480" s="64"/>
      <c r="DG480" s="64"/>
      <c r="DI480" s="64"/>
      <c r="DJ480" s="32"/>
    </row>
    <row r="481" spans="1:114" ht="28" customHeight="1">
      <c r="A481" s="70"/>
      <c r="B481" s="68"/>
      <c r="C481" s="68"/>
      <c r="D481" s="65"/>
      <c r="E481" s="83"/>
      <c r="F481" s="83"/>
      <c r="G481" s="83"/>
      <c r="I481" s="68"/>
      <c r="J481" s="64"/>
      <c r="K481" s="64"/>
      <c r="L481" s="64"/>
      <c r="M481" s="64"/>
      <c r="N481" s="64"/>
      <c r="O481" s="64"/>
      <c r="P481" s="64"/>
      <c r="Q481" s="64"/>
      <c r="R481" s="32"/>
      <c r="S481" s="33"/>
      <c r="T481" s="30"/>
      <c r="U481" s="33"/>
      <c r="BA481" s="64"/>
      <c r="BB481" s="64"/>
      <c r="BC481" s="67"/>
      <c r="BD481" s="64"/>
      <c r="BE481" s="64"/>
      <c r="BF481" s="67"/>
      <c r="BG481" s="84"/>
      <c r="BH481" s="84"/>
      <c r="BI481" s="84"/>
      <c r="BJ481" s="84"/>
      <c r="BK481" s="64"/>
      <c r="BL481" s="64"/>
      <c r="BM481" s="85"/>
      <c r="BN481" s="85"/>
      <c r="BO481" s="85"/>
      <c r="BP481" s="85"/>
      <c r="BQ481" s="64"/>
      <c r="BR481" s="64"/>
      <c r="BS481" s="67"/>
      <c r="BW481" s="64"/>
      <c r="BX481" s="64"/>
      <c r="BY481" s="67"/>
      <c r="BZ481" s="64"/>
      <c r="CA481" s="64"/>
      <c r="CB481" s="67"/>
      <c r="CF481" s="64"/>
      <c r="CG481" s="64"/>
      <c r="CH481" s="64"/>
      <c r="CI481" s="64"/>
      <c r="CJ481" s="64"/>
      <c r="CK481" s="64"/>
      <c r="CL481" s="64"/>
      <c r="CM481" s="64"/>
      <c r="CN481" s="67"/>
      <c r="CO481" s="67"/>
      <c r="CP481" s="64"/>
      <c r="CQ481" s="64"/>
      <c r="CR481" s="64"/>
      <c r="CS481" s="64"/>
      <c r="CT481" s="71"/>
      <c r="CU481" s="64"/>
      <c r="CV481" s="64"/>
      <c r="CW481" s="64"/>
      <c r="CX481" s="64"/>
      <c r="CY481" s="67"/>
      <c r="CZ481" s="67"/>
      <c r="DA481" s="67"/>
      <c r="DB481" s="64"/>
      <c r="DC481" s="64"/>
      <c r="DD481" s="64"/>
      <c r="DE481" s="64"/>
      <c r="DF481" s="64"/>
      <c r="DG481" s="64"/>
      <c r="DI481" s="64"/>
      <c r="DJ481" s="32"/>
    </row>
    <row r="482" spans="1:114" ht="28" customHeight="1">
      <c r="A482" s="70"/>
      <c r="B482" s="68"/>
      <c r="C482" s="68"/>
      <c r="D482" s="65"/>
      <c r="E482" s="83"/>
      <c r="F482" s="83"/>
      <c r="G482" s="83"/>
      <c r="I482" s="68"/>
      <c r="J482" s="64"/>
      <c r="K482" s="64"/>
      <c r="L482" s="64"/>
      <c r="M482" s="64"/>
      <c r="N482" s="64"/>
      <c r="O482" s="64"/>
      <c r="P482" s="64"/>
      <c r="Q482" s="64"/>
      <c r="R482" s="32"/>
      <c r="S482" s="33"/>
      <c r="T482" s="30"/>
      <c r="U482" s="33"/>
      <c r="BA482" s="64"/>
      <c r="BB482" s="64"/>
      <c r="BC482" s="67"/>
      <c r="BD482" s="64"/>
      <c r="BE482" s="64"/>
      <c r="BF482" s="67"/>
      <c r="BG482" s="84"/>
      <c r="BH482" s="84"/>
      <c r="BI482" s="84"/>
      <c r="BJ482" s="84"/>
      <c r="BK482" s="64"/>
      <c r="BL482" s="64"/>
      <c r="BM482" s="85"/>
      <c r="BN482" s="85"/>
      <c r="BO482" s="85"/>
      <c r="BP482" s="85"/>
      <c r="BQ482" s="64"/>
      <c r="BR482" s="64"/>
      <c r="BS482" s="67"/>
      <c r="BW482" s="64"/>
      <c r="BX482" s="64"/>
      <c r="BY482" s="67"/>
      <c r="BZ482" s="64"/>
      <c r="CA482" s="64"/>
      <c r="CB482" s="67"/>
      <c r="CF482" s="64"/>
      <c r="CG482" s="64"/>
      <c r="CH482" s="64"/>
      <c r="CI482" s="64"/>
      <c r="CJ482" s="64"/>
      <c r="CK482" s="64"/>
      <c r="CL482" s="64"/>
      <c r="CM482" s="64"/>
      <c r="CN482" s="67"/>
      <c r="CO482" s="67"/>
      <c r="CP482" s="64"/>
      <c r="CQ482" s="64"/>
      <c r="CR482" s="64"/>
      <c r="CS482" s="64"/>
      <c r="CT482" s="71"/>
      <c r="CU482" s="64"/>
      <c r="CV482" s="64"/>
      <c r="CW482" s="64"/>
      <c r="CX482" s="64"/>
      <c r="CY482" s="67"/>
      <c r="CZ482" s="67"/>
      <c r="DA482" s="67"/>
      <c r="DB482" s="64"/>
      <c r="DC482" s="64"/>
      <c r="DD482" s="64"/>
      <c r="DE482" s="64"/>
      <c r="DF482" s="64"/>
      <c r="DG482" s="64"/>
      <c r="DI482" s="64"/>
      <c r="DJ482" s="32"/>
    </row>
    <row r="483" spans="1:114" ht="28" customHeight="1">
      <c r="A483" s="70"/>
      <c r="B483" s="68"/>
      <c r="C483" s="68"/>
      <c r="D483" s="65"/>
      <c r="E483" s="83"/>
      <c r="F483" s="83"/>
      <c r="G483" s="83"/>
      <c r="I483" s="68"/>
      <c r="J483" s="64"/>
      <c r="K483" s="64"/>
      <c r="L483" s="64"/>
      <c r="M483" s="64"/>
      <c r="N483" s="64"/>
      <c r="O483" s="64"/>
      <c r="P483" s="64"/>
      <c r="Q483" s="64"/>
      <c r="R483" s="32"/>
      <c r="S483" s="33"/>
      <c r="T483" s="30"/>
      <c r="U483" s="33"/>
      <c r="BA483" s="64"/>
      <c r="BB483" s="64"/>
      <c r="BC483" s="67"/>
      <c r="BD483" s="64"/>
      <c r="BE483" s="64"/>
      <c r="BF483" s="67"/>
      <c r="BG483" s="84"/>
      <c r="BH483" s="84"/>
      <c r="BI483" s="84"/>
      <c r="BJ483" s="84"/>
      <c r="BK483" s="64"/>
      <c r="BL483" s="64"/>
      <c r="BM483" s="85"/>
      <c r="BN483" s="85"/>
      <c r="BO483" s="85"/>
      <c r="BP483" s="85"/>
      <c r="BQ483" s="64"/>
      <c r="BR483" s="64"/>
      <c r="BS483" s="67"/>
      <c r="BW483" s="64"/>
      <c r="BX483" s="64"/>
      <c r="BY483" s="67"/>
      <c r="BZ483" s="64"/>
      <c r="CA483" s="64"/>
      <c r="CB483" s="67"/>
      <c r="CF483" s="64"/>
      <c r="CG483" s="64"/>
      <c r="CH483" s="64"/>
      <c r="CI483" s="64"/>
      <c r="CJ483" s="64"/>
      <c r="CK483" s="64"/>
      <c r="CL483" s="64"/>
      <c r="CM483" s="64"/>
      <c r="CN483" s="67"/>
      <c r="CO483" s="67"/>
      <c r="CP483" s="64"/>
      <c r="CQ483" s="64"/>
      <c r="CR483" s="64"/>
      <c r="CS483" s="64"/>
      <c r="CT483" s="71"/>
      <c r="CU483" s="64"/>
      <c r="CV483" s="64"/>
      <c r="CW483" s="64"/>
      <c r="CX483" s="64"/>
      <c r="CY483" s="67"/>
      <c r="CZ483" s="67"/>
      <c r="DA483" s="67"/>
      <c r="DB483" s="64"/>
      <c r="DC483" s="64"/>
      <c r="DD483" s="64"/>
      <c r="DE483" s="64"/>
      <c r="DF483" s="64"/>
      <c r="DG483" s="64"/>
      <c r="DI483" s="64"/>
      <c r="DJ483" s="32"/>
    </row>
    <row r="484" spans="1:114" ht="28" customHeight="1">
      <c r="A484" s="70"/>
      <c r="B484" s="68"/>
      <c r="C484" s="68"/>
      <c r="D484" s="65"/>
      <c r="E484" s="83"/>
      <c r="F484" s="83"/>
      <c r="G484" s="83"/>
      <c r="I484" s="68"/>
      <c r="J484" s="64"/>
      <c r="K484" s="64"/>
      <c r="L484" s="64"/>
      <c r="M484" s="64"/>
      <c r="N484" s="64"/>
      <c r="O484" s="64"/>
      <c r="P484" s="64"/>
      <c r="Q484" s="64"/>
      <c r="R484" s="32"/>
      <c r="S484" s="33"/>
      <c r="T484" s="30"/>
      <c r="U484" s="33"/>
      <c r="BA484" s="64"/>
      <c r="BB484" s="64"/>
      <c r="BC484" s="67"/>
      <c r="BD484" s="64"/>
      <c r="BE484" s="64"/>
      <c r="BF484" s="67"/>
      <c r="BG484" s="84"/>
      <c r="BH484" s="84"/>
      <c r="BI484" s="84"/>
      <c r="BJ484" s="84"/>
      <c r="BK484" s="64"/>
      <c r="BL484" s="64"/>
      <c r="BM484" s="85"/>
      <c r="BN484" s="85"/>
      <c r="BO484" s="85"/>
      <c r="BP484" s="85"/>
      <c r="BQ484" s="64"/>
      <c r="BR484" s="64"/>
      <c r="BS484" s="67"/>
      <c r="BW484" s="64"/>
      <c r="BX484" s="64"/>
      <c r="BY484" s="67"/>
      <c r="BZ484" s="64"/>
      <c r="CA484" s="64"/>
      <c r="CB484" s="67"/>
      <c r="CF484" s="64"/>
      <c r="CG484" s="64"/>
      <c r="CH484" s="64"/>
      <c r="CI484" s="64"/>
      <c r="CJ484" s="64"/>
      <c r="CK484" s="64"/>
      <c r="CL484" s="64"/>
      <c r="CM484" s="64"/>
      <c r="CN484" s="67"/>
      <c r="CO484" s="67"/>
      <c r="CP484" s="64"/>
      <c r="CQ484" s="64"/>
      <c r="CR484" s="64"/>
      <c r="CS484" s="64"/>
      <c r="CT484" s="71"/>
      <c r="CU484" s="64"/>
      <c r="CV484" s="64"/>
      <c r="CW484" s="64"/>
      <c r="CX484" s="64"/>
      <c r="CY484" s="67"/>
      <c r="CZ484" s="67"/>
      <c r="DA484" s="67"/>
      <c r="DB484" s="64"/>
      <c r="DC484" s="64"/>
      <c r="DD484" s="64"/>
      <c r="DE484" s="64"/>
      <c r="DF484" s="64"/>
      <c r="DG484" s="64"/>
      <c r="DI484" s="64"/>
      <c r="DJ484" s="32"/>
    </row>
    <row r="485" spans="1:114" ht="28" customHeight="1">
      <c r="A485" s="70"/>
      <c r="B485" s="68"/>
      <c r="C485" s="68"/>
      <c r="D485" s="65"/>
      <c r="E485" s="83"/>
      <c r="F485" s="83"/>
      <c r="G485" s="83"/>
      <c r="I485" s="68"/>
      <c r="J485" s="64"/>
      <c r="K485" s="64"/>
      <c r="L485" s="64"/>
      <c r="M485" s="64"/>
      <c r="N485" s="64"/>
      <c r="O485" s="64"/>
      <c r="P485" s="64"/>
      <c r="Q485" s="64"/>
      <c r="R485" s="32"/>
      <c r="S485" s="33"/>
      <c r="T485" s="30"/>
      <c r="U485" s="33"/>
      <c r="BA485" s="64"/>
      <c r="BB485" s="64"/>
      <c r="BC485" s="67"/>
      <c r="BD485" s="64"/>
      <c r="BE485" s="64"/>
      <c r="BF485" s="67"/>
      <c r="BG485" s="84"/>
      <c r="BH485" s="84"/>
      <c r="BI485" s="84"/>
      <c r="BJ485" s="84"/>
      <c r="BK485" s="64"/>
      <c r="BL485" s="64"/>
      <c r="BM485" s="85"/>
      <c r="BN485" s="85"/>
      <c r="BO485" s="85"/>
      <c r="BP485" s="85"/>
      <c r="BQ485" s="64"/>
      <c r="BR485" s="64"/>
      <c r="BS485" s="67"/>
      <c r="BW485" s="64"/>
      <c r="BX485" s="64"/>
      <c r="BY485" s="67"/>
      <c r="BZ485" s="64"/>
      <c r="CA485" s="64"/>
      <c r="CB485" s="67"/>
      <c r="CF485" s="64"/>
      <c r="CG485" s="64"/>
      <c r="CH485" s="64"/>
      <c r="CI485" s="64"/>
      <c r="CJ485" s="64"/>
      <c r="CK485" s="64"/>
      <c r="CL485" s="64"/>
      <c r="CM485" s="64"/>
      <c r="CN485" s="67"/>
      <c r="CO485" s="67"/>
      <c r="CP485" s="64"/>
      <c r="CQ485" s="64"/>
      <c r="CR485" s="64"/>
      <c r="CS485" s="64"/>
      <c r="CT485" s="71"/>
      <c r="CU485" s="64"/>
      <c r="CV485" s="64"/>
      <c r="CW485" s="64"/>
      <c r="CX485" s="64"/>
      <c r="CY485" s="67"/>
      <c r="CZ485" s="67"/>
      <c r="DA485" s="67"/>
      <c r="DB485" s="64"/>
      <c r="DC485" s="64"/>
      <c r="DD485" s="64"/>
      <c r="DE485" s="64"/>
      <c r="DF485" s="64"/>
      <c r="DG485" s="64"/>
      <c r="DI485" s="64"/>
      <c r="DJ485" s="32"/>
    </row>
    <row r="486" spans="1:114" ht="28" customHeight="1">
      <c r="A486" s="70"/>
      <c r="B486" s="68"/>
      <c r="C486" s="68"/>
      <c r="D486" s="65"/>
      <c r="E486" s="83"/>
      <c r="F486" s="83"/>
      <c r="G486" s="83"/>
      <c r="I486" s="68"/>
      <c r="J486" s="64"/>
      <c r="K486" s="64"/>
      <c r="L486" s="64"/>
      <c r="M486" s="64"/>
      <c r="N486" s="64"/>
      <c r="O486" s="64"/>
      <c r="P486" s="64"/>
      <c r="Q486" s="64"/>
      <c r="R486" s="32"/>
      <c r="S486" s="33"/>
      <c r="T486" s="30"/>
      <c r="U486" s="33"/>
      <c r="BA486" s="64"/>
      <c r="BB486" s="64"/>
      <c r="BC486" s="67"/>
      <c r="BD486" s="64"/>
      <c r="BE486" s="64"/>
      <c r="BF486" s="67"/>
      <c r="BG486" s="84"/>
      <c r="BH486" s="84"/>
      <c r="BI486" s="84"/>
      <c r="BJ486" s="84"/>
      <c r="BK486" s="64"/>
      <c r="BL486" s="64"/>
      <c r="BM486" s="85"/>
      <c r="BN486" s="85"/>
      <c r="BO486" s="85"/>
      <c r="BP486" s="85"/>
      <c r="BQ486" s="64"/>
      <c r="BR486" s="64"/>
      <c r="BS486" s="67"/>
      <c r="BW486" s="64"/>
      <c r="BX486" s="64"/>
      <c r="BY486" s="67"/>
      <c r="BZ486" s="64"/>
      <c r="CA486" s="64"/>
      <c r="CB486" s="67"/>
      <c r="CF486" s="64"/>
      <c r="CG486" s="64"/>
      <c r="CH486" s="64"/>
      <c r="CI486" s="64"/>
      <c r="CJ486" s="64"/>
      <c r="CK486" s="64"/>
      <c r="CL486" s="64"/>
      <c r="CM486" s="64"/>
      <c r="CN486" s="67"/>
      <c r="CO486" s="67"/>
      <c r="CP486" s="64"/>
      <c r="CQ486" s="64"/>
      <c r="CR486" s="64"/>
      <c r="CS486" s="64"/>
      <c r="CT486" s="71"/>
      <c r="CU486" s="64"/>
      <c r="CV486" s="64"/>
      <c r="CW486" s="64"/>
      <c r="CX486" s="64"/>
      <c r="CY486" s="67"/>
      <c r="CZ486" s="67"/>
      <c r="DA486" s="67"/>
      <c r="DB486" s="64"/>
      <c r="DC486" s="64"/>
      <c r="DD486" s="64"/>
      <c r="DE486" s="64"/>
      <c r="DF486" s="64"/>
      <c r="DG486" s="64"/>
      <c r="DI486" s="64"/>
      <c r="DJ486" s="32"/>
    </row>
    <row r="487" spans="1:114" ht="28" customHeight="1">
      <c r="A487" s="70"/>
      <c r="B487" s="68"/>
      <c r="C487" s="68"/>
      <c r="D487" s="65"/>
      <c r="E487" s="83"/>
      <c r="F487" s="83"/>
      <c r="G487" s="83"/>
      <c r="I487" s="68"/>
      <c r="J487" s="64"/>
      <c r="K487" s="64"/>
      <c r="L487" s="64"/>
      <c r="M487" s="64"/>
      <c r="N487" s="64"/>
      <c r="O487" s="64"/>
      <c r="P487" s="64"/>
      <c r="Q487" s="64"/>
      <c r="R487" s="32"/>
      <c r="S487" s="33"/>
      <c r="T487" s="30"/>
      <c r="U487" s="33"/>
      <c r="BA487" s="64"/>
      <c r="BB487" s="64"/>
      <c r="BC487" s="67"/>
      <c r="BD487" s="64"/>
      <c r="BE487" s="64"/>
      <c r="BF487" s="67"/>
      <c r="BG487" s="84"/>
      <c r="BH487" s="84"/>
      <c r="BI487" s="84"/>
      <c r="BJ487" s="84"/>
      <c r="BK487" s="64"/>
      <c r="BL487" s="64"/>
      <c r="BM487" s="85"/>
      <c r="BN487" s="85"/>
      <c r="BO487" s="85"/>
      <c r="BP487" s="85"/>
      <c r="BQ487" s="64"/>
      <c r="BR487" s="64"/>
      <c r="BS487" s="67"/>
      <c r="BW487" s="64"/>
      <c r="BX487" s="64"/>
      <c r="BY487" s="67"/>
      <c r="BZ487" s="64"/>
      <c r="CA487" s="64"/>
      <c r="CB487" s="67"/>
      <c r="CF487" s="64"/>
      <c r="CG487" s="64"/>
      <c r="CH487" s="64"/>
      <c r="CI487" s="64"/>
      <c r="CJ487" s="64"/>
      <c r="CK487" s="64"/>
      <c r="CL487" s="64"/>
      <c r="CM487" s="64"/>
      <c r="CN487" s="67"/>
      <c r="CO487" s="67"/>
      <c r="CP487" s="64"/>
      <c r="CQ487" s="64"/>
      <c r="CR487" s="64"/>
      <c r="CS487" s="64"/>
      <c r="CT487" s="71"/>
      <c r="CU487" s="64"/>
      <c r="CV487" s="64"/>
      <c r="CW487" s="64"/>
      <c r="CX487" s="64"/>
      <c r="CY487" s="67"/>
      <c r="CZ487" s="67"/>
      <c r="DA487" s="67"/>
      <c r="DB487" s="64"/>
      <c r="DC487" s="64"/>
      <c r="DD487" s="64"/>
      <c r="DE487" s="64"/>
      <c r="DF487" s="64"/>
      <c r="DG487" s="64"/>
      <c r="DI487" s="64"/>
      <c r="DJ487" s="32"/>
    </row>
    <row r="488" spans="1:114" ht="28" customHeight="1">
      <c r="A488" s="70"/>
      <c r="B488" s="68"/>
      <c r="C488" s="68"/>
      <c r="D488" s="65"/>
      <c r="E488" s="83"/>
      <c r="F488" s="83"/>
      <c r="G488" s="83"/>
      <c r="I488" s="68"/>
      <c r="J488" s="64"/>
      <c r="K488" s="64"/>
      <c r="L488" s="64"/>
      <c r="M488" s="64"/>
      <c r="N488" s="64"/>
      <c r="O488" s="64"/>
      <c r="P488" s="64"/>
      <c r="Q488" s="64"/>
      <c r="R488" s="32"/>
      <c r="S488" s="33"/>
      <c r="T488" s="30"/>
      <c r="U488" s="33"/>
      <c r="BA488" s="64"/>
      <c r="BB488" s="64"/>
      <c r="BC488" s="67"/>
      <c r="BD488" s="64"/>
      <c r="BE488" s="64"/>
      <c r="BF488" s="67"/>
      <c r="BG488" s="84"/>
      <c r="BH488" s="84"/>
      <c r="BI488" s="84"/>
      <c r="BJ488" s="84"/>
      <c r="BK488" s="64"/>
      <c r="BL488" s="64"/>
      <c r="BM488" s="85"/>
      <c r="BN488" s="85"/>
      <c r="BO488" s="85"/>
      <c r="BP488" s="85"/>
      <c r="BQ488" s="64"/>
      <c r="BR488" s="64"/>
      <c r="BS488" s="67"/>
      <c r="BW488" s="64"/>
      <c r="BX488" s="64"/>
      <c r="BY488" s="67"/>
      <c r="BZ488" s="64"/>
      <c r="CA488" s="64"/>
      <c r="CB488" s="67"/>
      <c r="CF488" s="64"/>
      <c r="CG488" s="64"/>
      <c r="CH488" s="64"/>
      <c r="CI488" s="64"/>
      <c r="CJ488" s="64"/>
      <c r="CK488" s="64"/>
      <c r="CL488" s="64"/>
      <c r="CM488" s="64"/>
      <c r="CN488" s="67"/>
      <c r="CO488" s="67"/>
      <c r="CP488" s="64"/>
      <c r="CQ488" s="64"/>
      <c r="CR488" s="64"/>
      <c r="CS488" s="64"/>
      <c r="CT488" s="71"/>
      <c r="CU488" s="64"/>
      <c r="CV488" s="64"/>
      <c r="CW488" s="64"/>
      <c r="CX488" s="64"/>
      <c r="CY488" s="67"/>
      <c r="CZ488" s="67"/>
      <c r="DA488" s="67"/>
      <c r="DB488" s="64"/>
      <c r="DC488" s="64"/>
      <c r="DD488" s="64"/>
      <c r="DE488" s="64"/>
      <c r="DF488" s="64"/>
      <c r="DG488" s="64"/>
      <c r="DI488" s="64"/>
      <c r="DJ488" s="32"/>
    </row>
    <row r="489" spans="1:114" ht="28" customHeight="1">
      <c r="A489" s="70"/>
      <c r="B489" s="68"/>
      <c r="C489" s="68"/>
      <c r="D489" s="65"/>
      <c r="E489" s="83"/>
      <c r="F489" s="83"/>
      <c r="G489" s="83"/>
      <c r="I489" s="68"/>
      <c r="J489" s="64"/>
      <c r="K489" s="64"/>
      <c r="L489" s="64"/>
      <c r="M489" s="64"/>
      <c r="N489" s="64"/>
      <c r="O489" s="64"/>
      <c r="P489" s="64"/>
      <c r="Q489" s="64"/>
      <c r="R489" s="32"/>
      <c r="S489" s="33"/>
      <c r="T489" s="30"/>
      <c r="U489" s="33"/>
      <c r="BA489" s="64"/>
      <c r="BB489" s="64"/>
      <c r="BC489" s="67"/>
      <c r="BD489" s="64"/>
      <c r="BE489" s="64"/>
      <c r="BF489" s="67"/>
      <c r="BG489" s="84"/>
      <c r="BH489" s="84"/>
      <c r="BI489" s="84"/>
      <c r="BJ489" s="84"/>
      <c r="BK489" s="64"/>
      <c r="BL489" s="64"/>
      <c r="BM489" s="85"/>
      <c r="BN489" s="85"/>
      <c r="BO489" s="85"/>
      <c r="BP489" s="85"/>
      <c r="BQ489" s="64"/>
      <c r="BR489" s="64"/>
      <c r="BS489" s="67"/>
      <c r="BW489" s="64"/>
      <c r="BX489" s="64"/>
      <c r="BY489" s="67"/>
      <c r="BZ489" s="64"/>
      <c r="CA489" s="64"/>
      <c r="CB489" s="67"/>
      <c r="CF489" s="64"/>
      <c r="CG489" s="64"/>
      <c r="CH489" s="64"/>
      <c r="CI489" s="64"/>
      <c r="CJ489" s="64"/>
      <c r="CK489" s="64"/>
      <c r="CL489" s="64"/>
      <c r="CM489" s="64"/>
      <c r="CN489" s="67"/>
      <c r="CO489" s="67"/>
      <c r="CP489" s="64"/>
      <c r="CQ489" s="64"/>
      <c r="CR489" s="64"/>
      <c r="CS489" s="64"/>
      <c r="CT489" s="71"/>
      <c r="CU489" s="64"/>
      <c r="CV489" s="64"/>
      <c r="CW489" s="64"/>
      <c r="CX489" s="64"/>
      <c r="CY489" s="67"/>
      <c r="CZ489" s="67"/>
      <c r="DA489" s="67"/>
      <c r="DB489" s="64"/>
      <c r="DC489" s="64"/>
      <c r="DD489" s="64"/>
      <c r="DE489" s="64"/>
      <c r="DF489" s="64"/>
      <c r="DG489" s="64"/>
      <c r="DI489" s="64"/>
      <c r="DJ489" s="32"/>
    </row>
    <row r="490" spans="1:114" ht="28" customHeight="1">
      <c r="A490" s="70"/>
      <c r="B490" s="68"/>
      <c r="C490" s="68"/>
      <c r="D490" s="65"/>
      <c r="E490" s="83"/>
      <c r="F490" s="83"/>
      <c r="G490" s="83"/>
      <c r="I490" s="68"/>
      <c r="J490" s="64"/>
      <c r="K490" s="64"/>
      <c r="L490" s="64"/>
      <c r="M490" s="64"/>
      <c r="N490" s="64"/>
      <c r="O490" s="64"/>
      <c r="P490" s="64"/>
      <c r="Q490" s="64"/>
      <c r="R490" s="32"/>
      <c r="S490" s="33"/>
      <c r="T490" s="30"/>
      <c r="U490" s="33"/>
      <c r="BA490" s="64"/>
      <c r="BB490" s="64"/>
      <c r="BC490" s="67"/>
      <c r="BD490" s="64"/>
      <c r="BE490" s="64"/>
      <c r="BF490" s="67"/>
      <c r="BG490" s="84"/>
      <c r="BH490" s="84"/>
      <c r="BI490" s="84"/>
      <c r="BJ490" s="84"/>
      <c r="BK490" s="64"/>
      <c r="BL490" s="64"/>
      <c r="BM490" s="85"/>
      <c r="BN490" s="85"/>
      <c r="BO490" s="85"/>
      <c r="BP490" s="85"/>
      <c r="BQ490" s="64"/>
      <c r="BR490" s="64"/>
      <c r="BS490" s="67"/>
      <c r="BW490" s="64"/>
      <c r="BX490" s="64"/>
      <c r="BY490" s="67"/>
      <c r="BZ490" s="64"/>
      <c r="CA490" s="64"/>
      <c r="CB490" s="67"/>
      <c r="CF490" s="64"/>
      <c r="CG490" s="64"/>
      <c r="CH490" s="64"/>
      <c r="CI490" s="64"/>
      <c r="CJ490" s="64"/>
      <c r="CK490" s="64"/>
      <c r="CL490" s="64"/>
      <c r="CM490" s="64"/>
      <c r="CN490" s="67"/>
      <c r="CO490" s="67"/>
      <c r="CP490" s="64"/>
      <c r="CQ490" s="64"/>
      <c r="CR490" s="64"/>
      <c r="CS490" s="64"/>
      <c r="CT490" s="71"/>
      <c r="CU490" s="64"/>
      <c r="CV490" s="64"/>
      <c r="CW490" s="64"/>
      <c r="CX490" s="64"/>
      <c r="CY490" s="67"/>
      <c r="CZ490" s="67"/>
      <c r="DA490" s="67"/>
      <c r="DB490" s="64"/>
      <c r="DC490" s="64"/>
      <c r="DD490" s="64"/>
      <c r="DE490" s="64"/>
      <c r="DF490" s="64"/>
      <c r="DG490" s="64"/>
      <c r="DI490" s="64"/>
      <c r="DJ490" s="32"/>
    </row>
    <row r="491" spans="1:114" ht="28" customHeight="1">
      <c r="A491" s="70"/>
      <c r="B491" s="68"/>
      <c r="C491" s="68"/>
      <c r="D491" s="65"/>
      <c r="E491" s="83"/>
      <c r="F491" s="83"/>
      <c r="G491" s="83"/>
      <c r="I491" s="68"/>
      <c r="J491" s="64"/>
      <c r="K491" s="64"/>
      <c r="L491" s="64"/>
      <c r="M491" s="64"/>
      <c r="N491" s="64"/>
      <c r="O491" s="64"/>
      <c r="P491" s="64"/>
      <c r="Q491" s="64"/>
      <c r="R491" s="32"/>
      <c r="S491" s="33"/>
      <c r="T491" s="30"/>
      <c r="U491" s="33"/>
      <c r="BA491" s="64"/>
      <c r="BB491" s="64"/>
      <c r="BC491" s="67"/>
      <c r="BD491" s="64"/>
      <c r="BE491" s="64"/>
      <c r="BF491" s="67"/>
      <c r="BG491" s="84"/>
      <c r="BH491" s="84"/>
      <c r="BI491" s="84"/>
      <c r="BJ491" s="84"/>
      <c r="BK491" s="64"/>
      <c r="BL491" s="64"/>
      <c r="BM491" s="85"/>
      <c r="BN491" s="85"/>
      <c r="BO491" s="85"/>
      <c r="BP491" s="85"/>
      <c r="BQ491" s="64"/>
      <c r="BR491" s="64"/>
      <c r="BS491" s="67"/>
      <c r="BW491" s="64"/>
      <c r="BX491" s="64"/>
      <c r="BY491" s="67"/>
      <c r="BZ491" s="64"/>
      <c r="CA491" s="64"/>
      <c r="CB491" s="67"/>
      <c r="CF491" s="64"/>
      <c r="CG491" s="64"/>
      <c r="CH491" s="64"/>
      <c r="CI491" s="64"/>
      <c r="CJ491" s="64"/>
      <c r="CK491" s="64"/>
      <c r="CL491" s="64"/>
      <c r="CM491" s="64"/>
      <c r="CN491" s="67"/>
      <c r="CO491" s="67"/>
      <c r="CP491" s="64"/>
      <c r="CQ491" s="64"/>
      <c r="CR491" s="64"/>
      <c r="CS491" s="64"/>
      <c r="CT491" s="71"/>
      <c r="CU491" s="64"/>
      <c r="CV491" s="64"/>
      <c r="CW491" s="64"/>
      <c r="CX491" s="64"/>
      <c r="CY491" s="67"/>
      <c r="CZ491" s="67"/>
      <c r="DA491" s="67"/>
      <c r="DB491" s="64"/>
      <c r="DC491" s="64"/>
      <c r="DD491" s="64"/>
      <c r="DE491" s="64"/>
      <c r="DF491" s="64"/>
      <c r="DG491" s="64"/>
      <c r="DI491" s="64"/>
      <c r="DJ491" s="32"/>
    </row>
    <row r="492" spans="1:114" ht="28" customHeight="1">
      <c r="A492" s="70"/>
      <c r="B492" s="68"/>
      <c r="C492" s="68"/>
      <c r="D492" s="65"/>
      <c r="E492" s="83"/>
      <c r="F492" s="83"/>
      <c r="G492" s="83"/>
      <c r="I492" s="68"/>
      <c r="J492" s="64"/>
      <c r="K492" s="64"/>
      <c r="L492" s="64"/>
      <c r="M492" s="64"/>
      <c r="N492" s="64"/>
      <c r="O492" s="64"/>
      <c r="P492" s="64"/>
      <c r="Q492" s="64"/>
      <c r="R492" s="32"/>
      <c r="S492" s="33"/>
      <c r="T492" s="30"/>
      <c r="U492" s="33"/>
      <c r="BA492" s="64"/>
      <c r="BB492" s="64"/>
      <c r="BC492" s="67"/>
      <c r="BD492" s="64"/>
      <c r="BE492" s="64"/>
      <c r="BF492" s="67"/>
      <c r="BG492" s="84"/>
      <c r="BH492" s="84"/>
      <c r="BI492" s="84"/>
      <c r="BJ492" s="84"/>
      <c r="BK492" s="64"/>
      <c r="BL492" s="64"/>
      <c r="BM492" s="85"/>
      <c r="BN492" s="85"/>
      <c r="BO492" s="85"/>
      <c r="BP492" s="85"/>
      <c r="BQ492" s="64"/>
      <c r="BR492" s="64"/>
      <c r="BS492" s="67"/>
      <c r="BW492" s="64"/>
      <c r="BX492" s="64"/>
      <c r="BY492" s="67"/>
      <c r="BZ492" s="64"/>
      <c r="CA492" s="64"/>
      <c r="CB492" s="67"/>
      <c r="CF492" s="64"/>
      <c r="CG492" s="64"/>
      <c r="CH492" s="64"/>
      <c r="CI492" s="64"/>
      <c r="CJ492" s="64"/>
      <c r="CK492" s="64"/>
      <c r="CL492" s="64"/>
      <c r="CM492" s="64"/>
      <c r="CN492" s="67"/>
      <c r="CO492" s="67"/>
      <c r="CP492" s="64"/>
      <c r="CQ492" s="64"/>
      <c r="CR492" s="64"/>
      <c r="CS492" s="64"/>
      <c r="CT492" s="71"/>
      <c r="CU492" s="64"/>
      <c r="CV492" s="64"/>
      <c r="CW492" s="64"/>
      <c r="CX492" s="64"/>
      <c r="CY492" s="67"/>
      <c r="CZ492" s="67"/>
      <c r="DA492" s="67"/>
      <c r="DB492" s="64"/>
      <c r="DC492" s="64"/>
      <c r="DD492" s="64"/>
      <c r="DE492" s="64"/>
      <c r="DF492" s="64"/>
      <c r="DG492" s="64"/>
      <c r="DI492" s="64"/>
      <c r="DJ492" s="32"/>
    </row>
    <row r="493" spans="1:114" ht="28" customHeight="1">
      <c r="A493" s="70"/>
      <c r="B493" s="68"/>
      <c r="C493" s="68"/>
      <c r="D493" s="65"/>
      <c r="E493" s="83"/>
      <c r="F493" s="83"/>
      <c r="G493" s="83"/>
      <c r="I493" s="68"/>
      <c r="J493" s="64"/>
      <c r="K493" s="64"/>
      <c r="L493" s="64"/>
      <c r="M493" s="64"/>
      <c r="N493" s="64"/>
      <c r="O493" s="64"/>
      <c r="P493" s="64"/>
      <c r="Q493" s="64"/>
      <c r="R493" s="32"/>
      <c r="S493" s="33"/>
      <c r="T493" s="30"/>
      <c r="U493" s="33"/>
      <c r="BA493" s="64"/>
      <c r="BB493" s="64"/>
      <c r="BC493" s="67"/>
      <c r="BD493" s="64"/>
      <c r="BE493" s="64"/>
      <c r="BF493" s="67"/>
      <c r="BG493" s="84"/>
      <c r="BH493" s="84"/>
      <c r="BI493" s="84"/>
      <c r="BJ493" s="84"/>
      <c r="BK493" s="64"/>
      <c r="BL493" s="64"/>
      <c r="BM493" s="85"/>
      <c r="BN493" s="85"/>
      <c r="BO493" s="85"/>
      <c r="BP493" s="85"/>
      <c r="BQ493" s="64"/>
      <c r="BR493" s="64"/>
      <c r="BS493" s="67"/>
      <c r="BW493" s="64"/>
      <c r="BX493" s="64"/>
      <c r="BY493" s="67"/>
      <c r="BZ493" s="64"/>
      <c r="CA493" s="64"/>
      <c r="CB493" s="67"/>
      <c r="CF493" s="64"/>
      <c r="CG493" s="64"/>
      <c r="CH493" s="64"/>
      <c r="CI493" s="64"/>
      <c r="CJ493" s="64"/>
      <c r="CK493" s="64"/>
      <c r="CL493" s="64"/>
      <c r="CM493" s="64"/>
      <c r="CN493" s="67"/>
      <c r="CO493" s="67"/>
      <c r="CP493" s="64"/>
      <c r="CQ493" s="64"/>
      <c r="CR493" s="64"/>
      <c r="CS493" s="64"/>
      <c r="CT493" s="71"/>
      <c r="CU493" s="64"/>
      <c r="CV493" s="64"/>
      <c r="CW493" s="64"/>
      <c r="CX493" s="64"/>
      <c r="CY493" s="67"/>
      <c r="CZ493" s="67"/>
      <c r="DA493" s="67"/>
      <c r="DB493" s="64"/>
      <c r="DC493" s="64"/>
      <c r="DD493" s="64"/>
      <c r="DE493" s="64"/>
      <c r="DF493" s="64"/>
      <c r="DG493" s="64"/>
      <c r="DI493" s="64"/>
      <c r="DJ493" s="32"/>
    </row>
    <row r="494" spans="1:114" ht="28" customHeight="1">
      <c r="A494" s="70"/>
      <c r="B494" s="68"/>
      <c r="C494" s="68"/>
      <c r="D494" s="65"/>
      <c r="E494" s="83"/>
      <c r="F494" s="83"/>
      <c r="G494" s="83"/>
      <c r="I494" s="68"/>
      <c r="J494" s="64"/>
      <c r="K494" s="64"/>
      <c r="L494" s="64"/>
      <c r="M494" s="64"/>
      <c r="N494" s="64"/>
      <c r="O494" s="64"/>
      <c r="P494" s="64"/>
      <c r="Q494" s="64"/>
      <c r="R494" s="32"/>
      <c r="S494" s="33"/>
      <c r="T494" s="30"/>
      <c r="U494" s="33"/>
      <c r="BA494" s="64"/>
      <c r="BB494" s="64"/>
      <c r="BC494" s="67"/>
      <c r="BD494" s="64"/>
      <c r="BE494" s="64"/>
      <c r="BF494" s="67"/>
      <c r="BG494" s="84"/>
      <c r="BH494" s="84"/>
      <c r="BI494" s="84"/>
      <c r="BJ494" s="84"/>
      <c r="BK494" s="64"/>
      <c r="BL494" s="64"/>
      <c r="BM494" s="85"/>
      <c r="BN494" s="85"/>
      <c r="BO494" s="85"/>
      <c r="BP494" s="85"/>
      <c r="BQ494" s="64"/>
      <c r="BR494" s="64"/>
      <c r="BS494" s="67"/>
      <c r="BW494" s="64"/>
      <c r="BX494" s="64"/>
      <c r="BY494" s="67"/>
      <c r="BZ494" s="64"/>
      <c r="CA494" s="64"/>
      <c r="CB494" s="67"/>
      <c r="CF494" s="64"/>
      <c r="CG494" s="64"/>
      <c r="CH494" s="64"/>
      <c r="CI494" s="64"/>
      <c r="CJ494" s="64"/>
      <c r="CK494" s="64"/>
      <c r="CL494" s="64"/>
      <c r="CM494" s="64"/>
      <c r="CN494" s="67"/>
      <c r="CO494" s="67"/>
      <c r="CP494" s="64"/>
      <c r="CQ494" s="64"/>
      <c r="CR494" s="64"/>
      <c r="CS494" s="64"/>
      <c r="CT494" s="71"/>
      <c r="CU494" s="64"/>
      <c r="CV494" s="64"/>
      <c r="CW494" s="64"/>
      <c r="CX494" s="64"/>
      <c r="CY494" s="67"/>
      <c r="CZ494" s="67"/>
      <c r="DA494" s="67"/>
      <c r="DB494" s="64"/>
      <c r="DC494" s="64"/>
      <c r="DD494" s="64"/>
      <c r="DE494" s="64"/>
      <c r="DF494" s="64"/>
      <c r="DG494" s="64"/>
      <c r="DI494" s="64"/>
      <c r="DJ494" s="32"/>
    </row>
    <row r="495" spans="1:114" ht="28" customHeight="1">
      <c r="A495" s="70"/>
      <c r="B495" s="68"/>
      <c r="C495" s="68"/>
      <c r="D495" s="65"/>
      <c r="E495" s="83"/>
      <c r="F495" s="83"/>
      <c r="G495" s="83"/>
      <c r="I495" s="68"/>
      <c r="J495" s="64"/>
      <c r="K495" s="64"/>
      <c r="L495" s="64"/>
      <c r="M495" s="64"/>
      <c r="N495" s="64"/>
      <c r="O495" s="64"/>
      <c r="P495" s="64"/>
      <c r="Q495" s="64"/>
      <c r="R495" s="32"/>
      <c r="S495" s="33"/>
      <c r="T495" s="30"/>
      <c r="U495" s="33"/>
      <c r="BA495" s="64"/>
      <c r="BB495" s="64"/>
      <c r="BC495" s="67"/>
      <c r="BD495" s="64"/>
      <c r="BE495" s="64"/>
      <c r="BF495" s="67"/>
      <c r="BG495" s="84"/>
      <c r="BH495" s="84"/>
      <c r="BI495" s="84"/>
      <c r="BJ495" s="84"/>
      <c r="BK495" s="64"/>
      <c r="BL495" s="64"/>
      <c r="BM495" s="85"/>
      <c r="BN495" s="85"/>
      <c r="BO495" s="85"/>
      <c r="BP495" s="85"/>
      <c r="BQ495" s="64"/>
      <c r="BR495" s="64"/>
      <c r="BS495" s="67"/>
      <c r="BW495" s="64"/>
      <c r="BX495" s="64"/>
      <c r="BY495" s="67"/>
      <c r="BZ495" s="64"/>
      <c r="CA495" s="64"/>
      <c r="CB495" s="67"/>
      <c r="CF495" s="64"/>
      <c r="CG495" s="64"/>
      <c r="CH495" s="64"/>
      <c r="CI495" s="64"/>
      <c r="CJ495" s="64"/>
      <c r="CK495" s="64"/>
      <c r="CL495" s="64"/>
      <c r="CM495" s="64"/>
      <c r="CN495" s="67"/>
      <c r="CO495" s="67"/>
      <c r="CP495" s="64"/>
      <c r="CQ495" s="64"/>
      <c r="CR495" s="64"/>
      <c r="CS495" s="64"/>
      <c r="CT495" s="71"/>
      <c r="CU495" s="64"/>
      <c r="CV495" s="64"/>
      <c r="CW495" s="64"/>
      <c r="CX495" s="64"/>
      <c r="CY495" s="67"/>
      <c r="CZ495" s="67"/>
      <c r="DA495" s="67"/>
      <c r="DB495" s="64"/>
      <c r="DC495" s="64"/>
      <c r="DD495" s="64"/>
      <c r="DE495" s="64"/>
      <c r="DF495" s="64"/>
      <c r="DG495" s="64"/>
      <c r="DI495" s="64"/>
      <c r="DJ495" s="32"/>
    </row>
    <row r="496" spans="1:114" ht="28" customHeight="1">
      <c r="A496" s="70"/>
      <c r="B496" s="68"/>
      <c r="C496" s="68"/>
      <c r="D496" s="65"/>
      <c r="E496" s="83"/>
      <c r="F496" s="83"/>
      <c r="G496" s="83"/>
      <c r="I496" s="68"/>
      <c r="J496" s="64"/>
      <c r="K496" s="64"/>
      <c r="L496" s="64"/>
      <c r="M496" s="64"/>
      <c r="N496" s="64"/>
      <c r="O496" s="64"/>
      <c r="P496" s="64"/>
      <c r="Q496" s="64"/>
      <c r="R496" s="32"/>
      <c r="S496" s="33"/>
      <c r="T496" s="30"/>
      <c r="U496" s="33"/>
      <c r="BA496" s="64"/>
      <c r="BB496" s="64"/>
      <c r="BC496" s="67"/>
      <c r="BD496" s="64"/>
      <c r="BE496" s="64"/>
      <c r="BF496" s="67"/>
      <c r="BG496" s="84"/>
      <c r="BH496" s="84"/>
      <c r="BI496" s="84"/>
      <c r="BJ496" s="84"/>
      <c r="BK496" s="64"/>
      <c r="BL496" s="64"/>
      <c r="BM496" s="85"/>
      <c r="BN496" s="85"/>
      <c r="BO496" s="85"/>
      <c r="BP496" s="85"/>
      <c r="BQ496" s="64"/>
      <c r="BR496" s="64"/>
      <c r="BS496" s="67"/>
      <c r="BW496" s="64"/>
      <c r="BX496" s="64"/>
      <c r="BY496" s="67"/>
      <c r="BZ496" s="64"/>
      <c r="CA496" s="64"/>
      <c r="CB496" s="67"/>
      <c r="CF496" s="64"/>
      <c r="CG496" s="64"/>
      <c r="CH496" s="64"/>
      <c r="CI496" s="64"/>
      <c r="CJ496" s="64"/>
      <c r="CK496" s="64"/>
      <c r="CL496" s="64"/>
      <c r="CM496" s="64"/>
      <c r="CN496" s="67"/>
      <c r="CO496" s="67"/>
      <c r="CP496" s="64"/>
      <c r="CQ496" s="64"/>
      <c r="CR496" s="64"/>
      <c r="CS496" s="64"/>
      <c r="CT496" s="71"/>
      <c r="CU496" s="64"/>
      <c r="CV496" s="64"/>
      <c r="CW496" s="64"/>
      <c r="CX496" s="64"/>
      <c r="CY496" s="67"/>
      <c r="CZ496" s="67"/>
      <c r="DA496" s="67"/>
      <c r="DB496" s="64"/>
      <c r="DC496" s="64"/>
      <c r="DD496" s="64"/>
      <c r="DE496" s="64"/>
      <c r="DF496" s="64"/>
      <c r="DG496" s="64"/>
      <c r="DI496" s="64"/>
      <c r="DJ496" s="32"/>
    </row>
    <row r="497" spans="1:114" ht="28" customHeight="1">
      <c r="A497" s="70"/>
      <c r="B497" s="68"/>
      <c r="C497" s="68"/>
      <c r="D497" s="65"/>
      <c r="E497" s="83"/>
      <c r="F497" s="83"/>
      <c r="G497" s="83"/>
      <c r="I497" s="68"/>
      <c r="J497" s="64"/>
      <c r="K497" s="64"/>
      <c r="L497" s="64"/>
      <c r="M497" s="64"/>
      <c r="N497" s="64"/>
      <c r="O497" s="64"/>
      <c r="P497" s="64"/>
      <c r="Q497" s="64"/>
      <c r="R497" s="32"/>
      <c r="S497" s="33"/>
      <c r="T497" s="30"/>
      <c r="U497" s="33"/>
      <c r="BA497" s="64"/>
      <c r="BB497" s="64"/>
      <c r="BC497" s="67"/>
      <c r="BD497" s="64"/>
      <c r="BE497" s="64"/>
      <c r="BF497" s="67"/>
      <c r="BG497" s="84"/>
      <c r="BH497" s="84"/>
      <c r="BI497" s="84"/>
      <c r="BJ497" s="84"/>
      <c r="BK497" s="64"/>
      <c r="BL497" s="64"/>
      <c r="BM497" s="85"/>
      <c r="BN497" s="85"/>
      <c r="BO497" s="85"/>
      <c r="BP497" s="85"/>
      <c r="BQ497" s="64"/>
      <c r="BR497" s="64"/>
      <c r="BS497" s="67"/>
      <c r="BW497" s="64"/>
      <c r="BX497" s="64"/>
      <c r="BY497" s="67"/>
      <c r="BZ497" s="64"/>
      <c r="CA497" s="64"/>
      <c r="CB497" s="67"/>
      <c r="CF497" s="64"/>
      <c r="CG497" s="64"/>
      <c r="CH497" s="64"/>
      <c r="CI497" s="64"/>
      <c r="CJ497" s="64"/>
      <c r="CK497" s="64"/>
      <c r="CL497" s="64"/>
      <c r="CM497" s="64"/>
      <c r="CN497" s="67"/>
      <c r="CO497" s="67"/>
      <c r="CP497" s="64"/>
      <c r="CQ497" s="64"/>
      <c r="CR497" s="64"/>
      <c r="CS497" s="64"/>
      <c r="CT497" s="71"/>
      <c r="CU497" s="64"/>
      <c r="CV497" s="64"/>
      <c r="CW497" s="64"/>
      <c r="CX497" s="64"/>
      <c r="CY497" s="67"/>
      <c r="CZ497" s="67"/>
      <c r="DA497" s="67"/>
      <c r="DB497" s="64"/>
      <c r="DC497" s="64"/>
      <c r="DD497" s="64"/>
      <c r="DE497" s="64"/>
      <c r="DF497" s="64"/>
      <c r="DG497" s="64"/>
      <c r="DI497" s="64"/>
      <c r="DJ497" s="32"/>
    </row>
    <row r="498" spans="1:114" ht="28" customHeight="1">
      <c r="A498" s="70"/>
      <c r="B498" s="68"/>
      <c r="C498" s="68"/>
      <c r="D498" s="65"/>
      <c r="E498" s="83"/>
      <c r="F498" s="83"/>
      <c r="G498" s="83"/>
      <c r="I498" s="68"/>
      <c r="J498" s="64"/>
      <c r="K498" s="64"/>
      <c r="L498" s="64"/>
      <c r="M498" s="64"/>
      <c r="N498" s="64"/>
      <c r="O498" s="64"/>
      <c r="P498" s="64"/>
      <c r="Q498" s="64"/>
      <c r="R498" s="32"/>
      <c r="S498" s="33"/>
      <c r="T498" s="30"/>
      <c r="U498" s="33"/>
      <c r="BA498" s="64"/>
      <c r="BB498" s="64"/>
      <c r="BC498" s="67"/>
      <c r="BD498" s="64"/>
      <c r="BE498" s="64"/>
      <c r="BF498" s="67"/>
      <c r="BG498" s="84"/>
      <c r="BH498" s="84"/>
      <c r="BI498" s="84"/>
      <c r="BJ498" s="84"/>
      <c r="BK498" s="64"/>
      <c r="BL498" s="64"/>
      <c r="BM498" s="85"/>
      <c r="BN498" s="85"/>
      <c r="BO498" s="85"/>
      <c r="BP498" s="85"/>
      <c r="BQ498" s="64"/>
      <c r="BR498" s="64"/>
      <c r="BS498" s="67"/>
      <c r="BW498" s="64"/>
      <c r="BX498" s="64"/>
      <c r="BY498" s="67"/>
      <c r="BZ498" s="64"/>
      <c r="CA498" s="64"/>
      <c r="CB498" s="67"/>
      <c r="CF498" s="64"/>
      <c r="CG498" s="64"/>
      <c r="CH498" s="64"/>
      <c r="CI498" s="64"/>
      <c r="CJ498" s="64"/>
      <c r="CK498" s="64"/>
      <c r="CL498" s="64"/>
      <c r="CM498" s="64"/>
      <c r="CN498" s="67"/>
      <c r="CO498" s="67"/>
      <c r="CP498" s="64"/>
      <c r="CQ498" s="64"/>
      <c r="CR498" s="64"/>
      <c r="CS498" s="64"/>
      <c r="CT498" s="71"/>
      <c r="CU498" s="64"/>
      <c r="CV498" s="64"/>
      <c r="CW498" s="64"/>
      <c r="CX498" s="64"/>
      <c r="CY498" s="67"/>
      <c r="CZ498" s="67"/>
      <c r="DA498" s="67"/>
      <c r="DB498" s="64"/>
      <c r="DC498" s="64"/>
      <c r="DD498" s="64"/>
      <c r="DE498" s="64"/>
      <c r="DF498" s="64"/>
      <c r="DG498" s="64"/>
      <c r="DI498" s="64"/>
      <c r="DJ498" s="32"/>
    </row>
    <row r="499" spans="1:114" ht="28" customHeight="1">
      <c r="A499" s="70"/>
      <c r="B499" s="68"/>
      <c r="C499" s="68"/>
      <c r="D499" s="65"/>
      <c r="E499" s="83"/>
      <c r="F499" s="83"/>
      <c r="G499" s="83"/>
      <c r="I499" s="68"/>
      <c r="J499" s="64"/>
      <c r="K499" s="64"/>
      <c r="L499" s="64"/>
      <c r="M499" s="64"/>
      <c r="N499" s="64"/>
      <c r="O499" s="64"/>
      <c r="P499" s="64"/>
      <c r="Q499" s="64"/>
      <c r="R499" s="32"/>
      <c r="S499" s="33"/>
      <c r="T499" s="30"/>
      <c r="U499" s="33"/>
      <c r="BA499" s="64"/>
      <c r="BB499" s="64"/>
      <c r="BC499" s="67"/>
      <c r="BD499" s="64"/>
      <c r="BE499" s="64"/>
      <c r="BF499" s="67"/>
      <c r="BG499" s="84"/>
      <c r="BH499" s="84"/>
      <c r="BI499" s="84"/>
      <c r="BJ499" s="84"/>
      <c r="BK499" s="64"/>
      <c r="BL499" s="64"/>
      <c r="BM499" s="85"/>
      <c r="BN499" s="85"/>
      <c r="BO499" s="85"/>
      <c r="BP499" s="85"/>
      <c r="BQ499" s="64"/>
      <c r="BR499" s="64"/>
      <c r="BS499" s="67"/>
      <c r="BW499" s="64"/>
      <c r="BX499" s="64"/>
      <c r="BY499" s="67"/>
      <c r="BZ499" s="64"/>
      <c r="CA499" s="64"/>
      <c r="CB499" s="67"/>
      <c r="CF499" s="64"/>
      <c r="CG499" s="64"/>
      <c r="CH499" s="64"/>
      <c r="CI499" s="64"/>
      <c r="CJ499" s="64"/>
      <c r="CK499" s="64"/>
      <c r="CL499" s="64"/>
      <c r="CM499" s="64"/>
      <c r="CN499" s="67"/>
      <c r="CO499" s="67"/>
      <c r="CP499" s="64"/>
      <c r="CQ499" s="64"/>
      <c r="CR499" s="64"/>
      <c r="CS499" s="64"/>
      <c r="CT499" s="71"/>
      <c r="CU499" s="64"/>
      <c r="CV499" s="64"/>
      <c r="CW499" s="64"/>
      <c r="CX499" s="64"/>
      <c r="CY499" s="67"/>
      <c r="CZ499" s="67"/>
      <c r="DA499" s="67"/>
      <c r="DB499" s="64"/>
      <c r="DC499" s="64"/>
      <c r="DD499" s="64"/>
      <c r="DE499" s="64"/>
      <c r="DF499" s="64"/>
      <c r="DG499" s="64"/>
      <c r="DI499" s="64"/>
      <c r="DJ499" s="32"/>
    </row>
    <row r="500" spans="1:114" ht="28" customHeight="1">
      <c r="A500" s="70"/>
      <c r="B500" s="68"/>
      <c r="C500" s="68"/>
      <c r="D500" s="65"/>
      <c r="E500" s="83"/>
      <c r="F500" s="83"/>
      <c r="G500" s="83"/>
      <c r="I500" s="68"/>
      <c r="J500" s="64"/>
      <c r="K500" s="64"/>
      <c r="L500" s="64"/>
      <c r="M500" s="64"/>
      <c r="N500" s="64"/>
      <c r="O500" s="64"/>
      <c r="P500" s="64"/>
      <c r="Q500" s="64"/>
      <c r="R500" s="32"/>
      <c r="S500" s="33"/>
      <c r="T500" s="30"/>
      <c r="U500" s="33"/>
      <c r="BA500" s="64"/>
      <c r="BB500" s="64"/>
      <c r="BC500" s="67"/>
      <c r="BD500" s="64"/>
      <c r="BE500" s="64"/>
      <c r="BF500" s="67"/>
      <c r="BG500" s="84"/>
      <c r="BH500" s="84"/>
      <c r="BI500" s="84"/>
      <c r="BJ500" s="84"/>
      <c r="BK500" s="64"/>
      <c r="BL500" s="64"/>
      <c r="BM500" s="85"/>
      <c r="BN500" s="85"/>
      <c r="BO500" s="85"/>
      <c r="BP500" s="85"/>
      <c r="BQ500" s="64"/>
      <c r="BR500" s="64"/>
      <c r="BS500" s="67"/>
      <c r="BW500" s="64"/>
      <c r="BX500" s="64"/>
      <c r="BY500" s="67"/>
      <c r="BZ500" s="64"/>
      <c r="CA500" s="64"/>
      <c r="CB500" s="67"/>
      <c r="CF500" s="64"/>
      <c r="CG500" s="64"/>
      <c r="CH500" s="64"/>
      <c r="CI500" s="64"/>
      <c r="CJ500" s="64"/>
      <c r="CK500" s="64"/>
      <c r="CL500" s="64"/>
      <c r="CM500" s="64"/>
      <c r="CN500" s="67"/>
      <c r="CO500" s="67"/>
      <c r="CP500" s="64"/>
      <c r="CQ500" s="64"/>
      <c r="CR500" s="64"/>
      <c r="CS500" s="64"/>
      <c r="CT500" s="71"/>
      <c r="CU500" s="64"/>
      <c r="CV500" s="64"/>
      <c r="CW500" s="64"/>
      <c r="CX500" s="64"/>
      <c r="CY500" s="67"/>
      <c r="CZ500" s="67"/>
      <c r="DA500" s="67"/>
      <c r="DB500" s="64"/>
      <c r="DC500" s="64"/>
      <c r="DD500" s="64"/>
      <c r="DE500" s="64"/>
      <c r="DF500" s="64"/>
      <c r="DG500" s="64"/>
      <c r="DI500" s="64"/>
      <c r="DJ500" s="32"/>
    </row>
    <row r="501" spans="1:114" ht="28" customHeight="1">
      <c r="A501" s="70"/>
      <c r="B501" s="68"/>
      <c r="C501" s="68"/>
      <c r="D501" s="65"/>
      <c r="E501" s="83"/>
      <c r="F501" s="83"/>
      <c r="G501" s="83"/>
      <c r="I501" s="68"/>
      <c r="J501" s="64"/>
      <c r="K501" s="64"/>
      <c r="L501" s="64"/>
      <c r="M501" s="64"/>
      <c r="N501" s="64"/>
      <c r="O501" s="64"/>
      <c r="P501" s="64"/>
      <c r="Q501" s="64"/>
      <c r="R501" s="32"/>
      <c r="S501" s="33"/>
      <c r="T501" s="30"/>
      <c r="U501" s="33"/>
      <c r="BA501" s="64"/>
      <c r="BB501" s="64"/>
      <c r="BC501" s="67"/>
      <c r="BD501" s="64"/>
      <c r="BE501" s="64"/>
      <c r="BF501" s="67"/>
      <c r="BG501" s="84"/>
      <c r="BH501" s="84"/>
      <c r="BI501" s="84"/>
      <c r="BJ501" s="84"/>
      <c r="BK501" s="64"/>
      <c r="BL501" s="64"/>
      <c r="BM501" s="85"/>
      <c r="BN501" s="85"/>
      <c r="BO501" s="85"/>
      <c r="BP501" s="85"/>
      <c r="BQ501" s="64"/>
      <c r="BR501" s="64"/>
      <c r="BS501" s="67"/>
      <c r="BW501" s="64"/>
      <c r="BX501" s="64"/>
      <c r="BY501" s="67"/>
      <c r="BZ501" s="64"/>
      <c r="CA501" s="64"/>
      <c r="CB501" s="67"/>
      <c r="CF501" s="64"/>
      <c r="CG501" s="64"/>
      <c r="CH501" s="64"/>
      <c r="CI501" s="64"/>
      <c r="CJ501" s="64"/>
      <c r="CK501" s="64"/>
      <c r="CL501" s="64"/>
      <c r="CM501" s="64"/>
      <c r="CN501" s="67"/>
      <c r="CO501" s="67"/>
      <c r="CP501" s="64"/>
      <c r="CQ501" s="64"/>
      <c r="CR501" s="64"/>
      <c r="CS501" s="64"/>
      <c r="CT501" s="71"/>
      <c r="CU501" s="64"/>
      <c r="CV501" s="64"/>
      <c r="CW501" s="64"/>
      <c r="CX501" s="64"/>
      <c r="CY501" s="67"/>
      <c r="CZ501" s="67"/>
      <c r="DA501" s="67"/>
      <c r="DB501" s="64"/>
      <c r="DC501" s="64"/>
      <c r="DD501" s="64"/>
      <c r="DE501" s="64"/>
      <c r="DF501" s="64"/>
      <c r="DG501" s="64"/>
      <c r="DI501" s="64"/>
      <c r="DJ501" s="32"/>
    </row>
    <row r="502" spans="1:114" ht="28" customHeight="1">
      <c r="A502" s="70"/>
      <c r="B502" s="68"/>
      <c r="C502" s="68"/>
      <c r="D502" s="65"/>
      <c r="E502" s="83"/>
      <c r="F502" s="83"/>
      <c r="G502" s="83"/>
      <c r="I502" s="68"/>
      <c r="J502" s="64"/>
      <c r="K502" s="64"/>
      <c r="L502" s="64"/>
      <c r="M502" s="64"/>
      <c r="N502" s="64"/>
      <c r="O502" s="64"/>
      <c r="P502" s="64"/>
      <c r="Q502" s="64"/>
      <c r="R502" s="32"/>
      <c r="S502" s="33"/>
      <c r="T502" s="30"/>
      <c r="U502" s="33"/>
      <c r="BA502" s="64"/>
      <c r="BB502" s="64"/>
      <c r="BC502" s="67"/>
      <c r="BD502" s="64"/>
      <c r="BE502" s="64"/>
      <c r="BF502" s="67"/>
      <c r="BG502" s="84"/>
      <c r="BH502" s="84"/>
      <c r="BI502" s="84"/>
      <c r="BJ502" s="84"/>
      <c r="BK502" s="64"/>
      <c r="BL502" s="64"/>
      <c r="BM502" s="85"/>
      <c r="BN502" s="85"/>
      <c r="BO502" s="85"/>
      <c r="BP502" s="85"/>
      <c r="BQ502" s="64"/>
      <c r="BR502" s="64"/>
      <c r="BS502" s="67"/>
      <c r="BW502" s="64"/>
      <c r="BX502" s="64"/>
      <c r="BY502" s="67"/>
      <c r="BZ502" s="64"/>
      <c r="CA502" s="64"/>
      <c r="CB502" s="67"/>
      <c r="CF502" s="64"/>
      <c r="CG502" s="64"/>
      <c r="CH502" s="64"/>
      <c r="CI502" s="64"/>
      <c r="CJ502" s="64"/>
      <c r="CK502" s="64"/>
      <c r="CL502" s="64"/>
      <c r="CM502" s="64"/>
      <c r="CN502" s="67"/>
      <c r="CO502" s="67"/>
      <c r="CP502" s="64"/>
      <c r="CQ502" s="64"/>
      <c r="CR502" s="64"/>
      <c r="CS502" s="64"/>
      <c r="CT502" s="71"/>
      <c r="CU502" s="64"/>
      <c r="CV502" s="64"/>
      <c r="CW502" s="64"/>
      <c r="CX502" s="64"/>
      <c r="CY502" s="67"/>
      <c r="CZ502" s="67"/>
      <c r="DA502" s="67"/>
      <c r="DB502" s="64"/>
      <c r="DC502" s="64"/>
      <c r="DD502" s="64"/>
      <c r="DE502" s="64"/>
      <c r="DF502" s="64"/>
      <c r="DG502" s="64"/>
      <c r="DI502" s="64"/>
      <c r="DJ502" s="32"/>
    </row>
    <row r="503" spans="1:114" ht="28" customHeight="1">
      <c r="A503" s="70"/>
      <c r="B503" s="68"/>
      <c r="C503" s="68"/>
      <c r="D503" s="65"/>
      <c r="E503" s="83"/>
      <c r="F503" s="83"/>
      <c r="G503" s="83"/>
      <c r="I503" s="68"/>
      <c r="J503" s="64"/>
      <c r="K503" s="64"/>
      <c r="L503" s="64"/>
      <c r="M503" s="64"/>
      <c r="N503" s="64"/>
      <c r="O503" s="64"/>
      <c r="P503" s="64"/>
      <c r="Q503" s="64"/>
      <c r="R503" s="32"/>
      <c r="S503" s="33"/>
      <c r="T503" s="30"/>
      <c r="U503" s="33"/>
      <c r="BA503" s="64"/>
      <c r="BB503" s="64"/>
      <c r="BC503" s="67"/>
      <c r="BD503" s="64"/>
      <c r="BE503" s="64"/>
      <c r="BF503" s="67"/>
      <c r="BG503" s="84"/>
      <c r="BH503" s="84"/>
      <c r="BI503" s="84"/>
      <c r="BJ503" s="84"/>
      <c r="BK503" s="64"/>
      <c r="BL503" s="64"/>
      <c r="BM503" s="85"/>
      <c r="BN503" s="85"/>
      <c r="BO503" s="85"/>
      <c r="BP503" s="85"/>
      <c r="BQ503" s="64"/>
      <c r="BR503" s="64"/>
      <c r="BS503" s="67"/>
      <c r="BW503" s="64"/>
      <c r="BX503" s="64"/>
      <c r="BY503" s="67"/>
      <c r="BZ503" s="64"/>
      <c r="CA503" s="64"/>
      <c r="CB503" s="67"/>
      <c r="CF503" s="64"/>
      <c r="CG503" s="64"/>
      <c r="CH503" s="64"/>
      <c r="CI503" s="64"/>
      <c r="CJ503" s="64"/>
      <c r="CK503" s="64"/>
      <c r="CL503" s="64"/>
      <c r="CM503" s="64"/>
      <c r="CN503" s="67"/>
      <c r="CO503" s="67"/>
      <c r="CP503" s="64"/>
      <c r="CQ503" s="64"/>
      <c r="CR503" s="64"/>
      <c r="CS503" s="64"/>
      <c r="CT503" s="71"/>
      <c r="CU503" s="64"/>
      <c r="CV503" s="64"/>
      <c r="CW503" s="64"/>
      <c r="CX503" s="64"/>
      <c r="CY503" s="67"/>
      <c r="CZ503" s="67"/>
      <c r="DA503" s="67"/>
      <c r="DB503" s="64"/>
      <c r="DC503" s="64"/>
      <c r="DD503" s="64"/>
      <c r="DE503" s="64"/>
      <c r="DF503" s="64"/>
      <c r="DG503" s="64"/>
      <c r="DI503" s="64"/>
      <c r="DJ503" s="32"/>
    </row>
    <row r="504" spans="1:114" ht="28" customHeight="1">
      <c r="A504" s="70"/>
      <c r="B504" s="68"/>
      <c r="C504" s="68"/>
      <c r="D504" s="65"/>
      <c r="E504" s="83"/>
      <c r="F504" s="83"/>
      <c r="G504" s="83"/>
      <c r="I504" s="68"/>
      <c r="J504" s="64"/>
      <c r="K504" s="64"/>
      <c r="L504" s="64"/>
      <c r="M504" s="64"/>
      <c r="N504" s="64"/>
      <c r="O504" s="64"/>
      <c r="P504" s="64"/>
      <c r="Q504" s="64"/>
      <c r="R504" s="32"/>
      <c r="S504" s="33"/>
      <c r="T504" s="30"/>
      <c r="U504" s="33"/>
      <c r="BA504" s="64"/>
      <c r="BB504" s="64"/>
      <c r="BC504" s="67"/>
      <c r="BD504" s="64"/>
      <c r="BE504" s="64"/>
      <c r="BF504" s="67"/>
      <c r="BG504" s="84"/>
      <c r="BH504" s="84"/>
      <c r="BI504" s="84"/>
      <c r="BJ504" s="84"/>
      <c r="BK504" s="64"/>
      <c r="BL504" s="64"/>
      <c r="BM504" s="85"/>
      <c r="BN504" s="85"/>
      <c r="BO504" s="85"/>
      <c r="BP504" s="85"/>
      <c r="BQ504" s="64"/>
      <c r="BR504" s="64"/>
      <c r="BS504" s="67"/>
      <c r="BW504" s="64"/>
      <c r="BX504" s="64"/>
      <c r="BY504" s="67"/>
      <c r="BZ504" s="64"/>
      <c r="CA504" s="64"/>
      <c r="CB504" s="67"/>
      <c r="CF504" s="64"/>
      <c r="CG504" s="64"/>
      <c r="CH504" s="64"/>
      <c r="CI504" s="64"/>
      <c r="CJ504" s="64"/>
      <c r="CK504" s="64"/>
      <c r="CL504" s="64"/>
      <c r="CM504" s="64"/>
      <c r="CN504" s="67"/>
      <c r="CO504" s="67"/>
      <c r="CP504" s="64"/>
      <c r="CQ504" s="64"/>
      <c r="CR504" s="64"/>
      <c r="CS504" s="64"/>
      <c r="CT504" s="71"/>
      <c r="CU504" s="64"/>
      <c r="CV504" s="64"/>
      <c r="CW504" s="64"/>
      <c r="CX504" s="64"/>
      <c r="CY504" s="67"/>
      <c r="CZ504" s="67"/>
      <c r="DA504" s="67"/>
      <c r="DB504" s="64"/>
      <c r="DC504" s="64"/>
      <c r="DD504" s="64"/>
      <c r="DE504" s="64"/>
      <c r="DF504" s="64"/>
      <c r="DG504" s="64"/>
      <c r="DI504" s="64"/>
      <c r="DJ504" s="32"/>
    </row>
    <row r="505" spans="1:114" ht="28" customHeight="1">
      <c r="A505" s="70"/>
      <c r="B505" s="68"/>
      <c r="C505" s="68"/>
      <c r="D505" s="65"/>
      <c r="E505" s="83"/>
      <c r="F505" s="83"/>
      <c r="G505" s="83"/>
      <c r="I505" s="68"/>
      <c r="J505" s="64"/>
      <c r="K505" s="64"/>
      <c r="L505" s="64"/>
      <c r="M505" s="64"/>
      <c r="N505" s="64"/>
      <c r="O505" s="64"/>
      <c r="P505" s="64"/>
      <c r="Q505" s="64"/>
      <c r="R505" s="32"/>
      <c r="S505" s="33"/>
      <c r="T505" s="30"/>
      <c r="U505" s="33"/>
      <c r="BA505" s="64"/>
      <c r="BB505" s="64"/>
      <c r="BC505" s="67"/>
      <c r="BD505" s="64"/>
      <c r="BE505" s="64"/>
      <c r="BF505" s="67"/>
      <c r="BG505" s="84"/>
      <c r="BH505" s="84"/>
      <c r="BI505" s="84"/>
      <c r="BJ505" s="84"/>
      <c r="BK505" s="64"/>
      <c r="BL505" s="64"/>
      <c r="BM505" s="85"/>
      <c r="BN505" s="85"/>
      <c r="BO505" s="85"/>
      <c r="BP505" s="85"/>
      <c r="BQ505" s="64"/>
      <c r="BR505" s="64"/>
      <c r="BS505" s="67"/>
      <c r="BW505" s="64"/>
      <c r="BX505" s="64"/>
      <c r="BY505" s="67"/>
      <c r="BZ505" s="64"/>
      <c r="CA505" s="64"/>
      <c r="CB505" s="67"/>
      <c r="CF505" s="64"/>
      <c r="CG505" s="64"/>
      <c r="CH505" s="64"/>
      <c r="CI505" s="64"/>
      <c r="CJ505" s="64"/>
      <c r="CK505" s="64"/>
      <c r="CL505" s="64"/>
      <c r="CM505" s="64"/>
      <c r="CN505" s="67"/>
      <c r="CO505" s="67"/>
      <c r="CP505" s="64"/>
      <c r="CQ505" s="64"/>
      <c r="CR505" s="64"/>
      <c r="CS505" s="64"/>
      <c r="CT505" s="71"/>
      <c r="CU505" s="64"/>
      <c r="CV505" s="64"/>
      <c r="CW505" s="64"/>
      <c r="CX505" s="64"/>
      <c r="CY505" s="67"/>
      <c r="CZ505" s="67"/>
      <c r="DA505" s="67"/>
      <c r="DB505" s="64"/>
      <c r="DC505" s="64"/>
      <c r="DD505" s="64"/>
      <c r="DE505" s="64"/>
      <c r="DF505" s="64"/>
      <c r="DG505" s="64"/>
      <c r="DI505" s="64"/>
      <c r="DJ505" s="32"/>
    </row>
    <row r="506" spans="1:114" ht="28" customHeight="1">
      <c r="A506" s="70"/>
      <c r="B506" s="68"/>
      <c r="C506" s="68"/>
      <c r="D506" s="65"/>
      <c r="E506" s="83"/>
      <c r="F506" s="83"/>
      <c r="G506" s="83"/>
      <c r="I506" s="68"/>
      <c r="J506" s="64"/>
      <c r="K506" s="64"/>
      <c r="L506" s="64"/>
      <c r="M506" s="64"/>
      <c r="N506" s="64"/>
      <c r="O506" s="64"/>
      <c r="P506" s="64"/>
      <c r="Q506" s="64"/>
      <c r="R506" s="32"/>
      <c r="S506" s="33"/>
      <c r="T506" s="30"/>
      <c r="U506" s="33"/>
      <c r="BA506" s="64"/>
      <c r="BB506" s="64"/>
      <c r="BC506" s="67"/>
      <c r="BD506" s="64"/>
      <c r="BE506" s="64"/>
      <c r="BF506" s="67"/>
      <c r="BG506" s="84"/>
      <c r="BH506" s="84"/>
      <c r="BI506" s="84"/>
      <c r="BJ506" s="84"/>
      <c r="BK506" s="64"/>
      <c r="BL506" s="64"/>
      <c r="BM506" s="85"/>
      <c r="BN506" s="85"/>
      <c r="BO506" s="85"/>
      <c r="BP506" s="85"/>
      <c r="BQ506" s="64"/>
      <c r="BR506" s="64"/>
      <c r="BS506" s="67"/>
      <c r="BW506" s="64"/>
      <c r="BX506" s="64"/>
      <c r="BY506" s="67"/>
      <c r="BZ506" s="64"/>
      <c r="CA506" s="64"/>
      <c r="CB506" s="67"/>
      <c r="CF506" s="64"/>
      <c r="CG506" s="64"/>
      <c r="CH506" s="64"/>
      <c r="CI506" s="64"/>
      <c r="CJ506" s="64"/>
      <c r="CK506" s="64"/>
      <c r="CL506" s="64"/>
      <c r="CM506" s="64"/>
      <c r="CN506" s="67"/>
      <c r="CO506" s="67"/>
      <c r="CP506" s="64"/>
      <c r="CQ506" s="64"/>
      <c r="CR506" s="64"/>
      <c r="CS506" s="64"/>
      <c r="CT506" s="71"/>
      <c r="CU506" s="64"/>
      <c r="CV506" s="64"/>
      <c r="CW506" s="64"/>
      <c r="CX506" s="64"/>
      <c r="CY506" s="67"/>
      <c r="CZ506" s="67"/>
      <c r="DA506" s="67"/>
      <c r="DB506" s="64"/>
      <c r="DC506" s="64"/>
      <c r="DD506" s="64"/>
      <c r="DE506" s="64"/>
      <c r="DF506" s="64"/>
      <c r="DG506" s="64"/>
      <c r="DI506" s="64"/>
      <c r="DJ506" s="32"/>
    </row>
    <row r="507" spans="1:114" ht="28" customHeight="1">
      <c r="A507" s="70"/>
      <c r="B507" s="68"/>
      <c r="C507" s="68"/>
      <c r="D507" s="65"/>
      <c r="E507" s="83"/>
      <c r="F507" s="83"/>
      <c r="G507" s="83"/>
      <c r="I507" s="68"/>
      <c r="J507" s="64"/>
      <c r="K507" s="64"/>
      <c r="L507" s="64"/>
      <c r="M507" s="64"/>
      <c r="N507" s="64"/>
      <c r="O507" s="64"/>
      <c r="P507" s="64"/>
      <c r="Q507" s="64"/>
      <c r="R507" s="32"/>
      <c r="S507" s="33"/>
      <c r="T507" s="30"/>
      <c r="U507" s="33"/>
      <c r="BA507" s="64"/>
      <c r="BB507" s="64"/>
      <c r="BC507" s="67"/>
      <c r="BD507" s="64"/>
      <c r="BE507" s="64"/>
      <c r="BF507" s="67"/>
      <c r="BG507" s="84"/>
      <c r="BH507" s="84"/>
      <c r="BI507" s="84"/>
      <c r="BJ507" s="84"/>
      <c r="BK507" s="64"/>
      <c r="BL507" s="64"/>
      <c r="BM507" s="85"/>
      <c r="BN507" s="85"/>
      <c r="BO507" s="85"/>
      <c r="BP507" s="85"/>
      <c r="BQ507" s="64"/>
      <c r="BR507" s="64"/>
      <c r="BS507" s="67"/>
      <c r="BW507" s="64"/>
      <c r="BX507" s="64"/>
      <c r="BY507" s="67"/>
      <c r="BZ507" s="64"/>
      <c r="CA507" s="64"/>
      <c r="CB507" s="67"/>
      <c r="CF507" s="64"/>
      <c r="CG507" s="64"/>
      <c r="CH507" s="64"/>
      <c r="CI507" s="64"/>
      <c r="CJ507" s="64"/>
      <c r="CK507" s="64"/>
      <c r="CL507" s="64"/>
      <c r="CM507" s="64"/>
      <c r="CN507" s="67"/>
      <c r="CO507" s="67"/>
      <c r="CP507" s="64"/>
      <c r="CQ507" s="64"/>
      <c r="CR507" s="64"/>
      <c r="CS507" s="64"/>
      <c r="CT507" s="71"/>
      <c r="CU507" s="64"/>
      <c r="CV507" s="64"/>
      <c r="CW507" s="64"/>
      <c r="CX507" s="64"/>
      <c r="CY507" s="67"/>
      <c r="CZ507" s="67"/>
      <c r="DA507" s="67"/>
      <c r="DB507" s="64"/>
      <c r="DC507" s="64"/>
      <c r="DD507" s="64"/>
      <c r="DE507" s="64"/>
      <c r="DF507" s="64"/>
      <c r="DG507" s="64"/>
      <c r="DI507" s="64"/>
      <c r="DJ507" s="32"/>
    </row>
    <row r="508" spans="1:114" ht="28" customHeight="1">
      <c r="A508" s="70"/>
      <c r="B508" s="68"/>
      <c r="C508" s="68"/>
      <c r="D508" s="65"/>
      <c r="E508" s="83"/>
      <c r="F508" s="83"/>
      <c r="G508" s="83"/>
      <c r="I508" s="68"/>
      <c r="J508" s="64"/>
      <c r="K508" s="64"/>
      <c r="L508" s="64"/>
      <c r="M508" s="64"/>
      <c r="N508" s="64"/>
      <c r="O508" s="64"/>
      <c r="P508" s="64"/>
      <c r="Q508" s="64"/>
      <c r="R508" s="32"/>
      <c r="S508" s="33"/>
      <c r="T508" s="30"/>
      <c r="U508" s="33"/>
      <c r="BA508" s="64"/>
      <c r="BB508" s="64"/>
      <c r="BC508" s="67"/>
      <c r="BD508" s="64"/>
      <c r="BE508" s="64"/>
      <c r="BF508" s="67"/>
      <c r="BG508" s="84"/>
      <c r="BH508" s="84"/>
      <c r="BI508" s="84"/>
      <c r="BJ508" s="84"/>
      <c r="BK508" s="64"/>
      <c r="BL508" s="64"/>
      <c r="BM508" s="85"/>
      <c r="BN508" s="85"/>
      <c r="BO508" s="85"/>
      <c r="BP508" s="85"/>
      <c r="BQ508" s="64"/>
      <c r="BR508" s="64"/>
      <c r="BS508" s="67"/>
      <c r="BW508" s="64"/>
      <c r="BX508" s="64"/>
      <c r="BY508" s="67"/>
      <c r="BZ508" s="64"/>
      <c r="CA508" s="64"/>
      <c r="CB508" s="67"/>
      <c r="CF508" s="64"/>
      <c r="CG508" s="64"/>
      <c r="CH508" s="64"/>
      <c r="CI508" s="64"/>
      <c r="CJ508" s="64"/>
      <c r="CK508" s="64"/>
      <c r="CL508" s="64"/>
      <c r="CM508" s="64"/>
      <c r="CN508" s="67"/>
      <c r="CO508" s="67"/>
      <c r="CP508" s="64"/>
      <c r="CQ508" s="64"/>
      <c r="CR508" s="64"/>
      <c r="CS508" s="64"/>
      <c r="CT508" s="71"/>
      <c r="CU508" s="64"/>
      <c r="CV508" s="64"/>
      <c r="CW508" s="64"/>
      <c r="CX508" s="64"/>
      <c r="CY508" s="67"/>
      <c r="CZ508" s="67"/>
      <c r="DA508" s="67"/>
      <c r="DB508" s="64"/>
      <c r="DC508" s="64"/>
      <c r="DD508" s="64"/>
      <c r="DE508" s="64"/>
      <c r="DF508" s="64"/>
      <c r="DG508" s="64"/>
      <c r="DI508" s="64"/>
      <c r="DJ508" s="32"/>
    </row>
    <row r="509" spans="1:114" ht="28" customHeight="1">
      <c r="A509" s="70"/>
      <c r="B509" s="68"/>
      <c r="C509" s="68"/>
      <c r="D509" s="65"/>
      <c r="E509" s="83"/>
      <c r="F509" s="83"/>
      <c r="G509" s="83"/>
      <c r="I509" s="68"/>
      <c r="J509" s="64"/>
      <c r="K509" s="64"/>
      <c r="L509" s="64"/>
      <c r="M509" s="64"/>
      <c r="N509" s="64"/>
      <c r="O509" s="64"/>
      <c r="P509" s="64"/>
      <c r="Q509" s="64"/>
      <c r="R509" s="32"/>
      <c r="S509" s="33"/>
      <c r="T509" s="30"/>
      <c r="U509" s="33"/>
      <c r="BA509" s="64"/>
      <c r="BB509" s="64"/>
      <c r="BC509" s="67"/>
      <c r="BD509" s="64"/>
      <c r="BE509" s="64"/>
      <c r="BF509" s="67"/>
      <c r="BG509" s="84"/>
      <c r="BH509" s="84"/>
      <c r="BI509" s="84"/>
      <c r="BJ509" s="84"/>
      <c r="BK509" s="64"/>
      <c r="BL509" s="64"/>
      <c r="BM509" s="85"/>
      <c r="BN509" s="85"/>
      <c r="BO509" s="85"/>
      <c r="BP509" s="85"/>
      <c r="BQ509" s="64"/>
      <c r="BR509" s="64"/>
      <c r="BS509" s="67"/>
      <c r="BW509" s="64"/>
      <c r="BX509" s="64"/>
      <c r="BY509" s="67"/>
      <c r="BZ509" s="64"/>
      <c r="CA509" s="64"/>
      <c r="CB509" s="67"/>
      <c r="CF509" s="64"/>
      <c r="CG509" s="64"/>
      <c r="CH509" s="64"/>
      <c r="CI509" s="64"/>
      <c r="CJ509" s="64"/>
      <c r="CK509" s="64"/>
      <c r="CL509" s="64"/>
      <c r="CM509" s="64"/>
      <c r="CN509" s="67"/>
      <c r="CO509" s="67"/>
      <c r="CP509" s="64"/>
      <c r="CQ509" s="64"/>
      <c r="CR509" s="64"/>
      <c r="CS509" s="64"/>
      <c r="CT509" s="71"/>
      <c r="CU509" s="64"/>
      <c r="CV509" s="64"/>
      <c r="CW509" s="64"/>
      <c r="CX509" s="64"/>
      <c r="CY509" s="67"/>
      <c r="CZ509" s="67"/>
      <c r="DA509" s="67"/>
      <c r="DB509" s="64"/>
      <c r="DC509" s="64"/>
      <c r="DD509" s="64"/>
      <c r="DE509" s="64"/>
      <c r="DF509" s="64"/>
      <c r="DG509" s="64"/>
      <c r="DI509" s="64"/>
      <c r="DJ509" s="32"/>
    </row>
    <row r="510" spans="1:114" ht="28" customHeight="1">
      <c r="A510" s="70"/>
      <c r="B510" s="68"/>
      <c r="C510" s="68"/>
      <c r="D510" s="65"/>
      <c r="E510" s="83"/>
      <c r="F510" s="83"/>
      <c r="G510" s="83"/>
      <c r="I510" s="68"/>
      <c r="J510" s="64"/>
      <c r="K510" s="64"/>
      <c r="L510" s="64"/>
      <c r="M510" s="64"/>
      <c r="N510" s="64"/>
      <c r="O510" s="64"/>
      <c r="P510" s="64"/>
      <c r="Q510" s="64"/>
      <c r="R510" s="32"/>
      <c r="S510" s="33"/>
      <c r="T510" s="30"/>
      <c r="U510" s="33"/>
      <c r="BA510" s="64"/>
      <c r="BB510" s="64"/>
      <c r="BC510" s="67"/>
      <c r="BD510" s="64"/>
      <c r="BE510" s="64"/>
      <c r="BF510" s="67"/>
      <c r="BG510" s="84"/>
      <c r="BH510" s="84"/>
      <c r="BI510" s="84"/>
      <c r="BJ510" s="84"/>
      <c r="BK510" s="64"/>
      <c r="BL510" s="64"/>
      <c r="BM510" s="85"/>
      <c r="BN510" s="85"/>
      <c r="BO510" s="85"/>
      <c r="BP510" s="85"/>
      <c r="BQ510" s="64"/>
      <c r="BR510" s="64"/>
      <c r="BS510" s="67"/>
      <c r="BW510" s="64"/>
      <c r="BX510" s="64"/>
      <c r="BY510" s="67"/>
      <c r="BZ510" s="64"/>
      <c r="CA510" s="64"/>
      <c r="CB510" s="67"/>
      <c r="CF510" s="64"/>
      <c r="CG510" s="64"/>
      <c r="CH510" s="64"/>
      <c r="CI510" s="64"/>
      <c r="CJ510" s="64"/>
      <c r="CK510" s="64"/>
      <c r="CL510" s="64"/>
      <c r="CM510" s="64"/>
      <c r="CN510" s="67"/>
      <c r="CO510" s="67"/>
      <c r="CP510" s="64"/>
      <c r="CQ510" s="64"/>
      <c r="CR510" s="64"/>
      <c r="CS510" s="64"/>
      <c r="CT510" s="71"/>
      <c r="CU510" s="64"/>
      <c r="CV510" s="64"/>
      <c r="CW510" s="64"/>
      <c r="CX510" s="64"/>
      <c r="CY510" s="67"/>
      <c r="CZ510" s="67"/>
      <c r="DA510" s="67"/>
      <c r="DB510" s="64"/>
      <c r="DC510" s="64"/>
      <c r="DD510" s="64"/>
      <c r="DE510" s="64"/>
      <c r="DF510" s="64"/>
      <c r="DG510" s="64"/>
      <c r="DI510" s="64"/>
      <c r="DJ510" s="32"/>
    </row>
    <row r="511" spans="1:114" ht="28" customHeight="1">
      <c r="A511" s="70"/>
      <c r="B511" s="68"/>
      <c r="C511" s="68"/>
      <c r="D511" s="65"/>
      <c r="E511" s="83"/>
      <c r="F511" s="83"/>
      <c r="G511" s="83"/>
      <c r="I511" s="68"/>
      <c r="J511" s="64"/>
      <c r="K511" s="64"/>
      <c r="L511" s="64"/>
      <c r="M511" s="64"/>
      <c r="N511" s="64"/>
      <c r="O511" s="64"/>
      <c r="P511" s="64"/>
      <c r="Q511" s="64"/>
      <c r="R511" s="32"/>
      <c r="S511" s="33"/>
      <c r="T511" s="30"/>
      <c r="U511" s="33"/>
      <c r="BA511" s="64"/>
      <c r="BB511" s="64"/>
      <c r="BC511" s="67"/>
      <c r="BD511" s="64"/>
      <c r="BE511" s="64"/>
      <c r="BF511" s="67"/>
      <c r="BG511" s="84"/>
      <c r="BH511" s="84"/>
      <c r="BI511" s="84"/>
      <c r="BJ511" s="84"/>
      <c r="BK511" s="64"/>
      <c r="BL511" s="64"/>
      <c r="BM511" s="85"/>
      <c r="BN511" s="85"/>
      <c r="BO511" s="85"/>
      <c r="BP511" s="85"/>
      <c r="BQ511" s="64"/>
      <c r="BR511" s="64"/>
      <c r="BS511" s="67"/>
      <c r="BW511" s="64"/>
      <c r="BX511" s="64"/>
      <c r="BY511" s="67"/>
      <c r="BZ511" s="64"/>
      <c r="CA511" s="64"/>
      <c r="CB511" s="67"/>
      <c r="CF511" s="64"/>
      <c r="CG511" s="64"/>
      <c r="CH511" s="64"/>
      <c r="CI511" s="64"/>
      <c r="CJ511" s="64"/>
      <c r="CK511" s="64"/>
      <c r="CL511" s="64"/>
      <c r="CM511" s="64"/>
      <c r="CN511" s="67"/>
      <c r="CO511" s="67"/>
      <c r="CP511" s="64"/>
      <c r="CQ511" s="64"/>
      <c r="CR511" s="64"/>
      <c r="CS511" s="64"/>
      <c r="CT511" s="71"/>
      <c r="CU511" s="64"/>
      <c r="CV511" s="64"/>
      <c r="CW511" s="64"/>
      <c r="CX511" s="64"/>
      <c r="CY511" s="67"/>
      <c r="CZ511" s="67"/>
      <c r="DA511" s="67"/>
      <c r="DB511" s="64"/>
      <c r="DC511" s="64"/>
      <c r="DD511" s="64"/>
      <c r="DE511" s="64"/>
      <c r="DF511" s="64"/>
      <c r="DG511" s="64"/>
      <c r="DI511" s="64"/>
      <c r="DJ511" s="32"/>
    </row>
    <row r="512" spans="1:114" ht="28" customHeight="1">
      <c r="A512" s="70"/>
      <c r="B512" s="68"/>
      <c r="C512" s="68"/>
      <c r="D512" s="65"/>
      <c r="E512" s="83"/>
      <c r="F512" s="83"/>
      <c r="G512" s="83"/>
      <c r="I512" s="68"/>
      <c r="J512" s="64"/>
      <c r="K512" s="64"/>
      <c r="L512" s="64"/>
      <c r="M512" s="64"/>
      <c r="N512" s="64"/>
      <c r="O512" s="64"/>
      <c r="P512" s="64"/>
      <c r="Q512" s="64"/>
      <c r="R512" s="32"/>
      <c r="S512" s="33"/>
      <c r="T512" s="30"/>
      <c r="U512" s="33"/>
      <c r="BA512" s="64"/>
      <c r="BB512" s="64"/>
      <c r="BC512" s="67"/>
      <c r="BD512" s="64"/>
      <c r="BE512" s="64"/>
      <c r="BF512" s="67"/>
      <c r="BG512" s="84"/>
      <c r="BH512" s="84"/>
      <c r="BI512" s="84"/>
      <c r="BJ512" s="84"/>
      <c r="BK512" s="64"/>
      <c r="BL512" s="64"/>
      <c r="BM512" s="85"/>
      <c r="BN512" s="85"/>
      <c r="BO512" s="85"/>
      <c r="BP512" s="85"/>
      <c r="BQ512" s="64"/>
      <c r="BR512" s="64"/>
      <c r="BS512" s="67"/>
      <c r="BW512" s="64"/>
      <c r="BX512" s="64"/>
      <c r="BY512" s="67"/>
      <c r="BZ512" s="64"/>
      <c r="CA512" s="64"/>
      <c r="CB512" s="67"/>
      <c r="CF512" s="64"/>
      <c r="CG512" s="64"/>
      <c r="CH512" s="64"/>
      <c r="CI512" s="64"/>
      <c r="CJ512" s="64"/>
      <c r="CK512" s="64"/>
      <c r="CL512" s="64"/>
      <c r="CM512" s="64"/>
      <c r="CN512" s="67"/>
      <c r="CO512" s="67"/>
      <c r="CP512" s="64"/>
      <c r="CQ512" s="64"/>
      <c r="CR512" s="64"/>
      <c r="CS512" s="64"/>
      <c r="CT512" s="71"/>
      <c r="CU512" s="64"/>
      <c r="CV512" s="64"/>
      <c r="CW512" s="64"/>
      <c r="CX512" s="64"/>
      <c r="CY512" s="67"/>
      <c r="CZ512" s="67"/>
      <c r="DA512" s="67"/>
      <c r="DB512" s="64"/>
      <c r="DC512" s="64"/>
      <c r="DD512" s="64"/>
      <c r="DE512" s="64"/>
      <c r="DF512" s="64"/>
      <c r="DG512" s="64"/>
      <c r="DI512" s="64"/>
      <c r="DJ512" s="32"/>
    </row>
    <row r="513" spans="1:114" ht="28" customHeight="1">
      <c r="A513" s="70"/>
      <c r="B513" s="68"/>
      <c r="C513" s="68"/>
      <c r="D513" s="65"/>
      <c r="E513" s="83"/>
      <c r="F513" s="83"/>
      <c r="G513" s="83"/>
      <c r="I513" s="68"/>
      <c r="J513" s="64"/>
      <c r="K513" s="64"/>
      <c r="L513" s="64"/>
      <c r="M513" s="64"/>
      <c r="N513" s="64"/>
      <c r="O513" s="64"/>
      <c r="P513" s="64"/>
      <c r="Q513" s="64"/>
      <c r="R513" s="32"/>
      <c r="S513" s="33"/>
      <c r="T513" s="30"/>
      <c r="U513" s="33"/>
      <c r="BA513" s="64"/>
      <c r="BB513" s="64"/>
      <c r="BC513" s="67"/>
      <c r="BD513" s="64"/>
      <c r="BE513" s="64"/>
      <c r="BF513" s="67"/>
      <c r="BG513" s="84"/>
      <c r="BH513" s="84"/>
      <c r="BI513" s="84"/>
      <c r="BJ513" s="84"/>
      <c r="BK513" s="64"/>
      <c r="BL513" s="64"/>
      <c r="BM513" s="85"/>
      <c r="BN513" s="85"/>
      <c r="BO513" s="85"/>
      <c r="BP513" s="85"/>
      <c r="BQ513" s="64"/>
      <c r="BR513" s="64"/>
      <c r="BS513" s="67"/>
      <c r="BW513" s="64"/>
      <c r="BX513" s="64"/>
      <c r="BY513" s="67"/>
      <c r="BZ513" s="64"/>
      <c r="CA513" s="64"/>
      <c r="CB513" s="67"/>
      <c r="CF513" s="64"/>
      <c r="CG513" s="64"/>
      <c r="CH513" s="64"/>
      <c r="CI513" s="64"/>
      <c r="CJ513" s="64"/>
      <c r="CK513" s="64"/>
      <c r="CL513" s="64"/>
      <c r="CM513" s="64"/>
      <c r="CN513" s="67"/>
      <c r="CO513" s="67"/>
      <c r="CP513" s="64"/>
      <c r="CQ513" s="64"/>
      <c r="CR513" s="64"/>
      <c r="CS513" s="64"/>
      <c r="CT513" s="71"/>
      <c r="CU513" s="64"/>
      <c r="CV513" s="64"/>
      <c r="CW513" s="64"/>
      <c r="CX513" s="64"/>
      <c r="CY513" s="67"/>
      <c r="CZ513" s="67"/>
      <c r="DA513" s="67"/>
      <c r="DB513" s="64"/>
      <c r="DC513" s="64"/>
      <c r="DD513" s="64"/>
      <c r="DE513" s="64"/>
      <c r="DF513" s="64"/>
      <c r="DG513" s="64"/>
      <c r="DI513" s="64"/>
      <c r="DJ513" s="32"/>
    </row>
    <row r="514" spans="1:114" ht="28" customHeight="1">
      <c r="A514" s="70"/>
      <c r="B514" s="68"/>
      <c r="C514" s="68"/>
      <c r="D514" s="65"/>
      <c r="E514" s="83"/>
      <c r="F514" s="83"/>
      <c r="G514" s="83"/>
      <c r="I514" s="68"/>
      <c r="J514" s="64"/>
      <c r="K514" s="64"/>
      <c r="L514" s="64"/>
      <c r="M514" s="64"/>
      <c r="N514" s="64"/>
      <c r="O514" s="64"/>
      <c r="P514" s="64"/>
      <c r="Q514" s="64"/>
      <c r="R514" s="32"/>
      <c r="S514" s="33"/>
      <c r="T514" s="30"/>
      <c r="U514" s="33"/>
      <c r="BA514" s="64"/>
      <c r="BB514" s="64"/>
      <c r="BC514" s="67"/>
      <c r="BD514" s="64"/>
      <c r="BE514" s="64"/>
      <c r="BF514" s="67"/>
      <c r="BG514" s="84"/>
      <c r="BH514" s="84"/>
      <c r="BI514" s="84"/>
      <c r="BJ514" s="84"/>
      <c r="BK514" s="64"/>
      <c r="BL514" s="64"/>
      <c r="BM514" s="85"/>
      <c r="BN514" s="85"/>
      <c r="BO514" s="85"/>
      <c r="BP514" s="85"/>
      <c r="BQ514" s="64"/>
      <c r="BR514" s="64"/>
      <c r="BS514" s="67"/>
      <c r="BW514" s="64"/>
      <c r="BX514" s="64"/>
      <c r="BY514" s="67"/>
      <c r="BZ514" s="64"/>
      <c r="CA514" s="64"/>
      <c r="CB514" s="67"/>
      <c r="CF514" s="64"/>
      <c r="CG514" s="64"/>
      <c r="CH514" s="64"/>
      <c r="CI514" s="64"/>
      <c r="CJ514" s="64"/>
      <c r="CK514" s="64"/>
      <c r="CL514" s="64"/>
      <c r="CM514" s="64"/>
      <c r="CN514" s="67"/>
      <c r="CO514" s="67"/>
      <c r="CP514" s="64"/>
      <c r="CQ514" s="64"/>
      <c r="CR514" s="64"/>
      <c r="CS514" s="64"/>
      <c r="CT514" s="71"/>
      <c r="CU514" s="64"/>
      <c r="CV514" s="64"/>
      <c r="CW514" s="64"/>
      <c r="CX514" s="64"/>
      <c r="CY514" s="67"/>
      <c r="CZ514" s="67"/>
      <c r="DA514" s="67"/>
      <c r="DB514" s="64"/>
      <c r="DC514" s="64"/>
      <c r="DD514" s="64"/>
      <c r="DE514" s="64"/>
      <c r="DF514" s="64"/>
      <c r="DG514" s="64"/>
      <c r="DI514" s="64"/>
      <c r="DJ514" s="32"/>
    </row>
    <row r="515" spans="1:114" ht="28" customHeight="1">
      <c r="A515" s="70"/>
      <c r="B515" s="68"/>
      <c r="C515" s="68"/>
      <c r="D515" s="65"/>
      <c r="E515" s="83"/>
      <c r="F515" s="83"/>
      <c r="G515" s="83"/>
      <c r="I515" s="68"/>
      <c r="J515" s="64"/>
      <c r="K515" s="64"/>
      <c r="L515" s="64"/>
      <c r="M515" s="64"/>
      <c r="N515" s="64"/>
      <c r="O515" s="64"/>
      <c r="P515" s="64"/>
      <c r="Q515" s="64"/>
      <c r="R515" s="32"/>
      <c r="S515" s="33"/>
      <c r="T515" s="30"/>
      <c r="U515" s="33"/>
      <c r="BA515" s="64"/>
      <c r="BB515" s="64"/>
      <c r="BC515" s="67"/>
      <c r="BD515" s="64"/>
      <c r="BE515" s="64"/>
      <c r="BF515" s="67"/>
      <c r="BG515" s="84"/>
      <c r="BH515" s="84"/>
      <c r="BI515" s="84"/>
      <c r="BJ515" s="84"/>
      <c r="BK515" s="64"/>
      <c r="BL515" s="64"/>
      <c r="BM515" s="85"/>
      <c r="BN515" s="85"/>
      <c r="BO515" s="85"/>
      <c r="BP515" s="85"/>
      <c r="BQ515" s="64"/>
      <c r="BR515" s="64"/>
      <c r="BS515" s="67"/>
      <c r="BW515" s="64"/>
      <c r="BX515" s="64"/>
      <c r="BY515" s="67"/>
      <c r="BZ515" s="64"/>
      <c r="CA515" s="64"/>
      <c r="CB515" s="67"/>
      <c r="CF515" s="64"/>
      <c r="CG515" s="64"/>
      <c r="CH515" s="64"/>
      <c r="CI515" s="64"/>
      <c r="CJ515" s="64"/>
      <c r="CK515" s="64"/>
      <c r="CL515" s="64"/>
      <c r="CM515" s="64"/>
      <c r="CN515" s="67"/>
      <c r="CO515" s="67"/>
      <c r="CP515" s="64"/>
      <c r="CQ515" s="64"/>
      <c r="CR515" s="64"/>
      <c r="CS515" s="64"/>
      <c r="CT515" s="71"/>
      <c r="CU515" s="64"/>
      <c r="CV515" s="64"/>
      <c r="CW515" s="64"/>
      <c r="CX515" s="64"/>
      <c r="CY515" s="67"/>
      <c r="CZ515" s="67"/>
      <c r="DA515" s="67"/>
      <c r="DB515" s="64"/>
      <c r="DC515" s="64"/>
      <c r="DD515" s="64"/>
      <c r="DE515" s="64"/>
      <c r="DF515" s="64"/>
      <c r="DG515" s="64"/>
      <c r="DI515" s="64"/>
      <c r="DJ515" s="32"/>
    </row>
    <row r="516" spans="1:114" ht="28" customHeight="1">
      <c r="A516" s="70"/>
      <c r="B516" s="68"/>
      <c r="C516" s="68"/>
      <c r="D516" s="65"/>
      <c r="E516" s="83"/>
      <c r="F516" s="83"/>
      <c r="G516" s="83"/>
      <c r="I516" s="68"/>
      <c r="J516" s="64"/>
      <c r="K516" s="64"/>
      <c r="L516" s="64"/>
      <c r="M516" s="64"/>
      <c r="N516" s="64"/>
      <c r="O516" s="64"/>
      <c r="P516" s="64"/>
      <c r="Q516" s="64"/>
      <c r="R516" s="32"/>
      <c r="S516" s="33"/>
      <c r="T516" s="30"/>
      <c r="U516" s="33"/>
      <c r="BA516" s="64"/>
      <c r="BB516" s="64"/>
      <c r="BC516" s="67"/>
      <c r="BD516" s="64"/>
      <c r="BE516" s="64"/>
      <c r="BF516" s="67"/>
      <c r="BG516" s="84"/>
      <c r="BH516" s="84"/>
      <c r="BI516" s="84"/>
      <c r="BJ516" s="84"/>
      <c r="BK516" s="64"/>
      <c r="BL516" s="64"/>
      <c r="BM516" s="85"/>
      <c r="BN516" s="85"/>
      <c r="BO516" s="85"/>
      <c r="BP516" s="85"/>
      <c r="BQ516" s="64"/>
      <c r="BR516" s="64"/>
      <c r="BS516" s="67"/>
      <c r="BW516" s="64"/>
      <c r="BX516" s="64"/>
      <c r="BY516" s="67"/>
      <c r="BZ516" s="64"/>
      <c r="CA516" s="64"/>
      <c r="CB516" s="67"/>
      <c r="CF516" s="64"/>
      <c r="CG516" s="64"/>
      <c r="CH516" s="64"/>
      <c r="CI516" s="64"/>
      <c r="CJ516" s="64"/>
      <c r="CK516" s="64"/>
      <c r="CL516" s="64"/>
      <c r="CM516" s="64"/>
      <c r="CN516" s="67"/>
      <c r="CO516" s="67"/>
      <c r="CP516" s="64"/>
      <c r="CQ516" s="64"/>
      <c r="CR516" s="64"/>
      <c r="CS516" s="64"/>
      <c r="CT516" s="71"/>
      <c r="CU516" s="64"/>
      <c r="CV516" s="64"/>
      <c r="CW516" s="64"/>
      <c r="CX516" s="64"/>
      <c r="CY516" s="67"/>
      <c r="CZ516" s="67"/>
      <c r="DA516" s="67"/>
      <c r="DB516" s="64"/>
      <c r="DC516" s="64"/>
      <c r="DD516" s="64"/>
      <c r="DE516" s="64"/>
      <c r="DF516" s="64"/>
      <c r="DG516" s="64"/>
      <c r="DI516" s="64"/>
      <c r="DJ516" s="32"/>
    </row>
    <row r="517" spans="1:114" ht="28" customHeight="1">
      <c r="A517" s="70"/>
      <c r="B517" s="68"/>
      <c r="C517" s="68"/>
      <c r="D517" s="65"/>
      <c r="E517" s="83"/>
      <c r="F517" s="83"/>
      <c r="G517" s="83"/>
      <c r="I517" s="68"/>
      <c r="J517" s="64"/>
      <c r="K517" s="64"/>
      <c r="L517" s="64"/>
      <c r="M517" s="64"/>
      <c r="N517" s="64"/>
      <c r="O517" s="64"/>
      <c r="P517" s="64"/>
      <c r="Q517" s="64"/>
      <c r="R517" s="32"/>
      <c r="S517" s="33"/>
      <c r="T517" s="30"/>
      <c r="U517" s="33"/>
      <c r="BA517" s="64"/>
      <c r="BB517" s="64"/>
      <c r="BC517" s="67"/>
      <c r="BD517" s="64"/>
      <c r="BE517" s="64"/>
      <c r="BF517" s="67"/>
      <c r="BG517" s="84"/>
      <c r="BH517" s="84"/>
      <c r="BI517" s="84"/>
      <c r="BJ517" s="84"/>
      <c r="BK517" s="64"/>
      <c r="BL517" s="64"/>
      <c r="BM517" s="85"/>
      <c r="BN517" s="85"/>
      <c r="BO517" s="85"/>
      <c r="BP517" s="85"/>
      <c r="BQ517" s="64"/>
      <c r="BR517" s="64"/>
      <c r="BS517" s="67"/>
      <c r="BW517" s="64"/>
      <c r="BX517" s="64"/>
      <c r="BY517" s="67"/>
      <c r="BZ517" s="64"/>
      <c r="CA517" s="64"/>
      <c r="CB517" s="67"/>
      <c r="CF517" s="64"/>
      <c r="CG517" s="64"/>
      <c r="CH517" s="64"/>
      <c r="CI517" s="64"/>
      <c r="CJ517" s="64"/>
      <c r="CK517" s="64"/>
      <c r="CL517" s="64"/>
      <c r="CM517" s="64"/>
      <c r="CN517" s="67"/>
      <c r="CO517" s="67"/>
      <c r="CP517" s="64"/>
      <c r="CQ517" s="64"/>
      <c r="CR517" s="64"/>
      <c r="CS517" s="64"/>
      <c r="CT517" s="71"/>
      <c r="CU517" s="64"/>
      <c r="CV517" s="64"/>
      <c r="CW517" s="64"/>
      <c r="CX517" s="64"/>
      <c r="CY517" s="67"/>
      <c r="CZ517" s="67"/>
      <c r="DA517" s="67"/>
      <c r="DB517" s="64"/>
      <c r="DC517" s="64"/>
      <c r="DD517" s="64"/>
      <c r="DE517" s="64"/>
      <c r="DF517" s="64"/>
      <c r="DG517" s="64"/>
      <c r="DI517" s="64"/>
      <c r="DJ517" s="32"/>
    </row>
    <row r="518" spans="1:114" ht="28" customHeight="1">
      <c r="A518" s="70"/>
      <c r="B518" s="68"/>
      <c r="C518" s="68"/>
      <c r="D518" s="65"/>
      <c r="E518" s="83"/>
      <c r="F518" s="83"/>
      <c r="G518" s="83"/>
      <c r="I518" s="68"/>
      <c r="J518" s="64"/>
      <c r="K518" s="64"/>
      <c r="L518" s="64"/>
      <c r="M518" s="64"/>
      <c r="N518" s="64"/>
      <c r="O518" s="64"/>
      <c r="P518" s="64"/>
      <c r="Q518" s="64"/>
      <c r="R518" s="32"/>
      <c r="S518" s="33"/>
      <c r="T518" s="30"/>
      <c r="U518" s="33"/>
      <c r="BA518" s="64"/>
      <c r="BB518" s="64"/>
      <c r="BC518" s="67"/>
      <c r="BD518" s="64"/>
      <c r="BE518" s="64"/>
      <c r="BF518" s="67"/>
      <c r="BG518" s="84"/>
      <c r="BH518" s="84"/>
      <c r="BI518" s="84"/>
      <c r="BJ518" s="84"/>
      <c r="BK518" s="64"/>
      <c r="BL518" s="64"/>
      <c r="BM518" s="85"/>
      <c r="BN518" s="85"/>
      <c r="BO518" s="85"/>
      <c r="BP518" s="85"/>
      <c r="BQ518" s="64"/>
      <c r="BR518" s="64"/>
      <c r="BS518" s="67"/>
      <c r="BW518" s="64"/>
      <c r="BX518" s="64"/>
      <c r="BY518" s="67"/>
      <c r="BZ518" s="64"/>
      <c r="CA518" s="64"/>
      <c r="CB518" s="67"/>
      <c r="CF518" s="64"/>
      <c r="CG518" s="64"/>
      <c r="CH518" s="64"/>
      <c r="CI518" s="64"/>
      <c r="CJ518" s="64"/>
      <c r="CK518" s="64"/>
      <c r="CL518" s="64"/>
      <c r="CM518" s="64"/>
      <c r="CN518" s="67"/>
      <c r="CO518" s="67"/>
      <c r="CP518" s="64"/>
      <c r="CQ518" s="64"/>
      <c r="CR518" s="64"/>
      <c r="CS518" s="64"/>
      <c r="CT518" s="71"/>
      <c r="CU518" s="64"/>
      <c r="CV518" s="64"/>
      <c r="CW518" s="64"/>
      <c r="CX518" s="64"/>
      <c r="CY518" s="67"/>
      <c r="CZ518" s="67"/>
      <c r="DA518" s="67"/>
      <c r="DB518" s="64"/>
      <c r="DC518" s="64"/>
      <c r="DD518" s="64"/>
      <c r="DE518" s="64"/>
      <c r="DF518" s="64"/>
      <c r="DG518" s="64"/>
      <c r="DI518" s="64"/>
      <c r="DJ518" s="32"/>
    </row>
    <row r="519" spans="1:114" ht="28" customHeight="1">
      <c r="A519" s="70"/>
      <c r="B519" s="68"/>
      <c r="C519" s="68"/>
      <c r="D519" s="65"/>
      <c r="E519" s="83"/>
      <c r="F519" s="83"/>
      <c r="G519" s="83"/>
      <c r="I519" s="68"/>
      <c r="J519" s="64"/>
      <c r="K519" s="64"/>
      <c r="L519" s="64"/>
      <c r="M519" s="64"/>
      <c r="N519" s="64"/>
      <c r="O519" s="64"/>
      <c r="P519" s="64"/>
      <c r="Q519" s="64"/>
      <c r="R519" s="32"/>
      <c r="S519" s="33"/>
      <c r="T519" s="30"/>
      <c r="U519" s="33"/>
      <c r="BA519" s="64"/>
      <c r="BB519" s="64"/>
      <c r="BC519" s="67"/>
      <c r="BD519" s="64"/>
      <c r="BE519" s="64"/>
      <c r="BF519" s="67"/>
      <c r="BG519" s="84"/>
      <c r="BH519" s="84"/>
      <c r="BI519" s="84"/>
      <c r="BJ519" s="84"/>
      <c r="BK519" s="64"/>
      <c r="BL519" s="64"/>
      <c r="BM519" s="85"/>
      <c r="BN519" s="85"/>
      <c r="BO519" s="85"/>
      <c r="BP519" s="85"/>
      <c r="BQ519" s="64"/>
      <c r="BR519" s="64"/>
      <c r="BS519" s="67"/>
      <c r="BW519" s="64"/>
      <c r="BX519" s="64"/>
      <c r="BY519" s="67"/>
      <c r="BZ519" s="64"/>
      <c r="CA519" s="64"/>
      <c r="CB519" s="67"/>
      <c r="CF519" s="64"/>
      <c r="CG519" s="64"/>
      <c r="CH519" s="64"/>
      <c r="CI519" s="64"/>
      <c r="CJ519" s="64"/>
      <c r="CK519" s="64"/>
      <c r="CL519" s="64"/>
      <c r="CM519" s="64"/>
      <c r="CN519" s="67"/>
      <c r="CO519" s="67"/>
      <c r="CP519" s="64"/>
      <c r="CQ519" s="64"/>
      <c r="CR519" s="64"/>
      <c r="CS519" s="64"/>
      <c r="CT519" s="71"/>
      <c r="CU519" s="64"/>
      <c r="CV519" s="64"/>
      <c r="CW519" s="64"/>
      <c r="CX519" s="64"/>
      <c r="CY519" s="67"/>
      <c r="CZ519" s="67"/>
      <c r="DA519" s="67"/>
      <c r="DB519" s="64"/>
      <c r="DC519" s="64"/>
      <c r="DD519" s="64"/>
      <c r="DE519" s="64"/>
      <c r="DF519" s="64"/>
      <c r="DG519" s="64"/>
      <c r="DI519" s="64"/>
      <c r="DJ519" s="32"/>
    </row>
    <row r="520" spans="1:114" ht="28" customHeight="1">
      <c r="A520" s="70"/>
      <c r="B520" s="68"/>
      <c r="C520" s="68"/>
      <c r="D520" s="65"/>
      <c r="E520" s="83"/>
      <c r="F520" s="83"/>
      <c r="G520" s="83"/>
      <c r="I520" s="68"/>
      <c r="J520" s="64"/>
      <c r="K520" s="64"/>
      <c r="L520" s="64"/>
      <c r="M520" s="64"/>
      <c r="N520" s="64"/>
      <c r="O520" s="64"/>
      <c r="P520" s="64"/>
      <c r="Q520" s="64"/>
      <c r="R520" s="32"/>
      <c r="S520" s="33"/>
      <c r="T520" s="30"/>
      <c r="U520" s="33"/>
      <c r="BA520" s="64"/>
      <c r="BB520" s="64"/>
      <c r="BC520" s="67"/>
      <c r="BD520" s="64"/>
      <c r="BE520" s="64"/>
      <c r="BF520" s="67"/>
      <c r="BG520" s="84"/>
      <c r="BH520" s="84"/>
      <c r="BI520" s="84"/>
      <c r="BJ520" s="84"/>
      <c r="BK520" s="64"/>
      <c r="BL520" s="64"/>
      <c r="BM520" s="85"/>
      <c r="BN520" s="85"/>
      <c r="BO520" s="85"/>
      <c r="BP520" s="85"/>
      <c r="BQ520" s="64"/>
      <c r="BR520" s="64"/>
      <c r="BS520" s="67"/>
      <c r="BW520" s="64"/>
      <c r="BX520" s="64"/>
      <c r="BY520" s="67"/>
      <c r="BZ520" s="64"/>
      <c r="CA520" s="64"/>
      <c r="CB520" s="67"/>
      <c r="CF520" s="64"/>
      <c r="CG520" s="64"/>
      <c r="CH520" s="64"/>
      <c r="CI520" s="64"/>
      <c r="CJ520" s="64"/>
      <c r="CK520" s="64"/>
      <c r="CL520" s="64"/>
      <c r="CM520" s="64"/>
      <c r="CN520" s="67"/>
      <c r="CO520" s="67"/>
      <c r="CP520" s="64"/>
      <c r="CQ520" s="64"/>
      <c r="CR520" s="64"/>
      <c r="CS520" s="64"/>
      <c r="CT520" s="71"/>
      <c r="CU520" s="64"/>
      <c r="CV520" s="64"/>
      <c r="CW520" s="64"/>
      <c r="CX520" s="64"/>
      <c r="CY520" s="67"/>
      <c r="CZ520" s="67"/>
      <c r="DA520" s="67"/>
      <c r="DB520" s="64"/>
      <c r="DC520" s="64"/>
      <c r="DD520" s="64"/>
      <c r="DE520" s="64"/>
      <c r="DF520" s="64"/>
      <c r="DG520" s="64"/>
      <c r="DI520" s="64"/>
      <c r="DJ520" s="32"/>
    </row>
    <row r="521" spans="1:114" ht="28" customHeight="1">
      <c r="A521" s="70"/>
      <c r="B521" s="68"/>
      <c r="C521" s="68"/>
      <c r="D521" s="65"/>
      <c r="E521" s="83"/>
      <c r="F521" s="83"/>
      <c r="G521" s="83"/>
      <c r="I521" s="68"/>
      <c r="J521" s="64"/>
      <c r="K521" s="64"/>
      <c r="L521" s="64"/>
      <c r="M521" s="64"/>
      <c r="N521" s="64"/>
      <c r="O521" s="64"/>
      <c r="P521" s="64"/>
      <c r="Q521" s="64"/>
      <c r="R521" s="32"/>
      <c r="S521" s="33"/>
      <c r="T521" s="30"/>
      <c r="U521" s="33"/>
      <c r="BA521" s="64"/>
      <c r="BB521" s="64"/>
      <c r="BC521" s="67"/>
      <c r="BD521" s="64"/>
      <c r="BE521" s="64"/>
      <c r="BF521" s="67"/>
      <c r="BG521" s="84"/>
      <c r="BH521" s="84"/>
      <c r="BI521" s="84"/>
      <c r="BJ521" s="84"/>
      <c r="BK521" s="64"/>
      <c r="BL521" s="64"/>
      <c r="BM521" s="85"/>
      <c r="BN521" s="85"/>
      <c r="BO521" s="85"/>
      <c r="BP521" s="85"/>
      <c r="BQ521" s="64"/>
      <c r="BR521" s="64"/>
      <c r="BS521" s="67"/>
      <c r="BW521" s="64"/>
      <c r="BX521" s="64"/>
      <c r="BY521" s="67"/>
      <c r="BZ521" s="64"/>
      <c r="CA521" s="64"/>
      <c r="CB521" s="67"/>
      <c r="CF521" s="64"/>
      <c r="CG521" s="64"/>
      <c r="CH521" s="64"/>
      <c r="CI521" s="64"/>
      <c r="CJ521" s="64"/>
      <c r="CK521" s="64"/>
      <c r="CL521" s="64"/>
      <c r="CM521" s="64"/>
      <c r="CN521" s="67"/>
      <c r="CO521" s="67"/>
      <c r="CP521" s="64"/>
      <c r="CQ521" s="64"/>
      <c r="CR521" s="64"/>
      <c r="CS521" s="64"/>
      <c r="CT521" s="71"/>
      <c r="CU521" s="64"/>
      <c r="CV521" s="64"/>
      <c r="CW521" s="64"/>
      <c r="CX521" s="64"/>
      <c r="CY521" s="67"/>
      <c r="CZ521" s="67"/>
      <c r="DA521" s="67"/>
      <c r="DB521" s="64"/>
      <c r="DC521" s="64"/>
      <c r="DD521" s="64"/>
      <c r="DE521" s="64"/>
      <c r="DF521" s="64"/>
      <c r="DG521" s="64"/>
      <c r="DI521" s="64"/>
      <c r="DJ521" s="32"/>
    </row>
    <row r="522" spans="1:114" ht="28" customHeight="1">
      <c r="A522" s="70"/>
      <c r="B522" s="68"/>
      <c r="C522" s="68"/>
      <c r="D522" s="65"/>
      <c r="E522" s="83"/>
      <c r="F522" s="83"/>
      <c r="G522" s="83"/>
      <c r="I522" s="68"/>
      <c r="J522" s="64"/>
      <c r="K522" s="64"/>
      <c r="L522" s="64"/>
      <c r="M522" s="64"/>
      <c r="N522" s="64"/>
      <c r="O522" s="64"/>
      <c r="P522" s="64"/>
      <c r="Q522" s="64"/>
      <c r="R522" s="32"/>
      <c r="S522" s="33"/>
      <c r="T522" s="30"/>
      <c r="U522" s="33"/>
      <c r="BA522" s="64"/>
      <c r="BB522" s="64"/>
      <c r="BC522" s="67"/>
      <c r="BD522" s="64"/>
      <c r="BE522" s="64"/>
      <c r="BF522" s="67"/>
      <c r="BG522" s="84"/>
      <c r="BH522" s="84"/>
      <c r="BI522" s="84"/>
      <c r="BJ522" s="84"/>
      <c r="BK522" s="64"/>
      <c r="BL522" s="64"/>
      <c r="BM522" s="85"/>
      <c r="BN522" s="85"/>
      <c r="BO522" s="85"/>
      <c r="BP522" s="85"/>
      <c r="BQ522" s="64"/>
      <c r="BR522" s="64"/>
      <c r="BS522" s="67"/>
      <c r="BW522" s="64"/>
      <c r="BX522" s="64"/>
      <c r="BY522" s="67"/>
      <c r="BZ522" s="64"/>
      <c r="CA522" s="64"/>
      <c r="CB522" s="67"/>
      <c r="CF522" s="64"/>
      <c r="CG522" s="64"/>
      <c r="CH522" s="64"/>
      <c r="CI522" s="64"/>
      <c r="CJ522" s="64"/>
      <c r="CK522" s="64"/>
      <c r="CL522" s="64"/>
      <c r="CM522" s="64"/>
      <c r="CN522" s="67"/>
      <c r="CO522" s="67"/>
      <c r="CP522" s="64"/>
      <c r="CQ522" s="64"/>
      <c r="CR522" s="64"/>
      <c r="CS522" s="64"/>
      <c r="CT522" s="71"/>
      <c r="CU522" s="64"/>
      <c r="CV522" s="64"/>
      <c r="CW522" s="64"/>
      <c r="CX522" s="64"/>
      <c r="CY522" s="67"/>
      <c r="CZ522" s="67"/>
      <c r="DA522" s="67"/>
      <c r="DB522" s="64"/>
      <c r="DC522" s="64"/>
      <c r="DD522" s="64"/>
      <c r="DE522" s="64"/>
      <c r="DF522" s="64"/>
      <c r="DG522" s="64"/>
      <c r="DI522" s="64"/>
      <c r="DJ522" s="32"/>
    </row>
    <row r="523" spans="1:114" ht="28" customHeight="1">
      <c r="A523" s="70"/>
      <c r="B523" s="68"/>
      <c r="C523" s="68"/>
      <c r="D523" s="65"/>
      <c r="E523" s="83"/>
      <c r="F523" s="83"/>
      <c r="G523" s="83"/>
      <c r="I523" s="68"/>
      <c r="J523" s="64"/>
      <c r="K523" s="64"/>
      <c r="L523" s="64"/>
      <c r="M523" s="64"/>
      <c r="N523" s="64"/>
      <c r="O523" s="64"/>
      <c r="P523" s="64"/>
      <c r="Q523" s="64"/>
      <c r="R523" s="32"/>
      <c r="S523" s="33"/>
      <c r="T523" s="30"/>
      <c r="U523" s="33"/>
      <c r="BA523" s="64"/>
      <c r="BB523" s="64"/>
      <c r="BC523" s="67"/>
      <c r="BD523" s="64"/>
      <c r="BE523" s="64"/>
      <c r="BF523" s="67"/>
      <c r="BG523" s="84"/>
      <c r="BH523" s="84"/>
      <c r="BI523" s="84"/>
      <c r="BJ523" s="84"/>
      <c r="BK523" s="64"/>
      <c r="BL523" s="64"/>
      <c r="BM523" s="85"/>
      <c r="BN523" s="85"/>
      <c r="BO523" s="85"/>
      <c r="BP523" s="85"/>
      <c r="BQ523" s="64"/>
      <c r="BR523" s="64"/>
      <c r="BS523" s="67"/>
      <c r="BW523" s="64"/>
      <c r="BX523" s="64"/>
      <c r="BY523" s="67"/>
      <c r="BZ523" s="64"/>
      <c r="CA523" s="64"/>
      <c r="CB523" s="67"/>
      <c r="CF523" s="64"/>
      <c r="CG523" s="64"/>
      <c r="CH523" s="64"/>
      <c r="CI523" s="64"/>
      <c r="CJ523" s="64"/>
      <c r="CK523" s="64"/>
      <c r="CL523" s="64"/>
      <c r="CM523" s="64"/>
      <c r="CN523" s="67"/>
      <c r="CO523" s="67"/>
      <c r="CP523" s="64"/>
      <c r="CQ523" s="64"/>
      <c r="CR523" s="64"/>
      <c r="CS523" s="64"/>
      <c r="CT523" s="71"/>
      <c r="CU523" s="64"/>
      <c r="CV523" s="64"/>
      <c r="CW523" s="64"/>
      <c r="CX523" s="64"/>
      <c r="CY523" s="67"/>
      <c r="CZ523" s="67"/>
      <c r="DA523" s="67"/>
      <c r="DB523" s="64"/>
      <c r="DC523" s="64"/>
      <c r="DD523" s="64"/>
      <c r="DE523" s="64"/>
      <c r="DF523" s="64"/>
      <c r="DG523" s="64"/>
      <c r="DI523" s="64"/>
      <c r="DJ523" s="32"/>
    </row>
    <row r="524" spans="1:114" ht="28" customHeight="1">
      <c r="A524" s="70"/>
      <c r="B524" s="68"/>
      <c r="C524" s="68"/>
      <c r="D524" s="65"/>
      <c r="E524" s="83"/>
      <c r="F524" s="83"/>
      <c r="G524" s="83"/>
      <c r="I524" s="68"/>
      <c r="J524" s="64"/>
      <c r="K524" s="64"/>
      <c r="L524" s="64"/>
      <c r="M524" s="64"/>
      <c r="N524" s="64"/>
      <c r="O524" s="64"/>
      <c r="P524" s="64"/>
      <c r="Q524" s="64"/>
      <c r="R524" s="32"/>
      <c r="S524" s="33"/>
      <c r="T524" s="30"/>
      <c r="U524" s="33"/>
      <c r="BA524" s="64"/>
      <c r="BB524" s="64"/>
      <c r="BC524" s="67"/>
      <c r="BD524" s="64"/>
      <c r="BE524" s="64"/>
      <c r="BF524" s="67"/>
      <c r="BG524" s="84"/>
      <c r="BH524" s="84"/>
      <c r="BI524" s="84"/>
      <c r="BJ524" s="84"/>
      <c r="BK524" s="64"/>
      <c r="BL524" s="64"/>
      <c r="BM524" s="85"/>
      <c r="BN524" s="85"/>
      <c r="BO524" s="85"/>
      <c r="BP524" s="85"/>
      <c r="BQ524" s="64"/>
      <c r="BR524" s="64"/>
      <c r="BS524" s="67"/>
      <c r="BW524" s="64"/>
      <c r="BX524" s="64"/>
      <c r="BY524" s="67"/>
      <c r="BZ524" s="64"/>
      <c r="CA524" s="64"/>
      <c r="CB524" s="67"/>
      <c r="CF524" s="64"/>
      <c r="CG524" s="64"/>
      <c r="CH524" s="64"/>
      <c r="CI524" s="64"/>
      <c r="CJ524" s="64"/>
      <c r="CK524" s="64"/>
      <c r="CL524" s="64"/>
      <c r="CM524" s="64"/>
      <c r="CN524" s="67"/>
      <c r="CO524" s="67"/>
      <c r="CP524" s="64"/>
      <c r="CQ524" s="64"/>
      <c r="CR524" s="64"/>
      <c r="CS524" s="64"/>
      <c r="CT524" s="71"/>
      <c r="CU524" s="64"/>
      <c r="CV524" s="64"/>
      <c r="CW524" s="64"/>
      <c r="CX524" s="64"/>
      <c r="CY524" s="67"/>
      <c r="CZ524" s="67"/>
      <c r="DA524" s="67"/>
      <c r="DB524" s="64"/>
      <c r="DC524" s="64"/>
      <c r="DD524" s="64"/>
      <c r="DE524" s="64"/>
      <c r="DF524" s="64"/>
      <c r="DG524" s="64"/>
      <c r="DI524" s="64"/>
      <c r="DJ524" s="32"/>
    </row>
    <row r="525" spans="1:114" ht="28" customHeight="1">
      <c r="A525" s="70"/>
      <c r="B525" s="68"/>
      <c r="C525" s="68"/>
      <c r="D525" s="65"/>
      <c r="E525" s="83"/>
      <c r="F525" s="83"/>
      <c r="G525" s="83"/>
      <c r="I525" s="68"/>
      <c r="J525" s="64"/>
      <c r="K525" s="64"/>
      <c r="L525" s="64"/>
      <c r="M525" s="64"/>
      <c r="N525" s="64"/>
      <c r="O525" s="64"/>
      <c r="P525" s="64"/>
      <c r="Q525" s="64"/>
      <c r="R525" s="32"/>
      <c r="S525" s="33"/>
      <c r="T525" s="30"/>
      <c r="U525" s="33"/>
      <c r="BA525" s="64"/>
      <c r="BB525" s="64"/>
      <c r="BC525" s="67"/>
      <c r="BD525" s="64"/>
      <c r="BE525" s="64"/>
      <c r="BF525" s="67"/>
      <c r="BG525" s="84"/>
      <c r="BH525" s="84"/>
      <c r="BI525" s="84"/>
      <c r="BJ525" s="84"/>
      <c r="BK525" s="64"/>
      <c r="BL525" s="64"/>
      <c r="BM525" s="85"/>
      <c r="BN525" s="85"/>
      <c r="BO525" s="85"/>
      <c r="BP525" s="85"/>
      <c r="BQ525" s="64"/>
      <c r="BR525" s="64"/>
      <c r="BS525" s="67"/>
      <c r="BW525" s="64"/>
      <c r="BX525" s="64"/>
      <c r="BY525" s="67"/>
      <c r="BZ525" s="64"/>
      <c r="CA525" s="64"/>
      <c r="CB525" s="67"/>
      <c r="CF525" s="64"/>
      <c r="CG525" s="64"/>
      <c r="CH525" s="64"/>
      <c r="CI525" s="64"/>
      <c r="CJ525" s="64"/>
      <c r="CK525" s="64"/>
      <c r="CL525" s="64"/>
      <c r="CM525" s="64"/>
      <c r="CN525" s="67"/>
      <c r="CO525" s="67"/>
      <c r="CP525" s="64"/>
      <c r="CQ525" s="64"/>
      <c r="CR525" s="64"/>
      <c r="CS525" s="64"/>
      <c r="CT525" s="71"/>
      <c r="CU525" s="64"/>
      <c r="CV525" s="64"/>
      <c r="CW525" s="64"/>
      <c r="CX525" s="64"/>
      <c r="CY525" s="67"/>
      <c r="CZ525" s="67"/>
      <c r="DA525" s="67"/>
      <c r="DB525" s="64"/>
      <c r="DC525" s="64"/>
      <c r="DD525" s="64"/>
      <c r="DE525" s="64"/>
      <c r="DF525" s="64"/>
      <c r="DG525" s="64"/>
      <c r="DI525" s="64"/>
      <c r="DJ525" s="32"/>
    </row>
    <row r="526" spans="1:114" ht="28" customHeight="1">
      <c r="A526" s="70"/>
      <c r="B526" s="68"/>
      <c r="C526" s="68"/>
      <c r="D526" s="65"/>
      <c r="E526" s="83"/>
      <c r="F526" s="83"/>
      <c r="G526" s="83"/>
      <c r="I526" s="68"/>
      <c r="J526" s="64"/>
      <c r="K526" s="64"/>
      <c r="L526" s="64"/>
      <c r="M526" s="64"/>
      <c r="N526" s="64"/>
      <c r="O526" s="64"/>
      <c r="P526" s="64"/>
      <c r="Q526" s="64"/>
      <c r="R526" s="32"/>
      <c r="S526" s="33"/>
      <c r="T526" s="30"/>
      <c r="U526" s="33"/>
      <c r="BA526" s="64"/>
      <c r="BB526" s="64"/>
      <c r="BC526" s="67"/>
      <c r="BD526" s="64"/>
      <c r="BE526" s="64"/>
      <c r="BF526" s="67"/>
      <c r="BG526" s="84"/>
      <c r="BH526" s="84"/>
      <c r="BI526" s="84"/>
      <c r="BJ526" s="84"/>
      <c r="BK526" s="64"/>
      <c r="BL526" s="64"/>
      <c r="BM526" s="85"/>
      <c r="BN526" s="85"/>
      <c r="BO526" s="85"/>
      <c r="BP526" s="85"/>
      <c r="BQ526" s="64"/>
      <c r="BR526" s="64"/>
      <c r="BS526" s="67"/>
      <c r="BW526" s="64"/>
      <c r="BX526" s="64"/>
      <c r="BY526" s="67"/>
      <c r="BZ526" s="64"/>
      <c r="CA526" s="64"/>
      <c r="CB526" s="67"/>
      <c r="CF526" s="64"/>
      <c r="CG526" s="64"/>
      <c r="CH526" s="64"/>
      <c r="CI526" s="64"/>
      <c r="CJ526" s="64"/>
      <c r="CK526" s="64"/>
      <c r="CL526" s="64"/>
      <c r="CM526" s="64"/>
      <c r="CN526" s="67"/>
      <c r="CO526" s="67"/>
      <c r="CP526" s="64"/>
      <c r="CQ526" s="64"/>
      <c r="CR526" s="64"/>
      <c r="CS526" s="64"/>
      <c r="CT526" s="71"/>
      <c r="CU526" s="64"/>
      <c r="CV526" s="64"/>
      <c r="CW526" s="64"/>
      <c r="CX526" s="64"/>
      <c r="CY526" s="67"/>
      <c r="CZ526" s="67"/>
      <c r="DA526" s="67"/>
      <c r="DB526" s="64"/>
      <c r="DC526" s="64"/>
      <c r="DD526" s="64"/>
      <c r="DE526" s="64"/>
      <c r="DF526" s="64"/>
      <c r="DG526" s="64"/>
      <c r="DI526" s="64"/>
      <c r="DJ526" s="32"/>
    </row>
    <row r="527" spans="1:114" ht="28" customHeight="1">
      <c r="A527" s="70"/>
      <c r="B527" s="68"/>
      <c r="C527" s="68"/>
      <c r="D527" s="65"/>
      <c r="E527" s="83"/>
      <c r="F527" s="83"/>
      <c r="G527" s="83"/>
      <c r="I527" s="68"/>
      <c r="J527" s="64"/>
      <c r="K527" s="64"/>
      <c r="L527" s="64"/>
      <c r="M527" s="64"/>
      <c r="N527" s="64"/>
      <c r="O527" s="64"/>
      <c r="P527" s="64"/>
      <c r="Q527" s="64"/>
      <c r="R527" s="32"/>
      <c r="S527" s="33"/>
      <c r="T527" s="30"/>
      <c r="U527" s="33"/>
      <c r="BA527" s="64"/>
      <c r="BB527" s="64"/>
      <c r="BC527" s="67"/>
      <c r="BD527" s="64"/>
      <c r="BE527" s="64"/>
      <c r="BF527" s="67"/>
      <c r="BG527" s="84"/>
      <c r="BH527" s="84"/>
      <c r="BI527" s="84"/>
      <c r="BJ527" s="84"/>
      <c r="BK527" s="64"/>
      <c r="BL527" s="64"/>
      <c r="BM527" s="85"/>
      <c r="BN527" s="85"/>
      <c r="BO527" s="85"/>
      <c r="BP527" s="85"/>
      <c r="BQ527" s="64"/>
      <c r="BR527" s="64"/>
      <c r="BS527" s="67"/>
      <c r="BW527" s="64"/>
      <c r="BX527" s="64"/>
      <c r="BY527" s="67"/>
      <c r="BZ527" s="64"/>
      <c r="CA527" s="64"/>
      <c r="CB527" s="67"/>
      <c r="CF527" s="64"/>
      <c r="CG527" s="64"/>
      <c r="CH527" s="64"/>
      <c r="CI527" s="64"/>
      <c r="CJ527" s="64"/>
      <c r="CK527" s="64"/>
      <c r="CL527" s="64"/>
      <c r="CM527" s="64"/>
      <c r="CN527" s="67"/>
      <c r="CO527" s="67"/>
      <c r="CP527" s="64"/>
      <c r="CQ527" s="64"/>
      <c r="CR527" s="64"/>
      <c r="CS527" s="64"/>
      <c r="CT527" s="71"/>
      <c r="CU527" s="64"/>
      <c r="CV527" s="64"/>
      <c r="CW527" s="64"/>
      <c r="CX527" s="64"/>
      <c r="CY527" s="67"/>
      <c r="CZ527" s="67"/>
      <c r="DA527" s="67"/>
      <c r="DB527" s="64"/>
      <c r="DC527" s="64"/>
      <c r="DD527" s="64"/>
      <c r="DE527" s="64"/>
      <c r="DF527" s="64"/>
      <c r="DG527" s="64"/>
      <c r="DI527" s="64"/>
      <c r="DJ527" s="32"/>
    </row>
    <row r="528" spans="1:114" ht="28" customHeight="1">
      <c r="A528" s="70"/>
      <c r="B528" s="68"/>
      <c r="C528" s="68"/>
      <c r="D528" s="65"/>
      <c r="E528" s="83"/>
      <c r="F528" s="83"/>
      <c r="G528" s="83"/>
      <c r="I528" s="68"/>
      <c r="J528" s="64"/>
      <c r="K528" s="64"/>
      <c r="L528" s="64"/>
      <c r="M528" s="64"/>
      <c r="N528" s="64"/>
      <c r="O528" s="64"/>
      <c r="P528" s="64"/>
      <c r="Q528" s="64"/>
      <c r="R528" s="32"/>
      <c r="S528" s="33"/>
      <c r="T528" s="30"/>
      <c r="U528" s="33"/>
      <c r="BA528" s="64"/>
      <c r="BB528" s="64"/>
      <c r="BC528" s="67"/>
      <c r="BD528" s="64"/>
      <c r="BE528" s="64"/>
      <c r="BF528" s="67"/>
      <c r="BG528" s="84"/>
      <c r="BH528" s="84"/>
      <c r="BI528" s="84"/>
      <c r="BJ528" s="84"/>
      <c r="BK528" s="64"/>
      <c r="BL528" s="64"/>
      <c r="BM528" s="85"/>
      <c r="BN528" s="85"/>
      <c r="BO528" s="85"/>
      <c r="BP528" s="85"/>
      <c r="BQ528" s="64"/>
      <c r="BR528" s="64"/>
      <c r="BS528" s="67"/>
      <c r="BW528" s="64"/>
      <c r="BX528" s="64"/>
      <c r="BY528" s="67"/>
      <c r="BZ528" s="64"/>
      <c r="CA528" s="64"/>
      <c r="CB528" s="67"/>
      <c r="CF528" s="64"/>
      <c r="CG528" s="64"/>
      <c r="CH528" s="64"/>
      <c r="CI528" s="64"/>
      <c r="CJ528" s="64"/>
      <c r="CK528" s="64"/>
      <c r="CL528" s="64"/>
      <c r="CM528" s="64"/>
      <c r="CN528" s="67"/>
      <c r="CO528" s="67"/>
      <c r="CP528" s="64"/>
      <c r="CQ528" s="64"/>
      <c r="CR528" s="64"/>
      <c r="CS528" s="64"/>
      <c r="CT528" s="71"/>
      <c r="CU528" s="64"/>
      <c r="CV528" s="64"/>
      <c r="CW528" s="64"/>
      <c r="CX528" s="64"/>
      <c r="CY528" s="67"/>
      <c r="CZ528" s="67"/>
      <c r="DA528" s="67"/>
      <c r="DB528" s="64"/>
      <c r="DC528" s="64"/>
      <c r="DD528" s="64"/>
      <c r="DE528" s="64"/>
      <c r="DF528" s="64"/>
      <c r="DG528" s="64"/>
      <c r="DI528" s="64"/>
      <c r="DJ528" s="32"/>
    </row>
    <row r="529" spans="1:114" ht="28" customHeight="1">
      <c r="A529" s="70"/>
      <c r="B529" s="68"/>
      <c r="C529" s="68"/>
      <c r="D529" s="65"/>
      <c r="E529" s="83"/>
      <c r="F529" s="83"/>
      <c r="G529" s="83"/>
      <c r="I529" s="68"/>
      <c r="J529" s="64"/>
      <c r="K529" s="64"/>
      <c r="L529" s="64"/>
      <c r="M529" s="64"/>
      <c r="N529" s="64"/>
      <c r="O529" s="64"/>
      <c r="P529" s="64"/>
      <c r="Q529" s="64"/>
      <c r="R529" s="32"/>
      <c r="S529" s="33"/>
      <c r="T529" s="30"/>
      <c r="U529" s="33"/>
      <c r="BA529" s="64"/>
      <c r="BB529" s="64"/>
      <c r="BC529" s="67"/>
      <c r="BD529" s="64"/>
      <c r="BE529" s="64"/>
      <c r="BF529" s="67"/>
      <c r="BG529" s="84"/>
      <c r="BH529" s="84"/>
      <c r="BI529" s="84"/>
      <c r="BJ529" s="84"/>
      <c r="BK529" s="64"/>
      <c r="BL529" s="64"/>
      <c r="BM529" s="85"/>
      <c r="BN529" s="85"/>
      <c r="BO529" s="85"/>
      <c r="BP529" s="85"/>
      <c r="BQ529" s="64"/>
      <c r="BR529" s="64"/>
      <c r="BS529" s="67"/>
      <c r="BW529" s="64"/>
      <c r="BX529" s="64"/>
      <c r="BY529" s="67"/>
      <c r="BZ529" s="64"/>
      <c r="CA529" s="64"/>
      <c r="CB529" s="67"/>
      <c r="CF529" s="64"/>
      <c r="CG529" s="64"/>
      <c r="CH529" s="64"/>
      <c r="CI529" s="64"/>
      <c r="CJ529" s="64"/>
      <c r="CK529" s="64"/>
      <c r="CL529" s="64"/>
      <c r="CM529" s="64"/>
      <c r="CN529" s="67"/>
      <c r="CO529" s="67"/>
      <c r="CP529" s="64"/>
      <c r="CQ529" s="64"/>
      <c r="CR529" s="64"/>
      <c r="CS529" s="64"/>
      <c r="CT529" s="71"/>
      <c r="CU529" s="64"/>
      <c r="CV529" s="64"/>
      <c r="CW529" s="64"/>
      <c r="CX529" s="64"/>
      <c r="CY529" s="67"/>
      <c r="CZ529" s="67"/>
      <c r="DA529" s="67"/>
      <c r="DB529" s="64"/>
      <c r="DC529" s="64"/>
      <c r="DD529" s="64"/>
      <c r="DE529" s="64"/>
      <c r="DF529" s="64"/>
      <c r="DG529" s="64"/>
      <c r="DI529" s="64"/>
      <c r="DJ529" s="32"/>
    </row>
    <row r="530" spans="1:114" ht="28" customHeight="1">
      <c r="A530" s="70"/>
      <c r="B530" s="68"/>
      <c r="C530" s="68"/>
      <c r="D530" s="65"/>
      <c r="E530" s="83"/>
      <c r="F530" s="83"/>
      <c r="G530" s="83"/>
      <c r="I530" s="68"/>
      <c r="J530" s="64"/>
      <c r="K530" s="64"/>
      <c r="L530" s="64"/>
      <c r="M530" s="64"/>
      <c r="N530" s="64"/>
      <c r="O530" s="64"/>
      <c r="P530" s="64"/>
      <c r="Q530" s="64"/>
      <c r="R530" s="32"/>
      <c r="S530" s="33"/>
      <c r="T530" s="30"/>
      <c r="U530" s="33"/>
      <c r="BA530" s="64"/>
      <c r="BB530" s="64"/>
      <c r="BC530" s="67"/>
      <c r="BD530" s="64"/>
      <c r="BE530" s="64"/>
      <c r="BF530" s="67"/>
      <c r="BG530" s="84"/>
      <c r="BH530" s="84"/>
      <c r="BI530" s="84"/>
      <c r="BJ530" s="84"/>
      <c r="BK530" s="64"/>
      <c r="BL530" s="64"/>
      <c r="BM530" s="85"/>
      <c r="BN530" s="85"/>
      <c r="BO530" s="85"/>
      <c r="BP530" s="85"/>
      <c r="BQ530" s="64"/>
      <c r="BR530" s="64"/>
      <c r="BS530" s="67"/>
      <c r="BW530" s="64"/>
      <c r="BX530" s="64"/>
      <c r="BY530" s="67"/>
      <c r="BZ530" s="64"/>
      <c r="CA530" s="64"/>
      <c r="CB530" s="67"/>
      <c r="CF530" s="64"/>
      <c r="CG530" s="64"/>
      <c r="CH530" s="64"/>
      <c r="CI530" s="64"/>
      <c r="CJ530" s="64"/>
      <c r="CK530" s="64"/>
      <c r="CL530" s="64"/>
      <c r="CM530" s="64"/>
      <c r="CN530" s="67"/>
      <c r="CO530" s="67"/>
      <c r="CP530" s="64"/>
      <c r="CQ530" s="64"/>
      <c r="CR530" s="64"/>
      <c r="CS530" s="64"/>
      <c r="CT530" s="71"/>
      <c r="CU530" s="64"/>
      <c r="CV530" s="64"/>
      <c r="CW530" s="64"/>
      <c r="CX530" s="64"/>
      <c r="CY530" s="67"/>
      <c r="CZ530" s="67"/>
      <c r="DA530" s="67"/>
      <c r="DB530" s="64"/>
      <c r="DC530" s="64"/>
      <c r="DD530" s="64"/>
      <c r="DE530" s="64"/>
      <c r="DF530" s="64"/>
      <c r="DG530" s="64"/>
      <c r="DI530" s="64"/>
      <c r="DJ530" s="32"/>
    </row>
    <row r="531" spans="1:114" ht="28" customHeight="1">
      <c r="A531" s="70"/>
      <c r="B531" s="68"/>
      <c r="C531" s="68"/>
      <c r="D531" s="65"/>
      <c r="E531" s="83"/>
      <c r="F531" s="83"/>
      <c r="G531" s="83"/>
      <c r="I531" s="68"/>
      <c r="J531" s="64"/>
      <c r="K531" s="64"/>
      <c r="L531" s="64"/>
      <c r="M531" s="64"/>
      <c r="N531" s="64"/>
      <c r="O531" s="64"/>
      <c r="P531" s="64"/>
      <c r="Q531" s="64"/>
      <c r="R531" s="32"/>
      <c r="S531" s="33"/>
      <c r="T531" s="30"/>
      <c r="U531" s="33"/>
      <c r="BA531" s="64"/>
      <c r="BB531" s="64"/>
      <c r="BC531" s="67"/>
      <c r="BD531" s="64"/>
      <c r="BE531" s="64"/>
      <c r="BF531" s="67"/>
      <c r="BG531" s="84"/>
      <c r="BH531" s="84"/>
      <c r="BI531" s="84"/>
      <c r="BJ531" s="84"/>
      <c r="BK531" s="64"/>
      <c r="BL531" s="64"/>
      <c r="BM531" s="85"/>
      <c r="BN531" s="85"/>
      <c r="BO531" s="85"/>
      <c r="BP531" s="85"/>
      <c r="BQ531" s="64"/>
      <c r="BR531" s="64"/>
      <c r="BS531" s="67"/>
      <c r="BW531" s="64"/>
      <c r="BX531" s="64"/>
      <c r="BY531" s="67"/>
      <c r="BZ531" s="64"/>
      <c r="CA531" s="64"/>
      <c r="CB531" s="67"/>
      <c r="CF531" s="64"/>
      <c r="CG531" s="64"/>
      <c r="CH531" s="64"/>
      <c r="CI531" s="64"/>
      <c r="CJ531" s="64"/>
      <c r="CK531" s="64"/>
      <c r="CL531" s="64"/>
      <c r="CM531" s="64"/>
      <c r="CN531" s="67"/>
      <c r="CO531" s="67"/>
      <c r="CP531" s="64"/>
      <c r="CQ531" s="64"/>
      <c r="CR531" s="64"/>
      <c r="CS531" s="64"/>
      <c r="CT531" s="71"/>
      <c r="CU531" s="64"/>
      <c r="CV531" s="64"/>
      <c r="CW531" s="64"/>
      <c r="CX531" s="64"/>
      <c r="CY531" s="67"/>
      <c r="CZ531" s="67"/>
      <c r="DA531" s="67"/>
      <c r="DB531" s="64"/>
      <c r="DC531" s="64"/>
      <c r="DD531" s="64"/>
      <c r="DE531" s="64"/>
      <c r="DF531" s="64"/>
      <c r="DG531" s="64"/>
      <c r="DI531" s="64"/>
      <c r="DJ531" s="32"/>
    </row>
    <row r="532" spans="1:114" ht="28" customHeight="1">
      <c r="A532" s="70"/>
      <c r="B532" s="68"/>
      <c r="C532" s="68"/>
      <c r="D532" s="65"/>
      <c r="E532" s="83"/>
      <c r="F532" s="83"/>
      <c r="G532" s="83"/>
      <c r="I532" s="68"/>
      <c r="J532" s="64"/>
      <c r="K532" s="64"/>
      <c r="L532" s="64"/>
      <c r="M532" s="64"/>
      <c r="N532" s="64"/>
      <c r="O532" s="64"/>
      <c r="P532" s="64"/>
      <c r="Q532" s="64"/>
      <c r="R532" s="32"/>
      <c r="S532" s="33"/>
      <c r="T532" s="30"/>
      <c r="U532" s="33"/>
      <c r="BA532" s="64"/>
      <c r="BB532" s="64"/>
      <c r="BC532" s="67"/>
      <c r="BD532" s="64"/>
      <c r="BE532" s="64"/>
      <c r="BF532" s="67"/>
      <c r="BG532" s="84"/>
      <c r="BH532" s="84"/>
      <c r="BI532" s="84"/>
      <c r="BJ532" s="84"/>
      <c r="BK532" s="64"/>
      <c r="BL532" s="64"/>
      <c r="BM532" s="85"/>
      <c r="BN532" s="85"/>
      <c r="BO532" s="85"/>
      <c r="BP532" s="85"/>
      <c r="BQ532" s="64"/>
      <c r="BR532" s="64"/>
      <c r="BS532" s="67"/>
      <c r="BW532" s="64"/>
      <c r="BX532" s="64"/>
      <c r="BY532" s="67"/>
      <c r="BZ532" s="64"/>
      <c r="CA532" s="64"/>
      <c r="CB532" s="67"/>
      <c r="CF532" s="64"/>
      <c r="CG532" s="64"/>
      <c r="CH532" s="64"/>
      <c r="CI532" s="64"/>
      <c r="CJ532" s="64"/>
      <c r="CK532" s="64"/>
      <c r="CL532" s="64"/>
      <c r="CM532" s="64"/>
      <c r="CN532" s="67"/>
      <c r="CO532" s="67"/>
      <c r="CP532" s="64"/>
      <c r="CQ532" s="64"/>
      <c r="CR532" s="64"/>
      <c r="CS532" s="64"/>
      <c r="CT532" s="71"/>
      <c r="CU532" s="64"/>
      <c r="CV532" s="64"/>
      <c r="CW532" s="64"/>
      <c r="CX532" s="64"/>
      <c r="CY532" s="67"/>
      <c r="CZ532" s="67"/>
      <c r="DA532" s="67"/>
      <c r="DB532" s="64"/>
      <c r="DC532" s="64"/>
      <c r="DD532" s="64"/>
      <c r="DE532" s="64"/>
      <c r="DF532" s="64"/>
      <c r="DG532" s="64"/>
      <c r="DI532" s="64"/>
      <c r="DJ532" s="32"/>
    </row>
    <row r="533" spans="1:114" ht="28" customHeight="1">
      <c r="A533" s="70"/>
      <c r="B533" s="68"/>
      <c r="C533" s="68"/>
      <c r="D533" s="65"/>
      <c r="E533" s="83"/>
      <c r="F533" s="83"/>
      <c r="G533" s="83"/>
      <c r="I533" s="68"/>
      <c r="J533" s="64"/>
      <c r="K533" s="64"/>
      <c r="L533" s="64"/>
      <c r="M533" s="64"/>
      <c r="N533" s="64"/>
      <c r="O533" s="64"/>
      <c r="P533" s="64"/>
      <c r="Q533" s="64"/>
      <c r="R533" s="32"/>
      <c r="S533" s="33"/>
      <c r="T533" s="30"/>
      <c r="U533" s="33"/>
      <c r="BA533" s="64"/>
      <c r="BB533" s="64"/>
      <c r="BC533" s="67"/>
      <c r="BD533" s="64"/>
      <c r="BE533" s="64"/>
      <c r="BF533" s="67"/>
      <c r="BG533" s="84"/>
      <c r="BH533" s="84"/>
      <c r="BI533" s="84"/>
      <c r="BJ533" s="84"/>
      <c r="BK533" s="64"/>
      <c r="BL533" s="64"/>
      <c r="BM533" s="85"/>
      <c r="BN533" s="85"/>
      <c r="BO533" s="85"/>
      <c r="BP533" s="85"/>
      <c r="BQ533" s="64"/>
      <c r="BR533" s="64"/>
      <c r="BS533" s="67"/>
      <c r="BW533" s="64"/>
      <c r="BX533" s="64"/>
      <c r="BY533" s="67"/>
      <c r="BZ533" s="64"/>
      <c r="CA533" s="64"/>
      <c r="CB533" s="67"/>
      <c r="CF533" s="64"/>
      <c r="CG533" s="64"/>
      <c r="CH533" s="64"/>
      <c r="CI533" s="64"/>
      <c r="CJ533" s="64"/>
      <c r="CK533" s="64"/>
      <c r="CL533" s="64"/>
      <c r="CM533" s="64"/>
      <c r="CN533" s="67"/>
      <c r="CO533" s="67"/>
      <c r="CP533" s="64"/>
      <c r="CQ533" s="64"/>
      <c r="CR533" s="64"/>
      <c r="CS533" s="64"/>
      <c r="CT533" s="71"/>
      <c r="CU533" s="64"/>
      <c r="CV533" s="64"/>
      <c r="CW533" s="64"/>
      <c r="CX533" s="64"/>
      <c r="CY533" s="67"/>
      <c r="CZ533" s="67"/>
      <c r="DA533" s="67"/>
      <c r="DB533" s="64"/>
      <c r="DC533" s="64"/>
      <c r="DD533" s="64"/>
      <c r="DE533" s="64"/>
      <c r="DF533" s="64"/>
      <c r="DG533" s="64"/>
      <c r="DI533" s="64"/>
      <c r="DJ533" s="32"/>
    </row>
    <row r="534" spans="1:114" ht="28" customHeight="1">
      <c r="A534" s="70"/>
      <c r="B534" s="68"/>
      <c r="C534" s="68"/>
      <c r="D534" s="65"/>
      <c r="E534" s="83"/>
      <c r="F534" s="83"/>
      <c r="G534" s="83"/>
      <c r="I534" s="68"/>
      <c r="J534" s="64"/>
      <c r="K534" s="64"/>
      <c r="L534" s="64"/>
      <c r="M534" s="64"/>
      <c r="N534" s="64"/>
      <c r="O534" s="64"/>
      <c r="P534" s="64"/>
      <c r="Q534" s="64"/>
      <c r="R534" s="32"/>
      <c r="S534" s="33"/>
      <c r="T534" s="30"/>
      <c r="U534" s="33"/>
      <c r="BA534" s="64"/>
      <c r="BB534" s="64"/>
      <c r="BC534" s="67"/>
      <c r="BD534" s="64"/>
      <c r="BE534" s="64"/>
      <c r="BF534" s="67"/>
      <c r="BG534" s="84"/>
      <c r="BH534" s="84"/>
      <c r="BI534" s="84"/>
      <c r="BJ534" s="84"/>
      <c r="BK534" s="64"/>
      <c r="BL534" s="64"/>
      <c r="BM534" s="85"/>
      <c r="BN534" s="85"/>
      <c r="BO534" s="85"/>
      <c r="BP534" s="85"/>
      <c r="BQ534" s="64"/>
      <c r="BR534" s="64"/>
      <c r="BS534" s="67"/>
      <c r="BW534" s="64"/>
      <c r="BX534" s="64"/>
      <c r="BY534" s="67"/>
      <c r="BZ534" s="64"/>
      <c r="CA534" s="64"/>
      <c r="CB534" s="67"/>
      <c r="CF534" s="64"/>
      <c r="CG534" s="64"/>
      <c r="CH534" s="64"/>
      <c r="CI534" s="64"/>
      <c r="CJ534" s="64"/>
      <c r="CK534" s="64"/>
      <c r="CL534" s="64"/>
      <c r="CM534" s="64"/>
      <c r="CN534" s="67"/>
      <c r="CO534" s="67"/>
      <c r="CP534" s="64"/>
      <c r="CQ534" s="64"/>
      <c r="CR534" s="64"/>
      <c r="CS534" s="64"/>
      <c r="CT534" s="71"/>
      <c r="CU534" s="64"/>
      <c r="CV534" s="64"/>
      <c r="CW534" s="64"/>
      <c r="CX534" s="64"/>
      <c r="CY534" s="67"/>
      <c r="CZ534" s="67"/>
      <c r="DA534" s="67"/>
      <c r="DB534" s="64"/>
      <c r="DC534" s="64"/>
      <c r="DD534" s="64"/>
      <c r="DE534" s="64"/>
      <c r="DF534" s="64"/>
      <c r="DG534" s="64"/>
      <c r="DI534" s="64"/>
      <c r="DJ534" s="32"/>
    </row>
    <row r="535" spans="1:114" ht="28" customHeight="1">
      <c r="A535" s="70"/>
      <c r="B535" s="68"/>
      <c r="C535" s="68"/>
      <c r="D535" s="65"/>
      <c r="E535" s="83"/>
      <c r="F535" s="83"/>
      <c r="G535" s="83"/>
      <c r="I535" s="68"/>
      <c r="J535" s="64"/>
      <c r="K535" s="64"/>
      <c r="L535" s="64"/>
      <c r="M535" s="64"/>
      <c r="N535" s="64"/>
      <c r="O535" s="64"/>
      <c r="P535" s="64"/>
      <c r="Q535" s="64"/>
      <c r="R535" s="32"/>
      <c r="S535" s="33"/>
      <c r="T535" s="30"/>
      <c r="U535" s="33"/>
      <c r="BA535" s="64"/>
      <c r="BB535" s="64"/>
      <c r="BC535" s="67"/>
      <c r="BD535" s="64"/>
      <c r="BE535" s="64"/>
      <c r="BF535" s="67"/>
      <c r="BG535" s="84"/>
      <c r="BH535" s="84"/>
      <c r="BI535" s="84"/>
      <c r="BJ535" s="84"/>
      <c r="BK535" s="64"/>
      <c r="BL535" s="64"/>
      <c r="BM535" s="85"/>
      <c r="BN535" s="85"/>
      <c r="BO535" s="85"/>
      <c r="BP535" s="85"/>
      <c r="BQ535" s="64"/>
      <c r="BR535" s="64"/>
      <c r="BS535" s="67"/>
      <c r="BW535" s="64"/>
      <c r="BX535" s="64"/>
      <c r="BY535" s="67"/>
      <c r="BZ535" s="64"/>
      <c r="CA535" s="64"/>
      <c r="CB535" s="67"/>
      <c r="CF535" s="64"/>
      <c r="CG535" s="64"/>
      <c r="CH535" s="64"/>
      <c r="CI535" s="64"/>
      <c r="CJ535" s="64"/>
      <c r="CK535" s="64"/>
      <c r="CL535" s="64"/>
      <c r="CM535" s="64"/>
      <c r="CN535" s="67"/>
      <c r="CO535" s="67"/>
      <c r="CP535" s="64"/>
      <c r="CQ535" s="64"/>
      <c r="CR535" s="64"/>
      <c r="CS535" s="64"/>
      <c r="CT535" s="71"/>
      <c r="CU535" s="64"/>
      <c r="CV535" s="64"/>
      <c r="CW535" s="64"/>
      <c r="CX535" s="64"/>
      <c r="CY535" s="67"/>
      <c r="CZ535" s="67"/>
      <c r="DA535" s="67"/>
      <c r="DB535" s="64"/>
      <c r="DC535" s="64"/>
      <c r="DD535" s="64"/>
      <c r="DE535" s="64"/>
      <c r="DF535" s="64"/>
      <c r="DG535" s="64"/>
      <c r="DI535" s="64"/>
      <c r="DJ535" s="32"/>
    </row>
    <row r="536" spans="1:114" ht="28" customHeight="1">
      <c r="A536" s="70"/>
      <c r="B536" s="68"/>
      <c r="C536" s="68"/>
      <c r="D536" s="65"/>
      <c r="E536" s="83"/>
      <c r="F536" s="83"/>
      <c r="G536" s="83"/>
      <c r="I536" s="68"/>
      <c r="J536" s="64"/>
      <c r="K536" s="64"/>
      <c r="L536" s="64"/>
      <c r="M536" s="64"/>
      <c r="N536" s="64"/>
      <c r="O536" s="64"/>
      <c r="P536" s="64"/>
      <c r="Q536" s="64"/>
      <c r="R536" s="32"/>
      <c r="S536" s="33"/>
      <c r="T536" s="30"/>
      <c r="U536" s="33"/>
      <c r="BA536" s="64"/>
      <c r="BB536" s="64"/>
      <c r="BC536" s="67"/>
      <c r="BD536" s="64"/>
      <c r="BE536" s="64"/>
      <c r="BF536" s="67"/>
      <c r="BG536" s="84"/>
      <c r="BH536" s="84"/>
      <c r="BI536" s="84"/>
      <c r="BJ536" s="84"/>
      <c r="BK536" s="64"/>
      <c r="BL536" s="64"/>
      <c r="BM536" s="85"/>
      <c r="BN536" s="85"/>
      <c r="BO536" s="85"/>
      <c r="BP536" s="85"/>
      <c r="BQ536" s="64"/>
      <c r="BR536" s="64"/>
      <c r="BS536" s="67"/>
      <c r="BW536" s="64"/>
      <c r="BX536" s="64"/>
      <c r="BY536" s="67"/>
      <c r="BZ536" s="64"/>
      <c r="CA536" s="64"/>
      <c r="CB536" s="67"/>
      <c r="CF536" s="64"/>
      <c r="CG536" s="64"/>
      <c r="CH536" s="64"/>
      <c r="CI536" s="64"/>
      <c r="CJ536" s="64"/>
      <c r="CK536" s="64"/>
      <c r="CL536" s="64"/>
      <c r="CM536" s="64"/>
      <c r="CN536" s="67"/>
      <c r="CO536" s="67"/>
      <c r="CP536" s="64"/>
      <c r="CQ536" s="64"/>
      <c r="CR536" s="64"/>
      <c r="CS536" s="64"/>
      <c r="CT536" s="71"/>
      <c r="CU536" s="64"/>
      <c r="CV536" s="64"/>
      <c r="CW536" s="64"/>
      <c r="CX536" s="64"/>
      <c r="CY536" s="67"/>
      <c r="CZ536" s="67"/>
      <c r="DA536" s="67"/>
      <c r="DB536" s="64"/>
      <c r="DC536" s="64"/>
      <c r="DD536" s="64"/>
      <c r="DE536" s="64"/>
      <c r="DF536" s="64"/>
      <c r="DG536" s="64"/>
      <c r="DI536" s="64"/>
      <c r="DJ536" s="32"/>
    </row>
    <row r="537" spans="1:114" ht="28" customHeight="1">
      <c r="A537" s="70"/>
      <c r="B537" s="68"/>
      <c r="C537" s="68"/>
      <c r="D537" s="65"/>
      <c r="E537" s="83"/>
      <c r="F537" s="83"/>
      <c r="G537" s="83"/>
      <c r="I537" s="68"/>
      <c r="J537" s="64"/>
      <c r="K537" s="64"/>
      <c r="L537" s="64"/>
      <c r="M537" s="64"/>
      <c r="N537" s="64"/>
      <c r="O537" s="64"/>
      <c r="P537" s="64"/>
      <c r="Q537" s="64"/>
      <c r="R537" s="32"/>
      <c r="S537" s="33"/>
      <c r="T537" s="30"/>
      <c r="U537" s="33"/>
      <c r="BA537" s="64"/>
      <c r="BB537" s="64"/>
      <c r="BC537" s="67"/>
      <c r="BD537" s="64"/>
      <c r="BE537" s="64"/>
      <c r="BF537" s="67"/>
      <c r="BG537" s="84"/>
      <c r="BH537" s="84"/>
      <c r="BI537" s="84"/>
      <c r="BJ537" s="84"/>
      <c r="BK537" s="64"/>
      <c r="BL537" s="64"/>
      <c r="BM537" s="85"/>
      <c r="BN537" s="85"/>
      <c r="BO537" s="85"/>
      <c r="BP537" s="85"/>
      <c r="BQ537" s="64"/>
      <c r="BR537" s="64"/>
      <c r="BS537" s="67"/>
      <c r="BW537" s="64"/>
      <c r="BX537" s="64"/>
      <c r="BY537" s="67"/>
      <c r="BZ537" s="64"/>
      <c r="CA537" s="64"/>
      <c r="CB537" s="67"/>
      <c r="CF537" s="64"/>
      <c r="CG537" s="64"/>
      <c r="CH537" s="64"/>
      <c r="CI537" s="64"/>
      <c r="CJ537" s="64"/>
      <c r="CK537" s="64"/>
      <c r="CL537" s="64"/>
      <c r="CM537" s="64"/>
      <c r="CN537" s="67"/>
      <c r="CO537" s="67"/>
      <c r="CP537" s="64"/>
      <c r="CQ537" s="64"/>
      <c r="CR537" s="64"/>
      <c r="CS537" s="64"/>
      <c r="CT537" s="71"/>
      <c r="CU537" s="64"/>
      <c r="CV537" s="64"/>
      <c r="CW537" s="64"/>
      <c r="CX537" s="64"/>
      <c r="CY537" s="67"/>
      <c r="CZ537" s="67"/>
      <c r="DA537" s="67"/>
      <c r="DB537" s="64"/>
      <c r="DC537" s="64"/>
      <c r="DD537" s="64"/>
      <c r="DE537" s="64"/>
      <c r="DF537" s="64"/>
      <c r="DG537" s="64"/>
      <c r="DI537" s="64"/>
      <c r="DJ537" s="32"/>
    </row>
    <row r="538" spans="1:114" ht="28" customHeight="1">
      <c r="A538" s="70"/>
      <c r="B538" s="68"/>
      <c r="C538" s="68"/>
      <c r="D538" s="65"/>
      <c r="E538" s="83"/>
      <c r="F538" s="83"/>
      <c r="G538" s="83"/>
      <c r="I538" s="68"/>
      <c r="J538" s="64"/>
      <c r="K538" s="64"/>
      <c r="L538" s="64"/>
      <c r="M538" s="64"/>
      <c r="N538" s="64"/>
      <c r="O538" s="64"/>
      <c r="P538" s="64"/>
      <c r="Q538" s="64"/>
      <c r="R538" s="32"/>
      <c r="S538" s="33"/>
      <c r="T538" s="30"/>
      <c r="U538" s="33"/>
      <c r="BA538" s="64"/>
      <c r="BB538" s="64"/>
      <c r="BC538" s="67"/>
      <c r="BD538" s="64"/>
      <c r="BE538" s="64"/>
      <c r="BF538" s="67"/>
      <c r="BG538" s="84"/>
      <c r="BH538" s="84"/>
      <c r="BI538" s="84"/>
      <c r="BJ538" s="84"/>
      <c r="BK538" s="64"/>
      <c r="BL538" s="64"/>
      <c r="BM538" s="85"/>
      <c r="BN538" s="85"/>
      <c r="BO538" s="85"/>
      <c r="BP538" s="85"/>
      <c r="BQ538" s="64"/>
      <c r="BR538" s="64"/>
      <c r="BS538" s="67"/>
      <c r="BW538" s="64"/>
      <c r="BX538" s="64"/>
      <c r="BY538" s="67"/>
      <c r="BZ538" s="64"/>
      <c r="CA538" s="64"/>
      <c r="CB538" s="67"/>
      <c r="CF538" s="64"/>
      <c r="CG538" s="64"/>
      <c r="CH538" s="64"/>
      <c r="CI538" s="64"/>
      <c r="CJ538" s="64"/>
      <c r="CK538" s="64"/>
      <c r="CL538" s="64"/>
      <c r="CM538" s="64"/>
      <c r="CN538" s="67"/>
      <c r="CO538" s="67"/>
      <c r="CP538" s="64"/>
      <c r="CQ538" s="64"/>
      <c r="CR538" s="64"/>
      <c r="CS538" s="64"/>
      <c r="CT538" s="71"/>
      <c r="CU538" s="64"/>
      <c r="CV538" s="64"/>
      <c r="CW538" s="64"/>
      <c r="CX538" s="64"/>
      <c r="CY538" s="67"/>
      <c r="CZ538" s="67"/>
      <c r="DA538" s="67"/>
      <c r="DB538" s="64"/>
      <c r="DC538" s="64"/>
      <c r="DD538" s="64"/>
      <c r="DE538" s="64"/>
      <c r="DF538" s="64"/>
      <c r="DG538" s="64"/>
      <c r="DI538" s="64"/>
      <c r="DJ538" s="32"/>
    </row>
    <row r="539" spans="1:114" ht="28" customHeight="1">
      <c r="A539" s="70"/>
      <c r="B539" s="68"/>
      <c r="C539" s="68"/>
      <c r="D539" s="65"/>
      <c r="E539" s="83"/>
      <c r="F539" s="83"/>
      <c r="G539" s="83"/>
      <c r="I539" s="68"/>
      <c r="J539" s="64"/>
      <c r="K539" s="64"/>
      <c r="L539" s="64"/>
      <c r="M539" s="64"/>
      <c r="N539" s="64"/>
      <c r="O539" s="64"/>
      <c r="P539" s="64"/>
      <c r="Q539" s="64"/>
      <c r="R539" s="32"/>
      <c r="S539" s="33"/>
      <c r="T539" s="30"/>
      <c r="U539" s="33"/>
      <c r="BA539" s="64"/>
      <c r="BB539" s="64"/>
      <c r="BC539" s="67"/>
      <c r="BD539" s="64"/>
      <c r="BE539" s="64"/>
      <c r="BF539" s="67"/>
      <c r="BG539" s="84"/>
      <c r="BH539" s="84"/>
      <c r="BI539" s="84"/>
      <c r="BJ539" s="84"/>
      <c r="BK539" s="64"/>
      <c r="BL539" s="64"/>
      <c r="BM539" s="85"/>
      <c r="BN539" s="85"/>
      <c r="BO539" s="85"/>
      <c r="BP539" s="85"/>
      <c r="BQ539" s="64"/>
      <c r="BR539" s="64"/>
      <c r="BS539" s="67"/>
      <c r="BW539" s="64"/>
      <c r="BX539" s="64"/>
      <c r="BY539" s="67"/>
      <c r="BZ539" s="64"/>
      <c r="CA539" s="64"/>
      <c r="CB539" s="67"/>
      <c r="CF539" s="64"/>
      <c r="CG539" s="64"/>
      <c r="CH539" s="64"/>
      <c r="CI539" s="64"/>
      <c r="CJ539" s="64"/>
      <c r="CK539" s="64"/>
      <c r="CL539" s="64"/>
      <c r="CM539" s="64"/>
      <c r="CN539" s="67"/>
      <c r="CO539" s="67"/>
      <c r="CP539" s="64"/>
      <c r="CQ539" s="64"/>
      <c r="CR539" s="64"/>
      <c r="CS539" s="64"/>
      <c r="CT539" s="71"/>
      <c r="CU539" s="64"/>
      <c r="CV539" s="64"/>
      <c r="CW539" s="64"/>
      <c r="CX539" s="64"/>
      <c r="CY539" s="67"/>
      <c r="CZ539" s="67"/>
      <c r="DA539" s="67"/>
      <c r="DB539" s="64"/>
      <c r="DC539" s="64"/>
      <c r="DD539" s="64"/>
      <c r="DE539" s="64"/>
      <c r="DF539" s="64"/>
      <c r="DG539" s="64"/>
      <c r="DI539" s="64"/>
      <c r="DJ539" s="32"/>
    </row>
    <row r="540" spans="1:114" ht="28" customHeight="1">
      <c r="A540" s="70"/>
      <c r="B540" s="68"/>
      <c r="C540" s="68"/>
      <c r="D540" s="65"/>
      <c r="E540" s="83"/>
      <c r="F540" s="83"/>
      <c r="G540" s="83"/>
      <c r="I540" s="68"/>
      <c r="J540" s="64"/>
      <c r="K540" s="64"/>
      <c r="L540" s="64"/>
      <c r="M540" s="64"/>
      <c r="N540" s="64"/>
      <c r="O540" s="64"/>
      <c r="P540" s="64"/>
      <c r="Q540" s="64"/>
      <c r="R540" s="32"/>
      <c r="S540" s="33"/>
      <c r="T540" s="30"/>
      <c r="U540" s="33"/>
      <c r="BA540" s="64"/>
      <c r="BB540" s="64"/>
      <c r="BC540" s="67"/>
      <c r="BD540" s="64"/>
      <c r="BE540" s="64"/>
      <c r="BF540" s="67"/>
      <c r="BG540" s="84"/>
      <c r="BH540" s="84"/>
      <c r="BI540" s="84"/>
      <c r="BJ540" s="84"/>
      <c r="BK540" s="64"/>
      <c r="BL540" s="64"/>
      <c r="BM540" s="85"/>
      <c r="BN540" s="85"/>
      <c r="BO540" s="85"/>
      <c r="BP540" s="85"/>
      <c r="BQ540" s="64"/>
      <c r="BR540" s="64"/>
      <c r="BS540" s="67"/>
      <c r="BW540" s="64"/>
      <c r="BX540" s="64"/>
      <c r="BY540" s="67"/>
      <c r="BZ540" s="64"/>
      <c r="CA540" s="64"/>
      <c r="CB540" s="67"/>
      <c r="CF540" s="64"/>
      <c r="CG540" s="64"/>
      <c r="CH540" s="64"/>
      <c r="CI540" s="64"/>
      <c r="CJ540" s="64"/>
      <c r="CK540" s="64"/>
      <c r="CL540" s="64"/>
      <c r="CM540" s="64"/>
      <c r="CN540" s="67"/>
      <c r="CO540" s="67"/>
      <c r="CP540" s="64"/>
      <c r="CQ540" s="64"/>
      <c r="CR540" s="64"/>
      <c r="CS540" s="64"/>
      <c r="CT540" s="71"/>
      <c r="CU540" s="64"/>
      <c r="CV540" s="64"/>
      <c r="CW540" s="64"/>
      <c r="CX540" s="64"/>
      <c r="CY540" s="67"/>
      <c r="CZ540" s="67"/>
      <c r="DA540" s="67"/>
      <c r="DB540" s="64"/>
      <c r="DC540" s="64"/>
      <c r="DD540" s="64"/>
      <c r="DE540" s="64"/>
      <c r="DF540" s="64"/>
      <c r="DG540" s="64"/>
      <c r="DI540" s="64"/>
      <c r="DJ540" s="32"/>
    </row>
    <row r="541" spans="1:114" ht="28" customHeight="1">
      <c r="A541" s="70"/>
      <c r="B541" s="68"/>
      <c r="C541" s="68"/>
      <c r="D541" s="65"/>
      <c r="E541" s="83"/>
      <c r="F541" s="83"/>
      <c r="G541" s="83"/>
      <c r="I541" s="68"/>
      <c r="J541" s="64"/>
      <c r="K541" s="64"/>
      <c r="L541" s="64"/>
      <c r="M541" s="64"/>
      <c r="N541" s="64"/>
      <c r="O541" s="64"/>
      <c r="P541" s="64"/>
      <c r="Q541" s="64"/>
      <c r="R541" s="32"/>
      <c r="S541" s="33"/>
      <c r="T541" s="30"/>
      <c r="U541" s="33"/>
      <c r="BA541" s="64"/>
      <c r="BB541" s="64"/>
      <c r="BC541" s="67"/>
      <c r="BD541" s="64"/>
      <c r="BE541" s="64"/>
      <c r="BF541" s="67"/>
      <c r="BG541" s="84"/>
      <c r="BH541" s="84"/>
      <c r="BI541" s="84"/>
      <c r="BJ541" s="84"/>
      <c r="BK541" s="64"/>
      <c r="BL541" s="64"/>
      <c r="BM541" s="85"/>
      <c r="BN541" s="85"/>
      <c r="BO541" s="85"/>
      <c r="BP541" s="85"/>
      <c r="BQ541" s="64"/>
      <c r="BR541" s="64"/>
      <c r="BS541" s="67"/>
      <c r="BW541" s="64"/>
      <c r="BX541" s="64"/>
      <c r="BY541" s="67"/>
      <c r="BZ541" s="64"/>
      <c r="CA541" s="64"/>
      <c r="CB541" s="67"/>
      <c r="CF541" s="64"/>
      <c r="CG541" s="64"/>
      <c r="CH541" s="64"/>
      <c r="CI541" s="64"/>
      <c r="CJ541" s="64"/>
      <c r="CK541" s="64"/>
      <c r="CL541" s="64"/>
      <c r="CM541" s="64"/>
      <c r="CN541" s="67"/>
      <c r="CO541" s="67"/>
      <c r="CP541" s="64"/>
      <c r="CQ541" s="64"/>
      <c r="CR541" s="64"/>
      <c r="CS541" s="64"/>
      <c r="CT541" s="71"/>
      <c r="CU541" s="64"/>
      <c r="CV541" s="64"/>
      <c r="CW541" s="64"/>
      <c r="CX541" s="64"/>
      <c r="CY541" s="67"/>
      <c r="CZ541" s="67"/>
      <c r="DA541" s="67"/>
      <c r="DB541" s="64"/>
      <c r="DC541" s="64"/>
      <c r="DD541" s="64"/>
      <c r="DE541" s="64"/>
      <c r="DF541" s="64"/>
      <c r="DG541" s="64"/>
      <c r="DI541" s="64"/>
      <c r="DJ541" s="32"/>
    </row>
    <row r="542" spans="1:114" ht="28" customHeight="1">
      <c r="A542" s="70"/>
      <c r="B542" s="68"/>
      <c r="C542" s="68"/>
      <c r="D542" s="65"/>
      <c r="E542" s="83"/>
      <c r="F542" s="83"/>
      <c r="G542" s="83"/>
      <c r="I542" s="68"/>
      <c r="J542" s="64"/>
      <c r="K542" s="64"/>
      <c r="L542" s="64"/>
      <c r="M542" s="64"/>
      <c r="N542" s="64"/>
      <c r="O542" s="64"/>
      <c r="P542" s="64"/>
      <c r="Q542" s="64"/>
      <c r="R542" s="32"/>
      <c r="S542" s="33"/>
      <c r="T542" s="30"/>
      <c r="U542" s="33"/>
      <c r="BA542" s="64"/>
      <c r="BB542" s="64"/>
      <c r="BC542" s="67"/>
      <c r="BD542" s="64"/>
      <c r="BE542" s="64"/>
      <c r="BF542" s="67"/>
      <c r="BG542" s="84"/>
      <c r="BH542" s="84"/>
      <c r="BI542" s="84"/>
      <c r="BJ542" s="84"/>
      <c r="BK542" s="64"/>
      <c r="BL542" s="64"/>
      <c r="BM542" s="85"/>
      <c r="BN542" s="85"/>
      <c r="BO542" s="85"/>
      <c r="BP542" s="85"/>
      <c r="BQ542" s="64"/>
      <c r="BR542" s="64"/>
      <c r="BS542" s="67"/>
      <c r="BW542" s="64"/>
      <c r="BX542" s="64"/>
      <c r="BY542" s="67"/>
      <c r="BZ542" s="64"/>
      <c r="CA542" s="64"/>
      <c r="CB542" s="67"/>
      <c r="CF542" s="64"/>
      <c r="CG542" s="64"/>
      <c r="CH542" s="64"/>
      <c r="CI542" s="64"/>
      <c r="CJ542" s="64"/>
      <c r="CK542" s="64"/>
      <c r="CL542" s="64"/>
      <c r="CM542" s="64"/>
      <c r="CN542" s="67"/>
      <c r="CO542" s="67"/>
      <c r="CP542" s="64"/>
      <c r="CQ542" s="64"/>
      <c r="CR542" s="64"/>
      <c r="CS542" s="64"/>
      <c r="CT542" s="71"/>
      <c r="CU542" s="64"/>
      <c r="CV542" s="64"/>
      <c r="CW542" s="64"/>
      <c r="CX542" s="64"/>
      <c r="CY542" s="67"/>
      <c r="CZ542" s="67"/>
      <c r="DA542" s="67"/>
      <c r="DB542" s="64"/>
      <c r="DC542" s="64"/>
      <c r="DD542" s="64"/>
      <c r="DE542" s="64"/>
      <c r="DF542" s="64"/>
      <c r="DG542" s="64"/>
      <c r="DI542" s="64"/>
      <c r="DJ542" s="32"/>
    </row>
    <row r="543" spans="1:114" ht="28" customHeight="1">
      <c r="A543" s="70"/>
      <c r="B543" s="68"/>
      <c r="C543" s="68"/>
      <c r="D543" s="65"/>
      <c r="E543" s="83"/>
      <c r="F543" s="83"/>
      <c r="G543" s="83"/>
      <c r="I543" s="68"/>
      <c r="J543" s="64"/>
      <c r="K543" s="64"/>
      <c r="L543" s="64"/>
      <c r="M543" s="64"/>
      <c r="N543" s="64"/>
      <c r="O543" s="64"/>
      <c r="P543" s="64"/>
      <c r="Q543" s="64"/>
      <c r="R543" s="32"/>
      <c r="S543" s="33"/>
      <c r="T543" s="30"/>
      <c r="U543" s="33"/>
      <c r="BA543" s="64"/>
      <c r="BB543" s="64"/>
      <c r="BC543" s="67"/>
      <c r="BD543" s="64"/>
      <c r="BE543" s="64"/>
      <c r="BF543" s="67"/>
      <c r="BG543" s="84"/>
      <c r="BH543" s="84"/>
      <c r="BI543" s="84"/>
      <c r="BJ543" s="84"/>
      <c r="BK543" s="64"/>
      <c r="BL543" s="64"/>
      <c r="BM543" s="85"/>
      <c r="BN543" s="85"/>
      <c r="BO543" s="85"/>
      <c r="BP543" s="85"/>
      <c r="BQ543" s="64"/>
      <c r="BR543" s="64"/>
      <c r="BS543" s="67"/>
      <c r="BW543" s="64"/>
      <c r="BX543" s="64"/>
      <c r="BY543" s="67"/>
      <c r="BZ543" s="64"/>
      <c r="CA543" s="64"/>
      <c r="CB543" s="67"/>
      <c r="CF543" s="64"/>
      <c r="CG543" s="64"/>
      <c r="CH543" s="64"/>
      <c r="CI543" s="64"/>
      <c r="CJ543" s="64"/>
      <c r="CK543" s="64"/>
      <c r="CL543" s="64"/>
      <c r="CM543" s="64"/>
      <c r="CN543" s="67"/>
      <c r="CO543" s="67"/>
      <c r="CP543" s="64"/>
      <c r="CQ543" s="64"/>
      <c r="CR543" s="64"/>
      <c r="CS543" s="64"/>
      <c r="CT543" s="71"/>
      <c r="CU543" s="64"/>
      <c r="CV543" s="64"/>
      <c r="CW543" s="64"/>
      <c r="CX543" s="64"/>
      <c r="CY543" s="67"/>
      <c r="CZ543" s="67"/>
      <c r="DA543" s="67"/>
      <c r="DB543" s="64"/>
      <c r="DC543" s="64"/>
      <c r="DD543" s="64"/>
      <c r="DE543" s="64"/>
      <c r="DF543" s="64"/>
      <c r="DG543" s="64"/>
      <c r="DI543" s="64"/>
      <c r="DJ543" s="32"/>
    </row>
    <row r="544" spans="1:114" ht="28" customHeight="1">
      <c r="A544" s="70"/>
      <c r="B544" s="68"/>
      <c r="C544" s="68"/>
      <c r="D544" s="65"/>
      <c r="E544" s="83"/>
      <c r="F544" s="83"/>
      <c r="G544" s="83"/>
      <c r="I544" s="68"/>
      <c r="J544" s="64"/>
      <c r="K544" s="64"/>
      <c r="L544" s="64"/>
      <c r="M544" s="64"/>
      <c r="N544" s="64"/>
      <c r="O544" s="64"/>
      <c r="P544" s="64"/>
      <c r="Q544" s="64"/>
      <c r="R544" s="32"/>
      <c r="S544" s="33"/>
      <c r="T544" s="30"/>
      <c r="U544" s="33"/>
      <c r="BA544" s="64"/>
      <c r="BB544" s="64"/>
      <c r="BC544" s="67"/>
      <c r="BD544" s="64"/>
      <c r="BE544" s="64"/>
      <c r="BF544" s="67"/>
      <c r="BG544" s="84"/>
      <c r="BH544" s="84"/>
      <c r="BI544" s="84"/>
      <c r="BJ544" s="84"/>
      <c r="BK544" s="64"/>
      <c r="BL544" s="64"/>
      <c r="BM544" s="85"/>
      <c r="BN544" s="85"/>
      <c r="BO544" s="85"/>
      <c r="BP544" s="85"/>
      <c r="BQ544" s="64"/>
      <c r="BR544" s="64"/>
      <c r="BS544" s="67"/>
      <c r="BW544" s="64"/>
      <c r="BX544" s="64"/>
      <c r="BY544" s="67"/>
      <c r="BZ544" s="64"/>
      <c r="CA544" s="64"/>
      <c r="CB544" s="67"/>
      <c r="CF544" s="64"/>
      <c r="CG544" s="64"/>
      <c r="CH544" s="64"/>
      <c r="CI544" s="64"/>
      <c r="CJ544" s="64"/>
      <c r="CK544" s="64"/>
      <c r="CL544" s="64"/>
      <c r="CM544" s="64"/>
      <c r="CN544" s="67"/>
      <c r="CO544" s="67"/>
      <c r="CP544" s="64"/>
      <c r="CQ544" s="64"/>
      <c r="CR544" s="64"/>
      <c r="CS544" s="64"/>
      <c r="CT544" s="71"/>
      <c r="CU544" s="64"/>
      <c r="CV544" s="64"/>
      <c r="CW544" s="64"/>
      <c r="CX544" s="64"/>
      <c r="CY544" s="67"/>
      <c r="CZ544" s="67"/>
      <c r="DA544" s="67"/>
      <c r="DB544" s="64"/>
      <c r="DC544" s="64"/>
      <c r="DD544" s="64"/>
      <c r="DE544" s="64"/>
      <c r="DF544" s="64"/>
      <c r="DG544" s="64"/>
      <c r="DI544" s="64"/>
      <c r="DJ544" s="32"/>
    </row>
    <row r="545" spans="1:114" ht="28" customHeight="1">
      <c r="A545" s="70"/>
      <c r="B545" s="68"/>
      <c r="C545" s="68"/>
      <c r="D545" s="65"/>
      <c r="E545" s="83"/>
      <c r="F545" s="83"/>
      <c r="G545" s="83"/>
      <c r="I545" s="68"/>
      <c r="J545" s="64"/>
      <c r="K545" s="64"/>
      <c r="L545" s="64"/>
      <c r="M545" s="64"/>
      <c r="N545" s="64"/>
      <c r="O545" s="64"/>
      <c r="P545" s="64"/>
      <c r="Q545" s="64"/>
      <c r="R545" s="32"/>
      <c r="S545" s="33"/>
      <c r="T545" s="30"/>
      <c r="U545" s="33"/>
      <c r="BA545" s="64"/>
      <c r="BB545" s="64"/>
      <c r="BC545" s="67"/>
      <c r="BD545" s="64"/>
      <c r="BE545" s="64"/>
      <c r="BF545" s="67"/>
      <c r="BG545" s="84"/>
      <c r="BH545" s="84"/>
      <c r="BI545" s="84"/>
      <c r="BJ545" s="84"/>
      <c r="BK545" s="64"/>
      <c r="BL545" s="64"/>
      <c r="BM545" s="85"/>
      <c r="BN545" s="85"/>
      <c r="BO545" s="85"/>
      <c r="BP545" s="85"/>
      <c r="BQ545" s="64"/>
      <c r="BR545" s="64"/>
      <c r="BS545" s="67"/>
      <c r="BW545" s="64"/>
      <c r="BX545" s="64"/>
      <c r="BY545" s="67"/>
      <c r="BZ545" s="64"/>
      <c r="CA545" s="64"/>
      <c r="CB545" s="67"/>
      <c r="CF545" s="64"/>
      <c r="CG545" s="64"/>
      <c r="CH545" s="64"/>
      <c r="CI545" s="64"/>
      <c r="CJ545" s="64"/>
      <c r="CK545" s="64"/>
      <c r="CL545" s="64"/>
      <c r="CM545" s="64"/>
      <c r="CN545" s="67"/>
      <c r="CO545" s="67"/>
      <c r="CP545" s="64"/>
      <c r="CQ545" s="64"/>
      <c r="CR545" s="64"/>
      <c r="CS545" s="64"/>
      <c r="CT545" s="71"/>
      <c r="CU545" s="64"/>
      <c r="CV545" s="64"/>
      <c r="CW545" s="64"/>
      <c r="CX545" s="64"/>
      <c r="CY545" s="67"/>
      <c r="CZ545" s="67"/>
      <c r="DA545" s="67"/>
      <c r="DB545" s="64"/>
      <c r="DC545" s="64"/>
      <c r="DD545" s="64"/>
      <c r="DE545" s="64"/>
      <c r="DF545" s="64"/>
      <c r="DG545" s="64"/>
      <c r="DI545" s="64"/>
      <c r="DJ545" s="32"/>
    </row>
    <row r="546" spans="1:114" ht="28" customHeight="1">
      <c r="A546" s="70"/>
      <c r="B546" s="68"/>
      <c r="C546" s="68"/>
      <c r="D546" s="65"/>
      <c r="E546" s="83"/>
      <c r="F546" s="83"/>
      <c r="G546" s="83"/>
      <c r="I546" s="68"/>
      <c r="J546" s="64"/>
      <c r="K546" s="64"/>
      <c r="L546" s="64"/>
      <c r="M546" s="64"/>
      <c r="N546" s="64"/>
      <c r="O546" s="64"/>
      <c r="P546" s="64"/>
      <c r="Q546" s="64"/>
      <c r="R546" s="32"/>
      <c r="S546" s="33"/>
      <c r="T546" s="30"/>
      <c r="U546" s="33"/>
      <c r="BA546" s="64"/>
      <c r="BB546" s="64"/>
      <c r="BC546" s="67"/>
      <c r="BD546" s="64"/>
      <c r="BE546" s="64"/>
      <c r="BF546" s="67"/>
      <c r="BG546" s="84"/>
      <c r="BH546" s="84"/>
      <c r="BI546" s="84"/>
      <c r="BJ546" s="84"/>
      <c r="BK546" s="64"/>
      <c r="BL546" s="64"/>
      <c r="BM546" s="85"/>
      <c r="BN546" s="85"/>
      <c r="BO546" s="85"/>
      <c r="BP546" s="85"/>
      <c r="BQ546" s="64"/>
      <c r="BR546" s="64"/>
      <c r="BS546" s="67"/>
      <c r="BW546" s="64"/>
      <c r="BX546" s="64"/>
      <c r="BY546" s="67"/>
      <c r="BZ546" s="64"/>
      <c r="CA546" s="64"/>
      <c r="CB546" s="67"/>
      <c r="CF546" s="64"/>
      <c r="CG546" s="64"/>
      <c r="CH546" s="64"/>
      <c r="CI546" s="64"/>
      <c r="CJ546" s="64"/>
      <c r="CK546" s="64"/>
      <c r="CL546" s="64"/>
      <c r="CM546" s="64"/>
      <c r="CN546" s="67"/>
      <c r="CO546" s="67"/>
      <c r="CP546" s="64"/>
      <c r="CQ546" s="64"/>
      <c r="CR546" s="64"/>
      <c r="CS546" s="64"/>
      <c r="CT546" s="71"/>
      <c r="CU546" s="64"/>
      <c r="CV546" s="64"/>
      <c r="CW546" s="64"/>
      <c r="CX546" s="64"/>
      <c r="CY546" s="67"/>
      <c r="CZ546" s="67"/>
      <c r="DA546" s="67"/>
      <c r="DB546" s="64"/>
      <c r="DC546" s="64"/>
      <c r="DD546" s="64"/>
      <c r="DE546" s="64"/>
      <c r="DF546" s="64"/>
      <c r="DG546" s="64"/>
      <c r="DI546" s="64"/>
      <c r="DJ546" s="32"/>
    </row>
    <row r="547" spans="1:114" ht="28" customHeight="1">
      <c r="A547" s="70"/>
      <c r="B547" s="68"/>
      <c r="C547" s="68"/>
      <c r="D547" s="65"/>
      <c r="E547" s="83"/>
      <c r="F547" s="83"/>
      <c r="G547" s="83"/>
      <c r="I547" s="68"/>
      <c r="J547" s="64"/>
      <c r="K547" s="64"/>
      <c r="L547" s="64"/>
      <c r="M547" s="64"/>
      <c r="N547" s="64"/>
      <c r="O547" s="64"/>
      <c r="P547" s="64"/>
      <c r="Q547" s="64"/>
      <c r="R547" s="32"/>
      <c r="S547" s="33"/>
      <c r="T547" s="30"/>
      <c r="U547" s="33"/>
      <c r="BA547" s="64"/>
      <c r="BB547" s="64"/>
      <c r="BC547" s="67"/>
      <c r="BD547" s="64"/>
      <c r="BE547" s="64"/>
      <c r="BF547" s="67"/>
      <c r="BG547" s="84"/>
      <c r="BH547" s="84"/>
      <c r="BI547" s="84"/>
      <c r="BJ547" s="84"/>
      <c r="BK547" s="64"/>
      <c r="BL547" s="64"/>
      <c r="BM547" s="85"/>
      <c r="BN547" s="85"/>
      <c r="BO547" s="85"/>
      <c r="BP547" s="85"/>
      <c r="BQ547" s="64"/>
      <c r="BR547" s="64"/>
      <c r="BS547" s="67"/>
      <c r="BW547" s="64"/>
      <c r="BX547" s="64"/>
      <c r="BY547" s="67"/>
      <c r="BZ547" s="64"/>
      <c r="CA547" s="64"/>
      <c r="CB547" s="67"/>
      <c r="CF547" s="64"/>
      <c r="CG547" s="64"/>
      <c r="CH547" s="64"/>
      <c r="CI547" s="64"/>
      <c r="CJ547" s="64"/>
      <c r="CK547" s="64"/>
      <c r="CL547" s="64"/>
      <c r="CM547" s="64"/>
      <c r="CN547" s="67"/>
      <c r="CO547" s="67"/>
      <c r="CP547" s="64"/>
      <c r="CQ547" s="64"/>
      <c r="CR547" s="64"/>
      <c r="CS547" s="64"/>
      <c r="CT547" s="71"/>
      <c r="CU547" s="64"/>
      <c r="CV547" s="64"/>
      <c r="CW547" s="64"/>
      <c r="CX547" s="64"/>
      <c r="CY547" s="67"/>
      <c r="CZ547" s="67"/>
      <c r="DA547" s="67"/>
      <c r="DB547" s="64"/>
      <c r="DC547" s="64"/>
      <c r="DD547" s="64"/>
      <c r="DE547" s="64"/>
      <c r="DF547" s="64"/>
      <c r="DG547" s="64"/>
      <c r="DI547" s="64"/>
      <c r="DJ547" s="32"/>
    </row>
    <row r="548" spans="1:114" ht="28" customHeight="1">
      <c r="A548" s="70"/>
      <c r="B548" s="68"/>
      <c r="C548" s="68"/>
      <c r="D548" s="65"/>
      <c r="E548" s="83"/>
      <c r="F548" s="83"/>
      <c r="G548" s="83"/>
      <c r="I548" s="68"/>
      <c r="J548" s="64"/>
      <c r="K548" s="64"/>
      <c r="L548" s="64"/>
      <c r="M548" s="64"/>
      <c r="N548" s="64"/>
      <c r="O548" s="64"/>
      <c r="P548" s="64"/>
      <c r="Q548" s="64"/>
      <c r="R548" s="32"/>
      <c r="S548" s="33"/>
      <c r="T548" s="30"/>
      <c r="U548" s="33"/>
      <c r="BA548" s="64"/>
      <c r="BB548" s="64"/>
      <c r="BC548" s="67"/>
      <c r="BD548" s="64"/>
      <c r="BE548" s="64"/>
      <c r="BF548" s="67"/>
      <c r="BG548" s="84"/>
      <c r="BH548" s="84"/>
      <c r="BI548" s="84"/>
      <c r="BJ548" s="84"/>
      <c r="BK548" s="64"/>
      <c r="BL548" s="64"/>
      <c r="BM548" s="85"/>
      <c r="BN548" s="85"/>
      <c r="BO548" s="85"/>
      <c r="BP548" s="85"/>
      <c r="BQ548" s="64"/>
      <c r="BR548" s="64"/>
      <c r="BS548" s="67"/>
      <c r="BW548" s="64"/>
      <c r="BX548" s="64"/>
      <c r="BY548" s="67"/>
      <c r="BZ548" s="64"/>
      <c r="CA548" s="64"/>
      <c r="CB548" s="67"/>
      <c r="CF548" s="64"/>
      <c r="CG548" s="64"/>
      <c r="CH548" s="64"/>
      <c r="CI548" s="64"/>
      <c r="CJ548" s="64"/>
      <c r="CK548" s="64"/>
      <c r="CL548" s="64"/>
      <c r="CM548" s="64"/>
      <c r="CN548" s="67"/>
      <c r="CO548" s="67"/>
      <c r="CP548" s="64"/>
      <c r="CQ548" s="64"/>
      <c r="CR548" s="64"/>
      <c r="CS548" s="64"/>
      <c r="CT548" s="71"/>
      <c r="CU548" s="64"/>
      <c r="CV548" s="64"/>
      <c r="CW548" s="64"/>
      <c r="CX548" s="64"/>
      <c r="CY548" s="67"/>
      <c r="CZ548" s="67"/>
      <c r="DA548" s="67"/>
      <c r="DB548" s="64"/>
      <c r="DC548" s="64"/>
      <c r="DD548" s="64"/>
      <c r="DE548" s="64"/>
      <c r="DF548" s="64"/>
      <c r="DG548" s="64"/>
      <c r="DI548" s="64"/>
      <c r="DJ548" s="32"/>
    </row>
    <row r="549" spans="1:114" ht="28" customHeight="1">
      <c r="A549" s="70"/>
      <c r="B549" s="68"/>
      <c r="C549" s="68"/>
      <c r="D549" s="65"/>
      <c r="E549" s="83"/>
      <c r="F549" s="83"/>
      <c r="G549" s="83"/>
      <c r="I549" s="68"/>
      <c r="J549" s="64"/>
      <c r="K549" s="64"/>
      <c r="L549" s="64"/>
      <c r="M549" s="64"/>
      <c r="N549" s="64"/>
      <c r="O549" s="64"/>
      <c r="P549" s="64"/>
      <c r="Q549" s="64"/>
      <c r="R549" s="32"/>
      <c r="S549" s="33"/>
      <c r="T549" s="30"/>
      <c r="U549" s="33"/>
      <c r="BA549" s="64"/>
      <c r="BB549" s="64"/>
      <c r="BC549" s="67"/>
      <c r="BD549" s="64"/>
      <c r="BE549" s="64"/>
      <c r="BF549" s="67"/>
      <c r="BG549" s="84"/>
      <c r="BH549" s="84"/>
      <c r="BI549" s="84"/>
      <c r="BJ549" s="84"/>
      <c r="BK549" s="64"/>
      <c r="BL549" s="64"/>
      <c r="BM549" s="85"/>
      <c r="BN549" s="85"/>
      <c r="BO549" s="85"/>
      <c r="BP549" s="85"/>
      <c r="BQ549" s="64"/>
      <c r="BR549" s="64"/>
      <c r="BS549" s="67"/>
      <c r="BW549" s="64"/>
      <c r="BX549" s="64"/>
      <c r="BY549" s="67"/>
      <c r="BZ549" s="64"/>
      <c r="CA549" s="64"/>
      <c r="CB549" s="67"/>
      <c r="CF549" s="64"/>
      <c r="CG549" s="64"/>
      <c r="CH549" s="64"/>
      <c r="CI549" s="64"/>
      <c r="CJ549" s="64"/>
      <c r="CK549" s="64"/>
      <c r="CL549" s="64"/>
      <c r="CM549" s="64"/>
      <c r="CN549" s="67"/>
      <c r="CO549" s="67"/>
      <c r="CP549" s="64"/>
      <c r="CQ549" s="64"/>
      <c r="CR549" s="64"/>
      <c r="CS549" s="64"/>
      <c r="CT549" s="71"/>
      <c r="CU549" s="64"/>
      <c r="CV549" s="64"/>
      <c r="CW549" s="64"/>
      <c r="CX549" s="64"/>
      <c r="CY549" s="67"/>
      <c r="CZ549" s="67"/>
      <c r="DA549" s="67"/>
      <c r="DB549" s="64"/>
      <c r="DC549" s="64"/>
      <c r="DD549" s="64"/>
      <c r="DE549" s="64"/>
      <c r="DF549" s="64"/>
      <c r="DG549" s="64"/>
      <c r="DI549" s="64"/>
      <c r="DJ549" s="32"/>
    </row>
    <row r="550" spans="1:114" ht="28" customHeight="1">
      <c r="A550" s="70"/>
      <c r="B550" s="68"/>
      <c r="C550" s="68"/>
      <c r="D550" s="65"/>
      <c r="E550" s="83"/>
      <c r="F550" s="83"/>
      <c r="G550" s="83"/>
      <c r="I550" s="68"/>
      <c r="J550" s="64"/>
      <c r="K550" s="64"/>
      <c r="L550" s="64"/>
      <c r="M550" s="64"/>
      <c r="N550" s="64"/>
      <c r="O550" s="64"/>
      <c r="P550" s="64"/>
      <c r="Q550" s="64"/>
      <c r="R550" s="32"/>
      <c r="S550" s="33"/>
      <c r="T550" s="30"/>
      <c r="U550" s="33"/>
      <c r="BA550" s="64"/>
      <c r="BB550" s="64"/>
      <c r="BC550" s="67"/>
      <c r="BD550" s="64"/>
      <c r="BE550" s="64"/>
      <c r="BF550" s="67"/>
      <c r="BG550" s="84"/>
      <c r="BH550" s="84"/>
      <c r="BI550" s="84"/>
      <c r="BJ550" s="84"/>
      <c r="BK550" s="64"/>
      <c r="BL550" s="64"/>
      <c r="BM550" s="85"/>
      <c r="BN550" s="85"/>
      <c r="BO550" s="85"/>
      <c r="BP550" s="85"/>
      <c r="BQ550" s="64"/>
      <c r="BR550" s="64"/>
      <c r="BS550" s="67"/>
      <c r="BW550" s="64"/>
      <c r="BX550" s="64"/>
      <c r="BY550" s="67"/>
      <c r="BZ550" s="64"/>
      <c r="CA550" s="64"/>
      <c r="CB550" s="67"/>
      <c r="CF550" s="64"/>
      <c r="CG550" s="64"/>
      <c r="CH550" s="64"/>
      <c r="CI550" s="64"/>
      <c r="CJ550" s="64"/>
      <c r="CK550" s="64"/>
      <c r="CL550" s="64"/>
      <c r="CM550" s="64"/>
      <c r="CN550" s="67"/>
      <c r="CO550" s="67"/>
      <c r="CP550" s="64"/>
      <c r="CQ550" s="64"/>
      <c r="CR550" s="64"/>
      <c r="CS550" s="64"/>
      <c r="CT550" s="71"/>
      <c r="CU550" s="64"/>
      <c r="CV550" s="64"/>
      <c r="CW550" s="64"/>
      <c r="CX550" s="64"/>
      <c r="CY550" s="67"/>
      <c r="CZ550" s="67"/>
      <c r="DA550" s="67"/>
      <c r="DB550" s="64"/>
      <c r="DC550" s="64"/>
      <c r="DD550" s="64"/>
      <c r="DE550" s="64"/>
      <c r="DF550" s="64"/>
      <c r="DG550" s="64"/>
      <c r="DI550" s="64"/>
      <c r="DJ550" s="32"/>
    </row>
    <row r="551" spans="1:114" ht="28" customHeight="1">
      <c r="A551" s="70"/>
      <c r="B551" s="68"/>
      <c r="C551" s="68"/>
      <c r="D551" s="65"/>
      <c r="E551" s="83"/>
      <c r="F551" s="83"/>
      <c r="G551" s="83"/>
      <c r="I551" s="68"/>
      <c r="J551" s="64"/>
      <c r="K551" s="64"/>
      <c r="L551" s="64"/>
      <c r="M551" s="64"/>
      <c r="N551" s="64"/>
      <c r="O551" s="64"/>
      <c r="P551" s="64"/>
      <c r="Q551" s="64"/>
      <c r="R551" s="32"/>
      <c r="S551" s="33"/>
      <c r="T551" s="30"/>
      <c r="U551" s="33"/>
      <c r="BA551" s="64"/>
      <c r="BB551" s="64"/>
      <c r="BC551" s="67"/>
      <c r="BD551" s="64"/>
      <c r="BE551" s="64"/>
      <c r="BF551" s="67"/>
      <c r="BG551" s="84"/>
      <c r="BH551" s="84"/>
      <c r="BI551" s="84"/>
      <c r="BJ551" s="84"/>
      <c r="BK551" s="64"/>
      <c r="BL551" s="64"/>
      <c r="BM551" s="85"/>
      <c r="BN551" s="85"/>
      <c r="BO551" s="85"/>
      <c r="BP551" s="85"/>
      <c r="BQ551" s="64"/>
      <c r="BR551" s="64"/>
      <c r="BS551" s="67"/>
      <c r="BW551" s="64"/>
      <c r="BX551" s="64"/>
      <c r="BY551" s="67"/>
      <c r="BZ551" s="64"/>
      <c r="CA551" s="64"/>
      <c r="CB551" s="67"/>
      <c r="CF551" s="64"/>
      <c r="CG551" s="64"/>
      <c r="CH551" s="64"/>
      <c r="CI551" s="64"/>
      <c r="CJ551" s="64"/>
      <c r="CK551" s="64"/>
      <c r="CL551" s="64"/>
      <c r="CM551" s="64"/>
      <c r="CN551" s="67"/>
      <c r="CO551" s="67"/>
      <c r="CP551" s="64"/>
      <c r="CQ551" s="64"/>
      <c r="CR551" s="64"/>
      <c r="CS551" s="64"/>
      <c r="CT551" s="71"/>
      <c r="CU551" s="64"/>
      <c r="CV551" s="64"/>
      <c r="CW551" s="64"/>
      <c r="CX551" s="64"/>
      <c r="CY551" s="67"/>
      <c r="CZ551" s="67"/>
      <c r="DA551" s="67"/>
      <c r="DB551" s="64"/>
      <c r="DC551" s="64"/>
      <c r="DD551" s="64"/>
      <c r="DE551" s="64"/>
      <c r="DF551" s="64"/>
      <c r="DG551" s="64"/>
      <c r="DI551" s="64"/>
      <c r="DJ551" s="32"/>
    </row>
    <row r="552" spans="1:114" ht="28" customHeight="1">
      <c r="A552" s="70"/>
      <c r="B552" s="68"/>
      <c r="C552" s="68"/>
      <c r="D552" s="65"/>
      <c r="E552" s="83"/>
      <c r="F552" s="83"/>
      <c r="G552" s="83"/>
      <c r="I552" s="68"/>
      <c r="J552" s="64"/>
      <c r="K552" s="64"/>
      <c r="L552" s="64"/>
      <c r="M552" s="64"/>
      <c r="N552" s="64"/>
      <c r="O552" s="64"/>
      <c r="P552" s="64"/>
      <c r="Q552" s="64"/>
      <c r="R552" s="32"/>
      <c r="S552" s="33"/>
      <c r="T552" s="30"/>
      <c r="U552" s="33"/>
      <c r="BA552" s="64"/>
      <c r="BB552" s="64"/>
      <c r="BC552" s="67"/>
      <c r="BD552" s="64"/>
      <c r="BE552" s="64"/>
      <c r="BF552" s="67"/>
      <c r="BG552" s="84"/>
      <c r="BH552" s="84"/>
      <c r="BI552" s="84"/>
      <c r="BJ552" s="84"/>
      <c r="BK552" s="64"/>
      <c r="BL552" s="64"/>
      <c r="BM552" s="85"/>
      <c r="BN552" s="85"/>
      <c r="BO552" s="85"/>
      <c r="BP552" s="85"/>
      <c r="BQ552" s="64"/>
      <c r="BR552" s="64"/>
      <c r="BS552" s="67"/>
      <c r="BW552" s="64"/>
      <c r="BX552" s="64"/>
      <c r="BY552" s="67"/>
      <c r="BZ552" s="64"/>
      <c r="CA552" s="64"/>
      <c r="CB552" s="67"/>
      <c r="CF552" s="64"/>
      <c r="CG552" s="64"/>
      <c r="CH552" s="64"/>
      <c r="CI552" s="64"/>
      <c r="CJ552" s="64"/>
      <c r="CK552" s="64"/>
      <c r="CL552" s="64"/>
      <c r="CM552" s="64"/>
      <c r="CN552" s="67"/>
      <c r="CO552" s="67"/>
      <c r="CP552" s="64"/>
      <c r="CQ552" s="64"/>
      <c r="CR552" s="64"/>
      <c r="CS552" s="64"/>
      <c r="CT552" s="71"/>
      <c r="CU552" s="64"/>
      <c r="CV552" s="64"/>
      <c r="CW552" s="64"/>
      <c r="CX552" s="64"/>
      <c r="CY552" s="67"/>
      <c r="CZ552" s="67"/>
      <c r="DA552" s="67"/>
      <c r="DB552" s="64"/>
      <c r="DC552" s="64"/>
      <c r="DD552" s="64"/>
      <c r="DE552" s="64"/>
      <c r="DF552" s="64"/>
      <c r="DG552" s="64"/>
      <c r="DI552" s="64"/>
      <c r="DJ552" s="32"/>
    </row>
    <row r="553" spans="1:114" ht="28" customHeight="1">
      <c r="A553" s="70"/>
      <c r="B553" s="68"/>
      <c r="C553" s="68"/>
      <c r="D553" s="65"/>
      <c r="E553" s="83"/>
      <c r="F553" s="83"/>
      <c r="G553" s="83"/>
      <c r="I553" s="68"/>
      <c r="J553" s="64"/>
      <c r="K553" s="64"/>
      <c r="L553" s="64"/>
      <c r="M553" s="64"/>
      <c r="N553" s="64"/>
      <c r="O553" s="64"/>
      <c r="P553" s="64"/>
      <c r="Q553" s="64"/>
      <c r="R553" s="32"/>
      <c r="S553" s="33"/>
      <c r="T553" s="30"/>
      <c r="U553" s="33"/>
      <c r="BA553" s="64"/>
      <c r="BB553" s="64"/>
      <c r="BC553" s="67"/>
      <c r="BD553" s="64"/>
      <c r="BE553" s="64"/>
      <c r="BF553" s="67"/>
      <c r="BG553" s="84"/>
      <c r="BH553" s="84"/>
      <c r="BI553" s="84"/>
      <c r="BJ553" s="84"/>
      <c r="BK553" s="64"/>
      <c r="BL553" s="64"/>
      <c r="BM553" s="85"/>
      <c r="BN553" s="85"/>
      <c r="BO553" s="85"/>
      <c r="BP553" s="85"/>
      <c r="BQ553" s="64"/>
      <c r="BR553" s="64"/>
      <c r="BS553" s="67"/>
      <c r="BW553" s="64"/>
      <c r="BX553" s="64"/>
      <c r="BY553" s="67"/>
      <c r="BZ553" s="64"/>
      <c r="CA553" s="64"/>
      <c r="CB553" s="67"/>
      <c r="CF553" s="64"/>
      <c r="CG553" s="64"/>
      <c r="CH553" s="64"/>
      <c r="CI553" s="64"/>
      <c r="CJ553" s="64"/>
      <c r="CK553" s="64"/>
      <c r="CL553" s="64"/>
      <c r="CM553" s="64"/>
      <c r="CN553" s="67"/>
      <c r="CO553" s="67"/>
      <c r="CP553" s="64"/>
      <c r="CQ553" s="64"/>
      <c r="CR553" s="64"/>
      <c r="CS553" s="64"/>
      <c r="CT553" s="71"/>
      <c r="CU553" s="64"/>
      <c r="CV553" s="64"/>
      <c r="CW553" s="64"/>
      <c r="CX553" s="64"/>
      <c r="CY553" s="67"/>
      <c r="CZ553" s="67"/>
      <c r="DA553" s="67"/>
      <c r="DB553" s="64"/>
      <c r="DC553" s="64"/>
      <c r="DD553" s="64"/>
      <c r="DE553" s="64"/>
      <c r="DF553" s="64"/>
      <c r="DG553" s="64"/>
      <c r="DI553" s="64"/>
      <c r="DJ553" s="32"/>
    </row>
    <row r="554" spans="1:114" ht="28" customHeight="1">
      <c r="A554" s="70"/>
      <c r="B554" s="68"/>
      <c r="C554" s="68"/>
      <c r="D554" s="65"/>
      <c r="E554" s="83"/>
      <c r="F554" s="83"/>
      <c r="G554" s="83"/>
      <c r="I554" s="68"/>
      <c r="J554" s="64"/>
      <c r="K554" s="64"/>
      <c r="L554" s="64"/>
      <c r="M554" s="64"/>
      <c r="N554" s="64"/>
      <c r="O554" s="64"/>
      <c r="P554" s="64"/>
      <c r="Q554" s="64"/>
      <c r="R554" s="32"/>
      <c r="S554" s="33"/>
      <c r="T554" s="30"/>
      <c r="U554" s="33"/>
      <c r="BA554" s="64"/>
      <c r="BB554" s="64"/>
      <c r="BC554" s="67"/>
      <c r="BD554" s="64"/>
      <c r="BE554" s="64"/>
      <c r="BF554" s="67"/>
      <c r="BG554" s="84"/>
      <c r="BH554" s="84"/>
      <c r="BI554" s="84"/>
      <c r="BJ554" s="84"/>
      <c r="BK554" s="64"/>
      <c r="BL554" s="64"/>
      <c r="BM554" s="85"/>
      <c r="BN554" s="85"/>
      <c r="BO554" s="85"/>
      <c r="BP554" s="85"/>
      <c r="BQ554" s="64"/>
      <c r="BR554" s="64"/>
      <c r="BS554" s="67"/>
      <c r="BW554" s="64"/>
      <c r="BX554" s="64"/>
      <c r="BY554" s="67"/>
      <c r="BZ554" s="64"/>
      <c r="CA554" s="64"/>
      <c r="CB554" s="67"/>
      <c r="CF554" s="64"/>
      <c r="CG554" s="64"/>
      <c r="CH554" s="64"/>
      <c r="CI554" s="64"/>
      <c r="CJ554" s="64"/>
      <c r="CK554" s="64"/>
      <c r="CL554" s="64"/>
      <c r="CM554" s="64"/>
      <c r="CN554" s="67"/>
      <c r="CO554" s="67"/>
      <c r="CP554" s="64"/>
      <c r="CQ554" s="64"/>
      <c r="CR554" s="64"/>
      <c r="CS554" s="64"/>
      <c r="CT554" s="71"/>
      <c r="CU554" s="64"/>
      <c r="CV554" s="64"/>
      <c r="CW554" s="64"/>
      <c r="CX554" s="64"/>
      <c r="CY554" s="67"/>
      <c r="CZ554" s="67"/>
      <c r="DA554" s="67"/>
      <c r="DB554" s="64"/>
      <c r="DC554" s="64"/>
      <c r="DD554" s="64"/>
      <c r="DE554" s="64"/>
      <c r="DF554" s="64"/>
      <c r="DG554" s="64"/>
      <c r="DI554" s="64"/>
      <c r="DJ554" s="32"/>
    </row>
    <row r="555" spans="1:114" ht="28" customHeight="1">
      <c r="A555" s="70"/>
      <c r="B555" s="68"/>
      <c r="C555" s="68"/>
      <c r="D555" s="65"/>
      <c r="E555" s="83"/>
      <c r="F555" s="83"/>
      <c r="G555" s="83"/>
      <c r="I555" s="68"/>
      <c r="J555" s="64"/>
      <c r="K555" s="64"/>
      <c r="L555" s="64"/>
      <c r="M555" s="64"/>
      <c r="N555" s="64"/>
      <c r="O555" s="64"/>
      <c r="P555" s="64"/>
      <c r="Q555" s="64"/>
      <c r="R555" s="32"/>
      <c r="S555" s="33"/>
      <c r="T555" s="30"/>
      <c r="U555" s="33"/>
      <c r="BA555" s="64"/>
      <c r="BB555" s="64"/>
      <c r="BC555" s="67"/>
      <c r="BD555" s="64"/>
      <c r="BE555" s="64"/>
      <c r="BF555" s="67"/>
      <c r="BG555" s="84"/>
      <c r="BH555" s="84"/>
      <c r="BI555" s="84"/>
      <c r="BJ555" s="84"/>
      <c r="BK555" s="64"/>
      <c r="BL555" s="64"/>
      <c r="BM555" s="85"/>
      <c r="BN555" s="85"/>
      <c r="BO555" s="85"/>
      <c r="BP555" s="85"/>
      <c r="BQ555" s="64"/>
      <c r="BR555" s="64"/>
      <c r="BS555" s="67"/>
      <c r="BW555" s="64"/>
      <c r="BX555" s="64"/>
      <c r="BY555" s="67"/>
      <c r="BZ555" s="64"/>
      <c r="CA555" s="64"/>
      <c r="CB555" s="67"/>
      <c r="CF555" s="64"/>
      <c r="CG555" s="64"/>
      <c r="CH555" s="64"/>
      <c r="CI555" s="64"/>
      <c r="CJ555" s="64"/>
      <c r="CK555" s="64"/>
      <c r="CL555" s="64"/>
      <c r="CM555" s="64"/>
      <c r="CN555" s="67"/>
      <c r="CO555" s="67"/>
      <c r="CP555" s="64"/>
      <c r="CQ555" s="64"/>
      <c r="CR555" s="64"/>
      <c r="CS555" s="64"/>
      <c r="CT555" s="71"/>
      <c r="CU555" s="64"/>
      <c r="CV555" s="64"/>
      <c r="CW555" s="64"/>
      <c r="CX555" s="64"/>
      <c r="CY555" s="67"/>
      <c r="CZ555" s="67"/>
      <c r="DA555" s="67"/>
      <c r="DB555" s="64"/>
      <c r="DC555" s="64"/>
      <c r="DD555" s="64"/>
      <c r="DE555" s="64"/>
      <c r="DF555" s="64"/>
      <c r="DG555" s="64"/>
      <c r="DI555" s="64"/>
      <c r="DJ555" s="32"/>
    </row>
    <row r="556" spans="1:114" ht="28" customHeight="1">
      <c r="A556" s="70"/>
      <c r="B556" s="68"/>
      <c r="C556" s="68"/>
      <c r="D556" s="65"/>
      <c r="E556" s="83"/>
      <c r="F556" s="83"/>
      <c r="G556" s="83"/>
      <c r="I556" s="68"/>
      <c r="J556" s="64"/>
      <c r="K556" s="64"/>
      <c r="L556" s="64"/>
      <c r="M556" s="64"/>
      <c r="N556" s="64"/>
      <c r="O556" s="64"/>
      <c r="P556" s="64"/>
      <c r="Q556" s="64"/>
      <c r="R556" s="32"/>
      <c r="S556" s="33"/>
      <c r="T556" s="30"/>
      <c r="U556" s="33"/>
      <c r="BA556" s="64"/>
      <c r="BB556" s="64"/>
      <c r="BC556" s="67"/>
      <c r="BD556" s="64"/>
      <c r="BE556" s="64"/>
      <c r="BF556" s="67"/>
      <c r="BG556" s="84"/>
      <c r="BH556" s="84"/>
      <c r="BI556" s="84"/>
      <c r="BJ556" s="84"/>
      <c r="BK556" s="64"/>
      <c r="BL556" s="64"/>
      <c r="BM556" s="85"/>
      <c r="BN556" s="85"/>
      <c r="BO556" s="85"/>
      <c r="BP556" s="85"/>
      <c r="BQ556" s="64"/>
      <c r="BR556" s="64"/>
      <c r="BS556" s="67"/>
      <c r="BW556" s="64"/>
      <c r="BX556" s="64"/>
      <c r="BY556" s="67"/>
      <c r="BZ556" s="64"/>
      <c r="CA556" s="64"/>
      <c r="CB556" s="67"/>
      <c r="CF556" s="64"/>
      <c r="CG556" s="64"/>
      <c r="CH556" s="64"/>
      <c r="CI556" s="64"/>
      <c r="CJ556" s="64"/>
      <c r="CK556" s="64"/>
      <c r="CL556" s="64"/>
      <c r="CM556" s="64"/>
      <c r="CN556" s="67"/>
      <c r="CO556" s="67"/>
      <c r="CP556" s="64"/>
      <c r="CQ556" s="64"/>
      <c r="CR556" s="64"/>
      <c r="CS556" s="64"/>
      <c r="CT556" s="71"/>
      <c r="CU556" s="64"/>
      <c r="CV556" s="64"/>
      <c r="CW556" s="64"/>
      <c r="CX556" s="64"/>
      <c r="CY556" s="67"/>
      <c r="CZ556" s="67"/>
      <c r="DA556" s="67"/>
      <c r="DB556" s="64"/>
      <c r="DC556" s="64"/>
      <c r="DD556" s="64"/>
      <c r="DE556" s="64"/>
      <c r="DF556" s="64"/>
      <c r="DG556" s="64"/>
      <c r="DI556" s="64"/>
      <c r="DJ556" s="32"/>
    </row>
    <row r="557" spans="1:114" ht="28" customHeight="1">
      <c r="A557" s="70"/>
      <c r="B557" s="68"/>
      <c r="C557" s="68"/>
      <c r="D557" s="65"/>
      <c r="E557" s="83"/>
      <c r="F557" s="83"/>
      <c r="G557" s="83"/>
      <c r="I557" s="68"/>
      <c r="J557" s="64"/>
      <c r="K557" s="64"/>
      <c r="L557" s="64"/>
      <c r="M557" s="64"/>
      <c r="N557" s="64"/>
      <c r="O557" s="64"/>
      <c r="P557" s="64"/>
      <c r="Q557" s="64"/>
      <c r="R557" s="32"/>
      <c r="S557" s="33"/>
      <c r="T557" s="30"/>
      <c r="U557" s="33"/>
      <c r="BA557" s="64"/>
      <c r="BB557" s="64"/>
      <c r="BC557" s="67"/>
      <c r="BD557" s="64"/>
      <c r="BE557" s="64"/>
      <c r="BF557" s="67"/>
      <c r="BG557" s="84"/>
      <c r="BH557" s="84"/>
      <c r="BI557" s="84"/>
      <c r="BJ557" s="84"/>
      <c r="BK557" s="64"/>
      <c r="BL557" s="64"/>
      <c r="BM557" s="85"/>
      <c r="BN557" s="85"/>
      <c r="BO557" s="85"/>
      <c r="BP557" s="85"/>
      <c r="BQ557" s="64"/>
      <c r="BR557" s="64"/>
      <c r="BS557" s="67"/>
      <c r="BW557" s="64"/>
      <c r="BX557" s="64"/>
      <c r="BY557" s="67"/>
      <c r="BZ557" s="64"/>
      <c r="CA557" s="64"/>
      <c r="CB557" s="67"/>
      <c r="CF557" s="64"/>
      <c r="CG557" s="64"/>
      <c r="CH557" s="64"/>
      <c r="CI557" s="64"/>
      <c r="CJ557" s="64"/>
      <c r="CK557" s="64"/>
      <c r="CL557" s="64"/>
      <c r="CM557" s="64"/>
      <c r="CN557" s="67"/>
      <c r="CO557" s="67"/>
      <c r="CP557" s="64"/>
      <c r="CQ557" s="64"/>
      <c r="CR557" s="64"/>
      <c r="CS557" s="64"/>
      <c r="CT557" s="71"/>
      <c r="CU557" s="64"/>
      <c r="CV557" s="64"/>
      <c r="CW557" s="64"/>
      <c r="CX557" s="64"/>
      <c r="CY557" s="67"/>
      <c r="CZ557" s="67"/>
      <c r="DA557" s="67"/>
      <c r="DB557" s="64"/>
      <c r="DC557" s="64"/>
      <c r="DD557" s="64"/>
      <c r="DE557" s="64"/>
      <c r="DF557" s="64"/>
      <c r="DG557" s="64"/>
      <c r="DI557" s="64"/>
      <c r="DJ557" s="32"/>
    </row>
    <row r="558" spans="1:114" ht="28" customHeight="1">
      <c r="A558" s="70"/>
      <c r="B558" s="68"/>
      <c r="C558" s="68"/>
      <c r="D558" s="65"/>
      <c r="E558" s="83"/>
      <c r="F558" s="83"/>
      <c r="G558" s="83"/>
      <c r="I558" s="68"/>
      <c r="J558" s="64"/>
      <c r="K558" s="64"/>
      <c r="L558" s="64"/>
      <c r="M558" s="64"/>
      <c r="N558" s="64"/>
      <c r="O558" s="64"/>
      <c r="P558" s="64"/>
      <c r="Q558" s="64"/>
      <c r="R558" s="32"/>
      <c r="S558" s="33"/>
      <c r="T558" s="30"/>
      <c r="U558" s="33"/>
      <c r="BA558" s="64"/>
      <c r="BB558" s="64"/>
      <c r="BC558" s="67"/>
      <c r="BD558" s="64"/>
      <c r="BE558" s="64"/>
      <c r="BF558" s="67"/>
      <c r="BG558" s="84"/>
      <c r="BH558" s="84"/>
      <c r="BI558" s="84"/>
      <c r="BJ558" s="84"/>
      <c r="BK558" s="64"/>
      <c r="BL558" s="64"/>
      <c r="BM558" s="85"/>
      <c r="BN558" s="85"/>
      <c r="BO558" s="85"/>
      <c r="BP558" s="85"/>
      <c r="BQ558" s="64"/>
      <c r="BR558" s="64"/>
      <c r="BS558" s="67"/>
      <c r="BW558" s="64"/>
      <c r="BX558" s="64"/>
      <c r="BY558" s="67"/>
      <c r="BZ558" s="64"/>
      <c r="CA558" s="64"/>
      <c r="CB558" s="67"/>
      <c r="CF558" s="64"/>
      <c r="CG558" s="64"/>
      <c r="CH558" s="64"/>
      <c r="CI558" s="64"/>
      <c r="CJ558" s="64"/>
      <c r="CK558" s="64"/>
      <c r="CL558" s="64"/>
      <c r="CM558" s="64"/>
      <c r="CN558" s="67"/>
      <c r="CO558" s="67"/>
      <c r="CP558" s="64"/>
      <c r="CQ558" s="64"/>
      <c r="CR558" s="64"/>
      <c r="CS558" s="64"/>
      <c r="CT558" s="71"/>
      <c r="CU558" s="64"/>
      <c r="CV558" s="64"/>
      <c r="CW558" s="64"/>
      <c r="CX558" s="64"/>
      <c r="CY558" s="67"/>
      <c r="CZ558" s="67"/>
      <c r="DA558" s="67"/>
      <c r="DB558" s="64"/>
      <c r="DC558" s="64"/>
      <c r="DD558" s="64"/>
      <c r="DE558" s="64"/>
      <c r="DF558" s="64"/>
      <c r="DG558" s="64"/>
      <c r="DI558" s="64"/>
      <c r="DJ558" s="32"/>
    </row>
    <row r="559" spans="1:114" ht="28" customHeight="1">
      <c r="A559" s="70"/>
      <c r="B559" s="68"/>
      <c r="C559" s="68"/>
      <c r="D559" s="65"/>
      <c r="E559" s="83"/>
      <c r="F559" s="83"/>
      <c r="G559" s="83"/>
      <c r="I559" s="68"/>
      <c r="J559" s="64"/>
      <c r="K559" s="64"/>
      <c r="L559" s="64"/>
      <c r="M559" s="64"/>
      <c r="N559" s="64"/>
      <c r="O559" s="64"/>
      <c r="P559" s="64"/>
      <c r="Q559" s="64"/>
      <c r="R559" s="32"/>
      <c r="S559" s="33"/>
      <c r="T559" s="30"/>
      <c r="U559" s="33"/>
      <c r="BA559" s="64"/>
      <c r="BB559" s="64"/>
      <c r="BC559" s="67"/>
      <c r="BD559" s="64"/>
      <c r="BE559" s="64"/>
      <c r="BF559" s="67"/>
      <c r="BG559" s="84"/>
      <c r="BH559" s="84"/>
      <c r="BI559" s="84"/>
      <c r="BJ559" s="84"/>
      <c r="BK559" s="64"/>
      <c r="BL559" s="64"/>
      <c r="BM559" s="85"/>
      <c r="BN559" s="85"/>
      <c r="BO559" s="85"/>
      <c r="BP559" s="85"/>
      <c r="BQ559" s="64"/>
      <c r="BR559" s="64"/>
      <c r="BS559" s="67"/>
      <c r="BW559" s="64"/>
      <c r="BX559" s="64"/>
      <c r="BY559" s="67"/>
      <c r="BZ559" s="64"/>
      <c r="CA559" s="64"/>
      <c r="CB559" s="67"/>
      <c r="CF559" s="64"/>
      <c r="CG559" s="64"/>
      <c r="CH559" s="64"/>
      <c r="CI559" s="64"/>
      <c r="CJ559" s="64"/>
      <c r="CK559" s="64"/>
      <c r="CL559" s="64"/>
      <c r="CM559" s="64"/>
      <c r="CN559" s="67"/>
      <c r="CO559" s="67"/>
      <c r="CP559" s="64"/>
      <c r="CQ559" s="64"/>
      <c r="CR559" s="64"/>
      <c r="CS559" s="64"/>
      <c r="CT559" s="71"/>
      <c r="CU559" s="64"/>
      <c r="CV559" s="64"/>
      <c r="CW559" s="64"/>
      <c r="CX559" s="64"/>
      <c r="CY559" s="67"/>
      <c r="CZ559" s="67"/>
      <c r="DA559" s="67"/>
      <c r="DB559" s="64"/>
      <c r="DC559" s="64"/>
      <c r="DD559" s="64"/>
      <c r="DE559" s="64"/>
      <c r="DF559" s="64"/>
      <c r="DG559" s="64"/>
      <c r="DI559" s="64"/>
      <c r="DJ559" s="32"/>
    </row>
    <row r="560" spans="1:114" ht="28" customHeight="1">
      <c r="A560" s="70"/>
      <c r="B560" s="68"/>
      <c r="C560" s="68"/>
      <c r="D560" s="65"/>
      <c r="E560" s="83"/>
      <c r="F560" s="83"/>
      <c r="G560" s="83"/>
      <c r="I560" s="68"/>
      <c r="J560" s="64"/>
      <c r="K560" s="64"/>
      <c r="L560" s="64"/>
      <c r="M560" s="64"/>
      <c r="N560" s="64"/>
      <c r="O560" s="64"/>
      <c r="P560" s="64"/>
      <c r="Q560" s="64"/>
      <c r="R560" s="32"/>
      <c r="S560" s="33"/>
      <c r="T560" s="30"/>
      <c r="U560" s="33"/>
      <c r="BA560" s="64"/>
      <c r="BB560" s="64"/>
      <c r="BC560" s="67"/>
      <c r="BD560" s="64"/>
      <c r="BE560" s="64"/>
      <c r="BF560" s="67"/>
      <c r="BG560" s="84"/>
      <c r="BH560" s="84"/>
      <c r="BI560" s="84"/>
      <c r="BJ560" s="84"/>
      <c r="BK560" s="64"/>
      <c r="BL560" s="64"/>
      <c r="BM560" s="85"/>
      <c r="BN560" s="85"/>
      <c r="BO560" s="85"/>
      <c r="BP560" s="85"/>
      <c r="BQ560" s="64"/>
      <c r="BR560" s="64"/>
      <c r="BS560" s="67"/>
      <c r="BW560" s="64"/>
      <c r="BX560" s="64"/>
      <c r="BY560" s="67"/>
      <c r="BZ560" s="64"/>
      <c r="CA560" s="64"/>
      <c r="CB560" s="67"/>
      <c r="CF560" s="64"/>
      <c r="CG560" s="64"/>
      <c r="CH560" s="64"/>
      <c r="CI560" s="64"/>
      <c r="CJ560" s="64"/>
      <c r="CK560" s="64"/>
      <c r="CL560" s="64"/>
      <c r="CM560" s="64"/>
      <c r="CN560" s="67"/>
      <c r="CO560" s="67"/>
      <c r="CP560" s="64"/>
      <c r="CQ560" s="64"/>
      <c r="CR560" s="64"/>
      <c r="CS560" s="64"/>
      <c r="CT560" s="71"/>
      <c r="CU560" s="64"/>
      <c r="CV560" s="64"/>
      <c r="CW560" s="64"/>
      <c r="CX560" s="64"/>
      <c r="CY560" s="67"/>
      <c r="CZ560" s="67"/>
      <c r="DA560" s="67"/>
      <c r="DB560" s="64"/>
      <c r="DC560" s="64"/>
      <c r="DD560" s="64"/>
      <c r="DE560" s="64"/>
      <c r="DF560" s="64"/>
      <c r="DG560" s="64"/>
      <c r="DI560" s="64"/>
      <c r="DJ560" s="32"/>
    </row>
    <row r="561" spans="1:114" ht="28" customHeight="1">
      <c r="A561" s="70"/>
      <c r="B561" s="68"/>
      <c r="C561" s="68"/>
      <c r="D561" s="65"/>
      <c r="E561" s="83"/>
      <c r="F561" s="83"/>
      <c r="G561" s="83"/>
      <c r="I561" s="68"/>
      <c r="J561" s="64"/>
      <c r="K561" s="64"/>
      <c r="L561" s="64"/>
      <c r="M561" s="64"/>
      <c r="N561" s="64"/>
      <c r="O561" s="64"/>
      <c r="P561" s="64"/>
      <c r="Q561" s="64"/>
      <c r="R561" s="32"/>
      <c r="S561" s="33"/>
      <c r="T561" s="30"/>
      <c r="U561" s="33"/>
      <c r="BA561" s="64"/>
      <c r="BB561" s="64"/>
      <c r="BC561" s="67"/>
      <c r="BD561" s="64"/>
      <c r="BE561" s="64"/>
      <c r="BF561" s="67"/>
      <c r="BG561" s="84"/>
      <c r="BH561" s="84"/>
      <c r="BI561" s="84"/>
      <c r="BJ561" s="84"/>
      <c r="BK561" s="64"/>
      <c r="BL561" s="64"/>
      <c r="BM561" s="85"/>
      <c r="BN561" s="85"/>
      <c r="BO561" s="85"/>
      <c r="BP561" s="85"/>
      <c r="BQ561" s="64"/>
      <c r="BR561" s="64"/>
      <c r="BS561" s="67"/>
      <c r="BW561" s="64"/>
      <c r="BX561" s="64"/>
      <c r="BY561" s="67"/>
      <c r="BZ561" s="64"/>
      <c r="CA561" s="64"/>
      <c r="CB561" s="67"/>
      <c r="CF561" s="64"/>
      <c r="CG561" s="64"/>
      <c r="CH561" s="64"/>
      <c r="CI561" s="64"/>
      <c r="CJ561" s="64"/>
      <c r="CK561" s="64"/>
      <c r="CL561" s="64"/>
      <c r="CM561" s="64"/>
      <c r="CN561" s="67"/>
      <c r="CO561" s="67"/>
      <c r="CP561" s="64"/>
      <c r="CQ561" s="64"/>
      <c r="CR561" s="64"/>
      <c r="CS561" s="64"/>
      <c r="CT561" s="71"/>
      <c r="CU561" s="64"/>
      <c r="CV561" s="64"/>
      <c r="CW561" s="64"/>
      <c r="CX561" s="64"/>
      <c r="CY561" s="67"/>
      <c r="CZ561" s="67"/>
      <c r="DA561" s="67"/>
      <c r="DB561" s="64"/>
      <c r="DC561" s="64"/>
      <c r="DD561" s="64"/>
      <c r="DE561" s="64"/>
      <c r="DF561" s="64"/>
      <c r="DG561" s="64"/>
      <c r="DI561" s="64"/>
      <c r="DJ561" s="32"/>
    </row>
    <row r="562" spans="1:114" ht="28" customHeight="1">
      <c r="A562" s="70"/>
      <c r="B562" s="68"/>
      <c r="C562" s="68"/>
      <c r="D562" s="65"/>
      <c r="E562" s="83"/>
      <c r="F562" s="83"/>
      <c r="G562" s="83"/>
      <c r="I562" s="68"/>
      <c r="J562" s="64"/>
      <c r="K562" s="64"/>
      <c r="L562" s="64"/>
      <c r="M562" s="64"/>
      <c r="N562" s="64"/>
      <c r="O562" s="64"/>
      <c r="P562" s="64"/>
      <c r="Q562" s="64"/>
      <c r="R562" s="32"/>
      <c r="S562" s="33"/>
      <c r="T562" s="30"/>
      <c r="U562" s="33"/>
      <c r="BA562" s="64"/>
      <c r="BB562" s="64"/>
      <c r="BC562" s="67"/>
      <c r="BD562" s="64"/>
      <c r="BE562" s="64"/>
      <c r="BF562" s="67"/>
      <c r="BG562" s="84"/>
      <c r="BH562" s="84"/>
      <c r="BI562" s="84"/>
      <c r="BJ562" s="84"/>
      <c r="BK562" s="64"/>
      <c r="BL562" s="64"/>
      <c r="BM562" s="85"/>
      <c r="BN562" s="85"/>
      <c r="BO562" s="85"/>
      <c r="BP562" s="85"/>
      <c r="BQ562" s="64"/>
      <c r="BR562" s="64"/>
      <c r="BS562" s="67"/>
      <c r="BW562" s="64"/>
      <c r="BX562" s="64"/>
      <c r="BY562" s="67"/>
      <c r="BZ562" s="64"/>
      <c r="CA562" s="64"/>
      <c r="CB562" s="67"/>
      <c r="CF562" s="64"/>
      <c r="CG562" s="64"/>
      <c r="CH562" s="64"/>
      <c r="CI562" s="64"/>
      <c r="CJ562" s="64"/>
      <c r="CK562" s="64"/>
      <c r="CL562" s="64"/>
      <c r="CM562" s="64"/>
      <c r="CN562" s="67"/>
      <c r="CO562" s="67"/>
      <c r="CP562" s="64"/>
      <c r="CQ562" s="64"/>
      <c r="CR562" s="64"/>
      <c r="CS562" s="64"/>
      <c r="CT562" s="71"/>
      <c r="CU562" s="64"/>
      <c r="CV562" s="64"/>
      <c r="CW562" s="64"/>
      <c r="CX562" s="64"/>
      <c r="CY562" s="67"/>
      <c r="CZ562" s="67"/>
      <c r="DA562" s="67"/>
      <c r="DB562" s="64"/>
      <c r="DC562" s="64"/>
      <c r="DD562" s="64"/>
      <c r="DE562" s="64"/>
      <c r="DF562" s="64"/>
      <c r="DG562" s="64"/>
      <c r="DI562" s="64"/>
      <c r="DJ562" s="32"/>
    </row>
    <row r="563" spans="1:114" ht="28" customHeight="1">
      <c r="A563" s="70"/>
      <c r="B563" s="68"/>
      <c r="C563" s="68"/>
      <c r="D563" s="65"/>
      <c r="E563" s="83"/>
      <c r="F563" s="83"/>
      <c r="G563" s="83"/>
      <c r="I563" s="68"/>
      <c r="J563" s="64"/>
      <c r="K563" s="64"/>
      <c r="L563" s="64"/>
      <c r="M563" s="64"/>
      <c r="N563" s="64"/>
      <c r="O563" s="64"/>
      <c r="P563" s="64"/>
      <c r="Q563" s="64"/>
      <c r="R563" s="32"/>
      <c r="S563" s="33"/>
      <c r="T563" s="30"/>
      <c r="U563" s="33"/>
      <c r="BA563" s="64"/>
      <c r="BB563" s="64"/>
      <c r="BC563" s="67"/>
      <c r="BD563" s="64"/>
      <c r="BE563" s="64"/>
      <c r="BF563" s="67"/>
      <c r="BG563" s="84"/>
      <c r="BH563" s="84"/>
      <c r="BI563" s="84"/>
      <c r="BJ563" s="84"/>
      <c r="BK563" s="64"/>
      <c r="BL563" s="64"/>
      <c r="BM563" s="85"/>
      <c r="BN563" s="85"/>
      <c r="BO563" s="85"/>
      <c r="BP563" s="85"/>
      <c r="BQ563" s="64"/>
      <c r="BR563" s="64"/>
      <c r="BS563" s="67"/>
      <c r="BW563" s="64"/>
      <c r="BX563" s="64"/>
      <c r="BY563" s="67"/>
      <c r="BZ563" s="64"/>
      <c r="CA563" s="64"/>
      <c r="CB563" s="67"/>
      <c r="CF563" s="64"/>
      <c r="CG563" s="64"/>
      <c r="CH563" s="64"/>
      <c r="CI563" s="64"/>
      <c r="CJ563" s="64"/>
      <c r="CK563" s="64"/>
      <c r="CL563" s="64"/>
      <c r="CM563" s="64"/>
      <c r="CN563" s="67"/>
      <c r="CO563" s="67"/>
      <c r="CP563" s="64"/>
      <c r="CQ563" s="64"/>
      <c r="CR563" s="64"/>
      <c r="CS563" s="64"/>
      <c r="CT563" s="71"/>
      <c r="CU563" s="64"/>
      <c r="CV563" s="64"/>
      <c r="CW563" s="64"/>
      <c r="CX563" s="64"/>
      <c r="CY563" s="67"/>
      <c r="CZ563" s="67"/>
      <c r="DA563" s="67"/>
      <c r="DB563" s="64"/>
      <c r="DC563" s="64"/>
      <c r="DD563" s="64"/>
      <c r="DE563" s="64"/>
      <c r="DF563" s="64"/>
      <c r="DG563" s="64"/>
      <c r="DI563" s="64"/>
      <c r="DJ563" s="32"/>
    </row>
    <row r="564" spans="1:114" ht="28" customHeight="1">
      <c r="A564" s="70"/>
      <c r="B564" s="68"/>
      <c r="C564" s="68"/>
      <c r="D564" s="65"/>
      <c r="E564" s="83"/>
      <c r="F564" s="83"/>
      <c r="G564" s="83"/>
      <c r="I564" s="68"/>
      <c r="J564" s="64"/>
      <c r="K564" s="64"/>
      <c r="L564" s="64"/>
      <c r="M564" s="64"/>
      <c r="N564" s="64"/>
      <c r="O564" s="64"/>
      <c r="P564" s="64"/>
      <c r="Q564" s="64"/>
      <c r="R564" s="32"/>
      <c r="S564" s="33"/>
      <c r="T564" s="30"/>
      <c r="U564" s="33"/>
      <c r="BA564" s="64"/>
      <c r="BB564" s="64"/>
      <c r="BC564" s="67"/>
      <c r="BD564" s="64"/>
      <c r="BE564" s="64"/>
      <c r="BF564" s="67"/>
      <c r="BG564" s="84"/>
      <c r="BH564" s="84"/>
      <c r="BI564" s="84"/>
      <c r="BJ564" s="84"/>
      <c r="BK564" s="64"/>
      <c r="BL564" s="64"/>
      <c r="BM564" s="85"/>
      <c r="BN564" s="85"/>
      <c r="BO564" s="85"/>
      <c r="BP564" s="85"/>
      <c r="BQ564" s="64"/>
      <c r="BR564" s="64"/>
      <c r="BS564" s="67"/>
      <c r="BW564" s="64"/>
      <c r="BX564" s="64"/>
      <c r="BY564" s="67"/>
      <c r="BZ564" s="64"/>
      <c r="CA564" s="64"/>
      <c r="CB564" s="67"/>
      <c r="CF564" s="64"/>
      <c r="CG564" s="64"/>
      <c r="CH564" s="64"/>
      <c r="CI564" s="64"/>
      <c r="CJ564" s="64"/>
      <c r="CK564" s="64"/>
      <c r="CL564" s="64"/>
      <c r="CM564" s="64"/>
      <c r="CN564" s="67"/>
      <c r="CO564" s="67"/>
      <c r="CP564" s="64"/>
      <c r="CQ564" s="64"/>
      <c r="CR564" s="64"/>
      <c r="CS564" s="64"/>
      <c r="CT564" s="71"/>
      <c r="CU564" s="64"/>
      <c r="CV564" s="64"/>
      <c r="CW564" s="64"/>
      <c r="CX564" s="64"/>
      <c r="CY564" s="67"/>
      <c r="CZ564" s="67"/>
      <c r="DA564" s="67"/>
      <c r="DB564" s="64"/>
      <c r="DC564" s="64"/>
      <c r="DD564" s="64"/>
      <c r="DE564" s="64"/>
      <c r="DF564" s="64"/>
      <c r="DG564" s="64"/>
      <c r="DI564" s="64"/>
      <c r="DJ564" s="32"/>
    </row>
    <row r="565" spans="1:114" ht="28" customHeight="1">
      <c r="A565" s="70"/>
      <c r="B565" s="68"/>
      <c r="C565" s="68"/>
      <c r="D565" s="65"/>
      <c r="E565" s="83"/>
      <c r="F565" s="83"/>
      <c r="G565" s="83"/>
      <c r="I565" s="68"/>
      <c r="J565" s="64"/>
      <c r="K565" s="64"/>
      <c r="L565" s="64"/>
      <c r="M565" s="64"/>
      <c r="N565" s="64"/>
      <c r="O565" s="64"/>
      <c r="P565" s="64"/>
      <c r="Q565" s="64"/>
      <c r="R565" s="32"/>
      <c r="S565" s="33"/>
      <c r="T565" s="30"/>
      <c r="U565" s="33"/>
      <c r="BA565" s="64"/>
      <c r="BB565" s="64"/>
      <c r="BC565" s="67"/>
      <c r="BD565" s="64"/>
      <c r="BE565" s="64"/>
      <c r="BF565" s="67"/>
      <c r="BG565" s="84"/>
      <c r="BH565" s="84"/>
      <c r="BI565" s="84"/>
      <c r="BJ565" s="84"/>
      <c r="BK565" s="64"/>
      <c r="BL565" s="64"/>
      <c r="BM565" s="85"/>
      <c r="BN565" s="85"/>
      <c r="BO565" s="85"/>
      <c r="BP565" s="85"/>
      <c r="BQ565" s="64"/>
      <c r="BR565" s="64"/>
      <c r="BS565" s="67"/>
      <c r="BW565" s="64"/>
      <c r="BX565" s="64"/>
      <c r="BY565" s="67"/>
      <c r="BZ565" s="64"/>
      <c r="CA565" s="64"/>
      <c r="CB565" s="67"/>
      <c r="CF565" s="64"/>
      <c r="CG565" s="64"/>
      <c r="CH565" s="64"/>
      <c r="CI565" s="64"/>
      <c r="CJ565" s="64"/>
      <c r="CK565" s="64"/>
      <c r="CL565" s="64"/>
      <c r="CM565" s="64"/>
      <c r="CN565" s="67"/>
      <c r="CO565" s="67"/>
      <c r="CP565" s="64"/>
      <c r="CQ565" s="64"/>
      <c r="CR565" s="64"/>
      <c r="CS565" s="64"/>
      <c r="CT565" s="71"/>
      <c r="CU565" s="64"/>
      <c r="CV565" s="64"/>
      <c r="CW565" s="64"/>
      <c r="CX565" s="64"/>
      <c r="CY565" s="67"/>
      <c r="CZ565" s="67"/>
      <c r="DA565" s="67"/>
      <c r="DB565" s="64"/>
      <c r="DC565" s="64"/>
      <c r="DD565" s="64"/>
      <c r="DE565" s="64"/>
      <c r="DF565" s="64"/>
      <c r="DG565" s="64"/>
      <c r="DI565" s="64"/>
      <c r="DJ565" s="32"/>
    </row>
    <row r="566" spans="1:114" ht="28" customHeight="1">
      <c r="A566" s="70"/>
      <c r="B566" s="68"/>
      <c r="C566" s="68"/>
      <c r="D566" s="65"/>
      <c r="E566" s="83"/>
      <c r="F566" s="83"/>
      <c r="G566" s="83"/>
      <c r="I566" s="68"/>
      <c r="J566" s="64"/>
      <c r="K566" s="64"/>
      <c r="L566" s="64"/>
      <c r="M566" s="64"/>
      <c r="N566" s="64"/>
      <c r="O566" s="64"/>
      <c r="P566" s="64"/>
      <c r="Q566" s="64"/>
      <c r="R566" s="32"/>
      <c r="S566" s="33"/>
      <c r="T566" s="30"/>
      <c r="U566" s="33"/>
      <c r="BA566" s="64"/>
      <c r="BB566" s="64"/>
      <c r="BC566" s="67"/>
      <c r="BD566" s="64"/>
      <c r="BE566" s="64"/>
      <c r="BF566" s="67"/>
      <c r="BG566" s="84"/>
      <c r="BH566" s="84"/>
      <c r="BI566" s="84"/>
      <c r="BJ566" s="84"/>
      <c r="BK566" s="64"/>
      <c r="BL566" s="64"/>
      <c r="BM566" s="85"/>
      <c r="BN566" s="85"/>
      <c r="BO566" s="85"/>
      <c r="BP566" s="85"/>
      <c r="BQ566" s="64"/>
      <c r="BR566" s="64"/>
      <c r="BS566" s="67"/>
      <c r="BW566" s="64"/>
      <c r="BX566" s="64"/>
      <c r="BY566" s="67"/>
      <c r="BZ566" s="64"/>
      <c r="CA566" s="64"/>
      <c r="CB566" s="67"/>
      <c r="CF566" s="64"/>
      <c r="CG566" s="64"/>
      <c r="CH566" s="64"/>
      <c r="CI566" s="64"/>
      <c r="CJ566" s="64"/>
      <c r="CK566" s="64"/>
      <c r="CL566" s="64"/>
      <c r="CM566" s="64"/>
      <c r="CN566" s="67"/>
      <c r="CO566" s="67"/>
      <c r="CP566" s="64"/>
      <c r="CQ566" s="64"/>
      <c r="CR566" s="64"/>
      <c r="CS566" s="64"/>
      <c r="CT566" s="71"/>
      <c r="CU566" s="64"/>
      <c r="CV566" s="64"/>
      <c r="CW566" s="64"/>
      <c r="CX566" s="64"/>
      <c r="CY566" s="67"/>
      <c r="CZ566" s="67"/>
      <c r="DA566" s="67"/>
      <c r="DB566" s="64"/>
      <c r="DC566" s="64"/>
      <c r="DD566" s="64"/>
      <c r="DE566" s="64"/>
      <c r="DF566" s="64"/>
      <c r="DG566" s="64"/>
      <c r="DI566" s="64"/>
      <c r="DJ566" s="32"/>
    </row>
    <row r="567" spans="1:114" ht="28" customHeight="1">
      <c r="A567" s="70"/>
      <c r="B567" s="68"/>
      <c r="C567" s="68"/>
      <c r="D567" s="65"/>
      <c r="E567" s="83"/>
      <c r="F567" s="83"/>
      <c r="G567" s="83"/>
      <c r="I567" s="68"/>
      <c r="J567" s="64"/>
      <c r="K567" s="64"/>
      <c r="L567" s="64"/>
      <c r="M567" s="64"/>
      <c r="N567" s="64"/>
      <c r="O567" s="64"/>
      <c r="P567" s="64"/>
      <c r="Q567" s="64"/>
      <c r="R567" s="32"/>
      <c r="S567" s="33"/>
      <c r="T567" s="30"/>
      <c r="U567" s="33"/>
      <c r="BA567" s="64"/>
      <c r="BB567" s="64"/>
      <c r="BC567" s="67"/>
      <c r="BD567" s="64"/>
      <c r="BE567" s="64"/>
      <c r="BF567" s="67"/>
      <c r="BG567" s="84"/>
      <c r="BH567" s="84"/>
      <c r="BI567" s="84"/>
      <c r="BJ567" s="84"/>
      <c r="BK567" s="64"/>
      <c r="BL567" s="64"/>
      <c r="BM567" s="85"/>
      <c r="BN567" s="85"/>
      <c r="BO567" s="85"/>
      <c r="BP567" s="85"/>
      <c r="BQ567" s="64"/>
      <c r="BR567" s="64"/>
      <c r="BS567" s="67"/>
      <c r="BW567" s="64"/>
      <c r="BX567" s="64"/>
      <c r="BY567" s="67"/>
      <c r="BZ567" s="64"/>
      <c r="CA567" s="64"/>
      <c r="CB567" s="67"/>
      <c r="CF567" s="64"/>
      <c r="CG567" s="64"/>
      <c r="CH567" s="64"/>
      <c r="CI567" s="64"/>
      <c r="CJ567" s="64"/>
      <c r="CK567" s="64"/>
      <c r="CL567" s="64"/>
      <c r="CM567" s="64"/>
      <c r="CN567" s="67"/>
      <c r="CO567" s="67"/>
      <c r="CP567" s="64"/>
      <c r="CQ567" s="64"/>
      <c r="CR567" s="64"/>
      <c r="CS567" s="64"/>
      <c r="CT567" s="71"/>
      <c r="CU567" s="64"/>
      <c r="CV567" s="64"/>
      <c r="CW567" s="64"/>
      <c r="CX567" s="64"/>
      <c r="CY567" s="67"/>
      <c r="CZ567" s="67"/>
      <c r="DA567" s="67"/>
      <c r="DB567" s="64"/>
      <c r="DC567" s="64"/>
      <c r="DD567" s="64"/>
      <c r="DE567" s="64"/>
      <c r="DF567" s="64"/>
      <c r="DG567" s="64"/>
      <c r="DI567" s="64"/>
      <c r="DJ567" s="32"/>
    </row>
    <row r="568" spans="1:114" ht="28" customHeight="1">
      <c r="A568" s="70"/>
      <c r="B568" s="68"/>
      <c r="C568" s="68"/>
      <c r="D568" s="65"/>
      <c r="E568" s="83"/>
      <c r="F568" s="83"/>
      <c r="G568" s="83"/>
      <c r="I568" s="68"/>
      <c r="J568" s="64"/>
      <c r="K568" s="64"/>
      <c r="L568" s="64"/>
      <c r="M568" s="64"/>
      <c r="N568" s="64"/>
      <c r="O568" s="64"/>
      <c r="P568" s="64"/>
      <c r="Q568" s="64"/>
      <c r="R568" s="32"/>
      <c r="S568" s="33"/>
      <c r="T568" s="30"/>
      <c r="U568" s="33"/>
      <c r="BA568" s="64"/>
      <c r="BB568" s="64"/>
      <c r="BC568" s="67"/>
      <c r="BD568" s="64"/>
      <c r="BE568" s="64"/>
      <c r="BF568" s="67"/>
      <c r="BG568" s="84"/>
      <c r="BH568" s="84"/>
      <c r="BI568" s="84"/>
      <c r="BJ568" s="84"/>
      <c r="BK568" s="64"/>
      <c r="BL568" s="64"/>
      <c r="BM568" s="85"/>
      <c r="BN568" s="85"/>
      <c r="BO568" s="85"/>
      <c r="BP568" s="85"/>
      <c r="BQ568" s="64"/>
      <c r="BR568" s="64"/>
      <c r="BS568" s="67"/>
      <c r="BW568" s="64"/>
      <c r="BX568" s="64"/>
      <c r="BY568" s="67"/>
      <c r="BZ568" s="64"/>
      <c r="CA568" s="64"/>
      <c r="CB568" s="67"/>
      <c r="CF568" s="64"/>
      <c r="CG568" s="64"/>
      <c r="CH568" s="64"/>
      <c r="CI568" s="64"/>
      <c r="CJ568" s="64"/>
      <c r="CK568" s="64"/>
      <c r="CL568" s="64"/>
      <c r="CM568" s="64"/>
      <c r="CN568" s="67"/>
      <c r="CO568" s="67"/>
      <c r="CP568" s="64"/>
      <c r="CQ568" s="64"/>
      <c r="CR568" s="64"/>
      <c r="CS568" s="64"/>
      <c r="CT568" s="71"/>
      <c r="CU568" s="64"/>
      <c r="CV568" s="64"/>
      <c r="CW568" s="64"/>
      <c r="CX568" s="64"/>
      <c r="CY568" s="67"/>
      <c r="CZ568" s="67"/>
      <c r="DA568" s="67"/>
      <c r="DB568" s="64"/>
      <c r="DC568" s="64"/>
      <c r="DD568" s="64"/>
      <c r="DE568" s="64"/>
      <c r="DF568" s="64"/>
      <c r="DG568" s="64"/>
      <c r="DI568" s="64"/>
      <c r="DJ568" s="32"/>
    </row>
    <row r="569" spans="1:114" ht="28" customHeight="1">
      <c r="A569" s="70"/>
      <c r="B569" s="68"/>
      <c r="C569" s="68"/>
      <c r="D569" s="65"/>
      <c r="E569" s="83"/>
      <c r="F569" s="83"/>
      <c r="G569" s="83"/>
      <c r="I569" s="68"/>
      <c r="J569" s="64"/>
      <c r="K569" s="64"/>
      <c r="L569" s="64"/>
      <c r="M569" s="64"/>
      <c r="N569" s="64"/>
      <c r="O569" s="64"/>
      <c r="P569" s="64"/>
      <c r="Q569" s="64"/>
      <c r="R569" s="32"/>
      <c r="S569" s="33"/>
      <c r="T569" s="30"/>
      <c r="U569" s="33"/>
      <c r="BA569" s="64"/>
      <c r="BB569" s="64"/>
      <c r="BC569" s="67"/>
      <c r="BD569" s="64"/>
      <c r="BE569" s="64"/>
      <c r="BF569" s="67"/>
      <c r="BG569" s="84"/>
      <c r="BH569" s="84"/>
      <c r="BI569" s="84"/>
      <c r="BJ569" s="84"/>
      <c r="BK569" s="64"/>
      <c r="BL569" s="64"/>
      <c r="BM569" s="85"/>
      <c r="BN569" s="85"/>
      <c r="BO569" s="85"/>
      <c r="BP569" s="85"/>
      <c r="BQ569" s="64"/>
      <c r="BR569" s="64"/>
      <c r="BS569" s="67"/>
      <c r="BW569" s="64"/>
      <c r="BX569" s="64"/>
      <c r="BY569" s="67"/>
      <c r="BZ569" s="64"/>
      <c r="CA569" s="64"/>
      <c r="CB569" s="67"/>
      <c r="CF569" s="64"/>
      <c r="CG569" s="64"/>
      <c r="CH569" s="64"/>
      <c r="CI569" s="64"/>
      <c r="CJ569" s="64"/>
      <c r="CK569" s="64"/>
      <c r="CL569" s="64"/>
      <c r="CM569" s="64"/>
      <c r="CN569" s="67"/>
      <c r="CO569" s="67"/>
      <c r="CP569" s="64"/>
      <c r="CQ569" s="64"/>
      <c r="CR569" s="64"/>
      <c r="CS569" s="64"/>
      <c r="CT569" s="71"/>
      <c r="CU569" s="64"/>
      <c r="CV569" s="64"/>
      <c r="CW569" s="64"/>
      <c r="CX569" s="64"/>
      <c r="CY569" s="67"/>
      <c r="CZ569" s="67"/>
      <c r="DA569" s="67"/>
      <c r="DB569" s="64"/>
      <c r="DC569" s="64"/>
      <c r="DD569" s="64"/>
      <c r="DE569" s="64"/>
      <c r="DF569" s="64"/>
      <c r="DG569" s="64"/>
      <c r="DI569" s="64"/>
      <c r="DJ569" s="32"/>
    </row>
    <row r="570" spans="1:114" ht="28" customHeight="1">
      <c r="A570" s="70"/>
      <c r="B570" s="68"/>
      <c r="C570" s="68"/>
      <c r="D570" s="65"/>
      <c r="E570" s="83"/>
      <c r="F570" s="83"/>
      <c r="G570" s="83"/>
      <c r="I570" s="68"/>
      <c r="J570" s="64"/>
      <c r="K570" s="64"/>
      <c r="L570" s="64"/>
      <c r="M570" s="64"/>
      <c r="N570" s="64"/>
      <c r="O570" s="64"/>
      <c r="P570" s="64"/>
      <c r="Q570" s="64"/>
      <c r="R570" s="32"/>
      <c r="S570" s="33"/>
      <c r="T570" s="30"/>
      <c r="U570" s="33"/>
      <c r="BA570" s="64"/>
      <c r="BB570" s="64"/>
      <c r="BC570" s="67"/>
      <c r="BD570" s="64"/>
      <c r="BE570" s="64"/>
      <c r="BF570" s="67"/>
      <c r="BG570" s="84"/>
      <c r="BH570" s="84"/>
      <c r="BI570" s="84"/>
      <c r="BJ570" s="84"/>
      <c r="BK570" s="64"/>
      <c r="BL570" s="64"/>
      <c r="BM570" s="85"/>
      <c r="BN570" s="85"/>
      <c r="BO570" s="85"/>
      <c r="BP570" s="85"/>
      <c r="BQ570" s="64"/>
      <c r="BR570" s="64"/>
      <c r="BS570" s="67"/>
      <c r="BW570" s="64"/>
      <c r="BX570" s="64"/>
      <c r="BY570" s="67"/>
      <c r="BZ570" s="64"/>
      <c r="CA570" s="64"/>
      <c r="CB570" s="67"/>
      <c r="CF570" s="64"/>
      <c r="CG570" s="64"/>
      <c r="CH570" s="64"/>
      <c r="CI570" s="64"/>
      <c r="CJ570" s="64"/>
      <c r="CK570" s="64"/>
      <c r="CL570" s="64"/>
      <c r="CM570" s="64"/>
      <c r="CN570" s="67"/>
      <c r="CO570" s="67"/>
      <c r="CP570" s="64"/>
      <c r="CQ570" s="64"/>
      <c r="CR570" s="64"/>
      <c r="CS570" s="64"/>
      <c r="CT570" s="71"/>
      <c r="CU570" s="64"/>
      <c r="CV570" s="64"/>
      <c r="CW570" s="64"/>
      <c r="CX570" s="64"/>
      <c r="CY570" s="67"/>
      <c r="CZ570" s="67"/>
      <c r="DA570" s="67"/>
      <c r="DB570" s="64"/>
      <c r="DC570" s="64"/>
      <c r="DD570" s="64"/>
      <c r="DE570" s="64"/>
      <c r="DF570" s="64"/>
      <c r="DG570" s="64"/>
      <c r="DI570" s="64"/>
      <c r="DJ570" s="32"/>
    </row>
    <row r="571" spans="1:114" ht="28" customHeight="1">
      <c r="A571" s="70"/>
      <c r="B571" s="68"/>
      <c r="C571" s="68"/>
      <c r="D571" s="65"/>
      <c r="E571" s="83"/>
      <c r="F571" s="83"/>
      <c r="G571" s="83"/>
      <c r="I571" s="68"/>
      <c r="J571" s="64"/>
      <c r="K571" s="64"/>
      <c r="L571" s="64"/>
      <c r="M571" s="64"/>
      <c r="N571" s="64"/>
      <c r="O571" s="64"/>
      <c r="P571" s="64"/>
      <c r="Q571" s="64"/>
      <c r="R571" s="32"/>
      <c r="S571" s="33"/>
      <c r="T571" s="30"/>
      <c r="U571" s="33"/>
      <c r="BA571" s="64"/>
      <c r="BB571" s="64"/>
      <c r="BC571" s="67"/>
      <c r="BD571" s="64"/>
      <c r="BE571" s="64"/>
      <c r="BF571" s="67"/>
      <c r="BG571" s="84"/>
      <c r="BH571" s="84"/>
      <c r="BI571" s="84"/>
      <c r="BJ571" s="84"/>
      <c r="BK571" s="64"/>
      <c r="BL571" s="64"/>
      <c r="BM571" s="85"/>
      <c r="BN571" s="85"/>
      <c r="BO571" s="85"/>
      <c r="BP571" s="85"/>
      <c r="BQ571" s="64"/>
      <c r="BR571" s="64"/>
      <c r="BS571" s="67"/>
      <c r="BW571" s="64"/>
      <c r="BX571" s="64"/>
      <c r="BY571" s="67"/>
      <c r="BZ571" s="64"/>
      <c r="CA571" s="64"/>
      <c r="CB571" s="67"/>
      <c r="CF571" s="64"/>
      <c r="CG571" s="64"/>
      <c r="CH571" s="64"/>
      <c r="CI571" s="64"/>
      <c r="CJ571" s="64"/>
      <c r="CK571" s="64"/>
      <c r="CL571" s="64"/>
      <c r="CM571" s="64"/>
      <c r="CN571" s="67"/>
      <c r="CO571" s="67"/>
      <c r="CP571" s="64"/>
      <c r="CQ571" s="64"/>
      <c r="CR571" s="64"/>
      <c r="CS571" s="64"/>
      <c r="CT571" s="71"/>
      <c r="CU571" s="64"/>
      <c r="CV571" s="64"/>
      <c r="CW571" s="64"/>
      <c r="CX571" s="64"/>
      <c r="CY571" s="67"/>
      <c r="CZ571" s="67"/>
      <c r="DA571" s="67"/>
      <c r="DB571" s="64"/>
      <c r="DC571" s="64"/>
      <c r="DD571" s="64"/>
      <c r="DE571" s="64"/>
      <c r="DF571" s="64"/>
      <c r="DG571" s="64"/>
      <c r="DI571" s="64"/>
      <c r="DJ571" s="32"/>
    </row>
    <row r="572" spans="1:114" ht="28" customHeight="1">
      <c r="A572" s="70"/>
      <c r="B572" s="68"/>
      <c r="C572" s="68"/>
      <c r="D572" s="65"/>
      <c r="E572" s="83"/>
      <c r="F572" s="83"/>
      <c r="G572" s="83"/>
      <c r="I572" s="68"/>
      <c r="J572" s="64"/>
      <c r="K572" s="64"/>
      <c r="L572" s="64"/>
      <c r="M572" s="64"/>
      <c r="N572" s="64"/>
      <c r="O572" s="64"/>
      <c r="P572" s="64"/>
      <c r="Q572" s="64"/>
      <c r="R572" s="32"/>
      <c r="S572" s="33"/>
      <c r="T572" s="30"/>
      <c r="U572" s="33"/>
      <c r="BA572" s="64"/>
      <c r="BB572" s="64"/>
      <c r="BC572" s="67"/>
      <c r="BD572" s="64"/>
      <c r="BE572" s="64"/>
      <c r="BF572" s="67"/>
      <c r="BG572" s="84"/>
      <c r="BH572" s="84"/>
      <c r="BI572" s="84"/>
      <c r="BJ572" s="84"/>
      <c r="BK572" s="64"/>
      <c r="BL572" s="64"/>
      <c r="BM572" s="85"/>
      <c r="BN572" s="85"/>
      <c r="BO572" s="85"/>
      <c r="BP572" s="85"/>
      <c r="BQ572" s="64"/>
      <c r="BR572" s="64"/>
      <c r="BS572" s="67"/>
      <c r="BW572" s="64"/>
      <c r="BX572" s="64"/>
      <c r="BY572" s="67"/>
      <c r="BZ572" s="64"/>
      <c r="CA572" s="64"/>
      <c r="CB572" s="67"/>
      <c r="CF572" s="64"/>
      <c r="CG572" s="64"/>
      <c r="CH572" s="64"/>
      <c r="CI572" s="64"/>
      <c r="CJ572" s="64"/>
      <c r="CK572" s="64"/>
      <c r="CL572" s="64"/>
      <c r="CM572" s="64"/>
      <c r="CN572" s="67"/>
      <c r="CO572" s="67"/>
      <c r="CP572" s="64"/>
      <c r="CQ572" s="64"/>
      <c r="CR572" s="64"/>
      <c r="CS572" s="64"/>
      <c r="CT572" s="71"/>
      <c r="CU572" s="64"/>
      <c r="CV572" s="64"/>
      <c r="CW572" s="64"/>
      <c r="CX572" s="64"/>
      <c r="CY572" s="67"/>
      <c r="CZ572" s="67"/>
      <c r="DA572" s="67"/>
      <c r="DB572" s="64"/>
      <c r="DC572" s="64"/>
      <c r="DD572" s="64"/>
      <c r="DE572" s="64"/>
      <c r="DF572" s="64"/>
      <c r="DG572" s="64"/>
      <c r="DI572" s="64"/>
      <c r="DJ572" s="32"/>
    </row>
    <row r="573" spans="1:114" ht="28" customHeight="1">
      <c r="A573" s="70"/>
      <c r="B573" s="68"/>
      <c r="C573" s="68"/>
      <c r="D573" s="65"/>
      <c r="E573" s="83"/>
      <c r="F573" s="83"/>
      <c r="G573" s="83"/>
      <c r="I573" s="68"/>
      <c r="J573" s="64"/>
      <c r="K573" s="64"/>
      <c r="L573" s="64"/>
      <c r="M573" s="64"/>
      <c r="N573" s="64"/>
      <c r="O573" s="64"/>
      <c r="P573" s="64"/>
      <c r="Q573" s="64"/>
      <c r="R573" s="32"/>
      <c r="S573" s="33"/>
      <c r="T573" s="30"/>
      <c r="U573" s="33"/>
      <c r="BA573" s="64"/>
      <c r="BB573" s="64"/>
      <c r="BC573" s="67"/>
      <c r="BD573" s="64"/>
      <c r="BE573" s="64"/>
      <c r="BF573" s="67"/>
      <c r="BG573" s="84"/>
      <c r="BH573" s="84"/>
      <c r="BI573" s="84"/>
      <c r="BJ573" s="84"/>
      <c r="BK573" s="64"/>
      <c r="BL573" s="64"/>
      <c r="BM573" s="85"/>
      <c r="BN573" s="85"/>
      <c r="BO573" s="85"/>
      <c r="BP573" s="85"/>
      <c r="BQ573" s="64"/>
      <c r="BR573" s="64"/>
      <c r="BS573" s="67"/>
      <c r="BW573" s="64"/>
      <c r="BX573" s="64"/>
      <c r="BY573" s="67"/>
      <c r="BZ573" s="64"/>
      <c r="CA573" s="64"/>
      <c r="CB573" s="67"/>
      <c r="CF573" s="64"/>
      <c r="CG573" s="64"/>
      <c r="CH573" s="64"/>
      <c r="CI573" s="64"/>
      <c r="CJ573" s="64"/>
      <c r="CK573" s="64"/>
      <c r="CL573" s="64"/>
      <c r="CM573" s="64"/>
      <c r="CN573" s="67"/>
      <c r="CO573" s="67"/>
      <c r="CP573" s="64"/>
      <c r="CQ573" s="64"/>
      <c r="CR573" s="64"/>
      <c r="CS573" s="64"/>
      <c r="CT573" s="71"/>
      <c r="CU573" s="64"/>
      <c r="CV573" s="64"/>
      <c r="CW573" s="64"/>
      <c r="CX573" s="64"/>
      <c r="CY573" s="67"/>
      <c r="CZ573" s="67"/>
      <c r="DA573" s="67"/>
      <c r="DB573" s="64"/>
      <c r="DC573" s="64"/>
      <c r="DD573" s="64"/>
      <c r="DE573" s="64"/>
      <c r="DF573" s="64"/>
      <c r="DG573" s="64"/>
      <c r="DI573" s="64"/>
      <c r="DJ573" s="32"/>
    </row>
    <row r="574" spans="1:114" ht="28" customHeight="1">
      <c r="A574" s="70"/>
      <c r="B574" s="68"/>
      <c r="C574" s="68"/>
      <c r="D574" s="65"/>
      <c r="E574" s="83"/>
      <c r="F574" s="83"/>
      <c r="G574" s="83"/>
      <c r="I574" s="68"/>
      <c r="J574" s="64"/>
      <c r="K574" s="64"/>
      <c r="L574" s="64"/>
      <c r="M574" s="64"/>
      <c r="N574" s="64"/>
      <c r="O574" s="64"/>
      <c r="P574" s="64"/>
      <c r="Q574" s="64"/>
      <c r="R574" s="32"/>
      <c r="S574" s="33"/>
      <c r="T574" s="30"/>
      <c r="U574" s="33"/>
      <c r="BA574" s="64"/>
      <c r="BB574" s="64"/>
      <c r="BC574" s="67"/>
      <c r="BD574" s="64"/>
      <c r="BE574" s="64"/>
      <c r="BF574" s="67"/>
      <c r="BG574" s="84"/>
      <c r="BH574" s="84"/>
      <c r="BI574" s="84"/>
      <c r="BJ574" s="84"/>
      <c r="BK574" s="64"/>
      <c r="BL574" s="64"/>
      <c r="BM574" s="85"/>
      <c r="BN574" s="85"/>
      <c r="BO574" s="85"/>
      <c r="BP574" s="85"/>
      <c r="BQ574" s="64"/>
      <c r="BR574" s="64"/>
      <c r="BS574" s="67"/>
      <c r="BW574" s="64"/>
      <c r="BX574" s="64"/>
      <c r="BY574" s="67"/>
      <c r="BZ574" s="64"/>
      <c r="CA574" s="64"/>
      <c r="CB574" s="67"/>
      <c r="CF574" s="64"/>
      <c r="CG574" s="64"/>
      <c r="CH574" s="64"/>
      <c r="CI574" s="64"/>
      <c r="CJ574" s="64"/>
      <c r="CK574" s="64"/>
      <c r="CL574" s="64"/>
      <c r="CM574" s="64"/>
      <c r="CN574" s="67"/>
      <c r="CO574" s="67"/>
      <c r="CP574" s="64"/>
      <c r="CQ574" s="64"/>
      <c r="CR574" s="64"/>
      <c r="CS574" s="64"/>
      <c r="CT574" s="71"/>
      <c r="CU574" s="64"/>
      <c r="CV574" s="64"/>
      <c r="CW574" s="64"/>
      <c r="CX574" s="64"/>
      <c r="CY574" s="67"/>
      <c r="CZ574" s="67"/>
      <c r="DA574" s="67"/>
      <c r="DB574" s="64"/>
      <c r="DC574" s="64"/>
      <c r="DD574" s="64"/>
      <c r="DE574" s="64"/>
      <c r="DF574" s="64"/>
      <c r="DG574" s="64"/>
      <c r="DI574" s="64"/>
      <c r="DJ574" s="32"/>
    </row>
    <row r="575" spans="1:114" ht="28" customHeight="1">
      <c r="A575" s="70"/>
      <c r="B575" s="68"/>
      <c r="C575" s="68"/>
      <c r="D575" s="65"/>
      <c r="E575" s="83"/>
      <c r="F575" s="83"/>
      <c r="G575" s="83"/>
      <c r="I575" s="68"/>
      <c r="J575" s="64"/>
      <c r="K575" s="64"/>
      <c r="L575" s="64"/>
      <c r="M575" s="64"/>
      <c r="N575" s="64"/>
      <c r="O575" s="64"/>
      <c r="P575" s="64"/>
      <c r="Q575" s="64"/>
      <c r="R575" s="32"/>
      <c r="S575" s="33"/>
      <c r="T575" s="30"/>
      <c r="U575" s="33"/>
      <c r="BA575" s="64"/>
      <c r="BB575" s="64"/>
      <c r="BC575" s="67"/>
      <c r="BD575" s="64"/>
      <c r="BE575" s="64"/>
      <c r="BF575" s="67"/>
      <c r="BG575" s="84"/>
      <c r="BH575" s="84"/>
      <c r="BI575" s="84"/>
      <c r="BJ575" s="84"/>
      <c r="BK575" s="64"/>
      <c r="BL575" s="64"/>
      <c r="BM575" s="85"/>
      <c r="BN575" s="85"/>
      <c r="BO575" s="85"/>
      <c r="BP575" s="85"/>
      <c r="BQ575" s="64"/>
      <c r="BR575" s="64"/>
      <c r="BS575" s="67"/>
      <c r="BW575" s="64"/>
      <c r="BX575" s="64"/>
      <c r="BY575" s="67"/>
      <c r="BZ575" s="64"/>
      <c r="CA575" s="64"/>
      <c r="CB575" s="67"/>
      <c r="CF575" s="64"/>
      <c r="CG575" s="64"/>
      <c r="CH575" s="64"/>
      <c r="CI575" s="64"/>
      <c r="CJ575" s="64"/>
      <c r="CK575" s="64"/>
      <c r="CL575" s="64"/>
      <c r="CM575" s="64"/>
      <c r="CN575" s="67"/>
      <c r="CO575" s="67"/>
      <c r="CP575" s="64"/>
      <c r="CQ575" s="64"/>
      <c r="CR575" s="64"/>
      <c r="CS575" s="64"/>
      <c r="CT575" s="71"/>
      <c r="CU575" s="64"/>
      <c r="CV575" s="64"/>
      <c r="CW575" s="64"/>
      <c r="CX575" s="64"/>
      <c r="CY575" s="67"/>
      <c r="CZ575" s="67"/>
      <c r="DA575" s="67"/>
      <c r="DB575" s="64"/>
      <c r="DC575" s="64"/>
      <c r="DD575" s="64"/>
      <c r="DE575" s="64"/>
      <c r="DF575" s="64"/>
      <c r="DG575" s="64"/>
      <c r="DI575" s="64"/>
      <c r="DJ575" s="32"/>
    </row>
    <row r="576" spans="1:114" ht="28" customHeight="1">
      <c r="A576" s="70"/>
      <c r="B576" s="68"/>
      <c r="C576" s="68"/>
      <c r="D576" s="65"/>
      <c r="E576" s="83"/>
      <c r="F576" s="83"/>
      <c r="G576" s="83"/>
      <c r="I576" s="68"/>
      <c r="J576" s="64"/>
      <c r="K576" s="64"/>
      <c r="L576" s="64"/>
      <c r="M576" s="64"/>
      <c r="N576" s="64"/>
      <c r="O576" s="64"/>
      <c r="P576" s="64"/>
      <c r="Q576" s="64"/>
      <c r="R576" s="32"/>
      <c r="S576" s="33"/>
      <c r="T576" s="30"/>
      <c r="U576" s="33"/>
      <c r="BA576" s="64"/>
      <c r="BB576" s="64"/>
      <c r="BC576" s="67"/>
      <c r="BD576" s="64"/>
      <c r="BE576" s="64"/>
      <c r="BF576" s="67"/>
      <c r="BG576" s="84"/>
      <c r="BH576" s="84"/>
      <c r="BI576" s="84"/>
      <c r="BJ576" s="84"/>
      <c r="BK576" s="64"/>
      <c r="BL576" s="64"/>
      <c r="BM576" s="85"/>
      <c r="BN576" s="85"/>
      <c r="BO576" s="85"/>
      <c r="BP576" s="85"/>
      <c r="BQ576" s="64"/>
      <c r="BR576" s="64"/>
      <c r="BS576" s="67"/>
      <c r="BW576" s="64"/>
      <c r="BX576" s="64"/>
      <c r="BY576" s="67"/>
      <c r="BZ576" s="64"/>
      <c r="CA576" s="64"/>
      <c r="CB576" s="67"/>
      <c r="CF576" s="64"/>
      <c r="CG576" s="64"/>
      <c r="CH576" s="64"/>
      <c r="CI576" s="64"/>
      <c r="CJ576" s="64"/>
      <c r="CK576" s="64"/>
      <c r="CL576" s="64"/>
      <c r="CM576" s="64"/>
      <c r="CN576" s="67"/>
      <c r="CO576" s="67"/>
      <c r="CP576" s="64"/>
      <c r="CQ576" s="64"/>
      <c r="CR576" s="64"/>
      <c r="CS576" s="64"/>
      <c r="CT576" s="71"/>
      <c r="CU576" s="64"/>
      <c r="CV576" s="64"/>
      <c r="CW576" s="64"/>
      <c r="CX576" s="64"/>
      <c r="CY576" s="67"/>
      <c r="CZ576" s="67"/>
      <c r="DA576" s="67"/>
      <c r="DB576" s="64"/>
      <c r="DC576" s="64"/>
      <c r="DD576" s="64"/>
      <c r="DE576" s="64"/>
      <c r="DF576" s="64"/>
      <c r="DG576" s="64"/>
      <c r="DI576" s="64"/>
      <c r="DJ576" s="32"/>
    </row>
    <row r="577" spans="1:114" ht="28" customHeight="1">
      <c r="A577" s="70"/>
      <c r="B577" s="68"/>
      <c r="C577" s="68"/>
      <c r="D577" s="65"/>
      <c r="E577" s="83"/>
      <c r="F577" s="83"/>
      <c r="G577" s="83"/>
      <c r="I577" s="68"/>
      <c r="J577" s="64"/>
      <c r="K577" s="64"/>
      <c r="L577" s="64"/>
      <c r="M577" s="64"/>
      <c r="N577" s="64"/>
      <c r="O577" s="64"/>
      <c r="P577" s="64"/>
      <c r="Q577" s="64"/>
      <c r="R577" s="32"/>
      <c r="S577" s="33"/>
      <c r="T577" s="30"/>
      <c r="U577" s="33"/>
      <c r="BA577" s="64"/>
      <c r="BB577" s="64"/>
      <c r="BC577" s="67"/>
      <c r="BD577" s="64"/>
      <c r="BE577" s="64"/>
      <c r="BF577" s="67"/>
      <c r="BG577" s="84"/>
      <c r="BH577" s="84"/>
      <c r="BI577" s="84"/>
      <c r="BJ577" s="84"/>
      <c r="BK577" s="64"/>
      <c r="BL577" s="64"/>
      <c r="BM577" s="85"/>
      <c r="BN577" s="85"/>
      <c r="BO577" s="85"/>
      <c r="BP577" s="85"/>
      <c r="BQ577" s="64"/>
      <c r="BR577" s="64"/>
      <c r="BS577" s="67"/>
      <c r="BW577" s="64"/>
      <c r="BX577" s="64"/>
      <c r="BY577" s="67"/>
      <c r="BZ577" s="64"/>
      <c r="CA577" s="64"/>
      <c r="CB577" s="67"/>
      <c r="CF577" s="64"/>
      <c r="CG577" s="64"/>
      <c r="CH577" s="64"/>
      <c r="CI577" s="64"/>
      <c r="CJ577" s="64"/>
      <c r="CK577" s="64"/>
      <c r="CL577" s="64"/>
      <c r="CM577" s="64"/>
      <c r="CN577" s="67"/>
      <c r="CO577" s="67"/>
      <c r="CP577" s="64"/>
      <c r="CQ577" s="64"/>
      <c r="CR577" s="64"/>
      <c r="CS577" s="64"/>
      <c r="CT577" s="71"/>
      <c r="CU577" s="64"/>
      <c r="CV577" s="64"/>
      <c r="CW577" s="64"/>
      <c r="CX577" s="64"/>
      <c r="CY577" s="67"/>
      <c r="CZ577" s="67"/>
      <c r="DA577" s="67"/>
      <c r="DB577" s="64"/>
      <c r="DC577" s="64"/>
      <c r="DD577" s="64"/>
      <c r="DE577" s="64"/>
      <c r="DF577" s="64"/>
      <c r="DG577" s="64"/>
      <c r="DI577" s="64"/>
      <c r="DJ577" s="32"/>
    </row>
    <row r="578" spans="1:114" ht="28" customHeight="1">
      <c r="A578" s="70"/>
      <c r="B578" s="68"/>
      <c r="C578" s="68"/>
      <c r="D578" s="65"/>
      <c r="E578" s="83"/>
      <c r="F578" s="83"/>
      <c r="G578" s="83"/>
      <c r="I578" s="68"/>
      <c r="J578" s="64"/>
      <c r="K578" s="64"/>
      <c r="L578" s="64"/>
      <c r="M578" s="64"/>
      <c r="N578" s="64"/>
      <c r="O578" s="64"/>
      <c r="P578" s="64"/>
      <c r="Q578" s="64"/>
      <c r="R578" s="32"/>
      <c r="S578" s="33"/>
      <c r="T578" s="30"/>
      <c r="U578" s="33"/>
      <c r="BA578" s="64"/>
      <c r="BB578" s="64"/>
      <c r="BC578" s="67"/>
      <c r="BD578" s="64"/>
      <c r="BE578" s="64"/>
      <c r="BF578" s="67"/>
      <c r="BG578" s="84"/>
      <c r="BH578" s="84"/>
      <c r="BI578" s="84"/>
      <c r="BJ578" s="84"/>
      <c r="BK578" s="64"/>
      <c r="BL578" s="64"/>
      <c r="BM578" s="85"/>
      <c r="BN578" s="85"/>
      <c r="BO578" s="85"/>
      <c r="BP578" s="85"/>
      <c r="BQ578" s="64"/>
      <c r="BR578" s="64"/>
      <c r="BS578" s="67"/>
      <c r="BW578" s="64"/>
      <c r="BX578" s="64"/>
      <c r="BY578" s="67"/>
      <c r="BZ578" s="64"/>
      <c r="CA578" s="64"/>
      <c r="CB578" s="67"/>
      <c r="CF578" s="64"/>
      <c r="CG578" s="64"/>
      <c r="CH578" s="64"/>
      <c r="CI578" s="64"/>
      <c r="CJ578" s="64"/>
      <c r="CK578" s="64"/>
      <c r="CL578" s="64"/>
      <c r="CM578" s="64"/>
      <c r="CN578" s="67"/>
      <c r="CO578" s="67"/>
      <c r="CP578" s="64"/>
      <c r="CQ578" s="64"/>
      <c r="CR578" s="64"/>
      <c r="CS578" s="64"/>
      <c r="CT578" s="71"/>
      <c r="CU578" s="64"/>
      <c r="CV578" s="64"/>
      <c r="CW578" s="64"/>
      <c r="CX578" s="64"/>
      <c r="CY578" s="67"/>
      <c r="CZ578" s="67"/>
      <c r="DA578" s="67"/>
      <c r="DB578" s="64"/>
      <c r="DC578" s="64"/>
      <c r="DD578" s="64"/>
      <c r="DE578" s="64"/>
      <c r="DF578" s="64"/>
      <c r="DG578" s="64"/>
      <c r="DI578" s="64"/>
      <c r="DJ578" s="32"/>
    </row>
    <row r="579" spans="1:114" ht="28" customHeight="1">
      <c r="A579" s="70"/>
      <c r="B579" s="68"/>
      <c r="C579" s="68"/>
      <c r="D579" s="65"/>
      <c r="E579" s="83"/>
      <c r="F579" s="83"/>
      <c r="G579" s="83"/>
      <c r="I579" s="68"/>
      <c r="J579" s="64"/>
      <c r="K579" s="64"/>
      <c r="L579" s="64"/>
      <c r="M579" s="64"/>
      <c r="N579" s="64"/>
      <c r="O579" s="64"/>
      <c r="P579" s="64"/>
      <c r="Q579" s="64"/>
      <c r="R579" s="32"/>
      <c r="S579" s="33"/>
      <c r="T579" s="30"/>
      <c r="U579" s="33"/>
      <c r="BA579" s="64"/>
      <c r="BB579" s="64"/>
      <c r="BC579" s="67"/>
      <c r="BD579" s="64"/>
      <c r="BE579" s="64"/>
      <c r="BF579" s="67"/>
      <c r="BG579" s="84"/>
      <c r="BH579" s="84"/>
      <c r="BI579" s="84"/>
      <c r="BJ579" s="84"/>
      <c r="BK579" s="64"/>
      <c r="BL579" s="64"/>
      <c r="BM579" s="85"/>
      <c r="BN579" s="85"/>
      <c r="BO579" s="85"/>
      <c r="BP579" s="85"/>
      <c r="BQ579" s="64"/>
      <c r="BR579" s="64"/>
      <c r="BS579" s="67"/>
      <c r="BW579" s="64"/>
      <c r="BX579" s="64"/>
      <c r="BY579" s="67"/>
      <c r="BZ579" s="64"/>
      <c r="CA579" s="64"/>
      <c r="CB579" s="67"/>
      <c r="CF579" s="64"/>
      <c r="CG579" s="64"/>
      <c r="CH579" s="64"/>
      <c r="CI579" s="64"/>
      <c r="CJ579" s="64"/>
      <c r="CK579" s="64"/>
      <c r="CL579" s="64"/>
      <c r="CM579" s="64"/>
      <c r="CN579" s="67"/>
      <c r="CO579" s="67"/>
      <c r="CP579" s="64"/>
      <c r="CQ579" s="64"/>
      <c r="CR579" s="64"/>
      <c r="CS579" s="64"/>
      <c r="CT579" s="71"/>
      <c r="CU579" s="64"/>
      <c r="CV579" s="64"/>
      <c r="CW579" s="64"/>
      <c r="CX579" s="64"/>
      <c r="CY579" s="67"/>
      <c r="CZ579" s="67"/>
      <c r="DA579" s="67"/>
      <c r="DB579" s="64"/>
      <c r="DC579" s="64"/>
      <c r="DD579" s="64"/>
      <c r="DE579" s="64"/>
      <c r="DF579" s="64"/>
      <c r="DG579" s="64"/>
      <c r="DI579" s="64"/>
      <c r="DJ579" s="32"/>
    </row>
    <row r="580" spans="1:114" ht="28" customHeight="1">
      <c r="A580" s="70"/>
      <c r="B580" s="68"/>
      <c r="C580" s="68"/>
      <c r="D580" s="65"/>
      <c r="E580" s="83"/>
      <c r="F580" s="83"/>
      <c r="G580" s="83"/>
      <c r="I580" s="68"/>
      <c r="J580" s="64"/>
      <c r="K580" s="64"/>
      <c r="L580" s="64"/>
      <c r="M580" s="64"/>
      <c r="N580" s="64"/>
      <c r="O580" s="64"/>
      <c r="P580" s="64"/>
      <c r="Q580" s="64"/>
      <c r="R580" s="32"/>
      <c r="S580" s="33"/>
      <c r="T580" s="30"/>
      <c r="U580" s="33"/>
      <c r="BA580" s="64"/>
      <c r="BB580" s="64"/>
      <c r="BC580" s="67"/>
      <c r="BD580" s="64"/>
      <c r="BE580" s="64"/>
      <c r="BF580" s="67"/>
      <c r="BG580" s="84"/>
      <c r="BH580" s="84"/>
      <c r="BI580" s="84"/>
      <c r="BJ580" s="84"/>
      <c r="BK580" s="64"/>
      <c r="BL580" s="64"/>
      <c r="BM580" s="85"/>
      <c r="BN580" s="85"/>
      <c r="BO580" s="85"/>
      <c r="BP580" s="85"/>
      <c r="BQ580" s="64"/>
      <c r="BR580" s="64"/>
      <c r="BS580" s="67"/>
      <c r="BW580" s="64"/>
      <c r="BX580" s="64"/>
      <c r="BY580" s="67"/>
      <c r="BZ580" s="64"/>
      <c r="CA580" s="64"/>
      <c r="CB580" s="67"/>
      <c r="CF580" s="64"/>
      <c r="CG580" s="64"/>
      <c r="CH580" s="64"/>
      <c r="CI580" s="64"/>
      <c r="CJ580" s="64"/>
      <c r="CK580" s="64"/>
      <c r="CL580" s="64"/>
      <c r="CM580" s="64"/>
      <c r="CN580" s="67"/>
      <c r="CO580" s="67"/>
      <c r="CP580" s="64"/>
      <c r="CQ580" s="64"/>
      <c r="CR580" s="64"/>
      <c r="CS580" s="64"/>
      <c r="CT580" s="71"/>
      <c r="CU580" s="64"/>
      <c r="CV580" s="64"/>
      <c r="CW580" s="64"/>
      <c r="CX580" s="64"/>
      <c r="CY580" s="67"/>
      <c r="CZ580" s="67"/>
      <c r="DA580" s="67"/>
      <c r="DB580" s="64"/>
      <c r="DC580" s="64"/>
      <c r="DD580" s="64"/>
      <c r="DE580" s="64"/>
      <c r="DF580" s="64"/>
      <c r="DG580" s="64"/>
      <c r="DI580" s="64"/>
      <c r="DJ580" s="32"/>
    </row>
    <row r="581" spans="1:114" ht="28" customHeight="1">
      <c r="A581" s="70"/>
      <c r="B581" s="68"/>
      <c r="C581" s="68"/>
      <c r="D581" s="65"/>
      <c r="E581" s="83"/>
      <c r="F581" s="83"/>
      <c r="G581" s="83"/>
      <c r="I581" s="68"/>
      <c r="J581" s="64"/>
      <c r="K581" s="64"/>
      <c r="L581" s="64"/>
      <c r="M581" s="64"/>
      <c r="N581" s="64"/>
      <c r="O581" s="64"/>
      <c r="P581" s="64"/>
      <c r="Q581" s="64"/>
      <c r="R581" s="32"/>
      <c r="S581" s="33"/>
      <c r="T581" s="30"/>
      <c r="U581" s="33"/>
      <c r="BA581" s="64"/>
      <c r="BB581" s="64"/>
      <c r="BC581" s="67"/>
      <c r="BD581" s="64"/>
      <c r="BE581" s="64"/>
      <c r="BF581" s="67"/>
      <c r="BG581" s="84"/>
      <c r="BH581" s="84"/>
      <c r="BI581" s="84"/>
      <c r="BJ581" s="84"/>
      <c r="BK581" s="64"/>
      <c r="BL581" s="64"/>
      <c r="BM581" s="85"/>
      <c r="BN581" s="85"/>
      <c r="BO581" s="85"/>
      <c r="BP581" s="85"/>
      <c r="BQ581" s="64"/>
      <c r="BR581" s="64"/>
      <c r="BS581" s="67"/>
      <c r="BW581" s="64"/>
      <c r="BX581" s="64"/>
      <c r="BY581" s="67"/>
      <c r="BZ581" s="64"/>
      <c r="CA581" s="64"/>
      <c r="CB581" s="67"/>
      <c r="CF581" s="64"/>
      <c r="CG581" s="64"/>
      <c r="CH581" s="64"/>
      <c r="CI581" s="64"/>
      <c r="CJ581" s="64"/>
      <c r="CK581" s="64"/>
      <c r="CL581" s="64"/>
      <c r="CM581" s="64"/>
      <c r="CN581" s="67"/>
      <c r="CO581" s="67"/>
      <c r="CP581" s="64"/>
      <c r="CQ581" s="64"/>
      <c r="CR581" s="64"/>
      <c r="CS581" s="64"/>
      <c r="CT581" s="71"/>
      <c r="CU581" s="64"/>
      <c r="CV581" s="64"/>
      <c r="CW581" s="64"/>
      <c r="CX581" s="64"/>
      <c r="CY581" s="67"/>
      <c r="CZ581" s="67"/>
      <c r="DA581" s="67"/>
      <c r="DB581" s="64"/>
      <c r="DC581" s="64"/>
      <c r="DD581" s="64"/>
      <c r="DE581" s="64"/>
      <c r="DF581" s="64"/>
      <c r="DG581" s="64"/>
      <c r="DI581" s="64"/>
      <c r="DJ581" s="32"/>
    </row>
    <row r="582" spans="1:114" ht="28" customHeight="1">
      <c r="A582" s="70"/>
      <c r="B582" s="68"/>
      <c r="C582" s="68"/>
      <c r="D582" s="65"/>
      <c r="E582" s="83"/>
      <c r="F582" s="83"/>
      <c r="G582" s="83"/>
      <c r="I582" s="68"/>
      <c r="J582" s="64"/>
      <c r="K582" s="64"/>
      <c r="L582" s="64"/>
      <c r="M582" s="64"/>
      <c r="N582" s="64"/>
      <c r="O582" s="64"/>
      <c r="P582" s="64"/>
      <c r="Q582" s="64"/>
      <c r="R582" s="32"/>
      <c r="S582" s="33"/>
      <c r="T582" s="30"/>
      <c r="U582" s="33"/>
      <c r="BA582" s="64"/>
      <c r="BB582" s="64"/>
      <c r="BC582" s="67"/>
      <c r="BD582" s="64"/>
      <c r="BE582" s="64"/>
      <c r="BF582" s="67"/>
      <c r="BG582" s="84"/>
      <c r="BH582" s="84"/>
      <c r="BI582" s="84"/>
      <c r="BJ582" s="84"/>
      <c r="BK582" s="64"/>
      <c r="BL582" s="64"/>
      <c r="BM582" s="85"/>
      <c r="BN582" s="85"/>
      <c r="BO582" s="85"/>
      <c r="BP582" s="85"/>
      <c r="BQ582" s="64"/>
      <c r="BR582" s="64"/>
      <c r="BS582" s="67"/>
      <c r="BW582" s="64"/>
      <c r="BX582" s="64"/>
      <c r="BY582" s="67"/>
      <c r="BZ582" s="64"/>
      <c r="CA582" s="64"/>
      <c r="CB582" s="67"/>
      <c r="CF582" s="64"/>
      <c r="CG582" s="64"/>
      <c r="CH582" s="64"/>
      <c r="CI582" s="64"/>
      <c r="CJ582" s="64"/>
      <c r="CK582" s="64"/>
      <c r="CL582" s="64"/>
      <c r="CM582" s="64"/>
      <c r="CN582" s="67"/>
      <c r="CO582" s="67"/>
      <c r="CP582" s="64"/>
      <c r="CQ582" s="64"/>
      <c r="CR582" s="64"/>
      <c r="CS582" s="64"/>
      <c r="CT582" s="71"/>
      <c r="CU582" s="64"/>
      <c r="CV582" s="64"/>
      <c r="CW582" s="64"/>
      <c r="CX582" s="64"/>
      <c r="CY582" s="67"/>
      <c r="CZ582" s="67"/>
      <c r="DA582" s="67"/>
      <c r="DB582" s="64"/>
      <c r="DC582" s="64"/>
      <c r="DD582" s="64"/>
      <c r="DE582" s="64"/>
      <c r="DF582" s="64"/>
      <c r="DG582" s="64"/>
      <c r="DI582" s="64"/>
      <c r="DJ582" s="32"/>
    </row>
    <row r="583" spans="1:114" ht="28" customHeight="1">
      <c r="A583" s="70"/>
      <c r="B583" s="68"/>
      <c r="C583" s="68"/>
      <c r="D583" s="65"/>
      <c r="E583" s="83"/>
      <c r="F583" s="83"/>
      <c r="G583" s="83"/>
      <c r="I583" s="68"/>
      <c r="J583" s="64"/>
      <c r="K583" s="64"/>
      <c r="L583" s="64"/>
      <c r="M583" s="64"/>
      <c r="N583" s="64"/>
      <c r="O583" s="64"/>
      <c r="P583" s="64"/>
      <c r="Q583" s="64"/>
      <c r="R583" s="32"/>
      <c r="S583" s="33"/>
      <c r="T583" s="30"/>
      <c r="U583" s="33"/>
      <c r="BA583" s="64"/>
      <c r="BB583" s="64"/>
      <c r="BC583" s="67"/>
      <c r="BD583" s="64"/>
      <c r="BE583" s="64"/>
      <c r="BF583" s="67"/>
      <c r="BG583" s="84"/>
      <c r="BH583" s="84"/>
      <c r="BI583" s="84"/>
      <c r="BJ583" s="84"/>
      <c r="BK583" s="64"/>
      <c r="BL583" s="64"/>
      <c r="BM583" s="85"/>
      <c r="BN583" s="85"/>
      <c r="BO583" s="85"/>
      <c r="BP583" s="85"/>
      <c r="BQ583" s="64"/>
      <c r="BR583" s="64"/>
      <c r="BS583" s="67"/>
      <c r="BW583" s="64"/>
      <c r="BX583" s="64"/>
      <c r="BY583" s="67"/>
      <c r="BZ583" s="64"/>
      <c r="CA583" s="64"/>
      <c r="CB583" s="67"/>
      <c r="CF583" s="64"/>
      <c r="CG583" s="64"/>
      <c r="CH583" s="64"/>
      <c r="CI583" s="64"/>
      <c r="CJ583" s="64"/>
      <c r="CK583" s="64"/>
      <c r="CL583" s="64"/>
      <c r="CM583" s="64"/>
      <c r="CN583" s="67"/>
      <c r="CO583" s="67"/>
      <c r="CP583" s="64"/>
      <c r="CQ583" s="64"/>
      <c r="CR583" s="64"/>
      <c r="CS583" s="64"/>
      <c r="CT583" s="71"/>
      <c r="CU583" s="64"/>
      <c r="CV583" s="64"/>
      <c r="CW583" s="64"/>
      <c r="CX583" s="64"/>
      <c r="CY583" s="67"/>
      <c r="CZ583" s="67"/>
      <c r="DA583" s="67"/>
      <c r="DB583" s="64"/>
      <c r="DC583" s="64"/>
      <c r="DD583" s="64"/>
      <c r="DE583" s="64"/>
      <c r="DF583" s="64"/>
      <c r="DG583" s="64"/>
      <c r="DI583" s="64"/>
      <c r="DJ583" s="32"/>
    </row>
    <row r="584" spans="1:114" ht="28" customHeight="1">
      <c r="A584" s="70"/>
      <c r="B584" s="68"/>
      <c r="C584" s="68"/>
      <c r="D584" s="65"/>
      <c r="E584" s="83"/>
      <c r="F584" s="83"/>
      <c r="G584" s="83"/>
      <c r="I584" s="68"/>
      <c r="J584" s="64"/>
      <c r="K584" s="64"/>
      <c r="L584" s="64"/>
      <c r="M584" s="64"/>
      <c r="N584" s="64"/>
      <c r="O584" s="64"/>
      <c r="P584" s="64"/>
      <c r="Q584" s="64"/>
      <c r="R584" s="32"/>
      <c r="S584" s="33"/>
      <c r="T584" s="30"/>
      <c r="U584" s="33"/>
      <c r="BA584" s="64"/>
      <c r="BB584" s="64"/>
      <c r="BC584" s="67"/>
      <c r="BD584" s="64"/>
      <c r="BE584" s="64"/>
      <c r="BF584" s="67"/>
      <c r="BG584" s="84"/>
      <c r="BH584" s="84"/>
      <c r="BI584" s="84"/>
      <c r="BJ584" s="84"/>
      <c r="BK584" s="64"/>
      <c r="BL584" s="64"/>
      <c r="BM584" s="85"/>
      <c r="BN584" s="85"/>
      <c r="BO584" s="85"/>
      <c r="BP584" s="85"/>
      <c r="BQ584" s="64"/>
      <c r="BR584" s="64"/>
      <c r="BS584" s="67"/>
      <c r="BW584" s="64"/>
      <c r="BX584" s="64"/>
      <c r="BY584" s="67"/>
      <c r="BZ584" s="64"/>
      <c r="CA584" s="64"/>
      <c r="CB584" s="67"/>
      <c r="CF584" s="64"/>
      <c r="CG584" s="64"/>
      <c r="CH584" s="64"/>
      <c r="CI584" s="64"/>
      <c r="CJ584" s="64"/>
      <c r="CK584" s="64"/>
      <c r="CL584" s="64"/>
      <c r="CM584" s="64"/>
      <c r="CN584" s="67"/>
      <c r="CO584" s="67"/>
      <c r="CP584" s="64"/>
      <c r="CQ584" s="64"/>
      <c r="CR584" s="64"/>
      <c r="CS584" s="64"/>
      <c r="CT584" s="71"/>
      <c r="CU584" s="64"/>
      <c r="CV584" s="64"/>
      <c r="CW584" s="64"/>
      <c r="CX584" s="64"/>
      <c r="CY584" s="67"/>
      <c r="CZ584" s="67"/>
      <c r="DA584" s="67"/>
      <c r="DB584" s="64"/>
      <c r="DC584" s="64"/>
      <c r="DD584" s="64"/>
      <c r="DE584" s="64"/>
      <c r="DF584" s="64"/>
      <c r="DG584" s="64"/>
      <c r="DI584" s="64"/>
      <c r="DJ584" s="32"/>
    </row>
    <row r="585" spans="1:114" ht="28" customHeight="1">
      <c r="A585" s="70"/>
      <c r="B585" s="68"/>
      <c r="C585" s="68"/>
      <c r="D585" s="65"/>
      <c r="E585" s="83"/>
      <c r="F585" s="83"/>
      <c r="G585" s="83"/>
      <c r="I585" s="68"/>
      <c r="J585" s="64"/>
      <c r="K585" s="64"/>
      <c r="L585" s="64"/>
      <c r="M585" s="64"/>
      <c r="N585" s="64"/>
      <c r="O585" s="64"/>
      <c r="P585" s="64"/>
      <c r="Q585" s="64"/>
      <c r="R585" s="32"/>
      <c r="S585" s="33"/>
      <c r="T585" s="30"/>
      <c r="U585" s="33"/>
      <c r="BA585" s="64"/>
      <c r="BB585" s="64"/>
      <c r="BC585" s="67"/>
      <c r="BD585" s="64"/>
      <c r="BE585" s="64"/>
      <c r="BF585" s="67"/>
      <c r="BG585" s="84"/>
      <c r="BH585" s="84"/>
      <c r="BI585" s="84"/>
      <c r="BJ585" s="84"/>
      <c r="BK585" s="64"/>
      <c r="BL585" s="64"/>
      <c r="BM585" s="85"/>
      <c r="BN585" s="85"/>
      <c r="BO585" s="85"/>
      <c r="BP585" s="85"/>
      <c r="BQ585" s="64"/>
      <c r="BR585" s="64"/>
      <c r="BS585" s="67"/>
      <c r="BW585" s="64"/>
      <c r="BX585" s="64"/>
      <c r="BY585" s="67"/>
      <c r="BZ585" s="64"/>
      <c r="CA585" s="64"/>
      <c r="CB585" s="67"/>
      <c r="CF585" s="64"/>
      <c r="CG585" s="64"/>
      <c r="CH585" s="64"/>
      <c r="CI585" s="64"/>
      <c r="CJ585" s="64"/>
      <c r="CK585" s="64"/>
      <c r="CL585" s="64"/>
      <c r="CM585" s="64"/>
      <c r="CN585" s="67"/>
      <c r="CO585" s="67"/>
      <c r="CP585" s="64"/>
      <c r="CQ585" s="64"/>
      <c r="CR585" s="64"/>
      <c r="CS585" s="64"/>
      <c r="CT585" s="71"/>
      <c r="CU585" s="64"/>
      <c r="CV585" s="64"/>
      <c r="CW585" s="64"/>
      <c r="CX585" s="64"/>
      <c r="CY585" s="67"/>
      <c r="CZ585" s="67"/>
      <c r="DA585" s="67"/>
      <c r="DB585" s="64"/>
      <c r="DC585" s="64"/>
      <c r="DD585" s="64"/>
      <c r="DE585" s="64"/>
      <c r="DF585" s="64"/>
      <c r="DG585" s="64"/>
      <c r="DI585" s="64"/>
      <c r="DJ585" s="32"/>
    </row>
    <row r="586" spans="1:114" ht="28" customHeight="1">
      <c r="A586" s="70"/>
      <c r="B586" s="68"/>
      <c r="C586" s="68"/>
      <c r="D586" s="65"/>
      <c r="E586" s="83"/>
      <c r="F586" s="83"/>
      <c r="G586" s="83"/>
      <c r="I586" s="68"/>
      <c r="J586" s="64"/>
      <c r="K586" s="64"/>
      <c r="L586" s="64"/>
      <c r="M586" s="64"/>
      <c r="N586" s="64"/>
      <c r="O586" s="64"/>
      <c r="P586" s="64"/>
      <c r="Q586" s="64"/>
      <c r="R586" s="32"/>
      <c r="S586" s="33"/>
      <c r="T586" s="30"/>
      <c r="U586" s="33"/>
      <c r="BA586" s="64"/>
      <c r="BB586" s="64"/>
      <c r="BC586" s="67"/>
      <c r="BD586" s="64"/>
      <c r="BE586" s="64"/>
      <c r="BF586" s="67"/>
      <c r="BG586" s="84"/>
      <c r="BH586" s="84"/>
      <c r="BI586" s="84"/>
      <c r="BJ586" s="84"/>
      <c r="BK586" s="64"/>
      <c r="BL586" s="64"/>
      <c r="BM586" s="85"/>
      <c r="BN586" s="85"/>
      <c r="BO586" s="85"/>
      <c r="BP586" s="85"/>
      <c r="BQ586" s="64"/>
      <c r="BR586" s="64"/>
      <c r="BS586" s="67"/>
      <c r="BW586" s="64"/>
      <c r="BX586" s="64"/>
      <c r="BY586" s="67"/>
      <c r="BZ586" s="64"/>
      <c r="CA586" s="64"/>
      <c r="CB586" s="67"/>
      <c r="CF586" s="64"/>
      <c r="CG586" s="64"/>
      <c r="CH586" s="64"/>
      <c r="CI586" s="64"/>
      <c r="CJ586" s="64"/>
      <c r="CK586" s="64"/>
      <c r="CL586" s="64"/>
      <c r="CM586" s="64"/>
      <c r="CN586" s="67"/>
      <c r="CO586" s="67"/>
      <c r="CP586" s="64"/>
      <c r="CQ586" s="64"/>
      <c r="CR586" s="64"/>
      <c r="CS586" s="64"/>
      <c r="CT586" s="71"/>
      <c r="CU586" s="64"/>
      <c r="CV586" s="64"/>
      <c r="CW586" s="64"/>
      <c r="CX586" s="64"/>
      <c r="CY586" s="67"/>
      <c r="CZ586" s="67"/>
      <c r="DA586" s="67"/>
      <c r="DB586" s="64"/>
      <c r="DC586" s="64"/>
      <c r="DD586" s="64"/>
      <c r="DE586" s="64"/>
      <c r="DF586" s="64"/>
      <c r="DG586" s="64"/>
      <c r="DI586" s="64"/>
      <c r="DJ586" s="32"/>
    </row>
    <row r="587" spans="1:114" ht="28" customHeight="1">
      <c r="A587" s="70"/>
      <c r="B587" s="68"/>
      <c r="C587" s="68"/>
      <c r="D587" s="65"/>
      <c r="E587" s="83"/>
      <c r="F587" s="83"/>
      <c r="G587" s="83"/>
      <c r="I587" s="68"/>
      <c r="J587" s="64"/>
      <c r="K587" s="64"/>
      <c r="L587" s="64"/>
      <c r="M587" s="64"/>
      <c r="N587" s="64"/>
      <c r="O587" s="64"/>
      <c r="P587" s="64"/>
      <c r="Q587" s="64"/>
      <c r="R587" s="32"/>
      <c r="S587" s="33"/>
      <c r="T587" s="30"/>
      <c r="U587" s="33"/>
      <c r="BA587" s="64"/>
      <c r="BB587" s="64"/>
      <c r="BC587" s="67"/>
      <c r="BD587" s="64"/>
      <c r="BE587" s="64"/>
      <c r="BF587" s="67"/>
      <c r="BG587" s="84"/>
      <c r="BH587" s="84"/>
      <c r="BI587" s="84"/>
      <c r="BJ587" s="84"/>
      <c r="BK587" s="64"/>
      <c r="BL587" s="64"/>
      <c r="BM587" s="85"/>
      <c r="BN587" s="85"/>
      <c r="BO587" s="85"/>
      <c r="BP587" s="85"/>
      <c r="BQ587" s="64"/>
      <c r="BR587" s="64"/>
      <c r="BS587" s="67"/>
      <c r="BW587" s="64"/>
      <c r="BX587" s="64"/>
      <c r="BY587" s="67"/>
      <c r="BZ587" s="64"/>
      <c r="CA587" s="64"/>
      <c r="CB587" s="67"/>
      <c r="CF587" s="64"/>
      <c r="CG587" s="64"/>
      <c r="CH587" s="64"/>
      <c r="CI587" s="64"/>
      <c r="CJ587" s="64"/>
      <c r="CK587" s="64"/>
      <c r="CL587" s="64"/>
      <c r="CM587" s="64"/>
      <c r="CN587" s="67"/>
      <c r="CO587" s="67"/>
      <c r="CP587" s="64"/>
      <c r="CQ587" s="64"/>
      <c r="CR587" s="64"/>
      <c r="CS587" s="64"/>
      <c r="CT587" s="71"/>
      <c r="CU587" s="64"/>
      <c r="CV587" s="64"/>
      <c r="CW587" s="64"/>
      <c r="CX587" s="64"/>
      <c r="CY587" s="67"/>
      <c r="CZ587" s="67"/>
      <c r="DA587" s="67"/>
      <c r="DB587" s="64"/>
      <c r="DC587" s="64"/>
      <c r="DD587" s="64"/>
      <c r="DE587" s="64"/>
      <c r="DF587" s="64"/>
      <c r="DG587" s="64"/>
      <c r="DI587" s="64"/>
      <c r="DJ587" s="32"/>
    </row>
    <row r="588" spans="1:114" ht="28" customHeight="1">
      <c r="A588" s="70"/>
      <c r="B588" s="68"/>
      <c r="C588" s="68"/>
      <c r="D588" s="65"/>
      <c r="E588" s="83"/>
      <c r="F588" s="83"/>
      <c r="G588" s="83"/>
      <c r="I588" s="68"/>
      <c r="J588" s="64"/>
      <c r="K588" s="64"/>
      <c r="L588" s="64"/>
      <c r="M588" s="64"/>
      <c r="N588" s="64"/>
      <c r="O588" s="64"/>
      <c r="P588" s="64"/>
      <c r="Q588" s="64"/>
      <c r="R588" s="32"/>
      <c r="S588" s="33"/>
      <c r="T588" s="30"/>
      <c r="U588" s="33"/>
      <c r="BA588" s="64"/>
      <c r="BB588" s="64"/>
      <c r="BC588" s="67"/>
      <c r="BD588" s="64"/>
      <c r="BE588" s="64"/>
      <c r="BF588" s="67"/>
      <c r="BG588" s="84"/>
      <c r="BH588" s="84"/>
      <c r="BI588" s="84"/>
      <c r="BJ588" s="84"/>
      <c r="BK588" s="64"/>
      <c r="BL588" s="64"/>
      <c r="BM588" s="85"/>
      <c r="BN588" s="85"/>
      <c r="BO588" s="85"/>
      <c r="BP588" s="85"/>
      <c r="BQ588" s="64"/>
      <c r="BR588" s="64"/>
      <c r="BS588" s="67"/>
      <c r="BW588" s="64"/>
      <c r="BX588" s="64"/>
      <c r="BY588" s="67"/>
      <c r="BZ588" s="64"/>
      <c r="CA588" s="64"/>
      <c r="CB588" s="67"/>
      <c r="CF588" s="64"/>
      <c r="CG588" s="64"/>
      <c r="CH588" s="64"/>
      <c r="CI588" s="64"/>
      <c r="CJ588" s="64"/>
      <c r="CK588" s="64"/>
      <c r="CL588" s="64"/>
      <c r="CM588" s="64"/>
      <c r="CN588" s="67"/>
      <c r="CO588" s="67"/>
      <c r="CP588" s="64"/>
      <c r="CQ588" s="64"/>
      <c r="CR588" s="64"/>
      <c r="CS588" s="64"/>
      <c r="CT588" s="71"/>
      <c r="CU588" s="64"/>
      <c r="CV588" s="64"/>
      <c r="CW588" s="64"/>
      <c r="CX588" s="64"/>
      <c r="CY588" s="67"/>
      <c r="CZ588" s="67"/>
      <c r="DA588" s="67"/>
      <c r="DB588" s="64"/>
      <c r="DC588" s="64"/>
      <c r="DD588" s="64"/>
      <c r="DE588" s="64"/>
      <c r="DF588" s="64"/>
      <c r="DG588" s="64"/>
      <c r="DI588" s="64"/>
      <c r="DJ588" s="32"/>
    </row>
    <row r="589" spans="1:114" ht="28" customHeight="1">
      <c r="A589" s="70"/>
      <c r="B589" s="68"/>
      <c r="C589" s="68"/>
      <c r="D589" s="65"/>
      <c r="E589" s="83"/>
      <c r="F589" s="83"/>
      <c r="G589" s="83"/>
      <c r="I589" s="68"/>
      <c r="J589" s="64"/>
      <c r="K589" s="64"/>
      <c r="L589" s="64"/>
      <c r="M589" s="64"/>
      <c r="N589" s="64"/>
      <c r="O589" s="64"/>
      <c r="P589" s="64"/>
      <c r="Q589" s="64"/>
      <c r="R589" s="32"/>
      <c r="S589" s="33"/>
      <c r="T589" s="30"/>
      <c r="U589" s="33"/>
      <c r="BA589" s="64"/>
      <c r="BB589" s="64"/>
      <c r="BC589" s="67"/>
      <c r="BD589" s="64"/>
      <c r="BE589" s="64"/>
      <c r="BF589" s="67"/>
      <c r="BG589" s="84"/>
      <c r="BH589" s="84"/>
      <c r="BI589" s="84"/>
      <c r="BJ589" s="84"/>
      <c r="BK589" s="64"/>
      <c r="BL589" s="64"/>
      <c r="BM589" s="85"/>
      <c r="BN589" s="85"/>
      <c r="BO589" s="85"/>
      <c r="BP589" s="85"/>
      <c r="BQ589" s="64"/>
      <c r="BR589" s="64"/>
      <c r="BS589" s="67"/>
      <c r="BW589" s="64"/>
      <c r="BX589" s="64"/>
      <c r="BY589" s="67"/>
      <c r="BZ589" s="64"/>
      <c r="CA589" s="64"/>
      <c r="CB589" s="67"/>
      <c r="CF589" s="64"/>
      <c r="CG589" s="64"/>
      <c r="CH589" s="64"/>
      <c r="CI589" s="64"/>
      <c r="CJ589" s="64"/>
      <c r="CK589" s="64"/>
      <c r="CL589" s="64"/>
      <c r="CM589" s="64"/>
      <c r="CN589" s="67"/>
      <c r="CO589" s="67"/>
      <c r="CP589" s="64"/>
      <c r="CQ589" s="64"/>
      <c r="CR589" s="64"/>
      <c r="CS589" s="64"/>
      <c r="CT589" s="71"/>
      <c r="CU589" s="64"/>
      <c r="CV589" s="64"/>
      <c r="CW589" s="64"/>
      <c r="CX589" s="64"/>
      <c r="CY589" s="67"/>
      <c r="CZ589" s="67"/>
      <c r="DA589" s="67"/>
      <c r="DB589" s="64"/>
      <c r="DC589" s="64"/>
      <c r="DD589" s="64"/>
      <c r="DE589" s="64"/>
      <c r="DF589" s="64"/>
      <c r="DG589" s="64"/>
      <c r="DI589" s="64"/>
      <c r="DJ589" s="32"/>
    </row>
    <row r="590" spans="1:114" ht="28" customHeight="1">
      <c r="A590" s="70"/>
      <c r="B590" s="68"/>
      <c r="C590" s="68"/>
      <c r="D590" s="65"/>
      <c r="E590" s="83"/>
      <c r="F590" s="83"/>
      <c r="G590" s="83"/>
      <c r="I590" s="68"/>
      <c r="J590" s="64"/>
      <c r="K590" s="64"/>
      <c r="L590" s="64"/>
      <c r="M590" s="64"/>
      <c r="N590" s="64"/>
      <c r="O590" s="64"/>
      <c r="P590" s="64"/>
      <c r="Q590" s="64"/>
      <c r="R590" s="32"/>
      <c r="S590" s="33"/>
      <c r="T590" s="30"/>
      <c r="U590" s="33"/>
      <c r="BA590" s="64"/>
      <c r="BB590" s="64"/>
      <c r="BC590" s="67"/>
      <c r="BD590" s="64"/>
      <c r="BE590" s="64"/>
      <c r="BF590" s="67"/>
      <c r="BG590" s="84"/>
      <c r="BH590" s="84"/>
      <c r="BI590" s="84"/>
      <c r="BJ590" s="84"/>
      <c r="BK590" s="64"/>
      <c r="BL590" s="64"/>
      <c r="BM590" s="85"/>
      <c r="BN590" s="85"/>
      <c r="BO590" s="85"/>
      <c r="BP590" s="85"/>
      <c r="BQ590" s="64"/>
      <c r="BR590" s="64"/>
      <c r="BS590" s="67"/>
      <c r="BW590" s="64"/>
      <c r="BX590" s="64"/>
      <c r="BY590" s="67"/>
      <c r="BZ590" s="64"/>
      <c r="CA590" s="64"/>
      <c r="CB590" s="67"/>
      <c r="CF590" s="64"/>
      <c r="CG590" s="64"/>
      <c r="CH590" s="64"/>
      <c r="CI590" s="64"/>
      <c r="CJ590" s="64"/>
      <c r="CK590" s="64"/>
      <c r="CL590" s="64"/>
      <c r="CM590" s="64"/>
      <c r="CN590" s="67"/>
      <c r="CO590" s="67"/>
      <c r="CP590" s="64"/>
      <c r="CQ590" s="64"/>
      <c r="CR590" s="64"/>
      <c r="CS590" s="64"/>
      <c r="CT590" s="71"/>
      <c r="CU590" s="64"/>
      <c r="CV590" s="64"/>
      <c r="CW590" s="64"/>
      <c r="CX590" s="64"/>
      <c r="CY590" s="67"/>
      <c r="CZ590" s="67"/>
      <c r="DA590" s="67"/>
      <c r="DB590" s="64"/>
      <c r="DC590" s="64"/>
      <c r="DD590" s="64"/>
      <c r="DE590" s="64"/>
      <c r="DF590" s="64"/>
      <c r="DG590" s="64"/>
      <c r="DI590" s="64"/>
      <c r="DJ590" s="32"/>
    </row>
    <row r="591" spans="1:114" ht="28" customHeight="1">
      <c r="A591" s="70"/>
      <c r="B591" s="68"/>
      <c r="C591" s="68"/>
      <c r="D591" s="65"/>
      <c r="E591" s="83"/>
      <c r="F591" s="83"/>
      <c r="G591" s="83"/>
      <c r="I591" s="68"/>
      <c r="J591" s="64"/>
      <c r="K591" s="64"/>
      <c r="L591" s="64"/>
      <c r="M591" s="64"/>
      <c r="N591" s="64"/>
      <c r="O591" s="64"/>
      <c r="P591" s="64"/>
      <c r="Q591" s="64"/>
      <c r="R591" s="32"/>
      <c r="S591" s="33"/>
      <c r="T591" s="30"/>
      <c r="U591" s="33"/>
      <c r="BA591" s="64"/>
      <c r="BB591" s="64"/>
      <c r="BC591" s="67"/>
      <c r="BD591" s="64"/>
      <c r="BE591" s="64"/>
      <c r="BF591" s="67"/>
      <c r="BG591" s="84"/>
      <c r="BH591" s="84"/>
      <c r="BI591" s="84"/>
      <c r="BJ591" s="84"/>
      <c r="BK591" s="64"/>
      <c r="BL591" s="64"/>
      <c r="BM591" s="85"/>
      <c r="BN591" s="85"/>
      <c r="BO591" s="85"/>
      <c r="BP591" s="85"/>
      <c r="BQ591" s="64"/>
      <c r="BR591" s="64"/>
      <c r="BS591" s="67"/>
      <c r="BW591" s="64"/>
      <c r="BX591" s="64"/>
      <c r="BY591" s="67"/>
      <c r="BZ591" s="64"/>
      <c r="CA591" s="64"/>
      <c r="CB591" s="67"/>
      <c r="CF591" s="64"/>
      <c r="CG591" s="64"/>
      <c r="CH591" s="64"/>
      <c r="CI591" s="64"/>
      <c r="CJ591" s="64"/>
      <c r="CK591" s="64"/>
      <c r="CL591" s="64"/>
      <c r="CM591" s="64"/>
      <c r="CN591" s="67"/>
      <c r="CO591" s="67"/>
      <c r="CP591" s="64"/>
      <c r="CQ591" s="64"/>
      <c r="CR591" s="64"/>
      <c r="CS591" s="64"/>
      <c r="CT591" s="71"/>
      <c r="CU591" s="64"/>
      <c r="CV591" s="64"/>
      <c r="CW591" s="64"/>
      <c r="CX591" s="64"/>
      <c r="CY591" s="67"/>
      <c r="CZ591" s="67"/>
      <c r="DA591" s="67"/>
      <c r="DB591" s="64"/>
      <c r="DC591" s="64"/>
      <c r="DD591" s="64"/>
      <c r="DE591" s="64"/>
      <c r="DF591" s="64"/>
      <c r="DG591" s="64"/>
      <c r="DI591" s="64"/>
      <c r="DJ591" s="32"/>
    </row>
    <row r="592" spans="1:114" ht="28" customHeight="1">
      <c r="A592" s="70"/>
      <c r="B592" s="68"/>
      <c r="C592" s="68"/>
      <c r="D592" s="65"/>
      <c r="E592" s="83"/>
      <c r="F592" s="83"/>
      <c r="G592" s="83"/>
      <c r="I592" s="68"/>
      <c r="J592" s="64"/>
      <c r="K592" s="64"/>
      <c r="L592" s="64"/>
      <c r="M592" s="64"/>
      <c r="N592" s="64"/>
      <c r="O592" s="64"/>
      <c r="P592" s="64"/>
      <c r="Q592" s="64"/>
      <c r="R592" s="32"/>
      <c r="S592" s="33"/>
      <c r="T592" s="30"/>
      <c r="U592" s="33"/>
      <c r="BA592" s="64"/>
      <c r="BB592" s="64"/>
      <c r="BC592" s="67"/>
      <c r="BD592" s="64"/>
      <c r="BE592" s="64"/>
      <c r="BF592" s="67"/>
      <c r="BG592" s="84"/>
      <c r="BH592" s="84"/>
      <c r="BI592" s="84"/>
      <c r="BJ592" s="84"/>
      <c r="BK592" s="64"/>
      <c r="BL592" s="64"/>
      <c r="BM592" s="85"/>
      <c r="BN592" s="85"/>
      <c r="BO592" s="85"/>
      <c r="BP592" s="85"/>
      <c r="BQ592" s="64"/>
      <c r="BR592" s="64"/>
      <c r="BS592" s="67"/>
      <c r="BW592" s="64"/>
      <c r="BX592" s="64"/>
      <c r="BY592" s="67"/>
      <c r="BZ592" s="64"/>
      <c r="CA592" s="64"/>
      <c r="CB592" s="67"/>
      <c r="CF592" s="64"/>
      <c r="CG592" s="64"/>
      <c r="CH592" s="64"/>
      <c r="CI592" s="64"/>
      <c r="CJ592" s="64"/>
      <c r="CK592" s="64"/>
      <c r="CL592" s="64"/>
      <c r="CM592" s="64"/>
      <c r="CN592" s="67"/>
      <c r="CO592" s="67"/>
      <c r="CP592" s="64"/>
      <c r="CQ592" s="64"/>
      <c r="CR592" s="64"/>
      <c r="CS592" s="64"/>
      <c r="CT592" s="71"/>
      <c r="CU592" s="64"/>
      <c r="CV592" s="64"/>
      <c r="CW592" s="64"/>
      <c r="CX592" s="64"/>
      <c r="CY592" s="67"/>
      <c r="CZ592" s="67"/>
      <c r="DA592" s="67"/>
      <c r="DB592" s="64"/>
      <c r="DC592" s="64"/>
      <c r="DD592" s="64"/>
      <c r="DE592" s="64"/>
      <c r="DF592" s="64"/>
      <c r="DG592" s="64"/>
      <c r="DI592" s="64"/>
      <c r="DJ592" s="32"/>
    </row>
    <row r="593" spans="1:114" ht="28" customHeight="1">
      <c r="A593" s="70"/>
      <c r="B593" s="68"/>
      <c r="C593" s="68"/>
      <c r="D593" s="65"/>
      <c r="E593" s="83"/>
      <c r="F593" s="83"/>
      <c r="G593" s="83"/>
      <c r="I593" s="68"/>
      <c r="J593" s="64"/>
      <c r="K593" s="64"/>
      <c r="L593" s="64"/>
      <c r="M593" s="64"/>
      <c r="N593" s="64"/>
      <c r="O593" s="64"/>
      <c r="P593" s="64"/>
      <c r="Q593" s="64"/>
      <c r="R593" s="32"/>
      <c r="S593" s="33"/>
      <c r="T593" s="30"/>
      <c r="U593" s="33"/>
      <c r="BA593" s="64"/>
      <c r="BB593" s="64"/>
      <c r="BC593" s="67"/>
      <c r="BD593" s="64"/>
      <c r="BE593" s="64"/>
      <c r="BF593" s="67"/>
      <c r="BG593" s="84"/>
      <c r="BH593" s="84"/>
      <c r="BI593" s="84"/>
      <c r="BJ593" s="84"/>
      <c r="BK593" s="64"/>
      <c r="BL593" s="64"/>
      <c r="BM593" s="85"/>
      <c r="BN593" s="85"/>
      <c r="BO593" s="85"/>
      <c r="BP593" s="85"/>
      <c r="BQ593" s="64"/>
      <c r="BR593" s="64"/>
      <c r="BS593" s="67"/>
      <c r="BW593" s="64"/>
      <c r="BX593" s="64"/>
      <c r="BY593" s="67"/>
      <c r="BZ593" s="64"/>
      <c r="CA593" s="64"/>
      <c r="CB593" s="67"/>
      <c r="CF593" s="64"/>
      <c r="CG593" s="64"/>
      <c r="CH593" s="64"/>
      <c r="CI593" s="64"/>
      <c r="CJ593" s="64"/>
      <c r="CK593" s="64"/>
      <c r="CL593" s="64"/>
      <c r="CM593" s="64"/>
      <c r="CN593" s="67"/>
      <c r="CO593" s="67"/>
      <c r="CP593" s="64"/>
      <c r="CQ593" s="64"/>
      <c r="CR593" s="64"/>
      <c r="CS593" s="64"/>
      <c r="CT593" s="71"/>
      <c r="CU593" s="64"/>
      <c r="CV593" s="64"/>
      <c r="CW593" s="64"/>
      <c r="CX593" s="64"/>
      <c r="CY593" s="67"/>
      <c r="CZ593" s="67"/>
      <c r="DA593" s="67"/>
      <c r="DB593" s="64"/>
      <c r="DC593" s="64"/>
      <c r="DD593" s="64"/>
      <c r="DE593" s="64"/>
      <c r="DF593" s="64"/>
      <c r="DG593" s="64"/>
      <c r="DI593" s="64"/>
      <c r="DJ593" s="32"/>
    </row>
    <row r="594" spans="1:114" ht="28" customHeight="1">
      <c r="A594" s="70"/>
      <c r="B594" s="68"/>
      <c r="C594" s="68"/>
      <c r="D594" s="65"/>
      <c r="E594" s="83"/>
      <c r="F594" s="83"/>
      <c r="G594" s="83"/>
      <c r="I594" s="68"/>
      <c r="J594" s="64"/>
      <c r="K594" s="64"/>
      <c r="L594" s="64"/>
      <c r="M594" s="64"/>
      <c r="N594" s="64"/>
      <c r="O594" s="64"/>
      <c r="P594" s="64"/>
      <c r="Q594" s="64"/>
      <c r="R594" s="32"/>
      <c r="S594" s="33"/>
      <c r="T594" s="30"/>
      <c r="U594" s="33"/>
      <c r="BA594" s="64"/>
      <c r="BB594" s="64"/>
      <c r="BC594" s="67"/>
      <c r="BD594" s="64"/>
      <c r="BE594" s="64"/>
      <c r="BF594" s="67"/>
      <c r="BG594" s="84"/>
      <c r="BH594" s="84"/>
      <c r="BI594" s="84"/>
      <c r="BJ594" s="84"/>
      <c r="BK594" s="64"/>
      <c r="BL594" s="64"/>
      <c r="BM594" s="85"/>
      <c r="BN594" s="85"/>
      <c r="BO594" s="85"/>
      <c r="BP594" s="85"/>
      <c r="BQ594" s="64"/>
      <c r="BR594" s="64"/>
      <c r="BS594" s="67"/>
      <c r="BW594" s="64"/>
      <c r="BX594" s="64"/>
      <c r="BY594" s="67"/>
      <c r="BZ594" s="64"/>
      <c r="CA594" s="64"/>
      <c r="CB594" s="67"/>
      <c r="CF594" s="64"/>
      <c r="CG594" s="64"/>
      <c r="CH594" s="64"/>
      <c r="CI594" s="64"/>
      <c r="CJ594" s="64"/>
      <c r="CK594" s="64"/>
      <c r="CL594" s="64"/>
      <c r="CM594" s="64"/>
      <c r="CN594" s="67"/>
      <c r="CO594" s="67"/>
      <c r="CP594" s="64"/>
      <c r="CQ594" s="64"/>
      <c r="CR594" s="64"/>
      <c r="CS594" s="64"/>
      <c r="CT594" s="71"/>
      <c r="CU594" s="64"/>
      <c r="CV594" s="64"/>
      <c r="CW594" s="64"/>
      <c r="CX594" s="64"/>
      <c r="CY594" s="67"/>
      <c r="CZ594" s="67"/>
      <c r="DA594" s="67"/>
      <c r="DB594" s="64"/>
      <c r="DC594" s="64"/>
      <c r="DD594" s="64"/>
      <c r="DE594" s="64"/>
      <c r="DF594" s="64"/>
      <c r="DG594" s="64"/>
      <c r="DI594" s="64"/>
      <c r="DJ594" s="32"/>
    </row>
    <row r="595" spans="1:114" ht="28" customHeight="1">
      <c r="A595" s="70"/>
      <c r="B595" s="68"/>
      <c r="C595" s="68"/>
      <c r="D595" s="65"/>
      <c r="E595" s="83"/>
      <c r="F595" s="83"/>
      <c r="G595" s="83"/>
      <c r="I595" s="68"/>
      <c r="J595" s="64"/>
      <c r="K595" s="64"/>
      <c r="L595" s="64"/>
      <c r="M595" s="64"/>
      <c r="N595" s="64"/>
      <c r="O595" s="64"/>
      <c r="P595" s="64"/>
      <c r="Q595" s="64"/>
      <c r="R595" s="32"/>
      <c r="S595" s="33"/>
      <c r="T595" s="30"/>
      <c r="U595" s="33"/>
      <c r="BA595" s="64"/>
      <c r="BB595" s="64"/>
      <c r="BC595" s="67"/>
      <c r="BD595" s="64"/>
      <c r="BE595" s="64"/>
      <c r="BF595" s="67"/>
      <c r="BG595" s="84"/>
      <c r="BH595" s="84"/>
      <c r="BI595" s="84"/>
      <c r="BJ595" s="84"/>
      <c r="BK595" s="64"/>
      <c r="BL595" s="64"/>
      <c r="BM595" s="85"/>
      <c r="BN595" s="85"/>
      <c r="BO595" s="85"/>
      <c r="BP595" s="85"/>
      <c r="BQ595" s="64"/>
      <c r="BR595" s="64"/>
      <c r="BS595" s="67"/>
      <c r="BW595" s="64"/>
      <c r="BX595" s="64"/>
      <c r="BY595" s="67"/>
      <c r="BZ595" s="64"/>
      <c r="CA595" s="64"/>
      <c r="CB595" s="67"/>
      <c r="CF595" s="64"/>
      <c r="CG595" s="64"/>
      <c r="CH595" s="64"/>
      <c r="CI595" s="64"/>
      <c r="CJ595" s="64"/>
      <c r="CK595" s="64"/>
      <c r="CL595" s="64"/>
      <c r="CM595" s="64"/>
      <c r="CN595" s="67"/>
      <c r="CO595" s="67"/>
      <c r="CP595" s="64"/>
      <c r="CQ595" s="64"/>
      <c r="CR595" s="64"/>
      <c r="CS595" s="64"/>
      <c r="CT595" s="71"/>
      <c r="CU595" s="64"/>
      <c r="CV595" s="64"/>
      <c r="CW595" s="64"/>
      <c r="CX595" s="64"/>
      <c r="CY595" s="67"/>
      <c r="CZ595" s="67"/>
      <c r="DA595" s="67"/>
      <c r="DB595" s="64"/>
      <c r="DC595" s="64"/>
      <c r="DD595" s="64"/>
      <c r="DE595" s="64"/>
      <c r="DF595" s="64"/>
      <c r="DG595" s="64"/>
      <c r="DI595" s="64"/>
      <c r="DJ595" s="32"/>
    </row>
    <row r="596" spans="1:114" ht="28" customHeight="1">
      <c r="A596" s="70"/>
      <c r="B596" s="68"/>
      <c r="C596" s="68"/>
      <c r="D596" s="65"/>
      <c r="E596" s="83"/>
      <c r="F596" s="83"/>
      <c r="G596" s="83"/>
      <c r="I596" s="68"/>
      <c r="J596" s="64"/>
      <c r="K596" s="64"/>
      <c r="L596" s="64"/>
      <c r="M596" s="64"/>
      <c r="N596" s="64"/>
      <c r="O596" s="64"/>
      <c r="P596" s="64"/>
      <c r="Q596" s="64"/>
      <c r="R596" s="32"/>
      <c r="S596" s="33"/>
      <c r="T596" s="30"/>
      <c r="U596" s="33"/>
      <c r="BA596" s="64"/>
      <c r="BB596" s="64"/>
      <c r="BC596" s="67"/>
      <c r="BD596" s="64"/>
      <c r="BE596" s="64"/>
      <c r="BF596" s="67"/>
      <c r="BG596" s="84"/>
      <c r="BH596" s="84"/>
      <c r="BI596" s="84"/>
      <c r="BJ596" s="84"/>
      <c r="BK596" s="64"/>
      <c r="BL596" s="64"/>
      <c r="BM596" s="85"/>
      <c r="BN596" s="85"/>
      <c r="BO596" s="85"/>
      <c r="BP596" s="85"/>
      <c r="BQ596" s="64"/>
      <c r="BR596" s="64"/>
      <c r="BS596" s="67"/>
      <c r="BW596" s="64"/>
      <c r="BX596" s="64"/>
      <c r="BY596" s="67"/>
      <c r="BZ596" s="64"/>
      <c r="CA596" s="64"/>
      <c r="CB596" s="67"/>
      <c r="CF596" s="64"/>
      <c r="CG596" s="64"/>
      <c r="CH596" s="64"/>
      <c r="CI596" s="64"/>
      <c r="CJ596" s="64"/>
      <c r="CK596" s="64"/>
      <c r="CL596" s="64"/>
      <c r="CM596" s="64"/>
      <c r="CN596" s="67"/>
      <c r="CO596" s="67"/>
      <c r="CP596" s="64"/>
      <c r="CQ596" s="64"/>
      <c r="CR596" s="64"/>
      <c r="CS596" s="64"/>
      <c r="CT596" s="71"/>
      <c r="CU596" s="64"/>
      <c r="CV596" s="64"/>
      <c r="CW596" s="64"/>
      <c r="CX596" s="64"/>
      <c r="CY596" s="67"/>
      <c r="CZ596" s="67"/>
      <c r="DA596" s="67"/>
      <c r="DB596" s="64"/>
      <c r="DC596" s="64"/>
      <c r="DD596" s="64"/>
      <c r="DE596" s="64"/>
      <c r="DF596" s="64"/>
      <c r="DG596" s="64"/>
      <c r="DI596" s="64"/>
      <c r="DJ596" s="32"/>
    </row>
    <row r="597" spans="1:114" ht="28" customHeight="1">
      <c r="A597" s="70"/>
      <c r="B597" s="68"/>
      <c r="C597" s="68"/>
      <c r="D597" s="65"/>
      <c r="E597" s="83"/>
      <c r="F597" s="83"/>
      <c r="G597" s="83"/>
      <c r="I597" s="68"/>
      <c r="J597" s="64"/>
      <c r="K597" s="64"/>
      <c r="L597" s="64"/>
      <c r="M597" s="64"/>
      <c r="N597" s="64"/>
      <c r="O597" s="64"/>
      <c r="P597" s="64"/>
      <c r="Q597" s="64"/>
      <c r="R597" s="32"/>
      <c r="S597" s="33"/>
      <c r="T597" s="30"/>
      <c r="U597" s="33"/>
      <c r="BA597" s="64"/>
      <c r="BB597" s="64"/>
      <c r="BC597" s="67"/>
      <c r="BD597" s="64"/>
      <c r="BE597" s="64"/>
      <c r="BF597" s="67"/>
      <c r="BG597" s="84"/>
      <c r="BH597" s="84"/>
      <c r="BI597" s="84"/>
      <c r="BJ597" s="84"/>
      <c r="BK597" s="64"/>
      <c r="BL597" s="64"/>
      <c r="BM597" s="85"/>
      <c r="BN597" s="85"/>
      <c r="BO597" s="85"/>
      <c r="BP597" s="85"/>
      <c r="BQ597" s="64"/>
      <c r="BR597" s="64"/>
      <c r="BS597" s="67"/>
      <c r="BW597" s="64"/>
      <c r="BX597" s="64"/>
      <c r="BY597" s="67"/>
      <c r="BZ597" s="64"/>
      <c r="CA597" s="64"/>
      <c r="CB597" s="67"/>
      <c r="CF597" s="64"/>
      <c r="CG597" s="64"/>
      <c r="CH597" s="64"/>
      <c r="CI597" s="64"/>
      <c r="CJ597" s="64"/>
      <c r="CK597" s="64"/>
      <c r="CL597" s="64"/>
      <c r="CM597" s="64"/>
      <c r="CN597" s="67"/>
      <c r="CO597" s="67"/>
      <c r="CP597" s="64"/>
      <c r="CQ597" s="64"/>
      <c r="CR597" s="64"/>
      <c r="CS597" s="64"/>
      <c r="CT597" s="71"/>
      <c r="CU597" s="64"/>
      <c r="CV597" s="64"/>
      <c r="CW597" s="64"/>
      <c r="CX597" s="64"/>
      <c r="CY597" s="67"/>
      <c r="CZ597" s="67"/>
      <c r="DA597" s="67"/>
      <c r="DB597" s="64"/>
      <c r="DC597" s="64"/>
      <c r="DD597" s="64"/>
      <c r="DE597" s="64"/>
      <c r="DF597" s="64"/>
      <c r="DG597" s="64"/>
      <c r="DI597" s="64"/>
      <c r="DJ597" s="32"/>
    </row>
    <row r="598" spans="1:114" ht="28" customHeight="1">
      <c r="A598" s="70"/>
      <c r="B598" s="68"/>
      <c r="C598" s="68"/>
      <c r="D598" s="65"/>
      <c r="E598" s="83"/>
      <c r="F598" s="83"/>
      <c r="G598" s="83"/>
      <c r="I598" s="68"/>
      <c r="J598" s="64"/>
      <c r="K598" s="64"/>
      <c r="L598" s="64"/>
      <c r="M598" s="64"/>
      <c r="N598" s="64"/>
      <c r="O598" s="64"/>
      <c r="P598" s="64"/>
      <c r="Q598" s="64"/>
      <c r="R598" s="32"/>
      <c r="S598" s="33"/>
      <c r="T598" s="30"/>
      <c r="U598" s="33"/>
      <c r="BA598" s="64"/>
      <c r="BB598" s="64"/>
      <c r="BC598" s="67"/>
      <c r="BD598" s="64"/>
      <c r="BE598" s="64"/>
      <c r="BF598" s="67"/>
      <c r="BG598" s="84"/>
      <c r="BH598" s="84"/>
      <c r="BI598" s="84"/>
      <c r="BJ598" s="84"/>
      <c r="BK598" s="64"/>
      <c r="BL598" s="64"/>
      <c r="BM598" s="85"/>
      <c r="BN598" s="85"/>
      <c r="BO598" s="85"/>
      <c r="BP598" s="85"/>
      <c r="BQ598" s="64"/>
      <c r="BR598" s="64"/>
      <c r="BS598" s="67"/>
      <c r="BW598" s="64"/>
      <c r="BX598" s="64"/>
      <c r="BY598" s="67"/>
      <c r="BZ598" s="64"/>
      <c r="CA598" s="64"/>
      <c r="CB598" s="67"/>
      <c r="CF598" s="64"/>
      <c r="CG598" s="64"/>
      <c r="CH598" s="64"/>
      <c r="CI598" s="64"/>
      <c r="CJ598" s="64"/>
      <c r="CK598" s="64"/>
      <c r="CL598" s="64"/>
      <c r="CM598" s="64"/>
      <c r="CN598" s="67"/>
      <c r="CO598" s="67"/>
      <c r="CP598" s="64"/>
      <c r="CQ598" s="64"/>
      <c r="CR598" s="64"/>
      <c r="CS598" s="64"/>
      <c r="CT598" s="71"/>
      <c r="CU598" s="64"/>
      <c r="CV598" s="64"/>
      <c r="CW598" s="64"/>
      <c r="CX598" s="64"/>
      <c r="CY598" s="67"/>
      <c r="CZ598" s="67"/>
      <c r="DA598" s="67"/>
      <c r="DB598" s="64"/>
      <c r="DC598" s="64"/>
      <c r="DD598" s="64"/>
      <c r="DE598" s="64"/>
      <c r="DF598" s="64"/>
      <c r="DG598" s="64"/>
      <c r="DI598" s="64"/>
      <c r="DJ598" s="32"/>
    </row>
    <row r="599" spans="1:114" ht="28" customHeight="1">
      <c r="A599" s="70"/>
      <c r="B599" s="68"/>
      <c r="C599" s="68"/>
      <c r="D599" s="65"/>
      <c r="E599" s="83"/>
      <c r="F599" s="83"/>
      <c r="G599" s="83"/>
      <c r="I599" s="68"/>
      <c r="J599" s="64"/>
      <c r="K599" s="64"/>
      <c r="L599" s="64"/>
      <c r="M599" s="64"/>
      <c r="N599" s="64"/>
      <c r="O599" s="64"/>
      <c r="P599" s="64"/>
      <c r="Q599" s="64"/>
      <c r="R599" s="32"/>
      <c r="S599" s="33"/>
      <c r="T599" s="30"/>
      <c r="U599" s="33"/>
      <c r="BA599" s="64"/>
      <c r="BB599" s="64"/>
      <c r="BC599" s="67"/>
      <c r="BD599" s="64"/>
      <c r="BE599" s="64"/>
      <c r="BF599" s="67"/>
      <c r="BG599" s="84"/>
      <c r="BH599" s="84"/>
      <c r="BI599" s="84"/>
      <c r="BJ599" s="84"/>
      <c r="BK599" s="64"/>
      <c r="BL599" s="64"/>
      <c r="BM599" s="85"/>
      <c r="BN599" s="85"/>
      <c r="BO599" s="85"/>
      <c r="BP599" s="85"/>
      <c r="BQ599" s="64"/>
      <c r="BR599" s="64"/>
      <c r="BS599" s="67"/>
      <c r="BW599" s="64"/>
      <c r="BX599" s="64"/>
      <c r="BY599" s="67"/>
      <c r="BZ599" s="64"/>
      <c r="CA599" s="64"/>
      <c r="CB599" s="67"/>
      <c r="CF599" s="64"/>
      <c r="CG599" s="64"/>
      <c r="CH599" s="64"/>
      <c r="CI599" s="64"/>
      <c r="CJ599" s="64"/>
      <c r="CK599" s="64"/>
      <c r="CL599" s="64"/>
      <c r="CM599" s="64"/>
      <c r="CN599" s="67"/>
      <c r="CO599" s="67"/>
      <c r="CP599" s="64"/>
      <c r="CQ599" s="64"/>
      <c r="CR599" s="64"/>
      <c r="CS599" s="64"/>
      <c r="CT599" s="71"/>
      <c r="CU599" s="64"/>
      <c r="CV599" s="64"/>
      <c r="CW599" s="64"/>
      <c r="CX599" s="64"/>
      <c r="CY599" s="67"/>
      <c r="CZ599" s="67"/>
      <c r="DA599" s="67"/>
      <c r="DB599" s="64"/>
      <c r="DC599" s="64"/>
      <c r="DD599" s="64"/>
      <c r="DE599" s="64"/>
      <c r="DF599" s="64"/>
      <c r="DG599" s="64"/>
      <c r="DI599" s="64"/>
      <c r="DJ599" s="32"/>
    </row>
    <row r="600" spans="1:114" ht="28" customHeight="1">
      <c r="A600" s="70"/>
      <c r="B600" s="68"/>
      <c r="C600" s="68"/>
      <c r="D600" s="65"/>
      <c r="E600" s="83"/>
      <c r="F600" s="83"/>
      <c r="G600" s="83"/>
      <c r="I600" s="68"/>
      <c r="J600" s="64"/>
      <c r="K600" s="64"/>
      <c r="L600" s="64"/>
      <c r="M600" s="64"/>
      <c r="N600" s="64"/>
      <c r="O600" s="64"/>
      <c r="P600" s="64"/>
      <c r="Q600" s="64"/>
      <c r="R600" s="32"/>
      <c r="S600" s="33"/>
      <c r="T600" s="30"/>
      <c r="U600" s="33"/>
      <c r="BA600" s="64"/>
      <c r="BB600" s="64"/>
      <c r="BC600" s="67"/>
      <c r="BD600" s="64"/>
      <c r="BE600" s="64"/>
      <c r="BF600" s="67"/>
      <c r="BG600" s="84"/>
      <c r="BH600" s="84"/>
      <c r="BI600" s="84"/>
      <c r="BJ600" s="84"/>
      <c r="BK600" s="64"/>
      <c r="BL600" s="64"/>
      <c r="BM600" s="85"/>
      <c r="BN600" s="85"/>
      <c r="BO600" s="85"/>
      <c r="BP600" s="85"/>
      <c r="BQ600" s="64"/>
      <c r="BR600" s="64"/>
      <c r="BS600" s="67"/>
      <c r="BW600" s="64"/>
      <c r="BX600" s="64"/>
      <c r="BY600" s="67"/>
      <c r="BZ600" s="64"/>
      <c r="CA600" s="64"/>
      <c r="CB600" s="67"/>
      <c r="CF600" s="64"/>
      <c r="CG600" s="64"/>
      <c r="CH600" s="64"/>
      <c r="CI600" s="64"/>
      <c r="CJ600" s="64"/>
      <c r="CK600" s="64"/>
      <c r="CL600" s="64"/>
      <c r="CM600" s="64"/>
      <c r="CN600" s="67"/>
      <c r="CO600" s="67"/>
      <c r="CP600" s="64"/>
      <c r="CQ600" s="64"/>
      <c r="CR600" s="64"/>
      <c r="CS600" s="64"/>
      <c r="CT600" s="71"/>
      <c r="CU600" s="64"/>
      <c r="CV600" s="64"/>
      <c r="CW600" s="64"/>
      <c r="CX600" s="64"/>
      <c r="CY600" s="67"/>
      <c r="CZ600" s="67"/>
      <c r="DA600" s="67"/>
      <c r="DB600" s="64"/>
      <c r="DC600" s="64"/>
      <c r="DD600" s="64"/>
      <c r="DE600" s="64"/>
      <c r="DF600" s="64"/>
      <c r="DG600" s="64"/>
      <c r="DI600" s="64"/>
      <c r="DJ600" s="32"/>
    </row>
    <row r="601" spans="1:114" ht="28" customHeight="1">
      <c r="A601" s="70"/>
      <c r="B601" s="68"/>
      <c r="C601" s="68"/>
      <c r="D601" s="65"/>
      <c r="E601" s="83"/>
      <c r="F601" s="83"/>
      <c r="G601" s="83"/>
      <c r="I601" s="68"/>
      <c r="J601" s="64"/>
      <c r="K601" s="64"/>
      <c r="L601" s="64"/>
      <c r="M601" s="64"/>
      <c r="N601" s="64"/>
      <c r="O601" s="64"/>
      <c r="P601" s="64"/>
      <c r="Q601" s="64"/>
      <c r="R601" s="32"/>
      <c r="S601" s="33"/>
      <c r="T601" s="30"/>
      <c r="U601" s="33"/>
      <c r="BA601" s="64"/>
      <c r="BB601" s="64"/>
      <c r="BC601" s="67"/>
      <c r="BD601" s="64"/>
      <c r="BE601" s="64"/>
      <c r="BF601" s="67"/>
      <c r="BG601" s="84"/>
      <c r="BH601" s="84"/>
      <c r="BI601" s="84"/>
      <c r="BJ601" s="84"/>
      <c r="BK601" s="64"/>
      <c r="BL601" s="64"/>
      <c r="BM601" s="85"/>
      <c r="BN601" s="85"/>
      <c r="BO601" s="85"/>
      <c r="BP601" s="85"/>
      <c r="BQ601" s="64"/>
      <c r="BR601" s="64"/>
      <c r="BS601" s="67"/>
      <c r="BW601" s="64"/>
      <c r="BX601" s="64"/>
      <c r="BY601" s="67"/>
      <c r="BZ601" s="64"/>
      <c r="CA601" s="64"/>
      <c r="CB601" s="67"/>
      <c r="CF601" s="64"/>
      <c r="CG601" s="64"/>
      <c r="CH601" s="64"/>
      <c r="CI601" s="64"/>
      <c r="CJ601" s="64"/>
      <c r="CK601" s="64"/>
      <c r="CL601" s="64"/>
      <c r="CM601" s="64"/>
      <c r="CN601" s="67"/>
      <c r="CO601" s="67"/>
      <c r="CP601" s="64"/>
      <c r="CQ601" s="64"/>
      <c r="CR601" s="64"/>
      <c r="CS601" s="64"/>
      <c r="CT601" s="71"/>
      <c r="CU601" s="64"/>
      <c r="CV601" s="64"/>
      <c r="CW601" s="64"/>
      <c r="CX601" s="64"/>
      <c r="CY601" s="67"/>
      <c r="CZ601" s="67"/>
      <c r="DA601" s="67"/>
      <c r="DB601" s="64"/>
      <c r="DC601" s="64"/>
      <c r="DD601" s="64"/>
      <c r="DE601" s="64"/>
      <c r="DF601" s="64"/>
      <c r="DG601" s="64"/>
      <c r="DI601" s="64"/>
      <c r="DJ601" s="32"/>
    </row>
    <row r="602" spans="1:114" ht="28" customHeight="1">
      <c r="A602" s="70"/>
      <c r="B602" s="68"/>
      <c r="C602" s="68"/>
      <c r="D602" s="65"/>
      <c r="E602" s="83"/>
      <c r="F602" s="83"/>
      <c r="G602" s="83"/>
      <c r="I602" s="68"/>
      <c r="J602" s="64"/>
      <c r="K602" s="64"/>
      <c r="L602" s="64"/>
      <c r="M602" s="64"/>
      <c r="N602" s="64"/>
      <c r="O602" s="64"/>
      <c r="P602" s="64"/>
      <c r="Q602" s="64"/>
      <c r="R602" s="32"/>
      <c r="S602" s="33"/>
      <c r="T602" s="30"/>
      <c r="U602" s="33"/>
      <c r="BA602" s="64"/>
      <c r="BB602" s="64"/>
      <c r="BC602" s="67"/>
      <c r="BD602" s="64"/>
      <c r="BE602" s="64"/>
      <c r="BF602" s="67"/>
      <c r="BG602" s="84"/>
      <c r="BH602" s="84"/>
      <c r="BI602" s="84"/>
      <c r="BJ602" s="84"/>
      <c r="BK602" s="64"/>
      <c r="BL602" s="64"/>
      <c r="BM602" s="85"/>
      <c r="BN602" s="85"/>
      <c r="BO602" s="85"/>
      <c r="BP602" s="85"/>
      <c r="BQ602" s="64"/>
      <c r="BR602" s="64"/>
      <c r="BS602" s="67"/>
      <c r="BW602" s="64"/>
      <c r="BX602" s="64"/>
      <c r="BY602" s="67"/>
      <c r="BZ602" s="64"/>
      <c r="CA602" s="64"/>
      <c r="CB602" s="67"/>
      <c r="CF602" s="64"/>
      <c r="CG602" s="64"/>
      <c r="CH602" s="64"/>
      <c r="CI602" s="64"/>
      <c r="CJ602" s="64"/>
      <c r="CK602" s="64"/>
      <c r="CL602" s="64"/>
      <c r="CM602" s="64"/>
      <c r="CN602" s="67"/>
      <c r="CO602" s="67"/>
      <c r="CP602" s="64"/>
      <c r="CQ602" s="64"/>
      <c r="CR602" s="64"/>
      <c r="CS602" s="64"/>
      <c r="CT602" s="71"/>
      <c r="CU602" s="64"/>
      <c r="CV602" s="64"/>
      <c r="CW602" s="64"/>
      <c r="CX602" s="64"/>
      <c r="CY602" s="67"/>
      <c r="CZ602" s="67"/>
      <c r="DA602" s="67"/>
      <c r="DB602" s="64"/>
      <c r="DC602" s="64"/>
      <c r="DD602" s="64"/>
      <c r="DE602" s="64"/>
      <c r="DF602" s="64"/>
      <c r="DG602" s="64"/>
      <c r="DI602" s="64"/>
      <c r="DJ602" s="32"/>
    </row>
    <row r="603" spans="1:114" ht="28" customHeight="1">
      <c r="A603" s="70"/>
      <c r="B603" s="68"/>
      <c r="C603" s="68"/>
      <c r="D603" s="65"/>
      <c r="E603" s="83"/>
      <c r="F603" s="83"/>
      <c r="G603" s="83"/>
      <c r="I603" s="68"/>
      <c r="J603" s="64"/>
      <c r="K603" s="64"/>
      <c r="L603" s="64"/>
      <c r="M603" s="64"/>
      <c r="N603" s="64"/>
      <c r="O603" s="64"/>
      <c r="P603" s="64"/>
      <c r="Q603" s="64"/>
      <c r="R603" s="32"/>
      <c r="S603" s="33"/>
      <c r="T603" s="30"/>
      <c r="U603" s="33"/>
      <c r="BA603" s="64"/>
      <c r="BB603" s="64"/>
      <c r="BC603" s="67"/>
      <c r="BD603" s="64"/>
      <c r="BE603" s="64"/>
      <c r="BF603" s="67"/>
      <c r="BG603" s="84"/>
      <c r="BH603" s="84"/>
      <c r="BI603" s="84"/>
      <c r="BJ603" s="84"/>
      <c r="BK603" s="64"/>
      <c r="BL603" s="64"/>
      <c r="BM603" s="85"/>
      <c r="BN603" s="85"/>
      <c r="BO603" s="85"/>
      <c r="BP603" s="85"/>
      <c r="BQ603" s="64"/>
      <c r="BR603" s="64"/>
      <c r="BS603" s="67"/>
      <c r="BW603" s="64"/>
      <c r="BX603" s="64"/>
      <c r="BY603" s="67"/>
      <c r="BZ603" s="64"/>
      <c r="CA603" s="64"/>
      <c r="CB603" s="67"/>
      <c r="CF603" s="64"/>
      <c r="CG603" s="64"/>
      <c r="CH603" s="64"/>
      <c r="CI603" s="64"/>
      <c r="CJ603" s="64"/>
      <c r="CK603" s="64"/>
      <c r="CL603" s="64"/>
      <c r="CM603" s="64"/>
      <c r="CN603" s="67"/>
      <c r="CO603" s="67"/>
      <c r="CP603" s="64"/>
      <c r="CQ603" s="64"/>
      <c r="CR603" s="64"/>
      <c r="CS603" s="64"/>
      <c r="CT603" s="71"/>
      <c r="CU603" s="64"/>
      <c r="CV603" s="64"/>
      <c r="CW603" s="64"/>
      <c r="CX603" s="64"/>
      <c r="CY603" s="67"/>
      <c r="CZ603" s="67"/>
      <c r="DA603" s="67"/>
      <c r="DB603" s="64"/>
      <c r="DC603" s="64"/>
      <c r="DD603" s="64"/>
      <c r="DE603" s="64"/>
      <c r="DF603" s="64"/>
      <c r="DG603" s="64"/>
      <c r="DI603" s="64"/>
      <c r="DJ603" s="32"/>
    </row>
    <row r="604" spans="1:114" ht="28" customHeight="1">
      <c r="A604" s="70"/>
      <c r="B604" s="68"/>
      <c r="C604" s="68"/>
      <c r="D604" s="65"/>
      <c r="E604" s="83"/>
      <c r="F604" s="83"/>
      <c r="G604" s="83"/>
      <c r="I604" s="68"/>
      <c r="J604" s="64"/>
      <c r="K604" s="64"/>
      <c r="L604" s="64"/>
      <c r="M604" s="64"/>
      <c r="N604" s="64"/>
      <c r="O604" s="64"/>
      <c r="P604" s="64"/>
      <c r="Q604" s="64"/>
      <c r="R604" s="32"/>
      <c r="S604" s="33"/>
      <c r="T604" s="30"/>
      <c r="U604" s="33"/>
      <c r="BA604" s="64"/>
      <c r="BB604" s="64"/>
      <c r="BC604" s="67"/>
      <c r="BD604" s="64"/>
      <c r="BE604" s="64"/>
      <c r="BF604" s="67"/>
      <c r="BG604" s="84"/>
      <c r="BH604" s="84"/>
      <c r="BI604" s="84"/>
      <c r="BJ604" s="84"/>
      <c r="BK604" s="64"/>
      <c r="BL604" s="64"/>
      <c r="BM604" s="85"/>
      <c r="BN604" s="85"/>
      <c r="BO604" s="85"/>
      <c r="BP604" s="85"/>
      <c r="BQ604" s="64"/>
      <c r="BR604" s="64"/>
      <c r="BS604" s="67"/>
      <c r="BW604" s="64"/>
      <c r="BX604" s="64"/>
      <c r="BY604" s="67"/>
      <c r="BZ604" s="64"/>
      <c r="CA604" s="64"/>
      <c r="CB604" s="67"/>
      <c r="CF604" s="64"/>
      <c r="CG604" s="64"/>
      <c r="CH604" s="64"/>
      <c r="CI604" s="64"/>
      <c r="CJ604" s="64"/>
      <c r="CK604" s="64"/>
      <c r="CL604" s="64"/>
      <c r="CM604" s="64"/>
      <c r="CN604" s="67"/>
      <c r="CO604" s="67"/>
      <c r="CP604" s="64"/>
      <c r="CQ604" s="64"/>
      <c r="CR604" s="64"/>
      <c r="CS604" s="64"/>
      <c r="CT604" s="71"/>
      <c r="CU604" s="64"/>
      <c r="CV604" s="64"/>
      <c r="CW604" s="64"/>
      <c r="CX604" s="64"/>
      <c r="CY604" s="67"/>
      <c r="CZ604" s="67"/>
      <c r="DA604" s="67"/>
      <c r="DB604" s="64"/>
      <c r="DC604" s="64"/>
      <c r="DD604" s="64"/>
      <c r="DE604" s="64"/>
      <c r="DF604" s="64"/>
      <c r="DG604" s="64"/>
      <c r="DI604" s="64"/>
      <c r="DJ604" s="32"/>
    </row>
    <row r="605" spans="1:114" ht="28" customHeight="1">
      <c r="A605" s="70"/>
      <c r="B605" s="68"/>
      <c r="C605" s="68"/>
      <c r="D605" s="65"/>
      <c r="E605" s="83"/>
      <c r="F605" s="83"/>
      <c r="G605" s="83"/>
      <c r="I605" s="68"/>
      <c r="J605" s="64"/>
      <c r="K605" s="64"/>
      <c r="L605" s="64"/>
      <c r="M605" s="64"/>
      <c r="N605" s="64"/>
      <c r="O605" s="64"/>
      <c r="P605" s="64"/>
      <c r="Q605" s="64"/>
      <c r="R605" s="32"/>
      <c r="S605" s="33"/>
      <c r="T605" s="30"/>
      <c r="U605" s="33"/>
      <c r="BA605" s="64"/>
      <c r="BB605" s="64"/>
      <c r="BC605" s="67"/>
      <c r="BD605" s="64"/>
      <c r="BE605" s="64"/>
      <c r="BF605" s="67"/>
      <c r="BG605" s="84"/>
      <c r="BH605" s="84"/>
      <c r="BI605" s="84"/>
      <c r="BJ605" s="84"/>
      <c r="BK605" s="64"/>
      <c r="BL605" s="64"/>
      <c r="BM605" s="85"/>
      <c r="BN605" s="85"/>
      <c r="BO605" s="85"/>
      <c r="BP605" s="85"/>
      <c r="BQ605" s="64"/>
      <c r="BR605" s="64"/>
      <c r="BS605" s="67"/>
      <c r="BW605" s="64"/>
      <c r="BX605" s="64"/>
      <c r="BY605" s="67"/>
      <c r="BZ605" s="64"/>
      <c r="CA605" s="64"/>
      <c r="CB605" s="67"/>
      <c r="CF605" s="64"/>
      <c r="CG605" s="64"/>
      <c r="CH605" s="64"/>
      <c r="CI605" s="64"/>
      <c r="CJ605" s="64"/>
      <c r="CK605" s="64"/>
      <c r="CL605" s="64"/>
      <c r="CM605" s="64"/>
      <c r="CN605" s="67"/>
      <c r="CO605" s="67"/>
      <c r="CP605" s="64"/>
      <c r="CQ605" s="64"/>
      <c r="CR605" s="64"/>
      <c r="CS605" s="64"/>
      <c r="CT605" s="71"/>
      <c r="CU605" s="64"/>
      <c r="CV605" s="64"/>
      <c r="CW605" s="64"/>
      <c r="CX605" s="64"/>
      <c r="CY605" s="67"/>
      <c r="CZ605" s="67"/>
      <c r="DA605" s="67"/>
      <c r="DB605" s="64"/>
      <c r="DC605" s="64"/>
      <c r="DD605" s="64"/>
      <c r="DE605" s="64"/>
      <c r="DF605" s="64"/>
      <c r="DG605" s="64"/>
      <c r="DI605" s="64"/>
      <c r="DJ605" s="32"/>
    </row>
    <row r="606" spans="1:114" ht="28" customHeight="1">
      <c r="A606" s="70"/>
      <c r="B606" s="68"/>
      <c r="C606" s="68"/>
      <c r="D606" s="65"/>
      <c r="E606" s="83"/>
      <c r="F606" s="83"/>
      <c r="G606" s="83"/>
      <c r="I606" s="68"/>
      <c r="J606" s="64"/>
      <c r="K606" s="64"/>
      <c r="L606" s="64"/>
      <c r="M606" s="64"/>
      <c r="N606" s="64"/>
      <c r="O606" s="64"/>
      <c r="P606" s="64"/>
      <c r="Q606" s="64"/>
      <c r="R606" s="32"/>
      <c r="S606" s="33"/>
      <c r="T606" s="30"/>
      <c r="U606" s="33"/>
      <c r="BA606" s="64"/>
      <c r="BB606" s="64"/>
      <c r="BC606" s="67"/>
      <c r="BD606" s="64"/>
      <c r="BE606" s="64"/>
      <c r="BF606" s="67"/>
      <c r="BG606" s="84"/>
      <c r="BH606" s="84"/>
      <c r="BI606" s="84"/>
      <c r="BJ606" s="84"/>
      <c r="BK606" s="64"/>
      <c r="BL606" s="64"/>
      <c r="BM606" s="85"/>
      <c r="BN606" s="85"/>
      <c r="BO606" s="85"/>
      <c r="BP606" s="85"/>
      <c r="BQ606" s="64"/>
      <c r="BR606" s="64"/>
      <c r="BS606" s="67"/>
      <c r="BW606" s="64"/>
      <c r="BX606" s="64"/>
      <c r="BY606" s="67"/>
      <c r="BZ606" s="64"/>
      <c r="CA606" s="64"/>
      <c r="CB606" s="67"/>
      <c r="CF606" s="64"/>
      <c r="CG606" s="64"/>
      <c r="CH606" s="64"/>
      <c r="CI606" s="64"/>
      <c r="CJ606" s="64"/>
      <c r="CK606" s="64"/>
      <c r="CL606" s="64"/>
      <c r="CM606" s="64"/>
      <c r="CN606" s="67"/>
      <c r="CO606" s="67"/>
      <c r="CP606" s="64"/>
      <c r="CQ606" s="64"/>
      <c r="CR606" s="64"/>
      <c r="CS606" s="64"/>
      <c r="CT606" s="71"/>
      <c r="CU606" s="64"/>
      <c r="CV606" s="64"/>
      <c r="CW606" s="64"/>
      <c r="CX606" s="64"/>
      <c r="CY606" s="67"/>
      <c r="CZ606" s="67"/>
      <c r="DA606" s="67"/>
      <c r="DB606" s="64"/>
      <c r="DC606" s="64"/>
      <c r="DD606" s="64"/>
      <c r="DE606" s="64"/>
      <c r="DF606" s="64"/>
      <c r="DG606" s="64"/>
      <c r="DI606" s="64"/>
      <c r="DJ606" s="32"/>
    </row>
    <row r="607" spans="1:114" ht="28" customHeight="1">
      <c r="A607" s="70"/>
      <c r="B607" s="68"/>
      <c r="C607" s="68"/>
      <c r="D607" s="65"/>
      <c r="E607" s="83"/>
      <c r="F607" s="83"/>
      <c r="G607" s="83"/>
      <c r="I607" s="68"/>
      <c r="J607" s="64"/>
      <c r="K607" s="64"/>
      <c r="L607" s="64"/>
      <c r="M607" s="64"/>
      <c r="N607" s="64"/>
      <c r="O607" s="64"/>
      <c r="P607" s="64"/>
      <c r="Q607" s="64"/>
      <c r="R607" s="32"/>
      <c r="S607" s="33"/>
      <c r="T607" s="30"/>
      <c r="U607" s="33"/>
      <c r="BA607" s="64"/>
      <c r="BB607" s="64"/>
      <c r="BC607" s="67"/>
      <c r="BD607" s="64"/>
      <c r="BE607" s="64"/>
      <c r="BF607" s="67"/>
      <c r="BG607" s="84"/>
      <c r="BH607" s="84"/>
      <c r="BI607" s="84"/>
      <c r="BJ607" s="84"/>
      <c r="BK607" s="64"/>
      <c r="BL607" s="64"/>
      <c r="BM607" s="85"/>
      <c r="BN607" s="85"/>
      <c r="BO607" s="85"/>
      <c r="BP607" s="85"/>
      <c r="BQ607" s="64"/>
      <c r="BR607" s="64"/>
      <c r="BS607" s="67"/>
      <c r="BW607" s="64"/>
      <c r="BX607" s="64"/>
      <c r="BY607" s="67"/>
      <c r="BZ607" s="64"/>
      <c r="CA607" s="64"/>
      <c r="CB607" s="67"/>
      <c r="CF607" s="64"/>
      <c r="CG607" s="64"/>
      <c r="CH607" s="64"/>
      <c r="CI607" s="64"/>
      <c r="CJ607" s="64"/>
      <c r="CK607" s="64"/>
      <c r="CL607" s="64"/>
      <c r="CM607" s="64"/>
      <c r="CN607" s="67"/>
      <c r="CO607" s="67"/>
      <c r="CP607" s="64"/>
      <c r="CQ607" s="64"/>
      <c r="CR607" s="64"/>
      <c r="CS607" s="64"/>
      <c r="CT607" s="71"/>
      <c r="CU607" s="64"/>
      <c r="CV607" s="64"/>
      <c r="CW607" s="64"/>
      <c r="CX607" s="64"/>
      <c r="CY607" s="67"/>
      <c r="CZ607" s="67"/>
      <c r="DA607" s="67"/>
      <c r="DB607" s="64"/>
      <c r="DC607" s="64"/>
      <c r="DD607" s="64"/>
      <c r="DE607" s="64"/>
      <c r="DF607" s="64"/>
      <c r="DG607" s="64"/>
      <c r="DI607" s="64"/>
      <c r="DJ607" s="32"/>
    </row>
    <row r="608" spans="1:114" ht="28" customHeight="1">
      <c r="A608" s="70"/>
      <c r="B608" s="68"/>
      <c r="C608" s="68"/>
      <c r="D608" s="65"/>
      <c r="E608" s="83"/>
      <c r="F608" s="83"/>
      <c r="G608" s="83"/>
      <c r="I608" s="68"/>
      <c r="J608" s="64"/>
      <c r="K608" s="64"/>
      <c r="L608" s="64"/>
      <c r="M608" s="64"/>
      <c r="N608" s="64"/>
      <c r="O608" s="64"/>
      <c r="P608" s="64"/>
      <c r="Q608" s="64"/>
      <c r="R608" s="32"/>
      <c r="S608" s="33"/>
      <c r="T608" s="30"/>
      <c r="U608" s="33"/>
      <c r="BA608" s="64"/>
      <c r="BB608" s="64"/>
      <c r="BC608" s="67"/>
      <c r="BD608" s="64"/>
      <c r="BE608" s="64"/>
      <c r="BF608" s="67"/>
      <c r="BG608" s="84"/>
      <c r="BH608" s="84"/>
      <c r="BI608" s="84"/>
      <c r="BJ608" s="84"/>
      <c r="BK608" s="64"/>
      <c r="BL608" s="64"/>
      <c r="BM608" s="85"/>
      <c r="BN608" s="85"/>
      <c r="BO608" s="85"/>
      <c r="BP608" s="85"/>
      <c r="BQ608" s="64"/>
      <c r="BR608" s="64"/>
      <c r="BS608" s="67"/>
      <c r="BW608" s="64"/>
      <c r="BX608" s="64"/>
      <c r="BY608" s="67"/>
      <c r="BZ608" s="64"/>
      <c r="CA608" s="64"/>
      <c r="CB608" s="67"/>
      <c r="CF608" s="64"/>
      <c r="CG608" s="64"/>
      <c r="CH608" s="64"/>
      <c r="CI608" s="64"/>
      <c r="CJ608" s="64"/>
      <c r="CK608" s="64"/>
      <c r="CL608" s="64"/>
      <c r="CM608" s="64"/>
      <c r="CN608" s="67"/>
      <c r="CO608" s="67"/>
      <c r="CP608" s="64"/>
      <c r="CQ608" s="64"/>
      <c r="CR608" s="64"/>
      <c r="CS608" s="64"/>
      <c r="CT608" s="71"/>
      <c r="CU608" s="64"/>
      <c r="CV608" s="64"/>
      <c r="CW608" s="64"/>
      <c r="CX608" s="64"/>
      <c r="CY608" s="67"/>
      <c r="CZ608" s="67"/>
      <c r="DA608" s="67"/>
      <c r="DB608" s="64"/>
      <c r="DC608" s="64"/>
      <c r="DD608" s="64"/>
      <c r="DE608" s="64"/>
      <c r="DF608" s="64"/>
      <c r="DG608" s="64"/>
      <c r="DI608" s="64"/>
      <c r="DJ608" s="32"/>
    </row>
    <row r="609" spans="1:114" ht="28" customHeight="1">
      <c r="A609" s="70"/>
      <c r="B609" s="68"/>
      <c r="C609" s="68"/>
      <c r="D609" s="65"/>
      <c r="E609" s="83"/>
      <c r="F609" s="83"/>
      <c r="G609" s="83"/>
      <c r="I609" s="68"/>
      <c r="J609" s="64"/>
      <c r="K609" s="64"/>
      <c r="L609" s="64"/>
      <c r="M609" s="64"/>
      <c r="N609" s="64"/>
      <c r="O609" s="64"/>
      <c r="P609" s="64"/>
      <c r="Q609" s="64"/>
      <c r="R609" s="32"/>
      <c r="S609" s="33"/>
      <c r="T609" s="30"/>
      <c r="U609" s="33"/>
      <c r="BA609" s="64"/>
      <c r="BB609" s="64"/>
      <c r="BC609" s="67"/>
      <c r="BD609" s="64"/>
      <c r="BE609" s="64"/>
      <c r="BF609" s="67"/>
      <c r="BG609" s="84"/>
      <c r="BH609" s="84"/>
      <c r="BI609" s="84"/>
      <c r="BJ609" s="84"/>
      <c r="BK609" s="64"/>
      <c r="BL609" s="64"/>
      <c r="BM609" s="85"/>
      <c r="BN609" s="85"/>
      <c r="BO609" s="85"/>
      <c r="BP609" s="85"/>
      <c r="BQ609" s="64"/>
      <c r="BR609" s="64"/>
      <c r="BS609" s="67"/>
      <c r="BW609" s="64"/>
      <c r="BX609" s="64"/>
      <c r="BY609" s="67"/>
      <c r="BZ609" s="64"/>
      <c r="CA609" s="64"/>
      <c r="CB609" s="67"/>
      <c r="CF609" s="64"/>
      <c r="CG609" s="64"/>
      <c r="CH609" s="64"/>
      <c r="CI609" s="64"/>
      <c r="CJ609" s="64"/>
      <c r="CK609" s="64"/>
      <c r="CL609" s="64"/>
      <c r="CM609" s="64"/>
      <c r="CN609" s="67"/>
      <c r="CO609" s="67"/>
      <c r="CP609" s="64"/>
      <c r="CQ609" s="64"/>
      <c r="CR609" s="64"/>
      <c r="CS609" s="64"/>
      <c r="CT609" s="71"/>
      <c r="CU609" s="64"/>
      <c r="CV609" s="64"/>
      <c r="CW609" s="64"/>
      <c r="CX609" s="64"/>
      <c r="CY609" s="67"/>
      <c r="CZ609" s="67"/>
      <c r="DA609" s="67"/>
      <c r="DB609" s="64"/>
      <c r="DC609" s="64"/>
      <c r="DD609" s="64"/>
      <c r="DE609" s="64"/>
      <c r="DF609" s="64"/>
      <c r="DG609" s="64"/>
      <c r="DI609" s="64"/>
      <c r="DJ609" s="32"/>
    </row>
    <row r="610" spans="1:114" ht="28" customHeight="1">
      <c r="A610" s="70"/>
      <c r="B610" s="68"/>
      <c r="C610" s="68"/>
      <c r="D610" s="65"/>
      <c r="E610" s="83"/>
      <c r="F610" s="83"/>
      <c r="G610" s="83"/>
      <c r="I610" s="68"/>
      <c r="J610" s="64"/>
      <c r="K610" s="64"/>
      <c r="L610" s="64"/>
      <c r="M610" s="64"/>
      <c r="N610" s="64"/>
      <c r="O610" s="64"/>
      <c r="P610" s="64"/>
      <c r="Q610" s="64"/>
      <c r="R610" s="32"/>
      <c r="S610" s="33"/>
      <c r="T610" s="30"/>
      <c r="U610" s="33"/>
      <c r="BA610" s="64"/>
      <c r="BB610" s="64"/>
      <c r="BC610" s="67"/>
      <c r="BD610" s="64"/>
      <c r="BE610" s="64"/>
      <c r="BF610" s="67"/>
      <c r="BG610" s="84"/>
      <c r="BH610" s="84"/>
      <c r="BI610" s="84"/>
      <c r="BJ610" s="84"/>
      <c r="BK610" s="64"/>
      <c r="BL610" s="64"/>
      <c r="BM610" s="85"/>
      <c r="BN610" s="85"/>
      <c r="BO610" s="85"/>
      <c r="BP610" s="85"/>
      <c r="BQ610" s="64"/>
      <c r="BR610" s="64"/>
      <c r="BS610" s="67"/>
      <c r="BW610" s="64"/>
      <c r="BX610" s="64"/>
      <c r="BY610" s="67"/>
      <c r="BZ610" s="64"/>
      <c r="CA610" s="64"/>
      <c r="CB610" s="67"/>
      <c r="CF610" s="64"/>
      <c r="CG610" s="64"/>
      <c r="CH610" s="64"/>
      <c r="CI610" s="64"/>
      <c r="CJ610" s="64"/>
      <c r="CK610" s="64"/>
      <c r="CL610" s="64"/>
      <c r="CM610" s="64"/>
      <c r="CN610" s="67"/>
      <c r="CO610" s="67"/>
      <c r="CP610" s="64"/>
      <c r="CQ610" s="64"/>
      <c r="CR610" s="64"/>
      <c r="CS610" s="64"/>
      <c r="CT610" s="71"/>
      <c r="CU610" s="64"/>
      <c r="CV610" s="64"/>
      <c r="CW610" s="64"/>
      <c r="CX610" s="64"/>
      <c r="CY610" s="67"/>
      <c r="CZ610" s="67"/>
      <c r="DA610" s="67"/>
      <c r="DB610" s="64"/>
      <c r="DC610" s="64"/>
      <c r="DD610" s="64"/>
      <c r="DE610" s="64"/>
      <c r="DF610" s="64"/>
      <c r="DG610" s="64"/>
      <c r="DI610" s="64"/>
      <c r="DJ610" s="32"/>
    </row>
    <row r="611" spans="1:114" ht="28" customHeight="1">
      <c r="A611" s="70"/>
      <c r="B611" s="68"/>
      <c r="C611" s="68"/>
      <c r="D611" s="65"/>
      <c r="E611" s="83"/>
      <c r="F611" s="83"/>
      <c r="G611" s="83"/>
      <c r="I611" s="68"/>
      <c r="J611" s="64"/>
      <c r="K611" s="64"/>
      <c r="L611" s="64"/>
      <c r="M611" s="64"/>
      <c r="N611" s="64"/>
      <c r="O611" s="64"/>
      <c r="P611" s="64"/>
      <c r="Q611" s="64"/>
      <c r="R611" s="32"/>
      <c r="S611" s="33"/>
      <c r="T611" s="30"/>
      <c r="U611" s="33"/>
      <c r="BA611" s="64"/>
      <c r="BB611" s="64"/>
      <c r="BC611" s="67"/>
      <c r="BD611" s="64"/>
      <c r="BE611" s="64"/>
      <c r="BF611" s="67"/>
      <c r="BG611" s="84"/>
      <c r="BH611" s="84"/>
      <c r="BI611" s="84"/>
      <c r="BJ611" s="84"/>
      <c r="BK611" s="64"/>
      <c r="BL611" s="64"/>
      <c r="BM611" s="85"/>
      <c r="BN611" s="85"/>
      <c r="BO611" s="85"/>
      <c r="BP611" s="85"/>
      <c r="BQ611" s="64"/>
      <c r="BR611" s="64"/>
      <c r="BS611" s="67"/>
      <c r="BW611" s="64"/>
      <c r="BX611" s="64"/>
      <c r="BY611" s="67"/>
      <c r="BZ611" s="64"/>
      <c r="CA611" s="64"/>
      <c r="CB611" s="67"/>
      <c r="CF611" s="64"/>
      <c r="CG611" s="64"/>
      <c r="CH611" s="64"/>
      <c r="CI611" s="64"/>
      <c r="CJ611" s="64"/>
      <c r="CK611" s="64"/>
      <c r="CL611" s="64"/>
      <c r="CM611" s="64"/>
      <c r="CN611" s="67"/>
      <c r="CO611" s="67"/>
      <c r="CP611" s="64"/>
      <c r="CQ611" s="64"/>
      <c r="CR611" s="64"/>
      <c r="CS611" s="64"/>
      <c r="CT611" s="71"/>
      <c r="CU611" s="64"/>
      <c r="CV611" s="64"/>
      <c r="CW611" s="64"/>
      <c r="CX611" s="64"/>
      <c r="CY611" s="67"/>
      <c r="CZ611" s="67"/>
      <c r="DA611" s="67"/>
      <c r="DB611" s="64"/>
      <c r="DC611" s="64"/>
      <c r="DD611" s="64"/>
      <c r="DE611" s="64"/>
      <c r="DF611" s="64"/>
      <c r="DG611" s="64"/>
      <c r="DI611" s="64"/>
      <c r="DJ611" s="32"/>
    </row>
    <row r="612" spans="1:114" ht="28" customHeight="1">
      <c r="A612" s="70"/>
      <c r="B612" s="68"/>
      <c r="C612" s="68"/>
      <c r="D612" s="65"/>
      <c r="E612" s="83"/>
      <c r="F612" s="83"/>
      <c r="G612" s="83"/>
      <c r="I612" s="68"/>
      <c r="J612" s="64"/>
      <c r="K612" s="64"/>
      <c r="L612" s="64"/>
      <c r="M612" s="64"/>
      <c r="N612" s="64"/>
      <c r="O612" s="64"/>
      <c r="P612" s="64"/>
      <c r="Q612" s="64"/>
      <c r="R612" s="32"/>
      <c r="S612" s="33"/>
      <c r="T612" s="30"/>
      <c r="U612" s="33"/>
      <c r="BA612" s="64"/>
      <c r="BB612" s="64"/>
      <c r="BC612" s="67"/>
      <c r="BD612" s="64"/>
      <c r="BE612" s="64"/>
      <c r="BF612" s="67"/>
      <c r="BG612" s="84"/>
      <c r="BH612" s="84"/>
      <c r="BI612" s="84"/>
      <c r="BJ612" s="84"/>
      <c r="BK612" s="64"/>
      <c r="BL612" s="64"/>
      <c r="BM612" s="85"/>
      <c r="BN612" s="85"/>
      <c r="BO612" s="85"/>
      <c r="BP612" s="85"/>
      <c r="BQ612" s="64"/>
      <c r="BR612" s="64"/>
      <c r="BS612" s="67"/>
      <c r="BW612" s="64"/>
      <c r="BX612" s="64"/>
      <c r="BY612" s="67"/>
      <c r="BZ612" s="64"/>
      <c r="CA612" s="64"/>
      <c r="CB612" s="67"/>
      <c r="CF612" s="64"/>
      <c r="CG612" s="64"/>
      <c r="CH612" s="64"/>
      <c r="CI612" s="64"/>
      <c r="CJ612" s="64"/>
      <c r="CK612" s="64"/>
      <c r="CL612" s="64"/>
      <c r="CM612" s="64"/>
      <c r="CN612" s="67"/>
      <c r="CO612" s="67"/>
      <c r="CP612" s="64"/>
      <c r="CQ612" s="64"/>
      <c r="CR612" s="64"/>
      <c r="CS612" s="64"/>
      <c r="CT612" s="71"/>
      <c r="CU612" s="64"/>
      <c r="CV612" s="64"/>
      <c r="CW612" s="64"/>
      <c r="CX612" s="64"/>
      <c r="CY612" s="67"/>
      <c r="CZ612" s="67"/>
      <c r="DA612" s="67"/>
      <c r="DB612" s="64"/>
      <c r="DC612" s="64"/>
      <c r="DD612" s="64"/>
      <c r="DE612" s="64"/>
      <c r="DF612" s="64"/>
      <c r="DG612" s="64"/>
      <c r="DI612" s="64"/>
      <c r="DJ612" s="32"/>
    </row>
    <row r="613" spans="1:114" ht="28" customHeight="1">
      <c r="A613" s="70"/>
      <c r="B613" s="68"/>
      <c r="C613" s="68"/>
      <c r="D613" s="65"/>
      <c r="E613" s="83"/>
      <c r="F613" s="83"/>
      <c r="G613" s="83"/>
      <c r="I613" s="68"/>
      <c r="J613" s="64"/>
      <c r="K613" s="64"/>
      <c r="L613" s="64"/>
      <c r="M613" s="64"/>
      <c r="N613" s="64"/>
      <c r="O613" s="64"/>
      <c r="P613" s="64"/>
      <c r="Q613" s="64"/>
      <c r="R613" s="32"/>
      <c r="S613" s="33"/>
      <c r="T613" s="30"/>
      <c r="U613" s="33"/>
      <c r="BA613" s="64"/>
      <c r="BB613" s="64"/>
      <c r="BC613" s="67"/>
      <c r="BD613" s="64"/>
      <c r="BE613" s="64"/>
      <c r="BF613" s="67"/>
      <c r="BG613" s="84"/>
      <c r="BH613" s="84"/>
      <c r="BI613" s="84"/>
      <c r="BJ613" s="84"/>
      <c r="BK613" s="64"/>
      <c r="BL613" s="64"/>
      <c r="BM613" s="85"/>
      <c r="BN613" s="85"/>
      <c r="BO613" s="85"/>
      <c r="BP613" s="85"/>
      <c r="BQ613" s="64"/>
      <c r="BR613" s="64"/>
      <c r="BS613" s="67"/>
      <c r="BW613" s="64"/>
      <c r="BX613" s="64"/>
      <c r="BY613" s="67"/>
      <c r="BZ613" s="64"/>
      <c r="CA613" s="64"/>
      <c r="CB613" s="67"/>
      <c r="CF613" s="64"/>
      <c r="CG613" s="64"/>
      <c r="CH613" s="64"/>
      <c r="CI613" s="64"/>
      <c r="CJ613" s="64"/>
      <c r="CK613" s="64"/>
      <c r="CL613" s="64"/>
      <c r="CM613" s="64"/>
      <c r="CN613" s="67"/>
      <c r="CO613" s="67"/>
      <c r="CP613" s="64"/>
      <c r="CQ613" s="64"/>
      <c r="CR613" s="64"/>
      <c r="CS613" s="64"/>
      <c r="CT613" s="71"/>
      <c r="CU613" s="64"/>
      <c r="CV613" s="64"/>
      <c r="CW613" s="64"/>
      <c r="CX613" s="64"/>
      <c r="CY613" s="67"/>
      <c r="CZ613" s="67"/>
      <c r="DA613" s="67"/>
      <c r="DB613" s="64"/>
      <c r="DC613" s="64"/>
      <c r="DD613" s="64"/>
      <c r="DE613" s="64"/>
      <c r="DF613" s="64"/>
      <c r="DG613" s="64"/>
      <c r="DI613" s="64"/>
      <c r="DJ613" s="32"/>
    </row>
    <row r="614" spans="1:114" ht="28" customHeight="1">
      <c r="A614" s="70"/>
      <c r="B614" s="68"/>
      <c r="C614" s="68"/>
      <c r="D614" s="65"/>
      <c r="E614" s="83"/>
      <c r="F614" s="83"/>
      <c r="G614" s="83"/>
      <c r="I614" s="68"/>
      <c r="J614" s="64"/>
      <c r="K614" s="64"/>
      <c r="L614" s="64"/>
      <c r="M614" s="64"/>
      <c r="N614" s="64"/>
      <c r="O614" s="64"/>
      <c r="P614" s="64"/>
      <c r="Q614" s="64"/>
      <c r="R614" s="32"/>
      <c r="S614" s="33"/>
      <c r="T614" s="30"/>
      <c r="U614" s="33"/>
      <c r="BA614" s="64"/>
      <c r="BB614" s="64"/>
      <c r="BC614" s="67"/>
      <c r="BD614" s="64"/>
      <c r="BE614" s="64"/>
      <c r="BF614" s="67"/>
      <c r="BG614" s="84"/>
      <c r="BH614" s="84"/>
      <c r="BI614" s="84"/>
      <c r="BJ614" s="84"/>
      <c r="BK614" s="64"/>
      <c r="BL614" s="64"/>
      <c r="BM614" s="85"/>
      <c r="BN614" s="85"/>
      <c r="BO614" s="85"/>
      <c r="BP614" s="85"/>
      <c r="BQ614" s="64"/>
      <c r="BR614" s="64"/>
      <c r="BS614" s="67"/>
      <c r="BW614" s="64"/>
      <c r="BX614" s="64"/>
      <c r="BY614" s="67"/>
      <c r="BZ614" s="64"/>
      <c r="CA614" s="64"/>
      <c r="CB614" s="67"/>
      <c r="CF614" s="64"/>
      <c r="CG614" s="64"/>
      <c r="CH614" s="64"/>
      <c r="CI614" s="64"/>
      <c r="CJ614" s="64"/>
      <c r="CK614" s="64"/>
      <c r="CL614" s="64"/>
      <c r="CM614" s="64"/>
      <c r="CN614" s="67"/>
      <c r="CO614" s="67"/>
      <c r="CP614" s="64"/>
      <c r="CQ614" s="64"/>
      <c r="CR614" s="64"/>
      <c r="CS614" s="64"/>
      <c r="CT614" s="71"/>
      <c r="CU614" s="64"/>
      <c r="CV614" s="64"/>
      <c r="CW614" s="64"/>
      <c r="CX614" s="64"/>
      <c r="CY614" s="67"/>
      <c r="CZ614" s="67"/>
      <c r="DA614" s="67"/>
      <c r="DB614" s="64"/>
      <c r="DC614" s="64"/>
      <c r="DD614" s="64"/>
      <c r="DE614" s="64"/>
      <c r="DF614" s="64"/>
      <c r="DG614" s="64"/>
      <c r="DI614" s="64"/>
      <c r="DJ614" s="32"/>
    </row>
    <row r="615" spans="1:114" ht="28" customHeight="1">
      <c r="A615" s="70"/>
      <c r="B615" s="68"/>
      <c r="C615" s="68"/>
      <c r="D615" s="65"/>
      <c r="E615" s="83"/>
      <c r="F615" s="83"/>
      <c r="G615" s="83"/>
      <c r="I615" s="68"/>
      <c r="J615" s="64"/>
      <c r="K615" s="64"/>
      <c r="L615" s="64"/>
      <c r="M615" s="64"/>
      <c r="N615" s="64"/>
      <c r="O615" s="64"/>
      <c r="P615" s="64"/>
      <c r="Q615" s="64"/>
      <c r="R615" s="32"/>
      <c r="S615" s="33"/>
      <c r="T615" s="30"/>
      <c r="U615" s="33"/>
      <c r="BA615" s="64"/>
      <c r="BB615" s="64"/>
      <c r="BC615" s="67"/>
      <c r="BD615" s="64"/>
      <c r="BE615" s="64"/>
      <c r="BF615" s="67"/>
      <c r="BG615" s="84"/>
      <c r="BH615" s="84"/>
      <c r="BI615" s="84"/>
      <c r="BJ615" s="84"/>
      <c r="BK615" s="64"/>
      <c r="BL615" s="64"/>
      <c r="BM615" s="85"/>
      <c r="BN615" s="85"/>
      <c r="BO615" s="85"/>
      <c r="BP615" s="85"/>
      <c r="BQ615" s="64"/>
      <c r="BR615" s="64"/>
      <c r="BS615" s="67"/>
      <c r="BW615" s="64"/>
      <c r="BX615" s="64"/>
      <c r="BY615" s="67"/>
      <c r="BZ615" s="64"/>
      <c r="CA615" s="64"/>
      <c r="CB615" s="67"/>
      <c r="CF615" s="64"/>
      <c r="CG615" s="64"/>
      <c r="CH615" s="64"/>
      <c r="CI615" s="64"/>
      <c r="CJ615" s="64"/>
      <c r="CK615" s="64"/>
      <c r="CL615" s="64"/>
      <c r="CM615" s="64"/>
      <c r="CN615" s="67"/>
      <c r="CO615" s="67"/>
      <c r="CP615" s="64"/>
      <c r="CQ615" s="64"/>
      <c r="CR615" s="64"/>
      <c r="CS615" s="64"/>
      <c r="CT615" s="71"/>
      <c r="CU615" s="64"/>
      <c r="CV615" s="64"/>
      <c r="CW615" s="64"/>
      <c r="CX615" s="64"/>
      <c r="CY615" s="67"/>
      <c r="CZ615" s="67"/>
      <c r="DA615" s="67"/>
      <c r="DB615" s="64"/>
      <c r="DC615" s="64"/>
      <c r="DD615" s="64"/>
      <c r="DE615" s="64"/>
      <c r="DF615" s="64"/>
      <c r="DG615" s="64"/>
      <c r="DI615" s="64"/>
      <c r="DJ615" s="32"/>
    </row>
    <row r="616" spans="1:114" ht="28" customHeight="1">
      <c r="A616" s="70"/>
      <c r="B616" s="68"/>
      <c r="C616" s="68"/>
      <c r="D616" s="65"/>
      <c r="E616" s="83"/>
      <c r="F616" s="83"/>
      <c r="G616" s="83"/>
      <c r="I616" s="68"/>
      <c r="J616" s="64"/>
      <c r="K616" s="64"/>
      <c r="L616" s="64"/>
      <c r="M616" s="64"/>
      <c r="N616" s="64"/>
      <c r="O616" s="64"/>
      <c r="P616" s="64"/>
      <c r="Q616" s="64"/>
      <c r="R616" s="32"/>
      <c r="S616" s="33"/>
      <c r="T616" s="30"/>
      <c r="U616" s="33"/>
      <c r="BA616" s="64"/>
      <c r="BB616" s="64"/>
      <c r="BC616" s="67"/>
      <c r="BD616" s="64"/>
      <c r="BE616" s="64"/>
      <c r="BF616" s="67"/>
      <c r="BG616" s="84"/>
      <c r="BH616" s="84"/>
      <c r="BI616" s="84"/>
      <c r="BJ616" s="84"/>
      <c r="BK616" s="64"/>
      <c r="BL616" s="64"/>
      <c r="BM616" s="85"/>
      <c r="BN616" s="85"/>
      <c r="BO616" s="85"/>
      <c r="BP616" s="85"/>
      <c r="BQ616" s="64"/>
      <c r="BR616" s="64"/>
      <c r="BS616" s="67"/>
      <c r="BW616" s="64"/>
      <c r="BX616" s="64"/>
      <c r="BY616" s="67"/>
      <c r="BZ616" s="64"/>
      <c r="CA616" s="64"/>
      <c r="CB616" s="67"/>
      <c r="CF616" s="64"/>
      <c r="CG616" s="64"/>
      <c r="CH616" s="64"/>
      <c r="CI616" s="64"/>
      <c r="CJ616" s="64"/>
      <c r="CK616" s="64"/>
      <c r="CL616" s="64"/>
      <c r="CM616" s="64"/>
      <c r="CN616" s="67"/>
      <c r="CO616" s="67"/>
      <c r="CP616" s="64"/>
      <c r="CQ616" s="64"/>
      <c r="CR616" s="64"/>
      <c r="CS616" s="64"/>
      <c r="CT616" s="71"/>
      <c r="CU616" s="64"/>
      <c r="CV616" s="64"/>
      <c r="CW616" s="64"/>
      <c r="CX616" s="64"/>
      <c r="CY616" s="67"/>
      <c r="CZ616" s="67"/>
      <c r="DA616" s="67"/>
      <c r="DB616" s="64"/>
      <c r="DC616" s="64"/>
      <c r="DD616" s="64"/>
      <c r="DE616" s="64"/>
      <c r="DF616" s="64"/>
      <c r="DG616" s="64"/>
      <c r="DI616" s="64"/>
      <c r="DJ616" s="32"/>
    </row>
    <row r="617" spans="1:114" ht="28" customHeight="1">
      <c r="A617" s="70"/>
      <c r="B617" s="68"/>
      <c r="C617" s="68"/>
      <c r="D617" s="65"/>
      <c r="E617" s="83"/>
      <c r="F617" s="83"/>
      <c r="G617" s="83"/>
      <c r="I617" s="68"/>
      <c r="J617" s="64"/>
      <c r="K617" s="64"/>
      <c r="L617" s="64"/>
      <c r="M617" s="64"/>
      <c r="N617" s="64"/>
      <c r="O617" s="64"/>
      <c r="P617" s="64"/>
      <c r="Q617" s="64"/>
      <c r="R617" s="32"/>
      <c r="S617" s="33"/>
      <c r="T617" s="30"/>
      <c r="U617" s="33"/>
      <c r="BA617" s="64"/>
      <c r="BB617" s="64"/>
      <c r="BC617" s="67"/>
      <c r="BD617" s="64"/>
      <c r="BE617" s="64"/>
      <c r="BF617" s="67"/>
      <c r="BG617" s="84"/>
      <c r="BH617" s="84"/>
      <c r="BI617" s="84"/>
      <c r="BJ617" s="84"/>
      <c r="BK617" s="64"/>
      <c r="BL617" s="64"/>
      <c r="BM617" s="85"/>
      <c r="BN617" s="85"/>
      <c r="BO617" s="85"/>
      <c r="BP617" s="85"/>
      <c r="BQ617" s="64"/>
      <c r="BR617" s="64"/>
      <c r="BS617" s="67"/>
      <c r="BW617" s="64"/>
      <c r="BX617" s="64"/>
      <c r="BY617" s="67"/>
      <c r="BZ617" s="64"/>
      <c r="CA617" s="64"/>
      <c r="CB617" s="67"/>
      <c r="CF617" s="64"/>
      <c r="CG617" s="64"/>
      <c r="CH617" s="64"/>
      <c r="CI617" s="64"/>
      <c r="CJ617" s="64"/>
      <c r="CK617" s="64"/>
      <c r="CL617" s="64"/>
      <c r="CM617" s="64"/>
      <c r="CN617" s="67"/>
      <c r="CO617" s="67"/>
      <c r="CP617" s="64"/>
      <c r="CQ617" s="64"/>
      <c r="CR617" s="64"/>
      <c r="CS617" s="64"/>
      <c r="CT617" s="71"/>
      <c r="CU617" s="64"/>
      <c r="CV617" s="64"/>
      <c r="CW617" s="64"/>
      <c r="CX617" s="64"/>
      <c r="CY617" s="67"/>
      <c r="CZ617" s="67"/>
      <c r="DA617" s="67"/>
      <c r="DB617" s="64"/>
      <c r="DC617" s="64"/>
      <c r="DD617" s="64"/>
      <c r="DE617" s="64"/>
      <c r="DF617" s="64"/>
      <c r="DG617" s="64"/>
      <c r="DI617" s="64"/>
      <c r="DJ617" s="32"/>
    </row>
    <row r="618" spans="1:114" ht="28" customHeight="1">
      <c r="A618" s="70"/>
      <c r="B618" s="68"/>
      <c r="C618" s="68"/>
      <c r="D618" s="65"/>
      <c r="E618" s="83"/>
      <c r="F618" s="83"/>
      <c r="G618" s="83"/>
      <c r="I618" s="68"/>
      <c r="J618" s="64"/>
      <c r="K618" s="64"/>
      <c r="L618" s="64"/>
      <c r="M618" s="64"/>
      <c r="N618" s="64"/>
      <c r="O618" s="64"/>
      <c r="P618" s="64"/>
      <c r="Q618" s="64"/>
      <c r="R618" s="32"/>
      <c r="S618" s="33"/>
      <c r="T618" s="30"/>
      <c r="U618" s="33"/>
      <c r="BA618" s="64"/>
      <c r="BB618" s="64"/>
      <c r="BC618" s="67"/>
      <c r="BD618" s="64"/>
      <c r="BE618" s="64"/>
      <c r="BF618" s="67"/>
      <c r="BG618" s="84"/>
      <c r="BH618" s="84"/>
      <c r="BI618" s="84"/>
      <c r="BJ618" s="84"/>
      <c r="BK618" s="64"/>
      <c r="BL618" s="64"/>
      <c r="BM618" s="85"/>
      <c r="BN618" s="85"/>
      <c r="BO618" s="85"/>
      <c r="BP618" s="85"/>
      <c r="BQ618" s="64"/>
      <c r="BR618" s="64"/>
      <c r="BS618" s="67"/>
      <c r="BW618" s="64"/>
      <c r="BX618" s="64"/>
      <c r="BY618" s="67"/>
      <c r="BZ618" s="64"/>
      <c r="CA618" s="64"/>
      <c r="CB618" s="67"/>
      <c r="CF618" s="64"/>
      <c r="CG618" s="64"/>
      <c r="CH618" s="64"/>
      <c r="CI618" s="64"/>
      <c r="CJ618" s="64"/>
      <c r="CK618" s="64"/>
      <c r="CL618" s="64"/>
      <c r="CM618" s="64"/>
      <c r="CN618" s="67"/>
      <c r="CO618" s="67"/>
      <c r="CP618" s="64"/>
      <c r="CQ618" s="64"/>
      <c r="CR618" s="64"/>
      <c r="CS618" s="64"/>
      <c r="CT618" s="71"/>
      <c r="CU618" s="64"/>
      <c r="CV618" s="64"/>
      <c r="CW618" s="64"/>
      <c r="CX618" s="64"/>
      <c r="CY618" s="67"/>
      <c r="CZ618" s="67"/>
      <c r="DA618" s="67"/>
      <c r="DB618" s="64"/>
      <c r="DC618" s="64"/>
      <c r="DD618" s="64"/>
      <c r="DE618" s="64"/>
      <c r="DF618" s="64"/>
      <c r="DG618" s="64"/>
      <c r="DI618" s="64"/>
      <c r="DJ618" s="32"/>
    </row>
    <row r="619" spans="1:114" ht="28" customHeight="1">
      <c r="A619" s="70"/>
      <c r="B619" s="68"/>
      <c r="C619" s="68"/>
      <c r="D619" s="65"/>
      <c r="E619" s="83"/>
      <c r="F619" s="83"/>
      <c r="G619" s="83"/>
      <c r="I619" s="68"/>
      <c r="J619" s="64"/>
      <c r="K619" s="64"/>
      <c r="L619" s="64"/>
      <c r="M619" s="64"/>
      <c r="N619" s="64"/>
      <c r="O619" s="64"/>
      <c r="P619" s="64"/>
      <c r="Q619" s="64"/>
      <c r="R619" s="32"/>
      <c r="S619" s="33"/>
      <c r="T619" s="30"/>
      <c r="U619" s="33"/>
      <c r="BA619" s="64"/>
      <c r="BB619" s="64"/>
      <c r="BC619" s="67"/>
      <c r="BD619" s="64"/>
      <c r="BE619" s="64"/>
      <c r="BF619" s="67"/>
      <c r="BG619" s="84"/>
      <c r="BH619" s="84"/>
      <c r="BI619" s="84"/>
      <c r="BJ619" s="84"/>
      <c r="BK619" s="64"/>
      <c r="BL619" s="64"/>
      <c r="BM619" s="85"/>
      <c r="BN619" s="85"/>
      <c r="BO619" s="85"/>
      <c r="BP619" s="85"/>
      <c r="BQ619" s="64"/>
      <c r="BR619" s="64"/>
      <c r="BS619" s="67"/>
      <c r="BW619" s="64"/>
      <c r="BX619" s="64"/>
      <c r="BY619" s="67"/>
      <c r="BZ619" s="64"/>
      <c r="CA619" s="64"/>
      <c r="CB619" s="67"/>
      <c r="CF619" s="64"/>
      <c r="CG619" s="64"/>
      <c r="CH619" s="64"/>
      <c r="CI619" s="64"/>
      <c r="CJ619" s="64"/>
      <c r="CK619" s="64"/>
      <c r="CL619" s="64"/>
      <c r="CM619" s="64"/>
      <c r="CN619" s="67"/>
      <c r="CO619" s="67"/>
      <c r="CP619" s="64"/>
      <c r="CQ619" s="64"/>
      <c r="CR619" s="64"/>
      <c r="CS619" s="64"/>
      <c r="CT619" s="71"/>
      <c r="CU619" s="64"/>
      <c r="CV619" s="64"/>
      <c r="CW619" s="64"/>
      <c r="CX619" s="64"/>
      <c r="CY619" s="67"/>
      <c r="CZ619" s="67"/>
      <c r="DA619" s="67"/>
      <c r="DB619" s="64"/>
      <c r="DC619" s="64"/>
      <c r="DD619" s="64"/>
      <c r="DE619" s="64"/>
      <c r="DF619" s="64"/>
      <c r="DG619" s="64"/>
      <c r="DI619" s="64"/>
      <c r="DJ619" s="32"/>
    </row>
    <row r="620" spans="1:114" ht="28" customHeight="1">
      <c r="A620" s="70"/>
      <c r="B620" s="68"/>
      <c r="C620" s="68"/>
      <c r="D620" s="65"/>
      <c r="E620" s="83"/>
      <c r="F620" s="83"/>
      <c r="G620" s="83"/>
      <c r="I620" s="68"/>
      <c r="J620" s="64"/>
      <c r="K620" s="64"/>
      <c r="L620" s="64"/>
      <c r="M620" s="64"/>
      <c r="N620" s="64"/>
      <c r="O620" s="64"/>
      <c r="P620" s="64"/>
      <c r="Q620" s="64"/>
      <c r="R620" s="32"/>
      <c r="S620" s="33"/>
      <c r="T620" s="30"/>
      <c r="U620" s="33"/>
      <c r="BA620" s="64"/>
      <c r="BB620" s="64"/>
      <c r="BC620" s="67"/>
      <c r="BD620" s="64"/>
      <c r="BE620" s="64"/>
      <c r="BF620" s="67"/>
      <c r="BG620" s="84"/>
      <c r="BH620" s="84"/>
      <c r="BI620" s="84"/>
      <c r="BJ620" s="84"/>
      <c r="BK620" s="64"/>
      <c r="BL620" s="64"/>
      <c r="BM620" s="85"/>
      <c r="BN620" s="85"/>
      <c r="BO620" s="85"/>
      <c r="BP620" s="85"/>
      <c r="BQ620" s="64"/>
      <c r="BR620" s="64"/>
      <c r="BS620" s="67"/>
      <c r="BW620" s="64"/>
      <c r="BX620" s="64"/>
      <c r="BY620" s="67"/>
      <c r="BZ620" s="64"/>
      <c r="CA620" s="64"/>
      <c r="CB620" s="67"/>
      <c r="CF620" s="64"/>
      <c r="CG620" s="64"/>
      <c r="CH620" s="64"/>
      <c r="CI620" s="64"/>
      <c r="CJ620" s="64"/>
      <c r="CK620" s="64"/>
      <c r="CL620" s="64"/>
      <c r="CM620" s="64"/>
      <c r="CN620" s="67"/>
      <c r="CO620" s="67"/>
      <c r="CP620" s="64"/>
      <c r="CQ620" s="64"/>
      <c r="CR620" s="64"/>
      <c r="CS620" s="64"/>
      <c r="CT620" s="71"/>
      <c r="CU620" s="64"/>
      <c r="CV620" s="64"/>
      <c r="CW620" s="64"/>
      <c r="CX620" s="64"/>
      <c r="CY620" s="67"/>
      <c r="CZ620" s="67"/>
      <c r="DA620" s="67"/>
      <c r="DB620" s="64"/>
      <c r="DC620" s="64"/>
      <c r="DD620" s="64"/>
      <c r="DE620" s="64"/>
      <c r="DF620" s="64"/>
      <c r="DG620" s="64"/>
      <c r="DI620" s="64"/>
      <c r="DJ620" s="32"/>
    </row>
    <row r="621" spans="1:114" ht="28" customHeight="1">
      <c r="A621" s="70"/>
      <c r="B621" s="68"/>
      <c r="C621" s="68"/>
      <c r="D621" s="65"/>
      <c r="E621" s="83"/>
      <c r="F621" s="83"/>
      <c r="G621" s="83"/>
      <c r="I621" s="68"/>
      <c r="J621" s="64"/>
      <c r="K621" s="64"/>
      <c r="L621" s="64"/>
      <c r="M621" s="64"/>
      <c r="N621" s="64"/>
      <c r="O621" s="64"/>
      <c r="P621" s="64"/>
      <c r="Q621" s="64"/>
      <c r="R621" s="32"/>
      <c r="S621" s="33"/>
      <c r="T621" s="30"/>
      <c r="U621" s="33"/>
      <c r="BA621" s="64"/>
      <c r="BB621" s="64"/>
      <c r="BC621" s="67"/>
      <c r="BD621" s="64"/>
      <c r="BE621" s="64"/>
      <c r="BF621" s="67"/>
      <c r="BG621" s="84"/>
      <c r="BH621" s="84"/>
      <c r="BI621" s="84"/>
      <c r="BJ621" s="84"/>
      <c r="BK621" s="64"/>
      <c r="BL621" s="64"/>
      <c r="BM621" s="85"/>
      <c r="BN621" s="85"/>
      <c r="BO621" s="85"/>
      <c r="BP621" s="85"/>
      <c r="BQ621" s="64"/>
      <c r="BR621" s="64"/>
      <c r="BS621" s="67"/>
      <c r="BW621" s="64"/>
      <c r="BX621" s="64"/>
      <c r="BY621" s="67"/>
      <c r="BZ621" s="64"/>
      <c r="CA621" s="64"/>
      <c r="CB621" s="67"/>
      <c r="CF621" s="64"/>
      <c r="CG621" s="64"/>
      <c r="CH621" s="64"/>
      <c r="CI621" s="64"/>
      <c r="CJ621" s="64"/>
      <c r="CK621" s="64"/>
      <c r="CL621" s="64"/>
      <c r="CM621" s="64"/>
      <c r="CN621" s="67"/>
      <c r="CO621" s="67"/>
      <c r="CP621" s="64"/>
      <c r="CQ621" s="64"/>
      <c r="CR621" s="64"/>
      <c r="CS621" s="64"/>
      <c r="CT621" s="71"/>
      <c r="CU621" s="64"/>
      <c r="CV621" s="64"/>
      <c r="CW621" s="64"/>
      <c r="CX621" s="64"/>
      <c r="CY621" s="67"/>
      <c r="CZ621" s="67"/>
      <c r="DA621" s="67"/>
      <c r="DB621" s="64"/>
      <c r="DC621" s="64"/>
      <c r="DD621" s="64"/>
      <c r="DE621" s="64"/>
      <c r="DF621" s="64"/>
      <c r="DG621" s="64"/>
      <c r="DI621" s="64"/>
      <c r="DJ621" s="32"/>
    </row>
    <row r="622" spans="1:114" ht="28" customHeight="1">
      <c r="A622" s="70"/>
      <c r="B622" s="68"/>
      <c r="C622" s="68"/>
      <c r="D622" s="65"/>
      <c r="E622" s="83"/>
      <c r="F622" s="83"/>
      <c r="G622" s="83"/>
      <c r="I622" s="68"/>
      <c r="J622" s="64"/>
      <c r="K622" s="64"/>
      <c r="L622" s="64"/>
      <c r="M622" s="64"/>
      <c r="N622" s="64"/>
      <c r="O622" s="64"/>
      <c r="P622" s="64"/>
      <c r="Q622" s="64"/>
      <c r="R622" s="32"/>
      <c r="S622" s="33"/>
      <c r="T622" s="30"/>
      <c r="U622" s="33"/>
      <c r="BA622" s="64"/>
      <c r="BB622" s="64"/>
      <c r="BC622" s="67"/>
      <c r="BD622" s="64"/>
      <c r="BE622" s="64"/>
      <c r="BF622" s="67"/>
      <c r="BG622" s="84"/>
      <c r="BH622" s="84"/>
      <c r="BI622" s="84"/>
      <c r="BJ622" s="84"/>
      <c r="BK622" s="64"/>
      <c r="BL622" s="64"/>
      <c r="BM622" s="85"/>
      <c r="BN622" s="85"/>
      <c r="BO622" s="85"/>
      <c r="BP622" s="85"/>
      <c r="BQ622" s="64"/>
      <c r="BR622" s="64"/>
      <c r="BS622" s="67"/>
      <c r="BW622" s="64"/>
      <c r="BX622" s="64"/>
      <c r="BY622" s="67"/>
      <c r="BZ622" s="64"/>
      <c r="CA622" s="64"/>
      <c r="CB622" s="67"/>
      <c r="CF622" s="64"/>
      <c r="CG622" s="64"/>
      <c r="CH622" s="64"/>
      <c r="CI622" s="64"/>
      <c r="CJ622" s="64"/>
      <c r="CK622" s="64"/>
      <c r="CL622" s="64"/>
      <c r="CM622" s="64"/>
      <c r="CN622" s="67"/>
      <c r="CO622" s="67"/>
      <c r="CP622" s="64"/>
      <c r="CQ622" s="64"/>
      <c r="CR622" s="64"/>
      <c r="CS622" s="64"/>
      <c r="CT622" s="71"/>
      <c r="CU622" s="64"/>
      <c r="CV622" s="64"/>
      <c r="CW622" s="64"/>
      <c r="CX622" s="64"/>
      <c r="CY622" s="67"/>
      <c r="CZ622" s="67"/>
      <c r="DA622" s="67"/>
      <c r="DB622" s="64"/>
      <c r="DC622" s="64"/>
      <c r="DD622" s="64"/>
      <c r="DE622" s="64"/>
      <c r="DF622" s="64"/>
      <c r="DG622" s="64"/>
      <c r="DI622" s="64"/>
      <c r="DJ622" s="32"/>
    </row>
    <row r="623" spans="1:114" ht="28" customHeight="1">
      <c r="A623" s="70"/>
      <c r="B623" s="68"/>
      <c r="C623" s="68"/>
      <c r="D623" s="65"/>
      <c r="E623" s="83"/>
      <c r="F623" s="83"/>
      <c r="G623" s="83"/>
      <c r="I623" s="68"/>
      <c r="J623" s="64"/>
      <c r="K623" s="64"/>
      <c r="L623" s="64"/>
      <c r="M623" s="64"/>
      <c r="N623" s="64"/>
      <c r="O623" s="64"/>
      <c r="P623" s="64"/>
      <c r="Q623" s="64"/>
      <c r="R623" s="32"/>
      <c r="S623" s="33"/>
      <c r="T623" s="30"/>
      <c r="U623" s="33"/>
      <c r="BA623" s="64"/>
      <c r="BB623" s="64"/>
      <c r="BC623" s="67"/>
      <c r="BD623" s="64"/>
      <c r="BE623" s="64"/>
      <c r="BF623" s="67"/>
      <c r="BG623" s="84"/>
      <c r="BH623" s="84"/>
      <c r="BI623" s="84"/>
      <c r="BJ623" s="84"/>
      <c r="BK623" s="64"/>
      <c r="BL623" s="64"/>
      <c r="BM623" s="85"/>
      <c r="BN623" s="85"/>
      <c r="BO623" s="85"/>
      <c r="BP623" s="85"/>
      <c r="BQ623" s="64"/>
      <c r="BR623" s="64"/>
      <c r="BS623" s="67"/>
      <c r="BW623" s="64"/>
      <c r="BX623" s="64"/>
      <c r="BY623" s="67"/>
      <c r="BZ623" s="64"/>
      <c r="CA623" s="64"/>
      <c r="CB623" s="67"/>
      <c r="CF623" s="64"/>
      <c r="CG623" s="64"/>
      <c r="CH623" s="64"/>
      <c r="CI623" s="64"/>
      <c r="CJ623" s="64"/>
      <c r="CK623" s="64"/>
      <c r="CL623" s="64"/>
      <c r="CM623" s="64"/>
      <c r="CN623" s="67"/>
      <c r="CO623" s="67"/>
      <c r="CP623" s="64"/>
      <c r="CQ623" s="64"/>
      <c r="CR623" s="64"/>
      <c r="CS623" s="64"/>
      <c r="CT623" s="71"/>
      <c r="CU623" s="64"/>
      <c r="CV623" s="64"/>
      <c r="CW623" s="64"/>
      <c r="CX623" s="64"/>
      <c r="CY623" s="67"/>
      <c r="CZ623" s="67"/>
      <c r="DA623" s="67"/>
      <c r="DB623" s="64"/>
      <c r="DC623" s="64"/>
      <c r="DD623" s="64"/>
      <c r="DE623" s="64"/>
      <c r="DF623" s="64"/>
      <c r="DG623" s="64"/>
      <c r="DI623" s="64"/>
      <c r="DJ623" s="32"/>
    </row>
    <row r="624" spans="1:114" ht="28" customHeight="1">
      <c r="A624" s="70"/>
      <c r="B624" s="68"/>
      <c r="C624" s="68"/>
      <c r="D624" s="65"/>
      <c r="E624" s="83"/>
      <c r="F624" s="83"/>
      <c r="G624" s="83"/>
      <c r="I624" s="68"/>
      <c r="J624" s="64"/>
      <c r="K624" s="64"/>
      <c r="L624" s="64"/>
      <c r="M624" s="64"/>
      <c r="N624" s="64"/>
      <c r="O624" s="64"/>
      <c r="P624" s="64"/>
      <c r="Q624" s="64"/>
      <c r="R624" s="32"/>
      <c r="S624" s="33"/>
      <c r="T624" s="30"/>
      <c r="U624" s="33"/>
      <c r="BA624" s="64"/>
      <c r="BB624" s="64"/>
      <c r="BC624" s="67"/>
      <c r="BD624" s="64"/>
      <c r="BE624" s="64"/>
      <c r="BF624" s="67"/>
      <c r="BG624" s="84"/>
      <c r="BH624" s="84"/>
      <c r="BI624" s="84"/>
      <c r="BJ624" s="84"/>
      <c r="BK624" s="64"/>
      <c r="BL624" s="64"/>
      <c r="BM624" s="85"/>
      <c r="BN624" s="85"/>
      <c r="BO624" s="85"/>
      <c r="BP624" s="85"/>
      <c r="BQ624" s="64"/>
      <c r="BR624" s="64"/>
      <c r="BS624" s="67"/>
      <c r="BW624" s="64"/>
      <c r="BX624" s="64"/>
      <c r="BY624" s="67"/>
      <c r="BZ624" s="64"/>
      <c r="CA624" s="64"/>
      <c r="CB624" s="67"/>
      <c r="CF624" s="64"/>
      <c r="CG624" s="64"/>
      <c r="CH624" s="64"/>
      <c r="CI624" s="64"/>
      <c r="CJ624" s="64"/>
      <c r="CK624" s="64"/>
      <c r="CL624" s="64"/>
      <c r="CM624" s="64"/>
      <c r="CN624" s="67"/>
      <c r="CO624" s="67"/>
      <c r="CP624" s="64"/>
      <c r="CQ624" s="64"/>
      <c r="CR624" s="64"/>
      <c r="CS624" s="64"/>
      <c r="CT624" s="71"/>
      <c r="CU624" s="64"/>
      <c r="CV624" s="64"/>
      <c r="CW624" s="64"/>
      <c r="CX624" s="64"/>
      <c r="CY624" s="67"/>
      <c r="CZ624" s="67"/>
      <c r="DA624" s="67"/>
      <c r="DB624" s="64"/>
      <c r="DC624" s="64"/>
      <c r="DD624" s="64"/>
      <c r="DE624" s="64"/>
      <c r="DF624" s="64"/>
      <c r="DG624" s="64"/>
      <c r="DI624" s="64"/>
      <c r="DJ624" s="32"/>
    </row>
    <row r="625" spans="1:114" ht="28" customHeight="1">
      <c r="A625" s="70"/>
      <c r="B625" s="68"/>
      <c r="C625" s="68"/>
      <c r="D625" s="65"/>
      <c r="E625" s="83"/>
      <c r="F625" s="83"/>
      <c r="G625" s="83"/>
      <c r="I625" s="68"/>
      <c r="J625" s="64"/>
      <c r="K625" s="64"/>
      <c r="L625" s="64"/>
      <c r="M625" s="64"/>
      <c r="N625" s="64"/>
      <c r="O625" s="64"/>
      <c r="P625" s="64"/>
      <c r="Q625" s="64"/>
      <c r="R625" s="32"/>
      <c r="S625" s="33"/>
      <c r="T625" s="30"/>
      <c r="U625" s="33"/>
      <c r="BA625" s="64"/>
      <c r="BB625" s="64"/>
      <c r="BC625" s="67"/>
      <c r="BD625" s="64"/>
      <c r="BE625" s="64"/>
      <c r="BF625" s="67"/>
      <c r="BG625" s="84"/>
      <c r="BH625" s="84"/>
      <c r="BI625" s="84"/>
      <c r="BJ625" s="84"/>
      <c r="BK625" s="64"/>
      <c r="BL625" s="64"/>
      <c r="BM625" s="85"/>
      <c r="BN625" s="85"/>
      <c r="BO625" s="85"/>
      <c r="BP625" s="85"/>
      <c r="BQ625" s="64"/>
      <c r="BR625" s="64"/>
      <c r="BS625" s="67"/>
      <c r="BW625" s="64"/>
      <c r="BX625" s="64"/>
      <c r="BY625" s="67"/>
      <c r="BZ625" s="64"/>
      <c r="CA625" s="64"/>
      <c r="CB625" s="67"/>
      <c r="CF625" s="64"/>
      <c r="CG625" s="64"/>
      <c r="CH625" s="64"/>
      <c r="CI625" s="64"/>
      <c r="CJ625" s="64"/>
      <c r="CK625" s="64"/>
      <c r="CL625" s="64"/>
      <c r="CM625" s="64"/>
      <c r="CN625" s="67"/>
      <c r="CO625" s="67"/>
      <c r="CP625" s="64"/>
      <c r="CQ625" s="64"/>
      <c r="CR625" s="64"/>
      <c r="CS625" s="64"/>
      <c r="CT625" s="71"/>
      <c r="CU625" s="64"/>
      <c r="CV625" s="64"/>
      <c r="CW625" s="64"/>
      <c r="CX625" s="64"/>
      <c r="CY625" s="67"/>
      <c r="CZ625" s="67"/>
      <c r="DA625" s="67"/>
      <c r="DB625" s="64"/>
      <c r="DC625" s="64"/>
      <c r="DD625" s="64"/>
      <c r="DE625" s="64"/>
      <c r="DF625" s="64"/>
      <c r="DG625" s="64"/>
      <c r="DI625" s="64"/>
      <c r="DJ625" s="32"/>
    </row>
    <row r="626" spans="1:114" ht="28" customHeight="1">
      <c r="A626" s="70"/>
      <c r="B626" s="68"/>
      <c r="C626" s="68"/>
      <c r="D626" s="65"/>
      <c r="E626" s="83"/>
      <c r="F626" s="83"/>
      <c r="G626" s="83"/>
      <c r="I626" s="68"/>
      <c r="J626" s="64"/>
      <c r="K626" s="64"/>
      <c r="L626" s="64"/>
      <c r="M626" s="64"/>
      <c r="N626" s="64"/>
      <c r="O626" s="64"/>
      <c r="P626" s="64"/>
      <c r="Q626" s="64"/>
      <c r="R626" s="32"/>
      <c r="S626" s="33"/>
      <c r="T626" s="30"/>
      <c r="U626" s="33"/>
      <c r="BA626" s="64"/>
      <c r="BB626" s="64"/>
      <c r="BC626" s="67"/>
      <c r="BD626" s="64"/>
      <c r="BE626" s="64"/>
      <c r="BF626" s="67"/>
      <c r="BG626" s="84"/>
      <c r="BH626" s="84"/>
      <c r="BI626" s="84"/>
      <c r="BJ626" s="84"/>
      <c r="BK626" s="64"/>
      <c r="BL626" s="64"/>
      <c r="BM626" s="85"/>
      <c r="BN626" s="85"/>
      <c r="BO626" s="85"/>
      <c r="BP626" s="85"/>
      <c r="BQ626" s="64"/>
      <c r="BR626" s="64"/>
      <c r="BS626" s="67"/>
      <c r="BW626" s="64"/>
      <c r="BX626" s="64"/>
      <c r="BY626" s="67"/>
      <c r="BZ626" s="64"/>
      <c r="CA626" s="64"/>
      <c r="CB626" s="67"/>
      <c r="CF626" s="64"/>
      <c r="CG626" s="64"/>
      <c r="CH626" s="64"/>
      <c r="CI626" s="64"/>
      <c r="CJ626" s="64"/>
      <c r="CK626" s="64"/>
      <c r="CL626" s="64"/>
      <c r="CM626" s="64"/>
      <c r="CN626" s="67"/>
      <c r="CO626" s="67"/>
      <c r="CP626" s="64"/>
      <c r="CQ626" s="64"/>
      <c r="CR626" s="64"/>
      <c r="CS626" s="64"/>
      <c r="CT626" s="71"/>
      <c r="CU626" s="64"/>
      <c r="CV626" s="64"/>
      <c r="CW626" s="64"/>
      <c r="CX626" s="64"/>
      <c r="CY626" s="67"/>
      <c r="CZ626" s="67"/>
      <c r="DA626" s="67"/>
      <c r="DB626" s="64"/>
      <c r="DC626" s="64"/>
      <c r="DD626" s="64"/>
      <c r="DE626" s="64"/>
      <c r="DF626" s="64"/>
      <c r="DG626" s="64"/>
      <c r="DI626" s="64"/>
      <c r="DJ626" s="32"/>
    </row>
    <row r="627" spans="1:114" ht="28" customHeight="1">
      <c r="A627" s="70"/>
      <c r="B627" s="68"/>
      <c r="C627" s="68"/>
      <c r="D627" s="65"/>
      <c r="E627" s="83"/>
      <c r="F627" s="83"/>
      <c r="G627" s="83"/>
      <c r="I627" s="68"/>
      <c r="J627" s="64"/>
      <c r="K627" s="64"/>
      <c r="L627" s="64"/>
      <c r="M627" s="64"/>
      <c r="N627" s="64"/>
      <c r="O627" s="64"/>
      <c r="P627" s="64"/>
      <c r="Q627" s="64"/>
      <c r="R627" s="32"/>
      <c r="S627" s="33"/>
      <c r="T627" s="30"/>
      <c r="U627" s="33"/>
      <c r="BA627" s="64"/>
      <c r="BB627" s="64"/>
      <c r="BC627" s="67"/>
      <c r="BD627" s="64"/>
      <c r="BE627" s="64"/>
      <c r="BF627" s="67"/>
      <c r="BG627" s="84"/>
      <c r="BH627" s="84"/>
      <c r="BI627" s="84"/>
      <c r="BJ627" s="84"/>
      <c r="BK627" s="64"/>
      <c r="BL627" s="64"/>
      <c r="BM627" s="85"/>
      <c r="BN627" s="85"/>
      <c r="BO627" s="85"/>
      <c r="BP627" s="85"/>
      <c r="BQ627" s="64"/>
      <c r="BR627" s="64"/>
      <c r="BS627" s="67"/>
      <c r="BW627" s="64"/>
      <c r="BX627" s="64"/>
      <c r="BY627" s="67"/>
      <c r="BZ627" s="64"/>
      <c r="CA627" s="64"/>
      <c r="CB627" s="67"/>
      <c r="CF627" s="64"/>
      <c r="CG627" s="64"/>
      <c r="CH627" s="64"/>
      <c r="CI627" s="64"/>
      <c r="CJ627" s="64"/>
      <c r="CK627" s="64"/>
      <c r="CL627" s="64"/>
      <c r="CM627" s="64"/>
      <c r="CN627" s="67"/>
      <c r="CO627" s="67"/>
      <c r="CP627" s="64"/>
      <c r="CQ627" s="64"/>
      <c r="CR627" s="64"/>
      <c r="CS627" s="64"/>
      <c r="CT627" s="71"/>
      <c r="CU627" s="64"/>
      <c r="CV627" s="64"/>
      <c r="CW627" s="64"/>
      <c r="CX627" s="64"/>
      <c r="CY627" s="67"/>
      <c r="CZ627" s="67"/>
      <c r="DA627" s="67"/>
      <c r="DB627" s="64"/>
      <c r="DC627" s="64"/>
      <c r="DD627" s="64"/>
      <c r="DE627" s="64"/>
      <c r="DF627" s="64"/>
      <c r="DG627" s="64"/>
      <c r="DI627" s="64"/>
      <c r="DJ627" s="32"/>
    </row>
    <row r="628" spans="1:114" ht="28" customHeight="1">
      <c r="A628" s="70"/>
      <c r="B628" s="68"/>
      <c r="C628" s="68"/>
      <c r="D628" s="65"/>
      <c r="E628" s="83"/>
      <c r="F628" s="83"/>
      <c r="G628" s="83"/>
      <c r="I628" s="68"/>
      <c r="J628" s="64"/>
      <c r="K628" s="64"/>
      <c r="L628" s="64"/>
      <c r="M628" s="64"/>
      <c r="N628" s="64"/>
      <c r="O628" s="64"/>
      <c r="P628" s="64"/>
      <c r="Q628" s="64"/>
      <c r="R628" s="32"/>
      <c r="S628" s="33"/>
      <c r="T628" s="30"/>
      <c r="U628" s="33"/>
      <c r="BA628" s="64"/>
      <c r="BB628" s="64"/>
      <c r="BC628" s="67"/>
      <c r="BD628" s="64"/>
      <c r="BE628" s="64"/>
      <c r="BF628" s="67"/>
      <c r="BG628" s="84"/>
      <c r="BH628" s="84"/>
      <c r="BI628" s="84"/>
      <c r="BJ628" s="84"/>
      <c r="BK628" s="64"/>
      <c r="BL628" s="64"/>
      <c r="BM628" s="85"/>
      <c r="BN628" s="85"/>
      <c r="BO628" s="85"/>
      <c r="BP628" s="85"/>
      <c r="BQ628" s="64"/>
      <c r="BR628" s="64"/>
      <c r="BS628" s="67"/>
      <c r="BW628" s="64"/>
      <c r="BX628" s="64"/>
      <c r="BY628" s="67"/>
      <c r="BZ628" s="64"/>
      <c r="CA628" s="64"/>
      <c r="CB628" s="67"/>
      <c r="CF628" s="64"/>
      <c r="CG628" s="64"/>
      <c r="CH628" s="64"/>
      <c r="CI628" s="64"/>
      <c r="CJ628" s="64"/>
      <c r="CK628" s="64"/>
      <c r="CL628" s="64"/>
      <c r="CM628" s="64"/>
      <c r="CN628" s="67"/>
      <c r="CO628" s="67"/>
      <c r="CP628" s="64"/>
      <c r="CQ628" s="64"/>
      <c r="CR628" s="64"/>
      <c r="CS628" s="64"/>
      <c r="CT628" s="71"/>
      <c r="CU628" s="64"/>
      <c r="CV628" s="64"/>
      <c r="CW628" s="64"/>
      <c r="CX628" s="64"/>
      <c r="CY628" s="67"/>
      <c r="CZ628" s="67"/>
      <c r="DA628" s="67"/>
      <c r="DB628" s="64"/>
      <c r="DC628" s="64"/>
      <c r="DD628" s="64"/>
      <c r="DE628" s="64"/>
      <c r="DF628" s="64"/>
      <c r="DG628" s="64"/>
      <c r="DI628" s="64"/>
      <c r="DJ628" s="32"/>
    </row>
    <row r="629" spans="1:114" ht="28" customHeight="1">
      <c r="A629" s="70"/>
      <c r="B629" s="68"/>
      <c r="C629" s="68"/>
      <c r="D629" s="65"/>
      <c r="E629" s="83"/>
      <c r="F629" s="83"/>
      <c r="G629" s="83"/>
      <c r="I629" s="68"/>
      <c r="J629" s="64"/>
      <c r="K629" s="64"/>
      <c r="L629" s="64"/>
      <c r="M629" s="64"/>
      <c r="N629" s="64"/>
      <c r="O629" s="64"/>
      <c r="P629" s="64"/>
      <c r="Q629" s="64"/>
      <c r="R629" s="32"/>
      <c r="S629" s="33"/>
      <c r="T629" s="30"/>
      <c r="U629" s="33"/>
      <c r="BA629" s="64"/>
      <c r="BB629" s="64"/>
      <c r="BC629" s="67"/>
      <c r="BD629" s="64"/>
      <c r="BE629" s="64"/>
      <c r="BF629" s="67"/>
      <c r="BG629" s="84"/>
      <c r="BH629" s="84"/>
      <c r="BI629" s="84"/>
      <c r="BJ629" s="84"/>
      <c r="BK629" s="64"/>
      <c r="BL629" s="64"/>
      <c r="BM629" s="85"/>
      <c r="BN629" s="85"/>
      <c r="BO629" s="85"/>
      <c r="BP629" s="85"/>
      <c r="BQ629" s="64"/>
      <c r="BR629" s="64"/>
      <c r="BS629" s="67"/>
      <c r="BW629" s="64"/>
      <c r="BX629" s="64"/>
      <c r="BY629" s="67"/>
      <c r="BZ629" s="64"/>
      <c r="CA629" s="64"/>
      <c r="CB629" s="67"/>
      <c r="CF629" s="64"/>
      <c r="CG629" s="64"/>
      <c r="CH629" s="64"/>
      <c r="CI629" s="64"/>
      <c r="CJ629" s="64"/>
      <c r="CK629" s="64"/>
      <c r="CL629" s="64"/>
      <c r="CM629" s="64"/>
      <c r="CN629" s="67"/>
      <c r="CO629" s="67"/>
      <c r="CP629" s="64"/>
      <c r="CQ629" s="64"/>
      <c r="CR629" s="64"/>
      <c r="CS629" s="64"/>
      <c r="CT629" s="71"/>
      <c r="CU629" s="64"/>
      <c r="CV629" s="64"/>
      <c r="CW629" s="64"/>
      <c r="CX629" s="64"/>
      <c r="CY629" s="67"/>
      <c r="CZ629" s="67"/>
      <c r="DA629" s="67"/>
      <c r="DB629" s="64"/>
      <c r="DC629" s="64"/>
      <c r="DD629" s="64"/>
      <c r="DE629" s="64"/>
      <c r="DF629" s="64"/>
      <c r="DG629" s="64"/>
      <c r="DI629" s="64"/>
      <c r="DJ629" s="32"/>
    </row>
    <row r="630" spans="1:114" ht="28" customHeight="1">
      <c r="A630" s="70"/>
      <c r="B630" s="68"/>
      <c r="C630" s="68"/>
      <c r="D630" s="65"/>
      <c r="E630" s="83"/>
      <c r="F630" s="83"/>
      <c r="G630" s="83"/>
      <c r="I630" s="68"/>
      <c r="J630" s="64"/>
      <c r="K630" s="64"/>
      <c r="L630" s="64"/>
      <c r="M630" s="64"/>
      <c r="N630" s="64"/>
      <c r="O630" s="64"/>
      <c r="P630" s="64"/>
      <c r="Q630" s="64"/>
      <c r="R630" s="32"/>
      <c r="S630" s="33"/>
      <c r="T630" s="30"/>
      <c r="U630" s="33"/>
      <c r="BA630" s="64"/>
      <c r="BB630" s="64"/>
      <c r="BC630" s="67"/>
      <c r="BD630" s="64"/>
      <c r="BE630" s="64"/>
      <c r="BF630" s="67"/>
      <c r="BG630" s="84"/>
      <c r="BH630" s="84"/>
      <c r="BI630" s="84"/>
      <c r="BJ630" s="84"/>
      <c r="BK630" s="64"/>
      <c r="BL630" s="64"/>
      <c r="BM630" s="85"/>
      <c r="BN630" s="85"/>
      <c r="BO630" s="85"/>
      <c r="BP630" s="85"/>
      <c r="BQ630" s="64"/>
      <c r="BR630" s="64"/>
      <c r="BS630" s="67"/>
      <c r="BW630" s="64"/>
      <c r="BX630" s="64"/>
      <c r="BY630" s="67"/>
      <c r="BZ630" s="64"/>
      <c r="CA630" s="64"/>
      <c r="CB630" s="67"/>
      <c r="CF630" s="64"/>
      <c r="CG630" s="64"/>
      <c r="CH630" s="64"/>
      <c r="CI630" s="64"/>
      <c r="CJ630" s="64"/>
      <c r="CK630" s="64"/>
      <c r="CL630" s="64"/>
      <c r="CM630" s="64"/>
      <c r="CN630" s="67"/>
      <c r="CO630" s="67"/>
      <c r="CP630" s="64"/>
      <c r="CQ630" s="64"/>
      <c r="CR630" s="64"/>
      <c r="CS630" s="64"/>
      <c r="CT630" s="71"/>
      <c r="CU630" s="64"/>
      <c r="CV630" s="64"/>
      <c r="CW630" s="64"/>
      <c r="CX630" s="64"/>
      <c r="CY630" s="67"/>
      <c r="CZ630" s="67"/>
      <c r="DA630" s="67"/>
      <c r="DB630" s="64"/>
      <c r="DC630" s="64"/>
      <c r="DD630" s="64"/>
      <c r="DE630" s="64"/>
      <c r="DF630" s="64"/>
      <c r="DG630" s="64"/>
      <c r="DI630" s="64"/>
      <c r="DJ630" s="32"/>
    </row>
    <row r="631" spans="1:114" ht="28" customHeight="1">
      <c r="A631" s="70"/>
      <c r="B631" s="68"/>
      <c r="C631" s="68"/>
      <c r="D631" s="65"/>
      <c r="E631" s="83"/>
      <c r="F631" s="83"/>
      <c r="G631" s="83"/>
      <c r="I631" s="68"/>
      <c r="J631" s="64"/>
      <c r="K631" s="64"/>
      <c r="L631" s="64"/>
      <c r="M631" s="64"/>
      <c r="N631" s="64"/>
      <c r="O631" s="64"/>
      <c r="P631" s="64"/>
      <c r="Q631" s="64"/>
      <c r="R631" s="32"/>
      <c r="S631" s="33"/>
      <c r="T631" s="30"/>
      <c r="U631" s="33"/>
      <c r="BA631" s="64"/>
      <c r="BB631" s="64"/>
      <c r="BC631" s="67"/>
      <c r="BD631" s="64"/>
      <c r="BE631" s="64"/>
      <c r="BF631" s="67"/>
      <c r="BG631" s="84"/>
      <c r="BH631" s="84"/>
      <c r="BI631" s="84"/>
      <c r="BJ631" s="84"/>
      <c r="BK631" s="64"/>
      <c r="BL631" s="64"/>
      <c r="BM631" s="85"/>
      <c r="BN631" s="85"/>
      <c r="BO631" s="85"/>
      <c r="BP631" s="85"/>
      <c r="BQ631" s="64"/>
      <c r="BR631" s="64"/>
      <c r="BS631" s="67"/>
      <c r="BW631" s="64"/>
      <c r="BX631" s="64"/>
      <c r="BY631" s="67"/>
      <c r="BZ631" s="64"/>
      <c r="CA631" s="64"/>
      <c r="CB631" s="67"/>
      <c r="CF631" s="64"/>
      <c r="CG631" s="64"/>
      <c r="CH631" s="64"/>
      <c r="CI631" s="64"/>
      <c r="CJ631" s="64"/>
      <c r="CK631" s="64"/>
      <c r="CL631" s="64"/>
      <c r="CM631" s="64"/>
      <c r="CN631" s="67"/>
      <c r="CO631" s="67"/>
      <c r="CP631" s="64"/>
      <c r="CQ631" s="64"/>
      <c r="CR631" s="64"/>
      <c r="CS631" s="64"/>
      <c r="CT631" s="71"/>
      <c r="CU631" s="64"/>
      <c r="CV631" s="64"/>
      <c r="CW631" s="64"/>
      <c r="CX631" s="64"/>
      <c r="CY631" s="67"/>
      <c r="CZ631" s="67"/>
      <c r="DA631" s="67"/>
      <c r="DB631" s="64"/>
      <c r="DC631" s="64"/>
      <c r="DD631" s="64"/>
      <c r="DE631" s="64"/>
      <c r="DF631" s="64"/>
      <c r="DG631" s="64"/>
      <c r="DI631" s="64"/>
      <c r="DJ631" s="32"/>
    </row>
    <row r="632" spans="1:114" ht="28" customHeight="1">
      <c r="A632" s="70"/>
      <c r="B632" s="68"/>
      <c r="C632" s="68"/>
      <c r="D632" s="65"/>
      <c r="E632" s="83"/>
      <c r="F632" s="83"/>
      <c r="G632" s="83"/>
      <c r="I632" s="68"/>
      <c r="J632" s="64"/>
      <c r="K632" s="64"/>
      <c r="L632" s="64"/>
      <c r="M632" s="64"/>
      <c r="N632" s="64"/>
      <c r="O632" s="64"/>
      <c r="P632" s="64"/>
      <c r="Q632" s="64"/>
      <c r="R632" s="32"/>
      <c r="S632" s="33"/>
      <c r="T632" s="30"/>
      <c r="U632" s="33"/>
      <c r="BA632" s="64"/>
      <c r="BB632" s="64"/>
      <c r="BC632" s="67"/>
      <c r="BD632" s="64"/>
      <c r="BE632" s="64"/>
      <c r="BF632" s="67"/>
      <c r="BG632" s="84"/>
      <c r="BH632" s="84"/>
      <c r="BI632" s="84"/>
      <c r="BJ632" s="84"/>
      <c r="BK632" s="64"/>
      <c r="BL632" s="64"/>
      <c r="BM632" s="85"/>
      <c r="BN632" s="85"/>
      <c r="BO632" s="85"/>
      <c r="BP632" s="85"/>
      <c r="BQ632" s="64"/>
      <c r="BR632" s="64"/>
      <c r="BS632" s="67"/>
      <c r="BW632" s="64"/>
      <c r="BX632" s="64"/>
      <c r="BY632" s="67"/>
      <c r="BZ632" s="64"/>
      <c r="CA632" s="64"/>
      <c r="CB632" s="67"/>
      <c r="CF632" s="64"/>
      <c r="CG632" s="64"/>
      <c r="CH632" s="64"/>
      <c r="CI632" s="64"/>
      <c r="CJ632" s="64"/>
      <c r="CK632" s="64"/>
      <c r="CL632" s="64"/>
      <c r="CM632" s="64"/>
      <c r="CN632" s="67"/>
      <c r="CO632" s="67"/>
      <c r="CP632" s="64"/>
      <c r="CQ632" s="64"/>
      <c r="CR632" s="64"/>
      <c r="CS632" s="64"/>
      <c r="CT632" s="71"/>
      <c r="CU632" s="64"/>
      <c r="CV632" s="64"/>
      <c r="CW632" s="64"/>
      <c r="CX632" s="64"/>
      <c r="CY632" s="67"/>
      <c r="CZ632" s="67"/>
      <c r="DA632" s="67"/>
      <c r="DB632" s="64"/>
      <c r="DC632" s="64"/>
      <c r="DD632" s="64"/>
      <c r="DE632" s="64"/>
      <c r="DF632" s="64"/>
      <c r="DG632" s="64"/>
      <c r="DI632" s="64"/>
      <c r="DJ632" s="32"/>
    </row>
    <row r="633" spans="1:114" ht="28" customHeight="1">
      <c r="A633" s="70"/>
      <c r="B633" s="68"/>
      <c r="C633" s="68"/>
      <c r="D633" s="65"/>
      <c r="E633" s="83"/>
      <c r="F633" s="83"/>
      <c r="G633" s="83"/>
      <c r="I633" s="68"/>
      <c r="J633" s="64"/>
      <c r="K633" s="64"/>
      <c r="L633" s="64"/>
      <c r="M633" s="64"/>
      <c r="N633" s="64"/>
      <c r="O633" s="64"/>
      <c r="P633" s="64"/>
      <c r="Q633" s="64"/>
      <c r="R633" s="32"/>
      <c r="S633" s="33"/>
      <c r="T633" s="30"/>
      <c r="U633" s="33"/>
      <c r="BA633" s="64"/>
      <c r="BB633" s="64"/>
      <c r="BC633" s="67"/>
      <c r="BD633" s="64"/>
      <c r="BE633" s="64"/>
      <c r="BF633" s="67"/>
      <c r="BG633" s="84"/>
      <c r="BH633" s="84"/>
      <c r="BI633" s="84"/>
      <c r="BJ633" s="84"/>
      <c r="BK633" s="64"/>
      <c r="BL633" s="64"/>
      <c r="BM633" s="85"/>
      <c r="BN633" s="85"/>
      <c r="BO633" s="85"/>
      <c r="BP633" s="85"/>
      <c r="BQ633" s="64"/>
      <c r="BR633" s="64"/>
      <c r="BS633" s="67"/>
      <c r="BW633" s="64"/>
      <c r="BX633" s="64"/>
      <c r="BY633" s="67"/>
      <c r="BZ633" s="64"/>
      <c r="CA633" s="64"/>
      <c r="CB633" s="67"/>
      <c r="CF633" s="64"/>
      <c r="CG633" s="64"/>
      <c r="CH633" s="64"/>
      <c r="CI633" s="64"/>
      <c r="CJ633" s="64"/>
      <c r="CK633" s="64"/>
      <c r="CL633" s="64"/>
      <c r="CM633" s="64"/>
      <c r="CN633" s="67"/>
      <c r="CO633" s="67"/>
      <c r="CP633" s="64"/>
      <c r="CQ633" s="64"/>
      <c r="CR633" s="64"/>
      <c r="CS633" s="64"/>
      <c r="CT633" s="71"/>
      <c r="CU633" s="64"/>
      <c r="CV633" s="64"/>
      <c r="CW633" s="64"/>
      <c r="CX633" s="64"/>
      <c r="CY633" s="67"/>
      <c r="CZ633" s="67"/>
      <c r="DA633" s="67"/>
      <c r="DB633" s="64"/>
      <c r="DC633" s="64"/>
      <c r="DD633" s="64"/>
      <c r="DE633" s="64"/>
      <c r="DF633" s="64"/>
      <c r="DG633" s="64"/>
      <c r="DI633" s="64"/>
      <c r="DJ633" s="32"/>
    </row>
    <row r="634" spans="1:114" ht="28" customHeight="1">
      <c r="A634" s="70"/>
      <c r="B634" s="68"/>
      <c r="C634" s="68"/>
      <c r="D634" s="65"/>
      <c r="E634" s="83"/>
      <c r="F634" s="83"/>
      <c r="G634" s="83"/>
      <c r="I634" s="68"/>
      <c r="J634" s="64"/>
      <c r="K634" s="64"/>
      <c r="L634" s="64"/>
      <c r="M634" s="64"/>
      <c r="N634" s="64"/>
      <c r="O634" s="64"/>
      <c r="P634" s="64"/>
      <c r="Q634" s="64"/>
      <c r="R634" s="32"/>
      <c r="S634" s="33"/>
      <c r="T634" s="30"/>
      <c r="U634" s="33"/>
      <c r="BA634" s="64"/>
      <c r="BB634" s="64"/>
      <c r="BC634" s="67"/>
      <c r="BD634" s="64"/>
      <c r="BE634" s="64"/>
      <c r="BF634" s="67"/>
      <c r="BG634" s="84"/>
      <c r="BH634" s="84"/>
      <c r="BI634" s="84"/>
      <c r="BJ634" s="84"/>
      <c r="BK634" s="64"/>
      <c r="BL634" s="64"/>
      <c r="BM634" s="85"/>
      <c r="BN634" s="85"/>
      <c r="BO634" s="85"/>
      <c r="BP634" s="85"/>
      <c r="BQ634" s="64"/>
      <c r="BR634" s="64"/>
      <c r="BS634" s="67"/>
      <c r="BW634" s="64"/>
      <c r="BX634" s="64"/>
      <c r="BY634" s="67"/>
      <c r="BZ634" s="64"/>
      <c r="CA634" s="64"/>
      <c r="CB634" s="67"/>
      <c r="CF634" s="64"/>
      <c r="CG634" s="64"/>
      <c r="CH634" s="64"/>
      <c r="CI634" s="64"/>
      <c r="CJ634" s="64"/>
      <c r="CK634" s="64"/>
      <c r="CL634" s="64"/>
      <c r="CM634" s="64"/>
      <c r="CN634" s="67"/>
      <c r="CO634" s="67"/>
      <c r="CP634" s="64"/>
      <c r="CQ634" s="64"/>
      <c r="CR634" s="64"/>
      <c r="CS634" s="64"/>
      <c r="CT634" s="71"/>
      <c r="CU634" s="64"/>
      <c r="CV634" s="64"/>
      <c r="CW634" s="64"/>
      <c r="CX634" s="64"/>
      <c r="CY634" s="67"/>
      <c r="CZ634" s="67"/>
      <c r="DA634" s="67"/>
      <c r="DB634" s="64"/>
      <c r="DC634" s="64"/>
      <c r="DD634" s="64"/>
      <c r="DE634" s="64"/>
      <c r="DF634" s="64"/>
      <c r="DG634" s="64"/>
      <c r="DI634" s="64"/>
      <c r="DJ634" s="32"/>
    </row>
    <row r="635" spans="1:114" ht="28" customHeight="1">
      <c r="A635" s="70"/>
      <c r="B635" s="68"/>
      <c r="C635" s="68"/>
      <c r="D635" s="65"/>
      <c r="E635" s="83"/>
      <c r="F635" s="83"/>
      <c r="G635" s="83"/>
      <c r="I635" s="68"/>
      <c r="J635" s="64"/>
      <c r="K635" s="64"/>
      <c r="L635" s="64"/>
      <c r="M635" s="64"/>
      <c r="N635" s="64"/>
      <c r="O635" s="64"/>
      <c r="P635" s="64"/>
      <c r="Q635" s="64"/>
      <c r="R635" s="32"/>
      <c r="S635" s="33"/>
      <c r="T635" s="30"/>
      <c r="U635" s="33"/>
      <c r="BA635" s="64"/>
      <c r="BB635" s="64"/>
      <c r="BC635" s="67"/>
      <c r="BD635" s="64"/>
      <c r="BE635" s="64"/>
      <c r="BF635" s="67"/>
      <c r="BG635" s="84"/>
      <c r="BH635" s="84"/>
      <c r="BI635" s="84"/>
      <c r="BJ635" s="84"/>
      <c r="BK635" s="64"/>
      <c r="BL635" s="64"/>
      <c r="BM635" s="85"/>
      <c r="BN635" s="85"/>
      <c r="BO635" s="85"/>
      <c r="BP635" s="85"/>
      <c r="BQ635" s="64"/>
      <c r="BR635" s="64"/>
      <c r="BS635" s="67"/>
      <c r="BW635" s="64"/>
      <c r="BX635" s="64"/>
      <c r="BY635" s="67"/>
      <c r="BZ635" s="64"/>
      <c r="CA635" s="64"/>
      <c r="CB635" s="67"/>
      <c r="CF635" s="64"/>
      <c r="CG635" s="64"/>
      <c r="CH635" s="64"/>
      <c r="CI635" s="64"/>
      <c r="CJ635" s="64"/>
      <c r="CK635" s="64"/>
      <c r="CL635" s="64"/>
      <c r="CM635" s="64"/>
      <c r="CN635" s="67"/>
      <c r="CO635" s="67"/>
      <c r="CP635" s="64"/>
      <c r="CQ635" s="64"/>
      <c r="CR635" s="64"/>
      <c r="CS635" s="64"/>
      <c r="CT635" s="71"/>
      <c r="CU635" s="64"/>
      <c r="CV635" s="64"/>
      <c r="CW635" s="64"/>
      <c r="CX635" s="64"/>
      <c r="CY635" s="67"/>
      <c r="CZ635" s="67"/>
      <c r="DA635" s="67"/>
      <c r="DB635" s="64"/>
      <c r="DC635" s="64"/>
      <c r="DD635" s="64"/>
      <c r="DE635" s="64"/>
      <c r="DF635" s="64"/>
      <c r="DG635" s="64"/>
      <c r="DI635" s="64"/>
      <c r="DJ635" s="32"/>
    </row>
    <row r="636" spans="1:114" ht="28" customHeight="1">
      <c r="A636" s="70"/>
      <c r="B636" s="68"/>
      <c r="C636" s="68"/>
      <c r="D636" s="65"/>
      <c r="E636" s="83"/>
      <c r="F636" s="83"/>
      <c r="G636" s="83"/>
      <c r="I636" s="68"/>
      <c r="J636" s="64"/>
      <c r="K636" s="64"/>
      <c r="L636" s="64"/>
      <c r="M636" s="64"/>
      <c r="N636" s="64"/>
      <c r="O636" s="64"/>
      <c r="P636" s="64"/>
      <c r="Q636" s="64"/>
      <c r="R636" s="32"/>
      <c r="S636" s="33"/>
      <c r="T636" s="30"/>
      <c r="U636" s="33"/>
      <c r="BA636" s="64"/>
      <c r="BB636" s="64"/>
      <c r="BC636" s="67"/>
      <c r="BD636" s="64"/>
      <c r="BE636" s="64"/>
      <c r="BF636" s="67"/>
      <c r="BG636" s="84"/>
      <c r="BH636" s="84"/>
      <c r="BI636" s="84"/>
      <c r="BJ636" s="84"/>
      <c r="BK636" s="64"/>
      <c r="BL636" s="64"/>
      <c r="BM636" s="85"/>
      <c r="BN636" s="85"/>
      <c r="BO636" s="85"/>
      <c r="BP636" s="85"/>
      <c r="BQ636" s="64"/>
      <c r="BR636" s="64"/>
      <c r="BS636" s="67"/>
      <c r="BW636" s="64"/>
      <c r="BX636" s="64"/>
      <c r="BY636" s="67"/>
      <c r="BZ636" s="64"/>
      <c r="CA636" s="64"/>
      <c r="CB636" s="67"/>
      <c r="CF636" s="64"/>
      <c r="CG636" s="64"/>
      <c r="CH636" s="64"/>
      <c r="CI636" s="64"/>
      <c r="CJ636" s="64"/>
      <c r="CK636" s="64"/>
      <c r="CL636" s="64"/>
      <c r="CM636" s="64"/>
      <c r="CN636" s="67"/>
      <c r="CO636" s="67"/>
      <c r="CP636" s="64"/>
      <c r="CQ636" s="64"/>
      <c r="CR636" s="64"/>
      <c r="CS636" s="64"/>
      <c r="CT636" s="71"/>
      <c r="CU636" s="64"/>
      <c r="CV636" s="64"/>
      <c r="CW636" s="64"/>
      <c r="CX636" s="64"/>
      <c r="CY636" s="67"/>
      <c r="CZ636" s="67"/>
      <c r="DA636" s="67"/>
      <c r="DB636" s="64"/>
      <c r="DC636" s="64"/>
      <c r="DD636" s="64"/>
      <c r="DE636" s="64"/>
      <c r="DF636" s="64"/>
      <c r="DG636" s="64"/>
      <c r="DI636" s="64"/>
      <c r="DJ636" s="32"/>
    </row>
    <row r="637" spans="1:114" ht="28" customHeight="1">
      <c r="A637" s="70"/>
      <c r="B637" s="68"/>
      <c r="C637" s="68"/>
      <c r="D637" s="65"/>
      <c r="E637" s="83"/>
      <c r="F637" s="83"/>
      <c r="G637" s="83"/>
      <c r="I637" s="68"/>
      <c r="J637" s="64"/>
      <c r="K637" s="64"/>
      <c r="L637" s="64"/>
      <c r="M637" s="64"/>
      <c r="N637" s="64"/>
      <c r="O637" s="64"/>
      <c r="P637" s="64"/>
      <c r="Q637" s="64"/>
      <c r="R637" s="32"/>
      <c r="S637" s="33"/>
      <c r="T637" s="30"/>
      <c r="U637" s="33"/>
      <c r="BA637" s="64"/>
      <c r="BB637" s="64"/>
      <c r="BC637" s="67"/>
      <c r="BD637" s="64"/>
      <c r="BE637" s="64"/>
      <c r="BF637" s="67"/>
      <c r="BG637" s="84"/>
      <c r="BH637" s="84"/>
      <c r="BI637" s="84"/>
      <c r="BJ637" s="84"/>
      <c r="BK637" s="64"/>
      <c r="BL637" s="64"/>
      <c r="BM637" s="85"/>
      <c r="BN637" s="85"/>
      <c r="BO637" s="85"/>
      <c r="BP637" s="85"/>
      <c r="BQ637" s="64"/>
      <c r="BR637" s="64"/>
      <c r="BS637" s="67"/>
      <c r="BW637" s="64"/>
      <c r="BX637" s="64"/>
      <c r="BY637" s="67"/>
      <c r="BZ637" s="64"/>
      <c r="CA637" s="64"/>
      <c r="CB637" s="67"/>
      <c r="CF637" s="64"/>
      <c r="CG637" s="64"/>
      <c r="CH637" s="64"/>
      <c r="CI637" s="64"/>
      <c r="CJ637" s="64"/>
      <c r="CK637" s="64"/>
      <c r="CL637" s="64"/>
      <c r="CM637" s="64"/>
      <c r="CN637" s="67"/>
      <c r="CO637" s="67"/>
      <c r="CP637" s="64"/>
      <c r="CQ637" s="64"/>
      <c r="CR637" s="64"/>
      <c r="CS637" s="64"/>
      <c r="CT637" s="71"/>
      <c r="CU637" s="64"/>
      <c r="CV637" s="64"/>
      <c r="CW637" s="64"/>
      <c r="CX637" s="64"/>
      <c r="CY637" s="67"/>
      <c r="CZ637" s="67"/>
      <c r="DA637" s="67"/>
      <c r="DB637" s="64"/>
      <c r="DC637" s="64"/>
      <c r="DD637" s="64"/>
      <c r="DE637" s="64"/>
      <c r="DF637" s="64"/>
      <c r="DG637" s="64"/>
      <c r="DI637" s="64"/>
      <c r="DJ637" s="32"/>
    </row>
    <row r="638" spans="1:114" ht="28" customHeight="1">
      <c r="A638" s="70"/>
      <c r="B638" s="68"/>
      <c r="C638" s="68"/>
      <c r="D638" s="65"/>
      <c r="E638" s="83"/>
      <c r="F638" s="83"/>
      <c r="G638" s="83"/>
      <c r="I638" s="68"/>
      <c r="J638" s="64"/>
      <c r="K638" s="64"/>
      <c r="L638" s="64"/>
      <c r="M638" s="64"/>
      <c r="N638" s="64"/>
      <c r="O638" s="64"/>
      <c r="P638" s="64"/>
      <c r="Q638" s="64"/>
      <c r="R638" s="32"/>
      <c r="S638" s="33"/>
      <c r="T638" s="30"/>
      <c r="U638" s="33"/>
      <c r="BA638" s="64"/>
      <c r="BB638" s="64"/>
      <c r="BC638" s="67"/>
      <c r="BD638" s="64"/>
      <c r="BE638" s="64"/>
      <c r="BF638" s="67"/>
      <c r="BG638" s="84"/>
      <c r="BH638" s="84"/>
      <c r="BI638" s="84"/>
      <c r="BJ638" s="84"/>
      <c r="BK638" s="64"/>
      <c r="BL638" s="64"/>
      <c r="BM638" s="85"/>
      <c r="BN638" s="85"/>
      <c r="BO638" s="85"/>
      <c r="BP638" s="85"/>
      <c r="BQ638" s="64"/>
      <c r="BR638" s="64"/>
      <c r="BS638" s="67"/>
      <c r="BW638" s="64"/>
      <c r="BX638" s="64"/>
      <c r="BY638" s="67"/>
      <c r="BZ638" s="64"/>
      <c r="CA638" s="64"/>
      <c r="CB638" s="67"/>
      <c r="CF638" s="64"/>
      <c r="CG638" s="64"/>
      <c r="CH638" s="64"/>
      <c r="CI638" s="64"/>
      <c r="CJ638" s="64"/>
      <c r="CK638" s="64"/>
      <c r="CL638" s="64"/>
      <c r="CM638" s="64"/>
      <c r="CN638" s="67"/>
      <c r="CO638" s="67"/>
      <c r="CP638" s="64"/>
      <c r="CQ638" s="64"/>
      <c r="CR638" s="64"/>
      <c r="CS638" s="64"/>
      <c r="CT638" s="71"/>
      <c r="CU638" s="64"/>
      <c r="CV638" s="64"/>
      <c r="CW638" s="64"/>
      <c r="CX638" s="64"/>
      <c r="CY638" s="67"/>
      <c r="CZ638" s="67"/>
      <c r="DA638" s="67"/>
      <c r="DB638" s="64"/>
      <c r="DC638" s="64"/>
      <c r="DD638" s="64"/>
      <c r="DE638" s="64"/>
      <c r="DF638" s="64"/>
      <c r="DG638" s="64"/>
      <c r="DI638" s="64"/>
      <c r="DJ638" s="32"/>
    </row>
    <row r="639" spans="1:114" ht="28" customHeight="1">
      <c r="A639" s="70"/>
      <c r="B639" s="68"/>
      <c r="C639" s="68"/>
      <c r="D639" s="65"/>
      <c r="E639" s="83"/>
      <c r="F639" s="83"/>
      <c r="G639" s="83"/>
      <c r="I639" s="68"/>
      <c r="J639" s="64"/>
      <c r="K639" s="64"/>
      <c r="L639" s="64"/>
      <c r="M639" s="64"/>
      <c r="N639" s="64"/>
      <c r="O639" s="64"/>
      <c r="P639" s="64"/>
      <c r="Q639" s="64"/>
      <c r="R639" s="32"/>
      <c r="S639" s="33"/>
      <c r="T639" s="30"/>
      <c r="U639" s="33"/>
      <c r="BA639" s="64"/>
      <c r="BB639" s="64"/>
      <c r="BC639" s="67"/>
      <c r="BD639" s="64"/>
      <c r="BE639" s="64"/>
      <c r="BF639" s="67"/>
      <c r="BG639" s="84"/>
      <c r="BH639" s="84"/>
      <c r="BI639" s="84"/>
      <c r="BJ639" s="84"/>
      <c r="BK639" s="64"/>
      <c r="BL639" s="64"/>
      <c r="BM639" s="85"/>
      <c r="BN639" s="85"/>
      <c r="BO639" s="85"/>
      <c r="BP639" s="85"/>
      <c r="BQ639" s="64"/>
      <c r="BR639" s="64"/>
      <c r="BS639" s="67"/>
      <c r="BW639" s="64"/>
      <c r="BX639" s="64"/>
      <c r="BY639" s="67"/>
      <c r="BZ639" s="64"/>
      <c r="CA639" s="64"/>
      <c r="CB639" s="67"/>
      <c r="CF639" s="64"/>
      <c r="CG639" s="64"/>
      <c r="CH639" s="64"/>
      <c r="CI639" s="64"/>
      <c r="CJ639" s="64"/>
      <c r="CK639" s="64"/>
      <c r="CL639" s="64"/>
      <c r="CM639" s="64"/>
      <c r="CN639" s="67"/>
      <c r="CO639" s="67"/>
      <c r="CP639" s="64"/>
      <c r="CQ639" s="64"/>
      <c r="CR639" s="64"/>
      <c r="CS639" s="64"/>
      <c r="CT639" s="71"/>
      <c r="CU639" s="64"/>
      <c r="CV639" s="64"/>
      <c r="CW639" s="64"/>
      <c r="CX639" s="64"/>
      <c r="CY639" s="67"/>
      <c r="CZ639" s="67"/>
      <c r="DA639" s="67"/>
      <c r="DB639" s="64"/>
      <c r="DC639" s="64"/>
      <c r="DD639" s="64"/>
      <c r="DE639" s="64"/>
      <c r="DF639" s="64"/>
      <c r="DG639" s="64"/>
      <c r="DI639" s="64"/>
      <c r="DJ639" s="32"/>
    </row>
    <row r="640" spans="1:114" ht="28" customHeight="1">
      <c r="A640" s="70"/>
      <c r="B640" s="68"/>
      <c r="C640" s="68"/>
      <c r="D640" s="65"/>
      <c r="E640" s="83"/>
      <c r="F640" s="83"/>
      <c r="G640" s="83"/>
      <c r="I640" s="68"/>
      <c r="J640" s="64"/>
      <c r="K640" s="64"/>
      <c r="L640" s="64"/>
      <c r="M640" s="64"/>
      <c r="N640" s="64"/>
      <c r="O640" s="64"/>
      <c r="P640" s="64"/>
      <c r="Q640" s="64"/>
      <c r="R640" s="32"/>
      <c r="S640" s="33"/>
      <c r="T640" s="30"/>
      <c r="U640" s="33"/>
      <c r="BA640" s="64"/>
      <c r="BB640" s="64"/>
      <c r="BC640" s="67"/>
      <c r="BD640" s="64"/>
      <c r="BE640" s="64"/>
      <c r="BF640" s="67"/>
      <c r="BG640" s="84"/>
      <c r="BH640" s="84"/>
      <c r="BI640" s="84"/>
      <c r="BJ640" s="84"/>
      <c r="BK640" s="64"/>
      <c r="BL640" s="64"/>
      <c r="BM640" s="85"/>
      <c r="BN640" s="85"/>
      <c r="BO640" s="85"/>
      <c r="BP640" s="85"/>
      <c r="BQ640" s="64"/>
      <c r="BR640" s="64"/>
      <c r="BS640" s="67"/>
      <c r="BW640" s="64"/>
      <c r="BX640" s="64"/>
      <c r="BY640" s="67"/>
      <c r="BZ640" s="64"/>
      <c r="CA640" s="64"/>
      <c r="CB640" s="67"/>
      <c r="CF640" s="64"/>
      <c r="CG640" s="64"/>
      <c r="CH640" s="64"/>
      <c r="CI640" s="64"/>
      <c r="CJ640" s="64"/>
      <c r="CK640" s="64"/>
      <c r="CL640" s="64"/>
      <c r="CM640" s="64"/>
      <c r="CN640" s="67"/>
      <c r="CO640" s="67"/>
      <c r="CP640" s="64"/>
      <c r="CQ640" s="64"/>
      <c r="CR640" s="64"/>
      <c r="CS640" s="64"/>
      <c r="CT640" s="71"/>
      <c r="CU640" s="64"/>
      <c r="CV640" s="64"/>
      <c r="CW640" s="64"/>
      <c r="CX640" s="64"/>
      <c r="CY640" s="67"/>
      <c r="CZ640" s="67"/>
      <c r="DA640" s="67"/>
      <c r="DB640" s="64"/>
      <c r="DC640" s="64"/>
      <c r="DD640" s="64"/>
      <c r="DE640" s="64"/>
      <c r="DF640" s="64"/>
      <c r="DG640" s="64"/>
      <c r="DI640" s="64"/>
      <c r="DJ640" s="32"/>
    </row>
    <row r="641" spans="1:114" ht="28" customHeight="1">
      <c r="A641" s="70"/>
      <c r="B641" s="68"/>
      <c r="C641" s="68"/>
      <c r="D641" s="65"/>
      <c r="E641" s="83"/>
      <c r="F641" s="83"/>
      <c r="G641" s="83"/>
      <c r="I641" s="68"/>
      <c r="J641" s="64"/>
      <c r="K641" s="64"/>
      <c r="L641" s="64"/>
      <c r="M641" s="64"/>
      <c r="N641" s="64"/>
      <c r="O641" s="64"/>
      <c r="P641" s="64"/>
      <c r="Q641" s="64"/>
      <c r="R641" s="32"/>
      <c r="S641" s="33"/>
      <c r="T641" s="30"/>
      <c r="U641" s="33"/>
      <c r="BA641" s="64"/>
      <c r="BB641" s="64"/>
      <c r="BC641" s="67"/>
      <c r="BD641" s="64"/>
      <c r="BE641" s="64"/>
      <c r="BF641" s="67"/>
      <c r="BG641" s="84"/>
      <c r="BH641" s="84"/>
      <c r="BI641" s="84"/>
      <c r="BJ641" s="84"/>
      <c r="BK641" s="64"/>
      <c r="BL641" s="64"/>
      <c r="BM641" s="85"/>
      <c r="BN641" s="85"/>
      <c r="BO641" s="85"/>
      <c r="BP641" s="85"/>
      <c r="BQ641" s="64"/>
      <c r="BR641" s="64"/>
      <c r="BS641" s="67"/>
      <c r="BW641" s="64"/>
      <c r="BX641" s="64"/>
      <c r="BY641" s="67"/>
      <c r="BZ641" s="64"/>
      <c r="CA641" s="64"/>
      <c r="CB641" s="67"/>
      <c r="CF641" s="64"/>
      <c r="CG641" s="64"/>
      <c r="CH641" s="64"/>
      <c r="CI641" s="64"/>
      <c r="CJ641" s="64"/>
      <c r="CK641" s="64"/>
      <c r="CL641" s="64"/>
      <c r="CM641" s="64"/>
      <c r="CN641" s="67"/>
      <c r="CO641" s="67"/>
      <c r="CP641" s="64"/>
      <c r="CQ641" s="64"/>
      <c r="CR641" s="64"/>
      <c r="CS641" s="64"/>
      <c r="CT641" s="71"/>
      <c r="CU641" s="64"/>
      <c r="CV641" s="64"/>
      <c r="CW641" s="64"/>
      <c r="CX641" s="64"/>
      <c r="CY641" s="67"/>
      <c r="CZ641" s="67"/>
      <c r="DA641" s="67"/>
      <c r="DB641" s="64"/>
      <c r="DC641" s="64"/>
      <c r="DD641" s="64"/>
      <c r="DE641" s="64"/>
      <c r="DF641" s="64"/>
      <c r="DG641" s="64"/>
      <c r="DI641" s="64"/>
      <c r="DJ641" s="32"/>
    </row>
    <row r="642" spans="1:114" ht="28" customHeight="1">
      <c r="A642" s="70"/>
      <c r="B642" s="68"/>
      <c r="C642" s="68"/>
      <c r="D642" s="65"/>
      <c r="E642" s="83"/>
      <c r="F642" s="83"/>
      <c r="G642" s="83"/>
      <c r="I642" s="68"/>
      <c r="J642" s="64"/>
      <c r="K642" s="64"/>
      <c r="L642" s="64"/>
      <c r="M642" s="64"/>
      <c r="N642" s="64"/>
      <c r="O642" s="64"/>
      <c r="P642" s="64"/>
      <c r="Q642" s="64"/>
      <c r="R642" s="32"/>
      <c r="S642" s="33"/>
      <c r="T642" s="30"/>
      <c r="U642" s="33"/>
      <c r="BA642" s="64"/>
      <c r="BB642" s="64"/>
      <c r="BC642" s="67"/>
      <c r="BD642" s="64"/>
      <c r="BE642" s="64"/>
      <c r="BF642" s="67"/>
      <c r="BG642" s="84"/>
      <c r="BH642" s="84"/>
      <c r="BI642" s="84"/>
      <c r="BJ642" s="84"/>
      <c r="BK642" s="64"/>
      <c r="BL642" s="64"/>
      <c r="BM642" s="85"/>
      <c r="BN642" s="85"/>
      <c r="BO642" s="85"/>
      <c r="BP642" s="85"/>
      <c r="BQ642" s="64"/>
      <c r="BR642" s="64"/>
      <c r="BS642" s="67"/>
      <c r="BW642" s="64"/>
      <c r="BX642" s="64"/>
      <c r="BY642" s="67"/>
      <c r="BZ642" s="64"/>
      <c r="CA642" s="64"/>
      <c r="CB642" s="67"/>
      <c r="CF642" s="64"/>
      <c r="CG642" s="64"/>
      <c r="CH642" s="64"/>
      <c r="CI642" s="64"/>
      <c r="CJ642" s="64"/>
      <c r="CK642" s="64"/>
      <c r="CL642" s="64"/>
      <c r="CM642" s="64"/>
      <c r="CN642" s="67"/>
      <c r="CO642" s="67"/>
      <c r="CP642" s="64"/>
      <c r="CQ642" s="64"/>
      <c r="CR642" s="64"/>
      <c r="CS642" s="64"/>
      <c r="CT642" s="71"/>
      <c r="CU642" s="64"/>
      <c r="CV642" s="64"/>
      <c r="CW642" s="64"/>
      <c r="CX642" s="64"/>
      <c r="CY642" s="67"/>
      <c r="CZ642" s="67"/>
      <c r="DA642" s="67"/>
      <c r="DB642" s="64"/>
      <c r="DC642" s="64"/>
      <c r="DD642" s="64"/>
      <c r="DE642" s="64"/>
      <c r="DF642" s="64"/>
      <c r="DG642" s="64"/>
      <c r="DI642" s="64"/>
      <c r="DJ642" s="32"/>
    </row>
    <row r="643" spans="1:114" ht="28" customHeight="1">
      <c r="A643" s="70"/>
      <c r="B643" s="68"/>
      <c r="C643" s="68"/>
      <c r="D643" s="65"/>
      <c r="E643" s="83"/>
      <c r="F643" s="83"/>
      <c r="G643" s="83"/>
      <c r="I643" s="68"/>
      <c r="J643" s="64"/>
      <c r="K643" s="64"/>
      <c r="L643" s="64"/>
      <c r="M643" s="64"/>
      <c r="N643" s="64"/>
      <c r="O643" s="64"/>
      <c r="P643" s="64"/>
      <c r="Q643" s="64"/>
      <c r="R643" s="32"/>
      <c r="S643" s="33"/>
      <c r="T643" s="30"/>
      <c r="U643" s="33"/>
      <c r="BA643" s="64"/>
      <c r="BB643" s="64"/>
      <c r="BC643" s="67"/>
      <c r="BD643" s="64"/>
      <c r="BE643" s="64"/>
      <c r="BF643" s="67"/>
      <c r="BG643" s="84"/>
      <c r="BH643" s="84"/>
      <c r="BI643" s="84"/>
      <c r="BJ643" s="84"/>
      <c r="BK643" s="64"/>
      <c r="BL643" s="64"/>
      <c r="BM643" s="85"/>
      <c r="BN643" s="85"/>
      <c r="BO643" s="85"/>
      <c r="BP643" s="85"/>
      <c r="BQ643" s="64"/>
      <c r="BR643" s="64"/>
      <c r="BS643" s="67"/>
      <c r="BW643" s="64"/>
      <c r="BX643" s="64"/>
      <c r="BY643" s="67"/>
      <c r="BZ643" s="64"/>
      <c r="CA643" s="64"/>
      <c r="CB643" s="67"/>
      <c r="CF643" s="64"/>
      <c r="CG643" s="64"/>
      <c r="CH643" s="64"/>
      <c r="CI643" s="64"/>
      <c r="CJ643" s="64"/>
      <c r="CK643" s="64"/>
      <c r="CL643" s="64"/>
      <c r="CM643" s="64"/>
      <c r="CN643" s="67"/>
      <c r="CO643" s="67"/>
      <c r="CP643" s="64"/>
      <c r="CQ643" s="64"/>
      <c r="CR643" s="64"/>
      <c r="CS643" s="64"/>
      <c r="CT643" s="71"/>
      <c r="CU643" s="64"/>
      <c r="CV643" s="64"/>
      <c r="CW643" s="64"/>
      <c r="CX643" s="64"/>
      <c r="CY643" s="67"/>
      <c r="CZ643" s="67"/>
      <c r="DA643" s="67"/>
      <c r="DB643" s="64"/>
      <c r="DC643" s="64"/>
      <c r="DD643" s="64"/>
      <c r="DE643" s="64"/>
      <c r="DF643" s="64"/>
      <c r="DG643" s="64"/>
      <c r="DI643" s="64"/>
      <c r="DJ643" s="32"/>
    </row>
    <row r="644" spans="1:114" ht="28" customHeight="1">
      <c r="A644" s="70"/>
      <c r="B644" s="68"/>
      <c r="C644" s="68"/>
      <c r="D644" s="65"/>
      <c r="E644" s="83"/>
      <c r="F644" s="83"/>
      <c r="G644" s="83"/>
      <c r="I644" s="68"/>
      <c r="J644" s="64"/>
      <c r="K644" s="64"/>
      <c r="L644" s="64"/>
      <c r="M644" s="64"/>
      <c r="N644" s="64"/>
      <c r="O644" s="64"/>
      <c r="P644" s="64"/>
      <c r="Q644" s="64"/>
      <c r="R644" s="32"/>
      <c r="S644" s="33"/>
      <c r="T644" s="30"/>
      <c r="U644" s="33"/>
      <c r="BA644" s="64"/>
      <c r="BB644" s="64"/>
      <c r="BC644" s="67"/>
      <c r="BD644" s="64"/>
      <c r="BE644" s="64"/>
      <c r="BF644" s="67"/>
      <c r="BG644" s="84"/>
      <c r="BH644" s="84"/>
      <c r="BI644" s="84"/>
      <c r="BJ644" s="84"/>
      <c r="BK644" s="64"/>
      <c r="BL644" s="64"/>
      <c r="BM644" s="85"/>
      <c r="BN644" s="85"/>
      <c r="BO644" s="85"/>
      <c r="BP644" s="85"/>
      <c r="BQ644" s="64"/>
      <c r="BR644" s="64"/>
      <c r="BS644" s="67"/>
      <c r="BW644" s="64"/>
      <c r="BX644" s="64"/>
      <c r="BY644" s="67"/>
      <c r="BZ644" s="64"/>
      <c r="CA644" s="64"/>
      <c r="CB644" s="67"/>
      <c r="CF644" s="64"/>
      <c r="CG644" s="64"/>
      <c r="CH644" s="64"/>
      <c r="CI644" s="64"/>
      <c r="CJ644" s="64"/>
      <c r="CK644" s="64"/>
      <c r="CL644" s="64"/>
      <c r="CM644" s="64"/>
      <c r="CN644" s="67"/>
      <c r="CO644" s="67"/>
      <c r="CP644" s="64"/>
      <c r="CQ644" s="64"/>
      <c r="CR644" s="64"/>
      <c r="CS644" s="64"/>
      <c r="CT644" s="71"/>
      <c r="CU644" s="64"/>
      <c r="CV644" s="64"/>
      <c r="CW644" s="64"/>
      <c r="CX644" s="64"/>
      <c r="CY644" s="67"/>
      <c r="CZ644" s="67"/>
      <c r="DA644" s="67"/>
      <c r="DB644" s="64"/>
      <c r="DC644" s="64"/>
      <c r="DD644" s="64"/>
      <c r="DE644" s="64"/>
      <c r="DF644" s="64"/>
      <c r="DG644" s="64"/>
      <c r="DI644" s="64"/>
      <c r="DJ644" s="32"/>
    </row>
    <row r="645" spans="1:114" ht="28" customHeight="1">
      <c r="A645" s="70"/>
      <c r="B645" s="68"/>
      <c r="C645" s="68"/>
      <c r="D645" s="65"/>
      <c r="E645" s="83"/>
      <c r="F645" s="83"/>
      <c r="G645" s="83"/>
      <c r="I645" s="68"/>
      <c r="J645" s="64"/>
      <c r="K645" s="64"/>
      <c r="L645" s="64"/>
      <c r="M645" s="64"/>
      <c r="N645" s="64"/>
      <c r="O645" s="64"/>
      <c r="P645" s="64"/>
      <c r="Q645" s="64"/>
      <c r="R645" s="32"/>
      <c r="S645" s="33"/>
      <c r="T645" s="30"/>
      <c r="U645" s="33"/>
      <c r="BA645" s="64"/>
      <c r="BB645" s="64"/>
      <c r="BC645" s="67"/>
      <c r="BD645" s="64"/>
      <c r="BE645" s="64"/>
      <c r="BF645" s="67"/>
      <c r="BG645" s="84"/>
      <c r="BH645" s="84"/>
      <c r="BI645" s="84"/>
      <c r="BJ645" s="84"/>
      <c r="BK645" s="64"/>
      <c r="BL645" s="64"/>
      <c r="BM645" s="85"/>
      <c r="BN645" s="85"/>
      <c r="BO645" s="85"/>
      <c r="BP645" s="85"/>
      <c r="BQ645" s="64"/>
      <c r="BR645" s="64"/>
      <c r="BS645" s="67"/>
      <c r="BW645" s="64"/>
      <c r="BX645" s="64"/>
      <c r="BY645" s="67"/>
      <c r="BZ645" s="64"/>
      <c r="CA645" s="64"/>
      <c r="CB645" s="67"/>
      <c r="CF645" s="64"/>
      <c r="CG645" s="64"/>
      <c r="CH645" s="64"/>
      <c r="CI645" s="64"/>
      <c r="CJ645" s="64"/>
      <c r="CK645" s="64"/>
      <c r="CL645" s="64"/>
      <c r="CM645" s="64"/>
      <c r="CN645" s="67"/>
      <c r="CO645" s="67"/>
      <c r="CP645" s="64"/>
      <c r="CQ645" s="64"/>
      <c r="CR645" s="64"/>
      <c r="CS645" s="64"/>
      <c r="CT645" s="71"/>
      <c r="CU645" s="64"/>
      <c r="CV645" s="64"/>
      <c r="CW645" s="64"/>
      <c r="CX645" s="64"/>
      <c r="CY645" s="67"/>
      <c r="CZ645" s="67"/>
      <c r="DA645" s="67"/>
      <c r="DB645" s="64"/>
      <c r="DC645" s="64"/>
      <c r="DD645" s="64"/>
      <c r="DE645" s="64"/>
      <c r="DF645" s="64"/>
      <c r="DG645" s="64"/>
      <c r="DI645" s="64"/>
      <c r="DJ645" s="32"/>
    </row>
    <row r="646" spans="1:114" ht="28" customHeight="1">
      <c r="A646" s="70"/>
      <c r="B646" s="68"/>
      <c r="C646" s="68"/>
      <c r="D646" s="65"/>
      <c r="E646" s="83"/>
      <c r="F646" s="83"/>
      <c r="G646" s="83"/>
      <c r="I646" s="68"/>
      <c r="J646" s="64"/>
      <c r="K646" s="64"/>
      <c r="L646" s="64"/>
      <c r="M646" s="64"/>
      <c r="N646" s="64"/>
      <c r="O646" s="64"/>
      <c r="P646" s="64"/>
      <c r="Q646" s="64"/>
      <c r="R646" s="32"/>
      <c r="S646" s="33"/>
      <c r="T646" s="30"/>
      <c r="U646" s="33"/>
      <c r="BA646" s="64"/>
      <c r="BB646" s="64"/>
      <c r="BC646" s="67"/>
      <c r="BD646" s="64"/>
      <c r="BE646" s="64"/>
      <c r="BF646" s="67"/>
      <c r="BG646" s="84"/>
      <c r="BH646" s="84"/>
      <c r="BI646" s="84"/>
      <c r="BJ646" s="84"/>
      <c r="BK646" s="64"/>
      <c r="BL646" s="64"/>
      <c r="BM646" s="85"/>
      <c r="BN646" s="85"/>
      <c r="BO646" s="85"/>
      <c r="BP646" s="85"/>
      <c r="BQ646" s="64"/>
      <c r="BR646" s="64"/>
      <c r="BS646" s="67"/>
      <c r="BW646" s="64"/>
      <c r="BX646" s="64"/>
      <c r="BY646" s="67"/>
      <c r="BZ646" s="64"/>
      <c r="CA646" s="64"/>
      <c r="CB646" s="67"/>
      <c r="CF646" s="64"/>
      <c r="CG646" s="64"/>
      <c r="CH646" s="64"/>
      <c r="CI646" s="64"/>
      <c r="CJ646" s="64"/>
      <c r="CK646" s="64"/>
      <c r="CL646" s="64"/>
      <c r="CM646" s="64"/>
      <c r="CN646" s="67"/>
      <c r="CO646" s="67"/>
      <c r="CP646" s="64"/>
      <c r="CQ646" s="64"/>
      <c r="CR646" s="64"/>
      <c r="CS646" s="64"/>
      <c r="CT646" s="71"/>
      <c r="CU646" s="64"/>
      <c r="CV646" s="64"/>
      <c r="CW646" s="64"/>
      <c r="CX646" s="64"/>
      <c r="CY646" s="67"/>
      <c r="CZ646" s="67"/>
      <c r="DA646" s="67"/>
      <c r="DB646" s="64"/>
      <c r="DC646" s="64"/>
      <c r="DD646" s="64"/>
      <c r="DE646" s="64"/>
      <c r="DF646" s="64"/>
      <c r="DG646" s="64"/>
      <c r="DI646" s="64"/>
      <c r="DJ646" s="32"/>
    </row>
    <row r="647" spans="1:114" ht="28" customHeight="1">
      <c r="A647" s="70"/>
      <c r="B647" s="68"/>
      <c r="C647" s="68"/>
      <c r="D647" s="65"/>
      <c r="E647" s="83"/>
      <c r="F647" s="83"/>
      <c r="G647" s="83"/>
      <c r="I647" s="68"/>
      <c r="J647" s="64"/>
      <c r="K647" s="64"/>
      <c r="L647" s="64"/>
      <c r="M647" s="64"/>
      <c r="N647" s="64"/>
      <c r="O647" s="64"/>
      <c r="P647" s="64"/>
      <c r="Q647" s="64"/>
      <c r="R647" s="32"/>
      <c r="S647" s="33"/>
      <c r="T647" s="30"/>
      <c r="U647" s="33"/>
      <c r="BA647" s="64"/>
      <c r="BB647" s="64"/>
      <c r="BC647" s="67"/>
      <c r="BD647" s="64"/>
      <c r="BE647" s="64"/>
      <c r="BF647" s="67"/>
      <c r="BG647" s="84"/>
      <c r="BH647" s="84"/>
      <c r="BI647" s="84"/>
      <c r="BJ647" s="84"/>
      <c r="BK647" s="64"/>
      <c r="BL647" s="64"/>
      <c r="BM647" s="85"/>
      <c r="BN647" s="85"/>
      <c r="BO647" s="85"/>
      <c r="BP647" s="85"/>
      <c r="BQ647" s="64"/>
      <c r="BR647" s="64"/>
      <c r="BS647" s="67"/>
      <c r="BW647" s="64"/>
      <c r="BX647" s="64"/>
      <c r="BY647" s="67"/>
      <c r="BZ647" s="64"/>
      <c r="CA647" s="64"/>
      <c r="CB647" s="67"/>
      <c r="CF647" s="64"/>
      <c r="CG647" s="64"/>
      <c r="CH647" s="64"/>
      <c r="CI647" s="64"/>
      <c r="CJ647" s="64"/>
      <c r="CK647" s="64"/>
      <c r="CL647" s="64"/>
      <c r="CM647" s="64"/>
      <c r="CN647" s="67"/>
      <c r="CO647" s="67"/>
      <c r="CP647" s="64"/>
      <c r="CQ647" s="64"/>
      <c r="CR647" s="64"/>
      <c r="CS647" s="64"/>
      <c r="CT647" s="71"/>
      <c r="CU647" s="64"/>
      <c r="CV647" s="64"/>
      <c r="CW647" s="64"/>
      <c r="CX647" s="64"/>
      <c r="CY647" s="67"/>
      <c r="CZ647" s="67"/>
      <c r="DA647" s="67"/>
      <c r="DB647" s="64"/>
      <c r="DC647" s="64"/>
      <c r="DD647" s="64"/>
      <c r="DE647" s="64"/>
      <c r="DF647" s="64"/>
      <c r="DG647" s="64"/>
      <c r="DI647" s="64"/>
      <c r="DJ647" s="32"/>
    </row>
    <row r="648" spans="1:114" ht="28" customHeight="1">
      <c r="A648" s="70"/>
      <c r="B648" s="68"/>
      <c r="C648" s="68"/>
      <c r="D648" s="65"/>
      <c r="E648" s="83"/>
      <c r="F648" s="83"/>
      <c r="G648" s="83"/>
      <c r="I648" s="68"/>
      <c r="J648" s="64"/>
      <c r="K648" s="64"/>
      <c r="L648" s="64"/>
      <c r="M648" s="64"/>
      <c r="N648" s="64"/>
      <c r="O648" s="64"/>
      <c r="P648" s="64"/>
      <c r="Q648" s="64"/>
      <c r="R648" s="32"/>
      <c r="S648" s="33"/>
      <c r="T648" s="30"/>
      <c r="U648" s="33"/>
      <c r="BA648" s="64"/>
      <c r="BB648" s="64"/>
      <c r="BC648" s="67"/>
      <c r="BD648" s="64"/>
      <c r="BE648" s="64"/>
      <c r="BF648" s="67"/>
      <c r="BG648" s="84"/>
      <c r="BH648" s="84"/>
      <c r="BI648" s="84"/>
      <c r="BJ648" s="84"/>
      <c r="BK648" s="64"/>
      <c r="BL648" s="64"/>
      <c r="BM648" s="85"/>
      <c r="BN648" s="85"/>
      <c r="BO648" s="85"/>
      <c r="BP648" s="85"/>
      <c r="BQ648" s="64"/>
      <c r="BR648" s="64"/>
      <c r="BS648" s="67"/>
      <c r="BW648" s="64"/>
      <c r="BX648" s="64"/>
      <c r="BY648" s="67"/>
      <c r="BZ648" s="64"/>
      <c r="CA648" s="64"/>
      <c r="CB648" s="67"/>
      <c r="CF648" s="64"/>
      <c r="CG648" s="64"/>
      <c r="CH648" s="64"/>
      <c r="CI648" s="64"/>
      <c r="CJ648" s="64"/>
      <c r="CK648" s="64"/>
      <c r="CL648" s="64"/>
      <c r="CM648" s="64"/>
      <c r="CN648" s="67"/>
      <c r="CO648" s="67"/>
      <c r="CP648" s="64"/>
      <c r="CQ648" s="64"/>
      <c r="CR648" s="64"/>
      <c r="CS648" s="64"/>
      <c r="CT648" s="71"/>
      <c r="CU648" s="64"/>
      <c r="CV648" s="64"/>
      <c r="CW648" s="64"/>
      <c r="CX648" s="64"/>
      <c r="CY648" s="67"/>
      <c r="CZ648" s="67"/>
      <c r="DA648" s="67"/>
      <c r="DB648" s="64"/>
      <c r="DC648" s="64"/>
      <c r="DD648" s="64"/>
      <c r="DE648" s="64"/>
      <c r="DF648" s="64"/>
      <c r="DG648" s="64"/>
      <c r="DI648" s="64"/>
      <c r="DJ648" s="32"/>
    </row>
    <row r="649" spans="1:114" ht="28" customHeight="1">
      <c r="A649" s="70"/>
      <c r="B649" s="68"/>
      <c r="C649" s="68"/>
      <c r="D649" s="65"/>
      <c r="E649" s="83"/>
      <c r="F649" s="83"/>
      <c r="G649" s="83"/>
      <c r="I649" s="68"/>
      <c r="J649" s="64"/>
      <c r="K649" s="64"/>
      <c r="L649" s="64"/>
      <c r="M649" s="64"/>
      <c r="N649" s="64"/>
      <c r="O649" s="64"/>
      <c r="P649" s="64"/>
      <c r="Q649" s="64"/>
      <c r="R649" s="32"/>
      <c r="S649" s="33"/>
      <c r="T649" s="30"/>
      <c r="U649" s="33"/>
      <c r="BA649" s="64"/>
      <c r="BB649" s="64"/>
      <c r="BC649" s="67"/>
      <c r="BD649" s="64"/>
      <c r="BE649" s="64"/>
      <c r="BF649" s="67"/>
      <c r="BG649" s="84"/>
      <c r="BH649" s="84"/>
      <c r="BI649" s="84"/>
      <c r="BJ649" s="84"/>
      <c r="BK649" s="64"/>
      <c r="BL649" s="64"/>
      <c r="BM649" s="85"/>
      <c r="BN649" s="85"/>
      <c r="BO649" s="85"/>
      <c r="BP649" s="85"/>
      <c r="BQ649" s="64"/>
      <c r="BR649" s="64"/>
      <c r="BS649" s="67"/>
      <c r="BW649" s="64"/>
      <c r="BX649" s="64"/>
      <c r="BY649" s="67"/>
      <c r="BZ649" s="64"/>
      <c r="CA649" s="64"/>
      <c r="CB649" s="67"/>
      <c r="CF649" s="64"/>
      <c r="CG649" s="64"/>
      <c r="CH649" s="64"/>
      <c r="CI649" s="64"/>
      <c r="CJ649" s="64"/>
      <c r="CK649" s="64"/>
      <c r="CL649" s="64"/>
      <c r="CM649" s="64"/>
      <c r="CN649" s="67"/>
      <c r="CO649" s="67"/>
      <c r="CP649" s="64"/>
      <c r="CQ649" s="64"/>
      <c r="CR649" s="64"/>
      <c r="CS649" s="64"/>
      <c r="CT649" s="71"/>
      <c r="CU649" s="64"/>
      <c r="CV649" s="64"/>
      <c r="CW649" s="64"/>
      <c r="CX649" s="64"/>
      <c r="CY649" s="67"/>
      <c r="CZ649" s="67"/>
      <c r="DA649" s="67"/>
      <c r="DB649" s="64"/>
      <c r="DC649" s="64"/>
      <c r="DD649" s="64"/>
      <c r="DE649" s="64"/>
      <c r="DF649" s="64"/>
      <c r="DG649" s="64"/>
      <c r="DI649" s="64"/>
      <c r="DJ649" s="32"/>
    </row>
    <row r="650" spans="1:114" ht="28" customHeight="1">
      <c r="A650" s="70"/>
      <c r="B650" s="68"/>
      <c r="C650" s="68"/>
      <c r="D650" s="65"/>
      <c r="E650" s="83"/>
      <c r="F650" s="83"/>
      <c r="G650" s="83"/>
      <c r="I650" s="68"/>
      <c r="J650" s="64"/>
      <c r="K650" s="64"/>
      <c r="L650" s="64"/>
      <c r="M650" s="64"/>
      <c r="N650" s="64"/>
      <c r="O650" s="64"/>
      <c r="P650" s="64"/>
      <c r="Q650" s="64"/>
      <c r="R650" s="32"/>
      <c r="S650" s="33"/>
      <c r="T650" s="30"/>
      <c r="U650" s="33"/>
      <c r="BA650" s="64"/>
      <c r="BB650" s="64"/>
      <c r="BC650" s="67"/>
      <c r="BD650" s="64"/>
      <c r="BE650" s="64"/>
      <c r="BF650" s="67"/>
      <c r="BG650" s="84"/>
      <c r="BH650" s="84"/>
      <c r="BI650" s="84"/>
      <c r="BJ650" s="84"/>
      <c r="BK650" s="64"/>
      <c r="BL650" s="64"/>
      <c r="BM650" s="85"/>
      <c r="BN650" s="85"/>
      <c r="BO650" s="85"/>
      <c r="BP650" s="85"/>
      <c r="BQ650" s="64"/>
      <c r="BR650" s="64"/>
      <c r="BS650" s="67"/>
      <c r="BW650" s="64"/>
      <c r="BX650" s="64"/>
      <c r="BY650" s="67"/>
      <c r="BZ650" s="64"/>
      <c r="CA650" s="64"/>
      <c r="CB650" s="67"/>
      <c r="CF650" s="64"/>
      <c r="CG650" s="64"/>
      <c r="CH650" s="64"/>
      <c r="CI650" s="64"/>
      <c r="CJ650" s="64"/>
      <c r="CK650" s="64"/>
      <c r="CL650" s="64"/>
      <c r="CM650" s="64"/>
      <c r="CN650" s="67"/>
      <c r="CO650" s="67"/>
      <c r="CP650" s="64"/>
      <c r="CQ650" s="64"/>
      <c r="CR650" s="64"/>
      <c r="CS650" s="64"/>
      <c r="CT650" s="71"/>
      <c r="CU650" s="64"/>
      <c r="CV650" s="64"/>
      <c r="CW650" s="64"/>
      <c r="CX650" s="64"/>
      <c r="CY650" s="67"/>
      <c r="CZ650" s="67"/>
      <c r="DA650" s="67"/>
      <c r="DB650" s="64"/>
      <c r="DC650" s="64"/>
      <c r="DD650" s="64"/>
      <c r="DE650" s="64"/>
      <c r="DF650" s="64"/>
      <c r="DG650" s="64"/>
      <c r="DI650" s="64"/>
      <c r="DJ650" s="32"/>
    </row>
    <row r="651" spans="1:114" ht="28" customHeight="1">
      <c r="A651" s="70"/>
      <c r="B651" s="68"/>
      <c r="C651" s="68"/>
      <c r="D651" s="65"/>
      <c r="E651" s="83"/>
      <c r="F651" s="83"/>
      <c r="G651" s="83"/>
      <c r="I651" s="68"/>
      <c r="J651" s="64"/>
      <c r="K651" s="64"/>
      <c r="L651" s="64"/>
      <c r="M651" s="64"/>
      <c r="N651" s="64"/>
      <c r="O651" s="64"/>
      <c r="P651" s="64"/>
      <c r="Q651" s="64"/>
      <c r="R651" s="32"/>
      <c r="S651" s="33"/>
      <c r="T651" s="30"/>
      <c r="U651" s="33"/>
      <c r="BA651" s="64"/>
      <c r="BB651" s="64"/>
      <c r="BC651" s="67"/>
      <c r="BD651" s="64"/>
      <c r="BE651" s="64"/>
      <c r="BF651" s="67"/>
      <c r="BG651" s="84"/>
      <c r="BH651" s="84"/>
      <c r="BI651" s="84"/>
      <c r="BJ651" s="84"/>
      <c r="BK651" s="64"/>
      <c r="BL651" s="64"/>
      <c r="BM651" s="85"/>
      <c r="BN651" s="85"/>
      <c r="BO651" s="85"/>
      <c r="BP651" s="85"/>
      <c r="BQ651" s="64"/>
      <c r="BR651" s="64"/>
      <c r="BS651" s="67"/>
      <c r="BW651" s="64"/>
      <c r="BX651" s="64"/>
      <c r="BY651" s="67"/>
      <c r="BZ651" s="64"/>
      <c r="CA651" s="64"/>
      <c r="CB651" s="67"/>
      <c r="CF651" s="64"/>
      <c r="CG651" s="64"/>
      <c r="CH651" s="64"/>
      <c r="CI651" s="64"/>
      <c r="CJ651" s="64"/>
      <c r="CK651" s="64"/>
      <c r="CL651" s="64"/>
      <c r="CM651" s="64"/>
      <c r="CN651" s="67"/>
      <c r="CO651" s="67"/>
      <c r="CP651" s="64"/>
      <c r="CQ651" s="64"/>
      <c r="CR651" s="64"/>
      <c r="CS651" s="64"/>
      <c r="CT651" s="71"/>
      <c r="CU651" s="64"/>
      <c r="CV651" s="64"/>
      <c r="CW651" s="64"/>
      <c r="CX651" s="64"/>
      <c r="CY651" s="67"/>
      <c r="CZ651" s="67"/>
      <c r="DA651" s="67"/>
      <c r="DB651" s="64"/>
      <c r="DC651" s="64"/>
      <c r="DD651" s="64"/>
      <c r="DE651" s="64"/>
      <c r="DF651" s="64"/>
      <c r="DG651" s="64"/>
      <c r="DI651" s="64"/>
      <c r="DJ651" s="32"/>
    </row>
    <row r="652" spans="1:114" ht="28" customHeight="1">
      <c r="A652" s="70"/>
      <c r="B652" s="68"/>
      <c r="C652" s="68"/>
      <c r="D652" s="65"/>
      <c r="E652" s="83"/>
      <c r="F652" s="83"/>
      <c r="G652" s="83"/>
      <c r="I652" s="68"/>
      <c r="J652" s="64"/>
      <c r="K652" s="64"/>
      <c r="L652" s="64"/>
      <c r="M652" s="64"/>
      <c r="N652" s="64"/>
      <c r="O652" s="64"/>
      <c r="P652" s="64"/>
      <c r="Q652" s="64"/>
      <c r="R652" s="32"/>
      <c r="S652" s="33"/>
      <c r="T652" s="30"/>
      <c r="U652" s="33"/>
      <c r="BA652" s="64"/>
      <c r="BB652" s="64"/>
      <c r="BC652" s="67"/>
      <c r="BD652" s="64"/>
      <c r="BE652" s="64"/>
      <c r="BF652" s="67"/>
      <c r="BG652" s="84"/>
      <c r="BH652" s="84"/>
      <c r="BI652" s="84"/>
      <c r="BJ652" s="84"/>
      <c r="BK652" s="64"/>
      <c r="BL652" s="64"/>
      <c r="BM652" s="85"/>
      <c r="BN652" s="85"/>
      <c r="BO652" s="85"/>
      <c r="BP652" s="85"/>
      <c r="BQ652" s="64"/>
      <c r="BR652" s="64"/>
      <c r="BS652" s="67"/>
      <c r="BW652" s="64"/>
      <c r="BX652" s="64"/>
      <c r="BY652" s="67"/>
      <c r="BZ652" s="64"/>
      <c r="CA652" s="64"/>
      <c r="CB652" s="67"/>
      <c r="CF652" s="64"/>
      <c r="CG652" s="64"/>
      <c r="CH652" s="64"/>
      <c r="CI652" s="64"/>
      <c r="CJ652" s="64"/>
      <c r="CK652" s="64"/>
      <c r="CL652" s="64"/>
      <c r="CM652" s="64"/>
      <c r="CN652" s="67"/>
      <c r="CO652" s="67"/>
      <c r="CP652" s="64"/>
      <c r="CQ652" s="64"/>
      <c r="CR652" s="64"/>
      <c r="CS652" s="64"/>
      <c r="CT652" s="71"/>
      <c r="CU652" s="64"/>
      <c r="CV652" s="64"/>
      <c r="CW652" s="64"/>
      <c r="CX652" s="64"/>
      <c r="CY652" s="67"/>
      <c r="CZ652" s="67"/>
      <c r="DA652" s="67"/>
      <c r="DB652" s="64"/>
      <c r="DC652" s="64"/>
      <c r="DD652" s="64"/>
      <c r="DE652" s="64"/>
      <c r="DF652" s="64"/>
      <c r="DG652" s="64"/>
      <c r="DI652" s="64"/>
      <c r="DJ652" s="32"/>
    </row>
    <row r="653" spans="1:114" ht="28" customHeight="1">
      <c r="A653" s="70"/>
      <c r="B653" s="68"/>
      <c r="C653" s="68"/>
      <c r="D653" s="65"/>
      <c r="E653" s="83"/>
      <c r="F653" s="83"/>
      <c r="G653" s="83"/>
      <c r="I653" s="68"/>
      <c r="J653" s="64"/>
      <c r="K653" s="64"/>
      <c r="L653" s="64"/>
      <c r="M653" s="64"/>
      <c r="N653" s="64"/>
      <c r="O653" s="64"/>
      <c r="P653" s="64"/>
      <c r="Q653" s="64"/>
      <c r="R653" s="32"/>
      <c r="S653" s="33"/>
      <c r="T653" s="30"/>
      <c r="U653" s="33"/>
      <c r="BA653" s="64"/>
      <c r="BB653" s="64"/>
      <c r="BC653" s="67"/>
      <c r="BD653" s="64"/>
      <c r="BE653" s="64"/>
      <c r="BF653" s="67"/>
      <c r="BG653" s="84"/>
      <c r="BH653" s="84"/>
      <c r="BI653" s="84"/>
      <c r="BJ653" s="84"/>
      <c r="BK653" s="64"/>
      <c r="BL653" s="64"/>
      <c r="BM653" s="85"/>
      <c r="BN653" s="85"/>
      <c r="BO653" s="85"/>
      <c r="BP653" s="85"/>
      <c r="BQ653" s="64"/>
      <c r="BR653" s="64"/>
      <c r="BS653" s="67"/>
      <c r="BW653" s="64"/>
      <c r="BX653" s="64"/>
      <c r="BY653" s="67"/>
      <c r="BZ653" s="64"/>
      <c r="CA653" s="64"/>
      <c r="CB653" s="67"/>
      <c r="CF653" s="64"/>
      <c r="CG653" s="64"/>
      <c r="CH653" s="64"/>
      <c r="CI653" s="64"/>
      <c r="CJ653" s="64"/>
      <c r="CK653" s="64"/>
      <c r="CL653" s="64"/>
      <c r="CM653" s="64"/>
      <c r="CN653" s="67"/>
      <c r="CO653" s="67"/>
      <c r="CP653" s="64"/>
      <c r="CQ653" s="64"/>
      <c r="CR653" s="64"/>
      <c r="CS653" s="64"/>
      <c r="CT653" s="71"/>
      <c r="CU653" s="64"/>
      <c r="CV653" s="64"/>
      <c r="CW653" s="64"/>
      <c r="CX653" s="64"/>
      <c r="CY653" s="67"/>
      <c r="CZ653" s="67"/>
      <c r="DA653" s="67"/>
      <c r="DB653" s="64"/>
      <c r="DC653" s="64"/>
      <c r="DD653" s="64"/>
      <c r="DE653" s="64"/>
      <c r="DF653" s="64"/>
      <c r="DG653" s="64"/>
      <c r="DI653" s="64"/>
      <c r="DJ653" s="32"/>
    </row>
    <row r="654" spans="1:114" ht="28" customHeight="1">
      <c r="A654" s="70"/>
      <c r="B654" s="68"/>
      <c r="C654" s="68"/>
      <c r="D654" s="65"/>
      <c r="E654" s="83"/>
      <c r="F654" s="83"/>
      <c r="G654" s="83"/>
      <c r="I654" s="68"/>
      <c r="J654" s="64"/>
      <c r="K654" s="64"/>
      <c r="L654" s="64"/>
      <c r="M654" s="64"/>
      <c r="N654" s="64"/>
      <c r="O654" s="64"/>
      <c r="P654" s="64"/>
      <c r="Q654" s="64"/>
      <c r="R654" s="32"/>
      <c r="S654" s="33"/>
      <c r="T654" s="30"/>
      <c r="U654" s="33"/>
      <c r="BA654" s="64"/>
      <c r="BB654" s="64"/>
      <c r="BC654" s="67"/>
      <c r="BD654" s="64"/>
      <c r="BE654" s="64"/>
      <c r="BF654" s="67"/>
      <c r="BG654" s="84"/>
      <c r="BH654" s="84"/>
      <c r="BI654" s="84"/>
      <c r="BJ654" s="84"/>
      <c r="BK654" s="64"/>
      <c r="BL654" s="64"/>
      <c r="BM654" s="85"/>
      <c r="BN654" s="85"/>
      <c r="BO654" s="85"/>
      <c r="BP654" s="85"/>
      <c r="BQ654" s="64"/>
      <c r="BR654" s="64"/>
      <c r="BS654" s="67"/>
      <c r="BW654" s="64"/>
      <c r="BX654" s="64"/>
      <c r="BY654" s="67"/>
      <c r="BZ654" s="64"/>
      <c r="CA654" s="64"/>
      <c r="CB654" s="67"/>
      <c r="CF654" s="64"/>
      <c r="CG654" s="64"/>
      <c r="CH654" s="64"/>
      <c r="CI654" s="64"/>
      <c r="CJ654" s="64"/>
      <c r="CK654" s="64"/>
      <c r="CL654" s="64"/>
      <c r="CM654" s="64"/>
      <c r="CN654" s="67"/>
      <c r="CO654" s="67"/>
      <c r="CP654" s="64"/>
      <c r="CQ654" s="64"/>
      <c r="CR654" s="64"/>
      <c r="CS654" s="64"/>
      <c r="CT654" s="71"/>
      <c r="CU654" s="64"/>
      <c r="CV654" s="64"/>
      <c r="CW654" s="64"/>
      <c r="CX654" s="64"/>
      <c r="CY654" s="67"/>
      <c r="CZ654" s="67"/>
      <c r="DA654" s="67"/>
      <c r="DB654" s="64"/>
      <c r="DC654" s="64"/>
      <c r="DD654" s="64"/>
      <c r="DE654" s="64"/>
      <c r="DF654" s="64"/>
      <c r="DG654" s="64"/>
      <c r="DI654" s="64"/>
      <c r="DJ654" s="32"/>
    </row>
    <row r="655" spans="1:114" ht="28" customHeight="1">
      <c r="A655" s="70"/>
      <c r="B655" s="68"/>
      <c r="C655" s="68"/>
      <c r="D655" s="65"/>
      <c r="E655" s="83"/>
      <c r="F655" s="83"/>
      <c r="G655" s="83"/>
      <c r="I655" s="68"/>
      <c r="J655" s="64"/>
      <c r="K655" s="64"/>
      <c r="L655" s="64"/>
      <c r="M655" s="64"/>
      <c r="N655" s="64"/>
      <c r="O655" s="64"/>
      <c r="P655" s="64"/>
      <c r="Q655" s="64"/>
      <c r="R655" s="32"/>
      <c r="S655" s="33"/>
      <c r="T655" s="30"/>
      <c r="U655" s="33"/>
      <c r="BA655" s="64"/>
      <c r="BB655" s="64"/>
      <c r="BC655" s="67"/>
      <c r="BD655" s="64"/>
      <c r="BE655" s="64"/>
      <c r="BF655" s="67"/>
      <c r="BG655" s="84"/>
      <c r="BH655" s="84"/>
      <c r="BI655" s="84"/>
      <c r="BJ655" s="84"/>
      <c r="BK655" s="64"/>
      <c r="BL655" s="64"/>
      <c r="BM655" s="85"/>
      <c r="BN655" s="85"/>
      <c r="BO655" s="85"/>
      <c r="BP655" s="85"/>
      <c r="BQ655" s="64"/>
      <c r="BR655" s="64"/>
      <c r="BS655" s="67"/>
      <c r="BW655" s="64"/>
      <c r="BX655" s="64"/>
      <c r="BY655" s="67"/>
      <c r="BZ655" s="64"/>
      <c r="CA655" s="64"/>
      <c r="CB655" s="67"/>
      <c r="CF655" s="64"/>
      <c r="CG655" s="64"/>
      <c r="CH655" s="64"/>
      <c r="CI655" s="64"/>
      <c r="CJ655" s="64"/>
      <c r="CK655" s="64"/>
      <c r="CL655" s="64"/>
      <c r="CM655" s="64"/>
      <c r="CN655" s="67"/>
      <c r="CO655" s="67"/>
      <c r="CP655" s="64"/>
      <c r="CQ655" s="64"/>
      <c r="CR655" s="64"/>
      <c r="CS655" s="64"/>
      <c r="CT655" s="71"/>
      <c r="CU655" s="64"/>
      <c r="CV655" s="64"/>
      <c r="CW655" s="64"/>
      <c r="CX655" s="64"/>
      <c r="CY655" s="67"/>
      <c r="CZ655" s="67"/>
      <c r="DA655" s="67"/>
      <c r="DB655" s="64"/>
      <c r="DC655" s="64"/>
      <c r="DD655" s="64"/>
      <c r="DE655" s="64"/>
      <c r="DF655" s="64"/>
      <c r="DG655" s="64"/>
      <c r="DI655" s="64"/>
      <c r="DJ655" s="32"/>
    </row>
    <row r="656" spans="1:114" ht="28" customHeight="1">
      <c r="A656" s="70"/>
      <c r="B656" s="68"/>
      <c r="C656" s="68"/>
      <c r="D656" s="65"/>
      <c r="E656" s="83"/>
      <c r="F656" s="83"/>
      <c r="G656" s="83"/>
      <c r="I656" s="68"/>
      <c r="J656" s="64"/>
      <c r="K656" s="64"/>
      <c r="L656" s="64"/>
      <c r="M656" s="64"/>
      <c r="N656" s="64"/>
      <c r="O656" s="64"/>
      <c r="P656" s="64"/>
      <c r="Q656" s="64"/>
      <c r="R656" s="32"/>
      <c r="S656" s="33"/>
      <c r="T656" s="30"/>
      <c r="U656" s="33"/>
      <c r="BA656" s="64"/>
      <c r="BB656" s="64"/>
      <c r="BC656" s="67"/>
      <c r="BD656" s="64"/>
      <c r="BE656" s="64"/>
      <c r="BF656" s="67"/>
      <c r="BG656" s="84"/>
      <c r="BH656" s="84"/>
      <c r="BI656" s="84"/>
      <c r="BJ656" s="84"/>
      <c r="BK656" s="64"/>
      <c r="BL656" s="64"/>
      <c r="BM656" s="85"/>
      <c r="BN656" s="85"/>
      <c r="BO656" s="85"/>
      <c r="BP656" s="85"/>
      <c r="BQ656" s="64"/>
      <c r="BR656" s="64"/>
      <c r="BS656" s="67"/>
      <c r="BW656" s="64"/>
      <c r="BX656" s="64"/>
      <c r="BY656" s="67"/>
      <c r="BZ656" s="64"/>
      <c r="CA656" s="64"/>
      <c r="CB656" s="67"/>
      <c r="CF656" s="64"/>
      <c r="CG656" s="64"/>
      <c r="CH656" s="64"/>
      <c r="CI656" s="64"/>
      <c r="CJ656" s="64"/>
      <c r="CK656" s="64"/>
      <c r="CL656" s="64"/>
      <c r="CM656" s="64"/>
      <c r="CN656" s="67"/>
      <c r="CO656" s="67"/>
      <c r="CP656" s="64"/>
      <c r="CQ656" s="64"/>
      <c r="CR656" s="64"/>
      <c r="CS656" s="64"/>
      <c r="CT656" s="71"/>
      <c r="CU656" s="64"/>
      <c r="CV656" s="64"/>
      <c r="CW656" s="64"/>
      <c r="CX656" s="64"/>
      <c r="CY656" s="67"/>
      <c r="CZ656" s="67"/>
      <c r="DA656" s="67"/>
      <c r="DB656" s="64"/>
      <c r="DC656" s="64"/>
      <c r="DD656" s="64"/>
      <c r="DE656" s="64"/>
      <c r="DF656" s="64"/>
      <c r="DG656" s="64"/>
      <c r="DI656" s="64"/>
      <c r="DJ656" s="32"/>
    </row>
    <row r="657" spans="1:114" ht="28" customHeight="1">
      <c r="A657" s="70"/>
      <c r="B657" s="68"/>
      <c r="C657" s="68"/>
      <c r="D657" s="65"/>
      <c r="E657" s="83"/>
      <c r="F657" s="83"/>
      <c r="G657" s="83"/>
      <c r="I657" s="68"/>
      <c r="J657" s="64"/>
      <c r="K657" s="64"/>
      <c r="L657" s="64"/>
      <c r="M657" s="64"/>
      <c r="N657" s="64"/>
      <c r="O657" s="64"/>
      <c r="P657" s="64"/>
      <c r="Q657" s="64"/>
      <c r="R657" s="32"/>
      <c r="S657" s="33"/>
      <c r="T657" s="30"/>
      <c r="U657" s="33"/>
      <c r="BA657" s="64"/>
      <c r="BB657" s="64"/>
      <c r="BC657" s="67"/>
      <c r="BD657" s="64"/>
      <c r="BE657" s="64"/>
      <c r="BF657" s="67"/>
      <c r="BG657" s="84"/>
      <c r="BH657" s="84"/>
      <c r="BI657" s="84"/>
      <c r="BJ657" s="84"/>
      <c r="BK657" s="64"/>
      <c r="BL657" s="64"/>
      <c r="BM657" s="85"/>
      <c r="BN657" s="85"/>
      <c r="BO657" s="85"/>
      <c r="BP657" s="85"/>
      <c r="BQ657" s="64"/>
      <c r="BR657" s="64"/>
      <c r="BS657" s="67"/>
      <c r="BW657" s="64"/>
      <c r="BX657" s="64"/>
      <c r="BY657" s="67"/>
      <c r="BZ657" s="64"/>
      <c r="CA657" s="64"/>
      <c r="CB657" s="67"/>
      <c r="CF657" s="64"/>
      <c r="CG657" s="64"/>
      <c r="CH657" s="64"/>
      <c r="CI657" s="64"/>
      <c r="CJ657" s="64"/>
      <c r="CK657" s="64"/>
      <c r="CL657" s="64"/>
      <c r="CM657" s="64"/>
      <c r="CN657" s="67"/>
      <c r="CO657" s="67"/>
      <c r="CP657" s="64"/>
      <c r="CQ657" s="64"/>
      <c r="CR657" s="64"/>
      <c r="CS657" s="64"/>
      <c r="CT657" s="71"/>
      <c r="CU657" s="64"/>
      <c r="CV657" s="64"/>
      <c r="CW657" s="64"/>
      <c r="CX657" s="64"/>
      <c r="CY657" s="67"/>
      <c r="CZ657" s="67"/>
      <c r="DA657" s="67"/>
      <c r="DB657" s="64"/>
      <c r="DC657" s="64"/>
      <c r="DD657" s="64"/>
      <c r="DE657" s="64"/>
      <c r="DF657" s="64"/>
      <c r="DG657" s="64"/>
      <c r="DI657" s="64"/>
      <c r="DJ657" s="32"/>
    </row>
    <row r="658" spans="1:114" ht="28" customHeight="1">
      <c r="A658" s="70"/>
      <c r="B658" s="68"/>
      <c r="C658" s="68"/>
      <c r="D658" s="65"/>
      <c r="E658" s="83"/>
      <c r="F658" s="83"/>
      <c r="G658" s="83"/>
      <c r="I658" s="68"/>
      <c r="J658" s="64"/>
      <c r="K658" s="64"/>
      <c r="L658" s="64"/>
      <c r="M658" s="64"/>
      <c r="N658" s="64"/>
      <c r="O658" s="64"/>
      <c r="P658" s="64"/>
      <c r="Q658" s="64"/>
      <c r="R658" s="32"/>
      <c r="S658" s="33"/>
      <c r="T658" s="30"/>
      <c r="U658" s="33"/>
      <c r="BA658" s="64"/>
      <c r="BB658" s="64"/>
      <c r="BC658" s="67"/>
      <c r="BD658" s="64"/>
      <c r="BE658" s="64"/>
      <c r="BF658" s="67"/>
      <c r="BG658" s="84"/>
      <c r="BH658" s="84"/>
      <c r="BI658" s="84"/>
      <c r="BJ658" s="84"/>
      <c r="BK658" s="64"/>
      <c r="BL658" s="64"/>
      <c r="BM658" s="85"/>
      <c r="BN658" s="85"/>
      <c r="BO658" s="85"/>
      <c r="BP658" s="85"/>
      <c r="BQ658" s="64"/>
      <c r="BR658" s="64"/>
      <c r="BS658" s="67"/>
      <c r="BW658" s="64"/>
      <c r="BX658" s="64"/>
      <c r="BY658" s="67"/>
      <c r="BZ658" s="64"/>
      <c r="CA658" s="64"/>
      <c r="CB658" s="67"/>
      <c r="CF658" s="64"/>
      <c r="CG658" s="64"/>
      <c r="CH658" s="64"/>
      <c r="CI658" s="64"/>
      <c r="CJ658" s="64"/>
      <c r="CK658" s="64"/>
      <c r="CL658" s="64"/>
      <c r="CM658" s="64"/>
      <c r="CN658" s="67"/>
      <c r="CO658" s="67"/>
      <c r="CP658" s="64"/>
      <c r="CQ658" s="64"/>
      <c r="CR658" s="64"/>
      <c r="CS658" s="64"/>
      <c r="CT658" s="71"/>
      <c r="CU658" s="64"/>
      <c r="CV658" s="64"/>
      <c r="CW658" s="64"/>
      <c r="CX658" s="64"/>
      <c r="CY658" s="67"/>
      <c r="CZ658" s="67"/>
      <c r="DA658" s="67"/>
      <c r="DB658" s="64"/>
      <c r="DC658" s="64"/>
      <c r="DD658" s="64"/>
      <c r="DE658" s="64"/>
      <c r="DF658" s="64"/>
      <c r="DG658" s="64"/>
      <c r="DI658" s="64"/>
      <c r="DJ658" s="32"/>
    </row>
    <row r="659" spans="1:114" ht="28" customHeight="1">
      <c r="A659" s="70"/>
      <c r="B659" s="68"/>
      <c r="C659" s="68"/>
      <c r="D659" s="65"/>
      <c r="E659" s="83"/>
      <c r="F659" s="83"/>
      <c r="G659" s="83"/>
      <c r="I659" s="68"/>
      <c r="J659" s="64"/>
      <c r="K659" s="64"/>
      <c r="L659" s="64"/>
      <c r="M659" s="64"/>
      <c r="N659" s="64"/>
      <c r="O659" s="64"/>
      <c r="P659" s="64"/>
      <c r="Q659" s="64"/>
      <c r="R659" s="32"/>
      <c r="S659" s="33"/>
      <c r="T659" s="30"/>
      <c r="U659" s="33"/>
      <c r="BA659" s="64"/>
      <c r="BB659" s="64"/>
      <c r="BC659" s="67"/>
      <c r="BD659" s="64"/>
      <c r="BE659" s="64"/>
      <c r="BF659" s="67"/>
      <c r="BG659" s="84"/>
      <c r="BH659" s="84"/>
      <c r="BI659" s="84"/>
      <c r="BJ659" s="84"/>
      <c r="BK659" s="64"/>
      <c r="BL659" s="64"/>
      <c r="BM659" s="85"/>
      <c r="BN659" s="85"/>
      <c r="BO659" s="85"/>
      <c r="BP659" s="85"/>
      <c r="BQ659" s="64"/>
      <c r="BR659" s="64"/>
      <c r="BS659" s="67"/>
      <c r="BW659" s="64"/>
      <c r="BX659" s="64"/>
      <c r="BY659" s="67"/>
      <c r="BZ659" s="64"/>
      <c r="CA659" s="64"/>
      <c r="CB659" s="67"/>
      <c r="CF659" s="64"/>
      <c r="CG659" s="64"/>
      <c r="CH659" s="64"/>
      <c r="CI659" s="64"/>
      <c r="CJ659" s="64"/>
      <c r="CK659" s="64"/>
      <c r="CL659" s="64"/>
      <c r="CM659" s="64"/>
      <c r="CN659" s="67"/>
      <c r="CO659" s="67"/>
      <c r="CP659" s="64"/>
      <c r="CQ659" s="64"/>
      <c r="CR659" s="64"/>
      <c r="CS659" s="64"/>
      <c r="CT659" s="71"/>
      <c r="CU659" s="64"/>
      <c r="CV659" s="64"/>
      <c r="CW659" s="64"/>
      <c r="CX659" s="64"/>
      <c r="CY659" s="67"/>
      <c r="CZ659" s="67"/>
      <c r="DA659" s="67"/>
      <c r="DB659" s="64"/>
      <c r="DC659" s="64"/>
      <c r="DD659" s="64"/>
      <c r="DE659" s="64"/>
      <c r="DF659" s="64"/>
      <c r="DG659" s="64"/>
      <c r="DI659" s="64"/>
      <c r="DJ659" s="32"/>
    </row>
    <row r="660" spans="1:114" ht="28" customHeight="1">
      <c r="A660" s="70"/>
      <c r="B660" s="68"/>
      <c r="C660" s="68"/>
      <c r="D660" s="65"/>
      <c r="E660" s="83"/>
      <c r="F660" s="83"/>
      <c r="G660" s="83"/>
      <c r="I660" s="68"/>
      <c r="J660" s="64"/>
      <c r="K660" s="64"/>
      <c r="L660" s="64"/>
      <c r="M660" s="64"/>
      <c r="N660" s="64"/>
      <c r="O660" s="64"/>
      <c r="P660" s="64"/>
      <c r="Q660" s="64"/>
      <c r="R660" s="32"/>
      <c r="S660" s="33"/>
      <c r="T660" s="30"/>
      <c r="U660" s="33"/>
      <c r="BA660" s="64"/>
      <c r="BB660" s="64"/>
      <c r="BC660" s="67"/>
      <c r="BD660" s="64"/>
      <c r="BE660" s="64"/>
      <c r="BF660" s="67"/>
      <c r="BG660" s="84"/>
      <c r="BH660" s="84"/>
      <c r="BI660" s="84"/>
      <c r="BJ660" s="84"/>
      <c r="BK660" s="64"/>
      <c r="BL660" s="64"/>
      <c r="BM660" s="85"/>
      <c r="BN660" s="85"/>
      <c r="BO660" s="85"/>
      <c r="BP660" s="85"/>
      <c r="BQ660" s="64"/>
      <c r="BR660" s="64"/>
      <c r="BS660" s="67"/>
      <c r="BW660" s="64"/>
      <c r="BX660" s="64"/>
      <c r="BY660" s="67"/>
      <c r="BZ660" s="64"/>
      <c r="CA660" s="64"/>
      <c r="CB660" s="67"/>
      <c r="CF660" s="64"/>
      <c r="CG660" s="64"/>
      <c r="CH660" s="64"/>
      <c r="CI660" s="64"/>
      <c r="CJ660" s="64"/>
      <c r="CK660" s="64"/>
      <c r="CL660" s="64"/>
      <c r="CM660" s="64"/>
      <c r="CN660" s="67"/>
      <c r="CO660" s="67"/>
      <c r="CP660" s="64"/>
      <c r="CQ660" s="64"/>
      <c r="CR660" s="64"/>
      <c r="CS660" s="64"/>
      <c r="CT660" s="71"/>
      <c r="CU660" s="64"/>
      <c r="CV660" s="64"/>
      <c r="CW660" s="64"/>
      <c r="CX660" s="64"/>
      <c r="CY660" s="67"/>
      <c r="CZ660" s="67"/>
      <c r="DA660" s="67"/>
      <c r="DB660" s="64"/>
      <c r="DC660" s="64"/>
      <c r="DD660" s="64"/>
      <c r="DE660" s="64"/>
      <c r="DF660" s="64"/>
      <c r="DG660" s="64"/>
      <c r="DI660" s="64"/>
      <c r="DJ660" s="32"/>
    </row>
    <row r="661" spans="1:114" ht="28" customHeight="1">
      <c r="A661" s="70"/>
      <c r="B661" s="68"/>
      <c r="C661" s="68"/>
      <c r="D661" s="65"/>
      <c r="E661" s="83"/>
      <c r="F661" s="83"/>
      <c r="G661" s="83"/>
      <c r="I661" s="68"/>
      <c r="J661" s="64"/>
      <c r="K661" s="64"/>
      <c r="L661" s="64"/>
      <c r="M661" s="64"/>
      <c r="N661" s="64"/>
      <c r="O661" s="64"/>
      <c r="P661" s="64"/>
      <c r="Q661" s="64"/>
      <c r="R661" s="32"/>
      <c r="S661" s="33"/>
      <c r="T661" s="30"/>
      <c r="U661" s="33"/>
      <c r="BA661" s="64"/>
      <c r="BB661" s="64"/>
      <c r="BC661" s="67"/>
      <c r="BD661" s="64"/>
      <c r="BE661" s="64"/>
      <c r="BF661" s="67"/>
      <c r="BG661" s="84"/>
      <c r="BH661" s="84"/>
      <c r="BI661" s="84"/>
      <c r="BJ661" s="84"/>
      <c r="BK661" s="64"/>
      <c r="BL661" s="64"/>
      <c r="BM661" s="85"/>
      <c r="BN661" s="85"/>
      <c r="BO661" s="85"/>
      <c r="BP661" s="85"/>
      <c r="BQ661" s="64"/>
      <c r="BR661" s="64"/>
      <c r="BS661" s="67"/>
      <c r="BW661" s="64"/>
      <c r="BX661" s="64"/>
      <c r="BY661" s="67"/>
      <c r="BZ661" s="64"/>
      <c r="CA661" s="64"/>
      <c r="CB661" s="67"/>
      <c r="CF661" s="64"/>
      <c r="CG661" s="64"/>
      <c r="CH661" s="64"/>
      <c r="CI661" s="64"/>
      <c r="CJ661" s="64"/>
      <c r="CK661" s="64"/>
      <c r="CL661" s="64"/>
      <c r="CM661" s="64"/>
      <c r="CN661" s="67"/>
      <c r="CO661" s="67"/>
      <c r="CP661" s="64"/>
      <c r="CQ661" s="64"/>
      <c r="CR661" s="64"/>
      <c r="CS661" s="64"/>
      <c r="CT661" s="71"/>
      <c r="CU661" s="64"/>
      <c r="CV661" s="64"/>
      <c r="CW661" s="64"/>
      <c r="CX661" s="64"/>
      <c r="CY661" s="67"/>
      <c r="CZ661" s="67"/>
      <c r="DA661" s="67"/>
      <c r="DB661" s="64"/>
      <c r="DC661" s="64"/>
      <c r="DD661" s="64"/>
      <c r="DE661" s="64"/>
      <c r="DF661" s="64"/>
      <c r="DG661" s="64"/>
      <c r="DI661" s="64"/>
      <c r="DJ661" s="32"/>
    </row>
    <row r="662" spans="1:114" ht="28" customHeight="1">
      <c r="A662" s="70"/>
      <c r="B662" s="68"/>
      <c r="C662" s="68"/>
      <c r="D662" s="65"/>
      <c r="E662" s="83"/>
      <c r="F662" s="83"/>
      <c r="G662" s="83"/>
      <c r="I662" s="68"/>
      <c r="J662" s="64"/>
      <c r="K662" s="64"/>
      <c r="L662" s="64"/>
      <c r="M662" s="64"/>
      <c r="N662" s="64"/>
      <c r="O662" s="64"/>
      <c r="P662" s="64"/>
      <c r="Q662" s="64"/>
      <c r="R662" s="32"/>
      <c r="S662" s="33"/>
      <c r="T662" s="30"/>
      <c r="U662" s="33"/>
      <c r="BA662" s="64"/>
      <c r="BB662" s="64"/>
      <c r="BC662" s="67"/>
      <c r="BD662" s="64"/>
      <c r="BE662" s="64"/>
      <c r="BF662" s="67"/>
      <c r="BG662" s="84"/>
      <c r="BH662" s="84"/>
      <c r="BI662" s="84"/>
      <c r="BJ662" s="84"/>
      <c r="BK662" s="64"/>
      <c r="BL662" s="64"/>
      <c r="BM662" s="85"/>
      <c r="BN662" s="85"/>
      <c r="BO662" s="85"/>
      <c r="BP662" s="85"/>
      <c r="BQ662" s="64"/>
      <c r="BR662" s="64"/>
      <c r="BS662" s="67"/>
      <c r="BW662" s="64"/>
      <c r="BX662" s="64"/>
      <c r="BY662" s="67"/>
      <c r="BZ662" s="64"/>
      <c r="CA662" s="64"/>
      <c r="CB662" s="67"/>
      <c r="CF662" s="64"/>
      <c r="CG662" s="64"/>
      <c r="CH662" s="64"/>
      <c r="CI662" s="64"/>
      <c r="CJ662" s="64"/>
      <c r="CK662" s="64"/>
      <c r="CL662" s="64"/>
      <c r="CM662" s="64"/>
      <c r="CN662" s="67"/>
      <c r="CO662" s="67"/>
      <c r="CP662" s="64"/>
      <c r="CQ662" s="64"/>
      <c r="CR662" s="64"/>
      <c r="CS662" s="64"/>
      <c r="CT662" s="71"/>
      <c r="CU662" s="64"/>
      <c r="CV662" s="64"/>
      <c r="CW662" s="64"/>
      <c r="CX662" s="64"/>
      <c r="CY662" s="67"/>
      <c r="CZ662" s="67"/>
      <c r="DA662" s="67"/>
      <c r="DB662" s="64"/>
      <c r="DC662" s="64"/>
      <c r="DD662" s="64"/>
      <c r="DE662" s="64"/>
      <c r="DF662" s="64"/>
      <c r="DG662" s="64"/>
      <c r="DI662" s="64"/>
      <c r="DJ662" s="32"/>
    </row>
    <row r="663" spans="1:114" ht="28" customHeight="1">
      <c r="A663" s="70"/>
      <c r="B663" s="68"/>
      <c r="C663" s="68"/>
      <c r="D663" s="65"/>
      <c r="E663" s="83"/>
      <c r="F663" s="83"/>
      <c r="G663" s="83"/>
      <c r="I663" s="68"/>
      <c r="J663" s="64"/>
      <c r="K663" s="64"/>
      <c r="L663" s="64"/>
      <c r="M663" s="64"/>
      <c r="N663" s="64"/>
      <c r="O663" s="64"/>
      <c r="P663" s="64"/>
      <c r="Q663" s="64"/>
      <c r="R663" s="32"/>
      <c r="S663" s="33"/>
      <c r="T663" s="30"/>
      <c r="U663" s="33"/>
      <c r="BA663" s="64"/>
      <c r="BB663" s="64"/>
      <c r="BC663" s="67"/>
      <c r="BD663" s="64"/>
      <c r="BE663" s="64"/>
      <c r="BF663" s="67"/>
      <c r="BG663" s="84"/>
      <c r="BH663" s="84"/>
      <c r="BI663" s="84"/>
      <c r="BJ663" s="84"/>
      <c r="BK663" s="64"/>
      <c r="BL663" s="64"/>
      <c r="BM663" s="85"/>
      <c r="BN663" s="85"/>
      <c r="BO663" s="85"/>
      <c r="BP663" s="85"/>
      <c r="BQ663" s="64"/>
      <c r="BR663" s="64"/>
      <c r="BS663" s="67"/>
      <c r="BW663" s="64"/>
      <c r="BX663" s="64"/>
      <c r="BY663" s="67"/>
      <c r="BZ663" s="64"/>
      <c r="CA663" s="64"/>
      <c r="CB663" s="67"/>
      <c r="CF663" s="64"/>
      <c r="CG663" s="64"/>
      <c r="CH663" s="64"/>
      <c r="CI663" s="64"/>
      <c r="CJ663" s="64"/>
      <c r="CK663" s="64"/>
      <c r="CL663" s="64"/>
      <c r="CM663" s="64"/>
      <c r="CN663" s="67"/>
      <c r="CO663" s="67"/>
      <c r="CP663" s="64"/>
      <c r="CQ663" s="64"/>
      <c r="CR663" s="64"/>
      <c r="CS663" s="64"/>
      <c r="CT663" s="71"/>
      <c r="CU663" s="64"/>
      <c r="CV663" s="64"/>
      <c r="CW663" s="64"/>
      <c r="CX663" s="64"/>
      <c r="CY663" s="67"/>
      <c r="CZ663" s="67"/>
      <c r="DA663" s="67"/>
      <c r="DB663" s="64"/>
      <c r="DC663" s="64"/>
      <c r="DD663" s="64"/>
      <c r="DE663" s="64"/>
      <c r="DF663" s="64"/>
      <c r="DG663" s="64"/>
      <c r="DI663" s="64"/>
      <c r="DJ663" s="32"/>
    </row>
    <row r="664" spans="1:114" ht="28" customHeight="1">
      <c r="A664" s="70"/>
      <c r="B664" s="68"/>
      <c r="C664" s="68"/>
      <c r="D664" s="65"/>
      <c r="E664" s="83"/>
      <c r="F664" s="83"/>
      <c r="G664" s="83"/>
      <c r="I664" s="68"/>
      <c r="J664" s="64"/>
      <c r="K664" s="64"/>
      <c r="L664" s="64"/>
      <c r="M664" s="64"/>
      <c r="N664" s="64"/>
      <c r="O664" s="64"/>
      <c r="P664" s="64"/>
      <c r="Q664" s="64"/>
      <c r="R664" s="32"/>
      <c r="S664" s="33"/>
      <c r="T664" s="30"/>
      <c r="U664" s="33"/>
      <c r="BA664" s="64"/>
      <c r="BB664" s="64"/>
      <c r="BC664" s="67"/>
      <c r="BD664" s="64"/>
      <c r="BE664" s="64"/>
      <c r="BF664" s="67"/>
      <c r="BG664" s="84"/>
      <c r="BH664" s="84"/>
      <c r="BI664" s="84"/>
      <c r="BJ664" s="84"/>
      <c r="BK664" s="64"/>
      <c r="BL664" s="64"/>
      <c r="BM664" s="85"/>
      <c r="BN664" s="85"/>
      <c r="BO664" s="85"/>
      <c r="BP664" s="85"/>
      <c r="BQ664" s="64"/>
      <c r="BR664" s="64"/>
      <c r="BS664" s="67"/>
      <c r="BW664" s="64"/>
      <c r="BX664" s="64"/>
      <c r="BY664" s="67"/>
      <c r="BZ664" s="64"/>
      <c r="CA664" s="64"/>
      <c r="CB664" s="67"/>
      <c r="CF664" s="64"/>
      <c r="CG664" s="64"/>
      <c r="CH664" s="64"/>
      <c r="CI664" s="64"/>
      <c r="CJ664" s="64"/>
      <c r="CK664" s="64"/>
      <c r="CL664" s="64"/>
      <c r="CM664" s="64"/>
      <c r="CN664" s="67"/>
      <c r="CO664" s="67"/>
      <c r="CP664" s="64"/>
      <c r="CQ664" s="64"/>
      <c r="CR664" s="64"/>
      <c r="CS664" s="64"/>
      <c r="CT664" s="71"/>
      <c r="CU664" s="64"/>
      <c r="CV664" s="64"/>
      <c r="CW664" s="64"/>
      <c r="CX664" s="64"/>
      <c r="CY664" s="67"/>
      <c r="CZ664" s="67"/>
      <c r="DA664" s="67"/>
      <c r="DB664" s="64"/>
      <c r="DC664" s="64"/>
      <c r="DD664" s="64"/>
      <c r="DE664" s="64"/>
      <c r="DF664" s="64"/>
      <c r="DG664" s="64"/>
      <c r="DI664" s="64"/>
      <c r="DJ664" s="32"/>
    </row>
    <row r="665" spans="1:114" ht="28" customHeight="1">
      <c r="A665" s="70"/>
      <c r="B665" s="68"/>
      <c r="C665" s="68"/>
      <c r="D665" s="65"/>
      <c r="E665" s="83"/>
      <c r="F665" s="83"/>
      <c r="G665" s="83"/>
      <c r="I665" s="68"/>
      <c r="J665" s="64"/>
      <c r="K665" s="64"/>
      <c r="L665" s="64"/>
      <c r="M665" s="64"/>
      <c r="N665" s="64"/>
      <c r="O665" s="64"/>
      <c r="P665" s="64"/>
      <c r="Q665" s="64"/>
      <c r="R665" s="32"/>
      <c r="S665" s="33"/>
      <c r="T665" s="30"/>
      <c r="U665" s="33"/>
      <c r="BA665" s="64"/>
      <c r="BB665" s="64"/>
      <c r="BC665" s="67"/>
      <c r="BD665" s="64"/>
      <c r="BE665" s="64"/>
      <c r="BF665" s="67"/>
      <c r="BG665" s="84"/>
      <c r="BH665" s="84"/>
      <c r="BI665" s="84"/>
      <c r="BJ665" s="84"/>
      <c r="BK665" s="64"/>
      <c r="BL665" s="64"/>
      <c r="BM665" s="85"/>
      <c r="BN665" s="85"/>
      <c r="BO665" s="85"/>
      <c r="BP665" s="85"/>
      <c r="BQ665" s="64"/>
      <c r="BR665" s="64"/>
      <c r="BS665" s="67"/>
      <c r="BW665" s="64"/>
      <c r="BX665" s="64"/>
      <c r="BY665" s="67"/>
      <c r="BZ665" s="64"/>
      <c r="CA665" s="64"/>
      <c r="CB665" s="67"/>
      <c r="CF665" s="64"/>
      <c r="CG665" s="64"/>
      <c r="CH665" s="64"/>
      <c r="CI665" s="64"/>
      <c r="CJ665" s="64"/>
      <c r="CK665" s="64"/>
      <c r="CL665" s="64"/>
      <c r="CM665" s="64"/>
      <c r="CN665" s="67"/>
      <c r="CO665" s="67"/>
      <c r="CP665" s="64"/>
      <c r="CQ665" s="64"/>
      <c r="CR665" s="64"/>
      <c r="CS665" s="64"/>
      <c r="CT665" s="71"/>
      <c r="CU665" s="64"/>
      <c r="CV665" s="64"/>
      <c r="CW665" s="64"/>
      <c r="CX665" s="64"/>
      <c r="CY665" s="67"/>
      <c r="CZ665" s="67"/>
      <c r="DA665" s="67"/>
      <c r="DB665" s="64"/>
      <c r="DC665" s="64"/>
      <c r="DD665" s="64"/>
      <c r="DE665" s="64"/>
      <c r="DF665" s="64"/>
      <c r="DG665" s="64"/>
      <c r="DI665" s="64"/>
      <c r="DJ665" s="32"/>
    </row>
    <row r="666" spans="1:114" ht="28" customHeight="1">
      <c r="A666" s="70"/>
      <c r="B666" s="68"/>
      <c r="C666" s="68"/>
      <c r="D666" s="65"/>
      <c r="E666" s="83"/>
      <c r="F666" s="83"/>
      <c r="G666" s="83"/>
      <c r="I666" s="68"/>
      <c r="J666" s="64"/>
      <c r="K666" s="64"/>
      <c r="L666" s="64"/>
      <c r="M666" s="64"/>
      <c r="N666" s="64"/>
      <c r="O666" s="64"/>
      <c r="P666" s="64"/>
      <c r="Q666" s="64"/>
      <c r="R666" s="32"/>
      <c r="S666" s="33"/>
      <c r="T666" s="30"/>
      <c r="U666" s="33"/>
      <c r="BA666" s="64"/>
      <c r="BB666" s="64"/>
      <c r="BC666" s="67"/>
      <c r="BD666" s="64"/>
      <c r="BE666" s="64"/>
      <c r="BF666" s="67"/>
      <c r="BG666" s="84"/>
      <c r="BH666" s="84"/>
      <c r="BI666" s="84"/>
      <c r="BJ666" s="84"/>
      <c r="BK666" s="64"/>
      <c r="BL666" s="64"/>
      <c r="BM666" s="85"/>
      <c r="BN666" s="85"/>
      <c r="BO666" s="85"/>
      <c r="BP666" s="85"/>
      <c r="BQ666" s="64"/>
      <c r="BR666" s="64"/>
      <c r="BS666" s="67"/>
      <c r="BW666" s="64"/>
      <c r="BX666" s="64"/>
      <c r="BY666" s="67"/>
      <c r="BZ666" s="64"/>
      <c r="CA666" s="64"/>
      <c r="CB666" s="67"/>
      <c r="CF666" s="64"/>
      <c r="CG666" s="64"/>
      <c r="CH666" s="64"/>
      <c r="CI666" s="64"/>
      <c r="CJ666" s="64"/>
      <c r="CK666" s="64"/>
      <c r="CL666" s="64"/>
      <c r="CM666" s="64"/>
      <c r="CN666" s="67"/>
      <c r="CO666" s="67"/>
      <c r="CP666" s="64"/>
      <c r="CQ666" s="64"/>
      <c r="CR666" s="64"/>
      <c r="CS666" s="64"/>
      <c r="CT666" s="71"/>
      <c r="CU666" s="64"/>
      <c r="CV666" s="64"/>
      <c r="CW666" s="64"/>
      <c r="CX666" s="64"/>
      <c r="CY666" s="67"/>
      <c r="CZ666" s="67"/>
      <c r="DA666" s="67"/>
      <c r="DB666" s="64"/>
      <c r="DC666" s="64"/>
      <c r="DD666" s="64"/>
      <c r="DE666" s="64"/>
      <c r="DF666" s="64"/>
      <c r="DG666" s="64"/>
      <c r="DI666" s="64"/>
      <c r="DJ666" s="32"/>
    </row>
    <row r="667" spans="1:114" ht="28" customHeight="1">
      <c r="A667" s="70"/>
      <c r="B667" s="68"/>
      <c r="C667" s="68"/>
      <c r="D667" s="65"/>
      <c r="E667" s="83"/>
      <c r="F667" s="83"/>
      <c r="G667" s="83"/>
      <c r="I667" s="68"/>
      <c r="J667" s="64"/>
      <c r="K667" s="64"/>
      <c r="L667" s="64"/>
      <c r="M667" s="64"/>
      <c r="N667" s="64"/>
      <c r="O667" s="64"/>
      <c r="P667" s="64"/>
      <c r="Q667" s="64"/>
      <c r="R667" s="32"/>
      <c r="S667" s="33"/>
      <c r="T667" s="30"/>
      <c r="U667" s="33"/>
      <c r="BA667" s="64"/>
      <c r="BB667" s="64"/>
      <c r="BC667" s="67"/>
      <c r="BD667" s="64"/>
      <c r="BE667" s="64"/>
      <c r="BF667" s="67"/>
      <c r="BG667" s="84"/>
      <c r="BH667" s="84"/>
      <c r="BI667" s="84"/>
      <c r="BJ667" s="84"/>
      <c r="BK667" s="64"/>
      <c r="BL667" s="64"/>
      <c r="BM667" s="85"/>
      <c r="BN667" s="85"/>
      <c r="BO667" s="85"/>
      <c r="BP667" s="85"/>
      <c r="BQ667" s="64"/>
      <c r="BR667" s="64"/>
      <c r="BS667" s="67"/>
      <c r="BW667" s="64"/>
      <c r="BX667" s="64"/>
      <c r="BY667" s="67"/>
      <c r="BZ667" s="64"/>
      <c r="CA667" s="64"/>
      <c r="CB667" s="67"/>
      <c r="CF667" s="64"/>
      <c r="CG667" s="64"/>
      <c r="CH667" s="64"/>
      <c r="CI667" s="64"/>
      <c r="CJ667" s="64"/>
      <c r="CK667" s="64"/>
      <c r="CL667" s="64"/>
      <c r="CM667" s="64"/>
      <c r="CN667" s="67"/>
      <c r="CO667" s="67"/>
      <c r="CP667" s="64"/>
      <c r="CQ667" s="64"/>
      <c r="CR667" s="64"/>
      <c r="CS667" s="64"/>
      <c r="CT667" s="71"/>
      <c r="CU667" s="64"/>
      <c r="CV667" s="64"/>
      <c r="CW667" s="64"/>
      <c r="CX667" s="64"/>
      <c r="CY667" s="67"/>
      <c r="CZ667" s="67"/>
      <c r="DA667" s="67"/>
      <c r="DB667" s="64"/>
      <c r="DC667" s="64"/>
      <c r="DD667" s="64"/>
      <c r="DE667" s="64"/>
      <c r="DF667" s="64"/>
      <c r="DG667" s="64"/>
      <c r="DI667" s="64"/>
      <c r="DJ667" s="32"/>
    </row>
    <row r="668" spans="1:114" ht="28" customHeight="1">
      <c r="A668" s="70"/>
      <c r="B668" s="68"/>
      <c r="C668" s="68"/>
      <c r="D668" s="65"/>
      <c r="E668" s="83"/>
      <c r="F668" s="83"/>
      <c r="G668" s="83"/>
      <c r="I668" s="68"/>
      <c r="J668" s="64"/>
      <c r="K668" s="64"/>
      <c r="L668" s="64"/>
      <c r="M668" s="64"/>
      <c r="N668" s="64"/>
      <c r="O668" s="64"/>
      <c r="P668" s="64"/>
      <c r="Q668" s="64"/>
      <c r="R668" s="32"/>
      <c r="S668" s="33"/>
      <c r="T668" s="30"/>
      <c r="U668" s="33"/>
      <c r="BA668" s="64"/>
      <c r="BB668" s="64"/>
      <c r="BC668" s="67"/>
      <c r="BD668" s="64"/>
      <c r="BE668" s="64"/>
      <c r="BF668" s="67"/>
      <c r="BG668" s="84"/>
      <c r="BH668" s="84"/>
      <c r="BI668" s="84"/>
      <c r="BJ668" s="84"/>
      <c r="BK668" s="64"/>
      <c r="BL668" s="64"/>
      <c r="BM668" s="85"/>
      <c r="BN668" s="85"/>
      <c r="BO668" s="85"/>
      <c r="BP668" s="85"/>
      <c r="BQ668" s="64"/>
      <c r="BR668" s="64"/>
      <c r="BS668" s="67"/>
      <c r="BW668" s="64"/>
      <c r="BX668" s="64"/>
      <c r="BY668" s="67"/>
      <c r="BZ668" s="64"/>
      <c r="CA668" s="64"/>
      <c r="CB668" s="67"/>
      <c r="CF668" s="64"/>
      <c r="CG668" s="64"/>
      <c r="CH668" s="64"/>
      <c r="CI668" s="64"/>
      <c r="CJ668" s="64"/>
      <c r="CK668" s="64"/>
      <c r="CL668" s="64"/>
      <c r="CM668" s="64"/>
      <c r="CN668" s="67"/>
      <c r="CO668" s="67"/>
      <c r="CP668" s="64"/>
      <c r="CQ668" s="64"/>
      <c r="CR668" s="64"/>
      <c r="CS668" s="64"/>
      <c r="CT668" s="71"/>
      <c r="CU668" s="64"/>
      <c r="CV668" s="64"/>
      <c r="CW668" s="64"/>
      <c r="CX668" s="64"/>
      <c r="CY668" s="67"/>
      <c r="CZ668" s="67"/>
      <c r="DA668" s="67"/>
      <c r="DB668" s="64"/>
      <c r="DC668" s="64"/>
      <c r="DD668" s="64"/>
      <c r="DE668" s="64"/>
      <c r="DF668" s="64"/>
      <c r="DG668" s="64"/>
      <c r="DI668" s="64"/>
      <c r="DJ668" s="32"/>
    </row>
    <row r="669" spans="1:114" ht="28" customHeight="1">
      <c r="A669" s="70"/>
      <c r="B669" s="68"/>
      <c r="C669" s="68"/>
      <c r="D669" s="65"/>
      <c r="E669" s="83"/>
      <c r="F669" s="83"/>
      <c r="G669" s="83"/>
      <c r="I669" s="68"/>
      <c r="J669" s="64"/>
      <c r="K669" s="64"/>
      <c r="L669" s="64"/>
      <c r="M669" s="64"/>
      <c r="N669" s="64"/>
      <c r="O669" s="64"/>
      <c r="P669" s="64"/>
      <c r="Q669" s="64"/>
      <c r="R669" s="32"/>
      <c r="S669" s="33"/>
      <c r="T669" s="30"/>
      <c r="U669" s="33"/>
      <c r="BA669" s="64"/>
      <c r="BB669" s="64"/>
      <c r="BC669" s="67"/>
      <c r="BD669" s="64"/>
      <c r="BE669" s="64"/>
      <c r="BF669" s="67"/>
      <c r="BG669" s="84"/>
      <c r="BH669" s="84"/>
      <c r="BI669" s="84"/>
      <c r="BJ669" s="84"/>
      <c r="BK669" s="64"/>
      <c r="BL669" s="64"/>
      <c r="BM669" s="85"/>
      <c r="BN669" s="85"/>
      <c r="BO669" s="85"/>
      <c r="BP669" s="85"/>
      <c r="BQ669" s="64"/>
      <c r="BR669" s="64"/>
      <c r="BS669" s="67"/>
      <c r="BW669" s="64"/>
      <c r="BX669" s="64"/>
      <c r="BY669" s="67"/>
      <c r="BZ669" s="64"/>
      <c r="CA669" s="64"/>
      <c r="CB669" s="67"/>
      <c r="CF669" s="64"/>
      <c r="CG669" s="64"/>
      <c r="CH669" s="64"/>
      <c r="CI669" s="64"/>
      <c r="CJ669" s="64"/>
      <c r="CK669" s="64"/>
      <c r="CL669" s="64"/>
      <c r="CM669" s="64"/>
      <c r="CN669" s="67"/>
      <c r="CO669" s="67"/>
      <c r="CP669" s="64"/>
      <c r="CQ669" s="64"/>
      <c r="CR669" s="64"/>
      <c r="CS669" s="64"/>
      <c r="CT669" s="71"/>
      <c r="CU669" s="64"/>
      <c r="CV669" s="64"/>
      <c r="CW669" s="64"/>
      <c r="CX669" s="64"/>
      <c r="CY669" s="67"/>
      <c r="CZ669" s="67"/>
      <c r="DA669" s="67"/>
      <c r="DB669" s="64"/>
      <c r="DC669" s="64"/>
      <c r="DD669" s="64"/>
      <c r="DE669" s="64"/>
      <c r="DF669" s="64"/>
      <c r="DG669" s="64"/>
      <c r="DI669" s="64"/>
      <c r="DJ669" s="32"/>
    </row>
    <row r="670" spans="1:114" ht="28" customHeight="1">
      <c r="A670" s="70"/>
      <c r="B670" s="68"/>
      <c r="C670" s="68"/>
      <c r="D670" s="65"/>
      <c r="E670" s="83"/>
      <c r="F670" s="83"/>
      <c r="G670" s="83"/>
      <c r="I670" s="68"/>
      <c r="J670" s="64"/>
      <c r="K670" s="64"/>
      <c r="L670" s="64"/>
      <c r="M670" s="64"/>
      <c r="N670" s="64"/>
      <c r="O670" s="64"/>
      <c r="P670" s="64"/>
      <c r="Q670" s="64"/>
      <c r="R670" s="32"/>
      <c r="S670" s="33"/>
      <c r="T670" s="30"/>
      <c r="U670" s="33"/>
      <c r="BA670" s="64"/>
      <c r="BB670" s="64"/>
      <c r="BC670" s="67"/>
      <c r="BD670" s="64"/>
      <c r="BE670" s="64"/>
      <c r="BF670" s="67"/>
      <c r="BG670" s="84"/>
      <c r="BH670" s="84"/>
      <c r="BI670" s="84"/>
      <c r="BJ670" s="84"/>
      <c r="BK670" s="64"/>
      <c r="BL670" s="64"/>
      <c r="BM670" s="85"/>
      <c r="BN670" s="85"/>
      <c r="BO670" s="85"/>
      <c r="BP670" s="85"/>
      <c r="BQ670" s="64"/>
      <c r="BR670" s="64"/>
      <c r="BS670" s="67"/>
      <c r="BW670" s="64"/>
      <c r="BX670" s="64"/>
      <c r="BY670" s="67"/>
      <c r="BZ670" s="64"/>
      <c r="CA670" s="64"/>
      <c r="CB670" s="67"/>
      <c r="CF670" s="64"/>
      <c r="CG670" s="64"/>
      <c r="CH670" s="64"/>
      <c r="CI670" s="64"/>
      <c r="CJ670" s="64"/>
      <c r="CK670" s="64"/>
      <c r="CL670" s="64"/>
      <c r="CM670" s="64"/>
      <c r="CN670" s="67"/>
      <c r="CO670" s="67"/>
      <c r="CP670" s="64"/>
      <c r="CQ670" s="64"/>
      <c r="CR670" s="64"/>
      <c r="CS670" s="64"/>
      <c r="CT670" s="71"/>
      <c r="CU670" s="64"/>
      <c r="CV670" s="64"/>
      <c r="CW670" s="64"/>
      <c r="CX670" s="64"/>
      <c r="CY670" s="67"/>
      <c r="CZ670" s="67"/>
      <c r="DA670" s="67"/>
      <c r="DB670" s="64"/>
      <c r="DC670" s="64"/>
      <c r="DD670" s="64"/>
      <c r="DE670" s="64"/>
      <c r="DF670" s="64"/>
      <c r="DG670" s="64"/>
      <c r="DI670" s="64"/>
      <c r="DJ670" s="32"/>
    </row>
    <row r="671" spans="1:114" ht="28" customHeight="1">
      <c r="A671" s="70"/>
      <c r="B671" s="68"/>
      <c r="C671" s="68"/>
      <c r="D671" s="65"/>
      <c r="E671" s="83"/>
      <c r="F671" s="83"/>
      <c r="G671" s="83"/>
      <c r="I671" s="68"/>
      <c r="J671" s="64"/>
      <c r="K671" s="64"/>
      <c r="L671" s="64"/>
      <c r="M671" s="64"/>
      <c r="N671" s="64"/>
      <c r="O671" s="64"/>
      <c r="P671" s="64"/>
      <c r="Q671" s="64"/>
      <c r="R671" s="32"/>
      <c r="S671" s="33"/>
      <c r="T671" s="30"/>
      <c r="U671" s="33"/>
      <c r="BA671" s="64"/>
      <c r="BB671" s="64"/>
      <c r="BC671" s="67"/>
      <c r="BD671" s="64"/>
      <c r="BE671" s="64"/>
      <c r="BF671" s="67"/>
      <c r="BG671" s="84"/>
      <c r="BH671" s="84"/>
      <c r="BI671" s="84"/>
      <c r="BJ671" s="84"/>
      <c r="BK671" s="64"/>
      <c r="BL671" s="64"/>
      <c r="BM671" s="85"/>
      <c r="BN671" s="85"/>
      <c r="BO671" s="85"/>
      <c r="BP671" s="85"/>
      <c r="BQ671" s="64"/>
      <c r="BR671" s="64"/>
      <c r="BS671" s="67"/>
      <c r="BW671" s="64"/>
      <c r="BX671" s="64"/>
      <c r="BY671" s="67"/>
      <c r="BZ671" s="64"/>
      <c r="CA671" s="64"/>
      <c r="CB671" s="67"/>
      <c r="CF671" s="64"/>
      <c r="CG671" s="64"/>
      <c r="CH671" s="64"/>
      <c r="CI671" s="64"/>
      <c r="CJ671" s="64"/>
      <c r="CK671" s="64"/>
      <c r="CL671" s="64"/>
      <c r="CM671" s="64"/>
      <c r="CN671" s="67"/>
      <c r="CO671" s="67"/>
      <c r="CP671" s="64"/>
      <c r="CQ671" s="64"/>
      <c r="CR671" s="64"/>
      <c r="CS671" s="64"/>
      <c r="CT671" s="71"/>
      <c r="CU671" s="64"/>
      <c r="CV671" s="64"/>
      <c r="CW671" s="64"/>
      <c r="CX671" s="64"/>
      <c r="CY671" s="67"/>
      <c r="CZ671" s="67"/>
      <c r="DA671" s="67"/>
      <c r="DB671" s="64"/>
      <c r="DC671" s="64"/>
      <c r="DD671" s="64"/>
      <c r="DE671" s="64"/>
      <c r="DF671" s="64"/>
      <c r="DG671" s="64"/>
      <c r="DI671" s="64"/>
      <c r="DJ671" s="32"/>
    </row>
    <row r="672" spans="1:114" ht="28" customHeight="1">
      <c r="A672" s="70"/>
      <c r="B672" s="68"/>
      <c r="C672" s="68"/>
      <c r="D672" s="65"/>
      <c r="E672" s="83"/>
      <c r="F672" s="83"/>
      <c r="G672" s="83"/>
      <c r="I672" s="68"/>
      <c r="J672" s="64"/>
      <c r="K672" s="64"/>
      <c r="L672" s="64"/>
      <c r="M672" s="64"/>
      <c r="N672" s="64"/>
      <c r="O672" s="64"/>
      <c r="P672" s="64"/>
      <c r="Q672" s="64"/>
      <c r="R672" s="32"/>
      <c r="S672" s="33"/>
      <c r="T672" s="30"/>
      <c r="U672" s="33"/>
      <c r="BA672" s="64"/>
      <c r="BB672" s="64"/>
      <c r="BC672" s="67"/>
      <c r="BD672" s="64"/>
      <c r="BE672" s="64"/>
      <c r="BF672" s="67"/>
      <c r="BG672" s="84"/>
      <c r="BH672" s="84"/>
      <c r="BI672" s="84"/>
      <c r="BJ672" s="84"/>
      <c r="BK672" s="64"/>
      <c r="BL672" s="64"/>
      <c r="BM672" s="85"/>
      <c r="BN672" s="85"/>
      <c r="BO672" s="85"/>
      <c r="BP672" s="85"/>
      <c r="BQ672" s="64"/>
      <c r="BR672" s="64"/>
      <c r="BS672" s="67"/>
      <c r="BW672" s="64"/>
      <c r="BX672" s="64"/>
      <c r="BY672" s="67"/>
      <c r="BZ672" s="64"/>
      <c r="CA672" s="64"/>
      <c r="CB672" s="67"/>
      <c r="CF672" s="64"/>
      <c r="CG672" s="64"/>
      <c r="CH672" s="64"/>
      <c r="CI672" s="64"/>
      <c r="CJ672" s="64"/>
      <c r="CK672" s="64"/>
      <c r="CL672" s="64"/>
      <c r="CM672" s="64"/>
      <c r="CN672" s="67"/>
      <c r="CO672" s="67"/>
      <c r="CP672" s="64"/>
      <c r="CQ672" s="64"/>
      <c r="CR672" s="64"/>
      <c r="CS672" s="64"/>
      <c r="CT672" s="71"/>
      <c r="CU672" s="64"/>
      <c r="CV672" s="64"/>
      <c r="CW672" s="64"/>
      <c r="CX672" s="64"/>
      <c r="CY672" s="67"/>
      <c r="CZ672" s="67"/>
      <c r="DA672" s="67"/>
      <c r="DB672" s="64"/>
      <c r="DC672" s="64"/>
      <c r="DD672" s="64"/>
      <c r="DE672" s="64"/>
      <c r="DF672" s="64"/>
      <c r="DG672" s="64"/>
      <c r="DI672" s="64"/>
      <c r="DJ672" s="32"/>
    </row>
    <row r="673" spans="1:114" ht="28" customHeight="1">
      <c r="A673" s="70"/>
      <c r="B673" s="68"/>
      <c r="C673" s="68"/>
      <c r="D673" s="65"/>
      <c r="E673" s="83"/>
      <c r="F673" s="83"/>
      <c r="G673" s="83"/>
      <c r="I673" s="68"/>
      <c r="J673" s="64"/>
      <c r="K673" s="64"/>
      <c r="L673" s="64"/>
      <c r="M673" s="64"/>
      <c r="N673" s="64"/>
      <c r="O673" s="64"/>
      <c r="P673" s="64"/>
      <c r="Q673" s="64"/>
      <c r="R673" s="32"/>
      <c r="S673" s="33"/>
      <c r="T673" s="30"/>
      <c r="U673" s="33"/>
      <c r="BA673" s="64"/>
      <c r="BB673" s="64"/>
      <c r="BC673" s="67"/>
      <c r="BD673" s="64"/>
      <c r="BE673" s="64"/>
      <c r="BF673" s="67"/>
      <c r="BG673" s="84"/>
      <c r="BH673" s="84"/>
      <c r="BI673" s="84"/>
      <c r="BJ673" s="84"/>
      <c r="BK673" s="64"/>
      <c r="BL673" s="64"/>
      <c r="BM673" s="85"/>
      <c r="BN673" s="85"/>
      <c r="BO673" s="85"/>
      <c r="BP673" s="85"/>
      <c r="BQ673" s="64"/>
      <c r="BR673" s="64"/>
      <c r="BS673" s="67"/>
      <c r="BW673" s="64"/>
      <c r="BX673" s="64"/>
      <c r="BY673" s="67"/>
      <c r="BZ673" s="64"/>
      <c r="CA673" s="64"/>
      <c r="CB673" s="67"/>
      <c r="CF673" s="64"/>
      <c r="CG673" s="64"/>
      <c r="CH673" s="64"/>
      <c r="CI673" s="64"/>
      <c r="CJ673" s="64"/>
      <c r="CK673" s="64"/>
      <c r="CL673" s="64"/>
      <c r="CM673" s="64"/>
      <c r="CN673" s="67"/>
      <c r="CO673" s="67"/>
      <c r="CP673" s="64"/>
      <c r="CQ673" s="64"/>
      <c r="CR673" s="64"/>
      <c r="CS673" s="64"/>
      <c r="CT673" s="71"/>
      <c r="CU673" s="64"/>
      <c r="CV673" s="64"/>
      <c r="CW673" s="64"/>
      <c r="CX673" s="64"/>
      <c r="CY673" s="67"/>
      <c r="CZ673" s="67"/>
      <c r="DA673" s="67"/>
      <c r="DB673" s="64"/>
      <c r="DC673" s="64"/>
      <c r="DD673" s="64"/>
      <c r="DE673" s="64"/>
      <c r="DF673" s="64"/>
      <c r="DG673" s="64"/>
      <c r="DI673" s="64"/>
      <c r="DJ673" s="32"/>
    </row>
    <row r="674" spans="1:114" ht="28" customHeight="1">
      <c r="A674" s="70"/>
      <c r="B674" s="68"/>
      <c r="C674" s="68"/>
      <c r="D674" s="65"/>
      <c r="E674" s="83"/>
      <c r="F674" s="83"/>
      <c r="G674" s="83"/>
      <c r="I674" s="68"/>
      <c r="J674" s="64"/>
      <c r="K674" s="64"/>
      <c r="L674" s="64"/>
      <c r="M674" s="64"/>
      <c r="N674" s="64"/>
      <c r="O674" s="64"/>
      <c r="P674" s="64"/>
      <c r="Q674" s="64"/>
      <c r="R674" s="32"/>
      <c r="S674" s="33"/>
      <c r="T674" s="30"/>
      <c r="U674" s="33"/>
      <c r="BA674" s="64"/>
      <c r="BB674" s="64"/>
      <c r="BC674" s="67"/>
      <c r="BD674" s="64"/>
      <c r="BE674" s="64"/>
      <c r="BF674" s="67"/>
      <c r="BG674" s="84"/>
      <c r="BH674" s="84"/>
      <c r="BI674" s="84"/>
      <c r="BJ674" s="84"/>
      <c r="BK674" s="64"/>
      <c r="BL674" s="64"/>
      <c r="BM674" s="85"/>
      <c r="BN674" s="85"/>
      <c r="BO674" s="85"/>
      <c r="BP674" s="85"/>
      <c r="BQ674" s="64"/>
      <c r="BR674" s="64"/>
      <c r="BS674" s="67"/>
      <c r="BW674" s="64"/>
      <c r="BX674" s="64"/>
      <c r="BY674" s="67"/>
      <c r="BZ674" s="64"/>
      <c r="CA674" s="64"/>
      <c r="CB674" s="67"/>
      <c r="CF674" s="64"/>
      <c r="CG674" s="64"/>
      <c r="CH674" s="64"/>
      <c r="CI674" s="64"/>
      <c r="CJ674" s="64"/>
      <c r="CK674" s="64"/>
      <c r="CL674" s="64"/>
      <c r="CM674" s="64"/>
      <c r="CN674" s="67"/>
      <c r="CO674" s="67"/>
      <c r="CP674" s="64"/>
      <c r="CQ674" s="64"/>
      <c r="CR674" s="64"/>
      <c r="CS674" s="64"/>
      <c r="CT674" s="71"/>
      <c r="CU674" s="64"/>
      <c r="CV674" s="64"/>
      <c r="CW674" s="64"/>
      <c r="CX674" s="64"/>
      <c r="CY674" s="67"/>
      <c r="CZ674" s="67"/>
      <c r="DA674" s="67"/>
      <c r="DB674" s="64"/>
      <c r="DC674" s="64"/>
      <c r="DD674" s="64"/>
      <c r="DE674" s="64"/>
      <c r="DF674" s="64"/>
      <c r="DG674" s="64"/>
      <c r="DI674" s="64"/>
      <c r="DJ674" s="32"/>
    </row>
    <row r="675" spans="1:114" ht="28" customHeight="1">
      <c r="A675" s="70"/>
      <c r="B675" s="68"/>
      <c r="C675" s="68"/>
      <c r="D675" s="65"/>
      <c r="E675" s="83"/>
      <c r="F675" s="83"/>
      <c r="G675" s="83"/>
      <c r="I675" s="68"/>
      <c r="J675" s="64"/>
      <c r="K675" s="64"/>
      <c r="L675" s="64"/>
      <c r="M675" s="64"/>
      <c r="N675" s="64"/>
      <c r="O675" s="64"/>
      <c r="P675" s="64"/>
      <c r="Q675" s="64"/>
      <c r="R675" s="32"/>
      <c r="S675" s="33"/>
      <c r="T675" s="30"/>
      <c r="U675" s="33"/>
      <c r="BA675" s="64"/>
      <c r="BB675" s="64"/>
      <c r="BC675" s="67"/>
      <c r="BD675" s="64"/>
      <c r="BE675" s="64"/>
      <c r="BF675" s="67"/>
      <c r="BG675" s="84"/>
      <c r="BH675" s="84"/>
      <c r="BI675" s="84"/>
      <c r="BJ675" s="84"/>
      <c r="BK675" s="64"/>
      <c r="BL675" s="64"/>
      <c r="BM675" s="85"/>
      <c r="BN675" s="85"/>
      <c r="BO675" s="85"/>
      <c r="BP675" s="85"/>
      <c r="BQ675" s="64"/>
      <c r="BR675" s="64"/>
      <c r="BS675" s="67"/>
      <c r="BW675" s="64"/>
      <c r="BX675" s="64"/>
      <c r="BY675" s="67"/>
      <c r="BZ675" s="64"/>
      <c r="CA675" s="64"/>
      <c r="CB675" s="67"/>
      <c r="CF675" s="64"/>
      <c r="CG675" s="64"/>
      <c r="CH675" s="64"/>
      <c r="CI675" s="64"/>
      <c r="CJ675" s="64"/>
      <c r="CK675" s="64"/>
      <c r="CL675" s="64"/>
      <c r="CM675" s="64"/>
      <c r="CN675" s="67"/>
      <c r="CO675" s="67"/>
      <c r="CP675" s="64"/>
      <c r="CQ675" s="64"/>
      <c r="CR675" s="64"/>
      <c r="CS675" s="64"/>
      <c r="CT675" s="71"/>
      <c r="CU675" s="64"/>
      <c r="CV675" s="64"/>
      <c r="CW675" s="64"/>
      <c r="CX675" s="64"/>
      <c r="CY675" s="67"/>
      <c r="CZ675" s="67"/>
      <c r="DA675" s="67"/>
      <c r="DB675" s="64"/>
      <c r="DC675" s="64"/>
      <c r="DD675" s="64"/>
      <c r="DE675" s="64"/>
      <c r="DF675" s="64"/>
      <c r="DG675" s="64"/>
      <c r="DI675" s="64"/>
      <c r="DJ675" s="32"/>
    </row>
    <row r="676" spans="1:114" ht="28" customHeight="1">
      <c r="A676" s="70"/>
      <c r="B676" s="68"/>
      <c r="C676" s="68"/>
      <c r="D676" s="65"/>
      <c r="E676" s="83"/>
      <c r="F676" s="83"/>
      <c r="G676" s="83"/>
      <c r="I676" s="68"/>
      <c r="J676" s="64"/>
      <c r="K676" s="64"/>
      <c r="L676" s="64"/>
      <c r="M676" s="64"/>
      <c r="N676" s="64"/>
      <c r="O676" s="64"/>
      <c r="P676" s="64"/>
      <c r="Q676" s="64"/>
      <c r="R676" s="32"/>
      <c r="S676" s="33"/>
      <c r="T676" s="30"/>
      <c r="U676" s="33"/>
      <c r="BA676" s="64"/>
      <c r="BB676" s="64"/>
      <c r="BC676" s="67"/>
      <c r="BD676" s="64"/>
      <c r="BE676" s="64"/>
      <c r="BF676" s="67"/>
      <c r="BG676" s="84"/>
      <c r="BH676" s="84"/>
      <c r="BI676" s="84"/>
      <c r="BJ676" s="84"/>
      <c r="BK676" s="64"/>
      <c r="BL676" s="64"/>
      <c r="BM676" s="85"/>
      <c r="BN676" s="85"/>
      <c r="BO676" s="85"/>
      <c r="BP676" s="85"/>
      <c r="BQ676" s="64"/>
      <c r="BR676" s="64"/>
      <c r="BS676" s="67"/>
      <c r="BW676" s="64"/>
      <c r="BX676" s="64"/>
      <c r="BY676" s="67"/>
      <c r="BZ676" s="64"/>
      <c r="CA676" s="64"/>
      <c r="CB676" s="67"/>
      <c r="CF676" s="64"/>
      <c r="CG676" s="64"/>
      <c r="CH676" s="64"/>
      <c r="CI676" s="64"/>
      <c r="CJ676" s="64"/>
      <c r="CK676" s="64"/>
      <c r="CL676" s="64"/>
      <c r="CM676" s="64"/>
      <c r="CN676" s="67"/>
      <c r="CO676" s="67"/>
      <c r="CP676" s="64"/>
      <c r="CQ676" s="64"/>
      <c r="CR676" s="64"/>
      <c r="CS676" s="64"/>
      <c r="CT676" s="71"/>
      <c r="CU676" s="64"/>
      <c r="CV676" s="64"/>
      <c r="CW676" s="64"/>
      <c r="CX676" s="64"/>
      <c r="CY676" s="67"/>
      <c r="CZ676" s="67"/>
      <c r="DA676" s="67"/>
      <c r="DB676" s="64"/>
      <c r="DC676" s="64"/>
      <c r="DD676" s="64"/>
      <c r="DE676" s="64"/>
      <c r="DF676" s="64"/>
      <c r="DG676" s="64"/>
      <c r="DI676" s="64"/>
      <c r="DJ676" s="32"/>
    </row>
    <row r="677" spans="1:114" ht="28" customHeight="1">
      <c r="A677" s="70"/>
      <c r="B677" s="68"/>
      <c r="C677" s="68"/>
      <c r="D677" s="65"/>
      <c r="E677" s="83"/>
      <c r="F677" s="83"/>
      <c r="G677" s="83"/>
      <c r="I677" s="68"/>
      <c r="J677" s="64"/>
      <c r="K677" s="64"/>
      <c r="L677" s="64"/>
      <c r="M677" s="64"/>
      <c r="N677" s="64"/>
      <c r="O677" s="64"/>
      <c r="P677" s="64"/>
      <c r="Q677" s="64"/>
      <c r="R677" s="32"/>
      <c r="S677" s="33"/>
      <c r="T677" s="30"/>
      <c r="U677" s="33"/>
      <c r="BA677" s="64"/>
      <c r="BB677" s="64"/>
      <c r="BC677" s="67"/>
      <c r="BD677" s="64"/>
      <c r="BE677" s="64"/>
      <c r="BF677" s="67"/>
      <c r="BG677" s="84"/>
      <c r="BH677" s="84"/>
      <c r="BI677" s="84"/>
      <c r="BJ677" s="84"/>
      <c r="BK677" s="64"/>
      <c r="BL677" s="64"/>
      <c r="BM677" s="85"/>
      <c r="BN677" s="85"/>
      <c r="BO677" s="85"/>
      <c r="BP677" s="85"/>
      <c r="BQ677" s="64"/>
      <c r="BR677" s="64"/>
      <c r="BS677" s="67"/>
      <c r="BW677" s="64"/>
      <c r="BX677" s="64"/>
      <c r="BY677" s="67"/>
      <c r="BZ677" s="64"/>
      <c r="CA677" s="64"/>
      <c r="CB677" s="67"/>
      <c r="CF677" s="64"/>
      <c r="CG677" s="64"/>
      <c r="CH677" s="64"/>
      <c r="CI677" s="64"/>
      <c r="CJ677" s="64"/>
      <c r="CK677" s="64"/>
      <c r="CL677" s="64"/>
      <c r="CM677" s="64"/>
      <c r="CN677" s="67"/>
      <c r="CO677" s="67"/>
      <c r="CP677" s="64"/>
      <c r="CQ677" s="64"/>
      <c r="CR677" s="64"/>
      <c r="CS677" s="64"/>
      <c r="CT677" s="71"/>
      <c r="CU677" s="64"/>
      <c r="CV677" s="64"/>
      <c r="CW677" s="64"/>
      <c r="CX677" s="64"/>
      <c r="CY677" s="67"/>
      <c r="CZ677" s="67"/>
      <c r="DA677" s="67"/>
      <c r="DB677" s="64"/>
      <c r="DC677" s="64"/>
      <c r="DD677" s="64"/>
      <c r="DE677" s="64"/>
      <c r="DF677" s="64"/>
      <c r="DG677" s="64"/>
      <c r="DI677" s="64"/>
      <c r="DJ677" s="32"/>
    </row>
    <row r="678" spans="1:114" ht="28" customHeight="1">
      <c r="A678" s="70"/>
      <c r="B678" s="68"/>
      <c r="C678" s="68"/>
      <c r="D678" s="65"/>
      <c r="E678" s="83"/>
      <c r="F678" s="83"/>
      <c r="G678" s="83"/>
      <c r="I678" s="68"/>
      <c r="J678" s="64"/>
      <c r="K678" s="64"/>
      <c r="L678" s="64"/>
      <c r="M678" s="64"/>
      <c r="N678" s="64"/>
      <c r="O678" s="64"/>
      <c r="P678" s="64"/>
      <c r="Q678" s="64"/>
      <c r="R678" s="32"/>
      <c r="S678" s="33"/>
      <c r="T678" s="30"/>
      <c r="U678" s="33"/>
      <c r="BA678" s="64"/>
      <c r="BB678" s="64"/>
      <c r="BC678" s="67"/>
      <c r="BD678" s="64"/>
      <c r="BE678" s="64"/>
      <c r="BF678" s="67"/>
      <c r="BG678" s="84"/>
      <c r="BH678" s="84"/>
      <c r="BI678" s="84"/>
      <c r="BJ678" s="84"/>
      <c r="BK678" s="64"/>
      <c r="BL678" s="64"/>
      <c r="BM678" s="85"/>
      <c r="BN678" s="85"/>
      <c r="BO678" s="85"/>
      <c r="BP678" s="85"/>
      <c r="BQ678" s="64"/>
      <c r="BR678" s="64"/>
      <c r="BS678" s="67"/>
      <c r="BW678" s="64"/>
      <c r="BX678" s="64"/>
      <c r="BY678" s="67"/>
      <c r="BZ678" s="64"/>
      <c r="CA678" s="64"/>
      <c r="CB678" s="67"/>
      <c r="CF678" s="64"/>
      <c r="CG678" s="64"/>
      <c r="CH678" s="64"/>
      <c r="CI678" s="64"/>
      <c r="CJ678" s="64"/>
      <c r="CK678" s="64"/>
      <c r="CL678" s="64"/>
      <c r="CM678" s="64"/>
      <c r="CN678" s="67"/>
      <c r="CO678" s="67"/>
      <c r="CP678" s="64"/>
      <c r="CQ678" s="64"/>
      <c r="CR678" s="64"/>
      <c r="CS678" s="64"/>
      <c r="CT678" s="71"/>
      <c r="CU678" s="64"/>
      <c r="CV678" s="64"/>
      <c r="CW678" s="64"/>
      <c r="CX678" s="64"/>
      <c r="CY678" s="67"/>
      <c r="CZ678" s="67"/>
      <c r="DA678" s="67"/>
      <c r="DB678" s="64"/>
      <c r="DC678" s="64"/>
      <c r="DD678" s="64"/>
      <c r="DE678" s="64"/>
      <c r="DF678" s="64"/>
      <c r="DG678" s="64"/>
      <c r="DI678" s="64"/>
      <c r="DJ678" s="32"/>
    </row>
    <row r="679" spans="1:114" ht="28" customHeight="1">
      <c r="A679" s="70"/>
      <c r="B679" s="68"/>
      <c r="C679" s="68"/>
      <c r="D679" s="65"/>
      <c r="E679" s="83"/>
      <c r="F679" s="83"/>
      <c r="G679" s="83"/>
      <c r="I679" s="68"/>
      <c r="J679" s="64"/>
      <c r="K679" s="64"/>
      <c r="L679" s="64"/>
      <c r="M679" s="64"/>
      <c r="N679" s="64"/>
      <c r="O679" s="64"/>
      <c r="P679" s="64"/>
      <c r="Q679" s="64"/>
      <c r="R679" s="32"/>
      <c r="S679" s="33"/>
      <c r="T679" s="30"/>
      <c r="U679" s="33"/>
      <c r="BA679" s="64"/>
      <c r="BB679" s="64"/>
      <c r="BC679" s="67"/>
      <c r="BD679" s="64"/>
      <c r="BE679" s="64"/>
      <c r="BF679" s="67"/>
      <c r="BG679" s="84"/>
      <c r="BH679" s="84"/>
      <c r="BI679" s="84"/>
      <c r="BJ679" s="84"/>
      <c r="BK679" s="64"/>
      <c r="BL679" s="64"/>
      <c r="BM679" s="85"/>
      <c r="BN679" s="85"/>
      <c r="BO679" s="85"/>
      <c r="BP679" s="85"/>
      <c r="BQ679" s="64"/>
      <c r="BR679" s="64"/>
      <c r="BS679" s="67"/>
      <c r="BW679" s="64"/>
      <c r="BX679" s="64"/>
      <c r="BY679" s="67"/>
      <c r="BZ679" s="64"/>
      <c r="CA679" s="64"/>
      <c r="CB679" s="67"/>
      <c r="CF679" s="64"/>
      <c r="CG679" s="64"/>
      <c r="CH679" s="64"/>
      <c r="CI679" s="64"/>
      <c r="CJ679" s="64"/>
      <c r="CK679" s="64"/>
      <c r="CL679" s="64"/>
      <c r="CM679" s="64"/>
      <c r="CN679" s="67"/>
      <c r="CO679" s="67"/>
      <c r="CP679" s="64"/>
      <c r="CQ679" s="64"/>
      <c r="CR679" s="64"/>
      <c r="CS679" s="64"/>
      <c r="CT679" s="71"/>
      <c r="CU679" s="64"/>
      <c r="CV679" s="64"/>
      <c r="CW679" s="64"/>
      <c r="CX679" s="64"/>
      <c r="CY679" s="67"/>
      <c r="CZ679" s="67"/>
      <c r="DA679" s="67"/>
      <c r="DB679" s="64"/>
      <c r="DC679" s="64"/>
      <c r="DD679" s="64"/>
      <c r="DE679" s="64"/>
      <c r="DF679" s="64"/>
      <c r="DG679" s="64"/>
      <c r="DI679" s="64"/>
      <c r="DJ679" s="32"/>
    </row>
    <row r="680" spans="1:114" ht="28" customHeight="1">
      <c r="A680" s="70"/>
      <c r="B680" s="68"/>
      <c r="C680" s="68"/>
      <c r="D680" s="65"/>
      <c r="E680" s="83"/>
      <c r="F680" s="83"/>
      <c r="G680" s="83"/>
      <c r="I680" s="68"/>
      <c r="J680" s="64"/>
      <c r="K680" s="64"/>
      <c r="L680" s="64"/>
      <c r="M680" s="64"/>
      <c r="N680" s="64"/>
      <c r="O680" s="64"/>
      <c r="P680" s="64"/>
      <c r="Q680" s="64"/>
      <c r="R680" s="32"/>
      <c r="S680" s="33"/>
      <c r="T680" s="30"/>
      <c r="U680" s="33"/>
      <c r="BA680" s="64"/>
      <c r="BB680" s="64"/>
      <c r="BC680" s="67"/>
      <c r="BD680" s="64"/>
      <c r="BE680" s="64"/>
      <c r="BF680" s="67"/>
      <c r="BG680" s="84"/>
      <c r="BH680" s="84"/>
      <c r="BI680" s="84"/>
      <c r="BJ680" s="84"/>
      <c r="BK680" s="64"/>
      <c r="BL680" s="64"/>
      <c r="BM680" s="85"/>
      <c r="BN680" s="85"/>
      <c r="BO680" s="85"/>
      <c r="BP680" s="85"/>
      <c r="BQ680" s="64"/>
      <c r="BR680" s="64"/>
      <c r="BS680" s="67"/>
      <c r="BW680" s="64"/>
      <c r="BX680" s="64"/>
      <c r="BY680" s="67"/>
      <c r="BZ680" s="64"/>
      <c r="CA680" s="64"/>
      <c r="CB680" s="67"/>
      <c r="CF680" s="64"/>
      <c r="CG680" s="64"/>
      <c r="CH680" s="64"/>
      <c r="CI680" s="64"/>
      <c r="CJ680" s="64"/>
      <c r="CK680" s="64"/>
      <c r="CL680" s="64"/>
      <c r="CM680" s="64"/>
      <c r="CN680" s="67"/>
      <c r="CO680" s="67"/>
      <c r="CP680" s="64"/>
      <c r="CQ680" s="64"/>
      <c r="CR680" s="64"/>
      <c r="CS680" s="64"/>
      <c r="CT680" s="71"/>
      <c r="CU680" s="64"/>
      <c r="CV680" s="64"/>
      <c r="CW680" s="64"/>
      <c r="CX680" s="64"/>
      <c r="CY680" s="67"/>
      <c r="CZ680" s="67"/>
      <c r="DA680" s="67"/>
      <c r="DB680" s="64"/>
      <c r="DC680" s="64"/>
      <c r="DD680" s="64"/>
      <c r="DE680" s="64"/>
      <c r="DF680" s="64"/>
      <c r="DG680" s="64"/>
      <c r="DI680" s="64"/>
      <c r="DJ680" s="32"/>
    </row>
    <row r="681" spans="1:114" ht="28" customHeight="1">
      <c r="A681" s="70"/>
      <c r="B681" s="68"/>
      <c r="C681" s="68"/>
      <c r="D681" s="65"/>
      <c r="E681" s="83"/>
      <c r="F681" s="83"/>
      <c r="G681" s="83"/>
      <c r="I681" s="68"/>
      <c r="J681" s="64"/>
      <c r="K681" s="64"/>
      <c r="L681" s="64"/>
      <c r="M681" s="64"/>
      <c r="N681" s="64"/>
      <c r="O681" s="64"/>
      <c r="P681" s="64"/>
      <c r="Q681" s="64"/>
      <c r="R681" s="32"/>
      <c r="S681" s="33"/>
      <c r="T681" s="30"/>
      <c r="U681" s="33"/>
      <c r="BA681" s="64"/>
      <c r="BB681" s="64"/>
      <c r="BC681" s="67"/>
      <c r="BD681" s="64"/>
      <c r="BE681" s="64"/>
      <c r="BF681" s="67"/>
      <c r="BG681" s="84"/>
      <c r="BH681" s="84"/>
      <c r="BI681" s="84"/>
      <c r="BJ681" s="84"/>
      <c r="BK681" s="64"/>
      <c r="BL681" s="64"/>
      <c r="BM681" s="85"/>
      <c r="BN681" s="85"/>
      <c r="BO681" s="85"/>
      <c r="BP681" s="85"/>
      <c r="BQ681" s="64"/>
      <c r="BR681" s="64"/>
      <c r="BS681" s="67"/>
      <c r="BW681" s="64"/>
      <c r="BX681" s="64"/>
      <c r="BY681" s="67"/>
      <c r="BZ681" s="64"/>
      <c r="CA681" s="64"/>
      <c r="CB681" s="67"/>
      <c r="CF681" s="64"/>
      <c r="CG681" s="64"/>
      <c r="CH681" s="64"/>
      <c r="CI681" s="64"/>
      <c r="CJ681" s="64"/>
      <c r="CK681" s="64"/>
      <c r="CL681" s="64"/>
      <c r="CM681" s="64"/>
      <c r="CN681" s="67"/>
      <c r="CO681" s="67"/>
      <c r="CP681" s="64"/>
      <c r="CQ681" s="64"/>
      <c r="CR681" s="64"/>
      <c r="CS681" s="64"/>
      <c r="CT681" s="71"/>
      <c r="CU681" s="64"/>
      <c r="CV681" s="64"/>
      <c r="CW681" s="64"/>
      <c r="CX681" s="64"/>
      <c r="CY681" s="67"/>
      <c r="CZ681" s="67"/>
      <c r="DA681" s="67"/>
      <c r="DB681" s="64"/>
      <c r="DC681" s="64"/>
      <c r="DD681" s="64"/>
      <c r="DE681" s="64"/>
      <c r="DF681" s="64"/>
      <c r="DG681" s="64"/>
      <c r="DI681" s="64"/>
      <c r="DJ681" s="32"/>
    </row>
    <row r="682" spans="1:114" ht="28" customHeight="1">
      <c r="A682" s="70"/>
      <c r="B682" s="68"/>
      <c r="C682" s="68"/>
      <c r="D682" s="65"/>
      <c r="E682" s="83"/>
      <c r="F682" s="83"/>
      <c r="G682" s="83"/>
      <c r="I682" s="68"/>
      <c r="J682" s="64"/>
      <c r="K682" s="64"/>
      <c r="L682" s="64"/>
      <c r="M682" s="64"/>
      <c r="N682" s="64"/>
      <c r="O682" s="64"/>
      <c r="P682" s="64"/>
      <c r="Q682" s="64"/>
      <c r="R682" s="32"/>
      <c r="S682" s="33"/>
      <c r="T682" s="30"/>
      <c r="U682" s="33"/>
      <c r="BA682" s="64"/>
      <c r="BB682" s="64"/>
      <c r="BC682" s="67"/>
      <c r="BD682" s="64"/>
      <c r="BE682" s="64"/>
      <c r="BF682" s="67"/>
      <c r="BG682" s="84"/>
      <c r="BH682" s="84"/>
      <c r="BI682" s="84"/>
      <c r="BJ682" s="84"/>
      <c r="BK682" s="64"/>
      <c r="BL682" s="64"/>
      <c r="BM682" s="85"/>
      <c r="BN682" s="85"/>
      <c r="BO682" s="85"/>
      <c r="BP682" s="85"/>
      <c r="BQ682" s="64"/>
      <c r="BR682" s="64"/>
      <c r="BS682" s="67"/>
      <c r="BW682" s="64"/>
      <c r="BX682" s="64"/>
      <c r="BY682" s="67"/>
      <c r="BZ682" s="64"/>
      <c r="CA682" s="64"/>
      <c r="CB682" s="67"/>
      <c r="CF682" s="64"/>
      <c r="CG682" s="64"/>
      <c r="CH682" s="64"/>
      <c r="CI682" s="64"/>
      <c r="CJ682" s="64"/>
      <c r="CK682" s="64"/>
      <c r="CL682" s="64"/>
      <c r="CM682" s="64"/>
      <c r="CN682" s="67"/>
      <c r="CO682" s="67"/>
      <c r="CP682" s="64"/>
      <c r="CQ682" s="64"/>
      <c r="CR682" s="64"/>
      <c r="CS682" s="64"/>
      <c r="CT682" s="71"/>
      <c r="CU682" s="64"/>
      <c r="CV682" s="64"/>
      <c r="CW682" s="64"/>
      <c r="CX682" s="64"/>
      <c r="CY682" s="67"/>
      <c r="CZ682" s="67"/>
      <c r="DA682" s="67"/>
      <c r="DB682" s="64"/>
      <c r="DC682" s="64"/>
      <c r="DD682" s="64"/>
      <c r="DE682" s="64"/>
      <c r="DF682" s="64"/>
      <c r="DG682" s="64"/>
      <c r="DI682" s="64"/>
      <c r="DJ682" s="32"/>
    </row>
    <row r="683" spans="1:114" ht="28" customHeight="1">
      <c r="A683" s="70"/>
      <c r="B683" s="68"/>
      <c r="C683" s="68"/>
      <c r="D683" s="65"/>
      <c r="E683" s="83"/>
      <c r="F683" s="83"/>
      <c r="G683" s="83"/>
      <c r="I683" s="68"/>
      <c r="J683" s="64"/>
      <c r="K683" s="64"/>
      <c r="L683" s="64"/>
      <c r="M683" s="64"/>
      <c r="N683" s="64"/>
      <c r="O683" s="64"/>
      <c r="P683" s="64"/>
      <c r="Q683" s="64"/>
      <c r="R683" s="32"/>
      <c r="S683" s="33"/>
      <c r="T683" s="30"/>
      <c r="U683" s="33"/>
      <c r="BA683" s="64"/>
      <c r="BB683" s="64"/>
      <c r="BC683" s="67"/>
      <c r="BD683" s="64"/>
      <c r="BE683" s="64"/>
      <c r="BF683" s="67"/>
      <c r="BG683" s="84"/>
      <c r="BH683" s="84"/>
      <c r="BI683" s="84"/>
      <c r="BJ683" s="84"/>
      <c r="BK683" s="64"/>
      <c r="BL683" s="64"/>
      <c r="BM683" s="85"/>
      <c r="BN683" s="85"/>
      <c r="BO683" s="85"/>
      <c r="BP683" s="85"/>
      <c r="BQ683" s="64"/>
      <c r="BR683" s="64"/>
      <c r="BS683" s="67"/>
      <c r="BW683" s="64"/>
      <c r="BX683" s="64"/>
      <c r="BY683" s="67"/>
      <c r="BZ683" s="64"/>
      <c r="CA683" s="64"/>
      <c r="CB683" s="67"/>
      <c r="CF683" s="64"/>
      <c r="CG683" s="64"/>
      <c r="CH683" s="64"/>
      <c r="CI683" s="64"/>
      <c r="CJ683" s="64"/>
      <c r="CK683" s="64"/>
      <c r="CL683" s="64"/>
      <c r="CM683" s="64"/>
      <c r="CN683" s="67"/>
      <c r="CO683" s="67"/>
      <c r="CP683" s="64"/>
      <c r="CQ683" s="64"/>
      <c r="CR683" s="64"/>
      <c r="CS683" s="64"/>
      <c r="CT683" s="71"/>
      <c r="CU683" s="64"/>
      <c r="CV683" s="64"/>
      <c r="CW683" s="64"/>
      <c r="CX683" s="64"/>
      <c r="CY683" s="67"/>
      <c r="CZ683" s="67"/>
      <c r="DA683" s="67"/>
      <c r="DB683" s="64"/>
      <c r="DC683" s="64"/>
      <c r="DD683" s="64"/>
      <c r="DE683" s="64"/>
      <c r="DF683" s="64"/>
      <c r="DG683" s="64"/>
      <c r="DI683" s="64"/>
      <c r="DJ683" s="32"/>
    </row>
    <row r="684" spans="1:114" ht="28" customHeight="1">
      <c r="A684" s="70"/>
      <c r="B684" s="68"/>
      <c r="C684" s="68"/>
      <c r="D684" s="65"/>
      <c r="E684" s="83"/>
      <c r="F684" s="83"/>
      <c r="G684" s="83"/>
      <c r="I684" s="68"/>
      <c r="J684" s="64"/>
      <c r="K684" s="64"/>
      <c r="L684" s="64"/>
      <c r="M684" s="64"/>
      <c r="N684" s="64"/>
      <c r="O684" s="64"/>
      <c r="P684" s="64"/>
      <c r="Q684" s="64"/>
      <c r="R684" s="32"/>
      <c r="S684" s="33"/>
      <c r="T684" s="30"/>
      <c r="U684" s="33"/>
      <c r="BA684" s="64"/>
      <c r="BB684" s="64"/>
      <c r="BC684" s="67"/>
      <c r="BD684" s="64"/>
      <c r="BE684" s="64"/>
      <c r="BF684" s="67"/>
      <c r="BG684" s="84"/>
      <c r="BH684" s="84"/>
      <c r="BI684" s="84"/>
      <c r="BJ684" s="84"/>
      <c r="BK684" s="64"/>
      <c r="BL684" s="64"/>
      <c r="BM684" s="85"/>
      <c r="BN684" s="85"/>
      <c r="BO684" s="85"/>
      <c r="BP684" s="85"/>
      <c r="BQ684" s="64"/>
      <c r="BR684" s="64"/>
      <c r="BS684" s="67"/>
      <c r="BW684" s="64"/>
      <c r="BX684" s="64"/>
      <c r="BY684" s="67"/>
      <c r="BZ684" s="64"/>
      <c r="CA684" s="64"/>
      <c r="CB684" s="67"/>
      <c r="CF684" s="64"/>
      <c r="CG684" s="64"/>
      <c r="CH684" s="64"/>
      <c r="CI684" s="64"/>
      <c r="CJ684" s="64"/>
      <c r="CK684" s="64"/>
      <c r="CL684" s="64"/>
      <c r="CM684" s="64"/>
      <c r="CN684" s="67"/>
      <c r="CO684" s="67"/>
      <c r="CP684" s="64"/>
      <c r="CQ684" s="64"/>
      <c r="CR684" s="64"/>
      <c r="CS684" s="64"/>
      <c r="CT684" s="71"/>
      <c r="CU684" s="64"/>
      <c r="CV684" s="64"/>
      <c r="CW684" s="64"/>
      <c r="CX684" s="64"/>
      <c r="CY684" s="67"/>
      <c r="CZ684" s="67"/>
      <c r="DA684" s="67"/>
      <c r="DB684" s="64"/>
      <c r="DC684" s="64"/>
      <c r="DD684" s="64"/>
      <c r="DE684" s="64"/>
      <c r="DF684" s="64"/>
      <c r="DG684" s="64"/>
      <c r="DI684" s="64"/>
      <c r="DJ684" s="32"/>
    </row>
    <row r="685" spans="1:114" ht="28" customHeight="1">
      <c r="A685" s="70"/>
      <c r="B685" s="68"/>
      <c r="C685" s="68"/>
      <c r="D685" s="65"/>
      <c r="E685" s="83"/>
      <c r="F685" s="83"/>
      <c r="G685" s="83"/>
      <c r="I685" s="68"/>
      <c r="J685" s="64"/>
      <c r="K685" s="64"/>
      <c r="L685" s="64"/>
      <c r="M685" s="64"/>
      <c r="N685" s="64"/>
      <c r="O685" s="64"/>
      <c r="P685" s="64"/>
      <c r="Q685" s="64"/>
      <c r="R685" s="32"/>
      <c r="S685" s="33"/>
      <c r="T685" s="30"/>
      <c r="U685" s="33"/>
      <c r="BA685" s="64"/>
      <c r="BB685" s="64"/>
      <c r="BC685" s="67"/>
      <c r="BD685" s="64"/>
      <c r="BE685" s="64"/>
      <c r="BF685" s="67"/>
      <c r="BG685" s="84"/>
      <c r="BH685" s="84"/>
      <c r="BI685" s="84"/>
      <c r="BJ685" s="84"/>
      <c r="BK685" s="64"/>
      <c r="BL685" s="64"/>
      <c r="BM685" s="85"/>
      <c r="BN685" s="85"/>
      <c r="BO685" s="85"/>
      <c r="BP685" s="85"/>
      <c r="BQ685" s="64"/>
      <c r="BR685" s="64"/>
      <c r="BS685" s="67"/>
      <c r="BW685" s="64"/>
      <c r="BX685" s="64"/>
      <c r="BY685" s="67"/>
      <c r="BZ685" s="64"/>
      <c r="CA685" s="64"/>
      <c r="CB685" s="67"/>
      <c r="CF685" s="64"/>
      <c r="CG685" s="64"/>
      <c r="CH685" s="64"/>
      <c r="CI685" s="64"/>
      <c r="CJ685" s="64"/>
      <c r="CK685" s="64"/>
      <c r="CL685" s="64"/>
      <c r="CM685" s="64"/>
      <c r="CN685" s="67"/>
      <c r="CO685" s="67"/>
      <c r="CP685" s="64"/>
      <c r="CQ685" s="64"/>
      <c r="CR685" s="64"/>
      <c r="CS685" s="64"/>
      <c r="CT685" s="71"/>
      <c r="CU685" s="64"/>
      <c r="CV685" s="64"/>
      <c r="CW685" s="64"/>
      <c r="CX685" s="64"/>
      <c r="CY685" s="67"/>
      <c r="CZ685" s="67"/>
      <c r="DA685" s="67"/>
      <c r="DB685" s="64"/>
      <c r="DC685" s="64"/>
      <c r="DD685" s="64"/>
      <c r="DE685" s="64"/>
      <c r="DF685" s="64"/>
      <c r="DG685" s="64"/>
      <c r="DI685" s="64"/>
      <c r="DJ685" s="32"/>
    </row>
    <row r="686" spans="1:114" ht="28" customHeight="1">
      <c r="A686" s="70"/>
      <c r="B686" s="68"/>
      <c r="C686" s="68"/>
      <c r="D686" s="65"/>
      <c r="E686" s="83"/>
      <c r="F686" s="83"/>
      <c r="G686" s="83"/>
      <c r="I686" s="68"/>
      <c r="J686" s="64"/>
      <c r="K686" s="64"/>
      <c r="L686" s="64"/>
      <c r="M686" s="64"/>
      <c r="N686" s="64"/>
      <c r="O686" s="64"/>
      <c r="P686" s="64"/>
      <c r="Q686" s="64"/>
      <c r="R686" s="32"/>
      <c r="S686" s="33"/>
      <c r="T686" s="30"/>
      <c r="U686" s="33"/>
      <c r="BA686" s="64"/>
      <c r="BB686" s="64"/>
      <c r="BC686" s="67"/>
      <c r="BD686" s="64"/>
      <c r="BE686" s="64"/>
      <c r="BF686" s="67"/>
      <c r="BG686" s="84"/>
      <c r="BH686" s="84"/>
      <c r="BI686" s="84"/>
      <c r="BJ686" s="84"/>
      <c r="BK686" s="64"/>
      <c r="BL686" s="64"/>
      <c r="BM686" s="85"/>
      <c r="BN686" s="85"/>
      <c r="BO686" s="85"/>
      <c r="BP686" s="85"/>
      <c r="BQ686" s="64"/>
      <c r="BR686" s="64"/>
      <c r="BS686" s="67"/>
      <c r="BW686" s="64"/>
      <c r="BX686" s="64"/>
      <c r="BY686" s="67"/>
      <c r="BZ686" s="64"/>
      <c r="CA686" s="64"/>
      <c r="CB686" s="67"/>
      <c r="CF686" s="64"/>
      <c r="CG686" s="64"/>
      <c r="CH686" s="64"/>
      <c r="CI686" s="64"/>
      <c r="CJ686" s="64"/>
      <c r="CK686" s="64"/>
      <c r="CL686" s="64"/>
      <c r="CM686" s="64"/>
      <c r="CN686" s="67"/>
      <c r="CO686" s="67"/>
      <c r="CP686" s="64"/>
      <c r="CQ686" s="64"/>
      <c r="CR686" s="64"/>
      <c r="CS686" s="64"/>
      <c r="CT686" s="71"/>
      <c r="CU686" s="64"/>
      <c r="CV686" s="64"/>
      <c r="CW686" s="64"/>
      <c r="CX686" s="64"/>
      <c r="CY686" s="67"/>
      <c r="CZ686" s="67"/>
      <c r="DA686" s="67"/>
      <c r="DB686" s="64"/>
      <c r="DC686" s="64"/>
      <c r="DD686" s="64"/>
      <c r="DE686" s="64"/>
      <c r="DF686" s="64"/>
      <c r="DG686" s="64"/>
      <c r="DI686" s="64"/>
      <c r="DJ686" s="32"/>
    </row>
    <row r="687" spans="1:114" ht="28" customHeight="1">
      <c r="A687" s="70"/>
      <c r="B687" s="68"/>
      <c r="C687" s="68"/>
      <c r="D687" s="65"/>
      <c r="E687" s="83"/>
      <c r="F687" s="83"/>
      <c r="G687" s="83"/>
      <c r="I687" s="68"/>
      <c r="J687" s="64"/>
      <c r="K687" s="64"/>
      <c r="L687" s="64"/>
      <c r="M687" s="64"/>
      <c r="N687" s="64"/>
      <c r="O687" s="64"/>
      <c r="P687" s="64"/>
      <c r="Q687" s="64"/>
      <c r="R687" s="32"/>
      <c r="S687" s="33"/>
      <c r="T687" s="30"/>
      <c r="U687" s="33"/>
      <c r="BA687" s="64"/>
      <c r="BB687" s="64"/>
      <c r="BC687" s="67"/>
      <c r="BD687" s="64"/>
      <c r="BE687" s="64"/>
      <c r="BF687" s="67"/>
      <c r="BG687" s="84"/>
      <c r="BH687" s="84"/>
      <c r="BI687" s="84"/>
      <c r="BJ687" s="84"/>
      <c r="BK687" s="64"/>
      <c r="BL687" s="64"/>
      <c r="BM687" s="85"/>
      <c r="BN687" s="85"/>
      <c r="BO687" s="85"/>
      <c r="BP687" s="85"/>
      <c r="BQ687" s="64"/>
      <c r="BR687" s="64"/>
      <c r="BS687" s="67"/>
      <c r="BW687" s="64"/>
      <c r="BX687" s="64"/>
      <c r="BY687" s="67"/>
      <c r="BZ687" s="64"/>
      <c r="CA687" s="64"/>
      <c r="CB687" s="67"/>
      <c r="CF687" s="64"/>
      <c r="CG687" s="64"/>
      <c r="CH687" s="64"/>
      <c r="CI687" s="64"/>
      <c r="CJ687" s="64"/>
      <c r="CK687" s="64"/>
      <c r="CL687" s="64"/>
      <c r="CM687" s="64"/>
      <c r="CN687" s="67"/>
      <c r="CO687" s="67"/>
      <c r="CP687" s="64"/>
      <c r="CQ687" s="64"/>
      <c r="CR687" s="64"/>
      <c r="CS687" s="64"/>
      <c r="CT687" s="71"/>
      <c r="CU687" s="64"/>
      <c r="CV687" s="64"/>
      <c r="CW687" s="64"/>
      <c r="CX687" s="64"/>
      <c r="CY687" s="67"/>
      <c r="CZ687" s="67"/>
      <c r="DA687" s="67"/>
      <c r="DB687" s="64"/>
      <c r="DC687" s="64"/>
      <c r="DD687" s="64"/>
      <c r="DE687" s="64"/>
      <c r="DF687" s="64"/>
      <c r="DG687" s="64"/>
      <c r="DI687" s="64"/>
      <c r="DJ687" s="32"/>
    </row>
    <row r="688" spans="1:114" ht="28" customHeight="1">
      <c r="A688" s="70"/>
      <c r="B688" s="68"/>
      <c r="C688" s="68"/>
      <c r="D688" s="65"/>
      <c r="E688" s="83"/>
      <c r="F688" s="83"/>
      <c r="G688" s="83"/>
      <c r="I688" s="68"/>
      <c r="J688" s="64"/>
      <c r="K688" s="64"/>
      <c r="L688" s="64"/>
      <c r="M688" s="64"/>
      <c r="N688" s="64"/>
      <c r="O688" s="64"/>
      <c r="P688" s="64"/>
      <c r="Q688" s="64"/>
      <c r="R688" s="32"/>
      <c r="S688" s="33"/>
      <c r="T688" s="30"/>
      <c r="U688" s="33"/>
      <c r="BA688" s="64"/>
      <c r="BB688" s="64"/>
      <c r="BC688" s="67"/>
      <c r="BD688" s="64"/>
      <c r="BE688" s="64"/>
      <c r="BF688" s="67"/>
      <c r="BG688" s="84"/>
      <c r="BH688" s="84"/>
      <c r="BI688" s="84"/>
      <c r="BJ688" s="84"/>
      <c r="BK688" s="64"/>
      <c r="BL688" s="64"/>
      <c r="BM688" s="85"/>
      <c r="BN688" s="85"/>
      <c r="BO688" s="85"/>
      <c r="BP688" s="85"/>
      <c r="BQ688" s="64"/>
      <c r="BR688" s="64"/>
      <c r="BS688" s="67"/>
      <c r="BW688" s="64"/>
      <c r="BX688" s="64"/>
      <c r="BY688" s="67"/>
      <c r="BZ688" s="64"/>
      <c r="CA688" s="64"/>
      <c r="CB688" s="67"/>
      <c r="CF688" s="64"/>
      <c r="CG688" s="64"/>
      <c r="CH688" s="64"/>
      <c r="CI688" s="64"/>
      <c r="CJ688" s="64"/>
      <c r="CK688" s="64"/>
      <c r="CL688" s="64"/>
      <c r="CM688" s="64"/>
      <c r="CN688" s="67"/>
      <c r="CO688" s="67"/>
      <c r="CP688" s="64"/>
      <c r="CQ688" s="64"/>
      <c r="CR688" s="64"/>
      <c r="CS688" s="64"/>
      <c r="CT688" s="71"/>
      <c r="CU688" s="64"/>
      <c r="CV688" s="64"/>
      <c r="CW688" s="64"/>
      <c r="CX688" s="64"/>
      <c r="CY688" s="67"/>
      <c r="CZ688" s="67"/>
      <c r="DA688" s="67"/>
      <c r="DB688" s="64"/>
      <c r="DC688" s="64"/>
      <c r="DD688" s="64"/>
      <c r="DE688" s="64"/>
      <c r="DF688" s="64"/>
      <c r="DG688" s="64"/>
      <c r="DI688" s="64"/>
      <c r="DJ688" s="32"/>
    </row>
    <row r="689" spans="1:114" ht="28" customHeight="1">
      <c r="A689" s="70"/>
      <c r="B689" s="68"/>
      <c r="C689" s="68"/>
      <c r="D689" s="65"/>
      <c r="E689" s="83"/>
      <c r="F689" s="83"/>
      <c r="G689" s="83"/>
      <c r="I689" s="68"/>
      <c r="J689" s="64"/>
      <c r="K689" s="64"/>
      <c r="L689" s="64"/>
      <c r="M689" s="64"/>
      <c r="N689" s="64"/>
      <c r="O689" s="64"/>
      <c r="P689" s="64"/>
      <c r="Q689" s="64"/>
      <c r="R689" s="32"/>
      <c r="S689" s="33"/>
      <c r="T689" s="30"/>
      <c r="U689" s="33"/>
      <c r="BA689" s="64"/>
      <c r="BB689" s="64"/>
      <c r="BC689" s="67"/>
      <c r="BD689" s="64"/>
      <c r="BE689" s="64"/>
      <c r="BF689" s="67"/>
      <c r="BG689" s="84"/>
      <c r="BH689" s="84"/>
      <c r="BI689" s="84"/>
      <c r="BJ689" s="84"/>
      <c r="BK689" s="64"/>
      <c r="BL689" s="64"/>
      <c r="BM689" s="85"/>
      <c r="BN689" s="85"/>
      <c r="BO689" s="85"/>
      <c r="BP689" s="85"/>
      <c r="BQ689" s="64"/>
      <c r="BR689" s="64"/>
      <c r="BS689" s="67"/>
      <c r="BW689" s="64"/>
      <c r="BX689" s="64"/>
      <c r="BY689" s="67"/>
      <c r="BZ689" s="64"/>
      <c r="CA689" s="64"/>
      <c r="CB689" s="67"/>
      <c r="CF689" s="64"/>
      <c r="CG689" s="64"/>
      <c r="CH689" s="64"/>
      <c r="CI689" s="64"/>
      <c r="CJ689" s="64"/>
      <c r="CK689" s="64"/>
      <c r="CL689" s="64"/>
      <c r="CM689" s="64"/>
      <c r="CN689" s="67"/>
      <c r="CO689" s="67"/>
      <c r="CP689" s="64"/>
      <c r="CQ689" s="64"/>
      <c r="CR689" s="64"/>
      <c r="CS689" s="64"/>
      <c r="CT689" s="71"/>
      <c r="CU689" s="64"/>
      <c r="CV689" s="64"/>
      <c r="CW689" s="64"/>
      <c r="CX689" s="64"/>
      <c r="CY689" s="67"/>
      <c r="CZ689" s="67"/>
      <c r="DA689" s="67"/>
      <c r="DB689" s="64"/>
      <c r="DC689" s="64"/>
      <c r="DD689" s="64"/>
      <c r="DE689" s="64"/>
      <c r="DF689" s="64"/>
      <c r="DG689" s="64"/>
      <c r="DI689" s="64"/>
      <c r="DJ689" s="32"/>
    </row>
    <row r="690" spans="1:114" ht="28" customHeight="1">
      <c r="A690" s="70"/>
      <c r="B690" s="68"/>
      <c r="C690" s="68"/>
      <c r="D690" s="65"/>
      <c r="E690" s="83"/>
      <c r="F690" s="83"/>
      <c r="G690" s="83"/>
      <c r="I690" s="68"/>
      <c r="J690" s="64"/>
      <c r="K690" s="64"/>
      <c r="L690" s="64"/>
      <c r="M690" s="64"/>
      <c r="N690" s="64"/>
      <c r="O690" s="64"/>
      <c r="P690" s="64"/>
      <c r="Q690" s="64"/>
      <c r="R690" s="32"/>
      <c r="S690" s="33"/>
      <c r="T690" s="30"/>
      <c r="U690" s="33"/>
      <c r="BA690" s="64"/>
      <c r="BB690" s="64"/>
      <c r="BC690" s="67"/>
      <c r="BD690" s="64"/>
      <c r="BE690" s="64"/>
      <c r="BF690" s="67"/>
      <c r="BG690" s="84"/>
      <c r="BH690" s="84"/>
      <c r="BI690" s="84"/>
      <c r="BJ690" s="84"/>
      <c r="BK690" s="64"/>
      <c r="BL690" s="64"/>
      <c r="BM690" s="85"/>
      <c r="BN690" s="85"/>
      <c r="BO690" s="85"/>
      <c r="BP690" s="85"/>
      <c r="BQ690" s="64"/>
      <c r="BR690" s="64"/>
      <c r="BS690" s="67"/>
      <c r="BW690" s="64"/>
      <c r="BX690" s="64"/>
      <c r="BY690" s="67"/>
      <c r="BZ690" s="64"/>
      <c r="CA690" s="64"/>
      <c r="CB690" s="67"/>
      <c r="CF690" s="64"/>
      <c r="CG690" s="64"/>
      <c r="CH690" s="64"/>
      <c r="CI690" s="64"/>
      <c r="CJ690" s="64"/>
      <c r="CK690" s="64"/>
      <c r="CL690" s="64"/>
      <c r="CM690" s="64"/>
      <c r="CN690" s="67"/>
      <c r="CO690" s="67"/>
      <c r="CP690" s="64"/>
      <c r="CQ690" s="64"/>
      <c r="CR690" s="64"/>
      <c r="CS690" s="64"/>
      <c r="CT690" s="71"/>
      <c r="CU690" s="64"/>
      <c r="CV690" s="64"/>
      <c r="CW690" s="64"/>
      <c r="CX690" s="64"/>
      <c r="CY690" s="67"/>
      <c r="CZ690" s="67"/>
      <c r="DA690" s="67"/>
      <c r="DB690" s="64"/>
      <c r="DC690" s="64"/>
      <c r="DD690" s="64"/>
      <c r="DE690" s="64"/>
      <c r="DF690" s="64"/>
      <c r="DG690" s="64"/>
      <c r="DI690" s="64"/>
      <c r="DJ690" s="32"/>
    </row>
    <row r="691" spans="1:114" ht="28" customHeight="1">
      <c r="A691" s="70"/>
      <c r="B691" s="68"/>
      <c r="C691" s="68"/>
      <c r="D691" s="65"/>
      <c r="E691" s="83"/>
      <c r="F691" s="83"/>
      <c r="G691" s="83"/>
      <c r="I691" s="68"/>
      <c r="J691" s="64"/>
      <c r="K691" s="64"/>
      <c r="L691" s="64"/>
      <c r="M691" s="64"/>
      <c r="N691" s="64"/>
      <c r="O691" s="64"/>
      <c r="P691" s="64"/>
      <c r="Q691" s="64"/>
      <c r="R691" s="32"/>
      <c r="S691" s="33"/>
      <c r="T691" s="30"/>
      <c r="U691" s="33"/>
      <c r="BA691" s="64"/>
      <c r="BB691" s="64"/>
      <c r="BC691" s="67"/>
      <c r="BD691" s="64"/>
      <c r="BE691" s="64"/>
      <c r="BF691" s="67"/>
      <c r="BG691" s="84"/>
      <c r="BH691" s="84"/>
      <c r="BI691" s="84"/>
      <c r="BJ691" s="84"/>
      <c r="BK691" s="64"/>
      <c r="BL691" s="64"/>
      <c r="BM691" s="85"/>
      <c r="BN691" s="85"/>
      <c r="BO691" s="85"/>
      <c r="BP691" s="85"/>
      <c r="BQ691" s="64"/>
      <c r="BR691" s="64"/>
      <c r="BS691" s="67"/>
      <c r="BW691" s="64"/>
      <c r="BX691" s="64"/>
      <c r="BY691" s="67"/>
      <c r="BZ691" s="64"/>
      <c r="CA691" s="64"/>
      <c r="CB691" s="67"/>
      <c r="CF691" s="64"/>
      <c r="CG691" s="64"/>
      <c r="CH691" s="64"/>
      <c r="CI691" s="64"/>
      <c r="CJ691" s="64"/>
      <c r="CK691" s="64"/>
      <c r="CL691" s="64"/>
      <c r="CM691" s="64"/>
      <c r="CN691" s="67"/>
      <c r="CO691" s="67"/>
      <c r="CP691" s="64"/>
      <c r="CQ691" s="64"/>
      <c r="CR691" s="64"/>
      <c r="CS691" s="64"/>
      <c r="CT691" s="71"/>
      <c r="CU691" s="64"/>
      <c r="CV691" s="64"/>
      <c r="CW691" s="64"/>
      <c r="CX691" s="64"/>
      <c r="CY691" s="67"/>
      <c r="CZ691" s="67"/>
      <c r="DA691" s="67"/>
      <c r="DB691" s="64"/>
      <c r="DC691" s="64"/>
      <c r="DD691" s="64"/>
      <c r="DE691" s="64"/>
      <c r="DF691" s="64"/>
      <c r="DG691" s="64"/>
      <c r="DI691" s="64"/>
      <c r="DJ691" s="32"/>
    </row>
    <row r="692" spans="1:114" ht="28" customHeight="1">
      <c r="A692" s="70"/>
      <c r="B692" s="68"/>
      <c r="C692" s="68"/>
      <c r="D692" s="65"/>
      <c r="E692" s="83"/>
      <c r="F692" s="83"/>
      <c r="G692" s="83"/>
      <c r="I692" s="68"/>
      <c r="J692" s="64"/>
      <c r="K692" s="64"/>
      <c r="L692" s="64"/>
      <c r="M692" s="64"/>
      <c r="N692" s="64"/>
      <c r="O692" s="64"/>
      <c r="P692" s="64"/>
      <c r="Q692" s="64"/>
      <c r="R692" s="32"/>
      <c r="S692" s="33"/>
      <c r="T692" s="30"/>
      <c r="U692" s="33"/>
      <c r="BA692" s="64"/>
      <c r="BB692" s="64"/>
      <c r="BC692" s="67"/>
      <c r="BD692" s="64"/>
      <c r="BE692" s="64"/>
      <c r="BF692" s="67"/>
      <c r="BG692" s="84"/>
      <c r="BH692" s="84"/>
      <c r="BI692" s="84"/>
      <c r="BJ692" s="84"/>
      <c r="BK692" s="64"/>
      <c r="BL692" s="64"/>
      <c r="BM692" s="85"/>
      <c r="BN692" s="85"/>
      <c r="BO692" s="85"/>
      <c r="BP692" s="85"/>
      <c r="BQ692" s="64"/>
      <c r="BR692" s="64"/>
      <c r="BS692" s="67"/>
      <c r="BW692" s="64"/>
      <c r="BX692" s="64"/>
      <c r="BY692" s="67"/>
      <c r="BZ692" s="64"/>
      <c r="CA692" s="64"/>
      <c r="CB692" s="67"/>
      <c r="CF692" s="64"/>
      <c r="CG692" s="64"/>
      <c r="CH692" s="64"/>
      <c r="CI692" s="64"/>
      <c r="CJ692" s="64"/>
      <c r="CK692" s="64"/>
      <c r="CL692" s="64"/>
      <c r="CM692" s="64"/>
      <c r="CN692" s="67"/>
      <c r="CO692" s="67"/>
      <c r="CP692" s="64"/>
      <c r="CQ692" s="64"/>
      <c r="CR692" s="64"/>
      <c r="CS692" s="64"/>
      <c r="CT692" s="71"/>
      <c r="CU692" s="64"/>
      <c r="CV692" s="64"/>
      <c r="CW692" s="64"/>
      <c r="CX692" s="64"/>
      <c r="CY692" s="67"/>
      <c r="CZ692" s="67"/>
      <c r="DA692" s="67"/>
      <c r="DB692" s="64"/>
      <c r="DC692" s="64"/>
      <c r="DD692" s="64"/>
      <c r="DE692" s="64"/>
      <c r="DF692" s="64"/>
      <c r="DG692" s="64"/>
      <c r="DI692" s="64"/>
      <c r="DJ692" s="32"/>
    </row>
    <row r="693" spans="1:114" ht="28" customHeight="1">
      <c r="A693" s="70"/>
      <c r="B693" s="68"/>
      <c r="C693" s="68"/>
      <c r="D693" s="65"/>
      <c r="E693" s="83"/>
      <c r="F693" s="83"/>
      <c r="G693" s="83"/>
      <c r="I693" s="68"/>
      <c r="J693" s="64"/>
      <c r="K693" s="64"/>
      <c r="L693" s="64"/>
      <c r="M693" s="64"/>
      <c r="N693" s="64"/>
      <c r="O693" s="64"/>
      <c r="P693" s="64"/>
      <c r="Q693" s="64"/>
      <c r="R693" s="32"/>
      <c r="S693" s="33"/>
      <c r="T693" s="30"/>
      <c r="U693" s="33"/>
      <c r="BA693" s="64"/>
      <c r="BB693" s="64"/>
      <c r="BC693" s="67"/>
      <c r="BD693" s="64"/>
      <c r="BE693" s="64"/>
      <c r="BF693" s="67"/>
      <c r="BG693" s="84"/>
      <c r="BH693" s="84"/>
      <c r="BI693" s="84"/>
      <c r="BJ693" s="84"/>
      <c r="BK693" s="64"/>
      <c r="BL693" s="64"/>
      <c r="BM693" s="85"/>
      <c r="BN693" s="85"/>
      <c r="BO693" s="85"/>
      <c r="BP693" s="85"/>
      <c r="BQ693" s="64"/>
      <c r="BR693" s="64"/>
      <c r="BS693" s="67"/>
      <c r="BW693" s="64"/>
      <c r="BX693" s="64"/>
      <c r="BY693" s="67"/>
      <c r="BZ693" s="64"/>
      <c r="CA693" s="64"/>
      <c r="CB693" s="67"/>
      <c r="CF693" s="64"/>
      <c r="CG693" s="64"/>
      <c r="CH693" s="64"/>
      <c r="CI693" s="64"/>
      <c r="CJ693" s="64"/>
      <c r="CK693" s="64"/>
      <c r="CL693" s="64"/>
      <c r="CM693" s="64"/>
      <c r="CN693" s="67"/>
      <c r="CO693" s="67"/>
      <c r="CP693" s="64"/>
      <c r="CQ693" s="64"/>
      <c r="CR693" s="64"/>
      <c r="CS693" s="64"/>
      <c r="CT693" s="71"/>
      <c r="CU693" s="64"/>
      <c r="CV693" s="64"/>
      <c r="CW693" s="64"/>
      <c r="CX693" s="64"/>
      <c r="CY693" s="67"/>
      <c r="CZ693" s="67"/>
      <c r="DA693" s="67"/>
      <c r="DB693" s="64"/>
      <c r="DC693" s="64"/>
      <c r="DD693" s="64"/>
      <c r="DE693" s="64"/>
      <c r="DF693" s="64"/>
      <c r="DG693" s="64"/>
      <c r="DI693" s="64"/>
      <c r="DJ693" s="32"/>
    </row>
    <row r="694" spans="1:114" ht="28" customHeight="1">
      <c r="A694" s="70"/>
      <c r="B694" s="68"/>
      <c r="C694" s="68"/>
      <c r="D694" s="65"/>
      <c r="E694" s="83"/>
      <c r="F694" s="83"/>
      <c r="G694" s="83"/>
      <c r="I694" s="68"/>
      <c r="J694" s="64"/>
      <c r="K694" s="64"/>
      <c r="L694" s="64"/>
      <c r="M694" s="64"/>
      <c r="N694" s="64"/>
      <c r="O694" s="64"/>
      <c r="P694" s="64"/>
      <c r="Q694" s="64"/>
      <c r="R694" s="32"/>
      <c r="S694" s="33"/>
      <c r="T694" s="30"/>
      <c r="U694" s="33"/>
      <c r="BA694" s="64"/>
      <c r="BB694" s="64"/>
      <c r="BC694" s="67"/>
      <c r="BD694" s="64"/>
      <c r="BE694" s="64"/>
      <c r="BF694" s="67"/>
      <c r="BG694" s="84"/>
      <c r="BH694" s="84"/>
      <c r="BI694" s="84"/>
      <c r="BJ694" s="84"/>
      <c r="BK694" s="64"/>
      <c r="BL694" s="64"/>
      <c r="BM694" s="85"/>
      <c r="BN694" s="85"/>
      <c r="BO694" s="85"/>
      <c r="BP694" s="85"/>
      <c r="BQ694" s="64"/>
      <c r="BR694" s="64"/>
      <c r="BS694" s="67"/>
      <c r="BW694" s="64"/>
      <c r="BX694" s="64"/>
      <c r="BY694" s="67"/>
      <c r="BZ694" s="64"/>
      <c r="CA694" s="64"/>
      <c r="CB694" s="67"/>
      <c r="CF694" s="64"/>
      <c r="CG694" s="64"/>
      <c r="CH694" s="64"/>
      <c r="CI694" s="64"/>
      <c r="CJ694" s="64"/>
      <c r="CK694" s="64"/>
      <c r="CL694" s="64"/>
      <c r="CM694" s="64"/>
      <c r="CN694" s="67"/>
      <c r="CO694" s="67"/>
      <c r="CP694" s="64"/>
      <c r="CQ694" s="64"/>
      <c r="CR694" s="64"/>
      <c r="CS694" s="64"/>
      <c r="CT694" s="71"/>
      <c r="CU694" s="64"/>
      <c r="CV694" s="64"/>
      <c r="CW694" s="64"/>
      <c r="CX694" s="64"/>
      <c r="CY694" s="67"/>
      <c r="CZ694" s="67"/>
      <c r="DA694" s="67"/>
      <c r="DB694" s="64"/>
      <c r="DC694" s="64"/>
      <c r="DD694" s="64"/>
      <c r="DE694" s="64"/>
      <c r="DF694" s="64"/>
      <c r="DG694" s="64"/>
      <c r="DI694" s="64"/>
      <c r="DJ694" s="32"/>
    </row>
    <row r="695" spans="1:114" ht="28" customHeight="1">
      <c r="A695" s="70"/>
      <c r="B695" s="68"/>
      <c r="C695" s="68"/>
      <c r="D695" s="65"/>
      <c r="E695" s="83"/>
      <c r="F695" s="83"/>
      <c r="G695" s="83"/>
      <c r="I695" s="68"/>
      <c r="J695" s="64"/>
      <c r="K695" s="64"/>
      <c r="L695" s="64"/>
      <c r="M695" s="64"/>
      <c r="N695" s="64"/>
      <c r="O695" s="64"/>
      <c r="P695" s="64"/>
      <c r="Q695" s="64"/>
      <c r="R695" s="32"/>
      <c r="S695" s="33"/>
      <c r="T695" s="30"/>
      <c r="U695" s="33"/>
      <c r="BA695" s="64"/>
      <c r="BB695" s="64"/>
      <c r="BC695" s="67"/>
      <c r="BD695" s="64"/>
      <c r="BE695" s="64"/>
      <c r="BF695" s="67"/>
      <c r="BG695" s="84"/>
      <c r="BH695" s="84"/>
      <c r="BI695" s="84"/>
      <c r="BJ695" s="84"/>
      <c r="BK695" s="64"/>
      <c r="BL695" s="64"/>
      <c r="BM695" s="85"/>
      <c r="BN695" s="85"/>
      <c r="BO695" s="85"/>
      <c r="BP695" s="85"/>
      <c r="BQ695" s="64"/>
      <c r="BR695" s="64"/>
      <c r="BS695" s="67"/>
      <c r="BW695" s="64"/>
      <c r="BX695" s="64"/>
      <c r="BY695" s="67"/>
      <c r="BZ695" s="64"/>
      <c r="CA695" s="64"/>
      <c r="CB695" s="67"/>
      <c r="CF695" s="64"/>
      <c r="CG695" s="64"/>
      <c r="CH695" s="64"/>
      <c r="CI695" s="64"/>
      <c r="CJ695" s="64"/>
      <c r="CK695" s="64"/>
      <c r="CL695" s="64"/>
      <c r="CM695" s="64"/>
      <c r="CN695" s="67"/>
      <c r="CO695" s="67"/>
      <c r="CP695" s="64"/>
      <c r="CQ695" s="64"/>
      <c r="CR695" s="64"/>
      <c r="CS695" s="64"/>
      <c r="CT695" s="71"/>
      <c r="CU695" s="64"/>
      <c r="CV695" s="64"/>
      <c r="CW695" s="64"/>
      <c r="CX695" s="64"/>
      <c r="CY695" s="67"/>
      <c r="CZ695" s="67"/>
      <c r="DA695" s="67"/>
      <c r="DB695" s="64"/>
      <c r="DC695" s="64"/>
      <c r="DD695" s="64"/>
      <c r="DE695" s="64"/>
      <c r="DF695" s="64"/>
      <c r="DG695" s="64"/>
      <c r="DI695" s="64"/>
      <c r="DJ695" s="32"/>
    </row>
    <row r="696" spans="1:114" ht="28" customHeight="1">
      <c r="A696" s="70"/>
      <c r="B696" s="68"/>
      <c r="C696" s="68"/>
      <c r="D696" s="65"/>
      <c r="E696" s="83"/>
      <c r="F696" s="83"/>
      <c r="G696" s="83"/>
      <c r="I696" s="68"/>
      <c r="J696" s="64"/>
      <c r="K696" s="64"/>
      <c r="L696" s="64"/>
      <c r="M696" s="64"/>
      <c r="N696" s="64"/>
      <c r="O696" s="64"/>
      <c r="P696" s="64"/>
      <c r="Q696" s="64"/>
      <c r="R696" s="32"/>
      <c r="S696" s="33"/>
      <c r="T696" s="30"/>
      <c r="U696" s="33"/>
      <c r="BA696" s="64"/>
      <c r="BB696" s="64"/>
      <c r="BC696" s="67"/>
      <c r="BD696" s="64"/>
      <c r="BE696" s="64"/>
      <c r="BF696" s="67"/>
      <c r="BG696" s="84"/>
      <c r="BH696" s="84"/>
      <c r="BI696" s="84"/>
      <c r="BJ696" s="84"/>
      <c r="BK696" s="64"/>
      <c r="BL696" s="64"/>
      <c r="BM696" s="85"/>
      <c r="BN696" s="85"/>
      <c r="BO696" s="85"/>
      <c r="BP696" s="85"/>
      <c r="BQ696" s="64"/>
      <c r="BR696" s="64"/>
      <c r="BS696" s="67"/>
      <c r="BW696" s="64"/>
      <c r="BX696" s="64"/>
      <c r="BY696" s="67"/>
      <c r="BZ696" s="64"/>
      <c r="CA696" s="64"/>
      <c r="CB696" s="67"/>
      <c r="CF696" s="64"/>
      <c r="CG696" s="64"/>
      <c r="CH696" s="64"/>
      <c r="CI696" s="64"/>
      <c r="CJ696" s="64"/>
      <c r="CK696" s="64"/>
      <c r="CL696" s="64"/>
      <c r="CM696" s="64"/>
      <c r="CN696" s="67"/>
      <c r="CO696" s="67"/>
      <c r="CP696" s="64"/>
      <c r="CQ696" s="64"/>
      <c r="CR696" s="64"/>
      <c r="CS696" s="64"/>
      <c r="CT696" s="71"/>
      <c r="CU696" s="64"/>
      <c r="CV696" s="64"/>
      <c r="CW696" s="64"/>
      <c r="CX696" s="64"/>
      <c r="CY696" s="67"/>
      <c r="CZ696" s="67"/>
      <c r="DA696" s="67"/>
      <c r="DB696" s="64"/>
      <c r="DC696" s="64"/>
      <c r="DD696" s="64"/>
      <c r="DE696" s="64"/>
      <c r="DF696" s="64"/>
      <c r="DG696" s="64"/>
      <c r="DI696" s="64"/>
      <c r="DJ696" s="32"/>
    </row>
    <row r="697" spans="1:114" ht="28" customHeight="1">
      <c r="A697" s="70"/>
      <c r="B697" s="68"/>
      <c r="C697" s="68"/>
      <c r="D697" s="65"/>
      <c r="E697" s="83"/>
      <c r="F697" s="83"/>
      <c r="G697" s="83"/>
      <c r="I697" s="68"/>
      <c r="J697" s="64"/>
      <c r="K697" s="64"/>
      <c r="L697" s="64"/>
      <c r="M697" s="64"/>
      <c r="N697" s="64"/>
      <c r="O697" s="64"/>
      <c r="P697" s="64"/>
      <c r="Q697" s="64"/>
      <c r="R697" s="32"/>
      <c r="S697" s="33"/>
      <c r="T697" s="30"/>
      <c r="U697" s="33"/>
      <c r="BA697" s="64"/>
      <c r="BB697" s="64"/>
      <c r="BC697" s="67"/>
      <c r="BD697" s="64"/>
      <c r="BE697" s="64"/>
      <c r="BF697" s="67"/>
      <c r="BG697" s="84"/>
      <c r="BH697" s="84"/>
      <c r="BI697" s="84"/>
      <c r="BJ697" s="84"/>
      <c r="BK697" s="64"/>
      <c r="BL697" s="64"/>
      <c r="BM697" s="85"/>
      <c r="BN697" s="85"/>
      <c r="BO697" s="85"/>
      <c r="BP697" s="85"/>
      <c r="BQ697" s="64"/>
      <c r="BR697" s="64"/>
      <c r="BS697" s="67"/>
      <c r="BW697" s="64"/>
      <c r="BX697" s="64"/>
      <c r="BY697" s="67"/>
      <c r="BZ697" s="64"/>
      <c r="CA697" s="64"/>
      <c r="CB697" s="67"/>
      <c r="CF697" s="64"/>
      <c r="CG697" s="64"/>
      <c r="CH697" s="64"/>
      <c r="CI697" s="64"/>
      <c r="CJ697" s="64"/>
      <c r="CK697" s="64"/>
      <c r="CL697" s="64"/>
      <c r="CM697" s="64"/>
      <c r="CN697" s="67"/>
      <c r="CO697" s="67"/>
      <c r="CP697" s="64"/>
      <c r="CQ697" s="64"/>
      <c r="CR697" s="64"/>
      <c r="CS697" s="64"/>
      <c r="CT697" s="71"/>
      <c r="CU697" s="64"/>
      <c r="CV697" s="64"/>
      <c r="CW697" s="64"/>
      <c r="CX697" s="64"/>
      <c r="CY697" s="67"/>
      <c r="CZ697" s="67"/>
      <c r="DA697" s="67"/>
      <c r="DB697" s="64"/>
      <c r="DC697" s="64"/>
      <c r="DD697" s="64"/>
      <c r="DE697" s="64"/>
      <c r="DF697" s="64"/>
      <c r="DG697" s="64"/>
      <c r="DI697" s="64"/>
      <c r="DJ697" s="32"/>
    </row>
    <row r="698" spans="1:114" ht="28" customHeight="1">
      <c r="A698" s="70"/>
      <c r="B698" s="68"/>
      <c r="C698" s="68"/>
      <c r="D698" s="65"/>
      <c r="E698" s="83"/>
      <c r="F698" s="83"/>
      <c r="G698" s="83"/>
      <c r="I698" s="68"/>
      <c r="J698" s="64"/>
      <c r="K698" s="64"/>
      <c r="L698" s="64"/>
      <c r="M698" s="64"/>
      <c r="N698" s="64"/>
      <c r="O698" s="64"/>
      <c r="P698" s="64"/>
      <c r="Q698" s="64"/>
      <c r="R698" s="32"/>
      <c r="S698" s="33"/>
      <c r="T698" s="30"/>
      <c r="U698" s="33"/>
      <c r="BA698" s="64"/>
      <c r="BB698" s="64"/>
      <c r="BC698" s="67"/>
      <c r="BD698" s="64"/>
      <c r="BE698" s="64"/>
      <c r="BF698" s="67"/>
      <c r="BG698" s="84"/>
      <c r="BH698" s="84"/>
      <c r="BI698" s="84"/>
      <c r="BJ698" s="84"/>
      <c r="BK698" s="64"/>
      <c r="BL698" s="64"/>
      <c r="BM698" s="85"/>
      <c r="BN698" s="85"/>
      <c r="BO698" s="85"/>
      <c r="BP698" s="85"/>
      <c r="BQ698" s="64"/>
      <c r="BR698" s="64"/>
      <c r="BS698" s="67"/>
      <c r="BW698" s="64"/>
      <c r="BX698" s="64"/>
      <c r="BY698" s="67"/>
      <c r="BZ698" s="64"/>
      <c r="CA698" s="64"/>
      <c r="CB698" s="67"/>
      <c r="CF698" s="64"/>
      <c r="CG698" s="64"/>
      <c r="CH698" s="64"/>
      <c r="CI698" s="64"/>
      <c r="CJ698" s="64"/>
      <c r="CK698" s="64"/>
      <c r="CL698" s="64"/>
      <c r="CM698" s="64"/>
      <c r="CN698" s="67"/>
      <c r="CO698" s="67"/>
      <c r="CP698" s="64"/>
      <c r="CQ698" s="64"/>
      <c r="CR698" s="64"/>
      <c r="CS698" s="64"/>
      <c r="CT698" s="71"/>
      <c r="CU698" s="64"/>
      <c r="CV698" s="64"/>
      <c r="CW698" s="64"/>
      <c r="CX698" s="64"/>
      <c r="CY698" s="67"/>
      <c r="CZ698" s="67"/>
      <c r="DA698" s="67"/>
      <c r="DB698" s="64"/>
      <c r="DC698" s="64"/>
      <c r="DD698" s="64"/>
      <c r="DE698" s="64"/>
      <c r="DF698" s="64"/>
      <c r="DG698" s="64"/>
      <c r="DI698" s="64"/>
      <c r="DJ698" s="32"/>
    </row>
    <row r="699" spans="1:114" ht="28" customHeight="1">
      <c r="A699" s="70"/>
      <c r="B699" s="68"/>
      <c r="C699" s="68"/>
      <c r="D699" s="65"/>
      <c r="E699" s="83"/>
      <c r="F699" s="83"/>
      <c r="G699" s="83"/>
      <c r="I699" s="68"/>
      <c r="J699" s="64"/>
      <c r="K699" s="64"/>
      <c r="L699" s="64"/>
      <c r="M699" s="64"/>
      <c r="N699" s="64"/>
      <c r="O699" s="64"/>
      <c r="P699" s="64"/>
      <c r="Q699" s="64"/>
      <c r="R699" s="32"/>
      <c r="S699" s="33"/>
      <c r="T699" s="30"/>
      <c r="U699" s="33"/>
      <c r="BA699" s="64"/>
      <c r="BB699" s="64"/>
      <c r="BC699" s="67"/>
      <c r="BD699" s="64"/>
      <c r="BE699" s="64"/>
      <c r="BF699" s="67"/>
      <c r="BG699" s="84"/>
      <c r="BH699" s="84"/>
      <c r="BI699" s="84"/>
      <c r="BJ699" s="84"/>
      <c r="BK699" s="64"/>
      <c r="BL699" s="64"/>
      <c r="BM699" s="85"/>
      <c r="BN699" s="85"/>
      <c r="BO699" s="85"/>
      <c r="BP699" s="85"/>
      <c r="BQ699" s="64"/>
      <c r="BR699" s="64"/>
      <c r="BS699" s="67"/>
      <c r="BW699" s="64"/>
      <c r="BX699" s="64"/>
      <c r="BY699" s="67"/>
      <c r="BZ699" s="64"/>
      <c r="CA699" s="64"/>
      <c r="CB699" s="67"/>
      <c r="CF699" s="64"/>
      <c r="CG699" s="64"/>
      <c r="CH699" s="64"/>
      <c r="CI699" s="64"/>
      <c r="CJ699" s="64"/>
      <c r="CK699" s="64"/>
      <c r="CL699" s="64"/>
      <c r="CM699" s="64"/>
      <c r="CN699" s="67"/>
      <c r="CO699" s="67"/>
      <c r="CP699" s="64"/>
      <c r="CQ699" s="64"/>
      <c r="CR699" s="64"/>
      <c r="CS699" s="64"/>
      <c r="CT699" s="71"/>
      <c r="CU699" s="64"/>
      <c r="CV699" s="64"/>
      <c r="CW699" s="64"/>
      <c r="CX699" s="64"/>
      <c r="CY699" s="67"/>
      <c r="CZ699" s="67"/>
      <c r="DA699" s="67"/>
      <c r="DB699" s="64"/>
      <c r="DC699" s="64"/>
      <c r="DD699" s="64"/>
      <c r="DE699" s="64"/>
      <c r="DF699" s="64"/>
      <c r="DG699" s="64"/>
      <c r="DI699" s="64"/>
      <c r="DJ699" s="32"/>
    </row>
    <row r="700" spans="1:114" ht="28" customHeight="1">
      <c r="A700" s="70"/>
      <c r="B700" s="68"/>
      <c r="C700" s="68"/>
      <c r="D700" s="65"/>
      <c r="E700" s="83"/>
      <c r="F700" s="83"/>
      <c r="G700" s="83"/>
      <c r="I700" s="68"/>
      <c r="J700" s="64"/>
      <c r="K700" s="64"/>
      <c r="L700" s="64"/>
      <c r="M700" s="64"/>
      <c r="N700" s="64"/>
      <c r="O700" s="64"/>
      <c r="P700" s="64"/>
      <c r="Q700" s="64"/>
      <c r="R700" s="32"/>
      <c r="S700" s="33"/>
      <c r="T700" s="30"/>
      <c r="U700" s="33"/>
      <c r="BA700" s="64"/>
      <c r="BB700" s="64"/>
      <c r="BC700" s="67"/>
      <c r="BD700" s="64"/>
      <c r="BE700" s="64"/>
      <c r="BF700" s="67"/>
      <c r="BG700" s="84"/>
      <c r="BH700" s="84"/>
      <c r="BI700" s="84"/>
      <c r="BJ700" s="84"/>
      <c r="BK700" s="64"/>
      <c r="BL700" s="64"/>
      <c r="BM700" s="85"/>
      <c r="BN700" s="85"/>
      <c r="BO700" s="85"/>
      <c r="BP700" s="85"/>
      <c r="BQ700" s="64"/>
      <c r="BR700" s="64"/>
      <c r="BS700" s="67"/>
      <c r="BW700" s="64"/>
      <c r="BX700" s="64"/>
      <c r="BY700" s="67"/>
      <c r="BZ700" s="64"/>
      <c r="CA700" s="64"/>
      <c r="CB700" s="67"/>
      <c r="CF700" s="64"/>
      <c r="CG700" s="64"/>
      <c r="CH700" s="64"/>
      <c r="CI700" s="64"/>
      <c r="CJ700" s="64"/>
      <c r="CK700" s="64"/>
      <c r="CL700" s="64"/>
      <c r="CM700" s="64"/>
      <c r="CN700" s="67"/>
      <c r="CO700" s="67"/>
      <c r="CP700" s="64"/>
      <c r="CQ700" s="64"/>
      <c r="CR700" s="64"/>
      <c r="CS700" s="64"/>
      <c r="CT700" s="71"/>
      <c r="CU700" s="64"/>
      <c r="CV700" s="64"/>
      <c r="CW700" s="64"/>
      <c r="CX700" s="64"/>
      <c r="CY700" s="67"/>
      <c r="CZ700" s="67"/>
      <c r="DA700" s="67"/>
      <c r="DB700" s="64"/>
      <c r="DC700" s="64"/>
      <c r="DD700" s="64"/>
      <c r="DE700" s="64"/>
      <c r="DF700" s="64"/>
      <c r="DG700" s="64"/>
      <c r="DI700" s="64"/>
      <c r="DJ700" s="32"/>
    </row>
    <row r="701" spans="1:114" ht="28" customHeight="1">
      <c r="A701" s="70"/>
      <c r="B701" s="68"/>
      <c r="C701" s="68"/>
      <c r="D701" s="65"/>
      <c r="E701" s="83"/>
      <c r="F701" s="83"/>
      <c r="G701" s="83"/>
      <c r="I701" s="68"/>
      <c r="J701" s="64"/>
      <c r="K701" s="64"/>
      <c r="L701" s="64"/>
      <c r="M701" s="64"/>
      <c r="N701" s="64"/>
      <c r="O701" s="64"/>
      <c r="P701" s="64"/>
      <c r="Q701" s="64"/>
      <c r="R701" s="32"/>
      <c r="S701" s="33"/>
      <c r="T701" s="30"/>
      <c r="U701" s="33"/>
      <c r="BA701" s="64"/>
      <c r="BB701" s="64"/>
      <c r="BC701" s="67"/>
      <c r="BD701" s="64"/>
      <c r="BE701" s="64"/>
      <c r="BF701" s="67"/>
      <c r="BG701" s="84"/>
      <c r="BH701" s="84"/>
      <c r="BI701" s="84"/>
      <c r="BJ701" s="84"/>
      <c r="BK701" s="64"/>
      <c r="BL701" s="64"/>
      <c r="BM701" s="85"/>
      <c r="BN701" s="85"/>
      <c r="BO701" s="85"/>
      <c r="BP701" s="85"/>
      <c r="BQ701" s="64"/>
      <c r="BR701" s="64"/>
      <c r="BS701" s="67"/>
      <c r="BW701" s="64"/>
      <c r="BX701" s="64"/>
      <c r="BY701" s="67"/>
      <c r="BZ701" s="64"/>
      <c r="CA701" s="64"/>
      <c r="CB701" s="67"/>
      <c r="CF701" s="64"/>
      <c r="CG701" s="64"/>
      <c r="CH701" s="64"/>
      <c r="CI701" s="64"/>
      <c r="CJ701" s="64"/>
      <c r="CK701" s="64"/>
      <c r="CL701" s="64"/>
      <c r="CM701" s="64"/>
      <c r="CN701" s="67"/>
      <c r="CO701" s="67"/>
      <c r="CP701" s="64"/>
      <c r="CQ701" s="64"/>
      <c r="CR701" s="64"/>
      <c r="CS701" s="64"/>
      <c r="CT701" s="71"/>
      <c r="CU701" s="64"/>
      <c r="CV701" s="64"/>
      <c r="CW701" s="64"/>
      <c r="CX701" s="64"/>
      <c r="CY701" s="67"/>
      <c r="CZ701" s="67"/>
      <c r="DA701" s="67"/>
      <c r="DB701" s="64"/>
      <c r="DC701" s="64"/>
      <c r="DD701" s="64"/>
      <c r="DE701" s="64"/>
      <c r="DF701" s="64"/>
      <c r="DG701" s="64"/>
      <c r="DI701" s="64"/>
      <c r="DJ701" s="32"/>
    </row>
    <row r="702" spans="1:114" ht="28" customHeight="1">
      <c r="A702" s="70"/>
      <c r="B702" s="68"/>
      <c r="C702" s="68"/>
      <c r="D702" s="65"/>
      <c r="E702" s="83"/>
      <c r="F702" s="83"/>
      <c r="G702" s="83"/>
      <c r="I702" s="68"/>
      <c r="J702" s="64"/>
      <c r="K702" s="64"/>
      <c r="L702" s="64"/>
      <c r="M702" s="64"/>
      <c r="N702" s="64"/>
      <c r="O702" s="64"/>
      <c r="P702" s="64"/>
      <c r="Q702" s="64"/>
      <c r="R702" s="32"/>
      <c r="S702" s="33"/>
      <c r="T702" s="30"/>
      <c r="U702" s="33"/>
      <c r="BA702" s="64"/>
      <c r="BB702" s="64"/>
      <c r="BC702" s="67"/>
      <c r="BD702" s="64"/>
      <c r="BE702" s="64"/>
      <c r="BF702" s="67"/>
      <c r="BG702" s="84"/>
      <c r="BH702" s="84"/>
      <c r="BI702" s="84"/>
      <c r="BJ702" s="84"/>
      <c r="BK702" s="64"/>
      <c r="BL702" s="64"/>
      <c r="BM702" s="85"/>
      <c r="BN702" s="85"/>
      <c r="BO702" s="85"/>
      <c r="BP702" s="85"/>
      <c r="BQ702" s="64"/>
      <c r="BR702" s="64"/>
      <c r="BS702" s="67"/>
      <c r="BW702" s="64"/>
      <c r="BX702" s="64"/>
      <c r="BY702" s="67"/>
      <c r="BZ702" s="64"/>
      <c r="CA702" s="64"/>
      <c r="CB702" s="67"/>
      <c r="CF702" s="64"/>
      <c r="CG702" s="64"/>
      <c r="CH702" s="64"/>
      <c r="CI702" s="64"/>
      <c r="CJ702" s="64"/>
      <c r="CK702" s="64"/>
      <c r="CL702" s="64"/>
      <c r="CM702" s="64"/>
      <c r="CN702" s="67"/>
      <c r="CO702" s="67"/>
      <c r="CP702" s="64"/>
      <c r="CQ702" s="64"/>
      <c r="CR702" s="64"/>
      <c r="CS702" s="64"/>
      <c r="CT702" s="71"/>
      <c r="CU702" s="64"/>
      <c r="CV702" s="64"/>
      <c r="CW702" s="64"/>
      <c r="CX702" s="64"/>
      <c r="CY702" s="67"/>
      <c r="CZ702" s="67"/>
      <c r="DA702" s="67"/>
      <c r="DB702" s="64"/>
      <c r="DC702" s="64"/>
      <c r="DD702" s="64"/>
      <c r="DE702" s="64"/>
      <c r="DF702" s="64"/>
      <c r="DG702" s="64"/>
      <c r="DI702" s="64"/>
      <c r="DJ702" s="32"/>
    </row>
    <row r="703" spans="1:114" ht="28" customHeight="1">
      <c r="A703" s="70"/>
      <c r="B703" s="68"/>
      <c r="C703" s="68"/>
      <c r="D703" s="65"/>
      <c r="E703" s="83"/>
      <c r="F703" s="83"/>
      <c r="G703" s="83"/>
      <c r="I703" s="68"/>
      <c r="J703" s="64"/>
      <c r="K703" s="64"/>
      <c r="L703" s="64"/>
      <c r="M703" s="64"/>
      <c r="N703" s="64"/>
      <c r="O703" s="64"/>
      <c r="P703" s="64"/>
      <c r="Q703" s="64"/>
      <c r="R703" s="32"/>
      <c r="S703" s="33"/>
      <c r="T703" s="30"/>
      <c r="U703" s="33"/>
      <c r="BA703" s="64"/>
      <c r="BB703" s="64"/>
      <c r="BC703" s="67"/>
      <c r="BD703" s="64"/>
      <c r="BE703" s="64"/>
      <c r="BF703" s="67"/>
      <c r="BG703" s="84"/>
      <c r="BH703" s="84"/>
      <c r="BI703" s="84"/>
      <c r="BJ703" s="84"/>
      <c r="BK703" s="64"/>
      <c r="BL703" s="64"/>
      <c r="BM703" s="85"/>
      <c r="BN703" s="85"/>
      <c r="BO703" s="85"/>
      <c r="BP703" s="85"/>
      <c r="BQ703" s="64"/>
      <c r="BR703" s="64"/>
      <c r="BS703" s="67"/>
      <c r="BW703" s="64"/>
      <c r="BX703" s="64"/>
      <c r="BY703" s="67"/>
      <c r="BZ703" s="64"/>
      <c r="CA703" s="64"/>
      <c r="CB703" s="67"/>
      <c r="CF703" s="64"/>
      <c r="CG703" s="64"/>
      <c r="CH703" s="64"/>
      <c r="CI703" s="64"/>
      <c r="CJ703" s="64"/>
      <c r="CK703" s="64"/>
      <c r="CL703" s="64"/>
      <c r="CM703" s="64"/>
      <c r="CN703" s="67"/>
      <c r="CO703" s="67"/>
      <c r="CP703" s="64"/>
      <c r="CQ703" s="64"/>
      <c r="CR703" s="64"/>
      <c r="CS703" s="64"/>
      <c r="CT703" s="71"/>
      <c r="CU703" s="64"/>
      <c r="CV703" s="64"/>
      <c r="CW703" s="64"/>
      <c r="CX703" s="64"/>
      <c r="CY703" s="67"/>
      <c r="CZ703" s="67"/>
      <c r="DA703" s="67"/>
      <c r="DB703" s="64"/>
      <c r="DC703" s="64"/>
      <c r="DD703" s="64"/>
      <c r="DE703" s="64"/>
      <c r="DF703" s="64"/>
      <c r="DG703" s="64"/>
      <c r="DI703" s="64"/>
      <c r="DJ703" s="32"/>
    </row>
    <row r="704" spans="1:114" ht="28" customHeight="1">
      <c r="A704" s="70"/>
      <c r="B704" s="68"/>
      <c r="C704" s="68"/>
      <c r="D704" s="65"/>
      <c r="E704" s="83"/>
      <c r="F704" s="83"/>
      <c r="G704" s="83"/>
      <c r="I704" s="68"/>
      <c r="J704" s="64"/>
      <c r="K704" s="64"/>
      <c r="L704" s="64"/>
      <c r="M704" s="64"/>
      <c r="N704" s="64"/>
      <c r="O704" s="64"/>
      <c r="P704" s="64"/>
      <c r="Q704" s="64"/>
      <c r="R704" s="32"/>
      <c r="S704" s="33"/>
      <c r="T704" s="30"/>
      <c r="U704" s="33"/>
      <c r="BA704" s="64"/>
      <c r="BB704" s="64"/>
      <c r="BC704" s="67"/>
      <c r="BD704" s="64"/>
      <c r="BE704" s="64"/>
      <c r="BF704" s="67"/>
      <c r="BG704" s="84"/>
      <c r="BH704" s="84"/>
      <c r="BI704" s="84"/>
      <c r="BJ704" s="84"/>
      <c r="BK704" s="64"/>
      <c r="BL704" s="64"/>
      <c r="BM704" s="85"/>
      <c r="BN704" s="85"/>
      <c r="BO704" s="85"/>
      <c r="BP704" s="85"/>
      <c r="BQ704" s="64"/>
      <c r="BR704" s="64"/>
      <c r="BS704" s="67"/>
      <c r="BW704" s="64"/>
      <c r="BX704" s="64"/>
      <c r="BY704" s="67"/>
      <c r="BZ704" s="64"/>
      <c r="CA704" s="64"/>
      <c r="CB704" s="67"/>
      <c r="CF704" s="64"/>
      <c r="CG704" s="64"/>
      <c r="CH704" s="64"/>
      <c r="CI704" s="64"/>
      <c r="CJ704" s="64"/>
      <c r="CK704" s="64"/>
      <c r="CL704" s="64"/>
      <c r="CM704" s="64"/>
      <c r="CN704" s="67"/>
      <c r="CO704" s="67"/>
      <c r="CP704" s="64"/>
      <c r="CQ704" s="64"/>
      <c r="CR704" s="64"/>
      <c r="CS704" s="64"/>
      <c r="CT704" s="71"/>
      <c r="CU704" s="64"/>
      <c r="CV704" s="64"/>
      <c r="CW704" s="64"/>
      <c r="CX704" s="64"/>
      <c r="CY704" s="67"/>
      <c r="CZ704" s="67"/>
      <c r="DA704" s="67"/>
      <c r="DB704" s="64"/>
      <c r="DC704" s="64"/>
      <c r="DD704" s="64"/>
      <c r="DE704" s="64"/>
      <c r="DF704" s="64"/>
      <c r="DG704" s="64"/>
      <c r="DI704" s="64"/>
      <c r="DJ704" s="32"/>
    </row>
    <row r="705" spans="1:114" ht="28" customHeight="1">
      <c r="A705" s="70"/>
      <c r="B705" s="68"/>
      <c r="C705" s="68"/>
      <c r="D705" s="65"/>
      <c r="E705" s="83"/>
      <c r="F705" s="83"/>
      <c r="G705" s="83"/>
      <c r="I705" s="68"/>
      <c r="J705" s="64"/>
      <c r="K705" s="64"/>
      <c r="L705" s="64"/>
      <c r="M705" s="64"/>
      <c r="N705" s="64"/>
      <c r="O705" s="64"/>
      <c r="P705" s="64"/>
      <c r="Q705" s="64"/>
      <c r="R705" s="32"/>
      <c r="S705" s="33"/>
      <c r="T705" s="30"/>
      <c r="U705" s="33"/>
      <c r="BA705" s="64"/>
      <c r="BB705" s="64"/>
      <c r="BC705" s="67"/>
      <c r="BD705" s="64"/>
      <c r="BE705" s="64"/>
      <c r="BF705" s="67"/>
      <c r="BG705" s="84"/>
      <c r="BH705" s="84"/>
      <c r="BI705" s="84"/>
      <c r="BJ705" s="84"/>
      <c r="BK705" s="64"/>
      <c r="BL705" s="64"/>
      <c r="BM705" s="85"/>
      <c r="BN705" s="85"/>
      <c r="BO705" s="85"/>
      <c r="BP705" s="85"/>
      <c r="BQ705" s="64"/>
      <c r="BR705" s="64"/>
      <c r="BS705" s="67"/>
      <c r="BW705" s="64"/>
      <c r="BX705" s="64"/>
      <c r="BY705" s="67"/>
      <c r="BZ705" s="64"/>
      <c r="CA705" s="64"/>
      <c r="CB705" s="67"/>
      <c r="CF705" s="64"/>
      <c r="CG705" s="64"/>
      <c r="CH705" s="64"/>
      <c r="CI705" s="64"/>
      <c r="CJ705" s="64"/>
      <c r="CK705" s="64"/>
      <c r="CL705" s="64"/>
      <c r="CM705" s="64"/>
      <c r="CN705" s="67"/>
      <c r="CO705" s="67"/>
      <c r="CP705" s="64"/>
      <c r="CQ705" s="64"/>
      <c r="CR705" s="64"/>
      <c r="CS705" s="64"/>
      <c r="CT705" s="71"/>
      <c r="CU705" s="64"/>
      <c r="CV705" s="64"/>
      <c r="CW705" s="64"/>
      <c r="CX705" s="64"/>
      <c r="CY705" s="67"/>
      <c r="CZ705" s="67"/>
      <c r="DA705" s="67"/>
      <c r="DB705" s="64"/>
      <c r="DC705" s="64"/>
      <c r="DD705" s="64"/>
      <c r="DE705" s="64"/>
      <c r="DF705" s="64"/>
      <c r="DG705" s="64"/>
      <c r="DI705" s="64"/>
      <c r="DJ705" s="32"/>
    </row>
    <row r="706" spans="1:114" ht="28" customHeight="1">
      <c r="A706" s="70"/>
      <c r="B706" s="68"/>
      <c r="C706" s="68"/>
      <c r="D706" s="65"/>
      <c r="E706" s="83"/>
      <c r="F706" s="83"/>
      <c r="G706" s="83"/>
      <c r="I706" s="68"/>
      <c r="J706" s="64"/>
      <c r="K706" s="64"/>
      <c r="L706" s="64"/>
      <c r="M706" s="64"/>
      <c r="N706" s="64"/>
      <c r="O706" s="64"/>
      <c r="P706" s="64"/>
      <c r="Q706" s="64"/>
      <c r="R706" s="32"/>
      <c r="S706" s="33"/>
      <c r="T706" s="30"/>
      <c r="U706" s="33"/>
      <c r="BA706" s="64"/>
      <c r="BB706" s="64"/>
      <c r="BC706" s="67"/>
      <c r="BD706" s="64"/>
      <c r="BE706" s="64"/>
      <c r="BF706" s="67"/>
      <c r="BG706" s="84"/>
      <c r="BH706" s="84"/>
      <c r="BI706" s="84"/>
      <c r="BJ706" s="84"/>
      <c r="BK706" s="64"/>
      <c r="BL706" s="64"/>
      <c r="BM706" s="85"/>
      <c r="BN706" s="85"/>
      <c r="BO706" s="85"/>
      <c r="BP706" s="85"/>
      <c r="BQ706" s="64"/>
      <c r="BR706" s="64"/>
      <c r="BS706" s="67"/>
      <c r="BW706" s="64"/>
      <c r="BX706" s="64"/>
      <c r="BY706" s="67"/>
      <c r="BZ706" s="64"/>
      <c r="CA706" s="64"/>
      <c r="CB706" s="67"/>
      <c r="CF706" s="64"/>
      <c r="CG706" s="64"/>
      <c r="CH706" s="64"/>
      <c r="CI706" s="64"/>
      <c r="CJ706" s="64"/>
      <c r="CK706" s="64"/>
      <c r="CL706" s="64"/>
      <c r="CM706" s="64"/>
      <c r="CN706" s="67"/>
      <c r="CO706" s="67"/>
      <c r="CP706" s="64"/>
      <c r="CQ706" s="64"/>
      <c r="CR706" s="64"/>
      <c r="CS706" s="64"/>
      <c r="CT706" s="71"/>
      <c r="CU706" s="64"/>
      <c r="CV706" s="64"/>
      <c r="CW706" s="64"/>
      <c r="CX706" s="64"/>
      <c r="CY706" s="67"/>
      <c r="CZ706" s="67"/>
      <c r="DA706" s="67"/>
      <c r="DB706" s="64"/>
      <c r="DC706" s="64"/>
      <c r="DD706" s="64"/>
      <c r="DE706" s="64"/>
      <c r="DF706" s="64"/>
      <c r="DG706" s="64"/>
      <c r="DI706" s="64"/>
      <c r="DJ706" s="32"/>
    </row>
    <row r="707" spans="1:114" ht="28" customHeight="1">
      <c r="A707" s="70"/>
      <c r="B707" s="68"/>
      <c r="C707" s="68"/>
      <c r="D707" s="65"/>
      <c r="E707" s="83"/>
      <c r="F707" s="83"/>
      <c r="G707" s="83"/>
      <c r="I707" s="68"/>
      <c r="J707" s="64"/>
      <c r="K707" s="64"/>
      <c r="L707" s="64"/>
      <c r="M707" s="64"/>
      <c r="N707" s="64"/>
      <c r="O707" s="64"/>
      <c r="P707" s="64"/>
      <c r="Q707" s="64"/>
      <c r="R707" s="32"/>
      <c r="S707" s="33"/>
      <c r="T707" s="30"/>
      <c r="U707" s="33"/>
      <c r="BA707" s="64"/>
      <c r="BB707" s="64"/>
      <c r="BC707" s="67"/>
      <c r="BD707" s="64"/>
      <c r="BE707" s="64"/>
      <c r="BF707" s="67"/>
      <c r="BG707" s="84"/>
      <c r="BH707" s="84"/>
      <c r="BI707" s="84"/>
      <c r="BJ707" s="84"/>
      <c r="BK707" s="64"/>
      <c r="BL707" s="64"/>
      <c r="BM707" s="85"/>
      <c r="BN707" s="85"/>
      <c r="BO707" s="85"/>
      <c r="BP707" s="85"/>
      <c r="BQ707" s="64"/>
      <c r="BR707" s="64"/>
      <c r="BS707" s="67"/>
      <c r="BW707" s="64"/>
      <c r="BX707" s="64"/>
      <c r="BY707" s="67"/>
      <c r="BZ707" s="64"/>
      <c r="CA707" s="64"/>
      <c r="CB707" s="67"/>
      <c r="CF707" s="64"/>
      <c r="CG707" s="64"/>
      <c r="CH707" s="64"/>
      <c r="CI707" s="64"/>
      <c r="CJ707" s="64"/>
      <c r="CK707" s="64"/>
      <c r="CL707" s="64"/>
      <c r="CM707" s="64"/>
      <c r="CN707" s="67"/>
      <c r="CO707" s="67"/>
      <c r="CP707" s="64"/>
      <c r="CQ707" s="64"/>
      <c r="CR707" s="64"/>
      <c r="CS707" s="64"/>
      <c r="CT707" s="71"/>
      <c r="CU707" s="64"/>
      <c r="CV707" s="64"/>
      <c r="CW707" s="64"/>
      <c r="CX707" s="64"/>
      <c r="CY707" s="67"/>
      <c r="CZ707" s="67"/>
      <c r="DA707" s="67"/>
      <c r="DB707" s="64"/>
      <c r="DC707" s="64"/>
      <c r="DD707" s="64"/>
      <c r="DE707" s="64"/>
      <c r="DF707" s="64"/>
      <c r="DG707" s="64"/>
      <c r="DI707" s="64"/>
      <c r="DJ707" s="32"/>
    </row>
    <row r="708" spans="1:114" ht="28" customHeight="1">
      <c r="A708" s="70"/>
      <c r="B708" s="68"/>
      <c r="C708" s="68"/>
      <c r="D708" s="65"/>
      <c r="E708" s="83"/>
      <c r="F708" s="83"/>
      <c r="G708" s="83"/>
      <c r="I708" s="68"/>
      <c r="J708" s="64"/>
      <c r="K708" s="64"/>
      <c r="L708" s="64"/>
      <c r="M708" s="64"/>
      <c r="N708" s="64"/>
      <c r="O708" s="64"/>
      <c r="P708" s="64"/>
      <c r="Q708" s="64"/>
      <c r="R708" s="32"/>
      <c r="S708" s="33"/>
      <c r="T708" s="30"/>
      <c r="U708" s="33"/>
      <c r="BA708" s="64"/>
      <c r="BB708" s="64"/>
      <c r="BC708" s="67"/>
      <c r="BD708" s="64"/>
      <c r="BE708" s="64"/>
      <c r="BF708" s="67"/>
      <c r="BG708" s="84"/>
      <c r="BH708" s="84"/>
      <c r="BI708" s="84"/>
      <c r="BJ708" s="84"/>
      <c r="BK708" s="64"/>
      <c r="BL708" s="64"/>
      <c r="BM708" s="85"/>
      <c r="BN708" s="85"/>
      <c r="BO708" s="85"/>
      <c r="BP708" s="85"/>
      <c r="BQ708" s="64"/>
      <c r="BR708" s="64"/>
      <c r="BS708" s="67"/>
      <c r="BW708" s="64"/>
      <c r="BX708" s="64"/>
      <c r="BY708" s="67"/>
      <c r="BZ708" s="64"/>
      <c r="CA708" s="64"/>
      <c r="CB708" s="67"/>
      <c r="CF708" s="64"/>
      <c r="CG708" s="64"/>
      <c r="CH708" s="64"/>
      <c r="CI708" s="64"/>
      <c r="CJ708" s="64"/>
      <c r="CK708" s="64"/>
      <c r="CL708" s="64"/>
      <c r="CM708" s="64"/>
      <c r="CN708" s="67"/>
      <c r="CO708" s="67"/>
      <c r="CP708" s="64"/>
      <c r="CQ708" s="64"/>
      <c r="CR708" s="64"/>
      <c r="CS708" s="64"/>
      <c r="CT708" s="71"/>
      <c r="CU708" s="64"/>
      <c r="CV708" s="64"/>
      <c r="CW708" s="64"/>
      <c r="CX708" s="64"/>
      <c r="CY708" s="67"/>
      <c r="CZ708" s="67"/>
      <c r="DA708" s="67"/>
      <c r="DB708" s="64"/>
      <c r="DC708" s="64"/>
      <c r="DD708" s="64"/>
      <c r="DE708" s="64"/>
      <c r="DF708" s="64"/>
      <c r="DG708" s="64"/>
      <c r="DI708" s="64"/>
      <c r="DJ708" s="32"/>
    </row>
    <row r="709" spans="1:114" ht="28" customHeight="1">
      <c r="A709" s="70"/>
      <c r="B709" s="68"/>
      <c r="C709" s="68"/>
      <c r="D709" s="65"/>
      <c r="E709" s="83"/>
      <c r="F709" s="83"/>
      <c r="G709" s="83"/>
      <c r="I709" s="68"/>
      <c r="J709" s="64"/>
      <c r="K709" s="64"/>
      <c r="L709" s="64"/>
      <c r="M709" s="64"/>
      <c r="N709" s="64"/>
      <c r="O709" s="64"/>
      <c r="P709" s="64"/>
      <c r="Q709" s="64"/>
      <c r="R709" s="32"/>
      <c r="S709" s="33"/>
      <c r="T709" s="30"/>
      <c r="U709" s="33"/>
      <c r="BA709" s="64"/>
      <c r="BB709" s="64"/>
      <c r="BC709" s="67"/>
      <c r="BD709" s="64"/>
      <c r="BE709" s="64"/>
      <c r="BF709" s="67"/>
      <c r="BG709" s="84"/>
      <c r="BH709" s="84"/>
      <c r="BI709" s="84"/>
      <c r="BJ709" s="84"/>
      <c r="BK709" s="64"/>
      <c r="BL709" s="64"/>
      <c r="BM709" s="85"/>
      <c r="BN709" s="85"/>
      <c r="BO709" s="85"/>
      <c r="BP709" s="85"/>
      <c r="BQ709" s="64"/>
      <c r="BR709" s="64"/>
      <c r="BS709" s="67"/>
      <c r="BW709" s="64"/>
      <c r="BX709" s="64"/>
      <c r="BY709" s="67"/>
      <c r="BZ709" s="64"/>
      <c r="CA709" s="64"/>
      <c r="CB709" s="67"/>
      <c r="CF709" s="64"/>
      <c r="CG709" s="64"/>
      <c r="CH709" s="64"/>
      <c r="CI709" s="64"/>
      <c r="CJ709" s="64"/>
      <c r="CK709" s="64"/>
      <c r="CL709" s="64"/>
      <c r="CM709" s="64"/>
      <c r="CN709" s="67"/>
      <c r="CO709" s="67"/>
      <c r="CP709" s="64"/>
      <c r="CQ709" s="64"/>
      <c r="CR709" s="64"/>
      <c r="CS709" s="64"/>
      <c r="CT709" s="71"/>
      <c r="CU709" s="64"/>
      <c r="CV709" s="64"/>
      <c r="CW709" s="64"/>
      <c r="CX709" s="64"/>
      <c r="CY709" s="67"/>
      <c r="CZ709" s="67"/>
      <c r="DA709" s="67"/>
      <c r="DB709" s="64"/>
      <c r="DC709" s="64"/>
      <c r="DD709" s="64"/>
      <c r="DE709" s="64"/>
      <c r="DF709" s="64"/>
      <c r="DG709" s="64"/>
      <c r="DI709" s="64"/>
      <c r="DJ709" s="32"/>
    </row>
    <row r="710" spans="1:114" ht="28" customHeight="1">
      <c r="A710" s="70"/>
      <c r="B710" s="68"/>
      <c r="C710" s="68"/>
      <c r="D710" s="65"/>
      <c r="E710" s="83"/>
      <c r="F710" s="83"/>
      <c r="G710" s="83"/>
      <c r="I710" s="68"/>
      <c r="J710" s="64"/>
      <c r="K710" s="64"/>
      <c r="L710" s="64"/>
      <c r="M710" s="64"/>
      <c r="N710" s="64"/>
      <c r="O710" s="64"/>
      <c r="P710" s="64"/>
      <c r="Q710" s="64"/>
      <c r="R710" s="32"/>
      <c r="S710" s="33"/>
      <c r="T710" s="30"/>
      <c r="U710" s="33"/>
      <c r="BA710" s="64"/>
      <c r="BB710" s="64"/>
      <c r="BC710" s="67"/>
      <c r="BD710" s="64"/>
      <c r="BE710" s="64"/>
      <c r="BF710" s="67"/>
      <c r="BG710" s="84"/>
      <c r="BH710" s="84"/>
      <c r="BI710" s="84"/>
      <c r="BJ710" s="84"/>
      <c r="BK710" s="64"/>
      <c r="BL710" s="64"/>
      <c r="BM710" s="85"/>
      <c r="BN710" s="85"/>
      <c r="BO710" s="85"/>
      <c r="BP710" s="85"/>
      <c r="BQ710" s="64"/>
      <c r="BR710" s="64"/>
      <c r="BS710" s="67"/>
      <c r="BW710" s="64"/>
      <c r="BX710" s="64"/>
      <c r="BY710" s="67"/>
      <c r="BZ710" s="64"/>
      <c r="CA710" s="64"/>
      <c r="CB710" s="67"/>
      <c r="CF710" s="64"/>
      <c r="CG710" s="64"/>
      <c r="CH710" s="64"/>
      <c r="CI710" s="64"/>
      <c r="CJ710" s="64"/>
      <c r="CK710" s="64"/>
      <c r="CL710" s="64"/>
      <c r="CM710" s="64"/>
      <c r="CN710" s="67"/>
      <c r="CO710" s="67"/>
      <c r="CP710" s="64"/>
      <c r="CQ710" s="64"/>
      <c r="CR710" s="64"/>
      <c r="CS710" s="64"/>
      <c r="CT710" s="71"/>
      <c r="CU710" s="64"/>
      <c r="CV710" s="64"/>
      <c r="CW710" s="64"/>
      <c r="CX710" s="64"/>
      <c r="CY710" s="67"/>
      <c r="CZ710" s="67"/>
      <c r="DA710" s="67"/>
      <c r="DB710" s="64"/>
      <c r="DC710" s="64"/>
      <c r="DD710" s="64"/>
      <c r="DE710" s="64"/>
      <c r="DF710" s="64"/>
      <c r="DG710" s="64"/>
      <c r="DI710" s="64"/>
      <c r="DJ710" s="32"/>
    </row>
    <row r="711" spans="1:114" ht="28" customHeight="1">
      <c r="A711" s="70"/>
      <c r="B711" s="68"/>
      <c r="C711" s="68"/>
      <c r="D711" s="65"/>
      <c r="E711" s="83"/>
      <c r="F711" s="83"/>
      <c r="G711" s="83"/>
      <c r="I711" s="68"/>
      <c r="J711" s="64"/>
      <c r="K711" s="64"/>
      <c r="L711" s="64"/>
      <c r="M711" s="64"/>
      <c r="N711" s="64"/>
      <c r="O711" s="64"/>
      <c r="P711" s="64"/>
      <c r="Q711" s="64"/>
      <c r="R711" s="32"/>
      <c r="S711" s="33"/>
      <c r="T711" s="30"/>
      <c r="U711" s="33"/>
      <c r="BA711" s="64"/>
      <c r="BB711" s="64"/>
      <c r="BC711" s="67"/>
      <c r="BD711" s="64"/>
      <c r="BE711" s="64"/>
      <c r="BF711" s="67"/>
      <c r="BG711" s="84"/>
      <c r="BH711" s="84"/>
      <c r="BI711" s="84"/>
      <c r="BJ711" s="84"/>
      <c r="BK711" s="64"/>
      <c r="BL711" s="64"/>
      <c r="BM711" s="85"/>
      <c r="BN711" s="85"/>
      <c r="BO711" s="85"/>
      <c r="BP711" s="85"/>
      <c r="BQ711" s="64"/>
      <c r="BR711" s="64"/>
      <c r="BS711" s="67"/>
      <c r="BW711" s="64"/>
      <c r="BX711" s="64"/>
      <c r="BY711" s="67"/>
      <c r="BZ711" s="64"/>
      <c r="CA711" s="64"/>
      <c r="CB711" s="67"/>
      <c r="CF711" s="64"/>
      <c r="CG711" s="64"/>
      <c r="CH711" s="64"/>
      <c r="CI711" s="64"/>
      <c r="CJ711" s="64"/>
      <c r="CK711" s="64"/>
      <c r="CL711" s="64"/>
      <c r="CM711" s="64"/>
      <c r="CN711" s="67"/>
      <c r="CO711" s="67"/>
      <c r="CP711" s="64"/>
      <c r="CQ711" s="64"/>
      <c r="CR711" s="64"/>
      <c r="CS711" s="64"/>
      <c r="CT711" s="71"/>
      <c r="CU711" s="64"/>
      <c r="CV711" s="64"/>
      <c r="CW711" s="64"/>
      <c r="CX711" s="64"/>
      <c r="CY711" s="67"/>
      <c r="CZ711" s="67"/>
      <c r="DA711" s="67"/>
      <c r="DB711" s="64"/>
      <c r="DC711" s="64"/>
      <c r="DD711" s="64"/>
      <c r="DE711" s="64"/>
      <c r="DF711" s="64"/>
      <c r="DG711" s="64"/>
      <c r="DI711" s="64"/>
      <c r="DJ711" s="32"/>
    </row>
    <row r="712" spans="1:114" ht="28" customHeight="1">
      <c r="A712" s="70"/>
      <c r="B712" s="68"/>
      <c r="C712" s="68"/>
      <c r="D712" s="65"/>
      <c r="E712" s="83"/>
      <c r="F712" s="83"/>
      <c r="G712" s="83"/>
      <c r="I712" s="68"/>
      <c r="J712" s="64"/>
      <c r="K712" s="64"/>
      <c r="L712" s="64"/>
      <c r="M712" s="64"/>
      <c r="N712" s="64"/>
      <c r="O712" s="64"/>
      <c r="P712" s="64"/>
      <c r="Q712" s="64"/>
      <c r="R712" s="32"/>
      <c r="S712" s="33"/>
      <c r="T712" s="30"/>
      <c r="U712" s="33"/>
      <c r="BA712" s="64"/>
      <c r="BB712" s="64"/>
      <c r="BC712" s="67"/>
      <c r="BD712" s="64"/>
      <c r="BE712" s="64"/>
      <c r="BF712" s="67"/>
      <c r="BG712" s="84"/>
      <c r="BH712" s="84"/>
      <c r="BI712" s="84"/>
      <c r="BJ712" s="84"/>
      <c r="BK712" s="64"/>
      <c r="BL712" s="64"/>
      <c r="BM712" s="85"/>
      <c r="BN712" s="85"/>
      <c r="BO712" s="85"/>
      <c r="BP712" s="85"/>
      <c r="BQ712" s="64"/>
      <c r="BR712" s="64"/>
      <c r="BS712" s="67"/>
      <c r="BW712" s="64"/>
      <c r="BX712" s="64"/>
      <c r="BY712" s="67"/>
      <c r="BZ712" s="64"/>
      <c r="CA712" s="64"/>
      <c r="CB712" s="67"/>
      <c r="CF712" s="64"/>
      <c r="CG712" s="64"/>
      <c r="CH712" s="64"/>
      <c r="CI712" s="64"/>
      <c r="CJ712" s="64"/>
      <c r="CK712" s="64"/>
      <c r="CL712" s="64"/>
      <c r="CM712" s="64"/>
      <c r="CN712" s="67"/>
      <c r="CO712" s="67"/>
      <c r="CP712" s="64"/>
      <c r="CQ712" s="64"/>
      <c r="CR712" s="64"/>
      <c r="CS712" s="64"/>
      <c r="CT712" s="71"/>
      <c r="CU712" s="64"/>
      <c r="CV712" s="64"/>
      <c r="CW712" s="64"/>
      <c r="CX712" s="64"/>
      <c r="CY712" s="67"/>
      <c r="CZ712" s="67"/>
      <c r="DA712" s="67"/>
      <c r="DB712" s="64"/>
      <c r="DC712" s="64"/>
      <c r="DD712" s="64"/>
      <c r="DE712" s="64"/>
      <c r="DF712" s="64"/>
      <c r="DG712" s="64"/>
      <c r="DI712" s="64"/>
      <c r="DJ712" s="32"/>
    </row>
    <row r="713" spans="1:114" ht="28" customHeight="1">
      <c r="A713" s="70"/>
      <c r="B713" s="68"/>
      <c r="C713" s="68"/>
      <c r="D713" s="65"/>
      <c r="E713" s="83"/>
      <c r="F713" s="83"/>
      <c r="G713" s="83"/>
      <c r="I713" s="68"/>
      <c r="J713" s="64"/>
      <c r="K713" s="64"/>
      <c r="L713" s="64"/>
      <c r="M713" s="64"/>
      <c r="N713" s="64"/>
      <c r="O713" s="64"/>
      <c r="P713" s="64"/>
      <c r="Q713" s="64"/>
      <c r="R713" s="32"/>
      <c r="S713" s="33"/>
      <c r="T713" s="30"/>
      <c r="U713" s="33"/>
      <c r="BA713" s="64"/>
      <c r="BB713" s="64"/>
      <c r="BC713" s="67"/>
      <c r="BD713" s="64"/>
      <c r="BE713" s="64"/>
      <c r="BF713" s="67"/>
      <c r="BG713" s="84"/>
      <c r="BH713" s="84"/>
      <c r="BI713" s="84"/>
      <c r="BJ713" s="84"/>
      <c r="BK713" s="64"/>
      <c r="BL713" s="64"/>
      <c r="BM713" s="85"/>
      <c r="BN713" s="85"/>
      <c r="BO713" s="85"/>
      <c r="BP713" s="85"/>
      <c r="BQ713" s="64"/>
      <c r="BR713" s="64"/>
      <c r="BS713" s="67"/>
      <c r="BW713" s="64"/>
      <c r="BX713" s="64"/>
      <c r="BY713" s="67"/>
      <c r="BZ713" s="64"/>
      <c r="CA713" s="64"/>
      <c r="CB713" s="67"/>
      <c r="CF713" s="64"/>
      <c r="CG713" s="64"/>
      <c r="CH713" s="64"/>
      <c r="CI713" s="64"/>
      <c r="CJ713" s="64"/>
      <c r="CK713" s="64"/>
      <c r="CL713" s="64"/>
      <c r="CM713" s="64"/>
      <c r="CN713" s="67"/>
      <c r="CO713" s="67"/>
      <c r="CP713" s="64"/>
      <c r="CQ713" s="64"/>
      <c r="CR713" s="64"/>
      <c r="CS713" s="64"/>
      <c r="CT713" s="71"/>
      <c r="CU713" s="64"/>
      <c r="CV713" s="64"/>
      <c r="CW713" s="64"/>
      <c r="CX713" s="64"/>
      <c r="CY713" s="67"/>
      <c r="CZ713" s="67"/>
      <c r="DA713" s="67"/>
      <c r="DB713" s="64"/>
      <c r="DC713" s="64"/>
      <c r="DD713" s="64"/>
      <c r="DE713" s="64"/>
      <c r="DF713" s="64"/>
      <c r="DG713" s="64"/>
      <c r="DI713" s="64"/>
      <c r="DJ713" s="32"/>
    </row>
    <row r="714" spans="1:114" ht="28" customHeight="1">
      <c r="A714" s="70"/>
      <c r="B714" s="68"/>
      <c r="C714" s="68"/>
      <c r="D714" s="65"/>
      <c r="E714" s="83"/>
      <c r="F714" s="83"/>
      <c r="G714" s="83"/>
      <c r="I714" s="68"/>
      <c r="J714" s="64"/>
      <c r="K714" s="64"/>
      <c r="L714" s="64"/>
      <c r="M714" s="64"/>
      <c r="N714" s="64"/>
      <c r="O714" s="64"/>
      <c r="P714" s="64"/>
      <c r="Q714" s="64"/>
      <c r="R714" s="32"/>
      <c r="S714" s="33"/>
      <c r="T714" s="30"/>
      <c r="U714" s="33"/>
      <c r="BA714" s="64"/>
      <c r="BB714" s="64"/>
      <c r="BC714" s="67"/>
      <c r="BD714" s="64"/>
      <c r="BE714" s="64"/>
      <c r="BF714" s="67"/>
      <c r="BG714" s="84"/>
      <c r="BH714" s="84"/>
      <c r="BI714" s="84"/>
      <c r="BJ714" s="84"/>
      <c r="BK714" s="64"/>
      <c r="BL714" s="64"/>
      <c r="BM714" s="85"/>
      <c r="BN714" s="85"/>
      <c r="BO714" s="85"/>
      <c r="BP714" s="85"/>
      <c r="BQ714" s="64"/>
      <c r="BR714" s="64"/>
      <c r="BS714" s="67"/>
      <c r="BW714" s="64"/>
      <c r="BX714" s="64"/>
      <c r="BY714" s="67"/>
      <c r="BZ714" s="64"/>
      <c r="CA714" s="64"/>
      <c r="CB714" s="67"/>
      <c r="CF714" s="64"/>
      <c r="CG714" s="64"/>
      <c r="CH714" s="64"/>
      <c r="CI714" s="64"/>
      <c r="CJ714" s="64"/>
      <c r="CK714" s="64"/>
      <c r="CL714" s="64"/>
      <c r="CM714" s="64"/>
      <c r="CN714" s="67"/>
      <c r="CO714" s="67"/>
      <c r="CP714" s="64"/>
      <c r="CQ714" s="64"/>
      <c r="CR714" s="64"/>
      <c r="CS714" s="64"/>
      <c r="CT714" s="71"/>
      <c r="CU714" s="64"/>
      <c r="CV714" s="64"/>
      <c r="CW714" s="64"/>
      <c r="CX714" s="64"/>
      <c r="CY714" s="67"/>
      <c r="CZ714" s="67"/>
      <c r="DA714" s="67"/>
      <c r="DB714" s="64"/>
      <c r="DC714" s="64"/>
      <c r="DD714" s="64"/>
      <c r="DE714" s="64"/>
      <c r="DF714" s="64"/>
      <c r="DG714" s="64"/>
      <c r="DI714" s="64"/>
      <c r="DJ714" s="32"/>
    </row>
    <row r="715" spans="1:114" ht="28" customHeight="1">
      <c r="A715" s="70"/>
      <c r="B715" s="68"/>
      <c r="C715" s="68"/>
      <c r="D715" s="65"/>
      <c r="E715" s="83"/>
      <c r="F715" s="83"/>
      <c r="G715" s="83"/>
      <c r="I715" s="68"/>
      <c r="J715" s="64"/>
      <c r="K715" s="64"/>
      <c r="L715" s="64"/>
      <c r="M715" s="64"/>
      <c r="N715" s="64"/>
      <c r="O715" s="64"/>
      <c r="P715" s="64"/>
      <c r="Q715" s="64"/>
      <c r="R715" s="32"/>
      <c r="S715" s="33"/>
      <c r="T715" s="30"/>
      <c r="U715" s="33"/>
      <c r="BA715" s="64"/>
      <c r="BB715" s="64"/>
      <c r="BC715" s="67"/>
      <c r="BD715" s="64"/>
      <c r="BE715" s="64"/>
      <c r="BF715" s="67"/>
      <c r="BG715" s="84"/>
      <c r="BH715" s="84"/>
      <c r="BI715" s="84"/>
      <c r="BJ715" s="84"/>
      <c r="BK715" s="64"/>
      <c r="BL715" s="64"/>
      <c r="BM715" s="85"/>
      <c r="BN715" s="85"/>
      <c r="BO715" s="85"/>
      <c r="BP715" s="85"/>
      <c r="BQ715" s="64"/>
      <c r="BR715" s="64"/>
      <c r="BS715" s="67"/>
      <c r="BW715" s="64"/>
      <c r="BX715" s="64"/>
      <c r="BY715" s="67"/>
      <c r="BZ715" s="64"/>
      <c r="CA715" s="64"/>
      <c r="CB715" s="67"/>
      <c r="CF715" s="64"/>
      <c r="CG715" s="64"/>
      <c r="CH715" s="64"/>
      <c r="CI715" s="64"/>
      <c r="CJ715" s="64"/>
      <c r="CK715" s="64"/>
      <c r="CL715" s="64"/>
      <c r="CM715" s="64"/>
      <c r="CN715" s="67"/>
      <c r="CO715" s="67"/>
      <c r="CP715" s="64"/>
      <c r="CQ715" s="64"/>
      <c r="CR715" s="64"/>
      <c r="CS715" s="64"/>
      <c r="CT715" s="71"/>
      <c r="CU715" s="64"/>
      <c r="CV715" s="64"/>
      <c r="CW715" s="64"/>
      <c r="CX715" s="64"/>
      <c r="CY715" s="67"/>
      <c r="CZ715" s="67"/>
      <c r="DA715" s="67"/>
      <c r="DB715" s="64"/>
      <c r="DC715" s="64"/>
      <c r="DD715" s="64"/>
      <c r="DE715" s="64"/>
      <c r="DF715" s="64"/>
      <c r="DG715" s="64"/>
      <c r="DI715" s="64"/>
      <c r="DJ715" s="32"/>
    </row>
    <row r="716" spans="1:114" ht="28" customHeight="1">
      <c r="A716" s="70"/>
      <c r="B716" s="68"/>
      <c r="C716" s="68"/>
      <c r="D716" s="65"/>
      <c r="E716" s="83"/>
      <c r="F716" s="83"/>
      <c r="G716" s="83"/>
      <c r="I716" s="68"/>
      <c r="J716" s="64"/>
      <c r="K716" s="64"/>
      <c r="L716" s="64"/>
      <c r="M716" s="64"/>
      <c r="N716" s="64"/>
      <c r="O716" s="64"/>
      <c r="P716" s="64"/>
      <c r="Q716" s="64"/>
      <c r="R716" s="32"/>
      <c r="S716" s="33"/>
      <c r="T716" s="30"/>
      <c r="U716" s="33"/>
      <c r="BA716" s="64"/>
      <c r="BB716" s="64"/>
      <c r="BC716" s="67"/>
      <c r="BD716" s="64"/>
      <c r="BE716" s="64"/>
      <c r="BF716" s="67"/>
      <c r="BG716" s="84"/>
      <c r="BH716" s="84"/>
      <c r="BI716" s="84"/>
      <c r="BJ716" s="84"/>
      <c r="BK716" s="64"/>
      <c r="BL716" s="64"/>
      <c r="BM716" s="85"/>
      <c r="BN716" s="85"/>
      <c r="BO716" s="85"/>
      <c r="BP716" s="85"/>
      <c r="BQ716" s="64"/>
      <c r="BR716" s="64"/>
      <c r="BS716" s="67"/>
      <c r="BW716" s="64"/>
      <c r="BX716" s="64"/>
      <c r="BY716" s="67"/>
      <c r="BZ716" s="64"/>
      <c r="CA716" s="64"/>
      <c r="CB716" s="67"/>
      <c r="CF716" s="64"/>
      <c r="CG716" s="64"/>
      <c r="CH716" s="64"/>
      <c r="CI716" s="64"/>
      <c r="CJ716" s="64"/>
      <c r="CK716" s="64"/>
      <c r="CL716" s="64"/>
      <c r="CM716" s="64"/>
      <c r="CN716" s="67"/>
      <c r="CO716" s="67"/>
      <c r="CP716" s="64"/>
      <c r="CQ716" s="64"/>
      <c r="CR716" s="64"/>
      <c r="CS716" s="64"/>
      <c r="CT716" s="71"/>
      <c r="CU716" s="64"/>
      <c r="CV716" s="64"/>
      <c r="CW716" s="64"/>
      <c r="CX716" s="64"/>
      <c r="CY716" s="67"/>
      <c r="CZ716" s="67"/>
      <c r="DA716" s="67"/>
      <c r="DB716" s="64"/>
      <c r="DC716" s="64"/>
      <c r="DD716" s="64"/>
      <c r="DE716" s="64"/>
      <c r="DF716" s="64"/>
      <c r="DG716" s="64"/>
      <c r="DI716" s="64"/>
      <c r="DJ716" s="32"/>
    </row>
    <row r="717" spans="1:114" ht="28" customHeight="1">
      <c r="A717" s="70"/>
      <c r="B717" s="68"/>
      <c r="C717" s="68"/>
      <c r="D717" s="65"/>
      <c r="E717" s="83"/>
      <c r="F717" s="83"/>
      <c r="G717" s="83"/>
      <c r="I717" s="68"/>
      <c r="J717" s="64"/>
      <c r="K717" s="64"/>
      <c r="L717" s="64"/>
      <c r="M717" s="64"/>
      <c r="N717" s="64"/>
      <c r="O717" s="64"/>
      <c r="P717" s="64"/>
      <c r="Q717" s="64"/>
      <c r="R717" s="32"/>
      <c r="S717" s="33"/>
      <c r="T717" s="30"/>
      <c r="U717" s="33"/>
      <c r="BA717" s="64"/>
      <c r="BB717" s="64"/>
      <c r="BC717" s="67"/>
      <c r="BD717" s="64"/>
      <c r="BE717" s="64"/>
      <c r="BF717" s="67"/>
      <c r="BG717" s="84"/>
      <c r="BH717" s="84"/>
      <c r="BI717" s="84"/>
      <c r="BJ717" s="84"/>
      <c r="BK717" s="64"/>
      <c r="BL717" s="64"/>
      <c r="BM717" s="85"/>
      <c r="BN717" s="85"/>
      <c r="BO717" s="85"/>
      <c r="BP717" s="85"/>
      <c r="BQ717" s="64"/>
      <c r="BR717" s="64"/>
      <c r="BS717" s="67"/>
      <c r="BW717" s="64"/>
      <c r="BX717" s="64"/>
      <c r="BY717" s="67"/>
      <c r="BZ717" s="64"/>
      <c r="CA717" s="64"/>
      <c r="CB717" s="67"/>
      <c r="CF717" s="64"/>
      <c r="CG717" s="64"/>
      <c r="CH717" s="64"/>
      <c r="CI717" s="64"/>
      <c r="CJ717" s="64"/>
      <c r="CK717" s="64"/>
      <c r="CL717" s="64"/>
      <c r="CM717" s="64"/>
      <c r="CN717" s="67"/>
      <c r="CO717" s="67"/>
      <c r="CP717" s="64"/>
      <c r="CQ717" s="64"/>
      <c r="CR717" s="64"/>
      <c r="CS717" s="64"/>
      <c r="CT717" s="71"/>
      <c r="CU717" s="64"/>
      <c r="CV717" s="64"/>
      <c r="CW717" s="64"/>
      <c r="CX717" s="64"/>
      <c r="CY717" s="67"/>
      <c r="CZ717" s="67"/>
      <c r="DA717" s="67"/>
      <c r="DB717" s="64"/>
      <c r="DC717" s="64"/>
      <c r="DD717" s="64"/>
      <c r="DE717" s="64"/>
      <c r="DF717" s="64"/>
      <c r="DG717" s="64"/>
      <c r="DI717" s="64"/>
      <c r="DJ717" s="32"/>
    </row>
    <row r="718" spans="1:114" ht="28" customHeight="1">
      <c r="A718" s="70"/>
      <c r="B718" s="68"/>
      <c r="C718" s="68"/>
      <c r="D718" s="65"/>
      <c r="E718" s="83"/>
      <c r="F718" s="83"/>
      <c r="G718" s="83"/>
      <c r="I718" s="68"/>
      <c r="J718" s="64"/>
      <c r="K718" s="64"/>
      <c r="L718" s="64"/>
      <c r="M718" s="64"/>
      <c r="N718" s="64"/>
      <c r="O718" s="64"/>
      <c r="P718" s="64"/>
      <c r="Q718" s="64"/>
      <c r="R718" s="32"/>
      <c r="S718" s="33"/>
      <c r="T718" s="30"/>
      <c r="U718" s="33"/>
      <c r="BA718" s="64"/>
      <c r="BB718" s="64"/>
      <c r="BC718" s="67"/>
      <c r="BD718" s="64"/>
      <c r="BE718" s="64"/>
      <c r="BF718" s="67"/>
      <c r="BG718" s="84"/>
      <c r="BH718" s="84"/>
      <c r="BI718" s="84"/>
      <c r="BJ718" s="84"/>
      <c r="BK718" s="64"/>
      <c r="BL718" s="64"/>
      <c r="BM718" s="85"/>
      <c r="BN718" s="85"/>
      <c r="BO718" s="85"/>
      <c r="BP718" s="85"/>
      <c r="BQ718" s="64"/>
      <c r="BR718" s="64"/>
      <c r="BS718" s="67"/>
      <c r="BW718" s="64"/>
      <c r="BX718" s="64"/>
      <c r="BY718" s="67"/>
      <c r="BZ718" s="64"/>
      <c r="CA718" s="64"/>
      <c r="CB718" s="67"/>
      <c r="CF718" s="64"/>
      <c r="CG718" s="64"/>
      <c r="CH718" s="64"/>
      <c r="CI718" s="64"/>
      <c r="CJ718" s="64"/>
      <c r="CK718" s="64"/>
      <c r="CL718" s="64"/>
      <c r="CM718" s="64"/>
      <c r="CN718" s="67"/>
      <c r="CO718" s="67"/>
      <c r="CP718" s="64"/>
      <c r="CQ718" s="64"/>
      <c r="CR718" s="64"/>
      <c r="CS718" s="64"/>
      <c r="CT718" s="71"/>
      <c r="CU718" s="64"/>
      <c r="CV718" s="64"/>
      <c r="CW718" s="64"/>
      <c r="CX718" s="64"/>
      <c r="CY718" s="67"/>
      <c r="CZ718" s="67"/>
      <c r="DA718" s="67"/>
      <c r="DB718" s="64"/>
      <c r="DC718" s="64"/>
      <c r="DD718" s="64"/>
      <c r="DE718" s="64"/>
      <c r="DF718" s="64"/>
      <c r="DG718" s="64"/>
      <c r="DI718" s="64"/>
      <c r="DJ718" s="32"/>
    </row>
    <row r="719" spans="1:114" ht="28" customHeight="1">
      <c r="A719" s="70"/>
      <c r="B719" s="68"/>
      <c r="C719" s="68"/>
      <c r="D719" s="65"/>
      <c r="E719" s="83"/>
      <c r="F719" s="83"/>
      <c r="G719" s="83"/>
      <c r="I719" s="68"/>
      <c r="J719" s="64"/>
      <c r="K719" s="64"/>
      <c r="L719" s="64"/>
      <c r="M719" s="64"/>
      <c r="N719" s="64"/>
      <c r="O719" s="64"/>
      <c r="P719" s="64"/>
      <c r="Q719" s="64"/>
      <c r="R719" s="32"/>
      <c r="S719" s="33"/>
      <c r="T719" s="30"/>
      <c r="U719" s="33"/>
      <c r="BA719" s="64"/>
      <c r="BB719" s="64"/>
      <c r="BC719" s="67"/>
      <c r="BD719" s="64"/>
      <c r="BE719" s="64"/>
      <c r="BF719" s="67"/>
      <c r="BG719" s="84"/>
      <c r="BH719" s="84"/>
      <c r="BI719" s="84"/>
      <c r="BJ719" s="84"/>
      <c r="BK719" s="64"/>
      <c r="BL719" s="64"/>
      <c r="BM719" s="85"/>
      <c r="BN719" s="85"/>
      <c r="BO719" s="85"/>
      <c r="BP719" s="85"/>
      <c r="BQ719" s="64"/>
      <c r="BR719" s="64"/>
      <c r="BS719" s="67"/>
      <c r="BW719" s="64"/>
      <c r="BX719" s="64"/>
      <c r="BY719" s="67"/>
      <c r="BZ719" s="64"/>
      <c r="CA719" s="64"/>
      <c r="CB719" s="67"/>
      <c r="CF719" s="64"/>
      <c r="CG719" s="64"/>
      <c r="CH719" s="64"/>
      <c r="CI719" s="64"/>
      <c r="CJ719" s="64"/>
      <c r="CK719" s="64"/>
      <c r="CL719" s="64"/>
      <c r="CM719" s="64"/>
      <c r="CN719" s="67"/>
      <c r="CO719" s="67"/>
      <c r="CP719" s="64"/>
      <c r="CQ719" s="64"/>
      <c r="CR719" s="64"/>
      <c r="CS719" s="64"/>
      <c r="CT719" s="71"/>
      <c r="CU719" s="64"/>
      <c r="CV719" s="64"/>
      <c r="CW719" s="64"/>
      <c r="CX719" s="64"/>
      <c r="CY719" s="67"/>
      <c r="CZ719" s="67"/>
      <c r="DA719" s="67"/>
      <c r="DB719" s="64"/>
      <c r="DC719" s="64"/>
      <c r="DD719" s="64"/>
      <c r="DE719" s="64"/>
      <c r="DF719" s="64"/>
      <c r="DG719" s="64"/>
      <c r="DI719" s="64"/>
      <c r="DJ719" s="32"/>
    </row>
    <row r="720" spans="1:114" ht="28" customHeight="1">
      <c r="A720" s="70"/>
      <c r="B720" s="68"/>
      <c r="C720" s="68"/>
      <c r="D720" s="65"/>
      <c r="E720" s="83"/>
      <c r="F720" s="83"/>
      <c r="G720" s="83"/>
      <c r="I720" s="68"/>
      <c r="J720" s="64"/>
      <c r="K720" s="64"/>
      <c r="L720" s="64"/>
      <c r="M720" s="64"/>
      <c r="N720" s="64"/>
      <c r="O720" s="64"/>
      <c r="P720" s="64"/>
      <c r="Q720" s="64"/>
      <c r="R720" s="32"/>
      <c r="S720" s="33"/>
      <c r="T720" s="30"/>
      <c r="U720" s="33"/>
      <c r="BA720" s="64"/>
      <c r="BB720" s="64"/>
      <c r="BC720" s="67"/>
      <c r="BD720" s="64"/>
      <c r="BE720" s="64"/>
      <c r="BF720" s="67"/>
      <c r="BG720" s="84"/>
      <c r="BH720" s="84"/>
      <c r="BI720" s="84"/>
      <c r="BJ720" s="84"/>
      <c r="BK720" s="64"/>
      <c r="BL720" s="64"/>
      <c r="BM720" s="85"/>
      <c r="BN720" s="85"/>
      <c r="BO720" s="85"/>
      <c r="BP720" s="85"/>
      <c r="BQ720" s="64"/>
      <c r="BR720" s="64"/>
      <c r="BS720" s="67"/>
      <c r="BW720" s="64"/>
      <c r="BX720" s="64"/>
      <c r="BY720" s="67"/>
      <c r="BZ720" s="64"/>
      <c r="CA720" s="64"/>
      <c r="CB720" s="67"/>
      <c r="CF720" s="64"/>
      <c r="CG720" s="64"/>
      <c r="CH720" s="64"/>
      <c r="CI720" s="64"/>
      <c r="CJ720" s="64"/>
      <c r="CK720" s="64"/>
      <c r="CL720" s="64"/>
      <c r="CM720" s="64"/>
      <c r="CN720" s="67"/>
      <c r="CO720" s="67"/>
      <c r="CP720" s="64"/>
      <c r="CQ720" s="64"/>
      <c r="CR720" s="64"/>
      <c r="CS720" s="64"/>
      <c r="CT720" s="71"/>
      <c r="CU720" s="64"/>
      <c r="CV720" s="64"/>
      <c r="CW720" s="64"/>
      <c r="CX720" s="64"/>
      <c r="CY720" s="67"/>
      <c r="CZ720" s="67"/>
      <c r="DA720" s="67"/>
      <c r="DB720" s="64"/>
      <c r="DC720" s="64"/>
      <c r="DD720" s="64"/>
      <c r="DE720" s="64"/>
      <c r="DF720" s="64"/>
      <c r="DG720" s="64"/>
      <c r="DI720" s="64"/>
      <c r="DJ720" s="32"/>
    </row>
    <row r="721" spans="1:114" ht="28" customHeight="1">
      <c r="A721" s="70"/>
      <c r="B721" s="68"/>
      <c r="C721" s="68"/>
      <c r="D721" s="65"/>
      <c r="E721" s="83"/>
      <c r="F721" s="83"/>
      <c r="G721" s="83"/>
      <c r="I721" s="68"/>
      <c r="J721" s="64"/>
      <c r="K721" s="64"/>
      <c r="L721" s="64"/>
      <c r="M721" s="64"/>
      <c r="N721" s="64"/>
      <c r="O721" s="64"/>
      <c r="P721" s="64"/>
      <c r="Q721" s="64"/>
      <c r="R721" s="32"/>
      <c r="S721" s="33"/>
      <c r="T721" s="30"/>
      <c r="U721" s="33"/>
      <c r="BA721" s="64"/>
      <c r="BB721" s="64"/>
      <c r="BC721" s="67"/>
      <c r="BD721" s="64"/>
      <c r="BE721" s="64"/>
      <c r="BF721" s="67"/>
      <c r="BG721" s="84"/>
      <c r="BH721" s="84"/>
      <c r="BI721" s="84"/>
      <c r="BJ721" s="84"/>
      <c r="BK721" s="64"/>
      <c r="BL721" s="64"/>
      <c r="BM721" s="85"/>
      <c r="BN721" s="85"/>
      <c r="BO721" s="85"/>
      <c r="BP721" s="85"/>
      <c r="BQ721" s="64"/>
      <c r="BR721" s="64"/>
      <c r="BS721" s="67"/>
      <c r="BW721" s="64"/>
      <c r="BX721" s="64"/>
      <c r="BY721" s="67"/>
      <c r="BZ721" s="64"/>
      <c r="CA721" s="64"/>
      <c r="CB721" s="67"/>
      <c r="CF721" s="64"/>
      <c r="CG721" s="64"/>
      <c r="CH721" s="64"/>
      <c r="CI721" s="64"/>
      <c r="CJ721" s="64"/>
      <c r="CK721" s="64"/>
      <c r="CL721" s="64"/>
      <c r="CM721" s="64"/>
      <c r="CN721" s="67"/>
      <c r="CO721" s="67"/>
      <c r="CP721" s="64"/>
      <c r="CQ721" s="64"/>
      <c r="CR721" s="64"/>
      <c r="CS721" s="64"/>
      <c r="CT721" s="71"/>
      <c r="CU721" s="64"/>
      <c r="CV721" s="64"/>
      <c r="CW721" s="64"/>
      <c r="CX721" s="64"/>
      <c r="CY721" s="67"/>
      <c r="CZ721" s="67"/>
      <c r="DA721" s="67"/>
      <c r="DB721" s="64"/>
      <c r="DC721" s="64"/>
      <c r="DD721" s="64"/>
      <c r="DE721" s="64"/>
      <c r="DF721" s="64"/>
      <c r="DG721" s="64"/>
      <c r="DI721" s="64"/>
      <c r="DJ721" s="32"/>
    </row>
    <row r="722" spans="1:114" ht="28" customHeight="1">
      <c r="A722" s="70"/>
      <c r="B722" s="68"/>
      <c r="C722" s="68"/>
      <c r="D722" s="65"/>
      <c r="E722" s="83"/>
      <c r="F722" s="83"/>
      <c r="G722" s="83"/>
      <c r="I722" s="68"/>
      <c r="J722" s="64"/>
      <c r="K722" s="64"/>
      <c r="L722" s="64"/>
      <c r="M722" s="64"/>
      <c r="N722" s="64"/>
      <c r="O722" s="64"/>
      <c r="P722" s="64"/>
      <c r="Q722" s="64"/>
      <c r="R722" s="32"/>
      <c r="S722" s="33"/>
      <c r="T722" s="30"/>
      <c r="U722" s="33"/>
      <c r="BA722" s="64"/>
      <c r="BB722" s="64"/>
      <c r="BC722" s="67"/>
      <c r="BD722" s="64"/>
      <c r="BE722" s="64"/>
      <c r="BF722" s="67"/>
      <c r="BG722" s="84"/>
      <c r="BH722" s="84"/>
      <c r="BI722" s="84"/>
      <c r="BJ722" s="84"/>
      <c r="BK722" s="64"/>
      <c r="BL722" s="64"/>
      <c r="BM722" s="85"/>
      <c r="BN722" s="85"/>
      <c r="BO722" s="85"/>
      <c r="BP722" s="85"/>
      <c r="BQ722" s="64"/>
      <c r="BR722" s="64"/>
      <c r="BS722" s="67"/>
      <c r="BW722" s="64"/>
      <c r="BX722" s="64"/>
      <c r="BY722" s="67"/>
      <c r="BZ722" s="64"/>
      <c r="CA722" s="64"/>
      <c r="CB722" s="67"/>
      <c r="CF722" s="64"/>
      <c r="CG722" s="64"/>
      <c r="CH722" s="64"/>
      <c r="CI722" s="64"/>
      <c r="CJ722" s="64"/>
      <c r="CK722" s="64"/>
      <c r="CL722" s="64"/>
      <c r="CM722" s="64"/>
      <c r="CN722" s="67"/>
      <c r="CO722" s="67"/>
      <c r="CP722" s="64"/>
      <c r="CQ722" s="64"/>
      <c r="CR722" s="64"/>
      <c r="CS722" s="64"/>
      <c r="CT722" s="71"/>
      <c r="CU722" s="64"/>
      <c r="CV722" s="64"/>
      <c r="CW722" s="64"/>
      <c r="CX722" s="64"/>
      <c r="CY722" s="67"/>
      <c r="CZ722" s="67"/>
      <c r="DA722" s="67"/>
      <c r="DB722" s="64"/>
      <c r="DC722" s="64"/>
      <c r="DD722" s="64"/>
      <c r="DE722" s="64"/>
      <c r="DF722" s="64"/>
      <c r="DG722" s="64"/>
      <c r="DI722" s="64"/>
      <c r="DJ722" s="32"/>
    </row>
    <row r="723" spans="1:114" ht="28" customHeight="1">
      <c r="A723" s="70"/>
      <c r="B723" s="68"/>
      <c r="C723" s="68"/>
      <c r="D723" s="65"/>
      <c r="E723" s="83"/>
      <c r="F723" s="83"/>
      <c r="G723" s="83"/>
      <c r="I723" s="68"/>
      <c r="J723" s="64"/>
      <c r="K723" s="64"/>
      <c r="L723" s="64"/>
      <c r="M723" s="64"/>
      <c r="N723" s="64"/>
      <c r="O723" s="64"/>
      <c r="P723" s="64"/>
      <c r="Q723" s="64"/>
      <c r="R723" s="32"/>
      <c r="S723" s="33"/>
      <c r="T723" s="30"/>
      <c r="U723" s="33"/>
      <c r="BA723" s="64"/>
      <c r="BB723" s="64"/>
      <c r="BC723" s="67"/>
      <c r="BD723" s="64"/>
      <c r="BE723" s="64"/>
      <c r="BF723" s="67"/>
      <c r="BG723" s="84"/>
      <c r="BH723" s="84"/>
      <c r="BI723" s="84"/>
      <c r="BJ723" s="84"/>
      <c r="BK723" s="64"/>
      <c r="BL723" s="64"/>
      <c r="BM723" s="85"/>
      <c r="BN723" s="85"/>
      <c r="BO723" s="85"/>
      <c r="BP723" s="85"/>
      <c r="BQ723" s="64"/>
      <c r="BR723" s="64"/>
      <c r="BS723" s="67"/>
      <c r="BW723" s="64"/>
      <c r="BX723" s="64"/>
      <c r="BY723" s="67"/>
      <c r="BZ723" s="64"/>
      <c r="CA723" s="64"/>
      <c r="CB723" s="67"/>
      <c r="CF723" s="64"/>
      <c r="CG723" s="64"/>
      <c r="CH723" s="64"/>
      <c r="CI723" s="64"/>
      <c r="CJ723" s="64"/>
      <c r="CK723" s="64"/>
      <c r="CL723" s="64"/>
      <c r="CM723" s="64"/>
      <c r="CN723" s="67"/>
      <c r="CO723" s="67"/>
      <c r="CP723" s="64"/>
      <c r="CQ723" s="64"/>
      <c r="CR723" s="64"/>
      <c r="CS723" s="64"/>
      <c r="CT723" s="71"/>
      <c r="CU723" s="64"/>
      <c r="CV723" s="64"/>
      <c r="CW723" s="64"/>
      <c r="CX723" s="64"/>
      <c r="CY723" s="67"/>
      <c r="CZ723" s="67"/>
      <c r="DA723" s="67"/>
      <c r="DB723" s="64"/>
      <c r="DC723" s="64"/>
      <c r="DD723" s="64"/>
      <c r="DE723" s="64"/>
      <c r="DF723" s="64"/>
      <c r="DG723" s="64"/>
      <c r="DI723" s="64"/>
      <c r="DJ723" s="32"/>
    </row>
    <row r="724" spans="1:114" ht="28" customHeight="1">
      <c r="A724" s="70"/>
      <c r="B724" s="68"/>
      <c r="C724" s="68"/>
      <c r="D724" s="65"/>
      <c r="E724" s="83"/>
      <c r="F724" s="83"/>
      <c r="G724" s="83"/>
      <c r="I724" s="68"/>
      <c r="J724" s="64"/>
      <c r="K724" s="64"/>
      <c r="L724" s="64"/>
      <c r="M724" s="64"/>
      <c r="N724" s="64"/>
      <c r="O724" s="64"/>
      <c r="P724" s="64"/>
      <c r="Q724" s="64"/>
      <c r="R724" s="32"/>
      <c r="S724" s="33"/>
      <c r="T724" s="30"/>
      <c r="U724" s="33"/>
      <c r="BA724" s="64"/>
      <c r="BB724" s="64"/>
      <c r="BC724" s="67"/>
      <c r="BD724" s="64"/>
      <c r="BE724" s="64"/>
      <c r="BF724" s="67"/>
      <c r="BG724" s="84"/>
      <c r="BH724" s="84"/>
      <c r="BI724" s="84"/>
      <c r="BJ724" s="84"/>
      <c r="BK724" s="64"/>
      <c r="BL724" s="64"/>
      <c r="BM724" s="85"/>
      <c r="BN724" s="85"/>
      <c r="BO724" s="85"/>
      <c r="BP724" s="85"/>
      <c r="BQ724" s="64"/>
      <c r="BR724" s="64"/>
      <c r="BS724" s="67"/>
      <c r="BW724" s="64"/>
      <c r="BX724" s="64"/>
      <c r="BY724" s="67"/>
      <c r="BZ724" s="64"/>
      <c r="CA724" s="64"/>
      <c r="CB724" s="67"/>
      <c r="CF724" s="64"/>
      <c r="CG724" s="64"/>
      <c r="CH724" s="64"/>
      <c r="CI724" s="64"/>
      <c r="CJ724" s="64"/>
      <c r="CK724" s="64"/>
      <c r="CL724" s="64"/>
      <c r="CM724" s="64"/>
      <c r="CN724" s="67"/>
      <c r="CO724" s="67"/>
      <c r="CP724" s="64"/>
      <c r="CQ724" s="64"/>
      <c r="CR724" s="64"/>
      <c r="CS724" s="64"/>
      <c r="CT724" s="71"/>
      <c r="CU724" s="64"/>
      <c r="CV724" s="64"/>
      <c r="CW724" s="64"/>
      <c r="CX724" s="64"/>
      <c r="CY724" s="67"/>
      <c r="CZ724" s="67"/>
      <c r="DA724" s="67"/>
      <c r="DB724" s="64"/>
      <c r="DC724" s="64"/>
      <c r="DD724" s="64"/>
      <c r="DE724" s="64"/>
      <c r="DF724" s="64"/>
      <c r="DG724" s="64"/>
      <c r="DI724" s="64"/>
      <c r="DJ724" s="32"/>
    </row>
    <row r="725" spans="1:114" ht="28" customHeight="1">
      <c r="A725" s="70"/>
      <c r="B725" s="68"/>
      <c r="C725" s="68"/>
      <c r="D725" s="65"/>
      <c r="E725" s="83"/>
      <c r="F725" s="83"/>
      <c r="G725" s="83"/>
      <c r="I725" s="68"/>
      <c r="J725" s="64"/>
      <c r="K725" s="64"/>
      <c r="L725" s="64"/>
      <c r="M725" s="64"/>
      <c r="N725" s="64"/>
      <c r="O725" s="64"/>
      <c r="P725" s="64"/>
      <c r="Q725" s="64"/>
      <c r="R725" s="32"/>
      <c r="S725" s="33"/>
      <c r="T725" s="30"/>
      <c r="U725" s="33"/>
      <c r="BA725" s="64"/>
      <c r="BB725" s="64"/>
      <c r="BC725" s="67"/>
      <c r="BD725" s="64"/>
      <c r="BE725" s="64"/>
      <c r="BF725" s="67"/>
      <c r="BG725" s="84"/>
      <c r="BH725" s="84"/>
      <c r="BI725" s="84"/>
      <c r="BJ725" s="84"/>
      <c r="BK725" s="64"/>
      <c r="BL725" s="64"/>
      <c r="BM725" s="85"/>
      <c r="BN725" s="85"/>
      <c r="BO725" s="85"/>
      <c r="BP725" s="85"/>
      <c r="BQ725" s="64"/>
      <c r="BR725" s="64"/>
      <c r="BS725" s="67"/>
      <c r="BW725" s="64"/>
      <c r="BX725" s="64"/>
      <c r="BY725" s="67"/>
      <c r="BZ725" s="64"/>
      <c r="CA725" s="64"/>
      <c r="CB725" s="67"/>
      <c r="CF725" s="64"/>
      <c r="CG725" s="64"/>
      <c r="CH725" s="64"/>
      <c r="CI725" s="64"/>
      <c r="CJ725" s="64"/>
      <c r="CK725" s="64"/>
      <c r="CL725" s="64"/>
      <c r="CM725" s="64"/>
      <c r="CN725" s="67"/>
      <c r="CO725" s="67"/>
      <c r="CP725" s="64"/>
      <c r="CQ725" s="64"/>
      <c r="CR725" s="64"/>
      <c r="CS725" s="64"/>
      <c r="CT725" s="71"/>
      <c r="CU725" s="64"/>
      <c r="CV725" s="64"/>
      <c r="CW725" s="64"/>
      <c r="CX725" s="64"/>
      <c r="CY725" s="67"/>
      <c r="CZ725" s="67"/>
      <c r="DA725" s="67"/>
      <c r="DB725" s="64"/>
      <c r="DC725" s="64"/>
      <c r="DD725" s="64"/>
      <c r="DE725" s="64"/>
      <c r="DF725" s="64"/>
      <c r="DG725" s="64"/>
      <c r="DI725" s="64"/>
      <c r="DJ725" s="32"/>
    </row>
    <row r="726" spans="1:114" ht="28" customHeight="1">
      <c r="A726" s="70"/>
      <c r="B726" s="68"/>
      <c r="C726" s="68"/>
      <c r="D726" s="65"/>
      <c r="E726" s="83"/>
      <c r="F726" s="83"/>
      <c r="G726" s="83"/>
      <c r="I726" s="68"/>
      <c r="J726" s="64"/>
      <c r="K726" s="64"/>
      <c r="L726" s="64"/>
      <c r="M726" s="64"/>
      <c r="N726" s="64"/>
      <c r="O726" s="64"/>
      <c r="P726" s="64"/>
      <c r="Q726" s="64"/>
      <c r="R726" s="32"/>
      <c r="S726" s="33"/>
      <c r="T726" s="30"/>
      <c r="U726" s="33"/>
      <c r="BA726" s="64"/>
      <c r="BB726" s="64"/>
      <c r="BC726" s="67"/>
      <c r="BD726" s="64"/>
      <c r="BE726" s="64"/>
      <c r="BF726" s="67"/>
      <c r="BG726" s="84"/>
      <c r="BH726" s="84"/>
      <c r="BI726" s="84"/>
      <c r="BJ726" s="84"/>
      <c r="BK726" s="64"/>
      <c r="BL726" s="64"/>
      <c r="BM726" s="85"/>
      <c r="BN726" s="85"/>
      <c r="BO726" s="85"/>
      <c r="BP726" s="85"/>
      <c r="BQ726" s="64"/>
      <c r="BR726" s="64"/>
      <c r="BS726" s="67"/>
      <c r="BW726" s="64"/>
      <c r="BX726" s="64"/>
      <c r="BY726" s="67"/>
      <c r="BZ726" s="64"/>
      <c r="CA726" s="64"/>
      <c r="CB726" s="67"/>
      <c r="CF726" s="64"/>
      <c r="CG726" s="64"/>
      <c r="CH726" s="64"/>
      <c r="CI726" s="64"/>
      <c r="CJ726" s="64"/>
      <c r="CK726" s="64"/>
      <c r="CL726" s="64"/>
      <c r="CM726" s="64"/>
      <c r="CN726" s="67"/>
      <c r="CO726" s="67"/>
      <c r="CP726" s="64"/>
      <c r="CQ726" s="64"/>
      <c r="CR726" s="64"/>
      <c r="CS726" s="64"/>
      <c r="CT726" s="71"/>
      <c r="CU726" s="64"/>
      <c r="CV726" s="64"/>
      <c r="CW726" s="64"/>
      <c r="CX726" s="64"/>
      <c r="CY726" s="67"/>
      <c r="CZ726" s="67"/>
      <c r="DA726" s="67"/>
      <c r="DB726" s="64"/>
      <c r="DC726" s="64"/>
      <c r="DD726" s="64"/>
      <c r="DE726" s="64"/>
      <c r="DF726" s="64"/>
      <c r="DG726" s="64"/>
      <c r="DI726" s="64"/>
      <c r="DJ726" s="32"/>
    </row>
    <row r="727" spans="1:114" ht="28" customHeight="1">
      <c r="A727" s="70"/>
      <c r="B727" s="68"/>
      <c r="C727" s="68"/>
      <c r="D727" s="65"/>
      <c r="E727" s="83"/>
      <c r="F727" s="83"/>
      <c r="G727" s="83"/>
      <c r="I727" s="68"/>
      <c r="J727" s="64"/>
      <c r="K727" s="64"/>
      <c r="L727" s="64"/>
      <c r="M727" s="64"/>
      <c r="N727" s="64"/>
      <c r="O727" s="64"/>
      <c r="P727" s="64"/>
      <c r="Q727" s="64"/>
      <c r="R727" s="32"/>
      <c r="S727" s="33"/>
      <c r="T727" s="30"/>
      <c r="U727" s="33"/>
      <c r="BA727" s="64"/>
      <c r="BB727" s="64"/>
      <c r="BC727" s="67"/>
      <c r="BD727" s="64"/>
      <c r="BE727" s="64"/>
      <c r="BF727" s="67"/>
      <c r="BG727" s="84"/>
      <c r="BH727" s="84"/>
      <c r="BI727" s="84"/>
      <c r="BJ727" s="84"/>
      <c r="BK727" s="64"/>
      <c r="BL727" s="64"/>
      <c r="BM727" s="85"/>
      <c r="BN727" s="85"/>
      <c r="BO727" s="85"/>
      <c r="BP727" s="85"/>
      <c r="BQ727" s="64"/>
      <c r="BR727" s="64"/>
      <c r="BS727" s="67"/>
      <c r="BW727" s="64"/>
      <c r="BX727" s="64"/>
      <c r="BY727" s="67"/>
      <c r="BZ727" s="64"/>
      <c r="CA727" s="64"/>
      <c r="CB727" s="67"/>
      <c r="CF727" s="64"/>
      <c r="CG727" s="64"/>
      <c r="CH727" s="64"/>
      <c r="CI727" s="64"/>
      <c r="CJ727" s="64"/>
      <c r="CK727" s="64"/>
      <c r="CL727" s="64"/>
      <c r="CM727" s="64"/>
      <c r="CN727" s="67"/>
      <c r="CO727" s="67"/>
      <c r="CP727" s="64"/>
      <c r="CQ727" s="64"/>
      <c r="CR727" s="64"/>
      <c r="CS727" s="64"/>
      <c r="CT727" s="71"/>
      <c r="CU727" s="64"/>
      <c r="CV727" s="64"/>
      <c r="CW727" s="64"/>
      <c r="CX727" s="64"/>
      <c r="CY727" s="67"/>
      <c r="CZ727" s="67"/>
      <c r="DA727" s="67"/>
      <c r="DB727" s="64"/>
      <c r="DC727" s="64"/>
      <c r="DD727" s="64"/>
      <c r="DE727" s="64"/>
      <c r="DF727" s="64"/>
      <c r="DG727" s="64"/>
      <c r="DI727" s="64"/>
      <c r="DJ727" s="32"/>
    </row>
    <row r="728" spans="1:114" ht="28" customHeight="1">
      <c r="A728" s="70"/>
      <c r="B728" s="68"/>
      <c r="C728" s="68"/>
      <c r="D728" s="65"/>
      <c r="E728" s="83"/>
      <c r="F728" s="83"/>
      <c r="G728" s="83"/>
      <c r="I728" s="68"/>
      <c r="J728" s="64"/>
      <c r="K728" s="64"/>
      <c r="L728" s="64"/>
      <c r="M728" s="64"/>
      <c r="N728" s="64"/>
      <c r="O728" s="64"/>
      <c r="P728" s="64"/>
      <c r="Q728" s="64"/>
      <c r="R728" s="32"/>
      <c r="S728" s="33"/>
      <c r="T728" s="30"/>
      <c r="U728" s="33"/>
      <c r="BA728" s="64"/>
      <c r="BB728" s="64"/>
      <c r="BC728" s="67"/>
      <c r="BD728" s="64"/>
      <c r="BE728" s="64"/>
      <c r="BF728" s="67"/>
      <c r="BG728" s="84"/>
      <c r="BH728" s="84"/>
      <c r="BI728" s="84"/>
      <c r="BJ728" s="84"/>
      <c r="BK728" s="64"/>
      <c r="BL728" s="64"/>
      <c r="BM728" s="85"/>
      <c r="BN728" s="85"/>
      <c r="BO728" s="85"/>
      <c r="BP728" s="85"/>
      <c r="BQ728" s="64"/>
      <c r="BR728" s="64"/>
      <c r="BS728" s="67"/>
      <c r="BW728" s="64"/>
      <c r="BX728" s="64"/>
      <c r="BY728" s="67"/>
      <c r="BZ728" s="64"/>
      <c r="CA728" s="64"/>
      <c r="CB728" s="67"/>
      <c r="CF728" s="64"/>
      <c r="CG728" s="64"/>
      <c r="CH728" s="64"/>
      <c r="CI728" s="64"/>
      <c r="CJ728" s="64"/>
      <c r="CK728" s="64"/>
      <c r="CL728" s="64"/>
      <c r="CM728" s="64"/>
      <c r="CN728" s="67"/>
      <c r="CO728" s="67"/>
      <c r="CP728" s="64"/>
      <c r="CQ728" s="64"/>
      <c r="CR728" s="64"/>
      <c r="CS728" s="64"/>
      <c r="CT728" s="71"/>
      <c r="CU728" s="64"/>
      <c r="CV728" s="64"/>
      <c r="CW728" s="64"/>
      <c r="CX728" s="64"/>
      <c r="CY728" s="67"/>
      <c r="CZ728" s="67"/>
      <c r="DA728" s="67"/>
      <c r="DB728" s="64"/>
      <c r="DC728" s="64"/>
      <c r="DD728" s="64"/>
      <c r="DE728" s="64"/>
      <c r="DF728" s="64"/>
      <c r="DG728" s="64"/>
      <c r="DI728" s="64"/>
      <c r="DJ728" s="32"/>
    </row>
    <row r="729" spans="1:114" ht="28" customHeight="1">
      <c r="A729" s="70"/>
      <c r="B729" s="68"/>
      <c r="C729" s="68"/>
      <c r="D729" s="65"/>
      <c r="E729" s="83"/>
      <c r="F729" s="83"/>
      <c r="G729" s="83"/>
      <c r="I729" s="68"/>
      <c r="J729" s="64"/>
      <c r="K729" s="64"/>
      <c r="L729" s="64"/>
      <c r="M729" s="64"/>
      <c r="N729" s="64"/>
      <c r="O729" s="64"/>
      <c r="P729" s="64"/>
      <c r="Q729" s="64"/>
      <c r="R729" s="32"/>
      <c r="S729" s="33"/>
      <c r="T729" s="30"/>
      <c r="U729" s="33"/>
      <c r="BA729" s="64"/>
      <c r="BB729" s="64"/>
      <c r="BC729" s="67"/>
      <c r="BD729" s="64"/>
      <c r="BE729" s="64"/>
      <c r="BF729" s="67"/>
      <c r="BG729" s="84"/>
      <c r="BH729" s="84"/>
      <c r="BI729" s="84"/>
      <c r="BJ729" s="84"/>
      <c r="BK729" s="64"/>
      <c r="BL729" s="64"/>
      <c r="BM729" s="85"/>
      <c r="BN729" s="85"/>
      <c r="BO729" s="85"/>
      <c r="BP729" s="85"/>
      <c r="BQ729" s="64"/>
      <c r="BR729" s="64"/>
      <c r="BS729" s="67"/>
      <c r="BW729" s="64"/>
      <c r="BX729" s="64"/>
      <c r="BY729" s="67"/>
      <c r="BZ729" s="64"/>
      <c r="CA729" s="64"/>
      <c r="CB729" s="67"/>
      <c r="CF729" s="64"/>
      <c r="CG729" s="64"/>
      <c r="CH729" s="64"/>
      <c r="CI729" s="64"/>
      <c r="CJ729" s="64"/>
      <c r="CK729" s="64"/>
      <c r="CL729" s="64"/>
      <c r="CM729" s="64"/>
      <c r="CN729" s="67"/>
      <c r="CO729" s="67"/>
      <c r="CP729" s="64"/>
      <c r="CQ729" s="64"/>
      <c r="CR729" s="64"/>
      <c r="CS729" s="64"/>
      <c r="CT729" s="71"/>
      <c r="CU729" s="64"/>
      <c r="CV729" s="64"/>
      <c r="CW729" s="64"/>
      <c r="CX729" s="64"/>
      <c r="CY729" s="67"/>
      <c r="CZ729" s="67"/>
      <c r="DA729" s="67"/>
      <c r="DB729" s="64"/>
      <c r="DC729" s="64"/>
      <c r="DD729" s="64"/>
      <c r="DE729" s="64"/>
      <c r="DF729" s="64"/>
      <c r="DG729" s="64"/>
      <c r="DI729" s="64"/>
      <c r="DJ729" s="32"/>
    </row>
    <row r="730" spans="1:114" ht="28" customHeight="1">
      <c r="A730" s="70"/>
      <c r="B730" s="68"/>
      <c r="C730" s="68"/>
      <c r="D730" s="65"/>
      <c r="E730" s="83"/>
      <c r="F730" s="83"/>
      <c r="G730" s="83"/>
      <c r="I730" s="68"/>
      <c r="J730" s="64"/>
      <c r="K730" s="64"/>
      <c r="L730" s="64"/>
      <c r="M730" s="64"/>
      <c r="N730" s="64"/>
      <c r="O730" s="64"/>
      <c r="P730" s="64"/>
      <c r="Q730" s="64"/>
      <c r="R730" s="32"/>
      <c r="S730" s="33"/>
      <c r="T730" s="30"/>
      <c r="U730" s="33"/>
      <c r="BA730" s="64"/>
      <c r="BB730" s="64"/>
      <c r="BC730" s="67"/>
      <c r="BD730" s="64"/>
      <c r="BE730" s="64"/>
      <c r="BF730" s="67"/>
      <c r="BG730" s="84"/>
      <c r="BH730" s="84"/>
      <c r="BI730" s="84"/>
      <c r="BJ730" s="84"/>
      <c r="BK730" s="64"/>
      <c r="BL730" s="64"/>
      <c r="BM730" s="85"/>
      <c r="BN730" s="85"/>
      <c r="BO730" s="85"/>
      <c r="BP730" s="85"/>
      <c r="BQ730" s="64"/>
      <c r="BR730" s="64"/>
      <c r="BS730" s="67"/>
      <c r="BW730" s="64"/>
      <c r="BX730" s="64"/>
      <c r="BY730" s="67"/>
      <c r="BZ730" s="64"/>
      <c r="CA730" s="64"/>
      <c r="CB730" s="67"/>
      <c r="CF730" s="64"/>
      <c r="CG730" s="64"/>
      <c r="CH730" s="64"/>
      <c r="CI730" s="64"/>
      <c r="CJ730" s="64"/>
      <c r="CK730" s="64"/>
      <c r="CL730" s="64"/>
      <c r="CM730" s="64"/>
      <c r="CN730" s="67"/>
      <c r="CO730" s="67"/>
      <c r="CP730" s="64"/>
      <c r="CQ730" s="64"/>
      <c r="CR730" s="64"/>
      <c r="CS730" s="64"/>
      <c r="CT730" s="71"/>
      <c r="CU730" s="64"/>
      <c r="CV730" s="64"/>
      <c r="CW730" s="64"/>
      <c r="CX730" s="64"/>
      <c r="CY730" s="67"/>
      <c r="CZ730" s="67"/>
      <c r="DA730" s="67"/>
      <c r="DB730" s="64"/>
      <c r="DC730" s="64"/>
      <c r="DD730" s="64"/>
      <c r="DE730" s="64"/>
      <c r="DF730" s="64"/>
      <c r="DG730" s="64"/>
      <c r="DI730" s="64"/>
      <c r="DJ730" s="32"/>
    </row>
    <row r="731" spans="1:114" ht="28" customHeight="1">
      <c r="A731" s="70"/>
      <c r="B731" s="68"/>
      <c r="C731" s="68"/>
      <c r="D731" s="65"/>
      <c r="E731" s="83"/>
      <c r="F731" s="83"/>
      <c r="G731" s="83"/>
      <c r="I731" s="68"/>
      <c r="J731" s="64"/>
      <c r="K731" s="64"/>
      <c r="L731" s="64"/>
      <c r="M731" s="64"/>
      <c r="N731" s="64"/>
      <c r="O731" s="64"/>
      <c r="P731" s="64"/>
      <c r="Q731" s="64"/>
      <c r="R731" s="32"/>
      <c r="S731" s="33"/>
      <c r="T731" s="30"/>
      <c r="U731" s="33"/>
      <c r="BA731" s="64"/>
      <c r="BB731" s="64"/>
      <c r="BC731" s="67"/>
      <c r="BD731" s="64"/>
      <c r="BE731" s="64"/>
      <c r="BF731" s="67"/>
      <c r="BG731" s="84"/>
      <c r="BH731" s="84"/>
      <c r="BI731" s="84"/>
      <c r="BJ731" s="84"/>
      <c r="BK731" s="64"/>
      <c r="BL731" s="64"/>
      <c r="BM731" s="85"/>
      <c r="BN731" s="85"/>
      <c r="BO731" s="85"/>
      <c r="BP731" s="85"/>
      <c r="BQ731" s="64"/>
      <c r="BR731" s="64"/>
      <c r="BS731" s="67"/>
      <c r="BW731" s="64"/>
      <c r="BX731" s="64"/>
      <c r="BY731" s="67"/>
      <c r="BZ731" s="64"/>
      <c r="CA731" s="64"/>
      <c r="CB731" s="67"/>
      <c r="CF731" s="64"/>
      <c r="CG731" s="64"/>
      <c r="CH731" s="64"/>
      <c r="CI731" s="64"/>
      <c r="CJ731" s="64"/>
      <c r="CK731" s="64"/>
      <c r="CL731" s="64"/>
      <c r="CM731" s="64"/>
      <c r="CN731" s="67"/>
      <c r="CO731" s="67"/>
      <c r="CP731" s="64"/>
      <c r="CQ731" s="64"/>
      <c r="CR731" s="64"/>
      <c r="CS731" s="64"/>
      <c r="CT731" s="71"/>
      <c r="CU731" s="64"/>
      <c r="CV731" s="64"/>
      <c r="CW731" s="64"/>
      <c r="CX731" s="64"/>
      <c r="CY731" s="67"/>
      <c r="CZ731" s="67"/>
      <c r="DA731" s="67"/>
      <c r="DB731" s="64"/>
      <c r="DC731" s="64"/>
      <c r="DD731" s="64"/>
      <c r="DE731" s="64"/>
      <c r="DF731" s="64"/>
      <c r="DG731" s="64"/>
      <c r="DI731" s="64"/>
      <c r="DJ731" s="32"/>
    </row>
    <row r="732" spans="1:114" ht="28" customHeight="1">
      <c r="A732" s="70"/>
      <c r="B732" s="68"/>
      <c r="C732" s="68"/>
      <c r="D732" s="65"/>
      <c r="E732" s="83"/>
      <c r="F732" s="83"/>
      <c r="G732" s="83"/>
      <c r="I732" s="68"/>
      <c r="J732" s="64"/>
      <c r="K732" s="64"/>
      <c r="L732" s="64"/>
      <c r="M732" s="64"/>
      <c r="N732" s="64"/>
      <c r="O732" s="64"/>
      <c r="P732" s="64"/>
      <c r="Q732" s="64"/>
      <c r="R732" s="32"/>
      <c r="S732" s="33"/>
      <c r="T732" s="30"/>
      <c r="U732" s="33"/>
      <c r="BA732" s="64"/>
      <c r="BB732" s="64"/>
      <c r="BC732" s="67"/>
      <c r="BD732" s="64"/>
      <c r="BE732" s="64"/>
      <c r="BF732" s="67"/>
      <c r="BG732" s="84"/>
      <c r="BH732" s="84"/>
      <c r="BI732" s="84"/>
      <c r="BJ732" s="84"/>
      <c r="BK732" s="64"/>
      <c r="BL732" s="64"/>
      <c r="BM732" s="85"/>
      <c r="BN732" s="85"/>
      <c r="BO732" s="85"/>
      <c r="BP732" s="85"/>
      <c r="BQ732" s="64"/>
      <c r="BR732" s="64"/>
      <c r="BS732" s="67"/>
      <c r="BW732" s="64"/>
      <c r="BX732" s="64"/>
      <c r="BY732" s="67"/>
      <c r="BZ732" s="64"/>
      <c r="CA732" s="64"/>
      <c r="CB732" s="67"/>
      <c r="CF732" s="64"/>
      <c r="CG732" s="64"/>
      <c r="CH732" s="64"/>
      <c r="CI732" s="64"/>
      <c r="CJ732" s="64"/>
      <c r="CK732" s="64"/>
      <c r="CL732" s="64"/>
      <c r="CM732" s="64"/>
      <c r="CN732" s="67"/>
      <c r="CO732" s="67"/>
      <c r="CP732" s="64"/>
      <c r="CQ732" s="64"/>
      <c r="CR732" s="64"/>
      <c r="CS732" s="64"/>
      <c r="CT732" s="71"/>
      <c r="CU732" s="64"/>
      <c r="CV732" s="64"/>
      <c r="CW732" s="64"/>
      <c r="CX732" s="64"/>
      <c r="CY732" s="67"/>
      <c r="CZ732" s="67"/>
      <c r="DA732" s="67"/>
      <c r="DB732" s="64"/>
      <c r="DC732" s="64"/>
      <c r="DD732" s="64"/>
      <c r="DE732" s="64"/>
      <c r="DF732" s="64"/>
      <c r="DG732" s="64"/>
      <c r="DI732" s="64"/>
      <c r="DJ732" s="32"/>
    </row>
    <row r="733" spans="1:114" ht="28" customHeight="1">
      <c r="A733" s="70"/>
      <c r="B733" s="68"/>
      <c r="C733" s="68"/>
      <c r="D733" s="65"/>
      <c r="E733" s="83"/>
      <c r="F733" s="83"/>
      <c r="G733" s="83"/>
      <c r="I733" s="68"/>
      <c r="J733" s="64"/>
      <c r="K733" s="64"/>
      <c r="L733" s="64"/>
      <c r="M733" s="64"/>
      <c r="N733" s="64"/>
      <c r="O733" s="64"/>
      <c r="P733" s="64"/>
      <c r="Q733" s="64"/>
      <c r="R733" s="32"/>
      <c r="S733" s="33"/>
      <c r="T733" s="30"/>
      <c r="U733" s="33"/>
      <c r="BA733" s="64"/>
      <c r="BB733" s="64"/>
      <c r="BC733" s="67"/>
      <c r="BD733" s="64"/>
      <c r="BE733" s="64"/>
      <c r="BF733" s="67"/>
      <c r="BG733" s="84"/>
      <c r="BH733" s="84"/>
      <c r="BI733" s="84"/>
      <c r="BJ733" s="84"/>
      <c r="BK733" s="64"/>
      <c r="BL733" s="64"/>
      <c r="BM733" s="85"/>
      <c r="BN733" s="85"/>
      <c r="BO733" s="85"/>
      <c r="BP733" s="85"/>
      <c r="BQ733" s="64"/>
      <c r="BR733" s="64"/>
      <c r="BS733" s="67"/>
      <c r="BW733" s="64"/>
      <c r="BX733" s="64"/>
      <c r="BY733" s="67"/>
      <c r="BZ733" s="64"/>
      <c r="CA733" s="64"/>
      <c r="CB733" s="67"/>
      <c r="CF733" s="64"/>
      <c r="CG733" s="64"/>
      <c r="CH733" s="64"/>
      <c r="CI733" s="64"/>
      <c r="CJ733" s="64"/>
      <c r="CK733" s="64"/>
      <c r="CL733" s="64"/>
      <c r="CM733" s="64"/>
      <c r="CN733" s="67"/>
      <c r="CO733" s="67"/>
      <c r="CP733" s="64"/>
      <c r="CQ733" s="64"/>
      <c r="CR733" s="64"/>
      <c r="CS733" s="64"/>
      <c r="CT733" s="71"/>
      <c r="CU733" s="64"/>
      <c r="CV733" s="64"/>
      <c r="CW733" s="64"/>
      <c r="CX733" s="64"/>
      <c r="CY733" s="67"/>
      <c r="CZ733" s="67"/>
      <c r="DA733" s="67"/>
      <c r="DB733" s="64"/>
      <c r="DC733" s="64"/>
      <c r="DD733" s="64"/>
      <c r="DE733" s="64"/>
      <c r="DF733" s="64"/>
      <c r="DG733" s="64"/>
      <c r="DI733" s="64"/>
      <c r="DJ733" s="32"/>
    </row>
    <row r="734" spans="1:114" ht="28" customHeight="1">
      <c r="A734" s="70"/>
      <c r="B734" s="68"/>
      <c r="C734" s="68"/>
      <c r="D734" s="65"/>
      <c r="E734" s="83"/>
      <c r="F734" s="83"/>
      <c r="G734" s="83"/>
      <c r="I734" s="68"/>
      <c r="J734" s="64"/>
      <c r="K734" s="64"/>
      <c r="L734" s="64"/>
      <c r="M734" s="64"/>
      <c r="N734" s="64"/>
      <c r="O734" s="64"/>
      <c r="P734" s="64"/>
      <c r="Q734" s="64"/>
      <c r="R734" s="32"/>
      <c r="S734" s="33"/>
      <c r="T734" s="30"/>
      <c r="U734" s="33"/>
      <c r="BA734" s="64"/>
      <c r="BB734" s="64"/>
      <c r="BC734" s="67"/>
      <c r="BD734" s="64"/>
      <c r="BE734" s="64"/>
      <c r="BF734" s="67"/>
      <c r="BG734" s="84"/>
      <c r="BH734" s="84"/>
      <c r="BI734" s="84"/>
      <c r="BJ734" s="84"/>
      <c r="BK734" s="64"/>
      <c r="BL734" s="64"/>
      <c r="BM734" s="85"/>
      <c r="BN734" s="85"/>
      <c r="BO734" s="85"/>
      <c r="BP734" s="85"/>
      <c r="BQ734" s="64"/>
      <c r="BR734" s="64"/>
      <c r="BS734" s="67"/>
      <c r="BW734" s="64"/>
      <c r="BX734" s="64"/>
      <c r="BY734" s="67"/>
      <c r="BZ734" s="64"/>
      <c r="CA734" s="64"/>
      <c r="CB734" s="67"/>
      <c r="CF734" s="64"/>
      <c r="CG734" s="64"/>
      <c r="CH734" s="64"/>
      <c r="CI734" s="64"/>
      <c r="CJ734" s="64"/>
      <c r="CK734" s="64"/>
      <c r="CL734" s="64"/>
      <c r="CM734" s="64"/>
      <c r="CN734" s="67"/>
      <c r="CO734" s="67"/>
      <c r="CP734" s="64"/>
      <c r="CQ734" s="64"/>
      <c r="CR734" s="64"/>
      <c r="CS734" s="64"/>
      <c r="CT734" s="71"/>
      <c r="CU734" s="64"/>
      <c r="CV734" s="64"/>
      <c r="CW734" s="64"/>
      <c r="CX734" s="64"/>
      <c r="CY734" s="67"/>
      <c r="CZ734" s="67"/>
      <c r="DA734" s="67"/>
      <c r="DB734" s="64"/>
      <c r="DC734" s="64"/>
      <c r="DD734" s="64"/>
      <c r="DE734" s="64"/>
      <c r="DF734" s="64"/>
      <c r="DG734" s="64"/>
      <c r="DI734" s="64"/>
      <c r="DJ734" s="32"/>
    </row>
    <row r="735" spans="1:114" ht="28" customHeight="1">
      <c r="A735" s="70"/>
      <c r="B735" s="68"/>
      <c r="C735" s="68"/>
      <c r="D735" s="65"/>
      <c r="E735" s="83"/>
      <c r="F735" s="83"/>
      <c r="G735" s="83"/>
      <c r="I735" s="68"/>
      <c r="J735" s="64"/>
      <c r="K735" s="64"/>
      <c r="L735" s="64"/>
      <c r="M735" s="64"/>
      <c r="N735" s="64"/>
      <c r="O735" s="64"/>
      <c r="P735" s="64"/>
      <c r="Q735" s="64"/>
      <c r="R735" s="32"/>
      <c r="S735" s="33"/>
      <c r="T735" s="30"/>
      <c r="U735" s="33"/>
      <c r="BA735" s="64"/>
      <c r="BB735" s="64"/>
      <c r="BC735" s="67"/>
      <c r="BD735" s="64"/>
      <c r="BE735" s="64"/>
      <c r="BF735" s="67"/>
      <c r="BG735" s="84"/>
      <c r="BH735" s="84"/>
      <c r="BI735" s="84"/>
      <c r="BJ735" s="84"/>
      <c r="BK735" s="64"/>
      <c r="BL735" s="64"/>
      <c r="BM735" s="85"/>
      <c r="BN735" s="85"/>
      <c r="BO735" s="85"/>
      <c r="BP735" s="85"/>
      <c r="BQ735" s="64"/>
      <c r="BR735" s="64"/>
      <c r="BS735" s="67"/>
      <c r="BW735" s="64"/>
      <c r="BX735" s="64"/>
      <c r="BY735" s="67"/>
      <c r="BZ735" s="64"/>
      <c r="CA735" s="64"/>
      <c r="CB735" s="67"/>
      <c r="CF735" s="64"/>
      <c r="CG735" s="64"/>
      <c r="CH735" s="64"/>
      <c r="CI735" s="64"/>
      <c r="CJ735" s="64"/>
      <c r="CK735" s="64"/>
      <c r="CL735" s="64"/>
      <c r="CM735" s="64"/>
      <c r="CN735" s="67"/>
      <c r="CO735" s="67"/>
      <c r="CP735" s="64"/>
      <c r="CQ735" s="64"/>
      <c r="CR735" s="64"/>
      <c r="CS735" s="64"/>
      <c r="CT735" s="71"/>
      <c r="CU735" s="64"/>
      <c r="CV735" s="64"/>
      <c r="CW735" s="64"/>
      <c r="CX735" s="64"/>
      <c r="CY735" s="67"/>
      <c r="CZ735" s="67"/>
      <c r="DA735" s="67"/>
      <c r="DB735" s="64"/>
      <c r="DC735" s="64"/>
      <c r="DD735" s="64"/>
      <c r="DE735" s="64"/>
      <c r="DF735" s="64"/>
      <c r="DG735" s="64"/>
      <c r="DI735" s="64"/>
      <c r="DJ735" s="32"/>
    </row>
    <row r="736" spans="1:114" ht="28" customHeight="1">
      <c r="A736" s="70"/>
      <c r="B736" s="68"/>
      <c r="C736" s="68"/>
      <c r="D736" s="65"/>
      <c r="E736" s="83"/>
      <c r="F736" s="83"/>
      <c r="G736" s="83"/>
      <c r="I736" s="68"/>
      <c r="J736" s="64"/>
      <c r="K736" s="64"/>
      <c r="L736" s="64"/>
      <c r="M736" s="64"/>
      <c r="N736" s="64"/>
      <c r="O736" s="64"/>
      <c r="P736" s="64"/>
      <c r="Q736" s="64"/>
      <c r="R736" s="32"/>
      <c r="S736" s="33"/>
      <c r="T736" s="30"/>
      <c r="U736" s="33"/>
      <c r="BA736" s="64"/>
      <c r="BB736" s="64"/>
      <c r="BC736" s="67"/>
      <c r="BD736" s="64"/>
      <c r="BE736" s="64"/>
      <c r="BF736" s="67"/>
      <c r="BG736" s="84"/>
      <c r="BH736" s="84"/>
      <c r="BI736" s="84"/>
      <c r="BJ736" s="84"/>
      <c r="BK736" s="64"/>
      <c r="BL736" s="64"/>
      <c r="BM736" s="85"/>
      <c r="BN736" s="85"/>
      <c r="BO736" s="85"/>
      <c r="BP736" s="85"/>
      <c r="BQ736" s="64"/>
      <c r="BR736" s="64"/>
      <c r="BS736" s="67"/>
      <c r="BW736" s="64"/>
      <c r="BX736" s="64"/>
      <c r="BY736" s="67"/>
      <c r="BZ736" s="64"/>
      <c r="CA736" s="64"/>
      <c r="CB736" s="67"/>
      <c r="CF736" s="64"/>
      <c r="CG736" s="64"/>
      <c r="CH736" s="64"/>
      <c r="CI736" s="64"/>
      <c r="CJ736" s="64"/>
      <c r="CK736" s="64"/>
      <c r="CL736" s="64"/>
      <c r="CM736" s="64"/>
      <c r="CN736" s="67"/>
      <c r="CO736" s="67"/>
      <c r="CP736" s="64"/>
      <c r="CQ736" s="64"/>
      <c r="CR736" s="64"/>
      <c r="CS736" s="64"/>
      <c r="CT736" s="71"/>
      <c r="CU736" s="64"/>
      <c r="CV736" s="64"/>
      <c r="CW736" s="64"/>
      <c r="CX736" s="64"/>
      <c r="CY736" s="67"/>
      <c r="CZ736" s="67"/>
      <c r="DA736" s="67"/>
      <c r="DB736" s="64"/>
      <c r="DC736" s="64"/>
      <c r="DD736" s="64"/>
      <c r="DE736" s="64"/>
      <c r="DF736" s="64"/>
      <c r="DG736" s="64"/>
      <c r="DI736" s="64"/>
      <c r="DJ736" s="32"/>
    </row>
    <row r="737" spans="1:114" ht="28" customHeight="1">
      <c r="A737" s="70"/>
      <c r="B737" s="68"/>
      <c r="C737" s="68"/>
      <c r="D737" s="65"/>
      <c r="E737" s="83"/>
      <c r="F737" s="83"/>
      <c r="G737" s="83"/>
      <c r="I737" s="68"/>
      <c r="J737" s="64"/>
      <c r="K737" s="64"/>
      <c r="L737" s="64"/>
      <c r="M737" s="64"/>
      <c r="N737" s="64"/>
      <c r="O737" s="64"/>
      <c r="P737" s="64"/>
      <c r="Q737" s="64"/>
      <c r="R737" s="32"/>
      <c r="S737" s="33"/>
      <c r="T737" s="30"/>
      <c r="U737" s="33"/>
      <c r="BA737" s="64"/>
      <c r="BB737" s="64"/>
      <c r="BC737" s="67"/>
      <c r="BD737" s="64"/>
      <c r="BE737" s="64"/>
      <c r="BF737" s="67"/>
      <c r="BG737" s="84"/>
      <c r="BH737" s="84"/>
      <c r="BI737" s="84"/>
      <c r="BJ737" s="84"/>
      <c r="BK737" s="64"/>
      <c r="BL737" s="64"/>
      <c r="BM737" s="85"/>
      <c r="BN737" s="85"/>
      <c r="BO737" s="85"/>
      <c r="BP737" s="85"/>
      <c r="BQ737" s="64"/>
      <c r="BR737" s="64"/>
      <c r="BS737" s="67"/>
      <c r="BW737" s="64"/>
      <c r="BX737" s="64"/>
      <c r="BY737" s="67"/>
      <c r="BZ737" s="64"/>
      <c r="CA737" s="64"/>
      <c r="CB737" s="67"/>
      <c r="CF737" s="64"/>
      <c r="CG737" s="64"/>
      <c r="CH737" s="64"/>
      <c r="CI737" s="64"/>
      <c r="CJ737" s="64"/>
      <c r="CK737" s="64"/>
      <c r="CL737" s="64"/>
      <c r="CM737" s="64"/>
      <c r="CN737" s="67"/>
      <c r="CO737" s="67"/>
      <c r="CP737" s="64"/>
      <c r="CQ737" s="64"/>
      <c r="CR737" s="64"/>
      <c r="CS737" s="64"/>
      <c r="CT737" s="71"/>
      <c r="CU737" s="64"/>
      <c r="CV737" s="64"/>
      <c r="CW737" s="64"/>
      <c r="CX737" s="64"/>
      <c r="CY737" s="67"/>
      <c r="CZ737" s="67"/>
      <c r="DA737" s="67"/>
      <c r="DB737" s="64"/>
      <c r="DC737" s="64"/>
      <c r="DD737" s="64"/>
      <c r="DE737" s="64"/>
      <c r="DF737" s="64"/>
      <c r="DG737" s="64"/>
      <c r="DI737" s="64"/>
      <c r="DJ737" s="32"/>
    </row>
    <row r="738" spans="1:114" ht="28" customHeight="1">
      <c r="A738" s="70"/>
      <c r="B738" s="68"/>
      <c r="C738" s="68"/>
      <c r="D738" s="65"/>
      <c r="E738" s="83"/>
      <c r="F738" s="83"/>
      <c r="G738" s="83"/>
      <c r="I738" s="68"/>
      <c r="J738" s="64"/>
      <c r="K738" s="64"/>
      <c r="L738" s="64"/>
      <c r="M738" s="64"/>
      <c r="N738" s="64"/>
      <c r="O738" s="64"/>
      <c r="P738" s="64"/>
      <c r="Q738" s="64"/>
      <c r="R738" s="32"/>
      <c r="S738" s="33"/>
      <c r="T738" s="30"/>
      <c r="U738" s="33"/>
      <c r="BA738" s="64"/>
      <c r="BB738" s="64"/>
      <c r="BC738" s="67"/>
      <c r="BD738" s="64"/>
      <c r="BE738" s="64"/>
      <c r="BF738" s="67"/>
      <c r="BG738" s="84"/>
      <c r="BH738" s="84"/>
      <c r="BI738" s="84"/>
      <c r="BJ738" s="84"/>
      <c r="BK738" s="64"/>
      <c r="BL738" s="64"/>
      <c r="BM738" s="85"/>
      <c r="BN738" s="85"/>
      <c r="BO738" s="85"/>
      <c r="BP738" s="85"/>
      <c r="BQ738" s="64"/>
      <c r="BR738" s="64"/>
      <c r="BS738" s="67"/>
      <c r="BW738" s="64"/>
      <c r="BX738" s="64"/>
      <c r="BY738" s="67"/>
      <c r="BZ738" s="64"/>
      <c r="CA738" s="64"/>
      <c r="CB738" s="67"/>
      <c r="CF738" s="64"/>
      <c r="CG738" s="64"/>
      <c r="CH738" s="64"/>
      <c r="CI738" s="64"/>
      <c r="CJ738" s="64"/>
      <c r="CK738" s="64"/>
      <c r="CL738" s="64"/>
      <c r="CM738" s="64"/>
      <c r="CN738" s="67"/>
      <c r="CO738" s="67"/>
      <c r="CP738" s="64"/>
      <c r="CQ738" s="64"/>
      <c r="CR738" s="64"/>
      <c r="CS738" s="64"/>
      <c r="CT738" s="71"/>
      <c r="CU738" s="64"/>
      <c r="CV738" s="64"/>
      <c r="CW738" s="64"/>
      <c r="CX738" s="64"/>
      <c r="CY738" s="67"/>
      <c r="CZ738" s="67"/>
      <c r="DA738" s="67"/>
      <c r="DB738" s="64"/>
      <c r="DC738" s="64"/>
      <c r="DD738" s="64"/>
      <c r="DE738" s="64"/>
      <c r="DF738" s="64"/>
      <c r="DG738" s="64"/>
      <c r="DI738" s="64"/>
      <c r="DJ738" s="32"/>
    </row>
    <row r="739" spans="1:114" ht="28" customHeight="1">
      <c r="A739" s="70"/>
      <c r="B739" s="68"/>
      <c r="C739" s="68"/>
      <c r="D739" s="65"/>
      <c r="E739" s="83"/>
      <c r="F739" s="83"/>
      <c r="G739" s="83"/>
      <c r="I739" s="68"/>
      <c r="J739" s="64"/>
      <c r="K739" s="64"/>
      <c r="L739" s="64"/>
      <c r="M739" s="64"/>
      <c r="N739" s="64"/>
      <c r="O739" s="64"/>
      <c r="P739" s="64"/>
      <c r="Q739" s="64"/>
      <c r="R739" s="32"/>
      <c r="S739" s="33"/>
      <c r="T739" s="30"/>
      <c r="U739" s="33"/>
      <c r="BA739" s="64"/>
      <c r="BB739" s="64"/>
      <c r="BC739" s="67"/>
      <c r="BD739" s="64"/>
      <c r="BE739" s="64"/>
      <c r="BF739" s="67"/>
      <c r="BG739" s="84"/>
      <c r="BH739" s="84"/>
      <c r="BI739" s="84"/>
      <c r="BJ739" s="84"/>
      <c r="BK739" s="64"/>
      <c r="BL739" s="64"/>
      <c r="BM739" s="85"/>
      <c r="BN739" s="85"/>
      <c r="BO739" s="85"/>
      <c r="BP739" s="85"/>
      <c r="BQ739" s="64"/>
      <c r="BR739" s="64"/>
      <c r="BS739" s="67"/>
      <c r="BW739" s="64"/>
      <c r="BX739" s="64"/>
      <c r="BY739" s="67"/>
      <c r="BZ739" s="64"/>
      <c r="CA739" s="64"/>
      <c r="CB739" s="67"/>
      <c r="CF739" s="64"/>
      <c r="CG739" s="64"/>
      <c r="CH739" s="64"/>
      <c r="CI739" s="64"/>
      <c r="CJ739" s="64"/>
      <c r="CK739" s="64"/>
      <c r="CL739" s="64"/>
      <c r="CM739" s="64"/>
      <c r="CN739" s="67"/>
      <c r="CO739" s="67"/>
      <c r="CP739" s="64"/>
      <c r="CQ739" s="64"/>
      <c r="CR739" s="64"/>
      <c r="CS739" s="64"/>
      <c r="CT739" s="71"/>
      <c r="CU739" s="64"/>
      <c r="CV739" s="64"/>
      <c r="CW739" s="64"/>
      <c r="CX739" s="64"/>
      <c r="CY739" s="67"/>
      <c r="CZ739" s="67"/>
      <c r="DA739" s="67"/>
      <c r="DB739" s="64"/>
      <c r="DC739" s="64"/>
      <c r="DD739" s="64"/>
      <c r="DE739" s="64"/>
      <c r="DF739" s="64"/>
      <c r="DG739" s="64"/>
      <c r="DI739" s="64"/>
      <c r="DJ739" s="32"/>
    </row>
    <row r="740" spans="1:114" ht="28" customHeight="1">
      <c r="A740" s="70"/>
      <c r="B740" s="68"/>
      <c r="C740" s="68"/>
      <c r="D740" s="65"/>
      <c r="E740" s="83"/>
      <c r="F740" s="83"/>
      <c r="G740" s="83"/>
      <c r="I740" s="68"/>
      <c r="J740" s="64"/>
      <c r="K740" s="64"/>
      <c r="L740" s="64"/>
      <c r="M740" s="64"/>
      <c r="N740" s="64"/>
      <c r="O740" s="64"/>
      <c r="P740" s="64"/>
      <c r="Q740" s="64"/>
      <c r="R740" s="32"/>
      <c r="S740" s="33"/>
      <c r="T740" s="30"/>
      <c r="U740" s="33"/>
      <c r="BA740" s="64"/>
      <c r="BB740" s="64"/>
      <c r="BC740" s="67"/>
      <c r="BD740" s="64"/>
      <c r="BE740" s="64"/>
      <c r="BF740" s="67"/>
      <c r="BG740" s="84"/>
      <c r="BH740" s="84"/>
      <c r="BI740" s="84"/>
      <c r="BJ740" s="84"/>
      <c r="BK740" s="64"/>
      <c r="BL740" s="64"/>
      <c r="BM740" s="85"/>
      <c r="BN740" s="85"/>
      <c r="BO740" s="85"/>
      <c r="BP740" s="85"/>
      <c r="BQ740" s="64"/>
      <c r="BR740" s="64"/>
      <c r="BS740" s="67"/>
      <c r="BW740" s="64"/>
      <c r="BX740" s="64"/>
      <c r="BY740" s="67"/>
      <c r="BZ740" s="64"/>
      <c r="CA740" s="64"/>
      <c r="CB740" s="67"/>
      <c r="CF740" s="64"/>
      <c r="CG740" s="64"/>
      <c r="CH740" s="64"/>
      <c r="CI740" s="64"/>
      <c r="CJ740" s="64"/>
      <c r="CK740" s="64"/>
      <c r="CL740" s="64"/>
      <c r="CM740" s="64"/>
      <c r="CN740" s="67"/>
      <c r="CO740" s="67"/>
      <c r="CP740" s="64"/>
      <c r="CQ740" s="64"/>
      <c r="CR740" s="64"/>
      <c r="CS740" s="64"/>
      <c r="CT740" s="71"/>
      <c r="CU740" s="64"/>
      <c r="CV740" s="64"/>
      <c r="CW740" s="64"/>
      <c r="CX740" s="64"/>
      <c r="CY740" s="67"/>
      <c r="CZ740" s="67"/>
      <c r="DA740" s="67"/>
      <c r="DB740" s="64"/>
      <c r="DC740" s="64"/>
      <c r="DD740" s="64"/>
      <c r="DE740" s="64"/>
      <c r="DF740" s="64"/>
      <c r="DG740" s="64"/>
      <c r="DI740" s="64"/>
      <c r="DJ740" s="32"/>
    </row>
    <row r="741" spans="1:114" ht="28" customHeight="1">
      <c r="A741" s="70"/>
      <c r="B741" s="68"/>
      <c r="C741" s="68"/>
      <c r="D741" s="65"/>
      <c r="E741" s="83"/>
      <c r="F741" s="83"/>
      <c r="G741" s="83"/>
      <c r="I741" s="68"/>
      <c r="J741" s="64"/>
      <c r="K741" s="64"/>
      <c r="L741" s="64"/>
      <c r="M741" s="64"/>
      <c r="N741" s="64"/>
      <c r="O741" s="64"/>
      <c r="P741" s="64"/>
      <c r="Q741" s="64"/>
      <c r="R741" s="32"/>
      <c r="S741" s="33"/>
      <c r="T741" s="30"/>
      <c r="U741" s="33"/>
      <c r="BA741" s="64"/>
      <c r="BB741" s="64"/>
      <c r="BC741" s="67"/>
      <c r="BD741" s="64"/>
      <c r="BE741" s="64"/>
      <c r="BF741" s="67"/>
      <c r="BG741" s="84"/>
      <c r="BH741" s="84"/>
      <c r="BI741" s="84"/>
      <c r="BJ741" s="84"/>
      <c r="BK741" s="64"/>
      <c r="BL741" s="64"/>
      <c r="BM741" s="85"/>
      <c r="BN741" s="85"/>
      <c r="BO741" s="85"/>
      <c r="BP741" s="85"/>
      <c r="BQ741" s="64"/>
      <c r="BR741" s="64"/>
      <c r="BS741" s="67"/>
      <c r="BW741" s="64"/>
      <c r="BX741" s="64"/>
      <c r="BY741" s="67"/>
      <c r="BZ741" s="64"/>
      <c r="CA741" s="64"/>
      <c r="CB741" s="67"/>
      <c r="CF741" s="64"/>
      <c r="CG741" s="64"/>
      <c r="CH741" s="64"/>
      <c r="CI741" s="64"/>
      <c r="CJ741" s="64"/>
      <c r="CK741" s="64"/>
      <c r="CL741" s="64"/>
      <c r="CM741" s="64"/>
      <c r="CN741" s="67"/>
      <c r="CO741" s="67"/>
      <c r="CP741" s="64"/>
      <c r="CQ741" s="64"/>
      <c r="CR741" s="64"/>
      <c r="CS741" s="64"/>
      <c r="CT741" s="71"/>
      <c r="CU741" s="64"/>
      <c r="CV741" s="64"/>
      <c r="CW741" s="64"/>
      <c r="CX741" s="64"/>
      <c r="CY741" s="67"/>
      <c r="CZ741" s="67"/>
      <c r="DA741" s="67"/>
      <c r="DB741" s="64"/>
      <c r="DC741" s="64"/>
      <c r="DD741" s="64"/>
      <c r="DE741" s="64"/>
      <c r="DF741" s="64"/>
      <c r="DG741" s="64"/>
      <c r="DI741" s="64"/>
      <c r="DJ741" s="32"/>
    </row>
    <row r="742" spans="1:114" ht="28" customHeight="1">
      <c r="A742" s="70"/>
      <c r="B742" s="68"/>
      <c r="C742" s="68"/>
      <c r="D742" s="65"/>
      <c r="E742" s="83"/>
      <c r="F742" s="83"/>
      <c r="G742" s="83"/>
      <c r="I742" s="68"/>
      <c r="J742" s="64"/>
      <c r="K742" s="64"/>
      <c r="L742" s="64"/>
      <c r="M742" s="64"/>
      <c r="N742" s="64"/>
      <c r="O742" s="64"/>
      <c r="P742" s="64"/>
      <c r="Q742" s="64"/>
      <c r="R742" s="32"/>
      <c r="S742" s="33"/>
      <c r="T742" s="30"/>
      <c r="U742" s="33"/>
      <c r="BA742" s="64"/>
      <c r="BB742" s="64"/>
      <c r="BC742" s="67"/>
      <c r="BD742" s="64"/>
      <c r="BE742" s="64"/>
      <c r="BF742" s="67"/>
      <c r="BG742" s="84"/>
      <c r="BH742" s="84"/>
      <c r="BI742" s="84"/>
      <c r="BJ742" s="84"/>
      <c r="BK742" s="64"/>
      <c r="BL742" s="64"/>
      <c r="BM742" s="85"/>
      <c r="BN742" s="85"/>
      <c r="BO742" s="85"/>
      <c r="BP742" s="85"/>
      <c r="BQ742" s="64"/>
      <c r="BR742" s="64"/>
      <c r="BS742" s="67"/>
      <c r="BW742" s="64"/>
      <c r="BX742" s="64"/>
      <c r="BY742" s="67"/>
      <c r="BZ742" s="64"/>
      <c r="CA742" s="64"/>
      <c r="CB742" s="67"/>
      <c r="CF742" s="64"/>
      <c r="CG742" s="64"/>
      <c r="CH742" s="64"/>
      <c r="CI742" s="64"/>
      <c r="CJ742" s="64"/>
      <c r="CK742" s="64"/>
      <c r="CL742" s="64"/>
      <c r="CM742" s="64"/>
      <c r="CN742" s="67"/>
      <c r="CO742" s="67"/>
      <c r="CP742" s="64"/>
      <c r="CQ742" s="64"/>
      <c r="CR742" s="64"/>
      <c r="CS742" s="64"/>
      <c r="CT742" s="71"/>
      <c r="CU742" s="64"/>
      <c r="CV742" s="64"/>
      <c r="CW742" s="64"/>
      <c r="CX742" s="64"/>
      <c r="CY742" s="67"/>
      <c r="CZ742" s="67"/>
      <c r="DA742" s="67"/>
      <c r="DB742" s="64"/>
      <c r="DC742" s="64"/>
      <c r="DD742" s="64"/>
      <c r="DE742" s="64"/>
      <c r="DF742" s="64"/>
      <c r="DG742" s="64"/>
      <c r="DI742" s="64"/>
      <c r="DJ742" s="32"/>
    </row>
    <row r="743" spans="1:114" ht="28" customHeight="1">
      <c r="A743" s="70"/>
      <c r="B743" s="68"/>
      <c r="C743" s="68"/>
      <c r="D743" s="65"/>
      <c r="E743" s="83"/>
      <c r="F743" s="83"/>
      <c r="G743" s="83"/>
      <c r="I743" s="68"/>
      <c r="J743" s="64"/>
      <c r="K743" s="64"/>
      <c r="L743" s="64"/>
      <c r="M743" s="64"/>
      <c r="N743" s="64"/>
      <c r="O743" s="64"/>
      <c r="P743" s="64"/>
      <c r="Q743" s="64"/>
      <c r="R743" s="32"/>
      <c r="S743" s="33"/>
      <c r="T743" s="30"/>
      <c r="U743" s="33"/>
      <c r="BA743" s="64"/>
      <c r="BB743" s="64"/>
      <c r="BC743" s="67"/>
      <c r="BD743" s="64"/>
      <c r="BE743" s="64"/>
      <c r="BF743" s="67"/>
      <c r="BG743" s="84"/>
      <c r="BH743" s="84"/>
      <c r="BI743" s="84"/>
      <c r="BJ743" s="84"/>
      <c r="BK743" s="64"/>
      <c r="BL743" s="64"/>
      <c r="BM743" s="85"/>
      <c r="BN743" s="85"/>
      <c r="BO743" s="85"/>
      <c r="BP743" s="85"/>
      <c r="BQ743" s="64"/>
      <c r="BR743" s="64"/>
      <c r="BS743" s="67"/>
      <c r="BW743" s="64"/>
      <c r="BX743" s="64"/>
      <c r="BY743" s="67"/>
      <c r="BZ743" s="64"/>
      <c r="CA743" s="64"/>
      <c r="CB743" s="67"/>
      <c r="CF743" s="64"/>
      <c r="CG743" s="64"/>
      <c r="CH743" s="64"/>
      <c r="CI743" s="64"/>
      <c r="CJ743" s="64"/>
      <c r="CK743" s="64"/>
      <c r="CL743" s="64"/>
      <c r="CM743" s="64"/>
      <c r="CN743" s="67"/>
      <c r="CO743" s="67"/>
      <c r="CP743" s="64"/>
      <c r="CQ743" s="64"/>
      <c r="CR743" s="64"/>
      <c r="CS743" s="64"/>
      <c r="CT743" s="71"/>
      <c r="CU743" s="64"/>
      <c r="CV743" s="64"/>
      <c r="CW743" s="64"/>
      <c r="CX743" s="64"/>
      <c r="CY743" s="67"/>
      <c r="CZ743" s="67"/>
      <c r="DA743" s="67"/>
      <c r="DB743" s="64"/>
      <c r="DC743" s="64"/>
      <c r="DD743" s="64"/>
      <c r="DE743" s="64"/>
      <c r="DF743" s="64"/>
      <c r="DG743" s="64"/>
      <c r="DI743" s="64"/>
      <c r="DJ743" s="32"/>
    </row>
    <row r="744" spans="1:114" ht="28" customHeight="1">
      <c r="A744" s="70"/>
      <c r="B744" s="68"/>
      <c r="C744" s="68"/>
      <c r="D744" s="65"/>
      <c r="E744" s="83"/>
      <c r="F744" s="83"/>
      <c r="G744" s="83"/>
      <c r="I744" s="68"/>
      <c r="J744" s="64"/>
      <c r="K744" s="64"/>
      <c r="L744" s="64"/>
      <c r="M744" s="64"/>
      <c r="N744" s="64"/>
      <c r="O744" s="64"/>
      <c r="P744" s="64"/>
      <c r="Q744" s="64"/>
      <c r="R744" s="32"/>
      <c r="S744" s="33"/>
      <c r="T744" s="30"/>
      <c r="U744" s="33"/>
      <c r="BA744" s="64"/>
      <c r="BB744" s="64"/>
      <c r="BC744" s="67"/>
      <c r="BD744" s="64"/>
      <c r="BE744" s="64"/>
      <c r="BF744" s="67"/>
      <c r="BG744" s="84"/>
      <c r="BH744" s="84"/>
      <c r="BI744" s="84"/>
      <c r="BJ744" s="84"/>
      <c r="BK744" s="64"/>
      <c r="BL744" s="64"/>
      <c r="BM744" s="85"/>
      <c r="BN744" s="85"/>
      <c r="BO744" s="85"/>
      <c r="BP744" s="85"/>
      <c r="BQ744" s="64"/>
      <c r="BR744" s="64"/>
      <c r="BS744" s="67"/>
      <c r="BW744" s="64"/>
      <c r="BX744" s="64"/>
      <c r="BY744" s="67"/>
      <c r="BZ744" s="64"/>
      <c r="CA744" s="64"/>
      <c r="CB744" s="67"/>
      <c r="CF744" s="64"/>
      <c r="CG744" s="64"/>
      <c r="CH744" s="64"/>
      <c r="CI744" s="64"/>
      <c r="CJ744" s="64"/>
      <c r="CK744" s="64"/>
      <c r="CL744" s="64"/>
      <c r="CM744" s="64"/>
      <c r="CN744" s="67"/>
      <c r="CO744" s="67"/>
      <c r="CP744" s="64"/>
      <c r="CQ744" s="64"/>
      <c r="CR744" s="64"/>
      <c r="CS744" s="64"/>
      <c r="CT744" s="71"/>
      <c r="CU744" s="64"/>
      <c r="CV744" s="64"/>
      <c r="CW744" s="64"/>
      <c r="CX744" s="64"/>
      <c r="CY744" s="67"/>
      <c r="CZ744" s="67"/>
      <c r="DA744" s="67"/>
      <c r="DB744" s="64"/>
      <c r="DC744" s="64"/>
      <c r="DD744" s="64"/>
      <c r="DE744" s="64"/>
      <c r="DF744" s="64"/>
      <c r="DG744" s="64"/>
      <c r="DI744" s="64"/>
      <c r="DJ744" s="32"/>
    </row>
    <row r="745" spans="1:114" ht="28" customHeight="1">
      <c r="A745" s="70"/>
      <c r="B745" s="68"/>
      <c r="C745" s="68"/>
      <c r="D745" s="65"/>
      <c r="E745" s="83"/>
      <c r="F745" s="83"/>
      <c r="G745" s="83"/>
      <c r="I745" s="68"/>
      <c r="J745" s="64"/>
      <c r="K745" s="64"/>
      <c r="L745" s="64"/>
      <c r="M745" s="64"/>
      <c r="N745" s="64"/>
      <c r="O745" s="64"/>
      <c r="P745" s="64"/>
      <c r="Q745" s="64"/>
      <c r="R745" s="32"/>
      <c r="S745" s="33"/>
      <c r="T745" s="30"/>
      <c r="U745" s="33"/>
      <c r="BA745" s="64"/>
      <c r="BB745" s="64"/>
      <c r="BC745" s="67"/>
      <c r="BD745" s="64"/>
      <c r="BE745" s="64"/>
      <c r="BF745" s="67"/>
      <c r="BG745" s="84"/>
      <c r="BH745" s="84"/>
      <c r="BI745" s="84"/>
      <c r="BJ745" s="84"/>
      <c r="BK745" s="64"/>
      <c r="BL745" s="64"/>
      <c r="BM745" s="85"/>
      <c r="BN745" s="85"/>
      <c r="BO745" s="85"/>
      <c r="BP745" s="85"/>
      <c r="BQ745" s="64"/>
      <c r="BR745" s="64"/>
      <c r="BS745" s="67"/>
      <c r="BW745" s="64"/>
      <c r="BX745" s="64"/>
      <c r="BY745" s="67"/>
      <c r="BZ745" s="64"/>
      <c r="CA745" s="64"/>
      <c r="CB745" s="67"/>
      <c r="CF745" s="64"/>
      <c r="CG745" s="64"/>
      <c r="CH745" s="64"/>
      <c r="CI745" s="64"/>
      <c r="CJ745" s="64"/>
      <c r="CK745" s="64"/>
      <c r="CL745" s="64"/>
      <c r="CM745" s="64"/>
      <c r="CN745" s="67"/>
      <c r="CO745" s="67"/>
      <c r="CP745" s="64"/>
      <c r="CQ745" s="64"/>
      <c r="CR745" s="64"/>
      <c r="CS745" s="64"/>
      <c r="CT745" s="71"/>
      <c r="CU745" s="64"/>
      <c r="CV745" s="64"/>
      <c r="CW745" s="64"/>
      <c r="CX745" s="64"/>
      <c r="CY745" s="67"/>
      <c r="CZ745" s="67"/>
      <c r="DA745" s="67"/>
      <c r="DB745" s="64"/>
      <c r="DC745" s="64"/>
      <c r="DD745" s="64"/>
      <c r="DE745" s="64"/>
      <c r="DF745" s="64"/>
      <c r="DG745" s="64"/>
      <c r="DI745" s="64"/>
      <c r="DJ745" s="32"/>
    </row>
    <row r="746" spans="1:114" ht="28" customHeight="1">
      <c r="A746" s="70"/>
      <c r="B746" s="68"/>
      <c r="C746" s="68"/>
      <c r="D746" s="65"/>
      <c r="E746" s="83"/>
      <c r="F746" s="83"/>
      <c r="G746" s="83"/>
      <c r="I746" s="68"/>
      <c r="J746" s="64"/>
      <c r="K746" s="64"/>
      <c r="L746" s="64"/>
      <c r="M746" s="64"/>
      <c r="N746" s="64"/>
      <c r="O746" s="64"/>
      <c r="P746" s="64"/>
      <c r="Q746" s="64"/>
      <c r="R746" s="32"/>
      <c r="S746" s="33"/>
      <c r="T746" s="30"/>
      <c r="U746" s="33"/>
      <c r="BA746" s="64"/>
      <c r="BB746" s="64"/>
      <c r="BC746" s="67"/>
      <c r="BD746" s="64"/>
      <c r="BE746" s="64"/>
      <c r="BF746" s="67"/>
      <c r="BG746" s="84"/>
      <c r="BH746" s="84"/>
      <c r="BI746" s="84"/>
      <c r="BJ746" s="84"/>
      <c r="BK746" s="64"/>
      <c r="BL746" s="64"/>
      <c r="BM746" s="85"/>
      <c r="BN746" s="85"/>
      <c r="BO746" s="85"/>
      <c r="BP746" s="85"/>
      <c r="BQ746" s="64"/>
      <c r="BR746" s="64"/>
      <c r="BS746" s="67"/>
      <c r="BW746" s="64"/>
      <c r="BX746" s="64"/>
      <c r="BY746" s="67"/>
      <c r="BZ746" s="64"/>
      <c r="CA746" s="64"/>
      <c r="CB746" s="67"/>
      <c r="CF746" s="64"/>
      <c r="CG746" s="64"/>
      <c r="CH746" s="64"/>
      <c r="CI746" s="64"/>
      <c r="CJ746" s="64"/>
      <c r="CK746" s="64"/>
      <c r="CL746" s="64"/>
      <c r="CM746" s="64"/>
      <c r="CN746" s="67"/>
      <c r="CO746" s="67"/>
      <c r="CP746" s="64"/>
      <c r="CQ746" s="64"/>
      <c r="CR746" s="64"/>
      <c r="CS746" s="64"/>
      <c r="CT746" s="71"/>
      <c r="CU746" s="64"/>
      <c r="CV746" s="64"/>
      <c r="CW746" s="64"/>
      <c r="CX746" s="64"/>
      <c r="CY746" s="67"/>
      <c r="CZ746" s="67"/>
      <c r="DA746" s="67"/>
      <c r="DB746" s="64"/>
      <c r="DC746" s="64"/>
      <c r="DD746" s="64"/>
      <c r="DE746" s="64"/>
      <c r="DF746" s="64"/>
      <c r="DG746" s="64"/>
      <c r="DI746" s="64"/>
      <c r="DJ746" s="32"/>
    </row>
    <row r="747" spans="1:114" ht="28" customHeight="1">
      <c r="A747" s="70"/>
      <c r="B747" s="68"/>
      <c r="C747" s="68"/>
      <c r="D747" s="65"/>
      <c r="E747" s="83"/>
      <c r="F747" s="83"/>
      <c r="G747" s="83"/>
      <c r="I747" s="68"/>
      <c r="J747" s="64"/>
      <c r="K747" s="64"/>
      <c r="L747" s="64"/>
      <c r="M747" s="64"/>
      <c r="N747" s="64"/>
      <c r="O747" s="64"/>
      <c r="P747" s="64"/>
      <c r="Q747" s="64"/>
      <c r="R747" s="32"/>
      <c r="S747" s="33"/>
      <c r="T747" s="30"/>
      <c r="U747" s="33"/>
      <c r="BA747" s="64"/>
      <c r="BB747" s="64"/>
      <c r="BC747" s="67"/>
      <c r="BD747" s="64"/>
      <c r="BE747" s="64"/>
      <c r="BF747" s="67"/>
      <c r="BG747" s="84"/>
      <c r="BH747" s="84"/>
      <c r="BI747" s="84"/>
      <c r="BJ747" s="84"/>
      <c r="BK747" s="64"/>
      <c r="BL747" s="64"/>
      <c r="BM747" s="85"/>
      <c r="BN747" s="85"/>
      <c r="BO747" s="85"/>
      <c r="BP747" s="85"/>
      <c r="BQ747" s="64"/>
      <c r="BR747" s="64"/>
      <c r="BS747" s="67"/>
      <c r="BW747" s="64"/>
      <c r="BX747" s="64"/>
      <c r="BY747" s="67"/>
      <c r="BZ747" s="64"/>
      <c r="CA747" s="64"/>
      <c r="CB747" s="67"/>
      <c r="CF747" s="64"/>
      <c r="CG747" s="64"/>
      <c r="CH747" s="64"/>
      <c r="CI747" s="64"/>
      <c r="CJ747" s="64"/>
      <c r="CK747" s="64"/>
      <c r="CL747" s="64"/>
      <c r="CM747" s="64"/>
      <c r="CN747" s="67"/>
      <c r="CO747" s="67"/>
      <c r="CP747" s="64"/>
      <c r="CQ747" s="64"/>
      <c r="CR747" s="64"/>
      <c r="CS747" s="64"/>
      <c r="CT747" s="71"/>
      <c r="CU747" s="64"/>
      <c r="CV747" s="64"/>
      <c r="CW747" s="64"/>
      <c r="CX747" s="64"/>
      <c r="CY747" s="67"/>
      <c r="CZ747" s="67"/>
      <c r="DA747" s="67"/>
      <c r="DB747" s="64"/>
      <c r="DC747" s="64"/>
      <c r="DD747" s="64"/>
      <c r="DE747" s="64"/>
      <c r="DF747" s="64"/>
      <c r="DG747" s="64"/>
      <c r="DI747" s="64"/>
      <c r="DJ747" s="32"/>
    </row>
    <row r="748" spans="1:114" ht="28" customHeight="1">
      <c r="A748" s="70"/>
      <c r="B748" s="68"/>
      <c r="C748" s="68"/>
      <c r="D748" s="65"/>
      <c r="E748" s="83"/>
      <c r="F748" s="83"/>
      <c r="G748" s="83"/>
      <c r="I748" s="68"/>
      <c r="J748" s="64"/>
      <c r="K748" s="64"/>
      <c r="L748" s="64"/>
      <c r="M748" s="64"/>
      <c r="N748" s="64"/>
      <c r="O748" s="64"/>
      <c r="P748" s="64"/>
      <c r="Q748" s="64"/>
      <c r="R748" s="32"/>
      <c r="S748" s="33"/>
      <c r="T748" s="30"/>
      <c r="U748" s="33"/>
      <c r="BA748" s="64"/>
      <c r="BB748" s="64"/>
      <c r="BC748" s="67"/>
      <c r="BD748" s="64"/>
      <c r="BE748" s="64"/>
      <c r="BF748" s="67"/>
      <c r="BG748" s="84"/>
      <c r="BH748" s="84"/>
      <c r="BI748" s="84"/>
      <c r="BJ748" s="84"/>
      <c r="BK748" s="64"/>
      <c r="BL748" s="64"/>
      <c r="BM748" s="85"/>
      <c r="BN748" s="85"/>
      <c r="BO748" s="85"/>
      <c r="BP748" s="85"/>
      <c r="BQ748" s="64"/>
      <c r="BR748" s="64"/>
      <c r="BS748" s="67"/>
      <c r="BW748" s="64"/>
      <c r="BX748" s="64"/>
      <c r="BY748" s="67"/>
      <c r="BZ748" s="64"/>
      <c r="CA748" s="64"/>
      <c r="CB748" s="67"/>
      <c r="CF748" s="64"/>
      <c r="CG748" s="64"/>
      <c r="CH748" s="64"/>
      <c r="CI748" s="64"/>
      <c r="CJ748" s="64"/>
      <c r="CK748" s="64"/>
      <c r="CL748" s="64"/>
      <c r="CM748" s="64"/>
      <c r="CN748" s="67"/>
      <c r="CO748" s="67"/>
      <c r="CP748" s="64"/>
      <c r="CQ748" s="64"/>
      <c r="CR748" s="64"/>
      <c r="CS748" s="64"/>
      <c r="CT748" s="71"/>
      <c r="CU748" s="64"/>
      <c r="CV748" s="64"/>
      <c r="CW748" s="64"/>
      <c r="CX748" s="64"/>
      <c r="CY748" s="67"/>
      <c r="CZ748" s="67"/>
      <c r="DA748" s="67"/>
      <c r="DB748" s="64"/>
      <c r="DC748" s="64"/>
      <c r="DD748" s="64"/>
      <c r="DE748" s="64"/>
      <c r="DF748" s="64"/>
      <c r="DG748" s="64"/>
      <c r="DI748" s="64"/>
      <c r="DJ748" s="32"/>
    </row>
    <row r="749" spans="1:114" ht="28" customHeight="1">
      <c r="A749" s="70"/>
      <c r="B749" s="68"/>
      <c r="C749" s="68"/>
      <c r="D749" s="65"/>
      <c r="E749" s="83"/>
      <c r="F749" s="83"/>
      <c r="G749" s="83"/>
      <c r="I749" s="68"/>
      <c r="J749" s="64"/>
      <c r="K749" s="64"/>
      <c r="L749" s="64"/>
      <c r="M749" s="64"/>
      <c r="N749" s="64"/>
      <c r="O749" s="64"/>
      <c r="P749" s="64"/>
      <c r="Q749" s="64"/>
      <c r="R749" s="32"/>
      <c r="S749" s="33"/>
      <c r="T749" s="30"/>
      <c r="U749" s="33"/>
      <c r="BA749" s="64"/>
      <c r="BB749" s="64"/>
      <c r="BC749" s="67"/>
      <c r="BD749" s="64"/>
      <c r="BE749" s="64"/>
      <c r="BF749" s="67"/>
      <c r="BG749" s="84"/>
      <c r="BH749" s="84"/>
      <c r="BI749" s="84"/>
      <c r="BJ749" s="84"/>
      <c r="BK749" s="64"/>
      <c r="BL749" s="64"/>
      <c r="BM749" s="85"/>
      <c r="BN749" s="85"/>
      <c r="BO749" s="85"/>
      <c r="BP749" s="85"/>
      <c r="BQ749" s="64"/>
      <c r="BR749" s="64"/>
      <c r="BS749" s="67"/>
      <c r="BW749" s="64"/>
      <c r="BX749" s="64"/>
      <c r="BY749" s="67"/>
      <c r="BZ749" s="64"/>
      <c r="CA749" s="64"/>
      <c r="CB749" s="67"/>
      <c r="CF749" s="64"/>
      <c r="CG749" s="64"/>
      <c r="CH749" s="64"/>
      <c r="CI749" s="64"/>
      <c r="CJ749" s="64"/>
      <c r="CK749" s="64"/>
      <c r="CL749" s="64"/>
      <c r="CM749" s="64"/>
      <c r="CN749" s="67"/>
      <c r="CO749" s="67"/>
      <c r="CP749" s="64"/>
      <c r="CQ749" s="64"/>
      <c r="CR749" s="64"/>
      <c r="CS749" s="64"/>
      <c r="CT749" s="71"/>
      <c r="CU749" s="64"/>
      <c r="CV749" s="64"/>
      <c r="CW749" s="64"/>
      <c r="CX749" s="64"/>
      <c r="CY749" s="67"/>
      <c r="CZ749" s="67"/>
      <c r="DA749" s="67"/>
      <c r="DB749" s="64"/>
      <c r="DC749" s="64"/>
      <c r="DD749" s="64"/>
      <c r="DE749" s="64"/>
      <c r="DF749" s="64"/>
      <c r="DG749" s="64"/>
      <c r="DI749" s="64"/>
      <c r="DJ749" s="32"/>
    </row>
    <row r="750" spans="1:114" ht="28" customHeight="1">
      <c r="A750" s="70"/>
      <c r="B750" s="68"/>
      <c r="C750" s="68"/>
      <c r="D750" s="65"/>
      <c r="E750" s="83"/>
      <c r="F750" s="83"/>
      <c r="G750" s="83"/>
      <c r="I750" s="68"/>
      <c r="J750" s="64"/>
      <c r="K750" s="64"/>
      <c r="L750" s="64"/>
      <c r="M750" s="64"/>
      <c r="N750" s="64"/>
      <c r="O750" s="64"/>
      <c r="P750" s="64"/>
      <c r="Q750" s="64"/>
      <c r="R750" s="32"/>
      <c r="S750" s="33"/>
      <c r="T750" s="30"/>
      <c r="U750" s="33"/>
      <c r="BA750" s="64"/>
      <c r="BB750" s="64"/>
      <c r="BC750" s="67"/>
      <c r="BD750" s="64"/>
      <c r="BE750" s="64"/>
      <c r="BF750" s="67"/>
      <c r="BG750" s="84"/>
      <c r="BH750" s="84"/>
      <c r="BI750" s="84"/>
      <c r="BJ750" s="84"/>
      <c r="BK750" s="64"/>
      <c r="BL750" s="64"/>
      <c r="BM750" s="85"/>
      <c r="BN750" s="85"/>
      <c r="BO750" s="85"/>
      <c r="BP750" s="85"/>
      <c r="BQ750" s="64"/>
      <c r="BR750" s="64"/>
      <c r="BS750" s="67"/>
      <c r="BW750" s="64"/>
      <c r="BX750" s="64"/>
      <c r="BY750" s="67"/>
      <c r="BZ750" s="64"/>
      <c r="CA750" s="64"/>
      <c r="CB750" s="67"/>
      <c r="CF750" s="64"/>
      <c r="CG750" s="64"/>
      <c r="CH750" s="64"/>
      <c r="CI750" s="64"/>
      <c r="CJ750" s="64"/>
      <c r="CK750" s="64"/>
      <c r="CL750" s="64"/>
      <c r="CM750" s="64"/>
      <c r="CN750" s="67"/>
      <c r="CO750" s="67"/>
      <c r="CP750" s="64"/>
      <c r="CQ750" s="64"/>
      <c r="CR750" s="64"/>
      <c r="CS750" s="64"/>
      <c r="CT750" s="71"/>
      <c r="CU750" s="64"/>
      <c r="CV750" s="64"/>
      <c r="CW750" s="64"/>
      <c r="CX750" s="64"/>
      <c r="CY750" s="67"/>
      <c r="CZ750" s="67"/>
      <c r="DA750" s="67"/>
      <c r="DB750" s="64"/>
      <c r="DC750" s="64"/>
      <c r="DD750" s="64"/>
      <c r="DE750" s="64"/>
      <c r="DF750" s="64"/>
      <c r="DG750" s="64"/>
      <c r="DI750" s="64"/>
      <c r="DJ750" s="32"/>
    </row>
    <row r="751" spans="1:114" ht="28" customHeight="1">
      <c r="A751" s="70"/>
      <c r="B751" s="68"/>
      <c r="C751" s="68"/>
      <c r="D751" s="65"/>
      <c r="E751" s="83"/>
      <c r="F751" s="83"/>
      <c r="G751" s="83"/>
      <c r="I751" s="68"/>
      <c r="J751" s="64"/>
      <c r="K751" s="64"/>
      <c r="L751" s="64"/>
      <c r="M751" s="64"/>
      <c r="N751" s="64"/>
      <c r="O751" s="64"/>
      <c r="P751" s="64"/>
      <c r="Q751" s="64"/>
      <c r="R751" s="32"/>
      <c r="S751" s="33"/>
      <c r="T751" s="30"/>
      <c r="U751" s="33"/>
      <c r="BA751" s="64"/>
      <c r="BB751" s="64"/>
      <c r="BC751" s="67"/>
      <c r="BD751" s="64"/>
      <c r="BE751" s="64"/>
      <c r="BF751" s="67"/>
      <c r="BG751" s="84"/>
      <c r="BH751" s="84"/>
      <c r="BI751" s="84"/>
      <c r="BJ751" s="84"/>
      <c r="BK751" s="64"/>
      <c r="BL751" s="64"/>
      <c r="BM751" s="85"/>
      <c r="BN751" s="85"/>
      <c r="BO751" s="85"/>
      <c r="BP751" s="85"/>
      <c r="BQ751" s="64"/>
      <c r="BR751" s="64"/>
      <c r="BS751" s="67"/>
      <c r="BW751" s="64"/>
      <c r="BX751" s="64"/>
      <c r="BY751" s="67"/>
      <c r="BZ751" s="64"/>
      <c r="CA751" s="64"/>
      <c r="CB751" s="67"/>
      <c r="CF751" s="64"/>
      <c r="CG751" s="64"/>
      <c r="CH751" s="64"/>
      <c r="CI751" s="64"/>
      <c r="CJ751" s="64"/>
      <c r="CK751" s="64"/>
      <c r="CL751" s="64"/>
      <c r="CM751" s="64"/>
      <c r="CN751" s="67"/>
      <c r="CO751" s="67"/>
      <c r="CP751" s="64"/>
      <c r="CQ751" s="64"/>
      <c r="CR751" s="64"/>
      <c r="CS751" s="64"/>
      <c r="CT751" s="71"/>
      <c r="CU751" s="64"/>
      <c r="CV751" s="64"/>
      <c r="CW751" s="64"/>
      <c r="CX751" s="64"/>
      <c r="CY751" s="67"/>
      <c r="CZ751" s="67"/>
      <c r="DA751" s="67"/>
      <c r="DB751" s="64"/>
      <c r="DC751" s="64"/>
      <c r="DD751" s="64"/>
      <c r="DE751" s="64"/>
      <c r="DF751" s="64"/>
      <c r="DG751" s="64"/>
      <c r="DI751" s="64"/>
      <c r="DJ751" s="32"/>
    </row>
    <row r="752" spans="1:114" ht="28" customHeight="1">
      <c r="A752" s="70"/>
      <c r="B752" s="68"/>
      <c r="C752" s="68"/>
      <c r="D752" s="65"/>
      <c r="E752" s="83"/>
      <c r="F752" s="83"/>
      <c r="G752" s="83"/>
      <c r="I752" s="68"/>
      <c r="J752" s="64"/>
      <c r="K752" s="64"/>
      <c r="L752" s="64"/>
      <c r="M752" s="64"/>
      <c r="N752" s="64"/>
      <c r="O752" s="64"/>
      <c r="P752" s="64"/>
      <c r="Q752" s="64"/>
      <c r="R752" s="32"/>
      <c r="S752" s="33"/>
      <c r="T752" s="30"/>
      <c r="U752" s="33"/>
      <c r="BA752" s="64"/>
      <c r="BB752" s="64"/>
      <c r="BC752" s="67"/>
      <c r="BD752" s="64"/>
      <c r="BE752" s="64"/>
      <c r="BF752" s="67"/>
      <c r="BG752" s="84"/>
      <c r="BH752" s="84"/>
      <c r="BI752" s="84"/>
      <c r="BJ752" s="84"/>
      <c r="BK752" s="64"/>
      <c r="BL752" s="64"/>
      <c r="BM752" s="85"/>
      <c r="BN752" s="85"/>
      <c r="BO752" s="85"/>
      <c r="BP752" s="85"/>
      <c r="BQ752" s="64"/>
      <c r="BR752" s="64"/>
      <c r="BS752" s="67"/>
      <c r="BW752" s="64"/>
      <c r="BX752" s="64"/>
      <c r="BY752" s="67"/>
      <c r="BZ752" s="64"/>
      <c r="CA752" s="64"/>
      <c r="CB752" s="67"/>
      <c r="CF752" s="64"/>
      <c r="CG752" s="64"/>
      <c r="CH752" s="64"/>
      <c r="CI752" s="64"/>
      <c r="CJ752" s="64"/>
      <c r="CK752" s="64"/>
      <c r="CL752" s="64"/>
      <c r="CM752" s="64"/>
      <c r="CN752" s="67"/>
      <c r="CO752" s="67"/>
      <c r="CP752" s="64"/>
      <c r="CQ752" s="64"/>
      <c r="CR752" s="64"/>
      <c r="CS752" s="64"/>
      <c r="CT752" s="71"/>
      <c r="CU752" s="64"/>
      <c r="CV752" s="64"/>
      <c r="CW752" s="64"/>
      <c r="CX752" s="64"/>
      <c r="CY752" s="67"/>
      <c r="CZ752" s="67"/>
      <c r="DA752" s="67"/>
      <c r="DB752" s="64"/>
      <c r="DC752" s="64"/>
      <c r="DD752" s="64"/>
      <c r="DE752" s="64"/>
      <c r="DF752" s="64"/>
      <c r="DG752" s="64"/>
      <c r="DI752" s="64"/>
      <c r="DJ752" s="32"/>
    </row>
    <row r="753" spans="1:114" ht="28" customHeight="1">
      <c r="A753" s="70"/>
      <c r="B753" s="68"/>
      <c r="C753" s="68"/>
      <c r="D753" s="65"/>
      <c r="E753" s="83"/>
      <c r="F753" s="83"/>
      <c r="G753" s="83"/>
      <c r="I753" s="68"/>
      <c r="J753" s="64"/>
      <c r="K753" s="64"/>
      <c r="L753" s="64"/>
      <c r="M753" s="64"/>
      <c r="N753" s="64"/>
      <c r="O753" s="64"/>
      <c r="P753" s="64"/>
      <c r="Q753" s="64"/>
      <c r="R753" s="32"/>
      <c r="S753" s="33"/>
      <c r="T753" s="30"/>
      <c r="U753" s="33"/>
      <c r="BA753" s="64"/>
      <c r="BB753" s="64"/>
      <c r="BC753" s="67"/>
      <c r="BD753" s="64"/>
      <c r="BE753" s="64"/>
      <c r="BF753" s="67"/>
      <c r="BG753" s="84"/>
      <c r="BH753" s="84"/>
      <c r="BI753" s="84"/>
      <c r="BJ753" s="84"/>
      <c r="BK753" s="64"/>
      <c r="BL753" s="64"/>
      <c r="BM753" s="85"/>
      <c r="BN753" s="85"/>
      <c r="BO753" s="85"/>
      <c r="BP753" s="85"/>
      <c r="BQ753" s="64"/>
      <c r="BR753" s="64"/>
      <c r="BS753" s="67"/>
      <c r="BW753" s="64"/>
      <c r="BX753" s="64"/>
      <c r="BY753" s="67"/>
      <c r="BZ753" s="64"/>
      <c r="CA753" s="64"/>
      <c r="CB753" s="67"/>
      <c r="CF753" s="64"/>
      <c r="CG753" s="64"/>
      <c r="CH753" s="64"/>
      <c r="CI753" s="64"/>
      <c r="CJ753" s="64"/>
      <c r="CK753" s="64"/>
      <c r="CL753" s="64"/>
      <c r="CM753" s="64"/>
      <c r="CN753" s="67"/>
      <c r="CO753" s="67"/>
      <c r="CP753" s="64"/>
      <c r="CQ753" s="64"/>
      <c r="CR753" s="64"/>
      <c r="CS753" s="64"/>
      <c r="CT753" s="71"/>
      <c r="CU753" s="64"/>
      <c r="CV753" s="64"/>
      <c r="CW753" s="64"/>
      <c r="CX753" s="64"/>
      <c r="CY753" s="67"/>
      <c r="CZ753" s="67"/>
      <c r="DA753" s="67"/>
      <c r="DB753" s="64"/>
      <c r="DC753" s="64"/>
      <c r="DD753" s="64"/>
      <c r="DE753" s="64"/>
      <c r="DF753" s="64"/>
      <c r="DG753" s="64"/>
      <c r="DI753" s="64"/>
      <c r="DJ753" s="32"/>
    </row>
    <row r="754" spans="1:114" ht="28" customHeight="1">
      <c r="A754" s="70"/>
      <c r="B754" s="68"/>
      <c r="C754" s="68"/>
      <c r="D754" s="65"/>
      <c r="E754" s="83"/>
      <c r="F754" s="83"/>
      <c r="G754" s="83"/>
      <c r="I754" s="68"/>
      <c r="J754" s="64"/>
      <c r="K754" s="64"/>
      <c r="L754" s="64"/>
      <c r="M754" s="64"/>
      <c r="N754" s="64"/>
      <c r="O754" s="64"/>
      <c r="P754" s="64"/>
      <c r="Q754" s="64"/>
      <c r="R754" s="32"/>
      <c r="S754" s="33"/>
      <c r="T754" s="30"/>
      <c r="U754" s="33"/>
      <c r="BA754" s="64"/>
      <c r="BB754" s="64"/>
      <c r="BC754" s="67"/>
      <c r="BD754" s="64"/>
      <c r="BE754" s="64"/>
      <c r="BF754" s="67"/>
      <c r="BG754" s="84"/>
      <c r="BH754" s="84"/>
      <c r="BI754" s="84"/>
      <c r="BJ754" s="84"/>
      <c r="BK754" s="64"/>
      <c r="BL754" s="64"/>
      <c r="BM754" s="85"/>
      <c r="BN754" s="85"/>
      <c r="BO754" s="85"/>
      <c r="BP754" s="85"/>
      <c r="BQ754" s="64"/>
      <c r="BR754" s="64"/>
      <c r="BS754" s="67"/>
      <c r="BW754" s="64"/>
      <c r="BX754" s="64"/>
      <c r="BY754" s="67"/>
      <c r="BZ754" s="64"/>
      <c r="CA754" s="64"/>
      <c r="CB754" s="67"/>
      <c r="CF754" s="64"/>
      <c r="CG754" s="64"/>
      <c r="CH754" s="64"/>
      <c r="CI754" s="64"/>
      <c r="CJ754" s="64"/>
      <c r="CK754" s="64"/>
      <c r="CL754" s="64"/>
      <c r="CM754" s="64"/>
      <c r="CN754" s="67"/>
      <c r="CO754" s="67"/>
      <c r="CP754" s="64"/>
      <c r="CQ754" s="64"/>
      <c r="CR754" s="64"/>
      <c r="CS754" s="64"/>
      <c r="CT754" s="71"/>
      <c r="CU754" s="64"/>
      <c r="CV754" s="64"/>
      <c r="CW754" s="64"/>
      <c r="CX754" s="64"/>
      <c r="CY754" s="67"/>
      <c r="CZ754" s="67"/>
      <c r="DA754" s="67"/>
      <c r="DB754" s="64"/>
      <c r="DC754" s="64"/>
      <c r="DD754" s="64"/>
      <c r="DE754" s="64"/>
      <c r="DF754" s="64"/>
      <c r="DG754" s="64"/>
      <c r="DI754" s="64"/>
      <c r="DJ754" s="32"/>
    </row>
    <row r="755" spans="1:114" ht="28" customHeight="1">
      <c r="A755" s="70"/>
      <c r="B755" s="68"/>
      <c r="C755" s="68"/>
      <c r="D755" s="65"/>
      <c r="E755" s="83"/>
      <c r="F755" s="83"/>
      <c r="G755" s="83"/>
      <c r="I755" s="68"/>
      <c r="J755" s="64"/>
      <c r="K755" s="64"/>
      <c r="L755" s="64"/>
      <c r="M755" s="64"/>
      <c r="N755" s="64"/>
      <c r="O755" s="64"/>
      <c r="P755" s="64"/>
      <c r="Q755" s="64"/>
      <c r="R755" s="32"/>
      <c r="S755" s="33"/>
      <c r="T755" s="30"/>
      <c r="U755" s="33"/>
      <c r="BA755" s="64"/>
      <c r="BB755" s="64"/>
      <c r="BC755" s="67"/>
      <c r="BD755" s="64"/>
      <c r="BE755" s="64"/>
      <c r="BF755" s="67"/>
      <c r="BG755" s="84"/>
      <c r="BH755" s="84"/>
      <c r="BI755" s="84"/>
      <c r="BJ755" s="84"/>
      <c r="BK755" s="64"/>
      <c r="BL755" s="64"/>
      <c r="BM755" s="85"/>
      <c r="BN755" s="85"/>
      <c r="BO755" s="85"/>
      <c r="BP755" s="85"/>
      <c r="BQ755" s="64"/>
      <c r="BR755" s="64"/>
      <c r="BS755" s="67"/>
      <c r="BW755" s="64"/>
      <c r="BX755" s="64"/>
      <c r="BY755" s="67"/>
      <c r="BZ755" s="64"/>
      <c r="CA755" s="64"/>
      <c r="CB755" s="67"/>
      <c r="CF755" s="64"/>
      <c r="CG755" s="64"/>
      <c r="CH755" s="64"/>
      <c r="CI755" s="64"/>
      <c r="CJ755" s="64"/>
      <c r="CK755" s="64"/>
      <c r="CL755" s="64"/>
      <c r="CM755" s="64"/>
      <c r="CN755" s="67"/>
      <c r="CO755" s="67"/>
      <c r="CP755" s="64"/>
      <c r="CQ755" s="64"/>
      <c r="CR755" s="64"/>
      <c r="CS755" s="64"/>
      <c r="CT755" s="71"/>
      <c r="CU755" s="64"/>
      <c r="CV755" s="64"/>
      <c r="CW755" s="64"/>
      <c r="CX755" s="64"/>
      <c r="CY755" s="67"/>
      <c r="CZ755" s="67"/>
      <c r="DA755" s="67"/>
      <c r="DB755" s="64"/>
      <c r="DC755" s="64"/>
      <c r="DD755" s="64"/>
      <c r="DE755" s="64"/>
      <c r="DF755" s="64"/>
      <c r="DG755" s="64"/>
      <c r="DI755" s="64"/>
      <c r="DJ755" s="32"/>
    </row>
    <row r="756" spans="1:114" ht="28" customHeight="1">
      <c r="A756" s="70"/>
      <c r="B756" s="68"/>
      <c r="C756" s="68"/>
      <c r="D756" s="65"/>
      <c r="E756" s="83"/>
      <c r="F756" s="83"/>
      <c r="G756" s="83"/>
      <c r="I756" s="68"/>
      <c r="J756" s="64"/>
      <c r="K756" s="64"/>
      <c r="L756" s="64"/>
      <c r="M756" s="64"/>
      <c r="N756" s="64"/>
      <c r="O756" s="64"/>
      <c r="P756" s="64"/>
      <c r="Q756" s="64"/>
      <c r="R756" s="32"/>
      <c r="S756" s="33"/>
      <c r="T756" s="30"/>
      <c r="U756" s="33"/>
      <c r="BA756" s="64"/>
      <c r="BB756" s="64"/>
      <c r="BC756" s="67"/>
      <c r="BD756" s="64"/>
      <c r="BE756" s="64"/>
      <c r="BF756" s="67"/>
      <c r="BG756" s="84"/>
      <c r="BH756" s="84"/>
      <c r="BI756" s="84"/>
      <c r="BJ756" s="84"/>
      <c r="BK756" s="64"/>
      <c r="BL756" s="64"/>
      <c r="BM756" s="85"/>
      <c r="BN756" s="85"/>
      <c r="BO756" s="85"/>
      <c r="BP756" s="85"/>
      <c r="BQ756" s="64"/>
      <c r="BR756" s="64"/>
      <c r="BS756" s="67"/>
      <c r="BW756" s="64"/>
      <c r="BX756" s="64"/>
      <c r="BY756" s="67"/>
      <c r="BZ756" s="64"/>
      <c r="CA756" s="64"/>
      <c r="CB756" s="67"/>
      <c r="CF756" s="64"/>
      <c r="CG756" s="64"/>
      <c r="CH756" s="64"/>
      <c r="CI756" s="64"/>
      <c r="CJ756" s="64"/>
      <c r="CK756" s="64"/>
      <c r="CL756" s="64"/>
      <c r="CM756" s="64"/>
      <c r="CN756" s="67"/>
      <c r="CO756" s="67"/>
      <c r="CP756" s="64"/>
      <c r="CQ756" s="64"/>
      <c r="CR756" s="64"/>
      <c r="CS756" s="64"/>
      <c r="CT756" s="71"/>
      <c r="CU756" s="64"/>
      <c r="CV756" s="64"/>
      <c r="CW756" s="64"/>
      <c r="CX756" s="64"/>
      <c r="CY756" s="67"/>
      <c r="CZ756" s="67"/>
      <c r="DA756" s="67"/>
      <c r="DB756" s="64"/>
      <c r="DC756" s="64"/>
      <c r="DD756" s="64"/>
      <c r="DE756" s="64"/>
      <c r="DF756" s="64"/>
      <c r="DG756" s="64"/>
      <c r="DI756" s="64"/>
      <c r="DJ756" s="32"/>
    </row>
    <row r="757" spans="1:114" ht="28" customHeight="1">
      <c r="A757" s="70"/>
      <c r="B757" s="68"/>
      <c r="C757" s="68"/>
      <c r="D757" s="65"/>
      <c r="E757" s="83"/>
      <c r="F757" s="83"/>
      <c r="G757" s="83"/>
      <c r="I757" s="68"/>
      <c r="J757" s="64"/>
      <c r="K757" s="64"/>
      <c r="L757" s="64"/>
      <c r="M757" s="64"/>
      <c r="N757" s="64"/>
      <c r="O757" s="64"/>
      <c r="P757" s="64"/>
      <c r="Q757" s="64"/>
      <c r="R757" s="32"/>
      <c r="S757" s="33"/>
      <c r="T757" s="30"/>
      <c r="U757" s="33"/>
      <c r="BA757" s="64"/>
      <c r="BB757" s="64"/>
      <c r="BC757" s="67"/>
      <c r="BD757" s="64"/>
      <c r="BE757" s="64"/>
      <c r="BF757" s="67"/>
      <c r="BG757" s="84"/>
      <c r="BH757" s="84"/>
      <c r="BI757" s="84"/>
      <c r="BJ757" s="84"/>
      <c r="BK757" s="64"/>
      <c r="BL757" s="64"/>
      <c r="BM757" s="85"/>
      <c r="BN757" s="85"/>
      <c r="BO757" s="85"/>
      <c r="BP757" s="85"/>
      <c r="BQ757" s="64"/>
      <c r="BR757" s="64"/>
      <c r="BS757" s="67"/>
      <c r="BW757" s="64"/>
      <c r="BX757" s="64"/>
      <c r="BY757" s="67"/>
      <c r="BZ757" s="64"/>
      <c r="CA757" s="64"/>
      <c r="CB757" s="67"/>
      <c r="CF757" s="64"/>
      <c r="CG757" s="64"/>
      <c r="CH757" s="64"/>
      <c r="CI757" s="64"/>
      <c r="CJ757" s="64"/>
      <c r="CK757" s="64"/>
      <c r="CL757" s="64"/>
      <c r="CM757" s="64"/>
      <c r="CN757" s="67"/>
      <c r="CO757" s="67"/>
      <c r="CP757" s="64"/>
      <c r="CQ757" s="64"/>
      <c r="CR757" s="64"/>
      <c r="CS757" s="64"/>
      <c r="CT757" s="71"/>
      <c r="CU757" s="64"/>
      <c r="CV757" s="64"/>
      <c r="CW757" s="64"/>
      <c r="CX757" s="64"/>
      <c r="CY757" s="67"/>
      <c r="CZ757" s="67"/>
      <c r="DA757" s="67"/>
      <c r="DB757" s="64"/>
      <c r="DC757" s="64"/>
      <c r="DD757" s="64"/>
      <c r="DE757" s="64"/>
      <c r="DF757" s="64"/>
      <c r="DG757" s="64"/>
      <c r="DI757" s="64"/>
      <c r="DJ757" s="32"/>
    </row>
    <row r="758" spans="1:114" ht="28" customHeight="1">
      <c r="A758" s="70"/>
      <c r="B758" s="68"/>
      <c r="C758" s="68"/>
      <c r="D758" s="65"/>
      <c r="E758" s="83"/>
      <c r="F758" s="83"/>
      <c r="G758" s="83"/>
      <c r="I758" s="68"/>
      <c r="J758" s="64"/>
      <c r="K758" s="64"/>
      <c r="L758" s="64"/>
      <c r="M758" s="64"/>
      <c r="N758" s="64"/>
      <c r="O758" s="64"/>
      <c r="P758" s="64"/>
      <c r="Q758" s="64"/>
      <c r="R758" s="32"/>
      <c r="S758" s="33"/>
      <c r="T758" s="30"/>
      <c r="U758" s="33"/>
      <c r="BA758" s="64"/>
      <c r="BB758" s="64"/>
      <c r="BC758" s="67"/>
      <c r="BD758" s="64"/>
      <c r="BE758" s="64"/>
      <c r="BF758" s="67"/>
      <c r="BG758" s="84"/>
      <c r="BH758" s="84"/>
      <c r="BI758" s="84"/>
      <c r="BJ758" s="84"/>
      <c r="BK758" s="64"/>
      <c r="BL758" s="64"/>
      <c r="BM758" s="85"/>
      <c r="BN758" s="85"/>
      <c r="BO758" s="85"/>
      <c r="BP758" s="85"/>
      <c r="BQ758" s="64"/>
      <c r="BR758" s="64"/>
      <c r="BS758" s="67"/>
      <c r="BW758" s="64"/>
      <c r="BX758" s="64"/>
      <c r="BY758" s="67"/>
      <c r="BZ758" s="64"/>
      <c r="CA758" s="64"/>
      <c r="CB758" s="67"/>
      <c r="CF758" s="64"/>
      <c r="CG758" s="64"/>
      <c r="CH758" s="64"/>
      <c r="CI758" s="64"/>
      <c r="CJ758" s="64"/>
      <c r="CK758" s="64"/>
      <c r="CL758" s="64"/>
      <c r="CM758" s="64"/>
      <c r="CN758" s="67"/>
      <c r="CO758" s="67"/>
      <c r="CP758" s="64"/>
      <c r="CQ758" s="64"/>
      <c r="CR758" s="64"/>
      <c r="CS758" s="64"/>
      <c r="CT758" s="71"/>
      <c r="CU758" s="64"/>
      <c r="CV758" s="64"/>
      <c r="CW758" s="64"/>
      <c r="CX758" s="64"/>
      <c r="CY758" s="67"/>
      <c r="CZ758" s="67"/>
      <c r="DA758" s="67"/>
      <c r="DB758" s="64"/>
      <c r="DC758" s="64"/>
      <c r="DD758" s="64"/>
      <c r="DE758" s="64"/>
      <c r="DF758" s="64"/>
      <c r="DG758" s="64"/>
      <c r="DI758" s="64"/>
      <c r="DJ758" s="32"/>
    </row>
    <row r="759" spans="1:114" ht="28" customHeight="1">
      <c r="A759" s="70"/>
      <c r="B759" s="68"/>
      <c r="C759" s="68"/>
      <c r="D759" s="65"/>
      <c r="E759" s="83"/>
      <c r="F759" s="83"/>
      <c r="G759" s="83"/>
      <c r="I759" s="68"/>
      <c r="J759" s="64"/>
      <c r="K759" s="64"/>
      <c r="L759" s="64"/>
      <c r="M759" s="64"/>
      <c r="N759" s="64"/>
      <c r="O759" s="64"/>
      <c r="P759" s="64"/>
      <c r="Q759" s="64"/>
      <c r="R759" s="32"/>
      <c r="S759" s="33"/>
      <c r="T759" s="30"/>
      <c r="U759" s="33"/>
      <c r="BA759" s="64"/>
      <c r="BB759" s="64"/>
      <c r="BC759" s="67"/>
      <c r="BD759" s="64"/>
      <c r="BE759" s="64"/>
      <c r="BF759" s="67"/>
      <c r="BG759" s="84"/>
      <c r="BH759" s="84"/>
      <c r="BI759" s="84"/>
      <c r="BJ759" s="84"/>
      <c r="BK759" s="64"/>
      <c r="BL759" s="64"/>
      <c r="BM759" s="85"/>
      <c r="BN759" s="85"/>
      <c r="BO759" s="85"/>
      <c r="BP759" s="85"/>
      <c r="BQ759" s="64"/>
      <c r="BR759" s="64"/>
      <c r="BS759" s="67"/>
      <c r="BW759" s="64"/>
      <c r="BX759" s="64"/>
      <c r="BY759" s="67"/>
      <c r="BZ759" s="64"/>
      <c r="CA759" s="64"/>
      <c r="CB759" s="67"/>
      <c r="CF759" s="64"/>
      <c r="CG759" s="64"/>
      <c r="CH759" s="64"/>
      <c r="CI759" s="64"/>
      <c r="CJ759" s="64"/>
      <c r="CK759" s="64"/>
      <c r="CL759" s="64"/>
      <c r="CM759" s="64"/>
      <c r="CN759" s="67"/>
      <c r="CO759" s="67"/>
      <c r="CP759" s="64"/>
      <c r="CQ759" s="64"/>
      <c r="CR759" s="64"/>
      <c r="CS759" s="64"/>
      <c r="CT759" s="71"/>
      <c r="CU759" s="64"/>
      <c r="CV759" s="64"/>
      <c r="CW759" s="64"/>
      <c r="CX759" s="64"/>
      <c r="CY759" s="67"/>
      <c r="CZ759" s="67"/>
      <c r="DA759" s="67"/>
      <c r="DB759" s="64"/>
      <c r="DC759" s="64"/>
      <c r="DD759" s="64"/>
      <c r="DE759" s="64"/>
      <c r="DF759" s="64"/>
      <c r="DG759" s="64"/>
      <c r="DI759" s="64"/>
      <c r="DJ759" s="32"/>
    </row>
    <row r="760" spans="1:114" ht="28" customHeight="1">
      <c r="A760" s="70"/>
      <c r="B760" s="68"/>
      <c r="C760" s="68"/>
      <c r="D760" s="65"/>
      <c r="E760" s="83"/>
      <c r="F760" s="83"/>
      <c r="G760" s="83"/>
      <c r="I760" s="68"/>
      <c r="J760" s="64"/>
      <c r="K760" s="64"/>
      <c r="L760" s="64"/>
      <c r="M760" s="64"/>
      <c r="N760" s="64"/>
      <c r="O760" s="64"/>
      <c r="P760" s="64"/>
      <c r="Q760" s="64"/>
      <c r="R760" s="32"/>
      <c r="S760" s="33"/>
      <c r="T760" s="30"/>
      <c r="U760" s="33"/>
      <c r="BA760" s="64"/>
      <c r="BB760" s="64"/>
      <c r="BC760" s="67"/>
      <c r="BD760" s="64"/>
      <c r="BE760" s="64"/>
      <c r="BF760" s="67"/>
      <c r="BG760" s="84"/>
      <c r="BH760" s="84"/>
      <c r="BI760" s="84"/>
      <c r="BJ760" s="84"/>
      <c r="BK760" s="64"/>
      <c r="BL760" s="64"/>
      <c r="BM760" s="85"/>
      <c r="BN760" s="85"/>
      <c r="BO760" s="85"/>
      <c r="BP760" s="85"/>
      <c r="BQ760" s="64"/>
      <c r="BR760" s="64"/>
      <c r="BS760" s="67"/>
      <c r="BW760" s="64"/>
      <c r="BX760" s="64"/>
      <c r="BY760" s="67"/>
      <c r="BZ760" s="64"/>
      <c r="CA760" s="64"/>
      <c r="CB760" s="67"/>
      <c r="CF760" s="64"/>
      <c r="CG760" s="64"/>
      <c r="CH760" s="64"/>
      <c r="CI760" s="64"/>
      <c r="CJ760" s="64"/>
      <c r="CK760" s="64"/>
      <c r="CL760" s="64"/>
      <c r="CM760" s="64"/>
      <c r="CN760" s="67"/>
      <c r="CO760" s="67"/>
      <c r="CP760" s="64"/>
      <c r="CQ760" s="64"/>
      <c r="CR760" s="64"/>
      <c r="CS760" s="64"/>
      <c r="CT760" s="71"/>
      <c r="CU760" s="64"/>
      <c r="CV760" s="64"/>
      <c r="CW760" s="64"/>
      <c r="CX760" s="64"/>
      <c r="CY760" s="67"/>
      <c r="CZ760" s="67"/>
      <c r="DA760" s="67"/>
      <c r="DB760" s="64"/>
      <c r="DC760" s="64"/>
      <c r="DD760" s="64"/>
      <c r="DE760" s="64"/>
      <c r="DF760" s="64"/>
      <c r="DG760" s="64"/>
      <c r="DI760" s="64"/>
      <c r="DJ760" s="32"/>
    </row>
    <row r="761" spans="1:114" ht="28" customHeight="1">
      <c r="A761" s="70"/>
      <c r="B761" s="68"/>
      <c r="C761" s="68"/>
      <c r="D761" s="65"/>
      <c r="E761" s="83"/>
      <c r="F761" s="83"/>
      <c r="G761" s="83"/>
      <c r="I761" s="68"/>
      <c r="J761" s="64"/>
      <c r="K761" s="64"/>
      <c r="L761" s="64"/>
      <c r="M761" s="64"/>
      <c r="N761" s="64"/>
      <c r="O761" s="64"/>
      <c r="P761" s="64"/>
      <c r="Q761" s="64"/>
      <c r="R761" s="32"/>
      <c r="S761" s="33"/>
      <c r="T761" s="30"/>
      <c r="U761" s="33"/>
      <c r="BA761" s="64"/>
      <c r="BB761" s="64"/>
      <c r="BC761" s="67"/>
      <c r="BD761" s="64"/>
      <c r="BE761" s="64"/>
      <c r="BF761" s="67"/>
      <c r="BG761" s="84"/>
      <c r="BH761" s="84"/>
      <c r="BI761" s="84"/>
      <c r="BJ761" s="84"/>
      <c r="BK761" s="64"/>
      <c r="BL761" s="64"/>
      <c r="BM761" s="85"/>
      <c r="BN761" s="85"/>
      <c r="BO761" s="85"/>
      <c r="BP761" s="85"/>
      <c r="BQ761" s="64"/>
      <c r="BR761" s="64"/>
      <c r="BS761" s="67"/>
      <c r="BW761" s="64"/>
      <c r="BX761" s="64"/>
      <c r="BY761" s="67"/>
      <c r="BZ761" s="64"/>
      <c r="CA761" s="64"/>
      <c r="CB761" s="67"/>
      <c r="CF761" s="64"/>
      <c r="CG761" s="64"/>
      <c r="CH761" s="64"/>
      <c r="CI761" s="64"/>
      <c r="CJ761" s="64"/>
      <c r="CK761" s="64"/>
      <c r="CL761" s="64"/>
      <c r="CM761" s="64"/>
      <c r="CN761" s="67"/>
      <c r="CO761" s="67"/>
      <c r="CP761" s="64"/>
      <c r="CQ761" s="64"/>
      <c r="CR761" s="64"/>
      <c r="CS761" s="64"/>
      <c r="CT761" s="71"/>
      <c r="CU761" s="64"/>
      <c r="CV761" s="64"/>
      <c r="CW761" s="64"/>
      <c r="CX761" s="64"/>
      <c r="CY761" s="67"/>
      <c r="CZ761" s="67"/>
      <c r="DA761" s="67"/>
      <c r="DB761" s="64"/>
      <c r="DC761" s="64"/>
      <c r="DD761" s="64"/>
      <c r="DE761" s="64"/>
      <c r="DF761" s="64"/>
      <c r="DG761" s="64"/>
      <c r="DI761" s="64"/>
      <c r="DJ761" s="32"/>
    </row>
    <row r="762" spans="1:114" ht="28" customHeight="1">
      <c r="A762" s="70"/>
      <c r="B762" s="68"/>
      <c r="C762" s="68"/>
      <c r="D762" s="65"/>
      <c r="E762" s="83"/>
      <c r="F762" s="83"/>
      <c r="G762" s="83"/>
      <c r="I762" s="68"/>
      <c r="J762" s="64"/>
      <c r="K762" s="64"/>
      <c r="L762" s="64"/>
      <c r="M762" s="64"/>
      <c r="N762" s="64"/>
      <c r="O762" s="64"/>
      <c r="P762" s="64"/>
      <c r="Q762" s="64"/>
      <c r="R762" s="32"/>
      <c r="S762" s="33"/>
      <c r="T762" s="30"/>
      <c r="U762" s="33"/>
      <c r="BA762" s="64"/>
      <c r="BB762" s="64"/>
      <c r="BC762" s="67"/>
      <c r="BD762" s="64"/>
      <c r="BE762" s="64"/>
      <c r="BF762" s="67"/>
      <c r="BG762" s="84"/>
      <c r="BH762" s="84"/>
      <c r="BI762" s="84"/>
      <c r="BJ762" s="84"/>
      <c r="BK762" s="64"/>
      <c r="BL762" s="64"/>
      <c r="BM762" s="85"/>
      <c r="BN762" s="85"/>
      <c r="BO762" s="85"/>
      <c r="BP762" s="85"/>
      <c r="BQ762" s="64"/>
      <c r="BR762" s="64"/>
      <c r="BS762" s="67"/>
      <c r="BW762" s="64"/>
      <c r="BX762" s="64"/>
      <c r="BY762" s="67"/>
      <c r="BZ762" s="64"/>
      <c r="CA762" s="64"/>
      <c r="CB762" s="67"/>
      <c r="CF762" s="64"/>
      <c r="CG762" s="64"/>
      <c r="CH762" s="64"/>
      <c r="CI762" s="64"/>
      <c r="CJ762" s="64"/>
      <c r="CK762" s="64"/>
      <c r="CL762" s="64"/>
      <c r="CM762" s="64"/>
      <c r="CN762" s="67"/>
      <c r="CO762" s="67"/>
      <c r="CP762" s="64"/>
      <c r="CQ762" s="64"/>
      <c r="CR762" s="64"/>
      <c r="CS762" s="64"/>
      <c r="CT762" s="71"/>
      <c r="CU762" s="64"/>
      <c r="CV762" s="64"/>
      <c r="CW762" s="64"/>
      <c r="CX762" s="64"/>
      <c r="CY762" s="67"/>
      <c r="CZ762" s="67"/>
      <c r="DA762" s="67"/>
      <c r="DB762" s="64"/>
      <c r="DC762" s="64"/>
      <c r="DD762" s="64"/>
      <c r="DE762" s="64"/>
      <c r="DF762" s="64"/>
      <c r="DG762" s="64"/>
      <c r="DI762" s="64"/>
      <c r="DJ762" s="32"/>
    </row>
    <row r="763" spans="1:114" ht="28" customHeight="1">
      <c r="A763" s="70"/>
      <c r="B763" s="68"/>
      <c r="C763" s="68"/>
      <c r="D763" s="65"/>
      <c r="E763" s="83"/>
      <c r="F763" s="83"/>
      <c r="G763" s="83"/>
      <c r="I763" s="68"/>
      <c r="J763" s="64"/>
      <c r="K763" s="64"/>
      <c r="L763" s="64"/>
      <c r="M763" s="64"/>
      <c r="N763" s="64"/>
      <c r="O763" s="64"/>
      <c r="P763" s="64"/>
      <c r="Q763" s="64"/>
      <c r="R763" s="32"/>
      <c r="S763" s="33"/>
      <c r="T763" s="30"/>
      <c r="U763" s="33"/>
      <c r="BA763" s="64"/>
      <c r="BB763" s="64"/>
      <c r="BC763" s="67"/>
      <c r="BD763" s="64"/>
      <c r="BE763" s="64"/>
      <c r="BF763" s="67"/>
      <c r="BG763" s="84"/>
      <c r="BH763" s="84"/>
      <c r="BI763" s="84"/>
      <c r="BJ763" s="84"/>
      <c r="BK763" s="64"/>
      <c r="BL763" s="64"/>
      <c r="BM763" s="85"/>
      <c r="BN763" s="85"/>
      <c r="BO763" s="85"/>
      <c r="BP763" s="85"/>
      <c r="BQ763" s="64"/>
      <c r="BR763" s="64"/>
      <c r="BS763" s="67"/>
      <c r="BW763" s="64"/>
      <c r="BX763" s="64"/>
      <c r="BY763" s="67"/>
      <c r="BZ763" s="64"/>
      <c r="CA763" s="64"/>
      <c r="CB763" s="67"/>
      <c r="CF763" s="64"/>
      <c r="CG763" s="64"/>
      <c r="CH763" s="64"/>
      <c r="CI763" s="64"/>
      <c r="CJ763" s="64"/>
      <c r="CK763" s="64"/>
      <c r="CL763" s="64"/>
      <c r="CM763" s="64"/>
      <c r="CN763" s="67"/>
      <c r="CO763" s="67"/>
      <c r="CP763" s="64"/>
      <c r="CQ763" s="64"/>
      <c r="CR763" s="64"/>
      <c r="CS763" s="64"/>
      <c r="CT763" s="71"/>
      <c r="CU763" s="64"/>
      <c r="CV763" s="64"/>
      <c r="CW763" s="64"/>
      <c r="CX763" s="64"/>
      <c r="CY763" s="67"/>
      <c r="CZ763" s="67"/>
      <c r="DA763" s="67"/>
      <c r="DB763" s="64"/>
      <c r="DC763" s="64"/>
      <c r="DD763" s="64"/>
      <c r="DE763" s="64"/>
      <c r="DF763" s="64"/>
      <c r="DG763" s="64"/>
      <c r="DI763" s="64"/>
      <c r="DJ763" s="32"/>
    </row>
    <row r="764" spans="1:114" ht="28" customHeight="1">
      <c r="A764" s="70"/>
      <c r="B764" s="68"/>
      <c r="C764" s="68"/>
      <c r="D764" s="65"/>
      <c r="E764" s="83"/>
      <c r="F764" s="83"/>
      <c r="G764" s="83"/>
      <c r="I764" s="68"/>
      <c r="J764" s="64"/>
      <c r="K764" s="64"/>
      <c r="L764" s="64"/>
      <c r="M764" s="64"/>
      <c r="N764" s="64"/>
      <c r="O764" s="64"/>
      <c r="P764" s="64"/>
      <c r="Q764" s="64"/>
      <c r="R764" s="32"/>
      <c r="S764" s="33"/>
      <c r="T764" s="30"/>
      <c r="U764" s="33"/>
      <c r="BA764" s="64"/>
      <c r="BB764" s="64"/>
      <c r="BC764" s="67"/>
      <c r="BD764" s="64"/>
      <c r="BE764" s="64"/>
      <c r="BF764" s="67"/>
      <c r="BG764" s="84"/>
      <c r="BH764" s="84"/>
      <c r="BI764" s="84"/>
      <c r="BJ764" s="84"/>
      <c r="BK764" s="64"/>
      <c r="BL764" s="64"/>
      <c r="BM764" s="85"/>
      <c r="BN764" s="85"/>
      <c r="BO764" s="85"/>
      <c r="BP764" s="85"/>
      <c r="BQ764" s="64"/>
      <c r="BR764" s="64"/>
      <c r="BS764" s="67"/>
      <c r="BW764" s="64"/>
      <c r="BX764" s="64"/>
      <c r="BY764" s="67"/>
      <c r="BZ764" s="64"/>
      <c r="CA764" s="64"/>
      <c r="CB764" s="67"/>
      <c r="CF764" s="64"/>
      <c r="CG764" s="64"/>
      <c r="CH764" s="64"/>
      <c r="CI764" s="64"/>
      <c r="CJ764" s="64"/>
      <c r="CK764" s="64"/>
      <c r="CL764" s="64"/>
      <c r="CM764" s="64"/>
      <c r="CN764" s="67"/>
      <c r="CO764" s="67"/>
      <c r="CP764" s="64"/>
      <c r="CQ764" s="64"/>
      <c r="CR764" s="64"/>
      <c r="CS764" s="64"/>
      <c r="CT764" s="71"/>
      <c r="CU764" s="64"/>
      <c r="CV764" s="64"/>
      <c r="CW764" s="64"/>
      <c r="CX764" s="64"/>
      <c r="CY764" s="67"/>
      <c r="CZ764" s="67"/>
      <c r="DA764" s="67"/>
      <c r="DB764" s="64"/>
      <c r="DC764" s="64"/>
      <c r="DD764" s="64"/>
      <c r="DE764" s="64"/>
      <c r="DF764" s="64"/>
      <c r="DG764" s="64"/>
      <c r="DI764" s="64"/>
      <c r="DJ764" s="32"/>
    </row>
    <row r="765" spans="1:114" ht="28" customHeight="1">
      <c r="A765" s="70"/>
      <c r="B765" s="68"/>
      <c r="C765" s="68"/>
      <c r="D765" s="65"/>
      <c r="E765" s="83"/>
      <c r="F765" s="83"/>
      <c r="G765" s="83"/>
      <c r="I765" s="68"/>
      <c r="J765" s="64"/>
      <c r="K765" s="64"/>
      <c r="L765" s="64"/>
      <c r="M765" s="64"/>
      <c r="N765" s="64"/>
      <c r="O765" s="64"/>
      <c r="P765" s="64"/>
      <c r="Q765" s="64"/>
      <c r="R765" s="32"/>
      <c r="S765" s="33"/>
      <c r="T765" s="30"/>
      <c r="U765" s="33"/>
      <c r="BA765" s="64"/>
      <c r="BB765" s="64"/>
      <c r="BC765" s="67"/>
      <c r="BD765" s="64"/>
      <c r="BE765" s="64"/>
      <c r="BF765" s="67"/>
      <c r="BG765" s="84"/>
      <c r="BH765" s="84"/>
      <c r="BI765" s="84"/>
      <c r="BJ765" s="84"/>
      <c r="BK765" s="64"/>
      <c r="BL765" s="64"/>
      <c r="BM765" s="85"/>
      <c r="BN765" s="85"/>
      <c r="BO765" s="85"/>
      <c r="BP765" s="85"/>
      <c r="BQ765" s="64"/>
      <c r="BR765" s="64"/>
      <c r="BS765" s="67"/>
      <c r="BW765" s="64"/>
      <c r="BX765" s="64"/>
      <c r="BY765" s="67"/>
      <c r="BZ765" s="64"/>
      <c r="CA765" s="64"/>
      <c r="CB765" s="67"/>
      <c r="CF765" s="64"/>
      <c r="CG765" s="64"/>
      <c r="CH765" s="64"/>
      <c r="CI765" s="64"/>
      <c r="CJ765" s="64"/>
      <c r="CK765" s="64"/>
      <c r="CL765" s="64"/>
      <c r="CM765" s="64"/>
      <c r="CN765" s="67"/>
      <c r="CO765" s="67"/>
      <c r="CP765" s="64"/>
      <c r="CQ765" s="64"/>
      <c r="CR765" s="64"/>
      <c r="CS765" s="64"/>
      <c r="CT765" s="71"/>
      <c r="CU765" s="64"/>
      <c r="CV765" s="64"/>
      <c r="CW765" s="64"/>
      <c r="CX765" s="64"/>
      <c r="CY765" s="67"/>
      <c r="CZ765" s="67"/>
      <c r="DA765" s="67"/>
      <c r="DB765" s="64"/>
      <c r="DC765" s="64"/>
      <c r="DD765" s="64"/>
      <c r="DE765" s="64"/>
      <c r="DF765" s="64"/>
      <c r="DG765" s="64"/>
      <c r="DI765" s="64"/>
      <c r="DJ765" s="32"/>
    </row>
    <row r="766" spans="1:114" ht="28" customHeight="1">
      <c r="A766" s="70"/>
      <c r="B766" s="68"/>
      <c r="C766" s="68"/>
      <c r="D766" s="65"/>
      <c r="E766" s="83"/>
      <c r="F766" s="83"/>
      <c r="G766" s="83"/>
      <c r="I766" s="68"/>
      <c r="J766" s="64"/>
      <c r="K766" s="64"/>
      <c r="L766" s="64"/>
      <c r="M766" s="64"/>
      <c r="N766" s="64"/>
      <c r="O766" s="64"/>
      <c r="P766" s="64"/>
      <c r="Q766" s="64"/>
      <c r="R766" s="32"/>
      <c r="S766" s="33"/>
      <c r="T766" s="30"/>
      <c r="U766" s="33"/>
      <c r="BA766" s="64"/>
      <c r="BB766" s="64"/>
      <c r="BC766" s="67"/>
      <c r="BD766" s="64"/>
      <c r="BE766" s="64"/>
      <c r="BF766" s="67"/>
      <c r="BG766" s="84"/>
      <c r="BH766" s="84"/>
      <c r="BI766" s="84"/>
      <c r="BJ766" s="84"/>
      <c r="BK766" s="64"/>
      <c r="BL766" s="64"/>
      <c r="BM766" s="85"/>
      <c r="BN766" s="85"/>
      <c r="BO766" s="85"/>
      <c r="BP766" s="85"/>
      <c r="BQ766" s="64"/>
      <c r="BR766" s="64"/>
      <c r="BS766" s="67"/>
      <c r="BW766" s="64"/>
      <c r="BX766" s="64"/>
      <c r="BY766" s="67"/>
      <c r="BZ766" s="64"/>
      <c r="CA766" s="64"/>
      <c r="CB766" s="67"/>
      <c r="CF766" s="64"/>
      <c r="CG766" s="64"/>
      <c r="CH766" s="64"/>
      <c r="CI766" s="64"/>
      <c r="CJ766" s="64"/>
      <c r="CK766" s="64"/>
      <c r="CL766" s="64"/>
      <c r="CM766" s="64"/>
      <c r="CN766" s="67"/>
      <c r="CO766" s="67"/>
      <c r="CP766" s="64"/>
      <c r="CQ766" s="64"/>
      <c r="CR766" s="64"/>
      <c r="CS766" s="64"/>
      <c r="CT766" s="71"/>
      <c r="CU766" s="64"/>
      <c r="CV766" s="64"/>
      <c r="CW766" s="64"/>
      <c r="CX766" s="64"/>
      <c r="CY766" s="67"/>
      <c r="CZ766" s="67"/>
      <c r="DA766" s="67"/>
      <c r="DB766" s="64"/>
      <c r="DC766" s="64"/>
      <c r="DD766" s="64"/>
      <c r="DE766" s="64"/>
      <c r="DF766" s="64"/>
      <c r="DG766" s="64"/>
      <c r="DI766" s="64"/>
      <c r="DJ766" s="32"/>
    </row>
    <row r="767" spans="1:114" ht="28" customHeight="1">
      <c r="A767" s="70"/>
      <c r="B767" s="68"/>
      <c r="C767" s="68"/>
      <c r="D767" s="65"/>
      <c r="E767" s="83"/>
      <c r="F767" s="83"/>
      <c r="G767" s="83"/>
      <c r="I767" s="68"/>
      <c r="J767" s="64"/>
      <c r="K767" s="64"/>
      <c r="L767" s="64"/>
      <c r="M767" s="64"/>
      <c r="N767" s="64"/>
      <c r="O767" s="64"/>
      <c r="P767" s="64"/>
      <c r="Q767" s="64"/>
      <c r="R767" s="32"/>
      <c r="S767" s="33"/>
      <c r="T767" s="30"/>
      <c r="U767" s="33"/>
      <c r="BA767" s="64"/>
      <c r="BB767" s="64"/>
      <c r="BC767" s="67"/>
      <c r="BD767" s="64"/>
      <c r="BE767" s="64"/>
      <c r="BF767" s="67"/>
      <c r="BG767" s="84"/>
      <c r="BH767" s="84"/>
      <c r="BI767" s="84"/>
      <c r="BJ767" s="84"/>
      <c r="BK767" s="64"/>
      <c r="BL767" s="64"/>
      <c r="BM767" s="85"/>
      <c r="BN767" s="85"/>
      <c r="BO767" s="85"/>
      <c r="BP767" s="85"/>
      <c r="BQ767" s="64"/>
      <c r="BR767" s="64"/>
      <c r="BS767" s="67"/>
      <c r="BW767" s="64"/>
      <c r="BX767" s="64"/>
      <c r="BY767" s="67"/>
      <c r="BZ767" s="64"/>
      <c r="CA767" s="64"/>
      <c r="CB767" s="67"/>
      <c r="CF767" s="64"/>
      <c r="CG767" s="64"/>
      <c r="CH767" s="64"/>
      <c r="CI767" s="64"/>
      <c r="CJ767" s="64"/>
      <c r="CK767" s="64"/>
      <c r="CL767" s="64"/>
      <c r="CM767" s="64"/>
      <c r="CN767" s="67"/>
      <c r="CO767" s="67"/>
      <c r="CP767" s="64"/>
      <c r="CQ767" s="64"/>
      <c r="CR767" s="64"/>
      <c r="CS767" s="64"/>
      <c r="CT767" s="71"/>
      <c r="CU767" s="64"/>
      <c r="CV767" s="64"/>
      <c r="CW767" s="64"/>
      <c r="CX767" s="64"/>
      <c r="CY767" s="67"/>
      <c r="CZ767" s="67"/>
      <c r="DA767" s="67"/>
      <c r="DB767" s="64"/>
      <c r="DC767" s="64"/>
      <c r="DD767" s="64"/>
      <c r="DE767" s="64"/>
      <c r="DF767" s="64"/>
      <c r="DG767" s="64"/>
      <c r="DI767" s="64"/>
      <c r="DJ767" s="32"/>
    </row>
    <row r="768" spans="1:114" ht="28" customHeight="1">
      <c r="A768" s="70"/>
      <c r="B768" s="68"/>
      <c r="C768" s="68"/>
      <c r="D768" s="65"/>
      <c r="E768" s="83"/>
      <c r="F768" s="83"/>
      <c r="G768" s="83"/>
      <c r="I768" s="68"/>
      <c r="J768" s="64"/>
      <c r="K768" s="64"/>
      <c r="L768" s="64"/>
      <c r="M768" s="64"/>
      <c r="N768" s="64"/>
      <c r="O768" s="64"/>
      <c r="P768" s="64"/>
      <c r="Q768" s="64"/>
      <c r="R768" s="32"/>
      <c r="S768" s="33"/>
      <c r="T768" s="30"/>
      <c r="U768" s="33"/>
      <c r="BA768" s="64"/>
      <c r="BB768" s="64"/>
      <c r="BC768" s="67"/>
      <c r="BD768" s="64"/>
      <c r="BE768" s="64"/>
      <c r="BF768" s="67"/>
      <c r="BG768" s="84"/>
      <c r="BH768" s="84"/>
      <c r="BI768" s="84"/>
      <c r="BJ768" s="84"/>
      <c r="BK768" s="64"/>
      <c r="BL768" s="64"/>
      <c r="BM768" s="85"/>
      <c r="BN768" s="85"/>
      <c r="BO768" s="85"/>
      <c r="BP768" s="85"/>
      <c r="BQ768" s="64"/>
      <c r="BR768" s="64"/>
      <c r="BS768" s="67"/>
      <c r="BW768" s="64"/>
      <c r="BX768" s="64"/>
      <c r="BY768" s="67"/>
      <c r="BZ768" s="64"/>
      <c r="CA768" s="64"/>
      <c r="CB768" s="67"/>
      <c r="CF768" s="64"/>
      <c r="CG768" s="64"/>
      <c r="CH768" s="64"/>
      <c r="CI768" s="64"/>
      <c r="CJ768" s="64"/>
      <c r="CK768" s="64"/>
      <c r="CL768" s="64"/>
      <c r="CM768" s="64"/>
      <c r="CN768" s="67"/>
      <c r="CO768" s="67"/>
      <c r="CP768" s="64"/>
      <c r="CQ768" s="64"/>
      <c r="CR768" s="64"/>
      <c r="CS768" s="64"/>
      <c r="CT768" s="71"/>
      <c r="CU768" s="64"/>
      <c r="CV768" s="64"/>
      <c r="CW768" s="64"/>
      <c r="CX768" s="64"/>
      <c r="CY768" s="67"/>
      <c r="CZ768" s="67"/>
      <c r="DA768" s="67"/>
      <c r="DB768" s="64"/>
      <c r="DC768" s="64"/>
      <c r="DD768" s="64"/>
      <c r="DE768" s="64"/>
      <c r="DF768" s="64"/>
      <c r="DG768" s="64"/>
      <c r="DI768" s="64"/>
      <c r="DJ768" s="32"/>
    </row>
    <row r="769" spans="1:114" ht="28" customHeight="1">
      <c r="A769" s="70"/>
      <c r="B769" s="68"/>
      <c r="C769" s="68"/>
      <c r="D769" s="65"/>
      <c r="E769" s="83"/>
      <c r="F769" s="83"/>
      <c r="G769" s="83"/>
      <c r="I769" s="68"/>
      <c r="J769" s="64"/>
      <c r="K769" s="64"/>
      <c r="L769" s="64"/>
      <c r="M769" s="64"/>
      <c r="N769" s="64"/>
      <c r="O769" s="64"/>
      <c r="P769" s="64"/>
      <c r="Q769" s="64"/>
      <c r="R769" s="32"/>
      <c r="S769" s="33"/>
      <c r="T769" s="30"/>
      <c r="U769" s="33"/>
      <c r="BA769" s="64"/>
      <c r="BB769" s="64"/>
      <c r="BC769" s="67"/>
      <c r="BD769" s="64"/>
      <c r="BE769" s="64"/>
      <c r="BF769" s="67"/>
      <c r="BG769" s="84"/>
      <c r="BH769" s="84"/>
      <c r="BI769" s="84"/>
      <c r="BJ769" s="84"/>
      <c r="BK769" s="64"/>
      <c r="BL769" s="64"/>
      <c r="BM769" s="85"/>
      <c r="BN769" s="85"/>
      <c r="BO769" s="85"/>
      <c r="BP769" s="85"/>
      <c r="BQ769" s="64"/>
      <c r="BR769" s="64"/>
      <c r="BS769" s="67"/>
      <c r="BW769" s="64"/>
      <c r="BX769" s="64"/>
      <c r="BY769" s="67"/>
      <c r="BZ769" s="64"/>
      <c r="CA769" s="64"/>
      <c r="CB769" s="67"/>
      <c r="CF769" s="64"/>
      <c r="CG769" s="64"/>
      <c r="CH769" s="64"/>
      <c r="CI769" s="64"/>
      <c r="CJ769" s="64"/>
      <c r="CK769" s="64"/>
      <c r="CL769" s="64"/>
      <c r="CM769" s="64"/>
      <c r="CN769" s="67"/>
      <c r="CO769" s="67"/>
      <c r="CP769" s="64"/>
      <c r="CQ769" s="64"/>
      <c r="CR769" s="64"/>
      <c r="CS769" s="64"/>
      <c r="CT769" s="71"/>
      <c r="CU769" s="64"/>
      <c r="CV769" s="64"/>
      <c r="CW769" s="64"/>
      <c r="CX769" s="64"/>
      <c r="CY769" s="67"/>
      <c r="CZ769" s="67"/>
      <c r="DA769" s="67"/>
      <c r="DB769" s="64"/>
      <c r="DC769" s="64"/>
      <c r="DD769" s="64"/>
      <c r="DE769" s="64"/>
      <c r="DF769" s="64"/>
      <c r="DG769" s="64"/>
      <c r="DI769" s="64"/>
      <c r="DJ769" s="32"/>
    </row>
    <row r="770" spans="1:114" ht="28" customHeight="1">
      <c r="A770" s="70"/>
      <c r="B770" s="68"/>
      <c r="C770" s="68"/>
      <c r="D770" s="65"/>
      <c r="E770" s="83"/>
      <c r="F770" s="83"/>
      <c r="G770" s="83"/>
      <c r="I770" s="68"/>
      <c r="J770" s="64"/>
      <c r="K770" s="64"/>
      <c r="L770" s="64"/>
      <c r="M770" s="64"/>
      <c r="N770" s="64"/>
      <c r="O770" s="64"/>
      <c r="P770" s="64"/>
      <c r="Q770" s="64"/>
      <c r="R770" s="32"/>
      <c r="S770" s="33"/>
      <c r="T770" s="30"/>
      <c r="U770" s="33"/>
      <c r="BA770" s="64"/>
      <c r="BB770" s="64"/>
      <c r="BC770" s="67"/>
      <c r="BD770" s="64"/>
      <c r="BE770" s="64"/>
      <c r="BF770" s="67"/>
      <c r="BG770" s="84"/>
      <c r="BH770" s="84"/>
      <c r="BI770" s="84"/>
      <c r="BJ770" s="84"/>
      <c r="BK770" s="64"/>
      <c r="BL770" s="64"/>
      <c r="BM770" s="85"/>
      <c r="BN770" s="85"/>
      <c r="BO770" s="85"/>
      <c r="BP770" s="85"/>
      <c r="BQ770" s="64"/>
      <c r="BR770" s="64"/>
      <c r="BS770" s="67"/>
      <c r="BW770" s="64"/>
      <c r="BX770" s="64"/>
      <c r="BY770" s="67"/>
      <c r="BZ770" s="64"/>
      <c r="CA770" s="64"/>
      <c r="CB770" s="67"/>
      <c r="CF770" s="64"/>
      <c r="CG770" s="64"/>
      <c r="CH770" s="64"/>
      <c r="CI770" s="64"/>
      <c r="CJ770" s="64"/>
      <c r="CK770" s="64"/>
      <c r="CL770" s="64"/>
      <c r="CM770" s="64"/>
      <c r="CN770" s="67"/>
      <c r="CO770" s="67"/>
      <c r="CP770" s="64"/>
      <c r="CQ770" s="64"/>
      <c r="CR770" s="64"/>
      <c r="CS770" s="64"/>
      <c r="CT770" s="71"/>
      <c r="CU770" s="64"/>
      <c r="CV770" s="64"/>
      <c r="CW770" s="64"/>
      <c r="CX770" s="64"/>
      <c r="CY770" s="67"/>
      <c r="CZ770" s="67"/>
      <c r="DA770" s="67"/>
      <c r="DB770" s="64"/>
      <c r="DC770" s="64"/>
      <c r="DD770" s="64"/>
      <c r="DE770" s="64"/>
      <c r="DF770" s="64"/>
      <c r="DG770" s="64"/>
      <c r="DI770" s="64"/>
      <c r="DJ770" s="32"/>
    </row>
    <row r="771" spans="1:114" ht="28" customHeight="1">
      <c r="A771" s="70"/>
      <c r="B771" s="68"/>
      <c r="C771" s="68"/>
      <c r="D771" s="65"/>
      <c r="E771" s="83"/>
      <c r="F771" s="83"/>
      <c r="G771" s="83"/>
      <c r="I771" s="68"/>
      <c r="J771" s="64"/>
      <c r="K771" s="64"/>
      <c r="L771" s="64"/>
      <c r="M771" s="64"/>
      <c r="N771" s="64"/>
      <c r="O771" s="64"/>
      <c r="P771" s="64"/>
      <c r="Q771" s="64"/>
      <c r="R771" s="32"/>
      <c r="S771" s="33"/>
      <c r="T771" s="30"/>
      <c r="U771" s="33"/>
      <c r="BA771" s="64"/>
      <c r="BB771" s="64"/>
      <c r="BC771" s="67"/>
      <c r="BD771" s="64"/>
      <c r="BE771" s="64"/>
      <c r="BF771" s="67"/>
      <c r="BG771" s="84"/>
      <c r="BH771" s="84"/>
      <c r="BI771" s="84"/>
      <c r="BJ771" s="84"/>
      <c r="BK771" s="64"/>
      <c r="BL771" s="64"/>
      <c r="BM771" s="85"/>
      <c r="BN771" s="85"/>
      <c r="BO771" s="85"/>
      <c r="BP771" s="85"/>
      <c r="BQ771" s="64"/>
      <c r="BR771" s="64"/>
      <c r="BS771" s="67"/>
      <c r="BW771" s="64"/>
      <c r="BX771" s="64"/>
      <c r="BY771" s="67"/>
      <c r="BZ771" s="64"/>
      <c r="CA771" s="64"/>
      <c r="CB771" s="67"/>
      <c r="CF771" s="64"/>
      <c r="CG771" s="64"/>
      <c r="CH771" s="64"/>
      <c r="CI771" s="64"/>
      <c r="CJ771" s="64"/>
      <c r="CK771" s="64"/>
      <c r="CL771" s="64"/>
      <c r="CM771" s="64"/>
      <c r="CN771" s="67"/>
      <c r="CO771" s="67"/>
      <c r="CP771" s="64"/>
      <c r="CQ771" s="64"/>
      <c r="CR771" s="64"/>
      <c r="CS771" s="64"/>
      <c r="CT771" s="71"/>
      <c r="CU771" s="64"/>
      <c r="CV771" s="64"/>
      <c r="CW771" s="64"/>
      <c r="CX771" s="64"/>
      <c r="CY771" s="67"/>
      <c r="CZ771" s="67"/>
      <c r="DA771" s="67"/>
      <c r="DB771" s="64"/>
      <c r="DC771" s="64"/>
      <c r="DD771" s="64"/>
      <c r="DE771" s="64"/>
      <c r="DF771" s="64"/>
      <c r="DG771" s="64"/>
      <c r="DI771" s="64"/>
      <c r="DJ771" s="32"/>
    </row>
    <row r="772" spans="1:114" ht="28" customHeight="1">
      <c r="A772" s="70"/>
      <c r="B772" s="68"/>
      <c r="C772" s="68"/>
      <c r="D772" s="65"/>
      <c r="E772" s="83"/>
      <c r="F772" s="83"/>
      <c r="G772" s="83"/>
      <c r="I772" s="68"/>
      <c r="J772" s="64"/>
      <c r="K772" s="64"/>
      <c r="L772" s="64"/>
      <c r="M772" s="64"/>
      <c r="N772" s="64"/>
      <c r="O772" s="64"/>
      <c r="P772" s="64"/>
      <c r="Q772" s="64"/>
      <c r="R772" s="32"/>
      <c r="S772" s="33"/>
      <c r="T772" s="30"/>
      <c r="U772" s="33"/>
      <c r="BA772" s="64"/>
      <c r="BB772" s="64"/>
      <c r="BC772" s="67"/>
      <c r="BD772" s="64"/>
      <c r="BE772" s="64"/>
      <c r="BF772" s="67"/>
      <c r="BG772" s="84"/>
      <c r="BH772" s="84"/>
      <c r="BI772" s="84"/>
      <c r="BJ772" s="84"/>
      <c r="BK772" s="64"/>
      <c r="BL772" s="64"/>
      <c r="BM772" s="85"/>
      <c r="BN772" s="85"/>
      <c r="BO772" s="85"/>
      <c r="BP772" s="85"/>
      <c r="BQ772" s="64"/>
      <c r="BR772" s="64"/>
      <c r="BS772" s="67"/>
      <c r="BW772" s="64"/>
      <c r="BX772" s="64"/>
      <c r="BY772" s="67"/>
      <c r="BZ772" s="64"/>
      <c r="CA772" s="64"/>
      <c r="CB772" s="67"/>
      <c r="CF772" s="64"/>
      <c r="CG772" s="64"/>
      <c r="CH772" s="64"/>
      <c r="CI772" s="64"/>
      <c r="CJ772" s="64"/>
      <c r="CK772" s="64"/>
      <c r="CL772" s="64"/>
      <c r="CM772" s="64"/>
      <c r="CN772" s="67"/>
      <c r="CO772" s="67"/>
      <c r="CP772" s="64"/>
      <c r="CQ772" s="64"/>
      <c r="CR772" s="64"/>
      <c r="CS772" s="64"/>
      <c r="CT772" s="71"/>
      <c r="CU772" s="64"/>
      <c r="CV772" s="64"/>
      <c r="CW772" s="64"/>
      <c r="CX772" s="64"/>
      <c r="CY772" s="67"/>
      <c r="CZ772" s="67"/>
      <c r="DA772" s="67"/>
      <c r="DB772" s="64"/>
      <c r="DC772" s="64"/>
      <c r="DD772" s="64"/>
      <c r="DE772" s="64"/>
      <c r="DF772" s="64"/>
      <c r="DG772" s="64"/>
      <c r="DI772" s="64"/>
      <c r="DJ772" s="32"/>
    </row>
    <row r="773" spans="1:114" ht="28" customHeight="1">
      <c r="A773" s="70"/>
      <c r="B773" s="68"/>
      <c r="C773" s="68"/>
      <c r="D773" s="65"/>
      <c r="E773" s="83"/>
      <c r="F773" s="83"/>
      <c r="G773" s="83"/>
      <c r="I773" s="68"/>
      <c r="J773" s="64"/>
      <c r="K773" s="64"/>
      <c r="L773" s="64"/>
      <c r="M773" s="64"/>
      <c r="N773" s="64"/>
      <c r="O773" s="64"/>
      <c r="P773" s="64"/>
      <c r="Q773" s="64"/>
      <c r="R773" s="32"/>
      <c r="S773" s="33"/>
      <c r="T773" s="30"/>
      <c r="U773" s="33"/>
      <c r="BA773" s="64"/>
      <c r="BB773" s="64"/>
      <c r="BC773" s="67"/>
      <c r="BD773" s="64"/>
      <c r="BE773" s="64"/>
      <c r="BF773" s="67"/>
      <c r="BG773" s="84"/>
      <c r="BH773" s="84"/>
      <c r="BI773" s="84"/>
      <c r="BJ773" s="84"/>
      <c r="BK773" s="64"/>
      <c r="BL773" s="64"/>
      <c r="BM773" s="85"/>
      <c r="BN773" s="85"/>
      <c r="BO773" s="85"/>
      <c r="BP773" s="85"/>
      <c r="BQ773" s="64"/>
      <c r="BR773" s="64"/>
      <c r="BS773" s="67"/>
      <c r="BW773" s="64"/>
      <c r="BX773" s="64"/>
      <c r="BY773" s="67"/>
      <c r="BZ773" s="64"/>
      <c r="CA773" s="64"/>
      <c r="CB773" s="67"/>
      <c r="CF773" s="64"/>
      <c r="CG773" s="64"/>
      <c r="CH773" s="64"/>
      <c r="CI773" s="64"/>
      <c r="CJ773" s="64"/>
      <c r="CK773" s="64"/>
      <c r="CL773" s="64"/>
      <c r="CM773" s="64"/>
      <c r="CN773" s="67"/>
      <c r="CO773" s="67"/>
      <c r="CP773" s="64"/>
      <c r="CQ773" s="64"/>
      <c r="CR773" s="64"/>
      <c r="CS773" s="64"/>
      <c r="CT773" s="71"/>
      <c r="CU773" s="64"/>
      <c r="CV773" s="64"/>
      <c r="CW773" s="64"/>
      <c r="CX773" s="64"/>
      <c r="CY773" s="67"/>
      <c r="CZ773" s="67"/>
      <c r="DA773" s="67"/>
      <c r="DB773" s="64"/>
      <c r="DC773" s="64"/>
      <c r="DD773" s="64"/>
      <c r="DE773" s="64"/>
      <c r="DF773" s="64"/>
      <c r="DG773" s="64"/>
      <c r="DI773" s="64"/>
      <c r="DJ773" s="32"/>
    </row>
    <row r="774" spans="1:114" ht="28" customHeight="1">
      <c r="A774" s="70"/>
      <c r="B774" s="68"/>
      <c r="C774" s="68"/>
      <c r="D774" s="65"/>
      <c r="E774" s="83"/>
      <c r="F774" s="83"/>
      <c r="G774" s="83"/>
      <c r="I774" s="68"/>
      <c r="J774" s="64"/>
      <c r="K774" s="64"/>
      <c r="L774" s="64"/>
      <c r="M774" s="64"/>
      <c r="N774" s="64"/>
      <c r="O774" s="64"/>
      <c r="P774" s="64"/>
      <c r="Q774" s="64"/>
      <c r="R774" s="32"/>
      <c r="S774" s="33"/>
      <c r="T774" s="30"/>
      <c r="U774" s="33"/>
      <c r="BA774" s="64"/>
      <c r="BB774" s="64"/>
      <c r="BC774" s="67"/>
      <c r="BD774" s="64"/>
      <c r="BE774" s="64"/>
      <c r="BF774" s="67"/>
      <c r="BG774" s="84"/>
      <c r="BH774" s="84"/>
      <c r="BI774" s="84"/>
      <c r="BJ774" s="84"/>
      <c r="BK774" s="64"/>
      <c r="BL774" s="64"/>
      <c r="BM774" s="85"/>
      <c r="BN774" s="85"/>
      <c r="BO774" s="85"/>
      <c r="BP774" s="85"/>
      <c r="BQ774" s="64"/>
      <c r="BR774" s="64"/>
      <c r="BS774" s="67"/>
      <c r="BW774" s="64"/>
      <c r="BX774" s="64"/>
      <c r="BY774" s="67"/>
      <c r="BZ774" s="64"/>
      <c r="CA774" s="64"/>
      <c r="CB774" s="67"/>
      <c r="CF774" s="64"/>
      <c r="CG774" s="64"/>
      <c r="CH774" s="64"/>
      <c r="CI774" s="64"/>
      <c r="CJ774" s="64"/>
      <c r="CK774" s="64"/>
      <c r="CL774" s="64"/>
      <c r="CM774" s="64"/>
      <c r="CN774" s="67"/>
      <c r="CO774" s="67"/>
      <c r="CP774" s="64"/>
      <c r="CQ774" s="64"/>
      <c r="CR774" s="64"/>
      <c r="CS774" s="64"/>
      <c r="CT774" s="71"/>
      <c r="CU774" s="64"/>
      <c r="CV774" s="64"/>
      <c r="CW774" s="64"/>
      <c r="CX774" s="64"/>
      <c r="CY774" s="67"/>
      <c r="CZ774" s="67"/>
      <c r="DA774" s="67"/>
      <c r="DB774" s="64"/>
      <c r="DC774" s="64"/>
      <c r="DD774" s="64"/>
      <c r="DE774" s="64"/>
      <c r="DF774" s="64"/>
      <c r="DG774" s="64"/>
      <c r="DI774" s="64"/>
      <c r="DJ774" s="32"/>
    </row>
    <row r="775" spans="1:114" ht="28" customHeight="1">
      <c r="A775" s="70"/>
      <c r="B775" s="68"/>
      <c r="C775" s="68"/>
      <c r="D775" s="65"/>
      <c r="E775" s="83"/>
      <c r="F775" s="83"/>
      <c r="G775" s="83"/>
      <c r="I775" s="68"/>
      <c r="J775" s="64"/>
      <c r="K775" s="64"/>
      <c r="L775" s="64"/>
      <c r="M775" s="64"/>
      <c r="N775" s="64"/>
      <c r="O775" s="64"/>
      <c r="P775" s="64"/>
      <c r="Q775" s="64"/>
      <c r="R775" s="32"/>
      <c r="S775" s="33"/>
      <c r="T775" s="30"/>
      <c r="U775" s="33"/>
      <c r="BA775" s="64"/>
      <c r="BB775" s="64"/>
      <c r="BC775" s="67"/>
      <c r="BD775" s="64"/>
      <c r="BE775" s="64"/>
      <c r="BF775" s="67"/>
      <c r="BG775" s="84"/>
      <c r="BH775" s="84"/>
      <c r="BI775" s="84"/>
      <c r="BJ775" s="84"/>
      <c r="BK775" s="64"/>
      <c r="BL775" s="64"/>
      <c r="BM775" s="85"/>
      <c r="BN775" s="85"/>
      <c r="BO775" s="85"/>
      <c r="BP775" s="85"/>
      <c r="BQ775" s="64"/>
      <c r="BR775" s="64"/>
      <c r="BS775" s="67"/>
      <c r="BW775" s="64"/>
      <c r="BX775" s="64"/>
      <c r="BY775" s="67"/>
      <c r="BZ775" s="64"/>
      <c r="CA775" s="64"/>
      <c r="CB775" s="67"/>
      <c r="CF775" s="64"/>
      <c r="CG775" s="64"/>
      <c r="CH775" s="64"/>
      <c r="CI775" s="64"/>
      <c r="CJ775" s="64"/>
      <c r="CK775" s="64"/>
      <c r="CL775" s="64"/>
      <c r="CM775" s="64"/>
      <c r="CN775" s="67"/>
      <c r="CO775" s="67"/>
      <c r="CP775" s="64"/>
      <c r="CQ775" s="64"/>
      <c r="CR775" s="64"/>
      <c r="CS775" s="64"/>
      <c r="CT775" s="71"/>
      <c r="CU775" s="64"/>
      <c r="CV775" s="64"/>
      <c r="CW775" s="64"/>
      <c r="CX775" s="64"/>
      <c r="CY775" s="67"/>
      <c r="CZ775" s="67"/>
      <c r="DA775" s="67"/>
      <c r="DB775" s="64"/>
      <c r="DC775" s="64"/>
      <c r="DD775" s="64"/>
      <c r="DE775" s="64"/>
      <c r="DF775" s="64"/>
      <c r="DG775" s="64"/>
      <c r="DI775" s="64"/>
      <c r="DJ775" s="32"/>
    </row>
    <row r="776" spans="1:114" ht="28" customHeight="1">
      <c r="A776" s="70"/>
      <c r="B776" s="68"/>
      <c r="C776" s="68"/>
      <c r="D776" s="65"/>
      <c r="E776" s="83"/>
      <c r="F776" s="83"/>
      <c r="G776" s="83"/>
      <c r="I776" s="68"/>
      <c r="J776" s="64"/>
      <c r="K776" s="64"/>
      <c r="L776" s="64"/>
      <c r="M776" s="64"/>
      <c r="N776" s="64"/>
      <c r="O776" s="64"/>
      <c r="P776" s="64"/>
      <c r="Q776" s="64"/>
      <c r="R776" s="32"/>
      <c r="S776" s="33"/>
      <c r="T776" s="30"/>
      <c r="U776" s="33"/>
      <c r="BA776" s="64"/>
      <c r="BB776" s="64"/>
      <c r="BC776" s="67"/>
      <c r="BD776" s="64"/>
      <c r="BE776" s="64"/>
      <c r="BF776" s="67"/>
      <c r="BG776" s="84"/>
      <c r="BH776" s="84"/>
      <c r="BI776" s="84"/>
      <c r="BJ776" s="84"/>
      <c r="BK776" s="64"/>
      <c r="BL776" s="64"/>
      <c r="BM776" s="85"/>
      <c r="BN776" s="85"/>
      <c r="BO776" s="85"/>
      <c r="BP776" s="85"/>
      <c r="BQ776" s="64"/>
      <c r="BR776" s="64"/>
      <c r="BS776" s="67"/>
      <c r="BW776" s="64"/>
      <c r="BX776" s="64"/>
      <c r="BY776" s="67"/>
      <c r="BZ776" s="64"/>
      <c r="CA776" s="64"/>
      <c r="CB776" s="67"/>
      <c r="CF776" s="64"/>
      <c r="CG776" s="64"/>
      <c r="CH776" s="64"/>
      <c r="CI776" s="64"/>
      <c r="CJ776" s="64"/>
      <c r="CK776" s="64"/>
      <c r="CL776" s="64"/>
      <c r="CM776" s="64"/>
      <c r="CN776" s="67"/>
      <c r="CO776" s="67"/>
      <c r="CP776" s="64"/>
      <c r="CQ776" s="64"/>
      <c r="CR776" s="64"/>
      <c r="CS776" s="64"/>
      <c r="CT776" s="71"/>
      <c r="CU776" s="64"/>
      <c r="CV776" s="64"/>
      <c r="CW776" s="64"/>
      <c r="CX776" s="64"/>
      <c r="CY776" s="67"/>
      <c r="CZ776" s="67"/>
      <c r="DA776" s="67"/>
      <c r="DB776" s="64"/>
      <c r="DC776" s="64"/>
      <c r="DD776" s="64"/>
      <c r="DE776" s="64"/>
      <c r="DF776" s="64"/>
      <c r="DG776" s="64"/>
      <c r="DI776" s="64"/>
      <c r="DJ776" s="32"/>
    </row>
    <row r="777" spans="1:114" ht="28" customHeight="1">
      <c r="A777" s="70"/>
      <c r="B777" s="68"/>
      <c r="C777" s="68"/>
      <c r="D777" s="65"/>
      <c r="E777" s="83"/>
      <c r="F777" s="83"/>
      <c r="G777" s="83"/>
      <c r="I777" s="68"/>
      <c r="J777" s="64"/>
      <c r="K777" s="64"/>
      <c r="L777" s="64"/>
      <c r="M777" s="64"/>
      <c r="N777" s="64"/>
      <c r="O777" s="64"/>
      <c r="P777" s="64"/>
      <c r="Q777" s="64"/>
      <c r="R777" s="32"/>
      <c r="S777" s="33"/>
      <c r="T777" s="30"/>
      <c r="U777" s="33"/>
      <c r="BA777" s="64"/>
      <c r="BB777" s="64"/>
      <c r="BC777" s="67"/>
      <c r="BD777" s="64"/>
      <c r="BE777" s="64"/>
      <c r="BF777" s="67"/>
      <c r="BG777" s="84"/>
      <c r="BH777" s="84"/>
      <c r="BI777" s="84"/>
      <c r="BJ777" s="84"/>
      <c r="BK777" s="64"/>
      <c r="BL777" s="64"/>
      <c r="BM777" s="85"/>
      <c r="BN777" s="85"/>
      <c r="BO777" s="85"/>
      <c r="BP777" s="85"/>
      <c r="BQ777" s="64"/>
      <c r="BR777" s="64"/>
      <c r="BS777" s="67"/>
      <c r="BW777" s="64"/>
      <c r="BX777" s="64"/>
      <c r="BY777" s="67"/>
      <c r="BZ777" s="64"/>
      <c r="CA777" s="64"/>
      <c r="CB777" s="67"/>
      <c r="CF777" s="64"/>
      <c r="CG777" s="64"/>
      <c r="CH777" s="64"/>
      <c r="CI777" s="64"/>
      <c r="CJ777" s="64"/>
      <c r="CK777" s="64"/>
      <c r="CL777" s="64"/>
      <c r="CM777" s="64"/>
      <c r="CN777" s="67"/>
      <c r="CO777" s="67"/>
      <c r="CP777" s="64"/>
      <c r="CQ777" s="64"/>
      <c r="CR777" s="64"/>
      <c r="CS777" s="64"/>
      <c r="CT777" s="71"/>
      <c r="CU777" s="64"/>
      <c r="CV777" s="64"/>
      <c r="CW777" s="64"/>
      <c r="CX777" s="64"/>
      <c r="CY777" s="67"/>
      <c r="CZ777" s="67"/>
      <c r="DA777" s="67"/>
      <c r="DB777" s="64"/>
      <c r="DC777" s="64"/>
      <c r="DD777" s="64"/>
      <c r="DE777" s="64"/>
      <c r="DF777" s="64"/>
      <c r="DG777" s="64"/>
      <c r="DI777" s="64"/>
      <c r="DJ777" s="32"/>
    </row>
    <row r="778" spans="1:114" ht="28" customHeight="1">
      <c r="A778" s="70"/>
      <c r="B778" s="68"/>
      <c r="C778" s="68"/>
      <c r="D778" s="65"/>
      <c r="E778" s="83"/>
      <c r="F778" s="83"/>
      <c r="G778" s="83"/>
      <c r="I778" s="68"/>
      <c r="J778" s="64"/>
      <c r="K778" s="64"/>
      <c r="L778" s="64"/>
      <c r="M778" s="64"/>
      <c r="N778" s="64"/>
      <c r="O778" s="64"/>
      <c r="P778" s="64"/>
      <c r="Q778" s="64"/>
      <c r="R778" s="32"/>
      <c r="S778" s="33"/>
      <c r="T778" s="30"/>
      <c r="U778" s="33"/>
      <c r="BA778" s="64"/>
      <c r="BB778" s="64"/>
      <c r="BC778" s="67"/>
      <c r="BD778" s="64"/>
      <c r="BE778" s="64"/>
      <c r="BF778" s="67"/>
      <c r="BG778" s="84"/>
      <c r="BH778" s="84"/>
      <c r="BI778" s="84"/>
      <c r="BJ778" s="84"/>
      <c r="BK778" s="64"/>
      <c r="BL778" s="64"/>
      <c r="BM778" s="85"/>
      <c r="BN778" s="85"/>
      <c r="BO778" s="85"/>
      <c r="BP778" s="85"/>
      <c r="BQ778" s="64"/>
      <c r="BR778" s="64"/>
      <c r="BS778" s="67"/>
      <c r="BW778" s="64"/>
      <c r="BX778" s="64"/>
      <c r="BY778" s="67"/>
      <c r="BZ778" s="64"/>
      <c r="CA778" s="64"/>
      <c r="CB778" s="67"/>
      <c r="CF778" s="64"/>
      <c r="CG778" s="64"/>
      <c r="CH778" s="64"/>
      <c r="CI778" s="64"/>
      <c r="CJ778" s="64"/>
      <c r="CK778" s="64"/>
      <c r="CL778" s="64"/>
      <c r="CM778" s="64"/>
      <c r="CN778" s="67"/>
      <c r="CO778" s="67"/>
      <c r="CP778" s="64"/>
      <c r="CQ778" s="64"/>
      <c r="CR778" s="64"/>
      <c r="CS778" s="64"/>
      <c r="CT778" s="71"/>
      <c r="CU778" s="64"/>
      <c r="CV778" s="64"/>
      <c r="CW778" s="64"/>
      <c r="CX778" s="64"/>
      <c r="CY778" s="67"/>
      <c r="CZ778" s="67"/>
      <c r="DA778" s="67"/>
      <c r="DB778" s="64"/>
      <c r="DC778" s="64"/>
      <c r="DD778" s="64"/>
      <c r="DE778" s="64"/>
      <c r="DF778" s="64"/>
      <c r="DG778" s="64"/>
      <c r="DI778" s="64"/>
      <c r="DJ778" s="32"/>
    </row>
    <row r="779" spans="1:114" ht="28" customHeight="1">
      <c r="A779" s="70"/>
      <c r="B779" s="68"/>
      <c r="C779" s="68"/>
      <c r="D779" s="65"/>
      <c r="E779" s="83"/>
      <c r="F779" s="83"/>
      <c r="G779" s="83"/>
      <c r="I779" s="68"/>
      <c r="J779" s="64"/>
      <c r="K779" s="64"/>
      <c r="L779" s="64"/>
      <c r="M779" s="64"/>
      <c r="N779" s="64"/>
      <c r="O779" s="64"/>
      <c r="P779" s="64"/>
      <c r="Q779" s="64"/>
      <c r="R779" s="32"/>
      <c r="S779" s="33"/>
      <c r="T779" s="30"/>
      <c r="U779" s="33"/>
      <c r="BA779" s="64"/>
      <c r="BB779" s="64"/>
      <c r="BC779" s="67"/>
      <c r="BD779" s="64"/>
      <c r="BE779" s="64"/>
      <c r="BF779" s="67"/>
      <c r="BG779" s="84"/>
      <c r="BH779" s="84"/>
      <c r="BI779" s="84"/>
      <c r="BJ779" s="84"/>
      <c r="BK779" s="64"/>
      <c r="BL779" s="64"/>
      <c r="BM779" s="85"/>
      <c r="BN779" s="85"/>
      <c r="BO779" s="85"/>
      <c r="BP779" s="85"/>
      <c r="BQ779" s="64"/>
      <c r="BR779" s="64"/>
      <c r="BS779" s="67"/>
      <c r="BW779" s="64"/>
      <c r="BX779" s="64"/>
      <c r="BY779" s="67"/>
      <c r="BZ779" s="64"/>
      <c r="CA779" s="64"/>
      <c r="CB779" s="67"/>
      <c r="CF779" s="64"/>
      <c r="CG779" s="64"/>
      <c r="CH779" s="64"/>
      <c r="CI779" s="64"/>
      <c r="CJ779" s="64"/>
      <c r="CK779" s="64"/>
      <c r="CL779" s="64"/>
      <c r="CM779" s="64"/>
      <c r="CN779" s="67"/>
      <c r="CO779" s="67"/>
      <c r="CP779" s="64"/>
      <c r="CQ779" s="64"/>
      <c r="CR779" s="64"/>
      <c r="CS779" s="64"/>
      <c r="CT779" s="71"/>
      <c r="CU779" s="64"/>
      <c r="CV779" s="64"/>
      <c r="CW779" s="64"/>
      <c r="CX779" s="64"/>
      <c r="CY779" s="67"/>
      <c r="CZ779" s="67"/>
      <c r="DA779" s="67"/>
      <c r="DB779" s="64"/>
      <c r="DC779" s="64"/>
      <c r="DD779" s="64"/>
      <c r="DE779" s="64"/>
      <c r="DF779" s="64"/>
      <c r="DG779" s="64"/>
      <c r="DI779" s="64"/>
      <c r="DJ779" s="32"/>
    </row>
    <row r="780" spans="1:114" ht="28" customHeight="1">
      <c r="A780" s="70"/>
      <c r="B780" s="68"/>
      <c r="C780" s="68"/>
      <c r="D780" s="65"/>
      <c r="E780" s="83"/>
      <c r="F780" s="83"/>
      <c r="G780" s="83"/>
      <c r="I780" s="68"/>
      <c r="J780" s="64"/>
      <c r="K780" s="64"/>
      <c r="L780" s="64"/>
      <c r="M780" s="64"/>
      <c r="N780" s="64"/>
      <c r="O780" s="64"/>
      <c r="P780" s="64"/>
      <c r="Q780" s="64"/>
      <c r="R780" s="32"/>
      <c r="S780" s="33"/>
      <c r="T780" s="30"/>
      <c r="U780" s="33"/>
      <c r="BA780" s="64"/>
      <c r="BB780" s="64"/>
      <c r="BC780" s="67"/>
      <c r="BD780" s="64"/>
      <c r="BE780" s="64"/>
      <c r="BF780" s="67"/>
      <c r="BG780" s="84"/>
      <c r="BH780" s="84"/>
      <c r="BI780" s="84"/>
      <c r="BJ780" s="84"/>
      <c r="BK780" s="64"/>
      <c r="BL780" s="64"/>
      <c r="BM780" s="85"/>
      <c r="BN780" s="85"/>
      <c r="BO780" s="85"/>
      <c r="BP780" s="85"/>
      <c r="BQ780" s="64"/>
      <c r="BR780" s="64"/>
      <c r="BS780" s="67"/>
      <c r="BW780" s="64"/>
      <c r="BX780" s="64"/>
      <c r="BY780" s="67"/>
      <c r="BZ780" s="64"/>
      <c r="CA780" s="64"/>
      <c r="CB780" s="67"/>
      <c r="CF780" s="64"/>
      <c r="CG780" s="64"/>
      <c r="CH780" s="64"/>
      <c r="CI780" s="64"/>
      <c r="CJ780" s="64"/>
      <c r="CK780" s="64"/>
      <c r="CL780" s="64"/>
      <c r="CM780" s="64"/>
      <c r="CN780" s="67"/>
      <c r="CO780" s="67"/>
      <c r="CP780" s="64"/>
      <c r="CQ780" s="64"/>
      <c r="CR780" s="64"/>
      <c r="CS780" s="64"/>
      <c r="CT780" s="71"/>
      <c r="CU780" s="64"/>
      <c r="CV780" s="64"/>
      <c r="CW780" s="64"/>
      <c r="CX780" s="64"/>
      <c r="CY780" s="67"/>
      <c r="CZ780" s="67"/>
      <c r="DA780" s="67"/>
      <c r="DB780" s="64"/>
      <c r="DC780" s="64"/>
      <c r="DD780" s="64"/>
      <c r="DE780" s="64"/>
      <c r="DF780" s="64"/>
      <c r="DG780" s="64"/>
      <c r="DI780" s="64"/>
      <c r="DJ780" s="32"/>
    </row>
    <row r="781" spans="1:114" ht="28" customHeight="1">
      <c r="A781" s="70"/>
      <c r="B781" s="68"/>
      <c r="C781" s="68"/>
      <c r="D781" s="65"/>
      <c r="E781" s="83"/>
      <c r="F781" s="83"/>
      <c r="G781" s="83"/>
      <c r="I781" s="68"/>
      <c r="J781" s="64"/>
      <c r="K781" s="64"/>
      <c r="L781" s="64"/>
      <c r="M781" s="64"/>
      <c r="N781" s="64"/>
      <c r="O781" s="64"/>
      <c r="P781" s="64"/>
      <c r="Q781" s="64"/>
      <c r="R781" s="32"/>
      <c r="S781" s="33"/>
      <c r="T781" s="30"/>
      <c r="U781" s="33"/>
      <c r="BA781" s="64"/>
      <c r="BB781" s="64"/>
      <c r="BC781" s="67"/>
      <c r="BD781" s="64"/>
      <c r="BE781" s="64"/>
      <c r="BF781" s="67"/>
      <c r="BG781" s="84"/>
      <c r="BH781" s="84"/>
      <c r="BI781" s="84"/>
      <c r="BJ781" s="84"/>
      <c r="BK781" s="64"/>
      <c r="BL781" s="64"/>
      <c r="BM781" s="85"/>
      <c r="BN781" s="85"/>
      <c r="BO781" s="85"/>
      <c r="BP781" s="85"/>
      <c r="BQ781" s="64"/>
      <c r="BR781" s="64"/>
      <c r="BS781" s="67"/>
      <c r="BW781" s="64"/>
      <c r="BX781" s="64"/>
      <c r="BY781" s="67"/>
      <c r="BZ781" s="64"/>
      <c r="CA781" s="64"/>
      <c r="CB781" s="67"/>
      <c r="CF781" s="64"/>
      <c r="CG781" s="64"/>
      <c r="CH781" s="64"/>
      <c r="CI781" s="64"/>
      <c r="CJ781" s="64"/>
      <c r="CK781" s="64"/>
      <c r="CL781" s="64"/>
      <c r="CM781" s="64"/>
      <c r="CN781" s="67"/>
      <c r="CO781" s="67"/>
      <c r="CP781" s="64"/>
      <c r="CQ781" s="64"/>
      <c r="CR781" s="64"/>
      <c r="CS781" s="64"/>
      <c r="CT781" s="71"/>
      <c r="CU781" s="64"/>
      <c r="CV781" s="64"/>
      <c r="CW781" s="64"/>
      <c r="CX781" s="64"/>
      <c r="CY781" s="67"/>
      <c r="CZ781" s="67"/>
      <c r="DA781" s="67"/>
      <c r="DB781" s="64"/>
      <c r="DC781" s="64"/>
      <c r="DD781" s="64"/>
      <c r="DE781" s="64"/>
      <c r="DF781" s="64"/>
      <c r="DG781" s="64"/>
      <c r="DI781" s="64"/>
      <c r="DJ781" s="32"/>
    </row>
    <row r="782" spans="1:114" ht="28" customHeight="1">
      <c r="A782" s="70"/>
      <c r="B782" s="68"/>
      <c r="C782" s="68"/>
      <c r="D782" s="65"/>
      <c r="E782" s="83"/>
      <c r="F782" s="83"/>
      <c r="G782" s="83"/>
      <c r="I782" s="68"/>
      <c r="J782" s="64"/>
      <c r="K782" s="64"/>
      <c r="L782" s="64"/>
      <c r="M782" s="64"/>
      <c r="N782" s="64"/>
      <c r="O782" s="64"/>
      <c r="P782" s="64"/>
      <c r="Q782" s="64"/>
      <c r="R782" s="32"/>
      <c r="S782" s="33"/>
      <c r="T782" s="30"/>
      <c r="U782" s="33"/>
      <c r="BA782" s="64"/>
      <c r="BB782" s="64"/>
      <c r="BC782" s="67"/>
      <c r="BD782" s="64"/>
      <c r="BE782" s="64"/>
      <c r="BF782" s="67"/>
      <c r="BG782" s="84"/>
      <c r="BH782" s="84"/>
      <c r="BI782" s="84"/>
      <c r="BJ782" s="84"/>
      <c r="BK782" s="64"/>
      <c r="BL782" s="64"/>
      <c r="BM782" s="85"/>
      <c r="BN782" s="85"/>
      <c r="BO782" s="85"/>
      <c r="BP782" s="85"/>
      <c r="BQ782" s="64"/>
      <c r="BR782" s="64"/>
      <c r="BS782" s="67"/>
      <c r="BW782" s="64"/>
      <c r="BX782" s="64"/>
      <c r="BY782" s="67"/>
      <c r="BZ782" s="64"/>
      <c r="CA782" s="64"/>
      <c r="CB782" s="67"/>
      <c r="CF782" s="64"/>
      <c r="CG782" s="64"/>
      <c r="CH782" s="64"/>
      <c r="CI782" s="64"/>
      <c r="CJ782" s="64"/>
      <c r="CK782" s="64"/>
      <c r="CL782" s="64"/>
      <c r="CM782" s="64"/>
      <c r="CN782" s="67"/>
      <c r="CO782" s="67"/>
      <c r="CP782" s="64"/>
      <c r="CQ782" s="64"/>
      <c r="CR782" s="64"/>
      <c r="CS782" s="64"/>
      <c r="CT782" s="71"/>
      <c r="CU782" s="64"/>
      <c r="CV782" s="64"/>
      <c r="CW782" s="64"/>
      <c r="CX782" s="64"/>
      <c r="CY782" s="67"/>
      <c r="CZ782" s="67"/>
      <c r="DA782" s="67"/>
      <c r="DB782" s="64"/>
      <c r="DC782" s="64"/>
      <c r="DD782" s="64"/>
      <c r="DE782" s="64"/>
      <c r="DF782" s="64"/>
      <c r="DG782" s="64"/>
      <c r="DI782" s="64"/>
      <c r="DJ782" s="32"/>
    </row>
    <row r="783" spans="1:114" ht="28" customHeight="1">
      <c r="A783" s="70"/>
      <c r="B783" s="68"/>
      <c r="C783" s="68"/>
      <c r="D783" s="65"/>
      <c r="E783" s="83"/>
      <c r="F783" s="83"/>
      <c r="G783" s="83"/>
      <c r="I783" s="68"/>
      <c r="J783" s="64"/>
      <c r="K783" s="64"/>
      <c r="L783" s="64"/>
      <c r="M783" s="64"/>
      <c r="N783" s="64"/>
      <c r="O783" s="64"/>
      <c r="P783" s="64"/>
      <c r="Q783" s="64"/>
      <c r="R783" s="32"/>
      <c r="S783" s="33"/>
      <c r="T783" s="30"/>
      <c r="U783" s="33"/>
      <c r="BA783" s="64"/>
      <c r="BB783" s="64"/>
      <c r="BC783" s="67"/>
      <c r="BD783" s="64"/>
      <c r="BE783" s="64"/>
      <c r="BF783" s="67"/>
      <c r="BG783" s="84"/>
      <c r="BH783" s="84"/>
      <c r="BI783" s="84"/>
      <c r="BJ783" s="84"/>
      <c r="BK783" s="64"/>
      <c r="BL783" s="64"/>
      <c r="BM783" s="85"/>
      <c r="BN783" s="85"/>
      <c r="BO783" s="85"/>
      <c r="BP783" s="85"/>
      <c r="BQ783" s="64"/>
      <c r="BR783" s="64"/>
      <c r="BS783" s="67"/>
      <c r="BW783" s="64"/>
      <c r="BX783" s="64"/>
      <c r="BY783" s="67"/>
      <c r="BZ783" s="64"/>
      <c r="CA783" s="64"/>
      <c r="CB783" s="67"/>
      <c r="CF783" s="64"/>
      <c r="CG783" s="64"/>
      <c r="CH783" s="64"/>
      <c r="CI783" s="64"/>
      <c r="CJ783" s="64"/>
      <c r="CK783" s="64"/>
      <c r="CL783" s="64"/>
      <c r="CM783" s="64"/>
      <c r="CN783" s="67"/>
      <c r="CO783" s="67"/>
      <c r="CP783" s="64"/>
      <c r="CQ783" s="64"/>
      <c r="CR783" s="64"/>
      <c r="CS783" s="64"/>
      <c r="CT783" s="71"/>
      <c r="CU783" s="64"/>
      <c r="CV783" s="64"/>
      <c r="CW783" s="64"/>
      <c r="CX783" s="64"/>
      <c r="CY783" s="67"/>
      <c r="CZ783" s="67"/>
      <c r="DA783" s="67"/>
      <c r="DB783" s="64"/>
      <c r="DC783" s="64"/>
      <c r="DD783" s="64"/>
      <c r="DE783" s="64"/>
      <c r="DF783" s="64"/>
      <c r="DG783" s="64"/>
      <c r="DI783" s="64"/>
      <c r="DJ783" s="32"/>
    </row>
    <row r="784" spans="1:114" ht="28" customHeight="1">
      <c r="A784" s="70"/>
      <c r="B784" s="68"/>
      <c r="C784" s="68"/>
      <c r="D784" s="65"/>
      <c r="E784" s="83"/>
      <c r="F784" s="83"/>
      <c r="G784" s="83"/>
      <c r="I784" s="68"/>
      <c r="J784" s="64"/>
      <c r="K784" s="64"/>
      <c r="L784" s="64"/>
      <c r="M784" s="64"/>
      <c r="N784" s="64"/>
      <c r="O784" s="64"/>
      <c r="P784" s="64"/>
      <c r="Q784" s="64"/>
      <c r="R784" s="32"/>
      <c r="S784" s="33"/>
      <c r="T784" s="30"/>
      <c r="U784" s="33"/>
      <c r="BA784" s="64"/>
      <c r="BB784" s="64"/>
      <c r="BC784" s="67"/>
      <c r="BD784" s="64"/>
      <c r="BE784" s="64"/>
      <c r="BF784" s="67"/>
      <c r="BG784" s="84"/>
      <c r="BH784" s="84"/>
      <c r="BI784" s="84"/>
      <c r="BJ784" s="84"/>
      <c r="BK784" s="64"/>
      <c r="BL784" s="64"/>
      <c r="BM784" s="85"/>
      <c r="BN784" s="85"/>
      <c r="BO784" s="85"/>
      <c r="BP784" s="85"/>
      <c r="BQ784" s="64"/>
      <c r="BR784" s="64"/>
      <c r="BS784" s="67"/>
      <c r="BW784" s="64"/>
      <c r="BX784" s="64"/>
      <c r="BY784" s="67"/>
      <c r="BZ784" s="64"/>
      <c r="CA784" s="64"/>
      <c r="CB784" s="67"/>
      <c r="CF784" s="64"/>
      <c r="CG784" s="64"/>
      <c r="CH784" s="64"/>
      <c r="CI784" s="64"/>
      <c r="CJ784" s="64"/>
      <c r="CK784" s="64"/>
      <c r="CL784" s="64"/>
      <c r="CM784" s="64"/>
      <c r="CN784" s="67"/>
      <c r="CO784" s="67"/>
      <c r="CP784" s="64"/>
      <c r="CQ784" s="64"/>
      <c r="CR784" s="64"/>
      <c r="CS784" s="64"/>
      <c r="CT784" s="71"/>
      <c r="CU784" s="64"/>
      <c r="CV784" s="64"/>
      <c r="CW784" s="64"/>
      <c r="CX784" s="64"/>
      <c r="CY784" s="67"/>
      <c r="CZ784" s="67"/>
      <c r="DA784" s="67"/>
      <c r="DB784" s="64"/>
      <c r="DC784" s="64"/>
      <c r="DD784" s="64"/>
      <c r="DE784" s="64"/>
      <c r="DF784" s="64"/>
      <c r="DG784" s="64"/>
      <c r="DI784" s="64"/>
      <c r="DJ784" s="32"/>
    </row>
    <row r="785" spans="1:114" ht="28" customHeight="1">
      <c r="A785" s="70"/>
      <c r="B785" s="68"/>
      <c r="C785" s="68"/>
      <c r="D785" s="65"/>
      <c r="E785" s="83"/>
      <c r="F785" s="83"/>
      <c r="G785" s="83"/>
      <c r="I785" s="68"/>
      <c r="J785" s="64"/>
      <c r="K785" s="64"/>
      <c r="L785" s="64"/>
      <c r="M785" s="64"/>
      <c r="N785" s="64"/>
      <c r="O785" s="64"/>
      <c r="P785" s="64"/>
      <c r="Q785" s="64"/>
      <c r="R785" s="32"/>
      <c r="S785" s="33"/>
      <c r="T785" s="30"/>
      <c r="U785" s="33"/>
      <c r="BA785" s="64"/>
      <c r="BB785" s="64"/>
      <c r="BC785" s="67"/>
      <c r="BD785" s="64"/>
      <c r="BE785" s="64"/>
      <c r="BF785" s="67"/>
      <c r="BG785" s="84"/>
      <c r="BH785" s="84"/>
      <c r="BI785" s="84"/>
      <c r="BJ785" s="84"/>
      <c r="BK785" s="64"/>
      <c r="BL785" s="64"/>
      <c r="BM785" s="85"/>
      <c r="BN785" s="85"/>
      <c r="BO785" s="85"/>
      <c r="BP785" s="85"/>
      <c r="BQ785" s="64"/>
      <c r="BR785" s="64"/>
      <c r="BS785" s="67"/>
      <c r="BW785" s="64"/>
      <c r="BX785" s="64"/>
      <c r="BY785" s="67"/>
      <c r="BZ785" s="64"/>
      <c r="CA785" s="64"/>
      <c r="CB785" s="67"/>
      <c r="CF785" s="64"/>
      <c r="CG785" s="64"/>
      <c r="CH785" s="64"/>
      <c r="CI785" s="64"/>
      <c r="CJ785" s="64"/>
      <c r="CK785" s="64"/>
      <c r="CL785" s="64"/>
      <c r="CM785" s="64"/>
      <c r="CN785" s="67"/>
      <c r="CO785" s="67"/>
      <c r="CP785" s="64"/>
      <c r="CQ785" s="64"/>
      <c r="CR785" s="64"/>
      <c r="CS785" s="64"/>
      <c r="CT785" s="71"/>
      <c r="CU785" s="64"/>
      <c r="CV785" s="64"/>
      <c r="CW785" s="64"/>
      <c r="CX785" s="64"/>
      <c r="CY785" s="67"/>
      <c r="CZ785" s="67"/>
      <c r="DA785" s="67"/>
      <c r="DB785" s="64"/>
      <c r="DC785" s="64"/>
      <c r="DD785" s="64"/>
      <c r="DE785" s="64"/>
      <c r="DF785" s="64"/>
      <c r="DG785" s="64"/>
      <c r="DI785" s="64"/>
      <c r="DJ785" s="32"/>
    </row>
    <row r="786" spans="1:114" ht="28" customHeight="1">
      <c r="A786" s="70"/>
      <c r="B786" s="68"/>
      <c r="C786" s="68"/>
      <c r="D786" s="65"/>
      <c r="E786" s="83"/>
      <c r="F786" s="83"/>
      <c r="G786" s="83"/>
      <c r="I786" s="68"/>
      <c r="J786" s="64"/>
      <c r="K786" s="64"/>
      <c r="L786" s="64"/>
      <c r="M786" s="64"/>
      <c r="N786" s="64"/>
      <c r="O786" s="64"/>
      <c r="P786" s="64"/>
      <c r="Q786" s="64"/>
      <c r="R786" s="32"/>
      <c r="S786" s="33"/>
      <c r="T786" s="30"/>
      <c r="U786" s="33"/>
      <c r="BA786" s="64"/>
      <c r="BB786" s="64"/>
      <c r="BC786" s="67"/>
      <c r="BD786" s="64"/>
      <c r="BE786" s="64"/>
      <c r="BF786" s="67"/>
      <c r="BG786" s="84"/>
      <c r="BH786" s="84"/>
      <c r="BI786" s="84"/>
      <c r="BJ786" s="84"/>
      <c r="BK786" s="64"/>
      <c r="BL786" s="64"/>
      <c r="BM786" s="85"/>
      <c r="BN786" s="85"/>
      <c r="BO786" s="85"/>
      <c r="BP786" s="85"/>
      <c r="BQ786" s="64"/>
      <c r="BR786" s="64"/>
      <c r="BS786" s="67"/>
      <c r="BW786" s="64"/>
      <c r="BX786" s="64"/>
      <c r="BY786" s="67"/>
      <c r="BZ786" s="64"/>
      <c r="CA786" s="64"/>
      <c r="CB786" s="67"/>
      <c r="CF786" s="64"/>
      <c r="CG786" s="64"/>
      <c r="CH786" s="64"/>
      <c r="CI786" s="64"/>
      <c r="CJ786" s="64"/>
      <c r="CK786" s="64"/>
      <c r="CL786" s="64"/>
      <c r="CM786" s="64"/>
      <c r="CN786" s="67"/>
      <c r="CO786" s="67"/>
      <c r="CP786" s="64"/>
      <c r="CQ786" s="64"/>
      <c r="CR786" s="64"/>
      <c r="CS786" s="64"/>
      <c r="CT786" s="71"/>
      <c r="CU786" s="64"/>
      <c r="CV786" s="64"/>
      <c r="CW786" s="64"/>
      <c r="CX786" s="64"/>
      <c r="CY786" s="67"/>
      <c r="CZ786" s="67"/>
      <c r="DA786" s="67"/>
      <c r="DB786" s="64"/>
      <c r="DC786" s="64"/>
      <c r="DD786" s="64"/>
      <c r="DE786" s="64"/>
      <c r="DF786" s="64"/>
      <c r="DG786" s="64"/>
      <c r="DI786" s="64"/>
      <c r="DJ786" s="32"/>
    </row>
    <row r="787" spans="1:114" ht="28" customHeight="1">
      <c r="A787" s="70"/>
      <c r="B787" s="68"/>
      <c r="C787" s="68"/>
      <c r="D787" s="65"/>
      <c r="E787" s="83"/>
      <c r="F787" s="83"/>
      <c r="G787" s="83"/>
      <c r="I787" s="68"/>
      <c r="J787" s="64"/>
      <c r="K787" s="64"/>
      <c r="L787" s="64"/>
      <c r="M787" s="64"/>
      <c r="N787" s="64"/>
      <c r="O787" s="64"/>
      <c r="P787" s="64"/>
      <c r="Q787" s="64"/>
      <c r="R787" s="32"/>
      <c r="S787" s="33"/>
      <c r="T787" s="30"/>
      <c r="U787" s="33"/>
      <c r="BA787" s="64"/>
      <c r="BB787" s="64"/>
      <c r="BC787" s="67"/>
      <c r="BD787" s="64"/>
      <c r="BE787" s="64"/>
      <c r="BF787" s="67"/>
      <c r="BG787" s="84"/>
      <c r="BH787" s="84"/>
      <c r="BI787" s="84"/>
      <c r="BJ787" s="84"/>
      <c r="BK787" s="64"/>
      <c r="BL787" s="64"/>
      <c r="BM787" s="85"/>
      <c r="BN787" s="85"/>
      <c r="BO787" s="85"/>
      <c r="BP787" s="85"/>
      <c r="BQ787" s="64"/>
      <c r="BR787" s="64"/>
      <c r="BS787" s="67"/>
      <c r="BW787" s="64"/>
      <c r="BX787" s="64"/>
      <c r="BY787" s="67"/>
      <c r="BZ787" s="64"/>
      <c r="CA787" s="64"/>
      <c r="CB787" s="67"/>
      <c r="CF787" s="64"/>
      <c r="CG787" s="64"/>
      <c r="CH787" s="64"/>
      <c r="CI787" s="64"/>
      <c r="CJ787" s="64"/>
      <c r="CK787" s="64"/>
      <c r="CL787" s="64"/>
      <c r="CM787" s="64"/>
      <c r="CN787" s="67"/>
      <c r="CO787" s="67"/>
      <c r="CP787" s="64"/>
      <c r="CQ787" s="64"/>
      <c r="CR787" s="64"/>
      <c r="CS787" s="64"/>
      <c r="CT787" s="71"/>
      <c r="CU787" s="64"/>
      <c r="CV787" s="64"/>
      <c r="CW787" s="64"/>
      <c r="CX787" s="64"/>
      <c r="CY787" s="67"/>
      <c r="CZ787" s="67"/>
      <c r="DA787" s="67"/>
      <c r="DB787" s="64"/>
      <c r="DC787" s="64"/>
      <c r="DD787" s="64"/>
      <c r="DE787" s="64"/>
      <c r="DF787" s="64"/>
      <c r="DG787" s="64"/>
      <c r="DI787" s="64"/>
      <c r="DJ787" s="32"/>
    </row>
    <row r="788" spans="1:114" ht="28" customHeight="1">
      <c r="A788" s="70"/>
      <c r="B788" s="68"/>
      <c r="C788" s="68"/>
      <c r="D788" s="65"/>
      <c r="E788" s="83"/>
      <c r="F788" s="83"/>
      <c r="G788" s="83"/>
      <c r="I788" s="68"/>
      <c r="J788" s="64"/>
      <c r="K788" s="64"/>
      <c r="L788" s="64"/>
      <c r="M788" s="64"/>
      <c r="N788" s="64"/>
      <c r="O788" s="64"/>
      <c r="P788" s="64"/>
      <c r="Q788" s="64"/>
      <c r="R788" s="32"/>
      <c r="S788" s="33"/>
      <c r="T788" s="30"/>
      <c r="U788" s="33"/>
      <c r="BA788" s="64"/>
      <c r="BB788" s="64"/>
      <c r="BC788" s="67"/>
      <c r="BD788" s="64"/>
      <c r="BE788" s="64"/>
      <c r="BF788" s="67"/>
      <c r="BG788" s="84"/>
      <c r="BH788" s="84"/>
      <c r="BI788" s="84"/>
      <c r="BJ788" s="84"/>
      <c r="BK788" s="64"/>
      <c r="BL788" s="64"/>
      <c r="BM788" s="85"/>
      <c r="BN788" s="85"/>
      <c r="BO788" s="85"/>
      <c r="BP788" s="85"/>
      <c r="BQ788" s="64"/>
      <c r="BR788" s="64"/>
      <c r="BS788" s="67"/>
      <c r="BW788" s="64"/>
      <c r="BX788" s="64"/>
      <c r="BY788" s="67"/>
      <c r="BZ788" s="64"/>
      <c r="CA788" s="64"/>
      <c r="CB788" s="67"/>
      <c r="CF788" s="64"/>
      <c r="CG788" s="64"/>
      <c r="CH788" s="64"/>
      <c r="CI788" s="64"/>
      <c r="CJ788" s="64"/>
      <c r="CK788" s="64"/>
      <c r="CL788" s="64"/>
      <c r="CM788" s="64"/>
      <c r="CN788" s="67"/>
      <c r="CO788" s="67"/>
      <c r="CP788" s="64"/>
      <c r="CQ788" s="64"/>
      <c r="CR788" s="64"/>
      <c r="CS788" s="64"/>
      <c r="CT788" s="71"/>
      <c r="CU788" s="64"/>
      <c r="CV788" s="64"/>
      <c r="CW788" s="64"/>
      <c r="CX788" s="64"/>
      <c r="CY788" s="67"/>
      <c r="CZ788" s="67"/>
      <c r="DA788" s="67"/>
      <c r="DB788" s="64"/>
      <c r="DC788" s="64"/>
      <c r="DD788" s="64"/>
      <c r="DE788" s="64"/>
      <c r="DF788" s="64"/>
      <c r="DG788" s="64"/>
      <c r="DI788" s="64"/>
      <c r="DJ788" s="32"/>
    </row>
    <row r="789" spans="1:114" ht="28" customHeight="1">
      <c r="A789" s="70"/>
      <c r="B789" s="68"/>
      <c r="C789" s="68"/>
      <c r="D789" s="65"/>
      <c r="E789" s="83"/>
      <c r="F789" s="83"/>
      <c r="G789" s="83"/>
      <c r="I789" s="68"/>
      <c r="J789" s="64"/>
      <c r="K789" s="64"/>
      <c r="L789" s="64"/>
      <c r="M789" s="64"/>
      <c r="N789" s="64"/>
      <c r="O789" s="64"/>
      <c r="P789" s="64"/>
      <c r="Q789" s="64"/>
      <c r="R789" s="32"/>
      <c r="S789" s="33"/>
      <c r="T789" s="30"/>
      <c r="U789" s="33"/>
      <c r="BA789" s="64"/>
      <c r="BB789" s="64"/>
      <c r="BC789" s="67"/>
      <c r="BD789" s="64"/>
      <c r="BE789" s="64"/>
      <c r="BF789" s="67"/>
      <c r="BG789" s="84"/>
      <c r="BH789" s="84"/>
      <c r="BI789" s="84"/>
      <c r="BJ789" s="84"/>
      <c r="BK789" s="64"/>
      <c r="BL789" s="64"/>
      <c r="BM789" s="85"/>
      <c r="BN789" s="85"/>
      <c r="BO789" s="85"/>
      <c r="BP789" s="85"/>
      <c r="BQ789" s="64"/>
      <c r="BR789" s="64"/>
      <c r="BS789" s="67"/>
      <c r="BW789" s="64"/>
      <c r="BX789" s="64"/>
      <c r="BY789" s="67"/>
      <c r="BZ789" s="64"/>
      <c r="CA789" s="64"/>
      <c r="CB789" s="67"/>
      <c r="CF789" s="64"/>
      <c r="CG789" s="64"/>
      <c r="CH789" s="64"/>
      <c r="CI789" s="64"/>
      <c r="CJ789" s="64"/>
      <c r="CK789" s="64"/>
      <c r="CL789" s="64"/>
      <c r="CM789" s="64"/>
      <c r="CN789" s="67"/>
      <c r="CO789" s="67"/>
      <c r="CP789" s="64"/>
      <c r="CQ789" s="64"/>
      <c r="CR789" s="64"/>
      <c r="CS789" s="64"/>
      <c r="CT789" s="71"/>
      <c r="CU789" s="64"/>
      <c r="CV789" s="64"/>
      <c r="CW789" s="64"/>
      <c r="CX789" s="64"/>
      <c r="CY789" s="67"/>
      <c r="CZ789" s="67"/>
      <c r="DA789" s="67"/>
      <c r="DB789" s="64"/>
      <c r="DC789" s="64"/>
      <c r="DD789" s="64"/>
      <c r="DE789" s="64"/>
      <c r="DF789" s="64"/>
      <c r="DG789" s="64"/>
      <c r="DI789" s="64"/>
      <c r="DJ789" s="32"/>
    </row>
    <row r="790" spans="1:114" ht="28" customHeight="1">
      <c r="A790" s="70"/>
      <c r="B790" s="68"/>
      <c r="C790" s="68"/>
      <c r="D790" s="65"/>
      <c r="E790" s="83"/>
      <c r="F790" s="83"/>
      <c r="G790" s="83"/>
      <c r="I790" s="68"/>
      <c r="J790" s="64"/>
      <c r="K790" s="64"/>
      <c r="L790" s="64"/>
      <c r="M790" s="64"/>
      <c r="N790" s="64"/>
      <c r="O790" s="64"/>
      <c r="P790" s="64"/>
      <c r="Q790" s="64"/>
      <c r="R790" s="32"/>
      <c r="S790" s="33"/>
      <c r="T790" s="30"/>
      <c r="U790" s="33"/>
      <c r="BA790" s="64"/>
      <c r="BB790" s="64"/>
      <c r="BC790" s="67"/>
      <c r="BD790" s="64"/>
      <c r="BE790" s="64"/>
      <c r="BF790" s="67"/>
      <c r="BG790" s="84"/>
      <c r="BH790" s="84"/>
      <c r="BI790" s="84"/>
      <c r="BJ790" s="84"/>
      <c r="BK790" s="64"/>
      <c r="BL790" s="64"/>
      <c r="BM790" s="85"/>
      <c r="BN790" s="85"/>
      <c r="BO790" s="85"/>
      <c r="BP790" s="85"/>
      <c r="BQ790" s="64"/>
      <c r="BR790" s="64"/>
      <c r="BS790" s="67"/>
      <c r="BW790" s="64"/>
      <c r="BX790" s="64"/>
      <c r="BY790" s="67"/>
      <c r="BZ790" s="64"/>
      <c r="CA790" s="64"/>
      <c r="CB790" s="67"/>
      <c r="CF790" s="64"/>
      <c r="CG790" s="64"/>
      <c r="CH790" s="64"/>
      <c r="CI790" s="64"/>
      <c r="CJ790" s="64"/>
      <c r="CK790" s="64"/>
      <c r="CL790" s="64"/>
      <c r="CM790" s="64"/>
      <c r="CN790" s="67"/>
      <c r="CO790" s="67"/>
      <c r="CP790" s="64"/>
      <c r="CQ790" s="64"/>
      <c r="CR790" s="64"/>
      <c r="CS790" s="64"/>
      <c r="CT790" s="71"/>
      <c r="CU790" s="64"/>
      <c r="CV790" s="64"/>
      <c r="CW790" s="64"/>
      <c r="CX790" s="64"/>
      <c r="CY790" s="67"/>
      <c r="CZ790" s="67"/>
      <c r="DA790" s="67"/>
      <c r="DB790" s="64"/>
      <c r="DC790" s="64"/>
      <c r="DD790" s="64"/>
      <c r="DE790" s="64"/>
      <c r="DF790" s="64"/>
      <c r="DG790" s="64"/>
      <c r="DI790" s="64"/>
      <c r="DJ790" s="32"/>
    </row>
    <row r="791" spans="1:114" ht="28" customHeight="1">
      <c r="A791" s="70"/>
      <c r="B791" s="68"/>
      <c r="C791" s="68"/>
      <c r="D791" s="65"/>
      <c r="E791" s="83"/>
      <c r="F791" s="83"/>
      <c r="G791" s="83"/>
      <c r="I791" s="68"/>
      <c r="J791" s="64"/>
      <c r="K791" s="64"/>
      <c r="L791" s="64"/>
      <c r="M791" s="64"/>
      <c r="N791" s="64"/>
      <c r="O791" s="64"/>
      <c r="P791" s="64"/>
      <c r="Q791" s="64"/>
      <c r="R791" s="32"/>
      <c r="S791" s="33"/>
      <c r="T791" s="30"/>
      <c r="U791" s="33"/>
      <c r="BA791" s="64"/>
      <c r="BB791" s="64"/>
      <c r="BC791" s="67"/>
      <c r="BD791" s="64"/>
      <c r="BE791" s="64"/>
      <c r="BF791" s="67"/>
      <c r="BG791" s="84"/>
      <c r="BH791" s="84"/>
      <c r="BI791" s="84"/>
      <c r="BJ791" s="84"/>
      <c r="BK791" s="64"/>
      <c r="BL791" s="64"/>
      <c r="BM791" s="85"/>
      <c r="BN791" s="85"/>
      <c r="BO791" s="85"/>
      <c r="BP791" s="85"/>
      <c r="BQ791" s="64"/>
      <c r="BR791" s="64"/>
      <c r="BS791" s="67"/>
      <c r="BW791" s="64"/>
      <c r="BX791" s="64"/>
      <c r="BY791" s="67"/>
      <c r="BZ791" s="64"/>
      <c r="CA791" s="64"/>
      <c r="CB791" s="67"/>
      <c r="CF791" s="64"/>
      <c r="CG791" s="64"/>
      <c r="CH791" s="64"/>
      <c r="CI791" s="64"/>
      <c r="CJ791" s="64"/>
      <c r="CK791" s="64"/>
      <c r="CL791" s="64"/>
      <c r="CM791" s="64"/>
      <c r="CN791" s="67"/>
      <c r="CO791" s="67"/>
      <c r="CP791" s="64"/>
      <c r="CQ791" s="64"/>
      <c r="CR791" s="64"/>
      <c r="CS791" s="64"/>
      <c r="CT791" s="71"/>
      <c r="CU791" s="64"/>
      <c r="CV791" s="64"/>
      <c r="CW791" s="64"/>
      <c r="CX791" s="64"/>
      <c r="CY791" s="67"/>
      <c r="CZ791" s="67"/>
      <c r="DA791" s="67"/>
      <c r="DB791" s="64"/>
      <c r="DC791" s="64"/>
      <c r="DD791" s="64"/>
      <c r="DE791" s="64"/>
      <c r="DF791" s="64"/>
      <c r="DG791" s="64"/>
      <c r="DI791" s="64"/>
      <c r="DJ791" s="32"/>
    </row>
    <row r="792" spans="1:114" ht="28" customHeight="1">
      <c r="A792" s="70"/>
      <c r="B792" s="68"/>
      <c r="C792" s="68"/>
      <c r="D792" s="65"/>
      <c r="E792" s="83"/>
      <c r="F792" s="83"/>
      <c r="G792" s="83"/>
      <c r="I792" s="68"/>
      <c r="J792" s="64"/>
      <c r="K792" s="64"/>
      <c r="L792" s="64"/>
      <c r="M792" s="64"/>
      <c r="N792" s="64"/>
      <c r="O792" s="64"/>
      <c r="P792" s="64"/>
      <c r="Q792" s="64"/>
      <c r="R792" s="32"/>
      <c r="S792" s="33"/>
      <c r="T792" s="30"/>
      <c r="U792" s="33"/>
      <c r="BA792" s="64"/>
      <c r="BB792" s="64"/>
      <c r="BC792" s="67"/>
      <c r="BD792" s="64"/>
      <c r="BE792" s="64"/>
      <c r="BF792" s="67"/>
      <c r="BG792" s="84"/>
      <c r="BH792" s="84"/>
      <c r="BI792" s="84"/>
      <c r="BJ792" s="84"/>
      <c r="BK792" s="64"/>
      <c r="BL792" s="64"/>
      <c r="BM792" s="85"/>
      <c r="BN792" s="85"/>
      <c r="BO792" s="85"/>
      <c r="BP792" s="85"/>
      <c r="BQ792" s="64"/>
      <c r="BR792" s="64"/>
      <c r="BS792" s="67"/>
      <c r="BW792" s="64"/>
      <c r="BX792" s="64"/>
      <c r="BY792" s="67"/>
      <c r="BZ792" s="64"/>
      <c r="CA792" s="64"/>
      <c r="CB792" s="67"/>
      <c r="CF792" s="64"/>
      <c r="CG792" s="64"/>
      <c r="CH792" s="64"/>
      <c r="CI792" s="64"/>
      <c r="CJ792" s="64"/>
      <c r="CK792" s="64"/>
      <c r="CL792" s="64"/>
      <c r="CM792" s="64"/>
      <c r="CN792" s="67"/>
      <c r="CO792" s="67"/>
      <c r="CP792" s="64"/>
      <c r="CQ792" s="64"/>
      <c r="CR792" s="64"/>
      <c r="CS792" s="64"/>
      <c r="CT792" s="71"/>
      <c r="CU792" s="64"/>
      <c r="CV792" s="64"/>
      <c r="CW792" s="64"/>
      <c r="CX792" s="64"/>
      <c r="CY792" s="67"/>
      <c r="CZ792" s="67"/>
      <c r="DA792" s="67"/>
      <c r="DB792" s="64"/>
      <c r="DC792" s="64"/>
      <c r="DD792" s="64"/>
      <c r="DE792" s="64"/>
      <c r="DF792" s="64"/>
      <c r="DG792" s="64"/>
      <c r="DI792" s="64"/>
      <c r="DJ792" s="32"/>
    </row>
    <row r="793" spans="1:114" ht="28" customHeight="1">
      <c r="A793" s="70"/>
      <c r="B793" s="68"/>
      <c r="C793" s="68"/>
      <c r="D793" s="65"/>
      <c r="E793" s="83"/>
      <c r="F793" s="83"/>
      <c r="G793" s="83"/>
      <c r="I793" s="68"/>
      <c r="J793" s="64"/>
      <c r="K793" s="64"/>
      <c r="L793" s="64"/>
      <c r="M793" s="64"/>
      <c r="N793" s="64"/>
      <c r="O793" s="64"/>
      <c r="P793" s="64"/>
      <c r="Q793" s="64"/>
      <c r="R793" s="32"/>
      <c r="S793" s="33"/>
      <c r="T793" s="30"/>
      <c r="U793" s="33"/>
      <c r="BA793" s="64"/>
      <c r="BB793" s="64"/>
      <c r="BC793" s="67"/>
      <c r="BD793" s="64"/>
      <c r="BE793" s="64"/>
      <c r="BF793" s="67"/>
      <c r="BG793" s="84"/>
      <c r="BH793" s="84"/>
      <c r="BI793" s="84"/>
      <c r="BJ793" s="84"/>
      <c r="BK793" s="64"/>
      <c r="BL793" s="64"/>
      <c r="BM793" s="85"/>
      <c r="BN793" s="85"/>
      <c r="BO793" s="85"/>
      <c r="BP793" s="85"/>
      <c r="BQ793" s="64"/>
      <c r="BR793" s="64"/>
      <c r="BS793" s="67"/>
      <c r="BW793" s="64"/>
      <c r="BX793" s="64"/>
      <c r="BY793" s="67"/>
      <c r="BZ793" s="64"/>
      <c r="CA793" s="64"/>
      <c r="CB793" s="67"/>
      <c r="CF793" s="64"/>
      <c r="CG793" s="64"/>
      <c r="CH793" s="64"/>
      <c r="CI793" s="64"/>
      <c r="CJ793" s="64"/>
      <c r="CK793" s="64"/>
      <c r="CL793" s="64"/>
      <c r="CM793" s="64"/>
      <c r="CN793" s="67"/>
      <c r="CO793" s="67"/>
      <c r="CP793" s="64"/>
      <c r="CQ793" s="64"/>
      <c r="CR793" s="64"/>
      <c r="CS793" s="64"/>
      <c r="CT793" s="71"/>
      <c r="CU793" s="64"/>
      <c r="CV793" s="64"/>
      <c r="CW793" s="64"/>
      <c r="CX793" s="64"/>
      <c r="CY793" s="67"/>
      <c r="CZ793" s="67"/>
      <c r="DA793" s="67"/>
      <c r="DB793" s="64"/>
      <c r="DC793" s="64"/>
      <c r="DD793" s="64"/>
      <c r="DE793" s="64"/>
      <c r="DF793" s="64"/>
      <c r="DG793" s="64"/>
      <c r="DI793" s="64"/>
      <c r="DJ793" s="32"/>
    </row>
    <row r="794" spans="1:114" ht="28" customHeight="1">
      <c r="A794" s="70"/>
      <c r="B794" s="68"/>
      <c r="C794" s="68"/>
      <c r="D794" s="65"/>
      <c r="E794" s="83"/>
      <c r="F794" s="83"/>
      <c r="G794" s="83"/>
      <c r="I794" s="68"/>
      <c r="J794" s="64"/>
      <c r="K794" s="64"/>
      <c r="L794" s="64"/>
      <c r="M794" s="64"/>
      <c r="N794" s="64"/>
      <c r="O794" s="64"/>
      <c r="P794" s="64"/>
      <c r="Q794" s="64"/>
      <c r="R794" s="32"/>
      <c r="S794" s="33"/>
      <c r="T794" s="30"/>
      <c r="U794" s="33"/>
      <c r="BA794" s="64"/>
      <c r="BB794" s="64"/>
      <c r="BC794" s="67"/>
      <c r="BD794" s="64"/>
      <c r="BE794" s="64"/>
      <c r="BF794" s="67"/>
      <c r="BG794" s="84"/>
      <c r="BH794" s="84"/>
      <c r="BI794" s="84"/>
      <c r="BJ794" s="84"/>
      <c r="BK794" s="64"/>
      <c r="BL794" s="64"/>
      <c r="BM794" s="85"/>
      <c r="BN794" s="85"/>
      <c r="BO794" s="85"/>
      <c r="BP794" s="85"/>
      <c r="BQ794" s="64"/>
      <c r="BR794" s="64"/>
      <c r="BS794" s="67"/>
      <c r="BW794" s="64"/>
      <c r="BX794" s="64"/>
      <c r="BY794" s="67"/>
      <c r="BZ794" s="64"/>
      <c r="CA794" s="64"/>
      <c r="CB794" s="67"/>
      <c r="CF794" s="64"/>
      <c r="CG794" s="64"/>
      <c r="CH794" s="64"/>
      <c r="CI794" s="64"/>
      <c r="CJ794" s="64"/>
      <c r="CK794" s="64"/>
      <c r="CL794" s="64"/>
      <c r="CM794" s="64"/>
      <c r="CN794" s="67"/>
      <c r="CO794" s="67"/>
      <c r="CP794" s="64"/>
      <c r="CQ794" s="64"/>
      <c r="CR794" s="64"/>
      <c r="CS794" s="64"/>
      <c r="CT794" s="71"/>
      <c r="CU794" s="64"/>
      <c r="CV794" s="64"/>
      <c r="CW794" s="64"/>
      <c r="CX794" s="64"/>
      <c r="CY794" s="67"/>
      <c r="CZ794" s="67"/>
      <c r="DA794" s="67"/>
      <c r="DB794" s="64"/>
      <c r="DC794" s="64"/>
      <c r="DD794" s="64"/>
      <c r="DE794" s="64"/>
      <c r="DF794" s="64"/>
      <c r="DG794" s="64"/>
      <c r="DI794" s="64"/>
      <c r="DJ794" s="32"/>
    </row>
    <row r="795" spans="1:114" ht="28" customHeight="1">
      <c r="A795" s="70"/>
      <c r="B795" s="68"/>
      <c r="C795" s="68"/>
      <c r="D795" s="65"/>
      <c r="E795" s="83"/>
      <c r="F795" s="83"/>
      <c r="G795" s="83"/>
      <c r="I795" s="68"/>
      <c r="J795" s="64"/>
      <c r="K795" s="64"/>
      <c r="L795" s="64"/>
      <c r="M795" s="64"/>
      <c r="N795" s="64"/>
      <c r="O795" s="64"/>
      <c r="P795" s="64"/>
      <c r="Q795" s="64"/>
      <c r="R795" s="32"/>
      <c r="S795" s="33"/>
      <c r="T795" s="30"/>
      <c r="U795" s="33"/>
      <c r="BA795" s="64"/>
      <c r="BB795" s="64"/>
      <c r="BC795" s="67"/>
      <c r="BD795" s="64"/>
      <c r="BE795" s="64"/>
      <c r="BF795" s="67"/>
      <c r="BG795" s="84"/>
      <c r="BH795" s="84"/>
      <c r="BI795" s="84"/>
      <c r="BJ795" s="84"/>
      <c r="BK795" s="64"/>
      <c r="BL795" s="64"/>
      <c r="BM795" s="85"/>
      <c r="BN795" s="85"/>
      <c r="BO795" s="85"/>
      <c r="BP795" s="85"/>
      <c r="BQ795" s="64"/>
      <c r="BR795" s="64"/>
      <c r="BS795" s="67"/>
      <c r="BW795" s="64"/>
      <c r="BX795" s="64"/>
      <c r="BY795" s="67"/>
      <c r="BZ795" s="64"/>
      <c r="CA795" s="64"/>
      <c r="CB795" s="67"/>
      <c r="CF795" s="64"/>
      <c r="CG795" s="64"/>
      <c r="CH795" s="64"/>
      <c r="CI795" s="64"/>
      <c r="CJ795" s="64"/>
      <c r="CK795" s="64"/>
      <c r="CL795" s="64"/>
      <c r="CM795" s="64"/>
      <c r="CN795" s="67"/>
      <c r="CO795" s="67"/>
      <c r="CP795" s="64"/>
      <c r="CQ795" s="64"/>
      <c r="CR795" s="64"/>
      <c r="CS795" s="64"/>
      <c r="CT795" s="71"/>
      <c r="CU795" s="64"/>
      <c r="CV795" s="64"/>
      <c r="CW795" s="64"/>
      <c r="CX795" s="64"/>
      <c r="CY795" s="67"/>
      <c r="CZ795" s="67"/>
      <c r="DA795" s="67"/>
      <c r="DB795" s="64"/>
      <c r="DC795" s="64"/>
      <c r="DD795" s="64"/>
      <c r="DE795" s="64"/>
      <c r="DF795" s="64"/>
      <c r="DG795" s="64"/>
      <c r="DI795" s="64"/>
      <c r="DJ795" s="32"/>
    </row>
    <row r="796" spans="1:114" ht="28" customHeight="1">
      <c r="A796" s="70"/>
      <c r="B796" s="68"/>
      <c r="C796" s="68"/>
      <c r="D796" s="65"/>
      <c r="E796" s="83"/>
      <c r="F796" s="83"/>
      <c r="G796" s="83"/>
      <c r="I796" s="68"/>
      <c r="J796" s="64"/>
      <c r="K796" s="64"/>
      <c r="L796" s="64"/>
      <c r="M796" s="64"/>
      <c r="N796" s="64"/>
      <c r="O796" s="64"/>
      <c r="P796" s="64"/>
      <c r="Q796" s="64"/>
      <c r="R796" s="32"/>
      <c r="S796" s="33"/>
      <c r="T796" s="30"/>
      <c r="U796" s="33"/>
      <c r="BA796" s="64"/>
      <c r="BB796" s="64"/>
      <c r="BC796" s="67"/>
      <c r="BD796" s="64"/>
      <c r="BE796" s="64"/>
      <c r="BF796" s="67"/>
      <c r="BG796" s="84"/>
      <c r="BH796" s="84"/>
      <c r="BI796" s="84"/>
      <c r="BJ796" s="84"/>
      <c r="BK796" s="64"/>
      <c r="BL796" s="64"/>
      <c r="BM796" s="85"/>
      <c r="BN796" s="85"/>
      <c r="BO796" s="85"/>
      <c r="BP796" s="85"/>
      <c r="BQ796" s="64"/>
      <c r="BR796" s="64"/>
      <c r="BS796" s="67"/>
      <c r="BW796" s="64"/>
      <c r="BX796" s="64"/>
      <c r="BY796" s="67"/>
      <c r="BZ796" s="64"/>
      <c r="CA796" s="64"/>
      <c r="CB796" s="67"/>
      <c r="CF796" s="64"/>
      <c r="CG796" s="64"/>
      <c r="CH796" s="64"/>
      <c r="CI796" s="64"/>
      <c r="CJ796" s="64"/>
      <c r="CK796" s="64"/>
      <c r="CL796" s="64"/>
      <c r="CM796" s="64"/>
      <c r="CN796" s="67"/>
      <c r="CO796" s="67"/>
      <c r="CP796" s="64"/>
      <c r="CQ796" s="64"/>
      <c r="CR796" s="64"/>
      <c r="CS796" s="64"/>
      <c r="CT796" s="71"/>
      <c r="CU796" s="64"/>
      <c r="CV796" s="64"/>
      <c r="CW796" s="64"/>
      <c r="CX796" s="64"/>
      <c r="CY796" s="67"/>
      <c r="CZ796" s="67"/>
      <c r="DA796" s="67"/>
      <c r="DB796" s="64"/>
      <c r="DC796" s="64"/>
      <c r="DD796" s="64"/>
      <c r="DE796" s="64"/>
      <c r="DF796" s="64"/>
      <c r="DG796" s="64"/>
      <c r="DI796" s="64"/>
      <c r="DJ796" s="32"/>
    </row>
    <row r="797" spans="1:114" ht="28" customHeight="1">
      <c r="A797" s="70"/>
      <c r="B797" s="68"/>
      <c r="C797" s="68"/>
      <c r="D797" s="65"/>
      <c r="E797" s="83"/>
      <c r="F797" s="83"/>
      <c r="G797" s="83"/>
      <c r="I797" s="68"/>
      <c r="J797" s="64"/>
      <c r="K797" s="64"/>
      <c r="L797" s="64"/>
      <c r="M797" s="64"/>
      <c r="N797" s="64"/>
      <c r="O797" s="64"/>
      <c r="P797" s="64"/>
      <c r="Q797" s="64"/>
      <c r="R797" s="32"/>
      <c r="S797" s="33"/>
      <c r="T797" s="30"/>
      <c r="U797" s="33"/>
      <c r="BA797" s="64"/>
      <c r="BB797" s="64"/>
      <c r="BC797" s="67"/>
      <c r="BD797" s="64"/>
      <c r="BE797" s="64"/>
      <c r="BF797" s="67"/>
      <c r="BG797" s="84"/>
      <c r="BH797" s="84"/>
      <c r="BI797" s="84"/>
      <c r="BJ797" s="84"/>
      <c r="BK797" s="64"/>
      <c r="BL797" s="64"/>
      <c r="BM797" s="85"/>
      <c r="BN797" s="85"/>
      <c r="BO797" s="85"/>
      <c r="BP797" s="85"/>
      <c r="BQ797" s="64"/>
      <c r="BR797" s="64"/>
      <c r="BS797" s="67"/>
      <c r="BW797" s="64"/>
      <c r="BX797" s="64"/>
      <c r="BY797" s="67"/>
      <c r="BZ797" s="64"/>
      <c r="CA797" s="64"/>
      <c r="CB797" s="67"/>
      <c r="CF797" s="64"/>
      <c r="CG797" s="64"/>
      <c r="CH797" s="64"/>
      <c r="CI797" s="64"/>
      <c r="CJ797" s="64"/>
      <c r="CK797" s="64"/>
      <c r="CL797" s="64"/>
      <c r="CM797" s="64"/>
      <c r="CN797" s="67"/>
      <c r="CO797" s="67"/>
      <c r="CP797" s="64"/>
      <c r="CQ797" s="64"/>
      <c r="CR797" s="64"/>
      <c r="CS797" s="64"/>
      <c r="CT797" s="71"/>
      <c r="CU797" s="64"/>
      <c r="CV797" s="64"/>
      <c r="CW797" s="64"/>
      <c r="CX797" s="64"/>
      <c r="CY797" s="67"/>
      <c r="CZ797" s="67"/>
      <c r="DA797" s="67"/>
      <c r="DB797" s="64"/>
      <c r="DC797" s="64"/>
      <c r="DD797" s="64"/>
      <c r="DE797" s="64"/>
      <c r="DF797" s="64"/>
      <c r="DG797" s="64"/>
      <c r="DI797" s="64"/>
      <c r="DJ797" s="32"/>
    </row>
    <row r="798" spans="1:114" ht="28" customHeight="1">
      <c r="A798" s="70"/>
      <c r="B798" s="68"/>
      <c r="C798" s="68"/>
      <c r="D798" s="65"/>
      <c r="E798" s="83"/>
      <c r="F798" s="83"/>
      <c r="G798" s="83"/>
      <c r="I798" s="68"/>
      <c r="J798" s="64"/>
      <c r="K798" s="64"/>
      <c r="L798" s="64"/>
      <c r="M798" s="64"/>
      <c r="N798" s="64"/>
      <c r="O798" s="64"/>
      <c r="P798" s="64"/>
      <c r="Q798" s="64"/>
      <c r="R798" s="32"/>
      <c r="S798" s="33"/>
      <c r="T798" s="30"/>
      <c r="U798" s="33"/>
      <c r="BA798" s="64"/>
      <c r="BB798" s="64"/>
      <c r="BC798" s="67"/>
      <c r="BD798" s="64"/>
      <c r="BE798" s="64"/>
      <c r="BF798" s="67"/>
      <c r="BG798" s="84"/>
      <c r="BH798" s="84"/>
      <c r="BI798" s="84"/>
      <c r="BJ798" s="84"/>
      <c r="BK798" s="64"/>
      <c r="BL798" s="64"/>
      <c r="BM798" s="85"/>
      <c r="BN798" s="85"/>
      <c r="BO798" s="85"/>
      <c r="BP798" s="85"/>
      <c r="BQ798" s="64"/>
      <c r="BR798" s="64"/>
      <c r="BS798" s="67"/>
      <c r="BW798" s="64"/>
      <c r="BX798" s="64"/>
      <c r="BY798" s="67"/>
      <c r="BZ798" s="64"/>
      <c r="CA798" s="64"/>
      <c r="CB798" s="67"/>
      <c r="CF798" s="64"/>
      <c r="CG798" s="64"/>
      <c r="CH798" s="64"/>
      <c r="CI798" s="64"/>
      <c r="CJ798" s="64"/>
      <c r="CK798" s="64"/>
      <c r="CL798" s="64"/>
      <c r="CM798" s="64"/>
      <c r="CN798" s="67"/>
      <c r="CO798" s="67"/>
      <c r="CP798" s="64"/>
      <c r="CQ798" s="64"/>
      <c r="CR798" s="64"/>
      <c r="CS798" s="64"/>
      <c r="CT798" s="71"/>
      <c r="CU798" s="64"/>
      <c r="CV798" s="64"/>
      <c r="CW798" s="64"/>
      <c r="CX798" s="64"/>
      <c r="CY798" s="67"/>
      <c r="CZ798" s="67"/>
      <c r="DA798" s="67"/>
      <c r="DB798" s="64"/>
      <c r="DC798" s="64"/>
      <c r="DD798" s="64"/>
      <c r="DE798" s="64"/>
      <c r="DF798" s="64"/>
      <c r="DG798" s="64"/>
      <c r="DI798" s="64"/>
      <c r="DJ798" s="32"/>
    </row>
    <row r="799" spans="1:114" ht="28" customHeight="1">
      <c r="A799" s="70"/>
      <c r="B799" s="68"/>
      <c r="C799" s="68"/>
      <c r="D799" s="65"/>
      <c r="E799" s="83"/>
      <c r="F799" s="83"/>
      <c r="G799" s="83"/>
      <c r="I799" s="68"/>
      <c r="J799" s="64"/>
      <c r="K799" s="64"/>
      <c r="L799" s="64"/>
      <c r="M799" s="64"/>
      <c r="N799" s="64"/>
      <c r="O799" s="64"/>
      <c r="P799" s="64"/>
      <c r="Q799" s="64"/>
      <c r="R799" s="32"/>
      <c r="S799" s="33"/>
      <c r="T799" s="30"/>
      <c r="U799" s="33"/>
      <c r="BA799" s="64"/>
      <c r="BB799" s="64"/>
      <c r="BC799" s="67"/>
      <c r="BD799" s="64"/>
      <c r="BE799" s="64"/>
      <c r="BF799" s="67"/>
      <c r="BG799" s="84"/>
      <c r="BH799" s="84"/>
      <c r="BI799" s="84"/>
      <c r="BJ799" s="84"/>
      <c r="BK799" s="64"/>
      <c r="BL799" s="64"/>
      <c r="BM799" s="85"/>
      <c r="BN799" s="85"/>
      <c r="BO799" s="85"/>
      <c r="BP799" s="85"/>
      <c r="BQ799" s="64"/>
      <c r="BR799" s="64"/>
      <c r="BS799" s="67"/>
      <c r="BW799" s="64"/>
      <c r="BX799" s="64"/>
      <c r="BY799" s="67"/>
      <c r="BZ799" s="64"/>
      <c r="CA799" s="64"/>
      <c r="CB799" s="67"/>
      <c r="CF799" s="64"/>
      <c r="CG799" s="64"/>
      <c r="CH799" s="64"/>
      <c r="CI799" s="64"/>
      <c r="CJ799" s="64"/>
      <c r="CK799" s="64"/>
      <c r="CL799" s="64"/>
      <c r="CM799" s="64"/>
      <c r="CN799" s="67"/>
      <c r="CO799" s="67"/>
      <c r="CP799" s="64"/>
      <c r="CQ799" s="64"/>
      <c r="CR799" s="64"/>
      <c r="CS799" s="64"/>
      <c r="CT799" s="71"/>
      <c r="CU799" s="64"/>
      <c r="CV799" s="64"/>
      <c r="CW799" s="64"/>
      <c r="CX799" s="64"/>
      <c r="CY799" s="67"/>
      <c r="CZ799" s="67"/>
      <c r="DA799" s="67"/>
      <c r="DB799" s="64"/>
      <c r="DC799" s="64"/>
      <c r="DD799" s="64"/>
      <c r="DE799" s="64"/>
      <c r="DF799" s="64"/>
      <c r="DG799" s="64"/>
      <c r="DI799" s="64"/>
      <c r="DJ799" s="32"/>
    </row>
    <row r="800" spans="1:114" ht="28" customHeight="1">
      <c r="A800" s="70"/>
      <c r="B800" s="68"/>
      <c r="C800" s="68"/>
      <c r="D800" s="65"/>
      <c r="E800" s="83"/>
      <c r="F800" s="83"/>
      <c r="G800" s="83"/>
      <c r="I800" s="68"/>
      <c r="J800" s="64"/>
      <c r="K800" s="64"/>
      <c r="L800" s="64"/>
      <c r="M800" s="64"/>
      <c r="N800" s="64"/>
      <c r="O800" s="64"/>
      <c r="P800" s="64"/>
      <c r="Q800" s="64"/>
      <c r="R800" s="32"/>
      <c r="S800" s="33"/>
      <c r="T800" s="30"/>
      <c r="U800" s="33"/>
      <c r="BA800" s="64"/>
      <c r="BB800" s="64"/>
      <c r="BC800" s="67"/>
      <c r="BD800" s="64"/>
      <c r="BE800" s="64"/>
      <c r="BF800" s="67"/>
      <c r="BG800" s="84"/>
      <c r="BH800" s="84"/>
      <c r="BI800" s="84"/>
      <c r="BJ800" s="84"/>
      <c r="BK800" s="64"/>
      <c r="BL800" s="64"/>
      <c r="BM800" s="85"/>
      <c r="BN800" s="85"/>
      <c r="BO800" s="85"/>
      <c r="BP800" s="85"/>
      <c r="BQ800" s="64"/>
      <c r="BR800" s="64"/>
      <c r="BS800" s="67"/>
      <c r="BW800" s="64"/>
      <c r="BX800" s="64"/>
      <c r="BY800" s="67"/>
      <c r="BZ800" s="64"/>
      <c r="CA800" s="64"/>
      <c r="CB800" s="67"/>
      <c r="CF800" s="64"/>
      <c r="CG800" s="64"/>
      <c r="CH800" s="64"/>
      <c r="CI800" s="64"/>
      <c r="CJ800" s="64"/>
      <c r="CK800" s="64"/>
      <c r="CL800" s="64"/>
      <c r="CM800" s="64"/>
      <c r="CN800" s="67"/>
      <c r="CO800" s="67"/>
      <c r="CP800" s="64"/>
      <c r="CQ800" s="64"/>
      <c r="CR800" s="64"/>
      <c r="CS800" s="64"/>
      <c r="CT800" s="71"/>
      <c r="CU800" s="64"/>
      <c r="CV800" s="64"/>
      <c r="CW800" s="64"/>
      <c r="CX800" s="64"/>
      <c r="CY800" s="67"/>
      <c r="CZ800" s="67"/>
      <c r="DA800" s="67"/>
      <c r="DB800" s="64"/>
      <c r="DC800" s="64"/>
      <c r="DD800" s="64"/>
      <c r="DE800" s="64"/>
      <c r="DF800" s="64"/>
      <c r="DG800" s="64"/>
      <c r="DI800" s="64"/>
      <c r="DJ800" s="32"/>
    </row>
    <row r="801" spans="1:114" ht="28" customHeight="1">
      <c r="A801" s="70"/>
      <c r="B801" s="68"/>
      <c r="C801" s="68"/>
      <c r="D801" s="65"/>
      <c r="E801" s="83"/>
      <c r="F801" s="83"/>
      <c r="G801" s="83"/>
      <c r="I801" s="68"/>
      <c r="J801" s="64"/>
      <c r="K801" s="64"/>
      <c r="L801" s="64"/>
      <c r="M801" s="64"/>
      <c r="N801" s="64"/>
      <c r="O801" s="64"/>
      <c r="P801" s="64"/>
      <c r="Q801" s="64"/>
      <c r="R801" s="32"/>
      <c r="S801" s="33"/>
      <c r="T801" s="30"/>
      <c r="U801" s="33"/>
      <c r="BA801" s="64"/>
      <c r="BB801" s="64"/>
      <c r="BC801" s="67"/>
      <c r="BD801" s="64"/>
      <c r="BE801" s="64"/>
      <c r="BF801" s="67"/>
      <c r="BG801" s="84"/>
      <c r="BH801" s="84"/>
      <c r="BI801" s="84"/>
      <c r="BJ801" s="84"/>
      <c r="BK801" s="64"/>
      <c r="BL801" s="64"/>
      <c r="BM801" s="85"/>
      <c r="BN801" s="85"/>
      <c r="BO801" s="85"/>
      <c r="BP801" s="85"/>
      <c r="BQ801" s="64"/>
      <c r="BR801" s="64"/>
      <c r="BS801" s="67"/>
      <c r="BW801" s="64"/>
      <c r="BX801" s="64"/>
      <c r="BY801" s="67"/>
      <c r="BZ801" s="64"/>
      <c r="CA801" s="64"/>
      <c r="CB801" s="67"/>
      <c r="CF801" s="64"/>
      <c r="CG801" s="64"/>
      <c r="CH801" s="64"/>
      <c r="CI801" s="64"/>
      <c r="CJ801" s="64"/>
      <c r="CK801" s="64"/>
      <c r="CL801" s="64"/>
      <c r="CM801" s="64"/>
      <c r="CN801" s="67"/>
      <c r="CO801" s="67"/>
      <c r="CP801" s="64"/>
      <c r="CQ801" s="64"/>
      <c r="CR801" s="64"/>
      <c r="CS801" s="64"/>
      <c r="CT801" s="71"/>
      <c r="CU801" s="64"/>
      <c r="CV801" s="64"/>
      <c r="CW801" s="64"/>
      <c r="CX801" s="64"/>
      <c r="CY801" s="67"/>
      <c r="CZ801" s="67"/>
      <c r="DA801" s="67"/>
      <c r="DB801" s="64"/>
      <c r="DC801" s="64"/>
      <c r="DD801" s="64"/>
      <c r="DE801" s="64"/>
      <c r="DF801" s="64"/>
      <c r="DG801" s="64"/>
      <c r="DI801" s="64"/>
      <c r="DJ801" s="32"/>
    </row>
    <row r="802" spans="1:114" ht="28" customHeight="1">
      <c r="A802" s="70"/>
      <c r="B802" s="68"/>
      <c r="C802" s="68"/>
      <c r="D802" s="65"/>
      <c r="E802" s="83"/>
      <c r="F802" s="83"/>
      <c r="G802" s="83"/>
      <c r="I802" s="68"/>
      <c r="J802" s="64"/>
      <c r="K802" s="64"/>
      <c r="L802" s="64"/>
      <c r="M802" s="64"/>
      <c r="N802" s="64"/>
      <c r="O802" s="64"/>
      <c r="P802" s="64"/>
      <c r="Q802" s="64"/>
      <c r="R802" s="32"/>
      <c r="S802" s="33"/>
      <c r="T802" s="30"/>
      <c r="U802" s="33"/>
      <c r="BA802" s="64"/>
      <c r="BB802" s="64"/>
      <c r="BC802" s="67"/>
      <c r="BD802" s="64"/>
      <c r="BE802" s="64"/>
      <c r="BF802" s="67"/>
      <c r="BG802" s="84"/>
      <c r="BH802" s="84"/>
      <c r="BI802" s="84"/>
      <c r="BJ802" s="84"/>
      <c r="BK802" s="64"/>
      <c r="BL802" s="64"/>
      <c r="BM802" s="85"/>
      <c r="BN802" s="85"/>
      <c r="BO802" s="85"/>
      <c r="BP802" s="85"/>
      <c r="BQ802" s="64"/>
      <c r="BR802" s="64"/>
      <c r="BS802" s="67"/>
      <c r="BW802" s="64"/>
      <c r="BX802" s="64"/>
      <c r="BY802" s="67"/>
      <c r="BZ802" s="64"/>
      <c r="CA802" s="64"/>
      <c r="CB802" s="67"/>
      <c r="CF802" s="64"/>
      <c r="CG802" s="64"/>
      <c r="CH802" s="64"/>
      <c r="CI802" s="64"/>
      <c r="CJ802" s="64"/>
      <c r="CK802" s="64"/>
      <c r="CL802" s="64"/>
      <c r="CM802" s="64"/>
      <c r="CN802" s="67"/>
      <c r="CO802" s="67"/>
      <c r="CP802" s="64"/>
      <c r="CQ802" s="64"/>
      <c r="CR802" s="64"/>
      <c r="CS802" s="64"/>
      <c r="CT802" s="71"/>
      <c r="CU802" s="64"/>
      <c r="CV802" s="64"/>
      <c r="CW802" s="64"/>
      <c r="CX802" s="64"/>
      <c r="CY802" s="67"/>
      <c r="CZ802" s="67"/>
      <c r="DA802" s="67"/>
      <c r="DB802" s="64"/>
      <c r="DC802" s="64"/>
      <c r="DD802" s="64"/>
      <c r="DE802" s="64"/>
      <c r="DF802" s="64"/>
      <c r="DG802" s="64"/>
      <c r="DI802" s="64"/>
      <c r="DJ802" s="32"/>
    </row>
    <row r="803" spans="1:114" ht="28" customHeight="1">
      <c r="A803" s="70"/>
      <c r="B803" s="68"/>
      <c r="C803" s="68"/>
      <c r="D803" s="65"/>
      <c r="E803" s="83"/>
      <c r="F803" s="83"/>
      <c r="G803" s="83"/>
      <c r="I803" s="68"/>
      <c r="J803" s="64"/>
      <c r="K803" s="64"/>
      <c r="L803" s="64"/>
      <c r="M803" s="64"/>
      <c r="N803" s="64"/>
      <c r="O803" s="64"/>
      <c r="P803" s="64"/>
      <c r="Q803" s="64"/>
      <c r="R803" s="32"/>
      <c r="S803" s="33"/>
      <c r="T803" s="30"/>
      <c r="U803" s="33"/>
      <c r="BA803" s="64"/>
      <c r="BB803" s="64"/>
      <c r="BC803" s="67"/>
      <c r="BD803" s="64"/>
      <c r="BE803" s="64"/>
      <c r="BF803" s="67"/>
      <c r="BG803" s="84"/>
      <c r="BH803" s="84"/>
      <c r="BI803" s="84"/>
      <c r="BJ803" s="84"/>
      <c r="BK803" s="64"/>
      <c r="BL803" s="64"/>
      <c r="BM803" s="85"/>
      <c r="BN803" s="85"/>
      <c r="BO803" s="85"/>
      <c r="BP803" s="85"/>
      <c r="BQ803" s="64"/>
      <c r="BR803" s="64"/>
      <c r="BS803" s="67"/>
      <c r="BW803" s="64"/>
      <c r="BX803" s="64"/>
      <c r="BY803" s="67"/>
      <c r="BZ803" s="64"/>
      <c r="CA803" s="64"/>
      <c r="CB803" s="67"/>
      <c r="CF803" s="64"/>
      <c r="CG803" s="64"/>
      <c r="CH803" s="64"/>
      <c r="CI803" s="64"/>
      <c r="CJ803" s="64"/>
      <c r="CK803" s="64"/>
      <c r="CL803" s="64"/>
      <c r="CM803" s="64"/>
      <c r="CN803" s="67"/>
      <c r="CO803" s="67"/>
      <c r="CP803" s="64"/>
      <c r="CQ803" s="64"/>
      <c r="CR803" s="64"/>
      <c r="CS803" s="64"/>
      <c r="CT803" s="71"/>
      <c r="CU803" s="64"/>
      <c r="CV803" s="64"/>
      <c r="CW803" s="64"/>
      <c r="CX803" s="64"/>
      <c r="CY803" s="67"/>
      <c r="CZ803" s="67"/>
      <c r="DA803" s="67"/>
      <c r="DB803" s="64"/>
      <c r="DC803" s="64"/>
      <c r="DD803" s="64"/>
      <c r="DE803" s="64"/>
      <c r="DF803" s="64"/>
      <c r="DG803" s="64"/>
      <c r="DI803" s="64"/>
      <c r="DJ803" s="32"/>
    </row>
    <row r="804" spans="1:114" ht="28" customHeight="1">
      <c r="A804" s="70"/>
      <c r="B804" s="68"/>
      <c r="C804" s="68"/>
      <c r="D804" s="65"/>
      <c r="E804" s="83"/>
      <c r="F804" s="83"/>
      <c r="G804" s="83"/>
      <c r="I804" s="68"/>
      <c r="J804" s="64"/>
      <c r="K804" s="64"/>
      <c r="L804" s="64"/>
      <c r="M804" s="64"/>
      <c r="N804" s="64"/>
      <c r="O804" s="64"/>
      <c r="P804" s="64"/>
      <c r="Q804" s="64"/>
      <c r="R804" s="32"/>
      <c r="S804" s="33"/>
      <c r="T804" s="30"/>
      <c r="U804" s="33"/>
      <c r="BA804" s="64"/>
      <c r="BB804" s="64"/>
      <c r="BC804" s="67"/>
      <c r="BD804" s="64"/>
      <c r="BE804" s="64"/>
      <c r="BF804" s="67"/>
      <c r="BG804" s="84"/>
      <c r="BH804" s="84"/>
      <c r="BI804" s="84"/>
      <c r="BJ804" s="84"/>
      <c r="BK804" s="64"/>
      <c r="BL804" s="64"/>
      <c r="BM804" s="85"/>
      <c r="BN804" s="85"/>
      <c r="BO804" s="85"/>
      <c r="BP804" s="85"/>
      <c r="BQ804" s="64"/>
      <c r="BR804" s="64"/>
      <c r="BS804" s="67"/>
      <c r="BW804" s="64"/>
      <c r="BX804" s="64"/>
      <c r="BY804" s="67"/>
      <c r="BZ804" s="64"/>
      <c r="CA804" s="64"/>
      <c r="CB804" s="67"/>
      <c r="CF804" s="64"/>
      <c r="CG804" s="64"/>
      <c r="CH804" s="64"/>
      <c r="CI804" s="64"/>
      <c r="CJ804" s="64"/>
      <c r="CK804" s="64"/>
      <c r="CL804" s="64"/>
      <c r="CM804" s="64"/>
      <c r="CN804" s="67"/>
      <c r="CO804" s="67"/>
      <c r="CP804" s="64"/>
      <c r="CQ804" s="64"/>
      <c r="CR804" s="64"/>
      <c r="CS804" s="64"/>
      <c r="CT804" s="71"/>
      <c r="CU804" s="64"/>
      <c r="CV804" s="64"/>
      <c r="CW804" s="64"/>
      <c r="CX804" s="64"/>
      <c r="CY804" s="67"/>
      <c r="CZ804" s="67"/>
      <c r="DA804" s="67"/>
      <c r="DB804" s="64"/>
      <c r="DC804" s="64"/>
      <c r="DD804" s="64"/>
      <c r="DE804" s="64"/>
      <c r="DF804" s="64"/>
      <c r="DG804" s="64"/>
      <c r="DI804" s="64"/>
      <c r="DJ804" s="32"/>
    </row>
    <row r="805" spans="1:114" ht="28" customHeight="1">
      <c r="A805" s="70"/>
      <c r="B805" s="68"/>
      <c r="C805" s="68"/>
      <c r="D805" s="65"/>
      <c r="E805" s="83"/>
      <c r="F805" s="83"/>
      <c r="G805" s="83"/>
      <c r="I805" s="68"/>
      <c r="J805" s="64"/>
      <c r="K805" s="64"/>
      <c r="L805" s="64"/>
      <c r="M805" s="64"/>
      <c r="N805" s="64"/>
      <c r="O805" s="64"/>
      <c r="P805" s="64"/>
      <c r="Q805" s="64"/>
      <c r="R805" s="32"/>
      <c r="S805" s="33"/>
      <c r="T805" s="30"/>
      <c r="U805" s="33"/>
      <c r="BA805" s="64"/>
      <c r="BB805" s="64"/>
      <c r="BC805" s="67"/>
      <c r="BD805" s="64"/>
      <c r="BE805" s="64"/>
      <c r="BF805" s="67"/>
      <c r="BG805" s="84"/>
      <c r="BH805" s="84"/>
      <c r="BI805" s="84"/>
      <c r="BJ805" s="84"/>
      <c r="BK805" s="64"/>
      <c r="BL805" s="64"/>
      <c r="BM805" s="85"/>
      <c r="BN805" s="85"/>
      <c r="BO805" s="85"/>
      <c r="BP805" s="85"/>
      <c r="BQ805" s="64"/>
      <c r="BR805" s="64"/>
      <c r="BS805" s="67"/>
      <c r="BW805" s="64"/>
      <c r="BX805" s="64"/>
      <c r="BY805" s="67"/>
      <c r="BZ805" s="64"/>
      <c r="CA805" s="64"/>
      <c r="CB805" s="67"/>
      <c r="CF805" s="64"/>
      <c r="CG805" s="64"/>
      <c r="CH805" s="64"/>
      <c r="CI805" s="64"/>
      <c r="CJ805" s="64"/>
      <c r="CK805" s="64"/>
      <c r="CL805" s="64"/>
      <c r="CM805" s="64"/>
      <c r="CN805" s="67"/>
      <c r="CO805" s="67"/>
      <c r="CP805" s="64"/>
      <c r="CQ805" s="64"/>
      <c r="CR805" s="64"/>
      <c r="CS805" s="64"/>
      <c r="CT805" s="71"/>
      <c r="CU805" s="64"/>
      <c r="CV805" s="64"/>
      <c r="CW805" s="64"/>
      <c r="CX805" s="64"/>
      <c r="CY805" s="67"/>
      <c r="CZ805" s="67"/>
      <c r="DA805" s="67"/>
      <c r="DB805" s="64"/>
      <c r="DC805" s="64"/>
      <c r="DD805" s="64"/>
      <c r="DE805" s="64"/>
      <c r="DF805" s="64"/>
      <c r="DG805" s="64"/>
      <c r="DI805" s="64"/>
      <c r="DJ805" s="32"/>
    </row>
    <row r="806" spans="1:114" ht="28" customHeight="1">
      <c r="A806" s="70"/>
      <c r="B806" s="68"/>
      <c r="C806" s="68"/>
      <c r="D806" s="65"/>
      <c r="E806" s="83"/>
      <c r="F806" s="83"/>
      <c r="G806" s="83"/>
      <c r="I806" s="68"/>
      <c r="J806" s="64"/>
      <c r="K806" s="64"/>
      <c r="L806" s="64"/>
      <c r="M806" s="64"/>
      <c r="N806" s="64"/>
      <c r="O806" s="64"/>
      <c r="P806" s="64"/>
      <c r="Q806" s="64"/>
      <c r="R806" s="32"/>
      <c r="S806" s="33"/>
      <c r="T806" s="30"/>
      <c r="U806" s="33"/>
      <c r="BA806" s="64"/>
      <c r="BB806" s="64"/>
      <c r="BC806" s="67"/>
      <c r="BD806" s="64"/>
      <c r="BE806" s="64"/>
      <c r="BF806" s="67"/>
      <c r="BG806" s="84"/>
      <c r="BH806" s="84"/>
      <c r="BI806" s="84"/>
      <c r="BJ806" s="84"/>
      <c r="BK806" s="64"/>
      <c r="BL806" s="64"/>
      <c r="BM806" s="85"/>
      <c r="BN806" s="85"/>
      <c r="BO806" s="85"/>
      <c r="BP806" s="85"/>
      <c r="BQ806" s="64"/>
      <c r="BR806" s="64"/>
      <c r="BS806" s="67"/>
      <c r="BW806" s="64"/>
      <c r="BX806" s="64"/>
      <c r="BY806" s="67"/>
      <c r="BZ806" s="64"/>
      <c r="CA806" s="64"/>
      <c r="CB806" s="67"/>
      <c r="CF806" s="64"/>
      <c r="CG806" s="64"/>
      <c r="CH806" s="64"/>
      <c r="CI806" s="64"/>
      <c r="CJ806" s="64"/>
      <c r="CK806" s="64"/>
      <c r="CL806" s="64"/>
      <c r="CM806" s="64"/>
      <c r="CN806" s="67"/>
      <c r="CO806" s="67"/>
      <c r="CP806" s="64"/>
      <c r="CQ806" s="64"/>
      <c r="CR806" s="64"/>
      <c r="CS806" s="64"/>
      <c r="CT806" s="71"/>
      <c r="CU806" s="64"/>
      <c r="CV806" s="64"/>
      <c r="CW806" s="64"/>
      <c r="CX806" s="64"/>
      <c r="CY806" s="67"/>
      <c r="CZ806" s="67"/>
      <c r="DA806" s="67"/>
      <c r="DB806" s="64"/>
      <c r="DC806" s="64"/>
      <c r="DD806" s="64"/>
      <c r="DE806" s="64"/>
      <c r="DF806" s="64"/>
      <c r="DG806" s="64"/>
      <c r="DI806" s="64"/>
      <c r="DJ806" s="32"/>
    </row>
    <row r="807" spans="1:114" ht="28" customHeight="1">
      <c r="A807" s="70"/>
      <c r="B807" s="68"/>
      <c r="C807" s="68"/>
      <c r="D807" s="65"/>
      <c r="E807" s="83"/>
      <c r="F807" s="83"/>
      <c r="G807" s="83"/>
      <c r="I807" s="68"/>
      <c r="J807" s="64"/>
      <c r="K807" s="64"/>
      <c r="L807" s="64"/>
      <c r="M807" s="64"/>
      <c r="N807" s="64"/>
      <c r="O807" s="64"/>
      <c r="P807" s="64"/>
      <c r="Q807" s="64"/>
      <c r="R807" s="32"/>
      <c r="S807" s="33"/>
      <c r="T807" s="30"/>
      <c r="U807" s="33"/>
      <c r="BA807" s="64"/>
      <c r="BB807" s="64"/>
      <c r="BC807" s="67"/>
      <c r="BD807" s="64"/>
      <c r="BE807" s="64"/>
      <c r="BF807" s="67"/>
      <c r="BG807" s="84"/>
      <c r="BH807" s="84"/>
      <c r="BI807" s="84"/>
      <c r="BJ807" s="84"/>
      <c r="BK807" s="64"/>
      <c r="BL807" s="64"/>
      <c r="BM807" s="85"/>
      <c r="BN807" s="85"/>
      <c r="BO807" s="85"/>
      <c r="BP807" s="85"/>
      <c r="BQ807" s="64"/>
      <c r="BR807" s="64"/>
      <c r="BS807" s="67"/>
      <c r="BW807" s="64"/>
      <c r="BX807" s="64"/>
      <c r="BY807" s="67"/>
      <c r="BZ807" s="64"/>
      <c r="CA807" s="64"/>
      <c r="CB807" s="67"/>
      <c r="CF807" s="64"/>
      <c r="CG807" s="64"/>
      <c r="CH807" s="64"/>
      <c r="CI807" s="64"/>
      <c r="CJ807" s="64"/>
      <c r="CK807" s="64"/>
      <c r="CL807" s="64"/>
      <c r="CM807" s="64"/>
      <c r="CN807" s="67"/>
      <c r="CO807" s="67"/>
      <c r="CP807" s="64"/>
      <c r="CQ807" s="64"/>
      <c r="CR807" s="64"/>
      <c r="CS807" s="64"/>
      <c r="CT807" s="71"/>
      <c r="CU807" s="64"/>
      <c r="CV807" s="64"/>
      <c r="CW807" s="64"/>
      <c r="CX807" s="64"/>
      <c r="CY807" s="67"/>
      <c r="CZ807" s="67"/>
      <c r="DA807" s="67"/>
      <c r="DB807" s="64"/>
      <c r="DC807" s="64"/>
      <c r="DD807" s="64"/>
      <c r="DE807" s="64"/>
      <c r="DF807" s="64"/>
      <c r="DG807" s="64"/>
      <c r="DI807" s="64"/>
      <c r="DJ807" s="32"/>
    </row>
    <row r="808" spans="1:114" ht="28" customHeight="1">
      <c r="A808" s="70"/>
      <c r="B808" s="68"/>
      <c r="C808" s="68"/>
      <c r="D808" s="65"/>
      <c r="E808" s="83"/>
      <c r="F808" s="83"/>
      <c r="G808" s="83"/>
      <c r="I808" s="68"/>
      <c r="J808" s="64"/>
      <c r="K808" s="64"/>
      <c r="L808" s="64"/>
      <c r="M808" s="64"/>
      <c r="N808" s="64"/>
      <c r="O808" s="64"/>
      <c r="P808" s="64"/>
      <c r="Q808" s="64"/>
      <c r="R808" s="32"/>
      <c r="S808" s="33"/>
      <c r="T808" s="30"/>
      <c r="U808" s="33"/>
      <c r="BA808" s="64"/>
      <c r="BB808" s="64"/>
      <c r="BC808" s="67"/>
      <c r="BD808" s="64"/>
      <c r="BE808" s="64"/>
      <c r="BF808" s="67"/>
      <c r="BG808" s="84"/>
      <c r="BH808" s="84"/>
      <c r="BI808" s="84"/>
      <c r="BJ808" s="84"/>
      <c r="BK808" s="64"/>
      <c r="BL808" s="64"/>
      <c r="BM808" s="85"/>
      <c r="BN808" s="85"/>
      <c r="BO808" s="85"/>
      <c r="BP808" s="85"/>
      <c r="BQ808" s="64"/>
      <c r="BR808" s="64"/>
      <c r="BS808" s="67"/>
      <c r="BW808" s="64"/>
      <c r="BX808" s="64"/>
      <c r="BY808" s="67"/>
      <c r="BZ808" s="64"/>
      <c r="CA808" s="64"/>
      <c r="CB808" s="67"/>
      <c r="CF808" s="64"/>
      <c r="CG808" s="64"/>
      <c r="CH808" s="64"/>
      <c r="CI808" s="64"/>
      <c r="CJ808" s="64"/>
      <c r="CK808" s="64"/>
      <c r="CL808" s="64"/>
      <c r="CM808" s="64"/>
      <c r="CN808" s="67"/>
      <c r="CO808" s="67"/>
      <c r="CP808" s="64"/>
      <c r="CQ808" s="64"/>
      <c r="CR808" s="64"/>
      <c r="CS808" s="64"/>
      <c r="CT808" s="71"/>
      <c r="CU808" s="64"/>
      <c r="CV808" s="64"/>
      <c r="CW808" s="64"/>
      <c r="CX808" s="64"/>
      <c r="CY808" s="67"/>
      <c r="CZ808" s="67"/>
      <c r="DA808" s="67"/>
      <c r="DB808" s="64"/>
      <c r="DC808" s="64"/>
      <c r="DD808" s="64"/>
      <c r="DE808" s="64"/>
      <c r="DF808" s="64"/>
      <c r="DG808" s="64"/>
      <c r="DI808" s="64"/>
      <c r="DJ808" s="32"/>
    </row>
    <row r="809" spans="1:114" ht="28" customHeight="1">
      <c r="A809" s="70"/>
      <c r="B809" s="68"/>
      <c r="C809" s="68"/>
      <c r="D809" s="65"/>
      <c r="E809" s="83"/>
      <c r="F809" s="83"/>
      <c r="G809" s="83"/>
      <c r="I809" s="68"/>
      <c r="J809" s="64"/>
      <c r="K809" s="64"/>
      <c r="L809" s="64"/>
      <c r="M809" s="64"/>
      <c r="N809" s="64"/>
      <c r="O809" s="64"/>
      <c r="P809" s="64"/>
      <c r="Q809" s="64"/>
      <c r="R809" s="32"/>
      <c r="S809" s="33"/>
      <c r="T809" s="30"/>
      <c r="U809" s="33"/>
      <c r="BA809" s="64"/>
      <c r="BB809" s="64"/>
      <c r="BC809" s="67"/>
      <c r="BD809" s="64"/>
      <c r="BE809" s="64"/>
      <c r="BF809" s="67"/>
      <c r="BG809" s="84"/>
      <c r="BH809" s="84"/>
      <c r="BI809" s="84"/>
      <c r="BJ809" s="84"/>
      <c r="BK809" s="64"/>
      <c r="BL809" s="64"/>
      <c r="BM809" s="85"/>
      <c r="BN809" s="85"/>
      <c r="BO809" s="85"/>
      <c r="BP809" s="85"/>
      <c r="BQ809" s="64"/>
      <c r="BR809" s="64"/>
      <c r="BS809" s="67"/>
      <c r="BW809" s="64"/>
      <c r="BX809" s="64"/>
      <c r="BY809" s="67"/>
      <c r="BZ809" s="64"/>
      <c r="CA809" s="64"/>
      <c r="CB809" s="67"/>
      <c r="CF809" s="64"/>
      <c r="CG809" s="64"/>
      <c r="CH809" s="64"/>
      <c r="CI809" s="64"/>
      <c r="CJ809" s="64"/>
      <c r="CK809" s="64"/>
      <c r="CL809" s="64"/>
      <c r="CM809" s="64"/>
      <c r="CN809" s="67"/>
      <c r="CO809" s="67"/>
      <c r="CP809" s="64"/>
      <c r="CQ809" s="64"/>
      <c r="CR809" s="64"/>
      <c r="CS809" s="64"/>
      <c r="CT809" s="71"/>
      <c r="CU809" s="64"/>
      <c r="CV809" s="64"/>
      <c r="CW809" s="64"/>
      <c r="CX809" s="64"/>
      <c r="CY809" s="67"/>
      <c r="CZ809" s="67"/>
      <c r="DA809" s="67"/>
      <c r="DB809" s="64"/>
      <c r="DC809" s="64"/>
      <c r="DD809" s="64"/>
      <c r="DE809" s="64"/>
      <c r="DF809" s="64"/>
      <c r="DG809" s="64"/>
      <c r="DI809" s="64"/>
      <c r="DJ809" s="32"/>
    </row>
    <row r="810" spans="1:114" ht="28" customHeight="1">
      <c r="A810" s="70"/>
      <c r="B810" s="68"/>
      <c r="C810" s="68"/>
      <c r="D810" s="65"/>
      <c r="E810" s="83"/>
      <c r="F810" s="83"/>
      <c r="G810" s="83"/>
      <c r="I810" s="68"/>
      <c r="J810" s="64"/>
      <c r="K810" s="64"/>
      <c r="L810" s="64"/>
      <c r="M810" s="64"/>
      <c r="N810" s="64"/>
      <c r="O810" s="64"/>
      <c r="P810" s="64"/>
      <c r="Q810" s="64"/>
      <c r="R810" s="32"/>
      <c r="S810" s="33"/>
      <c r="T810" s="30"/>
      <c r="U810" s="33"/>
      <c r="BA810" s="64"/>
      <c r="BB810" s="64"/>
      <c r="BC810" s="67"/>
      <c r="BD810" s="64"/>
      <c r="BE810" s="64"/>
      <c r="BF810" s="67"/>
      <c r="BG810" s="84"/>
      <c r="BH810" s="84"/>
      <c r="BI810" s="84"/>
      <c r="BJ810" s="84"/>
      <c r="BK810" s="64"/>
      <c r="BL810" s="64"/>
      <c r="BM810" s="85"/>
      <c r="BN810" s="85"/>
      <c r="BO810" s="85"/>
      <c r="BP810" s="85"/>
      <c r="BQ810" s="64"/>
      <c r="BR810" s="64"/>
      <c r="BS810" s="67"/>
      <c r="BW810" s="64"/>
      <c r="BX810" s="64"/>
      <c r="BY810" s="67"/>
      <c r="BZ810" s="64"/>
      <c r="CA810" s="64"/>
      <c r="CB810" s="67"/>
      <c r="CF810" s="64"/>
      <c r="CG810" s="64"/>
      <c r="CH810" s="64"/>
      <c r="CI810" s="64"/>
      <c r="CJ810" s="64"/>
      <c r="CK810" s="64"/>
      <c r="CL810" s="64"/>
      <c r="CM810" s="64"/>
      <c r="CN810" s="67"/>
      <c r="CO810" s="67"/>
      <c r="CP810" s="64"/>
      <c r="CQ810" s="64"/>
      <c r="CR810" s="64"/>
      <c r="CS810" s="64"/>
      <c r="CT810" s="71"/>
      <c r="CU810" s="64"/>
      <c r="CV810" s="64"/>
      <c r="CW810" s="64"/>
      <c r="CX810" s="64"/>
      <c r="CY810" s="67"/>
      <c r="CZ810" s="67"/>
      <c r="DA810" s="67"/>
      <c r="DB810" s="64"/>
      <c r="DC810" s="64"/>
      <c r="DD810" s="64"/>
      <c r="DE810" s="64"/>
      <c r="DF810" s="64"/>
      <c r="DG810" s="64"/>
      <c r="DI810" s="64"/>
      <c r="DJ810" s="32"/>
    </row>
    <row r="811" spans="1:114" ht="28" customHeight="1">
      <c r="A811" s="70"/>
      <c r="B811" s="68"/>
      <c r="C811" s="68"/>
      <c r="D811" s="65"/>
      <c r="E811" s="83"/>
      <c r="F811" s="83"/>
      <c r="G811" s="83"/>
      <c r="I811" s="68"/>
      <c r="J811" s="64"/>
      <c r="K811" s="64"/>
      <c r="L811" s="64"/>
      <c r="M811" s="64"/>
      <c r="N811" s="64"/>
      <c r="O811" s="64"/>
      <c r="P811" s="64"/>
      <c r="Q811" s="64"/>
      <c r="R811" s="32"/>
      <c r="S811" s="33"/>
      <c r="T811" s="30"/>
      <c r="U811" s="33"/>
      <c r="BA811" s="64"/>
      <c r="BB811" s="64"/>
      <c r="BC811" s="67"/>
      <c r="BD811" s="64"/>
      <c r="BE811" s="64"/>
      <c r="BF811" s="67"/>
      <c r="BG811" s="84"/>
      <c r="BH811" s="84"/>
      <c r="BI811" s="84"/>
      <c r="BJ811" s="84"/>
      <c r="BK811" s="64"/>
      <c r="BL811" s="64"/>
      <c r="BM811" s="85"/>
      <c r="BN811" s="85"/>
      <c r="BO811" s="85"/>
      <c r="BP811" s="85"/>
      <c r="BQ811" s="64"/>
      <c r="BR811" s="64"/>
      <c r="BS811" s="67"/>
      <c r="BW811" s="64"/>
      <c r="BX811" s="64"/>
      <c r="BY811" s="67"/>
      <c r="BZ811" s="64"/>
      <c r="CA811" s="64"/>
      <c r="CB811" s="67"/>
      <c r="CF811" s="64"/>
      <c r="CG811" s="64"/>
      <c r="CH811" s="64"/>
      <c r="CI811" s="64"/>
      <c r="CJ811" s="64"/>
      <c r="CK811" s="64"/>
      <c r="CL811" s="64"/>
      <c r="CM811" s="64"/>
      <c r="CN811" s="67"/>
      <c r="CO811" s="67"/>
      <c r="CP811" s="64"/>
      <c r="CQ811" s="64"/>
      <c r="CR811" s="64"/>
      <c r="CS811" s="64"/>
      <c r="CT811" s="71"/>
      <c r="CU811" s="64"/>
      <c r="CV811" s="64"/>
      <c r="CW811" s="64"/>
      <c r="CX811" s="64"/>
      <c r="CY811" s="67"/>
      <c r="CZ811" s="67"/>
      <c r="DA811" s="67"/>
      <c r="DB811" s="64"/>
      <c r="DC811" s="64"/>
      <c r="DD811" s="64"/>
      <c r="DE811" s="64"/>
      <c r="DF811" s="64"/>
      <c r="DG811" s="64"/>
      <c r="DI811" s="64"/>
      <c r="DJ811" s="32"/>
    </row>
    <row r="812" spans="1:114" ht="28" customHeight="1">
      <c r="A812" s="70"/>
      <c r="B812" s="68"/>
      <c r="C812" s="68"/>
      <c r="D812" s="65"/>
      <c r="E812" s="83"/>
      <c r="F812" s="83"/>
      <c r="G812" s="83"/>
      <c r="I812" s="68"/>
      <c r="J812" s="64"/>
      <c r="K812" s="64"/>
      <c r="L812" s="64"/>
      <c r="M812" s="64"/>
      <c r="N812" s="64"/>
      <c r="O812" s="64"/>
      <c r="P812" s="64"/>
      <c r="Q812" s="64"/>
      <c r="R812" s="32"/>
      <c r="S812" s="33"/>
      <c r="T812" s="30"/>
      <c r="U812" s="33"/>
      <c r="BA812" s="64"/>
      <c r="BB812" s="64"/>
      <c r="BC812" s="67"/>
      <c r="BD812" s="64"/>
      <c r="BE812" s="64"/>
      <c r="BF812" s="67"/>
      <c r="BG812" s="84"/>
      <c r="BH812" s="84"/>
      <c r="BI812" s="84"/>
      <c r="BJ812" s="84"/>
      <c r="BK812" s="64"/>
      <c r="BL812" s="64"/>
      <c r="BM812" s="85"/>
      <c r="BN812" s="85"/>
      <c r="BO812" s="85"/>
      <c r="BP812" s="85"/>
      <c r="BQ812" s="64"/>
      <c r="BR812" s="64"/>
      <c r="BS812" s="67"/>
      <c r="BW812" s="64"/>
      <c r="BX812" s="64"/>
      <c r="BY812" s="67"/>
      <c r="BZ812" s="64"/>
      <c r="CA812" s="64"/>
      <c r="CB812" s="67"/>
      <c r="CF812" s="64"/>
      <c r="CG812" s="64"/>
      <c r="CH812" s="64"/>
      <c r="CI812" s="64"/>
      <c r="CJ812" s="64"/>
      <c r="CK812" s="64"/>
      <c r="CL812" s="64"/>
      <c r="CM812" s="64"/>
      <c r="CN812" s="67"/>
      <c r="CO812" s="67"/>
      <c r="CP812" s="64"/>
      <c r="CQ812" s="64"/>
      <c r="CR812" s="64"/>
      <c r="CS812" s="64"/>
      <c r="CT812" s="71"/>
      <c r="CU812" s="64"/>
      <c r="CV812" s="64"/>
      <c r="CW812" s="64"/>
      <c r="CX812" s="64"/>
      <c r="CY812" s="67"/>
      <c r="CZ812" s="67"/>
      <c r="DA812" s="67"/>
      <c r="DB812" s="64"/>
      <c r="DC812" s="64"/>
      <c r="DD812" s="64"/>
      <c r="DE812" s="64"/>
      <c r="DF812" s="64"/>
      <c r="DG812" s="64"/>
      <c r="DI812" s="64"/>
      <c r="DJ812" s="32"/>
    </row>
    <row r="813" spans="1:114" ht="28" customHeight="1">
      <c r="A813" s="70"/>
      <c r="B813" s="68"/>
      <c r="C813" s="68"/>
      <c r="D813" s="65"/>
      <c r="E813" s="83"/>
      <c r="F813" s="83"/>
      <c r="G813" s="83"/>
      <c r="I813" s="68"/>
      <c r="J813" s="64"/>
      <c r="K813" s="64"/>
      <c r="L813" s="64"/>
      <c r="M813" s="64"/>
      <c r="N813" s="64"/>
      <c r="O813" s="64"/>
      <c r="P813" s="64"/>
      <c r="Q813" s="64"/>
      <c r="R813" s="32"/>
      <c r="S813" s="33"/>
      <c r="T813" s="30"/>
      <c r="U813" s="33"/>
      <c r="BA813" s="64"/>
      <c r="BB813" s="64"/>
      <c r="BC813" s="67"/>
      <c r="BD813" s="64"/>
      <c r="BE813" s="64"/>
      <c r="BF813" s="67"/>
      <c r="BG813" s="84"/>
      <c r="BH813" s="84"/>
      <c r="BI813" s="84"/>
      <c r="BJ813" s="84"/>
      <c r="BK813" s="64"/>
      <c r="BL813" s="64"/>
      <c r="BM813" s="85"/>
      <c r="BN813" s="85"/>
      <c r="BO813" s="85"/>
      <c r="BP813" s="85"/>
      <c r="BQ813" s="64"/>
      <c r="BR813" s="64"/>
      <c r="BS813" s="67"/>
      <c r="BW813" s="64"/>
      <c r="BX813" s="64"/>
      <c r="BY813" s="67"/>
      <c r="BZ813" s="64"/>
      <c r="CA813" s="64"/>
      <c r="CB813" s="67"/>
      <c r="CF813" s="64"/>
      <c r="CG813" s="64"/>
      <c r="CH813" s="64"/>
      <c r="CI813" s="64"/>
      <c r="CJ813" s="64"/>
      <c r="CK813" s="64"/>
      <c r="CL813" s="64"/>
      <c r="CM813" s="64"/>
      <c r="CN813" s="67"/>
      <c r="CO813" s="67"/>
      <c r="CP813" s="64"/>
      <c r="CQ813" s="64"/>
      <c r="CR813" s="64"/>
      <c r="CS813" s="64"/>
      <c r="CT813" s="71"/>
      <c r="CU813" s="64"/>
      <c r="CV813" s="64"/>
      <c r="CW813" s="64"/>
      <c r="CX813" s="64"/>
      <c r="CY813" s="67"/>
      <c r="CZ813" s="67"/>
      <c r="DA813" s="67"/>
      <c r="DB813" s="64"/>
      <c r="DC813" s="64"/>
      <c r="DD813" s="64"/>
      <c r="DE813" s="64"/>
      <c r="DF813" s="64"/>
      <c r="DG813" s="64"/>
      <c r="DI813" s="64"/>
      <c r="DJ813" s="32"/>
    </row>
    <row r="814" spans="1:114" ht="28" customHeight="1">
      <c r="A814" s="70"/>
      <c r="B814" s="68"/>
      <c r="C814" s="68"/>
      <c r="D814" s="65"/>
      <c r="E814" s="83"/>
      <c r="F814" s="83"/>
      <c r="G814" s="83"/>
      <c r="I814" s="68"/>
      <c r="J814" s="64"/>
      <c r="K814" s="64"/>
      <c r="L814" s="64"/>
      <c r="M814" s="64"/>
      <c r="N814" s="64"/>
      <c r="O814" s="64"/>
      <c r="P814" s="64"/>
      <c r="Q814" s="64"/>
      <c r="R814" s="32"/>
      <c r="S814" s="33"/>
      <c r="T814" s="30"/>
      <c r="U814" s="33"/>
      <c r="BA814" s="64"/>
      <c r="BB814" s="64"/>
      <c r="BC814" s="67"/>
      <c r="BD814" s="64"/>
      <c r="BE814" s="64"/>
      <c r="BF814" s="67"/>
      <c r="BG814" s="84"/>
      <c r="BH814" s="84"/>
      <c r="BI814" s="84"/>
      <c r="BJ814" s="84"/>
      <c r="BK814" s="64"/>
      <c r="BL814" s="64"/>
      <c r="BM814" s="85"/>
      <c r="BN814" s="85"/>
      <c r="BO814" s="85"/>
      <c r="BP814" s="85"/>
      <c r="BQ814" s="64"/>
      <c r="BR814" s="64"/>
      <c r="BS814" s="67"/>
      <c r="BW814" s="64"/>
      <c r="BX814" s="64"/>
      <c r="BY814" s="67"/>
      <c r="BZ814" s="64"/>
      <c r="CA814" s="64"/>
      <c r="CB814" s="67"/>
      <c r="CF814" s="64"/>
      <c r="CG814" s="64"/>
      <c r="CH814" s="64"/>
      <c r="CI814" s="64"/>
      <c r="CJ814" s="64"/>
      <c r="CK814" s="64"/>
      <c r="CL814" s="64"/>
      <c r="CM814" s="64"/>
      <c r="CN814" s="67"/>
      <c r="CO814" s="67"/>
      <c r="CP814" s="64"/>
      <c r="CQ814" s="64"/>
      <c r="CR814" s="64"/>
      <c r="CS814" s="64"/>
      <c r="CT814" s="71"/>
      <c r="CU814" s="64"/>
      <c r="CV814" s="64"/>
      <c r="CW814" s="64"/>
      <c r="CX814" s="64"/>
      <c r="CY814" s="67"/>
      <c r="CZ814" s="67"/>
      <c r="DA814" s="67"/>
      <c r="DB814" s="64"/>
      <c r="DC814" s="64"/>
      <c r="DD814" s="64"/>
      <c r="DE814" s="64"/>
      <c r="DF814" s="64"/>
      <c r="DG814" s="64"/>
      <c r="DI814" s="64"/>
      <c r="DJ814" s="32"/>
    </row>
    <row r="815" spans="1:114" ht="28" customHeight="1">
      <c r="A815" s="70"/>
      <c r="B815" s="68"/>
      <c r="C815" s="68"/>
      <c r="D815" s="65"/>
      <c r="E815" s="83"/>
      <c r="F815" s="83"/>
      <c r="G815" s="83"/>
      <c r="I815" s="68"/>
      <c r="J815" s="64"/>
      <c r="K815" s="64"/>
      <c r="L815" s="64"/>
      <c r="M815" s="64"/>
      <c r="N815" s="64"/>
      <c r="O815" s="64"/>
      <c r="P815" s="64"/>
      <c r="Q815" s="64"/>
      <c r="R815" s="32"/>
      <c r="S815" s="33"/>
      <c r="T815" s="30"/>
      <c r="U815" s="33"/>
      <c r="BA815" s="64"/>
      <c r="BB815" s="64"/>
      <c r="BC815" s="67"/>
      <c r="BD815" s="64"/>
      <c r="BE815" s="64"/>
      <c r="BF815" s="67"/>
      <c r="BG815" s="84"/>
      <c r="BH815" s="84"/>
      <c r="BI815" s="84"/>
      <c r="BJ815" s="84"/>
      <c r="BK815" s="64"/>
      <c r="BL815" s="64"/>
      <c r="BM815" s="85"/>
      <c r="BN815" s="85"/>
      <c r="BO815" s="85"/>
      <c r="BP815" s="85"/>
      <c r="BQ815" s="64"/>
      <c r="BR815" s="64"/>
      <c r="BS815" s="67"/>
      <c r="BW815" s="64"/>
      <c r="BX815" s="64"/>
      <c r="BY815" s="67"/>
      <c r="BZ815" s="64"/>
      <c r="CA815" s="64"/>
      <c r="CB815" s="67"/>
      <c r="CF815" s="64"/>
      <c r="CG815" s="64"/>
      <c r="CH815" s="64"/>
      <c r="CI815" s="64"/>
      <c r="CJ815" s="64"/>
      <c r="CK815" s="64"/>
      <c r="CL815" s="64"/>
      <c r="CM815" s="64"/>
      <c r="CN815" s="67"/>
      <c r="CO815" s="67"/>
      <c r="CP815" s="64"/>
      <c r="CQ815" s="64"/>
      <c r="CR815" s="64"/>
      <c r="CS815" s="64"/>
      <c r="CT815" s="71"/>
      <c r="CU815" s="64"/>
      <c r="CV815" s="64"/>
      <c r="CW815" s="64"/>
      <c r="CX815" s="64"/>
      <c r="CY815" s="67"/>
      <c r="CZ815" s="67"/>
      <c r="DA815" s="67"/>
      <c r="DB815" s="64"/>
      <c r="DC815" s="64"/>
      <c r="DD815" s="64"/>
      <c r="DE815" s="64"/>
      <c r="DF815" s="64"/>
      <c r="DG815" s="64"/>
      <c r="DI815" s="64"/>
      <c r="DJ815" s="32"/>
    </row>
    <row r="816" spans="1:114" ht="28" customHeight="1">
      <c r="A816" s="70"/>
      <c r="B816" s="68"/>
      <c r="C816" s="68"/>
      <c r="D816" s="65"/>
      <c r="E816" s="83"/>
      <c r="F816" s="83"/>
      <c r="G816" s="83"/>
      <c r="I816" s="68"/>
      <c r="J816" s="64"/>
      <c r="K816" s="64"/>
      <c r="L816" s="64"/>
      <c r="M816" s="64"/>
      <c r="N816" s="64"/>
      <c r="O816" s="64"/>
      <c r="P816" s="64"/>
      <c r="Q816" s="64"/>
      <c r="R816" s="32"/>
      <c r="S816" s="33"/>
      <c r="T816" s="30"/>
      <c r="U816" s="33"/>
      <c r="BA816" s="64"/>
      <c r="BB816" s="64"/>
      <c r="BC816" s="67"/>
      <c r="BD816" s="64"/>
      <c r="BE816" s="64"/>
      <c r="BF816" s="67"/>
      <c r="BG816" s="84"/>
      <c r="BH816" s="84"/>
      <c r="BI816" s="84"/>
      <c r="BJ816" s="84"/>
      <c r="BK816" s="64"/>
      <c r="BL816" s="64"/>
      <c r="BM816" s="85"/>
      <c r="BN816" s="85"/>
      <c r="BO816" s="85"/>
      <c r="BP816" s="85"/>
      <c r="BQ816" s="64"/>
      <c r="BR816" s="64"/>
      <c r="BS816" s="67"/>
      <c r="BW816" s="64"/>
      <c r="BX816" s="64"/>
      <c r="BY816" s="67"/>
      <c r="BZ816" s="64"/>
      <c r="CA816" s="64"/>
      <c r="CB816" s="67"/>
      <c r="CF816" s="64"/>
      <c r="CG816" s="64"/>
      <c r="CH816" s="64"/>
      <c r="CI816" s="64"/>
      <c r="CJ816" s="64"/>
      <c r="CK816" s="64"/>
      <c r="CL816" s="64"/>
      <c r="CM816" s="64"/>
      <c r="CN816" s="67"/>
      <c r="CO816" s="67"/>
      <c r="CP816" s="64"/>
      <c r="CQ816" s="64"/>
      <c r="CR816" s="64"/>
      <c r="CS816" s="64"/>
      <c r="CT816" s="71"/>
      <c r="CU816" s="64"/>
      <c r="CV816" s="64"/>
      <c r="CW816" s="64"/>
      <c r="CX816" s="64"/>
      <c r="CY816" s="67"/>
      <c r="CZ816" s="67"/>
      <c r="DA816" s="67"/>
      <c r="DB816" s="64"/>
      <c r="DC816" s="64"/>
      <c r="DD816" s="64"/>
      <c r="DE816" s="64"/>
      <c r="DF816" s="64"/>
      <c r="DG816" s="64"/>
      <c r="DI816" s="64"/>
      <c r="DJ816" s="32"/>
    </row>
    <row r="817" spans="1:114" ht="28" customHeight="1">
      <c r="A817" s="70"/>
      <c r="B817" s="68"/>
      <c r="C817" s="68"/>
      <c r="D817" s="65"/>
      <c r="E817" s="83"/>
      <c r="F817" s="83"/>
      <c r="G817" s="83"/>
      <c r="I817" s="68"/>
      <c r="J817" s="64"/>
      <c r="K817" s="64"/>
      <c r="L817" s="64"/>
      <c r="M817" s="64"/>
      <c r="N817" s="64"/>
      <c r="O817" s="64"/>
      <c r="P817" s="64"/>
      <c r="Q817" s="64"/>
      <c r="R817" s="32"/>
      <c r="S817" s="33"/>
      <c r="T817" s="30"/>
      <c r="U817" s="33"/>
      <c r="BA817" s="64"/>
      <c r="BB817" s="64"/>
      <c r="BC817" s="67"/>
      <c r="BD817" s="64"/>
      <c r="BE817" s="64"/>
      <c r="BF817" s="67"/>
      <c r="BG817" s="84"/>
      <c r="BH817" s="84"/>
      <c r="BI817" s="84"/>
      <c r="BJ817" s="84"/>
      <c r="BK817" s="64"/>
      <c r="BL817" s="64"/>
      <c r="BM817" s="85"/>
      <c r="BN817" s="85"/>
      <c r="BO817" s="85"/>
      <c r="BP817" s="85"/>
      <c r="BQ817" s="64"/>
      <c r="BR817" s="64"/>
      <c r="BS817" s="67"/>
      <c r="BW817" s="64"/>
      <c r="BX817" s="64"/>
      <c r="BY817" s="67"/>
      <c r="BZ817" s="64"/>
      <c r="CA817" s="64"/>
      <c r="CB817" s="67"/>
      <c r="CF817" s="64"/>
      <c r="CG817" s="64"/>
      <c r="CH817" s="64"/>
      <c r="CI817" s="64"/>
      <c r="CJ817" s="64"/>
      <c r="CK817" s="64"/>
      <c r="CL817" s="64"/>
      <c r="CM817" s="64"/>
      <c r="CN817" s="67"/>
      <c r="CO817" s="67"/>
      <c r="CP817" s="64"/>
      <c r="CQ817" s="64"/>
      <c r="CR817" s="64"/>
      <c r="CS817" s="64"/>
      <c r="CT817" s="71"/>
      <c r="CU817" s="64"/>
      <c r="CV817" s="64"/>
      <c r="CW817" s="64"/>
      <c r="CX817" s="64"/>
      <c r="CY817" s="67"/>
      <c r="CZ817" s="67"/>
      <c r="DA817" s="67"/>
      <c r="DB817" s="64"/>
      <c r="DC817" s="64"/>
      <c r="DD817" s="64"/>
      <c r="DE817" s="64"/>
      <c r="DF817" s="64"/>
      <c r="DG817" s="64"/>
      <c r="DI817" s="64"/>
      <c r="DJ817" s="32"/>
    </row>
    <row r="818" spans="1:114" ht="28" customHeight="1">
      <c r="A818" s="70"/>
      <c r="B818" s="68"/>
      <c r="C818" s="68"/>
      <c r="D818" s="65"/>
      <c r="E818" s="83"/>
      <c r="F818" s="83"/>
      <c r="G818" s="83"/>
      <c r="I818" s="68"/>
      <c r="J818" s="64"/>
      <c r="K818" s="64"/>
      <c r="L818" s="64"/>
      <c r="M818" s="64"/>
      <c r="N818" s="64"/>
      <c r="O818" s="64"/>
      <c r="P818" s="64"/>
      <c r="Q818" s="64"/>
      <c r="R818" s="32"/>
      <c r="S818" s="33"/>
      <c r="T818" s="30"/>
      <c r="U818" s="33"/>
      <c r="BA818" s="64"/>
      <c r="BB818" s="64"/>
      <c r="BC818" s="67"/>
      <c r="BD818" s="64"/>
      <c r="BE818" s="64"/>
      <c r="BF818" s="67"/>
      <c r="BG818" s="84"/>
      <c r="BH818" s="84"/>
      <c r="BI818" s="84"/>
      <c r="BJ818" s="84"/>
      <c r="BK818" s="64"/>
      <c r="BL818" s="64"/>
      <c r="BM818" s="85"/>
      <c r="BN818" s="85"/>
      <c r="BO818" s="85"/>
      <c r="BP818" s="85"/>
      <c r="BQ818" s="64"/>
      <c r="BR818" s="64"/>
      <c r="BS818" s="67"/>
      <c r="BW818" s="64"/>
      <c r="BX818" s="64"/>
      <c r="BY818" s="67"/>
      <c r="BZ818" s="64"/>
      <c r="CA818" s="64"/>
      <c r="CB818" s="67"/>
      <c r="CF818" s="64"/>
      <c r="CG818" s="64"/>
      <c r="CH818" s="64"/>
      <c r="CI818" s="64"/>
      <c r="CJ818" s="64"/>
      <c r="CK818" s="64"/>
      <c r="CL818" s="64"/>
      <c r="CM818" s="64"/>
      <c r="CN818" s="67"/>
      <c r="CO818" s="67"/>
      <c r="CP818" s="64"/>
      <c r="CQ818" s="64"/>
      <c r="CR818" s="64"/>
      <c r="CS818" s="64"/>
      <c r="CT818" s="71"/>
      <c r="CU818" s="64"/>
      <c r="CV818" s="64"/>
      <c r="CW818" s="64"/>
      <c r="CX818" s="64"/>
      <c r="CY818" s="67"/>
      <c r="CZ818" s="67"/>
      <c r="DA818" s="67"/>
      <c r="DB818" s="64"/>
      <c r="DC818" s="64"/>
      <c r="DD818" s="64"/>
      <c r="DE818" s="64"/>
      <c r="DF818" s="64"/>
      <c r="DG818" s="64"/>
      <c r="DI818" s="64"/>
      <c r="DJ818" s="32"/>
    </row>
    <row r="819" spans="1:114" ht="28" customHeight="1">
      <c r="A819" s="70"/>
      <c r="B819" s="68"/>
      <c r="C819" s="68"/>
      <c r="D819" s="65"/>
      <c r="E819" s="83"/>
      <c r="F819" s="83"/>
      <c r="G819" s="83"/>
      <c r="I819" s="68"/>
      <c r="J819" s="64"/>
      <c r="K819" s="64"/>
      <c r="L819" s="64"/>
      <c r="M819" s="64"/>
      <c r="N819" s="64"/>
      <c r="O819" s="64"/>
      <c r="P819" s="64"/>
      <c r="Q819" s="64"/>
      <c r="R819" s="32"/>
      <c r="S819" s="33"/>
      <c r="T819" s="30"/>
      <c r="U819" s="33"/>
      <c r="BA819" s="64"/>
      <c r="BB819" s="64"/>
      <c r="BC819" s="67"/>
      <c r="BD819" s="64"/>
      <c r="BE819" s="64"/>
      <c r="BF819" s="67"/>
      <c r="BG819" s="84"/>
      <c r="BH819" s="84"/>
      <c r="BI819" s="84"/>
      <c r="BJ819" s="84"/>
      <c r="BK819" s="64"/>
      <c r="BL819" s="64"/>
      <c r="BM819" s="85"/>
      <c r="BN819" s="85"/>
      <c r="BO819" s="85"/>
      <c r="BP819" s="85"/>
      <c r="BQ819" s="64"/>
      <c r="BR819" s="64"/>
      <c r="BS819" s="67"/>
      <c r="BW819" s="64"/>
      <c r="BX819" s="64"/>
      <c r="BY819" s="67"/>
      <c r="BZ819" s="64"/>
      <c r="CA819" s="64"/>
      <c r="CB819" s="67"/>
      <c r="CF819" s="64"/>
      <c r="CG819" s="64"/>
      <c r="CH819" s="64"/>
      <c r="CI819" s="64"/>
      <c r="CJ819" s="64"/>
      <c r="CK819" s="64"/>
      <c r="CL819" s="64"/>
      <c r="CM819" s="64"/>
      <c r="CN819" s="67"/>
      <c r="CO819" s="67"/>
      <c r="CP819" s="64"/>
      <c r="CQ819" s="64"/>
      <c r="CR819" s="64"/>
      <c r="CS819" s="64"/>
      <c r="CT819" s="71"/>
      <c r="CU819" s="64"/>
      <c r="CV819" s="64"/>
      <c r="CW819" s="64"/>
      <c r="CX819" s="64"/>
      <c r="CY819" s="67"/>
      <c r="CZ819" s="67"/>
      <c r="DA819" s="67"/>
      <c r="DB819" s="64"/>
      <c r="DC819" s="64"/>
      <c r="DD819" s="64"/>
      <c r="DE819" s="64"/>
      <c r="DF819" s="64"/>
      <c r="DG819" s="64"/>
      <c r="DI819" s="64"/>
      <c r="DJ819" s="32"/>
    </row>
    <row r="820" spans="1:114" ht="28" customHeight="1">
      <c r="A820" s="70"/>
      <c r="B820" s="68"/>
      <c r="C820" s="68"/>
      <c r="D820" s="65"/>
      <c r="E820" s="83"/>
      <c r="F820" s="83"/>
      <c r="G820" s="83"/>
      <c r="I820" s="68"/>
      <c r="J820" s="64"/>
      <c r="K820" s="64"/>
      <c r="L820" s="64"/>
      <c r="M820" s="64"/>
      <c r="N820" s="64"/>
      <c r="O820" s="64"/>
      <c r="P820" s="64"/>
      <c r="Q820" s="64"/>
      <c r="R820" s="32"/>
      <c r="S820" s="33"/>
      <c r="T820" s="30"/>
      <c r="U820" s="33"/>
      <c r="BA820" s="64"/>
      <c r="BB820" s="64"/>
      <c r="BC820" s="67"/>
      <c r="BD820" s="64"/>
      <c r="BE820" s="64"/>
      <c r="BF820" s="67"/>
      <c r="BG820" s="84"/>
      <c r="BH820" s="84"/>
      <c r="BI820" s="84"/>
      <c r="BJ820" s="84"/>
      <c r="BK820" s="64"/>
      <c r="BL820" s="64"/>
      <c r="BM820" s="85"/>
      <c r="BN820" s="85"/>
      <c r="BO820" s="85"/>
      <c r="BP820" s="85"/>
      <c r="BQ820" s="64"/>
      <c r="BR820" s="64"/>
      <c r="BS820" s="67"/>
      <c r="BW820" s="64"/>
      <c r="BX820" s="64"/>
      <c r="BY820" s="67"/>
      <c r="BZ820" s="64"/>
      <c r="CA820" s="64"/>
      <c r="CB820" s="67"/>
      <c r="CF820" s="64"/>
      <c r="CG820" s="64"/>
      <c r="CH820" s="64"/>
      <c r="CI820" s="64"/>
      <c r="CJ820" s="64"/>
      <c r="CK820" s="64"/>
      <c r="CL820" s="64"/>
      <c r="CM820" s="64"/>
      <c r="CN820" s="67"/>
      <c r="CO820" s="67"/>
      <c r="CP820" s="64"/>
      <c r="CQ820" s="64"/>
      <c r="CR820" s="64"/>
      <c r="CS820" s="64"/>
      <c r="CT820" s="71"/>
      <c r="CU820" s="64"/>
      <c r="CV820" s="64"/>
      <c r="CW820" s="64"/>
      <c r="CX820" s="64"/>
      <c r="CY820" s="67"/>
      <c r="CZ820" s="67"/>
      <c r="DA820" s="67"/>
      <c r="DB820" s="64"/>
      <c r="DC820" s="64"/>
      <c r="DD820" s="64"/>
      <c r="DE820" s="64"/>
      <c r="DF820" s="64"/>
      <c r="DG820" s="64"/>
      <c r="DI820" s="64"/>
      <c r="DJ820" s="32"/>
    </row>
    <row r="821" spans="1:114" ht="28" customHeight="1">
      <c r="A821" s="70"/>
      <c r="B821" s="68"/>
      <c r="C821" s="68"/>
      <c r="D821" s="65"/>
      <c r="E821" s="83"/>
      <c r="F821" s="83"/>
      <c r="G821" s="83"/>
      <c r="I821" s="68"/>
      <c r="J821" s="64"/>
      <c r="K821" s="64"/>
      <c r="L821" s="64"/>
      <c r="M821" s="64"/>
      <c r="N821" s="64"/>
      <c r="O821" s="64"/>
      <c r="P821" s="64"/>
      <c r="Q821" s="64"/>
      <c r="R821" s="32"/>
      <c r="S821" s="33"/>
      <c r="T821" s="30"/>
      <c r="U821" s="33"/>
      <c r="BA821" s="64"/>
      <c r="BB821" s="64"/>
      <c r="BC821" s="67"/>
      <c r="BD821" s="64"/>
      <c r="BE821" s="64"/>
      <c r="BF821" s="67"/>
      <c r="BG821" s="84"/>
      <c r="BH821" s="84"/>
      <c r="BI821" s="84"/>
      <c r="BJ821" s="84"/>
      <c r="BK821" s="64"/>
      <c r="BL821" s="64"/>
      <c r="BM821" s="85"/>
      <c r="BN821" s="85"/>
      <c r="BO821" s="85"/>
      <c r="BP821" s="85"/>
      <c r="BQ821" s="64"/>
      <c r="BR821" s="64"/>
      <c r="BS821" s="67"/>
      <c r="BW821" s="64"/>
      <c r="BX821" s="64"/>
      <c r="BY821" s="67"/>
      <c r="BZ821" s="64"/>
      <c r="CA821" s="64"/>
      <c r="CB821" s="67"/>
      <c r="CF821" s="64"/>
      <c r="CG821" s="64"/>
      <c r="CH821" s="64"/>
      <c r="CI821" s="64"/>
      <c r="CJ821" s="64"/>
      <c r="CK821" s="64"/>
      <c r="CL821" s="64"/>
      <c r="CM821" s="64"/>
      <c r="CN821" s="67"/>
      <c r="CO821" s="67"/>
      <c r="CP821" s="64"/>
      <c r="CQ821" s="64"/>
      <c r="CR821" s="64"/>
      <c r="CS821" s="64"/>
      <c r="CT821" s="71"/>
      <c r="CU821" s="64"/>
      <c r="CV821" s="64"/>
      <c r="CW821" s="64"/>
      <c r="CX821" s="64"/>
      <c r="CY821" s="67"/>
      <c r="CZ821" s="67"/>
      <c r="DA821" s="67"/>
      <c r="DB821" s="64"/>
      <c r="DC821" s="64"/>
      <c r="DD821" s="64"/>
      <c r="DE821" s="64"/>
      <c r="DF821" s="64"/>
      <c r="DG821" s="64"/>
      <c r="DI821" s="64"/>
      <c r="DJ821" s="32"/>
    </row>
    <row r="822" spans="1:114" ht="28" customHeight="1">
      <c r="A822" s="70"/>
      <c r="B822" s="68"/>
      <c r="C822" s="68"/>
      <c r="D822" s="65"/>
      <c r="E822" s="83"/>
      <c r="F822" s="83"/>
      <c r="G822" s="83"/>
      <c r="I822" s="68"/>
      <c r="J822" s="64"/>
      <c r="K822" s="64"/>
      <c r="L822" s="64"/>
      <c r="M822" s="64"/>
      <c r="N822" s="64"/>
      <c r="O822" s="64"/>
      <c r="P822" s="64"/>
      <c r="Q822" s="64"/>
      <c r="R822" s="32"/>
      <c r="S822" s="33"/>
      <c r="T822" s="30"/>
      <c r="U822" s="33"/>
      <c r="BA822" s="64"/>
      <c r="BB822" s="64"/>
      <c r="BC822" s="67"/>
      <c r="BD822" s="64"/>
      <c r="BE822" s="64"/>
      <c r="BF822" s="67"/>
      <c r="BG822" s="84"/>
      <c r="BH822" s="84"/>
      <c r="BI822" s="84"/>
      <c r="BJ822" s="84"/>
      <c r="BK822" s="64"/>
      <c r="BL822" s="64"/>
      <c r="BM822" s="85"/>
      <c r="BN822" s="85"/>
      <c r="BO822" s="85"/>
      <c r="BP822" s="85"/>
      <c r="BQ822" s="64"/>
      <c r="BR822" s="64"/>
      <c r="BS822" s="67"/>
      <c r="BW822" s="64"/>
      <c r="BX822" s="64"/>
      <c r="BY822" s="67"/>
      <c r="BZ822" s="64"/>
      <c r="CA822" s="64"/>
      <c r="CB822" s="67"/>
      <c r="CF822" s="64"/>
      <c r="CG822" s="64"/>
      <c r="CH822" s="64"/>
      <c r="CI822" s="64"/>
      <c r="CJ822" s="64"/>
      <c r="CK822" s="64"/>
      <c r="CL822" s="64"/>
      <c r="CM822" s="64"/>
      <c r="CN822" s="67"/>
      <c r="CO822" s="67"/>
      <c r="CP822" s="64"/>
      <c r="CQ822" s="64"/>
      <c r="CR822" s="64"/>
      <c r="CS822" s="64"/>
      <c r="CT822" s="71"/>
      <c r="CU822" s="64"/>
      <c r="CV822" s="64"/>
      <c r="CW822" s="64"/>
      <c r="CX822" s="64"/>
      <c r="CY822" s="67"/>
      <c r="CZ822" s="67"/>
      <c r="DA822" s="67"/>
      <c r="DB822" s="64"/>
      <c r="DC822" s="64"/>
      <c r="DD822" s="64"/>
      <c r="DE822" s="64"/>
      <c r="DF822" s="64"/>
      <c r="DG822" s="64"/>
      <c r="DI822" s="64"/>
      <c r="DJ822" s="32"/>
    </row>
    <row r="823" spans="1:114" ht="28" customHeight="1">
      <c r="A823" s="70"/>
      <c r="B823" s="68"/>
      <c r="C823" s="68"/>
      <c r="D823" s="65"/>
      <c r="E823" s="83"/>
      <c r="F823" s="83"/>
      <c r="G823" s="83"/>
      <c r="I823" s="68"/>
      <c r="J823" s="64"/>
      <c r="K823" s="64"/>
      <c r="L823" s="64"/>
      <c r="M823" s="64"/>
      <c r="N823" s="64"/>
      <c r="O823" s="64"/>
      <c r="P823" s="64"/>
      <c r="Q823" s="64"/>
      <c r="R823" s="32"/>
      <c r="S823" s="33"/>
      <c r="T823" s="30"/>
      <c r="U823" s="33"/>
      <c r="BA823" s="64"/>
      <c r="BB823" s="64"/>
      <c r="BC823" s="67"/>
      <c r="BD823" s="64"/>
      <c r="BE823" s="64"/>
      <c r="BF823" s="67"/>
      <c r="BG823" s="84"/>
      <c r="BH823" s="84"/>
      <c r="BI823" s="84"/>
      <c r="BJ823" s="84"/>
      <c r="BK823" s="64"/>
      <c r="BL823" s="64"/>
      <c r="BM823" s="85"/>
      <c r="BN823" s="85"/>
      <c r="BO823" s="85"/>
      <c r="BP823" s="85"/>
      <c r="BQ823" s="64"/>
      <c r="BR823" s="64"/>
      <c r="BS823" s="67"/>
      <c r="BW823" s="64"/>
      <c r="BX823" s="64"/>
      <c r="BY823" s="67"/>
      <c r="BZ823" s="64"/>
      <c r="CA823" s="64"/>
      <c r="CB823" s="67"/>
      <c r="CF823" s="64"/>
      <c r="CG823" s="64"/>
      <c r="CH823" s="64"/>
      <c r="CI823" s="64"/>
      <c r="CJ823" s="64"/>
      <c r="CK823" s="64"/>
      <c r="CL823" s="64"/>
      <c r="CM823" s="64"/>
      <c r="CN823" s="67"/>
      <c r="CO823" s="67"/>
      <c r="CP823" s="64"/>
      <c r="CQ823" s="64"/>
      <c r="CR823" s="64"/>
      <c r="CS823" s="64"/>
      <c r="CT823" s="71"/>
      <c r="CU823" s="64"/>
      <c r="CV823" s="64"/>
      <c r="CW823" s="64"/>
      <c r="CX823" s="64"/>
      <c r="CY823" s="67"/>
      <c r="CZ823" s="67"/>
      <c r="DA823" s="67"/>
      <c r="DB823" s="64"/>
      <c r="DC823" s="64"/>
      <c r="DD823" s="64"/>
      <c r="DE823" s="64"/>
      <c r="DF823" s="64"/>
      <c r="DG823" s="64"/>
      <c r="DI823" s="64"/>
      <c r="DJ823" s="32"/>
    </row>
    <row r="824" spans="1:114" ht="28" customHeight="1">
      <c r="A824" s="70"/>
      <c r="B824" s="68"/>
      <c r="C824" s="68"/>
      <c r="D824" s="65"/>
      <c r="E824" s="83"/>
      <c r="F824" s="83"/>
      <c r="G824" s="83"/>
      <c r="I824" s="68"/>
      <c r="J824" s="64"/>
      <c r="K824" s="64"/>
      <c r="L824" s="64"/>
      <c r="M824" s="64"/>
      <c r="N824" s="64"/>
      <c r="O824" s="64"/>
      <c r="P824" s="64"/>
      <c r="Q824" s="64"/>
      <c r="R824" s="32"/>
      <c r="S824" s="33"/>
      <c r="T824" s="30"/>
      <c r="U824" s="33"/>
      <c r="BA824" s="64"/>
      <c r="BB824" s="64"/>
      <c r="BC824" s="67"/>
      <c r="BD824" s="64"/>
      <c r="BE824" s="64"/>
      <c r="BF824" s="67"/>
      <c r="BG824" s="84"/>
      <c r="BH824" s="84"/>
      <c r="BI824" s="84"/>
      <c r="BJ824" s="84"/>
      <c r="BK824" s="64"/>
      <c r="BL824" s="64"/>
      <c r="BM824" s="85"/>
      <c r="BN824" s="85"/>
      <c r="BO824" s="85"/>
      <c r="BP824" s="85"/>
      <c r="BQ824" s="64"/>
      <c r="BR824" s="64"/>
      <c r="BS824" s="67"/>
      <c r="BW824" s="64"/>
      <c r="BX824" s="64"/>
      <c r="BY824" s="67"/>
      <c r="BZ824" s="64"/>
      <c r="CA824" s="64"/>
      <c r="CB824" s="67"/>
      <c r="CF824" s="64"/>
      <c r="CG824" s="64"/>
      <c r="CH824" s="64"/>
      <c r="CI824" s="64"/>
      <c r="CJ824" s="64"/>
      <c r="CK824" s="64"/>
      <c r="CL824" s="64"/>
      <c r="CM824" s="64"/>
      <c r="CN824" s="67"/>
      <c r="CO824" s="67"/>
      <c r="CP824" s="64"/>
      <c r="CQ824" s="64"/>
      <c r="CR824" s="64"/>
      <c r="CS824" s="64"/>
      <c r="CT824" s="71"/>
      <c r="CU824" s="64"/>
      <c r="CV824" s="64"/>
      <c r="CW824" s="64"/>
      <c r="CX824" s="64"/>
      <c r="CY824" s="67"/>
      <c r="CZ824" s="67"/>
      <c r="DA824" s="67"/>
      <c r="DB824" s="64"/>
      <c r="DC824" s="64"/>
      <c r="DD824" s="64"/>
      <c r="DE824" s="64"/>
      <c r="DF824" s="64"/>
      <c r="DG824" s="64"/>
      <c r="DI824" s="64"/>
      <c r="DJ824" s="32"/>
    </row>
    <row r="825" spans="1:114" ht="28" customHeight="1">
      <c r="A825" s="70"/>
      <c r="B825" s="68"/>
      <c r="C825" s="68"/>
      <c r="D825" s="65"/>
      <c r="E825" s="83"/>
      <c r="F825" s="83"/>
      <c r="G825" s="83"/>
      <c r="I825" s="68"/>
      <c r="J825" s="64"/>
      <c r="K825" s="64"/>
      <c r="L825" s="64"/>
      <c r="M825" s="64"/>
      <c r="N825" s="64"/>
      <c r="O825" s="64"/>
      <c r="P825" s="64"/>
      <c r="Q825" s="64"/>
      <c r="R825" s="32"/>
      <c r="S825" s="33"/>
      <c r="T825" s="30"/>
      <c r="U825" s="33"/>
      <c r="BA825" s="64"/>
      <c r="BB825" s="64"/>
      <c r="BC825" s="67"/>
      <c r="BD825" s="64"/>
      <c r="BE825" s="64"/>
      <c r="BF825" s="67"/>
      <c r="BG825" s="84"/>
      <c r="BH825" s="84"/>
      <c r="BI825" s="84"/>
      <c r="BJ825" s="84"/>
      <c r="BK825" s="64"/>
      <c r="BL825" s="64"/>
      <c r="BM825" s="85"/>
      <c r="BN825" s="85"/>
      <c r="BO825" s="85"/>
      <c r="BP825" s="85"/>
      <c r="BQ825" s="64"/>
      <c r="BR825" s="64"/>
      <c r="BS825" s="67"/>
      <c r="BW825" s="64"/>
      <c r="BX825" s="64"/>
      <c r="BY825" s="67"/>
      <c r="BZ825" s="64"/>
      <c r="CA825" s="64"/>
      <c r="CB825" s="67"/>
      <c r="CF825" s="64"/>
      <c r="CG825" s="64"/>
      <c r="CH825" s="64"/>
      <c r="CI825" s="64"/>
      <c r="CJ825" s="64"/>
      <c r="CK825" s="64"/>
      <c r="CL825" s="64"/>
      <c r="CM825" s="64"/>
      <c r="CN825" s="67"/>
      <c r="CO825" s="67"/>
      <c r="CP825" s="64"/>
      <c r="CQ825" s="64"/>
      <c r="CR825" s="64"/>
      <c r="CS825" s="64"/>
      <c r="CT825" s="71"/>
      <c r="CU825" s="64"/>
      <c r="CV825" s="64"/>
      <c r="CW825" s="64"/>
      <c r="CX825" s="64"/>
      <c r="CY825" s="67"/>
      <c r="CZ825" s="67"/>
      <c r="DA825" s="67"/>
      <c r="DB825" s="64"/>
      <c r="DC825" s="64"/>
      <c r="DD825" s="64"/>
      <c r="DE825" s="64"/>
      <c r="DF825" s="64"/>
      <c r="DG825" s="64"/>
      <c r="DI825" s="64"/>
      <c r="DJ825" s="32"/>
    </row>
    <row r="826" spans="1:114" ht="28" customHeight="1">
      <c r="A826" s="70"/>
      <c r="B826" s="68"/>
      <c r="C826" s="68"/>
      <c r="D826" s="65"/>
      <c r="E826" s="83"/>
      <c r="F826" s="83"/>
      <c r="G826" s="83"/>
      <c r="I826" s="68"/>
      <c r="J826" s="64"/>
      <c r="K826" s="64"/>
      <c r="L826" s="64"/>
      <c r="M826" s="64"/>
      <c r="N826" s="64"/>
      <c r="O826" s="64"/>
      <c r="P826" s="64"/>
      <c r="Q826" s="64"/>
      <c r="R826" s="32"/>
      <c r="S826" s="33"/>
      <c r="T826" s="30"/>
      <c r="U826" s="33"/>
      <c r="BA826" s="64"/>
      <c r="BB826" s="64"/>
      <c r="BC826" s="67"/>
      <c r="BD826" s="64"/>
      <c r="BE826" s="64"/>
      <c r="BF826" s="67"/>
      <c r="BG826" s="84"/>
      <c r="BH826" s="84"/>
      <c r="BI826" s="84"/>
      <c r="BJ826" s="84"/>
      <c r="BK826" s="64"/>
      <c r="BL826" s="64"/>
      <c r="BM826" s="85"/>
      <c r="BN826" s="85"/>
      <c r="BO826" s="85"/>
      <c r="BP826" s="85"/>
      <c r="BQ826" s="64"/>
      <c r="BR826" s="64"/>
      <c r="BS826" s="67"/>
      <c r="BW826" s="64"/>
      <c r="BX826" s="64"/>
      <c r="BY826" s="67"/>
      <c r="BZ826" s="64"/>
      <c r="CA826" s="64"/>
      <c r="CB826" s="67"/>
      <c r="CF826" s="64"/>
      <c r="CG826" s="64"/>
      <c r="CH826" s="64"/>
      <c r="CI826" s="64"/>
      <c r="CJ826" s="64"/>
      <c r="CK826" s="64"/>
      <c r="CL826" s="64"/>
      <c r="CM826" s="64"/>
      <c r="CN826" s="67"/>
      <c r="CO826" s="67"/>
      <c r="CP826" s="64"/>
      <c r="CQ826" s="64"/>
      <c r="CR826" s="64"/>
      <c r="CS826" s="64"/>
      <c r="CT826" s="71"/>
      <c r="CU826" s="64"/>
      <c r="CV826" s="64"/>
      <c r="CW826" s="64"/>
      <c r="CX826" s="64"/>
      <c r="CY826" s="67"/>
      <c r="CZ826" s="67"/>
      <c r="DA826" s="67"/>
      <c r="DB826" s="64"/>
      <c r="DC826" s="64"/>
      <c r="DD826" s="64"/>
      <c r="DE826" s="64"/>
      <c r="DF826" s="64"/>
      <c r="DG826" s="64"/>
      <c r="DI826" s="64"/>
      <c r="DJ826" s="32"/>
    </row>
    <row r="827" spans="1:114" ht="28" customHeight="1">
      <c r="A827" s="70"/>
      <c r="B827" s="68"/>
      <c r="C827" s="68"/>
      <c r="D827" s="65"/>
      <c r="E827" s="83"/>
      <c r="F827" s="83"/>
      <c r="G827" s="83"/>
      <c r="I827" s="68"/>
      <c r="J827" s="64"/>
      <c r="K827" s="64"/>
      <c r="L827" s="64"/>
      <c r="M827" s="64"/>
      <c r="N827" s="64"/>
      <c r="O827" s="64"/>
      <c r="P827" s="64"/>
      <c r="Q827" s="64"/>
      <c r="R827" s="32"/>
      <c r="S827" s="33"/>
      <c r="T827" s="30"/>
      <c r="U827" s="33"/>
      <c r="BA827" s="64"/>
      <c r="BB827" s="64"/>
      <c r="BC827" s="67"/>
      <c r="BD827" s="64"/>
      <c r="BE827" s="64"/>
      <c r="BF827" s="67"/>
      <c r="BG827" s="84"/>
      <c r="BH827" s="84"/>
      <c r="BI827" s="84"/>
      <c r="BJ827" s="84"/>
      <c r="BK827" s="64"/>
      <c r="BL827" s="64"/>
      <c r="BM827" s="85"/>
      <c r="BN827" s="85"/>
      <c r="BO827" s="85"/>
      <c r="BP827" s="85"/>
      <c r="BQ827" s="64"/>
      <c r="BR827" s="64"/>
      <c r="BS827" s="67"/>
      <c r="BW827" s="64"/>
      <c r="BX827" s="64"/>
      <c r="BY827" s="67"/>
      <c r="BZ827" s="64"/>
      <c r="CA827" s="64"/>
      <c r="CB827" s="67"/>
      <c r="CF827" s="64"/>
      <c r="CG827" s="64"/>
      <c r="CH827" s="64"/>
      <c r="CI827" s="64"/>
      <c r="CJ827" s="64"/>
      <c r="CK827" s="64"/>
      <c r="CL827" s="64"/>
      <c r="CM827" s="64"/>
      <c r="CN827" s="67"/>
      <c r="CO827" s="67"/>
      <c r="CP827" s="64"/>
      <c r="CQ827" s="64"/>
      <c r="CR827" s="64"/>
      <c r="CS827" s="64"/>
      <c r="CT827" s="71"/>
      <c r="CU827" s="64"/>
      <c r="CV827" s="64"/>
      <c r="CW827" s="64"/>
      <c r="CX827" s="64"/>
      <c r="CY827" s="67"/>
      <c r="CZ827" s="67"/>
      <c r="DA827" s="67"/>
      <c r="DB827" s="64"/>
      <c r="DC827" s="64"/>
      <c r="DD827" s="64"/>
      <c r="DE827" s="64"/>
      <c r="DF827" s="64"/>
      <c r="DG827" s="64"/>
      <c r="DI827" s="64"/>
      <c r="DJ827" s="32"/>
    </row>
    <row r="828" spans="1:114" ht="28" customHeight="1">
      <c r="A828" s="70"/>
      <c r="B828" s="68"/>
      <c r="C828" s="68"/>
      <c r="D828" s="65"/>
      <c r="E828" s="83"/>
      <c r="F828" s="83"/>
      <c r="G828" s="83"/>
      <c r="I828" s="68"/>
      <c r="J828" s="64"/>
      <c r="K828" s="64"/>
      <c r="L828" s="64"/>
      <c r="M828" s="64"/>
      <c r="N828" s="64"/>
      <c r="O828" s="64"/>
      <c r="P828" s="64"/>
      <c r="Q828" s="64"/>
      <c r="R828" s="32"/>
      <c r="S828" s="33"/>
      <c r="T828" s="30"/>
      <c r="U828" s="33"/>
      <c r="BA828" s="64"/>
      <c r="BB828" s="64"/>
      <c r="BC828" s="67"/>
      <c r="BD828" s="64"/>
      <c r="BE828" s="64"/>
      <c r="BF828" s="67"/>
      <c r="BG828" s="84"/>
      <c r="BH828" s="84"/>
      <c r="BI828" s="84"/>
      <c r="BJ828" s="84"/>
      <c r="BK828" s="64"/>
      <c r="BL828" s="64"/>
      <c r="BM828" s="85"/>
      <c r="BN828" s="85"/>
      <c r="BO828" s="85"/>
      <c r="BP828" s="85"/>
      <c r="BQ828" s="64"/>
      <c r="BR828" s="64"/>
      <c r="BS828" s="67"/>
      <c r="BW828" s="64"/>
      <c r="BX828" s="64"/>
      <c r="BY828" s="67"/>
      <c r="BZ828" s="64"/>
      <c r="CA828" s="64"/>
      <c r="CB828" s="67"/>
      <c r="CF828" s="64"/>
      <c r="CG828" s="64"/>
      <c r="CH828" s="64"/>
      <c r="CI828" s="64"/>
      <c r="CJ828" s="64"/>
      <c r="CK828" s="64"/>
      <c r="CL828" s="64"/>
      <c r="CM828" s="64"/>
      <c r="CN828" s="67"/>
      <c r="CO828" s="67"/>
      <c r="CP828" s="64"/>
      <c r="CQ828" s="64"/>
      <c r="CR828" s="64"/>
      <c r="CS828" s="64"/>
      <c r="CT828" s="71"/>
      <c r="CU828" s="64"/>
      <c r="CV828" s="64"/>
      <c r="CW828" s="64"/>
      <c r="CX828" s="64"/>
      <c r="CY828" s="67"/>
      <c r="CZ828" s="67"/>
      <c r="DA828" s="67"/>
      <c r="DB828" s="64"/>
      <c r="DC828" s="64"/>
      <c r="DD828" s="64"/>
      <c r="DE828" s="64"/>
      <c r="DF828" s="64"/>
      <c r="DG828" s="64"/>
      <c r="DI828" s="64"/>
      <c r="DJ828" s="32"/>
    </row>
    <row r="829" spans="1:114" ht="28" customHeight="1">
      <c r="A829" s="70"/>
      <c r="B829" s="68"/>
      <c r="C829" s="68"/>
      <c r="D829" s="65"/>
      <c r="E829" s="83"/>
      <c r="F829" s="83"/>
      <c r="G829" s="83"/>
      <c r="I829" s="68"/>
      <c r="J829" s="64"/>
      <c r="K829" s="64"/>
      <c r="L829" s="64"/>
      <c r="M829" s="64"/>
      <c r="N829" s="64"/>
      <c r="O829" s="64"/>
      <c r="P829" s="64"/>
      <c r="Q829" s="64"/>
      <c r="R829" s="32"/>
      <c r="S829" s="33"/>
      <c r="T829" s="30"/>
      <c r="U829" s="33"/>
      <c r="BA829" s="64"/>
      <c r="BB829" s="64"/>
      <c r="BC829" s="67"/>
      <c r="BD829" s="64"/>
      <c r="BE829" s="64"/>
      <c r="BF829" s="67"/>
      <c r="BG829" s="84"/>
      <c r="BH829" s="84"/>
      <c r="BI829" s="84"/>
      <c r="BJ829" s="84"/>
      <c r="BK829" s="64"/>
      <c r="BL829" s="64"/>
      <c r="BM829" s="85"/>
      <c r="BN829" s="85"/>
      <c r="BO829" s="85"/>
      <c r="BP829" s="85"/>
      <c r="BQ829" s="64"/>
      <c r="BR829" s="64"/>
      <c r="BS829" s="67"/>
      <c r="BW829" s="64"/>
      <c r="BX829" s="64"/>
      <c r="BY829" s="67"/>
      <c r="BZ829" s="64"/>
      <c r="CA829" s="64"/>
      <c r="CB829" s="67"/>
      <c r="CF829" s="64"/>
      <c r="CG829" s="64"/>
      <c r="CH829" s="64"/>
      <c r="CI829" s="64"/>
      <c r="CJ829" s="64"/>
      <c r="CK829" s="64"/>
      <c r="CL829" s="64"/>
      <c r="CM829" s="64"/>
      <c r="CN829" s="67"/>
      <c r="CO829" s="67"/>
      <c r="CP829" s="64"/>
      <c r="CQ829" s="64"/>
      <c r="CR829" s="64"/>
      <c r="CS829" s="64"/>
      <c r="CT829" s="71"/>
      <c r="CU829" s="64"/>
      <c r="CV829" s="64"/>
      <c r="CW829" s="64"/>
      <c r="CX829" s="64"/>
      <c r="CY829" s="67"/>
      <c r="CZ829" s="67"/>
      <c r="DA829" s="67"/>
      <c r="DB829" s="64"/>
      <c r="DC829" s="64"/>
      <c r="DD829" s="64"/>
      <c r="DE829" s="64"/>
      <c r="DF829" s="64"/>
      <c r="DG829" s="64"/>
      <c r="DI829" s="64"/>
      <c r="DJ829" s="32"/>
    </row>
    <row r="830" spans="1:114" ht="28" customHeight="1">
      <c r="A830" s="70"/>
      <c r="B830" s="68"/>
      <c r="C830" s="68"/>
      <c r="D830" s="65"/>
      <c r="E830" s="83"/>
      <c r="F830" s="83"/>
      <c r="G830" s="83"/>
      <c r="I830" s="68"/>
      <c r="J830" s="64"/>
      <c r="K830" s="64"/>
      <c r="L830" s="64"/>
      <c r="M830" s="64"/>
      <c r="N830" s="64"/>
      <c r="O830" s="64"/>
      <c r="P830" s="64"/>
      <c r="Q830" s="64"/>
      <c r="R830" s="32"/>
      <c r="S830" s="33"/>
      <c r="T830" s="30"/>
      <c r="U830" s="33"/>
      <c r="BA830" s="64"/>
      <c r="BB830" s="64"/>
      <c r="BC830" s="67"/>
      <c r="BD830" s="64"/>
      <c r="BE830" s="64"/>
      <c r="BF830" s="67"/>
      <c r="BG830" s="84"/>
      <c r="BH830" s="84"/>
      <c r="BI830" s="84"/>
      <c r="BJ830" s="84"/>
      <c r="BK830" s="64"/>
      <c r="BL830" s="64"/>
      <c r="BM830" s="85"/>
      <c r="BN830" s="85"/>
      <c r="BO830" s="85"/>
      <c r="BP830" s="85"/>
      <c r="BQ830" s="64"/>
      <c r="BR830" s="64"/>
      <c r="BS830" s="67"/>
      <c r="BW830" s="64"/>
      <c r="BX830" s="64"/>
      <c r="BY830" s="67"/>
      <c r="BZ830" s="64"/>
      <c r="CA830" s="64"/>
      <c r="CB830" s="67"/>
      <c r="CF830" s="64"/>
      <c r="CG830" s="64"/>
      <c r="CH830" s="64"/>
      <c r="CI830" s="64"/>
      <c r="CJ830" s="64"/>
      <c r="CK830" s="64"/>
      <c r="CL830" s="64"/>
      <c r="CM830" s="64"/>
      <c r="CN830" s="67"/>
      <c r="CO830" s="67"/>
      <c r="CP830" s="64"/>
      <c r="CQ830" s="64"/>
      <c r="CR830" s="64"/>
      <c r="CS830" s="64"/>
      <c r="CT830" s="71"/>
      <c r="CU830" s="64"/>
      <c r="CV830" s="64"/>
      <c r="CW830" s="64"/>
      <c r="CX830" s="64"/>
      <c r="CY830" s="67"/>
      <c r="CZ830" s="67"/>
      <c r="DA830" s="67"/>
      <c r="DB830" s="64"/>
      <c r="DC830" s="64"/>
      <c r="DD830" s="64"/>
      <c r="DE830" s="64"/>
      <c r="DF830" s="64"/>
      <c r="DG830" s="64"/>
      <c r="DI830" s="64"/>
      <c r="DJ830" s="32"/>
    </row>
    <row r="831" spans="1:114" ht="28" customHeight="1">
      <c r="A831" s="70"/>
      <c r="B831" s="68"/>
      <c r="C831" s="68"/>
      <c r="D831" s="65"/>
      <c r="E831" s="83"/>
      <c r="F831" s="83"/>
      <c r="G831" s="83"/>
      <c r="I831" s="68"/>
      <c r="J831" s="64"/>
      <c r="K831" s="64"/>
      <c r="L831" s="64"/>
      <c r="M831" s="64"/>
      <c r="N831" s="64"/>
      <c r="O831" s="64"/>
      <c r="P831" s="64"/>
      <c r="Q831" s="64"/>
      <c r="R831" s="32"/>
      <c r="S831" s="33"/>
      <c r="T831" s="30"/>
      <c r="U831" s="33"/>
      <c r="BA831" s="64"/>
      <c r="BB831" s="64"/>
      <c r="BC831" s="67"/>
      <c r="BD831" s="64"/>
      <c r="BE831" s="64"/>
      <c r="BF831" s="67"/>
      <c r="BG831" s="84"/>
      <c r="BH831" s="84"/>
      <c r="BI831" s="84"/>
      <c r="BJ831" s="84"/>
      <c r="BK831" s="64"/>
      <c r="BL831" s="64"/>
      <c r="BM831" s="85"/>
      <c r="BN831" s="85"/>
      <c r="BO831" s="85"/>
      <c r="BP831" s="85"/>
      <c r="BQ831" s="64"/>
      <c r="BR831" s="64"/>
      <c r="BS831" s="67"/>
      <c r="BW831" s="64"/>
      <c r="BX831" s="64"/>
      <c r="BY831" s="67"/>
      <c r="BZ831" s="64"/>
      <c r="CA831" s="64"/>
      <c r="CB831" s="67"/>
      <c r="CF831" s="64"/>
      <c r="CG831" s="64"/>
      <c r="CH831" s="64"/>
      <c r="CI831" s="64"/>
      <c r="CJ831" s="64"/>
      <c r="CK831" s="64"/>
      <c r="CL831" s="64"/>
      <c r="CM831" s="64"/>
      <c r="CN831" s="67"/>
      <c r="CO831" s="67"/>
      <c r="CP831" s="64"/>
      <c r="CQ831" s="64"/>
      <c r="CR831" s="64"/>
      <c r="CS831" s="64"/>
      <c r="CT831" s="71"/>
      <c r="CU831" s="64"/>
      <c r="CV831" s="64"/>
      <c r="CW831" s="64"/>
      <c r="CX831" s="64"/>
      <c r="CY831" s="67"/>
      <c r="CZ831" s="67"/>
      <c r="DA831" s="67"/>
      <c r="DB831" s="64"/>
      <c r="DC831" s="64"/>
      <c r="DD831" s="64"/>
      <c r="DE831" s="64"/>
      <c r="DF831" s="64"/>
      <c r="DG831" s="64"/>
      <c r="DI831" s="64"/>
      <c r="DJ831" s="32"/>
    </row>
    <row r="832" spans="1:114" ht="28" customHeight="1">
      <c r="A832" s="70"/>
      <c r="B832" s="68"/>
      <c r="C832" s="68"/>
      <c r="D832" s="65"/>
      <c r="E832" s="83"/>
      <c r="F832" s="83"/>
      <c r="G832" s="83"/>
      <c r="I832" s="68"/>
      <c r="J832" s="64"/>
      <c r="K832" s="64"/>
      <c r="L832" s="64"/>
      <c r="M832" s="64"/>
      <c r="N832" s="64"/>
      <c r="O832" s="64"/>
      <c r="P832" s="64"/>
      <c r="Q832" s="64"/>
      <c r="R832" s="32"/>
      <c r="S832" s="33"/>
      <c r="T832" s="30"/>
      <c r="U832" s="33"/>
      <c r="BA832" s="64"/>
      <c r="BB832" s="64"/>
      <c r="BC832" s="67"/>
      <c r="BD832" s="64"/>
      <c r="BE832" s="64"/>
      <c r="BF832" s="67"/>
      <c r="BG832" s="84"/>
      <c r="BH832" s="84"/>
      <c r="BI832" s="84"/>
      <c r="BJ832" s="84"/>
      <c r="BK832" s="64"/>
      <c r="BL832" s="64"/>
      <c r="BM832" s="85"/>
      <c r="BN832" s="85"/>
      <c r="BO832" s="85"/>
      <c r="BP832" s="85"/>
      <c r="BQ832" s="64"/>
      <c r="BR832" s="64"/>
      <c r="BS832" s="67"/>
      <c r="BW832" s="64"/>
      <c r="BX832" s="64"/>
      <c r="BY832" s="67"/>
      <c r="BZ832" s="64"/>
      <c r="CA832" s="64"/>
      <c r="CB832" s="67"/>
      <c r="CF832" s="64"/>
      <c r="CG832" s="64"/>
      <c r="CH832" s="64"/>
      <c r="CI832" s="64"/>
      <c r="CJ832" s="64"/>
      <c r="CK832" s="64"/>
      <c r="CL832" s="64"/>
      <c r="CM832" s="64"/>
      <c r="CN832" s="67"/>
      <c r="CO832" s="67"/>
      <c r="CP832" s="64"/>
      <c r="CQ832" s="64"/>
      <c r="CR832" s="64"/>
      <c r="CS832" s="64"/>
      <c r="CT832" s="71"/>
      <c r="CU832" s="64"/>
      <c r="CV832" s="64"/>
      <c r="CW832" s="64"/>
      <c r="CX832" s="64"/>
      <c r="CY832" s="67"/>
      <c r="CZ832" s="67"/>
      <c r="DA832" s="67"/>
      <c r="DB832" s="64"/>
      <c r="DC832" s="64"/>
      <c r="DD832" s="64"/>
      <c r="DE832" s="64"/>
      <c r="DF832" s="64"/>
      <c r="DG832" s="64"/>
      <c r="DI832" s="64"/>
      <c r="DJ832" s="32"/>
    </row>
    <row r="833" spans="1:114" ht="28" customHeight="1">
      <c r="A833" s="70"/>
      <c r="B833" s="68"/>
      <c r="C833" s="68"/>
      <c r="D833" s="65"/>
      <c r="E833" s="83"/>
      <c r="F833" s="83"/>
      <c r="G833" s="83"/>
      <c r="I833" s="68"/>
      <c r="J833" s="64"/>
      <c r="K833" s="64"/>
      <c r="L833" s="64"/>
      <c r="M833" s="64"/>
      <c r="N833" s="64"/>
      <c r="O833" s="64"/>
      <c r="P833" s="64"/>
      <c r="Q833" s="64"/>
      <c r="R833" s="32"/>
      <c r="S833" s="33"/>
      <c r="T833" s="30"/>
      <c r="U833" s="33"/>
      <c r="BA833" s="64"/>
      <c r="BB833" s="64"/>
      <c r="BC833" s="67"/>
      <c r="BD833" s="64"/>
      <c r="BE833" s="64"/>
      <c r="BF833" s="67"/>
      <c r="BG833" s="84"/>
      <c r="BH833" s="84"/>
      <c r="BI833" s="84"/>
      <c r="BJ833" s="84"/>
      <c r="BK833" s="64"/>
      <c r="BL833" s="64"/>
      <c r="BM833" s="85"/>
      <c r="BN833" s="85"/>
      <c r="BO833" s="85"/>
      <c r="BP833" s="85"/>
      <c r="BQ833" s="64"/>
      <c r="BR833" s="64"/>
      <c r="BS833" s="67"/>
      <c r="BW833" s="64"/>
      <c r="BX833" s="64"/>
      <c r="BY833" s="67"/>
      <c r="BZ833" s="64"/>
      <c r="CA833" s="64"/>
      <c r="CB833" s="67"/>
      <c r="CF833" s="64"/>
      <c r="CG833" s="64"/>
      <c r="CH833" s="64"/>
      <c r="CI833" s="64"/>
      <c r="CJ833" s="64"/>
      <c r="CK833" s="64"/>
      <c r="CL833" s="64"/>
      <c r="CM833" s="64"/>
      <c r="CN833" s="67"/>
      <c r="CO833" s="67"/>
      <c r="CP833" s="64"/>
      <c r="CQ833" s="64"/>
      <c r="CR833" s="64"/>
      <c r="CS833" s="64"/>
      <c r="CT833" s="71"/>
      <c r="CU833" s="64"/>
      <c r="CV833" s="64"/>
      <c r="CW833" s="64"/>
      <c r="CX833" s="64"/>
      <c r="CY833" s="67"/>
      <c r="CZ833" s="67"/>
      <c r="DA833" s="67"/>
      <c r="DB833" s="64"/>
      <c r="DC833" s="64"/>
      <c r="DD833" s="64"/>
      <c r="DE833" s="64"/>
      <c r="DF833" s="64"/>
      <c r="DG833" s="64"/>
      <c r="DI833" s="64"/>
      <c r="DJ833" s="32"/>
    </row>
    <row r="834" spans="1:114" ht="28" customHeight="1">
      <c r="A834" s="70"/>
      <c r="B834" s="68"/>
      <c r="C834" s="68"/>
      <c r="D834" s="65"/>
      <c r="E834" s="83"/>
      <c r="F834" s="83"/>
      <c r="G834" s="83"/>
      <c r="I834" s="68"/>
      <c r="J834" s="64"/>
      <c r="K834" s="64"/>
      <c r="L834" s="64"/>
      <c r="M834" s="64"/>
      <c r="N834" s="64"/>
      <c r="O834" s="64"/>
      <c r="P834" s="64"/>
      <c r="Q834" s="64"/>
      <c r="R834" s="32"/>
      <c r="S834" s="33"/>
      <c r="T834" s="30"/>
      <c r="U834" s="33"/>
      <c r="BA834" s="64"/>
      <c r="BB834" s="64"/>
      <c r="BC834" s="67"/>
      <c r="BD834" s="64"/>
      <c r="BE834" s="64"/>
      <c r="BF834" s="67"/>
      <c r="BG834" s="84"/>
      <c r="BH834" s="84"/>
      <c r="BI834" s="84"/>
      <c r="BJ834" s="84"/>
      <c r="BK834" s="64"/>
      <c r="BL834" s="64"/>
      <c r="BM834" s="85"/>
      <c r="BN834" s="85"/>
      <c r="BO834" s="85"/>
      <c r="BP834" s="85"/>
      <c r="BQ834" s="64"/>
      <c r="BR834" s="64"/>
      <c r="BS834" s="67"/>
      <c r="BW834" s="64"/>
      <c r="BX834" s="64"/>
      <c r="BY834" s="67"/>
      <c r="BZ834" s="64"/>
      <c r="CA834" s="64"/>
      <c r="CB834" s="67"/>
      <c r="CF834" s="64"/>
      <c r="CG834" s="64"/>
      <c r="CH834" s="64"/>
      <c r="CI834" s="64"/>
      <c r="CJ834" s="64"/>
      <c r="CK834" s="64"/>
      <c r="CL834" s="64"/>
      <c r="CM834" s="64"/>
      <c r="CN834" s="67"/>
      <c r="CO834" s="67"/>
      <c r="CP834" s="64"/>
      <c r="CQ834" s="64"/>
      <c r="CR834" s="64"/>
      <c r="CS834" s="64"/>
      <c r="CT834" s="71"/>
      <c r="CU834" s="64"/>
      <c r="CV834" s="64"/>
      <c r="CW834" s="64"/>
      <c r="CX834" s="64"/>
      <c r="CY834" s="67"/>
      <c r="CZ834" s="67"/>
      <c r="DA834" s="67"/>
      <c r="DB834" s="64"/>
      <c r="DC834" s="64"/>
      <c r="DD834" s="64"/>
      <c r="DE834" s="64"/>
      <c r="DF834" s="64"/>
      <c r="DG834" s="64"/>
      <c r="DI834" s="64"/>
      <c r="DJ834" s="32"/>
    </row>
    <row r="835" spans="1:114" ht="28" customHeight="1">
      <c r="A835" s="70"/>
      <c r="B835" s="68"/>
      <c r="C835" s="68"/>
      <c r="D835" s="65"/>
      <c r="E835" s="83"/>
      <c r="F835" s="83"/>
      <c r="G835" s="83"/>
      <c r="I835" s="68"/>
      <c r="J835" s="64"/>
      <c r="K835" s="64"/>
      <c r="L835" s="64"/>
      <c r="M835" s="64"/>
      <c r="N835" s="64"/>
      <c r="O835" s="64"/>
      <c r="P835" s="64"/>
      <c r="Q835" s="64"/>
      <c r="R835" s="32"/>
      <c r="S835" s="33"/>
      <c r="T835" s="30"/>
      <c r="U835" s="33"/>
      <c r="BA835" s="64"/>
      <c r="BB835" s="64"/>
      <c r="BC835" s="67"/>
      <c r="BD835" s="64"/>
      <c r="BE835" s="64"/>
      <c r="BF835" s="67"/>
      <c r="BG835" s="84"/>
      <c r="BH835" s="84"/>
      <c r="BI835" s="84"/>
      <c r="BJ835" s="84"/>
      <c r="BK835" s="64"/>
      <c r="BL835" s="64"/>
      <c r="BM835" s="85"/>
      <c r="BN835" s="85"/>
      <c r="BO835" s="85"/>
      <c r="BP835" s="85"/>
      <c r="BQ835" s="64"/>
      <c r="BR835" s="64"/>
      <c r="BS835" s="67"/>
      <c r="BW835" s="64"/>
      <c r="BX835" s="64"/>
      <c r="BY835" s="67"/>
      <c r="BZ835" s="64"/>
      <c r="CA835" s="64"/>
      <c r="CB835" s="67"/>
      <c r="CF835" s="64"/>
      <c r="CG835" s="64"/>
      <c r="CH835" s="64"/>
      <c r="CI835" s="64"/>
      <c r="CJ835" s="64"/>
      <c r="CK835" s="64"/>
      <c r="CL835" s="64"/>
      <c r="CM835" s="64"/>
      <c r="CN835" s="67"/>
      <c r="CO835" s="67"/>
      <c r="CP835" s="64"/>
      <c r="CQ835" s="64"/>
      <c r="CR835" s="64"/>
      <c r="CS835" s="64"/>
      <c r="CT835" s="71"/>
      <c r="CU835" s="64"/>
      <c r="CV835" s="64"/>
      <c r="CW835" s="64"/>
      <c r="CX835" s="64"/>
      <c r="CY835" s="67"/>
      <c r="CZ835" s="67"/>
      <c r="DA835" s="67"/>
      <c r="DB835" s="64"/>
      <c r="DC835" s="64"/>
      <c r="DD835" s="64"/>
      <c r="DE835" s="64"/>
      <c r="DF835" s="64"/>
      <c r="DG835" s="64"/>
      <c r="DI835" s="64"/>
      <c r="DJ835" s="32"/>
    </row>
    <row r="836" spans="1:114" ht="28" customHeight="1">
      <c r="A836" s="70"/>
      <c r="B836" s="68"/>
      <c r="C836" s="68"/>
      <c r="D836" s="65"/>
      <c r="E836" s="83"/>
      <c r="F836" s="83"/>
      <c r="G836" s="83"/>
      <c r="I836" s="68"/>
      <c r="J836" s="64"/>
      <c r="K836" s="64"/>
      <c r="L836" s="64"/>
      <c r="M836" s="64"/>
      <c r="N836" s="64"/>
      <c r="O836" s="64"/>
      <c r="P836" s="64"/>
      <c r="Q836" s="64"/>
      <c r="R836" s="32"/>
      <c r="S836" s="33"/>
      <c r="T836" s="30"/>
      <c r="U836" s="33"/>
      <c r="BA836" s="64"/>
      <c r="BB836" s="64"/>
      <c r="BC836" s="67"/>
      <c r="BD836" s="64"/>
      <c r="BE836" s="64"/>
      <c r="BF836" s="67"/>
      <c r="BG836" s="84"/>
      <c r="BH836" s="84"/>
      <c r="BI836" s="84"/>
      <c r="BJ836" s="84"/>
      <c r="BK836" s="64"/>
      <c r="BL836" s="64"/>
      <c r="BM836" s="85"/>
      <c r="BN836" s="85"/>
      <c r="BO836" s="85"/>
      <c r="BP836" s="85"/>
      <c r="BQ836" s="64"/>
      <c r="BR836" s="64"/>
      <c r="BS836" s="67"/>
      <c r="BW836" s="64"/>
      <c r="BX836" s="64"/>
      <c r="BY836" s="67"/>
      <c r="BZ836" s="64"/>
      <c r="CA836" s="64"/>
      <c r="CB836" s="67"/>
      <c r="CF836" s="64"/>
      <c r="CG836" s="64"/>
      <c r="CH836" s="64"/>
      <c r="CI836" s="64"/>
      <c r="CJ836" s="64"/>
      <c r="CK836" s="64"/>
      <c r="CL836" s="64"/>
      <c r="CM836" s="64"/>
      <c r="CN836" s="67"/>
      <c r="CO836" s="67"/>
      <c r="CP836" s="64"/>
      <c r="CQ836" s="64"/>
      <c r="CR836" s="64"/>
      <c r="CS836" s="64"/>
      <c r="CT836" s="71"/>
      <c r="CU836" s="64"/>
      <c r="CV836" s="64"/>
      <c r="CW836" s="64"/>
      <c r="CX836" s="64"/>
      <c r="CY836" s="67"/>
      <c r="CZ836" s="67"/>
      <c r="DA836" s="67"/>
      <c r="DB836" s="64"/>
      <c r="DC836" s="64"/>
      <c r="DD836" s="64"/>
      <c r="DE836" s="64"/>
      <c r="DF836" s="64"/>
      <c r="DG836" s="64"/>
      <c r="DI836" s="64"/>
      <c r="DJ836" s="32"/>
    </row>
    <row r="837" spans="1:114" ht="28" customHeight="1">
      <c r="A837" s="70"/>
      <c r="B837" s="68"/>
      <c r="C837" s="68"/>
      <c r="D837" s="65"/>
      <c r="E837" s="83"/>
      <c r="F837" s="83"/>
      <c r="G837" s="83"/>
      <c r="I837" s="68"/>
      <c r="J837" s="64"/>
      <c r="K837" s="64"/>
      <c r="L837" s="64"/>
      <c r="M837" s="64"/>
      <c r="N837" s="64"/>
      <c r="O837" s="64"/>
      <c r="P837" s="64"/>
      <c r="Q837" s="64"/>
      <c r="R837" s="32"/>
      <c r="S837" s="33"/>
      <c r="T837" s="30"/>
      <c r="U837" s="33"/>
      <c r="BA837" s="64"/>
      <c r="BB837" s="64"/>
      <c r="BC837" s="67"/>
      <c r="BD837" s="64"/>
      <c r="BE837" s="64"/>
      <c r="BF837" s="67"/>
      <c r="BG837" s="84"/>
      <c r="BH837" s="84"/>
      <c r="BI837" s="84"/>
      <c r="BJ837" s="84"/>
      <c r="BK837" s="64"/>
      <c r="BL837" s="64"/>
      <c r="BM837" s="85"/>
      <c r="BN837" s="85"/>
      <c r="BO837" s="85"/>
      <c r="BP837" s="85"/>
      <c r="BQ837" s="64"/>
      <c r="BR837" s="64"/>
      <c r="BS837" s="67"/>
      <c r="BW837" s="64"/>
      <c r="BX837" s="64"/>
      <c r="BY837" s="67"/>
      <c r="BZ837" s="64"/>
      <c r="CA837" s="64"/>
      <c r="CB837" s="67"/>
      <c r="CF837" s="64"/>
      <c r="CG837" s="64"/>
      <c r="CH837" s="64"/>
      <c r="CI837" s="64"/>
      <c r="CJ837" s="64"/>
      <c r="CK837" s="64"/>
      <c r="CL837" s="64"/>
      <c r="CM837" s="64"/>
      <c r="CN837" s="67"/>
      <c r="CO837" s="67"/>
      <c r="CP837" s="64"/>
      <c r="CQ837" s="64"/>
      <c r="CR837" s="64"/>
      <c r="CS837" s="64"/>
      <c r="CT837" s="71"/>
      <c r="CU837" s="64"/>
      <c r="CV837" s="64"/>
      <c r="CW837" s="64"/>
      <c r="CX837" s="64"/>
      <c r="CY837" s="67"/>
      <c r="CZ837" s="67"/>
      <c r="DA837" s="67"/>
      <c r="DB837" s="64"/>
      <c r="DC837" s="64"/>
      <c r="DD837" s="64"/>
      <c r="DE837" s="64"/>
      <c r="DF837" s="64"/>
      <c r="DG837" s="64"/>
      <c r="DI837" s="64"/>
      <c r="DJ837" s="32"/>
    </row>
    <row r="838" spans="1:114" ht="28" customHeight="1">
      <c r="A838" s="70"/>
      <c r="B838" s="68"/>
      <c r="C838" s="68"/>
      <c r="D838" s="65"/>
      <c r="E838" s="83"/>
      <c r="F838" s="83"/>
      <c r="G838" s="83"/>
      <c r="I838" s="68"/>
      <c r="J838" s="64"/>
      <c r="K838" s="64"/>
      <c r="L838" s="64"/>
      <c r="M838" s="64"/>
      <c r="N838" s="64"/>
      <c r="O838" s="64"/>
      <c r="P838" s="64"/>
      <c r="Q838" s="64"/>
      <c r="R838" s="32"/>
      <c r="S838" s="33"/>
      <c r="T838" s="30"/>
      <c r="U838" s="33"/>
      <c r="BA838" s="64"/>
      <c r="BB838" s="64"/>
      <c r="BC838" s="67"/>
      <c r="BD838" s="64"/>
      <c r="BE838" s="64"/>
      <c r="BF838" s="67"/>
      <c r="BG838" s="84"/>
      <c r="BH838" s="84"/>
      <c r="BI838" s="84"/>
      <c r="BJ838" s="84"/>
      <c r="BK838" s="64"/>
      <c r="BL838" s="64"/>
      <c r="BM838" s="85"/>
      <c r="BN838" s="85"/>
      <c r="BO838" s="85"/>
      <c r="BP838" s="85"/>
      <c r="BQ838" s="64"/>
      <c r="BR838" s="64"/>
      <c r="BS838" s="67"/>
      <c r="BW838" s="64"/>
      <c r="BX838" s="64"/>
      <c r="BY838" s="67"/>
      <c r="BZ838" s="64"/>
      <c r="CA838" s="64"/>
      <c r="CB838" s="67"/>
      <c r="CF838" s="64"/>
      <c r="CG838" s="64"/>
      <c r="CH838" s="64"/>
      <c r="CI838" s="64"/>
      <c r="CJ838" s="64"/>
      <c r="CK838" s="64"/>
      <c r="CL838" s="64"/>
      <c r="CM838" s="64"/>
      <c r="CN838" s="67"/>
      <c r="CO838" s="67"/>
      <c r="CP838" s="64"/>
      <c r="CQ838" s="64"/>
      <c r="CR838" s="64"/>
      <c r="CS838" s="64"/>
      <c r="CT838" s="71"/>
      <c r="CU838" s="64"/>
      <c r="CV838" s="64"/>
      <c r="CW838" s="64"/>
      <c r="CX838" s="64"/>
      <c r="CY838" s="67"/>
      <c r="CZ838" s="67"/>
      <c r="DA838" s="67"/>
      <c r="DB838" s="64"/>
      <c r="DC838" s="64"/>
      <c r="DD838" s="64"/>
      <c r="DE838" s="64"/>
      <c r="DF838" s="64"/>
      <c r="DG838" s="64"/>
      <c r="DI838" s="64"/>
      <c r="DJ838" s="32"/>
    </row>
    <row r="839" spans="1:114" ht="28" customHeight="1">
      <c r="A839" s="70"/>
      <c r="B839" s="68"/>
      <c r="C839" s="68"/>
      <c r="D839" s="65"/>
      <c r="E839" s="83"/>
      <c r="F839" s="83"/>
      <c r="G839" s="83"/>
      <c r="I839" s="68"/>
      <c r="J839" s="64"/>
      <c r="K839" s="64"/>
      <c r="L839" s="64"/>
      <c r="M839" s="64"/>
      <c r="N839" s="64"/>
      <c r="O839" s="64"/>
      <c r="P839" s="64"/>
      <c r="Q839" s="64"/>
      <c r="R839" s="32"/>
      <c r="S839" s="33"/>
      <c r="T839" s="30"/>
      <c r="U839" s="33"/>
      <c r="BA839" s="64"/>
      <c r="BB839" s="64"/>
      <c r="BC839" s="67"/>
      <c r="BD839" s="64"/>
      <c r="BE839" s="64"/>
      <c r="BF839" s="67"/>
      <c r="BG839" s="84"/>
      <c r="BH839" s="84"/>
      <c r="BI839" s="84"/>
      <c r="BJ839" s="84"/>
      <c r="BK839" s="64"/>
      <c r="BL839" s="64"/>
      <c r="BM839" s="85"/>
      <c r="BN839" s="85"/>
      <c r="BO839" s="85"/>
      <c r="BP839" s="85"/>
      <c r="BQ839" s="64"/>
      <c r="BR839" s="64"/>
      <c r="BS839" s="67"/>
      <c r="BW839" s="64"/>
      <c r="BX839" s="64"/>
      <c r="BY839" s="67"/>
      <c r="BZ839" s="64"/>
      <c r="CA839" s="64"/>
      <c r="CB839" s="67"/>
      <c r="CF839" s="64"/>
      <c r="CG839" s="64"/>
      <c r="CH839" s="64"/>
      <c r="CI839" s="64"/>
      <c r="CJ839" s="64"/>
      <c r="CK839" s="64"/>
      <c r="CL839" s="64"/>
      <c r="CM839" s="64"/>
      <c r="CN839" s="67"/>
      <c r="CO839" s="67"/>
      <c r="CP839" s="64"/>
      <c r="CQ839" s="64"/>
      <c r="CR839" s="64"/>
      <c r="CS839" s="64"/>
      <c r="CT839" s="71"/>
      <c r="CU839" s="64"/>
      <c r="CV839" s="64"/>
      <c r="CW839" s="64"/>
      <c r="CX839" s="64"/>
      <c r="CY839" s="67"/>
      <c r="CZ839" s="67"/>
      <c r="DA839" s="67"/>
      <c r="DB839" s="64"/>
      <c r="DC839" s="64"/>
      <c r="DD839" s="64"/>
      <c r="DE839" s="64"/>
      <c r="DF839" s="64"/>
      <c r="DG839" s="64"/>
      <c r="DI839" s="64"/>
      <c r="DJ839" s="32"/>
    </row>
    <row r="840" spans="1:114" ht="28" customHeight="1">
      <c r="A840" s="70"/>
      <c r="B840" s="68"/>
      <c r="C840" s="68"/>
      <c r="D840" s="65"/>
      <c r="E840" s="83"/>
      <c r="F840" s="83"/>
      <c r="G840" s="83"/>
      <c r="I840" s="68"/>
      <c r="J840" s="64"/>
      <c r="K840" s="64"/>
      <c r="L840" s="64"/>
      <c r="M840" s="64"/>
      <c r="N840" s="64"/>
      <c r="O840" s="64"/>
      <c r="P840" s="64"/>
      <c r="Q840" s="64"/>
      <c r="R840" s="32"/>
      <c r="S840" s="33"/>
      <c r="T840" s="30"/>
      <c r="U840" s="33"/>
      <c r="BA840" s="64"/>
      <c r="BB840" s="64"/>
      <c r="BC840" s="67"/>
      <c r="BD840" s="64"/>
      <c r="BE840" s="64"/>
      <c r="BF840" s="67"/>
      <c r="BG840" s="84"/>
      <c r="BH840" s="84"/>
      <c r="BI840" s="84"/>
      <c r="BJ840" s="84"/>
      <c r="BK840" s="64"/>
      <c r="BL840" s="64"/>
      <c r="BM840" s="85"/>
      <c r="BN840" s="85"/>
      <c r="BO840" s="85"/>
      <c r="BP840" s="85"/>
      <c r="BQ840" s="64"/>
      <c r="BR840" s="64"/>
      <c r="BS840" s="67"/>
      <c r="BW840" s="64"/>
      <c r="BX840" s="64"/>
      <c r="BY840" s="67"/>
      <c r="BZ840" s="64"/>
      <c r="CA840" s="64"/>
      <c r="CB840" s="67"/>
      <c r="CF840" s="64"/>
      <c r="CG840" s="64"/>
      <c r="CH840" s="64"/>
      <c r="CI840" s="64"/>
      <c r="CJ840" s="64"/>
      <c r="CK840" s="64"/>
      <c r="CL840" s="64"/>
      <c r="CM840" s="64"/>
      <c r="CN840" s="67"/>
      <c r="CO840" s="67"/>
      <c r="CP840" s="64"/>
      <c r="CQ840" s="64"/>
      <c r="CR840" s="64"/>
      <c r="CS840" s="64"/>
      <c r="CT840" s="71"/>
      <c r="CU840" s="64"/>
      <c r="CV840" s="64"/>
      <c r="CW840" s="64"/>
      <c r="CX840" s="64"/>
      <c r="CY840" s="67"/>
      <c r="CZ840" s="67"/>
      <c r="DA840" s="67"/>
      <c r="DB840" s="64"/>
      <c r="DC840" s="64"/>
      <c r="DD840" s="64"/>
      <c r="DE840" s="64"/>
      <c r="DF840" s="64"/>
      <c r="DG840" s="64"/>
      <c r="DI840" s="64"/>
      <c r="DJ840" s="32"/>
    </row>
    <row r="841" spans="1:114" ht="28" customHeight="1">
      <c r="A841" s="70"/>
      <c r="B841" s="68"/>
      <c r="C841" s="68"/>
      <c r="D841" s="65"/>
      <c r="E841" s="83"/>
      <c r="F841" s="83"/>
      <c r="G841" s="83"/>
      <c r="I841" s="68"/>
      <c r="J841" s="64"/>
      <c r="K841" s="64"/>
      <c r="L841" s="64"/>
      <c r="M841" s="64"/>
      <c r="N841" s="64"/>
      <c r="O841" s="64"/>
      <c r="P841" s="64"/>
      <c r="Q841" s="64"/>
      <c r="R841" s="32"/>
      <c r="S841" s="33"/>
      <c r="T841" s="30"/>
      <c r="U841" s="33"/>
      <c r="BA841" s="64"/>
      <c r="BB841" s="64"/>
      <c r="BC841" s="67"/>
      <c r="BD841" s="64"/>
      <c r="BE841" s="64"/>
      <c r="BF841" s="67"/>
      <c r="BG841" s="84"/>
      <c r="BH841" s="84"/>
      <c r="BI841" s="84"/>
      <c r="BJ841" s="84"/>
      <c r="BK841" s="64"/>
      <c r="BL841" s="64"/>
      <c r="BM841" s="85"/>
      <c r="BN841" s="85"/>
      <c r="BO841" s="85"/>
      <c r="BP841" s="85"/>
      <c r="BQ841" s="64"/>
      <c r="BR841" s="64"/>
      <c r="BS841" s="67"/>
      <c r="BW841" s="64"/>
      <c r="BX841" s="64"/>
      <c r="BY841" s="67"/>
      <c r="BZ841" s="64"/>
      <c r="CA841" s="64"/>
      <c r="CB841" s="67"/>
      <c r="CF841" s="64"/>
      <c r="CG841" s="64"/>
      <c r="CH841" s="64"/>
      <c r="CI841" s="64"/>
      <c r="CJ841" s="64"/>
      <c r="CK841" s="64"/>
      <c r="CL841" s="64"/>
      <c r="CM841" s="64"/>
      <c r="CN841" s="67"/>
      <c r="CO841" s="67"/>
      <c r="CP841" s="64"/>
      <c r="CQ841" s="64"/>
      <c r="CR841" s="64"/>
      <c r="CS841" s="64"/>
      <c r="CT841" s="71"/>
      <c r="CU841" s="64"/>
      <c r="CV841" s="64"/>
      <c r="CW841" s="64"/>
      <c r="CX841" s="64"/>
      <c r="CY841" s="67"/>
      <c r="CZ841" s="67"/>
      <c r="DA841" s="67"/>
      <c r="DB841" s="64"/>
      <c r="DC841" s="64"/>
      <c r="DD841" s="64"/>
      <c r="DE841" s="64"/>
      <c r="DF841" s="64"/>
      <c r="DG841" s="64"/>
      <c r="DI841" s="64"/>
      <c r="DJ841" s="32"/>
    </row>
    <row r="842" spans="1:114" ht="28" customHeight="1">
      <c r="A842" s="70"/>
      <c r="B842" s="68"/>
      <c r="C842" s="68"/>
      <c r="D842" s="65"/>
      <c r="E842" s="83"/>
      <c r="F842" s="83"/>
      <c r="G842" s="83"/>
      <c r="I842" s="68"/>
      <c r="J842" s="64"/>
      <c r="K842" s="64"/>
      <c r="L842" s="64"/>
      <c r="M842" s="64"/>
      <c r="N842" s="64"/>
      <c r="O842" s="64"/>
      <c r="P842" s="64"/>
      <c r="Q842" s="64"/>
      <c r="R842" s="32"/>
      <c r="S842" s="33"/>
      <c r="T842" s="30"/>
      <c r="U842" s="33"/>
      <c r="BA842" s="64"/>
      <c r="BB842" s="64"/>
      <c r="BC842" s="67"/>
      <c r="BD842" s="64"/>
      <c r="BE842" s="64"/>
      <c r="BF842" s="67"/>
      <c r="BG842" s="84"/>
      <c r="BH842" s="84"/>
      <c r="BI842" s="84"/>
      <c r="BJ842" s="84"/>
      <c r="BK842" s="64"/>
      <c r="BL842" s="64"/>
      <c r="BM842" s="85"/>
      <c r="BN842" s="85"/>
      <c r="BO842" s="85"/>
      <c r="BP842" s="85"/>
      <c r="BQ842" s="64"/>
      <c r="BR842" s="64"/>
      <c r="BS842" s="67"/>
      <c r="BW842" s="64"/>
      <c r="BX842" s="64"/>
      <c r="BY842" s="67"/>
      <c r="BZ842" s="64"/>
      <c r="CA842" s="64"/>
      <c r="CB842" s="67"/>
      <c r="CF842" s="64"/>
      <c r="CG842" s="64"/>
      <c r="CH842" s="64"/>
      <c r="CI842" s="64"/>
      <c r="CJ842" s="64"/>
      <c r="CK842" s="64"/>
      <c r="CL842" s="64"/>
      <c r="CM842" s="64"/>
      <c r="CN842" s="67"/>
      <c r="CO842" s="67"/>
      <c r="CP842" s="64"/>
      <c r="CQ842" s="64"/>
      <c r="CR842" s="64"/>
      <c r="CS842" s="64"/>
      <c r="CT842" s="71"/>
      <c r="CU842" s="64"/>
      <c r="CV842" s="64"/>
      <c r="CW842" s="64"/>
      <c r="CX842" s="64"/>
      <c r="CY842" s="67"/>
      <c r="CZ842" s="67"/>
      <c r="DA842" s="67"/>
      <c r="DB842" s="64"/>
      <c r="DC842" s="64"/>
      <c r="DD842" s="64"/>
      <c r="DE842" s="64"/>
      <c r="DF842" s="64"/>
      <c r="DG842" s="64"/>
      <c r="DI842" s="64"/>
      <c r="DJ842" s="32"/>
    </row>
    <row r="843" spans="1:114" ht="28" customHeight="1">
      <c r="A843" s="70"/>
      <c r="B843" s="68"/>
      <c r="C843" s="68"/>
      <c r="D843" s="65"/>
      <c r="E843" s="83"/>
      <c r="F843" s="83"/>
      <c r="G843" s="83"/>
      <c r="I843" s="68"/>
      <c r="J843" s="64"/>
      <c r="K843" s="64"/>
      <c r="L843" s="64"/>
      <c r="M843" s="64"/>
      <c r="N843" s="64"/>
      <c r="O843" s="64"/>
      <c r="P843" s="64"/>
      <c r="Q843" s="64"/>
      <c r="R843" s="32"/>
      <c r="S843" s="33"/>
      <c r="T843" s="30"/>
      <c r="U843" s="33"/>
      <c r="BA843" s="64"/>
      <c r="BB843" s="64"/>
      <c r="BC843" s="67"/>
      <c r="BD843" s="64"/>
      <c r="BE843" s="64"/>
      <c r="BF843" s="67"/>
      <c r="BG843" s="84"/>
      <c r="BH843" s="84"/>
      <c r="BI843" s="84"/>
      <c r="BJ843" s="84"/>
      <c r="BK843" s="64"/>
      <c r="BL843" s="64"/>
      <c r="BM843" s="85"/>
      <c r="BN843" s="85"/>
      <c r="BO843" s="85"/>
      <c r="BP843" s="85"/>
      <c r="BQ843" s="64"/>
      <c r="BR843" s="64"/>
      <c r="BS843" s="67"/>
      <c r="BW843" s="64"/>
      <c r="BX843" s="64"/>
      <c r="BY843" s="67"/>
      <c r="BZ843" s="64"/>
      <c r="CA843" s="64"/>
      <c r="CB843" s="67"/>
      <c r="CF843" s="64"/>
      <c r="CG843" s="64"/>
      <c r="CH843" s="64"/>
      <c r="CI843" s="64"/>
      <c r="CJ843" s="64"/>
      <c r="CK843" s="64"/>
      <c r="CL843" s="64"/>
      <c r="CM843" s="64"/>
      <c r="CN843" s="67"/>
      <c r="CO843" s="67"/>
      <c r="CP843" s="64"/>
      <c r="CQ843" s="64"/>
      <c r="CR843" s="64"/>
      <c r="CS843" s="64"/>
      <c r="CT843" s="71"/>
      <c r="CU843" s="64"/>
      <c r="CV843" s="64"/>
      <c r="CW843" s="64"/>
      <c r="CX843" s="64"/>
      <c r="CY843" s="67"/>
      <c r="CZ843" s="67"/>
      <c r="DA843" s="67"/>
      <c r="DB843" s="64"/>
      <c r="DC843" s="64"/>
      <c r="DD843" s="64"/>
      <c r="DE843" s="64"/>
      <c r="DF843" s="64"/>
      <c r="DG843" s="64"/>
      <c r="DI843" s="64"/>
      <c r="DJ843" s="32"/>
    </row>
    <row r="844" spans="1:114" ht="28" customHeight="1">
      <c r="A844" s="70"/>
      <c r="B844" s="68"/>
      <c r="C844" s="68"/>
      <c r="D844" s="65"/>
      <c r="E844" s="83"/>
      <c r="F844" s="83"/>
      <c r="G844" s="83"/>
      <c r="I844" s="68"/>
      <c r="J844" s="64"/>
      <c r="K844" s="64"/>
      <c r="L844" s="64"/>
      <c r="M844" s="64"/>
      <c r="N844" s="64"/>
      <c r="O844" s="64"/>
      <c r="P844" s="64"/>
      <c r="Q844" s="64"/>
      <c r="R844" s="32"/>
      <c r="S844" s="33"/>
      <c r="T844" s="30"/>
      <c r="U844" s="33"/>
      <c r="BA844" s="64"/>
      <c r="BB844" s="64"/>
      <c r="BC844" s="67"/>
      <c r="BD844" s="64"/>
      <c r="BE844" s="64"/>
      <c r="BF844" s="67"/>
      <c r="BG844" s="84"/>
      <c r="BH844" s="84"/>
      <c r="BI844" s="84"/>
      <c r="BJ844" s="84"/>
      <c r="BK844" s="64"/>
      <c r="BL844" s="64"/>
      <c r="BM844" s="85"/>
      <c r="BN844" s="85"/>
      <c r="BO844" s="85"/>
      <c r="BP844" s="85"/>
      <c r="BQ844" s="64"/>
      <c r="BR844" s="64"/>
      <c r="BS844" s="67"/>
      <c r="BW844" s="64"/>
      <c r="BX844" s="64"/>
      <c r="BY844" s="67"/>
      <c r="BZ844" s="64"/>
      <c r="CA844" s="64"/>
      <c r="CB844" s="67"/>
      <c r="CF844" s="64"/>
      <c r="CG844" s="64"/>
      <c r="CH844" s="64"/>
      <c r="CI844" s="64"/>
      <c r="CJ844" s="64"/>
      <c r="CK844" s="64"/>
      <c r="CL844" s="64"/>
      <c r="CM844" s="64"/>
      <c r="CN844" s="67"/>
      <c r="CO844" s="67"/>
      <c r="CP844" s="64"/>
      <c r="CQ844" s="64"/>
      <c r="CR844" s="64"/>
      <c r="CS844" s="64"/>
      <c r="CT844" s="71"/>
      <c r="CU844" s="64"/>
      <c r="CV844" s="64"/>
      <c r="CW844" s="64"/>
      <c r="CX844" s="64"/>
      <c r="CY844" s="67"/>
      <c r="CZ844" s="67"/>
      <c r="DA844" s="67"/>
      <c r="DB844" s="64"/>
      <c r="DC844" s="64"/>
      <c r="DD844" s="64"/>
      <c r="DE844" s="64"/>
      <c r="DF844" s="64"/>
      <c r="DG844" s="64"/>
      <c r="DI844" s="64"/>
      <c r="DJ844" s="32"/>
    </row>
    <row r="845" spans="1:114" ht="28" customHeight="1">
      <c r="A845" s="70"/>
      <c r="B845" s="68"/>
      <c r="C845" s="68"/>
      <c r="D845" s="65"/>
      <c r="E845" s="83"/>
      <c r="F845" s="83"/>
      <c r="G845" s="83"/>
      <c r="I845" s="68"/>
      <c r="J845" s="64"/>
      <c r="K845" s="64"/>
      <c r="L845" s="64"/>
      <c r="M845" s="64"/>
      <c r="N845" s="64"/>
      <c r="O845" s="64"/>
      <c r="P845" s="64"/>
      <c r="Q845" s="64"/>
      <c r="R845" s="32"/>
      <c r="S845" s="33"/>
      <c r="T845" s="30"/>
      <c r="U845" s="33"/>
      <c r="BA845" s="64"/>
      <c r="BB845" s="64"/>
      <c r="BC845" s="67"/>
      <c r="BD845" s="64"/>
      <c r="BE845" s="64"/>
      <c r="BF845" s="67"/>
      <c r="BG845" s="84"/>
      <c r="BH845" s="84"/>
      <c r="BI845" s="84"/>
      <c r="BJ845" s="84"/>
      <c r="BK845" s="64"/>
      <c r="BL845" s="64"/>
      <c r="BM845" s="85"/>
      <c r="BN845" s="85"/>
      <c r="BO845" s="85"/>
      <c r="BP845" s="85"/>
      <c r="BQ845" s="64"/>
      <c r="BR845" s="64"/>
      <c r="BS845" s="67"/>
      <c r="BW845" s="64"/>
      <c r="BX845" s="64"/>
      <c r="BY845" s="67"/>
      <c r="BZ845" s="64"/>
      <c r="CA845" s="64"/>
      <c r="CB845" s="67"/>
      <c r="CF845" s="64"/>
      <c r="CG845" s="64"/>
      <c r="CH845" s="64"/>
      <c r="CI845" s="64"/>
      <c r="CJ845" s="64"/>
      <c r="CK845" s="64"/>
      <c r="CL845" s="64"/>
      <c r="CM845" s="64"/>
      <c r="CN845" s="67"/>
      <c r="CO845" s="67"/>
      <c r="CP845" s="64"/>
      <c r="CQ845" s="64"/>
      <c r="CR845" s="64"/>
      <c r="CS845" s="64"/>
      <c r="CT845" s="71"/>
      <c r="CU845" s="64"/>
      <c r="CV845" s="64"/>
      <c r="CW845" s="64"/>
      <c r="CX845" s="64"/>
      <c r="CY845" s="67"/>
      <c r="CZ845" s="67"/>
      <c r="DA845" s="67"/>
      <c r="DB845" s="64"/>
      <c r="DC845" s="64"/>
      <c r="DD845" s="64"/>
      <c r="DE845" s="64"/>
      <c r="DF845" s="64"/>
      <c r="DG845" s="64"/>
      <c r="DI845" s="64"/>
      <c r="DJ845" s="32"/>
    </row>
    <row r="846" spans="1:114" ht="28" customHeight="1">
      <c r="A846" s="70"/>
      <c r="B846" s="68"/>
      <c r="C846" s="68"/>
      <c r="D846" s="65"/>
      <c r="E846" s="83"/>
      <c r="F846" s="83"/>
      <c r="G846" s="83"/>
      <c r="I846" s="68"/>
      <c r="J846" s="64"/>
      <c r="K846" s="64"/>
      <c r="L846" s="64"/>
      <c r="M846" s="64"/>
      <c r="N846" s="64"/>
      <c r="O846" s="64"/>
      <c r="P846" s="64"/>
      <c r="Q846" s="64"/>
      <c r="R846" s="32"/>
      <c r="S846" s="33"/>
      <c r="T846" s="30"/>
      <c r="U846" s="33"/>
      <c r="BA846" s="64"/>
      <c r="BB846" s="64"/>
      <c r="BC846" s="67"/>
      <c r="BD846" s="64"/>
      <c r="BE846" s="64"/>
      <c r="BF846" s="67"/>
      <c r="BG846" s="84"/>
      <c r="BH846" s="84"/>
      <c r="BI846" s="84"/>
      <c r="BJ846" s="84"/>
      <c r="BK846" s="64"/>
      <c r="BL846" s="64"/>
      <c r="BM846" s="85"/>
      <c r="BN846" s="85"/>
      <c r="BO846" s="85"/>
      <c r="BP846" s="85"/>
      <c r="BQ846" s="64"/>
      <c r="BR846" s="64"/>
      <c r="BS846" s="67"/>
      <c r="BW846" s="64"/>
      <c r="BX846" s="64"/>
      <c r="BY846" s="67"/>
      <c r="BZ846" s="64"/>
      <c r="CA846" s="64"/>
      <c r="CB846" s="67"/>
      <c r="CF846" s="64"/>
      <c r="CG846" s="64"/>
      <c r="CH846" s="64"/>
      <c r="CI846" s="64"/>
      <c r="CJ846" s="64"/>
      <c r="CK846" s="64"/>
      <c r="CL846" s="64"/>
      <c r="CM846" s="64"/>
      <c r="CN846" s="67"/>
      <c r="CO846" s="67"/>
      <c r="CP846" s="64"/>
      <c r="CQ846" s="64"/>
      <c r="CR846" s="64"/>
      <c r="CS846" s="64"/>
      <c r="CT846" s="71"/>
      <c r="CU846" s="64"/>
      <c r="CV846" s="64"/>
      <c r="CW846" s="64"/>
      <c r="CX846" s="64"/>
      <c r="CY846" s="67"/>
      <c r="CZ846" s="67"/>
      <c r="DA846" s="67"/>
      <c r="DB846" s="64"/>
      <c r="DC846" s="64"/>
      <c r="DD846" s="64"/>
      <c r="DE846" s="64"/>
      <c r="DF846" s="64"/>
      <c r="DG846" s="64"/>
      <c r="DI846" s="64"/>
      <c r="DJ846" s="32"/>
    </row>
    <row r="847" spans="1:114" ht="28" customHeight="1">
      <c r="A847" s="70"/>
      <c r="B847" s="68"/>
      <c r="C847" s="68"/>
      <c r="D847" s="65"/>
      <c r="E847" s="83"/>
      <c r="F847" s="83"/>
      <c r="G847" s="83"/>
      <c r="I847" s="68"/>
      <c r="J847" s="64"/>
      <c r="K847" s="64"/>
      <c r="L847" s="64"/>
      <c r="M847" s="64"/>
      <c r="N847" s="64"/>
      <c r="O847" s="64"/>
      <c r="P847" s="64"/>
      <c r="Q847" s="64"/>
      <c r="R847" s="32"/>
      <c r="S847" s="33"/>
      <c r="T847" s="30"/>
      <c r="U847" s="33"/>
      <c r="BA847" s="64"/>
      <c r="BB847" s="64"/>
      <c r="BC847" s="67"/>
      <c r="BD847" s="64"/>
      <c r="BE847" s="64"/>
      <c r="BF847" s="67"/>
      <c r="BG847" s="84"/>
      <c r="BH847" s="84"/>
      <c r="BI847" s="84"/>
      <c r="BJ847" s="84"/>
      <c r="BK847" s="64"/>
      <c r="BL847" s="64"/>
      <c r="BM847" s="85"/>
      <c r="BN847" s="85"/>
      <c r="BO847" s="85"/>
      <c r="BP847" s="85"/>
      <c r="BQ847" s="64"/>
      <c r="BR847" s="64"/>
      <c r="BS847" s="67"/>
      <c r="BW847" s="64"/>
      <c r="BX847" s="64"/>
      <c r="BY847" s="67"/>
      <c r="BZ847" s="64"/>
      <c r="CA847" s="64"/>
      <c r="CB847" s="67"/>
      <c r="CF847" s="64"/>
      <c r="CG847" s="64"/>
      <c r="CH847" s="64"/>
      <c r="CI847" s="64"/>
      <c r="CJ847" s="64"/>
      <c r="CK847" s="64"/>
      <c r="CL847" s="64"/>
      <c r="CM847" s="64"/>
      <c r="CN847" s="67"/>
      <c r="CO847" s="67"/>
      <c r="CP847" s="64"/>
      <c r="CQ847" s="64"/>
      <c r="CR847" s="64"/>
      <c r="CS847" s="64"/>
      <c r="CT847" s="71"/>
      <c r="CU847" s="64"/>
      <c r="CV847" s="64"/>
      <c r="CW847" s="64"/>
      <c r="CX847" s="64"/>
      <c r="CY847" s="67"/>
      <c r="CZ847" s="67"/>
      <c r="DA847" s="67"/>
      <c r="DB847" s="64"/>
      <c r="DC847" s="64"/>
      <c r="DD847" s="64"/>
      <c r="DE847" s="64"/>
      <c r="DF847" s="64"/>
      <c r="DG847" s="64"/>
      <c r="DI847" s="64"/>
      <c r="DJ847" s="32"/>
    </row>
    <row r="848" spans="1:114" ht="28" customHeight="1">
      <c r="A848" s="70"/>
      <c r="B848" s="68"/>
      <c r="C848" s="68"/>
      <c r="D848" s="65"/>
      <c r="E848" s="83"/>
      <c r="F848" s="83"/>
      <c r="G848" s="83"/>
      <c r="I848" s="68"/>
      <c r="J848" s="64"/>
      <c r="K848" s="64"/>
      <c r="L848" s="64"/>
      <c r="M848" s="64"/>
      <c r="N848" s="64"/>
      <c r="O848" s="64"/>
      <c r="P848" s="64"/>
      <c r="Q848" s="64"/>
      <c r="R848" s="32"/>
      <c r="S848" s="33"/>
      <c r="T848" s="30"/>
      <c r="U848" s="33"/>
      <c r="BA848" s="64"/>
      <c r="BB848" s="64"/>
      <c r="BC848" s="67"/>
      <c r="BD848" s="64"/>
      <c r="BE848" s="64"/>
      <c r="BF848" s="67"/>
      <c r="BG848" s="84"/>
      <c r="BH848" s="84"/>
      <c r="BI848" s="84"/>
      <c r="BJ848" s="84"/>
      <c r="BK848" s="64"/>
      <c r="BL848" s="64"/>
      <c r="BM848" s="85"/>
      <c r="BN848" s="85"/>
      <c r="BO848" s="85"/>
      <c r="BP848" s="85"/>
      <c r="BQ848" s="64"/>
      <c r="BR848" s="64"/>
      <c r="BS848" s="67"/>
      <c r="BW848" s="64"/>
      <c r="BX848" s="64"/>
      <c r="BY848" s="67"/>
      <c r="BZ848" s="64"/>
      <c r="CA848" s="64"/>
      <c r="CB848" s="67"/>
      <c r="CF848" s="64"/>
      <c r="CG848" s="64"/>
      <c r="CH848" s="64"/>
      <c r="CI848" s="64"/>
      <c r="CJ848" s="64"/>
      <c r="CK848" s="64"/>
      <c r="CL848" s="64"/>
      <c r="CM848" s="64"/>
      <c r="CN848" s="67"/>
      <c r="CO848" s="67"/>
      <c r="CP848" s="64"/>
      <c r="CQ848" s="64"/>
      <c r="CR848" s="64"/>
      <c r="CS848" s="64"/>
      <c r="CT848" s="71"/>
      <c r="CU848" s="64"/>
      <c r="CV848" s="64"/>
      <c r="CW848" s="64"/>
      <c r="CX848" s="64"/>
      <c r="CY848" s="67"/>
      <c r="CZ848" s="67"/>
      <c r="DA848" s="67"/>
      <c r="DB848" s="64"/>
      <c r="DC848" s="64"/>
      <c r="DD848" s="64"/>
      <c r="DE848" s="64"/>
      <c r="DF848" s="64"/>
      <c r="DG848" s="64"/>
      <c r="DI848" s="64"/>
      <c r="DJ848" s="32"/>
    </row>
    <row r="849" spans="1:114" ht="28" customHeight="1">
      <c r="A849" s="70"/>
      <c r="B849" s="68"/>
      <c r="C849" s="68"/>
      <c r="D849" s="65"/>
      <c r="E849" s="83"/>
      <c r="F849" s="83"/>
      <c r="G849" s="83"/>
      <c r="I849" s="68"/>
      <c r="J849" s="64"/>
      <c r="K849" s="64"/>
      <c r="L849" s="64"/>
      <c r="M849" s="64"/>
      <c r="N849" s="64"/>
      <c r="O849" s="64"/>
      <c r="P849" s="64"/>
      <c r="Q849" s="64"/>
      <c r="R849" s="32"/>
      <c r="S849" s="33"/>
      <c r="T849" s="30"/>
      <c r="U849" s="33"/>
      <c r="BA849" s="64"/>
      <c r="BB849" s="64"/>
      <c r="BC849" s="67"/>
      <c r="BD849" s="64"/>
      <c r="BE849" s="64"/>
      <c r="BF849" s="67"/>
      <c r="BG849" s="84"/>
      <c r="BH849" s="84"/>
      <c r="BI849" s="84"/>
      <c r="BJ849" s="84"/>
      <c r="BK849" s="64"/>
      <c r="BL849" s="64"/>
      <c r="BM849" s="85"/>
      <c r="BN849" s="85"/>
      <c r="BO849" s="85"/>
      <c r="BP849" s="85"/>
      <c r="BQ849" s="64"/>
      <c r="BR849" s="64"/>
      <c r="BS849" s="67"/>
      <c r="BW849" s="64"/>
      <c r="BX849" s="64"/>
      <c r="BY849" s="67"/>
      <c r="BZ849" s="64"/>
      <c r="CA849" s="64"/>
      <c r="CB849" s="67"/>
      <c r="CF849" s="64"/>
      <c r="CG849" s="64"/>
      <c r="CH849" s="64"/>
      <c r="CI849" s="64"/>
      <c r="CJ849" s="64"/>
      <c r="CK849" s="64"/>
      <c r="CL849" s="64"/>
      <c r="CM849" s="64"/>
      <c r="CN849" s="67"/>
      <c r="CO849" s="67"/>
      <c r="CP849" s="64"/>
      <c r="CQ849" s="64"/>
      <c r="CR849" s="64"/>
      <c r="CS849" s="64"/>
      <c r="CT849" s="71"/>
      <c r="CU849" s="64"/>
      <c r="CV849" s="64"/>
      <c r="CW849" s="64"/>
      <c r="CX849" s="64"/>
      <c r="CY849" s="67"/>
      <c r="CZ849" s="67"/>
      <c r="DA849" s="67"/>
      <c r="DB849" s="64"/>
      <c r="DC849" s="64"/>
      <c r="DD849" s="64"/>
      <c r="DE849" s="64"/>
      <c r="DF849" s="64"/>
      <c r="DG849" s="64"/>
      <c r="DI849" s="64"/>
      <c r="DJ849" s="32"/>
    </row>
    <row r="850" spans="1:114" ht="28" customHeight="1">
      <c r="A850" s="70"/>
      <c r="B850" s="68"/>
      <c r="C850" s="68"/>
      <c r="D850" s="65"/>
      <c r="E850" s="83"/>
      <c r="F850" s="83"/>
      <c r="G850" s="83"/>
      <c r="I850" s="68"/>
      <c r="J850" s="64"/>
      <c r="K850" s="64"/>
      <c r="L850" s="64"/>
      <c r="M850" s="64"/>
      <c r="N850" s="64"/>
      <c r="O850" s="64"/>
      <c r="P850" s="64"/>
      <c r="Q850" s="64"/>
      <c r="R850" s="32"/>
      <c r="S850" s="33"/>
      <c r="T850" s="30"/>
      <c r="U850" s="33"/>
      <c r="BA850" s="64"/>
      <c r="BB850" s="64"/>
      <c r="BC850" s="67"/>
      <c r="BD850" s="64"/>
      <c r="BE850" s="64"/>
      <c r="BF850" s="67"/>
      <c r="BG850" s="84"/>
      <c r="BH850" s="84"/>
      <c r="BI850" s="84"/>
      <c r="BJ850" s="84"/>
      <c r="BK850" s="64"/>
      <c r="BL850" s="64"/>
      <c r="BM850" s="85"/>
      <c r="BN850" s="85"/>
      <c r="BO850" s="85"/>
      <c r="BP850" s="85"/>
      <c r="BQ850" s="64"/>
      <c r="BR850" s="64"/>
      <c r="BS850" s="67"/>
      <c r="BW850" s="64"/>
      <c r="BX850" s="64"/>
      <c r="BY850" s="67"/>
      <c r="BZ850" s="64"/>
      <c r="CA850" s="64"/>
      <c r="CB850" s="67"/>
      <c r="CF850" s="64"/>
      <c r="CG850" s="64"/>
      <c r="CH850" s="64"/>
      <c r="CI850" s="64"/>
      <c r="CJ850" s="64"/>
      <c r="CK850" s="64"/>
      <c r="CL850" s="64"/>
      <c r="CM850" s="64"/>
      <c r="CN850" s="67"/>
      <c r="CO850" s="67"/>
      <c r="CP850" s="64"/>
      <c r="CQ850" s="64"/>
      <c r="CR850" s="64"/>
      <c r="CS850" s="64"/>
      <c r="CT850" s="71"/>
      <c r="CU850" s="64"/>
      <c r="CV850" s="64"/>
      <c r="CW850" s="64"/>
      <c r="CX850" s="64"/>
      <c r="CY850" s="67"/>
      <c r="CZ850" s="67"/>
      <c r="DA850" s="67"/>
      <c r="DB850" s="64"/>
      <c r="DC850" s="64"/>
      <c r="DD850" s="64"/>
      <c r="DE850" s="64"/>
      <c r="DF850" s="64"/>
      <c r="DG850" s="64"/>
      <c r="DI850" s="64"/>
      <c r="DJ850" s="32"/>
    </row>
    <row r="851" spans="1:114" ht="28" customHeight="1">
      <c r="A851" s="70"/>
      <c r="B851" s="68"/>
      <c r="C851" s="68"/>
      <c r="D851" s="65"/>
      <c r="E851" s="83"/>
      <c r="F851" s="83"/>
      <c r="G851" s="83"/>
      <c r="I851" s="68"/>
      <c r="J851" s="64"/>
      <c r="K851" s="64"/>
      <c r="L851" s="64"/>
      <c r="M851" s="64"/>
      <c r="N851" s="64"/>
      <c r="O851" s="64"/>
      <c r="P851" s="64"/>
      <c r="Q851" s="64"/>
      <c r="R851" s="32"/>
      <c r="S851" s="33"/>
      <c r="T851" s="30"/>
      <c r="U851" s="33"/>
      <c r="BA851" s="64"/>
      <c r="BB851" s="64"/>
      <c r="BC851" s="67"/>
      <c r="BD851" s="64"/>
      <c r="BE851" s="64"/>
      <c r="BF851" s="67"/>
      <c r="BG851" s="84"/>
      <c r="BH851" s="84"/>
      <c r="BI851" s="84"/>
      <c r="BJ851" s="84"/>
      <c r="BK851" s="64"/>
      <c r="BL851" s="64"/>
      <c r="BM851" s="85"/>
      <c r="BN851" s="85"/>
      <c r="BO851" s="85"/>
      <c r="BP851" s="85"/>
      <c r="BQ851" s="64"/>
      <c r="BR851" s="64"/>
      <c r="BS851" s="67"/>
      <c r="BW851" s="64"/>
      <c r="BX851" s="64"/>
      <c r="BY851" s="67"/>
      <c r="BZ851" s="64"/>
      <c r="CA851" s="64"/>
      <c r="CB851" s="67"/>
      <c r="CF851" s="64"/>
      <c r="CG851" s="64"/>
      <c r="CH851" s="64"/>
      <c r="CI851" s="64"/>
      <c r="CJ851" s="64"/>
      <c r="CK851" s="64"/>
      <c r="CL851" s="64"/>
      <c r="CM851" s="64"/>
      <c r="CN851" s="67"/>
      <c r="CO851" s="67"/>
      <c r="CP851" s="64"/>
      <c r="CQ851" s="64"/>
      <c r="CR851" s="64"/>
      <c r="CS851" s="64"/>
      <c r="CT851" s="71"/>
      <c r="CU851" s="64"/>
      <c r="CV851" s="64"/>
      <c r="CW851" s="64"/>
      <c r="CX851" s="64"/>
      <c r="CY851" s="67"/>
      <c r="CZ851" s="67"/>
      <c r="DA851" s="67"/>
      <c r="DB851" s="64"/>
      <c r="DC851" s="64"/>
      <c r="DD851" s="64"/>
      <c r="DE851" s="64"/>
      <c r="DF851" s="64"/>
      <c r="DG851" s="64"/>
      <c r="DI851" s="64"/>
      <c r="DJ851" s="32"/>
    </row>
    <row r="852" spans="1:114" ht="28" customHeight="1">
      <c r="A852" s="70"/>
      <c r="B852" s="68"/>
      <c r="C852" s="68"/>
      <c r="D852" s="65"/>
      <c r="E852" s="83"/>
      <c r="F852" s="83"/>
      <c r="G852" s="83"/>
      <c r="I852" s="68"/>
      <c r="J852" s="64"/>
      <c r="K852" s="64"/>
      <c r="L852" s="64"/>
      <c r="M852" s="64"/>
      <c r="N852" s="64"/>
      <c r="O852" s="64"/>
      <c r="P852" s="64"/>
      <c r="Q852" s="64"/>
      <c r="R852" s="32"/>
      <c r="S852" s="33"/>
      <c r="T852" s="30"/>
      <c r="U852" s="33"/>
      <c r="BA852" s="64"/>
      <c r="BB852" s="64"/>
      <c r="BC852" s="67"/>
      <c r="BD852" s="64"/>
      <c r="BE852" s="64"/>
      <c r="BF852" s="67"/>
      <c r="BG852" s="84"/>
      <c r="BH852" s="84"/>
      <c r="BI852" s="84"/>
      <c r="BJ852" s="84"/>
      <c r="BK852" s="64"/>
      <c r="BL852" s="64"/>
      <c r="BM852" s="85"/>
      <c r="BN852" s="85"/>
      <c r="BO852" s="85"/>
      <c r="BP852" s="85"/>
      <c r="BQ852" s="64"/>
      <c r="BR852" s="64"/>
      <c r="BS852" s="67"/>
      <c r="BW852" s="64"/>
      <c r="BX852" s="64"/>
      <c r="BY852" s="67"/>
      <c r="BZ852" s="64"/>
      <c r="CA852" s="64"/>
      <c r="CB852" s="67"/>
      <c r="CF852" s="64"/>
      <c r="CG852" s="64"/>
      <c r="CH852" s="64"/>
      <c r="CI852" s="64"/>
      <c r="CJ852" s="64"/>
      <c r="CK852" s="64"/>
      <c r="CL852" s="64"/>
      <c r="CM852" s="64"/>
      <c r="CN852" s="67"/>
      <c r="CO852" s="67"/>
      <c r="CP852" s="64"/>
      <c r="CQ852" s="64"/>
      <c r="CR852" s="64"/>
      <c r="CS852" s="64"/>
      <c r="CT852" s="71"/>
      <c r="CU852" s="64"/>
      <c r="CV852" s="64"/>
      <c r="CW852" s="64"/>
      <c r="CX852" s="64"/>
      <c r="CY852" s="67"/>
      <c r="CZ852" s="67"/>
      <c r="DA852" s="67"/>
      <c r="DB852" s="64"/>
      <c r="DC852" s="64"/>
      <c r="DD852" s="64"/>
      <c r="DE852" s="64"/>
      <c r="DF852" s="64"/>
      <c r="DG852" s="64"/>
      <c r="DI852" s="64"/>
      <c r="DJ852" s="32"/>
    </row>
    <row r="853" spans="1:114" ht="28" customHeight="1">
      <c r="A853" s="70"/>
      <c r="B853" s="68"/>
      <c r="C853" s="68"/>
      <c r="D853" s="65"/>
      <c r="E853" s="83"/>
      <c r="F853" s="83"/>
      <c r="G853" s="83"/>
      <c r="I853" s="68"/>
      <c r="J853" s="64"/>
      <c r="K853" s="64"/>
      <c r="L853" s="64"/>
      <c r="M853" s="64"/>
      <c r="N853" s="64"/>
      <c r="O853" s="64"/>
      <c r="P853" s="64"/>
      <c r="Q853" s="64"/>
      <c r="R853" s="32"/>
      <c r="S853" s="33"/>
      <c r="T853" s="30"/>
      <c r="U853" s="33"/>
      <c r="BA853" s="64"/>
      <c r="BB853" s="64"/>
      <c r="BC853" s="67"/>
      <c r="BD853" s="64"/>
      <c r="BE853" s="64"/>
      <c r="BF853" s="67"/>
      <c r="BG853" s="84"/>
      <c r="BH853" s="84"/>
      <c r="BI853" s="84"/>
      <c r="BJ853" s="84"/>
      <c r="BK853" s="64"/>
      <c r="BL853" s="64"/>
      <c r="BM853" s="85"/>
      <c r="BN853" s="85"/>
      <c r="BO853" s="85"/>
      <c r="BP853" s="85"/>
      <c r="BQ853" s="64"/>
      <c r="BR853" s="64"/>
      <c r="BS853" s="67"/>
      <c r="BW853" s="64"/>
      <c r="BX853" s="64"/>
      <c r="BY853" s="67"/>
      <c r="BZ853" s="64"/>
      <c r="CA853" s="64"/>
      <c r="CB853" s="67"/>
      <c r="CF853" s="64"/>
      <c r="CG853" s="64"/>
      <c r="CH853" s="64"/>
      <c r="CI853" s="64"/>
      <c r="CJ853" s="64"/>
      <c r="CK853" s="64"/>
      <c r="CL853" s="64"/>
      <c r="CM853" s="64"/>
      <c r="CN853" s="67"/>
      <c r="CO853" s="67"/>
      <c r="CP853" s="64"/>
      <c r="CQ853" s="64"/>
      <c r="CR853" s="64"/>
      <c r="CS853" s="64"/>
      <c r="CT853" s="71"/>
      <c r="CU853" s="64"/>
      <c r="CV853" s="64"/>
      <c r="CW853" s="64"/>
      <c r="CX853" s="64"/>
      <c r="CY853" s="67"/>
      <c r="CZ853" s="67"/>
      <c r="DA853" s="67"/>
      <c r="DB853" s="64"/>
      <c r="DC853" s="64"/>
      <c r="DD853" s="64"/>
      <c r="DE853" s="64"/>
      <c r="DF853" s="64"/>
      <c r="DG853" s="64"/>
      <c r="DI853" s="64"/>
      <c r="DJ853" s="32"/>
    </row>
    <row r="854" spans="1:114" ht="28" customHeight="1">
      <c r="A854" s="70"/>
      <c r="B854" s="68"/>
      <c r="C854" s="68"/>
      <c r="D854" s="65"/>
      <c r="E854" s="83"/>
      <c r="F854" s="83"/>
      <c r="G854" s="83"/>
      <c r="I854" s="68"/>
      <c r="J854" s="64"/>
      <c r="K854" s="64"/>
      <c r="L854" s="64"/>
      <c r="M854" s="64"/>
      <c r="N854" s="64"/>
      <c r="O854" s="64"/>
      <c r="P854" s="64"/>
      <c r="Q854" s="64"/>
      <c r="R854" s="32"/>
      <c r="S854" s="33"/>
      <c r="T854" s="30"/>
      <c r="U854" s="33"/>
      <c r="BA854" s="64"/>
      <c r="BB854" s="64"/>
      <c r="BC854" s="67"/>
      <c r="BD854" s="64"/>
      <c r="BE854" s="64"/>
      <c r="BF854" s="67"/>
      <c r="BG854" s="84"/>
      <c r="BH854" s="84"/>
      <c r="BI854" s="84"/>
      <c r="BJ854" s="84"/>
      <c r="BK854" s="64"/>
      <c r="BL854" s="64"/>
      <c r="BM854" s="85"/>
      <c r="BN854" s="85"/>
      <c r="BO854" s="85"/>
      <c r="BP854" s="85"/>
      <c r="BQ854" s="64"/>
      <c r="BR854" s="64"/>
      <c r="BS854" s="67"/>
      <c r="BW854" s="64"/>
      <c r="BX854" s="64"/>
      <c r="BY854" s="67"/>
      <c r="BZ854" s="64"/>
      <c r="CA854" s="64"/>
      <c r="CB854" s="67"/>
      <c r="CF854" s="64"/>
      <c r="CG854" s="64"/>
      <c r="CH854" s="64"/>
      <c r="CI854" s="64"/>
      <c r="CJ854" s="64"/>
      <c r="CK854" s="64"/>
      <c r="CL854" s="64"/>
      <c r="CM854" s="64"/>
      <c r="CN854" s="67"/>
      <c r="CO854" s="67"/>
      <c r="CP854" s="64"/>
      <c r="CQ854" s="64"/>
      <c r="CR854" s="64"/>
      <c r="CS854" s="64"/>
      <c r="CT854" s="71"/>
      <c r="CU854" s="64"/>
      <c r="CV854" s="64"/>
      <c r="CW854" s="64"/>
      <c r="CX854" s="64"/>
      <c r="CY854" s="67"/>
      <c r="CZ854" s="67"/>
      <c r="DA854" s="67"/>
      <c r="DB854" s="64"/>
      <c r="DC854" s="64"/>
      <c r="DD854" s="64"/>
      <c r="DE854" s="64"/>
      <c r="DF854" s="64"/>
      <c r="DG854" s="64"/>
      <c r="DI854" s="64"/>
      <c r="DJ854" s="32"/>
    </row>
    <row r="855" spans="1:114" ht="28" customHeight="1">
      <c r="A855" s="70"/>
      <c r="B855" s="68"/>
      <c r="C855" s="68"/>
      <c r="D855" s="65"/>
      <c r="E855" s="83"/>
      <c r="F855" s="83"/>
      <c r="G855" s="83"/>
      <c r="I855" s="68"/>
      <c r="J855" s="64"/>
      <c r="K855" s="64"/>
      <c r="L855" s="64"/>
      <c r="M855" s="64"/>
      <c r="N855" s="64"/>
      <c r="O855" s="64"/>
      <c r="P855" s="64"/>
      <c r="Q855" s="64"/>
      <c r="R855" s="32"/>
      <c r="S855" s="33"/>
      <c r="T855" s="30"/>
      <c r="U855" s="33"/>
      <c r="BA855" s="64"/>
      <c r="BB855" s="64"/>
      <c r="BC855" s="67"/>
      <c r="BD855" s="64"/>
      <c r="BE855" s="64"/>
      <c r="BF855" s="67"/>
      <c r="BG855" s="84"/>
      <c r="BH855" s="84"/>
      <c r="BI855" s="84"/>
      <c r="BJ855" s="84"/>
      <c r="BK855" s="64"/>
      <c r="BL855" s="64"/>
      <c r="BM855" s="85"/>
      <c r="BN855" s="85"/>
      <c r="BO855" s="85"/>
      <c r="BP855" s="85"/>
      <c r="BQ855" s="64"/>
      <c r="BR855" s="64"/>
      <c r="BS855" s="67"/>
      <c r="BW855" s="64"/>
      <c r="BX855" s="64"/>
      <c r="BY855" s="67"/>
      <c r="BZ855" s="64"/>
      <c r="CA855" s="64"/>
      <c r="CB855" s="67"/>
      <c r="CF855" s="64"/>
      <c r="CG855" s="64"/>
      <c r="CH855" s="64"/>
      <c r="CI855" s="64"/>
      <c r="CJ855" s="64"/>
      <c r="CK855" s="64"/>
      <c r="CL855" s="64"/>
      <c r="CM855" s="64"/>
      <c r="CN855" s="67"/>
      <c r="CO855" s="67"/>
      <c r="CP855" s="64"/>
      <c r="CQ855" s="64"/>
      <c r="CR855" s="64"/>
      <c r="CS855" s="64"/>
      <c r="CT855" s="71"/>
      <c r="CU855" s="64"/>
      <c r="CV855" s="64"/>
      <c r="CW855" s="64"/>
      <c r="CX855" s="64"/>
      <c r="CY855" s="67"/>
      <c r="CZ855" s="67"/>
      <c r="DA855" s="67"/>
      <c r="DB855" s="64"/>
      <c r="DC855" s="64"/>
      <c r="DD855" s="64"/>
      <c r="DE855" s="64"/>
      <c r="DF855" s="64"/>
      <c r="DG855" s="64"/>
      <c r="DI855" s="64"/>
      <c r="DJ855" s="32"/>
    </row>
    <row r="856" spans="1:114" ht="28" customHeight="1">
      <c r="A856" s="70"/>
      <c r="B856" s="68"/>
      <c r="C856" s="68"/>
      <c r="D856" s="65"/>
      <c r="E856" s="83"/>
      <c r="F856" s="83"/>
      <c r="G856" s="83"/>
      <c r="I856" s="68"/>
      <c r="J856" s="64"/>
      <c r="K856" s="64"/>
      <c r="L856" s="64"/>
      <c r="M856" s="64"/>
      <c r="N856" s="64"/>
      <c r="O856" s="64"/>
      <c r="P856" s="64"/>
      <c r="Q856" s="64"/>
      <c r="R856" s="32"/>
      <c r="S856" s="33"/>
      <c r="T856" s="30"/>
      <c r="U856" s="33"/>
      <c r="BA856" s="64"/>
      <c r="BB856" s="64"/>
      <c r="BC856" s="67"/>
      <c r="BD856" s="64"/>
      <c r="BE856" s="64"/>
      <c r="BF856" s="67"/>
      <c r="BG856" s="84"/>
      <c r="BH856" s="84"/>
      <c r="BI856" s="84"/>
      <c r="BJ856" s="84"/>
      <c r="BK856" s="64"/>
      <c r="BL856" s="64"/>
      <c r="BM856" s="85"/>
      <c r="BN856" s="85"/>
      <c r="BO856" s="85"/>
      <c r="BP856" s="85"/>
      <c r="BQ856" s="64"/>
      <c r="BR856" s="64"/>
      <c r="BS856" s="67"/>
      <c r="BW856" s="64"/>
      <c r="BX856" s="64"/>
      <c r="BY856" s="67"/>
      <c r="BZ856" s="64"/>
      <c r="CA856" s="64"/>
      <c r="CB856" s="67"/>
      <c r="CF856" s="64"/>
      <c r="CG856" s="64"/>
      <c r="CH856" s="64"/>
      <c r="CI856" s="64"/>
      <c r="CJ856" s="64"/>
      <c r="CK856" s="64"/>
      <c r="CL856" s="64"/>
      <c r="CM856" s="64"/>
      <c r="CN856" s="67"/>
      <c r="CO856" s="67"/>
      <c r="CP856" s="64"/>
      <c r="CQ856" s="64"/>
      <c r="CR856" s="64"/>
      <c r="CS856" s="64"/>
      <c r="CT856" s="71"/>
      <c r="CU856" s="64"/>
      <c r="CV856" s="64"/>
      <c r="CW856" s="64"/>
      <c r="CX856" s="64"/>
      <c r="CY856" s="67"/>
      <c r="CZ856" s="67"/>
      <c r="DA856" s="67"/>
      <c r="DB856" s="64"/>
      <c r="DC856" s="64"/>
      <c r="DD856" s="64"/>
      <c r="DE856" s="64"/>
      <c r="DF856" s="64"/>
      <c r="DG856" s="64"/>
      <c r="DI856" s="64"/>
      <c r="DJ856" s="32"/>
    </row>
    <row r="857" spans="1:114" ht="28" customHeight="1">
      <c r="A857" s="70"/>
      <c r="B857" s="68"/>
      <c r="C857" s="68"/>
      <c r="D857" s="65"/>
      <c r="E857" s="83"/>
      <c r="F857" s="83"/>
      <c r="G857" s="83"/>
      <c r="I857" s="68"/>
      <c r="J857" s="64"/>
      <c r="K857" s="64"/>
      <c r="L857" s="64"/>
      <c r="M857" s="64"/>
      <c r="N857" s="64"/>
      <c r="O857" s="64"/>
      <c r="P857" s="64"/>
      <c r="Q857" s="64"/>
      <c r="R857" s="32"/>
      <c r="S857" s="33"/>
      <c r="T857" s="30"/>
      <c r="U857" s="33"/>
      <c r="BA857" s="64"/>
      <c r="BB857" s="64"/>
      <c r="BC857" s="67"/>
      <c r="BD857" s="64"/>
      <c r="BE857" s="64"/>
      <c r="BF857" s="67"/>
      <c r="BG857" s="84"/>
      <c r="BH857" s="84"/>
      <c r="BI857" s="84"/>
      <c r="BJ857" s="84"/>
      <c r="BK857" s="64"/>
      <c r="BL857" s="64"/>
      <c r="BM857" s="85"/>
      <c r="BN857" s="85"/>
      <c r="BO857" s="85"/>
      <c r="BP857" s="85"/>
      <c r="BQ857" s="64"/>
      <c r="BR857" s="64"/>
      <c r="BS857" s="67"/>
      <c r="BW857" s="64"/>
      <c r="BX857" s="64"/>
      <c r="BY857" s="67"/>
      <c r="BZ857" s="64"/>
      <c r="CA857" s="64"/>
      <c r="CB857" s="67"/>
      <c r="CF857" s="64"/>
      <c r="CG857" s="64"/>
      <c r="CH857" s="64"/>
      <c r="CI857" s="64"/>
      <c r="CJ857" s="64"/>
      <c r="CK857" s="64"/>
      <c r="CL857" s="64"/>
      <c r="CM857" s="64"/>
      <c r="CN857" s="67"/>
      <c r="CO857" s="67"/>
      <c r="CP857" s="64"/>
      <c r="CQ857" s="64"/>
      <c r="CR857" s="64"/>
      <c r="CS857" s="64"/>
      <c r="CT857" s="71"/>
      <c r="CU857" s="64"/>
      <c r="CV857" s="64"/>
      <c r="CW857" s="64"/>
      <c r="CX857" s="64"/>
      <c r="CY857" s="67"/>
      <c r="CZ857" s="67"/>
      <c r="DA857" s="67"/>
      <c r="DB857" s="64"/>
      <c r="DC857" s="64"/>
      <c r="DD857" s="64"/>
      <c r="DE857" s="64"/>
      <c r="DF857" s="64"/>
      <c r="DG857" s="64"/>
      <c r="DI857" s="64"/>
      <c r="DJ857" s="32"/>
    </row>
    <row r="858" spans="1:114" ht="28" customHeight="1">
      <c r="A858" s="70"/>
      <c r="B858" s="68"/>
      <c r="C858" s="68"/>
      <c r="D858" s="65"/>
      <c r="E858" s="83"/>
      <c r="F858" s="83"/>
      <c r="G858" s="83"/>
      <c r="I858" s="68"/>
      <c r="J858" s="64"/>
      <c r="K858" s="64"/>
      <c r="L858" s="64"/>
      <c r="M858" s="64"/>
      <c r="N858" s="64"/>
      <c r="O858" s="64"/>
      <c r="P858" s="64"/>
      <c r="Q858" s="64"/>
      <c r="R858" s="32"/>
      <c r="S858" s="33"/>
      <c r="T858" s="30"/>
      <c r="U858" s="33"/>
      <c r="BA858" s="64"/>
      <c r="BB858" s="64"/>
      <c r="BC858" s="67"/>
      <c r="BD858" s="64"/>
      <c r="BE858" s="64"/>
      <c r="BF858" s="67"/>
      <c r="BG858" s="84"/>
      <c r="BH858" s="84"/>
      <c r="BI858" s="84"/>
      <c r="BJ858" s="84"/>
      <c r="BK858" s="64"/>
      <c r="BL858" s="64"/>
      <c r="BM858" s="85"/>
      <c r="BN858" s="85"/>
      <c r="BO858" s="85"/>
      <c r="BP858" s="85"/>
      <c r="BQ858" s="64"/>
      <c r="BR858" s="64"/>
      <c r="BS858" s="67"/>
      <c r="BW858" s="64"/>
      <c r="BX858" s="64"/>
      <c r="BY858" s="67"/>
      <c r="BZ858" s="64"/>
      <c r="CA858" s="64"/>
      <c r="CB858" s="67"/>
      <c r="CF858" s="64"/>
      <c r="CG858" s="64"/>
      <c r="CH858" s="64"/>
      <c r="CI858" s="64"/>
      <c r="CJ858" s="64"/>
      <c r="CK858" s="64"/>
      <c r="CL858" s="64"/>
      <c r="CM858" s="64"/>
      <c r="CN858" s="67"/>
      <c r="CO858" s="67"/>
      <c r="CP858" s="64"/>
      <c r="CQ858" s="64"/>
      <c r="CR858" s="64"/>
      <c r="CS858" s="64"/>
      <c r="CT858" s="71"/>
      <c r="CU858" s="64"/>
      <c r="CV858" s="64"/>
      <c r="CW858" s="64"/>
      <c r="CX858" s="64"/>
      <c r="CY858" s="67"/>
      <c r="CZ858" s="67"/>
      <c r="DA858" s="67"/>
      <c r="DB858" s="64"/>
      <c r="DC858" s="64"/>
      <c r="DD858" s="64"/>
      <c r="DE858" s="64"/>
      <c r="DF858" s="64"/>
      <c r="DG858" s="64"/>
      <c r="DI858" s="64"/>
      <c r="DJ858" s="32"/>
    </row>
    <row r="859" spans="1:114" ht="28" customHeight="1">
      <c r="A859" s="70"/>
      <c r="B859" s="68"/>
      <c r="C859" s="68"/>
      <c r="D859" s="65"/>
      <c r="E859" s="83"/>
      <c r="F859" s="83"/>
      <c r="G859" s="83"/>
      <c r="I859" s="68"/>
      <c r="J859" s="64"/>
      <c r="K859" s="64"/>
      <c r="L859" s="64"/>
      <c r="M859" s="64"/>
      <c r="N859" s="64"/>
      <c r="O859" s="64"/>
      <c r="P859" s="64"/>
      <c r="Q859" s="64"/>
      <c r="R859" s="32"/>
      <c r="S859" s="33"/>
      <c r="T859" s="30"/>
      <c r="U859" s="33"/>
      <c r="BA859" s="64"/>
      <c r="BB859" s="64"/>
      <c r="BC859" s="67"/>
      <c r="BD859" s="64"/>
      <c r="BE859" s="64"/>
      <c r="BF859" s="67"/>
      <c r="BG859" s="84"/>
      <c r="BH859" s="84"/>
      <c r="BI859" s="84"/>
      <c r="BJ859" s="84"/>
      <c r="BK859" s="64"/>
      <c r="BL859" s="64"/>
      <c r="BM859" s="85"/>
      <c r="BN859" s="85"/>
      <c r="BO859" s="85"/>
      <c r="BP859" s="85"/>
      <c r="BQ859" s="64"/>
      <c r="BR859" s="64"/>
      <c r="BS859" s="67"/>
      <c r="BW859" s="64"/>
      <c r="BX859" s="64"/>
      <c r="BY859" s="67"/>
      <c r="BZ859" s="64"/>
      <c r="CA859" s="64"/>
      <c r="CB859" s="67"/>
      <c r="CF859" s="64"/>
      <c r="CG859" s="64"/>
      <c r="CH859" s="64"/>
      <c r="CI859" s="64"/>
      <c r="CJ859" s="64"/>
      <c r="CK859" s="64"/>
      <c r="CL859" s="64"/>
      <c r="CM859" s="64"/>
      <c r="CN859" s="67"/>
      <c r="CO859" s="67"/>
      <c r="CP859" s="64"/>
      <c r="CQ859" s="64"/>
      <c r="CR859" s="64"/>
      <c r="CS859" s="64"/>
      <c r="CT859" s="71"/>
      <c r="CU859" s="64"/>
      <c r="CV859" s="64"/>
      <c r="CW859" s="64"/>
      <c r="CX859" s="64"/>
      <c r="CY859" s="67"/>
      <c r="CZ859" s="67"/>
      <c r="DA859" s="67"/>
      <c r="DB859" s="64"/>
      <c r="DC859" s="64"/>
      <c r="DD859" s="64"/>
      <c r="DE859" s="64"/>
      <c r="DF859" s="64"/>
      <c r="DG859" s="64"/>
      <c r="DI859" s="64"/>
      <c r="DJ859" s="32"/>
    </row>
    <row r="860" spans="1:114" ht="28" customHeight="1">
      <c r="A860" s="70"/>
      <c r="B860" s="68"/>
      <c r="C860" s="68"/>
      <c r="D860" s="65"/>
      <c r="E860" s="83"/>
      <c r="F860" s="83"/>
      <c r="G860" s="83"/>
      <c r="I860" s="68"/>
      <c r="J860" s="64"/>
      <c r="K860" s="64"/>
      <c r="L860" s="64"/>
      <c r="M860" s="64"/>
      <c r="N860" s="64"/>
      <c r="O860" s="64"/>
      <c r="P860" s="64"/>
      <c r="Q860" s="64"/>
      <c r="R860" s="32"/>
      <c r="S860" s="33"/>
      <c r="T860" s="30"/>
      <c r="U860" s="33"/>
      <c r="BA860" s="64"/>
      <c r="BB860" s="64"/>
      <c r="BC860" s="67"/>
      <c r="BD860" s="64"/>
      <c r="BE860" s="64"/>
      <c r="BF860" s="67"/>
      <c r="BG860" s="84"/>
      <c r="BH860" s="84"/>
      <c r="BI860" s="84"/>
      <c r="BJ860" s="84"/>
      <c r="BK860" s="64"/>
      <c r="BL860" s="64"/>
      <c r="BM860" s="85"/>
      <c r="BN860" s="85"/>
      <c r="BO860" s="85"/>
      <c r="BP860" s="85"/>
      <c r="BQ860" s="64"/>
      <c r="BR860" s="64"/>
      <c r="BS860" s="67"/>
      <c r="BW860" s="64"/>
      <c r="BX860" s="64"/>
      <c r="BY860" s="67"/>
      <c r="BZ860" s="64"/>
      <c r="CA860" s="64"/>
      <c r="CB860" s="67"/>
      <c r="CF860" s="64"/>
      <c r="CG860" s="64"/>
      <c r="CH860" s="64"/>
      <c r="CI860" s="64"/>
      <c r="CJ860" s="64"/>
      <c r="CK860" s="64"/>
      <c r="CL860" s="64"/>
      <c r="CM860" s="64"/>
      <c r="CN860" s="67"/>
      <c r="CO860" s="67"/>
      <c r="CP860" s="64"/>
      <c r="CQ860" s="64"/>
      <c r="CR860" s="64"/>
      <c r="CS860" s="64"/>
      <c r="CT860" s="71"/>
      <c r="CU860" s="64"/>
      <c r="CV860" s="64"/>
      <c r="CW860" s="64"/>
      <c r="CX860" s="64"/>
      <c r="CY860" s="67"/>
      <c r="CZ860" s="67"/>
      <c r="DA860" s="67"/>
      <c r="DB860" s="64"/>
      <c r="DC860" s="64"/>
      <c r="DD860" s="64"/>
      <c r="DE860" s="64"/>
      <c r="DF860" s="64"/>
      <c r="DG860" s="64"/>
      <c r="DI860" s="64"/>
      <c r="DJ860" s="32"/>
    </row>
    <row r="861" spans="1:114" ht="28" customHeight="1">
      <c r="A861" s="70"/>
      <c r="B861" s="68"/>
      <c r="C861" s="68"/>
      <c r="D861" s="65"/>
      <c r="E861" s="83"/>
      <c r="F861" s="83"/>
      <c r="G861" s="83"/>
      <c r="I861" s="68"/>
      <c r="J861" s="64"/>
      <c r="K861" s="64"/>
      <c r="L861" s="64"/>
      <c r="M861" s="64"/>
      <c r="N861" s="64"/>
      <c r="O861" s="64"/>
      <c r="P861" s="64"/>
      <c r="Q861" s="64"/>
      <c r="R861" s="32"/>
      <c r="S861" s="33"/>
      <c r="T861" s="30"/>
      <c r="U861" s="33"/>
      <c r="BA861" s="64"/>
      <c r="BB861" s="64"/>
      <c r="BC861" s="67"/>
      <c r="BD861" s="64"/>
      <c r="BE861" s="64"/>
      <c r="BF861" s="67"/>
      <c r="BG861" s="84"/>
      <c r="BH861" s="84"/>
      <c r="BI861" s="84"/>
      <c r="BJ861" s="84"/>
      <c r="BK861" s="64"/>
      <c r="BL861" s="64"/>
      <c r="BM861" s="85"/>
      <c r="BN861" s="85"/>
      <c r="BO861" s="85"/>
      <c r="BP861" s="85"/>
      <c r="BQ861" s="64"/>
      <c r="BR861" s="64"/>
      <c r="BS861" s="67"/>
      <c r="BW861" s="64"/>
      <c r="BX861" s="64"/>
      <c r="BY861" s="67"/>
      <c r="BZ861" s="64"/>
      <c r="CA861" s="64"/>
      <c r="CB861" s="67"/>
      <c r="CF861" s="64"/>
      <c r="CG861" s="64"/>
      <c r="CH861" s="64"/>
      <c r="CI861" s="64"/>
      <c r="CJ861" s="64"/>
      <c r="CK861" s="64"/>
      <c r="CL861" s="64"/>
      <c r="CM861" s="64"/>
      <c r="CN861" s="67"/>
      <c r="CO861" s="67"/>
      <c r="CP861" s="64"/>
      <c r="CQ861" s="64"/>
      <c r="CR861" s="64"/>
      <c r="CS861" s="64"/>
      <c r="CT861" s="71"/>
      <c r="CU861" s="64"/>
      <c r="CV861" s="64"/>
      <c r="CW861" s="64"/>
      <c r="CX861" s="64"/>
      <c r="CY861" s="67"/>
      <c r="CZ861" s="67"/>
      <c r="DA861" s="67"/>
      <c r="DB861" s="64"/>
      <c r="DC861" s="64"/>
      <c r="DD861" s="64"/>
      <c r="DE861" s="64"/>
      <c r="DF861" s="64"/>
      <c r="DG861" s="64"/>
      <c r="DI861" s="64"/>
      <c r="DJ861" s="32"/>
    </row>
    <row r="862" spans="1:114" ht="28" customHeight="1">
      <c r="A862" s="70"/>
      <c r="B862" s="68"/>
      <c r="C862" s="68"/>
      <c r="D862" s="65"/>
      <c r="E862" s="83"/>
      <c r="F862" s="83"/>
      <c r="G862" s="83"/>
      <c r="I862" s="68"/>
      <c r="J862" s="64"/>
      <c r="K862" s="64"/>
      <c r="L862" s="64"/>
      <c r="M862" s="64"/>
      <c r="N862" s="64"/>
      <c r="O862" s="64"/>
      <c r="P862" s="64"/>
      <c r="Q862" s="64"/>
      <c r="R862" s="32"/>
      <c r="S862" s="33"/>
      <c r="T862" s="30"/>
      <c r="U862" s="33"/>
      <c r="BA862" s="64"/>
      <c r="BB862" s="64"/>
      <c r="BC862" s="67"/>
      <c r="BD862" s="64"/>
      <c r="BE862" s="64"/>
      <c r="BF862" s="67"/>
      <c r="BG862" s="84"/>
      <c r="BH862" s="84"/>
      <c r="BI862" s="84"/>
      <c r="BJ862" s="84"/>
      <c r="BK862" s="64"/>
      <c r="BL862" s="64"/>
      <c r="BM862" s="85"/>
      <c r="BN862" s="85"/>
      <c r="BO862" s="85"/>
      <c r="BP862" s="85"/>
      <c r="BQ862" s="64"/>
      <c r="BR862" s="64"/>
      <c r="BS862" s="67"/>
      <c r="BW862" s="64"/>
      <c r="BX862" s="64"/>
      <c r="BY862" s="67"/>
      <c r="BZ862" s="64"/>
      <c r="CA862" s="64"/>
      <c r="CB862" s="67"/>
      <c r="CF862" s="64"/>
      <c r="CG862" s="64"/>
      <c r="CH862" s="64"/>
      <c r="CI862" s="64"/>
      <c r="CJ862" s="64"/>
      <c r="CK862" s="64"/>
      <c r="CL862" s="64"/>
      <c r="CM862" s="64"/>
      <c r="CN862" s="67"/>
      <c r="CO862" s="67"/>
      <c r="CP862" s="64"/>
      <c r="CQ862" s="64"/>
      <c r="CR862" s="64"/>
      <c r="CS862" s="64"/>
      <c r="CT862" s="71"/>
      <c r="CU862" s="64"/>
      <c r="CV862" s="64"/>
      <c r="CW862" s="64"/>
      <c r="CX862" s="64"/>
      <c r="CY862" s="67"/>
      <c r="CZ862" s="67"/>
      <c r="DA862" s="67"/>
      <c r="DB862" s="64"/>
      <c r="DC862" s="64"/>
      <c r="DD862" s="64"/>
      <c r="DE862" s="64"/>
      <c r="DF862" s="64"/>
      <c r="DG862" s="64"/>
      <c r="DI862" s="64"/>
      <c r="DJ862" s="32"/>
    </row>
    <row r="863" spans="1:114" ht="28" customHeight="1">
      <c r="A863" s="70"/>
      <c r="B863" s="68"/>
      <c r="C863" s="68"/>
      <c r="D863" s="65"/>
      <c r="E863" s="83"/>
      <c r="F863" s="83"/>
      <c r="G863" s="83"/>
      <c r="I863" s="68"/>
      <c r="J863" s="64"/>
      <c r="K863" s="64"/>
      <c r="L863" s="64"/>
      <c r="M863" s="64"/>
      <c r="N863" s="64"/>
      <c r="O863" s="64"/>
      <c r="P863" s="64"/>
      <c r="Q863" s="64"/>
      <c r="R863" s="32"/>
      <c r="S863" s="33"/>
      <c r="T863" s="30"/>
      <c r="U863" s="33"/>
      <c r="BA863" s="64"/>
      <c r="BB863" s="64"/>
      <c r="BC863" s="67"/>
      <c r="BD863" s="64"/>
      <c r="BE863" s="64"/>
      <c r="BF863" s="67"/>
      <c r="BG863" s="84"/>
      <c r="BH863" s="84"/>
      <c r="BI863" s="84"/>
      <c r="BJ863" s="84"/>
      <c r="BK863" s="64"/>
      <c r="BL863" s="64"/>
      <c r="BM863" s="85"/>
      <c r="BN863" s="85"/>
      <c r="BO863" s="85"/>
      <c r="BP863" s="85"/>
      <c r="BQ863" s="64"/>
      <c r="BR863" s="64"/>
      <c r="BS863" s="67"/>
      <c r="BW863" s="64"/>
      <c r="BX863" s="64"/>
      <c r="BY863" s="67"/>
      <c r="BZ863" s="64"/>
      <c r="CA863" s="64"/>
      <c r="CB863" s="67"/>
      <c r="CF863" s="64"/>
      <c r="CG863" s="64"/>
      <c r="CH863" s="64"/>
      <c r="CI863" s="64"/>
      <c r="CJ863" s="64"/>
      <c r="CK863" s="64"/>
      <c r="CL863" s="64"/>
      <c r="CM863" s="64"/>
      <c r="CN863" s="67"/>
      <c r="CO863" s="67"/>
      <c r="CP863" s="64"/>
      <c r="CQ863" s="64"/>
      <c r="CR863" s="64"/>
      <c r="CS863" s="64"/>
      <c r="CT863" s="71"/>
      <c r="CU863" s="64"/>
      <c r="CV863" s="64"/>
      <c r="CW863" s="64"/>
      <c r="CX863" s="64"/>
      <c r="CY863" s="67"/>
      <c r="CZ863" s="67"/>
      <c r="DA863" s="67"/>
      <c r="DB863" s="64"/>
      <c r="DC863" s="64"/>
      <c r="DD863" s="64"/>
      <c r="DE863" s="64"/>
      <c r="DF863" s="64"/>
      <c r="DG863" s="64"/>
      <c r="DI863" s="64"/>
      <c r="DJ863" s="32"/>
    </row>
    <row r="864" spans="1:114" ht="28" customHeight="1">
      <c r="A864" s="70"/>
      <c r="B864" s="68"/>
      <c r="C864" s="68"/>
      <c r="D864" s="65"/>
      <c r="E864" s="83"/>
      <c r="F864" s="83"/>
      <c r="G864" s="83"/>
      <c r="I864" s="68"/>
      <c r="J864" s="64"/>
      <c r="K864" s="64"/>
      <c r="L864" s="64"/>
      <c r="M864" s="64"/>
      <c r="N864" s="64"/>
      <c r="O864" s="64"/>
      <c r="P864" s="64"/>
      <c r="Q864" s="64"/>
      <c r="R864" s="32"/>
      <c r="S864" s="33"/>
      <c r="T864" s="30"/>
      <c r="U864" s="33"/>
      <c r="BA864" s="64"/>
      <c r="BB864" s="64"/>
      <c r="BC864" s="67"/>
      <c r="BD864" s="64"/>
      <c r="BE864" s="64"/>
      <c r="BF864" s="67"/>
      <c r="BG864" s="84"/>
      <c r="BH864" s="84"/>
      <c r="BI864" s="84"/>
      <c r="BJ864" s="84"/>
      <c r="BK864" s="64"/>
      <c r="BL864" s="64"/>
      <c r="BM864" s="85"/>
      <c r="BN864" s="85"/>
      <c r="BO864" s="85"/>
      <c r="BP864" s="85"/>
      <c r="BQ864" s="64"/>
      <c r="BR864" s="64"/>
      <c r="BS864" s="67"/>
      <c r="BW864" s="64"/>
      <c r="BX864" s="64"/>
      <c r="BY864" s="67"/>
      <c r="BZ864" s="64"/>
      <c r="CA864" s="64"/>
      <c r="CB864" s="67"/>
      <c r="CF864" s="64"/>
      <c r="CG864" s="64"/>
      <c r="CH864" s="64"/>
      <c r="CI864" s="64"/>
      <c r="CJ864" s="64"/>
      <c r="CK864" s="64"/>
      <c r="CL864" s="64"/>
      <c r="CM864" s="64"/>
      <c r="CN864" s="67"/>
      <c r="CO864" s="67"/>
      <c r="CP864" s="64"/>
      <c r="CQ864" s="64"/>
      <c r="CR864" s="64"/>
      <c r="CS864" s="64"/>
      <c r="CT864" s="71"/>
      <c r="CU864" s="64"/>
      <c r="CV864" s="64"/>
      <c r="CW864" s="64"/>
      <c r="CX864" s="64"/>
      <c r="CY864" s="67"/>
      <c r="CZ864" s="67"/>
      <c r="DA864" s="67"/>
      <c r="DB864" s="64"/>
      <c r="DC864" s="64"/>
      <c r="DD864" s="64"/>
      <c r="DE864" s="64"/>
      <c r="DF864" s="64"/>
      <c r="DG864" s="64"/>
      <c r="DI864" s="64"/>
      <c r="DJ864" s="32"/>
    </row>
    <row r="865" spans="1:114" ht="28" customHeight="1">
      <c r="A865" s="70"/>
      <c r="B865" s="68"/>
      <c r="C865" s="68"/>
      <c r="D865" s="65"/>
      <c r="E865" s="83"/>
      <c r="F865" s="83"/>
      <c r="G865" s="83"/>
      <c r="I865" s="68"/>
      <c r="J865" s="64"/>
      <c r="K865" s="64"/>
      <c r="L865" s="64"/>
      <c r="M865" s="64"/>
      <c r="N865" s="64"/>
      <c r="O865" s="64"/>
      <c r="P865" s="64"/>
      <c r="Q865" s="64"/>
      <c r="R865" s="32"/>
      <c r="S865" s="33"/>
      <c r="T865" s="30"/>
      <c r="U865" s="33"/>
      <c r="BA865" s="64"/>
      <c r="BB865" s="64"/>
      <c r="BC865" s="67"/>
      <c r="BD865" s="64"/>
      <c r="BE865" s="64"/>
      <c r="BF865" s="67"/>
      <c r="BG865" s="84"/>
      <c r="BH865" s="84"/>
      <c r="BI865" s="84"/>
      <c r="BJ865" s="84"/>
      <c r="BK865" s="64"/>
      <c r="BL865" s="64"/>
      <c r="BM865" s="85"/>
      <c r="BN865" s="85"/>
      <c r="BO865" s="85"/>
      <c r="BP865" s="85"/>
      <c r="BQ865" s="64"/>
      <c r="BR865" s="64"/>
      <c r="BS865" s="67"/>
      <c r="BW865" s="64"/>
      <c r="BX865" s="64"/>
      <c r="BY865" s="67"/>
      <c r="BZ865" s="64"/>
      <c r="CA865" s="64"/>
      <c r="CB865" s="67"/>
      <c r="CF865" s="64"/>
      <c r="CG865" s="64"/>
      <c r="CH865" s="64"/>
      <c r="CI865" s="64"/>
      <c r="CJ865" s="64"/>
      <c r="CK865" s="64"/>
      <c r="CL865" s="64"/>
      <c r="CM865" s="64"/>
      <c r="CN865" s="67"/>
      <c r="CO865" s="67"/>
      <c r="CP865" s="64"/>
      <c r="CQ865" s="64"/>
      <c r="CR865" s="64"/>
      <c r="CS865" s="64"/>
      <c r="CT865" s="71"/>
      <c r="CU865" s="64"/>
      <c r="CV865" s="64"/>
      <c r="CW865" s="64"/>
      <c r="CX865" s="64"/>
      <c r="CY865" s="67"/>
      <c r="CZ865" s="67"/>
      <c r="DA865" s="67"/>
      <c r="DB865" s="64"/>
      <c r="DC865" s="64"/>
      <c r="DD865" s="64"/>
      <c r="DE865" s="64"/>
      <c r="DF865" s="64"/>
      <c r="DG865" s="64"/>
      <c r="DI865" s="64"/>
      <c r="DJ865" s="32"/>
    </row>
    <row r="866" spans="1:114" ht="28" customHeight="1">
      <c r="A866" s="70"/>
      <c r="B866" s="68"/>
      <c r="C866" s="68"/>
      <c r="D866" s="65"/>
      <c r="E866" s="83"/>
      <c r="F866" s="83"/>
      <c r="G866" s="83"/>
      <c r="I866" s="68"/>
      <c r="J866" s="64"/>
      <c r="K866" s="64"/>
      <c r="L866" s="64"/>
      <c r="M866" s="64"/>
      <c r="N866" s="64"/>
      <c r="O866" s="64"/>
      <c r="P866" s="64"/>
      <c r="Q866" s="64"/>
      <c r="R866" s="32"/>
      <c r="S866" s="33"/>
      <c r="T866" s="30"/>
      <c r="U866" s="33"/>
      <c r="BA866" s="64"/>
      <c r="BB866" s="64"/>
      <c r="BC866" s="67"/>
      <c r="BD866" s="64"/>
      <c r="BE866" s="64"/>
      <c r="BF866" s="67"/>
      <c r="BG866" s="84"/>
      <c r="BH866" s="84"/>
      <c r="BI866" s="84"/>
      <c r="BJ866" s="84"/>
      <c r="BK866" s="64"/>
      <c r="BL866" s="64"/>
      <c r="BM866" s="85"/>
      <c r="BN866" s="85"/>
      <c r="BO866" s="85"/>
      <c r="BP866" s="85"/>
      <c r="BQ866" s="64"/>
      <c r="BR866" s="64"/>
      <c r="BS866" s="67"/>
      <c r="BW866" s="64"/>
      <c r="BX866" s="64"/>
      <c r="BY866" s="67"/>
      <c r="BZ866" s="64"/>
      <c r="CA866" s="64"/>
      <c r="CB866" s="67"/>
      <c r="CF866" s="64"/>
      <c r="CG866" s="64"/>
      <c r="CH866" s="64"/>
      <c r="CI866" s="64"/>
      <c r="CJ866" s="64"/>
      <c r="CK866" s="64"/>
      <c r="CL866" s="64"/>
      <c r="CM866" s="64"/>
      <c r="CN866" s="67"/>
      <c r="CO866" s="67"/>
      <c r="CP866" s="64"/>
      <c r="CQ866" s="64"/>
      <c r="CR866" s="64"/>
      <c r="CS866" s="64"/>
      <c r="CT866" s="71"/>
      <c r="CU866" s="64"/>
      <c r="CV866" s="64"/>
      <c r="CW866" s="64"/>
      <c r="CX866" s="64"/>
      <c r="CY866" s="67"/>
      <c r="CZ866" s="67"/>
      <c r="DA866" s="67"/>
      <c r="DB866" s="64"/>
      <c r="DC866" s="64"/>
      <c r="DD866" s="64"/>
      <c r="DE866" s="64"/>
      <c r="DF866" s="64"/>
      <c r="DG866" s="64"/>
      <c r="DI866" s="64"/>
      <c r="DJ866" s="32"/>
    </row>
    <row r="867" spans="1:114" ht="28" customHeight="1">
      <c r="A867" s="70"/>
      <c r="B867" s="68"/>
      <c r="C867" s="68"/>
      <c r="D867" s="65"/>
      <c r="E867" s="83"/>
      <c r="F867" s="83"/>
      <c r="G867" s="83"/>
      <c r="I867" s="68"/>
      <c r="J867" s="64"/>
      <c r="K867" s="64"/>
      <c r="L867" s="64"/>
      <c r="M867" s="64"/>
      <c r="N867" s="64"/>
      <c r="O867" s="64"/>
      <c r="P867" s="64"/>
      <c r="Q867" s="64"/>
      <c r="R867" s="32"/>
      <c r="S867" s="33"/>
      <c r="T867" s="30"/>
      <c r="U867" s="33"/>
      <c r="BA867" s="64"/>
      <c r="BB867" s="64"/>
      <c r="BC867" s="67"/>
      <c r="BD867" s="64"/>
      <c r="BE867" s="64"/>
      <c r="BF867" s="67"/>
      <c r="BG867" s="84"/>
      <c r="BH867" s="84"/>
      <c r="BI867" s="84"/>
      <c r="BJ867" s="84"/>
      <c r="BK867" s="64"/>
      <c r="BL867" s="64"/>
      <c r="BM867" s="85"/>
      <c r="BN867" s="85"/>
      <c r="BO867" s="85"/>
      <c r="BP867" s="85"/>
      <c r="BQ867" s="64"/>
      <c r="BR867" s="64"/>
      <c r="BS867" s="67"/>
      <c r="BW867" s="64"/>
      <c r="BX867" s="64"/>
      <c r="BY867" s="67"/>
      <c r="BZ867" s="64"/>
      <c r="CA867" s="64"/>
      <c r="CB867" s="67"/>
      <c r="CF867" s="64"/>
      <c r="CG867" s="64"/>
      <c r="CH867" s="64"/>
      <c r="CI867" s="64"/>
      <c r="CJ867" s="64"/>
      <c r="CK867" s="64"/>
      <c r="CL867" s="64"/>
      <c r="CM867" s="64"/>
      <c r="CN867" s="67"/>
      <c r="CO867" s="67"/>
      <c r="CP867" s="64"/>
      <c r="CQ867" s="64"/>
      <c r="CR867" s="64"/>
      <c r="CS867" s="64"/>
      <c r="CT867" s="71"/>
      <c r="CU867" s="64"/>
      <c r="CV867" s="64"/>
      <c r="CW867" s="64"/>
      <c r="CX867" s="64"/>
      <c r="CY867" s="67"/>
      <c r="CZ867" s="67"/>
      <c r="DA867" s="67"/>
      <c r="DB867" s="64"/>
      <c r="DC867" s="64"/>
      <c r="DD867" s="64"/>
      <c r="DE867" s="64"/>
      <c r="DF867" s="64"/>
      <c r="DG867" s="64"/>
      <c r="DI867" s="64"/>
      <c r="DJ867" s="32"/>
    </row>
    <row r="868" spans="1:114" ht="28" customHeight="1">
      <c r="A868" s="70"/>
      <c r="B868" s="68"/>
      <c r="C868" s="68"/>
      <c r="D868" s="65"/>
      <c r="E868" s="83"/>
      <c r="F868" s="83"/>
      <c r="G868" s="83"/>
      <c r="I868" s="68"/>
      <c r="J868" s="64"/>
      <c r="K868" s="64"/>
      <c r="L868" s="64"/>
      <c r="M868" s="64"/>
      <c r="N868" s="64"/>
      <c r="O868" s="64"/>
      <c r="P868" s="64"/>
      <c r="Q868" s="64"/>
      <c r="R868" s="32"/>
      <c r="S868" s="33"/>
      <c r="T868" s="30"/>
      <c r="U868" s="33"/>
      <c r="BA868" s="64"/>
      <c r="BB868" s="64"/>
      <c r="BC868" s="67"/>
      <c r="BD868" s="64"/>
      <c r="BE868" s="64"/>
      <c r="BF868" s="67"/>
      <c r="BG868" s="84"/>
      <c r="BH868" s="84"/>
      <c r="BI868" s="84"/>
      <c r="BJ868" s="84"/>
      <c r="BK868" s="64"/>
      <c r="BL868" s="64"/>
      <c r="BM868" s="85"/>
      <c r="BN868" s="85"/>
      <c r="BO868" s="85"/>
      <c r="BP868" s="85"/>
      <c r="BQ868" s="64"/>
      <c r="BR868" s="64"/>
      <c r="BS868" s="67"/>
      <c r="BW868" s="64"/>
      <c r="BX868" s="64"/>
      <c r="BY868" s="67"/>
      <c r="BZ868" s="64"/>
      <c r="CA868" s="64"/>
      <c r="CB868" s="67"/>
      <c r="CF868" s="64"/>
      <c r="CG868" s="64"/>
      <c r="CH868" s="64"/>
      <c r="CI868" s="64"/>
      <c r="CJ868" s="64"/>
      <c r="CK868" s="64"/>
      <c r="CL868" s="64"/>
      <c r="CM868" s="64"/>
      <c r="CN868" s="67"/>
      <c r="CO868" s="67"/>
      <c r="CP868" s="64"/>
      <c r="CQ868" s="64"/>
      <c r="CR868" s="64"/>
      <c r="CS868" s="64"/>
      <c r="CT868" s="71"/>
      <c r="CU868" s="64"/>
      <c r="CV868" s="64"/>
      <c r="CW868" s="64"/>
      <c r="CX868" s="64"/>
      <c r="CY868" s="67"/>
      <c r="CZ868" s="67"/>
      <c r="DA868" s="67"/>
      <c r="DB868" s="64"/>
      <c r="DC868" s="64"/>
      <c r="DD868" s="64"/>
      <c r="DE868" s="64"/>
      <c r="DF868" s="64"/>
      <c r="DG868" s="64"/>
      <c r="DI868" s="64"/>
      <c r="DJ868" s="32"/>
    </row>
    <row r="869" spans="1:114" ht="28" customHeight="1">
      <c r="A869" s="70"/>
      <c r="B869" s="68"/>
      <c r="C869" s="68"/>
      <c r="D869" s="65"/>
      <c r="E869" s="83"/>
      <c r="F869" s="83"/>
      <c r="G869" s="83"/>
      <c r="I869" s="68"/>
      <c r="J869" s="64"/>
      <c r="K869" s="64"/>
      <c r="L869" s="64"/>
      <c r="M869" s="64"/>
      <c r="N869" s="64"/>
      <c r="O869" s="64"/>
      <c r="P869" s="64"/>
      <c r="Q869" s="64"/>
      <c r="R869" s="32"/>
      <c r="S869" s="33"/>
      <c r="T869" s="30"/>
      <c r="U869" s="33"/>
      <c r="BA869" s="64"/>
      <c r="BB869" s="64"/>
      <c r="BC869" s="67"/>
      <c r="BD869" s="64"/>
      <c r="BE869" s="64"/>
      <c r="BF869" s="67"/>
      <c r="BG869" s="84"/>
      <c r="BH869" s="84"/>
      <c r="BI869" s="84"/>
      <c r="BJ869" s="84"/>
      <c r="BK869" s="64"/>
      <c r="BL869" s="64"/>
      <c r="BM869" s="85"/>
      <c r="BN869" s="85"/>
      <c r="BO869" s="85"/>
      <c r="BP869" s="85"/>
      <c r="BQ869" s="64"/>
      <c r="BR869" s="64"/>
      <c r="BS869" s="67"/>
      <c r="BW869" s="64"/>
      <c r="BX869" s="64"/>
      <c r="BY869" s="67"/>
      <c r="BZ869" s="64"/>
      <c r="CA869" s="64"/>
      <c r="CB869" s="67"/>
      <c r="CF869" s="64"/>
      <c r="CG869" s="64"/>
      <c r="CH869" s="64"/>
      <c r="CI869" s="64"/>
      <c r="CJ869" s="64"/>
      <c r="CK869" s="64"/>
      <c r="CL869" s="64"/>
      <c r="CM869" s="64"/>
      <c r="CN869" s="67"/>
      <c r="CO869" s="67"/>
      <c r="CP869" s="64"/>
      <c r="CQ869" s="64"/>
      <c r="CR869" s="64"/>
      <c r="CS869" s="64"/>
      <c r="CT869" s="71"/>
      <c r="CU869" s="64"/>
      <c r="CV869" s="64"/>
      <c r="CW869" s="64"/>
      <c r="CX869" s="64"/>
      <c r="CY869" s="67"/>
      <c r="CZ869" s="67"/>
      <c r="DA869" s="67"/>
      <c r="DB869" s="64"/>
      <c r="DC869" s="64"/>
      <c r="DD869" s="64"/>
      <c r="DE869" s="64"/>
      <c r="DF869" s="64"/>
      <c r="DG869" s="64"/>
      <c r="DI869" s="64"/>
      <c r="DJ869" s="32"/>
    </row>
    <row r="870" spans="1:114" ht="28" customHeight="1">
      <c r="A870" s="70"/>
      <c r="B870" s="68"/>
      <c r="C870" s="68"/>
      <c r="D870" s="65"/>
      <c r="E870" s="83"/>
      <c r="F870" s="83"/>
      <c r="G870" s="83"/>
      <c r="I870" s="68"/>
      <c r="J870" s="64"/>
      <c r="K870" s="64"/>
      <c r="L870" s="64"/>
      <c r="M870" s="64"/>
      <c r="N870" s="64"/>
      <c r="O870" s="64"/>
      <c r="P870" s="64"/>
      <c r="Q870" s="64"/>
      <c r="R870" s="32"/>
      <c r="S870" s="33"/>
      <c r="T870" s="30"/>
      <c r="U870" s="33"/>
      <c r="BA870" s="64"/>
      <c r="BB870" s="64"/>
      <c r="BC870" s="67"/>
      <c r="BD870" s="64"/>
      <c r="BE870" s="64"/>
      <c r="BF870" s="67"/>
      <c r="BG870" s="84"/>
      <c r="BH870" s="84"/>
      <c r="BI870" s="84"/>
      <c r="BJ870" s="84"/>
      <c r="BK870" s="64"/>
      <c r="BL870" s="64"/>
      <c r="BM870" s="85"/>
      <c r="BN870" s="85"/>
      <c r="BO870" s="85"/>
      <c r="BP870" s="85"/>
      <c r="BQ870" s="64"/>
      <c r="BR870" s="64"/>
      <c r="BS870" s="67"/>
      <c r="BW870" s="64"/>
      <c r="BX870" s="64"/>
      <c r="BY870" s="67"/>
      <c r="BZ870" s="64"/>
      <c r="CA870" s="64"/>
      <c r="CB870" s="67"/>
      <c r="CF870" s="64"/>
      <c r="CG870" s="64"/>
      <c r="CH870" s="64"/>
      <c r="CI870" s="64"/>
      <c r="CJ870" s="64"/>
      <c r="CK870" s="64"/>
      <c r="CL870" s="64"/>
      <c r="CM870" s="64"/>
      <c r="CN870" s="67"/>
      <c r="CO870" s="67"/>
      <c r="CP870" s="64"/>
      <c r="CQ870" s="64"/>
      <c r="CR870" s="64"/>
      <c r="CS870" s="64"/>
      <c r="CT870" s="71"/>
      <c r="CU870" s="64"/>
      <c r="CV870" s="64"/>
      <c r="CW870" s="64"/>
      <c r="CX870" s="64"/>
      <c r="CY870" s="67"/>
      <c r="CZ870" s="67"/>
      <c r="DA870" s="67"/>
      <c r="DB870" s="64"/>
      <c r="DC870" s="64"/>
      <c r="DD870" s="64"/>
      <c r="DE870" s="64"/>
      <c r="DF870" s="64"/>
      <c r="DG870" s="64"/>
      <c r="DI870" s="64"/>
      <c r="DJ870" s="32"/>
    </row>
    <row r="871" spans="1:114" ht="28" customHeight="1">
      <c r="A871" s="70"/>
      <c r="B871" s="68"/>
      <c r="C871" s="68"/>
      <c r="D871" s="65"/>
      <c r="E871" s="83"/>
      <c r="F871" s="83"/>
      <c r="G871" s="83"/>
      <c r="I871" s="68"/>
      <c r="J871" s="64"/>
      <c r="K871" s="64"/>
      <c r="L871" s="64"/>
      <c r="M871" s="64"/>
      <c r="N871" s="64"/>
      <c r="O871" s="64"/>
      <c r="P871" s="64"/>
      <c r="Q871" s="64"/>
      <c r="R871" s="32"/>
      <c r="S871" s="33"/>
      <c r="T871" s="30"/>
      <c r="U871" s="33"/>
      <c r="BA871" s="64"/>
      <c r="BB871" s="64"/>
      <c r="BC871" s="67"/>
      <c r="BD871" s="64"/>
      <c r="BE871" s="64"/>
      <c r="BF871" s="67"/>
      <c r="BG871" s="84"/>
      <c r="BH871" s="84"/>
      <c r="BI871" s="84"/>
      <c r="BJ871" s="84"/>
      <c r="BK871" s="64"/>
      <c r="BL871" s="64"/>
      <c r="BM871" s="85"/>
      <c r="BN871" s="85"/>
      <c r="BO871" s="85"/>
      <c r="BP871" s="85"/>
      <c r="BQ871" s="64"/>
      <c r="BR871" s="64"/>
      <c r="BS871" s="67"/>
      <c r="BW871" s="64"/>
      <c r="BX871" s="64"/>
      <c r="BY871" s="67"/>
      <c r="BZ871" s="64"/>
      <c r="CA871" s="64"/>
      <c r="CB871" s="67"/>
      <c r="CF871" s="64"/>
      <c r="CG871" s="64"/>
      <c r="CH871" s="64"/>
      <c r="CI871" s="64"/>
      <c r="CJ871" s="64"/>
      <c r="CK871" s="64"/>
      <c r="CL871" s="64"/>
      <c r="CM871" s="64"/>
      <c r="CN871" s="67"/>
      <c r="CO871" s="67"/>
      <c r="CP871" s="64"/>
      <c r="CQ871" s="64"/>
      <c r="CR871" s="64"/>
      <c r="CS871" s="64"/>
      <c r="CT871" s="71"/>
      <c r="CU871" s="64"/>
      <c r="CV871" s="64"/>
      <c r="CW871" s="64"/>
      <c r="CX871" s="64"/>
      <c r="CY871" s="67"/>
      <c r="CZ871" s="67"/>
      <c r="DA871" s="67"/>
      <c r="DB871" s="64"/>
      <c r="DC871" s="64"/>
      <c r="DD871" s="64"/>
      <c r="DE871" s="64"/>
      <c r="DF871" s="64"/>
      <c r="DG871" s="64"/>
      <c r="DI871" s="64"/>
      <c r="DJ871" s="32"/>
    </row>
    <row r="872" spans="1:114" ht="28" customHeight="1">
      <c r="A872" s="70"/>
      <c r="B872" s="68"/>
      <c r="C872" s="68"/>
      <c r="D872" s="65"/>
      <c r="E872" s="83"/>
      <c r="F872" s="83"/>
      <c r="G872" s="83"/>
      <c r="I872" s="68"/>
      <c r="J872" s="64"/>
      <c r="K872" s="64"/>
      <c r="L872" s="64"/>
      <c r="M872" s="64"/>
      <c r="N872" s="64"/>
      <c r="O872" s="64"/>
      <c r="P872" s="64"/>
      <c r="Q872" s="64"/>
      <c r="R872" s="32"/>
      <c r="S872" s="33"/>
      <c r="T872" s="30"/>
      <c r="U872" s="33"/>
      <c r="BA872" s="64"/>
      <c r="BB872" s="64"/>
      <c r="BC872" s="67"/>
      <c r="BD872" s="64"/>
      <c r="BE872" s="64"/>
      <c r="BF872" s="67"/>
      <c r="BG872" s="84"/>
      <c r="BH872" s="84"/>
      <c r="BI872" s="84"/>
      <c r="BJ872" s="84"/>
      <c r="BK872" s="64"/>
      <c r="BL872" s="64"/>
      <c r="BM872" s="85"/>
      <c r="BN872" s="85"/>
      <c r="BO872" s="85"/>
      <c r="BP872" s="85"/>
      <c r="BQ872" s="64"/>
      <c r="BR872" s="64"/>
      <c r="BS872" s="67"/>
      <c r="BW872" s="64"/>
      <c r="BX872" s="64"/>
      <c r="BY872" s="67"/>
      <c r="BZ872" s="64"/>
      <c r="CA872" s="64"/>
      <c r="CB872" s="67"/>
      <c r="CF872" s="64"/>
      <c r="CG872" s="64"/>
      <c r="CH872" s="64"/>
      <c r="CI872" s="64"/>
      <c r="CJ872" s="64"/>
      <c r="CK872" s="64"/>
      <c r="CL872" s="64"/>
      <c r="CM872" s="64"/>
      <c r="CN872" s="67"/>
      <c r="CO872" s="67"/>
      <c r="CP872" s="64"/>
      <c r="CQ872" s="64"/>
      <c r="CR872" s="64"/>
      <c r="CS872" s="64"/>
      <c r="CT872" s="71"/>
      <c r="CU872" s="64"/>
      <c r="CV872" s="64"/>
      <c r="CW872" s="64"/>
      <c r="CX872" s="64"/>
      <c r="CY872" s="67"/>
      <c r="CZ872" s="67"/>
      <c r="DA872" s="67"/>
      <c r="DB872" s="64"/>
      <c r="DC872" s="64"/>
      <c r="DD872" s="64"/>
      <c r="DE872" s="64"/>
      <c r="DF872" s="64"/>
      <c r="DG872" s="64"/>
      <c r="DI872" s="64"/>
      <c r="DJ872" s="32"/>
    </row>
    <row r="873" spans="1:114" ht="28" customHeight="1">
      <c r="A873" s="70"/>
      <c r="B873" s="68"/>
      <c r="C873" s="68"/>
      <c r="D873" s="65"/>
      <c r="E873" s="83"/>
      <c r="F873" s="83"/>
      <c r="G873" s="83"/>
      <c r="I873" s="68"/>
      <c r="J873" s="64"/>
      <c r="K873" s="64"/>
      <c r="L873" s="64"/>
      <c r="M873" s="64"/>
      <c r="N873" s="64"/>
      <c r="O873" s="64"/>
      <c r="P873" s="64"/>
      <c r="Q873" s="64"/>
      <c r="R873" s="32"/>
      <c r="S873" s="33"/>
      <c r="T873" s="30"/>
      <c r="U873" s="33"/>
      <c r="BA873" s="64"/>
      <c r="BB873" s="64"/>
      <c r="BC873" s="67"/>
      <c r="BD873" s="64"/>
      <c r="BE873" s="64"/>
      <c r="BF873" s="67"/>
      <c r="BG873" s="84"/>
      <c r="BH873" s="84"/>
      <c r="BI873" s="84"/>
      <c r="BJ873" s="84"/>
      <c r="BK873" s="64"/>
      <c r="BL873" s="64"/>
      <c r="BM873" s="85"/>
      <c r="BN873" s="85"/>
      <c r="BO873" s="85"/>
      <c r="BP873" s="85"/>
      <c r="BQ873" s="64"/>
      <c r="BR873" s="64"/>
      <c r="BS873" s="67"/>
      <c r="BW873" s="64"/>
      <c r="BX873" s="64"/>
      <c r="BY873" s="67"/>
      <c r="BZ873" s="64"/>
      <c r="CA873" s="64"/>
      <c r="CB873" s="67"/>
      <c r="CF873" s="64"/>
      <c r="CG873" s="64"/>
      <c r="CH873" s="64"/>
      <c r="CI873" s="64"/>
      <c r="CJ873" s="64"/>
      <c r="CK873" s="64"/>
      <c r="CL873" s="64"/>
      <c r="CM873" s="64"/>
      <c r="CN873" s="67"/>
      <c r="CO873" s="67"/>
      <c r="CP873" s="64"/>
      <c r="CQ873" s="64"/>
      <c r="CR873" s="64"/>
      <c r="CS873" s="64"/>
      <c r="CT873" s="71"/>
      <c r="CU873" s="64"/>
      <c r="CV873" s="64"/>
      <c r="CW873" s="64"/>
      <c r="CX873" s="64"/>
      <c r="CY873" s="67"/>
      <c r="CZ873" s="67"/>
      <c r="DA873" s="67"/>
      <c r="DB873" s="64"/>
      <c r="DC873" s="64"/>
      <c r="DD873" s="64"/>
      <c r="DE873" s="64"/>
      <c r="DF873" s="64"/>
      <c r="DG873" s="64"/>
      <c r="DI873" s="64"/>
      <c r="DJ873" s="32"/>
    </row>
    <row r="874" spans="1:114" ht="28" customHeight="1">
      <c r="A874" s="70"/>
      <c r="B874" s="68"/>
      <c r="C874" s="68"/>
      <c r="D874" s="65"/>
      <c r="E874" s="83"/>
      <c r="F874" s="83"/>
      <c r="G874" s="83"/>
      <c r="I874" s="68"/>
      <c r="J874" s="64"/>
      <c r="K874" s="64"/>
      <c r="L874" s="64"/>
      <c r="M874" s="64"/>
      <c r="N874" s="64"/>
      <c r="O874" s="64"/>
      <c r="P874" s="64"/>
      <c r="Q874" s="64"/>
      <c r="R874" s="32"/>
      <c r="S874" s="33"/>
      <c r="T874" s="30"/>
      <c r="U874" s="33"/>
      <c r="BA874" s="64"/>
      <c r="BB874" s="64"/>
      <c r="BC874" s="67"/>
      <c r="BD874" s="64"/>
      <c r="BE874" s="64"/>
      <c r="BF874" s="67"/>
      <c r="BG874" s="84"/>
      <c r="BH874" s="84"/>
      <c r="BI874" s="84"/>
      <c r="BJ874" s="84"/>
      <c r="BK874" s="64"/>
      <c r="BL874" s="64"/>
      <c r="BM874" s="85"/>
      <c r="BN874" s="85"/>
      <c r="BO874" s="85"/>
      <c r="BP874" s="85"/>
      <c r="BQ874" s="64"/>
      <c r="BR874" s="64"/>
      <c r="BS874" s="67"/>
      <c r="BW874" s="64"/>
      <c r="BX874" s="64"/>
      <c r="BY874" s="67"/>
      <c r="BZ874" s="64"/>
      <c r="CA874" s="64"/>
      <c r="CB874" s="67"/>
      <c r="CF874" s="64"/>
      <c r="CG874" s="64"/>
      <c r="CH874" s="64"/>
      <c r="CI874" s="64"/>
      <c r="CJ874" s="64"/>
      <c r="CK874" s="64"/>
      <c r="CL874" s="64"/>
      <c r="CM874" s="64"/>
      <c r="CN874" s="67"/>
      <c r="CO874" s="67"/>
      <c r="CP874" s="64"/>
      <c r="CQ874" s="64"/>
      <c r="CR874" s="64"/>
      <c r="CS874" s="64"/>
      <c r="CT874" s="71"/>
      <c r="CU874" s="64"/>
      <c r="CV874" s="64"/>
      <c r="CW874" s="64"/>
      <c r="CX874" s="64"/>
      <c r="CY874" s="67"/>
      <c r="CZ874" s="67"/>
      <c r="DA874" s="67"/>
      <c r="DB874" s="64"/>
      <c r="DC874" s="64"/>
      <c r="DD874" s="64"/>
      <c r="DE874" s="64"/>
      <c r="DF874" s="64"/>
      <c r="DG874" s="64"/>
      <c r="DI874" s="64"/>
      <c r="DJ874" s="32"/>
    </row>
    <row r="875" spans="1:114" ht="28" customHeight="1">
      <c r="A875" s="70"/>
      <c r="B875" s="68"/>
      <c r="C875" s="68"/>
      <c r="D875" s="65"/>
      <c r="E875" s="83"/>
      <c r="F875" s="83"/>
      <c r="G875" s="83"/>
      <c r="I875" s="68"/>
      <c r="J875" s="64"/>
      <c r="K875" s="64"/>
      <c r="L875" s="64"/>
      <c r="M875" s="64"/>
      <c r="N875" s="64"/>
      <c r="O875" s="64"/>
      <c r="P875" s="64"/>
      <c r="Q875" s="64"/>
      <c r="R875" s="32"/>
      <c r="S875" s="33"/>
      <c r="T875" s="30"/>
      <c r="U875" s="33"/>
      <c r="BA875" s="64"/>
      <c r="BB875" s="64"/>
      <c r="BC875" s="67"/>
      <c r="BD875" s="64"/>
      <c r="BE875" s="64"/>
      <c r="BF875" s="67"/>
      <c r="BG875" s="84"/>
      <c r="BH875" s="84"/>
      <c r="BI875" s="84"/>
      <c r="BJ875" s="84"/>
      <c r="BK875" s="64"/>
      <c r="BL875" s="64"/>
      <c r="BM875" s="85"/>
      <c r="BN875" s="85"/>
      <c r="BO875" s="85"/>
      <c r="BP875" s="85"/>
      <c r="BQ875" s="64"/>
      <c r="BR875" s="64"/>
      <c r="BS875" s="67"/>
      <c r="BW875" s="64"/>
      <c r="BX875" s="64"/>
      <c r="BY875" s="67"/>
      <c r="BZ875" s="64"/>
      <c r="CA875" s="64"/>
      <c r="CB875" s="67"/>
      <c r="CF875" s="64"/>
      <c r="CG875" s="64"/>
      <c r="CH875" s="64"/>
      <c r="CI875" s="64"/>
      <c r="CJ875" s="64"/>
      <c r="CK875" s="64"/>
      <c r="CL875" s="64"/>
      <c r="CM875" s="64"/>
      <c r="CN875" s="67"/>
      <c r="CO875" s="67"/>
      <c r="CP875" s="64"/>
      <c r="CQ875" s="64"/>
      <c r="CR875" s="64"/>
      <c r="CS875" s="64"/>
      <c r="CT875" s="71"/>
      <c r="CU875" s="64"/>
      <c r="CV875" s="64"/>
      <c r="CW875" s="64"/>
      <c r="CX875" s="64"/>
      <c r="CY875" s="67"/>
      <c r="CZ875" s="67"/>
      <c r="DA875" s="67"/>
      <c r="DB875" s="64"/>
      <c r="DC875" s="64"/>
      <c r="DD875" s="64"/>
      <c r="DE875" s="64"/>
      <c r="DF875" s="64"/>
      <c r="DG875" s="64"/>
      <c r="DI875" s="64"/>
      <c r="DJ875" s="32"/>
    </row>
    <row r="876" spans="1:114" ht="28" customHeight="1">
      <c r="A876" s="70"/>
      <c r="B876" s="68"/>
      <c r="C876" s="68"/>
      <c r="D876" s="65"/>
      <c r="E876" s="83"/>
      <c r="F876" s="83"/>
      <c r="G876" s="83"/>
      <c r="I876" s="68"/>
      <c r="J876" s="64"/>
      <c r="K876" s="64"/>
      <c r="L876" s="64"/>
      <c r="M876" s="64"/>
      <c r="N876" s="64"/>
      <c r="O876" s="64"/>
      <c r="P876" s="64"/>
      <c r="Q876" s="64"/>
      <c r="R876" s="32"/>
      <c r="S876" s="33"/>
      <c r="T876" s="30"/>
      <c r="U876" s="33"/>
      <c r="BA876" s="64"/>
      <c r="BB876" s="64"/>
      <c r="BC876" s="67"/>
      <c r="BD876" s="64"/>
      <c r="BE876" s="64"/>
      <c r="BF876" s="67"/>
      <c r="BG876" s="84"/>
      <c r="BH876" s="84"/>
      <c r="BI876" s="84"/>
      <c r="BJ876" s="84"/>
      <c r="BK876" s="64"/>
      <c r="BL876" s="64"/>
      <c r="BM876" s="85"/>
      <c r="BN876" s="85"/>
      <c r="BO876" s="85"/>
      <c r="BP876" s="85"/>
      <c r="BQ876" s="64"/>
      <c r="BR876" s="64"/>
      <c r="BS876" s="67"/>
      <c r="BW876" s="64"/>
      <c r="BX876" s="64"/>
      <c r="BY876" s="67"/>
      <c r="BZ876" s="64"/>
      <c r="CA876" s="64"/>
      <c r="CB876" s="67"/>
      <c r="CF876" s="64"/>
      <c r="CG876" s="64"/>
      <c r="CH876" s="64"/>
      <c r="CI876" s="64"/>
      <c r="CJ876" s="64"/>
      <c r="CK876" s="64"/>
      <c r="CL876" s="64"/>
      <c r="CM876" s="64"/>
      <c r="CN876" s="67"/>
      <c r="CO876" s="67"/>
      <c r="CP876" s="64"/>
      <c r="CQ876" s="64"/>
      <c r="CR876" s="64"/>
      <c r="CS876" s="64"/>
      <c r="CT876" s="71"/>
      <c r="CU876" s="64"/>
      <c r="CV876" s="64"/>
      <c r="CW876" s="64"/>
      <c r="CX876" s="64"/>
      <c r="CY876" s="67"/>
      <c r="CZ876" s="67"/>
      <c r="DA876" s="67"/>
      <c r="DB876" s="64"/>
      <c r="DC876" s="64"/>
      <c r="DD876" s="64"/>
      <c r="DE876" s="64"/>
      <c r="DF876" s="64"/>
      <c r="DG876" s="64"/>
      <c r="DI876" s="64"/>
      <c r="DJ876" s="32"/>
    </row>
    <row r="877" spans="1:114" ht="28" customHeight="1">
      <c r="A877" s="70"/>
      <c r="B877" s="68"/>
      <c r="C877" s="68"/>
      <c r="D877" s="65"/>
      <c r="E877" s="83"/>
      <c r="F877" s="83"/>
      <c r="G877" s="83"/>
      <c r="I877" s="68"/>
      <c r="J877" s="64"/>
      <c r="K877" s="64"/>
      <c r="L877" s="64"/>
      <c r="M877" s="64"/>
      <c r="N877" s="64"/>
      <c r="O877" s="64"/>
      <c r="P877" s="64"/>
      <c r="Q877" s="64"/>
      <c r="R877" s="32"/>
      <c r="S877" s="33"/>
      <c r="T877" s="30"/>
      <c r="U877" s="33"/>
      <c r="BA877" s="64"/>
      <c r="BB877" s="64"/>
      <c r="BC877" s="67"/>
      <c r="BD877" s="64"/>
      <c r="BE877" s="64"/>
      <c r="BF877" s="67"/>
      <c r="BG877" s="84"/>
      <c r="BH877" s="84"/>
      <c r="BI877" s="84"/>
      <c r="BJ877" s="84"/>
      <c r="BK877" s="64"/>
      <c r="BL877" s="64"/>
      <c r="BM877" s="85"/>
      <c r="BN877" s="85"/>
      <c r="BO877" s="85"/>
      <c r="BP877" s="85"/>
      <c r="BQ877" s="64"/>
      <c r="BR877" s="64"/>
      <c r="BS877" s="67"/>
      <c r="BW877" s="64"/>
      <c r="BX877" s="64"/>
      <c r="BY877" s="67"/>
      <c r="BZ877" s="64"/>
      <c r="CA877" s="64"/>
      <c r="CB877" s="67"/>
      <c r="CF877" s="64"/>
      <c r="CG877" s="64"/>
      <c r="CH877" s="64"/>
      <c r="CI877" s="64"/>
      <c r="CJ877" s="64"/>
      <c r="CK877" s="64"/>
      <c r="CL877" s="64"/>
      <c r="CM877" s="64"/>
      <c r="CN877" s="67"/>
      <c r="CO877" s="67"/>
      <c r="CP877" s="64"/>
      <c r="CQ877" s="64"/>
      <c r="CR877" s="64"/>
      <c r="CS877" s="64"/>
      <c r="CT877" s="71"/>
      <c r="CU877" s="64"/>
      <c r="CV877" s="64"/>
      <c r="CW877" s="64"/>
      <c r="CX877" s="64"/>
      <c r="CY877" s="67"/>
      <c r="CZ877" s="67"/>
      <c r="DA877" s="67"/>
      <c r="DB877" s="64"/>
      <c r="DC877" s="64"/>
      <c r="DD877" s="64"/>
      <c r="DE877" s="64"/>
      <c r="DF877" s="64"/>
      <c r="DG877" s="64"/>
      <c r="DI877" s="64"/>
      <c r="DJ877" s="32"/>
    </row>
    <row r="878" spans="1:114" ht="28" customHeight="1">
      <c r="A878" s="70"/>
      <c r="B878" s="68"/>
      <c r="C878" s="68"/>
      <c r="D878" s="65"/>
      <c r="E878" s="83"/>
      <c r="F878" s="83"/>
      <c r="G878" s="83"/>
      <c r="I878" s="68"/>
      <c r="J878" s="64"/>
      <c r="K878" s="64"/>
      <c r="L878" s="64"/>
      <c r="M878" s="64"/>
      <c r="N878" s="64"/>
      <c r="O878" s="64"/>
      <c r="P878" s="64"/>
      <c r="Q878" s="64"/>
      <c r="R878" s="32"/>
      <c r="S878" s="33"/>
      <c r="T878" s="30"/>
      <c r="U878" s="33"/>
      <c r="BA878" s="64"/>
      <c r="BB878" s="64"/>
      <c r="BC878" s="67"/>
      <c r="BD878" s="64"/>
      <c r="BE878" s="64"/>
      <c r="BF878" s="67"/>
      <c r="BG878" s="84"/>
      <c r="BH878" s="84"/>
      <c r="BI878" s="84"/>
      <c r="BJ878" s="84"/>
      <c r="BK878" s="64"/>
      <c r="BL878" s="64"/>
      <c r="BM878" s="85"/>
      <c r="BN878" s="85"/>
      <c r="BO878" s="85"/>
      <c r="BP878" s="85"/>
      <c r="BQ878" s="64"/>
      <c r="BR878" s="64"/>
      <c r="BS878" s="67"/>
      <c r="BW878" s="64"/>
      <c r="BX878" s="64"/>
      <c r="BY878" s="67"/>
      <c r="BZ878" s="64"/>
      <c r="CA878" s="64"/>
      <c r="CB878" s="67"/>
      <c r="CF878" s="64"/>
      <c r="CG878" s="64"/>
      <c r="CH878" s="64"/>
      <c r="CI878" s="64"/>
      <c r="CJ878" s="64"/>
      <c r="CK878" s="64"/>
      <c r="CL878" s="64"/>
      <c r="CM878" s="64"/>
      <c r="CN878" s="67"/>
      <c r="CO878" s="67"/>
      <c r="CP878" s="64"/>
      <c r="CQ878" s="64"/>
      <c r="CR878" s="64"/>
      <c r="CS878" s="64"/>
      <c r="CT878" s="71"/>
      <c r="CU878" s="64"/>
      <c r="CV878" s="64"/>
      <c r="CW878" s="64"/>
      <c r="CX878" s="64"/>
      <c r="CY878" s="67"/>
      <c r="CZ878" s="67"/>
      <c r="DA878" s="67"/>
      <c r="DB878" s="64"/>
      <c r="DC878" s="64"/>
      <c r="DD878" s="64"/>
      <c r="DE878" s="64"/>
      <c r="DF878" s="64"/>
      <c r="DG878" s="64"/>
      <c r="DI878" s="64"/>
      <c r="DJ878" s="32"/>
    </row>
    <row r="879" spans="1:114" ht="28" customHeight="1">
      <c r="A879" s="70"/>
      <c r="B879" s="68"/>
      <c r="C879" s="68"/>
      <c r="D879" s="65"/>
      <c r="E879" s="83"/>
      <c r="F879" s="83"/>
      <c r="G879" s="83"/>
      <c r="I879" s="68"/>
      <c r="J879" s="64"/>
      <c r="K879" s="64"/>
      <c r="L879" s="64"/>
      <c r="M879" s="64"/>
      <c r="N879" s="64"/>
      <c r="O879" s="64"/>
      <c r="P879" s="64"/>
      <c r="Q879" s="64"/>
      <c r="R879" s="32"/>
      <c r="S879" s="33"/>
      <c r="T879" s="30"/>
      <c r="U879" s="33"/>
      <c r="BA879" s="64"/>
      <c r="BB879" s="64"/>
      <c r="BC879" s="67"/>
      <c r="BD879" s="64"/>
      <c r="BE879" s="64"/>
      <c r="BF879" s="67"/>
      <c r="BG879" s="84"/>
      <c r="BH879" s="84"/>
      <c r="BI879" s="84"/>
      <c r="BJ879" s="84"/>
      <c r="BK879" s="64"/>
      <c r="BL879" s="64"/>
      <c r="BM879" s="85"/>
      <c r="BN879" s="85"/>
      <c r="BO879" s="85"/>
      <c r="BP879" s="85"/>
      <c r="BQ879" s="64"/>
      <c r="BR879" s="64"/>
      <c r="BS879" s="67"/>
      <c r="BW879" s="64"/>
      <c r="BX879" s="64"/>
      <c r="BY879" s="67"/>
      <c r="BZ879" s="64"/>
      <c r="CA879" s="64"/>
      <c r="CB879" s="67"/>
      <c r="CF879" s="64"/>
      <c r="CG879" s="64"/>
      <c r="CH879" s="64"/>
      <c r="CI879" s="64"/>
      <c r="CJ879" s="64"/>
      <c r="CK879" s="64"/>
      <c r="CL879" s="64"/>
      <c r="CM879" s="64"/>
      <c r="CN879" s="67"/>
      <c r="CO879" s="67"/>
      <c r="CP879" s="64"/>
      <c r="CQ879" s="64"/>
      <c r="CR879" s="64"/>
      <c r="CS879" s="64"/>
      <c r="CT879" s="71"/>
      <c r="CU879" s="64"/>
      <c r="CV879" s="64"/>
      <c r="CW879" s="64"/>
      <c r="CX879" s="64"/>
      <c r="CY879" s="67"/>
      <c r="CZ879" s="67"/>
      <c r="DA879" s="67"/>
      <c r="DB879" s="64"/>
      <c r="DC879" s="64"/>
      <c r="DD879" s="64"/>
      <c r="DE879" s="64"/>
      <c r="DF879" s="64"/>
      <c r="DG879" s="64"/>
      <c r="DI879" s="64"/>
      <c r="DJ879" s="32"/>
    </row>
    <row r="880" spans="1:114" ht="28" customHeight="1">
      <c r="A880" s="70"/>
      <c r="B880" s="68"/>
      <c r="C880" s="68"/>
      <c r="D880" s="65"/>
      <c r="E880" s="83"/>
      <c r="F880" s="83"/>
      <c r="G880" s="83"/>
      <c r="I880" s="68"/>
      <c r="J880" s="64"/>
      <c r="K880" s="64"/>
      <c r="L880" s="64"/>
      <c r="M880" s="64"/>
      <c r="N880" s="64"/>
      <c r="O880" s="64"/>
      <c r="P880" s="64"/>
      <c r="Q880" s="64"/>
      <c r="R880" s="32"/>
      <c r="S880" s="33"/>
      <c r="T880" s="30"/>
      <c r="U880" s="33"/>
      <c r="BA880" s="64"/>
      <c r="BB880" s="64"/>
      <c r="BC880" s="67"/>
      <c r="BD880" s="64"/>
      <c r="BE880" s="64"/>
      <c r="BF880" s="67"/>
      <c r="BG880" s="84"/>
      <c r="BH880" s="84"/>
      <c r="BI880" s="84"/>
      <c r="BJ880" s="84"/>
      <c r="BK880" s="64"/>
      <c r="BL880" s="64"/>
      <c r="BM880" s="85"/>
      <c r="BN880" s="85"/>
      <c r="BO880" s="85"/>
      <c r="BP880" s="85"/>
      <c r="BQ880" s="64"/>
      <c r="BR880" s="64"/>
      <c r="BS880" s="67"/>
      <c r="BW880" s="64"/>
      <c r="BX880" s="64"/>
      <c r="BY880" s="67"/>
      <c r="BZ880" s="64"/>
      <c r="CA880" s="64"/>
      <c r="CB880" s="67"/>
      <c r="CF880" s="64"/>
      <c r="CG880" s="64"/>
      <c r="CH880" s="64"/>
      <c r="CI880" s="64"/>
      <c r="CJ880" s="64"/>
      <c r="CK880" s="64"/>
      <c r="CL880" s="64"/>
      <c r="CM880" s="64"/>
      <c r="CN880" s="67"/>
      <c r="CO880" s="67"/>
      <c r="CP880" s="64"/>
      <c r="CQ880" s="64"/>
      <c r="CR880" s="64"/>
      <c r="CS880" s="64"/>
      <c r="CT880" s="71"/>
      <c r="CU880" s="64"/>
      <c r="CV880" s="64"/>
      <c r="CW880" s="64"/>
      <c r="CX880" s="64"/>
      <c r="CY880" s="67"/>
      <c r="CZ880" s="67"/>
      <c r="DA880" s="67"/>
      <c r="DB880" s="64"/>
      <c r="DC880" s="64"/>
      <c r="DD880" s="64"/>
      <c r="DE880" s="64"/>
      <c r="DF880" s="64"/>
      <c r="DG880" s="64"/>
      <c r="DI880" s="64"/>
      <c r="DJ880" s="32"/>
    </row>
    <row r="881" spans="1:114" ht="28" customHeight="1">
      <c r="A881" s="70"/>
      <c r="B881" s="68"/>
      <c r="C881" s="68"/>
      <c r="D881" s="65"/>
      <c r="E881" s="83"/>
      <c r="F881" s="83"/>
      <c r="G881" s="83"/>
      <c r="I881" s="68"/>
      <c r="J881" s="64"/>
      <c r="K881" s="64"/>
      <c r="L881" s="64"/>
      <c r="M881" s="64"/>
      <c r="N881" s="64"/>
      <c r="O881" s="64"/>
      <c r="P881" s="64"/>
      <c r="Q881" s="64"/>
      <c r="R881" s="32"/>
      <c r="S881" s="33"/>
      <c r="T881" s="30"/>
      <c r="U881" s="33"/>
      <c r="BA881" s="64"/>
      <c r="BB881" s="64"/>
      <c r="BC881" s="67"/>
      <c r="BD881" s="64"/>
      <c r="BE881" s="64"/>
      <c r="BF881" s="67"/>
      <c r="BG881" s="84"/>
      <c r="BH881" s="84"/>
      <c r="BI881" s="84"/>
      <c r="BJ881" s="84"/>
      <c r="BK881" s="64"/>
      <c r="BL881" s="64"/>
      <c r="BM881" s="85"/>
      <c r="BN881" s="85"/>
      <c r="BO881" s="85"/>
      <c r="BP881" s="85"/>
      <c r="BQ881" s="64"/>
      <c r="BR881" s="64"/>
      <c r="BS881" s="67"/>
      <c r="BW881" s="64"/>
      <c r="BX881" s="64"/>
      <c r="BY881" s="67"/>
      <c r="BZ881" s="64"/>
      <c r="CA881" s="64"/>
      <c r="CB881" s="67"/>
      <c r="CF881" s="64"/>
      <c r="CG881" s="64"/>
      <c r="CH881" s="64"/>
      <c r="CI881" s="64"/>
      <c r="CJ881" s="64"/>
      <c r="CK881" s="64"/>
      <c r="CL881" s="64"/>
      <c r="CM881" s="64"/>
      <c r="CN881" s="67"/>
      <c r="CO881" s="67"/>
      <c r="CP881" s="64"/>
      <c r="CQ881" s="64"/>
      <c r="CR881" s="64"/>
      <c r="CS881" s="64"/>
      <c r="CT881" s="71"/>
      <c r="CU881" s="64"/>
      <c r="CV881" s="64"/>
      <c r="CW881" s="64"/>
      <c r="CX881" s="64"/>
      <c r="CY881" s="67"/>
      <c r="CZ881" s="67"/>
      <c r="DA881" s="67"/>
      <c r="DB881" s="64"/>
      <c r="DC881" s="64"/>
      <c r="DD881" s="64"/>
      <c r="DE881" s="64"/>
      <c r="DF881" s="64"/>
      <c r="DG881" s="64"/>
      <c r="DI881" s="64"/>
      <c r="DJ881" s="32"/>
    </row>
    <row r="882" spans="1:114" ht="28" customHeight="1">
      <c r="A882" s="70"/>
      <c r="B882" s="68"/>
      <c r="C882" s="68"/>
      <c r="D882" s="65"/>
      <c r="E882" s="83"/>
      <c r="F882" s="83"/>
      <c r="G882" s="83"/>
      <c r="I882" s="68"/>
      <c r="J882" s="64"/>
      <c r="K882" s="64"/>
      <c r="L882" s="64"/>
      <c r="M882" s="64"/>
      <c r="N882" s="64"/>
      <c r="O882" s="64"/>
      <c r="P882" s="64"/>
      <c r="Q882" s="64"/>
      <c r="R882" s="32"/>
      <c r="S882" s="33"/>
      <c r="T882" s="30"/>
      <c r="U882" s="33"/>
      <c r="BA882" s="64"/>
      <c r="BB882" s="64"/>
      <c r="BC882" s="67"/>
      <c r="BD882" s="64"/>
      <c r="BE882" s="64"/>
      <c r="BF882" s="67"/>
      <c r="BG882" s="84"/>
      <c r="BH882" s="84"/>
      <c r="BI882" s="84"/>
      <c r="BJ882" s="84"/>
      <c r="BK882" s="64"/>
      <c r="BL882" s="64"/>
      <c r="BM882" s="85"/>
      <c r="BN882" s="85"/>
      <c r="BO882" s="85"/>
      <c r="BP882" s="85"/>
      <c r="BQ882" s="64"/>
      <c r="BR882" s="64"/>
      <c r="BS882" s="67"/>
      <c r="BW882" s="64"/>
      <c r="BX882" s="64"/>
      <c r="BY882" s="67"/>
      <c r="BZ882" s="64"/>
      <c r="CA882" s="64"/>
      <c r="CB882" s="67"/>
      <c r="CF882" s="64"/>
      <c r="CG882" s="64"/>
      <c r="CH882" s="64"/>
      <c r="CI882" s="64"/>
      <c r="CJ882" s="64"/>
      <c r="CK882" s="64"/>
      <c r="CL882" s="64"/>
      <c r="CM882" s="64"/>
      <c r="CN882" s="67"/>
      <c r="CO882" s="67"/>
      <c r="CP882" s="64"/>
      <c r="CQ882" s="64"/>
      <c r="CR882" s="64"/>
      <c r="CS882" s="64"/>
      <c r="CT882" s="71"/>
      <c r="CU882" s="64"/>
      <c r="CV882" s="64"/>
      <c r="CW882" s="64"/>
      <c r="CX882" s="64"/>
      <c r="CY882" s="67"/>
      <c r="CZ882" s="67"/>
      <c r="DA882" s="67"/>
      <c r="DB882" s="64"/>
      <c r="DC882" s="64"/>
      <c r="DD882" s="64"/>
      <c r="DE882" s="64"/>
      <c r="DF882" s="64"/>
      <c r="DG882" s="64"/>
      <c r="DI882" s="64"/>
      <c r="DJ882" s="32"/>
    </row>
    <row r="883" spans="1:114" ht="28" customHeight="1">
      <c r="A883" s="70"/>
      <c r="B883" s="68"/>
      <c r="C883" s="68"/>
      <c r="D883" s="65"/>
      <c r="E883" s="83"/>
      <c r="F883" s="83"/>
      <c r="G883" s="83"/>
      <c r="I883" s="68"/>
      <c r="J883" s="64"/>
      <c r="K883" s="64"/>
      <c r="L883" s="64"/>
      <c r="M883" s="64"/>
      <c r="N883" s="64"/>
      <c r="O883" s="64"/>
      <c r="P883" s="64"/>
      <c r="Q883" s="64"/>
      <c r="R883" s="32"/>
      <c r="S883" s="33"/>
      <c r="T883" s="30"/>
      <c r="U883" s="33"/>
      <c r="BA883" s="64"/>
      <c r="BB883" s="64"/>
      <c r="BC883" s="67"/>
      <c r="BD883" s="64"/>
      <c r="BE883" s="64"/>
      <c r="BF883" s="67"/>
      <c r="BG883" s="84"/>
      <c r="BH883" s="84"/>
      <c r="BI883" s="84"/>
      <c r="BJ883" s="84"/>
      <c r="BK883" s="64"/>
      <c r="BL883" s="64"/>
      <c r="BM883" s="85"/>
      <c r="BN883" s="85"/>
      <c r="BO883" s="85"/>
      <c r="BP883" s="85"/>
      <c r="BQ883" s="64"/>
      <c r="BR883" s="64"/>
      <c r="BS883" s="67"/>
      <c r="BW883" s="64"/>
      <c r="BX883" s="64"/>
      <c r="BY883" s="67"/>
      <c r="BZ883" s="64"/>
      <c r="CA883" s="64"/>
      <c r="CB883" s="67"/>
      <c r="CF883" s="64"/>
      <c r="CG883" s="64"/>
      <c r="CH883" s="64"/>
      <c r="CI883" s="64"/>
      <c r="CJ883" s="64"/>
      <c r="CK883" s="64"/>
      <c r="CL883" s="64"/>
      <c r="CM883" s="64"/>
      <c r="CN883" s="67"/>
      <c r="CO883" s="67"/>
      <c r="CP883" s="64"/>
      <c r="CQ883" s="64"/>
      <c r="CR883" s="64"/>
      <c r="CS883" s="64"/>
      <c r="CT883" s="71"/>
      <c r="CU883" s="64"/>
      <c r="CV883" s="64"/>
      <c r="CW883" s="64"/>
      <c r="CX883" s="64"/>
      <c r="CY883" s="67"/>
      <c r="CZ883" s="67"/>
      <c r="DA883" s="67"/>
      <c r="DB883" s="64"/>
      <c r="DC883" s="64"/>
      <c r="DD883" s="64"/>
      <c r="DE883" s="64"/>
      <c r="DF883" s="64"/>
      <c r="DG883" s="64"/>
      <c r="DI883" s="64"/>
      <c r="DJ883" s="32"/>
    </row>
    <row r="884" spans="1:114" ht="28" customHeight="1">
      <c r="A884" s="70"/>
      <c r="B884" s="68"/>
      <c r="C884" s="68"/>
      <c r="D884" s="65"/>
      <c r="E884" s="83"/>
      <c r="F884" s="83"/>
      <c r="G884" s="83"/>
      <c r="I884" s="68"/>
      <c r="J884" s="64"/>
      <c r="K884" s="64"/>
      <c r="L884" s="64"/>
      <c r="M884" s="64"/>
      <c r="N884" s="64"/>
      <c r="O884" s="64"/>
      <c r="P884" s="64"/>
      <c r="Q884" s="64"/>
      <c r="R884" s="32"/>
      <c r="S884" s="33"/>
      <c r="T884" s="30"/>
      <c r="U884" s="33"/>
      <c r="BA884" s="64"/>
      <c r="BB884" s="64"/>
      <c r="BC884" s="67"/>
      <c r="BD884" s="64"/>
      <c r="BE884" s="64"/>
      <c r="BF884" s="67"/>
      <c r="BG884" s="84"/>
      <c r="BH884" s="84"/>
      <c r="BI884" s="84"/>
      <c r="BJ884" s="84"/>
      <c r="BK884" s="64"/>
      <c r="BL884" s="64"/>
      <c r="BM884" s="85"/>
      <c r="BN884" s="85"/>
      <c r="BO884" s="85"/>
      <c r="BP884" s="85"/>
      <c r="BQ884" s="64"/>
      <c r="BR884" s="64"/>
      <c r="BS884" s="67"/>
      <c r="BW884" s="64"/>
      <c r="BX884" s="64"/>
      <c r="BY884" s="67"/>
      <c r="BZ884" s="64"/>
      <c r="CA884" s="64"/>
      <c r="CB884" s="67"/>
      <c r="CF884" s="64"/>
      <c r="CG884" s="64"/>
      <c r="CH884" s="64"/>
      <c r="CI884" s="64"/>
      <c r="CJ884" s="64"/>
      <c r="CK884" s="64"/>
      <c r="CL884" s="64"/>
      <c r="CM884" s="64"/>
      <c r="CN884" s="67"/>
      <c r="CO884" s="67"/>
      <c r="CP884" s="64"/>
      <c r="CQ884" s="64"/>
      <c r="CR884" s="64"/>
      <c r="CS884" s="64"/>
      <c r="CT884" s="71"/>
      <c r="CU884" s="64"/>
      <c r="CV884" s="64"/>
      <c r="CW884" s="64"/>
      <c r="CX884" s="64"/>
      <c r="CY884" s="67"/>
      <c r="CZ884" s="67"/>
      <c r="DA884" s="67"/>
      <c r="DB884" s="64"/>
      <c r="DC884" s="64"/>
      <c r="DD884" s="64"/>
      <c r="DE884" s="64"/>
      <c r="DF884" s="64"/>
      <c r="DG884" s="64"/>
      <c r="DI884" s="64"/>
      <c r="DJ884" s="32"/>
    </row>
    <row r="885" spans="1:114" ht="28" customHeight="1">
      <c r="A885" s="70"/>
      <c r="B885" s="68"/>
      <c r="C885" s="68"/>
      <c r="D885" s="65"/>
      <c r="E885" s="83"/>
      <c r="F885" s="83"/>
      <c r="G885" s="83"/>
      <c r="I885" s="68"/>
      <c r="J885" s="64"/>
      <c r="K885" s="64"/>
      <c r="L885" s="64"/>
      <c r="M885" s="64"/>
      <c r="N885" s="64"/>
      <c r="O885" s="64"/>
      <c r="P885" s="64"/>
      <c r="Q885" s="64"/>
      <c r="R885" s="32"/>
      <c r="S885" s="33"/>
      <c r="T885" s="30"/>
      <c r="U885" s="33"/>
      <c r="BA885" s="64"/>
      <c r="BB885" s="64"/>
      <c r="BC885" s="67"/>
      <c r="BD885" s="64"/>
      <c r="BE885" s="64"/>
      <c r="BF885" s="67"/>
      <c r="BG885" s="84"/>
      <c r="BH885" s="84"/>
      <c r="BI885" s="84"/>
      <c r="BJ885" s="84"/>
      <c r="BK885" s="64"/>
      <c r="BL885" s="64"/>
      <c r="BM885" s="85"/>
      <c r="BN885" s="85"/>
      <c r="BO885" s="85"/>
      <c r="BP885" s="85"/>
      <c r="BQ885" s="64"/>
      <c r="BR885" s="64"/>
      <c r="BS885" s="67"/>
      <c r="BW885" s="64"/>
      <c r="BX885" s="64"/>
      <c r="BY885" s="67"/>
      <c r="BZ885" s="64"/>
      <c r="CA885" s="64"/>
      <c r="CB885" s="67"/>
      <c r="CF885" s="64"/>
      <c r="CG885" s="64"/>
      <c r="CH885" s="64"/>
      <c r="CI885" s="64"/>
      <c r="CJ885" s="64"/>
      <c r="CK885" s="64"/>
      <c r="CL885" s="64"/>
      <c r="CM885" s="64"/>
      <c r="CN885" s="67"/>
      <c r="CO885" s="67"/>
      <c r="CP885" s="64"/>
      <c r="CQ885" s="64"/>
      <c r="CR885" s="64"/>
      <c r="CS885" s="64"/>
      <c r="CT885" s="71"/>
      <c r="CU885" s="64"/>
      <c r="CV885" s="64"/>
      <c r="CW885" s="64"/>
      <c r="CX885" s="64"/>
      <c r="CY885" s="67"/>
      <c r="CZ885" s="67"/>
      <c r="DA885" s="67"/>
      <c r="DB885" s="64"/>
      <c r="DC885" s="64"/>
      <c r="DD885" s="64"/>
      <c r="DE885" s="64"/>
      <c r="DF885" s="64"/>
      <c r="DG885" s="64"/>
      <c r="DI885" s="64"/>
      <c r="DJ885" s="32"/>
    </row>
    <row r="886" spans="1:114" ht="28" customHeight="1">
      <c r="A886" s="70"/>
      <c r="B886" s="68"/>
      <c r="C886" s="68"/>
      <c r="D886" s="65"/>
      <c r="E886" s="83"/>
      <c r="F886" s="83"/>
      <c r="G886" s="83"/>
      <c r="I886" s="68"/>
      <c r="J886" s="64"/>
      <c r="K886" s="64"/>
      <c r="L886" s="64"/>
      <c r="M886" s="64"/>
      <c r="N886" s="64"/>
      <c r="O886" s="64"/>
      <c r="P886" s="64"/>
      <c r="Q886" s="64"/>
      <c r="R886" s="32"/>
      <c r="S886" s="33"/>
      <c r="T886" s="30"/>
      <c r="U886" s="33"/>
      <c r="BA886" s="64"/>
      <c r="BB886" s="64"/>
      <c r="BC886" s="67"/>
      <c r="BD886" s="64"/>
      <c r="BE886" s="64"/>
      <c r="BF886" s="67"/>
      <c r="BG886" s="84"/>
      <c r="BH886" s="84"/>
      <c r="BI886" s="84"/>
      <c r="BJ886" s="84"/>
      <c r="BK886" s="64"/>
      <c r="BL886" s="64"/>
      <c r="BM886" s="85"/>
      <c r="BN886" s="85"/>
      <c r="BO886" s="85"/>
      <c r="BP886" s="85"/>
      <c r="BQ886" s="64"/>
      <c r="BR886" s="64"/>
      <c r="BS886" s="67"/>
      <c r="BW886" s="64"/>
      <c r="BX886" s="64"/>
      <c r="BY886" s="67"/>
      <c r="BZ886" s="64"/>
      <c r="CA886" s="64"/>
      <c r="CB886" s="67"/>
      <c r="CF886" s="64"/>
      <c r="CG886" s="64"/>
      <c r="CH886" s="64"/>
      <c r="CI886" s="64"/>
      <c r="CJ886" s="64"/>
      <c r="CK886" s="64"/>
      <c r="CL886" s="64"/>
      <c r="CM886" s="64"/>
      <c r="CN886" s="67"/>
      <c r="CO886" s="67"/>
      <c r="CP886" s="64"/>
      <c r="CQ886" s="64"/>
      <c r="CR886" s="64"/>
      <c r="CS886" s="64"/>
      <c r="CT886" s="71"/>
      <c r="CU886" s="64"/>
      <c r="CV886" s="64"/>
      <c r="CW886" s="64"/>
      <c r="CX886" s="64"/>
      <c r="CY886" s="67"/>
      <c r="CZ886" s="67"/>
      <c r="DA886" s="67"/>
      <c r="DB886" s="64"/>
      <c r="DC886" s="64"/>
      <c r="DD886" s="64"/>
      <c r="DE886" s="64"/>
      <c r="DF886" s="64"/>
      <c r="DG886" s="64"/>
      <c r="DI886" s="64"/>
      <c r="DJ886" s="32"/>
    </row>
    <row r="887" spans="1:114" ht="28" customHeight="1">
      <c r="A887" s="70"/>
      <c r="B887" s="68"/>
      <c r="C887" s="68"/>
      <c r="D887" s="65"/>
      <c r="E887" s="83"/>
      <c r="F887" s="83"/>
      <c r="G887" s="83"/>
      <c r="I887" s="68"/>
      <c r="J887" s="64"/>
      <c r="K887" s="64"/>
      <c r="L887" s="64"/>
      <c r="M887" s="64"/>
      <c r="N887" s="64"/>
      <c r="O887" s="64"/>
      <c r="P887" s="64"/>
      <c r="Q887" s="64"/>
      <c r="R887" s="32"/>
      <c r="S887" s="33"/>
      <c r="T887" s="30"/>
      <c r="U887" s="33"/>
      <c r="BA887" s="64"/>
      <c r="BB887" s="64"/>
      <c r="BC887" s="67"/>
      <c r="BD887" s="64"/>
      <c r="BE887" s="64"/>
      <c r="BF887" s="67"/>
      <c r="BG887" s="84"/>
      <c r="BH887" s="84"/>
      <c r="BI887" s="84"/>
      <c r="BJ887" s="84"/>
      <c r="BK887" s="64"/>
      <c r="BL887" s="64"/>
      <c r="BM887" s="85"/>
      <c r="BN887" s="85"/>
      <c r="BO887" s="85"/>
      <c r="BP887" s="85"/>
      <c r="BQ887" s="64"/>
      <c r="BR887" s="64"/>
      <c r="BS887" s="67"/>
      <c r="BW887" s="64"/>
      <c r="BX887" s="64"/>
      <c r="BY887" s="67"/>
      <c r="BZ887" s="64"/>
      <c r="CA887" s="64"/>
      <c r="CB887" s="67"/>
      <c r="CF887" s="64"/>
      <c r="CG887" s="64"/>
      <c r="CH887" s="64"/>
      <c r="CI887" s="64"/>
      <c r="CJ887" s="64"/>
      <c r="CK887" s="64"/>
      <c r="CL887" s="64"/>
      <c r="CM887" s="64"/>
      <c r="CN887" s="67"/>
      <c r="CO887" s="67"/>
      <c r="CP887" s="64"/>
      <c r="CQ887" s="64"/>
      <c r="CR887" s="64"/>
      <c r="CS887" s="64"/>
      <c r="CT887" s="71"/>
      <c r="CU887" s="64"/>
      <c r="CV887" s="64"/>
      <c r="CW887" s="64"/>
      <c r="CX887" s="64"/>
      <c r="CY887" s="67"/>
      <c r="CZ887" s="67"/>
      <c r="DA887" s="67"/>
      <c r="DB887" s="64"/>
      <c r="DC887" s="64"/>
      <c r="DD887" s="64"/>
      <c r="DE887" s="64"/>
      <c r="DF887" s="64"/>
      <c r="DG887" s="64"/>
      <c r="DI887" s="64"/>
      <c r="DJ887" s="32"/>
    </row>
    <row r="888" spans="1:114" ht="28" customHeight="1">
      <c r="A888" s="70"/>
      <c r="B888" s="68"/>
      <c r="C888" s="68"/>
      <c r="D888" s="65"/>
      <c r="E888" s="83"/>
      <c r="F888" s="83"/>
      <c r="G888" s="83"/>
      <c r="I888" s="68"/>
      <c r="J888" s="64"/>
      <c r="K888" s="64"/>
      <c r="L888" s="64"/>
      <c r="M888" s="64"/>
      <c r="N888" s="64"/>
      <c r="O888" s="64"/>
      <c r="P888" s="64"/>
      <c r="Q888" s="64"/>
      <c r="R888" s="32"/>
      <c r="S888" s="33"/>
      <c r="T888" s="30"/>
      <c r="U888" s="33"/>
      <c r="BA888" s="64"/>
      <c r="BB888" s="64"/>
      <c r="BC888" s="67"/>
      <c r="BD888" s="64"/>
      <c r="BE888" s="64"/>
      <c r="BF888" s="67"/>
      <c r="BG888" s="84"/>
      <c r="BH888" s="84"/>
      <c r="BI888" s="84"/>
      <c r="BJ888" s="84"/>
      <c r="BK888" s="64"/>
      <c r="BL888" s="64"/>
      <c r="BM888" s="85"/>
      <c r="BN888" s="85"/>
      <c r="BO888" s="85"/>
      <c r="BP888" s="85"/>
      <c r="BQ888" s="64"/>
      <c r="BR888" s="64"/>
      <c r="BS888" s="67"/>
      <c r="BW888" s="64"/>
      <c r="BX888" s="64"/>
      <c r="BY888" s="67"/>
      <c r="BZ888" s="64"/>
      <c r="CA888" s="64"/>
      <c r="CB888" s="67"/>
      <c r="CF888" s="64"/>
      <c r="CG888" s="64"/>
      <c r="CH888" s="64"/>
      <c r="CI888" s="64"/>
      <c r="CJ888" s="64"/>
      <c r="CK888" s="64"/>
      <c r="CL888" s="64"/>
      <c r="CM888" s="64"/>
      <c r="CN888" s="67"/>
      <c r="CO888" s="67"/>
      <c r="CP888" s="64"/>
      <c r="CQ888" s="64"/>
      <c r="CR888" s="64"/>
      <c r="CS888" s="64"/>
      <c r="CT888" s="71"/>
      <c r="CU888" s="64"/>
      <c r="CV888" s="64"/>
      <c r="CW888" s="64"/>
      <c r="CX888" s="64"/>
      <c r="CY888" s="67"/>
      <c r="CZ888" s="67"/>
      <c r="DA888" s="67"/>
      <c r="DB888" s="64"/>
      <c r="DC888" s="64"/>
      <c r="DD888" s="64"/>
      <c r="DE888" s="64"/>
      <c r="DF888" s="64"/>
      <c r="DG888" s="64"/>
      <c r="DI888" s="64"/>
      <c r="DJ888" s="32"/>
    </row>
    <row r="889" spans="1:114" ht="28" customHeight="1">
      <c r="A889" s="70"/>
      <c r="B889" s="68"/>
      <c r="C889" s="68"/>
      <c r="D889" s="65"/>
      <c r="E889" s="83"/>
      <c r="F889" s="83"/>
      <c r="G889" s="83"/>
      <c r="I889" s="68"/>
      <c r="J889" s="64"/>
      <c r="K889" s="64"/>
      <c r="L889" s="64"/>
      <c r="M889" s="64"/>
      <c r="N889" s="64"/>
      <c r="O889" s="64"/>
      <c r="P889" s="64"/>
      <c r="Q889" s="64"/>
      <c r="R889" s="32"/>
      <c r="S889" s="33"/>
      <c r="T889" s="30"/>
      <c r="U889" s="33"/>
      <c r="BA889" s="64"/>
      <c r="BB889" s="64"/>
      <c r="BC889" s="67"/>
      <c r="BD889" s="64"/>
      <c r="BE889" s="64"/>
      <c r="BF889" s="67"/>
      <c r="BG889" s="84"/>
      <c r="BH889" s="84"/>
      <c r="BI889" s="84"/>
      <c r="BJ889" s="84"/>
      <c r="BK889" s="64"/>
      <c r="BL889" s="64"/>
      <c r="BM889" s="85"/>
      <c r="BN889" s="85"/>
      <c r="BO889" s="85"/>
      <c r="BP889" s="85"/>
      <c r="BQ889" s="64"/>
      <c r="BR889" s="64"/>
      <c r="BS889" s="67"/>
      <c r="BW889" s="64"/>
      <c r="BX889" s="64"/>
      <c r="BY889" s="67"/>
      <c r="BZ889" s="64"/>
      <c r="CA889" s="64"/>
      <c r="CB889" s="67"/>
      <c r="CF889" s="64"/>
      <c r="CG889" s="64"/>
      <c r="CH889" s="64"/>
      <c r="CI889" s="64"/>
      <c r="CJ889" s="64"/>
      <c r="CK889" s="64"/>
      <c r="CL889" s="64"/>
      <c r="CM889" s="64"/>
      <c r="CN889" s="67"/>
      <c r="CO889" s="67"/>
      <c r="CP889" s="64"/>
      <c r="CQ889" s="64"/>
      <c r="CR889" s="64"/>
      <c r="CS889" s="64"/>
      <c r="CT889" s="71"/>
      <c r="CU889" s="64"/>
      <c r="CV889" s="64"/>
      <c r="CW889" s="64"/>
      <c r="CX889" s="64"/>
      <c r="CY889" s="67"/>
      <c r="CZ889" s="67"/>
      <c r="DA889" s="67"/>
      <c r="DB889" s="64"/>
      <c r="DC889" s="64"/>
      <c r="DD889" s="64"/>
      <c r="DE889" s="64"/>
      <c r="DF889" s="64"/>
      <c r="DG889" s="64"/>
      <c r="DI889" s="64"/>
      <c r="DJ889" s="32"/>
    </row>
    <row r="890" spans="1:114" ht="28" customHeight="1">
      <c r="A890" s="70"/>
      <c r="B890" s="68"/>
      <c r="C890" s="68"/>
      <c r="D890" s="65"/>
      <c r="E890" s="83"/>
      <c r="F890" s="83"/>
      <c r="G890" s="83"/>
      <c r="I890" s="68"/>
      <c r="J890" s="64"/>
      <c r="K890" s="64"/>
      <c r="L890" s="64"/>
      <c r="M890" s="64"/>
      <c r="N890" s="64"/>
      <c r="O890" s="64"/>
      <c r="P890" s="64"/>
      <c r="Q890" s="64"/>
      <c r="R890" s="32"/>
      <c r="S890" s="33"/>
      <c r="T890" s="30"/>
      <c r="U890" s="33"/>
      <c r="BA890" s="64"/>
      <c r="BB890" s="64"/>
      <c r="BC890" s="67"/>
      <c r="BD890" s="64"/>
      <c r="BE890" s="64"/>
      <c r="BF890" s="67"/>
      <c r="BG890" s="84"/>
      <c r="BH890" s="84"/>
      <c r="BI890" s="84"/>
      <c r="BJ890" s="84"/>
      <c r="BK890" s="64"/>
      <c r="BL890" s="64"/>
      <c r="BM890" s="85"/>
      <c r="BN890" s="85"/>
      <c r="BO890" s="85"/>
      <c r="BP890" s="85"/>
      <c r="BQ890" s="64"/>
      <c r="BR890" s="64"/>
      <c r="BS890" s="67"/>
      <c r="BW890" s="64"/>
      <c r="BX890" s="64"/>
      <c r="BY890" s="67"/>
      <c r="BZ890" s="64"/>
      <c r="CA890" s="64"/>
      <c r="CB890" s="67"/>
      <c r="CF890" s="64"/>
      <c r="CG890" s="64"/>
      <c r="CH890" s="64"/>
      <c r="CI890" s="64"/>
      <c r="CJ890" s="64"/>
      <c r="CK890" s="64"/>
      <c r="CL890" s="64"/>
      <c r="CM890" s="64"/>
      <c r="CN890" s="67"/>
      <c r="CO890" s="67"/>
      <c r="CP890" s="64"/>
      <c r="CQ890" s="64"/>
      <c r="CR890" s="64"/>
      <c r="CS890" s="64"/>
      <c r="CT890" s="71"/>
      <c r="CU890" s="64"/>
      <c r="CV890" s="64"/>
      <c r="CW890" s="64"/>
      <c r="CX890" s="64"/>
      <c r="CY890" s="67"/>
      <c r="CZ890" s="67"/>
      <c r="DA890" s="67"/>
      <c r="DB890" s="64"/>
      <c r="DC890" s="64"/>
      <c r="DD890" s="64"/>
      <c r="DE890" s="64"/>
      <c r="DF890" s="64"/>
      <c r="DG890" s="64"/>
      <c r="DI890" s="64"/>
      <c r="DJ890" s="32"/>
    </row>
    <row r="891" spans="1:114" ht="28" customHeight="1">
      <c r="A891" s="70"/>
      <c r="B891" s="68"/>
      <c r="C891" s="68"/>
      <c r="D891" s="65"/>
      <c r="E891" s="83"/>
      <c r="F891" s="83"/>
      <c r="G891" s="83"/>
      <c r="I891" s="68"/>
      <c r="J891" s="64"/>
      <c r="K891" s="64"/>
      <c r="L891" s="64"/>
      <c r="M891" s="64"/>
      <c r="N891" s="64"/>
      <c r="O891" s="64"/>
      <c r="P891" s="64"/>
      <c r="Q891" s="64"/>
      <c r="R891" s="32"/>
      <c r="S891" s="33"/>
      <c r="T891" s="30"/>
      <c r="U891" s="33"/>
      <c r="BA891" s="64"/>
      <c r="BB891" s="64"/>
      <c r="BC891" s="67"/>
      <c r="BD891" s="64"/>
      <c r="BE891" s="64"/>
      <c r="BF891" s="67"/>
      <c r="BG891" s="84"/>
      <c r="BH891" s="84"/>
      <c r="BI891" s="84"/>
      <c r="BJ891" s="84"/>
      <c r="BK891" s="64"/>
      <c r="BL891" s="64"/>
      <c r="BM891" s="85"/>
      <c r="BN891" s="85"/>
      <c r="BO891" s="85"/>
      <c r="BP891" s="85"/>
      <c r="BQ891" s="64"/>
      <c r="BR891" s="64"/>
      <c r="BS891" s="67"/>
      <c r="BW891" s="64"/>
      <c r="BX891" s="64"/>
      <c r="BY891" s="67"/>
      <c r="BZ891" s="64"/>
      <c r="CA891" s="64"/>
      <c r="CB891" s="67"/>
      <c r="CF891" s="64"/>
      <c r="CG891" s="64"/>
      <c r="CH891" s="64"/>
      <c r="CI891" s="64"/>
      <c r="CJ891" s="64"/>
      <c r="CK891" s="64"/>
      <c r="CL891" s="64"/>
      <c r="CM891" s="64"/>
      <c r="CN891" s="67"/>
      <c r="CO891" s="67"/>
      <c r="CP891" s="64"/>
      <c r="CQ891" s="64"/>
      <c r="CR891" s="64"/>
      <c r="CS891" s="64"/>
      <c r="CT891" s="71"/>
      <c r="CU891" s="64"/>
      <c r="CV891" s="64"/>
      <c r="CW891" s="64"/>
      <c r="CX891" s="64"/>
      <c r="CY891" s="67"/>
      <c r="CZ891" s="67"/>
      <c r="DA891" s="67"/>
      <c r="DB891" s="64"/>
      <c r="DC891" s="64"/>
      <c r="DD891" s="64"/>
      <c r="DE891" s="64"/>
      <c r="DF891" s="64"/>
      <c r="DG891" s="64"/>
      <c r="DI891" s="64"/>
      <c r="DJ891" s="32"/>
    </row>
    <row r="892" spans="1:114" ht="28" customHeight="1">
      <c r="A892" s="70"/>
      <c r="B892" s="68"/>
      <c r="C892" s="68"/>
      <c r="D892" s="65"/>
      <c r="E892" s="83"/>
      <c r="F892" s="83"/>
      <c r="G892" s="83"/>
      <c r="I892" s="68"/>
      <c r="J892" s="64"/>
      <c r="K892" s="64"/>
      <c r="L892" s="64"/>
      <c r="M892" s="64"/>
      <c r="N892" s="64"/>
      <c r="O892" s="64"/>
      <c r="P892" s="64"/>
      <c r="Q892" s="64"/>
      <c r="R892" s="32"/>
      <c r="S892" s="33"/>
      <c r="T892" s="30"/>
      <c r="U892" s="33"/>
      <c r="BA892" s="64"/>
      <c r="BB892" s="64"/>
      <c r="BC892" s="67"/>
      <c r="BD892" s="64"/>
      <c r="BE892" s="64"/>
      <c r="BF892" s="67"/>
      <c r="BG892" s="84"/>
      <c r="BH892" s="84"/>
      <c r="BI892" s="84"/>
      <c r="BJ892" s="84"/>
      <c r="BK892" s="64"/>
      <c r="BL892" s="64"/>
      <c r="BM892" s="85"/>
      <c r="BN892" s="85"/>
      <c r="BO892" s="85"/>
      <c r="BP892" s="85"/>
      <c r="BQ892" s="64"/>
      <c r="BR892" s="64"/>
      <c r="BS892" s="67"/>
      <c r="BW892" s="64"/>
      <c r="BX892" s="64"/>
      <c r="BY892" s="67"/>
      <c r="BZ892" s="64"/>
      <c r="CA892" s="64"/>
      <c r="CB892" s="67"/>
      <c r="CF892" s="64"/>
      <c r="CG892" s="64"/>
      <c r="CH892" s="64"/>
      <c r="CI892" s="64"/>
      <c r="CJ892" s="64"/>
      <c r="CK892" s="64"/>
      <c r="CL892" s="64"/>
      <c r="CM892" s="64"/>
      <c r="CN892" s="67"/>
      <c r="CO892" s="67"/>
      <c r="CP892" s="64"/>
      <c r="CQ892" s="64"/>
      <c r="CR892" s="64"/>
      <c r="CS892" s="64"/>
      <c r="CT892" s="71"/>
      <c r="CU892" s="64"/>
      <c r="CV892" s="64"/>
      <c r="CW892" s="64"/>
      <c r="CX892" s="64"/>
      <c r="CY892" s="67"/>
      <c r="CZ892" s="67"/>
      <c r="DA892" s="67"/>
      <c r="DB892" s="64"/>
      <c r="DC892" s="64"/>
      <c r="DD892" s="64"/>
      <c r="DE892" s="64"/>
      <c r="DF892" s="64"/>
      <c r="DG892" s="64"/>
      <c r="DI892" s="64"/>
      <c r="DJ892" s="32"/>
    </row>
    <row r="893" spans="1:114" ht="28" customHeight="1">
      <c r="A893" s="70"/>
      <c r="B893" s="68"/>
      <c r="C893" s="68"/>
      <c r="D893" s="65"/>
      <c r="E893" s="83"/>
      <c r="F893" s="83"/>
      <c r="G893" s="83"/>
      <c r="I893" s="68"/>
      <c r="J893" s="64"/>
      <c r="K893" s="64"/>
      <c r="L893" s="64"/>
      <c r="M893" s="64"/>
      <c r="N893" s="64"/>
      <c r="O893" s="64"/>
      <c r="P893" s="64"/>
      <c r="Q893" s="64"/>
      <c r="R893" s="32"/>
      <c r="S893" s="33"/>
      <c r="T893" s="30"/>
      <c r="U893" s="33"/>
      <c r="BA893" s="64"/>
      <c r="BB893" s="64"/>
      <c r="BC893" s="67"/>
      <c r="BD893" s="64"/>
      <c r="BE893" s="64"/>
      <c r="BF893" s="67"/>
      <c r="BG893" s="84"/>
      <c r="BH893" s="84"/>
      <c r="BI893" s="84"/>
      <c r="BJ893" s="84"/>
      <c r="BK893" s="64"/>
      <c r="BL893" s="64"/>
      <c r="BM893" s="85"/>
      <c r="BN893" s="85"/>
      <c r="BO893" s="85"/>
      <c r="BP893" s="85"/>
      <c r="BQ893" s="64"/>
      <c r="BR893" s="64"/>
      <c r="BS893" s="67"/>
      <c r="BW893" s="64"/>
      <c r="BX893" s="64"/>
      <c r="BY893" s="67"/>
      <c r="BZ893" s="64"/>
      <c r="CA893" s="64"/>
      <c r="CB893" s="67"/>
      <c r="CF893" s="64"/>
      <c r="CG893" s="64"/>
      <c r="CH893" s="64"/>
      <c r="CI893" s="64"/>
      <c r="CJ893" s="64"/>
      <c r="CK893" s="64"/>
      <c r="CL893" s="64"/>
      <c r="CM893" s="64"/>
      <c r="CN893" s="67"/>
      <c r="CO893" s="67"/>
      <c r="CP893" s="64"/>
      <c r="CQ893" s="64"/>
      <c r="CR893" s="64"/>
      <c r="CS893" s="64"/>
      <c r="CT893" s="71"/>
      <c r="CU893" s="64"/>
      <c r="CV893" s="64"/>
      <c r="CW893" s="64"/>
      <c r="CX893" s="64"/>
      <c r="CY893" s="67"/>
      <c r="CZ893" s="67"/>
      <c r="DA893" s="67"/>
      <c r="DB893" s="64"/>
      <c r="DC893" s="64"/>
      <c r="DD893" s="64"/>
      <c r="DE893" s="64"/>
      <c r="DF893" s="64"/>
      <c r="DG893" s="64"/>
      <c r="DI893" s="64"/>
      <c r="DJ893" s="32"/>
    </row>
    <row r="894" spans="1:114" ht="28" customHeight="1">
      <c r="A894" s="70"/>
      <c r="B894" s="68"/>
      <c r="C894" s="68"/>
      <c r="D894" s="65"/>
      <c r="E894" s="83"/>
      <c r="F894" s="83"/>
      <c r="G894" s="83"/>
      <c r="I894" s="68"/>
      <c r="J894" s="64"/>
      <c r="K894" s="64"/>
      <c r="L894" s="64"/>
      <c r="M894" s="64"/>
      <c r="N894" s="64"/>
      <c r="O894" s="64"/>
      <c r="P894" s="64"/>
      <c r="Q894" s="64"/>
      <c r="R894" s="32"/>
      <c r="S894" s="33"/>
      <c r="T894" s="30"/>
      <c r="U894" s="33"/>
      <c r="BA894" s="64"/>
      <c r="BB894" s="64"/>
      <c r="BC894" s="67"/>
      <c r="BD894" s="64"/>
      <c r="BE894" s="64"/>
      <c r="BF894" s="67"/>
      <c r="BG894" s="84"/>
      <c r="BH894" s="84"/>
      <c r="BI894" s="84"/>
      <c r="BJ894" s="84"/>
      <c r="BK894" s="64"/>
      <c r="BL894" s="64"/>
      <c r="BM894" s="85"/>
      <c r="BN894" s="85"/>
      <c r="BO894" s="85"/>
      <c r="BP894" s="85"/>
      <c r="BQ894" s="64"/>
      <c r="BR894" s="64"/>
      <c r="BS894" s="67"/>
      <c r="BW894" s="64"/>
      <c r="BX894" s="64"/>
      <c r="BY894" s="67"/>
      <c r="BZ894" s="64"/>
      <c r="CA894" s="64"/>
      <c r="CB894" s="67"/>
      <c r="CF894" s="64"/>
      <c r="CG894" s="64"/>
      <c r="CH894" s="64"/>
      <c r="CI894" s="64"/>
      <c r="CJ894" s="64"/>
      <c r="CK894" s="64"/>
      <c r="CL894" s="64"/>
      <c r="CM894" s="64"/>
      <c r="CN894" s="67"/>
      <c r="CO894" s="67"/>
      <c r="CP894" s="64"/>
      <c r="CQ894" s="64"/>
      <c r="CR894" s="64"/>
      <c r="CS894" s="64"/>
      <c r="CT894" s="71"/>
      <c r="CU894" s="64"/>
      <c r="CV894" s="64"/>
      <c r="CW894" s="64"/>
      <c r="CX894" s="64"/>
      <c r="CY894" s="67"/>
      <c r="CZ894" s="67"/>
      <c r="DA894" s="67"/>
      <c r="DB894" s="64"/>
      <c r="DC894" s="64"/>
      <c r="DD894" s="64"/>
      <c r="DE894" s="64"/>
      <c r="DF894" s="64"/>
      <c r="DG894" s="64"/>
      <c r="DI894" s="64"/>
      <c r="DJ894" s="32"/>
    </row>
    <row r="895" spans="1:114" ht="28" customHeight="1">
      <c r="A895" s="70"/>
      <c r="B895" s="68"/>
      <c r="C895" s="68"/>
      <c r="D895" s="65"/>
      <c r="E895" s="83"/>
      <c r="F895" s="83"/>
      <c r="G895" s="83"/>
      <c r="I895" s="68"/>
      <c r="J895" s="64"/>
      <c r="K895" s="64"/>
      <c r="L895" s="64"/>
      <c r="M895" s="64"/>
      <c r="N895" s="64"/>
      <c r="O895" s="64"/>
      <c r="P895" s="64"/>
      <c r="Q895" s="64"/>
      <c r="R895" s="32"/>
      <c r="S895" s="33"/>
      <c r="T895" s="30"/>
      <c r="U895" s="33"/>
      <c r="BA895" s="64"/>
      <c r="BB895" s="64"/>
      <c r="BC895" s="67"/>
      <c r="BD895" s="64"/>
      <c r="BE895" s="64"/>
      <c r="BF895" s="67"/>
      <c r="BG895" s="84"/>
      <c r="BH895" s="84"/>
      <c r="BI895" s="84"/>
      <c r="BJ895" s="84"/>
      <c r="BK895" s="64"/>
      <c r="BL895" s="64"/>
      <c r="BM895" s="85"/>
      <c r="BN895" s="85"/>
      <c r="BO895" s="85"/>
      <c r="BP895" s="85"/>
      <c r="BQ895" s="64"/>
      <c r="BR895" s="64"/>
      <c r="BS895" s="67"/>
      <c r="BW895" s="64"/>
      <c r="BX895" s="64"/>
      <c r="BY895" s="67"/>
      <c r="BZ895" s="64"/>
      <c r="CA895" s="64"/>
      <c r="CB895" s="67"/>
      <c r="CF895" s="64"/>
      <c r="CG895" s="64"/>
      <c r="CH895" s="64"/>
      <c r="CI895" s="64"/>
      <c r="CJ895" s="64"/>
      <c r="CK895" s="64"/>
      <c r="CL895" s="64"/>
      <c r="CM895" s="64"/>
      <c r="CN895" s="67"/>
      <c r="CO895" s="67"/>
      <c r="CP895" s="64"/>
      <c r="CQ895" s="64"/>
      <c r="CR895" s="64"/>
      <c r="CS895" s="64"/>
      <c r="CT895" s="71"/>
      <c r="CU895" s="64"/>
      <c r="CV895" s="64"/>
      <c r="CW895" s="64"/>
      <c r="CX895" s="64"/>
      <c r="CY895" s="67"/>
      <c r="CZ895" s="67"/>
      <c r="DA895" s="67"/>
      <c r="DB895" s="64"/>
      <c r="DC895" s="64"/>
      <c r="DD895" s="64"/>
      <c r="DE895" s="64"/>
      <c r="DF895" s="64"/>
      <c r="DG895" s="64"/>
      <c r="DI895" s="64"/>
      <c r="DJ895" s="32"/>
    </row>
    <row r="896" spans="1:114" ht="28" customHeight="1">
      <c r="A896" s="70"/>
      <c r="B896" s="68"/>
      <c r="C896" s="68"/>
      <c r="D896" s="65"/>
      <c r="E896" s="83"/>
      <c r="F896" s="83"/>
      <c r="G896" s="83"/>
      <c r="I896" s="68"/>
      <c r="J896" s="64"/>
      <c r="K896" s="64"/>
      <c r="L896" s="64"/>
      <c r="M896" s="64"/>
      <c r="N896" s="64"/>
      <c r="O896" s="64"/>
      <c r="P896" s="64"/>
      <c r="Q896" s="64"/>
      <c r="R896" s="32"/>
      <c r="S896" s="33"/>
      <c r="T896" s="30"/>
      <c r="U896" s="33"/>
      <c r="BA896" s="64"/>
      <c r="BB896" s="64"/>
      <c r="BC896" s="67"/>
      <c r="BD896" s="64"/>
      <c r="BE896" s="64"/>
      <c r="BF896" s="67"/>
      <c r="BG896" s="84"/>
      <c r="BH896" s="84"/>
      <c r="BI896" s="84"/>
      <c r="BJ896" s="84"/>
      <c r="BK896" s="64"/>
      <c r="BL896" s="64"/>
      <c r="BM896" s="85"/>
      <c r="BN896" s="85"/>
      <c r="BO896" s="85"/>
      <c r="BP896" s="85"/>
      <c r="BQ896" s="64"/>
      <c r="BR896" s="64"/>
      <c r="BS896" s="67"/>
      <c r="BW896" s="64"/>
      <c r="BX896" s="64"/>
      <c r="BY896" s="67"/>
      <c r="BZ896" s="64"/>
      <c r="CA896" s="64"/>
      <c r="CB896" s="67"/>
      <c r="CF896" s="64"/>
      <c r="CG896" s="64"/>
      <c r="CH896" s="64"/>
      <c r="CI896" s="64"/>
      <c r="CJ896" s="64"/>
      <c r="CK896" s="64"/>
      <c r="CL896" s="64"/>
      <c r="CM896" s="64"/>
      <c r="CN896" s="67"/>
      <c r="CO896" s="67"/>
      <c r="CP896" s="64"/>
      <c r="CQ896" s="64"/>
      <c r="CR896" s="64"/>
      <c r="CS896" s="64"/>
      <c r="CT896" s="71"/>
      <c r="CU896" s="64"/>
      <c r="CV896" s="64"/>
      <c r="CW896" s="64"/>
      <c r="CX896" s="64"/>
      <c r="CY896" s="67"/>
      <c r="CZ896" s="67"/>
      <c r="DA896" s="67"/>
      <c r="DB896" s="64"/>
      <c r="DC896" s="64"/>
      <c r="DD896" s="64"/>
      <c r="DE896" s="64"/>
      <c r="DF896" s="64"/>
      <c r="DG896" s="64"/>
      <c r="DI896" s="64"/>
      <c r="DJ896" s="32"/>
    </row>
    <row r="897" spans="1:114" ht="28" customHeight="1">
      <c r="A897" s="70"/>
      <c r="B897" s="68"/>
      <c r="C897" s="68"/>
      <c r="D897" s="65"/>
      <c r="E897" s="83"/>
      <c r="F897" s="83"/>
      <c r="G897" s="83"/>
      <c r="I897" s="68"/>
      <c r="J897" s="64"/>
      <c r="K897" s="64"/>
      <c r="L897" s="64"/>
      <c r="M897" s="64"/>
      <c r="N897" s="64"/>
      <c r="O897" s="64"/>
      <c r="P897" s="64"/>
      <c r="Q897" s="64"/>
      <c r="R897" s="32"/>
      <c r="S897" s="33"/>
      <c r="T897" s="30"/>
      <c r="U897" s="33"/>
      <c r="BA897" s="64"/>
      <c r="BB897" s="64"/>
      <c r="BC897" s="67"/>
      <c r="BD897" s="64"/>
      <c r="BE897" s="64"/>
      <c r="BF897" s="67"/>
      <c r="BG897" s="84"/>
      <c r="BH897" s="84"/>
      <c r="BI897" s="84"/>
      <c r="BJ897" s="84"/>
      <c r="BK897" s="64"/>
      <c r="BL897" s="64"/>
      <c r="BM897" s="85"/>
      <c r="BN897" s="85"/>
      <c r="BO897" s="85"/>
      <c r="BP897" s="85"/>
      <c r="BQ897" s="64"/>
      <c r="BR897" s="64"/>
      <c r="BS897" s="67"/>
      <c r="BW897" s="64"/>
      <c r="BX897" s="64"/>
      <c r="BY897" s="67"/>
      <c r="BZ897" s="64"/>
      <c r="CA897" s="64"/>
      <c r="CB897" s="67"/>
      <c r="CF897" s="64"/>
      <c r="CG897" s="64"/>
      <c r="CH897" s="64"/>
      <c r="CI897" s="64"/>
      <c r="CJ897" s="64"/>
      <c r="CK897" s="64"/>
      <c r="CL897" s="64"/>
      <c r="CM897" s="64"/>
      <c r="CN897" s="67"/>
      <c r="CO897" s="67"/>
      <c r="CP897" s="64"/>
      <c r="CQ897" s="64"/>
      <c r="CR897" s="64"/>
      <c r="CS897" s="64"/>
      <c r="CT897" s="71"/>
      <c r="CU897" s="64"/>
      <c r="CV897" s="64"/>
      <c r="CW897" s="64"/>
      <c r="CX897" s="64"/>
      <c r="CY897" s="67"/>
      <c r="CZ897" s="67"/>
      <c r="DA897" s="67"/>
      <c r="DB897" s="64"/>
      <c r="DC897" s="64"/>
      <c r="DD897" s="64"/>
      <c r="DE897" s="64"/>
      <c r="DF897" s="64"/>
      <c r="DG897" s="64"/>
      <c r="DI897" s="64"/>
      <c r="DJ897" s="32"/>
    </row>
    <row r="898" spans="1:114" ht="28" customHeight="1">
      <c r="A898" s="70"/>
      <c r="B898" s="68"/>
      <c r="C898" s="68"/>
      <c r="D898" s="65"/>
      <c r="E898" s="83"/>
      <c r="F898" s="83"/>
      <c r="G898" s="83"/>
      <c r="I898" s="68"/>
      <c r="J898" s="64"/>
      <c r="K898" s="64"/>
      <c r="L898" s="64"/>
      <c r="M898" s="64"/>
      <c r="N898" s="64"/>
      <c r="O898" s="64"/>
      <c r="P898" s="64"/>
      <c r="Q898" s="64"/>
      <c r="R898" s="32"/>
      <c r="S898" s="33"/>
      <c r="T898" s="30"/>
      <c r="U898" s="33"/>
      <c r="BA898" s="64"/>
      <c r="BB898" s="64"/>
      <c r="BC898" s="67"/>
      <c r="BD898" s="64"/>
      <c r="BE898" s="64"/>
      <c r="BF898" s="67"/>
      <c r="BG898" s="84"/>
      <c r="BH898" s="84"/>
      <c r="BI898" s="84"/>
      <c r="BJ898" s="84"/>
      <c r="BK898" s="64"/>
      <c r="BL898" s="64"/>
      <c r="BM898" s="85"/>
      <c r="BN898" s="85"/>
      <c r="BO898" s="85"/>
      <c r="BP898" s="85"/>
      <c r="BQ898" s="64"/>
      <c r="BR898" s="64"/>
      <c r="BS898" s="67"/>
      <c r="BW898" s="64"/>
      <c r="BX898" s="64"/>
      <c r="BY898" s="67"/>
      <c r="BZ898" s="64"/>
      <c r="CA898" s="64"/>
      <c r="CB898" s="67"/>
      <c r="CF898" s="64"/>
      <c r="CG898" s="64"/>
      <c r="CH898" s="64"/>
      <c r="CI898" s="64"/>
      <c r="CJ898" s="64"/>
      <c r="CK898" s="64"/>
      <c r="CL898" s="64"/>
      <c r="CM898" s="64"/>
      <c r="CN898" s="67"/>
      <c r="CO898" s="67"/>
      <c r="CP898" s="64"/>
      <c r="CQ898" s="64"/>
      <c r="CR898" s="64"/>
      <c r="CS898" s="64"/>
      <c r="CT898" s="71"/>
      <c r="CU898" s="64"/>
      <c r="CV898" s="64"/>
      <c r="CW898" s="64"/>
      <c r="CX898" s="64"/>
      <c r="CY898" s="67"/>
      <c r="CZ898" s="67"/>
      <c r="DA898" s="67"/>
      <c r="DB898" s="64"/>
      <c r="DC898" s="64"/>
      <c r="DD898" s="64"/>
      <c r="DE898" s="64"/>
      <c r="DF898" s="64"/>
      <c r="DG898" s="64"/>
      <c r="DI898" s="64"/>
      <c r="DJ898" s="32"/>
    </row>
    <row r="899" spans="1:114" ht="28" customHeight="1">
      <c r="A899" s="70"/>
      <c r="B899" s="68"/>
      <c r="C899" s="68"/>
      <c r="D899" s="65"/>
      <c r="E899" s="83"/>
      <c r="F899" s="83"/>
      <c r="G899" s="83"/>
      <c r="I899" s="68"/>
      <c r="J899" s="64"/>
      <c r="K899" s="64"/>
      <c r="L899" s="64"/>
      <c r="M899" s="64"/>
      <c r="N899" s="64"/>
      <c r="O899" s="64"/>
      <c r="P899" s="64"/>
      <c r="Q899" s="64"/>
      <c r="R899" s="32"/>
      <c r="S899" s="33"/>
      <c r="T899" s="30"/>
      <c r="U899" s="33"/>
      <c r="BA899" s="64"/>
      <c r="BB899" s="64"/>
      <c r="BC899" s="67"/>
      <c r="BD899" s="64"/>
      <c r="BE899" s="64"/>
      <c r="BF899" s="67"/>
      <c r="BG899" s="84"/>
      <c r="BH899" s="84"/>
      <c r="BI899" s="84"/>
      <c r="BJ899" s="84"/>
      <c r="BK899" s="64"/>
      <c r="BL899" s="64"/>
      <c r="BM899" s="85"/>
      <c r="BN899" s="85"/>
      <c r="BO899" s="85"/>
      <c r="BP899" s="85"/>
      <c r="BQ899" s="64"/>
      <c r="BR899" s="64"/>
      <c r="BS899" s="67"/>
      <c r="BW899" s="64"/>
      <c r="BX899" s="64"/>
      <c r="BY899" s="67"/>
      <c r="BZ899" s="64"/>
      <c r="CA899" s="64"/>
      <c r="CB899" s="67"/>
      <c r="CF899" s="64"/>
      <c r="CG899" s="64"/>
      <c r="CH899" s="64"/>
      <c r="CI899" s="64"/>
      <c r="CJ899" s="64"/>
      <c r="CK899" s="64"/>
      <c r="CL899" s="64"/>
      <c r="CM899" s="64"/>
      <c r="CN899" s="67"/>
      <c r="CO899" s="67"/>
      <c r="CP899" s="64"/>
      <c r="CQ899" s="64"/>
      <c r="CR899" s="64"/>
      <c r="CS899" s="64"/>
      <c r="CT899" s="71"/>
      <c r="CU899" s="64"/>
      <c r="CV899" s="64"/>
      <c r="CW899" s="64"/>
      <c r="CX899" s="64"/>
      <c r="CY899" s="67"/>
      <c r="CZ899" s="67"/>
      <c r="DA899" s="67"/>
      <c r="DB899" s="64"/>
      <c r="DC899" s="64"/>
      <c r="DD899" s="64"/>
      <c r="DE899" s="64"/>
      <c r="DF899" s="64"/>
      <c r="DG899" s="64"/>
      <c r="DI899" s="64"/>
      <c r="DJ899" s="32"/>
    </row>
    <row r="900" spans="1:114" ht="28" customHeight="1">
      <c r="A900" s="70"/>
      <c r="B900" s="68"/>
      <c r="C900" s="68"/>
      <c r="D900" s="65"/>
      <c r="E900" s="83"/>
      <c r="F900" s="83"/>
      <c r="G900" s="83"/>
      <c r="I900" s="68"/>
      <c r="J900" s="64"/>
      <c r="K900" s="64"/>
      <c r="L900" s="64"/>
      <c r="M900" s="64"/>
      <c r="N900" s="64"/>
      <c r="O900" s="64"/>
      <c r="P900" s="64"/>
      <c r="Q900" s="64"/>
      <c r="R900" s="32"/>
      <c r="S900" s="33"/>
      <c r="T900" s="30"/>
      <c r="U900" s="33"/>
      <c r="BA900" s="64"/>
      <c r="BB900" s="64"/>
      <c r="BC900" s="67"/>
      <c r="BD900" s="64"/>
      <c r="BE900" s="64"/>
      <c r="BF900" s="67"/>
      <c r="BG900" s="84"/>
      <c r="BH900" s="84"/>
      <c r="BI900" s="84"/>
      <c r="BJ900" s="84"/>
      <c r="BK900" s="64"/>
      <c r="BL900" s="64"/>
      <c r="BM900" s="85"/>
      <c r="BN900" s="85"/>
      <c r="BO900" s="85"/>
      <c r="BP900" s="85"/>
      <c r="BQ900" s="64"/>
      <c r="BR900" s="64"/>
      <c r="BS900" s="67"/>
      <c r="BW900" s="64"/>
      <c r="BX900" s="64"/>
      <c r="BY900" s="67"/>
      <c r="BZ900" s="64"/>
      <c r="CA900" s="64"/>
      <c r="CB900" s="67"/>
      <c r="CF900" s="64"/>
      <c r="CG900" s="64"/>
      <c r="CH900" s="64"/>
      <c r="CI900" s="64"/>
      <c r="CJ900" s="64"/>
      <c r="CK900" s="64"/>
      <c r="CL900" s="64"/>
      <c r="CM900" s="64"/>
      <c r="CN900" s="67"/>
      <c r="CO900" s="67"/>
      <c r="CP900" s="64"/>
      <c r="CQ900" s="64"/>
      <c r="CR900" s="64"/>
      <c r="CS900" s="64"/>
      <c r="CT900" s="71"/>
      <c r="CU900" s="64"/>
      <c r="CV900" s="64"/>
      <c r="CW900" s="64"/>
      <c r="CX900" s="64"/>
      <c r="CY900" s="67"/>
      <c r="CZ900" s="67"/>
      <c r="DA900" s="67"/>
      <c r="DB900" s="64"/>
      <c r="DC900" s="64"/>
      <c r="DD900" s="64"/>
      <c r="DE900" s="64"/>
      <c r="DF900" s="64"/>
      <c r="DG900" s="64"/>
      <c r="DI900" s="64"/>
      <c r="DJ900" s="32"/>
    </row>
    <row r="901" spans="1:114" ht="28" customHeight="1">
      <c r="A901" s="70"/>
      <c r="B901" s="68"/>
      <c r="C901" s="68"/>
      <c r="D901" s="65"/>
      <c r="E901" s="83"/>
      <c r="F901" s="83"/>
      <c r="G901" s="83"/>
      <c r="I901" s="68"/>
      <c r="J901" s="64"/>
      <c r="K901" s="64"/>
      <c r="L901" s="64"/>
      <c r="M901" s="64"/>
      <c r="N901" s="64"/>
      <c r="O901" s="64"/>
      <c r="P901" s="64"/>
      <c r="Q901" s="64"/>
      <c r="R901" s="32"/>
      <c r="S901" s="33"/>
      <c r="T901" s="30"/>
      <c r="U901" s="33"/>
      <c r="BA901" s="64"/>
      <c r="BB901" s="64"/>
      <c r="BC901" s="67"/>
      <c r="BD901" s="64"/>
      <c r="BE901" s="64"/>
      <c r="BF901" s="67"/>
      <c r="BG901" s="84"/>
      <c r="BH901" s="84"/>
      <c r="BI901" s="84"/>
      <c r="BJ901" s="84"/>
      <c r="BK901" s="64"/>
      <c r="BL901" s="64"/>
      <c r="BM901" s="85"/>
      <c r="BN901" s="85"/>
      <c r="BO901" s="85"/>
      <c r="BP901" s="85"/>
      <c r="BQ901" s="64"/>
      <c r="BR901" s="64"/>
      <c r="BS901" s="67"/>
      <c r="BW901" s="64"/>
      <c r="BX901" s="64"/>
      <c r="BY901" s="67"/>
      <c r="BZ901" s="64"/>
      <c r="CA901" s="64"/>
      <c r="CB901" s="67"/>
      <c r="CF901" s="64"/>
      <c r="CG901" s="64"/>
      <c r="CH901" s="64"/>
      <c r="CI901" s="64"/>
      <c r="CJ901" s="64"/>
      <c r="CK901" s="64"/>
      <c r="CL901" s="64"/>
      <c r="CM901" s="64"/>
      <c r="CN901" s="67"/>
      <c r="CO901" s="67"/>
      <c r="CP901" s="64"/>
      <c r="CQ901" s="64"/>
      <c r="CR901" s="64"/>
      <c r="CS901" s="64"/>
      <c r="CT901" s="71"/>
      <c r="CU901" s="64"/>
      <c r="CV901" s="64"/>
      <c r="CW901" s="64"/>
      <c r="CX901" s="64"/>
      <c r="CY901" s="67"/>
      <c r="CZ901" s="67"/>
      <c r="DA901" s="67"/>
      <c r="DB901" s="64"/>
      <c r="DC901" s="64"/>
      <c r="DD901" s="64"/>
      <c r="DE901" s="64"/>
      <c r="DF901" s="64"/>
      <c r="DG901" s="64"/>
      <c r="DI901" s="64"/>
      <c r="DJ901" s="32"/>
    </row>
    <row r="902" spans="1:114" ht="28" customHeight="1">
      <c r="A902" s="70"/>
      <c r="B902" s="68"/>
      <c r="C902" s="68"/>
      <c r="D902" s="65"/>
      <c r="E902" s="83"/>
      <c r="F902" s="83"/>
      <c r="G902" s="83"/>
      <c r="I902" s="68"/>
      <c r="J902" s="64"/>
      <c r="K902" s="64"/>
      <c r="L902" s="64"/>
      <c r="M902" s="64"/>
      <c r="N902" s="64"/>
      <c r="O902" s="64"/>
      <c r="P902" s="64"/>
      <c r="Q902" s="64"/>
      <c r="R902" s="32"/>
      <c r="S902" s="33"/>
      <c r="T902" s="30"/>
      <c r="U902" s="33"/>
      <c r="BA902" s="64"/>
      <c r="BB902" s="64"/>
      <c r="BC902" s="67"/>
      <c r="BD902" s="64"/>
      <c r="BE902" s="64"/>
      <c r="BF902" s="67"/>
      <c r="BG902" s="84"/>
      <c r="BH902" s="84"/>
      <c r="BI902" s="84"/>
      <c r="BJ902" s="84"/>
      <c r="BK902" s="64"/>
      <c r="BL902" s="64"/>
      <c r="BM902" s="85"/>
      <c r="BN902" s="85"/>
      <c r="BO902" s="85"/>
      <c r="BP902" s="85"/>
      <c r="BQ902" s="64"/>
      <c r="BR902" s="64"/>
      <c r="BS902" s="67"/>
      <c r="BW902" s="64"/>
      <c r="BX902" s="64"/>
      <c r="BY902" s="67"/>
      <c r="BZ902" s="64"/>
      <c r="CA902" s="64"/>
      <c r="CB902" s="67"/>
      <c r="CF902" s="64"/>
      <c r="CG902" s="64"/>
      <c r="CH902" s="64"/>
      <c r="CI902" s="64"/>
      <c r="CJ902" s="64"/>
      <c r="CK902" s="64"/>
      <c r="CL902" s="64"/>
      <c r="CM902" s="64"/>
      <c r="CN902" s="67"/>
      <c r="CO902" s="67"/>
      <c r="CP902" s="64"/>
      <c r="CQ902" s="64"/>
      <c r="CR902" s="64"/>
      <c r="CS902" s="64"/>
      <c r="CT902" s="71"/>
      <c r="CU902" s="64"/>
      <c r="CV902" s="64"/>
      <c r="CW902" s="64"/>
      <c r="CX902" s="64"/>
      <c r="CY902" s="67"/>
      <c r="CZ902" s="67"/>
      <c r="DA902" s="67"/>
      <c r="DB902" s="64"/>
      <c r="DC902" s="64"/>
      <c r="DD902" s="64"/>
      <c r="DE902" s="64"/>
      <c r="DF902" s="64"/>
      <c r="DG902" s="64"/>
      <c r="DI902" s="64"/>
      <c r="DJ902" s="32"/>
    </row>
    <row r="903" spans="1:114" ht="28" customHeight="1">
      <c r="A903" s="70"/>
      <c r="B903" s="68"/>
      <c r="C903" s="68"/>
      <c r="D903" s="65"/>
      <c r="E903" s="83"/>
      <c r="F903" s="83"/>
      <c r="G903" s="83"/>
      <c r="I903" s="68"/>
      <c r="J903" s="64"/>
      <c r="K903" s="64"/>
      <c r="L903" s="64"/>
      <c r="M903" s="64"/>
      <c r="N903" s="64"/>
      <c r="O903" s="64"/>
      <c r="P903" s="64"/>
      <c r="Q903" s="64"/>
      <c r="R903" s="32"/>
      <c r="S903" s="33"/>
      <c r="T903" s="30"/>
      <c r="U903" s="33"/>
      <c r="BA903" s="64"/>
      <c r="BB903" s="64"/>
      <c r="BC903" s="67"/>
      <c r="BD903" s="64"/>
      <c r="BE903" s="64"/>
      <c r="BF903" s="67"/>
      <c r="BG903" s="84"/>
      <c r="BH903" s="84"/>
      <c r="BI903" s="84"/>
      <c r="BJ903" s="84"/>
      <c r="BK903" s="64"/>
      <c r="BL903" s="64"/>
      <c r="BM903" s="85"/>
      <c r="BN903" s="85"/>
      <c r="BO903" s="85"/>
      <c r="BP903" s="85"/>
      <c r="BQ903" s="64"/>
      <c r="BR903" s="64"/>
      <c r="BS903" s="67"/>
      <c r="BW903" s="64"/>
      <c r="BX903" s="64"/>
      <c r="BY903" s="67"/>
      <c r="BZ903" s="64"/>
      <c r="CA903" s="64"/>
      <c r="CB903" s="67"/>
      <c r="CF903" s="64"/>
      <c r="CG903" s="64"/>
      <c r="CH903" s="64"/>
      <c r="CI903" s="64"/>
      <c r="CJ903" s="64"/>
      <c r="CK903" s="64"/>
      <c r="CL903" s="64"/>
      <c r="CM903" s="64"/>
      <c r="CN903" s="67"/>
      <c r="CO903" s="67"/>
      <c r="CP903" s="64"/>
      <c r="CQ903" s="64"/>
      <c r="CR903" s="64"/>
      <c r="CS903" s="64"/>
      <c r="CT903" s="71"/>
      <c r="CU903" s="64"/>
      <c r="CV903" s="64"/>
      <c r="CW903" s="64"/>
      <c r="CX903" s="64"/>
      <c r="CY903" s="67"/>
      <c r="CZ903" s="67"/>
      <c r="DA903" s="67"/>
      <c r="DB903" s="64"/>
      <c r="DC903" s="64"/>
      <c r="DD903" s="64"/>
      <c r="DE903" s="64"/>
      <c r="DF903" s="64"/>
      <c r="DG903" s="64"/>
      <c r="DI903" s="64"/>
      <c r="DJ903" s="32"/>
    </row>
    <row r="904" spans="1:114" ht="28" customHeight="1">
      <c r="A904" s="70"/>
      <c r="B904" s="68"/>
      <c r="C904" s="68"/>
      <c r="D904" s="65"/>
      <c r="E904" s="83"/>
      <c r="F904" s="83"/>
      <c r="G904" s="83"/>
      <c r="I904" s="68"/>
      <c r="J904" s="64"/>
      <c r="K904" s="64"/>
      <c r="L904" s="64"/>
      <c r="M904" s="64"/>
      <c r="N904" s="64"/>
      <c r="O904" s="64"/>
      <c r="P904" s="64"/>
      <c r="Q904" s="64"/>
      <c r="R904" s="32"/>
      <c r="S904" s="33"/>
      <c r="T904" s="30"/>
      <c r="U904" s="33"/>
      <c r="BA904" s="64"/>
      <c r="BB904" s="64"/>
      <c r="BC904" s="67"/>
      <c r="BD904" s="64"/>
      <c r="BE904" s="64"/>
      <c r="BF904" s="67"/>
      <c r="BG904" s="84"/>
      <c r="BH904" s="84"/>
      <c r="BI904" s="84"/>
      <c r="BJ904" s="84"/>
      <c r="BK904" s="64"/>
      <c r="BL904" s="64"/>
      <c r="BM904" s="85"/>
      <c r="BN904" s="85"/>
      <c r="BO904" s="85"/>
      <c r="BP904" s="85"/>
      <c r="BQ904" s="64"/>
      <c r="BR904" s="64"/>
      <c r="BS904" s="67"/>
      <c r="BW904" s="64"/>
      <c r="BX904" s="64"/>
      <c r="BY904" s="67"/>
      <c r="BZ904" s="64"/>
      <c r="CA904" s="64"/>
      <c r="CB904" s="67"/>
      <c r="CF904" s="64"/>
      <c r="CG904" s="64"/>
      <c r="CH904" s="64"/>
      <c r="CI904" s="64"/>
      <c r="CJ904" s="64"/>
      <c r="CK904" s="64"/>
      <c r="CL904" s="64"/>
      <c r="CM904" s="64"/>
      <c r="CN904" s="67"/>
      <c r="CO904" s="67"/>
      <c r="CP904" s="64"/>
      <c r="CQ904" s="64"/>
      <c r="CR904" s="64"/>
      <c r="CS904" s="64"/>
      <c r="CT904" s="71"/>
      <c r="CU904" s="64"/>
      <c r="CV904" s="64"/>
      <c r="CW904" s="64"/>
      <c r="CX904" s="64"/>
      <c r="CY904" s="67"/>
      <c r="CZ904" s="67"/>
      <c r="DA904" s="67"/>
      <c r="DB904" s="64"/>
      <c r="DC904" s="64"/>
      <c r="DD904" s="64"/>
      <c r="DE904" s="64"/>
      <c r="DF904" s="64"/>
      <c r="DG904" s="64"/>
      <c r="DI904" s="64"/>
      <c r="DJ904" s="32"/>
    </row>
    <row r="905" spans="1:114" ht="28" customHeight="1">
      <c r="A905" s="70"/>
      <c r="B905" s="68"/>
      <c r="C905" s="68"/>
      <c r="D905" s="65"/>
      <c r="E905" s="83"/>
      <c r="F905" s="83"/>
      <c r="G905" s="83"/>
      <c r="I905" s="68"/>
      <c r="J905" s="64"/>
      <c r="K905" s="64"/>
      <c r="L905" s="64"/>
      <c r="M905" s="64"/>
      <c r="N905" s="64"/>
      <c r="O905" s="64"/>
      <c r="P905" s="64"/>
      <c r="Q905" s="64"/>
      <c r="R905" s="32"/>
      <c r="S905" s="33"/>
      <c r="T905" s="30"/>
      <c r="U905" s="33"/>
      <c r="BA905" s="64"/>
      <c r="BB905" s="64"/>
      <c r="BC905" s="67"/>
      <c r="BD905" s="64"/>
      <c r="BE905" s="64"/>
      <c r="BF905" s="67"/>
      <c r="BG905" s="84"/>
      <c r="BH905" s="84"/>
      <c r="BI905" s="84"/>
      <c r="BJ905" s="84"/>
      <c r="BK905" s="64"/>
      <c r="BL905" s="64"/>
      <c r="BM905" s="85"/>
      <c r="BN905" s="85"/>
      <c r="BO905" s="85"/>
      <c r="BP905" s="85"/>
      <c r="BQ905" s="64"/>
      <c r="BR905" s="64"/>
      <c r="BS905" s="67"/>
      <c r="BW905" s="64"/>
      <c r="BX905" s="64"/>
      <c r="BY905" s="67"/>
      <c r="BZ905" s="64"/>
      <c r="CA905" s="64"/>
      <c r="CB905" s="67"/>
      <c r="CF905" s="64"/>
      <c r="CG905" s="64"/>
      <c r="CH905" s="64"/>
      <c r="CI905" s="64"/>
      <c r="CJ905" s="64"/>
      <c r="CK905" s="64"/>
      <c r="CL905" s="64"/>
      <c r="CM905" s="64"/>
      <c r="CN905" s="67"/>
      <c r="CO905" s="67"/>
      <c r="CP905" s="64"/>
      <c r="CQ905" s="64"/>
      <c r="CR905" s="64"/>
      <c r="CS905" s="64"/>
      <c r="CT905" s="71"/>
      <c r="CU905" s="64"/>
      <c r="CV905" s="64"/>
      <c r="CW905" s="64"/>
      <c r="CX905" s="64"/>
      <c r="CY905" s="67"/>
      <c r="CZ905" s="67"/>
      <c r="DA905" s="67"/>
      <c r="DB905" s="64"/>
      <c r="DC905" s="64"/>
      <c r="DD905" s="64"/>
      <c r="DE905" s="64"/>
      <c r="DF905" s="64"/>
      <c r="DG905" s="64"/>
      <c r="DI905" s="64"/>
      <c r="DJ905" s="32"/>
    </row>
    <row r="906" spans="1:114" ht="28" customHeight="1">
      <c r="A906" s="70"/>
      <c r="B906" s="68"/>
      <c r="C906" s="68"/>
      <c r="D906" s="65"/>
      <c r="E906" s="83"/>
      <c r="F906" s="83"/>
      <c r="G906" s="83"/>
      <c r="I906" s="68"/>
      <c r="J906" s="64"/>
      <c r="K906" s="64"/>
      <c r="L906" s="64"/>
      <c r="M906" s="64"/>
      <c r="N906" s="64"/>
      <c r="O906" s="64"/>
      <c r="P906" s="64"/>
      <c r="Q906" s="64"/>
      <c r="R906" s="32"/>
      <c r="S906" s="33"/>
      <c r="T906" s="30"/>
      <c r="U906" s="33"/>
      <c r="BA906" s="64"/>
      <c r="BB906" s="64"/>
      <c r="BC906" s="67"/>
      <c r="BD906" s="64"/>
      <c r="BE906" s="64"/>
      <c r="BF906" s="67"/>
      <c r="BG906" s="84"/>
      <c r="BH906" s="84"/>
      <c r="BI906" s="84"/>
      <c r="BJ906" s="84"/>
      <c r="BK906" s="64"/>
      <c r="BL906" s="64"/>
      <c r="BM906" s="85"/>
      <c r="BN906" s="85"/>
      <c r="BO906" s="85"/>
      <c r="BP906" s="85"/>
      <c r="BQ906" s="64"/>
      <c r="BR906" s="64"/>
      <c r="BS906" s="67"/>
      <c r="BW906" s="64"/>
      <c r="BX906" s="64"/>
      <c r="BY906" s="67"/>
      <c r="BZ906" s="64"/>
      <c r="CA906" s="64"/>
      <c r="CB906" s="67"/>
      <c r="CF906" s="64"/>
      <c r="CG906" s="64"/>
      <c r="CH906" s="64"/>
      <c r="CI906" s="64"/>
      <c r="CJ906" s="64"/>
      <c r="CK906" s="64"/>
      <c r="CL906" s="64"/>
      <c r="CM906" s="64"/>
      <c r="CN906" s="67"/>
      <c r="CO906" s="67"/>
      <c r="CP906" s="64"/>
      <c r="CQ906" s="64"/>
      <c r="CR906" s="64"/>
      <c r="CS906" s="64"/>
      <c r="CT906" s="71"/>
      <c r="CU906" s="64"/>
      <c r="CV906" s="64"/>
      <c r="CW906" s="64"/>
      <c r="CX906" s="64"/>
      <c r="CY906" s="67"/>
      <c r="CZ906" s="67"/>
      <c r="DA906" s="67"/>
      <c r="DB906" s="64"/>
      <c r="DC906" s="64"/>
      <c r="DD906" s="64"/>
      <c r="DE906" s="64"/>
      <c r="DF906" s="64"/>
      <c r="DG906" s="64"/>
      <c r="DI906" s="64"/>
      <c r="DJ906" s="32"/>
    </row>
    <row r="907" spans="1:114" ht="28" customHeight="1">
      <c r="A907" s="70"/>
      <c r="B907" s="68"/>
      <c r="C907" s="68"/>
      <c r="D907" s="65"/>
      <c r="E907" s="83"/>
      <c r="F907" s="83"/>
      <c r="G907" s="83"/>
      <c r="I907" s="68"/>
      <c r="J907" s="64"/>
      <c r="K907" s="64"/>
      <c r="L907" s="64"/>
      <c r="M907" s="64"/>
      <c r="N907" s="64"/>
      <c r="O907" s="64"/>
      <c r="P907" s="64"/>
      <c r="Q907" s="64"/>
      <c r="R907" s="32"/>
      <c r="S907" s="33"/>
      <c r="T907" s="30"/>
      <c r="U907" s="33"/>
      <c r="BA907" s="64"/>
      <c r="BB907" s="64"/>
      <c r="BC907" s="67"/>
      <c r="BD907" s="64"/>
      <c r="BE907" s="64"/>
      <c r="BF907" s="67"/>
      <c r="BG907" s="84"/>
      <c r="BH907" s="84"/>
      <c r="BI907" s="84"/>
      <c r="BJ907" s="84"/>
      <c r="BK907" s="64"/>
      <c r="BL907" s="64"/>
      <c r="BM907" s="85"/>
      <c r="BN907" s="85"/>
      <c r="BO907" s="85"/>
      <c r="BP907" s="85"/>
      <c r="BQ907" s="64"/>
      <c r="BR907" s="64"/>
      <c r="BS907" s="67"/>
      <c r="BW907" s="64"/>
      <c r="BX907" s="64"/>
      <c r="BY907" s="67"/>
      <c r="BZ907" s="64"/>
      <c r="CA907" s="64"/>
      <c r="CB907" s="67"/>
      <c r="CF907" s="64"/>
      <c r="CG907" s="64"/>
      <c r="CH907" s="64"/>
      <c r="CI907" s="64"/>
      <c r="CJ907" s="64"/>
      <c r="CK907" s="64"/>
      <c r="CL907" s="64"/>
      <c r="CM907" s="64"/>
      <c r="CN907" s="67"/>
      <c r="CO907" s="67"/>
      <c r="CP907" s="64"/>
      <c r="CQ907" s="64"/>
      <c r="CR907" s="64"/>
      <c r="CS907" s="64"/>
      <c r="CT907" s="71"/>
      <c r="CU907" s="64"/>
      <c r="CV907" s="64"/>
      <c r="CW907" s="64"/>
      <c r="CX907" s="64"/>
      <c r="CY907" s="67"/>
      <c r="CZ907" s="67"/>
      <c r="DA907" s="67"/>
      <c r="DB907" s="64"/>
      <c r="DC907" s="64"/>
      <c r="DD907" s="64"/>
      <c r="DE907" s="64"/>
      <c r="DF907" s="64"/>
      <c r="DG907" s="64"/>
      <c r="DI907" s="64"/>
      <c r="DJ907" s="32"/>
    </row>
    <row r="908" spans="1:114" ht="28" customHeight="1">
      <c r="A908" s="70"/>
      <c r="B908" s="68"/>
      <c r="C908" s="68"/>
      <c r="D908" s="65"/>
      <c r="E908" s="83"/>
      <c r="F908" s="83"/>
      <c r="G908" s="83"/>
      <c r="I908" s="68"/>
      <c r="J908" s="64"/>
      <c r="K908" s="64"/>
      <c r="L908" s="64"/>
      <c r="M908" s="64"/>
      <c r="N908" s="64"/>
      <c r="O908" s="64"/>
      <c r="P908" s="64"/>
      <c r="Q908" s="64"/>
      <c r="R908" s="32"/>
      <c r="S908" s="33"/>
      <c r="T908" s="30"/>
      <c r="U908" s="33"/>
      <c r="BA908" s="64"/>
      <c r="BB908" s="64"/>
      <c r="BC908" s="67"/>
      <c r="BD908" s="64"/>
      <c r="BE908" s="64"/>
      <c r="BF908" s="67"/>
      <c r="BG908" s="84"/>
      <c r="BH908" s="84"/>
      <c r="BI908" s="84"/>
      <c r="BJ908" s="84"/>
      <c r="BK908" s="64"/>
      <c r="BL908" s="64"/>
      <c r="BM908" s="85"/>
      <c r="BN908" s="85"/>
      <c r="BO908" s="85"/>
      <c r="BP908" s="85"/>
      <c r="BQ908" s="64"/>
      <c r="BR908" s="64"/>
      <c r="BS908" s="67"/>
      <c r="BW908" s="64"/>
      <c r="BX908" s="64"/>
      <c r="BY908" s="67"/>
      <c r="BZ908" s="64"/>
      <c r="CA908" s="64"/>
      <c r="CB908" s="67"/>
      <c r="CF908" s="64"/>
      <c r="CG908" s="64"/>
      <c r="CH908" s="64"/>
      <c r="CI908" s="64"/>
      <c r="CJ908" s="64"/>
      <c r="CK908" s="64"/>
      <c r="CL908" s="64"/>
      <c r="CM908" s="64"/>
      <c r="CN908" s="67"/>
      <c r="CO908" s="67"/>
      <c r="CP908" s="64"/>
      <c r="CQ908" s="64"/>
      <c r="CR908" s="64"/>
      <c r="CS908" s="64"/>
      <c r="CT908" s="71"/>
      <c r="CU908" s="64"/>
      <c r="CV908" s="64"/>
      <c r="CW908" s="64"/>
      <c r="CX908" s="64"/>
      <c r="CY908" s="67"/>
      <c r="CZ908" s="67"/>
      <c r="DA908" s="67"/>
      <c r="DB908" s="64"/>
      <c r="DC908" s="64"/>
      <c r="DD908" s="64"/>
      <c r="DE908" s="64"/>
      <c r="DF908" s="64"/>
      <c r="DG908" s="64"/>
      <c r="DI908" s="64"/>
      <c r="DJ908" s="32"/>
    </row>
    <row r="909" spans="1:114" ht="28" customHeight="1">
      <c r="A909" s="70"/>
      <c r="B909" s="68"/>
      <c r="C909" s="68"/>
      <c r="D909" s="65"/>
      <c r="E909" s="83"/>
      <c r="F909" s="83"/>
      <c r="G909" s="83"/>
      <c r="I909" s="68"/>
      <c r="J909" s="64"/>
      <c r="K909" s="64"/>
      <c r="L909" s="64"/>
      <c r="M909" s="64"/>
      <c r="N909" s="64"/>
      <c r="O909" s="64"/>
      <c r="P909" s="64"/>
      <c r="Q909" s="64"/>
      <c r="R909" s="32"/>
      <c r="S909" s="33"/>
      <c r="T909" s="30"/>
      <c r="U909" s="33"/>
      <c r="BA909" s="64"/>
      <c r="BB909" s="64"/>
      <c r="BC909" s="67"/>
      <c r="BD909" s="64"/>
      <c r="BE909" s="64"/>
      <c r="BF909" s="67"/>
      <c r="BG909" s="84"/>
      <c r="BH909" s="84"/>
      <c r="BI909" s="84"/>
      <c r="BJ909" s="84"/>
      <c r="BK909" s="64"/>
      <c r="BL909" s="64"/>
      <c r="BM909" s="85"/>
      <c r="BN909" s="85"/>
      <c r="BO909" s="85"/>
      <c r="BP909" s="85"/>
      <c r="BQ909" s="64"/>
      <c r="BR909" s="64"/>
      <c r="BS909" s="67"/>
      <c r="BW909" s="64"/>
      <c r="BX909" s="64"/>
      <c r="BY909" s="67"/>
      <c r="BZ909" s="64"/>
      <c r="CA909" s="64"/>
      <c r="CB909" s="67"/>
      <c r="CF909" s="64"/>
      <c r="CG909" s="64"/>
      <c r="CH909" s="64"/>
      <c r="CI909" s="64"/>
      <c r="CJ909" s="64"/>
      <c r="CK909" s="64"/>
      <c r="CL909" s="64"/>
      <c r="CM909" s="64"/>
      <c r="CN909" s="67"/>
      <c r="CO909" s="67"/>
      <c r="CP909" s="64"/>
      <c r="CQ909" s="64"/>
      <c r="CR909" s="64"/>
      <c r="CS909" s="64"/>
      <c r="CT909" s="71"/>
      <c r="CU909" s="64"/>
      <c r="CV909" s="64"/>
      <c r="CW909" s="64"/>
      <c r="CX909" s="64"/>
      <c r="CY909" s="67"/>
      <c r="CZ909" s="67"/>
      <c r="DA909" s="67"/>
      <c r="DB909" s="64"/>
      <c r="DC909" s="64"/>
      <c r="DD909" s="64"/>
      <c r="DE909" s="64"/>
      <c r="DF909" s="64"/>
      <c r="DG909" s="64"/>
      <c r="DI909" s="64"/>
      <c r="DJ909" s="32"/>
    </row>
    <row r="910" spans="1:114" ht="28" customHeight="1">
      <c r="A910" s="70"/>
      <c r="B910" s="68"/>
      <c r="C910" s="68"/>
      <c r="D910" s="65"/>
      <c r="E910" s="83"/>
      <c r="F910" s="83"/>
      <c r="G910" s="83"/>
      <c r="I910" s="68"/>
      <c r="J910" s="64"/>
      <c r="K910" s="64"/>
      <c r="L910" s="64"/>
      <c r="M910" s="64"/>
      <c r="N910" s="64"/>
      <c r="O910" s="64"/>
      <c r="P910" s="64"/>
      <c r="Q910" s="64"/>
      <c r="R910" s="32"/>
      <c r="S910" s="33"/>
      <c r="T910" s="30"/>
      <c r="U910" s="33"/>
      <c r="BA910" s="64"/>
      <c r="BB910" s="64"/>
      <c r="BC910" s="67"/>
      <c r="BD910" s="64"/>
      <c r="BE910" s="64"/>
      <c r="BF910" s="67"/>
      <c r="BG910" s="84"/>
      <c r="BH910" s="84"/>
      <c r="BI910" s="84"/>
      <c r="BJ910" s="84"/>
      <c r="BK910" s="64"/>
      <c r="BL910" s="64"/>
      <c r="BM910" s="85"/>
      <c r="BN910" s="85"/>
      <c r="BO910" s="85"/>
      <c r="BP910" s="85"/>
      <c r="BQ910" s="64"/>
      <c r="BR910" s="64"/>
      <c r="BS910" s="67"/>
      <c r="BW910" s="64"/>
      <c r="BX910" s="64"/>
      <c r="BY910" s="67"/>
      <c r="BZ910" s="64"/>
      <c r="CA910" s="64"/>
      <c r="CB910" s="67"/>
      <c r="CF910" s="64"/>
      <c r="CG910" s="64"/>
      <c r="CH910" s="64"/>
      <c r="CI910" s="64"/>
      <c r="CJ910" s="64"/>
      <c r="CK910" s="64"/>
      <c r="CL910" s="64"/>
      <c r="CM910" s="64"/>
      <c r="CN910" s="67"/>
      <c r="CO910" s="67"/>
      <c r="CP910" s="64"/>
      <c r="CQ910" s="64"/>
      <c r="CR910" s="64"/>
      <c r="CS910" s="64"/>
      <c r="CT910" s="71"/>
      <c r="CU910" s="64"/>
      <c r="CV910" s="64"/>
      <c r="CW910" s="64"/>
      <c r="CX910" s="64"/>
      <c r="CY910" s="67"/>
      <c r="CZ910" s="67"/>
      <c r="DA910" s="67"/>
      <c r="DB910" s="64"/>
      <c r="DC910" s="64"/>
      <c r="DD910" s="64"/>
      <c r="DE910" s="64"/>
      <c r="DF910" s="64"/>
      <c r="DG910" s="64"/>
      <c r="DI910" s="64"/>
      <c r="DJ910" s="32"/>
    </row>
    <row r="911" spans="1:114" ht="28" customHeight="1">
      <c r="A911" s="70"/>
      <c r="B911" s="68"/>
      <c r="C911" s="68"/>
      <c r="D911" s="65"/>
      <c r="E911" s="83"/>
      <c r="F911" s="83"/>
      <c r="G911" s="83"/>
      <c r="I911" s="68"/>
      <c r="J911" s="64"/>
      <c r="K911" s="64"/>
      <c r="L911" s="64"/>
      <c r="M911" s="64"/>
      <c r="N911" s="64"/>
      <c r="O911" s="64"/>
      <c r="P911" s="64"/>
      <c r="Q911" s="64"/>
      <c r="R911" s="32"/>
      <c r="S911" s="33"/>
      <c r="T911" s="30"/>
      <c r="U911" s="33"/>
      <c r="BA911" s="64"/>
      <c r="BB911" s="64"/>
      <c r="BC911" s="67"/>
      <c r="BD911" s="64"/>
      <c r="BE911" s="64"/>
      <c r="BF911" s="67"/>
      <c r="BG911" s="84"/>
      <c r="BH911" s="84"/>
      <c r="BI911" s="84"/>
      <c r="BJ911" s="84"/>
      <c r="BK911" s="64"/>
      <c r="BL911" s="64"/>
      <c r="BM911" s="85"/>
      <c r="BN911" s="85"/>
      <c r="BO911" s="85"/>
      <c r="BP911" s="85"/>
      <c r="BQ911" s="64"/>
      <c r="BR911" s="64"/>
      <c r="BS911" s="67"/>
      <c r="BW911" s="64"/>
      <c r="BX911" s="64"/>
      <c r="BY911" s="67"/>
      <c r="BZ911" s="64"/>
      <c r="CA911" s="64"/>
      <c r="CB911" s="67"/>
      <c r="CF911" s="64"/>
      <c r="CG911" s="64"/>
      <c r="CH911" s="64"/>
      <c r="CI911" s="64"/>
      <c r="CJ911" s="64"/>
      <c r="CK911" s="64"/>
      <c r="CL911" s="64"/>
      <c r="CM911" s="64"/>
      <c r="CN911" s="67"/>
      <c r="CO911" s="67"/>
      <c r="CP911" s="64"/>
      <c r="CQ911" s="64"/>
      <c r="CR911" s="64"/>
      <c r="CS911" s="64"/>
      <c r="CT911" s="71"/>
      <c r="CU911" s="64"/>
      <c r="CV911" s="64"/>
      <c r="CW911" s="64"/>
      <c r="CX911" s="64"/>
      <c r="CY911" s="67"/>
      <c r="CZ911" s="67"/>
      <c r="DA911" s="67"/>
      <c r="DB911" s="64"/>
      <c r="DC911" s="64"/>
      <c r="DD911" s="64"/>
      <c r="DE911" s="64"/>
      <c r="DF911" s="64"/>
      <c r="DG911" s="64"/>
      <c r="DI911" s="64"/>
      <c r="DJ911" s="32"/>
    </row>
    <row r="912" spans="1:114" ht="28" customHeight="1">
      <c r="A912" s="70"/>
      <c r="B912" s="68"/>
      <c r="C912" s="68"/>
      <c r="D912" s="65"/>
      <c r="E912" s="83"/>
      <c r="F912" s="83"/>
      <c r="G912" s="83"/>
      <c r="I912" s="68"/>
      <c r="J912" s="64"/>
      <c r="K912" s="64"/>
      <c r="L912" s="64"/>
      <c r="M912" s="64"/>
      <c r="N912" s="64"/>
      <c r="O912" s="64"/>
      <c r="P912" s="64"/>
      <c r="Q912" s="64"/>
      <c r="R912" s="32"/>
      <c r="S912" s="33"/>
      <c r="T912" s="30"/>
      <c r="U912" s="33"/>
      <c r="BA912" s="64"/>
      <c r="BB912" s="64"/>
      <c r="BC912" s="67"/>
      <c r="BD912" s="64"/>
      <c r="BE912" s="64"/>
      <c r="BF912" s="67"/>
      <c r="BG912" s="84"/>
      <c r="BH912" s="84"/>
      <c r="BI912" s="84"/>
      <c r="BJ912" s="84"/>
      <c r="BK912" s="64"/>
      <c r="BL912" s="64"/>
      <c r="BM912" s="85"/>
      <c r="BN912" s="85"/>
      <c r="BO912" s="85"/>
      <c r="BP912" s="85"/>
      <c r="BQ912" s="64"/>
      <c r="BR912" s="64"/>
      <c r="BS912" s="67"/>
      <c r="BW912" s="64"/>
      <c r="BX912" s="64"/>
      <c r="BY912" s="67"/>
      <c r="BZ912" s="64"/>
      <c r="CA912" s="64"/>
      <c r="CB912" s="67"/>
      <c r="CF912" s="64"/>
      <c r="CG912" s="64"/>
      <c r="CH912" s="64"/>
      <c r="CI912" s="64"/>
      <c r="CJ912" s="64"/>
      <c r="CK912" s="64"/>
      <c r="CL912" s="64"/>
      <c r="CM912" s="64"/>
      <c r="CN912" s="67"/>
      <c r="CO912" s="67"/>
      <c r="CP912" s="64"/>
      <c r="CQ912" s="64"/>
      <c r="CR912" s="64"/>
      <c r="CS912" s="64"/>
      <c r="CT912" s="71"/>
      <c r="CU912" s="64"/>
      <c r="CV912" s="64"/>
      <c r="CW912" s="64"/>
      <c r="CX912" s="64"/>
      <c r="CY912" s="67"/>
      <c r="CZ912" s="67"/>
      <c r="DA912" s="67"/>
      <c r="DB912" s="64"/>
      <c r="DC912" s="64"/>
      <c r="DD912" s="64"/>
      <c r="DE912" s="64"/>
      <c r="DF912" s="64"/>
      <c r="DG912" s="64"/>
      <c r="DI912" s="64"/>
      <c r="DJ912" s="32"/>
    </row>
    <row r="913" spans="1:114" ht="28" customHeight="1">
      <c r="A913" s="70"/>
      <c r="B913" s="68"/>
      <c r="C913" s="68"/>
      <c r="D913" s="65"/>
      <c r="E913" s="83"/>
      <c r="F913" s="83"/>
      <c r="G913" s="83"/>
      <c r="I913" s="68"/>
      <c r="J913" s="64"/>
      <c r="K913" s="64"/>
      <c r="L913" s="64"/>
      <c r="M913" s="64"/>
      <c r="N913" s="64"/>
      <c r="O913" s="64"/>
      <c r="P913" s="64"/>
      <c r="Q913" s="64"/>
      <c r="R913" s="32"/>
      <c r="S913" s="33"/>
      <c r="T913" s="30"/>
      <c r="U913" s="33"/>
      <c r="BA913" s="64"/>
      <c r="BB913" s="64"/>
      <c r="BC913" s="67"/>
      <c r="BD913" s="64"/>
      <c r="BE913" s="64"/>
      <c r="BF913" s="67"/>
      <c r="BG913" s="84"/>
      <c r="BH913" s="84"/>
      <c r="BI913" s="84"/>
      <c r="BJ913" s="84"/>
      <c r="BK913" s="64"/>
      <c r="BL913" s="64"/>
      <c r="BM913" s="85"/>
      <c r="BN913" s="85"/>
      <c r="BO913" s="85"/>
      <c r="BP913" s="85"/>
      <c r="BQ913" s="64"/>
      <c r="BR913" s="64"/>
      <c r="BS913" s="67"/>
      <c r="BW913" s="64"/>
      <c r="BX913" s="64"/>
      <c r="BY913" s="67"/>
      <c r="BZ913" s="64"/>
      <c r="CA913" s="64"/>
      <c r="CB913" s="67"/>
      <c r="CF913" s="64"/>
      <c r="CG913" s="64"/>
      <c r="CH913" s="64"/>
      <c r="CI913" s="64"/>
      <c r="CJ913" s="64"/>
      <c r="CK913" s="64"/>
      <c r="CL913" s="64"/>
      <c r="CM913" s="64"/>
      <c r="CN913" s="67"/>
      <c r="CO913" s="67"/>
      <c r="CP913" s="64"/>
      <c r="CQ913" s="64"/>
      <c r="CR913" s="64"/>
      <c r="CS913" s="64"/>
      <c r="CT913" s="71"/>
      <c r="CU913" s="64"/>
      <c r="CV913" s="64"/>
      <c r="CW913" s="64"/>
      <c r="CX913" s="64"/>
      <c r="CY913" s="67"/>
      <c r="CZ913" s="67"/>
      <c r="DA913" s="67"/>
      <c r="DB913" s="64"/>
      <c r="DC913" s="64"/>
      <c r="DD913" s="64"/>
      <c r="DE913" s="64"/>
      <c r="DF913" s="64"/>
      <c r="DG913" s="64"/>
      <c r="DI913" s="64"/>
      <c r="DJ913" s="32"/>
    </row>
    <row r="914" spans="1:114" ht="28" customHeight="1">
      <c r="A914" s="70"/>
      <c r="B914" s="68"/>
      <c r="C914" s="68"/>
      <c r="D914" s="65"/>
      <c r="E914" s="83"/>
      <c r="F914" s="83"/>
      <c r="G914" s="83"/>
      <c r="I914" s="68"/>
      <c r="J914" s="64"/>
      <c r="K914" s="64"/>
      <c r="L914" s="64"/>
      <c r="M914" s="64"/>
      <c r="N914" s="64"/>
      <c r="O914" s="64"/>
      <c r="P914" s="64"/>
      <c r="Q914" s="64"/>
      <c r="R914" s="32"/>
      <c r="S914" s="33"/>
      <c r="T914" s="30"/>
      <c r="U914" s="33"/>
      <c r="BA914" s="64"/>
      <c r="BB914" s="64"/>
      <c r="BC914" s="67"/>
      <c r="BD914" s="64"/>
      <c r="BE914" s="64"/>
      <c r="BF914" s="67"/>
      <c r="BG914" s="84"/>
      <c r="BH914" s="84"/>
      <c r="BI914" s="84"/>
      <c r="BJ914" s="84"/>
      <c r="BK914" s="64"/>
      <c r="BL914" s="64"/>
      <c r="BM914" s="85"/>
      <c r="BN914" s="85"/>
      <c r="BO914" s="85"/>
      <c r="BP914" s="85"/>
      <c r="BQ914" s="64"/>
      <c r="BR914" s="64"/>
      <c r="BS914" s="67"/>
      <c r="BW914" s="64"/>
      <c r="BX914" s="64"/>
      <c r="BY914" s="67"/>
      <c r="BZ914" s="64"/>
      <c r="CA914" s="64"/>
      <c r="CB914" s="67"/>
      <c r="CF914" s="64"/>
      <c r="CG914" s="64"/>
      <c r="CH914" s="64"/>
      <c r="CI914" s="64"/>
      <c r="CJ914" s="64"/>
      <c r="CK914" s="64"/>
      <c r="CL914" s="64"/>
      <c r="CM914" s="64"/>
      <c r="CN914" s="67"/>
      <c r="CO914" s="67"/>
      <c r="CP914" s="64"/>
      <c r="CQ914" s="64"/>
      <c r="CR914" s="64"/>
      <c r="CS914" s="64"/>
      <c r="CT914" s="71"/>
      <c r="CU914" s="64"/>
      <c r="CV914" s="64"/>
      <c r="CW914" s="64"/>
      <c r="CX914" s="64"/>
      <c r="CY914" s="67"/>
      <c r="CZ914" s="67"/>
      <c r="DA914" s="67"/>
      <c r="DB914" s="64"/>
      <c r="DC914" s="64"/>
      <c r="DD914" s="64"/>
      <c r="DE914" s="64"/>
      <c r="DF914" s="64"/>
      <c r="DG914" s="64"/>
      <c r="DI914" s="64"/>
      <c r="DJ914" s="32"/>
    </row>
    <row r="915" spans="1:114" ht="28" customHeight="1">
      <c r="A915" s="70"/>
      <c r="B915" s="68"/>
      <c r="C915" s="68"/>
      <c r="D915" s="65"/>
      <c r="E915" s="83"/>
      <c r="F915" s="83"/>
      <c r="G915" s="83"/>
      <c r="I915" s="68"/>
      <c r="J915" s="64"/>
      <c r="K915" s="64"/>
      <c r="L915" s="64"/>
      <c r="M915" s="64"/>
      <c r="N915" s="64"/>
      <c r="O915" s="64"/>
      <c r="P915" s="64"/>
      <c r="Q915" s="64"/>
      <c r="R915" s="32"/>
      <c r="S915" s="33"/>
      <c r="T915" s="30"/>
      <c r="U915" s="33"/>
      <c r="BA915" s="64"/>
      <c r="BB915" s="64"/>
      <c r="BC915" s="67"/>
      <c r="BD915" s="64"/>
      <c r="BE915" s="64"/>
      <c r="BF915" s="67"/>
      <c r="BG915" s="84"/>
      <c r="BH915" s="84"/>
      <c r="BI915" s="84"/>
      <c r="BJ915" s="84"/>
      <c r="BK915" s="64"/>
      <c r="BL915" s="64"/>
      <c r="BM915" s="85"/>
      <c r="BN915" s="85"/>
      <c r="BO915" s="85"/>
      <c r="BP915" s="85"/>
      <c r="BQ915" s="64"/>
      <c r="BR915" s="64"/>
      <c r="BS915" s="67"/>
      <c r="BW915" s="64"/>
      <c r="BX915" s="64"/>
      <c r="BY915" s="67"/>
      <c r="BZ915" s="64"/>
      <c r="CA915" s="64"/>
      <c r="CB915" s="67"/>
      <c r="CF915" s="64"/>
      <c r="CG915" s="64"/>
      <c r="CH915" s="64"/>
      <c r="CI915" s="64"/>
      <c r="CJ915" s="64"/>
      <c r="CK915" s="64"/>
      <c r="CL915" s="64"/>
      <c r="CM915" s="64"/>
      <c r="CN915" s="67"/>
      <c r="CO915" s="67"/>
      <c r="CP915" s="64"/>
      <c r="CQ915" s="64"/>
      <c r="CR915" s="64"/>
      <c r="CS915" s="64"/>
      <c r="CT915" s="71"/>
      <c r="CU915" s="64"/>
      <c r="CV915" s="64"/>
      <c r="CW915" s="64"/>
      <c r="CX915" s="64"/>
      <c r="CY915" s="67"/>
      <c r="CZ915" s="67"/>
      <c r="DA915" s="67"/>
      <c r="DB915" s="64"/>
      <c r="DC915" s="64"/>
      <c r="DD915" s="64"/>
      <c r="DE915" s="64"/>
      <c r="DF915" s="64"/>
      <c r="DG915" s="64"/>
      <c r="DI915" s="64"/>
      <c r="DJ915" s="32"/>
    </row>
    <row r="916" spans="1:114" ht="28" customHeight="1">
      <c r="A916" s="70"/>
      <c r="B916" s="68"/>
      <c r="C916" s="68"/>
      <c r="D916" s="65"/>
      <c r="E916" s="83"/>
      <c r="F916" s="83"/>
      <c r="G916" s="83"/>
      <c r="I916" s="68"/>
      <c r="J916" s="64"/>
      <c r="K916" s="64"/>
      <c r="L916" s="64"/>
      <c r="M916" s="64"/>
      <c r="N916" s="64"/>
      <c r="O916" s="64"/>
      <c r="P916" s="64"/>
      <c r="Q916" s="64"/>
      <c r="R916" s="32"/>
      <c r="S916" s="33"/>
      <c r="T916" s="30"/>
      <c r="U916" s="33"/>
      <c r="BA916" s="64"/>
      <c r="BB916" s="64"/>
      <c r="BC916" s="67"/>
      <c r="BD916" s="64"/>
      <c r="BE916" s="64"/>
      <c r="BF916" s="67"/>
      <c r="BG916" s="84"/>
      <c r="BH916" s="84"/>
      <c r="BI916" s="84"/>
      <c r="BJ916" s="84"/>
      <c r="BK916" s="64"/>
      <c r="BL916" s="64"/>
      <c r="BM916" s="85"/>
      <c r="BN916" s="85"/>
      <c r="BO916" s="85"/>
      <c r="BP916" s="85"/>
      <c r="BQ916" s="64"/>
      <c r="BR916" s="64"/>
      <c r="BS916" s="67"/>
      <c r="BW916" s="64"/>
      <c r="BX916" s="64"/>
      <c r="BY916" s="67"/>
      <c r="BZ916" s="64"/>
      <c r="CA916" s="64"/>
      <c r="CB916" s="67"/>
      <c r="CF916" s="64"/>
      <c r="CG916" s="64"/>
      <c r="CH916" s="64"/>
      <c r="CI916" s="64"/>
      <c r="CJ916" s="64"/>
      <c r="CK916" s="64"/>
      <c r="CL916" s="64"/>
      <c r="CM916" s="64"/>
      <c r="CN916" s="67"/>
      <c r="CO916" s="67"/>
      <c r="CP916" s="64"/>
      <c r="CQ916" s="64"/>
      <c r="CR916" s="64"/>
      <c r="CS916" s="64"/>
      <c r="CT916" s="71"/>
      <c r="CU916" s="64"/>
      <c r="CV916" s="64"/>
      <c r="CW916" s="64"/>
      <c r="CX916" s="64"/>
      <c r="CY916" s="67"/>
      <c r="CZ916" s="67"/>
      <c r="DA916" s="67"/>
      <c r="DB916" s="64"/>
      <c r="DC916" s="64"/>
      <c r="DD916" s="64"/>
      <c r="DE916" s="64"/>
      <c r="DF916" s="64"/>
      <c r="DG916" s="64"/>
      <c r="DI916" s="64"/>
      <c r="DJ916" s="32"/>
    </row>
    <row r="917" spans="1:114" ht="28" customHeight="1">
      <c r="A917" s="70"/>
      <c r="B917" s="68"/>
      <c r="C917" s="68"/>
      <c r="D917" s="65"/>
      <c r="E917" s="83"/>
      <c r="F917" s="83"/>
      <c r="G917" s="83"/>
      <c r="I917" s="68"/>
      <c r="J917" s="64"/>
      <c r="K917" s="64"/>
      <c r="L917" s="64"/>
      <c r="M917" s="64"/>
      <c r="N917" s="64"/>
      <c r="O917" s="64"/>
      <c r="P917" s="64"/>
      <c r="Q917" s="64"/>
      <c r="R917" s="32"/>
      <c r="S917" s="33"/>
      <c r="T917" s="30"/>
      <c r="U917" s="33"/>
      <c r="BA917" s="64"/>
      <c r="BB917" s="64"/>
      <c r="BC917" s="67"/>
      <c r="BD917" s="64"/>
      <c r="BE917" s="64"/>
      <c r="BF917" s="67"/>
      <c r="BG917" s="84"/>
      <c r="BH917" s="84"/>
      <c r="BI917" s="84"/>
      <c r="BJ917" s="84"/>
      <c r="BK917" s="64"/>
      <c r="BL917" s="64"/>
      <c r="BM917" s="85"/>
      <c r="BN917" s="85"/>
      <c r="BO917" s="85"/>
      <c r="BP917" s="85"/>
      <c r="BQ917" s="64"/>
      <c r="BR917" s="64"/>
      <c r="BS917" s="67"/>
      <c r="BW917" s="64"/>
      <c r="BX917" s="64"/>
      <c r="BY917" s="67"/>
      <c r="BZ917" s="64"/>
      <c r="CA917" s="64"/>
      <c r="CB917" s="67"/>
      <c r="CF917" s="64"/>
      <c r="CG917" s="64"/>
      <c r="CH917" s="64"/>
      <c r="CI917" s="64"/>
      <c r="CJ917" s="64"/>
      <c r="CK917" s="64"/>
      <c r="CL917" s="64"/>
      <c r="CM917" s="64"/>
      <c r="CN917" s="67"/>
      <c r="CO917" s="67"/>
      <c r="CP917" s="64"/>
      <c r="CQ917" s="64"/>
      <c r="CR917" s="64"/>
      <c r="CS917" s="64"/>
      <c r="CT917" s="71"/>
      <c r="CU917" s="64"/>
      <c r="CV917" s="64"/>
      <c r="CW917" s="64"/>
      <c r="CX917" s="64"/>
      <c r="CY917" s="67"/>
      <c r="CZ917" s="67"/>
      <c r="DA917" s="67"/>
      <c r="DB917" s="64"/>
      <c r="DC917" s="64"/>
      <c r="DD917" s="64"/>
      <c r="DE917" s="64"/>
      <c r="DF917" s="64"/>
      <c r="DG917" s="64"/>
      <c r="DI917" s="64"/>
      <c r="DJ917" s="32"/>
    </row>
    <row r="918" spans="1:114" ht="28" customHeight="1">
      <c r="A918" s="70"/>
      <c r="B918" s="68"/>
      <c r="C918" s="68"/>
      <c r="D918" s="65"/>
      <c r="E918" s="83"/>
      <c r="F918" s="83"/>
      <c r="G918" s="83"/>
      <c r="I918" s="68"/>
      <c r="J918" s="64"/>
      <c r="K918" s="64"/>
      <c r="L918" s="64"/>
      <c r="M918" s="64"/>
      <c r="N918" s="64"/>
      <c r="O918" s="64"/>
      <c r="P918" s="64"/>
      <c r="Q918" s="64"/>
      <c r="R918" s="32"/>
      <c r="S918" s="33"/>
      <c r="T918" s="30"/>
      <c r="U918" s="33"/>
      <c r="BA918" s="64"/>
      <c r="BB918" s="64"/>
      <c r="BC918" s="67"/>
      <c r="BD918" s="64"/>
      <c r="BE918" s="64"/>
      <c r="BF918" s="67"/>
      <c r="BG918" s="84"/>
      <c r="BH918" s="84"/>
      <c r="BI918" s="84"/>
      <c r="BJ918" s="84"/>
      <c r="BK918" s="64"/>
      <c r="BL918" s="64"/>
      <c r="BM918" s="85"/>
      <c r="BN918" s="85"/>
      <c r="BO918" s="85"/>
      <c r="BP918" s="85"/>
      <c r="BQ918" s="64"/>
      <c r="BR918" s="64"/>
      <c r="BS918" s="67"/>
      <c r="BW918" s="64"/>
      <c r="BX918" s="64"/>
      <c r="BY918" s="67"/>
      <c r="BZ918" s="64"/>
      <c r="CA918" s="64"/>
      <c r="CB918" s="67"/>
      <c r="CF918" s="64"/>
      <c r="CG918" s="64"/>
      <c r="CH918" s="64"/>
      <c r="CI918" s="64"/>
      <c r="CJ918" s="64"/>
      <c r="CK918" s="64"/>
      <c r="CL918" s="64"/>
      <c r="CM918" s="64"/>
      <c r="CN918" s="67"/>
      <c r="CO918" s="67"/>
      <c r="CP918" s="64"/>
      <c r="CQ918" s="64"/>
      <c r="CR918" s="64"/>
      <c r="CS918" s="64"/>
      <c r="CT918" s="71"/>
      <c r="CU918" s="64"/>
      <c r="CV918" s="64"/>
      <c r="CW918" s="64"/>
      <c r="CX918" s="64"/>
      <c r="CY918" s="67"/>
      <c r="CZ918" s="67"/>
      <c r="DA918" s="67"/>
      <c r="DB918" s="64"/>
      <c r="DC918" s="64"/>
      <c r="DD918" s="64"/>
      <c r="DE918" s="64"/>
      <c r="DF918" s="64"/>
      <c r="DG918" s="64"/>
      <c r="DI918" s="64"/>
      <c r="DJ918" s="32"/>
    </row>
    <row r="919" spans="1:114" ht="28" customHeight="1">
      <c r="A919" s="70"/>
      <c r="B919" s="68"/>
      <c r="C919" s="68"/>
      <c r="D919" s="65"/>
      <c r="E919" s="83"/>
      <c r="F919" s="83"/>
      <c r="G919" s="83"/>
      <c r="I919" s="68"/>
      <c r="J919" s="64"/>
      <c r="K919" s="64"/>
      <c r="L919" s="64"/>
      <c r="M919" s="64"/>
      <c r="N919" s="64"/>
      <c r="O919" s="64"/>
      <c r="P919" s="64"/>
      <c r="Q919" s="64"/>
      <c r="R919" s="32"/>
      <c r="S919" s="33"/>
      <c r="T919" s="30"/>
      <c r="U919" s="33"/>
      <c r="BA919" s="64"/>
      <c r="BB919" s="64"/>
      <c r="BC919" s="67"/>
      <c r="BD919" s="64"/>
      <c r="BE919" s="64"/>
      <c r="BF919" s="67"/>
      <c r="BG919" s="84"/>
      <c r="BH919" s="84"/>
      <c r="BI919" s="84"/>
      <c r="BJ919" s="84"/>
      <c r="BK919" s="64"/>
      <c r="BL919" s="64"/>
      <c r="BM919" s="85"/>
      <c r="BN919" s="85"/>
      <c r="BO919" s="85"/>
      <c r="BP919" s="85"/>
      <c r="BQ919" s="64"/>
      <c r="BR919" s="64"/>
      <c r="BS919" s="67"/>
      <c r="BW919" s="64"/>
      <c r="BX919" s="64"/>
      <c r="BY919" s="67"/>
      <c r="BZ919" s="64"/>
      <c r="CA919" s="64"/>
      <c r="CB919" s="67"/>
      <c r="CF919" s="64"/>
      <c r="CG919" s="64"/>
      <c r="CH919" s="64"/>
      <c r="CI919" s="64"/>
      <c r="CJ919" s="64"/>
      <c r="CK919" s="64"/>
      <c r="CL919" s="64"/>
      <c r="CM919" s="64"/>
      <c r="CN919" s="67"/>
      <c r="CO919" s="67"/>
      <c r="CP919" s="64"/>
      <c r="CQ919" s="64"/>
      <c r="CR919" s="64"/>
      <c r="CS919" s="64"/>
      <c r="CT919" s="71"/>
      <c r="CU919" s="64"/>
      <c r="CV919" s="64"/>
      <c r="CW919" s="64"/>
      <c r="CX919" s="64"/>
      <c r="CY919" s="67"/>
      <c r="CZ919" s="67"/>
      <c r="DA919" s="67"/>
      <c r="DB919" s="64"/>
      <c r="DC919" s="64"/>
      <c r="DD919" s="64"/>
      <c r="DE919" s="64"/>
      <c r="DF919" s="64"/>
      <c r="DG919" s="64"/>
      <c r="DI919" s="64"/>
      <c r="DJ919" s="32"/>
    </row>
    <row r="920" spans="1:114" ht="28" customHeight="1">
      <c r="A920" s="70"/>
      <c r="B920" s="68"/>
      <c r="C920" s="68"/>
      <c r="D920" s="65"/>
      <c r="E920" s="83"/>
      <c r="F920" s="83"/>
      <c r="G920" s="83"/>
      <c r="I920" s="68"/>
      <c r="J920" s="64"/>
      <c r="K920" s="64"/>
      <c r="L920" s="64"/>
      <c r="M920" s="64"/>
      <c r="N920" s="64"/>
      <c r="O920" s="64"/>
      <c r="P920" s="64"/>
      <c r="Q920" s="64"/>
      <c r="R920" s="32"/>
      <c r="S920" s="33"/>
      <c r="T920" s="30"/>
      <c r="U920" s="33"/>
      <c r="BA920" s="64"/>
      <c r="BB920" s="64"/>
      <c r="BC920" s="67"/>
      <c r="BD920" s="64"/>
      <c r="BE920" s="64"/>
      <c r="BF920" s="67"/>
      <c r="BG920" s="84"/>
      <c r="BH920" s="84"/>
      <c r="BI920" s="84"/>
      <c r="BJ920" s="84"/>
      <c r="BK920" s="64"/>
      <c r="BL920" s="64"/>
      <c r="BM920" s="85"/>
      <c r="BN920" s="85"/>
      <c r="BO920" s="85"/>
      <c r="BP920" s="85"/>
      <c r="BQ920" s="64"/>
      <c r="BR920" s="64"/>
      <c r="BS920" s="67"/>
      <c r="BW920" s="64"/>
      <c r="BX920" s="64"/>
      <c r="BY920" s="67"/>
      <c r="BZ920" s="64"/>
      <c r="CA920" s="64"/>
      <c r="CB920" s="67"/>
      <c r="CF920" s="64"/>
      <c r="CG920" s="64"/>
      <c r="CH920" s="64"/>
      <c r="CI920" s="64"/>
      <c r="CJ920" s="64"/>
      <c r="CK920" s="64"/>
      <c r="CL920" s="64"/>
      <c r="CM920" s="64"/>
      <c r="CN920" s="67"/>
      <c r="CO920" s="67"/>
      <c r="CP920" s="64"/>
      <c r="CQ920" s="64"/>
      <c r="CR920" s="64"/>
      <c r="CS920" s="64"/>
      <c r="CT920" s="71"/>
      <c r="CU920" s="64"/>
      <c r="CV920" s="64"/>
      <c r="CW920" s="64"/>
      <c r="CX920" s="64"/>
      <c r="CY920" s="67"/>
      <c r="CZ920" s="67"/>
      <c r="DA920" s="67"/>
      <c r="DB920" s="64"/>
      <c r="DC920" s="64"/>
      <c r="DD920" s="64"/>
      <c r="DE920" s="64"/>
      <c r="DF920" s="64"/>
      <c r="DG920" s="64"/>
      <c r="DI920" s="64"/>
      <c r="DJ920" s="32"/>
    </row>
    <row r="921" spans="1:114" ht="28" customHeight="1">
      <c r="A921" s="70"/>
      <c r="B921" s="68"/>
      <c r="C921" s="68"/>
      <c r="D921" s="65"/>
      <c r="E921" s="83"/>
      <c r="F921" s="83"/>
      <c r="G921" s="83"/>
      <c r="I921" s="68"/>
      <c r="J921" s="64"/>
      <c r="K921" s="64"/>
      <c r="L921" s="64"/>
      <c r="M921" s="64"/>
      <c r="N921" s="64"/>
      <c r="O921" s="64"/>
      <c r="P921" s="64"/>
      <c r="Q921" s="64"/>
      <c r="R921" s="32"/>
      <c r="S921" s="33"/>
      <c r="T921" s="30"/>
      <c r="U921" s="33"/>
      <c r="BA921" s="64"/>
      <c r="BB921" s="64"/>
      <c r="BC921" s="67"/>
      <c r="BD921" s="64"/>
      <c r="BE921" s="64"/>
      <c r="BF921" s="67"/>
      <c r="BG921" s="84"/>
      <c r="BH921" s="84"/>
      <c r="BI921" s="84"/>
      <c r="BJ921" s="84"/>
      <c r="BK921" s="64"/>
      <c r="BL921" s="64"/>
      <c r="BM921" s="85"/>
      <c r="BN921" s="85"/>
      <c r="BO921" s="85"/>
      <c r="BP921" s="85"/>
      <c r="BQ921" s="64"/>
      <c r="BR921" s="64"/>
      <c r="BS921" s="67"/>
      <c r="BW921" s="64"/>
      <c r="BX921" s="64"/>
      <c r="BY921" s="67"/>
      <c r="BZ921" s="64"/>
      <c r="CA921" s="64"/>
      <c r="CB921" s="67"/>
      <c r="CF921" s="64"/>
      <c r="CG921" s="64"/>
      <c r="CH921" s="64"/>
      <c r="CI921" s="64"/>
      <c r="CJ921" s="64"/>
      <c r="CK921" s="64"/>
      <c r="CL921" s="64"/>
      <c r="CM921" s="64"/>
      <c r="CN921" s="67"/>
      <c r="CO921" s="67"/>
      <c r="CP921" s="64"/>
      <c r="CQ921" s="64"/>
      <c r="CR921" s="64"/>
      <c r="CS921" s="64"/>
      <c r="CT921" s="71"/>
      <c r="CU921" s="64"/>
      <c r="CV921" s="64"/>
      <c r="CW921" s="64"/>
      <c r="CX921" s="64"/>
      <c r="CY921" s="67"/>
      <c r="CZ921" s="67"/>
      <c r="DA921" s="67"/>
      <c r="DB921" s="64"/>
      <c r="DC921" s="64"/>
      <c r="DD921" s="64"/>
      <c r="DE921" s="64"/>
      <c r="DF921" s="64"/>
      <c r="DG921" s="64"/>
      <c r="DI921" s="64"/>
      <c r="DJ921" s="32"/>
    </row>
    <row r="922" spans="1:114" ht="28" customHeight="1">
      <c r="A922" s="70"/>
      <c r="B922" s="68"/>
      <c r="C922" s="68"/>
      <c r="D922" s="65"/>
      <c r="E922" s="83"/>
      <c r="F922" s="83"/>
      <c r="G922" s="83"/>
      <c r="I922" s="68"/>
      <c r="J922" s="64"/>
      <c r="K922" s="64"/>
      <c r="L922" s="64"/>
      <c r="M922" s="64"/>
      <c r="N922" s="64"/>
      <c r="O922" s="64"/>
      <c r="P922" s="64"/>
      <c r="Q922" s="64"/>
      <c r="R922" s="32"/>
      <c r="S922" s="33"/>
      <c r="T922" s="30"/>
      <c r="U922" s="33"/>
      <c r="BA922" s="64"/>
      <c r="BB922" s="64"/>
      <c r="BC922" s="67"/>
      <c r="BD922" s="64"/>
      <c r="BE922" s="64"/>
      <c r="BF922" s="67"/>
      <c r="BG922" s="84"/>
      <c r="BH922" s="84"/>
      <c r="BI922" s="84"/>
      <c r="BJ922" s="84"/>
      <c r="BK922" s="64"/>
      <c r="BL922" s="64"/>
      <c r="BM922" s="85"/>
      <c r="BN922" s="85"/>
      <c r="BO922" s="85"/>
      <c r="BP922" s="85"/>
      <c r="BQ922" s="64"/>
      <c r="BR922" s="64"/>
      <c r="BS922" s="67"/>
      <c r="BW922" s="64"/>
      <c r="BX922" s="64"/>
      <c r="BY922" s="67"/>
      <c r="BZ922" s="64"/>
      <c r="CA922" s="64"/>
      <c r="CB922" s="67"/>
      <c r="CF922" s="64"/>
      <c r="CG922" s="64"/>
      <c r="CH922" s="64"/>
      <c r="CI922" s="64"/>
      <c r="CJ922" s="64"/>
      <c r="CK922" s="64"/>
      <c r="CL922" s="64"/>
      <c r="CM922" s="64"/>
      <c r="CN922" s="67"/>
      <c r="CO922" s="67"/>
      <c r="CP922" s="64"/>
      <c r="CQ922" s="64"/>
      <c r="CR922" s="64"/>
      <c r="CS922" s="64"/>
      <c r="CT922" s="71"/>
      <c r="CU922" s="64"/>
      <c r="CV922" s="64"/>
      <c r="CW922" s="64"/>
      <c r="CX922" s="64"/>
      <c r="CY922" s="67"/>
      <c r="CZ922" s="67"/>
      <c r="DA922" s="67"/>
      <c r="DB922" s="64"/>
      <c r="DC922" s="64"/>
      <c r="DD922" s="64"/>
      <c r="DE922" s="64"/>
      <c r="DF922" s="64"/>
      <c r="DG922" s="64"/>
      <c r="DI922" s="64"/>
      <c r="DJ922" s="32"/>
    </row>
    <row r="923" spans="1:114" ht="28" customHeight="1">
      <c r="A923" s="70"/>
      <c r="B923" s="68"/>
      <c r="C923" s="68"/>
      <c r="D923" s="65"/>
      <c r="E923" s="83"/>
      <c r="F923" s="83"/>
      <c r="G923" s="83"/>
      <c r="I923" s="68"/>
      <c r="J923" s="64"/>
      <c r="K923" s="64"/>
      <c r="L923" s="64"/>
      <c r="M923" s="64"/>
      <c r="N923" s="64"/>
      <c r="O923" s="64"/>
      <c r="P923" s="64"/>
      <c r="Q923" s="64"/>
      <c r="R923" s="32"/>
      <c r="S923" s="33"/>
      <c r="T923" s="30"/>
      <c r="U923" s="33"/>
      <c r="BA923" s="64"/>
      <c r="BB923" s="64"/>
      <c r="BC923" s="67"/>
      <c r="BD923" s="64"/>
      <c r="BE923" s="64"/>
      <c r="BF923" s="67"/>
      <c r="BG923" s="84"/>
      <c r="BH923" s="84"/>
      <c r="BI923" s="84"/>
      <c r="BJ923" s="84"/>
      <c r="BK923" s="64"/>
      <c r="BL923" s="64"/>
      <c r="BM923" s="85"/>
      <c r="BN923" s="85"/>
      <c r="BO923" s="85"/>
      <c r="BP923" s="85"/>
      <c r="BQ923" s="64"/>
      <c r="BR923" s="64"/>
      <c r="BS923" s="67"/>
      <c r="BW923" s="64"/>
      <c r="BX923" s="64"/>
      <c r="BY923" s="67"/>
      <c r="BZ923" s="64"/>
      <c r="CA923" s="64"/>
      <c r="CB923" s="67"/>
      <c r="CF923" s="64"/>
      <c r="CG923" s="64"/>
      <c r="CH923" s="64"/>
      <c r="CI923" s="64"/>
      <c r="CJ923" s="64"/>
      <c r="CK923" s="64"/>
      <c r="CL923" s="64"/>
      <c r="CM923" s="64"/>
      <c r="CN923" s="67"/>
      <c r="CO923" s="67"/>
      <c r="CP923" s="64"/>
      <c r="CQ923" s="64"/>
      <c r="CR923" s="64"/>
      <c r="CS923" s="64"/>
      <c r="CT923" s="71"/>
      <c r="CU923" s="64"/>
      <c r="CV923" s="64"/>
      <c r="CW923" s="64"/>
      <c r="CX923" s="64"/>
      <c r="CY923" s="67"/>
      <c r="CZ923" s="67"/>
      <c r="DA923" s="67"/>
      <c r="DB923" s="64"/>
      <c r="DC923" s="64"/>
      <c r="DD923" s="64"/>
      <c r="DE923" s="64"/>
      <c r="DF923" s="64"/>
      <c r="DG923" s="64"/>
      <c r="DI923" s="64"/>
      <c r="DJ923" s="32"/>
    </row>
    <row r="924" spans="1:114" ht="28" customHeight="1">
      <c r="A924" s="70"/>
      <c r="B924" s="68"/>
      <c r="C924" s="68"/>
      <c r="D924" s="65"/>
      <c r="E924" s="83"/>
      <c r="F924" s="83"/>
      <c r="G924" s="83"/>
      <c r="I924" s="68"/>
      <c r="J924" s="64"/>
      <c r="K924" s="64"/>
      <c r="L924" s="64"/>
      <c r="M924" s="64"/>
      <c r="N924" s="64"/>
      <c r="O924" s="64"/>
      <c r="P924" s="64"/>
      <c r="Q924" s="64"/>
      <c r="R924" s="32"/>
      <c r="S924" s="33"/>
      <c r="T924" s="30"/>
      <c r="U924" s="33"/>
      <c r="BA924" s="64"/>
      <c r="BB924" s="64"/>
      <c r="BC924" s="67"/>
      <c r="BD924" s="64"/>
      <c r="BE924" s="64"/>
      <c r="BF924" s="67"/>
      <c r="BG924" s="84"/>
      <c r="BH924" s="84"/>
      <c r="BI924" s="84"/>
      <c r="BJ924" s="84"/>
      <c r="BK924" s="64"/>
      <c r="BL924" s="64"/>
      <c r="BM924" s="85"/>
      <c r="BN924" s="85"/>
      <c r="BO924" s="85"/>
      <c r="BP924" s="85"/>
      <c r="BQ924" s="64"/>
      <c r="BR924" s="64"/>
      <c r="BS924" s="67"/>
      <c r="BW924" s="64"/>
      <c r="BX924" s="64"/>
      <c r="BY924" s="67"/>
      <c r="BZ924" s="64"/>
      <c r="CA924" s="64"/>
      <c r="CB924" s="67"/>
      <c r="CF924" s="64"/>
      <c r="CG924" s="64"/>
      <c r="CH924" s="64"/>
      <c r="CI924" s="64"/>
      <c r="CJ924" s="64"/>
      <c r="CK924" s="64"/>
      <c r="CL924" s="64"/>
      <c r="CM924" s="64"/>
      <c r="CN924" s="67"/>
      <c r="CO924" s="67"/>
      <c r="CP924" s="64"/>
      <c r="CQ924" s="64"/>
      <c r="CR924" s="64"/>
      <c r="CS924" s="64"/>
      <c r="CT924" s="71"/>
      <c r="CU924" s="64"/>
      <c r="CV924" s="64"/>
      <c r="CW924" s="64"/>
      <c r="CX924" s="64"/>
      <c r="CY924" s="67"/>
      <c r="CZ924" s="67"/>
      <c r="DA924" s="67"/>
      <c r="DB924" s="64"/>
      <c r="DC924" s="64"/>
      <c r="DD924" s="64"/>
      <c r="DE924" s="64"/>
      <c r="DF924" s="64"/>
      <c r="DG924" s="64"/>
      <c r="DI924" s="64"/>
      <c r="DJ924" s="32"/>
    </row>
    <row r="925" spans="1:114" ht="28" customHeight="1">
      <c r="A925" s="70"/>
      <c r="B925" s="68"/>
      <c r="C925" s="68"/>
      <c r="D925" s="65"/>
      <c r="E925" s="83"/>
      <c r="F925" s="83"/>
      <c r="G925" s="83"/>
      <c r="I925" s="68"/>
      <c r="J925" s="64"/>
      <c r="K925" s="64"/>
      <c r="L925" s="64"/>
      <c r="M925" s="64"/>
      <c r="N925" s="64"/>
      <c r="O925" s="64"/>
      <c r="P925" s="64"/>
      <c r="Q925" s="64"/>
      <c r="R925" s="32"/>
      <c r="S925" s="33"/>
      <c r="T925" s="30"/>
      <c r="U925" s="33"/>
      <c r="BA925" s="64"/>
      <c r="BB925" s="64"/>
      <c r="BC925" s="67"/>
      <c r="BD925" s="64"/>
      <c r="BE925" s="64"/>
      <c r="BF925" s="67"/>
      <c r="BG925" s="84"/>
      <c r="BH925" s="84"/>
      <c r="BI925" s="84"/>
      <c r="BJ925" s="84"/>
      <c r="BK925" s="64"/>
      <c r="BL925" s="64"/>
      <c r="BM925" s="85"/>
      <c r="BN925" s="85"/>
      <c r="BO925" s="85"/>
      <c r="BP925" s="85"/>
      <c r="BQ925" s="64"/>
      <c r="BR925" s="64"/>
      <c r="BS925" s="67"/>
      <c r="BW925" s="64"/>
      <c r="BX925" s="64"/>
      <c r="BY925" s="67"/>
      <c r="BZ925" s="64"/>
      <c r="CA925" s="64"/>
      <c r="CB925" s="67"/>
      <c r="CF925" s="64"/>
      <c r="CG925" s="64"/>
      <c r="CH925" s="64"/>
      <c r="CI925" s="64"/>
      <c r="CJ925" s="64"/>
      <c r="CK925" s="64"/>
      <c r="CL925" s="64"/>
      <c r="CM925" s="64"/>
      <c r="CN925" s="67"/>
      <c r="CO925" s="67"/>
      <c r="CP925" s="64"/>
      <c r="CQ925" s="64"/>
      <c r="CR925" s="64"/>
      <c r="CS925" s="64"/>
      <c r="CT925" s="71"/>
      <c r="CU925" s="64"/>
      <c r="CV925" s="64"/>
      <c r="CW925" s="64"/>
      <c r="CX925" s="64"/>
      <c r="CY925" s="67"/>
      <c r="CZ925" s="67"/>
      <c r="DA925" s="67"/>
      <c r="DB925" s="64"/>
      <c r="DC925" s="64"/>
      <c r="DD925" s="64"/>
      <c r="DE925" s="64"/>
      <c r="DF925" s="64"/>
      <c r="DG925" s="64"/>
      <c r="DI925" s="64"/>
      <c r="DJ925" s="32"/>
    </row>
    <row r="926" spans="1:114" ht="28" customHeight="1">
      <c r="A926" s="70"/>
      <c r="B926" s="68"/>
      <c r="C926" s="68"/>
      <c r="D926" s="65"/>
      <c r="E926" s="83"/>
      <c r="F926" s="83"/>
      <c r="G926" s="83"/>
      <c r="I926" s="68"/>
      <c r="J926" s="64"/>
      <c r="K926" s="64"/>
      <c r="L926" s="64"/>
      <c r="M926" s="64"/>
      <c r="N926" s="64"/>
      <c r="O926" s="64"/>
      <c r="P926" s="64"/>
      <c r="Q926" s="64"/>
      <c r="R926" s="32"/>
      <c r="S926" s="33"/>
      <c r="T926" s="30"/>
      <c r="U926" s="33"/>
      <c r="BA926" s="64"/>
      <c r="BB926" s="64"/>
      <c r="BC926" s="67"/>
      <c r="BD926" s="64"/>
      <c r="BE926" s="64"/>
      <c r="BF926" s="67"/>
      <c r="BG926" s="84"/>
      <c r="BH926" s="84"/>
      <c r="BI926" s="84"/>
      <c r="BJ926" s="84"/>
      <c r="BK926" s="64"/>
      <c r="BL926" s="64"/>
      <c r="BM926" s="85"/>
      <c r="BN926" s="85"/>
      <c r="BO926" s="85"/>
      <c r="BP926" s="85"/>
      <c r="BQ926" s="64"/>
      <c r="BR926" s="64"/>
      <c r="BS926" s="67"/>
      <c r="BW926" s="64"/>
      <c r="BX926" s="64"/>
      <c r="BY926" s="67"/>
      <c r="BZ926" s="64"/>
      <c r="CA926" s="64"/>
      <c r="CB926" s="67"/>
      <c r="CF926" s="64"/>
      <c r="CG926" s="64"/>
      <c r="CH926" s="64"/>
      <c r="CI926" s="64"/>
      <c r="CJ926" s="64"/>
      <c r="CK926" s="64"/>
      <c r="CL926" s="64"/>
      <c r="CM926" s="64"/>
      <c r="CN926" s="67"/>
      <c r="CO926" s="67"/>
      <c r="CP926" s="64"/>
      <c r="CQ926" s="64"/>
      <c r="CR926" s="64"/>
      <c r="CS926" s="64"/>
      <c r="CT926" s="71"/>
      <c r="CU926" s="64"/>
      <c r="CV926" s="64"/>
      <c r="CW926" s="64"/>
      <c r="CX926" s="64"/>
      <c r="CY926" s="67"/>
      <c r="CZ926" s="67"/>
      <c r="DA926" s="67"/>
      <c r="DB926" s="64"/>
      <c r="DC926" s="64"/>
      <c r="DD926" s="64"/>
      <c r="DE926" s="64"/>
      <c r="DF926" s="64"/>
      <c r="DG926" s="64"/>
      <c r="DI926" s="64"/>
      <c r="DJ926" s="32"/>
    </row>
    <row r="927" spans="1:114" ht="28" customHeight="1">
      <c r="A927" s="70"/>
      <c r="B927" s="68"/>
      <c r="C927" s="68"/>
      <c r="D927" s="65"/>
      <c r="E927" s="83"/>
      <c r="F927" s="83"/>
      <c r="G927" s="83"/>
      <c r="I927" s="68"/>
      <c r="J927" s="64"/>
      <c r="K927" s="64"/>
      <c r="L927" s="64"/>
      <c r="M927" s="64"/>
      <c r="N927" s="64"/>
      <c r="O927" s="64"/>
      <c r="P927" s="64"/>
      <c r="Q927" s="64"/>
      <c r="R927" s="32"/>
      <c r="S927" s="33"/>
      <c r="T927" s="30"/>
      <c r="U927" s="33"/>
      <c r="BA927" s="64"/>
      <c r="BB927" s="64"/>
      <c r="BC927" s="67"/>
      <c r="BD927" s="64"/>
      <c r="BE927" s="64"/>
      <c r="BF927" s="67"/>
      <c r="BG927" s="84"/>
      <c r="BH927" s="84"/>
      <c r="BI927" s="84"/>
      <c r="BJ927" s="84"/>
      <c r="BK927" s="64"/>
      <c r="BL927" s="64"/>
      <c r="BM927" s="85"/>
      <c r="BN927" s="85"/>
      <c r="BO927" s="85"/>
      <c r="BP927" s="85"/>
      <c r="BQ927" s="64"/>
      <c r="BR927" s="64"/>
      <c r="BS927" s="67"/>
      <c r="BW927" s="64"/>
      <c r="BX927" s="64"/>
      <c r="BY927" s="67"/>
      <c r="BZ927" s="64"/>
      <c r="CA927" s="64"/>
      <c r="CB927" s="67"/>
      <c r="CF927" s="64"/>
      <c r="CG927" s="64"/>
      <c r="CH927" s="64"/>
      <c r="CI927" s="64"/>
      <c r="CJ927" s="64"/>
      <c r="CK927" s="64"/>
      <c r="CL927" s="64"/>
      <c r="CM927" s="64"/>
      <c r="CN927" s="67"/>
      <c r="CO927" s="67"/>
      <c r="CP927" s="64"/>
      <c r="CQ927" s="64"/>
      <c r="CR927" s="64"/>
      <c r="CS927" s="64"/>
      <c r="CT927" s="71"/>
      <c r="CU927" s="64"/>
      <c r="CV927" s="64"/>
      <c r="CW927" s="64"/>
      <c r="CX927" s="64"/>
      <c r="CY927" s="67"/>
      <c r="CZ927" s="67"/>
      <c r="DA927" s="67"/>
      <c r="DB927" s="64"/>
      <c r="DC927" s="64"/>
      <c r="DD927" s="64"/>
      <c r="DE927" s="64"/>
      <c r="DF927" s="64"/>
      <c r="DG927" s="64"/>
      <c r="DI927" s="64"/>
      <c r="DJ927" s="32"/>
    </row>
    <row r="928" spans="1:114" ht="28" customHeight="1">
      <c r="A928" s="70"/>
      <c r="B928" s="68"/>
      <c r="C928" s="68"/>
      <c r="D928" s="65"/>
      <c r="E928" s="83"/>
      <c r="F928" s="83"/>
      <c r="G928" s="83"/>
      <c r="I928" s="68"/>
      <c r="J928" s="64"/>
      <c r="K928" s="64"/>
      <c r="L928" s="64"/>
      <c r="M928" s="64"/>
      <c r="N928" s="64"/>
      <c r="O928" s="64"/>
      <c r="P928" s="64"/>
      <c r="Q928" s="64"/>
      <c r="R928" s="32"/>
      <c r="S928" s="33"/>
      <c r="T928" s="30"/>
      <c r="U928" s="33"/>
      <c r="BA928" s="64"/>
      <c r="BB928" s="64"/>
      <c r="BC928" s="67"/>
      <c r="BD928" s="64"/>
      <c r="BE928" s="64"/>
      <c r="BF928" s="67"/>
      <c r="BG928" s="84"/>
      <c r="BH928" s="84"/>
      <c r="BI928" s="84"/>
      <c r="BJ928" s="84"/>
      <c r="BK928" s="64"/>
      <c r="BL928" s="64"/>
      <c r="BM928" s="85"/>
      <c r="BN928" s="85"/>
      <c r="BO928" s="85"/>
      <c r="BP928" s="85"/>
      <c r="BQ928" s="64"/>
      <c r="BR928" s="64"/>
      <c r="BS928" s="67"/>
      <c r="BW928" s="64"/>
      <c r="BX928" s="64"/>
      <c r="BY928" s="67"/>
      <c r="BZ928" s="64"/>
      <c r="CA928" s="64"/>
      <c r="CB928" s="67"/>
      <c r="CF928" s="64"/>
      <c r="CG928" s="64"/>
      <c r="CH928" s="64"/>
      <c r="CI928" s="64"/>
      <c r="CJ928" s="64"/>
      <c r="CK928" s="64"/>
      <c r="CL928" s="64"/>
      <c r="CM928" s="64"/>
      <c r="CN928" s="67"/>
      <c r="CO928" s="67"/>
      <c r="CP928" s="64"/>
      <c r="CQ928" s="64"/>
      <c r="CR928" s="64"/>
      <c r="CS928" s="64"/>
      <c r="CT928" s="71"/>
      <c r="CU928" s="64"/>
      <c r="CV928" s="64"/>
      <c r="CW928" s="64"/>
      <c r="CX928" s="64"/>
      <c r="CY928" s="67"/>
      <c r="CZ928" s="67"/>
      <c r="DA928" s="67"/>
      <c r="DB928" s="64"/>
      <c r="DC928" s="64"/>
      <c r="DD928" s="64"/>
      <c r="DE928" s="64"/>
      <c r="DF928" s="64"/>
      <c r="DG928" s="64"/>
      <c r="DI928" s="64"/>
      <c r="DJ928" s="32"/>
    </row>
    <row r="929" spans="1:114" ht="28" customHeight="1">
      <c r="A929" s="70"/>
      <c r="B929" s="68"/>
      <c r="C929" s="68"/>
      <c r="D929" s="65"/>
      <c r="E929" s="83"/>
      <c r="F929" s="83"/>
      <c r="G929" s="83"/>
      <c r="I929" s="68"/>
      <c r="J929" s="64"/>
      <c r="K929" s="64"/>
      <c r="L929" s="64"/>
      <c r="M929" s="64"/>
      <c r="N929" s="64"/>
      <c r="O929" s="64"/>
      <c r="P929" s="64"/>
      <c r="Q929" s="64"/>
      <c r="R929" s="32"/>
      <c r="S929" s="33"/>
      <c r="T929" s="30"/>
      <c r="U929" s="33"/>
      <c r="BA929" s="64"/>
      <c r="BB929" s="64"/>
      <c r="BC929" s="67"/>
      <c r="BD929" s="64"/>
      <c r="BE929" s="64"/>
      <c r="BF929" s="67"/>
      <c r="BG929" s="84"/>
      <c r="BH929" s="84"/>
      <c r="BI929" s="84"/>
      <c r="BJ929" s="84"/>
      <c r="BK929" s="64"/>
      <c r="BL929" s="64"/>
      <c r="BM929" s="85"/>
      <c r="BN929" s="85"/>
      <c r="BO929" s="85"/>
      <c r="BP929" s="85"/>
      <c r="BQ929" s="64"/>
      <c r="BR929" s="64"/>
      <c r="BS929" s="67"/>
      <c r="BW929" s="64"/>
      <c r="BX929" s="64"/>
      <c r="BY929" s="67"/>
      <c r="BZ929" s="64"/>
      <c r="CA929" s="64"/>
      <c r="CB929" s="67"/>
      <c r="CF929" s="64"/>
      <c r="CG929" s="64"/>
      <c r="CH929" s="64"/>
      <c r="CI929" s="64"/>
      <c r="CJ929" s="64"/>
      <c r="CK929" s="64"/>
      <c r="CL929" s="64"/>
      <c r="CM929" s="64"/>
      <c r="CN929" s="67"/>
      <c r="CO929" s="67"/>
      <c r="CP929" s="64"/>
      <c r="CQ929" s="64"/>
      <c r="CR929" s="64"/>
      <c r="CS929" s="64"/>
      <c r="CT929" s="71"/>
      <c r="CU929" s="64"/>
      <c r="CV929" s="64"/>
      <c r="CW929" s="64"/>
      <c r="CX929" s="64"/>
      <c r="CY929" s="67"/>
      <c r="CZ929" s="67"/>
      <c r="DA929" s="67"/>
      <c r="DB929" s="64"/>
      <c r="DC929" s="64"/>
      <c r="DD929" s="64"/>
      <c r="DE929" s="64"/>
      <c r="DF929" s="64"/>
      <c r="DG929" s="64"/>
      <c r="DI929" s="64"/>
      <c r="DJ929" s="32"/>
    </row>
    <row r="930" spans="1:114" ht="28" customHeight="1">
      <c r="A930" s="70"/>
      <c r="B930" s="68"/>
      <c r="C930" s="68"/>
      <c r="D930" s="65"/>
      <c r="E930" s="83"/>
      <c r="F930" s="83"/>
      <c r="G930" s="83"/>
      <c r="I930" s="68"/>
      <c r="J930" s="64"/>
      <c r="K930" s="64"/>
      <c r="L930" s="64"/>
      <c r="M930" s="64"/>
      <c r="N930" s="64"/>
      <c r="O930" s="64"/>
      <c r="P930" s="64"/>
      <c r="Q930" s="64"/>
      <c r="R930" s="32"/>
      <c r="S930" s="33"/>
      <c r="T930" s="30"/>
      <c r="U930" s="33"/>
      <c r="BA930" s="64"/>
      <c r="BB930" s="64"/>
      <c r="BC930" s="67"/>
      <c r="BD930" s="64"/>
      <c r="BE930" s="64"/>
      <c r="BF930" s="67"/>
      <c r="BG930" s="84"/>
      <c r="BH930" s="84"/>
      <c r="BI930" s="84"/>
      <c r="BJ930" s="84"/>
      <c r="BK930" s="64"/>
      <c r="BL930" s="64"/>
      <c r="BM930" s="85"/>
      <c r="BN930" s="85"/>
      <c r="BO930" s="85"/>
      <c r="BP930" s="85"/>
      <c r="BQ930" s="64"/>
      <c r="BR930" s="64"/>
      <c r="BS930" s="67"/>
      <c r="BW930" s="64"/>
      <c r="BX930" s="64"/>
      <c r="BY930" s="67"/>
      <c r="BZ930" s="64"/>
      <c r="CA930" s="64"/>
      <c r="CB930" s="67"/>
      <c r="CF930" s="64"/>
      <c r="CG930" s="64"/>
      <c r="CH930" s="64"/>
      <c r="CI930" s="64"/>
      <c r="CJ930" s="64"/>
      <c r="CK930" s="64"/>
      <c r="CL930" s="64"/>
      <c r="CM930" s="64"/>
      <c r="CN930" s="67"/>
      <c r="CO930" s="67"/>
      <c r="CP930" s="64"/>
      <c r="CQ930" s="64"/>
      <c r="CR930" s="64"/>
      <c r="CS930" s="64"/>
      <c r="CT930" s="71"/>
      <c r="CU930" s="64"/>
      <c r="CV930" s="64"/>
      <c r="CW930" s="64"/>
      <c r="CX930" s="64"/>
      <c r="CY930" s="67"/>
      <c r="CZ930" s="67"/>
      <c r="DA930" s="67"/>
      <c r="DB930" s="64"/>
      <c r="DC930" s="64"/>
      <c r="DD930" s="64"/>
      <c r="DE930" s="64"/>
      <c r="DF930" s="64"/>
      <c r="DG930" s="64"/>
      <c r="DI930" s="64"/>
      <c r="DJ930" s="32"/>
    </row>
    <row r="931" spans="1:114" ht="28" customHeight="1">
      <c r="A931" s="70"/>
      <c r="B931" s="68"/>
      <c r="C931" s="68"/>
      <c r="D931" s="65"/>
      <c r="E931" s="83"/>
      <c r="F931" s="83"/>
      <c r="G931" s="83"/>
      <c r="I931" s="68"/>
      <c r="J931" s="64"/>
      <c r="K931" s="64"/>
      <c r="L931" s="64"/>
      <c r="M931" s="64"/>
      <c r="N931" s="64"/>
      <c r="O931" s="64"/>
      <c r="P931" s="64"/>
      <c r="Q931" s="64"/>
      <c r="R931" s="32"/>
      <c r="S931" s="33"/>
      <c r="T931" s="30"/>
      <c r="U931" s="33"/>
      <c r="BA931" s="64"/>
      <c r="BB931" s="64"/>
      <c r="BC931" s="67"/>
      <c r="BD931" s="64"/>
      <c r="BE931" s="64"/>
      <c r="BF931" s="67"/>
      <c r="BG931" s="84"/>
      <c r="BH931" s="84"/>
      <c r="BI931" s="84"/>
      <c r="BJ931" s="84"/>
      <c r="BK931" s="64"/>
      <c r="BL931" s="64"/>
      <c r="BM931" s="85"/>
      <c r="BN931" s="85"/>
      <c r="BO931" s="85"/>
      <c r="BP931" s="85"/>
      <c r="BQ931" s="64"/>
      <c r="BR931" s="64"/>
      <c r="BS931" s="67"/>
      <c r="BW931" s="64"/>
      <c r="BX931" s="64"/>
      <c r="BY931" s="67"/>
      <c r="BZ931" s="64"/>
      <c r="CA931" s="64"/>
      <c r="CB931" s="67"/>
      <c r="CF931" s="64"/>
      <c r="CG931" s="64"/>
      <c r="CH931" s="64"/>
      <c r="CI931" s="64"/>
      <c r="CJ931" s="64"/>
      <c r="CK931" s="64"/>
      <c r="CL931" s="64"/>
      <c r="CM931" s="64"/>
      <c r="CN931" s="67"/>
      <c r="CO931" s="67"/>
      <c r="CP931" s="64"/>
      <c r="CQ931" s="64"/>
      <c r="CR931" s="64"/>
      <c r="CS931" s="64"/>
      <c r="CT931" s="71"/>
      <c r="CU931" s="64"/>
      <c r="CV931" s="64"/>
      <c r="CW931" s="64"/>
      <c r="CX931" s="64"/>
      <c r="CY931" s="67"/>
      <c r="CZ931" s="67"/>
      <c r="DA931" s="67"/>
      <c r="DB931" s="64"/>
      <c r="DC931" s="64"/>
      <c r="DD931" s="64"/>
      <c r="DE931" s="64"/>
      <c r="DF931" s="64"/>
      <c r="DG931" s="64"/>
      <c r="DI931" s="64"/>
      <c r="DJ931" s="32"/>
    </row>
    <row r="932" spans="1:114" ht="28" customHeight="1">
      <c r="A932" s="70"/>
      <c r="B932" s="68"/>
      <c r="C932" s="68"/>
      <c r="D932" s="65"/>
      <c r="E932" s="83"/>
      <c r="F932" s="83"/>
      <c r="G932" s="83"/>
      <c r="I932" s="68"/>
      <c r="J932" s="64"/>
      <c r="K932" s="64"/>
      <c r="L932" s="64"/>
      <c r="M932" s="64"/>
      <c r="N932" s="64"/>
      <c r="O932" s="64"/>
      <c r="P932" s="64"/>
      <c r="Q932" s="64"/>
      <c r="R932" s="32"/>
      <c r="S932" s="33"/>
      <c r="T932" s="30"/>
      <c r="U932" s="33"/>
      <c r="BA932" s="64"/>
      <c r="BB932" s="64"/>
      <c r="BC932" s="67"/>
      <c r="BD932" s="64"/>
      <c r="BE932" s="64"/>
      <c r="BF932" s="67"/>
      <c r="BG932" s="84"/>
      <c r="BH932" s="84"/>
      <c r="BI932" s="84"/>
      <c r="BJ932" s="84"/>
      <c r="BK932" s="64"/>
      <c r="BL932" s="64"/>
      <c r="BM932" s="85"/>
      <c r="BN932" s="85"/>
      <c r="BO932" s="85"/>
      <c r="BP932" s="85"/>
      <c r="BQ932" s="64"/>
      <c r="BR932" s="64"/>
      <c r="BS932" s="67"/>
      <c r="BW932" s="64"/>
      <c r="BX932" s="64"/>
      <c r="BY932" s="67"/>
      <c r="BZ932" s="64"/>
      <c r="CA932" s="64"/>
      <c r="CB932" s="67"/>
      <c r="CF932" s="64"/>
      <c r="CG932" s="64"/>
      <c r="CH932" s="64"/>
      <c r="CI932" s="64"/>
      <c r="CJ932" s="64"/>
      <c r="CK932" s="64"/>
      <c r="CL932" s="64"/>
      <c r="CM932" s="64"/>
      <c r="CN932" s="67"/>
      <c r="CO932" s="67"/>
      <c r="CP932" s="64"/>
      <c r="CQ932" s="64"/>
      <c r="CR932" s="64"/>
      <c r="CS932" s="64"/>
      <c r="CT932" s="71"/>
      <c r="CU932" s="64"/>
      <c r="CV932" s="64"/>
      <c r="CW932" s="64"/>
      <c r="CX932" s="64"/>
      <c r="CY932" s="67"/>
      <c r="CZ932" s="67"/>
      <c r="DA932" s="67"/>
      <c r="DB932" s="64"/>
      <c r="DC932" s="64"/>
      <c r="DD932" s="64"/>
      <c r="DE932" s="64"/>
      <c r="DF932" s="64"/>
      <c r="DG932" s="64"/>
      <c r="DI932" s="64"/>
      <c r="DJ932" s="32"/>
    </row>
    <row r="933" spans="1:114" ht="28" customHeight="1">
      <c r="A933" s="70"/>
      <c r="B933" s="68"/>
      <c r="C933" s="68"/>
      <c r="D933" s="65"/>
      <c r="E933" s="83"/>
      <c r="F933" s="83"/>
      <c r="G933" s="83"/>
      <c r="I933" s="68"/>
      <c r="J933" s="64"/>
      <c r="K933" s="64"/>
      <c r="L933" s="64"/>
      <c r="M933" s="64"/>
      <c r="N933" s="64"/>
      <c r="O933" s="64"/>
      <c r="P933" s="64"/>
      <c r="Q933" s="64"/>
      <c r="R933" s="32"/>
      <c r="S933" s="33"/>
      <c r="T933" s="30"/>
      <c r="U933" s="33"/>
      <c r="BA933" s="64"/>
      <c r="BB933" s="64"/>
      <c r="BC933" s="67"/>
      <c r="BD933" s="64"/>
      <c r="BE933" s="64"/>
      <c r="BF933" s="67"/>
      <c r="BG933" s="84"/>
      <c r="BH933" s="84"/>
      <c r="BI933" s="84"/>
      <c r="BJ933" s="84"/>
      <c r="BK933" s="64"/>
      <c r="BL933" s="64"/>
      <c r="BM933" s="85"/>
      <c r="BN933" s="85"/>
      <c r="BO933" s="85"/>
      <c r="BP933" s="85"/>
      <c r="BQ933" s="64"/>
      <c r="BR933" s="64"/>
      <c r="BS933" s="67"/>
      <c r="BW933" s="64"/>
      <c r="BX933" s="64"/>
      <c r="BY933" s="67"/>
      <c r="BZ933" s="64"/>
      <c r="CA933" s="64"/>
      <c r="CB933" s="67"/>
      <c r="CF933" s="64"/>
      <c r="CG933" s="64"/>
      <c r="CH933" s="64"/>
      <c r="CI933" s="64"/>
      <c r="CJ933" s="64"/>
      <c r="CK933" s="64"/>
      <c r="CL933" s="64"/>
      <c r="CM933" s="64"/>
      <c r="CN933" s="67"/>
      <c r="CO933" s="67"/>
      <c r="CP933" s="64"/>
      <c r="CQ933" s="64"/>
      <c r="CR933" s="64"/>
      <c r="CS933" s="64"/>
      <c r="CT933" s="71"/>
      <c r="CU933" s="64"/>
      <c r="CV933" s="64"/>
      <c r="CW933" s="64"/>
      <c r="CX933" s="64"/>
      <c r="CY933" s="67"/>
      <c r="CZ933" s="67"/>
      <c r="DA933" s="67"/>
      <c r="DB933" s="64"/>
      <c r="DC933" s="64"/>
      <c r="DD933" s="64"/>
      <c r="DE933" s="64"/>
      <c r="DF933" s="64"/>
      <c r="DG933" s="64"/>
      <c r="DI933" s="64"/>
      <c r="DJ933" s="32"/>
    </row>
    <row r="934" spans="1:114" ht="28" customHeight="1">
      <c r="A934" s="70"/>
      <c r="B934" s="68"/>
      <c r="C934" s="68"/>
      <c r="D934" s="65"/>
      <c r="E934" s="83"/>
      <c r="F934" s="83"/>
      <c r="G934" s="83"/>
      <c r="I934" s="68"/>
      <c r="J934" s="64"/>
      <c r="K934" s="64"/>
      <c r="L934" s="64"/>
      <c r="M934" s="64"/>
      <c r="N934" s="64"/>
      <c r="O934" s="64"/>
      <c r="P934" s="64"/>
      <c r="Q934" s="64"/>
      <c r="R934" s="32"/>
      <c r="S934" s="33"/>
      <c r="T934" s="30"/>
      <c r="U934" s="33"/>
      <c r="BA934" s="64"/>
      <c r="BB934" s="64"/>
      <c r="BC934" s="67"/>
      <c r="BD934" s="64"/>
      <c r="BE934" s="64"/>
      <c r="BF934" s="67"/>
      <c r="BG934" s="84"/>
      <c r="BH934" s="84"/>
      <c r="BI934" s="84"/>
      <c r="BJ934" s="84"/>
      <c r="BK934" s="64"/>
      <c r="BL934" s="64"/>
      <c r="BM934" s="85"/>
      <c r="BN934" s="85"/>
      <c r="BO934" s="85"/>
      <c r="BP934" s="85"/>
      <c r="BQ934" s="64"/>
      <c r="BR934" s="64"/>
      <c r="BS934" s="67"/>
      <c r="BW934" s="64"/>
      <c r="BX934" s="64"/>
      <c r="BY934" s="67"/>
      <c r="BZ934" s="64"/>
      <c r="CA934" s="64"/>
      <c r="CB934" s="67"/>
      <c r="CF934" s="64"/>
      <c r="CG934" s="64"/>
      <c r="CH934" s="64"/>
      <c r="CI934" s="64"/>
      <c r="CJ934" s="64"/>
      <c r="CK934" s="64"/>
      <c r="CL934" s="64"/>
      <c r="CM934" s="64"/>
      <c r="CN934" s="67"/>
      <c r="CO934" s="67"/>
      <c r="CP934" s="64"/>
      <c r="CQ934" s="64"/>
      <c r="CR934" s="64"/>
      <c r="CS934" s="64"/>
      <c r="CT934" s="71"/>
      <c r="CU934" s="64"/>
      <c r="CV934" s="64"/>
      <c r="CW934" s="64"/>
      <c r="CX934" s="64"/>
      <c r="CY934" s="67"/>
      <c r="CZ934" s="67"/>
      <c r="DA934" s="67"/>
      <c r="DB934" s="64"/>
      <c r="DC934" s="64"/>
      <c r="DD934" s="64"/>
      <c r="DE934" s="64"/>
      <c r="DF934" s="64"/>
      <c r="DG934" s="64"/>
      <c r="DI934" s="64"/>
      <c r="DJ934" s="32"/>
    </row>
    <row r="935" spans="1:114" ht="28" customHeight="1">
      <c r="A935" s="70"/>
      <c r="B935" s="68"/>
      <c r="C935" s="68"/>
      <c r="D935" s="65"/>
      <c r="E935" s="83"/>
      <c r="F935" s="83"/>
      <c r="G935" s="83"/>
      <c r="I935" s="68"/>
      <c r="J935" s="64"/>
      <c r="K935" s="64"/>
      <c r="L935" s="64"/>
      <c r="M935" s="64"/>
      <c r="N935" s="64"/>
      <c r="O935" s="64"/>
      <c r="P935" s="64"/>
      <c r="Q935" s="64"/>
      <c r="R935" s="32"/>
      <c r="S935" s="33"/>
      <c r="T935" s="30"/>
      <c r="U935" s="33"/>
      <c r="BA935" s="64"/>
      <c r="BB935" s="64"/>
      <c r="BC935" s="67"/>
      <c r="BD935" s="64"/>
      <c r="BE935" s="64"/>
      <c r="BF935" s="67"/>
      <c r="BG935" s="84"/>
      <c r="BH935" s="84"/>
      <c r="BI935" s="84"/>
      <c r="BJ935" s="84"/>
      <c r="BK935" s="64"/>
      <c r="BL935" s="64"/>
      <c r="BM935" s="85"/>
      <c r="BN935" s="85"/>
      <c r="BO935" s="85"/>
      <c r="BP935" s="85"/>
      <c r="BQ935" s="64"/>
      <c r="BR935" s="64"/>
      <c r="BS935" s="67"/>
      <c r="BW935" s="64"/>
      <c r="BX935" s="64"/>
      <c r="BY935" s="67"/>
      <c r="BZ935" s="64"/>
      <c r="CA935" s="64"/>
      <c r="CB935" s="67"/>
      <c r="CF935" s="64"/>
      <c r="CG935" s="64"/>
      <c r="CH935" s="64"/>
      <c r="CI935" s="64"/>
      <c r="CJ935" s="64"/>
      <c r="CK935" s="64"/>
      <c r="CL935" s="64"/>
      <c r="CM935" s="64"/>
      <c r="CN935" s="67"/>
      <c r="CO935" s="67"/>
      <c r="CP935" s="64"/>
      <c r="CQ935" s="64"/>
      <c r="CR935" s="64"/>
      <c r="CS935" s="64"/>
      <c r="CT935" s="71"/>
      <c r="CU935" s="64"/>
      <c r="CV935" s="64"/>
      <c r="CW935" s="64"/>
      <c r="CX935" s="64"/>
      <c r="CY935" s="67"/>
      <c r="CZ935" s="67"/>
      <c r="DA935" s="67"/>
      <c r="DB935" s="64"/>
      <c r="DC935" s="64"/>
      <c r="DD935" s="64"/>
      <c r="DE935" s="64"/>
      <c r="DF935" s="64"/>
      <c r="DG935" s="64"/>
      <c r="DI935" s="64"/>
      <c r="DJ935" s="32"/>
    </row>
    <row r="936" spans="1:114" ht="28" customHeight="1">
      <c r="A936" s="70"/>
      <c r="B936" s="68"/>
      <c r="C936" s="68"/>
      <c r="D936" s="65"/>
      <c r="E936" s="83"/>
      <c r="F936" s="83"/>
      <c r="G936" s="83"/>
      <c r="I936" s="68"/>
      <c r="J936" s="64"/>
      <c r="K936" s="64"/>
      <c r="L936" s="64"/>
      <c r="M936" s="64"/>
      <c r="N936" s="64"/>
      <c r="O936" s="64"/>
      <c r="P936" s="64"/>
      <c r="Q936" s="64"/>
      <c r="R936" s="32"/>
      <c r="S936" s="33"/>
      <c r="T936" s="30"/>
      <c r="U936" s="33"/>
      <c r="BA936" s="64"/>
      <c r="BB936" s="64"/>
      <c r="BC936" s="67"/>
      <c r="BD936" s="64"/>
      <c r="BE936" s="64"/>
      <c r="BF936" s="67"/>
      <c r="BG936" s="84"/>
      <c r="BH936" s="84"/>
      <c r="BI936" s="84"/>
      <c r="BJ936" s="84"/>
      <c r="BK936" s="64"/>
      <c r="BL936" s="64"/>
      <c r="BM936" s="85"/>
      <c r="BN936" s="85"/>
      <c r="BO936" s="85"/>
      <c r="BP936" s="85"/>
      <c r="BQ936" s="64"/>
      <c r="BR936" s="64"/>
      <c r="BS936" s="67"/>
      <c r="BW936" s="64"/>
      <c r="BX936" s="64"/>
      <c r="BY936" s="67"/>
      <c r="BZ936" s="64"/>
      <c r="CA936" s="64"/>
      <c r="CB936" s="67"/>
      <c r="CF936" s="64"/>
      <c r="CG936" s="64"/>
      <c r="CH936" s="64"/>
      <c r="CI936" s="64"/>
      <c r="CJ936" s="64"/>
      <c r="CK936" s="64"/>
      <c r="CL936" s="64"/>
      <c r="CM936" s="64"/>
      <c r="CN936" s="67"/>
      <c r="CO936" s="67"/>
      <c r="CP936" s="64"/>
      <c r="CQ936" s="64"/>
      <c r="CR936" s="64"/>
      <c r="CS936" s="64"/>
      <c r="CT936" s="71"/>
      <c r="CU936" s="64"/>
      <c r="CV936" s="64"/>
      <c r="CW936" s="64"/>
      <c r="CX936" s="64"/>
      <c r="CY936" s="67"/>
      <c r="CZ936" s="67"/>
      <c r="DA936" s="67"/>
      <c r="DB936" s="64"/>
      <c r="DC936" s="64"/>
      <c r="DD936" s="64"/>
      <c r="DE936" s="64"/>
      <c r="DF936" s="64"/>
      <c r="DG936" s="64"/>
      <c r="DI936" s="64"/>
      <c r="DJ936" s="32"/>
    </row>
    <row r="937" spans="1:114" ht="28" customHeight="1">
      <c r="A937" s="70"/>
      <c r="B937" s="68"/>
      <c r="C937" s="68"/>
      <c r="D937" s="65"/>
      <c r="E937" s="83"/>
      <c r="F937" s="83"/>
      <c r="G937" s="83"/>
      <c r="I937" s="68"/>
      <c r="J937" s="64"/>
      <c r="K937" s="64"/>
      <c r="L937" s="64"/>
      <c r="M937" s="64"/>
      <c r="N937" s="64"/>
      <c r="O937" s="64"/>
      <c r="P937" s="64"/>
      <c r="Q937" s="64"/>
      <c r="R937" s="32"/>
      <c r="S937" s="33"/>
      <c r="T937" s="30"/>
      <c r="U937" s="33"/>
      <c r="BA937" s="64"/>
      <c r="BB937" s="64"/>
      <c r="BC937" s="67"/>
      <c r="BD937" s="64"/>
      <c r="BE937" s="64"/>
      <c r="BF937" s="67"/>
      <c r="BG937" s="84"/>
      <c r="BH937" s="84"/>
      <c r="BI937" s="84"/>
      <c r="BJ937" s="84"/>
      <c r="BK937" s="64"/>
      <c r="BL937" s="64"/>
      <c r="BM937" s="85"/>
      <c r="BN937" s="85"/>
      <c r="BO937" s="85"/>
      <c r="BP937" s="85"/>
      <c r="BQ937" s="64"/>
      <c r="BR937" s="64"/>
      <c r="BS937" s="67"/>
      <c r="BW937" s="64"/>
      <c r="BX937" s="64"/>
      <c r="BY937" s="67"/>
      <c r="BZ937" s="64"/>
      <c r="CA937" s="64"/>
      <c r="CB937" s="67"/>
      <c r="CF937" s="64"/>
      <c r="CG937" s="64"/>
      <c r="CH937" s="64"/>
      <c r="CI937" s="64"/>
      <c r="CJ937" s="64"/>
      <c r="CK937" s="64"/>
      <c r="CL937" s="64"/>
      <c r="CM937" s="64"/>
      <c r="CN937" s="67"/>
      <c r="CO937" s="67"/>
      <c r="CP937" s="64"/>
      <c r="CQ937" s="64"/>
      <c r="CR937" s="64"/>
      <c r="CS937" s="64"/>
      <c r="CT937" s="71"/>
      <c r="CU937" s="64"/>
      <c r="CV937" s="64"/>
      <c r="CW937" s="64"/>
      <c r="CX937" s="64"/>
      <c r="CY937" s="67"/>
      <c r="CZ937" s="67"/>
      <c r="DA937" s="67"/>
      <c r="DB937" s="64"/>
      <c r="DC937" s="64"/>
      <c r="DD937" s="64"/>
      <c r="DE937" s="64"/>
      <c r="DF937" s="64"/>
      <c r="DG937" s="64"/>
      <c r="DI937" s="64"/>
      <c r="DJ937" s="32"/>
    </row>
    <row r="938" spans="1:114" ht="28" customHeight="1">
      <c r="A938" s="70"/>
      <c r="B938" s="68"/>
      <c r="C938" s="68"/>
      <c r="D938" s="65"/>
      <c r="E938" s="83"/>
      <c r="F938" s="83"/>
      <c r="G938" s="83"/>
      <c r="I938" s="68"/>
      <c r="J938" s="64"/>
      <c r="K938" s="64"/>
      <c r="L938" s="64"/>
      <c r="M938" s="64"/>
      <c r="N938" s="64"/>
      <c r="O938" s="64"/>
      <c r="P938" s="64"/>
      <c r="Q938" s="64"/>
      <c r="R938" s="32"/>
      <c r="S938" s="33"/>
      <c r="T938" s="30"/>
      <c r="U938" s="33"/>
      <c r="BA938" s="64"/>
      <c r="BB938" s="64"/>
      <c r="BC938" s="67"/>
      <c r="BD938" s="64"/>
      <c r="BE938" s="64"/>
      <c r="BF938" s="67"/>
      <c r="BG938" s="84"/>
      <c r="BH938" s="84"/>
      <c r="BI938" s="84"/>
      <c r="BJ938" s="84"/>
      <c r="BK938" s="64"/>
      <c r="BL938" s="64"/>
      <c r="BM938" s="85"/>
      <c r="BN938" s="85"/>
      <c r="BO938" s="85"/>
      <c r="BP938" s="85"/>
      <c r="BQ938" s="64"/>
      <c r="BR938" s="64"/>
      <c r="BS938" s="67"/>
      <c r="BW938" s="64"/>
      <c r="BX938" s="64"/>
      <c r="BY938" s="67"/>
      <c r="BZ938" s="64"/>
      <c r="CA938" s="64"/>
      <c r="CB938" s="67"/>
      <c r="CF938" s="64"/>
      <c r="CG938" s="64"/>
      <c r="CH938" s="64"/>
      <c r="CI938" s="64"/>
      <c r="CJ938" s="64"/>
      <c r="CK938" s="64"/>
      <c r="CL938" s="64"/>
      <c r="CM938" s="64"/>
      <c r="CN938" s="67"/>
      <c r="CO938" s="67"/>
      <c r="CP938" s="64"/>
      <c r="CQ938" s="64"/>
      <c r="CR938" s="64"/>
      <c r="CS938" s="64"/>
      <c r="CT938" s="71"/>
      <c r="CU938" s="64"/>
      <c r="CV938" s="64"/>
      <c r="CW938" s="64"/>
      <c r="CX938" s="64"/>
      <c r="CY938" s="67"/>
      <c r="CZ938" s="67"/>
      <c r="DA938" s="67"/>
      <c r="DB938" s="64"/>
      <c r="DC938" s="64"/>
      <c r="DD938" s="64"/>
      <c r="DE938" s="64"/>
      <c r="DF938" s="64"/>
      <c r="DG938" s="64"/>
      <c r="DI938" s="64"/>
      <c r="DJ938" s="32"/>
    </row>
    <row r="939" spans="1:114" ht="28" customHeight="1">
      <c r="A939" s="70"/>
      <c r="B939" s="68"/>
      <c r="C939" s="68"/>
      <c r="D939" s="65"/>
      <c r="E939" s="83"/>
      <c r="F939" s="83"/>
      <c r="G939" s="83"/>
      <c r="I939" s="68"/>
      <c r="J939" s="64"/>
      <c r="K939" s="64"/>
      <c r="L939" s="64"/>
      <c r="M939" s="64"/>
      <c r="N939" s="64"/>
      <c r="O939" s="64"/>
      <c r="P939" s="64"/>
      <c r="Q939" s="64"/>
      <c r="R939" s="32"/>
      <c r="S939" s="33"/>
      <c r="T939" s="30"/>
      <c r="U939" s="33"/>
      <c r="BA939" s="64"/>
      <c r="BB939" s="64"/>
      <c r="BC939" s="67"/>
      <c r="BD939" s="64"/>
      <c r="BE939" s="64"/>
      <c r="BF939" s="67"/>
      <c r="BG939" s="84"/>
      <c r="BH939" s="84"/>
      <c r="BI939" s="84"/>
      <c r="BJ939" s="84"/>
      <c r="BK939" s="64"/>
      <c r="BL939" s="64"/>
      <c r="BM939" s="85"/>
      <c r="BN939" s="85"/>
      <c r="BO939" s="85"/>
      <c r="BP939" s="85"/>
      <c r="BQ939" s="64"/>
      <c r="BR939" s="64"/>
      <c r="BS939" s="67"/>
      <c r="BW939" s="64"/>
      <c r="BX939" s="64"/>
      <c r="BY939" s="67"/>
      <c r="BZ939" s="64"/>
      <c r="CA939" s="64"/>
      <c r="CB939" s="67"/>
      <c r="CF939" s="64"/>
      <c r="CG939" s="64"/>
      <c r="CH939" s="64"/>
      <c r="CI939" s="64"/>
      <c r="CJ939" s="64"/>
      <c r="CK939" s="64"/>
      <c r="CL939" s="64"/>
      <c r="CM939" s="64"/>
      <c r="CN939" s="67"/>
      <c r="CO939" s="67"/>
      <c r="CP939" s="64"/>
      <c r="CQ939" s="64"/>
      <c r="CR939" s="64"/>
      <c r="CS939" s="64"/>
      <c r="CT939" s="71"/>
      <c r="CU939" s="64"/>
      <c r="CV939" s="64"/>
      <c r="CW939" s="64"/>
      <c r="CX939" s="64"/>
      <c r="CY939" s="67"/>
      <c r="CZ939" s="67"/>
      <c r="DA939" s="67"/>
      <c r="DB939" s="64"/>
      <c r="DC939" s="64"/>
      <c r="DD939" s="64"/>
      <c r="DE939" s="64"/>
      <c r="DF939" s="64"/>
      <c r="DG939" s="64"/>
      <c r="DI939" s="64"/>
      <c r="DJ939" s="32"/>
    </row>
    <row r="940" spans="1:114" ht="28" customHeight="1">
      <c r="A940" s="70"/>
      <c r="B940" s="68"/>
      <c r="C940" s="68"/>
      <c r="D940" s="65"/>
      <c r="E940" s="83"/>
      <c r="F940" s="83"/>
      <c r="G940" s="83"/>
      <c r="I940" s="68"/>
      <c r="J940" s="64"/>
      <c r="K940" s="64"/>
      <c r="L940" s="64"/>
      <c r="M940" s="64"/>
      <c r="N940" s="64"/>
      <c r="O940" s="64"/>
      <c r="P940" s="64"/>
      <c r="Q940" s="64"/>
      <c r="R940" s="32"/>
      <c r="S940" s="33"/>
      <c r="T940" s="30"/>
      <c r="U940" s="33"/>
      <c r="BA940" s="64"/>
      <c r="BB940" s="64"/>
      <c r="BC940" s="67"/>
      <c r="BD940" s="64"/>
      <c r="BE940" s="64"/>
      <c r="BF940" s="67"/>
      <c r="BG940" s="84"/>
      <c r="BH940" s="84"/>
      <c r="BI940" s="84"/>
      <c r="BJ940" s="84"/>
      <c r="BK940" s="64"/>
      <c r="BL940" s="64"/>
      <c r="BM940" s="85"/>
      <c r="BN940" s="85"/>
      <c r="BO940" s="85"/>
      <c r="BP940" s="85"/>
      <c r="BQ940" s="64"/>
      <c r="BR940" s="64"/>
      <c r="BS940" s="67"/>
      <c r="BW940" s="64"/>
      <c r="BX940" s="64"/>
      <c r="BY940" s="67"/>
      <c r="BZ940" s="64"/>
      <c r="CA940" s="64"/>
      <c r="CB940" s="67"/>
      <c r="CF940" s="64"/>
      <c r="CG940" s="64"/>
      <c r="CH940" s="64"/>
      <c r="CI940" s="64"/>
      <c r="CJ940" s="64"/>
      <c r="CK940" s="64"/>
      <c r="CL940" s="64"/>
      <c r="CM940" s="64"/>
      <c r="CN940" s="67"/>
      <c r="CO940" s="67"/>
      <c r="CP940" s="64"/>
      <c r="CQ940" s="64"/>
      <c r="CR940" s="64"/>
      <c r="CS940" s="64"/>
      <c r="CT940" s="71"/>
      <c r="CU940" s="64"/>
      <c r="CV940" s="64"/>
      <c r="CW940" s="64"/>
      <c r="CX940" s="64"/>
      <c r="CY940" s="67"/>
      <c r="CZ940" s="67"/>
      <c r="DA940" s="67"/>
      <c r="DB940" s="64"/>
      <c r="DC940" s="64"/>
      <c r="DD940" s="64"/>
      <c r="DE940" s="64"/>
      <c r="DF940" s="64"/>
      <c r="DG940" s="64"/>
      <c r="DI940" s="64"/>
      <c r="DJ940" s="32"/>
    </row>
    <row r="941" spans="1:114" ht="28" customHeight="1">
      <c r="A941" s="70"/>
      <c r="B941" s="68"/>
      <c r="C941" s="68"/>
      <c r="D941" s="65"/>
      <c r="E941" s="83"/>
      <c r="F941" s="83"/>
      <c r="G941" s="83"/>
      <c r="I941" s="68"/>
      <c r="J941" s="64"/>
      <c r="K941" s="64"/>
      <c r="L941" s="64"/>
      <c r="M941" s="64"/>
      <c r="N941" s="64"/>
      <c r="O941" s="64"/>
      <c r="P941" s="64"/>
      <c r="Q941" s="64"/>
      <c r="R941" s="32"/>
      <c r="S941" s="33"/>
      <c r="T941" s="30"/>
      <c r="U941" s="33"/>
      <c r="BA941" s="64"/>
      <c r="BB941" s="64"/>
      <c r="BC941" s="67"/>
      <c r="BD941" s="64"/>
      <c r="BE941" s="64"/>
      <c r="BF941" s="67"/>
      <c r="BG941" s="84"/>
      <c r="BH941" s="84"/>
      <c r="BI941" s="84"/>
      <c r="BJ941" s="84"/>
      <c r="BK941" s="64"/>
      <c r="BL941" s="64"/>
      <c r="BM941" s="85"/>
      <c r="BN941" s="85"/>
      <c r="BO941" s="85"/>
      <c r="BP941" s="85"/>
      <c r="BQ941" s="64"/>
      <c r="BR941" s="64"/>
      <c r="BS941" s="67"/>
      <c r="BW941" s="64"/>
      <c r="BX941" s="64"/>
      <c r="BY941" s="67"/>
      <c r="BZ941" s="64"/>
      <c r="CA941" s="64"/>
      <c r="CB941" s="67"/>
      <c r="CF941" s="64"/>
      <c r="CG941" s="64"/>
      <c r="CH941" s="64"/>
      <c r="CI941" s="64"/>
      <c r="CJ941" s="64"/>
      <c r="CK941" s="64"/>
      <c r="CL941" s="64"/>
      <c r="CM941" s="64"/>
      <c r="CN941" s="67"/>
      <c r="CO941" s="67"/>
      <c r="CP941" s="64"/>
      <c r="CQ941" s="64"/>
      <c r="CR941" s="64"/>
      <c r="CS941" s="64"/>
      <c r="CT941" s="71"/>
      <c r="CU941" s="64"/>
      <c r="CV941" s="64"/>
      <c r="CW941" s="64"/>
      <c r="CX941" s="64"/>
      <c r="CY941" s="67"/>
      <c r="CZ941" s="67"/>
      <c r="DA941" s="67"/>
      <c r="DB941" s="64"/>
      <c r="DC941" s="64"/>
      <c r="DD941" s="64"/>
      <c r="DE941" s="64"/>
      <c r="DF941" s="64"/>
      <c r="DG941" s="64"/>
      <c r="DI941" s="64"/>
      <c r="DJ941" s="32"/>
    </row>
    <row r="942" spans="1:114" ht="28" customHeight="1">
      <c r="A942" s="70"/>
      <c r="B942" s="68"/>
      <c r="C942" s="68"/>
      <c r="D942" s="65"/>
      <c r="E942" s="83"/>
      <c r="F942" s="83"/>
      <c r="G942" s="83"/>
      <c r="I942" s="68"/>
      <c r="J942" s="64"/>
      <c r="K942" s="64"/>
      <c r="L942" s="64"/>
      <c r="M942" s="64"/>
      <c r="N942" s="64"/>
      <c r="O942" s="64"/>
      <c r="P942" s="64"/>
      <c r="Q942" s="64"/>
      <c r="R942" s="32"/>
      <c r="S942" s="33"/>
      <c r="T942" s="30"/>
      <c r="U942" s="33"/>
      <c r="BA942" s="64"/>
      <c r="BB942" s="64"/>
      <c r="BC942" s="67"/>
      <c r="BD942" s="64"/>
      <c r="BE942" s="64"/>
      <c r="BF942" s="67"/>
      <c r="BG942" s="84"/>
      <c r="BH942" s="84"/>
      <c r="BI942" s="84"/>
      <c r="BJ942" s="84"/>
      <c r="BK942" s="64"/>
      <c r="BL942" s="64"/>
      <c r="BM942" s="85"/>
      <c r="BN942" s="85"/>
      <c r="BO942" s="85"/>
      <c r="BP942" s="85"/>
      <c r="BQ942" s="64"/>
      <c r="BR942" s="64"/>
      <c r="BS942" s="67"/>
      <c r="BW942" s="64"/>
      <c r="BX942" s="64"/>
      <c r="BY942" s="67"/>
      <c r="BZ942" s="64"/>
      <c r="CA942" s="64"/>
      <c r="CB942" s="67"/>
      <c r="CF942" s="64"/>
      <c r="CG942" s="64"/>
      <c r="CH942" s="64"/>
      <c r="CI942" s="64"/>
      <c r="CJ942" s="64"/>
      <c r="CK942" s="64"/>
      <c r="CL942" s="64"/>
      <c r="CM942" s="64"/>
      <c r="CN942" s="67"/>
      <c r="CO942" s="67"/>
      <c r="CP942" s="64"/>
      <c r="CQ942" s="64"/>
      <c r="CR942" s="64"/>
      <c r="CS942" s="64"/>
      <c r="CT942" s="71"/>
      <c r="CU942" s="64"/>
      <c r="CV942" s="64"/>
      <c r="CW942" s="64"/>
      <c r="CX942" s="64"/>
      <c r="CY942" s="67"/>
      <c r="CZ942" s="67"/>
      <c r="DA942" s="67"/>
      <c r="DB942" s="64"/>
      <c r="DC942" s="64"/>
      <c r="DD942" s="64"/>
      <c r="DE942" s="64"/>
      <c r="DF942" s="64"/>
      <c r="DG942" s="64"/>
      <c r="DI942" s="64"/>
      <c r="DJ942" s="32"/>
    </row>
    <row r="943" spans="1:114" ht="28" customHeight="1">
      <c r="A943" s="70"/>
      <c r="B943" s="68"/>
      <c r="C943" s="68"/>
      <c r="D943" s="65"/>
      <c r="E943" s="83"/>
      <c r="F943" s="83"/>
      <c r="G943" s="83"/>
      <c r="I943" s="68"/>
      <c r="J943" s="64"/>
      <c r="K943" s="64"/>
      <c r="L943" s="64"/>
      <c r="M943" s="64"/>
      <c r="N943" s="64"/>
      <c r="O943" s="64"/>
      <c r="P943" s="64"/>
      <c r="Q943" s="64"/>
      <c r="R943" s="32"/>
      <c r="S943" s="33"/>
      <c r="T943" s="30"/>
      <c r="U943" s="33"/>
      <c r="BA943" s="64"/>
      <c r="BB943" s="64"/>
      <c r="BC943" s="67"/>
      <c r="BD943" s="64"/>
      <c r="BE943" s="64"/>
      <c r="BF943" s="67"/>
      <c r="BG943" s="84"/>
      <c r="BH943" s="84"/>
      <c r="BI943" s="84"/>
      <c r="BJ943" s="84"/>
      <c r="BK943" s="64"/>
      <c r="BL943" s="64"/>
      <c r="BM943" s="85"/>
      <c r="BN943" s="85"/>
      <c r="BO943" s="85"/>
      <c r="BP943" s="85"/>
      <c r="BQ943" s="64"/>
      <c r="BR943" s="64"/>
      <c r="BS943" s="67"/>
      <c r="BW943" s="64"/>
      <c r="BX943" s="64"/>
      <c r="BY943" s="67"/>
      <c r="BZ943" s="64"/>
      <c r="CA943" s="64"/>
      <c r="CB943" s="67"/>
      <c r="CF943" s="64"/>
      <c r="CG943" s="64"/>
      <c r="CH943" s="64"/>
      <c r="CI943" s="64"/>
      <c r="CJ943" s="64"/>
      <c r="CK943" s="64"/>
      <c r="CL943" s="64"/>
      <c r="CM943" s="64"/>
      <c r="CN943" s="67"/>
      <c r="CO943" s="67"/>
      <c r="CP943" s="64"/>
      <c r="CQ943" s="64"/>
      <c r="CR943" s="64"/>
      <c r="CS943" s="64"/>
      <c r="CT943" s="71"/>
      <c r="CU943" s="64"/>
      <c r="CV943" s="64"/>
      <c r="CW943" s="64"/>
      <c r="CX943" s="64"/>
      <c r="CY943" s="67"/>
      <c r="CZ943" s="67"/>
      <c r="DA943" s="67"/>
      <c r="DB943" s="64"/>
      <c r="DC943" s="64"/>
      <c r="DD943" s="64"/>
      <c r="DE943" s="64"/>
      <c r="DF943" s="64"/>
      <c r="DG943" s="64"/>
      <c r="DI943" s="64"/>
      <c r="DJ943" s="32"/>
    </row>
    <row r="944" spans="1:114" ht="28" customHeight="1">
      <c r="A944" s="70"/>
      <c r="B944" s="68"/>
      <c r="C944" s="68"/>
      <c r="D944" s="65"/>
      <c r="E944" s="83"/>
      <c r="F944" s="83"/>
      <c r="G944" s="83"/>
      <c r="I944" s="68"/>
      <c r="J944" s="64"/>
      <c r="K944" s="64"/>
      <c r="L944" s="64"/>
      <c r="M944" s="64"/>
      <c r="N944" s="64"/>
      <c r="O944" s="64"/>
      <c r="P944" s="64"/>
      <c r="Q944" s="64"/>
      <c r="R944" s="32"/>
      <c r="S944" s="33"/>
      <c r="T944" s="30"/>
      <c r="U944" s="33"/>
      <c r="BA944" s="64"/>
      <c r="BB944" s="64"/>
      <c r="BC944" s="67"/>
      <c r="BD944" s="64"/>
      <c r="BE944" s="64"/>
      <c r="BF944" s="67"/>
      <c r="BG944" s="84"/>
      <c r="BH944" s="84"/>
      <c r="BI944" s="84"/>
      <c r="BJ944" s="84"/>
      <c r="BK944" s="64"/>
      <c r="BL944" s="64"/>
      <c r="BM944" s="85"/>
      <c r="BN944" s="85"/>
      <c r="BO944" s="85"/>
      <c r="BP944" s="85"/>
      <c r="BQ944" s="64"/>
      <c r="BR944" s="64"/>
      <c r="BS944" s="67"/>
      <c r="BW944" s="64"/>
      <c r="BX944" s="64"/>
      <c r="BY944" s="67"/>
      <c r="BZ944" s="64"/>
      <c r="CA944" s="64"/>
      <c r="CB944" s="67"/>
      <c r="CF944" s="64"/>
      <c r="CG944" s="64"/>
      <c r="CH944" s="64"/>
      <c r="CI944" s="64"/>
      <c r="CJ944" s="64"/>
      <c r="CK944" s="64"/>
      <c r="CL944" s="64"/>
      <c r="CM944" s="64"/>
      <c r="CN944" s="67"/>
      <c r="CO944" s="67"/>
      <c r="CP944" s="64"/>
      <c r="CQ944" s="64"/>
      <c r="CR944" s="64"/>
      <c r="CS944" s="64"/>
      <c r="CT944" s="71"/>
      <c r="CU944" s="64"/>
      <c r="CV944" s="64"/>
      <c r="CW944" s="64"/>
      <c r="CX944" s="64"/>
      <c r="CY944" s="67"/>
      <c r="CZ944" s="67"/>
      <c r="DA944" s="67"/>
      <c r="DB944" s="64"/>
      <c r="DC944" s="64"/>
      <c r="DD944" s="64"/>
      <c r="DE944" s="64"/>
      <c r="DF944" s="64"/>
      <c r="DG944" s="64"/>
      <c r="DI944" s="64"/>
      <c r="DJ944" s="32"/>
    </row>
    <row r="945" spans="1:114" ht="28" customHeight="1">
      <c r="A945" s="70"/>
      <c r="B945" s="68"/>
      <c r="C945" s="68"/>
      <c r="D945" s="65"/>
      <c r="E945" s="83"/>
      <c r="F945" s="83"/>
      <c r="G945" s="83"/>
      <c r="I945" s="68"/>
      <c r="J945" s="64"/>
      <c r="K945" s="64"/>
      <c r="L945" s="64"/>
      <c r="M945" s="64"/>
      <c r="N945" s="64"/>
      <c r="O945" s="64"/>
      <c r="P945" s="64"/>
      <c r="Q945" s="64"/>
      <c r="R945" s="32"/>
      <c r="S945" s="33"/>
      <c r="T945" s="30"/>
      <c r="U945" s="33"/>
      <c r="BA945" s="64"/>
      <c r="BB945" s="64"/>
      <c r="BC945" s="67"/>
      <c r="BD945" s="64"/>
      <c r="BE945" s="64"/>
      <c r="BF945" s="67"/>
      <c r="BG945" s="84"/>
      <c r="BH945" s="84"/>
      <c r="BI945" s="84"/>
      <c r="BJ945" s="84"/>
      <c r="BK945" s="64"/>
      <c r="BL945" s="64"/>
      <c r="BM945" s="85"/>
      <c r="BN945" s="85"/>
      <c r="BO945" s="85"/>
      <c r="BP945" s="85"/>
      <c r="BQ945" s="64"/>
      <c r="BR945" s="64"/>
      <c r="BS945" s="67"/>
      <c r="BW945" s="64"/>
      <c r="BX945" s="64"/>
      <c r="BY945" s="67"/>
      <c r="BZ945" s="64"/>
      <c r="CA945" s="64"/>
      <c r="CB945" s="67"/>
      <c r="CF945" s="64"/>
      <c r="CG945" s="64"/>
      <c r="CH945" s="64"/>
      <c r="CI945" s="64"/>
      <c r="CJ945" s="64"/>
      <c r="CK945" s="64"/>
      <c r="CL945" s="64"/>
      <c r="CM945" s="64"/>
      <c r="CN945" s="67"/>
      <c r="CO945" s="67"/>
      <c r="CP945" s="64"/>
      <c r="CQ945" s="64"/>
      <c r="CR945" s="64"/>
      <c r="CS945" s="64"/>
      <c r="CT945" s="71"/>
      <c r="CU945" s="64"/>
      <c r="CV945" s="64"/>
      <c r="CW945" s="64"/>
      <c r="CX945" s="64"/>
      <c r="CY945" s="67"/>
      <c r="CZ945" s="67"/>
      <c r="DA945" s="67"/>
      <c r="DB945" s="64"/>
      <c r="DC945" s="64"/>
      <c r="DD945" s="64"/>
      <c r="DE945" s="64"/>
      <c r="DF945" s="64"/>
      <c r="DG945" s="64"/>
      <c r="DI945" s="64"/>
      <c r="DJ945" s="32"/>
    </row>
    <row r="946" spans="1:114" ht="28" customHeight="1">
      <c r="A946" s="70"/>
      <c r="B946" s="68"/>
      <c r="C946" s="68"/>
      <c r="D946" s="65"/>
      <c r="E946" s="83"/>
      <c r="F946" s="83"/>
      <c r="G946" s="83"/>
      <c r="I946" s="68"/>
      <c r="J946" s="64"/>
      <c r="K946" s="64"/>
      <c r="L946" s="64"/>
      <c r="M946" s="64"/>
      <c r="N946" s="64"/>
      <c r="O946" s="64"/>
      <c r="P946" s="64"/>
      <c r="Q946" s="64"/>
      <c r="R946" s="32"/>
      <c r="S946" s="33"/>
      <c r="T946" s="30"/>
      <c r="U946" s="33"/>
      <c r="BA946" s="64"/>
      <c r="BB946" s="64"/>
      <c r="BC946" s="67"/>
      <c r="BD946" s="64"/>
      <c r="BE946" s="64"/>
      <c r="BF946" s="67"/>
      <c r="BG946" s="84"/>
      <c r="BH946" s="84"/>
      <c r="BI946" s="84"/>
      <c r="BJ946" s="84"/>
      <c r="BK946" s="64"/>
      <c r="BL946" s="64"/>
      <c r="BM946" s="85"/>
      <c r="BN946" s="85"/>
      <c r="BO946" s="85"/>
      <c r="BP946" s="85"/>
      <c r="BQ946" s="64"/>
      <c r="BR946" s="64"/>
      <c r="BS946" s="67"/>
      <c r="BW946" s="64"/>
      <c r="BX946" s="64"/>
      <c r="BY946" s="67"/>
      <c r="BZ946" s="64"/>
      <c r="CA946" s="64"/>
      <c r="CB946" s="67"/>
      <c r="CF946" s="64"/>
      <c r="CG946" s="64"/>
      <c r="CH946" s="64"/>
      <c r="CI946" s="64"/>
      <c r="CJ946" s="64"/>
      <c r="CK946" s="64"/>
      <c r="CL946" s="64"/>
      <c r="CM946" s="64"/>
      <c r="CN946" s="67"/>
      <c r="CO946" s="67"/>
      <c r="CP946" s="64"/>
      <c r="CQ946" s="64"/>
      <c r="CR946" s="64"/>
      <c r="CS946" s="64"/>
      <c r="CT946" s="71"/>
      <c r="CU946" s="64"/>
      <c r="CV946" s="64"/>
      <c r="CW946" s="64"/>
      <c r="CX946" s="64"/>
      <c r="CY946" s="67"/>
      <c r="CZ946" s="67"/>
      <c r="DA946" s="67"/>
      <c r="DB946" s="64"/>
      <c r="DC946" s="64"/>
      <c r="DD946" s="64"/>
      <c r="DE946" s="64"/>
      <c r="DF946" s="64"/>
      <c r="DG946" s="64"/>
      <c r="DI946" s="64"/>
      <c r="DJ946" s="32"/>
    </row>
    <row r="947" spans="1:114" ht="28" customHeight="1">
      <c r="A947" s="70"/>
      <c r="B947" s="68"/>
      <c r="C947" s="68"/>
      <c r="D947" s="65"/>
      <c r="E947" s="83"/>
      <c r="F947" s="83"/>
      <c r="G947" s="83"/>
      <c r="I947" s="68"/>
      <c r="J947" s="64"/>
      <c r="K947" s="64"/>
      <c r="L947" s="64"/>
      <c r="M947" s="64"/>
      <c r="N947" s="64"/>
      <c r="O947" s="64"/>
      <c r="P947" s="64"/>
      <c r="Q947" s="64"/>
      <c r="R947" s="32"/>
      <c r="S947" s="33"/>
      <c r="T947" s="30"/>
      <c r="U947" s="33"/>
      <c r="BA947" s="64"/>
      <c r="BB947" s="64"/>
      <c r="BC947" s="67"/>
      <c r="BD947" s="64"/>
      <c r="BE947" s="64"/>
      <c r="BF947" s="67"/>
      <c r="BG947" s="84"/>
      <c r="BH947" s="84"/>
      <c r="BI947" s="84"/>
      <c r="BJ947" s="84"/>
      <c r="BK947" s="64"/>
      <c r="BL947" s="64"/>
      <c r="BM947" s="85"/>
      <c r="BN947" s="85"/>
      <c r="BO947" s="85"/>
      <c r="BP947" s="85"/>
      <c r="BQ947" s="64"/>
      <c r="BR947" s="64"/>
      <c r="BS947" s="67"/>
      <c r="BW947" s="64"/>
      <c r="BX947" s="64"/>
      <c r="BY947" s="67"/>
      <c r="BZ947" s="64"/>
      <c r="CA947" s="64"/>
      <c r="CB947" s="67"/>
      <c r="CF947" s="64"/>
      <c r="CG947" s="64"/>
      <c r="CH947" s="64"/>
      <c r="CI947" s="64"/>
      <c r="CJ947" s="64"/>
      <c r="CK947" s="64"/>
      <c r="CL947" s="64"/>
      <c r="CM947" s="64"/>
      <c r="CN947" s="67"/>
      <c r="CO947" s="67"/>
      <c r="CP947" s="64"/>
      <c r="CQ947" s="64"/>
      <c r="CR947" s="64"/>
      <c r="CS947" s="64"/>
      <c r="CT947" s="71"/>
      <c r="CU947" s="64"/>
      <c r="CV947" s="64"/>
      <c r="CW947" s="64"/>
      <c r="CX947" s="64"/>
      <c r="CY947" s="67"/>
      <c r="CZ947" s="67"/>
      <c r="DA947" s="67"/>
      <c r="DB947" s="64"/>
      <c r="DC947" s="64"/>
      <c r="DD947" s="64"/>
      <c r="DE947" s="64"/>
      <c r="DF947" s="64"/>
      <c r="DG947" s="64"/>
      <c r="DI947" s="64"/>
      <c r="DJ947" s="32"/>
    </row>
    <row r="948" spans="1:114" ht="28" customHeight="1">
      <c r="A948" s="70"/>
      <c r="B948" s="68"/>
      <c r="C948" s="68"/>
      <c r="D948" s="65"/>
      <c r="E948" s="83"/>
      <c r="F948" s="83"/>
      <c r="G948" s="83"/>
      <c r="I948" s="68"/>
      <c r="J948" s="64"/>
      <c r="K948" s="64"/>
      <c r="L948" s="64"/>
      <c r="M948" s="64"/>
      <c r="N948" s="64"/>
      <c r="O948" s="64"/>
      <c r="P948" s="64"/>
      <c r="Q948" s="64"/>
      <c r="R948" s="32"/>
      <c r="S948" s="33"/>
      <c r="T948" s="30"/>
      <c r="U948" s="33"/>
      <c r="BA948" s="64"/>
      <c r="BB948" s="64"/>
      <c r="BC948" s="67"/>
      <c r="BD948" s="64"/>
      <c r="BE948" s="64"/>
      <c r="BF948" s="67"/>
      <c r="BG948" s="84"/>
      <c r="BH948" s="84"/>
      <c r="BI948" s="84"/>
      <c r="BJ948" s="84"/>
      <c r="BK948" s="64"/>
      <c r="BL948" s="64"/>
      <c r="BM948" s="85"/>
      <c r="BN948" s="85"/>
      <c r="BO948" s="85"/>
      <c r="BP948" s="85"/>
      <c r="BQ948" s="64"/>
      <c r="BR948" s="64"/>
      <c r="BS948" s="67"/>
      <c r="BW948" s="64"/>
      <c r="BX948" s="64"/>
      <c r="BY948" s="67"/>
      <c r="BZ948" s="64"/>
      <c r="CA948" s="64"/>
      <c r="CB948" s="67"/>
      <c r="CF948" s="64"/>
      <c r="CG948" s="64"/>
      <c r="CH948" s="64"/>
      <c r="CI948" s="64"/>
      <c r="CJ948" s="64"/>
      <c r="CK948" s="64"/>
      <c r="CL948" s="64"/>
      <c r="CM948" s="64"/>
      <c r="CN948" s="67"/>
      <c r="CO948" s="67"/>
      <c r="CP948" s="64"/>
      <c r="CQ948" s="64"/>
      <c r="CR948" s="64"/>
      <c r="CS948" s="64"/>
      <c r="CT948" s="71"/>
      <c r="CU948" s="64"/>
      <c r="CV948" s="64"/>
      <c r="CW948" s="64"/>
      <c r="CX948" s="64"/>
      <c r="CY948" s="67"/>
      <c r="CZ948" s="67"/>
      <c r="DA948" s="67"/>
      <c r="DB948" s="64"/>
      <c r="DC948" s="64"/>
      <c r="DD948" s="64"/>
      <c r="DE948" s="64"/>
      <c r="DF948" s="64"/>
      <c r="DG948" s="64"/>
      <c r="DI948" s="64"/>
      <c r="DJ948" s="32"/>
    </row>
    <row r="949" spans="1:114" ht="28" customHeight="1">
      <c r="A949" s="70"/>
      <c r="B949" s="68"/>
      <c r="C949" s="68"/>
      <c r="D949" s="65"/>
      <c r="E949" s="83"/>
      <c r="F949" s="83"/>
      <c r="G949" s="83"/>
      <c r="I949" s="68"/>
      <c r="J949" s="64"/>
      <c r="K949" s="64"/>
      <c r="L949" s="64"/>
      <c r="M949" s="64"/>
      <c r="N949" s="64"/>
      <c r="O949" s="64"/>
      <c r="P949" s="64"/>
      <c r="Q949" s="64"/>
      <c r="R949" s="32"/>
      <c r="S949" s="33"/>
      <c r="T949" s="30"/>
      <c r="U949" s="33"/>
      <c r="BA949" s="64"/>
      <c r="BB949" s="64"/>
      <c r="BC949" s="67"/>
      <c r="BD949" s="64"/>
      <c r="BE949" s="64"/>
      <c r="BF949" s="67"/>
      <c r="BG949" s="84"/>
      <c r="BH949" s="84"/>
      <c r="BI949" s="84"/>
      <c r="BJ949" s="84"/>
      <c r="BK949" s="64"/>
      <c r="BL949" s="64"/>
      <c r="BM949" s="85"/>
      <c r="BN949" s="85"/>
      <c r="BO949" s="85"/>
      <c r="BP949" s="85"/>
      <c r="BQ949" s="64"/>
      <c r="BR949" s="64"/>
      <c r="BS949" s="67"/>
      <c r="BW949" s="64"/>
      <c r="BX949" s="64"/>
      <c r="BY949" s="67"/>
      <c r="BZ949" s="64"/>
      <c r="CA949" s="64"/>
      <c r="CB949" s="67"/>
      <c r="CF949" s="64"/>
      <c r="CG949" s="64"/>
      <c r="CH949" s="64"/>
      <c r="CI949" s="64"/>
      <c r="CJ949" s="64"/>
      <c r="CK949" s="64"/>
      <c r="CL949" s="64"/>
      <c r="CM949" s="64"/>
      <c r="CN949" s="67"/>
      <c r="CO949" s="67"/>
      <c r="CP949" s="64"/>
      <c r="CQ949" s="64"/>
      <c r="CR949" s="64"/>
      <c r="CS949" s="64"/>
      <c r="CT949" s="71"/>
      <c r="CU949" s="64"/>
      <c r="CV949" s="64"/>
      <c r="CW949" s="64"/>
      <c r="CX949" s="64"/>
      <c r="CY949" s="67"/>
      <c r="CZ949" s="67"/>
      <c r="DA949" s="67"/>
      <c r="DB949" s="64"/>
      <c r="DC949" s="64"/>
      <c r="DD949" s="64"/>
      <c r="DE949" s="64"/>
      <c r="DF949" s="64"/>
      <c r="DG949" s="64"/>
      <c r="DI949" s="64"/>
      <c r="DJ949" s="32"/>
    </row>
    <row r="950" spans="1:114" ht="28" customHeight="1">
      <c r="A950" s="70"/>
      <c r="B950" s="68"/>
      <c r="C950" s="68"/>
      <c r="D950" s="65"/>
      <c r="E950" s="83"/>
      <c r="F950" s="83"/>
      <c r="G950" s="83"/>
      <c r="I950" s="68"/>
      <c r="J950" s="64"/>
      <c r="K950" s="64"/>
      <c r="L950" s="64"/>
      <c r="M950" s="64"/>
      <c r="N950" s="64"/>
      <c r="O950" s="64"/>
      <c r="P950" s="64"/>
      <c r="Q950" s="64"/>
      <c r="R950" s="32"/>
      <c r="S950" s="33"/>
      <c r="T950" s="30"/>
      <c r="U950" s="33"/>
      <c r="BA950" s="64"/>
      <c r="BB950" s="64"/>
      <c r="BC950" s="67"/>
      <c r="BD950" s="64"/>
      <c r="BE950" s="64"/>
      <c r="BF950" s="67"/>
      <c r="BG950" s="84"/>
      <c r="BH950" s="84"/>
      <c r="BI950" s="84"/>
      <c r="BJ950" s="84"/>
      <c r="BK950" s="64"/>
      <c r="BL950" s="64"/>
      <c r="BM950" s="85"/>
      <c r="BN950" s="85"/>
      <c r="BO950" s="85"/>
      <c r="BP950" s="85"/>
      <c r="BQ950" s="64"/>
      <c r="BR950" s="64"/>
      <c r="BS950" s="67"/>
      <c r="BW950" s="64"/>
      <c r="BX950" s="64"/>
      <c r="BY950" s="67"/>
      <c r="BZ950" s="64"/>
      <c r="CA950" s="64"/>
      <c r="CB950" s="67"/>
      <c r="CF950" s="64"/>
      <c r="CG950" s="64"/>
      <c r="CH950" s="64"/>
      <c r="CI950" s="64"/>
      <c r="CJ950" s="64"/>
      <c r="CK950" s="64"/>
      <c r="CL950" s="64"/>
      <c r="CM950" s="64"/>
      <c r="CN950" s="67"/>
      <c r="CO950" s="67"/>
      <c r="CP950" s="64"/>
      <c r="CQ950" s="64"/>
      <c r="CR950" s="64"/>
      <c r="CS950" s="64"/>
      <c r="CT950" s="71"/>
      <c r="CU950" s="64"/>
      <c r="CV950" s="64"/>
      <c r="CW950" s="64"/>
      <c r="CX950" s="64"/>
      <c r="CY950" s="67"/>
      <c r="CZ950" s="67"/>
      <c r="DA950" s="67"/>
      <c r="DB950" s="64"/>
      <c r="DC950" s="64"/>
      <c r="DD950" s="64"/>
      <c r="DE950" s="64"/>
      <c r="DF950" s="64"/>
      <c r="DG950" s="64"/>
      <c r="DI950" s="64"/>
      <c r="DJ950" s="32"/>
    </row>
    <row r="951" spans="1:114" ht="28" customHeight="1">
      <c r="A951" s="70"/>
      <c r="B951" s="68"/>
      <c r="C951" s="68"/>
      <c r="D951" s="65"/>
      <c r="E951" s="83"/>
      <c r="F951" s="83"/>
      <c r="G951" s="83"/>
      <c r="I951" s="68"/>
      <c r="J951" s="64"/>
      <c r="K951" s="64"/>
      <c r="L951" s="64"/>
      <c r="M951" s="64"/>
      <c r="N951" s="64"/>
      <c r="O951" s="64"/>
      <c r="P951" s="64"/>
      <c r="Q951" s="64"/>
      <c r="R951" s="32"/>
      <c r="S951" s="33"/>
      <c r="T951" s="30"/>
      <c r="U951" s="33"/>
      <c r="BA951" s="64"/>
      <c r="BB951" s="64"/>
      <c r="BC951" s="67"/>
      <c r="BD951" s="64"/>
      <c r="BE951" s="64"/>
      <c r="BF951" s="67"/>
      <c r="BG951" s="84"/>
      <c r="BH951" s="84"/>
      <c r="BI951" s="84"/>
      <c r="BJ951" s="84"/>
      <c r="BK951" s="64"/>
      <c r="BL951" s="64"/>
      <c r="BM951" s="85"/>
      <c r="BN951" s="85"/>
      <c r="BO951" s="85"/>
      <c r="BP951" s="85"/>
      <c r="BQ951" s="64"/>
      <c r="BR951" s="64"/>
      <c r="BS951" s="67"/>
      <c r="BW951" s="64"/>
      <c r="BX951" s="64"/>
      <c r="BY951" s="67"/>
      <c r="BZ951" s="64"/>
      <c r="CA951" s="64"/>
      <c r="CB951" s="67"/>
      <c r="CF951" s="64"/>
      <c r="CG951" s="64"/>
      <c r="CH951" s="64"/>
      <c r="CI951" s="64"/>
      <c r="CJ951" s="64"/>
      <c r="CK951" s="64"/>
      <c r="CL951" s="64"/>
      <c r="CM951" s="64"/>
      <c r="CN951" s="67"/>
      <c r="CO951" s="67"/>
      <c r="CP951" s="64"/>
      <c r="CQ951" s="64"/>
      <c r="CR951" s="64"/>
      <c r="CS951" s="64"/>
      <c r="CT951" s="71"/>
      <c r="CU951" s="64"/>
      <c r="CV951" s="64"/>
      <c r="CW951" s="64"/>
      <c r="CX951" s="64"/>
      <c r="CY951" s="67"/>
      <c r="CZ951" s="67"/>
      <c r="DA951" s="67"/>
      <c r="DB951" s="64"/>
      <c r="DC951" s="64"/>
      <c r="DD951" s="64"/>
      <c r="DE951" s="64"/>
      <c r="DF951" s="64"/>
      <c r="DG951" s="64"/>
      <c r="DI951" s="64"/>
      <c r="DJ951" s="32"/>
    </row>
    <row r="952" spans="1:114" ht="28" customHeight="1">
      <c r="A952" s="70"/>
      <c r="B952" s="68"/>
      <c r="C952" s="68"/>
      <c r="D952" s="65"/>
      <c r="E952" s="83"/>
      <c r="F952" s="83"/>
      <c r="G952" s="83"/>
      <c r="I952" s="68"/>
      <c r="J952" s="64"/>
      <c r="K952" s="64"/>
      <c r="L952" s="64"/>
      <c r="M952" s="64"/>
      <c r="N952" s="64"/>
      <c r="O952" s="64"/>
      <c r="P952" s="64"/>
      <c r="Q952" s="64"/>
      <c r="R952" s="32"/>
      <c r="S952" s="33"/>
      <c r="T952" s="30"/>
      <c r="U952" s="33"/>
      <c r="BA952" s="64"/>
      <c r="BB952" s="64"/>
      <c r="BC952" s="67"/>
      <c r="BD952" s="64"/>
      <c r="BE952" s="64"/>
      <c r="BF952" s="67"/>
      <c r="BG952" s="84"/>
      <c r="BH952" s="84"/>
      <c r="BI952" s="84"/>
      <c r="BJ952" s="84"/>
      <c r="BK952" s="64"/>
      <c r="BL952" s="64"/>
      <c r="BM952" s="85"/>
      <c r="BN952" s="85"/>
      <c r="BO952" s="85"/>
      <c r="BP952" s="85"/>
      <c r="BQ952" s="64"/>
      <c r="BR952" s="64"/>
      <c r="BS952" s="67"/>
      <c r="BW952" s="64"/>
      <c r="BX952" s="64"/>
      <c r="BY952" s="67"/>
      <c r="BZ952" s="64"/>
      <c r="CA952" s="64"/>
      <c r="CB952" s="67"/>
      <c r="CF952" s="64"/>
      <c r="CG952" s="64"/>
      <c r="CH952" s="64"/>
      <c r="CI952" s="64"/>
      <c r="CJ952" s="64"/>
      <c r="CK952" s="64"/>
      <c r="CL952" s="64"/>
      <c r="CM952" s="64"/>
      <c r="CN952" s="67"/>
      <c r="CO952" s="67"/>
      <c r="CP952" s="64"/>
      <c r="CQ952" s="64"/>
      <c r="CR952" s="64"/>
      <c r="CS952" s="64"/>
      <c r="CT952" s="71"/>
      <c r="CU952" s="64"/>
      <c r="CV952" s="64"/>
      <c r="CW952" s="64"/>
      <c r="CX952" s="64"/>
      <c r="CY952" s="67"/>
      <c r="CZ952" s="67"/>
      <c r="DA952" s="67"/>
      <c r="DB952" s="64"/>
      <c r="DC952" s="64"/>
      <c r="DD952" s="64"/>
      <c r="DE952" s="64"/>
      <c r="DF952" s="64"/>
      <c r="DG952" s="64"/>
      <c r="DI952" s="64"/>
      <c r="DJ952" s="32"/>
    </row>
    <row r="953" spans="1:114" ht="28" customHeight="1">
      <c r="A953" s="70"/>
      <c r="B953" s="68"/>
      <c r="C953" s="68"/>
      <c r="D953" s="65"/>
      <c r="E953" s="83"/>
      <c r="F953" s="83"/>
      <c r="G953" s="83"/>
      <c r="I953" s="68"/>
      <c r="J953" s="64"/>
      <c r="K953" s="64"/>
      <c r="L953" s="64"/>
      <c r="M953" s="64"/>
      <c r="N953" s="64"/>
      <c r="O953" s="64"/>
      <c r="P953" s="64"/>
      <c r="Q953" s="64"/>
      <c r="R953" s="32"/>
      <c r="S953" s="33"/>
      <c r="T953" s="30"/>
      <c r="U953" s="33"/>
      <c r="BA953" s="64"/>
      <c r="BB953" s="64"/>
      <c r="BC953" s="67"/>
      <c r="BD953" s="64"/>
      <c r="BE953" s="64"/>
      <c r="BF953" s="67"/>
      <c r="BG953" s="84"/>
      <c r="BH953" s="84"/>
      <c r="BI953" s="84"/>
      <c r="BJ953" s="84"/>
      <c r="BK953" s="64"/>
      <c r="BL953" s="64"/>
      <c r="BM953" s="85"/>
      <c r="BN953" s="85"/>
      <c r="BO953" s="85"/>
      <c r="BP953" s="85"/>
      <c r="BQ953" s="64"/>
      <c r="BR953" s="64"/>
      <c r="BS953" s="67"/>
      <c r="BW953" s="64"/>
      <c r="BX953" s="64"/>
      <c r="BY953" s="67"/>
      <c r="BZ953" s="64"/>
      <c r="CA953" s="64"/>
      <c r="CB953" s="67"/>
      <c r="CF953" s="64"/>
      <c r="CG953" s="64"/>
      <c r="CH953" s="64"/>
      <c r="CI953" s="64"/>
      <c r="CJ953" s="64"/>
      <c r="CK953" s="64"/>
      <c r="CL953" s="64"/>
      <c r="CM953" s="64"/>
      <c r="CN953" s="67"/>
      <c r="CO953" s="67"/>
      <c r="CP953" s="64"/>
      <c r="CQ953" s="64"/>
      <c r="CR953" s="64"/>
      <c r="CS953" s="64"/>
      <c r="CT953" s="71"/>
      <c r="CU953" s="64"/>
      <c r="CV953" s="64"/>
      <c r="CW953" s="64"/>
      <c r="CX953" s="64"/>
      <c r="CY953" s="67"/>
      <c r="CZ953" s="67"/>
      <c r="DA953" s="67"/>
      <c r="DB953" s="64"/>
      <c r="DC953" s="64"/>
      <c r="DD953" s="64"/>
      <c r="DE953" s="64"/>
      <c r="DF953" s="64"/>
      <c r="DG953" s="64"/>
      <c r="DI953" s="64"/>
      <c r="DJ953" s="32"/>
    </row>
    <row r="954" spans="1:114" ht="28" customHeight="1">
      <c r="A954" s="70"/>
      <c r="B954" s="68"/>
      <c r="C954" s="68"/>
      <c r="D954" s="65"/>
      <c r="E954" s="83"/>
      <c r="F954" s="83"/>
      <c r="G954" s="83"/>
      <c r="I954" s="68"/>
      <c r="J954" s="64"/>
      <c r="K954" s="64"/>
      <c r="L954" s="64"/>
      <c r="M954" s="64"/>
      <c r="N954" s="64"/>
      <c r="O954" s="64"/>
      <c r="P954" s="64"/>
      <c r="Q954" s="64"/>
      <c r="R954" s="32"/>
      <c r="S954" s="33"/>
      <c r="T954" s="30"/>
      <c r="U954" s="33"/>
      <c r="BA954" s="64"/>
      <c r="BB954" s="64"/>
      <c r="BC954" s="67"/>
      <c r="BD954" s="64"/>
      <c r="BE954" s="64"/>
      <c r="BF954" s="67"/>
      <c r="BG954" s="84"/>
      <c r="BH954" s="84"/>
      <c r="BI954" s="84"/>
      <c r="BJ954" s="84"/>
      <c r="BK954" s="64"/>
      <c r="BL954" s="64"/>
      <c r="BM954" s="85"/>
      <c r="BN954" s="85"/>
      <c r="BO954" s="85"/>
      <c r="BP954" s="85"/>
      <c r="BQ954" s="64"/>
      <c r="BR954" s="64"/>
      <c r="BS954" s="67"/>
      <c r="BW954" s="64"/>
      <c r="BX954" s="64"/>
      <c r="BY954" s="67"/>
      <c r="BZ954" s="64"/>
      <c r="CA954" s="64"/>
      <c r="CB954" s="67"/>
      <c r="CF954" s="64"/>
      <c r="CG954" s="64"/>
      <c r="CH954" s="64"/>
      <c r="CI954" s="64"/>
      <c r="CJ954" s="64"/>
      <c r="CK954" s="64"/>
      <c r="CL954" s="64"/>
      <c r="CM954" s="64"/>
      <c r="CN954" s="67"/>
      <c r="CO954" s="67"/>
      <c r="CP954" s="64"/>
      <c r="CQ954" s="64"/>
      <c r="CR954" s="64"/>
      <c r="CS954" s="64"/>
      <c r="CT954" s="71"/>
      <c r="CU954" s="64"/>
      <c r="CV954" s="64"/>
      <c r="CW954" s="64"/>
      <c r="CX954" s="64"/>
      <c r="CY954" s="67"/>
      <c r="CZ954" s="67"/>
      <c r="DA954" s="67"/>
      <c r="DB954" s="64"/>
      <c r="DC954" s="64"/>
      <c r="DD954" s="64"/>
      <c r="DE954" s="64"/>
      <c r="DF954" s="64"/>
      <c r="DG954" s="64"/>
      <c r="DI954" s="64"/>
      <c r="DJ954" s="32"/>
    </row>
    <row r="955" spans="1:114" ht="28" customHeight="1">
      <c r="A955" s="70"/>
      <c r="B955" s="68"/>
      <c r="C955" s="68"/>
      <c r="D955" s="65"/>
      <c r="E955" s="83"/>
      <c r="F955" s="83"/>
      <c r="G955" s="83"/>
      <c r="I955" s="68"/>
      <c r="J955" s="64"/>
      <c r="K955" s="64"/>
      <c r="L955" s="64"/>
      <c r="M955" s="64"/>
      <c r="N955" s="64"/>
      <c r="O955" s="64"/>
      <c r="P955" s="64"/>
      <c r="Q955" s="64"/>
      <c r="R955" s="32"/>
      <c r="S955" s="33"/>
      <c r="T955" s="30"/>
      <c r="U955" s="33"/>
      <c r="BA955" s="64"/>
      <c r="BB955" s="64"/>
      <c r="BC955" s="67"/>
      <c r="BD955" s="64"/>
      <c r="BE955" s="64"/>
      <c r="BF955" s="67"/>
      <c r="BG955" s="84"/>
      <c r="BH955" s="84"/>
      <c r="BI955" s="84"/>
      <c r="BJ955" s="84"/>
      <c r="BK955" s="64"/>
      <c r="BL955" s="64"/>
      <c r="BM955" s="85"/>
      <c r="BN955" s="85"/>
      <c r="BO955" s="85"/>
      <c r="BP955" s="85"/>
      <c r="BQ955" s="64"/>
      <c r="BR955" s="64"/>
      <c r="BS955" s="67"/>
      <c r="BW955" s="64"/>
      <c r="BX955" s="64"/>
      <c r="BY955" s="67"/>
      <c r="BZ955" s="64"/>
      <c r="CA955" s="64"/>
      <c r="CB955" s="67"/>
      <c r="CF955" s="64"/>
      <c r="CG955" s="64"/>
      <c r="CH955" s="64"/>
      <c r="CI955" s="64"/>
      <c r="CJ955" s="64"/>
      <c r="CK955" s="64"/>
      <c r="CL955" s="64"/>
      <c r="CM955" s="64"/>
      <c r="CN955" s="67"/>
      <c r="CO955" s="67"/>
      <c r="CP955" s="64"/>
      <c r="CQ955" s="64"/>
      <c r="CR955" s="64"/>
      <c r="CS955" s="64"/>
      <c r="CT955" s="71"/>
      <c r="CU955" s="64"/>
      <c r="CV955" s="64"/>
      <c r="CW955" s="64"/>
      <c r="CX955" s="64"/>
      <c r="CY955" s="67"/>
      <c r="CZ955" s="67"/>
      <c r="DA955" s="67"/>
      <c r="DB955" s="64"/>
      <c r="DC955" s="64"/>
      <c r="DD955" s="64"/>
      <c r="DE955" s="64"/>
      <c r="DF955" s="64"/>
      <c r="DG955" s="64"/>
      <c r="DI955" s="64"/>
      <c r="DJ955" s="32"/>
    </row>
    <row r="956" spans="1:114" ht="28" customHeight="1">
      <c r="A956" s="70"/>
      <c r="B956" s="68"/>
      <c r="C956" s="68"/>
      <c r="D956" s="65"/>
      <c r="E956" s="83"/>
      <c r="F956" s="83"/>
      <c r="G956" s="83"/>
      <c r="I956" s="68"/>
      <c r="J956" s="64"/>
      <c r="K956" s="64"/>
      <c r="L956" s="64"/>
      <c r="M956" s="64"/>
      <c r="N956" s="64"/>
      <c r="O956" s="64"/>
      <c r="P956" s="64"/>
      <c r="Q956" s="64"/>
      <c r="R956" s="32"/>
      <c r="S956" s="33"/>
      <c r="T956" s="30"/>
      <c r="U956" s="33"/>
      <c r="BA956" s="64"/>
      <c r="BB956" s="64"/>
      <c r="BC956" s="67"/>
      <c r="BD956" s="64"/>
      <c r="BE956" s="64"/>
      <c r="BF956" s="67"/>
      <c r="BG956" s="84"/>
      <c r="BH956" s="84"/>
      <c r="BI956" s="84"/>
      <c r="BJ956" s="84"/>
      <c r="BK956" s="64"/>
      <c r="BL956" s="64"/>
      <c r="BM956" s="85"/>
      <c r="BN956" s="85"/>
      <c r="BO956" s="85"/>
      <c r="BP956" s="85"/>
      <c r="BQ956" s="64"/>
      <c r="BR956" s="64"/>
      <c r="BS956" s="67"/>
      <c r="BW956" s="64"/>
      <c r="BX956" s="64"/>
      <c r="BY956" s="67"/>
      <c r="BZ956" s="64"/>
      <c r="CA956" s="64"/>
      <c r="CB956" s="67"/>
      <c r="CF956" s="64"/>
      <c r="CG956" s="64"/>
      <c r="CH956" s="64"/>
      <c r="CI956" s="64"/>
      <c r="CJ956" s="64"/>
      <c r="CK956" s="64"/>
      <c r="CL956" s="64"/>
      <c r="CM956" s="64"/>
      <c r="CN956" s="67"/>
      <c r="CO956" s="67"/>
      <c r="CP956" s="64"/>
      <c r="CQ956" s="64"/>
      <c r="CR956" s="64"/>
      <c r="CS956" s="64"/>
      <c r="CT956" s="71"/>
      <c r="CU956" s="64"/>
      <c r="CV956" s="64"/>
      <c r="CW956" s="64"/>
      <c r="CX956" s="64"/>
      <c r="CY956" s="67"/>
      <c r="CZ956" s="67"/>
      <c r="DA956" s="67"/>
      <c r="DB956" s="64"/>
      <c r="DC956" s="64"/>
      <c r="DD956" s="64"/>
      <c r="DE956" s="64"/>
      <c r="DF956" s="64"/>
      <c r="DG956" s="64"/>
      <c r="DI956" s="64"/>
      <c r="DJ956" s="32"/>
    </row>
    <row r="957" spans="1:114" ht="28" customHeight="1">
      <c r="A957" s="70"/>
      <c r="B957" s="68"/>
      <c r="C957" s="68"/>
      <c r="D957" s="65"/>
      <c r="E957" s="83"/>
      <c r="F957" s="83"/>
      <c r="G957" s="83"/>
      <c r="I957" s="68"/>
      <c r="J957" s="64"/>
      <c r="K957" s="64"/>
      <c r="L957" s="64"/>
      <c r="M957" s="64"/>
      <c r="N957" s="64"/>
      <c r="O957" s="64"/>
      <c r="P957" s="64"/>
      <c r="Q957" s="64"/>
      <c r="R957" s="32"/>
      <c r="S957" s="33"/>
      <c r="T957" s="30"/>
      <c r="U957" s="33"/>
      <c r="BA957" s="64"/>
      <c r="BB957" s="64"/>
      <c r="BC957" s="67"/>
      <c r="BD957" s="64"/>
      <c r="BE957" s="64"/>
      <c r="BF957" s="67"/>
      <c r="BG957" s="84"/>
      <c r="BH957" s="84"/>
      <c r="BI957" s="84"/>
      <c r="BJ957" s="84"/>
      <c r="BK957" s="64"/>
      <c r="BL957" s="64"/>
      <c r="BM957" s="85"/>
      <c r="BN957" s="85"/>
      <c r="BO957" s="85"/>
      <c r="BP957" s="85"/>
      <c r="BQ957" s="64"/>
      <c r="BR957" s="64"/>
      <c r="BS957" s="67"/>
      <c r="BW957" s="64"/>
      <c r="BX957" s="64"/>
      <c r="BY957" s="67"/>
      <c r="BZ957" s="64"/>
      <c r="CA957" s="64"/>
      <c r="CB957" s="67"/>
      <c r="CF957" s="64"/>
      <c r="CG957" s="64"/>
      <c r="CH957" s="64"/>
      <c r="CI957" s="64"/>
      <c r="CJ957" s="64"/>
      <c r="CK957" s="64"/>
      <c r="CL957" s="64"/>
      <c r="CM957" s="64"/>
      <c r="CN957" s="67"/>
      <c r="CO957" s="67"/>
      <c r="CP957" s="64"/>
      <c r="CQ957" s="64"/>
      <c r="CR957" s="64"/>
      <c r="CS957" s="64"/>
      <c r="CT957" s="71"/>
      <c r="CU957" s="64"/>
      <c r="CV957" s="64"/>
      <c r="CW957" s="64"/>
      <c r="CX957" s="64"/>
      <c r="CY957" s="67"/>
      <c r="CZ957" s="67"/>
      <c r="DA957" s="67"/>
      <c r="DB957" s="64"/>
      <c r="DC957" s="64"/>
      <c r="DD957" s="64"/>
      <c r="DE957" s="64"/>
      <c r="DF957" s="64"/>
      <c r="DG957" s="64"/>
      <c r="DI957" s="64"/>
      <c r="DJ957" s="32"/>
    </row>
    <row r="958" spans="1:114" ht="28" customHeight="1">
      <c r="A958" s="70"/>
      <c r="B958" s="68"/>
      <c r="C958" s="68"/>
      <c r="D958" s="65"/>
      <c r="E958" s="83"/>
      <c r="F958" s="83"/>
      <c r="G958" s="83"/>
      <c r="I958" s="68"/>
      <c r="J958" s="64"/>
      <c r="K958" s="64"/>
      <c r="L958" s="64"/>
      <c r="M958" s="64"/>
      <c r="N958" s="64"/>
      <c r="O958" s="64"/>
      <c r="P958" s="64"/>
      <c r="Q958" s="64"/>
      <c r="R958" s="32"/>
      <c r="S958" s="33"/>
      <c r="T958" s="30"/>
      <c r="U958" s="33"/>
      <c r="BA958" s="64"/>
      <c r="BB958" s="64"/>
      <c r="BC958" s="67"/>
      <c r="BD958" s="64"/>
      <c r="BE958" s="64"/>
      <c r="BF958" s="67"/>
      <c r="BG958" s="84"/>
      <c r="BH958" s="84"/>
      <c r="BI958" s="84"/>
      <c r="BJ958" s="84"/>
      <c r="BK958" s="64"/>
      <c r="BL958" s="64"/>
      <c r="BM958" s="85"/>
      <c r="BN958" s="85"/>
      <c r="BO958" s="85"/>
      <c r="BP958" s="85"/>
      <c r="BQ958" s="64"/>
      <c r="BR958" s="64"/>
      <c r="BS958" s="67"/>
      <c r="BW958" s="64"/>
      <c r="BX958" s="64"/>
      <c r="BY958" s="67"/>
      <c r="BZ958" s="64"/>
      <c r="CA958" s="64"/>
      <c r="CB958" s="67"/>
      <c r="CF958" s="64"/>
      <c r="CG958" s="64"/>
      <c r="CH958" s="64"/>
      <c r="CI958" s="64"/>
      <c r="CJ958" s="64"/>
      <c r="CK958" s="64"/>
      <c r="CL958" s="64"/>
      <c r="CM958" s="64"/>
      <c r="CN958" s="67"/>
      <c r="CO958" s="67"/>
      <c r="CP958" s="64"/>
      <c r="CQ958" s="64"/>
      <c r="CR958" s="64"/>
      <c r="CS958" s="64"/>
      <c r="CT958" s="71"/>
      <c r="CU958" s="64"/>
      <c r="CV958" s="64"/>
      <c r="CW958" s="64"/>
      <c r="CX958" s="64"/>
      <c r="CY958" s="67"/>
      <c r="CZ958" s="67"/>
      <c r="DA958" s="67"/>
      <c r="DB958" s="64"/>
      <c r="DC958" s="64"/>
      <c r="DD958" s="64"/>
      <c r="DE958" s="64"/>
      <c r="DF958" s="64"/>
      <c r="DG958" s="64"/>
      <c r="DI958" s="64"/>
      <c r="DJ958" s="32"/>
    </row>
    <row r="959" spans="1:114" ht="28" customHeight="1">
      <c r="A959" s="70"/>
      <c r="B959" s="68"/>
      <c r="C959" s="68"/>
      <c r="D959" s="65"/>
      <c r="E959" s="83"/>
      <c r="F959" s="83"/>
      <c r="G959" s="83"/>
      <c r="I959" s="68"/>
      <c r="J959" s="64"/>
      <c r="K959" s="64"/>
      <c r="L959" s="64"/>
      <c r="M959" s="64"/>
      <c r="N959" s="64"/>
      <c r="O959" s="64"/>
      <c r="P959" s="64"/>
      <c r="Q959" s="64"/>
      <c r="R959" s="32"/>
      <c r="S959" s="33"/>
      <c r="T959" s="30"/>
      <c r="U959" s="33"/>
      <c r="BA959" s="64"/>
      <c r="BB959" s="64"/>
      <c r="BC959" s="67"/>
      <c r="BD959" s="64"/>
      <c r="BE959" s="64"/>
      <c r="BF959" s="67"/>
      <c r="BG959" s="84"/>
      <c r="BH959" s="84"/>
      <c r="BI959" s="84"/>
      <c r="BJ959" s="84"/>
      <c r="BK959" s="64"/>
      <c r="BL959" s="64"/>
      <c r="BM959" s="85"/>
      <c r="BN959" s="85"/>
      <c r="BO959" s="85"/>
      <c r="BP959" s="85"/>
      <c r="BQ959" s="64"/>
      <c r="BR959" s="64"/>
      <c r="BS959" s="67"/>
      <c r="BW959" s="64"/>
      <c r="BX959" s="64"/>
      <c r="BY959" s="67"/>
      <c r="BZ959" s="64"/>
      <c r="CA959" s="64"/>
      <c r="CB959" s="67"/>
      <c r="CF959" s="64"/>
      <c r="CG959" s="64"/>
      <c r="CH959" s="64"/>
      <c r="CI959" s="64"/>
      <c r="CJ959" s="64"/>
      <c r="CK959" s="64"/>
      <c r="CL959" s="64"/>
      <c r="CM959" s="64"/>
      <c r="CN959" s="67"/>
      <c r="CO959" s="67"/>
      <c r="CP959" s="64"/>
      <c r="CQ959" s="64"/>
      <c r="CR959" s="64"/>
      <c r="CS959" s="64"/>
      <c r="CT959" s="71"/>
      <c r="CU959" s="64"/>
      <c r="CV959" s="64"/>
      <c r="CW959" s="64"/>
      <c r="CX959" s="64"/>
      <c r="CY959" s="67"/>
      <c r="CZ959" s="67"/>
      <c r="DA959" s="67"/>
      <c r="DB959" s="64"/>
      <c r="DC959" s="64"/>
      <c r="DD959" s="64"/>
      <c r="DE959" s="64"/>
      <c r="DF959" s="64"/>
      <c r="DG959" s="64"/>
      <c r="DI959" s="64"/>
      <c r="DJ959" s="32"/>
    </row>
    <row r="960" spans="1:114" ht="28" customHeight="1">
      <c r="A960" s="70"/>
      <c r="B960" s="68"/>
      <c r="C960" s="68"/>
      <c r="D960" s="65"/>
      <c r="E960" s="83"/>
      <c r="F960" s="83"/>
      <c r="G960" s="83"/>
      <c r="I960" s="68"/>
      <c r="J960" s="64"/>
      <c r="K960" s="64"/>
      <c r="L960" s="64"/>
      <c r="M960" s="64"/>
      <c r="N960" s="64"/>
      <c r="O960" s="64"/>
      <c r="P960" s="64"/>
      <c r="Q960" s="64"/>
      <c r="R960" s="32"/>
      <c r="S960" s="33"/>
      <c r="T960" s="30"/>
      <c r="U960" s="33"/>
      <c r="BA960" s="64"/>
      <c r="BB960" s="64"/>
      <c r="BC960" s="67"/>
      <c r="BD960" s="64"/>
      <c r="BE960" s="64"/>
      <c r="BF960" s="67"/>
      <c r="BG960" s="84"/>
      <c r="BH960" s="84"/>
      <c r="BI960" s="84"/>
      <c r="BJ960" s="84"/>
      <c r="BK960" s="64"/>
      <c r="BL960" s="64"/>
      <c r="BM960" s="85"/>
      <c r="BN960" s="85"/>
      <c r="BO960" s="85"/>
      <c r="BP960" s="85"/>
      <c r="BQ960" s="64"/>
      <c r="BR960" s="64"/>
      <c r="BS960" s="67"/>
      <c r="BW960" s="64"/>
      <c r="BX960" s="64"/>
      <c r="BY960" s="67"/>
      <c r="BZ960" s="64"/>
      <c r="CA960" s="64"/>
      <c r="CB960" s="67"/>
      <c r="CF960" s="64"/>
      <c r="CG960" s="64"/>
      <c r="CH960" s="64"/>
      <c r="CI960" s="64"/>
      <c r="CJ960" s="64"/>
      <c r="CK960" s="64"/>
      <c r="CL960" s="64"/>
      <c r="CM960" s="64"/>
      <c r="CN960" s="67"/>
      <c r="CO960" s="67"/>
      <c r="CP960" s="64"/>
      <c r="CQ960" s="64"/>
      <c r="CR960" s="64"/>
      <c r="CS960" s="64"/>
      <c r="CT960" s="71"/>
      <c r="CU960" s="64"/>
      <c r="CV960" s="64"/>
      <c r="CW960" s="64"/>
      <c r="CX960" s="64"/>
      <c r="CY960" s="67"/>
      <c r="CZ960" s="67"/>
      <c r="DA960" s="67"/>
      <c r="DB960" s="64"/>
      <c r="DC960" s="64"/>
      <c r="DD960" s="64"/>
      <c r="DE960" s="64"/>
      <c r="DF960" s="64"/>
      <c r="DG960" s="64"/>
      <c r="DI960" s="64"/>
      <c r="DJ960" s="32"/>
    </row>
    <row r="961" spans="1:114" ht="28" customHeight="1">
      <c r="A961" s="70"/>
      <c r="B961" s="68"/>
      <c r="C961" s="68"/>
      <c r="D961" s="65"/>
      <c r="E961" s="83"/>
      <c r="F961" s="83"/>
      <c r="G961" s="83"/>
      <c r="I961" s="68"/>
      <c r="J961" s="64"/>
      <c r="K961" s="64"/>
      <c r="L961" s="64"/>
      <c r="M961" s="64"/>
      <c r="N961" s="64"/>
      <c r="O961" s="64"/>
      <c r="P961" s="64"/>
      <c r="Q961" s="64"/>
      <c r="R961" s="32"/>
      <c r="S961" s="33"/>
      <c r="T961" s="30"/>
      <c r="U961" s="33"/>
      <c r="BA961" s="64"/>
      <c r="BB961" s="64"/>
      <c r="BC961" s="67"/>
      <c r="BD961" s="64"/>
      <c r="BE961" s="64"/>
      <c r="BF961" s="67"/>
      <c r="BG961" s="84"/>
      <c r="BH961" s="84"/>
      <c r="BI961" s="84"/>
      <c r="BJ961" s="84"/>
      <c r="BK961" s="64"/>
      <c r="BL961" s="64"/>
      <c r="BM961" s="85"/>
      <c r="BN961" s="85"/>
      <c r="BO961" s="85"/>
      <c r="BP961" s="85"/>
      <c r="BQ961" s="64"/>
      <c r="BR961" s="64"/>
      <c r="BS961" s="67"/>
      <c r="BW961" s="64"/>
      <c r="BX961" s="64"/>
      <c r="BY961" s="67"/>
      <c r="BZ961" s="64"/>
      <c r="CA961" s="64"/>
      <c r="CB961" s="67"/>
      <c r="CF961" s="64"/>
      <c r="CG961" s="64"/>
      <c r="CH961" s="64"/>
      <c r="CI961" s="64"/>
      <c r="CJ961" s="64"/>
      <c r="CK961" s="64"/>
      <c r="CL961" s="64"/>
      <c r="CM961" s="64"/>
      <c r="CN961" s="67"/>
      <c r="CO961" s="67"/>
      <c r="CP961" s="64"/>
      <c r="CQ961" s="64"/>
      <c r="CR961" s="64"/>
      <c r="CS961" s="64"/>
      <c r="CT961" s="71"/>
      <c r="CU961" s="64"/>
      <c r="CV961" s="64"/>
      <c r="CW961" s="64"/>
      <c r="CX961" s="64"/>
      <c r="CY961" s="67"/>
      <c r="CZ961" s="67"/>
      <c r="DA961" s="67"/>
      <c r="DB961" s="64"/>
      <c r="DC961" s="64"/>
      <c r="DD961" s="64"/>
      <c r="DE961" s="64"/>
      <c r="DF961" s="64"/>
      <c r="DG961" s="64"/>
      <c r="DI961" s="64"/>
      <c r="DJ961" s="32"/>
    </row>
    <row r="962" spans="1:114" ht="28" customHeight="1">
      <c r="A962" s="70"/>
      <c r="B962" s="68"/>
      <c r="C962" s="68"/>
      <c r="D962" s="65"/>
      <c r="E962" s="83"/>
      <c r="F962" s="83"/>
      <c r="G962" s="83"/>
      <c r="I962" s="68"/>
      <c r="J962" s="64"/>
      <c r="K962" s="64"/>
      <c r="L962" s="64"/>
      <c r="M962" s="64"/>
      <c r="N962" s="64"/>
      <c r="O962" s="64"/>
      <c r="P962" s="64"/>
      <c r="Q962" s="64"/>
      <c r="R962" s="32"/>
      <c r="S962" s="33"/>
      <c r="T962" s="30"/>
      <c r="U962" s="33"/>
      <c r="BA962" s="64"/>
      <c r="BB962" s="64"/>
      <c r="BC962" s="67"/>
      <c r="BD962" s="64"/>
      <c r="BE962" s="64"/>
      <c r="BF962" s="67"/>
      <c r="BG962" s="84"/>
      <c r="BH962" s="84"/>
      <c r="BI962" s="84"/>
      <c r="BJ962" s="84"/>
      <c r="BK962" s="64"/>
      <c r="BL962" s="64"/>
      <c r="BM962" s="85"/>
      <c r="BN962" s="85"/>
      <c r="BO962" s="85"/>
      <c r="BP962" s="85"/>
      <c r="BQ962" s="64"/>
      <c r="BR962" s="64"/>
      <c r="BS962" s="67"/>
      <c r="BW962" s="64"/>
      <c r="BX962" s="64"/>
      <c r="BY962" s="67"/>
      <c r="BZ962" s="64"/>
      <c r="CA962" s="64"/>
      <c r="CB962" s="67"/>
      <c r="CF962" s="64"/>
      <c r="CG962" s="64"/>
      <c r="CH962" s="64"/>
      <c r="CI962" s="64"/>
      <c r="CJ962" s="64"/>
      <c r="CK962" s="64"/>
      <c r="CL962" s="64"/>
      <c r="CM962" s="64"/>
      <c r="CN962" s="67"/>
      <c r="CO962" s="67"/>
      <c r="CP962" s="64"/>
      <c r="CQ962" s="64"/>
      <c r="CR962" s="64"/>
      <c r="CS962" s="64"/>
      <c r="CT962" s="71"/>
      <c r="CU962" s="64"/>
      <c r="CV962" s="64"/>
      <c r="CW962" s="64"/>
      <c r="CX962" s="64"/>
      <c r="CY962" s="67"/>
      <c r="CZ962" s="67"/>
      <c r="DA962" s="67"/>
      <c r="DB962" s="64"/>
      <c r="DC962" s="64"/>
      <c r="DD962" s="64"/>
      <c r="DE962" s="64"/>
      <c r="DF962" s="64"/>
      <c r="DG962" s="64"/>
      <c r="DI962" s="64"/>
      <c r="DJ962" s="32"/>
    </row>
    <row r="963" spans="1:114" ht="28" customHeight="1">
      <c r="A963" s="70"/>
      <c r="B963" s="68"/>
      <c r="C963" s="68"/>
      <c r="D963" s="65"/>
      <c r="E963" s="83"/>
      <c r="F963" s="83"/>
      <c r="G963" s="83"/>
      <c r="I963" s="68"/>
      <c r="J963" s="64"/>
      <c r="K963" s="64"/>
      <c r="L963" s="64"/>
      <c r="M963" s="64"/>
      <c r="N963" s="64"/>
      <c r="O963" s="64"/>
      <c r="P963" s="64"/>
      <c r="Q963" s="64"/>
      <c r="R963" s="32"/>
      <c r="S963" s="33"/>
      <c r="T963" s="30"/>
      <c r="U963" s="33"/>
      <c r="BA963" s="64"/>
      <c r="BB963" s="64"/>
      <c r="BC963" s="67"/>
      <c r="BD963" s="64"/>
      <c r="BE963" s="64"/>
      <c r="BF963" s="67"/>
      <c r="BG963" s="84"/>
      <c r="BH963" s="84"/>
      <c r="BI963" s="84"/>
      <c r="BJ963" s="84"/>
      <c r="BK963" s="64"/>
      <c r="BL963" s="64"/>
      <c r="BM963" s="85"/>
      <c r="BN963" s="85"/>
      <c r="BO963" s="85"/>
      <c r="BP963" s="85"/>
      <c r="BQ963" s="64"/>
      <c r="BR963" s="64"/>
      <c r="BS963" s="67"/>
      <c r="BW963" s="64"/>
      <c r="BX963" s="64"/>
      <c r="BY963" s="67"/>
      <c r="BZ963" s="64"/>
      <c r="CA963" s="64"/>
      <c r="CB963" s="67"/>
      <c r="CF963" s="64"/>
      <c r="CG963" s="64"/>
      <c r="CH963" s="64"/>
      <c r="CI963" s="64"/>
      <c r="CJ963" s="64"/>
      <c r="CK963" s="64"/>
      <c r="CL963" s="64"/>
      <c r="CM963" s="64"/>
      <c r="CN963" s="67"/>
      <c r="CO963" s="67"/>
      <c r="CP963" s="64"/>
      <c r="CQ963" s="64"/>
      <c r="CR963" s="64"/>
      <c r="CS963" s="64"/>
      <c r="CT963" s="71"/>
      <c r="CU963" s="64"/>
      <c r="CV963" s="64"/>
      <c r="CW963" s="64"/>
      <c r="CX963" s="64"/>
      <c r="CY963" s="67"/>
      <c r="CZ963" s="67"/>
      <c r="DA963" s="67"/>
      <c r="DB963" s="64"/>
      <c r="DC963" s="64"/>
      <c r="DD963" s="64"/>
      <c r="DE963" s="64"/>
      <c r="DF963" s="64"/>
      <c r="DG963" s="64"/>
      <c r="DI963" s="64"/>
      <c r="DJ963" s="32"/>
    </row>
    <row r="964" spans="1:114" ht="28" customHeight="1">
      <c r="A964" s="70"/>
      <c r="B964" s="68"/>
      <c r="C964" s="68"/>
      <c r="D964" s="65"/>
      <c r="E964" s="83"/>
      <c r="F964" s="83"/>
      <c r="G964" s="83"/>
      <c r="I964" s="68"/>
      <c r="J964" s="64"/>
      <c r="K964" s="64"/>
      <c r="L964" s="64"/>
      <c r="M964" s="64"/>
      <c r="N964" s="64"/>
      <c r="O964" s="64"/>
      <c r="P964" s="64"/>
      <c r="Q964" s="64"/>
      <c r="R964" s="32"/>
      <c r="S964" s="33"/>
      <c r="T964" s="30"/>
      <c r="U964" s="33"/>
      <c r="BA964" s="64"/>
      <c r="BB964" s="64"/>
      <c r="BC964" s="67"/>
      <c r="BD964" s="64"/>
      <c r="BE964" s="64"/>
      <c r="BF964" s="67"/>
      <c r="BG964" s="84"/>
      <c r="BH964" s="84"/>
      <c r="BI964" s="84"/>
      <c r="BJ964" s="84"/>
      <c r="BK964" s="64"/>
      <c r="BL964" s="64"/>
      <c r="BM964" s="85"/>
      <c r="BN964" s="85"/>
      <c r="BO964" s="85"/>
      <c r="BP964" s="85"/>
      <c r="BQ964" s="64"/>
      <c r="BR964" s="64"/>
      <c r="BS964" s="67"/>
      <c r="BW964" s="64"/>
      <c r="BX964" s="64"/>
      <c r="BY964" s="67"/>
      <c r="BZ964" s="64"/>
      <c r="CA964" s="64"/>
      <c r="CB964" s="67"/>
      <c r="CF964" s="64"/>
      <c r="CG964" s="64"/>
      <c r="CH964" s="64"/>
      <c r="CI964" s="64"/>
      <c r="CJ964" s="64"/>
      <c r="CK964" s="64"/>
      <c r="CL964" s="64"/>
      <c r="CM964" s="64"/>
      <c r="CN964" s="67"/>
      <c r="CO964" s="67"/>
      <c r="CP964" s="64"/>
      <c r="CQ964" s="64"/>
      <c r="CR964" s="64"/>
      <c r="CS964" s="64"/>
      <c r="CT964" s="71"/>
      <c r="CU964" s="64"/>
      <c r="CV964" s="64"/>
      <c r="CW964" s="64"/>
      <c r="CX964" s="64"/>
      <c r="CY964" s="67"/>
      <c r="CZ964" s="67"/>
      <c r="DA964" s="67"/>
      <c r="DB964" s="64"/>
      <c r="DC964" s="64"/>
      <c r="DD964" s="64"/>
      <c r="DE964" s="64"/>
      <c r="DF964" s="64"/>
      <c r="DG964" s="64"/>
      <c r="DI964" s="64"/>
      <c r="DJ964" s="32"/>
    </row>
    <row r="965" spans="1:114" ht="28" customHeight="1">
      <c r="A965" s="70"/>
      <c r="B965" s="68"/>
      <c r="C965" s="68"/>
      <c r="D965" s="65"/>
      <c r="E965" s="83"/>
      <c r="F965" s="83"/>
      <c r="G965" s="83"/>
      <c r="I965" s="68"/>
      <c r="J965" s="64"/>
      <c r="K965" s="64"/>
      <c r="L965" s="64"/>
      <c r="M965" s="64"/>
      <c r="N965" s="64"/>
      <c r="O965" s="64"/>
      <c r="P965" s="64"/>
      <c r="Q965" s="64"/>
      <c r="R965" s="32"/>
      <c r="S965" s="33"/>
      <c r="T965" s="30"/>
      <c r="U965" s="33"/>
      <c r="BA965" s="64"/>
      <c r="BB965" s="64"/>
      <c r="BC965" s="67"/>
      <c r="BD965" s="64"/>
      <c r="BE965" s="64"/>
      <c r="BF965" s="67"/>
      <c r="BG965" s="84"/>
      <c r="BH965" s="84"/>
      <c r="BI965" s="84"/>
      <c r="BJ965" s="84"/>
      <c r="BK965" s="64"/>
      <c r="BL965" s="64"/>
      <c r="BM965" s="85"/>
      <c r="BN965" s="85"/>
      <c r="BO965" s="85"/>
      <c r="BP965" s="85"/>
      <c r="BQ965" s="64"/>
      <c r="BR965" s="64"/>
      <c r="BS965" s="67"/>
      <c r="BW965" s="64"/>
      <c r="BX965" s="64"/>
      <c r="BY965" s="67"/>
      <c r="BZ965" s="64"/>
      <c r="CA965" s="64"/>
      <c r="CB965" s="67"/>
      <c r="CF965" s="64"/>
      <c r="CG965" s="64"/>
      <c r="CH965" s="64"/>
      <c r="CI965" s="64"/>
      <c r="CJ965" s="64"/>
      <c r="CK965" s="64"/>
      <c r="CL965" s="64"/>
      <c r="CM965" s="64"/>
      <c r="CN965" s="67"/>
      <c r="CO965" s="67"/>
      <c r="CP965" s="64"/>
      <c r="CQ965" s="64"/>
      <c r="CR965" s="64"/>
      <c r="CS965" s="64"/>
      <c r="CT965" s="71"/>
      <c r="CU965" s="64"/>
      <c r="CV965" s="64"/>
      <c r="CW965" s="64"/>
      <c r="CX965" s="64"/>
      <c r="CY965" s="67"/>
      <c r="CZ965" s="67"/>
      <c r="DA965" s="67"/>
      <c r="DB965" s="64"/>
      <c r="DC965" s="64"/>
      <c r="DD965" s="64"/>
      <c r="DE965" s="64"/>
      <c r="DF965" s="64"/>
      <c r="DG965" s="64"/>
      <c r="DI965" s="64"/>
      <c r="DJ965" s="32"/>
    </row>
    <row r="966" spans="1:114" ht="28" customHeight="1">
      <c r="A966" s="70"/>
      <c r="B966" s="68"/>
      <c r="C966" s="68"/>
      <c r="D966" s="65"/>
      <c r="E966" s="83"/>
      <c r="F966" s="83"/>
      <c r="G966" s="83"/>
      <c r="I966" s="68"/>
      <c r="J966" s="64"/>
      <c r="K966" s="64"/>
      <c r="L966" s="64"/>
      <c r="M966" s="64"/>
      <c r="N966" s="64"/>
      <c r="O966" s="64"/>
      <c r="P966" s="64"/>
      <c r="Q966" s="64"/>
      <c r="R966" s="32"/>
      <c r="S966" s="33"/>
      <c r="T966" s="30"/>
      <c r="U966" s="33"/>
      <c r="BA966" s="64"/>
      <c r="BB966" s="64"/>
      <c r="BC966" s="67"/>
      <c r="BD966" s="64"/>
      <c r="BE966" s="64"/>
      <c r="BF966" s="67"/>
      <c r="BG966" s="84"/>
      <c r="BH966" s="84"/>
      <c r="BI966" s="84"/>
      <c r="BJ966" s="84"/>
      <c r="BK966" s="64"/>
      <c r="BL966" s="64"/>
      <c r="BM966" s="85"/>
      <c r="BN966" s="85"/>
      <c r="BO966" s="85"/>
      <c r="BP966" s="85"/>
      <c r="BQ966" s="64"/>
      <c r="BR966" s="64"/>
      <c r="BS966" s="67"/>
      <c r="BW966" s="64"/>
      <c r="BX966" s="64"/>
      <c r="BY966" s="67"/>
      <c r="BZ966" s="64"/>
      <c r="CA966" s="64"/>
      <c r="CB966" s="67"/>
      <c r="CF966" s="64"/>
      <c r="CG966" s="64"/>
      <c r="CH966" s="64"/>
      <c r="CI966" s="64"/>
      <c r="CJ966" s="64"/>
      <c r="CK966" s="64"/>
      <c r="CL966" s="64"/>
      <c r="CM966" s="64"/>
      <c r="CN966" s="67"/>
      <c r="CO966" s="67"/>
      <c r="CP966" s="64"/>
      <c r="CQ966" s="64"/>
      <c r="CR966" s="64"/>
      <c r="CS966" s="64"/>
      <c r="CT966" s="71"/>
      <c r="CU966" s="64"/>
      <c r="CV966" s="64"/>
      <c r="CW966" s="64"/>
      <c r="CX966" s="64"/>
      <c r="CY966" s="67"/>
      <c r="CZ966" s="67"/>
      <c r="DA966" s="67"/>
      <c r="DB966" s="64"/>
      <c r="DC966" s="64"/>
      <c r="DD966" s="64"/>
      <c r="DE966" s="64"/>
      <c r="DF966" s="64"/>
      <c r="DG966" s="64"/>
      <c r="DI966" s="64"/>
      <c r="DJ966" s="32"/>
    </row>
    <row r="967" spans="1:114" ht="28" customHeight="1">
      <c r="A967" s="70"/>
      <c r="B967" s="68"/>
      <c r="C967" s="68"/>
      <c r="D967" s="65"/>
      <c r="E967" s="83"/>
      <c r="F967" s="83"/>
      <c r="G967" s="83"/>
      <c r="I967" s="68"/>
      <c r="J967" s="64"/>
      <c r="K967" s="64"/>
      <c r="L967" s="64"/>
      <c r="M967" s="64"/>
      <c r="N967" s="64"/>
      <c r="O967" s="64"/>
      <c r="P967" s="64"/>
      <c r="Q967" s="64"/>
      <c r="R967" s="32"/>
      <c r="S967" s="33"/>
      <c r="T967" s="30"/>
      <c r="U967" s="33"/>
      <c r="BA967" s="64"/>
      <c r="BB967" s="64"/>
      <c r="BC967" s="67"/>
      <c r="BD967" s="64"/>
      <c r="BE967" s="64"/>
      <c r="BF967" s="67"/>
      <c r="BG967" s="84"/>
      <c r="BH967" s="84"/>
      <c r="BI967" s="84"/>
      <c r="BJ967" s="84"/>
      <c r="BK967" s="64"/>
      <c r="BL967" s="64"/>
      <c r="BM967" s="85"/>
      <c r="BN967" s="85"/>
      <c r="BO967" s="85"/>
      <c r="BP967" s="85"/>
      <c r="BQ967" s="64"/>
      <c r="BR967" s="64"/>
      <c r="BS967" s="67"/>
      <c r="BW967" s="64"/>
      <c r="BX967" s="64"/>
      <c r="BY967" s="67"/>
      <c r="BZ967" s="64"/>
      <c r="CA967" s="64"/>
      <c r="CB967" s="67"/>
      <c r="CF967" s="64"/>
      <c r="CG967" s="64"/>
      <c r="CH967" s="64"/>
      <c r="CI967" s="64"/>
      <c r="CJ967" s="64"/>
      <c r="CK967" s="64"/>
      <c r="CL967" s="64"/>
      <c r="CM967" s="64"/>
      <c r="CN967" s="67"/>
      <c r="CO967" s="67"/>
      <c r="CP967" s="64"/>
      <c r="CQ967" s="64"/>
      <c r="CR967" s="64"/>
      <c r="CS967" s="64"/>
      <c r="CT967" s="71"/>
      <c r="CU967" s="64"/>
      <c r="CV967" s="64"/>
      <c r="CW967" s="64"/>
      <c r="CX967" s="64"/>
      <c r="CY967" s="67"/>
      <c r="CZ967" s="67"/>
      <c r="DA967" s="67"/>
      <c r="DB967" s="64"/>
      <c r="DC967" s="64"/>
      <c r="DD967" s="64"/>
      <c r="DE967" s="64"/>
      <c r="DF967" s="64"/>
      <c r="DG967" s="64"/>
      <c r="DI967" s="64"/>
      <c r="DJ967" s="32"/>
    </row>
    <row r="968" spans="1:114" ht="28" customHeight="1">
      <c r="A968" s="70"/>
      <c r="B968" s="68"/>
      <c r="C968" s="68"/>
      <c r="D968" s="65"/>
      <c r="E968" s="83"/>
      <c r="F968" s="83"/>
      <c r="G968" s="83"/>
      <c r="I968" s="68"/>
      <c r="J968" s="64"/>
      <c r="K968" s="64"/>
      <c r="L968" s="64"/>
      <c r="M968" s="64"/>
      <c r="N968" s="64"/>
      <c r="O968" s="64"/>
      <c r="P968" s="64"/>
      <c r="Q968" s="64"/>
      <c r="R968" s="32"/>
      <c r="S968" s="33"/>
      <c r="T968" s="30"/>
      <c r="U968" s="33"/>
      <c r="BA968" s="64"/>
      <c r="BB968" s="64"/>
      <c r="BC968" s="67"/>
      <c r="BD968" s="64"/>
      <c r="BE968" s="64"/>
      <c r="BF968" s="67"/>
      <c r="BG968" s="84"/>
      <c r="BH968" s="84"/>
      <c r="BI968" s="84"/>
      <c r="BJ968" s="84"/>
      <c r="BK968" s="64"/>
      <c r="BL968" s="64"/>
      <c r="BM968" s="85"/>
      <c r="BN968" s="85"/>
      <c r="BO968" s="85"/>
      <c r="BP968" s="85"/>
      <c r="BQ968" s="64"/>
      <c r="BR968" s="64"/>
      <c r="BS968" s="67"/>
      <c r="BW968" s="64"/>
      <c r="BX968" s="64"/>
      <c r="BY968" s="67"/>
      <c r="BZ968" s="64"/>
      <c r="CA968" s="64"/>
      <c r="CB968" s="67"/>
      <c r="CF968" s="64"/>
      <c r="CG968" s="64"/>
      <c r="CH968" s="64"/>
      <c r="CI968" s="64"/>
      <c r="CJ968" s="64"/>
      <c r="CK968" s="64"/>
      <c r="CL968" s="64"/>
      <c r="CM968" s="64"/>
      <c r="CN968" s="67"/>
      <c r="CO968" s="67"/>
      <c r="CP968" s="64"/>
      <c r="CQ968" s="64"/>
      <c r="CR968" s="64"/>
      <c r="CS968" s="64"/>
      <c r="CT968" s="71"/>
      <c r="CU968" s="64"/>
      <c r="CV968" s="64"/>
      <c r="CW968" s="64"/>
      <c r="CX968" s="64"/>
      <c r="CY968" s="67"/>
      <c r="CZ968" s="67"/>
      <c r="DA968" s="67"/>
      <c r="DB968" s="64"/>
      <c r="DC968" s="64"/>
      <c r="DD968" s="64"/>
      <c r="DE968" s="64"/>
      <c r="DF968" s="64"/>
      <c r="DG968" s="64"/>
      <c r="DI968" s="64"/>
      <c r="DJ968" s="32"/>
    </row>
    <row r="969" spans="1:114" ht="28" customHeight="1">
      <c r="A969" s="70"/>
      <c r="B969" s="68"/>
      <c r="C969" s="68"/>
      <c r="D969" s="65"/>
      <c r="E969" s="83"/>
      <c r="F969" s="83"/>
      <c r="G969" s="83"/>
      <c r="I969" s="68"/>
      <c r="J969" s="64"/>
      <c r="K969" s="64"/>
      <c r="L969" s="64"/>
      <c r="M969" s="64"/>
      <c r="N969" s="64"/>
      <c r="O969" s="64"/>
      <c r="P969" s="64"/>
      <c r="Q969" s="64"/>
      <c r="R969" s="32"/>
      <c r="S969" s="33"/>
      <c r="T969" s="30"/>
      <c r="U969" s="33"/>
      <c r="BA969" s="64"/>
      <c r="BB969" s="64"/>
      <c r="BC969" s="67"/>
      <c r="BD969" s="64"/>
      <c r="BE969" s="64"/>
      <c r="BF969" s="67"/>
      <c r="BG969" s="84"/>
      <c r="BH969" s="84"/>
      <c r="BI969" s="84"/>
      <c r="BJ969" s="84"/>
      <c r="BK969" s="64"/>
      <c r="BL969" s="64"/>
      <c r="BM969" s="85"/>
      <c r="BN969" s="85"/>
      <c r="BO969" s="85"/>
      <c r="BP969" s="85"/>
      <c r="BQ969" s="64"/>
      <c r="BR969" s="64"/>
      <c r="BS969" s="67"/>
      <c r="BW969" s="64"/>
      <c r="BX969" s="64"/>
      <c r="BY969" s="67"/>
      <c r="BZ969" s="64"/>
      <c r="CA969" s="64"/>
      <c r="CB969" s="67"/>
      <c r="CF969" s="64"/>
      <c r="CG969" s="64"/>
      <c r="CH969" s="64"/>
      <c r="CI969" s="64"/>
      <c r="CJ969" s="64"/>
      <c r="CK969" s="64"/>
      <c r="CL969" s="64"/>
      <c r="CM969" s="64"/>
      <c r="CN969" s="67"/>
      <c r="CO969" s="67"/>
      <c r="CP969" s="64"/>
      <c r="CQ969" s="64"/>
      <c r="CR969" s="64"/>
      <c r="CS969" s="64"/>
      <c r="CT969" s="71"/>
      <c r="CU969" s="64"/>
      <c r="CV969" s="64"/>
      <c r="CW969" s="64"/>
      <c r="CX969" s="64"/>
      <c r="CY969" s="67"/>
      <c r="CZ969" s="67"/>
      <c r="DA969" s="67"/>
      <c r="DB969" s="64"/>
      <c r="DC969" s="64"/>
      <c r="DD969" s="64"/>
      <c r="DE969" s="64"/>
      <c r="DF969" s="64"/>
      <c r="DG969" s="64"/>
      <c r="DI969" s="64"/>
      <c r="DJ969" s="32"/>
    </row>
    <row r="970" spans="1:114" ht="28" customHeight="1">
      <c r="A970" s="70"/>
      <c r="B970" s="68"/>
      <c r="C970" s="68"/>
      <c r="D970" s="65"/>
      <c r="E970" s="83"/>
      <c r="F970" s="83"/>
      <c r="G970" s="83"/>
      <c r="I970" s="68"/>
      <c r="J970" s="64"/>
      <c r="K970" s="64"/>
      <c r="L970" s="64"/>
      <c r="M970" s="64"/>
      <c r="N970" s="64"/>
      <c r="O970" s="64"/>
      <c r="P970" s="64"/>
      <c r="Q970" s="64"/>
      <c r="R970" s="32"/>
      <c r="S970" s="33"/>
      <c r="T970" s="30"/>
      <c r="U970" s="33"/>
      <c r="BA970" s="64"/>
      <c r="BB970" s="64"/>
      <c r="BC970" s="67"/>
      <c r="BD970" s="64"/>
      <c r="BE970" s="64"/>
      <c r="BF970" s="67"/>
      <c r="BG970" s="84"/>
      <c r="BH970" s="84"/>
      <c r="BI970" s="84"/>
      <c r="BJ970" s="84"/>
      <c r="BK970" s="64"/>
      <c r="BL970" s="64"/>
      <c r="BM970" s="85"/>
      <c r="BN970" s="85"/>
      <c r="BO970" s="85"/>
      <c r="BP970" s="85"/>
      <c r="BQ970" s="64"/>
      <c r="BR970" s="64"/>
      <c r="BS970" s="67"/>
      <c r="BW970" s="64"/>
      <c r="BX970" s="64"/>
      <c r="BY970" s="67"/>
      <c r="BZ970" s="64"/>
      <c r="CA970" s="64"/>
      <c r="CB970" s="67"/>
      <c r="CF970" s="64"/>
      <c r="CG970" s="64"/>
      <c r="CH970" s="64"/>
      <c r="CI970" s="64"/>
      <c r="CJ970" s="64"/>
      <c r="CK970" s="64"/>
      <c r="CL970" s="64"/>
      <c r="CM970" s="64"/>
      <c r="CN970" s="67"/>
      <c r="CO970" s="67"/>
      <c r="CP970" s="64"/>
      <c r="CQ970" s="64"/>
      <c r="CR970" s="64"/>
      <c r="CS970" s="64"/>
      <c r="CT970" s="71"/>
      <c r="CU970" s="64"/>
      <c r="CV970" s="64"/>
      <c r="CW970" s="64"/>
      <c r="CX970" s="64"/>
      <c r="CY970" s="67"/>
      <c r="CZ970" s="67"/>
      <c r="DA970" s="67"/>
      <c r="DB970" s="64"/>
      <c r="DC970" s="64"/>
      <c r="DD970" s="64"/>
      <c r="DE970" s="64"/>
      <c r="DF970" s="64"/>
      <c r="DG970" s="64"/>
      <c r="DI970" s="64"/>
      <c r="DJ970" s="32"/>
    </row>
    <row r="971" spans="1:114" ht="28" customHeight="1">
      <c r="A971" s="70"/>
      <c r="B971" s="68"/>
      <c r="C971" s="68"/>
      <c r="D971" s="65"/>
      <c r="E971" s="83"/>
      <c r="F971" s="83"/>
      <c r="G971" s="83"/>
      <c r="I971" s="68"/>
      <c r="J971" s="64"/>
      <c r="K971" s="64"/>
      <c r="L971" s="64"/>
      <c r="M971" s="64"/>
      <c r="N971" s="64"/>
      <c r="O971" s="64"/>
      <c r="P971" s="64"/>
      <c r="Q971" s="64"/>
      <c r="R971" s="32"/>
      <c r="S971" s="33"/>
      <c r="T971" s="30"/>
      <c r="U971" s="33"/>
      <c r="BA971" s="64"/>
      <c r="BB971" s="64"/>
      <c r="BC971" s="67"/>
      <c r="BD971" s="64"/>
      <c r="BE971" s="64"/>
      <c r="BF971" s="67"/>
      <c r="BG971" s="84"/>
      <c r="BH971" s="84"/>
      <c r="BI971" s="84"/>
      <c r="BJ971" s="84"/>
      <c r="BK971" s="64"/>
      <c r="BL971" s="64"/>
      <c r="BM971" s="85"/>
      <c r="BN971" s="85"/>
      <c r="BO971" s="85"/>
      <c r="BP971" s="85"/>
      <c r="BQ971" s="64"/>
      <c r="BR971" s="64"/>
      <c r="BS971" s="67"/>
      <c r="BW971" s="64"/>
      <c r="BX971" s="64"/>
      <c r="BY971" s="67"/>
      <c r="BZ971" s="64"/>
      <c r="CA971" s="64"/>
      <c r="CB971" s="67"/>
      <c r="CF971" s="64"/>
      <c r="CG971" s="64"/>
      <c r="CH971" s="64"/>
      <c r="CI971" s="64"/>
      <c r="CJ971" s="64"/>
      <c r="CK971" s="64"/>
      <c r="CL971" s="64"/>
      <c r="CM971" s="64"/>
      <c r="CN971" s="67"/>
      <c r="CO971" s="67"/>
      <c r="CP971" s="64"/>
      <c r="CQ971" s="64"/>
      <c r="CR971" s="64"/>
      <c r="CS971" s="64"/>
      <c r="CT971" s="71"/>
      <c r="CU971" s="64"/>
      <c r="CV971" s="64"/>
      <c r="CW971" s="64"/>
      <c r="CX971" s="64"/>
      <c r="CY971" s="67"/>
      <c r="CZ971" s="67"/>
      <c r="DA971" s="67"/>
      <c r="DB971" s="64"/>
      <c r="DC971" s="64"/>
      <c r="DD971" s="64"/>
      <c r="DE971" s="64"/>
      <c r="DF971" s="64"/>
      <c r="DG971" s="64"/>
      <c r="DI971" s="64"/>
      <c r="DJ971" s="32"/>
    </row>
    <row r="972" spans="1:114" ht="28" customHeight="1">
      <c r="A972" s="70"/>
      <c r="B972" s="68"/>
      <c r="C972" s="68"/>
      <c r="D972" s="65"/>
      <c r="E972" s="83"/>
      <c r="F972" s="83"/>
      <c r="G972" s="83"/>
      <c r="I972" s="68"/>
      <c r="J972" s="64"/>
      <c r="K972" s="64"/>
      <c r="L972" s="64"/>
      <c r="M972" s="64"/>
      <c r="N972" s="64"/>
      <c r="O972" s="64"/>
      <c r="P972" s="64"/>
      <c r="Q972" s="64"/>
      <c r="R972" s="32"/>
      <c r="S972" s="33"/>
      <c r="T972" s="30"/>
      <c r="U972" s="33"/>
      <c r="BA972" s="64"/>
      <c r="BB972" s="64"/>
      <c r="BC972" s="67"/>
      <c r="BD972" s="64"/>
      <c r="BE972" s="64"/>
      <c r="BF972" s="67"/>
      <c r="BG972" s="84"/>
      <c r="BH972" s="84"/>
      <c r="BI972" s="84"/>
      <c r="BJ972" s="84"/>
      <c r="BK972" s="64"/>
      <c r="BL972" s="64"/>
      <c r="BM972" s="85"/>
      <c r="BN972" s="85"/>
      <c r="BO972" s="85"/>
      <c r="BP972" s="85"/>
      <c r="BQ972" s="64"/>
      <c r="BR972" s="64"/>
      <c r="BS972" s="67"/>
      <c r="BW972" s="64"/>
      <c r="BX972" s="64"/>
      <c r="BY972" s="67"/>
      <c r="BZ972" s="64"/>
      <c r="CA972" s="64"/>
      <c r="CB972" s="67"/>
      <c r="CF972" s="64"/>
      <c r="CG972" s="64"/>
      <c r="CH972" s="64"/>
      <c r="CI972" s="64"/>
      <c r="CJ972" s="64"/>
      <c r="CK972" s="64"/>
      <c r="CL972" s="64"/>
      <c r="CM972" s="64"/>
      <c r="CN972" s="67"/>
      <c r="CO972" s="67"/>
      <c r="CP972" s="64"/>
      <c r="CQ972" s="64"/>
      <c r="CR972" s="64"/>
      <c r="CS972" s="64"/>
      <c r="CT972" s="71"/>
      <c r="CU972" s="64"/>
      <c r="CV972" s="64"/>
      <c r="CW972" s="64"/>
      <c r="CX972" s="64"/>
      <c r="CY972" s="67"/>
      <c r="CZ972" s="67"/>
      <c r="DA972" s="67"/>
      <c r="DB972" s="64"/>
      <c r="DC972" s="64"/>
      <c r="DD972" s="64"/>
      <c r="DE972" s="64"/>
      <c r="DF972" s="64"/>
      <c r="DG972" s="64"/>
      <c r="DI972" s="64"/>
      <c r="DJ972" s="32"/>
    </row>
    <row r="973" spans="1:114" ht="28" customHeight="1">
      <c r="A973" s="70"/>
      <c r="B973" s="68"/>
      <c r="C973" s="68"/>
      <c r="D973" s="65"/>
      <c r="E973" s="83"/>
      <c r="F973" s="83"/>
      <c r="G973" s="83"/>
      <c r="I973" s="68"/>
      <c r="J973" s="64"/>
      <c r="K973" s="64"/>
      <c r="L973" s="64"/>
      <c r="M973" s="64"/>
      <c r="N973" s="64"/>
      <c r="O973" s="64"/>
      <c r="P973" s="64"/>
      <c r="Q973" s="64"/>
      <c r="R973" s="32"/>
      <c r="S973" s="33"/>
      <c r="T973" s="30"/>
      <c r="U973" s="33"/>
      <c r="BA973" s="64"/>
      <c r="BB973" s="64"/>
      <c r="BC973" s="67"/>
      <c r="BD973" s="64"/>
      <c r="BE973" s="64"/>
      <c r="BF973" s="67"/>
      <c r="BG973" s="84"/>
      <c r="BH973" s="84"/>
      <c r="BI973" s="84"/>
      <c r="BJ973" s="84"/>
      <c r="BK973" s="64"/>
      <c r="BL973" s="64"/>
      <c r="BM973" s="85"/>
      <c r="BN973" s="85"/>
      <c r="BO973" s="85"/>
      <c r="BP973" s="85"/>
      <c r="BQ973" s="64"/>
      <c r="BR973" s="64"/>
      <c r="BS973" s="67"/>
      <c r="BW973" s="64"/>
      <c r="BX973" s="64"/>
      <c r="BY973" s="67"/>
      <c r="BZ973" s="64"/>
      <c r="CA973" s="64"/>
      <c r="CB973" s="67"/>
      <c r="CF973" s="64"/>
      <c r="CG973" s="64"/>
      <c r="CH973" s="64"/>
      <c r="CI973" s="64"/>
      <c r="CJ973" s="64"/>
      <c r="CK973" s="64"/>
      <c r="CL973" s="64"/>
      <c r="CM973" s="64"/>
      <c r="CN973" s="67"/>
      <c r="CO973" s="67"/>
      <c r="CP973" s="64"/>
      <c r="CQ973" s="64"/>
      <c r="CR973" s="64"/>
      <c r="CS973" s="64"/>
      <c r="CT973" s="71"/>
      <c r="CU973" s="64"/>
      <c r="CV973" s="64"/>
      <c r="CW973" s="64"/>
      <c r="CX973" s="64"/>
      <c r="CY973" s="67"/>
      <c r="CZ973" s="67"/>
      <c r="DA973" s="67"/>
      <c r="DB973" s="64"/>
      <c r="DC973" s="64"/>
      <c r="DD973" s="64"/>
      <c r="DE973" s="64"/>
      <c r="DF973" s="64"/>
      <c r="DG973" s="64"/>
      <c r="DI973" s="64"/>
      <c r="DJ973" s="32"/>
    </row>
    <row r="974" spans="1:114" ht="28" customHeight="1">
      <c r="A974" s="70"/>
      <c r="B974" s="68"/>
      <c r="C974" s="68"/>
      <c r="D974" s="65"/>
      <c r="E974" s="83"/>
      <c r="F974" s="83"/>
      <c r="G974" s="83"/>
      <c r="I974" s="68"/>
      <c r="J974" s="64"/>
      <c r="K974" s="64"/>
      <c r="L974" s="64"/>
      <c r="M974" s="64"/>
      <c r="N974" s="64"/>
      <c r="O974" s="64"/>
      <c r="P974" s="64"/>
      <c r="Q974" s="64"/>
      <c r="R974" s="32"/>
      <c r="S974" s="33"/>
      <c r="T974" s="30"/>
      <c r="U974" s="33"/>
      <c r="BA974" s="64"/>
      <c r="BB974" s="64"/>
      <c r="BC974" s="67"/>
      <c r="BD974" s="64"/>
      <c r="BE974" s="64"/>
      <c r="BF974" s="67"/>
      <c r="BG974" s="84"/>
      <c r="BH974" s="84"/>
      <c r="BI974" s="84"/>
      <c r="BJ974" s="84"/>
      <c r="BK974" s="64"/>
      <c r="BL974" s="64"/>
      <c r="BM974" s="85"/>
      <c r="BN974" s="85"/>
      <c r="BO974" s="85"/>
      <c r="BP974" s="85"/>
      <c r="BQ974" s="64"/>
      <c r="BR974" s="64"/>
      <c r="BS974" s="67"/>
      <c r="BW974" s="64"/>
      <c r="BX974" s="64"/>
      <c r="BY974" s="67"/>
      <c r="BZ974" s="64"/>
      <c r="CA974" s="64"/>
      <c r="CB974" s="67"/>
      <c r="CF974" s="64"/>
      <c r="CG974" s="64"/>
      <c r="CH974" s="64"/>
      <c r="CI974" s="64"/>
      <c r="CJ974" s="64"/>
      <c r="CK974" s="64"/>
      <c r="CL974" s="64"/>
      <c r="CM974" s="64"/>
      <c r="CN974" s="67"/>
      <c r="CO974" s="67"/>
      <c r="CP974" s="64"/>
      <c r="CQ974" s="64"/>
      <c r="CR974" s="64"/>
      <c r="CS974" s="64"/>
      <c r="CT974" s="71"/>
      <c r="CU974" s="64"/>
      <c r="CV974" s="64"/>
      <c r="CW974" s="64"/>
      <c r="CX974" s="64"/>
      <c r="CY974" s="67"/>
      <c r="CZ974" s="67"/>
      <c r="DA974" s="67"/>
      <c r="DB974" s="64"/>
      <c r="DC974" s="64"/>
      <c r="DD974" s="64"/>
      <c r="DE974" s="64"/>
      <c r="DF974" s="64"/>
      <c r="DG974" s="64"/>
      <c r="DI974" s="64"/>
      <c r="DJ974" s="32"/>
    </row>
    <row r="975" spans="1:114" ht="28" customHeight="1">
      <c r="A975" s="70"/>
      <c r="B975" s="68"/>
      <c r="C975" s="68"/>
      <c r="D975" s="65"/>
      <c r="E975" s="83"/>
      <c r="F975" s="83"/>
      <c r="G975" s="83"/>
      <c r="I975" s="68"/>
      <c r="J975" s="64"/>
      <c r="K975" s="64"/>
      <c r="L975" s="64"/>
      <c r="M975" s="64"/>
      <c r="N975" s="64"/>
      <c r="O975" s="64"/>
      <c r="P975" s="64"/>
      <c r="Q975" s="64"/>
      <c r="R975" s="32"/>
      <c r="S975" s="33"/>
      <c r="T975" s="30"/>
      <c r="U975" s="33"/>
      <c r="BA975" s="64"/>
      <c r="BB975" s="64"/>
      <c r="BC975" s="67"/>
      <c r="BD975" s="64"/>
      <c r="BE975" s="64"/>
      <c r="BF975" s="67"/>
      <c r="BG975" s="84"/>
      <c r="BH975" s="84"/>
      <c r="BI975" s="84"/>
      <c r="BJ975" s="84"/>
      <c r="BK975" s="64"/>
      <c r="BL975" s="64"/>
      <c r="BM975" s="85"/>
      <c r="BN975" s="85"/>
      <c r="BO975" s="85"/>
      <c r="BP975" s="85"/>
      <c r="BQ975" s="64"/>
      <c r="BR975" s="64"/>
      <c r="BS975" s="67"/>
      <c r="BW975" s="64"/>
      <c r="BX975" s="64"/>
      <c r="BY975" s="67"/>
      <c r="BZ975" s="64"/>
      <c r="CA975" s="64"/>
      <c r="CB975" s="67"/>
      <c r="CF975" s="64"/>
      <c r="CG975" s="64"/>
      <c r="CH975" s="64"/>
      <c r="CI975" s="64"/>
      <c r="CJ975" s="64"/>
      <c r="CK975" s="64"/>
      <c r="CL975" s="64"/>
      <c r="CM975" s="64"/>
      <c r="CN975" s="67"/>
      <c r="CO975" s="67"/>
      <c r="CP975" s="64"/>
      <c r="CQ975" s="64"/>
      <c r="CR975" s="64"/>
      <c r="CS975" s="64"/>
      <c r="CT975" s="71"/>
      <c r="CU975" s="64"/>
      <c r="CV975" s="64"/>
      <c r="CW975" s="64"/>
      <c r="CX975" s="64"/>
      <c r="CY975" s="67"/>
      <c r="CZ975" s="67"/>
      <c r="DA975" s="67"/>
      <c r="DB975" s="64"/>
      <c r="DC975" s="64"/>
      <c r="DD975" s="64"/>
      <c r="DE975" s="64"/>
      <c r="DF975" s="64"/>
      <c r="DG975" s="64"/>
      <c r="DI975" s="64"/>
      <c r="DJ975" s="32"/>
    </row>
    <row r="976" spans="1:114" ht="28" customHeight="1">
      <c r="A976" s="70"/>
      <c r="B976" s="68"/>
      <c r="C976" s="68"/>
      <c r="D976" s="65"/>
      <c r="E976" s="83"/>
      <c r="F976" s="83"/>
      <c r="G976" s="83"/>
      <c r="I976" s="68"/>
      <c r="J976" s="64"/>
      <c r="K976" s="64"/>
      <c r="L976" s="64"/>
      <c r="M976" s="64"/>
      <c r="N976" s="64"/>
      <c r="O976" s="64"/>
      <c r="P976" s="64"/>
      <c r="Q976" s="64"/>
      <c r="R976" s="32"/>
      <c r="S976" s="33"/>
      <c r="T976" s="30"/>
      <c r="U976" s="33"/>
      <c r="BA976" s="64"/>
      <c r="BB976" s="64"/>
      <c r="BC976" s="67"/>
      <c r="BD976" s="64"/>
      <c r="BE976" s="64"/>
      <c r="BF976" s="67"/>
      <c r="BG976" s="84"/>
      <c r="BH976" s="84"/>
      <c r="BI976" s="84"/>
      <c r="BJ976" s="84"/>
      <c r="BK976" s="64"/>
      <c r="BL976" s="64"/>
      <c r="BM976" s="85"/>
      <c r="BN976" s="85"/>
      <c r="BO976" s="85"/>
      <c r="BP976" s="85"/>
      <c r="BQ976" s="64"/>
      <c r="BR976" s="64"/>
      <c r="BS976" s="67"/>
      <c r="BW976" s="64"/>
      <c r="BX976" s="64"/>
      <c r="BY976" s="67"/>
      <c r="BZ976" s="64"/>
      <c r="CA976" s="64"/>
      <c r="CB976" s="67"/>
      <c r="CF976" s="64"/>
      <c r="CG976" s="64"/>
      <c r="CH976" s="64"/>
      <c r="CI976" s="64"/>
      <c r="CJ976" s="64"/>
      <c r="CK976" s="64"/>
      <c r="CL976" s="64"/>
      <c r="CM976" s="64"/>
      <c r="CN976" s="67"/>
      <c r="CO976" s="67"/>
      <c r="CP976" s="64"/>
      <c r="CQ976" s="64"/>
      <c r="CR976" s="64"/>
      <c r="CS976" s="64"/>
      <c r="CT976" s="71"/>
      <c r="CU976" s="64"/>
      <c r="CV976" s="64"/>
      <c r="CW976" s="64"/>
      <c r="CX976" s="64"/>
      <c r="CY976" s="67"/>
      <c r="CZ976" s="67"/>
      <c r="DA976" s="67"/>
      <c r="DB976" s="64"/>
      <c r="DC976" s="64"/>
      <c r="DD976" s="64"/>
      <c r="DE976" s="64"/>
      <c r="DF976" s="64"/>
      <c r="DG976" s="64"/>
      <c r="DI976" s="64"/>
      <c r="DJ976" s="32"/>
    </row>
    <row r="977" spans="1:114" ht="28" customHeight="1">
      <c r="A977" s="70"/>
      <c r="B977" s="68"/>
      <c r="C977" s="68"/>
      <c r="D977" s="65"/>
      <c r="E977" s="83"/>
      <c r="F977" s="83"/>
      <c r="G977" s="83"/>
      <c r="I977" s="68"/>
      <c r="J977" s="64"/>
      <c r="K977" s="64"/>
      <c r="L977" s="64"/>
      <c r="M977" s="64"/>
      <c r="N977" s="64"/>
      <c r="O977" s="64"/>
      <c r="P977" s="64"/>
      <c r="Q977" s="64"/>
      <c r="R977" s="32"/>
      <c r="S977" s="33"/>
      <c r="T977" s="30"/>
      <c r="U977" s="33"/>
      <c r="BA977" s="64"/>
      <c r="BB977" s="64"/>
      <c r="BC977" s="67"/>
      <c r="BD977" s="64"/>
      <c r="BE977" s="64"/>
      <c r="BF977" s="67"/>
      <c r="BG977" s="84"/>
      <c r="BH977" s="84"/>
      <c r="BI977" s="84"/>
      <c r="BJ977" s="84"/>
      <c r="BK977" s="64"/>
      <c r="BL977" s="64"/>
      <c r="BM977" s="85"/>
      <c r="BN977" s="85"/>
      <c r="BO977" s="85"/>
      <c r="BP977" s="85"/>
      <c r="BQ977" s="64"/>
      <c r="BR977" s="64"/>
      <c r="BS977" s="67"/>
      <c r="BW977" s="64"/>
      <c r="BX977" s="64"/>
      <c r="BY977" s="67"/>
      <c r="BZ977" s="64"/>
      <c r="CA977" s="64"/>
      <c r="CB977" s="67"/>
      <c r="CF977" s="64"/>
      <c r="CG977" s="64"/>
      <c r="CH977" s="64"/>
      <c r="CI977" s="64"/>
      <c r="CJ977" s="64"/>
      <c r="CK977" s="64"/>
      <c r="CL977" s="64"/>
      <c r="CM977" s="64"/>
      <c r="CN977" s="67"/>
      <c r="CO977" s="67"/>
      <c r="CP977" s="64"/>
      <c r="CQ977" s="64"/>
      <c r="CR977" s="64"/>
      <c r="CS977" s="64"/>
      <c r="CT977" s="71"/>
      <c r="CU977" s="64"/>
      <c r="CV977" s="64"/>
      <c r="CW977" s="64"/>
      <c r="CX977" s="64"/>
      <c r="CY977" s="67"/>
      <c r="CZ977" s="67"/>
      <c r="DA977" s="67"/>
      <c r="DB977" s="64"/>
      <c r="DC977" s="64"/>
      <c r="DD977" s="64"/>
      <c r="DE977" s="64"/>
      <c r="DF977" s="64"/>
      <c r="DG977" s="64"/>
      <c r="DI977" s="64"/>
      <c r="DJ977" s="32"/>
    </row>
    <row r="978" spans="1:114" ht="28" customHeight="1">
      <c r="A978" s="70"/>
      <c r="B978" s="68"/>
      <c r="C978" s="68"/>
      <c r="D978" s="65"/>
      <c r="E978" s="83"/>
      <c r="F978" s="83"/>
      <c r="G978" s="83"/>
      <c r="I978" s="68"/>
      <c r="J978" s="64"/>
      <c r="K978" s="64"/>
      <c r="L978" s="64"/>
      <c r="M978" s="64"/>
      <c r="N978" s="64"/>
      <c r="O978" s="64"/>
      <c r="P978" s="64"/>
      <c r="Q978" s="64"/>
      <c r="R978" s="32"/>
      <c r="S978" s="33"/>
      <c r="T978" s="30"/>
      <c r="U978" s="33"/>
      <c r="BA978" s="64"/>
      <c r="BB978" s="64"/>
      <c r="BC978" s="67"/>
      <c r="BD978" s="64"/>
      <c r="BE978" s="64"/>
      <c r="BF978" s="67"/>
      <c r="BG978" s="84"/>
      <c r="BH978" s="84"/>
      <c r="BI978" s="84"/>
      <c r="BJ978" s="84"/>
      <c r="BK978" s="64"/>
      <c r="BL978" s="64"/>
      <c r="BM978" s="85"/>
      <c r="BN978" s="85"/>
      <c r="BO978" s="85"/>
      <c r="BP978" s="85"/>
      <c r="BQ978" s="64"/>
      <c r="BR978" s="64"/>
      <c r="BS978" s="67"/>
      <c r="BW978" s="64"/>
      <c r="BX978" s="64"/>
      <c r="BY978" s="67"/>
      <c r="BZ978" s="64"/>
      <c r="CA978" s="64"/>
      <c r="CB978" s="67"/>
      <c r="CF978" s="64"/>
      <c r="CG978" s="64"/>
      <c r="CH978" s="64"/>
      <c r="CI978" s="64"/>
      <c r="CJ978" s="64"/>
      <c r="CK978" s="64"/>
      <c r="CL978" s="64"/>
      <c r="CM978" s="64"/>
      <c r="CN978" s="67"/>
      <c r="CO978" s="67"/>
      <c r="CP978" s="64"/>
      <c r="CQ978" s="64"/>
      <c r="CR978" s="64"/>
      <c r="CS978" s="64"/>
      <c r="CT978" s="71"/>
      <c r="CU978" s="64"/>
      <c r="CV978" s="64"/>
      <c r="CW978" s="64"/>
      <c r="CX978" s="64"/>
      <c r="CY978" s="67"/>
      <c r="CZ978" s="67"/>
      <c r="DA978" s="67"/>
      <c r="DB978" s="64"/>
      <c r="DC978" s="64"/>
      <c r="DD978" s="64"/>
      <c r="DE978" s="64"/>
      <c r="DF978" s="64"/>
      <c r="DG978" s="64"/>
      <c r="DI978" s="64"/>
      <c r="DJ978" s="32"/>
    </row>
    <row r="979" spans="1:114" ht="28" customHeight="1">
      <c r="A979" s="70"/>
      <c r="B979" s="68"/>
      <c r="C979" s="68"/>
      <c r="D979" s="65"/>
      <c r="E979" s="83"/>
      <c r="F979" s="83"/>
      <c r="G979" s="83"/>
      <c r="I979" s="68"/>
      <c r="J979" s="64"/>
      <c r="K979" s="64"/>
      <c r="L979" s="64"/>
      <c r="M979" s="64"/>
      <c r="N979" s="64"/>
      <c r="O979" s="64"/>
      <c r="P979" s="64"/>
      <c r="Q979" s="64"/>
      <c r="R979" s="32"/>
      <c r="S979" s="33"/>
      <c r="T979" s="30"/>
      <c r="U979" s="33"/>
      <c r="BA979" s="64"/>
      <c r="BB979" s="64"/>
      <c r="BC979" s="67"/>
      <c r="BD979" s="64"/>
      <c r="BE979" s="64"/>
      <c r="BF979" s="67"/>
      <c r="BG979" s="84"/>
      <c r="BH979" s="84"/>
      <c r="BI979" s="84"/>
      <c r="BJ979" s="84"/>
      <c r="BK979" s="64"/>
      <c r="BL979" s="64"/>
      <c r="BM979" s="85"/>
      <c r="BN979" s="85"/>
      <c r="BO979" s="85"/>
      <c r="BP979" s="85"/>
      <c r="BQ979" s="64"/>
      <c r="BR979" s="64"/>
      <c r="BS979" s="67"/>
      <c r="BW979" s="64"/>
      <c r="BX979" s="64"/>
      <c r="BY979" s="67"/>
      <c r="BZ979" s="64"/>
      <c r="CA979" s="64"/>
      <c r="CB979" s="67"/>
      <c r="CF979" s="64"/>
      <c r="CG979" s="64"/>
      <c r="CH979" s="64"/>
      <c r="CI979" s="64"/>
      <c r="CJ979" s="64"/>
      <c r="CK979" s="64"/>
      <c r="CL979" s="64"/>
      <c r="CM979" s="64"/>
      <c r="CN979" s="67"/>
      <c r="CO979" s="67"/>
      <c r="CP979" s="64"/>
      <c r="CQ979" s="64"/>
      <c r="CR979" s="64"/>
      <c r="CS979" s="64"/>
      <c r="CT979" s="71"/>
      <c r="CU979" s="64"/>
      <c r="CV979" s="64"/>
      <c r="CW979" s="64"/>
      <c r="CX979" s="64"/>
      <c r="CY979" s="67"/>
      <c r="CZ979" s="67"/>
      <c r="DA979" s="67"/>
      <c r="DB979" s="64"/>
      <c r="DC979" s="64"/>
      <c r="DD979" s="64"/>
      <c r="DE979" s="64"/>
      <c r="DF979" s="64"/>
      <c r="DG979" s="64"/>
      <c r="DI979" s="64"/>
      <c r="DJ979" s="32"/>
    </row>
    <row r="980" spans="1:114" ht="28" customHeight="1">
      <c r="A980" s="70"/>
      <c r="B980" s="68"/>
      <c r="C980" s="68"/>
      <c r="D980" s="65"/>
      <c r="E980" s="83"/>
      <c r="F980" s="83"/>
      <c r="G980" s="83"/>
      <c r="I980" s="68"/>
      <c r="J980" s="64"/>
      <c r="K980" s="64"/>
      <c r="L980" s="64"/>
      <c r="M980" s="64"/>
      <c r="N980" s="64"/>
      <c r="O980" s="64"/>
      <c r="P980" s="64"/>
      <c r="Q980" s="64"/>
      <c r="R980" s="32"/>
      <c r="S980" s="33"/>
      <c r="T980" s="30"/>
      <c r="U980" s="33"/>
      <c r="BA980" s="64"/>
      <c r="BB980" s="64"/>
      <c r="BC980" s="67"/>
      <c r="BD980" s="64"/>
      <c r="BE980" s="64"/>
      <c r="BF980" s="67"/>
      <c r="BG980" s="84"/>
      <c r="BH980" s="84"/>
      <c r="BI980" s="84"/>
      <c r="BJ980" s="84"/>
      <c r="BK980" s="64"/>
      <c r="BL980" s="64"/>
      <c r="BM980" s="85"/>
      <c r="BN980" s="85"/>
      <c r="BO980" s="85"/>
      <c r="BP980" s="85"/>
      <c r="BQ980" s="64"/>
      <c r="BR980" s="64"/>
      <c r="BS980" s="67"/>
      <c r="BW980" s="64"/>
      <c r="BX980" s="64"/>
      <c r="BY980" s="67"/>
      <c r="BZ980" s="64"/>
      <c r="CA980" s="64"/>
      <c r="CB980" s="67"/>
      <c r="CF980" s="64"/>
      <c r="CG980" s="64"/>
      <c r="CH980" s="64"/>
      <c r="CI980" s="64"/>
      <c r="CJ980" s="64"/>
      <c r="CK980" s="64"/>
      <c r="CL980" s="64"/>
      <c r="CM980" s="64"/>
      <c r="CN980" s="67"/>
      <c r="CO980" s="67"/>
      <c r="CP980" s="64"/>
      <c r="CQ980" s="64"/>
      <c r="CR980" s="64"/>
      <c r="CS980" s="64"/>
      <c r="CT980" s="71"/>
      <c r="CU980" s="64"/>
      <c r="CV980" s="64"/>
      <c r="CW980" s="64"/>
      <c r="CX980" s="64"/>
      <c r="CY980" s="67"/>
      <c r="CZ980" s="67"/>
      <c r="DA980" s="67"/>
      <c r="DB980" s="64"/>
      <c r="DC980" s="64"/>
      <c r="DD980" s="64"/>
      <c r="DE980" s="64"/>
      <c r="DF980" s="64"/>
      <c r="DG980" s="64"/>
      <c r="DI980" s="64"/>
      <c r="DJ980" s="32"/>
    </row>
    <row r="981" spans="1:114" ht="28" customHeight="1">
      <c r="A981" s="70"/>
      <c r="B981" s="68"/>
      <c r="C981" s="68"/>
      <c r="D981" s="65"/>
      <c r="E981" s="83"/>
      <c r="F981" s="83"/>
      <c r="G981" s="83"/>
      <c r="I981" s="68"/>
      <c r="J981" s="64"/>
      <c r="K981" s="64"/>
      <c r="L981" s="64"/>
      <c r="M981" s="64"/>
      <c r="N981" s="64"/>
      <c r="O981" s="64"/>
      <c r="P981" s="64"/>
      <c r="Q981" s="64"/>
      <c r="R981" s="32"/>
      <c r="S981" s="33"/>
      <c r="T981" s="30"/>
      <c r="U981" s="33"/>
      <c r="BA981" s="64"/>
      <c r="BB981" s="64"/>
      <c r="BC981" s="67"/>
      <c r="BD981" s="64"/>
      <c r="BE981" s="64"/>
      <c r="BF981" s="67"/>
      <c r="BG981" s="84"/>
      <c r="BH981" s="84"/>
      <c r="BI981" s="84"/>
      <c r="BJ981" s="84"/>
      <c r="BK981" s="64"/>
      <c r="BL981" s="64"/>
      <c r="BM981" s="85"/>
      <c r="BN981" s="85"/>
      <c r="BO981" s="85"/>
      <c r="BP981" s="85"/>
      <c r="BQ981" s="64"/>
      <c r="BR981" s="64"/>
      <c r="BS981" s="67"/>
      <c r="BW981" s="64"/>
      <c r="BX981" s="64"/>
      <c r="BY981" s="67"/>
      <c r="BZ981" s="64"/>
      <c r="CA981" s="64"/>
      <c r="CB981" s="67"/>
      <c r="CF981" s="64"/>
      <c r="CG981" s="64"/>
      <c r="CH981" s="64"/>
      <c r="CI981" s="64"/>
      <c r="CJ981" s="64"/>
      <c r="CK981" s="64"/>
      <c r="CL981" s="64"/>
      <c r="CM981" s="64"/>
      <c r="CN981" s="67"/>
      <c r="CO981" s="67"/>
      <c r="CP981" s="64"/>
      <c r="CQ981" s="64"/>
      <c r="CR981" s="64"/>
      <c r="CS981" s="64"/>
      <c r="CT981" s="71"/>
      <c r="CU981" s="64"/>
      <c r="CV981" s="64"/>
      <c r="CW981" s="64"/>
      <c r="CX981" s="64"/>
      <c r="CY981" s="67"/>
      <c r="CZ981" s="67"/>
      <c r="DA981" s="67"/>
      <c r="DB981" s="64"/>
      <c r="DC981" s="64"/>
      <c r="DD981" s="64"/>
      <c r="DE981" s="64"/>
      <c r="DF981" s="64"/>
      <c r="DG981" s="64"/>
      <c r="DI981" s="64"/>
      <c r="DJ981" s="32"/>
    </row>
    <row r="982" spans="1:114" ht="28" customHeight="1">
      <c r="A982" s="70"/>
      <c r="B982" s="68"/>
      <c r="C982" s="68"/>
      <c r="D982" s="65"/>
      <c r="E982" s="83"/>
      <c r="F982" s="83"/>
      <c r="G982" s="83"/>
      <c r="I982" s="68"/>
      <c r="J982" s="64"/>
      <c r="K982" s="64"/>
      <c r="L982" s="64"/>
      <c r="M982" s="64"/>
      <c r="N982" s="64"/>
      <c r="O982" s="64"/>
      <c r="P982" s="64"/>
      <c r="Q982" s="64"/>
      <c r="R982" s="32"/>
      <c r="S982" s="33"/>
      <c r="T982" s="30"/>
      <c r="U982" s="33"/>
      <c r="BA982" s="64"/>
      <c r="BB982" s="64"/>
      <c r="BC982" s="67"/>
      <c r="BD982" s="64"/>
      <c r="BE982" s="64"/>
      <c r="BF982" s="67"/>
      <c r="BG982" s="84"/>
      <c r="BH982" s="84"/>
      <c r="BI982" s="84"/>
      <c r="BJ982" s="84"/>
      <c r="BK982" s="64"/>
      <c r="BL982" s="64"/>
      <c r="BM982" s="85"/>
      <c r="BN982" s="85"/>
      <c r="BO982" s="85"/>
      <c r="BP982" s="85"/>
      <c r="BQ982" s="64"/>
      <c r="BR982" s="64"/>
      <c r="BS982" s="67"/>
      <c r="BW982" s="64"/>
      <c r="BX982" s="64"/>
      <c r="BY982" s="67"/>
      <c r="BZ982" s="64"/>
      <c r="CA982" s="64"/>
      <c r="CB982" s="67"/>
      <c r="CF982" s="64"/>
      <c r="CG982" s="64"/>
      <c r="CH982" s="64"/>
      <c r="CI982" s="64"/>
      <c r="CJ982" s="64"/>
      <c r="CK982" s="64"/>
      <c r="CL982" s="64"/>
      <c r="CM982" s="64"/>
      <c r="CN982" s="67"/>
      <c r="CO982" s="67"/>
      <c r="CP982" s="64"/>
      <c r="CQ982" s="64"/>
      <c r="CR982" s="64"/>
      <c r="CS982" s="64"/>
      <c r="CT982" s="71"/>
      <c r="CU982" s="64"/>
      <c r="CV982" s="64"/>
      <c r="CW982" s="64"/>
      <c r="CX982" s="64"/>
      <c r="CY982" s="67"/>
      <c r="CZ982" s="67"/>
      <c r="DA982" s="67"/>
      <c r="DB982" s="64"/>
      <c r="DC982" s="64"/>
      <c r="DD982" s="64"/>
      <c r="DE982" s="64"/>
      <c r="DF982" s="64"/>
      <c r="DG982" s="64"/>
      <c r="DI982" s="64"/>
      <c r="DJ982" s="32"/>
    </row>
    <row r="983" spans="1:114" ht="28" customHeight="1">
      <c r="A983" s="70"/>
      <c r="B983" s="68"/>
      <c r="C983" s="68"/>
      <c r="D983" s="65"/>
      <c r="E983" s="83"/>
      <c r="F983" s="83"/>
      <c r="G983" s="83"/>
      <c r="I983" s="68"/>
      <c r="J983" s="64"/>
      <c r="K983" s="64"/>
      <c r="L983" s="64"/>
      <c r="M983" s="64"/>
      <c r="N983" s="64"/>
      <c r="O983" s="64"/>
      <c r="P983" s="64"/>
      <c r="Q983" s="64"/>
      <c r="R983" s="32"/>
      <c r="S983" s="33"/>
      <c r="T983" s="30"/>
      <c r="U983" s="33"/>
      <c r="BA983" s="64"/>
      <c r="BB983" s="64"/>
      <c r="BC983" s="67"/>
      <c r="BD983" s="64"/>
      <c r="BE983" s="64"/>
      <c r="BF983" s="67"/>
      <c r="BG983" s="84"/>
      <c r="BH983" s="84"/>
      <c r="BI983" s="84"/>
      <c r="BJ983" s="84"/>
      <c r="BK983" s="64"/>
      <c r="BL983" s="64"/>
      <c r="BM983" s="85"/>
      <c r="BN983" s="85"/>
      <c r="BO983" s="85"/>
      <c r="BP983" s="85"/>
      <c r="BQ983" s="64"/>
      <c r="BR983" s="64"/>
      <c r="BS983" s="67"/>
      <c r="BW983" s="64"/>
      <c r="BX983" s="64"/>
      <c r="BY983" s="67"/>
      <c r="BZ983" s="64"/>
      <c r="CA983" s="64"/>
      <c r="CB983" s="67"/>
      <c r="CF983" s="64"/>
      <c r="CG983" s="64"/>
      <c r="CH983" s="64"/>
      <c r="CI983" s="64"/>
      <c r="CJ983" s="64"/>
      <c r="CK983" s="64"/>
      <c r="CL983" s="64"/>
      <c r="CM983" s="64"/>
      <c r="CN983" s="67"/>
      <c r="CO983" s="67"/>
      <c r="CP983" s="64"/>
      <c r="CQ983" s="64"/>
      <c r="CR983" s="64"/>
      <c r="CS983" s="64"/>
      <c r="CT983" s="71"/>
      <c r="CU983" s="64"/>
      <c r="CV983" s="64"/>
      <c r="CW983" s="64"/>
      <c r="CX983" s="64"/>
      <c r="CY983" s="67"/>
      <c r="CZ983" s="67"/>
      <c r="DA983" s="67"/>
      <c r="DB983" s="64"/>
      <c r="DC983" s="64"/>
      <c r="DD983" s="64"/>
      <c r="DE983" s="64"/>
      <c r="DF983" s="64"/>
      <c r="DG983" s="64"/>
      <c r="DI983" s="64"/>
      <c r="DJ983" s="32"/>
    </row>
    <row r="984" spans="1:114" ht="28" customHeight="1">
      <c r="A984" s="70"/>
      <c r="B984" s="68"/>
      <c r="C984" s="68"/>
      <c r="D984" s="65"/>
      <c r="E984" s="83"/>
      <c r="F984" s="83"/>
      <c r="G984" s="83"/>
      <c r="I984" s="68"/>
      <c r="J984" s="64"/>
      <c r="K984" s="64"/>
      <c r="L984" s="64"/>
      <c r="M984" s="64"/>
      <c r="N984" s="64"/>
      <c r="O984" s="64"/>
      <c r="P984" s="64"/>
      <c r="Q984" s="64"/>
      <c r="R984" s="32"/>
      <c r="S984" s="33"/>
      <c r="T984" s="30"/>
      <c r="U984" s="33"/>
      <c r="BA984" s="64"/>
      <c r="BB984" s="64"/>
      <c r="BC984" s="67"/>
      <c r="BD984" s="64"/>
      <c r="BE984" s="64"/>
      <c r="BF984" s="67"/>
      <c r="BG984" s="84"/>
      <c r="BH984" s="84"/>
      <c r="BI984" s="84"/>
      <c r="BJ984" s="84"/>
      <c r="BK984" s="64"/>
      <c r="BL984" s="64"/>
      <c r="BM984" s="85"/>
      <c r="BN984" s="85"/>
      <c r="BO984" s="85"/>
      <c r="BP984" s="85"/>
      <c r="BQ984" s="64"/>
      <c r="BR984" s="64"/>
      <c r="BS984" s="67"/>
      <c r="BW984" s="64"/>
      <c r="BX984" s="64"/>
      <c r="BY984" s="67"/>
      <c r="BZ984" s="64"/>
      <c r="CA984" s="64"/>
      <c r="CB984" s="67"/>
      <c r="CF984" s="64"/>
      <c r="CG984" s="64"/>
      <c r="CH984" s="64"/>
      <c r="CI984" s="64"/>
      <c r="CJ984" s="64"/>
      <c r="CK984" s="64"/>
      <c r="CL984" s="64"/>
      <c r="CM984" s="64"/>
      <c r="CN984" s="67"/>
      <c r="CO984" s="67"/>
      <c r="CP984" s="64"/>
      <c r="CQ984" s="64"/>
      <c r="CR984" s="64"/>
      <c r="CS984" s="64"/>
      <c r="CT984" s="71"/>
      <c r="CU984" s="64"/>
      <c r="CV984" s="64"/>
      <c r="CW984" s="64"/>
      <c r="CX984" s="64"/>
      <c r="CY984" s="67"/>
      <c r="CZ984" s="67"/>
      <c r="DA984" s="67"/>
      <c r="DB984" s="64"/>
      <c r="DC984" s="64"/>
      <c r="DD984" s="64"/>
      <c r="DE984" s="64"/>
      <c r="DF984" s="64"/>
      <c r="DG984" s="64"/>
      <c r="DI984" s="64"/>
      <c r="DJ984" s="32"/>
    </row>
    <row r="985" spans="1:114" ht="28" customHeight="1">
      <c r="A985" s="70"/>
      <c r="B985" s="68"/>
      <c r="C985" s="68"/>
      <c r="D985" s="65"/>
      <c r="E985" s="83"/>
      <c r="F985" s="83"/>
      <c r="G985" s="83"/>
      <c r="I985" s="68"/>
      <c r="J985" s="64"/>
      <c r="K985" s="64"/>
      <c r="L985" s="64"/>
      <c r="M985" s="64"/>
      <c r="N985" s="64"/>
      <c r="O985" s="64"/>
      <c r="P985" s="64"/>
      <c r="Q985" s="64"/>
      <c r="R985" s="32"/>
      <c r="S985" s="33"/>
      <c r="T985" s="30"/>
      <c r="U985" s="33"/>
      <c r="BA985" s="64"/>
      <c r="BB985" s="64"/>
      <c r="BC985" s="67"/>
      <c r="BD985" s="64"/>
      <c r="BE985" s="64"/>
      <c r="BF985" s="67"/>
      <c r="BG985" s="84"/>
      <c r="BH985" s="84"/>
      <c r="BI985" s="84"/>
      <c r="BJ985" s="84"/>
      <c r="BK985" s="64"/>
      <c r="BL985" s="64"/>
      <c r="BM985" s="85"/>
      <c r="BN985" s="85"/>
      <c r="BO985" s="85"/>
      <c r="BP985" s="85"/>
      <c r="BQ985" s="64"/>
      <c r="BR985" s="64"/>
      <c r="BS985" s="67"/>
      <c r="BW985" s="64"/>
      <c r="BX985" s="64"/>
      <c r="BY985" s="67"/>
      <c r="BZ985" s="64"/>
      <c r="CA985" s="64"/>
      <c r="CB985" s="67"/>
      <c r="CF985" s="64"/>
      <c r="CG985" s="64"/>
      <c r="CH985" s="64"/>
      <c r="CI985" s="64"/>
      <c r="CJ985" s="64"/>
      <c r="CK985" s="64"/>
      <c r="CL985" s="64"/>
      <c r="CM985" s="64"/>
      <c r="CN985" s="67"/>
      <c r="CO985" s="67"/>
      <c r="CP985" s="64"/>
      <c r="CQ985" s="64"/>
      <c r="CR985" s="64"/>
      <c r="CS985" s="64"/>
      <c r="CT985" s="71"/>
      <c r="CU985" s="64"/>
      <c r="CV985" s="64"/>
      <c r="CW985" s="64"/>
      <c r="CX985" s="64"/>
      <c r="CY985" s="67"/>
      <c r="CZ985" s="67"/>
      <c r="DA985" s="67"/>
      <c r="DB985" s="64"/>
      <c r="DC985" s="64"/>
      <c r="DD985" s="64"/>
      <c r="DE985" s="64"/>
      <c r="DF985" s="64"/>
      <c r="DG985" s="64"/>
      <c r="DI985" s="64"/>
      <c r="DJ985" s="32"/>
    </row>
    <row r="986" spans="1:114" ht="28" customHeight="1">
      <c r="A986" s="70"/>
      <c r="B986" s="68"/>
      <c r="C986" s="68"/>
      <c r="D986" s="65"/>
      <c r="E986" s="83"/>
      <c r="F986" s="83"/>
      <c r="G986" s="83"/>
      <c r="I986" s="68"/>
      <c r="J986" s="64"/>
      <c r="K986" s="64"/>
      <c r="L986" s="64"/>
      <c r="M986" s="64"/>
      <c r="N986" s="64"/>
      <c r="O986" s="64"/>
      <c r="P986" s="64"/>
      <c r="Q986" s="64"/>
      <c r="R986" s="32"/>
      <c r="S986" s="33"/>
      <c r="T986" s="30"/>
      <c r="U986" s="33"/>
      <c r="BA986" s="64"/>
      <c r="BB986" s="64"/>
      <c r="BC986" s="67"/>
      <c r="BD986" s="64"/>
      <c r="BE986" s="64"/>
      <c r="BF986" s="67"/>
      <c r="BG986" s="84"/>
      <c r="BH986" s="84"/>
      <c r="BI986" s="84"/>
      <c r="BJ986" s="84"/>
      <c r="BK986" s="64"/>
      <c r="BL986" s="64"/>
      <c r="BM986" s="85"/>
      <c r="BN986" s="85"/>
      <c r="BO986" s="85"/>
      <c r="BP986" s="85"/>
      <c r="BQ986" s="64"/>
      <c r="BR986" s="64"/>
      <c r="BS986" s="67"/>
      <c r="BW986" s="64"/>
      <c r="BX986" s="64"/>
      <c r="BY986" s="67"/>
      <c r="BZ986" s="64"/>
      <c r="CA986" s="64"/>
      <c r="CB986" s="67"/>
      <c r="CF986" s="64"/>
      <c r="CG986" s="64"/>
      <c r="CH986" s="64"/>
      <c r="CI986" s="64"/>
      <c r="CJ986" s="64"/>
      <c r="CK986" s="64"/>
      <c r="CL986" s="64"/>
      <c r="CM986" s="64"/>
      <c r="CN986" s="67"/>
      <c r="CO986" s="67"/>
      <c r="CP986" s="64"/>
      <c r="CQ986" s="64"/>
      <c r="CR986" s="64"/>
      <c r="CS986" s="64"/>
      <c r="CT986" s="71"/>
      <c r="CU986" s="64"/>
      <c r="CV986" s="64"/>
      <c r="CW986" s="64"/>
      <c r="CX986" s="64"/>
      <c r="CY986" s="67"/>
      <c r="CZ986" s="67"/>
      <c r="DA986" s="67"/>
      <c r="DB986" s="64"/>
      <c r="DC986" s="64"/>
      <c r="DD986" s="64"/>
      <c r="DE986" s="64"/>
      <c r="DF986" s="64"/>
      <c r="DG986" s="64"/>
      <c r="DI986" s="64"/>
      <c r="DJ986" s="32"/>
    </row>
    <row r="987" spans="1:114" ht="28" customHeight="1">
      <c r="A987" s="70"/>
      <c r="B987" s="68"/>
      <c r="C987" s="68"/>
      <c r="D987" s="65"/>
      <c r="E987" s="83"/>
      <c r="F987" s="83"/>
      <c r="G987" s="83"/>
      <c r="I987" s="68"/>
      <c r="J987" s="64"/>
      <c r="K987" s="64"/>
      <c r="L987" s="64"/>
      <c r="M987" s="64"/>
      <c r="N987" s="64"/>
      <c r="O987" s="64"/>
      <c r="P987" s="64"/>
      <c r="Q987" s="64"/>
      <c r="R987" s="32"/>
      <c r="S987" s="33"/>
      <c r="T987" s="30"/>
      <c r="U987" s="33"/>
      <c r="BA987" s="64"/>
      <c r="BB987" s="64"/>
      <c r="BC987" s="67"/>
      <c r="BD987" s="64"/>
      <c r="BE987" s="64"/>
      <c r="BF987" s="67"/>
      <c r="BG987" s="84"/>
      <c r="BH987" s="84"/>
      <c r="BI987" s="84"/>
      <c r="BJ987" s="84"/>
      <c r="BK987" s="64"/>
      <c r="BL987" s="64"/>
      <c r="BM987" s="85"/>
      <c r="BN987" s="85"/>
      <c r="BO987" s="85"/>
      <c r="BP987" s="85"/>
      <c r="BQ987" s="64"/>
      <c r="BR987" s="64"/>
      <c r="BS987" s="67"/>
      <c r="BW987" s="64"/>
      <c r="BX987" s="64"/>
      <c r="BY987" s="67"/>
      <c r="BZ987" s="64"/>
      <c r="CA987" s="64"/>
      <c r="CB987" s="67"/>
      <c r="CF987" s="64"/>
      <c r="CG987" s="64"/>
      <c r="CH987" s="64"/>
      <c r="CI987" s="64"/>
      <c r="CJ987" s="64"/>
      <c r="CK987" s="64"/>
      <c r="CL987" s="64"/>
      <c r="CM987" s="64"/>
      <c r="CN987" s="67"/>
      <c r="CO987" s="67"/>
      <c r="CP987" s="64"/>
      <c r="CQ987" s="64"/>
      <c r="CR987" s="64"/>
      <c r="CS987" s="64"/>
      <c r="CT987" s="71"/>
      <c r="CU987" s="64"/>
      <c r="CV987" s="64"/>
      <c r="CW987" s="64"/>
      <c r="CX987" s="64"/>
      <c r="CY987" s="67"/>
      <c r="CZ987" s="67"/>
      <c r="DA987" s="67"/>
      <c r="DB987" s="64"/>
      <c r="DC987" s="64"/>
      <c r="DD987" s="64"/>
      <c r="DE987" s="64"/>
      <c r="DF987" s="64"/>
      <c r="DG987" s="64"/>
      <c r="DI987" s="64"/>
      <c r="DJ987" s="32"/>
    </row>
    <row r="988" spans="1:114" ht="28" customHeight="1">
      <c r="A988" s="70"/>
      <c r="B988" s="68"/>
      <c r="C988" s="68"/>
      <c r="D988" s="65"/>
      <c r="E988" s="83"/>
      <c r="F988" s="83"/>
      <c r="G988" s="83"/>
      <c r="I988" s="68"/>
      <c r="J988" s="64"/>
      <c r="K988" s="64"/>
      <c r="L988" s="64"/>
      <c r="M988" s="64"/>
      <c r="N988" s="64"/>
      <c r="O988" s="64"/>
      <c r="P988" s="64"/>
      <c r="Q988" s="64"/>
      <c r="R988" s="32"/>
      <c r="S988" s="33"/>
      <c r="T988" s="30"/>
      <c r="U988" s="33"/>
      <c r="BA988" s="64"/>
      <c r="BB988" s="64"/>
      <c r="BC988" s="67"/>
      <c r="BD988" s="64"/>
      <c r="BE988" s="64"/>
      <c r="BF988" s="67"/>
      <c r="BG988" s="84"/>
      <c r="BH988" s="84"/>
      <c r="BI988" s="84"/>
      <c r="BJ988" s="84"/>
      <c r="BK988" s="64"/>
      <c r="BL988" s="64"/>
      <c r="BM988" s="85"/>
      <c r="BN988" s="85"/>
      <c r="BO988" s="85"/>
      <c r="BP988" s="85"/>
      <c r="BQ988" s="64"/>
      <c r="BR988" s="64"/>
      <c r="BS988" s="67"/>
      <c r="BW988" s="64"/>
      <c r="BX988" s="64"/>
      <c r="BY988" s="67"/>
      <c r="BZ988" s="64"/>
      <c r="CA988" s="64"/>
      <c r="CB988" s="67"/>
      <c r="CF988" s="64"/>
      <c r="CG988" s="64"/>
      <c r="CH988" s="64"/>
      <c r="CI988" s="64"/>
      <c r="CJ988" s="64"/>
      <c r="CK988" s="64"/>
      <c r="CL988" s="64"/>
      <c r="CM988" s="64"/>
      <c r="CN988" s="67"/>
      <c r="CO988" s="67"/>
      <c r="CP988" s="64"/>
      <c r="CQ988" s="64"/>
      <c r="CR988" s="64"/>
      <c r="CS988" s="64"/>
      <c r="CT988" s="71"/>
      <c r="CU988" s="64"/>
      <c r="CV988" s="64"/>
      <c r="CW988" s="64"/>
      <c r="CX988" s="64"/>
      <c r="CY988" s="67"/>
      <c r="CZ988" s="67"/>
      <c r="DA988" s="67"/>
      <c r="DB988" s="64"/>
      <c r="DC988" s="64"/>
      <c r="DD988" s="64"/>
      <c r="DE988" s="64"/>
      <c r="DF988" s="64"/>
      <c r="DG988" s="64"/>
      <c r="DI988" s="64"/>
      <c r="DJ988" s="32"/>
    </row>
    <row r="989" spans="1:114" ht="28" customHeight="1">
      <c r="A989" s="70"/>
      <c r="B989" s="68"/>
      <c r="C989" s="68"/>
      <c r="D989" s="65"/>
      <c r="E989" s="83"/>
      <c r="F989" s="83"/>
      <c r="G989" s="83"/>
      <c r="I989" s="68"/>
      <c r="J989" s="64"/>
      <c r="K989" s="64"/>
      <c r="L989" s="64"/>
      <c r="M989" s="64"/>
      <c r="N989" s="64"/>
      <c r="O989" s="64"/>
      <c r="P989" s="64"/>
      <c r="Q989" s="64"/>
      <c r="R989" s="32"/>
      <c r="S989" s="33"/>
      <c r="T989" s="30"/>
      <c r="U989" s="33"/>
      <c r="BA989" s="64"/>
      <c r="BB989" s="64"/>
      <c r="BC989" s="67"/>
      <c r="BD989" s="64"/>
      <c r="BE989" s="64"/>
      <c r="BF989" s="67"/>
      <c r="BG989" s="84"/>
      <c r="BH989" s="84"/>
      <c r="BI989" s="84"/>
      <c r="BJ989" s="84"/>
      <c r="BK989" s="64"/>
      <c r="BL989" s="64"/>
      <c r="BM989" s="85"/>
      <c r="BN989" s="85"/>
      <c r="BO989" s="85"/>
      <c r="BP989" s="85"/>
      <c r="BQ989" s="64"/>
      <c r="BR989" s="64"/>
      <c r="BS989" s="67"/>
      <c r="BW989" s="64"/>
      <c r="BX989" s="64"/>
      <c r="BY989" s="67"/>
      <c r="BZ989" s="64"/>
      <c r="CA989" s="64"/>
      <c r="CB989" s="67"/>
      <c r="CF989" s="64"/>
      <c r="CG989" s="64"/>
      <c r="CH989" s="64"/>
      <c r="CI989" s="64"/>
      <c r="CJ989" s="64"/>
      <c r="CK989" s="64"/>
      <c r="CL989" s="64"/>
      <c r="CM989" s="64"/>
      <c r="CN989" s="67"/>
      <c r="CO989" s="67"/>
      <c r="CP989" s="64"/>
      <c r="CQ989" s="64"/>
      <c r="CR989" s="64"/>
      <c r="CS989" s="64"/>
      <c r="CT989" s="71"/>
      <c r="CU989" s="64"/>
      <c r="CV989" s="64"/>
      <c r="CW989" s="64"/>
      <c r="CX989" s="64"/>
      <c r="CY989" s="67"/>
      <c r="CZ989" s="67"/>
      <c r="DA989" s="67"/>
      <c r="DB989" s="64"/>
      <c r="DC989" s="64"/>
      <c r="DD989" s="64"/>
      <c r="DE989" s="64"/>
      <c r="DF989" s="64"/>
      <c r="DG989" s="64"/>
      <c r="DI989" s="64"/>
      <c r="DJ989" s="32"/>
    </row>
    <row r="990" spans="1:114" ht="28" customHeight="1">
      <c r="A990" s="70"/>
      <c r="B990" s="68"/>
      <c r="C990" s="68"/>
      <c r="D990" s="65"/>
      <c r="E990" s="83"/>
      <c r="F990" s="83"/>
      <c r="G990" s="83"/>
      <c r="I990" s="68"/>
      <c r="J990" s="64"/>
      <c r="K990" s="64"/>
      <c r="L990" s="64"/>
      <c r="M990" s="64"/>
      <c r="N990" s="64"/>
      <c r="O990" s="64"/>
      <c r="P990" s="64"/>
      <c r="Q990" s="64"/>
      <c r="R990" s="32"/>
      <c r="S990" s="33"/>
      <c r="T990" s="30"/>
      <c r="U990" s="33"/>
      <c r="BA990" s="64"/>
      <c r="BB990" s="64"/>
      <c r="BC990" s="67"/>
      <c r="BD990" s="64"/>
      <c r="BE990" s="64"/>
      <c r="BF990" s="67"/>
      <c r="BG990" s="84"/>
      <c r="BH990" s="84"/>
      <c r="BI990" s="84"/>
      <c r="BJ990" s="84"/>
      <c r="BK990" s="64"/>
      <c r="BL990" s="64"/>
      <c r="BM990" s="85"/>
      <c r="BN990" s="85"/>
      <c r="BO990" s="85"/>
      <c r="BP990" s="85"/>
      <c r="BQ990" s="64"/>
      <c r="BR990" s="64"/>
      <c r="BS990" s="67"/>
      <c r="BW990" s="64"/>
      <c r="BX990" s="64"/>
      <c r="BY990" s="67"/>
      <c r="BZ990" s="64"/>
      <c r="CA990" s="64"/>
      <c r="CB990" s="67"/>
      <c r="CF990" s="64"/>
      <c r="CG990" s="64"/>
      <c r="CH990" s="64"/>
      <c r="CI990" s="64"/>
      <c r="CJ990" s="64"/>
      <c r="CK990" s="64"/>
      <c r="CL990" s="64"/>
      <c r="CM990" s="64"/>
      <c r="CN990" s="67"/>
      <c r="CO990" s="67"/>
      <c r="CP990" s="64"/>
      <c r="CQ990" s="64"/>
      <c r="CR990" s="64"/>
      <c r="CS990" s="64"/>
      <c r="CT990" s="71"/>
      <c r="CU990" s="64"/>
      <c r="CV990" s="64"/>
      <c r="CW990" s="64"/>
      <c r="CX990" s="64"/>
      <c r="CY990" s="67"/>
      <c r="CZ990" s="67"/>
      <c r="DA990" s="67"/>
      <c r="DB990" s="64"/>
      <c r="DC990" s="64"/>
      <c r="DD990" s="64"/>
      <c r="DE990" s="64"/>
      <c r="DF990" s="64"/>
      <c r="DG990" s="64"/>
      <c r="DI990" s="64"/>
      <c r="DJ990" s="32"/>
    </row>
    <row r="991" spans="1:114" ht="28" customHeight="1">
      <c r="A991" s="70"/>
      <c r="B991" s="68"/>
      <c r="C991" s="68"/>
      <c r="D991" s="65"/>
      <c r="E991" s="83"/>
      <c r="F991" s="83"/>
      <c r="G991" s="83"/>
      <c r="I991" s="68"/>
      <c r="J991" s="64"/>
      <c r="K991" s="64"/>
      <c r="L991" s="64"/>
      <c r="M991" s="64"/>
      <c r="N991" s="64"/>
      <c r="O991" s="64"/>
      <c r="P991" s="64"/>
      <c r="Q991" s="64"/>
      <c r="R991" s="32"/>
      <c r="S991" s="33"/>
      <c r="T991" s="30"/>
      <c r="U991" s="33"/>
      <c r="BA991" s="64"/>
      <c r="BB991" s="64"/>
      <c r="BC991" s="67"/>
      <c r="BD991" s="64"/>
      <c r="BE991" s="64"/>
      <c r="BF991" s="67"/>
      <c r="BG991" s="84"/>
      <c r="BH991" s="84"/>
      <c r="BI991" s="84"/>
      <c r="BJ991" s="84"/>
      <c r="BK991" s="64"/>
      <c r="BL991" s="64"/>
      <c r="BM991" s="85"/>
      <c r="BN991" s="85"/>
      <c r="BO991" s="85"/>
      <c r="BP991" s="85"/>
      <c r="BQ991" s="64"/>
      <c r="BR991" s="64"/>
      <c r="BS991" s="67"/>
      <c r="BW991" s="64"/>
      <c r="BX991" s="64"/>
      <c r="BY991" s="67"/>
      <c r="BZ991" s="64"/>
      <c r="CA991" s="64"/>
      <c r="CB991" s="67"/>
      <c r="CF991" s="64"/>
      <c r="CG991" s="64"/>
      <c r="CH991" s="64"/>
      <c r="CI991" s="64"/>
      <c r="CJ991" s="64"/>
      <c r="CK991" s="64"/>
      <c r="CL991" s="64"/>
      <c r="CM991" s="64"/>
      <c r="CN991" s="67"/>
      <c r="CO991" s="67"/>
      <c r="CP991" s="64"/>
      <c r="CQ991" s="64"/>
      <c r="CR991" s="64"/>
      <c r="CS991" s="64"/>
      <c r="CT991" s="71"/>
      <c r="CU991" s="64"/>
      <c r="CV991" s="64"/>
      <c r="CW991" s="64"/>
      <c r="CX991" s="64"/>
      <c r="CY991" s="67"/>
      <c r="CZ991" s="67"/>
      <c r="DA991" s="67"/>
      <c r="DB991" s="64"/>
      <c r="DC991" s="64"/>
      <c r="DD991" s="64"/>
      <c r="DE991" s="64"/>
      <c r="DF991" s="64"/>
      <c r="DG991" s="64"/>
      <c r="DI991" s="64"/>
      <c r="DJ991" s="32"/>
    </row>
    <row r="992" spans="1:114" ht="28" customHeight="1">
      <c r="A992" s="70"/>
      <c r="B992" s="68"/>
      <c r="C992" s="68"/>
      <c r="D992" s="65"/>
      <c r="E992" s="83"/>
      <c r="F992" s="83"/>
      <c r="G992" s="83"/>
      <c r="I992" s="68"/>
      <c r="J992" s="64"/>
      <c r="K992" s="64"/>
      <c r="L992" s="64"/>
      <c r="M992" s="64"/>
      <c r="N992" s="64"/>
      <c r="O992" s="64"/>
      <c r="P992" s="64"/>
      <c r="Q992" s="64"/>
      <c r="R992" s="32"/>
      <c r="S992" s="33"/>
      <c r="T992" s="30"/>
      <c r="U992" s="33"/>
      <c r="BA992" s="64"/>
      <c r="BB992" s="64"/>
      <c r="BC992" s="67"/>
      <c r="BD992" s="64"/>
      <c r="BE992" s="64"/>
      <c r="BF992" s="67"/>
      <c r="BG992" s="84"/>
      <c r="BH992" s="84"/>
      <c r="BI992" s="84"/>
      <c r="BJ992" s="84"/>
      <c r="BK992" s="64"/>
      <c r="BL992" s="64"/>
      <c r="BM992" s="85"/>
      <c r="BN992" s="85"/>
      <c r="BO992" s="85"/>
      <c r="BP992" s="85"/>
      <c r="BQ992" s="64"/>
      <c r="BR992" s="64"/>
      <c r="BS992" s="67"/>
      <c r="BW992" s="64"/>
      <c r="BX992" s="64"/>
      <c r="BY992" s="67"/>
      <c r="BZ992" s="64"/>
      <c r="CA992" s="64"/>
      <c r="CB992" s="67"/>
      <c r="CF992" s="64"/>
      <c r="CG992" s="64"/>
      <c r="CH992" s="64"/>
      <c r="CI992" s="64"/>
      <c r="CJ992" s="64"/>
      <c r="CK992" s="64"/>
      <c r="CL992" s="64"/>
      <c r="CM992" s="64"/>
      <c r="CN992" s="67"/>
      <c r="CO992" s="67"/>
      <c r="CP992" s="64"/>
      <c r="CQ992" s="64"/>
      <c r="CR992" s="64"/>
      <c r="CS992" s="64"/>
      <c r="CT992" s="71"/>
      <c r="CU992" s="64"/>
      <c r="CV992" s="64"/>
      <c r="CW992" s="64"/>
      <c r="CX992" s="64"/>
      <c r="CY992" s="67"/>
      <c r="CZ992" s="67"/>
      <c r="DA992" s="67"/>
      <c r="DB992" s="64"/>
      <c r="DC992" s="64"/>
      <c r="DD992" s="64"/>
      <c r="DE992" s="64"/>
      <c r="DF992" s="64"/>
      <c r="DG992" s="64"/>
      <c r="DI992" s="64"/>
      <c r="DJ992" s="32"/>
    </row>
    <row r="993" spans="1:114" ht="28" customHeight="1">
      <c r="A993" s="70"/>
      <c r="B993" s="68"/>
      <c r="C993" s="68"/>
      <c r="D993" s="65"/>
      <c r="E993" s="83"/>
      <c r="F993" s="83"/>
      <c r="G993" s="83"/>
      <c r="I993" s="68"/>
      <c r="J993" s="64"/>
      <c r="K993" s="64"/>
      <c r="L993" s="64"/>
      <c r="M993" s="64"/>
      <c r="N993" s="64"/>
      <c r="O993" s="64"/>
      <c r="P993" s="64"/>
      <c r="Q993" s="64"/>
      <c r="R993" s="32"/>
      <c r="S993" s="33"/>
      <c r="T993" s="30"/>
      <c r="U993" s="33"/>
      <c r="BA993" s="64"/>
      <c r="BB993" s="64"/>
      <c r="BC993" s="67"/>
      <c r="BD993" s="64"/>
      <c r="BE993" s="64"/>
      <c r="BF993" s="67"/>
      <c r="BG993" s="84"/>
      <c r="BH993" s="84"/>
      <c r="BI993" s="84"/>
      <c r="BJ993" s="84"/>
      <c r="BK993" s="64"/>
      <c r="BL993" s="64"/>
      <c r="BM993" s="85"/>
      <c r="BN993" s="85"/>
      <c r="BO993" s="85"/>
      <c r="BP993" s="85"/>
      <c r="BQ993" s="64"/>
      <c r="BR993" s="64"/>
      <c r="BS993" s="67"/>
      <c r="BW993" s="64"/>
      <c r="BX993" s="64"/>
      <c r="BY993" s="67"/>
      <c r="BZ993" s="64"/>
      <c r="CA993" s="64"/>
      <c r="CB993" s="67"/>
      <c r="CF993" s="64"/>
      <c r="CG993" s="64"/>
      <c r="CH993" s="64"/>
      <c r="CI993" s="64"/>
      <c r="CJ993" s="64"/>
      <c r="CK993" s="64"/>
      <c r="CL993" s="64"/>
      <c r="CM993" s="64"/>
      <c r="CN993" s="67"/>
      <c r="CO993" s="67"/>
      <c r="CP993" s="64"/>
      <c r="CQ993" s="64"/>
      <c r="CR993" s="64"/>
      <c r="CS993" s="64"/>
      <c r="CT993" s="71"/>
      <c r="CU993" s="64"/>
      <c r="CV993" s="64"/>
      <c r="CW993" s="64"/>
      <c r="CX993" s="64"/>
      <c r="CY993" s="67"/>
      <c r="CZ993" s="67"/>
      <c r="DA993" s="67"/>
      <c r="DB993" s="64"/>
      <c r="DC993" s="64"/>
      <c r="DD993" s="64"/>
      <c r="DE993" s="64"/>
      <c r="DF993" s="64"/>
      <c r="DG993" s="64"/>
      <c r="DI993" s="64"/>
      <c r="DJ993" s="32"/>
    </row>
    <row r="994" spans="1:114" ht="28" customHeight="1">
      <c r="A994" s="70"/>
      <c r="B994" s="68"/>
      <c r="C994" s="68"/>
      <c r="D994" s="65"/>
      <c r="E994" s="83"/>
      <c r="F994" s="83"/>
      <c r="G994" s="83"/>
      <c r="I994" s="68"/>
      <c r="J994" s="64"/>
      <c r="K994" s="64"/>
      <c r="L994" s="64"/>
      <c r="M994" s="64"/>
      <c r="N994" s="64"/>
      <c r="O994" s="64"/>
      <c r="P994" s="64"/>
      <c r="Q994" s="64"/>
      <c r="R994" s="32"/>
      <c r="S994" s="33"/>
      <c r="T994" s="30"/>
      <c r="U994" s="33"/>
      <c r="BA994" s="64"/>
      <c r="BB994" s="64"/>
      <c r="BC994" s="67"/>
      <c r="BD994" s="64"/>
      <c r="BE994" s="64"/>
      <c r="BF994" s="67"/>
      <c r="BG994" s="84"/>
      <c r="BH994" s="84"/>
      <c r="BI994" s="84"/>
      <c r="BJ994" s="84"/>
      <c r="BK994" s="64"/>
      <c r="BL994" s="64"/>
      <c r="BM994" s="85"/>
      <c r="BN994" s="85"/>
      <c r="BO994" s="85"/>
      <c r="BP994" s="85"/>
      <c r="BQ994" s="64"/>
      <c r="BR994" s="64"/>
      <c r="BS994" s="67"/>
      <c r="BW994" s="64"/>
      <c r="BX994" s="64"/>
      <c r="BY994" s="67"/>
      <c r="BZ994" s="64"/>
      <c r="CA994" s="64"/>
      <c r="CB994" s="67"/>
      <c r="CF994" s="64"/>
      <c r="CG994" s="64"/>
      <c r="CH994" s="64"/>
      <c r="CI994" s="64"/>
      <c r="CJ994" s="64"/>
      <c r="CK994" s="64"/>
      <c r="CL994" s="64"/>
      <c r="CM994" s="64"/>
      <c r="CN994" s="67"/>
      <c r="CO994" s="67"/>
      <c r="CP994" s="64"/>
      <c r="CQ994" s="64"/>
      <c r="CR994" s="64"/>
      <c r="CS994" s="64"/>
      <c r="CT994" s="71"/>
      <c r="CU994" s="64"/>
      <c r="CV994" s="64"/>
      <c r="CW994" s="64"/>
      <c r="CX994" s="64"/>
      <c r="CY994" s="67"/>
      <c r="CZ994" s="67"/>
      <c r="DA994" s="67"/>
      <c r="DB994" s="64"/>
      <c r="DC994" s="64"/>
      <c r="DD994" s="64"/>
      <c r="DE994" s="64"/>
      <c r="DF994" s="64"/>
      <c r="DG994" s="64"/>
      <c r="DI994" s="64"/>
      <c r="DJ994" s="32"/>
    </row>
    <row r="995" spans="1:114" ht="28" customHeight="1">
      <c r="A995" s="70"/>
      <c r="B995" s="68"/>
      <c r="C995" s="68"/>
      <c r="D995" s="65"/>
      <c r="E995" s="83"/>
      <c r="F995" s="83"/>
      <c r="G995" s="83"/>
      <c r="I995" s="68"/>
      <c r="J995" s="64"/>
      <c r="K995" s="64"/>
      <c r="L995" s="64"/>
      <c r="M995" s="64"/>
      <c r="N995" s="64"/>
      <c r="O995" s="64"/>
      <c r="P995" s="64"/>
      <c r="Q995" s="64"/>
      <c r="R995" s="32"/>
      <c r="S995" s="33"/>
      <c r="T995" s="30"/>
      <c r="U995" s="33"/>
      <c r="BA995" s="64"/>
      <c r="BB995" s="64"/>
      <c r="BC995" s="67"/>
      <c r="BD995" s="64"/>
      <c r="BE995" s="64"/>
      <c r="BF995" s="67"/>
      <c r="BG995" s="84"/>
      <c r="BH995" s="84"/>
      <c r="BI995" s="84"/>
      <c r="BJ995" s="84"/>
      <c r="BK995" s="64"/>
      <c r="BL995" s="64"/>
      <c r="BM995" s="85"/>
      <c r="BN995" s="85"/>
      <c r="BO995" s="85"/>
      <c r="BP995" s="85"/>
      <c r="BQ995" s="64"/>
      <c r="BR995" s="64"/>
      <c r="BS995" s="67"/>
      <c r="BW995" s="64"/>
      <c r="BX995" s="64"/>
      <c r="BY995" s="67"/>
      <c r="BZ995" s="64"/>
      <c r="CA995" s="64"/>
      <c r="CB995" s="67"/>
      <c r="CF995" s="64"/>
      <c r="CG995" s="64"/>
      <c r="CH995" s="64"/>
      <c r="CI995" s="64"/>
      <c r="CJ995" s="64"/>
      <c r="CK995" s="64"/>
      <c r="CL995" s="64"/>
      <c r="CM995" s="64"/>
      <c r="CN995" s="67"/>
      <c r="CO995" s="67"/>
      <c r="CP995" s="64"/>
      <c r="CQ995" s="64"/>
      <c r="CR995" s="64"/>
      <c r="CS995" s="64"/>
      <c r="CT995" s="71"/>
      <c r="CU995" s="64"/>
      <c r="CV995" s="64"/>
      <c r="CW995" s="64"/>
      <c r="CX995" s="64"/>
      <c r="CY995" s="67"/>
      <c r="CZ995" s="67"/>
      <c r="DA995" s="67"/>
      <c r="DB995" s="64"/>
      <c r="DC995" s="64"/>
      <c r="DD995" s="64"/>
      <c r="DE995" s="64"/>
      <c r="DF995" s="64"/>
      <c r="DG995" s="64"/>
      <c r="DI995" s="64"/>
      <c r="DJ995" s="32"/>
    </row>
    <row r="996" spans="1:114" ht="28" customHeight="1">
      <c r="A996" s="70"/>
      <c r="B996" s="68"/>
      <c r="C996" s="68"/>
      <c r="D996" s="65"/>
      <c r="E996" s="83"/>
      <c r="F996" s="83"/>
      <c r="G996" s="83"/>
      <c r="I996" s="68"/>
      <c r="J996" s="64"/>
      <c r="K996" s="64"/>
      <c r="L996" s="64"/>
      <c r="M996" s="64"/>
      <c r="N996" s="64"/>
      <c r="O996" s="64"/>
      <c r="P996" s="64"/>
      <c r="Q996" s="64"/>
      <c r="R996" s="32"/>
      <c r="S996" s="33"/>
      <c r="T996" s="30"/>
      <c r="U996" s="33"/>
      <c r="BA996" s="64"/>
      <c r="BB996" s="64"/>
      <c r="BC996" s="67"/>
      <c r="BD996" s="64"/>
      <c r="BE996" s="64"/>
      <c r="BF996" s="67"/>
      <c r="BG996" s="84"/>
      <c r="BH996" s="84"/>
      <c r="BI996" s="84"/>
      <c r="BJ996" s="84"/>
      <c r="BK996" s="64"/>
      <c r="BL996" s="64"/>
      <c r="BM996" s="85"/>
      <c r="BN996" s="85"/>
      <c r="BO996" s="85"/>
      <c r="BP996" s="85"/>
      <c r="BQ996" s="64"/>
      <c r="BR996" s="64"/>
      <c r="BS996" s="67"/>
      <c r="BW996" s="64"/>
      <c r="BX996" s="64"/>
      <c r="BY996" s="67"/>
      <c r="BZ996" s="64"/>
      <c r="CA996" s="64"/>
      <c r="CB996" s="67"/>
      <c r="CF996" s="64"/>
      <c r="CG996" s="64"/>
      <c r="CH996" s="64"/>
      <c r="CI996" s="64"/>
      <c r="CJ996" s="64"/>
      <c r="CK996" s="64"/>
      <c r="CL996" s="64"/>
      <c r="CM996" s="64"/>
      <c r="CN996" s="67"/>
      <c r="CO996" s="67"/>
      <c r="CP996" s="64"/>
      <c r="CQ996" s="64"/>
      <c r="CR996" s="64"/>
      <c r="CS996" s="64"/>
      <c r="CT996" s="71"/>
      <c r="CU996" s="64"/>
      <c r="CV996" s="64"/>
      <c r="CW996" s="64"/>
      <c r="CX996" s="64"/>
      <c r="CY996" s="67"/>
      <c r="CZ996" s="67"/>
      <c r="DA996" s="67"/>
      <c r="DB996" s="64"/>
      <c r="DC996" s="64"/>
      <c r="DD996" s="64"/>
      <c r="DE996" s="64"/>
      <c r="DF996" s="64"/>
      <c r="DG996" s="64"/>
      <c r="DI996" s="64"/>
      <c r="DJ996" s="32"/>
    </row>
    <row r="997" spans="1:114" ht="28" customHeight="1">
      <c r="A997" s="70"/>
      <c r="B997" s="68"/>
      <c r="C997" s="68"/>
      <c r="D997" s="65"/>
      <c r="E997" s="83"/>
      <c r="F997" s="83"/>
      <c r="G997" s="83"/>
      <c r="I997" s="68"/>
      <c r="J997" s="64"/>
      <c r="K997" s="64"/>
      <c r="L997" s="64"/>
      <c r="M997" s="64"/>
      <c r="N997" s="64"/>
      <c r="O997" s="64"/>
      <c r="P997" s="64"/>
      <c r="Q997" s="64"/>
      <c r="R997" s="32"/>
      <c r="S997" s="33"/>
      <c r="T997" s="30"/>
      <c r="U997" s="33"/>
      <c r="BA997" s="64"/>
      <c r="BB997" s="64"/>
      <c r="BC997" s="67"/>
      <c r="BD997" s="64"/>
      <c r="BE997" s="64"/>
      <c r="BF997" s="67"/>
      <c r="BG997" s="84"/>
      <c r="BH997" s="84"/>
      <c r="BI997" s="84"/>
      <c r="BJ997" s="84"/>
      <c r="BK997" s="64"/>
      <c r="BL997" s="64"/>
      <c r="BM997" s="85"/>
      <c r="BN997" s="85"/>
      <c r="BO997" s="85"/>
      <c r="BP997" s="85"/>
      <c r="BQ997" s="64"/>
      <c r="BR997" s="64"/>
      <c r="BS997" s="67"/>
      <c r="BW997" s="64"/>
      <c r="BX997" s="64"/>
      <c r="BY997" s="67"/>
      <c r="BZ997" s="64"/>
      <c r="CA997" s="64"/>
      <c r="CB997" s="67"/>
      <c r="CF997" s="64"/>
      <c r="CG997" s="64"/>
      <c r="CH997" s="64"/>
      <c r="CI997" s="64"/>
      <c r="CJ997" s="64"/>
      <c r="CK997" s="64"/>
      <c r="CL997" s="64"/>
      <c r="CM997" s="64"/>
      <c r="CN997" s="67"/>
      <c r="CO997" s="67"/>
      <c r="CP997" s="64"/>
      <c r="CQ997" s="64"/>
      <c r="CR997" s="64"/>
      <c r="CS997" s="64"/>
      <c r="CT997" s="71"/>
      <c r="CU997" s="64"/>
      <c r="CV997" s="64"/>
      <c r="CW997" s="64"/>
      <c r="CX997" s="64"/>
      <c r="CY997" s="67"/>
      <c r="CZ997" s="67"/>
      <c r="DA997" s="67"/>
      <c r="DB997" s="64"/>
      <c r="DC997" s="64"/>
      <c r="DD997" s="64"/>
      <c r="DE997" s="64"/>
      <c r="DF997" s="64"/>
      <c r="DG997" s="64"/>
      <c r="DI997" s="64"/>
      <c r="DJ997" s="32"/>
    </row>
    <row r="998" spans="1:114" ht="28" customHeight="1">
      <c r="A998" s="70"/>
      <c r="B998" s="68"/>
      <c r="C998" s="68"/>
      <c r="D998" s="65"/>
      <c r="E998" s="83"/>
      <c r="F998" s="83"/>
      <c r="G998" s="83"/>
      <c r="I998" s="68"/>
      <c r="J998" s="64"/>
      <c r="K998" s="64"/>
      <c r="L998" s="64"/>
      <c r="M998" s="64"/>
      <c r="N998" s="64"/>
      <c r="O998" s="64"/>
      <c r="P998" s="64"/>
      <c r="Q998" s="64"/>
      <c r="R998" s="32"/>
      <c r="S998" s="33"/>
      <c r="T998" s="30"/>
      <c r="U998" s="33"/>
      <c r="BA998" s="64"/>
      <c r="BB998" s="64"/>
      <c r="BC998" s="67"/>
      <c r="BD998" s="64"/>
      <c r="BE998" s="64"/>
      <c r="BF998" s="67"/>
      <c r="BG998" s="84"/>
      <c r="BH998" s="84"/>
      <c r="BI998" s="84"/>
      <c r="BJ998" s="84"/>
      <c r="BK998" s="64"/>
      <c r="BL998" s="64"/>
      <c r="BM998" s="85"/>
      <c r="BN998" s="85"/>
      <c r="BO998" s="85"/>
      <c r="BP998" s="85"/>
      <c r="BQ998" s="64"/>
      <c r="BR998" s="64"/>
      <c r="BS998" s="67"/>
      <c r="BW998" s="64"/>
      <c r="BX998" s="64"/>
      <c r="BY998" s="67"/>
      <c r="BZ998" s="64"/>
      <c r="CA998" s="64"/>
      <c r="CB998" s="67"/>
      <c r="CF998" s="64"/>
      <c r="CG998" s="64"/>
      <c r="CH998" s="64"/>
      <c r="CI998" s="64"/>
      <c r="CJ998" s="64"/>
      <c r="CK998" s="64"/>
      <c r="CL998" s="64"/>
      <c r="CM998" s="64"/>
      <c r="CN998" s="67"/>
      <c r="CO998" s="67"/>
      <c r="CP998" s="64"/>
      <c r="CQ998" s="64"/>
      <c r="CR998" s="64"/>
      <c r="CS998" s="64"/>
      <c r="CT998" s="71"/>
      <c r="CU998" s="64"/>
      <c r="CV998" s="64"/>
      <c r="CW998" s="64"/>
      <c r="CX998" s="64"/>
      <c r="CY998" s="67"/>
      <c r="CZ998" s="67"/>
      <c r="DA998" s="67"/>
      <c r="DB998" s="64"/>
      <c r="DC998" s="64"/>
      <c r="DD998" s="64"/>
      <c r="DE998" s="64"/>
      <c r="DF998" s="64"/>
      <c r="DG998" s="64"/>
      <c r="DI998" s="64"/>
      <c r="DJ998" s="32"/>
    </row>
    <row r="999" spans="1:114" ht="28" customHeight="1">
      <c r="A999" s="70"/>
      <c r="B999" s="68"/>
      <c r="C999" s="68"/>
      <c r="D999" s="65"/>
      <c r="E999" s="83"/>
      <c r="F999" s="83"/>
      <c r="G999" s="83"/>
      <c r="I999" s="68"/>
      <c r="J999" s="64"/>
      <c r="K999" s="64"/>
      <c r="L999" s="64"/>
      <c r="M999" s="64"/>
      <c r="N999" s="64"/>
      <c r="O999" s="64"/>
      <c r="P999" s="64"/>
      <c r="Q999" s="64"/>
      <c r="R999" s="32"/>
      <c r="S999" s="33"/>
      <c r="T999" s="30"/>
      <c r="U999" s="33"/>
      <c r="BA999" s="64"/>
      <c r="BB999" s="64"/>
      <c r="BC999" s="67"/>
      <c r="BD999" s="64"/>
      <c r="BE999" s="64"/>
      <c r="BF999" s="67"/>
      <c r="BG999" s="84"/>
      <c r="BH999" s="84"/>
      <c r="BI999" s="84"/>
      <c r="BJ999" s="84"/>
      <c r="BK999" s="64"/>
      <c r="BL999" s="64"/>
      <c r="BM999" s="85"/>
      <c r="BN999" s="85"/>
      <c r="BO999" s="85"/>
      <c r="BP999" s="85"/>
      <c r="BQ999" s="64"/>
      <c r="BR999" s="64"/>
      <c r="BS999" s="67"/>
      <c r="BW999" s="64"/>
      <c r="BX999" s="64"/>
      <c r="BY999" s="67"/>
      <c r="BZ999" s="64"/>
      <c r="CA999" s="64"/>
      <c r="CB999" s="67"/>
      <c r="CF999" s="64"/>
      <c r="CG999" s="64"/>
      <c r="CH999" s="64"/>
      <c r="CI999" s="64"/>
      <c r="CJ999" s="64"/>
      <c r="CK999" s="64"/>
      <c r="CL999" s="64"/>
      <c r="CM999" s="64"/>
      <c r="CN999" s="67"/>
      <c r="CO999" s="67"/>
      <c r="CP999" s="64"/>
      <c r="CQ999" s="64"/>
      <c r="CR999" s="64"/>
      <c r="CS999" s="64"/>
      <c r="CT999" s="71"/>
      <c r="CU999" s="64"/>
      <c r="CV999" s="64"/>
      <c r="CW999" s="64"/>
      <c r="CX999" s="64"/>
      <c r="CY999" s="67"/>
      <c r="CZ999" s="67"/>
      <c r="DA999" s="67"/>
      <c r="DB999" s="64"/>
      <c r="DC999" s="64"/>
      <c r="DD999" s="64"/>
      <c r="DE999" s="64"/>
      <c r="DF999" s="64"/>
      <c r="DG999" s="64"/>
      <c r="DI999" s="64"/>
      <c r="DJ999" s="32"/>
    </row>
    <row r="1000" spans="1:114" ht="28" customHeight="1">
      <c r="A1000" s="70"/>
      <c r="B1000" s="68"/>
      <c r="C1000" s="68"/>
      <c r="D1000" s="65"/>
      <c r="E1000" s="83"/>
      <c r="F1000" s="83"/>
      <c r="G1000" s="83"/>
      <c r="I1000" s="68"/>
      <c r="J1000" s="64"/>
      <c r="K1000" s="64"/>
      <c r="L1000" s="64"/>
      <c r="M1000" s="64"/>
      <c r="N1000" s="64"/>
      <c r="O1000" s="64"/>
      <c r="P1000" s="64"/>
      <c r="Q1000" s="64"/>
      <c r="R1000" s="32"/>
      <c r="S1000" s="33"/>
      <c r="T1000" s="30"/>
      <c r="U1000" s="33"/>
      <c r="BA1000" s="64"/>
      <c r="BB1000" s="64"/>
      <c r="BC1000" s="67"/>
      <c r="BD1000" s="64"/>
      <c r="BE1000" s="64"/>
      <c r="BF1000" s="67"/>
      <c r="BG1000" s="84"/>
      <c r="BH1000" s="84"/>
      <c r="BI1000" s="84"/>
      <c r="BJ1000" s="84"/>
      <c r="BK1000" s="64"/>
      <c r="BL1000" s="64"/>
      <c r="BM1000" s="85"/>
      <c r="BN1000" s="85"/>
      <c r="BO1000" s="85"/>
      <c r="BP1000" s="85"/>
      <c r="BQ1000" s="64"/>
      <c r="BR1000" s="64"/>
      <c r="BS1000" s="67"/>
      <c r="BW1000" s="64"/>
      <c r="BX1000" s="64"/>
      <c r="BY1000" s="67"/>
      <c r="BZ1000" s="64"/>
      <c r="CA1000" s="64"/>
      <c r="CB1000" s="67"/>
      <c r="CF1000" s="64"/>
      <c r="CG1000" s="64"/>
      <c r="CH1000" s="64"/>
      <c r="CI1000" s="64"/>
      <c r="CJ1000" s="64"/>
      <c r="CK1000" s="64"/>
      <c r="CL1000" s="64"/>
      <c r="CM1000" s="64"/>
      <c r="CN1000" s="67"/>
      <c r="CO1000" s="67"/>
      <c r="CP1000" s="64"/>
      <c r="CQ1000" s="64"/>
      <c r="CR1000" s="64"/>
      <c r="CS1000" s="64"/>
      <c r="CT1000" s="71"/>
      <c r="CU1000" s="64"/>
      <c r="CV1000" s="64"/>
      <c r="CW1000" s="64"/>
      <c r="CX1000" s="64"/>
      <c r="CY1000" s="67"/>
      <c r="CZ1000" s="67"/>
      <c r="DA1000" s="67"/>
      <c r="DB1000" s="64"/>
      <c r="DC1000" s="64"/>
      <c r="DD1000" s="64"/>
      <c r="DE1000" s="64"/>
      <c r="DF1000" s="64"/>
      <c r="DG1000" s="64"/>
      <c r="DI1000" s="64"/>
      <c r="DJ1000" s="32"/>
    </row>
    <row r="1001" spans="1:114" ht="28" customHeight="1">
      <c r="A1001" s="70"/>
      <c r="B1001" s="68"/>
      <c r="C1001" s="68"/>
      <c r="D1001" s="65"/>
      <c r="E1001" s="83"/>
      <c r="F1001" s="83"/>
      <c r="G1001" s="83"/>
      <c r="I1001" s="68"/>
      <c r="J1001" s="64"/>
      <c r="K1001" s="64"/>
      <c r="L1001" s="64"/>
      <c r="M1001" s="64"/>
      <c r="N1001" s="64"/>
      <c r="O1001" s="64"/>
      <c r="P1001" s="64"/>
      <c r="Q1001" s="64"/>
      <c r="R1001" s="32"/>
      <c r="S1001" s="33"/>
      <c r="T1001" s="30"/>
      <c r="U1001" s="33"/>
      <c r="BA1001" s="64"/>
      <c r="BB1001" s="64"/>
      <c r="BC1001" s="67"/>
      <c r="BD1001" s="64"/>
      <c r="BE1001" s="64"/>
      <c r="BF1001" s="67"/>
      <c r="BG1001" s="84"/>
      <c r="BH1001" s="84"/>
      <c r="BI1001" s="84"/>
      <c r="BJ1001" s="84"/>
      <c r="BK1001" s="64"/>
      <c r="BL1001" s="64"/>
      <c r="BM1001" s="85"/>
      <c r="BN1001" s="85"/>
      <c r="BO1001" s="85"/>
      <c r="BP1001" s="85"/>
      <c r="BQ1001" s="64"/>
      <c r="BR1001" s="64"/>
      <c r="BS1001" s="67"/>
      <c r="BW1001" s="64"/>
      <c r="BX1001" s="64"/>
      <c r="BY1001" s="67"/>
      <c r="BZ1001" s="64"/>
      <c r="CA1001" s="64"/>
      <c r="CB1001" s="67"/>
      <c r="CF1001" s="64"/>
      <c r="CG1001" s="64"/>
      <c r="CH1001" s="64"/>
      <c r="CI1001" s="64"/>
      <c r="CJ1001" s="64"/>
      <c r="CK1001" s="64"/>
      <c r="CL1001" s="64"/>
      <c r="CM1001" s="64"/>
      <c r="CN1001" s="67"/>
      <c r="CO1001" s="67"/>
      <c r="CP1001" s="64"/>
      <c r="CQ1001" s="64"/>
      <c r="CR1001" s="64"/>
      <c r="CS1001" s="64"/>
      <c r="CT1001" s="71"/>
      <c r="CU1001" s="64"/>
      <c r="CV1001" s="64"/>
      <c r="CW1001" s="64"/>
      <c r="CX1001" s="64"/>
      <c r="CY1001" s="67"/>
      <c r="CZ1001" s="67"/>
      <c r="DA1001" s="67"/>
      <c r="DB1001" s="64"/>
      <c r="DC1001" s="64"/>
      <c r="DD1001" s="64"/>
      <c r="DE1001" s="64"/>
      <c r="DF1001" s="64"/>
      <c r="DG1001" s="64"/>
      <c r="DI1001" s="64"/>
      <c r="DJ1001" s="32"/>
    </row>
    <row r="1002" spans="1:114" ht="28" customHeight="1">
      <c r="A1002" s="70"/>
      <c r="B1002" s="68"/>
      <c r="C1002" s="68"/>
      <c r="D1002" s="65"/>
      <c r="E1002" s="83"/>
      <c r="F1002" s="83"/>
      <c r="G1002" s="83"/>
      <c r="I1002" s="68"/>
      <c r="J1002" s="64"/>
      <c r="K1002" s="64"/>
      <c r="L1002" s="64"/>
      <c r="M1002" s="64"/>
      <c r="N1002" s="64"/>
      <c r="O1002" s="64"/>
      <c r="P1002" s="64"/>
      <c r="Q1002" s="64"/>
      <c r="R1002" s="32"/>
      <c r="S1002" s="33"/>
      <c r="T1002" s="30"/>
      <c r="U1002" s="33"/>
      <c r="BA1002" s="64"/>
      <c r="BB1002" s="64"/>
      <c r="BC1002" s="67"/>
      <c r="BD1002" s="64"/>
      <c r="BE1002" s="64"/>
      <c r="BF1002" s="67"/>
      <c r="BG1002" s="84"/>
      <c r="BH1002" s="84"/>
      <c r="BI1002" s="84"/>
      <c r="BJ1002" s="84"/>
      <c r="BK1002" s="64"/>
      <c r="BL1002" s="64"/>
      <c r="BM1002" s="85"/>
      <c r="BN1002" s="85"/>
      <c r="BO1002" s="85"/>
      <c r="BP1002" s="85"/>
      <c r="BQ1002" s="64"/>
      <c r="BR1002" s="64"/>
      <c r="BS1002" s="67"/>
      <c r="BW1002" s="64"/>
      <c r="BX1002" s="64"/>
      <c r="BY1002" s="67"/>
      <c r="BZ1002" s="64"/>
      <c r="CA1002" s="64"/>
      <c r="CB1002" s="67"/>
      <c r="CF1002" s="64"/>
      <c r="CG1002" s="64"/>
      <c r="CH1002" s="64"/>
      <c r="CI1002" s="64"/>
      <c r="CJ1002" s="64"/>
      <c r="CK1002" s="64"/>
      <c r="CL1002" s="64"/>
      <c r="CM1002" s="64"/>
      <c r="CN1002" s="67"/>
      <c r="CO1002" s="67"/>
      <c r="CP1002" s="64"/>
      <c r="CQ1002" s="64"/>
      <c r="CR1002" s="64"/>
      <c r="CS1002" s="64"/>
      <c r="CT1002" s="71"/>
      <c r="CU1002" s="64"/>
      <c r="CV1002" s="64"/>
      <c r="CW1002" s="64"/>
      <c r="CX1002" s="64"/>
      <c r="CY1002" s="67"/>
      <c r="CZ1002" s="67"/>
      <c r="DA1002" s="67"/>
      <c r="DB1002" s="64"/>
      <c r="DC1002" s="64"/>
      <c r="DD1002" s="64"/>
      <c r="DE1002" s="64"/>
      <c r="DF1002" s="64"/>
      <c r="DG1002" s="64"/>
      <c r="DI1002" s="64"/>
      <c r="DJ1002" s="32"/>
    </row>
    <row r="1003" spans="1:114" ht="28" customHeight="1">
      <c r="A1003" s="70"/>
      <c r="B1003" s="68"/>
      <c r="C1003" s="68"/>
      <c r="D1003" s="65"/>
      <c r="E1003" s="83"/>
      <c r="F1003" s="83"/>
      <c r="G1003" s="83"/>
      <c r="I1003" s="68"/>
      <c r="J1003" s="64"/>
      <c r="K1003" s="64"/>
      <c r="L1003" s="64"/>
      <c r="M1003" s="64"/>
      <c r="N1003" s="64"/>
      <c r="O1003" s="64"/>
      <c r="P1003" s="64"/>
      <c r="Q1003" s="64"/>
      <c r="R1003" s="32"/>
      <c r="S1003" s="33"/>
      <c r="T1003" s="30"/>
      <c r="U1003" s="33"/>
      <c r="BA1003" s="64"/>
      <c r="BB1003" s="64"/>
      <c r="BC1003" s="67"/>
      <c r="BD1003" s="64"/>
      <c r="BE1003" s="64"/>
      <c r="BF1003" s="67"/>
      <c r="BG1003" s="84"/>
      <c r="BH1003" s="84"/>
      <c r="BI1003" s="84"/>
      <c r="BJ1003" s="84"/>
      <c r="BK1003" s="64"/>
      <c r="BL1003" s="64"/>
      <c r="BM1003" s="85"/>
      <c r="BN1003" s="85"/>
      <c r="BO1003" s="85"/>
      <c r="BP1003" s="85"/>
      <c r="BQ1003" s="64"/>
      <c r="BR1003" s="64"/>
      <c r="BS1003" s="67"/>
      <c r="BW1003" s="64"/>
      <c r="BX1003" s="64"/>
      <c r="BY1003" s="67"/>
      <c r="BZ1003" s="64"/>
      <c r="CA1003" s="64"/>
      <c r="CB1003" s="67"/>
      <c r="CF1003" s="64"/>
      <c r="CG1003" s="64"/>
      <c r="CH1003" s="64"/>
      <c r="CI1003" s="64"/>
      <c r="CJ1003" s="64"/>
      <c r="CK1003" s="64"/>
      <c r="CL1003" s="64"/>
      <c r="CM1003" s="64"/>
      <c r="CN1003" s="67"/>
      <c r="CO1003" s="67"/>
      <c r="CP1003" s="64"/>
      <c r="CQ1003" s="64"/>
      <c r="CR1003" s="64"/>
      <c r="CS1003" s="64"/>
      <c r="CT1003" s="71"/>
      <c r="CU1003" s="64"/>
      <c r="CV1003" s="64"/>
      <c r="CW1003" s="64"/>
      <c r="CX1003" s="64"/>
      <c r="CY1003" s="67"/>
      <c r="CZ1003" s="67"/>
      <c r="DA1003" s="67"/>
      <c r="DB1003" s="64"/>
      <c r="DC1003" s="64"/>
      <c r="DD1003" s="64"/>
      <c r="DE1003" s="64"/>
      <c r="DF1003" s="64"/>
      <c r="DG1003" s="64"/>
      <c r="DI1003" s="64"/>
      <c r="DJ1003" s="32"/>
    </row>
    <row r="1004" spans="1:114" ht="28" customHeight="1">
      <c r="A1004" s="70"/>
      <c r="B1004" s="68"/>
      <c r="C1004" s="68"/>
      <c r="D1004" s="65"/>
      <c r="E1004" s="83"/>
      <c r="F1004" s="83"/>
      <c r="G1004" s="83"/>
      <c r="I1004" s="68"/>
      <c r="J1004" s="64"/>
      <c r="K1004" s="64"/>
      <c r="L1004" s="64"/>
      <c r="M1004" s="64"/>
      <c r="N1004" s="64"/>
      <c r="O1004" s="64"/>
      <c r="P1004" s="64"/>
      <c r="Q1004" s="64"/>
      <c r="R1004" s="32"/>
      <c r="S1004" s="33"/>
      <c r="T1004" s="30"/>
      <c r="U1004" s="33"/>
      <c r="BA1004" s="64"/>
      <c r="BB1004" s="64"/>
      <c r="BC1004" s="67"/>
      <c r="BD1004" s="64"/>
      <c r="BE1004" s="64"/>
      <c r="BF1004" s="67"/>
      <c r="BG1004" s="84"/>
      <c r="BH1004" s="84"/>
      <c r="BI1004" s="84"/>
      <c r="BJ1004" s="84"/>
      <c r="BK1004" s="64"/>
      <c r="BL1004" s="64"/>
      <c r="BM1004" s="85"/>
      <c r="BN1004" s="85"/>
      <c r="BO1004" s="85"/>
      <c r="BP1004" s="85"/>
      <c r="BQ1004" s="64"/>
      <c r="BR1004" s="64"/>
      <c r="BS1004" s="67"/>
      <c r="BW1004" s="64"/>
      <c r="BX1004" s="64"/>
      <c r="BY1004" s="67"/>
      <c r="BZ1004" s="64"/>
      <c r="CA1004" s="64"/>
      <c r="CB1004" s="67"/>
      <c r="CF1004" s="64"/>
      <c r="CG1004" s="64"/>
      <c r="CH1004" s="64"/>
      <c r="CI1004" s="64"/>
      <c r="CJ1004" s="64"/>
      <c r="CK1004" s="64"/>
      <c r="CL1004" s="64"/>
      <c r="CM1004" s="64"/>
      <c r="CN1004" s="67"/>
      <c r="CO1004" s="67"/>
      <c r="CP1004" s="64"/>
      <c r="CQ1004" s="64"/>
      <c r="CR1004" s="64"/>
      <c r="CS1004" s="64"/>
      <c r="CT1004" s="71"/>
      <c r="CU1004" s="64"/>
      <c r="CV1004" s="64"/>
      <c r="CW1004" s="64"/>
      <c r="CX1004" s="64"/>
      <c r="CY1004" s="67"/>
      <c r="CZ1004" s="67"/>
      <c r="DA1004" s="67"/>
      <c r="DB1004" s="64"/>
      <c r="DC1004" s="64"/>
      <c r="DD1004" s="64"/>
      <c r="DE1004" s="64"/>
      <c r="DF1004" s="64"/>
      <c r="DG1004" s="64"/>
      <c r="DI1004" s="64"/>
      <c r="DJ1004" s="32"/>
    </row>
    <row r="1005" spans="1:114" ht="28" customHeight="1">
      <c r="A1005" s="70"/>
      <c r="B1005" s="68"/>
      <c r="C1005" s="68"/>
      <c r="D1005" s="65"/>
      <c r="E1005" s="83"/>
      <c r="F1005" s="83"/>
      <c r="G1005" s="83"/>
      <c r="I1005" s="68"/>
      <c r="J1005" s="64"/>
      <c r="K1005" s="64"/>
      <c r="L1005" s="64"/>
      <c r="M1005" s="64"/>
      <c r="N1005" s="64"/>
      <c r="O1005" s="64"/>
      <c r="P1005" s="64"/>
      <c r="Q1005" s="64"/>
      <c r="R1005" s="32"/>
      <c r="S1005" s="33"/>
      <c r="T1005" s="30"/>
      <c r="U1005" s="33"/>
      <c r="BA1005" s="64"/>
      <c r="BB1005" s="64"/>
      <c r="BC1005" s="67"/>
      <c r="BD1005" s="64"/>
      <c r="BE1005" s="64"/>
      <c r="BF1005" s="67"/>
      <c r="BG1005" s="84"/>
      <c r="BH1005" s="84"/>
      <c r="BI1005" s="84"/>
      <c r="BJ1005" s="84"/>
      <c r="BK1005" s="64"/>
      <c r="BL1005" s="64"/>
      <c r="BM1005" s="85"/>
      <c r="BN1005" s="85"/>
      <c r="BO1005" s="85"/>
      <c r="BP1005" s="85"/>
      <c r="BQ1005" s="64"/>
      <c r="BR1005" s="64"/>
      <c r="BS1005" s="67"/>
      <c r="BW1005" s="64"/>
      <c r="BX1005" s="64"/>
      <c r="BY1005" s="67"/>
      <c r="BZ1005" s="64"/>
      <c r="CA1005" s="64"/>
      <c r="CB1005" s="67"/>
      <c r="CF1005" s="64"/>
      <c r="CG1005" s="64"/>
      <c r="CH1005" s="64"/>
      <c r="CI1005" s="64"/>
      <c r="CJ1005" s="64"/>
      <c r="CK1005" s="64"/>
      <c r="CL1005" s="64"/>
      <c r="CM1005" s="64"/>
      <c r="CN1005" s="67"/>
      <c r="CO1005" s="67"/>
      <c r="CP1005" s="64"/>
      <c r="CQ1005" s="64"/>
      <c r="CR1005" s="64"/>
      <c r="CS1005" s="64"/>
      <c r="CT1005" s="71"/>
      <c r="CU1005" s="64"/>
      <c r="CV1005" s="64"/>
      <c r="CW1005" s="64"/>
      <c r="CX1005" s="64"/>
      <c r="CY1005" s="67"/>
      <c r="CZ1005" s="67"/>
      <c r="DA1005" s="67"/>
      <c r="DB1005" s="64"/>
      <c r="DC1005" s="64"/>
      <c r="DD1005" s="64"/>
      <c r="DE1005" s="64"/>
      <c r="DF1005" s="64"/>
      <c r="DG1005" s="64"/>
      <c r="DI1005" s="64"/>
      <c r="DJ1005" s="32"/>
    </row>
    <row r="1006" spans="1:114" ht="28" customHeight="1">
      <c r="A1006" s="70"/>
      <c r="B1006" s="68"/>
      <c r="C1006" s="68"/>
      <c r="D1006" s="65"/>
      <c r="E1006" s="83"/>
      <c r="F1006" s="83"/>
      <c r="G1006" s="83"/>
      <c r="I1006" s="68"/>
      <c r="J1006" s="64"/>
      <c r="K1006" s="64"/>
      <c r="L1006" s="64"/>
      <c r="M1006" s="64"/>
      <c r="N1006" s="64"/>
      <c r="O1006" s="64"/>
      <c r="P1006" s="64"/>
      <c r="Q1006" s="64"/>
      <c r="R1006" s="32"/>
      <c r="S1006" s="33"/>
      <c r="T1006" s="30"/>
      <c r="U1006" s="33"/>
      <c r="BA1006" s="64"/>
      <c r="BB1006" s="64"/>
      <c r="BC1006" s="67"/>
      <c r="BD1006" s="64"/>
      <c r="BE1006" s="64"/>
      <c r="BF1006" s="67"/>
      <c r="BG1006" s="84"/>
      <c r="BH1006" s="84"/>
      <c r="BI1006" s="84"/>
      <c r="BJ1006" s="84"/>
      <c r="BK1006" s="64"/>
      <c r="BL1006" s="64"/>
      <c r="BM1006" s="85"/>
      <c r="BN1006" s="85"/>
      <c r="BO1006" s="85"/>
      <c r="BP1006" s="85"/>
      <c r="BQ1006" s="64"/>
      <c r="BR1006" s="64"/>
      <c r="BS1006" s="67"/>
      <c r="BW1006" s="64"/>
      <c r="BX1006" s="64"/>
      <c r="BY1006" s="67"/>
      <c r="BZ1006" s="64"/>
      <c r="CA1006" s="64"/>
      <c r="CB1006" s="67"/>
      <c r="CF1006" s="64"/>
      <c r="CG1006" s="64"/>
      <c r="CH1006" s="64"/>
      <c r="CI1006" s="64"/>
      <c r="CJ1006" s="64"/>
      <c r="CK1006" s="64"/>
      <c r="CL1006" s="64"/>
      <c r="CM1006" s="64"/>
      <c r="CN1006" s="67"/>
      <c r="CO1006" s="67"/>
      <c r="CP1006" s="64"/>
      <c r="CQ1006" s="64"/>
      <c r="CR1006" s="64"/>
      <c r="CS1006" s="64"/>
      <c r="CT1006" s="71"/>
      <c r="CU1006" s="64"/>
      <c r="CV1006" s="64"/>
      <c r="CW1006" s="64"/>
      <c r="CX1006" s="64"/>
      <c r="CY1006" s="67"/>
      <c r="CZ1006" s="67"/>
      <c r="DA1006" s="67"/>
      <c r="DB1006" s="64"/>
      <c r="DC1006" s="64"/>
      <c r="DD1006" s="64"/>
      <c r="DE1006" s="64"/>
      <c r="DF1006" s="64"/>
      <c r="DG1006" s="64"/>
      <c r="DI1006" s="64"/>
      <c r="DJ1006" s="32"/>
    </row>
    <row r="1007" spans="1:114" ht="28" customHeight="1">
      <c r="A1007" s="70"/>
      <c r="B1007" s="68"/>
      <c r="C1007" s="68"/>
      <c r="D1007" s="65"/>
      <c r="E1007" s="83"/>
      <c r="F1007" s="83"/>
      <c r="G1007" s="83"/>
      <c r="I1007" s="68"/>
      <c r="J1007" s="64"/>
      <c r="K1007" s="64"/>
      <c r="L1007" s="64"/>
      <c r="M1007" s="64"/>
      <c r="N1007" s="64"/>
      <c r="O1007" s="64"/>
      <c r="P1007" s="64"/>
      <c r="Q1007" s="64"/>
      <c r="R1007" s="32"/>
      <c r="S1007" s="33"/>
      <c r="T1007" s="30"/>
      <c r="U1007" s="33"/>
      <c r="BA1007" s="64"/>
      <c r="BB1007" s="64"/>
      <c r="BC1007" s="67"/>
      <c r="BD1007" s="64"/>
      <c r="BE1007" s="64"/>
      <c r="BF1007" s="67"/>
      <c r="BG1007" s="84"/>
      <c r="BH1007" s="84"/>
      <c r="BI1007" s="84"/>
      <c r="BJ1007" s="84"/>
      <c r="BK1007" s="64"/>
      <c r="BL1007" s="64"/>
      <c r="BM1007" s="85"/>
      <c r="BN1007" s="85"/>
      <c r="BO1007" s="85"/>
      <c r="BP1007" s="85"/>
      <c r="BQ1007" s="64"/>
      <c r="BR1007" s="64"/>
      <c r="BS1007" s="67"/>
      <c r="BW1007" s="64"/>
      <c r="BX1007" s="64"/>
      <c r="BY1007" s="67"/>
      <c r="BZ1007" s="64"/>
      <c r="CA1007" s="64"/>
      <c r="CB1007" s="67"/>
      <c r="CF1007" s="64"/>
      <c r="CG1007" s="64"/>
      <c r="CH1007" s="64"/>
      <c r="CI1007" s="64"/>
      <c r="CJ1007" s="64"/>
      <c r="CK1007" s="64"/>
      <c r="CL1007" s="64"/>
      <c r="CM1007" s="64"/>
      <c r="CN1007" s="67"/>
      <c r="CO1007" s="67"/>
      <c r="CP1007" s="64"/>
      <c r="CQ1007" s="64"/>
      <c r="CR1007" s="64"/>
      <c r="CS1007" s="64"/>
      <c r="CT1007" s="71"/>
      <c r="CU1007" s="64"/>
      <c r="CV1007" s="64"/>
      <c r="CW1007" s="64"/>
      <c r="CX1007" s="64"/>
      <c r="CY1007" s="67"/>
      <c r="CZ1007" s="67"/>
      <c r="DA1007" s="67"/>
      <c r="DB1007" s="64"/>
      <c r="DC1007" s="64"/>
      <c r="DD1007" s="64"/>
      <c r="DE1007" s="64"/>
      <c r="DF1007" s="64"/>
      <c r="DG1007" s="64"/>
      <c r="DI1007" s="64"/>
      <c r="DJ1007" s="32"/>
    </row>
    <row r="1008" spans="1:114" ht="28" customHeight="1">
      <c r="A1008" s="70"/>
      <c r="B1008" s="68"/>
      <c r="C1008" s="68"/>
      <c r="D1008" s="65"/>
      <c r="E1008" s="83"/>
      <c r="F1008" s="83"/>
      <c r="G1008" s="83"/>
      <c r="I1008" s="68"/>
      <c r="J1008" s="64"/>
      <c r="K1008" s="64"/>
      <c r="L1008" s="64"/>
      <c r="M1008" s="64"/>
      <c r="N1008" s="64"/>
      <c r="O1008" s="64"/>
      <c r="P1008" s="64"/>
      <c r="Q1008" s="64"/>
      <c r="R1008" s="32"/>
      <c r="S1008" s="33"/>
      <c r="T1008" s="30"/>
      <c r="U1008" s="33"/>
      <c r="BA1008" s="64"/>
      <c r="BB1008" s="64"/>
      <c r="BC1008" s="67"/>
      <c r="BD1008" s="64"/>
      <c r="BE1008" s="64"/>
      <c r="BF1008" s="67"/>
      <c r="BG1008" s="84"/>
      <c r="BH1008" s="84"/>
      <c r="BI1008" s="84"/>
      <c r="BJ1008" s="84"/>
      <c r="BK1008" s="64"/>
      <c r="BL1008" s="64"/>
      <c r="BM1008" s="85"/>
      <c r="BN1008" s="85"/>
      <c r="BO1008" s="85"/>
      <c r="BP1008" s="85"/>
      <c r="BQ1008" s="64"/>
      <c r="BR1008" s="64"/>
      <c r="BS1008" s="67"/>
      <c r="BW1008" s="64"/>
      <c r="BX1008" s="64"/>
      <c r="BY1008" s="67"/>
      <c r="BZ1008" s="64"/>
      <c r="CA1008" s="64"/>
      <c r="CB1008" s="67"/>
      <c r="CF1008" s="64"/>
      <c r="CG1008" s="64"/>
      <c r="CH1008" s="64"/>
      <c r="CI1008" s="64"/>
      <c r="CJ1008" s="64"/>
      <c r="CK1008" s="64"/>
      <c r="CL1008" s="64"/>
      <c r="CM1008" s="64"/>
      <c r="CN1008" s="67"/>
      <c r="CO1008" s="67"/>
      <c r="CP1008" s="64"/>
      <c r="CQ1008" s="64"/>
      <c r="CR1008" s="64"/>
      <c r="CS1008" s="64"/>
      <c r="CT1008" s="71"/>
      <c r="CU1008" s="64"/>
      <c r="CV1008" s="64"/>
      <c r="CW1008" s="64"/>
      <c r="CX1008" s="64"/>
      <c r="CY1008" s="67"/>
      <c r="CZ1008" s="67"/>
      <c r="DA1008" s="67"/>
      <c r="DB1008" s="64"/>
      <c r="DC1008" s="64"/>
      <c r="DD1008" s="64"/>
      <c r="DE1008" s="64"/>
      <c r="DF1008" s="64"/>
      <c r="DG1008" s="64"/>
      <c r="DI1008" s="64"/>
      <c r="DJ1008" s="32"/>
    </row>
    <row r="1009" spans="1:114" ht="28" customHeight="1">
      <c r="A1009" s="70"/>
      <c r="B1009" s="68"/>
      <c r="C1009" s="68"/>
      <c r="D1009" s="65"/>
      <c r="E1009" s="83"/>
      <c r="F1009" s="83"/>
      <c r="G1009" s="83"/>
      <c r="I1009" s="68"/>
      <c r="J1009" s="64"/>
      <c r="K1009" s="64"/>
      <c r="L1009" s="64"/>
      <c r="M1009" s="64"/>
      <c r="N1009" s="64"/>
      <c r="O1009" s="64"/>
      <c r="P1009" s="64"/>
      <c r="Q1009" s="64"/>
      <c r="R1009" s="32"/>
      <c r="S1009" s="33"/>
      <c r="T1009" s="30"/>
      <c r="U1009" s="33"/>
      <c r="BA1009" s="64"/>
      <c r="BB1009" s="64"/>
      <c r="BC1009" s="67"/>
      <c r="BD1009" s="64"/>
      <c r="BE1009" s="64"/>
      <c r="BF1009" s="67"/>
      <c r="BG1009" s="84"/>
      <c r="BH1009" s="84"/>
      <c r="BI1009" s="84"/>
      <c r="BJ1009" s="84"/>
      <c r="BK1009" s="64"/>
      <c r="BL1009" s="64"/>
      <c r="BM1009" s="85"/>
      <c r="BN1009" s="85"/>
      <c r="BO1009" s="85"/>
      <c r="BP1009" s="85"/>
      <c r="BQ1009" s="64"/>
      <c r="BR1009" s="64"/>
      <c r="BS1009" s="67"/>
      <c r="BW1009" s="64"/>
      <c r="BX1009" s="64"/>
      <c r="BY1009" s="67"/>
      <c r="BZ1009" s="64"/>
      <c r="CA1009" s="64"/>
      <c r="CB1009" s="67"/>
      <c r="CF1009" s="64"/>
      <c r="CG1009" s="64"/>
      <c r="CH1009" s="64"/>
      <c r="CI1009" s="64"/>
      <c r="CJ1009" s="64"/>
      <c r="CK1009" s="64"/>
      <c r="CL1009" s="64"/>
      <c r="CM1009" s="64"/>
      <c r="CN1009" s="67"/>
      <c r="CO1009" s="67"/>
      <c r="CP1009" s="64"/>
      <c r="CQ1009" s="64"/>
      <c r="CR1009" s="64"/>
      <c r="CS1009" s="64"/>
      <c r="CT1009" s="71"/>
      <c r="CU1009" s="64"/>
      <c r="CV1009" s="64"/>
      <c r="CW1009" s="64"/>
      <c r="CX1009" s="64"/>
      <c r="CY1009" s="67"/>
      <c r="CZ1009" s="67"/>
      <c r="DA1009" s="67"/>
      <c r="DB1009" s="64"/>
      <c r="DC1009" s="64"/>
      <c r="DD1009" s="64"/>
      <c r="DE1009" s="64"/>
      <c r="DF1009" s="64"/>
      <c r="DG1009" s="64"/>
      <c r="DI1009" s="64"/>
      <c r="DJ1009" s="32"/>
    </row>
    <row r="1010" spans="1:114" ht="28" customHeight="1">
      <c r="A1010" s="70"/>
      <c r="B1010" s="68"/>
      <c r="C1010" s="68"/>
      <c r="D1010" s="65"/>
      <c r="E1010" s="83"/>
      <c r="F1010" s="83"/>
      <c r="G1010" s="83"/>
      <c r="I1010" s="68"/>
      <c r="J1010" s="64"/>
      <c r="K1010" s="64"/>
      <c r="L1010" s="64"/>
      <c r="M1010" s="64"/>
      <c r="N1010" s="64"/>
      <c r="O1010" s="64"/>
      <c r="P1010" s="64"/>
      <c r="Q1010" s="64"/>
      <c r="R1010" s="32"/>
      <c r="S1010" s="33"/>
      <c r="T1010" s="30"/>
      <c r="U1010" s="33"/>
      <c r="BA1010" s="64"/>
      <c r="BB1010" s="64"/>
      <c r="BC1010" s="67"/>
      <c r="BD1010" s="64"/>
      <c r="BE1010" s="64"/>
      <c r="BF1010" s="67"/>
      <c r="BG1010" s="84"/>
      <c r="BH1010" s="84"/>
      <c r="BI1010" s="84"/>
      <c r="BJ1010" s="84"/>
      <c r="BK1010" s="64"/>
      <c r="BL1010" s="64"/>
      <c r="BM1010" s="85"/>
      <c r="BN1010" s="85"/>
      <c r="BO1010" s="85"/>
      <c r="BP1010" s="85"/>
      <c r="BQ1010" s="64"/>
      <c r="BR1010" s="64"/>
      <c r="BS1010" s="67"/>
      <c r="BW1010" s="64"/>
      <c r="BX1010" s="64"/>
      <c r="BY1010" s="67"/>
      <c r="BZ1010" s="64"/>
      <c r="CA1010" s="64"/>
      <c r="CB1010" s="67"/>
      <c r="CF1010" s="64"/>
      <c r="CG1010" s="64"/>
      <c r="CH1010" s="64"/>
      <c r="CI1010" s="64"/>
      <c r="CJ1010" s="64"/>
      <c r="CK1010" s="64"/>
      <c r="CL1010" s="64"/>
      <c r="CM1010" s="64"/>
      <c r="CN1010" s="67"/>
      <c r="CO1010" s="67"/>
      <c r="CP1010" s="64"/>
      <c r="CQ1010" s="64"/>
      <c r="CR1010" s="64"/>
      <c r="CS1010" s="64"/>
      <c r="CT1010" s="71"/>
      <c r="CU1010" s="64"/>
      <c r="CV1010" s="64"/>
      <c r="CW1010" s="64"/>
      <c r="CX1010" s="64"/>
      <c r="CY1010" s="67"/>
      <c r="CZ1010" s="67"/>
      <c r="DA1010" s="67"/>
      <c r="DB1010" s="64"/>
      <c r="DC1010" s="64"/>
      <c r="DD1010" s="64"/>
      <c r="DE1010" s="64"/>
      <c r="DF1010" s="64"/>
      <c r="DG1010" s="64"/>
      <c r="DI1010" s="64"/>
      <c r="DJ1010" s="32"/>
    </row>
    <row r="1011" spans="1:114" ht="28" customHeight="1">
      <c r="A1011" s="70"/>
      <c r="B1011" s="68"/>
      <c r="C1011" s="68"/>
      <c r="D1011" s="65"/>
      <c r="E1011" s="83"/>
      <c r="F1011" s="83"/>
      <c r="G1011" s="83"/>
      <c r="I1011" s="68"/>
      <c r="J1011" s="64"/>
      <c r="K1011" s="64"/>
      <c r="L1011" s="64"/>
      <c r="M1011" s="64"/>
      <c r="N1011" s="64"/>
      <c r="O1011" s="64"/>
      <c r="P1011" s="64"/>
      <c r="Q1011" s="64"/>
      <c r="R1011" s="32"/>
      <c r="S1011" s="33"/>
      <c r="T1011" s="30"/>
      <c r="U1011" s="33"/>
      <c r="BA1011" s="64"/>
      <c r="BB1011" s="64"/>
      <c r="BC1011" s="67"/>
      <c r="BD1011" s="64"/>
      <c r="BE1011" s="64"/>
      <c r="BF1011" s="67"/>
      <c r="BG1011" s="84"/>
      <c r="BH1011" s="84"/>
      <c r="BI1011" s="84"/>
      <c r="BJ1011" s="84"/>
      <c r="BK1011" s="64"/>
      <c r="BL1011" s="64"/>
      <c r="BM1011" s="85"/>
      <c r="BN1011" s="85"/>
      <c r="BO1011" s="85"/>
      <c r="BP1011" s="85"/>
      <c r="BQ1011" s="64"/>
      <c r="BR1011" s="64"/>
      <c r="BS1011" s="67"/>
      <c r="BW1011" s="64"/>
      <c r="BX1011" s="64"/>
      <c r="BY1011" s="67"/>
      <c r="BZ1011" s="64"/>
      <c r="CA1011" s="64"/>
      <c r="CB1011" s="67"/>
      <c r="CF1011" s="64"/>
      <c r="CG1011" s="64"/>
      <c r="CH1011" s="64"/>
      <c r="CI1011" s="64"/>
      <c r="CJ1011" s="64"/>
      <c r="CK1011" s="64"/>
      <c r="CL1011" s="64"/>
      <c r="CM1011" s="64"/>
      <c r="CN1011" s="67"/>
      <c r="CO1011" s="67"/>
      <c r="CP1011" s="64"/>
      <c r="CQ1011" s="64"/>
      <c r="CR1011" s="64"/>
      <c r="CS1011" s="64"/>
      <c r="CT1011" s="71"/>
      <c r="CU1011" s="64"/>
      <c r="CV1011" s="64"/>
      <c r="CW1011" s="64"/>
      <c r="CX1011" s="64"/>
      <c r="CY1011" s="67"/>
      <c r="CZ1011" s="67"/>
      <c r="DA1011" s="67"/>
      <c r="DB1011" s="64"/>
      <c r="DC1011" s="64"/>
      <c r="DD1011" s="64"/>
      <c r="DE1011" s="64"/>
      <c r="DF1011" s="64"/>
      <c r="DG1011" s="64"/>
      <c r="DI1011" s="64"/>
      <c r="DJ1011" s="32"/>
    </row>
    <row r="1012" spans="1:114" ht="28" customHeight="1">
      <c r="A1012" s="70"/>
      <c r="B1012" s="68"/>
      <c r="C1012" s="68"/>
      <c r="D1012" s="65"/>
      <c r="E1012" s="83"/>
      <c r="F1012" s="83"/>
      <c r="G1012" s="83"/>
      <c r="I1012" s="68"/>
      <c r="J1012" s="64"/>
      <c r="K1012" s="64"/>
      <c r="L1012" s="64"/>
      <c r="M1012" s="64"/>
      <c r="N1012" s="64"/>
      <c r="O1012" s="64"/>
      <c r="P1012" s="64"/>
      <c r="Q1012" s="64"/>
      <c r="R1012" s="32"/>
      <c r="S1012" s="33"/>
      <c r="T1012" s="30"/>
      <c r="U1012" s="33"/>
      <c r="BA1012" s="64"/>
      <c r="BB1012" s="64"/>
      <c r="BC1012" s="67"/>
      <c r="BD1012" s="64"/>
      <c r="BE1012" s="64"/>
      <c r="BF1012" s="67"/>
      <c r="BG1012" s="84"/>
      <c r="BH1012" s="84"/>
      <c r="BI1012" s="84"/>
      <c r="BJ1012" s="84"/>
      <c r="BK1012" s="64"/>
      <c r="BL1012" s="64"/>
      <c r="BM1012" s="85"/>
      <c r="BN1012" s="85"/>
      <c r="BO1012" s="85"/>
      <c r="BP1012" s="85"/>
      <c r="BQ1012" s="64"/>
      <c r="BR1012" s="64"/>
      <c r="BS1012" s="67"/>
      <c r="BW1012" s="64"/>
      <c r="BX1012" s="64"/>
      <c r="BY1012" s="67"/>
      <c r="BZ1012" s="64"/>
      <c r="CA1012" s="64"/>
      <c r="CB1012" s="67"/>
      <c r="CF1012" s="64"/>
      <c r="CG1012" s="64"/>
      <c r="CH1012" s="64"/>
      <c r="CI1012" s="64"/>
      <c r="CJ1012" s="64"/>
      <c r="CK1012" s="64"/>
      <c r="CL1012" s="64"/>
      <c r="CM1012" s="64"/>
      <c r="CN1012" s="67"/>
      <c r="CO1012" s="67"/>
      <c r="CP1012" s="64"/>
      <c r="CQ1012" s="64"/>
      <c r="CR1012" s="64"/>
      <c r="CS1012" s="64"/>
      <c r="CT1012" s="71"/>
      <c r="CU1012" s="64"/>
      <c r="CV1012" s="64"/>
      <c r="CW1012" s="64"/>
      <c r="CX1012" s="64"/>
      <c r="CY1012" s="67"/>
      <c r="CZ1012" s="67"/>
      <c r="DA1012" s="67"/>
      <c r="DB1012" s="64"/>
      <c r="DC1012" s="64"/>
      <c r="DD1012" s="64"/>
      <c r="DE1012" s="64"/>
      <c r="DF1012" s="64"/>
      <c r="DG1012" s="64"/>
      <c r="DI1012" s="64"/>
      <c r="DJ1012" s="32"/>
    </row>
    <row r="1013" spans="1:114" ht="28" customHeight="1">
      <c r="A1013" s="70"/>
      <c r="B1013" s="68"/>
      <c r="C1013" s="68"/>
      <c r="D1013" s="65"/>
      <c r="E1013" s="83"/>
      <c r="F1013" s="83"/>
      <c r="G1013" s="83"/>
      <c r="I1013" s="68"/>
      <c r="J1013" s="64"/>
      <c r="K1013" s="64"/>
      <c r="L1013" s="64"/>
      <c r="M1013" s="64"/>
      <c r="N1013" s="64"/>
      <c r="O1013" s="64"/>
      <c r="P1013" s="64"/>
      <c r="Q1013" s="64"/>
      <c r="R1013" s="32"/>
      <c r="S1013" s="33"/>
      <c r="T1013" s="30"/>
      <c r="U1013" s="33"/>
      <c r="BA1013" s="64"/>
      <c r="BB1013" s="64"/>
      <c r="BC1013" s="67"/>
      <c r="BD1013" s="64"/>
      <c r="BE1013" s="64"/>
      <c r="BF1013" s="67"/>
      <c r="BG1013" s="84"/>
      <c r="BH1013" s="84"/>
      <c r="BI1013" s="84"/>
      <c r="BJ1013" s="84"/>
      <c r="BK1013" s="64"/>
      <c r="BL1013" s="64"/>
      <c r="BM1013" s="85"/>
      <c r="BN1013" s="85"/>
      <c r="BO1013" s="85"/>
      <c r="BP1013" s="85"/>
      <c r="BQ1013" s="64"/>
      <c r="BR1013" s="64"/>
      <c r="BS1013" s="67"/>
      <c r="BW1013" s="64"/>
      <c r="BX1013" s="64"/>
      <c r="BY1013" s="67"/>
      <c r="BZ1013" s="64"/>
      <c r="CA1013" s="64"/>
      <c r="CB1013" s="67"/>
      <c r="CF1013" s="64"/>
      <c r="CG1013" s="64"/>
      <c r="CH1013" s="64"/>
      <c r="CI1013" s="64"/>
      <c r="CJ1013" s="64"/>
      <c r="CK1013" s="64"/>
      <c r="CL1013" s="64"/>
      <c r="CM1013" s="64"/>
      <c r="CN1013" s="67"/>
      <c r="CO1013" s="67"/>
      <c r="CP1013" s="64"/>
      <c r="CQ1013" s="64"/>
      <c r="CR1013" s="64"/>
      <c r="CS1013" s="64"/>
      <c r="CT1013" s="71"/>
      <c r="CU1013" s="64"/>
      <c r="CV1013" s="64"/>
      <c r="CW1013" s="64"/>
      <c r="CX1013" s="64"/>
      <c r="CY1013" s="67"/>
      <c r="CZ1013" s="67"/>
      <c r="DA1013" s="67"/>
      <c r="DB1013" s="64"/>
      <c r="DC1013" s="64"/>
      <c r="DD1013" s="64"/>
      <c r="DE1013" s="64"/>
      <c r="DF1013" s="64"/>
      <c r="DG1013" s="64"/>
      <c r="DI1013" s="64"/>
      <c r="DJ1013" s="32"/>
    </row>
    <row r="1014" spans="1:114" ht="28" customHeight="1">
      <c r="A1014" s="70"/>
      <c r="B1014" s="68"/>
      <c r="C1014" s="68"/>
      <c r="D1014" s="65"/>
      <c r="E1014" s="83"/>
      <c r="F1014" s="83"/>
      <c r="G1014" s="83"/>
      <c r="I1014" s="68"/>
      <c r="J1014" s="64"/>
      <c r="K1014" s="64"/>
      <c r="L1014" s="64"/>
      <c r="M1014" s="64"/>
      <c r="N1014" s="64"/>
      <c r="O1014" s="64"/>
      <c r="P1014" s="64"/>
      <c r="Q1014" s="64"/>
      <c r="R1014" s="32"/>
      <c r="S1014" s="33"/>
      <c r="T1014" s="30"/>
      <c r="U1014" s="33"/>
      <c r="BA1014" s="64"/>
      <c r="BB1014" s="64"/>
      <c r="BC1014" s="67"/>
      <c r="BD1014" s="64"/>
      <c r="BE1014" s="64"/>
      <c r="BF1014" s="67"/>
      <c r="BG1014" s="84"/>
      <c r="BH1014" s="84"/>
      <c r="BI1014" s="84"/>
      <c r="BJ1014" s="84"/>
      <c r="BK1014" s="64"/>
      <c r="BL1014" s="64"/>
      <c r="BM1014" s="85"/>
      <c r="BN1014" s="85"/>
      <c r="BO1014" s="85"/>
      <c r="BP1014" s="85"/>
      <c r="BQ1014" s="64"/>
      <c r="BR1014" s="64"/>
      <c r="BS1014" s="67"/>
      <c r="BW1014" s="64"/>
      <c r="BX1014" s="64"/>
      <c r="BY1014" s="67"/>
      <c r="BZ1014" s="64"/>
      <c r="CA1014" s="64"/>
      <c r="CB1014" s="67"/>
      <c r="CF1014" s="64"/>
      <c r="CG1014" s="64"/>
      <c r="CH1014" s="64"/>
      <c r="CI1014" s="64"/>
      <c r="CJ1014" s="64"/>
      <c r="CK1014" s="64"/>
      <c r="CL1014" s="64"/>
      <c r="CM1014" s="64"/>
      <c r="CN1014" s="67"/>
      <c r="CO1014" s="67"/>
      <c r="CP1014" s="64"/>
      <c r="CQ1014" s="64"/>
      <c r="CR1014" s="64"/>
      <c r="CS1014" s="64"/>
      <c r="CT1014" s="71"/>
      <c r="CU1014" s="64"/>
      <c r="CV1014" s="64"/>
      <c r="CW1014" s="64"/>
      <c r="CX1014" s="64"/>
      <c r="CY1014" s="67"/>
      <c r="CZ1014" s="67"/>
      <c r="DA1014" s="67"/>
      <c r="DB1014" s="64"/>
      <c r="DC1014" s="64"/>
      <c r="DD1014" s="64"/>
      <c r="DE1014" s="64"/>
      <c r="DF1014" s="64"/>
      <c r="DG1014" s="64"/>
      <c r="DI1014" s="64"/>
      <c r="DJ1014" s="32"/>
    </row>
    <row r="1015" spans="1:114" ht="28" customHeight="1">
      <c r="A1015" s="70"/>
      <c r="B1015" s="68"/>
      <c r="C1015" s="68"/>
      <c r="D1015" s="65"/>
      <c r="E1015" s="83"/>
      <c r="F1015" s="83"/>
      <c r="G1015" s="83"/>
      <c r="I1015" s="68"/>
      <c r="J1015" s="64"/>
      <c r="K1015" s="64"/>
      <c r="L1015" s="64"/>
      <c r="M1015" s="64"/>
      <c r="N1015" s="64"/>
      <c r="O1015" s="64"/>
      <c r="P1015" s="64"/>
      <c r="Q1015" s="64"/>
      <c r="R1015" s="32"/>
      <c r="S1015" s="33"/>
      <c r="T1015" s="30"/>
      <c r="U1015" s="33"/>
      <c r="BA1015" s="64"/>
      <c r="BB1015" s="64"/>
      <c r="BC1015" s="67"/>
      <c r="BD1015" s="64"/>
      <c r="BE1015" s="64"/>
      <c r="BF1015" s="67"/>
      <c r="BG1015" s="84"/>
      <c r="BH1015" s="84"/>
      <c r="BI1015" s="84"/>
      <c r="BJ1015" s="84"/>
      <c r="BK1015" s="64"/>
      <c r="BL1015" s="64"/>
      <c r="BM1015" s="85"/>
      <c r="BN1015" s="85"/>
      <c r="BO1015" s="85"/>
      <c r="BP1015" s="85"/>
      <c r="BQ1015" s="64"/>
      <c r="BR1015" s="64"/>
      <c r="BS1015" s="67"/>
      <c r="BW1015" s="64"/>
      <c r="BX1015" s="64"/>
      <c r="BY1015" s="67"/>
      <c r="BZ1015" s="64"/>
      <c r="CA1015" s="64"/>
      <c r="CB1015" s="67"/>
      <c r="CF1015" s="64"/>
      <c r="CG1015" s="64"/>
      <c r="CH1015" s="64"/>
      <c r="CI1015" s="64"/>
      <c r="CJ1015" s="64"/>
      <c r="CK1015" s="64"/>
      <c r="CL1015" s="64"/>
      <c r="CM1015" s="64"/>
      <c r="CN1015" s="67"/>
      <c r="CO1015" s="67"/>
      <c r="CP1015" s="64"/>
      <c r="CQ1015" s="64"/>
      <c r="CR1015" s="64"/>
      <c r="CS1015" s="64"/>
      <c r="CT1015" s="71"/>
      <c r="CU1015" s="64"/>
      <c r="CV1015" s="64"/>
      <c r="CW1015" s="64"/>
      <c r="CX1015" s="64"/>
      <c r="CY1015" s="67"/>
      <c r="CZ1015" s="67"/>
      <c r="DA1015" s="67"/>
      <c r="DB1015" s="64"/>
      <c r="DC1015" s="64"/>
      <c r="DD1015" s="64"/>
      <c r="DE1015" s="64"/>
      <c r="DF1015" s="64"/>
      <c r="DG1015" s="64"/>
      <c r="DI1015" s="64"/>
      <c r="DJ1015" s="32"/>
    </row>
    <row r="1016" spans="1:114" ht="28" customHeight="1">
      <c r="A1016" s="70"/>
      <c r="B1016" s="68"/>
      <c r="C1016" s="68"/>
      <c r="D1016" s="65"/>
      <c r="E1016" s="83"/>
      <c r="F1016" s="83"/>
      <c r="G1016" s="83"/>
      <c r="I1016" s="68"/>
      <c r="J1016" s="64"/>
      <c r="K1016" s="64"/>
      <c r="L1016" s="64"/>
      <c r="M1016" s="64"/>
      <c r="N1016" s="64"/>
      <c r="O1016" s="64"/>
      <c r="P1016" s="64"/>
      <c r="Q1016" s="64"/>
      <c r="R1016" s="32"/>
      <c r="S1016" s="33"/>
      <c r="T1016" s="30"/>
      <c r="U1016" s="33"/>
      <c r="BA1016" s="64"/>
      <c r="BB1016" s="64"/>
      <c r="BC1016" s="67"/>
      <c r="BD1016" s="64"/>
      <c r="BE1016" s="64"/>
      <c r="BF1016" s="67"/>
      <c r="BG1016" s="84"/>
      <c r="BH1016" s="84"/>
      <c r="BI1016" s="84"/>
      <c r="BJ1016" s="84"/>
      <c r="BK1016" s="64"/>
      <c r="BL1016" s="64"/>
      <c r="BM1016" s="85"/>
      <c r="BN1016" s="85"/>
      <c r="BO1016" s="85"/>
      <c r="BP1016" s="85"/>
      <c r="BQ1016" s="64"/>
      <c r="BR1016" s="64"/>
      <c r="BS1016" s="67"/>
      <c r="BW1016" s="64"/>
      <c r="BX1016" s="64"/>
      <c r="BY1016" s="67"/>
      <c r="BZ1016" s="64"/>
      <c r="CA1016" s="64"/>
      <c r="CB1016" s="67"/>
      <c r="CF1016" s="64"/>
      <c r="CG1016" s="64"/>
      <c r="CH1016" s="64"/>
      <c r="CI1016" s="64"/>
      <c r="CJ1016" s="64"/>
      <c r="CK1016" s="64"/>
      <c r="CL1016" s="64"/>
      <c r="CM1016" s="64"/>
      <c r="CN1016" s="67"/>
      <c r="CO1016" s="67"/>
      <c r="CP1016" s="64"/>
      <c r="CQ1016" s="64"/>
      <c r="CR1016" s="64"/>
      <c r="CS1016" s="64"/>
      <c r="CT1016" s="71"/>
      <c r="CU1016" s="64"/>
      <c r="CV1016" s="64"/>
      <c r="CW1016" s="64"/>
      <c r="CX1016" s="64"/>
      <c r="CY1016" s="67"/>
      <c r="CZ1016" s="67"/>
      <c r="DA1016" s="67"/>
      <c r="DB1016" s="64"/>
      <c r="DC1016" s="64"/>
      <c r="DD1016" s="64"/>
      <c r="DE1016" s="64"/>
      <c r="DF1016" s="64"/>
      <c r="DG1016" s="64"/>
      <c r="DI1016" s="64"/>
      <c r="DJ1016" s="32"/>
    </row>
    <row r="1017" spans="1:114" ht="28" customHeight="1">
      <c r="A1017" s="70"/>
      <c r="B1017" s="68"/>
      <c r="C1017" s="68"/>
      <c r="D1017" s="65"/>
      <c r="E1017" s="83"/>
      <c r="F1017" s="83"/>
      <c r="G1017" s="83"/>
      <c r="I1017" s="68"/>
      <c r="J1017" s="64"/>
      <c r="K1017" s="64"/>
      <c r="L1017" s="64"/>
      <c r="M1017" s="64"/>
      <c r="N1017" s="64"/>
      <c r="O1017" s="64"/>
      <c r="P1017" s="64"/>
      <c r="Q1017" s="64"/>
      <c r="R1017" s="32"/>
      <c r="S1017" s="33"/>
      <c r="T1017" s="30"/>
      <c r="U1017" s="33"/>
      <c r="BA1017" s="64"/>
      <c r="BB1017" s="64"/>
      <c r="BC1017" s="67"/>
      <c r="BD1017" s="64"/>
      <c r="BE1017" s="64"/>
      <c r="BF1017" s="67"/>
      <c r="BG1017" s="84"/>
      <c r="BH1017" s="84"/>
      <c r="BI1017" s="84"/>
      <c r="BJ1017" s="84"/>
      <c r="BK1017" s="64"/>
      <c r="BL1017" s="64"/>
      <c r="BM1017" s="85"/>
      <c r="BN1017" s="85"/>
      <c r="BO1017" s="85"/>
      <c r="BP1017" s="85"/>
      <c r="BQ1017" s="64"/>
      <c r="BR1017" s="64"/>
      <c r="BS1017" s="67"/>
      <c r="BW1017" s="64"/>
      <c r="BX1017" s="64"/>
      <c r="BY1017" s="67"/>
      <c r="BZ1017" s="64"/>
      <c r="CA1017" s="64"/>
      <c r="CB1017" s="67"/>
      <c r="CF1017" s="64"/>
      <c r="CG1017" s="64"/>
      <c r="CH1017" s="64"/>
      <c r="CI1017" s="64"/>
      <c r="CJ1017" s="64"/>
      <c r="CK1017" s="64"/>
      <c r="CL1017" s="64"/>
      <c r="CM1017" s="64"/>
      <c r="CN1017" s="67"/>
      <c r="CO1017" s="67"/>
      <c r="CP1017" s="64"/>
      <c r="CQ1017" s="64"/>
      <c r="CR1017" s="64"/>
      <c r="CS1017" s="64"/>
      <c r="CT1017" s="71"/>
      <c r="CU1017" s="64"/>
      <c r="CV1017" s="64"/>
      <c r="CW1017" s="64"/>
      <c r="CX1017" s="64"/>
      <c r="CY1017" s="67"/>
      <c r="CZ1017" s="67"/>
      <c r="DA1017" s="67"/>
      <c r="DB1017" s="64"/>
      <c r="DC1017" s="64"/>
      <c r="DD1017" s="64"/>
      <c r="DE1017" s="64"/>
      <c r="DF1017" s="64"/>
      <c r="DG1017" s="64"/>
      <c r="DI1017" s="64"/>
      <c r="DJ1017" s="32"/>
    </row>
    <row r="1018" spans="1:114" ht="28" customHeight="1">
      <c r="A1018" s="70"/>
      <c r="B1018" s="68"/>
      <c r="C1018" s="68"/>
      <c r="D1018" s="65"/>
      <c r="E1018" s="83"/>
      <c r="F1018" s="83"/>
      <c r="G1018" s="83"/>
      <c r="I1018" s="68"/>
      <c r="J1018" s="64"/>
      <c r="K1018" s="64"/>
      <c r="L1018" s="64"/>
      <c r="M1018" s="64"/>
      <c r="N1018" s="64"/>
      <c r="O1018" s="64"/>
      <c r="P1018" s="64"/>
      <c r="Q1018" s="64"/>
      <c r="R1018" s="32"/>
      <c r="S1018" s="33"/>
      <c r="T1018" s="30"/>
      <c r="U1018" s="33"/>
      <c r="BA1018" s="64"/>
      <c r="BB1018" s="64"/>
      <c r="BC1018" s="67"/>
      <c r="BD1018" s="64"/>
      <c r="BE1018" s="64"/>
      <c r="BF1018" s="67"/>
      <c r="BG1018" s="84"/>
      <c r="BH1018" s="84"/>
      <c r="BI1018" s="84"/>
      <c r="BJ1018" s="84"/>
      <c r="BK1018" s="64"/>
      <c r="BL1018" s="64"/>
      <c r="BM1018" s="85"/>
      <c r="BN1018" s="85"/>
      <c r="BO1018" s="85"/>
      <c r="BP1018" s="85"/>
      <c r="BQ1018" s="64"/>
      <c r="BR1018" s="64"/>
      <c r="BS1018" s="67"/>
      <c r="BW1018" s="64"/>
      <c r="BX1018" s="64"/>
      <c r="BY1018" s="67"/>
      <c r="BZ1018" s="64"/>
      <c r="CA1018" s="64"/>
      <c r="CB1018" s="67"/>
      <c r="CF1018" s="64"/>
      <c r="CG1018" s="64"/>
      <c r="CH1018" s="64"/>
      <c r="CI1018" s="64"/>
      <c r="CJ1018" s="64"/>
      <c r="CK1018" s="64"/>
      <c r="CL1018" s="64"/>
      <c r="CM1018" s="64"/>
      <c r="CN1018" s="67"/>
      <c r="CO1018" s="67"/>
      <c r="CP1018" s="64"/>
      <c r="CQ1018" s="64"/>
      <c r="CR1018" s="64"/>
      <c r="CS1018" s="64"/>
      <c r="CT1018" s="71"/>
      <c r="CU1018" s="64"/>
      <c r="CV1018" s="64"/>
      <c r="CW1018" s="64"/>
      <c r="CX1018" s="64"/>
      <c r="CY1018" s="67"/>
      <c r="CZ1018" s="67"/>
      <c r="DA1018" s="67"/>
      <c r="DB1018" s="64"/>
      <c r="DC1018" s="64"/>
      <c r="DD1018" s="64"/>
      <c r="DE1018" s="64"/>
      <c r="DF1018" s="64"/>
      <c r="DG1018" s="64"/>
      <c r="DI1018" s="64"/>
      <c r="DJ1018" s="32"/>
    </row>
    <row r="1019" spans="1:114" ht="28" customHeight="1">
      <c r="A1019" s="70"/>
      <c r="B1019" s="68"/>
      <c r="C1019" s="68"/>
      <c r="D1019" s="65"/>
      <c r="E1019" s="83"/>
      <c r="F1019" s="83"/>
      <c r="G1019" s="83"/>
      <c r="I1019" s="68"/>
      <c r="J1019" s="64"/>
      <c r="K1019" s="64"/>
      <c r="L1019" s="64"/>
      <c r="M1019" s="64"/>
      <c r="N1019" s="64"/>
      <c r="O1019" s="64"/>
      <c r="P1019" s="64"/>
      <c r="Q1019" s="64"/>
      <c r="R1019" s="32"/>
      <c r="S1019" s="33"/>
      <c r="T1019" s="30"/>
      <c r="U1019" s="33"/>
      <c r="BA1019" s="64"/>
      <c r="BB1019" s="64"/>
      <c r="BC1019" s="67"/>
      <c r="BD1019" s="64"/>
      <c r="BE1019" s="64"/>
      <c r="BF1019" s="67"/>
      <c r="BG1019" s="84"/>
      <c r="BH1019" s="84"/>
      <c r="BI1019" s="84"/>
      <c r="BJ1019" s="84"/>
      <c r="BK1019" s="64"/>
      <c r="BL1019" s="64"/>
      <c r="BM1019" s="85"/>
      <c r="BN1019" s="85"/>
      <c r="BO1019" s="85"/>
      <c r="BP1019" s="85"/>
      <c r="BQ1019" s="64"/>
      <c r="BR1019" s="64"/>
      <c r="BS1019" s="67"/>
      <c r="BW1019" s="64"/>
      <c r="BX1019" s="64"/>
      <c r="BY1019" s="67"/>
      <c r="BZ1019" s="64"/>
      <c r="CA1019" s="64"/>
      <c r="CB1019" s="67"/>
      <c r="CF1019" s="64"/>
      <c r="CG1019" s="64"/>
      <c r="CH1019" s="64"/>
      <c r="CI1019" s="64"/>
      <c r="CJ1019" s="64"/>
      <c r="CK1019" s="64"/>
      <c r="CL1019" s="64"/>
      <c r="CM1019" s="64"/>
      <c r="CN1019" s="67"/>
      <c r="CO1019" s="67"/>
      <c r="CP1019" s="64"/>
      <c r="CQ1019" s="64"/>
      <c r="CR1019" s="64"/>
      <c r="CS1019" s="64"/>
      <c r="CT1019" s="71"/>
      <c r="CU1019" s="64"/>
      <c r="CV1019" s="64"/>
      <c r="CW1019" s="64"/>
      <c r="CX1019" s="64"/>
      <c r="CY1019" s="67"/>
      <c r="CZ1019" s="67"/>
      <c r="DA1019" s="67"/>
      <c r="DB1019" s="64"/>
      <c r="DC1019" s="64"/>
      <c r="DD1019" s="64"/>
      <c r="DE1019" s="64"/>
      <c r="DF1019" s="64"/>
      <c r="DG1019" s="64"/>
      <c r="DI1019" s="64"/>
      <c r="DJ1019" s="32"/>
    </row>
    <row r="1020" spans="1:114" ht="28" customHeight="1">
      <c r="A1020" s="70"/>
      <c r="B1020" s="68"/>
      <c r="C1020" s="68"/>
      <c r="D1020" s="65"/>
      <c r="E1020" s="83"/>
      <c r="F1020" s="83"/>
      <c r="G1020" s="83"/>
      <c r="I1020" s="68"/>
      <c r="J1020" s="64"/>
      <c r="K1020" s="64"/>
      <c r="L1020" s="64"/>
      <c r="M1020" s="64"/>
      <c r="N1020" s="64"/>
      <c r="O1020" s="64"/>
      <c r="P1020" s="64"/>
      <c r="Q1020" s="64"/>
      <c r="R1020" s="32"/>
      <c r="S1020" s="33"/>
      <c r="T1020" s="30"/>
      <c r="U1020" s="33"/>
      <c r="BA1020" s="64"/>
      <c r="BB1020" s="64"/>
      <c r="BC1020" s="67"/>
      <c r="BD1020" s="64"/>
      <c r="BE1020" s="64"/>
      <c r="BF1020" s="67"/>
      <c r="BG1020" s="84"/>
      <c r="BH1020" s="84"/>
      <c r="BI1020" s="84"/>
      <c r="BJ1020" s="84"/>
      <c r="BK1020" s="64"/>
      <c r="BL1020" s="64"/>
      <c r="BM1020" s="85"/>
      <c r="BN1020" s="85"/>
      <c r="BO1020" s="85"/>
      <c r="BP1020" s="85"/>
      <c r="BQ1020" s="64"/>
      <c r="BR1020" s="64"/>
      <c r="BS1020" s="67"/>
      <c r="BW1020" s="64"/>
      <c r="BX1020" s="64"/>
      <c r="BY1020" s="67"/>
      <c r="BZ1020" s="64"/>
      <c r="CA1020" s="64"/>
      <c r="CB1020" s="67"/>
      <c r="CF1020" s="64"/>
      <c r="CG1020" s="64"/>
      <c r="CH1020" s="64"/>
      <c r="CI1020" s="64"/>
      <c r="CJ1020" s="64"/>
      <c r="CK1020" s="64"/>
      <c r="CL1020" s="64"/>
      <c r="CM1020" s="64"/>
      <c r="CN1020" s="67"/>
      <c r="CO1020" s="67"/>
      <c r="CP1020" s="64"/>
      <c r="CQ1020" s="64"/>
      <c r="CR1020" s="64"/>
      <c r="CS1020" s="64"/>
      <c r="CT1020" s="71"/>
      <c r="CU1020" s="64"/>
      <c r="CV1020" s="64"/>
      <c r="CW1020" s="64"/>
      <c r="CX1020" s="64"/>
      <c r="CY1020" s="67"/>
      <c r="CZ1020" s="67"/>
      <c r="DA1020" s="67"/>
      <c r="DB1020" s="64"/>
      <c r="DC1020" s="64"/>
      <c r="DD1020" s="64"/>
      <c r="DE1020" s="64"/>
      <c r="DF1020" s="64"/>
      <c r="DG1020" s="64"/>
      <c r="DI1020" s="64"/>
      <c r="DJ1020" s="32"/>
    </row>
    <row r="1021" spans="1:114" ht="28" customHeight="1">
      <c r="A1021" s="70"/>
      <c r="B1021" s="68"/>
      <c r="C1021" s="68"/>
      <c r="D1021" s="65"/>
      <c r="E1021" s="83"/>
      <c r="F1021" s="83"/>
      <c r="G1021" s="83"/>
      <c r="I1021" s="68"/>
      <c r="J1021" s="64"/>
      <c r="K1021" s="64"/>
      <c r="L1021" s="64"/>
      <c r="M1021" s="64"/>
      <c r="N1021" s="64"/>
      <c r="O1021" s="64"/>
      <c r="P1021" s="64"/>
      <c r="Q1021" s="64"/>
      <c r="R1021" s="32"/>
      <c r="S1021" s="33"/>
      <c r="T1021" s="30"/>
      <c r="U1021" s="33"/>
      <c r="BA1021" s="64"/>
      <c r="BB1021" s="64"/>
      <c r="BC1021" s="67"/>
      <c r="BD1021" s="64"/>
      <c r="BE1021" s="64"/>
      <c r="BF1021" s="67"/>
      <c r="BG1021" s="84"/>
      <c r="BH1021" s="84"/>
      <c r="BI1021" s="84"/>
      <c r="BJ1021" s="84"/>
      <c r="BK1021" s="64"/>
      <c r="BL1021" s="64"/>
      <c r="BM1021" s="85"/>
      <c r="BN1021" s="85"/>
      <c r="BO1021" s="85"/>
      <c r="BP1021" s="85"/>
      <c r="BQ1021" s="64"/>
      <c r="BR1021" s="64"/>
      <c r="BS1021" s="67"/>
      <c r="BW1021" s="64"/>
      <c r="BX1021" s="64"/>
      <c r="BY1021" s="67"/>
      <c r="BZ1021" s="64"/>
      <c r="CA1021" s="64"/>
      <c r="CB1021" s="67"/>
      <c r="CF1021" s="64"/>
      <c r="CG1021" s="64"/>
      <c r="CH1021" s="64"/>
      <c r="CI1021" s="64"/>
      <c r="CJ1021" s="64"/>
      <c r="CK1021" s="64"/>
      <c r="CL1021" s="64"/>
      <c r="CM1021" s="64"/>
      <c r="CN1021" s="67"/>
      <c r="CO1021" s="67"/>
      <c r="CP1021" s="64"/>
      <c r="CQ1021" s="64"/>
      <c r="CR1021" s="64"/>
      <c r="CS1021" s="64"/>
      <c r="CT1021" s="71"/>
      <c r="CU1021" s="64"/>
      <c r="CV1021" s="64"/>
      <c r="CW1021" s="64"/>
      <c r="CX1021" s="64"/>
      <c r="CY1021" s="67"/>
      <c r="CZ1021" s="67"/>
      <c r="DA1021" s="67"/>
      <c r="DB1021" s="64"/>
      <c r="DC1021" s="64"/>
      <c r="DD1021" s="64"/>
      <c r="DE1021" s="64"/>
      <c r="DF1021" s="64"/>
      <c r="DG1021" s="64"/>
      <c r="DI1021" s="64"/>
      <c r="DJ1021" s="32"/>
    </row>
    <row r="1022" spans="1:114" ht="28" customHeight="1">
      <c r="A1022" s="70"/>
      <c r="B1022" s="68"/>
      <c r="C1022" s="68"/>
      <c r="D1022" s="65"/>
      <c r="E1022" s="83"/>
      <c r="F1022" s="83"/>
      <c r="G1022" s="83"/>
      <c r="I1022" s="68"/>
      <c r="J1022" s="64"/>
      <c r="K1022" s="64"/>
      <c r="L1022" s="64"/>
      <c r="M1022" s="64"/>
      <c r="N1022" s="64"/>
      <c r="O1022" s="64"/>
      <c r="P1022" s="64"/>
      <c r="Q1022" s="64"/>
      <c r="R1022" s="32"/>
      <c r="S1022" s="33"/>
      <c r="T1022" s="30"/>
      <c r="U1022" s="33"/>
      <c r="BA1022" s="64"/>
      <c r="BB1022" s="64"/>
      <c r="BC1022" s="67"/>
      <c r="BD1022" s="64"/>
      <c r="BE1022" s="64"/>
      <c r="BF1022" s="67"/>
      <c r="BG1022" s="84"/>
      <c r="BH1022" s="84"/>
      <c r="BI1022" s="84"/>
      <c r="BJ1022" s="84"/>
      <c r="BK1022" s="64"/>
      <c r="BL1022" s="64"/>
      <c r="BM1022" s="85"/>
      <c r="BN1022" s="85"/>
      <c r="BO1022" s="85"/>
      <c r="BP1022" s="85"/>
      <c r="BQ1022" s="64"/>
      <c r="BR1022" s="64"/>
      <c r="BS1022" s="67"/>
      <c r="BW1022" s="64"/>
      <c r="BX1022" s="64"/>
      <c r="BY1022" s="67"/>
      <c r="BZ1022" s="64"/>
      <c r="CA1022" s="64"/>
      <c r="CB1022" s="67"/>
      <c r="CF1022" s="64"/>
      <c r="CG1022" s="64"/>
      <c r="CH1022" s="64"/>
      <c r="CI1022" s="64"/>
      <c r="CJ1022" s="64"/>
      <c r="CK1022" s="64"/>
      <c r="CL1022" s="64"/>
      <c r="CM1022" s="64"/>
      <c r="CN1022" s="67"/>
      <c r="CO1022" s="67"/>
      <c r="CP1022" s="64"/>
      <c r="CQ1022" s="64"/>
      <c r="CR1022" s="64"/>
      <c r="CS1022" s="64"/>
      <c r="CT1022" s="71"/>
      <c r="CU1022" s="64"/>
      <c r="CV1022" s="64"/>
      <c r="CW1022" s="64"/>
      <c r="CX1022" s="64"/>
      <c r="CY1022" s="67"/>
      <c r="CZ1022" s="67"/>
      <c r="DA1022" s="67"/>
      <c r="DB1022" s="64"/>
      <c r="DC1022" s="64"/>
      <c r="DD1022" s="64"/>
      <c r="DE1022" s="64"/>
      <c r="DF1022" s="64"/>
      <c r="DG1022" s="64"/>
      <c r="DI1022" s="64"/>
      <c r="DJ1022" s="32"/>
    </row>
    <row r="1023" spans="1:114" ht="28" customHeight="1">
      <c r="A1023" s="70"/>
      <c r="B1023" s="68"/>
      <c r="C1023" s="68"/>
      <c r="D1023" s="65"/>
      <c r="E1023" s="83"/>
      <c r="F1023" s="83"/>
      <c r="G1023" s="83"/>
      <c r="I1023" s="68"/>
      <c r="J1023" s="64"/>
      <c r="K1023" s="64"/>
      <c r="L1023" s="64"/>
      <c r="M1023" s="64"/>
      <c r="N1023" s="64"/>
      <c r="O1023" s="64"/>
      <c r="P1023" s="64"/>
      <c r="Q1023" s="64"/>
      <c r="R1023" s="32"/>
      <c r="S1023" s="33"/>
      <c r="T1023" s="30"/>
      <c r="U1023" s="33"/>
      <c r="BA1023" s="64"/>
      <c r="BB1023" s="64"/>
      <c r="BC1023" s="67"/>
      <c r="BD1023" s="64"/>
      <c r="BE1023" s="64"/>
      <c r="BF1023" s="67"/>
      <c r="BG1023" s="84"/>
      <c r="BH1023" s="84"/>
      <c r="BI1023" s="84"/>
      <c r="BJ1023" s="84"/>
      <c r="BK1023" s="64"/>
      <c r="BL1023" s="64"/>
      <c r="BM1023" s="85"/>
      <c r="BN1023" s="85"/>
      <c r="BO1023" s="85"/>
      <c r="BP1023" s="85"/>
      <c r="BQ1023" s="64"/>
      <c r="BR1023" s="64"/>
      <c r="BS1023" s="67"/>
      <c r="BW1023" s="64"/>
      <c r="BX1023" s="64"/>
      <c r="BY1023" s="67"/>
      <c r="BZ1023" s="64"/>
      <c r="CA1023" s="64"/>
      <c r="CB1023" s="67"/>
      <c r="CF1023" s="64"/>
      <c r="CG1023" s="64"/>
      <c r="CH1023" s="64"/>
      <c r="CI1023" s="64"/>
      <c r="CJ1023" s="64"/>
      <c r="CK1023" s="64"/>
      <c r="CL1023" s="64"/>
      <c r="CM1023" s="64"/>
      <c r="CN1023" s="67"/>
      <c r="CO1023" s="67"/>
      <c r="CP1023" s="64"/>
      <c r="CQ1023" s="64"/>
      <c r="CR1023" s="64"/>
      <c r="CS1023" s="64"/>
      <c r="CT1023" s="71"/>
      <c r="CU1023" s="64"/>
      <c r="CV1023" s="64"/>
      <c r="CW1023" s="64"/>
      <c r="CX1023" s="64"/>
      <c r="CY1023" s="67"/>
      <c r="CZ1023" s="67"/>
      <c r="DA1023" s="67"/>
      <c r="DB1023" s="64"/>
      <c r="DC1023" s="64"/>
      <c r="DD1023" s="64"/>
      <c r="DE1023" s="64"/>
      <c r="DF1023" s="64"/>
      <c r="DG1023" s="64"/>
      <c r="DI1023" s="64"/>
      <c r="DJ1023" s="32"/>
    </row>
    <row r="1024" spans="1:114" ht="28" customHeight="1">
      <c r="A1024" s="70"/>
      <c r="B1024" s="68"/>
      <c r="C1024" s="68"/>
      <c r="D1024" s="65"/>
      <c r="E1024" s="83"/>
      <c r="F1024" s="83"/>
      <c r="G1024" s="83"/>
      <c r="I1024" s="68"/>
      <c r="J1024" s="64"/>
      <c r="K1024" s="64"/>
      <c r="L1024" s="64"/>
      <c r="M1024" s="64"/>
      <c r="N1024" s="64"/>
      <c r="O1024" s="64"/>
      <c r="P1024" s="64"/>
      <c r="Q1024" s="64"/>
      <c r="R1024" s="32"/>
      <c r="S1024" s="33"/>
      <c r="T1024" s="30"/>
      <c r="U1024" s="33"/>
      <c r="BA1024" s="64"/>
      <c r="BB1024" s="64"/>
      <c r="BC1024" s="67"/>
      <c r="BD1024" s="64"/>
      <c r="BE1024" s="64"/>
      <c r="BF1024" s="67"/>
      <c r="BG1024" s="84"/>
      <c r="BH1024" s="84"/>
      <c r="BI1024" s="84"/>
      <c r="BJ1024" s="84"/>
      <c r="BK1024" s="64"/>
      <c r="BL1024" s="64"/>
      <c r="BM1024" s="85"/>
      <c r="BN1024" s="85"/>
      <c r="BO1024" s="85"/>
      <c r="BP1024" s="85"/>
      <c r="BQ1024" s="64"/>
      <c r="BR1024" s="64"/>
      <c r="BS1024" s="67"/>
      <c r="BW1024" s="64"/>
      <c r="BX1024" s="64"/>
      <c r="BY1024" s="67"/>
      <c r="BZ1024" s="64"/>
      <c r="CA1024" s="64"/>
      <c r="CB1024" s="67"/>
      <c r="CF1024" s="64"/>
      <c r="CG1024" s="64"/>
      <c r="CH1024" s="64"/>
      <c r="CI1024" s="64"/>
      <c r="CJ1024" s="64"/>
      <c r="CK1024" s="64"/>
      <c r="CL1024" s="64"/>
      <c r="CM1024" s="64"/>
      <c r="CN1024" s="67"/>
      <c r="CO1024" s="67"/>
      <c r="CP1024" s="64"/>
      <c r="CQ1024" s="64"/>
      <c r="CR1024" s="64"/>
      <c r="CS1024" s="64"/>
      <c r="CT1024" s="71"/>
      <c r="CU1024" s="64"/>
      <c r="CV1024" s="64"/>
      <c r="CW1024" s="64"/>
      <c r="CX1024" s="64"/>
      <c r="CY1024" s="67"/>
      <c r="CZ1024" s="67"/>
      <c r="DA1024" s="67"/>
      <c r="DB1024" s="64"/>
      <c r="DC1024" s="64"/>
      <c r="DD1024" s="64"/>
      <c r="DE1024" s="64"/>
      <c r="DF1024" s="64"/>
      <c r="DG1024" s="64"/>
      <c r="DI1024" s="64"/>
      <c r="DJ1024" s="32"/>
    </row>
    <row r="1025" spans="1:114" ht="28" customHeight="1">
      <c r="A1025" s="70"/>
      <c r="B1025" s="68"/>
      <c r="C1025" s="68"/>
      <c r="D1025" s="65"/>
      <c r="E1025" s="83"/>
      <c r="F1025" s="83"/>
      <c r="G1025" s="83"/>
      <c r="I1025" s="68"/>
      <c r="J1025" s="64"/>
      <c r="K1025" s="64"/>
      <c r="L1025" s="64"/>
      <c r="M1025" s="64"/>
      <c r="N1025" s="64"/>
      <c r="O1025" s="64"/>
      <c r="P1025" s="64"/>
      <c r="Q1025" s="64"/>
      <c r="R1025" s="32"/>
      <c r="S1025" s="33"/>
      <c r="T1025" s="30"/>
      <c r="U1025" s="33"/>
      <c r="BA1025" s="64"/>
      <c r="BB1025" s="64"/>
      <c r="BC1025" s="67"/>
      <c r="BD1025" s="64"/>
      <c r="BE1025" s="64"/>
      <c r="BF1025" s="67"/>
      <c r="BG1025" s="84"/>
      <c r="BH1025" s="84"/>
      <c r="BI1025" s="84"/>
      <c r="BJ1025" s="84"/>
      <c r="BK1025" s="64"/>
      <c r="BL1025" s="64"/>
      <c r="BM1025" s="85"/>
      <c r="BN1025" s="85"/>
      <c r="BO1025" s="85"/>
      <c r="BP1025" s="85"/>
      <c r="BQ1025" s="64"/>
      <c r="BR1025" s="64"/>
      <c r="BS1025" s="67"/>
      <c r="BW1025" s="64"/>
      <c r="BX1025" s="64"/>
      <c r="BY1025" s="67"/>
      <c r="BZ1025" s="64"/>
      <c r="CA1025" s="64"/>
      <c r="CB1025" s="67"/>
      <c r="CF1025" s="64"/>
      <c r="CG1025" s="64"/>
      <c r="CH1025" s="64"/>
      <c r="CI1025" s="64"/>
      <c r="CJ1025" s="64"/>
      <c r="CK1025" s="64"/>
      <c r="CL1025" s="64"/>
      <c r="CM1025" s="64"/>
      <c r="CN1025" s="67"/>
      <c r="CO1025" s="67"/>
      <c r="CP1025" s="64"/>
      <c r="CQ1025" s="64"/>
      <c r="CR1025" s="64"/>
      <c r="CS1025" s="64"/>
      <c r="CT1025" s="71"/>
      <c r="CU1025" s="64"/>
      <c r="CV1025" s="64"/>
      <c r="CW1025" s="64"/>
      <c r="CX1025" s="64"/>
      <c r="CY1025" s="67"/>
      <c r="CZ1025" s="67"/>
      <c r="DA1025" s="67"/>
      <c r="DB1025" s="64"/>
      <c r="DC1025" s="64"/>
      <c r="DD1025" s="64"/>
      <c r="DE1025" s="64"/>
      <c r="DF1025" s="64"/>
      <c r="DG1025" s="64"/>
      <c r="DI1025" s="64"/>
      <c r="DJ1025" s="32"/>
    </row>
    <row r="1026" spans="1:114" ht="28" customHeight="1">
      <c r="A1026" s="70"/>
      <c r="B1026" s="68"/>
      <c r="C1026" s="68"/>
      <c r="D1026" s="65"/>
      <c r="E1026" s="83"/>
      <c r="F1026" s="83"/>
      <c r="G1026" s="83"/>
      <c r="I1026" s="68"/>
      <c r="J1026" s="64"/>
      <c r="K1026" s="64"/>
      <c r="L1026" s="64"/>
      <c r="M1026" s="64"/>
      <c r="N1026" s="64"/>
      <c r="O1026" s="64"/>
      <c r="P1026" s="64"/>
      <c r="Q1026" s="64"/>
      <c r="R1026" s="32"/>
      <c r="S1026" s="33"/>
      <c r="T1026" s="30"/>
      <c r="U1026" s="33"/>
      <c r="BA1026" s="64"/>
      <c r="BB1026" s="64"/>
      <c r="BC1026" s="67"/>
      <c r="BD1026" s="64"/>
      <c r="BE1026" s="64"/>
      <c r="BF1026" s="67"/>
      <c r="BG1026" s="84"/>
      <c r="BH1026" s="84"/>
      <c r="BI1026" s="84"/>
      <c r="BJ1026" s="84"/>
      <c r="BK1026" s="64"/>
      <c r="BL1026" s="64"/>
      <c r="BM1026" s="85"/>
      <c r="BN1026" s="85"/>
      <c r="BO1026" s="85"/>
      <c r="BP1026" s="85"/>
      <c r="BQ1026" s="64"/>
      <c r="BR1026" s="64"/>
      <c r="BS1026" s="67"/>
      <c r="BW1026" s="64"/>
      <c r="BX1026" s="64"/>
      <c r="BY1026" s="67"/>
      <c r="BZ1026" s="64"/>
      <c r="CA1026" s="64"/>
      <c r="CB1026" s="67"/>
      <c r="CF1026" s="64"/>
      <c r="CG1026" s="64"/>
      <c r="CH1026" s="64"/>
      <c r="CI1026" s="64"/>
      <c r="CJ1026" s="64"/>
      <c r="CK1026" s="64"/>
      <c r="CL1026" s="64"/>
      <c r="CM1026" s="64"/>
      <c r="CN1026" s="67"/>
      <c r="CO1026" s="67"/>
      <c r="CP1026" s="64"/>
      <c r="CQ1026" s="64"/>
      <c r="CR1026" s="64"/>
      <c r="CS1026" s="64"/>
      <c r="CT1026" s="71"/>
      <c r="CU1026" s="64"/>
      <c r="CV1026" s="64"/>
      <c r="CW1026" s="64"/>
      <c r="CX1026" s="64"/>
      <c r="CY1026" s="67"/>
      <c r="CZ1026" s="67"/>
      <c r="DA1026" s="67"/>
      <c r="DB1026" s="64"/>
      <c r="DC1026" s="64"/>
      <c r="DD1026" s="64"/>
      <c r="DE1026" s="64"/>
      <c r="DF1026" s="64"/>
      <c r="DG1026" s="64"/>
      <c r="DI1026" s="64"/>
      <c r="DJ1026" s="32"/>
    </row>
    <row r="1027" spans="1:114" ht="28" customHeight="1">
      <c r="A1027" s="70"/>
      <c r="B1027" s="68"/>
      <c r="C1027" s="68"/>
      <c r="D1027" s="65"/>
      <c r="E1027" s="83"/>
      <c r="F1027" s="83"/>
      <c r="G1027" s="83"/>
      <c r="I1027" s="68"/>
      <c r="J1027" s="64"/>
      <c r="K1027" s="64"/>
      <c r="L1027" s="64"/>
      <c r="M1027" s="64"/>
      <c r="N1027" s="64"/>
      <c r="O1027" s="64"/>
      <c r="P1027" s="64"/>
      <c r="Q1027" s="64"/>
      <c r="R1027" s="32"/>
      <c r="S1027" s="33"/>
      <c r="T1027" s="30"/>
      <c r="U1027" s="33"/>
      <c r="BA1027" s="64"/>
      <c r="BB1027" s="64"/>
      <c r="BC1027" s="67"/>
      <c r="BD1027" s="64"/>
      <c r="BE1027" s="64"/>
      <c r="BF1027" s="67"/>
      <c r="BG1027" s="84"/>
      <c r="BH1027" s="84"/>
      <c r="BI1027" s="84"/>
      <c r="BJ1027" s="84"/>
      <c r="BK1027" s="64"/>
      <c r="BL1027" s="64"/>
      <c r="BM1027" s="85"/>
      <c r="BN1027" s="85"/>
      <c r="BO1027" s="85"/>
      <c r="BP1027" s="85"/>
      <c r="BQ1027" s="64"/>
      <c r="BR1027" s="64"/>
      <c r="BS1027" s="67"/>
      <c r="BW1027" s="64"/>
      <c r="BX1027" s="64"/>
      <c r="BY1027" s="67"/>
      <c r="BZ1027" s="64"/>
      <c r="CA1027" s="64"/>
      <c r="CB1027" s="67"/>
      <c r="CF1027" s="64"/>
      <c r="CG1027" s="64"/>
      <c r="CH1027" s="64"/>
      <c r="CI1027" s="64"/>
      <c r="CJ1027" s="64"/>
      <c r="CK1027" s="64"/>
      <c r="CL1027" s="64"/>
      <c r="CM1027" s="64"/>
      <c r="CN1027" s="67"/>
      <c r="CO1027" s="67"/>
      <c r="CP1027" s="64"/>
      <c r="CQ1027" s="64"/>
      <c r="CR1027" s="64"/>
      <c r="CS1027" s="64"/>
      <c r="CT1027" s="71"/>
      <c r="CU1027" s="64"/>
      <c r="CV1027" s="64"/>
      <c r="CW1027" s="64"/>
      <c r="CX1027" s="64"/>
      <c r="CY1027" s="67"/>
      <c r="CZ1027" s="67"/>
      <c r="DA1027" s="67"/>
      <c r="DB1027" s="64"/>
      <c r="DC1027" s="64"/>
      <c r="DD1027" s="64"/>
      <c r="DE1027" s="64"/>
      <c r="DF1027" s="64"/>
      <c r="DG1027" s="64"/>
      <c r="DI1027" s="64"/>
      <c r="DJ1027" s="32"/>
    </row>
    <row r="1028" spans="1:114" ht="28" customHeight="1">
      <c r="A1028" s="70"/>
      <c r="B1028" s="68"/>
      <c r="C1028" s="68"/>
      <c r="D1028" s="65"/>
      <c r="E1028" s="83"/>
      <c r="F1028" s="83"/>
      <c r="G1028" s="83"/>
      <c r="I1028" s="68"/>
      <c r="J1028" s="64"/>
      <c r="K1028" s="64"/>
      <c r="L1028" s="64"/>
      <c r="M1028" s="64"/>
      <c r="N1028" s="64"/>
      <c r="O1028" s="64"/>
      <c r="P1028" s="64"/>
      <c r="Q1028" s="64"/>
      <c r="R1028" s="32"/>
      <c r="S1028" s="33"/>
      <c r="T1028" s="30"/>
      <c r="U1028" s="33"/>
      <c r="BA1028" s="64"/>
      <c r="BB1028" s="64"/>
      <c r="BC1028" s="67"/>
      <c r="BD1028" s="64"/>
      <c r="BE1028" s="64"/>
      <c r="BF1028" s="67"/>
      <c r="BG1028" s="84"/>
      <c r="BH1028" s="84"/>
      <c r="BI1028" s="84"/>
      <c r="BJ1028" s="84"/>
      <c r="BK1028" s="64"/>
      <c r="BL1028" s="64"/>
      <c r="BM1028" s="85"/>
      <c r="BN1028" s="85"/>
      <c r="BO1028" s="85"/>
      <c r="BP1028" s="85"/>
      <c r="BQ1028" s="64"/>
      <c r="BR1028" s="64"/>
      <c r="BS1028" s="67"/>
      <c r="BW1028" s="64"/>
      <c r="BX1028" s="64"/>
      <c r="BY1028" s="67"/>
      <c r="BZ1028" s="64"/>
      <c r="CA1028" s="64"/>
      <c r="CB1028" s="67"/>
      <c r="CF1028" s="64"/>
      <c r="CG1028" s="64"/>
      <c r="CH1028" s="64"/>
      <c r="CI1028" s="64"/>
      <c r="CJ1028" s="64"/>
      <c r="CK1028" s="64"/>
      <c r="CL1028" s="64"/>
      <c r="CM1028" s="64"/>
      <c r="CN1028" s="67"/>
      <c r="CO1028" s="67"/>
      <c r="CP1028" s="64"/>
      <c r="CQ1028" s="64"/>
      <c r="CR1028" s="64"/>
      <c r="CS1028" s="64"/>
      <c r="CT1028" s="71"/>
      <c r="CU1028" s="64"/>
      <c r="CV1028" s="64"/>
      <c r="CW1028" s="64"/>
      <c r="CX1028" s="64"/>
      <c r="CY1028" s="67"/>
      <c r="CZ1028" s="67"/>
      <c r="DA1028" s="67"/>
      <c r="DB1028" s="64"/>
      <c r="DC1028" s="64"/>
      <c r="DD1028" s="64"/>
      <c r="DE1028" s="64"/>
      <c r="DF1028" s="64"/>
      <c r="DG1028" s="64"/>
      <c r="DI1028" s="64"/>
      <c r="DJ1028" s="32"/>
    </row>
    <row r="1029" spans="1:114" ht="28" customHeight="1">
      <c r="A1029" s="70"/>
      <c r="B1029" s="68"/>
      <c r="C1029" s="68"/>
      <c r="D1029" s="65"/>
      <c r="E1029" s="83"/>
      <c r="F1029" s="83"/>
      <c r="G1029" s="83"/>
      <c r="I1029" s="68"/>
      <c r="J1029" s="64"/>
      <c r="K1029" s="64"/>
      <c r="L1029" s="64"/>
      <c r="M1029" s="64"/>
      <c r="N1029" s="64"/>
      <c r="O1029" s="64"/>
      <c r="P1029" s="64"/>
      <c r="Q1029" s="64"/>
      <c r="R1029" s="32"/>
      <c r="S1029" s="33"/>
      <c r="T1029" s="30"/>
      <c r="U1029" s="33"/>
      <c r="BA1029" s="64"/>
      <c r="BB1029" s="64"/>
      <c r="BC1029" s="67"/>
      <c r="BD1029" s="64"/>
      <c r="BE1029" s="64"/>
      <c r="BF1029" s="67"/>
      <c r="BG1029" s="84"/>
      <c r="BH1029" s="84"/>
      <c r="BI1029" s="84"/>
      <c r="BJ1029" s="84"/>
      <c r="BK1029" s="64"/>
      <c r="BL1029" s="64"/>
      <c r="BM1029" s="85"/>
      <c r="BN1029" s="85"/>
      <c r="BO1029" s="85"/>
      <c r="BP1029" s="85"/>
      <c r="BQ1029" s="64"/>
      <c r="BR1029" s="64"/>
      <c r="BS1029" s="67"/>
      <c r="BW1029" s="64"/>
      <c r="BX1029" s="64"/>
      <c r="BY1029" s="67"/>
      <c r="BZ1029" s="64"/>
      <c r="CA1029" s="64"/>
      <c r="CB1029" s="67"/>
      <c r="CF1029" s="64"/>
      <c r="CG1029" s="64"/>
      <c r="CH1029" s="64"/>
      <c r="CI1029" s="64"/>
      <c r="CJ1029" s="64"/>
      <c r="CK1029" s="64"/>
      <c r="CL1029" s="64"/>
      <c r="CM1029" s="64"/>
      <c r="CN1029" s="67"/>
      <c r="CO1029" s="67"/>
      <c r="CP1029" s="64"/>
      <c r="CQ1029" s="64"/>
      <c r="CR1029" s="64"/>
      <c r="CS1029" s="64"/>
      <c r="CT1029" s="71"/>
      <c r="CU1029" s="64"/>
      <c r="CV1029" s="64"/>
      <c r="CW1029" s="64"/>
      <c r="CX1029" s="64"/>
      <c r="CY1029" s="67"/>
      <c r="CZ1029" s="67"/>
      <c r="DA1029" s="67"/>
      <c r="DB1029" s="64"/>
      <c r="DC1029" s="64"/>
      <c r="DD1029" s="64"/>
      <c r="DE1029" s="64"/>
      <c r="DF1029" s="64"/>
      <c r="DG1029" s="64"/>
      <c r="DI1029" s="64"/>
      <c r="DJ1029" s="32"/>
    </row>
    <row r="1030" spans="1:114" ht="28" customHeight="1">
      <c r="A1030" s="70"/>
      <c r="B1030" s="68"/>
      <c r="C1030" s="68"/>
      <c r="D1030" s="65"/>
      <c r="E1030" s="83"/>
      <c r="F1030" s="83"/>
      <c r="G1030" s="83"/>
      <c r="I1030" s="68"/>
      <c r="J1030" s="64"/>
      <c r="K1030" s="64"/>
      <c r="L1030" s="64"/>
      <c r="M1030" s="64"/>
      <c r="N1030" s="64"/>
      <c r="O1030" s="64"/>
      <c r="P1030" s="64"/>
      <c r="Q1030" s="64"/>
      <c r="R1030" s="32"/>
      <c r="S1030" s="33"/>
      <c r="T1030" s="30"/>
      <c r="U1030" s="33"/>
      <c r="BA1030" s="64"/>
      <c r="BB1030" s="64"/>
      <c r="BC1030" s="67"/>
      <c r="BD1030" s="64"/>
      <c r="BE1030" s="64"/>
      <c r="BF1030" s="67"/>
      <c r="BG1030" s="84"/>
      <c r="BH1030" s="84"/>
      <c r="BI1030" s="84"/>
      <c r="BJ1030" s="84"/>
      <c r="BK1030" s="64"/>
      <c r="BL1030" s="64"/>
      <c r="BM1030" s="85"/>
      <c r="BN1030" s="85"/>
      <c r="BO1030" s="85"/>
      <c r="BP1030" s="85"/>
      <c r="BQ1030" s="64"/>
      <c r="BR1030" s="64"/>
      <c r="BS1030" s="67"/>
      <c r="BW1030" s="64"/>
      <c r="BX1030" s="64"/>
      <c r="BY1030" s="67"/>
      <c r="BZ1030" s="64"/>
      <c r="CA1030" s="64"/>
      <c r="CB1030" s="67"/>
      <c r="CF1030" s="64"/>
      <c r="CG1030" s="64"/>
      <c r="CH1030" s="64"/>
      <c r="CI1030" s="64"/>
      <c r="CJ1030" s="64"/>
      <c r="CK1030" s="64"/>
      <c r="CL1030" s="64"/>
      <c r="CM1030" s="64"/>
      <c r="CN1030" s="67"/>
      <c r="CO1030" s="67"/>
      <c r="CP1030" s="64"/>
      <c r="CQ1030" s="64"/>
      <c r="CR1030" s="64"/>
      <c r="CS1030" s="64"/>
      <c r="CT1030" s="71"/>
      <c r="CU1030" s="64"/>
      <c r="CV1030" s="64"/>
      <c r="CW1030" s="64"/>
      <c r="CX1030" s="64"/>
      <c r="CY1030" s="67"/>
      <c r="CZ1030" s="67"/>
      <c r="DA1030" s="67"/>
      <c r="DB1030" s="64"/>
      <c r="DC1030" s="64"/>
      <c r="DD1030" s="64"/>
      <c r="DE1030" s="64"/>
      <c r="DF1030" s="64"/>
      <c r="DG1030" s="64"/>
      <c r="DI1030" s="64"/>
      <c r="DJ1030" s="32"/>
    </row>
    <row r="1031" spans="1:114" ht="28" customHeight="1">
      <c r="A1031" s="70"/>
      <c r="B1031" s="68"/>
      <c r="C1031" s="68"/>
      <c r="D1031" s="65"/>
      <c r="E1031" s="83"/>
      <c r="F1031" s="83"/>
      <c r="G1031" s="83"/>
      <c r="I1031" s="68"/>
      <c r="J1031" s="64"/>
      <c r="K1031" s="64"/>
      <c r="L1031" s="64"/>
      <c r="M1031" s="64"/>
      <c r="N1031" s="64"/>
      <c r="O1031" s="64"/>
      <c r="P1031" s="64"/>
      <c r="Q1031" s="64"/>
      <c r="R1031" s="32"/>
      <c r="S1031" s="33"/>
      <c r="T1031" s="30"/>
      <c r="U1031" s="33"/>
      <c r="BA1031" s="64"/>
      <c r="BB1031" s="64"/>
      <c r="BC1031" s="67"/>
      <c r="BD1031" s="64"/>
      <c r="BE1031" s="64"/>
      <c r="BF1031" s="67"/>
      <c r="BG1031" s="84"/>
      <c r="BH1031" s="84"/>
      <c r="BI1031" s="84"/>
      <c r="BJ1031" s="84"/>
      <c r="BK1031" s="64"/>
      <c r="BL1031" s="64"/>
      <c r="BM1031" s="85"/>
      <c r="BN1031" s="85"/>
      <c r="BO1031" s="85"/>
      <c r="BP1031" s="85"/>
      <c r="BQ1031" s="64"/>
      <c r="BR1031" s="64"/>
      <c r="BS1031" s="67"/>
      <c r="BW1031" s="64"/>
      <c r="BX1031" s="64"/>
      <c r="BY1031" s="67"/>
      <c r="BZ1031" s="64"/>
      <c r="CA1031" s="64"/>
      <c r="CB1031" s="67"/>
      <c r="CF1031" s="64"/>
      <c r="CG1031" s="64"/>
      <c r="CH1031" s="64"/>
      <c r="CI1031" s="64"/>
      <c r="CJ1031" s="64"/>
      <c r="CK1031" s="64"/>
      <c r="CL1031" s="64"/>
      <c r="CM1031" s="64"/>
      <c r="CN1031" s="67"/>
      <c r="CO1031" s="67"/>
      <c r="CP1031" s="64"/>
      <c r="CQ1031" s="64"/>
      <c r="CR1031" s="64"/>
      <c r="CS1031" s="64"/>
      <c r="CT1031" s="71"/>
      <c r="CU1031" s="64"/>
      <c r="CV1031" s="64"/>
      <c r="CW1031" s="64"/>
      <c r="CX1031" s="64"/>
      <c r="CY1031" s="67"/>
      <c r="CZ1031" s="67"/>
      <c r="DA1031" s="67"/>
      <c r="DB1031" s="64"/>
      <c r="DC1031" s="64"/>
      <c r="DD1031" s="64"/>
      <c r="DE1031" s="64"/>
      <c r="DF1031" s="64"/>
      <c r="DG1031" s="64"/>
      <c r="DI1031" s="64"/>
      <c r="DJ1031" s="32"/>
    </row>
    <row r="1032" spans="1:114" ht="28" customHeight="1">
      <c r="A1032" s="70"/>
      <c r="B1032" s="68"/>
      <c r="C1032" s="68"/>
      <c r="D1032" s="65"/>
      <c r="E1032" s="83"/>
      <c r="F1032" s="83"/>
      <c r="G1032" s="83"/>
      <c r="I1032" s="68"/>
      <c r="J1032" s="64"/>
      <c r="K1032" s="64"/>
      <c r="L1032" s="64"/>
      <c r="M1032" s="64"/>
      <c r="N1032" s="64"/>
      <c r="O1032" s="64"/>
      <c r="P1032" s="64"/>
      <c r="Q1032" s="64"/>
      <c r="R1032" s="32"/>
      <c r="S1032" s="33"/>
      <c r="T1032" s="30"/>
      <c r="U1032" s="33"/>
      <c r="BA1032" s="64"/>
      <c r="BB1032" s="64"/>
      <c r="BC1032" s="67"/>
      <c r="BD1032" s="64"/>
      <c r="BE1032" s="64"/>
      <c r="BF1032" s="67"/>
      <c r="BG1032" s="84"/>
      <c r="BH1032" s="84"/>
      <c r="BI1032" s="84"/>
      <c r="BJ1032" s="84"/>
      <c r="BK1032" s="64"/>
      <c r="BL1032" s="64"/>
      <c r="BM1032" s="85"/>
      <c r="BN1032" s="85"/>
      <c r="BO1032" s="85"/>
      <c r="BP1032" s="85"/>
      <c r="BQ1032" s="64"/>
      <c r="BR1032" s="64"/>
      <c r="BS1032" s="67"/>
      <c r="BW1032" s="64"/>
      <c r="BX1032" s="64"/>
      <c r="BY1032" s="67"/>
      <c r="BZ1032" s="64"/>
      <c r="CA1032" s="64"/>
      <c r="CB1032" s="67"/>
      <c r="CF1032" s="64"/>
      <c r="CG1032" s="64"/>
      <c r="CH1032" s="64"/>
      <c r="CI1032" s="64"/>
      <c r="CJ1032" s="64"/>
      <c r="CK1032" s="64"/>
      <c r="CL1032" s="64"/>
      <c r="CM1032" s="64"/>
      <c r="CN1032" s="67"/>
      <c r="CO1032" s="67"/>
      <c r="CP1032" s="64"/>
      <c r="CQ1032" s="64"/>
      <c r="CR1032" s="64"/>
      <c r="CS1032" s="64"/>
      <c r="CT1032" s="71"/>
      <c r="CU1032" s="64"/>
      <c r="CV1032" s="64"/>
      <c r="CW1032" s="64"/>
      <c r="CX1032" s="64"/>
      <c r="CY1032" s="67"/>
      <c r="CZ1032" s="67"/>
      <c r="DA1032" s="67"/>
      <c r="DB1032" s="64"/>
      <c r="DC1032" s="64"/>
      <c r="DD1032" s="64"/>
      <c r="DE1032" s="64"/>
      <c r="DF1032" s="64"/>
      <c r="DG1032" s="64"/>
      <c r="DI1032" s="64"/>
      <c r="DJ1032" s="32"/>
    </row>
    <row r="1033" spans="1:114" ht="28" customHeight="1">
      <c r="A1033" s="70"/>
      <c r="B1033" s="68"/>
      <c r="C1033" s="68"/>
      <c r="D1033" s="65"/>
      <c r="E1033" s="83"/>
      <c r="F1033" s="83"/>
      <c r="G1033" s="83"/>
      <c r="I1033" s="68"/>
      <c r="J1033" s="64"/>
      <c r="K1033" s="64"/>
      <c r="L1033" s="64"/>
      <c r="M1033" s="64"/>
      <c r="N1033" s="64"/>
      <c r="O1033" s="64"/>
      <c r="P1033" s="64"/>
      <c r="Q1033" s="64"/>
      <c r="R1033" s="32"/>
      <c r="S1033" s="33"/>
      <c r="T1033" s="30"/>
      <c r="U1033" s="33"/>
      <c r="BA1033" s="64"/>
      <c r="BB1033" s="64"/>
      <c r="BC1033" s="67"/>
      <c r="BD1033" s="64"/>
      <c r="BE1033" s="64"/>
      <c r="BF1033" s="67"/>
      <c r="BG1033" s="84"/>
      <c r="BH1033" s="84"/>
      <c r="BI1033" s="84"/>
      <c r="BJ1033" s="84"/>
      <c r="BK1033" s="64"/>
      <c r="BL1033" s="64"/>
      <c r="BM1033" s="85"/>
      <c r="BN1033" s="85"/>
      <c r="BO1033" s="85"/>
      <c r="BP1033" s="85"/>
      <c r="BQ1033" s="64"/>
      <c r="BR1033" s="64"/>
      <c r="BS1033" s="67"/>
      <c r="BW1033" s="64"/>
      <c r="BX1033" s="64"/>
      <c r="BY1033" s="67"/>
      <c r="BZ1033" s="64"/>
      <c r="CA1033" s="64"/>
      <c r="CB1033" s="67"/>
      <c r="CF1033" s="64"/>
      <c r="CG1033" s="64"/>
      <c r="CH1033" s="64"/>
      <c r="CI1033" s="64"/>
      <c r="CJ1033" s="64"/>
      <c r="CK1033" s="64"/>
      <c r="CL1033" s="64"/>
      <c r="CM1033" s="64"/>
      <c r="CN1033" s="67"/>
      <c r="CO1033" s="67"/>
      <c r="CP1033" s="64"/>
      <c r="CQ1033" s="64"/>
      <c r="CR1033" s="64"/>
      <c r="CS1033" s="64"/>
      <c r="CT1033" s="71"/>
      <c r="CU1033" s="64"/>
      <c r="CV1033" s="64"/>
      <c r="CW1033" s="64"/>
      <c r="CX1033" s="64"/>
      <c r="CY1033" s="67"/>
      <c r="CZ1033" s="67"/>
      <c r="DA1033" s="67"/>
      <c r="DB1033" s="64"/>
      <c r="DC1033" s="64"/>
      <c r="DD1033" s="64"/>
      <c r="DE1033" s="64"/>
      <c r="DF1033" s="64"/>
      <c r="DG1033" s="64"/>
      <c r="DI1033" s="64"/>
      <c r="DJ1033" s="32"/>
    </row>
    <row r="1034" spans="1:114" ht="28" customHeight="1">
      <c r="A1034" s="70"/>
      <c r="B1034" s="68"/>
      <c r="C1034" s="68"/>
      <c r="D1034" s="65"/>
      <c r="E1034" s="83"/>
      <c r="F1034" s="83"/>
      <c r="G1034" s="83"/>
      <c r="I1034" s="68"/>
      <c r="J1034" s="64"/>
      <c r="K1034" s="64"/>
      <c r="L1034" s="64"/>
      <c r="M1034" s="64"/>
      <c r="N1034" s="64"/>
      <c r="O1034" s="64"/>
      <c r="P1034" s="64"/>
      <c r="Q1034" s="64"/>
      <c r="R1034" s="32"/>
      <c r="S1034" s="33"/>
      <c r="T1034" s="30"/>
      <c r="U1034" s="33"/>
      <c r="BA1034" s="64"/>
      <c r="BB1034" s="64"/>
      <c r="BC1034" s="67"/>
      <c r="BD1034" s="64"/>
      <c r="BE1034" s="64"/>
      <c r="BF1034" s="67"/>
      <c r="BG1034" s="84"/>
      <c r="BH1034" s="84"/>
      <c r="BI1034" s="84"/>
      <c r="BJ1034" s="84"/>
      <c r="BK1034" s="64"/>
      <c r="BL1034" s="64"/>
      <c r="BM1034" s="85"/>
      <c r="BN1034" s="85"/>
      <c r="BO1034" s="85"/>
      <c r="BP1034" s="85"/>
      <c r="BQ1034" s="64"/>
      <c r="BR1034" s="64"/>
      <c r="BS1034" s="67"/>
      <c r="BW1034" s="64"/>
      <c r="BX1034" s="64"/>
      <c r="BY1034" s="67"/>
      <c r="BZ1034" s="64"/>
      <c r="CA1034" s="64"/>
      <c r="CB1034" s="67"/>
      <c r="CF1034" s="64"/>
      <c r="CG1034" s="64"/>
      <c r="CH1034" s="64"/>
      <c r="CI1034" s="64"/>
      <c r="CJ1034" s="64"/>
      <c r="CK1034" s="64"/>
      <c r="CL1034" s="64"/>
      <c r="CM1034" s="64"/>
      <c r="CN1034" s="67"/>
      <c r="CO1034" s="67"/>
      <c r="CP1034" s="64"/>
      <c r="CQ1034" s="64"/>
      <c r="CR1034" s="64"/>
      <c r="CS1034" s="64"/>
      <c r="CT1034" s="71"/>
      <c r="CU1034" s="64"/>
      <c r="CV1034" s="64"/>
      <c r="CW1034" s="64"/>
      <c r="CX1034" s="64"/>
      <c r="CY1034" s="67"/>
      <c r="CZ1034" s="67"/>
      <c r="DA1034" s="67"/>
      <c r="DB1034" s="64"/>
      <c r="DC1034" s="64"/>
      <c r="DD1034" s="64"/>
      <c r="DE1034" s="64"/>
      <c r="DF1034" s="64"/>
      <c r="DG1034" s="64"/>
      <c r="DI1034" s="64"/>
      <c r="DJ1034" s="32"/>
    </row>
    <row r="1035" spans="1:114" ht="28" customHeight="1">
      <c r="A1035" s="70"/>
      <c r="B1035" s="68"/>
      <c r="C1035" s="68"/>
      <c r="D1035" s="65"/>
      <c r="E1035" s="83"/>
      <c r="F1035" s="83"/>
      <c r="G1035" s="83"/>
      <c r="I1035" s="68"/>
      <c r="J1035" s="64"/>
      <c r="K1035" s="64"/>
      <c r="L1035" s="64"/>
      <c r="M1035" s="64"/>
      <c r="N1035" s="64"/>
      <c r="O1035" s="64"/>
      <c r="P1035" s="64"/>
      <c r="Q1035" s="64"/>
      <c r="R1035" s="32"/>
      <c r="S1035" s="33"/>
      <c r="T1035" s="30"/>
      <c r="U1035" s="33"/>
      <c r="BA1035" s="64"/>
      <c r="BB1035" s="64"/>
      <c r="BC1035" s="67"/>
      <c r="BD1035" s="64"/>
      <c r="BE1035" s="64"/>
      <c r="BF1035" s="67"/>
      <c r="BG1035" s="84"/>
      <c r="BH1035" s="84"/>
      <c r="BI1035" s="84"/>
      <c r="BJ1035" s="84"/>
      <c r="BK1035" s="64"/>
      <c r="BL1035" s="64"/>
      <c r="BM1035" s="85"/>
      <c r="BN1035" s="85"/>
      <c r="BO1035" s="85"/>
      <c r="BP1035" s="85"/>
      <c r="BQ1035" s="64"/>
      <c r="BR1035" s="64"/>
      <c r="BS1035" s="67"/>
      <c r="BW1035" s="64"/>
      <c r="BX1035" s="64"/>
      <c r="BY1035" s="67"/>
      <c r="BZ1035" s="64"/>
      <c r="CA1035" s="64"/>
      <c r="CB1035" s="67"/>
      <c r="CF1035" s="64"/>
      <c r="CG1035" s="64"/>
      <c r="CH1035" s="64"/>
      <c r="CI1035" s="64"/>
      <c r="CJ1035" s="64"/>
      <c r="CK1035" s="64"/>
      <c r="CL1035" s="64"/>
      <c r="CM1035" s="64"/>
      <c r="CN1035" s="67"/>
      <c r="CO1035" s="67"/>
      <c r="CP1035" s="64"/>
      <c r="CQ1035" s="64"/>
      <c r="CR1035" s="64"/>
      <c r="CS1035" s="64"/>
      <c r="CT1035" s="71"/>
      <c r="CU1035" s="64"/>
      <c r="CV1035" s="64"/>
      <c r="CW1035" s="64"/>
      <c r="CX1035" s="64"/>
      <c r="CY1035" s="67"/>
      <c r="CZ1035" s="67"/>
      <c r="DA1035" s="67"/>
      <c r="DB1035" s="64"/>
      <c r="DC1035" s="64"/>
      <c r="DD1035" s="64"/>
      <c r="DE1035" s="64"/>
      <c r="DF1035" s="64"/>
      <c r="DG1035" s="64"/>
      <c r="DI1035" s="64"/>
      <c r="DJ1035" s="32"/>
    </row>
    <row r="1036" spans="1:114" ht="28" customHeight="1">
      <c r="A1036" s="70"/>
      <c r="B1036" s="68"/>
      <c r="C1036" s="68"/>
      <c r="D1036" s="65"/>
      <c r="E1036" s="83"/>
      <c r="F1036" s="83"/>
      <c r="G1036" s="83"/>
      <c r="I1036" s="68"/>
      <c r="J1036" s="64"/>
      <c r="K1036" s="64"/>
      <c r="L1036" s="64"/>
      <c r="M1036" s="64"/>
      <c r="N1036" s="64"/>
      <c r="O1036" s="64"/>
      <c r="P1036" s="64"/>
      <c r="Q1036" s="64"/>
      <c r="R1036" s="32"/>
      <c r="S1036" s="33"/>
      <c r="T1036" s="30"/>
      <c r="U1036" s="33"/>
      <c r="BA1036" s="64"/>
      <c r="BB1036" s="64"/>
      <c r="BC1036" s="67"/>
      <c r="BD1036" s="64"/>
      <c r="BE1036" s="64"/>
      <c r="BF1036" s="67"/>
      <c r="BG1036" s="84"/>
      <c r="BH1036" s="84"/>
      <c r="BI1036" s="84"/>
      <c r="BJ1036" s="84"/>
      <c r="BK1036" s="64"/>
      <c r="BL1036" s="64"/>
      <c r="BM1036" s="85"/>
      <c r="BN1036" s="85"/>
      <c r="BO1036" s="85"/>
      <c r="BP1036" s="85"/>
      <c r="BQ1036" s="64"/>
      <c r="BR1036" s="64"/>
      <c r="BS1036" s="67"/>
      <c r="BW1036" s="64"/>
      <c r="BX1036" s="64"/>
      <c r="BY1036" s="67"/>
      <c r="BZ1036" s="64"/>
      <c r="CA1036" s="64"/>
      <c r="CB1036" s="67"/>
      <c r="CF1036" s="64"/>
      <c r="CG1036" s="64"/>
      <c r="CH1036" s="64"/>
      <c r="CI1036" s="64"/>
      <c r="CJ1036" s="64"/>
      <c r="CK1036" s="64"/>
      <c r="CL1036" s="64"/>
      <c r="CM1036" s="64"/>
      <c r="CN1036" s="67"/>
      <c r="CO1036" s="67"/>
      <c r="CP1036" s="64"/>
      <c r="CQ1036" s="64"/>
      <c r="CR1036" s="64"/>
      <c r="CS1036" s="64"/>
      <c r="CT1036" s="71"/>
      <c r="CU1036" s="64"/>
      <c r="CV1036" s="64"/>
      <c r="CW1036" s="64"/>
      <c r="CX1036" s="64"/>
      <c r="CY1036" s="67"/>
      <c r="CZ1036" s="67"/>
      <c r="DA1036" s="67"/>
      <c r="DB1036" s="64"/>
      <c r="DC1036" s="64"/>
      <c r="DD1036" s="64"/>
      <c r="DE1036" s="64"/>
      <c r="DF1036" s="64"/>
      <c r="DG1036" s="64"/>
      <c r="DI1036" s="64"/>
      <c r="DJ1036" s="32"/>
    </row>
    <row r="1037" spans="1:114" ht="28" customHeight="1">
      <c r="A1037" s="70"/>
      <c r="B1037" s="68"/>
      <c r="C1037" s="68"/>
      <c r="D1037" s="65"/>
      <c r="E1037" s="83"/>
      <c r="F1037" s="83"/>
      <c r="G1037" s="83"/>
      <c r="I1037" s="68"/>
      <c r="J1037" s="64"/>
      <c r="K1037" s="64"/>
      <c r="L1037" s="64"/>
      <c r="M1037" s="64"/>
      <c r="N1037" s="64"/>
      <c r="O1037" s="64"/>
      <c r="P1037" s="64"/>
      <c r="Q1037" s="64"/>
      <c r="R1037" s="32"/>
      <c r="S1037" s="33"/>
      <c r="T1037" s="30"/>
      <c r="U1037" s="33"/>
      <c r="BA1037" s="64"/>
      <c r="BB1037" s="64"/>
      <c r="BC1037" s="67"/>
      <c r="BD1037" s="64"/>
      <c r="BE1037" s="64"/>
      <c r="BF1037" s="67"/>
      <c r="BG1037" s="84"/>
      <c r="BH1037" s="84"/>
      <c r="BI1037" s="84"/>
      <c r="BJ1037" s="84"/>
      <c r="BK1037" s="64"/>
      <c r="BL1037" s="64"/>
      <c r="BM1037" s="85"/>
      <c r="BN1037" s="85"/>
      <c r="BO1037" s="85"/>
      <c r="BP1037" s="85"/>
      <c r="BQ1037" s="64"/>
      <c r="BR1037" s="64"/>
      <c r="BS1037" s="67"/>
      <c r="BW1037" s="64"/>
      <c r="BX1037" s="64"/>
      <c r="BY1037" s="67"/>
      <c r="BZ1037" s="64"/>
      <c r="CA1037" s="64"/>
      <c r="CB1037" s="67"/>
      <c r="CF1037" s="64"/>
      <c r="CG1037" s="64"/>
      <c r="CH1037" s="64"/>
      <c r="CI1037" s="64"/>
      <c r="CJ1037" s="64"/>
      <c r="CK1037" s="64"/>
      <c r="CL1037" s="64"/>
      <c r="CM1037" s="64"/>
      <c r="CN1037" s="67"/>
      <c r="CO1037" s="67"/>
      <c r="CP1037" s="64"/>
      <c r="CQ1037" s="64"/>
      <c r="CR1037" s="64"/>
      <c r="CS1037" s="64"/>
      <c r="CT1037" s="71"/>
      <c r="CU1037" s="64"/>
      <c r="CV1037" s="64"/>
      <c r="CW1037" s="64"/>
      <c r="CX1037" s="64"/>
      <c r="CY1037" s="67"/>
      <c r="CZ1037" s="67"/>
      <c r="DA1037" s="67"/>
      <c r="DB1037" s="64"/>
      <c r="DC1037" s="64"/>
      <c r="DD1037" s="64"/>
      <c r="DE1037" s="64"/>
      <c r="DF1037" s="64"/>
      <c r="DG1037" s="64"/>
      <c r="DI1037" s="64"/>
      <c r="DJ1037" s="32"/>
    </row>
  </sheetData>
  <mergeCells count="2">
    <mergeCell ref="A1:B1"/>
    <mergeCell ref="C1:D1"/>
  </mergeCells>
  <phoneticPr fontId="2" type="noConversion"/>
  <conditionalFormatting sqref="DH101 DH103 DH105 DH107 DH109 DH111 DH113 DH115 DH117 DH119 DH121 DH123 DH125 DH127:DH1038 P24:AZ24 P20:AZ20 P18:AZ18 P16:AZ16 P14:AZ14 P12:AZ12 S22:AZ22 CV24:CW24 CV20:CW20 CV22:CW22 CV18:CW18 CV16:CW16 CV14:CW14 CV12:CW12 A1039:XFD65516 A102:XFD102 A104:XFD104 A126:XFD126 A106:XFD106 A108:XFD108 A110:XFD110 A112:XFD112 A114:XFD114 A116:XFD116 A118:XFD118 A120:XFD120 A122:XFD122 A124:XFD124 A25:DC100 DE25:XFD100 A11:DC11 DE11:XFD11 A23:DC23 DE23:XFD23 A21:DC21 DE21:XFD21 A19:DC19 DE19:XFD19 A17:DC17 DE17:XFD17 A15:DC15 DE15:XFD15 A13:DC13 DE13:XFD13 A9:XFD9 A7:XFD7 A5:XFD5 A3:XFD3 DI24 DI20 DI22 DI18 DI16 DI14 DI12 DD11:DD100">
    <cfRule type="expression" dxfId="421" priority="672" stopIfTrue="1">
      <formula>MOD(ROW(),2)</formula>
    </cfRule>
  </conditionalFormatting>
  <conditionalFormatting sqref="M8:R8 V10:BB10 V8:BB8 U6:BB6 V4:BB4 DI109:JS109 A109:DG109 DI115:JS115 A115:DG115 DI119:JS119 A119:DG119 DI125:JS125 A125:DG125 DI117:JS117 A117:DG117 DI107:JS107 A107:DG107 DI101:JS101 A101:DG101 DI121:JS121 A121:DG121 DI127:JS1038 A127:DG1038 DI105:JS105 A105:DG105 DI113:JS113 A113:DG113 DI123:JS123 A123:DG123 DI103:JS103 A103:DG103 DI111:JS111 A111:DG111 DI10 DD10">
    <cfRule type="expression" dxfId="420" priority="673" stopIfTrue="1">
      <formula>MOD(ROW(),2)</formula>
    </cfRule>
  </conditionalFormatting>
  <conditionalFormatting sqref="A24:C24 BG24:BJ24 BM24:BP24 BT24:BV24 CC24:CE24 DH24 DJ24:XFD24 E24:I24">
    <cfRule type="expression" dxfId="419" priority="608" stopIfTrue="1">
      <formula>MOD(ROW(),2)</formula>
    </cfRule>
  </conditionalFormatting>
  <conditionalFormatting sqref="J24:N24">
    <cfRule type="expression" dxfId="418" priority="607" stopIfTrue="1">
      <formula>MOD(ROW(),2)</formula>
    </cfRule>
  </conditionalFormatting>
  <conditionalFormatting sqref="O24">
    <cfRule type="expression" dxfId="417" priority="606" stopIfTrue="1">
      <formula>MOD(ROW(),2)</formula>
    </cfRule>
  </conditionalFormatting>
  <conditionalFormatting sqref="BA24:BB24">
    <cfRule type="expression" dxfId="416" priority="605" stopIfTrue="1">
      <formula>MOD(ROW(),2)</formula>
    </cfRule>
  </conditionalFormatting>
  <conditionalFormatting sqref="BD24:BE24">
    <cfRule type="expression" dxfId="415" priority="604" stopIfTrue="1">
      <formula>MOD(ROW(),2)</formula>
    </cfRule>
  </conditionalFormatting>
  <conditionalFormatting sqref="BK24:BL24">
    <cfRule type="expression" dxfId="414" priority="603" stopIfTrue="1">
      <formula>MOD(ROW(),2)</formula>
    </cfRule>
  </conditionalFormatting>
  <conditionalFormatting sqref="BQ24:BR24">
    <cfRule type="expression" dxfId="413" priority="602" stopIfTrue="1">
      <formula>MOD(ROW(),2)</formula>
    </cfRule>
  </conditionalFormatting>
  <conditionalFormatting sqref="BW24:BX24">
    <cfRule type="expression" dxfId="412" priority="601" stopIfTrue="1">
      <formula>MOD(ROW(),2)</formula>
    </cfRule>
  </conditionalFormatting>
  <conditionalFormatting sqref="BZ24:CA24">
    <cfRule type="expression" dxfId="411" priority="600" stopIfTrue="1">
      <formula>MOD(ROW(),2)</formula>
    </cfRule>
  </conditionalFormatting>
  <conditionalFormatting sqref="CF24:CM24">
    <cfRule type="expression" dxfId="410" priority="599" stopIfTrue="1">
      <formula>MOD(ROW(),2)</formula>
    </cfRule>
  </conditionalFormatting>
  <conditionalFormatting sqref="CP24:CS24">
    <cfRule type="expression" dxfId="409" priority="598" stopIfTrue="1">
      <formula>MOD(ROW(),2)</formula>
    </cfRule>
  </conditionalFormatting>
  <conditionalFormatting sqref="CU24">
    <cfRule type="expression" dxfId="408" priority="597" stopIfTrue="1">
      <formula>MOD(ROW(),2)</formula>
    </cfRule>
  </conditionalFormatting>
  <conditionalFormatting sqref="CX24">
    <cfRule type="expression" dxfId="407" priority="594" stopIfTrue="1">
      <formula>MOD(ROW(),2)</formula>
    </cfRule>
  </conditionalFormatting>
  <conditionalFormatting sqref="DB24">
    <cfRule type="expression" dxfId="406" priority="593" stopIfTrue="1">
      <formula>MOD(ROW(),2)</formula>
    </cfRule>
  </conditionalFormatting>
  <conditionalFormatting sqref="DC24:DG24">
    <cfRule type="expression" dxfId="405" priority="592" stopIfTrue="1">
      <formula>MOD(ROW(),2)</formula>
    </cfRule>
  </conditionalFormatting>
  <conditionalFormatting sqref="D24">
    <cfRule type="expression" dxfId="404" priority="590" stopIfTrue="1">
      <formula>MOD(ROW(),2)</formula>
    </cfRule>
  </conditionalFormatting>
  <conditionalFormatting sqref="CY24:DA24">
    <cfRule type="expression" dxfId="403" priority="587" stopIfTrue="1">
      <formula>MOD(ROW(),2)</formula>
    </cfRule>
  </conditionalFormatting>
  <conditionalFormatting sqref="BS24">
    <cfRule type="expression" dxfId="402" priority="586" stopIfTrue="1">
      <formula>MOD(ROW(),2)</formula>
    </cfRule>
  </conditionalFormatting>
  <conditionalFormatting sqref="BY24">
    <cfRule type="expression" dxfId="401" priority="585" stopIfTrue="1">
      <formula>MOD(ROW(),2)</formula>
    </cfRule>
  </conditionalFormatting>
  <conditionalFormatting sqref="BC24">
    <cfRule type="expression" dxfId="400" priority="584" stopIfTrue="1">
      <formula>MOD(ROW(),2)</formula>
    </cfRule>
  </conditionalFormatting>
  <conditionalFormatting sqref="BF24">
    <cfRule type="expression" dxfId="399" priority="583" stopIfTrue="1">
      <formula>MOD(ROW(),2)</formula>
    </cfRule>
  </conditionalFormatting>
  <conditionalFormatting sqref="CB24">
    <cfRule type="expression" dxfId="398" priority="582" stopIfTrue="1">
      <formula>MOD(ROW(),2)</formula>
    </cfRule>
  </conditionalFormatting>
  <conditionalFormatting sqref="CN24:CO24">
    <cfRule type="expression" dxfId="397" priority="581" stopIfTrue="1">
      <formula>MOD(ROW(),2)</formula>
    </cfRule>
  </conditionalFormatting>
  <conditionalFormatting sqref="CT24">
    <cfRule type="expression" dxfId="396" priority="580" stopIfTrue="1">
      <formula>MOD(ROW(),2)</formula>
    </cfRule>
  </conditionalFormatting>
  <conditionalFormatting sqref="J20:N20">
    <cfRule type="expression" dxfId="395" priority="450" stopIfTrue="1">
      <formula>MOD(ROW(),2)</formula>
    </cfRule>
  </conditionalFormatting>
  <conditionalFormatting sqref="BS22">
    <cfRule type="expression" dxfId="394" priority="458" stopIfTrue="1">
      <formula>MOD(ROW(),2)</formula>
    </cfRule>
  </conditionalFormatting>
  <conditionalFormatting sqref="BY22">
    <cfRule type="expression" dxfId="393" priority="457" stopIfTrue="1">
      <formula>MOD(ROW(),2)</formula>
    </cfRule>
  </conditionalFormatting>
  <conditionalFormatting sqref="BC22">
    <cfRule type="expression" dxfId="392" priority="456" stopIfTrue="1">
      <formula>MOD(ROW(),2)</formula>
    </cfRule>
  </conditionalFormatting>
  <conditionalFormatting sqref="BF22">
    <cfRule type="expression" dxfId="391" priority="455" stopIfTrue="1">
      <formula>MOD(ROW(),2)</formula>
    </cfRule>
  </conditionalFormatting>
  <conditionalFormatting sqref="CB22">
    <cfRule type="expression" dxfId="390" priority="454" stopIfTrue="1">
      <formula>MOD(ROW(),2)</formula>
    </cfRule>
  </conditionalFormatting>
  <conditionalFormatting sqref="CN22:CO22">
    <cfRule type="expression" dxfId="389" priority="453" stopIfTrue="1">
      <formula>MOD(ROW(),2)</formula>
    </cfRule>
  </conditionalFormatting>
  <conditionalFormatting sqref="CT22">
    <cfRule type="expression" dxfId="388" priority="452" stopIfTrue="1">
      <formula>MOD(ROW(),2)</formula>
    </cfRule>
  </conditionalFormatting>
  <conditionalFormatting sqref="A20:C20 BG20:BJ20 BM20:BP20 BT20:BV20 CC20:CE20 DH20 DJ20:XFD20 E20:I20">
    <cfRule type="expression" dxfId="387" priority="451" stopIfTrue="1">
      <formula>MOD(ROW(),2)</formula>
    </cfRule>
  </conditionalFormatting>
  <conditionalFormatting sqref="O20">
    <cfRule type="expression" dxfId="386" priority="449" stopIfTrue="1">
      <formula>MOD(ROW(),2)</formula>
    </cfRule>
  </conditionalFormatting>
  <conditionalFormatting sqref="BA20:BB20">
    <cfRule type="expression" dxfId="385" priority="448" stopIfTrue="1">
      <formula>MOD(ROW(),2)</formula>
    </cfRule>
  </conditionalFormatting>
  <conditionalFormatting sqref="BD20:BE20">
    <cfRule type="expression" dxfId="384" priority="447" stopIfTrue="1">
      <formula>MOD(ROW(),2)</formula>
    </cfRule>
  </conditionalFormatting>
  <conditionalFormatting sqref="BK20:BL20">
    <cfRule type="expression" dxfId="383" priority="446" stopIfTrue="1">
      <formula>MOD(ROW(),2)</formula>
    </cfRule>
  </conditionalFormatting>
  <conditionalFormatting sqref="BQ20:BR20">
    <cfRule type="expression" dxfId="382" priority="445" stopIfTrue="1">
      <formula>MOD(ROW(),2)</formula>
    </cfRule>
  </conditionalFormatting>
  <conditionalFormatting sqref="BW20:BX20">
    <cfRule type="expression" dxfId="381" priority="444" stopIfTrue="1">
      <formula>MOD(ROW(),2)</formula>
    </cfRule>
  </conditionalFormatting>
  <conditionalFormatting sqref="BZ20:CA20">
    <cfRule type="expression" dxfId="380" priority="443" stopIfTrue="1">
      <formula>MOD(ROW(),2)</formula>
    </cfRule>
  </conditionalFormatting>
  <conditionalFormatting sqref="CF20:CM20">
    <cfRule type="expression" dxfId="379" priority="442" stopIfTrue="1">
      <formula>MOD(ROW(),2)</formula>
    </cfRule>
  </conditionalFormatting>
  <conditionalFormatting sqref="CP20:CS20">
    <cfRule type="expression" dxfId="378" priority="441" stopIfTrue="1">
      <formula>MOD(ROW(),2)</formula>
    </cfRule>
  </conditionalFormatting>
  <conditionalFormatting sqref="CU20">
    <cfRule type="expression" dxfId="377" priority="440" stopIfTrue="1">
      <formula>MOD(ROW(),2)</formula>
    </cfRule>
  </conditionalFormatting>
  <conditionalFormatting sqref="CX20">
    <cfRule type="expression" dxfId="376" priority="437" stopIfTrue="1">
      <formula>MOD(ROW(),2)</formula>
    </cfRule>
  </conditionalFormatting>
  <conditionalFormatting sqref="DB20">
    <cfRule type="expression" dxfId="375" priority="436" stopIfTrue="1">
      <formula>MOD(ROW(),2)</formula>
    </cfRule>
  </conditionalFormatting>
  <conditionalFormatting sqref="DC20:DG20">
    <cfRule type="expression" dxfId="374" priority="435" stopIfTrue="1">
      <formula>MOD(ROW(),2)</formula>
    </cfRule>
  </conditionalFormatting>
  <conditionalFormatting sqref="D20">
    <cfRule type="expression" dxfId="373" priority="433" stopIfTrue="1">
      <formula>MOD(ROW(),2)</formula>
    </cfRule>
  </conditionalFormatting>
  <conditionalFormatting sqref="CY20:DA20">
    <cfRule type="expression" dxfId="372" priority="431" stopIfTrue="1">
      <formula>MOD(ROW(),2)</formula>
    </cfRule>
  </conditionalFormatting>
  <conditionalFormatting sqref="J22:N22">
    <cfRule type="expression" dxfId="371" priority="478" stopIfTrue="1">
      <formula>MOD(ROW(),2)</formula>
    </cfRule>
  </conditionalFormatting>
  <conditionalFormatting sqref="O22">
    <cfRule type="expression" dxfId="370" priority="477" stopIfTrue="1">
      <formula>MOD(ROW(),2)</formula>
    </cfRule>
  </conditionalFormatting>
  <conditionalFormatting sqref="BA22:BB22">
    <cfRule type="expression" dxfId="369" priority="476" stopIfTrue="1">
      <formula>MOD(ROW(),2)</formula>
    </cfRule>
  </conditionalFormatting>
  <conditionalFormatting sqref="BD22:BE22">
    <cfRule type="expression" dxfId="368" priority="475" stopIfTrue="1">
      <formula>MOD(ROW(),2)</formula>
    </cfRule>
  </conditionalFormatting>
  <conditionalFormatting sqref="BK22:BL22">
    <cfRule type="expression" dxfId="367" priority="474" stopIfTrue="1">
      <formula>MOD(ROW(),2)</formula>
    </cfRule>
  </conditionalFormatting>
  <conditionalFormatting sqref="BQ22:BR22">
    <cfRule type="expression" dxfId="366" priority="473" stopIfTrue="1">
      <formula>MOD(ROW(),2)</formula>
    </cfRule>
  </conditionalFormatting>
  <conditionalFormatting sqref="BW22:BX22">
    <cfRule type="expression" dxfId="365" priority="472" stopIfTrue="1">
      <formula>MOD(ROW(),2)</formula>
    </cfRule>
  </conditionalFormatting>
  <conditionalFormatting sqref="BZ22:CA22">
    <cfRule type="expression" dxfId="364" priority="471" stopIfTrue="1">
      <formula>MOD(ROW(),2)</formula>
    </cfRule>
  </conditionalFormatting>
  <conditionalFormatting sqref="CF22:CM22">
    <cfRule type="expression" dxfId="363" priority="470" stopIfTrue="1">
      <formula>MOD(ROW(),2)</formula>
    </cfRule>
  </conditionalFormatting>
  <conditionalFormatting sqref="CP22:CS22">
    <cfRule type="expression" dxfId="362" priority="469" stopIfTrue="1">
      <formula>MOD(ROW(),2)</formula>
    </cfRule>
  </conditionalFormatting>
  <conditionalFormatting sqref="CU22">
    <cfRule type="expression" dxfId="361" priority="468" stopIfTrue="1">
      <formula>MOD(ROW(),2)</formula>
    </cfRule>
  </conditionalFormatting>
  <conditionalFormatting sqref="CX22">
    <cfRule type="expression" dxfId="360" priority="465" stopIfTrue="1">
      <formula>MOD(ROW(),2)</formula>
    </cfRule>
  </conditionalFormatting>
  <conditionalFormatting sqref="DB22">
    <cfRule type="expression" dxfId="359" priority="464" stopIfTrue="1">
      <formula>MOD(ROW(),2)</formula>
    </cfRule>
  </conditionalFormatting>
  <conditionalFormatting sqref="DC22:DG22">
    <cfRule type="expression" dxfId="358" priority="463" stopIfTrue="1">
      <formula>MOD(ROW(),2)</formula>
    </cfRule>
  </conditionalFormatting>
  <conditionalFormatting sqref="D22">
    <cfRule type="expression" dxfId="357" priority="461" stopIfTrue="1">
      <formula>MOD(ROW(),2)</formula>
    </cfRule>
  </conditionalFormatting>
  <conditionalFormatting sqref="CY22:DA22">
    <cfRule type="expression" dxfId="356" priority="459" stopIfTrue="1">
      <formula>MOD(ROW(),2)</formula>
    </cfRule>
  </conditionalFormatting>
  <conditionalFormatting sqref="A22:C22 P22:Q22 BG22:BJ22 BM22:BP22 BT22:BV22 CC22:CE22 DH22 DJ22:XFD22 E22:I22">
    <cfRule type="expression" dxfId="355" priority="479" stopIfTrue="1">
      <formula>MOD(ROW(),2)</formula>
    </cfRule>
  </conditionalFormatting>
  <conditionalFormatting sqref="BS20">
    <cfRule type="expression" dxfId="354" priority="430" stopIfTrue="1">
      <formula>MOD(ROW(),2)</formula>
    </cfRule>
  </conditionalFormatting>
  <conditionalFormatting sqref="BY20">
    <cfRule type="expression" dxfId="353" priority="429" stopIfTrue="1">
      <formula>MOD(ROW(),2)</formula>
    </cfRule>
  </conditionalFormatting>
  <conditionalFormatting sqref="BC20">
    <cfRule type="expression" dxfId="352" priority="428" stopIfTrue="1">
      <formula>MOD(ROW(),2)</formula>
    </cfRule>
  </conditionalFormatting>
  <conditionalFormatting sqref="BF20">
    <cfRule type="expression" dxfId="351" priority="427" stopIfTrue="1">
      <formula>MOD(ROW(),2)</formula>
    </cfRule>
  </conditionalFormatting>
  <conditionalFormatting sqref="CB20">
    <cfRule type="expression" dxfId="350" priority="426" stopIfTrue="1">
      <formula>MOD(ROW(),2)</formula>
    </cfRule>
  </conditionalFormatting>
  <conditionalFormatting sqref="CN20:CO20">
    <cfRule type="expression" dxfId="349" priority="425" stopIfTrue="1">
      <formula>MOD(ROW(),2)</formula>
    </cfRule>
  </conditionalFormatting>
  <conditionalFormatting sqref="CT20">
    <cfRule type="expression" dxfId="348" priority="424" stopIfTrue="1">
      <formula>MOD(ROW(),2)</formula>
    </cfRule>
  </conditionalFormatting>
  <conditionalFormatting sqref="R22">
    <cfRule type="expression" dxfId="347" priority="423" stopIfTrue="1">
      <formula>MOD(ROW(),2)</formula>
    </cfRule>
  </conditionalFormatting>
  <conditionalFormatting sqref="A18:C18 BG18:BJ18 BM18:BP18 BT18:BV18 CC18:CE18 DH18 DJ18:XFD18 E18:I18">
    <cfRule type="expression" dxfId="346" priority="389" stopIfTrue="1">
      <formula>MOD(ROW(),2)</formula>
    </cfRule>
  </conditionalFormatting>
  <conditionalFormatting sqref="J18:N18">
    <cfRule type="expression" dxfId="345" priority="388" stopIfTrue="1">
      <formula>MOD(ROW(),2)</formula>
    </cfRule>
  </conditionalFormatting>
  <conditionalFormatting sqref="O18">
    <cfRule type="expression" dxfId="344" priority="387" stopIfTrue="1">
      <formula>MOD(ROW(),2)</formula>
    </cfRule>
  </conditionalFormatting>
  <conditionalFormatting sqref="BA18:BB18">
    <cfRule type="expression" dxfId="343" priority="386" stopIfTrue="1">
      <formula>MOD(ROW(),2)</formula>
    </cfRule>
  </conditionalFormatting>
  <conditionalFormatting sqref="BD18:BE18">
    <cfRule type="expression" dxfId="342" priority="385" stopIfTrue="1">
      <formula>MOD(ROW(),2)</formula>
    </cfRule>
  </conditionalFormatting>
  <conditionalFormatting sqref="BK18:BL18">
    <cfRule type="expression" dxfId="341" priority="384" stopIfTrue="1">
      <formula>MOD(ROW(),2)</formula>
    </cfRule>
  </conditionalFormatting>
  <conditionalFormatting sqref="BQ18:BR18">
    <cfRule type="expression" dxfId="340" priority="383" stopIfTrue="1">
      <formula>MOD(ROW(),2)</formula>
    </cfRule>
  </conditionalFormatting>
  <conditionalFormatting sqref="BW18:BX18">
    <cfRule type="expression" dxfId="339" priority="382" stopIfTrue="1">
      <formula>MOD(ROW(),2)</formula>
    </cfRule>
  </conditionalFormatting>
  <conditionalFormatting sqref="BZ18:CA18">
    <cfRule type="expression" dxfId="338" priority="381" stopIfTrue="1">
      <formula>MOD(ROW(),2)</formula>
    </cfRule>
  </conditionalFormatting>
  <conditionalFormatting sqref="CF18:CM18">
    <cfRule type="expression" dxfId="337" priority="380" stopIfTrue="1">
      <formula>MOD(ROW(),2)</formula>
    </cfRule>
  </conditionalFormatting>
  <conditionalFormatting sqref="CP18:CS18">
    <cfRule type="expression" dxfId="336" priority="379" stopIfTrue="1">
      <formula>MOD(ROW(),2)</formula>
    </cfRule>
  </conditionalFormatting>
  <conditionalFormatting sqref="CU18">
    <cfRule type="expression" dxfId="335" priority="378" stopIfTrue="1">
      <formula>MOD(ROW(),2)</formula>
    </cfRule>
  </conditionalFormatting>
  <conditionalFormatting sqref="CX18">
    <cfRule type="expression" dxfId="334" priority="375" stopIfTrue="1">
      <formula>MOD(ROW(),2)</formula>
    </cfRule>
  </conditionalFormatting>
  <conditionalFormatting sqref="DB18">
    <cfRule type="expression" dxfId="333" priority="374" stopIfTrue="1">
      <formula>MOD(ROW(),2)</formula>
    </cfRule>
  </conditionalFormatting>
  <conditionalFormatting sqref="DC18:DG18">
    <cfRule type="expression" dxfId="332" priority="373" stopIfTrue="1">
      <formula>MOD(ROW(),2)</formula>
    </cfRule>
  </conditionalFormatting>
  <conditionalFormatting sqref="D18">
    <cfRule type="expression" dxfId="331" priority="371" stopIfTrue="1">
      <formula>MOD(ROW(),2)</formula>
    </cfRule>
  </conditionalFormatting>
  <conditionalFormatting sqref="CY18:DA18">
    <cfRule type="expression" dxfId="330" priority="369" stopIfTrue="1">
      <formula>MOD(ROW(),2)</formula>
    </cfRule>
  </conditionalFormatting>
  <conditionalFormatting sqref="BS18">
    <cfRule type="expression" dxfId="329" priority="368" stopIfTrue="1">
      <formula>MOD(ROW(),2)</formula>
    </cfRule>
  </conditionalFormatting>
  <conditionalFormatting sqref="BY18">
    <cfRule type="expression" dxfId="328" priority="367" stopIfTrue="1">
      <formula>MOD(ROW(),2)</formula>
    </cfRule>
  </conditionalFormatting>
  <conditionalFormatting sqref="BC18">
    <cfRule type="expression" dxfId="327" priority="366" stopIfTrue="1">
      <formula>MOD(ROW(),2)</formula>
    </cfRule>
  </conditionalFormatting>
  <conditionalFormatting sqref="BF18">
    <cfRule type="expression" dxfId="326" priority="365" stopIfTrue="1">
      <formula>MOD(ROW(),2)</formula>
    </cfRule>
  </conditionalFormatting>
  <conditionalFormatting sqref="CB18">
    <cfRule type="expression" dxfId="325" priority="364" stopIfTrue="1">
      <formula>MOD(ROW(),2)</formula>
    </cfRule>
  </conditionalFormatting>
  <conditionalFormatting sqref="CN18:CO18">
    <cfRule type="expression" dxfId="324" priority="363" stopIfTrue="1">
      <formula>MOD(ROW(),2)</formula>
    </cfRule>
  </conditionalFormatting>
  <conditionalFormatting sqref="CT18">
    <cfRule type="expression" dxfId="323" priority="362" stopIfTrue="1">
      <formula>MOD(ROW(),2)</formula>
    </cfRule>
  </conditionalFormatting>
  <conditionalFormatting sqref="CT16">
    <cfRule type="expression" dxfId="322" priority="289" stopIfTrue="1">
      <formula>MOD(ROW(),2)</formula>
    </cfRule>
  </conditionalFormatting>
  <conditionalFormatting sqref="A16:C16 BG16:BJ16 BM16:BP16 BT16:BV16 CC16:CE16 DH16 DJ16:XFD16 E16:I16">
    <cfRule type="expression" dxfId="321" priority="316" stopIfTrue="1">
      <formula>MOD(ROW(),2)</formula>
    </cfRule>
  </conditionalFormatting>
  <conditionalFormatting sqref="J16:N16">
    <cfRule type="expression" dxfId="320" priority="315" stopIfTrue="1">
      <formula>MOD(ROW(),2)</formula>
    </cfRule>
  </conditionalFormatting>
  <conditionalFormatting sqref="O16">
    <cfRule type="expression" dxfId="319" priority="314" stopIfTrue="1">
      <formula>MOD(ROW(),2)</formula>
    </cfRule>
  </conditionalFormatting>
  <conditionalFormatting sqref="BA16:BB16">
    <cfRule type="expression" dxfId="318" priority="313" stopIfTrue="1">
      <formula>MOD(ROW(),2)</formula>
    </cfRule>
  </conditionalFormatting>
  <conditionalFormatting sqref="BD16:BE16">
    <cfRule type="expression" dxfId="317" priority="312" stopIfTrue="1">
      <formula>MOD(ROW(),2)</formula>
    </cfRule>
  </conditionalFormatting>
  <conditionalFormatting sqref="BK16:BL16">
    <cfRule type="expression" dxfId="316" priority="311" stopIfTrue="1">
      <formula>MOD(ROW(),2)</formula>
    </cfRule>
  </conditionalFormatting>
  <conditionalFormatting sqref="BQ16:BR16">
    <cfRule type="expression" dxfId="315" priority="310" stopIfTrue="1">
      <formula>MOD(ROW(),2)</formula>
    </cfRule>
  </conditionalFormatting>
  <conditionalFormatting sqref="BW16:BX16">
    <cfRule type="expression" dxfId="314" priority="309" stopIfTrue="1">
      <formula>MOD(ROW(),2)</formula>
    </cfRule>
  </conditionalFormatting>
  <conditionalFormatting sqref="BZ16:CA16">
    <cfRule type="expression" dxfId="313" priority="308" stopIfTrue="1">
      <formula>MOD(ROW(),2)</formula>
    </cfRule>
  </conditionalFormatting>
  <conditionalFormatting sqref="CF16:CM16">
    <cfRule type="expression" dxfId="312" priority="307" stopIfTrue="1">
      <formula>MOD(ROW(),2)</formula>
    </cfRule>
  </conditionalFormatting>
  <conditionalFormatting sqref="CP16:CS16">
    <cfRule type="expression" dxfId="311" priority="306" stopIfTrue="1">
      <formula>MOD(ROW(),2)</formula>
    </cfRule>
  </conditionalFormatting>
  <conditionalFormatting sqref="CU16">
    <cfRule type="expression" dxfId="310" priority="305" stopIfTrue="1">
      <formula>MOD(ROW(),2)</formula>
    </cfRule>
  </conditionalFormatting>
  <conditionalFormatting sqref="CX16">
    <cfRule type="expression" dxfId="309" priority="302" stopIfTrue="1">
      <formula>MOD(ROW(),2)</formula>
    </cfRule>
  </conditionalFormatting>
  <conditionalFormatting sqref="DB16">
    <cfRule type="expression" dxfId="308" priority="301" stopIfTrue="1">
      <formula>MOD(ROW(),2)</formula>
    </cfRule>
  </conditionalFormatting>
  <conditionalFormatting sqref="DC16:DG16">
    <cfRule type="expression" dxfId="307" priority="300" stopIfTrue="1">
      <formula>MOD(ROW(),2)</formula>
    </cfRule>
  </conditionalFormatting>
  <conditionalFormatting sqref="D16">
    <cfRule type="expression" dxfId="306" priority="298" stopIfTrue="1">
      <formula>MOD(ROW(),2)</formula>
    </cfRule>
  </conditionalFormatting>
  <conditionalFormatting sqref="CY16:DA16">
    <cfRule type="expression" dxfId="305" priority="296" stopIfTrue="1">
      <formula>MOD(ROW(),2)</formula>
    </cfRule>
  </conditionalFormatting>
  <conditionalFormatting sqref="BS16">
    <cfRule type="expression" dxfId="304" priority="295" stopIfTrue="1">
      <formula>MOD(ROW(),2)</formula>
    </cfRule>
  </conditionalFormatting>
  <conditionalFormatting sqref="BY16">
    <cfRule type="expression" dxfId="303" priority="294" stopIfTrue="1">
      <formula>MOD(ROW(),2)</formula>
    </cfRule>
  </conditionalFormatting>
  <conditionalFormatting sqref="BC16">
    <cfRule type="expression" dxfId="302" priority="293" stopIfTrue="1">
      <formula>MOD(ROW(),2)</formula>
    </cfRule>
  </conditionalFormatting>
  <conditionalFormatting sqref="BF16">
    <cfRule type="expression" dxfId="301" priority="292" stopIfTrue="1">
      <formula>MOD(ROW(),2)</formula>
    </cfRule>
  </conditionalFormatting>
  <conditionalFormatting sqref="CB16">
    <cfRule type="expression" dxfId="300" priority="291" stopIfTrue="1">
      <formula>MOD(ROW(),2)</formula>
    </cfRule>
  </conditionalFormatting>
  <conditionalFormatting sqref="CN16:CO16">
    <cfRule type="expression" dxfId="299" priority="290" stopIfTrue="1">
      <formula>MOD(ROW(),2)</formula>
    </cfRule>
  </conditionalFormatting>
  <conditionalFormatting sqref="CT14">
    <cfRule type="expression" dxfId="298" priority="261" stopIfTrue="1">
      <formula>MOD(ROW(),2)</formula>
    </cfRule>
  </conditionalFormatting>
  <conditionalFormatting sqref="A14:C14 BG14:BJ14 BM14:BP14 BT14:BV14 CC14:CE14 DH14 DJ14:XFD14 E14:I14">
    <cfRule type="expression" dxfId="297" priority="288" stopIfTrue="1">
      <formula>MOD(ROW(),2)</formula>
    </cfRule>
  </conditionalFormatting>
  <conditionalFormatting sqref="J14:N14">
    <cfRule type="expression" dxfId="296" priority="287" stopIfTrue="1">
      <formula>MOD(ROW(),2)</formula>
    </cfRule>
  </conditionalFormatting>
  <conditionalFormatting sqref="O14">
    <cfRule type="expression" dxfId="295" priority="286" stopIfTrue="1">
      <formula>MOD(ROW(),2)</formula>
    </cfRule>
  </conditionalFormatting>
  <conditionalFormatting sqref="BA14:BB14">
    <cfRule type="expression" dxfId="294" priority="285" stopIfTrue="1">
      <formula>MOD(ROW(),2)</formula>
    </cfRule>
  </conditionalFormatting>
  <conditionalFormatting sqref="BD14:BE14">
    <cfRule type="expression" dxfId="293" priority="284" stopIfTrue="1">
      <formula>MOD(ROW(),2)</formula>
    </cfRule>
  </conditionalFormatting>
  <conditionalFormatting sqref="BK14:BL14">
    <cfRule type="expression" dxfId="292" priority="283" stopIfTrue="1">
      <formula>MOD(ROW(),2)</formula>
    </cfRule>
  </conditionalFormatting>
  <conditionalFormatting sqref="BQ14:BR14">
    <cfRule type="expression" dxfId="291" priority="282" stopIfTrue="1">
      <formula>MOD(ROW(),2)</formula>
    </cfRule>
  </conditionalFormatting>
  <conditionalFormatting sqref="BW14:BX14">
    <cfRule type="expression" dxfId="290" priority="281" stopIfTrue="1">
      <formula>MOD(ROW(),2)</formula>
    </cfRule>
  </conditionalFormatting>
  <conditionalFormatting sqref="BZ14:CA14">
    <cfRule type="expression" dxfId="289" priority="280" stopIfTrue="1">
      <formula>MOD(ROW(),2)</formula>
    </cfRule>
  </conditionalFormatting>
  <conditionalFormatting sqref="CF14:CM14">
    <cfRule type="expression" dxfId="288" priority="279" stopIfTrue="1">
      <formula>MOD(ROW(),2)</formula>
    </cfRule>
  </conditionalFormatting>
  <conditionalFormatting sqref="CP14:CS14">
    <cfRule type="expression" dxfId="287" priority="278" stopIfTrue="1">
      <formula>MOD(ROW(),2)</formula>
    </cfRule>
  </conditionalFormatting>
  <conditionalFormatting sqref="CU14">
    <cfRule type="expression" dxfId="286" priority="277" stopIfTrue="1">
      <formula>MOD(ROW(),2)</formula>
    </cfRule>
  </conditionalFormatting>
  <conditionalFormatting sqref="CX14">
    <cfRule type="expression" dxfId="285" priority="274" stopIfTrue="1">
      <formula>MOD(ROW(),2)</formula>
    </cfRule>
  </conditionalFormatting>
  <conditionalFormatting sqref="DB14">
    <cfRule type="expression" dxfId="284" priority="273" stopIfTrue="1">
      <formula>MOD(ROW(),2)</formula>
    </cfRule>
  </conditionalFormatting>
  <conditionalFormatting sqref="DC14:DG14">
    <cfRule type="expression" dxfId="283" priority="272" stopIfTrue="1">
      <formula>MOD(ROW(),2)</formula>
    </cfRule>
  </conditionalFormatting>
  <conditionalFormatting sqref="D14">
    <cfRule type="expression" dxfId="282" priority="270" stopIfTrue="1">
      <formula>MOD(ROW(),2)</formula>
    </cfRule>
  </conditionalFormatting>
  <conditionalFormatting sqref="CY14:DA14">
    <cfRule type="expression" dxfId="281" priority="268" stopIfTrue="1">
      <formula>MOD(ROW(),2)</formula>
    </cfRule>
  </conditionalFormatting>
  <conditionalFormatting sqref="BS14">
    <cfRule type="expression" dxfId="280" priority="267" stopIfTrue="1">
      <formula>MOD(ROW(),2)</formula>
    </cfRule>
  </conditionalFormatting>
  <conditionalFormatting sqref="BY14">
    <cfRule type="expression" dxfId="279" priority="266" stopIfTrue="1">
      <formula>MOD(ROW(),2)</formula>
    </cfRule>
  </conditionalFormatting>
  <conditionalFormatting sqref="BC14">
    <cfRule type="expression" dxfId="278" priority="265" stopIfTrue="1">
      <formula>MOD(ROW(),2)</formula>
    </cfRule>
  </conditionalFormatting>
  <conditionalFormatting sqref="BF14">
    <cfRule type="expression" dxfId="277" priority="264" stopIfTrue="1">
      <formula>MOD(ROW(),2)</formula>
    </cfRule>
  </conditionalFormatting>
  <conditionalFormatting sqref="CB14">
    <cfRule type="expression" dxfId="276" priority="263" stopIfTrue="1">
      <formula>MOD(ROW(),2)</formula>
    </cfRule>
  </conditionalFormatting>
  <conditionalFormatting sqref="CN14:CO14">
    <cfRule type="expression" dxfId="275" priority="262" stopIfTrue="1">
      <formula>MOD(ROW(),2)</formula>
    </cfRule>
  </conditionalFormatting>
  <conditionalFormatting sqref="CT12">
    <cfRule type="expression" dxfId="274" priority="194" stopIfTrue="1">
      <formula>MOD(ROW(),2)</formula>
    </cfRule>
  </conditionalFormatting>
  <conditionalFormatting sqref="A12:C12 BG12:BJ12 BM12:BP12 BT12:BV12 CC12:CE12 DH12 DJ12:XFD12 E12:I12">
    <cfRule type="expression" dxfId="273" priority="221" stopIfTrue="1">
      <formula>MOD(ROW(),2)</formula>
    </cfRule>
  </conditionalFormatting>
  <conditionalFormatting sqref="J12:N12">
    <cfRule type="expression" dxfId="272" priority="220" stopIfTrue="1">
      <formula>MOD(ROW(),2)</formula>
    </cfRule>
  </conditionalFormatting>
  <conditionalFormatting sqref="O12">
    <cfRule type="expression" dxfId="271" priority="219" stopIfTrue="1">
      <formula>MOD(ROW(),2)</formula>
    </cfRule>
  </conditionalFormatting>
  <conditionalFormatting sqref="BA12:BB12">
    <cfRule type="expression" dxfId="270" priority="218" stopIfTrue="1">
      <formula>MOD(ROW(),2)</formula>
    </cfRule>
  </conditionalFormatting>
  <conditionalFormatting sqref="BD12:BE12">
    <cfRule type="expression" dxfId="269" priority="217" stopIfTrue="1">
      <formula>MOD(ROW(),2)</formula>
    </cfRule>
  </conditionalFormatting>
  <conditionalFormatting sqref="BK12:BL12">
    <cfRule type="expression" dxfId="268" priority="216" stopIfTrue="1">
      <formula>MOD(ROW(),2)</formula>
    </cfRule>
  </conditionalFormatting>
  <conditionalFormatting sqref="BQ12:BR12">
    <cfRule type="expression" dxfId="267" priority="215" stopIfTrue="1">
      <formula>MOD(ROW(),2)</formula>
    </cfRule>
  </conditionalFormatting>
  <conditionalFormatting sqref="BW12:BX12">
    <cfRule type="expression" dxfId="266" priority="214" stopIfTrue="1">
      <formula>MOD(ROW(),2)</formula>
    </cfRule>
  </conditionalFormatting>
  <conditionalFormatting sqref="BZ12:CA12">
    <cfRule type="expression" dxfId="265" priority="213" stopIfTrue="1">
      <formula>MOD(ROW(),2)</formula>
    </cfRule>
  </conditionalFormatting>
  <conditionalFormatting sqref="CF12:CM12">
    <cfRule type="expression" dxfId="264" priority="212" stopIfTrue="1">
      <formula>MOD(ROW(),2)</formula>
    </cfRule>
  </conditionalFormatting>
  <conditionalFormatting sqref="CP12:CS12">
    <cfRule type="expression" dxfId="263" priority="211" stopIfTrue="1">
      <formula>MOD(ROW(),2)</formula>
    </cfRule>
  </conditionalFormatting>
  <conditionalFormatting sqref="CU12">
    <cfRule type="expression" dxfId="262" priority="210" stopIfTrue="1">
      <formula>MOD(ROW(),2)</formula>
    </cfRule>
  </conditionalFormatting>
  <conditionalFormatting sqref="CX12">
    <cfRule type="expression" dxfId="261" priority="207" stopIfTrue="1">
      <formula>MOD(ROW(),2)</formula>
    </cfRule>
  </conditionalFormatting>
  <conditionalFormatting sqref="DB12">
    <cfRule type="expression" dxfId="260" priority="206" stopIfTrue="1">
      <formula>MOD(ROW(),2)</formula>
    </cfRule>
  </conditionalFormatting>
  <conditionalFormatting sqref="DC12:DG12">
    <cfRule type="expression" dxfId="259" priority="205" stopIfTrue="1">
      <formula>MOD(ROW(),2)</formula>
    </cfRule>
  </conditionalFormatting>
  <conditionalFormatting sqref="D12">
    <cfRule type="expression" dxfId="258" priority="203" stopIfTrue="1">
      <formula>MOD(ROW(),2)</formula>
    </cfRule>
  </conditionalFormatting>
  <conditionalFormatting sqref="CY12:DA12">
    <cfRule type="expression" dxfId="257" priority="201" stopIfTrue="1">
      <formula>MOD(ROW(),2)</formula>
    </cfRule>
  </conditionalFormatting>
  <conditionalFormatting sqref="BS12">
    <cfRule type="expression" dxfId="256" priority="200" stopIfTrue="1">
      <formula>MOD(ROW(),2)</formula>
    </cfRule>
  </conditionalFormatting>
  <conditionalFormatting sqref="BY12">
    <cfRule type="expression" dxfId="255" priority="199" stopIfTrue="1">
      <formula>MOD(ROW(),2)</formula>
    </cfRule>
  </conditionalFormatting>
  <conditionalFormatting sqref="BC12">
    <cfRule type="expression" dxfId="254" priority="198" stopIfTrue="1">
      <formula>MOD(ROW(),2)</formula>
    </cfRule>
  </conditionalFormatting>
  <conditionalFormatting sqref="BF12">
    <cfRule type="expression" dxfId="253" priority="197" stopIfTrue="1">
      <formula>MOD(ROW(),2)</formula>
    </cfRule>
  </conditionalFormatting>
  <conditionalFormatting sqref="CB12">
    <cfRule type="expression" dxfId="252" priority="196" stopIfTrue="1">
      <formula>MOD(ROW(),2)</formula>
    </cfRule>
  </conditionalFormatting>
  <conditionalFormatting sqref="CN12:CO12">
    <cfRule type="expression" dxfId="251" priority="195" stopIfTrue="1">
      <formula>MOD(ROW(),2)</formula>
    </cfRule>
  </conditionalFormatting>
  <conditionalFormatting sqref="DC10:DG10 BD10 A10:C10 M10:Q10 CS10 CC10:CE10 BT10:BV10 BM10:BP10 DK10:JS10 H10:J10">
    <cfRule type="expression" dxfId="250" priority="162" stopIfTrue="1">
      <formula>MOD(ROW(),2)</formula>
    </cfRule>
  </conditionalFormatting>
  <conditionalFormatting sqref="K10:L10 R10:T10 BE10 BK10:BL10 BQ10:BR10 CU10 DJ10 BZ10:CA10 BW10 CH10:CM10 CP10:CR10">
    <cfRule type="expression" dxfId="249" priority="163" stopIfTrue="1">
      <formula>MOD(ROW(),2)</formula>
    </cfRule>
  </conditionalFormatting>
  <conditionalFormatting sqref="BS10">
    <cfRule type="expression" dxfId="248" priority="161" stopIfTrue="1">
      <formula>MOD(ROW(),2)</formula>
    </cfRule>
  </conditionalFormatting>
  <conditionalFormatting sqref="BY10">
    <cfRule type="expression" dxfId="247" priority="160" stopIfTrue="1">
      <formula>MOD(ROW(),2)</formula>
    </cfRule>
  </conditionalFormatting>
  <conditionalFormatting sqref="CB10">
    <cfRule type="expression" dxfId="246" priority="159" stopIfTrue="1">
      <formula>MOD(ROW(),2)</formula>
    </cfRule>
  </conditionalFormatting>
  <conditionalFormatting sqref="CN10:CO10">
    <cfRule type="expression" dxfId="245" priority="158" stopIfTrue="1">
      <formula>MOD(ROW(),2)</formula>
    </cfRule>
  </conditionalFormatting>
  <conditionalFormatting sqref="CT10">
    <cfRule type="expression" dxfId="244" priority="157" stopIfTrue="1">
      <formula>MOD(ROW(),2)</formula>
    </cfRule>
  </conditionalFormatting>
  <conditionalFormatting sqref="CY10:DA10">
    <cfRule type="expression" dxfId="243" priority="155" stopIfTrue="1">
      <formula>MOD(ROW(),2)</formula>
    </cfRule>
  </conditionalFormatting>
  <conditionalFormatting sqref="BC10">
    <cfRule type="expression" dxfId="242" priority="154" stopIfTrue="1">
      <formula>MOD(ROW(),2)</formula>
    </cfRule>
  </conditionalFormatting>
  <conditionalFormatting sqref="BF10">
    <cfRule type="expression" dxfId="241" priority="153" stopIfTrue="1">
      <formula>MOD(ROW(),2)</formula>
    </cfRule>
  </conditionalFormatting>
  <conditionalFormatting sqref="BG10:BJ10">
    <cfRule type="expression" dxfId="240" priority="152" stopIfTrue="1">
      <formula>MOD(ROW(),2)</formula>
    </cfRule>
  </conditionalFormatting>
  <conditionalFormatting sqref="U10">
    <cfRule type="expression" dxfId="239" priority="151" stopIfTrue="1">
      <formula>MOD(ROW(),2)</formula>
    </cfRule>
  </conditionalFormatting>
  <conditionalFormatting sqref="CX10">
    <cfRule type="expression" dxfId="238" priority="150" stopIfTrue="1">
      <formula>MOD(ROW(),2)</formula>
    </cfRule>
  </conditionalFormatting>
  <conditionalFormatting sqref="BX10">
    <cfRule type="expression" dxfId="237" priority="149" stopIfTrue="1">
      <formula>MOD(ROW(),2)</formula>
    </cfRule>
  </conditionalFormatting>
  <conditionalFormatting sqref="CF10">
    <cfRule type="expression" dxfId="236" priority="148" stopIfTrue="1">
      <formula>MOD(ROW(),2)</formula>
    </cfRule>
  </conditionalFormatting>
  <conditionalFormatting sqref="CG10">
    <cfRule type="expression" dxfId="235" priority="147" stopIfTrue="1">
      <formula>MOD(ROW(),2)</formula>
    </cfRule>
  </conditionalFormatting>
  <conditionalFormatting sqref="E10:G10">
    <cfRule type="expression" dxfId="234" priority="146" stopIfTrue="1">
      <formula>MOD(ROW(),2)</formula>
    </cfRule>
  </conditionalFormatting>
  <conditionalFormatting sqref="D10">
    <cfRule type="expression" dxfId="233" priority="145" stopIfTrue="1">
      <formula>MOD(ROW(),2)</formula>
    </cfRule>
  </conditionalFormatting>
  <conditionalFormatting sqref="CV10:CW10">
    <cfRule type="expression" dxfId="232" priority="144" stopIfTrue="1">
      <formula>MOD(ROW(),2)</formula>
    </cfRule>
  </conditionalFormatting>
  <conditionalFormatting sqref="DB10">
    <cfRule type="expression" dxfId="231" priority="143" stopIfTrue="1">
      <formula>MOD(ROW(),2)</formula>
    </cfRule>
  </conditionalFormatting>
  <conditionalFormatting sqref="DH10">
    <cfRule type="expression" dxfId="230" priority="141" stopIfTrue="1">
      <formula>MOD(ROW(),2)</formula>
    </cfRule>
  </conditionalFormatting>
  <conditionalFormatting sqref="CC8:CE8 BT8:BV8 BM8:BP8 BG8:BJ8 DJ8:JS8 H8:J8 A8:C8 CS8">
    <cfRule type="expression" dxfId="229" priority="131" stopIfTrue="1">
      <formula>MOD(ROW(),2)</formula>
    </cfRule>
  </conditionalFormatting>
  <conditionalFormatting sqref="U8">
    <cfRule type="expression" dxfId="228" priority="132" stopIfTrue="1">
      <formula>MOD(ROW(),2)</formula>
    </cfRule>
  </conditionalFormatting>
  <conditionalFormatting sqref="S8:T8 BK8">
    <cfRule type="expression" dxfId="227" priority="133" stopIfTrue="1">
      <formula>MOD(ROW(),2)</formula>
    </cfRule>
  </conditionalFormatting>
  <conditionalFormatting sqref="BC8">
    <cfRule type="expression" dxfId="226" priority="130" stopIfTrue="1">
      <formula>MOD(ROW(),2)</formula>
    </cfRule>
  </conditionalFormatting>
  <conditionalFormatting sqref="BF8">
    <cfRule type="expression" dxfId="225" priority="129" stopIfTrue="1">
      <formula>MOD(ROW(),2)</formula>
    </cfRule>
  </conditionalFormatting>
  <conditionalFormatting sqref="BS8">
    <cfRule type="expression" dxfId="224" priority="128" stopIfTrue="1">
      <formula>MOD(ROW(),2)</formula>
    </cfRule>
  </conditionalFormatting>
  <conditionalFormatting sqref="BY8">
    <cfRule type="expression" dxfId="223" priority="127" stopIfTrue="1">
      <formula>MOD(ROW(),2)</formula>
    </cfRule>
  </conditionalFormatting>
  <conditionalFormatting sqref="CB8">
    <cfRule type="expression" dxfId="222" priority="126" stopIfTrue="1">
      <formula>MOD(ROW(),2)</formula>
    </cfRule>
  </conditionalFormatting>
  <conditionalFormatting sqref="CN8:CO8">
    <cfRule type="expression" dxfId="221" priority="125" stopIfTrue="1">
      <formula>MOD(ROW(),2)</formula>
    </cfRule>
  </conditionalFormatting>
  <conditionalFormatting sqref="CT8">
    <cfRule type="expression" dxfId="220" priority="124" stopIfTrue="1">
      <formula>MOD(ROW(),2)</formula>
    </cfRule>
  </conditionalFormatting>
  <conditionalFormatting sqref="CY8:DA8">
    <cfRule type="expression" dxfId="219" priority="122" stopIfTrue="1">
      <formula>MOD(ROW(),2)</formula>
    </cfRule>
  </conditionalFormatting>
  <conditionalFormatting sqref="BL8">
    <cfRule type="expression" dxfId="218" priority="121" stopIfTrue="1">
      <formula>MOD(ROW(),2)</formula>
    </cfRule>
  </conditionalFormatting>
  <conditionalFormatting sqref="DC8:DG8">
    <cfRule type="expression" dxfId="217" priority="120" stopIfTrue="1">
      <formula>MOD(ROW(),2)</formula>
    </cfRule>
  </conditionalFormatting>
  <conditionalFormatting sqref="K8:L8">
    <cfRule type="expression" dxfId="216" priority="119" stopIfTrue="1">
      <formula>MOD(ROW(),2)</formula>
    </cfRule>
  </conditionalFormatting>
  <conditionalFormatting sqref="BD8:BE8">
    <cfRule type="expression" dxfId="215" priority="118" stopIfTrue="1">
      <formula>MOD(ROW(),2)</formula>
    </cfRule>
  </conditionalFormatting>
  <conditionalFormatting sqref="BQ8:BR8">
    <cfRule type="expression" dxfId="214" priority="117" stopIfTrue="1">
      <formula>MOD(ROW(),2)</formula>
    </cfRule>
  </conditionalFormatting>
  <conditionalFormatting sqref="BX8">
    <cfRule type="expression" dxfId="213" priority="116" stopIfTrue="1">
      <formula>MOD(ROW(),2)</formula>
    </cfRule>
  </conditionalFormatting>
  <conditionalFormatting sqref="CF8">
    <cfRule type="expression" dxfId="212" priority="115" stopIfTrue="1">
      <formula>MOD(ROW(),2)</formula>
    </cfRule>
  </conditionalFormatting>
  <conditionalFormatting sqref="CI8:CK8">
    <cfRule type="expression" dxfId="211" priority="114" stopIfTrue="1">
      <formula>MOD(ROW(),2)</formula>
    </cfRule>
  </conditionalFormatting>
  <conditionalFormatting sqref="BZ8:CA8">
    <cfRule type="expression" dxfId="210" priority="113" stopIfTrue="1">
      <formula>MOD(ROW(),2)</formula>
    </cfRule>
  </conditionalFormatting>
  <conditionalFormatting sqref="BW8">
    <cfRule type="expression" dxfId="209" priority="112" stopIfTrue="1">
      <formula>MOD(ROW(),2)</formula>
    </cfRule>
  </conditionalFormatting>
  <conditionalFormatting sqref="CL8:CM8">
    <cfRule type="expression" dxfId="208" priority="111" stopIfTrue="1">
      <formula>MOD(ROW(),2)</formula>
    </cfRule>
  </conditionalFormatting>
  <conditionalFormatting sqref="CP8:CR8">
    <cfRule type="expression" dxfId="207" priority="110" stopIfTrue="1">
      <formula>MOD(ROW(),2)</formula>
    </cfRule>
  </conditionalFormatting>
  <conditionalFormatting sqref="CG8">
    <cfRule type="expression" dxfId="206" priority="109" stopIfTrue="1">
      <formula>MOD(ROW(),2)</formula>
    </cfRule>
  </conditionalFormatting>
  <conditionalFormatting sqref="CH8">
    <cfRule type="expression" dxfId="205" priority="108" stopIfTrue="1">
      <formula>MOD(ROW(),2)</formula>
    </cfRule>
  </conditionalFormatting>
  <conditionalFormatting sqref="D8:G8">
    <cfRule type="expression" dxfId="204" priority="107" stopIfTrue="1">
      <formula>MOD(ROW(),2)</formula>
    </cfRule>
  </conditionalFormatting>
  <conditionalFormatting sqref="CU8">
    <cfRule type="expression" dxfId="203" priority="106" stopIfTrue="1">
      <formula>MOD(ROW(),2)</formula>
    </cfRule>
  </conditionalFormatting>
  <conditionalFormatting sqref="CV8:CW8">
    <cfRule type="expression" dxfId="202" priority="105" stopIfTrue="1">
      <formula>MOD(ROW(),2)</formula>
    </cfRule>
  </conditionalFormatting>
  <conditionalFormatting sqref="DB8">
    <cfRule type="expression" dxfId="201" priority="104" stopIfTrue="1">
      <formula>MOD(ROW(),2)</formula>
    </cfRule>
  </conditionalFormatting>
  <conditionalFormatting sqref="DH8">
    <cfRule type="expression" dxfId="200" priority="103" stopIfTrue="1">
      <formula>MOD(ROW(),2)</formula>
    </cfRule>
  </conditionalFormatting>
  <conditionalFormatting sqref="DI8">
    <cfRule type="expression" dxfId="199" priority="102" stopIfTrue="1">
      <formula>MOD(ROW(),2)</formula>
    </cfRule>
  </conditionalFormatting>
  <conditionalFormatting sqref="DD8">
    <cfRule type="expression" dxfId="198" priority="101" stopIfTrue="1">
      <formula>MOD(ROW(),2)</formula>
    </cfRule>
  </conditionalFormatting>
  <conditionalFormatting sqref="BD6:BE6 DC6:DG6 BW6:CA6 CY6:DA6 BG6:BJ6 CS6 CC6:CG6 BM6:BS6 A6:C6 H6:I6 M6:Q6 DK6:JS6">
    <cfRule type="expression" dxfId="197" priority="86" stopIfTrue="1">
      <formula>MOD(ROW(),2)</formula>
    </cfRule>
  </conditionalFormatting>
  <conditionalFormatting sqref="K6:L6 S6:T6 BK6">
    <cfRule type="expression" dxfId="196" priority="87" stopIfTrue="1">
      <formula>MOD(ROW(),2)</formula>
    </cfRule>
  </conditionalFormatting>
  <conditionalFormatting sqref="J6 BF6 BC6">
    <cfRule type="expression" dxfId="195" priority="88" stopIfTrue="1">
      <formula>MOD(ROW(),2)</formula>
    </cfRule>
  </conditionalFormatting>
  <conditionalFormatting sqref="R6">
    <cfRule type="expression" dxfId="194" priority="89" stopIfTrue="1">
      <formula>MOD(ROW(),2)</formula>
    </cfRule>
  </conditionalFormatting>
  <conditionalFormatting sqref="CB6">
    <cfRule type="expression" dxfId="193" priority="90" stopIfTrue="1">
      <formula>MOD(ROW(),2)</formula>
    </cfRule>
  </conditionalFormatting>
  <conditionalFormatting sqref="CT6">
    <cfRule type="expression" dxfId="192" priority="91" stopIfTrue="1">
      <formula>MOD(ROW(),2)</formula>
    </cfRule>
  </conditionalFormatting>
  <conditionalFormatting sqref="CU6">
    <cfRule type="expression" dxfId="191" priority="92" stopIfTrue="1">
      <formula>MOD(ROW(),2)</formula>
    </cfRule>
  </conditionalFormatting>
  <conditionalFormatting sqref="DJ6">
    <cfRule type="expression" dxfId="190" priority="93" stopIfTrue="1">
      <formula>MOD(ROW(),2)</formula>
    </cfRule>
  </conditionalFormatting>
  <conditionalFormatting sqref="BT6:BV6">
    <cfRule type="expression" dxfId="189" priority="94" stopIfTrue="1">
      <formula>MOD(ROW(),2)</formula>
    </cfRule>
  </conditionalFormatting>
  <conditionalFormatting sqref="CN6:CO6">
    <cfRule type="expression" dxfId="188" priority="85" stopIfTrue="1">
      <formula>MOD(ROW(),2)</formula>
    </cfRule>
  </conditionalFormatting>
  <conditionalFormatting sqref="CH6:CM6">
    <cfRule type="expression" dxfId="187" priority="84" stopIfTrue="1">
      <formula>MOD(ROW(),2)</formula>
    </cfRule>
  </conditionalFormatting>
  <conditionalFormatting sqref="CP6:CR6">
    <cfRule type="expression" dxfId="186" priority="83" stopIfTrue="1">
      <formula>MOD(ROW(),2)</formula>
    </cfRule>
  </conditionalFormatting>
  <conditionalFormatting sqref="DH6">
    <cfRule type="expression" dxfId="185" priority="82" stopIfTrue="1">
      <formula>MOD(ROW(),2)</formula>
    </cfRule>
  </conditionalFormatting>
  <conditionalFormatting sqref="DI6">
    <cfRule type="expression" dxfId="184" priority="81" stopIfTrue="1">
      <formula>MOD(ROW(),2)</formula>
    </cfRule>
  </conditionalFormatting>
  <conditionalFormatting sqref="DD6">
    <cfRule type="expression" dxfId="183" priority="80" stopIfTrue="1">
      <formula>MOD(ROW(),2)</formula>
    </cfRule>
  </conditionalFormatting>
  <conditionalFormatting sqref="CV6:CW6">
    <cfRule type="expression" dxfId="182" priority="79" stopIfTrue="1">
      <formula>MOD(ROW(),2)</formula>
    </cfRule>
  </conditionalFormatting>
  <conditionalFormatting sqref="DB6">
    <cfRule type="expression" dxfId="181" priority="78" stopIfTrue="1">
      <formula>MOD(ROW(),2)</formula>
    </cfRule>
  </conditionalFormatting>
  <conditionalFormatting sqref="BL6">
    <cfRule type="expression" dxfId="180" priority="77" stopIfTrue="1">
      <formula>MOD(ROW(),2)</formula>
    </cfRule>
  </conditionalFormatting>
  <conditionalFormatting sqref="D6:G6">
    <cfRule type="expression" dxfId="179" priority="76" stopIfTrue="1">
      <formula>MOD(ROW(),2)</formula>
    </cfRule>
  </conditionalFormatting>
  <conditionalFormatting sqref="BS4">
    <cfRule type="expression" dxfId="178" priority="49" stopIfTrue="1">
      <formula>MOD(ROW(),2)</formula>
    </cfRule>
  </conditionalFormatting>
  <conditionalFormatting sqref="DC4:DG4 BD4 CC4:CE4 BT4:BV4 BM4:BP4 H4:J4 A4:C4 M4:Q4 DK4:JS4 CX4">
    <cfRule type="expression" dxfId="177" priority="50" stopIfTrue="1">
      <formula>MOD(ROW(),2)</formula>
    </cfRule>
  </conditionalFormatting>
  <conditionalFormatting sqref="BE4 BK4:BL4 BQ4:BR4 CP4:CR4 CU4 R4:T4 DJ4 BZ4:CA4 BW4 CH4:CM4 K4:L4">
    <cfRule type="expression" dxfId="176" priority="51" stopIfTrue="1">
      <formula>MOD(ROW(),2)</formula>
    </cfRule>
  </conditionalFormatting>
  <conditionalFormatting sqref="BY4">
    <cfRule type="expression" dxfId="175" priority="48" stopIfTrue="1">
      <formula>MOD(ROW(),2)</formula>
    </cfRule>
  </conditionalFormatting>
  <conditionalFormatting sqref="CB4">
    <cfRule type="expression" dxfId="174" priority="47" stopIfTrue="1">
      <formula>MOD(ROW(),2)</formula>
    </cfRule>
  </conditionalFormatting>
  <conditionalFormatting sqref="CN4:CO4">
    <cfRule type="expression" dxfId="173" priority="46" stopIfTrue="1">
      <formula>MOD(ROW(),2)</formula>
    </cfRule>
  </conditionalFormatting>
  <conditionalFormatting sqref="CT4">
    <cfRule type="expression" dxfId="172" priority="45" stopIfTrue="1">
      <formula>MOD(ROW(),2)</formula>
    </cfRule>
  </conditionalFormatting>
  <conditionalFormatting sqref="CY4:DA4">
    <cfRule type="expression" dxfId="171" priority="43" stopIfTrue="1">
      <formula>MOD(ROW(),2)</formula>
    </cfRule>
  </conditionalFormatting>
  <conditionalFormatting sqref="DH4">
    <cfRule type="expression" dxfId="170" priority="42" stopIfTrue="1">
      <formula>MOD(ROW(),2)</formula>
    </cfRule>
  </conditionalFormatting>
  <conditionalFormatting sqref="BC4">
    <cfRule type="expression" dxfId="169" priority="41" stopIfTrue="1">
      <formula>MOD(ROW(),2)</formula>
    </cfRule>
  </conditionalFormatting>
  <conditionalFormatting sqref="BF4">
    <cfRule type="expression" dxfId="168" priority="40" stopIfTrue="1">
      <formula>MOD(ROW(),2)</formula>
    </cfRule>
  </conditionalFormatting>
  <conditionalFormatting sqref="BG4:BJ4">
    <cfRule type="expression" dxfId="167" priority="39" stopIfTrue="1">
      <formula>MOD(ROW(),2)</formula>
    </cfRule>
  </conditionalFormatting>
  <conditionalFormatting sqref="U4">
    <cfRule type="expression" dxfId="166" priority="38" stopIfTrue="1">
      <formula>MOD(ROW(),2)</formula>
    </cfRule>
  </conditionalFormatting>
  <conditionalFormatting sqref="BX4">
    <cfRule type="expression" dxfId="165" priority="37" stopIfTrue="1">
      <formula>MOD(ROW(),2)</formula>
    </cfRule>
  </conditionalFormatting>
  <conditionalFormatting sqref="CF4">
    <cfRule type="expression" dxfId="164" priority="36" stopIfTrue="1">
      <formula>MOD(ROW(),2)</formula>
    </cfRule>
  </conditionalFormatting>
  <conditionalFormatting sqref="CG4">
    <cfRule type="expression" dxfId="163" priority="35" stopIfTrue="1">
      <formula>MOD(ROW(),2)</formula>
    </cfRule>
  </conditionalFormatting>
  <conditionalFormatting sqref="D4:G4">
    <cfRule type="expression" dxfId="162" priority="34" stopIfTrue="1">
      <formula>MOD(ROW(),2)</formula>
    </cfRule>
  </conditionalFormatting>
  <conditionalFormatting sqref="CS4">
    <cfRule type="expression" dxfId="161" priority="33" stopIfTrue="1">
      <formula>MOD(ROW(),2)</formula>
    </cfRule>
  </conditionalFormatting>
  <conditionalFormatting sqref="CV4:CW4">
    <cfRule type="expression" dxfId="160" priority="32" stopIfTrue="1">
      <formula>MOD(ROW(),2)</formula>
    </cfRule>
  </conditionalFormatting>
  <conditionalFormatting sqref="DB4">
    <cfRule type="expression" dxfId="159" priority="31" stopIfTrue="1">
      <formula>MOD(ROW(),2)</formula>
    </cfRule>
  </conditionalFormatting>
  <conditionalFormatting sqref="DI4">
    <cfRule type="expression" dxfId="158" priority="30" stopIfTrue="1">
      <formula>MOD(ROW(),2)</formula>
    </cfRule>
  </conditionalFormatting>
  <conditionalFormatting sqref="DD4">
    <cfRule type="expression" dxfId="157" priority="29" stopIfTrue="1">
      <formula>MOD(ROW(),2)</formula>
    </cfRule>
  </conditionalFormatting>
  <conditionalFormatting sqref="CX8">
    <cfRule type="expression" dxfId="156" priority="25" stopIfTrue="1">
      <formula>MOD(ROW(),2)</formula>
    </cfRule>
  </conditionalFormatting>
  <conditionalFormatting sqref="CX6">
    <cfRule type="expression" dxfId="155" priority="26" stopIfTrue="1">
      <formula>MOD(ROW(),2)</formula>
    </cfRule>
  </conditionalFormatting>
  <hyperlinks>
    <hyperlink ref="T41" r:id="rId1" xr:uid="{00000000-0004-0000-0800-000000000000}"/>
    <hyperlink ref="T43" r:id="rId2" xr:uid="{00000000-0004-0000-0800-000001000000}"/>
    <hyperlink ref="T42" r:id="rId3" xr:uid="{00000000-0004-0000-0800-000002000000}"/>
    <hyperlink ref="T40" r:id="rId4" xr:uid="{00000000-0004-0000-0800-000003000000}"/>
    <hyperlink ref="T39" r:id="rId5" xr:uid="{00000000-0004-0000-0800-000004000000}"/>
    <hyperlink ref="T38" r:id="rId6" xr:uid="{00000000-0004-0000-0800-000005000000}"/>
    <hyperlink ref="T37" r:id="rId7" xr:uid="{00000000-0004-0000-0800-000006000000}"/>
    <hyperlink ref="T36" r:id="rId8" xr:uid="{00000000-0004-0000-0800-000007000000}"/>
    <hyperlink ref="T46" r:id="rId9" xr:uid="{00000000-0004-0000-0800-000008000000}"/>
    <hyperlink ref="T33" r:id="rId10" xr:uid="{00000000-0004-0000-0800-000009000000}"/>
    <hyperlink ref="T32" r:id="rId11" xr:uid="{00000000-0004-0000-0800-00000A000000}"/>
    <hyperlink ref="T29" r:id="rId12" xr:uid="{00000000-0004-0000-0800-00000B000000}"/>
    <hyperlink ref="T28" r:id="rId13" xr:uid="{00000000-0004-0000-0800-00000C000000}"/>
    <hyperlink ref="T26" r:id="rId14" xr:uid="{00000000-0004-0000-0800-00000D000000}"/>
    <hyperlink ref="T24" r:id="rId15" xr:uid="{00000000-0004-0000-0800-00000E000000}"/>
    <hyperlink ref="T22" r:id="rId16" xr:uid="{00000000-0004-0000-0800-00000F000000}"/>
    <hyperlink ref="T21" r:id="rId17" xr:uid="{00000000-0004-0000-0800-000010000000}"/>
    <hyperlink ref="T20" r:id="rId18" xr:uid="{00000000-0004-0000-0800-000011000000}"/>
    <hyperlink ref="T19" r:id="rId19" xr:uid="{00000000-0004-0000-0800-000012000000}"/>
    <hyperlink ref="T18" r:id="rId20" xr:uid="{00000000-0004-0000-0800-000013000000}"/>
    <hyperlink ref="T17" r:id="rId21" xr:uid="{00000000-0004-0000-0800-000014000000}"/>
    <hyperlink ref="T15" r:id="rId22" xr:uid="{00000000-0004-0000-0800-000015000000}"/>
    <hyperlink ref="T16" r:id="rId23" xr:uid="{00000000-0004-0000-0800-000016000000}"/>
    <hyperlink ref="T14" r:id="rId24" xr:uid="{00000000-0004-0000-0800-000017000000}"/>
    <hyperlink ref="T13" r:id="rId25" xr:uid="{00000000-0004-0000-0800-000018000000}"/>
    <hyperlink ref="T12" r:id="rId26" xr:uid="{00000000-0004-0000-0800-000019000000}"/>
    <hyperlink ref="T10" r:id="rId27" xr:uid="{00000000-0004-0000-0800-00001A000000}"/>
    <hyperlink ref="T9" r:id="rId28" xr:uid="{00000000-0004-0000-0800-00001B000000}"/>
    <hyperlink ref="T8" r:id="rId29" xr:uid="{00000000-0004-0000-0800-00001C000000}"/>
    <hyperlink ref="T7" r:id="rId30" xr:uid="{00000000-0004-0000-0800-00001D000000}"/>
    <hyperlink ref="T6" r:id="rId31" xr:uid="{00000000-0004-0000-0800-00001E000000}"/>
    <hyperlink ref="T5" r:id="rId32" xr:uid="{00000000-0004-0000-0800-00001F000000}"/>
    <hyperlink ref="T4" r:id="rId33" xr:uid="{00000000-0004-0000-0800-000020000000}"/>
    <hyperlink ref="T3" r:id="rId34" xr:uid="{00000000-0004-0000-0800-000021000000}"/>
  </hyperlinks>
  <pageMargins left="0.75196850393700787" right="0.75196850393700787" top="1" bottom="1" header="0.5" footer="0.5"/>
  <pageSetup paperSize="9"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autoPageBreaks="0" fitToPage="1"/>
  </sheetPr>
  <dimension ref="A2:DJ992"/>
  <sheetViews>
    <sheetView workbookViewId="0">
      <pane xSplit="2" ySplit="2" topLeftCell="BO3" activePane="bottomRight" state="frozenSplit"/>
      <selection pane="topRight" activeCell="C1" sqref="C1"/>
      <selection pane="bottomLeft" activeCell="A2" sqref="A2"/>
      <selection pane="bottomRight" activeCell="CA2" sqref="CA2"/>
    </sheetView>
  </sheetViews>
  <sheetFormatPr baseColWidth="10" defaultColWidth="10.5" defaultRowHeight="28" customHeight="1"/>
  <cols>
    <col min="1" max="2" width="10.5" style="3"/>
    <col min="3" max="3" width="9.6640625" style="3" customWidth="1"/>
    <col min="4" max="7" width="12.33203125" style="3" customWidth="1"/>
    <col min="8" max="8" width="22" style="3" customWidth="1"/>
    <col min="9" max="9" width="15.83203125" style="3" customWidth="1"/>
    <col min="10" max="17" width="14.1640625" style="3" customWidth="1"/>
    <col min="18" max="18" width="12.83203125" style="3" customWidth="1"/>
    <col min="19" max="19" width="17.83203125" style="3" customWidth="1"/>
    <col min="20" max="20" width="31.1640625" style="3" customWidth="1"/>
    <col min="21" max="21" width="57.33203125" style="3" customWidth="1"/>
    <col min="22" max="25" width="10.5" style="3"/>
    <col min="26" max="26" width="17.1640625" style="3" customWidth="1"/>
    <col min="27" max="31" width="12.5" style="3" customWidth="1"/>
    <col min="32" max="47" width="12.6640625" style="3" customWidth="1"/>
    <col min="48" max="49" width="10.5" style="3"/>
    <col min="50" max="50" width="12.6640625" style="3" customWidth="1"/>
    <col min="51" max="51" width="7.33203125" style="3" customWidth="1"/>
    <col min="52" max="52" width="8.5" style="3" customWidth="1"/>
    <col min="53" max="54" width="15.6640625" style="3" customWidth="1"/>
    <col min="55" max="55" width="11.6640625" style="3" customWidth="1"/>
    <col min="56" max="56" width="16.83203125" style="3" customWidth="1"/>
    <col min="57" max="58" width="14.83203125" style="3" customWidth="1"/>
    <col min="59" max="68" width="16.83203125" style="3" customWidth="1"/>
    <col min="69" max="74" width="12.33203125" style="3" customWidth="1"/>
    <col min="75" max="89" width="14.5" style="3" customWidth="1"/>
    <col min="90" max="91" width="17" style="3" customWidth="1"/>
    <col min="92" max="93" width="15" style="3" customWidth="1"/>
    <col min="94" max="96" width="22.5" style="3" customWidth="1"/>
    <col min="97" max="98" width="14.5" style="3" customWidth="1"/>
    <col min="99" max="99" width="10.5" style="3"/>
    <col min="100" max="105" width="19.5" style="3" customWidth="1"/>
    <col min="106" max="106" width="16.83203125" style="3" customWidth="1"/>
    <col min="107" max="107" width="16.6640625" style="3" customWidth="1"/>
    <col min="108" max="108" width="16.6640625" style="2" customWidth="1"/>
    <col min="109" max="113" width="16.6640625" style="3" customWidth="1"/>
    <col min="114" max="114" width="66.5" style="3" customWidth="1"/>
    <col min="115" max="16384" width="10.5" style="3"/>
  </cols>
  <sheetData>
    <row r="2" spans="1:114" s="47" customFormat="1" ht="57" customHeight="1">
      <c r="A2" s="45" t="s">
        <v>424</v>
      </c>
      <c r="B2" s="46" t="s">
        <v>340</v>
      </c>
      <c r="C2" s="47" t="s">
        <v>788</v>
      </c>
      <c r="D2" s="47" t="s">
        <v>949</v>
      </c>
      <c r="E2" s="47" t="s">
        <v>459</v>
      </c>
      <c r="H2" s="47" t="s">
        <v>399</v>
      </c>
      <c r="I2" s="46" t="s">
        <v>261</v>
      </c>
      <c r="J2" s="48" t="s">
        <v>784</v>
      </c>
      <c r="K2" s="48" t="s">
        <v>455</v>
      </c>
      <c r="L2" s="48" t="s">
        <v>545</v>
      </c>
      <c r="M2" s="48" t="s">
        <v>385</v>
      </c>
      <c r="N2" s="48" t="s">
        <v>870</v>
      </c>
      <c r="O2" s="48" t="s">
        <v>179</v>
      </c>
      <c r="P2" s="48" t="s">
        <v>518</v>
      </c>
      <c r="Q2" s="48" t="s">
        <v>619</v>
      </c>
      <c r="R2" s="47" t="s">
        <v>552</v>
      </c>
      <c r="S2" s="47" t="s">
        <v>343</v>
      </c>
      <c r="T2" s="47" t="s">
        <v>266</v>
      </c>
      <c r="U2" s="47" t="s">
        <v>620</v>
      </c>
      <c r="V2" s="47" t="s">
        <v>407</v>
      </c>
      <c r="W2" s="47" t="s">
        <v>688</v>
      </c>
      <c r="Z2" s="47" t="s">
        <v>1123</v>
      </c>
      <c r="AA2" s="47" t="s">
        <v>561</v>
      </c>
      <c r="AD2" s="47" t="s">
        <v>311</v>
      </c>
      <c r="AF2" s="47" t="s">
        <v>169</v>
      </c>
      <c r="AJ2" s="47" t="s">
        <v>672</v>
      </c>
      <c r="AL2" s="47" t="s">
        <v>89</v>
      </c>
      <c r="AR2" s="47" t="s">
        <v>384</v>
      </c>
      <c r="AT2" s="47" t="s">
        <v>1124</v>
      </c>
      <c r="AV2" s="47" t="s">
        <v>220</v>
      </c>
      <c r="AW2" s="47" t="s">
        <v>1171</v>
      </c>
      <c r="AX2" s="47" t="s">
        <v>381</v>
      </c>
      <c r="AY2" s="47" t="s">
        <v>448</v>
      </c>
      <c r="AZ2" s="47" t="s">
        <v>651</v>
      </c>
      <c r="BA2" s="48" t="s">
        <v>495</v>
      </c>
      <c r="BB2" s="48" t="s">
        <v>595</v>
      </c>
      <c r="BC2" s="49" t="s">
        <v>379</v>
      </c>
      <c r="BD2" s="48" t="s">
        <v>547</v>
      </c>
      <c r="BE2" s="48" t="s">
        <v>794</v>
      </c>
      <c r="BF2" s="49" t="s">
        <v>1029</v>
      </c>
      <c r="BG2" s="47" t="s">
        <v>731</v>
      </c>
      <c r="BK2" s="47" t="s">
        <v>663</v>
      </c>
      <c r="BL2" s="48" t="s">
        <v>1017</v>
      </c>
      <c r="BM2" s="48" t="s">
        <v>565</v>
      </c>
      <c r="BN2" s="48"/>
      <c r="BO2" s="48"/>
      <c r="BP2" s="48"/>
      <c r="BQ2" s="48" t="s">
        <v>790</v>
      </c>
      <c r="BR2" s="48" t="s">
        <v>133</v>
      </c>
      <c r="BS2" s="49" t="s">
        <v>843</v>
      </c>
      <c r="BT2" s="47" t="s">
        <v>551</v>
      </c>
      <c r="BW2" s="47" t="s">
        <v>773</v>
      </c>
      <c r="BX2" s="48" t="s">
        <v>927</v>
      </c>
      <c r="BY2" s="49" t="s">
        <v>721</v>
      </c>
      <c r="BZ2" s="48" t="s">
        <v>346</v>
      </c>
      <c r="CA2" s="48" t="s">
        <v>4969</v>
      </c>
      <c r="CB2" s="49" t="s">
        <v>591</v>
      </c>
      <c r="CC2" s="47" t="s">
        <v>689</v>
      </c>
      <c r="CF2" s="48" t="s">
        <v>605</v>
      </c>
      <c r="CG2" s="48" t="s">
        <v>624</v>
      </c>
      <c r="CH2" s="48" t="s">
        <v>875</v>
      </c>
      <c r="CI2" s="48" t="s">
        <v>254</v>
      </c>
      <c r="CJ2" s="48" t="s">
        <v>914</v>
      </c>
      <c r="CK2" s="47" t="s">
        <v>922</v>
      </c>
      <c r="CL2" s="48" t="s">
        <v>225</v>
      </c>
      <c r="CM2" s="48"/>
      <c r="CN2" s="49" t="s">
        <v>1172</v>
      </c>
      <c r="CO2" s="49"/>
      <c r="CP2" s="47" t="s">
        <v>836</v>
      </c>
      <c r="CS2" s="48" t="s">
        <v>524</v>
      </c>
      <c r="CT2" s="49" t="s">
        <v>787</v>
      </c>
      <c r="CU2" s="48"/>
      <c r="CV2" s="47" t="s">
        <v>1170</v>
      </c>
      <c r="CX2" s="47" t="s">
        <v>328</v>
      </c>
      <c r="CY2" s="49" t="s">
        <v>609</v>
      </c>
      <c r="CZ2" s="49" t="s">
        <v>305</v>
      </c>
      <c r="DA2" s="49" t="s">
        <v>884</v>
      </c>
      <c r="DB2" s="47" t="s">
        <v>324</v>
      </c>
      <c r="DC2" s="48" t="s">
        <v>378</v>
      </c>
      <c r="DD2" s="46" t="s">
        <v>909</v>
      </c>
      <c r="DE2" s="48"/>
      <c r="DF2" s="48"/>
      <c r="DG2" s="48"/>
      <c r="DH2" s="48" t="s">
        <v>935</v>
      </c>
      <c r="DI2" s="48" t="s">
        <v>90</v>
      </c>
      <c r="DJ2" s="47" t="s">
        <v>1112</v>
      </c>
    </row>
    <row r="3" spans="1:114" ht="28" customHeight="1">
      <c r="A3" s="1">
        <v>117</v>
      </c>
      <c r="B3" s="2" t="s">
        <v>189</v>
      </c>
      <c r="C3" s="2" t="s">
        <v>1232</v>
      </c>
      <c r="D3" s="17">
        <v>0.62083333333333335</v>
      </c>
      <c r="E3" s="17" t="s">
        <v>636</v>
      </c>
      <c r="F3" s="17"/>
      <c r="G3" s="17"/>
      <c r="H3" s="3" t="s">
        <v>434</v>
      </c>
      <c r="I3" s="2">
        <v>1789</v>
      </c>
      <c r="J3" s="4">
        <v>38791</v>
      </c>
      <c r="K3" s="9">
        <v>39052</v>
      </c>
      <c r="L3" s="9">
        <v>39071</v>
      </c>
      <c r="M3" s="4">
        <v>38302</v>
      </c>
      <c r="N3" s="4">
        <v>38611</v>
      </c>
      <c r="O3" s="4">
        <v>38787</v>
      </c>
      <c r="P3" s="4" t="s">
        <v>1039</v>
      </c>
      <c r="Q3" s="5" t="s">
        <v>1039</v>
      </c>
      <c r="R3" s="32" t="s">
        <v>976</v>
      </c>
      <c r="S3" s="32" t="s">
        <v>1089</v>
      </c>
      <c r="T3" s="31" t="s">
        <v>1025</v>
      </c>
      <c r="U3" s="6" t="s">
        <v>235</v>
      </c>
      <c r="V3" s="3">
        <v>220</v>
      </c>
      <c r="W3" s="18">
        <v>70022</v>
      </c>
      <c r="X3" s="18"/>
      <c r="Y3" s="18"/>
      <c r="Z3" s="18">
        <v>208</v>
      </c>
      <c r="AA3" s="18">
        <v>184</v>
      </c>
      <c r="AB3" s="18"/>
      <c r="AC3" s="18"/>
      <c r="AD3" s="18">
        <v>35</v>
      </c>
      <c r="AE3" s="18"/>
      <c r="AF3" s="18">
        <v>39</v>
      </c>
      <c r="AG3" s="18"/>
      <c r="AH3" s="18"/>
      <c r="AI3" s="18"/>
      <c r="AJ3" s="18">
        <v>7</v>
      </c>
      <c r="AK3" s="18"/>
      <c r="AL3" s="2">
        <v>7</v>
      </c>
      <c r="AM3" s="2"/>
      <c r="AN3" s="2"/>
      <c r="AO3" s="2"/>
      <c r="AP3" s="2"/>
      <c r="AQ3" s="2"/>
      <c r="AR3" s="2">
        <v>0</v>
      </c>
      <c r="AS3" s="2"/>
      <c r="AT3" s="2">
        <v>0</v>
      </c>
      <c r="AU3" s="2"/>
      <c r="AV3" s="3">
        <v>0</v>
      </c>
      <c r="AW3" s="3" t="s">
        <v>1039</v>
      </c>
      <c r="AX3" s="3">
        <v>2</v>
      </c>
      <c r="AY3" s="3" t="s">
        <v>1213</v>
      </c>
      <c r="AZ3" s="5" t="s">
        <v>1039</v>
      </c>
      <c r="BA3" s="4">
        <v>38792</v>
      </c>
      <c r="BB3" s="4">
        <v>38792</v>
      </c>
      <c r="BC3" s="7">
        <f t="shared" ref="BC3:BC14" si="0">IF(BB3="","Not done",DAYS360(J3,BB3))</f>
        <v>1</v>
      </c>
      <c r="BD3" s="4">
        <v>38843</v>
      </c>
      <c r="BE3" s="4">
        <v>38919</v>
      </c>
      <c r="BF3" s="7">
        <f>IF(BE3="","Not complete",DAYS360(BD3,BE3))</f>
        <v>75</v>
      </c>
      <c r="BG3" s="3" t="s">
        <v>830</v>
      </c>
      <c r="BK3" s="4">
        <v>38794</v>
      </c>
      <c r="BL3" s="4">
        <v>38799</v>
      </c>
      <c r="BM3" s="4" t="s">
        <v>763</v>
      </c>
      <c r="BN3" s="4"/>
      <c r="BO3" s="4"/>
      <c r="BP3" s="4"/>
      <c r="BQ3" s="4">
        <v>38930</v>
      </c>
      <c r="BR3" s="4">
        <v>38952</v>
      </c>
      <c r="BS3" s="7">
        <f>IF(BR3="","Not complete",DAYS360(BQ3,BR3))</f>
        <v>22</v>
      </c>
      <c r="BT3" s="3" t="s">
        <v>1099</v>
      </c>
      <c r="BW3" s="4">
        <v>38939</v>
      </c>
      <c r="BX3" s="4">
        <v>38994</v>
      </c>
      <c r="BY3" s="7">
        <f>IF(BX3="","Not complete",DAYS360(BW3,BX3))</f>
        <v>54</v>
      </c>
      <c r="BZ3" s="4">
        <v>38939</v>
      </c>
      <c r="CA3" s="4">
        <v>38979</v>
      </c>
      <c r="CB3" s="7">
        <f>IF(CA3="","Not complete",DAYS360(BZ3,CA3))</f>
        <v>39</v>
      </c>
      <c r="CC3" s="3" t="s">
        <v>1160</v>
      </c>
      <c r="CF3" s="4">
        <v>38996</v>
      </c>
      <c r="CG3" s="4">
        <v>38996</v>
      </c>
      <c r="CH3" s="4">
        <v>38996</v>
      </c>
      <c r="CI3" s="4">
        <v>39003</v>
      </c>
      <c r="CJ3" s="4">
        <v>39003</v>
      </c>
      <c r="CK3" s="9">
        <v>39018</v>
      </c>
      <c r="CL3" s="9">
        <v>39004</v>
      </c>
      <c r="CM3" s="9"/>
      <c r="CN3" s="7">
        <f>IF(CL3="","Not complete",DAYS360(CJ3,CL3))</f>
        <v>1</v>
      </c>
      <c r="CO3" s="7"/>
      <c r="CP3" s="4">
        <v>39032</v>
      </c>
      <c r="CQ3" s="4"/>
      <c r="CR3" s="4"/>
      <c r="CS3" s="4">
        <v>39038</v>
      </c>
      <c r="CT3" s="8">
        <f t="shared" ref="CT3:CT14" si="1">IF(CS3="","Not complete",DAYS360(J3,CS3))</f>
        <v>242</v>
      </c>
      <c r="CU3" s="9"/>
      <c r="CV3" s="4">
        <v>39057</v>
      </c>
      <c r="CW3" s="4"/>
      <c r="CX3" s="4">
        <v>39058</v>
      </c>
      <c r="CY3" s="7">
        <f t="shared" ref="CY3:CY14" si="2">IF(CX3="","Not complete",DAYS360(M3,CX3))</f>
        <v>746</v>
      </c>
      <c r="CZ3" s="7">
        <f t="shared" ref="CZ3:CZ14" si="3">IF(CX3="","Not complete",DAYS360(N3,CX3))</f>
        <v>441</v>
      </c>
      <c r="DA3" s="7">
        <f t="shared" ref="DA3:DA14" si="4">IF(CX3="","Not complete",DAYS360(O3,CX3))</f>
        <v>266</v>
      </c>
      <c r="DB3" s="4">
        <v>39058</v>
      </c>
      <c r="DC3" s="4">
        <v>39059</v>
      </c>
      <c r="DD3" s="4">
        <v>39058</v>
      </c>
      <c r="DE3" s="4"/>
      <c r="DF3" s="4"/>
      <c r="DG3" s="4"/>
      <c r="DH3" s="3">
        <v>39058</v>
      </c>
      <c r="DI3" s="4">
        <v>39058</v>
      </c>
      <c r="DJ3" s="3" t="s">
        <v>957</v>
      </c>
    </row>
    <row r="4" spans="1:114" ht="28" customHeight="1">
      <c r="A4" s="1">
        <v>119</v>
      </c>
      <c r="B4" s="3" t="s">
        <v>531</v>
      </c>
      <c r="C4" s="3" t="s">
        <v>101</v>
      </c>
      <c r="D4" s="10">
        <v>0.62013888888888891</v>
      </c>
      <c r="E4" s="11" t="s">
        <v>20</v>
      </c>
      <c r="F4" s="11"/>
      <c r="G4" s="11"/>
      <c r="H4" s="3" t="s">
        <v>516</v>
      </c>
      <c r="I4" s="3">
        <v>1489</v>
      </c>
      <c r="J4" s="4">
        <v>38850</v>
      </c>
      <c r="K4" s="4">
        <v>39030</v>
      </c>
      <c r="L4" s="4">
        <v>39052</v>
      </c>
      <c r="M4" s="4">
        <v>37225</v>
      </c>
      <c r="N4" s="4">
        <v>38679</v>
      </c>
      <c r="O4" s="4">
        <v>38846</v>
      </c>
      <c r="P4" s="11" t="s">
        <v>1001</v>
      </c>
      <c r="Q4" s="3" t="s">
        <v>454</v>
      </c>
      <c r="R4" s="6" t="s">
        <v>621</v>
      </c>
      <c r="S4" s="6" t="s">
        <v>512</v>
      </c>
      <c r="T4" s="23" t="s">
        <v>297</v>
      </c>
      <c r="U4" s="6" t="s">
        <v>513</v>
      </c>
      <c r="V4" s="3">
        <v>170</v>
      </c>
      <c r="W4" s="3">
        <v>48736</v>
      </c>
      <c r="Z4" s="3">
        <v>202</v>
      </c>
      <c r="AA4" s="3">
        <v>144</v>
      </c>
      <c r="AD4" s="3">
        <v>41</v>
      </c>
      <c r="AF4" s="3">
        <v>44</v>
      </c>
      <c r="AJ4" s="3">
        <v>8</v>
      </c>
      <c r="AL4" s="3">
        <v>11</v>
      </c>
      <c r="AR4" s="3">
        <v>0</v>
      </c>
      <c r="AT4" s="3">
        <v>0</v>
      </c>
      <c r="AV4" s="3">
        <v>0</v>
      </c>
      <c r="AW4" s="3" t="s">
        <v>418</v>
      </c>
      <c r="AX4" s="3">
        <v>8</v>
      </c>
      <c r="AY4" s="3" t="s">
        <v>454</v>
      </c>
      <c r="AZ4" s="3" t="s">
        <v>454</v>
      </c>
      <c r="BA4" s="4">
        <v>38853</v>
      </c>
      <c r="BB4" s="4">
        <v>38853</v>
      </c>
      <c r="BC4" s="7">
        <f t="shared" si="0"/>
        <v>3</v>
      </c>
      <c r="BD4" s="4">
        <v>38889</v>
      </c>
      <c r="BE4" s="4">
        <v>38897</v>
      </c>
      <c r="BF4" s="7">
        <f>IF(BE4="","Not complete",DAYS360(BD4,BE4))</f>
        <v>8</v>
      </c>
      <c r="BG4" s="3" t="s">
        <v>431</v>
      </c>
      <c r="BK4" s="4">
        <v>38864</v>
      </c>
      <c r="BL4" s="4">
        <v>38878</v>
      </c>
      <c r="BM4" s="4" t="s">
        <v>1150</v>
      </c>
      <c r="BN4" s="4"/>
      <c r="BO4" s="4"/>
      <c r="BP4" s="4"/>
      <c r="BQ4" s="4">
        <v>38902</v>
      </c>
      <c r="BR4" s="4">
        <v>38926</v>
      </c>
      <c r="BS4" s="7">
        <f>IF(BR4="","Not complete",DAYS360(BQ4,BR4))</f>
        <v>24</v>
      </c>
      <c r="BT4" s="3" t="s">
        <v>298</v>
      </c>
      <c r="BW4" s="4">
        <v>38926</v>
      </c>
      <c r="BX4" s="4">
        <v>38979</v>
      </c>
      <c r="BY4" s="7">
        <f>IF(BX4="","Not complete",DAYS360(BW4,BX4))</f>
        <v>51</v>
      </c>
      <c r="BZ4" s="4">
        <v>38926</v>
      </c>
      <c r="CA4" s="4">
        <v>38947</v>
      </c>
      <c r="CB4" s="7">
        <f>IF(CA4="","Not complete",DAYS360(BZ4,CA4))</f>
        <v>20</v>
      </c>
      <c r="CC4" s="3" t="s">
        <v>925</v>
      </c>
      <c r="CF4" s="4">
        <v>38982</v>
      </c>
      <c r="CG4" s="4">
        <v>38982</v>
      </c>
      <c r="CH4" s="4">
        <v>38983</v>
      </c>
      <c r="CI4" s="4">
        <v>38986</v>
      </c>
      <c r="CJ4" s="4">
        <v>38986</v>
      </c>
      <c r="CK4" s="4">
        <v>38995</v>
      </c>
      <c r="CL4" s="4">
        <v>39017</v>
      </c>
      <c r="CM4" s="4"/>
      <c r="CN4" s="7">
        <f>IF(CL4="","Not complete",DAYS360(CJ4,CL4))</f>
        <v>31</v>
      </c>
      <c r="CO4" s="7"/>
      <c r="CP4" s="21">
        <v>39028</v>
      </c>
      <c r="CQ4" s="21"/>
      <c r="CR4" s="21"/>
      <c r="CS4" s="4">
        <v>39029</v>
      </c>
      <c r="CT4" s="8">
        <f t="shared" si="1"/>
        <v>175</v>
      </c>
      <c r="CU4" s="9"/>
      <c r="CV4" s="4">
        <v>39038</v>
      </c>
      <c r="CW4" s="4"/>
      <c r="CX4" s="4">
        <v>39044</v>
      </c>
      <c r="CY4" s="7">
        <f t="shared" si="2"/>
        <v>1793</v>
      </c>
      <c r="CZ4" s="7">
        <f t="shared" si="3"/>
        <v>360</v>
      </c>
      <c r="DA4" s="7">
        <f t="shared" si="4"/>
        <v>194</v>
      </c>
      <c r="DB4" s="4">
        <v>39038</v>
      </c>
      <c r="DC4" s="4">
        <v>39038</v>
      </c>
      <c r="DD4" s="4">
        <v>39038</v>
      </c>
      <c r="DE4" s="4"/>
      <c r="DF4" s="4"/>
      <c r="DG4" s="4"/>
      <c r="DH4" s="4" t="s">
        <v>310</v>
      </c>
      <c r="DI4" s="4">
        <v>39038</v>
      </c>
      <c r="DJ4" s="6" t="s">
        <v>229</v>
      </c>
    </row>
    <row r="5" spans="1:114" ht="28" customHeight="1">
      <c r="A5" s="1">
        <v>115</v>
      </c>
      <c r="B5" s="2" t="s">
        <v>71</v>
      </c>
      <c r="C5" s="2" t="s">
        <v>76</v>
      </c>
      <c r="D5" s="17">
        <v>0.61944444444444446</v>
      </c>
      <c r="E5" s="17" t="s">
        <v>28</v>
      </c>
      <c r="F5" s="17"/>
      <c r="G5" s="17"/>
      <c r="H5" s="3" t="s">
        <v>825</v>
      </c>
      <c r="I5" s="2">
        <v>1310</v>
      </c>
      <c r="J5" s="4">
        <v>38785</v>
      </c>
      <c r="K5" s="9">
        <v>39021</v>
      </c>
      <c r="L5" s="9">
        <v>39042</v>
      </c>
      <c r="M5" s="4">
        <v>36311</v>
      </c>
      <c r="N5" s="4">
        <v>38633</v>
      </c>
      <c r="O5" s="4">
        <v>38773</v>
      </c>
      <c r="P5" s="4" t="s">
        <v>103</v>
      </c>
      <c r="Q5" s="5" t="s">
        <v>418</v>
      </c>
      <c r="R5" s="32" t="s">
        <v>776</v>
      </c>
      <c r="S5" s="32" t="s">
        <v>252</v>
      </c>
      <c r="T5" s="31" t="s">
        <v>92</v>
      </c>
      <c r="U5" s="6" t="s">
        <v>740</v>
      </c>
      <c r="V5" s="3">
        <v>259</v>
      </c>
      <c r="W5" s="18">
        <v>64708</v>
      </c>
      <c r="X5" s="18"/>
      <c r="Y5" s="18"/>
      <c r="Z5" s="18">
        <v>246</v>
      </c>
      <c r="AA5" s="18">
        <v>266</v>
      </c>
      <c r="AB5" s="18"/>
      <c r="AC5" s="18"/>
      <c r="AD5" s="18">
        <v>26</v>
      </c>
      <c r="AE5" s="18"/>
      <c r="AF5" s="18">
        <v>26</v>
      </c>
      <c r="AG5" s="18"/>
      <c r="AH5" s="18"/>
      <c r="AI5" s="18"/>
      <c r="AJ5" s="18">
        <v>7</v>
      </c>
      <c r="AK5" s="18"/>
      <c r="AL5" s="2">
        <v>8</v>
      </c>
      <c r="AM5" s="2"/>
      <c r="AN5" s="2"/>
      <c r="AO5" s="2"/>
      <c r="AP5" s="2"/>
      <c r="AQ5" s="2"/>
      <c r="AR5" s="2">
        <v>0</v>
      </c>
      <c r="AS5" s="2"/>
      <c r="AT5" s="2">
        <v>0</v>
      </c>
      <c r="AU5" s="2"/>
      <c r="AV5" s="3">
        <v>3</v>
      </c>
      <c r="AW5" s="3" t="s">
        <v>1001</v>
      </c>
      <c r="AX5" s="3">
        <v>5</v>
      </c>
      <c r="AY5" s="3" t="s">
        <v>725</v>
      </c>
      <c r="AZ5" s="5" t="s">
        <v>725</v>
      </c>
      <c r="BA5" s="4">
        <v>38786</v>
      </c>
      <c r="BB5" s="4">
        <v>38786</v>
      </c>
      <c r="BC5" s="7">
        <f t="shared" si="0"/>
        <v>1</v>
      </c>
      <c r="BD5" s="4">
        <v>38884</v>
      </c>
      <c r="BE5" s="4">
        <v>38941</v>
      </c>
      <c r="BF5" s="7">
        <f>IF(BE5="","Not complete",DAYS360(BD5,BE5))</f>
        <v>56</v>
      </c>
      <c r="BG5" s="3" t="s">
        <v>849</v>
      </c>
      <c r="BK5" s="4">
        <v>38821</v>
      </c>
      <c r="BL5" s="4">
        <v>38840</v>
      </c>
      <c r="BM5" s="4" t="s">
        <v>1161</v>
      </c>
      <c r="BN5" s="4"/>
      <c r="BO5" s="4"/>
      <c r="BP5" s="4"/>
      <c r="BQ5" s="4">
        <v>38941</v>
      </c>
      <c r="BR5" s="4">
        <v>38947</v>
      </c>
      <c r="BS5" s="7">
        <f>IF(BR5="","Not complete",DAYS360(BQ5,BR5))</f>
        <v>6</v>
      </c>
      <c r="BT5" s="3" t="s">
        <v>287</v>
      </c>
      <c r="BW5" s="4">
        <v>38947</v>
      </c>
      <c r="BX5" s="4">
        <v>38997</v>
      </c>
      <c r="BY5" s="7">
        <f>IF(BX5="","Not complete",DAYS360(BW5,BX5))</f>
        <v>49</v>
      </c>
      <c r="BZ5" s="4">
        <v>38959</v>
      </c>
      <c r="CA5" s="4">
        <v>38979</v>
      </c>
      <c r="CB5" s="7">
        <f>IF(CA5="","Not complete",DAYS360(BZ5,CA5))</f>
        <v>20</v>
      </c>
      <c r="CC5" s="3" t="s">
        <v>1067</v>
      </c>
      <c r="CF5" s="4">
        <v>39001</v>
      </c>
      <c r="CG5" s="4">
        <v>39001</v>
      </c>
      <c r="CH5" s="4">
        <v>39001</v>
      </c>
      <c r="CI5" s="4">
        <v>39007</v>
      </c>
      <c r="CJ5" s="4">
        <v>39007</v>
      </c>
      <c r="CK5" s="9">
        <v>38861</v>
      </c>
      <c r="CL5" s="9">
        <v>39014</v>
      </c>
      <c r="CM5" s="9"/>
      <c r="CN5" s="7">
        <f>IF(CL5="","Not complete",DAYS360(CJ5,CL5))</f>
        <v>7</v>
      </c>
      <c r="CO5" s="7"/>
      <c r="CP5" s="4">
        <v>39017</v>
      </c>
      <c r="CQ5" s="4"/>
      <c r="CR5" s="4"/>
      <c r="CS5" s="4">
        <v>39021</v>
      </c>
      <c r="CT5" s="8">
        <f t="shared" si="1"/>
        <v>231</v>
      </c>
      <c r="CU5" s="9"/>
      <c r="CV5" s="4">
        <v>39029</v>
      </c>
      <c r="CW5" s="4"/>
      <c r="CX5" s="4">
        <v>39037</v>
      </c>
      <c r="CY5" s="7">
        <f t="shared" si="2"/>
        <v>2686</v>
      </c>
      <c r="CZ5" s="7">
        <f t="shared" si="3"/>
        <v>398</v>
      </c>
      <c r="DA5" s="7">
        <f t="shared" si="4"/>
        <v>261</v>
      </c>
      <c r="DB5" s="4">
        <v>39029</v>
      </c>
      <c r="DC5" s="4">
        <v>39031</v>
      </c>
      <c r="DD5" s="4">
        <v>39029</v>
      </c>
      <c r="DE5" s="4"/>
      <c r="DF5" s="4"/>
      <c r="DG5" s="4"/>
      <c r="DH5" s="3" t="s">
        <v>310</v>
      </c>
      <c r="DI5" s="4">
        <v>39029</v>
      </c>
      <c r="DJ5" s="3" t="s">
        <v>268</v>
      </c>
    </row>
    <row r="6" spans="1:114" ht="28" customHeight="1">
      <c r="A6" s="1">
        <v>82</v>
      </c>
      <c r="B6" s="3" t="s">
        <v>702</v>
      </c>
      <c r="C6" s="3" t="s">
        <v>833</v>
      </c>
      <c r="D6" s="10">
        <v>0.61875000000000002</v>
      </c>
      <c r="E6" s="11" t="s">
        <v>460</v>
      </c>
      <c r="F6" s="11"/>
      <c r="G6" s="11"/>
      <c r="H6" s="3" t="s">
        <v>1000</v>
      </c>
      <c r="I6" s="3" t="s">
        <v>408</v>
      </c>
      <c r="J6" s="4">
        <v>38573</v>
      </c>
      <c r="K6" s="4">
        <v>39016</v>
      </c>
      <c r="L6" s="4">
        <v>39037</v>
      </c>
      <c r="M6" s="4">
        <v>36950</v>
      </c>
      <c r="N6" s="4">
        <v>38448</v>
      </c>
      <c r="O6" s="4">
        <v>38521</v>
      </c>
      <c r="P6" s="11" t="s">
        <v>103</v>
      </c>
      <c r="Q6" s="3" t="s">
        <v>1001</v>
      </c>
      <c r="R6" s="6" t="s">
        <v>805</v>
      </c>
      <c r="S6" s="6" t="s">
        <v>657</v>
      </c>
      <c r="T6" s="23" t="s">
        <v>815</v>
      </c>
      <c r="U6" s="6" t="s">
        <v>476</v>
      </c>
      <c r="V6" s="3">
        <v>470</v>
      </c>
      <c r="W6" s="3">
        <v>161219</v>
      </c>
      <c r="Z6" s="3">
        <v>458</v>
      </c>
      <c r="AA6" s="3">
        <v>380</v>
      </c>
      <c r="AD6" s="3">
        <v>60</v>
      </c>
      <c r="AF6" s="3">
        <v>66</v>
      </c>
      <c r="AJ6" s="3" t="s">
        <v>1078</v>
      </c>
      <c r="AL6" s="3" t="s">
        <v>1078</v>
      </c>
      <c r="AR6" s="3">
        <v>0</v>
      </c>
      <c r="AT6" s="3">
        <v>0</v>
      </c>
      <c r="AV6" s="3">
        <v>0</v>
      </c>
      <c r="AW6" s="3" t="s">
        <v>418</v>
      </c>
      <c r="AX6" s="3">
        <v>11</v>
      </c>
      <c r="AY6" s="3" t="s">
        <v>103</v>
      </c>
      <c r="AZ6" s="3" t="s">
        <v>103</v>
      </c>
      <c r="BA6" s="4">
        <v>38574</v>
      </c>
      <c r="BB6" s="4">
        <v>38574</v>
      </c>
      <c r="BC6" s="7">
        <f t="shared" si="0"/>
        <v>1</v>
      </c>
      <c r="BD6" s="4">
        <v>38832</v>
      </c>
      <c r="BE6" s="4">
        <v>38857</v>
      </c>
      <c r="BF6" s="7">
        <f>IF(BE6="","Not complete",DAYS360(BD6,BE6))</f>
        <v>25</v>
      </c>
      <c r="BG6" s="3" t="s">
        <v>431</v>
      </c>
      <c r="BK6" s="4">
        <v>38624</v>
      </c>
      <c r="BL6" s="4">
        <v>38631</v>
      </c>
      <c r="BM6" s="4" t="s">
        <v>763</v>
      </c>
      <c r="BN6" s="4"/>
      <c r="BO6" s="4"/>
      <c r="BP6" s="4"/>
      <c r="BQ6" s="4">
        <v>38857</v>
      </c>
      <c r="BR6" s="4">
        <v>38867</v>
      </c>
      <c r="BS6" s="7">
        <f>IF(BR6="","Not complete",DAYS360(BQ6,BR6))</f>
        <v>10</v>
      </c>
      <c r="BT6" s="3" t="s">
        <v>617</v>
      </c>
      <c r="BW6" s="4">
        <v>38875</v>
      </c>
      <c r="BX6" s="4">
        <v>38973</v>
      </c>
      <c r="BY6" s="7">
        <f>IF(BX6="","Not complete",DAYS360(BW6,BX6))</f>
        <v>96</v>
      </c>
      <c r="BZ6" s="4">
        <v>38875</v>
      </c>
      <c r="CA6" s="4">
        <v>38889</v>
      </c>
      <c r="CB6" s="7">
        <f>IF(CA6="","Not complete",DAYS360(BZ6,CA6))</f>
        <v>14</v>
      </c>
      <c r="CC6" s="3" t="s">
        <v>925</v>
      </c>
      <c r="CF6" s="4">
        <v>38975</v>
      </c>
      <c r="CG6" s="4">
        <v>38975</v>
      </c>
      <c r="CH6" s="4">
        <v>38976</v>
      </c>
      <c r="CI6" s="4">
        <v>38987</v>
      </c>
      <c r="CJ6" s="4">
        <v>39008</v>
      </c>
      <c r="CK6" s="4">
        <v>39007</v>
      </c>
      <c r="CL6" s="4">
        <v>39014</v>
      </c>
      <c r="CM6" s="4"/>
      <c r="CN6" s="7">
        <f>IF(CL6="","Not complete",DAYS360(CJ6,CL6))</f>
        <v>6</v>
      </c>
      <c r="CO6" s="7"/>
      <c r="CP6" s="21">
        <v>39014</v>
      </c>
      <c r="CQ6" s="21"/>
      <c r="CR6" s="21"/>
      <c r="CS6" s="4">
        <v>39016</v>
      </c>
      <c r="CT6" s="8">
        <f t="shared" si="1"/>
        <v>437</v>
      </c>
      <c r="CU6" s="9"/>
      <c r="CV6" s="4">
        <v>39024</v>
      </c>
      <c r="CW6" s="4"/>
      <c r="CX6" s="4">
        <v>39037</v>
      </c>
      <c r="CY6" s="7">
        <f t="shared" si="2"/>
        <v>2056</v>
      </c>
      <c r="CZ6" s="7">
        <f t="shared" si="3"/>
        <v>580</v>
      </c>
      <c r="DA6" s="7">
        <f t="shared" si="4"/>
        <v>508</v>
      </c>
      <c r="DB6" s="4">
        <v>39024</v>
      </c>
      <c r="DC6" s="4">
        <v>39028</v>
      </c>
      <c r="DD6" s="4">
        <v>39024</v>
      </c>
      <c r="DE6" s="4"/>
      <c r="DF6" s="4"/>
      <c r="DG6" s="4"/>
      <c r="DH6" s="4" t="s">
        <v>310</v>
      </c>
      <c r="DI6" s="4">
        <v>35737</v>
      </c>
      <c r="DJ6" s="6" t="s">
        <v>877</v>
      </c>
    </row>
    <row r="7" spans="1:114" ht="28" customHeight="1">
      <c r="A7" s="1">
        <v>126</v>
      </c>
      <c r="B7" s="2" t="s">
        <v>260</v>
      </c>
      <c r="C7" s="2" t="s">
        <v>101</v>
      </c>
      <c r="D7" s="17">
        <v>0.61805555555555558</v>
      </c>
      <c r="E7" s="17" t="s">
        <v>460</v>
      </c>
      <c r="F7" s="17"/>
      <c r="G7" s="17"/>
      <c r="H7" s="3" t="s">
        <v>434</v>
      </c>
      <c r="I7" s="2">
        <v>2051</v>
      </c>
      <c r="J7" s="4">
        <v>38874</v>
      </c>
      <c r="K7" s="9">
        <v>39009</v>
      </c>
      <c r="L7" s="9">
        <v>39030</v>
      </c>
      <c r="M7" s="4">
        <v>38541</v>
      </c>
      <c r="N7" s="4">
        <v>38645</v>
      </c>
      <c r="O7" s="4">
        <v>38868</v>
      </c>
      <c r="P7" s="4" t="s">
        <v>103</v>
      </c>
      <c r="Q7" s="5" t="s">
        <v>103</v>
      </c>
      <c r="R7" s="32" t="s">
        <v>232</v>
      </c>
      <c r="S7" s="32" t="s">
        <v>840</v>
      </c>
      <c r="T7" s="31" t="s">
        <v>779</v>
      </c>
      <c r="U7" s="6" t="s">
        <v>108</v>
      </c>
      <c r="V7" s="3">
        <v>114</v>
      </c>
      <c r="W7" s="18">
        <v>24956</v>
      </c>
      <c r="X7" s="18"/>
      <c r="Y7" s="18"/>
      <c r="Z7" s="18">
        <v>138</v>
      </c>
      <c r="AA7" s="18">
        <v>120</v>
      </c>
      <c r="AB7" s="18"/>
      <c r="AC7" s="18"/>
      <c r="AD7" s="18">
        <v>6</v>
      </c>
      <c r="AE7" s="18"/>
      <c r="AF7" s="18">
        <v>13</v>
      </c>
      <c r="AG7" s="18"/>
      <c r="AH7" s="18"/>
      <c r="AI7" s="18"/>
      <c r="AJ7" s="18">
        <v>12</v>
      </c>
      <c r="AK7" s="18"/>
      <c r="AL7" s="2">
        <v>28</v>
      </c>
      <c r="AM7" s="2"/>
      <c r="AN7" s="2"/>
      <c r="AO7" s="2"/>
      <c r="AP7" s="2"/>
      <c r="AQ7" s="2"/>
      <c r="AR7" s="2">
        <v>3</v>
      </c>
      <c r="AS7" s="2"/>
      <c r="AT7" s="2">
        <v>3</v>
      </c>
      <c r="AU7" s="2"/>
      <c r="AV7" s="3">
        <v>0</v>
      </c>
      <c r="AW7" s="3" t="s">
        <v>1001</v>
      </c>
      <c r="AX7" s="3">
        <v>11</v>
      </c>
      <c r="AY7" s="3" t="s">
        <v>103</v>
      </c>
      <c r="AZ7" s="5" t="s">
        <v>103</v>
      </c>
      <c r="BA7" s="4">
        <v>38874</v>
      </c>
      <c r="BB7" s="4">
        <v>38875</v>
      </c>
      <c r="BC7" s="7">
        <f t="shared" si="0"/>
        <v>1</v>
      </c>
      <c r="BD7" s="4">
        <v>38891</v>
      </c>
      <c r="BE7" s="4">
        <v>38911</v>
      </c>
      <c r="BF7" s="7">
        <f>IF(BE7="","Not complete",DAYS360(BD7,BE7))</f>
        <v>20</v>
      </c>
      <c r="BG7" s="3" t="s">
        <v>925</v>
      </c>
      <c r="BK7" s="4">
        <v>38892</v>
      </c>
      <c r="BL7" s="4">
        <v>38906</v>
      </c>
      <c r="BM7" s="4" t="s">
        <v>763</v>
      </c>
      <c r="BN7" s="4"/>
      <c r="BO7" s="4"/>
      <c r="BP7" s="4"/>
      <c r="BQ7" s="4">
        <v>38911</v>
      </c>
      <c r="BR7" s="4">
        <v>38937</v>
      </c>
      <c r="BS7" s="7">
        <f>IF(BR7="","Not complete",DAYS360(BQ7,BR7))</f>
        <v>25</v>
      </c>
      <c r="BT7" s="3" t="s">
        <v>298</v>
      </c>
      <c r="BW7" s="4">
        <v>38938</v>
      </c>
      <c r="BX7" s="4">
        <v>38953</v>
      </c>
      <c r="BY7" s="7">
        <f>IF(BX7="","Not complete",DAYS360(BW7,BX7))</f>
        <v>15</v>
      </c>
      <c r="BZ7" s="4">
        <v>38945</v>
      </c>
      <c r="CA7" s="4">
        <v>38980</v>
      </c>
      <c r="CB7" s="7">
        <f>IF(CA7="","Not complete",DAYS360(BZ7,CA7))</f>
        <v>34</v>
      </c>
      <c r="CC7" s="3" t="s">
        <v>410</v>
      </c>
      <c r="CF7" s="4">
        <v>38982</v>
      </c>
      <c r="CG7" s="4">
        <v>38982</v>
      </c>
      <c r="CH7" s="4">
        <v>38983</v>
      </c>
      <c r="CI7" s="4">
        <v>38987</v>
      </c>
      <c r="CJ7" s="4">
        <v>38987</v>
      </c>
      <c r="CK7" s="9">
        <v>38996</v>
      </c>
      <c r="CL7" s="9">
        <v>39002</v>
      </c>
      <c r="CM7" s="9"/>
      <c r="CN7" s="7">
        <f>IF(CL7="","Not complete",DAYS360(CJ7,CL7))</f>
        <v>15</v>
      </c>
      <c r="CO7" s="7"/>
      <c r="CP7" s="4">
        <v>39002</v>
      </c>
      <c r="CQ7" s="4"/>
      <c r="CR7" s="4"/>
      <c r="CS7" s="4">
        <v>39009</v>
      </c>
      <c r="CT7" s="8">
        <f t="shared" si="1"/>
        <v>133</v>
      </c>
      <c r="CU7" s="9"/>
      <c r="CV7" s="4">
        <v>39016</v>
      </c>
      <c r="CW7" s="4"/>
      <c r="CX7" s="4">
        <v>39024</v>
      </c>
      <c r="CY7" s="7">
        <f t="shared" si="2"/>
        <v>475</v>
      </c>
      <c r="CZ7" s="7">
        <f t="shared" si="3"/>
        <v>373</v>
      </c>
      <c r="DA7" s="7">
        <f t="shared" si="4"/>
        <v>153</v>
      </c>
      <c r="DB7" s="4">
        <v>39022</v>
      </c>
      <c r="DC7" s="4">
        <v>39024</v>
      </c>
      <c r="DD7" s="4">
        <v>39018</v>
      </c>
      <c r="DE7" s="4"/>
      <c r="DF7" s="4"/>
      <c r="DG7" s="4"/>
      <c r="DH7" s="3">
        <v>39016</v>
      </c>
      <c r="DI7" s="4">
        <v>39018</v>
      </c>
      <c r="DJ7" s="3" t="s">
        <v>163</v>
      </c>
    </row>
    <row r="8" spans="1:114" ht="28" customHeight="1">
      <c r="A8" s="1">
        <v>124</v>
      </c>
      <c r="B8" s="3" t="s">
        <v>197</v>
      </c>
      <c r="C8" s="3" t="s">
        <v>874</v>
      </c>
      <c r="D8" s="10">
        <v>0.61736111111111114</v>
      </c>
      <c r="E8" s="11" t="s">
        <v>1116</v>
      </c>
      <c r="F8" s="11"/>
      <c r="G8" s="11"/>
      <c r="H8" s="3" t="s">
        <v>930</v>
      </c>
      <c r="I8" s="3">
        <v>1617</v>
      </c>
      <c r="J8" s="4">
        <v>38874</v>
      </c>
      <c r="K8" s="4">
        <v>39001</v>
      </c>
      <c r="L8" s="4">
        <v>39022</v>
      </c>
      <c r="M8" s="4">
        <v>37772</v>
      </c>
      <c r="N8" s="4">
        <v>38756</v>
      </c>
      <c r="O8" s="4">
        <v>38861</v>
      </c>
      <c r="P8" s="11" t="s">
        <v>1158</v>
      </c>
      <c r="Q8" s="3" t="s">
        <v>1158</v>
      </c>
      <c r="R8" s="6" t="s">
        <v>526</v>
      </c>
      <c r="S8" s="6" t="s">
        <v>339</v>
      </c>
      <c r="T8" s="23" t="s">
        <v>528</v>
      </c>
      <c r="U8" s="6" t="s">
        <v>308</v>
      </c>
      <c r="V8" s="3">
        <v>213</v>
      </c>
      <c r="W8" s="3">
        <v>61070</v>
      </c>
      <c r="Z8" s="3">
        <v>202</v>
      </c>
      <c r="AA8" s="3">
        <v>190</v>
      </c>
      <c r="AD8" s="3">
        <v>40</v>
      </c>
      <c r="AF8" s="3">
        <v>61</v>
      </c>
      <c r="AJ8" s="3">
        <v>9</v>
      </c>
      <c r="AL8" s="3">
        <v>9</v>
      </c>
      <c r="AR8" s="3">
        <v>26</v>
      </c>
      <c r="AT8" s="3">
        <v>26</v>
      </c>
      <c r="AV8" s="3">
        <v>0</v>
      </c>
      <c r="AW8" s="3" t="s">
        <v>775</v>
      </c>
      <c r="AX8" s="3">
        <v>12</v>
      </c>
      <c r="AY8" s="3" t="s">
        <v>1158</v>
      </c>
      <c r="AZ8" s="3" t="s">
        <v>775</v>
      </c>
      <c r="BA8" s="4">
        <v>38874</v>
      </c>
      <c r="BB8" s="4">
        <v>38874</v>
      </c>
      <c r="BC8" s="7">
        <f t="shared" si="0"/>
        <v>0</v>
      </c>
      <c r="BD8" s="4">
        <v>38919</v>
      </c>
      <c r="BE8" s="4">
        <v>38932</v>
      </c>
      <c r="BF8" s="7">
        <f t="shared" ref="BF8:BF14" si="5">IF(BE8="","Not complete",DAYS360(BD8,BE8))</f>
        <v>12</v>
      </c>
      <c r="BG8" s="3" t="s">
        <v>1160</v>
      </c>
      <c r="BK8" s="4">
        <v>38881</v>
      </c>
      <c r="BL8" s="4">
        <v>38910</v>
      </c>
      <c r="BM8" s="4" t="s">
        <v>627</v>
      </c>
      <c r="BN8" s="4"/>
      <c r="BO8" s="4"/>
      <c r="BP8" s="4"/>
      <c r="BQ8" s="4">
        <v>38939</v>
      </c>
      <c r="BR8" s="4">
        <v>38944</v>
      </c>
      <c r="BS8" s="7">
        <f t="shared" ref="BS8:BS14" si="6">IF(BR8="","Not complete",DAYS360(BQ8,BR8))</f>
        <v>5</v>
      </c>
      <c r="BT8" s="3" t="s">
        <v>1099</v>
      </c>
      <c r="BW8" s="4">
        <v>38944</v>
      </c>
      <c r="BX8" s="4">
        <v>38969</v>
      </c>
      <c r="BY8" s="7">
        <f t="shared" ref="BY8:BY14" si="7">IF(BX8="","Not complete",DAYS360(BW8,BX8))</f>
        <v>24</v>
      </c>
      <c r="BZ8" s="4">
        <v>38951</v>
      </c>
      <c r="CA8" s="4">
        <v>38959</v>
      </c>
      <c r="CB8" s="7">
        <f t="shared" ref="CB8:CB14" si="8">IF(CA8="","Not complete",DAYS360(BZ8,CA8))</f>
        <v>8</v>
      </c>
      <c r="CC8" s="3" t="s">
        <v>1126</v>
      </c>
      <c r="CF8" s="4">
        <v>38972</v>
      </c>
      <c r="CG8" s="4">
        <v>38972</v>
      </c>
      <c r="CH8" s="4">
        <v>38975</v>
      </c>
      <c r="CI8" s="4">
        <v>38988</v>
      </c>
      <c r="CJ8" s="4">
        <v>38988</v>
      </c>
      <c r="CK8" s="4">
        <v>38996</v>
      </c>
      <c r="CL8" s="4">
        <v>38989</v>
      </c>
      <c r="CM8" s="4"/>
      <c r="CN8" s="7">
        <f t="shared" ref="CN8:CN14" si="9">IF(CL8="","Not complete",DAYS360(CJ8,CL8))</f>
        <v>1</v>
      </c>
      <c r="CO8" s="7"/>
      <c r="CP8" s="21">
        <v>38997</v>
      </c>
      <c r="CQ8" s="21"/>
      <c r="CR8" s="21"/>
      <c r="CS8" s="4">
        <v>39001</v>
      </c>
      <c r="CT8" s="8">
        <f t="shared" si="1"/>
        <v>125</v>
      </c>
      <c r="CU8" s="9"/>
      <c r="CV8" s="4">
        <v>39009</v>
      </c>
      <c r="CW8" s="4"/>
      <c r="CX8" s="4">
        <v>39016</v>
      </c>
      <c r="CY8" s="7">
        <f t="shared" si="2"/>
        <v>1226</v>
      </c>
      <c r="CZ8" s="7">
        <f t="shared" si="3"/>
        <v>258</v>
      </c>
      <c r="DA8" s="7">
        <f t="shared" si="4"/>
        <v>152</v>
      </c>
      <c r="DB8" s="4">
        <v>39021</v>
      </c>
      <c r="DC8" s="4">
        <v>39023</v>
      </c>
      <c r="DD8" s="4">
        <v>39018</v>
      </c>
      <c r="DE8" s="4"/>
      <c r="DF8" s="4"/>
      <c r="DG8" s="4"/>
      <c r="DH8" s="4" t="s">
        <v>1198</v>
      </c>
      <c r="DI8" s="4">
        <v>39018</v>
      </c>
      <c r="DJ8" s="6"/>
    </row>
    <row r="9" spans="1:114" ht="28" customHeight="1">
      <c r="A9" s="1">
        <v>121</v>
      </c>
      <c r="B9" s="2" t="s">
        <v>504</v>
      </c>
      <c r="C9" s="2" t="s">
        <v>1062</v>
      </c>
      <c r="D9" s="17">
        <v>0.6166666666666667</v>
      </c>
      <c r="E9" s="17" t="s">
        <v>1116</v>
      </c>
      <c r="F9" s="17"/>
      <c r="G9" s="17"/>
      <c r="H9" s="3" t="s">
        <v>434</v>
      </c>
      <c r="I9" s="2">
        <v>1786</v>
      </c>
      <c r="J9" s="4">
        <v>38856</v>
      </c>
      <c r="K9" s="9">
        <v>38997</v>
      </c>
      <c r="L9" s="9">
        <v>39018</v>
      </c>
      <c r="M9" s="4">
        <v>38302</v>
      </c>
      <c r="N9" s="4">
        <v>38570</v>
      </c>
      <c r="O9" s="4">
        <v>38850</v>
      </c>
      <c r="P9" s="4" t="s">
        <v>1158</v>
      </c>
      <c r="Q9" s="5" t="s">
        <v>1158</v>
      </c>
      <c r="R9" s="32" t="s">
        <v>976</v>
      </c>
      <c r="S9" s="32" t="s">
        <v>705</v>
      </c>
      <c r="T9" s="31" t="s">
        <v>447</v>
      </c>
      <c r="U9" s="6" t="s">
        <v>415</v>
      </c>
      <c r="V9" s="3">
        <v>265</v>
      </c>
      <c r="W9" s="18">
        <v>90204</v>
      </c>
      <c r="X9" s="18"/>
      <c r="Y9" s="18"/>
      <c r="Z9" s="18">
        <v>252</v>
      </c>
      <c r="AA9" s="18">
        <v>246</v>
      </c>
      <c r="AB9" s="18"/>
      <c r="AC9" s="18"/>
      <c r="AD9" s="18">
        <v>30</v>
      </c>
      <c r="AE9" s="18"/>
      <c r="AF9" s="18">
        <v>85</v>
      </c>
      <c r="AG9" s="18"/>
      <c r="AH9" s="18"/>
      <c r="AI9" s="18"/>
      <c r="AJ9" s="18">
        <v>5</v>
      </c>
      <c r="AK9" s="18"/>
      <c r="AL9" s="2">
        <v>5</v>
      </c>
      <c r="AM9" s="2"/>
      <c r="AN9" s="2"/>
      <c r="AO9" s="2"/>
      <c r="AP9" s="2"/>
      <c r="AQ9" s="2"/>
      <c r="AR9" s="2">
        <v>0</v>
      </c>
      <c r="AS9" s="2"/>
      <c r="AT9" s="2">
        <v>0</v>
      </c>
      <c r="AU9" s="2"/>
      <c r="AV9" s="3">
        <v>0</v>
      </c>
      <c r="AW9" s="3" t="s">
        <v>1158</v>
      </c>
      <c r="AX9" s="3">
        <v>4</v>
      </c>
      <c r="AY9" s="3" t="s">
        <v>775</v>
      </c>
      <c r="AZ9" s="5" t="s">
        <v>1158</v>
      </c>
      <c r="BA9" s="4">
        <v>38856</v>
      </c>
      <c r="BB9" s="4">
        <v>38856</v>
      </c>
      <c r="BC9" s="7">
        <f t="shared" si="0"/>
        <v>0</v>
      </c>
      <c r="BD9" s="4">
        <v>38867</v>
      </c>
      <c r="BE9" s="4">
        <v>38891</v>
      </c>
      <c r="BF9" s="7">
        <f t="shared" si="5"/>
        <v>24</v>
      </c>
      <c r="BG9" s="3" t="s">
        <v>771</v>
      </c>
      <c r="BK9" s="4">
        <v>38856</v>
      </c>
      <c r="BL9" s="4">
        <v>38889</v>
      </c>
      <c r="BM9" s="4" t="s">
        <v>1161</v>
      </c>
      <c r="BN9" s="4"/>
      <c r="BO9" s="4"/>
      <c r="BP9" s="4"/>
      <c r="BQ9" s="4">
        <v>38895</v>
      </c>
      <c r="BR9" s="4">
        <v>38925</v>
      </c>
      <c r="BS9" s="7">
        <f t="shared" si="6"/>
        <v>30</v>
      </c>
      <c r="BT9" s="3" t="s">
        <v>1099</v>
      </c>
      <c r="BW9" s="4">
        <v>38925</v>
      </c>
      <c r="BX9" s="4">
        <v>38981</v>
      </c>
      <c r="BY9" s="7">
        <f t="shared" si="7"/>
        <v>54</v>
      </c>
      <c r="BZ9" s="4">
        <v>38925</v>
      </c>
      <c r="CA9" s="4">
        <v>38937</v>
      </c>
      <c r="CB9" s="7">
        <f t="shared" si="8"/>
        <v>11</v>
      </c>
      <c r="CC9" s="3" t="s">
        <v>1126</v>
      </c>
      <c r="CF9" s="4">
        <v>38981</v>
      </c>
      <c r="CG9" s="4">
        <v>38981</v>
      </c>
      <c r="CH9" s="4">
        <v>38981</v>
      </c>
      <c r="CI9" s="4">
        <v>38986</v>
      </c>
      <c r="CJ9" s="4">
        <v>38986</v>
      </c>
      <c r="CK9" s="9">
        <v>38990</v>
      </c>
      <c r="CL9" s="9">
        <v>38995</v>
      </c>
      <c r="CM9" s="9"/>
      <c r="CN9" s="7">
        <f t="shared" si="9"/>
        <v>9</v>
      </c>
      <c r="CO9" s="7"/>
      <c r="CP9" s="4">
        <v>38995</v>
      </c>
      <c r="CQ9" s="4"/>
      <c r="CR9" s="4"/>
      <c r="CS9" s="4">
        <v>38996</v>
      </c>
      <c r="CT9" s="8">
        <f t="shared" si="1"/>
        <v>137</v>
      </c>
      <c r="CU9" s="9"/>
      <c r="CV9" s="4">
        <v>39009</v>
      </c>
      <c r="CW9" s="4"/>
      <c r="CX9" s="4">
        <v>39016</v>
      </c>
      <c r="CY9" s="7">
        <f t="shared" si="2"/>
        <v>705</v>
      </c>
      <c r="CZ9" s="7">
        <f t="shared" si="3"/>
        <v>440</v>
      </c>
      <c r="DA9" s="7">
        <f t="shared" si="4"/>
        <v>163</v>
      </c>
      <c r="DB9" s="4">
        <v>39018</v>
      </c>
      <c r="DC9" s="4">
        <v>39023</v>
      </c>
      <c r="DD9" s="4">
        <v>39018</v>
      </c>
      <c r="DE9" s="4"/>
      <c r="DF9" s="4"/>
      <c r="DG9" s="4"/>
      <c r="DH9" s="3">
        <v>39010</v>
      </c>
      <c r="DI9" s="4">
        <v>39018</v>
      </c>
    </row>
    <row r="10" spans="1:114" ht="28" customHeight="1">
      <c r="A10" s="1">
        <v>118</v>
      </c>
      <c r="B10" s="3" t="s">
        <v>373</v>
      </c>
      <c r="C10" s="3" t="s">
        <v>874</v>
      </c>
      <c r="D10" s="10">
        <v>0.61597222222222225</v>
      </c>
      <c r="E10" s="11" t="s">
        <v>1116</v>
      </c>
      <c r="F10" s="11"/>
      <c r="G10" s="11"/>
      <c r="H10" s="3" t="s">
        <v>434</v>
      </c>
      <c r="I10" s="3">
        <v>1788</v>
      </c>
      <c r="J10" s="4">
        <v>38797</v>
      </c>
      <c r="K10" s="4">
        <v>38996</v>
      </c>
      <c r="L10" s="4">
        <v>39015</v>
      </c>
      <c r="M10" s="4">
        <v>38325</v>
      </c>
      <c r="N10" s="4">
        <v>38664</v>
      </c>
      <c r="O10" s="4">
        <v>38794</v>
      </c>
      <c r="P10" s="11" t="s">
        <v>1158</v>
      </c>
      <c r="Q10" s="3" t="s">
        <v>1158</v>
      </c>
      <c r="R10" s="6" t="s">
        <v>976</v>
      </c>
      <c r="S10" s="6" t="s">
        <v>862</v>
      </c>
      <c r="T10" s="23" t="s">
        <v>616</v>
      </c>
      <c r="U10" s="6" t="s">
        <v>648</v>
      </c>
      <c r="V10" s="3">
        <v>167</v>
      </c>
      <c r="W10" s="3">
        <v>46320</v>
      </c>
      <c r="Z10" s="3">
        <v>158</v>
      </c>
      <c r="AA10" s="3">
        <v>150</v>
      </c>
      <c r="AD10" s="3">
        <v>37</v>
      </c>
      <c r="AF10" s="3">
        <v>50</v>
      </c>
      <c r="AJ10" s="3">
        <v>11</v>
      </c>
      <c r="AL10" s="3">
        <v>11</v>
      </c>
      <c r="AR10" s="3">
        <v>0</v>
      </c>
      <c r="AT10" s="3">
        <v>0</v>
      </c>
      <c r="AV10" s="3">
        <v>0</v>
      </c>
      <c r="AW10" s="3" t="s">
        <v>775</v>
      </c>
      <c r="AX10" s="3">
        <v>13</v>
      </c>
      <c r="AY10" s="3" t="s">
        <v>775</v>
      </c>
      <c r="AZ10" s="3" t="s">
        <v>1158</v>
      </c>
      <c r="BA10" s="4">
        <v>38797</v>
      </c>
      <c r="BB10" s="4">
        <v>38797</v>
      </c>
      <c r="BC10" s="7">
        <f t="shared" si="0"/>
        <v>0</v>
      </c>
      <c r="BD10" s="4">
        <v>38883</v>
      </c>
      <c r="BE10" s="4">
        <v>38919</v>
      </c>
      <c r="BF10" s="7">
        <f t="shared" si="5"/>
        <v>36</v>
      </c>
      <c r="BG10" s="3" t="s">
        <v>771</v>
      </c>
      <c r="BK10" s="4">
        <v>38797</v>
      </c>
      <c r="BL10" s="4">
        <v>38827</v>
      </c>
      <c r="BM10" s="4" t="s">
        <v>627</v>
      </c>
      <c r="BN10" s="4"/>
      <c r="BO10" s="4"/>
      <c r="BP10" s="4"/>
      <c r="BQ10" s="4">
        <v>38933</v>
      </c>
      <c r="BR10" s="4">
        <v>38939</v>
      </c>
      <c r="BS10" s="7">
        <f t="shared" si="6"/>
        <v>6</v>
      </c>
      <c r="BT10" s="3" t="s">
        <v>1099</v>
      </c>
      <c r="BW10" s="4">
        <v>38939</v>
      </c>
      <c r="BX10" s="4">
        <v>38969</v>
      </c>
      <c r="BY10" s="7">
        <f t="shared" si="7"/>
        <v>29</v>
      </c>
      <c r="BZ10" s="4">
        <v>38945</v>
      </c>
      <c r="CA10" s="4">
        <v>38951</v>
      </c>
      <c r="CB10" s="7">
        <f t="shared" si="8"/>
        <v>6</v>
      </c>
      <c r="CC10" s="3" t="s">
        <v>1126</v>
      </c>
      <c r="CF10" s="4">
        <v>38969</v>
      </c>
      <c r="CG10" s="4">
        <v>38969</v>
      </c>
      <c r="CH10" s="4">
        <v>38969</v>
      </c>
      <c r="CI10" s="4">
        <v>38979</v>
      </c>
      <c r="CJ10" s="4">
        <v>38979</v>
      </c>
      <c r="CK10" s="4">
        <v>38982</v>
      </c>
      <c r="CL10" s="4">
        <v>38986</v>
      </c>
      <c r="CM10" s="4"/>
      <c r="CN10" s="7">
        <f t="shared" si="9"/>
        <v>7</v>
      </c>
      <c r="CO10" s="7"/>
      <c r="CP10" s="21">
        <v>38994</v>
      </c>
      <c r="CQ10" s="21"/>
      <c r="CR10" s="21"/>
      <c r="CS10" s="4">
        <v>38996</v>
      </c>
      <c r="CT10" s="8">
        <f t="shared" si="1"/>
        <v>195</v>
      </c>
      <c r="CU10" s="9"/>
      <c r="CV10" s="4">
        <v>39001</v>
      </c>
      <c r="CW10" s="4"/>
      <c r="CX10" s="4">
        <v>39016</v>
      </c>
      <c r="CY10" s="7">
        <f t="shared" si="2"/>
        <v>682</v>
      </c>
      <c r="CZ10" s="7">
        <f t="shared" si="3"/>
        <v>348</v>
      </c>
      <c r="DA10" s="7">
        <f t="shared" si="4"/>
        <v>218</v>
      </c>
      <c r="DB10" s="4">
        <v>39018</v>
      </c>
      <c r="DC10" s="4">
        <v>39021</v>
      </c>
      <c r="DD10" s="4">
        <v>39018</v>
      </c>
      <c r="DE10" s="4"/>
      <c r="DF10" s="4"/>
      <c r="DG10" s="4"/>
      <c r="DH10" s="4">
        <v>39015</v>
      </c>
      <c r="DI10" s="4">
        <v>39018</v>
      </c>
      <c r="DJ10" s="6" t="s">
        <v>639</v>
      </c>
    </row>
    <row r="11" spans="1:114" ht="28" customHeight="1">
      <c r="A11" s="1">
        <v>122</v>
      </c>
      <c r="B11" s="2" t="s">
        <v>243</v>
      </c>
      <c r="C11" s="2" t="s">
        <v>874</v>
      </c>
      <c r="D11" s="17">
        <v>0.61458333333333337</v>
      </c>
      <c r="E11" s="17" t="s">
        <v>972</v>
      </c>
      <c r="F11" s="17"/>
      <c r="G11" s="17"/>
      <c r="H11" s="3" t="s">
        <v>434</v>
      </c>
      <c r="I11" s="2">
        <v>1840</v>
      </c>
      <c r="J11" s="4">
        <v>38863</v>
      </c>
      <c r="K11" s="9">
        <v>38968</v>
      </c>
      <c r="L11" s="9">
        <v>38989</v>
      </c>
      <c r="M11" s="4">
        <v>38379</v>
      </c>
      <c r="N11" s="4">
        <v>38591</v>
      </c>
      <c r="O11" s="4">
        <v>38836</v>
      </c>
      <c r="P11" s="4" t="s">
        <v>1158</v>
      </c>
      <c r="Q11" s="5" t="s">
        <v>1158</v>
      </c>
      <c r="R11" s="32" t="s">
        <v>976</v>
      </c>
      <c r="S11" s="32" t="s">
        <v>1051</v>
      </c>
      <c r="T11" s="31" t="s">
        <v>985</v>
      </c>
      <c r="U11" s="6" t="s">
        <v>710</v>
      </c>
      <c r="V11" s="3">
        <v>210</v>
      </c>
      <c r="W11" s="18">
        <v>55814</v>
      </c>
      <c r="X11" s="18"/>
      <c r="Y11" s="18"/>
      <c r="Z11" s="18">
        <v>198</v>
      </c>
      <c r="AA11" s="18">
        <v>198</v>
      </c>
      <c r="AB11" s="18"/>
      <c r="AC11" s="18"/>
      <c r="AD11" s="18">
        <v>26</v>
      </c>
      <c r="AE11" s="18"/>
      <c r="AF11" s="18">
        <v>35</v>
      </c>
      <c r="AG11" s="18"/>
      <c r="AH11" s="18"/>
      <c r="AI11" s="18"/>
      <c r="AJ11" s="18">
        <v>0</v>
      </c>
      <c r="AK11" s="18"/>
      <c r="AL11" s="2">
        <v>2</v>
      </c>
      <c r="AM11" s="2"/>
      <c r="AN11" s="2"/>
      <c r="AO11" s="2"/>
      <c r="AP11" s="2"/>
      <c r="AQ11" s="2"/>
      <c r="AR11" s="2">
        <v>54</v>
      </c>
      <c r="AS11" s="2"/>
      <c r="AT11" s="2">
        <v>54</v>
      </c>
      <c r="AU11" s="2"/>
      <c r="AV11" s="3">
        <v>0</v>
      </c>
      <c r="AW11" s="3" t="s">
        <v>1158</v>
      </c>
      <c r="AX11" s="3">
        <v>10</v>
      </c>
      <c r="AY11" s="3" t="s">
        <v>1158</v>
      </c>
      <c r="AZ11" s="5" t="s">
        <v>1158</v>
      </c>
      <c r="BA11" s="4">
        <v>38863</v>
      </c>
      <c r="BB11" s="4">
        <v>38863</v>
      </c>
      <c r="BC11" s="7">
        <f t="shared" si="0"/>
        <v>0</v>
      </c>
      <c r="BD11" s="4">
        <v>38906</v>
      </c>
      <c r="BE11" s="4">
        <v>38920</v>
      </c>
      <c r="BF11" s="7">
        <f t="shared" si="5"/>
        <v>14</v>
      </c>
      <c r="BG11" s="3" t="s">
        <v>1160</v>
      </c>
      <c r="BK11" s="4">
        <v>38876</v>
      </c>
      <c r="BL11" s="4">
        <v>38910</v>
      </c>
      <c r="BM11" s="4" t="s">
        <v>873</v>
      </c>
      <c r="BN11" s="4"/>
      <c r="BO11" s="4"/>
      <c r="BP11" s="4"/>
      <c r="BQ11" s="4">
        <v>38926</v>
      </c>
      <c r="BR11" s="4">
        <v>38931</v>
      </c>
      <c r="BS11" s="7">
        <f t="shared" si="6"/>
        <v>4</v>
      </c>
      <c r="BT11" s="3" t="s">
        <v>1099</v>
      </c>
      <c r="BW11" s="4">
        <v>38931</v>
      </c>
      <c r="BX11" s="4">
        <v>38934</v>
      </c>
      <c r="BY11" s="7">
        <f t="shared" si="7"/>
        <v>3</v>
      </c>
      <c r="BZ11" s="4">
        <v>38932</v>
      </c>
      <c r="CA11" s="4">
        <v>38940</v>
      </c>
      <c r="CB11" s="7">
        <f t="shared" si="8"/>
        <v>8</v>
      </c>
      <c r="CC11" s="3" t="s">
        <v>830</v>
      </c>
      <c r="CF11" s="4">
        <v>38944</v>
      </c>
      <c r="CG11" s="4">
        <v>38944</v>
      </c>
      <c r="CH11" s="4">
        <v>38944</v>
      </c>
      <c r="CI11" s="4">
        <v>38946</v>
      </c>
      <c r="CJ11" s="4">
        <v>38946</v>
      </c>
      <c r="CK11" s="9">
        <v>38948</v>
      </c>
      <c r="CL11" s="9">
        <v>38948</v>
      </c>
      <c r="CM11" s="9"/>
      <c r="CN11" s="7">
        <f t="shared" si="9"/>
        <v>2</v>
      </c>
      <c r="CO11" s="7"/>
      <c r="CP11" s="4">
        <v>38961</v>
      </c>
      <c r="CQ11" s="4"/>
      <c r="CR11" s="4"/>
      <c r="CS11" s="4">
        <v>38968</v>
      </c>
      <c r="CT11" s="8">
        <f t="shared" si="1"/>
        <v>102</v>
      </c>
      <c r="CU11" s="9"/>
      <c r="CV11" s="4">
        <v>38983</v>
      </c>
      <c r="CW11" s="4"/>
      <c r="CX11" s="4">
        <v>38995</v>
      </c>
      <c r="CY11" s="7">
        <f t="shared" si="2"/>
        <v>608</v>
      </c>
      <c r="CZ11" s="7">
        <f t="shared" si="3"/>
        <v>398</v>
      </c>
      <c r="DA11" s="7">
        <f t="shared" si="4"/>
        <v>156</v>
      </c>
      <c r="DB11" s="4">
        <v>38986</v>
      </c>
      <c r="DC11" s="4">
        <v>38987</v>
      </c>
      <c r="DD11" s="4">
        <v>38983</v>
      </c>
      <c r="DE11" s="4"/>
      <c r="DF11" s="4"/>
      <c r="DG11" s="4"/>
      <c r="DH11" s="3">
        <v>38983</v>
      </c>
      <c r="DI11" s="4">
        <v>38983</v>
      </c>
      <c r="DJ11" s="3" t="s">
        <v>834</v>
      </c>
    </row>
    <row r="12" spans="1:114" ht="28" customHeight="1">
      <c r="A12" s="1">
        <v>112</v>
      </c>
      <c r="B12" s="3" t="s">
        <v>404</v>
      </c>
      <c r="C12" s="3" t="s">
        <v>874</v>
      </c>
      <c r="D12" s="10">
        <v>0.61388888888888882</v>
      </c>
      <c r="E12" s="11" t="s">
        <v>972</v>
      </c>
      <c r="F12" s="11"/>
      <c r="G12" s="11"/>
      <c r="H12" s="3" t="s">
        <v>930</v>
      </c>
      <c r="I12" s="3">
        <v>1663</v>
      </c>
      <c r="J12" s="4">
        <v>38751</v>
      </c>
      <c r="K12" s="4">
        <v>38975</v>
      </c>
      <c r="L12" s="4">
        <v>38996</v>
      </c>
      <c r="M12" s="4">
        <v>37986</v>
      </c>
      <c r="N12" s="4">
        <v>38524</v>
      </c>
      <c r="O12" s="4">
        <v>38745</v>
      </c>
      <c r="P12" s="11" t="s">
        <v>1158</v>
      </c>
      <c r="Q12" s="3" t="s">
        <v>1158</v>
      </c>
      <c r="R12" s="6" t="s">
        <v>976</v>
      </c>
      <c r="S12" s="6" t="s">
        <v>980</v>
      </c>
      <c r="T12" s="23" t="s">
        <v>735</v>
      </c>
      <c r="U12" s="6" t="s">
        <v>695</v>
      </c>
      <c r="V12" s="3">
        <v>165</v>
      </c>
      <c r="W12" s="3">
        <v>48137</v>
      </c>
      <c r="Z12" s="3">
        <v>156</v>
      </c>
      <c r="AA12" s="3">
        <v>150</v>
      </c>
      <c r="AD12" s="3">
        <v>17</v>
      </c>
      <c r="AF12" s="3">
        <v>52</v>
      </c>
      <c r="AJ12" s="3">
        <v>10</v>
      </c>
      <c r="AL12" s="3">
        <v>10</v>
      </c>
      <c r="AR12" s="3">
        <v>3</v>
      </c>
      <c r="AT12" s="3">
        <v>3</v>
      </c>
      <c r="AV12" s="3">
        <v>0</v>
      </c>
      <c r="AW12" s="3" t="s">
        <v>1001</v>
      </c>
      <c r="AX12" s="3">
        <v>6</v>
      </c>
      <c r="AY12" s="3" t="s">
        <v>775</v>
      </c>
      <c r="AZ12" s="3" t="s">
        <v>1158</v>
      </c>
      <c r="BA12" s="4">
        <v>38755</v>
      </c>
      <c r="BB12" s="4">
        <v>38751</v>
      </c>
      <c r="BC12" s="7">
        <f t="shared" si="0"/>
        <v>0</v>
      </c>
      <c r="BD12" s="4">
        <v>38839</v>
      </c>
      <c r="BE12" s="4">
        <v>38916</v>
      </c>
      <c r="BF12" s="7">
        <f t="shared" si="5"/>
        <v>76</v>
      </c>
      <c r="BG12" s="3" t="s">
        <v>1168</v>
      </c>
      <c r="BK12" s="4">
        <v>38799</v>
      </c>
      <c r="BL12" s="4">
        <v>38821</v>
      </c>
      <c r="BM12" s="4" t="s">
        <v>907</v>
      </c>
      <c r="BN12" s="4"/>
      <c r="BO12" s="4"/>
      <c r="BP12" s="4"/>
      <c r="BQ12" s="4">
        <v>38927</v>
      </c>
      <c r="BR12" s="4">
        <v>38932</v>
      </c>
      <c r="BS12" s="7">
        <f t="shared" si="6"/>
        <v>4</v>
      </c>
      <c r="BT12" s="3" t="s">
        <v>753</v>
      </c>
      <c r="BW12" s="4">
        <v>38932</v>
      </c>
      <c r="BX12" s="4">
        <v>38951</v>
      </c>
      <c r="BY12" s="7">
        <f t="shared" si="7"/>
        <v>19</v>
      </c>
      <c r="BZ12" s="4">
        <v>38937</v>
      </c>
      <c r="CA12" s="4">
        <v>38947</v>
      </c>
      <c r="CB12" s="7">
        <f t="shared" si="8"/>
        <v>10</v>
      </c>
      <c r="CC12" s="3" t="s">
        <v>1126</v>
      </c>
      <c r="CF12" s="4">
        <v>38951</v>
      </c>
      <c r="CG12" s="4">
        <v>38951</v>
      </c>
      <c r="CH12" s="4">
        <v>38951</v>
      </c>
      <c r="CI12" s="4">
        <v>38954</v>
      </c>
      <c r="CJ12" s="4">
        <v>38954</v>
      </c>
      <c r="CK12" s="4">
        <v>38955</v>
      </c>
      <c r="CL12" s="4">
        <v>38958</v>
      </c>
      <c r="CM12" s="4"/>
      <c r="CN12" s="7">
        <f t="shared" si="9"/>
        <v>4</v>
      </c>
      <c r="CO12" s="7"/>
      <c r="CP12" s="21">
        <v>38968</v>
      </c>
      <c r="CQ12" s="21"/>
      <c r="CR12" s="21"/>
      <c r="CS12" s="4">
        <v>38975</v>
      </c>
      <c r="CT12" s="8">
        <f t="shared" si="1"/>
        <v>222</v>
      </c>
      <c r="CU12" s="9"/>
      <c r="CV12" s="4">
        <v>38982</v>
      </c>
      <c r="CW12" s="4"/>
      <c r="CX12" s="4">
        <v>38995</v>
      </c>
      <c r="CY12" s="7">
        <f t="shared" si="2"/>
        <v>995</v>
      </c>
      <c r="CZ12" s="7">
        <f t="shared" si="3"/>
        <v>464</v>
      </c>
      <c r="DA12" s="7">
        <f t="shared" si="4"/>
        <v>247</v>
      </c>
      <c r="DB12" s="4">
        <v>38983</v>
      </c>
      <c r="DC12" s="4">
        <v>38986</v>
      </c>
      <c r="DD12" s="4">
        <v>38981</v>
      </c>
      <c r="DE12" s="4"/>
      <c r="DF12" s="4"/>
      <c r="DG12" s="4"/>
      <c r="DH12" s="4" t="s">
        <v>1198</v>
      </c>
      <c r="DI12" s="4">
        <v>38982</v>
      </c>
      <c r="DJ12" s="6" t="s">
        <v>971</v>
      </c>
    </row>
    <row r="13" spans="1:114" ht="28" customHeight="1">
      <c r="A13" s="1" t="s">
        <v>223</v>
      </c>
      <c r="B13" s="2" t="s">
        <v>1066</v>
      </c>
      <c r="C13" s="2" t="s">
        <v>820</v>
      </c>
      <c r="D13" s="17">
        <v>0.61319444444444449</v>
      </c>
      <c r="E13" s="17" t="s">
        <v>205</v>
      </c>
      <c r="F13" s="17"/>
      <c r="G13" s="17"/>
      <c r="H13" s="3" t="s">
        <v>850</v>
      </c>
      <c r="I13" s="2">
        <v>1373</v>
      </c>
      <c r="J13" s="4">
        <v>38650</v>
      </c>
      <c r="K13" s="9">
        <v>38975</v>
      </c>
      <c r="L13" s="9">
        <v>38995</v>
      </c>
      <c r="M13" s="4">
        <v>36677</v>
      </c>
      <c r="N13" s="4">
        <v>38217</v>
      </c>
      <c r="O13" s="4">
        <v>38643</v>
      </c>
      <c r="P13" s="4" t="s">
        <v>1001</v>
      </c>
      <c r="Q13" s="5" t="s">
        <v>775</v>
      </c>
      <c r="R13" s="32" t="s">
        <v>723</v>
      </c>
      <c r="S13" s="32" t="s">
        <v>853</v>
      </c>
      <c r="T13" s="31" t="s">
        <v>1020</v>
      </c>
      <c r="U13" s="6" t="s">
        <v>374</v>
      </c>
      <c r="V13" s="3">
        <v>227</v>
      </c>
      <c r="W13" s="18">
        <v>63257</v>
      </c>
      <c r="X13" s="18"/>
      <c r="Y13" s="18"/>
      <c r="Z13" s="18">
        <v>238</v>
      </c>
      <c r="AA13" s="18">
        <v>198</v>
      </c>
      <c r="AB13" s="18"/>
      <c r="AC13" s="18"/>
      <c r="AD13" s="18">
        <v>42</v>
      </c>
      <c r="AE13" s="18"/>
      <c r="AF13" s="18">
        <v>43</v>
      </c>
      <c r="AG13" s="18"/>
      <c r="AH13" s="18"/>
      <c r="AI13" s="18"/>
      <c r="AJ13" s="18">
        <v>5</v>
      </c>
      <c r="AK13" s="18"/>
      <c r="AL13" s="2">
        <v>11</v>
      </c>
      <c r="AM13" s="2"/>
      <c r="AN13" s="2"/>
      <c r="AO13" s="2"/>
      <c r="AP13" s="2"/>
      <c r="AQ13" s="2"/>
      <c r="AR13" s="2">
        <v>0</v>
      </c>
      <c r="AS13" s="2"/>
      <c r="AT13" s="2">
        <v>0</v>
      </c>
      <c r="AU13" s="2"/>
      <c r="AV13" s="3">
        <v>0</v>
      </c>
      <c r="AW13" s="3" t="s">
        <v>1001</v>
      </c>
      <c r="AX13" s="3">
        <v>16</v>
      </c>
      <c r="AY13" s="3" t="s">
        <v>1158</v>
      </c>
      <c r="AZ13" s="5" t="s">
        <v>775</v>
      </c>
      <c r="BA13" s="4">
        <v>38657</v>
      </c>
      <c r="BB13" s="4">
        <v>38653</v>
      </c>
      <c r="BC13" s="7">
        <f t="shared" si="0"/>
        <v>3</v>
      </c>
      <c r="BD13" s="4">
        <v>38687</v>
      </c>
      <c r="BE13" s="4">
        <v>38721</v>
      </c>
      <c r="BF13" s="7">
        <f t="shared" si="5"/>
        <v>33</v>
      </c>
      <c r="BG13" s="3" t="s">
        <v>638</v>
      </c>
      <c r="BK13" s="4">
        <v>38687</v>
      </c>
      <c r="BL13" s="4">
        <v>38721</v>
      </c>
      <c r="BM13" s="4" t="s">
        <v>1161</v>
      </c>
      <c r="BN13" s="4"/>
      <c r="BO13" s="4"/>
      <c r="BP13" s="4"/>
      <c r="BQ13" s="4">
        <v>38728</v>
      </c>
      <c r="BR13" s="4">
        <v>38734</v>
      </c>
      <c r="BS13" s="7">
        <f t="shared" si="6"/>
        <v>6</v>
      </c>
      <c r="BT13" s="3" t="s">
        <v>753</v>
      </c>
      <c r="BW13" s="4">
        <v>38734</v>
      </c>
      <c r="BX13" s="4">
        <v>38814</v>
      </c>
      <c r="BY13" s="7">
        <f t="shared" si="7"/>
        <v>80</v>
      </c>
      <c r="BZ13" s="4">
        <v>38731</v>
      </c>
      <c r="CA13" s="4">
        <v>38738</v>
      </c>
      <c r="CB13" s="7">
        <f t="shared" si="8"/>
        <v>7</v>
      </c>
      <c r="CC13" s="3" t="s">
        <v>1160</v>
      </c>
      <c r="CF13" s="4">
        <v>38828</v>
      </c>
      <c r="CG13" s="4">
        <v>38828</v>
      </c>
      <c r="CH13" s="4">
        <v>38828</v>
      </c>
      <c r="CI13" s="4">
        <v>38840</v>
      </c>
      <c r="CJ13" s="4">
        <v>38841</v>
      </c>
      <c r="CK13" s="9">
        <v>38937</v>
      </c>
      <c r="CL13" s="9">
        <v>38846</v>
      </c>
      <c r="CM13" s="9"/>
      <c r="CN13" s="7">
        <f t="shared" si="9"/>
        <v>5</v>
      </c>
      <c r="CO13" s="7"/>
      <c r="CP13" s="4">
        <v>38973</v>
      </c>
      <c r="CQ13" s="4"/>
      <c r="CR13" s="4"/>
      <c r="CS13" s="4">
        <v>38975</v>
      </c>
      <c r="CT13" s="8">
        <f t="shared" si="1"/>
        <v>320</v>
      </c>
      <c r="CU13" s="9"/>
      <c r="CV13" s="4">
        <v>38982</v>
      </c>
      <c r="CW13" s="4"/>
      <c r="CX13" s="4">
        <v>38995</v>
      </c>
      <c r="CY13" s="7">
        <f t="shared" si="2"/>
        <v>2285</v>
      </c>
      <c r="CZ13" s="7">
        <f t="shared" si="3"/>
        <v>767</v>
      </c>
      <c r="DA13" s="7">
        <f t="shared" si="4"/>
        <v>347</v>
      </c>
      <c r="DB13" s="4">
        <v>38982</v>
      </c>
      <c r="DC13" s="4">
        <v>38982</v>
      </c>
      <c r="DD13" s="4">
        <v>38982</v>
      </c>
      <c r="DE13" s="4"/>
      <c r="DF13" s="4"/>
      <c r="DG13" s="4"/>
      <c r="DH13" s="3" t="s">
        <v>1198</v>
      </c>
      <c r="DI13" s="4">
        <v>38982</v>
      </c>
      <c r="DJ13" s="3" t="s">
        <v>396</v>
      </c>
    </row>
    <row r="14" spans="1:114" ht="28" customHeight="1">
      <c r="A14" s="1">
        <v>113</v>
      </c>
      <c r="B14" s="3" t="s">
        <v>429</v>
      </c>
      <c r="C14" s="3" t="s">
        <v>874</v>
      </c>
      <c r="D14" s="10">
        <v>0.61250000000000004</v>
      </c>
      <c r="E14" s="11" t="s">
        <v>972</v>
      </c>
      <c r="F14" s="11"/>
      <c r="G14" s="11"/>
      <c r="H14" s="3" t="s">
        <v>442</v>
      </c>
      <c r="I14" s="3">
        <v>1755</v>
      </c>
      <c r="J14" s="4">
        <v>38762</v>
      </c>
      <c r="K14" s="4">
        <v>38967</v>
      </c>
      <c r="L14" s="4">
        <v>38988</v>
      </c>
      <c r="M14" s="4">
        <v>38254</v>
      </c>
      <c r="N14" s="4">
        <v>38591</v>
      </c>
      <c r="O14" s="4">
        <v>38753</v>
      </c>
      <c r="P14" s="11" t="s">
        <v>1158</v>
      </c>
      <c r="Q14" s="3" t="s">
        <v>1158</v>
      </c>
      <c r="R14" s="6" t="s">
        <v>645</v>
      </c>
      <c r="S14" s="6" t="s">
        <v>452</v>
      </c>
      <c r="T14" s="23" t="s">
        <v>256</v>
      </c>
      <c r="U14" s="6" t="s">
        <v>162</v>
      </c>
      <c r="V14" s="3">
        <v>275</v>
      </c>
      <c r="W14" s="3">
        <v>96527</v>
      </c>
      <c r="Z14" s="3">
        <v>260</v>
      </c>
      <c r="AA14" s="3">
        <v>252</v>
      </c>
      <c r="AD14" s="3">
        <v>61</v>
      </c>
      <c r="AF14" s="3">
        <v>74</v>
      </c>
      <c r="AJ14" s="3">
        <v>8</v>
      </c>
      <c r="AL14" s="3">
        <v>10</v>
      </c>
      <c r="AR14" s="3">
        <v>0</v>
      </c>
      <c r="AT14" s="3">
        <v>0</v>
      </c>
      <c r="AV14" s="3">
        <v>0</v>
      </c>
      <c r="AW14" s="3" t="s">
        <v>775</v>
      </c>
      <c r="AX14" s="3">
        <v>13</v>
      </c>
      <c r="AY14" s="3" t="s">
        <v>1158</v>
      </c>
      <c r="AZ14" s="3" t="s">
        <v>1158</v>
      </c>
      <c r="BA14" s="4">
        <v>38764</v>
      </c>
      <c r="BB14" s="4">
        <v>38764</v>
      </c>
      <c r="BC14" s="7">
        <f t="shared" si="0"/>
        <v>2</v>
      </c>
      <c r="BD14" s="4">
        <v>38861</v>
      </c>
      <c r="BE14" s="4">
        <v>38890</v>
      </c>
      <c r="BF14" s="7">
        <f t="shared" si="5"/>
        <v>28</v>
      </c>
      <c r="BG14" s="3" t="s">
        <v>849</v>
      </c>
      <c r="BK14" s="4">
        <v>38776</v>
      </c>
      <c r="BL14" s="4">
        <v>38783</v>
      </c>
      <c r="BM14" s="4" t="s">
        <v>734</v>
      </c>
      <c r="BN14" s="4"/>
      <c r="BO14" s="4"/>
      <c r="BP14" s="4"/>
      <c r="BQ14" s="4">
        <v>38892</v>
      </c>
      <c r="BR14" s="4">
        <v>38899</v>
      </c>
      <c r="BS14" s="7">
        <f t="shared" si="6"/>
        <v>7</v>
      </c>
      <c r="BT14" s="3" t="s">
        <v>617</v>
      </c>
      <c r="BW14" s="4">
        <v>38899</v>
      </c>
      <c r="BX14" s="4">
        <v>38927</v>
      </c>
      <c r="BY14" s="7">
        <f t="shared" si="7"/>
        <v>28</v>
      </c>
      <c r="BZ14" s="4">
        <v>38903</v>
      </c>
      <c r="CA14" s="4">
        <v>38927</v>
      </c>
      <c r="CB14" s="7">
        <f t="shared" si="8"/>
        <v>24</v>
      </c>
      <c r="CC14" s="3" t="s">
        <v>771</v>
      </c>
      <c r="CF14" s="4">
        <v>38930</v>
      </c>
      <c r="CG14" s="4">
        <v>38930</v>
      </c>
      <c r="CH14" s="4">
        <v>38931</v>
      </c>
      <c r="CI14" s="4">
        <v>38947</v>
      </c>
      <c r="CJ14" s="4">
        <v>38947</v>
      </c>
      <c r="CK14" s="4">
        <v>38954</v>
      </c>
      <c r="CL14" s="4">
        <v>38961</v>
      </c>
      <c r="CM14" s="4"/>
      <c r="CN14" s="7">
        <f t="shared" si="9"/>
        <v>13</v>
      </c>
      <c r="CO14" s="7"/>
      <c r="CP14" s="21">
        <v>38961</v>
      </c>
      <c r="CQ14" s="21"/>
      <c r="CR14" s="21"/>
      <c r="CS14" s="4">
        <v>38967</v>
      </c>
      <c r="CT14" s="8">
        <f t="shared" si="1"/>
        <v>203</v>
      </c>
      <c r="CU14" s="9"/>
      <c r="CV14" s="4">
        <v>38979</v>
      </c>
      <c r="CW14" s="4"/>
      <c r="CX14" s="4">
        <v>38988</v>
      </c>
      <c r="CY14" s="7">
        <f t="shared" si="2"/>
        <v>724</v>
      </c>
      <c r="CZ14" s="7">
        <f t="shared" si="3"/>
        <v>391</v>
      </c>
      <c r="DA14" s="7">
        <f t="shared" si="4"/>
        <v>233</v>
      </c>
      <c r="DB14" s="4">
        <v>38979</v>
      </c>
      <c r="DC14" s="4">
        <v>38980</v>
      </c>
      <c r="DD14" s="4">
        <v>38979</v>
      </c>
      <c r="DE14" s="4"/>
      <c r="DF14" s="4"/>
      <c r="DG14" s="4"/>
      <c r="DH14" s="4">
        <v>38979</v>
      </c>
      <c r="DI14" s="4">
        <v>38979</v>
      </c>
      <c r="DJ14" s="6"/>
    </row>
    <row r="15" spans="1:114" ht="28" customHeight="1">
      <c r="A15" s="1">
        <v>101</v>
      </c>
      <c r="B15" s="2" t="s">
        <v>482</v>
      </c>
      <c r="C15" s="2" t="s">
        <v>1015</v>
      </c>
      <c r="D15" s="17">
        <v>0.61180555555555605</v>
      </c>
      <c r="E15" s="17" t="s">
        <v>38</v>
      </c>
      <c r="F15" s="17"/>
      <c r="G15" s="17"/>
      <c r="H15" s="3" t="s">
        <v>286</v>
      </c>
      <c r="I15" s="2">
        <v>1358</v>
      </c>
      <c r="J15" s="4">
        <v>38668</v>
      </c>
      <c r="K15" s="9">
        <v>38959</v>
      </c>
      <c r="L15" s="9">
        <v>38980</v>
      </c>
      <c r="M15" s="4">
        <v>36438</v>
      </c>
      <c r="N15" s="4">
        <v>38364</v>
      </c>
      <c r="O15" s="4">
        <v>38587</v>
      </c>
      <c r="P15" s="4" t="s">
        <v>1001</v>
      </c>
      <c r="Q15" s="5" t="s">
        <v>1001</v>
      </c>
      <c r="R15" s="32" t="s">
        <v>300</v>
      </c>
      <c r="S15" s="32" t="s">
        <v>357</v>
      </c>
      <c r="T15" s="31" t="s">
        <v>285</v>
      </c>
      <c r="U15" s="6" t="s">
        <v>366</v>
      </c>
      <c r="V15" s="3">
        <v>313</v>
      </c>
      <c r="W15" s="18">
        <v>58371</v>
      </c>
      <c r="X15" s="18"/>
      <c r="Y15" s="18"/>
      <c r="Z15" s="18">
        <v>298</v>
      </c>
      <c r="AA15" s="18">
        <v>298</v>
      </c>
      <c r="AB15" s="18"/>
      <c r="AC15" s="18"/>
      <c r="AD15" s="18">
        <v>54</v>
      </c>
      <c r="AE15" s="18"/>
      <c r="AF15" s="18">
        <v>71</v>
      </c>
      <c r="AG15" s="18"/>
      <c r="AH15" s="18"/>
      <c r="AI15" s="18"/>
      <c r="AJ15" s="18">
        <v>22</v>
      </c>
      <c r="AK15" s="18"/>
      <c r="AL15" s="2">
        <v>24</v>
      </c>
      <c r="AM15" s="2"/>
      <c r="AN15" s="2"/>
      <c r="AO15" s="2"/>
      <c r="AP15" s="2"/>
      <c r="AQ15" s="2"/>
      <c r="AR15" s="2">
        <v>0</v>
      </c>
      <c r="AS15" s="2"/>
      <c r="AT15" s="2">
        <v>0</v>
      </c>
      <c r="AU15" s="2"/>
      <c r="AV15" s="3">
        <v>2</v>
      </c>
      <c r="AW15" s="3" t="s">
        <v>418</v>
      </c>
      <c r="AX15" s="3">
        <v>15</v>
      </c>
      <c r="AY15" s="3" t="s">
        <v>1001</v>
      </c>
      <c r="AZ15" s="5" t="s">
        <v>1001</v>
      </c>
      <c r="BA15" s="4">
        <v>38672</v>
      </c>
      <c r="BB15" s="4">
        <v>38672</v>
      </c>
      <c r="BC15" s="7">
        <v>4</v>
      </c>
      <c r="BD15" s="4">
        <v>38693</v>
      </c>
      <c r="BE15" s="4">
        <v>38724</v>
      </c>
      <c r="BF15" s="7">
        <v>30</v>
      </c>
      <c r="BG15" s="3" t="s">
        <v>638</v>
      </c>
      <c r="BK15" s="4">
        <v>38692</v>
      </c>
      <c r="BL15" s="4">
        <v>38741</v>
      </c>
      <c r="BM15" s="4" t="s">
        <v>1150</v>
      </c>
      <c r="BN15" s="4"/>
      <c r="BO15" s="4"/>
      <c r="BP15" s="4"/>
      <c r="BQ15" s="4">
        <v>38742</v>
      </c>
      <c r="BR15" s="4">
        <v>38755</v>
      </c>
      <c r="BS15" s="7">
        <v>12</v>
      </c>
      <c r="BT15" s="3" t="s">
        <v>617</v>
      </c>
      <c r="BW15" s="4">
        <v>38756</v>
      </c>
      <c r="BX15" s="4">
        <v>38797</v>
      </c>
      <c r="BY15" s="7">
        <v>43</v>
      </c>
      <c r="BZ15" s="4">
        <v>38764</v>
      </c>
      <c r="CA15" s="4">
        <v>38785</v>
      </c>
      <c r="CB15" s="7">
        <v>23</v>
      </c>
      <c r="CC15" s="3" t="s">
        <v>1125</v>
      </c>
      <c r="CF15" s="4">
        <v>38827</v>
      </c>
      <c r="CG15" s="4">
        <v>38839</v>
      </c>
      <c r="CH15" s="4">
        <v>38841</v>
      </c>
      <c r="CI15" s="4">
        <v>38863</v>
      </c>
      <c r="CJ15" s="4">
        <v>38864</v>
      </c>
      <c r="CK15" s="9">
        <v>38948</v>
      </c>
      <c r="CL15" s="9">
        <v>38867</v>
      </c>
      <c r="CM15" s="9"/>
      <c r="CN15" s="7">
        <v>3</v>
      </c>
      <c r="CO15" s="7"/>
      <c r="CP15" s="4">
        <v>38954</v>
      </c>
      <c r="CQ15" s="4"/>
      <c r="CR15" s="4"/>
      <c r="CS15" s="4">
        <v>38959</v>
      </c>
      <c r="CT15" s="8">
        <v>288</v>
      </c>
      <c r="CU15" s="9"/>
      <c r="CV15" s="4">
        <v>38980</v>
      </c>
      <c r="CW15" s="4"/>
      <c r="CX15" s="4">
        <v>38988</v>
      </c>
      <c r="CY15" s="7">
        <v>2513</v>
      </c>
      <c r="CZ15" s="7">
        <v>616</v>
      </c>
      <c r="DA15" s="7">
        <v>395</v>
      </c>
      <c r="DB15" s="4">
        <v>38959</v>
      </c>
      <c r="DC15" s="4">
        <v>38961</v>
      </c>
      <c r="DD15" s="4">
        <v>38980</v>
      </c>
      <c r="DE15" s="4"/>
      <c r="DF15" s="4"/>
      <c r="DG15" s="4"/>
      <c r="DH15" s="3" t="s">
        <v>178</v>
      </c>
      <c r="DI15" s="4">
        <v>38980</v>
      </c>
      <c r="DJ15" s="3" t="s">
        <v>440</v>
      </c>
    </row>
    <row r="16" spans="1:114" ht="28" customHeight="1">
      <c r="A16" s="1">
        <v>94</v>
      </c>
      <c r="B16" s="3" t="s">
        <v>987</v>
      </c>
      <c r="C16" s="3" t="s">
        <v>820</v>
      </c>
      <c r="D16" s="10">
        <v>0.61111111111111105</v>
      </c>
      <c r="E16" s="11" t="s">
        <v>38</v>
      </c>
      <c r="F16" s="11"/>
      <c r="G16" s="11"/>
      <c r="H16" s="3" t="s">
        <v>930</v>
      </c>
      <c r="I16" s="3">
        <v>1612</v>
      </c>
      <c r="J16" s="4">
        <v>38643</v>
      </c>
      <c r="K16" s="4">
        <v>38954</v>
      </c>
      <c r="L16" s="4">
        <v>38975</v>
      </c>
      <c r="M16" s="4">
        <v>37802</v>
      </c>
      <c r="N16" s="4">
        <v>38435</v>
      </c>
      <c r="O16" s="4">
        <v>38638</v>
      </c>
      <c r="P16" s="11" t="s">
        <v>1001</v>
      </c>
      <c r="Q16" s="3" t="s">
        <v>1158</v>
      </c>
      <c r="R16" s="6" t="s">
        <v>964</v>
      </c>
      <c r="S16" s="6" t="s">
        <v>465</v>
      </c>
      <c r="T16" s="23" t="s">
        <v>903</v>
      </c>
      <c r="U16" s="6" t="s">
        <v>508</v>
      </c>
      <c r="V16" s="3">
        <v>559</v>
      </c>
      <c r="W16" s="3">
        <v>171939</v>
      </c>
      <c r="Z16" s="3">
        <v>556</v>
      </c>
      <c r="AA16" s="3">
        <v>522</v>
      </c>
      <c r="AD16" s="3">
        <v>82</v>
      </c>
      <c r="AF16" s="3">
        <v>140</v>
      </c>
      <c r="AJ16" s="3">
        <v>20</v>
      </c>
      <c r="AL16" s="3">
        <v>22</v>
      </c>
      <c r="AR16" s="3">
        <v>23</v>
      </c>
      <c r="AT16" s="3">
        <v>40</v>
      </c>
      <c r="AV16" s="3">
        <v>0</v>
      </c>
      <c r="AW16" s="3" t="s">
        <v>418</v>
      </c>
      <c r="AX16" s="3">
        <v>28</v>
      </c>
      <c r="AY16" s="3" t="s">
        <v>1158</v>
      </c>
      <c r="AZ16" s="3" t="s">
        <v>775</v>
      </c>
      <c r="BA16" s="4">
        <v>38652</v>
      </c>
      <c r="BB16" s="4">
        <v>38652</v>
      </c>
      <c r="BC16" s="7">
        <f t="shared" ref="BC16:BC24" si="10">IF(BB16="","Not done",DAYS360(J16,BB16))</f>
        <v>9</v>
      </c>
      <c r="BD16" s="4">
        <v>38673</v>
      </c>
      <c r="BE16" s="4">
        <v>38701</v>
      </c>
      <c r="BF16" s="7">
        <f>IF(BE16="","Not complete",DAYS360(BD16,BE16))</f>
        <v>28</v>
      </c>
      <c r="BG16" s="3" t="s">
        <v>849</v>
      </c>
      <c r="BK16" s="4">
        <v>38694</v>
      </c>
      <c r="BL16" s="4">
        <v>38708</v>
      </c>
      <c r="BM16" s="4" t="s">
        <v>1150</v>
      </c>
      <c r="BN16" s="4"/>
      <c r="BO16" s="4"/>
      <c r="BP16" s="4"/>
      <c r="BQ16" s="4">
        <v>38729</v>
      </c>
      <c r="BR16" s="4">
        <v>38741</v>
      </c>
      <c r="BS16" s="7">
        <f>IF(BR16="","Not complete",DAYS360(BQ16,BR16))</f>
        <v>12</v>
      </c>
      <c r="BT16" s="3" t="s">
        <v>617</v>
      </c>
      <c r="BW16" s="4">
        <v>38743</v>
      </c>
      <c r="BX16" s="4">
        <v>38820</v>
      </c>
      <c r="BY16" s="7">
        <f>IF(BX16="","Not complete",DAYS360(BW16,BX16))</f>
        <v>77</v>
      </c>
      <c r="BZ16" s="4">
        <v>38741</v>
      </c>
      <c r="CA16" s="4">
        <v>38804</v>
      </c>
      <c r="CB16" s="7">
        <f>IF(CA16="","Not complete",DAYS360(BZ16,CA16))</f>
        <v>64</v>
      </c>
      <c r="CC16" s="3" t="s">
        <v>925</v>
      </c>
      <c r="CF16" s="4">
        <v>38835</v>
      </c>
      <c r="CG16" s="4">
        <v>38835</v>
      </c>
      <c r="CH16" s="4">
        <v>38835</v>
      </c>
      <c r="CI16" s="4">
        <v>38861</v>
      </c>
      <c r="CJ16" s="4">
        <v>38862</v>
      </c>
      <c r="CK16" s="4">
        <v>38948</v>
      </c>
      <c r="CL16" s="4">
        <v>38877</v>
      </c>
      <c r="CM16" s="4"/>
      <c r="CN16" s="7">
        <f>IF(CL16="","Not complete",DAYS360(CJ16,CL16))</f>
        <v>14</v>
      </c>
      <c r="CO16" s="7"/>
      <c r="CP16" s="21">
        <v>38951</v>
      </c>
      <c r="CQ16" s="21"/>
      <c r="CR16" s="21"/>
      <c r="CS16" s="4">
        <v>38954</v>
      </c>
      <c r="CT16" s="8">
        <f t="shared" ref="CT16:CT24" si="11">IF(CS16="","Not complete",DAYS360(J16,CS16))</f>
        <v>307</v>
      </c>
      <c r="CU16" s="9"/>
      <c r="CV16" s="4">
        <v>38966</v>
      </c>
      <c r="CW16" s="4"/>
      <c r="CX16" s="4">
        <v>38973</v>
      </c>
      <c r="CY16" s="7">
        <f t="shared" ref="CY16:CY24" si="12">IF(CX16="","Not complete",DAYS360(M16,CX16))</f>
        <v>1153</v>
      </c>
      <c r="CZ16" s="7">
        <f t="shared" ref="CZ16:CZ24" si="13">IF(CX16="","Not complete",DAYS360(N16,CX16))</f>
        <v>529</v>
      </c>
      <c r="DA16" s="7">
        <f t="shared" ref="DA16:DA24" si="14">IF(CX16="","Not complete",DAYS360(O16,CX16))</f>
        <v>330</v>
      </c>
      <c r="DB16" s="4">
        <v>38954</v>
      </c>
      <c r="DC16" s="4">
        <v>38958</v>
      </c>
      <c r="DD16" s="4">
        <v>38966</v>
      </c>
      <c r="DE16" s="4"/>
      <c r="DF16" s="4"/>
      <c r="DG16" s="4"/>
      <c r="DH16" s="4" t="s">
        <v>1198</v>
      </c>
      <c r="DI16" s="4">
        <v>38966</v>
      </c>
      <c r="DJ16" s="6" t="s">
        <v>1011</v>
      </c>
    </row>
    <row r="17" spans="1:114" ht="28" customHeight="1">
      <c r="A17" s="1" t="s">
        <v>574</v>
      </c>
      <c r="B17" s="2" t="s">
        <v>821</v>
      </c>
      <c r="C17" s="2" t="s">
        <v>820</v>
      </c>
      <c r="D17" s="17">
        <v>0.61041666666666672</v>
      </c>
      <c r="E17" s="17" t="s">
        <v>1085</v>
      </c>
      <c r="F17" s="17"/>
      <c r="G17" s="17"/>
      <c r="H17" s="3" t="s">
        <v>434</v>
      </c>
      <c r="I17" s="2">
        <v>1780</v>
      </c>
      <c r="J17" s="4">
        <v>38660</v>
      </c>
      <c r="K17" s="9">
        <v>38926</v>
      </c>
      <c r="L17" s="9">
        <v>38947</v>
      </c>
      <c r="M17" s="4">
        <v>38289</v>
      </c>
      <c r="N17" s="4">
        <v>38398</v>
      </c>
      <c r="O17" s="4">
        <v>38657</v>
      </c>
      <c r="P17" s="4" t="s">
        <v>1158</v>
      </c>
      <c r="Q17" s="5" t="s">
        <v>1158</v>
      </c>
      <c r="R17" s="32" t="s">
        <v>864</v>
      </c>
      <c r="S17" s="32" t="s">
        <v>73</v>
      </c>
      <c r="T17" s="31" t="s">
        <v>567</v>
      </c>
      <c r="U17" s="6" t="s">
        <v>774</v>
      </c>
      <c r="V17" s="3">
        <v>275</v>
      </c>
      <c r="W17" s="18">
        <v>73927</v>
      </c>
      <c r="X17" s="18"/>
      <c r="Y17" s="18"/>
      <c r="Z17" s="18">
        <v>260</v>
      </c>
      <c r="AA17" s="18">
        <v>230</v>
      </c>
      <c r="AB17" s="18"/>
      <c r="AC17" s="18"/>
      <c r="AD17" s="18">
        <v>46</v>
      </c>
      <c r="AE17" s="18"/>
      <c r="AF17" s="18">
        <v>47</v>
      </c>
      <c r="AG17" s="18"/>
      <c r="AH17" s="18"/>
      <c r="AI17" s="18"/>
      <c r="AJ17" s="18">
        <v>5</v>
      </c>
      <c r="AK17" s="18"/>
      <c r="AL17" s="2">
        <v>5</v>
      </c>
      <c r="AM17" s="2"/>
      <c r="AN17" s="2"/>
      <c r="AO17" s="2"/>
      <c r="AP17" s="2"/>
      <c r="AQ17" s="2"/>
      <c r="AR17" s="2">
        <v>0</v>
      </c>
      <c r="AS17" s="2"/>
      <c r="AT17" s="2">
        <v>0</v>
      </c>
      <c r="AU17" s="2"/>
      <c r="AV17" s="3">
        <v>0</v>
      </c>
      <c r="AW17" s="3" t="s">
        <v>1001</v>
      </c>
      <c r="AX17" s="3">
        <v>3</v>
      </c>
      <c r="AY17" s="3" t="s">
        <v>775</v>
      </c>
      <c r="AZ17" s="5" t="s">
        <v>418</v>
      </c>
      <c r="BA17" s="4">
        <v>38667</v>
      </c>
      <c r="BB17" s="4">
        <v>38666</v>
      </c>
      <c r="BC17" s="7">
        <f t="shared" si="10"/>
        <v>6</v>
      </c>
      <c r="BD17" s="4">
        <v>38735</v>
      </c>
      <c r="BE17" s="4">
        <v>38756</v>
      </c>
      <c r="BF17" s="7">
        <f>IF(BE17="","Not complete",DAYS360(BD17,BE17))</f>
        <v>20</v>
      </c>
      <c r="BG17" s="3" t="s">
        <v>849</v>
      </c>
      <c r="BK17" s="4">
        <v>38743</v>
      </c>
      <c r="BL17" s="4">
        <v>38750</v>
      </c>
      <c r="BM17" s="4" t="s">
        <v>1150</v>
      </c>
      <c r="BN17" s="4"/>
      <c r="BO17" s="4"/>
      <c r="BP17" s="4"/>
      <c r="BQ17" s="4">
        <v>38757</v>
      </c>
      <c r="BR17" s="4">
        <v>38765</v>
      </c>
      <c r="BS17" s="7">
        <f>IF(BR17="","Not complete",DAYS360(BQ17,BR17))</f>
        <v>8</v>
      </c>
      <c r="BT17" s="3" t="s">
        <v>617</v>
      </c>
      <c r="BW17" s="4">
        <v>38765</v>
      </c>
      <c r="BX17" s="4">
        <v>38790</v>
      </c>
      <c r="BY17" s="7">
        <f>IF(BX17="","Not complete",DAYS360(BW17,BX17))</f>
        <v>27</v>
      </c>
      <c r="BZ17" s="4">
        <v>38765</v>
      </c>
      <c r="CA17" s="4">
        <v>38786</v>
      </c>
      <c r="CB17" s="7">
        <f>IF(CA17="","Not complete",DAYS360(BZ17,CA17))</f>
        <v>23</v>
      </c>
      <c r="CC17" s="3" t="s">
        <v>1160</v>
      </c>
      <c r="CF17" s="4">
        <v>38820</v>
      </c>
      <c r="CG17" s="4">
        <v>38820</v>
      </c>
      <c r="CH17" s="4">
        <v>38821</v>
      </c>
      <c r="CI17" s="4">
        <v>38841</v>
      </c>
      <c r="CJ17" s="4">
        <v>38841</v>
      </c>
      <c r="CK17" s="9">
        <v>38916</v>
      </c>
      <c r="CL17" s="9">
        <v>38895</v>
      </c>
      <c r="CM17" s="9"/>
      <c r="CN17" s="7">
        <f>IF(CL17="","Not complete",DAYS360(CJ17,CL17))</f>
        <v>53</v>
      </c>
      <c r="CO17" s="7"/>
      <c r="CP17" s="4">
        <v>38923</v>
      </c>
      <c r="CQ17" s="4"/>
      <c r="CR17" s="4"/>
      <c r="CS17" s="4">
        <v>38926</v>
      </c>
      <c r="CT17" s="8">
        <f t="shared" si="11"/>
        <v>264</v>
      </c>
      <c r="CU17" s="9"/>
      <c r="CV17" s="4">
        <v>38933</v>
      </c>
      <c r="CW17" s="4"/>
      <c r="CX17" s="4">
        <v>38945</v>
      </c>
      <c r="CY17" s="7">
        <f t="shared" si="12"/>
        <v>647</v>
      </c>
      <c r="CZ17" s="7">
        <f t="shared" si="13"/>
        <v>541</v>
      </c>
      <c r="DA17" s="7">
        <f t="shared" si="14"/>
        <v>285</v>
      </c>
      <c r="DB17" s="4">
        <v>38933</v>
      </c>
      <c r="DC17" s="4">
        <v>38937</v>
      </c>
      <c r="DD17" s="2">
        <v>38933</v>
      </c>
      <c r="DE17" s="4"/>
      <c r="DF17" s="4"/>
      <c r="DG17" s="4"/>
      <c r="DH17" s="3">
        <v>38933</v>
      </c>
      <c r="DI17" s="4">
        <v>38933</v>
      </c>
      <c r="DJ17" s="3" t="s">
        <v>680</v>
      </c>
    </row>
    <row r="18" spans="1:114" ht="28" customHeight="1">
      <c r="A18" s="3">
        <v>111</v>
      </c>
      <c r="B18" s="3" t="s">
        <v>726</v>
      </c>
      <c r="C18" s="3" t="s">
        <v>820</v>
      </c>
      <c r="D18" s="17">
        <v>0.60972222222222217</v>
      </c>
      <c r="E18" s="3" t="s">
        <v>1085</v>
      </c>
      <c r="H18" s="3" t="s">
        <v>850</v>
      </c>
      <c r="I18" s="3">
        <v>1535</v>
      </c>
      <c r="J18" s="4">
        <v>38745</v>
      </c>
      <c r="K18" s="4">
        <v>38920</v>
      </c>
      <c r="L18" s="4">
        <v>38944</v>
      </c>
      <c r="M18" s="4">
        <v>37621</v>
      </c>
      <c r="N18" s="4">
        <v>38524</v>
      </c>
      <c r="O18" s="4">
        <v>38741</v>
      </c>
      <c r="P18" s="3" t="s">
        <v>1158</v>
      </c>
      <c r="Q18" s="3" t="s">
        <v>1158</v>
      </c>
      <c r="R18" s="6" t="s">
        <v>723</v>
      </c>
      <c r="S18" s="6" t="s">
        <v>917</v>
      </c>
      <c r="T18" s="23" t="s">
        <v>535</v>
      </c>
      <c r="U18" s="6" t="s">
        <v>944</v>
      </c>
      <c r="V18" s="3">
        <v>303</v>
      </c>
      <c r="W18" s="3">
        <v>75389</v>
      </c>
      <c r="Z18" s="3">
        <v>310</v>
      </c>
      <c r="AA18" s="3">
        <v>254</v>
      </c>
      <c r="AD18" s="3">
        <v>55</v>
      </c>
      <c r="AF18" s="3">
        <v>55</v>
      </c>
      <c r="AJ18" s="3">
        <v>49</v>
      </c>
      <c r="AL18" s="3">
        <v>49</v>
      </c>
      <c r="AR18" s="3">
        <v>0</v>
      </c>
      <c r="AT18" s="3">
        <v>0</v>
      </c>
      <c r="AV18" s="3">
        <v>0</v>
      </c>
      <c r="AW18" s="3" t="s">
        <v>418</v>
      </c>
      <c r="AX18" s="3">
        <v>2</v>
      </c>
      <c r="AY18" s="3" t="s">
        <v>1158</v>
      </c>
      <c r="AZ18" s="3" t="s">
        <v>1158</v>
      </c>
      <c r="BA18" s="4">
        <v>38749</v>
      </c>
      <c r="BB18" s="4">
        <v>38749</v>
      </c>
      <c r="BC18" s="7">
        <f t="shared" si="10"/>
        <v>3</v>
      </c>
      <c r="BD18" s="4">
        <v>38794</v>
      </c>
      <c r="BE18" s="4">
        <v>38832</v>
      </c>
      <c r="BF18" s="7">
        <f>IF(BE18="","Not complete",DAYS360(BD18,BE18))</f>
        <v>37</v>
      </c>
      <c r="BG18" s="3" t="s">
        <v>144</v>
      </c>
      <c r="BK18" s="4">
        <v>38765</v>
      </c>
      <c r="BL18" s="4">
        <v>38773</v>
      </c>
      <c r="BM18" s="3" t="s">
        <v>763</v>
      </c>
      <c r="BQ18" s="4">
        <v>38832</v>
      </c>
      <c r="BR18" s="4">
        <v>38846</v>
      </c>
      <c r="BS18" s="7">
        <f>IF(BR18="","Not complete",DAYS360(BQ18,BR18))</f>
        <v>14</v>
      </c>
      <c r="BT18" s="3" t="s">
        <v>494</v>
      </c>
      <c r="BW18" s="4">
        <v>38846</v>
      </c>
      <c r="BX18" s="4">
        <v>38874</v>
      </c>
      <c r="BY18" s="7">
        <f>IF(BX18="","Not complete",DAYS360(BW18,BX18))</f>
        <v>27</v>
      </c>
      <c r="BZ18" s="4">
        <v>38853</v>
      </c>
      <c r="CA18" s="4">
        <v>38871</v>
      </c>
      <c r="CB18" s="7">
        <f>IF(CA18="","Not complete",DAYS360(BZ18,CA18))</f>
        <v>17</v>
      </c>
      <c r="CC18" s="3" t="s">
        <v>925</v>
      </c>
      <c r="CF18" s="4">
        <v>38882</v>
      </c>
      <c r="CG18" s="4">
        <v>38882</v>
      </c>
      <c r="CH18" s="4">
        <v>38882</v>
      </c>
      <c r="CI18" s="4">
        <v>38896</v>
      </c>
      <c r="CJ18" s="4">
        <v>38896</v>
      </c>
      <c r="CK18" s="4">
        <v>38918</v>
      </c>
      <c r="CL18" s="4">
        <v>38906</v>
      </c>
      <c r="CM18" s="4"/>
      <c r="CN18" s="7">
        <f>IF(CL18="","Not complete",DAYS360(CJ18,CL18))</f>
        <v>10</v>
      </c>
      <c r="CO18" s="7"/>
      <c r="CP18" s="4">
        <v>38919</v>
      </c>
      <c r="CQ18" s="4"/>
      <c r="CR18" s="4"/>
      <c r="CS18" s="4">
        <v>38920</v>
      </c>
      <c r="CT18" s="8">
        <f t="shared" si="11"/>
        <v>174</v>
      </c>
      <c r="CU18" s="4"/>
      <c r="CV18" s="4">
        <v>38933</v>
      </c>
      <c r="CW18" s="4"/>
      <c r="CX18" s="4">
        <v>38945</v>
      </c>
      <c r="CY18" s="7">
        <f t="shared" si="12"/>
        <v>1306</v>
      </c>
      <c r="CZ18" s="7">
        <f t="shared" si="13"/>
        <v>415</v>
      </c>
      <c r="DA18" s="7">
        <f t="shared" si="14"/>
        <v>202</v>
      </c>
      <c r="DB18" s="4">
        <v>38933</v>
      </c>
      <c r="DC18" s="4">
        <v>38934</v>
      </c>
      <c r="DD18" s="4">
        <v>38933</v>
      </c>
      <c r="DE18" s="4"/>
      <c r="DF18" s="4"/>
      <c r="DG18" s="4"/>
      <c r="DH18" s="4" t="s">
        <v>1198</v>
      </c>
      <c r="DI18" s="4">
        <v>38933</v>
      </c>
      <c r="DJ18" s="6" t="s">
        <v>700</v>
      </c>
    </row>
    <row r="19" spans="1:114" ht="28" customHeight="1">
      <c r="A19" s="1">
        <v>110</v>
      </c>
      <c r="B19" s="2" t="s">
        <v>848</v>
      </c>
      <c r="C19" s="2" t="s">
        <v>874</v>
      </c>
      <c r="D19" s="17">
        <v>0.60902777777777783</v>
      </c>
      <c r="E19" s="17" t="s">
        <v>1073</v>
      </c>
      <c r="F19" s="17"/>
      <c r="G19" s="17"/>
      <c r="H19" s="3" t="s">
        <v>434</v>
      </c>
      <c r="I19" s="2">
        <v>1854</v>
      </c>
      <c r="J19" s="4">
        <v>38744</v>
      </c>
      <c r="K19" s="9">
        <v>38911</v>
      </c>
      <c r="L19" s="9">
        <v>38932</v>
      </c>
      <c r="M19" s="4">
        <v>38374</v>
      </c>
      <c r="N19" s="4">
        <v>38566</v>
      </c>
      <c r="O19" s="4">
        <v>38729</v>
      </c>
      <c r="P19" s="4" t="s">
        <v>1158</v>
      </c>
      <c r="Q19" s="5" t="s">
        <v>1158</v>
      </c>
      <c r="R19" s="32" t="s">
        <v>964</v>
      </c>
      <c r="S19" s="32" t="s">
        <v>806</v>
      </c>
      <c r="T19" s="31" t="s">
        <v>900</v>
      </c>
      <c r="U19" s="6" t="s">
        <v>1211</v>
      </c>
      <c r="V19" s="3">
        <v>397</v>
      </c>
      <c r="W19" s="18">
        <v>118886</v>
      </c>
      <c r="X19" s="18"/>
      <c r="Y19" s="18"/>
      <c r="Z19" s="18">
        <v>376</v>
      </c>
      <c r="AA19" s="18">
        <v>302</v>
      </c>
      <c r="AB19" s="18"/>
      <c r="AC19" s="18"/>
      <c r="AD19" s="18">
        <v>17</v>
      </c>
      <c r="AE19" s="18"/>
      <c r="AF19" s="18">
        <v>27</v>
      </c>
      <c r="AG19" s="18"/>
      <c r="AH19" s="18"/>
      <c r="AI19" s="18"/>
      <c r="AJ19" s="18">
        <v>12</v>
      </c>
      <c r="AK19" s="18"/>
      <c r="AL19" s="2">
        <v>12</v>
      </c>
      <c r="AM19" s="2"/>
      <c r="AN19" s="2"/>
      <c r="AO19" s="2"/>
      <c r="AP19" s="2"/>
      <c r="AQ19" s="2"/>
      <c r="AR19" s="2">
        <v>2</v>
      </c>
      <c r="AS19" s="2"/>
      <c r="AT19" s="2">
        <v>2</v>
      </c>
      <c r="AU19" s="2"/>
      <c r="AV19" s="3">
        <v>0</v>
      </c>
      <c r="AW19" s="3" t="s">
        <v>1001</v>
      </c>
      <c r="AX19" s="3">
        <v>21</v>
      </c>
      <c r="AY19" s="3" t="s">
        <v>775</v>
      </c>
      <c r="AZ19" s="5" t="s">
        <v>1158</v>
      </c>
      <c r="BA19" s="4">
        <v>38750</v>
      </c>
      <c r="BB19" s="4">
        <v>38748</v>
      </c>
      <c r="BC19" s="7">
        <f t="shared" si="10"/>
        <v>3</v>
      </c>
      <c r="BD19" s="4">
        <v>38798</v>
      </c>
      <c r="BE19" s="4">
        <v>38832</v>
      </c>
      <c r="BF19" s="7">
        <f t="shared" ref="BF19:BF24" si="15">IF(BE19="","Not complete",DAYS360(BD19,BE19))</f>
        <v>33</v>
      </c>
      <c r="BG19" s="3" t="s">
        <v>431</v>
      </c>
      <c r="BK19" s="4">
        <v>38765</v>
      </c>
      <c r="BL19" s="4">
        <v>38779</v>
      </c>
      <c r="BM19" s="4" t="s">
        <v>564</v>
      </c>
      <c r="BN19" s="4"/>
      <c r="BO19" s="4"/>
      <c r="BP19" s="4"/>
      <c r="BQ19" s="4">
        <v>38834</v>
      </c>
      <c r="BR19" s="4">
        <v>38841</v>
      </c>
      <c r="BS19" s="7">
        <f t="shared" ref="BS19:BS24" si="16">IF(BR19="","Not complete",DAYS360(BQ19,BR19))</f>
        <v>7</v>
      </c>
      <c r="BT19" s="3" t="s">
        <v>753</v>
      </c>
      <c r="BW19" s="4">
        <v>38841</v>
      </c>
      <c r="BX19" s="4">
        <v>38862</v>
      </c>
      <c r="BY19" s="7">
        <f t="shared" ref="BY19:BY24" si="17">IF(BX19="","Not complete",DAYS360(BW19,BX19))</f>
        <v>21</v>
      </c>
      <c r="BZ19" s="4">
        <v>38841</v>
      </c>
      <c r="CA19" s="4">
        <v>38861</v>
      </c>
      <c r="CB19" s="7">
        <f t="shared" ref="CB19:CB24" si="18">IF(CA19="","Not complete",DAYS360(BZ19,CA19))</f>
        <v>20</v>
      </c>
      <c r="CC19" s="3" t="s">
        <v>1160</v>
      </c>
      <c r="CF19" s="4">
        <v>38868</v>
      </c>
      <c r="CG19" s="4">
        <v>38868</v>
      </c>
      <c r="CH19" s="4">
        <v>38868</v>
      </c>
      <c r="CI19" s="4">
        <v>38871</v>
      </c>
      <c r="CJ19" s="4">
        <v>38871</v>
      </c>
      <c r="CK19" s="9">
        <v>38898</v>
      </c>
      <c r="CL19" s="9">
        <v>38877</v>
      </c>
      <c r="CM19" s="9"/>
      <c r="CN19" s="7">
        <f t="shared" ref="CN19:CN24" si="19">IF(CL19="","Not complete",DAYS360(CJ19,CL19))</f>
        <v>6</v>
      </c>
      <c r="CO19" s="7"/>
      <c r="CP19" s="4">
        <v>38909</v>
      </c>
      <c r="CQ19" s="4"/>
      <c r="CR19" s="4"/>
      <c r="CS19" s="4">
        <v>38911</v>
      </c>
      <c r="CT19" s="8">
        <f t="shared" si="11"/>
        <v>166</v>
      </c>
      <c r="CU19" s="9"/>
      <c r="CV19" s="4">
        <v>38919</v>
      </c>
      <c r="CW19" s="4"/>
      <c r="CX19" s="4">
        <v>38938</v>
      </c>
      <c r="CY19" s="7">
        <f t="shared" si="12"/>
        <v>557</v>
      </c>
      <c r="CZ19" s="7">
        <f t="shared" si="13"/>
        <v>367</v>
      </c>
      <c r="DA19" s="7">
        <f t="shared" si="14"/>
        <v>207</v>
      </c>
      <c r="DB19" s="4">
        <v>38919</v>
      </c>
      <c r="DC19" s="4">
        <v>38926</v>
      </c>
      <c r="DD19" s="4">
        <v>38934</v>
      </c>
      <c r="DE19" s="4"/>
      <c r="DF19" s="4"/>
      <c r="DG19" s="4"/>
      <c r="DH19" s="3">
        <v>38919</v>
      </c>
      <c r="DI19" s="4">
        <v>38919</v>
      </c>
      <c r="DJ19" s="3" t="s">
        <v>281</v>
      </c>
    </row>
    <row r="20" spans="1:114" ht="28" customHeight="1">
      <c r="A20" s="3">
        <v>108</v>
      </c>
      <c r="B20" s="42">
        <v>35557</v>
      </c>
      <c r="C20" s="3" t="s">
        <v>874</v>
      </c>
      <c r="D20" s="10">
        <v>0.60833333333333328</v>
      </c>
      <c r="E20" s="11" t="s">
        <v>1073</v>
      </c>
      <c r="F20" s="11"/>
      <c r="G20" s="11"/>
      <c r="H20" s="3" t="s">
        <v>442</v>
      </c>
      <c r="I20" s="3">
        <v>1743</v>
      </c>
      <c r="J20" s="4">
        <v>38744</v>
      </c>
      <c r="K20" s="4">
        <v>38911</v>
      </c>
      <c r="L20" s="4">
        <v>38926</v>
      </c>
      <c r="M20" s="4">
        <v>38134</v>
      </c>
      <c r="N20" s="4">
        <v>38255</v>
      </c>
      <c r="O20" s="4">
        <v>38736</v>
      </c>
      <c r="P20" s="3" t="s">
        <v>522</v>
      </c>
      <c r="Q20" s="3" t="s">
        <v>1158</v>
      </c>
      <c r="R20" s="6" t="s">
        <v>723</v>
      </c>
      <c r="S20" s="6" t="s">
        <v>1051</v>
      </c>
      <c r="T20" s="23" t="s">
        <v>985</v>
      </c>
      <c r="U20" s="6" t="s">
        <v>868</v>
      </c>
      <c r="V20" s="3">
        <v>322</v>
      </c>
      <c r="W20" s="3">
        <v>98241</v>
      </c>
      <c r="Z20" s="3">
        <v>304</v>
      </c>
      <c r="AA20" s="3">
        <v>264</v>
      </c>
      <c r="AD20" s="3">
        <v>57</v>
      </c>
      <c r="AF20" s="3">
        <v>64</v>
      </c>
      <c r="AJ20" s="3">
        <v>5</v>
      </c>
      <c r="AL20" s="3">
        <v>5</v>
      </c>
      <c r="AR20" s="3">
        <v>11</v>
      </c>
      <c r="AT20" s="3">
        <v>11</v>
      </c>
      <c r="AV20" s="3">
        <v>0</v>
      </c>
      <c r="AW20" s="3" t="s">
        <v>1158</v>
      </c>
      <c r="AX20" s="3">
        <v>8</v>
      </c>
      <c r="AY20" s="3" t="s">
        <v>1158</v>
      </c>
      <c r="AZ20" s="3" t="s">
        <v>775</v>
      </c>
      <c r="BA20" s="4">
        <v>38748</v>
      </c>
      <c r="BB20" s="4">
        <v>38748</v>
      </c>
      <c r="BC20" s="7">
        <f t="shared" si="10"/>
        <v>3</v>
      </c>
      <c r="BD20" s="4">
        <v>38783</v>
      </c>
      <c r="BE20" s="4">
        <v>38805</v>
      </c>
      <c r="BF20" s="7">
        <f t="shared" si="15"/>
        <v>22</v>
      </c>
      <c r="BG20" s="3" t="s">
        <v>849</v>
      </c>
      <c r="BK20" s="4">
        <v>38750</v>
      </c>
      <c r="BL20" s="4">
        <v>38769</v>
      </c>
      <c r="BM20" s="3" t="s">
        <v>873</v>
      </c>
      <c r="BQ20" s="4">
        <v>38806</v>
      </c>
      <c r="BR20" s="4">
        <v>38812</v>
      </c>
      <c r="BS20" s="7">
        <f t="shared" si="16"/>
        <v>6</v>
      </c>
      <c r="BT20" s="3" t="s">
        <v>753</v>
      </c>
      <c r="BW20" s="4">
        <v>38812</v>
      </c>
      <c r="BX20" s="4">
        <v>38846</v>
      </c>
      <c r="BY20" s="7">
        <f t="shared" si="17"/>
        <v>34</v>
      </c>
      <c r="BZ20" s="4">
        <v>38814</v>
      </c>
      <c r="CA20" s="4">
        <v>38834</v>
      </c>
      <c r="CB20" s="7">
        <f t="shared" si="18"/>
        <v>20</v>
      </c>
      <c r="CC20" s="3" t="s">
        <v>1160</v>
      </c>
      <c r="CF20" s="4">
        <v>38853</v>
      </c>
      <c r="CG20" s="4">
        <v>38853</v>
      </c>
      <c r="CH20" s="4">
        <v>38854</v>
      </c>
      <c r="CI20" s="4">
        <v>38862</v>
      </c>
      <c r="CJ20" s="4">
        <v>38862</v>
      </c>
      <c r="CK20" s="4">
        <v>38881</v>
      </c>
      <c r="CL20" s="4">
        <v>38906</v>
      </c>
      <c r="CM20" s="4"/>
      <c r="CN20" s="7">
        <f t="shared" si="19"/>
        <v>43</v>
      </c>
      <c r="CO20" s="7"/>
      <c r="CP20" s="4">
        <v>38909</v>
      </c>
      <c r="CQ20" s="4"/>
      <c r="CR20" s="4"/>
      <c r="CS20" s="4">
        <v>38911</v>
      </c>
      <c r="CT20" s="7">
        <f t="shared" si="11"/>
        <v>166</v>
      </c>
      <c r="CU20" s="4"/>
      <c r="CV20" s="4">
        <v>38917</v>
      </c>
      <c r="CW20" s="4"/>
      <c r="CX20" s="4">
        <v>38938</v>
      </c>
      <c r="CY20" s="7">
        <f t="shared" si="12"/>
        <v>792</v>
      </c>
      <c r="CZ20" s="7">
        <f t="shared" si="13"/>
        <v>674</v>
      </c>
      <c r="DA20" s="7">
        <f t="shared" si="14"/>
        <v>200</v>
      </c>
      <c r="DB20" s="4">
        <v>38917</v>
      </c>
      <c r="DC20" s="4">
        <v>38919</v>
      </c>
      <c r="DD20" s="4">
        <v>38934</v>
      </c>
      <c r="DE20" s="4"/>
      <c r="DF20" s="4"/>
      <c r="DG20" s="4"/>
      <c r="DH20" s="4">
        <v>38917</v>
      </c>
      <c r="DI20" s="4">
        <v>38917</v>
      </c>
      <c r="DJ20" s="6" t="s">
        <v>242</v>
      </c>
    </row>
    <row r="21" spans="1:114" ht="28" customHeight="1">
      <c r="A21" s="1">
        <v>76</v>
      </c>
      <c r="B21" s="2" t="s">
        <v>724</v>
      </c>
      <c r="C21" s="2" t="s">
        <v>1062</v>
      </c>
      <c r="D21" s="17">
        <v>0.60763888888888895</v>
      </c>
      <c r="E21" s="17" t="s">
        <v>1073</v>
      </c>
      <c r="F21" s="17"/>
      <c r="G21" s="17"/>
      <c r="H21" s="3" t="s">
        <v>286</v>
      </c>
      <c r="I21" s="2" t="s">
        <v>1034</v>
      </c>
      <c r="J21" s="4">
        <v>38539</v>
      </c>
      <c r="K21" s="9">
        <v>38905</v>
      </c>
      <c r="L21" s="9">
        <v>38931</v>
      </c>
      <c r="M21" s="4">
        <v>35246</v>
      </c>
      <c r="N21" s="4">
        <v>38122</v>
      </c>
      <c r="O21" s="4">
        <v>38514</v>
      </c>
      <c r="P21" s="4" t="s">
        <v>1001</v>
      </c>
      <c r="Q21" s="5" t="s">
        <v>1001</v>
      </c>
      <c r="R21" s="32" t="s">
        <v>348</v>
      </c>
      <c r="S21" s="32" t="s">
        <v>622</v>
      </c>
      <c r="T21" s="31" t="s">
        <v>1155</v>
      </c>
      <c r="U21" s="6" t="s">
        <v>222</v>
      </c>
      <c r="V21" s="3">
        <v>81</v>
      </c>
      <c r="W21" s="18">
        <v>30848</v>
      </c>
      <c r="X21" s="18"/>
      <c r="Y21" s="18"/>
      <c r="Z21" s="18">
        <v>102</v>
      </c>
      <c r="AA21" s="18">
        <v>294</v>
      </c>
      <c r="AB21" s="18"/>
      <c r="AC21" s="18"/>
      <c r="AD21" s="18">
        <v>22</v>
      </c>
      <c r="AE21" s="18"/>
      <c r="AF21" s="18">
        <v>22</v>
      </c>
      <c r="AG21" s="18"/>
      <c r="AH21" s="18"/>
      <c r="AI21" s="18"/>
      <c r="AJ21" s="18">
        <v>3</v>
      </c>
      <c r="AK21" s="18"/>
      <c r="AL21" s="2">
        <v>3</v>
      </c>
      <c r="AM21" s="2"/>
      <c r="AN21" s="2"/>
      <c r="AO21" s="2"/>
      <c r="AP21" s="2"/>
      <c r="AQ21" s="2"/>
      <c r="AR21" s="2">
        <v>0</v>
      </c>
      <c r="AS21" s="2"/>
      <c r="AT21" s="2">
        <v>0</v>
      </c>
      <c r="AU21" s="2"/>
      <c r="AV21" s="3">
        <v>0</v>
      </c>
      <c r="AW21" s="3" t="s">
        <v>775</v>
      </c>
      <c r="AX21" s="3">
        <v>1</v>
      </c>
      <c r="AY21" s="3" t="s">
        <v>1001</v>
      </c>
      <c r="AZ21" s="5" t="s">
        <v>1001</v>
      </c>
      <c r="BA21" s="4">
        <v>38545</v>
      </c>
      <c r="BB21" s="4">
        <v>38540</v>
      </c>
      <c r="BC21" s="7">
        <f t="shared" si="10"/>
        <v>1</v>
      </c>
      <c r="BD21" s="4">
        <v>38555</v>
      </c>
      <c r="BE21" s="4">
        <v>38602</v>
      </c>
      <c r="BF21" s="7">
        <f t="shared" si="15"/>
        <v>45</v>
      </c>
      <c r="BG21" s="3" t="s">
        <v>1168</v>
      </c>
      <c r="BK21" s="4">
        <v>38548</v>
      </c>
      <c r="BL21" s="4">
        <v>38566</v>
      </c>
      <c r="BM21" s="4" t="s">
        <v>627</v>
      </c>
      <c r="BN21" s="4"/>
      <c r="BO21" s="4"/>
      <c r="BP21" s="4"/>
      <c r="BQ21" s="4">
        <v>38608</v>
      </c>
      <c r="BR21" s="4">
        <v>38618</v>
      </c>
      <c r="BS21" s="7">
        <f t="shared" si="16"/>
        <v>10</v>
      </c>
      <c r="BT21" s="3" t="s">
        <v>1076</v>
      </c>
      <c r="BW21" s="4">
        <v>38623</v>
      </c>
      <c r="BX21" s="4">
        <v>38636</v>
      </c>
      <c r="BY21" s="7">
        <f t="shared" si="17"/>
        <v>13</v>
      </c>
      <c r="BZ21" s="4">
        <v>38623</v>
      </c>
      <c r="CA21" s="4">
        <v>38650</v>
      </c>
      <c r="CB21" s="7">
        <f t="shared" si="18"/>
        <v>27</v>
      </c>
      <c r="CC21" s="3" t="s">
        <v>925</v>
      </c>
      <c r="CF21" s="4">
        <v>38799</v>
      </c>
      <c r="CG21" s="4">
        <v>38799</v>
      </c>
      <c r="CH21" s="4">
        <v>38891</v>
      </c>
      <c r="CI21" s="4">
        <v>38895</v>
      </c>
      <c r="CJ21" s="4">
        <v>38895</v>
      </c>
      <c r="CK21" s="9">
        <v>38889</v>
      </c>
      <c r="CL21" s="9">
        <v>38896</v>
      </c>
      <c r="CM21" s="9"/>
      <c r="CN21" s="7">
        <f t="shared" si="19"/>
        <v>1</v>
      </c>
      <c r="CO21" s="7"/>
      <c r="CP21" s="4">
        <v>38902</v>
      </c>
      <c r="CQ21" s="4"/>
      <c r="CR21" s="4"/>
      <c r="CS21" s="4">
        <v>38905</v>
      </c>
      <c r="CT21" s="8">
        <f t="shared" si="11"/>
        <v>361</v>
      </c>
      <c r="CU21" s="9"/>
      <c r="CV21" s="4">
        <v>38917</v>
      </c>
      <c r="CW21" s="4"/>
      <c r="CX21" s="4">
        <v>38925</v>
      </c>
      <c r="CY21" s="7">
        <f t="shared" si="12"/>
        <v>3627</v>
      </c>
      <c r="CZ21" s="7">
        <f t="shared" si="13"/>
        <v>792</v>
      </c>
      <c r="DA21" s="7">
        <f t="shared" si="14"/>
        <v>406</v>
      </c>
      <c r="DB21" s="4">
        <v>38917</v>
      </c>
      <c r="DC21" s="4">
        <v>38918</v>
      </c>
      <c r="DD21" s="4">
        <v>38934</v>
      </c>
      <c r="DE21" s="4"/>
      <c r="DF21" s="4"/>
      <c r="DG21" s="4"/>
      <c r="DH21" s="3" t="s">
        <v>1198</v>
      </c>
      <c r="DI21" s="4">
        <v>38917</v>
      </c>
      <c r="DJ21" s="3" t="s">
        <v>506</v>
      </c>
    </row>
    <row r="22" spans="1:114" ht="28" customHeight="1">
      <c r="A22" s="1">
        <v>86</v>
      </c>
      <c r="B22" s="2" t="s">
        <v>510</v>
      </c>
      <c r="C22" s="2" t="s">
        <v>1015</v>
      </c>
      <c r="D22" s="10">
        <v>0.60624999999999996</v>
      </c>
      <c r="E22" s="3" t="s">
        <v>1085</v>
      </c>
      <c r="H22" s="3" t="s">
        <v>286</v>
      </c>
      <c r="I22" s="2" t="s">
        <v>365</v>
      </c>
      <c r="J22" s="4">
        <v>38594</v>
      </c>
      <c r="K22" s="4">
        <v>38899</v>
      </c>
      <c r="L22" s="4">
        <v>38920</v>
      </c>
      <c r="M22" s="4">
        <v>37741</v>
      </c>
      <c r="N22" s="4">
        <v>38329</v>
      </c>
      <c r="O22" s="4">
        <v>38560</v>
      </c>
      <c r="P22" s="4" t="s">
        <v>1001</v>
      </c>
      <c r="Q22" s="4" t="s">
        <v>1001</v>
      </c>
      <c r="R22" s="6" t="s">
        <v>675</v>
      </c>
      <c r="S22" s="22" t="s">
        <v>369</v>
      </c>
      <c r="T22" s="23" t="s">
        <v>859</v>
      </c>
      <c r="U22" s="22" t="s">
        <v>628</v>
      </c>
      <c r="V22" s="3">
        <v>75</v>
      </c>
      <c r="W22" s="3">
        <v>17302</v>
      </c>
      <c r="Z22" s="3">
        <v>98</v>
      </c>
      <c r="AA22" s="3">
        <v>94</v>
      </c>
      <c r="AD22" s="3">
        <v>20</v>
      </c>
      <c r="AF22" s="3">
        <v>35</v>
      </c>
      <c r="AJ22" s="3">
        <v>7</v>
      </c>
      <c r="AL22" s="3">
        <v>7</v>
      </c>
      <c r="AR22" s="3">
        <v>0</v>
      </c>
      <c r="AT22" s="3">
        <v>0</v>
      </c>
      <c r="AV22" s="3">
        <v>0</v>
      </c>
      <c r="AW22" s="3" t="s">
        <v>418</v>
      </c>
      <c r="AX22" s="3">
        <v>6</v>
      </c>
      <c r="AY22" s="3" t="s">
        <v>418</v>
      </c>
      <c r="AZ22" s="3" t="s">
        <v>418</v>
      </c>
      <c r="BA22" s="4">
        <v>38610</v>
      </c>
      <c r="BB22" s="4">
        <v>38610</v>
      </c>
      <c r="BC22" s="7">
        <f t="shared" si="10"/>
        <v>16</v>
      </c>
      <c r="BD22" s="4">
        <v>38650</v>
      </c>
      <c r="BE22" s="4">
        <v>38654</v>
      </c>
      <c r="BF22" s="7">
        <f t="shared" si="15"/>
        <v>4</v>
      </c>
      <c r="BG22" s="3" t="s">
        <v>1168</v>
      </c>
      <c r="BK22" s="4">
        <v>38629</v>
      </c>
      <c r="BL22" s="4">
        <v>38636</v>
      </c>
      <c r="BM22" s="3" t="s">
        <v>1150</v>
      </c>
      <c r="BQ22" s="4">
        <v>38671</v>
      </c>
      <c r="BR22" s="4">
        <v>38679</v>
      </c>
      <c r="BS22" s="7">
        <f t="shared" si="16"/>
        <v>8</v>
      </c>
      <c r="BT22" s="3" t="s">
        <v>617</v>
      </c>
      <c r="BW22" s="4">
        <v>38685</v>
      </c>
      <c r="BX22" s="4">
        <v>38748</v>
      </c>
      <c r="BY22" s="7">
        <f t="shared" si="17"/>
        <v>61</v>
      </c>
      <c r="BZ22" s="4">
        <v>38685</v>
      </c>
      <c r="CA22" s="4">
        <v>38706</v>
      </c>
      <c r="CB22" s="7">
        <f t="shared" si="18"/>
        <v>21</v>
      </c>
      <c r="CC22" s="3" t="s">
        <v>906</v>
      </c>
      <c r="CF22" s="4">
        <v>38771</v>
      </c>
      <c r="CG22" s="4">
        <v>38776</v>
      </c>
      <c r="CH22" s="4">
        <v>38776</v>
      </c>
      <c r="CI22" s="4">
        <v>38785</v>
      </c>
      <c r="CJ22" s="4">
        <v>38787</v>
      </c>
      <c r="CK22" s="4">
        <v>38889</v>
      </c>
      <c r="CL22" s="4">
        <v>38798</v>
      </c>
      <c r="CM22" s="4"/>
      <c r="CN22" s="7">
        <f t="shared" si="19"/>
        <v>11</v>
      </c>
      <c r="CO22" s="7"/>
      <c r="CP22" s="21">
        <v>38895</v>
      </c>
      <c r="CQ22" s="21"/>
      <c r="CR22" s="21"/>
      <c r="CS22" s="4">
        <v>38899</v>
      </c>
      <c r="CT22" s="8">
        <f t="shared" si="11"/>
        <v>302</v>
      </c>
      <c r="CU22" s="9"/>
      <c r="CV22" s="4">
        <v>38911</v>
      </c>
      <c r="CW22" s="4"/>
      <c r="CX22" s="4">
        <v>38919</v>
      </c>
      <c r="CY22" s="7">
        <f t="shared" si="12"/>
        <v>1161</v>
      </c>
      <c r="CZ22" s="7">
        <f t="shared" si="13"/>
        <v>583</v>
      </c>
      <c r="DA22" s="7">
        <f t="shared" si="14"/>
        <v>354</v>
      </c>
      <c r="DB22" s="4">
        <v>38910</v>
      </c>
      <c r="DC22" s="4">
        <v>38912</v>
      </c>
      <c r="DD22" s="4">
        <v>38916</v>
      </c>
      <c r="DE22" s="4"/>
      <c r="DF22" s="4"/>
      <c r="DG22" s="4"/>
      <c r="DH22" s="4" t="s">
        <v>1198</v>
      </c>
      <c r="DI22" s="4">
        <v>38911</v>
      </c>
      <c r="DJ22" s="6" t="s">
        <v>432</v>
      </c>
    </row>
    <row r="23" spans="1:114" ht="28" customHeight="1">
      <c r="A23" s="1">
        <v>107</v>
      </c>
      <c r="B23" s="2" t="s">
        <v>733</v>
      </c>
      <c r="C23" s="2" t="s">
        <v>820</v>
      </c>
      <c r="D23" s="17">
        <v>0.60555555555555551</v>
      </c>
      <c r="E23" s="17" t="s">
        <v>428</v>
      </c>
      <c r="F23" s="17"/>
      <c r="G23" s="17"/>
      <c r="H23" s="3" t="s">
        <v>930</v>
      </c>
      <c r="I23" s="2">
        <v>1696</v>
      </c>
      <c r="J23" s="4">
        <v>38742</v>
      </c>
      <c r="K23" s="9">
        <v>38892</v>
      </c>
      <c r="L23" s="9">
        <v>38916</v>
      </c>
      <c r="M23" s="4">
        <v>38017</v>
      </c>
      <c r="N23" s="4">
        <v>38524</v>
      </c>
      <c r="O23" s="4">
        <v>38736</v>
      </c>
      <c r="P23" s="4" t="s">
        <v>418</v>
      </c>
      <c r="Q23" s="5" t="s">
        <v>1158</v>
      </c>
      <c r="R23" s="32" t="s">
        <v>607</v>
      </c>
      <c r="S23" s="32" t="s">
        <v>81</v>
      </c>
      <c r="T23" s="31" t="s">
        <v>138</v>
      </c>
      <c r="U23" s="6" t="s">
        <v>306</v>
      </c>
      <c r="V23" s="3">
        <v>276</v>
      </c>
      <c r="W23" s="18">
        <v>86528</v>
      </c>
      <c r="X23" s="18"/>
      <c r="Y23" s="18"/>
      <c r="Z23" s="18">
        <v>290</v>
      </c>
      <c r="AA23" s="18">
        <v>228</v>
      </c>
      <c r="AB23" s="18"/>
      <c r="AC23" s="18"/>
      <c r="AD23" s="18">
        <v>50</v>
      </c>
      <c r="AE23" s="18"/>
      <c r="AF23" s="18">
        <v>55</v>
      </c>
      <c r="AG23" s="18"/>
      <c r="AH23" s="18"/>
      <c r="AI23" s="18"/>
      <c r="AJ23" s="18">
        <v>19</v>
      </c>
      <c r="AK23" s="18"/>
      <c r="AL23" s="2">
        <v>21</v>
      </c>
      <c r="AM23" s="2"/>
      <c r="AN23" s="2"/>
      <c r="AO23" s="2"/>
      <c r="AP23" s="2"/>
      <c r="AQ23" s="2"/>
      <c r="AR23" s="2">
        <v>36</v>
      </c>
      <c r="AS23" s="2"/>
      <c r="AT23" s="2">
        <v>36</v>
      </c>
      <c r="AU23" s="2"/>
      <c r="AV23" s="3">
        <v>0</v>
      </c>
      <c r="AW23" s="3" t="s">
        <v>1001</v>
      </c>
      <c r="AX23" s="3">
        <v>4</v>
      </c>
      <c r="AY23" s="3" t="s">
        <v>775</v>
      </c>
      <c r="AZ23" s="5" t="s">
        <v>1158</v>
      </c>
      <c r="BA23" s="4">
        <v>38743</v>
      </c>
      <c r="BB23" s="4">
        <v>38743</v>
      </c>
      <c r="BC23" s="7">
        <f t="shared" si="10"/>
        <v>1</v>
      </c>
      <c r="BD23" s="4">
        <v>38763</v>
      </c>
      <c r="BE23" s="4">
        <v>38784</v>
      </c>
      <c r="BF23" s="7">
        <f t="shared" si="15"/>
        <v>23</v>
      </c>
      <c r="BG23" s="3" t="s">
        <v>638</v>
      </c>
      <c r="BK23" s="4">
        <v>38751</v>
      </c>
      <c r="BL23" s="4">
        <v>38773</v>
      </c>
      <c r="BM23" s="4" t="s">
        <v>276</v>
      </c>
      <c r="BN23" s="4"/>
      <c r="BO23" s="4"/>
      <c r="BP23" s="4"/>
      <c r="BQ23" s="4">
        <v>38784</v>
      </c>
      <c r="BR23" s="4">
        <v>38791</v>
      </c>
      <c r="BS23" s="7">
        <f t="shared" si="16"/>
        <v>7</v>
      </c>
      <c r="BT23" s="3" t="s">
        <v>617</v>
      </c>
      <c r="BW23" s="4">
        <v>38791</v>
      </c>
      <c r="BX23" s="4">
        <v>38846</v>
      </c>
      <c r="BY23" s="7">
        <f t="shared" si="17"/>
        <v>54</v>
      </c>
      <c r="BZ23" s="4">
        <v>38791</v>
      </c>
      <c r="CA23" s="4">
        <v>38818</v>
      </c>
      <c r="CB23" s="7">
        <f t="shared" si="18"/>
        <v>26</v>
      </c>
      <c r="CC23" s="3" t="s">
        <v>925</v>
      </c>
      <c r="CF23" s="4">
        <v>38850</v>
      </c>
      <c r="CG23" s="4">
        <v>38850</v>
      </c>
      <c r="CH23" s="4">
        <v>38853</v>
      </c>
      <c r="CI23" s="4">
        <v>38867</v>
      </c>
      <c r="CJ23" s="4">
        <v>38867</v>
      </c>
      <c r="CK23" s="9">
        <v>38890</v>
      </c>
      <c r="CL23" s="9">
        <v>38874</v>
      </c>
      <c r="CM23" s="9"/>
      <c r="CN23" s="7">
        <f t="shared" si="19"/>
        <v>7</v>
      </c>
      <c r="CO23" s="7"/>
      <c r="CP23" s="4">
        <v>38891</v>
      </c>
      <c r="CQ23" s="4"/>
      <c r="CR23" s="4"/>
      <c r="CS23" s="4">
        <v>38892</v>
      </c>
      <c r="CT23" s="8">
        <f t="shared" si="11"/>
        <v>149</v>
      </c>
      <c r="CU23" s="9"/>
      <c r="CV23" s="4">
        <v>38898</v>
      </c>
      <c r="CW23" s="4"/>
      <c r="CX23" s="4">
        <v>38919</v>
      </c>
      <c r="CY23" s="7">
        <f t="shared" si="12"/>
        <v>891</v>
      </c>
      <c r="CZ23" s="7">
        <f t="shared" si="13"/>
        <v>390</v>
      </c>
      <c r="DA23" s="7">
        <f t="shared" si="14"/>
        <v>182</v>
      </c>
      <c r="DB23" s="4">
        <v>38898</v>
      </c>
      <c r="DC23" s="4">
        <v>38900</v>
      </c>
      <c r="DD23" s="2" t="s">
        <v>863</v>
      </c>
      <c r="DE23" s="4"/>
      <c r="DF23" s="4"/>
      <c r="DG23" s="4"/>
      <c r="DH23" s="3" t="s">
        <v>1198</v>
      </c>
      <c r="DI23" s="4">
        <v>38898</v>
      </c>
      <c r="DJ23" s="3" t="s">
        <v>817</v>
      </c>
    </row>
    <row r="24" spans="1:114" ht="28" customHeight="1">
      <c r="A24" s="3">
        <v>116</v>
      </c>
      <c r="B24" s="3" t="s">
        <v>592</v>
      </c>
      <c r="C24" s="3" t="s">
        <v>1062</v>
      </c>
      <c r="D24" s="17">
        <v>0.60486111111111118</v>
      </c>
      <c r="E24" s="17" t="s">
        <v>660</v>
      </c>
      <c r="F24" s="17"/>
      <c r="G24" s="17"/>
      <c r="H24" s="3" t="s">
        <v>434</v>
      </c>
      <c r="I24" s="3">
        <v>1944</v>
      </c>
      <c r="J24" s="4">
        <v>38786</v>
      </c>
      <c r="K24" s="4">
        <v>38884</v>
      </c>
      <c r="L24" s="4">
        <v>38898</v>
      </c>
      <c r="M24" s="4">
        <v>38481</v>
      </c>
      <c r="N24" s="4">
        <v>38612</v>
      </c>
      <c r="O24" s="4">
        <v>38780</v>
      </c>
      <c r="P24" s="3" t="s">
        <v>1158</v>
      </c>
      <c r="Q24" s="3" t="s">
        <v>1158</v>
      </c>
      <c r="R24" s="6" t="s">
        <v>976</v>
      </c>
      <c r="S24" s="6" t="s">
        <v>1012</v>
      </c>
      <c r="T24" s="23" t="s">
        <v>317</v>
      </c>
      <c r="U24" s="6" t="s">
        <v>337</v>
      </c>
      <c r="V24" s="3">
        <v>102</v>
      </c>
      <c r="W24" s="3">
        <v>26680</v>
      </c>
      <c r="Z24" s="3">
        <v>96</v>
      </c>
      <c r="AA24" s="3">
        <v>116</v>
      </c>
      <c r="AD24" s="3">
        <v>25</v>
      </c>
      <c r="AF24" s="3">
        <v>50</v>
      </c>
      <c r="AJ24" s="3">
        <v>6</v>
      </c>
      <c r="AL24" s="3">
        <v>6</v>
      </c>
      <c r="AR24" s="3">
        <v>0</v>
      </c>
      <c r="AT24" s="3">
        <v>0</v>
      </c>
      <c r="AV24" s="3">
        <v>0</v>
      </c>
      <c r="AW24" s="3" t="s">
        <v>1158</v>
      </c>
      <c r="AX24" s="3">
        <v>7</v>
      </c>
      <c r="AY24" s="3" t="s">
        <v>1158</v>
      </c>
      <c r="AZ24" s="3" t="s">
        <v>1158</v>
      </c>
      <c r="BA24" s="4">
        <v>38786</v>
      </c>
      <c r="BB24" s="4">
        <v>38786</v>
      </c>
      <c r="BC24" s="7">
        <f t="shared" si="10"/>
        <v>0</v>
      </c>
      <c r="BD24" s="4">
        <v>38790</v>
      </c>
      <c r="BE24" s="4">
        <v>38821</v>
      </c>
      <c r="BF24" s="7">
        <f t="shared" si="15"/>
        <v>30</v>
      </c>
      <c r="BG24" s="3" t="s">
        <v>1168</v>
      </c>
      <c r="BK24" s="4">
        <v>38787</v>
      </c>
      <c r="BL24" s="4">
        <v>38790</v>
      </c>
      <c r="BM24" s="3" t="s">
        <v>734</v>
      </c>
      <c r="BQ24" s="4">
        <v>38822</v>
      </c>
      <c r="BR24" s="4">
        <v>38829</v>
      </c>
      <c r="BS24" s="7">
        <f t="shared" si="16"/>
        <v>7</v>
      </c>
      <c r="BT24" s="3" t="s">
        <v>753</v>
      </c>
      <c r="BW24" s="4">
        <v>38829</v>
      </c>
      <c r="BX24" s="4">
        <v>38843</v>
      </c>
      <c r="BY24" s="7">
        <f t="shared" si="17"/>
        <v>14</v>
      </c>
      <c r="BZ24" s="4">
        <v>38829</v>
      </c>
      <c r="CA24" s="4">
        <v>38839</v>
      </c>
      <c r="CB24" s="7">
        <f t="shared" si="18"/>
        <v>10</v>
      </c>
      <c r="CC24" s="3" t="s">
        <v>1126</v>
      </c>
      <c r="CF24" s="4">
        <v>38846</v>
      </c>
      <c r="CG24" s="4">
        <v>38849</v>
      </c>
      <c r="CH24" s="4">
        <v>38850</v>
      </c>
      <c r="CI24" s="4">
        <v>38856</v>
      </c>
      <c r="CJ24" s="4">
        <v>38856</v>
      </c>
      <c r="CK24" s="4">
        <v>38856</v>
      </c>
      <c r="CL24" s="4">
        <v>38860</v>
      </c>
      <c r="CM24" s="4"/>
      <c r="CN24" s="7">
        <f t="shared" si="19"/>
        <v>4</v>
      </c>
      <c r="CO24" s="7"/>
      <c r="CP24" s="4">
        <v>38881</v>
      </c>
      <c r="CQ24" s="4"/>
      <c r="CR24" s="4"/>
      <c r="CS24" s="4">
        <v>38884</v>
      </c>
      <c r="CT24" s="7">
        <f t="shared" si="11"/>
        <v>96</v>
      </c>
      <c r="CU24" s="4"/>
      <c r="CV24" s="4">
        <v>38889</v>
      </c>
      <c r="CW24" s="4"/>
      <c r="CX24" s="4">
        <v>38919</v>
      </c>
      <c r="CY24" s="7">
        <f t="shared" si="12"/>
        <v>432</v>
      </c>
      <c r="CZ24" s="7">
        <f t="shared" si="13"/>
        <v>304</v>
      </c>
      <c r="DA24" s="7">
        <f t="shared" si="14"/>
        <v>137</v>
      </c>
      <c r="DB24" s="4">
        <v>38890</v>
      </c>
      <c r="DC24" s="4">
        <v>38891</v>
      </c>
      <c r="DD24" s="2" t="s">
        <v>863</v>
      </c>
      <c r="DE24" s="4"/>
      <c r="DF24" s="4"/>
      <c r="DG24" s="4"/>
      <c r="DH24" s="4">
        <v>38889</v>
      </c>
      <c r="DI24" s="4">
        <v>38889</v>
      </c>
      <c r="DJ24" s="6"/>
    </row>
    <row r="25" spans="1:114" ht="28" customHeight="1">
      <c r="A25" s="1" t="s">
        <v>80</v>
      </c>
      <c r="B25" s="2" t="s">
        <v>580</v>
      </c>
      <c r="C25" s="2" t="s">
        <v>833</v>
      </c>
      <c r="D25" s="17">
        <v>0.60416666666666696</v>
      </c>
      <c r="E25" s="17" t="s">
        <v>428</v>
      </c>
      <c r="F25" s="17"/>
      <c r="G25" s="17"/>
      <c r="H25" s="3" t="s">
        <v>554</v>
      </c>
      <c r="I25" s="2">
        <v>1662</v>
      </c>
      <c r="J25" s="4">
        <v>38703</v>
      </c>
      <c r="K25" s="9">
        <v>38878</v>
      </c>
      <c r="L25" s="9">
        <v>38899</v>
      </c>
      <c r="M25" s="4">
        <v>37925</v>
      </c>
      <c r="N25" s="4">
        <v>38547</v>
      </c>
      <c r="O25" s="4">
        <v>38678</v>
      </c>
      <c r="P25" s="4" t="s">
        <v>1001</v>
      </c>
      <c r="Q25" s="5" t="s">
        <v>1001</v>
      </c>
      <c r="R25" s="32" t="s">
        <v>300</v>
      </c>
      <c r="S25" s="32" t="s">
        <v>916</v>
      </c>
      <c r="T25" s="31" t="s">
        <v>195</v>
      </c>
      <c r="U25" s="6" t="s">
        <v>170</v>
      </c>
      <c r="V25" s="3">
        <v>390</v>
      </c>
      <c r="W25" s="18">
        <v>93844</v>
      </c>
      <c r="X25" s="18"/>
      <c r="Y25" s="18"/>
      <c r="Z25" s="18">
        <v>368</v>
      </c>
      <c r="AA25" s="18">
        <v>270</v>
      </c>
      <c r="AB25" s="18"/>
      <c r="AC25" s="18"/>
      <c r="AD25" s="18">
        <v>16</v>
      </c>
      <c r="AE25" s="18"/>
      <c r="AF25" s="18">
        <v>43</v>
      </c>
      <c r="AG25" s="18"/>
      <c r="AH25" s="18"/>
      <c r="AI25" s="18"/>
      <c r="AJ25" s="18">
        <v>4</v>
      </c>
      <c r="AK25" s="18"/>
      <c r="AL25" s="2">
        <v>4</v>
      </c>
      <c r="AM25" s="2"/>
      <c r="AN25" s="2"/>
      <c r="AO25" s="2"/>
      <c r="AP25" s="2"/>
      <c r="AQ25" s="2"/>
      <c r="AR25" s="2">
        <v>0</v>
      </c>
      <c r="AS25" s="2"/>
      <c r="AT25" s="2">
        <v>0</v>
      </c>
      <c r="AU25" s="2"/>
      <c r="AV25" s="3">
        <v>0</v>
      </c>
      <c r="AW25" s="3" t="s">
        <v>1001</v>
      </c>
      <c r="AX25" s="3">
        <v>12</v>
      </c>
      <c r="AY25" s="3" t="s">
        <v>1001</v>
      </c>
      <c r="AZ25" s="5" t="s">
        <v>1001</v>
      </c>
      <c r="BA25" s="4">
        <v>38706</v>
      </c>
      <c r="BB25" s="4">
        <v>38706</v>
      </c>
      <c r="BC25" s="7">
        <v>3</v>
      </c>
      <c r="BD25" s="4">
        <v>38759</v>
      </c>
      <c r="BE25" s="4">
        <v>38786</v>
      </c>
      <c r="BF25" s="7">
        <v>29</v>
      </c>
      <c r="BG25" s="3" t="s">
        <v>431</v>
      </c>
      <c r="BK25" s="4">
        <v>38721</v>
      </c>
      <c r="BL25" s="4">
        <v>38734</v>
      </c>
      <c r="BM25" s="4" t="s">
        <v>1150</v>
      </c>
      <c r="BN25" s="4"/>
      <c r="BO25" s="4"/>
      <c r="BP25" s="4"/>
      <c r="BQ25" s="4">
        <v>38786</v>
      </c>
      <c r="BR25" s="4">
        <v>38792</v>
      </c>
      <c r="BS25" s="7">
        <v>6</v>
      </c>
      <c r="BT25" s="3" t="s">
        <v>617</v>
      </c>
      <c r="BW25" s="4">
        <v>38792</v>
      </c>
      <c r="BX25" s="4">
        <v>38827</v>
      </c>
      <c r="BY25" s="7">
        <v>34</v>
      </c>
      <c r="BZ25" s="4">
        <v>38793</v>
      </c>
      <c r="CA25" s="4">
        <v>38800</v>
      </c>
      <c r="CB25" s="7">
        <v>7</v>
      </c>
      <c r="CC25" s="3" t="s">
        <v>925</v>
      </c>
      <c r="CF25" s="4">
        <v>38828</v>
      </c>
      <c r="CG25" s="4">
        <v>38828</v>
      </c>
      <c r="CH25" s="4">
        <v>38829</v>
      </c>
      <c r="CI25" s="4">
        <v>38835</v>
      </c>
      <c r="CJ25" s="4">
        <v>38835</v>
      </c>
      <c r="CK25" s="9">
        <v>38849</v>
      </c>
      <c r="CL25" s="9">
        <v>38843</v>
      </c>
      <c r="CM25" s="9"/>
      <c r="CN25" s="7">
        <v>8</v>
      </c>
      <c r="CO25" s="7"/>
      <c r="CP25" s="4">
        <v>38874</v>
      </c>
      <c r="CQ25" s="4"/>
      <c r="CR25" s="4"/>
      <c r="CS25" s="4">
        <v>38877</v>
      </c>
      <c r="CT25" s="8">
        <v>172</v>
      </c>
      <c r="CU25" s="9"/>
      <c r="CV25" s="4">
        <v>38885</v>
      </c>
      <c r="CW25" s="4"/>
      <c r="CX25" s="4">
        <v>38896</v>
      </c>
      <c r="CY25" s="7">
        <v>958</v>
      </c>
      <c r="CZ25" s="7">
        <v>344</v>
      </c>
      <c r="DA25" s="7">
        <v>216</v>
      </c>
      <c r="DB25" s="4">
        <v>38885</v>
      </c>
      <c r="DC25" s="4">
        <v>38889</v>
      </c>
      <c r="DD25" s="2" t="s">
        <v>863</v>
      </c>
      <c r="DE25" s="4"/>
      <c r="DF25" s="4"/>
      <c r="DG25" s="4"/>
      <c r="DH25" s="3" t="s">
        <v>178</v>
      </c>
      <c r="DI25" s="4">
        <v>38885</v>
      </c>
    </row>
    <row r="26" spans="1:114" ht="28" customHeight="1">
      <c r="A26" s="2" t="s">
        <v>491</v>
      </c>
      <c r="B26" s="3" t="s">
        <v>822</v>
      </c>
      <c r="C26" s="3" t="s">
        <v>820</v>
      </c>
      <c r="D26" s="10">
        <v>0.60347222222222219</v>
      </c>
      <c r="E26" s="11" t="s">
        <v>660</v>
      </c>
      <c r="F26" s="11"/>
      <c r="G26" s="11"/>
      <c r="H26" s="3" t="s">
        <v>434</v>
      </c>
      <c r="I26" s="3">
        <v>1795</v>
      </c>
      <c r="J26" s="4">
        <v>38604</v>
      </c>
      <c r="K26" s="4">
        <v>38877</v>
      </c>
      <c r="L26" s="4">
        <v>38898</v>
      </c>
      <c r="M26" s="4">
        <v>38329</v>
      </c>
      <c r="N26" s="4">
        <v>38449</v>
      </c>
      <c r="O26" s="4">
        <v>38591</v>
      </c>
      <c r="P26" s="11" t="s">
        <v>1001</v>
      </c>
      <c r="Q26" s="3" t="s">
        <v>1158</v>
      </c>
      <c r="R26" s="6" t="s">
        <v>976</v>
      </c>
      <c r="S26" s="6" t="s">
        <v>486</v>
      </c>
      <c r="T26" s="23" t="s">
        <v>187</v>
      </c>
      <c r="U26" s="6" t="s">
        <v>761</v>
      </c>
      <c r="V26" s="3">
        <v>149</v>
      </c>
      <c r="W26" s="3">
        <v>36305</v>
      </c>
      <c r="Z26" s="3">
        <v>164</v>
      </c>
      <c r="AA26" s="3">
        <v>142</v>
      </c>
      <c r="AD26" s="3">
        <v>14</v>
      </c>
      <c r="AF26" s="3">
        <v>18</v>
      </c>
      <c r="AJ26" s="3">
        <v>7</v>
      </c>
      <c r="AL26" s="3">
        <v>7</v>
      </c>
      <c r="AR26" s="3">
        <v>0</v>
      </c>
      <c r="AT26" s="3">
        <v>0</v>
      </c>
      <c r="AV26" s="3">
        <v>0</v>
      </c>
      <c r="AW26" s="3" t="s">
        <v>418</v>
      </c>
      <c r="AX26" s="3">
        <v>8</v>
      </c>
      <c r="AY26" s="3" t="s">
        <v>1158</v>
      </c>
      <c r="AZ26" s="3" t="s">
        <v>1158</v>
      </c>
      <c r="BA26" s="4">
        <v>38610</v>
      </c>
      <c r="BB26" s="4">
        <v>38610</v>
      </c>
      <c r="BC26" s="7">
        <f t="shared" ref="BC26:BC32" si="20">IF(BB26="","Not done",DAYS360(J26,BB26))</f>
        <v>6</v>
      </c>
      <c r="BD26" s="4">
        <v>38675</v>
      </c>
      <c r="BE26" s="4">
        <v>38689</v>
      </c>
      <c r="BF26" s="7">
        <f>IF(BE26="","Not complete",DAYS360(BD26,BE26))</f>
        <v>14</v>
      </c>
      <c r="BG26" s="3" t="s">
        <v>1168</v>
      </c>
      <c r="BK26" s="4">
        <v>38647</v>
      </c>
      <c r="BL26" s="4">
        <v>38661</v>
      </c>
      <c r="BM26" s="3" t="s">
        <v>763</v>
      </c>
      <c r="BQ26" s="4">
        <v>38692</v>
      </c>
      <c r="BR26" s="4">
        <v>38696</v>
      </c>
      <c r="BS26" s="7">
        <f>IF(BR26="","Not complete",DAYS360(BQ26,BR26))</f>
        <v>4</v>
      </c>
      <c r="BT26" s="3" t="s">
        <v>617</v>
      </c>
      <c r="BW26" s="4">
        <v>38707</v>
      </c>
      <c r="BX26" s="4">
        <v>38748</v>
      </c>
      <c r="BY26" s="7">
        <f>IF(BX26="","Not complete",DAYS360(BW26,BX26))</f>
        <v>39</v>
      </c>
      <c r="BZ26" s="4">
        <v>38707</v>
      </c>
      <c r="CA26" s="4">
        <v>38727</v>
      </c>
      <c r="CB26" s="7">
        <f>IF(CA26="","Not complete",DAYS360(BZ26,CA26))</f>
        <v>19</v>
      </c>
      <c r="CC26" s="3" t="s">
        <v>906</v>
      </c>
      <c r="CF26" s="4">
        <v>38758</v>
      </c>
      <c r="CG26" s="4">
        <v>38758</v>
      </c>
      <c r="CH26" s="4">
        <v>38758</v>
      </c>
      <c r="CI26" s="4">
        <v>38771</v>
      </c>
      <c r="CJ26" s="4">
        <v>38776</v>
      </c>
      <c r="CK26" s="4">
        <v>38847</v>
      </c>
      <c r="CL26" s="4">
        <v>38780</v>
      </c>
      <c r="CM26" s="4"/>
      <c r="CN26" s="7">
        <f>IF(CL26="","Not complete",DAYS360(CJ26,CL26))</f>
        <v>4</v>
      </c>
      <c r="CO26" s="7"/>
      <c r="CP26" s="21">
        <v>38874</v>
      </c>
      <c r="CQ26" s="21"/>
      <c r="CR26" s="21"/>
      <c r="CS26" s="4">
        <v>38877</v>
      </c>
      <c r="CT26" s="8">
        <f t="shared" ref="CT26:CT32" si="21">IF(CS26="","Not complete",DAYS360(J26,CS26))</f>
        <v>270</v>
      </c>
      <c r="CU26" s="9"/>
      <c r="CV26" s="4">
        <v>38884</v>
      </c>
      <c r="CW26" s="4"/>
      <c r="CX26" s="4">
        <v>38896</v>
      </c>
      <c r="CY26" s="7">
        <f t="shared" ref="CY26:CY32" si="22">IF(CX26="","Not complete",DAYS360(M26,CX26))</f>
        <v>560</v>
      </c>
      <c r="CZ26" s="7">
        <f t="shared" ref="CZ26:CZ32" si="23">IF(CX26="","Not complete",DAYS360(N26,CX26))</f>
        <v>441</v>
      </c>
      <c r="DA26" s="7">
        <f t="shared" ref="DA26:DA32" si="24">IF(CX26="","Not complete",DAYS360(O26,CX26))</f>
        <v>301</v>
      </c>
      <c r="DB26" s="4">
        <v>38884</v>
      </c>
      <c r="DC26" s="4">
        <v>38888</v>
      </c>
      <c r="DD26" s="2" t="s">
        <v>863</v>
      </c>
      <c r="DE26" s="4"/>
      <c r="DF26" s="4"/>
      <c r="DG26" s="4"/>
      <c r="DH26" s="4">
        <v>38884</v>
      </c>
      <c r="DI26" s="4">
        <v>38884</v>
      </c>
      <c r="DJ26" s="6" t="s">
        <v>819</v>
      </c>
    </row>
    <row r="27" spans="1:114" ht="28" customHeight="1">
      <c r="A27" s="1">
        <v>100</v>
      </c>
      <c r="B27" s="2" t="s">
        <v>959</v>
      </c>
      <c r="C27" s="2" t="s">
        <v>1062</v>
      </c>
      <c r="D27" s="17">
        <v>0.60277777777777775</v>
      </c>
      <c r="E27" s="17" t="s">
        <v>660</v>
      </c>
      <c r="F27" s="17"/>
      <c r="G27" s="17"/>
      <c r="H27" s="3" t="s">
        <v>930</v>
      </c>
      <c r="I27" s="2">
        <v>1698</v>
      </c>
      <c r="J27" s="4">
        <v>38664</v>
      </c>
      <c r="K27" s="9">
        <v>38871</v>
      </c>
      <c r="L27" s="9">
        <v>38891</v>
      </c>
      <c r="M27" s="4">
        <v>38077</v>
      </c>
      <c r="N27" s="4">
        <v>38468</v>
      </c>
      <c r="O27" s="4">
        <v>38647</v>
      </c>
      <c r="P27" s="4" t="s">
        <v>1158</v>
      </c>
      <c r="Q27" s="5" t="s">
        <v>1158</v>
      </c>
      <c r="R27" s="32" t="s">
        <v>976</v>
      </c>
      <c r="S27" s="32" t="s">
        <v>587</v>
      </c>
      <c r="T27" s="31" t="s">
        <v>426</v>
      </c>
      <c r="U27" s="6" t="s">
        <v>778</v>
      </c>
      <c r="V27" s="3">
        <v>180</v>
      </c>
      <c r="W27" s="18">
        <v>67950</v>
      </c>
      <c r="X27" s="18"/>
      <c r="Y27" s="18"/>
      <c r="Z27" s="18">
        <v>170</v>
      </c>
      <c r="AA27" s="18">
        <v>208</v>
      </c>
      <c r="AB27" s="18"/>
      <c r="AC27" s="18"/>
      <c r="AD27" s="18">
        <v>39</v>
      </c>
      <c r="AE27" s="18"/>
      <c r="AF27" s="18">
        <v>39</v>
      </c>
      <c r="AG27" s="18"/>
      <c r="AH27" s="18"/>
      <c r="AI27" s="18"/>
      <c r="AJ27" s="18">
        <v>7</v>
      </c>
      <c r="AK27" s="18"/>
      <c r="AL27" s="2">
        <v>7</v>
      </c>
      <c r="AM27" s="2"/>
      <c r="AN27" s="2"/>
      <c r="AO27" s="2"/>
      <c r="AP27" s="2"/>
      <c r="AQ27" s="2"/>
      <c r="AR27" s="2">
        <v>0</v>
      </c>
      <c r="AS27" s="2"/>
      <c r="AT27" s="2">
        <v>0</v>
      </c>
      <c r="AU27" s="2"/>
      <c r="AV27" s="3">
        <v>0</v>
      </c>
      <c r="AW27" s="3" t="s">
        <v>775</v>
      </c>
      <c r="AX27" s="3">
        <v>7</v>
      </c>
      <c r="AY27" s="3" t="s">
        <v>1158</v>
      </c>
      <c r="AZ27" s="5" t="s">
        <v>1158</v>
      </c>
      <c r="BA27" s="4">
        <v>38664</v>
      </c>
      <c r="BB27" s="4">
        <v>38664</v>
      </c>
      <c r="BC27" s="7">
        <f t="shared" si="20"/>
        <v>0</v>
      </c>
      <c r="BD27" s="4">
        <v>38750</v>
      </c>
      <c r="BE27" s="4">
        <v>38770</v>
      </c>
      <c r="BF27" s="7">
        <f t="shared" ref="BF27:BF32" si="25">IF(BE27="","Not complete",DAYS360(BD27,BE27))</f>
        <v>20</v>
      </c>
      <c r="BG27" s="3" t="s">
        <v>849</v>
      </c>
      <c r="BK27" s="4">
        <v>38664</v>
      </c>
      <c r="BL27" s="4">
        <v>38685</v>
      </c>
      <c r="BM27" s="4" t="s">
        <v>730</v>
      </c>
      <c r="BN27" s="4"/>
      <c r="BO27" s="4"/>
      <c r="BP27" s="4"/>
      <c r="BQ27" s="4">
        <v>38770</v>
      </c>
      <c r="BR27" s="4">
        <v>38777</v>
      </c>
      <c r="BS27" s="7">
        <f t="shared" ref="BS27:BS32" si="26">IF(BR27="","Not complete",DAYS360(BQ27,BR27))</f>
        <v>9</v>
      </c>
      <c r="BT27" s="3" t="s">
        <v>753</v>
      </c>
      <c r="BW27" s="4">
        <v>38777</v>
      </c>
      <c r="BX27" s="4">
        <v>38799</v>
      </c>
      <c r="BY27" s="7">
        <f t="shared" ref="BY27:BY32" si="27">IF(BX27="","Not complete",DAYS360(BW27,BX27))</f>
        <v>22</v>
      </c>
      <c r="BZ27" s="4">
        <v>38777</v>
      </c>
      <c r="CA27" s="4">
        <v>38805</v>
      </c>
      <c r="CB27" s="7">
        <f t="shared" ref="CB27:CB32" si="28">IF(CA27="","Not complete",DAYS360(BZ27,CA27))</f>
        <v>28</v>
      </c>
      <c r="CC27" s="3" t="s">
        <v>1126</v>
      </c>
      <c r="CF27" s="4">
        <v>38800</v>
      </c>
      <c r="CG27" s="4">
        <v>38805</v>
      </c>
      <c r="CH27" s="4">
        <v>38807</v>
      </c>
      <c r="CI27" s="4">
        <v>38813</v>
      </c>
      <c r="CJ27" s="4">
        <v>38813</v>
      </c>
      <c r="CK27" s="9">
        <v>38847</v>
      </c>
      <c r="CL27" s="9">
        <v>38829</v>
      </c>
      <c r="CM27" s="9"/>
      <c r="CN27" s="7">
        <f t="shared" ref="CN27:CN32" si="29">IF(CL27="","Not complete",DAYS360(CJ27,CL27))</f>
        <v>16</v>
      </c>
      <c r="CO27" s="7"/>
      <c r="CP27" s="4">
        <v>38867</v>
      </c>
      <c r="CQ27" s="4"/>
      <c r="CR27" s="4"/>
      <c r="CS27" s="4">
        <v>38870</v>
      </c>
      <c r="CT27" s="8">
        <f t="shared" si="21"/>
        <v>204</v>
      </c>
      <c r="CU27" s="9"/>
      <c r="CV27" s="4">
        <v>38881</v>
      </c>
      <c r="CW27" s="4"/>
      <c r="CX27" s="4">
        <v>38883</v>
      </c>
      <c r="CY27" s="7">
        <f t="shared" si="22"/>
        <v>795</v>
      </c>
      <c r="CZ27" s="7">
        <f t="shared" si="23"/>
        <v>409</v>
      </c>
      <c r="DA27" s="7">
        <f t="shared" si="24"/>
        <v>233</v>
      </c>
      <c r="DB27" s="4">
        <v>38881</v>
      </c>
      <c r="DC27" s="4">
        <v>38883</v>
      </c>
      <c r="DD27" s="2" t="s">
        <v>863</v>
      </c>
      <c r="DE27" s="4"/>
      <c r="DF27" s="4"/>
      <c r="DG27" s="4"/>
      <c r="DH27" s="3" t="s">
        <v>1198</v>
      </c>
      <c r="DI27" s="4">
        <v>38881</v>
      </c>
    </row>
    <row r="28" spans="1:114" ht="28" customHeight="1">
      <c r="A28" s="1">
        <v>83</v>
      </c>
      <c r="B28" s="2" t="s">
        <v>444</v>
      </c>
      <c r="C28" s="2" t="s">
        <v>1062</v>
      </c>
      <c r="D28" s="17">
        <v>0.6020833333333333</v>
      </c>
      <c r="E28" s="17" t="s">
        <v>1086</v>
      </c>
      <c r="F28" s="17"/>
      <c r="G28" s="17"/>
      <c r="H28" s="3" t="s">
        <v>1000</v>
      </c>
      <c r="I28" s="2" t="s">
        <v>998</v>
      </c>
      <c r="J28" s="4">
        <v>38574</v>
      </c>
      <c r="K28" s="4">
        <v>38861</v>
      </c>
      <c r="L28" s="4">
        <v>38882</v>
      </c>
      <c r="M28" s="4">
        <v>36799</v>
      </c>
      <c r="N28" s="4">
        <v>38420</v>
      </c>
      <c r="O28" s="4">
        <v>38510</v>
      </c>
      <c r="P28" s="4" t="s">
        <v>1158</v>
      </c>
      <c r="Q28" s="3" t="s">
        <v>1001</v>
      </c>
      <c r="R28" s="6" t="s">
        <v>964</v>
      </c>
      <c r="S28" s="22" t="s">
        <v>951</v>
      </c>
      <c r="T28" s="23" t="s">
        <v>857</v>
      </c>
      <c r="U28" s="22" t="s">
        <v>604</v>
      </c>
      <c r="V28" s="3">
        <v>148</v>
      </c>
      <c r="W28" s="3">
        <v>52937</v>
      </c>
      <c r="Z28" s="3">
        <v>164</v>
      </c>
      <c r="AA28" s="3">
        <v>176</v>
      </c>
      <c r="AD28" s="3">
        <v>37</v>
      </c>
      <c r="AF28" s="3">
        <v>40</v>
      </c>
      <c r="AJ28" s="3">
        <v>11</v>
      </c>
      <c r="AL28" s="3">
        <v>11</v>
      </c>
      <c r="AR28" s="3">
        <v>0</v>
      </c>
      <c r="AT28" s="3">
        <v>0</v>
      </c>
      <c r="AV28" s="3">
        <v>10</v>
      </c>
      <c r="AW28" s="3" t="s">
        <v>775</v>
      </c>
      <c r="AX28" s="3">
        <v>9</v>
      </c>
      <c r="AY28" s="3" t="s">
        <v>1158</v>
      </c>
      <c r="AZ28" s="3" t="s">
        <v>1158</v>
      </c>
      <c r="BA28" s="4">
        <v>38576</v>
      </c>
      <c r="BB28" s="4">
        <v>38576</v>
      </c>
      <c r="BC28" s="7">
        <f t="shared" si="20"/>
        <v>2</v>
      </c>
      <c r="BD28" s="4">
        <v>38609</v>
      </c>
      <c r="BE28" s="4">
        <v>38741</v>
      </c>
      <c r="BF28" s="7">
        <f t="shared" si="25"/>
        <v>130</v>
      </c>
      <c r="BG28" s="3" t="s">
        <v>336</v>
      </c>
      <c r="BK28" s="4">
        <v>38602</v>
      </c>
      <c r="BL28" s="4">
        <v>38616</v>
      </c>
      <c r="BM28" s="4" t="s">
        <v>627</v>
      </c>
      <c r="BN28" s="4"/>
      <c r="BO28" s="4"/>
      <c r="BP28" s="4"/>
      <c r="BQ28" s="4">
        <v>38748</v>
      </c>
      <c r="BR28" s="4">
        <v>38758</v>
      </c>
      <c r="BS28" s="7">
        <f t="shared" si="26"/>
        <v>10</v>
      </c>
      <c r="BT28" s="3" t="s">
        <v>617</v>
      </c>
      <c r="BW28" s="4">
        <v>38758</v>
      </c>
      <c r="BX28" s="4">
        <v>38797</v>
      </c>
      <c r="BY28" s="7">
        <f t="shared" si="27"/>
        <v>41</v>
      </c>
      <c r="BZ28" s="4">
        <v>38764</v>
      </c>
      <c r="CA28" s="4">
        <v>38779</v>
      </c>
      <c r="CB28" s="7">
        <f t="shared" si="28"/>
        <v>17</v>
      </c>
      <c r="CC28" s="3" t="s">
        <v>925</v>
      </c>
      <c r="CF28" s="4">
        <v>38806</v>
      </c>
      <c r="CG28" s="4">
        <v>38806</v>
      </c>
      <c r="CH28" s="4">
        <v>38807</v>
      </c>
      <c r="CI28" s="4">
        <v>38820</v>
      </c>
      <c r="CJ28" s="4">
        <v>38821</v>
      </c>
      <c r="CK28" s="4">
        <v>38821</v>
      </c>
      <c r="CL28" s="4">
        <v>38846</v>
      </c>
      <c r="CM28" s="4"/>
      <c r="CN28" s="7">
        <f t="shared" si="29"/>
        <v>25</v>
      </c>
      <c r="CO28" s="7"/>
      <c r="CP28" s="4">
        <v>38860</v>
      </c>
      <c r="CQ28" s="4"/>
      <c r="CR28" s="4"/>
      <c r="CS28" s="4">
        <v>38861</v>
      </c>
      <c r="CT28" s="8">
        <f t="shared" si="21"/>
        <v>284</v>
      </c>
      <c r="CU28" s="4"/>
      <c r="CV28" s="4">
        <v>38870</v>
      </c>
      <c r="CW28" s="4"/>
      <c r="CX28" s="4">
        <v>38883</v>
      </c>
      <c r="CY28" s="7">
        <f t="shared" si="22"/>
        <v>2055</v>
      </c>
      <c r="CZ28" s="7">
        <f t="shared" si="23"/>
        <v>456</v>
      </c>
      <c r="DA28" s="7">
        <f t="shared" si="24"/>
        <v>368</v>
      </c>
      <c r="DB28" s="4">
        <v>38870</v>
      </c>
      <c r="DC28" s="4">
        <v>38875</v>
      </c>
      <c r="DD28" s="2" t="s">
        <v>863</v>
      </c>
      <c r="DE28" s="4"/>
      <c r="DF28" s="4"/>
      <c r="DG28" s="4"/>
      <c r="DH28" s="4" t="s">
        <v>1198</v>
      </c>
      <c r="DI28" s="4">
        <v>38870</v>
      </c>
      <c r="DJ28" s="6" t="s">
        <v>596</v>
      </c>
    </row>
    <row r="29" spans="1:114" ht="28" customHeight="1">
      <c r="A29" s="1">
        <v>109</v>
      </c>
      <c r="B29" s="2" t="s">
        <v>792</v>
      </c>
      <c r="C29" s="2" t="s">
        <v>1062</v>
      </c>
      <c r="D29" s="17">
        <v>0.60138888888888886</v>
      </c>
      <c r="E29" s="17" t="s">
        <v>1086</v>
      </c>
      <c r="F29" s="17"/>
      <c r="G29" s="17"/>
      <c r="H29" s="3" t="s">
        <v>850</v>
      </c>
      <c r="I29" s="2">
        <v>1408</v>
      </c>
      <c r="J29" s="4">
        <v>38744</v>
      </c>
      <c r="K29" s="9">
        <v>38856</v>
      </c>
      <c r="L29" s="9">
        <v>38878</v>
      </c>
      <c r="M29" s="4">
        <v>36922</v>
      </c>
      <c r="N29" s="4">
        <v>38472</v>
      </c>
      <c r="O29" s="4">
        <v>38736</v>
      </c>
      <c r="P29" s="4" t="s">
        <v>1158</v>
      </c>
      <c r="Q29" s="5" t="s">
        <v>1158</v>
      </c>
      <c r="R29" s="32" t="s">
        <v>723</v>
      </c>
      <c r="S29" s="32" t="s">
        <v>520</v>
      </c>
      <c r="T29" s="31" t="s">
        <v>662</v>
      </c>
      <c r="U29" s="6" t="s">
        <v>823</v>
      </c>
      <c r="V29" s="3">
        <v>141</v>
      </c>
      <c r="W29" s="18">
        <v>71448</v>
      </c>
      <c r="X29" s="18"/>
      <c r="Y29" s="18"/>
      <c r="Z29" s="18">
        <v>134</v>
      </c>
      <c r="AA29" s="18">
        <v>158</v>
      </c>
      <c r="AB29" s="18"/>
      <c r="AC29" s="18"/>
      <c r="AD29" s="18">
        <v>33</v>
      </c>
      <c r="AE29" s="18"/>
      <c r="AF29" s="18">
        <v>61</v>
      </c>
      <c r="AG29" s="18"/>
      <c r="AH29" s="18"/>
      <c r="AI29" s="18"/>
      <c r="AJ29" s="18">
        <v>12</v>
      </c>
      <c r="AK29" s="18"/>
      <c r="AL29" s="2">
        <v>11</v>
      </c>
      <c r="AM29" s="2"/>
      <c r="AN29" s="2"/>
      <c r="AO29" s="2"/>
      <c r="AP29" s="2"/>
      <c r="AQ29" s="2"/>
      <c r="AR29" s="2">
        <v>0</v>
      </c>
      <c r="AS29" s="2"/>
      <c r="AT29" s="2">
        <v>0</v>
      </c>
      <c r="AU29" s="2"/>
      <c r="AV29" s="3">
        <v>1</v>
      </c>
      <c r="AW29" s="3" t="s">
        <v>1158</v>
      </c>
      <c r="AX29" s="3">
        <v>5</v>
      </c>
      <c r="AY29" s="3" t="s">
        <v>1158</v>
      </c>
      <c r="AZ29" s="5" t="s">
        <v>1158</v>
      </c>
      <c r="BA29" s="4">
        <v>38748</v>
      </c>
      <c r="BB29" s="4">
        <v>38748</v>
      </c>
      <c r="BC29" s="7">
        <f t="shared" si="20"/>
        <v>3</v>
      </c>
      <c r="BD29" s="4">
        <v>38763</v>
      </c>
      <c r="BE29" s="4">
        <v>38791</v>
      </c>
      <c r="BF29" s="7">
        <f t="shared" si="25"/>
        <v>30</v>
      </c>
      <c r="BG29" s="3" t="s">
        <v>638</v>
      </c>
      <c r="BK29" s="4">
        <v>38749</v>
      </c>
      <c r="BL29" s="4">
        <v>38762</v>
      </c>
      <c r="BM29" s="4" t="s">
        <v>627</v>
      </c>
      <c r="BN29" s="4"/>
      <c r="BO29" s="4"/>
      <c r="BP29" s="4"/>
      <c r="BQ29" s="4">
        <v>38794</v>
      </c>
      <c r="BR29" s="4">
        <v>38800</v>
      </c>
      <c r="BS29" s="7">
        <f t="shared" si="26"/>
        <v>6</v>
      </c>
      <c r="BT29" s="3" t="s">
        <v>753</v>
      </c>
      <c r="BW29" s="4">
        <v>38794</v>
      </c>
      <c r="BX29" s="4">
        <v>38825</v>
      </c>
      <c r="BY29" s="7">
        <f t="shared" si="27"/>
        <v>30</v>
      </c>
      <c r="BZ29" s="4">
        <v>38794</v>
      </c>
      <c r="CA29" s="4">
        <v>38813</v>
      </c>
      <c r="CB29" s="7">
        <f t="shared" si="28"/>
        <v>18</v>
      </c>
      <c r="CC29" s="3" t="s">
        <v>1126</v>
      </c>
      <c r="CF29" s="4">
        <v>38815</v>
      </c>
      <c r="CG29" s="4">
        <v>38815</v>
      </c>
      <c r="CH29" s="4">
        <v>38815</v>
      </c>
      <c r="CI29" s="4">
        <v>38834</v>
      </c>
      <c r="CJ29" s="4">
        <v>38835</v>
      </c>
      <c r="CK29" s="9">
        <v>38846</v>
      </c>
      <c r="CL29" s="9">
        <v>38846</v>
      </c>
      <c r="CM29" s="9"/>
      <c r="CN29" s="7">
        <f t="shared" si="29"/>
        <v>11</v>
      </c>
      <c r="CO29" s="7"/>
      <c r="CP29" s="4">
        <v>38891</v>
      </c>
      <c r="CQ29" s="4"/>
      <c r="CR29" s="4"/>
      <c r="CS29" s="4">
        <v>38855</v>
      </c>
      <c r="CT29" s="8">
        <f t="shared" si="21"/>
        <v>111</v>
      </c>
      <c r="CU29" s="9"/>
      <c r="CV29" s="4">
        <v>38862</v>
      </c>
      <c r="CW29" s="4"/>
      <c r="CX29" s="4">
        <v>38876</v>
      </c>
      <c r="CY29" s="7">
        <f t="shared" si="22"/>
        <v>1928</v>
      </c>
      <c r="CZ29" s="7">
        <f t="shared" si="23"/>
        <v>398</v>
      </c>
      <c r="DA29" s="7">
        <f t="shared" si="24"/>
        <v>139</v>
      </c>
      <c r="DB29" s="4">
        <v>38869</v>
      </c>
      <c r="DC29" s="4">
        <v>38870</v>
      </c>
      <c r="DD29" s="2" t="s">
        <v>863</v>
      </c>
      <c r="DE29" s="4"/>
      <c r="DF29" s="4"/>
      <c r="DG29" s="4"/>
      <c r="DH29" s="3" t="s">
        <v>1198</v>
      </c>
      <c r="DI29" s="4">
        <v>38862</v>
      </c>
    </row>
    <row r="30" spans="1:114" ht="28" customHeight="1">
      <c r="A30" s="1">
        <v>99</v>
      </c>
      <c r="B30" s="2" t="s">
        <v>1050</v>
      </c>
      <c r="C30" s="2" t="s">
        <v>874</v>
      </c>
      <c r="D30" s="17">
        <v>0.60069444444444442</v>
      </c>
      <c r="E30" s="17" t="s">
        <v>1086</v>
      </c>
      <c r="F30" s="17"/>
      <c r="G30" s="17"/>
      <c r="H30" s="3" t="s">
        <v>434</v>
      </c>
      <c r="I30" s="2">
        <v>1672</v>
      </c>
      <c r="J30" s="4">
        <v>38661</v>
      </c>
      <c r="K30" s="4">
        <v>38850</v>
      </c>
      <c r="L30" s="4">
        <v>38875</v>
      </c>
      <c r="M30" s="4">
        <v>37744</v>
      </c>
      <c r="N30" s="4">
        <v>38441</v>
      </c>
      <c r="O30" s="4">
        <v>38657</v>
      </c>
      <c r="P30" s="4" t="s">
        <v>1158</v>
      </c>
      <c r="Q30" s="3" t="s">
        <v>1158</v>
      </c>
      <c r="R30" s="6" t="s">
        <v>864</v>
      </c>
      <c r="S30" s="22" t="s">
        <v>756</v>
      </c>
      <c r="T30" s="23" t="s">
        <v>303</v>
      </c>
      <c r="U30" s="22" t="s">
        <v>349</v>
      </c>
      <c r="V30" s="3">
        <v>166</v>
      </c>
      <c r="W30" s="3">
        <v>50212</v>
      </c>
      <c r="Z30" s="3">
        <v>157</v>
      </c>
      <c r="AA30" s="3">
        <v>150</v>
      </c>
      <c r="AD30" s="3">
        <v>8</v>
      </c>
      <c r="AF30" s="3">
        <v>9</v>
      </c>
      <c r="AJ30" s="3">
        <v>5</v>
      </c>
      <c r="AL30" s="3">
        <v>5</v>
      </c>
      <c r="AR30" s="3">
        <v>0</v>
      </c>
      <c r="AT30" s="3">
        <v>0</v>
      </c>
      <c r="AV30" s="3">
        <v>0</v>
      </c>
      <c r="AW30" s="3" t="s">
        <v>775</v>
      </c>
      <c r="AX30" s="3">
        <v>3</v>
      </c>
      <c r="AY30" s="3" t="s">
        <v>1158</v>
      </c>
      <c r="AZ30" s="3" t="s">
        <v>1158</v>
      </c>
      <c r="BA30" s="4">
        <v>38664</v>
      </c>
      <c r="BB30" s="4">
        <v>38664</v>
      </c>
      <c r="BC30" s="7">
        <f t="shared" si="20"/>
        <v>3</v>
      </c>
      <c r="BD30" s="4">
        <v>38735</v>
      </c>
      <c r="BE30" s="4">
        <v>38757</v>
      </c>
      <c r="BF30" s="7">
        <f t="shared" si="25"/>
        <v>21</v>
      </c>
      <c r="BG30" s="3" t="s">
        <v>1038</v>
      </c>
      <c r="BK30" s="4">
        <v>38668</v>
      </c>
      <c r="BL30" s="4">
        <v>38692</v>
      </c>
      <c r="BM30" s="4" t="s">
        <v>996</v>
      </c>
      <c r="BN30" s="4"/>
      <c r="BO30" s="4"/>
      <c r="BP30" s="4"/>
      <c r="BQ30" s="4">
        <v>38759</v>
      </c>
      <c r="BR30" s="4">
        <v>38765</v>
      </c>
      <c r="BS30" s="7">
        <f t="shared" si="26"/>
        <v>6</v>
      </c>
      <c r="BT30" s="3" t="s">
        <v>753</v>
      </c>
      <c r="BW30" s="4">
        <v>38765</v>
      </c>
      <c r="BX30" s="4">
        <v>38790</v>
      </c>
      <c r="BY30" s="7">
        <f t="shared" si="27"/>
        <v>27</v>
      </c>
      <c r="BZ30" s="4">
        <v>38779</v>
      </c>
      <c r="CA30" s="4">
        <v>38797</v>
      </c>
      <c r="CB30" s="7">
        <f t="shared" si="28"/>
        <v>18</v>
      </c>
      <c r="CC30" s="3" t="s">
        <v>1160</v>
      </c>
      <c r="CF30" s="4">
        <v>38799</v>
      </c>
      <c r="CG30" s="4">
        <v>38799</v>
      </c>
      <c r="CH30" s="4">
        <v>38806</v>
      </c>
      <c r="CI30" s="4">
        <v>38812</v>
      </c>
      <c r="CJ30" s="4">
        <v>38812</v>
      </c>
      <c r="CK30" s="4">
        <v>38826</v>
      </c>
      <c r="CL30" s="4">
        <v>38840</v>
      </c>
      <c r="CM30" s="4"/>
      <c r="CN30" s="7">
        <f t="shared" si="29"/>
        <v>28</v>
      </c>
      <c r="CO30" s="7"/>
      <c r="CP30" s="4">
        <v>38843</v>
      </c>
      <c r="CQ30" s="4"/>
      <c r="CR30" s="4"/>
      <c r="CS30" s="4">
        <v>38850</v>
      </c>
      <c r="CT30" s="8">
        <f t="shared" si="21"/>
        <v>188</v>
      </c>
      <c r="CU30" s="4"/>
      <c r="CV30" s="4">
        <v>38856</v>
      </c>
      <c r="CW30" s="4"/>
      <c r="CX30" s="4">
        <v>38861</v>
      </c>
      <c r="CY30" s="7">
        <f t="shared" si="22"/>
        <v>1101</v>
      </c>
      <c r="CZ30" s="7">
        <f t="shared" si="23"/>
        <v>415</v>
      </c>
      <c r="DA30" s="7">
        <f t="shared" si="24"/>
        <v>203</v>
      </c>
      <c r="DB30" s="4">
        <v>38861</v>
      </c>
      <c r="DC30" s="4">
        <v>38863</v>
      </c>
      <c r="DD30" s="2" t="s">
        <v>863</v>
      </c>
      <c r="DE30" s="4"/>
      <c r="DF30" s="4"/>
      <c r="DG30" s="4"/>
      <c r="DH30" s="4">
        <v>38862</v>
      </c>
      <c r="DI30" s="4">
        <v>38856</v>
      </c>
      <c r="DJ30" s="6" t="s">
        <v>1045</v>
      </c>
    </row>
    <row r="31" spans="1:114" ht="28" customHeight="1">
      <c r="A31" s="1" t="s">
        <v>986</v>
      </c>
      <c r="B31" s="2" t="s">
        <v>1143</v>
      </c>
      <c r="C31" s="2" t="s">
        <v>1062</v>
      </c>
      <c r="D31" s="17">
        <v>0.6</v>
      </c>
      <c r="E31" s="17" t="s">
        <v>1086</v>
      </c>
      <c r="F31" s="17"/>
      <c r="G31" s="17"/>
      <c r="H31" s="3" t="s">
        <v>434</v>
      </c>
      <c r="I31" s="2">
        <v>1817</v>
      </c>
      <c r="J31" s="4">
        <v>38687</v>
      </c>
      <c r="K31" s="9">
        <v>38853</v>
      </c>
      <c r="L31" s="9">
        <v>38874</v>
      </c>
      <c r="M31" s="4">
        <v>38359</v>
      </c>
      <c r="N31" s="4">
        <v>38569</v>
      </c>
      <c r="O31" s="4">
        <v>38679</v>
      </c>
      <c r="P31" s="4" t="s">
        <v>1158</v>
      </c>
      <c r="Q31" s="5" t="s">
        <v>1158</v>
      </c>
      <c r="R31" s="32" t="s">
        <v>723</v>
      </c>
      <c r="S31" s="32" t="s">
        <v>910</v>
      </c>
      <c r="T31" s="31" t="s">
        <v>210</v>
      </c>
      <c r="U31" s="6" t="s">
        <v>329</v>
      </c>
      <c r="V31" s="3">
        <v>186</v>
      </c>
      <c r="W31" s="18">
        <v>56239</v>
      </c>
      <c r="X31" s="18"/>
      <c r="Y31" s="18"/>
      <c r="Z31" s="18">
        <v>176</v>
      </c>
      <c r="AA31" s="18">
        <v>178</v>
      </c>
      <c r="AB31" s="18"/>
      <c r="AC31" s="18"/>
      <c r="AD31" s="18">
        <v>59</v>
      </c>
      <c r="AE31" s="18"/>
      <c r="AF31" s="18">
        <v>78</v>
      </c>
      <c r="AG31" s="18"/>
      <c r="AH31" s="18"/>
      <c r="AI31" s="18"/>
      <c r="AJ31" s="18">
        <v>13</v>
      </c>
      <c r="AK31" s="18"/>
      <c r="AL31" s="2">
        <v>15</v>
      </c>
      <c r="AM31" s="2"/>
      <c r="AN31" s="2"/>
      <c r="AO31" s="2"/>
      <c r="AP31" s="2"/>
      <c r="AQ31" s="2"/>
      <c r="AR31" s="2">
        <v>0</v>
      </c>
      <c r="AS31" s="2"/>
      <c r="AT31" s="2">
        <v>0</v>
      </c>
      <c r="AU31" s="2"/>
      <c r="AV31" s="3">
        <v>0</v>
      </c>
      <c r="AW31" s="3" t="s">
        <v>775</v>
      </c>
      <c r="AX31" s="3">
        <v>7</v>
      </c>
      <c r="AY31" s="3" t="s">
        <v>1158</v>
      </c>
      <c r="AZ31" s="5" t="s">
        <v>1158</v>
      </c>
      <c r="BA31" s="4">
        <v>38689</v>
      </c>
      <c r="BB31" s="4">
        <v>38689</v>
      </c>
      <c r="BC31" s="7">
        <f t="shared" si="20"/>
        <v>2</v>
      </c>
      <c r="BD31" s="4">
        <v>38741</v>
      </c>
      <c r="BE31" s="4">
        <v>38769</v>
      </c>
      <c r="BF31" s="7">
        <f t="shared" si="25"/>
        <v>27</v>
      </c>
      <c r="BG31" s="3" t="s">
        <v>638</v>
      </c>
      <c r="BK31" s="4">
        <v>38689</v>
      </c>
      <c r="BL31" s="4">
        <v>38700</v>
      </c>
      <c r="BM31" s="4" t="s">
        <v>730</v>
      </c>
      <c r="BN31" s="4"/>
      <c r="BO31" s="4"/>
      <c r="BP31" s="4"/>
      <c r="BQ31" s="4">
        <v>38769</v>
      </c>
      <c r="BR31" s="4">
        <v>38773</v>
      </c>
      <c r="BS31" s="7">
        <f t="shared" si="26"/>
        <v>4</v>
      </c>
      <c r="BT31" s="3" t="s">
        <v>753</v>
      </c>
      <c r="BW31" s="4">
        <v>38773</v>
      </c>
      <c r="BX31" s="4">
        <v>38797</v>
      </c>
      <c r="BY31" s="7">
        <f t="shared" si="27"/>
        <v>26</v>
      </c>
      <c r="BZ31" s="4">
        <v>38773</v>
      </c>
      <c r="CA31" s="4">
        <v>38813</v>
      </c>
      <c r="CB31" s="7">
        <f t="shared" si="28"/>
        <v>41</v>
      </c>
      <c r="CC31" s="3" t="s">
        <v>1160</v>
      </c>
      <c r="CF31" s="4">
        <v>38813</v>
      </c>
      <c r="CG31" s="4">
        <v>38814</v>
      </c>
      <c r="CH31" s="4">
        <v>38815</v>
      </c>
      <c r="CI31" s="4">
        <v>38822</v>
      </c>
      <c r="CJ31" s="4">
        <v>38822</v>
      </c>
      <c r="CK31" s="9">
        <v>38827</v>
      </c>
      <c r="CL31" s="9">
        <v>38835</v>
      </c>
      <c r="CM31" s="9"/>
      <c r="CN31" s="7">
        <f t="shared" si="29"/>
        <v>13</v>
      </c>
      <c r="CO31" s="7"/>
      <c r="CP31" s="4">
        <v>38853</v>
      </c>
      <c r="CQ31" s="4"/>
      <c r="CR31" s="4"/>
      <c r="CS31" s="4">
        <v>38853</v>
      </c>
      <c r="CT31" s="8">
        <f t="shared" si="21"/>
        <v>165</v>
      </c>
      <c r="CU31" s="9"/>
      <c r="CV31" s="4">
        <v>38856</v>
      </c>
      <c r="CW31" s="4"/>
      <c r="CX31" s="4">
        <v>38861</v>
      </c>
      <c r="CY31" s="7">
        <f t="shared" si="22"/>
        <v>497</v>
      </c>
      <c r="CZ31" s="7">
        <f t="shared" si="23"/>
        <v>289</v>
      </c>
      <c r="DA31" s="7">
        <f t="shared" si="24"/>
        <v>181</v>
      </c>
      <c r="DB31" s="4">
        <v>38857</v>
      </c>
      <c r="DC31" s="4">
        <v>38861</v>
      </c>
      <c r="DD31" s="2" t="s">
        <v>863</v>
      </c>
      <c r="DE31" s="4"/>
      <c r="DF31" s="4"/>
      <c r="DG31" s="4"/>
      <c r="DH31" s="3">
        <v>38857</v>
      </c>
      <c r="DI31" s="4">
        <v>38856</v>
      </c>
    </row>
    <row r="32" spans="1:114" ht="28" customHeight="1">
      <c r="A32" s="3">
        <v>105</v>
      </c>
      <c r="B32" s="3" t="s">
        <v>1007</v>
      </c>
      <c r="C32" s="3" t="s">
        <v>1062</v>
      </c>
      <c r="D32" s="17">
        <v>0.59930555555555554</v>
      </c>
      <c r="E32" s="3" t="s">
        <v>1086</v>
      </c>
      <c r="H32" s="3" t="s">
        <v>850</v>
      </c>
      <c r="I32" s="3">
        <v>1416</v>
      </c>
      <c r="J32" s="4">
        <v>38706</v>
      </c>
      <c r="K32" s="4">
        <v>38849</v>
      </c>
      <c r="L32" s="4">
        <v>38870</v>
      </c>
      <c r="M32" s="4">
        <v>36950</v>
      </c>
      <c r="N32" s="4">
        <v>38489</v>
      </c>
      <c r="O32" s="4">
        <v>38695</v>
      </c>
      <c r="P32" s="3" t="s">
        <v>1158</v>
      </c>
      <c r="Q32" s="3" t="s">
        <v>1158</v>
      </c>
      <c r="R32" s="6" t="s">
        <v>954</v>
      </c>
      <c r="S32" s="6" t="s">
        <v>370</v>
      </c>
      <c r="T32" s="23" t="s">
        <v>557</v>
      </c>
      <c r="U32" s="6" t="s">
        <v>671</v>
      </c>
      <c r="V32" s="3">
        <v>164</v>
      </c>
      <c r="W32" s="3">
        <v>32869</v>
      </c>
      <c r="Z32" s="3">
        <v>156</v>
      </c>
      <c r="AA32" s="3">
        <v>192</v>
      </c>
      <c r="AD32" s="3">
        <v>29</v>
      </c>
      <c r="AF32" s="3">
        <v>29</v>
      </c>
      <c r="AJ32" s="3">
        <v>7</v>
      </c>
      <c r="AL32" s="3">
        <v>7</v>
      </c>
      <c r="AR32" s="3">
        <v>0</v>
      </c>
      <c r="AT32" s="3">
        <v>0</v>
      </c>
      <c r="AV32" s="3">
        <v>0</v>
      </c>
      <c r="AW32" s="3" t="s">
        <v>1158</v>
      </c>
      <c r="AX32" s="3">
        <v>25</v>
      </c>
      <c r="AY32" s="3" t="s">
        <v>1158</v>
      </c>
      <c r="AZ32" s="3" t="s">
        <v>1158</v>
      </c>
      <c r="BA32" s="4">
        <v>38706</v>
      </c>
      <c r="BB32" s="4">
        <v>38706</v>
      </c>
      <c r="BC32" s="7">
        <f t="shared" si="20"/>
        <v>0</v>
      </c>
      <c r="BD32" s="4">
        <v>38766</v>
      </c>
      <c r="BE32" s="4">
        <v>38786</v>
      </c>
      <c r="BF32" s="7">
        <f t="shared" si="25"/>
        <v>22</v>
      </c>
      <c r="BG32" s="3" t="s">
        <v>830</v>
      </c>
      <c r="BK32" s="4">
        <v>38706</v>
      </c>
      <c r="BL32" s="4">
        <v>38722</v>
      </c>
      <c r="BM32" s="3" t="s">
        <v>734</v>
      </c>
      <c r="BQ32" s="4">
        <v>38787</v>
      </c>
      <c r="BR32" s="4">
        <v>38793</v>
      </c>
      <c r="BS32" s="7">
        <f t="shared" si="26"/>
        <v>6</v>
      </c>
      <c r="BT32" s="3" t="s">
        <v>753</v>
      </c>
      <c r="BW32" s="4">
        <v>38794</v>
      </c>
      <c r="BX32" s="4">
        <v>38805</v>
      </c>
      <c r="BY32" s="7">
        <f t="shared" si="27"/>
        <v>11</v>
      </c>
      <c r="BZ32" s="4">
        <v>38794</v>
      </c>
      <c r="CA32" s="4">
        <v>38813</v>
      </c>
      <c r="CB32" s="7">
        <f t="shared" si="28"/>
        <v>18</v>
      </c>
      <c r="CC32" s="3" t="s">
        <v>1126</v>
      </c>
      <c r="CF32" s="4">
        <v>38811</v>
      </c>
      <c r="CG32" s="4">
        <v>38813</v>
      </c>
      <c r="CH32" s="4">
        <v>38815</v>
      </c>
      <c r="CI32" s="4">
        <v>38825</v>
      </c>
      <c r="CJ32" s="4">
        <v>38825</v>
      </c>
      <c r="CK32" s="4">
        <v>38841</v>
      </c>
      <c r="CL32" s="4">
        <v>38841</v>
      </c>
      <c r="CM32" s="4"/>
      <c r="CN32" s="7">
        <f t="shared" si="29"/>
        <v>16</v>
      </c>
      <c r="CO32" s="7"/>
      <c r="CP32" s="4">
        <v>38846</v>
      </c>
      <c r="CQ32" s="4"/>
      <c r="CR32" s="4"/>
      <c r="CS32" s="4">
        <v>38849</v>
      </c>
      <c r="CT32" s="8">
        <f t="shared" si="21"/>
        <v>142</v>
      </c>
      <c r="CU32" s="4"/>
      <c r="CV32" s="4">
        <v>38856</v>
      </c>
      <c r="CW32" s="4"/>
      <c r="CX32" s="4">
        <v>38861</v>
      </c>
      <c r="CY32" s="7">
        <f t="shared" si="22"/>
        <v>1884</v>
      </c>
      <c r="CZ32" s="7">
        <f t="shared" si="23"/>
        <v>367</v>
      </c>
      <c r="DA32" s="7">
        <f t="shared" si="24"/>
        <v>165</v>
      </c>
      <c r="DB32" s="4">
        <v>38856</v>
      </c>
      <c r="DC32" s="4">
        <v>38860</v>
      </c>
      <c r="DD32" s="2" t="s">
        <v>863</v>
      </c>
      <c r="DE32" s="4"/>
      <c r="DF32" s="4"/>
      <c r="DG32" s="4"/>
      <c r="DH32" s="4" t="s">
        <v>1198</v>
      </c>
      <c r="DI32" s="4">
        <v>38856</v>
      </c>
      <c r="DJ32" s="6" t="s">
        <v>400</v>
      </c>
    </row>
    <row r="33" spans="1:114" ht="28" customHeight="1">
      <c r="A33" s="1" t="s">
        <v>770</v>
      </c>
      <c r="B33" s="2" t="s">
        <v>569</v>
      </c>
      <c r="C33" s="2" t="s">
        <v>192</v>
      </c>
      <c r="D33" s="17">
        <v>0.59861111111111098</v>
      </c>
      <c r="E33" s="17" t="s">
        <v>570</v>
      </c>
      <c r="F33" s="17"/>
      <c r="G33" s="17"/>
      <c r="H33" s="3" t="s">
        <v>286</v>
      </c>
      <c r="I33" s="2">
        <v>1312</v>
      </c>
      <c r="J33" s="4">
        <v>38601</v>
      </c>
      <c r="K33" s="9">
        <v>38842</v>
      </c>
      <c r="L33" s="9">
        <v>38863</v>
      </c>
      <c r="M33" s="4">
        <v>36191</v>
      </c>
      <c r="N33" s="4">
        <v>38107</v>
      </c>
      <c r="O33" s="4">
        <v>38566</v>
      </c>
      <c r="P33" s="4" t="s">
        <v>1001</v>
      </c>
      <c r="Q33" s="5" t="s">
        <v>1001</v>
      </c>
      <c r="R33" s="32" t="s">
        <v>348</v>
      </c>
      <c r="S33" s="32" t="s">
        <v>920</v>
      </c>
      <c r="T33" s="31" t="s">
        <v>107</v>
      </c>
      <c r="U33" s="6" t="s">
        <v>846</v>
      </c>
      <c r="V33" s="3">
        <v>175</v>
      </c>
      <c r="W33" s="18">
        <v>38382</v>
      </c>
      <c r="X33" s="18"/>
      <c r="Y33" s="18"/>
      <c r="Z33" s="18">
        <v>164</v>
      </c>
      <c r="AA33" s="18">
        <v>234</v>
      </c>
      <c r="AB33" s="18"/>
      <c r="AC33" s="18"/>
      <c r="AD33" s="18">
        <v>24</v>
      </c>
      <c r="AE33" s="18"/>
      <c r="AF33" s="18">
        <v>29</v>
      </c>
      <c r="AG33" s="18"/>
      <c r="AH33" s="18"/>
      <c r="AI33" s="18"/>
      <c r="AJ33" s="18">
        <v>8</v>
      </c>
      <c r="AK33" s="18"/>
      <c r="AL33" s="2">
        <v>8</v>
      </c>
      <c r="AM33" s="2"/>
      <c r="AN33" s="2"/>
      <c r="AO33" s="2"/>
      <c r="AP33" s="2"/>
      <c r="AQ33" s="2"/>
      <c r="AR33" s="2">
        <v>0</v>
      </c>
      <c r="AS33" s="2"/>
      <c r="AT33" s="2">
        <v>0</v>
      </c>
      <c r="AU33" s="2"/>
      <c r="AV33" s="3">
        <v>0</v>
      </c>
      <c r="AW33" s="3" t="s">
        <v>1001</v>
      </c>
      <c r="AX33" s="3">
        <v>7</v>
      </c>
      <c r="AY33" s="3" t="s">
        <v>1001</v>
      </c>
      <c r="AZ33" s="5" t="s">
        <v>1001</v>
      </c>
      <c r="BA33" s="4">
        <v>38601</v>
      </c>
      <c r="BB33" s="4">
        <v>38601</v>
      </c>
      <c r="BC33" s="7">
        <v>0</v>
      </c>
      <c r="BD33" s="4">
        <v>38651</v>
      </c>
      <c r="BE33" s="4">
        <v>38660</v>
      </c>
      <c r="BF33" s="7">
        <v>8</v>
      </c>
      <c r="BG33" s="3" t="s">
        <v>553</v>
      </c>
      <c r="BK33" s="4">
        <v>38602</v>
      </c>
      <c r="BL33" s="4">
        <v>38610</v>
      </c>
      <c r="BM33" s="4" t="s">
        <v>1150</v>
      </c>
      <c r="BN33" s="4"/>
      <c r="BO33" s="4"/>
      <c r="BP33" s="4"/>
      <c r="BQ33" s="4">
        <v>38664</v>
      </c>
      <c r="BR33" s="4">
        <v>38674</v>
      </c>
      <c r="BS33" s="7">
        <v>10</v>
      </c>
      <c r="BT33" s="3" t="s">
        <v>956</v>
      </c>
      <c r="BW33" s="4">
        <v>38674</v>
      </c>
      <c r="BX33" s="4">
        <v>38741</v>
      </c>
      <c r="BY33" s="7">
        <v>66</v>
      </c>
      <c r="BZ33" s="4">
        <v>38674</v>
      </c>
      <c r="CA33" s="4">
        <v>38706</v>
      </c>
      <c r="CB33" s="7">
        <v>32</v>
      </c>
      <c r="CC33" s="3" t="s">
        <v>906</v>
      </c>
      <c r="CF33" s="4">
        <v>38742</v>
      </c>
      <c r="CG33" s="4">
        <v>38742</v>
      </c>
      <c r="CH33" s="4">
        <v>38745</v>
      </c>
      <c r="CI33" s="4">
        <v>38749</v>
      </c>
      <c r="CJ33" s="4">
        <v>38749</v>
      </c>
      <c r="CK33" s="9">
        <v>38793</v>
      </c>
      <c r="CL33" s="9">
        <v>38794</v>
      </c>
      <c r="CM33" s="9"/>
      <c r="CN33" s="7">
        <v>47</v>
      </c>
      <c r="CO33" s="7"/>
      <c r="CP33" s="4">
        <v>38840</v>
      </c>
      <c r="CQ33" s="4"/>
      <c r="CR33" s="4"/>
      <c r="CS33" s="4">
        <v>38842</v>
      </c>
      <c r="CT33" s="8">
        <v>239</v>
      </c>
      <c r="CU33" s="9"/>
      <c r="CV33" s="4">
        <v>38849</v>
      </c>
      <c r="CW33" s="4"/>
      <c r="CX33" s="4">
        <v>38861</v>
      </c>
      <c r="CY33" s="7">
        <v>2634</v>
      </c>
      <c r="CZ33" s="7">
        <v>744</v>
      </c>
      <c r="DA33" s="7">
        <v>292</v>
      </c>
      <c r="DB33" s="4">
        <v>38855</v>
      </c>
      <c r="DC33" s="4">
        <v>38857</v>
      </c>
      <c r="DD33" s="2" t="s">
        <v>863</v>
      </c>
      <c r="DE33" s="4"/>
      <c r="DF33" s="4"/>
      <c r="DG33" s="4"/>
      <c r="DH33" s="3" t="s">
        <v>178</v>
      </c>
      <c r="DI33" s="4">
        <v>38856</v>
      </c>
      <c r="DJ33" s="3" t="s">
        <v>1084</v>
      </c>
    </row>
    <row r="34" spans="1:114" ht="28" customHeight="1">
      <c r="A34" s="1">
        <v>92</v>
      </c>
      <c r="B34" s="3" t="s">
        <v>344</v>
      </c>
      <c r="C34" s="3" t="s">
        <v>1062</v>
      </c>
      <c r="D34" s="17">
        <v>0.59791666666666665</v>
      </c>
      <c r="E34" s="3" t="s">
        <v>786</v>
      </c>
      <c r="H34" s="3" t="s">
        <v>930</v>
      </c>
      <c r="I34" s="3">
        <v>1688</v>
      </c>
      <c r="J34" s="4">
        <v>38639</v>
      </c>
      <c r="K34" s="4">
        <v>38835</v>
      </c>
      <c r="L34" s="4">
        <v>38856</v>
      </c>
      <c r="M34" s="4">
        <v>38017</v>
      </c>
      <c r="N34" s="4">
        <v>38547</v>
      </c>
      <c r="O34" s="4">
        <v>38633</v>
      </c>
      <c r="P34" s="3" t="s">
        <v>1158</v>
      </c>
      <c r="Q34" s="3" t="s">
        <v>1158</v>
      </c>
      <c r="R34" s="6" t="s">
        <v>976</v>
      </c>
      <c r="S34" s="6" t="s">
        <v>367</v>
      </c>
      <c r="T34" s="23" t="s">
        <v>390</v>
      </c>
      <c r="U34" s="6" t="s">
        <v>902</v>
      </c>
      <c r="V34" s="3">
        <v>260</v>
      </c>
      <c r="W34" s="3">
        <v>72356</v>
      </c>
      <c r="Z34" s="3">
        <v>246</v>
      </c>
      <c r="AA34" s="3">
        <v>200</v>
      </c>
      <c r="AD34" s="3">
        <v>47</v>
      </c>
      <c r="AF34" s="3">
        <v>47</v>
      </c>
      <c r="AJ34" s="3" t="s">
        <v>678</v>
      </c>
      <c r="AL34" s="3">
        <v>15</v>
      </c>
      <c r="AR34" s="3">
        <v>0</v>
      </c>
      <c r="AT34" s="3">
        <v>0</v>
      </c>
      <c r="AV34" s="3">
        <v>0</v>
      </c>
      <c r="AW34" s="3" t="s">
        <v>1158</v>
      </c>
      <c r="AX34" s="3">
        <v>7</v>
      </c>
      <c r="AY34" s="3" t="s">
        <v>1158</v>
      </c>
      <c r="AZ34" s="3" t="s">
        <v>1158</v>
      </c>
      <c r="BA34" s="4">
        <v>38644</v>
      </c>
      <c r="BB34" s="4">
        <v>38644</v>
      </c>
      <c r="BC34" s="7">
        <f t="shared" ref="BC34:BC41" si="30">IF(BB34="","Not done",DAYS360(J34,BB34))</f>
        <v>5</v>
      </c>
      <c r="BD34" s="4">
        <v>38686</v>
      </c>
      <c r="BE34" s="4">
        <v>38765</v>
      </c>
      <c r="BF34" s="7">
        <f>IF(BE34="","Not complete",DAYS360(BD34,BE34))</f>
        <v>77</v>
      </c>
      <c r="BG34" s="3" t="s">
        <v>1168</v>
      </c>
      <c r="BK34" s="4">
        <v>38644</v>
      </c>
      <c r="BL34" s="4">
        <v>38660</v>
      </c>
      <c r="BM34" s="3" t="s">
        <v>730</v>
      </c>
      <c r="BQ34" s="4">
        <v>38766</v>
      </c>
      <c r="BR34" s="4">
        <v>38772</v>
      </c>
      <c r="BS34" s="7">
        <f>IF(BR34="","Not complete",DAYS360(BQ34,BR34))</f>
        <v>6</v>
      </c>
      <c r="BT34" s="3" t="s">
        <v>753</v>
      </c>
      <c r="BW34" s="4">
        <v>38772</v>
      </c>
      <c r="BX34" s="4">
        <v>38792</v>
      </c>
      <c r="BY34" s="7">
        <f>IF(BX34="","Not complete",DAYS360(BW34,BX34))</f>
        <v>22</v>
      </c>
      <c r="BZ34" s="4">
        <v>38772</v>
      </c>
      <c r="CA34" s="4">
        <v>38787</v>
      </c>
      <c r="CB34" s="7">
        <f>IF(CA34="","Not complete",DAYS360(BZ34,CA34))</f>
        <v>17</v>
      </c>
      <c r="CC34" s="3" t="s">
        <v>1126</v>
      </c>
      <c r="CF34" s="4">
        <v>38800</v>
      </c>
      <c r="CG34" s="4">
        <v>38800</v>
      </c>
      <c r="CH34" s="4">
        <v>38801</v>
      </c>
      <c r="CI34" s="4">
        <v>38807</v>
      </c>
      <c r="CJ34" s="4">
        <v>38807</v>
      </c>
      <c r="CK34" s="4">
        <v>38814</v>
      </c>
      <c r="CL34" s="4">
        <v>38829</v>
      </c>
      <c r="CM34" s="4"/>
      <c r="CN34" s="7">
        <f>IF(CL34="","Not complete",DAYS360(CJ34,CL34))</f>
        <v>22</v>
      </c>
      <c r="CO34" s="7"/>
      <c r="CP34" s="21">
        <v>38832</v>
      </c>
      <c r="CQ34" s="21"/>
      <c r="CR34" s="21"/>
      <c r="CS34" s="4">
        <v>38835</v>
      </c>
      <c r="CT34" s="8">
        <f t="shared" ref="CT34:CT41" si="31">IF(CS34="","Not complete",DAYS360(J34,CS34))</f>
        <v>194</v>
      </c>
      <c r="CU34" s="4"/>
      <c r="CV34" s="4">
        <v>38840</v>
      </c>
      <c r="CW34" s="4"/>
      <c r="CX34" s="4">
        <v>38842</v>
      </c>
      <c r="CY34" s="7">
        <f t="shared" ref="CY34:CY41" si="32">IF(CX34="","Not complete",DAYS360(M34,CX34))</f>
        <v>815</v>
      </c>
      <c r="CZ34" s="7">
        <f t="shared" ref="CZ34:CZ41" si="33">IF(CX34="","Not complete",DAYS360(N34,CX34))</f>
        <v>291</v>
      </c>
      <c r="DA34" s="7">
        <f t="shared" ref="DA34:DA41" si="34">IF(CX34="","Not complete",DAYS360(O34,CX34))</f>
        <v>207</v>
      </c>
      <c r="DB34" s="4">
        <v>38840</v>
      </c>
      <c r="DC34" s="4">
        <v>38842</v>
      </c>
      <c r="DD34" s="4" t="s">
        <v>858</v>
      </c>
      <c r="DE34" s="4"/>
      <c r="DF34" s="4"/>
      <c r="DG34" s="4"/>
      <c r="DH34" s="3" t="s">
        <v>858</v>
      </c>
      <c r="DI34" s="4">
        <v>38841</v>
      </c>
      <c r="DJ34" s="6" t="s">
        <v>497</v>
      </c>
    </row>
    <row r="35" spans="1:114" ht="28" customHeight="1">
      <c r="A35" s="1">
        <v>77</v>
      </c>
      <c r="B35" s="2" t="s">
        <v>797</v>
      </c>
      <c r="C35" s="2" t="s">
        <v>1015</v>
      </c>
      <c r="D35" s="17">
        <v>0.59722222222222221</v>
      </c>
      <c r="E35" s="17" t="s">
        <v>786</v>
      </c>
      <c r="F35" s="17"/>
      <c r="G35" s="17"/>
      <c r="H35" s="3" t="s">
        <v>286</v>
      </c>
      <c r="I35" s="2" t="s">
        <v>908</v>
      </c>
      <c r="J35" s="4">
        <v>38547</v>
      </c>
      <c r="K35" s="9">
        <v>38822</v>
      </c>
      <c r="L35" s="9">
        <v>38843</v>
      </c>
      <c r="M35" s="4">
        <v>36799</v>
      </c>
      <c r="N35" s="4">
        <v>38211</v>
      </c>
      <c r="O35" s="4">
        <v>38541</v>
      </c>
      <c r="P35" s="4" t="s">
        <v>1001</v>
      </c>
      <c r="Q35" s="5" t="s">
        <v>418</v>
      </c>
      <c r="R35" s="32" t="s">
        <v>954</v>
      </c>
      <c r="S35" s="32" t="s">
        <v>881</v>
      </c>
      <c r="T35" s="31" t="s">
        <v>886</v>
      </c>
      <c r="U35" s="6" t="s">
        <v>241</v>
      </c>
      <c r="V35" s="3">
        <v>257</v>
      </c>
      <c r="W35" s="18">
        <v>71339</v>
      </c>
      <c r="X35" s="18"/>
      <c r="Y35" s="18"/>
      <c r="Z35" s="18">
        <v>264</v>
      </c>
      <c r="AA35" s="18">
        <v>176</v>
      </c>
      <c r="AB35" s="18"/>
      <c r="AC35" s="18"/>
      <c r="AD35" s="18">
        <v>33</v>
      </c>
      <c r="AE35" s="18"/>
      <c r="AF35" s="18">
        <v>37</v>
      </c>
      <c r="AG35" s="18"/>
      <c r="AH35" s="18"/>
      <c r="AI35" s="18"/>
      <c r="AJ35" s="18">
        <v>11</v>
      </c>
      <c r="AK35" s="18"/>
      <c r="AL35" s="2">
        <v>13</v>
      </c>
      <c r="AM35" s="2"/>
      <c r="AN35" s="2"/>
      <c r="AO35" s="2"/>
      <c r="AP35" s="2"/>
      <c r="AQ35" s="2"/>
      <c r="AR35" s="2">
        <v>0</v>
      </c>
      <c r="AS35" s="2"/>
      <c r="AT35" s="2">
        <v>0</v>
      </c>
      <c r="AU35" s="2"/>
      <c r="AV35" s="3">
        <v>0</v>
      </c>
      <c r="AW35" s="3" t="s">
        <v>418</v>
      </c>
      <c r="AX35" s="3">
        <v>5</v>
      </c>
      <c r="AY35" s="3" t="s">
        <v>1001</v>
      </c>
      <c r="AZ35" s="5" t="s">
        <v>1001</v>
      </c>
      <c r="BA35" s="4">
        <v>38554</v>
      </c>
      <c r="BB35" s="4">
        <v>38554</v>
      </c>
      <c r="BC35" s="7">
        <f t="shared" si="30"/>
        <v>7</v>
      </c>
      <c r="BD35" s="4">
        <v>38609</v>
      </c>
      <c r="BE35" s="4">
        <v>38619</v>
      </c>
      <c r="BF35" s="7">
        <f>IF(BE35="","Not complete",DAYS360(BD35,BE35))</f>
        <v>10</v>
      </c>
      <c r="BG35" s="3" t="s">
        <v>849</v>
      </c>
      <c r="BK35" s="4">
        <v>38609</v>
      </c>
      <c r="BL35" s="4">
        <v>38611</v>
      </c>
      <c r="BM35" s="4" t="s">
        <v>763</v>
      </c>
      <c r="BN35" s="4"/>
      <c r="BO35" s="4"/>
      <c r="BP35" s="4"/>
      <c r="BQ35" s="4">
        <v>38629</v>
      </c>
      <c r="BR35" s="4">
        <v>38644</v>
      </c>
      <c r="BS35" s="7">
        <f>IF(BR35="","Not complete",DAYS360(BQ35,BR35))</f>
        <v>15</v>
      </c>
      <c r="BT35" s="3" t="s">
        <v>956</v>
      </c>
      <c r="BW35" s="4">
        <v>38650</v>
      </c>
      <c r="BX35" s="4">
        <v>38678</v>
      </c>
      <c r="BY35" s="7">
        <f>IF(BX35="","Not complete",DAYS360(BW35,BX35))</f>
        <v>27</v>
      </c>
      <c r="BZ35" s="4">
        <v>38650</v>
      </c>
      <c r="CA35" s="4">
        <v>38661</v>
      </c>
      <c r="CB35" s="7">
        <f>IF(CA35="","Not complete",DAYS360(BZ35,CA35))</f>
        <v>10</v>
      </c>
      <c r="CC35" s="3" t="s">
        <v>925</v>
      </c>
      <c r="CF35" s="4">
        <v>38736</v>
      </c>
      <c r="CG35" s="4">
        <v>38736</v>
      </c>
      <c r="CH35" s="4">
        <v>38736</v>
      </c>
      <c r="CI35" s="4">
        <v>38745</v>
      </c>
      <c r="CJ35" s="4">
        <v>38770</v>
      </c>
      <c r="CK35" s="9">
        <v>38793</v>
      </c>
      <c r="CL35" s="9">
        <v>38784</v>
      </c>
      <c r="CM35" s="9"/>
      <c r="CN35" s="7">
        <f>IF(CL35="","Not complete",DAYS360(CJ35,CL35))</f>
        <v>16</v>
      </c>
      <c r="CO35" s="7"/>
      <c r="CP35" s="4">
        <v>38821</v>
      </c>
      <c r="CQ35" s="4"/>
      <c r="CR35" s="4"/>
      <c r="CS35" s="4">
        <v>38821</v>
      </c>
      <c r="CT35" s="8">
        <f t="shared" si="31"/>
        <v>270</v>
      </c>
      <c r="CU35" s="9"/>
      <c r="CV35" s="4">
        <v>38829</v>
      </c>
      <c r="CW35" s="4"/>
      <c r="CX35" s="4">
        <v>38842</v>
      </c>
      <c r="CY35" s="7">
        <f t="shared" si="32"/>
        <v>2015</v>
      </c>
      <c r="CZ35" s="7">
        <f t="shared" si="33"/>
        <v>623</v>
      </c>
      <c r="DA35" s="7">
        <f t="shared" si="34"/>
        <v>297</v>
      </c>
      <c r="DB35" s="4">
        <v>38829</v>
      </c>
      <c r="DC35" s="4">
        <v>38833</v>
      </c>
      <c r="DD35" s="2" t="s">
        <v>858</v>
      </c>
      <c r="DE35" s="4"/>
      <c r="DF35" s="4"/>
      <c r="DG35" s="4"/>
      <c r="DH35" s="3" t="s">
        <v>858</v>
      </c>
      <c r="DI35" s="4">
        <v>38832</v>
      </c>
    </row>
    <row r="36" spans="1:114" ht="28" customHeight="1">
      <c r="A36" s="1">
        <v>87</v>
      </c>
      <c r="B36" s="2" t="s">
        <v>350</v>
      </c>
      <c r="C36" s="2" t="s">
        <v>1015</v>
      </c>
      <c r="D36" s="10">
        <v>0.59652777777777777</v>
      </c>
      <c r="E36" s="3" t="s">
        <v>549</v>
      </c>
      <c r="H36" s="3" t="s">
        <v>146</v>
      </c>
      <c r="I36" s="2" t="s">
        <v>487</v>
      </c>
      <c r="J36" s="4">
        <v>38594</v>
      </c>
      <c r="K36" s="4">
        <v>38804</v>
      </c>
      <c r="L36" s="4">
        <v>38825</v>
      </c>
      <c r="M36" s="4">
        <v>38248</v>
      </c>
      <c r="N36" s="4">
        <v>38472</v>
      </c>
      <c r="O36" s="4">
        <v>38584</v>
      </c>
      <c r="P36" s="4" t="s">
        <v>1001</v>
      </c>
      <c r="Q36" s="4" t="s">
        <v>1001</v>
      </c>
      <c r="R36" s="6" t="s">
        <v>23</v>
      </c>
      <c r="S36" s="22" t="s">
        <v>540</v>
      </c>
      <c r="T36" s="23" t="s">
        <v>255</v>
      </c>
      <c r="U36" s="22" t="s">
        <v>421</v>
      </c>
      <c r="V36" s="3">
        <v>186</v>
      </c>
      <c r="W36" s="3">
        <v>74875</v>
      </c>
      <c r="Z36" s="3">
        <v>198</v>
      </c>
      <c r="AA36" s="3">
        <v>218</v>
      </c>
      <c r="AD36" s="3">
        <v>66</v>
      </c>
      <c r="AF36" s="3">
        <v>100</v>
      </c>
      <c r="AJ36" s="3">
        <v>10</v>
      </c>
      <c r="AL36" s="3">
        <v>16</v>
      </c>
      <c r="AR36" s="3">
        <v>0</v>
      </c>
      <c r="AT36" s="3">
        <v>1</v>
      </c>
      <c r="AV36" s="3">
        <v>0</v>
      </c>
      <c r="AW36" s="3" t="s">
        <v>418</v>
      </c>
      <c r="AX36" s="3">
        <v>15</v>
      </c>
      <c r="AY36" s="3" t="s">
        <v>1001</v>
      </c>
      <c r="AZ36" s="3" t="s">
        <v>1001</v>
      </c>
      <c r="BA36" s="4">
        <v>38610</v>
      </c>
      <c r="BB36" s="4">
        <v>38610</v>
      </c>
      <c r="BC36" s="7">
        <f t="shared" si="30"/>
        <v>16</v>
      </c>
      <c r="BD36" s="4">
        <v>38660</v>
      </c>
      <c r="BE36" s="4">
        <v>38674</v>
      </c>
      <c r="BF36" s="7">
        <f t="shared" ref="BF36:BF41" si="35">IF(BE36="","Not complete",DAYS360(BD36,BE36))</f>
        <v>14</v>
      </c>
      <c r="BG36" s="3" t="s">
        <v>849</v>
      </c>
      <c r="BK36" s="4">
        <v>38647</v>
      </c>
      <c r="BL36" s="4">
        <v>38661</v>
      </c>
      <c r="BM36" s="3" t="s">
        <v>763</v>
      </c>
      <c r="BQ36" s="4">
        <v>38680</v>
      </c>
      <c r="BR36" s="4">
        <v>38692</v>
      </c>
      <c r="BS36" s="7">
        <f t="shared" ref="BS36:BS41" si="36">IF(BR36="","Not complete",DAYS360(BQ36,BR36))</f>
        <v>12</v>
      </c>
      <c r="BT36" s="3" t="s">
        <v>617</v>
      </c>
      <c r="BW36" s="4">
        <v>38693</v>
      </c>
      <c r="BX36" s="4">
        <v>38727</v>
      </c>
      <c r="BY36" s="7">
        <f t="shared" ref="BY36:BY41" si="37">IF(BX36="","Not complete",DAYS360(BW36,BX36))</f>
        <v>33</v>
      </c>
      <c r="BZ36" s="4">
        <v>38693</v>
      </c>
      <c r="CA36" s="4">
        <v>38727</v>
      </c>
      <c r="CB36" s="7">
        <f t="shared" ref="CB36:CB41" si="38">IF(CA36="","Not complete",DAYS360(BZ36,CA36))</f>
        <v>33</v>
      </c>
      <c r="CC36" s="3" t="s">
        <v>925</v>
      </c>
      <c r="CF36" s="4">
        <v>38745</v>
      </c>
      <c r="CG36" s="4">
        <v>38745</v>
      </c>
      <c r="CH36" s="4">
        <v>38745</v>
      </c>
      <c r="CI36" s="4">
        <v>38751</v>
      </c>
      <c r="CJ36" s="4">
        <v>38751</v>
      </c>
      <c r="CK36" s="4">
        <v>38772</v>
      </c>
      <c r="CL36" s="4">
        <v>38753</v>
      </c>
      <c r="CM36" s="4"/>
      <c r="CN36" s="7">
        <f t="shared" ref="CN36:CN41" si="39">IF(CL36="","Not complete",DAYS360(CJ36,CL36))</f>
        <v>2</v>
      </c>
      <c r="CO36" s="7"/>
      <c r="CP36" s="4">
        <v>38801</v>
      </c>
      <c r="CQ36" s="4"/>
      <c r="CR36" s="4"/>
      <c r="CS36" s="4">
        <v>38804</v>
      </c>
      <c r="CT36" s="8">
        <f t="shared" si="31"/>
        <v>209</v>
      </c>
      <c r="CU36" s="9"/>
      <c r="CV36" s="4">
        <v>38804</v>
      </c>
      <c r="CW36" s="4"/>
      <c r="CX36" s="4">
        <v>38820</v>
      </c>
      <c r="CY36" s="7">
        <f t="shared" si="32"/>
        <v>565</v>
      </c>
      <c r="CZ36" s="7">
        <f t="shared" si="33"/>
        <v>343</v>
      </c>
      <c r="DA36" s="7">
        <f t="shared" si="34"/>
        <v>233</v>
      </c>
      <c r="DB36" s="4">
        <v>38807</v>
      </c>
      <c r="DC36" s="4">
        <v>38808</v>
      </c>
      <c r="DD36" s="4" t="s">
        <v>858</v>
      </c>
      <c r="DE36" s="4"/>
      <c r="DF36" s="4"/>
      <c r="DG36" s="4"/>
      <c r="DH36" s="3" t="s">
        <v>858</v>
      </c>
      <c r="DI36" s="4">
        <v>38807</v>
      </c>
    </row>
    <row r="37" spans="1:114" ht="28" customHeight="1">
      <c r="A37" s="1" t="s">
        <v>559</v>
      </c>
      <c r="B37" s="2" t="s">
        <v>1009</v>
      </c>
      <c r="C37" s="2" t="s">
        <v>683</v>
      </c>
      <c r="D37" s="17">
        <v>0.59583333333333333</v>
      </c>
      <c r="E37" s="17" t="s">
        <v>549</v>
      </c>
      <c r="F37" s="17"/>
      <c r="G37" s="17"/>
      <c r="H37" s="3" t="s">
        <v>1000</v>
      </c>
      <c r="I37" s="2">
        <v>1583</v>
      </c>
      <c r="J37" s="4">
        <v>38602</v>
      </c>
      <c r="K37" s="9">
        <v>38800</v>
      </c>
      <c r="L37" s="9">
        <v>38821</v>
      </c>
      <c r="M37" s="4">
        <v>37256</v>
      </c>
      <c r="N37" s="4">
        <v>38546</v>
      </c>
      <c r="O37" s="4">
        <v>38552</v>
      </c>
      <c r="P37" s="4" t="s">
        <v>1158</v>
      </c>
      <c r="Q37" s="5" t="s">
        <v>1158</v>
      </c>
      <c r="R37" s="32" t="s">
        <v>976</v>
      </c>
      <c r="S37" s="32" t="s">
        <v>932</v>
      </c>
      <c r="T37" s="31" t="s">
        <v>650</v>
      </c>
      <c r="U37" s="6" t="s">
        <v>492</v>
      </c>
      <c r="V37" s="3">
        <v>123</v>
      </c>
      <c r="W37" s="18">
        <v>34355</v>
      </c>
      <c r="X37" s="18"/>
      <c r="Y37" s="18"/>
      <c r="Z37" s="18">
        <v>140</v>
      </c>
      <c r="AA37" s="18">
        <v>108</v>
      </c>
      <c r="AB37" s="18"/>
      <c r="AC37" s="18"/>
      <c r="AD37" s="18">
        <v>18</v>
      </c>
      <c r="AE37" s="18"/>
      <c r="AF37" s="18">
        <v>18</v>
      </c>
      <c r="AG37" s="18"/>
      <c r="AH37" s="18"/>
      <c r="AI37" s="18"/>
      <c r="AJ37" s="18">
        <v>1</v>
      </c>
      <c r="AK37" s="18"/>
      <c r="AL37" s="2">
        <v>1</v>
      </c>
      <c r="AM37" s="2"/>
      <c r="AN37" s="2"/>
      <c r="AO37" s="2"/>
      <c r="AP37" s="2"/>
      <c r="AQ37" s="2"/>
      <c r="AR37" s="2">
        <v>0</v>
      </c>
      <c r="AS37" s="2"/>
      <c r="AT37" s="2">
        <v>0</v>
      </c>
      <c r="AU37" s="2"/>
      <c r="AV37" s="3">
        <v>0</v>
      </c>
      <c r="AW37" s="3" t="s">
        <v>1158</v>
      </c>
      <c r="AX37" s="3">
        <v>3</v>
      </c>
      <c r="AY37" s="3" t="s">
        <v>1158</v>
      </c>
      <c r="AZ37" s="5" t="s">
        <v>1158</v>
      </c>
      <c r="BA37" s="4">
        <v>38609</v>
      </c>
      <c r="BB37" s="4">
        <v>38609</v>
      </c>
      <c r="BC37" s="7">
        <f t="shared" si="30"/>
        <v>7</v>
      </c>
      <c r="BD37" s="4">
        <v>38658</v>
      </c>
      <c r="BE37" s="4">
        <v>38667</v>
      </c>
      <c r="BF37" s="7">
        <f t="shared" si="35"/>
        <v>9</v>
      </c>
      <c r="BG37" s="3" t="s">
        <v>1168</v>
      </c>
      <c r="BK37" s="4">
        <v>38615</v>
      </c>
      <c r="BL37" s="4">
        <v>38632</v>
      </c>
      <c r="BM37" s="4" t="s">
        <v>627</v>
      </c>
      <c r="BN37" s="4"/>
      <c r="BO37" s="4"/>
      <c r="BP37" s="4"/>
      <c r="BQ37" s="4">
        <v>38672</v>
      </c>
      <c r="BR37" s="4">
        <v>38675</v>
      </c>
      <c r="BS37" s="7">
        <f t="shared" si="36"/>
        <v>3</v>
      </c>
      <c r="BT37" s="3" t="s">
        <v>617</v>
      </c>
      <c r="BW37" s="4">
        <v>38679</v>
      </c>
      <c r="BX37" s="4">
        <v>38702</v>
      </c>
      <c r="BY37" s="7">
        <f t="shared" si="37"/>
        <v>23</v>
      </c>
      <c r="BZ37" s="4">
        <v>38693</v>
      </c>
      <c r="CA37" s="4">
        <v>38699</v>
      </c>
      <c r="CB37" s="7">
        <f t="shared" si="38"/>
        <v>6</v>
      </c>
      <c r="CC37" s="3" t="s">
        <v>906</v>
      </c>
      <c r="CF37" s="4">
        <v>38751</v>
      </c>
      <c r="CG37" s="4">
        <v>38751</v>
      </c>
      <c r="CH37" s="4">
        <v>38751</v>
      </c>
      <c r="CI37" s="4">
        <v>38759</v>
      </c>
      <c r="CJ37" s="4">
        <v>38764</v>
      </c>
      <c r="CK37" s="9">
        <v>38769</v>
      </c>
      <c r="CL37" s="9">
        <v>38783</v>
      </c>
      <c r="CM37" s="9"/>
      <c r="CN37" s="7">
        <f t="shared" si="39"/>
        <v>21</v>
      </c>
      <c r="CO37" s="7"/>
      <c r="CP37" s="4">
        <v>38797</v>
      </c>
      <c r="CQ37" s="4"/>
      <c r="CR37" s="4"/>
      <c r="CS37" s="4">
        <v>38799</v>
      </c>
      <c r="CT37" s="8">
        <f t="shared" si="31"/>
        <v>196</v>
      </c>
      <c r="CU37" s="9"/>
      <c r="CV37" s="4">
        <v>38804</v>
      </c>
      <c r="CW37" s="4"/>
      <c r="CX37" s="4">
        <v>38820</v>
      </c>
      <c r="CY37" s="7">
        <f t="shared" si="32"/>
        <v>1543</v>
      </c>
      <c r="CZ37" s="7">
        <f t="shared" si="33"/>
        <v>270</v>
      </c>
      <c r="DA37" s="7">
        <f t="shared" si="34"/>
        <v>264</v>
      </c>
      <c r="DB37" s="4">
        <v>38804</v>
      </c>
      <c r="DC37" s="4">
        <v>38806</v>
      </c>
      <c r="DD37" s="2" t="s">
        <v>858</v>
      </c>
      <c r="DE37" s="4"/>
      <c r="DF37" s="4"/>
      <c r="DG37" s="4"/>
      <c r="DH37" s="3" t="s">
        <v>858</v>
      </c>
      <c r="DI37" s="4">
        <v>38807</v>
      </c>
      <c r="DJ37" s="3" t="s">
        <v>327</v>
      </c>
    </row>
    <row r="38" spans="1:114" ht="28" customHeight="1">
      <c r="A38" s="2" t="s">
        <v>1197</v>
      </c>
      <c r="B38" s="3" t="s">
        <v>134</v>
      </c>
      <c r="C38" s="3" t="s">
        <v>874</v>
      </c>
      <c r="D38" s="17">
        <v>0.59513888888888888</v>
      </c>
      <c r="E38" s="3" t="s">
        <v>549</v>
      </c>
      <c r="H38" s="3" t="s">
        <v>434</v>
      </c>
      <c r="I38" s="3">
        <v>1853</v>
      </c>
      <c r="J38" s="4">
        <v>38658</v>
      </c>
      <c r="K38" s="4">
        <v>38798</v>
      </c>
      <c r="L38" s="4">
        <v>38819</v>
      </c>
      <c r="M38" s="4">
        <v>38391</v>
      </c>
      <c r="N38" s="4">
        <v>38569</v>
      </c>
      <c r="O38" s="4">
        <v>38647</v>
      </c>
      <c r="P38" s="3" t="s">
        <v>1158</v>
      </c>
      <c r="Q38" s="3" t="s">
        <v>1158</v>
      </c>
      <c r="R38" s="6" t="s">
        <v>976</v>
      </c>
      <c r="S38" s="22" t="s">
        <v>835</v>
      </c>
      <c r="T38" s="23" t="s">
        <v>91</v>
      </c>
      <c r="U38" s="6" t="s">
        <v>697</v>
      </c>
      <c r="V38" s="3">
        <v>178</v>
      </c>
      <c r="W38" s="3">
        <v>41284</v>
      </c>
      <c r="Z38" s="3">
        <v>168</v>
      </c>
      <c r="AA38" s="3">
        <v>196</v>
      </c>
      <c r="AD38" s="3">
        <v>21</v>
      </c>
      <c r="AF38" s="3">
        <v>108</v>
      </c>
      <c r="AJ38" s="3">
        <v>4</v>
      </c>
      <c r="AL38" s="3">
        <v>4</v>
      </c>
      <c r="AR38" s="3">
        <v>5</v>
      </c>
      <c r="AT38" s="3">
        <v>5</v>
      </c>
      <c r="AV38" s="3">
        <v>0</v>
      </c>
      <c r="AW38" s="3" t="s">
        <v>775</v>
      </c>
      <c r="AX38" s="3">
        <v>9</v>
      </c>
      <c r="AY38" s="3" t="s">
        <v>775</v>
      </c>
      <c r="AZ38" s="3" t="s">
        <v>1158</v>
      </c>
      <c r="BA38" s="4">
        <v>38659</v>
      </c>
      <c r="BB38" s="4">
        <v>38659</v>
      </c>
      <c r="BC38" s="7">
        <f t="shared" si="30"/>
        <v>1</v>
      </c>
      <c r="BD38" s="4">
        <v>38695</v>
      </c>
      <c r="BE38" s="4">
        <v>38730</v>
      </c>
      <c r="BF38" s="7">
        <f t="shared" si="35"/>
        <v>34</v>
      </c>
      <c r="BG38" s="3" t="s">
        <v>351</v>
      </c>
      <c r="BK38" s="4">
        <v>38661</v>
      </c>
      <c r="BL38" s="4">
        <v>38673</v>
      </c>
      <c r="BM38" s="3" t="s">
        <v>1161</v>
      </c>
      <c r="BQ38" s="4">
        <v>38731</v>
      </c>
      <c r="BR38" s="4">
        <v>38738</v>
      </c>
      <c r="BS38" s="7">
        <f t="shared" si="36"/>
        <v>7</v>
      </c>
      <c r="BT38" s="3" t="s">
        <v>753</v>
      </c>
      <c r="BW38" s="4">
        <v>38742</v>
      </c>
      <c r="BX38" s="4">
        <v>38759</v>
      </c>
      <c r="BY38" s="7">
        <f t="shared" si="37"/>
        <v>16</v>
      </c>
      <c r="BZ38" s="4">
        <v>38742</v>
      </c>
      <c r="CA38" s="4">
        <v>38764</v>
      </c>
      <c r="CB38" s="7">
        <f t="shared" si="38"/>
        <v>21</v>
      </c>
      <c r="CC38" s="4" t="s">
        <v>830</v>
      </c>
      <c r="CD38" s="4"/>
      <c r="CE38" s="4"/>
      <c r="CF38" s="4">
        <v>38765</v>
      </c>
      <c r="CG38" s="4">
        <v>38765</v>
      </c>
      <c r="CH38" s="4">
        <v>38765</v>
      </c>
      <c r="CI38" s="4">
        <v>38772</v>
      </c>
      <c r="CJ38" s="4">
        <v>38772</v>
      </c>
      <c r="CK38" s="4">
        <v>38783</v>
      </c>
      <c r="CL38" s="4">
        <v>38772</v>
      </c>
      <c r="CM38" s="4"/>
      <c r="CN38" s="7">
        <f t="shared" si="39"/>
        <v>0</v>
      </c>
      <c r="CO38" s="7"/>
      <c r="CP38" s="21">
        <v>38797</v>
      </c>
      <c r="CQ38" s="21"/>
      <c r="CR38" s="21"/>
      <c r="CS38" s="4">
        <v>38798</v>
      </c>
      <c r="CT38" s="8">
        <f t="shared" si="31"/>
        <v>140</v>
      </c>
      <c r="CU38" s="4"/>
      <c r="CV38" s="4">
        <v>38801</v>
      </c>
      <c r="CW38" s="4"/>
      <c r="CX38" s="4">
        <v>38820</v>
      </c>
      <c r="CY38" s="7">
        <f t="shared" si="32"/>
        <v>425</v>
      </c>
      <c r="CZ38" s="7">
        <f t="shared" si="33"/>
        <v>248</v>
      </c>
      <c r="DA38" s="7">
        <f t="shared" si="34"/>
        <v>171</v>
      </c>
      <c r="DB38" s="4">
        <v>38804</v>
      </c>
      <c r="DC38" s="4">
        <v>38805</v>
      </c>
      <c r="DD38" s="4" t="s">
        <v>858</v>
      </c>
      <c r="DE38" s="4"/>
      <c r="DF38" s="4"/>
      <c r="DG38" s="4"/>
      <c r="DH38" s="3" t="s">
        <v>858</v>
      </c>
      <c r="DI38" s="4">
        <v>38807</v>
      </c>
    </row>
    <row r="39" spans="1:114" ht="28" customHeight="1">
      <c r="A39" s="1">
        <v>68</v>
      </c>
      <c r="B39" s="2" t="s">
        <v>538</v>
      </c>
      <c r="C39" s="2" t="s">
        <v>1026</v>
      </c>
      <c r="D39" s="17">
        <v>0.59444444444444444</v>
      </c>
      <c r="E39" s="17" t="s">
        <v>549</v>
      </c>
      <c r="F39" s="17"/>
      <c r="G39" s="17"/>
      <c r="H39" s="3" t="s">
        <v>654</v>
      </c>
      <c r="I39" s="2" t="s">
        <v>856</v>
      </c>
      <c r="J39" s="4">
        <v>38485</v>
      </c>
      <c r="K39" s="9">
        <v>38793</v>
      </c>
      <c r="L39" s="9">
        <v>38814</v>
      </c>
      <c r="M39" s="4">
        <v>36616</v>
      </c>
      <c r="N39" s="4">
        <v>38366</v>
      </c>
      <c r="O39" s="4">
        <v>38426</v>
      </c>
      <c r="P39" s="4" t="s">
        <v>1001</v>
      </c>
      <c r="Q39" s="5" t="s">
        <v>1001</v>
      </c>
      <c r="R39" s="32" t="s">
        <v>300</v>
      </c>
      <c r="S39" s="32" t="s">
        <v>760</v>
      </c>
      <c r="T39" s="31" t="s">
        <v>955</v>
      </c>
      <c r="U39" s="6" t="s">
        <v>517</v>
      </c>
      <c r="V39" s="3">
        <v>218</v>
      </c>
      <c r="W39" s="18">
        <v>66680</v>
      </c>
      <c r="X39" s="18"/>
      <c r="Y39" s="18"/>
      <c r="Z39" s="18">
        <v>226</v>
      </c>
      <c r="AA39" s="18">
        <v>206</v>
      </c>
      <c r="AB39" s="18"/>
      <c r="AC39" s="18"/>
      <c r="AD39" s="18">
        <v>22</v>
      </c>
      <c r="AE39" s="18"/>
      <c r="AF39" s="18">
        <v>34</v>
      </c>
      <c r="AG39" s="18"/>
      <c r="AH39" s="18"/>
      <c r="AI39" s="18"/>
      <c r="AJ39" s="18">
        <v>12</v>
      </c>
      <c r="AK39" s="18"/>
      <c r="AL39" s="2">
        <v>12</v>
      </c>
      <c r="AM39" s="2"/>
      <c r="AN39" s="2"/>
      <c r="AO39" s="2"/>
      <c r="AP39" s="2"/>
      <c r="AQ39" s="2"/>
      <c r="AR39" s="2">
        <v>0</v>
      </c>
      <c r="AS39" s="2"/>
      <c r="AT39" s="2">
        <v>0</v>
      </c>
      <c r="AU39" s="2"/>
      <c r="AV39" s="3">
        <v>0</v>
      </c>
      <c r="AW39" s="3" t="s">
        <v>775</v>
      </c>
      <c r="AX39" s="3">
        <v>5</v>
      </c>
      <c r="AY39" s="3" t="s">
        <v>418</v>
      </c>
      <c r="AZ39" s="5" t="s">
        <v>1001</v>
      </c>
      <c r="BA39" s="4">
        <v>38486</v>
      </c>
      <c r="BB39" s="4">
        <v>38486</v>
      </c>
      <c r="BC39" s="7">
        <f t="shared" si="30"/>
        <v>1</v>
      </c>
      <c r="BD39" s="4">
        <v>38507</v>
      </c>
      <c r="BE39" s="4">
        <v>38532</v>
      </c>
      <c r="BF39" s="7">
        <f t="shared" si="35"/>
        <v>25</v>
      </c>
      <c r="BG39" s="3" t="s">
        <v>1168</v>
      </c>
      <c r="BK39" s="4">
        <v>38513</v>
      </c>
      <c r="BL39" s="4">
        <v>38518</v>
      </c>
      <c r="BM39" s="4" t="s">
        <v>627</v>
      </c>
      <c r="BN39" s="4"/>
      <c r="BO39" s="4"/>
      <c r="BP39" s="4"/>
      <c r="BQ39" s="4">
        <v>38568</v>
      </c>
      <c r="BR39" s="4">
        <v>38576</v>
      </c>
      <c r="BS39" s="7">
        <f t="shared" si="36"/>
        <v>8</v>
      </c>
      <c r="BT39" s="3" t="s">
        <v>753</v>
      </c>
      <c r="BW39" s="4">
        <v>38215</v>
      </c>
      <c r="BX39" s="4">
        <v>38612</v>
      </c>
      <c r="BY39" s="7">
        <f t="shared" si="37"/>
        <v>391</v>
      </c>
      <c r="BZ39" s="4">
        <v>38581</v>
      </c>
      <c r="CA39" s="4">
        <v>38596</v>
      </c>
      <c r="CB39" s="7">
        <f t="shared" si="38"/>
        <v>14</v>
      </c>
      <c r="CC39" s="3" t="s">
        <v>1160</v>
      </c>
      <c r="CF39" s="4">
        <v>38638</v>
      </c>
      <c r="CG39" s="4">
        <v>38638</v>
      </c>
      <c r="CH39" s="4">
        <v>38638</v>
      </c>
      <c r="CI39" s="4">
        <v>38646</v>
      </c>
      <c r="CJ39" s="4">
        <v>38646</v>
      </c>
      <c r="CK39" s="9">
        <v>38785</v>
      </c>
      <c r="CL39" s="9">
        <v>38647</v>
      </c>
      <c r="CM39" s="9"/>
      <c r="CN39" s="7">
        <f t="shared" si="39"/>
        <v>1</v>
      </c>
      <c r="CO39" s="7"/>
      <c r="CP39" s="4">
        <v>38792</v>
      </c>
      <c r="CQ39" s="4"/>
      <c r="CR39" s="4"/>
      <c r="CS39" s="4">
        <v>38793</v>
      </c>
      <c r="CT39" s="8">
        <f t="shared" si="31"/>
        <v>304</v>
      </c>
      <c r="CU39" s="9"/>
      <c r="CV39" s="4">
        <v>38800</v>
      </c>
      <c r="CW39" s="4"/>
      <c r="CX39" s="4">
        <v>38805</v>
      </c>
      <c r="CY39" s="7">
        <f t="shared" si="32"/>
        <v>2159</v>
      </c>
      <c r="CZ39" s="7">
        <f t="shared" si="33"/>
        <v>435</v>
      </c>
      <c r="DA39" s="7">
        <f t="shared" si="34"/>
        <v>374</v>
      </c>
      <c r="DB39" s="4">
        <v>38800</v>
      </c>
      <c r="DC39" s="4">
        <v>38804</v>
      </c>
      <c r="DD39" s="2" t="s">
        <v>858</v>
      </c>
      <c r="DE39" s="4"/>
      <c r="DF39" s="4"/>
      <c r="DG39" s="4"/>
      <c r="DH39" s="3" t="s">
        <v>858</v>
      </c>
      <c r="DI39" s="4">
        <v>38794</v>
      </c>
      <c r="DJ39" s="3" t="s">
        <v>1079</v>
      </c>
    </row>
    <row r="40" spans="1:114" ht="28" customHeight="1">
      <c r="A40" s="2" t="s">
        <v>467</v>
      </c>
      <c r="B40" s="3" t="s">
        <v>577</v>
      </c>
      <c r="C40" s="3" t="s">
        <v>1062</v>
      </c>
      <c r="D40" s="43">
        <v>0.59375</v>
      </c>
      <c r="E40" s="44" t="s">
        <v>549</v>
      </c>
      <c r="F40" s="44"/>
      <c r="G40" s="44"/>
      <c r="H40" s="3" t="s">
        <v>850</v>
      </c>
      <c r="I40" s="3">
        <v>1125</v>
      </c>
      <c r="J40" s="4">
        <v>38650</v>
      </c>
      <c r="K40" s="4">
        <v>38794</v>
      </c>
      <c r="L40" s="4">
        <v>38815</v>
      </c>
      <c r="M40" s="4">
        <v>35064</v>
      </c>
      <c r="N40" s="4">
        <v>38561</v>
      </c>
      <c r="O40" s="4">
        <v>38640</v>
      </c>
      <c r="P40" s="3" t="s">
        <v>775</v>
      </c>
      <c r="Q40" s="3" t="s">
        <v>775</v>
      </c>
      <c r="R40" s="6" t="s">
        <v>976</v>
      </c>
      <c r="S40" s="6" t="s">
        <v>655</v>
      </c>
      <c r="T40" s="23" t="s">
        <v>393</v>
      </c>
      <c r="U40" s="6" t="s">
        <v>677</v>
      </c>
      <c r="V40" s="3">
        <v>115</v>
      </c>
      <c r="W40" s="3">
        <v>29340</v>
      </c>
      <c r="Z40" s="3">
        <v>114</v>
      </c>
      <c r="AA40" s="3">
        <v>102</v>
      </c>
      <c r="AD40" s="3">
        <v>33</v>
      </c>
      <c r="AF40" s="3">
        <v>33</v>
      </c>
      <c r="AJ40" s="3" t="s">
        <v>453</v>
      </c>
      <c r="AL40" s="3">
        <v>15</v>
      </c>
      <c r="AR40" s="3">
        <v>0</v>
      </c>
      <c r="AT40" s="3">
        <v>0</v>
      </c>
      <c r="AV40" s="3">
        <v>0</v>
      </c>
      <c r="AW40" s="3">
        <v>0</v>
      </c>
      <c r="AX40" s="3">
        <v>0</v>
      </c>
      <c r="AY40" s="3" t="s">
        <v>1158</v>
      </c>
      <c r="AZ40" s="3" t="s">
        <v>1158</v>
      </c>
      <c r="BA40" s="4">
        <v>38653</v>
      </c>
      <c r="BB40" s="4">
        <v>38653</v>
      </c>
      <c r="BC40" s="7">
        <f t="shared" si="30"/>
        <v>3</v>
      </c>
      <c r="BD40" s="4">
        <v>38702</v>
      </c>
      <c r="BE40" s="4">
        <v>38735</v>
      </c>
      <c r="BF40" s="7">
        <f t="shared" si="35"/>
        <v>32</v>
      </c>
      <c r="BG40" s="3" t="s">
        <v>638</v>
      </c>
      <c r="BK40" s="4">
        <v>38659</v>
      </c>
      <c r="BL40" s="4">
        <v>38668</v>
      </c>
      <c r="BM40" s="4" t="s">
        <v>730</v>
      </c>
      <c r="BN40" s="4"/>
      <c r="BO40" s="4"/>
      <c r="BP40" s="4"/>
      <c r="BQ40" s="4">
        <v>38738</v>
      </c>
      <c r="BR40" s="4">
        <v>38743</v>
      </c>
      <c r="BS40" s="7">
        <f t="shared" si="36"/>
        <v>5</v>
      </c>
      <c r="BT40" s="3" t="s">
        <v>753</v>
      </c>
      <c r="BW40" s="4">
        <v>38743</v>
      </c>
      <c r="BX40" s="4">
        <v>38749</v>
      </c>
      <c r="BY40" s="7">
        <f t="shared" si="37"/>
        <v>5</v>
      </c>
      <c r="BZ40" s="4">
        <v>38743</v>
      </c>
      <c r="CA40" s="4">
        <v>38758</v>
      </c>
      <c r="CB40" s="7">
        <f t="shared" si="38"/>
        <v>14</v>
      </c>
      <c r="CC40" s="3" t="s">
        <v>1160</v>
      </c>
      <c r="CF40" s="4">
        <v>38759</v>
      </c>
      <c r="CG40" s="4">
        <v>38759</v>
      </c>
      <c r="CH40" s="4">
        <v>38759</v>
      </c>
      <c r="CI40" s="4">
        <v>38765</v>
      </c>
      <c r="CJ40" s="4">
        <v>38765</v>
      </c>
      <c r="CK40" s="4">
        <v>38785</v>
      </c>
      <c r="CL40" s="4">
        <v>38772</v>
      </c>
      <c r="CM40" s="4"/>
      <c r="CN40" s="7">
        <f t="shared" si="39"/>
        <v>7</v>
      </c>
      <c r="CO40" s="7"/>
      <c r="CP40" s="21">
        <v>38787</v>
      </c>
      <c r="CQ40" s="21"/>
      <c r="CR40" s="21"/>
      <c r="CS40" s="4">
        <v>38794</v>
      </c>
      <c r="CT40" s="8">
        <f t="shared" si="31"/>
        <v>143</v>
      </c>
      <c r="CU40" s="4"/>
      <c r="CV40" s="4">
        <v>38799</v>
      </c>
      <c r="CW40" s="4"/>
      <c r="CX40" s="4">
        <v>38805</v>
      </c>
      <c r="CY40" s="7">
        <f t="shared" si="32"/>
        <v>3689</v>
      </c>
      <c r="CZ40" s="7">
        <f t="shared" si="33"/>
        <v>241</v>
      </c>
      <c r="DA40" s="7">
        <f t="shared" si="34"/>
        <v>164</v>
      </c>
      <c r="DB40" s="4">
        <v>38800</v>
      </c>
      <c r="DC40" s="4">
        <v>38801</v>
      </c>
      <c r="DD40" s="4" t="s">
        <v>858</v>
      </c>
      <c r="DE40" s="4"/>
      <c r="DF40" s="4"/>
      <c r="DG40" s="4"/>
      <c r="DH40" s="3" t="s">
        <v>858</v>
      </c>
      <c r="DI40" s="4">
        <v>38794</v>
      </c>
      <c r="DJ40" s="6" t="s">
        <v>99</v>
      </c>
    </row>
    <row r="41" spans="1:114" ht="28" customHeight="1">
      <c r="A41" s="1">
        <v>80</v>
      </c>
      <c r="B41" s="2" t="s">
        <v>1044</v>
      </c>
      <c r="C41" s="2" t="s">
        <v>1015</v>
      </c>
      <c r="D41" s="17">
        <v>0.59305555555555556</v>
      </c>
      <c r="E41" s="17" t="s">
        <v>549</v>
      </c>
      <c r="F41" s="17"/>
      <c r="G41" s="17"/>
      <c r="H41" s="3" t="s">
        <v>286</v>
      </c>
      <c r="I41" s="2" t="s">
        <v>1142</v>
      </c>
      <c r="J41" s="4">
        <v>38567</v>
      </c>
      <c r="K41" s="9">
        <v>38792</v>
      </c>
      <c r="L41" s="9">
        <v>38814</v>
      </c>
      <c r="M41" s="4">
        <v>34758</v>
      </c>
      <c r="N41" s="4">
        <v>38213</v>
      </c>
      <c r="O41" s="4">
        <v>38562</v>
      </c>
      <c r="P41" s="4" t="s">
        <v>1001</v>
      </c>
      <c r="Q41" s="5" t="s">
        <v>418</v>
      </c>
      <c r="R41" s="32" t="s">
        <v>954</v>
      </c>
      <c r="S41" s="32" t="s">
        <v>322</v>
      </c>
      <c r="T41" s="31" t="s">
        <v>392</v>
      </c>
      <c r="U41" s="6" t="s">
        <v>394</v>
      </c>
      <c r="V41" s="3">
        <v>311</v>
      </c>
      <c r="W41" s="18">
        <v>75345</v>
      </c>
      <c r="X41" s="18"/>
      <c r="Y41" s="18"/>
      <c r="Z41" s="18">
        <v>312</v>
      </c>
      <c r="AA41" s="18">
        <v>200</v>
      </c>
      <c r="AB41" s="18"/>
      <c r="AC41" s="18"/>
      <c r="AD41" s="18">
        <v>61</v>
      </c>
      <c r="AE41" s="18"/>
      <c r="AF41" s="18">
        <v>64</v>
      </c>
      <c r="AG41" s="18"/>
      <c r="AH41" s="18"/>
      <c r="AI41" s="18"/>
      <c r="AJ41" s="18">
        <v>31</v>
      </c>
      <c r="AK41" s="18"/>
      <c r="AL41" s="2">
        <v>33</v>
      </c>
      <c r="AM41" s="2"/>
      <c r="AN41" s="2"/>
      <c r="AO41" s="2"/>
      <c r="AP41" s="2"/>
      <c r="AQ41" s="2"/>
      <c r="AR41" s="2">
        <v>0</v>
      </c>
      <c r="AS41" s="2"/>
      <c r="AT41" s="2">
        <v>0</v>
      </c>
      <c r="AU41" s="2"/>
      <c r="AV41" s="3">
        <v>0</v>
      </c>
      <c r="AW41" s="3" t="s">
        <v>418</v>
      </c>
      <c r="AX41" s="3">
        <v>4</v>
      </c>
      <c r="AY41" s="3" t="s">
        <v>1001</v>
      </c>
      <c r="AZ41" s="5" t="s">
        <v>1001</v>
      </c>
      <c r="BA41" s="4">
        <v>38574</v>
      </c>
      <c r="BB41" s="4">
        <v>38574</v>
      </c>
      <c r="BC41" s="7">
        <f t="shared" si="30"/>
        <v>7</v>
      </c>
      <c r="BD41" s="4">
        <v>38601</v>
      </c>
      <c r="BE41" s="4">
        <v>38631</v>
      </c>
      <c r="BF41" s="7">
        <f t="shared" si="35"/>
        <v>30</v>
      </c>
      <c r="BG41" s="3" t="s">
        <v>638</v>
      </c>
      <c r="BK41" s="4">
        <v>38611</v>
      </c>
      <c r="BL41" s="4">
        <v>38625</v>
      </c>
      <c r="BM41" s="4" t="s">
        <v>627</v>
      </c>
      <c r="BN41" s="4"/>
      <c r="BO41" s="4"/>
      <c r="BP41" s="4"/>
      <c r="BQ41" s="4">
        <v>38643</v>
      </c>
      <c r="BR41" s="4">
        <v>38654</v>
      </c>
      <c r="BS41" s="7">
        <f t="shared" si="36"/>
        <v>11</v>
      </c>
      <c r="BT41" s="3" t="s">
        <v>617</v>
      </c>
      <c r="BW41" s="4">
        <v>38659</v>
      </c>
      <c r="BX41" s="4">
        <v>38690</v>
      </c>
      <c r="BY41" s="7">
        <f t="shared" si="37"/>
        <v>31</v>
      </c>
      <c r="BZ41" s="4">
        <v>38659</v>
      </c>
      <c r="CA41" s="4">
        <v>38706</v>
      </c>
      <c r="CB41" s="7">
        <f t="shared" si="38"/>
        <v>47</v>
      </c>
      <c r="CC41" s="3" t="s">
        <v>1125</v>
      </c>
      <c r="CF41" s="4">
        <v>38731</v>
      </c>
      <c r="CG41" s="4">
        <v>38731</v>
      </c>
      <c r="CH41" s="4">
        <v>38731</v>
      </c>
      <c r="CI41" s="4">
        <v>38745</v>
      </c>
      <c r="CJ41" s="4">
        <v>38749</v>
      </c>
      <c r="CK41" s="9">
        <v>38779</v>
      </c>
      <c r="CL41" s="9">
        <v>38764</v>
      </c>
      <c r="CM41" s="9"/>
      <c r="CN41" s="7">
        <f t="shared" si="39"/>
        <v>15</v>
      </c>
      <c r="CO41" s="7"/>
      <c r="CP41" s="4">
        <v>38790</v>
      </c>
      <c r="CQ41" s="4"/>
      <c r="CR41" s="4"/>
      <c r="CS41" s="4">
        <v>38792</v>
      </c>
      <c r="CT41" s="8">
        <f t="shared" si="31"/>
        <v>223</v>
      </c>
      <c r="CU41" s="9"/>
      <c r="CV41" s="4">
        <v>38797</v>
      </c>
      <c r="CW41" s="4"/>
      <c r="CX41" s="4">
        <v>38805</v>
      </c>
      <c r="CY41" s="7">
        <f t="shared" si="32"/>
        <v>3989</v>
      </c>
      <c r="CZ41" s="7">
        <f t="shared" si="33"/>
        <v>585</v>
      </c>
      <c r="DA41" s="7">
        <f t="shared" si="34"/>
        <v>240</v>
      </c>
      <c r="DB41" s="4">
        <v>38797</v>
      </c>
      <c r="DC41" s="4">
        <v>38799</v>
      </c>
      <c r="DD41" s="2" t="s">
        <v>858</v>
      </c>
      <c r="DE41" s="4"/>
      <c r="DF41" s="4"/>
      <c r="DG41" s="4"/>
      <c r="DH41" s="3" t="s">
        <v>858</v>
      </c>
      <c r="DI41" s="4">
        <v>38794</v>
      </c>
      <c r="DJ41" s="3" t="s">
        <v>765</v>
      </c>
    </row>
    <row r="42" spans="1:114" ht="28" customHeight="1">
      <c r="A42" s="34">
        <v>84</v>
      </c>
      <c r="B42" s="35" t="s">
        <v>248</v>
      </c>
      <c r="C42" s="35" t="s">
        <v>1015</v>
      </c>
      <c r="D42" s="36">
        <v>0.59236111111111101</v>
      </c>
      <c r="E42" s="37" t="s">
        <v>897</v>
      </c>
      <c r="F42" s="37"/>
      <c r="G42" s="37"/>
      <c r="H42" s="37" t="s">
        <v>286</v>
      </c>
      <c r="I42" s="35" t="s">
        <v>1087</v>
      </c>
      <c r="J42" s="21">
        <v>38580</v>
      </c>
      <c r="K42" s="21">
        <v>38786</v>
      </c>
      <c r="L42" s="21">
        <v>38807</v>
      </c>
      <c r="M42" s="21">
        <v>35673</v>
      </c>
      <c r="N42" s="21">
        <v>38386</v>
      </c>
      <c r="O42" s="21">
        <v>38562</v>
      </c>
      <c r="P42" s="21" t="s">
        <v>1001</v>
      </c>
      <c r="Q42" s="21" t="s">
        <v>418</v>
      </c>
      <c r="R42" s="38" t="s">
        <v>954</v>
      </c>
      <c r="S42" s="39" t="s">
        <v>739</v>
      </c>
      <c r="T42" t="s">
        <v>416</v>
      </c>
      <c r="U42" s="39" t="s">
        <v>842</v>
      </c>
      <c r="V42" s="37">
        <v>244</v>
      </c>
      <c r="W42" s="37">
        <v>35438</v>
      </c>
      <c r="X42" s="37"/>
      <c r="Y42" s="37"/>
      <c r="Z42" s="37">
        <v>250</v>
      </c>
      <c r="AA42" s="37">
        <v>202</v>
      </c>
      <c r="AB42" s="37"/>
      <c r="AC42" s="37"/>
      <c r="AD42" s="37">
        <v>35</v>
      </c>
      <c r="AE42" s="37"/>
      <c r="AF42" s="37">
        <v>35</v>
      </c>
      <c r="AG42" s="37"/>
      <c r="AH42" s="37"/>
      <c r="AI42" s="37"/>
      <c r="AJ42" s="37">
        <v>2</v>
      </c>
      <c r="AK42" s="37"/>
      <c r="AL42" s="37">
        <v>2</v>
      </c>
      <c r="AM42" s="37"/>
      <c r="AN42" s="37"/>
      <c r="AO42" s="37"/>
      <c r="AP42" s="37"/>
      <c r="AQ42" s="37"/>
      <c r="AR42" s="37">
        <v>0</v>
      </c>
      <c r="AS42" s="37"/>
      <c r="AT42" s="37">
        <v>0</v>
      </c>
      <c r="AU42" s="37"/>
      <c r="AV42" s="37"/>
      <c r="AW42" s="37" t="s">
        <v>418</v>
      </c>
      <c r="AX42" s="37">
        <v>8</v>
      </c>
      <c r="AY42" s="37" t="s">
        <v>418</v>
      </c>
      <c r="AZ42" s="37" t="s">
        <v>1001</v>
      </c>
      <c r="BA42" s="21">
        <v>38594</v>
      </c>
      <c r="BB42" s="21">
        <v>38594</v>
      </c>
      <c r="BC42" s="20">
        <v>14</v>
      </c>
      <c r="BD42" s="21">
        <v>38610</v>
      </c>
      <c r="BE42" s="21">
        <v>38618</v>
      </c>
      <c r="BF42" s="20">
        <v>8</v>
      </c>
      <c r="BG42" s="37" t="s">
        <v>553</v>
      </c>
      <c r="BH42" s="37"/>
      <c r="BI42" s="37"/>
      <c r="BJ42" s="37"/>
      <c r="BK42" s="21">
        <v>38619</v>
      </c>
      <c r="BL42" s="21">
        <v>38629</v>
      </c>
      <c r="BM42" s="21" t="s">
        <v>763</v>
      </c>
      <c r="BN42" s="21"/>
      <c r="BO42" s="21"/>
      <c r="BP42" s="21"/>
      <c r="BQ42" s="21">
        <v>38636</v>
      </c>
      <c r="BR42" s="21">
        <v>38643</v>
      </c>
      <c r="BS42" s="20">
        <v>7</v>
      </c>
      <c r="BT42" s="37" t="s">
        <v>617</v>
      </c>
      <c r="BU42" s="37"/>
      <c r="BV42" s="37"/>
      <c r="BW42" s="21">
        <v>38644</v>
      </c>
      <c r="BX42" s="21">
        <v>38665</v>
      </c>
      <c r="BY42" s="20">
        <v>20</v>
      </c>
      <c r="BZ42" s="21">
        <v>38646</v>
      </c>
      <c r="CA42" s="21">
        <v>38658</v>
      </c>
      <c r="CB42" s="20">
        <v>11</v>
      </c>
      <c r="CC42" s="37" t="s">
        <v>906</v>
      </c>
      <c r="CD42" s="37"/>
      <c r="CE42" s="37"/>
      <c r="CF42" s="21">
        <v>38706</v>
      </c>
      <c r="CG42" s="21">
        <v>38706</v>
      </c>
      <c r="CH42" s="21">
        <v>38707</v>
      </c>
      <c r="CI42" s="21">
        <v>38730</v>
      </c>
      <c r="CJ42" s="21">
        <v>38736</v>
      </c>
      <c r="CK42" s="21">
        <v>38741</v>
      </c>
      <c r="CL42" s="21">
        <v>38752</v>
      </c>
      <c r="CM42" s="21"/>
      <c r="CN42" s="20">
        <v>15</v>
      </c>
      <c r="CO42" s="20"/>
      <c r="CP42" s="21">
        <v>38784</v>
      </c>
      <c r="CQ42" s="21"/>
      <c r="CR42" s="21"/>
      <c r="CS42" s="21">
        <v>38786</v>
      </c>
      <c r="CT42" s="40">
        <v>204</v>
      </c>
      <c r="CU42" s="21"/>
      <c r="CV42" s="21">
        <v>38794</v>
      </c>
      <c r="CW42" s="21"/>
      <c r="CX42" s="21">
        <v>38805</v>
      </c>
      <c r="CY42" s="20">
        <v>3089</v>
      </c>
      <c r="CZ42" s="20">
        <v>416</v>
      </c>
      <c r="DA42" s="20">
        <v>240</v>
      </c>
      <c r="DB42" s="21">
        <v>38794</v>
      </c>
      <c r="DC42" s="21">
        <v>38798</v>
      </c>
      <c r="DD42" s="4" t="s">
        <v>858</v>
      </c>
      <c r="DE42" s="21"/>
      <c r="DF42" s="21"/>
      <c r="DG42" s="21"/>
      <c r="DH42" s="3" t="s">
        <v>858</v>
      </c>
      <c r="DI42" s="21">
        <v>38794</v>
      </c>
      <c r="DJ42" s="37"/>
    </row>
    <row r="43" spans="1:114" ht="28" customHeight="1">
      <c r="A43" s="1">
        <v>106</v>
      </c>
      <c r="B43" s="2" t="s">
        <v>509</v>
      </c>
      <c r="C43" s="2" t="s">
        <v>874</v>
      </c>
      <c r="D43" s="17">
        <v>0.59166666666666667</v>
      </c>
      <c r="E43" s="17" t="s">
        <v>897</v>
      </c>
      <c r="F43" s="17"/>
      <c r="G43" s="17"/>
      <c r="H43" s="3" t="s">
        <v>434</v>
      </c>
      <c r="I43" s="2">
        <v>1870</v>
      </c>
      <c r="J43" s="4">
        <v>38721</v>
      </c>
      <c r="K43" s="9">
        <v>38780</v>
      </c>
      <c r="L43" s="9">
        <v>38801</v>
      </c>
      <c r="M43" s="4">
        <v>38395</v>
      </c>
      <c r="N43" s="4">
        <v>38576</v>
      </c>
      <c r="O43" s="4">
        <v>38708</v>
      </c>
      <c r="P43" s="4" t="s">
        <v>1158</v>
      </c>
      <c r="Q43" s="5" t="s">
        <v>1158</v>
      </c>
      <c r="R43" s="32" t="s">
        <v>723</v>
      </c>
      <c r="S43" s="32" t="s">
        <v>1051</v>
      </c>
      <c r="T43" s="31" t="s">
        <v>985</v>
      </c>
      <c r="U43" s="6" t="s">
        <v>896</v>
      </c>
      <c r="V43" s="3">
        <v>156</v>
      </c>
      <c r="W43" s="18">
        <v>47642</v>
      </c>
      <c r="X43" s="18"/>
      <c r="Y43" s="18"/>
      <c r="Z43" s="18">
        <v>147</v>
      </c>
      <c r="AA43" s="18">
        <v>156</v>
      </c>
      <c r="AB43" s="18"/>
      <c r="AC43" s="18"/>
      <c r="AD43" s="18">
        <v>8</v>
      </c>
      <c r="AE43" s="18"/>
      <c r="AF43" s="18">
        <v>13</v>
      </c>
      <c r="AG43" s="18"/>
      <c r="AH43" s="18"/>
      <c r="AI43" s="18"/>
      <c r="AJ43" s="18">
        <v>3</v>
      </c>
      <c r="AK43" s="18"/>
      <c r="AL43" s="2">
        <v>5</v>
      </c>
      <c r="AM43" s="2"/>
      <c r="AN43" s="2"/>
      <c r="AO43" s="2"/>
      <c r="AP43" s="2"/>
      <c r="AQ43" s="2"/>
      <c r="AR43" s="2">
        <v>4</v>
      </c>
      <c r="AS43" s="2"/>
      <c r="AT43" s="2">
        <v>4</v>
      </c>
      <c r="AU43" s="2"/>
      <c r="AV43" s="3">
        <v>0</v>
      </c>
      <c r="AW43" s="3" t="s">
        <v>1158</v>
      </c>
      <c r="AX43" s="3">
        <v>6</v>
      </c>
      <c r="AY43" s="3" t="s">
        <v>1158</v>
      </c>
      <c r="AZ43" s="5" t="s">
        <v>1158</v>
      </c>
      <c r="BA43" s="4">
        <v>38721</v>
      </c>
      <c r="BB43" s="4">
        <v>38721</v>
      </c>
      <c r="BC43" s="7">
        <f>IF(BB43="","Not done",DAYS360(J43,BB43))</f>
        <v>0</v>
      </c>
      <c r="BD43" s="4">
        <v>38721</v>
      </c>
      <c r="BE43" s="4">
        <v>38734</v>
      </c>
      <c r="BF43" s="7">
        <f>IF(BE43="","Not complete",DAYS360(BD43,BE43))</f>
        <v>13</v>
      </c>
      <c r="BG43" s="3" t="s">
        <v>849</v>
      </c>
      <c r="BK43" s="4">
        <v>38721</v>
      </c>
      <c r="BL43" s="4">
        <v>38729</v>
      </c>
      <c r="BM43" s="4" t="s">
        <v>996</v>
      </c>
      <c r="BN43" s="4"/>
      <c r="BO43" s="4"/>
      <c r="BP43" s="4"/>
      <c r="BQ43" s="4">
        <v>38735</v>
      </c>
      <c r="BR43" s="4">
        <v>38737</v>
      </c>
      <c r="BS43" s="7">
        <f t="shared" ref="BS43:BS54" si="40">IF(BR43="","Not complete",DAYS360(BQ43,BR43))</f>
        <v>2</v>
      </c>
      <c r="BT43" s="3" t="s">
        <v>753</v>
      </c>
      <c r="BW43" s="4">
        <v>38738</v>
      </c>
      <c r="BX43" s="4">
        <v>38756</v>
      </c>
      <c r="BY43" s="7">
        <f>IF(BX43="","Not complete",DAYS360(BW43,BX43))</f>
        <v>17</v>
      </c>
      <c r="BZ43" s="4">
        <v>38741</v>
      </c>
      <c r="CA43" s="4">
        <v>38745</v>
      </c>
      <c r="CB43" s="7">
        <f t="shared" ref="CB43:CB54" si="41">IF(CA43="","Not complete",DAYS360(BZ43,CA43))</f>
        <v>4</v>
      </c>
      <c r="CC43" s="3" t="s">
        <v>1126</v>
      </c>
      <c r="CF43" s="4">
        <v>38756</v>
      </c>
      <c r="CG43" s="4">
        <v>38756</v>
      </c>
      <c r="CH43" s="4">
        <v>38756</v>
      </c>
      <c r="CI43" s="4">
        <v>38762</v>
      </c>
      <c r="CJ43" s="4">
        <v>38762</v>
      </c>
      <c r="CK43" s="9">
        <v>38777</v>
      </c>
      <c r="CL43" s="9">
        <v>38766</v>
      </c>
      <c r="CM43" s="9"/>
      <c r="CN43" s="7">
        <f>IF(CL43="","Not complete",DAYS360(CJ43,CL43))</f>
        <v>4</v>
      </c>
      <c r="CO43" s="7"/>
      <c r="CP43" s="4">
        <v>38776</v>
      </c>
      <c r="CQ43" s="4"/>
      <c r="CR43" s="4"/>
      <c r="CS43" s="4">
        <v>38779</v>
      </c>
      <c r="CT43" s="8">
        <f t="shared" ref="CT43:CT54" si="42">IF(CS43="","Not complete",DAYS360(J43,CS43))</f>
        <v>59</v>
      </c>
      <c r="CU43" s="9"/>
      <c r="CV43" s="4">
        <v>38787</v>
      </c>
      <c r="CW43" s="4"/>
      <c r="CX43" s="4">
        <v>38798</v>
      </c>
      <c r="CY43" s="7">
        <f t="shared" ref="CY43:CY54" si="43">IF(CX43="","Not complete",DAYS360(M43,CX43))</f>
        <v>400</v>
      </c>
      <c r="CZ43" s="7">
        <f t="shared" ref="CZ43:CZ54" si="44">IF(CX43="","Not complete",DAYS360(N43,CX43))</f>
        <v>220</v>
      </c>
      <c r="DA43" s="7">
        <f t="shared" ref="DA43:DA54" si="45">IF(CX43="","Not complete",DAYS360(O43,CX43))</f>
        <v>90</v>
      </c>
      <c r="DB43" s="4">
        <v>38790</v>
      </c>
      <c r="DC43" s="4">
        <v>38792</v>
      </c>
      <c r="DD43" s="2" t="s">
        <v>858</v>
      </c>
      <c r="DE43" s="4"/>
      <c r="DF43" s="4"/>
      <c r="DG43" s="4"/>
      <c r="DH43" s="3" t="s">
        <v>858</v>
      </c>
      <c r="DI43" s="4">
        <v>38794</v>
      </c>
      <c r="DJ43" s="3" t="s">
        <v>464</v>
      </c>
    </row>
    <row r="44" spans="1:114" ht="28" customHeight="1">
      <c r="A44" s="2" t="s">
        <v>1184</v>
      </c>
      <c r="B44" s="3" t="s">
        <v>921</v>
      </c>
      <c r="C44" s="3" t="s">
        <v>874</v>
      </c>
      <c r="D44" s="17">
        <v>0.59097222222222223</v>
      </c>
      <c r="E44" s="3" t="s">
        <v>600</v>
      </c>
      <c r="H44" s="3" t="s">
        <v>442</v>
      </c>
      <c r="I44" s="3">
        <v>1622</v>
      </c>
      <c r="J44" s="4">
        <v>38678</v>
      </c>
      <c r="K44" s="4">
        <v>38772</v>
      </c>
      <c r="L44" s="4">
        <v>38792</v>
      </c>
      <c r="M44" s="4">
        <v>37693</v>
      </c>
      <c r="N44" s="4">
        <v>37860</v>
      </c>
      <c r="O44" s="4">
        <v>38673</v>
      </c>
      <c r="P44" s="3" t="s">
        <v>1158</v>
      </c>
      <c r="Q44" s="3" t="s">
        <v>1158</v>
      </c>
      <c r="R44" s="6" t="s">
        <v>645</v>
      </c>
      <c r="S44" s="6" t="s">
        <v>1051</v>
      </c>
      <c r="T44" s="23" t="s">
        <v>985</v>
      </c>
      <c r="U44" s="6" t="s">
        <v>799</v>
      </c>
      <c r="V44" s="3">
        <v>270</v>
      </c>
      <c r="W44" s="3">
        <v>92476</v>
      </c>
      <c r="Z44" s="3">
        <v>255</v>
      </c>
      <c r="AA44" s="3">
        <v>228</v>
      </c>
      <c r="AD44" s="3">
        <v>41</v>
      </c>
      <c r="AF44" s="3">
        <v>67</v>
      </c>
      <c r="AJ44" s="3">
        <v>2</v>
      </c>
      <c r="AL44" s="3">
        <v>3</v>
      </c>
      <c r="AR44" s="3">
        <v>0</v>
      </c>
      <c r="AT44" s="3">
        <v>3</v>
      </c>
      <c r="AV44" s="3">
        <v>0</v>
      </c>
      <c r="AW44" s="3" t="s">
        <v>1158</v>
      </c>
      <c r="AX44" s="3">
        <v>12</v>
      </c>
      <c r="AY44" s="3" t="s">
        <v>775</v>
      </c>
      <c r="AZ44" s="3" t="s">
        <v>1158</v>
      </c>
      <c r="BA44" s="4">
        <v>38679</v>
      </c>
      <c r="BB44" s="4">
        <v>38679</v>
      </c>
      <c r="BC44" s="7">
        <f>IF(BB44="","Not done",DAYS360(J44,BB44))</f>
        <v>1</v>
      </c>
      <c r="BD44" s="4">
        <v>38700</v>
      </c>
      <c r="BE44" s="4">
        <v>38722</v>
      </c>
      <c r="BF44" s="7">
        <f>IF(BE44="","Not complete",DAYS360(BD44,BE44))</f>
        <v>21</v>
      </c>
      <c r="BG44" s="3" t="s">
        <v>849</v>
      </c>
      <c r="BK44" s="4">
        <v>38692</v>
      </c>
      <c r="BL44" s="4">
        <v>38715</v>
      </c>
      <c r="BM44" s="3" t="s">
        <v>996</v>
      </c>
      <c r="BQ44" s="4">
        <v>38723</v>
      </c>
      <c r="BR44" s="4">
        <v>38728</v>
      </c>
      <c r="BS44" s="7">
        <f t="shared" si="40"/>
        <v>5</v>
      </c>
      <c r="BT44" s="3" t="s">
        <v>753</v>
      </c>
      <c r="BW44" s="4">
        <v>38728</v>
      </c>
      <c r="BX44" s="4">
        <v>38736</v>
      </c>
      <c r="BY44" s="7">
        <f>IF(BX44="","Not complete",DAYS360(BW44,BX44))</f>
        <v>8</v>
      </c>
      <c r="BZ44" s="4">
        <v>38727</v>
      </c>
      <c r="CA44" s="4">
        <v>38738</v>
      </c>
      <c r="CB44" s="7">
        <f t="shared" si="41"/>
        <v>11</v>
      </c>
      <c r="CC44" s="3" t="s">
        <v>1126</v>
      </c>
      <c r="CF44" s="4">
        <v>38738</v>
      </c>
      <c r="CG44" s="4">
        <v>38738</v>
      </c>
      <c r="CH44" s="4">
        <v>38738</v>
      </c>
      <c r="CI44" s="4">
        <v>38742</v>
      </c>
      <c r="CJ44" s="4">
        <v>38742</v>
      </c>
      <c r="CK44" s="4">
        <v>38769</v>
      </c>
      <c r="CL44" s="4">
        <v>38753</v>
      </c>
      <c r="CM44" s="4"/>
      <c r="CN44" s="7">
        <f>IF(CL44="","Not complete",DAYS360(CJ44,CL44))</f>
        <v>10</v>
      </c>
      <c r="CO44" s="7"/>
      <c r="CP44" s="4">
        <v>38769</v>
      </c>
      <c r="CQ44" s="4"/>
      <c r="CR44" s="4"/>
      <c r="CS44" s="4">
        <v>38771</v>
      </c>
      <c r="CT44" s="8">
        <f t="shared" si="42"/>
        <v>91</v>
      </c>
      <c r="CU44" s="4"/>
      <c r="CV44" s="4">
        <v>38787</v>
      </c>
      <c r="CW44" s="4"/>
      <c r="CX44" s="4">
        <v>38791</v>
      </c>
      <c r="CY44" s="7">
        <f t="shared" si="43"/>
        <v>1082</v>
      </c>
      <c r="CZ44" s="7">
        <f t="shared" si="44"/>
        <v>918</v>
      </c>
      <c r="DA44" s="7">
        <f t="shared" si="45"/>
        <v>118</v>
      </c>
      <c r="DB44" s="4">
        <v>38787</v>
      </c>
      <c r="DC44" s="4">
        <v>38790</v>
      </c>
      <c r="DD44" s="4" t="s">
        <v>858</v>
      </c>
      <c r="DE44" s="4"/>
      <c r="DF44" s="4"/>
      <c r="DG44" s="4"/>
      <c r="DH44" s="3" t="s">
        <v>858</v>
      </c>
      <c r="DI44" s="4">
        <v>38792</v>
      </c>
      <c r="DJ44" s="6" t="s">
        <v>464</v>
      </c>
    </row>
    <row r="45" spans="1:114" ht="28" customHeight="1">
      <c r="A45" s="1">
        <v>78</v>
      </c>
      <c r="B45" s="2" t="s">
        <v>1185</v>
      </c>
      <c r="C45" s="2" t="s">
        <v>1015</v>
      </c>
      <c r="D45" s="17">
        <v>0.59027777777777779</v>
      </c>
      <c r="E45" s="17" t="s">
        <v>600</v>
      </c>
      <c r="F45" s="17"/>
      <c r="G45" s="17"/>
      <c r="H45" s="3" t="s">
        <v>654</v>
      </c>
      <c r="I45" s="2" t="s">
        <v>562</v>
      </c>
      <c r="J45" s="4">
        <v>38552</v>
      </c>
      <c r="K45" s="9">
        <v>38766</v>
      </c>
      <c r="L45" s="9">
        <v>38790</v>
      </c>
      <c r="M45" s="4">
        <v>36677</v>
      </c>
      <c r="N45" s="4">
        <v>38420</v>
      </c>
      <c r="O45" s="4">
        <v>38479</v>
      </c>
      <c r="P45" s="4" t="s">
        <v>1001</v>
      </c>
      <c r="Q45" s="5" t="s">
        <v>418</v>
      </c>
      <c r="R45" s="32" t="s">
        <v>300</v>
      </c>
      <c r="S45" s="32" t="s">
        <v>355</v>
      </c>
      <c r="T45" s="31" t="s">
        <v>488</v>
      </c>
      <c r="U45" s="6" t="s">
        <v>684</v>
      </c>
      <c r="V45" s="3">
        <v>178</v>
      </c>
      <c r="W45" s="18">
        <v>49552</v>
      </c>
      <c r="X45" s="18"/>
      <c r="Y45" s="18"/>
      <c r="Z45" s="18">
        <v>188</v>
      </c>
      <c r="AA45" s="18">
        <v>182</v>
      </c>
      <c r="AB45" s="18"/>
      <c r="AC45" s="18"/>
      <c r="AD45" s="18">
        <v>34</v>
      </c>
      <c r="AE45" s="18"/>
      <c r="AF45" s="18">
        <v>97</v>
      </c>
      <c r="AG45" s="18"/>
      <c r="AH45" s="18"/>
      <c r="AI45" s="18"/>
      <c r="AJ45" s="18">
        <v>32</v>
      </c>
      <c r="AK45" s="18"/>
      <c r="AL45" s="2">
        <v>39</v>
      </c>
      <c r="AM45" s="2"/>
      <c r="AN45" s="2"/>
      <c r="AO45" s="2"/>
      <c r="AP45" s="2"/>
      <c r="AQ45" s="2"/>
      <c r="AR45" s="2">
        <v>0</v>
      </c>
      <c r="AS45" s="2"/>
      <c r="AT45" s="2">
        <v>0</v>
      </c>
      <c r="AU45" s="2"/>
      <c r="AV45" s="3">
        <v>1</v>
      </c>
      <c r="AW45" s="3" t="s">
        <v>1001</v>
      </c>
      <c r="AX45" s="3">
        <v>14</v>
      </c>
      <c r="AY45" s="3" t="s">
        <v>1001</v>
      </c>
      <c r="AZ45" s="5" t="s">
        <v>1001</v>
      </c>
      <c r="BA45" s="4">
        <v>38554</v>
      </c>
      <c r="BB45" s="4">
        <v>38554</v>
      </c>
      <c r="BC45" s="7">
        <f>IF(BB45="","Not done",DAYS360(J45,BB45))</f>
        <v>2</v>
      </c>
      <c r="BD45" s="4">
        <v>38619</v>
      </c>
      <c r="BE45" s="4">
        <v>38638</v>
      </c>
      <c r="BF45" s="7">
        <f t="shared" ref="BF45:BF50" si="46">IF(BE45="","Not complete",DAYS360(BD45,BE45))</f>
        <v>19</v>
      </c>
      <c r="BG45" s="3" t="s">
        <v>849</v>
      </c>
      <c r="BK45" s="4">
        <v>38611</v>
      </c>
      <c r="BL45" s="4">
        <v>38625</v>
      </c>
      <c r="BM45" s="4" t="s">
        <v>1150</v>
      </c>
      <c r="BN45" s="4"/>
      <c r="BO45" s="4"/>
      <c r="BP45" s="4"/>
      <c r="BQ45" s="4">
        <v>38643</v>
      </c>
      <c r="BR45" s="4">
        <v>38652</v>
      </c>
      <c r="BS45" s="7">
        <f t="shared" si="40"/>
        <v>9</v>
      </c>
      <c r="BT45" s="3" t="s">
        <v>956</v>
      </c>
      <c r="BW45" s="4">
        <v>38659</v>
      </c>
      <c r="BX45" s="4">
        <v>38680</v>
      </c>
      <c r="BY45" s="7">
        <f t="shared" ref="BY45:BY54" si="47">IF(BX45="","Not complete",DAYS360(BW45,BX45))</f>
        <v>21</v>
      </c>
      <c r="BZ45" s="4">
        <v>38658</v>
      </c>
      <c r="CA45" s="4">
        <v>38671</v>
      </c>
      <c r="CB45" s="7">
        <f t="shared" si="41"/>
        <v>13</v>
      </c>
      <c r="CC45" s="3" t="s">
        <v>1126</v>
      </c>
      <c r="CF45" s="4">
        <v>38737</v>
      </c>
      <c r="CG45" s="4">
        <v>38737</v>
      </c>
      <c r="CH45" s="4">
        <v>38737</v>
      </c>
      <c r="CI45" s="4">
        <v>38749</v>
      </c>
      <c r="CJ45" s="4">
        <v>38751</v>
      </c>
      <c r="CK45" s="9">
        <v>38762</v>
      </c>
      <c r="CL45" s="9">
        <v>38752</v>
      </c>
      <c r="CM45" s="9"/>
      <c r="CN45" s="7">
        <f>IF(CL45="","Not complete",DAYS360(CJ45,CL45))</f>
        <v>1</v>
      </c>
      <c r="CO45" s="7"/>
      <c r="CP45" s="4">
        <v>38765</v>
      </c>
      <c r="CQ45" s="4"/>
      <c r="CR45" s="4"/>
      <c r="CS45" s="4">
        <v>38766</v>
      </c>
      <c r="CT45" s="8">
        <f t="shared" si="42"/>
        <v>209</v>
      </c>
      <c r="CU45" s="9"/>
      <c r="CV45" s="4">
        <v>38784</v>
      </c>
      <c r="CW45" s="4"/>
      <c r="CX45" s="4">
        <v>38791</v>
      </c>
      <c r="CY45" s="7">
        <f t="shared" si="43"/>
        <v>2085</v>
      </c>
      <c r="CZ45" s="7">
        <f t="shared" si="44"/>
        <v>366</v>
      </c>
      <c r="DA45" s="7">
        <f t="shared" si="45"/>
        <v>308</v>
      </c>
      <c r="DB45" s="4">
        <v>38776</v>
      </c>
      <c r="DC45" s="4">
        <v>38839</v>
      </c>
      <c r="DD45" s="2" t="s">
        <v>858</v>
      </c>
      <c r="DE45" s="4"/>
      <c r="DF45" s="4"/>
      <c r="DG45" s="4"/>
      <c r="DH45" s="3" t="s">
        <v>858</v>
      </c>
      <c r="DI45" s="4">
        <v>38766</v>
      </c>
    </row>
    <row r="46" spans="1:114" s="11" customFormat="1" ht="28" customHeight="1">
      <c r="A46" s="24">
        <v>69</v>
      </c>
      <c r="B46" s="25" t="s">
        <v>1024</v>
      </c>
      <c r="C46" s="25" t="s">
        <v>1015</v>
      </c>
      <c r="D46" s="17">
        <v>0.58958333333333335</v>
      </c>
      <c r="E46" s="3" t="s">
        <v>865</v>
      </c>
      <c r="F46" s="3"/>
      <c r="G46" s="3"/>
      <c r="H46" s="11" t="s">
        <v>554</v>
      </c>
      <c r="I46" s="25" t="s">
        <v>670</v>
      </c>
      <c r="J46" s="9">
        <v>38650</v>
      </c>
      <c r="K46" s="9">
        <v>38765</v>
      </c>
      <c r="L46" s="9">
        <v>38787</v>
      </c>
      <c r="M46" s="9">
        <v>37560</v>
      </c>
      <c r="N46" s="9">
        <v>38210</v>
      </c>
      <c r="O46" s="9">
        <v>38430</v>
      </c>
      <c r="P46" s="11" t="s">
        <v>1001</v>
      </c>
      <c r="Q46" s="9" t="s">
        <v>1001</v>
      </c>
      <c r="R46" s="19" t="s">
        <v>300</v>
      </c>
      <c r="S46" s="26" t="s">
        <v>880</v>
      </c>
      <c r="T46" s="27" t="s">
        <v>1035</v>
      </c>
      <c r="U46" s="26" t="s">
        <v>441</v>
      </c>
      <c r="V46" s="11">
        <v>204</v>
      </c>
      <c r="W46" s="11">
        <v>64337</v>
      </c>
      <c r="Z46" s="11">
        <v>222</v>
      </c>
      <c r="AA46" s="11">
        <v>194</v>
      </c>
      <c r="AD46" s="11">
        <v>20</v>
      </c>
      <c r="AF46" s="11">
        <v>33</v>
      </c>
      <c r="AJ46" s="11">
        <v>6</v>
      </c>
      <c r="AL46" s="11">
        <v>6</v>
      </c>
      <c r="AR46" s="11">
        <v>0</v>
      </c>
      <c r="AT46" s="11">
        <v>0</v>
      </c>
      <c r="AV46" s="11">
        <v>0</v>
      </c>
      <c r="AW46" s="11" t="s">
        <v>418</v>
      </c>
      <c r="AX46" s="11">
        <v>4</v>
      </c>
      <c r="AY46" s="11" t="s">
        <v>1001</v>
      </c>
      <c r="AZ46" s="11" t="s">
        <v>1001</v>
      </c>
      <c r="BA46" s="9">
        <v>38486</v>
      </c>
      <c r="BB46" s="9">
        <v>38486</v>
      </c>
      <c r="BC46" s="7">
        <v>0</v>
      </c>
      <c r="BD46" s="29">
        <v>38667</v>
      </c>
      <c r="BE46" s="9">
        <v>38679</v>
      </c>
      <c r="BF46" s="28">
        <f t="shared" si="46"/>
        <v>12</v>
      </c>
      <c r="BG46" s="11" t="s">
        <v>1168</v>
      </c>
      <c r="BK46" s="29">
        <v>38667</v>
      </c>
      <c r="BL46" s="9">
        <v>38681</v>
      </c>
      <c r="BM46" s="9" t="s">
        <v>1150</v>
      </c>
      <c r="BN46" s="9"/>
      <c r="BO46" s="9"/>
      <c r="BP46" s="9"/>
      <c r="BQ46" s="9">
        <v>38679</v>
      </c>
      <c r="BR46" s="9">
        <v>38685</v>
      </c>
      <c r="BS46" s="28">
        <f t="shared" si="40"/>
        <v>6</v>
      </c>
      <c r="BT46" s="11" t="s">
        <v>617</v>
      </c>
      <c r="BW46" s="9">
        <v>38685</v>
      </c>
      <c r="BX46" s="9">
        <v>38721</v>
      </c>
      <c r="BY46" s="28">
        <f t="shared" si="47"/>
        <v>35</v>
      </c>
      <c r="BZ46" s="9">
        <v>38685</v>
      </c>
      <c r="CA46" s="9">
        <v>38706</v>
      </c>
      <c r="CB46" s="28">
        <f t="shared" si="41"/>
        <v>21</v>
      </c>
      <c r="CC46" s="11" t="s">
        <v>144</v>
      </c>
      <c r="CF46" s="9">
        <v>38729</v>
      </c>
      <c r="CG46" s="9">
        <v>38729</v>
      </c>
      <c r="CH46" s="9">
        <v>38729</v>
      </c>
      <c r="CI46" s="9">
        <v>38735</v>
      </c>
      <c r="CJ46" s="9">
        <v>38736</v>
      </c>
      <c r="CK46" s="9">
        <v>38750</v>
      </c>
      <c r="CL46" s="9">
        <v>38738</v>
      </c>
      <c r="CM46" s="9"/>
      <c r="CN46" s="28">
        <f>IF(CL46="","Not complete",DAYS360(CJ46,CL46))</f>
        <v>2</v>
      </c>
      <c r="CO46" s="28"/>
      <c r="CP46" s="9">
        <v>38762</v>
      </c>
      <c r="CQ46" s="9"/>
      <c r="CR46" s="9"/>
      <c r="CS46" s="9">
        <v>38765</v>
      </c>
      <c r="CT46" s="8">
        <f t="shared" si="42"/>
        <v>112</v>
      </c>
      <c r="CU46" s="9"/>
      <c r="CV46" s="9">
        <v>38783</v>
      </c>
      <c r="CW46" s="9"/>
      <c r="CX46" s="9">
        <v>38791</v>
      </c>
      <c r="CY46" s="28">
        <f t="shared" si="43"/>
        <v>1215</v>
      </c>
      <c r="CZ46" s="28">
        <f t="shared" si="44"/>
        <v>574</v>
      </c>
      <c r="DA46" s="28">
        <f t="shared" si="45"/>
        <v>356</v>
      </c>
      <c r="DB46" s="4">
        <v>38772</v>
      </c>
      <c r="DC46" s="9">
        <v>38776</v>
      </c>
      <c r="DD46" s="4" t="s">
        <v>858</v>
      </c>
      <c r="DE46" s="9"/>
      <c r="DF46" s="9"/>
      <c r="DG46" s="9"/>
      <c r="DH46" s="3" t="s">
        <v>858</v>
      </c>
      <c r="DI46" s="9">
        <v>38766</v>
      </c>
      <c r="DJ46" s="19" t="s">
        <v>233</v>
      </c>
    </row>
    <row r="47" spans="1:114" ht="28" customHeight="1">
      <c r="A47" s="1">
        <v>72</v>
      </c>
      <c r="B47" s="2" t="s">
        <v>435</v>
      </c>
      <c r="C47" s="2" t="s">
        <v>1015</v>
      </c>
      <c r="D47" s="17">
        <v>0.58888888888888891</v>
      </c>
      <c r="E47" s="17" t="s">
        <v>865</v>
      </c>
      <c r="F47" s="17"/>
      <c r="G47" s="17"/>
      <c r="H47" s="3" t="s">
        <v>654</v>
      </c>
      <c r="I47" s="2" t="s">
        <v>72</v>
      </c>
      <c r="J47" s="4">
        <v>38513</v>
      </c>
      <c r="K47" s="9">
        <v>38758</v>
      </c>
      <c r="L47" s="9">
        <v>38779</v>
      </c>
      <c r="M47" s="4">
        <v>37894</v>
      </c>
      <c r="N47" s="4">
        <v>38293</v>
      </c>
      <c r="O47" s="4">
        <v>38507</v>
      </c>
      <c r="P47" s="4" t="s">
        <v>1001</v>
      </c>
      <c r="Q47" s="5" t="s">
        <v>1001</v>
      </c>
      <c r="R47" s="32" t="s">
        <v>300</v>
      </c>
      <c r="S47" s="32" t="s">
        <v>995</v>
      </c>
      <c r="T47" s="31" t="s">
        <v>391</v>
      </c>
      <c r="U47" s="6" t="s">
        <v>430</v>
      </c>
      <c r="V47" s="3">
        <v>256</v>
      </c>
      <c r="W47" s="18">
        <v>84071</v>
      </c>
      <c r="X47" s="18"/>
      <c r="Y47" s="18"/>
      <c r="Z47" s="18">
        <v>260</v>
      </c>
      <c r="AA47" s="18">
        <v>224</v>
      </c>
      <c r="AB47" s="18"/>
      <c r="AC47" s="18"/>
      <c r="AD47" s="18">
        <v>11</v>
      </c>
      <c r="AE47" s="18"/>
      <c r="AF47" s="18">
        <v>22</v>
      </c>
      <c r="AG47" s="18"/>
      <c r="AH47" s="18"/>
      <c r="AI47" s="18"/>
      <c r="AJ47" s="18">
        <v>8</v>
      </c>
      <c r="AK47" s="18"/>
      <c r="AL47" s="2">
        <v>8</v>
      </c>
      <c r="AM47" s="2"/>
      <c r="AN47" s="2"/>
      <c r="AO47" s="2"/>
      <c r="AP47" s="2"/>
      <c r="AQ47" s="2"/>
      <c r="AR47" s="2">
        <v>6</v>
      </c>
      <c r="AS47" s="2"/>
      <c r="AT47" s="2">
        <v>6</v>
      </c>
      <c r="AU47" s="2"/>
      <c r="AV47" s="3">
        <v>0</v>
      </c>
      <c r="AW47" s="3" t="s">
        <v>1001</v>
      </c>
      <c r="AX47" s="3">
        <v>17</v>
      </c>
      <c r="AY47" s="3" t="s">
        <v>1001</v>
      </c>
      <c r="AZ47" s="5" t="s">
        <v>1001</v>
      </c>
      <c r="BA47" s="4">
        <v>38524</v>
      </c>
      <c r="BB47" s="4">
        <v>38524</v>
      </c>
      <c r="BC47" s="7">
        <f t="shared" ref="BC47:BC54" si="48">IF(BB47="","Not done",DAYS360(J47,BB47))</f>
        <v>11</v>
      </c>
      <c r="BD47" s="4">
        <v>38555</v>
      </c>
      <c r="BE47" s="4">
        <v>38575</v>
      </c>
      <c r="BF47" s="7">
        <f t="shared" si="46"/>
        <v>19</v>
      </c>
      <c r="BG47" s="3" t="s">
        <v>1061</v>
      </c>
      <c r="BK47" s="4">
        <v>38569</v>
      </c>
      <c r="BL47" s="4">
        <v>38581</v>
      </c>
      <c r="BM47" s="4" t="s">
        <v>907</v>
      </c>
      <c r="BN47" s="4"/>
      <c r="BO47" s="4"/>
      <c r="BP47" s="4"/>
      <c r="BQ47" s="4">
        <v>38610</v>
      </c>
      <c r="BR47" s="4">
        <v>38622</v>
      </c>
      <c r="BS47" s="7">
        <f t="shared" si="40"/>
        <v>12</v>
      </c>
      <c r="BT47" s="3" t="s">
        <v>617</v>
      </c>
      <c r="BW47" s="4">
        <v>38624</v>
      </c>
      <c r="BX47" s="4">
        <v>38646</v>
      </c>
      <c r="BY47" s="7">
        <f t="shared" si="47"/>
        <v>22</v>
      </c>
      <c r="BZ47" s="4">
        <v>38624</v>
      </c>
      <c r="CA47" s="4">
        <v>38640</v>
      </c>
      <c r="CB47" s="7">
        <f t="shared" si="41"/>
        <v>16</v>
      </c>
      <c r="CC47" s="3" t="s">
        <v>925</v>
      </c>
      <c r="CF47" s="4">
        <v>38686</v>
      </c>
      <c r="CG47" s="4">
        <v>38687</v>
      </c>
      <c r="CH47" s="4">
        <v>38687</v>
      </c>
      <c r="CI47" s="4">
        <v>38700</v>
      </c>
      <c r="CJ47" s="4" t="s">
        <v>31</v>
      </c>
      <c r="CK47" s="9">
        <v>38706</v>
      </c>
      <c r="CL47" s="9">
        <v>38724</v>
      </c>
      <c r="CM47" s="9"/>
      <c r="CN47" s="7">
        <v>0</v>
      </c>
      <c r="CO47" s="7"/>
      <c r="CP47" s="4">
        <v>38755</v>
      </c>
      <c r="CQ47" s="4"/>
      <c r="CR47" s="4"/>
      <c r="CS47" s="4">
        <v>38758</v>
      </c>
      <c r="CT47" s="8">
        <f t="shared" si="42"/>
        <v>240</v>
      </c>
      <c r="CU47" s="9"/>
      <c r="CV47" s="4">
        <v>38766</v>
      </c>
      <c r="CW47" s="4"/>
      <c r="CX47" s="4">
        <v>38770</v>
      </c>
      <c r="CY47" s="7">
        <f t="shared" si="43"/>
        <v>862</v>
      </c>
      <c r="CZ47" s="7">
        <f t="shared" si="44"/>
        <v>470</v>
      </c>
      <c r="DA47" s="7">
        <f t="shared" si="45"/>
        <v>258</v>
      </c>
      <c r="DB47" s="4">
        <v>38772</v>
      </c>
      <c r="DC47" s="4">
        <v>38773</v>
      </c>
      <c r="DD47" s="2" t="s">
        <v>858</v>
      </c>
      <c r="DE47" s="4"/>
      <c r="DF47" s="4"/>
      <c r="DG47" s="4"/>
      <c r="DH47" s="3" t="s">
        <v>858</v>
      </c>
      <c r="DI47" s="4">
        <v>38766</v>
      </c>
      <c r="DJ47" s="3" t="s">
        <v>816</v>
      </c>
    </row>
    <row r="48" spans="1:114" ht="28" customHeight="1">
      <c r="A48" s="1">
        <v>73</v>
      </c>
      <c r="B48" s="2" t="s">
        <v>566</v>
      </c>
      <c r="C48" s="2" t="s">
        <v>1015</v>
      </c>
      <c r="D48" s="10">
        <v>0.58819444444444446</v>
      </c>
      <c r="E48" s="11" t="s">
        <v>865</v>
      </c>
      <c r="F48" s="11"/>
      <c r="G48" s="11"/>
      <c r="H48" s="3" t="s">
        <v>554</v>
      </c>
      <c r="I48" s="2" t="s">
        <v>1088</v>
      </c>
      <c r="J48" s="4">
        <v>38513</v>
      </c>
      <c r="K48" s="4">
        <v>38752</v>
      </c>
      <c r="L48" s="4">
        <v>38776</v>
      </c>
      <c r="M48" s="4">
        <v>38017</v>
      </c>
      <c r="N48" s="4">
        <v>38398</v>
      </c>
      <c r="O48" s="4">
        <v>38510</v>
      </c>
      <c r="P48" s="4" t="s">
        <v>1001</v>
      </c>
      <c r="Q48" s="4" t="s">
        <v>1001</v>
      </c>
      <c r="R48" s="6" t="s">
        <v>300</v>
      </c>
      <c r="S48" s="22" t="s">
        <v>500</v>
      </c>
      <c r="T48" s="23" t="s">
        <v>926</v>
      </c>
      <c r="U48" s="22" t="s">
        <v>257</v>
      </c>
      <c r="V48" s="3">
        <v>281</v>
      </c>
      <c r="W48" s="3">
        <v>87803</v>
      </c>
      <c r="Z48" s="3">
        <v>284</v>
      </c>
      <c r="AA48" s="3">
        <v>246</v>
      </c>
      <c r="AD48" s="3">
        <v>69</v>
      </c>
      <c r="AF48" s="3">
        <v>102</v>
      </c>
      <c r="AJ48" s="3">
        <v>8</v>
      </c>
      <c r="AL48" s="3">
        <v>9</v>
      </c>
      <c r="AR48" s="3">
        <v>2</v>
      </c>
      <c r="AT48" s="3">
        <v>9</v>
      </c>
      <c r="AV48" s="3">
        <v>0</v>
      </c>
      <c r="AW48" s="3" t="s">
        <v>418</v>
      </c>
      <c r="AX48" s="3">
        <v>11</v>
      </c>
      <c r="AY48" s="3" t="s">
        <v>1001</v>
      </c>
      <c r="AZ48" s="3" t="s">
        <v>1001</v>
      </c>
      <c r="BA48" s="4">
        <v>38524</v>
      </c>
      <c r="BB48" s="4">
        <v>38524</v>
      </c>
      <c r="BC48" s="7">
        <f t="shared" si="48"/>
        <v>11</v>
      </c>
      <c r="BD48" s="4">
        <v>38577</v>
      </c>
      <c r="BE48" s="4">
        <v>38601</v>
      </c>
      <c r="BF48" s="7">
        <f t="shared" si="46"/>
        <v>23</v>
      </c>
      <c r="BG48" s="3" t="s">
        <v>431</v>
      </c>
      <c r="BK48" s="4">
        <v>38574</v>
      </c>
      <c r="BL48" s="4">
        <v>38588</v>
      </c>
      <c r="BM48" s="9" t="s">
        <v>907</v>
      </c>
      <c r="BN48" s="9"/>
      <c r="BO48" s="9"/>
      <c r="BP48" s="9"/>
      <c r="BQ48" s="4">
        <v>38603</v>
      </c>
      <c r="BR48" s="4">
        <v>38610</v>
      </c>
      <c r="BS48" s="7">
        <f t="shared" si="40"/>
        <v>7</v>
      </c>
      <c r="BT48" s="3" t="s">
        <v>617</v>
      </c>
      <c r="BW48" s="4">
        <v>38610</v>
      </c>
      <c r="BX48" s="4">
        <v>38664</v>
      </c>
      <c r="BY48" s="7">
        <f t="shared" si="47"/>
        <v>53</v>
      </c>
      <c r="BZ48" s="4">
        <v>38608</v>
      </c>
      <c r="CA48" s="4">
        <v>38624</v>
      </c>
      <c r="CB48" s="7">
        <f t="shared" si="41"/>
        <v>16</v>
      </c>
      <c r="CC48" s="3" t="s">
        <v>906</v>
      </c>
      <c r="CF48" s="4">
        <v>38689</v>
      </c>
      <c r="CG48" s="4">
        <v>38692</v>
      </c>
      <c r="CH48" s="4">
        <v>38692</v>
      </c>
      <c r="CI48" s="4">
        <v>38706</v>
      </c>
      <c r="CJ48" s="4">
        <v>38707</v>
      </c>
      <c r="CK48" s="4">
        <v>38722</v>
      </c>
      <c r="CL48" s="4">
        <v>38724</v>
      </c>
      <c r="CM48" s="4"/>
      <c r="CN48" s="7">
        <f t="shared" ref="CN48:CN54" si="49">IF(CL48="","Not complete",DAYS360(CJ48,CL48))</f>
        <v>16</v>
      </c>
      <c r="CO48" s="7"/>
      <c r="CP48" s="9">
        <v>38748</v>
      </c>
      <c r="CQ48" s="9"/>
      <c r="CR48" s="9"/>
      <c r="CS48" s="4">
        <v>38752</v>
      </c>
      <c r="CT48" s="8">
        <f t="shared" si="42"/>
        <v>234</v>
      </c>
      <c r="CU48" s="9"/>
      <c r="CV48" s="4">
        <v>38759</v>
      </c>
      <c r="CW48" s="4"/>
      <c r="CX48" s="4">
        <v>38770</v>
      </c>
      <c r="CY48" s="7">
        <f t="shared" si="43"/>
        <v>742</v>
      </c>
      <c r="CZ48" s="7">
        <f t="shared" si="44"/>
        <v>367</v>
      </c>
      <c r="DA48" s="7">
        <f t="shared" si="45"/>
        <v>255</v>
      </c>
      <c r="DB48" s="4">
        <v>38771</v>
      </c>
      <c r="DC48" s="4">
        <v>38772</v>
      </c>
      <c r="DD48" s="4" t="s">
        <v>858</v>
      </c>
      <c r="DE48" s="4"/>
      <c r="DF48" s="4"/>
      <c r="DG48" s="4"/>
      <c r="DH48" s="3" t="s">
        <v>858</v>
      </c>
      <c r="DI48" s="4">
        <v>38766</v>
      </c>
    </row>
    <row r="49" spans="1:114" ht="28" customHeight="1">
      <c r="A49" s="1">
        <v>75</v>
      </c>
      <c r="B49" s="2" t="s">
        <v>239</v>
      </c>
      <c r="C49" s="2" t="s">
        <v>1026</v>
      </c>
      <c r="D49" s="17">
        <v>0.58750000000000002</v>
      </c>
      <c r="E49" s="17" t="s">
        <v>865</v>
      </c>
      <c r="F49" s="17"/>
      <c r="G49" s="17"/>
      <c r="H49" s="3" t="s">
        <v>286</v>
      </c>
      <c r="I49" s="2" t="s">
        <v>1159</v>
      </c>
      <c r="J49" s="4">
        <v>38529</v>
      </c>
      <c r="K49" s="9">
        <v>38750</v>
      </c>
      <c r="L49" s="9">
        <v>38771</v>
      </c>
      <c r="M49" s="4">
        <v>36099</v>
      </c>
      <c r="N49" s="4">
        <v>38122</v>
      </c>
      <c r="O49" s="4">
        <v>38520</v>
      </c>
      <c r="P49" s="4" t="s">
        <v>1001</v>
      </c>
      <c r="Q49" s="5" t="s">
        <v>1001</v>
      </c>
      <c r="R49" s="32" t="s">
        <v>954</v>
      </c>
      <c r="S49" s="32" t="s">
        <v>1141</v>
      </c>
      <c r="T49" s="31" t="s">
        <v>437</v>
      </c>
      <c r="U49" s="6" t="s">
        <v>800</v>
      </c>
      <c r="V49" s="3">
        <v>202</v>
      </c>
      <c r="W49" s="18">
        <v>44975</v>
      </c>
      <c r="X49" s="18"/>
      <c r="Y49" s="18"/>
      <c r="Z49" s="18">
        <v>180</v>
      </c>
      <c r="AA49" s="18">
        <v>180</v>
      </c>
      <c r="AB49" s="18"/>
      <c r="AC49" s="18"/>
      <c r="AD49" s="18">
        <v>34</v>
      </c>
      <c r="AE49" s="18"/>
      <c r="AF49" s="18">
        <v>54</v>
      </c>
      <c r="AG49" s="18"/>
      <c r="AH49" s="18"/>
      <c r="AI49" s="18"/>
      <c r="AJ49" s="18">
        <v>20</v>
      </c>
      <c r="AK49" s="18"/>
      <c r="AL49" s="2">
        <v>21</v>
      </c>
      <c r="AM49" s="2"/>
      <c r="AN49" s="2"/>
      <c r="AO49" s="2"/>
      <c r="AP49" s="2"/>
      <c r="AQ49" s="2"/>
      <c r="AR49" s="2">
        <v>0</v>
      </c>
      <c r="AS49" s="2"/>
      <c r="AT49" s="2">
        <v>0</v>
      </c>
      <c r="AU49" s="2"/>
      <c r="AV49" s="3">
        <v>0</v>
      </c>
      <c r="AW49" s="3" t="s">
        <v>775</v>
      </c>
      <c r="AX49" s="3">
        <v>5</v>
      </c>
      <c r="AY49" s="3" t="s">
        <v>1001</v>
      </c>
      <c r="AZ49" s="5" t="s">
        <v>1001</v>
      </c>
      <c r="BA49" s="4">
        <v>38532</v>
      </c>
      <c r="BB49" s="4">
        <v>38532</v>
      </c>
      <c r="BC49" s="7">
        <f t="shared" si="48"/>
        <v>3</v>
      </c>
      <c r="BD49" s="4">
        <v>38540</v>
      </c>
      <c r="BE49" s="4">
        <v>38568</v>
      </c>
      <c r="BF49" s="7">
        <f t="shared" si="46"/>
        <v>27</v>
      </c>
      <c r="BG49" s="3" t="s">
        <v>553</v>
      </c>
      <c r="BK49" s="4">
        <v>38548</v>
      </c>
      <c r="BL49" s="4">
        <v>38562</v>
      </c>
      <c r="BM49" s="4" t="s">
        <v>1150</v>
      </c>
      <c r="BN49" s="4"/>
      <c r="BO49" s="4"/>
      <c r="BP49" s="4"/>
      <c r="BQ49" s="4">
        <v>38584</v>
      </c>
      <c r="BR49" s="4">
        <v>38595</v>
      </c>
      <c r="BS49" s="7">
        <f t="shared" si="40"/>
        <v>10</v>
      </c>
      <c r="BT49" s="3" t="s">
        <v>1076</v>
      </c>
      <c r="BW49" s="4">
        <v>38595</v>
      </c>
      <c r="BX49" s="4">
        <v>38617</v>
      </c>
      <c r="BY49" s="7">
        <f t="shared" si="47"/>
        <v>22</v>
      </c>
      <c r="BZ49" s="4">
        <v>38598</v>
      </c>
      <c r="CA49" s="4">
        <v>38609</v>
      </c>
      <c r="CB49" s="7">
        <f t="shared" si="41"/>
        <v>11</v>
      </c>
      <c r="CC49" s="3" t="s">
        <v>925</v>
      </c>
      <c r="CF49" s="4">
        <v>38643</v>
      </c>
      <c r="CG49" s="4">
        <v>38643</v>
      </c>
      <c r="CH49" s="4">
        <v>38646</v>
      </c>
      <c r="CI49" s="4">
        <v>38672</v>
      </c>
      <c r="CJ49" s="4">
        <v>38672</v>
      </c>
      <c r="CK49" s="9">
        <v>38680</v>
      </c>
      <c r="CL49" s="9">
        <v>38693</v>
      </c>
      <c r="CM49" s="9"/>
      <c r="CN49" s="7">
        <f t="shared" si="49"/>
        <v>21</v>
      </c>
      <c r="CO49" s="7"/>
      <c r="CP49" s="4">
        <v>38741</v>
      </c>
      <c r="CQ49" s="4"/>
      <c r="CR49" s="4"/>
      <c r="CS49" s="4">
        <v>38750</v>
      </c>
      <c r="CT49" s="8">
        <f t="shared" si="42"/>
        <v>216</v>
      </c>
      <c r="CU49" s="9"/>
      <c r="CV49" s="4">
        <v>38758</v>
      </c>
      <c r="CW49" s="4"/>
      <c r="CX49" s="4">
        <v>38765</v>
      </c>
      <c r="CY49" s="7">
        <f t="shared" si="43"/>
        <v>2627</v>
      </c>
      <c r="CZ49" s="7">
        <f t="shared" si="44"/>
        <v>632</v>
      </c>
      <c r="DA49" s="7">
        <f t="shared" si="45"/>
        <v>240</v>
      </c>
      <c r="DB49" s="4">
        <v>38758</v>
      </c>
      <c r="DC49" s="4">
        <v>38759</v>
      </c>
      <c r="DD49" s="2" t="s">
        <v>858</v>
      </c>
      <c r="DE49" s="4"/>
      <c r="DF49" s="4"/>
      <c r="DG49" s="4"/>
      <c r="DH49" s="3" t="s">
        <v>858</v>
      </c>
      <c r="DI49" s="4">
        <v>38766</v>
      </c>
      <c r="DJ49" s="3" t="s">
        <v>501</v>
      </c>
    </row>
    <row r="50" spans="1:114" ht="28" customHeight="1">
      <c r="A50" s="1">
        <v>81</v>
      </c>
      <c r="B50" s="2" t="s">
        <v>527</v>
      </c>
      <c r="C50" s="2" t="s">
        <v>1062</v>
      </c>
      <c r="D50" s="17">
        <v>0.58680555555555558</v>
      </c>
      <c r="E50" s="3" t="s">
        <v>919</v>
      </c>
      <c r="H50" s="3" t="s">
        <v>286</v>
      </c>
      <c r="I50" s="2" t="s">
        <v>211</v>
      </c>
      <c r="J50" s="4">
        <v>38568</v>
      </c>
      <c r="K50" s="4">
        <v>38724</v>
      </c>
      <c r="L50" s="4">
        <v>38745</v>
      </c>
      <c r="M50" s="4">
        <v>37072</v>
      </c>
      <c r="N50" s="4">
        <v>38317</v>
      </c>
      <c r="O50" s="4">
        <v>38566</v>
      </c>
      <c r="P50" s="4" t="s">
        <v>1001</v>
      </c>
      <c r="Q50" s="4" t="s">
        <v>1001</v>
      </c>
      <c r="R50" s="6" t="s">
        <v>348</v>
      </c>
      <c r="S50" s="22" t="s">
        <v>750</v>
      </c>
      <c r="T50" s="23" t="s">
        <v>827</v>
      </c>
      <c r="U50" s="22" t="s">
        <v>499</v>
      </c>
      <c r="V50" s="3">
        <v>184</v>
      </c>
      <c r="W50" s="3">
        <v>51040</v>
      </c>
      <c r="Z50" s="3">
        <v>196</v>
      </c>
      <c r="AA50" s="3">
        <v>196</v>
      </c>
      <c r="AD50" s="3">
        <v>4</v>
      </c>
      <c r="AF50" s="3">
        <v>4</v>
      </c>
      <c r="AJ50" s="3">
        <v>5</v>
      </c>
      <c r="AL50" s="3">
        <v>5</v>
      </c>
      <c r="AR50" s="3">
        <v>0</v>
      </c>
      <c r="AT50" s="3">
        <v>0</v>
      </c>
      <c r="AV50" s="3">
        <v>0</v>
      </c>
      <c r="AW50" s="3" t="s">
        <v>1158</v>
      </c>
      <c r="AX50" s="3">
        <v>12</v>
      </c>
      <c r="AY50" s="3" t="s">
        <v>1001</v>
      </c>
      <c r="AZ50" s="3" t="s">
        <v>1001</v>
      </c>
      <c r="BA50" s="4">
        <v>38574</v>
      </c>
      <c r="BB50" s="4">
        <v>38574</v>
      </c>
      <c r="BC50" s="7">
        <f t="shared" si="48"/>
        <v>6</v>
      </c>
      <c r="BD50" s="4">
        <v>38589</v>
      </c>
      <c r="BE50" s="4">
        <v>38610</v>
      </c>
      <c r="BF50" s="7">
        <f t="shared" si="46"/>
        <v>20</v>
      </c>
      <c r="BG50" s="3" t="s">
        <v>553</v>
      </c>
      <c r="BK50" s="4">
        <v>38574</v>
      </c>
      <c r="BL50" s="4">
        <v>38594</v>
      </c>
      <c r="BM50" s="4" t="s">
        <v>763</v>
      </c>
      <c r="BN50" s="4"/>
      <c r="BO50" s="4"/>
      <c r="BP50" s="4"/>
      <c r="BQ50" s="4">
        <v>38612</v>
      </c>
      <c r="BR50" s="4">
        <v>38619</v>
      </c>
      <c r="BS50" s="7">
        <f t="shared" si="40"/>
        <v>7</v>
      </c>
      <c r="BT50" s="3" t="s">
        <v>753</v>
      </c>
      <c r="BW50" s="4">
        <v>38619</v>
      </c>
      <c r="BX50" s="4">
        <v>38686</v>
      </c>
      <c r="BY50" s="7">
        <f t="shared" si="47"/>
        <v>66</v>
      </c>
      <c r="BZ50" s="4">
        <v>38619</v>
      </c>
      <c r="CA50" s="4">
        <v>38626</v>
      </c>
      <c r="CB50" s="7">
        <f t="shared" si="41"/>
        <v>7</v>
      </c>
      <c r="CC50" s="3" t="s">
        <v>1126</v>
      </c>
      <c r="CF50" s="4">
        <v>38687</v>
      </c>
      <c r="CG50" s="4">
        <v>38687</v>
      </c>
      <c r="CH50" s="4">
        <v>38689</v>
      </c>
      <c r="CI50" s="4">
        <v>38694</v>
      </c>
      <c r="CJ50" s="4">
        <v>38694</v>
      </c>
      <c r="CK50" s="4">
        <v>38707</v>
      </c>
      <c r="CL50" s="4">
        <v>38706</v>
      </c>
      <c r="CM50" s="4"/>
      <c r="CN50" s="7">
        <f t="shared" si="49"/>
        <v>12</v>
      </c>
      <c r="CO50" s="7"/>
      <c r="CP50" s="4">
        <v>38722</v>
      </c>
      <c r="CQ50" s="4"/>
      <c r="CR50" s="4"/>
      <c r="CS50" s="4">
        <v>38724</v>
      </c>
      <c r="CT50" s="8">
        <f t="shared" si="42"/>
        <v>153</v>
      </c>
      <c r="CU50" s="4"/>
      <c r="CV50" s="4">
        <v>38741</v>
      </c>
      <c r="CW50" s="4"/>
      <c r="CX50" s="4">
        <v>38749</v>
      </c>
      <c r="CY50" s="7">
        <f t="shared" si="43"/>
        <v>1651</v>
      </c>
      <c r="CZ50" s="7">
        <f t="shared" si="44"/>
        <v>425</v>
      </c>
      <c r="DA50" s="7">
        <f t="shared" si="45"/>
        <v>179</v>
      </c>
      <c r="DB50" s="4">
        <v>38748</v>
      </c>
      <c r="DC50" s="4">
        <v>38749</v>
      </c>
      <c r="DD50" s="4" t="s">
        <v>858</v>
      </c>
      <c r="DE50" s="4"/>
      <c r="DF50" s="4"/>
      <c r="DG50" s="4"/>
      <c r="DH50" s="3" t="s">
        <v>858</v>
      </c>
      <c r="DI50" s="4">
        <v>38742</v>
      </c>
    </row>
    <row r="51" spans="1:114" ht="28" customHeight="1">
      <c r="A51" s="1">
        <v>70</v>
      </c>
      <c r="B51" s="2" t="s">
        <v>772</v>
      </c>
      <c r="C51" s="2" t="s">
        <v>1015</v>
      </c>
      <c r="D51" s="17">
        <v>0.58611111111111114</v>
      </c>
      <c r="E51" s="17" t="s">
        <v>919</v>
      </c>
      <c r="F51" s="17"/>
      <c r="G51" s="17"/>
      <c r="H51" s="3" t="s">
        <v>647</v>
      </c>
      <c r="I51" s="2" t="s">
        <v>1005</v>
      </c>
      <c r="J51" s="4">
        <v>38505</v>
      </c>
      <c r="K51" s="9">
        <v>38723</v>
      </c>
      <c r="L51" s="9">
        <v>38744</v>
      </c>
      <c r="M51" s="4">
        <v>37923</v>
      </c>
      <c r="N51" s="4">
        <v>38279</v>
      </c>
      <c r="O51" s="4">
        <v>38500</v>
      </c>
      <c r="P51" s="4" t="s">
        <v>1001</v>
      </c>
      <c r="Q51" s="5" t="s">
        <v>1001</v>
      </c>
      <c r="R51" s="32" t="s">
        <v>300</v>
      </c>
      <c r="S51" s="32" t="s">
        <v>718</v>
      </c>
      <c r="T51" s="31" t="s">
        <v>420</v>
      </c>
      <c r="U51" s="6" t="s">
        <v>791</v>
      </c>
      <c r="V51" s="3">
        <v>409</v>
      </c>
      <c r="W51" s="18">
        <v>115291</v>
      </c>
      <c r="X51" s="18"/>
      <c r="Y51" s="18"/>
      <c r="Z51" s="18">
        <v>374</v>
      </c>
      <c r="AA51" s="18">
        <v>372</v>
      </c>
      <c r="AB51" s="18"/>
      <c r="AC51" s="18"/>
      <c r="AD51" s="18">
        <v>54</v>
      </c>
      <c r="AE51" s="18"/>
      <c r="AF51" s="18">
        <v>72</v>
      </c>
      <c r="AG51" s="18"/>
      <c r="AH51" s="18"/>
      <c r="AI51" s="18"/>
      <c r="AJ51" s="18">
        <v>30</v>
      </c>
      <c r="AK51" s="18"/>
      <c r="AL51" s="2">
        <v>58</v>
      </c>
      <c r="AM51" s="2"/>
      <c r="AN51" s="2"/>
      <c r="AO51" s="2"/>
      <c r="AP51" s="2"/>
      <c r="AQ51" s="2"/>
      <c r="AR51" s="2">
        <v>5</v>
      </c>
      <c r="AS51" s="2"/>
      <c r="AT51" s="2">
        <v>5</v>
      </c>
      <c r="AU51" s="2"/>
      <c r="AV51" s="3">
        <v>0</v>
      </c>
      <c r="AW51" s="3" t="s">
        <v>418</v>
      </c>
      <c r="AX51" s="3">
        <v>29</v>
      </c>
      <c r="AY51" s="3" t="s">
        <v>1001</v>
      </c>
      <c r="AZ51" s="5" t="s">
        <v>1001</v>
      </c>
      <c r="BA51" s="4">
        <v>38524</v>
      </c>
      <c r="BB51" s="4">
        <v>38524</v>
      </c>
      <c r="BC51" s="7">
        <f t="shared" si="48"/>
        <v>19</v>
      </c>
      <c r="BD51" s="4">
        <v>38552</v>
      </c>
      <c r="BE51" s="4">
        <v>38587</v>
      </c>
      <c r="BF51" s="7">
        <v>20</v>
      </c>
      <c r="BG51" s="3" t="s">
        <v>191</v>
      </c>
      <c r="BK51" s="4">
        <v>38566</v>
      </c>
      <c r="BL51" s="4">
        <v>38580</v>
      </c>
      <c r="BM51" s="4" t="s">
        <v>276</v>
      </c>
      <c r="BN51" s="4"/>
      <c r="BO51" s="4"/>
      <c r="BP51" s="4"/>
      <c r="BQ51" s="4">
        <v>38597</v>
      </c>
      <c r="BR51" s="4">
        <v>38604</v>
      </c>
      <c r="BS51" s="7">
        <f t="shared" si="40"/>
        <v>7</v>
      </c>
      <c r="BT51" s="3" t="s">
        <v>617</v>
      </c>
      <c r="BW51" s="4">
        <v>38605</v>
      </c>
      <c r="BX51" s="4">
        <v>38633</v>
      </c>
      <c r="BY51" s="7">
        <f t="shared" si="47"/>
        <v>28</v>
      </c>
      <c r="BZ51" s="4">
        <v>38608</v>
      </c>
      <c r="CA51" s="4">
        <v>38624</v>
      </c>
      <c r="CB51" s="7">
        <f t="shared" si="41"/>
        <v>16</v>
      </c>
      <c r="CC51" s="3" t="s">
        <v>925</v>
      </c>
      <c r="CF51" s="4">
        <v>38671</v>
      </c>
      <c r="CG51" s="4">
        <v>38671</v>
      </c>
      <c r="CH51" s="4">
        <v>38671</v>
      </c>
      <c r="CI51" s="4">
        <v>38680</v>
      </c>
      <c r="CJ51" s="4">
        <v>38680</v>
      </c>
      <c r="CK51" s="9">
        <v>38708</v>
      </c>
      <c r="CL51" s="9">
        <v>38682</v>
      </c>
      <c r="CM51" s="9"/>
      <c r="CN51" s="7">
        <f t="shared" si="49"/>
        <v>2</v>
      </c>
      <c r="CO51" s="7"/>
      <c r="CP51" s="4">
        <v>38721</v>
      </c>
      <c r="CQ51" s="4"/>
      <c r="CR51" s="4"/>
      <c r="CS51" s="4">
        <v>38723</v>
      </c>
      <c r="CT51" s="8">
        <f t="shared" si="42"/>
        <v>214</v>
      </c>
      <c r="CU51" s="9"/>
      <c r="CV51" s="4">
        <v>38735</v>
      </c>
      <c r="CW51" s="4"/>
      <c r="CX51" s="4">
        <v>38742</v>
      </c>
      <c r="CY51" s="7">
        <f t="shared" si="43"/>
        <v>806</v>
      </c>
      <c r="CZ51" s="7">
        <f t="shared" si="44"/>
        <v>456</v>
      </c>
      <c r="DA51" s="7">
        <f t="shared" si="45"/>
        <v>237</v>
      </c>
      <c r="DB51" s="4">
        <v>38734</v>
      </c>
      <c r="DC51" s="4">
        <v>38736</v>
      </c>
      <c r="DD51" s="2" t="s">
        <v>858</v>
      </c>
      <c r="DE51" s="4"/>
      <c r="DF51" s="4"/>
      <c r="DG51" s="4"/>
      <c r="DH51" s="3" t="s">
        <v>858</v>
      </c>
      <c r="DI51" s="4">
        <v>38742</v>
      </c>
    </row>
    <row r="52" spans="1:114" ht="28" customHeight="1">
      <c r="A52" s="1">
        <v>65</v>
      </c>
      <c r="B52" s="2" t="s">
        <v>898</v>
      </c>
      <c r="C52" s="3" t="s">
        <v>1015</v>
      </c>
      <c r="D52" s="17">
        <v>0.5854166666666667</v>
      </c>
      <c r="E52" s="3" t="s">
        <v>449</v>
      </c>
      <c r="H52" s="3" t="s">
        <v>647</v>
      </c>
      <c r="I52" s="2" t="s">
        <v>946</v>
      </c>
      <c r="J52" s="4">
        <v>38465</v>
      </c>
      <c r="K52" s="4">
        <v>38701</v>
      </c>
      <c r="L52" s="4">
        <v>38729</v>
      </c>
      <c r="M52" s="4">
        <v>37923</v>
      </c>
      <c r="N52" s="4">
        <v>38324</v>
      </c>
      <c r="O52" s="4">
        <v>38442</v>
      </c>
      <c r="P52" s="3" t="s">
        <v>1001</v>
      </c>
      <c r="Q52" s="4" t="s">
        <v>1001</v>
      </c>
      <c r="R52" s="6" t="s">
        <v>348</v>
      </c>
      <c r="S52" s="22" t="s">
        <v>615</v>
      </c>
      <c r="T52" s="23" t="s">
        <v>457</v>
      </c>
      <c r="U52" s="22" t="s">
        <v>279</v>
      </c>
      <c r="V52" s="3">
        <v>193</v>
      </c>
      <c r="W52" s="3">
        <v>57225</v>
      </c>
      <c r="Z52" s="3">
        <v>202</v>
      </c>
      <c r="AA52" s="3">
        <v>200</v>
      </c>
      <c r="AD52" s="3">
        <v>42</v>
      </c>
      <c r="AF52" s="3">
        <v>50</v>
      </c>
      <c r="AJ52" s="3">
        <v>2</v>
      </c>
      <c r="AL52" s="3">
        <v>2</v>
      </c>
      <c r="AR52" s="3">
        <v>11</v>
      </c>
      <c r="AT52" s="3">
        <v>30</v>
      </c>
      <c r="AV52" s="3">
        <v>0</v>
      </c>
      <c r="AW52" s="3" t="s">
        <v>418</v>
      </c>
      <c r="AX52" s="3">
        <v>6</v>
      </c>
      <c r="AY52" s="3" t="s">
        <v>418</v>
      </c>
      <c r="AZ52" s="3" t="s">
        <v>1018</v>
      </c>
      <c r="BA52" s="4">
        <v>38476</v>
      </c>
      <c r="BB52" s="4">
        <v>38475</v>
      </c>
      <c r="BC52" s="7">
        <f t="shared" si="48"/>
        <v>10</v>
      </c>
      <c r="BD52" s="4">
        <v>38528</v>
      </c>
      <c r="BE52" s="4">
        <v>38545</v>
      </c>
      <c r="BF52" s="7">
        <f>IF(BE52="","Not complete",DAYS360(BD52,BE52))</f>
        <v>17</v>
      </c>
      <c r="BG52" s="3" t="s">
        <v>191</v>
      </c>
      <c r="BK52" s="4">
        <v>38511</v>
      </c>
      <c r="BL52" s="4">
        <v>38518</v>
      </c>
      <c r="BM52" s="9" t="s">
        <v>627</v>
      </c>
      <c r="BN52" s="9"/>
      <c r="BO52" s="9"/>
      <c r="BP52" s="9"/>
      <c r="BQ52" s="4">
        <v>38559</v>
      </c>
      <c r="BR52" s="4">
        <v>38581</v>
      </c>
      <c r="BS52" s="7">
        <f t="shared" si="40"/>
        <v>21</v>
      </c>
      <c r="BT52" s="3" t="s">
        <v>956</v>
      </c>
      <c r="BW52" s="4">
        <v>38583</v>
      </c>
      <c r="BX52" s="4">
        <v>38603</v>
      </c>
      <c r="BY52" s="7">
        <f t="shared" si="47"/>
        <v>19</v>
      </c>
      <c r="BZ52" s="4">
        <v>38594</v>
      </c>
      <c r="CA52" s="4">
        <v>38608</v>
      </c>
      <c r="CB52" s="7">
        <f t="shared" si="41"/>
        <v>14</v>
      </c>
      <c r="CC52" s="3" t="s">
        <v>925</v>
      </c>
      <c r="CF52" s="4">
        <v>38644</v>
      </c>
      <c r="CG52" s="4">
        <v>38644</v>
      </c>
      <c r="CH52" s="4">
        <v>38644</v>
      </c>
      <c r="CI52" s="4">
        <v>38653</v>
      </c>
      <c r="CJ52" s="4">
        <v>38661</v>
      </c>
      <c r="CK52" s="4">
        <v>38688</v>
      </c>
      <c r="CL52" s="4">
        <v>38679</v>
      </c>
      <c r="CM52" s="4"/>
      <c r="CN52" s="7">
        <f t="shared" si="49"/>
        <v>18</v>
      </c>
      <c r="CO52" s="7"/>
      <c r="CP52" s="4">
        <v>38699</v>
      </c>
      <c r="CQ52" s="4"/>
      <c r="CR52" s="4"/>
      <c r="CS52" s="4">
        <v>38701</v>
      </c>
      <c r="CT52" s="8">
        <f t="shared" si="42"/>
        <v>232</v>
      </c>
      <c r="CU52" s="4"/>
      <c r="CV52" s="4">
        <v>38701</v>
      </c>
      <c r="CW52" s="4"/>
      <c r="CX52" s="4">
        <v>38728</v>
      </c>
      <c r="CY52" s="7">
        <f t="shared" si="43"/>
        <v>792</v>
      </c>
      <c r="CZ52" s="7">
        <f t="shared" si="44"/>
        <v>398</v>
      </c>
      <c r="DA52" s="7">
        <f t="shared" si="45"/>
        <v>281</v>
      </c>
      <c r="DB52" s="4">
        <v>38708</v>
      </c>
      <c r="DC52" s="4">
        <v>38713</v>
      </c>
      <c r="DD52" s="4" t="s">
        <v>858</v>
      </c>
      <c r="DE52" s="4"/>
      <c r="DF52" s="4"/>
      <c r="DG52" s="4"/>
      <c r="DH52" s="3" t="s">
        <v>858</v>
      </c>
      <c r="DI52" s="4">
        <v>38708</v>
      </c>
    </row>
    <row r="53" spans="1:114" ht="28" customHeight="1">
      <c r="A53" s="1">
        <v>54</v>
      </c>
      <c r="B53" s="2" t="s">
        <v>634</v>
      </c>
      <c r="C53" s="2" t="s">
        <v>820</v>
      </c>
      <c r="D53" s="17">
        <v>0.58472222222222225</v>
      </c>
      <c r="E53" s="17" t="s">
        <v>449</v>
      </c>
      <c r="F53" s="17"/>
      <c r="G53" s="17"/>
      <c r="H53" s="3" t="s">
        <v>146</v>
      </c>
      <c r="I53" s="2" t="s">
        <v>979</v>
      </c>
      <c r="J53" s="4">
        <v>38429</v>
      </c>
      <c r="K53" s="9">
        <v>38696</v>
      </c>
      <c r="L53" s="9">
        <v>38724</v>
      </c>
      <c r="M53" s="4">
        <v>37939</v>
      </c>
      <c r="N53" s="4">
        <v>38125</v>
      </c>
      <c r="O53" s="4">
        <v>38420</v>
      </c>
      <c r="P53" s="4" t="s">
        <v>1001</v>
      </c>
      <c r="Q53" s="5" t="s">
        <v>1001</v>
      </c>
      <c r="R53" s="32" t="s">
        <v>23</v>
      </c>
      <c r="S53" s="32" t="s">
        <v>168</v>
      </c>
      <c r="T53" s="31" t="s">
        <v>360</v>
      </c>
      <c r="U53" s="6" t="s">
        <v>544</v>
      </c>
      <c r="V53" s="3">
        <v>289</v>
      </c>
      <c r="W53" s="18">
        <v>86661</v>
      </c>
      <c r="X53" s="18"/>
      <c r="Y53" s="18"/>
      <c r="Z53" s="18">
        <v>292</v>
      </c>
      <c r="AA53" s="18">
        <v>224</v>
      </c>
      <c r="AB53" s="18"/>
      <c r="AC53" s="18"/>
      <c r="AD53" s="18">
        <v>53</v>
      </c>
      <c r="AE53" s="18"/>
      <c r="AF53" s="18">
        <v>82</v>
      </c>
      <c r="AG53" s="18"/>
      <c r="AH53" s="18"/>
      <c r="AI53" s="18"/>
      <c r="AJ53" s="18">
        <v>26</v>
      </c>
      <c r="AK53" s="18"/>
      <c r="AL53" s="2">
        <v>37</v>
      </c>
      <c r="AM53" s="2"/>
      <c r="AN53" s="2"/>
      <c r="AO53" s="2"/>
      <c r="AP53" s="2"/>
      <c r="AQ53" s="2"/>
      <c r="AR53" s="2">
        <v>0</v>
      </c>
      <c r="AS53" s="2"/>
      <c r="AT53" s="2">
        <v>0</v>
      </c>
      <c r="AU53" s="2"/>
      <c r="AV53" s="3">
        <v>0</v>
      </c>
      <c r="AW53" s="3" t="s">
        <v>418</v>
      </c>
      <c r="AX53" s="3">
        <v>12</v>
      </c>
      <c r="AY53" s="3" t="s">
        <v>1001</v>
      </c>
      <c r="AZ53" s="5" t="s">
        <v>1001</v>
      </c>
      <c r="BA53" s="4">
        <v>38471</v>
      </c>
      <c r="BB53" s="4">
        <v>38471</v>
      </c>
      <c r="BC53" s="7">
        <f t="shared" si="48"/>
        <v>41</v>
      </c>
      <c r="BD53" s="4">
        <v>38478</v>
      </c>
      <c r="BE53" s="4">
        <v>38498</v>
      </c>
      <c r="BF53" s="7">
        <f>IF(BE53="","Not complete",DAYS360(BD53,BE53))</f>
        <v>20</v>
      </c>
      <c r="BG53" s="3" t="s">
        <v>585</v>
      </c>
      <c r="BK53" s="4">
        <v>38472</v>
      </c>
      <c r="BL53" s="4">
        <v>38483</v>
      </c>
      <c r="BM53" s="4" t="s">
        <v>1150</v>
      </c>
      <c r="BN53" s="4"/>
      <c r="BO53" s="4"/>
      <c r="BP53" s="4"/>
      <c r="BQ53" s="4">
        <v>38499</v>
      </c>
      <c r="BR53" s="4">
        <v>38506</v>
      </c>
      <c r="BS53" s="7">
        <f t="shared" si="40"/>
        <v>6</v>
      </c>
      <c r="BT53" s="3" t="s">
        <v>617</v>
      </c>
      <c r="BW53" s="4">
        <v>38510</v>
      </c>
      <c r="BX53" s="4">
        <v>38615</v>
      </c>
      <c r="BY53" s="7">
        <f t="shared" si="47"/>
        <v>103</v>
      </c>
      <c r="BZ53" s="4">
        <v>38561</v>
      </c>
      <c r="CA53" s="4">
        <v>38583</v>
      </c>
      <c r="CB53" s="7">
        <f t="shared" si="41"/>
        <v>21</v>
      </c>
      <c r="CC53" s="3" t="s">
        <v>906</v>
      </c>
      <c r="CF53" s="4">
        <v>38645</v>
      </c>
      <c r="CG53" s="4">
        <v>38645</v>
      </c>
      <c r="CH53" s="4">
        <v>38645</v>
      </c>
      <c r="CI53" s="4">
        <v>38667</v>
      </c>
      <c r="CJ53" s="4">
        <v>38668</v>
      </c>
      <c r="CK53" s="9">
        <v>38672</v>
      </c>
      <c r="CL53" s="9">
        <v>38680</v>
      </c>
      <c r="CM53" s="9"/>
      <c r="CN53" s="7">
        <f t="shared" si="49"/>
        <v>12</v>
      </c>
      <c r="CO53" s="7"/>
      <c r="CP53" s="4">
        <v>38693</v>
      </c>
      <c r="CQ53" s="4"/>
      <c r="CR53" s="4"/>
      <c r="CS53" s="4">
        <v>38696</v>
      </c>
      <c r="CT53" s="8">
        <f t="shared" si="42"/>
        <v>262</v>
      </c>
      <c r="CU53" s="9"/>
      <c r="CV53" s="4">
        <v>38701</v>
      </c>
      <c r="CW53" s="4"/>
      <c r="CX53" s="4">
        <v>38728</v>
      </c>
      <c r="CY53" s="7">
        <f t="shared" si="43"/>
        <v>777</v>
      </c>
      <c r="CZ53" s="7">
        <f t="shared" si="44"/>
        <v>593</v>
      </c>
      <c r="DA53" s="7">
        <f t="shared" si="45"/>
        <v>302</v>
      </c>
      <c r="DB53" s="4">
        <v>38707</v>
      </c>
      <c r="DC53" s="4">
        <v>38713</v>
      </c>
      <c r="DD53" s="2" t="s">
        <v>858</v>
      </c>
      <c r="DE53" s="4"/>
      <c r="DF53" s="4"/>
      <c r="DG53" s="4"/>
      <c r="DH53" s="3" t="s">
        <v>858</v>
      </c>
      <c r="DI53" s="4">
        <v>38708</v>
      </c>
    </row>
    <row r="54" spans="1:114" ht="28" customHeight="1">
      <c r="A54" s="1">
        <v>71</v>
      </c>
      <c r="B54" s="2" t="s">
        <v>1144</v>
      </c>
      <c r="C54" s="2" t="s">
        <v>1015</v>
      </c>
      <c r="D54" s="10">
        <v>0.58402777777777781</v>
      </c>
      <c r="E54" s="11" t="s">
        <v>449</v>
      </c>
      <c r="F54" s="11"/>
      <c r="G54" s="11"/>
      <c r="H54" s="3" t="s">
        <v>286</v>
      </c>
      <c r="I54" s="2" t="s">
        <v>104</v>
      </c>
      <c r="J54" s="4">
        <v>38507</v>
      </c>
      <c r="K54" s="4">
        <v>38696</v>
      </c>
      <c r="L54" s="4">
        <v>38724</v>
      </c>
      <c r="M54" s="4">
        <v>35581</v>
      </c>
      <c r="N54" s="4">
        <v>38275</v>
      </c>
      <c r="O54" s="4">
        <v>38505</v>
      </c>
      <c r="P54" s="3" t="s">
        <v>1001</v>
      </c>
      <c r="Q54" s="4" t="s">
        <v>1001</v>
      </c>
      <c r="R54" s="6" t="s">
        <v>954</v>
      </c>
      <c r="S54" s="22" t="s">
        <v>398</v>
      </c>
      <c r="T54" s="23" t="s">
        <v>307</v>
      </c>
      <c r="U54" s="22" t="s">
        <v>887</v>
      </c>
      <c r="V54" s="3">
        <v>207</v>
      </c>
      <c r="W54" s="3">
        <v>57543</v>
      </c>
      <c r="Z54" s="3">
        <v>190</v>
      </c>
      <c r="AA54" s="3">
        <v>198</v>
      </c>
      <c r="AD54" s="3">
        <v>37</v>
      </c>
      <c r="AF54" s="3">
        <v>58</v>
      </c>
      <c r="AJ54" s="3">
        <v>3</v>
      </c>
      <c r="AL54" s="3">
        <v>3</v>
      </c>
      <c r="AR54" s="3">
        <v>0</v>
      </c>
      <c r="AT54" s="3">
        <v>0</v>
      </c>
      <c r="AV54" s="3">
        <v>0</v>
      </c>
      <c r="AW54" s="3" t="s">
        <v>418</v>
      </c>
      <c r="AX54" s="3">
        <v>17</v>
      </c>
      <c r="AY54" s="3" t="s">
        <v>1001</v>
      </c>
      <c r="AZ54" s="3" t="s">
        <v>1001</v>
      </c>
      <c r="BA54" s="4">
        <v>38524</v>
      </c>
      <c r="BB54" s="4">
        <v>38524</v>
      </c>
      <c r="BC54" s="7">
        <f t="shared" si="48"/>
        <v>17</v>
      </c>
      <c r="BD54" s="4">
        <v>38597</v>
      </c>
      <c r="BE54" s="4">
        <v>38609</v>
      </c>
      <c r="BF54" s="20">
        <v>20</v>
      </c>
      <c r="BG54" s="3" t="s">
        <v>431</v>
      </c>
      <c r="BK54" s="4">
        <v>38573</v>
      </c>
      <c r="BL54" s="4">
        <v>38587</v>
      </c>
      <c r="BM54" s="9" t="s">
        <v>627</v>
      </c>
      <c r="BN54" s="9"/>
      <c r="BO54" s="9"/>
      <c r="BP54" s="9"/>
      <c r="BQ54" s="4">
        <v>38619</v>
      </c>
      <c r="BR54" s="4">
        <v>38624</v>
      </c>
      <c r="BS54" s="7">
        <f t="shared" si="40"/>
        <v>5</v>
      </c>
      <c r="BT54" s="3" t="s">
        <v>617</v>
      </c>
      <c r="BW54" s="4">
        <v>38626</v>
      </c>
      <c r="BX54" s="4">
        <v>38637</v>
      </c>
      <c r="BY54" s="7">
        <f t="shared" si="47"/>
        <v>11</v>
      </c>
      <c r="BZ54" s="4">
        <v>38631</v>
      </c>
      <c r="CA54" s="4">
        <v>38637</v>
      </c>
      <c r="CB54" s="7">
        <f t="shared" si="41"/>
        <v>6</v>
      </c>
      <c r="CC54" s="3" t="s">
        <v>925</v>
      </c>
      <c r="CF54" s="4">
        <v>38650</v>
      </c>
      <c r="CG54" s="4">
        <v>38650</v>
      </c>
      <c r="CH54" s="4">
        <v>38650</v>
      </c>
      <c r="CI54" s="4">
        <v>38657</v>
      </c>
      <c r="CJ54" s="4">
        <v>38661</v>
      </c>
      <c r="CK54" s="4">
        <v>38673</v>
      </c>
      <c r="CL54" s="4">
        <v>38676</v>
      </c>
      <c r="CM54" s="4"/>
      <c r="CN54" s="7">
        <f t="shared" si="49"/>
        <v>15</v>
      </c>
      <c r="CO54" s="7"/>
      <c r="CP54" s="4">
        <v>38692</v>
      </c>
      <c r="CQ54" s="4"/>
      <c r="CR54" s="4"/>
      <c r="CS54" s="4">
        <v>38696</v>
      </c>
      <c r="CT54" s="8">
        <f t="shared" si="42"/>
        <v>186</v>
      </c>
      <c r="CU54" s="9"/>
      <c r="CV54" s="4">
        <v>38701</v>
      </c>
      <c r="CW54" s="4"/>
      <c r="CX54" s="4">
        <v>38728</v>
      </c>
      <c r="CY54" s="7">
        <f t="shared" si="43"/>
        <v>3101</v>
      </c>
      <c r="CZ54" s="7">
        <f t="shared" si="44"/>
        <v>446</v>
      </c>
      <c r="DA54" s="7">
        <f t="shared" si="45"/>
        <v>219</v>
      </c>
      <c r="DB54" s="4">
        <v>38706</v>
      </c>
      <c r="DC54" s="4">
        <v>38708</v>
      </c>
      <c r="DD54" s="4" t="s">
        <v>858</v>
      </c>
      <c r="DE54" s="4"/>
      <c r="DF54" s="4"/>
      <c r="DG54" s="4"/>
      <c r="DH54" s="3" t="s">
        <v>858</v>
      </c>
      <c r="DI54" s="4">
        <v>38708</v>
      </c>
    </row>
    <row r="55" spans="1:114" ht="28" customHeight="1">
      <c r="A55" s="1"/>
      <c r="B55" s="2"/>
      <c r="C55" s="2"/>
      <c r="D55" s="17"/>
      <c r="E55" s="10"/>
      <c r="F55" s="10"/>
      <c r="G55" s="10"/>
      <c r="I55" s="2"/>
      <c r="J55" s="4"/>
      <c r="K55" s="4"/>
      <c r="L55" s="4"/>
      <c r="M55" s="4"/>
      <c r="N55" s="4"/>
      <c r="O55" s="4"/>
      <c r="P55" s="4"/>
      <c r="Q55" s="4"/>
      <c r="R55" s="6"/>
      <c r="S55" s="22"/>
      <c r="T55" s="23"/>
      <c r="U55" s="22"/>
      <c r="BA55" s="4"/>
      <c r="BB55" s="4"/>
      <c r="BC55" s="7"/>
      <c r="BD55" s="4"/>
      <c r="BE55" s="4"/>
      <c r="BF55" s="7"/>
      <c r="BG55" s="11"/>
      <c r="BH55" s="11"/>
      <c r="BI55" s="11"/>
      <c r="BJ55" s="11"/>
      <c r="BK55" s="4"/>
      <c r="BL55" s="4"/>
      <c r="BM55" s="9"/>
      <c r="BN55" s="9"/>
      <c r="BO55" s="9"/>
      <c r="BP55" s="9"/>
      <c r="BQ55" s="4"/>
      <c r="BR55" s="4"/>
      <c r="BS55" s="7"/>
      <c r="BW55" s="4"/>
      <c r="BX55" s="4"/>
      <c r="BY55" s="7"/>
      <c r="BZ55" s="4"/>
      <c r="CA55" s="4"/>
      <c r="CB55" s="7"/>
      <c r="CF55" s="4"/>
      <c r="CG55" s="4"/>
      <c r="CH55" s="4"/>
      <c r="CI55" s="4"/>
      <c r="CJ55" s="4"/>
      <c r="CK55" s="4"/>
      <c r="CL55" s="4"/>
      <c r="CM55" s="4"/>
      <c r="CN55" s="7"/>
      <c r="CO55" s="7"/>
      <c r="CP55" s="4"/>
      <c r="CQ55" s="4"/>
      <c r="CR55" s="4"/>
      <c r="CS55" s="4"/>
      <c r="CT55" s="8"/>
      <c r="CU55" s="4"/>
      <c r="CV55" s="4"/>
      <c r="CW55" s="4"/>
      <c r="CX55" s="4"/>
      <c r="CY55" s="7"/>
      <c r="CZ55" s="7"/>
      <c r="DA55" s="7"/>
      <c r="DB55" s="4"/>
      <c r="DC55" s="4"/>
      <c r="DD55" s="4"/>
      <c r="DE55" s="4"/>
      <c r="DF55" s="4"/>
      <c r="DG55" s="4"/>
      <c r="DI55" s="4"/>
      <c r="DJ55" s="6"/>
    </row>
    <row r="56" spans="1:114" ht="28" customHeight="1">
      <c r="A56" s="1"/>
      <c r="B56" s="2"/>
      <c r="C56" s="2"/>
      <c r="D56" s="17"/>
      <c r="E56" s="17"/>
      <c r="F56" s="17"/>
      <c r="G56" s="17"/>
      <c r="I56" s="2"/>
      <c r="J56" s="4"/>
      <c r="K56" s="9"/>
      <c r="L56" s="9"/>
      <c r="M56" s="4"/>
      <c r="N56" s="4"/>
      <c r="O56" s="4"/>
      <c r="P56" s="4"/>
      <c r="Q56" s="5"/>
      <c r="R56" s="32"/>
      <c r="S56" s="32"/>
      <c r="T56" s="31"/>
      <c r="U56" s="6"/>
      <c r="W56" s="18"/>
      <c r="X56" s="18"/>
      <c r="Y56" s="18"/>
      <c r="Z56" s="18"/>
      <c r="AA56" s="18"/>
      <c r="AB56" s="18"/>
      <c r="AC56" s="18"/>
      <c r="AD56" s="18"/>
      <c r="AE56" s="18"/>
      <c r="AF56" s="18"/>
      <c r="AG56" s="18"/>
      <c r="AH56" s="18"/>
      <c r="AI56" s="18"/>
      <c r="AJ56" s="18"/>
      <c r="AK56" s="18"/>
      <c r="AL56" s="2"/>
      <c r="AM56" s="2"/>
      <c r="AN56" s="2"/>
      <c r="AO56" s="2"/>
      <c r="AP56" s="2"/>
      <c r="AQ56" s="2"/>
      <c r="AR56" s="2"/>
      <c r="AS56" s="2"/>
      <c r="AT56" s="2"/>
      <c r="AU56" s="2"/>
      <c r="AZ56" s="5"/>
      <c r="BA56" s="4"/>
      <c r="BB56" s="4"/>
      <c r="BC56" s="7"/>
      <c r="BD56" s="4"/>
      <c r="BE56" s="4"/>
      <c r="BF56" s="7"/>
      <c r="BK56" s="4"/>
      <c r="BL56" s="4"/>
      <c r="BM56" s="4"/>
      <c r="BN56" s="4"/>
      <c r="BO56" s="4"/>
      <c r="BP56" s="4"/>
      <c r="BQ56" s="4"/>
      <c r="BR56" s="4"/>
      <c r="BS56" s="7"/>
      <c r="BW56" s="4"/>
      <c r="BX56" s="4"/>
      <c r="BY56" s="7"/>
      <c r="BZ56" s="4"/>
      <c r="CA56" s="4"/>
      <c r="CB56" s="7"/>
      <c r="CF56" s="4"/>
      <c r="CG56" s="4"/>
      <c r="CH56" s="4"/>
      <c r="CI56" s="4"/>
      <c r="CJ56" s="4"/>
      <c r="CK56" s="9"/>
      <c r="CL56" s="9"/>
      <c r="CM56" s="9"/>
      <c r="CN56" s="7"/>
      <c r="CO56" s="7"/>
      <c r="CP56" s="4"/>
      <c r="CQ56" s="4"/>
      <c r="CR56" s="4"/>
      <c r="CS56" s="4"/>
      <c r="CT56" s="8"/>
      <c r="CU56" s="9"/>
      <c r="CV56" s="4"/>
      <c r="CW56" s="4"/>
      <c r="CX56" s="4"/>
      <c r="CY56" s="7"/>
      <c r="CZ56" s="7"/>
      <c r="DA56" s="7"/>
      <c r="DB56" s="4"/>
      <c r="DC56" s="4"/>
      <c r="DE56" s="4"/>
      <c r="DF56" s="4"/>
      <c r="DG56" s="4"/>
      <c r="DI56" s="4"/>
    </row>
    <row r="57" spans="1:114" ht="28" customHeight="1">
      <c r="A57" s="1"/>
      <c r="B57" s="2"/>
      <c r="C57" s="2"/>
      <c r="D57" s="17"/>
      <c r="E57" s="10"/>
      <c r="F57" s="10"/>
      <c r="G57" s="10"/>
      <c r="I57" s="2"/>
      <c r="J57" s="4"/>
      <c r="K57" s="4"/>
      <c r="L57" s="4"/>
      <c r="M57" s="4"/>
      <c r="N57" s="4"/>
      <c r="O57" s="4"/>
      <c r="P57" s="4"/>
      <c r="Q57" s="4"/>
      <c r="R57" s="6"/>
      <c r="S57" s="22"/>
      <c r="T57" s="23"/>
      <c r="U57" s="22"/>
      <c r="BA57" s="4"/>
      <c r="BB57" s="4"/>
      <c r="BC57" s="7"/>
      <c r="BD57" s="4"/>
      <c r="BE57" s="4"/>
      <c r="BF57" s="7"/>
      <c r="BG57" s="11"/>
      <c r="BH57" s="11"/>
      <c r="BI57" s="11"/>
      <c r="BJ57" s="11"/>
      <c r="BK57" s="4"/>
      <c r="BL57" s="4"/>
      <c r="BM57" s="9"/>
      <c r="BN57" s="9"/>
      <c r="BO57" s="9"/>
      <c r="BP57" s="9"/>
      <c r="BQ57" s="4"/>
      <c r="BR57" s="4"/>
      <c r="BS57" s="7"/>
      <c r="BW57" s="4"/>
      <c r="BX57" s="4"/>
      <c r="BY57" s="7"/>
      <c r="BZ57" s="4"/>
      <c r="CA57" s="4"/>
      <c r="CB57" s="7"/>
      <c r="CF57" s="4"/>
      <c r="CG57" s="4"/>
      <c r="CH57" s="4"/>
      <c r="CI57" s="4"/>
      <c r="CJ57" s="4"/>
      <c r="CK57" s="4"/>
      <c r="CL57" s="4"/>
      <c r="CM57" s="4"/>
      <c r="CN57" s="7"/>
      <c r="CO57" s="7"/>
      <c r="CP57" s="4"/>
      <c r="CQ57" s="4"/>
      <c r="CR57" s="4"/>
      <c r="CS57" s="4"/>
      <c r="CT57" s="8"/>
      <c r="CU57" s="4"/>
      <c r="CV57" s="4"/>
      <c r="CW57" s="4"/>
      <c r="CX57" s="4"/>
      <c r="CY57" s="7"/>
      <c r="CZ57" s="7"/>
      <c r="DA57" s="7"/>
      <c r="DB57" s="4"/>
      <c r="DC57" s="4"/>
      <c r="DD57" s="4"/>
      <c r="DE57" s="4"/>
      <c r="DF57" s="4"/>
      <c r="DG57" s="4"/>
      <c r="DI57" s="4"/>
      <c r="DJ57" s="6"/>
    </row>
    <row r="58" spans="1:114" ht="28" customHeight="1">
      <c r="A58" s="1"/>
      <c r="B58" s="2"/>
      <c r="C58" s="2"/>
      <c r="D58" s="17"/>
      <c r="E58" s="17"/>
      <c r="F58" s="17"/>
      <c r="G58" s="17"/>
      <c r="I58" s="2"/>
      <c r="J58" s="4"/>
      <c r="K58" s="9"/>
      <c r="L58" s="9"/>
      <c r="M58" s="4"/>
      <c r="N58" s="4"/>
      <c r="O58" s="4"/>
      <c r="P58" s="4"/>
      <c r="Q58" s="5"/>
      <c r="R58" s="32"/>
      <c r="S58" s="32"/>
      <c r="T58" s="31"/>
      <c r="U58" s="6"/>
      <c r="W58" s="18"/>
      <c r="X58" s="18"/>
      <c r="Y58" s="18"/>
      <c r="Z58" s="18"/>
      <c r="AA58" s="18"/>
      <c r="AB58" s="18"/>
      <c r="AC58" s="18"/>
      <c r="AD58" s="18"/>
      <c r="AE58" s="18"/>
      <c r="AF58" s="18"/>
      <c r="AG58" s="18"/>
      <c r="AH58" s="18"/>
      <c r="AI58" s="18"/>
      <c r="AJ58" s="18"/>
      <c r="AK58" s="18"/>
      <c r="AL58" s="2"/>
      <c r="AM58" s="2"/>
      <c r="AN58" s="2"/>
      <c r="AO58" s="2"/>
      <c r="AP58" s="2"/>
      <c r="AQ58" s="2"/>
      <c r="AR58" s="2"/>
      <c r="AS58" s="2"/>
      <c r="AT58" s="2"/>
      <c r="AU58" s="2"/>
      <c r="AZ58" s="5"/>
      <c r="BA58" s="4"/>
      <c r="BB58" s="4"/>
      <c r="BC58" s="7"/>
      <c r="BD58" s="4"/>
      <c r="BE58" s="4"/>
      <c r="BF58" s="7"/>
      <c r="BK58" s="4"/>
      <c r="BL58" s="4"/>
      <c r="BM58" s="4"/>
      <c r="BN58" s="4"/>
      <c r="BO58" s="4"/>
      <c r="BP58" s="4"/>
      <c r="BQ58" s="4"/>
      <c r="BR58" s="4"/>
      <c r="BS58" s="7"/>
      <c r="BW58" s="4"/>
      <c r="BX58" s="4"/>
      <c r="BY58" s="7"/>
      <c r="BZ58" s="4"/>
      <c r="CA58" s="4"/>
      <c r="CB58" s="7"/>
      <c r="CF58" s="4"/>
      <c r="CG58" s="4"/>
      <c r="CH58" s="4"/>
      <c r="CI58" s="4"/>
      <c r="CJ58" s="4"/>
      <c r="CK58" s="9"/>
      <c r="CL58" s="9"/>
      <c r="CM58" s="9"/>
      <c r="CN58" s="7"/>
      <c r="CO58" s="7"/>
      <c r="CP58" s="4"/>
      <c r="CQ58" s="4"/>
      <c r="CR58" s="4"/>
      <c r="CS58" s="4"/>
      <c r="CT58" s="8"/>
      <c r="CU58" s="9"/>
      <c r="CV58" s="4"/>
      <c r="CW58" s="4"/>
      <c r="CX58" s="4"/>
      <c r="CY58" s="7"/>
      <c r="CZ58" s="7"/>
      <c r="DA58" s="7"/>
      <c r="DB58" s="4"/>
      <c r="DC58" s="4"/>
      <c r="DE58" s="4"/>
      <c r="DF58" s="4"/>
      <c r="DG58" s="4"/>
      <c r="DI58" s="4"/>
    </row>
    <row r="59" spans="1:114" ht="28" customHeight="1">
      <c r="A59" s="1"/>
      <c r="B59" s="2"/>
      <c r="C59" s="2"/>
      <c r="D59" s="17"/>
      <c r="E59" s="10"/>
      <c r="F59" s="10"/>
      <c r="G59" s="10"/>
      <c r="I59" s="2"/>
      <c r="J59" s="4"/>
      <c r="K59" s="4"/>
      <c r="L59" s="4"/>
      <c r="M59" s="4"/>
      <c r="N59" s="4"/>
      <c r="O59" s="4"/>
      <c r="P59" s="4"/>
      <c r="Q59" s="4"/>
      <c r="R59" s="6"/>
      <c r="S59" s="22"/>
      <c r="T59" s="23"/>
      <c r="U59" s="22"/>
      <c r="BA59" s="4"/>
      <c r="BB59" s="4"/>
      <c r="BC59" s="7"/>
      <c r="BD59" s="4"/>
      <c r="BE59" s="4"/>
      <c r="BF59" s="7"/>
      <c r="BG59" s="11"/>
      <c r="BH59" s="11"/>
      <c r="BI59" s="11"/>
      <c r="BJ59" s="11"/>
      <c r="BK59" s="4"/>
      <c r="BL59" s="4"/>
      <c r="BM59" s="9"/>
      <c r="BN59" s="9"/>
      <c r="BO59" s="9"/>
      <c r="BP59" s="9"/>
      <c r="BQ59" s="4"/>
      <c r="BR59" s="4"/>
      <c r="BS59" s="7"/>
      <c r="BW59" s="4"/>
      <c r="BX59" s="4"/>
      <c r="BY59" s="7"/>
      <c r="BZ59" s="4"/>
      <c r="CA59" s="4"/>
      <c r="CB59" s="7"/>
      <c r="CF59" s="4"/>
      <c r="CG59" s="4"/>
      <c r="CH59" s="4"/>
      <c r="CI59" s="4"/>
      <c r="CJ59" s="4"/>
      <c r="CK59" s="4"/>
      <c r="CL59" s="4"/>
      <c r="CM59" s="4"/>
      <c r="CN59" s="7"/>
      <c r="CO59" s="7"/>
      <c r="CP59" s="4"/>
      <c r="CQ59" s="4"/>
      <c r="CR59" s="4"/>
      <c r="CS59" s="4"/>
      <c r="CT59" s="8"/>
      <c r="CU59" s="4"/>
      <c r="CV59" s="4"/>
      <c r="CW59" s="4"/>
      <c r="CX59" s="4"/>
      <c r="CY59" s="7"/>
      <c r="CZ59" s="7"/>
      <c r="DA59" s="7"/>
      <c r="DB59" s="4"/>
      <c r="DC59" s="4"/>
      <c r="DD59" s="4"/>
      <c r="DE59" s="4"/>
      <c r="DF59" s="4"/>
      <c r="DG59" s="4"/>
      <c r="DI59" s="4"/>
      <c r="DJ59" s="6"/>
    </row>
    <row r="60" spans="1:114" ht="28" customHeight="1">
      <c r="A60" s="1"/>
      <c r="B60" s="2"/>
      <c r="C60" s="2"/>
      <c r="D60" s="17"/>
      <c r="E60" s="17"/>
      <c r="F60" s="17"/>
      <c r="G60" s="17"/>
      <c r="I60" s="2"/>
      <c r="J60" s="4"/>
      <c r="K60" s="9"/>
      <c r="L60" s="9"/>
      <c r="M60" s="4"/>
      <c r="N60" s="4"/>
      <c r="O60" s="4"/>
      <c r="P60" s="4"/>
      <c r="Q60" s="5"/>
      <c r="R60" s="32"/>
      <c r="S60" s="32"/>
      <c r="T60" s="31"/>
      <c r="U60" s="6"/>
      <c r="W60" s="18"/>
      <c r="X60" s="18"/>
      <c r="Y60" s="18"/>
      <c r="Z60" s="18"/>
      <c r="AA60" s="18"/>
      <c r="AB60" s="18"/>
      <c r="AC60" s="18"/>
      <c r="AD60" s="18"/>
      <c r="AE60" s="18"/>
      <c r="AF60" s="18"/>
      <c r="AG60" s="18"/>
      <c r="AH60" s="18"/>
      <c r="AI60" s="18"/>
      <c r="AJ60" s="18"/>
      <c r="AK60" s="18"/>
      <c r="AL60" s="2"/>
      <c r="AM60" s="2"/>
      <c r="AN60" s="2"/>
      <c r="AO60" s="2"/>
      <c r="AP60" s="2"/>
      <c r="AQ60" s="2"/>
      <c r="AR60" s="2"/>
      <c r="AS60" s="2"/>
      <c r="AT60" s="2"/>
      <c r="AU60" s="2"/>
      <c r="AZ60" s="5"/>
      <c r="BA60" s="4"/>
      <c r="BB60" s="4"/>
      <c r="BC60" s="7"/>
      <c r="BD60" s="4"/>
      <c r="BE60" s="4"/>
      <c r="BF60" s="7"/>
      <c r="BK60" s="4"/>
      <c r="BL60" s="4"/>
      <c r="BM60" s="4"/>
      <c r="BN60" s="4"/>
      <c r="BO60" s="4"/>
      <c r="BP60" s="4"/>
      <c r="BQ60" s="4"/>
      <c r="BR60" s="4"/>
      <c r="BS60" s="7"/>
      <c r="BW60" s="4"/>
      <c r="BX60" s="4"/>
      <c r="BY60" s="7"/>
      <c r="BZ60" s="4"/>
      <c r="CA60" s="4"/>
      <c r="CB60" s="7"/>
      <c r="CF60" s="4"/>
      <c r="CG60" s="4"/>
      <c r="CH60" s="4"/>
      <c r="CI60" s="4"/>
      <c r="CJ60" s="4"/>
      <c r="CK60" s="9"/>
      <c r="CL60" s="9"/>
      <c r="CM60" s="9"/>
      <c r="CN60" s="7"/>
      <c r="CO60" s="7"/>
      <c r="CP60" s="4"/>
      <c r="CQ60" s="4"/>
      <c r="CR60" s="4"/>
      <c r="CS60" s="4"/>
      <c r="CT60" s="8"/>
      <c r="CU60" s="9"/>
      <c r="CV60" s="4"/>
      <c r="CW60" s="4"/>
      <c r="CX60" s="4"/>
      <c r="CY60" s="7"/>
      <c r="CZ60" s="7"/>
      <c r="DA60" s="7"/>
      <c r="DB60" s="4"/>
      <c r="DC60" s="4"/>
      <c r="DE60" s="4"/>
      <c r="DF60" s="4"/>
      <c r="DG60" s="4"/>
      <c r="DI60" s="4"/>
    </row>
    <row r="61" spans="1:114" ht="28" customHeight="1">
      <c r="A61" s="1"/>
      <c r="B61" s="2"/>
      <c r="C61" s="2"/>
      <c r="D61" s="17"/>
      <c r="E61" s="10"/>
      <c r="F61" s="10"/>
      <c r="G61" s="10"/>
      <c r="I61" s="2"/>
      <c r="J61" s="4"/>
      <c r="K61" s="4"/>
      <c r="L61" s="4"/>
      <c r="M61" s="4"/>
      <c r="N61" s="4"/>
      <c r="O61" s="4"/>
      <c r="P61" s="4"/>
      <c r="Q61" s="4"/>
      <c r="R61" s="6"/>
      <c r="S61" s="22"/>
      <c r="T61" s="23"/>
      <c r="U61" s="22"/>
      <c r="BA61" s="4"/>
      <c r="BB61" s="4"/>
      <c r="BC61" s="7"/>
      <c r="BD61" s="4"/>
      <c r="BE61" s="4"/>
      <c r="BF61" s="7"/>
      <c r="BG61" s="11"/>
      <c r="BH61" s="11"/>
      <c r="BI61" s="11"/>
      <c r="BJ61" s="11"/>
      <c r="BK61" s="4"/>
      <c r="BL61" s="4"/>
      <c r="BM61" s="9"/>
      <c r="BN61" s="9"/>
      <c r="BO61" s="9"/>
      <c r="BP61" s="9"/>
      <c r="BQ61" s="4"/>
      <c r="BR61" s="4"/>
      <c r="BS61" s="7"/>
      <c r="BW61" s="4"/>
      <c r="BX61" s="4"/>
      <c r="BY61" s="7"/>
      <c r="BZ61" s="4"/>
      <c r="CA61" s="4"/>
      <c r="CB61" s="7"/>
      <c r="CF61" s="4"/>
      <c r="CG61" s="4"/>
      <c r="CH61" s="4"/>
      <c r="CI61" s="4"/>
      <c r="CJ61" s="4"/>
      <c r="CK61" s="4"/>
      <c r="CL61" s="4"/>
      <c r="CM61" s="4"/>
      <c r="CN61" s="7"/>
      <c r="CO61" s="7"/>
      <c r="CP61" s="4"/>
      <c r="CQ61" s="4"/>
      <c r="CR61" s="4"/>
      <c r="CS61" s="4"/>
      <c r="CT61" s="8"/>
      <c r="CU61" s="4"/>
      <c r="CV61" s="4"/>
      <c r="CW61" s="4"/>
      <c r="CX61" s="4"/>
      <c r="CY61" s="7"/>
      <c r="CZ61" s="7"/>
      <c r="DA61" s="7"/>
      <c r="DB61" s="4"/>
      <c r="DC61" s="4"/>
      <c r="DD61" s="4"/>
      <c r="DE61" s="4"/>
      <c r="DF61" s="4"/>
      <c r="DG61" s="4"/>
      <c r="DI61" s="4"/>
      <c r="DJ61" s="6"/>
    </row>
    <row r="62" spans="1:114" ht="28" customHeight="1">
      <c r="A62" s="1"/>
      <c r="B62" s="2"/>
      <c r="C62" s="2"/>
      <c r="D62" s="17"/>
      <c r="E62" s="17"/>
      <c r="F62" s="17"/>
      <c r="G62" s="17"/>
      <c r="I62" s="2"/>
      <c r="J62" s="4"/>
      <c r="K62" s="9"/>
      <c r="L62" s="9"/>
      <c r="M62" s="4"/>
      <c r="N62" s="4"/>
      <c r="O62" s="4"/>
      <c r="P62" s="4"/>
      <c r="Q62" s="5"/>
      <c r="R62" s="32"/>
      <c r="S62" s="32"/>
      <c r="T62" s="31"/>
      <c r="U62" s="6"/>
      <c r="W62" s="18"/>
      <c r="X62" s="18"/>
      <c r="Y62" s="18"/>
      <c r="Z62" s="18"/>
      <c r="AA62" s="18"/>
      <c r="AB62" s="18"/>
      <c r="AC62" s="18"/>
      <c r="AD62" s="18"/>
      <c r="AE62" s="18"/>
      <c r="AF62" s="18"/>
      <c r="AG62" s="18"/>
      <c r="AH62" s="18"/>
      <c r="AI62" s="18"/>
      <c r="AJ62" s="18"/>
      <c r="AK62" s="18"/>
      <c r="AL62" s="2"/>
      <c r="AM62" s="2"/>
      <c r="AN62" s="2"/>
      <c r="AO62" s="2"/>
      <c r="AP62" s="2"/>
      <c r="AQ62" s="2"/>
      <c r="AR62" s="2"/>
      <c r="AS62" s="2"/>
      <c r="AT62" s="2"/>
      <c r="AU62" s="2"/>
      <c r="AZ62" s="5"/>
      <c r="BA62" s="4"/>
      <c r="BB62" s="4"/>
      <c r="BC62" s="7"/>
      <c r="BD62" s="4"/>
      <c r="BE62" s="4"/>
      <c r="BF62" s="7"/>
      <c r="BK62" s="4"/>
      <c r="BL62" s="4"/>
      <c r="BM62" s="4"/>
      <c r="BN62" s="4"/>
      <c r="BO62" s="4"/>
      <c r="BP62" s="4"/>
      <c r="BQ62" s="4"/>
      <c r="BR62" s="4"/>
      <c r="BS62" s="7"/>
      <c r="BW62" s="4"/>
      <c r="BX62" s="4"/>
      <c r="BY62" s="7"/>
      <c r="BZ62" s="4"/>
      <c r="CA62" s="4"/>
      <c r="CB62" s="7"/>
      <c r="CF62" s="4"/>
      <c r="CG62" s="4"/>
      <c r="CH62" s="4"/>
      <c r="CI62" s="4"/>
      <c r="CJ62" s="4"/>
      <c r="CK62" s="9"/>
      <c r="CL62" s="9"/>
      <c r="CM62" s="9"/>
      <c r="CN62" s="7"/>
      <c r="CO62" s="7"/>
      <c r="CP62" s="4"/>
      <c r="CQ62" s="4"/>
      <c r="CR62" s="4"/>
      <c r="CS62" s="4"/>
      <c r="CT62" s="8"/>
      <c r="CU62" s="9"/>
      <c r="CV62" s="4"/>
      <c r="CW62" s="4"/>
      <c r="CX62" s="4"/>
      <c r="CY62" s="7"/>
      <c r="CZ62" s="7"/>
      <c r="DA62" s="7"/>
      <c r="DB62" s="4"/>
      <c r="DC62" s="4"/>
      <c r="DE62" s="4"/>
      <c r="DF62" s="4"/>
      <c r="DG62" s="4"/>
      <c r="DI62" s="4"/>
    </row>
    <row r="63" spans="1:114" ht="28" customHeight="1">
      <c r="A63" s="1"/>
      <c r="B63" s="2"/>
      <c r="C63" s="2"/>
      <c r="D63" s="17"/>
      <c r="E63" s="10"/>
      <c r="F63" s="10"/>
      <c r="G63" s="10"/>
      <c r="I63" s="2"/>
      <c r="J63" s="4"/>
      <c r="K63" s="4"/>
      <c r="L63" s="4"/>
      <c r="M63" s="4"/>
      <c r="N63" s="4"/>
      <c r="O63" s="4"/>
      <c r="P63" s="4"/>
      <c r="Q63" s="4"/>
      <c r="R63" s="6"/>
      <c r="S63" s="22"/>
      <c r="T63" s="23"/>
      <c r="U63" s="22"/>
      <c r="BA63" s="4"/>
      <c r="BB63" s="4"/>
      <c r="BC63" s="7"/>
      <c r="BD63" s="4"/>
      <c r="BE63" s="4"/>
      <c r="BF63" s="7"/>
      <c r="BG63" s="11"/>
      <c r="BH63" s="11"/>
      <c r="BI63" s="11"/>
      <c r="BJ63" s="11"/>
      <c r="BK63" s="4"/>
      <c r="BL63" s="4"/>
      <c r="BM63" s="9"/>
      <c r="BN63" s="9"/>
      <c r="BO63" s="9"/>
      <c r="BP63" s="9"/>
      <c r="BQ63" s="4"/>
      <c r="BR63" s="4"/>
      <c r="BS63" s="7"/>
      <c r="BW63" s="4"/>
      <c r="BX63" s="4"/>
      <c r="BY63" s="7"/>
      <c r="BZ63" s="4"/>
      <c r="CA63" s="4"/>
      <c r="CB63" s="7"/>
      <c r="CF63" s="4"/>
      <c r="CG63" s="4"/>
      <c r="CH63" s="4"/>
      <c r="CI63" s="4"/>
      <c r="CJ63" s="4"/>
      <c r="CK63" s="4"/>
      <c r="CL63" s="4"/>
      <c r="CM63" s="4"/>
      <c r="CN63" s="7"/>
      <c r="CO63" s="7"/>
      <c r="CP63" s="4"/>
      <c r="CQ63" s="4"/>
      <c r="CR63" s="4"/>
      <c r="CS63" s="4"/>
      <c r="CT63" s="8"/>
      <c r="CU63" s="4"/>
      <c r="CV63" s="4"/>
      <c r="CW63" s="4"/>
      <c r="CX63" s="4"/>
      <c r="CY63" s="7"/>
      <c r="CZ63" s="7"/>
      <c r="DA63" s="7"/>
      <c r="DB63" s="4"/>
      <c r="DC63" s="4"/>
      <c r="DD63" s="4"/>
      <c r="DE63" s="4"/>
      <c r="DF63" s="4"/>
      <c r="DG63" s="4"/>
      <c r="DI63" s="4"/>
      <c r="DJ63" s="6"/>
    </row>
    <row r="64" spans="1:114" ht="28" customHeight="1">
      <c r="A64" s="1"/>
      <c r="B64" s="2"/>
      <c r="C64" s="2"/>
      <c r="D64" s="17"/>
      <c r="E64" s="17"/>
      <c r="F64" s="17"/>
      <c r="G64" s="17"/>
      <c r="I64" s="2"/>
      <c r="J64" s="4"/>
      <c r="K64" s="9"/>
      <c r="L64" s="9"/>
      <c r="M64" s="4"/>
      <c r="N64" s="4"/>
      <c r="O64" s="4"/>
      <c r="P64" s="4"/>
      <c r="Q64" s="5"/>
      <c r="R64" s="32"/>
      <c r="S64" s="32"/>
      <c r="T64" s="31"/>
      <c r="U64" s="6"/>
      <c r="W64" s="18"/>
      <c r="X64" s="18"/>
      <c r="Y64" s="18"/>
      <c r="Z64" s="18"/>
      <c r="AA64" s="18"/>
      <c r="AB64" s="18"/>
      <c r="AC64" s="18"/>
      <c r="AD64" s="18"/>
      <c r="AE64" s="18"/>
      <c r="AF64" s="18"/>
      <c r="AG64" s="18"/>
      <c r="AH64" s="18"/>
      <c r="AI64" s="18"/>
      <c r="AJ64" s="18"/>
      <c r="AK64" s="18"/>
      <c r="AL64" s="2"/>
      <c r="AM64" s="2"/>
      <c r="AN64" s="2"/>
      <c r="AO64" s="2"/>
      <c r="AP64" s="2"/>
      <c r="AQ64" s="2"/>
      <c r="AR64" s="2"/>
      <c r="AS64" s="2"/>
      <c r="AT64" s="2"/>
      <c r="AU64" s="2"/>
      <c r="AZ64" s="5"/>
      <c r="BA64" s="4"/>
      <c r="BB64" s="4"/>
      <c r="BC64" s="7"/>
      <c r="BD64" s="4"/>
      <c r="BE64" s="4"/>
      <c r="BF64" s="7"/>
      <c r="BK64" s="4"/>
      <c r="BL64" s="4"/>
      <c r="BM64" s="4"/>
      <c r="BN64" s="4"/>
      <c r="BO64" s="4"/>
      <c r="BP64" s="4"/>
      <c r="BQ64" s="4"/>
      <c r="BR64" s="4"/>
      <c r="BS64" s="7"/>
      <c r="BW64" s="4"/>
      <c r="BX64" s="4"/>
      <c r="BY64" s="7"/>
      <c r="BZ64" s="4"/>
      <c r="CA64" s="4"/>
      <c r="CB64" s="7"/>
      <c r="CF64" s="4"/>
      <c r="CG64" s="4"/>
      <c r="CH64" s="4"/>
      <c r="CI64" s="4"/>
      <c r="CJ64" s="4"/>
      <c r="CK64" s="9"/>
      <c r="CL64" s="9"/>
      <c r="CM64" s="9"/>
      <c r="CN64" s="7"/>
      <c r="CO64" s="7"/>
      <c r="CP64" s="4"/>
      <c r="CQ64" s="4"/>
      <c r="CR64" s="4"/>
      <c r="CS64" s="4"/>
      <c r="CT64" s="8"/>
      <c r="CU64" s="9"/>
      <c r="CV64" s="4"/>
      <c r="CW64" s="4"/>
      <c r="CX64" s="4"/>
      <c r="CY64" s="7"/>
      <c r="CZ64" s="7"/>
      <c r="DA64" s="7"/>
      <c r="DB64" s="4"/>
      <c r="DC64" s="4"/>
      <c r="DE64" s="4"/>
      <c r="DF64" s="4"/>
      <c r="DG64" s="4"/>
      <c r="DI64" s="4"/>
    </row>
    <row r="65" spans="1:114" ht="28" customHeight="1">
      <c r="A65" s="1"/>
      <c r="B65" s="2"/>
      <c r="C65" s="2"/>
      <c r="D65" s="17"/>
      <c r="E65" s="10"/>
      <c r="F65" s="10"/>
      <c r="G65" s="10"/>
      <c r="I65" s="2"/>
      <c r="J65" s="4"/>
      <c r="K65" s="4"/>
      <c r="L65" s="4"/>
      <c r="M65" s="4"/>
      <c r="N65" s="4"/>
      <c r="O65" s="4"/>
      <c r="P65" s="4"/>
      <c r="Q65" s="4"/>
      <c r="R65" s="6"/>
      <c r="S65" s="22"/>
      <c r="T65" s="23"/>
      <c r="U65" s="22"/>
      <c r="BA65" s="4"/>
      <c r="BB65" s="4"/>
      <c r="BC65" s="7"/>
      <c r="BD65" s="4"/>
      <c r="BE65" s="4"/>
      <c r="BF65" s="7"/>
      <c r="BG65" s="11"/>
      <c r="BH65" s="11"/>
      <c r="BI65" s="11"/>
      <c r="BJ65" s="11"/>
      <c r="BK65" s="4"/>
      <c r="BL65" s="4"/>
      <c r="BM65" s="9"/>
      <c r="BN65" s="9"/>
      <c r="BO65" s="9"/>
      <c r="BP65" s="9"/>
      <c r="BQ65" s="4"/>
      <c r="BR65" s="4"/>
      <c r="BS65" s="7"/>
      <c r="BW65" s="4"/>
      <c r="BX65" s="4"/>
      <c r="BY65" s="7"/>
      <c r="BZ65" s="4"/>
      <c r="CA65" s="4"/>
      <c r="CB65" s="7"/>
      <c r="CF65" s="4"/>
      <c r="CG65" s="4"/>
      <c r="CH65" s="4"/>
      <c r="CI65" s="4"/>
      <c r="CJ65" s="4"/>
      <c r="CK65" s="4"/>
      <c r="CL65" s="4"/>
      <c r="CM65" s="4"/>
      <c r="CN65" s="7"/>
      <c r="CO65" s="7"/>
      <c r="CP65" s="4"/>
      <c r="CQ65" s="4"/>
      <c r="CR65" s="4"/>
      <c r="CS65" s="4"/>
      <c r="CT65" s="8"/>
      <c r="CU65" s="4"/>
      <c r="CV65" s="4"/>
      <c r="CW65" s="4"/>
      <c r="CX65" s="4"/>
      <c r="CY65" s="7"/>
      <c r="CZ65" s="7"/>
      <c r="DA65" s="7"/>
      <c r="DB65" s="4"/>
      <c r="DC65" s="4"/>
      <c r="DD65" s="4"/>
      <c r="DE65" s="4"/>
      <c r="DF65" s="4"/>
      <c r="DG65" s="4"/>
      <c r="DI65" s="4"/>
      <c r="DJ65" s="6"/>
    </row>
    <row r="66" spans="1:114" ht="28" customHeight="1">
      <c r="A66" s="1"/>
      <c r="B66" s="2"/>
      <c r="C66" s="2"/>
      <c r="D66" s="17"/>
      <c r="E66" s="17"/>
      <c r="F66" s="17"/>
      <c r="G66" s="17"/>
      <c r="I66" s="2"/>
      <c r="J66" s="4"/>
      <c r="K66" s="9"/>
      <c r="L66" s="9"/>
      <c r="M66" s="4"/>
      <c r="N66" s="4"/>
      <c r="O66" s="4"/>
      <c r="P66" s="4"/>
      <c r="Q66" s="5"/>
      <c r="R66" s="32"/>
      <c r="S66" s="32"/>
      <c r="T66" s="31"/>
      <c r="U66" s="6"/>
      <c r="W66" s="18"/>
      <c r="X66" s="18"/>
      <c r="Y66" s="18"/>
      <c r="Z66" s="18"/>
      <c r="AA66" s="18"/>
      <c r="AB66" s="18"/>
      <c r="AC66" s="18"/>
      <c r="AD66" s="18"/>
      <c r="AE66" s="18"/>
      <c r="AF66" s="18"/>
      <c r="AG66" s="18"/>
      <c r="AH66" s="18"/>
      <c r="AI66" s="18"/>
      <c r="AJ66" s="18"/>
      <c r="AK66" s="18"/>
      <c r="AL66" s="2"/>
      <c r="AM66" s="2"/>
      <c r="AN66" s="2"/>
      <c r="AO66" s="2"/>
      <c r="AP66" s="2"/>
      <c r="AQ66" s="2"/>
      <c r="AR66" s="2"/>
      <c r="AS66" s="2"/>
      <c r="AT66" s="2"/>
      <c r="AU66" s="2"/>
      <c r="AZ66" s="5"/>
      <c r="BA66" s="4"/>
      <c r="BB66" s="4"/>
      <c r="BC66" s="7"/>
      <c r="BD66" s="4"/>
      <c r="BE66" s="4"/>
      <c r="BF66" s="7"/>
      <c r="BK66" s="4"/>
      <c r="BL66" s="4"/>
      <c r="BM66" s="4"/>
      <c r="BN66" s="4"/>
      <c r="BO66" s="4"/>
      <c r="BP66" s="4"/>
      <c r="BQ66" s="4"/>
      <c r="BR66" s="4"/>
      <c r="BS66" s="7"/>
      <c r="BW66" s="4"/>
      <c r="BX66" s="4"/>
      <c r="BY66" s="7"/>
      <c r="BZ66" s="4"/>
      <c r="CA66" s="4"/>
      <c r="CB66" s="7"/>
      <c r="CF66" s="4"/>
      <c r="CG66" s="4"/>
      <c r="CH66" s="4"/>
      <c r="CI66" s="4"/>
      <c r="CJ66" s="4"/>
      <c r="CK66" s="9"/>
      <c r="CL66" s="9"/>
      <c r="CM66" s="9"/>
      <c r="CN66" s="7"/>
      <c r="CO66" s="7"/>
      <c r="CP66" s="4"/>
      <c r="CQ66" s="4"/>
      <c r="CR66" s="4"/>
      <c r="CS66" s="4"/>
      <c r="CT66" s="8"/>
      <c r="CU66" s="9"/>
      <c r="CV66" s="4"/>
      <c r="CW66" s="4"/>
      <c r="CX66" s="4"/>
      <c r="CY66" s="7"/>
      <c r="CZ66" s="7"/>
      <c r="DA66" s="7"/>
      <c r="DB66" s="4"/>
      <c r="DC66" s="4"/>
      <c r="DE66" s="4"/>
      <c r="DF66" s="4"/>
      <c r="DG66" s="4"/>
      <c r="DI66" s="4"/>
    </row>
    <row r="67" spans="1:114" ht="28" customHeight="1">
      <c r="A67" s="1"/>
      <c r="B67" s="2"/>
      <c r="C67" s="2"/>
      <c r="D67" s="17"/>
      <c r="E67" s="10"/>
      <c r="F67" s="10"/>
      <c r="G67" s="10"/>
      <c r="I67" s="2"/>
      <c r="J67" s="4"/>
      <c r="K67" s="4"/>
      <c r="L67" s="4"/>
      <c r="M67" s="4"/>
      <c r="N67" s="4"/>
      <c r="O67" s="4"/>
      <c r="P67" s="4"/>
      <c r="Q67" s="4"/>
      <c r="R67" s="6"/>
      <c r="S67" s="22"/>
      <c r="T67" s="23"/>
      <c r="U67" s="22"/>
      <c r="BA67" s="4"/>
      <c r="BB67" s="4"/>
      <c r="BC67" s="7"/>
      <c r="BD67" s="4"/>
      <c r="BE67" s="4"/>
      <c r="BF67" s="7"/>
      <c r="BG67" s="11"/>
      <c r="BH67" s="11"/>
      <c r="BI67" s="11"/>
      <c r="BJ67" s="11"/>
      <c r="BK67" s="4"/>
      <c r="BL67" s="4"/>
      <c r="BM67" s="9"/>
      <c r="BN67" s="9"/>
      <c r="BO67" s="9"/>
      <c r="BP67" s="9"/>
      <c r="BQ67" s="4"/>
      <c r="BR67" s="4"/>
      <c r="BS67" s="7"/>
      <c r="BW67" s="4"/>
      <c r="BX67" s="4"/>
      <c r="BY67" s="7"/>
      <c r="BZ67" s="4"/>
      <c r="CA67" s="4"/>
      <c r="CB67" s="7"/>
      <c r="CF67" s="4"/>
      <c r="CG67" s="4"/>
      <c r="CH67" s="4"/>
      <c r="CI67" s="4"/>
      <c r="CJ67" s="4"/>
      <c r="CK67" s="4"/>
      <c r="CL67" s="4"/>
      <c r="CM67" s="4"/>
      <c r="CN67" s="7"/>
      <c r="CO67" s="7"/>
      <c r="CP67" s="4"/>
      <c r="CQ67" s="4"/>
      <c r="CR67" s="4"/>
      <c r="CS67" s="4"/>
      <c r="CT67" s="8"/>
      <c r="CU67" s="4"/>
      <c r="CV67" s="4"/>
      <c r="CW67" s="4"/>
      <c r="CX67" s="4"/>
      <c r="CY67" s="7"/>
      <c r="CZ67" s="7"/>
      <c r="DA67" s="7"/>
      <c r="DB67" s="4"/>
      <c r="DC67" s="4"/>
      <c r="DD67" s="4"/>
      <c r="DE67" s="4"/>
      <c r="DF67" s="4"/>
      <c r="DG67" s="4"/>
      <c r="DI67" s="4"/>
      <c r="DJ67" s="6"/>
    </row>
    <row r="68" spans="1:114" ht="28" customHeight="1">
      <c r="A68" s="1"/>
      <c r="B68" s="2"/>
      <c r="C68" s="2"/>
      <c r="D68" s="17"/>
      <c r="E68" s="17"/>
      <c r="F68" s="17"/>
      <c r="G68" s="17"/>
      <c r="I68" s="2"/>
      <c r="J68" s="4"/>
      <c r="K68" s="9"/>
      <c r="L68" s="9"/>
      <c r="M68" s="4"/>
      <c r="N68" s="4"/>
      <c r="O68" s="4"/>
      <c r="P68" s="4"/>
      <c r="Q68" s="5"/>
      <c r="R68" s="32"/>
      <c r="S68" s="32"/>
      <c r="T68" s="31"/>
      <c r="U68" s="6"/>
      <c r="W68" s="18"/>
      <c r="X68" s="18"/>
      <c r="Y68" s="18"/>
      <c r="Z68" s="18"/>
      <c r="AA68" s="18"/>
      <c r="AB68" s="18"/>
      <c r="AC68" s="18"/>
      <c r="AD68" s="18"/>
      <c r="AE68" s="18"/>
      <c r="AF68" s="18"/>
      <c r="AG68" s="18"/>
      <c r="AH68" s="18"/>
      <c r="AI68" s="18"/>
      <c r="AJ68" s="18"/>
      <c r="AK68" s="18"/>
      <c r="AL68" s="2"/>
      <c r="AM68" s="2"/>
      <c r="AN68" s="2"/>
      <c r="AO68" s="2"/>
      <c r="AP68" s="2"/>
      <c r="AQ68" s="2"/>
      <c r="AR68" s="2"/>
      <c r="AS68" s="2"/>
      <c r="AT68" s="2"/>
      <c r="AU68" s="2"/>
      <c r="AZ68" s="5"/>
      <c r="BA68" s="4"/>
      <c r="BB68" s="4"/>
      <c r="BC68" s="7"/>
      <c r="BD68" s="4"/>
      <c r="BE68" s="4"/>
      <c r="BF68" s="7"/>
      <c r="BK68" s="4"/>
      <c r="BL68" s="4"/>
      <c r="BM68" s="4"/>
      <c r="BN68" s="4"/>
      <c r="BO68" s="4"/>
      <c r="BP68" s="4"/>
      <c r="BQ68" s="4"/>
      <c r="BR68" s="4"/>
      <c r="BS68" s="7"/>
      <c r="BW68" s="4"/>
      <c r="BX68" s="4"/>
      <c r="BY68" s="7"/>
      <c r="BZ68" s="4"/>
      <c r="CA68" s="4"/>
      <c r="CB68" s="7"/>
      <c r="CF68" s="4"/>
      <c r="CG68" s="4"/>
      <c r="CH68" s="4"/>
      <c r="CI68" s="4"/>
      <c r="CJ68" s="4"/>
      <c r="CK68" s="9"/>
      <c r="CL68" s="9"/>
      <c r="CM68" s="9"/>
      <c r="CN68" s="7"/>
      <c r="CO68" s="7"/>
      <c r="CP68" s="4"/>
      <c r="CQ68" s="4"/>
      <c r="CR68" s="4"/>
      <c r="CS68" s="4"/>
      <c r="CT68" s="8"/>
      <c r="CU68" s="9"/>
      <c r="CV68" s="4"/>
      <c r="CW68" s="4"/>
      <c r="CX68" s="4"/>
      <c r="CY68" s="7"/>
      <c r="CZ68" s="7"/>
      <c r="DA68" s="7"/>
      <c r="DB68" s="4"/>
      <c r="DC68" s="4"/>
      <c r="DE68" s="4"/>
      <c r="DF68" s="4"/>
      <c r="DG68" s="4"/>
      <c r="DI68" s="4"/>
    </row>
    <row r="69" spans="1:114" ht="28" customHeight="1">
      <c r="A69" s="1"/>
      <c r="B69" s="2"/>
      <c r="C69" s="2"/>
      <c r="D69" s="17"/>
      <c r="E69" s="10"/>
      <c r="F69" s="10"/>
      <c r="G69" s="10"/>
      <c r="I69" s="2"/>
      <c r="J69" s="4"/>
      <c r="K69" s="4"/>
      <c r="L69" s="4"/>
      <c r="M69" s="4"/>
      <c r="N69" s="4"/>
      <c r="O69" s="4"/>
      <c r="P69" s="4"/>
      <c r="Q69" s="4"/>
      <c r="R69" s="6"/>
      <c r="S69" s="22"/>
      <c r="T69" s="23"/>
      <c r="U69" s="22"/>
      <c r="BA69" s="4"/>
      <c r="BB69" s="4"/>
      <c r="BC69" s="7"/>
      <c r="BD69" s="4"/>
      <c r="BE69" s="4"/>
      <c r="BF69" s="7"/>
      <c r="BG69" s="11"/>
      <c r="BH69" s="11"/>
      <c r="BI69" s="11"/>
      <c r="BJ69" s="11"/>
      <c r="BK69" s="4"/>
      <c r="BL69" s="4"/>
      <c r="BM69" s="9"/>
      <c r="BN69" s="9"/>
      <c r="BO69" s="9"/>
      <c r="BP69" s="9"/>
      <c r="BQ69" s="4"/>
      <c r="BR69" s="4"/>
      <c r="BS69" s="7"/>
      <c r="BW69" s="4"/>
      <c r="BX69" s="4"/>
      <c r="BY69" s="7"/>
      <c r="BZ69" s="4"/>
      <c r="CA69" s="4"/>
      <c r="CB69" s="7"/>
      <c r="CF69" s="4"/>
      <c r="CG69" s="4"/>
      <c r="CH69" s="4"/>
      <c r="CI69" s="4"/>
      <c r="CJ69" s="4"/>
      <c r="CK69" s="4"/>
      <c r="CL69" s="4"/>
      <c r="CM69" s="4"/>
      <c r="CN69" s="7"/>
      <c r="CO69" s="7"/>
      <c r="CP69" s="4"/>
      <c r="CQ69" s="4"/>
      <c r="CR69" s="4"/>
      <c r="CS69" s="4"/>
      <c r="CT69" s="8"/>
      <c r="CU69" s="4"/>
      <c r="CV69" s="4"/>
      <c r="CW69" s="4"/>
      <c r="CX69" s="4"/>
      <c r="CY69" s="7"/>
      <c r="CZ69" s="7"/>
      <c r="DA69" s="7"/>
      <c r="DB69" s="4"/>
      <c r="DC69" s="4"/>
      <c r="DD69" s="4"/>
      <c r="DE69" s="4"/>
      <c r="DF69" s="4"/>
      <c r="DG69" s="4"/>
      <c r="DI69" s="4"/>
      <c r="DJ69" s="6"/>
    </row>
    <row r="70" spans="1:114" ht="28" customHeight="1">
      <c r="A70" s="1"/>
      <c r="B70" s="2"/>
      <c r="C70" s="2"/>
      <c r="D70" s="17"/>
      <c r="E70" s="17"/>
      <c r="F70" s="17"/>
      <c r="G70" s="17"/>
      <c r="I70" s="2"/>
      <c r="J70" s="4"/>
      <c r="K70" s="9"/>
      <c r="L70" s="9"/>
      <c r="M70" s="4"/>
      <c r="N70" s="4"/>
      <c r="O70" s="4"/>
      <c r="P70" s="4"/>
      <c r="Q70" s="5"/>
      <c r="R70" s="32"/>
      <c r="S70" s="32"/>
      <c r="T70" s="31"/>
      <c r="U70" s="6"/>
      <c r="W70" s="18"/>
      <c r="X70" s="18"/>
      <c r="Y70" s="18"/>
      <c r="Z70" s="18"/>
      <c r="AA70" s="18"/>
      <c r="AB70" s="18"/>
      <c r="AC70" s="18"/>
      <c r="AD70" s="18"/>
      <c r="AE70" s="18"/>
      <c r="AF70" s="18"/>
      <c r="AG70" s="18"/>
      <c r="AH70" s="18"/>
      <c r="AI70" s="18"/>
      <c r="AJ70" s="18"/>
      <c r="AK70" s="18"/>
      <c r="AL70" s="2"/>
      <c r="AM70" s="2"/>
      <c r="AN70" s="2"/>
      <c r="AO70" s="2"/>
      <c r="AP70" s="2"/>
      <c r="AQ70" s="2"/>
      <c r="AR70" s="2"/>
      <c r="AS70" s="2"/>
      <c r="AT70" s="2"/>
      <c r="AU70" s="2"/>
      <c r="AZ70" s="5"/>
      <c r="BA70" s="4"/>
      <c r="BB70" s="4"/>
      <c r="BC70" s="7"/>
      <c r="BD70" s="4"/>
      <c r="BE70" s="4"/>
      <c r="BF70" s="7"/>
      <c r="BK70" s="4"/>
      <c r="BL70" s="4"/>
      <c r="BM70" s="4"/>
      <c r="BN70" s="4"/>
      <c r="BO70" s="4"/>
      <c r="BP70" s="4"/>
      <c r="BQ70" s="4"/>
      <c r="BR70" s="4"/>
      <c r="BS70" s="7"/>
      <c r="BW70" s="4"/>
      <c r="BX70" s="4"/>
      <c r="BY70" s="7"/>
      <c r="BZ70" s="4"/>
      <c r="CA70" s="4"/>
      <c r="CB70" s="7"/>
      <c r="CF70" s="4"/>
      <c r="CG70" s="4"/>
      <c r="CH70" s="4"/>
      <c r="CI70" s="4"/>
      <c r="CJ70" s="4"/>
      <c r="CK70" s="9"/>
      <c r="CL70" s="9"/>
      <c r="CM70" s="9"/>
      <c r="CN70" s="7"/>
      <c r="CO70" s="7"/>
      <c r="CP70" s="4"/>
      <c r="CQ70" s="4"/>
      <c r="CR70" s="4"/>
      <c r="CS70" s="4"/>
      <c r="CT70" s="8"/>
      <c r="CU70" s="9"/>
      <c r="CV70" s="4"/>
      <c r="CW70" s="4"/>
      <c r="CX70" s="4"/>
      <c r="CY70" s="7"/>
      <c r="CZ70" s="7"/>
      <c r="DA70" s="7"/>
      <c r="DB70" s="4"/>
      <c r="DC70" s="4"/>
      <c r="DE70" s="4"/>
      <c r="DF70" s="4"/>
      <c r="DG70" s="4"/>
      <c r="DI70" s="4"/>
    </row>
    <row r="71" spans="1:114" ht="28" customHeight="1">
      <c r="A71" s="1"/>
      <c r="B71" s="2"/>
      <c r="C71" s="2"/>
      <c r="D71" s="17"/>
      <c r="E71" s="10"/>
      <c r="F71" s="10"/>
      <c r="G71" s="10"/>
      <c r="I71" s="2"/>
      <c r="J71" s="4"/>
      <c r="K71" s="4"/>
      <c r="L71" s="4"/>
      <c r="M71" s="4"/>
      <c r="N71" s="4"/>
      <c r="O71" s="4"/>
      <c r="P71" s="4"/>
      <c r="Q71" s="4"/>
      <c r="R71" s="6"/>
      <c r="S71" s="22"/>
      <c r="T71" s="23"/>
      <c r="U71" s="22"/>
      <c r="BA71" s="4"/>
      <c r="BB71" s="4"/>
      <c r="BC71" s="7"/>
      <c r="BD71" s="4"/>
      <c r="BE71" s="4"/>
      <c r="BF71" s="7"/>
      <c r="BG71" s="11"/>
      <c r="BH71" s="11"/>
      <c r="BI71" s="11"/>
      <c r="BJ71" s="11"/>
      <c r="BK71" s="4"/>
      <c r="BL71" s="4"/>
      <c r="BM71" s="9"/>
      <c r="BN71" s="9"/>
      <c r="BO71" s="9"/>
      <c r="BP71" s="9"/>
      <c r="BQ71" s="4"/>
      <c r="BR71" s="4"/>
      <c r="BS71" s="7"/>
      <c r="BW71" s="4"/>
      <c r="BX71" s="4"/>
      <c r="BY71" s="7"/>
      <c r="BZ71" s="4"/>
      <c r="CA71" s="4"/>
      <c r="CB71" s="7"/>
      <c r="CF71" s="4"/>
      <c r="CG71" s="4"/>
      <c r="CH71" s="4"/>
      <c r="CI71" s="4"/>
      <c r="CJ71" s="4"/>
      <c r="CK71" s="4"/>
      <c r="CL71" s="4"/>
      <c r="CM71" s="4"/>
      <c r="CN71" s="7"/>
      <c r="CO71" s="7"/>
      <c r="CP71" s="4"/>
      <c r="CQ71" s="4"/>
      <c r="CR71" s="4"/>
      <c r="CS71" s="4"/>
      <c r="CT71" s="8"/>
      <c r="CU71" s="4"/>
      <c r="CV71" s="4"/>
      <c r="CW71" s="4"/>
      <c r="CX71" s="4"/>
      <c r="CY71" s="7"/>
      <c r="CZ71" s="7"/>
      <c r="DA71" s="7"/>
      <c r="DB71" s="4"/>
      <c r="DC71" s="4"/>
      <c r="DD71" s="4"/>
      <c r="DE71" s="4"/>
      <c r="DF71" s="4"/>
      <c r="DG71" s="4"/>
      <c r="DI71" s="4"/>
      <c r="DJ71" s="6"/>
    </row>
    <row r="72" spans="1:114" ht="28" customHeight="1">
      <c r="A72" s="1"/>
      <c r="B72" s="2"/>
      <c r="C72" s="2"/>
      <c r="D72" s="17"/>
      <c r="E72" s="17"/>
      <c r="F72" s="17"/>
      <c r="G72" s="17"/>
      <c r="I72" s="2"/>
      <c r="J72" s="4"/>
      <c r="K72" s="9"/>
      <c r="L72" s="9"/>
      <c r="M72" s="4"/>
      <c r="N72" s="4"/>
      <c r="O72" s="4"/>
      <c r="P72" s="4"/>
      <c r="Q72" s="5"/>
      <c r="R72" s="32"/>
      <c r="S72" s="32"/>
      <c r="T72" s="31"/>
      <c r="U72" s="6"/>
      <c r="W72" s="18"/>
      <c r="X72" s="18"/>
      <c r="Y72" s="18"/>
      <c r="Z72" s="18"/>
      <c r="AA72" s="18"/>
      <c r="AB72" s="18"/>
      <c r="AC72" s="18"/>
      <c r="AD72" s="18"/>
      <c r="AE72" s="18"/>
      <c r="AF72" s="18"/>
      <c r="AG72" s="18"/>
      <c r="AH72" s="18"/>
      <c r="AI72" s="18"/>
      <c r="AJ72" s="18"/>
      <c r="AK72" s="18"/>
      <c r="AL72" s="2"/>
      <c r="AM72" s="2"/>
      <c r="AN72" s="2"/>
      <c r="AO72" s="2"/>
      <c r="AP72" s="2"/>
      <c r="AQ72" s="2"/>
      <c r="AR72" s="2"/>
      <c r="AS72" s="2"/>
      <c r="AT72" s="2"/>
      <c r="AU72" s="2"/>
      <c r="AZ72" s="5"/>
      <c r="BA72" s="4"/>
      <c r="BB72" s="4"/>
      <c r="BC72" s="7"/>
      <c r="BD72" s="4"/>
      <c r="BE72" s="4"/>
      <c r="BF72" s="7"/>
      <c r="BK72" s="4"/>
      <c r="BL72" s="4"/>
      <c r="BM72" s="4"/>
      <c r="BN72" s="4"/>
      <c r="BO72" s="4"/>
      <c r="BP72" s="4"/>
      <c r="BQ72" s="4"/>
      <c r="BR72" s="4"/>
      <c r="BS72" s="7"/>
      <c r="BW72" s="4"/>
      <c r="BX72" s="4"/>
      <c r="BY72" s="7"/>
      <c r="BZ72" s="4"/>
      <c r="CA72" s="4"/>
      <c r="CB72" s="7"/>
      <c r="CF72" s="4"/>
      <c r="CG72" s="4"/>
      <c r="CH72" s="4"/>
      <c r="CI72" s="4"/>
      <c r="CJ72" s="4"/>
      <c r="CK72" s="9"/>
      <c r="CL72" s="9"/>
      <c r="CM72" s="9"/>
      <c r="CN72" s="7"/>
      <c r="CO72" s="7"/>
      <c r="CP72" s="4"/>
      <c r="CQ72" s="4"/>
      <c r="CR72" s="4"/>
      <c r="CS72" s="4"/>
      <c r="CT72" s="8"/>
      <c r="CU72" s="9"/>
      <c r="CV72" s="4"/>
      <c r="CW72" s="4"/>
      <c r="CX72" s="4"/>
      <c r="CY72" s="7"/>
      <c r="CZ72" s="7"/>
      <c r="DA72" s="7"/>
      <c r="DB72" s="4"/>
      <c r="DC72" s="4"/>
      <c r="DE72" s="4"/>
      <c r="DF72" s="4"/>
      <c r="DG72" s="4"/>
      <c r="DI72" s="4"/>
    </row>
    <row r="73" spans="1:114" ht="28" customHeight="1">
      <c r="A73" s="1"/>
      <c r="B73" s="2"/>
      <c r="C73" s="2"/>
      <c r="D73" s="17"/>
      <c r="E73" s="10"/>
      <c r="F73" s="10"/>
      <c r="G73" s="10"/>
      <c r="I73" s="2"/>
      <c r="J73" s="4"/>
      <c r="K73" s="4"/>
      <c r="L73" s="4"/>
      <c r="M73" s="4"/>
      <c r="N73" s="4"/>
      <c r="O73" s="4"/>
      <c r="P73" s="4"/>
      <c r="Q73" s="4"/>
      <c r="R73" s="6"/>
      <c r="S73" s="22"/>
      <c r="T73" s="23"/>
      <c r="U73" s="22"/>
      <c r="BA73" s="4"/>
      <c r="BB73" s="4"/>
      <c r="BC73" s="7"/>
      <c r="BD73" s="4"/>
      <c r="BE73" s="4"/>
      <c r="BF73" s="7"/>
      <c r="BG73" s="11"/>
      <c r="BH73" s="11"/>
      <c r="BI73" s="11"/>
      <c r="BJ73" s="11"/>
      <c r="BK73" s="4"/>
      <c r="BL73" s="4"/>
      <c r="BM73" s="9"/>
      <c r="BN73" s="9"/>
      <c r="BO73" s="9"/>
      <c r="BP73" s="9"/>
      <c r="BQ73" s="4"/>
      <c r="BR73" s="4"/>
      <c r="BS73" s="7"/>
      <c r="BW73" s="4"/>
      <c r="BX73" s="4"/>
      <c r="BY73" s="7"/>
      <c r="BZ73" s="4"/>
      <c r="CA73" s="4"/>
      <c r="CB73" s="7"/>
      <c r="CF73" s="4"/>
      <c r="CG73" s="4"/>
      <c r="CH73" s="4"/>
      <c r="CI73" s="4"/>
      <c r="CJ73" s="4"/>
      <c r="CK73" s="4"/>
      <c r="CL73" s="4"/>
      <c r="CM73" s="4"/>
      <c r="CN73" s="7"/>
      <c r="CO73" s="7"/>
      <c r="CP73" s="4"/>
      <c r="CQ73" s="4"/>
      <c r="CR73" s="4"/>
      <c r="CS73" s="4"/>
      <c r="CT73" s="8"/>
      <c r="CU73" s="4"/>
      <c r="CV73" s="4"/>
      <c r="CW73" s="4"/>
      <c r="CX73" s="4"/>
      <c r="CY73" s="7"/>
      <c r="CZ73" s="7"/>
      <c r="DA73" s="7"/>
      <c r="DB73" s="4"/>
      <c r="DC73" s="4"/>
      <c r="DD73" s="4"/>
      <c r="DE73" s="4"/>
      <c r="DF73" s="4"/>
      <c r="DG73" s="4"/>
      <c r="DI73" s="4"/>
      <c r="DJ73" s="6"/>
    </row>
    <row r="74" spans="1:114" ht="28" customHeight="1">
      <c r="A74" s="1"/>
      <c r="B74" s="2"/>
      <c r="C74" s="2"/>
      <c r="D74" s="17"/>
      <c r="E74" s="17"/>
      <c r="F74" s="17"/>
      <c r="G74" s="17"/>
      <c r="I74" s="2"/>
      <c r="J74" s="4"/>
      <c r="K74" s="9"/>
      <c r="L74" s="9"/>
      <c r="M74" s="4"/>
      <c r="N74" s="4"/>
      <c r="O74" s="4"/>
      <c r="P74" s="4"/>
      <c r="Q74" s="5"/>
      <c r="R74" s="32"/>
      <c r="S74" s="32"/>
      <c r="T74" s="31"/>
      <c r="U74" s="6"/>
      <c r="W74" s="18"/>
      <c r="X74" s="18"/>
      <c r="Y74" s="18"/>
      <c r="Z74" s="18"/>
      <c r="AA74" s="18"/>
      <c r="AB74" s="18"/>
      <c r="AC74" s="18"/>
      <c r="AD74" s="18"/>
      <c r="AE74" s="18"/>
      <c r="AF74" s="18"/>
      <c r="AG74" s="18"/>
      <c r="AH74" s="18"/>
      <c r="AI74" s="18"/>
      <c r="AJ74" s="18"/>
      <c r="AK74" s="18"/>
      <c r="AL74" s="2"/>
      <c r="AM74" s="2"/>
      <c r="AN74" s="2"/>
      <c r="AO74" s="2"/>
      <c r="AP74" s="2"/>
      <c r="AQ74" s="2"/>
      <c r="AR74" s="2"/>
      <c r="AS74" s="2"/>
      <c r="AT74" s="2"/>
      <c r="AU74" s="2"/>
      <c r="AZ74" s="5"/>
      <c r="BA74" s="4"/>
      <c r="BB74" s="4"/>
      <c r="BC74" s="7"/>
      <c r="BD74" s="4"/>
      <c r="BE74" s="4"/>
      <c r="BF74" s="7"/>
      <c r="BK74" s="4"/>
      <c r="BL74" s="4"/>
      <c r="BM74" s="4"/>
      <c r="BN74" s="4"/>
      <c r="BO74" s="4"/>
      <c r="BP74" s="4"/>
      <c r="BQ74" s="4"/>
      <c r="BR74" s="4"/>
      <c r="BS74" s="7"/>
      <c r="BW74" s="4"/>
      <c r="BX74" s="4"/>
      <c r="BY74" s="7"/>
      <c r="BZ74" s="4"/>
      <c r="CA74" s="4"/>
      <c r="CB74" s="7"/>
      <c r="CF74" s="4"/>
      <c r="CG74" s="4"/>
      <c r="CH74" s="4"/>
      <c r="CI74" s="4"/>
      <c r="CJ74" s="4"/>
      <c r="CK74" s="9"/>
      <c r="CL74" s="9"/>
      <c r="CM74" s="9"/>
      <c r="CN74" s="7"/>
      <c r="CO74" s="7"/>
      <c r="CP74" s="4"/>
      <c r="CQ74" s="4"/>
      <c r="CR74" s="4"/>
      <c r="CS74" s="4"/>
      <c r="CT74" s="8"/>
      <c r="CU74" s="9"/>
      <c r="CV74" s="4"/>
      <c r="CW74" s="4"/>
      <c r="CX74" s="4"/>
      <c r="CY74" s="7"/>
      <c r="CZ74" s="7"/>
      <c r="DA74" s="7"/>
      <c r="DB74" s="4"/>
      <c r="DC74" s="4"/>
      <c r="DE74" s="4"/>
      <c r="DF74" s="4"/>
      <c r="DG74" s="4"/>
      <c r="DI74" s="4"/>
    </row>
    <row r="75" spans="1:114" ht="28" customHeight="1">
      <c r="A75" s="1"/>
      <c r="B75" s="2"/>
      <c r="C75" s="2"/>
      <c r="D75" s="17"/>
      <c r="E75" s="10"/>
      <c r="F75" s="10"/>
      <c r="G75" s="10"/>
      <c r="I75" s="2"/>
      <c r="J75" s="4"/>
      <c r="K75" s="4"/>
      <c r="L75" s="4"/>
      <c r="M75" s="4"/>
      <c r="N75" s="4"/>
      <c r="O75" s="4"/>
      <c r="P75" s="4"/>
      <c r="Q75" s="4"/>
      <c r="R75" s="6"/>
      <c r="S75" s="22"/>
      <c r="T75" s="23"/>
      <c r="U75" s="22"/>
      <c r="BA75" s="4"/>
      <c r="BB75" s="4"/>
      <c r="BC75" s="7"/>
      <c r="BD75" s="4"/>
      <c r="BE75" s="4"/>
      <c r="BF75" s="7"/>
      <c r="BG75" s="11"/>
      <c r="BH75" s="11"/>
      <c r="BI75" s="11"/>
      <c r="BJ75" s="11"/>
      <c r="BK75" s="4"/>
      <c r="BL75" s="4"/>
      <c r="BM75" s="9"/>
      <c r="BN75" s="9"/>
      <c r="BO75" s="9"/>
      <c r="BP75" s="9"/>
      <c r="BQ75" s="4"/>
      <c r="BR75" s="4"/>
      <c r="BS75" s="7"/>
      <c r="BW75" s="4"/>
      <c r="BX75" s="4"/>
      <c r="BY75" s="7"/>
      <c r="BZ75" s="4"/>
      <c r="CA75" s="4"/>
      <c r="CB75" s="7"/>
      <c r="CF75" s="4"/>
      <c r="CG75" s="4"/>
      <c r="CH75" s="4"/>
      <c r="CI75" s="4"/>
      <c r="CJ75" s="4"/>
      <c r="CK75" s="4"/>
      <c r="CL75" s="4"/>
      <c r="CM75" s="4"/>
      <c r="CN75" s="7"/>
      <c r="CO75" s="7"/>
      <c r="CP75" s="4"/>
      <c r="CQ75" s="4"/>
      <c r="CR75" s="4"/>
      <c r="CS75" s="4"/>
      <c r="CT75" s="8"/>
      <c r="CU75" s="4"/>
      <c r="CV75" s="4"/>
      <c r="CW75" s="4"/>
      <c r="CX75" s="4"/>
      <c r="CY75" s="7"/>
      <c r="CZ75" s="7"/>
      <c r="DA75" s="7"/>
      <c r="DB75" s="4"/>
      <c r="DC75" s="4"/>
      <c r="DD75" s="4"/>
      <c r="DE75" s="4"/>
      <c r="DF75" s="4"/>
      <c r="DG75" s="4"/>
      <c r="DI75" s="4"/>
      <c r="DJ75" s="6"/>
    </row>
    <row r="76" spans="1:114" ht="28" customHeight="1">
      <c r="A76" s="1"/>
      <c r="B76" s="2"/>
      <c r="C76" s="2"/>
      <c r="D76" s="17"/>
      <c r="E76" s="17"/>
      <c r="F76" s="17"/>
      <c r="G76" s="17"/>
      <c r="I76" s="2"/>
      <c r="J76" s="4"/>
      <c r="K76" s="9"/>
      <c r="L76" s="9"/>
      <c r="M76" s="4"/>
      <c r="N76" s="4"/>
      <c r="O76" s="4"/>
      <c r="P76" s="4"/>
      <c r="Q76" s="5"/>
      <c r="R76" s="32"/>
      <c r="S76" s="32"/>
      <c r="T76" s="31"/>
      <c r="U76" s="6"/>
      <c r="W76" s="18"/>
      <c r="X76" s="18"/>
      <c r="Y76" s="18"/>
      <c r="Z76" s="18"/>
      <c r="AA76" s="18"/>
      <c r="AB76" s="18"/>
      <c r="AC76" s="18"/>
      <c r="AD76" s="18"/>
      <c r="AE76" s="18"/>
      <c r="AF76" s="18"/>
      <c r="AG76" s="18"/>
      <c r="AH76" s="18"/>
      <c r="AI76" s="18"/>
      <c r="AJ76" s="18"/>
      <c r="AK76" s="18"/>
      <c r="AL76" s="2"/>
      <c r="AM76" s="2"/>
      <c r="AN76" s="2"/>
      <c r="AO76" s="2"/>
      <c r="AP76" s="2"/>
      <c r="AQ76" s="2"/>
      <c r="AR76" s="2"/>
      <c r="AS76" s="2"/>
      <c r="AT76" s="2"/>
      <c r="AU76" s="2"/>
      <c r="AZ76" s="5"/>
      <c r="BA76" s="4"/>
      <c r="BB76" s="4"/>
      <c r="BC76" s="7"/>
      <c r="BD76" s="4"/>
      <c r="BE76" s="4"/>
      <c r="BF76" s="7"/>
      <c r="BK76" s="4"/>
      <c r="BL76" s="4"/>
      <c r="BM76" s="4"/>
      <c r="BN76" s="4"/>
      <c r="BO76" s="4"/>
      <c r="BP76" s="4"/>
      <c r="BQ76" s="4"/>
      <c r="BR76" s="4"/>
      <c r="BS76" s="7"/>
      <c r="BW76" s="4"/>
      <c r="BX76" s="4"/>
      <c r="BY76" s="7"/>
      <c r="BZ76" s="4"/>
      <c r="CA76" s="4"/>
      <c r="CB76" s="7"/>
      <c r="CF76" s="4"/>
      <c r="CG76" s="4"/>
      <c r="CH76" s="4"/>
      <c r="CI76" s="4"/>
      <c r="CJ76" s="4"/>
      <c r="CK76" s="9"/>
      <c r="CL76" s="9"/>
      <c r="CM76" s="9"/>
      <c r="CN76" s="7"/>
      <c r="CO76" s="7"/>
      <c r="CP76" s="4"/>
      <c r="CQ76" s="4"/>
      <c r="CR76" s="4"/>
      <c r="CS76" s="4"/>
      <c r="CT76" s="8"/>
      <c r="CU76" s="9"/>
      <c r="CV76" s="4"/>
      <c r="CW76" s="4"/>
      <c r="CX76" s="4"/>
      <c r="CY76" s="7"/>
      <c r="CZ76" s="7"/>
      <c r="DA76" s="7"/>
      <c r="DB76" s="4"/>
      <c r="DC76" s="4"/>
      <c r="DE76" s="4"/>
      <c r="DF76" s="4"/>
      <c r="DG76" s="4"/>
      <c r="DI76" s="4"/>
    </row>
    <row r="77" spans="1:114" ht="28" customHeight="1">
      <c r="A77" s="1"/>
      <c r="B77" s="2"/>
      <c r="C77" s="2"/>
      <c r="D77" s="17"/>
      <c r="E77" s="10"/>
      <c r="F77" s="10"/>
      <c r="G77" s="10"/>
      <c r="I77" s="2"/>
      <c r="J77" s="4"/>
      <c r="K77" s="4"/>
      <c r="L77" s="4"/>
      <c r="M77" s="4"/>
      <c r="N77" s="4"/>
      <c r="O77" s="4"/>
      <c r="P77" s="4"/>
      <c r="Q77" s="4"/>
      <c r="R77" s="6"/>
      <c r="S77" s="22"/>
      <c r="T77" s="23"/>
      <c r="U77" s="22"/>
      <c r="BA77" s="4"/>
      <c r="BB77" s="4"/>
      <c r="BC77" s="7"/>
      <c r="BD77" s="4"/>
      <c r="BE77" s="4"/>
      <c r="BF77" s="7"/>
      <c r="BG77" s="11"/>
      <c r="BH77" s="11"/>
      <c r="BI77" s="11"/>
      <c r="BJ77" s="11"/>
      <c r="BK77" s="4"/>
      <c r="BL77" s="4"/>
      <c r="BM77" s="9"/>
      <c r="BN77" s="9"/>
      <c r="BO77" s="9"/>
      <c r="BP77" s="9"/>
      <c r="BQ77" s="4"/>
      <c r="BR77" s="4"/>
      <c r="BS77" s="7"/>
      <c r="BW77" s="4"/>
      <c r="BX77" s="4"/>
      <c r="BY77" s="7"/>
      <c r="BZ77" s="4"/>
      <c r="CA77" s="4"/>
      <c r="CB77" s="7"/>
      <c r="CF77" s="4"/>
      <c r="CG77" s="4"/>
      <c r="CH77" s="4"/>
      <c r="CI77" s="4"/>
      <c r="CJ77" s="4"/>
      <c r="CK77" s="4"/>
      <c r="CL77" s="4"/>
      <c r="CM77" s="4"/>
      <c r="CN77" s="7"/>
      <c r="CO77" s="7"/>
      <c r="CP77" s="4"/>
      <c r="CQ77" s="4"/>
      <c r="CR77" s="4"/>
      <c r="CS77" s="4"/>
      <c r="CT77" s="8"/>
      <c r="CU77" s="4"/>
      <c r="CV77" s="4"/>
      <c r="CW77" s="4"/>
      <c r="CX77" s="4"/>
      <c r="CY77" s="7"/>
      <c r="CZ77" s="7"/>
      <c r="DA77" s="7"/>
      <c r="DB77" s="4"/>
      <c r="DC77" s="4"/>
      <c r="DD77" s="4"/>
      <c r="DE77" s="4"/>
      <c r="DF77" s="4"/>
      <c r="DG77" s="4"/>
      <c r="DI77" s="4"/>
      <c r="DJ77" s="6"/>
    </row>
    <row r="78" spans="1:114" ht="28" customHeight="1">
      <c r="A78" s="1"/>
      <c r="B78" s="2"/>
      <c r="C78" s="2"/>
      <c r="D78" s="17"/>
      <c r="E78" s="17"/>
      <c r="F78" s="17"/>
      <c r="G78" s="17"/>
      <c r="I78" s="2"/>
      <c r="J78" s="4"/>
      <c r="K78" s="9"/>
      <c r="L78" s="9"/>
      <c r="M78" s="4"/>
      <c r="N78" s="4"/>
      <c r="O78" s="4"/>
      <c r="P78" s="4"/>
      <c r="Q78" s="5"/>
      <c r="R78" s="32"/>
      <c r="S78" s="32"/>
      <c r="T78" s="31"/>
      <c r="U78" s="6"/>
      <c r="W78" s="18"/>
      <c r="X78" s="18"/>
      <c r="Y78" s="18"/>
      <c r="Z78" s="18"/>
      <c r="AA78" s="18"/>
      <c r="AB78" s="18"/>
      <c r="AC78" s="18"/>
      <c r="AD78" s="18"/>
      <c r="AE78" s="18"/>
      <c r="AF78" s="18"/>
      <c r="AG78" s="18"/>
      <c r="AH78" s="18"/>
      <c r="AI78" s="18"/>
      <c r="AJ78" s="18"/>
      <c r="AK78" s="18"/>
      <c r="AL78" s="2"/>
      <c r="AM78" s="2"/>
      <c r="AN78" s="2"/>
      <c r="AO78" s="2"/>
      <c r="AP78" s="2"/>
      <c r="AQ78" s="2"/>
      <c r="AR78" s="2"/>
      <c r="AS78" s="2"/>
      <c r="AT78" s="2"/>
      <c r="AU78" s="2"/>
      <c r="AZ78" s="5"/>
      <c r="BA78" s="4"/>
      <c r="BB78" s="4"/>
      <c r="BC78" s="7"/>
      <c r="BD78" s="4"/>
      <c r="BE78" s="4"/>
      <c r="BF78" s="7"/>
      <c r="BK78" s="4"/>
      <c r="BL78" s="4"/>
      <c r="BM78" s="4"/>
      <c r="BN78" s="4"/>
      <c r="BO78" s="4"/>
      <c r="BP78" s="4"/>
      <c r="BQ78" s="4"/>
      <c r="BR78" s="4"/>
      <c r="BS78" s="7"/>
      <c r="BW78" s="4"/>
      <c r="BX78" s="4"/>
      <c r="BY78" s="7"/>
      <c r="BZ78" s="4"/>
      <c r="CA78" s="4"/>
      <c r="CB78" s="7"/>
      <c r="CF78" s="4"/>
      <c r="CG78" s="4"/>
      <c r="CH78" s="4"/>
      <c r="CI78" s="4"/>
      <c r="CJ78" s="4"/>
      <c r="CK78" s="9"/>
      <c r="CL78" s="9"/>
      <c r="CM78" s="9"/>
      <c r="CN78" s="7"/>
      <c r="CO78" s="7"/>
      <c r="CP78" s="4"/>
      <c r="CQ78" s="4"/>
      <c r="CR78" s="4"/>
      <c r="CS78" s="4"/>
      <c r="CT78" s="8"/>
      <c r="CU78" s="9"/>
      <c r="CV78" s="4"/>
      <c r="CW78" s="4"/>
      <c r="CX78" s="4"/>
      <c r="CY78" s="7"/>
      <c r="CZ78" s="7"/>
      <c r="DA78" s="7"/>
      <c r="DB78" s="4"/>
      <c r="DC78" s="4"/>
      <c r="DE78" s="4"/>
      <c r="DF78" s="4"/>
      <c r="DG78" s="4"/>
      <c r="DI78" s="4"/>
    </row>
    <row r="79" spans="1:114" ht="28" customHeight="1">
      <c r="A79" s="1"/>
      <c r="B79" s="2"/>
      <c r="C79" s="2"/>
      <c r="D79" s="17"/>
      <c r="E79" s="10"/>
      <c r="F79" s="10"/>
      <c r="G79" s="10"/>
      <c r="I79" s="2"/>
      <c r="J79" s="4"/>
      <c r="K79" s="4"/>
      <c r="L79" s="4"/>
      <c r="M79" s="4"/>
      <c r="N79" s="4"/>
      <c r="O79" s="4"/>
      <c r="P79" s="4"/>
      <c r="Q79" s="4"/>
      <c r="R79" s="6"/>
      <c r="S79" s="22"/>
      <c r="T79" s="23"/>
      <c r="U79" s="22"/>
      <c r="BA79" s="4"/>
      <c r="BB79" s="4"/>
      <c r="BC79" s="7"/>
      <c r="BD79" s="4"/>
      <c r="BE79" s="4"/>
      <c r="BF79" s="7"/>
      <c r="BG79" s="11"/>
      <c r="BH79" s="11"/>
      <c r="BI79" s="11"/>
      <c r="BJ79" s="11"/>
      <c r="BK79" s="4"/>
      <c r="BL79" s="4"/>
      <c r="BM79" s="9"/>
      <c r="BN79" s="9"/>
      <c r="BO79" s="9"/>
      <c r="BP79" s="9"/>
      <c r="BQ79" s="4"/>
      <c r="BR79" s="4"/>
      <c r="BS79" s="7"/>
      <c r="BW79" s="4"/>
      <c r="BX79" s="4"/>
      <c r="BY79" s="7"/>
      <c r="BZ79" s="4"/>
      <c r="CA79" s="4"/>
      <c r="CB79" s="7"/>
      <c r="CF79" s="4"/>
      <c r="CG79" s="4"/>
      <c r="CH79" s="4"/>
      <c r="CI79" s="4"/>
      <c r="CJ79" s="4"/>
      <c r="CK79" s="4"/>
      <c r="CL79" s="4"/>
      <c r="CM79" s="4"/>
      <c r="CN79" s="7"/>
      <c r="CO79" s="7"/>
      <c r="CP79" s="4"/>
      <c r="CQ79" s="4"/>
      <c r="CR79" s="4"/>
      <c r="CS79" s="4"/>
      <c r="CT79" s="8"/>
      <c r="CU79" s="4"/>
      <c r="CV79" s="4"/>
      <c r="CW79" s="4"/>
      <c r="CX79" s="4"/>
      <c r="CY79" s="7"/>
      <c r="CZ79" s="7"/>
      <c r="DA79" s="7"/>
      <c r="DB79" s="4"/>
      <c r="DC79" s="4"/>
      <c r="DD79" s="4"/>
      <c r="DE79" s="4"/>
      <c r="DF79" s="4"/>
      <c r="DG79" s="4"/>
      <c r="DI79" s="4"/>
      <c r="DJ79" s="6"/>
    </row>
    <row r="80" spans="1:114" ht="28" customHeight="1">
      <c r="A80" s="1"/>
      <c r="B80" s="2"/>
      <c r="C80" s="2"/>
      <c r="D80" s="17"/>
      <c r="E80" s="17"/>
      <c r="F80" s="17"/>
      <c r="G80" s="17"/>
      <c r="I80" s="2"/>
      <c r="J80" s="4"/>
      <c r="K80" s="9"/>
      <c r="L80" s="9"/>
      <c r="M80" s="4"/>
      <c r="N80" s="4"/>
      <c r="O80" s="4"/>
      <c r="P80" s="4"/>
      <c r="Q80" s="5"/>
      <c r="R80" s="32"/>
      <c r="S80" s="32"/>
      <c r="T80" s="31"/>
      <c r="U80" s="6"/>
      <c r="W80" s="18"/>
      <c r="X80" s="18"/>
      <c r="Y80" s="18"/>
      <c r="Z80" s="18"/>
      <c r="AA80" s="18"/>
      <c r="AB80" s="18"/>
      <c r="AC80" s="18"/>
      <c r="AD80" s="18"/>
      <c r="AE80" s="18"/>
      <c r="AF80" s="18"/>
      <c r="AG80" s="18"/>
      <c r="AH80" s="18"/>
      <c r="AI80" s="18"/>
      <c r="AJ80" s="18"/>
      <c r="AK80" s="18"/>
      <c r="AL80" s="2"/>
      <c r="AM80" s="2"/>
      <c r="AN80" s="2"/>
      <c r="AO80" s="2"/>
      <c r="AP80" s="2"/>
      <c r="AQ80" s="2"/>
      <c r="AR80" s="2"/>
      <c r="AS80" s="2"/>
      <c r="AT80" s="2"/>
      <c r="AU80" s="2"/>
      <c r="AZ80" s="5"/>
      <c r="BA80" s="4"/>
      <c r="BB80" s="4"/>
      <c r="BC80" s="7"/>
      <c r="BD80" s="4"/>
      <c r="BE80" s="4"/>
      <c r="BF80" s="7"/>
      <c r="BK80" s="4"/>
      <c r="BL80" s="4"/>
      <c r="BM80" s="4"/>
      <c r="BN80" s="4"/>
      <c r="BO80" s="4"/>
      <c r="BP80" s="4"/>
      <c r="BQ80" s="4"/>
      <c r="BR80" s="4"/>
      <c r="BS80" s="7"/>
      <c r="BW80" s="4"/>
      <c r="BX80" s="4"/>
      <c r="BY80" s="7"/>
      <c r="BZ80" s="4"/>
      <c r="CA80" s="4"/>
      <c r="CB80" s="7"/>
      <c r="CF80" s="4"/>
      <c r="CG80" s="4"/>
      <c r="CH80" s="4"/>
      <c r="CI80" s="4"/>
      <c r="CJ80" s="4"/>
      <c r="CK80" s="9"/>
      <c r="CL80" s="9"/>
      <c r="CM80" s="9"/>
      <c r="CN80" s="7"/>
      <c r="CO80" s="7"/>
      <c r="CP80" s="4"/>
      <c r="CQ80" s="4"/>
      <c r="CR80" s="4"/>
      <c r="CS80" s="4"/>
      <c r="CT80" s="8"/>
      <c r="CU80" s="9"/>
      <c r="CV80" s="4"/>
      <c r="CW80" s="4"/>
      <c r="CX80" s="4"/>
      <c r="CY80" s="7"/>
      <c r="CZ80" s="7"/>
      <c r="DA80" s="7"/>
      <c r="DB80" s="4"/>
      <c r="DC80" s="4"/>
      <c r="DE80" s="4"/>
      <c r="DF80" s="4"/>
      <c r="DG80" s="4"/>
      <c r="DI80" s="4"/>
    </row>
    <row r="81" spans="1:114" ht="28" customHeight="1">
      <c r="A81" s="1"/>
      <c r="B81" s="2"/>
      <c r="C81" s="2"/>
      <c r="D81" s="17"/>
      <c r="E81" s="10"/>
      <c r="F81" s="10"/>
      <c r="G81" s="10"/>
      <c r="I81" s="2"/>
      <c r="J81" s="4"/>
      <c r="K81" s="4"/>
      <c r="L81" s="4"/>
      <c r="M81" s="4"/>
      <c r="N81" s="4"/>
      <c r="O81" s="4"/>
      <c r="P81" s="4"/>
      <c r="Q81" s="4"/>
      <c r="R81" s="6"/>
      <c r="S81" s="22"/>
      <c r="T81" s="23"/>
      <c r="U81" s="22"/>
      <c r="BA81" s="4"/>
      <c r="BB81" s="4"/>
      <c r="BC81" s="7"/>
      <c r="BD81" s="4"/>
      <c r="BE81" s="4"/>
      <c r="BF81" s="7"/>
      <c r="BG81" s="11"/>
      <c r="BH81" s="11"/>
      <c r="BI81" s="11"/>
      <c r="BJ81" s="11"/>
      <c r="BK81" s="4"/>
      <c r="BL81" s="4"/>
      <c r="BM81" s="9"/>
      <c r="BN81" s="9"/>
      <c r="BO81" s="9"/>
      <c r="BP81" s="9"/>
      <c r="BQ81" s="4"/>
      <c r="BR81" s="4"/>
      <c r="BS81" s="7"/>
      <c r="BW81" s="4"/>
      <c r="BX81" s="4"/>
      <c r="BY81" s="7"/>
      <c r="BZ81" s="4"/>
      <c r="CA81" s="4"/>
      <c r="CB81" s="7"/>
      <c r="CF81" s="4"/>
      <c r="CG81" s="4"/>
      <c r="CH81" s="4"/>
      <c r="CI81" s="4"/>
      <c r="CJ81" s="4"/>
      <c r="CK81" s="4"/>
      <c r="CL81" s="4"/>
      <c r="CM81" s="4"/>
      <c r="CN81" s="7"/>
      <c r="CO81" s="7"/>
      <c r="CP81" s="4"/>
      <c r="CQ81" s="4"/>
      <c r="CR81" s="4"/>
      <c r="CS81" s="4"/>
      <c r="CT81" s="8"/>
      <c r="CU81" s="4"/>
      <c r="CV81" s="4"/>
      <c r="CW81" s="4"/>
      <c r="CX81" s="4"/>
      <c r="CY81" s="7"/>
      <c r="CZ81" s="7"/>
      <c r="DA81" s="7"/>
      <c r="DB81" s="4"/>
      <c r="DC81" s="4"/>
      <c r="DD81" s="4"/>
      <c r="DE81" s="4"/>
      <c r="DF81" s="4"/>
      <c r="DG81" s="4"/>
      <c r="DI81" s="4"/>
      <c r="DJ81" s="6"/>
    </row>
    <row r="82" spans="1:114" ht="28" customHeight="1">
      <c r="A82" s="1"/>
      <c r="B82" s="2"/>
      <c r="C82" s="2"/>
      <c r="D82" s="17"/>
      <c r="E82" s="10"/>
      <c r="F82" s="10"/>
      <c r="G82" s="10"/>
      <c r="I82" s="2"/>
      <c r="J82" s="4"/>
      <c r="K82" s="4"/>
      <c r="L82" s="4"/>
      <c r="M82" s="4"/>
      <c r="N82" s="4"/>
      <c r="O82" s="4"/>
      <c r="P82" s="4"/>
      <c r="Q82" s="4"/>
      <c r="R82" s="6"/>
      <c r="S82" s="22"/>
      <c r="T82" s="23"/>
      <c r="U82" s="22"/>
      <c r="BA82" s="4"/>
      <c r="BB82" s="4"/>
      <c r="BC82" s="7"/>
      <c r="BD82" s="4"/>
      <c r="BE82" s="4"/>
      <c r="BF82" s="7"/>
      <c r="BG82" s="11"/>
      <c r="BH82" s="11"/>
      <c r="BI82" s="11"/>
      <c r="BJ82" s="11"/>
      <c r="BK82" s="4"/>
      <c r="BL82" s="4"/>
      <c r="BM82" s="9"/>
      <c r="BN82" s="9"/>
      <c r="BO82" s="9"/>
      <c r="BP82" s="9"/>
      <c r="BQ82" s="4"/>
      <c r="BR82" s="4"/>
      <c r="BS82" s="7"/>
      <c r="BW82" s="4"/>
      <c r="BX82" s="4"/>
      <c r="BY82" s="7"/>
      <c r="BZ82" s="4"/>
      <c r="CA82" s="4"/>
      <c r="CB82" s="7"/>
      <c r="CF82" s="4"/>
      <c r="CG82" s="4"/>
      <c r="CH82" s="4"/>
      <c r="CI82" s="4"/>
      <c r="CJ82" s="4"/>
      <c r="CK82" s="4"/>
      <c r="CL82" s="4"/>
      <c r="CM82" s="4"/>
      <c r="CN82" s="7"/>
      <c r="CO82" s="7"/>
      <c r="CP82" s="4"/>
      <c r="CQ82" s="4"/>
      <c r="CR82" s="4"/>
      <c r="CS82" s="4"/>
      <c r="CT82" s="8"/>
      <c r="CU82" s="4"/>
      <c r="CV82" s="4"/>
      <c r="CW82" s="4"/>
      <c r="CX82" s="4"/>
      <c r="CY82" s="7"/>
      <c r="CZ82" s="7"/>
      <c r="DA82" s="7"/>
      <c r="DB82" s="4"/>
      <c r="DC82" s="4"/>
      <c r="DD82" s="4"/>
      <c r="DE82" s="4"/>
      <c r="DF82" s="4"/>
      <c r="DG82" s="4"/>
      <c r="DI82" s="4"/>
      <c r="DJ82" s="6"/>
    </row>
    <row r="83" spans="1:114" ht="28" customHeight="1">
      <c r="A83" s="1"/>
      <c r="B83" s="2"/>
      <c r="C83" s="2"/>
      <c r="D83" s="17"/>
      <c r="E83" s="10"/>
      <c r="F83" s="10"/>
      <c r="G83" s="10"/>
      <c r="I83" s="2"/>
      <c r="J83" s="4"/>
      <c r="K83" s="4"/>
      <c r="L83" s="4"/>
      <c r="M83" s="4"/>
      <c r="N83" s="4"/>
      <c r="O83" s="4"/>
      <c r="P83" s="4"/>
      <c r="Q83" s="4"/>
      <c r="R83" s="6"/>
      <c r="S83" s="22"/>
      <c r="T83" s="23"/>
      <c r="U83" s="22"/>
      <c r="BA83" s="4"/>
      <c r="BB83" s="4"/>
      <c r="BC83" s="7"/>
      <c r="BD83" s="4"/>
      <c r="BE83" s="4"/>
      <c r="BF83" s="7"/>
      <c r="BG83" s="11"/>
      <c r="BH83" s="11"/>
      <c r="BI83" s="11"/>
      <c r="BJ83" s="11"/>
      <c r="BK83" s="4"/>
      <c r="BL83" s="4"/>
      <c r="BM83" s="9"/>
      <c r="BN83" s="9"/>
      <c r="BO83" s="9"/>
      <c r="BP83" s="9"/>
      <c r="BQ83" s="4"/>
      <c r="BR83" s="4"/>
      <c r="BS83" s="7"/>
      <c r="BW83" s="4"/>
      <c r="BX83" s="4"/>
      <c r="BY83" s="7"/>
      <c r="BZ83" s="4"/>
      <c r="CA83" s="4"/>
      <c r="CB83" s="7"/>
      <c r="CF83" s="4"/>
      <c r="CG83" s="4"/>
      <c r="CH83" s="4"/>
      <c r="CI83" s="4"/>
      <c r="CJ83" s="4"/>
      <c r="CK83" s="4"/>
      <c r="CL83" s="4"/>
      <c r="CM83" s="4"/>
      <c r="CN83" s="7"/>
      <c r="CO83" s="7"/>
      <c r="CP83" s="4"/>
      <c r="CQ83" s="4"/>
      <c r="CR83" s="4"/>
      <c r="CS83" s="4"/>
      <c r="CT83" s="8"/>
      <c r="CU83" s="4"/>
      <c r="CV83" s="4"/>
      <c r="CW83" s="4"/>
      <c r="CX83" s="4"/>
      <c r="CY83" s="7"/>
      <c r="CZ83" s="7"/>
      <c r="DA83" s="7"/>
      <c r="DB83" s="4"/>
      <c r="DC83" s="4"/>
      <c r="DD83" s="4"/>
      <c r="DE83" s="4"/>
      <c r="DF83" s="4"/>
      <c r="DG83" s="4"/>
      <c r="DI83" s="4"/>
      <c r="DJ83" s="6"/>
    </row>
    <row r="84" spans="1:114" ht="28" customHeight="1">
      <c r="A84" s="1"/>
      <c r="B84" s="2"/>
      <c r="C84" s="2"/>
      <c r="D84" s="17"/>
      <c r="E84" s="10"/>
      <c r="F84" s="10"/>
      <c r="G84" s="10"/>
      <c r="I84" s="2"/>
      <c r="J84" s="4"/>
      <c r="K84" s="4"/>
      <c r="L84" s="4"/>
      <c r="M84" s="4"/>
      <c r="N84" s="4"/>
      <c r="O84" s="4"/>
      <c r="P84" s="4"/>
      <c r="Q84" s="4"/>
      <c r="R84" s="6"/>
      <c r="S84" s="22"/>
      <c r="T84" s="23"/>
      <c r="U84" s="22"/>
      <c r="BA84" s="4"/>
      <c r="BB84" s="4"/>
      <c r="BC84" s="7"/>
      <c r="BD84" s="4"/>
      <c r="BE84" s="4"/>
      <c r="BF84" s="7"/>
      <c r="BG84" s="11"/>
      <c r="BH84" s="11"/>
      <c r="BI84" s="11"/>
      <c r="BJ84" s="11"/>
      <c r="BK84" s="4"/>
      <c r="BL84" s="4"/>
      <c r="BM84" s="9"/>
      <c r="BN84" s="9"/>
      <c r="BO84" s="9"/>
      <c r="BP84" s="9"/>
      <c r="BQ84" s="4"/>
      <c r="BR84" s="4"/>
      <c r="BS84" s="7"/>
      <c r="BW84" s="4"/>
      <c r="BX84" s="4"/>
      <c r="BY84" s="7"/>
      <c r="BZ84" s="4"/>
      <c r="CA84" s="4"/>
      <c r="CB84" s="7"/>
      <c r="CF84" s="4"/>
      <c r="CG84" s="4"/>
      <c r="CH84" s="4"/>
      <c r="CI84" s="4"/>
      <c r="CJ84" s="4"/>
      <c r="CK84" s="4"/>
      <c r="CL84" s="4"/>
      <c r="CM84" s="4"/>
      <c r="CN84" s="7"/>
      <c r="CO84" s="7"/>
      <c r="CP84" s="4"/>
      <c r="CQ84" s="4"/>
      <c r="CR84" s="4"/>
      <c r="CS84" s="4"/>
      <c r="CT84" s="8"/>
      <c r="CU84" s="4"/>
      <c r="CV84" s="4"/>
      <c r="CW84" s="4"/>
      <c r="CX84" s="4"/>
      <c r="CY84" s="7"/>
      <c r="CZ84" s="7"/>
      <c r="DA84" s="7"/>
      <c r="DB84" s="4"/>
      <c r="DC84" s="4"/>
      <c r="DD84" s="4"/>
      <c r="DE84" s="4"/>
      <c r="DF84" s="4"/>
      <c r="DG84" s="4"/>
      <c r="DI84" s="4"/>
      <c r="DJ84" s="6"/>
    </row>
    <row r="85" spans="1:114" ht="28" customHeight="1">
      <c r="A85" s="1"/>
      <c r="B85" s="2"/>
      <c r="C85" s="2"/>
      <c r="D85" s="17"/>
      <c r="E85" s="10"/>
      <c r="F85" s="10"/>
      <c r="G85" s="10"/>
      <c r="I85" s="2"/>
      <c r="J85" s="4"/>
      <c r="K85" s="4"/>
      <c r="L85" s="4"/>
      <c r="M85" s="4"/>
      <c r="N85" s="4"/>
      <c r="O85" s="4"/>
      <c r="P85" s="4"/>
      <c r="Q85" s="4"/>
      <c r="R85" s="6"/>
      <c r="S85" s="22"/>
      <c r="T85" s="23"/>
      <c r="U85" s="22"/>
      <c r="BA85" s="4"/>
      <c r="BB85" s="4"/>
      <c r="BC85" s="7"/>
      <c r="BD85" s="4"/>
      <c r="BE85" s="4"/>
      <c r="BF85" s="7"/>
      <c r="BG85" s="11"/>
      <c r="BH85" s="11"/>
      <c r="BI85" s="11"/>
      <c r="BJ85" s="11"/>
      <c r="BK85" s="4"/>
      <c r="BL85" s="4"/>
      <c r="BM85" s="9"/>
      <c r="BN85" s="9"/>
      <c r="BO85" s="9"/>
      <c r="BP85" s="9"/>
      <c r="BQ85" s="4"/>
      <c r="BR85" s="4"/>
      <c r="BS85" s="7"/>
      <c r="BW85" s="4"/>
      <c r="BX85" s="4"/>
      <c r="BY85" s="7"/>
      <c r="BZ85" s="4"/>
      <c r="CA85" s="4"/>
      <c r="CB85" s="7"/>
      <c r="CF85" s="4"/>
      <c r="CG85" s="4"/>
      <c r="CH85" s="4"/>
      <c r="CI85" s="4"/>
      <c r="CJ85" s="4"/>
      <c r="CK85" s="4"/>
      <c r="CL85" s="4"/>
      <c r="CM85" s="4"/>
      <c r="CN85" s="7"/>
      <c r="CO85" s="7"/>
      <c r="CP85" s="4"/>
      <c r="CQ85" s="4"/>
      <c r="CR85" s="4"/>
      <c r="CS85" s="4"/>
      <c r="CT85" s="8"/>
      <c r="CU85" s="4"/>
      <c r="CV85" s="4"/>
      <c r="CW85" s="4"/>
      <c r="CX85" s="4"/>
      <c r="CY85" s="7"/>
      <c r="CZ85" s="7"/>
      <c r="DA85" s="7"/>
      <c r="DB85" s="4"/>
      <c r="DC85" s="4"/>
      <c r="DD85" s="4"/>
      <c r="DE85" s="4"/>
      <c r="DF85" s="4"/>
      <c r="DG85" s="4"/>
      <c r="DI85" s="4"/>
      <c r="DJ85" s="6"/>
    </row>
    <row r="86" spans="1:114" ht="28" customHeight="1">
      <c r="A86" s="1"/>
      <c r="B86" s="2"/>
      <c r="C86" s="2"/>
      <c r="D86" s="17"/>
      <c r="E86" s="10"/>
      <c r="F86" s="10"/>
      <c r="G86" s="10"/>
      <c r="I86" s="2"/>
      <c r="J86" s="4"/>
      <c r="K86" s="4"/>
      <c r="L86" s="4"/>
      <c r="M86" s="4"/>
      <c r="N86" s="4"/>
      <c r="O86" s="4"/>
      <c r="P86" s="4"/>
      <c r="Q86" s="4"/>
      <c r="R86" s="6"/>
      <c r="S86" s="22"/>
      <c r="T86" s="23"/>
      <c r="U86" s="22"/>
      <c r="BA86" s="4"/>
      <c r="BB86" s="4"/>
      <c r="BC86" s="7"/>
      <c r="BD86" s="4"/>
      <c r="BE86" s="4"/>
      <c r="BF86" s="7"/>
      <c r="BG86" s="11"/>
      <c r="BH86" s="11"/>
      <c r="BI86" s="11"/>
      <c r="BJ86" s="11"/>
      <c r="BK86" s="4"/>
      <c r="BL86" s="4"/>
      <c r="BM86" s="9"/>
      <c r="BN86" s="9"/>
      <c r="BO86" s="9"/>
      <c r="BP86" s="9"/>
      <c r="BQ86" s="4"/>
      <c r="BR86" s="4"/>
      <c r="BS86" s="7"/>
      <c r="BW86" s="4"/>
      <c r="BX86" s="4"/>
      <c r="BY86" s="7"/>
      <c r="BZ86" s="4"/>
      <c r="CA86" s="4"/>
      <c r="CB86" s="7"/>
      <c r="CF86" s="4"/>
      <c r="CG86" s="4"/>
      <c r="CH86" s="4"/>
      <c r="CI86" s="4"/>
      <c r="CJ86" s="4"/>
      <c r="CK86" s="4"/>
      <c r="CL86" s="4"/>
      <c r="CM86" s="4"/>
      <c r="CN86" s="7"/>
      <c r="CO86" s="7"/>
      <c r="CP86" s="4"/>
      <c r="CQ86" s="4"/>
      <c r="CR86" s="4"/>
      <c r="CS86" s="4"/>
      <c r="CT86" s="8"/>
      <c r="CU86" s="4"/>
      <c r="CV86" s="4"/>
      <c r="CW86" s="4"/>
      <c r="CX86" s="4"/>
      <c r="CY86" s="7"/>
      <c r="CZ86" s="7"/>
      <c r="DA86" s="7"/>
      <c r="DB86" s="4"/>
      <c r="DC86" s="4"/>
      <c r="DD86" s="4"/>
      <c r="DE86" s="4"/>
      <c r="DF86" s="4"/>
      <c r="DG86" s="4"/>
      <c r="DI86" s="4"/>
      <c r="DJ86" s="6"/>
    </row>
    <row r="87" spans="1:114" ht="28" customHeight="1">
      <c r="A87" s="1"/>
      <c r="B87" s="2"/>
      <c r="C87" s="2"/>
      <c r="D87" s="17"/>
      <c r="E87" s="10"/>
      <c r="F87" s="10"/>
      <c r="G87" s="10"/>
      <c r="I87" s="2"/>
      <c r="J87" s="4"/>
      <c r="K87" s="4"/>
      <c r="L87" s="4"/>
      <c r="M87" s="4"/>
      <c r="N87" s="4"/>
      <c r="O87" s="4"/>
      <c r="P87" s="4"/>
      <c r="Q87" s="4"/>
      <c r="R87" s="6"/>
      <c r="S87" s="22"/>
      <c r="T87" s="23"/>
      <c r="U87" s="22"/>
      <c r="BA87" s="4"/>
      <c r="BB87" s="4"/>
      <c r="BC87" s="7"/>
      <c r="BD87" s="4"/>
      <c r="BE87" s="4"/>
      <c r="BF87" s="7"/>
      <c r="BG87" s="11"/>
      <c r="BH87" s="11"/>
      <c r="BI87" s="11"/>
      <c r="BJ87" s="11"/>
      <c r="BK87" s="4"/>
      <c r="BL87" s="4"/>
      <c r="BM87" s="9"/>
      <c r="BN87" s="9"/>
      <c r="BO87" s="9"/>
      <c r="BP87" s="9"/>
      <c r="BQ87" s="4"/>
      <c r="BR87" s="4"/>
      <c r="BS87" s="7"/>
      <c r="BW87" s="4"/>
      <c r="BX87" s="4"/>
      <c r="BY87" s="7"/>
      <c r="BZ87" s="4"/>
      <c r="CA87" s="4"/>
      <c r="CB87" s="7"/>
      <c r="CF87" s="4"/>
      <c r="CG87" s="4"/>
      <c r="CH87" s="4"/>
      <c r="CI87" s="4"/>
      <c r="CJ87" s="4"/>
      <c r="CK87" s="4"/>
      <c r="CL87" s="4"/>
      <c r="CM87" s="4"/>
      <c r="CN87" s="7"/>
      <c r="CO87" s="7"/>
      <c r="CP87" s="4"/>
      <c r="CQ87" s="4"/>
      <c r="CR87" s="4"/>
      <c r="CS87" s="4"/>
      <c r="CT87" s="8"/>
      <c r="CU87" s="4"/>
      <c r="CV87" s="4"/>
      <c r="CW87" s="4"/>
      <c r="CX87" s="4"/>
      <c r="CY87" s="7"/>
      <c r="CZ87" s="7"/>
      <c r="DA87" s="7"/>
      <c r="DB87" s="4"/>
      <c r="DC87" s="4"/>
      <c r="DD87" s="4"/>
      <c r="DE87" s="4"/>
      <c r="DF87" s="4"/>
      <c r="DG87" s="4"/>
      <c r="DI87" s="4"/>
      <c r="DJ87" s="6"/>
    </row>
    <row r="88" spans="1:114" ht="28" customHeight="1">
      <c r="A88" s="1"/>
      <c r="B88" s="2"/>
      <c r="C88" s="2"/>
      <c r="D88" s="17"/>
      <c r="E88" s="10"/>
      <c r="F88" s="10"/>
      <c r="G88" s="10"/>
      <c r="I88" s="2"/>
      <c r="J88" s="4"/>
      <c r="K88" s="4"/>
      <c r="L88" s="4"/>
      <c r="M88" s="4"/>
      <c r="N88" s="4"/>
      <c r="O88" s="4"/>
      <c r="P88" s="4"/>
      <c r="Q88" s="4"/>
      <c r="R88" s="6"/>
      <c r="S88" s="22"/>
      <c r="T88" s="23"/>
      <c r="U88" s="22"/>
      <c r="BA88" s="4"/>
      <c r="BB88" s="4"/>
      <c r="BC88" s="7"/>
      <c r="BD88" s="4"/>
      <c r="BE88" s="4"/>
      <c r="BF88" s="7"/>
      <c r="BG88" s="11"/>
      <c r="BH88" s="11"/>
      <c r="BI88" s="11"/>
      <c r="BJ88" s="11"/>
      <c r="BK88" s="4"/>
      <c r="BL88" s="4"/>
      <c r="BM88" s="9"/>
      <c r="BN88" s="9"/>
      <c r="BO88" s="9"/>
      <c r="BP88" s="9"/>
      <c r="BQ88" s="4"/>
      <c r="BR88" s="4"/>
      <c r="BS88" s="7"/>
      <c r="BW88" s="4"/>
      <c r="BX88" s="4"/>
      <c r="BY88" s="7"/>
      <c r="BZ88" s="4"/>
      <c r="CA88" s="4"/>
      <c r="CB88" s="7"/>
      <c r="CF88" s="4"/>
      <c r="CG88" s="4"/>
      <c r="CH88" s="4"/>
      <c r="CI88" s="4"/>
      <c r="CJ88" s="4"/>
      <c r="CK88" s="4"/>
      <c r="CL88" s="4"/>
      <c r="CM88" s="4"/>
      <c r="CN88" s="7"/>
      <c r="CO88" s="7"/>
      <c r="CP88" s="4"/>
      <c r="CQ88" s="4"/>
      <c r="CR88" s="4"/>
      <c r="CS88" s="4"/>
      <c r="CT88" s="8"/>
      <c r="CU88" s="4"/>
      <c r="CV88" s="4"/>
      <c r="CW88" s="4"/>
      <c r="CX88" s="4"/>
      <c r="CY88" s="7"/>
      <c r="CZ88" s="7"/>
      <c r="DA88" s="7"/>
      <c r="DB88" s="4"/>
      <c r="DC88" s="4"/>
      <c r="DD88" s="4"/>
      <c r="DE88" s="4"/>
      <c r="DF88" s="4"/>
      <c r="DG88" s="4"/>
      <c r="DI88" s="4"/>
      <c r="DJ88" s="6"/>
    </row>
    <row r="89" spans="1:114" ht="28" customHeight="1">
      <c r="A89" s="1"/>
      <c r="B89" s="2"/>
      <c r="C89" s="2"/>
      <c r="D89" s="17"/>
      <c r="E89" s="10"/>
      <c r="F89" s="10"/>
      <c r="G89" s="10"/>
      <c r="I89" s="2"/>
      <c r="J89" s="4"/>
      <c r="K89" s="4"/>
      <c r="L89" s="4"/>
      <c r="M89" s="4"/>
      <c r="N89" s="4"/>
      <c r="O89" s="4"/>
      <c r="P89" s="4"/>
      <c r="Q89" s="4"/>
      <c r="R89" s="6"/>
      <c r="S89" s="22"/>
      <c r="T89" s="23"/>
      <c r="U89" s="22"/>
      <c r="BA89" s="4"/>
      <c r="BB89" s="4"/>
      <c r="BC89" s="7"/>
      <c r="BD89" s="4"/>
      <c r="BE89" s="4"/>
      <c r="BF89" s="7"/>
      <c r="BG89" s="11"/>
      <c r="BH89" s="11"/>
      <c r="BI89" s="11"/>
      <c r="BJ89" s="11"/>
      <c r="BK89" s="4"/>
      <c r="BL89" s="4"/>
      <c r="BM89" s="9"/>
      <c r="BN89" s="9"/>
      <c r="BO89" s="9"/>
      <c r="BP89" s="9"/>
      <c r="BQ89" s="4"/>
      <c r="BR89" s="4"/>
      <c r="BS89" s="7"/>
      <c r="BW89" s="4"/>
      <c r="BX89" s="4"/>
      <c r="BY89" s="7"/>
      <c r="BZ89" s="4"/>
      <c r="CA89" s="4"/>
      <c r="CB89" s="7"/>
      <c r="CF89" s="4"/>
      <c r="CG89" s="4"/>
      <c r="CH89" s="4"/>
      <c r="CI89" s="4"/>
      <c r="CJ89" s="4"/>
      <c r="CK89" s="4"/>
      <c r="CL89" s="4"/>
      <c r="CM89" s="4"/>
      <c r="CN89" s="7"/>
      <c r="CO89" s="7"/>
      <c r="CP89" s="4"/>
      <c r="CQ89" s="4"/>
      <c r="CR89" s="4"/>
      <c r="CS89" s="4"/>
      <c r="CT89" s="8"/>
      <c r="CU89" s="4"/>
      <c r="CV89" s="4"/>
      <c r="CW89" s="4"/>
      <c r="CX89" s="4"/>
      <c r="CY89" s="7"/>
      <c r="CZ89" s="7"/>
      <c r="DA89" s="7"/>
      <c r="DB89" s="4"/>
      <c r="DC89" s="4"/>
      <c r="DD89" s="4"/>
      <c r="DE89" s="4"/>
      <c r="DF89" s="4"/>
      <c r="DG89" s="4"/>
      <c r="DI89" s="4"/>
      <c r="DJ89" s="6"/>
    </row>
    <row r="90" spans="1:114" ht="28" customHeight="1">
      <c r="A90" s="1"/>
      <c r="B90" s="2"/>
      <c r="C90" s="2"/>
      <c r="D90" s="17"/>
      <c r="E90" s="10"/>
      <c r="F90" s="10"/>
      <c r="G90" s="10"/>
      <c r="I90" s="2"/>
      <c r="J90" s="4"/>
      <c r="K90" s="4"/>
      <c r="L90" s="4"/>
      <c r="M90" s="4"/>
      <c r="N90" s="4"/>
      <c r="O90" s="4"/>
      <c r="P90" s="4"/>
      <c r="Q90" s="4"/>
      <c r="R90" s="6"/>
      <c r="S90" s="22"/>
      <c r="T90" s="23"/>
      <c r="U90" s="22"/>
      <c r="BA90" s="4"/>
      <c r="BB90" s="4"/>
      <c r="BC90" s="7"/>
      <c r="BD90" s="4"/>
      <c r="BE90" s="4"/>
      <c r="BF90" s="7"/>
      <c r="BG90" s="11"/>
      <c r="BH90" s="11"/>
      <c r="BI90" s="11"/>
      <c r="BJ90" s="11"/>
      <c r="BK90" s="4"/>
      <c r="BL90" s="4"/>
      <c r="BM90" s="9"/>
      <c r="BN90" s="9"/>
      <c r="BO90" s="9"/>
      <c r="BP90" s="9"/>
      <c r="BQ90" s="4"/>
      <c r="BR90" s="4"/>
      <c r="BS90" s="7"/>
      <c r="BW90" s="4"/>
      <c r="BX90" s="4"/>
      <c r="BY90" s="7"/>
      <c r="BZ90" s="4"/>
      <c r="CA90" s="4"/>
      <c r="CB90" s="7"/>
      <c r="CF90" s="4"/>
      <c r="CG90" s="4"/>
      <c r="CH90" s="4"/>
      <c r="CI90" s="4"/>
      <c r="CJ90" s="4"/>
      <c r="CK90" s="4"/>
      <c r="CL90" s="4"/>
      <c r="CM90" s="4"/>
      <c r="CN90" s="7"/>
      <c r="CO90" s="7"/>
      <c r="CP90" s="4"/>
      <c r="CQ90" s="4"/>
      <c r="CR90" s="4"/>
      <c r="CS90" s="4"/>
      <c r="CT90" s="8"/>
      <c r="CU90" s="4"/>
      <c r="CV90" s="4"/>
      <c r="CW90" s="4"/>
      <c r="CX90" s="4"/>
      <c r="CY90" s="7"/>
      <c r="CZ90" s="7"/>
      <c r="DA90" s="7"/>
      <c r="DB90" s="4"/>
      <c r="DC90" s="4"/>
      <c r="DD90" s="4"/>
      <c r="DE90" s="4"/>
      <c r="DF90" s="4"/>
      <c r="DG90" s="4"/>
      <c r="DI90" s="4"/>
      <c r="DJ90" s="6"/>
    </row>
    <row r="91" spans="1:114" ht="28" customHeight="1">
      <c r="A91" s="1"/>
      <c r="B91" s="2"/>
      <c r="C91" s="2"/>
      <c r="D91" s="17"/>
      <c r="E91" s="10"/>
      <c r="F91" s="10"/>
      <c r="G91" s="10"/>
      <c r="I91" s="2"/>
      <c r="J91" s="4"/>
      <c r="K91" s="4"/>
      <c r="L91" s="4"/>
      <c r="M91" s="4"/>
      <c r="N91" s="4"/>
      <c r="O91" s="4"/>
      <c r="P91" s="4"/>
      <c r="Q91" s="4"/>
      <c r="R91" s="6"/>
      <c r="S91" s="22"/>
      <c r="T91" s="23"/>
      <c r="U91" s="22"/>
      <c r="BA91" s="4"/>
      <c r="BB91" s="4"/>
      <c r="BC91" s="7"/>
      <c r="BD91" s="4"/>
      <c r="BE91" s="4"/>
      <c r="BF91" s="7"/>
      <c r="BG91" s="11"/>
      <c r="BH91" s="11"/>
      <c r="BI91" s="11"/>
      <c r="BJ91" s="11"/>
      <c r="BK91" s="4"/>
      <c r="BL91" s="4"/>
      <c r="BM91" s="9"/>
      <c r="BN91" s="9"/>
      <c r="BO91" s="9"/>
      <c r="BP91" s="9"/>
      <c r="BQ91" s="4"/>
      <c r="BR91" s="4"/>
      <c r="BS91" s="7"/>
      <c r="BW91" s="4"/>
      <c r="BX91" s="4"/>
      <c r="BY91" s="7"/>
      <c r="BZ91" s="4"/>
      <c r="CA91" s="4"/>
      <c r="CB91" s="7"/>
      <c r="CF91" s="4"/>
      <c r="CG91" s="4"/>
      <c r="CH91" s="4"/>
      <c r="CI91" s="4"/>
      <c r="CJ91" s="4"/>
      <c r="CK91" s="4"/>
      <c r="CL91" s="4"/>
      <c r="CM91" s="4"/>
      <c r="CN91" s="7"/>
      <c r="CO91" s="7"/>
      <c r="CP91" s="4"/>
      <c r="CQ91" s="4"/>
      <c r="CR91" s="4"/>
      <c r="CS91" s="4"/>
      <c r="CT91" s="8"/>
      <c r="CU91" s="4"/>
      <c r="CV91" s="4"/>
      <c r="CW91" s="4"/>
      <c r="CX91" s="4"/>
      <c r="CY91" s="7"/>
      <c r="CZ91" s="7"/>
      <c r="DA91" s="7"/>
      <c r="DB91" s="4"/>
      <c r="DC91" s="4"/>
      <c r="DD91" s="4"/>
      <c r="DE91" s="4"/>
      <c r="DF91" s="4"/>
      <c r="DG91" s="4"/>
      <c r="DI91" s="4"/>
      <c r="DJ91" s="6"/>
    </row>
    <row r="92" spans="1:114" ht="28" customHeight="1">
      <c r="A92" s="1"/>
      <c r="B92" s="2"/>
      <c r="C92" s="2"/>
      <c r="D92" s="17"/>
      <c r="E92" s="10"/>
      <c r="F92" s="10"/>
      <c r="G92" s="10"/>
      <c r="I92" s="2"/>
      <c r="J92" s="4"/>
      <c r="K92" s="4"/>
      <c r="L92" s="4"/>
      <c r="M92" s="4"/>
      <c r="N92" s="4"/>
      <c r="O92" s="4"/>
      <c r="P92" s="4"/>
      <c r="Q92" s="4"/>
      <c r="R92" s="6"/>
      <c r="S92" s="22"/>
      <c r="T92" s="23"/>
      <c r="U92" s="22"/>
      <c r="BA92" s="4"/>
      <c r="BB92" s="4"/>
      <c r="BC92" s="7"/>
      <c r="BD92" s="4"/>
      <c r="BE92" s="4"/>
      <c r="BF92" s="7"/>
      <c r="BG92" s="11"/>
      <c r="BH92" s="11"/>
      <c r="BI92" s="11"/>
      <c r="BJ92" s="11"/>
      <c r="BK92" s="4"/>
      <c r="BL92" s="4"/>
      <c r="BM92" s="9"/>
      <c r="BN92" s="9"/>
      <c r="BO92" s="9"/>
      <c r="BP92" s="9"/>
      <c r="BQ92" s="4"/>
      <c r="BR92" s="4"/>
      <c r="BS92" s="7"/>
      <c r="BW92" s="4"/>
      <c r="BX92" s="4"/>
      <c r="BY92" s="7"/>
      <c r="BZ92" s="4"/>
      <c r="CA92" s="4"/>
      <c r="CB92" s="7"/>
      <c r="CF92" s="4"/>
      <c r="CG92" s="4"/>
      <c r="CH92" s="4"/>
      <c r="CI92" s="4"/>
      <c r="CJ92" s="4"/>
      <c r="CK92" s="4"/>
      <c r="CL92" s="4"/>
      <c r="CM92" s="4"/>
      <c r="CN92" s="7"/>
      <c r="CO92" s="7"/>
      <c r="CP92" s="4"/>
      <c r="CQ92" s="4"/>
      <c r="CR92" s="4"/>
      <c r="CS92" s="4"/>
      <c r="CT92" s="8"/>
      <c r="CU92" s="4"/>
      <c r="CV92" s="4"/>
      <c r="CW92" s="4"/>
      <c r="CX92" s="4"/>
      <c r="CY92" s="7"/>
      <c r="CZ92" s="7"/>
      <c r="DA92" s="7"/>
      <c r="DB92" s="4"/>
      <c r="DC92" s="4"/>
      <c r="DD92" s="4"/>
      <c r="DE92" s="4"/>
      <c r="DF92" s="4"/>
      <c r="DG92" s="4"/>
      <c r="DI92" s="4"/>
      <c r="DJ92" s="6"/>
    </row>
    <row r="93" spans="1:114" ht="28" customHeight="1">
      <c r="A93" s="1"/>
      <c r="B93" s="2"/>
      <c r="C93" s="2"/>
      <c r="D93" s="17"/>
      <c r="E93" s="10"/>
      <c r="F93" s="10"/>
      <c r="G93" s="10"/>
      <c r="I93" s="2"/>
      <c r="J93" s="4"/>
      <c r="K93" s="4"/>
      <c r="L93" s="4"/>
      <c r="M93" s="4"/>
      <c r="N93" s="4"/>
      <c r="O93" s="4"/>
      <c r="P93" s="4"/>
      <c r="Q93" s="4"/>
      <c r="R93" s="6"/>
      <c r="S93" s="22"/>
      <c r="T93" s="23"/>
      <c r="U93" s="22"/>
      <c r="BA93" s="4"/>
      <c r="BB93" s="4"/>
      <c r="BC93" s="7"/>
      <c r="BD93" s="4"/>
      <c r="BE93" s="4"/>
      <c r="BF93" s="7"/>
      <c r="BG93" s="11"/>
      <c r="BH93" s="11"/>
      <c r="BI93" s="11"/>
      <c r="BJ93" s="11"/>
      <c r="BK93" s="4"/>
      <c r="BL93" s="4"/>
      <c r="BM93" s="9"/>
      <c r="BN93" s="9"/>
      <c r="BO93" s="9"/>
      <c r="BP93" s="9"/>
      <c r="BQ93" s="4"/>
      <c r="BR93" s="4"/>
      <c r="BS93" s="7"/>
      <c r="BW93" s="4"/>
      <c r="BX93" s="4"/>
      <c r="BY93" s="7"/>
      <c r="BZ93" s="4"/>
      <c r="CA93" s="4"/>
      <c r="CB93" s="7"/>
      <c r="CF93" s="4"/>
      <c r="CG93" s="4"/>
      <c r="CH93" s="4"/>
      <c r="CI93" s="4"/>
      <c r="CJ93" s="4"/>
      <c r="CK93" s="4"/>
      <c r="CL93" s="4"/>
      <c r="CM93" s="4"/>
      <c r="CN93" s="7"/>
      <c r="CO93" s="7"/>
      <c r="CP93" s="4"/>
      <c r="CQ93" s="4"/>
      <c r="CR93" s="4"/>
      <c r="CS93" s="4"/>
      <c r="CT93" s="8"/>
      <c r="CU93" s="4"/>
      <c r="CV93" s="4"/>
      <c r="CW93" s="4"/>
      <c r="CX93" s="4"/>
      <c r="CY93" s="7"/>
      <c r="CZ93" s="7"/>
      <c r="DA93" s="7"/>
      <c r="DB93" s="4"/>
      <c r="DC93" s="4"/>
      <c r="DD93" s="4"/>
      <c r="DE93" s="4"/>
      <c r="DF93" s="4"/>
      <c r="DG93" s="4"/>
      <c r="DI93" s="4"/>
      <c r="DJ93" s="6"/>
    </row>
    <row r="94" spans="1:114" ht="28" customHeight="1">
      <c r="A94" s="1"/>
      <c r="B94" s="2"/>
      <c r="C94" s="2"/>
      <c r="D94" s="17"/>
      <c r="E94" s="10"/>
      <c r="F94" s="10"/>
      <c r="G94" s="10"/>
      <c r="I94" s="2"/>
      <c r="J94" s="4"/>
      <c r="K94" s="4"/>
      <c r="L94" s="4"/>
      <c r="M94" s="4"/>
      <c r="N94" s="4"/>
      <c r="O94" s="4"/>
      <c r="P94" s="4"/>
      <c r="Q94" s="4"/>
      <c r="R94" s="6"/>
      <c r="S94" s="22"/>
      <c r="T94" s="23"/>
      <c r="U94" s="22"/>
      <c r="BA94" s="4"/>
      <c r="BB94" s="4"/>
      <c r="BC94" s="7"/>
      <c r="BD94" s="4"/>
      <c r="BE94" s="4"/>
      <c r="BF94" s="7"/>
      <c r="BG94" s="11"/>
      <c r="BH94" s="11"/>
      <c r="BI94" s="11"/>
      <c r="BJ94" s="11"/>
      <c r="BK94" s="4"/>
      <c r="BL94" s="4"/>
      <c r="BM94" s="9"/>
      <c r="BN94" s="9"/>
      <c r="BO94" s="9"/>
      <c r="BP94" s="9"/>
      <c r="BQ94" s="4"/>
      <c r="BR94" s="4"/>
      <c r="BS94" s="7"/>
      <c r="BW94" s="4"/>
      <c r="BX94" s="4"/>
      <c r="BY94" s="7"/>
      <c r="BZ94" s="4"/>
      <c r="CA94" s="4"/>
      <c r="CB94" s="7"/>
      <c r="CF94" s="4"/>
      <c r="CG94" s="4"/>
      <c r="CH94" s="4"/>
      <c r="CI94" s="4"/>
      <c r="CJ94" s="4"/>
      <c r="CK94" s="4"/>
      <c r="CL94" s="4"/>
      <c r="CM94" s="4"/>
      <c r="CN94" s="7"/>
      <c r="CO94" s="7"/>
      <c r="CP94" s="4"/>
      <c r="CQ94" s="4"/>
      <c r="CR94" s="4"/>
      <c r="CS94" s="4"/>
      <c r="CT94" s="8"/>
      <c r="CU94" s="4"/>
      <c r="CV94" s="4"/>
      <c r="CW94" s="4"/>
      <c r="CX94" s="4"/>
      <c r="CY94" s="7"/>
      <c r="CZ94" s="7"/>
      <c r="DA94" s="7"/>
      <c r="DB94" s="4"/>
      <c r="DC94" s="4"/>
      <c r="DD94" s="4"/>
      <c r="DE94" s="4"/>
      <c r="DF94" s="4"/>
      <c r="DG94" s="4"/>
      <c r="DI94" s="4"/>
      <c r="DJ94" s="6"/>
    </row>
    <row r="95" spans="1:114" ht="28" customHeight="1">
      <c r="A95" s="1"/>
      <c r="B95" s="2"/>
      <c r="C95" s="2"/>
      <c r="D95" s="17"/>
      <c r="E95" s="10"/>
      <c r="F95" s="10"/>
      <c r="G95" s="10"/>
      <c r="I95" s="2"/>
      <c r="J95" s="4"/>
      <c r="K95" s="4"/>
      <c r="L95" s="4"/>
      <c r="M95" s="4"/>
      <c r="N95" s="4"/>
      <c r="O95" s="4"/>
      <c r="P95" s="4"/>
      <c r="Q95" s="4"/>
      <c r="R95" s="6"/>
      <c r="S95" s="22"/>
      <c r="T95" s="23"/>
      <c r="U95" s="22"/>
      <c r="BA95" s="4"/>
      <c r="BB95" s="4"/>
      <c r="BC95" s="7"/>
      <c r="BD95" s="4"/>
      <c r="BE95" s="4"/>
      <c r="BF95" s="7"/>
      <c r="BG95" s="11"/>
      <c r="BH95" s="11"/>
      <c r="BI95" s="11"/>
      <c r="BJ95" s="11"/>
      <c r="BK95" s="4"/>
      <c r="BL95" s="4"/>
      <c r="BM95" s="9"/>
      <c r="BN95" s="9"/>
      <c r="BO95" s="9"/>
      <c r="BP95" s="9"/>
      <c r="BQ95" s="4"/>
      <c r="BR95" s="4"/>
      <c r="BS95" s="7"/>
      <c r="BW95" s="4"/>
      <c r="BX95" s="4"/>
      <c r="BY95" s="7"/>
      <c r="BZ95" s="4"/>
      <c r="CA95" s="4"/>
      <c r="CB95" s="7"/>
      <c r="CF95" s="4"/>
      <c r="CG95" s="4"/>
      <c r="CH95" s="4"/>
      <c r="CI95" s="4"/>
      <c r="CJ95" s="4"/>
      <c r="CK95" s="4"/>
      <c r="CL95" s="4"/>
      <c r="CM95" s="4"/>
      <c r="CN95" s="7"/>
      <c r="CO95" s="7"/>
      <c r="CP95" s="4"/>
      <c r="CQ95" s="4"/>
      <c r="CR95" s="4"/>
      <c r="CS95" s="4"/>
      <c r="CT95" s="8"/>
      <c r="CU95" s="4"/>
      <c r="CV95" s="4"/>
      <c r="CW95" s="4"/>
      <c r="CX95" s="4"/>
      <c r="CY95" s="7"/>
      <c r="CZ95" s="7"/>
      <c r="DA95" s="7"/>
      <c r="DB95" s="4"/>
      <c r="DC95" s="4"/>
      <c r="DD95" s="4"/>
      <c r="DE95" s="4"/>
      <c r="DF95" s="4"/>
      <c r="DG95" s="4"/>
      <c r="DI95" s="4"/>
      <c r="DJ95" s="6"/>
    </row>
    <row r="96" spans="1:114" ht="28" customHeight="1">
      <c r="A96" s="1"/>
      <c r="B96" s="2"/>
      <c r="C96" s="2"/>
      <c r="D96" s="17"/>
      <c r="E96" s="10"/>
      <c r="F96" s="10"/>
      <c r="G96" s="10"/>
      <c r="I96" s="2"/>
      <c r="J96" s="4"/>
      <c r="K96" s="4"/>
      <c r="L96" s="4"/>
      <c r="M96" s="4"/>
      <c r="N96" s="4"/>
      <c r="O96" s="4"/>
      <c r="P96" s="4"/>
      <c r="Q96" s="4"/>
      <c r="R96" s="6"/>
      <c r="S96" s="22"/>
      <c r="T96" s="23"/>
      <c r="U96" s="22"/>
      <c r="BA96" s="4"/>
      <c r="BB96" s="4"/>
      <c r="BC96" s="7"/>
      <c r="BD96" s="4"/>
      <c r="BE96" s="4"/>
      <c r="BF96" s="7"/>
      <c r="BG96" s="11"/>
      <c r="BH96" s="11"/>
      <c r="BI96" s="11"/>
      <c r="BJ96" s="11"/>
      <c r="BK96" s="4"/>
      <c r="BL96" s="4"/>
      <c r="BM96" s="9"/>
      <c r="BN96" s="9"/>
      <c r="BO96" s="9"/>
      <c r="BP96" s="9"/>
      <c r="BQ96" s="4"/>
      <c r="BR96" s="4"/>
      <c r="BS96" s="7"/>
      <c r="BW96" s="4"/>
      <c r="BX96" s="4"/>
      <c r="BY96" s="7"/>
      <c r="BZ96" s="4"/>
      <c r="CA96" s="4"/>
      <c r="CB96" s="7"/>
      <c r="CF96" s="4"/>
      <c r="CG96" s="4"/>
      <c r="CH96" s="4"/>
      <c r="CI96" s="4"/>
      <c r="CJ96" s="4"/>
      <c r="CK96" s="4"/>
      <c r="CL96" s="4"/>
      <c r="CM96" s="4"/>
      <c r="CN96" s="7"/>
      <c r="CO96" s="7"/>
      <c r="CP96" s="4"/>
      <c r="CQ96" s="4"/>
      <c r="CR96" s="4"/>
      <c r="CS96" s="4"/>
      <c r="CT96" s="8"/>
      <c r="CU96" s="4"/>
      <c r="CV96" s="4"/>
      <c r="CW96" s="4"/>
      <c r="CX96" s="4"/>
      <c r="CY96" s="7"/>
      <c r="CZ96" s="7"/>
      <c r="DA96" s="7"/>
      <c r="DB96" s="4"/>
      <c r="DC96" s="4"/>
      <c r="DD96" s="4"/>
      <c r="DE96" s="4"/>
      <c r="DF96" s="4"/>
      <c r="DG96" s="4"/>
      <c r="DI96" s="4"/>
      <c r="DJ96" s="6"/>
    </row>
    <row r="97" spans="1:114" ht="28" customHeight="1">
      <c r="A97" s="1"/>
      <c r="B97" s="2"/>
      <c r="C97" s="2"/>
      <c r="D97" s="17"/>
      <c r="E97" s="10"/>
      <c r="F97" s="10"/>
      <c r="G97" s="10"/>
      <c r="I97" s="2"/>
      <c r="J97" s="4"/>
      <c r="K97" s="4"/>
      <c r="L97" s="4"/>
      <c r="M97" s="4"/>
      <c r="N97" s="4"/>
      <c r="O97" s="4"/>
      <c r="P97" s="4"/>
      <c r="Q97" s="4"/>
      <c r="R97" s="6"/>
      <c r="S97" s="22"/>
      <c r="T97" s="23"/>
      <c r="U97" s="22"/>
      <c r="BA97" s="4"/>
      <c r="BB97" s="4"/>
      <c r="BC97" s="7"/>
      <c r="BD97" s="4"/>
      <c r="BE97" s="4"/>
      <c r="BF97" s="7"/>
      <c r="BG97" s="11"/>
      <c r="BH97" s="11"/>
      <c r="BI97" s="11"/>
      <c r="BJ97" s="11"/>
      <c r="BK97" s="4"/>
      <c r="BL97" s="4"/>
      <c r="BM97" s="9"/>
      <c r="BN97" s="9"/>
      <c r="BO97" s="9"/>
      <c r="BP97" s="9"/>
      <c r="BQ97" s="4"/>
      <c r="BR97" s="4"/>
      <c r="BS97" s="7"/>
      <c r="BW97" s="4"/>
      <c r="BX97" s="4"/>
      <c r="BY97" s="7"/>
      <c r="BZ97" s="4"/>
      <c r="CA97" s="4"/>
      <c r="CB97" s="7"/>
      <c r="CF97" s="4"/>
      <c r="CG97" s="4"/>
      <c r="CH97" s="4"/>
      <c r="CI97" s="4"/>
      <c r="CJ97" s="4"/>
      <c r="CK97" s="4"/>
      <c r="CL97" s="4"/>
      <c r="CM97" s="4"/>
      <c r="CN97" s="7"/>
      <c r="CO97" s="7"/>
      <c r="CP97" s="4"/>
      <c r="CQ97" s="4"/>
      <c r="CR97" s="4"/>
      <c r="CS97" s="4"/>
      <c r="CT97" s="8"/>
      <c r="CU97" s="4"/>
      <c r="CV97" s="4"/>
      <c r="CW97" s="4"/>
      <c r="CX97" s="4"/>
      <c r="CY97" s="7"/>
      <c r="CZ97" s="7"/>
      <c r="DA97" s="7"/>
      <c r="DB97" s="4"/>
      <c r="DC97" s="4"/>
      <c r="DD97" s="4"/>
      <c r="DE97" s="4"/>
      <c r="DF97" s="4"/>
      <c r="DG97" s="4"/>
      <c r="DI97" s="4"/>
      <c r="DJ97" s="6"/>
    </row>
    <row r="98" spans="1:114" ht="28" customHeight="1">
      <c r="A98" s="1"/>
      <c r="B98" s="2"/>
      <c r="C98" s="2"/>
      <c r="D98" s="17"/>
      <c r="E98" s="10"/>
      <c r="F98" s="10"/>
      <c r="G98" s="10"/>
      <c r="I98" s="2"/>
      <c r="J98" s="4"/>
      <c r="K98" s="4"/>
      <c r="L98" s="4"/>
      <c r="M98" s="4"/>
      <c r="N98" s="4"/>
      <c r="O98" s="4"/>
      <c r="P98" s="4"/>
      <c r="Q98" s="4"/>
      <c r="R98" s="6"/>
      <c r="S98" s="22"/>
      <c r="T98" s="23"/>
      <c r="U98" s="22"/>
      <c r="BA98" s="4"/>
      <c r="BB98" s="4"/>
      <c r="BC98" s="7"/>
      <c r="BD98" s="4"/>
      <c r="BE98" s="4"/>
      <c r="BF98" s="7"/>
      <c r="BG98" s="11"/>
      <c r="BH98" s="11"/>
      <c r="BI98" s="11"/>
      <c r="BJ98" s="11"/>
      <c r="BK98" s="4"/>
      <c r="BL98" s="4"/>
      <c r="BM98" s="9"/>
      <c r="BN98" s="9"/>
      <c r="BO98" s="9"/>
      <c r="BP98" s="9"/>
      <c r="BQ98" s="4"/>
      <c r="BR98" s="4"/>
      <c r="BS98" s="7"/>
      <c r="BW98" s="4"/>
      <c r="BX98" s="4"/>
      <c r="BY98" s="7"/>
      <c r="BZ98" s="4"/>
      <c r="CA98" s="4"/>
      <c r="CB98" s="7"/>
      <c r="CF98" s="4"/>
      <c r="CG98" s="4"/>
      <c r="CH98" s="4"/>
      <c r="CI98" s="4"/>
      <c r="CJ98" s="4"/>
      <c r="CK98" s="4"/>
      <c r="CL98" s="4"/>
      <c r="CM98" s="4"/>
      <c r="CN98" s="7"/>
      <c r="CO98" s="7"/>
      <c r="CP98" s="4"/>
      <c r="CQ98" s="4"/>
      <c r="CR98" s="4"/>
      <c r="CS98" s="4"/>
      <c r="CT98" s="8"/>
      <c r="CU98" s="4"/>
      <c r="CV98" s="4"/>
      <c r="CW98" s="4"/>
      <c r="CX98" s="4"/>
      <c r="CY98" s="7"/>
      <c r="CZ98" s="7"/>
      <c r="DA98" s="7"/>
      <c r="DB98" s="4"/>
      <c r="DC98" s="4"/>
      <c r="DD98" s="4"/>
      <c r="DE98" s="4"/>
      <c r="DF98" s="4"/>
      <c r="DG98" s="4"/>
      <c r="DI98" s="4"/>
      <c r="DJ98" s="6"/>
    </row>
    <row r="99" spans="1:114" ht="28" customHeight="1">
      <c r="A99" s="1"/>
      <c r="B99" s="2"/>
      <c r="C99" s="2"/>
      <c r="D99" s="17"/>
      <c r="E99" s="10"/>
      <c r="F99" s="10"/>
      <c r="G99" s="10"/>
      <c r="I99" s="2"/>
      <c r="J99" s="4"/>
      <c r="K99" s="4"/>
      <c r="L99" s="4"/>
      <c r="M99" s="4"/>
      <c r="N99" s="4"/>
      <c r="O99" s="4"/>
      <c r="P99" s="4"/>
      <c r="Q99" s="4"/>
      <c r="R99" s="6"/>
      <c r="S99" s="22"/>
      <c r="T99" s="23"/>
      <c r="U99" s="22"/>
      <c r="BA99" s="4"/>
      <c r="BB99" s="4"/>
      <c r="BC99" s="7"/>
      <c r="BD99" s="4"/>
      <c r="BE99" s="4"/>
      <c r="BF99" s="7"/>
      <c r="BG99" s="11"/>
      <c r="BH99" s="11"/>
      <c r="BI99" s="11"/>
      <c r="BJ99" s="11"/>
      <c r="BK99" s="4"/>
      <c r="BL99" s="4"/>
      <c r="BM99" s="9"/>
      <c r="BN99" s="9"/>
      <c r="BO99" s="9"/>
      <c r="BP99" s="9"/>
      <c r="BQ99" s="4"/>
      <c r="BR99" s="4"/>
      <c r="BS99" s="7"/>
      <c r="BW99" s="4"/>
      <c r="BX99" s="4"/>
      <c r="BY99" s="7"/>
      <c r="BZ99" s="4"/>
      <c r="CA99" s="4"/>
      <c r="CB99" s="7"/>
      <c r="CF99" s="4"/>
      <c r="CG99" s="4"/>
      <c r="CH99" s="4"/>
      <c r="CI99" s="4"/>
      <c r="CJ99" s="4"/>
      <c r="CK99" s="4"/>
      <c r="CL99" s="4"/>
      <c r="CM99" s="4"/>
      <c r="CN99" s="7"/>
      <c r="CO99" s="7"/>
      <c r="CP99" s="4"/>
      <c r="CQ99" s="4"/>
      <c r="CR99" s="4"/>
      <c r="CS99" s="4"/>
      <c r="CT99" s="8"/>
      <c r="CU99" s="4"/>
      <c r="CV99" s="4"/>
      <c r="CW99" s="4"/>
      <c r="CX99" s="4"/>
      <c r="CY99" s="7"/>
      <c r="CZ99" s="7"/>
      <c r="DA99" s="7"/>
      <c r="DB99" s="4"/>
      <c r="DC99" s="4"/>
      <c r="DD99" s="4"/>
      <c r="DE99" s="4"/>
      <c r="DF99" s="4"/>
      <c r="DG99" s="4"/>
      <c r="DI99" s="4"/>
      <c r="DJ99" s="6"/>
    </row>
    <row r="100" spans="1:114" ht="28" customHeight="1">
      <c r="A100" s="1"/>
      <c r="B100" s="2"/>
      <c r="C100" s="2"/>
      <c r="D100" s="17"/>
      <c r="E100" s="10"/>
      <c r="F100" s="10"/>
      <c r="G100" s="10"/>
      <c r="I100" s="2"/>
      <c r="J100" s="4"/>
      <c r="K100" s="4"/>
      <c r="L100" s="4"/>
      <c r="M100" s="4"/>
      <c r="N100" s="4"/>
      <c r="O100" s="4"/>
      <c r="P100" s="4"/>
      <c r="Q100" s="4"/>
      <c r="R100" s="6"/>
      <c r="S100" s="22"/>
      <c r="T100" s="23"/>
      <c r="U100" s="22"/>
      <c r="BA100" s="4"/>
      <c r="BB100" s="4"/>
      <c r="BC100" s="7"/>
      <c r="BD100" s="4"/>
      <c r="BE100" s="4"/>
      <c r="BF100" s="7"/>
      <c r="BG100" s="11"/>
      <c r="BH100" s="11"/>
      <c r="BI100" s="11"/>
      <c r="BJ100" s="11"/>
      <c r="BK100" s="4"/>
      <c r="BL100" s="4"/>
      <c r="BM100" s="9"/>
      <c r="BN100" s="9"/>
      <c r="BO100" s="9"/>
      <c r="BP100" s="9"/>
      <c r="BQ100" s="4"/>
      <c r="BR100" s="4"/>
      <c r="BS100" s="7"/>
      <c r="BW100" s="4"/>
      <c r="BX100" s="4"/>
      <c r="BY100" s="7"/>
      <c r="BZ100" s="4"/>
      <c r="CA100" s="4"/>
      <c r="CB100" s="7"/>
      <c r="CF100" s="4"/>
      <c r="CG100" s="4"/>
      <c r="CH100" s="4"/>
      <c r="CI100" s="4"/>
      <c r="CJ100" s="4"/>
      <c r="CK100" s="4"/>
      <c r="CL100" s="4"/>
      <c r="CM100" s="4"/>
      <c r="CN100" s="7"/>
      <c r="CO100" s="7"/>
      <c r="CP100" s="4"/>
      <c r="CQ100" s="4"/>
      <c r="CR100" s="4"/>
      <c r="CS100" s="4"/>
      <c r="CT100" s="8"/>
      <c r="CU100" s="4"/>
      <c r="CV100" s="4"/>
      <c r="CW100" s="4"/>
      <c r="CX100" s="4"/>
      <c r="CY100" s="7"/>
      <c r="CZ100" s="7"/>
      <c r="DA100" s="7"/>
      <c r="DB100" s="4"/>
      <c r="DC100" s="4"/>
      <c r="DD100" s="4"/>
      <c r="DE100" s="4"/>
      <c r="DF100" s="4"/>
      <c r="DG100" s="4"/>
      <c r="DI100" s="4"/>
      <c r="DJ100" s="6"/>
    </row>
    <row r="101" spans="1:114" ht="28" customHeight="1">
      <c r="A101" s="1"/>
      <c r="B101" s="2"/>
      <c r="C101" s="2"/>
      <c r="D101" s="17"/>
      <c r="E101" s="10"/>
      <c r="F101" s="10"/>
      <c r="G101" s="10"/>
      <c r="I101" s="2"/>
      <c r="J101" s="4"/>
      <c r="K101" s="4"/>
      <c r="L101" s="4"/>
      <c r="M101" s="4"/>
      <c r="N101" s="4"/>
      <c r="O101" s="4"/>
      <c r="P101" s="4"/>
      <c r="Q101" s="4"/>
      <c r="R101" s="6"/>
      <c r="S101" s="22"/>
      <c r="T101" s="23"/>
      <c r="U101" s="22"/>
      <c r="BA101" s="4"/>
      <c r="BB101" s="4"/>
      <c r="BC101" s="7"/>
      <c r="BD101" s="4"/>
      <c r="BE101" s="4"/>
      <c r="BF101" s="7"/>
      <c r="BG101" s="11"/>
      <c r="BH101" s="11"/>
      <c r="BI101" s="11"/>
      <c r="BJ101" s="11"/>
      <c r="BK101" s="4"/>
      <c r="BL101" s="4"/>
      <c r="BM101" s="9"/>
      <c r="BN101" s="9"/>
      <c r="BO101" s="9"/>
      <c r="BP101" s="9"/>
      <c r="BQ101" s="4"/>
      <c r="BR101" s="4"/>
      <c r="BS101" s="7"/>
      <c r="BW101" s="4"/>
      <c r="BX101" s="4"/>
      <c r="BY101" s="7"/>
      <c r="BZ101" s="4"/>
      <c r="CA101" s="4"/>
      <c r="CB101" s="7"/>
      <c r="CF101" s="4"/>
      <c r="CG101" s="4"/>
      <c r="CH101" s="4"/>
      <c r="CI101" s="4"/>
      <c r="CJ101" s="4"/>
      <c r="CK101" s="4"/>
      <c r="CL101" s="4"/>
      <c r="CM101" s="4"/>
      <c r="CN101" s="7"/>
      <c r="CO101" s="7"/>
      <c r="CP101" s="4"/>
      <c r="CQ101" s="4"/>
      <c r="CR101" s="4"/>
      <c r="CS101" s="4"/>
      <c r="CT101" s="8"/>
      <c r="CU101" s="4"/>
      <c r="CV101" s="4"/>
      <c r="CW101" s="4"/>
      <c r="CX101" s="4"/>
      <c r="CY101" s="7"/>
      <c r="CZ101" s="7"/>
      <c r="DA101" s="7"/>
      <c r="DB101" s="4"/>
      <c r="DC101" s="4"/>
      <c r="DD101" s="4"/>
      <c r="DE101" s="4"/>
      <c r="DF101" s="4"/>
      <c r="DG101" s="4"/>
      <c r="DI101" s="4"/>
      <c r="DJ101" s="6"/>
    </row>
    <row r="102" spans="1:114" ht="28" customHeight="1">
      <c r="A102" s="1"/>
      <c r="B102" s="2"/>
      <c r="C102" s="2"/>
      <c r="D102" s="17"/>
      <c r="E102" s="10"/>
      <c r="F102" s="10"/>
      <c r="G102" s="10"/>
      <c r="I102" s="2"/>
      <c r="J102" s="4"/>
      <c r="K102" s="4"/>
      <c r="L102" s="4"/>
      <c r="M102" s="4"/>
      <c r="N102" s="4"/>
      <c r="O102" s="4"/>
      <c r="P102" s="4"/>
      <c r="Q102" s="4"/>
      <c r="R102" s="6"/>
      <c r="S102" s="22"/>
      <c r="T102" s="23"/>
      <c r="U102" s="22"/>
      <c r="BA102" s="4"/>
      <c r="BB102" s="4"/>
      <c r="BC102" s="7"/>
      <c r="BD102" s="4"/>
      <c r="BE102" s="4"/>
      <c r="BF102" s="7"/>
      <c r="BG102" s="11"/>
      <c r="BH102" s="11"/>
      <c r="BI102" s="11"/>
      <c r="BJ102" s="11"/>
      <c r="BK102" s="4"/>
      <c r="BL102" s="4"/>
      <c r="BM102" s="9"/>
      <c r="BN102" s="9"/>
      <c r="BO102" s="9"/>
      <c r="BP102" s="9"/>
      <c r="BQ102" s="4"/>
      <c r="BR102" s="4"/>
      <c r="BS102" s="7"/>
      <c r="BW102" s="4"/>
      <c r="BX102" s="4"/>
      <c r="BY102" s="7"/>
      <c r="BZ102" s="4"/>
      <c r="CA102" s="4"/>
      <c r="CB102" s="7"/>
      <c r="CF102" s="4"/>
      <c r="CG102" s="4"/>
      <c r="CH102" s="4"/>
      <c r="CI102" s="4"/>
      <c r="CJ102" s="4"/>
      <c r="CK102" s="4"/>
      <c r="CL102" s="4"/>
      <c r="CM102" s="4"/>
      <c r="CN102" s="7"/>
      <c r="CO102" s="7"/>
      <c r="CP102" s="4"/>
      <c r="CQ102" s="4"/>
      <c r="CR102" s="4"/>
      <c r="CS102" s="4"/>
      <c r="CT102" s="8"/>
      <c r="CU102" s="4"/>
      <c r="CV102" s="4"/>
      <c r="CW102" s="4"/>
      <c r="CX102" s="4"/>
      <c r="CY102" s="7"/>
      <c r="CZ102" s="7"/>
      <c r="DA102" s="7"/>
      <c r="DB102" s="4"/>
      <c r="DC102" s="4"/>
      <c r="DD102" s="4"/>
      <c r="DE102" s="4"/>
      <c r="DF102" s="4"/>
      <c r="DG102" s="4"/>
      <c r="DI102" s="4"/>
      <c r="DJ102" s="6"/>
    </row>
    <row r="103" spans="1:114" ht="28" customHeight="1">
      <c r="A103" s="1"/>
      <c r="B103" s="2"/>
      <c r="C103" s="2"/>
      <c r="D103" s="17"/>
      <c r="E103" s="10"/>
      <c r="F103" s="10"/>
      <c r="G103" s="10"/>
      <c r="I103" s="2"/>
      <c r="J103" s="4"/>
      <c r="K103" s="4"/>
      <c r="L103" s="4"/>
      <c r="M103" s="4"/>
      <c r="N103" s="4"/>
      <c r="O103" s="4"/>
      <c r="P103" s="4"/>
      <c r="Q103" s="4"/>
      <c r="R103" s="6"/>
      <c r="S103" s="22"/>
      <c r="T103" s="23"/>
      <c r="U103" s="22"/>
      <c r="BA103" s="4"/>
      <c r="BB103" s="4"/>
      <c r="BC103" s="7"/>
      <c r="BD103" s="4"/>
      <c r="BE103" s="4"/>
      <c r="BF103" s="7"/>
      <c r="BG103" s="11"/>
      <c r="BH103" s="11"/>
      <c r="BI103" s="11"/>
      <c r="BJ103" s="11"/>
      <c r="BK103" s="4"/>
      <c r="BL103" s="4"/>
      <c r="BM103" s="9"/>
      <c r="BN103" s="9"/>
      <c r="BO103" s="9"/>
      <c r="BP103" s="9"/>
      <c r="BQ103" s="4"/>
      <c r="BR103" s="4"/>
      <c r="BS103" s="7"/>
      <c r="BW103" s="4"/>
      <c r="BX103" s="4"/>
      <c r="BY103" s="7"/>
      <c r="BZ103" s="4"/>
      <c r="CA103" s="4"/>
      <c r="CB103" s="7"/>
      <c r="CF103" s="4"/>
      <c r="CG103" s="4"/>
      <c r="CH103" s="4"/>
      <c r="CI103" s="4"/>
      <c r="CJ103" s="4"/>
      <c r="CK103" s="4"/>
      <c r="CL103" s="4"/>
      <c r="CM103" s="4"/>
      <c r="CN103" s="7"/>
      <c r="CO103" s="7"/>
      <c r="CP103" s="4"/>
      <c r="CQ103" s="4"/>
      <c r="CR103" s="4"/>
      <c r="CS103" s="4"/>
      <c r="CT103" s="8"/>
      <c r="CU103" s="4"/>
      <c r="CV103" s="4"/>
      <c r="CW103" s="4"/>
      <c r="CX103" s="4"/>
      <c r="CY103" s="7"/>
      <c r="CZ103" s="7"/>
      <c r="DA103" s="7"/>
      <c r="DB103" s="4"/>
      <c r="DC103" s="4"/>
      <c r="DD103" s="4"/>
      <c r="DE103" s="4"/>
      <c r="DF103" s="4"/>
      <c r="DG103" s="4"/>
      <c r="DI103" s="4"/>
      <c r="DJ103" s="6"/>
    </row>
    <row r="104" spans="1:114" ht="28" customHeight="1">
      <c r="A104" s="1"/>
      <c r="B104" s="2"/>
      <c r="C104" s="2"/>
      <c r="D104" s="17"/>
      <c r="E104" s="10"/>
      <c r="F104" s="10"/>
      <c r="G104" s="10"/>
      <c r="I104" s="2"/>
      <c r="J104" s="4"/>
      <c r="K104" s="4"/>
      <c r="L104" s="4"/>
      <c r="M104" s="4"/>
      <c r="N104" s="4"/>
      <c r="O104" s="4"/>
      <c r="P104" s="4"/>
      <c r="Q104" s="4"/>
      <c r="R104" s="6"/>
      <c r="S104" s="22"/>
      <c r="T104" s="23"/>
      <c r="U104" s="22"/>
      <c r="BA104" s="4"/>
      <c r="BB104" s="4"/>
      <c r="BC104" s="7"/>
      <c r="BD104" s="4"/>
      <c r="BE104" s="4"/>
      <c r="BF104" s="7"/>
      <c r="BG104" s="11"/>
      <c r="BH104" s="11"/>
      <c r="BI104" s="11"/>
      <c r="BJ104" s="11"/>
      <c r="BK104" s="4"/>
      <c r="BL104" s="4"/>
      <c r="BM104" s="9"/>
      <c r="BN104" s="9"/>
      <c r="BO104" s="9"/>
      <c r="BP104" s="9"/>
      <c r="BQ104" s="4"/>
      <c r="BR104" s="4"/>
      <c r="BS104" s="7"/>
      <c r="BW104" s="4"/>
      <c r="BX104" s="4"/>
      <c r="BY104" s="7"/>
      <c r="BZ104" s="4"/>
      <c r="CA104" s="4"/>
      <c r="CB104" s="7"/>
      <c r="CF104" s="4"/>
      <c r="CG104" s="4"/>
      <c r="CH104" s="4"/>
      <c r="CI104" s="4"/>
      <c r="CJ104" s="4"/>
      <c r="CK104" s="4"/>
      <c r="CL104" s="4"/>
      <c r="CM104" s="4"/>
      <c r="CN104" s="7"/>
      <c r="CO104" s="7"/>
      <c r="CP104" s="4"/>
      <c r="CQ104" s="4"/>
      <c r="CR104" s="4"/>
      <c r="CS104" s="4"/>
      <c r="CT104" s="8"/>
      <c r="CU104" s="4"/>
      <c r="CV104" s="4"/>
      <c r="CW104" s="4"/>
      <c r="CX104" s="4"/>
      <c r="CY104" s="7"/>
      <c r="CZ104" s="7"/>
      <c r="DA104" s="7"/>
      <c r="DB104" s="4"/>
      <c r="DC104" s="4"/>
      <c r="DD104" s="4"/>
      <c r="DE104" s="4"/>
      <c r="DF104" s="4"/>
      <c r="DG104" s="4"/>
      <c r="DI104" s="4"/>
      <c r="DJ104" s="6"/>
    </row>
    <row r="105" spans="1:114" ht="28" customHeight="1">
      <c r="A105" s="1"/>
      <c r="B105" s="2"/>
      <c r="C105" s="2"/>
      <c r="D105" s="17"/>
      <c r="E105" s="10"/>
      <c r="F105" s="10"/>
      <c r="G105" s="10"/>
      <c r="I105" s="2"/>
      <c r="J105" s="4"/>
      <c r="K105" s="4"/>
      <c r="L105" s="4"/>
      <c r="M105" s="4"/>
      <c r="N105" s="4"/>
      <c r="O105" s="4"/>
      <c r="P105" s="4"/>
      <c r="Q105" s="4"/>
      <c r="R105" s="6"/>
      <c r="S105" s="22"/>
      <c r="T105" s="23"/>
      <c r="U105" s="22"/>
      <c r="BA105" s="4"/>
      <c r="BB105" s="4"/>
      <c r="BC105" s="7"/>
      <c r="BD105" s="4"/>
      <c r="BE105" s="4"/>
      <c r="BF105" s="7"/>
      <c r="BG105" s="11"/>
      <c r="BH105" s="11"/>
      <c r="BI105" s="11"/>
      <c r="BJ105" s="11"/>
      <c r="BK105" s="4"/>
      <c r="BL105" s="4"/>
      <c r="BM105" s="9"/>
      <c r="BN105" s="9"/>
      <c r="BO105" s="9"/>
      <c r="BP105" s="9"/>
      <c r="BQ105" s="4"/>
      <c r="BR105" s="4"/>
      <c r="BS105" s="7"/>
      <c r="BW105" s="4"/>
      <c r="BX105" s="4"/>
      <c r="BY105" s="7"/>
      <c r="BZ105" s="4"/>
      <c r="CA105" s="4"/>
      <c r="CB105" s="7"/>
      <c r="CF105" s="4"/>
      <c r="CG105" s="4"/>
      <c r="CH105" s="4"/>
      <c r="CI105" s="4"/>
      <c r="CJ105" s="4"/>
      <c r="CK105" s="4"/>
      <c r="CL105" s="4"/>
      <c r="CM105" s="4"/>
      <c r="CN105" s="7"/>
      <c r="CO105" s="7"/>
      <c r="CP105" s="4"/>
      <c r="CQ105" s="4"/>
      <c r="CR105" s="4"/>
      <c r="CS105" s="4"/>
      <c r="CT105" s="8"/>
      <c r="CU105" s="4"/>
      <c r="CV105" s="4"/>
      <c r="CW105" s="4"/>
      <c r="CX105" s="4"/>
      <c r="CY105" s="7"/>
      <c r="CZ105" s="7"/>
      <c r="DA105" s="7"/>
      <c r="DB105" s="4"/>
      <c r="DC105" s="4"/>
      <c r="DD105" s="4"/>
      <c r="DE105" s="4"/>
      <c r="DF105" s="4"/>
      <c r="DG105" s="4"/>
      <c r="DI105" s="4"/>
      <c r="DJ105" s="6"/>
    </row>
    <row r="106" spans="1:114" ht="28" customHeight="1">
      <c r="A106" s="1"/>
      <c r="B106" s="2"/>
      <c r="C106" s="2"/>
      <c r="D106" s="17"/>
      <c r="E106" s="10"/>
      <c r="F106" s="10"/>
      <c r="G106" s="10"/>
      <c r="I106" s="2"/>
      <c r="J106" s="4"/>
      <c r="K106" s="4"/>
      <c r="L106" s="4"/>
      <c r="M106" s="4"/>
      <c r="N106" s="4"/>
      <c r="O106" s="4"/>
      <c r="P106" s="4"/>
      <c r="Q106" s="4"/>
      <c r="R106" s="6"/>
      <c r="S106" s="22"/>
      <c r="T106" s="23"/>
      <c r="U106" s="22"/>
      <c r="BA106" s="4"/>
      <c r="BB106" s="4"/>
      <c r="BC106" s="7"/>
      <c r="BD106" s="4"/>
      <c r="BE106" s="4"/>
      <c r="BF106" s="7"/>
      <c r="BG106" s="11"/>
      <c r="BH106" s="11"/>
      <c r="BI106" s="11"/>
      <c r="BJ106" s="11"/>
      <c r="BK106" s="4"/>
      <c r="BL106" s="4"/>
      <c r="BM106" s="9"/>
      <c r="BN106" s="9"/>
      <c r="BO106" s="9"/>
      <c r="BP106" s="9"/>
      <c r="BQ106" s="4"/>
      <c r="BR106" s="4"/>
      <c r="BS106" s="7"/>
      <c r="BW106" s="4"/>
      <c r="BX106" s="4"/>
      <c r="BY106" s="7"/>
      <c r="BZ106" s="4"/>
      <c r="CA106" s="4"/>
      <c r="CB106" s="7"/>
      <c r="CF106" s="4"/>
      <c r="CG106" s="4"/>
      <c r="CH106" s="4"/>
      <c r="CI106" s="4"/>
      <c r="CJ106" s="4"/>
      <c r="CK106" s="4"/>
      <c r="CL106" s="4"/>
      <c r="CM106" s="4"/>
      <c r="CN106" s="7"/>
      <c r="CO106" s="7"/>
      <c r="CP106" s="4"/>
      <c r="CQ106" s="4"/>
      <c r="CR106" s="4"/>
      <c r="CS106" s="4"/>
      <c r="CT106" s="8"/>
      <c r="CU106" s="4"/>
      <c r="CV106" s="4"/>
      <c r="CW106" s="4"/>
      <c r="CX106" s="4"/>
      <c r="CY106" s="7"/>
      <c r="CZ106" s="7"/>
      <c r="DA106" s="7"/>
      <c r="DB106" s="4"/>
      <c r="DC106" s="4"/>
      <c r="DD106" s="4"/>
      <c r="DE106" s="4"/>
      <c r="DF106" s="4"/>
      <c r="DG106" s="4"/>
      <c r="DI106" s="4"/>
      <c r="DJ106" s="6"/>
    </row>
    <row r="107" spans="1:114" ht="28" customHeight="1">
      <c r="A107" s="1"/>
      <c r="B107" s="2"/>
      <c r="C107" s="2"/>
      <c r="D107" s="17"/>
      <c r="E107" s="10"/>
      <c r="F107" s="10"/>
      <c r="G107" s="10"/>
      <c r="I107" s="2"/>
      <c r="J107" s="4"/>
      <c r="K107" s="4"/>
      <c r="L107" s="4"/>
      <c r="M107" s="4"/>
      <c r="N107" s="4"/>
      <c r="O107" s="4"/>
      <c r="P107" s="4"/>
      <c r="Q107" s="4"/>
      <c r="R107" s="6"/>
      <c r="S107" s="22"/>
      <c r="T107" s="23"/>
      <c r="U107" s="22"/>
      <c r="BA107" s="4"/>
      <c r="BB107" s="4"/>
      <c r="BC107" s="7"/>
      <c r="BD107" s="4"/>
      <c r="BE107" s="4"/>
      <c r="BF107" s="7"/>
      <c r="BG107" s="11"/>
      <c r="BH107" s="11"/>
      <c r="BI107" s="11"/>
      <c r="BJ107" s="11"/>
      <c r="BK107" s="4"/>
      <c r="BL107" s="4"/>
      <c r="BM107" s="9"/>
      <c r="BN107" s="9"/>
      <c r="BO107" s="9"/>
      <c r="BP107" s="9"/>
      <c r="BQ107" s="4"/>
      <c r="BR107" s="4"/>
      <c r="BS107" s="7"/>
      <c r="BW107" s="4"/>
      <c r="BX107" s="4"/>
      <c r="BY107" s="7"/>
      <c r="BZ107" s="4"/>
      <c r="CA107" s="4"/>
      <c r="CB107" s="7"/>
      <c r="CF107" s="4"/>
      <c r="CG107" s="4"/>
      <c r="CH107" s="4"/>
      <c r="CI107" s="4"/>
      <c r="CJ107" s="4"/>
      <c r="CK107" s="4"/>
      <c r="CL107" s="4"/>
      <c r="CM107" s="4"/>
      <c r="CN107" s="7"/>
      <c r="CO107" s="7"/>
      <c r="CP107" s="4"/>
      <c r="CQ107" s="4"/>
      <c r="CR107" s="4"/>
      <c r="CS107" s="4"/>
      <c r="CT107" s="8"/>
      <c r="CU107" s="4"/>
      <c r="CV107" s="4"/>
      <c r="CW107" s="4"/>
      <c r="CX107" s="4"/>
      <c r="CY107" s="7"/>
      <c r="CZ107" s="7"/>
      <c r="DA107" s="7"/>
      <c r="DB107" s="4"/>
      <c r="DC107" s="4"/>
      <c r="DD107" s="4"/>
      <c r="DE107" s="4"/>
      <c r="DF107" s="4"/>
      <c r="DG107" s="4"/>
      <c r="DI107" s="4"/>
      <c r="DJ107" s="6"/>
    </row>
    <row r="108" spans="1:114" ht="28" customHeight="1">
      <c r="A108" s="1"/>
      <c r="B108" s="2"/>
      <c r="C108" s="2"/>
      <c r="D108" s="17"/>
      <c r="E108" s="10"/>
      <c r="F108" s="10"/>
      <c r="G108" s="10"/>
      <c r="I108" s="2"/>
      <c r="J108" s="4"/>
      <c r="K108" s="4"/>
      <c r="L108" s="4"/>
      <c r="M108" s="4"/>
      <c r="N108" s="4"/>
      <c r="O108" s="4"/>
      <c r="P108" s="4"/>
      <c r="Q108" s="4"/>
      <c r="R108" s="6"/>
      <c r="S108" s="22"/>
      <c r="T108" s="23"/>
      <c r="U108" s="22"/>
      <c r="BA108" s="4"/>
      <c r="BB108" s="4"/>
      <c r="BC108" s="7"/>
      <c r="BD108" s="4"/>
      <c r="BE108" s="4"/>
      <c r="BF108" s="7"/>
      <c r="BG108" s="11"/>
      <c r="BH108" s="11"/>
      <c r="BI108" s="11"/>
      <c r="BJ108" s="11"/>
      <c r="BK108" s="4"/>
      <c r="BL108" s="4"/>
      <c r="BM108" s="9"/>
      <c r="BN108" s="9"/>
      <c r="BO108" s="9"/>
      <c r="BP108" s="9"/>
      <c r="BQ108" s="4"/>
      <c r="BR108" s="4"/>
      <c r="BS108" s="7"/>
      <c r="BW108" s="4"/>
      <c r="BX108" s="4"/>
      <c r="BY108" s="7"/>
      <c r="BZ108" s="4"/>
      <c r="CA108" s="4"/>
      <c r="CB108" s="7"/>
      <c r="CF108" s="4"/>
      <c r="CG108" s="4"/>
      <c r="CH108" s="4"/>
      <c r="CI108" s="4"/>
      <c r="CJ108" s="4"/>
      <c r="CK108" s="4"/>
      <c r="CL108" s="4"/>
      <c r="CM108" s="4"/>
      <c r="CN108" s="7"/>
      <c r="CO108" s="7"/>
      <c r="CP108" s="4"/>
      <c r="CQ108" s="4"/>
      <c r="CR108" s="4"/>
      <c r="CS108" s="4"/>
      <c r="CT108" s="8"/>
      <c r="CU108" s="4"/>
      <c r="CV108" s="4"/>
      <c r="CW108" s="4"/>
      <c r="CX108" s="4"/>
      <c r="CY108" s="7"/>
      <c r="CZ108" s="7"/>
      <c r="DA108" s="7"/>
      <c r="DB108" s="4"/>
      <c r="DC108" s="4"/>
      <c r="DD108" s="4"/>
      <c r="DE108" s="4"/>
      <c r="DF108" s="4"/>
      <c r="DG108" s="4"/>
      <c r="DI108" s="4"/>
      <c r="DJ108" s="6"/>
    </row>
    <row r="109" spans="1:114" ht="28" customHeight="1">
      <c r="A109" s="1"/>
      <c r="B109" s="2"/>
      <c r="C109" s="2"/>
      <c r="D109" s="17"/>
      <c r="E109" s="10"/>
      <c r="F109" s="10"/>
      <c r="G109" s="10"/>
      <c r="I109" s="2"/>
      <c r="J109" s="4"/>
      <c r="K109" s="4"/>
      <c r="L109" s="4"/>
      <c r="M109" s="4"/>
      <c r="N109" s="4"/>
      <c r="O109" s="4"/>
      <c r="P109" s="4"/>
      <c r="Q109" s="4"/>
      <c r="R109" s="6"/>
      <c r="S109" s="22"/>
      <c r="T109" s="23"/>
      <c r="U109" s="22"/>
      <c r="BA109" s="4"/>
      <c r="BB109" s="4"/>
      <c r="BC109" s="7"/>
      <c r="BD109" s="4"/>
      <c r="BE109" s="4"/>
      <c r="BF109" s="7"/>
      <c r="BG109" s="11"/>
      <c r="BH109" s="11"/>
      <c r="BI109" s="11"/>
      <c r="BJ109" s="11"/>
      <c r="BK109" s="4"/>
      <c r="BL109" s="4"/>
      <c r="BM109" s="9"/>
      <c r="BN109" s="9"/>
      <c r="BO109" s="9"/>
      <c r="BP109" s="9"/>
      <c r="BQ109" s="4"/>
      <c r="BR109" s="4"/>
      <c r="BS109" s="7"/>
      <c r="BW109" s="4"/>
      <c r="BX109" s="4"/>
      <c r="BY109" s="7"/>
      <c r="BZ109" s="4"/>
      <c r="CA109" s="4"/>
      <c r="CB109" s="7"/>
      <c r="CF109" s="4"/>
      <c r="CG109" s="4"/>
      <c r="CH109" s="4"/>
      <c r="CI109" s="4"/>
      <c r="CJ109" s="4"/>
      <c r="CK109" s="4"/>
      <c r="CL109" s="4"/>
      <c r="CM109" s="4"/>
      <c r="CN109" s="7"/>
      <c r="CO109" s="7"/>
      <c r="CP109" s="4"/>
      <c r="CQ109" s="4"/>
      <c r="CR109" s="4"/>
      <c r="CS109" s="4"/>
      <c r="CT109" s="8"/>
      <c r="CU109" s="4"/>
      <c r="CV109" s="4"/>
      <c r="CW109" s="4"/>
      <c r="CX109" s="4"/>
      <c r="CY109" s="7"/>
      <c r="CZ109" s="7"/>
      <c r="DA109" s="7"/>
      <c r="DB109" s="4"/>
      <c r="DC109" s="4"/>
      <c r="DD109" s="4"/>
      <c r="DE109" s="4"/>
      <c r="DF109" s="4"/>
      <c r="DG109" s="4"/>
      <c r="DI109" s="4"/>
      <c r="DJ109" s="6"/>
    </row>
    <row r="110" spans="1:114" ht="28" customHeight="1">
      <c r="A110" s="1"/>
      <c r="B110" s="2"/>
      <c r="C110" s="2"/>
      <c r="D110" s="17"/>
      <c r="E110" s="10"/>
      <c r="F110" s="10"/>
      <c r="G110" s="10"/>
      <c r="I110" s="2"/>
      <c r="J110" s="4"/>
      <c r="K110" s="4"/>
      <c r="L110" s="4"/>
      <c r="M110" s="4"/>
      <c r="N110" s="4"/>
      <c r="O110" s="4"/>
      <c r="P110" s="4"/>
      <c r="Q110" s="4"/>
      <c r="R110" s="6"/>
      <c r="S110" s="22"/>
      <c r="T110" s="23"/>
      <c r="U110" s="22"/>
      <c r="BA110" s="4"/>
      <c r="BB110" s="4"/>
      <c r="BC110" s="7"/>
      <c r="BD110" s="4"/>
      <c r="BE110" s="4"/>
      <c r="BF110" s="7"/>
      <c r="BG110" s="11"/>
      <c r="BH110" s="11"/>
      <c r="BI110" s="11"/>
      <c r="BJ110" s="11"/>
      <c r="BK110" s="4"/>
      <c r="BL110" s="4"/>
      <c r="BM110" s="9"/>
      <c r="BN110" s="9"/>
      <c r="BO110" s="9"/>
      <c r="BP110" s="9"/>
      <c r="BQ110" s="4"/>
      <c r="BR110" s="4"/>
      <c r="BS110" s="7"/>
      <c r="BW110" s="4"/>
      <c r="BX110" s="4"/>
      <c r="BY110" s="7"/>
      <c r="BZ110" s="4"/>
      <c r="CA110" s="4"/>
      <c r="CB110" s="7"/>
      <c r="CF110" s="4"/>
      <c r="CG110" s="4"/>
      <c r="CH110" s="4"/>
      <c r="CI110" s="4"/>
      <c r="CJ110" s="4"/>
      <c r="CK110" s="4"/>
      <c r="CL110" s="4"/>
      <c r="CM110" s="4"/>
      <c r="CN110" s="7"/>
      <c r="CO110" s="7"/>
      <c r="CP110" s="4"/>
      <c r="CQ110" s="4"/>
      <c r="CR110" s="4"/>
      <c r="CS110" s="4"/>
      <c r="CT110" s="8"/>
      <c r="CU110" s="4"/>
      <c r="CV110" s="4"/>
      <c r="CW110" s="4"/>
      <c r="CX110" s="4"/>
      <c r="CY110" s="7"/>
      <c r="CZ110" s="7"/>
      <c r="DA110" s="7"/>
      <c r="DB110" s="4"/>
      <c r="DC110" s="4"/>
      <c r="DD110" s="4"/>
      <c r="DE110" s="4"/>
      <c r="DF110" s="4"/>
      <c r="DG110" s="4"/>
      <c r="DI110" s="4"/>
      <c r="DJ110" s="6"/>
    </row>
    <row r="111" spans="1:114" ht="28" customHeight="1">
      <c r="A111" s="1"/>
      <c r="B111" s="2"/>
      <c r="C111" s="2"/>
      <c r="D111" s="17"/>
      <c r="E111" s="10"/>
      <c r="F111" s="10"/>
      <c r="G111" s="10"/>
      <c r="I111" s="2"/>
      <c r="J111" s="4"/>
      <c r="K111" s="4"/>
      <c r="L111" s="4"/>
      <c r="M111" s="4"/>
      <c r="N111" s="4"/>
      <c r="O111" s="4"/>
      <c r="P111" s="4"/>
      <c r="Q111" s="4"/>
      <c r="R111" s="6"/>
      <c r="S111" s="22"/>
      <c r="T111" s="23"/>
      <c r="U111" s="22"/>
      <c r="BA111" s="4"/>
      <c r="BB111" s="4"/>
      <c r="BC111" s="7"/>
      <c r="BD111" s="4"/>
      <c r="BE111" s="4"/>
      <c r="BF111" s="7"/>
      <c r="BG111" s="11"/>
      <c r="BH111" s="11"/>
      <c r="BI111" s="11"/>
      <c r="BJ111" s="11"/>
      <c r="BK111" s="4"/>
      <c r="BL111" s="4"/>
      <c r="BM111" s="9"/>
      <c r="BN111" s="9"/>
      <c r="BO111" s="9"/>
      <c r="BP111" s="9"/>
      <c r="BQ111" s="4"/>
      <c r="BR111" s="4"/>
      <c r="BS111" s="7"/>
      <c r="BW111" s="4"/>
      <c r="BX111" s="4"/>
      <c r="BY111" s="7"/>
      <c r="BZ111" s="4"/>
      <c r="CA111" s="4"/>
      <c r="CB111" s="7"/>
      <c r="CF111" s="4"/>
      <c r="CG111" s="4"/>
      <c r="CH111" s="4"/>
      <c r="CI111" s="4"/>
      <c r="CJ111" s="4"/>
      <c r="CK111" s="4"/>
      <c r="CL111" s="4"/>
      <c r="CM111" s="4"/>
      <c r="CN111" s="7"/>
      <c r="CO111" s="7"/>
      <c r="CP111" s="4"/>
      <c r="CQ111" s="4"/>
      <c r="CR111" s="4"/>
      <c r="CS111" s="4"/>
      <c r="CT111" s="8"/>
      <c r="CU111" s="4"/>
      <c r="CV111" s="4"/>
      <c r="CW111" s="4"/>
      <c r="CX111" s="4"/>
      <c r="CY111" s="7"/>
      <c r="CZ111" s="7"/>
      <c r="DA111" s="7"/>
      <c r="DB111" s="4"/>
      <c r="DC111" s="4"/>
      <c r="DD111" s="4"/>
      <c r="DE111" s="4"/>
      <c r="DF111" s="4"/>
      <c r="DG111" s="4"/>
      <c r="DI111" s="4"/>
      <c r="DJ111" s="6"/>
    </row>
    <row r="112" spans="1:114" ht="28" customHeight="1">
      <c r="A112" s="1"/>
      <c r="B112" s="2"/>
      <c r="C112" s="2"/>
      <c r="D112" s="17"/>
      <c r="E112" s="10"/>
      <c r="F112" s="10"/>
      <c r="G112" s="10"/>
      <c r="I112" s="2"/>
      <c r="J112" s="4"/>
      <c r="K112" s="4"/>
      <c r="L112" s="4"/>
      <c r="M112" s="4"/>
      <c r="N112" s="4"/>
      <c r="O112" s="4"/>
      <c r="P112" s="4"/>
      <c r="Q112" s="4"/>
      <c r="R112" s="6"/>
      <c r="S112" s="22"/>
      <c r="T112" s="23"/>
      <c r="U112" s="22"/>
      <c r="BA112" s="4"/>
      <c r="BB112" s="4"/>
      <c r="BC112" s="7"/>
      <c r="BD112" s="4"/>
      <c r="BE112" s="4"/>
      <c r="BF112" s="7"/>
      <c r="BG112" s="11"/>
      <c r="BH112" s="11"/>
      <c r="BI112" s="11"/>
      <c r="BJ112" s="11"/>
      <c r="BK112" s="4"/>
      <c r="BL112" s="4"/>
      <c r="BM112" s="9"/>
      <c r="BN112" s="9"/>
      <c r="BO112" s="9"/>
      <c r="BP112" s="9"/>
      <c r="BQ112" s="4"/>
      <c r="BR112" s="4"/>
      <c r="BS112" s="7"/>
      <c r="BW112" s="4"/>
      <c r="BX112" s="4"/>
      <c r="BY112" s="7"/>
      <c r="BZ112" s="4"/>
      <c r="CA112" s="4"/>
      <c r="CB112" s="7"/>
      <c r="CF112" s="4"/>
      <c r="CG112" s="4"/>
      <c r="CH112" s="4"/>
      <c r="CI112" s="4"/>
      <c r="CJ112" s="4"/>
      <c r="CK112" s="4"/>
      <c r="CL112" s="4"/>
      <c r="CM112" s="4"/>
      <c r="CN112" s="7"/>
      <c r="CO112" s="7"/>
      <c r="CP112" s="4"/>
      <c r="CQ112" s="4"/>
      <c r="CR112" s="4"/>
      <c r="CS112" s="4"/>
      <c r="CT112" s="8"/>
      <c r="CU112" s="4"/>
      <c r="CV112" s="4"/>
      <c r="CW112" s="4"/>
      <c r="CX112" s="4"/>
      <c r="CY112" s="7"/>
      <c r="CZ112" s="7"/>
      <c r="DA112" s="7"/>
      <c r="DB112" s="4"/>
      <c r="DC112" s="4"/>
      <c r="DD112" s="4"/>
      <c r="DE112" s="4"/>
      <c r="DF112" s="4"/>
      <c r="DG112" s="4"/>
      <c r="DI112" s="4"/>
      <c r="DJ112" s="6"/>
    </row>
    <row r="113" spans="1:114" ht="28" customHeight="1">
      <c r="A113" s="1"/>
      <c r="B113" s="2"/>
      <c r="C113" s="2"/>
      <c r="D113" s="17"/>
      <c r="E113" s="10"/>
      <c r="F113" s="10"/>
      <c r="G113" s="10"/>
      <c r="I113" s="2"/>
      <c r="J113" s="4"/>
      <c r="K113" s="4"/>
      <c r="L113" s="4"/>
      <c r="M113" s="4"/>
      <c r="N113" s="4"/>
      <c r="O113" s="4"/>
      <c r="P113" s="4"/>
      <c r="Q113" s="4"/>
      <c r="R113" s="6"/>
      <c r="S113" s="22"/>
      <c r="T113" s="23"/>
      <c r="U113" s="22"/>
      <c r="BA113" s="4"/>
      <c r="BB113" s="4"/>
      <c r="BC113" s="7"/>
      <c r="BD113" s="4"/>
      <c r="BE113" s="4"/>
      <c r="BF113" s="7"/>
      <c r="BG113" s="11"/>
      <c r="BH113" s="11"/>
      <c r="BI113" s="11"/>
      <c r="BJ113" s="11"/>
      <c r="BK113" s="4"/>
      <c r="BL113" s="4"/>
      <c r="BM113" s="9"/>
      <c r="BN113" s="9"/>
      <c r="BO113" s="9"/>
      <c r="BP113" s="9"/>
      <c r="BQ113" s="4"/>
      <c r="BR113" s="4"/>
      <c r="BS113" s="7"/>
      <c r="BW113" s="4"/>
      <c r="BX113" s="4"/>
      <c r="BY113" s="7"/>
      <c r="BZ113" s="4"/>
      <c r="CA113" s="4"/>
      <c r="CB113" s="7"/>
      <c r="CF113" s="4"/>
      <c r="CG113" s="4"/>
      <c r="CH113" s="4"/>
      <c r="CI113" s="4"/>
      <c r="CJ113" s="4"/>
      <c r="CK113" s="4"/>
      <c r="CL113" s="4"/>
      <c r="CM113" s="4"/>
      <c r="CN113" s="7"/>
      <c r="CO113" s="7"/>
      <c r="CP113" s="4"/>
      <c r="CQ113" s="4"/>
      <c r="CR113" s="4"/>
      <c r="CS113" s="4"/>
      <c r="CT113" s="8"/>
      <c r="CU113" s="4"/>
      <c r="CV113" s="4"/>
      <c r="CW113" s="4"/>
      <c r="CX113" s="4"/>
      <c r="CY113" s="7"/>
      <c r="CZ113" s="7"/>
      <c r="DA113" s="7"/>
      <c r="DB113" s="4"/>
      <c r="DC113" s="4"/>
      <c r="DD113" s="4"/>
      <c r="DE113" s="4"/>
      <c r="DF113" s="4"/>
      <c r="DG113" s="4"/>
      <c r="DI113" s="4"/>
      <c r="DJ113" s="6"/>
    </row>
    <row r="114" spans="1:114" ht="28" customHeight="1">
      <c r="A114" s="1"/>
      <c r="B114" s="2"/>
      <c r="C114" s="2"/>
      <c r="D114" s="17"/>
      <c r="E114" s="10"/>
      <c r="F114" s="10"/>
      <c r="G114" s="10"/>
      <c r="I114" s="2"/>
      <c r="J114" s="4"/>
      <c r="K114" s="4"/>
      <c r="L114" s="4"/>
      <c r="M114" s="4"/>
      <c r="N114" s="4"/>
      <c r="O114" s="4"/>
      <c r="P114" s="4"/>
      <c r="Q114" s="4"/>
      <c r="R114" s="6"/>
      <c r="S114" s="22"/>
      <c r="T114" s="23"/>
      <c r="U114" s="22"/>
      <c r="BA114" s="4"/>
      <c r="BB114" s="4"/>
      <c r="BC114" s="7"/>
      <c r="BD114" s="4"/>
      <c r="BE114" s="4"/>
      <c r="BF114" s="7"/>
      <c r="BG114" s="11"/>
      <c r="BH114" s="11"/>
      <c r="BI114" s="11"/>
      <c r="BJ114" s="11"/>
      <c r="BK114" s="4"/>
      <c r="BL114" s="4"/>
      <c r="BM114" s="9"/>
      <c r="BN114" s="9"/>
      <c r="BO114" s="9"/>
      <c r="BP114" s="9"/>
      <c r="BQ114" s="4"/>
      <c r="BR114" s="4"/>
      <c r="BS114" s="7"/>
      <c r="BW114" s="4"/>
      <c r="BX114" s="4"/>
      <c r="BY114" s="7"/>
      <c r="BZ114" s="4"/>
      <c r="CA114" s="4"/>
      <c r="CB114" s="7"/>
      <c r="CF114" s="4"/>
      <c r="CG114" s="4"/>
      <c r="CH114" s="4"/>
      <c r="CI114" s="4"/>
      <c r="CJ114" s="4"/>
      <c r="CK114" s="4"/>
      <c r="CL114" s="4"/>
      <c r="CM114" s="4"/>
      <c r="CN114" s="7"/>
      <c r="CO114" s="7"/>
      <c r="CP114" s="4"/>
      <c r="CQ114" s="4"/>
      <c r="CR114" s="4"/>
      <c r="CS114" s="4"/>
      <c r="CT114" s="8"/>
      <c r="CU114" s="4"/>
      <c r="CV114" s="4"/>
      <c r="CW114" s="4"/>
      <c r="CX114" s="4"/>
      <c r="CY114" s="7"/>
      <c r="CZ114" s="7"/>
      <c r="DA114" s="7"/>
      <c r="DB114" s="4"/>
      <c r="DC114" s="4"/>
      <c r="DD114" s="4"/>
      <c r="DE114" s="4"/>
      <c r="DF114" s="4"/>
      <c r="DG114" s="4"/>
      <c r="DI114" s="4"/>
      <c r="DJ114" s="6"/>
    </row>
    <row r="115" spans="1:114" ht="28" customHeight="1">
      <c r="A115" s="1"/>
      <c r="B115" s="2"/>
      <c r="C115" s="2"/>
      <c r="D115" s="17"/>
      <c r="E115" s="10"/>
      <c r="F115" s="10"/>
      <c r="G115" s="10"/>
      <c r="I115" s="2"/>
      <c r="J115" s="4"/>
      <c r="K115" s="4"/>
      <c r="L115" s="4"/>
      <c r="M115" s="4"/>
      <c r="N115" s="4"/>
      <c r="O115" s="4"/>
      <c r="P115" s="4"/>
      <c r="Q115" s="4"/>
      <c r="R115" s="6"/>
      <c r="S115" s="22"/>
      <c r="T115" s="23"/>
      <c r="U115" s="22"/>
      <c r="BA115" s="4"/>
      <c r="BB115" s="4"/>
      <c r="BC115" s="7"/>
      <c r="BD115" s="4"/>
      <c r="BE115" s="4"/>
      <c r="BF115" s="7"/>
      <c r="BG115" s="11"/>
      <c r="BH115" s="11"/>
      <c r="BI115" s="11"/>
      <c r="BJ115" s="11"/>
      <c r="BK115" s="4"/>
      <c r="BL115" s="4"/>
      <c r="BM115" s="9"/>
      <c r="BN115" s="9"/>
      <c r="BO115" s="9"/>
      <c r="BP115" s="9"/>
      <c r="BQ115" s="4"/>
      <c r="BR115" s="4"/>
      <c r="BS115" s="7"/>
      <c r="BW115" s="4"/>
      <c r="BX115" s="4"/>
      <c r="BY115" s="7"/>
      <c r="BZ115" s="4"/>
      <c r="CA115" s="4"/>
      <c r="CB115" s="7"/>
      <c r="CF115" s="4"/>
      <c r="CG115" s="4"/>
      <c r="CH115" s="4"/>
      <c r="CI115" s="4"/>
      <c r="CJ115" s="4"/>
      <c r="CK115" s="4"/>
      <c r="CL115" s="4"/>
      <c r="CM115" s="4"/>
      <c r="CN115" s="7"/>
      <c r="CO115" s="7"/>
      <c r="CP115" s="4"/>
      <c r="CQ115" s="4"/>
      <c r="CR115" s="4"/>
      <c r="CS115" s="4"/>
      <c r="CT115" s="8"/>
      <c r="CU115" s="4"/>
      <c r="CV115" s="4"/>
      <c r="CW115" s="4"/>
      <c r="CX115" s="4"/>
      <c r="CY115" s="7"/>
      <c r="CZ115" s="7"/>
      <c r="DA115" s="7"/>
      <c r="DB115" s="4"/>
      <c r="DC115" s="4"/>
      <c r="DD115" s="4"/>
      <c r="DE115" s="4"/>
      <c r="DF115" s="4"/>
      <c r="DG115" s="4"/>
      <c r="DI115" s="4"/>
      <c r="DJ115" s="6"/>
    </row>
    <row r="116" spans="1:114" ht="28" customHeight="1">
      <c r="A116" s="1"/>
      <c r="B116" s="2"/>
      <c r="C116" s="2"/>
      <c r="D116" s="17"/>
      <c r="E116" s="10"/>
      <c r="F116" s="10"/>
      <c r="G116" s="10"/>
      <c r="I116" s="2"/>
      <c r="J116" s="4"/>
      <c r="K116" s="4"/>
      <c r="L116" s="4"/>
      <c r="M116" s="4"/>
      <c r="N116" s="4"/>
      <c r="O116" s="4"/>
      <c r="P116" s="4"/>
      <c r="Q116" s="4"/>
      <c r="R116" s="6"/>
      <c r="S116" s="22"/>
      <c r="T116" s="23"/>
      <c r="U116" s="22"/>
      <c r="BA116" s="4"/>
      <c r="BB116" s="4"/>
      <c r="BC116" s="7"/>
      <c r="BD116" s="4"/>
      <c r="BE116" s="4"/>
      <c r="BF116" s="7"/>
      <c r="BG116" s="11"/>
      <c r="BH116" s="11"/>
      <c r="BI116" s="11"/>
      <c r="BJ116" s="11"/>
      <c r="BK116" s="4"/>
      <c r="BL116" s="4"/>
      <c r="BM116" s="9"/>
      <c r="BN116" s="9"/>
      <c r="BO116" s="9"/>
      <c r="BP116" s="9"/>
      <c r="BQ116" s="4"/>
      <c r="BR116" s="4"/>
      <c r="BS116" s="7"/>
      <c r="BW116" s="4"/>
      <c r="BX116" s="4"/>
      <c r="BY116" s="7"/>
      <c r="BZ116" s="4"/>
      <c r="CA116" s="4"/>
      <c r="CB116" s="7"/>
      <c r="CF116" s="4"/>
      <c r="CG116" s="4"/>
      <c r="CH116" s="4"/>
      <c r="CI116" s="4"/>
      <c r="CJ116" s="4"/>
      <c r="CK116" s="4"/>
      <c r="CL116" s="4"/>
      <c r="CM116" s="4"/>
      <c r="CN116" s="7"/>
      <c r="CO116" s="7"/>
      <c r="CP116" s="4"/>
      <c r="CQ116" s="4"/>
      <c r="CR116" s="4"/>
      <c r="CS116" s="4"/>
      <c r="CT116" s="8"/>
      <c r="CU116" s="4"/>
      <c r="CV116" s="4"/>
      <c r="CW116" s="4"/>
      <c r="CX116" s="4"/>
      <c r="CY116" s="7"/>
      <c r="CZ116" s="7"/>
      <c r="DA116" s="7"/>
      <c r="DB116" s="4"/>
      <c r="DC116" s="4"/>
      <c r="DD116" s="4"/>
      <c r="DE116" s="4"/>
      <c r="DF116" s="4"/>
      <c r="DG116" s="4"/>
      <c r="DI116" s="4"/>
      <c r="DJ116" s="6"/>
    </row>
    <row r="117" spans="1:114" ht="28" customHeight="1">
      <c r="A117" s="1"/>
      <c r="B117" s="2"/>
      <c r="C117" s="2"/>
      <c r="D117" s="17"/>
      <c r="E117" s="10"/>
      <c r="F117" s="10"/>
      <c r="G117" s="10"/>
      <c r="I117" s="2"/>
      <c r="J117" s="4"/>
      <c r="K117" s="4"/>
      <c r="L117" s="4"/>
      <c r="M117" s="4"/>
      <c r="N117" s="4"/>
      <c r="O117" s="4"/>
      <c r="P117" s="4"/>
      <c r="Q117" s="4"/>
      <c r="R117" s="6"/>
      <c r="S117" s="22"/>
      <c r="T117" s="23"/>
      <c r="U117" s="22"/>
      <c r="BA117" s="4"/>
      <c r="BB117" s="4"/>
      <c r="BC117" s="7"/>
      <c r="BD117" s="4"/>
      <c r="BE117" s="4"/>
      <c r="BF117" s="7"/>
      <c r="BG117" s="11"/>
      <c r="BH117" s="11"/>
      <c r="BI117" s="11"/>
      <c r="BJ117" s="11"/>
      <c r="BK117" s="4"/>
      <c r="BL117" s="4"/>
      <c r="BM117" s="9"/>
      <c r="BN117" s="9"/>
      <c r="BO117" s="9"/>
      <c r="BP117" s="9"/>
      <c r="BQ117" s="4"/>
      <c r="BR117" s="4"/>
      <c r="BS117" s="7"/>
      <c r="BW117" s="4"/>
      <c r="BX117" s="4"/>
      <c r="BY117" s="7"/>
      <c r="BZ117" s="4"/>
      <c r="CA117" s="4"/>
      <c r="CB117" s="7"/>
      <c r="CF117" s="4"/>
      <c r="CG117" s="4"/>
      <c r="CH117" s="4"/>
      <c r="CI117" s="4"/>
      <c r="CJ117" s="4"/>
      <c r="CK117" s="4"/>
      <c r="CL117" s="4"/>
      <c r="CM117" s="4"/>
      <c r="CN117" s="7"/>
      <c r="CO117" s="7"/>
      <c r="CP117" s="4"/>
      <c r="CQ117" s="4"/>
      <c r="CR117" s="4"/>
      <c r="CS117" s="4"/>
      <c r="CT117" s="8"/>
      <c r="CU117" s="4"/>
      <c r="CV117" s="4"/>
      <c r="CW117" s="4"/>
      <c r="CX117" s="4"/>
      <c r="CY117" s="7"/>
      <c r="CZ117" s="7"/>
      <c r="DA117" s="7"/>
      <c r="DB117" s="4"/>
      <c r="DC117" s="4"/>
      <c r="DD117" s="4"/>
      <c r="DE117" s="4"/>
      <c r="DF117" s="4"/>
      <c r="DG117" s="4"/>
      <c r="DI117" s="4"/>
      <c r="DJ117" s="6"/>
    </row>
    <row r="118" spans="1:114" ht="28" customHeight="1">
      <c r="A118" s="1"/>
      <c r="B118" s="2"/>
      <c r="C118" s="2"/>
      <c r="D118" s="17"/>
      <c r="E118" s="10"/>
      <c r="F118" s="10"/>
      <c r="G118" s="10"/>
      <c r="I118" s="2"/>
      <c r="J118" s="4"/>
      <c r="K118" s="4"/>
      <c r="L118" s="4"/>
      <c r="M118" s="4"/>
      <c r="N118" s="4"/>
      <c r="O118" s="4"/>
      <c r="P118" s="4"/>
      <c r="Q118" s="4"/>
      <c r="R118" s="6"/>
      <c r="S118" s="22"/>
      <c r="T118" s="23"/>
      <c r="U118" s="22"/>
      <c r="BA118" s="4"/>
      <c r="BB118" s="4"/>
      <c r="BC118" s="7"/>
      <c r="BD118" s="4"/>
      <c r="BE118" s="4"/>
      <c r="BF118" s="7"/>
      <c r="BG118" s="11"/>
      <c r="BH118" s="11"/>
      <c r="BI118" s="11"/>
      <c r="BJ118" s="11"/>
      <c r="BK118" s="4"/>
      <c r="BL118" s="4"/>
      <c r="BM118" s="9"/>
      <c r="BN118" s="9"/>
      <c r="BO118" s="9"/>
      <c r="BP118" s="9"/>
      <c r="BQ118" s="4"/>
      <c r="BR118" s="4"/>
      <c r="BS118" s="7"/>
      <c r="BW118" s="4"/>
      <c r="BX118" s="4"/>
      <c r="BY118" s="7"/>
      <c r="BZ118" s="4"/>
      <c r="CA118" s="4"/>
      <c r="CB118" s="7"/>
      <c r="CF118" s="4"/>
      <c r="CG118" s="4"/>
      <c r="CH118" s="4"/>
      <c r="CI118" s="4"/>
      <c r="CJ118" s="4"/>
      <c r="CK118" s="4"/>
      <c r="CL118" s="4"/>
      <c r="CM118" s="4"/>
      <c r="CN118" s="7"/>
      <c r="CO118" s="7"/>
      <c r="CP118" s="4"/>
      <c r="CQ118" s="4"/>
      <c r="CR118" s="4"/>
      <c r="CS118" s="4"/>
      <c r="CT118" s="8"/>
      <c r="CU118" s="4"/>
      <c r="CV118" s="4"/>
      <c r="CW118" s="4"/>
      <c r="CX118" s="4"/>
      <c r="CY118" s="7"/>
      <c r="CZ118" s="7"/>
      <c r="DA118" s="7"/>
      <c r="DB118" s="4"/>
      <c r="DC118" s="4"/>
      <c r="DD118" s="4"/>
      <c r="DE118" s="4"/>
      <c r="DF118" s="4"/>
      <c r="DG118" s="4"/>
      <c r="DI118" s="4"/>
      <c r="DJ118" s="6"/>
    </row>
    <row r="119" spans="1:114" ht="28" customHeight="1">
      <c r="A119" s="1"/>
      <c r="B119" s="2"/>
      <c r="C119" s="2"/>
      <c r="D119" s="17"/>
      <c r="E119" s="10"/>
      <c r="F119" s="10"/>
      <c r="G119" s="10"/>
      <c r="I119" s="2"/>
      <c r="J119" s="4"/>
      <c r="K119" s="4"/>
      <c r="L119" s="4"/>
      <c r="M119" s="4"/>
      <c r="N119" s="4"/>
      <c r="O119" s="4"/>
      <c r="P119" s="4"/>
      <c r="Q119" s="4"/>
      <c r="R119" s="6"/>
      <c r="S119" s="22"/>
      <c r="T119" s="23"/>
      <c r="U119" s="22"/>
      <c r="BA119" s="4"/>
      <c r="BB119" s="4"/>
      <c r="BC119" s="7"/>
      <c r="BD119" s="4"/>
      <c r="BE119" s="4"/>
      <c r="BF119" s="7"/>
      <c r="BG119" s="11"/>
      <c r="BH119" s="11"/>
      <c r="BI119" s="11"/>
      <c r="BJ119" s="11"/>
      <c r="BK119" s="4"/>
      <c r="BL119" s="4"/>
      <c r="BM119" s="9"/>
      <c r="BN119" s="9"/>
      <c r="BO119" s="9"/>
      <c r="BP119" s="9"/>
      <c r="BQ119" s="4"/>
      <c r="BR119" s="4"/>
      <c r="BS119" s="7"/>
      <c r="BW119" s="4"/>
      <c r="BX119" s="4"/>
      <c r="BY119" s="7"/>
      <c r="BZ119" s="4"/>
      <c r="CA119" s="4"/>
      <c r="CB119" s="7"/>
      <c r="CF119" s="4"/>
      <c r="CG119" s="4"/>
      <c r="CH119" s="4"/>
      <c r="CI119" s="4"/>
      <c r="CJ119" s="4"/>
      <c r="CK119" s="4"/>
      <c r="CL119" s="4"/>
      <c r="CM119" s="4"/>
      <c r="CN119" s="7"/>
      <c r="CO119" s="7"/>
      <c r="CP119" s="4"/>
      <c r="CQ119" s="4"/>
      <c r="CR119" s="4"/>
      <c r="CS119" s="4"/>
      <c r="CT119" s="8"/>
      <c r="CU119" s="4"/>
      <c r="CV119" s="4"/>
      <c r="CW119" s="4"/>
      <c r="CX119" s="4"/>
      <c r="CY119" s="7"/>
      <c r="CZ119" s="7"/>
      <c r="DA119" s="7"/>
      <c r="DB119" s="4"/>
      <c r="DC119" s="4"/>
      <c r="DD119" s="4"/>
      <c r="DE119" s="4"/>
      <c r="DF119" s="4"/>
      <c r="DG119" s="4"/>
      <c r="DI119" s="4"/>
      <c r="DJ119" s="6"/>
    </row>
    <row r="120" spans="1:114" ht="28" customHeight="1">
      <c r="A120" s="1"/>
      <c r="B120" s="2"/>
      <c r="C120" s="2"/>
      <c r="D120" s="17"/>
      <c r="E120" s="10"/>
      <c r="F120" s="10"/>
      <c r="G120" s="10"/>
      <c r="I120" s="2"/>
      <c r="J120" s="4"/>
      <c r="K120" s="4"/>
      <c r="L120" s="4"/>
      <c r="M120" s="4"/>
      <c r="N120" s="4"/>
      <c r="O120" s="4"/>
      <c r="P120" s="4"/>
      <c r="Q120" s="4"/>
      <c r="R120" s="6"/>
      <c r="S120" s="22"/>
      <c r="T120" s="23"/>
      <c r="U120" s="22"/>
      <c r="BA120" s="4"/>
      <c r="BB120" s="4"/>
      <c r="BC120" s="7"/>
      <c r="BD120" s="4"/>
      <c r="BE120" s="4"/>
      <c r="BF120" s="7"/>
      <c r="BG120" s="11"/>
      <c r="BH120" s="11"/>
      <c r="BI120" s="11"/>
      <c r="BJ120" s="11"/>
      <c r="BK120" s="4"/>
      <c r="BL120" s="4"/>
      <c r="BM120" s="9"/>
      <c r="BN120" s="9"/>
      <c r="BO120" s="9"/>
      <c r="BP120" s="9"/>
      <c r="BQ120" s="4"/>
      <c r="BR120" s="4"/>
      <c r="BS120" s="7"/>
      <c r="BW120" s="4"/>
      <c r="BX120" s="4"/>
      <c r="BY120" s="7"/>
      <c r="BZ120" s="4"/>
      <c r="CA120" s="4"/>
      <c r="CB120" s="7"/>
      <c r="CF120" s="4"/>
      <c r="CG120" s="4"/>
      <c r="CH120" s="4"/>
      <c r="CI120" s="4"/>
      <c r="CJ120" s="4"/>
      <c r="CK120" s="4"/>
      <c r="CL120" s="4"/>
      <c r="CM120" s="4"/>
      <c r="CN120" s="7"/>
      <c r="CO120" s="7"/>
      <c r="CP120" s="4"/>
      <c r="CQ120" s="4"/>
      <c r="CR120" s="4"/>
      <c r="CS120" s="4"/>
      <c r="CT120" s="8"/>
      <c r="CU120" s="4"/>
      <c r="CV120" s="4"/>
      <c r="CW120" s="4"/>
      <c r="CX120" s="4"/>
      <c r="CY120" s="7"/>
      <c r="CZ120" s="7"/>
      <c r="DA120" s="7"/>
      <c r="DB120" s="4"/>
      <c r="DC120" s="4"/>
      <c r="DD120" s="4"/>
      <c r="DE120" s="4"/>
      <c r="DF120" s="4"/>
      <c r="DG120" s="4"/>
      <c r="DI120" s="4"/>
      <c r="DJ120" s="6"/>
    </row>
    <row r="121" spans="1:114" ht="28" customHeight="1">
      <c r="A121" s="1"/>
      <c r="B121" s="2"/>
      <c r="C121" s="2"/>
      <c r="D121" s="17"/>
      <c r="E121" s="10"/>
      <c r="F121" s="10"/>
      <c r="G121" s="10"/>
      <c r="I121" s="2"/>
      <c r="J121" s="4"/>
      <c r="K121" s="4"/>
      <c r="L121" s="4"/>
      <c r="M121" s="4"/>
      <c r="N121" s="4"/>
      <c r="O121" s="4"/>
      <c r="P121" s="4"/>
      <c r="Q121" s="4"/>
      <c r="R121" s="6"/>
      <c r="S121" s="22"/>
      <c r="T121" s="23"/>
      <c r="U121" s="22"/>
      <c r="BA121" s="4"/>
      <c r="BB121" s="4"/>
      <c r="BC121" s="7"/>
      <c r="BD121" s="4"/>
      <c r="BE121" s="4"/>
      <c r="BF121" s="7"/>
      <c r="BG121" s="11"/>
      <c r="BH121" s="11"/>
      <c r="BI121" s="11"/>
      <c r="BJ121" s="11"/>
      <c r="BK121" s="4"/>
      <c r="BL121" s="4"/>
      <c r="BM121" s="9"/>
      <c r="BN121" s="9"/>
      <c r="BO121" s="9"/>
      <c r="BP121" s="9"/>
      <c r="BQ121" s="4"/>
      <c r="BR121" s="4"/>
      <c r="BS121" s="7"/>
      <c r="BW121" s="4"/>
      <c r="BX121" s="4"/>
      <c r="BY121" s="7"/>
      <c r="BZ121" s="4"/>
      <c r="CA121" s="4"/>
      <c r="CB121" s="7"/>
      <c r="CF121" s="4"/>
      <c r="CG121" s="4"/>
      <c r="CH121" s="4"/>
      <c r="CI121" s="4"/>
      <c r="CJ121" s="4"/>
      <c r="CK121" s="4"/>
      <c r="CL121" s="4"/>
      <c r="CM121" s="4"/>
      <c r="CN121" s="7"/>
      <c r="CO121" s="7"/>
      <c r="CP121" s="4"/>
      <c r="CQ121" s="4"/>
      <c r="CR121" s="4"/>
      <c r="CS121" s="4"/>
      <c r="CT121" s="8"/>
      <c r="CU121" s="4"/>
      <c r="CV121" s="4"/>
      <c r="CW121" s="4"/>
      <c r="CX121" s="4"/>
      <c r="CY121" s="7"/>
      <c r="CZ121" s="7"/>
      <c r="DA121" s="7"/>
      <c r="DB121" s="4"/>
      <c r="DC121" s="4"/>
      <c r="DD121" s="4"/>
      <c r="DE121" s="4"/>
      <c r="DF121" s="4"/>
      <c r="DG121" s="4"/>
      <c r="DI121" s="4"/>
      <c r="DJ121" s="6"/>
    </row>
    <row r="122" spans="1:114" ht="28" customHeight="1">
      <c r="A122" s="1"/>
      <c r="B122" s="2"/>
      <c r="C122" s="2"/>
      <c r="D122" s="17"/>
      <c r="E122" s="10"/>
      <c r="F122" s="10"/>
      <c r="G122" s="10"/>
      <c r="I122" s="2"/>
      <c r="J122" s="4"/>
      <c r="K122" s="4"/>
      <c r="L122" s="4"/>
      <c r="M122" s="4"/>
      <c r="N122" s="4"/>
      <c r="O122" s="4"/>
      <c r="P122" s="4"/>
      <c r="Q122" s="4"/>
      <c r="R122" s="6"/>
      <c r="S122" s="22"/>
      <c r="T122" s="23"/>
      <c r="U122" s="22"/>
      <c r="BA122" s="4"/>
      <c r="BB122" s="4"/>
      <c r="BC122" s="7"/>
      <c r="BD122" s="4"/>
      <c r="BE122" s="4"/>
      <c r="BF122" s="7"/>
      <c r="BG122" s="11"/>
      <c r="BH122" s="11"/>
      <c r="BI122" s="11"/>
      <c r="BJ122" s="11"/>
      <c r="BK122" s="4"/>
      <c r="BL122" s="4"/>
      <c r="BM122" s="9"/>
      <c r="BN122" s="9"/>
      <c r="BO122" s="9"/>
      <c r="BP122" s="9"/>
      <c r="BQ122" s="4"/>
      <c r="BR122" s="4"/>
      <c r="BS122" s="7"/>
      <c r="BW122" s="4"/>
      <c r="BX122" s="4"/>
      <c r="BY122" s="7"/>
      <c r="BZ122" s="4"/>
      <c r="CA122" s="4"/>
      <c r="CB122" s="7"/>
      <c r="CF122" s="4"/>
      <c r="CG122" s="4"/>
      <c r="CH122" s="4"/>
      <c r="CI122" s="4"/>
      <c r="CJ122" s="4"/>
      <c r="CK122" s="4"/>
      <c r="CL122" s="4"/>
      <c r="CM122" s="4"/>
      <c r="CN122" s="7"/>
      <c r="CO122" s="7"/>
      <c r="CP122" s="4"/>
      <c r="CQ122" s="4"/>
      <c r="CR122" s="4"/>
      <c r="CS122" s="4"/>
      <c r="CT122" s="8"/>
      <c r="CU122" s="4"/>
      <c r="CV122" s="4"/>
      <c r="CW122" s="4"/>
      <c r="CX122" s="4"/>
      <c r="CY122" s="7"/>
      <c r="CZ122" s="7"/>
      <c r="DA122" s="7"/>
      <c r="DB122" s="4"/>
      <c r="DC122" s="4"/>
      <c r="DD122" s="4"/>
      <c r="DE122" s="4"/>
      <c r="DF122" s="4"/>
      <c r="DG122" s="4"/>
      <c r="DI122" s="4"/>
      <c r="DJ122" s="6"/>
    </row>
    <row r="123" spans="1:114" ht="28" customHeight="1">
      <c r="A123" s="1"/>
      <c r="B123" s="2"/>
      <c r="C123" s="2"/>
      <c r="D123" s="17"/>
      <c r="E123" s="10"/>
      <c r="F123" s="10"/>
      <c r="G123" s="10"/>
      <c r="I123" s="2"/>
      <c r="J123" s="4"/>
      <c r="K123" s="4"/>
      <c r="L123" s="4"/>
      <c r="M123" s="4"/>
      <c r="N123" s="4"/>
      <c r="O123" s="4"/>
      <c r="P123" s="4"/>
      <c r="Q123" s="4"/>
      <c r="R123" s="6"/>
      <c r="S123" s="22"/>
      <c r="T123" s="23"/>
      <c r="U123" s="22"/>
      <c r="BA123" s="4"/>
      <c r="BB123" s="4"/>
      <c r="BC123" s="7"/>
      <c r="BD123" s="4"/>
      <c r="BE123" s="4"/>
      <c r="BF123" s="7"/>
      <c r="BG123" s="11"/>
      <c r="BH123" s="11"/>
      <c r="BI123" s="11"/>
      <c r="BJ123" s="11"/>
      <c r="BK123" s="4"/>
      <c r="BL123" s="4"/>
      <c r="BM123" s="9"/>
      <c r="BN123" s="9"/>
      <c r="BO123" s="9"/>
      <c r="BP123" s="9"/>
      <c r="BQ123" s="4"/>
      <c r="BR123" s="4"/>
      <c r="BS123" s="7"/>
      <c r="BW123" s="4"/>
      <c r="BX123" s="4"/>
      <c r="BY123" s="7"/>
      <c r="BZ123" s="4"/>
      <c r="CA123" s="4"/>
      <c r="CB123" s="7"/>
      <c r="CF123" s="4"/>
      <c r="CG123" s="4"/>
      <c r="CH123" s="4"/>
      <c r="CI123" s="4"/>
      <c r="CJ123" s="4"/>
      <c r="CK123" s="4"/>
      <c r="CL123" s="4"/>
      <c r="CM123" s="4"/>
      <c r="CN123" s="7"/>
      <c r="CO123" s="7"/>
      <c r="CP123" s="4"/>
      <c r="CQ123" s="4"/>
      <c r="CR123" s="4"/>
      <c r="CS123" s="4"/>
      <c r="CT123" s="8"/>
      <c r="CU123" s="4"/>
      <c r="CV123" s="4"/>
      <c r="CW123" s="4"/>
      <c r="CX123" s="4"/>
      <c r="CY123" s="7"/>
      <c r="CZ123" s="7"/>
      <c r="DA123" s="7"/>
      <c r="DB123" s="4"/>
      <c r="DC123" s="4"/>
      <c r="DD123" s="4"/>
      <c r="DE123" s="4"/>
      <c r="DF123" s="4"/>
      <c r="DG123" s="4"/>
      <c r="DI123" s="4"/>
      <c r="DJ123" s="6"/>
    </row>
    <row r="124" spans="1:114" ht="28" customHeight="1">
      <c r="A124" s="1"/>
      <c r="B124" s="2"/>
      <c r="C124" s="2"/>
      <c r="D124" s="17"/>
      <c r="E124" s="10"/>
      <c r="F124" s="10"/>
      <c r="G124" s="10"/>
      <c r="I124" s="2"/>
      <c r="J124" s="4"/>
      <c r="K124" s="4"/>
      <c r="L124" s="4"/>
      <c r="M124" s="4"/>
      <c r="N124" s="4"/>
      <c r="O124" s="4"/>
      <c r="P124" s="4"/>
      <c r="Q124" s="4"/>
      <c r="R124" s="6"/>
      <c r="S124" s="22"/>
      <c r="T124" s="23"/>
      <c r="U124" s="22"/>
      <c r="BA124" s="4"/>
      <c r="BB124" s="4"/>
      <c r="BC124" s="7"/>
      <c r="BD124" s="4"/>
      <c r="BE124" s="4"/>
      <c r="BF124" s="7"/>
      <c r="BG124" s="11"/>
      <c r="BH124" s="11"/>
      <c r="BI124" s="11"/>
      <c r="BJ124" s="11"/>
      <c r="BK124" s="4"/>
      <c r="BL124" s="4"/>
      <c r="BM124" s="9"/>
      <c r="BN124" s="9"/>
      <c r="BO124" s="9"/>
      <c r="BP124" s="9"/>
      <c r="BQ124" s="4"/>
      <c r="BR124" s="4"/>
      <c r="BS124" s="7"/>
      <c r="BW124" s="4"/>
      <c r="BX124" s="4"/>
      <c r="BY124" s="7"/>
      <c r="BZ124" s="4"/>
      <c r="CA124" s="4"/>
      <c r="CB124" s="7"/>
      <c r="CF124" s="4"/>
      <c r="CG124" s="4"/>
      <c r="CH124" s="4"/>
      <c r="CI124" s="4"/>
      <c r="CJ124" s="4"/>
      <c r="CK124" s="4"/>
      <c r="CL124" s="4"/>
      <c r="CM124" s="4"/>
      <c r="CN124" s="7"/>
      <c r="CO124" s="7"/>
      <c r="CP124" s="4"/>
      <c r="CQ124" s="4"/>
      <c r="CR124" s="4"/>
      <c r="CS124" s="4"/>
      <c r="CT124" s="8"/>
      <c r="CU124" s="4"/>
      <c r="CV124" s="4"/>
      <c r="CW124" s="4"/>
      <c r="CX124" s="4"/>
      <c r="CY124" s="7"/>
      <c r="CZ124" s="7"/>
      <c r="DA124" s="7"/>
      <c r="DB124" s="4"/>
      <c r="DC124" s="4"/>
      <c r="DD124" s="4"/>
      <c r="DE124" s="4"/>
      <c r="DF124" s="4"/>
      <c r="DG124" s="4"/>
      <c r="DI124" s="4"/>
      <c r="DJ124" s="6"/>
    </row>
    <row r="125" spans="1:114" ht="28" customHeight="1">
      <c r="A125" s="1"/>
      <c r="B125" s="2"/>
      <c r="C125" s="2"/>
      <c r="D125" s="17"/>
      <c r="E125" s="10"/>
      <c r="F125" s="10"/>
      <c r="G125" s="10"/>
      <c r="I125" s="2"/>
      <c r="J125" s="4"/>
      <c r="K125" s="4"/>
      <c r="L125" s="4"/>
      <c r="M125" s="4"/>
      <c r="N125" s="4"/>
      <c r="O125" s="4"/>
      <c r="P125" s="4"/>
      <c r="Q125" s="4"/>
      <c r="R125" s="6"/>
      <c r="S125" s="22"/>
      <c r="T125" s="23"/>
      <c r="U125" s="22"/>
      <c r="BA125" s="4"/>
      <c r="BB125" s="4"/>
      <c r="BC125" s="7"/>
      <c r="BD125" s="4"/>
      <c r="BE125" s="4"/>
      <c r="BF125" s="7"/>
      <c r="BG125" s="11"/>
      <c r="BH125" s="11"/>
      <c r="BI125" s="11"/>
      <c r="BJ125" s="11"/>
      <c r="BK125" s="4"/>
      <c r="BL125" s="4"/>
      <c r="BM125" s="9"/>
      <c r="BN125" s="9"/>
      <c r="BO125" s="9"/>
      <c r="BP125" s="9"/>
      <c r="BQ125" s="4"/>
      <c r="BR125" s="4"/>
      <c r="BS125" s="7"/>
      <c r="BW125" s="4"/>
      <c r="BX125" s="4"/>
      <c r="BY125" s="7"/>
      <c r="BZ125" s="4"/>
      <c r="CA125" s="4"/>
      <c r="CB125" s="7"/>
      <c r="CF125" s="4"/>
      <c r="CG125" s="4"/>
      <c r="CH125" s="4"/>
      <c r="CI125" s="4"/>
      <c r="CJ125" s="4"/>
      <c r="CK125" s="4"/>
      <c r="CL125" s="4"/>
      <c r="CM125" s="4"/>
      <c r="CN125" s="7"/>
      <c r="CO125" s="7"/>
      <c r="CP125" s="4"/>
      <c r="CQ125" s="4"/>
      <c r="CR125" s="4"/>
      <c r="CS125" s="4"/>
      <c r="CT125" s="8"/>
      <c r="CU125" s="4"/>
      <c r="CV125" s="4"/>
      <c r="CW125" s="4"/>
      <c r="CX125" s="4"/>
      <c r="CY125" s="7"/>
      <c r="CZ125" s="7"/>
      <c r="DA125" s="7"/>
      <c r="DB125" s="4"/>
      <c r="DC125" s="4"/>
      <c r="DD125" s="4"/>
      <c r="DE125" s="4"/>
      <c r="DF125" s="4"/>
      <c r="DG125" s="4"/>
      <c r="DI125" s="4"/>
      <c r="DJ125" s="6"/>
    </row>
    <row r="126" spans="1:114" ht="28" customHeight="1">
      <c r="A126" s="1"/>
      <c r="B126" s="2"/>
      <c r="C126" s="2"/>
      <c r="D126" s="17"/>
      <c r="E126" s="10"/>
      <c r="F126" s="10"/>
      <c r="G126" s="10"/>
      <c r="I126" s="2"/>
      <c r="J126" s="4"/>
      <c r="K126" s="4"/>
      <c r="L126" s="4"/>
      <c r="M126" s="4"/>
      <c r="N126" s="4"/>
      <c r="O126" s="4"/>
      <c r="P126" s="4"/>
      <c r="Q126" s="4"/>
      <c r="R126" s="6"/>
      <c r="S126" s="22"/>
      <c r="T126" s="23"/>
      <c r="U126" s="22"/>
      <c r="BA126" s="4"/>
      <c r="BB126" s="4"/>
      <c r="BC126" s="7"/>
      <c r="BD126" s="4"/>
      <c r="BE126" s="4"/>
      <c r="BF126" s="7"/>
      <c r="BG126" s="11"/>
      <c r="BH126" s="11"/>
      <c r="BI126" s="11"/>
      <c r="BJ126" s="11"/>
      <c r="BK126" s="4"/>
      <c r="BL126" s="4"/>
      <c r="BM126" s="9"/>
      <c r="BN126" s="9"/>
      <c r="BO126" s="9"/>
      <c r="BP126" s="9"/>
      <c r="BQ126" s="4"/>
      <c r="BR126" s="4"/>
      <c r="BS126" s="7"/>
      <c r="BW126" s="4"/>
      <c r="BX126" s="4"/>
      <c r="BY126" s="7"/>
      <c r="BZ126" s="4"/>
      <c r="CA126" s="4"/>
      <c r="CB126" s="7"/>
      <c r="CF126" s="4"/>
      <c r="CG126" s="4"/>
      <c r="CH126" s="4"/>
      <c r="CI126" s="4"/>
      <c r="CJ126" s="4"/>
      <c r="CK126" s="4"/>
      <c r="CL126" s="4"/>
      <c r="CM126" s="4"/>
      <c r="CN126" s="7"/>
      <c r="CO126" s="7"/>
      <c r="CP126" s="4"/>
      <c r="CQ126" s="4"/>
      <c r="CR126" s="4"/>
      <c r="CS126" s="4"/>
      <c r="CT126" s="8"/>
      <c r="CU126" s="4"/>
      <c r="CV126" s="4"/>
      <c r="CW126" s="4"/>
      <c r="CX126" s="4"/>
      <c r="CY126" s="7"/>
      <c r="CZ126" s="7"/>
      <c r="DA126" s="7"/>
      <c r="DB126" s="4"/>
      <c r="DC126" s="4"/>
      <c r="DD126" s="4"/>
      <c r="DE126" s="4"/>
      <c r="DF126" s="4"/>
      <c r="DG126" s="4"/>
      <c r="DI126" s="4"/>
      <c r="DJ126" s="6"/>
    </row>
    <row r="127" spans="1:114" ht="28" customHeight="1">
      <c r="A127" s="1"/>
      <c r="B127" s="2"/>
      <c r="C127" s="2"/>
      <c r="D127" s="17"/>
      <c r="E127" s="10"/>
      <c r="F127" s="10"/>
      <c r="G127" s="10"/>
      <c r="I127" s="2"/>
      <c r="J127" s="4"/>
      <c r="K127" s="4"/>
      <c r="L127" s="4"/>
      <c r="M127" s="4"/>
      <c r="N127" s="4"/>
      <c r="O127" s="4"/>
      <c r="P127" s="4"/>
      <c r="Q127" s="4"/>
      <c r="R127" s="6"/>
      <c r="S127" s="22"/>
      <c r="T127" s="23"/>
      <c r="U127" s="22"/>
      <c r="BA127" s="4"/>
      <c r="BB127" s="4"/>
      <c r="BC127" s="7"/>
      <c r="BD127" s="4"/>
      <c r="BE127" s="4"/>
      <c r="BF127" s="7"/>
      <c r="BG127" s="11"/>
      <c r="BH127" s="11"/>
      <c r="BI127" s="11"/>
      <c r="BJ127" s="11"/>
      <c r="BK127" s="4"/>
      <c r="BL127" s="4"/>
      <c r="BM127" s="9"/>
      <c r="BN127" s="9"/>
      <c r="BO127" s="9"/>
      <c r="BP127" s="9"/>
      <c r="BQ127" s="4"/>
      <c r="BR127" s="4"/>
      <c r="BS127" s="7"/>
      <c r="BW127" s="4"/>
      <c r="BX127" s="4"/>
      <c r="BY127" s="7"/>
      <c r="BZ127" s="4"/>
      <c r="CA127" s="4"/>
      <c r="CB127" s="7"/>
      <c r="CF127" s="4"/>
      <c r="CG127" s="4"/>
      <c r="CH127" s="4"/>
      <c r="CI127" s="4"/>
      <c r="CJ127" s="4"/>
      <c r="CK127" s="4"/>
      <c r="CL127" s="4"/>
      <c r="CM127" s="4"/>
      <c r="CN127" s="7"/>
      <c r="CO127" s="7"/>
      <c r="CP127" s="4"/>
      <c r="CQ127" s="4"/>
      <c r="CR127" s="4"/>
      <c r="CS127" s="4"/>
      <c r="CT127" s="8"/>
      <c r="CU127" s="4"/>
      <c r="CV127" s="4"/>
      <c r="CW127" s="4"/>
      <c r="CX127" s="4"/>
      <c r="CY127" s="7"/>
      <c r="CZ127" s="7"/>
      <c r="DA127" s="7"/>
      <c r="DB127" s="4"/>
      <c r="DC127" s="4"/>
      <c r="DD127" s="4"/>
      <c r="DE127" s="4"/>
      <c r="DF127" s="4"/>
      <c r="DG127" s="4"/>
      <c r="DI127" s="4"/>
      <c r="DJ127" s="6"/>
    </row>
    <row r="128" spans="1:114" ht="28" customHeight="1">
      <c r="A128" s="1"/>
      <c r="B128" s="2"/>
      <c r="C128" s="2"/>
      <c r="D128" s="17"/>
      <c r="E128" s="10"/>
      <c r="F128" s="10"/>
      <c r="G128" s="10"/>
      <c r="I128" s="2"/>
      <c r="J128" s="4"/>
      <c r="K128" s="4"/>
      <c r="L128" s="4"/>
      <c r="M128" s="4"/>
      <c r="N128" s="4"/>
      <c r="O128" s="4"/>
      <c r="P128" s="4"/>
      <c r="Q128" s="4"/>
      <c r="R128" s="6"/>
      <c r="S128" s="22"/>
      <c r="T128" s="23"/>
      <c r="U128" s="22"/>
      <c r="BA128" s="4"/>
      <c r="BB128" s="4"/>
      <c r="BC128" s="7"/>
      <c r="BD128" s="4"/>
      <c r="BE128" s="4"/>
      <c r="BF128" s="7"/>
      <c r="BG128" s="11"/>
      <c r="BH128" s="11"/>
      <c r="BI128" s="11"/>
      <c r="BJ128" s="11"/>
      <c r="BK128" s="4"/>
      <c r="BL128" s="4"/>
      <c r="BM128" s="9"/>
      <c r="BN128" s="9"/>
      <c r="BO128" s="9"/>
      <c r="BP128" s="9"/>
      <c r="BQ128" s="4"/>
      <c r="BR128" s="4"/>
      <c r="BS128" s="7"/>
      <c r="BW128" s="4"/>
      <c r="BX128" s="4"/>
      <c r="BY128" s="7"/>
      <c r="BZ128" s="4"/>
      <c r="CA128" s="4"/>
      <c r="CB128" s="7"/>
      <c r="CF128" s="4"/>
      <c r="CG128" s="4"/>
      <c r="CH128" s="4"/>
      <c r="CI128" s="4"/>
      <c r="CJ128" s="4"/>
      <c r="CK128" s="4"/>
      <c r="CL128" s="4"/>
      <c r="CM128" s="4"/>
      <c r="CN128" s="7"/>
      <c r="CO128" s="7"/>
      <c r="CP128" s="4"/>
      <c r="CQ128" s="4"/>
      <c r="CR128" s="4"/>
      <c r="CS128" s="4"/>
      <c r="CT128" s="8"/>
      <c r="CU128" s="4"/>
      <c r="CV128" s="4"/>
      <c r="CW128" s="4"/>
      <c r="CX128" s="4"/>
      <c r="CY128" s="7"/>
      <c r="CZ128" s="7"/>
      <c r="DA128" s="7"/>
      <c r="DB128" s="4"/>
      <c r="DC128" s="4"/>
      <c r="DD128" s="4"/>
      <c r="DE128" s="4"/>
      <c r="DF128" s="4"/>
      <c r="DG128" s="4"/>
      <c r="DI128" s="4"/>
      <c r="DJ128" s="6"/>
    </row>
    <row r="129" spans="1:114" ht="28" customHeight="1">
      <c r="A129" s="1"/>
      <c r="B129" s="2"/>
      <c r="C129" s="2"/>
      <c r="D129" s="17"/>
      <c r="E129" s="10"/>
      <c r="F129" s="10"/>
      <c r="G129" s="10"/>
      <c r="I129" s="2"/>
      <c r="J129" s="4"/>
      <c r="K129" s="4"/>
      <c r="L129" s="4"/>
      <c r="M129" s="4"/>
      <c r="N129" s="4"/>
      <c r="O129" s="4"/>
      <c r="P129" s="4"/>
      <c r="Q129" s="4"/>
      <c r="R129" s="6"/>
      <c r="S129" s="22"/>
      <c r="T129" s="23"/>
      <c r="U129" s="22"/>
      <c r="BA129" s="4"/>
      <c r="BB129" s="4"/>
      <c r="BC129" s="7"/>
      <c r="BD129" s="4"/>
      <c r="BE129" s="4"/>
      <c r="BF129" s="7"/>
      <c r="BG129" s="11"/>
      <c r="BH129" s="11"/>
      <c r="BI129" s="11"/>
      <c r="BJ129" s="11"/>
      <c r="BK129" s="4"/>
      <c r="BL129" s="4"/>
      <c r="BM129" s="9"/>
      <c r="BN129" s="9"/>
      <c r="BO129" s="9"/>
      <c r="BP129" s="9"/>
      <c r="BQ129" s="4"/>
      <c r="BR129" s="4"/>
      <c r="BS129" s="7"/>
      <c r="BW129" s="4"/>
      <c r="BX129" s="4"/>
      <c r="BY129" s="7"/>
      <c r="BZ129" s="4"/>
      <c r="CA129" s="4"/>
      <c r="CB129" s="7"/>
      <c r="CF129" s="4"/>
      <c r="CG129" s="4"/>
      <c r="CH129" s="4"/>
      <c r="CI129" s="4"/>
      <c r="CJ129" s="4"/>
      <c r="CK129" s="4"/>
      <c r="CL129" s="4"/>
      <c r="CM129" s="4"/>
      <c r="CN129" s="7"/>
      <c r="CO129" s="7"/>
      <c r="CP129" s="4"/>
      <c r="CQ129" s="4"/>
      <c r="CR129" s="4"/>
      <c r="CS129" s="4"/>
      <c r="CT129" s="8"/>
      <c r="CU129" s="4"/>
      <c r="CV129" s="4"/>
      <c r="CW129" s="4"/>
      <c r="CX129" s="4"/>
      <c r="CY129" s="7"/>
      <c r="CZ129" s="7"/>
      <c r="DA129" s="7"/>
      <c r="DB129" s="4"/>
      <c r="DC129" s="4"/>
      <c r="DD129" s="4"/>
      <c r="DE129" s="4"/>
      <c r="DF129" s="4"/>
      <c r="DG129" s="4"/>
      <c r="DI129" s="4"/>
      <c r="DJ129" s="6"/>
    </row>
    <row r="130" spans="1:114" ht="28" customHeight="1">
      <c r="A130" s="1"/>
      <c r="B130" s="2"/>
      <c r="C130" s="2"/>
      <c r="D130" s="17"/>
      <c r="E130" s="10"/>
      <c r="F130" s="10"/>
      <c r="G130" s="10"/>
      <c r="I130" s="2"/>
      <c r="J130" s="4"/>
      <c r="K130" s="4"/>
      <c r="L130" s="4"/>
      <c r="M130" s="4"/>
      <c r="N130" s="4"/>
      <c r="O130" s="4"/>
      <c r="P130" s="4"/>
      <c r="Q130" s="4"/>
      <c r="R130" s="6"/>
      <c r="S130" s="22"/>
      <c r="T130" s="23"/>
      <c r="U130" s="22"/>
      <c r="BA130" s="4"/>
      <c r="BB130" s="4"/>
      <c r="BC130" s="7"/>
      <c r="BD130" s="4"/>
      <c r="BE130" s="4"/>
      <c r="BF130" s="7"/>
      <c r="BG130" s="11"/>
      <c r="BH130" s="11"/>
      <c r="BI130" s="11"/>
      <c r="BJ130" s="11"/>
      <c r="BK130" s="4"/>
      <c r="BL130" s="4"/>
      <c r="BM130" s="9"/>
      <c r="BN130" s="9"/>
      <c r="BO130" s="9"/>
      <c r="BP130" s="9"/>
      <c r="BQ130" s="4"/>
      <c r="BR130" s="4"/>
      <c r="BS130" s="7"/>
      <c r="BW130" s="4"/>
      <c r="BX130" s="4"/>
      <c r="BY130" s="7"/>
      <c r="BZ130" s="4"/>
      <c r="CA130" s="4"/>
      <c r="CB130" s="7"/>
      <c r="CF130" s="4"/>
      <c r="CG130" s="4"/>
      <c r="CH130" s="4"/>
      <c r="CI130" s="4"/>
      <c r="CJ130" s="4"/>
      <c r="CK130" s="4"/>
      <c r="CL130" s="4"/>
      <c r="CM130" s="4"/>
      <c r="CN130" s="7"/>
      <c r="CO130" s="7"/>
      <c r="CP130" s="4"/>
      <c r="CQ130" s="4"/>
      <c r="CR130" s="4"/>
      <c r="CS130" s="4"/>
      <c r="CT130" s="8"/>
      <c r="CU130" s="4"/>
      <c r="CV130" s="4"/>
      <c r="CW130" s="4"/>
      <c r="CX130" s="4"/>
      <c r="CY130" s="7"/>
      <c r="CZ130" s="7"/>
      <c r="DA130" s="7"/>
      <c r="DB130" s="4"/>
      <c r="DC130" s="4"/>
      <c r="DD130" s="4"/>
      <c r="DE130" s="4"/>
      <c r="DF130" s="4"/>
      <c r="DG130" s="4"/>
      <c r="DI130" s="4"/>
      <c r="DJ130" s="6"/>
    </row>
    <row r="131" spans="1:114" ht="28" customHeight="1">
      <c r="A131" s="1"/>
      <c r="B131" s="2"/>
      <c r="C131" s="2"/>
      <c r="D131" s="17"/>
      <c r="E131" s="10"/>
      <c r="F131" s="10"/>
      <c r="G131" s="10"/>
      <c r="I131" s="2"/>
      <c r="J131" s="4"/>
      <c r="K131" s="4"/>
      <c r="L131" s="4"/>
      <c r="M131" s="4"/>
      <c r="N131" s="4"/>
      <c r="O131" s="4"/>
      <c r="P131" s="4"/>
      <c r="Q131" s="4"/>
      <c r="R131" s="6"/>
      <c r="S131" s="22"/>
      <c r="T131" s="23"/>
      <c r="U131" s="22"/>
      <c r="BA131" s="4"/>
      <c r="BB131" s="4"/>
      <c r="BC131" s="7"/>
      <c r="BD131" s="4"/>
      <c r="BE131" s="4"/>
      <c r="BF131" s="7"/>
      <c r="BG131" s="11"/>
      <c r="BH131" s="11"/>
      <c r="BI131" s="11"/>
      <c r="BJ131" s="11"/>
      <c r="BK131" s="4"/>
      <c r="BL131" s="4"/>
      <c r="BM131" s="9"/>
      <c r="BN131" s="9"/>
      <c r="BO131" s="9"/>
      <c r="BP131" s="9"/>
      <c r="BQ131" s="4"/>
      <c r="BR131" s="4"/>
      <c r="BS131" s="7"/>
      <c r="BW131" s="4"/>
      <c r="BX131" s="4"/>
      <c r="BY131" s="7"/>
      <c r="BZ131" s="4"/>
      <c r="CA131" s="4"/>
      <c r="CB131" s="7"/>
      <c r="CF131" s="4"/>
      <c r="CG131" s="4"/>
      <c r="CH131" s="4"/>
      <c r="CI131" s="4"/>
      <c r="CJ131" s="4"/>
      <c r="CK131" s="4"/>
      <c r="CL131" s="4"/>
      <c r="CM131" s="4"/>
      <c r="CN131" s="7"/>
      <c r="CO131" s="7"/>
      <c r="CP131" s="4"/>
      <c r="CQ131" s="4"/>
      <c r="CR131" s="4"/>
      <c r="CS131" s="4"/>
      <c r="CT131" s="8"/>
      <c r="CU131" s="4"/>
      <c r="CV131" s="4"/>
      <c r="CW131" s="4"/>
      <c r="CX131" s="4"/>
      <c r="CY131" s="7"/>
      <c r="CZ131" s="7"/>
      <c r="DA131" s="7"/>
      <c r="DB131" s="4"/>
      <c r="DC131" s="4"/>
      <c r="DD131" s="4"/>
      <c r="DE131" s="4"/>
      <c r="DF131" s="4"/>
      <c r="DG131" s="4"/>
      <c r="DI131" s="4"/>
      <c r="DJ131" s="6"/>
    </row>
    <row r="132" spans="1:114" ht="28" customHeight="1">
      <c r="A132" s="1"/>
      <c r="B132" s="2"/>
      <c r="C132" s="2"/>
      <c r="D132" s="17"/>
      <c r="E132" s="10"/>
      <c r="F132" s="10"/>
      <c r="G132" s="10"/>
      <c r="I132" s="2"/>
      <c r="J132" s="4"/>
      <c r="K132" s="4"/>
      <c r="L132" s="4"/>
      <c r="M132" s="4"/>
      <c r="N132" s="4"/>
      <c r="O132" s="4"/>
      <c r="P132" s="4"/>
      <c r="Q132" s="4"/>
      <c r="R132" s="6"/>
      <c r="S132" s="22"/>
      <c r="T132" s="23"/>
      <c r="U132" s="22"/>
      <c r="BA132" s="4"/>
      <c r="BB132" s="4"/>
      <c r="BC132" s="7"/>
      <c r="BD132" s="4"/>
      <c r="BE132" s="4"/>
      <c r="BF132" s="7"/>
      <c r="BG132" s="11"/>
      <c r="BH132" s="11"/>
      <c r="BI132" s="11"/>
      <c r="BJ132" s="11"/>
      <c r="BK132" s="4"/>
      <c r="BL132" s="4"/>
      <c r="BM132" s="9"/>
      <c r="BN132" s="9"/>
      <c r="BO132" s="9"/>
      <c r="BP132" s="9"/>
      <c r="BQ132" s="4"/>
      <c r="BR132" s="4"/>
      <c r="BS132" s="7"/>
      <c r="BW132" s="4"/>
      <c r="BX132" s="4"/>
      <c r="BY132" s="7"/>
      <c r="BZ132" s="4"/>
      <c r="CA132" s="4"/>
      <c r="CB132" s="7"/>
      <c r="CF132" s="4"/>
      <c r="CG132" s="4"/>
      <c r="CH132" s="4"/>
      <c r="CI132" s="4"/>
      <c r="CJ132" s="4"/>
      <c r="CK132" s="4"/>
      <c r="CL132" s="4"/>
      <c r="CM132" s="4"/>
      <c r="CN132" s="7"/>
      <c r="CO132" s="7"/>
      <c r="CP132" s="4"/>
      <c r="CQ132" s="4"/>
      <c r="CR132" s="4"/>
      <c r="CS132" s="4"/>
      <c r="CT132" s="8"/>
      <c r="CU132" s="4"/>
      <c r="CV132" s="4"/>
      <c r="CW132" s="4"/>
      <c r="CX132" s="4"/>
      <c r="CY132" s="7"/>
      <c r="CZ132" s="7"/>
      <c r="DA132" s="7"/>
      <c r="DB132" s="4"/>
      <c r="DC132" s="4"/>
      <c r="DD132" s="4"/>
      <c r="DE132" s="4"/>
      <c r="DF132" s="4"/>
      <c r="DG132" s="4"/>
      <c r="DI132" s="4"/>
      <c r="DJ132" s="6"/>
    </row>
    <row r="133" spans="1:114" ht="28" customHeight="1">
      <c r="A133" s="1"/>
      <c r="B133" s="2"/>
      <c r="C133" s="2"/>
      <c r="D133" s="17"/>
      <c r="E133" s="10"/>
      <c r="F133" s="10"/>
      <c r="G133" s="10"/>
      <c r="I133" s="2"/>
      <c r="J133" s="4"/>
      <c r="K133" s="4"/>
      <c r="L133" s="4"/>
      <c r="M133" s="4"/>
      <c r="N133" s="4"/>
      <c r="O133" s="4"/>
      <c r="P133" s="4"/>
      <c r="Q133" s="4"/>
      <c r="R133" s="6"/>
      <c r="S133" s="22"/>
      <c r="T133" s="23"/>
      <c r="U133" s="22"/>
      <c r="BA133" s="4"/>
      <c r="BB133" s="4"/>
      <c r="BC133" s="7"/>
      <c r="BD133" s="4"/>
      <c r="BE133" s="4"/>
      <c r="BF133" s="7"/>
      <c r="BG133" s="11"/>
      <c r="BH133" s="11"/>
      <c r="BI133" s="11"/>
      <c r="BJ133" s="11"/>
      <c r="BK133" s="4"/>
      <c r="BL133" s="4"/>
      <c r="BM133" s="9"/>
      <c r="BN133" s="9"/>
      <c r="BO133" s="9"/>
      <c r="BP133" s="9"/>
      <c r="BQ133" s="4"/>
      <c r="BR133" s="4"/>
      <c r="BS133" s="7"/>
      <c r="BW133" s="4"/>
      <c r="BX133" s="4"/>
      <c r="BY133" s="7"/>
      <c r="BZ133" s="4"/>
      <c r="CA133" s="4"/>
      <c r="CB133" s="7"/>
      <c r="CF133" s="4"/>
      <c r="CG133" s="4"/>
      <c r="CH133" s="4"/>
      <c r="CI133" s="4"/>
      <c r="CJ133" s="4"/>
      <c r="CK133" s="4"/>
      <c r="CL133" s="4"/>
      <c r="CM133" s="4"/>
      <c r="CN133" s="7"/>
      <c r="CO133" s="7"/>
      <c r="CP133" s="4"/>
      <c r="CQ133" s="4"/>
      <c r="CR133" s="4"/>
      <c r="CS133" s="4"/>
      <c r="CT133" s="8"/>
      <c r="CU133" s="4"/>
      <c r="CV133" s="4"/>
      <c r="CW133" s="4"/>
      <c r="CX133" s="4"/>
      <c r="CY133" s="7"/>
      <c r="CZ133" s="7"/>
      <c r="DA133" s="7"/>
      <c r="DB133" s="4"/>
      <c r="DC133" s="4"/>
      <c r="DD133" s="4"/>
      <c r="DE133" s="4"/>
      <c r="DF133" s="4"/>
      <c r="DG133" s="4"/>
      <c r="DI133" s="4"/>
      <c r="DJ133" s="6"/>
    </row>
    <row r="134" spans="1:114" ht="28" customHeight="1">
      <c r="A134" s="1"/>
      <c r="B134" s="2"/>
      <c r="C134" s="2"/>
      <c r="D134" s="17"/>
      <c r="E134" s="10"/>
      <c r="F134" s="10"/>
      <c r="G134" s="10"/>
      <c r="I134" s="2"/>
      <c r="J134" s="4"/>
      <c r="K134" s="4"/>
      <c r="L134" s="4"/>
      <c r="M134" s="4"/>
      <c r="N134" s="4"/>
      <c r="O134" s="4"/>
      <c r="P134" s="4"/>
      <c r="Q134" s="4"/>
      <c r="R134" s="6"/>
      <c r="S134" s="22"/>
      <c r="T134" s="23"/>
      <c r="U134" s="22"/>
      <c r="BA134" s="4"/>
      <c r="BB134" s="4"/>
      <c r="BC134" s="7"/>
      <c r="BD134" s="4"/>
      <c r="BE134" s="4"/>
      <c r="BF134" s="7"/>
      <c r="BG134" s="11"/>
      <c r="BH134" s="11"/>
      <c r="BI134" s="11"/>
      <c r="BJ134" s="11"/>
      <c r="BK134" s="4"/>
      <c r="BL134" s="4"/>
      <c r="BM134" s="9"/>
      <c r="BN134" s="9"/>
      <c r="BO134" s="9"/>
      <c r="BP134" s="9"/>
      <c r="BQ134" s="4"/>
      <c r="BR134" s="4"/>
      <c r="BS134" s="7"/>
      <c r="BW134" s="4"/>
      <c r="BX134" s="4"/>
      <c r="BY134" s="7"/>
      <c r="BZ134" s="4"/>
      <c r="CA134" s="4"/>
      <c r="CB134" s="7"/>
      <c r="CF134" s="4"/>
      <c r="CG134" s="4"/>
      <c r="CH134" s="4"/>
      <c r="CI134" s="4"/>
      <c r="CJ134" s="4"/>
      <c r="CK134" s="4"/>
      <c r="CL134" s="4"/>
      <c r="CM134" s="4"/>
      <c r="CN134" s="7"/>
      <c r="CO134" s="7"/>
      <c r="CP134" s="4"/>
      <c r="CQ134" s="4"/>
      <c r="CR134" s="4"/>
      <c r="CS134" s="4"/>
      <c r="CT134" s="8"/>
      <c r="CU134" s="4"/>
      <c r="CV134" s="4"/>
      <c r="CW134" s="4"/>
      <c r="CX134" s="4"/>
      <c r="CY134" s="7"/>
      <c r="CZ134" s="7"/>
      <c r="DA134" s="7"/>
      <c r="DB134" s="4"/>
      <c r="DC134" s="4"/>
      <c r="DD134" s="4"/>
      <c r="DE134" s="4"/>
      <c r="DF134" s="4"/>
      <c r="DG134" s="4"/>
      <c r="DI134" s="4"/>
      <c r="DJ134" s="6"/>
    </row>
    <row r="135" spans="1:114" ht="28" customHeight="1">
      <c r="A135" s="1"/>
      <c r="B135" s="2"/>
      <c r="C135" s="2"/>
      <c r="D135" s="17"/>
      <c r="E135" s="10"/>
      <c r="F135" s="10"/>
      <c r="G135" s="10"/>
      <c r="I135" s="2"/>
      <c r="J135" s="4"/>
      <c r="K135" s="4"/>
      <c r="L135" s="4"/>
      <c r="M135" s="4"/>
      <c r="N135" s="4"/>
      <c r="O135" s="4"/>
      <c r="P135" s="4"/>
      <c r="Q135" s="4"/>
      <c r="R135" s="6"/>
      <c r="S135" s="22"/>
      <c r="T135" s="23"/>
      <c r="U135" s="22"/>
      <c r="BA135" s="4"/>
      <c r="BB135" s="4"/>
      <c r="BC135" s="7"/>
      <c r="BD135" s="4"/>
      <c r="BE135" s="4"/>
      <c r="BF135" s="7"/>
      <c r="BG135" s="11"/>
      <c r="BH135" s="11"/>
      <c r="BI135" s="11"/>
      <c r="BJ135" s="11"/>
      <c r="BK135" s="4"/>
      <c r="BL135" s="4"/>
      <c r="BM135" s="9"/>
      <c r="BN135" s="9"/>
      <c r="BO135" s="9"/>
      <c r="BP135" s="9"/>
      <c r="BQ135" s="4"/>
      <c r="BR135" s="4"/>
      <c r="BS135" s="7"/>
      <c r="BW135" s="4"/>
      <c r="BX135" s="4"/>
      <c r="BY135" s="7"/>
      <c r="BZ135" s="4"/>
      <c r="CA135" s="4"/>
      <c r="CB135" s="7"/>
      <c r="CF135" s="4"/>
      <c r="CG135" s="4"/>
      <c r="CH135" s="4"/>
      <c r="CI135" s="4"/>
      <c r="CJ135" s="4"/>
      <c r="CK135" s="4"/>
      <c r="CL135" s="4"/>
      <c r="CM135" s="4"/>
      <c r="CN135" s="7"/>
      <c r="CO135" s="7"/>
      <c r="CP135" s="4"/>
      <c r="CQ135" s="4"/>
      <c r="CR135" s="4"/>
      <c r="CS135" s="4"/>
      <c r="CT135" s="8"/>
      <c r="CU135" s="4"/>
      <c r="CV135" s="4"/>
      <c r="CW135" s="4"/>
      <c r="CX135" s="4"/>
      <c r="CY135" s="7"/>
      <c r="CZ135" s="7"/>
      <c r="DA135" s="7"/>
      <c r="DB135" s="4"/>
      <c r="DC135" s="4"/>
      <c r="DD135" s="4"/>
      <c r="DE135" s="4"/>
      <c r="DF135" s="4"/>
      <c r="DG135" s="4"/>
      <c r="DI135" s="4"/>
      <c r="DJ135" s="6"/>
    </row>
    <row r="136" spans="1:114" ht="28" customHeight="1">
      <c r="A136" s="1"/>
      <c r="B136" s="2"/>
      <c r="C136" s="2"/>
      <c r="D136" s="17"/>
      <c r="E136" s="10"/>
      <c r="F136" s="10"/>
      <c r="G136" s="10"/>
      <c r="I136" s="2"/>
      <c r="J136" s="4"/>
      <c r="K136" s="4"/>
      <c r="L136" s="4"/>
      <c r="M136" s="4"/>
      <c r="N136" s="4"/>
      <c r="O136" s="4"/>
      <c r="P136" s="4"/>
      <c r="Q136" s="4"/>
      <c r="R136" s="6"/>
      <c r="S136" s="22"/>
      <c r="T136" s="23"/>
      <c r="U136" s="22"/>
      <c r="BA136" s="4"/>
      <c r="BB136" s="4"/>
      <c r="BC136" s="7"/>
      <c r="BD136" s="4"/>
      <c r="BE136" s="4"/>
      <c r="BF136" s="7"/>
      <c r="BG136" s="11"/>
      <c r="BH136" s="11"/>
      <c r="BI136" s="11"/>
      <c r="BJ136" s="11"/>
      <c r="BK136" s="4"/>
      <c r="BL136" s="4"/>
      <c r="BM136" s="9"/>
      <c r="BN136" s="9"/>
      <c r="BO136" s="9"/>
      <c r="BP136" s="9"/>
      <c r="BQ136" s="4"/>
      <c r="BR136" s="4"/>
      <c r="BS136" s="7"/>
      <c r="BW136" s="4"/>
      <c r="BX136" s="4"/>
      <c r="BY136" s="7"/>
      <c r="BZ136" s="4"/>
      <c r="CA136" s="4"/>
      <c r="CB136" s="7"/>
      <c r="CF136" s="4"/>
      <c r="CG136" s="4"/>
      <c r="CH136" s="4"/>
      <c r="CI136" s="4"/>
      <c r="CJ136" s="4"/>
      <c r="CK136" s="4"/>
      <c r="CL136" s="4"/>
      <c r="CM136" s="4"/>
      <c r="CN136" s="7"/>
      <c r="CO136" s="7"/>
      <c r="CP136" s="4"/>
      <c r="CQ136" s="4"/>
      <c r="CR136" s="4"/>
      <c r="CS136" s="4"/>
      <c r="CT136" s="8"/>
      <c r="CU136" s="4"/>
      <c r="CV136" s="4"/>
      <c r="CW136" s="4"/>
      <c r="CX136" s="4"/>
      <c r="CY136" s="7"/>
      <c r="CZ136" s="7"/>
      <c r="DA136" s="7"/>
      <c r="DB136" s="4"/>
      <c r="DC136" s="4"/>
      <c r="DD136" s="4"/>
      <c r="DE136" s="4"/>
      <c r="DF136" s="4"/>
      <c r="DG136" s="4"/>
      <c r="DI136" s="4"/>
      <c r="DJ136" s="6"/>
    </row>
    <row r="137" spans="1:114" ht="28" customHeight="1">
      <c r="A137" s="1"/>
      <c r="B137" s="2"/>
      <c r="C137" s="2"/>
      <c r="D137" s="17"/>
      <c r="E137" s="10"/>
      <c r="F137" s="10"/>
      <c r="G137" s="10"/>
      <c r="I137" s="2"/>
      <c r="J137" s="4"/>
      <c r="K137" s="4"/>
      <c r="L137" s="4"/>
      <c r="M137" s="4"/>
      <c r="N137" s="4"/>
      <c r="O137" s="4"/>
      <c r="P137" s="4"/>
      <c r="Q137" s="4"/>
      <c r="R137" s="6"/>
      <c r="S137" s="22"/>
      <c r="T137" s="23"/>
      <c r="U137" s="22"/>
      <c r="BA137" s="4"/>
      <c r="BB137" s="4"/>
      <c r="BC137" s="7"/>
      <c r="BD137" s="4"/>
      <c r="BE137" s="4"/>
      <c r="BF137" s="7"/>
      <c r="BG137" s="11"/>
      <c r="BH137" s="11"/>
      <c r="BI137" s="11"/>
      <c r="BJ137" s="11"/>
      <c r="BK137" s="4"/>
      <c r="BL137" s="4"/>
      <c r="BM137" s="9"/>
      <c r="BN137" s="9"/>
      <c r="BO137" s="9"/>
      <c r="BP137" s="9"/>
      <c r="BQ137" s="4"/>
      <c r="BR137" s="4"/>
      <c r="BS137" s="7"/>
      <c r="BW137" s="4"/>
      <c r="BX137" s="4"/>
      <c r="BY137" s="7"/>
      <c r="BZ137" s="4"/>
      <c r="CA137" s="4"/>
      <c r="CB137" s="7"/>
      <c r="CF137" s="4"/>
      <c r="CG137" s="4"/>
      <c r="CH137" s="4"/>
      <c r="CI137" s="4"/>
      <c r="CJ137" s="4"/>
      <c r="CK137" s="4"/>
      <c r="CL137" s="4"/>
      <c r="CM137" s="4"/>
      <c r="CN137" s="7"/>
      <c r="CO137" s="7"/>
      <c r="CP137" s="4"/>
      <c r="CQ137" s="4"/>
      <c r="CR137" s="4"/>
      <c r="CS137" s="4"/>
      <c r="CT137" s="8"/>
      <c r="CU137" s="4"/>
      <c r="CV137" s="4"/>
      <c r="CW137" s="4"/>
      <c r="CX137" s="4"/>
      <c r="CY137" s="7"/>
      <c r="CZ137" s="7"/>
      <c r="DA137" s="7"/>
      <c r="DB137" s="4"/>
      <c r="DC137" s="4"/>
      <c r="DD137" s="4"/>
      <c r="DE137" s="4"/>
      <c r="DF137" s="4"/>
      <c r="DG137" s="4"/>
      <c r="DI137" s="4"/>
      <c r="DJ137" s="6"/>
    </row>
    <row r="138" spans="1:114" ht="28" customHeight="1">
      <c r="A138" s="1"/>
      <c r="B138" s="2"/>
      <c r="C138" s="2"/>
      <c r="D138" s="17"/>
      <c r="E138" s="10"/>
      <c r="F138" s="10"/>
      <c r="G138" s="10"/>
      <c r="I138" s="2"/>
      <c r="J138" s="4"/>
      <c r="K138" s="4"/>
      <c r="L138" s="4"/>
      <c r="M138" s="4"/>
      <c r="N138" s="4"/>
      <c r="O138" s="4"/>
      <c r="P138" s="4"/>
      <c r="Q138" s="4"/>
      <c r="R138" s="6"/>
      <c r="S138" s="22"/>
      <c r="T138" s="23"/>
      <c r="U138" s="22"/>
      <c r="BA138" s="4"/>
      <c r="BB138" s="4"/>
      <c r="BC138" s="7"/>
      <c r="BD138" s="4"/>
      <c r="BE138" s="4"/>
      <c r="BF138" s="7"/>
      <c r="BG138" s="11"/>
      <c r="BH138" s="11"/>
      <c r="BI138" s="11"/>
      <c r="BJ138" s="11"/>
      <c r="BK138" s="4"/>
      <c r="BL138" s="4"/>
      <c r="BM138" s="9"/>
      <c r="BN138" s="9"/>
      <c r="BO138" s="9"/>
      <c r="BP138" s="9"/>
      <c r="BQ138" s="4"/>
      <c r="BR138" s="4"/>
      <c r="BS138" s="7"/>
      <c r="BW138" s="4"/>
      <c r="BX138" s="4"/>
      <c r="BY138" s="7"/>
      <c r="BZ138" s="4"/>
      <c r="CA138" s="4"/>
      <c r="CB138" s="7"/>
      <c r="CF138" s="4"/>
      <c r="CG138" s="4"/>
      <c r="CH138" s="4"/>
      <c r="CI138" s="4"/>
      <c r="CJ138" s="4"/>
      <c r="CK138" s="4"/>
      <c r="CL138" s="4"/>
      <c r="CM138" s="4"/>
      <c r="CN138" s="7"/>
      <c r="CO138" s="7"/>
      <c r="CP138" s="4"/>
      <c r="CQ138" s="4"/>
      <c r="CR138" s="4"/>
      <c r="CS138" s="4"/>
      <c r="CT138" s="8"/>
      <c r="CU138" s="4"/>
      <c r="CV138" s="4"/>
      <c r="CW138" s="4"/>
      <c r="CX138" s="4"/>
      <c r="CY138" s="7"/>
      <c r="CZ138" s="7"/>
      <c r="DA138" s="7"/>
      <c r="DB138" s="4"/>
      <c r="DC138" s="4"/>
      <c r="DD138" s="4"/>
      <c r="DE138" s="4"/>
      <c r="DF138" s="4"/>
      <c r="DG138" s="4"/>
      <c r="DI138" s="4"/>
      <c r="DJ138" s="6"/>
    </row>
    <row r="139" spans="1:114" ht="28" customHeight="1">
      <c r="A139" s="1"/>
      <c r="B139" s="2"/>
      <c r="C139" s="2"/>
      <c r="D139" s="17"/>
      <c r="E139" s="10"/>
      <c r="F139" s="10"/>
      <c r="G139" s="10"/>
      <c r="I139" s="2"/>
      <c r="J139" s="4"/>
      <c r="K139" s="4"/>
      <c r="L139" s="4"/>
      <c r="M139" s="4"/>
      <c r="N139" s="4"/>
      <c r="O139" s="4"/>
      <c r="P139" s="4"/>
      <c r="Q139" s="4"/>
      <c r="R139" s="6"/>
      <c r="S139" s="22"/>
      <c r="T139" s="23"/>
      <c r="U139" s="22"/>
      <c r="BA139" s="4"/>
      <c r="BB139" s="4"/>
      <c r="BC139" s="7"/>
      <c r="BD139" s="4"/>
      <c r="BE139" s="4"/>
      <c r="BF139" s="7"/>
      <c r="BG139" s="11"/>
      <c r="BH139" s="11"/>
      <c r="BI139" s="11"/>
      <c r="BJ139" s="11"/>
      <c r="BK139" s="4"/>
      <c r="BL139" s="4"/>
      <c r="BM139" s="9"/>
      <c r="BN139" s="9"/>
      <c r="BO139" s="9"/>
      <c r="BP139" s="9"/>
      <c r="BQ139" s="4"/>
      <c r="BR139" s="4"/>
      <c r="BS139" s="7"/>
      <c r="BW139" s="4"/>
      <c r="BX139" s="4"/>
      <c r="BY139" s="7"/>
      <c r="BZ139" s="4"/>
      <c r="CA139" s="4"/>
      <c r="CB139" s="7"/>
      <c r="CF139" s="4"/>
      <c r="CG139" s="4"/>
      <c r="CH139" s="4"/>
      <c r="CI139" s="4"/>
      <c r="CJ139" s="4"/>
      <c r="CK139" s="4"/>
      <c r="CL139" s="4"/>
      <c r="CM139" s="4"/>
      <c r="CN139" s="7"/>
      <c r="CO139" s="7"/>
      <c r="CP139" s="4"/>
      <c r="CQ139" s="4"/>
      <c r="CR139" s="4"/>
      <c r="CS139" s="4"/>
      <c r="CT139" s="8"/>
      <c r="CU139" s="4"/>
      <c r="CV139" s="4"/>
      <c r="CW139" s="4"/>
      <c r="CX139" s="4"/>
      <c r="CY139" s="7"/>
      <c r="CZ139" s="7"/>
      <c r="DA139" s="7"/>
      <c r="DB139" s="4"/>
      <c r="DC139" s="4"/>
      <c r="DD139" s="4"/>
      <c r="DE139" s="4"/>
      <c r="DF139" s="4"/>
      <c r="DG139" s="4"/>
      <c r="DI139" s="4"/>
      <c r="DJ139" s="6"/>
    </row>
    <row r="140" spans="1:114" ht="28" customHeight="1">
      <c r="A140" s="1"/>
      <c r="B140" s="2"/>
      <c r="C140" s="2"/>
      <c r="D140" s="17"/>
      <c r="E140" s="10"/>
      <c r="F140" s="10"/>
      <c r="G140" s="10"/>
      <c r="I140" s="2"/>
      <c r="J140" s="4"/>
      <c r="K140" s="4"/>
      <c r="L140" s="4"/>
      <c r="M140" s="4"/>
      <c r="N140" s="4"/>
      <c r="O140" s="4"/>
      <c r="P140" s="4"/>
      <c r="Q140" s="4"/>
      <c r="R140" s="6"/>
      <c r="S140" s="22"/>
      <c r="T140" s="23"/>
      <c r="U140" s="22"/>
      <c r="BA140" s="4"/>
      <c r="BB140" s="4"/>
      <c r="BC140" s="7"/>
      <c r="BD140" s="4"/>
      <c r="BE140" s="4"/>
      <c r="BF140" s="7"/>
      <c r="BG140" s="11"/>
      <c r="BH140" s="11"/>
      <c r="BI140" s="11"/>
      <c r="BJ140" s="11"/>
      <c r="BK140" s="4"/>
      <c r="BL140" s="4"/>
      <c r="BM140" s="9"/>
      <c r="BN140" s="9"/>
      <c r="BO140" s="9"/>
      <c r="BP140" s="9"/>
      <c r="BQ140" s="4"/>
      <c r="BR140" s="4"/>
      <c r="BS140" s="7"/>
      <c r="BW140" s="4"/>
      <c r="BX140" s="4"/>
      <c r="BY140" s="7"/>
      <c r="BZ140" s="4"/>
      <c r="CA140" s="4"/>
      <c r="CB140" s="7"/>
      <c r="CF140" s="4"/>
      <c r="CG140" s="4"/>
      <c r="CH140" s="4"/>
      <c r="CI140" s="4"/>
      <c r="CJ140" s="4"/>
      <c r="CK140" s="4"/>
      <c r="CL140" s="4"/>
      <c r="CM140" s="4"/>
      <c r="CN140" s="7"/>
      <c r="CO140" s="7"/>
      <c r="CP140" s="4"/>
      <c r="CQ140" s="4"/>
      <c r="CR140" s="4"/>
      <c r="CS140" s="4"/>
      <c r="CT140" s="8"/>
      <c r="CU140" s="4"/>
      <c r="CV140" s="4"/>
      <c r="CW140" s="4"/>
      <c r="CX140" s="4"/>
      <c r="CY140" s="7"/>
      <c r="CZ140" s="7"/>
      <c r="DA140" s="7"/>
      <c r="DB140" s="4"/>
      <c r="DC140" s="4"/>
      <c r="DD140" s="4"/>
      <c r="DE140" s="4"/>
      <c r="DF140" s="4"/>
      <c r="DG140" s="4"/>
      <c r="DI140" s="4"/>
      <c r="DJ140" s="6"/>
    </row>
    <row r="141" spans="1:114" ht="28" customHeight="1">
      <c r="A141" s="1"/>
      <c r="B141" s="2"/>
      <c r="C141" s="2"/>
      <c r="D141" s="17"/>
      <c r="E141" s="10"/>
      <c r="F141" s="10"/>
      <c r="G141" s="10"/>
      <c r="I141" s="2"/>
      <c r="J141" s="4"/>
      <c r="K141" s="4"/>
      <c r="L141" s="4"/>
      <c r="M141" s="4"/>
      <c r="N141" s="4"/>
      <c r="O141" s="4"/>
      <c r="P141" s="4"/>
      <c r="Q141" s="4"/>
      <c r="R141" s="6"/>
      <c r="S141" s="22"/>
      <c r="T141" s="23"/>
      <c r="U141" s="22"/>
      <c r="BA141" s="4"/>
      <c r="BB141" s="4"/>
      <c r="BC141" s="7"/>
      <c r="BD141" s="4"/>
      <c r="BE141" s="4"/>
      <c r="BF141" s="7"/>
      <c r="BG141" s="11"/>
      <c r="BH141" s="11"/>
      <c r="BI141" s="11"/>
      <c r="BJ141" s="11"/>
      <c r="BK141" s="4"/>
      <c r="BL141" s="4"/>
      <c r="BM141" s="9"/>
      <c r="BN141" s="9"/>
      <c r="BO141" s="9"/>
      <c r="BP141" s="9"/>
      <c r="BQ141" s="4"/>
      <c r="BR141" s="4"/>
      <c r="BS141" s="7"/>
      <c r="BW141" s="4"/>
      <c r="BX141" s="4"/>
      <c r="BY141" s="7"/>
      <c r="BZ141" s="4"/>
      <c r="CA141" s="4"/>
      <c r="CB141" s="7"/>
      <c r="CF141" s="4"/>
      <c r="CG141" s="4"/>
      <c r="CH141" s="4"/>
      <c r="CI141" s="4"/>
      <c r="CJ141" s="4"/>
      <c r="CK141" s="4"/>
      <c r="CL141" s="4"/>
      <c r="CM141" s="4"/>
      <c r="CN141" s="7"/>
      <c r="CO141" s="7"/>
      <c r="CP141" s="4"/>
      <c r="CQ141" s="4"/>
      <c r="CR141" s="4"/>
      <c r="CS141" s="4"/>
      <c r="CT141" s="8"/>
      <c r="CU141" s="4"/>
      <c r="CV141" s="4"/>
      <c r="CW141" s="4"/>
      <c r="CX141" s="4"/>
      <c r="CY141" s="7"/>
      <c r="CZ141" s="7"/>
      <c r="DA141" s="7"/>
      <c r="DB141" s="4"/>
      <c r="DC141" s="4"/>
      <c r="DD141" s="4"/>
      <c r="DE141" s="4"/>
      <c r="DF141" s="4"/>
      <c r="DG141" s="4"/>
      <c r="DI141" s="4"/>
      <c r="DJ141" s="6"/>
    </row>
    <row r="142" spans="1:114" ht="28" customHeight="1">
      <c r="A142" s="1"/>
      <c r="B142" s="2"/>
      <c r="C142" s="2"/>
      <c r="D142" s="17"/>
      <c r="E142" s="10"/>
      <c r="F142" s="10"/>
      <c r="G142" s="10"/>
      <c r="I142" s="2"/>
      <c r="J142" s="4"/>
      <c r="K142" s="4"/>
      <c r="L142" s="4"/>
      <c r="M142" s="4"/>
      <c r="N142" s="4"/>
      <c r="O142" s="4"/>
      <c r="P142" s="4"/>
      <c r="Q142" s="4"/>
      <c r="R142" s="6"/>
      <c r="S142" s="22"/>
      <c r="T142" s="23"/>
      <c r="U142" s="22"/>
      <c r="BA142" s="4"/>
      <c r="BB142" s="4"/>
      <c r="BC142" s="7"/>
      <c r="BD142" s="4"/>
      <c r="BE142" s="4"/>
      <c r="BF142" s="7"/>
      <c r="BG142" s="11"/>
      <c r="BH142" s="11"/>
      <c r="BI142" s="11"/>
      <c r="BJ142" s="11"/>
      <c r="BK142" s="4"/>
      <c r="BL142" s="4"/>
      <c r="BM142" s="9"/>
      <c r="BN142" s="9"/>
      <c r="BO142" s="9"/>
      <c r="BP142" s="9"/>
      <c r="BQ142" s="4"/>
      <c r="BR142" s="4"/>
      <c r="BS142" s="7"/>
      <c r="BW142" s="4"/>
      <c r="BX142" s="4"/>
      <c r="BY142" s="7"/>
      <c r="BZ142" s="4"/>
      <c r="CA142" s="4"/>
      <c r="CB142" s="7"/>
      <c r="CF142" s="4"/>
      <c r="CG142" s="4"/>
      <c r="CH142" s="4"/>
      <c r="CI142" s="4"/>
      <c r="CJ142" s="4"/>
      <c r="CK142" s="4"/>
      <c r="CL142" s="4"/>
      <c r="CM142" s="4"/>
      <c r="CN142" s="7"/>
      <c r="CO142" s="7"/>
      <c r="CP142" s="4"/>
      <c r="CQ142" s="4"/>
      <c r="CR142" s="4"/>
      <c r="CS142" s="4"/>
      <c r="CT142" s="8"/>
      <c r="CU142" s="4"/>
      <c r="CV142" s="4"/>
      <c r="CW142" s="4"/>
      <c r="CX142" s="4"/>
      <c r="CY142" s="7"/>
      <c r="CZ142" s="7"/>
      <c r="DA142" s="7"/>
      <c r="DB142" s="4"/>
      <c r="DC142" s="4"/>
      <c r="DD142" s="4"/>
      <c r="DE142" s="4"/>
      <c r="DF142" s="4"/>
      <c r="DG142" s="4"/>
      <c r="DI142" s="4"/>
      <c r="DJ142" s="6"/>
    </row>
    <row r="143" spans="1:114" ht="28" customHeight="1">
      <c r="A143" s="1"/>
      <c r="B143" s="2"/>
      <c r="C143" s="2"/>
      <c r="D143" s="17"/>
      <c r="E143" s="10"/>
      <c r="F143" s="10"/>
      <c r="G143" s="10"/>
      <c r="I143" s="2"/>
      <c r="J143" s="4"/>
      <c r="K143" s="4"/>
      <c r="L143" s="4"/>
      <c r="M143" s="4"/>
      <c r="N143" s="4"/>
      <c r="O143" s="4"/>
      <c r="P143" s="4"/>
      <c r="Q143" s="4"/>
      <c r="R143" s="6"/>
      <c r="S143" s="22"/>
      <c r="T143" s="23"/>
      <c r="U143" s="22"/>
      <c r="BA143" s="4"/>
      <c r="BB143" s="4"/>
      <c r="BC143" s="7"/>
      <c r="BD143" s="4"/>
      <c r="BE143" s="4"/>
      <c r="BF143" s="7"/>
      <c r="BG143" s="11"/>
      <c r="BH143" s="11"/>
      <c r="BI143" s="11"/>
      <c r="BJ143" s="11"/>
      <c r="BK143" s="4"/>
      <c r="BL143" s="4"/>
      <c r="BM143" s="9"/>
      <c r="BN143" s="9"/>
      <c r="BO143" s="9"/>
      <c r="BP143" s="9"/>
      <c r="BQ143" s="4"/>
      <c r="BR143" s="4"/>
      <c r="BS143" s="7"/>
      <c r="BW143" s="4"/>
      <c r="BX143" s="4"/>
      <c r="BY143" s="7"/>
      <c r="BZ143" s="4"/>
      <c r="CA143" s="4"/>
      <c r="CB143" s="7"/>
      <c r="CF143" s="4"/>
      <c r="CG143" s="4"/>
      <c r="CH143" s="4"/>
      <c r="CI143" s="4"/>
      <c r="CJ143" s="4"/>
      <c r="CK143" s="4"/>
      <c r="CL143" s="4"/>
      <c r="CM143" s="4"/>
      <c r="CN143" s="7"/>
      <c r="CO143" s="7"/>
      <c r="CP143" s="4"/>
      <c r="CQ143" s="4"/>
      <c r="CR143" s="4"/>
      <c r="CS143" s="4"/>
      <c r="CT143" s="8"/>
      <c r="CU143" s="4"/>
      <c r="CV143" s="4"/>
      <c r="CW143" s="4"/>
      <c r="CX143" s="4"/>
      <c r="CY143" s="7"/>
      <c r="CZ143" s="7"/>
      <c r="DA143" s="7"/>
      <c r="DB143" s="4"/>
      <c r="DC143" s="4"/>
      <c r="DD143" s="4"/>
      <c r="DE143" s="4"/>
      <c r="DF143" s="4"/>
      <c r="DG143" s="4"/>
      <c r="DI143" s="4"/>
      <c r="DJ143" s="6"/>
    </row>
    <row r="144" spans="1:114" ht="28" customHeight="1">
      <c r="A144" s="1"/>
      <c r="B144" s="2"/>
      <c r="C144" s="2"/>
      <c r="D144" s="17"/>
      <c r="E144" s="10"/>
      <c r="F144" s="10"/>
      <c r="G144" s="10"/>
      <c r="I144" s="2"/>
      <c r="J144" s="4"/>
      <c r="K144" s="4"/>
      <c r="L144" s="4"/>
      <c r="M144" s="4"/>
      <c r="N144" s="4"/>
      <c r="O144" s="4"/>
      <c r="P144" s="4"/>
      <c r="Q144" s="4"/>
      <c r="R144" s="6"/>
      <c r="S144" s="22"/>
      <c r="T144" s="23"/>
      <c r="U144" s="22"/>
      <c r="BA144" s="4"/>
      <c r="BB144" s="4"/>
      <c r="BC144" s="7"/>
      <c r="BD144" s="4"/>
      <c r="BE144" s="4"/>
      <c r="BF144" s="7"/>
      <c r="BG144" s="11"/>
      <c r="BH144" s="11"/>
      <c r="BI144" s="11"/>
      <c r="BJ144" s="11"/>
      <c r="BK144" s="4"/>
      <c r="BL144" s="4"/>
      <c r="BM144" s="9"/>
      <c r="BN144" s="9"/>
      <c r="BO144" s="9"/>
      <c r="BP144" s="9"/>
      <c r="BQ144" s="4"/>
      <c r="BR144" s="4"/>
      <c r="BS144" s="7"/>
      <c r="BW144" s="4"/>
      <c r="BX144" s="4"/>
      <c r="BY144" s="7"/>
      <c r="BZ144" s="4"/>
      <c r="CA144" s="4"/>
      <c r="CB144" s="7"/>
      <c r="CF144" s="4"/>
      <c r="CG144" s="4"/>
      <c r="CH144" s="4"/>
      <c r="CI144" s="4"/>
      <c r="CJ144" s="4"/>
      <c r="CK144" s="4"/>
      <c r="CL144" s="4"/>
      <c r="CM144" s="4"/>
      <c r="CN144" s="7"/>
      <c r="CO144" s="7"/>
      <c r="CP144" s="4"/>
      <c r="CQ144" s="4"/>
      <c r="CR144" s="4"/>
      <c r="CS144" s="4"/>
      <c r="CT144" s="8"/>
      <c r="CU144" s="4"/>
      <c r="CV144" s="4"/>
      <c r="CW144" s="4"/>
      <c r="CX144" s="4"/>
      <c r="CY144" s="7"/>
      <c r="CZ144" s="7"/>
      <c r="DA144" s="7"/>
      <c r="DB144" s="4"/>
      <c r="DC144" s="4"/>
      <c r="DD144" s="4"/>
      <c r="DE144" s="4"/>
      <c r="DF144" s="4"/>
      <c r="DG144" s="4"/>
      <c r="DI144" s="4"/>
      <c r="DJ144" s="6"/>
    </row>
    <row r="145" spans="1:114" ht="28" customHeight="1">
      <c r="A145" s="1"/>
      <c r="B145" s="2"/>
      <c r="C145" s="2"/>
      <c r="D145" s="17"/>
      <c r="E145" s="10"/>
      <c r="F145" s="10"/>
      <c r="G145" s="10"/>
      <c r="I145" s="2"/>
      <c r="J145" s="4"/>
      <c r="K145" s="4"/>
      <c r="L145" s="4"/>
      <c r="M145" s="4"/>
      <c r="N145" s="4"/>
      <c r="O145" s="4"/>
      <c r="P145" s="4"/>
      <c r="Q145" s="4"/>
      <c r="R145" s="6"/>
      <c r="S145" s="22"/>
      <c r="T145" s="23"/>
      <c r="U145" s="22"/>
      <c r="BA145" s="4"/>
      <c r="BB145" s="4"/>
      <c r="BC145" s="7"/>
      <c r="BD145" s="4"/>
      <c r="BE145" s="4"/>
      <c r="BF145" s="7"/>
      <c r="BG145" s="11"/>
      <c r="BH145" s="11"/>
      <c r="BI145" s="11"/>
      <c r="BJ145" s="11"/>
      <c r="BK145" s="4"/>
      <c r="BL145" s="4"/>
      <c r="BM145" s="9"/>
      <c r="BN145" s="9"/>
      <c r="BO145" s="9"/>
      <c r="BP145" s="9"/>
      <c r="BQ145" s="4"/>
      <c r="BR145" s="4"/>
      <c r="BS145" s="7"/>
      <c r="BW145" s="4"/>
      <c r="BX145" s="4"/>
      <c r="BY145" s="7"/>
      <c r="BZ145" s="4"/>
      <c r="CA145" s="4"/>
      <c r="CB145" s="7"/>
      <c r="CF145" s="4"/>
      <c r="CG145" s="4"/>
      <c r="CH145" s="4"/>
      <c r="CI145" s="4"/>
      <c r="CJ145" s="4"/>
      <c r="CK145" s="4"/>
      <c r="CL145" s="4"/>
      <c r="CM145" s="4"/>
      <c r="CN145" s="7"/>
      <c r="CO145" s="7"/>
      <c r="CP145" s="4"/>
      <c r="CQ145" s="4"/>
      <c r="CR145" s="4"/>
      <c r="CS145" s="4"/>
      <c r="CT145" s="8"/>
      <c r="CU145" s="4"/>
      <c r="CV145" s="4"/>
      <c r="CW145" s="4"/>
      <c r="CX145" s="4"/>
      <c r="CY145" s="7"/>
      <c r="CZ145" s="7"/>
      <c r="DA145" s="7"/>
      <c r="DB145" s="4"/>
      <c r="DC145" s="4"/>
      <c r="DD145" s="4"/>
      <c r="DE145" s="4"/>
      <c r="DF145" s="4"/>
      <c r="DG145" s="4"/>
      <c r="DI145" s="4"/>
      <c r="DJ145" s="6"/>
    </row>
    <row r="146" spans="1:114" ht="28" customHeight="1">
      <c r="A146" s="1"/>
      <c r="B146" s="2"/>
      <c r="C146" s="2"/>
      <c r="D146" s="17"/>
      <c r="E146" s="10"/>
      <c r="F146" s="10"/>
      <c r="G146" s="10"/>
      <c r="I146" s="2"/>
      <c r="J146" s="4"/>
      <c r="K146" s="4"/>
      <c r="L146" s="4"/>
      <c r="M146" s="4"/>
      <c r="N146" s="4"/>
      <c r="O146" s="4"/>
      <c r="P146" s="4"/>
      <c r="Q146" s="4"/>
      <c r="R146" s="6"/>
      <c r="S146" s="22"/>
      <c r="T146" s="23"/>
      <c r="U146" s="22"/>
      <c r="BA146" s="4"/>
      <c r="BB146" s="4"/>
      <c r="BC146" s="7"/>
      <c r="BD146" s="4"/>
      <c r="BE146" s="4"/>
      <c r="BF146" s="7"/>
      <c r="BG146" s="11"/>
      <c r="BH146" s="11"/>
      <c r="BI146" s="11"/>
      <c r="BJ146" s="11"/>
      <c r="BK146" s="4"/>
      <c r="BL146" s="4"/>
      <c r="BM146" s="9"/>
      <c r="BN146" s="9"/>
      <c r="BO146" s="9"/>
      <c r="BP146" s="9"/>
      <c r="BQ146" s="4"/>
      <c r="BR146" s="4"/>
      <c r="BS146" s="7"/>
      <c r="BW146" s="4"/>
      <c r="BX146" s="4"/>
      <c r="BY146" s="7"/>
      <c r="BZ146" s="4"/>
      <c r="CA146" s="4"/>
      <c r="CB146" s="7"/>
      <c r="CF146" s="4"/>
      <c r="CG146" s="4"/>
      <c r="CH146" s="4"/>
      <c r="CI146" s="4"/>
      <c r="CJ146" s="4"/>
      <c r="CK146" s="4"/>
      <c r="CL146" s="4"/>
      <c r="CM146" s="4"/>
      <c r="CN146" s="7"/>
      <c r="CO146" s="7"/>
      <c r="CP146" s="4"/>
      <c r="CQ146" s="4"/>
      <c r="CR146" s="4"/>
      <c r="CS146" s="4"/>
      <c r="CT146" s="8"/>
      <c r="CU146" s="4"/>
      <c r="CV146" s="4"/>
      <c r="CW146" s="4"/>
      <c r="CX146" s="4"/>
      <c r="CY146" s="7"/>
      <c r="CZ146" s="7"/>
      <c r="DA146" s="7"/>
      <c r="DB146" s="4"/>
      <c r="DC146" s="4"/>
      <c r="DD146" s="4"/>
      <c r="DE146" s="4"/>
      <c r="DF146" s="4"/>
      <c r="DG146" s="4"/>
      <c r="DI146" s="4"/>
      <c r="DJ146" s="6"/>
    </row>
    <row r="147" spans="1:114" ht="28" customHeight="1">
      <c r="A147" s="1"/>
      <c r="B147" s="2"/>
      <c r="C147" s="2"/>
      <c r="D147" s="17"/>
      <c r="E147" s="10"/>
      <c r="F147" s="10"/>
      <c r="G147" s="10"/>
      <c r="I147" s="2"/>
      <c r="J147" s="4"/>
      <c r="K147" s="4"/>
      <c r="L147" s="4"/>
      <c r="M147" s="4"/>
      <c r="N147" s="4"/>
      <c r="O147" s="4"/>
      <c r="P147" s="4"/>
      <c r="Q147" s="4"/>
      <c r="R147" s="6"/>
      <c r="S147" s="22"/>
      <c r="T147" s="23"/>
      <c r="U147" s="22"/>
      <c r="BA147" s="4"/>
      <c r="BB147" s="4"/>
      <c r="BC147" s="7"/>
      <c r="BD147" s="4"/>
      <c r="BE147" s="4"/>
      <c r="BF147" s="7"/>
      <c r="BG147" s="11"/>
      <c r="BH147" s="11"/>
      <c r="BI147" s="11"/>
      <c r="BJ147" s="11"/>
      <c r="BK147" s="4"/>
      <c r="BL147" s="4"/>
      <c r="BM147" s="9"/>
      <c r="BN147" s="9"/>
      <c r="BO147" s="9"/>
      <c r="BP147" s="9"/>
      <c r="BQ147" s="4"/>
      <c r="BR147" s="4"/>
      <c r="BS147" s="7"/>
      <c r="BW147" s="4"/>
      <c r="BX147" s="4"/>
      <c r="BY147" s="7"/>
      <c r="BZ147" s="4"/>
      <c r="CA147" s="4"/>
      <c r="CB147" s="7"/>
      <c r="CF147" s="4"/>
      <c r="CG147" s="4"/>
      <c r="CH147" s="4"/>
      <c r="CI147" s="4"/>
      <c r="CJ147" s="4"/>
      <c r="CK147" s="4"/>
      <c r="CL147" s="4"/>
      <c r="CM147" s="4"/>
      <c r="CN147" s="7"/>
      <c r="CO147" s="7"/>
      <c r="CP147" s="4"/>
      <c r="CQ147" s="4"/>
      <c r="CR147" s="4"/>
      <c r="CS147" s="4"/>
      <c r="CT147" s="8"/>
      <c r="CU147" s="4"/>
      <c r="CV147" s="4"/>
      <c r="CW147" s="4"/>
      <c r="CX147" s="4"/>
      <c r="CY147" s="7"/>
      <c r="CZ147" s="7"/>
      <c r="DA147" s="7"/>
      <c r="DB147" s="4"/>
      <c r="DC147" s="4"/>
      <c r="DD147" s="4"/>
      <c r="DE147" s="4"/>
      <c r="DF147" s="4"/>
      <c r="DG147" s="4"/>
      <c r="DI147" s="4"/>
      <c r="DJ147" s="6"/>
    </row>
    <row r="148" spans="1:114" ht="28" customHeight="1">
      <c r="A148" s="1"/>
      <c r="B148" s="2"/>
      <c r="C148" s="2"/>
      <c r="D148" s="17"/>
      <c r="E148" s="10"/>
      <c r="F148" s="10"/>
      <c r="G148" s="10"/>
      <c r="I148" s="2"/>
      <c r="J148" s="4"/>
      <c r="K148" s="4"/>
      <c r="L148" s="4"/>
      <c r="M148" s="4"/>
      <c r="N148" s="4"/>
      <c r="O148" s="4"/>
      <c r="P148" s="4"/>
      <c r="Q148" s="4"/>
      <c r="R148" s="6"/>
      <c r="S148" s="22"/>
      <c r="T148" s="23"/>
      <c r="U148" s="22"/>
      <c r="BA148" s="4"/>
      <c r="BB148" s="4"/>
      <c r="BC148" s="7"/>
      <c r="BD148" s="4"/>
      <c r="BE148" s="4"/>
      <c r="BF148" s="7"/>
      <c r="BG148" s="11"/>
      <c r="BH148" s="11"/>
      <c r="BI148" s="11"/>
      <c r="BJ148" s="11"/>
      <c r="BK148" s="4"/>
      <c r="BL148" s="4"/>
      <c r="BM148" s="9"/>
      <c r="BN148" s="9"/>
      <c r="BO148" s="9"/>
      <c r="BP148" s="9"/>
      <c r="BQ148" s="4"/>
      <c r="BR148" s="4"/>
      <c r="BS148" s="7"/>
      <c r="BW148" s="4"/>
      <c r="BX148" s="4"/>
      <c r="BY148" s="7"/>
      <c r="BZ148" s="4"/>
      <c r="CA148" s="4"/>
      <c r="CB148" s="7"/>
      <c r="CF148" s="4"/>
      <c r="CG148" s="4"/>
      <c r="CH148" s="4"/>
      <c r="CI148" s="4"/>
      <c r="CJ148" s="4"/>
      <c r="CK148" s="4"/>
      <c r="CL148" s="4"/>
      <c r="CM148" s="4"/>
      <c r="CN148" s="7"/>
      <c r="CO148" s="7"/>
      <c r="CP148" s="4"/>
      <c r="CQ148" s="4"/>
      <c r="CR148" s="4"/>
      <c r="CS148" s="4"/>
      <c r="CT148" s="8"/>
      <c r="CU148" s="4"/>
      <c r="CV148" s="4"/>
      <c r="CW148" s="4"/>
      <c r="CX148" s="4"/>
      <c r="CY148" s="7"/>
      <c r="CZ148" s="7"/>
      <c r="DA148" s="7"/>
      <c r="DB148" s="4"/>
      <c r="DC148" s="4"/>
      <c r="DD148" s="4"/>
      <c r="DE148" s="4"/>
      <c r="DF148" s="4"/>
      <c r="DG148" s="4"/>
      <c r="DI148" s="4"/>
      <c r="DJ148" s="6"/>
    </row>
    <row r="149" spans="1:114" ht="28" customHeight="1">
      <c r="A149" s="1"/>
      <c r="B149" s="2"/>
      <c r="C149" s="2"/>
      <c r="D149" s="17"/>
      <c r="E149" s="10"/>
      <c r="F149" s="10"/>
      <c r="G149" s="10"/>
      <c r="I149" s="2"/>
      <c r="J149" s="4"/>
      <c r="K149" s="4"/>
      <c r="L149" s="4"/>
      <c r="M149" s="4"/>
      <c r="N149" s="4"/>
      <c r="O149" s="4"/>
      <c r="P149" s="4"/>
      <c r="Q149" s="4"/>
      <c r="R149" s="6"/>
      <c r="S149" s="22"/>
      <c r="T149" s="23"/>
      <c r="U149" s="22"/>
      <c r="BA149" s="4"/>
      <c r="BB149" s="4"/>
      <c r="BC149" s="7"/>
      <c r="BD149" s="4"/>
      <c r="BE149" s="4"/>
      <c r="BF149" s="7"/>
      <c r="BG149" s="11"/>
      <c r="BH149" s="11"/>
      <c r="BI149" s="11"/>
      <c r="BJ149" s="11"/>
      <c r="BK149" s="4"/>
      <c r="BL149" s="4"/>
      <c r="BM149" s="9"/>
      <c r="BN149" s="9"/>
      <c r="BO149" s="9"/>
      <c r="BP149" s="9"/>
      <c r="BQ149" s="4"/>
      <c r="BR149" s="4"/>
      <c r="BS149" s="7"/>
      <c r="BW149" s="4"/>
      <c r="BX149" s="4"/>
      <c r="BY149" s="7"/>
      <c r="BZ149" s="4"/>
      <c r="CA149" s="4"/>
      <c r="CB149" s="7"/>
      <c r="CF149" s="4"/>
      <c r="CG149" s="4"/>
      <c r="CH149" s="4"/>
      <c r="CI149" s="4"/>
      <c r="CJ149" s="4"/>
      <c r="CK149" s="4"/>
      <c r="CL149" s="4"/>
      <c r="CM149" s="4"/>
      <c r="CN149" s="7"/>
      <c r="CO149" s="7"/>
      <c r="CP149" s="4"/>
      <c r="CQ149" s="4"/>
      <c r="CR149" s="4"/>
      <c r="CS149" s="4"/>
      <c r="CT149" s="8"/>
      <c r="CU149" s="4"/>
      <c r="CV149" s="4"/>
      <c r="CW149" s="4"/>
      <c r="CX149" s="4"/>
      <c r="CY149" s="7"/>
      <c r="CZ149" s="7"/>
      <c r="DA149" s="7"/>
      <c r="DB149" s="4"/>
      <c r="DC149" s="4"/>
      <c r="DD149" s="4"/>
      <c r="DE149" s="4"/>
      <c r="DF149" s="4"/>
      <c r="DG149" s="4"/>
      <c r="DI149" s="4"/>
      <c r="DJ149" s="6"/>
    </row>
    <row r="150" spans="1:114" ht="28" customHeight="1">
      <c r="A150" s="1"/>
      <c r="B150" s="2"/>
      <c r="C150" s="2"/>
      <c r="D150" s="17"/>
      <c r="E150" s="10"/>
      <c r="F150" s="10"/>
      <c r="G150" s="10"/>
      <c r="I150" s="2"/>
      <c r="J150" s="4"/>
      <c r="K150" s="4"/>
      <c r="L150" s="4"/>
      <c r="M150" s="4"/>
      <c r="N150" s="4"/>
      <c r="O150" s="4"/>
      <c r="P150" s="4"/>
      <c r="Q150" s="4"/>
      <c r="R150" s="6"/>
      <c r="S150" s="22"/>
      <c r="T150" s="23"/>
      <c r="U150" s="22"/>
      <c r="BA150" s="4"/>
      <c r="BB150" s="4"/>
      <c r="BC150" s="7"/>
      <c r="BD150" s="4"/>
      <c r="BE150" s="4"/>
      <c r="BF150" s="7"/>
      <c r="BG150" s="11"/>
      <c r="BH150" s="11"/>
      <c r="BI150" s="11"/>
      <c r="BJ150" s="11"/>
      <c r="BK150" s="4"/>
      <c r="BL150" s="4"/>
      <c r="BM150" s="9"/>
      <c r="BN150" s="9"/>
      <c r="BO150" s="9"/>
      <c r="BP150" s="9"/>
      <c r="BQ150" s="4"/>
      <c r="BR150" s="4"/>
      <c r="BS150" s="7"/>
      <c r="BW150" s="4"/>
      <c r="BX150" s="4"/>
      <c r="BY150" s="7"/>
      <c r="BZ150" s="4"/>
      <c r="CA150" s="4"/>
      <c r="CB150" s="7"/>
      <c r="CF150" s="4"/>
      <c r="CG150" s="4"/>
      <c r="CH150" s="4"/>
      <c r="CI150" s="4"/>
      <c r="CJ150" s="4"/>
      <c r="CK150" s="4"/>
      <c r="CL150" s="4"/>
      <c r="CM150" s="4"/>
      <c r="CN150" s="7"/>
      <c r="CO150" s="7"/>
      <c r="CP150" s="4"/>
      <c r="CQ150" s="4"/>
      <c r="CR150" s="4"/>
      <c r="CS150" s="4"/>
      <c r="CT150" s="8"/>
      <c r="CU150" s="4"/>
      <c r="CV150" s="4"/>
      <c r="CW150" s="4"/>
      <c r="CX150" s="4"/>
      <c r="CY150" s="7"/>
      <c r="CZ150" s="7"/>
      <c r="DA150" s="7"/>
      <c r="DB150" s="4"/>
      <c r="DC150" s="4"/>
      <c r="DD150" s="4"/>
      <c r="DE150" s="4"/>
      <c r="DF150" s="4"/>
      <c r="DG150" s="4"/>
      <c r="DI150" s="4"/>
      <c r="DJ150" s="6"/>
    </row>
    <row r="151" spans="1:114" ht="28" customHeight="1">
      <c r="A151" s="1"/>
      <c r="B151" s="2"/>
      <c r="C151" s="2"/>
      <c r="D151" s="17"/>
      <c r="E151" s="10"/>
      <c r="F151" s="10"/>
      <c r="G151" s="10"/>
      <c r="I151" s="2"/>
      <c r="J151" s="4"/>
      <c r="K151" s="4"/>
      <c r="L151" s="4"/>
      <c r="M151" s="4"/>
      <c r="N151" s="4"/>
      <c r="O151" s="4"/>
      <c r="P151" s="4"/>
      <c r="Q151" s="4"/>
      <c r="R151" s="6"/>
      <c r="S151" s="22"/>
      <c r="T151" s="23"/>
      <c r="U151" s="22"/>
      <c r="BA151" s="4"/>
      <c r="BB151" s="4"/>
      <c r="BC151" s="7"/>
      <c r="BD151" s="4"/>
      <c r="BE151" s="4"/>
      <c r="BF151" s="7"/>
      <c r="BG151" s="11"/>
      <c r="BH151" s="11"/>
      <c r="BI151" s="11"/>
      <c r="BJ151" s="11"/>
      <c r="BK151" s="4"/>
      <c r="BL151" s="4"/>
      <c r="BM151" s="9"/>
      <c r="BN151" s="9"/>
      <c r="BO151" s="9"/>
      <c r="BP151" s="9"/>
      <c r="BQ151" s="4"/>
      <c r="BR151" s="4"/>
      <c r="BS151" s="7"/>
      <c r="BW151" s="4"/>
      <c r="BX151" s="4"/>
      <c r="BY151" s="7"/>
      <c r="BZ151" s="4"/>
      <c r="CA151" s="4"/>
      <c r="CB151" s="7"/>
      <c r="CF151" s="4"/>
      <c r="CG151" s="4"/>
      <c r="CH151" s="4"/>
      <c r="CI151" s="4"/>
      <c r="CJ151" s="4"/>
      <c r="CK151" s="4"/>
      <c r="CL151" s="4"/>
      <c r="CM151" s="4"/>
      <c r="CN151" s="7"/>
      <c r="CO151" s="7"/>
      <c r="CP151" s="4"/>
      <c r="CQ151" s="4"/>
      <c r="CR151" s="4"/>
      <c r="CS151" s="4"/>
      <c r="CT151" s="8"/>
      <c r="CU151" s="4"/>
      <c r="CV151" s="4"/>
      <c r="CW151" s="4"/>
      <c r="CX151" s="4"/>
      <c r="CY151" s="7"/>
      <c r="CZ151" s="7"/>
      <c r="DA151" s="7"/>
      <c r="DB151" s="4"/>
      <c r="DC151" s="4"/>
      <c r="DD151" s="4"/>
      <c r="DE151" s="4"/>
      <c r="DF151" s="4"/>
      <c r="DG151" s="4"/>
      <c r="DI151" s="4"/>
      <c r="DJ151" s="6"/>
    </row>
    <row r="152" spans="1:114" ht="28" customHeight="1">
      <c r="A152" s="1"/>
      <c r="B152" s="2"/>
      <c r="C152" s="2"/>
      <c r="D152" s="17"/>
      <c r="E152" s="10"/>
      <c r="F152" s="10"/>
      <c r="G152" s="10"/>
      <c r="I152" s="2"/>
      <c r="J152" s="4"/>
      <c r="K152" s="4"/>
      <c r="L152" s="4"/>
      <c r="M152" s="4"/>
      <c r="N152" s="4"/>
      <c r="O152" s="4"/>
      <c r="P152" s="4"/>
      <c r="Q152" s="4"/>
      <c r="R152" s="6"/>
      <c r="S152" s="22"/>
      <c r="T152" s="23"/>
      <c r="U152" s="22"/>
      <c r="BA152" s="4"/>
      <c r="BB152" s="4"/>
      <c r="BC152" s="7"/>
      <c r="BD152" s="4"/>
      <c r="BE152" s="4"/>
      <c r="BF152" s="7"/>
      <c r="BG152" s="11"/>
      <c r="BH152" s="11"/>
      <c r="BI152" s="11"/>
      <c r="BJ152" s="11"/>
      <c r="BK152" s="4"/>
      <c r="BL152" s="4"/>
      <c r="BM152" s="9"/>
      <c r="BN152" s="9"/>
      <c r="BO152" s="9"/>
      <c r="BP152" s="9"/>
      <c r="BQ152" s="4"/>
      <c r="BR152" s="4"/>
      <c r="BS152" s="7"/>
      <c r="BW152" s="4"/>
      <c r="BX152" s="4"/>
      <c r="BY152" s="7"/>
      <c r="BZ152" s="4"/>
      <c r="CA152" s="4"/>
      <c r="CB152" s="7"/>
      <c r="CF152" s="4"/>
      <c r="CG152" s="4"/>
      <c r="CH152" s="4"/>
      <c r="CI152" s="4"/>
      <c r="CJ152" s="4"/>
      <c r="CK152" s="4"/>
      <c r="CL152" s="4"/>
      <c r="CM152" s="4"/>
      <c r="CN152" s="7"/>
      <c r="CO152" s="7"/>
      <c r="CP152" s="4"/>
      <c r="CQ152" s="4"/>
      <c r="CR152" s="4"/>
      <c r="CS152" s="4"/>
      <c r="CT152" s="8"/>
      <c r="CU152" s="4"/>
      <c r="CV152" s="4"/>
      <c r="CW152" s="4"/>
      <c r="CX152" s="4"/>
      <c r="CY152" s="7"/>
      <c r="CZ152" s="7"/>
      <c r="DA152" s="7"/>
      <c r="DB152" s="4"/>
      <c r="DC152" s="4"/>
      <c r="DD152" s="4"/>
      <c r="DE152" s="4"/>
      <c r="DF152" s="4"/>
      <c r="DG152" s="4"/>
      <c r="DI152" s="4"/>
      <c r="DJ152" s="6"/>
    </row>
    <row r="153" spans="1:114" ht="28" customHeight="1">
      <c r="A153" s="1"/>
      <c r="B153" s="2"/>
      <c r="C153" s="2"/>
      <c r="D153" s="17"/>
      <c r="E153" s="10"/>
      <c r="F153" s="10"/>
      <c r="G153" s="10"/>
      <c r="I153" s="2"/>
      <c r="J153" s="4"/>
      <c r="K153" s="4"/>
      <c r="L153" s="4"/>
      <c r="M153" s="4"/>
      <c r="N153" s="4"/>
      <c r="O153" s="4"/>
      <c r="P153" s="4"/>
      <c r="Q153" s="4"/>
      <c r="R153" s="6"/>
      <c r="S153" s="22"/>
      <c r="T153" s="23"/>
      <c r="U153" s="22"/>
      <c r="BA153" s="4"/>
      <c r="BB153" s="4"/>
      <c r="BC153" s="7"/>
      <c r="BD153" s="4"/>
      <c r="BE153" s="4"/>
      <c r="BF153" s="7"/>
      <c r="BG153" s="11"/>
      <c r="BH153" s="11"/>
      <c r="BI153" s="11"/>
      <c r="BJ153" s="11"/>
      <c r="BK153" s="4"/>
      <c r="BL153" s="4"/>
      <c r="BM153" s="9"/>
      <c r="BN153" s="9"/>
      <c r="BO153" s="9"/>
      <c r="BP153" s="9"/>
      <c r="BQ153" s="4"/>
      <c r="BR153" s="4"/>
      <c r="BS153" s="7"/>
      <c r="BW153" s="4"/>
      <c r="BX153" s="4"/>
      <c r="BY153" s="7"/>
      <c r="BZ153" s="4"/>
      <c r="CA153" s="4"/>
      <c r="CB153" s="7"/>
      <c r="CF153" s="4"/>
      <c r="CG153" s="4"/>
      <c r="CH153" s="4"/>
      <c r="CI153" s="4"/>
      <c r="CJ153" s="4"/>
      <c r="CK153" s="4"/>
      <c r="CL153" s="4"/>
      <c r="CM153" s="4"/>
      <c r="CN153" s="7"/>
      <c r="CO153" s="7"/>
      <c r="CP153" s="4"/>
      <c r="CQ153" s="4"/>
      <c r="CR153" s="4"/>
      <c r="CS153" s="4"/>
      <c r="CT153" s="8"/>
      <c r="CU153" s="4"/>
      <c r="CV153" s="4"/>
      <c r="CW153" s="4"/>
      <c r="CX153" s="4"/>
      <c r="CY153" s="7"/>
      <c r="CZ153" s="7"/>
      <c r="DA153" s="7"/>
      <c r="DB153" s="4"/>
      <c r="DC153" s="4"/>
      <c r="DD153" s="4"/>
      <c r="DE153" s="4"/>
      <c r="DF153" s="4"/>
      <c r="DG153" s="4"/>
      <c r="DI153" s="4"/>
      <c r="DJ153" s="6"/>
    </row>
    <row r="154" spans="1:114" ht="28" customHeight="1">
      <c r="A154" s="1"/>
      <c r="B154" s="2"/>
      <c r="C154" s="2"/>
      <c r="D154" s="17"/>
      <c r="E154" s="10"/>
      <c r="F154" s="10"/>
      <c r="G154" s="10"/>
      <c r="I154" s="2"/>
      <c r="J154" s="4"/>
      <c r="K154" s="4"/>
      <c r="L154" s="4"/>
      <c r="M154" s="4"/>
      <c r="N154" s="4"/>
      <c r="O154" s="4"/>
      <c r="P154" s="4"/>
      <c r="Q154" s="4"/>
      <c r="R154" s="6"/>
      <c r="S154" s="22"/>
      <c r="T154" s="23"/>
      <c r="U154" s="22"/>
      <c r="BA154" s="4"/>
      <c r="BB154" s="4"/>
      <c r="BC154" s="7"/>
      <c r="BD154" s="4"/>
      <c r="BE154" s="4"/>
      <c r="BF154" s="7"/>
      <c r="BG154" s="11"/>
      <c r="BH154" s="11"/>
      <c r="BI154" s="11"/>
      <c r="BJ154" s="11"/>
      <c r="BK154" s="4"/>
      <c r="BL154" s="4"/>
      <c r="BM154" s="9"/>
      <c r="BN154" s="9"/>
      <c r="BO154" s="9"/>
      <c r="BP154" s="9"/>
      <c r="BQ154" s="4"/>
      <c r="BR154" s="4"/>
      <c r="BS154" s="7"/>
      <c r="BW154" s="4"/>
      <c r="BX154" s="4"/>
      <c r="BY154" s="7"/>
      <c r="BZ154" s="4"/>
      <c r="CA154" s="4"/>
      <c r="CB154" s="7"/>
      <c r="CF154" s="4"/>
      <c r="CG154" s="4"/>
      <c r="CH154" s="4"/>
      <c r="CI154" s="4"/>
      <c r="CJ154" s="4"/>
      <c r="CK154" s="4"/>
      <c r="CL154" s="4"/>
      <c r="CM154" s="4"/>
      <c r="CN154" s="7"/>
      <c r="CO154" s="7"/>
      <c r="CP154" s="4"/>
      <c r="CQ154" s="4"/>
      <c r="CR154" s="4"/>
      <c r="CS154" s="4"/>
      <c r="CT154" s="8"/>
      <c r="CU154" s="4"/>
      <c r="CV154" s="4"/>
      <c r="CW154" s="4"/>
      <c r="CX154" s="4"/>
      <c r="CY154" s="7"/>
      <c r="CZ154" s="7"/>
      <c r="DA154" s="7"/>
      <c r="DB154" s="4"/>
      <c r="DC154" s="4"/>
      <c r="DD154" s="4"/>
      <c r="DE154" s="4"/>
      <c r="DF154" s="4"/>
      <c r="DG154" s="4"/>
      <c r="DI154" s="4"/>
      <c r="DJ154" s="6"/>
    </row>
    <row r="155" spans="1:114" ht="28" customHeight="1">
      <c r="A155" s="1"/>
      <c r="B155" s="2"/>
      <c r="C155" s="2"/>
      <c r="D155" s="17"/>
      <c r="E155" s="10"/>
      <c r="F155" s="10"/>
      <c r="G155" s="10"/>
      <c r="I155" s="2"/>
      <c r="J155" s="4"/>
      <c r="K155" s="4"/>
      <c r="L155" s="4"/>
      <c r="M155" s="4"/>
      <c r="N155" s="4"/>
      <c r="O155" s="4"/>
      <c r="P155" s="4"/>
      <c r="Q155" s="4"/>
      <c r="R155" s="6"/>
      <c r="S155" s="22"/>
      <c r="T155" s="23"/>
      <c r="U155" s="22"/>
      <c r="BA155" s="4"/>
      <c r="BB155" s="4"/>
      <c r="BC155" s="7"/>
      <c r="BD155" s="4"/>
      <c r="BE155" s="4"/>
      <c r="BF155" s="7"/>
      <c r="BG155" s="11"/>
      <c r="BH155" s="11"/>
      <c r="BI155" s="11"/>
      <c r="BJ155" s="11"/>
      <c r="BK155" s="4"/>
      <c r="BL155" s="4"/>
      <c r="BM155" s="9"/>
      <c r="BN155" s="9"/>
      <c r="BO155" s="9"/>
      <c r="BP155" s="9"/>
      <c r="BQ155" s="4"/>
      <c r="BR155" s="4"/>
      <c r="BS155" s="7"/>
      <c r="BW155" s="4"/>
      <c r="BX155" s="4"/>
      <c r="BY155" s="7"/>
      <c r="BZ155" s="4"/>
      <c r="CA155" s="4"/>
      <c r="CB155" s="7"/>
      <c r="CF155" s="4"/>
      <c r="CG155" s="4"/>
      <c r="CH155" s="4"/>
      <c r="CI155" s="4"/>
      <c r="CJ155" s="4"/>
      <c r="CK155" s="4"/>
      <c r="CL155" s="4"/>
      <c r="CM155" s="4"/>
      <c r="CN155" s="7"/>
      <c r="CO155" s="7"/>
      <c r="CP155" s="4"/>
      <c r="CQ155" s="4"/>
      <c r="CR155" s="4"/>
      <c r="CS155" s="4"/>
      <c r="CT155" s="8"/>
      <c r="CU155" s="4"/>
      <c r="CV155" s="4"/>
      <c r="CW155" s="4"/>
      <c r="CX155" s="4"/>
      <c r="CY155" s="7"/>
      <c r="CZ155" s="7"/>
      <c r="DA155" s="7"/>
      <c r="DB155" s="4"/>
      <c r="DC155" s="4"/>
      <c r="DD155" s="4"/>
      <c r="DE155" s="4"/>
      <c r="DF155" s="4"/>
      <c r="DG155" s="4"/>
      <c r="DI155" s="4"/>
      <c r="DJ155" s="6"/>
    </row>
    <row r="156" spans="1:114" ht="28" customHeight="1">
      <c r="A156" s="1"/>
      <c r="B156" s="2"/>
      <c r="C156" s="2"/>
      <c r="D156" s="17"/>
      <c r="E156" s="10"/>
      <c r="F156" s="10"/>
      <c r="G156" s="10"/>
      <c r="I156" s="2"/>
      <c r="J156" s="4"/>
      <c r="K156" s="4"/>
      <c r="L156" s="4"/>
      <c r="M156" s="4"/>
      <c r="N156" s="4"/>
      <c r="O156" s="4"/>
      <c r="P156" s="4"/>
      <c r="Q156" s="4"/>
      <c r="R156" s="6"/>
      <c r="S156" s="22"/>
      <c r="T156" s="23"/>
      <c r="U156" s="22"/>
      <c r="BA156" s="4"/>
      <c r="BB156" s="4"/>
      <c r="BC156" s="7"/>
      <c r="BD156" s="4"/>
      <c r="BE156" s="4"/>
      <c r="BF156" s="7"/>
      <c r="BG156" s="11"/>
      <c r="BH156" s="11"/>
      <c r="BI156" s="11"/>
      <c r="BJ156" s="11"/>
      <c r="BK156" s="4"/>
      <c r="BL156" s="4"/>
      <c r="BM156" s="9"/>
      <c r="BN156" s="9"/>
      <c r="BO156" s="9"/>
      <c r="BP156" s="9"/>
      <c r="BQ156" s="4"/>
      <c r="BR156" s="4"/>
      <c r="BS156" s="7"/>
      <c r="BW156" s="4"/>
      <c r="BX156" s="4"/>
      <c r="BY156" s="7"/>
      <c r="BZ156" s="4"/>
      <c r="CA156" s="4"/>
      <c r="CB156" s="7"/>
      <c r="CF156" s="4"/>
      <c r="CG156" s="4"/>
      <c r="CH156" s="4"/>
      <c r="CI156" s="4"/>
      <c r="CJ156" s="4"/>
      <c r="CK156" s="4"/>
      <c r="CL156" s="4"/>
      <c r="CM156" s="4"/>
      <c r="CN156" s="7"/>
      <c r="CO156" s="7"/>
      <c r="CP156" s="4"/>
      <c r="CQ156" s="4"/>
      <c r="CR156" s="4"/>
      <c r="CS156" s="4"/>
      <c r="CT156" s="8"/>
      <c r="CU156" s="4"/>
      <c r="CV156" s="4"/>
      <c r="CW156" s="4"/>
      <c r="CX156" s="4"/>
      <c r="CY156" s="7"/>
      <c r="CZ156" s="7"/>
      <c r="DA156" s="7"/>
      <c r="DB156" s="4"/>
      <c r="DC156" s="4"/>
      <c r="DD156" s="4"/>
      <c r="DE156" s="4"/>
      <c r="DF156" s="4"/>
      <c r="DG156" s="4"/>
      <c r="DI156" s="4"/>
      <c r="DJ156" s="6"/>
    </row>
    <row r="157" spans="1:114" ht="28" customHeight="1">
      <c r="A157" s="1"/>
      <c r="B157" s="2"/>
      <c r="C157" s="2"/>
      <c r="D157" s="17"/>
      <c r="E157" s="10"/>
      <c r="F157" s="10"/>
      <c r="G157" s="10"/>
      <c r="I157" s="2"/>
      <c r="J157" s="4"/>
      <c r="K157" s="4"/>
      <c r="L157" s="4"/>
      <c r="M157" s="4"/>
      <c r="N157" s="4"/>
      <c r="O157" s="4"/>
      <c r="P157" s="4"/>
      <c r="Q157" s="4"/>
      <c r="R157" s="6"/>
      <c r="S157" s="22"/>
      <c r="T157" s="23"/>
      <c r="U157" s="22"/>
      <c r="BA157" s="4"/>
      <c r="BB157" s="4"/>
      <c r="BC157" s="7"/>
      <c r="BD157" s="4"/>
      <c r="BE157" s="4"/>
      <c r="BF157" s="7"/>
      <c r="BG157" s="11"/>
      <c r="BH157" s="11"/>
      <c r="BI157" s="11"/>
      <c r="BJ157" s="11"/>
      <c r="BK157" s="4"/>
      <c r="BL157" s="4"/>
      <c r="BM157" s="9"/>
      <c r="BN157" s="9"/>
      <c r="BO157" s="9"/>
      <c r="BP157" s="9"/>
      <c r="BQ157" s="4"/>
      <c r="BR157" s="4"/>
      <c r="BS157" s="7"/>
      <c r="BW157" s="4"/>
      <c r="BX157" s="4"/>
      <c r="BY157" s="7"/>
      <c r="BZ157" s="4"/>
      <c r="CA157" s="4"/>
      <c r="CB157" s="7"/>
      <c r="CF157" s="4"/>
      <c r="CG157" s="4"/>
      <c r="CH157" s="4"/>
      <c r="CI157" s="4"/>
      <c r="CJ157" s="4"/>
      <c r="CK157" s="4"/>
      <c r="CL157" s="4"/>
      <c r="CM157" s="4"/>
      <c r="CN157" s="7"/>
      <c r="CO157" s="7"/>
      <c r="CP157" s="4"/>
      <c r="CQ157" s="4"/>
      <c r="CR157" s="4"/>
      <c r="CS157" s="4"/>
      <c r="CT157" s="8"/>
      <c r="CU157" s="4"/>
      <c r="CV157" s="4"/>
      <c r="CW157" s="4"/>
      <c r="CX157" s="4"/>
      <c r="CY157" s="7"/>
      <c r="CZ157" s="7"/>
      <c r="DA157" s="7"/>
      <c r="DB157" s="4"/>
      <c r="DC157" s="4"/>
      <c r="DD157" s="4"/>
      <c r="DE157" s="4"/>
      <c r="DF157" s="4"/>
      <c r="DG157" s="4"/>
      <c r="DI157" s="4"/>
      <c r="DJ157" s="6"/>
    </row>
    <row r="158" spans="1:114" ht="28" customHeight="1">
      <c r="A158" s="1"/>
      <c r="B158" s="2"/>
      <c r="C158" s="2"/>
      <c r="D158" s="17"/>
      <c r="E158" s="10"/>
      <c r="F158" s="10"/>
      <c r="G158" s="10"/>
      <c r="I158" s="2"/>
      <c r="J158" s="4"/>
      <c r="K158" s="4"/>
      <c r="L158" s="4"/>
      <c r="M158" s="4"/>
      <c r="N158" s="4"/>
      <c r="O158" s="4"/>
      <c r="P158" s="4"/>
      <c r="Q158" s="4"/>
      <c r="R158" s="6"/>
      <c r="S158" s="22"/>
      <c r="T158" s="23"/>
      <c r="U158" s="22"/>
      <c r="BA158" s="4"/>
      <c r="BB158" s="4"/>
      <c r="BC158" s="7"/>
      <c r="BD158" s="4"/>
      <c r="BE158" s="4"/>
      <c r="BF158" s="7"/>
      <c r="BG158" s="11"/>
      <c r="BH158" s="11"/>
      <c r="BI158" s="11"/>
      <c r="BJ158" s="11"/>
      <c r="BK158" s="4"/>
      <c r="BL158" s="4"/>
      <c r="BM158" s="9"/>
      <c r="BN158" s="9"/>
      <c r="BO158" s="9"/>
      <c r="BP158" s="9"/>
      <c r="BQ158" s="4"/>
      <c r="BR158" s="4"/>
      <c r="BS158" s="7"/>
      <c r="BW158" s="4"/>
      <c r="BX158" s="4"/>
      <c r="BY158" s="7"/>
      <c r="BZ158" s="4"/>
      <c r="CA158" s="4"/>
      <c r="CB158" s="7"/>
      <c r="CF158" s="4"/>
      <c r="CG158" s="4"/>
      <c r="CH158" s="4"/>
      <c r="CI158" s="4"/>
      <c r="CJ158" s="4"/>
      <c r="CK158" s="4"/>
      <c r="CL158" s="4"/>
      <c r="CM158" s="4"/>
      <c r="CN158" s="7"/>
      <c r="CO158" s="7"/>
      <c r="CP158" s="4"/>
      <c r="CQ158" s="4"/>
      <c r="CR158" s="4"/>
      <c r="CS158" s="4"/>
      <c r="CT158" s="8"/>
      <c r="CU158" s="4"/>
      <c r="CV158" s="4"/>
      <c r="CW158" s="4"/>
      <c r="CX158" s="4"/>
      <c r="CY158" s="7"/>
      <c r="CZ158" s="7"/>
      <c r="DA158" s="7"/>
      <c r="DB158" s="4"/>
      <c r="DC158" s="4"/>
      <c r="DD158" s="4"/>
      <c r="DE158" s="4"/>
      <c r="DF158" s="4"/>
      <c r="DG158" s="4"/>
      <c r="DI158" s="4"/>
      <c r="DJ158" s="6"/>
    </row>
    <row r="159" spans="1:114" ht="28" customHeight="1">
      <c r="A159" s="1"/>
      <c r="B159" s="2"/>
      <c r="C159" s="2"/>
      <c r="D159" s="17"/>
      <c r="E159" s="10"/>
      <c r="F159" s="10"/>
      <c r="G159" s="10"/>
      <c r="I159" s="2"/>
      <c r="J159" s="4"/>
      <c r="K159" s="4"/>
      <c r="L159" s="4"/>
      <c r="M159" s="4"/>
      <c r="N159" s="4"/>
      <c r="O159" s="4"/>
      <c r="P159" s="4"/>
      <c r="Q159" s="4"/>
      <c r="R159" s="6"/>
      <c r="S159" s="22"/>
      <c r="T159" s="23"/>
      <c r="U159" s="22"/>
      <c r="BA159" s="4"/>
      <c r="BB159" s="4"/>
      <c r="BC159" s="7"/>
      <c r="BD159" s="4"/>
      <c r="BE159" s="4"/>
      <c r="BF159" s="7"/>
      <c r="BG159" s="11"/>
      <c r="BH159" s="11"/>
      <c r="BI159" s="11"/>
      <c r="BJ159" s="11"/>
      <c r="BK159" s="4"/>
      <c r="BL159" s="4"/>
      <c r="BM159" s="9"/>
      <c r="BN159" s="9"/>
      <c r="BO159" s="9"/>
      <c r="BP159" s="9"/>
      <c r="BQ159" s="4"/>
      <c r="BR159" s="4"/>
      <c r="BS159" s="7"/>
      <c r="BW159" s="4"/>
      <c r="BX159" s="4"/>
      <c r="BY159" s="7"/>
      <c r="BZ159" s="4"/>
      <c r="CA159" s="4"/>
      <c r="CB159" s="7"/>
      <c r="CF159" s="4"/>
      <c r="CG159" s="4"/>
      <c r="CH159" s="4"/>
      <c r="CI159" s="4"/>
      <c r="CJ159" s="4"/>
      <c r="CK159" s="4"/>
      <c r="CL159" s="4"/>
      <c r="CM159" s="4"/>
      <c r="CN159" s="7"/>
      <c r="CO159" s="7"/>
      <c r="CP159" s="4"/>
      <c r="CQ159" s="4"/>
      <c r="CR159" s="4"/>
      <c r="CS159" s="4"/>
      <c r="CT159" s="8"/>
      <c r="CU159" s="4"/>
      <c r="CV159" s="4"/>
      <c r="CW159" s="4"/>
      <c r="CX159" s="4"/>
      <c r="CY159" s="7"/>
      <c r="CZ159" s="7"/>
      <c r="DA159" s="7"/>
      <c r="DB159" s="4"/>
      <c r="DC159" s="4"/>
      <c r="DD159" s="4"/>
      <c r="DE159" s="4"/>
      <c r="DF159" s="4"/>
      <c r="DG159" s="4"/>
      <c r="DI159" s="4"/>
      <c r="DJ159" s="6"/>
    </row>
    <row r="160" spans="1:114" ht="28" customHeight="1">
      <c r="A160" s="1"/>
      <c r="B160" s="2"/>
      <c r="C160" s="2"/>
      <c r="D160" s="17"/>
      <c r="E160" s="10"/>
      <c r="F160" s="10"/>
      <c r="G160" s="10"/>
      <c r="I160" s="2"/>
      <c r="J160" s="4"/>
      <c r="K160" s="4"/>
      <c r="L160" s="4"/>
      <c r="M160" s="4"/>
      <c r="N160" s="4"/>
      <c r="O160" s="4"/>
      <c r="P160" s="4"/>
      <c r="Q160" s="4"/>
      <c r="R160" s="6"/>
      <c r="S160" s="22"/>
      <c r="T160" s="23"/>
      <c r="U160" s="22"/>
      <c r="BA160" s="4"/>
      <c r="BB160" s="4"/>
      <c r="BC160" s="7"/>
      <c r="BD160" s="4"/>
      <c r="BE160" s="4"/>
      <c r="BF160" s="7"/>
      <c r="BG160" s="11"/>
      <c r="BH160" s="11"/>
      <c r="BI160" s="11"/>
      <c r="BJ160" s="11"/>
      <c r="BK160" s="4"/>
      <c r="BL160" s="4"/>
      <c r="BM160" s="9"/>
      <c r="BN160" s="9"/>
      <c r="BO160" s="9"/>
      <c r="BP160" s="9"/>
      <c r="BQ160" s="4"/>
      <c r="BR160" s="4"/>
      <c r="BS160" s="7"/>
      <c r="BW160" s="4"/>
      <c r="BX160" s="4"/>
      <c r="BY160" s="7"/>
      <c r="BZ160" s="4"/>
      <c r="CA160" s="4"/>
      <c r="CB160" s="7"/>
      <c r="CF160" s="4"/>
      <c r="CG160" s="4"/>
      <c r="CH160" s="4"/>
      <c r="CI160" s="4"/>
      <c r="CJ160" s="4"/>
      <c r="CK160" s="4"/>
      <c r="CL160" s="4"/>
      <c r="CM160" s="4"/>
      <c r="CN160" s="7"/>
      <c r="CO160" s="7"/>
      <c r="CP160" s="4"/>
      <c r="CQ160" s="4"/>
      <c r="CR160" s="4"/>
      <c r="CS160" s="4"/>
      <c r="CT160" s="8"/>
      <c r="CU160" s="4"/>
      <c r="CV160" s="4"/>
      <c r="CW160" s="4"/>
      <c r="CX160" s="4"/>
      <c r="CY160" s="7"/>
      <c r="CZ160" s="7"/>
      <c r="DA160" s="7"/>
      <c r="DB160" s="4"/>
      <c r="DC160" s="4"/>
      <c r="DD160" s="4"/>
      <c r="DE160" s="4"/>
      <c r="DF160" s="4"/>
      <c r="DG160" s="4"/>
      <c r="DI160" s="4"/>
      <c r="DJ160" s="6"/>
    </row>
    <row r="161" spans="1:114" ht="28" customHeight="1">
      <c r="A161" s="1"/>
      <c r="B161" s="2"/>
      <c r="C161" s="2"/>
      <c r="D161" s="17"/>
      <c r="E161" s="10"/>
      <c r="F161" s="10"/>
      <c r="G161" s="10"/>
      <c r="I161" s="2"/>
      <c r="J161" s="4"/>
      <c r="K161" s="4"/>
      <c r="L161" s="4"/>
      <c r="M161" s="4"/>
      <c r="N161" s="4"/>
      <c r="O161" s="4"/>
      <c r="P161" s="4"/>
      <c r="Q161" s="4"/>
      <c r="R161" s="6"/>
      <c r="S161" s="22"/>
      <c r="T161" s="23"/>
      <c r="U161" s="22"/>
      <c r="BA161" s="4"/>
      <c r="BB161" s="4"/>
      <c r="BC161" s="7"/>
      <c r="BD161" s="4"/>
      <c r="BE161" s="4"/>
      <c r="BF161" s="7"/>
      <c r="BG161" s="11"/>
      <c r="BH161" s="11"/>
      <c r="BI161" s="11"/>
      <c r="BJ161" s="11"/>
      <c r="BK161" s="4"/>
      <c r="BL161" s="4"/>
      <c r="BM161" s="9"/>
      <c r="BN161" s="9"/>
      <c r="BO161" s="9"/>
      <c r="BP161" s="9"/>
      <c r="BQ161" s="4"/>
      <c r="BR161" s="4"/>
      <c r="BS161" s="7"/>
      <c r="BW161" s="4"/>
      <c r="BX161" s="4"/>
      <c r="BY161" s="7"/>
      <c r="BZ161" s="4"/>
      <c r="CA161" s="4"/>
      <c r="CB161" s="7"/>
      <c r="CF161" s="4"/>
      <c r="CG161" s="4"/>
      <c r="CH161" s="4"/>
      <c r="CI161" s="4"/>
      <c r="CJ161" s="4"/>
      <c r="CK161" s="4"/>
      <c r="CL161" s="4"/>
      <c r="CM161" s="4"/>
      <c r="CN161" s="7"/>
      <c r="CO161" s="7"/>
      <c r="CP161" s="4"/>
      <c r="CQ161" s="4"/>
      <c r="CR161" s="4"/>
      <c r="CS161" s="4"/>
      <c r="CT161" s="8"/>
      <c r="CU161" s="4"/>
      <c r="CV161" s="4"/>
      <c r="CW161" s="4"/>
      <c r="CX161" s="4"/>
      <c r="CY161" s="7"/>
      <c r="CZ161" s="7"/>
      <c r="DA161" s="7"/>
      <c r="DB161" s="4"/>
      <c r="DC161" s="4"/>
      <c r="DD161" s="4"/>
      <c r="DE161" s="4"/>
      <c r="DF161" s="4"/>
      <c r="DG161" s="4"/>
      <c r="DI161" s="4"/>
      <c r="DJ161" s="6"/>
    </row>
    <row r="162" spans="1:114" ht="28" customHeight="1">
      <c r="A162" s="1"/>
      <c r="B162" s="2"/>
      <c r="C162" s="2"/>
      <c r="D162" s="17"/>
      <c r="E162" s="10"/>
      <c r="F162" s="10"/>
      <c r="G162" s="10"/>
      <c r="I162" s="2"/>
      <c r="J162" s="4"/>
      <c r="K162" s="4"/>
      <c r="L162" s="4"/>
      <c r="M162" s="4"/>
      <c r="N162" s="4"/>
      <c r="O162" s="4"/>
      <c r="P162" s="4"/>
      <c r="Q162" s="4"/>
      <c r="R162" s="6"/>
      <c r="S162" s="22"/>
      <c r="T162" s="23"/>
      <c r="U162" s="22"/>
      <c r="BA162" s="4"/>
      <c r="BB162" s="4"/>
      <c r="BC162" s="7"/>
      <c r="BD162" s="4"/>
      <c r="BE162" s="4"/>
      <c r="BF162" s="7"/>
      <c r="BG162" s="11"/>
      <c r="BH162" s="11"/>
      <c r="BI162" s="11"/>
      <c r="BJ162" s="11"/>
      <c r="BK162" s="4"/>
      <c r="BL162" s="4"/>
      <c r="BM162" s="9"/>
      <c r="BN162" s="9"/>
      <c r="BO162" s="9"/>
      <c r="BP162" s="9"/>
      <c r="BQ162" s="4"/>
      <c r="BR162" s="4"/>
      <c r="BS162" s="7"/>
      <c r="BW162" s="4"/>
      <c r="BX162" s="4"/>
      <c r="BY162" s="7"/>
      <c r="BZ162" s="4"/>
      <c r="CA162" s="4"/>
      <c r="CB162" s="7"/>
      <c r="CF162" s="4"/>
      <c r="CG162" s="4"/>
      <c r="CH162" s="4"/>
      <c r="CI162" s="4"/>
      <c r="CJ162" s="4"/>
      <c r="CK162" s="4"/>
      <c r="CL162" s="4"/>
      <c r="CM162" s="4"/>
      <c r="CN162" s="7"/>
      <c r="CO162" s="7"/>
      <c r="CP162" s="4"/>
      <c r="CQ162" s="4"/>
      <c r="CR162" s="4"/>
      <c r="CS162" s="4"/>
      <c r="CT162" s="8"/>
      <c r="CU162" s="4"/>
      <c r="CV162" s="4"/>
      <c r="CW162" s="4"/>
      <c r="CX162" s="4"/>
      <c r="CY162" s="7"/>
      <c r="CZ162" s="7"/>
      <c r="DA162" s="7"/>
      <c r="DB162" s="4"/>
      <c r="DC162" s="4"/>
      <c r="DD162" s="4"/>
      <c r="DE162" s="4"/>
      <c r="DF162" s="4"/>
      <c r="DG162" s="4"/>
      <c r="DI162" s="4"/>
      <c r="DJ162" s="6"/>
    </row>
    <row r="163" spans="1:114" ht="28" customHeight="1">
      <c r="A163" s="1"/>
      <c r="B163" s="2"/>
      <c r="C163" s="2"/>
      <c r="D163" s="17"/>
      <c r="E163" s="10"/>
      <c r="F163" s="10"/>
      <c r="G163" s="10"/>
      <c r="I163" s="2"/>
      <c r="J163" s="4"/>
      <c r="K163" s="4"/>
      <c r="L163" s="4"/>
      <c r="M163" s="4"/>
      <c r="N163" s="4"/>
      <c r="O163" s="4"/>
      <c r="P163" s="4"/>
      <c r="Q163" s="4"/>
      <c r="R163" s="6"/>
      <c r="S163" s="22"/>
      <c r="T163" s="23"/>
      <c r="U163" s="22"/>
      <c r="BA163" s="4"/>
      <c r="BB163" s="4"/>
      <c r="BC163" s="7"/>
      <c r="BD163" s="4"/>
      <c r="BE163" s="4"/>
      <c r="BF163" s="7"/>
      <c r="BG163" s="11"/>
      <c r="BH163" s="11"/>
      <c r="BI163" s="11"/>
      <c r="BJ163" s="11"/>
      <c r="BK163" s="4"/>
      <c r="BL163" s="4"/>
      <c r="BM163" s="9"/>
      <c r="BN163" s="9"/>
      <c r="BO163" s="9"/>
      <c r="BP163" s="9"/>
      <c r="BQ163" s="4"/>
      <c r="BR163" s="4"/>
      <c r="BS163" s="7"/>
      <c r="BW163" s="4"/>
      <c r="BX163" s="4"/>
      <c r="BY163" s="7"/>
      <c r="BZ163" s="4"/>
      <c r="CA163" s="4"/>
      <c r="CB163" s="7"/>
      <c r="CF163" s="4"/>
      <c r="CG163" s="4"/>
      <c r="CH163" s="4"/>
      <c r="CI163" s="4"/>
      <c r="CJ163" s="4"/>
      <c r="CK163" s="4"/>
      <c r="CL163" s="4"/>
      <c r="CM163" s="4"/>
      <c r="CN163" s="7"/>
      <c r="CO163" s="7"/>
      <c r="CP163" s="4"/>
      <c r="CQ163" s="4"/>
      <c r="CR163" s="4"/>
      <c r="CS163" s="4"/>
      <c r="CT163" s="8"/>
      <c r="CU163" s="4"/>
      <c r="CV163" s="4"/>
      <c r="CW163" s="4"/>
      <c r="CX163" s="4"/>
      <c r="CY163" s="7"/>
      <c r="CZ163" s="7"/>
      <c r="DA163" s="7"/>
      <c r="DB163" s="4"/>
      <c r="DC163" s="4"/>
      <c r="DD163" s="4"/>
      <c r="DE163" s="4"/>
      <c r="DF163" s="4"/>
      <c r="DG163" s="4"/>
      <c r="DI163" s="4"/>
      <c r="DJ163" s="6"/>
    </row>
    <row r="164" spans="1:114" ht="28" customHeight="1">
      <c r="A164" s="1"/>
      <c r="B164" s="2"/>
      <c r="C164" s="2"/>
      <c r="D164" s="17"/>
      <c r="E164" s="10"/>
      <c r="F164" s="10"/>
      <c r="G164" s="10"/>
      <c r="I164" s="2"/>
      <c r="J164" s="4"/>
      <c r="K164" s="4"/>
      <c r="L164" s="4"/>
      <c r="M164" s="4"/>
      <c r="N164" s="4"/>
      <c r="O164" s="4"/>
      <c r="P164" s="4"/>
      <c r="Q164" s="4"/>
      <c r="R164" s="6"/>
      <c r="S164" s="22"/>
      <c r="T164" s="23"/>
      <c r="U164" s="22"/>
      <c r="BA164" s="4"/>
      <c r="BB164" s="4"/>
      <c r="BC164" s="7"/>
      <c r="BD164" s="4"/>
      <c r="BE164" s="4"/>
      <c r="BF164" s="7"/>
      <c r="BG164" s="11"/>
      <c r="BH164" s="11"/>
      <c r="BI164" s="11"/>
      <c r="BJ164" s="11"/>
      <c r="BK164" s="4"/>
      <c r="BL164" s="4"/>
      <c r="BM164" s="9"/>
      <c r="BN164" s="9"/>
      <c r="BO164" s="9"/>
      <c r="BP164" s="9"/>
      <c r="BQ164" s="4"/>
      <c r="BR164" s="4"/>
      <c r="BS164" s="7"/>
      <c r="BW164" s="4"/>
      <c r="BX164" s="4"/>
      <c r="BY164" s="7"/>
      <c r="BZ164" s="4"/>
      <c r="CA164" s="4"/>
      <c r="CB164" s="7"/>
      <c r="CF164" s="4"/>
      <c r="CG164" s="4"/>
      <c r="CH164" s="4"/>
      <c r="CI164" s="4"/>
      <c r="CJ164" s="4"/>
      <c r="CK164" s="4"/>
      <c r="CL164" s="4"/>
      <c r="CM164" s="4"/>
      <c r="CN164" s="7"/>
      <c r="CO164" s="7"/>
      <c r="CP164" s="4"/>
      <c r="CQ164" s="4"/>
      <c r="CR164" s="4"/>
      <c r="CS164" s="4"/>
      <c r="CT164" s="8"/>
      <c r="CU164" s="4"/>
      <c r="CV164" s="4"/>
      <c r="CW164" s="4"/>
      <c r="CX164" s="4"/>
      <c r="CY164" s="7"/>
      <c r="CZ164" s="7"/>
      <c r="DA164" s="7"/>
      <c r="DB164" s="4"/>
      <c r="DC164" s="4"/>
      <c r="DD164" s="4"/>
      <c r="DE164" s="4"/>
      <c r="DF164" s="4"/>
      <c r="DG164" s="4"/>
      <c r="DI164" s="4"/>
      <c r="DJ164" s="6"/>
    </row>
    <row r="165" spans="1:114" ht="28" customHeight="1">
      <c r="A165" s="1"/>
      <c r="B165" s="2"/>
      <c r="C165" s="2"/>
      <c r="D165" s="17"/>
      <c r="E165" s="10"/>
      <c r="F165" s="10"/>
      <c r="G165" s="10"/>
      <c r="I165" s="2"/>
      <c r="J165" s="4"/>
      <c r="K165" s="4"/>
      <c r="L165" s="4"/>
      <c r="M165" s="4"/>
      <c r="N165" s="4"/>
      <c r="O165" s="4"/>
      <c r="P165" s="4"/>
      <c r="Q165" s="4"/>
      <c r="R165" s="6"/>
      <c r="S165" s="22"/>
      <c r="T165" s="23"/>
      <c r="U165" s="22"/>
      <c r="BA165" s="4"/>
      <c r="BB165" s="4"/>
      <c r="BC165" s="7"/>
      <c r="BD165" s="4"/>
      <c r="BE165" s="4"/>
      <c r="BF165" s="7"/>
      <c r="BG165" s="11"/>
      <c r="BH165" s="11"/>
      <c r="BI165" s="11"/>
      <c r="BJ165" s="11"/>
      <c r="BK165" s="4"/>
      <c r="BL165" s="4"/>
      <c r="BM165" s="9"/>
      <c r="BN165" s="9"/>
      <c r="BO165" s="9"/>
      <c r="BP165" s="9"/>
      <c r="BQ165" s="4"/>
      <c r="BR165" s="4"/>
      <c r="BS165" s="7"/>
      <c r="BW165" s="4"/>
      <c r="BX165" s="4"/>
      <c r="BY165" s="7"/>
      <c r="BZ165" s="4"/>
      <c r="CA165" s="4"/>
      <c r="CB165" s="7"/>
      <c r="CF165" s="4"/>
      <c r="CG165" s="4"/>
      <c r="CH165" s="4"/>
      <c r="CI165" s="4"/>
      <c r="CJ165" s="4"/>
      <c r="CK165" s="4"/>
      <c r="CL165" s="4"/>
      <c r="CM165" s="4"/>
      <c r="CN165" s="7"/>
      <c r="CO165" s="7"/>
      <c r="CP165" s="4"/>
      <c r="CQ165" s="4"/>
      <c r="CR165" s="4"/>
      <c r="CS165" s="4"/>
      <c r="CT165" s="8"/>
      <c r="CU165" s="4"/>
      <c r="CV165" s="4"/>
      <c r="CW165" s="4"/>
      <c r="CX165" s="4"/>
      <c r="CY165" s="7"/>
      <c r="CZ165" s="7"/>
      <c r="DA165" s="7"/>
      <c r="DB165" s="4"/>
      <c r="DC165" s="4"/>
      <c r="DD165" s="4"/>
      <c r="DE165" s="4"/>
      <c r="DF165" s="4"/>
      <c r="DG165" s="4"/>
      <c r="DI165" s="4"/>
      <c r="DJ165" s="6"/>
    </row>
    <row r="166" spans="1:114" ht="28" customHeight="1">
      <c r="A166" s="1"/>
      <c r="B166" s="2"/>
      <c r="C166" s="2"/>
      <c r="D166" s="17"/>
      <c r="E166" s="10"/>
      <c r="F166" s="10"/>
      <c r="G166" s="10"/>
      <c r="I166" s="2"/>
      <c r="J166" s="4"/>
      <c r="K166" s="4"/>
      <c r="L166" s="4"/>
      <c r="M166" s="4"/>
      <c r="N166" s="4"/>
      <c r="O166" s="4"/>
      <c r="P166" s="4"/>
      <c r="Q166" s="4"/>
      <c r="R166" s="6"/>
      <c r="S166" s="22"/>
      <c r="T166" s="23"/>
      <c r="U166" s="22"/>
      <c r="BA166" s="4"/>
      <c r="BB166" s="4"/>
      <c r="BC166" s="7"/>
      <c r="BD166" s="4"/>
      <c r="BE166" s="4"/>
      <c r="BF166" s="7"/>
      <c r="BG166" s="11"/>
      <c r="BH166" s="11"/>
      <c r="BI166" s="11"/>
      <c r="BJ166" s="11"/>
      <c r="BK166" s="4"/>
      <c r="BL166" s="4"/>
      <c r="BM166" s="9"/>
      <c r="BN166" s="9"/>
      <c r="BO166" s="9"/>
      <c r="BP166" s="9"/>
      <c r="BQ166" s="4"/>
      <c r="BR166" s="4"/>
      <c r="BS166" s="7"/>
      <c r="BW166" s="4"/>
      <c r="BX166" s="4"/>
      <c r="BY166" s="7"/>
      <c r="BZ166" s="4"/>
      <c r="CA166" s="4"/>
      <c r="CB166" s="7"/>
      <c r="CF166" s="4"/>
      <c r="CG166" s="4"/>
      <c r="CH166" s="4"/>
      <c r="CI166" s="4"/>
      <c r="CJ166" s="4"/>
      <c r="CK166" s="4"/>
      <c r="CL166" s="4"/>
      <c r="CM166" s="4"/>
      <c r="CN166" s="7"/>
      <c r="CO166" s="7"/>
      <c r="CP166" s="4"/>
      <c r="CQ166" s="4"/>
      <c r="CR166" s="4"/>
      <c r="CS166" s="4"/>
      <c r="CT166" s="8"/>
      <c r="CU166" s="4"/>
      <c r="CV166" s="4"/>
      <c r="CW166" s="4"/>
      <c r="CX166" s="4"/>
      <c r="CY166" s="7"/>
      <c r="CZ166" s="7"/>
      <c r="DA166" s="7"/>
      <c r="DB166" s="4"/>
      <c r="DC166" s="4"/>
      <c r="DD166" s="4"/>
      <c r="DE166" s="4"/>
      <c r="DF166" s="4"/>
      <c r="DG166" s="4"/>
      <c r="DI166" s="4"/>
      <c r="DJ166" s="6"/>
    </row>
    <row r="167" spans="1:114" ht="28" customHeight="1">
      <c r="A167" s="1"/>
      <c r="B167" s="2"/>
      <c r="C167" s="2"/>
      <c r="D167" s="17"/>
      <c r="E167" s="10"/>
      <c r="F167" s="10"/>
      <c r="G167" s="10"/>
      <c r="I167" s="2"/>
      <c r="J167" s="4"/>
      <c r="K167" s="4"/>
      <c r="L167" s="4"/>
      <c r="M167" s="4"/>
      <c r="N167" s="4"/>
      <c r="O167" s="4"/>
      <c r="P167" s="4"/>
      <c r="Q167" s="4"/>
      <c r="R167" s="6"/>
      <c r="S167" s="22"/>
      <c r="T167" s="23"/>
      <c r="U167" s="22"/>
      <c r="BA167" s="4"/>
      <c r="BB167" s="4"/>
      <c r="BC167" s="7"/>
      <c r="BD167" s="4"/>
      <c r="BE167" s="4"/>
      <c r="BF167" s="7"/>
      <c r="BG167" s="11"/>
      <c r="BH167" s="11"/>
      <c r="BI167" s="11"/>
      <c r="BJ167" s="11"/>
      <c r="BK167" s="4"/>
      <c r="BL167" s="4"/>
      <c r="BM167" s="9"/>
      <c r="BN167" s="9"/>
      <c r="BO167" s="9"/>
      <c r="BP167" s="9"/>
      <c r="BQ167" s="4"/>
      <c r="BR167" s="4"/>
      <c r="BS167" s="7"/>
      <c r="BW167" s="4"/>
      <c r="BX167" s="4"/>
      <c r="BY167" s="7"/>
      <c r="BZ167" s="4"/>
      <c r="CA167" s="4"/>
      <c r="CB167" s="7"/>
      <c r="CF167" s="4"/>
      <c r="CG167" s="4"/>
      <c r="CH167" s="4"/>
      <c r="CI167" s="4"/>
      <c r="CJ167" s="4"/>
      <c r="CK167" s="4"/>
      <c r="CL167" s="4"/>
      <c r="CM167" s="4"/>
      <c r="CN167" s="7"/>
      <c r="CO167" s="7"/>
      <c r="CP167" s="4"/>
      <c r="CQ167" s="4"/>
      <c r="CR167" s="4"/>
      <c r="CS167" s="4"/>
      <c r="CT167" s="8"/>
      <c r="CU167" s="4"/>
      <c r="CV167" s="4"/>
      <c r="CW167" s="4"/>
      <c r="CX167" s="4"/>
      <c r="CY167" s="7"/>
      <c r="CZ167" s="7"/>
      <c r="DA167" s="7"/>
      <c r="DB167" s="4"/>
      <c r="DC167" s="4"/>
      <c r="DD167" s="4"/>
      <c r="DE167" s="4"/>
      <c r="DF167" s="4"/>
      <c r="DG167" s="4"/>
      <c r="DI167" s="4"/>
      <c r="DJ167" s="6"/>
    </row>
    <row r="168" spans="1:114" ht="28" customHeight="1">
      <c r="A168" s="1"/>
      <c r="B168" s="2"/>
      <c r="C168" s="2"/>
      <c r="D168" s="17"/>
      <c r="E168" s="10"/>
      <c r="F168" s="10"/>
      <c r="G168" s="10"/>
      <c r="I168" s="2"/>
      <c r="J168" s="4"/>
      <c r="K168" s="4"/>
      <c r="L168" s="4"/>
      <c r="M168" s="4"/>
      <c r="N168" s="4"/>
      <c r="O168" s="4"/>
      <c r="P168" s="4"/>
      <c r="Q168" s="4"/>
      <c r="R168" s="6"/>
      <c r="S168" s="22"/>
      <c r="T168" s="23"/>
      <c r="U168" s="22"/>
      <c r="BA168" s="4"/>
      <c r="BB168" s="4"/>
      <c r="BC168" s="7"/>
      <c r="BD168" s="4"/>
      <c r="BE168" s="4"/>
      <c r="BF168" s="7"/>
      <c r="BG168" s="11"/>
      <c r="BH168" s="11"/>
      <c r="BI168" s="11"/>
      <c r="BJ168" s="11"/>
      <c r="BK168" s="4"/>
      <c r="BL168" s="4"/>
      <c r="BM168" s="9"/>
      <c r="BN168" s="9"/>
      <c r="BO168" s="9"/>
      <c r="BP168" s="9"/>
      <c r="BQ168" s="4"/>
      <c r="BR168" s="4"/>
      <c r="BS168" s="7"/>
      <c r="BW168" s="4"/>
      <c r="BX168" s="4"/>
      <c r="BY168" s="7"/>
      <c r="BZ168" s="4"/>
      <c r="CA168" s="4"/>
      <c r="CB168" s="7"/>
      <c r="CF168" s="4"/>
      <c r="CG168" s="4"/>
      <c r="CH168" s="4"/>
      <c r="CI168" s="4"/>
      <c r="CJ168" s="4"/>
      <c r="CK168" s="4"/>
      <c r="CL168" s="4"/>
      <c r="CM168" s="4"/>
      <c r="CN168" s="7"/>
      <c r="CO168" s="7"/>
      <c r="CP168" s="4"/>
      <c r="CQ168" s="4"/>
      <c r="CR168" s="4"/>
      <c r="CS168" s="4"/>
      <c r="CT168" s="8"/>
      <c r="CU168" s="4"/>
      <c r="CV168" s="4"/>
      <c r="CW168" s="4"/>
      <c r="CX168" s="4"/>
      <c r="CY168" s="7"/>
      <c r="CZ168" s="7"/>
      <c r="DA168" s="7"/>
      <c r="DB168" s="4"/>
      <c r="DC168" s="4"/>
      <c r="DD168" s="4"/>
      <c r="DE168" s="4"/>
      <c r="DF168" s="4"/>
      <c r="DG168" s="4"/>
      <c r="DI168" s="4"/>
      <c r="DJ168" s="6"/>
    </row>
    <row r="169" spans="1:114" ht="28" customHeight="1">
      <c r="A169" s="1"/>
      <c r="B169" s="2"/>
      <c r="C169" s="2"/>
      <c r="D169" s="17"/>
      <c r="E169" s="10"/>
      <c r="F169" s="10"/>
      <c r="G169" s="10"/>
      <c r="I169" s="2"/>
      <c r="J169" s="4"/>
      <c r="K169" s="4"/>
      <c r="L169" s="4"/>
      <c r="M169" s="4"/>
      <c r="N169" s="4"/>
      <c r="O169" s="4"/>
      <c r="P169" s="4"/>
      <c r="Q169" s="4"/>
      <c r="R169" s="6"/>
      <c r="S169" s="22"/>
      <c r="T169" s="23"/>
      <c r="U169" s="22"/>
      <c r="BA169" s="4"/>
      <c r="BB169" s="4"/>
      <c r="BC169" s="7"/>
      <c r="BD169" s="4"/>
      <c r="BE169" s="4"/>
      <c r="BF169" s="7"/>
      <c r="BG169" s="11"/>
      <c r="BH169" s="11"/>
      <c r="BI169" s="11"/>
      <c r="BJ169" s="11"/>
      <c r="BK169" s="4"/>
      <c r="BL169" s="4"/>
      <c r="BM169" s="9"/>
      <c r="BN169" s="9"/>
      <c r="BO169" s="9"/>
      <c r="BP169" s="9"/>
      <c r="BQ169" s="4"/>
      <c r="BR169" s="4"/>
      <c r="BS169" s="7"/>
      <c r="BW169" s="4"/>
      <c r="BX169" s="4"/>
      <c r="BY169" s="7"/>
      <c r="BZ169" s="4"/>
      <c r="CA169" s="4"/>
      <c r="CB169" s="7"/>
      <c r="CF169" s="4"/>
      <c r="CG169" s="4"/>
      <c r="CH169" s="4"/>
      <c r="CI169" s="4"/>
      <c r="CJ169" s="4"/>
      <c r="CK169" s="4"/>
      <c r="CL169" s="4"/>
      <c r="CM169" s="4"/>
      <c r="CN169" s="7"/>
      <c r="CO169" s="7"/>
      <c r="CP169" s="4"/>
      <c r="CQ169" s="4"/>
      <c r="CR169" s="4"/>
      <c r="CS169" s="4"/>
      <c r="CT169" s="8"/>
      <c r="CU169" s="4"/>
      <c r="CV169" s="4"/>
      <c r="CW169" s="4"/>
      <c r="CX169" s="4"/>
      <c r="CY169" s="7"/>
      <c r="CZ169" s="7"/>
      <c r="DA169" s="7"/>
      <c r="DB169" s="4"/>
      <c r="DC169" s="4"/>
      <c r="DD169" s="4"/>
      <c r="DE169" s="4"/>
      <c r="DF169" s="4"/>
      <c r="DG169" s="4"/>
      <c r="DI169" s="4"/>
      <c r="DJ169" s="6"/>
    </row>
    <row r="170" spans="1:114" ht="28" customHeight="1">
      <c r="A170" s="1"/>
      <c r="B170" s="2"/>
      <c r="C170" s="2"/>
      <c r="D170" s="17"/>
      <c r="E170" s="10"/>
      <c r="F170" s="10"/>
      <c r="G170" s="10"/>
      <c r="I170" s="2"/>
      <c r="J170" s="4"/>
      <c r="K170" s="4"/>
      <c r="L170" s="4"/>
      <c r="M170" s="4"/>
      <c r="N170" s="4"/>
      <c r="O170" s="4"/>
      <c r="P170" s="4"/>
      <c r="Q170" s="4"/>
      <c r="R170" s="6"/>
      <c r="S170" s="22"/>
      <c r="T170" s="23"/>
      <c r="U170" s="22"/>
      <c r="BA170" s="4"/>
      <c r="BB170" s="4"/>
      <c r="BC170" s="7"/>
      <c r="BD170" s="4"/>
      <c r="BE170" s="4"/>
      <c r="BF170" s="7"/>
      <c r="BG170" s="11"/>
      <c r="BH170" s="11"/>
      <c r="BI170" s="11"/>
      <c r="BJ170" s="11"/>
      <c r="BK170" s="4"/>
      <c r="BL170" s="4"/>
      <c r="BM170" s="9"/>
      <c r="BN170" s="9"/>
      <c r="BO170" s="9"/>
      <c r="BP170" s="9"/>
      <c r="BQ170" s="4"/>
      <c r="BR170" s="4"/>
      <c r="BS170" s="7"/>
      <c r="BW170" s="4"/>
      <c r="BX170" s="4"/>
      <c r="BY170" s="7"/>
      <c r="BZ170" s="4"/>
      <c r="CA170" s="4"/>
      <c r="CB170" s="7"/>
      <c r="CF170" s="4"/>
      <c r="CG170" s="4"/>
      <c r="CH170" s="4"/>
      <c r="CI170" s="4"/>
      <c r="CJ170" s="4"/>
      <c r="CK170" s="4"/>
      <c r="CL170" s="4"/>
      <c r="CM170" s="4"/>
      <c r="CN170" s="7"/>
      <c r="CO170" s="7"/>
      <c r="CP170" s="4"/>
      <c r="CQ170" s="4"/>
      <c r="CR170" s="4"/>
      <c r="CS170" s="4"/>
      <c r="CT170" s="8"/>
      <c r="CU170" s="4"/>
      <c r="CV170" s="4"/>
      <c r="CW170" s="4"/>
      <c r="CX170" s="4"/>
      <c r="CY170" s="7"/>
      <c r="CZ170" s="7"/>
      <c r="DA170" s="7"/>
      <c r="DB170" s="4"/>
      <c r="DC170" s="4"/>
      <c r="DD170" s="4"/>
      <c r="DE170" s="4"/>
      <c r="DF170" s="4"/>
      <c r="DG170" s="4"/>
      <c r="DI170" s="4"/>
      <c r="DJ170" s="6"/>
    </row>
    <row r="171" spans="1:114" ht="28" customHeight="1">
      <c r="A171" s="1"/>
      <c r="B171" s="2"/>
      <c r="C171" s="2"/>
      <c r="D171" s="17"/>
      <c r="E171" s="10"/>
      <c r="F171" s="10"/>
      <c r="G171" s="10"/>
      <c r="I171" s="2"/>
      <c r="J171" s="4"/>
      <c r="K171" s="4"/>
      <c r="L171" s="4"/>
      <c r="M171" s="4"/>
      <c r="N171" s="4"/>
      <c r="O171" s="4"/>
      <c r="P171" s="4"/>
      <c r="Q171" s="4"/>
      <c r="R171" s="6"/>
      <c r="S171" s="22"/>
      <c r="T171" s="23"/>
      <c r="U171" s="22"/>
      <c r="BA171" s="4"/>
      <c r="BB171" s="4"/>
      <c r="BC171" s="7"/>
      <c r="BD171" s="4"/>
      <c r="BE171" s="4"/>
      <c r="BF171" s="7"/>
      <c r="BG171" s="11"/>
      <c r="BH171" s="11"/>
      <c r="BI171" s="11"/>
      <c r="BJ171" s="11"/>
      <c r="BK171" s="4"/>
      <c r="BL171" s="4"/>
      <c r="BM171" s="9"/>
      <c r="BN171" s="9"/>
      <c r="BO171" s="9"/>
      <c r="BP171" s="9"/>
      <c r="BQ171" s="4"/>
      <c r="BR171" s="4"/>
      <c r="BS171" s="7"/>
      <c r="BW171" s="4"/>
      <c r="BX171" s="4"/>
      <c r="BY171" s="7"/>
      <c r="BZ171" s="4"/>
      <c r="CA171" s="4"/>
      <c r="CB171" s="7"/>
      <c r="CF171" s="4"/>
      <c r="CG171" s="4"/>
      <c r="CH171" s="4"/>
      <c r="CI171" s="4"/>
      <c r="CJ171" s="4"/>
      <c r="CK171" s="4"/>
      <c r="CL171" s="4"/>
      <c r="CM171" s="4"/>
      <c r="CN171" s="7"/>
      <c r="CO171" s="7"/>
      <c r="CP171" s="4"/>
      <c r="CQ171" s="4"/>
      <c r="CR171" s="4"/>
      <c r="CS171" s="4"/>
      <c r="CT171" s="8"/>
      <c r="CU171" s="4"/>
      <c r="CV171" s="4"/>
      <c r="CW171" s="4"/>
      <c r="CX171" s="4"/>
      <c r="CY171" s="7"/>
      <c r="CZ171" s="7"/>
      <c r="DA171" s="7"/>
      <c r="DB171" s="4"/>
      <c r="DC171" s="4"/>
      <c r="DD171" s="4"/>
      <c r="DE171" s="4"/>
      <c r="DF171" s="4"/>
      <c r="DG171" s="4"/>
      <c r="DI171" s="4"/>
      <c r="DJ171" s="6"/>
    </row>
    <row r="172" spans="1:114" ht="28" customHeight="1">
      <c r="A172" s="1"/>
      <c r="B172" s="2"/>
      <c r="C172" s="2"/>
      <c r="D172" s="17"/>
      <c r="E172" s="10"/>
      <c r="F172" s="10"/>
      <c r="G172" s="10"/>
      <c r="I172" s="2"/>
      <c r="J172" s="4"/>
      <c r="K172" s="4"/>
      <c r="L172" s="4"/>
      <c r="M172" s="4"/>
      <c r="N172" s="4"/>
      <c r="O172" s="4"/>
      <c r="P172" s="4"/>
      <c r="Q172" s="4"/>
      <c r="R172" s="6"/>
      <c r="S172" s="22"/>
      <c r="T172" s="23"/>
      <c r="U172" s="22"/>
      <c r="BA172" s="4"/>
      <c r="BB172" s="4"/>
      <c r="BC172" s="7"/>
      <c r="BD172" s="4"/>
      <c r="BE172" s="4"/>
      <c r="BF172" s="7"/>
      <c r="BG172" s="11"/>
      <c r="BH172" s="11"/>
      <c r="BI172" s="11"/>
      <c r="BJ172" s="11"/>
      <c r="BK172" s="4"/>
      <c r="BL172" s="4"/>
      <c r="BM172" s="9"/>
      <c r="BN172" s="9"/>
      <c r="BO172" s="9"/>
      <c r="BP172" s="9"/>
      <c r="BQ172" s="4"/>
      <c r="BR172" s="4"/>
      <c r="BS172" s="7"/>
      <c r="BW172" s="4"/>
      <c r="BX172" s="4"/>
      <c r="BY172" s="7"/>
      <c r="BZ172" s="4"/>
      <c r="CA172" s="4"/>
      <c r="CB172" s="7"/>
      <c r="CF172" s="4"/>
      <c r="CG172" s="4"/>
      <c r="CH172" s="4"/>
      <c r="CI172" s="4"/>
      <c r="CJ172" s="4"/>
      <c r="CK172" s="4"/>
      <c r="CL172" s="4"/>
      <c r="CM172" s="4"/>
      <c r="CN172" s="7"/>
      <c r="CO172" s="7"/>
      <c r="CP172" s="4"/>
      <c r="CQ172" s="4"/>
      <c r="CR172" s="4"/>
      <c r="CS172" s="4"/>
      <c r="CT172" s="8"/>
      <c r="CU172" s="4"/>
      <c r="CV172" s="4"/>
      <c r="CW172" s="4"/>
      <c r="CX172" s="4"/>
      <c r="CY172" s="7"/>
      <c r="CZ172" s="7"/>
      <c r="DA172" s="7"/>
      <c r="DB172" s="4"/>
      <c r="DC172" s="4"/>
      <c r="DD172" s="4"/>
      <c r="DE172" s="4"/>
      <c r="DF172" s="4"/>
      <c r="DG172" s="4"/>
      <c r="DI172" s="4"/>
      <c r="DJ172" s="6"/>
    </row>
    <row r="173" spans="1:114" ht="28" customHeight="1">
      <c r="A173" s="1"/>
      <c r="B173" s="2"/>
      <c r="C173" s="2"/>
      <c r="D173" s="17"/>
      <c r="E173" s="10"/>
      <c r="F173" s="10"/>
      <c r="G173" s="10"/>
      <c r="I173" s="2"/>
      <c r="J173" s="4"/>
      <c r="K173" s="4"/>
      <c r="L173" s="4"/>
      <c r="M173" s="4"/>
      <c r="N173" s="4"/>
      <c r="O173" s="4"/>
      <c r="P173" s="4"/>
      <c r="Q173" s="4"/>
      <c r="R173" s="6"/>
      <c r="S173" s="22"/>
      <c r="T173" s="23"/>
      <c r="U173" s="22"/>
      <c r="BA173" s="4"/>
      <c r="BB173" s="4"/>
      <c r="BC173" s="7"/>
      <c r="BD173" s="4"/>
      <c r="BE173" s="4"/>
      <c r="BF173" s="7"/>
      <c r="BG173" s="11"/>
      <c r="BH173" s="11"/>
      <c r="BI173" s="11"/>
      <c r="BJ173" s="11"/>
      <c r="BK173" s="4"/>
      <c r="BL173" s="4"/>
      <c r="BM173" s="9"/>
      <c r="BN173" s="9"/>
      <c r="BO173" s="9"/>
      <c r="BP173" s="9"/>
      <c r="BQ173" s="4"/>
      <c r="BR173" s="4"/>
      <c r="BS173" s="7"/>
      <c r="BW173" s="4"/>
      <c r="BX173" s="4"/>
      <c r="BY173" s="7"/>
      <c r="BZ173" s="4"/>
      <c r="CA173" s="4"/>
      <c r="CB173" s="7"/>
      <c r="CF173" s="4"/>
      <c r="CG173" s="4"/>
      <c r="CH173" s="4"/>
      <c r="CI173" s="4"/>
      <c r="CJ173" s="4"/>
      <c r="CK173" s="4"/>
      <c r="CL173" s="4"/>
      <c r="CM173" s="4"/>
      <c r="CN173" s="7"/>
      <c r="CO173" s="7"/>
      <c r="CP173" s="4"/>
      <c r="CQ173" s="4"/>
      <c r="CR173" s="4"/>
      <c r="CS173" s="4"/>
      <c r="CT173" s="8"/>
      <c r="CU173" s="4"/>
      <c r="CV173" s="4"/>
      <c r="CW173" s="4"/>
      <c r="CX173" s="4"/>
      <c r="CY173" s="7"/>
      <c r="CZ173" s="7"/>
      <c r="DA173" s="7"/>
      <c r="DB173" s="4"/>
      <c r="DC173" s="4"/>
      <c r="DD173" s="4"/>
      <c r="DE173" s="4"/>
      <c r="DF173" s="4"/>
      <c r="DG173" s="4"/>
      <c r="DI173" s="4"/>
      <c r="DJ173" s="6"/>
    </row>
    <row r="174" spans="1:114" ht="28" customHeight="1">
      <c r="A174" s="1"/>
      <c r="B174" s="2"/>
      <c r="C174" s="2"/>
      <c r="D174" s="17"/>
      <c r="E174" s="10"/>
      <c r="F174" s="10"/>
      <c r="G174" s="10"/>
      <c r="I174" s="2"/>
      <c r="J174" s="4"/>
      <c r="K174" s="4"/>
      <c r="L174" s="4"/>
      <c r="M174" s="4"/>
      <c r="N174" s="4"/>
      <c r="O174" s="4"/>
      <c r="P174" s="4"/>
      <c r="Q174" s="4"/>
      <c r="R174" s="6"/>
      <c r="S174" s="22"/>
      <c r="T174" s="23"/>
      <c r="U174" s="22"/>
      <c r="BA174" s="4"/>
      <c r="BB174" s="4"/>
      <c r="BC174" s="7"/>
      <c r="BD174" s="4"/>
      <c r="BE174" s="4"/>
      <c r="BF174" s="7"/>
      <c r="BG174" s="11"/>
      <c r="BH174" s="11"/>
      <c r="BI174" s="11"/>
      <c r="BJ174" s="11"/>
      <c r="BK174" s="4"/>
      <c r="BL174" s="4"/>
      <c r="BM174" s="9"/>
      <c r="BN174" s="9"/>
      <c r="BO174" s="9"/>
      <c r="BP174" s="9"/>
      <c r="BQ174" s="4"/>
      <c r="BR174" s="4"/>
      <c r="BS174" s="7"/>
      <c r="BW174" s="4"/>
      <c r="BX174" s="4"/>
      <c r="BY174" s="7"/>
      <c r="BZ174" s="4"/>
      <c r="CA174" s="4"/>
      <c r="CB174" s="7"/>
      <c r="CF174" s="4"/>
      <c r="CG174" s="4"/>
      <c r="CH174" s="4"/>
      <c r="CI174" s="4"/>
      <c r="CJ174" s="4"/>
      <c r="CK174" s="4"/>
      <c r="CL174" s="4"/>
      <c r="CM174" s="4"/>
      <c r="CN174" s="7"/>
      <c r="CO174" s="7"/>
      <c r="CP174" s="4"/>
      <c r="CQ174" s="4"/>
      <c r="CR174" s="4"/>
      <c r="CS174" s="4"/>
      <c r="CT174" s="8"/>
      <c r="CU174" s="4"/>
      <c r="CV174" s="4"/>
      <c r="CW174" s="4"/>
      <c r="CX174" s="4"/>
      <c r="CY174" s="7"/>
      <c r="CZ174" s="7"/>
      <c r="DA174" s="7"/>
      <c r="DB174" s="4"/>
      <c r="DC174" s="4"/>
      <c r="DD174" s="4"/>
      <c r="DE174" s="4"/>
      <c r="DF174" s="4"/>
      <c r="DG174" s="4"/>
      <c r="DI174" s="4"/>
      <c r="DJ174" s="6"/>
    </row>
    <row r="175" spans="1:114" ht="28" customHeight="1">
      <c r="A175" s="1"/>
      <c r="B175" s="2"/>
      <c r="C175" s="2"/>
      <c r="D175" s="17"/>
      <c r="E175" s="10"/>
      <c r="F175" s="10"/>
      <c r="G175" s="10"/>
      <c r="I175" s="2"/>
      <c r="J175" s="4"/>
      <c r="K175" s="4"/>
      <c r="L175" s="4"/>
      <c r="M175" s="4"/>
      <c r="N175" s="4"/>
      <c r="O175" s="4"/>
      <c r="P175" s="4"/>
      <c r="Q175" s="4"/>
      <c r="R175" s="6"/>
      <c r="S175" s="22"/>
      <c r="T175" s="23"/>
      <c r="U175" s="22"/>
      <c r="BA175" s="4"/>
      <c r="BB175" s="4"/>
      <c r="BC175" s="7"/>
      <c r="BD175" s="4"/>
      <c r="BE175" s="4"/>
      <c r="BF175" s="7"/>
      <c r="BG175" s="11"/>
      <c r="BH175" s="11"/>
      <c r="BI175" s="11"/>
      <c r="BJ175" s="11"/>
      <c r="BK175" s="4"/>
      <c r="BL175" s="4"/>
      <c r="BM175" s="9"/>
      <c r="BN175" s="9"/>
      <c r="BO175" s="9"/>
      <c r="BP175" s="9"/>
      <c r="BQ175" s="4"/>
      <c r="BR175" s="4"/>
      <c r="BS175" s="7"/>
      <c r="BW175" s="4"/>
      <c r="BX175" s="4"/>
      <c r="BY175" s="7"/>
      <c r="BZ175" s="4"/>
      <c r="CA175" s="4"/>
      <c r="CB175" s="7"/>
      <c r="CF175" s="4"/>
      <c r="CG175" s="4"/>
      <c r="CH175" s="4"/>
      <c r="CI175" s="4"/>
      <c r="CJ175" s="4"/>
      <c r="CK175" s="4"/>
      <c r="CL175" s="4"/>
      <c r="CM175" s="4"/>
      <c r="CN175" s="7"/>
      <c r="CO175" s="7"/>
      <c r="CP175" s="4"/>
      <c r="CQ175" s="4"/>
      <c r="CR175" s="4"/>
      <c r="CS175" s="4"/>
      <c r="CT175" s="8"/>
      <c r="CU175" s="4"/>
      <c r="CV175" s="4"/>
      <c r="CW175" s="4"/>
      <c r="CX175" s="4"/>
      <c r="CY175" s="7"/>
      <c r="CZ175" s="7"/>
      <c r="DA175" s="7"/>
      <c r="DB175" s="4"/>
      <c r="DC175" s="4"/>
      <c r="DD175" s="4"/>
      <c r="DE175" s="4"/>
      <c r="DF175" s="4"/>
      <c r="DG175" s="4"/>
      <c r="DI175" s="4"/>
      <c r="DJ175" s="6"/>
    </row>
    <row r="176" spans="1:114" ht="28" customHeight="1">
      <c r="A176" s="1"/>
      <c r="B176" s="2"/>
      <c r="C176" s="2"/>
      <c r="D176" s="17"/>
      <c r="E176" s="10"/>
      <c r="F176" s="10"/>
      <c r="G176" s="10"/>
      <c r="I176" s="2"/>
      <c r="J176" s="4"/>
      <c r="K176" s="4"/>
      <c r="L176" s="4"/>
      <c r="M176" s="4"/>
      <c r="N176" s="4"/>
      <c r="O176" s="4"/>
      <c r="P176" s="4"/>
      <c r="Q176" s="4"/>
      <c r="R176" s="6"/>
      <c r="S176" s="22"/>
      <c r="T176" s="23"/>
      <c r="U176" s="22"/>
      <c r="BA176" s="4"/>
      <c r="BB176" s="4"/>
      <c r="BC176" s="7"/>
      <c r="BD176" s="4"/>
      <c r="BE176" s="4"/>
      <c r="BF176" s="7"/>
      <c r="BG176" s="11"/>
      <c r="BH176" s="11"/>
      <c r="BI176" s="11"/>
      <c r="BJ176" s="11"/>
      <c r="BK176" s="4"/>
      <c r="BL176" s="4"/>
      <c r="BM176" s="9"/>
      <c r="BN176" s="9"/>
      <c r="BO176" s="9"/>
      <c r="BP176" s="9"/>
      <c r="BQ176" s="4"/>
      <c r="BR176" s="4"/>
      <c r="BS176" s="7"/>
      <c r="BW176" s="4"/>
      <c r="BX176" s="4"/>
      <c r="BY176" s="7"/>
      <c r="BZ176" s="4"/>
      <c r="CA176" s="4"/>
      <c r="CB176" s="7"/>
      <c r="CF176" s="4"/>
      <c r="CG176" s="4"/>
      <c r="CH176" s="4"/>
      <c r="CI176" s="4"/>
      <c r="CJ176" s="4"/>
      <c r="CK176" s="4"/>
      <c r="CL176" s="4"/>
      <c r="CM176" s="4"/>
      <c r="CN176" s="7"/>
      <c r="CO176" s="7"/>
      <c r="CP176" s="4"/>
      <c r="CQ176" s="4"/>
      <c r="CR176" s="4"/>
      <c r="CS176" s="4"/>
      <c r="CT176" s="8"/>
      <c r="CU176" s="4"/>
      <c r="CV176" s="4"/>
      <c r="CW176" s="4"/>
      <c r="CX176" s="4"/>
      <c r="CY176" s="7"/>
      <c r="CZ176" s="7"/>
      <c r="DA176" s="7"/>
      <c r="DB176" s="4"/>
      <c r="DC176" s="4"/>
      <c r="DD176" s="4"/>
      <c r="DE176" s="4"/>
      <c r="DF176" s="4"/>
      <c r="DG176" s="4"/>
      <c r="DI176" s="4"/>
      <c r="DJ176" s="6"/>
    </row>
    <row r="177" spans="1:114" ht="28" customHeight="1">
      <c r="A177" s="1"/>
      <c r="B177" s="2"/>
      <c r="C177" s="2"/>
      <c r="D177" s="17"/>
      <c r="E177" s="10"/>
      <c r="F177" s="10"/>
      <c r="G177" s="10"/>
      <c r="I177" s="2"/>
      <c r="J177" s="4"/>
      <c r="K177" s="4"/>
      <c r="L177" s="4"/>
      <c r="M177" s="4"/>
      <c r="N177" s="4"/>
      <c r="O177" s="4"/>
      <c r="P177" s="4"/>
      <c r="Q177" s="4"/>
      <c r="R177" s="6"/>
      <c r="S177" s="22"/>
      <c r="T177" s="23"/>
      <c r="U177" s="22"/>
      <c r="BA177" s="4"/>
      <c r="BB177" s="4"/>
      <c r="BC177" s="7"/>
      <c r="BD177" s="4"/>
      <c r="BE177" s="4"/>
      <c r="BF177" s="7"/>
      <c r="BG177" s="11"/>
      <c r="BH177" s="11"/>
      <c r="BI177" s="11"/>
      <c r="BJ177" s="11"/>
      <c r="BK177" s="4"/>
      <c r="BL177" s="4"/>
      <c r="BM177" s="9"/>
      <c r="BN177" s="9"/>
      <c r="BO177" s="9"/>
      <c r="BP177" s="9"/>
      <c r="BQ177" s="4"/>
      <c r="BR177" s="4"/>
      <c r="BS177" s="7"/>
      <c r="BW177" s="4"/>
      <c r="BX177" s="4"/>
      <c r="BY177" s="7"/>
      <c r="BZ177" s="4"/>
      <c r="CA177" s="4"/>
      <c r="CB177" s="7"/>
      <c r="CF177" s="4"/>
      <c r="CG177" s="4"/>
      <c r="CH177" s="4"/>
      <c r="CI177" s="4"/>
      <c r="CJ177" s="4"/>
      <c r="CK177" s="4"/>
      <c r="CL177" s="4"/>
      <c r="CM177" s="4"/>
      <c r="CN177" s="7"/>
      <c r="CO177" s="7"/>
      <c r="CP177" s="4"/>
      <c r="CQ177" s="4"/>
      <c r="CR177" s="4"/>
      <c r="CS177" s="4"/>
      <c r="CT177" s="8"/>
      <c r="CU177" s="4"/>
      <c r="CV177" s="4"/>
      <c r="CW177" s="4"/>
      <c r="CX177" s="4"/>
      <c r="CY177" s="7"/>
      <c r="CZ177" s="7"/>
      <c r="DA177" s="7"/>
      <c r="DB177" s="4"/>
      <c r="DC177" s="4"/>
      <c r="DD177" s="4"/>
      <c r="DE177" s="4"/>
      <c r="DF177" s="4"/>
      <c r="DG177" s="4"/>
      <c r="DI177" s="4"/>
      <c r="DJ177" s="6"/>
    </row>
    <row r="178" spans="1:114" ht="28" customHeight="1">
      <c r="A178" s="1"/>
      <c r="B178" s="2"/>
      <c r="C178" s="2"/>
      <c r="D178" s="17"/>
      <c r="E178" s="10"/>
      <c r="F178" s="10"/>
      <c r="G178" s="10"/>
      <c r="I178" s="2"/>
      <c r="J178" s="4"/>
      <c r="K178" s="4"/>
      <c r="L178" s="4"/>
      <c r="M178" s="4"/>
      <c r="N178" s="4"/>
      <c r="O178" s="4"/>
      <c r="P178" s="4"/>
      <c r="Q178" s="4"/>
      <c r="R178" s="6"/>
      <c r="S178" s="22"/>
      <c r="T178" s="23"/>
      <c r="U178" s="22"/>
      <c r="BA178" s="4"/>
      <c r="BB178" s="4"/>
      <c r="BC178" s="7"/>
      <c r="BD178" s="4"/>
      <c r="BE178" s="4"/>
      <c r="BF178" s="7"/>
      <c r="BG178" s="11"/>
      <c r="BH178" s="11"/>
      <c r="BI178" s="11"/>
      <c r="BJ178" s="11"/>
      <c r="BK178" s="4"/>
      <c r="BL178" s="4"/>
      <c r="BM178" s="9"/>
      <c r="BN178" s="9"/>
      <c r="BO178" s="9"/>
      <c r="BP178" s="9"/>
      <c r="BQ178" s="4"/>
      <c r="BR178" s="4"/>
      <c r="BS178" s="7"/>
      <c r="BW178" s="4"/>
      <c r="BX178" s="4"/>
      <c r="BY178" s="7"/>
      <c r="BZ178" s="4"/>
      <c r="CA178" s="4"/>
      <c r="CB178" s="7"/>
      <c r="CF178" s="4"/>
      <c r="CG178" s="4"/>
      <c r="CH178" s="4"/>
      <c r="CI178" s="4"/>
      <c r="CJ178" s="4"/>
      <c r="CK178" s="4"/>
      <c r="CL178" s="4"/>
      <c r="CM178" s="4"/>
      <c r="CN178" s="7"/>
      <c r="CO178" s="7"/>
      <c r="CP178" s="4"/>
      <c r="CQ178" s="4"/>
      <c r="CR178" s="4"/>
      <c r="CS178" s="4"/>
      <c r="CT178" s="8"/>
      <c r="CU178" s="4"/>
      <c r="CV178" s="4"/>
      <c r="CW178" s="4"/>
      <c r="CX178" s="4"/>
      <c r="CY178" s="7"/>
      <c r="CZ178" s="7"/>
      <c r="DA178" s="7"/>
      <c r="DB178" s="4"/>
      <c r="DC178" s="4"/>
      <c r="DD178" s="4"/>
      <c r="DE178" s="4"/>
      <c r="DF178" s="4"/>
      <c r="DG178" s="4"/>
      <c r="DI178" s="4"/>
      <c r="DJ178" s="6"/>
    </row>
    <row r="179" spans="1:114" ht="28" customHeight="1">
      <c r="A179" s="1"/>
      <c r="B179" s="2"/>
      <c r="C179" s="2"/>
      <c r="D179" s="17"/>
      <c r="E179" s="10"/>
      <c r="F179" s="10"/>
      <c r="G179" s="10"/>
      <c r="I179" s="2"/>
      <c r="J179" s="4"/>
      <c r="K179" s="4"/>
      <c r="L179" s="4"/>
      <c r="M179" s="4"/>
      <c r="N179" s="4"/>
      <c r="O179" s="4"/>
      <c r="P179" s="4"/>
      <c r="Q179" s="4"/>
      <c r="R179" s="6"/>
      <c r="S179" s="22"/>
      <c r="T179" s="23"/>
      <c r="U179" s="22"/>
      <c r="BA179" s="4"/>
      <c r="BB179" s="4"/>
      <c r="BC179" s="7"/>
      <c r="BD179" s="4"/>
      <c r="BE179" s="4"/>
      <c r="BF179" s="7"/>
      <c r="BG179" s="11"/>
      <c r="BH179" s="11"/>
      <c r="BI179" s="11"/>
      <c r="BJ179" s="11"/>
      <c r="BK179" s="4"/>
      <c r="BL179" s="4"/>
      <c r="BM179" s="9"/>
      <c r="BN179" s="9"/>
      <c r="BO179" s="9"/>
      <c r="BP179" s="9"/>
      <c r="BQ179" s="4"/>
      <c r="BR179" s="4"/>
      <c r="BS179" s="7"/>
      <c r="BW179" s="4"/>
      <c r="BX179" s="4"/>
      <c r="BY179" s="7"/>
      <c r="BZ179" s="4"/>
      <c r="CA179" s="4"/>
      <c r="CB179" s="7"/>
      <c r="CF179" s="4"/>
      <c r="CG179" s="4"/>
      <c r="CH179" s="4"/>
      <c r="CI179" s="4"/>
      <c r="CJ179" s="4"/>
      <c r="CK179" s="4"/>
      <c r="CL179" s="4"/>
      <c r="CM179" s="4"/>
      <c r="CN179" s="7"/>
      <c r="CO179" s="7"/>
      <c r="CP179" s="4"/>
      <c r="CQ179" s="4"/>
      <c r="CR179" s="4"/>
      <c r="CS179" s="4"/>
      <c r="CT179" s="8"/>
      <c r="CU179" s="4"/>
      <c r="CV179" s="4"/>
      <c r="CW179" s="4"/>
      <c r="CX179" s="4"/>
      <c r="CY179" s="7"/>
      <c r="CZ179" s="7"/>
      <c r="DA179" s="7"/>
      <c r="DB179" s="4"/>
      <c r="DC179" s="4"/>
      <c r="DD179" s="4"/>
      <c r="DE179" s="4"/>
      <c r="DF179" s="4"/>
      <c r="DG179" s="4"/>
      <c r="DI179" s="4"/>
      <c r="DJ179" s="6"/>
    </row>
    <row r="180" spans="1:114" ht="28" customHeight="1">
      <c r="A180" s="1"/>
      <c r="B180" s="2"/>
      <c r="C180" s="2"/>
      <c r="D180" s="17"/>
      <c r="E180" s="10"/>
      <c r="F180" s="10"/>
      <c r="G180" s="10"/>
      <c r="I180" s="2"/>
      <c r="J180" s="4"/>
      <c r="K180" s="4"/>
      <c r="L180" s="4"/>
      <c r="M180" s="4"/>
      <c r="N180" s="4"/>
      <c r="O180" s="4"/>
      <c r="P180" s="4"/>
      <c r="Q180" s="4"/>
      <c r="R180" s="6"/>
      <c r="S180" s="22"/>
      <c r="T180" s="23"/>
      <c r="U180" s="22"/>
      <c r="BA180" s="4"/>
      <c r="BB180" s="4"/>
      <c r="BC180" s="7"/>
      <c r="BD180" s="4"/>
      <c r="BE180" s="4"/>
      <c r="BF180" s="7"/>
      <c r="BG180" s="11"/>
      <c r="BH180" s="11"/>
      <c r="BI180" s="11"/>
      <c r="BJ180" s="11"/>
      <c r="BK180" s="4"/>
      <c r="BL180" s="4"/>
      <c r="BM180" s="9"/>
      <c r="BN180" s="9"/>
      <c r="BO180" s="9"/>
      <c r="BP180" s="9"/>
      <c r="BQ180" s="4"/>
      <c r="BR180" s="4"/>
      <c r="BS180" s="7"/>
      <c r="BW180" s="4"/>
      <c r="BX180" s="4"/>
      <c r="BY180" s="7"/>
      <c r="BZ180" s="4"/>
      <c r="CA180" s="4"/>
      <c r="CB180" s="7"/>
      <c r="CF180" s="4"/>
      <c r="CG180" s="4"/>
      <c r="CH180" s="4"/>
      <c r="CI180" s="4"/>
      <c r="CJ180" s="4"/>
      <c r="CK180" s="4"/>
      <c r="CL180" s="4"/>
      <c r="CM180" s="4"/>
      <c r="CN180" s="7"/>
      <c r="CO180" s="7"/>
      <c r="CP180" s="4"/>
      <c r="CQ180" s="4"/>
      <c r="CR180" s="4"/>
      <c r="CS180" s="4"/>
      <c r="CT180" s="8"/>
      <c r="CU180" s="4"/>
      <c r="CV180" s="4"/>
      <c r="CW180" s="4"/>
      <c r="CX180" s="4"/>
      <c r="CY180" s="7"/>
      <c r="CZ180" s="7"/>
      <c r="DA180" s="7"/>
      <c r="DB180" s="4"/>
      <c r="DC180" s="4"/>
      <c r="DD180" s="4"/>
      <c r="DE180" s="4"/>
      <c r="DF180" s="4"/>
      <c r="DG180" s="4"/>
      <c r="DI180" s="4"/>
      <c r="DJ180" s="6"/>
    </row>
    <row r="181" spans="1:114" ht="28" customHeight="1">
      <c r="A181" s="1"/>
      <c r="B181" s="2"/>
      <c r="C181" s="2"/>
      <c r="D181" s="17"/>
      <c r="E181" s="10"/>
      <c r="F181" s="10"/>
      <c r="G181" s="10"/>
      <c r="I181" s="2"/>
      <c r="J181" s="4"/>
      <c r="K181" s="4"/>
      <c r="L181" s="4"/>
      <c r="M181" s="4"/>
      <c r="N181" s="4"/>
      <c r="O181" s="4"/>
      <c r="P181" s="4"/>
      <c r="Q181" s="4"/>
      <c r="R181" s="6"/>
      <c r="S181" s="22"/>
      <c r="T181" s="23"/>
      <c r="U181" s="22"/>
      <c r="BA181" s="4"/>
      <c r="BB181" s="4"/>
      <c r="BC181" s="7"/>
      <c r="BD181" s="4"/>
      <c r="BE181" s="4"/>
      <c r="BF181" s="7"/>
      <c r="BG181" s="11"/>
      <c r="BH181" s="11"/>
      <c r="BI181" s="11"/>
      <c r="BJ181" s="11"/>
      <c r="BK181" s="4"/>
      <c r="BL181" s="4"/>
      <c r="BM181" s="9"/>
      <c r="BN181" s="9"/>
      <c r="BO181" s="9"/>
      <c r="BP181" s="9"/>
      <c r="BQ181" s="4"/>
      <c r="BR181" s="4"/>
      <c r="BS181" s="7"/>
      <c r="BW181" s="4"/>
      <c r="BX181" s="4"/>
      <c r="BY181" s="7"/>
      <c r="BZ181" s="4"/>
      <c r="CA181" s="4"/>
      <c r="CB181" s="7"/>
      <c r="CF181" s="4"/>
      <c r="CG181" s="4"/>
      <c r="CH181" s="4"/>
      <c r="CI181" s="4"/>
      <c r="CJ181" s="4"/>
      <c r="CK181" s="4"/>
      <c r="CL181" s="4"/>
      <c r="CM181" s="4"/>
      <c r="CN181" s="7"/>
      <c r="CO181" s="7"/>
      <c r="CP181" s="4"/>
      <c r="CQ181" s="4"/>
      <c r="CR181" s="4"/>
      <c r="CS181" s="4"/>
      <c r="CT181" s="8"/>
      <c r="CU181" s="4"/>
      <c r="CV181" s="4"/>
      <c r="CW181" s="4"/>
      <c r="CX181" s="4"/>
      <c r="CY181" s="7"/>
      <c r="CZ181" s="7"/>
      <c r="DA181" s="7"/>
      <c r="DB181" s="4"/>
      <c r="DC181" s="4"/>
      <c r="DD181" s="4"/>
      <c r="DE181" s="4"/>
      <c r="DF181" s="4"/>
      <c r="DG181" s="4"/>
      <c r="DI181" s="4"/>
      <c r="DJ181" s="6"/>
    </row>
    <row r="182" spans="1:114" ht="28" customHeight="1">
      <c r="A182" s="1"/>
      <c r="B182" s="2"/>
      <c r="C182" s="2"/>
      <c r="D182" s="17"/>
      <c r="E182" s="10"/>
      <c r="F182" s="10"/>
      <c r="G182" s="10"/>
      <c r="I182" s="2"/>
      <c r="J182" s="4"/>
      <c r="K182" s="4"/>
      <c r="L182" s="4"/>
      <c r="M182" s="4"/>
      <c r="N182" s="4"/>
      <c r="O182" s="4"/>
      <c r="P182" s="4"/>
      <c r="Q182" s="4"/>
      <c r="R182" s="6"/>
      <c r="S182" s="22"/>
      <c r="T182" s="23"/>
      <c r="U182" s="22"/>
      <c r="BA182" s="4"/>
      <c r="BB182" s="4"/>
      <c r="BC182" s="7"/>
      <c r="BD182" s="4"/>
      <c r="BE182" s="4"/>
      <c r="BF182" s="7"/>
      <c r="BG182" s="11"/>
      <c r="BH182" s="11"/>
      <c r="BI182" s="11"/>
      <c r="BJ182" s="11"/>
      <c r="BK182" s="4"/>
      <c r="BL182" s="4"/>
      <c r="BM182" s="9"/>
      <c r="BN182" s="9"/>
      <c r="BO182" s="9"/>
      <c r="BP182" s="9"/>
      <c r="BQ182" s="4"/>
      <c r="BR182" s="4"/>
      <c r="BS182" s="7"/>
      <c r="BW182" s="4"/>
      <c r="BX182" s="4"/>
      <c r="BY182" s="7"/>
      <c r="BZ182" s="4"/>
      <c r="CA182" s="4"/>
      <c r="CB182" s="7"/>
      <c r="CF182" s="4"/>
      <c r="CG182" s="4"/>
      <c r="CH182" s="4"/>
      <c r="CI182" s="4"/>
      <c r="CJ182" s="4"/>
      <c r="CK182" s="4"/>
      <c r="CL182" s="4"/>
      <c r="CM182" s="4"/>
      <c r="CN182" s="7"/>
      <c r="CO182" s="7"/>
      <c r="CP182" s="4"/>
      <c r="CQ182" s="4"/>
      <c r="CR182" s="4"/>
      <c r="CS182" s="4"/>
      <c r="CT182" s="8"/>
      <c r="CU182" s="4"/>
      <c r="CV182" s="4"/>
      <c r="CW182" s="4"/>
      <c r="CX182" s="4"/>
      <c r="CY182" s="7"/>
      <c r="CZ182" s="7"/>
      <c r="DA182" s="7"/>
      <c r="DB182" s="4"/>
      <c r="DC182" s="4"/>
      <c r="DD182" s="4"/>
      <c r="DE182" s="4"/>
      <c r="DF182" s="4"/>
      <c r="DG182" s="4"/>
      <c r="DI182" s="4"/>
      <c r="DJ182" s="6"/>
    </row>
    <row r="183" spans="1:114" ht="28" customHeight="1">
      <c r="A183" s="1"/>
      <c r="B183" s="2"/>
      <c r="C183" s="2"/>
      <c r="D183" s="17"/>
      <c r="E183" s="10"/>
      <c r="F183" s="10"/>
      <c r="G183" s="10"/>
      <c r="I183" s="2"/>
      <c r="J183" s="4"/>
      <c r="K183" s="4"/>
      <c r="L183" s="4"/>
      <c r="M183" s="4"/>
      <c r="N183" s="4"/>
      <c r="O183" s="4"/>
      <c r="P183" s="4"/>
      <c r="Q183" s="4"/>
      <c r="R183" s="6"/>
      <c r="S183" s="22"/>
      <c r="T183" s="23"/>
      <c r="U183" s="22"/>
      <c r="BA183" s="4"/>
      <c r="BB183" s="4"/>
      <c r="BC183" s="7"/>
      <c r="BD183" s="4"/>
      <c r="BE183" s="4"/>
      <c r="BF183" s="7"/>
      <c r="BG183" s="11"/>
      <c r="BH183" s="11"/>
      <c r="BI183" s="11"/>
      <c r="BJ183" s="11"/>
      <c r="BK183" s="4"/>
      <c r="BL183" s="4"/>
      <c r="BM183" s="9"/>
      <c r="BN183" s="9"/>
      <c r="BO183" s="9"/>
      <c r="BP183" s="9"/>
      <c r="BQ183" s="4"/>
      <c r="BR183" s="4"/>
      <c r="BS183" s="7"/>
      <c r="BW183" s="4"/>
      <c r="BX183" s="4"/>
      <c r="BY183" s="7"/>
      <c r="BZ183" s="4"/>
      <c r="CA183" s="4"/>
      <c r="CB183" s="7"/>
      <c r="CF183" s="4"/>
      <c r="CG183" s="4"/>
      <c r="CH183" s="4"/>
      <c r="CI183" s="4"/>
      <c r="CJ183" s="4"/>
      <c r="CK183" s="4"/>
      <c r="CL183" s="4"/>
      <c r="CM183" s="4"/>
      <c r="CN183" s="7"/>
      <c r="CO183" s="7"/>
      <c r="CP183" s="4"/>
      <c r="CQ183" s="4"/>
      <c r="CR183" s="4"/>
      <c r="CS183" s="4"/>
      <c r="CT183" s="8"/>
      <c r="CU183" s="4"/>
      <c r="CV183" s="4"/>
      <c r="CW183" s="4"/>
      <c r="CX183" s="4"/>
      <c r="CY183" s="7"/>
      <c r="CZ183" s="7"/>
      <c r="DA183" s="7"/>
      <c r="DB183" s="4"/>
      <c r="DC183" s="4"/>
      <c r="DD183" s="4"/>
      <c r="DE183" s="4"/>
      <c r="DF183" s="4"/>
      <c r="DG183" s="4"/>
      <c r="DI183" s="4"/>
      <c r="DJ183" s="6"/>
    </row>
    <row r="184" spans="1:114" ht="28" customHeight="1">
      <c r="A184" s="1"/>
      <c r="B184" s="2"/>
      <c r="C184" s="2"/>
      <c r="D184" s="17"/>
      <c r="E184" s="10"/>
      <c r="F184" s="10"/>
      <c r="G184" s="10"/>
      <c r="I184" s="2"/>
      <c r="J184" s="4"/>
      <c r="K184" s="4"/>
      <c r="L184" s="4"/>
      <c r="M184" s="4"/>
      <c r="N184" s="4"/>
      <c r="O184" s="4"/>
      <c r="P184" s="4"/>
      <c r="Q184" s="4"/>
      <c r="R184" s="6"/>
      <c r="S184" s="22"/>
      <c r="T184" s="23"/>
      <c r="U184" s="22"/>
      <c r="BA184" s="4"/>
      <c r="BB184" s="4"/>
      <c r="BC184" s="7"/>
      <c r="BD184" s="4"/>
      <c r="BE184" s="4"/>
      <c r="BF184" s="7"/>
      <c r="BG184" s="11"/>
      <c r="BH184" s="11"/>
      <c r="BI184" s="11"/>
      <c r="BJ184" s="11"/>
      <c r="BK184" s="4"/>
      <c r="BL184" s="4"/>
      <c r="BM184" s="9"/>
      <c r="BN184" s="9"/>
      <c r="BO184" s="9"/>
      <c r="BP184" s="9"/>
      <c r="BQ184" s="4"/>
      <c r="BR184" s="4"/>
      <c r="BS184" s="7"/>
      <c r="BW184" s="4"/>
      <c r="BX184" s="4"/>
      <c r="BY184" s="7"/>
      <c r="BZ184" s="4"/>
      <c r="CA184" s="4"/>
      <c r="CB184" s="7"/>
      <c r="CF184" s="4"/>
      <c r="CG184" s="4"/>
      <c r="CH184" s="4"/>
      <c r="CI184" s="4"/>
      <c r="CJ184" s="4"/>
      <c r="CK184" s="4"/>
      <c r="CL184" s="4"/>
      <c r="CM184" s="4"/>
      <c r="CN184" s="7"/>
      <c r="CO184" s="7"/>
      <c r="CP184" s="4"/>
      <c r="CQ184" s="4"/>
      <c r="CR184" s="4"/>
      <c r="CS184" s="4"/>
      <c r="CT184" s="8"/>
      <c r="CU184" s="4"/>
      <c r="CV184" s="4"/>
      <c r="CW184" s="4"/>
      <c r="CX184" s="4"/>
      <c r="CY184" s="7"/>
      <c r="CZ184" s="7"/>
      <c r="DA184" s="7"/>
      <c r="DB184" s="4"/>
      <c r="DC184" s="4"/>
      <c r="DD184" s="4"/>
      <c r="DE184" s="4"/>
      <c r="DF184" s="4"/>
      <c r="DG184" s="4"/>
      <c r="DI184" s="4"/>
      <c r="DJ184" s="6"/>
    </row>
    <row r="185" spans="1:114" ht="28" customHeight="1">
      <c r="A185" s="1"/>
      <c r="B185" s="2"/>
      <c r="C185" s="2"/>
      <c r="D185" s="17"/>
      <c r="E185" s="10"/>
      <c r="F185" s="10"/>
      <c r="G185" s="10"/>
      <c r="I185" s="2"/>
      <c r="J185" s="4"/>
      <c r="K185" s="4"/>
      <c r="L185" s="4"/>
      <c r="M185" s="4"/>
      <c r="N185" s="4"/>
      <c r="O185" s="4"/>
      <c r="P185" s="4"/>
      <c r="Q185" s="4"/>
      <c r="R185" s="6"/>
      <c r="S185" s="22"/>
      <c r="T185" s="23"/>
      <c r="U185" s="22"/>
      <c r="BA185" s="4"/>
      <c r="BB185" s="4"/>
      <c r="BC185" s="7"/>
      <c r="BD185" s="4"/>
      <c r="BE185" s="4"/>
      <c r="BF185" s="7"/>
      <c r="BG185" s="11"/>
      <c r="BH185" s="11"/>
      <c r="BI185" s="11"/>
      <c r="BJ185" s="11"/>
      <c r="BK185" s="4"/>
      <c r="BL185" s="4"/>
      <c r="BM185" s="9"/>
      <c r="BN185" s="9"/>
      <c r="BO185" s="9"/>
      <c r="BP185" s="9"/>
      <c r="BQ185" s="4"/>
      <c r="BR185" s="4"/>
      <c r="BS185" s="7"/>
      <c r="BW185" s="4"/>
      <c r="BX185" s="4"/>
      <c r="BY185" s="7"/>
      <c r="BZ185" s="4"/>
      <c r="CA185" s="4"/>
      <c r="CB185" s="7"/>
      <c r="CF185" s="4"/>
      <c r="CG185" s="4"/>
      <c r="CH185" s="4"/>
      <c r="CI185" s="4"/>
      <c r="CJ185" s="4"/>
      <c r="CK185" s="4"/>
      <c r="CL185" s="4"/>
      <c r="CM185" s="4"/>
      <c r="CN185" s="7"/>
      <c r="CO185" s="7"/>
      <c r="CP185" s="4"/>
      <c r="CQ185" s="4"/>
      <c r="CR185" s="4"/>
      <c r="CS185" s="4"/>
      <c r="CT185" s="8"/>
      <c r="CU185" s="4"/>
      <c r="CV185" s="4"/>
      <c r="CW185" s="4"/>
      <c r="CX185" s="4"/>
      <c r="CY185" s="7"/>
      <c r="CZ185" s="7"/>
      <c r="DA185" s="7"/>
      <c r="DB185" s="4"/>
      <c r="DC185" s="4"/>
      <c r="DD185" s="4"/>
      <c r="DE185" s="4"/>
      <c r="DF185" s="4"/>
      <c r="DG185" s="4"/>
      <c r="DI185" s="4"/>
      <c r="DJ185" s="6"/>
    </row>
    <row r="186" spans="1:114" ht="28" customHeight="1">
      <c r="A186" s="1"/>
      <c r="B186" s="2"/>
      <c r="C186" s="2"/>
      <c r="D186" s="17"/>
      <c r="E186" s="10"/>
      <c r="F186" s="10"/>
      <c r="G186" s="10"/>
      <c r="I186" s="2"/>
      <c r="J186" s="4"/>
      <c r="K186" s="4"/>
      <c r="L186" s="4"/>
      <c r="M186" s="4"/>
      <c r="N186" s="4"/>
      <c r="O186" s="4"/>
      <c r="P186" s="4"/>
      <c r="Q186" s="4"/>
      <c r="R186" s="6"/>
      <c r="S186" s="22"/>
      <c r="T186" s="23"/>
      <c r="U186" s="22"/>
      <c r="BA186" s="4"/>
      <c r="BB186" s="4"/>
      <c r="BC186" s="7"/>
      <c r="BD186" s="4"/>
      <c r="BE186" s="4"/>
      <c r="BF186" s="7"/>
      <c r="BG186" s="11"/>
      <c r="BH186" s="11"/>
      <c r="BI186" s="11"/>
      <c r="BJ186" s="11"/>
      <c r="BK186" s="4"/>
      <c r="BL186" s="4"/>
      <c r="BM186" s="9"/>
      <c r="BN186" s="9"/>
      <c r="BO186" s="9"/>
      <c r="BP186" s="9"/>
      <c r="BQ186" s="4"/>
      <c r="BR186" s="4"/>
      <c r="BS186" s="7"/>
      <c r="BW186" s="4"/>
      <c r="BX186" s="4"/>
      <c r="BY186" s="7"/>
      <c r="BZ186" s="4"/>
      <c r="CA186" s="4"/>
      <c r="CB186" s="7"/>
      <c r="CF186" s="4"/>
      <c r="CG186" s="4"/>
      <c r="CH186" s="4"/>
      <c r="CI186" s="4"/>
      <c r="CJ186" s="4"/>
      <c r="CK186" s="4"/>
      <c r="CL186" s="4"/>
      <c r="CM186" s="4"/>
      <c r="CN186" s="7"/>
      <c r="CO186" s="7"/>
      <c r="CP186" s="4"/>
      <c r="CQ186" s="4"/>
      <c r="CR186" s="4"/>
      <c r="CS186" s="4"/>
      <c r="CT186" s="8"/>
      <c r="CU186" s="4"/>
      <c r="CV186" s="4"/>
      <c r="CW186" s="4"/>
      <c r="CX186" s="4"/>
      <c r="CY186" s="7"/>
      <c r="CZ186" s="7"/>
      <c r="DA186" s="7"/>
      <c r="DB186" s="4"/>
      <c r="DC186" s="4"/>
      <c r="DD186" s="4"/>
      <c r="DE186" s="4"/>
      <c r="DF186" s="4"/>
      <c r="DG186" s="4"/>
      <c r="DI186" s="4"/>
      <c r="DJ186" s="6"/>
    </row>
    <row r="187" spans="1:114" ht="28" customHeight="1">
      <c r="A187" s="1"/>
      <c r="B187" s="2"/>
      <c r="C187" s="2"/>
      <c r="D187" s="17"/>
      <c r="E187" s="10"/>
      <c r="F187" s="10"/>
      <c r="G187" s="10"/>
      <c r="I187" s="2"/>
      <c r="J187" s="4"/>
      <c r="K187" s="4"/>
      <c r="L187" s="4"/>
      <c r="M187" s="4"/>
      <c r="N187" s="4"/>
      <c r="O187" s="4"/>
      <c r="P187" s="4"/>
      <c r="Q187" s="4"/>
      <c r="R187" s="6"/>
      <c r="S187" s="22"/>
      <c r="T187" s="23"/>
      <c r="U187" s="22"/>
      <c r="BA187" s="4"/>
      <c r="BB187" s="4"/>
      <c r="BC187" s="7"/>
      <c r="BD187" s="4"/>
      <c r="BE187" s="4"/>
      <c r="BF187" s="7"/>
      <c r="BG187" s="11"/>
      <c r="BH187" s="11"/>
      <c r="BI187" s="11"/>
      <c r="BJ187" s="11"/>
      <c r="BK187" s="4"/>
      <c r="BL187" s="4"/>
      <c r="BM187" s="9"/>
      <c r="BN187" s="9"/>
      <c r="BO187" s="9"/>
      <c r="BP187" s="9"/>
      <c r="BQ187" s="4"/>
      <c r="BR187" s="4"/>
      <c r="BS187" s="7"/>
      <c r="BW187" s="4"/>
      <c r="BX187" s="4"/>
      <c r="BY187" s="7"/>
      <c r="BZ187" s="4"/>
      <c r="CA187" s="4"/>
      <c r="CB187" s="7"/>
      <c r="CF187" s="4"/>
      <c r="CG187" s="4"/>
      <c r="CH187" s="4"/>
      <c r="CI187" s="4"/>
      <c r="CJ187" s="4"/>
      <c r="CK187" s="4"/>
      <c r="CL187" s="4"/>
      <c r="CM187" s="4"/>
      <c r="CN187" s="7"/>
      <c r="CO187" s="7"/>
      <c r="CP187" s="4"/>
      <c r="CQ187" s="4"/>
      <c r="CR187" s="4"/>
      <c r="CS187" s="4"/>
      <c r="CT187" s="8"/>
      <c r="CU187" s="4"/>
      <c r="CV187" s="4"/>
      <c r="CW187" s="4"/>
      <c r="CX187" s="4"/>
      <c r="CY187" s="7"/>
      <c r="CZ187" s="7"/>
      <c r="DA187" s="7"/>
      <c r="DB187" s="4"/>
      <c r="DC187" s="4"/>
      <c r="DD187" s="4"/>
      <c r="DE187" s="4"/>
      <c r="DF187" s="4"/>
      <c r="DG187" s="4"/>
      <c r="DI187" s="4"/>
      <c r="DJ187" s="6"/>
    </row>
    <row r="188" spans="1:114" ht="28" customHeight="1">
      <c r="A188" s="1"/>
      <c r="B188" s="2"/>
      <c r="C188" s="2"/>
      <c r="D188" s="17"/>
      <c r="E188" s="10"/>
      <c r="F188" s="10"/>
      <c r="G188" s="10"/>
      <c r="I188" s="2"/>
      <c r="J188" s="4"/>
      <c r="K188" s="4"/>
      <c r="L188" s="4"/>
      <c r="M188" s="4"/>
      <c r="N188" s="4"/>
      <c r="O188" s="4"/>
      <c r="P188" s="4"/>
      <c r="Q188" s="4"/>
      <c r="R188" s="6"/>
      <c r="S188" s="22"/>
      <c r="T188" s="23"/>
      <c r="U188" s="22"/>
      <c r="BA188" s="4"/>
      <c r="BB188" s="4"/>
      <c r="BC188" s="7"/>
      <c r="BD188" s="4"/>
      <c r="BE188" s="4"/>
      <c r="BF188" s="7"/>
      <c r="BG188" s="11"/>
      <c r="BH188" s="11"/>
      <c r="BI188" s="11"/>
      <c r="BJ188" s="11"/>
      <c r="BK188" s="4"/>
      <c r="BL188" s="4"/>
      <c r="BM188" s="9"/>
      <c r="BN188" s="9"/>
      <c r="BO188" s="9"/>
      <c r="BP188" s="9"/>
      <c r="BQ188" s="4"/>
      <c r="BR188" s="4"/>
      <c r="BS188" s="7"/>
      <c r="BW188" s="4"/>
      <c r="BX188" s="4"/>
      <c r="BY188" s="7"/>
      <c r="BZ188" s="4"/>
      <c r="CA188" s="4"/>
      <c r="CB188" s="7"/>
      <c r="CF188" s="4"/>
      <c r="CG188" s="4"/>
      <c r="CH188" s="4"/>
      <c r="CI188" s="4"/>
      <c r="CJ188" s="4"/>
      <c r="CK188" s="4"/>
      <c r="CL188" s="4"/>
      <c r="CM188" s="4"/>
      <c r="CN188" s="7"/>
      <c r="CO188" s="7"/>
      <c r="CP188" s="4"/>
      <c r="CQ188" s="4"/>
      <c r="CR188" s="4"/>
      <c r="CS188" s="4"/>
      <c r="CT188" s="8"/>
      <c r="CU188" s="4"/>
      <c r="CV188" s="4"/>
      <c r="CW188" s="4"/>
      <c r="CX188" s="4"/>
      <c r="CY188" s="7"/>
      <c r="CZ188" s="7"/>
      <c r="DA188" s="7"/>
      <c r="DB188" s="4"/>
      <c r="DC188" s="4"/>
      <c r="DD188" s="4"/>
      <c r="DE188" s="4"/>
      <c r="DF188" s="4"/>
      <c r="DG188" s="4"/>
      <c r="DI188" s="4"/>
      <c r="DJ188" s="6"/>
    </row>
    <row r="189" spans="1:114" ht="28" customHeight="1">
      <c r="A189" s="1"/>
      <c r="B189" s="2"/>
      <c r="C189" s="2"/>
      <c r="D189" s="17"/>
      <c r="E189" s="10"/>
      <c r="F189" s="10"/>
      <c r="G189" s="10"/>
      <c r="I189" s="2"/>
      <c r="J189" s="4"/>
      <c r="K189" s="4"/>
      <c r="L189" s="4"/>
      <c r="M189" s="4"/>
      <c r="N189" s="4"/>
      <c r="O189" s="4"/>
      <c r="P189" s="4"/>
      <c r="Q189" s="4"/>
      <c r="R189" s="6"/>
      <c r="S189" s="22"/>
      <c r="T189" s="23"/>
      <c r="U189" s="22"/>
      <c r="BA189" s="4"/>
      <c r="BB189" s="4"/>
      <c r="BC189" s="7"/>
      <c r="BD189" s="4"/>
      <c r="BE189" s="4"/>
      <c r="BF189" s="7"/>
      <c r="BG189" s="11"/>
      <c r="BH189" s="11"/>
      <c r="BI189" s="11"/>
      <c r="BJ189" s="11"/>
      <c r="BK189" s="4"/>
      <c r="BL189" s="4"/>
      <c r="BM189" s="9"/>
      <c r="BN189" s="9"/>
      <c r="BO189" s="9"/>
      <c r="BP189" s="9"/>
      <c r="BQ189" s="4"/>
      <c r="BR189" s="4"/>
      <c r="BS189" s="7"/>
      <c r="BW189" s="4"/>
      <c r="BX189" s="4"/>
      <c r="BY189" s="7"/>
      <c r="BZ189" s="4"/>
      <c r="CA189" s="4"/>
      <c r="CB189" s="7"/>
      <c r="CF189" s="4"/>
      <c r="CG189" s="4"/>
      <c r="CH189" s="4"/>
      <c r="CI189" s="4"/>
      <c r="CJ189" s="4"/>
      <c r="CK189" s="4"/>
      <c r="CL189" s="4"/>
      <c r="CM189" s="4"/>
      <c r="CN189" s="7"/>
      <c r="CO189" s="7"/>
      <c r="CP189" s="4"/>
      <c r="CQ189" s="4"/>
      <c r="CR189" s="4"/>
      <c r="CS189" s="4"/>
      <c r="CT189" s="8"/>
      <c r="CU189" s="4"/>
      <c r="CV189" s="4"/>
      <c r="CW189" s="4"/>
      <c r="CX189" s="4"/>
      <c r="CY189" s="7"/>
      <c r="CZ189" s="7"/>
      <c r="DA189" s="7"/>
      <c r="DB189" s="4"/>
      <c r="DC189" s="4"/>
      <c r="DD189" s="4"/>
      <c r="DE189" s="4"/>
      <c r="DF189" s="4"/>
      <c r="DG189" s="4"/>
      <c r="DI189" s="4"/>
      <c r="DJ189" s="6"/>
    </row>
    <row r="190" spans="1:114" ht="28" customHeight="1">
      <c r="A190" s="1"/>
      <c r="B190" s="2"/>
      <c r="C190" s="2"/>
      <c r="D190" s="17"/>
      <c r="E190" s="10"/>
      <c r="F190" s="10"/>
      <c r="G190" s="10"/>
      <c r="I190" s="2"/>
      <c r="J190" s="4"/>
      <c r="K190" s="4"/>
      <c r="L190" s="4"/>
      <c r="M190" s="4"/>
      <c r="N190" s="4"/>
      <c r="O190" s="4"/>
      <c r="P190" s="4"/>
      <c r="Q190" s="4"/>
      <c r="R190" s="6"/>
      <c r="S190" s="22"/>
      <c r="T190" s="23"/>
      <c r="U190" s="22"/>
      <c r="BA190" s="4"/>
      <c r="BB190" s="4"/>
      <c r="BC190" s="7"/>
      <c r="BD190" s="4"/>
      <c r="BE190" s="4"/>
      <c r="BF190" s="7"/>
      <c r="BG190" s="11"/>
      <c r="BH190" s="11"/>
      <c r="BI190" s="11"/>
      <c r="BJ190" s="11"/>
      <c r="BK190" s="4"/>
      <c r="BL190" s="4"/>
      <c r="BM190" s="9"/>
      <c r="BN190" s="9"/>
      <c r="BO190" s="9"/>
      <c r="BP190" s="9"/>
      <c r="BQ190" s="4"/>
      <c r="BR190" s="4"/>
      <c r="BS190" s="7"/>
      <c r="BW190" s="4"/>
      <c r="BX190" s="4"/>
      <c r="BY190" s="7"/>
      <c r="BZ190" s="4"/>
      <c r="CA190" s="4"/>
      <c r="CB190" s="7"/>
      <c r="CF190" s="4"/>
      <c r="CG190" s="4"/>
      <c r="CH190" s="4"/>
      <c r="CI190" s="4"/>
      <c r="CJ190" s="4"/>
      <c r="CK190" s="4"/>
      <c r="CL190" s="4"/>
      <c r="CM190" s="4"/>
      <c r="CN190" s="7"/>
      <c r="CO190" s="7"/>
      <c r="CP190" s="4"/>
      <c r="CQ190" s="4"/>
      <c r="CR190" s="4"/>
      <c r="CS190" s="4"/>
      <c r="CT190" s="8"/>
      <c r="CU190" s="4"/>
      <c r="CV190" s="4"/>
      <c r="CW190" s="4"/>
      <c r="CX190" s="4"/>
      <c r="CY190" s="7"/>
      <c r="CZ190" s="7"/>
      <c r="DA190" s="7"/>
      <c r="DB190" s="4"/>
      <c r="DC190" s="4"/>
      <c r="DD190" s="4"/>
      <c r="DE190" s="4"/>
      <c r="DF190" s="4"/>
      <c r="DG190" s="4"/>
      <c r="DI190" s="4"/>
      <c r="DJ190" s="6"/>
    </row>
    <row r="191" spans="1:114" ht="28" customHeight="1">
      <c r="A191" s="1"/>
      <c r="B191" s="2"/>
      <c r="C191" s="2"/>
      <c r="D191" s="17"/>
      <c r="E191" s="10"/>
      <c r="F191" s="10"/>
      <c r="G191" s="10"/>
      <c r="I191" s="2"/>
      <c r="J191" s="4"/>
      <c r="K191" s="4"/>
      <c r="L191" s="4"/>
      <c r="M191" s="4"/>
      <c r="N191" s="4"/>
      <c r="O191" s="4"/>
      <c r="P191" s="4"/>
      <c r="Q191" s="4"/>
      <c r="R191" s="6"/>
      <c r="S191" s="22"/>
      <c r="T191" s="23"/>
      <c r="U191" s="22"/>
      <c r="BA191" s="4"/>
      <c r="BB191" s="4"/>
      <c r="BC191" s="7"/>
      <c r="BD191" s="4"/>
      <c r="BE191" s="4"/>
      <c r="BF191" s="7"/>
      <c r="BG191" s="11"/>
      <c r="BH191" s="11"/>
      <c r="BI191" s="11"/>
      <c r="BJ191" s="11"/>
      <c r="BK191" s="4"/>
      <c r="BL191" s="4"/>
      <c r="BM191" s="9"/>
      <c r="BN191" s="9"/>
      <c r="BO191" s="9"/>
      <c r="BP191" s="9"/>
      <c r="BQ191" s="4"/>
      <c r="BR191" s="4"/>
      <c r="BS191" s="7"/>
      <c r="BW191" s="4"/>
      <c r="BX191" s="4"/>
      <c r="BY191" s="7"/>
      <c r="BZ191" s="4"/>
      <c r="CA191" s="4"/>
      <c r="CB191" s="7"/>
      <c r="CF191" s="4"/>
      <c r="CG191" s="4"/>
      <c r="CH191" s="4"/>
      <c r="CI191" s="4"/>
      <c r="CJ191" s="4"/>
      <c r="CK191" s="4"/>
      <c r="CL191" s="4"/>
      <c r="CM191" s="4"/>
      <c r="CN191" s="7"/>
      <c r="CO191" s="7"/>
      <c r="CP191" s="4"/>
      <c r="CQ191" s="4"/>
      <c r="CR191" s="4"/>
      <c r="CS191" s="4"/>
      <c r="CT191" s="8"/>
      <c r="CU191" s="4"/>
      <c r="CV191" s="4"/>
      <c r="CW191" s="4"/>
      <c r="CX191" s="4"/>
      <c r="CY191" s="7"/>
      <c r="CZ191" s="7"/>
      <c r="DA191" s="7"/>
      <c r="DB191" s="4"/>
      <c r="DC191" s="4"/>
      <c r="DD191" s="4"/>
      <c r="DE191" s="4"/>
      <c r="DF191" s="4"/>
      <c r="DG191" s="4"/>
      <c r="DI191" s="4"/>
      <c r="DJ191" s="6"/>
    </row>
    <row r="192" spans="1:114" ht="28" customHeight="1">
      <c r="A192" s="1"/>
      <c r="B192" s="2"/>
      <c r="C192" s="2"/>
      <c r="D192" s="17"/>
      <c r="E192" s="10"/>
      <c r="F192" s="10"/>
      <c r="G192" s="10"/>
      <c r="I192" s="2"/>
      <c r="J192" s="4"/>
      <c r="K192" s="4"/>
      <c r="L192" s="4"/>
      <c r="M192" s="4"/>
      <c r="N192" s="4"/>
      <c r="O192" s="4"/>
      <c r="P192" s="4"/>
      <c r="Q192" s="4"/>
      <c r="R192" s="6"/>
      <c r="S192" s="22"/>
      <c r="T192" s="23"/>
      <c r="U192" s="22"/>
      <c r="BA192" s="4"/>
      <c r="BB192" s="4"/>
      <c r="BC192" s="7"/>
      <c r="BD192" s="4"/>
      <c r="BE192" s="4"/>
      <c r="BF192" s="7"/>
      <c r="BG192" s="11"/>
      <c r="BH192" s="11"/>
      <c r="BI192" s="11"/>
      <c r="BJ192" s="11"/>
      <c r="BK192" s="4"/>
      <c r="BL192" s="4"/>
      <c r="BM192" s="9"/>
      <c r="BN192" s="9"/>
      <c r="BO192" s="9"/>
      <c r="BP192" s="9"/>
      <c r="BQ192" s="4"/>
      <c r="BR192" s="4"/>
      <c r="BS192" s="7"/>
      <c r="BW192" s="4"/>
      <c r="BX192" s="4"/>
      <c r="BY192" s="7"/>
      <c r="BZ192" s="4"/>
      <c r="CA192" s="4"/>
      <c r="CB192" s="7"/>
      <c r="CF192" s="4"/>
      <c r="CG192" s="4"/>
      <c r="CH192" s="4"/>
      <c r="CI192" s="4"/>
      <c r="CJ192" s="4"/>
      <c r="CK192" s="4"/>
      <c r="CL192" s="4"/>
      <c r="CM192" s="4"/>
      <c r="CN192" s="7"/>
      <c r="CO192" s="7"/>
      <c r="CP192" s="4"/>
      <c r="CQ192" s="4"/>
      <c r="CR192" s="4"/>
      <c r="CS192" s="4"/>
      <c r="CT192" s="8"/>
      <c r="CU192" s="4"/>
      <c r="CV192" s="4"/>
      <c r="CW192" s="4"/>
      <c r="CX192" s="4"/>
      <c r="CY192" s="7"/>
      <c r="CZ192" s="7"/>
      <c r="DA192" s="7"/>
      <c r="DB192" s="4"/>
      <c r="DC192" s="4"/>
      <c r="DD192" s="4"/>
      <c r="DE192" s="4"/>
      <c r="DF192" s="4"/>
      <c r="DG192" s="4"/>
      <c r="DI192" s="4"/>
      <c r="DJ192" s="6"/>
    </row>
    <row r="193" spans="1:114" ht="28" customHeight="1">
      <c r="A193" s="1"/>
      <c r="B193" s="2"/>
      <c r="C193" s="2"/>
      <c r="D193" s="17"/>
      <c r="E193" s="10"/>
      <c r="F193" s="10"/>
      <c r="G193" s="10"/>
      <c r="I193" s="2"/>
      <c r="J193" s="4"/>
      <c r="K193" s="4"/>
      <c r="L193" s="4"/>
      <c r="M193" s="4"/>
      <c r="N193" s="4"/>
      <c r="O193" s="4"/>
      <c r="P193" s="4"/>
      <c r="Q193" s="4"/>
      <c r="R193" s="6"/>
      <c r="S193" s="22"/>
      <c r="T193" s="23"/>
      <c r="U193" s="22"/>
      <c r="BA193" s="4"/>
      <c r="BB193" s="4"/>
      <c r="BC193" s="7"/>
      <c r="BD193" s="4"/>
      <c r="BE193" s="4"/>
      <c r="BF193" s="7"/>
      <c r="BG193" s="11"/>
      <c r="BH193" s="11"/>
      <c r="BI193" s="11"/>
      <c r="BJ193" s="11"/>
      <c r="BK193" s="4"/>
      <c r="BL193" s="4"/>
      <c r="BM193" s="9"/>
      <c r="BN193" s="9"/>
      <c r="BO193" s="9"/>
      <c r="BP193" s="9"/>
      <c r="BQ193" s="4"/>
      <c r="BR193" s="4"/>
      <c r="BS193" s="7"/>
      <c r="BW193" s="4"/>
      <c r="BX193" s="4"/>
      <c r="BY193" s="7"/>
      <c r="BZ193" s="4"/>
      <c r="CA193" s="4"/>
      <c r="CB193" s="7"/>
      <c r="CF193" s="4"/>
      <c r="CG193" s="4"/>
      <c r="CH193" s="4"/>
      <c r="CI193" s="4"/>
      <c r="CJ193" s="4"/>
      <c r="CK193" s="4"/>
      <c r="CL193" s="4"/>
      <c r="CM193" s="4"/>
      <c r="CN193" s="7"/>
      <c r="CO193" s="7"/>
      <c r="CP193" s="4"/>
      <c r="CQ193" s="4"/>
      <c r="CR193" s="4"/>
      <c r="CS193" s="4"/>
      <c r="CT193" s="8"/>
      <c r="CU193" s="4"/>
      <c r="CV193" s="4"/>
      <c r="CW193" s="4"/>
      <c r="CX193" s="4"/>
      <c r="CY193" s="7"/>
      <c r="CZ193" s="7"/>
      <c r="DA193" s="7"/>
      <c r="DB193" s="4"/>
      <c r="DC193" s="4"/>
      <c r="DD193" s="4"/>
      <c r="DE193" s="4"/>
      <c r="DF193" s="4"/>
      <c r="DG193" s="4"/>
      <c r="DI193" s="4"/>
      <c r="DJ193" s="6"/>
    </row>
    <row r="194" spans="1:114" ht="28" customHeight="1">
      <c r="A194" s="1"/>
      <c r="B194" s="2"/>
      <c r="C194" s="2"/>
      <c r="D194" s="17"/>
      <c r="E194" s="10"/>
      <c r="F194" s="10"/>
      <c r="G194" s="10"/>
      <c r="I194" s="2"/>
      <c r="J194" s="4"/>
      <c r="K194" s="4"/>
      <c r="L194" s="4"/>
      <c r="M194" s="4"/>
      <c r="N194" s="4"/>
      <c r="O194" s="4"/>
      <c r="P194" s="4"/>
      <c r="Q194" s="4"/>
      <c r="R194" s="6"/>
      <c r="S194" s="22"/>
      <c r="T194" s="23"/>
      <c r="U194" s="22"/>
      <c r="BA194" s="4"/>
      <c r="BB194" s="4"/>
      <c r="BC194" s="7"/>
      <c r="BD194" s="4"/>
      <c r="BE194" s="4"/>
      <c r="BF194" s="7"/>
      <c r="BG194" s="11"/>
      <c r="BH194" s="11"/>
      <c r="BI194" s="11"/>
      <c r="BJ194" s="11"/>
      <c r="BK194" s="4"/>
      <c r="BL194" s="4"/>
      <c r="BM194" s="9"/>
      <c r="BN194" s="9"/>
      <c r="BO194" s="9"/>
      <c r="BP194" s="9"/>
      <c r="BQ194" s="4"/>
      <c r="BR194" s="4"/>
      <c r="BS194" s="7"/>
      <c r="BW194" s="4"/>
      <c r="BX194" s="4"/>
      <c r="BY194" s="7"/>
      <c r="BZ194" s="4"/>
      <c r="CA194" s="4"/>
      <c r="CB194" s="7"/>
      <c r="CF194" s="4"/>
      <c r="CG194" s="4"/>
      <c r="CH194" s="4"/>
      <c r="CI194" s="4"/>
      <c r="CJ194" s="4"/>
      <c r="CK194" s="4"/>
      <c r="CL194" s="4"/>
      <c r="CM194" s="4"/>
      <c r="CN194" s="7"/>
      <c r="CO194" s="7"/>
      <c r="CP194" s="4"/>
      <c r="CQ194" s="4"/>
      <c r="CR194" s="4"/>
      <c r="CS194" s="4"/>
      <c r="CT194" s="8"/>
      <c r="CU194" s="4"/>
      <c r="CV194" s="4"/>
      <c r="CW194" s="4"/>
      <c r="CX194" s="4"/>
      <c r="CY194" s="7"/>
      <c r="CZ194" s="7"/>
      <c r="DA194" s="7"/>
      <c r="DB194" s="4"/>
      <c r="DC194" s="4"/>
      <c r="DD194" s="4"/>
      <c r="DE194" s="4"/>
      <c r="DF194" s="4"/>
      <c r="DG194" s="4"/>
      <c r="DI194" s="4"/>
      <c r="DJ194" s="6"/>
    </row>
    <row r="195" spans="1:114" ht="28" customHeight="1">
      <c r="A195" s="1"/>
      <c r="B195" s="2"/>
      <c r="C195" s="2"/>
      <c r="D195" s="17"/>
      <c r="E195" s="10"/>
      <c r="F195" s="10"/>
      <c r="G195" s="10"/>
      <c r="I195" s="2"/>
      <c r="J195" s="4"/>
      <c r="K195" s="4"/>
      <c r="L195" s="4"/>
      <c r="M195" s="4"/>
      <c r="N195" s="4"/>
      <c r="O195" s="4"/>
      <c r="P195" s="4"/>
      <c r="Q195" s="4"/>
      <c r="R195" s="6"/>
      <c r="S195" s="22"/>
      <c r="T195" s="23"/>
      <c r="U195" s="22"/>
      <c r="BA195" s="4"/>
      <c r="BB195" s="4"/>
      <c r="BC195" s="7"/>
      <c r="BD195" s="4"/>
      <c r="BE195" s="4"/>
      <c r="BF195" s="7"/>
      <c r="BG195" s="11"/>
      <c r="BH195" s="11"/>
      <c r="BI195" s="11"/>
      <c r="BJ195" s="11"/>
      <c r="BK195" s="4"/>
      <c r="BL195" s="4"/>
      <c r="BM195" s="9"/>
      <c r="BN195" s="9"/>
      <c r="BO195" s="9"/>
      <c r="BP195" s="9"/>
      <c r="BQ195" s="4"/>
      <c r="BR195" s="4"/>
      <c r="BS195" s="7"/>
      <c r="BW195" s="4"/>
      <c r="BX195" s="4"/>
      <c r="BY195" s="7"/>
      <c r="BZ195" s="4"/>
      <c r="CA195" s="4"/>
      <c r="CB195" s="7"/>
      <c r="CF195" s="4"/>
      <c r="CG195" s="4"/>
      <c r="CH195" s="4"/>
      <c r="CI195" s="4"/>
      <c r="CJ195" s="4"/>
      <c r="CK195" s="4"/>
      <c r="CL195" s="4"/>
      <c r="CM195" s="4"/>
      <c r="CN195" s="7"/>
      <c r="CO195" s="7"/>
      <c r="CP195" s="4"/>
      <c r="CQ195" s="4"/>
      <c r="CR195" s="4"/>
      <c r="CS195" s="4"/>
      <c r="CT195" s="8"/>
      <c r="CU195" s="4"/>
      <c r="CV195" s="4"/>
      <c r="CW195" s="4"/>
      <c r="CX195" s="4"/>
      <c r="CY195" s="7"/>
      <c r="CZ195" s="7"/>
      <c r="DA195" s="7"/>
      <c r="DB195" s="4"/>
      <c r="DC195" s="4"/>
      <c r="DD195" s="4"/>
      <c r="DE195" s="4"/>
      <c r="DF195" s="4"/>
      <c r="DG195" s="4"/>
      <c r="DI195" s="4"/>
      <c r="DJ195" s="6"/>
    </row>
    <row r="196" spans="1:114" ht="28" customHeight="1">
      <c r="A196" s="1"/>
      <c r="B196" s="2"/>
      <c r="C196" s="2"/>
      <c r="D196" s="17"/>
      <c r="E196" s="10"/>
      <c r="F196" s="10"/>
      <c r="G196" s="10"/>
      <c r="I196" s="2"/>
      <c r="J196" s="4"/>
      <c r="K196" s="4"/>
      <c r="L196" s="4"/>
      <c r="M196" s="4"/>
      <c r="N196" s="4"/>
      <c r="O196" s="4"/>
      <c r="P196" s="4"/>
      <c r="Q196" s="4"/>
      <c r="R196" s="6"/>
      <c r="S196" s="22"/>
      <c r="T196" s="23"/>
      <c r="U196" s="22"/>
      <c r="BA196" s="4"/>
      <c r="BB196" s="4"/>
      <c r="BC196" s="7"/>
      <c r="BD196" s="4"/>
      <c r="BE196" s="4"/>
      <c r="BF196" s="7"/>
      <c r="BG196" s="11"/>
      <c r="BH196" s="11"/>
      <c r="BI196" s="11"/>
      <c r="BJ196" s="11"/>
      <c r="BK196" s="4"/>
      <c r="BL196" s="4"/>
      <c r="BM196" s="9"/>
      <c r="BN196" s="9"/>
      <c r="BO196" s="9"/>
      <c r="BP196" s="9"/>
      <c r="BQ196" s="4"/>
      <c r="BR196" s="4"/>
      <c r="BS196" s="7"/>
      <c r="BW196" s="4"/>
      <c r="BX196" s="4"/>
      <c r="BY196" s="7"/>
      <c r="BZ196" s="4"/>
      <c r="CA196" s="4"/>
      <c r="CB196" s="7"/>
      <c r="CF196" s="4"/>
      <c r="CG196" s="4"/>
      <c r="CH196" s="4"/>
      <c r="CI196" s="4"/>
      <c r="CJ196" s="4"/>
      <c r="CK196" s="4"/>
      <c r="CL196" s="4"/>
      <c r="CM196" s="4"/>
      <c r="CN196" s="7"/>
      <c r="CO196" s="7"/>
      <c r="CP196" s="4"/>
      <c r="CQ196" s="4"/>
      <c r="CR196" s="4"/>
      <c r="CS196" s="4"/>
      <c r="CT196" s="8"/>
      <c r="CU196" s="4"/>
      <c r="CV196" s="4"/>
      <c r="CW196" s="4"/>
      <c r="CX196" s="4"/>
      <c r="CY196" s="7"/>
      <c r="CZ196" s="7"/>
      <c r="DA196" s="7"/>
      <c r="DB196" s="4"/>
      <c r="DC196" s="4"/>
      <c r="DD196" s="4"/>
      <c r="DE196" s="4"/>
      <c r="DF196" s="4"/>
      <c r="DG196" s="4"/>
      <c r="DI196" s="4"/>
      <c r="DJ196" s="6"/>
    </row>
    <row r="197" spans="1:114" ht="28" customHeight="1">
      <c r="A197" s="1"/>
      <c r="B197" s="2"/>
      <c r="C197" s="2"/>
      <c r="D197" s="17"/>
      <c r="E197" s="10"/>
      <c r="F197" s="10"/>
      <c r="G197" s="10"/>
      <c r="I197" s="2"/>
      <c r="J197" s="4"/>
      <c r="K197" s="4"/>
      <c r="L197" s="4"/>
      <c r="M197" s="4"/>
      <c r="N197" s="4"/>
      <c r="O197" s="4"/>
      <c r="P197" s="4"/>
      <c r="Q197" s="4"/>
      <c r="R197" s="6"/>
      <c r="S197" s="22"/>
      <c r="T197" s="23"/>
      <c r="U197" s="22"/>
      <c r="BA197" s="4"/>
      <c r="BB197" s="4"/>
      <c r="BC197" s="7"/>
      <c r="BD197" s="4"/>
      <c r="BE197" s="4"/>
      <c r="BF197" s="7"/>
      <c r="BG197" s="11"/>
      <c r="BH197" s="11"/>
      <c r="BI197" s="11"/>
      <c r="BJ197" s="11"/>
      <c r="BK197" s="4"/>
      <c r="BL197" s="4"/>
      <c r="BM197" s="9"/>
      <c r="BN197" s="9"/>
      <c r="BO197" s="9"/>
      <c r="BP197" s="9"/>
      <c r="BQ197" s="4"/>
      <c r="BR197" s="4"/>
      <c r="BS197" s="7"/>
      <c r="BW197" s="4"/>
      <c r="BX197" s="4"/>
      <c r="BY197" s="7"/>
      <c r="BZ197" s="4"/>
      <c r="CA197" s="4"/>
      <c r="CB197" s="7"/>
      <c r="CF197" s="4"/>
      <c r="CG197" s="4"/>
      <c r="CH197" s="4"/>
      <c r="CI197" s="4"/>
      <c r="CJ197" s="4"/>
      <c r="CK197" s="4"/>
      <c r="CL197" s="4"/>
      <c r="CM197" s="4"/>
      <c r="CN197" s="7"/>
      <c r="CO197" s="7"/>
      <c r="CP197" s="4"/>
      <c r="CQ197" s="4"/>
      <c r="CR197" s="4"/>
      <c r="CS197" s="4"/>
      <c r="CT197" s="8"/>
      <c r="CU197" s="4"/>
      <c r="CV197" s="4"/>
      <c r="CW197" s="4"/>
      <c r="CX197" s="4"/>
      <c r="CY197" s="7"/>
      <c r="CZ197" s="7"/>
      <c r="DA197" s="7"/>
      <c r="DB197" s="4"/>
      <c r="DC197" s="4"/>
      <c r="DD197" s="4"/>
      <c r="DE197" s="4"/>
      <c r="DF197" s="4"/>
      <c r="DG197" s="4"/>
      <c r="DI197" s="4"/>
      <c r="DJ197" s="6"/>
    </row>
    <row r="198" spans="1:114" ht="28" customHeight="1">
      <c r="A198" s="1"/>
      <c r="B198" s="2"/>
      <c r="C198" s="2"/>
      <c r="D198" s="17"/>
      <c r="E198" s="10"/>
      <c r="F198" s="10"/>
      <c r="G198" s="10"/>
      <c r="I198" s="2"/>
      <c r="J198" s="4"/>
      <c r="K198" s="4"/>
      <c r="L198" s="4"/>
      <c r="M198" s="4"/>
      <c r="N198" s="4"/>
      <c r="O198" s="4"/>
      <c r="P198" s="4"/>
      <c r="Q198" s="4"/>
      <c r="R198" s="6"/>
      <c r="S198" s="22"/>
      <c r="T198" s="23"/>
      <c r="U198" s="22"/>
      <c r="BA198" s="4"/>
      <c r="BB198" s="4"/>
      <c r="BC198" s="7"/>
      <c r="BD198" s="4"/>
      <c r="BE198" s="4"/>
      <c r="BF198" s="7"/>
      <c r="BG198" s="11"/>
      <c r="BH198" s="11"/>
      <c r="BI198" s="11"/>
      <c r="BJ198" s="11"/>
      <c r="BK198" s="4"/>
      <c r="BL198" s="4"/>
      <c r="BM198" s="9"/>
      <c r="BN198" s="9"/>
      <c r="BO198" s="9"/>
      <c r="BP198" s="9"/>
      <c r="BQ198" s="4"/>
      <c r="BR198" s="4"/>
      <c r="BS198" s="7"/>
      <c r="BW198" s="4"/>
      <c r="BX198" s="4"/>
      <c r="BY198" s="7"/>
      <c r="BZ198" s="4"/>
      <c r="CA198" s="4"/>
      <c r="CB198" s="7"/>
      <c r="CF198" s="4"/>
      <c r="CG198" s="4"/>
      <c r="CH198" s="4"/>
      <c r="CI198" s="4"/>
      <c r="CJ198" s="4"/>
      <c r="CK198" s="4"/>
      <c r="CL198" s="4"/>
      <c r="CM198" s="4"/>
      <c r="CN198" s="7"/>
      <c r="CO198" s="7"/>
      <c r="CP198" s="4"/>
      <c r="CQ198" s="4"/>
      <c r="CR198" s="4"/>
      <c r="CS198" s="4"/>
      <c r="CT198" s="8"/>
      <c r="CU198" s="4"/>
      <c r="CV198" s="4"/>
      <c r="CW198" s="4"/>
      <c r="CX198" s="4"/>
      <c r="CY198" s="7"/>
      <c r="CZ198" s="7"/>
      <c r="DA198" s="7"/>
      <c r="DB198" s="4"/>
      <c r="DC198" s="4"/>
      <c r="DD198" s="4"/>
      <c r="DE198" s="4"/>
      <c r="DF198" s="4"/>
      <c r="DG198" s="4"/>
      <c r="DI198" s="4"/>
      <c r="DJ198" s="6"/>
    </row>
    <row r="199" spans="1:114" ht="28" customHeight="1">
      <c r="A199" s="1"/>
      <c r="B199" s="2"/>
      <c r="C199" s="2"/>
      <c r="D199" s="17"/>
      <c r="E199" s="10"/>
      <c r="F199" s="10"/>
      <c r="G199" s="10"/>
      <c r="I199" s="2"/>
      <c r="J199" s="4"/>
      <c r="K199" s="4"/>
      <c r="L199" s="4"/>
      <c r="M199" s="4"/>
      <c r="N199" s="4"/>
      <c r="O199" s="4"/>
      <c r="P199" s="4"/>
      <c r="Q199" s="4"/>
      <c r="R199" s="6"/>
      <c r="S199" s="22"/>
      <c r="T199" s="23"/>
      <c r="U199" s="22"/>
      <c r="BA199" s="4"/>
      <c r="BB199" s="4"/>
      <c r="BC199" s="7"/>
      <c r="BD199" s="4"/>
      <c r="BE199" s="4"/>
      <c r="BF199" s="7"/>
      <c r="BG199" s="11"/>
      <c r="BH199" s="11"/>
      <c r="BI199" s="11"/>
      <c r="BJ199" s="11"/>
      <c r="BK199" s="4"/>
      <c r="BL199" s="4"/>
      <c r="BM199" s="9"/>
      <c r="BN199" s="9"/>
      <c r="BO199" s="9"/>
      <c r="BP199" s="9"/>
      <c r="BQ199" s="4"/>
      <c r="BR199" s="4"/>
      <c r="BS199" s="7"/>
      <c r="BW199" s="4"/>
      <c r="BX199" s="4"/>
      <c r="BY199" s="7"/>
      <c r="BZ199" s="4"/>
      <c r="CA199" s="4"/>
      <c r="CB199" s="7"/>
      <c r="CF199" s="4"/>
      <c r="CG199" s="4"/>
      <c r="CH199" s="4"/>
      <c r="CI199" s="4"/>
      <c r="CJ199" s="4"/>
      <c r="CK199" s="4"/>
      <c r="CL199" s="4"/>
      <c r="CM199" s="4"/>
      <c r="CN199" s="7"/>
      <c r="CO199" s="7"/>
      <c r="CP199" s="4"/>
      <c r="CQ199" s="4"/>
      <c r="CR199" s="4"/>
      <c r="CS199" s="4"/>
      <c r="CT199" s="8"/>
      <c r="CU199" s="4"/>
      <c r="CV199" s="4"/>
      <c r="CW199" s="4"/>
      <c r="CX199" s="4"/>
      <c r="CY199" s="7"/>
      <c r="CZ199" s="7"/>
      <c r="DA199" s="7"/>
      <c r="DB199" s="4"/>
      <c r="DC199" s="4"/>
      <c r="DD199" s="4"/>
      <c r="DE199" s="4"/>
      <c r="DF199" s="4"/>
      <c r="DG199" s="4"/>
      <c r="DI199" s="4"/>
      <c r="DJ199" s="6"/>
    </row>
    <row r="200" spans="1:114" ht="28" customHeight="1">
      <c r="A200" s="1"/>
      <c r="B200" s="2"/>
      <c r="C200" s="2"/>
      <c r="D200" s="17"/>
      <c r="E200" s="10"/>
      <c r="F200" s="10"/>
      <c r="G200" s="10"/>
      <c r="I200" s="2"/>
      <c r="J200" s="4"/>
      <c r="K200" s="4"/>
      <c r="L200" s="4"/>
      <c r="M200" s="4"/>
      <c r="N200" s="4"/>
      <c r="O200" s="4"/>
      <c r="P200" s="4"/>
      <c r="Q200" s="4"/>
      <c r="R200" s="6"/>
      <c r="S200" s="22"/>
      <c r="T200" s="23"/>
      <c r="U200" s="22"/>
      <c r="BA200" s="4"/>
      <c r="BB200" s="4"/>
      <c r="BC200" s="7"/>
      <c r="BD200" s="4"/>
      <c r="BE200" s="4"/>
      <c r="BF200" s="7"/>
      <c r="BG200" s="11"/>
      <c r="BH200" s="11"/>
      <c r="BI200" s="11"/>
      <c r="BJ200" s="11"/>
      <c r="BK200" s="4"/>
      <c r="BL200" s="4"/>
      <c r="BM200" s="9"/>
      <c r="BN200" s="9"/>
      <c r="BO200" s="9"/>
      <c r="BP200" s="9"/>
      <c r="BQ200" s="4"/>
      <c r="BR200" s="4"/>
      <c r="BS200" s="7"/>
      <c r="BW200" s="4"/>
      <c r="BX200" s="4"/>
      <c r="BY200" s="7"/>
      <c r="BZ200" s="4"/>
      <c r="CA200" s="4"/>
      <c r="CB200" s="7"/>
      <c r="CF200" s="4"/>
      <c r="CG200" s="4"/>
      <c r="CH200" s="4"/>
      <c r="CI200" s="4"/>
      <c r="CJ200" s="4"/>
      <c r="CK200" s="4"/>
      <c r="CL200" s="4"/>
      <c r="CM200" s="4"/>
      <c r="CN200" s="7"/>
      <c r="CO200" s="7"/>
      <c r="CP200" s="4"/>
      <c r="CQ200" s="4"/>
      <c r="CR200" s="4"/>
      <c r="CS200" s="4"/>
      <c r="CT200" s="8"/>
      <c r="CU200" s="4"/>
      <c r="CV200" s="4"/>
      <c r="CW200" s="4"/>
      <c r="CX200" s="4"/>
      <c r="CY200" s="7"/>
      <c r="CZ200" s="7"/>
      <c r="DA200" s="7"/>
      <c r="DB200" s="4"/>
      <c r="DC200" s="4"/>
      <c r="DD200" s="4"/>
      <c r="DE200" s="4"/>
      <c r="DF200" s="4"/>
      <c r="DG200" s="4"/>
      <c r="DI200" s="4"/>
      <c r="DJ200" s="6"/>
    </row>
    <row r="201" spans="1:114" ht="28" customHeight="1">
      <c r="A201" s="1"/>
      <c r="B201" s="2"/>
      <c r="C201" s="2"/>
      <c r="D201" s="17"/>
      <c r="E201" s="10"/>
      <c r="F201" s="10"/>
      <c r="G201" s="10"/>
      <c r="I201" s="2"/>
      <c r="J201" s="4"/>
      <c r="K201" s="4"/>
      <c r="L201" s="4"/>
      <c r="M201" s="4"/>
      <c r="N201" s="4"/>
      <c r="O201" s="4"/>
      <c r="P201" s="4"/>
      <c r="Q201" s="4"/>
      <c r="R201" s="6"/>
      <c r="S201" s="22"/>
      <c r="T201" s="23"/>
      <c r="U201" s="22"/>
      <c r="BA201" s="4"/>
      <c r="BB201" s="4"/>
      <c r="BC201" s="7"/>
      <c r="BD201" s="4"/>
      <c r="BE201" s="4"/>
      <c r="BF201" s="7"/>
      <c r="BG201" s="11"/>
      <c r="BH201" s="11"/>
      <c r="BI201" s="11"/>
      <c r="BJ201" s="11"/>
      <c r="BK201" s="4"/>
      <c r="BL201" s="4"/>
      <c r="BM201" s="9"/>
      <c r="BN201" s="9"/>
      <c r="BO201" s="9"/>
      <c r="BP201" s="9"/>
      <c r="BQ201" s="4"/>
      <c r="BR201" s="4"/>
      <c r="BS201" s="7"/>
      <c r="BW201" s="4"/>
      <c r="BX201" s="4"/>
      <c r="BY201" s="7"/>
      <c r="BZ201" s="4"/>
      <c r="CA201" s="4"/>
      <c r="CB201" s="7"/>
      <c r="CF201" s="4"/>
      <c r="CG201" s="4"/>
      <c r="CH201" s="4"/>
      <c r="CI201" s="4"/>
      <c r="CJ201" s="4"/>
      <c r="CK201" s="4"/>
      <c r="CL201" s="4"/>
      <c r="CM201" s="4"/>
      <c r="CN201" s="7"/>
      <c r="CO201" s="7"/>
      <c r="CP201" s="4"/>
      <c r="CQ201" s="4"/>
      <c r="CR201" s="4"/>
      <c r="CS201" s="4"/>
      <c r="CT201" s="8"/>
      <c r="CU201" s="4"/>
      <c r="CV201" s="4"/>
      <c r="CW201" s="4"/>
      <c r="CX201" s="4"/>
      <c r="CY201" s="7"/>
      <c r="CZ201" s="7"/>
      <c r="DA201" s="7"/>
      <c r="DB201" s="4"/>
      <c r="DC201" s="4"/>
      <c r="DD201" s="4"/>
      <c r="DE201" s="4"/>
      <c r="DF201" s="4"/>
      <c r="DG201" s="4"/>
      <c r="DI201" s="4"/>
      <c r="DJ201" s="6"/>
    </row>
    <row r="202" spans="1:114" ht="28" customHeight="1">
      <c r="A202" s="1"/>
      <c r="B202" s="2"/>
      <c r="C202" s="2"/>
      <c r="D202" s="17"/>
      <c r="E202" s="10"/>
      <c r="F202" s="10"/>
      <c r="G202" s="10"/>
      <c r="I202" s="2"/>
      <c r="J202" s="4"/>
      <c r="K202" s="4"/>
      <c r="L202" s="4"/>
      <c r="M202" s="4"/>
      <c r="N202" s="4"/>
      <c r="O202" s="4"/>
      <c r="P202" s="4"/>
      <c r="Q202" s="4"/>
      <c r="R202" s="6"/>
      <c r="S202" s="22"/>
      <c r="T202" s="23"/>
      <c r="U202" s="22"/>
      <c r="BA202" s="4"/>
      <c r="BB202" s="4"/>
      <c r="BC202" s="7"/>
      <c r="BD202" s="4"/>
      <c r="BE202" s="4"/>
      <c r="BF202" s="7"/>
      <c r="BG202" s="11"/>
      <c r="BH202" s="11"/>
      <c r="BI202" s="11"/>
      <c r="BJ202" s="11"/>
      <c r="BK202" s="4"/>
      <c r="BL202" s="4"/>
      <c r="BM202" s="9"/>
      <c r="BN202" s="9"/>
      <c r="BO202" s="9"/>
      <c r="BP202" s="9"/>
      <c r="BQ202" s="4"/>
      <c r="BR202" s="4"/>
      <c r="BS202" s="7"/>
      <c r="BW202" s="4"/>
      <c r="BX202" s="4"/>
      <c r="BY202" s="7"/>
      <c r="BZ202" s="4"/>
      <c r="CA202" s="4"/>
      <c r="CB202" s="7"/>
      <c r="CF202" s="4"/>
      <c r="CG202" s="4"/>
      <c r="CH202" s="4"/>
      <c r="CI202" s="4"/>
      <c r="CJ202" s="4"/>
      <c r="CK202" s="4"/>
      <c r="CL202" s="4"/>
      <c r="CM202" s="4"/>
      <c r="CN202" s="7"/>
      <c r="CO202" s="7"/>
      <c r="CP202" s="4"/>
      <c r="CQ202" s="4"/>
      <c r="CR202" s="4"/>
      <c r="CS202" s="4"/>
      <c r="CT202" s="8"/>
      <c r="CU202" s="4"/>
      <c r="CV202" s="4"/>
      <c r="CW202" s="4"/>
      <c r="CX202" s="4"/>
      <c r="CY202" s="7"/>
      <c r="CZ202" s="7"/>
      <c r="DA202" s="7"/>
      <c r="DB202" s="4"/>
      <c r="DC202" s="4"/>
      <c r="DD202" s="4"/>
      <c r="DE202" s="4"/>
      <c r="DF202" s="4"/>
      <c r="DG202" s="4"/>
      <c r="DI202" s="4"/>
      <c r="DJ202" s="6"/>
    </row>
    <row r="203" spans="1:114" ht="28" customHeight="1">
      <c r="A203" s="1"/>
      <c r="B203" s="2"/>
      <c r="C203" s="2"/>
      <c r="D203" s="17"/>
      <c r="E203" s="10"/>
      <c r="F203" s="10"/>
      <c r="G203" s="10"/>
      <c r="I203" s="2"/>
      <c r="J203" s="4"/>
      <c r="K203" s="4"/>
      <c r="L203" s="4"/>
      <c r="M203" s="4"/>
      <c r="N203" s="4"/>
      <c r="O203" s="4"/>
      <c r="P203" s="4"/>
      <c r="Q203" s="4"/>
      <c r="R203" s="6"/>
      <c r="S203" s="22"/>
      <c r="T203" s="23"/>
      <c r="U203" s="22"/>
      <c r="BA203" s="4"/>
      <c r="BB203" s="4"/>
      <c r="BC203" s="7"/>
      <c r="BD203" s="4"/>
      <c r="BE203" s="4"/>
      <c r="BF203" s="7"/>
      <c r="BG203" s="11"/>
      <c r="BH203" s="11"/>
      <c r="BI203" s="11"/>
      <c r="BJ203" s="11"/>
      <c r="BK203" s="4"/>
      <c r="BL203" s="4"/>
      <c r="BM203" s="9"/>
      <c r="BN203" s="9"/>
      <c r="BO203" s="9"/>
      <c r="BP203" s="9"/>
      <c r="BQ203" s="4"/>
      <c r="BR203" s="4"/>
      <c r="BS203" s="7"/>
      <c r="BW203" s="4"/>
      <c r="BX203" s="4"/>
      <c r="BY203" s="7"/>
      <c r="BZ203" s="4"/>
      <c r="CA203" s="4"/>
      <c r="CB203" s="7"/>
      <c r="CF203" s="4"/>
      <c r="CG203" s="4"/>
      <c r="CH203" s="4"/>
      <c r="CI203" s="4"/>
      <c r="CJ203" s="4"/>
      <c r="CK203" s="4"/>
      <c r="CL203" s="4"/>
      <c r="CM203" s="4"/>
      <c r="CN203" s="7"/>
      <c r="CO203" s="7"/>
      <c r="CP203" s="4"/>
      <c r="CQ203" s="4"/>
      <c r="CR203" s="4"/>
      <c r="CS203" s="4"/>
      <c r="CT203" s="8"/>
      <c r="CU203" s="4"/>
      <c r="CV203" s="4"/>
      <c r="CW203" s="4"/>
      <c r="CX203" s="4"/>
      <c r="CY203" s="7"/>
      <c r="CZ203" s="7"/>
      <c r="DA203" s="7"/>
      <c r="DB203" s="4"/>
      <c r="DC203" s="4"/>
      <c r="DD203" s="4"/>
      <c r="DE203" s="4"/>
      <c r="DF203" s="4"/>
      <c r="DG203" s="4"/>
      <c r="DI203" s="4"/>
      <c r="DJ203" s="6"/>
    </row>
    <row r="204" spans="1:114" ht="28" customHeight="1">
      <c r="A204" s="1"/>
      <c r="B204" s="2"/>
      <c r="C204" s="2"/>
      <c r="D204" s="17"/>
      <c r="E204" s="10"/>
      <c r="F204" s="10"/>
      <c r="G204" s="10"/>
      <c r="I204" s="2"/>
      <c r="J204" s="4"/>
      <c r="K204" s="4"/>
      <c r="L204" s="4"/>
      <c r="M204" s="4"/>
      <c r="N204" s="4"/>
      <c r="O204" s="4"/>
      <c r="P204" s="4"/>
      <c r="Q204" s="4"/>
      <c r="R204" s="6"/>
      <c r="S204" s="22"/>
      <c r="T204" s="23"/>
      <c r="U204" s="22"/>
      <c r="BA204" s="4"/>
      <c r="BB204" s="4"/>
      <c r="BC204" s="7"/>
      <c r="BD204" s="4"/>
      <c r="BE204" s="4"/>
      <c r="BF204" s="7"/>
      <c r="BG204" s="11"/>
      <c r="BH204" s="11"/>
      <c r="BI204" s="11"/>
      <c r="BJ204" s="11"/>
      <c r="BK204" s="4"/>
      <c r="BL204" s="4"/>
      <c r="BM204" s="9"/>
      <c r="BN204" s="9"/>
      <c r="BO204" s="9"/>
      <c r="BP204" s="9"/>
      <c r="BQ204" s="4"/>
      <c r="BR204" s="4"/>
      <c r="BS204" s="7"/>
      <c r="BW204" s="4"/>
      <c r="BX204" s="4"/>
      <c r="BY204" s="7"/>
      <c r="BZ204" s="4"/>
      <c r="CA204" s="4"/>
      <c r="CB204" s="7"/>
      <c r="CF204" s="4"/>
      <c r="CG204" s="4"/>
      <c r="CH204" s="4"/>
      <c r="CI204" s="4"/>
      <c r="CJ204" s="4"/>
      <c r="CK204" s="4"/>
      <c r="CL204" s="4"/>
      <c r="CM204" s="4"/>
      <c r="CN204" s="7"/>
      <c r="CO204" s="7"/>
      <c r="CP204" s="4"/>
      <c r="CQ204" s="4"/>
      <c r="CR204" s="4"/>
      <c r="CS204" s="4"/>
      <c r="CT204" s="8"/>
      <c r="CU204" s="4"/>
      <c r="CV204" s="4"/>
      <c r="CW204" s="4"/>
      <c r="CX204" s="4"/>
      <c r="CY204" s="7"/>
      <c r="CZ204" s="7"/>
      <c r="DA204" s="7"/>
      <c r="DB204" s="4"/>
      <c r="DC204" s="4"/>
      <c r="DD204" s="4"/>
      <c r="DE204" s="4"/>
      <c r="DF204" s="4"/>
      <c r="DG204" s="4"/>
      <c r="DI204" s="4"/>
      <c r="DJ204" s="6"/>
    </row>
    <row r="205" spans="1:114" ht="28" customHeight="1">
      <c r="A205" s="1"/>
      <c r="B205" s="2"/>
      <c r="C205" s="2"/>
      <c r="D205" s="17"/>
      <c r="E205" s="10"/>
      <c r="F205" s="10"/>
      <c r="G205" s="10"/>
      <c r="I205" s="2"/>
      <c r="J205" s="4"/>
      <c r="K205" s="4"/>
      <c r="L205" s="4"/>
      <c r="M205" s="4"/>
      <c r="N205" s="4"/>
      <c r="O205" s="4"/>
      <c r="P205" s="4"/>
      <c r="Q205" s="4"/>
      <c r="R205" s="6"/>
      <c r="S205" s="22"/>
      <c r="T205" s="23"/>
      <c r="U205" s="22"/>
      <c r="BA205" s="4"/>
      <c r="BB205" s="4"/>
      <c r="BC205" s="7"/>
      <c r="BD205" s="4"/>
      <c r="BE205" s="4"/>
      <c r="BF205" s="7"/>
      <c r="BG205" s="11"/>
      <c r="BH205" s="11"/>
      <c r="BI205" s="11"/>
      <c r="BJ205" s="11"/>
      <c r="BK205" s="4"/>
      <c r="BL205" s="4"/>
      <c r="BM205" s="9"/>
      <c r="BN205" s="9"/>
      <c r="BO205" s="9"/>
      <c r="BP205" s="9"/>
      <c r="BQ205" s="4"/>
      <c r="BR205" s="4"/>
      <c r="BS205" s="7"/>
      <c r="BW205" s="4"/>
      <c r="BX205" s="4"/>
      <c r="BY205" s="7"/>
      <c r="BZ205" s="4"/>
      <c r="CA205" s="4"/>
      <c r="CB205" s="7"/>
      <c r="CF205" s="4"/>
      <c r="CG205" s="4"/>
      <c r="CH205" s="4"/>
      <c r="CI205" s="4"/>
      <c r="CJ205" s="4"/>
      <c r="CK205" s="4"/>
      <c r="CL205" s="4"/>
      <c r="CM205" s="4"/>
      <c r="CN205" s="7"/>
      <c r="CO205" s="7"/>
      <c r="CP205" s="4"/>
      <c r="CQ205" s="4"/>
      <c r="CR205" s="4"/>
      <c r="CS205" s="4"/>
      <c r="CT205" s="8"/>
      <c r="CU205" s="4"/>
      <c r="CV205" s="4"/>
      <c r="CW205" s="4"/>
      <c r="CX205" s="4"/>
      <c r="CY205" s="7"/>
      <c r="CZ205" s="7"/>
      <c r="DA205" s="7"/>
      <c r="DB205" s="4"/>
      <c r="DC205" s="4"/>
      <c r="DD205" s="4"/>
      <c r="DE205" s="4"/>
      <c r="DF205" s="4"/>
      <c r="DG205" s="4"/>
      <c r="DI205" s="4"/>
      <c r="DJ205" s="6"/>
    </row>
    <row r="206" spans="1:114" ht="28" customHeight="1">
      <c r="A206" s="1"/>
      <c r="B206" s="2"/>
      <c r="C206" s="2"/>
      <c r="D206" s="17"/>
      <c r="E206" s="10"/>
      <c r="F206" s="10"/>
      <c r="G206" s="10"/>
      <c r="I206" s="2"/>
      <c r="J206" s="4"/>
      <c r="K206" s="4"/>
      <c r="L206" s="4"/>
      <c r="M206" s="4"/>
      <c r="N206" s="4"/>
      <c r="O206" s="4"/>
      <c r="P206" s="4"/>
      <c r="Q206" s="4"/>
      <c r="R206" s="6"/>
      <c r="S206" s="22"/>
      <c r="T206" s="23"/>
      <c r="U206" s="22"/>
      <c r="BA206" s="4"/>
      <c r="BB206" s="4"/>
      <c r="BC206" s="7"/>
      <c r="BD206" s="4"/>
      <c r="BE206" s="4"/>
      <c r="BF206" s="7"/>
      <c r="BG206" s="11"/>
      <c r="BH206" s="11"/>
      <c r="BI206" s="11"/>
      <c r="BJ206" s="11"/>
      <c r="BK206" s="4"/>
      <c r="BL206" s="4"/>
      <c r="BM206" s="9"/>
      <c r="BN206" s="9"/>
      <c r="BO206" s="9"/>
      <c r="BP206" s="9"/>
      <c r="BQ206" s="4"/>
      <c r="BR206" s="4"/>
      <c r="BS206" s="7"/>
      <c r="BW206" s="4"/>
      <c r="BX206" s="4"/>
      <c r="BY206" s="7"/>
      <c r="BZ206" s="4"/>
      <c r="CA206" s="4"/>
      <c r="CB206" s="7"/>
      <c r="CF206" s="4"/>
      <c r="CG206" s="4"/>
      <c r="CH206" s="4"/>
      <c r="CI206" s="4"/>
      <c r="CJ206" s="4"/>
      <c r="CK206" s="4"/>
      <c r="CL206" s="4"/>
      <c r="CM206" s="4"/>
      <c r="CN206" s="7"/>
      <c r="CO206" s="7"/>
      <c r="CP206" s="4"/>
      <c r="CQ206" s="4"/>
      <c r="CR206" s="4"/>
      <c r="CS206" s="4"/>
      <c r="CT206" s="8"/>
      <c r="CU206" s="4"/>
      <c r="CV206" s="4"/>
      <c r="CW206" s="4"/>
      <c r="CX206" s="4"/>
      <c r="CY206" s="7"/>
      <c r="CZ206" s="7"/>
      <c r="DA206" s="7"/>
      <c r="DB206" s="4"/>
      <c r="DC206" s="4"/>
      <c r="DD206" s="4"/>
      <c r="DE206" s="4"/>
      <c r="DF206" s="4"/>
      <c r="DG206" s="4"/>
      <c r="DI206" s="4"/>
      <c r="DJ206" s="6"/>
    </row>
    <row r="207" spans="1:114" ht="28" customHeight="1">
      <c r="A207" s="1"/>
      <c r="B207" s="2"/>
      <c r="C207" s="2"/>
      <c r="D207" s="17"/>
      <c r="E207" s="10"/>
      <c r="F207" s="10"/>
      <c r="G207" s="10"/>
      <c r="I207" s="2"/>
      <c r="J207" s="4"/>
      <c r="K207" s="4"/>
      <c r="L207" s="4"/>
      <c r="M207" s="4"/>
      <c r="N207" s="4"/>
      <c r="O207" s="4"/>
      <c r="P207" s="4"/>
      <c r="Q207" s="4"/>
      <c r="R207" s="6"/>
      <c r="S207" s="22"/>
      <c r="T207" s="23"/>
      <c r="U207" s="22"/>
      <c r="BA207" s="4"/>
      <c r="BB207" s="4"/>
      <c r="BC207" s="7"/>
      <c r="BD207" s="4"/>
      <c r="BE207" s="4"/>
      <c r="BF207" s="7"/>
      <c r="BG207" s="11"/>
      <c r="BH207" s="11"/>
      <c r="BI207" s="11"/>
      <c r="BJ207" s="11"/>
      <c r="BK207" s="4"/>
      <c r="BL207" s="4"/>
      <c r="BM207" s="9"/>
      <c r="BN207" s="9"/>
      <c r="BO207" s="9"/>
      <c r="BP207" s="9"/>
      <c r="BQ207" s="4"/>
      <c r="BR207" s="4"/>
      <c r="BS207" s="7"/>
      <c r="BW207" s="4"/>
      <c r="BX207" s="4"/>
      <c r="BY207" s="7"/>
      <c r="BZ207" s="4"/>
      <c r="CA207" s="4"/>
      <c r="CB207" s="7"/>
      <c r="CF207" s="4"/>
      <c r="CG207" s="4"/>
      <c r="CH207" s="4"/>
      <c r="CI207" s="4"/>
      <c r="CJ207" s="4"/>
      <c r="CK207" s="4"/>
      <c r="CL207" s="4"/>
      <c r="CM207" s="4"/>
      <c r="CN207" s="7"/>
      <c r="CO207" s="7"/>
      <c r="CP207" s="4"/>
      <c r="CQ207" s="4"/>
      <c r="CR207" s="4"/>
      <c r="CS207" s="4"/>
      <c r="CT207" s="8"/>
      <c r="CU207" s="4"/>
      <c r="CV207" s="4"/>
      <c r="CW207" s="4"/>
      <c r="CX207" s="4"/>
      <c r="CY207" s="7"/>
      <c r="CZ207" s="7"/>
      <c r="DA207" s="7"/>
      <c r="DB207" s="4"/>
      <c r="DC207" s="4"/>
      <c r="DD207" s="4"/>
      <c r="DE207" s="4"/>
      <c r="DF207" s="4"/>
      <c r="DG207" s="4"/>
      <c r="DI207" s="4"/>
      <c r="DJ207" s="6"/>
    </row>
    <row r="208" spans="1:114" ht="28" customHeight="1">
      <c r="A208" s="1"/>
      <c r="B208" s="2"/>
      <c r="C208" s="2"/>
      <c r="D208" s="17"/>
      <c r="E208" s="10"/>
      <c r="F208" s="10"/>
      <c r="G208" s="10"/>
      <c r="I208" s="2"/>
      <c r="J208" s="4"/>
      <c r="K208" s="4"/>
      <c r="L208" s="4"/>
      <c r="M208" s="4"/>
      <c r="N208" s="4"/>
      <c r="O208" s="4"/>
      <c r="P208" s="4"/>
      <c r="Q208" s="4"/>
      <c r="R208" s="6"/>
      <c r="S208" s="22"/>
      <c r="T208" s="23"/>
      <c r="U208" s="22"/>
      <c r="BA208" s="4"/>
      <c r="BB208" s="4"/>
      <c r="BC208" s="7"/>
      <c r="BD208" s="4"/>
      <c r="BE208" s="4"/>
      <c r="BF208" s="7"/>
      <c r="BG208" s="11"/>
      <c r="BH208" s="11"/>
      <c r="BI208" s="11"/>
      <c r="BJ208" s="11"/>
      <c r="BK208" s="4"/>
      <c r="BL208" s="4"/>
      <c r="BM208" s="9"/>
      <c r="BN208" s="9"/>
      <c r="BO208" s="9"/>
      <c r="BP208" s="9"/>
      <c r="BQ208" s="4"/>
      <c r="BR208" s="4"/>
      <c r="BS208" s="7"/>
      <c r="BW208" s="4"/>
      <c r="BX208" s="4"/>
      <c r="BY208" s="7"/>
      <c r="BZ208" s="4"/>
      <c r="CA208" s="4"/>
      <c r="CB208" s="7"/>
      <c r="CF208" s="4"/>
      <c r="CG208" s="4"/>
      <c r="CH208" s="4"/>
      <c r="CI208" s="4"/>
      <c r="CJ208" s="4"/>
      <c r="CK208" s="4"/>
      <c r="CL208" s="4"/>
      <c r="CM208" s="4"/>
      <c r="CN208" s="7"/>
      <c r="CO208" s="7"/>
      <c r="CP208" s="4"/>
      <c r="CQ208" s="4"/>
      <c r="CR208" s="4"/>
      <c r="CS208" s="4"/>
      <c r="CT208" s="8"/>
      <c r="CU208" s="4"/>
      <c r="CV208" s="4"/>
      <c r="CW208" s="4"/>
      <c r="CX208" s="4"/>
      <c r="CY208" s="7"/>
      <c r="CZ208" s="7"/>
      <c r="DA208" s="7"/>
      <c r="DB208" s="4"/>
      <c r="DC208" s="4"/>
      <c r="DD208" s="4"/>
      <c r="DE208" s="4"/>
      <c r="DF208" s="4"/>
      <c r="DG208" s="4"/>
      <c r="DI208" s="4"/>
      <c r="DJ208" s="6"/>
    </row>
    <row r="209" spans="1:114" ht="28" customHeight="1">
      <c r="A209" s="1"/>
      <c r="B209" s="2"/>
      <c r="C209" s="2"/>
      <c r="D209" s="17"/>
      <c r="E209" s="10"/>
      <c r="F209" s="10"/>
      <c r="G209" s="10"/>
      <c r="I209" s="2"/>
      <c r="J209" s="4"/>
      <c r="K209" s="4"/>
      <c r="L209" s="4"/>
      <c r="M209" s="4"/>
      <c r="N209" s="4"/>
      <c r="O209" s="4"/>
      <c r="P209" s="4"/>
      <c r="Q209" s="4"/>
      <c r="R209" s="6"/>
      <c r="S209" s="22"/>
      <c r="T209" s="23"/>
      <c r="U209" s="22"/>
      <c r="BA209" s="4"/>
      <c r="BB209" s="4"/>
      <c r="BC209" s="7"/>
      <c r="BD209" s="4"/>
      <c r="BE209" s="4"/>
      <c r="BF209" s="7"/>
      <c r="BG209" s="11"/>
      <c r="BH209" s="11"/>
      <c r="BI209" s="11"/>
      <c r="BJ209" s="11"/>
      <c r="BK209" s="4"/>
      <c r="BL209" s="4"/>
      <c r="BM209" s="9"/>
      <c r="BN209" s="9"/>
      <c r="BO209" s="9"/>
      <c r="BP209" s="9"/>
      <c r="BQ209" s="4"/>
      <c r="BR209" s="4"/>
      <c r="BS209" s="7"/>
      <c r="BW209" s="4"/>
      <c r="BX209" s="4"/>
      <c r="BY209" s="7"/>
      <c r="BZ209" s="4"/>
      <c r="CA209" s="4"/>
      <c r="CB209" s="7"/>
      <c r="CF209" s="4"/>
      <c r="CG209" s="4"/>
      <c r="CH209" s="4"/>
      <c r="CI209" s="4"/>
      <c r="CJ209" s="4"/>
      <c r="CK209" s="4"/>
      <c r="CL209" s="4"/>
      <c r="CM209" s="4"/>
      <c r="CN209" s="7"/>
      <c r="CO209" s="7"/>
      <c r="CP209" s="4"/>
      <c r="CQ209" s="4"/>
      <c r="CR209" s="4"/>
      <c r="CS209" s="4"/>
      <c r="CT209" s="8"/>
      <c r="CU209" s="4"/>
      <c r="CV209" s="4"/>
      <c r="CW209" s="4"/>
      <c r="CX209" s="4"/>
      <c r="CY209" s="7"/>
      <c r="CZ209" s="7"/>
      <c r="DA209" s="7"/>
      <c r="DB209" s="4"/>
      <c r="DC209" s="4"/>
      <c r="DD209" s="4"/>
      <c r="DE209" s="4"/>
      <c r="DF209" s="4"/>
      <c r="DG209" s="4"/>
      <c r="DI209" s="4"/>
      <c r="DJ209" s="6"/>
    </row>
    <row r="210" spans="1:114" ht="28" customHeight="1">
      <c r="A210" s="1"/>
      <c r="B210" s="2"/>
      <c r="C210" s="2"/>
      <c r="D210" s="17"/>
      <c r="E210" s="10"/>
      <c r="F210" s="10"/>
      <c r="G210" s="10"/>
      <c r="I210" s="2"/>
      <c r="J210" s="4"/>
      <c r="K210" s="4"/>
      <c r="L210" s="4"/>
      <c r="M210" s="4"/>
      <c r="N210" s="4"/>
      <c r="O210" s="4"/>
      <c r="P210" s="4"/>
      <c r="Q210" s="4"/>
      <c r="R210" s="6"/>
      <c r="S210" s="22"/>
      <c r="T210" s="23"/>
      <c r="U210" s="22"/>
      <c r="BA210" s="4"/>
      <c r="BB210" s="4"/>
      <c r="BC210" s="7"/>
      <c r="BD210" s="4"/>
      <c r="BE210" s="4"/>
      <c r="BF210" s="7"/>
      <c r="BG210" s="11"/>
      <c r="BH210" s="11"/>
      <c r="BI210" s="11"/>
      <c r="BJ210" s="11"/>
      <c r="BK210" s="4"/>
      <c r="BL210" s="4"/>
      <c r="BM210" s="9"/>
      <c r="BN210" s="9"/>
      <c r="BO210" s="9"/>
      <c r="BP210" s="9"/>
      <c r="BQ210" s="4"/>
      <c r="BR210" s="4"/>
      <c r="BS210" s="7"/>
      <c r="BW210" s="4"/>
      <c r="BX210" s="4"/>
      <c r="BY210" s="7"/>
      <c r="BZ210" s="4"/>
      <c r="CA210" s="4"/>
      <c r="CB210" s="7"/>
      <c r="CF210" s="4"/>
      <c r="CG210" s="4"/>
      <c r="CH210" s="4"/>
      <c r="CI210" s="4"/>
      <c r="CJ210" s="4"/>
      <c r="CK210" s="4"/>
      <c r="CL210" s="4"/>
      <c r="CM210" s="4"/>
      <c r="CN210" s="7"/>
      <c r="CO210" s="7"/>
      <c r="CP210" s="4"/>
      <c r="CQ210" s="4"/>
      <c r="CR210" s="4"/>
      <c r="CS210" s="4"/>
      <c r="CT210" s="8"/>
      <c r="CU210" s="4"/>
      <c r="CV210" s="4"/>
      <c r="CW210" s="4"/>
      <c r="CX210" s="4"/>
      <c r="CY210" s="7"/>
      <c r="CZ210" s="7"/>
      <c r="DA210" s="7"/>
      <c r="DB210" s="4"/>
      <c r="DC210" s="4"/>
      <c r="DD210" s="4"/>
      <c r="DE210" s="4"/>
      <c r="DF210" s="4"/>
      <c r="DG210" s="4"/>
      <c r="DI210" s="4"/>
      <c r="DJ210" s="6"/>
    </row>
    <row r="211" spans="1:114" ht="28" customHeight="1">
      <c r="A211" s="1"/>
      <c r="B211" s="2"/>
      <c r="C211" s="2"/>
      <c r="D211" s="17"/>
      <c r="E211" s="10"/>
      <c r="F211" s="10"/>
      <c r="G211" s="10"/>
      <c r="I211" s="2"/>
      <c r="J211" s="4"/>
      <c r="K211" s="4"/>
      <c r="L211" s="4"/>
      <c r="M211" s="4"/>
      <c r="N211" s="4"/>
      <c r="O211" s="4"/>
      <c r="P211" s="4"/>
      <c r="Q211" s="4"/>
      <c r="R211" s="6"/>
      <c r="S211" s="22"/>
      <c r="T211" s="23"/>
      <c r="U211" s="22"/>
      <c r="BA211" s="4"/>
      <c r="BB211" s="4"/>
      <c r="BC211" s="7"/>
      <c r="BD211" s="4"/>
      <c r="BE211" s="4"/>
      <c r="BF211" s="7"/>
      <c r="BG211" s="11"/>
      <c r="BH211" s="11"/>
      <c r="BI211" s="11"/>
      <c r="BJ211" s="11"/>
      <c r="BK211" s="4"/>
      <c r="BL211" s="4"/>
      <c r="BM211" s="9"/>
      <c r="BN211" s="9"/>
      <c r="BO211" s="9"/>
      <c r="BP211" s="9"/>
      <c r="BQ211" s="4"/>
      <c r="BR211" s="4"/>
      <c r="BS211" s="7"/>
      <c r="BW211" s="4"/>
      <c r="BX211" s="4"/>
      <c r="BY211" s="7"/>
      <c r="BZ211" s="4"/>
      <c r="CA211" s="4"/>
      <c r="CB211" s="7"/>
      <c r="CF211" s="4"/>
      <c r="CG211" s="4"/>
      <c r="CH211" s="4"/>
      <c r="CI211" s="4"/>
      <c r="CJ211" s="4"/>
      <c r="CK211" s="4"/>
      <c r="CL211" s="4"/>
      <c r="CM211" s="4"/>
      <c r="CN211" s="7"/>
      <c r="CO211" s="7"/>
      <c r="CP211" s="4"/>
      <c r="CQ211" s="4"/>
      <c r="CR211" s="4"/>
      <c r="CS211" s="4"/>
      <c r="CT211" s="8"/>
      <c r="CU211" s="4"/>
      <c r="CV211" s="4"/>
      <c r="CW211" s="4"/>
      <c r="CX211" s="4"/>
      <c r="CY211" s="7"/>
      <c r="CZ211" s="7"/>
      <c r="DA211" s="7"/>
      <c r="DB211" s="4"/>
      <c r="DC211" s="4"/>
      <c r="DD211" s="4"/>
      <c r="DE211" s="4"/>
      <c r="DF211" s="4"/>
      <c r="DG211" s="4"/>
      <c r="DI211" s="4"/>
      <c r="DJ211" s="6"/>
    </row>
    <row r="212" spans="1:114" ht="28" customHeight="1">
      <c r="A212" s="1"/>
      <c r="B212" s="2"/>
      <c r="C212" s="2"/>
      <c r="D212" s="17"/>
      <c r="E212" s="10"/>
      <c r="F212" s="10"/>
      <c r="G212" s="10"/>
      <c r="I212" s="2"/>
      <c r="J212" s="4"/>
      <c r="K212" s="4"/>
      <c r="L212" s="4"/>
      <c r="M212" s="4"/>
      <c r="N212" s="4"/>
      <c r="O212" s="4"/>
      <c r="P212" s="4"/>
      <c r="Q212" s="4"/>
      <c r="R212" s="6"/>
      <c r="S212" s="22"/>
      <c r="T212" s="23"/>
      <c r="U212" s="22"/>
      <c r="BA212" s="4"/>
      <c r="BB212" s="4"/>
      <c r="BC212" s="7"/>
      <c r="BD212" s="4"/>
      <c r="BE212" s="4"/>
      <c r="BF212" s="7"/>
      <c r="BG212" s="11"/>
      <c r="BH212" s="11"/>
      <c r="BI212" s="11"/>
      <c r="BJ212" s="11"/>
      <c r="BK212" s="4"/>
      <c r="BL212" s="4"/>
      <c r="BM212" s="9"/>
      <c r="BN212" s="9"/>
      <c r="BO212" s="9"/>
      <c r="BP212" s="9"/>
      <c r="BQ212" s="4"/>
      <c r="BR212" s="4"/>
      <c r="BS212" s="7"/>
      <c r="BW212" s="4"/>
      <c r="BX212" s="4"/>
      <c r="BY212" s="7"/>
      <c r="BZ212" s="4"/>
      <c r="CA212" s="4"/>
      <c r="CB212" s="7"/>
      <c r="CF212" s="4"/>
      <c r="CG212" s="4"/>
      <c r="CH212" s="4"/>
      <c r="CI212" s="4"/>
      <c r="CJ212" s="4"/>
      <c r="CK212" s="4"/>
      <c r="CL212" s="4"/>
      <c r="CM212" s="4"/>
      <c r="CN212" s="7"/>
      <c r="CO212" s="7"/>
      <c r="CP212" s="4"/>
      <c r="CQ212" s="4"/>
      <c r="CR212" s="4"/>
      <c r="CS212" s="4"/>
      <c r="CT212" s="8"/>
      <c r="CU212" s="4"/>
      <c r="CV212" s="4"/>
      <c r="CW212" s="4"/>
      <c r="CX212" s="4"/>
      <c r="CY212" s="7"/>
      <c r="CZ212" s="7"/>
      <c r="DA212" s="7"/>
      <c r="DB212" s="4"/>
      <c r="DC212" s="4"/>
      <c r="DD212" s="4"/>
      <c r="DE212" s="4"/>
      <c r="DF212" s="4"/>
      <c r="DG212" s="4"/>
      <c r="DI212" s="4"/>
      <c r="DJ212" s="6"/>
    </row>
    <row r="213" spans="1:114" ht="28" customHeight="1">
      <c r="A213" s="1"/>
      <c r="B213" s="2"/>
      <c r="C213" s="2"/>
      <c r="D213" s="17"/>
      <c r="E213" s="10"/>
      <c r="F213" s="10"/>
      <c r="G213" s="10"/>
      <c r="I213" s="2"/>
      <c r="J213" s="4"/>
      <c r="K213" s="4"/>
      <c r="L213" s="4"/>
      <c r="M213" s="4"/>
      <c r="N213" s="4"/>
      <c r="O213" s="4"/>
      <c r="P213" s="4"/>
      <c r="Q213" s="4"/>
      <c r="R213" s="6"/>
      <c r="S213" s="22"/>
      <c r="T213" s="23"/>
      <c r="U213" s="22"/>
      <c r="BA213" s="4"/>
      <c r="BB213" s="4"/>
      <c r="BC213" s="7"/>
      <c r="BD213" s="4"/>
      <c r="BE213" s="4"/>
      <c r="BF213" s="7"/>
      <c r="BG213" s="11"/>
      <c r="BH213" s="11"/>
      <c r="BI213" s="11"/>
      <c r="BJ213" s="11"/>
      <c r="BK213" s="4"/>
      <c r="BL213" s="4"/>
      <c r="BM213" s="9"/>
      <c r="BN213" s="9"/>
      <c r="BO213" s="9"/>
      <c r="BP213" s="9"/>
      <c r="BQ213" s="4"/>
      <c r="BR213" s="4"/>
      <c r="BS213" s="7"/>
      <c r="BW213" s="4"/>
      <c r="BX213" s="4"/>
      <c r="BY213" s="7"/>
      <c r="BZ213" s="4"/>
      <c r="CA213" s="4"/>
      <c r="CB213" s="7"/>
      <c r="CF213" s="4"/>
      <c r="CG213" s="4"/>
      <c r="CH213" s="4"/>
      <c r="CI213" s="4"/>
      <c r="CJ213" s="4"/>
      <c r="CK213" s="4"/>
      <c r="CL213" s="4"/>
      <c r="CM213" s="4"/>
      <c r="CN213" s="7"/>
      <c r="CO213" s="7"/>
      <c r="CP213" s="4"/>
      <c r="CQ213" s="4"/>
      <c r="CR213" s="4"/>
      <c r="CS213" s="4"/>
      <c r="CT213" s="8"/>
      <c r="CU213" s="4"/>
      <c r="CV213" s="4"/>
      <c r="CW213" s="4"/>
      <c r="CX213" s="4"/>
      <c r="CY213" s="7"/>
      <c r="CZ213" s="7"/>
      <c r="DA213" s="7"/>
      <c r="DB213" s="4"/>
      <c r="DC213" s="4"/>
      <c r="DD213" s="4"/>
      <c r="DE213" s="4"/>
      <c r="DF213" s="4"/>
      <c r="DG213" s="4"/>
      <c r="DI213" s="4"/>
      <c r="DJ213" s="6"/>
    </row>
    <row r="214" spans="1:114" ht="28" customHeight="1">
      <c r="A214" s="1"/>
      <c r="B214" s="2"/>
      <c r="C214" s="2"/>
      <c r="D214" s="17"/>
      <c r="E214" s="10"/>
      <c r="F214" s="10"/>
      <c r="G214" s="10"/>
      <c r="I214" s="2"/>
      <c r="J214" s="4"/>
      <c r="K214" s="4"/>
      <c r="L214" s="4"/>
      <c r="M214" s="4"/>
      <c r="N214" s="4"/>
      <c r="O214" s="4"/>
      <c r="P214" s="4"/>
      <c r="Q214" s="4"/>
      <c r="R214" s="6"/>
      <c r="S214" s="22"/>
      <c r="T214" s="23"/>
      <c r="U214" s="22"/>
      <c r="BA214" s="4"/>
      <c r="BB214" s="4"/>
      <c r="BC214" s="7"/>
      <c r="BD214" s="4"/>
      <c r="BE214" s="4"/>
      <c r="BF214" s="7"/>
      <c r="BG214" s="11"/>
      <c r="BH214" s="11"/>
      <c r="BI214" s="11"/>
      <c r="BJ214" s="11"/>
      <c r="BK214" s="4"/>
      <c r="BL214" s="4"/>
      <c r="BM214" s="9"/>
      <c r="BN214" s="9"/>
      <c r="BO214" s="9"/>
      <c r="BP214" s="9"/>
      <c r="BQ214" s="4"/>
      <c r="BR214" s="4"/>
      <c r="BS214" s="7"/>
      <c r="BW214" s="4"/>
      <c r="BX214" s="4"/>
      <c r="BY214" s="7"/>
      <c r="BZ214" s="4"/>
      <c r="CA214" s="4"/>
      <c r="CB214" s="7"/>
      <c r="CF214" s="4"/>
      <c r="CG214" s="4"/>
      <c r="CH214" s="4"/>
      <c r="CI214" s="4"/>
      <c r="CJ214" s="4"/>
      <c r="CK214" s="4"/>
      <c r="CL214" s="4"/>
      <c r="CM214" s="4"/>
      <c r="CN214" s="7"/>
      <c r="CO214" s="7"/>
      <c r="CP214" s="4"/>
      <c r="CQ214" s="4"/>
      <c r="CR214" s="4"/>
      <c r="CS214" s="4"/>
      <c r="CT214" s="8"/>
      <c r="CU214" s="4"/>
      <c r="CV214" s="4"/>
      <c r="CW214" s="4"/>
      <c r="CX214" s="4"/>
      <c r="CY214" s="7"/>
      <c r="CZ214" s="7"/>
      <c r="DA214" s="7"/>
      <c r="DB214" s="4"/>
      <c r="DC214" s="4"/>
      <c r="DD214" s="4"/>
      <c r="DE214" s="4"/>
      <c r="DF214" s="4"/>
      <c r="DG214" s="4"/>
      <c r="DI214" s="4"/>
      <c r="DJ214" s="6"/>
    </row>
    <row r="215" spans="1:114" ht="28" customHeight="1">
      <c r="A215" s="1"/>
      <c r="B215" s="2"/>
      <c r="C215" s="2"/>
      <c r="D215" s="17"/>
      <c r="E215" s="10"/>
      <c r="F215" s="10"/>
      <c r="G215" s="10"/>
      <c r="I215" s="2"/>
      <c r="J215" s="4"/>
      <c r="K215" s="4"/>
      <c r="L215" s="4"/>
      <c r="M215" s="4"/>
      <c r="N215" s="4"/>
      <c r="O215" s="4"/>
      <c r="P215" s="4"/>
      <c r="Q215" s="4"/>
      <c r="R215" s="6"/>
      <c r="S215" s="22"/>
      <c r="T215" s="23"/>
      <c r="U215" s="22"/>
      <c r="BA215" s="4"/>
      <c r="BB215" s="4"/>
      <c r="BC215" s="7"/>
      <c r="BD215" s="4"/>
      <c r="BE215" s="4"/>
      <c r="BF215" s="7"/>
      <c r="BG215" s="11"/>
      <c r="BH215" s="11"/>
      <c r="BI215" s="11"/>
      <c r="BJ215" s="11"/>
      <c r="BK215" s="4"/>
      <c r="BL215" s="4"/>
      <c r="BM215" s="9"/>
      <c r="BN215" s="9"/>
      <c r="BO215" s="9"/>
      <c r="BP215" s="9"/>
      <c r="BQ215" s="4"/>
      <c r="BR215" s="4"/>
      <c r="BS215" s="7"/>
      <c r="BW215" s="4"/>
      <c r="BX215" s="4"/>
      <c r="BY215" s="7"/>
      <c r="BZ215" s="4"/>
      <c r="CA215" s="4"/>
      <c r="CB215" s="7"/>
      <c r="CF215" s="4"/>
      <c r="CG215" s="4"/>
      <c r="CH215" s="4"/>
      <c r="CI215" s="4"/>
      <c r="CJ215" s="4"/>
      <c r="CK215" s="4"/>
      <c r="CL215" s="4"/>
      <c r="CM215" s="4"/>
      <c r="CN215" s="7"/>
      <c r="CO215" s="7"/>
      <c r="CP215" s="4"/>
      <c r="CQ215" s="4"/>
      <c r="CR215" s="4"/>
      <c r="CS215" s="4"/>
      <c r="CT215" s="8"/>
      <c r="CU215" s="4"/>
      <c r="CV215" s="4"/>
      <c r="CW215" s="4"/>
      <c r="CX215" s="4"/>
      <c r="CY215" s="7"/>
      <c r="CZ215" s="7"/>
      <c r="DA215" s="7"/>
      <c r="DB215" s="4"/>
      <c r="DC215" s="4"/>
      <c r="DD215" s="4"/>
      <c r="DE215" s="4"/>
      <c r="DF215" s="4"/>
      <c r="DG215" s="4"/>
      <c r="DI215" s="4"/>
      <c r="DJ215" s="6"/>
    </row>
    <row r="216" spans="1:114" ht="28" customHeight="1">
      <c r="A216" s="1"/>
      <c r="B216" s="2"/>
      <c r="C216" s="2"/>
      <c r="D216" s="17"/>
      <c r="E216" s="10"/>
      <c r="F216" s="10"/>
      <c r="G216" s="10"/>
      <c r="I216" s="2"/>
      <c r="J216" s="4"/>
      <c r="K216" s="4"/>
      <c r="L216" s="4"/>
      <c r="M216" s="4"/>
      <c r="N216" s="4"/>
      <c r="O216" s="4"/>
      <c r="P216" s="4"/>
      <c r="Q216" s="4"/>
      <c r="R216" s="6"/>
      <c r="S216" s="22"/>
      <c r="T216" s="23"/>
      <c r="U216" s="22"/>
      <c r="BA216" s="4"/>
      <c r="BB216" s="4"/>
      <c r="BC216" s="7"/>
      <c r="BD216" s="4"/>
      <c r="BE216" s="4"/>
      <c r="BF216" s="7"/>
      <c r="BG216" s="11"/>
      <c r="BH216" s="11"/>
      <c r="BI216" s="11"/>
      <c r="BJ216" s="11"/>
      <c r="BK216" s="4"/>
      <c r="BL216" s="4"/>
      <c r="BM216" s="9"/>
      <c r="BN216" s="9"/>
      <c r="BO216" s="9"/>
      <c r="BP216" s="9"/>
      <c r="BQ216" s="4"/>
      <c r="BR216" s="4"/>
      <c r="BS216" s="7"/>
      <c r="BW216" s="4"/>
      <c r="BX216" s="4"/>
      <c r="BY216" s="7"/>
      <c r="BZ216" s="4"/>
      <c r="CA216" s="4"/>
      <c r="CB216" s="7"/>
      <c r="CF216" s="4"/>
      <c r="CG216" s="4"/>
      <c r="CH216" s="4"/>
      <c r="CI216" s="4"/>
      <c r="CJ216" s="4"/>
      <c r="CK216" s="4"/>
      <c r="CL216" s="4"/>
      <c r="CM216" s="4"/>
      <c r="CN216" s="7"/>
      <c r="CO216" s="7"/>
      <c r="CP216" s="4"/>
      <c r="CQ216" s="4"/>
      <c r="CR216" s="4"/>
      <c r="CS216" s="4"/>
      <c r="CT216" s="8"/>
      <c r="CU216" s="4"/>
      <c r="CV216" s="4"/>
      <c r="CW216" s="4"/>
      <c r="CX216" s="4"/>
      <c r="CY216" s="7"/>
      <c r="CZ216" s="7"/>
      <c r="DA216" s="7"/>
      <c r="DB216" s="4"/>
      <c r="DC216" s="4"/>
      <c r="DD216" s="4"/>
      <c r="DE216" s="4"/>
      <c r="DF216" s="4"/>
      <c r="DG216" s="4"/>
      <c r="DI216" s="4"/>
      <c r="DJ216" s="6"/>
    </row>
    <row r="217" spans="1:114" ht="28" customHeight="1">
      <c r="A217" s="1"/>
      <c r="B217" s="2"/>
      <c r="C217" s="2"/>
      <c r="D217" s="17"/>
      <c r="E217" s="10"/>
      <c r="F217" s="10"/>
      <c r="G217" s="10"/>
      <c r="I217" s="2"/>
      <c r="J217" s="4"/>
      <c r="K217" s="4"/>
      <c r="L217" s="4"/>
      <c r="M217" s="4"/>
      <c r="N217" s="4"/>
      <c r="O217" s="4"/>
      <c r="P217" s="4"/>
      <c r="Q217" s="4"/>
      <c r="R217" s="6"/>
      <c r="S217" s="22"/>
      <c r="T217" s="23"/>
      <c r="U217" s="22"/>
      <c r="BA217" s="4"/>
      <c r="BB217" s="4"/>
      <c r="BC217" s="7"/>
      <c r="BD217" s="4"/>
      <c r="BE217" s="4"/>
      <c r="BF217" s="7"/>
      <c r="BG217" s="11"/>
      <c r="BH217" s="11"/>
      <c r="BI217" s="11"/>
      <c r="BJ217" s="11"/>
      <c r="BK217" s="4"/>
      <c r="BL217" s="4"/>
      <c r="BM217" s="9"/>
      <c r="BN217" s="9"/>
      <c r="BO217" s="9"/>
      <c r="BP217" s="9"/>
      <c r="BQ217" s="4"/>
      <c r="BR217" s="4"/>
      <c r="BS217" s="7"/>
      <c r="BW217" s="4"/>
      <c r="BX217" s="4"/>
      <c r="BY217" s="7"/>
      <c r="BZ217" s="4"/>
      <c r="CA217" s="4"/>
      <c r="CB217" s="7"/>
      <c r="CF217" s="4"/>
      <c r="CG217" s="4"/>
      <c r="CH217" s="4"/>
      <c r="CI217" s="4"/>
      <c r="CJ217" s="4"/>
      <c r="CK217" s="4"/>
      <c r="CL217" s="4"/>
      <c r="CM217" s="4"/>
      <c r="CN217" s="7"/>
      <c r="CO217" s="7"/>
      <c r="CP217" s="4"/>
      <c r="CQ217" s="4"/>
      <c r="CR217" s="4"/>
      <c r="CS217" s="4"/>
      <c r="CT217" s="8"/>
      <c r="CU217" s="4"/>
      <c r="CV217" s="4"/>
      <c r="CW217" s="4"/>
      <c r="CX217" s="4"/>
      <c r="CY217" s="7"/>
      <c r="CZ217" s="7"/>
      <c r="DA217" s="7"/>
      <c r="DB217" s="4"/>
      <c r="DC217" s="4"/>
      <c r="DD217" s="4"/>
      <c r="DE217" s="4"/>
      <c r="DF217" s="4"/>
      <c r="DG217" s="4"/>
      <c r="DI217" s="4"/>
      <c r="DJ217" s="6"/>
    </row>
    <row r="218" spans="1:114" ht="28" customHeight="1">
      <c r="A218" s="1"/>
      <c r="B218" s="2"/>
      <c r="C218" s="2"/>
      <c r="D218" s="17"/>
      <c r="E218" s="10"/>
      <c r="F218" s="10"/>
      <c r="G218" s="10"/>
      <c r="I218" s="2"/>
      <c r="J218" s="4"/>
      <c r="K218" s="4"/>
      <c r="L218" s="4"/>
      <c r="M218" s="4"/>
      <c r="N218" s="4"/>
      <c r="O218" s="4"/>
      <c r="P218" s="4"/>
      <c r="Q218" s="4"/>
      <c r="R218" s="6"/>
      <c r="S218" s="22"/>
      <c r="T218" s="23"/>
      <c r="U218" s="22"/>
      <c r="BA218" s="4"/>
      <c r="BB218" s="4"/>
      <c r="BC218" s="7"/>
      <c r="BD218" s="4"/>
      <c r="BE218" s="4"/>
      <c r="BF218" s="7"/>
      <c r="BG218" s="11"/>
      <c r="BH218" s="11"/>
      <c r="BI218" s="11"/>
      <c r="BJ218" s="11"/>
      <c r="BK218" s="4"/>
      <c r="BL218" s="4"/>
      <c r="BM218" s="9"/>
      <c r="BN218" s="9"/>
      <c r="BO218" s="9"/>
      <c r="BP218" s="9"/>
      <c r="BQ218" s="4"/>
      <c r="BR218" s="4"/>
      <c r="BS218" s="7"/>
      <c r="BW218" s="4"/>
      <c r="BX218" s="4"/>
      <c r="BY218" s="7"/>
      <c r="BZ218" s="4"/>
      <c r="CA218" s="4"/>
      <c r="CB218" s="7"/>
      <c r="CF218" s="4"/>
      <c r="CG218" s="4"/>
      <c r="CH218" s="4"/>
      <c r="CI218" s="4"/>
      <c r="CJ218" s="4"/>
      <c r="CK218" s="4"/>
      <c r="CL218" s="4"/>
      <c r="CM218" s="4"/>
      <c r="CN218" s="7"/>
      <c r="CO218" s="7"/>
      <c r="CP218" s="4"/>
      <c r="CQ218" s="4"/>
      <c r="CR218" s="4"/>
      <c r="CS218" s="4"/>
      <c r="CT218" s="8"/>
      <c r="CU218" s="4"/>
      <c r="CV218" s="4"/>
      <c r="CW218" s="4"/>
      <c r="CX218" s="4"/>
      <c r="CY218" s="7"/>
      <c r="CZ218" s="7"/>
      <c r="DA218" s="7"/>
      <c r="DB218" s="4"/>
      <c r="DC218" s="4"/>
      <c r="DD218" s="4"/>
      <c r="DE218" s="4"/>
      <c r="DF218" s="4"/>
      <c r="DG218" s="4"/>
      <c r="DI218" s="4"/>
      <c r="DJ218" s="6"/>
    </row>
    <row r="219" spans="1:114" ht="28" customHeight="1">
      <c r="A219" s="1"/>
      <c r="B219" s="2"/>
      <c r="C219" s="2"/>
      <c r="D219" s="17"/>
      <c r="E219" s="10"/>
      <c r="F219" s="10"/>
      <c r="G219" s="10"/>
      <c r="I219" s="2"/>
      <c r="J219" s="4"/>
      <c r="K219" s="4"/>
      <c r="L219" s="4"/>
      <c r="M219" s="4"/>
      <c r="N219" s="4"/>
      <c r="O219" s="4"/>
      <c r="P219" s="4"/>
      <c r="Q219" s="4"/>
      <c r="R219" s="6"/>
      <c r="S219" s="22"/>
      <c r="T219" s="23"/>
      <c r="U219" s="22"/>
      <c r="BA219" s="4"/>
      <c r="BB219" s="4"/>
      <c r="BC219" s="7"/>
      <c r="BD219" s="4"/>
      <c r="BE219" s="4"/>
      <c r="BF219" s="7"/>
      <c r="BG219" s="11"/>
      <c r="BH219" s="11"/>
      <c r="BI219" s="11"/>
      <c r="BJ219" s="11"/>
      <c r="BK219" s="4"/>
      <c r="BL219" s="4"/>
      <c r="BM219" s="9"/>
      <c r="BN219" s="9"/>
      <c r="BO219" s="9"/>
      <c r="BP219" s="9"/>
      <c r="BQ219" s="4"/>
      <c r="BR219" s="4"/>
      <c r="BS219" s="7"/>
      <c r="BW219" s="4"/>
      <c r="BX219" s="4"/>
      <c r="BY219" s="7"/>
      <c r="BZ219" s="4"/>
      <c r="CA219" s="4"/>
      <c r="CB219" s="7"/>
      <c r="CF219" s="4"/>
      <c r="CG219" s="4"/>
      <c r="CH219" s="4"/>
      <c r="CI219" s="4"/>
      <c r="CJ219" s="4"/>
      <c r="CK219" s="4"/>
      <c r="CL219" s="4"/>
      <c r="CM219" s="4"/>
      <c r="CN219" s="7"/>
      <c r="CO219" s="7"/>
      <c r="CP219" s="4"/>
      <c r="CQ219" s="4"/>
      <c r="CR219" s="4"/>
      <c r="CS219" s="4"/>
      <c r="CT219" s="8"/>
      <c r="CU219" s="4"/>
      <c r="CV219" s="4"/>
      <c r="CW219" s="4"/>
      <c r="CX219" s="4"/>
      <c r="CY219" s="7"/>
      <c r="CZ219" s="7"/>
      <c r="DA219" s="7"/>
      <c r="DB219" s="4"/>
      <c r="DC219" s="4"/>
      <c r="DD219" s="4"/>
      <c r="DE219" s="4"/>
      <c r="DF219" s="4"/>
      <c r="DG219" s="4"/>
      <c r="DI219" s="4"/>
      <c r="DJ219" s="6"/>
    </row>
    <row r="220" spans="1:114" ht="28" customHeight="1">
      <c r="A220" s="1"/>
      <c r="B220" s="2"/>
      <c r="C220" s="2"/>
      <c r="D220" s="17"/>
      <c r="E220" s="10"/>
      <c r="F220" s="10"/>
      <c r="G220" s="10"/>
      <c r="I220" s="2"/>
      <c r="J220" s="4"/>
      <c r="K220" s="4"/>
      <c r="L220" s="4"/>
      <c r="M220" s="4"/>
      <c r="N220" s="4"/>
      <c r="O220" s="4"/>
      <c r="P220" s="4"/>
      <c r="Q220" s="4"/>
      <c r="R220" s="6"/>
      <c r="S220" s="22"/>
      <c r="T220" s="23"/>
      <c r="U220" s="22"/>
      <c r="BA220" s="4"/>
      <c r="BB220" s="4"/>
      <c r="BC220" s="7"/>
      <c r="BD220" s="4"/>
      <c r="BE220" s="4"/>
      <c r="BF220" s="7"/>
      <c r="BG220" s="11"/>
      <c r="BH220" s="11"/>
      <c r="BI220" s="11"/>
      <c r="BJ220" s="11"/>
      <c r="BK220" s="4"/>
      <c r="BL220" s="4"/>
      <c r="BM220" s="9"/>
      <c r="BN220" s="9"/>
      <c r="BO220" s="9"/>
      <c r="BP220" s="9"/>
      <c r="BQ220" s="4"/>
      <c r="BR220" s="4"/>
      <c r="BS220" s="7"/>
      <c r="BW220" s="4"/>
      <c r="BX220" s="4"/>
      <c r="BY220" s="7"/>
      <c r="BZ220" s="4"/>
      <c r="CA220" s="4"/>
      <c r="CB220" s="7"/>
      <c r="CF220" s="4"/>
      <c r="CG220" s="4"/>
      <c r="CH220" s="4"/>
      <c r="CI220" s="4"/>
      <c r="CJ220" s="4"/>
      <c r="CK220" s="4"/>
      <c r="CL220" s="4"/>
      <c r="CM220" s="4"/>
      <c r="CN220" s="7"/>
      <c r="CO220" s="7"/>
      <c r="CP220" s="4"/>
      <c r="CQ220" s="4"/>
      <c r="CR220" s="4"/>
      <c r="CS220" s="4"/>
      <c r="CT220" s="8"/>
      <c r="CU220" s="4"/>
      <c r="CV220" s="4"/>
      <c r="CW220" s="4"/>
      <c r="CX220" s="4"/>
      <c r="CY220" s="7"/>
      <c r="CZ220" s="7"/>
      <c r="DA220" s="7"/>
      <c r="DB220" s="4"/>
      <c r="DC220" s="4"/>
      <c r="DD220" s="4"/>
      <c r="DE220" s="4"/>
      <c r="DF220" s="4"/>
      <c r="DG220" s="4"/>
      <c r="DI220" s="4"/>
      <c r="DJ220" s="6"/>
    </row>
    <row r="221" spans="1:114" ht="28" customHeight="1">
      <c r="A221" s="1"/>
      <c r="B221" s="2"/>
      <c r="C221" s="2"/>
      <c r="D221" s="17"/>
      <c r="E221" s="10"/>
      <c r="F221" s="10"/>
      <c r="G221" s="10"/>
      <c r="I221" s="2"/>
      <c r="J221" s="4"/>
      <c r="K221" s="4"/>
      <c r="L221" s="4"/>
      <c r="M221" s="4"/>
      <c r="N221" s="4"/>
      <c r="O221" s="4"/>
      <c r="P221" s="4"/>
      <c r="Q221" s="4"/>
      <c r="R221" s="6"/>
      <c r="S221" s="22"/>
      <c r="T221" s="23"/>
      <c r="U221" s="22"/>
      <c r="BA221" s="4"/>
      <c r="BB221" s="4"/>
      <c r="BC221" s="7"/>
      <c r="BD221" s="4"/>
      <c r="BE221" s="4"/>
      <c r="BF221" s="7"/>
      <c r="BG221" s="11"/>
      <c r="BH221" s="11"/>
      <c r="BI221" s="11"/>
      <c r="BJ221" s="11"/>
      <c r="BK221" s="4"/>
      <c r="BL221" s="4"/>
      <c r="BM221" s="9"/>
      <c r="BN221" s="9"/>
      <c r="BO221" s="9"/>
      <c r="BP221" s="9"/>
      <c r="BQ221" s="4"/>
      <c r="BR221" s="4"/>
      <c r="BS221" s="7"/>
      <c r="BW221" s="4"/>
      <c r="BX221" s="4"/>
      <c r="BY221" s="7"/>
      <c r="BZ221" s="4"/>
      <c r="CA221" s="4"/>
      <c r="CB221" s="7"/>
      <c r="CF221" s="4"/>
      <c r="CG221" s="4"/>
      <c r="CH221" s="4"/>
      <c r="CI221" s="4"/>
      <c r="CJ221" s="4"/>
      <c r="CK221" s="4"/>
      <c r="CL221" s="4"/>
      <c r="CM221" s="4"/>
      <c r="CN221" s="7"/>
      <c r="CO221" s="7"/>
      <c r="CP221" s="4"/>
      <c r="CQ221" s="4"/>
      <c r="CR221" s="4"/>
      <c r="CS221" s="4"/>
      <c r="CT221" s="8"/>
      <c r="CU221" s="4"/>
      <c r="CV221" s="4"/>
      <c r="CW221" s="4"/>
      <c r="CX221" s="4"/>
      <c r="CY221" s="7"/>
      <c r="CZ221" s="7"/>
      <c r="DA221" s="7"/>
      <c r="DB221" s="4"/>
      <c r="DC221" s="4"/>
      <c r="DD221" s="4"/>
      <c r="DE221" s="4"/>
      <c r="DF221" s="4"/>
      <c r="DG221" s="4"/>
      <c r="DI221" s="4"/>
      <c r="DJ221" s="6"/>
    </row>
    <row r="222" spans="1:114" ht="28" customHeight="1">
      <c r="A222" s="1"/>
      <c r="B222" s="2"/>
      <c r="C222" s="2"/>
      <c r="D222" s="17"/>
      <c r="E222" s="10"/>
      <c r="F222" s="10"/>
      <c r="G222" s="10"/>
      <c r="I222" s="2"/>
      <c r="J222" s="4"/>
      <c r="K222" s="4"/>
      <c r="L222" s="4"/>
      <c r="M222" s="4"/>
      <c r="N222" s="4"/>
      <c r="O222" s="4"/>
      <c r="P222" s="4"/>
      <c r="Q222" s="4"/>
      <c r="R222" s="6"/>
      <c r="S222" s="22"/>
      <c r="T222" s="23"/>
      <c r="U222" s="22"/>
      <c r="BA222" s="4"/>
      <c r="BB222" s="4"/>
      <c r="BC222" s="7"/>
      <c r="BD222" s="4"/>
      <c r="BE222" s="4"/>
      <c r="BF222" s="7"/>
      <c r="BG222" s="11"/>
      <c r="BH222" s="11"/>
      <c r="BI222" s="11"/>
      <c r="BJ222" s="11"/>
      <c r="BK222" s="4"/>
      <c r="BL222" s="4"/>
      <c r="BM222" s="9"/>
      <c r="BN222" s="9"/>
      <c r="BO222" s="9"/>
      <c r="BP222" s="9"/>
      <c r="BQ222" s="4"/>
      <c r="BR222" s="4"/>
      <c r="BS222" s="7"/>
      <c r="BW222" s="4"/>
      <c r="BX222" s="4"/>
      <c r="BY222" s="7"/>
      <c r="BZ222" s="4"/>
      <c r="CA222" s="4"/>
      <c r="CB222" s="7"/>
      <c r="CF222" s="4"/>
      <c r="CG222" s="4"/>
      <c r="CH222" s="4"/>
      <c r="CI222" s="4"/>
      <c r="CJ222" s="4"/>
      <c r="CK222" s="4"/>
      <c r="CL222" s="4"/>
      <c r="CM222" s="4"/>
      <c r="CN222" s="7"/>
      <c r="CO222" s="7"/>
      <c r="CP222" s="4"/>
      <c r="CQ222" s="4"/>
      <c r="CR222" s="4"/>
      <c r="CS222" s="4"/>
      <c r="CT222" s="8"/>
      <c r="CU222" s="4"/>
      <c r="CV222" s="4"/>
      <c r="CW222" s="4"/>
      <c r="CX222" s="4"/>
      <c r="CY222" s="7"/>
      <c r="CZ222" s="7"/>
      <c r="DA222" s="7"/>
      <c r="DB222" s="4"/>
      <c r="DC222" s="4"/>
      <c r="DD222" s="4"/>
      <c r="DE222" s="4"/>
      <c r="DF222" s="4"/>
      <c r="DG222" s="4"/>
      <c r="DI222" s="4"/>
      <c r="DJ222" s="6"/>
    </row>
    <row r="223" spans="1:114" ht="28" customHeight="1">
      <c r="A223" s="1"/>
      <c r="B223" s="2"/>
      <c r="C223" s="2"/>
      <c r="D223" s="17"/>
      <c r="E223" s="10"/>
      <c r="F223" s="10"/>
      <c r="G223" s="10"/>
      <c r="I223" s="2"/>
      <c r="J223" s="4"/>
      <c r="K223" s="4"/>
      <c r="L223" s="4"/>
      <c r="M223" s="4"/>
      <c r="N223" s="4"/>
      <c r="O223" s="4"/>
      <c r="P223" s="4"/>
      <c r="Q223" s="4"/>
      <c r="R223" s="6"/>
      <c r="S223" s="22"/>
      <c r="T223" s="23"/>
      <c r="U223" s="22"/>
      <c r="BA223" s="4"/>
      <c r="BB223" s="4"/>
      <c r="BC223" s="7"/>
      <c r="BD223" s="4"/>
      <c r="BE223" s="4"/>
      <c r="BF223" s="7"/>
      <c r="BG223" s="11"/>
      <c r="BH223" s="11"/>
      <c r="BI223" s="11"/>
      <c r="BJ223" s="11"/>
      <c r="BK223" s="4"/>
      <c r="BL223" s="4"/>
      <c r="BM223" s="9"/>
      <c r="BN223" s="9"/>
      <c r="BO223" s="9"/>
      <c r="BP223" s="9"/>
      <c r="BQ223" s="4"/>
      <c r="BR223" s="4"/>
      <c r="BS223" s="7"/>
      <c r="BW223" s="4"/>
      <c r="BX223" s="4"/>
      <c r="BY223" s="7"/>
      <c r="BZ223" s="4"/>
      <c r="CA223" s="4"/>
      <c r="CB223" s="7"/>
      <c r="CF223" s="4"/>
      <c r="CG223" s="4"/>
      <c r="CH223" s="4"/>
      <c r="CI223" s="4"/>
      <c r="CJ223" s="4"/>
      <c r="CK223" s="4"/>
      <c r="CL223" s="4"/>
      <c r="CM223" s="4"/>
      <c r="CN223" s="7"/>
      <c r="CO223" s="7"/>
      <c r="CP223" s="4"/>
      <c r="CQ223" s="4"/>
      <c r="CR223" s="4"/>
      <c r="CS223" s="4"/>
      <c r="CT223" s="8"/>
      <c r="CU223" s="4"/>
      <c r="CV223" s="4"/>
      <c r="CW223" s="4"/>
      <c r="CX223" s="4"/>
      <c r="CY223" s="7"/>
      <c r="CZ223" s="7"/>
      <c r="DA223" s="7"/>
      <c r="DB223" s="4"/>
      <c r="DC223" s="4"/>
      <c r="DD223" s="4"/>
      <c r="DE223" s="4"/>
      <c r="DF223" s="4"/>
      <c r="DG223" s="4"/>
      <c r="DI223" s="4"/>
      <c r="DJ223" s="6"/>
    </row>
    <row r="224" spans="1:114" ht="28" customHeight="1">
      <c r="A224" s="1"/>
      <c r="B224" s="2"/>
      <c r="C224" s="2"/>
      <c r="D224" s="17"/>
      <c r="E224" s="10"/>
      <c r="F224" s="10"/>
      <c r="G224" s="10"/>
      <c r="I224" s="2"/>
      <c r="J224" s="4"/>
      <c r="K224" s="4"/>
      <c r="L224" s="4"/>
      <c r="M224" s="4"/>
      <c r="N224" s="4"/>
      <c r="O224" s="4"/>
      <c r="P224" s="4"/>
      <c r="Q224" s="4"/>
      <c r="R224" s="6"/>
      <c r="S224" s="22"/>
      <c r="T224" s="23"/>
      <c r="U224" s="22"/>
      <c r="BA224" s="4"/>
      <c r="BB224" s="4"/>
      <c r="BC224" s="7"/>
      <c r="BD224" s="4"/>
      <c r="BE224" s="4"/>
      <c r="BF224" s="7"/>
      <c r="BG224" s="11"/>
      <c r="BH224" s="11"/>
      <c r="BI224" s="11"/>
      <c r="BJ224" s="11"/>
      <c r="BK224" s="4"/>
      <c r="BL224" s="4"/>
      <c r="BM224" s="9"/>
      <c r="BN224" s="9"/>
      <c r="BO224" s="9"/>
      <c r="BP224" s="9"/>
      <c r="BQ224" s="4"/>
      <c r="BR224" s="4"/>
      <c r="BS224" s="7"/>
      <c r="BW224" s="4"/>
      <c r="BX224" s="4"/>
      <c r="BY224" s="7"/>
      <c r="BZ224" s="4"/>
      <c r="CA224" s="4"/>
      <c r="CB224" s="7"/>
      <c r="CF224" s="4"/>
      <c r="CG224" s="4"/>
      <c r="CH224" s="4"/>
      <c r="CI224" s="4"/>
      <c r="CJ224" s="4"/>
      <c r="CK224" s="4"/>
      <c r="CL224" s="4"/>
      <c r="CM224" s="4"/>
      <c r="CN224" s="7"/>
      <c r="CO224" s="7"/>
      <c r="CP224" s="4"/>
      <c r="CQ224" s="4"/>
      <c r="CR224" s="4"/>
      <c r="CS224" s="4"/>
      <c r="CT224" s="8"/>
      <c r="CU224" s="4"/>
      <c r="CV224" s="4"/>
      <c r="CW224" s="4"/>
      <c r="CX224" s="4"/>
      <c r="CY224" s="7"/>
      <c r="CZ224" s="7"/>
      <c r="DA224" s="7"/>
      <c r="DB224" s="4"/>
      <c r="DC224" s="4"/>
      <c r="DD224" s="4"/>
      <c r="DE224" s="4"/>
      <c r="DF224" s="4"/>
      <c r="DG224" s="4"/>
      <c r="DI224" s="4"/>
      <c r="DJ224" s="6"/>
    </row>
    <row r="225" spans="1:114" ht="28" customHeight="1">
      <c r="A225" s="1"/>
      <c r="B225" s="2"/>
      <c r="C225" s="2"/>
      <c r="D225" s="17"/>
      <c r="E225" s="10"/>
      <c r="F225" s="10"/>
      <c r="G225" s="10"/>
      <c r="I225" s="2"/>
      <c r="J225" s="4"/>
      <c r="K225" s="4"/>
      <c r="L225" s="4"/>
      <c r="M225" s="4"/>
      <c r="N225" s="4"/>
      <c r="O225" s="4"/>
      <c r="P225" s="4"/>
      <c r="Q225" s="4"/>
      <c r="R225" s="6"/>
      <c r="S225" s="22"/>
      <c r="T225" s="23"/>
      <c r="U225" s="22"/>
      <c r="BA225" s="4"/>
      <c r="BB225" s="4"/>
      <c r="BC225" s="7"/>
      <c r="BD225" s="4"/>
      <c r="BE225" s="4"/>
      <c r="BF225" s="7"/>
      <c r="BG225" s="11"/>
      <c r="BH225" s="11"/>
      <c r="BI225" s="11"/>
      <c r="BJ225" s="11"/>
      <c r="BK225" s="4"/>
      <c r="BL225" s="4"/>
      <c r="BM225" s="9"/>
      <c r="BN225" s="9"/>
      <c r="BO225" s="9"/>
      <c r="BP225" s="9"/>
      <c r="BQ225" s="4"/>
      <c r="BR225" s="4"/>
      <c r="BS225" s="7"/>
      <c r="BW225" s="4"/>
      <c r="BX225" s="4"/>
      <c r="BY225" s="7"/>
      <c r="BZ225" s="4"/>
      <c r="CA225" s="4"/>
      <c r="CB225" s="7"/>
      <c r="CF225" s="4"/>
      <c r="CG225" s="4"/>
      <c r="CH225" s="4"/>
      <c r="CI225" s="4"/>
      <c r="CJ225" s="4"/>
      <c r="CK225" s="4"/>
      <c r="CL225" s="4"/>
      <c r="CM225" s="4"/>
      <c r="CN225" s="7"/>
      <c r="CO225" s="7"/>
      <c r="CP225" s="4"/>
      <c r="CQ225" s="4"/>
      <c r="CR225" s="4"/>
      <c r="CS225" s="4"/>
      <c r="CT225" s="8"/>
      <c r="CU225" s="4"/>
      <c r="CV225" s="4"/>
      <c r="CW225" s="4"/>
      <c r="CX225" s="4"/>
      <c r="CY225" s="7"/>
      <c r="CZ225" s="7"/>
      <c r="DA225" s="7"/>
      <c r="DB225" s="4"/>
      <c r="DC225" s="4"/>
      <c r="DD225" s="4"/>
      <c r="DE225" s="4"/>
      <c r="DF225" s="4"/>
      <c r="DG225" s="4"/>
      <c r="DI225" s="4"/>
      <c r="DJ225" s="6"/>
    </row>
    <row r="226" spans="1:114" ht="28" customHeight="1">
      <c r="A226" s="1"/>
      <c r="B226" s="2"/>
      <c r="C226" s="2"/>
      <c r="D226" s="17"/>
      <c r="E226" s="10"/>
      <c r="F226" s="10"/>
      <c r="G226" s="10"/>
      <c r="I226" s="2"/>
      <c r="J226" s="4"/>
      <c r="K226" s="4"/>
      <c r="L226" s="4"/>
      <c r="M226" s="4"/>
      <c r="N226" s="4"/>
      <c r="O226" s="4"/>
      <c r="P226" s="4"/>
      <c r="Q226" s="4"/>
      <c r="R226" s="6"/>
      <c r="S226" s="22"/>
      <c r="T226" s="23"/>
      <c r="U226" s="22"/>
      <c r="BA226" s="4"/>
      <c r="BB226" s="4"/>
      <c r="BC226" s="7"/>
      <c r="BD226" s="4"/>
      <c r="BE226" s="4"/>
      <c r="BF226" s="7"/>
      <c r="BG226" s="11"/>
      <c r="BH226" s="11"/>
      <c r="BI226" s="11"/>
      <c r="BJ226" s="11"/>
      <c r="BK226" s="4"/>
      <c r="BL226" s="4"/>
      <c r="BM226" s="9"/>
      <c r="BN226" s="9"/>
      <c r="BO226" s="9"/>
      <c r="BP226" s="9"/>
      <c r="BQ226" s="4"/>
      <c r="BR226" s="4"/>
      <c r="BS226" s="7"/>
      <c r="BW226" s="4"/>
      <c r="BX226" s="4"/>
      <c r="BY226" s="7"/>
      <c r="BZ226" s="4"/>
      <c r="CA226" s="4"/>
      <c r="CB226" s="7"/>
      <c r="CF226" s="4"/>
      <c r="CG226" s="4"/>
      <c r="CH226" s="4"/>
      <c r="CI226" s="4"/>
      <c r="CJ226" s="4"/>
      <c r="CK226" s="4"/>
      <c r="CL226" s="4"/>
      <c r="CM226" s="4"/>
      <c r="CN226" s="7"/>
      <c r="CO226" s="7"/>
      <c r="CP226" s="4"/>
      <c r="CQ226" s="4"/>
      <c r="CR226" s="4"/>
      <c r="CS226" s="4"/>
      <c r="CT226" s="8"/>
      <c r="CU226" s="4"/>
      <c r="CV226" s="4"/>
      <c r="CW226" s="4"/>
      <c r="CX226" s="4"/>
      <c r="CY226" s="7"/>
      <c r="CZ226" s="7"/>
      <c r="DA226" s="7"/>
      <c r="DB226" s="4"/>
      <c r="DC226" s="4"/>
      <c r="DD226" s="4"/>
      <c r="DE226" s="4"/>
      <c r="DF226" s="4"/>
      <c r="DG226" s="4"/>
      <c r="DI226" s="4"/>
      <c r="DJ226" s="6"/>
    </row>
    <row r="227" spans="1:114" ht="28" customHeight="1">
      <c r="A227" s="1"/>
      <c r="B227" s="2"/>
      <c r="C227" s="2"/>
      <c r="D227" s="17"/>
      <c r="E227" s="10"/>
      <c r="F227" s="10"/>
      <c r="G227" s="10"/>
      <c r="I227" s="2"/>
      <c r="J227" s="4"/>
      <c r="K227" s="4"/>
      <c r="L227" s="4"/>
      <c r="M227" s="4"/>
      <c r="N227" s="4"/>
      <c r="O227" s="4"/>
      <c r="P227" s="4"/>
      <c r="Q227" s="4"/>
      <c r="R227" s="6"/>
      <c r="S227" s="22"/>
      <c r="T227" s="23"/>
      <c r="U227" s="22"/>
      <c r="BA227" s="4"/>
      <c r="BB227" s="4"/>
      <c r="BC227" s="7"/>
      <c r="BD227" s="4"/>
      <c r="BE227" s="4"/>
      <c r="BF227" s="7"/>
      <c r="BG227" s="11"/>
      <c r="BH227" s="11"/>
      <c r="BI227" s="11"/>
      <c r="BJ227" s="11"/>
      <c r="BK227" s="4"/>
      <c r="BL227" s="4"/>
      <c r="BM227" s="9"/>
      <c r="BN227" s="9"/>
      <c r="BO227" s="9"/>
      <c r="BP227" s="9"/>
      <c r="BQ227" s="4"/>
      <c r="BR227" s="4"/>
      <c r="BS227" s="7"/>
      <c r="BW227" s="4"/>
      <c r="BX227" s="4"/>
      <c r="BY227" s="7"/>
      <c r="BZ227" s="4"/>
      <c r="CA227" s="4"/>
      <c r="CB227" s="7"/>
      <c r="CF227" s="4"/>
      <c r="CG227" s="4"/>
      <c r="CH227" s="4"/>
      <c r="CI227" s="4"/>
      <c r="CJ227" s="4"/>
      <c r="CK227" s="4"/>
      <c r="CL227" s="4"/>
      <c r="CM227" s="4"/>
      <c r="CN227" s="7"/>
      <c r="CO227" s="7"/>
      <c r="CP227" s="4"/>
      <c r="CQ227" s="4"/>
      <c r="CR227" s="4"/>
      <c r="CS227" s="4"/>
      <c r="CT227" s="8"/>
      <c r="CU227" s="4"/>
      <c r="CV227" s="4"/>
      <c r="CW227" s="4"/>
      <c r="CX227" s="4"/>
      <c r="CY227" s="7"/>
      <c r="CZ227" s="7"/>
      <c r="DA227" s="7"/>
      <c r="DB227" s="4"/>
      <c r="DC227" s="4"/>
      <c r="DD227" s="4"/>
      <c r="DE227" s="4"/>
      <c r="DF227" s="4"/>
      <c r="DG227" s="4"/>
      <c r="DI227" s="4"/>
      <c r="DJ227" s="6"/>
    </row>
    <row r="228" spans="1:114" ht="28" customHeight="1">
      <c r="A228" s="1"/>
      <c r="B228" s="2"/>
      <c r="C228" s="2"/>
      <c r="D228" s="17"/>
      <c r="E228" s="10"/>
      <c r="F228" s="10"/>
      <c r="G228" s="10"/>
      <c r="I228" s="2"/>
      <c r="J228" s="4"/>
      <c r="K228" s="4"/>
      <c r="L228" s="4"/>
      <c r="M228" s="4"/>
      <c r="N228" s="4"/>
      <c r="O228" s="4"/>
      <c r="P228" s="4"/>
      <c r="Q228" s="4"/>
      <c r="R228" s="6"/>
      <c r="S228" s="22"/>
      <c r="T228" s="23"/>
      <c r="U228" s="22"/>
      <c r="BA228" s="4"/>
      <c r="BB228" s="4"/>
      <c r="BC228" s="7"/>
      <c r="BD228" s="4"/>
      <c r="BE228" s="4"/>
      <c r="BF228" s="7"/>
      <c r="BG228" s="11"/>
      <c r="BH228" s="11"/>
      <c r="BI228" s="11"/>
      <c r="BJ228" s="11"/>
      <c r="BK228" s="4"/>
      <c r="BL228" s="4"/>
      <c r="BM228" s="9"/>
      <c r="BN228" s="9"/>
      <c r="BO228" s="9"/>
      <c r="BP228" s="9"/>
      <c r="BQ228" s="4"/>
      <c r="BR228" s="4"/>
      <c r="BS228" s="7"/>
      <c r="BW228" s="4"/>
      <c r="BX228" s="4"/>
      <c r="BY228" s="7"/>
      <c r="BZ228" s="4"/>
      <c r="CA228" s="4"/>
      <c r="CB228" s="7"/>
      <c r="CF228" s="4"/>
      <c r="CG228" s="4"/>
      <c r="CH228" s="4"/>
      <c r="CI228" s="4"/>
      <c r="CJ228" s="4"/>
      <c r="CK228" s="4"/>
      <c r="CL228" s="4"/>
      <c r="CM228" s="4"/>
      <c r="CN228" s="7"/>
      <c r="CO228" s="7"/>
      <c r="CP228" s="4"/>
      <c r="CQ228" s="4"/>
      <c r="CR228" s="4"/>
      <c r="CS228" s="4"/>
      <c r="CT228" s="8"/>
      <c r="CU228" s="4"/>
      <c r="CV228" s="4"/>
      <c r="CW228" s="4"/>
      <c r="CX228" s="4"/>
      <c r="CY228" s="7"/>
      <c r="CZ228" s="7"/>
      <c r="DA228" s="7"/>
      <c r="DB228" s="4"/>
      <c r="DC228" s="4"/>
      <c r="DD228" s="4"/>
      <c r="DE228" s="4"/>
      <c r="DF228" s="4"/>
      <c r="DG228" s="4"/>
      <c r="DI228" s="4"/>
      <c r="DJ228" s="6"/>
    </row>
    <row r="229" spans="1:114" ht="28" customHeight="1">
      <c r="A229" s="1"/>
      <c r="B229" s="2"/>
      <c r="C229" s="2"/>
      <c r="D229" s="17"/>
      <c r="E229" s="10"/>
      <c r="F229" s="10"/>
      <c r="G229" s="10"/>
      <c r="I229" s="2"/>
      <c r="J229" s="4"/>
      <c r="K229" s="4"/>
      <c r="L229" s="4"/>
      <c r="M229" s="4"/>
      <c r="N229" s="4"/>
      <c r="O229" s="4"/>
      <c r="P229" s="4"/>
      <c r="Q229" s="4"/>
      <c r="R229" s="6"/>
      <c r="S229" s="22"/>
      <c r="T229" s="23"/>
      <c r="U229" s="22"/>
      <c r="BA229" s="4"/>
      <c r="BB229" s="4"/>
      <c r="BC229" s="7"/>
      <c r="BD229" s="4"/>
      <c r="BE229" s="4"/>
      <c r="BF229" s="7"/>
      <c r="BG229" s="11"/>
      <c r="BH229" s="11"/>
      <c r="BI229" s="11"/>
      <c r="BJ229" s="11"/>
      <c r="BK229" s="4"/>
      <c r="BL229" s="4"/>
      <c r="BM229" s="9"/>
      <c r="BN229" s="9"/>
      <c r="BO229" s="9"/>
      <c r="BP229" s="9"/>
      <c r="BQ229" s="4"/>
      <c r="BR229" s="4"/>
      <c r="BS229" s="7"/>
      <c r="BW229" s="4"/>
      <c r="BX229" s="4"/>
      <c r="BY229" s="7"/>
      <c r="BZ229" s="4"/>
      <c r="CA229" s="4"/>
      <c r="CB229" s="7"/>
      <c r="CF229" s="4"/>
      <c r="CG229" s="4"/>
      <c r="CH229" s="4"/>
      <c r="CI229" s="4"/>
      <c r="CJ229" s="4"/>
      <c r="CK229" s="4"/>
      <c r="CL229" s="4"/>
      <c r="CM229" s="4"/>
      <c r="CN229" s="7"/>
      <c r="CO229" s="7"/>
      <c r="CP229" s="4"/>
      <c r="CQ229" s="4"/>
      <c r="CR229" s="4"/>
      <c r="CS229" s="4"/>
      <c r="CT229" s="8"/>
      <c r="CU229" s="4"/>
      <c r="CV229" s="4"/>
      <c r="CW229" s="4"/>
      <c r="CX229" s="4"/>
      <c r="CY229" s="7"/>
      <c r="CZ229" s="7"/>
      <c r="DA229" s="7"/>
      <c r="DB229" s="4"/>
      <c r="DC229" s="4"/>
      <c r="DD229" s="4"/>
      <c r="DE229" s="4"/>
      <c r="DF229" s="4"/>
      <c r="DG229" s="4"/>
      <c r="DI229" s="4"/>
      <c r="DJ229" s="6"/>
    </row>
    <row r="230" spans="1:114" ht="28" customHeight="1">
      <c r="A230" s="1"/>
      <c r="B230" s="2"/>
      <c r="C230" s="2"/>
      <c r="D230" s="17"/>
      <c r="E230" s="10"/>
      <c r="F230" s="10"/>
      <c r="G230" s="10"/>
      <c r="I230" s="2"/>
      <c r="J230" s="4"/>
      <c r="K230" s="4"/>
      <c r="L230" s="4"/>
      <c r="M230" s="4"/>
      <c r="N230" s="4"/>
      <c r="O230" s="4"/>
      <c r="P230" s="4"/>
      <c r="Q230" s="4"/>
      <c r="R230" s="6"/>
      <c r="S230" s="22"/>
      <c r="T230" s="23"/>
      <c r="U230" s="22"/>
      <c r="BA230" s="4"/>
      <c r="BB230" s="4"/>
      <c r="BC230" s="7"/>
      <c r="BD230" s="4"/>
      <c r="BE230" s="4"/>
      <c r="BF230" s="7"/>
      <c r="BG230" s="11"/>
      <c r="BH230" s="11"/>
      <c r="BI230" s="11"/>
      <c r="BJ230" s="11"/>
      <c r="BK230" s="4"/>
      <c r="BL230" s="4"/>
      <c r="BM230" s="9"/>
      <c r="BN230" s="9"/>
      <c r="BO230" s="9"/>
      <c r="BP230" s="9"/>
      <c r="BQ230" s="4"/>
      <c r="BR230" s="4"/>
      <c r="BS230" s="7"/>
      <c r="BW230" s="4"/>
      <c r="BX230" s="4"/>
      <c r="BY230" s="7"/>
      <c r="BZ230" s="4"/>
      <c r="CA230" s="4"/>
      <c r="CB230" s="7"/>
      <c r="CF230" s="4"/>
      <c r="CG230" s="4"/>
      <c r="CH230" s="4"/>
      <c r="CI230" s="4"/>
      <c r="CJ230" s="4"/>
      <c r="CK230" s="4"/>
      <c r="CL230" s="4"/>
      <c r="CM230" s="4"/>
      <c r="CN230" s="7"/>
      <c r="CO230" s="7"/>
      <c r="CP230" s="4"/>
      <c r="CQ230" s="4"/>
      <c r="CR230" s="4"/>
      <c r="CS230" s="4"/>
      <c r="CT230" s="8"/>
      <c r="CU230" s="4"/>
      <c r="CV230" s="4"/>
      <c r="CW230" s="4"/>
      <c r="CX230" s="4"/>
      <c r="CY230" s="7"/>
      <c r="CZ230" s="7"/>
      <c r="DA230" s="7"/>
      <c r="DB230" s="4"/>
      <c r="DC230" s="4"/>
      <c r="DD230" s="4"/>
      <c r="DE230" s="4"/>
      <c r="DF230" s="4"/>
      <c r="DG230" s="4"/>
      <c r="DI230" s="4"/>
      <c r="DJ230" s="6"/>
    </row>
    <row r="231" spans="1:114" ht="28" customHeight="1">
      <c r="A231" s="1"/>
      <c r="B231" s="2"/>
      <c r="C231" s="2"/>
      <c r="D231" s="17"/>
      <c r="E231" s="10"/>
      <c r="F231" s="10"/>
      <c r="G231" s="10"/>
      <c r="I231" s="2"/>
      <c r="J231" s="4"/>
      <c r="K231" s="4"/>
      <c r="L231" s="4"/>
      <c r="M231" s="4"/>
      <c r="N231" s="4"/>
      <c r="O231" s="4"/>
      <c r="P231" s="4"/>
      <c r="Q231" s="4"/>
      <c r="R231" s="6"/>
      <c r="S231" s="22"/>
      <c r="T231" s="23"/>
      <c r="U231" s="22"/>
      <c r="BA231" s="4"/>
      <c r="BB231" s="4"/>
      <c r="BC231" s="7"/>
      <c r="BD231" s="4"/>
      <c r="BE231" s="4"/>
      <c r="BF231" s="7"/>
      <c r="BG231" s="11"/>
      <c r="BH231" s="11"/>
      <c r="BI231" s="11"/>
      <c r="BJ231" s="11"/>
      <c r="BK231" s="4"/>
      <c r="BL231" s="4"/>
      <c r="BM231" s="9"/>
      <c r="BN231" s="9"/>
      <c r="BO231" s="9"/>
      <c r="BP231" s="9"/>
      <c r="BQ231" s="4"/>
      <c r="BR231" s="4"/>
      <c r="BS231" s="7"/>
      <c r="BW231" s="4"/>
      <c r="BX231" s="4"/>
      <c r="BY231" s="7"/>
      <c r="BZ231" s="4"/>
      <c r="CA231" s="4"/>
      <c r="CB231" s="7"/>
      <c r="CF231" s="4"/>
      <c r="CG231" s="4"/>
      <c r="CH231" s="4"/>
      <c r="CI231" s="4"/>
      <c r="CJ231" s="4"/>
      <c r="CK231" s="4"/>
      <c r="CL231" s="4"/>
      <c r="CM231" s="4"/>
      <c r="CN231" s="7"/>
      <c r="CO231" s="7"/>
      <c r="CP231" s="4"/>
      <c r="CQ231" s="4"/>
      <c r="CR231" s="4"/>
      <c r="CS231" s="4"/>
      <c r="CT231" s="8"/>
      <c r="CU231" s="4"/>
      <c r="CV231" s="4"/>
      <c r="CW231" s="4"/>
      <c r="CX231" s="4"/>
      <c r="CY231" s="7"/>
      <c r="CZ231" s="7"/>
      <c r="DA231" s="7"/>
      <c r="DB231" s="4"/>
      <c r="DC231" s="4"/>
      <c r="DD231" s="4"/>
      <c r="DE231" s="4"/>
      <c r="DF231" s="4"/>
      <c r="DG231" s="4"/>
      <c r="DI231" s="4"/>
      <c r="DJ231" s="6"/>
    </row>
    <row r="232" spans="1:114" ht="28" customHeight="1">
      <c r="A232" s="1"/>
      <c r="B232" s="2"/>
      <c r="C232" s="2"/>
      <c r="D232" s="17"/>
      <c r="E232" s="10"/>
      <c r="F232" s="10"/>
      <c r="G232" s="10"/>
      <c r="I232" s="2"/>
      <c r="J232" s="4"/>
      <c r="K232" s="4"/>
      <c r="L232" s="4"/>
      <c r="M232" s="4"/>
      <c r="N232" s="4"/>
      <c r="O232" s="4"/>
      <c r="P232" s="4"/>
      <c r="Q232" s="4"/>
      <c r="R232" s="6"/>
      <c r="S232" s="22"/>
      <c r="T232" s="23"/>
      <c r="U232" s="22"/>
      <c r="BA232" s="4"/>
      <c r="BB232" s="4"/>
      <c r="BC232" s="7"/>
      <c r="BD232" s="4"/>
      <c r="BE232" s="4"/>
      <c r="BF232" s="7"/>
      <c r="BG232" s="11"/>
      <c r="BH232" s="11"/>
      <c r="BI232" s="11"/>
      <c r="BJ232" s="11"/>
      <c r="BK232" s="4"/>
      <c r="BL232" s="4"/>
      <c r="BM232" s="9"/>
      <c r="BN232" s="9"/>
      <c r="BO232" s="9"/>
      <c r="BP232" s="9"/>
      <c r="BQ232" s="4"/>
      <c r="BR232" s="4"/>
      <c r="BS232" s="7"/>
      <c r="BW232" s="4"/>
      <c r="BX232" s="4"/>
      <c r="BY232" s="7"/>
      <c r="BZ232" s="4"/>
      <c r="CA232" s="4"/>
      <c r="CB232" s="7"/>
      <c r="CF232" s="4"/>
      <c r="CG232" s="4"/>
      <c r="CH232" s="4"/>
      <c r="CI232" s="4"/>
      <c r="CJ232" s="4"/>
      <c r="CK232" s="4"/>
      <c r="CL232" s="4"/>
      <c r="CM232" s="4"/>
      <c r="CN232" s="7"/>
      <c r="CO232" s="7"/>
      <c r="CP232" s="4"/>
      <c r="CQ232" s="4"/>
      <c r="CR232" s="4"/>
      <c r="CS232" s="4"/>
      <c r="CT232" s="8"/>
      <c r="CU232" s="4"/>
      <c r="CV232" s="4"/>
      <c r="CW232" s="4"/>
      <c r="CX232" s="4"/>
      <c r="CY232" s="7"/>
      <c r="CZ232" s="7"/>
      <c r="DA232" s="7"/>
      <c r="DB232" s="4"/>
      <c r="DC232" s="4"/>
      <c r="DD232" s="4"/>
      <c r="DE232" s="4"/>
      <c r="DF232" s="4"/>
      <c r="DG232" s="4"/>
      <c r="DI232" s="4"/>
      <c r="DJ232" s="6"/>
    </row>
    <row r="233" spans="1:114" ht="28" customHeight="1">
      <c r="A233" s="1"/>
      <c r="B233" s="2"/>
      <c r="C233" s="2"/>
      <c r="D233" s="17"/>
      <c r="E233" s="10"/>
      <c r="F233" s="10"/>
      <c r="G233" s="10"/>
      <c r="I233" s="2"/>
      <c r="J233" s="4"/>
      <c r="K233" s="4"/>
      <c r="L233" s="4"/>
      <c r="M233" s="4"/>
      <c r="N233" s="4"/>
      <c r="O233" s="4"/>
      <c r="P233" s="4"/>
      <c r="Q233" s="4"/>
      <c r="R233" s="6"/>
      <c r="S233" s="22"/>
      <c r="T233" s="23"/>
      <c r="U233" s="22"/>
      <c r="BA233" s="4"/>
      <c r="BB233" s="4"/>
      <c r="BC233" s="7"/>
      <c r="BD233" s="4"/>
      <c r="BE233" s="4"/>
      <c r="BF233" s="7"/>
      <c r="BG233" s="11"/>
      <c r="BH233" s="11"/>
      <c r="BI233" s="11"/>
      <c r="BJ233" s="11"/>
      <c r="BK233" s="4"/>
      <c r="BL233" s="4"/>
      <c r="BM233" s="9"/>
      <c r="BN233" s="9"/>
      <c r="BO233" s="9"/>
      <c r="BP233" s="9"/>
      <c r="BQ233" s="4"/>
      <c r="BR233" s="4"/>
      <c r="BS233" s="7"/>
      <c r="BW233" s="4"/>
      <c r="BX233" s="4"/>
      <c r="BY233" s="7"/>
      <c r="BZ233" s="4"/>
      <c r="CA233" s="4"/>
      <c r="CB233" s="7"/>
      <c r="CF233" s="4"/>
      <c r="CG233" s="4"/>
      <c r="CH233" s="4"/>
      <c r="CI233" s="4"/>
      <c r="CJ233" s="4"/>
      <c r="CK233" s="4"/>
      <c r="CL233" s="4"/>
      <c r="CM233" s="4"/>
      <c r="CN233" s="7"/>
      <c r="CO233" s="7"/>
      <c r="CP233" s="4"/>
      <c r="CQ233" s="4"/>
      <c r="CR233" s="4"/>
      <c r="CS233" s="4"/>
      <c r="CT233" s="8"/>
      <c r="CU233" s="4"/>
      <c r="CV233" s="4"/>
      <c r="CW233" s="4"/>
      <c r="CX233" s="4"/>
      <c r="CY233" s="7"/>
      <c r="CZ233" s="7"/>
      <c r="DA233" s="7"/>
      <c r="DB233" s="4"/>
      <c r="DC233" s="4"/>
      <c r="DD233" s="4"/>
      <c r="DE233" s="4"/>
      <c r="DF233" s="4"/>
      <c r="DG233" s="4"/>
      <c r="DI233" s="4"/>
      <c r="DJ233" s="6"/>
    </row>
    <row r="234" spans="1:114" ht="28" customHeight="1">
      <c r="A234" s="1"/>
      <c r="B234" s="2"/>
      <c r="C234" s="2"/>
      <c r="D234" s="17"/>
      <c r="E234" s="10"/>
      <c r="F234" s="10"/>
      <c r="G234" s="10"/>
      <c r="I234" s="2"/>
      <c r="J234" s="4"/>
      <c r="K234" s="4"/>
      <c r="L234" s="4"/>
      <c r="M234" s="4"/>
      <c r="N234" s="4"/>
      <c r="O234" s="4"/>
      <c r="P234" s="4"/>
      <c r="Q234" s="4"/>
      <c r="R234" s="6"/>
      <c r="S234" s="22"/>
      <c r="T234" s="23"/>
      <c r="U234" s="22"/>
      <c r="BA234" s="4"/>
      <c r="BB234" s="4"/>
      <c r="BC234" s="7"/>
      <c r="BD234" s="4"/>
      <c r="BE234" s="4"/>
      <c r="BF234" s="7"/>
      <c r="BG234" s="11"/>
      <c r="BH234" s="11"/>
      <c r="BI234" s="11"/>
      <c r="BJ234" s="11"/>
      <c r="BK234" s="4"/>
      <c r="BL234" s="4"/>
      <c r="BM234" s="9"/>
      <c r="BN234" s="9"/>
      <c r="BO234" s="9"/>
      <c r="BP234" s="9"/>
      <c r="BQ234" s="4"/>
      <c r="BR234" s="4"/>
      <c r="BS234" s="7"/>
      <c r="BW234" s="4"/>
      <c r="BX234" s="4"/>
      <c r="BY234" s="7"/>
      <c r="BZ234" s="4"/>
      <c r="CA234" s="4"/>
      <c r="CB234" s="7"/>
      <c r="CF234" s="4"/>
      <c r="CG234" s="4"/>
      <c r="CH234" s="4"/>
      <c r="CI234" s="4"/>
      <c r="CJ234" s="4"/>
      <c r="CK234" s="4"/>
      <c r="CL234" s="4"/>
      <c r="CM234" s="4"/>
      <c r="CN234" s="7"/>
      <c r="CO234" s="7"/>
      <c r="CP234" s="4"/>
      <c r="CQ234" s="4"/>
      <c r="CR234" s="4"/>
      <c r="CS234" s="4"/>
      <c r="CT234" s="8"/>
      <c r="CU234" s="4"/>
      <c r="CV234" s="4"/>
      <c r="CW234" s="4"/>
      <c r="CX234" s="4"/>
      <c r="CY234" s="7"/>
      <c r="CZ234" s="7"/>
      <c r="DA234" s="7"/>
      <c r="DB234" s="4"/>
      <c r="DC234" s="4"/>
      <c r="DD234" s="4"/>
      <c r="DE234" s="4"/>
      <c r="DF234" s="4"/>
      <c r="DG234" s="4"/>
      <c r="DI234" s="4"/>
      <c r="DJ234" s="6"/>
    </row>
    <row r="235" spans="1:114" ht="28" customHeight="1">
      <c r="A235" s="1"/>
      <c r="B235" s="2"/>
      <c r="C235" s="2"/>
      <c r="D235" s="17"/>
      <c r="E235" s="10"/>
      <c r="F235" s="10"/>
      <c r="G235" s="10"/>
      <c r="I235" s="2"/>
      <c r="J235" s="4"/>
      <c r="K235" s="4"/>
      <c r="L235" s="4"/>
      <c r="M235" s="4"/>
      <c r="N235" s="4"/>
      <c r="O235" s="4"/>
      <c r="P235" s="4"/>
      <c r="Q235" s="4"/>
      <c r="R235" s="6"/>
      <c r="S235" s="22"/>
      <c r="T235" s="23"/>
      <c r="U235" s="22"/>
      <c r="BA235" s="4"/>
      <c r="BB235" s="4"/>
      <c r="BC235" s="7"/>
      <c r="BD235" s="4"/>
      <c r="BE235" s="4"/>
      <c r="BF235" s="7"/>
      <c r="BG235" s="11"/>
      <c r="BH235" s="11"/>
      <c r="BI235" s="11"/>
      <c r="BJ235" s="11"/>
      <c r="BK235" s="4"/>
      <c r="BL235" s="4"/>
      <c r="BM235" s="9"/>
      <c r="BN235" s="9"/>
      <c r="BO235" s="9"/>
      <c r="BP235" s="9"/>
      <c r="BQ235" s="4"/>
      <c r="BR235" s="4"/>
      <c r="BS235" s="7"/>
      <c r="BW235" s="4"/>
      <c r="BX235" s="4"/>
      <c r="BY235" s="7"/>
      <c r="BZ235" s="4"/>
      <c r="CA235" s="4"/>
      <c r="CB235" s="7"/>
      <c r="CF235" s="4"/>
      <c r="CG235" s="4"/>
      <c r="CH235" s="4"/>
      <c r="CI235" s="4"/>
      <c r="CJ235" s="4"/>
      <c r="CK235" s="4"/>
      <c r="CL235" s="4"/>
      <c r="CM235" s="4"/>
      <c r="CN235" s="7"/>
      <c r="CO235" s="7"/>
      <c r="CP235" s="4"/>
      <c r="CQ235" s="4"/>
      <c r="CR235" s="4"/>
      <c r="CS235" s="4"/>
      <c r="CT235" s="8"/>
      <c r="CU235" s="4"/>
      <c r="CV235" s="4"/>
      <c r="CW235" s="4"/>
      <c r="CX235" s="4"/>
      <c r="CY235" s="7"/>
      <c r="CZ235" s="7"/>
      <c r="DA235" s="7"/>
      <c r="DB235" s="4"/>
      <c r="DC235" s="4"/>
      <c r="DD235" s="4"/>
      <c r="DE235" s="4"/>
      <c r="DF235" s="4"/>
      <c r="DG235" s="4"/>
      <c r="DI235" s="4"/>
      <c r="DJ235" s="6"/>
    </row>
    <row r="236" spans="1:114" ht="28" customHeight="1">
      <c r="A236" s="1"/>
      <c r="B236" s="2"/>
      <c r="C236" s="2"/>
      <c r="D236" s="17"/>
      <c r="E236" s="10"/>
      <c r="F236" s="10"/>
      <c r="G236" s="10"/>
      <c r="I236" s="2"/>
      <c r="J236" s="4"/>
      <c r="K236" s="4"/>
      <c r="L236" s="4"/>
      <c r="M236" s="4"/>
      <c r="N236" s="4"/>
      <c r="O236" s="4"/>
      <c r="P236" s="4"/>
      <c r="Q236" s="4"/>
      <c r="R236" s="6"/>
      <c r="S236" s="22"/>
      <c r="T236" s="23"/>
      <c r="U236" s="22"/>
      <c r="BA236" s="4"/>
      <c r="BB236" s="4"/>
      <c r="BC236" s="7"/>
      <c r="BD236" s="4"/>
      <c r="BE236" s="4"/>
      <c r="BF236" s="7"/>
      <c r="BG236" s="11"/>
      <c r="BH236" s="11"/>
      <c r="BI236" s="11"/>
      <c r="BJ236" s="11"/>
      <c r="BK236" s="4"/>
      <c r="BL236" s="4"/>
      <c r="BM236" s="9"/>
      <c r="BN236" s="9"/>
      <c r="BO236" s="9"/>
      <c r="BP236" s="9"/>
      <c r="BQ236" s="4"/>
      <c r="BR236" s="4"/>
      <c r="BS236" s="7"/>
      <c r="BW236" s="4"/>
      <c r="BX236" s="4"/>
      <c r="BY236" s="7"/>
      <c r="BZ236" s="4"/>
      <c r="CA236" s="4"/>
      <c r="CB236" s="7"/>
      <c r="CF236" s="4"/>
      <c r="CG236" s="4"/>
      <c r="CH236" s="4"/>
      <c r="CI236" s="4"/>
      <c r="CJ236" s="4"/>
      <c r="CK236" s="4"/>
      <c r="CL236" s="4"/>
      <c r="CM236" s="4"/>
      <c r="CN236" s="7"/>
      <c r="CO236" s="7"/>
      <c r="CP236" s="4"/>
      <c r="CQ236" s="4"/>
      <c r="CR236" s="4"/>
      <c r="CS236" s="4"/>
      <c r="CT236" s="8"/>
      <c r="CU236" s="4"/>
      <c r="CV236" s="4"/>
      <c r="CW236" s="4"/>
      <c r="CX236" s="4"/>
      <c r="CY236" s="7"/>
      <c r="CZ236" s="7"/>
      <c r="DA236" s="7"/>
      <c r="DB236" s="4"/>
      <c r="DC236" s="4"/>
      <c r="DD236" s="4"/>
      <c r="DE236" s="4"/>
      <c r="DF236" s="4"/>
      <c r="DG236" s="4"/>
      <c r="DI236" s="4"/>
      <c r="DJ236" s="6"/>
    </row>
    <row r="237" spans="1:114" ht="28" customHeight="1">
      <c r="A237" s="1"/>
      <c r="B237" s="2"/>
      <c r="C237" s="2"/>
      <c r="D237" s="17"/>
      <c r="E237" s="10"/>
      <c r="F237" s="10"/>
      <c r="G237" s="10"/>
      <c r="I237" s="2"/>
      <c r="J237" s="4"/>
      <c r="K237" s="4"/>
      <c r="L237" s="4"/>
      <c r="M237" s="4"/>
      <c r="N237" s="4"/>
      <c r="O237" s="4"/>
      <c r="P237" s="4"/>
      <c r="Q237" s="4"/>
      <c r="R237" s="6"/>
      <c r="S237" s="22"/>
      <c r="T237" s="23"/>
      <c r="U237" s="22"/>
      <c r="BA237" s="4"/>
      <c r="BB237" s="4"/>
      <c r="BC237" s="7"/>
      <c r="BD237" s="4"/>
      <c r="BE237" s="4"/>
      <c r="BF237" s="7"/>
      <c r="BG237" s="11"/>
      <c r="BH237" s="11"/>
      <c r="BI237" s="11"/>
      <c r="BJ237" s="11"/>
      <c r="BK237" s="4"/>
      <c r="BL237" s="4"/>
      <c r="BM237" s="9"/>
      <c r="BN237" s="9"/>
      <c r="BO237" s="9"/>
      <c r="BP237" s="9"/>
      <c r="BQ237" s="4"/>
      <c r="BR237" s="4"/>
      <c r="BS237" s="7"/>
      <c r="BW237" s="4"/>
      <c r="BX237" s="4"/>
      <c r="BY237" s="7"/>
      <c r="BZ237" s="4"/>
      <c r="CA237" s="4"/>
      <c r="CB237" s="7"/>
      <c r="CF237" s="4"/>
      <c r="CG237" s="4"/>
      <c r="CH237" s="4"/>
      <c r="CI237" s="4"/>
      <c r="CJ237" s="4"/>
      <c r="CK237" s="4"/>
      <c r="CL237" s="4"/>
      <c r="CM237" s="4"/>
      <c r="CN237" s="7"/>
      <c r="CO237" s="7"/>
      <c r="CP237" s="4"/>
      <c r="CQ237" s="4"/>
      <c r="CR237" s="4"/>
      <c r="CS237" s="4"/>
      <c r="CT237" s="8"/>
      <c r="CU237" s="4"/>
      <c r="CV237" s="4"/>
      <c r="CW237" s="4"/>
      <c r="CX237" s="4"/>
      <c r="CY237" s="7"/>
      <c r="CZ237" s="7"/>
      <c r="DA237" s="7"/>
      <c r="DB237" s="4"/>
      <c r="DC237" s="4"/>
      <c r="DD237" s="4"/>
      <c r="DE237" s="4"/>
      <c r="DF237" s="4"/>
      <c r="DG237" s="4"/>
      <c r="DI237" s="4"/>
      <c r="DJ237" s="6"/>
    </row>
    <row r="238" spans="1:114" ht="28" customHeight="1">
      <c r="A238" s="1"/>
      <c r="B238" s="2"/>
      <c r="C238" s="2"/>
      <c r="D238" s="17"/>
      <c r="E238" s="10"/>
      <c r="F238" s="10"/>
      <c r="G238" s="10"/>
      <c r="I238" s="2"/>
      <c r="J238" s="4"/>
      <c r="K238" s="4"/>
      <c r="L238" s="4"/>
      <c r="M238" s="4"/>
      <c r="N238" s="4"/>
      <c r="O238" s="4"/>
      <c r="P238" s="4"/>
      <c r="Q238" s="4"/>
      <c r="R238" s="6"/>
      <c r="S238" s="22"/>
      <c r="T238" s="23"/>
      <c r="U238" s="22"/>
      <c r="BA238" s="4"/>
      <c r="BB238" s="4"/>
      <c r="BC238" s="7"/>
      <c r="BD238" s="4"/>
      <c r="BE238" s="4"/>
      <c r="BF238" s="7"/>
      <c r="BG238" s="11"/>
      <c r="BH238" s="11"/>
      <c r="BI238" s="11"/>
      <c r="BJ238" s="11"/>
      <c r="BK238" s="4"/>
      <c r="BL238" s="4"/>
      <c r="BM238" s="9"/>
      <c r="BN238" s="9"/>
      <c r="BO238" s="9"/>
      <c r="BP238" s="9"/>
      <c r="BQ238" s="4"/>
      <c r="BR238" s="4"/>
      <c r="BS238" s="7"/>
      <c r="BW238" s="4"/>
      <c r="BX238" s="4"/>
      <c r="BY238" s="7"/>
      <c r="BZ238" s="4"/>
      <c r="CA238" s="4"/>
      <c r="CB238" s="7"/>
      <c r="CF238" s="4"/>
      <c r="CG238" s="4"/>
      <c r="CH238" s="4"/>
      <c r="CI238" s="4"/>
      <c r="CJ238" s="4"/>
      <c r="CK238" s="4"/>
      <c r="CL238" s="4"/>
      <c r="CM238" s="4"/>
      <c r="CN238" s="7"/>
      <c r="CO238" s="7"/>
      <c r="CP238" s="4"/>
      <c r="CQ238" s="4"/>
      <c r="CR238" s="4"/>
      <c r="CS238" s="4"/>
      <c r="CT238" s="8"/>
      <c r="CU238" s="4"/>
      <c r="CV238" s="4"/>
      <c r="CW238" s="4"/>
      <c r="CX238" s="4"/>
      <c r="CY238" s="7"/>
      <c r="CZ238" s="7"/>
      <c r="DA238" s="7"/>
      <c r="DB238" s="4"/>
      <c r="DC238" s="4"/>
      <c r="DD238" s="4"/>
      <c r="DE238" s="4"/>
      <c r="DF238" s="4"/>
      <c r="DG238" s="4"/>
      <c r="DI238" s="4"/>
      <c r="DJ238" s="6"/>
    </row>
    <row r="239" spans="1:114" ht="28" customHeight="1">
      <c r="A239" s="1"/>
      <c r="B239" s="2"/>
      <c r="C239" s="2"/>
      <c r="D239" s="17"/>
      <c r="E239" s="10"/>
      <c r="F239" s="10"/>
      <c r="G239" s="10"/>
      <c r="I239" s="2"/>
      <c r="J239" s="4"/>
      <c r="K239" s="4"/>
      <c r="L239" s="4"/>
      <c r="M239" s="4"/>
      <c r="N239" s="4"/>
      <c r="O239" s="4"/>
      <c r="P239" s="4"/>
      <c r="Q239" s="4"/>
      <c r="R239" s="6"/>
      <c r="S239" s="22"/>
      <c r="T239" s="23"/>
      <c r="U239" s="22"/>
      <c r="BA239" s="4"/>
      <c r="BB239" s="4"/>
      <c r="BC239" s="7"/>
      <c r="BD239" s="4"/>
      <c r="BE239" s="4"/>
      <c r="BF239" s="7"/>
      <c r="BG239" s="11"/>
      <c r="BH239" s="11"/>
      <c r="BI239" s="11"/>
      <c r="BJ239" s="11"/>
      <c r="BK239" s="4"/>
      <c r="BL239" s="4"/>
      <c r="BM239" s="9"/>
      <c r="BN239" s="9"/>
      <c r="BO239" s="9"/>
      <c r="BP239" s="9"/>
      <c r="BQ239" s="4"/>
      <c r="BR239" s="4"/>
      <c r="BS239" s="7"/>
      <c r="BW239" s="4"/>
      <c r="BX239" s="4"/>
      <c r="BY239" s="7"/>
      <c r="BZ239" s="4"/>
      <c r="CA239" s="4"/>
      <c r="CB239" s="7"/>
      <c r="CF239" s="4"/>
      <c r="CG239" s="4"/>
      <c r="CH239" s="4"/>
      <c r="CI239" s="4"/>
      <c r="CJ239" s="4"/>
      <c r="CK239" s="4"/>
      <c r="CL239" s="4"/>
      <c r="CM239" s="4"/>
      <c r="CN239" s="7"/>
      <c r="CO239" s="7"/>
      <c r="CP239" s="4"/>
      <c r="CQ239" s="4"/>
      <c r="CR239" s="4"/>
      <c r="CS239" s="4"/>
      <c r="CT239" s="8"/>
      <c r="CU239" s="4"/>
      <c r="CV239" s="4"/>
      <c r="CW239" s="4"/>
      <c r="CX239" s="4"/>
      <c r="CY239" s="7"/>
      <c r="CZ239" s="7"/>
      <c r="DA239" s="7"/>
      <c r="DB239" s="4"/>
      <c r="DC239" s="4"/>
      <c r="DD239" s="4"/>
      <c r="DE239" s="4"/>
      <c r="DF239" s="4"/>
      <c r="DG239" s="4"/>
      <c r="DI239" s="4"/>
      <c r="DJ239" s="6"/>
    </row>
    <row r="240" spans="1:114" ht="28" customHeight="1">
      <c r="A240" s="1"/>
      <c r="B240" s="2"/>
      <c r="C240" s="2"/>
      <c r="D240" s="17"/>
      <c r="E240" s="10"/>
      <c r="F240" s="10"/>
      <c r="G240" s="10"/>
      <c r="I240" s="2"/>
      <c r="J240" s="4"/>
      <c r="K240" s="4"/>
      <c r="L240" s="4"/>
      <c r="M240" s="4"/>
      <c r="N240" s="4"/>
      <c r="O240" s="4"/>
      <c r="P240" s="4"/>
      <c r="Q240" s="4"/>
      <c r="R240" s="6"/>
      <c r="S240" s="22"/>
      <c r="T240" s="23"/>
      <c r="U240" s="22"/>
      <c r="BA240" s="4"/>
      <c r="BB240" s="4"/>
      <c r="BC240" s="7"/>
      <c r="BD240" s="4"/>
      <c r="BE240" s="4"/>
      <c r="BF240" s="7"/>
      <c r="BG240" s="11"/>
      <c r="BH240" s="11"/>
      <c r="BI240" s="11"/>
      <c r="BJ240" s="11"/>
      <c r="BK240" s="4"/>
      <c r="BL240" s="4"/>
      <c r="BM240" s="9"/>
      <c r="BN240" s="9"/>
      <c r="BO240" s="9"/>
      <c r="BP240" s="9"/>
      <c r="BQ240" s="4"/>
      <c r="BR240" s="4"/>
      <c r="BS240" s="7"/>
      <c r="BW240" s="4"/>
      <c r="BX240" s="4"/>
      <c r="BY240" s="7"/>
      <c r="BZ240" s="4"/>
      <c r="CA240" s="4"/>
      <c r="CB240" s="7"/>
      <c r="CF240" s="4"/>
      <c r="CG240" s="4"/>
      <c r="CH240" s="4"/>
      <c r="CI240" s="4"/>
      <c r="CJ240" s="4"/>
      <c r="CK240" s="4"/>
      <c r="CL240" s="4"/>
      <c r="CM240" s="4"/>
      <c r="CN240" s="7"/>
      <c r="CO240" s="7"/>
      <c r="CP240" s="4"/>
      <c r="CQ240" s="4"/>
      <c r="CR240" s="4"/>
      <c r="CS240" s="4"/>
      <c r="CT240" s="8"/>
      <c r="CU240" s="4"/>
      <c r="CV240" s="4"/>
      <c r="CW240" s="4"/>
      <c r="CX240" s="4"/>
      <c r="CY240" s="7"/>
      <c r="CZ240" s="7"/>
      <c r="DA240" s="7"/>
      <c r="DB240" s="4"/>
      <c r="DC240" s="4"/>
      <c r="DD240" s="4"/>
      <c r="DE240" s="4"/>
      <c r="DF240" s="4"/>
      <c r="DG240" s="4"/>
      <c r="DI240" s="4"/>
      <c r="DJ240" s="6"/>
    </row>
    <row r="241" spans="1:114" ht="28" customHeight="1">
      <c r="A241" s="1"/>
      <c r="B241" s="2"/>
      <c r="C241" s="2"/>
      <c r="D241" s="17"/>
      <c r="E241" s="10"/>
      <c r="F241" s="10"/>
      <c r="G241" s="10"/>
      <c r="I241" s="2"/>
      <c r="J241" s="4"/>
      <c r="K241" s="4"/>
      <c r="L241" s="4"/>
      <c r="M241" s="4"/>
      <c r="N241" s="4"/>
      <c r="O241" s="4"/>
      <c r="P241" s="4"/>
      <c r="Q241" s="4"/>
      <c r="R241" s="6"/>
      <c r="S241" s="22"/>
      <c r="T241" s="23"/>
      <c r="U241" s="22"/>
      <c r="BA241" s="4"/>
      <c r="BB241" s="4"/>
      <c r="BC241" s="7"/>
      <c r="BD241" s="4"/>
      <c r="BE241" s="4"/>
      <c r="BF241" s="7"/>
      <c r="BG241" s="11"/>
      <c r="BH241" s="11"/>
      <c r="BI241" s="11"/>
      <c r="BJ241" s="11"/>
      <c r="BK241" s="4"/>
      <c r="BL241" s="4"/>
      <c r="BM241" s="9"/>
      <c r="BN241" s="9"/>
      <c r="BO241" s="9"/>
      <c r="BP241" s="9"/>
      <c r="BQ241" s="4"/>
      <c r="BR241" s="4"/>
      <c r="BS241" s="7"/>
      <c r="BW241" s="4"/>
      <c r="BX241" s="4"/>
      <c r="BY241" s="7"/>
      <c r="BZ241" s="4"/>
      <c r="CA241" s="4"/>
      <c r="CB241" s="7"/>
      <c r="CF241" s="4"/>
      <c r="CG241" s="4"/>
      <c r="CH241" s="4"/>
      <c r="CI241" s="4"/>
      <c r="CJ241" s="4"/>
      <c r="CK241" s="4"/>
      <c r="CL241" s="4"/>
      <c r="CM241" s="4"/>
      <c r="CN241" s="7"/>
      <c r="CO241" s="7"/>
      <c r="CP241" s="4"/>
      <c r="CQ241" s="4"/>
      <c r="CR241" s="4"/>
      <c r="CS241" s="4"/>
      <c r="CT241" s="8"/>
      <c r="CU241" s="4"/>
      <c r="CV241" s="4"/>
      <c r="CW241" s="4"/>
      <c r="CX241" s="4"/>
      <c r="CY241" s="7"/>
      <c r="CZ241" s="7"/>
      <c r="DA241" s="7"/>
      <c r="DB241" s="4"/>
      <c r="DC241" s="4"/>
      <c r="DD241" s="4"/>
      <c r="DE241" s="4"/>
      <c r="DF241" s="4"/>
      <c r="DG241" s="4"/>
      <c r="DI241" s="4"/>
      <c r="DJ241" s="6"/>
    </row>
    <row r="242" spans="1:114" ht="28" customHeight="1">
      <c r="A242" s="1"/>
      <c r="B242" s="2"/>
      <c r="C242" s="2"/>
      <c r="D242" s="17"/>
      <c r="E242" s="10"/>
      <c r="F242" s="10"/>
      <c r="G242" s="10"/>
      <c r="I242" s="2"/>
      <c r="J242" s="4"/>
      <c r="K242" s="4"/>
      <c r="L242" s="4"/>
      <c r="M242" s="4"/>
      <c r="N242" s="4"/>
      <c r="O242" s="4"/>
      <c r="P242" s="4"/>
      <c r="Q242" s="4"/>
      <c r="R242" s="6"/>
      <c r="S242" s="22"/>
      <c r="T242" s="23"/>
      <c r="U242" s="22"/>
      <c r="BA242" s="4"/>
      <c r="BB242" s="4"/>
      <c r="BC242" s="7"/>
      <c r="BD242" s="4"/>
      <c r="BE242" s="4"/>
      <c r="BF242" s="7"/>
      <c r="BG242" s="11"/>
      <c r="BH242" s="11"/>
      <c r="BI242" s="11"/>
      <c r="BJ242" s="11"/>
      <c r="BK242" s="4"/>
      <c r="BL242" s="4"/>
      <c r="BM242" s="9"/>
      <c r="BN242" s="9"/>
      <c r="BO242" s="9"/>
      <c r="BP242" s="9"/>
      <c r="BQ242" s="4"/>
      <c r="BR242" s="4"/>
      <c r="BS242" s="7"/>
      <c r="BW242" s="4"/>
      <c r="BX242" s="4"/>
      <c r="BY242" s="7"/>
      <c r="BZ242" s="4"/>
      <c r="CA242" s="4"/>
      <c r="CB242" s="7"/>
      <c r="CF242" s="4"/>
      <c r="CG242" s="4"/>
      <c r="CH242" s="4"/>
      <c r="CI242" s="4"/>
      <c r="CJ242" s="4"/>
      <c r="CK242" s="4"/>
      <c r="CL242" s="4"/>
      <c r="CM242" s="4"/>
      <c r="CN242" s="7"/>
      <c r="CO242" s="7"/>
      <c r="CP242" s="4"/>
      <c r="CQ242" s="4"/>
      <c r="CR242" s="4"/>
      <c r="CS242" s="4"/>
      <c r="CT242" s="8"/>
      <c r="CU242" s="4"/>
      <c r="CV242" s="4"/>
      <c r="CW242" s="4"/>
      <c r="CX242" s="4"/>
      <c r="CY242" s="7"/>
      <c r="CZ242" s="7"/>
      <c r="DA242" s="7"/>
      <c r="DB242" s="4"/>
      <c r="DC242" s="4"/>
      <c r="DD242" s="4"/>
      <c r="DE242" s="4"/>
      <c r="DF242" s="4"/>
      <c r="DG242" s="4"/>
      <c r="DI242" s="4"/>
      <c r="DJ242" s="6"/>
    </row>
    <row r="243" spans="1:114" ht="28" customHeight="1">
      <c r="A243" s="1"/>
      <c r="B243" s="2"/>
      <c r="C243" s="2"/>
      <c r="D243" s="17"/>
      <c r="E243" s="10"/>
      <c r="F243" s="10"/>
      <c r="G243" s="10"/>
      <c r="I243" s="2"/>
      <c r="J243" s="4"/>
      <c r="K243" s="4"/>
      <c r="L243" s="4"/>
      <c r="M243" s="4"/>
      <c r="N243" s="4"/>
      <c r="O243" s="4"/>
      <c r="P243" s="4"/>
      <c r="Q243" s="4"/>
      <c r="R243" s="6"/>
      <c r="S243" s="22"/>
      <c r="T243" s="23"/>
      <c r="U243" s="22"/>
      <c r="BA243" s="4"/>
      <c r="BB243" s="4"/>
      <c r="BC243" s="7"/>
      <c r="BD243" s="4"/>
      <c r="BE243" s="4"/>
      <c r="BF243" s="7"/>
      <c r="BG243" s="11"/>
      <c r="BH243" s="11"/>
      <c r="BI243" s="11"/>
      <c r="BJ243" s="11"/>
      <c r="BK243" s="4"/>
      <c r="BL243" s="4"/>
      <c r="BM243" s="9"/>
      <c r="BN243" s="9"/>
      <c r="BO243" s="9"/>
      <c r="BP243" s="9"/>
      <c r="BQ243" s="4"/>
      <c r="BR243" s="4"/>
      <c r="BS243" s="7"/>
      <c r="BW243" s="4"/>
      <c r="BX243" s="4"/>
      <c r="BY243" s="7"/>
      <c r="BZ243" s="4"/>
      <c r="CA243" s="4"/>
      <c r="CB243" s="7"/>
      <c r="CF243" s="4"/>
      <c r="CG243" s="4"/>
      <c r="CH243" s="4"/>
      <c r="CI243" s="4"/>
      <c r="CJ243" s="4"/>
      <c r="CK243" s="4"/>
      <c r="CL243" s="4"/>
      <c r="CM243" s="4"/>
      <c r="CN243" s="7"/>
      <c r="CO243" s="7"/>
      <c r="CP243" s="4"/>
      <c r="CQ243" s="4"/>
      <c r="CR243" s="4"/>
      <c r="CS243" s="4"/>
      <c r="CT243" s="8"/>
      <c r="CU243" s="4"/>
      <c r="CV243" s="4"/>
      <c r="CW243" s="4"/>
      <c r="CX243" s="4"/>
      <c r="CY243" s="7"/>
      <c r="CZ243" s="7"/>
      <c r="DA243" s="7"/>
      <c r="DB243" s="4"/>
      <c r="DC243" s="4"/>
      <c r="DD243" s="4"/>
      <c r="DE243" s="4"/>
      <c r="DF243" s="4"/>
      <c r="DG243" s="4"/>
      <c r="DI243" s="4"/>
      <c r="DJ243" s="6"/>
    </row>
    <row r="244" spans="1:114" ht="28" customHeight="1">
      <c r="A244" s="1"/>
      <c r="B244" s="2"/>
      <c r="C244" s="2"/>
      <c r="D244" s="17"/>
      <c r="E244" s="10"/>
      <c r="F244" s="10"/>
      <c r="G244" s="10"/>
      <c r="I244" s="2"/>
      <c r="J244" s="4"/>
      <c r="K244" s="4"/>
      <c r="L244" s="4"/>
      <c r="M244" s="4"/>
      <c r="N244" s="4"/>
      <c r="O244" s="4"/>
      <c r="P244" s="4"/>
      <c r="Q244" s="4"/>
      <c r="R244" s="6"/>
      <c r="S244" s="22"/>
      <c r="T244" s="23"/>
      <c r="U244" s="22"/>
      <c r="BA244" s="4"/>
      <c r="BB244" s="4"/>
      <c r="BC244" s="7"/>
      <c r="BD244" s="4"/>
      <c r="BE244" s="4"/>
      <c r="BF244" s="7"/>
      <c r="BG244" s="11"/>
      <c r="BH244" s="11"/>
      <c r="BI244" s="11"/>
      <c r="BJ244" s="11"/>
      <c r="BK244" s="4"/>
      <c r="BL244" s="4"/>
      <c r="BM244" s="9"/>
      <c r="BN244" s="9"/>
      <c r="BO244" s="9"/>
      <c r="BP244" s="9"/>
      <c r="BQ244" s="4"/>
      <c r="BR244" s="4"/>
      <c r="BS244" s="7"/>
      <c r="BW244" s="4"/>
      <c r="BX244" s="4"/>
      <c r="BY244" s="7"/>
      <c r="BZ244" s="4"/>
      <c r="CA244" s="4"/>
      <c r="CB244" s="7"/>
      <c r="CF244" s="4"/>
      <c r="CG244" s="4"/>
      <c r="CH244" s="4"/>
      <c r="CI244" s="4"/>
      <c r="CJ244" s="4"/>
      <c r="CK244" s="4"/>
      <c r="CL244" s="4"/>
      <c r="CM244" s="4"/>
      <c r="CN244" s="7"/>
      <c r="CO244" s="7"/>
      <c r="CP244" s="4"/>
      <c r="CQ244" s="4"/>
      <c r="CR244" s="4"/>
      <c r="CS244" s="4"/>
      <c r="CT244" s="8"/>
      <c r="CU244" s="4"/>
      <c r="CV244" s="4"/>
      <c r="CW244" s="4"/>
      <c r="CX244" s="4"/>
      <c r="CY244" s="7"/>
      <c r="CZ244" s="7"/>
      <c r="DA244" s="7"/>
      <c r="DB244" s="4"/>
      <c r="DC244" s="4"/>
      <c r="DD244" s="4"/>
      <c r="DE244" s="4"/>
      <c r="DF244" s="4"/>
      <c r="DG244" s="4"/>
      <c r="DI244" s="4"/>
      <c r="DJ244" s="6"/>
    </row>
    <row r="245" spans="1:114" ht="28" customHeight="1">
      <c r="A245" s="1"/>
      <c r="B245" s="2"/>
      <c r="C245" s="2"/>
      <c r="D245" s="17"/>
      <c r="E245" s="10"/>
      <c r="F245" s="10"/>
      <c r="G245" s="10"/>
      <c r="I245" s="2"/>
      <c r="J245" s="4"/>
      <c r="K245" s="4"/>
      <c r="L245" s="4"/>
      <c r="M245" s="4"/>
      <c r="N245" s="4"/>
      <c r="O245" s="4"/>
      <c r="P245" s="4"/>
      <c r="Q245" s="4"/>
      <c r="R245" s="6"/>
      <c r="S245" s="22"/>
      <c r="T245" s="23"/>
      <c r="U245" s="22"/>
      <c r="BA245" s="4"/>
      <c r="BB245" s="4"/>
      <c r="BC245" s="7"/>
      <c r="BD245" s="4"/>
      <c r="BE245" s="4"/>
      <c r="BF245" s="7"/>
      <c r="BG245" s="11"/>
      <c r="BH245" s="11"/>
      <c r="BI245" s="11"/>
      <c r="BJ245" s="11"/>
      <c r="BK245" s="4"/>
      <c r="BL245" s="4"/>
      <c r="BM245" s="9"/>
      <c r="BN245" s="9"/>
      <c r="BO245" s="9"/>
      <c r="BP245" s="9"/>
      <c r="BQ245" s="4"/>
      <c r="BR245" s="4"/>
      <c r="BS245" s="7"/>
      <c r="BW245" s="4"/>
      <c r="BX245" s="4"/>
      <c r="BY245" s="7"/>
      <c r="BZ245" s="4"/>
      <c r="CA245" s="4"/>
      <c r="CB245" s="7"/>
      <c r="CF245" s="4"/>
      <c r="CG245" s="4"/>
      <c r="CH245" s="4"/>
      <c r="CI245" s="4"/>
      <c r="CJ245" s="4"/>
      <c r="CK245" s="4"/>
      <c r="CL245" s="4"/>
      <c r="CM245" s="4"/>
      <c r="CN245" s="7"/>
      <c r="CO245" s="7"/>
      <c r="CP245" s="4"/>
      <c r="CQ245" s="4"/>
      <c r="CR245" s="4"/>
      <c r="CS245" s="4"/>
      <c r="CT245" s="8"/>
      <c r="CU245" s="4"/>
      <c r="CV245" s="4"/>
      <c r="CW245" s="4"/>
      <c r="CX245" s="4"/>
      <c r="CY245" s="7"/>
      <c r="CZ245" s="7"/>
      <c r="DA245" s="7"/>
      <c r="DB245" s="4"/>
      <c r="DC245" s="4"/>
      <c r="DD245" s="4"/>
      <c r="DE245" s="4"/>
      <c r="DF245" s="4"/>
      <c r="DG245" s="4"/>
      <c r="DI245" s="4"/>
      <c r="DJ245" s="6"/>
    </row>
    <row r="246" spans="1:114" ht="28" customHeight="1">
      <c r="A246" s="1"/>
      <c r="B246" s="2"/>
      <c r="C246" s="2"/>
      <c r="D246" s="17"/>
      <c r="E246" s="10"/>
      <c r="F246" s="10"/>
      <c r="G246" s="10"/>
      <c r="I246" s="2"/>
      <c r="J246" s="4"/>
      <c r="K246" s="4"/>
      <c r="L246" s="4"/>
      <c r="M246" s="4"/>
      <c r="N246" s="4"/>
      <c r="O246" s="4"/>
      <c r="P246" s="4"/>
      <c r="Q246" s="4"/>
      <c r="R246" s="6"/>
      <c r="S246" s="22"/>
      <c r="T246" s="23"/>
      <c r="U246" s="22"/>
      <c r="BA246" s="4"/>
      <c r="BB246" s="4"/>
      <c r="BC246" s="7"/>
      <c r="BD246" s="4"/>
      <c r="BE246" s="4"/>
      <c r="BF246" s="7"/>
      <c r="BG246" s="11"/>
      <c r="BH246" s="11"/>
      <c r="BI246" s="11"/>
      <c r="BJ246" s="11"/>
      <c r="BK246" s="4"/>
      <c r="BL246" s="4"/>
      <c r="BM246" s="9"/>
      <c r="BN246" s="9"/>
      <c r="BO246" s="9"/>
      <c r="BP246" s="9"/>
      <c r="BQ246" s="4"/>
      <c r="BR246" s="4"/>
      <c r="BS246" s="7"/>
      <c r="BW246" s="4"/>
      <c r="BX246" s="4"/>
      <c r="BY246" s="7"/>
      <c r="BZ246" s="4"/>
      <c r="CA246" s="4"/>
      <c r="CB246" s="7"/>
      <c r="CF246" s="4"/>
      <c r="CG246" s="4"/>
      <c r="CH246" s="4"/>
      <c r="CI246" s="4"/>
      <c r="CJ246" s="4"/>
      <c r="CK246" s="4"/>
      <c r="CL246" s="4"/>
      <c r="CM246" s="4"/>
      <c r="CN246" s="7"/>
      <c r="CO246" s="7"/>
      <c r="CP246" s="4"/>
      <c r="CQ246" s="4"/>
      <c r="CR246" s="4"/>
      <c r="CS246" s="4"/>
      <c r="CT246" s="8"/>
      <c r="CU246" s="4"/>
      <c r="CV246" s="4"/>
      <c r="CW246" s="4"/>
      <c r="CX246" s="4"/>
      <c r="CY246" s="7"/>
      <c r="CZ246" s="7"/>
      <c r="DA246" s="7"/>
      <c r="DB246" s="4"/>
      <c r="DC246" s="4"/>
      <c r="DD246" s="4"/>
      <c r="DE246" s="4"/>
      <c r="DF246" s="4"/>
      <c r="DG246" s="4"/>
      <c r="DI246" s="4"/>
      <c r="DJ246" s="6"/>
    </row>
    <row r="247" spans="1:114" ht="28" customHeight="1">
      <c r="A247" s="1"/>
      <c r="B247" s="2"/>
      <c r="C247" s="2"/>
      <c r="D247" s="17"/>
      <c r="E247" s="10"/>
      <c r="F247" s="10"/>
      <c r="G247" s="10"/>
      <c r="I247" s="2"/>
      <c r="J247" s="4"/>
      <c r="K247" s="4"/>
      <c r="L247" s="4"/>
      <c r="M247" s="4"/>
      <c r="N247" s="4"/>
      <c r="O247" s="4"/>
      <c r="P247" s="4"/>
      <c r="Q247" s="4"/>
      <c r="R247" s="6"/>
      <c r="S247" s="22"/>
      <c r="T247" s="23"/>
      <c r="U247" s="22"/>
      <c r="BA247" s="4"/>
      <c r="BB247" s="4"/>
      <c r="BC247" s="7"/>
      <c r="BD247" s="4"/>
      <c r="BE247" s="4"/>
      <c r="BF247" s="7"/>
      <c r="BG247" s="11"/>
      <c r="BH247" s="11"/>
      <c r="BI247" s="11"/>
      <c r="BJ247" s="11"/>
      <c r="BK247" s="4"/>
      <c r="BL247" s="4"/>
      <c r="BM247" s="9"/>
      <c r="BN247" s="9"/>
      <c r="BO247" s="9"/>
      <c r="BP247" s="9"/>
      <c r="BQ247" s="4"/>
      <c r="BR247" s="4"/>
      <c r="BS247" s="7"/>
      <c r="BW247" s="4"/>
      <c r="BX247" s="4"/>
      <c r="BY247" s="7"/>
      <c r="BZ247" s="4"/>
      <c r="CA247" s="4"/>
      <c r="CB247" s="7"/>
      <c r="CF247" s="4"/>
      <c r="CG247" s="4"/>
      <c r="CH247" s="4"/>
      <c r="CI247" s="4"/>
      <c r="CJ247" s="4"/>
      <c r="CK247" s="4"/>
      <c r="CL247" s="4"/>
      <c r="CM247" s="4"/>
      <c r="CN247" s="7"/>
      <c r="CO247" s="7"/>
      <c r="CP247" s="4"/>
      <c r="CQ247" s="4"/>
      <c r="CR247" s="4"/>
      <c r="CS247" s="4"/>
      <c r="CT247" s="8"/>
      <c r="CU247" s="4"/>
      <c r="CV247" s="4"/>
      <c r="CW247" s="4"/>
      <c r="CX247" s="4"/>
      <c r="CY247" s="7"/>
      <c r="CZ247" s="7"/>
      <c r="DA247" s="7"/>
      <c r="DB247" s="4"/>
      <c r="DC247" s="4"/>
      <c r="DD247" s="4"/>
      <c r="DE247" s="4"/>
      <c r="DF247" s="4"/>
      <c r="DG247" s="4"/>
      <c r="DI247" s="4"/>
      <c r="DJ247" s="6"/>
    </row>
    <row r="248" spans="1:114" ht="28" customHeight="1">
      <c r="A248" s="1"/>
      <c r="B248" s="2"/>
      <c r="C248" s="2"/>
      <c r="D248" s="17"/>
      <c r="E248" s="10"/>
      <c r="F248" s="10"/>
      <c r="G248" s="10"/>
      <c r="I248" s="2"/>
      <c r="J248" s="4"/>
      <c r="K248" s="4"/>
      <c r="L248" s="4"/>
      <c r="M248" s="4"/>
      <c r="N248" s="4"/>
      <c r="O248" s="4"/>
      <c r="P248" s="4"/>
      <c r="Q248" s="4"/>
      <c r="R248" s="6"/>
      <c r="S248" s="22"/>
      <c r="T248" s="23"/>
      <c r="U248" s="22"/>
      <c r="BA248" s="4"/>
      <c r="BB248" s="4"/>
      <c r="BC248" s="7"/>
      <c r="BD248" s="4"/>
      <c r="BE248" s="4"/>
      <c r="BF248" s="7"/>
      <c r="BG248" s="11"/>
      <c r="BH248" s="11"/>
      <c r="BI248" s="11"/>
      <c r="BJ248" s="11"/>
      <c r="BK248" s="4"/>
      <c r="BL248" s="4"/>
      <c r="BM248" s="9"/>
      <c r="BN248" s="9"/>
      <c r="BO248" s="9"/>
      <c r="BP248" s="9"/>
      <c r="BQ248" s="4"/>
      <c r="BR248" s="4"/>
      <c r="BS248" s="7"/>
      <c r="BW248" s="4"/>
      <c r="BX248" s="4"/>
      <c r="BY248" s="7"/>
      <c r="BZ248" s="4"/>
      <c r="CA248" s="4"/>
      <c r="CB248" s="7"/>
      <c r="CF248" s="4"/>
      <c r="CG248" s="4"/>
      <c r="CH248" s="4"/>
      <c r="CI248" s="4"/>
      <c r="CJ248" s="4"/>
      <c r="CK248" s="4"/>
      <c r="CL248" s="4"/>
      <c r="CM248" s="4"/>
      <c r="CN248" s="7"/>
      <c r="CO248" s="7"/>
      <c r="CP248" s="4"/>
      <c r="CQ248" s="4"/>
      <c r="CR248" s="4"/>
      <c r="CS248" s="4"/>
      <c r="CT248" s="8"/>
      <c r="CU248" s="4"/>
      <c r="CV248" s="4"/>
      <c r="CW248" s="4"/>
      <c r="CX248" s="4"/>
      <c r="CY248" s="7"/>
      <c r="CZ248" s="7"/>
      <c r="DA248" s="7"/>
      <c r="DB248" s="4"/>
      <c r="DC248" s="4"/>
      <c r="DD248" s="4"/>
      <c r="DE248" s="4"/>
      <c r="DF248" s="4"/>
      <c r="DG248" s="4"/>
      <c r="DI248" s="4"/>
      <c r="DJ248" s="6"/>
    </row>
    <row r="249" spans="1:114" ht="28" customHeight="1">
      <c r="A249" s="1"/>
      <c r="B249" s="2"/>
      <c r="C249" s="2"/>
      <c r="D249" s="17"/>
      <c r="E249" s="10"/>
      <c r="F249" s="10"/>
      <c r="G249" s="10"/>
      <c r="I249" s="2"/>
      <c r="J249" s="4"/>
      <c r="K249" s="4"/>
      <c r="L249" s="4"/>
      <c r="M249" s="4"/>
      <c r="N249" s="4"/>
      <c r="O249" s="4"/>
      <c r="P249" s="4"/>
      <c r="Q249" s="4"/>
      <c r="R249" s="6"/>
      <c r="S249" s="22"/>
      <c r="T249" s="23"/>
      <c r="U249" s="22"/>
      <c r="BA249" s="4"/>
      <c r="BB249" s="4"/>
      <c r="BC249" s="7"/>
      <c r="BD249" s="4"/>
      <c r="BE249" s="4"/>
      <c r="BF249" s="7"/>
      <c r="BG249" s="11"/>
      <c r="BH249" s="11"/>
      <c r="BI249" s="11"/>
      <c r="BJ249" s="11"/>
      <c r="BK249" s="4"/>
      <c r="BL249" s="4"/>
      <c r="BM249" s="9"/>
      <c r="BN249" s="9"/>
      <c r="BO249" s="9"/>
      <c r="BP249" s="9"/>
      <c r="BQ249" s="4"/>
      <c r="BR249" s="4"/>
      <c r="BS249" s="7"/>
      <c r="BW249" s="4"/>
      <c r="BX249" s="4"/>
      <c r="BY249" s="7"/>
      <c r="BZ249" s="4"/>
      <c r="CA249" s="4"/>
      <c r="CB249" s="7"/>
      <c r="CF249" s="4"/>
      <c r="CG249" s="4"/>
      <c r="CH249" s="4"/>
      <c r="CI249" s="4"/>
      <c r="CJ249" s="4"/>
      <c r="CK249" s="4"/>
      <c r="CL249" s="4"/>
      <c r="CM249" s="4"/>
      <c r="CN249" s="7"/>
      <c r="CO249" s="7"/>
      <c r="CP249" s="4"/>
      <c r="CQ249" s="4"/>
      <c r="CR249" s="4"/>
      <c r="CS249" s="4"/>
      <c r="CT249" s="8"/>
      <c r="CU249" s="4"/>
      <c r="CV249" s="4"/>
      <c r="CW249" s="4"/>
      <c r="CX249" s="4"/>
      <c r="CY249" s="7"/>
      <c r="CZ249" s="7"/>
      <c r="DA249" s="7"/>
      <c r="DB249" s="4"/>
      <c r="DC249" s="4"/>
      <c r="DD249" s="4"/>
      <c r="DE249" s="4"/>
      <c r="DF249" s="4"/>
      <c r="DG249" s="4"/>
      <c r="DI249" s="4"/>
      <c r="DJ249" s="6"/>
    </row>
    <row r="250" spans="1:114" ht="28" customHeight="1">
      <c r="A250" s="1"/>
      <c r="B250" s="2"/>
      <c r="C250" s="2"/>
      <c r="D250" s="17"/>
      <c r="E250" s="10"/>
      <c r="F250" s="10"/>
      <c r="G250" s="10"/>
      <c r="I250" s="2"/>
      <c r="J250" s="4"/>
      <c r="K250" s="4"/>
      <c r="L250" s="4"/>
      <c r="M250" s="4"/>
      <c r="N250" s="4"/>
      <c r="O250" s="4"/>
      <c r="P250" s="4"/>
      <c r="Q250" s="4"/>
      <c r="R250" s="6"/>
      <c r="S250" s="22"/>
      <c r="T250" s="23"/>
      <c r="U250" s="22"/>
      <c r="BA250" s="4"/>
      <c r="BB250" s="4"/>
      <c r="BC250" s="7"/>
      <c r="BD250" s="4"/>
      <c r="BE250" s="4"/>
      <c r="BF250" s="7"/>
      <c r="BG250" s="11"/>
      <c r="BH250" s="11"/>
      <c r="BI250" s="11"/>
      <c r="BJ250" s="11"/>
      <c r="BK250" s="4"/>
      <c r="BL250" s="4"/>
      <c r="BM250" s="9"/>
      <c r="BN250" s="9"/>
      <c r="BO250" s="9"/>
      <c r="BP250" s="9"/>
      <c r="BQ250" s="4"/>
      <c r="BR250" s="4"/>
      <c r="BS250" s="7"/>
      <c r="BW250" s="4"/>
      <c r="BX250" s="4"/>
      <c r="BY250" s="7"/>
      <c r="BZ250" s="4"/>
      <c r="CA250" s="4"/>
      <c r="CB250" s="7"/>
      <c r="CF250" s="4"/>
      <c r="CG250" s="4"/>
      <c r="CH250" s="4"/>
      <c r="CI250" s="4"/>
      <c r="CJ250" s="4"/>
      <c r="CK250" s="4"/>
      <c r="CL250" s="4"/>
      <c r="CM250" s="4"/>
      <c r="CN250" s="7"/>
      <c r="CO250" s="7"/>
      <c r="CP250" s="4"/>
      <c r="CQ250" s="4"/>
      <c r="CR250" s="4"/>
      <c r="CS250" s="4"/>
      <c r="CT250" s="8"/>
      <c r="CU250" s="4"/>
      <c r="CV250" s="4"/>
      <c r="CW250" s="4"/>
      <c r="CX250" s="4"/>
      <c r="CY250" s="7"/>
      <c r="CZ250" s="7"/>
      <c r="DA250" s="7"/>
      <c r="DB250" s="4"/>
      <c r="DC250" s="4"/>
      <c r="DD250" s="4"/>
      <c r="DE250" s="4"/>
      <c r="DF250" s="4"/>
      <c r="DG250" s="4"/>
      <c r="DI250" s="4"/>
      <c r="DJ250" s="6"/>
    </row>
    <row r="251" spans="1:114" ht="28" customHeight="1">
      <c r="A251" s="1"/>
      <c r="B251" s="2"/>
      <c r="C251" s="2"/>
      <c r="D251" s="17"/>
      <c r="E251" s="10"/>
      <c r="F251" s="10"/>
      <c r="G251" s="10"/>
      <c r="I251" s="2"/>
      <c r="J251" s="4"/>
      <c r="K251" s="4"/>
      <c r="L251" s="4"/>
      <c r="M251" s="4"/>
      <c r="N251" s="4"/>
      <c r="O251" s="4"/>
      <c r="P251" s="4"/>
      <c r="Q251" s="4"/>
      <c r="R251" s="6"/>
      <c r="S251" s="22"/>
      <c r="T251" s="23"/>
      <c r="U251" s="22"/>
      <c r="BA251" s="4"/>
      <c r="BB251" s="4"/>
      <c r="BC251" s="7"/>
      <c r="BD251" s="4"/>
      <c r="BE251" s="4"/>
      <c r="BF251" s="7"/>
      <c r="BG251" s="11"/>
      <c r="BH251" s="11"/>
      <c r="BI251" s="11"/>
      <c r="BJ251" s="11"/>
      <c r="BK251" s="4"/>
      <c r="BL251" s="4"/>
      <c r="BM251" s="9"/>
      <c r="BN251" s="9"/>
      <c r="BO251" s="9"/>
      <c r="BP251" s="9"/>
      <c r="BQ251" s="4"/>
      <c r="BR251" s="4"/>
      <c r="BS251" s="7"/>
      <c r="BW251" s="4"/>
      <c r="BX251" s="4"/>
      <c r="BY251" s="7"/>
      <c r="BZ251" s="4"/>
      <c r="CA251" s="4"/>
      <c r="CB251" s="7"/>
      <c r="CF251" s="4"/>
      <c r="CG251" s="4"/>
      <c r="CH251" s="4"/>
      <c r="CI251" s="4"/>
      <c r="CJ251" s="4"/>
      <c r="CK251" s="4"/>
      <c r="CL251" s="4"/>
      <c r="CM251" s="4"/>
      <c r="CN251" s="7"/>
      <c r="CO251" s="7"/>
      <c r="CP251" s="4"/>
      <c r="CQ251" s="4"/>
      <c r="CR251" s="4"/>
      <c r="CS251" s="4"/>
      <c r="CT251" s="8"/>
      <c r="CU251" s="4"/>
      <c r="CV251" s="4"/>
      <c r="CW251" s="4"/>
      <c r="CX251" s="4"/>
      <c r="CY251" s="7"/>
      <c r="CZ251" s="7"/>
      <c r="DA251" s="7"/>
      <c r="DB251" s="4"/>
      <c r="DC251" s="4"/>
      <c r="DD251" s="4"/>
      <c r="DE251" s="4"/>
      <c r="DF251" s="4"/>
      <c r="DG251" s="4"/>
      <c r="DI251" s="4"/>
      <c r="DJ251" s="6"/>
    </row>
    <row r="252" spans="1:114" ht="28" customHeight="1">
      <c r="A252" s="1"/>
      <c r="B252" s="2"/>
      <c r="C252" s="2"/>
      <c r="D252" s="17"/>
      <c r="E252" s="10"/>
      <c r="F252" s="10"/>
      <c r="G252" s="10"/>
      <c r="I252" s="2"/>
      <c r="J252" s="4"/>
      <c r="K252" s="4"/>
      <c r="L252" s="4"/>
      <c r="M252" s="4"/>
      <c r="N252" s="4"/>
      <c r="O252" s="4"/>
      <c r="P252" s="4"/>
      <c r="Q252" s="4"/>
      <c r="R252" s="6"/>
      <c r="S252" s="22"/>
      <c r="T252" s="23"/>
      <c r="U252" s="22"/>
      <c r="BA252" s="4"/>
      <c r="BB252" s="4"/>
      <c r="BC252" s="7"/>
      <c r="BD252" s="4"/>
      <c r="BE252" s="4"/>
      <c r="BF252" s="7"/>
      <c r="BG252" s="11"/>
      <c r="BH252" s="11"/>
      <c r="BI252" s="11"/>
      <c r="BJ252" s="11"/>
      <c r="BK252" s="4"/>
      <c r="BL252" s="4"/>
      <c r="BM252" s="9"/>
      <c r="BN252" s="9"/>
      <c r="BO252" s="9"/>
      <c r="BP252" s="9"/>
      <c r="BQ252" s="4"/>
      <c r="BR252" s="4"/>
      <c r="BS252" s="7"/>
      <c r="BW252" s="4"/>
      <c r="BX252" s="4"/>
      <c r="BY252" s="7"/>
      <c r="BZ252" s="4"/>
      <c r="CA252" s="4"/>
      <c r="CB252" s="7"/>
      <c r="CF252" s="4"/>
      <c r="CG252" s="4"/>
      <c r="CH252" s="4"/>
      <c r="CI252" s="4"/>
      <c r="CJ252" s="4"/>
      <c r="CK252" s="4"/>
      <c r="CL252" s="4"/>
      <c r="CM252" s="4"/>
      <c r="CN252" s="7"/>
      <c r="CO252" s="7"/>
      <c r="CP252" s="4"/>
      <c r="CQ252" s="4"/>
      <c r="CR252" s="4"/>
      <c r="CS252" s="4"/>
      <c r="CT252" s="8"/>
      <c r="CU252" s="4"/>
      <c r="CV252" s="4"/>
      <c r="CW252" s="4"/>
      <c r="CX252" s="4"/>
      <c r="CY252" s="7"/>
      <c r="CZ252" s="7"/>
      <c r="DA252" s="7"/>
      <c r="DB252" s="4"/>
      <c r="DC252" s="4"/>
      <c r="DD252" s="4"/>
      <c r="DE252" s="4"/>
      <c r="DF252" s="4"/>
      <c r="DG252" s="4"/>
      <c r="DI252" s="4"/>
      <c r="DJ252" s="6"/>
    </row>
    <row r="253" spans="1:114" ht="28" customHeight="1">
      <c r="A253" s="1"/>
      <c r="B253" s="2"/>
      <c r="C253" s="2"/>
      <c r="D253" s="17"/>
      <c r="E253" s="10"/>
      <c r="F253" s="10"/>
      <c r="G253" s="10"/>
      <c r="I253" s="2"/>
      <c r="J253" s="4"/>
      <c r="K253" s="4"/>
      <c r="L253" s="4"/>
      <c r="M253" s="4"/>
      <c r="N253" s="4"/>
      <c r="O253" s="4"/>
      <c r="P253" s="4"/>
      <c r="Q253" s="4"/>
      <c r="R253" s="6"/>
      <c r="S253" s="22"/>
      <c r="T253" s="23"/>
      <c r="U253" s="22"/>
      <c r="BA253" s="4"/>
      <c r="BB253" s="4"/>
      <c r="BC253" s="7"/>
      <c r="BD253" s="4"/>
      <c r="BE253" s="4"/>
      <c r="BF253" s="7"/>
      <c r="BG253" s="11"/>
      <c r="BH253" s="11"/>
      <c r="BI253" s="11"/>
      <c r="BJ253" s="11"/>
      <c r="BK253" s="4"/>
      <c r="BL253" s="4"/>
      <c r="BM253" s="9"/>
      <c r="BN253" s="9"/>
      <c r="BO253" s="9"/>
      <c r="BP253" s="9"/>
      <c r="BQ253" s="4"/>
      <c r="BR253" s="4"/>
      <c r="BS253" s="7"/>
      <c r="BW253" s="4"/>
      <c r="BX253" s="4"/>
      <c r="BY253" s="7"/>
      <c r="BZ253" s="4"/>
      <c r="CA253" s="4"/>
      <c r="CB253" s="7"/>
      <c r="CF253" s="4"/>
      <c r="CG253" s="4"/>
      <c r="CH253" s="4"/>
      <c r="CI253" s="4"/>
      <c r="CJ253" s="4"/>
      <c r="CK253" s="4"/>
      <c r="CL253" s="4"/>
      <c r="CM253" s="4"/>
      <c r="CN253" s="7"/>
      <c r="CO253" s="7"/>
      <c r="CP253" s="4"/>
      <c r="CQ253" s="4"/>
      <c r="CR253" s="4"/>
      <c r="CS253" s="4"/>
      <c r="CT253" s="8"/>
      <c r="CU253" s="4"/>
      <c r="CV253" s="4"/>
      <c r="CW253" s="4"/>
      <c r="CX253" s="4"/>
      <c r="CY253" s="7"/>
      <c r="CZ253" s="7"/>
      <c r="DA253" s="7"/>
      <c r="DB253" s="4"/>
      <c r="DC253" s="4"/>
      <c r="DD253" s="4"/>
      <c r="DE253" s="4"/>
      <c r="DF253" s="4"/>
      <c r="DG253" s="4"/>
      <c r="DI253" s="4"/>
      <c r="DJ253" s="6"/>
    </row>
    <row r="254" spans="1:114" ht="28" customHeight="1">
      <c r="A254" s="1"/>
      <c r="B254" s="2"/>
      <c r="C254" s="2"/>
      <c r="D254" s="17"/>
      <c r="E254" s="10"/>
      <c r="F254" s="10"/>
      <c r="G254" s="10"/>
      <c r="I254" s="2"/>
      <c r="J254" s="4"/>
      <c r="K254" s="4"/>
      <c r="L254" s="4"/>
      <c r="M254" s="4"/>
      <c r="N254" s="4"/>
      <c r="O254" s="4"/>
      <c r="P254" s="4"/>
      <c r="Q254" s="4"/>
      <c r="R254" s="6"/>
      <c r="S254" s="22"/>
      <c r="T254" s="23"/>
      <c r="U254" s="22"/>
      <c r="BA254" s="4"/>
      <c r="BB254" s="4"/>
      <c r="BC254" s="7"/>
      <c r="BD254" s="4"/>
      <c r="BE254" s="4"/>
      <c r="BF254" s="7"/>
      <c r="BG254" s="11"/>
      <c r="BH254" s="11"/>
      <c r="BI254" s="11"/>
      <c r="BJ254" s="11"/>
      <c r="BK254" s="4"/>
      <c r="BL254" s="4"/>
      <c r="BM254" s="9"/>
      <c r="BN254" s="9"/>
      <c r="BO254" s="9"/>
      <c r="BP254" s="9"/>
      <c r="BQ254" s="4"/>
      <c r="BR254" s="4"/>
      <c r="BS254" s="7"/>
      <c r="BW254" s="4"/>
      <c r="BX254" s="4"/>
      <c r="BY254" s="7"/>
      <c r="BZ254" s="4"/>
      <c r="CA254" s="4"/>
      <c r="CB254" s="7"/>
      <c r="CF254" s="4"/>
      <c r="CG254" s="4"/>
      <c r="CH254" s="4"/>
      <c r="CI254" s="4"/>
      <c r="CJ254" s="4"/>
      <c r="CK254" s="4"/>
      <c r="CL254" s="4"/>
      <c r="CM254" s="4"/>
      <c r="CN254" s="7"/>
      <c r="CO254" s="7"/>
      <c r="CP254" s="4"/>
      <c r="CQ254" s="4"/>
      <c r="CR254" s="4"/>
      <c r="CS254" s="4"/>
      <c r="CT254" s="8"/>
      <c r="CU254" s="4"/>
      <c r="CV254" s="4"/>
      <c r="CW254" s="4"/>
      <c r="CX254" s="4"/>
      <c r="CY254" s="7"/>
      <c r="CZ254" s="7"/>
      <c r="DA254" s="7"/>
      <c r="DB254" s="4"/>
      <c r="DC254" s="4"/>
      <c r="DD254" s="4"/>
      <c r="DE254" s="4"/>
      <c r="DF254" s="4"/>
      <c r="DG254" s="4"/>
      <c r="DI254" s="4"/>
      <c r="DJ254" s="6"/>
    </row>
    <row r="255" spans="1:114" ht="28" customHeight="1">
      <c r="A255" s="1"/>
      <c r="B255" s="2"/>
      <c r="C255" s="2"/>
      <c r="D255" s="17"/>
      <c r="E255" s="10"/>
      <c r="F255" s="10"/>
      <c r="G255" s="10"/>
      <c r="I255" s="2"/>
      <c r="J255" s="4"/>
      <c r="K255" s="4"/>
      <c r="L255" s="4"/>
      <c r="M255" s="4"/>
      <c r="N255" s="4"/>
      <c r="O255" s="4"/>
      <c r="P255" s="4"/>
      <c r="Q255" s="4"/>
      <c r="R255" s="6"/>
      <c r="S255" s="22"/>
      <c r="T255" s="23"/>
      <c r="U255" s="22"/>
      <c r="BA255" s="4"/>
      <c r="BB255" s="4"/>
      <c r="BC255" s="7"/>
      <c r="BD255" s="4"/>
      <c r="BE255" s="4"/>
      <c r="BF255" s="7"/>
      <c r="BG255" s="11"/>
      <c r="BH255" s="11"/>
      <c r="BI255" s="11"/>
      <c r="BJ255" s="11"/>
      <c r="BK255" s="4"/>
      <c r="BL255" s="4"/>
      <c r="BM255" s="9"/>
      <c r="BN255" s="9"/>
      <c r="BO255" s="9"/>
      <c r="BP255" s="9"/>
      <c r="BQ255" s="4"/>
      <c r="BR255" s="4"/>
      <c r="BS255" s="7"/>
      <c r="BW255" s="4"/>
      <c r="BX255" s="4"/>
      <c r="BY255" s="7"/>
      <c r="BZ255" s="4"/>
      <c r="CA255" s="4"/>
      <c r="CB255" s="7"/>
      <c r="CF255" s="4"/>
      <c r="CG255" s="4"/>
      <c r="CH255" s="4"/>
      <c r="CI255" s="4"/>
      <c r="CJ255" s="4"/>
      <c r="CK255" s="4"/>
      <c r="CL255" s="4"/>
      <c r="CM255" s="4"/>
      <c r="CN255" s="7"/>
      <c r="CO255" s="7"/>
      <c r="CP255" s="4"/>
      <c r="CQ255" s="4"/>
      <c r="CR255" s="4"/>
      <c r="CS255" s="4"/>
      <c r="CT255" s="8"/>
      <c r="CU255" s="4"/>
      <c r="CV255" s="4"/>
      <c r="CW255" s="4"/>
      <c r="CX255" s="4"/>
      <c r="CY255" s="7"/>
      <c r="CZ255" s="7"/>
      <c r="DA255" s="7"/>
      <c r="DB255" s="4"/>
      <c r="DC255" s="4"/>
      <c r="DD255" s="4"/>
      <c r="DE255" s="4"/>
      <c r="DF255" s="4"/>
      <c r="DG255" s="4"/>
      <c r="DI255" s="4"/>
      <c r="DJ255" s="6"/>
    </row>
    <row r="256" spans="1:114" ht="28" customHeight="1">
      <c r="A256" s="1"/>
      <c r="B256" s="2"/>
      <c r="C256" s="2"/>
      <c r="D256" s="17"/>
      <c r="E256" s="10"/>
      <c r="F256" s="10"/>
      <c r="G256" s="10"/>
      <c r="I256" s="2"/>
      <c r="J256" s="4"/>
      <c r="K256" s="4"/>
      <c r="L256" s="4"/>
      <c r="M256" s="4"/>
      <c r="N256" s="4"/>
      <c r="O256" s="4"/>
      <c r="P256" s="4"/>
      <c r="Q256" s="4"/>
      <c r="R256" s="6"/>
      <c r="S256" s="22"/>
      <c r="T256" s="23"/>
      <c r="U256" s="22"/>
      <c r="BA256" s="4"/>
      <c r="BB256" s="4"/>
      <c r="BC256" s="7"/>
      <c r="BD256" s="4"/>
      <c r="BE256" s="4"/>
      <c r="BF256" s="7"/>
      <c r="BG256" s="11"/>
      <c r="BH256" s="11"/>
      <c r="BI256" s="11"/>
      <c r="BJ256" s="11"/>
      <c r="BK256" s="4"/>
      <c r="BL256" s="4"/>
      <c r="BM256" s="9"/>
      <c r="BN256" s="9"/>
      <c r="BO256" s="9"/>
      <c r="BP256" s="9"/>
      <c r="BQ256" s="4"/>
      <c r="BR256" s="4"/>
      <c r="BS256" s="7"/>
      <c r="BW256" s="4"/>
      <c r="BX256" s="4"/>
      <c r="BY256" s="7"/>
      <c r="BZ256" s="4"/>
      <c r="CA256" s="4"/>
      <c r="CB256" s="7"/>
      <c r="CF256" s="4"/>
      <c r="CG256" s="4"/>
      <c r="CH256" s="4"/>
      <c r="CI256" s="4"/>
      <c r="CJ256" s="4"/>
      <c r="CK256" s="4"/>
      <c r="CL256" s="4"/>
      <c r="CM256" s="4"/>
      <c r="CN256" s="7"/>
      <c r="CO256" s="7"/>
      <c r="CP256" s="4"/>
      <c r="CQ256" s="4"/>
      <c r="CR256" s="4"/>
      <c r="CS256" s="4"/>
      <c r="CT256" s="8"/>
      <c r="CU256" s="4"/>
      <c r="CV256" s="4"/>
      <c r="CW256" s="4"/>
      <c r="CX256" s="4"/>
      <c r="CY256" s="7"/>
      <c r="CZ256" s="7"/>
      <c r="DA256" s="7"/>
      <c r="DB256" s="4"/>
      <c r="DC256" s="4"/>
      <c r="DD256" s="4"/>
      <c r="DE256" s="4"/>
      <c r="DF256" s="4"/>
      <c r="DG256" s="4"/>
      <c r="DI256" s="4"/>
      <c r="DJ256" s="6"/>
    </row>
    <row r="257" spans="1:114" ht="28" customHeight="1">
      <c r="A257" s="1"/>
      <c r="B257" s="2"/>
      <c r="C257" s="2"/>
      <c r="D257" s="17"/>
      <c r="E257" s="10"/>
      <c r="F257" s="10"/>
      <c r="G257" s="10"/>
      <c r="I257" s="2"/>
      <c r="J257" s="4"/>
      <c r="K257" s="4"/>
      <c r="L257" s="4"/>
      <c r="M257" s="4"/>
      <c r="N257" s="4"/>
      <c r="O257" s="4"/>
      <c r="P257" s="4"/>
      <c r="Q257" s="4"/>
      <c r="R257" s="6"/>
      <c r="S257" s="22"/>
      <c r="T257" s="23"/>
      <c r="U257" s="22"/>
      <c r="BA257" s="4"/>
      <c r="BB257" s="4"/>
      <c r="BC257" s="7"/>
      <c r="BD257" s="4"/>
      <c r="BE257" s="4"/>
      <c r="BF257" s="7"/>
      <c r="BG257" s="11"/>
      <c r="BH257" s="11"/>
      <c r="BI257" s="11"/>
      <c r="BJ257" s="11"/>
      <c r="BK257" s="4"/>
      <c r="BL257" s="4"/>
      <c r="BM257" s="9"/>
      <c r="BN257" s="9"/>
      <c r="BO257" s="9"/>
      <c r="BP257" s="9"/>
      <c r="BQ257" s="4"/>
      <c r="BR257" s="4"/>
      <c r="BS257" s="7"/>
      <c r="BW257" s="4"/>
      <c r="BX257" s="4"/>
      <c r="BY257" s="7"/>
      <c r="BZ257" s="4"/>
      <c r="CA257" s="4"/>
      <c r="CB257" s="7"/>
      <c r="CF257" s="4"/>
      <c r="CG257" s="4"/>
      <c r="CH257" s="4"/>
      <c r="CI257" s="4"/>
      <c r="CJ257" s="4"/>
      <c r="CK257" s="4"/>
      <c r="CL257" s="4"/>
      <c r="CM257" s="4"/>
      <c r="CN257" s="7"/>
      <c r="CO257" s="7"/>
      <c r="CP257" s="4"/>
      <c r="CQ257" s="4"/>
      <c r="CR257" s="4"/>
      <c r="CS257" s="4"/>
      <c r="CT257" s="8"/>
      <c r="CU257" s="4"/>
      <c r="CV257" s="4"/>
      <c r="CW257" s="4"/>
      <c r="CX257" s="4"/>
      <c r="CY257" s="7"/>
      <c r="CZ257" s="7"/>
      <c r="DA257" s="7"/>
      <c r="DB257" s="4"/>
      <c r="DC257" s="4"/>
      <c r="DD257" s="4"/>
      <c r="DE257" s="4"/>
      <c r="DF257" s="4"/>
      <c r="DG257" s="4"/>
      <c r="DI257" s="4"/>
      <c r="DJ257" s="6"/>
    </row>
    <row r="258" spans="1:114" ht="28" customHeight="1">
      <c r="A258" s="1"/>
      <c r="B258" s="2"/>
      <c r="C258" s="2"/>
      <c r="D258" s="17"/>
      <c r="E258" s="10"/>
      <c r="F258" s="10"/>
      <c r="G258" s="10"/>
      <c r="I258" s="2"/>
      <c r="J258" s="4"/>
      <c r="K258" s="4"/>
      <c r="L258" s="4"/>
      <c r="M258" s="4"/>
      <c r="N258" s="4"/>
      <c r="O258" s="4"/>
      <c r="P258" s="4"/>
      <c r="Q258" s="4"/>
      <c r="R258" s="6"/>
      <c r="S258" s="22"/>
      <c r="T258" s="23"/>
      <c r="U258" s="22"/>
      <c r="BA258" s="4"/>
      <c r="BB258" s="4"/>
      <c r="BC258" s="7"/>
      <c r="BD258" s="4"/>
      <c r="BE258" s="4"/>
      <c r="BF258" s="7"/>
      <c r="BG258" s="11"/>
      <c r="BH258" s="11"/>
      <c r="BI258" s="11"/>
      <c r="BJ258" s="11"/>
      <c r="BK258" s="4"/>
      <c r="BL258" s="4"/>
      <c r="BM258" s="9"/>
      <c r="BN258" s="9"/>
      <c r="BO258" s="9"/>
      <c r="BP258" s="9"/>
      <c r="BQ258" s="4"/>
      <c r="BR258" s="4"/>
      <c r="BS258" s="7"/>
      <c r="BW258" s="4"/>
      <c r="BX258" s="4"/>
      <c r="BY258" s="7"/>
      <c r="BZ258" s="4"/>
      <c r="CA258" s="4"/>
      <c r="CB258" s="7"/>
      <c r="CF258" s="4"/>
      <c r="CG258" s="4"/>
      <c r="CH258" s="4"/>
      <c r="CI258" s="4"/>
      <c r="CJ258" s="4"/>
      <c r="CK258" s="4"/>
      <c r="CL258" s="4"/>
      <c r="CM258" s="4"/>
      <c r="CN258" s="7"/>
      <c r="CO258" s="7"/>
      <c r="CP258" s="4"/>
      <c r="CQ258" s="4"/>
      <c r="CR258" s="4"/>
      <c r="CS258" s="4"/>
      <c r="CT258" s="8"/>
      <c r="CU258" s="4"/>
      <c r="CV258" s="4"/>
      <c r="CW258" s="4"/>
      <c r="CX258" s="4"/>
      <c r="CY258" s="7"/>
      <c r="CZ258" s="7"/>
      <c r="DA258" s="7"/>
      <c r="DB258" s="4"/>
      <c r="DC258" s="4"/>
      <c r="DD258" s="4"/>
      <c r="DE258" s="4"/>
      <c r="DF258" s="4"/>
      <c r="DG258" s="4"/>
      <c r="DI258" s="4"/>
      <c r="DJ258" s="6"/>
    </row>
    <row r="259" spans="1:114" ht="28" customHeight="1">
      <c r="A259" s="1"/>
      <c r="B259" s="2"/>
      <c r="C259" s="2"/>
      <c r="D259" s="17"/>
      <c r="E259" s="10"/>
      <c r="F259" s="10"/>
      <c r="G259" s="10"/>
      <c r="I259" s="2"/>
      <c r="J259" s="4"/>
      <c r="K259" s="4"/>
      <c r="L259" s="4"/>
      <c r="M259" s="4"/>
      <c r="N259" s="4"/>
      <c r="O259" s="4"/>
      <c r="P259" s="4"/>
      <c r="Q259" s="4"/>
      <c r="R259" s="6"/>
      <c r="S259" s="22"/>
      <c r="T259" s="23"/>
      <c r="U259" s="22"/>
      <c r="BA259" s="4"/>
      <c r="BB259" s="4"/>
      <c r="BC259" s="7"/>
      <c r="BD259" s="4"/>
      <c r="BE259" s="4"/>
      <c r="BF259" s="7"/>
      <c r="BG259" s="11"/>
      <c r="BH259" s="11"/>
      <c r="BI259" s="11"/>
      <c r="BJ259" s="11"/>
      <c r="BK259" s="4"/>
      <c r="BL259" s="4"/>
      <c r="BM259" s="9"/>
      <c r="BN259" s="9"/>
      <c r="BO259" s="9"/>
      <c r="BP259" s="9"/>
      <c r="BQ259" s="4"/>
      <c r="BR259" s="4"/>
      <c r="BS259" s="7"/>
      <c r="BW259" s="4"/>
      <c r="BX259" s="4"/>
      <c r="BY259" s="7"/>
      <c r="BZ259" s="4"/>
      <c r="CA259" s="4"/>
      <c r="CB259" s="7"/>
      <c r="CF259" s="4"/>
      <c r="CG259" s="4"/>
      <c r="CH259" s="4"/>
      <c r="CI259" s="4"/>
      <c r="CJ259" s="4"/>
      <c r="CK259" s="4"/>
      <c r="CL259" s="4"/>
      <c r="CM259" s="4"/>
      <c r="CN259" s="7"/>
      <c r="CO259" s="7"/>
      <c r="CP259" s="4"/>
      <c r="CQ259" s="4"/>
      <c r="CR259" s="4"/>
      <c r="CS259" s="4"/>
      <c r="CT259" s="8"/>
      <c r="CU259" s="4"/>
      <c r="CV259" s="4"/>
      <c r="CW259" s="4"/>
      <c r="CX259" s="4"/>
      <c r="CY259" s="7"/>
      <c r="CZ259" s="7"/>
      <c r="DA259" s="7"/>
      <c r="DB259" s="4"/>
      <c r="DC259" s="4"/>
      <c r="DD259" s="4"/>
      <c r="DE259" s="4"/>
      <c r="DF259" s="4"/>
      <c r="DG259" s="4"/>
      <c r="DI259" s="4"/>
      <c r="DJ259" s="6"/>
    </row>
    <row r="260" spans="1:114" ht="28" customHeight="1">
      <c r="A260" s="1"/>
      <c r="B260" s="2"/>
      <c r="C260" s="2"/>
      <c r="D260" s="17"/>
      <c r="E260" s="10"/>
      <c r="F260" s="10"/>
      <c r="G260" s="10"/>
      <c r="I260" s="2"/>
      <c r="J260" s="4"/>
      <c r="K260" s="4"/>
      <c r="L260" s="4"/>
      <c r="M260" s="4"/>
      <c r="N260" s="4"/>
      <c r="O260" s="4"/>
      <c r="P260" s="4"/>
      <c r="Q260" s="4"/>
      <c r="R260" s="6"/>
      <c r="S260" s="22"/>
      <c r="T260" s="23"/>
      <c r="U260" s="22"/>
      <c r="BA260" s="4"/>
      <c r="BB260" s="4"/>
      <c r="BC260" s="7"/>
      <c r="BD260" s="4"/>
      <c r="BE260" s="4"/>
      <c r="BF260" s="7"/>
      <c r="BG260" s="11"/>
      <c r="BH260" s="11"/>
      <c r="BI260" s="11"/>
      <c r="BJ260" s="11"/>
      <c r="BK260" s="4"/>
      <c r="BL260" s="4"/>
      <c r="BM260" s="9"/>
      <c r="BN260" s="9"/>
      <c r="BO260" s="9"/>
      <c r="BP260" s="9"/>
      <c r="BQ260" s="4"/>
      <c r="BR260" s="4"/>
      <c r="BS260" s="7"/>
      <c r="BW260" s="4"/>
      <c r="BX260" s="4"/>
      <c r="BY260" s="7"/>
      <c r="BZ260" s="4"/>
      <c r="CA260" s="4"/>
      <c r="CB260" s="7"/>
      <c r="CF260" s="4"/>
      <c r="CG260" s="4"/>
      <c r="CH260" s="4"/>
      <c r="CI260" s="4"/>
      <c r="CJ260" s="4"/>
      <c r="CK260" s="4"/>
      <c r="CL260" s="4"/>
      <c r="CM260" s="4"/>
      <c r="CN260" s="7"/>
      <c r="CO260" s="7"/>
      <c r="CP260" s="4"/>
      <c r="CQ260" s="4"/>
      <c r="CR260" s="4"/>
      <c r="CS260" s="4"/>
      <c r="CT260" s="8"/>
      <c r="CU260" s="4"/>
      <c r="CV260" s="4"/>
      <c r="CW260" s="4"/>
      <c r="CX260" s="4"/>
      <c r="CY260" s="7"/>
      <c r="CZ260" s="7"/>
      <c r="DA260" s="7"/>
      <c r="DB260" s="4"/>
      <c r="DC260" s="4"/>
      <c r="DD260" s="4"/>
      <c r="DE260" s="4"/>
      <c r="DF260" s="4"/>
      <c r="DG260" s="4"/>
      <c r="DI260" s="4"/>
      <c r="DJ260" s="6"/>
    </row>
    <row r="261" spans="1:114" ht="28" customHeight="1">
      <c r="A261" s="1"/>
      <c r="B261" s="2"/>
      <c r="C261" s="2"/>
      <c r="D261" s="17"/>
      <c r="E261" s="10"/>
      <c r="F261" s="10"/>
      <c r="G261" s="10"/>
      <c r="I261" s="2"/>
      <c r="J261" s="4"/>
      <c r="K261" s="4"/>
      <c r="L261" s="4"/>
      <c r="M261" s="4"/>
      <c r="N261" s="4"/>
      <c r="O261" s="4"/>
      <c r="P261" s="4"/>
      <c r="Q261" s="4"/>
      <c r="R261" s="6"/>
      <c r="S261" s="22"/>
      <c r="T261" s="23"/>
      <c r="U261" s="22"/>
      <c r="BA261" s="4"/>
      <c r="BB261" s="4"/>
      <c r="BC261" s="7"/>
      <c r="BD261" s="4"/>
      <c r="BE261" s="4"/>
      <c r="BF261" s="7"/>
      <c r="BG261" s="11"/>
      <c r="BH261" s="11"/>
      <c r="BI261" s="11"/>
      <c r="BJ261" s="11"/>
      <c r="BK261" s="4"/>
      <c r="BL261" s="4"/>
      <c r="BM261" s="9"/>
      <c r="BN261" s="9"/>
      <c r="BO261" s="9"/>
      <c r="BP261" s="9"/>
      <c r="BQ261" s="4"/>
      <c r="BR261" s="4"/>
      <c r="BS261" s="7"/>
      <c r="BW261" s="4"/>
      <c r="BX261" s="4"/>
      <c r="BY261" s="7"/>
      <c r="BZ261" s="4"/>
      <c r="CA261" s="4"/>
      <c r="CB261" s="7"/>
      <c r="CF261" s="4"/>
      <c r="CG261" s="4"/>
      <c r="CH261" s="4"/>
      <c r="CI261" s="4"/>
      <c r="CJ261" s="4"/>
      <c r="CK261" s="4"/>
      <c r="CL261" s="4"/>
      <c r="CM261" s="4"/>
      <c r="CN261" s="7"/>
      <c r="CO261" s="7"/>
      <c r="CP261" s="4"/>
      <c r="CQ261" s="4"/>
      <c r="CR261" s="4"/>
      <c r="CS261" s="4"/>
      <c r="CT261" s="8"/>
      <c r="CU261" s="4"/>
      <c r="CV261" s="4"/>
      <c r="CW261" s="4"/>
      <c r="CX261" s="4"/>
      <c r="CY261" s="7"/>
      <c r="CZ261" s="7"/>
      <c r="DA261" s="7"/>
      <c r="DB261" s="4"/>
      <c r="DC261" s="4"/>
      <c r="DD261" s="4"/>
      <c r="DE261" s="4"/>
      <c r="DF261" s="4"/>
      <c r="DG261" s="4"/>
      <c r="DI261" s="4"/>
      <c r="DJ261" s="6"/>
    </row>
    <row r="262" spans="1:114" ht="28" customHeight="1">
      <c r="A262" s="1"/>
      <c r="B262" s="2"/>
      <c r="C262" s="2"/>
      <c r="D262" s="17"/>
      <c r="E262" s="10"/>
      <c r="F262" s="10"/>
      <c r="G262" s="10"/>
      <c r="I262" s="2"/>
      <c r="J262" s="4"/>
      <c r="K262" s="4"/>
      <c r="L262" s="4"/>
      <c r="M262" s="4"/>
      <c r="N262" s="4"/>
      <c r="O262" s="4"/>
      <c r="P262" s="4"/>
      <c r="Q262" s="4"/>
      <c r="R262" s="6"/>
      <c r="S262" s="22"/>
      <c r="T262" s="23"/>
      <c r="U262" s="22"/>
      <c r="BA262" s="4"/>
      <c r="BB262" s="4"/>
      <c r="BC262" s="7"/>
      <c r="BD262" s="4"/>
      <c r="BE262" s="4"/>
      <c r="BF262" s="7"/>
      <c r="BG262" s="11"/>
      <c r="BH262" s="11"/>
      <c r="BI262" s="11"/>
      <c r="BJ262" s="11"/>
      <c r="BK262" s="4"/>
      <c r="BL262" s="4"/>
      <c r="BM262" s="9"/>
      <c r="BN262" s="9"/>
      <c r="BO262" s="9"/>
      <c r="BP262" s="9"/>
      <c r="BQ262" s="4"/>
      <c r="BR262" s="4"/>
      <c r="BS262" s="7"/>
      <c r="BW262" s="4"/>
      <c r="BX262" s="4"/>
      <c r="BY262" s="7"/>
      <c r="BZ262" s="4"/>
      <c r="CA262" s="4"/>
      <c r="CB262" s="7"/>
      <c r="CF262" s="4"/>
      <c r="CG262" s="4"/>
      <c r="CH262" s="4"/>
      <c r="CI262" s="4"/>
      <c r="CJ262" s="4"/>
      <c r="CK262" s="4"/>
      <c r="CL262" s="4"/>
      <c r="CM262" s="4"/>
      <c r="CN262" s="7"/>
      <c r="CO262" s="7"/>
      <c r="CP262" s="4"/>
      <c r="CQ262" s="4"/>
      <c r="CR262" s="4"/>
      <c r="CS262" s="4"/>
      <c r="CT262" s="8"/>
      <c r="CU262" s="4"/>
      <c r="CV262" s="4"/>
      <c r="CW262" s="4"/>
      <c r="CX262" s="4"/>
      <c r="CY262" s="7"/>
      <c r="CZ262" s="7"/>
      <c r="DA262" s="7"/>
      <c r="DB262" s="4"/>
      <c r="DC262" s="4"/>
      <c r="DD262" s="4"/>
      <c r="DE262" s="4"/>
      <c r="DF262" s="4"/>
      <c r="DG262" s="4"/>
      <c r="DI262" s="4"/>
      <c r="DJ262" s="6"/>
    </row>
    <row r="263" spans="1:114" ht="28" customHeight="1">
      <c r="A263" s="1"/>
      <c r="B263" s="2"/>
      <c r="C263" s="2"/>
      <c r="D263" s="17"/>
      <c r="E263" s="10"/>
      <c r="F263" s="10"/>
      <c r="G263" s="10"/>
      <c r="I263" s="2"/>
      <c r="J263" s="4"/>
      <c r="K263" s="4"/>
      <c r="L263" s="4"/>
      <c r="M263" s="4"/>
      <c r="N263" s="4"/>
      <c r="O263" s="4"/>
      <c r="P263" s="4"/>
      <c r="Q263" s="4"/>
      <c r="R263" s="6"/>
      <c r="S263" s="22"/>
      <c r="T263" s="23"/>
      <c r="U263" s="22"/>
      <c r="BA263" s="4"/>
      <c r="BB263" s="4"/>
      <c r="BC263" s="7"/>
      <c r="BD263" s="4"/>
      <c r="BE263" s="4"/>
      <c r="BF263" s="7"/>
      <c r="BG263" s="11"/>
      <c r="BH263" s="11"/>
      <c r="BI263" s="11"/>
      <c r="BJ263" s="11"/>
      <c r="BK263" s="4"/>
      <c r="BL263" s="4"/>
      <c r="BM263" s="9"/>
      <c r="BN263" s="9"/>
      <c r="BO263" s="9"/>
      <c r="BP263" s="9"/>
      <c r="BQ263" s="4"/>
      <c r="BR263" s="4"/>
      <c r="BS263" s="7"/>
      <c r="BW263" s="4"/>
      <c r="BX263" s="4"/>
      <c r="BY263" s="7"/>
      <c r="BZ263" s="4"/>
      <c r="CA263" s="4"/>
      <c r="CB263" s="7"/>
      <c r="CF263" s="4"/>
      <c r="CG263" s="4"/>
      <c r="CH263" s="4"/>
      <c r="CI263" s="4"/>
      <c r="CJ263" s="4"/>
      <c r="CK263" s="4"/>
      <c r="CL263" s="4"/>
      <c r="CM263" s="4"/>
      <c r="CN263" s="7"/>
      <c r="CO263" s="7"/>
      <c r="CP263" s="4"/>
      <c r="CQ263" s="4"/>
      <c r="CR263" s="4"/>
      <c r="CS263" s="4"/>
      <c r="CT263" s="8"/>
      <c r="CU263" s="4"/>
      <c r="CV263" s="4"/>
      <c r="CW263" s="4"/>
      <c r="CX263" s="4"/>
      <c r="CY263" s="7"/>
      <c r="CZ263" s="7"/>
      <c r="DA263" s="7"/>
      <c r="DB263" s="4"/>
      <c r="DC263" s="4"/>
      <c r="DD263" s="4"/>
      <c r="DE263" s="4"/>
      <c r="DF263" s="4"/>
      <c r="DG263" s="4"/>
      <c r="DI263" s="4"/>
      <c r="DJ263" s="6"/>
    </row>
    <row r="264" spans="1:114" ht="28" customHeight="1">
      <c r="A264" s="1"/>
      <c r="B264" s="2"/>
      <c r="C264" s="2"/>
      <c r="D264" s="17"/>
      <c r="E264" s="10"/>
      <c r="F264" s="10"/>
      <c r="G264" s="10"/>
      <c r="I264" s="2"/>
      <c r="J264" s="4"/>
      <c r="K264" s="4"/>
      <c r="L264" s="4"/>
      <c r="M264" s="4"/>
      <c r="N264" s="4"/>
      <c r="O264" s="4"/>
      <c r="P264" s="4"/>
      <c r="Q264" s="4"/>
      <c r="R264" s="6"/>
      <c r="S264" s="22"/>
      <c r="T264" s="23"/>
      <c r="U264" s="22"/>
      <c r="BA264" s="4"/>
      <c r="BB264" s="4"/>
      <c r="BC264" s="7"/>
      <c r="BD264" s="4"/>
      <c r="BE264" s="4"/>
      <c r="BF264" s="7"/>
      <c r="BG264" s="11"/>
      <c r="BH264" s="11"/>
      <c r="BI264" s="11"/>
      <c r="BJ264" s="11"/>
      <c r="BK264" s="4"/>
      <c r="BL264" s="4"/>
      <c r="BM264" s="9"/>
      <c r="BN264" s="9"/>
      <c r="BO264" s="9"/>
      <c r="BP264" s="9"/>
      <c r="BQ264" s="4"/>
      <c r="BR264" s="4"/>
      <c r="BS264" s="7"/>
      <c r="BW264" s="4"/>
      <c r="BX264" s="4"/>
      <c r="BY264" s="7"/>
      <c r="BZ264" s="4"/>
      <c r="CA264" s="4"/>
      <c r="CB264" s="7"/>
      <c r="CF264" s="4"/>
      <c r="CG264" s="4"/>
      <c r="CH264" s="4"/>
      <c r="CI264" s="4"/>
      <c r="CJ264" s="4"/>
      <c r="CK264" s="4"/>
      <c r="CL264" s="4"/>
      <c r="CM264" s="4"/>
      <c r="CN264" s="7"/>
      <c r="CO264" s="7"/>
      <c r="CP264" s="4"/>
      <c r="CQ264" s="4"/>
      <c r="CR264" s="4"/>
      <c r="CS264" s="4"/>
      <c r="CT264" s="8"/>
      <c r="CU264" s="4"/>
      <c r="CV264" s="4"/>
      <c r="CW264" s="4"/>
      <c r="CX264" s="4"/>
      <c r="CY264" s="7"/>
      <c r="CZ264" s="7"/>
      <c r="DA264" s="7"/>
      <c r="DB264" s="4"/>
      <c r="DC264" s="4"/>
      <c r="DD264" s="4"/>
      <c r="DE264" s="4"/>
      <c r="DF264" s="4"/>
      <c r="DG264" s="4"/>
      <c r="DI264" s="4"/>
      <c r="DJ264" s="6"/>
    </row>
    <row r="265" spans="1:114" ht="28" customHeight="1">
      <c r="A265" s="1"/>
      <c r="B265" s="2"/>
      <c r="C265" s="2"/>
      <c r="D265" s="17"/>
      <c r="E265" s="10"/>
      <c r="F265" s="10"/>
      <c r="G265" s="10"/>
      <c r="I265" s="2"/>
      <c r="J265" s="4"/>
      <c r="K265" s="4"/>
      <c r="L265" s="4"/>
      <c r="M265" s="4"/>
      <c r="N265" s="4"/>
      <c r="O265" s="4"/>
      <c r="P265" s="4"/>
      <c r="Q265" s="4"/>
      <c r="R265" s="6"/>
      <c r="S265" s="22"/>
      <c r="T265" s="23"/>
      <c r="U265" s="22"/>
      <c r="BA265" s="4"/>
      <c r="BB265" s="4"/>
      <c r="BC265" s="7"/>
      <c r="BD265" s="4"/>
      <c r="BE265" s="4"/>
      <c r="BF265" s="7"/>
      <c r="BG265" s="11"/>
      <c r="BH265" s="11"/>
      <c r="BI265" s="11"/>
      <c r="BJ265" s="11"/>
      <c r="BK265" s="4"/>
      <c r="BL265" s="4"/>
      <c r="BM265" s="9"/>
      <c r="BN265" s="9"/>
      <c r="BO265" s="9"/>
      <c r="BP265" s="9"/>
      <c r="BQ265" s="4"/>
      <c r="BR265" s="4"/>
      <c r="BS265" s="7"/>
      <c r="BW265" s="4"/>
      <c r="BX265" s="4"/>
      <c r="BY265" s="7"/>
      <c r="BZ265" s="4"/>
      <c r="CA265" s="4"/>
      <c r="CB265" s="7"/>
      <c r="CF265" s="4"/>
      <c r="CG265" s="4"/>
      <c r="CH265" s="4"/>
      <c r="CI265" s="4"/>
      <c r="CJ265" s="4"/>
      <c r="CK265" s="4"/>
      <c r="CL265" s="4"/>
      <c r="CM265" s="4"/>
      <c r="CN265" s="7"/>
      <c r="CO265" s="7"/>
      <c r="CP265" s="4"/>
      <c r="CQ265" s="4"/>
      <c r="CR265" s="4"/>
      <c r="CS265" s="4"/>
      <c r="CT265" s="8"/>
      <c r="CU265" s="4"/>
      <c r="CV265" s="4"/>
      <c r="CW265" s="4"/>
      <c r="CX265" s="4"/>
      <c r="CY265" s="7"/>
      <c r="CZ265" s="7"/>
      <c r="DA265" s="7"/>
      <c r="DB265" s="4"/>
      <c r="DC265" s="4"/>
      <c r="DD265" s="4"/>
      <c r="DE265" s="4"/>
      <c r="DF265" s="4"/>
      <c r="DG265" s="4"/>
      <c r="DI265" s="4"/>
      <c r="DJ265" s="6"/>
    </row>
    <row r="266" spans="1:114" ht="28" customHeight="1">
      <c r="A266" s="1"/>
      <c r="B266" s="2"/>
      <c r="C266" s="2"/>
      <c r="D266" s="17"/>
      <c r="E266" s="10"/>
      <c r="F266" s="10"/>
      <c r="G266" s="10"/>
      <c r="I266" s="2"/>
      <c r="J266" s="4"/>
      <c r="K266" s="4"/>
      <c r="L266" s="4"/>
      <c r="M266" s="4"/>
      <c r="N266" s="4"/>
      <c r="O266" s="4"/>
      <c r="P266" s="4"/>
      <c r="Q266" s="4"/>
      <c r="R266" s="6"/>
      <c r="S266" s="22"/>
      <c r="T266" s="23"/>
      <c r="U266" s="22"/>
      <c r="BA266" s="4"/>
      <c r="BB266" s="4"/>
      <c r="BC266" s="7"/>
      <c r="BD266" s="4"/>
      <c r="BE266" s="4"/>
      <c r="BF266" s="7"/>
      <c r="BG266" s="11"/>
      <c r="BH266" s="11"/>
      <c r="BI266" s="11"/>
      <c r="BJ266" s="11"/>
      <c r="BK266" s="4"/>
      <c r="BL266" s="4"/>
      <c r="BM266" s="9"/>
      <c r="BN266" s="9"/>
      <c r="BO266" s="9"/>
      <c r="BP266" s="9"/>
      <c r="BQ266" s="4"/>
      <c r="BR266" s="4"/>
      <c r="BS266" s="7"/>
      <c r="BW266" s="4"/>
      <c r="BX266" s="4"/>
      <c r="BY266" s="7"/>
      <c r="BZ266" s="4"/>
      <c r="CA266" s="4"/>
      <c r="CB266" s="7"/>
      <c r="CF266" s="4"/>
      <c r="CG266" s="4"/>
      <c r="CH266" s="4"/>
      <c r="CI266" s="4"/>
      <c r="CJ266" s="4"/>
      <c r="CK266" s="4"/>
      <c r="CL266" s="4"/>
      <c r="CM266" s="4"/>
      <c r="CN266" s="7"/>
      <c r="CO266" s="7"/>
      <c r="CP266" s="4"/>
      <c r="CQ266" s="4"/>
      <c r="CR266" s="4"/>
      <c r="CS266" s="4"/>
      <c r="CT266" s="8"/>
      <c r="CU266" s="4"/>
      <c r="CV266" s="4"/>
      <c r="CW266" s="4"/>
      <c r="CX266" s="4"/>
      <c r="CY266" s="7"/>
      <c r="CZ266" s="7"/>
      <c r="DA266" s="7"/>
      <c r="DB266" s="4"/>
      <c r="DC266" s="4"/>
      <c r="DD266" s="4"/>
      <c r="DE266" s="4"/>
      <c r="DF266" s="4"/>
      <c r="DG266" s="4"/>
      <c r="DI266" s="4"/>
      <c r="DJ266" s="6"/>
    </row>
    <row r="267" spans="1:114" ht="28" customHeight="1">
      <c r="A267" s="1"/>
      <c r="B267" s="2"/>
      <c r="C267" s="2"/>
      <c r="D267" s="17"/>
      <c r="E267" s="10"/>
      <c r="F267" s="10"/>
      <c r="G267" s="10"/>
      <c r="I267" s="2"/>
      <c r="J267" s="4"/>
      <c r="K267" s="4"/>
      <c r="L267" s="4"/>
      <c r="M267" s="4"/>
      <c r="N267" s="4"/>
      <c r="O267" s="4"/>
      <c r="P267" s="4"/>
      <c r="Q267" s="4"/>
      <c r="R267" s="6"/>
      <c r="S267" s="22"/>
      <c r="T267" s="23"/>
      <c r="U267" s="22"/>
      <c r="BA267" s="4"/>
      <c r="BB267" s="4"/>
      <c r="BC267" s="7"/>
      <c r="BD267" s="4"/>
      <c r="BE267" s="4"/>
      <c r="BF267" s="7"/>
      <c r="BG267" s="11"/>
      <c r="BH267" s="11"/>
      <c r="BI267" s="11"/>
      <c r="BJ267" s="11"/>
      <c r="BK267" s="4"/>
      <c r="BL267" s="4"/>
      <c r="BM267" s="9"/>
      <c r="BN267" s="9"/>
      <c r="BO267" s="9"/>
      <c r="BP267" s="9"/>
      <c r="BQ267" s="4"/>
      <c r="BR267" s="4"/>
      <c r="BS267" s="7"/>
      <c r="BW267" s="4"/>
      <c r="BX267" s="4"/>
      <c r="BY267" s="7"/>
      <c r="BZ267" s="4"/>
      <c r="CA267" s="4"/>
      <c r="CB267" s="7"/>
      <c r="CF267" s="4"/>
      <c r="CG267" s="4"/>
      <c r="CH267" s="4"/>
      <c r="CI267" s="4"/>
      <c r="CJ267" s="4"/>
      <c r="CK267" s="4"/>
      <c r="CL267" s="4"/>
      <c r="CM267" s="4"/>
      <c r="CN267" s="7"/>
      <c r="CO267" s="7"/>
      <c r="CP267" s="4"/>
      <c r="CQ267" s="4"/>
      <c r="CR267" s="4"/>
      <c r="CS267" s="4"/>
      <c r="CT267" s="8"/>
      <c r="CU267" s="4"/>
      <c r="CV267" s="4"/>
      <c r="CW267" s="4"/>
      <c r="CX267" s="4"/>
      <c r="CY267" s="7"/>
      <c r="CZ267" s="7"/>
      <c r="DA267" s="7"/>
      <c r="DB267" s="4"/>
      <c r="DC267" s="4"/>
      <c r="DD267" s="4"/>
      <c r="DE267" s="4"/>
      <c r="DF267" s="4"/>
      <c r="DG267" s="4"/>
      <c r="DI267" s="4"/>
      <c r="DJ267" s="6"/>
    </row>
    <row r="268" spans="1:114" ht="28" customHeight="1">
      <c r="A268" s="1"/>
      <c r="B268" s="2"/>
      <c r="C268" s="2"/>
      <c r="D268" s="17"/>
      <c r="E268" s="10"/>
      <c r="F268" s="10"/>
      <c r="G268" s="10"/>
      <c r="I268" s="2"/>
      <c r="J268" s="4"/>
      <c r="K268" s="4"/>
      <c r="L268" s="4"/>
      <c r="M268" s="4"/>
      <c r="N268" s="4"/>
      <c r="O268" s="4"/>
      <c r="P268" s="4"/>
      <c r="Q268" s="4"/>
      <c r="R268" s="6"/>
      <c r="S268" s="22"/>
      <c r="T268" s="23"/>
      <c r="U268" s="22"/>
      <c r="BA268" s="4"/>
      <c r="BB268" s="4"/>
      <c r="BC268" s="7"/>
      <c r="BD268" s="4"/>
      <c r="BE268" s="4"/>
      <c r="BF268" s="7"/>
      <c r="BG268" s="11"/>
      <c r="BH268" s="11"/>
      <c r="BI268" s="11"/>
      <c r="BJ268" s="11"/>
      <c r="BK268" s="4"/>
      <c r="BL268" s="4"/>
      <c r="BM268" s="9"/>
      <c r="BN268" s="9"/>
      <c r="BO268" s="9"/>
      <c r="BP268" s="9"/>
      <c r="BQ268" s="4"/>
      <c r="BR268" s="4"/>
      <c r="BS268" s="7"/>
      <c r="BW268" s="4"/>
      <c r="BX268" s="4"/>
      <c r="BY268" s="7"/>
      <c r="BZ268" s="4"/>
      <c r="CA268" s="4"/>
      <c r="CB268" s="7"/>
      <c r="CF268" s="4"/>
      <c r="CG268" s="4"/>
      <c r="CH268" s="4"/>
      <c r="CI268" s="4"/>
      <c r="CJ268" s="4"/>
      <c r="CK268" s="4"/>
      <c r="CL268" s="4"/>
      <c r="CM268" s="4"/>
      <c r="CN268" s="7"/>
      <c r="CO268" s="7"/>
      <c r="CP268" s="4"/>
      <c r="CQ268" s="4"/>
      <c r="CR268" s="4"/>
      <c r="CS268" s="4"/>
      <c r="CT268" s="8"/>
      <c r="CU268" s="4"/>
      <c r="CV268" s="4"/>
      <c r="CW268" s="4"/>
      <c r="CX268" s="4"/>
      <c r="CY268" s="7"/>
      <c r="CZ268" s="7"/>
      <c r="DA268" s="7"/>
      <c r="DB268" s="4"/>
      <c r="DC268" s="4"/>
      <c r="DD268" s="4"/>
      <c r="DE268" s="4"/>
      <c r="DF268" s="4"/>
      <c r="DG268" s="4"/>
      <c r="DI268" s="4"/>
      <c r="DJ268" s="6"/>
    </row>
    <row r="269" spans="1:114" ht="28" customHeight="1">
      <c r="A269" s="1"/>
      <c r="B269" s="2"/>
      <c r="C269" s="2"/>
      <c r="D269" s="17"/>
      <c r="E269" s="10"/>
      <c r="F269" s="10"/>
      <c r="G269" s="10"/>
      <c r="I269" s="2"/>
      <c r="J269" s="4"/>
      <c r="K269" s="4"/>
      <c r="L269" s="4"/>
      <c r="M269" s="4"/>
      <c r="N269" s="4"/>
      <c r="O269" s="4"/>
      <c r="P269" s="4"/>
      <c r="Q269" s="4"/>
      <c r="R269" s="6"/>
      <c r="S269" s="22"/>
      <c r="T269" s="23"/>
      <c r="U269" s="22"/>
      <c r="BA269" s="4"/>
      <c r="BB269" s="4"/>
      <c r="BC269" s="7"/>
      <c r="BD269" s="4"/>
      <c r="BE269" s="4"/>
      <c r="BF269" s="7"/>
      <c r="BG269" s="11"/>
      <c r="BH269" s="11"/>
      <c r="BI269" s="11"/>
      <c r="BJ269" s="11"/>
      <c r="BK269" s="4"/>
      <c r="BL269" s="4"/>
      <c r="BM269" s="9"/>
      <c r="BN269" s="9"/>
      <c r="BO269" s="9"/>
      <c r="BP269" s="9"/>
      <c r="BQ269" s="4"/>
      <c r="BR269" s="4"/>
      <c r="BS269" s="7"/>
      <c r="BW269" s="4"/>
      <c r="BX269" s="4"/>
      <c r="BY269" s="7"/>
      <c r="BZ269" s="4"/>
      <c r="CA269" s="4"/>
      <c r="CB269" s="7"/>
      <c r="CF269" s="4"/>
      <c r="CG269" s="4"/>
      <c r="CH269" s="4"/>
      <c r="CI269" s="4"/>
      <c r="CJ269" s="4"/>
      <c r="CK269" s="4"/>
      <c r="CL269" s="4"/>
      <c r="CM269" s="4"/>
      <c r="CN269" s="7"/>
      <c r="CO269" s="7"/>
      <c r="CP269" s="4"/>
      <c r="CQ269" s="4"/>
      <c r="CR269" s="4"/>
      <c r="CS269" s="4"/>
      <c r="CT269" s="8"/>
      <c r="CU269" s="4"/>
      <c r="CV269" s="4"/>
      <c r="CW269" s="4"/>
      <c r="CX269" s="4"/>
      <c r="CY269" s="7"/>
      <c r="CZ269" s="7"/>
      <c r="DA269" s="7"/>
      <c r="DB269" s="4"/>
      <c r="DC269" s="4"/>
      <c r="DD269" s="4"/>
      <c r="DE269" s="4"/>
      <c r="DF269" s="4"/>
      <c r="DG269" s="4"/>
      <c r="DI269" s="4"/>
      <c r="DJ269" s="6"/>
    </row>
    <row r="270" spans="1:114" ht="28" customHeight="1">
      <c r="A270" s="1"/>
      <c r="B270" s="2"/>
      <c r="C270" s="2"/>
      <c r="D270" s="17"/>
      <c r="E270" s="10"/>
      <c r="F270" s="10"/>
      <c r="G270" s="10"/>
      <c r="I270" s="2"/>
      <c r="J270" s="4"/>
      <c r="K270" s="4"/>
      <c r="L270" s="4"/>
      <c r="M270" s="4"/>
      <c r="N270" s="4"/>
      <c r="O270" s="4"/>
      <c r="P270" s="4"/>
      <c r="Q270" s="4"/>
      <c r="R270" s="6"/>
      <c r="S270" s="22"/>
      <c r="T270" s="23"/>
      <c r="U270" s="22"/>
      <c r="BA270" s="4"/>
      <c r="BB270" s="4"/>
      <c r="BC270" s="7"/>
      <c r="BD270" s="4"/>
      <c r="BE270" s="4"/>
      <c r="BF270" s="7"/>
      <c r="BG270" s="11"/>
      <c r="BH270" s="11"/>
      <c r="BI270" s="11"/>
      <c r="BJ270" s="11"/>
      <c r="BK270" s="4"/>
      <c r="BL270" s="4"/>
      <c r="BM270" s="9"/>
      <c r="BN270" s="9"/>
      <c r="BO270" s="9"/>
      <c r="BP270" s="9"/>
      <c r="BQ270" s="4"/>
      <c r="BR270" s="4"/>
      <c r="BS270" s="7"/>
      <c r="BW270" s="4"/>
      <c r="BX270" s="4"/>
      <c r="BY270" s="7"/>
      <c r="BZ270" s="4"/>
      <c r="CA270" s="4"/>
      <c r="CB270" s="7"/>
      <c r="CF270" s="4"/>
      <c r="CG270" s="4"/>
      <c r="CH270" s="4"/>
      <c r="CI270" s="4"/>
      <c r="CJ270" s="4"/>
      <c r="CK270" s="4"/>
      <c r="CL270" s="4"/>
      <c r="CM270" s="4"/>
      <c r="CN270" s="7"/>
      <c r="CO270" s="7"/>
      <c r="CP270" s="4"/>
      <c r="CQ270" s="4"/>
      <c r="CR270" s="4"/>
      <c r="CS270" s="4"/>
      <c r="CT270" s="8"/>
      <c r="CU270" s="4"/>
      <c r="CV270" s="4"/>
      <c r="CW270" s="4"/>
      <c r="CX270" s="4"/>
      <c r="CY270" s="7"/>
      <c r="CZ270" s="7"/>
      <c r="DA270" s="7"/>
      <c r="DB270" s="4"/>
      <c r="DC270" s="4"/>
      <c r="DD270" s="4"/>
      <c r="DE270" s="4"/>
      <c r="DF270" s="4"/>
      <c r="DG270" s="4"/>
      <c r="DI270" s="4"/>
      <c r="DJ270" s="6"/>
    </row>
    <row r="271" spans="1:114" ht="28" customHeight="1">
      <c r="A271" s="1"/>
      <c r="B271" s="2"/>
      <c r="C271" s="2"/>
      <c r="D271" s="17"/>
      <c r="E271" s="10"/>
      <c r="F271" s="10"/>
      <c r="G271" s="10"/>
      <c r="I271" s="2"/>
      <c r="J271" s="4"/>
      <c r="K271" s="4"/>
      <c r="L271" s="4"/>
      <c r="M271" s="4"/>
      <c r="N271" s="4"/>
      <c r="O271" s="4"/>
      <c r="P271" s="4"/>
      <c r="Q271" s="4"/>
      <c r="R271" s="6"/>
      <c r="S271" s="22"/>
      <c r="T271" s="23"/>
      <c r="U271" s="22"/>
      <c r="BA271" s="4"/>
      <c r="BB271" s="4"/>
      <c r="BC271" s="7"/>
      <c r="BD271" s="4"/>
      <c r="BE271" s="4"/>
      <c r="BF271" s="7"/>
      <c r="BG271" s="11"/>
      <c r="BH271" s="11"/>
      <c r="BI271" s="11"/>
      <c r="BJ271" s="11"/>
      <c r="BK271" s="4"/>
      <c r="BL271" s="4"/>
      <c r="BM271" s="9"/>
      <c r="BN271" s="9"/>
      <c r="BO271" s="9"/>
      <c r="BP271" s="9"/>
      <c r="BQ271" s="4"/>
      <c r="BR271" s="4"/>
      <c r="BS271" s="7"/>
      <c r="BW271" s="4"/>
      <c r="BX271" s="4"/>
      <c r="BY271" s="7"/>
      <c r="BZ271" s="4"/>
      <c r="CA271" s="4"/>
      <c r="CB271" s="7"/>
      <c r="CF271" s="4"/>
      <c r="CG271" s="4"/>
      <c r="CH271" s="4"/>
      <c r="CI271" s="4"/>
      <c r="CJ271" s="4"/>
      <c r="CK271" s="4"/>
      <c r="CL271" s="4"/>
      <c r="CM271" s="4"/>
      <c r="CN271" s="7"/>
      <c r="CO271" s="7"/>
      <c r="CP271" s="4"/>
      <c r="CQ271" s="4"/>
      <c r="CR271" s="4"/>
      <c r="CS271" s="4"/>
      <c r="CT271" s="8"/>
      <c r="CU271" s="4"/>
      <c r="CV271" s="4"/>
      <c r="CW271" s="4"/>
      <c r="CX271" s="4"/>
      <c r="CY271" s="7"/>
      <c r="CZ271" s="7"/>
      <c r="DA271" s="7"/>
      <c r="DB271" s="4"/>
      <c r="DC271" s="4"/>
      <c r="DD271" s="4"/>
      <c r="DE271" s="4"/>
      <c r="DF271" s="4"/>
      <c r="DG271" s="4"/>
      <c r="DI271" s="4"/>
      <c r="DJ271" s="6"/>
    </row>
    <row r="272" spans="1:114" ht="28" customHeight="1">
      <c r="A272" s="1"/>
      <c r="B272" s="2"/>
      <c r="C272" s="2"/>
      <c r="D272" s="17"/>
      <c r="E272" s="10"/>
      <c r="F272" s="10"/>
      <c r="G272" s="10"/>
      <c r="I272" s="2"/>
      <c r="J272" s="4"/>
      <c r="K272" s="4"/>
      <c r="L272" s="4"/>
      <c r="M272" s="4"/>
      <c r="N272" s="4"/>
      <c r="O272" s="4"/>
      <c r="P272" s="4"/>
      <c r="Q272" s="4"/>
      <c r="R272" s="6"/>
      <c r="S272" s="22"/>
      <c r="T272" s="23"/>
      <c r="U272" s="22"/>
      <c r="BA272" s="4"/>
      <c r="BB272" s="4"/>
      <c r="BC272" s="7"/>
      <c r="BD272" s="4"/>
      <c r="BE272" s="4"/>
      <c r="BF272" s="7"/>
      <c r="BG272" s="11"/>
      <c r="BH272" s="11"/>
      <c r="BI272" s="11"/>
      <c r="BJ272" s="11"/>
      <c r="BK272" s="4"/>
      <c r="BL272" s="4"/>
      <c r="BM272" s="9"/>
      <c r="BN272" s="9"/>
      <c r="BO272" s="9"/>
      <c r="BP272" s="9"/>
      <c r="BQ272" s="4"/>
      <c r="BR272" s="4"/>
      <c r="BS272" s="7"/>
      <c r="BW272" s="4"/>
      <c r="BX272" s="4"/>
      <c r="BY272" s="7"/>
      <c r="BZ272" s="4"/>
      <c r="CA272" s="4"/>
      <c r="CB272" s="7"/>
      <c r="CF272" s="4"/>
      <c r="CG272" s="4"/>
      <c r="CH272" s="4"/>
      <c r="CI272" s="4"/>
      <c r="CJ272" s="4"/>
      <c r="CK272" s="4"/>
      <c r="CL272" s="4"/>
      <c r="CM272" s="4"/>
      <c r="CN272" s="7"/>
      <c r="CO272" s="7"/>
      <c r="CP272" s="4"/>
      <c r="CQ272" s="4"/>
      <c r="CR272" s="4"/>
      <c r="CS272" s="4"/>
      <c r="CT272" s="8"/>
      <c r="CU272" s="4"/>
      <c r="CV272" s="4"/>
      <c r="CW272" s="4"/>
      <c r="CX272" s="4"/>
      <c r="CY272" s="7"/>
      <c r="CZ272" s="7"/>
      <c r="DA272" s="7"/>
      <c r="DB272" s="4"/>
      <c r="DC272" s="4"/>
      <c r="DD272" s="4"/>
      <c r="DE272" s="4"/>
      <c r="DF272" s="4"/>
      <c r="DG272" s="4"/>
      <c r="DI272" s="4"/>
      <c r="DJ272" s="6"/>
    </row>
    <row r="273" spans="1:114" ht="28" customHeight="1">
      <c r="A273" s="1"/>
      <c r="B273" s="2"/>
      <c r="C273" s="2"/>
      <c r="D273" s="17"/>
      <c r="E273" s="10"/>
      <c r="F273" s="10"/>
      <c r="G273" s="10"/>
      <c r="I273" s="2"/>
      <c r="J273" s="4"/>
      <c r="K273" s="4"/>
      <c r="L273" s="4"/>
      <c r="M273" s="4"/>
      <c r="N273" s="4"/>
      <c r="O273" s="4"/>
      <c r="P273" s="4"/>
      <c r="Q273" s="4"/>
      <c r="R273" s="6"/>
      <c r="S273" s="22"/>
      <c r="T273" s="23"/>
      <c r="U273" s="22"/>
      <c r="BA273" s="4"/>
      <c r="BB273" s="4"/>
      <c r="BC273" s="7"/>
      <c r="BD273" s="4"/>
      <c r="BE273" s="4"/>
      <c r="BF273" s="7"/>
      <c r="BG273" s="11"/>
      <c r="BH273" s="11"/>
      <c r="BI273" s="11"/>
      <c r="BJ273" s="11"/>
      <c r="BK273" s="4"/>
      <c r="BL273" s="4"/>
      <c r="BM273" s="9"/>
      <c r="BN273" s="9"/>
      <c r="BO273" s="9"/>
      <c r="BP273" s="9"/>
      <c r="BQ273" s="4"/>
      <c r="BR273" s="4"/>
      <c r="BS273" s="7"/>
      <c r="BW273" s="4"/>
      <c r="BX273" s="4"/>
      <c r="BY273" s="7"/>
      <c r="BZ273" s="4"/>
      <c r="CA273" s="4"/>
      <c r="CB273" s="7"/>
      <c r="CF273" s="4"/>
      <c r="CG273" s="4"/>
      <c r="CH273" s="4"/>
      <c r="CI273" s="4"/>
      <c r="CJ273" s="4"/>
      <c r="CK273" s="4"/>
      <c r="CL273" s="4"/>
      <c r="CM273" s="4"/>
      <c r="CN273" s="7"/>
      <c r="CO273" s="7"/>
      <c r="CP273" s="4"/>
      <c r="CQ273" s="4"/>
      <c r="CR273" s="4"/>
      <c r="CS273" s="4"/>
      <c r="CT273" s="8"/>
      <c r="CU273" s="4"/>
      <c r="CV273" s="4"/>
      <c r="CW273" s="4"/>
      <c r="CX273" s="4"/>
      <c r="CY273" s="7"/>
      <c r="CZ273" s="7"/>
      <c r="DA273" s="7"/>
      <c r="DB273" s="4"/>
      <c r="DC273" s="4"/>
      <c r="DD273" s="4"/>
      <c r="DE273" s="4"/>
      <c r="DF273" s="4"/>
      <c r="DG273" s="4"/>
      <c r="DI273" s="4"/>
      <c r="DJ273" s="6"/>
    </row>
    <row r="274" spans="1:114" ht="28" customHeight="1">
      <c r="A274" s="1"/>
      <c r="B274" s="2"/>
      <c r="C274" s="2"/>
      <c r="D274" s="17"/>
      <c r="E274" s="10"/>
      <c r="F274" s="10"/>
      <c r="G274" s="10"/>
      <c r="I274" s="2"/>
      <c r="J274" s="4"/>
      <c r="K274" s="4"/>
      <c r="L274" s="4"/>
      <c r="M274" s="4"/>
      <c r="N274" s="4"/>
      <c r="O274" s="4"/>
      <c r="P274" s="4"/>
      <c r="Q274" s="4"/>
      <c r="R274" s="6"/>
      <c r="S274" s="22"/>
      <c r="T274" s="23"/>
      <c r="U274" s="22"/>
      <c r="BA274" s="4"/>
      <c r="BB274" s="4"/>
      <c r="BC274" s="7"/>
      <c r="BD274" s="4"/>
      <c r="BE274" s="4"/>
      <c r="BF274" s="7"/>
      <c r="BG274" s="11"/>
      <c r="BH274" s="11"/>
      <c r="BI274" s="11"/>
      <c r="BJ274" s="11"/>
      <c r="BK274" s="4"/>
      <c r="BL274" s="4"/>
      <c r="BM274" s="9"/>
      <c r="BN274" s="9"/>
      <c r="BO274" s="9"/>
      <c r="BP274" s="9"/>
      <c r="BQ274" s="4"/>
      <c r="BR274" s="4"/>
      <c r="BS274" s="7"/>
      <c r="BW274" s="4"/>
      <c r="BX274" s="4"/>
      <c r="BY274" s="7"/>
      <c r="BZ274" s="4"/>
      <c r="CA274" s="4"/>
      <c r="CB274" s="7"/>
      <c r="CF274" s="4"/>
      <c r="CG274" s="4"/>
      <c r="CH274" s="4"/>
      <c r="CI274" s="4"/>
      <c r="CJ274" s="4"/>
      <c r="CK274" s="4"/>
      <c r="CL274" s="4"/>
      <c r="CM274" s="4"/>
      <c r="CN274" s="7"/>
      <c r="CO274" s="7"/>
      <c r="CP274" s="4"/>
      <c r="CQ274" s="4"/>
      <c r="CR274" s="4"/>
      <c r="CS274" s="4"/>
      <c r="CT274" s="8"/>
      <c r="CU274" s="4"/>
      <c r="CV274" s="4"/>
      <c r="CW274" s="4"/>
      <c r="CX274" s="4"/>
      <c r="CY274" s="7"/>
      <c r="CZ274" s="7"/>
      <c r="DA274" s="7"/>
      <c r="DB274" s="4"/>
      <c r="DC274" s="4"/>
      <c r="DD274" s="4"/>
      <c r="DE274" s="4"/>
      <c r="DF274" s="4"/>
      <c r="DG274" s="4"/>
      <c r="DI274" s="4"/>
      <c r="DJ274" s="6"/>
    </row>
    <row r="275" spans="1:114" ht="28" customHeight="1">
      <c r="A275" s="1"/>
      <c r="B275" s="2"/>
      <c r="C275" s="2"/>
      <c r="D275" s="17"/>
      <c r="E275" s="10"/>
      <c r="F275" s="10"/>
      <c r="G275" s="10"/>
      <c r="I275" s="2"/>
      <c r="J275" s="4"/>
      <c r="K275" s="4"/>
      <c r="L275" s="4"/>
      <c r="M275" s="4"/>
      <c r="N275" s="4"/>
      <c r="O275" s="4"/>
      <c r="P275" s="4"/>
      <c r="Q275" s="4"/>
      <c r="R275" s="6"/>
      <c r="S275" s="22"/>
      <c r="T275" s="23"/>
      <c r="U275" s="22"/>
      <c r="BA275" s="4"/>
      <c r="BB275" s="4"/>
      <c r="BC275" s="7"/>
      <c r="BD275" s="4"/>
      <c r="BE275" s="4"/>
      <c r="BF275" s="7"/>
      <c r="BG275" s="11"/>
      <c r="BH275" s="11"/>
      <c r="BI275" s="11"/>
      <c r="BJ275" s="11"/>
      <c r="BK275" s="4"/>
      <c r="BL275" s="4"/>
      <c r="BM275" s="9"/>
      <c r="BN275" s="9"/>
      <c r="BO275" s="9"/>
      <c r="BP275" s="9"/>
      <c r="BQ275" s="4"/>
      <c r="BR275" s="4"/>
      <c r="BS275" s="7"/>
      <c r="BW275" s="4"/>
      <c r="BX275" s="4"/>
      <c r="BY275" s="7"/>
      <c r="BZ275" s="4"/>
      <c r="CA275" s="4"/>
      <c r="CB275" s="7"/>
      <c r="CF275" s="4"/>
      <c r="CG275" s="4"/>
      <c r="CH275" s="4"/>
      <c r="CI275" s="4"/>
      <c r="CJ275" s="4"/>
      <c r="CK275" s="4"/>
      <c r="CL275" s="4"/>
      <c r="CM275" s="4"/>
      <c r="CN275" s="7"/>
      <c r="CO275" s="7"/>
      <c r="CP275" s="4"/>
      <c r="CQ275" s="4"/>
      <c r="CR275" s="4"/>
      <c r="CS275" s="4"/>
      <c r="CT275" s="8"/>
      <c r="CU275" s="4"/>
      <c r="CV275" s="4"/>
      <c r="CW275" s="4"/>
      <c r="CX275" s="4"/>
      <c r="CY275" s="7"/>
      <c r="CZ275" s="7"/>
      <c r="DA275" s="7"/>
      <c r="DB275" s="4"/>
      <c r="DC275" s="4"/>
      <c r="DD275" s="4"/>
      <c r="DE275" s="4"/>
      <c r="DF275" s="4"/>
      <c r="DG275" s="4"/>
      <c r="DI275" s="4"/>
      <c r="DJ275" s="6"/>
    </row>
    <row r="276" spans="1:114" ht="28" customHeight="1">
      <c r="A276" s="1"/>
      <c r="B276" s="2"/>
      <c r="C276" s="2"/>
      <c r="D276" s="17"/>
      <c r="E276" s="10"/>
      <c r="F276" s="10"/>
      <c r="G276" s="10"/>
      <c r="I276" s="2"/>
      <c r="J276" s="4"/>
      <c r="K276" s="4"/>
      <c r="L276" s="4"/>
      <c r="M276" s="4"/>
      <c r="N276" s="4"/>
      <c r="O276" s="4"/>
      <c r="P276" s="4"/>
      <c r="Q276" s="4"/>
      <c r="R276" s="6"/>
      <c r="S276" s="22"/>
      <c r="T276" s="23"/>
      <c r="U276" s="22"/>
      <c r="BA276" s="4"/>
      <c r="BB276" s="4"/>
      <c r="BC276" s="7"/>
      <c r="BD276" s="4"/>
      <c r="BE276" s="4"/>
      <c r="BF276" s="7"/>
      <c r="BG276" s="11"/>
      <c r="BH276" s="11"/>
      <c r="BI276" s="11"/>
      <c r="BJ276" s="11"/>
      <c r="BK276" s="4"/>
      <c r="BL276" s="4"/>
      <c r="BM276" s="9"/>
      <c r="BN276" s="9"/>
      <c r="BO276" s="9"/>
      <c r="BP276" s="9"/>
      <c r="BQ276" s="4"/>
      <c r="BR276" s="4"/>
      <c r="BS276" s="7"/>
      <c r="BW276" s="4"/>
      <c r="BX276" s="4"/>
      <c r="BY276" s="7"/>
      <c r="BZ276" s="4"/>
      <c r="CA276" s="4"/>
      <c r="CB276" s="7"/>
      <c r="CF276" s="4"/>
      <c r="CG276" s="4"/>
      <c r="CH276" s="4"/>
      <c r="CI276" s="4"/>
      <c r="CJ276" s="4"/>
      <c r="CK276" s="4"/>
      <c r="CL276" s="4"/>
      <c r="CM276" s="4"/>
      <c r="CN276" s="7"/>
      <c r="CO276" s="7"/>
      <c r="CP276" s="4"/>
      <c r="CQ276" s="4"/>
      <c r="CR276" s="4"/>
      <c r="CS276" s="4"/>
      <c r="CT276" s="8"/>
      <c r="CU276" s="4"/>
      <c r="CV276" s="4"/>
      <c r="CW276" s="4"/>
      <c r="CX276" s="4"/>
      <c r="CY276" s="7"/>
      <c r="CZ276" s="7"/>
      <c r="DA276" s="7"/>
      <c r="DB276" s="4"/>
      <c r="DC276" s="4"/>
      <c r="DD276" s="4"/>
      <c r="DE276" s="4"/>
      <c r="DF276" s="4"/>
      <c r="DG276" s="4"/>
      <c r="DI276" s="4"/>
      <c r="DJ276" s="6"/>
    </row>
    <row r="277" spans="1:114" ht="28" customHeight="1">
      <c r="A277" s="1"/>
      <c r="B277" s="2"/>
      <c r="C277" s="2"/>
      <c r="D277" s="17"/>
      <c r="E277" s="10"/>
      <c r="F277" s="10"/>
      <c r="G277" s="10"/>
      <c r="I277" s="2"/>
      <c r="J277" s="4"/>
      <c r="K277" s="4"/>
      <c r="L277" s="4"/>
      <c r="M277" s="4"/>
      <c r="N277" s="4"/>
      <c r="O277" s="4"/>
      <c r="P277" s="4"/>
      <c r="Q277" s="4"/>
      <c r="R277" s="6"/>
      <c r="S277" s="22"/>
      <c r="T277" s="23"/>
      <c r="U277" s="22"/>
      <c r="BA277" s="4"/>
      <c r="BB277" s="4"/>
      <c r="BC277" s="7"/>
      <c r="BD277" s="4"/>
      <c r="BE277" s="4"/>
      <c r="BF277" s="7"/>
      <c r="BG277" s="11"/>
      <c r="BH277" s="11"/>
      <c r="BI277" s="11"/>
      <c r="BJ277" s="11"/>
      <c r="BK277" s="4"/>
      <c r="BL277" s="4"/>
      <c r="BM277" s="9"/>
      <c r="BN277" s="9"/>
      <c r="BO277" s="9"/>
      <c r="BP277" s="9"/>
      <c r="BQ277" s="4"/>
      <c r="BR277" s="4"/>
      <c r="BS277" s="7"/>
      <c r="BW277" s="4"/>
      <c r="BX277" s="4"/>
      <c r="BY277" s="7"/>
      <c r="BZ277" s="4"/>
      <c r="CA277" s="4"/>
      <c r="CB277" s="7"/>
      <c r="CF277" s="4"/>
      <c r="CG277" s="4"/>
      <c r="CH277" s="4"/>
      <c r="CI277" s="4"/>
      <c r="CJ277" s="4"/>
      <c r="CK277" s="4"/>
      <c r="CL277" s="4"/>
      <c r="CM277" s="4"/>
      <c r="CN277" s="7"/>
      <c r="CO277" s="7"/>
      <c r="CP277" s="4"/>
      <c r="CQ277" s="4"/>
      <c r="CR277" s="4"/>
      <c r="CS277" s="4"/>
      <c r="CT277" s="8"/>
      <c r="CU277" s="4"/>
      <c r="CV277" s="4"/>
      <c r="CW277" s="4"/>
      <c r="CX277" s="4"/>
      <c r="CY277" s="7"/>
      <c r="CZ277" s="7"/>
      <c r="DA277" s="7"/>
      <c r="DB277" s="4"/>
      <c r="DC277" s="4"/>
      <c r="DD277" s="4"/>
      <c r="DE277" s="4"/>
      <c r="DF277" s="4"/>
      <c r="DG277" s="4"/>
      <c r="DI277" s="4"/>
      <c r="DJ277" s="6"/>
    </row>
    <row r="278" spans="1:114" ht="28" customHeight="1">
      <c r="A278" s="1"/>
      <c r="B278" s="2"/>
      <c r="C278" s="2"/>
      <c r="D278" s="17"/>
      <c r="E278" s="10"/>
      <c r="F278" s="10"/>
      <c r="G278" s="10"/>
      <c r="I278" s="2"/>
      <c r="J278" s="4"/>
      <c r="K278" s="4"/>
      <c r="L278" s="4"/>
      <c r="M278" s="4"/>
      <c r="N278" s="4"/>
      <c r="O278" s="4"/>
      <c r="P278" s="4"/>
      <c r="Q278" s="4"/>
      <c r="R278" s="6"/>
      <c r="S278" s="22"/>
      <c r="T278" s="23"/>
      <c r="U278" s="22"/>
      <c r="BA278" s="4"/>
      <c r="BB278" s="4"/>
      <c r="BC278" s="7"/>
      <c r="BD278" s="4"/>
      <c r="BE278" s="4"/>
      <c r="BF278" s="7"/>
      <c r="BG278" s="11"/>
      <c r="BH278" s="11"/>
      <c r="BI278" s="11"/>
      <c r="BJ278" s="11"/>
      <c r="BK278" s="4"/>
      <c r="BL278" s="4"/>
      <c r="BM278" s="9"/>
      <c r="BN278" s="9"/>
      <c r="BO278" s="9"/>
      <c r="BP278" s="9"/>
      <c r="BQ278" s="4"/>
      <c r="BR278" s="4"/>
      <c r="BS278" s="7"/>
      <c r="BW278" s="4"/>
      <c r="BX278" s="4"/>
      <c r="BY278" s="7"/>
      <c r="BZ278" s="4"/>
      <c r="CA278" s="4"/>
      <c r="CB278" s="7"/>
      <c r="CF278" s="4"/>
      <c r="CG278" s="4"/>
      <c r="CH278" s="4"/>
      <c r="CI278" s="4"/>
      <c r="CJ278" s="4"/>
      <c r="CK278" s="4"/>
      <c r="CL278" s="4"/>
      <c r="CM278" s="4"/>
      <c r="CN278" s="7"/>
      <c r="CO278" s="7"/>
      <c r="CP278" s="4"/>
      <c r="CQ278" s="4"/>
      <c r="CR278" s="4"/>
      <c r="CS278" s="4"/>
      <c r="CT278" s="8"/>
      <c r="CU278" s="4"/>
      <c r="CV278" s="4"/>
      <c r="CW278" s="4"/>
      <c r="CX278" s="4"/>
      <c r="CY278" s="7"/>
      <c r="CZ278" s="7"/>
      <c r="DA278" s="7"/>
      <c r="DB278" s="4"/>
      <c r="DC278" s="4"/>
      <c r="DD278" s="4"/>
      <c r="DE278" s="4"/>
      <c r="DF278" s="4"/>
      <c r="DG278" s="4"/>
      <c r="DI278" s="4"/>
      <c r="DJ278" s="6"/>
    </row>
    <row r="279" spans="1:114" ht="28" customHeight="1">
      <c r="A279" s="1"/>
      <c r="B279" s="2"/>
      <c r="C279" s="2"/>
      <c r="D279" s="17"/>
      <c r="E279" s="10"/>
      <c r="F279" s="10"/>
      <c r="G279" s="10"/>
      <c r="I279" s="2"/>
      <c r="J279" s="4"/>
      <c r="K279" s="4"/>
      <c r="L279" s="4"/>
      <c r="M279" s="4"/>
      <c r="N279" s="4"/>
      <c r="O279" s="4"/>
      <c r="P279" s="4"/>
      <c r="Q279" s="4"/>
      <c r="R279" s="6"/>
      <c r="S279" s="22"/>
      <c r="T279" s="23"/>
      <c r="U279" s="22"/>
      <c r="BA279" s="4"/>
      <c r="BB279" s="4"/>
      <c r="BC279" s="7"/>
      <c r="BD279" s="4"/>
      <c r="BE279" s="4"/>
      <c r="BF279" s="7"/>
      <c r="BG279" s="11"/>
      <c r="BH279" s="11"/>
      <c r="BI279" s="11"/>
      <c r="BJ279" s="11"/>
      <c r="BK279" s="4"/>
      <c r="BL279" s="4"/>
      <c r="BM279" s="9"/>
      <c r="BN279" s="9"/>
      <c r="BO279" s="9"/>
      <c r="BP279" s="9"/>
      <c r="BQ279" s="4"/>
      <c r="BR279" s="4"/>
      <c r="BS279" s="7"/>
      <c r="BW279" s="4"/>
      <c r="BX279" s="4"/>
      <c r="BY279" s="7"/>
      <c r="BZ279" s="4"/>
      <c r="CA279" s="4"/>
      <c r="CB279" s="7"/>
      <c r="CF279" s="4"/>
      <c r="CG279" s="4"/>
      <c r="CH279" s="4"/>
      <c r="CI279" s="4"/>
      <c r="CJ279" s="4"/>
      <c r="CK279" s="4"/>
      <c r="CL279" s="4"/>
      <c r="CM279" s="4"/>
      <c r="CN279" s="7"/>
      <c r="CO279" s="7"/>
      <c r="CP279" s="4"/>
      <c r="CQ279" s="4"/>
      <c r="CR279" s="4"/>
      <c r="CS279" s="4"/>
      <c r="CT279" s="8"/>
      <c r="CU279" s="4"/>
      <c r="CV279" s="4"/>
      <c r="CW279" s="4"/>
      <c r="CX279" s="4"/>
      <c r="CY279" s="7"/>
      <c r="CZ279" s="7"/>
      <c r="DA279" s="7"/>
      <c r="DB279" s="4"/>
      <c r="DC279" s="4"/>
      <c r="DD279" s="4"/>
      <c r="DE279" s="4"/>
      <c r="DF279" s="4"/>
      <c r="DG279" s="4"/>
      <c r="DI279" s="4"/>
      <c r="DJ279" s="6"/>
    </row>
    <row r="280" spans="1:114" ht="28" customHeight="1">
      <c r="A280" s="1"/>
      <c r="B280" s="2"/>
      <c r="C280" s="2"/>
      <c r="D280" s="17"/>
      <c r="E280" s="10"/>
      <c r="F280" s="10"/>
      <c r="G280" s="10"/>
      <c r="I280" s="2"/>
      <c r="J280" s="4"/>
      <c r="K280" s="4"/>
      <c r="L280" s="4"/>
      <c r="M280" s="4"/>
      <c r="N280" s="4"/>
      <c r="O280" s="4"/>
      <c r="P280" s="4"/>
      <c r="Q280" s="4"/>
      <c r="R280" s="6"/>
      <c r="S280" s="22"/>
      <c r="T280" s="23"/>
      <c r="U280" s="22"/>
      <c r="BA280" s="4"/>
      <c r="BB280" s="4"/>
      <c r="BC280" s="7"/>
      <c r="BD280" s="4"/>
      <c r="BE280" s="4"/>
      <c r="BF280" s="7"/>
      <c r="BG280" s="11"/>
      <c r="BH280" s="11"/>
      <c r="BI280" s="11"/>
      <c r="BJ280" s="11"/>
      <c r="BK280" s="4"/>
      <c r="BL280" s="4"/>
      <c r="BM280" s="9"/>
      <c r="BN280" s="9"/>
      <c r="BO280" s="9"/>
      <c r="BP280" s="9"/>
      <c r="BQ280" s="4"/>
      <c r="BR280" s="4"/>
      <c r="BS280" s="7"/>
      <c r="BW280" s="4"/>
      <c r="BX280" s="4"/>
      <c r="BY280" s="7"/>
      <c r="BZ280" s="4"/>
      <c r="CA280" s="4"/>
      <c r="CB280" s="7"/>
      <c r="CF280" s="4"/>
      <c r="CG280" s="4"/>
      <c r="CH280" s="4"/>
      <c r="CI280" s="4"/>
      <c r="CJ280" s="4"/>
      <c r="CK280" s="4"/>
      <c r="CL280" s="4"/>
      <c r="CM280" s="4"/>
      <c r="CN280" s="7"/>
      <c r="CO280" s="7"/>
      <c r="CP280" s="4"/>
      <c r="CQ280" s="4"/>
      <c r="CR280" s="4"/>
      <c r="CS280" s="4"/>
      <c r="CT280" s="8"/>
      <c r="CU280" s="4"/>
      <c r="CV280" s="4"/>
      <c r="CW280" s="4"/>
      <c r="CX280" s="4"/>
      <c r="CY280" s="7"/>
      <c r="CZ280" s="7"/>
      <c r="DA280" s="7"/>
      <c r="DB280" s="4"/>
      <c r="DC280" s="4"/>
      <c r="DD280" s="4"/>
      <c r="DE280" s="4"/>
      <c r="DF280" s="4"/>
      <c r="DG280" s="4"/>
      <c r="DI280" s="4"/>
      <c r="DJ280" s="6"/>
    </row>
    <row r="281" spans="1:114" ht="28" customHeight="1">
      <c r="A281" s="1"/>
      <c r="B281" s="2"/>
      <c r="C281" s="2"/>
      <c r="D281" s="17"/>
      <c r="E281" s="10"/>
      <c r="F281" s="10"/>
      <c r="G281" s="10"/>
      <c r="I281" s="2"/>
      <c r="J281" s="4"/>
      <c r="K281" s="4"/>
      <c r="L281" s="4"/>
      <c r="M281" s="4"/>
      <c r="N281" s="4"/>
      <c r="O281" s="4"/>
      <c r="P281" s="4"/>
      <c r="Q281" s="4"/>
      <c r="R281" s="6"/>
      <c r="S281" s="22"/>
      <c r="T281" s="23"/>
      <c r="U281" s="22"/>
      <c r="BA281" s="4"/>
      <c r="BB281" s="4"/>
      <c r="BC281" s="7"/>
      <c r="BD281" s="4"/>
      <c r="BE281" s="4"/>
      <c r="BF281" s="7"/>
      <c r="BG281" s="11"/>
      <c r="BH281" s="11"/>
      <c r="BI281" s="11"/>
      <c r="BJ281" s="11"/>
      <c r="BK281" s="4"/>
      <c r="BL281" s="4"/>
      <c r="BM281" s="9"/>
      <c r="BN281" s="9"/>
      <c r="BO281" s="9"/>
      <c r="BP281" s="9"/>
      <c r="BQ281" s="4"/>
      <c r="BR281" s="4"/>
      <c r="BS281" s="7"/>
      <c r="BW281" s="4"/>
      <c r="BX281" s="4"/>
      <c r="BY281" s="7"/>
      <c r="BZ281" s="4"/>
      <c r="CA281" s="4"/>
      <c r="CB281" s="7"/>
      <c r="CF281" s="4"/>
      <c r="CG281" s="4"/>
      <c r="CH281" s="4"/>
      <c r="CI281" s="4"/>
      <c r="CJ281" s="4"/>
      <c r="CK281" s="4"/>
      <c r="CL281" s="4"/>
      <c r="CM281" s="4"/>
      <c r="CN281" s="7"/>
      <c r="CO281" s="7"/>
      <c r="CP281" s="4"/>
      <c r="CQ281" s="4"/>
      <c r="CR281" s="4"/>
      <c r="CS281" s="4"/>
      <c r="CT281" s="8"/>
      <c r="CU281" s="4"/>
      <c r="CV281" s="4"/>
      <c r="CW281" s="4"/>
      <c r="CX281" s="4"/>
      <c r="CY281" s="7"/>
      <c r="CZ281" s="7"/>
      <c r="DA281" s="7"/>
      <c r="DB281" s="4"/>
      <c r="DC281" s="4"/>
      <c r="DD281" s="4"/>
      <c r="DE281" s="4"/>
      <c r="DF281" s="4"/>
      <c r="DG281" s="4"/>
      <c r="DI281" s="4"/>
      <c r="DJ281" s="6"/>
    </row>
    <row r="282" spans="1:114" ht="28" customHeight="1">
      <c r="A282" s="1"/>
      <c r="B282" s="2"/>
      <c r="C282" s="2"/>
      <c r="D282" s="17"/>
      <c r="E282" s="10"/>
      <c r="F282" s="10"/>
      <c r="G282" s="10"/>
      <c r="I282" s="2"/>
      <c r="J282" s="4"/>
      <c r="K282" s="4"/>
      <c r="L282" s="4"/>
      <c r="M282" s="4"/>
      <c r="N282" s="4"/>
      <c r="O282" s="4"/>
      <c r="P282" s="4"/>
      <c r="Q282" s="4"/>
      <c r="R282" s="6"/>
      <c r="S282" s="22"/>
      <c r="T282" s="23"/>
      <c r="U282" s="22"/>
      <c r="BA282" s="4"/>
      <c r="BB282" s="4"/>
      <c r="BC282" s="7"/>
      <c r="BD282" s="4"/>
      <c r="BE282" s="4"/>
      <c r="BF282" s="7"/>
      <c r="BG282" s="11"/>
      <c r="BH282" s="11"/>
      <c r="BI282" s="11"/>
      <c r="BJ282" s="11"/>
      <c r="BK282" s="4"/>
      <c r="BL282" s="4"/>
      <c r="BM282" s="9"/>
      <c r="BN282" s="9"/>
      <c r="BO282" s="9"/>
      <c r="BP282" s="9"/>
      <c r="BQ282" s="4"/>
      <c r="BR282" s="4"/>
      <c r="BS282" s="7"/>
      <c r="BW282" s="4"/>
      <c r="BX282" s="4"/>
      <c r="BY282" s="7"/>
      <c r="BZ282" s="4"/>
      <c r="CA282" s="4"/>
      <c r="CB282" s="7"/>
      <c r="CF282" s="4"/>
      <c r="CG282" s="4"/>
      <c r="CH282" s="4"/>
      <c r="CI282" s="4"/>
      <c r="CJ282" s="4"/>
      <c r="CK282" s="4"/>
      <c r="CL282" s="4"/>
      <c r="CM282" s="4"/>
      <c r="CN282" s="7"/>
      <c r="CO282" s="7"/>
      <c r="CP282" s="4"/>
      <c r="CQ282" s="4"/>
      <c r="CR282" s="4"/>
      <c r="CS282" s="4"/>
      <c r="CT282" s="8"/>
      <c r="CU282" s="4"/>
      <c r="CV282" s="4"/>
      <c r="CW282" s="4"/>
      <c r="CX282" s="4"/>
      <c r="CY282" s="7"/>
      <c r="CZ282" s="7"/>
      <c r="DA282" s="7"/>
      <c r="DB282" s="4"/>
      <c r="DC282" s="4"/>
      <c r="DD282" s="4"/>
      <c r="DE282" s="4"/>
      <c r="DF282" s="4"/>
      <c r="DG282" s="4"/>
      <c r="DI282" s="4"/>
      <c r="DJ282" s="6"/>
    </row>
    <row r="283" spans="1:114" ht="28" customHeight="1">
      <c r="A283" s="1"/>
      <c r="B283" s="2"/>
      <c r="C283" s="2"/>
      <c r="D283" s="17"/>
      <c r="E283" s="10"/>
      <c r="F283" s="10"/>
      <c r="G283" s="10"/>
      <c r="I283" s="2"/>
      <c r="J283" s="4"/>
      <c r="K283" s="4"/>
      <c r="L283" s="4"/>
      <c r="M283" s="4"/>
      <c r="N283" s="4"/>
      <c r="O283" s="4"/>
      <c r="P283" s="4"/>
      <c r="Q283" s="4"/>
      <c r="R283" s="6"/>
      <c r="S283" s="22"/>
      <c r="T283" s="23"/>
      <c r="U283" s="22"/>
      <c r="BA283" s="4"/>
      <c r="BB283" s="4"/>
      <c r="BC283" s="7"/>
      <c r="BD283" s="4"/>
      <c r="BE283" s="4"/>
      <c r="BF283" s="7"/>
      <c r="BG283" s="11"/>
      <c r="BH283" s="11"/>
      <c r="BI283" s="11"/>
      <c r="BJ283" s="11"/>
      <c r="BK283" s="4"/>
      <c r="BL283" s="4"/>
      <c r="BM283" s="9"/>
      <c r="BN283" s="9"/>
      <c r="BO283" s="9"/>
      <c r="BP283" s="9"/>
      <c r="BQ283" s="4"/>
      <c r="BR283" s="4"/>
      <c r="BS283" s="7"/>
      <c r="BW283" s="4"/>
      <c r="BX283" s="4"/>
      <c r="BY283" s="7"/>
      <c r="BZ283" s="4"/>
      <c r="CA283" s="4"/>
      <c r="CB283" s="7"/>
      <c r="CF283" s="4"/>
      <c r="CG283" s="4"/>
      <c r="CH283" s="4"/>
      <c r="CI283" s="4"/>
      <c r="CJ283" s="4"/>
      <c r="CK283" s="4"/>
      <c r="CL283" s="4"/>
      <c r="CM283" s="4"/>
      <c r="CN283" s="7"/>
      <c r="CO283" s="7"/>
      <c r="CP283" s="4"/>
      <c r="CQ283" s="4"/>
      <c r="CR283" s="4"/>
      <c r="CS283" s="4"/>
      <c r="CT283" s="8"/>
      <c r="CU283" s="4"/>
      <c r="CV283" s="4"/>
      <c r="CW283" s="4"/>
      <c r="CX283" s="4"/>
      <c r="CY283" s="7"/>
      <c r="CZ283" s="7"/>
      <c r="DA283" s="7"/>
      <c r="DB283" s="4"/>
      <c r="DC283" s="4"/>
      <c r="DD283" s="4"/>
      <c r="DE283" s="4"/>
      <c r="DF283" s="4"/>
      <c r="DG283" s="4"/>
      <c r="DI283" s="4"/>
      <c r="DJ283" s="6"/>
    </row>
    <row r="284" spans="1:114" ht="28" customHeight="1">
      <c r="A284" s="1"/>
      <c r="B284" s="2"/>
      <c r="C284" s="2"/>
      <c r="D284" s="17"/>
      <c r="E284" s="10"/>
      <c r="F284" s="10"/>
      <c r="G284" s="10"/>
      <c r="I284" s="2"/>
      <c r="J284" s="4"/>
      <c r="K284" s="4"/>
      <c r="L284" s="4"/>
      <c r="M284" s="4"/>
      <c r="N284" s="4"/>
      <c r="O284" s="4"/>
      <c r="P284" s="4"/>
      <c r="Q284" s="4"/>
      <c r="R284" s="6"/>
      <c r="S284" s="22"/>
      <c r="T284" s="23"/>
      <c r="U284" s="22"/>
      <c r="BA284" s="4"/>
      <c r="BB284" s="4"/>
      <c r="BC284" s="7"/>
      <c r="BD284" s="4"/>
      <c r="BE284" s="4"/>
      <c r="BF284" s="7"/>
      <c r="BG284" s="11"/>
      <c r="BH284" s="11"/>
      <c r="BI284" s="11"/>
      <c r="BJ284" s="11"/>
      <c r="BK284" s="4"/>
      <c r="BL284" s="4"/>
      <c r="BM284" s="9"/>
      <c r="BN284" s="9"/>
      <c r="BO284" s="9"/>
      <c r="BP284" s="9"/>
      <c r="BQ284" s="4"/>
      <c r="BR284" s="4"/>
      <c r="BS284" s="7"/>
      <c r="BW284" s="4"/>
      <c r="BX284" s="4"/>
      <c r="BY284" s="7"/>
      <c r="BZ284" s="4"/>
      <c r="CA284" s="4"/>
      <c r="CB284" s="7"/>
      <c r="CF284" s="4"/>
      <c r="CG284" s="4"/>
      <c r="CH284" s="4"/>
      <c r="CI284" s="4"/>
      <c r="CJ284" s="4"/>
      <c r="CK284" s="4"/>
      <c r="CL284" s="4"/>
      <c r="CM284" s="4"/>
      <c r="CN284" s="7"/>
      <c r="CO284" s="7"/>
      <c r="CP284" s="4"/>
      <c r="CQ284" s="4"/>
      <c r="CR284" s="4"/>
      <c r="CS284" s="4"/>
      <c r="CT284" s="8"/>
      <c r="CU284" s="4"/>
      <c r="CV284" s="4"/>
      <c r="CW284" s="4"/>
      <c r="CX284" s="4"/>
      <c r="CY284" s="7"/>
      <c r="CZ284" s="7"/>
      <c r="DA284" s="7"/>
      <c r="DB284" s="4"/>
      <c r="DC284" s="4"/>
      <c r="DD284" s="4"/>
      <c r="DE284" s="4"/>
      <c r="DF284" s="4"/>
      <c r="DG284" s="4"/>
      <c r="DI284" s="4"/>
      <c r="DJ284" s="6"/>
    </row>
    <row r="285" spans="1:114" ht="28" customHeight="1">
      <c r="A285" s="1"/>
      <c r="B285" s="2"/>
      <c r="C285" s="2"/>
      <c r="D285" s="17"/>
      <c r="E285" s="10"/>
      <c r="F285" s="10"/>
      <c r="G285" s="10"/>
      <c r="I285" s="2"/>
      <c r="J285" s="4"/>
      <c r="K285" s="4"/>
      <c r="L285" s="4"/>
      <c r="M285" s="4"/>
      <c r="N285" s="4"/>
      <c r="O285" s="4"/>
      <c r="P285" s="4"/>
      <c r="Q285" s="4"/>
      <c r="R285" s="6"/>
      <c r="S285" s="22"/>
      <c r="T285" s="23"/>
      <c r="U285" s="22"/>
      <c r="BA285" s="4"/>
      <c r="BB285" s="4"/>
      <c r="BC285" s="7"/>
      <c r="BD285" s="4"/>
      <c r="BE285" s="4"/>
      <c r="BF285" s="7"/>
      <c r="BG285" s="11"/>
      <c r="BH285" s="11"/>
      <c r="BI285" s="11"/>
      <c r="BJ285" s="11"/>
      <c r="BK285" s="4"/>
      <c r="BL285" s="4"/>
      <c r="BM285" s="9"/>
      <c r="BN285" s="9"/>
      <c r="BO285" s="9"/>
      <c r="BP285" s="9"/>
      <c r="BQ285" s="4"/>
      <c r="BR285" s="4"/>
      <c r="BS285" s="7"/>
      <c r="BW285" s="4"/>
      <c r="BX285" s="4"/>
      <c r="BY285" s="7"/>
      <c r="BZ285" s="4"/>
      <c r="CA285" s="4"/>
      <c r="CB285" s="7"/>
      <c r="CF285" s="4"/>
      <c r="CG285" s="4"/>
      <c r="CH285" s="4"/>
      <c r="CI285" s="4"/>
      <c r="CJ285" s="4"/>
      <c r="CK285" s="4"/>
      <c r="CL285" s="4"/>
      <c r="CM285" s="4"/>
      <c r="CN285" s="7"/>
      <c r="CO285" s="7"/>
      <c r="CP285" s="4"/>
      <c r="CQ285" s="4"/>
      <c r="CR285" s="4"/>
      <c r="CS285" s="4"/>
      <c r="CT285" s="8"/>
      <c r="CU285" s="4"/>
      <c r="CV285" s="4"/>
      <c r="CW285" s="4"/>
      <c r="CX285" s="4"/>
      <c r="CY285" s="7"/>
      <c r="CZ285" s="7"/>
      <c r="DA285" s="7"/>
      <c r="DB285" s="4"/>
      <c r="DC285" s="4"/>
      <c r="DD285" s="4"/>
      <c r="DE285" s="4"/>
      <c r="DF285" s="4"/>
      <c r="DG285" s="4"/>
      <c r="DI285" s="4"/>
      <c r="DJ285" s="6"/>
    </row>
    <row r="286" spans="1:114" ht="28" customHeight="1">
      <c r="A286" s="1"/>
      <c r="B286" s="2"/>
      <c r="C286" s="2"/>
      <c r="D286" s="17"/>
      <c r="E286" s="10"/>
      <c r="F286" s="10"/>
      <c r="G286" s="10"/>
      <c r="I286" s="2"/>
      <c r="J286" s="4"/>
      <c r="K286" s="4"/>
      <c r="L286" s="4"/>
      <c r="M286" s="4"/>
      <c r="N286" s="4"/>
      <c r="O286" s="4"/>
      <c r="P286" s="4"/>
      <c r="Q286" s="4"/>
      <c r="R286" s="6"/>
      <c r="S286" s="22"/>
      <c r="T286" s="23"/>
      <c r="U286" s="22"/>
      <c r="BA286" s="4"/>
      <c r="BB286" s="4"/>
      <c r="BC286" s="7"/>
      <c r="BD286" s="4"/>
      <c r="BE286" s="4"/>
      <c r="BF286" s="7"/>
      <c r="BG286" s="11"/>
      <c r="BH286" s="11"/>
      <c r="BI286" s="11"/>
      <c r="BJ286" s="11"/>
      <c r="BK286" s="4"/>
      <c r="BL286" s="4"/>
      <c r="BM286" s="9"/>
      <c r="BN286" s="9"/>
      <c r="BO286" s="9"/>
      <c r="BP286" s="9"/>
      <c r="BQ286" s="4"/>
      <c r="BR286" s="4"/>
      <c r="BS286" s="7"/>
      <c r="BW286" s="4"/>
      <c r="BX286" s="4"/>
      <c r="BY286" s="7"/>
      <c r="BZ286" s="4"/>
      <c r="CA286" s="4"/>
      <c r="CB286" s="7"/>
      <c r="CF286" s="4"/>
      <c r="CG286" s="4"/>
      <c r="CH286" s="4"/>
      <c r="CI286" s="4"/>
      <c r="CJ286" s="4"/>
      <c r="CK286" s="4"/>
      <c r="CL286" s="4"/>
      <c r="CM286" s="4"/>
      <c r="CN286" s="7"/>
      <c r="CO286" s="7"/>
      <c r="CP286" s="4"/>
      <c r="CQ286" s="4"/>
      <c r="CR286" s="4"/>
      <c r="CS286" s="4"/>
      <c r="CT286" s="8"/>
      <c r="CU286" s="4"/>
      <c r="CV286" s="4"/>
      <c r="CW286" s="4"/>
      <c r="CX286" s="4"/>
      <c r="CY286" s="7"/>
      <c r="CZ286" s="7"/>
      <c r="DA286" s="7"/>
      <c r="DB286" s="4"/>
      <c r="DC286" s="4"/>
      <c r="DD286" s="4"/>
      <c r="DE286" s="4"/>
      <c r="DF286" s="4"/>
      <c r="DG286" s="4"/>
      <c r="DI286" s="4"/>
      <c r="DJ286" s="6"/>
    </row>
    <row r="287" spans="1:114" ht="28" customHeight="1">
      <c r="A287" s="1"/>
      <c r="B287" s="2"/>
      <c r="C287" s="2"/>
      <c r="D287" s="17"/>
      <c r="E287" s="10"/>
      <c r="F287" s="10"/>
      <c r="G287" s="10"/>
      <c r="I287" s="2"/>
      <c r="J287" s="4"/>
      <c r="K287" s="4"/>
      <c r="L287" s="4"/>
      <c r="M287" s="4"/>
      <c r="N287" s="4"/>
      <c r="O287" s="4"/>
      <c r="P287" s="4"/>
      <c r="Q287" s="4"/>
      <c r="R287" s="6"/>
      <c r="S287" s="22"/>
      <c r="T287" s="23"/>
      <c r="U287" s="22"/>
      <c r="BA287" s="4"/>
      <c r="BB287" s="4"/>
      <c r="BC287" s="7"/>
      <c r="BD287" s="4"/>
      <c r="BE287" s="4"/>
      <c r="BF287" s="7"/>
      <c r="BG287" s="11"/>
      <c r="BH287" s="11"/>
      <c r="BI287" s="11"/>
      <c r="BJ287" s="11"/>
      <c r="BK287" s="4"/>
      <c r="BL287" s="4"/>
      <c r="BM287" s="9"/>
      <c r="BN287" s="9"/>
      <c r="BO287" s="9"/>
      <c r="BP287" s="9"/>
      <c r="BQ287" s="4"/>
      <c r="BR287" s="4"/>
      <c r="BS287" s="7"/>
      <c r="BW287" s="4"/>
      <c r="BX287" s="4"/>
      <c r="BY287" s="7"/>
      <c r="BZ287" s="4"/>
      <c r="CA287" s="4"/>
      <c r="CB287" s="7"/>
      <c r="CF287" s="4"/>
      <c r="CG287" s="4"/>
      <c r="CH287" s="4"/>
      <c r="CI287" s="4"/>
      <c r="CJ287" s="4"/>
      <c r="CK287" s="4"/>
      <c r="CL287" s="4"/>
      <c r="CM287" s="4"/>
      <c r="CN287" s="7"/>
      <c r="CO287" s="7"/>
      <c r="CP287" s="4"/>
      <c r="CQ287" s="4"/>
      <c r="CR287" s="4"/>
      <c r="CS287" s="4"/>
      <c r="CT287" s="8"/>
      <c r="CU287" s="4"/>
      <c r="CV287" s="4"/>
      <c r="CW287" s="4"/>
      <c r="CX287" s="4"/>
      <c r="CY287" s="7"/>
      <c r="CZ287" s="7"/>
      <c r="DA287" s="7"/>
      <c r="DB287" s="4"/>
      <c r="DC287" s="4"/>
      <c r="DD287" s="4"/>
      <c r="DE287" s="4"/>
      <c r="DF287" s="4"/>
      <c r="DG287" s="4"/>
      <c r="DI287" s="4"/>
      <c r="DJ287" s="6"/>
    </row>
    <row r="288" spans="1:114" ht="28" customHeight="1">
      <c r="A288" s="1"/>
      <c r="B288" s="2"/>
      <c r="C288" s="2"/>
      <c r="D288" s="17"/>
      <c r="E288" s="10"/>
      <c r="F288" s="10"/>
      <c r="G288" s="10"/>
      <c r="I288" s="2"/>
      <c r="J288" s="4"/>
      <c r="K288" s="4"/>
      <c r="L288" s="4"/>
      <c r="M288" s="4"/>
      <c r="N288" s="4"/>
      <c r="O288" s="4"/>
      <c r="P288" s="4"/>
      <c r="Q288" s="4"/>
      <c r="R288" s="6"/>
      <c r="S288" s="22"/>
      <c r="T288" s="23"/>
      <c r="U288" s="22"/>
      <c r="BA288" s="4"/>
      <c r="BB288" s="4"/>
      <c r="BC288" s="7"/>
      <c r="BD288" s="4"/>
      <c r="BE288" s="4"/>
      <c r="BF288" s="7"/>
      <c r="BG288" s="11"/>
      <c r="BH288" s="11"/>
      <c r="BI288" s="11"/>
      <c r="BJ288" s="11"/>
      <c r="BK288" s="4"/>
      <c r="BL288" s="4"/>
      <c r="BM288" s="9"/>
      <c r="BN288" s="9"/>
      <c r="BO288" s="9"/>
      <c r="BP288" s="9"/>
      <c r="BQ288" s="4"/>
      <c r="BR288" s="4"/>
      <c r="BS288" s="7"/>
      <c r="BW288" s="4"/>
      <c r="BX288" s="4"/>
      <c r="BY288" s="7"/>
      <c r="BZ288" s="4"/>
      <c r="CA288" s="4"/>
      <c r="CB288" s="7"/>
      <c r="CF288" s="4"/>
      <c r="CG288" s="4"/>
      <c r="CH288" s="4"/>
      <c r="CI288" s="4"/>
      <c r="CJ288" s="4"/>
      <c r="CK288" s="4"/>
      <c r="CL288" s="4"/>
      <c r="CM288" s="4"/>
      <c r="CN288" s="7"/>
      <c r="CO288" s="7"/>
      <c r="CP288" s="4"/>
      <c r="CQ288" s="4"/>
      <c r="CR288" s="4"/>
      <c r="CS288" s="4"/>
      <c r="CT288" s="8"/>
      <c r="CU288" s="4"/>
      <c r="CV288" s="4"/>
      <c r="CW288" s="4"/>
      <c r="CX288" s="4"/>
      <c r="CY288" s="7"/>
      <c r="CZ288" s="7"/>
      <c r="DA288" s="7"/>
      <c r="DB288" s="4"/>
      <c r="DC288" s="4"/>
      <c r="DD288" s="4"/>
      <c r="DE288" s="4"/>
      <c r="DF288" s="4"/>
      <c r="DG288" s="4"/>
      <c r="DI288" s="4"/>
      <c r="DJ288" s="6"/>
    </row>
    <row r="289" spans="1:114" ht="28" customHeight="1">
      <c r="A289" s="1"/>
      <c r="B289" s="2"/>
      <c r="C289" s="2"/>
      <c r="D289" s="17"/>
      <c r="E289" s="10"/>
      <c r="F289" s="10"/>
      <c r="G289" s="10"/>
      <c r="I289" s="2"/>
      <c r="J289" s="4"/>
      <c r="K289" s="4"/>
      <c r="L289" s="4"/>
      <c r="M289" s="4"/>
      <c r="N289" s="4"/>
      <c r="O289" s="4"/>
      <c r="P289" s="4"/>
      <c r="Q289" s="4"/>
      <c r="R289" s="6"/>
      <c r="S289" s="22"/>
      <c r="T289" s="23"/>
      <c r="U289" s="22"/>
      <c r="BA289" s="4"/>
      <c r="BB289" s="4"/>
      <c r="BC289" s="7"/>
      <c r="BD289" s="4"/>
      <c r="BE289" s="4"/>
      <c r="BF289" s="7"/>
      <c r="BG289" s="11"/>
      <c r="BH289" s="11"/>
      <c r="BI289" s="11"/>
      <c r="BJ289" s="11"/>
      <c r="BK289" s="4"/>
      <c r="BL289" s="4"/>
      <c r="BM289" s="9"/>
      <c r="BN289" s="9"/>
      <c r="BO289" s="9"/>
      <c r="BP289" s="9"/>
      <c r="BQ289" s="4"/>
      <c r="BR289" s="4"/>
      <c r="BS289" s="7"/>
      <c r="BW289" s="4"/>
      <c r="BX289" s="4"/>
      <c r="BY289" s="7"/>
      <c r="BZ289" s="4"/>
      <c r="CA289" s="4"/>
      <c r="CB289" s="7"/>
      <c r="CF289" s="4"/>
      <c r="CG289" s="4"/>
      <c r="CH289" s="4"/>
      <c r="CI289" s="4"/>
      <c r="CJ289" s="4"/>
      <c r="CK289" s="4"/>
      <c r="CL289" s="4"/>
      <c r="CM289" s="4"/>
      <c r="CN289" s="7"/>
      <c r="CO289" s="7"/>
      <c r="CP289" s="4"/>
      <c r="CQ289" s="4"/>
      <c r="CR289" s="4"/>
      <c r="CS289" s="4"/>
      <c r="CT289" s="8"/>
      <c r="CU289" s="4"/>
      <c r="CV289" s="4"/>
      <c r="CW289" s="4"/>
      <c r="CX289" s="4"/>
      <c r="CY289" s="7"/>
      <c r="CZ289" s="7"/>
      <c r="DA289" s="7"/>
      <c r="DB289" s="4"/>
      <c r="DC289" s="4"/>
      <c r="DD289" s="4"/>
      <c r="DE289" s="4"/>
      <c r="DF289" s="4"/>
      <c r="DG289" s="4"/>
      <c r="DI289" s="4"/>
      <c r="DJ289" s="6"/>
    </row>
    <row r="290" spans="1:114" ht="28" customHeight="1">
      <c r="A290" s="1"/>
      <c r="B290" s="2"/>
      <c r="C290" s="2"/>
      <c r="D290" s="17"/>
      <c r="E290" s="10"/>
      <c r="F290" s="10"/>
      <c r="G290" s="10"/>
      <c r="I290" s="2"/>
      <c r="J290" s="4"/>
      <c r="K290" s="4"/>
      <c r="L290" s="4"/>
      <c r="M290" s="4"/>
      <c r="N290" s="4"/>
      <c r="O290" s="4"/>
      <c r="P290" s="4"/>
      <c r="Q290" s="4"/>
      <c r="R290" s="6"/>
      <c r="S290" s="22"/>
      <c r="T290" s="23"/>
      <c r="U290" s="22"/>
      <c r="BA290" s="4"/>
      <c r="BB290" s="4"/>
      <c r="BC290" s="7"/>
      <c r="BD290" s="4"/>
      <c r="BE290" s="4"/>
      <c r="BF290" s="7"/>
      <c r="BG290" s="11"/>
      <c r="BH290" s="11"/>
      <c r="BI290" s="11"/>
      <c r="BJ290" s="11"/>
      <c r="BK290" s="4"/>
      <c r="BL290" s="4"/>
      <c r="BM290" s="9"/>
      <c r="BN290" s="9"/>
      <c r="BO290" s="9"/>
      <c r="BP290" s="9"/>
      <c r="BQ290" s="4"/>
      <c r="BR290" s="4"/>
      <c r="BS290" s="7"/>
      <c r="BW290" s="4"/>
      <c r="BX290" s="4"/>
      <c r="BY290" s="7"/>
      <c r="BZ290" s="4"/>
      <c r="CA290" s="4"/>
      <c r="CB290" s="7"/>
      <c r="CF290" s="4"/>
      <c r="CG290" s="4"/>
      <c r="CH290" s="4"/>
      <c r="CI290" s="4"/>
      <c r="CJ290" s="4"/>
      <c r="CK290" s="4"/>
      <c r="CL290" s="4"/>
      <c r="CM290" s="4"/>
      <c r="CN290" s="7"/>
      <c r="CO290" s="7"/>
      <c r="CP290" s="4"/>
      <c r="CQ290" s="4"/>
      <c r="CR290" s="4"/>
      <c r="CS290" s="4"/>
      <c r="CT290" s="8"/>
      <c r="CU290" s="4"/>
      <c r="CV290" s="4"/>
      <c r="CW290" s="4"/>
      <c r="CX290" s="4"/>
      <c r="CY290" s="7"/>
      <c r="CZ290" s="7"/>
      <c r="DA290" s="7"/>
      <c r="DB290" s="4"/>
      <c r="DC290" s="4"/>
      <c r="DD290" s="4"/>
      <c r="DE290" s="4"/>
      <c r="DF290" s="4"/>
      <c r="DG290" s="4"/>
      <c r="DI290" s="4"/>
      <c r="DJ290" s="6"/>
    </row>
    <row r="291" spans="1:114" ht="28" customHeight="1">
      <c r="A291" s="1"/>
      <c r="B291" s="2"/>
      <c r="C291" s="2"/>
      <c r="D291" s="17"/>
      <c r="E291" s="10"/>
      <c r="F291" s="10"/>
      <c r="G291" s="10"/>
      <c r="I291" s="2"/>
      <c r="J291" s="4"/>
      <c r="K291" s="4"/>
      <c r="L291" s="4"/>
      <c r="M291" s="4"/>
      <c r="N291" s="4"/>
      <c r="O291" s="4"/>
      <c r="P291" s="4"/>
      <c r="Q291" s="4"/>
      <c r="R291" s="6"/>
      <c r="S291" s="22"/>
      <c r="T291" s="23"/>
      <c r="U291" s="22"/>
      <c r="BA291" s="4"/>
      <c r="BB291" s="4"/>
      <c r="BC291" s="7"/>
      <c r="BD291" s="4"/>
      <c r="BE291" s="4"/>
      <c r="BF291" s="7"/>
      <c r="BG291" s="11"/>
      <c r="BH291" s="11"/>
      <c r="BI291" s="11"/>
      <c r="BJ291" s="11"/>
      <c r="BK291" s="4"/>
      <c r="BL291" s="4"/>
      <c r="BM291" s="9"/>
      <c r="BN291" s="9"/>
      <c r="BO291" s="9"/>
      <c r="BP291" s="9"/>
      <c r="BQ291" s="4"/>
      <c r="BR291" s="4"/>
      <c r="BS291" s="7"/>
      <c r="BW291" s="4"/>
      <c r="BX291" s="4"/>
      <c r="BY291" s="7"/>
      <c r="BZ291" s="4"/>
      <c r="CA291" s="4"/>
      <c r="CB291" s="7"/>
      <c r="CF291" s="4"/>
      <c r="CG291" s="4"/>
      <c r="CH291" s="4"/>
      <c r="CI291" s="4"/>
      <c r="CJ291" s="4"/>
      <c r="CK291" s="4"/>
      <c r="CL291" s="4"/>
      <c r="CM291" s="4"/>
      <c r="CN291" s="7"/>
      <c r="CO291" s="7"/>
      <c r="CP291" s="4"/>
      <c r="CQ291" s="4"/>
      <c r="CR291" s="4"/>
      <c r="CS291" s="4"/>
      <c r="CT291" s="8"/>
      <c r="CU291" s="4"/>
      <c r="CV291" s="4"/>
      <c r="CW291" s="4"/>
      <c r="CX291" s="4"/>
      <c r="CY291" s="7"/>
      <c r="CZ291" s="7"/>
      <c r="DA291" s="7"/>
      <c r="DB291" s="4"/>
      <c r="DC291" s="4"/>
      <c r="DD291" s="4"/>
      <c r="DE291" s="4"/>
      <c r="DF291" s="4"/>
      <c r="DG291" s="4"/>
      <c r="DI291" s="4"/>
      <c r="DJ291" s="6"/>
    </row>
    <row r="292" spans="1:114" ht="28" customHeight="1">
      <c r="A292" s="1"/>
      <c r="B292" s="2"/>
      <c r="C292" s="2"/>
      <c r="D292" s="17"/>
      <c r="E292" s="10"/>
      <c r="F292" s="10"/>
      <c r="G292" s="10"/>
      <c r="I292" s="2"/>
      <c r="J292" s="4"/>
      <c r="K292" s="4"/>
      <c r="L292" s="4"/>
      <c r="M292" s="4"/>
      <c r="N292" s="4"/>
      <c r="O292" s="4"/>
      <c r="P292" s="4"/>
      <c r="Q292" s="4"/>
      <c r="R292" s="6"/>
      <c r="S292" s="22"/>
      <c r="T292" s="23"/>
      <c r="U292" s="22"/>
      <c r="BA292" s="4"/>
      <c r="BB292" s="4"/>
      <c r="BC292" s="7"/>
      <c r="BD292" s="4"/>
      <c r="BE292" s="4"/>
      <c r="BF292" s="7"/>
      <c r="BG292" s="11"/>
      <c r="BH292" s="11"/>
      <c r="BI292" s="11"/>
      <c r="BJ292" s="11"/>
      <c r="BK292" s="4"/>
      <c r="BL292" s="4"/>
      <c r="BM292" s="9"/>
      <c r="BN292" s="9"/>
      <c r="BO292" s="9"/>
      <c r="BP292" s="9"/>
      <c r="BQ292" s="4"/>
      <c r="BR292" s="4"/>
      <c r="BS292" s="7"/>
      <c r="BW292" s="4"/>
      <c r="BX292" s="4"/>
      <c r="BY292" s="7"/>
      <c r="BZ292" s="4"/>
      <c r="CA292" s="4"/>
      <c r="CB292" s="7"/>
      <c r="CF292" s="4"/>
      <c r="CG292" s="4"/>
      <c r="CH292" s="4"/>
      <c r="CI292" s="4"/>
      <c r="CJ292" s="4"/>
      <c r="CK292" s="4"/>
      <c r="CL292" s="4"/>
      <c r="CM292" s="4"/>
      <c r="CN292" s="7"/>
      <c r="CO292" s="7"/>
      <c r="CP292" s="4"/>
      <c r="CQ292" s="4"/>
      <c r="CR292" s="4"/>
      <c r="CS292" s="4"/>
      <c r="CT292" s="8"/>
      <c r="CU292" s="4"/>
      <c r="CV292" s="4"/>
      <c r="CW292" s="4"/>
      <c r="CX292" s="4"/>
      <c r="CY292" s="7"/>
      <c r="CZ292" s="7"/>
      <c r="DA292" s="7"/>
      <c r="DB292" s="4"/>
      <c r="DC292" s="4"/>
      <c r="DD292" s="4"/>
      <c r="DE292" s="4"/>
      <c r="DF292" s="4"/>
      <c r="DG292" s="4"/>
      <c r="DI292" s="4"/>
      <c r="DJ292" s="6"/>
    </row>
    <row r="293" spans="1:114" ht="28" customHeight="1">
      <c r="A293" s="1"/>
      <c r="B293" s="2"/>
      <c r="C293" s="2"/>
      <c r="D293" s="17"/>
      <c r="E293" s="10"/>
      <c r="F293" s="10"/>
      <c r="G293" s="10"/>
      <c r="I293" s="2"/>
      <c r="J293" s="4"/>
      <c r="K293" s="4"/>
      <c r="L293" s="4"/>
      <c r="M293" s="4"/>
      <c r="N293" s="4"/>
      <c r="O293" s="4"/>
      <c r="P293" s="4"/>
      <c r="Q293" s="4"/>
      <c r="R293" s="6"/>
      <c r="S293" s="22"/>
      <c r="T293" s="23"/>
      <c r="U293" s="22"/>
      <c r="BA293" s="4"/>
      <c r="BB293" s="4"/>
      <c r="BC293" s="7"/>
      <c r="BD293" s="4"/>
      <c r="BE293" s="4"/>
      <c r="BF293" s="7"/>
      <c r="BG293" s="11"/>
      <c r="BH293" s="11"/>
      <c r="BI293" s="11"/>
      <c r="BJ293" s="11"/>
      <c r="BK293" s="4"/>
      <c r="BL293" s="4"/>
      <c r="BM293" s="9"/>
      <c r="BN293" s="9"/>
      <c r="BO293" s="9"/>
      <c r="BP293" s="9"/>
      <c r="BQ293" s="4"/>
      <c r="BR293" s="4"/>
      <c r="BS293" s="7"/>
      <c r="BW293" s="4"/>
      <c r="BX293" s="4"/>
      <c r="BY293" s="7"/>
      <c r="BZ293" s="4"/>
      <c r="CA293" s="4"/>
      <c r="CB293" s="7"/>
      <c r="CF293" s="4"/>
      <c r="CG293" s="4"/>
      <c r="CH293" s="4"/>
      <c r="CI293" s="4"/>
      <c r="CJ293" s="4"/>
      <c r="CK293" s="4"/>
      <c r="CL293" s="4"/>
      <c r="CM293" s="4"/>
      <c r="CN293" s="7"/>
      <c r="CO293" s="7"/>
      <c r="CP293" s="4"/>
      <c r="CQ293" s="4"/>
      <c r="CR293" s="4"/>
      <c r="CS293" s="4"/>
      <c r="CT293" s="8"/>
      <c r="CU293" s="4"/>
      <c r="CV293" s="4"/>
      <c r="CW293" s="4"/>
      <c r="CX293" s="4"/>
      <c r="CY293" s="7"/>
      <c r="CZ293" s="7"/>
      <c r="DA293" s="7"/>
      <c r="DB293" s="4"/>
      <c r="DC293" s="4"/>
      <c r="DD293" s="4"/>
      <c r="DE293" s="4"/>
      <c r="DF293" s="4"/>
      <c r="DG293" s="4"/>
      <c r="DI293" s="4"/>
      <c r="DJ293" s="6"/>
    </row>
    <row r="294" spans="1:114" ht="28" customHeight="1">
      <c r="A294" s="1"/>
      <c r="B294" s="2"/>
      <c r="C294" s="2"/>
      <c r="D294" s="17"/>
      <c r="E294" s="10"/>
      <c r="F294" s="10"/>
      <c r="G294" s="10"/>
      <c r="I294" s="2"/>
      <c r="J294" s="4"/>
      <c r="K294" s="4"/>
      <c r="L294" s="4"/>
      <c r="M294" s="4"/>
      <c r="N294" s="4"/>
      <c r="O294" s="4"/>
      <c r="P294" s="4"/>
      <c r="Q294" s="4"/>
      <c r="R294" s="6"/>
      <c r="S294" s="22"/>
      <c r="T294" s="23"/>
      <c r="U294" s="22"/>
      <c r="BA294" s="4"/>
      <c r="BB294" s="4"/>
      <c r="BC294" s="7"/>
      <c r="BD294" s="4"/>
      <c r="BE294" s="4"/>
      <c r="BF294" s="7"/>
      <c r="BG294" s="11"/>
      <c r="BH294" s="11"/>
      <c r="BI294" s="11"/>
      <c r="BJ294" s="11"/>
      <c r="BK294" s="4"/>
      <c r="BL294" s="4"/>
      <c r="BM294" s="9"/>
      <c r="BN294" s="9"/>
      <c r="BO294" s="9"/>
      <c r="BP294" s="9"/>
      <c r="BQ294" s="4"/>
      <c r="BR294" s="4"/>
      <c r="BS294" s="7"/>
      <c r="BW294" s="4"/>
      <c r="BX294" s="4"/>
      <c r="BY294" s="7"/>
      <c r="BZ294" s="4"/>
      <c r="CA294" s="4"/>
      <c r="CB294" s="7"/>
      <c r="CF294" s="4"/>
      <c r="CG294" s="4"/>
      <c r="CH294" s="4"/>
      <c r="CI294" s="4"/>
      <c r="CJ294" s="4"/>
      <c r="CK294" s="4"/>
      <c r="CL294" s="4"/>
      <c r="CM294" s="4"/>
      <c r="CN294" s="7"/>
      <c r="CO294" s="7"/>
      <c r="CP294" s="4"/>
      <c r="CQ294" s="4"/>
      <c r="CR294" s="4"/>
      <c r="CS294" s="4"/>
      <c r="CT294" s="8"/>
      <c r="CU294" s="4"/>
      <c r="CV294" s="4"/>
      <c r="CW294" s="4"/>
      <c r="CX294" s="4"/>
      <c r="CY294" s="7"/>
      <c r="CZ294" s="7"/>
      <c r="DA294" s="7"/>
      <c r="DB294" s="4"/>
      <c r="DC294" s="4"/>
      <c r="DD294" s="4"/>
      <c r="DE294" s="4"/>
      <c r="DF294" s="4"/>
      <c r="DG294" s="4"/>
      <c r="DI294" s="4"/>
      <c r="DJ294" s="6"/>
    </row>
    <row r="295" spans="1:114" ht="28" customHeight="1">
      <c r="A295" s="1"/>
      <c r="B295" s="2"/>
      <c r="C295" s="2"/>
      <c r="D295" s="17"/>
      <c r="E295" s="10"/>
      <c r="F295" s="10"/>
      <c r="G295" s="10"/>
      <c r="I295" s="2"/>
      <c r="J295" s="4"/>
      <c r="K295" s="4"/>
      <c r="L295" s="4"/>
      <c r="M295" s="4"/>
      <c r="N295" s="4"/>
      <c r="O295" s="4"/>
      <c r="P295" s="4"/>
      <c r="Q295" s="4"/>
      <c r="R295" s="6"/>
      <c r="S295" s="22"/>
      <c r="T295" s="23"/>
      <c r="U295" s="22"/>
      <c r="BA295" s="4"/>
      <c r="BB295" s="4"/>
      <c r="BC295" s="7"/>
      <c r="BD295" s="4"/>
      <c r="BE295" s="4"/>
      <c r="BF295" s="7"/>
      <c r="BG295" s="11"/>
      <c r="BH295" s="11"/>
      <c r="BI295" s="11"/>
      <c r="BJ295" s="11"/>
      <c r="BK295" s="4"/>
      <c r="BL295" s="4"/>
      <c r="BM295" s="9"/>
      <c r="BN295" s="9"/>
      <c r="BO295" s="9"/>
      <c r="BP295" s="9"/>
      <c r="BQ295" s="4"/>
      <c r="BR295" s="4"/>
      <c r="BS295" s="7"/>
      <c r="BW295" s="4"/>
      <c r="BX295" s="4"/>
      <c r="BY295" s="7"/>
      <c r="BZ295" s="4"/>
      <c r="CA295" s="4"/>
      <c r="CB295" s="7"/>
      <c r="CF295" s="4"/>
      <c r="CG295" s="4"/>
      <c r="CH295" s="4"/>
      <c r="CI295" s="4"/>
      <c r="CJ295" s="4"/>
      <c r="CK295" s="4"/>
      <c r="CL295" s="4"/>
      <c r="CM295" s="4"/>
      <c r="CN295" s="7"/>
      <c r="CO295" s="7"/>
      <c r="CP295" s="4"/>
      <c r="CQ295" s="4"/>
      <c r="CR295" s="4"/>
      <c r="CS295" s="4"/>
      <c r="CT295" s="8"/>
      <c r="CU295" s="4"/>
      <c r="CV295" s="4"/>
      <c r="CW295" s="4"/>
      <c r="CX295" s="4"/>
      <c r="CY295" s="7"/>
      <c r="CZ295" s="7"/>
      <c r="DA295" s="7"/>
      <c r="DB295" s="4"/>
      <c r="DC295" s="4"/>
      <c r="DD295" s="4"/>
      <c r="DE295" s="4"/>
      <c r="DF295" s="4"/>
      <c r="DG295" s="4"/>
      <c r="DI295" s="4"/>
      <c r="DJ295" s="6"/>
    </row>
    <row r="296" spans="1:114" ht="28" customHeight="1">
      <c r="A296" s="1"/>
      <c r="B296" s="2"/>
      <c r="C296" s="2"/>
      <c r="D296" s="17"/>
      <c r="E296" s="10"/>
      <c r="F296" s="10"/>
      <c r="G296" s="10"/>
      <c r="I296" s="2"/>
      <c r="J296" s="4"/>
      <c r="K296" s="4"/>
      <c r="L296" s="4"/>
      <c r="M296" s="4"/>
      <c r="N296" s="4"/>
      <c r="O296" s="4"/>
      <c r="P296" s="4"/>
      <c r="Q296" s="4"/>
      <c r="R296" s="6"/>
      <c r="S296" s="22"/>
      <c r="T296" s="23"/>
      <c r="U296" s="22"/>
      <c r="BA296" s="4"/>
      <c r="BB296" s="4"/>
      <c r="BC296" s="7"/>
      <c r="BD296" s="4"/>
      <c r="BE296" s="4"/>
      <c r="BF296" s="7"/>
      <c r="BG296" s="11"/>
      <c r="BH296" s="11"/>
      <c r="BI296" s="11"/>
      <c r="BJ296" s="11"/>
      <c r="BK296" s="4"/>
      <c r="BL296" s="4"/>
      <c r="BM296" s="9"/>
      <c r="BN296" s="9"/>
      <c r="BO296" s="9"/>
      <c r="BP296" s="9"/>
      <c r="BQ296" s="4"/>
      <c r="BR296" s="4"/>
      <c r="BS296" s="7"/>
      <c r="BW296" s="4"/>
      <c r="BX296" s="4"/>
      <c r="BY296" s="7"/>
      <c r="BZ296" s="4"/>
      <c r="CA296" s="4"/>
      <c r="CB296" s="7"/>
      <c r="CF296" s="4"/>
      <c r="CG296" s="4"/>
      <c r="CH296" s="4"/>
      <c r="CI296" s="4"/>
      <c r="CJ296" s="4"/>
      <c r="CK296" s="4"/>
      <c r="CL296" s="4"/>
      <c r="CM296" s="4"/>
      <c r="CN296" s="7"/>
      <c r="CO296" s="7"/>
      <c r="CP296" s="4"/>
      <c r="CQ296" s="4"/>
      <c r="CR296" s="4"/>
      <c r="CS296" s="4"/>
      <c r="CT296" s="8"/>
      <c r="CU296" s="4"/>
      <c r="CV296" s="4"/>
      <c r="CW296" s="4"/>
      <c r="CX296" s="4"/>
      <c r="CY296" s="7"/>
      <c r="CZ296" s="7"/>
      <c r="DA296" s="7"/>
      <c r="DB296" s="4"/>
      <c r="DC296" s="4"/>
      <c r="DD296" s="4"/>
      <c r="DE296" s="4"/>
      <c r="DF296" s="4"/>
      <c r="DG296" s="4"/>
      <c r="DI296" s="4"/>
      <c r="DJ296" s="6"/>
    </row>
    <row r="297" spans="1:114" ht="28" customHeight="1">
      <c r="A297" s="1"/>
      <c r="B297" s="2"/>
      <c r="C297" s="2"/>
      <c r="D297" s="17"/>
      <c r="E297" s="10"/>
      <c r="F297" s="10"/>
      <c r="G297" s="10"/>
      <c r="I297" s="2"/>
      <c r="J297" s="4"/>
      <c r="K297" s="4"/>
      <c r="L297" s="4"/>
      <c r="M297" s="4"/>
      <c r="N297" s="4"/>
      <c r="O297" s="4"/>
      <c r="P297" s="4"/>
      <c r="Q297" s="4"/>
      <c r="R297" s="6"/>
      <c r="S297" s="22"/>
      <c r="T297" s="23"/>
      <c r="U297" s="22"/>
      <c r="BA297" s="4"/>
      <c r="BB297" s="4"/>
      <c r="BC297" s="7"/>
      <c r="BD297" s="4"/>
      <c r="BE297" s="4"/>
      <c r="BF297" s="7"/>
      <c r="BG297" s="11"/>
      <c r="BH297" s="11"/>
      <c r="BI297" s="11"/>
      <c r="BJ297" s="11"/>
      <c r="BK297" s="4"/>
      <c r="BL297" s="4"/>
      <c r="BM297" s="9"/>
      <c r="BN297" s="9"/>
      <c r="BO297" s="9"/>
      <c r="BP297" s="9"/>
      <c r="BQ297" s="4"/>
      <c r="BR297" s="4"/>
      <c r="BS297" s="7"/>
      <c r="BW297" s="4"/>
      <c r="BX297" s="4"/>
      <c r="BY297" s="7"/>
      <c r="BZ297" s="4"/>
      <c r="CA297" s="4"/>
      <c r="CB297" s="7"/>
      <c r="CF297" s="4"/>
      <c r="CG297" s="4"/>
      <c r="CH297" s="4"/>
      <c r="CI297" s="4"/>
      <c r="CJ297" s="4"/>
      <c r="CK297" s="4"/>
      <c r="CL297" s="4"/>
      <c r="CM297" s="4"/>
      <c r="CN297" s="7"/>
      <c r="CO297" s="7"/>
      <c r="CP297" s="4"/>
      <c r="CQ297" s="4"/>
      <c r="CR297" s="4"/>
      <c r="CS297" s="4"/>
      <c r="CT297" s="8"/>
      <c r="CU297" s="4"/>
      <c r="CV297" s="4"/>
      <c r="CW297" s="4"/>
      <c r="CX297" s="4"/>
      <c r="CY297" s="7"/>
      <c r="CZ297" s="7"/>
      <c r="DA297" s="7"/>
      <c r="DB297" s="4"/>
      <c r="DC297" s="4"/>
      <c r="DD297" s="4"/>
      <c r="DE297" s="4"/>
      <c r="DF297" s="4"/>
      <c r="DG297" s="4"/>
      <c r="DI297" s="4"/>
      <c r="DJ297" s="6"/>
    </row>
    <row r="298" spans="1:114" ht="28" customHeight="1">
      <c r="A298" s="1"/>
      <c r="B298" s="2"/>
      <c r="C298" s="2"/>
      <c r="D298" s="17"/>
      <c r="E298" s="10"/>
      <c r="F298" s="10"/>
      <c r="G298" s="10"/>
      <c r="I298" s="2"/>
      <c r="J298" s="4"/>
      <c r="K298" s="4"/>
      <c r="L298" s="4"/>
      <c r="M298" s="4"/>
      <c r="N298" s="4"/>
      <c r="O298" s="4"/>
      <c r="P298" s="4"/>
      <c r="Q298" s="4"/>
      <c r="R298" s="6"/>
      <c r="S298" s="22"/>
      <c r="T298" s="23"/>
      <c r="U298" s="22"/>
      <c r="BA298" s="4"/>
      <c r="BB298" s="4"/>
      <c r="BC298" s="7"/>
      <c r="BD298" s="4"/>
      <c r="BE298" s="4"/>
      <c r="BF298" s="7"/>
      <c r="BG298" s="11"/>
      <c r="BH298" s="11"/>
      <c r="BI298" s="11"/>
      <c r="BJ298" s="11"/>
      <c r="BK298" s="4"/>
      <c r="BL298" s="4"/>
      <c r="BM298" s="9"/>
      <c r="BN298" s="9"/>
      <c r="BO298" s="9"/>
      <c r="BP298" s="9"/>
      <c r="BQ298" s="4"/>
      <c r="BR298" s="4"/>
      <c r="BS298" s="7"/>
      <c r="BW298" s="4"/>
      <c r="BX298" s="4"/>
      <c r="BY298" s="7"/>
      <c r="BZ298" s="4"/>
      <c r="CA298" s="4"/>
      <c r="CB298" s="7"/>
      <c r="CF298" s="4"/>
      <c r="CG298" s="4"/>
      <c r="CH298" s="4"/>
      <c r="CI298" s="4"/>
      <c r="CJ298" s="4"/>
      <c r="CK298" s="4"/>
      <c r="CL298" s="4"/>
      <c r="CM298" s="4"/>
      <c r="CN298" s="7"/>
      <c r="CO298" s="7"/>
      <c r="CP298" s="4"/>
      <c r="CQ298" s="4"/>
      <c r="CR298" s="4"/>
      <c r="CS298" s="4"/>
      <c r="CT298" s="8"/>
      <c r="CU298" s="4"/>
      <c r="CV298" s="4"/>
      <c r="CW298" s="4"/>
      <c r="CX298" s="4"/>
      <c r="CY298" s="7"/>
      <c r="CZ298" s="7"/>
      <c r="DA298" s="7"/>
      <c r="DB298" s="4"/>
      <c r="DC298" s="4"/>
      <c r="DD298" s="4"/>
      <c r="DE298" s="4"/>
      <c r="DF298" s="4"/>
      <c r="DG298" s="4"/>
      <c r="DI298" s="4"/>
      <c r="DJ298" s="6"/>
    </row>
    <row r="299" spans="1:114" ht="28" customHeight="1">
      <c r="A299" s="1"/>
      <c r="B299" s="2"/>
      <c r="C299" s="2"/>
      <c r="D299" s="17"/>
      <c r="E299" s="10"/>
      <c r="F299" s="10"/>
      <c r="G299" s="10"/>
      <c r="I299" s="2"/>
      <c r="J299" s="4"/>
      <c r="K299" s="4"/>
      <c r="L299" s="4"/>
      <c r="M299" s="4"/>
      <c r="N299" s="4"/>
      <c r="O299" s="4"/>
      <c r="P299" s="4"/>
      <c r="Q299" s="4"/>
      <c r="R299" s="6"/>
      <c r="S299" s="22"/>
      <c r="T299" s="23"/>
      <c r="U299" s="22"/>
      <c r="BA299" s="4"/>
      <c r="BB299" s="4"/>
      <c r="BC299" s="7"/>
      <c r="BD299" s="4"/>
      <c r="BE299" s="4"/>
      <c r="BF299" s="7"/>
      <c r="BG299" s="11"/>
      <c r="BH299" s="11"/>
      <c r="BI299" s="11"/>
      <c r="BJ299" s="11"/>
      <c r="BK299" s="4"/>
      <c r="BL299" s="4"/>
      <c r="BM299" s="9"/>
      <c r="BN299" s="9"/>
      <c r="BO299" s="9"/>
      <c r="BP299" s="9"/>
      <c r="BQ299" s="4"/>
      <c r="BR299" s="4"/>
      <c r="BS299" s="7"/>
      <c r="BW299" s="4"/>
      <c r="BX299" s="4"/>
      <c r="BY299" s="7"/>
      <c r="BZ299" s="4"/>
      <c r="CA299" s="4"/>
      <c r="CB299" s="7"/>
      <c r="CF299" s="4"/>
      <c r="CG299" s="4"/>
      <c r="CH299" s="4"/>
      <c r="CI299" s="4"/>
      <c r="CJ299" s="4"/>
      <c r="CK299" s="4"/>
      <c r="CL299" s="4"/>
      <c r="CM299" s="4"/>
      <c r="CN299" s="7"/>
      <c r="CO299" s="7"/>
      <c r="CP299" s="4"/>
      <c r="CQ299" s="4"/>
      <c r="CR299" s="4"/>
      <c r="CS299" s="4"/>
      <c r="CT299" s="8"/>
      <c r="CU299" s="4"/>
      <c r="CV299" s="4"/>
      <c r="CW299" s="4"/>
      <c r="CX299" s="4"/>
      <c r="CY299" s="7"/>
      <c r="CZ299" s="7"/>
      <c r="DA299" s="7"/>
      <c r="DB299" s="4"/>
      <c r="DC299" s="4"/>
      <c r="DD299" s="4"/>
      <c r="DE299" s="4"/>
      <c r="DF299" s="4"/>
      <c r="DG299" s="4"/>
      <c r="DI299" s="4"/>
      <c r="DJ299" s="6"/>
    </row>
    <row r="300" spans="1:114" ht="28" customHeight="1">
      <c r="A300" s="1"/>
      <c r="B300" s="2"/>
      <c r="C300" s="2"/>
      <c r="D300" s="17"/>
      <c r="E300" s="10"/>
      <c r="F300" s="10"/>
      <c r="G300" s="10"/>
      <c r="I300" s="2"/>
      <c r="J300" s="4"/>
      <c r="K300" s="4"/>
      <c r="L300" s="4"/>
      <c r="M300" s="4"/>
      <c r="N300" s="4"/>
      <c r="O300" s="4"/>
      <c r="P300" s="4"/>
      <c r="Q300" s="4"/>
      <c r="R300" s="6"/>
      <c r="S300" s="22"/>
      <c r="T300" s="23"/>
      <c r="U300" s="22"/>
      <c r="BA300" s="4"/>
      <c r="BB300" s="4"/>
      <c r="BC300" s="7"/>
      <c r="BD300" s="4"/>
      <c r="BE300" s="4"/>
      <c r="BF300" s="7"/>
      <c r="BG300" s="11"/>
      <c r="BH300" s="11"/>
      <c r="BI300" s="11"/>
      <c r="BJ300" s="11"/>
      <c r="BK300" s="4"/>
      <c r="BL300" s="4"/>
      <c r="BM300" s="9"/>
      <c r="BN300" s="9"/>
      <c r="BO300" s="9"/>
      <c r="BP300" s="9"/>
      <c r="BQ300" s="4"/>
      <c r="BR300" s="4"/>
      <c r="BS300" s="7"/>
      <c r="BW300" s="4"/>
      <c r="BX300" s="4"/>
      <c r="BY300" s="7"/>
      <c r="BZ300" s="4"/>
      <c r="CA300" s="4"/>
      <c r="CB300" s="7"/>
      <c r="CF300" s="4"/>
      <c r="CG300" s="4"/>
      <c r="CH300" s="4"/>
      <c r="CI300" s="4"/>
      <c r="CJ300" s="4"/>
      <c r="CK300" s="4"/>
      <c r="CL300" s="4"/>
      <c r="CM300" s="4"/>
      <c r="CN300" s="7"/>
      <c r="CO300" s="7"/>
      <c r="CP300" s="4"/>
      <c r="CQ300" s="4"/>
      <c r="CR300" s="4"/>
      <c r="CS300" s="4"/>
      <c r="CT300" s="8"/>
      <c r="CU300" s="4"/>
      <c r="CV300" s="4"/>
      <c r="CW300" s="4"/>
      <c r="CX300" s="4"/>
      <c r="CY300" s="7"/>
      <c r="CZ300" s="7"/>
      <c r="DA300" s="7"/>
      <c r="DB300" s="4"/>
      <c r="DC300" s="4"/>
      <c r="DD300" s="4"/>
      <c r="DE300" s="4"/>
      <c r="DF300" s="4"/>
      <c r="DG300" s="4"/>
      <c r="DI300" s="4"/>
      <c r="DJ300" s="6"/>
    </row>
    <row r="301" spans="1:114" ht="28" customHeight="1">
      <c r="A301" s="1"/>
      <c r="B301" s="2"/>
      <c r="C301" s="2"/>
      <c r="D301" s="17"/>
      <c r="E301" s="10"/>
      <c r="F301" s="10"/>
      <c r="G301" s="10"/>
      <c r="I301" s="2"/>
      <c r="J301" s="4"/>
      <c r="K301" s="4"/>
      <c r="L301" s="4"/>
      <c r="M301" s="4"/>
      <c r="N301" s="4"/>
      <c r="O301" s="4"/>
      <c r="P301" s="4"/>
      <c r="Q301" s="4"/>
      <c r="R301" s="6"/>
      <c r="S301" s="22"/>
      <c r="T301" s="23"/>
      <c r="U301" s="22"/>
      <c r="BA301" s="4"/>
      <c r="BB301" s="4"/>
      <c r="BC301" s="7"/>
      <c r="BD301" s="4"/>
      <c r="BE301" s="4"/>
      <c r="BF301" s="7"/>
      <c r="BG301" s="11"/>
      <c r="BH301" s="11"/>
      <c r="BI301" s="11"/>
      <c r="BJ301" s="11"/>
      <c r="BK301" s="4"/>
      <c r="BL301" s="4"/>
      <c r="BM301" s="9"/>
      <c r="BN301" s="9"/>
      <c r="BO301" s="9"/>
      <c r="BP301" s="9"/>
      <c r="BQ301" s="4"/>
      <c r="BR301" s="4"/>
      <c r="BS301" s="7"/>
      <c r="BW301" s="4"/>
      <c r="BX301" s="4"/>
      <c r="BY301" s="7"/>
      <c r="BZ301" s="4"/>
      <c r="CA301" s="4"/>
      <c r="CB301" s="7"/>
      <c r="CF301" s="4"/>
      <c r="CG301" s="4"/>
      <c r="CH301" s="4"/>
      <c r="CI301" s="4"/>
      <c r="CJ301" s="4"/>
      <c r="CK301" s="4"/>
      <c r="CL301" s="4"/>
      <c r="CM301" s="4"/>
      <c r="CN301" s="7"/>
      <c r="CO301" s="7"/>
      <c r="CP301" s="4"/>
      <c r="CQ301" s="4"/>
      <c r="CR301" s="4"/>
      <c r="CS301" s="4"/>
      <c r="CT301" s="8"/>
      <c r="CU301" s="4"/>
      <c r="CV301" s="4"/>
      <c r="CW301" s="4"/>
      <c r="CX301" s="4"/>
      <c r="CY301" s="7"/>
      <c r="CZ301" s="7"/>
      <c r="DA301" s="7"/>
      <c r="DB301" s="4"/>
      <c r="DC301" s="4"/>
      <c r="DD301" s="4"/>
      <c r="DE301" s="4"/>
      <c r="DF301" s="4"/>
      <c r="DG301" s="4"/>
      <c r="DI301" s="4"/>
      <c r="DJ301" s="6"/>
    </row>
    <row r="302" spans="1:114" ht="28" customHeight="1">
      <c r="A302" s="1"/>
      <c r="B302" s="2"/>
      <c r="C302" s="2"/>
      <c r="D302" s="17"/>
      <c r="E302" s="10"/>
      <c r="F302" s="10"/>
      <c r="G302" s="10"/>
      <c r="I302" s="2"/>
      <c r="J302" s="4"/>
      <c r="K302" s="4"/>
      <c r="L302" s="4"/>
      <c r="M302" s="4"/>
      <c r="N302" s="4"/>
      <c r="O302" s="4"/>
      <c r="P302" s="4"/>
      <c r="Q302" s="4"/>
      <c r="R302" s="6"/>
      <c r="S302" s="22"/>
      <c r="T302" s="23"/>
      <c r="U302" s="22"/>
      <c r="BA302" s="4"/>
      <c r="BB302" s="4"/>
      <c r="BC302" s="7"/>
      <c r="BD302" s="4"/>
      <c r="BE302" s="4"/>
      <c r="BF302" s="7"/>
      <c r="BG302" s="11"/>
      <c r="BH302" s="11"/>
      <c r="BI302" s="11"/>
      <c r="BJ302" s="11"/>
      <c r="BK302" s="4"/>
      <c r="BL302" s="4"/>
      <c r="BM302" s="9"/>
      <c r="BN302" s="9"/>
      <c r="BO302" s="9"/>
      <c r="BP302" s="9"/>
      <c r="BQ302" s="4"/>
      <c r="BR302" s="4"/>
      <c r="BS302" s="7"/>
      <c r="BW302" s="4"/>
      <c r="BX302" s="4"/>
      <c r="BY302" s="7"/>
      <c r="BZ302" s="4"/>
      <c r="CA302" s="4"/>
      <c r="CB302" s="7"/>
      <c r="CF302" s="4"/>
      <c r="CG302" s="4"/>
      <c r="CH302" s="4"/>
      <c r="CI302" s="4"/>
      <c r="CJ302" s="4"/>
      <c r="CK302" s="4"/>
      <c r="CL302" s="4"/>
      <c r="CM302" s="4"/>
      <c r="CN302" s="7"/>
      <c r="CO302" s="7"/>
      <c r="CP302" s="4"/>
      <c r="CQ302" s="4"/>
      <c r="CR302" s="4"/>
      <c r="CS302" s="4"/>
      <c r="CT302" s="8"/>
      <c r="CU302" s="4"/>
      <c r="CV302" s="4"/>
      <c r="CW302" s="4"/>
      <c r="CX302" s="4"/>
      <c r="CY302" s="7"/>
      <c r="CZ302" s="7"/>
      <c r="DA302" s="7"/>
      <c r="DB302" s="4"/>
      <c r="DC302" s="4"/>
      <c r="DD302" s="4"/>
      <c r="DE302" s="4"/>
      <c r="DF302" s="4"/>
      <c r="DG302" s="4"/>
      <c r="DI302" s="4"/>
      <c r="DJ302" s="6"/>
    </row>
    <row r="303" spans="1:114" ht="28" customHeight="1">
      <c r="A303" s="1"/>
      <c r="B303" s="2"/>
      <c r="C303" s="2"/>
      <c r="D303" s="17"/>
      <c r="E303" s="10"/>
      <c r="F303" s="10"/>
      <c r="G303" s="10"/>
      <c r="I303" s="2"/>
      <c r="J303" s="4"/>
      <c r="K303" s="4"/>
      <c r="L303" s="4"/>
      <c r="M303" s="4"/>
      <c r="N303" s="4"/>
      <c r="O303" s="4"/>
      <c r="P303" s="4"/>
      <c r="Q303" s="4"/>
      <c r="R303" s="6"/>
      <c r="S303" s="22"/>
      <c r="T303" s="23"/>
      <c r="U303" s="22"/>
      <c r="BA303" s="4"/>
      <c r="BB303" s="4"/>
      <c r="BC303" s="7"/>
      <c r="BD303" s="4"/>
      <c r="BE303" s="4"/>
      <c r="BF303" s="7"/>
      <c r="BG303" s="11"/>
      <c r="BH303" s="11"/>
      <c r="BI303" s="11"/>
      <c r="BJ303" s="11"/>
      <c r="BK303" s="4"/>
      <c r="BL303" s="4"/>
      <c r="BM303" s="9"/>
      <c r="BN303" s="9"/>
      <c r="BO303" s="9"/>
      <c r="BP303" s="9"/>
      <c r="BQ303" s="4"/>
      <c r="BR303" s="4"/>
      <c r="BS303" s="7"/>
      <c r="BW303" s="4"/>
      <c r="BX303" s="4"/>
      <c r="BY303" s="7"/>
      <c r="BZ303" s="4"/>
      <c r="CA303" s="4"/>
      <c r="CB303" s="7"/>
      <c r="CF303" s="4"/>
      <c r="CG303" s="4"/>
      <c r="CH303" s="4"/>
      <c r="CI303" s="4"/>
      <c r="CJ303" s="4"/>
      <c r="CK303" s="4"/>
      <c r="CL303" s="4"/>
      <c r="CM303" s="4"/>
      <c r="CN303" s="7"/>
      <c r="CO303" s="7"/>
      <c r="CP303" s="4"/>
      <c r="CQ303" s="4"/>
      <c r="CR303" s="4"/>
      <c r="CS303" s="4"/>
      <c r="CT303" s="8"/>
      <c r="CU303" s="4"/>
      <c r="CV303" s="4"/>
      <c r="CW303" s="4"/>
      <c r="CX303" s="4"/>
      <c r="CY303" s="7"/>
      <c r="CZ303" s="7"/>
      <c r="DA303" s="7"/>
      <c r="DB303" s="4"/>
      <c r="DC303" s="4"/>
      <c r="DD303" s="4"/>
      <c r="DE303" s="4"/>
      <c r="DF303" s="4"/>
      <c r="DG303" s="4"/>
      <c r="DI303" s="4"/>
      <c r="DJ303" s="6"/>
    </row>
    <row r="304" spans="1:114" ht="28" customHeight="1">
      <c r="A304" s="1"/>
      <c r="B304" s="2"/>
      <c r="C304" s="2"/>
      <c r="D304" s="17"/>
      <c r="E304" s="10"/>
      <c r="F304" s="10"/>
      <c r="G304" s="10"/>
      <c r="I304" s="2"/>
      <c r="J304" s="4"/>
      <c r="K304" s="4"/>
      <c r="L304" s="4"/>
      <c r="M304" s="4"/>
      <c r="N304" s="4"/>
      <c r="O304" s="4"/>
      <c r="P304" s="4"/>
      <c r="Q304" s="4"/>
      <c r="R304" s="6"/>
      <c r="S304" s="22"/>
      <c r="T304" s="23"/>
      <c r="U304" s="22"/>
      <c r="BA304" s="4"/>
      <c r="BB304" s="4"/>
      <c r="BC304" s="7"/>
      <c r="BD304" s="4"/>
      <c r="BE304" s="4"/>
      <c r="BF304" s="7"/>
      <c r="BG304" s="11"/>
      <c r="BH304" s="11"/>
      <c r="BI304" s="11"/>
      <c r="BJ304" s="11"/>
      <c r="BK304" s="4"/>
      <c r="BL304" s="4"/>
      <c r="BM304" s="9"/>
      <c r="BN304" s="9"/>
      <c r="BO304" s="9"/>
      <c r="BP304" s="9"/>
      <c r="BQ304" s="4"/>
      <c r="BR304" s="4"/>
      <c r="BS304" s="7"/>
      <c r="BW304" s="4"/>
      <c r="BX304" s="4"/>
      <c r="BY304" s="7"/>
      <c r="BZ304" s="4"/>
      <c r="CA304" s="4"/>
      <c r="CB304" s="7"/>
      <c r="CF304" s="4"/>
      <c r="CG304" s="4"/>
      <c r="CH304" s="4"/>
      <c r="CI304" s="4"/>
      <c r="CJ304" s="4"/>
      <c r="CK304" s="4"/>
      <c r="CL304" s="4"/>
      <c r="CM304" s="4"/>
      <c r="CN304" s="7"/>
      <c r="CO304" s="7"/>
      <c r="CP304" s="4"/>
      <c r="CQ304" s="4"/>
      <c r="CR304" s="4"/>
      <c r="CS304" s="4"/>
      <c r="CT304" s="8"/>
      <c r="CU304" s="4"/>
      <c r="CV304" s="4"/>
      <c r="CW304" s="4"/>
      <c r="CX304" s="4"/>
      <c r="CY304" s="7"/>
      <c r="CZ304" s="7"/>
      <c r="DA304" s="7"/>
      <c r="DB304" s="4"/>
      <c r="DC304" s="4"/>
      <c r="DD304" s="4"/>
      <c r="DE304" s="4"/>
      <c r="DF304" s="4"/>
      <c r="DG304" s="4"/>
      <c r="DI304" s="4"/>
      <c r="DJ304" s="6"/>
    </row>
    <row r="305" spans="1:114" ht="28" customHeight="1">
      <c r="A305" s="1"/>
      <c r="B305" s="2"/>
      <c r="C305" s="2"/>
      <c r="D305" s="17"/>
      <c r="E305" s="10"/>
      <c r="F305" s="10"/>
      <c r="G305" s="10"/>
      <c r="I305" s="2"/>
      <c r="J305" s="4"/>
      <c r="K305" s="4"/>
      <c r="L305" s="4"/>
      <c r="M305" s="4"/>
      <c r="N305" s="4"/>
      <c r="O305" s="4"/>
      <c r="P305" s="4"/>
      <c r="Q305" s="4"/>
      <c r="R305" s="6"/>
      <c r="S305" s="22"/>
      <c r="T305" s="23"/>
      <c r="U305" s="22"/>
      <c r="BA305" s="4"/>
      <c r="BB305" s="4"/>
      <c r="BC305" s="7"/>
      <c r="BD305" s="4"/>
      <c r="BE305" s="4"/>
      <c r="BF305" s="7"/>
      <c r="BG305" s="11"/>
      <c r="BH305" s="11"/>
      <c r="BI305" s="11"/>
      <c r="BJ305" s="11"/>
      <c r="BK305" s="4"/>
      <c r="BL305" s="4"/>
      <c r="BM305" s="9"/>
      <c r="BN305" s="9"/>
      <c r="BO305" s="9"/>
      <c r="BP305" s="9"/>
      <c r="BQ305" s="4"/>
      <c r="BR305" s="4"/>
      <c r="BS305" s="7"/>
      <c r="BW305" s="4"/>
      <c r="BX305" s="4"/>
      <c r="BY305" s="7"/>
      <c r="BZ305" s="4"/>
      <c r="CA305" s="4"/>
      <c r="CB305" s="7"/>
      <c r="CF305" s="4"/>
      <c r="CG305" s="4"/>
      <c r="CH305" s="4"/>
      <c r="CI305" s="4"/>
      <c r="CJ305" s="4"/>
      <c r="CK305" s="4"/>
      <c r="CL305" s="4"/>
      <c r="CM305" s="4"/>
      <c r="CN305" s="7"/>
      <c r="CO305" s="7"/>
      <c r="CP305" s="4"/>
      <c r="CQ305" s="4"/>
      <c r="CR305" s="4"/>
      <c r="CS305" s="4"/>
      <c r="CT305" s="8"/>
      <c r="CU305" s="4"/>
      <c r="CV305" s="4"/>
      <c r="CW305" s="4"/>
      <c r="CX305" s="4"/>
      <c r="CY305" s="7"/>
      <c r="CZ305" s="7"/>
      <c r="DA305" s="7"/>
      <c r="DB305" s="4"/>
      <c r="DC305" s="4"/>
      <c r="DD305" s="4"/>
      <c r="DE305" s="4"/>
      <c r="DF305" s="4"/>
      <c r="DG305" s="4"/>
      <c r="DI305" s="4"/>
      <c r="DJ305" s="6"/>
    </row>
    <row r="306" spans="1:114" ht="28" customHeight="1">
      <c r="A306" s="1"/>
      <c r="B306" s="2"/>
      <c r="C306" s="2"/>
      <c r="D306" s="17"/>
      <c r="E306" s="10"/>
      <c r="F306" s="10"/>
      <c r="G306" s="10"/>
      <c r="I306" s="2"/>
      <c r="J306" s="4"/>
      <c r="K306" s="4"/>
      <c r="L306" s="4"/>
      <c r="M306" s="4"/>
      <c r="N306" s="4"/>
      <c r="O306" s="4"/>
      <c r="P306" s="4"/>
      <c r="Q306" s="4"/>
      <c r="R306" s="6"/>
      <c r="S306" s="22"/>
      <c r="T306" s="23"/>
      <c r="U306" s="22"/>
      <c r="BA306" s="4"/>
      <c r="BB306" s="4"/>
      <c r="BC306" s="7"/>
      <c r="BD306" s="4"/>
      <c r="BE306" s="4"/>
      <c r="BF306" s="7"/>
      <c r="BG306" s="11"/>
      <c r="BH306" s="11"/>
      <c r="BI306" s="11"/>
      <c r="BJ306" s="11"/>
      <c r="BK306" s="4"/>
      <c r="BL306" s="4"/>
      <c r="BM306" s="9"/>
      <c r="BN306" s="9"/>
      <c r="BO306" s="9"/>
      <c r="BP306" s="9"/>
      <c r="BQ306" s="4"/>
      <c r="BR306" s="4"/>
      <c r="BS306" s="7"/>
      <c r="BW306" s="4"/>
      <c r="BX306" s="4"/>
      <c r="BY306" s="7"/>
      <c r="BZ306" s="4"/>
      <c r="CA306" s="4"/>
      <c r="CB306" s="7"/>
      <c r="CF306" s="4"/>
      <c r="CG306" s="4"/>
      <c r="CH306" s="4"/>
      <c r="CI306" s="4"/>
      <c r="CJ306" s="4"/>
      <c r="CK306" s="4"/>
      <c r="CL306" s="4"/>
      <c r="CM306" s="4"/>
      <c r="CN306" s="7"/>
      <c r="CO306" s="7"/>
      <c r="CP306" s="4"/>
      <c r="CQ306" s="4"/>
      <c r="CR306" s="4"/>
      <c r="CS306" s="4"/>
      <c r="CT306" s="8"/>
      <c r="CU306" s="4"/>
      <c r="CV306" s="4"/>
      <c r="CW306" s="4"/>
      <c r="CX306" s="4"/>
      <c r="CY306" s="7"/>
      <c r="CZ306" s="7"/>
      <c r="DA306" s="7"/>
      <c r="DB306" s="4"/>
      <c r="DC306" s="4"/>
      <c r="DD306" s="4"/>
      <c r="DE306" s="4"/>
      <c r="DF306" s="4"/>
      <c r="DG306" s="4"/>
      <c r="DI306" s="4"/>
      <c r="DJ306" s="6"/>
    </row>
    <row r="307" spans="1:114" ht="28" customHeight="1">
      <c r="A307" s="1"/>
      <c r="B307" s="2"/>
      <c r="C307" s="2"/>
      <c r="D307" s="17"/>
      <c r="E307" s="10"/>
      <c r="F307" s="10"/>
      <c r="G307" s="10"/>
      <c r="I307" s="2"/>
      <c r="J307" s="4"/>
      <c r="K307" s="4"/>
      <c r="L307" s="4"/>
      <c r="M307" s="4"/>
      <c r="N307" s="4"/>
      <c r="O307" s="4"/>
      <c r="P307" s="4"/>
      <c r="Q307" s="4"/>
      <c r="R307" s="6"/>
      <c r="S307" s="22"/>
      <c r="T307" s="23"/>
      <c r="U307" s="22"/>
      <c r="BA307" s="4"/>
      <c r="BB307" s="4"/>
      <c r="BC307" s="7"/>
      <c r="BD307" s="4"/>
      <c r="BE307" s="4"/>
      <c r="BF307" s="7"/>
      <c r="BG307" s="11"/>
      <c r="BH307" s="11"/>
      <c r="BI307" s="11"/>
      <c r="BJ307" s="11"/>
      <c r="BK307" s="4"/>
      <c r="BL307" s="4"/>
      <c r="BM307" s="9"/>
      <c r="BN307" s="9"/>
      <c r="BO307" s="9"/>
      <c r="BP307" s="9"/>
      <c r="BQ307" s="4"/>
      <c r="BR307" s="4"/>
      <c r="BS307" s="7"/>
      <c r="BW307" s="4"/>
      <c r="BX307" s="4"/>
      <c r="BY307" s="7"/>
      <c r="BZ307" s="4"/>
      <c r="CA307" s="4"/>
      <c r="CB307" s="7"/>
      <c r="CF307" s="4"/>
      <c r="CG307" s="4"/>
      <c r="CH307" s="4"/>
      <c r="CI307" s="4"/>
      <c r="CJ307" s="4"/>
      <c r="CK307" s="4"/>
      <c r="CL307" s="4"/>
      <c r="CM307" s="4"/>
      <c r="CN307" s="7"/>
      <c r="CO307" s="7"/>
      <c r="CP307" s="4"/>
      <c r="CQ307" s="4"/>
      <c r="CR307" s="4"/>
      <c r="CS307" s="4"/>
      <c r="CT307" s="8"/>
      <c r="CU307" s="4"/>
      <c r="CV307" s="4"/>
      <c r="CW307" s="4"/>
      <c r="CX307" s="4"/>
      <c r="CY307" s="7"/>
      <c r="CZ307" s="7"/>
      <c r="DA307" s="7"/>
      <c r="DB307" s="4"/>
      <c r="DC307" s="4"/>
      <c r="DD307" s="4"/>
      <c r="DE307" s="4"/>
      <c r="DF307" s="4"/>
      <c r="DG307" s="4"/>
      <c r="DI307" s="4"/>
      <c r="DJ307" s="6"/>
    </row>
    <row r="308" spans="1:114" ht="28" customHeight="1">
      <c r="A308" s="1"/>
      <c r="B308" s="2"/>
      <c r="C308" s="2"/>
      <c r="D308" s="17"/>
      <c r="E308" s="10"/>
      <c r="F308" s="10"/>
      <c r="G308" s="10"/>
      <c r="I308" s="2"/>
      <c r="J308" s="4"/>
      <c r="K308" s="4"/>
      <c r="L308" s="4"/>
      <c r="M308" s="4"/>
      <c r="N308" s="4"/>
      <c r="O308" s="4"/>
      <c r="P308" s="4"/>
      <c r="Q308" s="4"/>
      <c r="R308" s="6"/>
      <c r="S308" s="22"/>
      <c r="T308" s="23"/>
      <c r="U308" s="22"/>
      <c r="BA308" s="4"/>
      <c r="BB308" s="4"/>
      <c r="BC308" s="7"/>
      <c r="BD308" s="4"/>
      <c r="BE308" s="4"/>
      <c r="BF308" s="7"/>
      <c r="BG308" s="11"/>
      <c r="BH308" s="11"/>
      <c r="BI308" s="11"/>
      <c r="BJ308" s="11"/>
      <c r="BK308" s="4"/>
      <c r="BL308" s="4"/>
      <c r="BM308" s="9"/>
      <c r="BN308" s="9"/>
      <c r="BO308" s="9"/>
      <c r="BP308" s="9"/>
      <c r="BQ308" s="4"/>
      <c r="BR308" s="4"/>
      <c r="BS308" s="7"/>
      <c r="BW308" s="4"/>
      <c r="BX308" s="4"/>
      <c r="BY308" s="7"/>
      <c r="BZ308" s="4"/>
      <c r="CA308" s="4"/>
      <c r="CB308" s="7"/>
      <c r="CF308" s="4"/>
      <c r="CG308" s="4"/>
      <c r="CH308" s="4"/>
      <c r="CI308" s="4"/>
      <c r="CJ308" s="4"/>
      <c r="CK308" s="4"/>
      <c r="CL308" s="4"/>
      <c r="CM308" s="4"/>
      <c r="CN308" s="7"/>
      <c r="CO308" s="7"/>
      <c r="CP308" s="4"/>
      <c r="CQ308" s="4"/>
      <c r="CR308" s="4"/>
      <c r="CS308" s="4"/>
      <c r="CT308" s="8"/>
      <c r="CU308" s="4"/>
      <c r="CV308" s="4"/>
      <c r="CW308" s="4"/>
      <c r="CX308" s="4"/>
      <c r="CY308" s="7"/>
      <c r="CZ308" s="7"/>
      <c r="DA308" s="7"/>
      <c r="DB308" s="4"/>
      <c r="DC308" s="4"/>
      <c r="DD308" s="4"/>
      <c r="DE308" s="4"/>
      <c r="DF308" s="4"/>
      <c r="DG308" s="4"/>
      <c r="DI308" s="4"/>
      <c r="DJ308" s="6"/>
    </row>
    <row r="309" spans="1:114" ht="28" customHeight="1">
      <c r="A309" s="1"/>
      <c r="B309" s="2"/>
      <c r="C309" s="2"/>
      <c r="D309" s="17"/>
      <c r="E309" s="10"/>
      <c r="F309" s="10"/>
      <c r="G309" s="10"/>
      <c r="I309" s="2"/>
      <c r="J309" s="4"/>
      <c r="K309" s="4"/>
      <c r="L309" s="4"/>
      <c r="M309" s="4"/>
      <c r="N309" s="4"/>
      <c r="O309" s="4"/>
      <c r="P309" s="4"/>
      <c r="Q309" s="4"/>
      <c r="R309" s="6"/>
      <c r="S309" s="22"/>
      <c r="T309" s="23"/>
      <c r="U309" s="22"/>
      <c r="BA309" s="4"/>
      <c r="BB309" s="4"/>
      <c r="BC309" s="7"/>
      <c r="BD309" s="4"/>
      <c r="BE309" s="4"/>
      <c r="BF309" s="7"/>
      <c r="BG309" s="11"/>
      <c r="BH309" s="11"/>
      <c r="BI309" s="11"/>
      <c r="BJ309" s="11"/>
      <c r="BK309" s="4"/>
      <c r="BL309" s="4"/>
      <c r="BM309" s="9"/>
      <c r="BN309" s="9"/>
      <c r="BO309" s="9"/>
      <c r="BP309" s="9"/>
      <c r="BQ309" s="4"/>
      <c r="BR309" s="4"/>
      <c r="BS309" s="7"/>
      <c r="BW309" s="4"/>
      <c r="BX309" s="4"/>
      <c r="BY309" s="7"/>
      <c r="BZ309" s="4"/>
      <c r="CA309" s="4"/>
      <c r="CB309" s="7"/>
      <c r="CF309" s="4"/>
      <c r="CG309" s="4"/>
      <c r="CH309" s="4"/>
      <c r="CI309" s="4"/>
      <c r="CJ309" s="4"/>
      <c r="CK309" s="4"/>
      <c r="CL309" s="4"/>
      <c r="CM309" s="4"/>
      <c r="CN309" s="7"/>
      <c r="CO309" s="7"/>
      <c r="CP309" s="4"/>
      <c r="CQ309" s="4"/>
      <c r="CR309" s="4"/>
      <c r="CS309" s="4"/>
      <c r="CT309" s="8"/>
      <c r="CU309" s="4"/>
      <c r="CV309" s="4"/>
      <c r="CW309" s="4"/>
      <c r="CX309" s="4"/>
      <c r="CY309" s="7"/>
      <c r="CZ309" s="7"/>
      <c r="DA309" s="7"/>
      <c r="DB309" s="4"/>
      <c r="DC309" s="4"/>
      <c r="DD309" s="4"/>
      <c r="DE309" s="4"/>
      <c r="DF309" s="4"/>
      <c r="DG309" s="4"/>
      <c r="DI309" s="4"/>
      <c r="DJ309" s="6"/>
    </row>
    <row r="310" spans="1:114" ht="28" customHeight="1">
      <c r="A310" s="1"/>
      <c r="B310" s="2"/>
      <c r="C310" s="2"/>
      <c r="D310" s="17"/>
      <c r="E310" s="10"/>
      <c r="F310" s="10"/>
      <c r="G310" s="10"/>
      <c r="I310" s="2"/>
      <c r="J310" s="4"/>
      <c r="K310" s="4"/>
      <c r="L310" s="4"/>
      <c r="M310" s="4"/>
      <c r="N310" s="4"/>
      <c r="O310" s="4"/>
      <c r="P310" s="4"/>
      <c r="Q310" s="4"/>
      <c r="R310" s="6"/>
      <c r="S310" s="22"/>
      <c r="T310" s="23"/>
      <c r="U310" s="22"/>
      <c r="BA310" s="4"/>
      <c r="BB310" s="4"/>
      <c r="BC310" s="7"/>
      <c r="BD310" s="4"/>
      <c r="BE310" s="4"/>
      <c r="BF310" s="7"/>
      <c r="BG310" s="11"/>
      <c r="BH310" s="11"/>
      <c r="BI310" s="11"/>
      <c r="BJ310" s="11"/>
      <c r="BK310" s="4"/>
      <c r="BL310" s="4"/>
      <c r="BM310" s="9"/>
      <c r="BN310" s="9"/>
      <c r="BO310" s="9"/>
      <c r="BP310" s="9"/>
      <c r="BQ310" s="4"/>
      <c r="BR310" s="4"/>
      <c r="BS310" s="7"/>
      <c r="BW310" s="4"/>
      <c r="BX310" s="4"/>
      <c r="BY310" s="7"/>
      <c r="BZ310" s="4"/>
      <c r="CA310" s="4"/>
      <c r="CB310" s="7"/>
      <c r="CF310" s="4"/>
      <c r="CG310" s="4"/>
      <c r="CH310" s="4"/>
      <c r="CI310" s="4"/>
      <c r="CJ310" s="4"/>
      <c r="CK310" s="4"/>
      <c r="CL310" s="4"/>
      <c r="CM310" s="4"/>
      <c r="CN310" s="7"/>
      <c r="CO310" s="7"/>
      <c r="CP310" s="4"/>
      <c r="CQ310" s="4"/>
      <c r="CR310" s="4"/>
      <c r="CS310" s="4"/>
      <c r="CT310" s="8"/>
      <c r="CU310" s="4"/>
      <c r="CV310" s="4"/>
      <c r="CW310" s="4"/>
      <c r="CX310" s="4"/>
      <c r="CY310" s="7"/>
      <c r="CZ310" s="7"/>
      <c r="DA310" s="7"/>
      <c r="DB310" s="4"/>
      <c r="DC310" s="4"/>
      <c r="DD310" s="4"/>
      <c r="DE310" s="4"/>
      <c r="DF310" s="4"/>
      <c r="DG310" s="4"/>
      <c r="DI310" s="4"/>
      <c r="DJ310" s="6"/>
    </row>
    <row r="311" spans="1:114" ht="28" customHeight="1">
      <c r="A311" s="1"/>
      <c r="B311" s="2"/>
      <c r="C311" s="2"/>
      <c r="D311" s="17"/>
      <c r="E311" s="10"/>
      <c r="F311" s="10"/>
      <c r="G311" s="10"/>
      <c r="I311" s="2"/>
      <c r="J311" s="4"/>
      <c r="K311" s="4"/>
      <c r="L311" s="4"/>
      <c r="M311" s="4"/>
      <c r="N311" s="4"/>
      <c r="O311" s="4"/>
      <c r="P311" s="4"/>
      <c r="Q311" s="4"/>
      <c r="R311" s="6"/>
      <c r="S311" s="22"/>
      <c r="T311" s="23"/>
      <c r="U311" s="22"/>
      <c r="BA311" s="4"/>
      <c r="BB311" s="4"/>
      <c r="BC311" s="7"/>
      <c r="BD311" s="4"/>
      <c r="BE311" s="4"/>
      <c r="BF311" s="7"/>
      <c r="BG311" s="11"/>
      <c r="BH311" s="11"/>
      <c r="BI311" s="11"/>
      <c r="BJ311" s="11"/>
      <c r="BK311" s="4"/>
      <c r="BL311" s="4"/>
      <c r="BM311" s="9"/>
      <c r="BN311" s="9"/>
      <c r="BO311" s="9"/>
      <c r="BP311" s="9"/>
      <c r="BQ311" s="4"/>
      <c r="BR311" s="4"/>
      <c r="BS311" s="7"/>
      <c r="BW311" s="4"/>
      <c r="BX311" s="4"/>
      <c r="BY311" s="7"/>
      <c r="BZ311" s="4"/>
      <c r="CA311" s="4"/>
      <c r="CB311" s="7"/>
      <c r="CF311" s="4"/>
      <c r="CG311" s="4"/>
      <c r="CH311" s="4"/>
      <c r="CI311" s="4"/>
      <c r="CJ311" s="4"/>
      <c r="CK311" s="4"/>
      <c r="CL311" s="4"/>
      <c r="CM311" s="4"/>
      <c r="CN311" s="7"/>
      <c r="CO311" s="7"/>
      <c r="CP311" s="4"/>
      <c r="CQ311" s="4"/>
      <c r="CR311" s="4"/>
      <c r="CS311" s="4"/>
      <c r="CT311" s="8"/>
      <c r="CU311" s="4"/>
      <c r="CV311" s="4"/>
      <c r="CW311" s="4"/>
      <c r="CX311" s="4"/>
      <c r="CY311" s="7"/>
      <c r="CZ311" s="7"/>
      <c r="DA311" s="7"/>
      <c r="DB311" s="4"/>
      <c r="DC311" s="4"/>
      <c r="DD311" s="4"/>
      <c r="DE311" s="4"/>
      <c r="DF311" s="4"/>
      <c r="DG311" s="4"/>
      <c r="DI311" s="4"/>
      <c r="DJ311" s="6"/>
    </row>
    <row r="312" spans="1:114" ht="28" customHeight="1">
      <c r="A312" s="1"/>
      <c r="B312" s="2"/>
      <c r="C312" s="2"/>
      <c r="D312" s="17"/>
      <c r="E312" s="10"/>
      <c r="F312" s="10"/>
      <c r="G312" s="10"/>
      <c r="I312" s="2"/>
      <c r="J312" s="4"/>
      <c r="K312" s="4"/>
      <c r="L312" s="4"/>
      <c r="M312" s="4"/>
      <c r="N312" s="4"/>
      <c r="O312" s="4"/>
      <c r="P312" s="4"/>
      <c r="Q312" s="4"/>
      <c r="R312" s="6"/>
      <c r="S312" s="22"/>
      <c r="T312" s="23"/>
      <c r="U312" s="22"/>
      <c r="BA312" s="4"/>
      <c r="BB312" s="4"/>
      <c r="BC312" s="7"/>
      <c r="BD312" s="4"/>
      <c r="BE312" s="4"/>
      <c r="BF312" s="7"/>
      <c r="BG312" s="11"/>
      <c r="BH312" s="11"/>
      <c r="BI312" s="11"/>
      <c r="BJ312" s="11"/>
      <c r="BK312" s="4"/>
      <c r="BL312" s="4"/>
      <c r="BM312" s="9"/>
      <c r="BN312" s="9"/>
      <c r="BO312" s="9"/>
      <c r="BP312" s="9"/>
      <c r="BQ312" s="4"/>
      <c r="BR312" s="4"/>
      <c r="BS312" s="7"/>
      <c r="BW312" s="4"/>
      <c r="BX312" s="4"/>
      <c r="BY312" s="7"/>
      <c r="BZ312" s="4"/>
      <c r="CA312" s="4"/>
      <c r="CB312" s="7"/>
      <c r="CF312" s="4"/>
      <c r="CG312" s="4"/>
      <c r="CH312" s="4"/>
      <c r="CI312" s="4"/>
      <c r="CJ312" s="4"/>
      <c r="CK312" s="4"/>
      <c r="CL312" s="4"/>
      <c r="CM312" s="4"/>
      <c r="CN312" s="7"/>
      <c r="CO312" s="7"/>
      <c r="CP312" s="4"/>
      <c r="CQ312" s="4"/>
      <c r="CR312" s="4"/>
      <c r="CS312" s="4"/>
      <c r="CT312" s="8"/>
      <c r="CU312" s="4"/>
      <c r="CV312" s="4"/>
      <c r="CW312" s="4"/>
      <c r="CX312" s="4"/>
      <c r="CY312" s="7"/>
      <c r="CZ312" s="7"/>
      <c r="DA312" s="7"/>
      <c r="DB312" s="4"/>
      <c r="DC312" s="4"/>
      <c r="DD312" s="4"/>
      <c r="DE312" s="4"/>
      <c r="DF312" s="4"/>
      <c r="DG312" s="4"/>
      <c r="DI312" s="4"/>
      <c r="DJ312" s="6"/>
    </row>
    <row r="313" spans="1:114" ht="28" customHeight="1">
      <c r="A313" s="1"/>
      <c r="B313" s="2"/>
      <c r="C313" s="2"/>
      <c r="D313" s="17"/>
      <c r="E313" s="10"/>
      <c r="F313" s="10"/>
      <c r="G313" s="10"/>
      <c r="I313" s="2"/>
      <c r="J313" s="4"/>
      <c r="K313" s="4"/>
      <c r="L313" s="4"/>
      <c r="M313" s="4"/>
      <c r="N313" s="4"/>
      <c r="O313" s="4"/>
      <c r="P313" s="4"/>
      <c r="Q313" s="4"/>
      <c r="R313" s="6"/>
      <c r="S313" s="22"/>
      <c r="T313" s="23"/>
      <c r="U313" s="22"/>
      <c r="BA313" s="4"/>
      <c r="BB313" s="4"/>
      <c r="BC313" s="7"/>
      <c r="BD313" s="4"/>
      <c r="BE313" s="4"/>
      <c r="BF313" s="7"/>
      <c r="BG313" s="11"/>
      <c r="BH313" s="11"/>
      <c r="BI313" s="11"/>
      <c r="BJ313" s="11"/>
      <c r="BK313" s="4"/>
      <c r="BL313" s="4"/>
      <c r="BM313" s="9"/>
      <c r="BN313" s="9"/>
      <c r="BO313" s="9"/>
      <c r="BP313" s="9"/>
      <c r="BQ313" s="4"/>
      <c r="BR313" s="4"/>
      <c r="BS313" s="7"/>
      <c r="BW313" s="4"/>
      <c r="BX313" s="4"/>
      <c r="BY313" s="7"/>
      <c r="BZ313" s="4"/>
      <c r="CA313" s="4"/>
      <c r="CB313" s="7"/>
      <c r="CF313" s="4"/>
      <c r="CG313" s="4"/>
      <c r="CH313" s="4"/>
      <c r="CI313" s="4"/>
      <c r="CJ313" s="4"/>
      <c r="CK313" s="4"/>
      <c r="CL313" s="4"/>
      <c r="CM313" s="4"/>
      <c r="CN313" s="7"/>
      <c r="CO313" s="7"/>
      <c r="CP313" s="4"/>
      <c r="CQ313" s="4"/>
      <c r="CR313" s="4"/>
      <c r="CS313" s="4"/>
      <c r="CT313" s="8"/>
      <c r="CU313" s="4"/>
      <c r="CV313" s="4"/>
      <c r="CW313" s="4"/>
      <c r="CX313" s="4"/>
      <c r="CY313" s="7"/>
      <c r="CZ313" s="7"/>
      <c r="DA313" s="7"/>
      <c r="DB313" s="4"/>
      <c r="DC313" s="4"/>
      <c r="DD313" s="4"/>
      <c r="DE313" s="4"/>
      <c r="DF313" s="4"/>
      <c r="DG313" s="4"/>
      <c r="DI313" s="4"/>
      <c r="DJ313" s="6"/>
    </row>
    <row r="314" spans="1:114" ht="28" customHeight="1">
      <c r="A314" s="1"/>
      <c r="B314" s="2"/>
      <c r="C314" s="2"/>
      <c r="D314" s="17"/>
      <c r="E314" s="10"/>
      <c r="F314" s="10"/>
      <c r="G314" s="10"/>
      <c r="I314" s="2"/>
      <c r="J314" s="4"/>
      <c r="K314" s="4"/>
      <c r="L314" s="4"/>
      <c r="M314" s="4"/>
      <c r="N314" s="4"/>
      <c r="O314" s="4"/>
      <c r="P314" s="4"/>
      <c r="Q314" s="4"/>
      <c r="R314" s="6"/>
      <c r="S314" s="22"/>
      <c r="T314" s="23"/>
      <c r="U314" s="22"/>
      <c r="BA314" s="4"/>
      <c r="BB314" s="4"/>
      <c r="BC314" s="7"/>
      <c r="BD314" s="4"/>
      <c r="BE314" s="4"/>
      <c r="BF314" s="7"/>
      <c r="BG314" s="11"/>
      <c r="BH314" s="11"/>
      <c r="BI314" s="11"/>
      <c r="BJ314" s="11"/>
      <c r="BK314" s="4"/>
      <c r="BL314" s="4"/>
      <c r="BM314" s="9"/>
      <c r="BN314" s="9"/>
      <c r="BO314" s="9"/>
      <c r="BP314" s="9"/>
      <c r="BQ314" s="4"/>
      <c r="BR314" s="4"/>
      <c r="BS314" s="7"/>
      <c r="BW314" s="4"/>
      <c r="BX314" s="4"/>
      <c r="BY314" s="7"/>
      <c r="BZ314" s="4"/>
      <c r="CA314" s="4"/>
      <c r="CB314" s="7"/>
      <c r="CF314" s="4"/>
      <c r="CG314" s="4"/>
      <c r="CH314" s="4"/>
      <c r="CI314" s="4"/>
      <c r="CJ314" s="4"/>
      <c r="CK314" s="4"/>
      <c r="CL314" s="4"/>
      <c r="CM314" s="4"/>
      <c r="CN314" s="7"/>
      <c r="CO314" s="7"/>
      <c r="CP314" s="4"/>
      <c r="CQ314" s="4"/>
      <c r="CR314" s="4"/>
      <c r="CS314" s="4"/>
      <c r="CT314" s="8"/>
      <c r="CU314" s="4"/>
      <c r="CV314" s="4"/>
      <c r="CW314" s="4"/>
      <c r="CX314" s="4"/>
      <c r="CY314" s="7"/>
      <c r="CZ314" s="7"/>
      <c r="DA314" s="7"/>
      <c r="DB314" s="4"/>
      <c r="DC314" s="4"/>
      <c r="DD314" s="4"/>
      <c r="DE314" s="4"/>
      <c r="DF314" s="4"/>
      <c r="DG314" s="4"/>
      <c r="DI314" s="4"/>
      <c r="DJ314" s="6"/>
    </row>
    <row r="315" spans="1:114" ht="28" customHeight="1">
      <c r="A315" s="1"/>
      <c r="B315" s="2"/>
      <c r="C315" s="2"/>
      <c r="D315" s="17"/>
      <c r="E315" s="10"/>
      <c r="F315" s="10"/>
      <c r="G315" s="10"/>
      <c r="I315" s="2"/>
      <c r="J315" s="4"/>
      <c r="K315" s="4"/>
      <c r="L315" s="4"/>
      <c r="M315" s="4"/>
      <c r="N315" s="4"/>
      <c r="O315" s="4"/>
      <c r="P315" s="4"/>
      <c r="Q315" s="4"/>
      <c r="R315" s="6"/>
      <c r="S315" s="22"/>
      <c r="T315" s="23"/>
      <c r="U315" s="22"/>
      <c r="BA315" s="4"/>
      <c r="BB315" s="4"/>
      <c r="BC315" s="7"/>
      <c r="BD315" s="4"/>
      <c r="BE315" s="4"/>
      <c r="BF315" s="7"/>
      <c r="BG315" s="11"/>
      <c r="BH315" s="11"/>
      <c r="BI315" s="11"/>
      <c r="BJ315" s="11"/>
      <c r="BK315" s="4"/>
      <c r="BL315" s="4"/>
      <c r="BM315" s="9"/>
      <c r="BN315" s="9"/>
      <c r="BO315" s="9"/>
      <c r="BP315" s="9"/>
      <c r="BQ315" s="4"/>
      <c r="BR315" s="4"/>
      <c r="BS315" s="7"/>
      <c r="BW315" s="4"/>
      <c r="BX315" s="4"/>
      <c r="BY315" s="7"/>
      <c r="BZ315" s="4"/>
      <c r="CA315" s="4"/>
      <c r="CB315" s="7"/>
      <c r="CF315" s="4"/>
      <c r="CG315" s="4"/>
      <c r="CH315" s="4"/>
      <c r="CI315" s="4"/>
      <c r="CJ315" s="4"/>
      <c r="CK315" s="4"/>
      <c r="CL315" s="4"/>
      <c r="CM315" s="4"/>
      <c r="CN315" s="7"/>
      <c r="CO315" s="7"/>
      <c r="CP315" s="4"/>
      <c r="CQ315" s="4"/>
      <c r="CR315" s="4"/>
      <c r="CS315" s="4"/>
      <c r="CT315" s="8"/>
      <c r="CU315" s="4"/>
      <c r="CV315" s="4"/>
      <c r="CW315" s="4"/>
      <c r="CX315" s="4"/>
      <c r="CY315" s="7"/>
      <c r="CZ315" s="7"/>
      <c r="DA315" s="7"/>
      <c r="DB315" s="4"/>
      <c r="DC315" s="4"/>
      <c r="DD315" s="4"/>
      <c r="DE315" s="4"/>
      <c r="DF315" s="4"/>
      <c r="DG315" s="4"/>
      <c r="DI315" s="4"/>
      <c r="DJ315" s="6"/>
    </row>
    <row r="316" spans="1:114" ht="28" customHeight="1">
      <c r="A316" s="1"/>
      <c r="B316" s="2"/>
      <c r="C316" s="2"/>
      <c r="D316" s="17"/>
      <c r="E316" s="10"/>
      <c r="F316" s="10"/>
      <c r="G316" s="10"/>
      <c r="I316" s="2"/>
      <c r="J316" s="4"/>
      <c r="K316" s="4"/>
      <c r="L316" s="4"/>
      <c r="M316" s="4"/>
      <c r="N316" s="4"/>
      <c r="O316" s="4"/>
      <c r="P316" s="4"/>
      <c r="Q316" s="4"/>
      <c r="R316" s="6"/>
      <c r="S316" s="22"/>
      <c r="T316" s="23"/>
      <c r="U316" s="22"/>
      <c r="BA316" s="4"/>
      <c r="BB316" s="4"/>
      <c r="BC316" s="7"/>
      <c r="BD316" s="4"/>
      <c r="BE316" s="4"/>
      <c r="BF316" s="7"/>
      <c r="BG316" s="11"/>
      <c r="BH316" s="11"/>
      <c r="BI316" s="11"/>
      <c r="BJ316" s="11"/>
      <c r="BK316" s="4"/>
      <c r="BL316" s="4"/>
      <c r="BM316" s="9"/>
      <c r="BN316" s="9"/>
      <c r="BO316" s="9"/>
      <c r="BP316" s="9"/>
      <c r="BQ316" s="4"/>
      <c r="BR316" s="4"/>
      <c r="BS316" s="7"/>
      <c r="BW316" s="4"/>
      <c r="BX316" s="4"/>
      <c r="BY316" s="7"/>
      <c r="BZ316" s="4"/>
      <c r="CA316" s="4"/>
      <c r="CB316" s="7"/>
      <c r="CF316" s="4"/>
      <c r="CG316" s="4"/>
      <c r="CH316" s="4"/>
      <c r="CI316" s="4"/>
      <c r="CJ316" s="4"/>
      <c r="CK316" s="4"/>
      <c r="CL316" s="4"/>
      <c r="CM316" s="4"/>
      <c r="CN316" s="7"/>
      <c r="CO316" s="7"/>
      <c r="CP316" s="4"/>
      <c r="CQ316" s="4"/>
      <c r="CR316" s="4"/>
      <c r="CS316" s="4"/>
      <c r="CT316" s="8"/>
      <c r="CU316" s="4"/>
      <c r="CV316" s="4"/>
      <c r="CW316" s="4"/>
      <c r="CX316" s="4"/>
      <c r="CY316" s="7"/>
      <c r="CZ316" s="7"/>
      <c r="DA316" s="7"/>
      <c r="DB316" s="4"/>
      <c r="DC316" s="4"/>
      <c r="DD316" s="4"/>
      <c r="DE316" s="4"/>
      <c r="DF316" s="4"/>
      <c r="DG316" s="4"/>
      <c r="DI316" s="4"/>
      <c r="DJ316" s="6"/>
    </row>
    <row r="317" spans="1:114" ht="28" customHeight="1">
      <c r="A317" s="1"/>
      <c r="B317" s="2"/>
      <c r="C317" s="2"/>
      <c r="D317" s="17"/>
      <c r="E317" s="10"/>
      <c r="F317" s="10"/>
      <c r="G317" s="10"/>
      <c r="I317" s="2"/>
      <c r="J317" s="4"/>
      <c r="K317" s="4"/>
      <c r="L317" s="4"/>
      <c r="M317" s="4"/>
      <c r="N317" s="4"/>
      <c r="O317" s="4"/>
      <c r="P317" s="4"/>
      <c r="Q317" s="4"/>
      <c r="R317" s="6"/>
      <c r="S317" s="22"/>
      <c r="T317" s="23"/>
      <c r="U317" s="22"/>
      <c r="BA317" s="4"/>
      <c r="BB317" s="4"/>
      <c r="BC317" s="7"/>
      <c r="BD317" s="4"/>
      <c r="BE317" s="4"/>
      <c r="BF317" s="7"/>
      <c r="BG317" s="11"/>
      <c r="BH317" s="11"/>
      <c r="BI317" s="11"/>
      <c r="BJ317" s="11"/>
      <c r="BK317" s="4"/>
      <c r="BL317" s="4"/>
      <c r="BM317" s="9"/>
      <c r="BN317" s="9"/>
      <c r="BO317" s="9"/>
      <c r="BP317" s="9"/>
      <c r="BQ317" s="4"/>
      <c r="BR317" s="4"/>
      <c r="BS317" s="7"/>
      <c r="BW317" s="4"/>
      <c r="BX317" s="4"/>
      <c r="BY317" s="7"/>
      <c r="BZ317" s="4"/>
      <c r="CA317" s="4"/>
      <c r="CB317" s="7"/>
      <c r="CF317" s="4"/>
      <c r="CG317" s="4"/>
      <c r="CH317" s="4"/>
      <c r="CI317" s="4"/>
      <c r="CJ317" s="4"/>
      <c r="CK317" s="4"/>
      <c r="CL317" s="4"/>
      <c r="CM317" s="4"/>
      <c r="CN317" s="7"/>
      <c r="CO317" s="7"/>
      <c r="CP317" s="4"/>
      <c r="CQ317" s="4"/>
      <c r="CR317" s="4"/>
      <c r="CS317" s="4"/>
      <c r="CT317" s="8"/>
      <c r="CU317" s="4"/>
      <c r="CV317" s="4"/>
      <c r="CW317" s="4"/>
      <c r="CX317" s="4"/>
      <c r="CY317" s="7"/>
      <c r="CZ317" s="7"/>
      <c r="DA317" s="7"/>
      <c r="DB317" s="4"/>
      <c r="DC317" s="4"/>
      <c r="DD317" s="4"/>
      <c r="DE317" s="4"/>
      <c r="DF317" s="4"/>
      <c r="DG317" s="4"/>
      <c r="DI317" s="4"/>
      <c r="DJ317" s="6"/>
    </row>
    <row r="318" spans="1:114" ht="28" customHeight="1">
      <c r="A318" s="1"/>
      <c r="B318" s="2"/>
      <c r="C318" s="2"/>
      <c r="D318" s="17"/>
      <c r="E318" s="10"/>
      <c r="F318" s="10"/>
      <c r="G318" s="10"/>
      <c r="I318" s="2"/>
      <c r="J318" s="4"/>
      <c r="K318" s="4"/>
      <c r="L318" s="4"/>
      <c r="M318" s="4"/>
      <c r="N318" s="4"/>
      <c r="O318" s="4"/>
      <c r="P318" s="4"/>
      <c r="Q318" s="4"/>
      <c r="R318" s="6"/>
      <c r="S318" s="22"/>
      <c r="T318" s="23"/>
      <c r="U318" s="22"/>
      <c r="BA318" s="4"/>
      <c r="BB318" s="4"/>
      <c r="BC318" s="7"/>
      <c r="BD318" s="4"/>
      <c r="BE318" s="4"/>
      <c r="BF318" s="7"/>
      <c r="BG318" s="11"/>
      <c r="BH318" s="11"/>
      <c r="BI318" s="11"/>
      <c r="BJ318" s="11"/>
      <c r="BK318" s="4"/>
      <c r="BL318" s="4"/>
      <c r="BM318" s="9"/>
      <c r="BN318" s="9"/>
      <c r="BO318" s="9"/>
      <c r="BP318" s="9"/>
      <c r="BQ318" s="4"/>
      <c r="BR318" s="4"/>
      <c r="BS318" s="7"/>
      <c r="BW318" s="4"/>
      <c r="BX318" s="4"/>
      <c r="BY318" s="7"/>
      <c r="BZ318" s="4"/>
      <c r="CA318" s="4"/>
      <c r="CB318" s="7"/>
      <c r="CF318" s="4"/>
      <c r="CG318" s="4"/>
      <c r="CH318" s="4"/>
      <c r="CI318" s="4"/>
      <c r="CJ318" s="4"/>
      <c r="CK318" s="4"/>
      <c r="CL318" s="4"/>
      <c r="CM318" s="4"/>
      <c r="CN318" s="7"/>
      <c r="CO318" s="7"/>
      <c r="CP318" s="4"/>
      <c r="CQ318" s="4"/>
      <c r="CR318" s="4"/>
      <c r="CS318" s="4"/>
      <c r="CT318" s="8"/>
      <c r="CU318" s="4"/>
      <c r="CV318" s="4"/>
      <c r="CW318" s="4"/>
      <c r="CX318" s="4"/>
      <c r="CY318" s="7"/>
      <c r="CZ318" s="7"/>
      <c r="DA318" s="7"/>
      <c r="DB318" s="4"/>
      <c r="DC318" s="4"/>
      <c r="DD318" s="4"/>
      <c r="DE318" s="4"/>
      <c r="DF318" s="4"/>
      <c r="DG318" s="4"/>
      <c r="DI318" s="4"/>
      <c r="DJ318" s="6"/>
    </row>
    <row r="319" spans="1:114" ht="28" customHeight="1">
      <c r="A319" s="1"/>
      <c r="B319" s="2"/>
      <c r="C319" s="2"/>
      <c r="D319" s="17"/>
      <c r="E319" s="10"/>
      <c r="F319" s="10"/>
      <c r="G319" s="10"/>
      <c r="I319" s="2"/>
      <c r="J319" s="4"/>
      <c r="K319" s="4"/>
      <c r="L319" s="4"/>
      <c r="M319" s="4"/>
      <c r="N319" s="4"/>
      <c r="O319" s="4"/>
      <c r="P319" s="4"/>
      <c r="Q319" s="4"/>
      <c r="R319" s="6"/>
      <c r="S319" s="22"/>
      <c r="T319" s="23"/>
      <c r="U319" s="22"/>
      <c r="BA319" s="4"/>
      <c r="BB319" s="4"/>
      <c r="BC319" s="7"/>
      <c r="BD319" s="4"/>
      <c r="BE319" s="4"/>
      <c r="BF319" s="7"/>
      <c r="BG319" s="11"/>
      <c r="BH319" s="11"/>
      <c r="BI319" s="11"/>
      <c r="BJ319" s="11"/>
      <c r="BK319" s="4"/>
      <c r="BL319" s="4"/>
      <c r="BM319" s="9"/>
      <c r="BN319" s="9"/>
      <c r="BO319" s="9"/>
      <c r="BP319" s="9"/>
      <c r="BQ319" s="4"/>
      <c r="BR319" s="4"/>
      <c r="BS319" s="7"/>
      <c r="BW319" s="4"/>
      <c r="BX319" s="4"/>
      <c r="BY319" s="7"/>
      <c r="BZ319" s="4"/>
      <c r="CA319" s="4"/>
      <c r="CB319" s="7"/>
      <c r="CF319" s="4"/>
      <c r="CG319" s="4"/>
      <c r="CH319" s="4"/>
      <c r="CI319" s="4"/>
      <c r="CJ319" s="4"/>
      <c r="CK319" s="4"/>
      <c r="CL319" s="4"/>
      <c r="CM319" s="4"/>
      <c r="CN319" s="7"/>
      <c r="CO319" s="7"/>
      <c r="CP319" s="4"/>
      <c r="CQ319" s="4"/>
      <c r="CR319" s="4"/>
      <c r="CS319" s="4"/>
      <c r="CT319" s="8"/>
      <c r="CU319" s="4"/>
      <c r="CV319" s="4"/>
      <c r="CW319" s="4"/>
      <c r="CX319" s="4"/>
      <c r="CY319" s="7"/>
      <c r="CZ319" s="7"/>
      <c r="DA319" s="7"/>
      <c r="DB319" s="4"/>
      <c r="DC319" s="4"/>
      <c r="DD319" s="4"/>
      <c r="DE319" s="4"/>
      <c r="DF319" s="4"/>
      <c r="DG319" s="4"/>
      <c r="DI319" s="4"/>
      <c r="DJ319" s="6"/>
    </row>
    <row r="320" spans="1:114" ht="28" customHeight="1">
      <c r="A320" s="1"/>
      <c r="B320" s="2"/>
      <c r="C320" s="2"/>
      <c r="D320" s="17"/>
      <c r="E320" s="10"/>
      <c r="F320" s="10"/>
      <c r="G320" s="10"/>
      <c r="I320" s="2"/>
      <c r="J320" s="4"/>
      <c r="K320" s="4"/>
      <c r="L320" s="4"/>
      <c r="M320" s="4"/>
      <c r="N320" s="4"/>
      <c r="O320" s="4"/>
      <c r="P320" s="4"/>
      <c r="Q320" s="4"/>
      <c r="R320" s="6"/>
      <c r="S320" s="22"/>
      <c r="T320" s="23"/>
      <c r="U320" s="22"/>
      <c r="BA320" s="4"/>
      <c r="BB320" s="4"/>
      <c r="BC320" s="7"/>
      <c r="BD320" s="4"/>
      <c r="BE320" s="4"/>
      <c r="BF320" s="7"/>
      <c r="BG320" s="11"/>
      <c r="BH320" s="11"/>
      <c r="BI320" s="11"/>
      <c r="BJ320" s="11"/>
      <c r="BK320" s="4"/>
      <c r="BL320" s="4"/>
      <c r="BM320" s="9"/>
      <c r="BN320" s="9"/>
      <c r="BO320" s="9"/>
      <c r="BP320" s="9"/>
      <c r="BQ320" s="4"/>
      <c r="BR320" s="4"/>
      <c r="BS320" s="7"/>
      <c r="BW320" s="4"/>
      <c r="BX320" s="4"/>
      <c r="BY320" s="7"/>
      <c r="BZ320" s="4"/>
      <c r="CA320" s="4"/>
      <c r="CB320" s="7"/>
      <c r="CF320" s="4"/>
      <c r="CG320" s="4"/>
      <c r="CH320" s="4"/>
      <c r="CI320" s="4"/>
      <c r="CJ320" s="4"/>
      <c r="CK320" s="4"/>
      <c r="CL320" s="4"/>
      <c r="CM320" s="4"/>
      <c r="CN320" s="7"/>
      <c r="CO320" s="7"/>
      <c r="CP320" s="4"/>
      <c r="CQ320" s="4"/>
      <c r="CR320" s="4"/>
      <c r="CS320" s="4"/>
      <c r="CT320" s="8"/>
      <c r="CU320" s="4"/>
      <c r="CV320" s="4"/>
      <c r="CW320" s="4"/>
      <c r="CX320" s="4"/>
      <c r="CY320" s="7"/>
      <c r="CZ320" s="7"/>
      <c r="DA320" s="7"/>
      <c r="DB320" s="4"/>
      <c r="DC320" s="4"/>
      <c r="DD320" s="4"/>
      <c r="DE320" s="4"/>
      <c r="DF320" s="4"/>
      <c r="DG320" s="4"/>
      <c r="DI320" s="4"/>
      <c r="DJ320" s="6"/>
    </row>
    <row r="321" spans="1:114" ht="28" customHeight="1">
      <c r="A321" s="1"/>
      <c r="B321" s="2"/>
      <c r="C321" s="2"/>
      <c r="D321" s="17"/>
      <c r="E321" s="10"/>
      <c r="F321" s="10"/>
      <c r="G321" s="10"/>
      <c r="I321" s="2"/>
      <c r="J321" s="4"/>
      <c r="K321" s="4"/>
      <c r="L321" s="4"/>
      <c r="M321" s="4"/>
      <c r="N321" s="4"/>
      <c r="O321" s="4"/>
      <c r="P321" s="4"/>
      <c r="Q321" s="4"/>
      <c r="R321" s="6"/>
      <c r="S321" s="22"/>
      <c r="T321" s="23"/>
      <c r="U321" s="22"/>
      <c r="BA321" s="4"/>
      <c r="BB321" s="4"/>
      <c r="BC321" s="7"/>
      <c r="BD321" s="4"/>
      <c r="BE321" s="4"/>
      <c r="BF321" s="7"/>
      <c r="BG321" s="11"/>
      <c r="BH321" s="11"/>
      <c r="BI321" s="11"/>
      <c r="BJ321" s="11"/>
      <c r="BK321" s="4"/>
      <c r="BL321" s="4"/>
      <c r="BM321" s="9"/>
      <c r="BN321" s="9"/>
      <c r="BO321" s="9"/>
      <c r="BP321" s="9"/>
      <c r="BQ321" s="4"/>
      <c r="BR321" s="4"/>
      <c r="BS321" s="7"/>
      <c r="BW321" s="4"/>
      <c r="BX321" s="4"/>
      <c r="BY321" s="7"/>
      <c r="BZ321" s="4"/>
      <c r="CA321" s="4"/>
      <c r="CB321" s="7"/>
      <c r="CF321" s="4"/>
      <c r="CG321" s="4"/>
      <c r="CH321" s="4"/>
      <c r="CI321" s="4"/>
      <c r="CJ321" s="4"/>
      <c r="CK321" s="4"/>
      <c r="CL321" s="4"/>
      <c r="CM321" s="4"/>
      <c r="CN321" s="7"/>
      <c r="CO321" s="7"/>
      <c r="CP321" s="4"/>
      <c r="CQ321" s="4"/>
      <c r="CR321" s="4"/>
      <c r="CS321" s="4"/>
      <c r="CT321" s="8"/>
      <c r="CU321" s="4"/>
      <c r="CV321" s="4"/>
      <c r="CW321" s="4"/>
      <c r="CX321" s="4"/>
      <c r="CY321" s="7"/>
      <c r="CZ321" s="7"/>
      <c r="DA321" s="7"/>
      <c r="DB321" s="4"/>
      <c r="DC321" s="4"/>
      <c r="DD321" s="4"/>
      <c r="DE321" s="4"/>
      <c r="DF321" s="4"/>
      <c r="DG321" s="4"/>
      <c r="DI321" s="4"/>
      <c r="DJ321" s="6"/>
    </row>
    <row r="322" spans="1:114" ht="28" customHeight="1">
      <c r="A322" s="1"/>
      <c r="B322" s="2"/>
      <c r="C322" s="2"/>
      <c r="D322" s="17"/>
      <c r="E322" s="10"/>
      <c r="F322" s="10"/>
      <c r="G322" s="10"/>
      <c r="I322" s="2"/>
      <c r="J322" s="4"/>
      <c r="K322" s="4"/>
      <c r="L322" s="4"/>
      <c r="M322" s="4"/>
      <c r="N322" s="4"/>
      <c r="O322" s="4"/>
      <c r="P322" s="4"/>
      <c r="Q322" s="4"/>
      <c r="R322" s="6"/>
      <c r="S322" s="22"/>
      <c r="T322" s="23"/>
      <c r="U322" s="22"/>
      <c r="BA322" s="4"/>
      <c r="BB322" s="4"/>
      <c r="BC322" s="7"/>
      <c r="BD322" s="4"/>
      <c r="BE322" s="4"/>
      <c r="BF322" s="7"/>
      <c r="BG322" s="11"/>
      <c r="BH322" s="11"/>
      <c r="BI322" s="11"/>
      <c r="BJ322" s="11"/>
      <c r="BK322" s="4"/>
      <c r="BL322" s="4"/>
      <c r="BM322" s="9"/>
      <c r="BN322" s="9"/>
      <c r="BO322" s="9"/>
      <c r="BP322" s="9"/>
      <c r="BQ322" s="4"/>
      <c r="BR322" s="4"/>
      <c r="BS322" s="7"/>
      <c r="BW322" s="4"/>
      <c r="BX322" s="4"/>
      <c r="BY322" s="7"/>
      <c r="BZ322" s="4"/>
      <c r="CA322" s="4"/>
      <c r="CB322" s="7"/>
      <c r="CF322" s="4"/>
      <c r="CG322" s="4"/>
      <c r="CH322" s="4"/>
      <c r="CI322" s="4"/>
      <c r="CJ322" s="4"/>
      <c r="CK322" s="4"/>
      <c r="CL322" s="4"/>
      <c r="CM322" s="4"/>
      <c r="CN322" s="7"/>
      <c r="CO322" s="7"/>
      <c r="CP322" s="4"/>
      <c r="CQ322" s="4"/>
      <c r="CR322" s="4"/>
      <c r="CS322" s="4"/>
      <c r="CT322" s="8"/>
      <c r="CU322" s="4"/>
      <c r="CV322" s="4"/>
      <c r="CW322" s="4"/>
      <c r="CX322" s="4"/>
      <c r="CY322" s="7"/>
      <c r="CZ322" s="7"/>
      <c r="DA322" s="7"/>
      <c r="DB322" s="4"/>
      <c r="DC322" s="4"/>
      <c r="DD322" s="4"/>
      <c r="DE322" s="4"/>
      <c r="DF322" s="4"/>
      <c r="DG322" s="4"/>
      <c r="DI322" s="4"/>
      <c r="DJ322" s="6"/>
    </row>
    <row r="323" spans="1:114" ht="28" customHeight="1">
      <c r="A323" s="1"/>
      <c r="B323" s="2"/>
      <c r="C323" s="2"/>
      <c r="D323" s="17"/>
      <c r="E323" s="10"/>
      <c r="F323" s="10"/>
      <c r="G323" s="10"/>
      <c r="I323" s="2"/>
      <c r="J323" s="4"/>
      <c r="K323" s="4"/>
      <c r="L323" s="4"/>
      <c r="M323" s="4"/>
      <c r="N323" s="4"/>
      <c r="O323" s="4"/>
      <c r="P323" s="4"/>
      <c r="Q323" s="4"/>
      <c r="R323" s="6"/>
      <c r="S323" s="22"/>
      <c r="T323" s="23"/>
      <c r="U323" s="22"/>
      <c r="BA323" s="4"/>
      <c r="BB323" s="4"/>
      <c r="BC323" s="7"/>
      <c r="BD323" s="4"/>
      <c r="BE323" s="4"/>
      <c r="BF323" s="7"/>
      <c r="BG323" s="11"/>
      <c r="BH323" s="11"/>
      <c r="BI323" s="11"/>
      <c r="BJ323" s="11"/>
      <c r="BK323" s="4"/>
      <c r="BL323" s="4"/>
      <c r="BM323" s="9"/>
      <c r="BN323" s="9"/>
      <c r="BO323" s="9"/>
      <c r="BP323" s="9"/>
      <c r="BQ323" s="4"/>
      <c r="BR323" s="4"/>
      <c r="BS323" s="7"/>
      <c r="BW323" s="4"/>
      <c r="BX323" s="4"/>
      <c r="BY323" s="7"/>
      <c r="BZ323" s="4"/>
      <c r="CA323" s="4"/>
      <c r="CB323" s="7"/>
      <c r="CF323" s="4"/>
      <c r="CG323" s="4"/>
      <c r="CH323" s="4"/>
      <c r="CI323" s="4"/>
      <c r="CJ323" s="4"/>
      <c r="CK323" s="4"/>
      <c r="CL323" s="4"/>
      <c r="CM323" s="4"/>
      <c r="CN323" s="7"/>
      <c r="CO323" s="7"/>
      <c r="CP323" s="4"/>
      <c r="CQ323" s="4"/>
      <c r="CR323" s="4"/>
      <c r="CS323" s="4"/>
      <c r="CT323" s="8"/>
      <c r="CU323" s="4"/>
      <c r="CV323" s="4"/>
      <c r="CW323" s="4"/>
      <c r="CX323" s="4"/>
      <c r="CY323" s="7"/>
      <c r="CZ323" s="7"/>
      <c r="DA323" s="7"/>
      <c r="DB323" s="4"/>
      <c r="DC323" s="4"/>
      <c r="DD323" s="4"/>
      <c r="DE323" s="4"/>
      <c r="DF323" s="4"/>
      <c r="DG323" s="4"/>
      <c r="DI323" s="4"/>
      <c r="DJ323" s="6"/>
    </row>
    <row r="324" spans="1:114" ht="28" customHeight="1">
      <c r="A324" s="1"/>
      <c r="B324" s="2"/>
      <c r="C324" s="2"/>
      <c r="D324" s="17"/>
      <c r="E324" s="10"/>
      <c r="F324" s="10"/>
      <c r="G324" s="10"/>
      <c r="I324" s="2"/>
      <c r="J324" s="4"/>
      <c r="K324" s="4"/>
      <c r="L324" s="4"/>
      <c r="M324" s="4"/>
      <c r="N324" s="4"/>
      <c r="O324" s="4"/>
      <c r="P324" s="4"/>
      <c r="Q324" s="4"/>
      <c r="R324" s="6"/>
      <c r="S324" s="22"/>
      <c r="T324" s="23"/>
      <c r="U324" s="22"/>
      <c r="BA324" s="4"/>
      <c r="BB324" s="4"/>
      <c r="BC324" s="7"/>
      <c r="BD324" s="4"/>
      <c r="BE324" s="4"/>
      <c r="BF324" s="7"/>
      <c r="BG324" s="11"/>
      <c r="BH324" s="11"/>
      <c r="BI324" s="11"/>
      <c r="BJ324" s="11"/>
      <c r="BK324" s="4"/>
      <c r="BL324" s="4"/>
      <c r="BM324" s="9"/>
      <c r="BN324" s="9"/>
      <c r="BO324" s="9"/>
      <c r="BP324" s="9"/>
      <c r="BQ324" s="4"/>
      <c r="BR324" s="4"/>
      <c r="BS324" s="7"/>
      <c r="BW324" s="4"/>
      <c r="BX324" s="4"/>
      <c r="BY324" s="7"/>
      <c r="BZ324" s="4"/>
      <c r="CA324" s="4"/>
      <c r="CB324" s="7"/>
      <c r="CF324" s="4"/>
      <c r="CG324" s="4"/>
      <c r="CH324" s="4"/>
      <c r="CI324" s="4"/>
      <c r="CJ324" s="4"/>
      <c r="CK324" s="4"/>
      <c r="CL324" s="4"/>
      <c r="CM324" s="4"/>
      <c r="CN324" s="7"/>
      <c r="CO324" s="7"/>
      <c r="CP324" s="4"/>
      <c r="CQ324" s="4"/>
      <c r="CR324" s="4"/>
      <c r="CS324" s="4"/>
      <c r="CT324" s="8"/>
      <c r="CU324" s="4"/>
      <c r="CV324" s="4"/>
      <c r="CW324" s="4"/>
      <c r="CX324" s="4"/>
      <c r="CY324" s="7"/>
      <c r="CZ324" s="7"/>
      <c r="DA324" s="7"/>
      <c r="DB324" s="4"/>
      <c r="DC324" s="4"/>
      <c r="DD324" s="4"/>
      <c r="DE324" s="4"/>
      <c r="DF324" s="4"/>
      <c r="DG324" s="4"/>
      <c r="DI324" s="4"/>
      <c r="DJ324" s="6"/>
    </row>
    <row r="325" spans="1:114" ht="28" customHeight="1">
      <c r="A325" s="1"/>
      <c r="B325" s="2"/>
      <c r="C325" s="2"/>
      <c r="D325" s="17"/>
      <c r="E325" s="10"/>
      <c r="F325" s="10"/>
      <c r="G325" s="10"/>
      <c r="I325" s="2"/>
      <c r="J325" s="4"/>
      <c r="K325" s="4"/>
      <c r="L325" s="4"/>
      <c r="M325" s="4"/>
      <c r="N325" s="4"/>
      <c r="O325" s="4"/>
      <c r="P325" s="4"/>
      <c r="Q325" s="4"/>
      <c r="R325" s="6"/>
      <c r="S325" s="22"/>
      <c r="T325" s="23"/>
      <c r="U325" s="22"/>
      <c r="BA325" s="4"/>
      <c r="BB325" s="4"/>
      <c r="BC325" s="7"/>
      <c r="BD325" s="4"/>
      <c r="BE325" s="4"/>
      <c r="BF325" s="7"/>
      <c r="BG325" s="11"/>
      <c r="BH325" s="11"/>
      <c r="BI325" s="11"/>
      <c r="BJ325" s="11"/>
      <c r="BK325" s="4"/>
      <c r="BL325" s="4"/>
      <c r="BM325" s="9"/>
      <c r="BN325" s="9"/>
      <c r="BO325" s="9"/>
      <c r="BP325" s="9"/>
      <c r="BQ325" s="4"/>
      <c r="BR325" s="4"/>
      <c r="BS325" s="7"/>
      <c r="BW325" s="4"/>
      <c r="BX325" s="4"/>
      <c r="BY325" s="7"/>
      <c r="BZ325" s="4"/>
      <c r="CA325" s="4"/>
      <c r="CB325" s="7"/>
      <c r="CF325" s="4"/>
      <c r="CG325" s="4"/>
      <c r="CH325" s="4"/>
      <c r="CI325" s="4"/>
      <c r="CJ325" s="4"/>
      <c r="CK325" s="4"/>
      <c r="CL325" s="4"/>
      <c r="CM325" s="4"/>
      <c r="CN325" s="7"/>
      <c r="CO325" s="7"/>
      <c r="CP325" s="4"/>
      <c r="CQ325" s="4"/>
      <c r="CR325" s="4"/>
      <c r="CS325" s="4"/>
      <c r="CT325" s="8"/>
      <c r="CU325" s="4"/>
      <c r="CV325" s="4"/>
      <c r="CW325" s="4"/>
      <c r="CX325" s="4"/>
      <c r="CY325" s="7"/>
      <c r="CZ325" s="7"/>
      <c r="DA325" s="7"/>
      <c r="DB325" s="4"/>
      <c r="DC325" s="4"/>
      <c r="DD325" s="4"/>
      <c r="DE325" s="4"/>
      <c r="DF325" s="4"/>
      <c r="DG325" s="4"/>
      <c r="DI325" s="4"/>
      <c r="DJ325" s="6"/>
    </row>
    <row r="326" spans="1:114" ht="28" customHeight="1">
      <c r="A326" s="1"/>
      <c r="B326" s="2"/>
      <c r="C326" s="2"/>
      <c r="D326" s="17"/>
      <c r="E326" s="10"/>
      <c r="F326" s="10"/>
      <c r="G326" s="10"/>
      <c r="I326" s="2"/>
      <c r="J326" s="4"/>
      <c r="K326" s="4"/>
      <c r="L326" s="4"/>
      <c r="M326" s="4"/>
      <c r="N326" s="4"/>
      <c r="O326" s="4"/>
      <c r="P326" s="4"/>
      <c r="Q326" s="4"/>
      <c r="R326" s="6"/>
      <c r="S326" s="22"/>
      <c r="T326" s="23"/>
      <c r="U326" s="22"/>
      <c r="BA326" s="4"/>
      <c r="BB326" s="4"/>
      <c r="BC326" s="7"/>
      <c r="BD326" s="4"/>
      <c r="BE326" s="4"/>
      <c r="BF326" s="7"/>
      <c r="BG326" s="11"/>
      <c r="BH326" s="11"/>
      <c r="BI326" s="11"/>
      <c r="BJ326" s="11"/>
      <c r="BK326" s="4"/>
      <c r="BL326" s="4"/>
      <c r="BM326" s="9"/>
      <c r="BN326" s="9"/>
      <c r="BO326" s="9"/>
      <c r="BP326" s="9"/>
      <c r="BQ326" s="4"/>
      <c r="BR326" s="4"/>
      <c r="BS326" s="7"/>
      <c r="BW326" s="4"/>
      <c r="BX326" s="4"/>
      <c r="BY326" s="7"/>
      <c r="BZ326" s="4"/>
      <c r="CA326" s="4"/>
      <c r="CB326" s="7"/>
      <c r="CF326" s="4"/>
      <c r="CG326" s="4"/>
      <c r="CH326" s="4"/>
      <c r="CI326" s="4"/>
      <c r="CJ326" s="4"/>
      <c r="CK326" s="4"/>
      <c r="CL326" s="4"/>
      <c r="CM326" s="4"/>
      <c r="CN326" s="7"/>
      <c r="CO326" s="7"/>
      <c r="CP326" s="4"/>
      <c r="CQ326" s="4"/>
      <c r="CR326" s="4"/>
      <c r="CS326" s="4"/>
      <c r="CT326" s="8"/>
      <c r="CU326" s="4"/>
      <c r="CV326" s="4"/>
      <c r="CW326" s="4"/>
      <c r="CX326" s="4"/>
      <c r="CY326" s="7"/>
      <c r="CZ326" s="7"/>
      <c r="DA326" s="7"/>
      <c r="DB326" s="4"/>
      <c r="DC326" s="4"/>
      <c r="DD326" s="4"/>
      <c r="DE326" s="4"/>
      <c r="DF326" s="4"/>
      <c r="DG326" s="4"/>
      <c r="DI326" s="4"/>
      <c r="DJ326" s="6"/>
    </row>
    <row r="327" spans="1:114" ht="28" customHeight="1">
      <c r="A327" s="1"/>
      <c r="B327" s="2"/>
      <c r="C327" s="2"/>
      <c r="D327" s="17"/>
      <c r="E327" s="10"/>
      <c r="F327" s="10"/>
      <c r="G327" s="10"/>
      <c r="I327" s="2"/>
      <c r="J327" s="4"/>
      <c r="K327" s="4"/>
      <c r="L327" s="4"/>
      <c r="M327" s="4"/>
      <c r="N327" s="4"/>
      <c r="O327" s="4"/>
      <c r="P327" s="4"/>
      <c r="Q327" s="4"/>
      <c r="R327" s="6"/>
      <c r="S327" s="22"/>
      <c r="T327" s="23"/>
      <c r="U327" s="22"/>
      <c r="BA327" s="4"/>
      <c r="BB327" s="4"/>
      <c r="BC327" s="7"/>
      <c r="BD327" s="4"/>
      <c r="BE327" s="4"/>
      <c r="BF327" s="7"/>
      <c r="BG327" s="11"/>
      <c r="BH327" s="11"/>
      <c r="BI327" s="11"/>
      <c r="BJ327" s="11"/>
      <c r="BK327" s="4"/>
      <c r="BL327" s="4"/>
      <c r="BM327" s="9"/>
      <c r="BN327" s="9"/>
      <c r="BO327" s="9"/>
      <c r="BP327" s="9"/>
      <c r="BQ327" s="4"/>
      <c r="BR327" s="4"/>
      <c r="BS327" s="7"/>
      <c r="BW327" s="4"/>
      <c r="BX327" s="4"/>
      <c r="BY327" s="7"/>
      <c r="BZ327" s="4"/>
      <c r="CA327" s="4"/>
      <c r="CB327" s="7"/>
      <c r="CF327" s="4"/>
      <c r="CG327" s="4"/>
      <c r="CH327" s="4"/>
      <c r="CI327" s="4"/>
      <c r="CJ327" s="4"/>
      <c r="CK327" s="4"/>
      <c r="CL327" s="4"/>
      <c r="CM327" s="4"/>
      <c r="CN327" s="7"/>
      <c r="CO327" s="7"/>
      <c r="CP327" s="4"/>
      <c r="CQ327" s="4"/>
      <c r="CR327" s="4"/>
      <c r="CS327" s="4"/>
      <c r="CT327" s="8"/>
      <c r="CU327" s="4"/>
      <c r="CV327" s="4"/>
      <c r="CW327" s="4"/>
      <c r="CX327" s="4"/>
      <c r="CY327" s="7"/>
      <c r="CZ327" s="7"/>
      <c r="DA327" s="7"/>
      <c r="DB327" s="4"/>
      <c r="DC327" s="4"/>
      <c r="DD327" s="4"/>
      <c r="DE327" s="4"/>
      <c r="DF327" s="4"/>
      <c r="DG327" s="4"/>
      <c r="DI327" s="4"/>
      <c r="DJ327" s="6"/>
    </row>
    <row r="328" spans="1:114" ht="28" customHeight="1">
      <c r="A328" s="1"/>
      <c r="B328" s="2"/>
      <c r="C328" s="2"/>
      <c r="D328" s="17"/>
      <c r="E328" s="10"/>
      <c r="F328" s="10"/>
      <c r="G328" s="10"/>
      <c r="I328" s="2"/>
      <c r="J328" s="4"/>
      <c r="K328" s="4"/>
      <c r="L328" s="4"/>
      <c r="M328" s="4"/>
      <c r="N328" s="4"/>
      <c r="O328" s="4"/>
      <c r="P328" s="4"/>
      <c r="Q328" s="4"/>
      <c r="R328" s="6"/>
      <c r="S328" s="22"/>
      <c r="T328" s="23"/>
      <c r="U328" s="22"/>
      <c r="BA328" s="4"/>
      <c r="BB328" s="4"/>
      <c r="BC328" s="7"/>
      <c r="BD328" s="4"/>
      <c r="BE328" s="4"/>
      <c r="BF328" s="7"/>
      <c r="BG328" s="11"/>
      <c r="BH328" s="11"/>
      <c r="BI328" s="11"/>
      <c r="BJ328" s="11"/>
      <c r="BK328" s="4"/>
      <c r="BL328" s="4"/>
      <c r="BM328" s="9"/>
      <c r="BN328" s="9"/>
      <c r="BO328" s="9"/>
      <c r="BP328" s="9"/>
      <c r="BQ328" s="4"/>
      <c r="BR328" s="4"/>
      <c r="BS328" s="7"/>
      <c r="BW328" s="4"/>
      <c r="BX328" s="4"/>
      <c r="BY328" s="7"/>
      <c r="BZ328" s="4"/>
      <c r="CA328" s="4"/>
      <c r="CB328" s="7"/>
      <c r="CF328" s="4"/>
      <c r="CG328" s="4"/>
      <c r="CH328" s="4"/>
      <c r="CI328" s="4"/>
      <c r="CJ328" s="4"/>
      <c r="CK328" s="4"/>
      <c r="CL328" s="4"/>
      <c r="CM328" s="4"/>
      <c r="CN328" s="7"/>
      <c r="CO328" s="7"/>
      <c r="CP328" s="4"/>
      <c r="CQ328" s="4"/>
      <c r="CR328" s="4"/>
      <c r="CS328" s="4"/>
      <c r="CT328" s="8"/>
      <c r="CU328" s="4"/>
      <c r="CV328" s="4"/>
      <c r="CW328" s="4"/>
      <c r="CX328" s="4"/>
      <c r="CY328" s="7"/>
      <c r="CZ328" s="7"/>
      <c r="DA328" s="7"/>
      <c r="DB328" s="4"/>
      <c r="DC328" s="4"/>
      <c r="DD328" s="4"/>
      <c r="DE328" s="4"/>
      <c r="DF328" s="4"/>
      <c r="DG328" s="4"/>
      <c r="DI328" s="4"/>
      <c r="DJ328" s="6"/>
    </row>
    <row r="329" spans="1:114" ht="28" customHeight="1">
      <c r="A329" s="1"/>
      <c r="B329" s="2"/>
      <c r="C329" s="2"/>
      <c r="D329" s="17"/>
      <c r="E329" s="10"/>
      <c r="F329" s="10"/>
      <c r="G329" s="10"/>
      <c r="I329" s="2"/>
      <c r="J329" s="4"/>
      <c r="K329" s="4"/>
      <c r="L329" s="4"/>
      <c r="M329" s="4"/>
      <c r="N329" s="4"/>
      <c r="O329" s="4"/>
      <c r="P329" s="4"/>
      <c r="Q329" s="4"/>
      <c r="R329" s="6"/>
      <c r="S329" s="22"/>
      <c r="T329" s="23"/>
      <c r="U329" s="22"/>
      <c r="BA329" s="4"/>
      <c r="BB329" s="4"/>
      <c r="BC329" s="7"/>
      <c r="BD329" s="4"/>
      <c r="BE329" s="4"/>
      <c r="BF329" s="7"/>
      <c r="BG329" s="11"/>
      <c r="BH329" s="11"/>
      <c r="BI329" s="11"/>
      <c r="BJ329" s="11"/>
      <c r="BK329" s="4"/>
      <c r="BL329" s="4"/>
      <c r="BM329" s="9"/>
      <c r="BN329" s="9"/>
      <c r="BO329" s="9"/>
      <c r="BP329" s="9"/>
      <c r="BQ329" s="4"/>
      <c r="BR329" s="4"/>
      <c r="BS329" s="7"/>
      <c r="BW329" s="4"/>
      <c r="BX329" s="4"/>
      <c r="BY329" s="7"/>
      <c r="BZ329" s="4"/>
      <c r="CA329" s="4"/>
      <c r="CB329" s="7"/>
      <c r="CF329" s="4"/>
      <c r="CG329" s="4"/>
      <c r="CH329" s="4"/>
      <c r="CI329" s="4"/>
      <c r="CJ329" s="4"/>
      <c r="CK329" s="4"/>
      <c r="CL329" s="4"/>
      <c r="CM329" s="4"/>
      <c r="CN329" s="7"/>
      <c r="CO329" s="7"/>
      <c r="CP329" s="4"/>
      <c r="CQ329" s="4"/>
      <c r="CR329" s="4"/>
      <c r="CS329" s="4"/>
      <c r="CT329" s="8"/>
      <c r="CU329" s="4"/>
      <c r="CV329" s="4"/>
      <c r="CW329" s="4"/>
      <c r="CX329" s="4"/>
      <c r="CY329" s="7"/>
      <c r="CZ329" s="7"/>
      <c r="DA329" s="7"/>
      <c r="DB329" s="4"/>
      <c r="DC329" s="4"/>
      <c r="DD329" s="4"/>
      <c r="DE329" s="4"/>
      <c r="DF329" s="4"/>
      <c r="DG329" s="4"/>
      <c r="DI329" s="4"/>
      <c r="DJ329" s="6"/>
    </row>
    <row r="330" spans="1:114" ht="28" customHeight="1">
      <c r="A330" s="1"/>
      <c r="B330" s="2"/>
      <c r="C330" s="2"/>
      <c r="D330" s="17"/>
      <c r="E330" s="10"/>
      <c r="F330" s="10"/>
      <c r="G330" s="10"/>
      <c r="I330" s="2"/>
      <c r="J330" s="4"/>
      <c r="K330" s="4"/>
      <c r="L330" s="4"/>
      <c r="M330" s="4"/>
      <c r="N330" s="4"/>
      <c r="O330" s="4"/>
      <c r="P330" s="4"/>
      <c r="Q330" s="4"/>
      <c r="R330" s="6"/>
      <c r="S330" s="22"/>
      <c r="T330" s="23"/>
      <c r="U330" s="22"/>
      <c r="BA330" s="4"/>
      <c r="BB330" s="4"/>
      <c r="BC330" s="7"/>
      <c r="BD330" s="4"/>
      <c r="BE330" s="4"/>
      <c r="BF330" s="7"/>
      <c r="BG330" s="11"/>
      <c r="BH330" s="11"/>
      <c r="BI330" s="11"/>
      <c r="BJ330" s="11"/>
      <c r="BK330" s="4"/>
      <c r="BL330" s="4"/>
      <c r="BM330" s="9"/>
      <c r="BN330" s="9"/>
      <c r="BO330" s="9"/>
      <c r="BP330" s="9"/>
      <c r="BQ330" s="4"/>
      <c r="BR330" s="4"/>
      <c r="BS330" s="7"/>
      <c r="BW330" s="4"/>
      <c r="BX330" s="4"/>
      <c r="BY330" s="7"/>
      <c r="BZ330" s="4"/>
      <c r="CA330" s="4"/>
      <c r="CB330" s="7"/>
      <c r="CF330" s="4"/>
      <c r="CG330" s="4"/>
      <c r="CH330" s="4"/>
      <c r="CI330" s="4"/>
      <c r="CJ330" s="4"/>
      <c r="CK330" s="4"/>
      <c r="CL330" s="4"/>
      <c r="CM330" s="4"/>
      <c r="CN330" s="7"/>
      <c r="CO330" s="7"/>
      <c r="CP330" s="4"/>
      <c r="CQ330" s="4"/>
      <c r="CR330" s="4"/>
      <c r="CS330" s="4"/>
      <c r="CT330" s="8"/>
      <c r="CU330" s="4"/>
      <c r="CV330" s="4"/>
      <c r="CW330" s="4"/>
      <c r="CX330" s="4"/>
      <c r="CY330" s="7"/>
      <c r="CZ330" s="7"/>
      <c r="DA330" s="7"/>
      <c r="DB330" s="4"/>
      <c r="DC330" s="4"/>
      <c r="DD330" s="4"/>
      <c r="DE330" s="4"/>
      <c r="DF330" s="4"/>
      <c r="DG330" s="4"/>
      <c r="DI330" s="4"/>
      <c r="DJ330" s="6"/>
    </row>
    <row r="331" spans="1:114" ht="28" customHeight="1">
      <c r="A331" s="1"/>
      <c r="B331" s="2"/>
      <c r="C331" s="2"/>
      <c r="D331" s="17"/>
      <c r="E331" s="10"/>
      <c r="F331" s="10"/>
      <c r="G331" s="10"/>
      <c r="I331" s="2"/>
      <c r="J331" s="4"/>
      <c r="K331" s="4"/>
      <c r="L331" s="4"/>
      <c r="M331" s="4"/>
      <c r="N331" s="4"/>
      <c r="O331" s="4"/>
      <c r="P331" s="4"/>
      <c r="Q331" s="4"/>
      <c r="R331" s="6"/>
      <c r="S331" s="22"/>
      <c r="T331" s="23"/>
      <c r="U331" s="22"/>
      <c r="BA331" s="4"/>
      <c r="BB331" s="4"/>
      <c r="BC331" s="7"/>
      <c r="BD331" s="4"/>
      <c r="BE331" s="4"/>
      <c r="BF331" s="7"/>
      <c r="BG331" s="11"/>
      <c r="BH331" s="11"/>
      <c r="BI331" s="11"/>
      <c r="BJ331" s="11"/>
      <c r="BK331" s="4"/>
      <c r="BL331" s="4"/>
      <c r="BM331" s="9"/>
      <c r="BN331" s="9"/>
      <c r="BO331" s="9"/>
      <c r="BP331" s="9"/>
      <c r="BQ331" s="4"/>
      <c r="BR331" s="4"/>
      <c r="BS331" s="7"/>
      <c r="BW331" s="4"/>
      <c r="BX331" s="4"/>
      <c r="BY331" s="7"/>
      <c r="BZ331" s="4"/>
      <c r="CA331" s="4"/>
      <c r="CB331" s="7"/>
      <c r="CF331" s="4"/>
      <c r="CG331" s="4"/>
      <c r="CH331" s="4"/>
      <c r="CI331" s="4"/>
      <c r="CJ331" s="4"/>
      <c r="CK331" s="4"/>
      <c r="CL331" s="4"/>
      <c r="CM331" s="4"/>
      <c r="CN331" s="7"/>
      <c r="CO331" s="7"/>
      <c r="CP331" s="4"/>
      <c r="CQ331" s="4"/>
      <c r="CR331" s="4"/>
      <c r="CS331" s="4"/>
      <c r="CT331" s="8"/>
      <c r="CU331" s="4"/>
      <c r="CV331" s="4"/>
      <c r="CW331" s="4"/>
      <c r="CX331" s="4"/>
      <c r="CY331" s="7"/>
      <c r="CZ331" s="7"/>
      <c r="DA331" s="7"/>
      <c r="DB331" s="4"/>
      <c r="DC331" s="4"/>
      <c r="DD331" s="4"/>
      <c r="DE331" s="4"/>
      <c r="DF331" s="4"/>
      <c r="DG331" s="4"/>
      <c r="DI331" s="4"/>
      <c r="DJ331" s="6"/>
    </row>
    <row r="332" spans="1:114" ht="28" customHeight="1">
      <c r="A332" s="1"/>
      <c r="B332" s="2"/>
      <c r="C332" s="2"/>
      <c r="D332" s="17"/>
      <c r="E332" s="10"/>
      <c r="F332" s="10"/>
      <c r="G332" s="10"/>
      <c r="I332" s="2"/>
      <c r="J332" s="4"/>
      <c r="K332" s="4"/>
      <c r="L332" s="4"/>
      <c r="M332" s="4"/>
      <c r="N332" s="4"/>
      <c r="O332" s="4"/>
      <c r="P332" s="4"/>
      <c r="Q332" s="4"/>
      <c r="R332" s="6"/>
      <c r="S332" s="22"/>
      <c r="T332" s="23"/>
      <c r="U332" s="22"/>
      <c r="BA332" s="4"/>
      <c r="BB332" s="4"/>
      <c r="BC332" s="7"/>
      <c r="BD332" s="4"/>
      <c r="BE332" s="4"/>
      <c r="BF332" s="7"/>
      <c r="BG332" s="11"/>
      <c r="BH332" s="11"/>
      <c r="BI332" s="11"/>
      <c r="BJ332" s="11"/>
      <c r="BK332" s="4"/>
      <c r="BL332" s="4"/>
      <c r="BM332" s="9"/>
      <c r="BN332" s="9"/>
      <c r="BO332" s="9"/>
      <c r="BP332" s="9"/>
      <c r="BQ332" s="4"/>
      <c r="BR332" s="4"/>
      <c r="BS332" s="7"/>
      <c r="BW332" s="4"/>
      <c r="BX332" s="4"/>
      <c r="BY332" s="7"/>
      <c r="BZ332" s="4"/>
      <c r="CA332" s="4"/>
      <c r="CB332" s="7"/>
      <c r="CF332" s="4"/>
      <c r="CG332" s="4"/>
      <c r="CH332" s="4"/>
      <c r="CI332" s="4"/>
      <c r="CJ332" s="4"/>
      <c r="CK332" s="4"/>
      <c r="CL332" s="4"/>
      <c r="CM332" s="4"/>
      <c r="CN332" s="7"/>
      <c r="CO332" s="7"/>
      <c r="CP332" s="4"/>
      <c r="CQ332" s="4"/>
      <c r="CR332" s="4"/>
      <c r="CS332" s="4"/>
      <c r="CT332" s="8"/>
      <c r="CU332" s="4"/>
      <c r="CV332" s="4"/>
      <c r="CW332" s="4"/>
      <c r="CX332" s="4"/>
      <c r="CY332" s="7"/>
      <c r="CZ332" s="7"/>
      <c r="DA332" s="7"/>
      <c r="DB332" s="4"/>
      <c r="DC332" s="4"/>
      <c r="DD332" s="4"/>
      <c r="DE332" s="4"/>
      <c r="DF332" s="4"/>
      <c r="DG332" s="4"/>
      <c r="DI332" s="4"/>
      <c r="DJ332" s="6"/>
    </row>
    <row r="333" spans="1:114" ht="28" customHeight="1">
      <c r="A333" s="1"/>
      <c r="B333" s="2"/>
      <c r="C333" s="2"/>
      <c r="D333" s="17"/>
      <c r="E333" s="10"/>
      <c r="F333" s="10"/>
      <c r="G333" s="10"/>
      <c r="I333" s="2"/>
      <c r="J333" s="4"/>
      <c r="K333" s="4"/>
      <c r="L333" s="4"/>
      <c r="M333" s="4"/>
      <c r="N333" s="4"/>
      <c r="O333" s="4"/>
      <c r="P333" s="4"/>
      <c r="Q333" s="4"/>
      <c r="R333" s="6"/>
      <c r="S333" s="22"/>
      <c r="T333" s="23"/>
      <c r="U333" s="22"/>
      <c r="BA333" s="4"/>
      <c r="BB333" s="4"/>
      <c r="BC333" s="7"/>
      <c r="BD333" s="4"/>
      <c r="BE333" s="4"/>
      <c r="BF333" s="7"/>
      <c r="BG333" s="11"/>
      <c r="BH333" s="11"/>
      <c r="BI333" s="11"/>
      <c r="BJ333" s="11"/>
      <c r="BK333" s="4"/>
      <c r="BL333" s="4"/>
      <c r="BM333" s="9"/>
      <c r="BN333" s="9"/>
      <c r="BO333" s="9"/>
      <c r="BP333" s="9"/>
      <c r="BQ333" s="4"/>
      <c r="BR333" s="4"/>
      <c r="BS333" s="7"/>
      <c r="BW333" s="4"/>
      <c r="BX333" s="4"/>
      <c r="BY333" s="7"/>
      <c r="BZ333" s="4"/>
      <c r="CA333" s="4"/>
      <c r="CB333" s="7"/>
      <c r="CF333" s="4"/>
      <c r="CG333" s="4"/>
      <c r="CH333" s="4"/>
      <c r="CI333" s="4"/>
      <c r="CJ333" s="4"/>
      <c r="CK333" s="4"/>
      <c r="CL333" s="4"/>
      <c r="CM333" s="4"/>
      <c r="CN333" s="7"/>
      <c r="CO333" s="7"/>
      <c r="CP333" s="4"/>
      <c r="CQ333" s="4"/>
      <c r="CR333" s="4"/>
      <c r="CS333" s="4"/>
      <c r="CT333" s="8"/>
      <c r="CU333" s="4"/>
      <c r="CV333" s="4"/>
      <c r="CW333" s="4"/>
      <c r="CX333" s="4"/>
      <c r="CY333" s="7"/>
      <c r="CZ333" s="7"/>
      <c r="DA333" s="7"/>
      <c r="DB333" s="4"/>
      <c r="DC333" s="4"/>
      <c r="DD333" s="4"/>
      <c r="DE333" s="4"/>
      <c r="DF333" s="4"/>
      <c r="DG333" s="4"/>
      <c r="DI333" s="4"/>
      <c r="DJ333" s="6"/>
    </row>
    <row r="334" spans="1:114" ht="28" customHeight="1">
      <c r="A334" s="1"/>
      <c r="B334" s="2"/>
      <c r="C334" s="2"/>
      <c r="D334" s="17"/>
      <c r="E334" s="10"/>
      <c r="F334" s="10"/>
      <c r="G334" s="10"/>
      <c r="I334" s="2"/>
      <c r="J334" s="4"/>
      <c r="K334" s="4"/>
      <c r="L334" s="4"/>
      <c r="M334" s="4"/>
      <c r="N334" s="4"/>
      <c r="O334" s="4"/>
      <c r="P334" s="4"/>
      <c r="Q334" s="4"/>
      <c r="R334" s="6"/>
      <c r="S334" s="22"/>
      <c r="T334" s="23"/>
      <c r="U334" s="22"/>
      <c r="BA334" s="4"/>
      <c r="BB334" s="4"/>
      <c r="BC334" s="7"/>
      <c r="BD334" s="4"/>
      <c r="BE334" s="4"/>
      <c r="BF334" s="7"/>
      <c r="BG334" s="11"/>
      <c r="BH334" s="11"/>
      <c r="BI334" s="11"/>
      <c r="BJ334" s="11"/>
      <c r="BK334" s="4"/>
      <c r="BL334" s="4"/>
      <c r="BM334" s="9"/>
      <c r="BN334" s="9"/>
      <c r="BO334" s="9"/>
      <c r="BP334" s="9"/>
      <c r="BQ334" s="4"/>
      <c r="BR334" s="4"/>
      <c r="BS334" s="7"/>
      <c r="BW334" s="4"/>
      <c r="BX334" s="4"/>
      <c r="BY334" s="7"/>
      <c r="BZ334" s="4"/>
      <c r="CA334" s="4"/>
      <c r="CB334" s="7"/>
      <c r="CF334" s="4"/>
      <c r="CG334" s="4"/>
      <c r="CH334" s="4"/>
      <c r="CI334" s="4"/>
      <c r="CJ334" s="4"/>
      <c r="CK334" s="4"/>
      <c r="CL334" s="4"/>
      <c r="CM334" s="4"/>
      <c r="CN334" s="7"/>
      <c r="CO334" s="7"/>
      <c r="CP334" s="4"/>
      <c r="CQ334" s="4"/>
      <c r="CR334" s="4"/>
      <c r="CS334" s="4"/>
      <c r="CT334" s="8"/>
      <c r="CU334" s="4"/>
      <c r="CV334" s="4"/>
      <c r="CW334" s="4"/>
      <c r="CX334" s="4"/>
      <c r="CY334" s="7"/>
      <c r="CZ334" s="7"/>
      <c r="DA334" s="7"/>
      <c r="DB334" s="4"/>
      <c r="DC334" s="4"/>
      <c r="DD334" s="4"/>
      <c r="DE334" s="4"/>
      <c r="DF334" s="4"/>
      <c r="DG334" s="4"/>
      <c r="DI334" s="4"/>
      <c r="DJ334" s="6"/>
    </row>
    <row r="335" spans="1:114" ht="28" customHeight="1">
      <c r="A335" s="1"/>
      <c r="B335" s="2"/>
      <c r="C335" s="2"/>
      <c r="D335" s="17"/>
      <c r="E335" s="10"/>
      <c r="F335" s="10"/>
      <c r="G335" s="10"/>
      <c r="I335" s="2"/>
      <c r="J335" s="4"/>
      <c r="K335" s="4"/>
      <c r="L335" s="4"/>
      <c r="M335" s="4"/>
      <c r="N335" s="4"/>
      <c r="O335" s="4"/>
      <c r="P335" s="4"/>
      <c r="Q335" s="4"/>
      <c r="R335" s="6"/>
      <c r="S335" s="22"/>
      <c r="T335" s="23"/>
      <c r="U335" s="22"/>
      <c r="BA335" s="4"/>
      <c r="BB335" s="4"/>
      <c r="BC335" s="7"/>
      <c r="BD335" s="4"/>
      <c r="BE335" s="4"/>
      <c r="BF335" s="7"/>
      <c r="BG335" s="11"/>
      <c r="BH335" s="11"/>
      <c r="BI335" s="11"/>
      <c r="BJ335" s="11"/>
      <c r="BK335" s="4"/>
      <c r="BL335" s="4"/>
      <c r="BM335" s="9"/>
      <c r="BN335" s="9"/>
      <c r="BO335" s="9"/>
      <c r="BP335" s="9"/>
      <c r="BQ335" s="4"/>
      <c r="BR335" s="4"/>
      <c r="BS335" s="7"/>
      <c r="BW335" s="4"/>
      <c r="BX335" s="4"/>
      <c r="BY335" s="7"/>
      <c r="BZ335" s="4"/>
      <c r="CA335" s="4"/>
      <c r="CB335" s="7"/>
      <c r="CF335" s="4"/>
      <c r="CG335" s="4"/>
      <c r="CH335" s="4"/>
      <c r="CI335" s="4"/>
      <c r="CJ335" s="4"/>
      <c r="CK335" s="4"/>
      <c r="CL335" s="4"/>
      <c r="CM335" s="4"/>
      <c r="CN335" s="7"/>
      <c r="CO335" s="7"/>
      <c r="CP335" s="4"/>
      <c r="CQ335" s="4"/>
      <c r="CR335" s="4"/>
      <c r="CS335" s="4"/>
      <c r="CT335" s="8"/>
      <c r="CU335" s="4"/>
      <c r="CV335" s="4"/>
      <c r="CW335" s="4"/>
      <c r="CX335" s="4"/>
      <c r="CY335" s="7"/>
      <c r="CZ335" s="7"/>
      <c r="DA335" s="7"/>
      <c r="DB335" s="4"/>
      <c r="DC335" s="4"/>
      <c r="DD335" s="4"/>
      <c r="DE335" s="4"/>
      <c r="DF335" s="4"/>
      <c r="DG335" s="4"/>
      <c r="DI335" s="4"/>
      <c r="DJ335" s="6"/>
    </row>
    <row r="336" spans="1:114" ht="28" customHeight="1">
      <c r="A336" s="1"/>
      <c r="B336" s="2"/>
      <c r="C336" s="2"/>
      <c r="D336" s="17"/>
      <c r="E336" s="10"/>
      <c r="F336" s="10"/>
      <c r="G336" s="10"/>
      <c r="I336" s="2"/>
      <c r="J336" s="4"/>
      <c r="K336" s="4"/>
      <c r="L336" s="4"/>
      <c r="M336" s="4"/>
      <c r="N336" s="4"/>
      <c r="O336" s="4"/>
      <c r="P336" s="4"/>
      <c r="Q336" s="4"/>
      <c r="R336" s="6"/>
      <c r="S336" s="22"/>
      <c r="T336" s="23"/>
      <c r="U336" s="22"/>
      <c r="BA336" s="4"/>
      <c r="BB336" s="4"/>
      <c r="BC336" s="7"/>
      <c r="BD336" s="4"/>
      <c r="BE336" s="4"/>
      <c r="BF336" s="7"/>
      <c r="BG336" s="11"/>
      <c r="BH336" s="11"/>
      <c r="BI336" s="11"/>
      <c r="BJ336" s="11"/>
      <c r="BK336" s="4"/>
      <c r="BL336" s="4"/>
      <c r="BM336" s="9"/>
      <c r="BN336" s="9"/>
      <c r="BO336" s="9"/>
      <c r="BP336" s="9"/>
      <c r="BQ336" s="4"/>
      <c r="BR336" s="4"/>
      <c r="BS336" s="7"/>
      <c r="BW336" s="4"/>
      <c r="BX336" s="4"/>
      <c r="BY336" s="7"/>
      <c r="BZ336" s="4"/>
      <c r="CA336" s="4"/>
      <c r="CB336" s="7"/>
      <c r="CF336" s="4"/>
      <c r="CG336" s="4"/>
      <c r="CH336" s="4"/>
      <c r="CI336" s="4"/>
      <c r="CJ336" s="4"/>
      <c r="CK336" s="4"/>
      <c r="CL336" s="4"/>
      <c r="CM336" s="4"/>
      <c r="CN336" s="7"/>
      <c r="CO336" s="7"/>
      <c r="CP336" s="4"/>
      <c r="CQ336" s="4"/>
      <c r="CR336" s="4"/>
      <c r="CS336" s="4"/>
      <c r="CT336" s="8"/>
      <c r="CU336" s="4"/>
      <c r="CV336" s="4"/>
      <c r="CW336" s="4"/>
      <c r="CX336" s="4"/>
      <c r="CY336" s="7"/>
      <c r="CZ336" s="7"/>
      <c r="DA336" s="7"/>
      <c r="DB336" s="4"/>
      <c r="DC336" s="4"/>
      <c r="DD336" s="4"/>
      <c r="DE336" s="4"/>
      <c r="DF336" s="4"/>
      <c r="DG336" s="4"/>
      <c r="DI336" s="4"/>
      <c r="DJ336" s="6"/>
    </row>
    <row r="337" spans="1:114" ht="28" customHeight="1">
      <c r="A337" s="1"/>
      <c r="B337" s="2"/>
      <c r="C337" s="2"/>
      <c r="D337" s="17"/>
      <c r="E337" s="10"/>
      <c r="F337" s="10"/>
      <c r="G337" s="10"/>
      <c r="I337" s="2"/>
      <c r="J337" s="4"/>
      <c r="K337" s="4"/>
      <c r="L337" s="4"/>
      <c r="M337" s="4"/>
      <c r="N337" s="4"/>
      <c r="O337" s="4"/>
      <c r="P337" s="4"/>
      <c r="Q337" s="4"/>
      <c r="R337" s="6"/>
      <c r="S337" s="22"/>
      <c r="T337" s="23"/>
      <c r="U337" s="22"/>
      <c r="BA337" s="4"/>
      <c r="BB337" s="4"/>
      <c r="BC337" s="7"/>
      <c r="BD337" s="4"/>
      <c r="BE337" s="4"/>
      <c r="BF337" s="7"/>
      <c r="BG337" s="11"/>
      <c r="BH337" s="11"/>
      <c r="BI337" s="11"/>
      <c r="BJ337" s="11"/>
      <c r="BK337" s="4"/>
      <c r="BL337" s="4"/>
      <c r="BM337" s="9"/>
      <c r="BN337" s="9"/>
      <c r="BO337" s="9"/>
      <c r="BP337" s="9"/>
      <c r="BQ337" s="4"/>
      <c r="BR337" s="4"/>
      <c r="BS337" s="7"/>
      <c r="BW337" s="4"/>
      <c r="BX337" s="4"/>
      <c r="BY337" s="7"/>
      <c r="BZ337" s="4"/>
      <c r="CA337" s="4"/>
      <c r="CB337" s="7"/>
      <c r="CF337" s="4"/>
      <c r="CG337" s="4"/>
      <c r="CH337" s="4"/>
      <c r="CI337" s="4"/>
      <c r="CJ337" s="4"/>
      <c r="CK337" s="4"/>
      <c r="CL337" s="4"/>
      <c r="CM337" s="4"/>
      <c r="CN337" s="7"/>
      <c r="CO337" s="7"/>
      <c r="CP337" s="4"/>
      <c r="CQ337" s="4"/>
      <c r="CR337" s="4"/>
      <c r="CS337" s="4"/>
      <c r="CT337" s="8"/>
      <c r="CU337" s="4"/>
      <c r="CV337" s="4"/>
      <c r="CW337" s="4"/>
      <c r="CX337" s="4"/>
      <c r="CY337" s="7"/>
      <c r="CZ337" s="7"/>
      <c r="DA337" s="7"/>
      <c r="DB337" s="4"/>
      <c r="DC337" s="4"/>
      <c r="DD337" s="4"/>
      <c r="DE337" s="4"/>
      <c r="DF337" s="4"/>
      <c r="DG337" s="4"/>
      <c r="DI337" s="4"/>
      <c r="DJ337" s="6"/>
    </row>
    <row r="338" spans="1:114" ht="28" customHeight="1">
      <c r="A338" s="1"/>
      <c r="B338" s="2"/>
      <c r="C338" s="2"/>
      <c r="D338" s="17"/>
      <c r="E338" s="10"/>
      <c r="F338" s="10"/>
      <c r="G338" s="10"/>
      <c r="I338" s="2"/>
      <c r="J338" s="4"/>
      <c r="K338" s="4"/>
      <c r="L338" s="4"/>
      <c r="M338" s="4"/>
      <c r="N338" s="4"/>
      <c r="O338" s="4"/>
      <c r="P338" s="4"/>
      <c r="Q338" s="4"/>
      <c r="R338" s="6"/>
      <c r="S338" s="22"/>
      <c r="T338" s="23"/>
      <c r="U338" s="22"/>
      <c r="BA338" s="4"/>
      <c r="BB338" s="4"/>
      <c r="BC338" s="7"/>
      <c r="BD338" s="4"/>
      <c r="BE338" s="4"/>
      <c r="BF338" s="7"/>
      <c r="BG338" s="11"/>
      <c r="BH338" s="11"/>
      <c r="BI338" s="11"/>
      <c r="BJ338" s="11"/>
      <c r="BK338" s="4"/>
      <c r="BL338" s="4"/>
      <c r="BM338" s="9"/>
      <c r="BN338" s="9"/>
      <c r="BO338" s="9"/>
      <c r="BP338" s="9"/>
      <c r="BQ338" s="4"/>
      <c r="BR338" s="4"/>
      <c r="BS338" s="7"/>
      <c r="BW338" s="4"/>
      <c r="BX338" s="4"/>
      <c r="BY338" s="7"/>
      <c r="BZ338" s="4"/>
      <c r="CA338" s="4"/>
      <c r="CB338" s="7"/>
      <c r="CF338" s="4"/>
      <c r="CG338" s="4"/>
      <c r="CH338" s="4"/>
      <c r="CI338" s="4"/>
      <c r="CJ338" s="4"/>
      <c r="CK338" s="4"/>
      <c r="CL338" s="4"/>
      <c r="CM338" s="4"/>
      <c r="CN338" s="7"/>
      <c r="CO338" s="7"/>
      <c r="CP338" s="4"/>
      <c r="CQ338" s="4"/>
      <c r="CR338" s="4"/>
      <c r="CS338" s="4"/>
      <c r="CT338" s="8"/>
      <c r="CU338" s="4"/>
      <c r="CV338" s="4"/>
      <c r="CW338" s="4"/>
      <c r="CX338" s="4"/>
      <c r="CY338" s="7"/>
      <c r="CZ338" s="7"/>
      <c r="DA338" s="7"/>
      <c r="DB338" s="4"/>
      <c r="DC338" s="4"/>
      <c r="DD338" s="4"/>
      <c r="DE338" s="4"/>
      <c r="DF338" s="4"/>
      <c r="DG338" s="4"/>
      <c r="DI338" s="4"/>
      <c r="DJ338" s="6"/>
    </row>
    <row r="339" spans="1:114" ht="28" customHeight="1">
      <c r="A339" s="1"/>
      <c r="B339" s="2"/>
      <c r="C339" s="2"/>
      <c r="D339" s="17"/>
      <c r="E339" s="10"/>
      <c r="F339" s="10"/>
      <c r="G339" s="10"/>
      <c r="I339" s="2"/>
      <c r="J339" s="4"/>
      <c r="K339" s="4"/>
      <c r="L339" s="4"/>
      <c r="M339" s="4"/>
      <c r="N339" s="4"/>
      <c r="O339" s="4"/>
      <c r="P339" s="4"/>
      <c r="Q339" s="4"/>
      <c r="R339" s="6"/>
      <c r="S339" s="22"/>
      <c r="T339" s="23"/>
      <c r="U339" s="22"/>
      <c r="BA339" s="4"/>
      <c r="BB339" s="4"/>
      <c r="BC339" s="7"/>
      <c r="BD339" s="4"/>
      <c r="BE339" s="4"/>
      <c r="BF339" s="7"/>
      <c r="BG339" s="11"/>
      <c r="BH339" s="11"/>
      <c r="BI339" s="11"/>
      <c r="BJ339" s="11"/>
      <c r="BK339" s="4"/>
      <c r="BL339" s="4"/>
      <c r="BM339" s="9"/>
      <c r="BN339" s="9"/>
      <c r="BO339" s="9"/>
      <c r="BP339" s="9"/>
      <c r="BQ339" s="4"/>
      <c r="BR339" s="4"/>
      <c r="BS339" s="7"/>
      <c r="BW339" s="4"/>
      <c r="BX339" s="4"/>
      <c r="BY339" s="7"/>
      <c r="BZ339" s="4"/>
      <c r="CA339" s="4"/>
      <c r="CB339" s="7"/>
      <c r="CF339" s="4"/>
      <c r="CG339" s="4"/>
      <c r="CH339" s="4"/>
      <c r="CI339" s="4"/>
      <c r="CJ339" s="4"/>
      <c r="CK339" s="4"/>
      <c r="CL339" s="4"/>
      <c r="CM339" s="4"/>
      <c r="CN339" s="7"/>
      <c r="CO339" s="7"/>
      <c r="CP339" s="4"/>
      <c r="CQ339" s="4"/>
      <c r="CR339" s="4"/>
      <c r="CS339" s="4"/>
      <c r="CT339" s="8"/>
      <c r="CU339" s="4"/>
      <c r="CV339" s="4"/>
      <c r="CW339" s="4"/>
      <c r="CX339" s="4"/>
      <c r="CY339" s="7"/>
      <c r="CZ339" s="7"/>
      <c r="DA339" s="7"/>
      <c r="DB339" s="4"/>
      <c r="DC339" s="4"/>
      <c r="DD339" s="4"/>
      <c r="DE339" s="4"/>
      <c r="DF339" s="4"/>
      <c r="DG339" s="4"/>
      <c r="DI339" s="4"/>
      <c r="DJ339" s="6"/>
    </row>
    <row r="340" spans="1:114" ht="28" customHeight="1">
      <c r="A340" s="1"/>
      <c r="B340" s="2"/>
      <c r="C340" s="2"/>
      <c r="D340" s="17"/>
      <c r="E340" s="10"/>
      <c r="F340" s="10"/>
      <c r="G340" s="10"/>
      <c r="I340" s="2"/>
      <c r="J340" s="4"/>
      <c r="K340" s="4"/>
      <c r="L340" s="4"/>
      <c r="M340" s="4"/>
      <c r="N340" s="4"/>
      <c r="O340" s="4"/>
      <c r="P340" s="4"/>
      <c r="Q340" s="4"/>
      <c r="R340" s="6"/>
      <c r="S340" s="22"/>
      <c r="T340" s="23"/>
      <c r="U340" s="22"/>
      <c r="BA340" s="4"/>
      <c r="BB340" s="4"/>
      <c r="BC340" s="7"/>
      <c r="BD340" s="4"/>
      <c r="BE340" s="4"/>
      <c r="BF340" s="7"/>
      <c r="BG340" s="11"/>
      <c r="BH340" s="11"/>
      <c r="BI340" s="11"/>
      <c r="BJ340" s="11"/>
      <c r="BK340" s="4"/>
      <c r="BL340" s="4"/>
      <c r="BM340" s="9"/>
      <c r="BN340" s="9"/>
      <c r="BO340" s="9"/>
      <c r="BP340" s="9"/>
      <c r="BQ340" s="4"/>
      <c r="BR340" s="4"/>
      <c r="BS340" s="7"/>
      <c r="BW340" s="4"/>
      <c r="BX340" s="4"/>
      <c r="BY340" s="7"/>
      <c r="BZ340" s="4"/>
      <c r="CA340" s="4"/>
      <c r="CB340" s="7"/>
      <c r="CF340" s="4"/>
      <c r="CG340" s="4"/>
      <c r="CH340" s="4"/>
      <c r="CI340" s="4"/>
      <c r="CJ340" s="4"/>
      <c r="CK340" s="4"/>
      <c r="CL340" s="4"/>
      <c r="CM340" s="4"/>
      <c r="CN340" s="7"/>
      <c r="CO340" s="7"/>
      <c r="CP340" s="4"/>
      <c r="CQ340" s="4"/>
      <c r="CR340" s="4"/>
      <c r="CS340" s="4"/>
      <c r="CT340" s="8"/>
      <c r="CU340" s="4"/>
      <c r="CV340" s="4"/>
      <c r="CW340" s="4"/>
      <c r="CX340" s="4"/>
      <c r="CY340" s="7"/>
      <c r="CZ340" s="7"/>
      <c r="DA340" s="7"/>
      <c r="DB340" s="4"/>
      <c r="DC340" s="4"/>
      <c r="DD340" s="4"/>
      <c r="DE340" s="4"/>
      <c r="DF340" s="4"/>
      <c r="DG340" s="4"/>
      <c r="DI340" s="4"/>
      <c r="DJ340" s="6"/>
    </row>
    <row r="341" spans="1:114" ht="28" customHeight="1">
      <c r="A341" s="1"/>
      <c r="B341" s="2"/>
      <c r="C341" s="2"/>
      <c r="D341" s="17"/>
      <c r="E341" s="10"/>
      <c r="F341" s="10"/>
      <c r="G341" s="10"/>
      <c r="I341" s="2"/>
      <c r="J341" s="4"/>
      <c r="K341" s="4"/>
      <c r="L341" s="4"/>
      <c r="M341" s="4"/>
      <c r="N341" s="4"/>
      <c r="O341" s="4"/>
      <c r="P341" s="4"/>
      <c r="Q341" s="4"/>
      <c r="R341" s="6"/>
      <c r="S341" s="22"/>
      <c r="T341" s="23"/>
      <c r="U341" s="22"/>
      <c r="BA341" s="4"/>
      <c r="BB341" s="4"/>
      <c r="BC341" s="7"/>
      <c r="BD341" s="4"/>
      <c r="BE341" s="4"/>
      <c r="BF341" s="7"/>
      <c r="BG341" s="11"/>
      <c r="BH341" s="11"/>
      <c r="BI341" s="11"/>
      <c r="BJ341" s="11"/>
      <c r="BK341" s="4"/>
      <c r="BL341" s="4"/>
      <c r="BM341" s="9"/>
      <c r="BN341" s="9"/>
      <c r="BO341" s="9"/>
      <c r="BP341" s="9"/>
      <c r="BQ341" s="4"/>
      <c r="BR341" s="4"/>
      <c r="BS341" s="7"/>
      <c r="BW341" s="4"/>
      <c r="BX341" s="4"/>
      <c r="BY341" s="7"/>
      <c r="BZ341" s="4"/>
      <c r="CA341" s="4"/>
      <c r="CB341" s="7"/>
      <c r="CF341" s="4"/>
      <c r="CG341" s="4"/>
      <c r="CH341" s="4"/>
      <c r="CI341" s="4"/>
      <c r="CJ341" s="4"/>
      <c r="CK341" s="4"/>
      <c r="CL341" s="4"/>
      <c r="CM341" s="4"/>
      <c r="CN341" s="7"/>
      <c r="CO341" s="7"/>
      <c r="CP341" s="4"/>
      <c r="CQ341" s="4"/>
      <c r="CR341" s="4"/>
      <c r="CS341" s="4"/>
      <c r="CT341" s="8"/>
      <c r="CU341" s="4"/>
      <c r="CV341" s="4"/>
      <c r="CW341" s="4"/>
      <c r="CX341" s="4"/>
      <c r="CY341" s="7"/>
      <c r="CZ341" s="7"/>
      <c r="DA341" s="7"/>
      <c r="DB341" s="4"/>
      <c r="DC341" s="4"/>
      <c r="DD341" s="4"/>
      <c r="DE341" s="4"/>
      <c r="DF341" s="4"/>
      <c r="DG341" s="4"/>
      <c r="DI341" s="4"/>
      <c r="DJ341" s="6"/>
    </row>
    <row r="342" spans="1:114" ht="28" customHeight="1">
      <c r="A342" s="1"/>
      <c r="B342" s="2"/>
      <c r="C342" s="2"/>
      <c r="D342" s="17"/>
      <c r="E342" s="10"/>
      <c r="F342" s="10"/>
      <c r="G342" s="10"/>
      <c r="I342" s="2"/>
      <c r="J342" s="4"/>
      <c r="K342" s="4"/>
      <c r="L342" s="4"/>
      <c r="M342" s="4"/>
      <c r="N342" s="4"/>
      <c r="O342" s="4"/>
      <c r="P342" s="4"/>
      <c r="Q342" s="4"/>
      <c r="R342" s="6"/>
      <c r="S342" s="22"/>
      <c r="T342" s="23"/>
      <c r="U342" s="22"/>
      <c r="BA342" s="4"/>
      <c r="BB342" s="4"/>
      <c r="BC342" s="7"/>
      <c r="BD342" s="4"/>
      <c r="BE342" s="4"/>
      <c r="BF342" s="7"/>
      <c r="BG342" s="11"/>
      <c r="BH342" s="11"/>
      <c r="BI342" s="11"/>
      <c r="BJ342" s="11"/>
      <c r="BK342" s="4"/>
      <c r="BL342" s="4"/>
      <c r="BM342" s="9"/>
      <c r="BN342" s="9"/>
      <c r="BO342" s="9"/>
      <c r="BP342" s="9"/>
      <c r="BQ342" s="4"/>
      <c r="BR342" s="4"/>
      <c r="BS342" s="7"/>
      <c r="BW342" s="4"/>
      <c r="BX342" s="4"/>
      <c r="BY342" s="7"/>
      <c r="BZ342" s="4"/>
      <c r="CA342" s="4"/>
      <c r="CB342" s="7"/>
      <c r="CF342" s="4"/>
      <c r="CG342" s="4"/>
      <c r="CH342" s="4"/>
      <c r="CI342" s="4"/>
      <c r="CJ342" s="4"/>
      <c r="CK342" s="4"/>
      <c r="CL342" s="4"/>
      <c r="CM342" s="4"/>
      <c r="CN342" s="7"/>
      <c r="CO342" s="7"/>
      <c r="CP342" s="4"/>
      <c r="CQ342" s="4"/>
      <c r="CR342" s="4"/>
      <c r="CS342" s="4"/>
      <c r="CT342" s="8"/>
      <c r="CU342" s="4"/>
      <c r="CV342" s="4"/>
      <c r="CW342" s="4"/>
      <c r="CX342" s="4"/>
      <c r="CY342" s="7"/>
      <c r="CZ342" s="7"/>
      <c r="DA342" s="7"/>
      <c r="DB342" s="4"/>
      <c r="DC342" s="4"/>
      <c r="DD342" s="4"/>
      <c r="DE342" s="4"/>
      <c r="DF342" s="4"/>
      <c r="DG342" s="4"/>
      <c r="DI342" s="4"/>
      <c r="DJ342" s="6"/>
    </row>
    <row r="343" spans="1:114" ht="28" customHeight="1">
      <c r="A343" s="1"/>
      <c r="B343" s="2"/>
      <c r="C343" s="2"/>
      <c r="D343" s="17"/>
      <c r="E343" s="10"/>
      <c r="F343" s="10"/>
      <c r="G343" s="10"/>
      <c r="I343" s="2"/>
      <c r="J343" s="4"/>
      <c r="K343" s="4"/>
      <c r="L343" s="4"/>
      <c r="M343" s="4"/>
      <c r="N343" s="4"/>
      <c r="O343" s="4"/>
      <c r="P343" s="4"/>
      <c r="Q343" s="4"/>
      <c r="R343" s="6"/>
      <c r="S343" s="22"/>
      <c r="T343" s="23"/>
      <c r="U343" s="22"/>
      <c r="BA343" s="4"/>
      <c r="BB343" s="4"/>
      <c r="BC343" s="7"/>
      <c r="BD343" s="4"/>
      <c r="BE343" s="4"/>
      <c r="BF343" s="7"/>
      <c r="BG343" s="11"/>
      <c r="BH343" s="11"/>
      <c r="BI343" s="11"/>
      <c r="BJ343" s="11"/>
      <c r="BK343" s="4"/>
      <c r="BL343" s="4"/>
      <c r="BM343" s="9"/>
      <c r="BN343" s="9"/>
      <c r="BO343" s="9"/>
      <c r="BP343" s="9"/>
      <c r="BQ343" s="4"/>
      <c r="BR343" s="4"/>
      <c r="BS343" s="7"/>
      <c r="BW343" s="4"/>
      <c r="BX343" s="4"/>
      <c r="BY343" s="7"/>
      <c r="BZ343" s="4"/>
      <c r="CA343" s="4"/>
      <c r="CB343" s="7"/>
      <c r="CF343" s="4"/>
      <c r="CG343" s="4"/>
      <c r="CH343" s="4"/>
      <c r="CI343" s="4"/>
      <c r="CJ343" s="4"/>
      <c r="CK343" s="4"/>
      <c r="CL343" s="4"/>
      <c r="CM343" s="4"/>
      <c r="CN343" s="7"/>
      <c r="CO343" s="7"/>
      <c r="CP343" s="4"/>
      <c r="CQ343" s="4"/>
      <c r="CR343" s="4"/>
      <c r="CS343" s="4"/>
      <c r="CT343" s="8"/>
      <c r="CU343" s="4"/>
      <c r="CV343" s="4"/>
      <c r="CW343" s="4"/>
      <c r="CX343" s="4"/>
      <c r="CY343" s="7"/>
      <c r="CZ343" s="7"/>
      <c r="DA343" s="7"/>
      <c r="DB343" s="4"/>
      <c r="DC343" s="4"/>
      <c r="DD343" s="4"/>
      <c r="DE343" s="4"/>
      <c r="DF343" s="4"/>
      <c r="DG343" s="4"/>
      <c r="DI343" s="4"/>
      <c r="DJ343" s="6"/>
    </row>
    <row r="344" spans="1:114" ht="28" customHeight="1">
      <c r="A344" s="1"/>
      <c r="B344" s="2"/>
      <c r="C344" s="2"/>
      <c r="D344" s="17"/>
      <c r="E344" s="10"/>
      <c r="F344" s="10"/>
      <c r="G344" s="10"/>
      <c r="I344" s="2"/>
      <c r="J344" s="4"/>
      <c r="K344" s="4"/>
      <c r="L344" s="4"/>
      <c r="M344" s="4"/>
      <c r="N344" s="4"/>
      <c r="O344" s="4"/>
      <c r="P344" s="4"/>
      <c r="Q344" s="4"/>
      <c r="R344" s="6"/>
      <c r="S344" s="22"/>
      <c r="T344" s="23"/>
      <c r="U344" s="22"/>
      <c r="BA344" s="4"/>
      <c r="BB344" s="4"/>
      <c r="BC344" s="7"/>
      <c r="BD344" s="4"/>
      <c r="BE344" s="4"/>
      <c r="BF344" s="7"/>
      <c r="BG344" s="11"/>
      <c r="BH344" s="11"/>
      <c r="BI344" s="11"/>
      <c r="BJ344" s="11"/>
      <c r="BK344" s="4"/>
      <c r="BL344" s="4"/>
      <c r="BM344" s="9"/>
      <c r="BN344" s="9"/>
      <c r="BO344" s="9"/>
      <c r="BP344" s="9"/>
      <c r="BQ344" s="4"/>
      <c r="BR344" s="4"/>
      <c r="BS344" s="7"/>
      <c r="BW344" s="4"/>
      <c r="BX344" s="4"/>
      <c r="BY344" s="7"/>
      <c r="BZ344" s="4"/>
      <c r="CA344" s="4"/>
      <c r="CB344" s="7"/>
      <c r="CF344" s="4"/>
      <c r="CG344" s="4"/>
      <c r="CH344" s="4"/>
      <c r="CI344" s="4"/>
      <c r="CJ344" s="4"/>
      <c r="CK344" s="4"/>
      <c r="CL344" s="4"/>
      <c r="CM344" s="4"/>
      <c r="CN344" s="7"/>
      <c r="CO344" s="7"/>
      <c r="CP344" s="4"/>
      <c r="CQ344" s="4"/>
      <c r="CR344" s="4"/>
      <c r="CS344" s="4"/>
      <c r="CT344" s="8"/>
      <c r="CU344" s="4"/>
      <c r="CV344" s="4"/>
      <c r="CW344" s="4"/>
      <c r="CX344" s="4"/>
      <c r="CY344" s="7"/>
      <c r="CZ344" s="7"/>
      <c r="DA344" s="7"/>
      <c r="DB344" s="4"/>
      <c r="DC344" s="4"/>
      <c r="DD344" s="4"/>
      <c r="DE344" s="4"/>
      <c r="DF344" s="4"/>
      <c r="DG344" s="4"/>
      <c r="DI344" s="4"/>
      <c r="DJ344" s="6"/>
    </row>
    <row r="345" spans="1:114" ht="28" customHeight="1">
      <c r="A345" s="1"/>
      <c r="B345" s="2"/>
      <c r="C345" s="2"/>
      <c r="D345" s="17"/>
      <c r="E345" s="10"/>
      <c r="F345" s="10"/>
      <c r="G345" s="10"/>
      <c r="I345" s="2"/>
      <c r="J345" s="4"/>
      <c r="K345" s="4"/>
      <c r="L345" s="4"/>
      <c r="M345" s="4"/>
      <c r="N345" s="4"/>
      <c r="O345" s="4"/>
      <c r="P345" s="4"/>
      <c r="Q345" s="4"/>
      <c r="R345" s="6"/>
      <c r="S345" s="22"/>
      <c r="T345" s="23"/>
      <c r="U345" s="22"/>
      <c r="BA345" s="4"/>
      <c r="BB345" s="4"/>
      <c r="BC345" s="7"/>
      <c r="BD345" s="4"/>
      <c r="BE345" s="4"/>
      <c r="BF345" s="7"/>
      <c r="BG345" s="11"/>
      <c r="BH345" s="11"/>
      <c r="BI345" s="11"/>
      <c r="BJ345" s="11"/>
      <c r="BK345" s="4"/>
      <c r="BL345" s="4"/>
      <c r="BM345" s="9"/>
      <c r="BN345" s="9"/>
      <c r="BO345" s="9"/>
      <c r="BP345" s="9"/>
      <c r="BQ345" s="4"/>
      <c r="BR345" s="4"/>
      <c r="BS345" s="7"/>
      <c r="BW345" s="4"/>
      <c r="BX345" s="4"/>
      <c r="BY345" s="7"/>
      <c r="BZ345" s="4"/>
      <c r="CA345" s="4"/>
      <c r="CB345" s="7"/>
      <c r="CF345" s="4"/>
      <c r="CG345" s="4"/>
      <c r="CH345" s="4"/>
      <c r="CI345" s="4"/>
      <c r="CJ345" s="4"/>
      <c r="CK345" s="4"/>
      <c r="CL345" s="4"/>
      <c r="CM345" s="4"/>
      <c r="CN345" s="7"/>
      <c r="CO345" s="7"/>
      <c r="CP345" s="4"/>
      <c r="CQ345" s="4"/>
      <c r="CR345" s="4"/>
      <c r="CS345" s="4"/>
      <c r="CT345" s="8"/>
      <c r="CU345" s="4"/>
      <c r="CV345" s="4"/>
      <c r="CW345" s="4"/>
      <c r="CX345" s="4"/>
      <c r="CY345" s="7"/>
      <c r="CZ345" s="7"/>
      <c r="DA345" s="7"/>
      <c r="DB345" s="4"/>
      <c r="DC345" s="4"/>
      <c r="DD345" s="4"/>
      <c r="DE345" s="4"/>
      <c r="DF345" s="4"/>
      <c r="DG345" s="4"/>
      <c r="DI345" s="4"/>
      <c r="DJ345" s="6"/>
    </row>
    <row r="346" spans="1:114" ht="28" customHeight="1">
      <c r="A346" s="1"/>
      <c r="B346" s="2"/>
      <c r="C346" s="2"/>
      <c r="D346" s="17"/>
      <c r="E346" s="10"/>
      <c r="F346" s="10"/>
      <c r="G346" s="10"/>
      <c r="I346" s="2"/>
      <c r="J346" s="4"/>
      <c r="K346" s="4"/>
      <c r="L346" s="4"/>
      <c r="M346" s="4"/>
      <c r="N346" s="4"/>
      <c r="O346" s="4"/>
      <c r="P346" s="4"/>
      <c r="Q346" s="4"/>
      <c r="R346" s="6"/>
      <c r="S346" s="22"/>
      <c r="T346" s="23"/>
      <c r="U346" s="22"/>
      <c r="BA346" s="4"/>
      <c r="BB346" s="4"/>
      <c r="BC346" s="7"/>
      <c r="BD346" s="4"/>
      <c r="BE346" s="4"/>
      <c r="BF346" s="7"/>
      <c r="BG346" s="11"/>
      <c r="BH346" s="11"/>
      <c r="BI346" s="11"/>
      <c r="BJ346" s="11"/>
      <c r="BK346" s="4"/>
      <c r="BL346" s="4"/>
      <c r="BM346" s="9"/>
      <c r="BN346" s="9"/>
      <c r="BO346" s="9"/>
      <c r="BP346" s="9"/>
      <c r="BQ346" s="4"/>
      <c r="BR346" s="4"/>
      <c r="BS346" s="7"/>
      <c r="BW346" s="4"/>
      <c r="BX346" s="4"/>
      <c r="BY346" s="7"/>
      <c r="BZ346" s="4"/>
      <c r="CA346" s="4"/>
      <c r="CB346" s="7"/>
      <c r="CF346" s="4"/>
      <c r="CG346" s="4"/>
      <c r="CH346" s="4"/>
      <c r="CI346" s="4"/>
      <c r="CJ346" s="4"/>
      <c r="CK346" s="4"/>
      <c r="CL346" s="4"/>
      <c r="CM346" s="4"/>
      <c r="CN346" s="7"/>
      <c r="CO346" s="7"/>
      <c r="CP346" s="4"/>
      <c r="CQ346" s="4"/>
      <c r="CR346" s="4"/>
      <c r="CS346" s="4"/>
      <c r="CT346" s="8"/>
      <c r="CU346" s="4"/>
      <c r="CV346" s="4"/>
      <c r="CW346" s="4"/>
      <c r="CX346" s="4"/>
      <c r="CY346" s="7"/>
      <c r="CZ346" s="7"/>
      <c r="DA346" s="7"/>
      <c r="DB346" s="4"/>
      <c r="DC346" s="4"/>
      <c r="DD346" s="4"/>
      <c r="DE346" s="4"/>
      <c r="DF346" s="4"/>
      <c r="DG346" s="4"/>
      <c r="DI346" s="4"/>
      <c r="DJ346" s="6"/>
    </row>
    <row r="347" spans="1:114" ht="28" customHeight="1">
      <c r="A347" s="1"/>
      <c r="B347" s="2"/>
      <c r="C347" s="2"/>
      <c r="D347" s="17"/>
      <c r="E347" s="10"/>
      <c r="F347" s="10"/>
      <c r="G347" s="10"/>
      <c r="I347" s="2"/>
      <c r="J347" s="4"/>
      <c r="K347" s="4"/>
      <c r="L347" s="4"/>
      <c r="M347" s="4"/>
      <c r="N347" s="4"/>
      <c r="O347" s="4"/>
      <c r="P347" s="4"/>
      <c r="Q347" s="4"/>
      <c r="R347" s="6"/>
      <c r="S347" s="22"/>
      <c r="T347" s="23"/>
      <c r="U347" s="22"/>
      <c r="BA347" s="4"/>
      <c r="BB347" s="4"/>
      <c r="BC347" s="7"/>
      <c r="BD347" s="4"/>
      <c r="BE347" s="4"/>
      <c r="BF347" s="7"/>
      <c r="BG347" s="11"/>
      <c r="BH347" s="11"/>
      <c r="BI347" s="11"/>
      <c r="BJ347" s="11"/>
      <c r="BK347" s="4"/>
      <c r="BL347" s="4"/>
      <c r="BM347" s="9"/>
      <c r="BN347" s="9"/>
      <c r="BO347" s="9"/>
      <c r="BP347" s="9"/>
      <c r="BQ347" s="4"/>
      <c r="BR347" s="4"/>
      <c r="BS347" s="7"/>
      <c r="BW347" s="4"/>
      <c r="BX347" s="4"/>
      <c r="BY347" s="7"/>
      <c r="BZ347" s="4"/>
      <c r="CA347" s="4"/>
      <c r="CB347" s="7"/>
      <c r="CF347" s="4"/>
      <c r="CG347" s="4"/>
      <c r="CH347" s="4"/>
      <c r="CI347" s="4"/>
      <c r="CJ347" s="4"/>
      <c r="CK347" s="4"/>
      <c r="CL347" s="4"/>
      <c r="CM347" s="4"/>
      <c r="CN347" s="7"/>
      <c r="CO347" s="7"/>
      <c r="CP347" s="4"/>
      <c r="CQ347" s="4"/>
      <c r="CR347" s="4"/>
      <c r="CS347" s="4"/>
      <c r="CT347" s="8"/>
      <c r="CU347" s="4"/>
      <c r="CV347" s="4"/>
      <c r="CW347" s="4"/>
      <c r="CX347" s="4"/>
      <c r="CY347" s="7"/>
      <c r="CZ347" s="7"/>
      <c r="DA347" s="7"/>
      <c r="DB347" s="4"/>
      <c r="DC347" s="4"/>
      <c r="DD347" s="4"/>
      <c r="DE347" s="4"/>
      <c r="DF347" s="4"/>
      <c r="DG347" s="4"/>
      <c r="DI347" s="4"/>
      <c r="DJ347" s="6"/>
    </row>
    <row r="348" spans="1:114" ht="28" customHeight="1">
      <c r="A348" s="1"/>
      <c r="B348" s="2"/>
      <c r="C348" s="2"/>
      <c r="D348" s="17"/>
      <c r="E348" s="10"/>
      <c r="F348" s="10"/>
      <c r="G348" s="10"/>
      <c r="I348" s="2"/>
      <c r="J348" s="4"/>
      <c r="K348" s="4"/>
      <c r="L348" s="4"/>
      <c r="M348" s="4"/>
      <c r="N348" s="4"/>
      <c r="O348" s="4"/>
      <c r="P348" s="4"/>
      <c r="Q348" s="4"/>
      <c r="R348" s="6"/>
      <c r="S348" s="22"/>
      <c r="T348" s="23"/>
      <c r="U348" s="22"/>
      <c r="BA348" s="4"/>
      <c r="BB348" s="4"/>
      <c r="BC348" s="7"/>
      <c r="BD348" s="4"/>
      <c r="BE348" s="4"/>
      <c r="BF348" s="7"/>
      <c r="BG348" s="11"/>
      <c r="BH348" s="11"/>
      <c r="BI348" s="11"/>
      <c r="BJ348" s="11"/>
      <c r="BK348" s="4"/>
      <c r="BL348" s="4"/>
      <c r="BM348" s="9"/>
      <c r="BN348" s="9"/>
      <c r="BO348" s="9"/>
      <c r="BP348" s="9"/>
      <c r="BQ348" s="4"/>
      <c r="BR348" s="4"/>
      <c r="BS348" s="7"/>
      <c r="BW348" s="4"/>
      <c r="BX348" s="4"/>
      <c r="BY348" s="7"/>
      <c r="BZ348" s="4"/>
      <c r="CA348" s="4"/>
      <c r="CB348" s="7"/>
      <c r="CF348" s="4"/>
      <c r="CG348" s="4"/>
      <c r="CH348" s="4"/>
      <c r="CI348" s="4"/>
      <c r="CJ348" s="4"/>
      <c r="CK348" s="4"/>
      <c r="CL348" s="4"/>
      <c r="CM348" s="4"/>
      <c r="CN348" s="7"/>
      <c r="CO348" s="7"/>
      <c r="CP348" s="4"/>
      <c r="CQ348" s="4"/>
      <c r="CR348" s="4"/>
      <c r="CS348" s="4"/>
      <c r="CT348" s="8"/>
      <c r="CU348" s="4"/>
      <c r="CV348" s="4"/>
      <c r="CW348" s="4"/>
      <c r="CX348" s="4"/>
      <c r="CY348" s="7"/>
      <c r="CZ348" s="7"/>
      <c r="DA348" s="7"/>
      <c r="DB348" s="4"/>
      <c r="DC348" s="4"/>
      <c r="DD348" s="4"/>
      <c r="DE348" s="4"/>
      <c r="DF348" s="4"/>
      <c r="DG348" s="4"/>
      <c r="DI348" s="4"/>
      <c r="DJ348" s="6"/>
    </row>
    <row r="349" spans="1:114" ht="28" customHeight="1">
      <c r="A349" s="1"/>
      <c r="B349" s="2"/>
      <c r="C349" s="2"/>
      <c r="D349" s="17"/>
      <c r="E349" s="10"/>
      <c r="F349" s="10"/>
      <c r="G349" s="10"/>
      <c r="I349" s="2"/>
      <c r="J349" s="4"/>
      <c r="K349" s="4"/>
      <c r="L349" s="4"/>
      <c r="M349" s="4"/>
      <c r="N349" s="4"/>
      <c r="O349" s="4"/>
      <c r="P349" s="4"/>
      <c r="Q349" s="4"/>
      <c r="R349" s="6"/>
      <c r="S349" s="22"/>
      <c r="T349" s="23"/>
      <c r="U349" s="22"/>
      <c r="BA349" s="4"/>
      <c r="BB349" s="4"/>
      <c r="BC349" s="7"/>
      <c r="BD349" s="4"/>
      <c r="BE349" s="4"/>
      <c r="BF349" s="7"/>
      <c r="BG349" s="11"/>
      <c r="BH349" s="11"/>
      <c r="BI349" s="11"/>
      <c r="BJ349" s="11"/>
      <c r="BK349" s="4"/>
      <c r="BL349" s="4"/>
      <c r="BM349" s="9"/>
      <c r="BN349" s="9"/>
      <c r="BO349" s="9"/>
      <c r="BP349" s="9"/>
      <c r="BQ349" s="4"/>
      <c r="BR349" s="4"/>
      <c r="BS349" s="7"/>
      <c r="BW349" s="4"/>
      <c r="BX349" s="4"/>
      <c r="BY349" s="7"/>
      <c r="BZ349" s="4"/>
      <c r="CA349" s="4"/>
      <c r="CB349" s="7"/>
      <c r="CF349" s="4"/>
      <c r="CG349" s="4"/>
      <c r="CH349" s="4"/>
      <c r="CI349" s="4"/>
      <c r="CJ349" s="4"/>
      <c r="CK349" s="4"/>
      <c r="CL349" s="4"/>
      <c r="CM349" s="4"/>
      <c r="CN349" s="7"/>
      <c r="CO349" s="7"/>
      <c r="CP349" s="4"/>
      <c r="CQ349" s="4"/>
      <c r="CR349" s="4"/>
      <c r="CS349" s="4"/>
      <c r="CT349" s="8"/>
      <c r="CU349" s="4"/>
      <c r="CV349" s="4"/>
      <c r="CW349" s="4"/>
      <c r="CX349" s="4"/>
      <c r="CY349" s="7"/>
      <c r="CZ349" s="7"/>
      <c r="DA349" s="7"/>
      <c r="DB349" s="4"/>
      <c r="DC349" s="4"/>
      <c r="DD349" s="4"/>
      <c r="DE349" s="4"/>
      <c r="DF349" s="4"/>
      <c r="DG349" s="4"/>
      <c r="DI349" s="4"/>
      <c r="DJ349" s="6"/>
    </row>
    <row r="350" spans="1:114" ht="28" customHeight="1">
      <c r="A350" s="1"/>
      <c r="B350" s="2"/>
      <c r="C350" s="2"/>
      <c r="D350" s="17"/>
      <c r="E350" s="10"/>
      <c r="F350" s="10"/>
      <c r="G350" s="10"/>
      <c r="I350" s="2"/>
      <c r="J350" s="4"/>
      <c r="K350" s="4"/>
      <c r="L350" s="4"/>
      <c r="M350" s="4"/>
      <c r="N350" s="4"/>
      <c r="O350" s="4"/>
      <c r="P350" s="4"/>
      <c r="Q350" s="4"/>
      <c r="R350" s="6"/>
      <c r="S350" s="22"/>
      <c r="T350" s="23"/>
      <c r="U350" s="22"/>
      <c r="BA350" s="4"/>
      <c r="BB350" s="4"/>
      <c r="BC350" s="7"/>
      <c r="BD350" s="4"/>
      <c r="BE350" s="4"/>
      <c r="BF350" s="7"/>
      <c r="BG350" s="11"/>
      <c r="BH350" s="11"/>
      <c r="BI350" s="11"/>
      <c r="BJ350" s="11"/>
      <c r="BK350" s="4"/>
      <c r="BL350" s="4"/>
      <c r="BM350" s="9"/>
      <c r="BN350" s="9"/>
      <c r="BO350" s="9"/>
      <c r="BP350" s="9"/>
      <c r="BQ350" s="4"/>
      <c r="BR350" s="4"/>
      <c r="BS350" s="7"/>
      <c r="BW350" s="4"/>
      <c r="BX350" s="4"/>
      <c r="BY350" s="7"/>
      <c r="BZ350" s="4"/>
      <c r="CA350" s="4"/>
      <c r="CB350" s="7"/>
      <c r="CF350" s="4"/>
      <c r="CG350" s="4"/>
      <c r="CH350" s="4"/>
      <c r="CI350" s="4"/>
      <c r="CJ350" s="4"/>
      <c r="CK350" s="4"/>
      <c r="CL350" s="4"/>
      <c r="CM350" s="4"/>
      <c r="CN350" s="7"/>
      <c r="CO350" s="7"/>
      <c r="CP350" s="4"/>
      <c r="CQ350" s="4"/>
      <c r="CR350" s="4"/>
      <c r="CS350" s="4"/>
      <c r="CT350" s="8"/>
      <c r="CU350" s="4"/>
      <c r="CV350" s="4"/>
      <c r="CW350" s="4"/>
      <c r="CX350" s="4"/>
      <c r="CY350" s="7"/>
      <c r="CZ350" s="7"/>
      <c r="DA350" s="7"/>
      <c r="DB350" s="4"/>
      <c r="DC350" s="4"/>
      <c r="DD350" s="4"/>
      <c r="DE350" s="4"/>
      <c r="DF350" s="4"/>
      <c r="DG350" s="4"/>
      <c r="DI350" s="4"/>
      <c r="DJ350" s="6"/>
    </row>
    <row r="351" spans="1:114" ht="28" customHeight="1">
      <c r="A351" s="1"/>
      <c r="B351" s="2"/>
      <c r="C351" s="2"/>
      <c r="D351" s="17"/>
      <c r="E351" s="10"/>
      <c r="F351" s="10"/>
      <c r="G351" s="10"/>
      <c r="I351" s="2"/>
      <c r="J351" s="4"/>
      <c r="K351" s="4"/>
      <c r="L351" s="4"/>
      <c r="M351" s="4"/>
      <c r="N351" s="4"/>
      <c r="O351" s="4"/>
      <c r="P351" s="4"/>
      <c r="Q351" s="4"/>
      <c r="R351" s="6"/>
      <c r="S351" s="22"/>
      <c r="T351" s="23"/>
      <c r="U351" s="22"/>
      <c r="BA351" s="4"/>
      <c r="BB351" s="4"/>
      <c r="BC351" s="7"/>
      <c r="BD351" s="4"/>
      <c r="BE351" s="4"/>
      <c r="BF351" s="7"/>
      <c r="BG351" s="11"/>
      <c r="BH351" s="11"/>
      <c r="BI351" s="11"/>
      <c r="BJ351" s="11"/>
      <c r="BK351" s="4"/>
      <c r="BL351" s="4"/>
      <c r="BM351" s="9"/>
      <c r="BN351" s="9"/>
      <c r="BO351" s="9"/>
      <c r="BP351" s="9"/>
      <c r="BQ351" s="4"/>
      <c r="BR351" s="4"/>
      <c r="BS351" s="7"/>
      <c r="BW351" s="4"/>
      <c r="BX351" s="4"/>
      <c r="BY351" s="7"/>
      <c r="BZ351" s="4"/>
      <c r="CA351" s="4"/>
      <c r="CB351" s="7"/>
      <c r="CF351" s="4"/>
      <c r="CG351" s="4"/>
      <c r="CH351" s="4"/>
      <c r="CI351" s="4"/>
      <c r="CJ351" s="4"/>
      <c r="CK351" s="4"/>
      <c r="CL351" s="4"/>
      <c r="CM351" s="4"/>
      <c r="CN351" s="7"/>
      <c r="CO351" s="7"/>
      <c r="CP351" s="4"/>
      <c r="CQ351" s="4"/>
      <c r="CR351" s="4"/>
      <c r="CS351" s="4"/>
      <c r="CT351" s="8"/>
      <c r="CU351" s="4"/>
      <c r="CV351" s="4"/>
      <c r="CW351" s="4"/>
      <c r="CX351" s="4"/>
      <c r="CY351" s="7"/>
      <c r="CZ351" s="7"/>
      <c r="DA351" s="7"/>
      <c r="DB351" s="4"/>
      <c r="DC351" s="4"/>
      <c r="DD351" s="4"/>
      <c r="DE351" s="4"/>
      <c r="DF351" s="4"/>
      <c r="DG351" s="4"/>
      <c r="DI351" s="4"/>
      <c r="DJ351" s="6"/>
    </row>
    <row r="352" spans="1:114" ht="28" customHeight="1">
      <c r="A352" s="1"/>
      <c r="B352" s="2"/>
      <c r="C352" s="2"/>
      <c r="D352" s="17"/>
      <c r="E352" s="10"/>
      <c r="F352" s="10"/>
      <c r="G352" s="10"/>
      <c r="I352" s="2"/>
      <c r="J352" s="4"/>
      <c r="K352" s="4"/>
      <c r="L352" s="4"/>
      <c r="M352" s="4"/>
      <c r="N352" s="4"/>
      <c r="O352" s="4"/>
      <c r="P352" s="4"/>
      <c r="Q352" s="4"/>
      <c r="R352" s="6"/>
      <c r="S352" s="22"/>
      <c r="T352" s="23"/>
      <c r="U352" s="22"/>
      <c r="BA352" s="4"/>
      <c r="BB352" s="4"/>
      <c r="BC352" s="7"/>
      <c r="BD352" s="4"/>
      <c r="BE352" s="4"/>
      <c r="BF352" s="7"/>
      <c r="BG352" s="11"/>
      <c r="BH352" s="11"/>
      <c r="BI352" s="11"/>
      <c r="BJ352" s="11"/>
      <c r="BK352" s="4"/>
      <c r="BL352" s="4"/>
      <c r="BM352" s="9"/>
      <c r="BN352" s="9"/>
      <c r="BO352" s="9"/>
      <c r="BP352" s="9"/>
      <c r="BQ352" s="4"/>
      <c r="BR352" s="4"/>
      <c r="BS352" s="7"/>
      <c r="BW352" s="4"/>
      <c r="BX352" s="4"/>
      <c r="BY352" s="7"/>
      <c r="BZ352" s="4"/>
      <c r="CA352" s="4"/>
      <c r="CB352" s="7"/>
      <c r="CF352" s="4"/>
      <c r="CG352" s="4"/>
      <c r="CH352" s="4"/>
      <c r="CI352" s="4"/>
      <c r="CJ352" s="4"/>
      <c r="CK352" s="4"/>
      <c r="CL352" s="4"/>
      <c r="CM352" s="4"/>
      <c r="CN352" s="7"/>
      <c r="CO352" s="7"/>
      <c r="CP352" s="4"/>
      <c r="CQ352" s="4"/>
      <c r="CR352" s="4"/>
      <c r="CS352" s="4"/>
      <c r="CT352" s="8"/>
      <c r="CU352" s="4"/>
      <c r="CV352" s="4"/>
      <c r="CW352" s="4"/>
      <c r="CX352" s="4"/>
      <c r="CY352" s="7"/>
      <c r="CZ352" s="7"/>
      <c r="DA352" s="7"/>
      <c r="DB352" s="4"/>
      <c r="DC352" s="4"/>
      <c r="DD352" s="4"/>
      <c r="DE352" s="4"/>
      <c r="DF352" s="4"/>
      <c r="DG352" s="4"/>
      <c r="DI352" s="4"/>
      <c r="DJ352" s="6"/>
    </row>
    <row r="353" spans="1:114" ht="28" customHeight="1">
      <c r="A353" s="1"/>
      <c r="B353" s="2"/>
      <c r="C353" s="2"/>
      <c r="D353" s="17"/>
      <c r="E353" s="10"/>
      <c r="F353" s="10"/>
      <c r="G353" s="10"/>
      <c r="I353" s="2"/>
      <c r="J353" s="4"/>
      <c r="K353" s="4"/>
      <c r="L353" s="4"/>
      <c r="M353" s="4"/>
      <c r="N353" s="4"/>
      <c r="O353" s="4"/>
      <c r="P353" s="4"/>
      <c r="Q353" s="4"/>
      <c r="R353" s="6"/>
      <c r="S353" s="22"/>
      <c r="T353" s="23"/>
      <c r="U353" s="22"/>
      <c r="BA353" s="4"/>
      <c r="BB353" s="4"/>
      <c r="BC353" s="7"/>
      <c r="BD353" s="4"/>
      <c r="BE353" s="4"/>
      <c r="BF353" s="7"/>
      <c r="BG353" s="11"/>
      <c r="BH353" s="11"/>
      <c r="BI353" s="11"/>
      <c r="BJ353" s="11"/>
      <c r="BK353" s="4"/>
      <c r="BL353" s="4"/>
      <c r="BM353" s="9"/>
      <c r="BN353" s="9"/>
      <c r="BO353" s="9"/>
      <c r="BP353" s="9"/>
      <c r="BQ353" s="4"/>
      <c r="BR353" s="4"/>
      <c r="BS353" s="7"/>
      <c r="BW353" s="4"/>
      <c r="BX353" s="4"/>
      <c r="BY353" s="7"/>
      <c r="BZ353" s="4"/>
      <c r="CA353" s="4"/>
      <c r="CB353" s="7"/>
      <c r="CF353" s="4"/>
      <c r="CG353" s="4"/>
      <c r="CH353" s="4"/>
      <c r="CI353" s="4"/>
      <c r="CJ353" s="4"/>
      <c r="CK353" s="4"/>
      <c r="CL353" s="4"/>
      <c r="CM353" s="4"/>
      <c r="CN353" s="7"/>
      <c r="CO353" s="7"/>
      <c r="CP353" s="4"/>
      <c r="CQ353" s="4"/>
      <c r="CR353" s="4"/>
      <c r="CS353" s="4"/>
      <c r="CT353" s="8"/>
      <c r="CU353" s="4"/>
      <c r="CV353" s="4"/>
      <c r="CW353" s="4"/>
      <c r="CX353" s="4"/>
      <c r="CY353" s="7"/>
      <c r="CZ353" s="7"/>
      <c r="DA353" s="7"/>
      <c r="DB353" s="4"/>
      <c r="DC353" s="4"/>
      <c r="DD353" s="4"/>
      <c r="DE353" s="4"/>
      <c r="DF353" s="4"/>
      <c r="DG353" s="4"/>
      <c r="DI353" s="4"/>
      <c r="DJ353" s="6"/>
    </row>
    <row r="354" spans="1:114" ht="28" customHeight="1">
      <c r="A354" s="1"/>
      <c r="B354" s="2"/>
      <c r="C354" s="2"/>
      <c r="D354" s="17"/>
      <c r="E354" s="10"/>
      <c r="F354" s="10"/>
      <c r="G354" s="10"/>
      <c r="I354" s="2"/>
      <c r="J354" s="4"/>
      <c r="K354" s="4"/>
      <c r="L354" s="4"/>
      <c r="M354" s="4"/>
      <c r="N354" s="4"/>
      <c r="O354" s="4"/>
      <c r="P354" s="4"/>
      <c r="Q354" s="4"/>
      <c r="R354" s="6"/>
      <c r="S354" s="22"/>
      <c r="T354" s="23"/>
      <c r="U354" s="22"/>
      <c r="BA354" s="4"/>
      <c r="BB354" s="4"/>
      <c r="BC354" s="7"/>
      <c r="BD354" s="4"/>
      <c r="BE354" s="4"/>
      <c r="BF354" s="7"/>
      <c r="BG354" s="11"/>
      <c r="BH354" s="11"/>
      <c r="BI354" s="11"/>
      <c r="BJ354" s="11"/>
      <c r="BK354" s="4"/>
      <c r="BL354" s="4"/>
      <c r="BM354" s="9"/>
      <c r="BN354" s="9"/>
      <c r="BO354" s="9"/>
      <c r="BP354" s="9"/>
      <c r="BQ354" s="4"/>
      <c r="BR354" s="4"/>
      <c r="BS354" s="7"/>
      <c r="BW354" s="4"/>
      <c r="BX354" s="4"/>
      <c r="BY354" s="7"/>
      <c r="BZ354" s="4"/>
      <c r="CA354" s="4"/>
      <c r="CB354" s="7"/>
      <c r="CF354" s="4"/>
      <c r="CG354" s="4"/>
      <c r="CH354" s="4"/>
      <c r="CI354" s="4"/>
      <c r="CJ354" s="4"/>
      <c r="CK354" s="4"/>
      <c r="CL354" s="4"/>
      <c r="CM354" s="4"/>
      <c r="CN354" s="7"/>
      <c r="CO354" s="7"/>
      <c r="CP354" s="4"/>
      <c r="CQ354" s="4"/>
      <c r="CR354" s="4"/>
      <c r="CS354" s="4"/>
      <c r="CT354" s="8"/>
      <c r="CU354" s="4"/>
      <c r="CV354" s="4"/>
      <c r="CW354" s="4"/>
      <c r="CX354" s="4"/>
      <c r="CY354" s="7"/>
      <c r="CZ354" s="7"/>
      <c r="DA354" s="7"/>
      <c r="DB354" s="4"/>
      <c r="DC354" s="4"/>
      <c r="DD354" s="4"/>
      <c r="DE354" s="4"/>
      <c r="DF354" s="4"/>
      <c r="DG354" s="4"/>
      <c r="DI354" s="4"/>
      <c r="DJ354" s="6"/>
    </row>
    <row r="355" spans="1:114" ht="28" customHeight="1">
      <c r="A355" s="1"/>
      <c r="B355" s="2"/>
      <c r="C355" s="2"/>
      <c r="D355" s="17"/>
      <c r="E355" s="10"/>
      <c r="F355" s="10"/>
      <c r="G355" s="10"/>
      <c r="I355" s="2"/>
      <c r="J355" s="4"/>
      <c r="K355" s="4"/>
      <c r="L355" s="4"/>
      <c r="M355" s="4"/>
      <c r="N355" s="4"/>
      <c r="O355" s="4"/>
      <c r="P355" s="4"/>
      <c r="Q355" s="4"/>
      <c r="R355" s="6"/>
      <c r="S355" s="22"/>
      <c r="T355" s="23"/>
      <c r="U355" s="22"/>
      <c r="BA355" s="4"/>
      <c r="BB355" s="4"/>
      <c r="BC355" s="7"/>
      <c r="BD355" s="4"/>
      <c r="BE355" s="4"/>
      <c r="BF355" s="7"/>
      <c r="BG355" s="11"/>
      <c r="BH355" s="11"/>
      <c r="BI355" s="11"/>
      <c r="BJ355" s="11"/>
      <c r="BK355" s="4"/>
      <c r="BL355" s="4"/>
      <c r="BM355" s="9"/>
      <c r="BN355" s="9"/>
      <c r="BO355" s="9"/>
      <c r="BP355" s="9"/>
      <c r="BQ355" s="4"/>
      <c r="BR355" s="4"/>
      <c r="BS355" s="7"/>
      <c r="BW355" s="4"/>
      <c r="BX355" s="4"/>
      <c r="BY355" s="7"/>
      <c r="BZ355" s="4"/>
      <c r="CA355" s="4"/>
      <c r="CB355" s="7"/>
      <c r="CF355" s="4"/>
      <c r="CG355" s="4"/>
      <c r="CH355" s="4"/>
      <c r="CI355" s="4"/>
      <c r="CJ355" s="4"/>
      <c r="CK355" s="4"/>
      <c r="CL355" s="4"/>
      <c r="CM355" s="4"/>
      <c r="CN355" s="7"/>
      <c r="CO355" s="7"/>
      <c r="CP355" s="4"/>
      <c r="CQ355" s="4"/>
      <c r="CR355" s="4"/>
      <c r="CS355" s="4"/>
      <c r="CT355" s="8"/>
      <c r="CU355" s="4"/>
      <c r="CV355" s="4"/>
      <c r="CW355" s="4"/>
      <c r="CX355" s="4"/>
      <c r="CY355" s="7"/>
      <c r="CZ355" s="7"/>
      <c r="DA355" s="7"/>
      <c r="DB355" s="4"/>
      <c r="DC355" s="4"/>
      <c r="DD355" s="4"/>
      <c r="DE355" s="4"/>
      <c r="DF355" s="4"/>
      <c r="DG355" s="4"/>
      <c r="DI355" s="4"/>
      <c r="DJ355" s="6"/>
    </row>
    <row r="356" spans="1:114" ht="28" customHeight="1">
      <c r="A356" s="1"/>
      <c r="B356" s="2"/>
      <c r="C356" s="2"/>
      <c r="D356" s="17"/>
      <c r="E356" s="10"/>
      <c r="F356" s="10"/>
      <c r="G356" s="10"/>
      <c r="I356" s="2"/>
      <c r="J356" s="4"/>
      <c r="K356" s="4"/>
      <c r="L356" s="4"/>
      <c r="M356" s="4"/>
      <c r="N356" s="4"/>
      <c r="O356" s="4"/>
      <c r="P356" s="4"/>
      <c r="Q356" s="4"/>
      <c r="R356" s="6"/>
      <c r="S356" s="22"/>
      <c r="T356" s="23"/>
      <c r="U356" s="22"/>
      <c r="BA356" s="4"/>
      <c r="BB356" s="4"/>
      <c r="BC356" s="7"/>
      <c r="BD356" s="4"/>
      <c r="BE356" s="4"/>
      <c r="BF356" s="7"/>
      <c r="BG356" s="11"/>
      <c r="BH356" s="11"/>
      <c r="BI356" s="11"/>
      <c r="BJ356" s="11"/>
      <c r="BK356" s="4"/>
      <c r="BL356" s="4"/>
      <c r="BM356" s="9"/>
      <c r="BN356" s="9"/>
      <c r="BO356" s="9"/>
      <c r="BP356" s="9"/>
      <c r="BQ356" s="4"/>
      <c r="BR356" s="4"/>
      <c r="BS356" s="7"/>
      <c r="BW356" s="4"/>
      <c r="BX356" s="4"/>
      <c r="BY356" s="7"/>
      <c r="BZ356" s="4"/>
      <c r="CA356" s="4"/>
      <c r="CB356" s="7"/>
      <c r="CF356" s="4"/>
      <c r="CG356" s="4"/>
      <c r="CH356" s="4"/>
      <c r="CI356" s="4"/>
      <c r="CJ356" s="4"/>
      <c r="CK356" s="4"/>
      <c r="CL356" s="4"/>
      <c r="CM356" s="4"/>
      <c r="CN356" s="7"/>
      <c r="CO356" s="7"/>
      <c r="CP356" s="4"/>
      <c r="CQ356" s="4"/>
      <c r="CR356" s="4"/>
      <c r="CS356" s="4"/>
      <c r="CT356" s="8"/>
      <c r="CU356" s="4"/>
      <c r="CV356" s="4"/>
      <c r="CW356" s="4"/>
      <c r="CX356" s="4"/>
      <c r="CY356" s="7"/>
      <c r="CZ356" s="7"/>
      <c r="DA356" s="7"/>
      <c r="DB356" s="4"/>
      <c r="DC356" s="4"/>
      <c r="DD356" s="4"/>
      <c r="DE356" s="4"/>
      <c r="DF356" s="4"/>
      <c r="DG356" s="4"/>
      <c r="DI356" s="4"/>
      <c r="DJ356" s="6"/>
    </row>
    <row r="357" spans="1:114" ht="28" customHeight="1">
      <c r="A357" s="1"/>
      <c r="B357" s="2"/>
      <c r="C357" s="2"/>
      <c r="D357" s="17"/>
      <c r="E357" s="10"/>
      <c r="F357" s="10"/>
      <c r="G357" s="10"/>
      <c r="I357" s="2"/>
      <c r="J357" s="4"/>
      <c r="K357" s="4"/>
      <c r="L357" s="4"/>
      <c r="M357" s="4"/>
      <c r="N357" s="4"/>
      <c r="O357" s="4"/>
      <c r="P357" s="4"/>
      <c r="Q357" s="4"/>
      <c r="R357" s="6"/>
      <c r="S357" s="22"/>
      <c r="T357" s="23"/>
      <c r="U357" s="22"/>
      <c r="BA357" s="4"/>
      <c r="BB357" s="4"/>
      <c r="BC357" s="7"/>
      <c r="BD357" s="4"/>
      <c r="BE357" s="4"/>
      <c r="BF357" s="7"/>
      <c r="BG357" s="11"/>
      <c r="BH357" s="11"/>
      <c r="BI357" s="11"/>
      <c r="BJ357" s="11"/>
      <c r="BK357" s="4"/>
      <c r="BL357" s="4"/>
      <c r="BM357" s="9"/>
      <c r="BN357" s="9"/>
      <c r="BO357" s="9"/>
      <c r="BP357" s="9"/>
      <c r="BQ357" s="4"/>
      <c r="BR357" s="4"/>
      <c r="BS357" s="7"/>
      <c r="BW357" s="4"/>
      <c r="BX357" s="4"/>
      <c r="BY357" s="7"/>
      <c r="BZ357" s="4"/>
      <c r="CA357" s="4"/>
      <c r="CB357" s="7"/>
      <c r="CF357" s="4"/>
      <c r="CG357" s="4"/>
      <c r="CH357" s="4"/>
      <c r="CI357" s="4"/>
      <c r="CJ357" s="4"/>
      <c r="CK357" s="4"/>
      <c r="CL357" s="4"/>
      <c r="CM357" s="4"/>
      <c r="CN357" s="7"/>
      <c r="CO357" s="7"/>
      <c r="CP357" s="4"/>
      <c r="CQ357" s="4"/>
      <c r="CR357" s="4"/>
      <c r="CS357" s="4"/>
      <c r="CT357" s="8"/>
      <c r="CU357" s="4"/>
      <c r="CV357" s="4"/>
      <c r="CW357" s="4"/>
      <c r="CX357" s="4"/>
      <c r="CY357" s="7"/>
      <c r="CZ357" s="7"/>
      <c r="DA357" s="7"/>
      <c r="DB357" s="4"/>
      <c r="DC357" s="4"/>
      <c r="DD357" s="4"/>
      <c r="DE357" s="4"/>
      <c r="DF357" s="4"/>
      <c r="DG357" s="4"/>
      <c r="DI357" s="4"/>
      <c r="DJ357" s="6"/>
    </row>
    <row r="358" spans="1:114" ht="28" customHeight="1">
      <c r="A358" s="1"/>
      <c r="B358" s="2"/>
      <c r="C358" s="2"/>
      <c r="D358" s="17"/>
      <c r="E358" s="10"/>
      <c r="F358" s="10"/>
      <c r="G358" s="10"/>
      <c r="I358" s="2"/>
      <c r="J358" s="4"/>
      <c r="K358" s="4"/>
      <c r="L358" s="4"/>
      <c r="M358" s="4"/>
      <c r="N358" s="4"/>
      <c r="O358" s="4"/>
      <c r="P358" s="4"/>
      <c r="Q358" s="4"/>
      <c r="R358" s="6"/>
      <c r="S358" s="22"/>
      <c r="T358" s="23"/>
      <c r="U358" s="22"/>
      <c r="BA358" s="4"/>
      <c r="BB358" s="4"/>
      <c r="BC358" s="7"/>
      <c r="BD358" s="4"/>
      <c r="BE358" s="4"/>
      <c r="BF358" s="7"/>
      <c r="BG358" s="11"/>
      <c r="BH358" s="11"/>
      <c r="BI358" s="11"/>
      <c r="BJ358" s="11"/>
      <c r="BK358" s="4"/>
      <c r="BL358" s="4"/>
      <c r="BM358" s="9"/>
      <c r="BN358" s="9"/>
      <c r="BO358" s="9"/>
      <c r="BP358" s="9"/>
      <c r="BQ358" s="4"/>
      <c r="BR358" s="4"/>
      <c r="BS358" s="7"/>
      <c r="BW358" s="4"/>
      <c r="BX358" s="4"/>
      <c r="BY358" s="7"/>
      <c r="BZ358" s="4"/>
      <c r="CA358" s="4"/>
      <c r="CB358" s="7"/>
      <c r="CF358" s="4"/>
      <c r="CG358" s="4"/>
      <c r="CH358" s="4"/>
      <c r="CI358" s="4"/>
      <c r="CJ358" s="4"/>
      <c r="CK358" s="4"/>
      <c r="CL358" s="4"/>
      <c r="CM358" s="4"/>
      <c r="CN358" s="7"/>
      <c r="CO358" s="7"/>
      <c r="CP358" s="4"/>
      <c r="CQ358" s="4"/>
      <c r="CR358" s="4"/>
      <c r="CS358" s="4"/>
      <c r="CT358" s="8"/>
      <c r="CU358" s="4"/>
      <c r="CV358" s="4"/>
      <c r="CW358" s="4"/>
      <c r="CX358" s="4"/>
      <c r="CY358" s="7"/>
      <c r="CZ358" s="7"/>
      <c r="DA358" s="7"/>
      <c r="DB358" s="4"/>
      <c r="DC358" s="4"/>
      <c r="DD358" s="4"/>
      <c r="DE358" s="4"/>
      <c r="DF358" s="4"/>
      <c r="DG358" s="4"/>
      <c r="DI358" s="4"/>
      <c r="DJ358" s="6"/>
    </row>
    <row r="359" spans="1:114" ht="28" customHeight="1">
      <c r="A359" s="1"/>
      <c r="B359" s="2"/>
      <c r="C359" s="2"/>
      <c r="D359" s="17"/>
      <c r="E359" s="10"/>
      <c r="F359" s="10"/>
      <c r="G359" s="10"/>
      <c r="I359" s="2"/>
      <c r="J359" s="4"/>
      <c r="K359" s="4"/>
      <c r="L359" s="4"/>
      <c r="M359" s="4"/>
      <c r="N359" s="4"/>
      <c r="O359" s="4"/>
      <c r="P359" s="4"/>
      <c r="Q359" s="4"/>
      <c r="R359" s="6"/>
      <c r="S359" s="22"/>
      <c r="T359" s="23"/>
      <c r="U359" s="22"/>
      <c r="BA359" s="4"/>
      <c r="BB359" s="4"/>
      <c r="BC359" s="7"/>
      <c r="BD359" s="4"/>
      <c r="BE359" s="4"/>
      <c r="BF359" s="7"/>
      <c r="BG359" s="11"/>
      <c r="BH359" s="11"/>
      <c r="BI359" s="11"/>
      <c r="BJ359" s="11"/>
      <c r="BK359" s="4"/>
      <c r="BL359" s="4"/>
      <c r="BM359" s="9"/>
      <c r="BN359" s="9"/>
      <c r="BO359" s="9"/>
      <c r="BP359" s="9"/>
      <c r="BQ359" s="4"/>
      <c r="BR359" s="4"/>
      <c r="BS359" s="7"/>
      <c r="BW359" s="4"/>
      <c r="BX359" s="4"/>
      <c r="BY359" s="7"/>
      <c r="BZ359" s="4"/>
      <c r="CA359" s="4"/>
      <c r="CB359" s="7"/>
      <c r="CF359" s="4"/>
      <c r="CG359" s="4"/>
      <c r="CH359" s="4"/>
      <c r="CI359" s="4"/>
      <c r="CJ359" s="4"/>
      <c r="CK359" s="4"/>
      <c r="CL359" s="4"/>
      <c r="CM359" s="4"/>
      <c r="CN359" s="7"/>
      <c r="CO359" s="7"/>
      <c r="CP359" s="4"/>
      <c r="CQ359" s="4"/>
      <c r="CR359" s="4"/>
      <c r="CS359" s="4"/>
      <c r="CT359" s="8"/>
      <c r="CU359" s="4"/>
      <c r="CV359" s="4"/>
      <c r="CW359" s="4"/>
      <c r="CX359" s="4"/>
      <c r="CY359" s="7"/>
      <c r="CZ359" s="7"/>
      <c r="DA359" s="7"/>
      <c r="DB359" s="4"/>
      <c r="DC359" s="4"/>
      <c r="DD359" s="4"/>
      <c r="DE359" s="4"/>
      <c r="DF359" s="4"/>
      <c r="DG359" s="4"/>
      <c r="DI359" s="4"/>
      <c r="DJ359" s="6"/>
    </row>
    <row r="360" spans="1:114" ht="28" customHeight="1">
      <c r="A360" s="1"/>
      <c r="B360" s="2"/>
      <c r="C360" s="2"/>
      <c r="D360" s="17"/>
      <c r="E360" s="10"/>
      <c r="F360" s="10"/>
      <c r="G360" s="10"/>
      <c r="I360" s="2"/>
      <c r="J360" s="4"/>
      <c r="K360" s="4"/>
      <c r="L360" s="4"/>
      <c r="M360" s="4"/>
      <c r="N360" s="4"/>
      <c r="O360" s="4"/>
      <c r="P360" s="4"/>
      <c r="Q360" s="4"/>
      <c r="R360" s="6"/>
      <c r="S360" s="22"/>
      <c r="T360" s="23"/>
      <c r="U360" s="22"/>
      <c r="BA360" s="4"/>
      <c r="BB360" s="4"/>
      <c r="BC360" s="7"/>
      <c r="BD360" s="4"/>
      <c r="BE360" s="4"/>
      <c r="BF360" s="7"/>
      <c r="BG360" s="11"/>
      <c r="BH360" s="11"/>
      <c r="BI360" s="11"/>
      <c r="BJ360" s="11"/>
      <c r="BK360" s="4"/>
      <c r="BL360" s="4"/>
      <c r="BM360" s="9"/>
      <c r="BN360" s="9"/>
      <c r="BO360" s="9"/>
      <c r="BP360" s="9"/>
      <c r="BQ360" s="4"/>
      <c r="BR360" s="4"/>
      <c r="BS360" s="7"/>
      <c r="BW360" s="4"/>
      <c r="BX360" s="4"/>
      <c r="BY360" s="7"/>
      <c r="BZ360" s="4"/>
      <c r="CA360" s="4"/>
      <c r="CB360" s="7"/>
      <c r="CF360" s="4"/>
      <c r="CG360" s="4"/>
      <c r="CH360" s="4"/>
      <c r="CI360" s="4"/>
      <c r="CJ360" s="4"/>
      <c r="CK360" s="4"/>
      <c r="CL360" s="4"/>
      <c r="CM360" s="4"/>
      <c r="CN360" s="7"/>
      <c r="CO360" s="7"/>
      <c r="CP360" s="4"/>
      <c r="CQ360" s="4"/>
      <c r="CR360" s="4"/>
      <c r="CS360" s="4"/>
      <c r="CT360" s="8"/>
      <c r="CU360" s="4"/>
      <c r="CV360" s="4"/>
      <c r="CW360" s="4"/>
      <c r="CX360" s="4"/>
      <c r="CY360" s="7"/>
      <c r="CZ360" s="7"/>
      <c r="DA360" s="7"/>
      <c r="DB360" s="4"/>
      <c r="DC360" s="4"/>
      <c r="DD360" s="4"/>
      <c r="DE360" s="4"/>
      <c r="DF360" s="4"/>
      <c r="DG360" s="4"/>
      <c r="DI360" s="4"/>
      <c r="DJ360" s="6"/>
    </row>
    <row r="361" spans="1:114" ht="28" customHeight="1">
      <c r="A361" s="1"/>
      <c r="B361" s="2"/>
      <c r="C361" s="2"/>
      <c r="D361" s="17"/>
      <c r="E361" s="10"/>
      <c r="F361" s="10"/>
      <c r="G361" s="10"/>
      <c r="I361" s="2"/>
      <c r="J361" s="4"/>
      <c r="K361" s="4"/>
      <c r="L361" s="4"/>
      <c r="M361" s="4"/>
      <c r="N361" s="4"/>
      <c r="O361" s="4"/>
      <c r="P361" s="4"/>
      <c r="Q361" s="4"/>
      <c r="R361" s="6"/>
      <c r="S361" s="22"/>
      <c r="T361" s="23"/>
      <c r="U361" s="22"/>
      <c r="BA361" s="4"/>
      <c r="BB361" s="4"/>
      <c r="BC361" s="7"/>
      <c r="BD361" s="4"/>
      <c r="BE361" s="4"/>
      <c r="BF361" s="7"/>
      <c r="BG361" s="11"/>
      <c r="BH361" s="11"/>
      <c r="BI361" s="11"/>
      <c r="BJ361" s="11"/>
      <c r="BK361" s="4"/>
      <c r="BL361" s="4"/>
      <c r="BM361" s="9"/>
      <c r="BN361" s="9"/>
      <c r="BO361" s="9"/>
      <c r="BP361" s="9"/>
      <c r="BQ361" s="4"/>
      <c r="BR361" s="4"/>
      <c r="BS361" s="7"/>
      <c r="BW361" s="4"/>
      <c r="BX361" s="4"/>
      <c r="BY361" s="7"/>
      <c r="BZ361" s="4"/>
      <c r="CA361" s="4"/>
      <c r="CB361" s="7"/>
      <c r="CF361" s="4"/>
      <c r="CG361" s="4"/>
      <c r="CH361" s="4"/>
      <c r="CI361" s="4"/>
      <c r="CJ361" s="4"/>
      <c r="CK361" s="4"/>
      <c r="CL361" s="4"/>
      <c r="CM361" s="4"/>
      <c r="CN361" s="7"/>
      <c r="CO361" s="7"/>
      <c r="CP361" s="4"/>
      <c r="CQ361" s="4"/>
      <c r="CR361" s="4"/>
      <c r="CS361" s="4"/>
      <c r="CT361" s="8"/>
      <c r="CU361" s="4"/>
      <c r="CV361" s="4"/>
      <c r="CW361" s="4"/>
      <c r="CX361" s="4"/>
      <c r="CY361" s="7"/>
      <c r="CZ361" s="7"/>
      <c r="DA361" s="7"/>
      <c r="DB361" s="4"/>
      <c r="DC361" s="4"/>
      <c r="DD361" s="4"/>
      <c r="DE361" s="4"/>
      <c r="DF361" s="4"/>
      <c r="DG361" s="4"/>
      <c r="DI361" s="4"/>
      <c r="DJ361" s="6"/>
    </row>
    <row r="362" spans="1:114" ht="28" customHeight="1">
      <c r="A362" s="1"/>
      <c r="B362" s="2"/>
      <c r="C362" s="2"/>
      <c r="D362" s="17"/>
      <c r="E362" s="10"/>
      <c r="F362" s="10"/>
      <c r="G362" s="10"/>
      <c r="I362" s="2"/>
      <c r="J362" s="4"/>
      <c r="K362" s="4"/>
      <c r="L362" s="4"/>
      <c r="M362" s="4"/>
      <c r="N362" s="4"/>
      <c r="O362" s="4"/>
      <c r="P362" s="4"/>
      <c r="Q362" s="4"/>
      <c r="R362" s="6"/>
      <c r="S362" s="22"/>
      <c r="T362" s="23"/>
      <c r="U362" s="22"/>
      <c r="BA362" s="4"/>
      <c r="BB362" s="4"/>
      <c r="BC362" s="7"/>
      <c r="BD362" s="4"/>
      <c r="BE362" s="4"/>
      <c r="BF362" s="7"/>
      <c r="BG362" s="11"/>
      <c r="BH362" s="11"/>
      <c r="BI362" s="11"/>
      <c r="BJ362" s="11"/>
      <c r="BK362" s="4"/>
      <c r="BL362" s="4"/>
      <c r="BM362" s="9"/>
      <c r="BN362" s="9"/>
      <c r="BO362" s="9"/>
      <c r="BP362" s="9"/>
      <c r="BQ362" s="4"/>
      <c r="BR362" s="4"/>
      <c r="BS362" s="7"/>
      <c r="BW362" s="4"/>
      <c r="BX362" s="4"/>
      <c r="BY362" s="7"/>
      <c r="BZ362" s="4"/>
      <c r="CA362" s="4"/>
      <c r="CB362" s="7"/>
      <c r="CF362" s="4"/>
      <c r="CG362" s="4"/>
      <c r="CH362" s="4"/>
      <c r="CI362" s="4"/>
      <c r="CJ362" s="4"/>
      <c r="CK362" s="4"/>
      <c r="CL362" s="4"/>
      <c r="CM362" s="4"/>
      <c r="CN362" s="7"/>
      <c r="CO362" s="7"/>
      <c r="CP362" s="4"/>
      <c r="CQ362" s="4"/>
      <c r="CR362" s="4"/>
      <c r="CS362" s="4"/>
      <c r="CT362" s="8"/>
      <c r="CU362" s="4"/>
      <c r="CV362" s="4"/>
      <c r="CW362" s="4"/>
      <c r="CX362" s="4"/>
      <c r="CY362" s="7"/>
      <c r="CZ362" s="7"/>
      <c r="DA362" s="7"/>
      <c r="DB362" s="4"/>
      <c r="DC362" s="4"/>
      <c r="DD362" s="4"/>
      <c r="DE362" s="4"/>
      <c r="DF362" s="4"/>
      <c r="DG362" s="4"/>
      <c r="DI362" s="4"/>
      <c r="DJ362" s="6"/>
    </row>
    <row r="363" spans="1:114" ht="28" customHeight="1">
      <c r="A363" s="1"/>
      <c r="B363" s="2"/>
      <c r="C363" s="2"/>
      <c r="D363" s="17"/>
      <c r="E363" s="10"/>
      <c r="F363" s="10"/>
      <c r="G363" s="10"/>
      <c r="I363" s="2"/>
      <c r="J363" s="4"/>
      <c r="K363" s="4"/>
      <c r="L363" s="4"/>
      <c r="M363" s="4"/>
      <c r="N363" s="4"/>
      <c r="O363" s="4"/>
      <c r="P363" s="4"/>
      <c r="Q363" s="4"/>
      <c r="R363" s="6"/>
      <c r="S363" s="22"/>
      <c r="T363" s="23"/>
      <c r="U363" s="22"/>
      <c r="BA363" s="4"/>
      <c r="BB363" s="4"/>
      <c r="BC363" s="7"/>
      <c r="BD363" s="4"/>
      <c r="BE363" s="4"/>
      <c r="BF363" s="7"/>
      <c r="BG363" s="11"/>
      <c r="BH363" s="11"/>
      <c r="BI363" s="11"/>
      <c r="BJ363" s="11"/>
      <c r="BK363" s="4"/>
      <c r="BL363" s="4"/>
      <c r="BM363" s="9"/>
      <c r="BN363" s="9"/>
      <c r="BO363" s="9"/>
      <c r="BP363" s="9"/>
      <c r="BQ363" s="4"/>
      <c r="BR363" s="4"/>
      <c r="BS363" s="7"/>
      <c r="BW363" s="4"/>
      <c r="BX363" s="4"/>
      <c r="BY363" s="7"/>
      <c r="BZ363" s="4"/>
      <c r="CA363" s="4"/>
      <c r="CB363" s="7"/>
      <c r="CF363" s="4"/>
      <c r="CG363" s="4"/>
      <c r="CH363" s="4"/>
      <c r="CI363" s="4"/>
      <c r="CJ363" s="4"/>
      <c r="CK363" s="4"/>
      <c r="CL363" s="4"/>
      <c r="CM363" s="4"/>
      <c r="CN363" s="7"/>
      <c r="CO363" s="7"/>
      <c r="CP363" s="4"/>
      <c r="CQ363" s="4"/>
      <c r="CR363" s="4"/>
      <c r="CS363" s="4"/>
      <c r="CT363" s="8"/>
      <c r="CU363" s="4"/>
      <c r="CV363" s="4"/>
      <c r="CW363" s="4"/>
      <c r="CX363" s="4"/>
      <c r="CY363" s="7"/>
      <c r="CZ363" s="7"/>
      <c r="DA363" s="7"/>
      <c r="DB363" s="4"/>
      <c r="DC363" s="4"/>
      <c r="DD363" s="4"/>
      <c r="DE363" s="4"/>
      <c r="DF363" s="4"/>
      <c r="DG363" s="4"/>
      <c r="DI363" s="4"/>
      <c r="DJ363" s="6"/>
    </row>
    <row r="364" spans="1:114" ht="28" customHeight="1">
      <c r="A364" s="1"/>
      <c r="B364" s="2"/>
      <c r="C364" s="2"/>
      <c r="D364" s="17"/>
      <c r="E364" s="10"/>
      <c r="F364" s="10"/>
      <c r="G364" s="10"/>
      <c r="I364" s="2"/>
      <c r="J364" s="4"/>
      <c r="K364" s="4"/>
      <c r="L364" s="4"/>
      <c r="M364" s="4"/>
      <c r="N364" s="4"/>
      <c r="O364" s="4"/>
      <c r="P364" s="4"/>
      <c r="Q364" s="4"/>
      <c r="R364" s="6"/>
      <c r="S364" s="22"/>
      <c r="T364" s="23"/>
      <c r="U364" s="22"/>
      <c r="BA364" s="4"/>
      <c r="BB364" s="4"/>
      <c r="BC364" s="7"/>
      <c r="BD364" s="4"/>
      <c r="BE364" s="4"/>
      <c r="BF364" s="7"/>
      <c r="BG364" s="11"/>
      <c r="BH364" s="11"/>
      <c r="BI364" s="11"/>
      <c r="BJ364" s="11"/>
      <c r="BK364" s="4"/>
      <c r="BL364" s="4"/>
      <c r="BM364" s="9"/>
      <c r="BN364" s="9"/>
      <c r="BO364" s="9"/>
      <c r="BP364" s="9"/>
      <c r="BQ364" s="4"/>
      <c r="BR364" s="4"/>
      <c r="BS364" s="7"/>
      <c r="BW364" s="4"/>
      <c r="BX364" s="4"/>
      <c r="BY364" s="7"/>
      <c r="BZ364" s="4"/>
      <c r="CA364" s="4"/>
      <c r="CB364" s="7"/>
      <c r="CF364" s="4"/>
      <c r="CG364" s="4"/>
      <c r="CH364" s="4"/>
      <c r="CI364" s="4"/>
      <c r="CJ364" s="4"/>
      <c r="CK364" s="4"/>
      <c r="CL364" s="4"/>
      <c r="CM364" s="4"/>
      <c r="CN364" s="7"/>
      <c r="CO364" s="7"/>
      <c r="CP364" s="4"/>
      <c r="CQ364" s="4"/>
      <c r="CR364" s="4"/>
      <c r="CS364" s="4"/>
      <c r="CT364" s="8"/>
      <c r="CU364" s="4"/>
      <c r="CV364" s="4"/>
      <c r="CW364" s="4"/>
      <c r="CX364" s="4"/>
      <c r="CY364" s="7"/>
      <c r="CZ364" s="7"/>
      <c r="DA364" s="7"/>
      <c r="DB364" s="4"/>
      <c r="DC364" s="4"/>
      <c r="DD364" s="4"/>
      <c r="DE364" s="4"/>
      <c r="DF364" s="4"/>
      <c r="DG364" s="4"/>
      <c r="DI364" s="4"/>
      <c r="DJ364" s="6"/>
    </row>
    <row r="365" spans="1:114" ht="28" customHeight="1">
      <c r="A365" s="1"/>
      <c r="B365" s="2"/>
      <c r="C365" s="2"/>
      <c r="D365" s="17"/>
      <c r="E365" s="10"/>
      <c r="F365" s="10"/>
      <c r="G365" s="10"/>
      <c r="I365" s="2"/>
      <c r="J365" s="4"/>
      <c r="K365" s="4"/>
      <c r="L365" s="4"/>
      <c r="M365" s="4"/>
      <c r="N365" s="4"/>
      <c r="O365" s="4"/>
      <c r="P365" s="4"/>
      <c r="Q365" s="4"/>
      <c r="R365" s="6"/>
      <c r="S365" s="22"/>
      <c r="T365" s="23"/>
      <c r="U365" s="22"/>
      <c r="BA365" s="4"/>
      <c r="BB365" s="4"/>
      <c r="BC365" s="7"/>
      <c r="BD365" s="4"/>
      <c r="BE365" s="4"/>
      <c r="BF365" s="7"/>
      <c r="BG365" s="11"/>
      <c r="BH365" s="11"/>
      <c r="BI365" s="11"/>
      <c r="BJ365" s="11"/>
      <c r="BK365" s="4"/>
      <c r="BL365" s="4"/>
      <c r="BM365" s="9"/>
      <c r="BN365" s="9"/>
      <c r="BO365" s="9"/>
      <c r="BP365" s="9"/>
      <c r="BQ365" s="4"/>
      <c r="BR365" s="4"/>
      <c r="BS365" s="7"/>
      <c r="BW365" s="4"/>
      <c r="BX365" s="4"/>
      <c r="BY365" s="7"/>
      <c r="BZ365" s="4"/>
      <c r="CA365" s="4"/>
      <c r="CB365" s="7"/>
      <c r="CF365" s="4"/>
      <c r="CG365" s="4"/>
      <c r="CH365" s="4"/>
      <c r="CI365" s="4"/>
      <c r="CJ365" s="4"/>
      <c r="CK365" s="4"/>
      <c r="CL365" s="4"/>
      <c r="CM365" s="4"/>
      <c r="CN365" s="7"/>
      <c r="CO365" s="7"/>
      <c r="CP365" s="4"/>
      <c r="CQ365" s="4"/>
      <c r="CR365" s="4"/>
      <c r="CS365" s="4"/>
      <c r="CT365" s="8"/>
      <c r="CU365" s="4"/>
      <c r="CV365" s="4"/>
      <c r="CW365" s="4"/>
      <c r="CX365" s="4"/>
      <c r="CY365" s="7"/>
      <c r="CZ365" s="7"/>
      <c r="DA365" s="7"/>
      <c r="DB365" s="4"/>
      <c r="DC365" s="4"/>
      <c r="DD365" s="4"/>
      <c r="DE365" s="4"/>
      <c r="DF365" s="4"/>
      <c r="DG365" s="4"/>
      <c r="DI365" s="4"/>
      <c r="DJ365" s="6"/>
    </row>
    <row r="366" spans="1:114" ht="28" customHeight="1">
      <c r="A366" s="1"/>
      <c r="B366" s="2"/>
      <c r="C366" s="2"/>
      <c r="D366" s="17"/>
      <c r="E366" s="10"/>
      <c r="F366" s="10"/>
      <c r="G366" s="10"/>
      <c r="I366" s="2"/>
      <c r="J366" s="4"/>
      <c r="K366" s="4"/>
      <c r="L366" s="4"/>
      <c r="M366" s="4"/>
      <c r="N366" s="4"/>
      <c r="O366" s="4"/>
      <c r="P366" s="4"/>
      <c r="Q366" s="4"/>
      <c r="R366" s="6"/>
      <c r="S366" s="22"/>
      <c r="T366" s="23"/>
      <c r="U366" s="22"/>
      <c r="BA366" s="4"/>
      <c r="BB366" s="4"/>
      <c r="BC366" s="7"/>
      <c r="BD366" s="4"/>
      <c r="BE366" s="4"/>
      <c r="BF366" s="7"/>
      <c r="BG366" s="11"/>
      <c r="BH366" s="11"/>
      <c r="BI366" s="11"/>
      <c r="BJ366" s="11"/>
      <c r="BK366" s="4"/>
      <c r="BL366" s="4"/>
      <c r="BM366" s="9"/>
      <c r="BN366" s="9"/>
      <c r="BO366" s="9"/>
      <c r="BP366" s="9"/>
      <c r="BQ366" s="4"/>
      <c r="BR366" s="4"/>
      <c r="BS366" s="7"/>
      <c r="BW366" s="4"/>
      <c r="BX366" s="4"/>
      <c r="BY366" s="7"/>
      <c r="BZ366" s="4"/>
      <c r="CA366" s="4"/>
      <c r="CB366" s="7"/>
      <c r="CF366" s="4"/>
      <c r="CG366" s="4"/>
      <c r="CH366" s="4"/>
      <c r="CI366" s="4"/>
      <c r="CJ366" s="4"/>
      <c r="CK366" s="4"/>
      <c r="CL366" s="4"/>
      <c r="CM366" s="4"/>
      <c r="CN366" s="7"/>
      <c r="CO366" s="7"/>
      <c r="CP366" s="4"/>
      <c r="CQ366" s="4"/>
      <c r="CR366" s="4"/>
      <c r="CS366" s="4"/>
      <c r="CT366" s="8"/>
      <c r="CU366" s="4"/>
      <c r="CV366" s="4"/>
      <c r="CW366" s="4"/>
      <c r="CX366" s="4"/>
      <c r="CY366" s="7"/>
      <c r="CZ366" s="7"/>
      <c r="DA366" s="7"/>
      <c r="DB366" s="4"/>
      <c r="DC366" s="4"/>
      <c r="DD366" s="4"/>
      <c r="DE366" s="4"/>
      <c r="DF366" s="4"/>
      <c r="DG366" s="4"/>
      <c r="DI366" s="4"/>
      <c r="DJ366" s="6"/>
    </row>
    <row r="367" spans="1:114" ht="28" customHeight="1">
      <c r="A367" s="1"/>
      <c r="B367" s="2"/>
      <c r="C367" s="2"/>
      <c r="D367" s="17"/>
      <c r="E367" s="10"/>
      <c r="F367" s="10"/>
      <c r="G367" s="10"/>
      <c r="I367" s="2"/>
      <c r="J367" s="4"/>
      <c r="K367" s="4"/>
      <c r="L367" s="4"/>
      <c r="M367" s="4"/>
      <c r="N367" s="4"/>
      <c r="O367" s="4"/>
      <c r="P367" s="4"/>
      <c r="Q367" s="4"/>
      <c r="R367" s="6"/>
      <c r="S367" s="22"/>
      <c r="T367" s="23"/>
      <c r="U367" s="22"/>
      <c r="BA367" s="4"/>
      <c r="BB367" s="4"/>
      <c r="BC367" s="7"/>
      <c r="BD367" s="4"/>
      <c r="BE367" s="4"/>
      <c r="BF367" s="7"/>
      <c r="BG367" s="11"/>
      <c r="BH367" s="11"/>
      <c r="BI367" s="11"/>
      <c r="BJ367" s="11"/>
      <c r="BK367" s="4"/>
      <c r="BL367" s="4"/>
      <c r="BM367" s="9"/>
      <c r="BN367" s="9"/>
      <c r="BO367" s="9"/>
      <c r="BP367" s="9"/>
      <c r="BQ367" s="4"/>
      <c r="BR367" s="4"/>
      <c r="BS367" s="7"/>
      <c r="BW367" s="4"/>
      <c r="BX367" s="4"/>
      <c r="BY367" s="7"/>
      <c r="BZ367" s="4"/>
      <c r="CA367" s="4"/>
      <c r="CB367" s="7"/>
      <c r="CF367" s="4"/>
      <c r="CG367" s="4"/>
      <c r="CH367" s="4"/>
      <c r="CI367" s="4"/>
      <c r="CJ367" s="4"/>
      <c r="CK367" s="4"/>
      <c r="CL367" s="4"/>
      <c r="CM367" s="4"/>
      <c r="CN367" s="7"/>
      <c r="CO367" s="7"/>
      <c r="CP367" s="4"/>
      <c r="CQ367" s="4"/>
      <c r="CR367" s="4"/>
      <c r="CS367" s="4"/>
      <c r="CT367" s="8"/>
      <c r="CU367" s="4"/>
      <c r="CV367" s="4"/>
      <c r="CW367" s="4"/>
      <c r="CX367" s="4"/>
      <c r="CY367" s="7"/>
      <c r="CZ367" s="7"/>
      <c r="DA367" s="7"/>
      <c r="DB367" s="4"/>
      <c r="DC367" s="4"/>
      <c r="DD367" s="4"/>
      <c r="DE367" s="4"/>
      <c r="DF367" s="4"/>
      <c r="DG367" s="4"/>
      <c r="DI367" s="4"/>
      <c r="DJ367" s="6"/>
    </row>
    <row r="368" spans="1:114" ht="28" customHeight="1">
      <c r="A368" s="1"/>
      <c r="B368" s="2"/>
      <c r="C368" s="2"/>
      <c r="D368" s="17"/>
      <c r="E368" s="10"/>
      <c r="F368" s="10"/>
      <c r="G368" s="10"/>
      <c r="I368" s="2"/>
      <c r="J368" s="4"/>
      <c r="K368" s="4"/>
      <c r="L368" s="4"/>
      <c r="M368" s="4"/>
      <c r="N368" s="4"/>
      <c r="O368" s="4"/>
      <c r="P368" s="4"/>
      <c r="Q368" s="4"/>
      <c r="R368" s="6"/>
      <c r="S368" s="22"/>
      <c r="T368" s="23"/>
      <c r="U368" s="22"/>
      <c r="BA368" s="4"/>
      <c r="BB368" s="4"/>
      <c r="BC368" s="7"/>
      <c r="BD368" s="4"/>
      <c r="BE368" s="4"/>
      <c r="BF368" s="7"/>
      <c r="BG368" s="11"/>
      <c r="BH368" s="11"/>
      <c r="BI368" s="11"/>
      <c r="BJ368" s="11"/>
      <c r="BK368" s="4"/>
      <c r="BL368" s="4"/>
      <c r="BM368" s="9"/>
      <c r="BN368" s="9"/>
      <c r="BO368" s="9"/>
      <c r="BP368" s="9"/>
      <c r="BQ368" s="4"/>
      <c r="BR368" s="4"/>
      <c r="BS368" s="7"/>
      <c r="BW368" s="4"/>
      <c r="BX368" s="4"/>
      <c r="BY368" s="7"/>
      <c r="BZ368" s="4"/>
      <c r="CA368" s="4"/>
      <c r="CB368" s="7"/>
      <c r="CF368" s="4"/>
      <c r="CG368" s="4"/>
      <c r="CH368" s="4"/>
      <c r="CI368" s="4"/>
      <c r="CJ368" s="4"/>
      <c r="CK368" s="4"/>
      <c r="CL368" s="4"/>
      <c r="CM368" s="4"/>
      <c r="CN368" s="7"/>
      <c r="CO368" s="7"/>
      <c r="CP368" s="4"/>
      <c r="CQ368" s="4"/>
      <c r="CR368" s="4"/>
      <c r="CS368" s="4"/>
      <c r="CT368" s="8"/>
      <c r="CU368" s="4"/>
      <c r="CV368" s="4"/>
      <c r="CW368" s="4"/>
      <c r="CX368" s="4"/>
      <c r="CY368" s="7"/>
      <c r="CZ368" s="7"/>
      <c r="DA368" s="7"/>
      <c r="DB368" s="4"/>
      <c r="DC368" s="4"/>
      <c r="DD368" s="4"/>
      <c r="DE368" s="4"/>
      <c r="DF368" s="4"/>
      <c r="DG368" s="4"/>
      <c r="DI368" s="4"/>
      <c r="DJ368" s="6"/>
    </row>
    <row r="369" spans="1:114" ht="28" customHeight="1">
      <c r="A369" s="1"/>
      <c r="B369" s="2"/>
      <c r="C369" s="2"/>
      <c r="D369" s="17"/>
      <c r="E369" s="10"/>
      <c r="F369" s="10"/>
      <c r="G369" s="10"/>
      <c r="I369" s="2"/>
      <c r="J369" s="4"/>
      <c r="K369" s="4"/>
      <c r="L369" s="4"/>
      <c r="M369" s="4"/>
      <c r="N369" s="4"/>
      <c r="O369" s="4"/>
      <c r="P369" s="4"/>
      <c r="Q369" s="4"/>
      <c r="R369" s="6"/>
      <c r="S369" s="22"/>
      <c r="T369" s="23"/>
      <c r="U369" s="22"/>
      <c r="BA369" s="4"/>
      <c r="BB369" s="4"/>
      <c r="BC369" s="7"/>
      <c r="BD369" s="4"/>
      <c r="BE369" s="4"/>
      <c r="BF369" s="7"/>
      <c r="BG369" s="11"/>
      <c r="BH369" s="11"/>
      <c r="BI369" s="11"/>
      <c r="BJ369" s="11"/>
      <c r="BK369" s="4"/>
      <c r="BL369" s="4"/>
      <c r="BM369" s="9"/>
      <c r="BN369" s="9"/>
      <c r="BO369" s="9"/>
      <c r="BP369" s="9"/>
      <c r="BQ369" s="4"/>
      <c r="BR369" s="4"/>
      <c r="BS369" s="7"/>
      <c r="BW369" s="4"/>
      <c r="BX369" s="4"/>
      <c r="BY369" s="7"/>
      <c r="BZ369" s="4"/>
      <c r="CA369" s="4"/>
      <c r="CB369" s="7"/>
      <c r="CF369" s="4"/>
      <c r="CG369" s="4"/>
      <c r="CH369" s="4"/>
      <c r="CI369" s="4"/>
      <c r="CJ369" s="4"/>
      <c r="CK369" s="4"/>
      <c r="CL369" s="4"/>
      <c r="CM369" s="4"/>
      <c r="CN369" s="7"/>
      <c r="CO369" s="7"/>
      <c r="CP369" s="4"/>
      <c r="CQ369" s="4"/>
      <c r="CR369" s="4"/>
      <c r="CS369" s="4"/>
      <c r="CT369" s="8"/>
      <c r="CU369" s="4"/>
      <c r="CV369" s="4"/>
      <c r="CW369" s="4"/>
      <c r="CX369" s="4"/>
      <c r="CY369" s="7"/>
      <c r="CZ369" s="7"/>
      <c r="DA369" s="7"/>
      <c r="DB369" s="4"/>
      <c r="DC369" s="4"/>
      <c r="DD369" s="4"/>
      <c r="DE369" s="4"/>
      <c r="DF369" s="4"/>
      <c r="DG369" s="4"/>
      <c r="DI369" s="4"/>
      <c r="DJ369" s="6"/>
    </row>
    <row r="370" spans="1:114" ht="28" customHeight="1">
      <c r="A370" s="1"/>
      <c r="B370" s="2"/>
      <c r="C370" s="2"/>
      <c r="D370" s="17"/>
      <c r="E370" s="10"/>
      <c r="F370" s="10"/>
      <c r="G370" s="10"/>
      <c r="I370" s="2"/>
      <c r="J370" s="4"/>
      <c r="K370" s="4"/>
      <c r="L370" s="4"/>
      <c r="M370" s="4"/>
      <c r="N370" s="4"/>
      <c r="O370" s="4"/>
      <c r="P370" s="4"/>
      <c r="Q370" s="4"/>
      <c r="R370" s="6"/>
      <c r="S370" s="22"/>
      <c r="T370" s="23"/>
      <c r="U370" s="22"/>
      <c r="BA370" s="4"/>
      <c r="BB370" s="4"/>
      <c r="BC370" s="7"/>
      <c r="BD370" s="4"/>
      <c r="BE370" s="4"/>
      <c r="BF370" s="7"/>
      <c r="BG370" s="11"/>
      <c r="BH370" s="11"/>
      <c r="BI370" s="11"/>
      <c r="BJ370" s="11"/>
      <c r="BK370" s="4"/>
      <c r="BL370" s="4"/>
      <c r="BM370" s="9"/>
      <c r="BN370" s="9"/>
      <c r="BO370" s="9"/>
      <c r="BP370" s="9"/>
      <c r="BQ370" s="4"/>
      <c r="BR370" s="4"/>
      <c r="BS370" s="7"/>
      <c r="BW370" s="4"/>
      <c r="BX370" s="4"/>
      <c r="BY370" s="7"/>
      <c r="BZ370" s="4"/>
      <c r="CA370" s="4"/>
      <c r="CB370" s="7"/>
      <c r="CF370" s="4"/>
      <c r="CG370" s="4"/>
      <c r="CH370" s="4"/>
      <c r="CI370" s="4"/>
      <c r="CJ370" s="4"/>
      <c r="CK370" s="4"/>
      <c r="CL370" s="4"/>
      <c r="CM370" s="4"/>
      <c r="CN370" s="7"/>
      <c r="CO370" s="7"/>
      <c r="CP370" s="4"/>
      <c r="CQ370" s="4"/>
      <c r="CR370" s="4"/>
      <c r="CS370" s="4"/>
      <c r="CT370" s="8"/>
      <c r="CU370" s="4"/>
      <c r="CV370" s="4"/>
      <c r="CW370" s="4"/>
      <c r="CX370" s="4"/>
      <c r="CY370" s="7"/>
      <c r="CZ370" s="7"/>
      <c r="DA370" s="7"/>
      <c r="DB370" s="4"/>
      <c r="DC370" s="4"/>
      <c r="DD370" s="4"/>
      <c r="DE370" s="4"/>
      <c r="DF370" s="4"/>
      <c r="DG370" s="4"/>
      <c r="DI370" s="4"/>
      <c r="DJ370" s="6"/>
    </row>
    <row r="371" spans="1:114" ht="28" customHeight="1">
      <c r="A371" s="1"/>
      <c r="B371" s="2"/>
      <c r="C371" s="2"/>
      <c r="D371" s="17"/>
      <c r="E371" s="10"/>
      <c r="F371" s="10"/>
      <c r="G371" s="10"/>
      <c r="I371" s="2"/>
      <c r="J371" s="4"/>
      <c r="K371" s="4"/>
      <c r="L371" s="4"/>
      <c r="M371" s="4"/>
      <c r="N371" s="4"/>
      <c r="O371" s="4"/>
      <c r="P371" s="4"/>
      <c r="Q371" s="4"/>
      <c r="R371" s="6"/>
      <c r="S371" s="22"/>
      <c r="T371" s="23"/>
      <c r="U371" s="22"/>
      <c r="BA371" s="4"/>
      <c r="BB371" s="4"/>
      <c r="BC371" s="7"/>
      <c r="BD371" s="4"/>
      <c r="BE371" s="4"/>
      <c r="BF371" s="7"/>
      <c r="BG371" s="11"/>
      <c r="BH371" s="11"/>
      <c r="BI371" s="11"/>
      <c r="BJ371" s="11"/>
      <c r="BK371" s="4"/>
      <c r="BL371" s="4"/>
      <c r="BM371" s="9"/>
      <c r="BN371" s="9"/>
      <c r="BO371" s="9"/>
      <c r="BP371" s="9"/>
      <c r="BQ371" s="4"/>
      <c r="BR371" s="4"/>
      <c r="BS371" s="7"/>
      <c r="BW371" s="4"/>
      <c r="BX371" s="4"/>
      <c r="BY371" s="7"/>
      <c r="BZ371" s="4"/>
      <c r="CA371" s="4"/>
      <c r="CB371" s="7"/>
      <c r="CF371" s="4"/>
      <c r="CG371" s="4"/>
      <c r="CH371" s="4"/>
      <c r="CI371" s="4"/>
      <c r="CJ371" s="4"/>
      <c r="CK371" s="4"/>
      <c r="CL371" s="4"/>
      <c r="CM371" s="4"/>
      <c r="CN371" s="7"/>
      <c r="CO371" s="7"/>
      <c r="CP371" s="4"/>
      <c r="CQ371" s="4"/>
      <c r="CR371" s="4"/>
      <c r="CS371" s="4"/>
      <c r="CT371" s="8"/>
      <c r="CU371" s="4"/>
      <c r="CV371" s="4"/>
      <c r="CW371" s="4"/>
      <c r="CX371" s="4"/>
      <c r="CY371" s="7"/>
      <c r="CZ371" s="7"/>
      <c r="DA371" s="7"/>
      <c r="DB371" s="4"/>
      <c r="DC371" s="4"/>
      <c r="DD371" s="4"/>
      <c r="DE371" s="4"/>
      <c r="DF371" s="4"/>
      <c r="DG371" s="4"/>
      <c r="DI371" s="4"/>
      <c r="DJ371" s="6"/>
    </row>
    <row r="372" spans="1:114" ht="28" customHeight="1">
      <c r="A372" s="1"/>
      <c r="B372" s="2"/>
      <c r="C372" s="2"/>
      <c r="D372" s="17"/>
      <c r="E372" s="10"/>
      <c r="F372" s="10"/>
      <c r="G372" s="10"/>
      <c r="I372" s="2"/>
      <c r="J372" s="4"/>
      <c r="K372" s="4"/>
      <c r="L372" s="4"/>
      <c r="M372" s="4"/>
      <c r="N372" s="4"/>
      <c r="O372" s="4"/>
      <c r="P372" s="4"/>
      <c r="Q372" s="4"/>
      <c r="R372" s="6"/>
      <c r="S372" s="22"/>
      <c r="T372" s="23"/>
      <c r="U372" s="22"/>
      <c r="BA372" s="4"/>
      <c r="BB372" s="4"/>
      <c r="BC372" s="7"/>
      <c r="BD372" s="4"/>
      <c r="BE372" s="4"/>
      <c r="BF372" s="7"/>
      <c r="BG372" s="11"/>
      <c r="BH372" s="11"/>
      <c r="BI372" s="11"/>
      <c r="BJ372" s="11"/>
      <c r="BK372" s="4"/>
      <c r="BL372" s="4"/>
      <c r="BM372" s="9"/>
      <c r="BN372" s="9"/>
      <c r="BO372" s="9"/>
      <c r="BP372" s="9"/>
      <c r="BQ372" s="4"/>
      <c r="BR372" s="4"/>
      <c r="BS372" s="7"/>
      <c r="BW372" s="4"/>
      <c r="BX372" s="4"/>
      <c r="BY372" s="7"/>
      <c r="BZ372" s="4"/>
      <c r="CA372" s="4"/>
      <c r="CB372" s="7"/>
      <c r="CF372" s="4"/>
      <c r="CG372" s="4"/>
      <c r="CH372" s="4"/>
      <c r="CI372" s="4"/>
      <c r="CJ372" s="4"/>
      <c r="CK372" s="4"/>
      <c r="CL372" s="4"/>
      <c r="CM372" s="4"/>
      <c r="CN372" s="7"/>
      <c r="CO372" s="7"/>
      <c r="CP372" s="4"/>
      <c r="CQ372" s="4"/>
      <c r="CR372" s="4"/>
      <c r="CS372" s="4"/>
      <c r="CT372" s="8"/>
      <c r="CU372" s="4"/>
      <c r="CV372" s="4"/>
      <c r="CW372" s="4"/>
      <c r="CX372" s="4"/>
      <c r="CY372" s="7"/>
      <c r="CZ372" s="7"/>
      <c r="DA372" s="7"/>
      <c r="DB372" s="4"/>
      <c r="DC372" s="4"/>
      <c r="DD372" s="4"/>
      <c r="DE372" s="4"/>
      <c r="DF372" s="4"/>
      <c r="DG372" s="4"/>
      <c r="DI372" s="4"/>
      <c r="DJ372" s="6"/>
    </row>
    <row r="373" spans="1:114" ht="28" customHeight="1">
      <c r="A373" s="1"/>
      <c r="B373" s="2"/>
      <c r="C373" s="2"/>
      <c r="D373" s="17"/>
      <c r="E373" s="10"/>
      <c r="F373" s="10"/>
      <c r="G373" s="10"/>
      <c r="I373" s="2"/>
      <c r="J373" s="4"/>
      <c r="K373" s="4"/>
      <c r="L373" s="4"/>
      <c r="M373" s="4"/>
      <c r="N373" s="4"/>
      <c r="O373" s="4"/>
      <c r="P373" s="4"/>
      <c r="Q373" s="4"/>
      <c r="R373" s="6"/>
      <c r="S373" s="22"/>
      <c r="T373" s="23"/>
      <c r="U373" s="22"/>
      <c r="BA373" s="4"/>
      <c r="BB373" s="4"/>
      <c r="BC373" s="7"/>
      <c r="BD373" s="4"/>
      <c r="BE373" s="4"/>
      <c r="BF373" s="7"/>
      <c r="BG373" s="11"/>
      <c r="BH373" s="11"/>
      <c r="BI373" s="11"/>
      <c r="BJ373" s="11"/>
      <c r="BK373" s="4"/>
      <c r="BL373" s="4"/>
      <c r="BM373" s="9"/>
      <c r="BN373" s="9"/>
      <c r="BO373" s="9"/>
      <c r="BP373" s="9"/>
      <c r="BQ373" s="4"/>
      <c r="BR373" s="4"/>
      <c r="BS373" s="7"/>
      <c r="BW373" s="4"/>
      <c r="BX373" s="4"/>
      <c r="BY373" s="7"/>
      <c r="BZ373" s="4"/>
      <c r="CA373" s="4"/>
      <c r="CB373" s="7"/>
      <c r="CF373" s="4"/>
      <c r="CG373" s="4"/>
      <c r="CH373" s="4"/>
      <c r="CI373" s="4"/>
      <c r="CJ373" s="4"/>
      <c r="CK373" s="4"/>
      <c r="CL373" s="4"/>
      <c r="CM373" s="4"/>
      <c r="CN373" s="7"/>
      <c r="CO373" s="7"/>
      <c r="CP373" s="4"/>
      <c r="CQ373" s="4"/>
      <c r="CR373" s="4"/>
      <c r="CS373" s="4"/>
      <c r="CT373" s="8"/>
      <c r="CU373" s="4"/>
      <c r="CV373" s="4"/>
      <c r="CW373" s="4"/>
      <c r="CX373" s="4"/>
      <c r="CY373" s="7"/>
      <c r="CZ373" s="7"/>
      <c r="DA373" s="7"/>
      <c r="DB373" s="4"/>
      <c r="DC373" s="4"/>
      <c r="DD373" s="4"/>
      <c r="DE373" s="4"/>
      <c r="DF373" s="4"/>
      <c r="DG373" s="4"/>
      <c r="DI373" s="4"/>
      <c r="DJ373" s="6"/>
    </row>
    <row r="374" spans="1:114" ht="28" customHeight="1">
      <c r="A374" s="1"/>
      <c r="B374" s="2"/>
      <c r="C374" s="2"/>
      <c r="D374" s="17"/>
      <c r="E374" s="10"/>
      <c r="F374" s="10"/>
      <c r="G374" s="10"/>
      <c r="I374" s="2"/>
      <c r="J374" s="4"/>
      <c r="K374" s="4"/>
      <c r="L374" s="4"/>
      <c r="M374" s="4"/>
      <c r="N374" s="4"/>
      <c r="O374" s="4"/>
      <c r="P374" s="4"/>
      <c r="Q374" s="4"/>
      <c r="R374" s="6"/>
      <c r="S374" s="22"/>
      <c r="T374" s="23"/>
      <c r="U374" s="22"/>
      <c r="BA374" s="4"/>
      <c r="BB374" s="4"/>
      <c r="BC374" s="7"/>
      <c r="BD374" s="4"/>
      <c r="BE374" s="4"/>
      <c r="BF374" s="7"/>
      <c r="BG374" s="11"/>
      <c r="BH374" s="11"/>
      <c r="BI374" s="11"/>
      <c r="BJ374" s="11"/>
      <c r="BK374" s="4"/>
      <c r="BL374" s="4"/>
      <c r="BM374" s="9"/>
      <c r="BN374" s="9"/>
      <c r="BO374" s="9"/>
      <c r="BP374" s="9"/>
      <c r="BQ374" s="4"/>
      <c r="BR374" s="4"/>
      <c r="BS374" s="7"/>
      <c r="BW374" s="4"/>
      <c r="BX374" s="4"/>
      <c r="BY374" s="7"/>
      <c r="BZ374" s="4"/>
      <c r="CA374" s="4"/>
      <c r="CB374" s="7"/>
      <c r="CF374" s="4"/>
      <c r="CG374" s="4"/>
      <c r="CH374" s="4"/>
      <c r="CI374" s="4"/>
      <c r="CJ374" s="4"/>
      <c r="CK374" s="4"/>
      <c r="CL374" s="4"/>
      <c r="CM374" s="4"/>
      <c r="CN374" s="7"/>
      <c r="CO374" s="7"/>
      <c r="CP374" s="4"/>
      <c r="CQ374" s="4"/>
      <c r="CR374" s="4"/>
      <c r="CS374" s="4"/>
      <c r="CT374" s="8"/>
      <c r="CU374" s="4"/>
      <c r="CV374" s="4"/>
      <c r="CW374" s="4"/>
      <c r="CX374" s="4"/>
      <c r="CY374" s="7"/>
      <c r="CZ374" s="7"/>
      <c r="DA374" s="7"/>
      <c r="DB374" s="4"/>
      <c r="DC374" s="4"/>
      <c r="DD374" s="4"/>
      <c r="DE374" s="4"/>
      <c r="DF374" s="4"/>
      <c r="DG374" s="4"/>
      <c r="DI374" s="4"/>
      <c r="DJ374" s="6"/>
    </row>
    <row r="375" spans="1:114" ht="28" customHeight="1">
      <c r="A375" s="1"/>
      <c r="B375" s="2"/>
      <c r="C375" s="2"/>
      <c r="D375" s="17"/>
      <c r="E375" s="10"/>
      <c r="F375" s="10"/>
      <c r="G375" s="10"/>
      <c r="I375" s="2"/>
      <c r="J375" s="4"/>
      <c r="K375" s="4"/>
      <c r="L375" s="4"/>
      <c r="M375" s="4"/>
      <c r="N375" s="4"/>
      <c r="O375" s="4"/>
      <c r="P375" s="4"/>
      <c r="Q375" s="4"/>
      <c r="R375" s="6"/>
      <c r="S375" s="22"/>
      <c r="T375" s="23"/>
      <c r="U375" s="22"/>
      <c r="BA375" s="4"/>
      <c r="BB375" s="4"/>
      <c r="BC375" s="7"/>
      <c r="BD375" s="4"/>
      <c r="BE375" s="4"/>
      <c r="BF375" s="7"/>
      <c r="BG375" s="11"/>
      <c r="BH375" s="11"/>
      <c r="BI375" s="11"/>
      <c r="BJ375" s="11"/>
      <c r="BK375" s="4"/>
      <c r="BL375" s="4"/>
      <c r="BM375" s="9"/>
      <c r="BN375" s="9"/>
      <c r="BO375" s="9"/>
      <c r="BP375" s="9"/>
      <c r="BQ375" s="4"/>
      <c r="BR375" s="4"/>
      <c r="BS375" s="7"/>
      <c r="BW375" s="4"/>
      <c r="BX375" s="4"/>
      <c r="BY375" s="7"/>
      <c r="BZ375" s="4"/>
      <c r="CA375" s="4"/>
      <c r="CB375" s="7"/>
      <c r="CF375" s="4"/>
      <c r="CG375" s="4"/>
      <c r="CH375" s="4"/>
      <c r="CI375" s="4"/>
      <c r="CJ375" s="4"/>
      <c r="CK375" s="4"/>
      <c r="CL375" s="4"/>
      <c r="CM375" s="4"/>
      <c r="CN375" s="7"/>
      <c r="CO375" s="7"/>
      <c r="CP375" s="4"/>
      <c r="CQ375" s="4"/>
      <c r="CR375" s="4"/>
      <c r="CS375" s="4"/>
      <c r="CT375" s="8"/>
      <c r="CU375" s="4"/>
      <c r="CV375" s="4"/>
      <c r="CW375" s="4"/>
      <c r="CX375" s="4"/>
      <c r="CY375" s="7"/>
      <c r="CZ375" s="7"/>
      <c r="DA375" s="7"/>
      <c r="DB375" s="4"/>
      <c r="DC375" s="4"/>
      <c r="DD375" s="4"/>
      <c r="DE375" s="4"/>
      <c r="DF375" s="4"/>
      <c r="DG375" s="4"/>
      <c r="DI375" s="4"/>
      <c r="DJ375" s="6"/>
    </row>
    <row r="376" spans="1:114" ht="28" customHeight="1">
      <c r="A376" s="1"/>
      <c r="B376" s="2"/>
      <c r="C376" s="2"/>
      <c r="D376" s="17"/>
      <c r="E376" s="10"/>
      <c r="F376" s="10"/>
      <c r="G376" s="10"/>
      <c r="I376" s="2"/>
      <c r="J376" s="4"/>
      <c r="K376" s="4"/>
      <c r="L376" s="4"/>
      <c r="M376" s="4"/>
      <c r="N376" s="4"/>
      <c r="O376" s="4"/>
      <c r="P376" s="4"/>
      <c r="Q376" s="4"/>
      <c r="R376" s="6"/>
      <c r="S376" s="22"/>
      <c r="T376" s="23"/>
      <c r="U376" s="22"/>
      <c r="BA376" s="4"/>
      <c r="BB376" s="4"/>
      <c r="BC376" s="7"/>
      <c r="BD376" s="4"/>
      <c r="BE376" s="4"/>
      <c r="BF376" s="7"/>
      <c r="BG376" s="11"/>
      <c r="BH376" s="11"/>
      <c r="BI376" s="11"/>
      <c r="BJ376" s="11"/>
      <c r="BK376" s="4"/>
      <c r="BL376" s="4"/>
      <c r="BM376" s="9"/>
      <c r="BN376" s="9"/>
      <c r="BO376" s="9"/>
      <c r="BP376" s="9"/>
      <c r="BQ376" s="4"/>
      <c r="BR376" s="4"/>
      <c r="BS376" s="7"/>
      <c r="BW376" s="4"/>
      <c r="BX376" s="4"/>
      <c r="BY376" s="7"/>
      <c r="BZ376" s="4"/>
      <c r="CA376" s="4"/>
      <c r="CB376" s="7"/>
      <c r="CF376" s="4"/>
      <c r="CG376" s="4"/>
      <c r="CH376" s="4"/>
      <c r="CI376" s="4"/>
      <c r="CJ376" s="4"/>
      <c r="CK376" s="4"/>
      <c r="CL376" s="4"/>
      <c r="CM376" s="4"/>
      <c r="CN376" s="7"/>
      <c r="CO376" s="7"/>
      <c r="CP376" s="4"/>
      <c r="CQ376" s="4"/>
      <c r="CR376" s="4"/>
      <c r="CS376" s="4"/>
      <c r="CT376" s="8"/>
      <c r="CU376" s="4"/>
      <c r="CV376" s="4"/>
      <c r="CW376" s="4"/>
      <c r="CX376" s="4"/>
      <c r="CY376" s="7"/>
      <c r="CZ376" s="7"/>
      <c r="DA376" s="7"/>
      <c r="DB376" s="4"/>
      <c r="DC376" s="4"/>
      <c r="DD376" s="4"/>
      <c r="DE376" s="4"/>
      <c r="DF376" s="4"/>
      <c r="DG376" s="4"/>
      <c r="DI376" s="4"/>
      <c r="DJ376" s="6"/>
    </row>
    <row r="377" spans="1:114" ht="28" customHeight="1">
      <c r="A377" s="1"/>
      <c r="B377" s="2"/>
      <c r="C377" s="2"/>
      <c r="D377" s="17"/>
      <c r="E377" s="10"/>
      <c r="F377" s="10"/>
      <c r="G377" s="10"/>
      <c r="I377" s="2"/>
      <c r="J377" s="4"/>
      <c r="K377" s="4"/>
      <c r="L377" s="4"/>
      <c r="M377" s="4"/>
      <c r="N377" s="4"/>
      <c r="O377" s="4"/>
      <c r="P377" s="4"/>
      <c r="Q377" s="4"/>
      <c r="R377" s="6"/>
      <c r="S377" s="22"/>
      <c r="T377" s="23"/>
      <c r="U377" s="22"/>
      <c r="BA377" s="4"/>
      <c r="BB377" s="4"/>
      <c r="BC377" s="7"/>
      <c r="BD377" s="4"/>
      <c r="BE377" s="4"/>
      <c r="BF377" s="7"/>
      <c r="BG377" s="11"/>
      <c r="BH377" s="11"/>
      <c r="BI377" s="11"/>
      <c r="BJ377" s="11"/>
      <c r="BK377" s="4"/>
      <c r="BL377" s="4"/>
      <c r="BM377" s="9"/>
      <c r="BN377" s="9"/>
      <c r="BO377" s="9"/>
      <c r="BP377" s="9"/>
      <c r="BQ377" s="4"/>
      <c r="BR377" s="4"/>
      <c r="BS377" s="7"/>
      <c r="BW377" s="4"/>
      <c r="BX377" s="4"/>
      <c r="BY377" s="7"/>
      <c r="BZ377" s="4"/>
      <c r="CA377" s="4"/>
      <c r="CB377" s="7"/>
      <c r="CF377" s="4"/>
      <c r="CG377" s="4"/>
      <c r="CH377" s="4"/>
      <c r="CI377" s="4"/>
      <c r="CJ377" s="4"/>
      <c r="CK377" s="4"/>
      <c r="CL377" s="4"/>
      <c r="CM377" s="4"/>
      <c r="CN377" s="7"/>
      <c r="CO377" s="7"/>
      <c r="CP377" s="4"/>
      <c r="CQ377" s="4"/>
      <c r="CR377" s="4"/>
      <c r="CS377" s="4"/>
      <c r="CT377" s="8"/>
      <c r="CU377" s="4"/>
      <c r="CV377" s="4"/>
      <c r="CW377" s="4"/>
      <c r="CX377" s="4"/>
      <c r="CY377" s="7"/>
      <c r="CZ377" s="7"/>
      <c r="DA377" s="7"/>
      <c r="DB377" s="4"/>
      <c r="DC377" s="4"/>
      <c r="DD377" s="4"/>
      <c r="DE377" s="4"/>
      <c r="DF377" s="4"/>
      <c r="DG377" s="4"/>
      <c r="DI377" s="4"/>
      <c r="DJ377" s="6"/>
    </row>
    <row r="378" spans="1:114" ht="28" customHeight="1">
      <c r="A378" s="1"/>
      <c r="B378" s="2"/>
      <c r="C378" s="2"/>
      <c r="D378" s="17"/>
      <c r="E378" s="10"/>
      <c r="F378" s="10"/>
      <c r="G378" s="10"/>
      <c r="I378" s="2"/>
      <c r="J378" s="4"/>
      <c r="K378" s="4"/>
      <c r="L378" s="4"/>
      <c r="M378" s="4"/>
      <c r="N378" s="4"/>
      <c r="O378" s="4"/>
      <c r="P378" s="4"/>
      <c r="Q378" s="4"/>
      <c r="R378" s="6"/>
      <c r="S378" s="22"/>
      <c r="T378" s="23"/>
      <c r="U378" s="22"/>
      <c r="BA378" s="4"/>
      <c r="BB378" s="4"/>
      <c r="BC378" s="7"/>
      <c r="BD378" s="4"/>
      <c r="BE378" s="4"/>
      <c r="BF378" s="7"/>
      <c r="BG378" s="11"/>
      <c r="BH378" s="11"/>
      <c r="BI378" s="11"/>
      <c r="BJ378" s="11"/>
      <c r="BK378" s="4"/>
      <c r="BL378" s="4"/>
      <c r="BM378" s="9"/>
      <c r="BN378" s="9"/>
      <c r="BO378" s="9"/>
      <c r="BP378" s="9"/>
      <c r="BQ378" s="4"/>
      <c r="BR378" s="4"/>
      <c r="BS378" s="7"/>
      <c r="BW378" s="4"/>
      <c r="BX378" s="4"/>
      <c r="BY378" s="7"/>
      <c r="BZ378" s="4"/>
      <c r="CA378" s="4"/>
      <c r="CB378" s="7"/>
      <c r="CF378" s="4"/>
      <c r="CG378" s="4"/>
      <c r="CH378" s="4"/>
      <c r="CI378" s="4"/>
      <c r="CJ378" s="4"/>
      <c r="CK378" s="4"/>
      <c r="CL378" s="4"/>
      <c r="CM378" s="4"/>
      <c r="CN378" s="7"/>
      <c r="CO378" s="7"/>
      <c r="CP378" s="4"/>
      <c r="CQ378" s="4"/>
      <c r="CR378" s="4"/>
      <c r="CS378" s="4"/>
      <c r="CT378" s="8"/>
      <c r="CU378" s="4"/>
      <c r="CV378" s="4"/>
      <c r="CW378" s="4"/>
      <c r="CX378" s="4"/>
      <c r="CY378" s="7"/>
      <c r="CZ378" s="7"/>
      <c r="DA378" s="7"/>
      <c r="DB378" s="4"/>
      <c r="DC378" s="4"/>
      <c r="DD378" s="4"/>
      <c r="DE378" s="4"/>
      <c r="DF378" s="4"/>
      <c r="DG378" s="4"/>
      <c r="DI378" s="4"/>
      <c r="DJ378" s="6"/>
    </row>
    <row r="379" spans="1:114" ht="28" customHeight="1">
      <c r="A379" s="1"/>
      <c r="B379" s="2"/>
      <c r="C379" s="2"/>
      <c r="D379" s="17"/>
      <c r="E379" s="10"/>
      <c r="F379" s="10"/>
      <c r="G379" s="10"/>
      <c r="I379" s="2"/>
      <c r="J379" s="4"/>
      <c r="K379" s="4"/>
      <c r="L379" s="4"/>
      <c r="M379" s="4"/>
      <c r="N379" s="4"/>
      <c r="O379" s="4"/>
      <c r="P379" s="4"/>
      <c r="Q379" s="4"/>
      <c r="R379" s="6"/>
      <c r="S379" s="22"/>
      <c r="T379" s="23"/>
      <c r="U379" s="22"/>
      <c r="BA379" s="4"/>
      <c r="BB379" s="4"/>
      <c r="BC379" s="7"/>
      <c r="BD379" s="4"/>
      <c r="BE379" s="4"/>
      <c r="BF379" s="7"/>
      <c r="BG379" s="11"/>
      <c r="BH379" s="11"/>
      <c r="BI379" s="11"/>
      <c r="BJ379" s="11"/>
      <c r="BK379" s="4"/>
      <c r="BL379" s="4"/>
      <c r="BM379" s="9"/>
      <c r="BN379" s="9"/>
      <c r="BO379" s="9"/>
      <c r="BP379" s="9"/>
      <c r="BQ379" s="4"/>
      <c r="BR379" s="4"/>
      <c r="BS379" s="7"/>
      <c r="BW379" s="4"/>
      <c r="BX379" s="4"/>
      <c r="BY379" s="7"/>
      <c r="BZ379" s="4"/>
      <c r="CA379" s="4"/>
      <c r="CB379" s="7"/>
      <c r="CF379" s="4"/>
      <c r="CG379" s="4"/>
      <c r="CH379" s="4"/>
      <c r="CI379" s="4"/>
      <c r="CJ379" s="4"/>
      <c r="CK379" s="4"/>
      <c r="CL379" s="4"/>
      <c r="CM379" s="4"/>
      <c r="CN379" s="7"/>
      <c r="CO379" s="7"/>
      <c r="CP379" s="4"/>
      <c r="CQ379" s="4"/>
      <c r="CR379" s="4"/>
      <c r="CS379" s="4"/>
      <c r="CT379" s="8"/>
      <c r="CU379" s="4"/>
      <c r="CV379" s="4"/>
      <c r="CW379" s="4"/>
      <c r="CX379" s="4"/>
      <c r="CY379" s="7"/>
      <c r="CZ379" s="7"/>
      <c r="DA379" s="7"/>
      <c r="DB379" s="4"/>
      <c r="DC379" s="4"/>
      <c r="DD379" s="4"/>
      <c r="DE379" s="4"/>
      <c r="DF379" s="4"/>
      <c r="DG379" s="4"/>
      <c r="DI379" s="4"/>
      <c r="DJ379" s="6"/>
    </row>
    <row r="380" spans="1:114" ht="28" customHeight="1">
      <c r="A380" s="1"/>
      <c r="B380" s="2"/>
      <c r="C380" s="2"/>
      <c r="D380" s="17"/>
      <c r="E380" s="10"/>
      <c r="F380" s="10"/>
      <c r="G380" s="10"/>
      <c r="I380" s="2"/>
      <c r="J380" s="4"/>
      <c r="K380" s="4"/>
      <c r="L380" s="4"/>
      <c r="M380" s="4"/>
      <c r="N380" s="4"/>
      <c r="O380" s="4"/>
      <c r="P380" s="4"/>
      <c r="Q380" s="4"/>
      <c r="R380" s="6"/>
      <c r="S380" s="22"/>
      <c r="T380" s="23"/>
      <c r="U380" s="22"/>
      <c r="BA380" s="4"/>
      <c r="BB380" s="4"/>
      <c r="BC380" s="7"/>
      <c r="BD380" s="4"/>
      <c r="BE380" s="4"/>
      <c r="BF380" s="7"/>
      <c r="BG380" s="11"/>
      <c r="BH380" s="11"/>
      <c r="BI380" s="11"/>
      <c r="BJ380" s="11"/>
      <c r="BK380" s="4"/>
      <c r="BL380" s="4"/>
      <c r="BM380" s="9"/>
      <c r="BN380" s="9"/>
      <c r="BO380" s="9"/>
      <c r="BP380" s="9"/>
      <c r="BQ380" s="4"/>
      <c r="BR380" s="4"/>
      <c r="BS380" s="7"/>
      <c r="BW380" s="4"/>
      <c r="BX380" s="4"/>
      <c r="BY380" s="7"/>
      <c r="BZ380" s="4"/>
      <c r="CA380" s="4"/>
      <c r="CB380" s="7"/>
      <c r="CF380" s="4"/>
      <c r="CG380" s="4"/>
      <c r="CH380" s="4"/>
      <c r="CI380" s="4"/>
      <c r="CJ380" s="4"/>
      <c r="CK380" s="4"/>
      <c r="CL380" s="4"/>
      <c r="CM380" s="4"/>
      <c r="CN380" s="7"/>
      <c r="CO380" s="7"/>
      <c r="CP380" s="4"/>
      <c r="CQ380" s="4"/>
      <c r="CR380" s="4"/>
      <c r="CS380" s="4"/>
      <c r="CT380" s="8"/>
      <c r="CU380" s="4"/>
      <c r="CV380" s="4"/>
      <c r="CW380" s="4"/>
      <c r="CX380" s="4"/>
      <c r="CY380" s="7"/>
      <c r="CZ380" s="7"/>
      <c r="DA380" s="7"/>
      <c r="DB380" s="4"/>
      <c r="DC380" s="4"/>
      <c r="DD380" s="4"/>
      <c r="DE380" s="4"/>
      <c r="DF380" s="4"/>
      <c r="DG380" s="4"/>
      <c r="DI380" s="4"/>
      <c r="DJ380" s="6"/>
    </row>
    <row r="381" spans="1:114" ht="28" customHeight="1">
      <c r="A381" s="1"/>
      <c r="B381" s="2"/>
      <c r="C381" s="2"/>
      <c r="D381" s="17"/>
      <c r="E381" s="10"/>
      <c r="F381" s="10"/>
      <c r="G381" s="10"/>
      <c r="I381" s="2"/>
      <c r="J381" s="4"/>
      <c r="K381" s="4"/>
      <c r="L381" s="4"/>
      <c r="M381" s="4"/>
      <c r="N381" s="4"/>
      <c r="O381" s="4"/>
      <c r="P381" s="4"/>
      <c r="Q381" s="4"/>
      <c r="R381" s="6"/>
      <c r="S381" s="22"/>
      <c r="T381" s="23"/>
      <c r="U381" s="22"/>
      <c r="BA381" s="4"/>
      <c r="BB381" s="4"/>
      <c r="BC381" s="7"/>
      <c r="BD381" s="4"/>
      <c r="BE381" s="4"/>
      <c r="BF381" s="7"/>
      <c r="BG381" s="11"/>
      <c r="BH381" s="11"/>
      <c r="BI381" s="11"/>
      <c r="BJ381" s="11"/>
      <c r="BK381" s="4"/>
      <c r="BL381" s="4"/>
      <c r="BM381" s="9"/>
      <c r="BN381" s="9"/>
      <c r="BO381" s="9"/>
      <c r="BP381" s="9"/>
      <c r="BQ381" s="4"/>
      <c r="BR381" s="4"/>
      <c r="BS381" s="7"/>
      <c r="BW381" s="4"/>
      <c r="BX381" s="4"/>
      <c r="BY381" s="7"/>
      <c r="BZ381" s="4"/>
      <c r="CA381" s="4"/>
      <c r="CB381" s="7"/>
      <c r="CF381" s="4"/>
      <c r="CG381" s="4"/>
      <c r="CH381" s="4"/>
      <c r="CI381" s="4"/>
      <c r="CJ381" s="4"/>
      <c r="CK381" s="4"/>
      <c r="CL381" s="4"/>
      <c r="CM381" s="4"/>
      <c r="CN381" s="7"/>
      <c r="CO381" s="7"/>
      <c r="CP381" s="4"/>
      <c r="CQ381" s="4"/>
      <c r="CR381" s="4"/>
      <c r="CS381" s="4"/>
      <c r="CT381" s="8"/>
      <c r="CU381" s="4"/>
      <c r="CV381" s="4"/>
      <c r="CW381" s="4"/>
      <c r="CX381" s="4"/>
      <c r="CY381" s="7"/>
      <c r="CZ381" s="7"/>
      <c r="DA381" s="7"/>
      <c r="DB381" s="4"/>
      <c r="DC381" s="4"/>
      <c r="DD381" s="4"/>
      <c r="DE381" s="4"/>
      <c r="DF381" s="4"/>
      <c r="DG381" s="4"/>
      <c r="DI381" s="4"/>
      <c r="DJ381" s="6"/>
    </row>
    <row r="382" spans="1:114" ht="28" customHeight="1">
      <c r="A382" s="1"/>
      <c r="B382" s="2"/>
      <c r="C382" s="2"/>
      <c r="D382" s="17"/>
      <c r="E382" s="10"/>
      <c r="F382" s="10"/>
      <c r="G382" s="10"/>
      <c r="I382" s="2"/>
      <c r="J382" s="4"/>
      <c r="K382" s="4"/>
      <c r="L382" s="4"/>
      <c r="M382" s="4"/>
      <c r="N382" s="4"/>
      <c r="O382" s="4"/>
      <c r="P382" s="4"/>
      <c r="Q382" s="4"/>
      <c r="R382" s="6"/>
      <c r="S382" s="22"/>
      <c r="T382" s="23"/>
      <c r="U382" s="22"/>
      <c r="BA382" s="4"/>
      <c r="BB382" s="4"/>
      <c r="BC382" s="7"/>
      <c r="BD382" s="4"/>
      <c r="BE382" s="4"/>
      <c r="BF382" s="7"/>
      <c r="BG382" s="11"/>
      <c r="BH382" s="11"/>
      <c r="BI382" s="11"/>
      <c r="BJ382" s="11"/>
      <c r="BK382" s="4"/>
      <c r="BL382" s="4"/>
      <c r="BM382" s="9"/>
      <c r="BN382" s="9"/>
      <c r="BO382" s="9"/>
      <c r="BP382" s="9"/>
      <c r="BQ382" s="4"/>
      <c r="BR382" s="4"/>
      <c r="BS382" s="7"/>
      <c r="BW382" s="4"/>
      <c r="BX382" s="4"/>
      <c r="BY382" s="7"/>
      <c r="BZ382" s="4"/>
      <c r="CA382" s="4"/>
      <c r="CB382" s="7"/>
      <c r="CF382" s="4"/>
      <c r="CG382" s="4"/>
      <c r="CH382" s="4"/>
      <c r="CI382" s="4"/>
      <c r="CJ382" s="4"/>
      <c r="CK382" s="4"/>
      <c r="CL382" s="4"/>
      <c r="CM382" s="4"/>
      <c r="CN382" s="7"/>
      <c r="CO382" s="7"/>
      <c r="CP382" s="4"/>
      <c r="CQ382" s="4"/>
      <c r="CR382" s="4"/>
      <c r="CS382" s="4"/>
      <c r="CT382" s="8"/>
      <c r="CU382" s="4"/>
      <c r="CV382" s="4"/>
      <c r="CW382" s="4"/>
      <c r="CX382" s="4"/>
      <c r="CY382" s="7"/>
      <c r="CZ382" s="7"/>
      <c r="DA382" s="7"/>
      <c r="DB382" s="4"/>
      <c r="DC382" s="4"/>
      <c r="DD382" s="4"/>
      <c r="DE382" s="4"/>
      <c r="DF382" s="4"/>
      <c r="DG382" s="4"/>
      <c r="DI382" s="4"/>
      <c r="DJ382" s="6"/>
    </row>
    <row r="383" spans="1:114" ht="28" customHeight="1">
      <c r="A383" s="1"/>
      <c r="B383" s="2"/>
      <c r="C383" s="2"/>
      <c r="D383" s="17"/>
      <c r="E383" s="10"/>
      <c r="F383" s="10"/>
      <c r="G383" s="10"/>
      <c r="I383" s="2"/>
      <c r="J383" s="4"/>
      <c r="K383" s="4"/>
      <c r="L383" s="4"/>
      <c r="M383" s="4"/>
      <c r="N383" s="4"/>
      <c r="O383" s="4"/>
      <c r="P383" s="4"/>
      <c r="Q383" s="4"/>
      <c r="R383" s="6"/>
      <c r="S383" s="22"/>
      <c r="T383" s="23"/>
      <c r="U383" s="22"/>
      <c r="BA383" s="4"/>
      <c r="BB383" s="4"/>
      <c r="BC383" s="7"/>
      <c r="BD383" s="4"/>
      <c r="BE383" s="4"/>
      <c r="BF383" s="7"/>
      <c r="BG383" s="11"/>
      <c r="BH383" s="11"/>
      <c r="BI383" s="11"/>
      <c r="BJ383" s="11"/>
      <c r="BK383" s="4"/>
      <c r="BL383" s="4"/>
      <c r="BM383" s="9"/>
      <c r="BN383" s="9"/>
      <c r="BO383" s="9"/>
      <c r="BP383" s="9"/>
      <c r="BQ383" s="4"/>
      <c r="BR383" s="4"/>
      <c r="BS383" s="7"/>
      <c r="BW383" s="4"/>
      <c r="BX383" s="4"/>
      <c r="BY383" s="7"/>
      <c r="BZ383" s="4"/>
      <c r="CA383" s="4"/>
      <c r="CB383" s="7"/>
      <c r="CF383" s="4"/>
      <c r="CG383" s="4"/>
      <c r="CH383" s="4"/>
      <c r="CI383" s="4"/>
      <c r="CJ383" s="4"/>
      <c r="CK383" s="4"/>
      <c r="CL383" s="4"/>
      <c r="CM383" s="4"/>
      <c r="CN383" s="7"/>
      <c r="CO383" s="7"/>
      <c r="CP383" s="4"/>
      <c r="CQ383" s="4"/>
      <c r="CR383" s="4"/>
      <c r="CS383" s="4"/>
      <c r="CT383" s="8"/>
      <c r="CU383" s="4"/>
      <c r="CV383" s="4"/>
      <c r="CW383" s="4"/>
      <c r="CX383" s="4"/>
      <c r="CY383" s="7"/>
      <c r="CZ383" s="7"/>
      <c r="DA383" s="7"/>
      <c r="DB383" s="4"/>
      <c r="DC383" s="4"/>
      <c r="DD383" s="4"/>
      <c r="DE383" s="4"/>
      <c r="DF383" s="4"/>
      <c r="DG383" s="4"/>
      <c r="DI383" s="4"/>
      <c r="DJ383" s="6"/>
    </row>
    <row r="384" spans="1:114" ht="28" customHeight="1">
      <c r="A384" s="1"/>
      <c r="B384" s="2"/>
      <c r="C384" s="2"/>
      <c r="D384" s="17"/>
      <c r="E384" s="10"/>
      <c r="F384" s="10"/>
      <c r="G384" s="10"/>
      <c r="I384" s="2"/>
      <c r="J384" s="4"/>
      <c r="K384" s="4"/>
      <c r="L384" s="4"/>
      <c r="M384" s="4"/>
      <c r="N384" s="4"/>
      <c r="O384" s="4"/>
      <c r="P384" s="4"/>
      <c r="Q384" s="4"/>
      <c r="R384" s="6"/>
      <c r="S384" s="22"/>
      <c r="T384" s="23"/>
      <c r="U384" s="22"/>
      <c r="BA384" s="4"/>
      <c r="BB384" s="4"/>
      <c r="BC384" s="7"/>
      <c r="BD384" s="4"/>
      <c r="BE384" s="4"/>
      <c r="BF384" s="7"/>
      <c r="BG384" s="11"/>
      <c r="BH384" s="11"/>
      <c r="BI384" s="11"/>
      <c r="BJ384" s="11"/>
      <c r="BK384" s="4"/>
      <c r="BL384" s="4"/>
      <c r="BM384" s="9"/>
      <c r="BN384" s="9"/>
      <c r="BO384" s="9"/>
      <c r="BP384" s="9"/>
      <c r="BQ384" s="4"/>
      <c r="BR384" s="4"/>
      <c r="BS384" s="7"/>
      <c r="BW384" s="4"/>
      <c r="BX384" s="4"/>
      <c r="BY384" s="7"/>
      <c r="BZ384" s="4"/>
      <c r="CA384" s="4"/>
      <c r="CB384" s="7"/>
      <c r="CF384" s="4"/>
      <c r="CG384" s="4"/>
      <c r="CH384" s="4"/>
      <c r="CI384" s="4"/>
      <c r="CJ384" s="4"/>
      <c r="CK384" s="4"/>
      <c r="CL384" s="4"/>
      <c r="CM384" s="4"/>
      <c r="CN384" s="7"/>
      <c r="CO384" s="7"/>
      <c r="CP384" s="4"/>
      <c r="CQ384" s="4"/>
      <c r="CR384" s="4"/>
      <c r="CS384" s="4"/>
      <c r="CT384" s="8"/>
      <c r="CU384" s="4"/>
      <c r="CV384" s="4"/>
      <c r="CW384" s="4"/>
      <c r="CX384" s="4"/>
      <c r="CY384" s="7"/>
      <c r="CZ384" s="7"/>
      <c r="DA384" s="7"/>
      <c r="DB384" s="4"/>
      <c r="DC384" s="4"/>
      <c r="DD384" s="4"/>
      <c r="DE384" s="4"/>
      <c r="DF384" s="4"/>
      <c r="DG384" s="4"/>
      <c r="DI384" s="4"/>
      <c r="DJ384" s="6"/>
    </row>
    <row r="385" spans="1:114" ht="28" customHeight="1">
      <c r="A385" s="1"/>
      <c r="B385" s="2"/>
      <c r="C385" s="2"/>
      <c r="D385" s="17"/>
      <c r="E385" s="10"/>
      <c r="F385" s="10"/>
      <c r="G385" s="10"/>
      <c r="I385" s="2"/>
      <c r="J385" s="4"/>
      <c r="K385" s="4"/>
      <c r="L385" s="4"/>
      <c r="M385" s="4"/>
      <c r="N385" s="4"/>
      <c r="O385" s="4"/>
      <c r="P385" s="4"/>
      <c r="Q385" s="4"/>
      <c r="R385" s="6"/>
      <c r="S385" s="22"/>
      <c r="T385" s="23"/>
      <c r="U385" s="22"/>
      <c r="BA385" s="4"/>
      <c r="BB385" s="4"/>
      <c r="BC385" s="7"/>
      <c r="BD385" s="4"/>
      <c r="BE385" s="4"/>
      <c r="BF385" s="7"/>
      <c r="BG385" s="11"/>
      <c r="BH385" s="11"/>
      <c r="BI385" s="11"/>
      <c r="BJ385" s="11"/>
      <c r="BK385" s="4"/>
      <c r="BL385" s="4"/>
      <c r="BM385" s="9"/>
      <c r="BN385" s="9"/>
      <c r="BO385" s="9"/>
      <c r="BP385" s="9"/>
      <c r="BQ385" s="4"/>
      <c r="BR385" s="4"/>
      <c r="BS385" s="7"/>
      <c r="BW385" s="4"/>
      <c r="BX385" s="4"/>
      <c r="BY385" s="7"/>
      <c r="BZ385" s="4"/>
      <c r="CA385" s="4"/>
      <c r="CB385" s="7"/>
      <c r="CF385" s="4"/>
      <c r="CG385" s="4"/>
      <c r="CH385" s="4"/>
      <c r="CI385" s="4"/>
      <c r="CJ385" s="4"/>
      <c r="CK385" s="4"/>
      <c r="CL385" s="4"/>
      <c r="CM385" s="4"/>
      <c r="CN385" s="7"/>
      <c r="CO385" s="7"/>
      <c r="CP385" s="4"/>
      <c r="CQ385" s="4"/>
      <c r="CR385" s="4"/>
      <c r="CS385" s="4"/>
      <c r="CT385" s="8"/>
      <c r="CU385" s="4"/>
      <c r="CV385" s="4"/>
      <c r="CW385" s="4"/>
      <c r="CX385" s="4"/>
      <c r="CY385" s="7"/>
      <c r="CZ385" s="7"/>
      <c r="DA385" s="7"/>
      <c r="DB385" s="4"/>
      <c r="DC385" s="4"/>
      <c r="DD385" s="4"/>
      <c r="DE385" s="4"/>
      <c r="DF385" s="4"/>
      <c r="DG385" s="4"/>
      <c r="DI385" s="4"/>
      <c r="DJ385" s="6"/>
    </row>
    <row r="386" spans="1:114" ht="28" customHeight="1">
      <c r="A386" s="1"/>
      <c r="B386" s="2"/>
      <c r="C386" s="2"/>
      <c r="D386" s="17"/>
      <c r="E386" s="10"/>
      <c r="F386" s="10"/>
      <c r="G386" s="10"/>
      <c r="I386" s="2"/>
      <c r="J386" s="4"/>
      <c r="K386" s="4"/>
      <c r="L386" s="4"/>
      <c r="M386" s="4"/>
      <c r="N386" s="4"/>
      <c r="O386" s="4"/>
      <c r="P386" s="4"/>
      <c r="Q386" s="4"/>
      <c r="R386" s="6"/>
      <c r="S386" s="22"/>
      <c r="T386" s="23"/>
      <c r="U386" s="22"/>
      <c r="BA386" s="4"/>
      <c r="BB386" s="4"/>
      <c r="BC386" s="7"/>
      <c r="BD386" s="4"/>
      <c r="BE386" s="4"/>
      <c r="BF386" s="7"/>
      <c r="BG386" s="11"/>
      <c r="BH386" s="11"/>
      <c r="BI386" s="11"/>
      <c r="BJ386" s="11"/>
      <c r="BK386" s="4"/>
      <c r="BL386" s="4"/>
      <c r="BM386" s="9"/>
      <c r="BN386" s="9"/>
      <c r="BO386" s="9"/>
      <c r="BP386" s="9"/>
      <c r="BQ386" s="4"/>
      <c r="BR386" s="4"/>
      <c r="BS386" s="7"/>
      <c r="BW386" s="4"/>
      <c r="BX386" s="4"/>
      <c r="BY386" s="7"/>
      <c r="BZ386" s="4"/>
      <c r="CA386" s="4"/>
      <c r="CB386" s="7"/>
      <c r="CF386" s="4"/>
      <c r="CG386" s="4"/>
      <c r="CH386" s="4"/>
      <c r="CI386" s="4"/>
      <c r="CJ386" s="4"/>
      <c r="CK386" s="4"/>
      <c r="CL386" s="4"/>
      <c r="CM386" s="4"/>
      <c r="CN386" s="7"/>
      <c r="CO386" s="7"/>
      <c r="CP386" s="4"/>
      <c r="CQ386" s="4"/>
      <c r="CR386" s="4"/>
      <c r="CS386" s="4"/>
      <c r="CT386" s="8"/>
      <c r="CU386" s="4"/>
      <c r="CV386" s="4"/>
      <c r="CW386" s="4"/>
      <c r="CX386" s="4"/>
      <c r="CY386" s="7"/>
      <c r="CZ386" s="7"/>
      <c r="DA386" s="7"/>
      <c r="DB386" s="4"/>
      <c r="DC386" s="4"/>
      <c r="DD386" s="4"/>
      <c r="DE386" s="4"/>
      <c r="DF386" s="4"/>
      <c r="DG386" s="4"/>
      <c r="DI386" s="4"/>
      <c r="DJ386" s="6"/>
    </row>
    <row r="387" spans="1:114" ht="28" customHeight="1">
      <c r="A387" s="1"/>
      <c r="B387" s="2"/>
      <c r="C387" s="2"/>
      <c r="D387" s="17"/>
      <c r="E387" s="10"/>
      <c r="F387" s="10"/>
      <c r="G387" s="10"/>
      <c r="I387" s="2"/>
      <c r="J387" s="4"/>
      <c r="K387" s="4"/>
      <c r="L387" s="4"/>
      <c r="M387" s="4"/>
      <c r="N387" s="4"/>
      <c r="O387" s="4"/>
      <c r="P387" s="4"/>
      <c r="Q387" s="4"/>
      <c r="R387" s="6"/>
      <c r="S387" s="22"/>
      <c r="T387" s="23"/>
      <c r="U387" s="22"/>
      <c r="BA387" s="4"/>
      <c r="BB387" s="4"/>
      <c r="BC387" s="7"/>
      <c r="BD387" s="4"/>
      <c r="BE387" s="4"/>
      <c r="BF387" s="7"/>
      <c r="BG387" s="11"/>
      <c r="BH387" s="11"/>
      <c r="BI387" s="11"/>
      <c r="BJ387" s="11"/>
      <c r="BK387" s="4"/>
      <c r="BL387" s="4"/>
      <c r="BM387" s="9"/>
      <c r="BN387" s="9"/>
      <c r="BO387" s="9"/>
      <c r="BP387" s="9"/>
      <c r="BQ387" s="4"/>
      <c r="BR387" s="4"/>
      <c r="BS387" s="7"/>
      <c r="BW387" s="4"/>
      <c r="BX387" s="4"/>
      <c r="BY387" s="7"/>
      <c r="BZ387" s="4"/>
      <c r="CA387" s="4"/>
      <c r="CB387" s="7"/>
      <c r="CF387" s="4"/>
      <c r="CG387" s="4"/>
      <c r="CH387" s="4"/>
      <c r="CI387" s="4"/>
      <c r="CJ387" s="4"/>
      <c r="CK387" s="4"/>
      <c r="CL387" s="4"/>
      <c r="CM387" s="4"/>
      <c r="CN387" s="7"/>
      <c r="CO387" s="7"/>
      <c r="CP387" s="4"/>
      <c r="CQ387" s="4"/>
      <c r="CR387" s="4"/>
      <c r="CS387" s="4"/>
      <c r="CT387" s="8"/>
      <c r="CU387" s="4"/>
      <c r="CV387" s="4"/>
      <c r="CW387" s="4"/>
      <c r="CX387" s="4"/>
      <c r="CY387" s="7"/>
      <c r="CZ387" s="7"/>
      <c r="DA387" s="7"/>
      <c r="DB387" s="4"/>
      <c r="DC387" s="4"/>
      <c r="DD387" s="4"/>
      <c r="DE387" s="4"/>
      <c r="DF387" s="4"/>
      <c r="DG387" s="4"/>
      <c r="DI387" s="4"/>
      <c r="DJ387" s="6"/>
    </row>
    <row r="388" spans="1:114" ht="28" customHeight="1">
      <c r="A388" s="1"/>
      <c r="B388" s="2"/>
      <c r="C388" s="2"/>
      <c r="D388" s="17"/>
      <c r="E388" s="10"/>
      <c r="F388" s="10"/>
      <c r="G388" s="10"/>
      <c r="I388" s="2"/>
      <c r="J388" s="4"/>
      <c r="K388" s="4"/>
      <c r="L388" s="4"/>
      <c r="M388" s="4"/>
      <c r="N388" s="4"/>
      <c r="O388" s="4"/>
      <c r="P388" s="4"/>
      <c r="Q388" s="4"/>
      <c r="R388" s="6"/>
      <c r="S388" s="22"/>
      <c r="T388" s="23"/>
      <c r="U388" s="22"/>
      <c r="BA388" s="4"/>
      <c r="BB388" s="4"/>
      <c r="BC388" s="7"/>
      <c r="BD388" s="4"/>
      <c r="BE388" s="4"/>
      <c r="BF388" s="7"/>
      <c r="BG388" s="11"/>
      <c r="BH388" s="11"/>
      <c r="BI388" s="11"/>
      <c r="BJ388" s="11"/>
      <c r="BK388" s="4"/>
      <c r="BL388" s="4"/>
      <c r="BM388" s="9"/>
      <c r="BN388" s="9"/>
      <c r="BO388" s="9"/>
      <c r="BP388" s="9"/>
      <c r="BQ388" s="4"/>
      <c r="BR388" s="4"/>
      <c r="BS388" s="7"/>
      <c r="BW388" s="4"/>
      <c r="BX388" s="4"/>
      <c r="BY388" s="7"/>
      <c r="BZ388" s="4"/>
      <c r="CA388" s="4"/>
      <c r="CB388" s="7"/>
      <c r="CF388" s="4"/>
      <c r="CG388" s="4"/>
      <c r="CH388" s="4"/>
      <c r="CI388" s="4"/>
      <c r="CJ388" s="4"/>
      <c r="CK388" s="4"/>
      <c r="CL388" s="4"/>
      <c r="CM388" s="4"/>
      <c r="CN388" s="7"/>
      <c r="CO388" s="7"/>
      <c r="CP388" s="4"/>
      <c r="CQ388" s="4"/>
      <c r="CR388" s="4"/>
      <c r="CS388" s="4"/>
      <c r="CT388" s="8"/>
      <c r="CU388" s="4"/>
      <c r="CV388" s="4"/>
      <c r="CW388" s="4"/>
      <c r="CX388" s="4"/>
      <c r="CY388" s="7"/>
      <c r="CZ388" s="7"/>
      <c r="DA388" s="7"/>
      <c r="DB388" s="4"/>
      <c r="DC388" s="4"/>
      <c r="DD388" s="4"/>
      <c r="DE388" s="4"/>
      <c r="DF388" s="4"/>
      <c r="DG388" s="4"/>
      <c r="DI388" s="4"/>
      <c r="DJ388" s="6"/>
    </row>
    <row r="389" spans="1:114" ht="28" customHeight="1">
      <c r="A389" s="1"/>
      <c r="B389" s="2"/>
      <c r="C389" s="2"/>
      <c r="D389" s="17"/>
      <c r="E389" s="10"/>
      <c r="F389" s="10"/>
      <c r="G389" s="10"/>
      <c r="I389" s="2"/>
      <c r="J389" s="4"/>
      <c r="K389" s="4"/>
      <c r="L389" s="4"/>
      <c r="M389" s="4"/>
      <c r="N389" s="4"/>
      <c r="O389" s="4"/>
      <c r="P389" s="4"/>
      <c r="Q389" s="4"/>
      <c r="R389" s="6"/>
      <c r="S389" s="22"/>
      <c r="T389" s="23"/>
      <c r="U389" s="22"/>
      <c r="BA389" s="4"/>
      <c r="BB389" s="4"/>
      <c r="BC389" s="7"/>
      <c r="BD389" s="4"/>
      <c r="BE389" s="4"/>
      <c r="BF389" s="7"/>
      <c r="BG389" s="11"/>
      <c r="BH389" s="11"/>
      <c r="BI389" s="11"/>
      <c r="BJ389" s="11"/>
      <c r="BK389" s="4"/>
      <c r="BL389" s="4"/>
      <c r="BM389" s="9"/>
      <c r="BN389" s="9"/>
      <c r="BO389" s="9"/>
      <c r="BP389" s="9"/>
      <c r="BQ389" s="4"/>
      <c r="BR389" s="4"/>
      <c r="BS389" s="7"/>
      <c r="BW389" s="4"/>
      <c r="BX389" s="4"/>
      <c r="BY389" s="7"/>
      <c r="BZ389" s="4"/>
      <c r="CA389" s="4"/>
      <c r="CB389" s="7"/>
      <c r="CF389" s="4"/>
      <c r="CG389" s="4"/>
      <c r="CH389" s="4"/>
      <c r="CI389" s="4"/>
      <c r="CJ389" s="4"/>
      <c r="CK389" s="4"/>
      <c r="CL389" s="4"/>
      <c r="CM389" s="4"/>
      <c r="CN389" s="7"/>
      <c r="CO389" s="7"/>
      <c r="CP389" s="4"/>
      <c r="CQ389" s="4"/>
      <c r="CR389" s="4"/>
      <c r="CS389" s="4"/>
      <c r="CT389" s="8"/>
      <c r="CU389" s="4"/>
      <c r="CV389" s="4"/>
      <c r="CW389" s="4"/>
      <c r="CX389" s="4"/>
      <c r="CY389" s="7"/>
      <c r="CZ389" s="7"/>
      <c r="DA389" s="7"/>
      <c r="DB389" s="4"/>
      <c r="DC389" s="4"/>
      <c r="DD389" s="4"/>
      <c r="DE389" s="4"/>
      <c r="DF389" s="4"/>
      <c r="DG389" s="4"/>
      <c r="DI389" s="4"/>
      <c r="DJ389" s="6"/>
    </row>
    <row r="390" spans="1:114" ht="28" customHeight="1">
      <c r="A390" s="1"/>
      <c r="B390" s="2"/>
      <c r="C390" s="2"/>
      <c r="D390" s="17"/>
      <c r="E390" s="10"/>
      <c r="F390" s="10"/>
      <c r="G390" s="10"/>
      <c r="I390" s="2"/>
      <c r="J390" s="4"/>
      <c r="K390" s="4"/>
      <c r="L390" s="4"/>
      <c r="M390" s="4"/>
      <c r="N390" s="4"/>
      <c r="O390" s="4"/>
      <c r="P390" s="4"/>
      <c r="Q390" s="4"/>
      <c r="R390" s="6"/>
      <c r="S390" s="22"/>
      <c r="T390" s="23"/>
      <c r="U390" s="22"/>
      <c r="BA390" s="4"/>
      <c r="BB390" s="4"/>
      <c r="BC390" s="7"/>
      <c r="BD390" s="4"/>
      <c r="BE390" s="4"/>
      <c r="BF390" s="7"/>
      <c r="BG390" s="11"/>
      <c r="BH390" s="11"/>
      <c r="BI390" s="11"/>
      <c r="BJ390" s="11"/>
      <c r="BK390" s="4"/>
      <c r="BL390" s="4"/>
      <c r="BM390" s="9"/>
      <c r="BN390" s="9"/>
      <c r="BO390" s="9"/>
      <c r="BP390" s="9"/>
      <c r="BQ390" s="4"/>
      <c r="BR390" s="4"/>
      <c r="BS390" s="7"/>
      <c r="BW390" s="4"/>
      <c r="BX390" s="4"/>
      <c r="BY390" s="7"/>
      <c r="BZ390" s="4"/>
      <c r="CA390" s="4"/>
      <c r="CB390" s="7"/>
      <c r="CF390" s="4"/>
      <c r="CG390" s="4"/>
      <c r="CH390" s="4"/>
      <c r="CI390" s="4"/>
      <c r="CJ390" s="4"/>
      <c r="CK390" s="4"/>
      <c r="CL390" s="4"/>
      <c r="CM390" s="4"/>
      <c r="CN390" s="7"/>
      <c r="CO390" s="7"/>
      <c r="CP390" s="4"/>
      <c r="CQ390" s="4"/>
      <c r="CR390" s="4"/>
      <c r="CS390" s="4"/>
      <c r="CT390" s="8"/>
      <c r="CU390" s="4"/>
      <c r="CV390" s="4"/>
      <c r="CW390" s="4"/>
      <c r="CX390" s="4"/>
      <c r="CY390" s="7"/>
      <c r="CZ390" s="7"/>
      <c r="DA390" s="7"/>
      <c r="DB390" s="4"/>
      <c r="DC390" s="4"/>
      <c r="DD390" s="4"/>
      <c r="DE390" s="4"/>
      <c r="DF390" s="4"/>
      <c r="DG390" s="4"/>
      <c r="DI390" s="4"/>
      <c r="DJ390" s="6"/>
    </row>
    <row r="391" spans="1:114" ht="28" customHeight="1">
      <c r="A391" s="1"/>
      <c r="B391" s="2"/>
      <c r="C391" s="2"/>
      <c r="D391" s="17"/>
      <c r="E391" s="10"/>
      <c r="F391" s="10"/>
      <c r="G391" s="10"/>
      <c r="I391" s="2"/>
      <c r="J391" s="4"/>
      <c r="K391" s="4"/>
      <c r="L391" s="4"/>
      <c r="M391" s="4"/>
      <c r="N391" s="4"/>
      <c r="O391" s="4"/>
      <c r="P391" s="4"/>
      <c r="Q391" s="4"/>
      <c r="R391" s="6"/>
      <c r="S391" s="22"/>
      <c r="T391" s="23"/>
      <c r="U391" s="22"/>
      <c r="BA391" s="4"/>
      <c r="BB391" s="4"/>
      <c r="BC391" s="7"/>
      <c r="BD391" s="4"/>
      <c r="BE391" s="4"/>
      <c r="BF391" s="7"/>
      <c r="BG391" s="11"/>
      <c r="BH391" s="11"/>
      <c r="BI391" s="11"/>
      <c r="BJ391" s="11"/>
      <c r="BK391" s="4"/>
      <c r="BL391" s="4"/>
      <c r="BM391" s="9"/>
      <c r="BN391" s="9"/>
      <c r="BO391" s="9"/>
      <c r="BP391" s="9"/>
      <c r="BQ391" s="4"/>
      <c r="BR391" s="4"/>
      <c r="BS391" s="7"/>
      <c r="BW391" s="4"/>
      <c r="BX391" s="4"/>
      <c r="BY391" s="7"/>
      <c r="BZ391" s="4"/>
      <c r="CA391" s="4"/>
      <c r="CB391" s="7"/>
      <c r="CF391" s="4"/>
      <c r="CG391" s="4"/>
      <c r="CH391" s="4"/>
      <c r="CI391" s="4"/>
      <c r="CJ391" s="4"/>
      <c r="CK391" s="4"/>
      <c r="CL391" s="4"/>
      <c r="CM391" s="4"/>
      <c r="CN391" s="7"/>
      <c r="CO391" s="7"/>
      <c r="CP391" s="4"/>
      <c r="CQ391" s="4"/>
      <c r="CR391" s="4"/>
      <c r="CS391" s="4"/>
      <c r="CT391" s="8"/>
      <c r="CU391" s="4"/>
      <c r="CV391" s="4"/>
      <c r="CW391" s="4"/>
      <c r="CX391" s="4"/>
      <c r="CY391" s="7"/>
      <c r="CZ391" s="7"/>
      <c r="DA391" s="7"/>
      <c r="DB391" s="4"/>
      <c r="DC391" s="4"/>
      <c r="DD391" s="4"/>
      <c r="DE391" s="4"/>
      <c r="DF391" s="4"/>
      <c r="DG391" s="4"/>
      <c r="DI391" s="4"/>
      <c r="DJ391" s="6"/>
    </row>
    <row r="392" spans="1:114" ht="28" customHeight="1">
      <c r="A392" s="1"/>
      <c r="B392" s="2"/>
      <c r="C392" s="2"/>
      <c r="D392" s="17"/>
      <c r="E392" s="10"/>
      <c r="F392" s="10"/>
      <c r="G392" s="10"/>
      <c r="I392" s="2"/>
      <c r="J392" s="4"/>
      <c r="K392" s="4"/>
      <c r="L392" s="4"/>
      <c r="M392" s="4"/>
      <c r="N392" s="4"/>
      <c r="O392" s="4"/>
      <c r="P392" s="4"/>
      <c r="Q392" s="4"/>
      <c r="R392" s="6"/>
      <c r="S392" s="22"/>
      <c r="T392" s="23"/>
      <c r="U392" s="22"/>
      <c r="BA392" s="4"/>
      <c r="BB392" s="4"/>
      <c r="BC392" s="7"/>
      <c r="BD392" s="4"/>
      <c r="BE392" s="4"/>
      <c r="BF392" s="7"/>
      <c r="BG392" s="11"/>
      <c r="BH392" s="11"/>
      <c r="BI392" s="11"/>
      <c r="BJ392" s="11"/>
      <c r="BK392" s="4"/>
      <c r="BL392" s="4"/>
      <c r="BM392" s="9"/>
      <c r="BN392" s="9"/>
      <c r="BO392" s="9"/>
      <c r="BP392" s="9"/>
      <c r="BQ392" s="4"/>
      <c r="BR392" s="4"/>
      <c r="BS392" s="7"/>
      <c r="BW392" s="4"/>
      <c r="BX392" s="4"/>
      <c r="BY392" s="7"/>
      <c r="BZ392" s="4"/>
      <c r="CA392" s="4"/>
      <c r="CB392" s="7"/>
      <c r="CF392" s="4"/>
      <c r="CG392" s="4"/>
      <c r="CH392" s="4"/>
      <c r="CI392" s="4"/>
      <c r="CJ392" s="4"/>
      <c r="CK392" s="4"/>
      <c r="CL392" s="4"/>
      <c r="CM392" s="4"/>
      <c r="CN392" s="7"/>
      <c r="CO392" s="7"/>
      <c r="CP392" s="4"/>
      <c r="CQ392" s="4"/>
      <c r="CR392" s="4"/>
      <c r="CS392" s="4"/>
      <c r="CT392" s="8"/>
      <c r="CU392" s="4"/>
      <c r="CV392" s="4"/>
      <c r="CW392" s="4"/>
      <c r="CX392" s="4"/>
      <c r="CY392" s="7"/>
      <c r="CZ392" s="7"/>
      <c r="DA392" s="7"/>
      <c r="DB392" s="4"/>
      <c r="DC392" s="4"/>
      <c r="DD392" s="4"/>
      <c r="DE392" s="4"/>
      <c r="DF392" s="4"/>
      <c r="DG392" s="4"/>
      <c r="DI392" s="4"/>
      <c r="DJ392" s="6"/>
    </row>
    <row r="393" spans="1:114" ht="28" customHeight="1">
      <c r="A393" s="1"/>
      <c r="B393" s="2"/>
      <c r="C393" s="2"/>
      <c r="D393" s="17"/>
      <c r="E393" s="10"/>
      <c r="F393" s="10"/>
      <c r="G393" s="10"/>
      <c r="I393" s="2"/>
      <c r="J393" s="4"/>
      <c r="K393" s="4"/>
      <c r="L393" s="4"/>
      <c r="M393" s="4"/>
      <c r="N393" s="4"/>
      <c r="O393" s="4"/>
      <c r="P393" s="4"/>
      <c r="Q393" s="4"/>
      <c r="R393" s="6"/>
      <c r="S393" s="22"/>
      <c r="T393" s="23"/>
      <c r="U393" s="22"/>
      <c r="BA393" s="4"/>
      <c r="BB393" s="4"/>
      <c r="BC393" s="7"/>
      <c r="BD393" s="4"/>
      <c r="BE393" s="4"/>
      <c r="BF393" s="7"/>
      <c r="BG393" s="11"/>
      <c r="BH393" s="11"/>
      <c r="BI393" s="11"/>
      <c r="BJ393" s="11"/>
      <c r="BK393" s="4"/>
      <c r="BL393" s="4"/>
      <c r="BM393" s="9"/>
      <c r="BN393" s="9"/>
      <c r="BO393" s="9"/>
      <c r="BP393" s="9"/>
      <c r="BQ393" s="4"/>
      <c r="BR393" s="4"/>
      <c r="BS393" s="7"/>
      <c r="BW393" s="4"/>
      <c r="BX393" s="4"/>
      <c r="BY393" s="7"/>
      <c r="BZ393" s="4"/>
      <c r="CA393" s="4"/>
      <c r="CB393" s="7"/>
      <c r="CF393" s="4"/>
      <c r="CG393" s="4"/>
      <c r="CH393" s="4"/>
      <c r="CI393" s="4"/>
      <c r="CJ393" s="4"/>
      <c r="CK393" s="4"/>
      <c r="CL393" s="4"/>
      <c r="CM393" s="4"/>
      <c r="CN393" s="7"/>
      <c r="CO393" s="7"/>
      <c r="CP393" s="4"/>
      <c r="CQ393" s="4"/>
      <c r="CR393" s="4"/>
      <c r="CS393" s="4"/>
      <c r="CT393" s="8"/>
      <c r="CU393" s="4"/>
      <c r="CV393" s="4"/>
      <c r="CW393" s="4"/>
      <c r="CX393" s="4"/>
      <c r="CY393" s="7"/>
      <c r="CZ393" s="7"/>
      <c r="DA393" s="7"/>
      <c r="DB393" s="4"/>
      <c r="DC393" s="4"/>
      <c r="DD393" s="4"/>
      <c r="DE393" s="4"/>
      <c r="DF393" s="4"/>
      <c r="DG393" s="4"/>
      <c r="DI393" s="4"/>
      <c r="DJ393" s="6"/>
    </row>
    <row r="394" spans="1:114" ht="28" customHeight="1">
      <c r="A394" s="1"/>
      <c r="B394" s="2"/>
      <c r="C394" s="2"/>
      <c r="D394" s="17"/>
      <c r="E394" s="10"/>
      <c r="F394" s="10"/>
      <c r="G394" s="10"/>
      <c r="I394" s="2"/>
      <c r="J394" s="4"/>
      <c r="K394" s="4"/>
      <c r="L394" s="4"/>
      <c r="M394" s="4"/>
      <c r="N394" s="4"/>
      <c r="O394" s="4"/>
      <c r="P394" s="4"/>
      <c r="Q394" s="4"/>
      <c r="R394" s="6"/>
      <c r="S394" s="22"/>
      <c r="T394" s="23"/>
      <c r="U394" s="22"/>
      <c r="BA394" s="4"/>
      <c r="BB394" s="4"/>
      <c r="BC394" s="7"/>
      <c r="BD394" s="4"/>
      <c r="BE394" s="4"/>
      <c r="BF394" s="7"/>
      <c r="BG394" s="11"/>
      <c r="BH394" s="11"/>
      <c r="BI394" s="11"/>
      <c r="BJ394" s="11"/>
      <c r="BK394" s="4"/>
      <c r="BL394" s="4"/>
      <c r="BM394" s="9"/>
      <c r="BN394" s="9"/>
      <c r="BO394" s="9"/>
      <c r="BP394" s="9"/>
      <c r="BQ394" s="4"/>
      <c r="BR394" s="4"/>
      <c r="BS394" s="7"/>
      <c r="BW394" s="4"/>
      <c r="BX394" s="4"/>
      <c r="BY394" s="7"/>
      <c r="BZ394" s="4"/>
      <c r="CA394" s="4"/>
      <c r="CB394" s="7"/>
      <c r="CF394" s="4"/>
      <c r="CG394" s="4"/>
      <c r="CH394" s="4"/>
      <c r="CI394" s="4"/>
      <c r="CJ394" s="4"/>
      <c r="CK394" s="4"/>
      <c r="CL394" s="4"/>
      <c r="CM394" s="4"/>
      <c r="CN394" s="7"/>
      <c r="CO394" s="7"/>
      <c r="CP394" s="4"/>
      <c r="CQ394" s="4"/>
      <c r="CR394" s="4"/>
      <c r="CS394" s="4"/>
      <c r="CT394" s="8"/>
      <c r="CU394" s="4"/>
      <c r="CV394" s="4"/>
      <c r="CW394" s="4"/>
      <c r="CX394" s="4"/>
      <c r="CY394" s="7"/>
      <c r="CZ394" s="7"/>
      <c r="DA394" s="7"/>
      <c r="DB394" s="4"/>
      <c r="DC394" s="4"/>
      <c r="DD394" s="4"/>
      <c r="DE394" s="4"/>
      <c r="DF394" s="4"/>
      <c r="DG394" s="4"/>
      <c r="DI394" s="4"/>
      <c r="DJ394" s="6"/>
    </row>
    <row r="395" spans="1:114" ht="28" customHeight="1">
      <c r="A395" s="1"/>
      <c r="B395" s="2"/>
      <c r="C395" s="2"/>
      <c r="D395" s="17"/>
      <c r="E395" s="10"/>
      <c r="F395" s="10"/>
      <c r="G395" s="10"/>
      <c r="I395" s="2"/>
      <c r="J395" s="4"/>
      <c r="K395" s="4"/>
      <c r="L395" s="4"/>
      <c r="M395" s="4"/>
      <c r="N395" s="4"/>
      <c r="O395" s="4"/>
      <c r="P395" s="4"/>
      <c r="Q395" s="4"/>
      <c r="R395" s="6"/>
      <c r="S395" s="22"/>
      <c r="T395" s="23"/>
      <c r="U395" s="22"/>
      <c r="BA395" s="4"/>
      <c r="BB395" s="4"/>
      <c r="BC395" s="7"/>
      <c r="BD395" s="4"/>
      <c r="BE395" s="4"/>
      <c r="BF395" s="7"/>
      <c r="BG395" s="11"/>
      <c r="BH395" s="11"/>
      <c r="BI395" s="11"/>
      <c r="BJ395" s="11"/>
      <c r="BK395" s="4"/>
      <c r="BL395" s="4"/>
      <c r="BM395" s="9"/>
      <c r="BN395" s="9"/>
      <c r="BO395" s="9"/>
      <c r="BP395" s="9"/>
      <c r="BQ395" s="4"/>
      <c r="BR395" s="4"/>
      <c r="BS395" s="7"/>
      <c r="BW395" s="4"/>
      <c r="BX395" s="4"/>
      <c r="BY395" s="7"/>
      <c r="BZ395" s="4"/>
      <c r="CA395" s="4"/>
      <c r="CB395" s="7"/>
      <c r="CF395" s="4"/>
      <c r="CG395" s="4"/>
      <c r="CH395" s="4"/>
      <c r="CI395" s="4"/>
      <c r="CJ395" s="4"/>
      <c r="CK395" s="4"/>
      <c r="CL395" s="4"/>
      <c r="CM395" s="4"/>
      <c r="CN395" s="7"/>
      <c r="CO395" s="7"/>
      <c r="CP395" s="4"/>
      <c r="CQ395" s="4"/>
      <c r="CR395" s="4"/>
      <c r="CS395" s="4"/>
      <c r="CT395" s="8"/>
      <c r="CU395" s="4"/>
      <c r="CV395" s="4"/>
      <c r="CW395" s="4"/>
      <c r="CX395" s="4"/>
      <c r="CY395" s="7"/>
      <c r="CZ395" s="7"/>
      <c r="DA395" s="7"/>
      <c r="DB395" s="4"/>
      <c r="DC395" s="4"/>
      <c r="DD395" s="4"/>
      <c r="DE395" s="4"/>
      <c r="DF395" s="4"/>
      <c r="DG395" s="4"/>
      <c r="DI395" s="4"/>
      <c r="DJ395" s="6"/>
    </row>
    <row r="396" spans="1:114" ht="28" customHeight="1">
      <c r="A396" s="1"/>
      <c r="B396" s="2"/>
      <c r="C396" s="2"/>
      <c r="D396" s="17"/>
      <c r="E396" s="10"/>
      <c r="F396" s="10"/>
      <c r="G396" s="10"/>
      <c r="I396" s="2"/>
      <c r="J396" s="4"/>
      <c r="K396" s="4"/>
      <c r="L396" s="4"/>
      <c r="M396" s="4"/>
      <c r="N396" s="4"/>
      <c r="O396" s="4"/>
      <c r="P396" s="4"/>
      <c r="Q396" s="4"/>
      <c r="R396" s="6"/>
      <c r="S396" s="22"/>
      <c r="T396" s="23"/>
      <c r="U396" s="22"/>
      <c r="BA396" s="4"/>
      <c r="BB396" s="4"/>
      <c r="BC396" s="7"/>
      <c r="BD396" s="4"/>
      <c r="BE396" s="4"/>
      <c r="BF396" s="7"/>
      <c r="BG396" s="11"/>
      <c r="BH396" s="11"/>
      <c r="BI396" s="11"/>
      <c r="BJ396" s="11"/>
      <c r="BK396" s="4"/>
      <c r="BL396" s="4"/>
      <c r="BM396" s="9"/>
      <c r="BN396" s="9"/>
      <c r="BO396" s="9"/>
      <c r="BP396" s="9"/>
      <c r="BQ396" s="4"/>
      <c r="BR396" s="4"/>
      <c r="BS396" s="7"/>
      <c r="BW396" s="4"/>
      <c r="BX396" s="4"/>
      <c r="BY396" s="7"/>
      <c r="BZ396" s="4"/>
      <c r="CA396" s="4"/>
      <c r="CB396" s="7"/>
      <c r="CF396" s="4"/>
      <c r="CG396" s="4"/>
      <c r="CH396" s="4"/>
      <c r="CI396" s="4"/>
      <c r="CJ396" s="4"/>
      <c r="CK396" s="4"/>
      <c r="CL396" s="4"/>
      <c r="CM396" s="4"/>
      <c r="CN396" s="7"/>
      <c r="CO396" s="7"/>
      <c r="CP396" s="4"/>
      <c r="CQ396" s="4"/>
      <c r="CR396" s="4"/>
      <c r="CS396" s="4"/>
      <c r="CT396" s="8"/>
      <c r="CU396" s="4"/>
      <c r="CV396" s="4"/>
      <c r="CW396" s="4"/>
      <c r="CX396" s="4"/>
      <c r="CY396" s="7"/>
      <c r="CZ396" s="7"/>
      <c r="DA396" s="7"/>
      <c r="DB396" s="4"/>
      <c r="DC396" s="4"/>
      <c r="DD396" s="4"/>
      <c r="DE396" s="4"/>
      <c r="DF396" s="4"/>
      <c r="DG396" s="4"/>
      <c r="DI396" s="4"/>
      <c r="DJ396" s="6"/>
    </row>
    <row r="397" spans="1:114" ht="28" customHeight="1">
      <c r="A397" s="1"/>
      <c r="B397" s="2"/>
      <c r="C397" s="2"/>
      <c r="D397" s="17"/>
      <c r="E397" s="10"/>
      <c r="F397" s="10"/>
      <c r="G397" s="10"/>
      <c r="I397" s="2"/>
      <c r="J397" s="4"/>
      <c r="K397" s="4"/>
      <c r="L397" s="4"/>
      <c r="M397" s="4"/>
      <c r="N397" s="4"/>
      <c r="O397" s="4"/>
      <c r="P397" s="4"/>
      <c r="Q397" s="4"/>
      <c r="R397" s="6"/>
      <c r="S397" s="22"/>
      <c r="T397" s="23"/>
      <c r="U397" s="22"/>
      <c r="BA397" s="4"/>
      <c r="BB397" s="4"/>
      <c r="BC397" s="7"/>
      <c r="BD397" s="4"/>
      <c r="BE397" s="4"/>
      <c r="BF397" s="7"/>
      <c r="BG397" s="11"/>
      <c r="BH397" s="11"/>
      <c r="BI397" s="11"/>
      <c r="BJ397" s="11"/>
      <c r="BK397" s="4"/>
      <c r="BL397" s="4"/>
      <c r="BM397" s="9"/>
      <c r="BN397" s="9"/>
      <c r="BO397" s="9"/>
      <c r="BP397" s="9"/>
      <c r="BQ397" s="4"/>
      <c r="BR397" s="4"/>
      <c r="BS397" s="7"/>
      <c r="BW397" s="4"/>
      <c r="BX397" s="4"/>
      <c r="BY397" s="7"/>
      <c r="BZ397" s="4"/>
      <c r="CA397" s="4"/>
      <c r="CB397" s="7"/>
      <c r="CF397" s="4"/>
      <c r="CG397" s="4"/>
      <c r="CH397" s="4"/>
      <c r="CI397" s="4"/>
      <c r="CJ397" s="4"/>
      <c r="CK397" s="4"/>
      <c r="CL397" s="4"/>
      <c r="CM397" s="4"/>
      <c r="CN397" s="7"/>
      <c r="CO397" s="7"/>
      <c r="CP397" s="4"/>
      <c r="CQ397" s="4"/>
      <c r="CR397" s="4"/>
      <c r="CS397" s="4"/>
      <c r="CT397" s="8"/>
      <c r="CU397" s="4"/>
      <c r="CV397" s="4"/>
      <c r="CW397" s="4"/>
      <c r="CX397" s="4"/>
      <c r="CY397" s="7"/>
      <c r="CZ397" s="7"/>
      <c r="DA397" s="7"/>
      <c r="DB397" s="4"/>
      <c r="DC397" s="4"/>
      <c r="DD397" s="4"/>
      <c r="DE397" s="4"/>
      <c r="DF397" s="4"/>
      <c r="DG397" s="4"/>
      <c r="DI397" s="4"/>
      <c r="DJ397" s="6"/>
    </row>
    <row r="398" spans="1:114" ht="28" customHeight="1">
      <c r="A398" s="1"/>
      <c r="B398" s="2"/>
      <c r="C398" s="2"/>
      <c r="D398" s="17"/>
      <c r="E398" s="10"/>
      <c r="F398" s="10"/>
      <c r="G398" s="10"/>
      <c r="I398" s="2"/>
      <c r="J398" s="4"/>
      <c r="K398" s="4"/>
      <c r="L398" s="4"/>
      <c r="M398" s="4"/>
      <c r="N398" s="4"/>
      <c r="O398" s="4"/>
      <c r="P398" s="4"/>
      <c r="Q398" s="4"/>
      <c r="R398" s="6"/>
      <c r="S398" s="22"/>
      <c r="T398" s="23"/>
      <c r="U398" s="22"/>
      <c r="BA398" s="4"/>
      <c r="BB398" s="4"/>
      <c r="BC398" s="7"/>
      <c r="BD398" s="4"/>
      <c r="BE398" s="4"/>
      <c r="BF398" s="7"/>
      <c r="BG398" s="11"/>
      <c r="BH398" s="11"/>
      <c r="BI398" s="11"/>
      <c r="BJ398" s="11"/>
      <c r="BK398" s="4"/>
      <c r="BL398" s="4"/>
      <c r="BM398" s="9"/>
      <c r="BN398" s="9"/>
      <c r="BO398" s="9"/>
      <c r="BP398" s="9"/>
      <c r="BQ398" s="4"/>
      <c r="BR398" s="4"/>
      <c r="BS398" s="7"/>
      <c r="BW398" s="4"/>
      <c r="BX398" s="4"/>
      <c r="BY398" s="7"/>
      <c r="BZ398" s="4"/>
      <c r="CA398" s="4"/>
      <c r="CB398" s="7"/>
      <c r="CF398" s="4"/>
      <c r="CG398" s="4"/>
      <c r="CH398" s="4"/>
      <c r="CI398" s="4"/>
      <c r="CJ398" s="4"/>
      <c r="CK398" s="4"/>
      <c r="CL398" s="4"/>
      <c r="CM398" s="4"/>
      <c r="CN398" s="7"/>
      <c r="CO398" s="7"/>
      <c r="CP398" s="4"/>
      <c r="CQ398" s="4"/>
      <c r="CR398" s="4"/>
      <c r="CS398" s="4"/>
      <c r="CT398" s="8"/>
      <c r="CU398" s="4"/>
      <c r="CV398" s="4"/>
      <c r="CW398" s="4"/>
      <c r="CX398" s="4"/>
      <c r="CY398" s="7"/>
      <c r="CZ398" s="7"/>
      <c r="DA398" s="7"/>
      <c r="DB398" s="4"/>
      <c r="DC398" s="4"/>
      <c r="DD398" s="4"/>
      <c r="DE398" s="4"/>
      <c r="DF398" s="4"/>
      <c r="DG398" s="4"/>
      <c r="DI398" s="4"/>
      <c r="DJ398" s="6"/>
    </row>
    <row r="399" spans="1:114" ht="28" customHeight="1">
      <c r="A399" s="1"/>
      <c r="B399" s="2"/>
      <c r="C399" s="2"/>
      <c r="D399" s="17"/>
      <c r="E399" s="10"/>
      <c r="F399" s="10"/>
      <c r="G399" s="10"/>
      <c r="I399" s="2"/>
      <c r="J399" s="4"/>
      <c r="K399" s="4"/>
      <c r="L399" s="4"/>
      <c r="M399" s="4"/>
      <c r="N399" s="4"/>
      <c r="O399" s="4"/>
      <c r="P399" s="4"/>
      <c r="Q399" s="4"/>
      <c r="R399" s="6"/>
      <c r="S399" s="22"/>
      <c r="T399" s="23"/>
      <c r="U399" s="22"/>
      <c r="BA399" s="4"/>
      <c r="BB399" s="4"/>
      <c r="BC399" s="7"/>
      <c r="BD399" s="4"/>
      <c r="BE399" s="4"/>
      <c r="BF399" s="7"/>
      <c r="BG399" s="11"/>
      <c r="BH399" s="11"/>
      <c r="BI399" s="11"/>
      <c r="BJ399" s="11"/>
      <c r="BK399" s="4"/>
      <c r="BL399" s="4"/>
      <c r="BM399" s="9"/>
      <c r="BN399" s="9"/>
      <c r="BO399" s="9"/>
      <c r="BP399" s="9"/>
      <c r="BQ399" s="4"/>
      <c r="BR399" s="4"/>
      <c r="BS399" s="7"/>
      <c r="BW399" s="4"/>
      <c r="BX399" s="4"/>
      <c r="BY399" s="7"/>
      <c r="BZ399" s="4"/>
      <c r="CA399" s="4"/>
      <c r="CB399" s="7"/>
      <c r="CF399" s="4"/>
      <c r="CG399" s="4"/>
      <c r="CH399" s="4"/>
      <c r="CI399" s="4"/>
      <c r="CJ399" s="4"/>
      <c r="CK399" s="4"/>
      <c r="CL399" s="4"/>
      <c r="CM399" s="4"/>
      <c r="CN399" s="7"/>
      <c r="CO399" s="7"/>
      <c r="CP399" s="4"/>
      <c r="CQ399" s="4"/>
      <c r="CR399" s="4"/>
      <c r="CS399" s="4"/>
      <c r="CT399" s="8"/>
      <c r="CU399" s="4"/>
      <c r="CV399" s="4"/>
      <c r="CW399" s="4"/>
      <c r="CX399" s="4"/>
      <c r="CY399" s="7"/>
      <c r="CZ399" s="7"/>
      <c r="DA399" s="7"/>
      <c r="DB399" s="4"/>
      <c r="DC399" s="4"/>
      <c r="DD399" s="4"/>
      <c r="DE399" s="4"/>
      <c r="DF399" s="4"/>
      <c r="DG399" s="4"/>
      <c r="DI399" s="4"/>
      <c r="DJ399" s="6"/>
    </row>
    <row r="400" spans="1:114" ht="28" customHeight="1">
      <c r="A400" s="1"/>
      <c r="B400" s="2"/>
      <c r="C400" s="2"/>
      <c r="D400" s="17"/>
      <c r="E400" s="10"/>
      <c r="F400" s="10"/>
      <c r="G400" s="10"/>
      <c r="I400" s="2"/>
      <c r="J400" s="4"/>
      <c r="K400" s="4"/>
      <c r="L400" s="4"/>
      <c r="M400" s="4"/>
      <c r="N400" s="4"/>
      <c r="O400" s="4"/>
      <c r="P400" s="4"/>
      <c r="Q400" s="4"/>
      <c r="R400" s="6"/>
      <c r="S400" s="22"/>
      <c r="T400" s="23"/>
      <c r="U400" s="22"/>
      <c r="BA400" s="4"/>
      <c r="BB400" s="4"/>
      <c r="BC400" s="7"/>
      <c r="BD400" s="4"/>
      <c r="BE400" s="4"/>
      <c r="BF400" s="7"/>
      <c r="BG400" s="11"/>
      <c r="BH400" s="11"/>
      <c r="BI400" s="11"/>
      <c r="BJ400" s="11"/>
      <c r="BK400" s="4"/>
      <c r="BL400" s="4"/>
      <c r="BM400" s="9"/>
      <c r="BN400" s="9"/>
      <c r="BO400" s="9"/>
      <c r="BP400" s="9"/>
      <c r="BQ400" s="4"/>
      <c r="BR400" s="4"/>
      <c r="BS400" s="7"/>
      <c r="BW400" s="4"/>
      <c r="BX400" s="4"/>
      <c r="BY400" s="7"/>
      <c r="BZ400" s="4"/>
      <c r="CA400" s="4"/>
      <c r="CB400" s="7"/>
      <c r="CF400" s="4"/>
      <c r="CG400" s="4"/>
      <c r="CH400" s="4"/>
      <c r="CI400" s="4"/>
      <c r="CJ400" s="4"/>
      <c r="CK400" s="4"/>
      <c r="CL400" s="4"/>
      <c r="CM400" s="4"/>
      <c r="CN400" s="7"/>
      <c r="CO400" s="7"/>
      <c r="CP400" s="4"/>
      <c r="CQ400" s="4"/>
      <c r="CR400" s="4"/>
      <c r="CS400" s="4"/>
      <c r="CT400" s="8"/>
      <c r="CU400" s="4"/>
      <c r="CV400" s="4"/>
      <c r="CW400" s="4"/>
      <c r="CX400" s="4"/>
      <c r="CY400" s="7"/>
      <c r="CZ400" s="7"/>
      <c r="DA400" s="7"/>
      <c r="DB400" s="4"/>
      <c r="DC400" s="4"/>
      <c r="DD400" s="4"/>
      <c r="DE400" s="4"/>
      <c r="DF400" s="4"/>
      <c r="DG400" s="4"/>
      <c r="DI400" s="4"/>
      <c r="DJ400" s="6"/>
    </row>
    <row r="401" spans="1:114" ht="28" customHeight="1">
      <c r="A401" s="1"/>
      <c r="B401" s="2"/>
      <c r="C401" s="2"/>
      <c r="D401" s="17"/>
      <c r="E401" s="10"/>
      <c r="F401" s="10"/>
      <c r="G401" s="10"/>
      <c r="I401" s="2"/>
      <c r="J401" s="4"/>
      <c r="K401" s="4"/>
      <c r="L401" s="4"/>
      <c r="M401" s="4"/>
      <c r="N401" s="4"/>
      <c r="O401" s="4"/>
      <c r="P401" s="4"/>
      <c r="Q401" s="4"/>
      <c r="R401" s="6"/>
      <c r="S401" s="22"/>
      <c r="T401" s="23"/>
      <c r="U401" s="22"/>
      <c r="BA401" s="4"/>
      <c r="BB401" s="4"/>
      <c r="BC401" s="7"/>
      <c r="BD401" s="4"/>
      <c r="BE401" s="4"/>
      <c r="BF401" s="7"/>
      <c r="BG401" s="11"/>
      <c r="BH401" s="11"/>
      <c r="BI401" s="11"/>
      <c r="BJ401" s="11"/>
      <c r="BK401" s="4"/>
      <c r="BL401" s="4"/>
      <c r="BM401" s="9"/>
      <c r="BN401" s="9"/>
      <c r="BO401" s="9"/>
      <c r="BP401" s="9"/>
      <c r="BQ401" s="4"/>
      <c r="BR401" s="4"/>
      <c r="BS401" s="7"/>
      <c r="BW401" s="4"/>
      <c r="BX401" s="4"/>
      <c r="BY401" s="7"/>
      <c r="BZ401" s="4"/>
      <c r="CA401" s="4"/>
      <c r="CB401" s="7"/>
      <c r="CF401" s="4"/>
      <c r="CG401" s="4"/>
      <c r="CH401" s="4"/>
      <c r="CI401" s="4"/>
      <c r="CJ401" s="4"/>
      <c r="CK401" s="4"/>
      <c r="CL401" s="4"/>
      <c r="CM401" s="4"/>
      <c r="CN401" s="7"/>
      <c r="CO401" s="7"/>
      <c r="CP401" s="4"/>
      <c r="CQ401" s="4"/>
      <c r="CR401" s="4"/>
      <c r="CS401" s="4"/>
      <c r="CT401" s="8"/>
      <c r="CU401" s="4"/>
      <c r="CV401" s="4"/>
      <c r="CW401" s="4"/>
      <c r="CX401" s="4"/>
      <c r="CY401" s="7"/>
      <c r="CZ401" s="7"/>
      <c r="DA401" s="7"/>
      <c r="DB401" s="4"/>
      <c r="DC401" s="4"/>
      <c r="DD401" s="4"/>
      <c r="DE401" s="4"/>
      <c r="DF401" s="4"/>
      <c r="DG401" s="4"/>
      <c r="DI401" s="4"/>
      <c r="DJ401" s="6"/>
    </row>
    <row r="402" spans="1:114" ht="28" customHeight="1">
      <c r="A402" s="1"/>
      <c r="B402" s="2"/>
      <c r="C402" s="2"/>
      <c r="D402" s="17"/>
      <c r="E402" s="10"/>
      <c r="F402" s="10"/>
      <c r="G402" s="10"/>
      <c r="I402" s="2"/>
      <c r="J402" s="4"/>
      <c r="K402" s="4"/>
      <c r="L402" s="4"/>
      <c r="M402" s="4"/>
      <c r="N402" s="4"/>
      <c r="O402" s="4"/>
      <c r="P402" s="4"/>
      <c r="Q402" s="4"/>
      <c r="R402" s="6"/>
      <c r="S402" s="22"/>
      <c r="T402" s="23"/>
      <c r="U402" s="22"/>
      <c r="BA402" s="4"/>
      <c r="BB402" s="4"/>
      <c r="BC402" s="7"/>
      <c r="BD402" s="4"/>
      <c r="BE402" s="4"/>
      <c r="BF402" s="7"/>
      <c r="BG402" s="11"/>
      <c r="BH402" s="11"/>
      <c r="BI402" s="11"/>
      <c r="BJ402" s="11"/>
      <c r="BK402" s="4"/>
      <c r="BL402" s="4"/>
      <c r="BM402" s="9"/>
      <c r="BN402" s="9"/>
      <c r="BO402" s="9"/>
      <c r="BP402" s="9"/>
      <c r="BQ402" s="4"/>
      <c r="BR402" s="4"/>
      <c r="BS402" s="7"/>
      <c r="BW402" s="4"/>
      <c r="BX402" s="4"/>
      <c r="BY402" s="7"/>
      <c r="BZ402" s="4"/>
      <c r="CA402" s="4"/>
      <c r="CB402" s="7"/>
      <c r="CF402" s="4"/>
      <c r="CG402" s="4"/>
      <c r="CH402" s="4"/>
      <c r="CI402" s="4"/>
      <c r="CJ402" s="4"/>
      <c r="CK402" s="4"/>
      <c r="CL402" s="4"/>
      <c r="CM402" s="4"/>
      <c r="CN402" s="7"/>
      <c r="CO402" s="7"/>
      <c r="CP402" s="4"/>
      <c r="CQ402" s="4"/>
      <c r="CR402" s="4"/>
      <c r="CS402" s="4"/>
      <c r="CT402" s="8"/>
      <c r="CU402" s="4"/>
      <c r="CV402" s="4"/>
      <c r="CW402" s="4"/>
      <c r="CX402" s="4"/>
      <c r="CY402" s="7"/>
      <c r="CZ402" s="7"/>
      <c r="DA402" s="7"/>
      <c r="DB402" s="4"/>
      <c r="DC402" s="4"/>
      <c r="DD402" s="4"/>
      <c r="DE402" s="4"/>
      <c r="DF402" s="4"/>
      <c r="DG402" s="4"/>
      <c r="DI402" s="4"/>
      <c r="DJ402" s="6"/>
    </row>
    <row r="403" spans="1:114" ht="28" customHeight="1">
      <c r="A403" s="1"/>
      <c r="B403" s="2"/>
      <c r="C403" s="2"/>
      <c r="D403" s="17"/>
      <c r="E403" s="10"/>
      <c r="F403" s="10"/>
      <c r="G403" s="10"/>
      <c r="I403" s="2"/>
      <c r="J403" s="4"/>
      <c r="K403" s="4"/>
      <c r="L403" s="4"/>
      <c r="M403" s="4"/>
      <c r="N403" s="4"/>
      <c r="O403" s="4"/>
      <c r="P403" s="4"/>
      <c r="Q403" s="4"/>
      <c r="R403" s="6"/>
      <c r="S403" s="22"/>
      <c r="T403" s="23"/>
      <c r="U403" s="22"/>
      <c r="BA403" s="4"/>
      <c r="BB403" s="4"/>
      <c r="BC403" s="7"/>
      <c r="BD403" s="4"/>
      <c r="BE403" s="4"/>
      <c r="BF403" s="7"/>
      <c r="BG403" s="11"/>
      <c r="BH403" s="11"/>
      <c r="BI403" s="11"/>
      <c r="BJ403" s="11"/>
      <c r="BK403" s="4"/>
      <c r="BL403" s="4"/>
      <c r="BM403" s="9"/>
      <c r="BN403" s="9"/>
      <c r="BO403" s="9"/>
      <c r="BP403" s="9"/>
      <c r="BQ403" s="4"/>
      <c r="BR403" s="4"/>
      <c r="BS403" s="7"/>
      <c r="BW403" s="4"/>
      <c r="BX403" s="4"/>
      <c r="BY403" s="7"/>
      <c r="BZ403" s="4"/>
      <c r="CA403" s="4"/>
      <c r="CB403" s="7"/>
      <c r="CF403" s="4"/>
      <c r="CG403" s="4"/>
      <c r="CH403" s="4"/>
      <c r="CI403" s="4"/>
      <c r="CJ403" s="4"/>
      <c r="CK403" s="4"/>
      <c r="CL403" s="4"/>
      <c r="CM403" s="4"/>
      <c r="CN403" s="7"/>
      <c r="CO403" s="7"/>
      <c r="CP403" s="4"/>
      <c r="CQ403" s="4"/>
      <c r="CR403" s="4"/>
      <c r="CS403" s="4"/>
      <c r="CT403" s="8"/>
      <c r="CU403" s="4"/>
      <c r="CV403" s="4"/>
      <c r="CW403" s="4"/>
      <c r="CX403" s="4"/>
      <c r="CY403" s="7"/>
      <c r="CZ403" s="7"/>
      <c r="DA403" s="7"/>
      <c r="DB403" s="4"/>
      <c r="DC403" s="4"/>
      <c r="DD403" s="4"/>
      <c r="DE403" s="4"/>
      <c r="DF403" s="4"/>
      <c r="DG403" s="4"/>
      <c r="DI403" s="4"/>
      <c r="DJ403" s="6"/>
    </row>
    <row r="404" spans="1:114" ht="28" customHeight="1">
      <c r="A404" s="1"/>
      <c r="B404" s="2"/>
      <c r="C404" s="2"/>
      <c r="D404" s="17"/>
      <c r="E404" s="10"/>
      <c r="F404" s="10"/>
      <c r="G404" s="10"/>
      <c r="I404" s="2"/>
      <c r="J404" s="4"/>
      <c r="K404" s="4"/>
      <c r="L404" s="4"/>
      <c r="M404" s="4"/>
      <c r="N404" s="4"/>
      <c r="O404" s="4"/>
      <c r="P404" s="4"/>
      <c r="Q404" s="4"/>
      <c r="R404" s="6"/>
      <c r="S404" s="22"/>
      <c r="T404" s="23"/>
      <c r="U404" s="22"/>
      <c r="BA404" s="4"/>
      <c r="BB404" s="4"/>
      <c r="BC404" s="7"/>
      <c r="BD404" s="4"/>
      <c r="BE404" s="4"/>
      <c r="BF404" s="7"/>
      <c r="BG404" s="11"/>
      <c r="BH404" s="11"/>
      <c r="BI404" s="11"/>
      <c r="BJ404" s="11"/>
      <c r="BK404" s="4"/>
      <c r="BL404" s="4"/>
      <c r="BM404" s="9"/>
      <c r="BN404" s="9"/>
      <c r="BO404" s="9"/>
      <c r="BP404" s="9"/>
      <c r="BQ404" s="4"/>
      <c r="BR404" s="4"/>
      <c r="BS404" s="7"/>
      <c r="BW404" s="4"/>
      <c r="BX404" s="4"/>
      <c r="BY404" s="7"/>
      <c r="BZ404" s="4"/>
      <c r="CA404" s="4"/>
      <c r="CB404" s="7"/>
      <c r="CF404" s="4"/>
      <c r="CG404" s="4"/>
      <c r="CH404" s="4"/>
      <c r="CI404" s="4"/>
      <c r="CJ404" s="4"/>
      <c r="CK404" s="4"/>
      <c r="CL404" s="4"/>
      <c r="CM404" s="4"/>
      <c r="CN404" s="7"/>
      <c r="CO404" s="7"/>
      <c r="CP404" s="4"/>
      <c r="CQ404" s="4"/>
      <c r="CR404" s="4"/>
      <c r="CS404" s="4"/>
      <c r="CT404" s="8"/>
      <c r="CU404" s="4"/>
      <c r="CV404" s="4"/>
      <c r="CW404" s="4"/>
      <c r="CX404" s="4"/>
      <c r="CY404" s="7"/>
      <c r="CZ404" s="7"/>
      <c r="DA404" s="7"/>
      <c r="DB404" s="4"/>
      <c r="DC404" s="4"/>
      <c r="DD404" s="4"/>
      <c r="DE404" s="4"/>
      <c r="DF404" s="4"/>
      <c r="DG404" s="4"/>
      <c r="DI404" s="4"/>
      <c r="DJ404" s="6"/>
    </row>
    <row r="405" spans="1:114" ht="28" customHeight="1">
      <c r="A405" s="1"/>
      <c r="B405" s="2"/>
      <c r="C405" s="2"/>
      <c r="D405" s="17"/>
      <c r="E405" s="10"/>
      <c r="F405" s="10"/>
      <c r="G405" s="10"/>
      <c r="I405" s="2"/>
      <c r="J405" s="4"/>
      <c r="K405" s="4"/>
      <c r="L405" s="4"/>
      <c r="M405" s="4"/>
      <c r="N405" s="4"/>
      <c r="O405" s="4"/>
      <c r="P405" s="4"/>
      <c r="Q405" s="4"/>
      <c r="R405" s="6"/>
      <c r="S405" s="22"/>
      <c r="T405" s="23"/>
      <c r="U405" s="22"/>
      <c r="BA405" s="4"/>
      <c r="BB405" s="4"/>
      <c r="BC405" s="7"/>
      <c r="BD405" s="4"/>
      <c r="BE405" s="4"/>
      <c r="BF405" s="7"/>
      <c r="BG405" s="11"/>
      <c r="BH405" s="11"/>
      <c r="BI405" s="11"/>
      <c r="BJ405" s="11"/>
      <c r="BK405" s="4"/>
      <c r="BL405" s="4"/>
      <c r="BM405" s="9"/>
      <c r="BN405" s="9"/>
      <c r="BO405" s="9"/>
      <c r="BP405" s="9"/>
      <c r="BQ405" s="4"/>
      <c r="BR405" s="4"/>
      <c r="BS405" s="7"/>
      <c r="BW405" s="4"/>
      <c r="BX405" s="4"/>
      <c r="BY405" s="7"/>
      <c r="BZ405" s="4"/>
      <c r="CA405" s="4"/>
      <c r="CB405" s="7"/>
      <c r="CF405" s="4"/>
      <c r="CG405" s="4"/>
      <c r="CH405" s="4"/>
      <c r="CI405" s="4"/>
      <c r="CJ405" s="4"/>
      <c r="CK405" s="4"/>
      <c r="CL405" s="4"/>
      <c r="CM405" s="4"/>
      <c r="CN405" s="7"/>
      <c r="CO405" s="7"/>
      <c r="CP405" s="4"/>
      <c r="CQ405" s="4"/>
      <c r="CR405" s="4"/>
      <c r="CS405" s="4"/>
      <c r="CT405" s="8"/>
      <c r="CU405" s="4"/>
      <c r="CV405" s="4"/>
      <c r="CW405" s="4"/>
      <c r="CX405" s="4"/>
      <c r="CY405" s="7"/>
      <c r="CZ405" s="7"/>
      <c r="DA405" s="7"/>
      <c r="DB405" s="4"/>
      <c r="DC405" s="4"/>
      <c r="DD405" s="4"/>
      <c r="DE405" s="4"/>
      <c r="DF405" s="4"/>
      <c r="DG405" s="4"/>
      <c r="DI405" s="4"/>
      <c r="DJ405" s="6"/>
    </row>
    <row r="406" spans="1:114" ht="28" customHeight="1">
      <c r="A406" s="1"/>
      <c r="B406" s="2"/>
      <c r="C406" s="2"/>
      <c r="D406" s="17"/>
      <c r="E406" s="10"/>
      <c r="F406" s="10"/>
      <c r="G406" s="10"/>
      <c r="I406" s="2"/>
      <c r="J406" s="4"/>
      <c r="K406" s="4"/>
      <c r="L406" s="4"/>
      <c r="M406" s="4"/>
      <c r="N406" s="4"/>
      <c r="O406" s="4"/>
      <c r="P406" s="4"/>
      <c r="Q406" s="4"/>
      <c r="R406" s="6"/>
      <c r="S406" s="22"/>
      <c r="T406" s="23"/>
      <c r="U406" s="22"/>
      <c r="BA406" s="4"/>
      <c r="BB406" s="4"/>
      <c r="BC406" s="7"/>
      <c r="BD406" s="4"/>
      <c r="BE406" s="4"/>
      <c r="BF406" s="7"/>
      <c r="BG406" s="11"/>
      <c r="BH406" s="11"/>
      <c r="BI406" s="11"/>
      <c r="BJ406" s="11"/>
      <c r="BK406" s="4"/>
      <c r="BL406" s="4"/>
      <c r="BM406" s="9"/>
      <c r="BN406" s="9"/>
      <c r="BO406" s="9"/>
      <c r="BP406" s="9"/>
      <c r="BQ406" s="4"/>
      <c r="BR406" s="4"/>
      <c r="BS406" s="7"/>
      <c r="BW406" s="4"/>
      <c r="BX406" s="4"/>
      <c r="BY406" s="7"/>
      <c r="BZ406" s="4"/>
      <c r="CA406" s="4"/>
      <c r="CB406" s="7"/>
      <c r="CF406" s="4"/>
      <c r="CG406" s="4"/>
      <c r="CH406" s="4"/>
      <c r="CI406" s="4"/>
      <c r="CJ406" s="4"/>
      <c r="CK406" s="4"/>
      <c r="CL406" s="4"/>
      <c r="CM406" s="4"/>
      <c r="CN406" s="7"/>
      <c r="CO406" s="7"/>
      <c r="CP406" s="4"/>
      <c r="CQ406" s="4"/>
      <c r="CR406" s="4"/>
      <c r="CS406" s="4"/>
      <c r="CT406" s="8"/>
      <c r="CU406" s="4"/>
      <c r="CV406" s="4"/>
      <c r="CW406" s="4"/>
      <c r="CX406" s="4"/>
      <c r="CY406" s="7"/>
      <c r="CZ406" s="7"/>
      <c r="DA406" s="7"/>
      <c r="DB406" s="4"/>
      <c r="DC406" s="4"/>
      <c r="DD406" s="4"/>
      <c r="DE406" s="4"/>
      <c r="DF406" s="4"/>
      <c r="DG406" s="4"/>
      <c r="DI406" s="4"/>
      <c r="DJ406" s="6"/>
    </row>
    <row r="407" spans="1:114" ht="28" customHeight="1">
      <c r="A407" s="1"/>
      <c r="B407" s="2"/>
      <c r="C407" s="2"/>
      <c r="D407" s="17"/>
      <c r="E407" s="10"/>
      <c r="F407" s="10"/>
      <c r="G407" s="10"/>
      <c r="I407" s="2"/>
      <c r="J407" s="4"/>
      <c r="K407" s="4"/>
      <c r="L407" s="4"/>
      <c r="M407" s="4"/>
      <c r="N407" s="4"/>
      <c r="O407" s="4"/>
      <c r="P407" s="4"/>
      <c r="Q407" s="4"/>
      <c r="R407" s="6"/>
      <c r="S407" s="22"/>
      <c r="T407" s="23"/>
      <c r="U407" s="22"/>
      <c r="BA407" s="4"/>
      <c r="BB407" s="4"/>
      <c r="BC407" s="7"/>
      <c r="BD407" s="4"/>
      <c r="BE407" s="4"/>
      <c r="BF407" s="7"/>
      <c r="BG407" s="11"/>
      <c r="BH407" s="11"/>
      <c r="BI407" s="11"/>
      <c r="BJ407" s="11"/>
      <c r="BK407" s="4"/>
      <c r="BL407" s="4"/>
      <c r="BM407" s="9"/>
      <c r="BN407" s="9"/>
      <c r="BO407" s="9"/>
      <c r="BP407" s="9"/>
      <c r="BQ407" s="4"/>
      <c r="BR407" s="4"/>
      <c r="BS407" s="7"/>
      <c r="BW407" s="4"/>
      <c r="BX407" s="4"/>
      <c r="BY407" s="7"/>
      <c r="BZ407" s="4"/>
      <c r="CA407" s="4"/>
      <c r="CB407" s="7"/>
      <c r="CF407" s="4"/>
      <c r="CG407" s="4"/>
      <c r="CH407" s="4"/>
      <c r="CI407" s="4"/>
      <c r="CJ407" s="4"/>
      <c r="CK407" s="4"/>
      <c r="CL407" s="4"/>
      <c r="CM407" s="4"/>
      <c r="CN407" s="7"/>
      <c r="CO407" s="7"/>
      <c r="CP407" s="4"/>
      <c r="CQ407" s="4"/>
      <c r="CR407" s="4"/>
      <c r="CS407" s="4"/>
      <c r="CT407" s="8"/>
      <c r="CU407" s="4"/>
      <c r="CV407" s="4"/>
      <c r="CW407" s="4"/>
      <c r="CX407" s="4"/>
      <c r="CY407" s="7"/>
      <c r="CZ407" s="7"/>
      <c r="DA407" s="7"/>
      <c r="DB407" s="4"/>
      <c r="DC407" s="4"/>
      <c r="DD407" s="4"/>
      <c r="DE407" s="4"/>
      <c r="DF407" s="4"/>
      <c r="DG407" s="4"/>
      <c r="DI407" s="4"/>
      <c r="DJ407" s="6"/>
    </row>
    <row r="408" spans="1:114" ht="28" customHeight="1">
      <c r="A408" s="1"/>
      <c r="B408" s="2"/>
      <c r="C408" s="2"/>
      <c r="D408" s="17"/>
      <c r="E408" s="10"/>
      <c r="F408" s="10"/>
      <c r="G408" s="10"/>
      <c r="I408" s="2"/>
      <c r="J408" s="4"/>
      <c r="K408" s="4"/>
      <c r="L408" s="4"/>
      <c r="M408" s="4"/>
      <c r="N408" s="4"/>
      <c r="O408" s="4"/>
      <c r="P408" s="4"/>
      <c r="Q408" s="4"/>
      <c r="R408" s="6"/>
      <c r="S408" s="22"/>
      <c r="T408" s="23"/>
      <c r="U408" s="22"/>
      <c r="BA408" s="4"/>
      <c r="BB408" s="4"/>
      <c r="BC408" s="7"/>
      <c r="BD408" s="4"/>
      <c r="BE408" s="4"/>
      <c r="BF408" s="7"/>
      <c r="BG408" s="11"/>
      <c r="BH408" s="11"/>
      <c r="BI408" s="11"/>
      <c r="BJ408" s="11"/>
      <c r="BK408" s="4"/>
      <c r="BL408" s="4"/>
      <c r="BM408" s="9"/>
      <c r="BN408" s="9"/>
      <c r="BO408" s="9"/>
      <c r="BP408" s="9"/>
      <c r="BQ408" s="4"/>
      <c r="BR408" s="4"/>
      <c r="BS408" s="7"/>
      <c r="BW408" s="4"/>
      <c r="BX408" s="4"/>
      <c r="BY408" s="7"/>
      <c r="BZ408" s="4"/>
      <c r="CA408" s="4"/>
      <c r="CB408" s="7"/>
      <c r="CF408" s="4"/>
      <c r="CG408" s="4"/>
      <c r="CH408" s="4"/>
      <c r="CI408" s="4"/>
      <c r="CJ408" s="4"/>
      <c r="CK408" s="4"/>
      <c r="CL408" s="4"/>
      <c r="CM408" s="4"/>
      <c r="CN408" s="7"/>
      <c r="CO408" s="7"/>
      <c r="CP408" s="4"/>
      <c r="CQ408" s="4"/>
      <c r="CR408" s="4"/>
      <c r="CS408" s="4"/>
      <c r="CT408" s="8"/>
      <c r="CU408" s="4"/>
      <c r="CV408" s="4"/>
      <c r="CW408" s="4"/>
      <c r="CX408" s="4"/>
      <c r="CY408" s="7"/>
      <c r="CZ408" s="7"/>
      <c r="DA408" s="7"/>
      <c r="DB408" s="4"/>
      <c r="DC408" s="4"/>
      <c r="DD408" s="4"/>
      <c r="DE408" s="4"/>
      <c r="DF408" s="4"/>
      <c r="DG408" s="4"/>
      <c r="DI408" s="4"/>
      <c r="DJ408" s="6"/>
    </row>
    <row r="409" spans="1:114" ht="28" customHeight="1">
      <c r="A409" s="1"/>
      <c r="B409" s="2"/>
      <c r="C409" s="2"/>
      <c r="D409" s="17"/>
      <c r="E409" s="10"/>
      <c r="F409" s="10"/>
      <c r="G409" s="10"/>
      <c r="I409" s="2"/>
      <c r="J409" s="4"/>
      <c r="K409" s="4"/>
      <c r="L409" s="4"/>
      <c r="M409" s="4"/>
      <c r="N409" s="4"/>
      <c r="O409" s="4"/>
      <c r="P409" s="4"/>
      <c r="Q409" s="4"/>
      <c r="R409" s="6"/>
      <c r="S409" s="22"/>
      <c r="T409" s="23"/>
      <c r="U409" s="22"/>
      <c r="BA409" s="4"/>
      <c r="BB409" s="4"/>
      <c r="BC409" s="7"/>
      <c r="BD409" s="4"/>
      <c r="BE409" s="4"/>
      <c r="BF409" s="7"/>
      <c r="BG409" s="11"/>
      <c r="BH409" s="11"/>
      <c r="BI409" s="11"/>
      <c r="BJ409" s="11"/>
      <c r="BK409" s="4"/>
      <c r="BL409" s="4"/>
      <c r="BM409" s="9"/>
      <c r="BN409" s="9"/>
      <c r="BO409" s="9"/>
      <c r="BP409" s="9"/>
      <c r="BQ409" s="4"/>
      <c r="BR409" s="4"/>
      <c r="BS409" s="7"/>
      <c r="BW409" s="4"/>
      <c r="BX409" s="4"/>
      <c r="BY409" s="7"/>
      <c r="BZ409" s="4"/>
      <c r="CA409" s="4"/>
      <c r="CB409" s="7"/>
      <c r="CF409" s="4"/>
      <c r="CG409" s="4"/>
      <c r="CH409" s="4"/>
      <c r="CI409" s="4"/>
      <c r="CJ409" s="4"/>
      <c r="CK409" s="4"/>
      <c r="CL409" s="4"/>
      <c r="CM409" s="4"/>
      <c r="CN409" s="7"/>
      <c r="CO409" s="7"/>
      <c r="CP409" s="4"/>
      <c r="CQ409" s="4"/>
      <c r="CR409" s="4"/>
      <c r="CS409" s="4"/>
      <c r="CT409" s="8"/>
      <c r="CU409" s="4"/>
      <c r="CV409" s="4"/>
      <c r="CW409" s="4"/>
      <c r="CX409" s="4"/>
      <c r="CY409" s="7"/>
      <c r="CZ409" s="7"/>
      <c r="DA409" s="7"/>
      <c r="DB409" s="4"/>
      <c r="DC409" s="4"/>
      <c r="DD409" s="4"/>
      <c r="DE409" s="4"/>
      <c r="DF409" s="4"/>
      <c r="DG409" s="4"/>
      <c r="DI409" s="4"/>
      <c r="DJ409" s="6"/>
    </row>
    <row r="410" spans="1:114" ht="28" customHeight="1">
      <c r="A410" s="1"/>
      <c r="B410" s="2"/>
      <c r="C410" s="2"/>
      <c r="D410" s="17"/>
      <c r="E410" s="10"/>
      <c r="F410" s="10"/>
      <c r="G410" s="10"/>
      <c r="I410" s="2"/>
      <c r="J410" s="4"/>
      <c r="K410" s="4"/>
      <c r="L410" s="4"/>
      <c r="M410" s="4"/>
      <c r="N410" s="4"/>
      <c r="O410" s="4"/>
      <c r="P410" s="4"/>
      <c r="Q410" s="4"/>
      <c r="R410" s="6"/>
      <c r="S410" s="22"/>
      <c r="T410" s="23"/>
      <c r="U410" s="22"/>
      <c r="BA410" s="4"/>
      <c r="BB410" s="4"/>
      <c r="BC410" s="7"/>
      <c r="BD410" s="4"/>
      <c r="BE410" s="4"/>
      <c r="BF410" s="7"/>
      <c r="BG410" s="11"/>
      <c r="BH410" s="11"/>
      <c r="BI410" s="11"/>
      <c r="BJ410" s="11"/>
      <c r="BK410" s="4"/>
      <c r="BL410" s="4"/>
      <c r="BM410" s="9"/>
      <c r="BN410" s="9"/>
      <c r="BO410" s="9"/>
      <c r="BP410" s="9"/>
      <c r="BQ410" s="4"/>
      <c r="BR410" s="4"/>
      <c r="BS410" s="7"/>
      <c r="BW410" s="4"/>
      <c r="BX410" s="4"/>
      <c r="BY410" s="7"/>
      <c r="BZ410" s="4"/>
      <c r="CA410" s="4"/>
      <c r="CB410" s="7"/>
      <c r="CF410" s="4"/>
      <c r="CG410" s="4"/>
      <c r="CH410" s="4"/>
      <c r="CI410" s="4"/>
      <c r="CJ410" s="4"/>
      <c r="CK410" s="4"/>
      <c r="CL410" s="4"/>
      <c r="CM410" s="4"/>
      <c r="CN410" s="7"/>
      <c r="CO410" s="7"/>
      <c r="CP410" s="4"/>
      <c r="CQ410" s="4"/>
      <c r="CR410" s="4"/>
      <c r="CS410" s="4"/>
      <c r="CT410" s="8"/>
      <c r="CU410" s="4"/>
      <c r="CV410" s="4"/>
      <c r="CW410" s="4"/>
      <c r="CX410" s="4"/>
      <c r="CY410" s="7"/>
      <c r="CZ410" s="7"/>
      <c r="DA410" s="7"/>
      <c r="DB410" s="4"/>
      <c r="DC410" s="4"/>
      <c r="DD410" s="4"/>
      <c r="DE410" s="4"/>
      <c r="DF410" s="4"/>
      <c r="DG410" s="4"/>
      <c r="DI410" s="4"/>
      <c r="DJ410" s="6"/>
    </row>
    <row r="411" spans="1:114" ht="28" customHeight="1">
      <c r="A411" s="1"/>
      <c r="B411" s="2"/>
      <c r="C411" s="2"/>
      <c r="D411" s="17"/>
      <c r="E411" s="10"/>
      <c r="F411" s="10"/>
      <c r="G411" s="10"/>
      <c r="I411" s="2"/>
      <c r="J411" s="4"/>
      <c r="K411" s="4"/>
      <c r="L411" s="4"/>
      <c r="M411" s="4"/>
      <c r="N411" s="4"/>
      <c r="O411" s="4"/>
      <c r="P411" s="4"/>
      <c r="Q411" s="4"/>
      <c r="R411" s="6"/>
      <c r="S411" s="22"/>
      <c r="T411" s="23"/>
      <c r="U411" s="22"/>
      <c r="BA411" s="4"/>
      <c r="BB411" s="4"/>
      <c r="BC411" s="7"/>
      <c r="BD411" s="4"/>
      <c r="BE411" s="4"/>
      <c r="BF411" s="7"/>
      <c r="BG411" s="11"/>
      <c r="BH411" s="11"/>
      <c r="BI411" s="11"/>
      <c r="BJ411" s="11"/>
      <c r="BK411" s="4"/>
      <c r="BL411" s="4"/>
      <c r="BM411" s="9"/>
      <c r="BN411" s="9"/>
      <c r="BO411" s="9"/>
      <c r="BP411" s="9"/>
      <c r="BQ411" s="4"/>
      <c r="BR411" s="4"/>
      <c r="BS411" s="7"/>
      <c r="BW411" s="4"/>
      <c r="BX411" s="4"/>
      <c r="BY411" s="7"/>
      <c r="BZ411" s="4"/>
      <c r="CA411" s="4"/>
      <c r="CB411" s="7"/>
      <c r="CF411" s="4"/>
      <c r="CG411" s="4"/>
      <c r="CH411" s="4"/>
      <c r="CI411" s="4"/>
      <c r="CJ411" s="4"/>
      <c r="CK411" s="4"/>
      <c r="CL411" s="4"/>
      <c r="CM411" s="4"/>
      <c r="CN411" s="7"/>
      <c r="CO411" s="7"/>
      <c r="CP411" s="4"/>
      <c r="CQ411" s="4"/>
      <c r="CR411" s="4"/>
      <c r="CS411" s="4"/>
      <c r="CT411" s="8"/>
      <c r="CU411" s="4"/>
      <c r="CV411" s="4"/>
      <c r="CW411" s="4"/>
      <c r="CX411" s="4"/>
      <c r="CY411" s="7"/>
      <c r="CZ411" s="7"/>
      <c r="DA411" s="7"/>
      <c r="DB411" s="4"/>
      <c r="DC411" s="4"/>
      <c r="DD411" s="4"/>
      <c r="DE411" s="4"/>
      <c r="DF411" s="4"/>
      <c r="DG411" s="4"/>
      <c r="DI411" s="4"/>
      <c r="DJ411" s="6"/>
    </row>
    <row r="412" spans="1:114" ht="28" customHeight="1">
      <c r="A412" s="1"/>
      <c r="B412" s="2"/>
      <c r="C412" s="2"/>
      <c r="D412" s="17"/>
      <c r="E412" s="10"/>
      <c r="F412" s="10"/>
      <c r="G412" s="10"/>
      <c r="I412" s="2"/>
      <c r="J412" s="4"/>
      <c r="K412" s="4"/>
      <c r="L412" s="4"/>
      <c r="M412" s="4"/>
      <c r="N412" s="4"/>
      <c r="O412" s="4"/>
      <c r="P412" s="4"/>
      <c r="Q412" s="4"/>
      <c r="R412" s="6"/>
      <c r="S412" s="22"/>
      <c r="T412" s="23"/>
      <c r="U412" s="22"/>
      <c r="BA412" s="4"/>
      <c r="BB412" s="4"/>
      <c r="BC412" s="7"/>
      <c r="BD412" s="4"/>
      <c r="BE412" s="4"/>
      <c r="BF412" s="7"/>
      <c r="BG412" s="11"/>
      <c r="BH412" s="11"/>
      <c r="BI412" s="11"/>
      <c r="BJ412" s="11"/>
      <c r="BK412" s="4"/>
      <c r="BL412" s="4"/>
      <c r="BM412" s="9"/>
      <c r="BN412" s="9"/>
      <c r="BO412" s="9"/>
      <c r="BP412" s="9"/>
      <c r="BQ412" s="4"/>
      <c r="BR412" s="4"/>
      <c r="BS412" s="7"/>
      <c r="BW412" s="4"/>
      <c r="BX412" s="4"/>
      <c r="BY412" s="7"/>
      <c r="BZ412" s="4"/>
      <c r="CA412" s="4"/>
      <c r="CB412" s="7"/>
      <c r="CF412" s="4"/>
      <c r="CG412" s="4"/>
      <c r="CH412" s="4"/>
      <c r="CI412" s="4"/>
      <c r="CJ412" s="4"/>
      <c r="CK412" s="4"/>
      <c r="CL412" s="4"/>
      <c r="CM412" s="4"/>
      <c r="CN412" s="7"/>
      <c r="CO412" s="7"/>
      <c r="CP412" s="4"/>
      <c r="CQ412" s="4"/>
      <c r="CR412" s="4"/>
      <c r="CS412" s="4"/>
      <c r="CT412" s="8"/>
      <c r="CU412" s="4"/>
      <c r="CV412" s="4"/>
      <c r="CW412" s="4"/>
      <c r="CX412" s="4"/>
      <c r="CY412" s="7"/>
      <c r="CZ412" s="7"/>
      <c r="DA412" s="7"/>
      <c r="DB412" s="4"/>
      <c r="DC412" s="4"/>
      <c r="DD412" s="4"/>
      <c r="DE412" s="4"/>
      <c r="DF412" s="4"/>
      <c r="DG412" s="4"/>
      <c r="DI412" s="4"/>
      <c r="DJ412" s="6"/>
    </row>
    <row r="413" spans="1:114" ht="28" customHeight="1">
      <c r="A413" s="1"/>
      <c r="B413" s="2"/>
      <c r="C413" s="2"/>
      <c r="D413" s="17"/>
      <c r="E413" s="10"/>
      <c r="F413" s="10"/>
      <c r="G413" s="10"/>
      <c r="I413" s="2"/>
      <c r="J413" s="4"/>
      <c r="K413" s="4"/>
      <c r="L413" s="4"/>
      <c r="M413" s="4"/>
      <c r="N413" s="4"/>
      <c r="O413" s="4"/>
      <c r="P413" s="4"/>
      <c r="Q413" s="4"/>
      <c r="R413" s="6"/>
      <c r="S413" s="22"/>
      <c r="T413" s="23"/>
      <c r="U413" s="22"/>
      <c r="BA413" s="4"/>
      <c r="BB413" s="4"/>
      <c r="BC413" s="7"/>
      <c r="BD413" s="4"/>
      <c r="BE413" s="4"/>
      <c r="BF413" s="7"/>
      <c r="BG413" s="11"/>
      <c r="BH413" s="11"/>
      <c r="BI413" s="11"/>
      <c r="BJ413" s="11"/>
      <c r="BK413" s="4"/>
      <c r="BL413" s="4"/>
      <c r="BM413" s="9"/>
      <c r="BN413" s="9"/>
      <c r="BO413" s="9"/>
      <c r="BP413" s="9"/>
      <c r="BQ413" s="4"/>
      <c r="BR413" s="4"/>
      <c r="BS413" s="7"/>
      <c r="BW413" s="4"/>
      <c r="BX413" s="4"/>
      <c r="BY413" s="7"/>
      <c r="BZ413" s="4"/>
      <c r="CA413" s="4"/>
      <c r="CB413" s="7"/>
      <c r="CF413" s="4"/>
      <c r="CG413" s="4"/>
      <c r="CH413" s="4"/>
      <c r="CI413" s="4"/>
      <c r="CJ413" s="4"/>
      <c r="CK413" s="4"/>
      <c r="CL413" s="4"/>
      <c r="CM413" s="4"/>
      <c r="CN413" s="7"/>
      <c r="CO413" s="7"/>
      <c r="CP413" s="4"/>
      <c r="CQ413" s="4"/>
      <c r="CR413" s="4"/>
      <c r="CS413" s="4"/>
      <c r="CT413" s="8"/>
      <c r="CU413" s="4"/>
      <c r="CV413" s="4"/>
      <c r="CW413" s="4"/>
      <c r="CX413" s="4"/>
      <c r="CY413" s="7"/>
      <c r="CZ413" s="7"/>
      <c r="DA413" s="7"/>
      <c r="DB413" s="4"/>
      <c r="DC413" s="4"/>
      <c r="DD413" s="4"/>
      <c r="DE413" s="4"/>
      <c r="DF413" s="4"/>
      <c r="DG413" s="4"/>
      <c r="DI413" s="4"/>
      <c r="DJ413" s="6"/>
    </row>
    <row r="414" spans="1:114" ht="28" customHeight="1">
      <c r="A414" s="1"/>
      <c r="B414" s="2"/>
      <c r="C414" s="2"/>
      <c r="D414" s="17"/>
      <c r="E414" s="10"/>
      <c r="F414" s="10"/>
      <c r="G414" s="10"/>
      <c r="I414" s="2"/>
      <c r="J414" s="4"/>
      <c r="K414" s="4"/>
      <c r="L414" s="4"/>
      <c r="M414" s="4"/>
      <c r="N414" s="4"/>
      <c r="O414" s="4"/>
      <c r="P414" s="4"/>
      <c r="Q414" s="4"/>
      <c r="R414" s="6"/>
      <c r="S414" s="22"/>
      <c r="T414" s="23"/>
      <c r="U414" s="22"/>
      <c r="BA414" s="4"/>
      <c r="BB414" s="4"/>
      <c r="BC414" s="7"/>
      <c r="BD414" s="4"/>
      <c r="BE414" s="4"/>
      <c r="BF414" s="7"/>
      <c r="BG414" s="11"/>
      <c r="BH414" s="11"/>
      <c r="BI414" s="11"/>
      <c r="BJ414" s="11"/>
      <c r="BK414" s="4"/>
      <c r="BL414" s="4"/>
      <c r="BM414" s="9"/>
      <c r="BN414" s="9"/>
      <c r="BO414" s="9"/>
      <c r="BP414" s="9"/>
      <c r="BQ414" s="4"/>
      <c r="BR414" s="4"/>
      <c r="BS414" s="7"/>
      <c r="BW414" s="4"/>
      <c r="BX414" s="4"/>
      <c r="BY414" s="7"/>
      <c r="BZ414" s="4"/>
      <c r="CA414" s="4"/>
      <c r="CB414" s="7"/>
      <c r="CF414" s="4"/>
      <c r="CG414" s="4"/>
      <c r="CH414" s="4"/>
      <c r="CI414" s="4"/>
      <c r="CJ414" s="4"/>
      <c r="CK414" s="4"/>
      <c r="CL414" s="4"/>
      <c r="CM414" s="4"/>
      <c r="CN414" s="7"/>
      <c r="CO414" s="7"/>
      <c r="CP414" s="4"/>
      <c r="CQ414" s="4"/>
      <c r="CR414" s="4"/>
      <c r="CS414" s="4"/>
      <c r="CT414" s="8"/>
      <c r="CU414" s="4"/>
      <c r="CV414" s="4"/>
      <c r="CW414" s="4"/>
      <c r="CX414" s="4"/>
      <c r="CY414" s="7"/>
      <c r="CZ414" s="7"/>
      <c r="DA414" s="7"/>
      <c r="DB414" s="4"/>
      <c r="DC414" s="4"/>
      <c r="DD414" s="4"/>
      <c r="DE414" s="4"/>
      <c r="DF414" s="4"/>
      <c r="DG414" s="4"/>
      <c r="DI414" s="4"/>
      <c r="DJ414" s="6"/>
    </row>
    <row r="415" spans="1:114" ht="28" customHeight="1">
      <c r="A415" s="1"/>
      <c r="B415" s="2"/>
      <c r="C415" s="2"/>
      <c r="D415" s="17"/>
      <c r="E415" s="10"/>
      <c r="F415" s="10"/>
      <c r="G415" s="10"/>
      <c r="I415" s="2"/>
      <c r="J415" s="4"/>
      <c r="K415" s="4"/>
      <c r="L415" s="4"/>
      <c r="M415" s="4"/>
      <c r="N415" s="4"/>
      <c r="O415" s="4"/>
      <c r="P415" s="4"/>
      <c r="Q415" s="4"/>
      <c r="R415" s="6"/>
      <c r="S415" s="22"/>
      <c r="T415" s="23"/>
      <c r="U415" s="22"/>
      <c r="BA415" s="4"/>
      <c r="BB415" s="4"/>
      <c r="BC415" s="7"/>
      <c r="BD415" s="4"/>
      <c r="BE415" s="4"/>
      <c r="BF415" s="7"/>
      <c r="BG415" s="11"/>
      <c r="BH415" s="11"/>
      <c r="BI415" s="11"/>
      <c r="BJ415" s="11"/>
      <c r="BK415" s="4"/>
      <c r="BL415" s="4"/>
      <c r="BM415" s="9"/>
      <c r="BN415" s="9"/>
      <c r="BO415" s="9"/>
      <c r="BP415" s="9"/>
      <c r="BQ415" s="4"/>
      <c r="BR415" s="4"/>
      <c r="BS415" s="7"/>
      <c r="BW415" s="4"/>
      <c r="BX415" s="4"/>
      <c r="BY415" s="7"/>
      <c r="BZ415" s="4"/>
      <c r="CA415" s="4"/>
      <c r="CB415" s="7"/>
      <c r="CF415" s="4"/>
      <c r="CG415" s="4"/>
      <c r="CH415" s="4"/>
      <c r="CI415" s="4"/>
      <c r="CJ415" s="4"/>
      <c r="CK415" s="4"/>
      <c r="CL415" s="4"/>
      <c r="CM415" s="4"/>
      <c r="CN415" s="7"/>
      <c r="CO415" s="7"/>
      <c r="CP415" s="4"/>
      <c r="CQ415" s="4"/>
      <c r="CR415" s="4"/>
      <c r="CS415" s="4"/>
      <c r="CT415" s="8"/>
      <c r="CU415" s="4"/>
      <c r="CV415" s="4"/>
      <c r="CW415" s="4"/>
      <c r="CX415" s="4"/>
      <c r="CY415" s="7"/>
      <c r="CZ415" s="7"/>
      <c r="DA415" s="7"/>
      <c r="DB415" s="4"/>
      <c r="DC415" s="4"/>
      <c r="DD415" s="4"/>
      <c r="DE415" s="4"/>
      <c r="DF415" s="4"/>
      <c r="DG415" s="4"/>
      <c r="DI415" s="4"/>
      <c r="DJ415" s="6"/>
    </row>
    <row r="416" spans="1:114" ht="28" customHeight="1">
      <c r="A416" s="1"/>
      <c r="B416" s="2"/>
      <c r="C416" s="2"/>
      <c r="D416" s="17"/>
      <c r="E416" s="10"/>
      <c r="F416" s="10"/>
      <c r="G416" s="10"/>
      <c r="I416" s="2"/>
      <c r="J416" s="4"/>
      <c r="K416" s="4"/>
      <c r="L416" s="4"/>
      <c r="M416" s="4"/>
      <c r="N416" s="4"/>
      <c r="O416" s="4"/>
      <c r="P416" s="4"/>
      <c r="Q416" s="4"/>
      <c r="R416" s="6"/>
      <c r="S416" s="22"/>
      <c r="T416" s="23"/>
      <c r="U416" s="22"/>
      <c r="BA416" s="4"/>
      <c r="BB416" s="4"/>
      <c r="BC416" s="7"/>
      <c r="BD416" s="4"/>
      <c r="BE416" s="4"/>
      <c r="BF416" s="7"/>
      <c r="BG416" s="11"/>
      <c r="BH416" s="11"/>
      <c r="BI416" s="11"/>
      <c r="BJ416" s="11"/>
      <c r="BK416" s="4"/>
      <c r="BL416" s="4"/>
      <c r="BM416" s="9"/>
      <c r="BN416" s="9"/>
      <c r="BO416" s="9"/>
      <c r="BP416" s="9"/>
      <c r="BQ416" s="4"/>
      <c r="BR416" s="4"/>
      <c r="BS416" s="7"/>
      <c r="BW416" s="4"/>
      <c r="BX416" s="4"/>
      <c r="BY416" s="7"/>
      <c r="BZ416" s="4"/>
      <c r="CA416" s="4"/>
      <c r="CB416" s="7"/>
      <c r="CF416" s="4"/>
      <c r="CG416" s="4"/>
      <c r="CH416" s="4"/>
      <c r="CI416" s="4"/>
      <c r="CJ416" s="4"/>
      <c r="CK416" s="4"/>
      <c r="CL416" s="4"/>
      <c r="CM416" s="4"/>
      <c r="CN416" s="7"/>
      <c r="CO416" s="7"/>
      <c r="CP416" s="4"/>
      <c r="CQ416" s="4"/>
      <c r="CR416" s="4"/>
      <c r="CS416" s="4"/>
      <c r="CT416" s="8"/>
      <c r="CU416" s="4"/>
      <c r="CV416" s="4"/>
      <c r="CW416" s="4"/>
      <c r="CX416" s="4"/>
      <c r="CY416" s="7"/>
      <c r="CZ416" s="7"/>
      <c r="DA416" s="7"/>
      <c r="DB416" s="4"/>
      <c r="DC416" s="4"/>
      <c r="DD416" s="4"/>
      <c r="DE416" s="4"/>
      <c r="DF416" s="4"/>
      <c r="DG416" s="4"/>
      <c r="DI416" s="4"/>
      <c r="DJ416" s="6"/>
    </row>
    <row r="417" spans="1:114" ht="28" customHeight="1">
      <c r="A417" s="1"/>
      <c r="B417" s="2"/>
      <c r="C417" s="2"/>
      <c r="D417" s="17"/>
      <c r="E417" s="10"/>
      <c r="F417" s="10"/>
      <c r="G417" s="10"/>
      <c r="I417" s="2"/>
      <c r="J417" s="4"/>
      <c r="K417" s="4"/>
      <c r="L417" s="4"/>
      <c r="M417" s="4"/>
      <c r="N417" s="4"/>
      <c r="O417" s="4"/>
      <c r="P417" s="4"/>
      <c r="Q417" s="4"/>
      <c r="R417" s="6"/>
      <c r="S417" s="22"/>
      <c r="T417" s="23"/>
      <c r="U417" s="22"/>
      <c r="BA417" s="4"/>
      <c r="BB417" s="4"/>
      <c r="BC417" s="7"/>
      <c r="BD417" s="4"/>
      <c r="BE417" s="4"/>
      <c r="BF417" s="7"/>
      <c r="BG417" s="11"/>
      <c r="BH417" s="11"/>
      <c r="BI417" s="11"/>
      <c r="BJ417" s="11"/>
      <c r="BK417" s="4"/>
      <c r="BL417" s="4"/>
      <c r="BM417" s="9"/>
      <c r="BN417" s="9"/>
      <c r="BO417" s="9"/>
      <c r="BP417" s="9"/>
      <c r="BQ417" s="4"/>
      <c r="BR417" s="4"/>
      <c r="BS417" s="7"/>
      <c r="BW417" s="4"/>
      <c r="BX417" s="4"/>
      <c r="BY417" s="7"/>
      <c r="BZ417" s="4"/>
      <c r="CA417" s="4"/>
      <c r="CB417" s="7"/>
      <c r="CF417" s="4"/>
      <c r="CG417" s="4"/>
      <c r="CH417" s="4"/>
      <c r="CI417" s="4"/>
      <c r="CJ417" s="4"/>
      <c r="CK417" s="4"/>
      <c r="CL417" s="4"/>
      <c r="CM417" s="4"/>
      <c r="CN417" s="7"/>
      <c r="CO417" s="7"/>
      <c r="CP417" s="4"/>
      <c r="CQ417" s="4"/>
      <c r="CR417" s="4"/>
      <c r="CS417" s="4"/>
      <c r="CT417" s="8"/>
      <c r="CU417" s="4"/>
      <c r="CV417" s="4"/>
      <c r="CW417" s="4"/>
      <c r="CX417" s="4"/>
      <c r="CY417" s="7"/>
      <c r="CZ417" s="7"/>
      <c r="DA417" s="7"/>
      <c r="DB417" s="4"/>
      <c r="DC417" s="4"/>
      <c r="DD417" s="4"/>
      <c r="DE417" s="4"/>
      <c r="DF417" s="4"/>
      <c r="DG417" s="4"/>
      <c r="DI417" s="4"/>
      <c r="DJ417" s="6"/>
    </row>
    <row r="418" spans="1:114" ht="28" customHeight="1">
      <c r="A418" s="1"/>
      <c r="B418" s="2"/>
      <c r="C418" s="2"/>
      <c r="D418" s="17"/>
      <c r="E418" s="10"/>
      <c r="F418" s="10"/>
      <c r="G418" s="10"/>
      <c r="I418" s="2"/>
      <c r="J418" s="4"/>
      <c r="K418" s="4"/>
      <c r="L418" s="4"/>
      <c r="M418" s="4"/>
      <c r="N418" s="4"/>
      <c r="O418" s="4"/>
      <c r="P418" s="4"/>
      <c r="Q418" s="4"/>
      <c r="R418" s="6"/>
      <c r="S418" s="22"/>
      <c r="T418" s="23"/>
      <c r="U418" s="22"/>
      <c r="BA418" s="4"/>
      <c r="BB418" s="4"/>
      <c r="BC418" s="7"/>
      <c r="BD418" s="4"/>
      <c r="BE418" s="4"/>
      <c r="BF418" s="7"/>
      <c r="BG418" s="11"/>
      <c r="BH418" s="11"/>
      <c r="BI418" s="11"/>
      <c r="BJ418" s="11"/>
      <c r="BK418" s="4"/>
      <c r="BL418" s="4"/>
      <c r="BM418" s="9"/>
      <c r="BN418" s="9"/>
      <c r="BO418" s="9"/>
      <c r="BP418" s="9"/>
      <c r="BQ418" s="4"/>
      <c r="BR418" s="4"/>
      <c r="BS418" s="7"/>
      <c r="BW418" s="4"/>
      <c r="BX418" s="4"/>
      <c r="BY418" s="7"/>
      <c r="BZ418" s="4"/>
      <c r="CA418" s="4"/>
      <c r="CB418" s="7"/>
      <c r="CF418" s="4"/>
      <c r="CG418" s="4"/>
      <c r="CH418" s="4"/>
      <c r="CI418" s="4"/>
      <c r="CJ418" s="4"/>
      <c r="CK418" s="4"/>
      <c r="CL418" s="4"/>
      <c r="CM418" s="4"/>
      <c r="CN418" s="7"/>
      <c r="CO418" s="7"/>
      <c r="CP418" s="4"/>
      <c r="CQ418" s="4"/>
      <c r="CR418" s="4"/>
      <c r="CS418" s="4"/>
      <c r="CT418" s="8"/>
      <c r="CU418" s="4"/>
      <c r="CV418" s="4"/>
      <c r="CW418" s="4"/>
      <c r="CX418" s="4"/>
      <c r="CY418" s="7"/>
      <c r="CZ418" s="7"/>
      <c r="DA418" s="7"/>
      <c r="DB418" s="4"/>
      <c r="DC418" s="4"/>
      <c r="DD418" s="4"/>
      <c r="DE418" s="4"/>
      <c r="DF418" s="4"/>
      <c r="DG418" s="4"/>
      <c r="DI418" s="4"/>
      <c r="DJ418" s="6"/>
    </row>
    <row r="419" spans="1:114" ht="28" customHeight="1">
      <c r="A419" s="1"/>
      <c r="B419" s="2"/>
      <c r="C419" s="2"/>
      <c r="D419" s="17"/>
      <c r="E419" s="10"/>
      <c r="F419" s="10"/>
      <c r="G419" s="10"/>
      <c r="I419" s="2"/>
      <c r="J419" s="4"/>
      <c r="K419" s="4"/>
      <c r="L419" s="4"/>
      <c r="M419" s="4"/>
      <c r="N419" s="4"/>
      <c r="O419" s="4"/>
      <c r="P419" s="4"/>
      <c r="Q419" s="4"/>
      <c r="R419" s="6"/>
      <c r="S419" s="22"/>
      <c r="T419" s="23"/>
      <c r="U419" s="22"/>
      <c r="BA419" s="4"/>
      <c r="BB419" s="4"/>
      <c r="BC419" s="7"/>
      <c r="BD419" s="4"/>
      <c r="BE419" s="4"/>
      <c r="BF419" s="7"/>
      <c r="BG419" s="11"/>
      <c r="BH419" s="11"/>
      <c r="BI419" s="11"/>
      <c r="BJ419" s="11"/>
      <c r="BK419" s="4"/>
      <c r="BL419" s="4"/>
      <c r="BM419" s="9"/>
      <c r="BN419" s="9"/>
      <c r="BO419" s="9"/>
      <c r="BP419" s="9"/>
      <c r="BQ419" s="4"/>
      <c r="BR419" s="4"/>
      <c r="BS419" s="7"/>
      <c r="BW419" s="4"/>
      <c r="BX419" s="4"/>
      <c r="BY419" s="7"/>
      <c r="BZ419" s="4"/>
      <c r="CA419" s="4"/>
      <c r="CB419" s="7"/>
      <c r="CF419" s="4"/>
      <c r="CG419" s="4"/>
      <c r="CH419" s="4"/>
      <c r="CI419" s="4"/>
      <c r="CJ419" s="4"/>
      <c r="CK419" s="4"/>
      <c r="CL419" s="4"/>
      <c r="CM419" s="4"/>
      <c r="CN419" s="7"/>
      <c r="CO419" s="7"/>
      <c r="CP419" s="4"/>
      <c r="CQ419" s="4"/>
      <c r="CR419" s="4"/>
      <c r="CS419" s="4"/>
      <c r="CT419" s="8"/>
      <c r="CU419" s="4"/>
      <c r="CV419" s="4"/>
      <c r="CW419" s="4"/>
      <c r="CX419" s="4"/>
      <c r="CY419" s="7"/>
      <c r="CZ419" s="7"/>
      <c r="DA419" s="7"/>
      <c r="DB419" s="4"/>
      <c r="DC419" s="4"/>
      <c r="DD419" s="4"/>
      <c r="DE419" s="4"/>
      <c r="DF419" s="4"/>
      <c r="DG419" s="4"/>
      <c r="DI419" s="4"/>
      <c r="DJ419" s="6"/>
    </row>
    <row r="420" spans="1:114" ht="28" customHeight="1">
      <c r="A420" s="1"/>
      <c r="B420" s="2"/>
      <c r="C420" s="2"/>
      <c r="D420" s="17"/>
      <c r="E420" s="10"/>
      <c r="F420" s="10"/>
      <c r="G420" s="10"/>
      <c r="I420" s="2"/>
      <c r="J420" s="4"/>
      <c r="K420" s="4"/>
      <c r="L420" s="4"/>
      <c r="M420" s="4"/>
      <c r="N420" s="4"/>
      <c r="O420" s="4"/>
      <c r="P420" s="4"/>
      <c r="Q420" s="4"/>
      <c r="R420" s="6"/>
      <c r="S420" s="22"/>
      <c r="T420" s="23"/>
      <c r="U420" s="22"/>
      <c r="BA420" s="4"/>
      <c r="BB420" s="4"/>
      <c r="BC420" s="7"/>
      <c r="BD420" s="4"/>
      <c r="BE420" s="4"/>
      <c r="BF420" s="7"/>
      <c r="BG420" s="11"/>
      <c r="BH420" s="11"/>
      <c r="BI420" s="11"/>
      <c r="BJ420" s="11"/>
      <c r="BK420" s="4"/>
      <c r="BL420" s="4"/>
      <c r="BM420" s="9"/>
      <c r="BN420" s="9"/>
      <c r="BO420" s="9"/>
      <c r="BP420" s="9"/>
      <c r="BQ420" s="4"/>
      <c r="BR420" s="4"/>
      <c r="BS420" s="7"/>
      <c r="BW420" s="4"/>
      <c r="BX420" s="4"/>
      <c r="BY420" s="7"/>
      <c r="BZ420" s="4"/>
      <c r="CA420" s="4"/>
      <c r="CB420" s="7"/>
      <c r="CF420" s="4"/>
      <c r="CG420" s="4"/>
      <c r="CH420" s="4"/>
      <c r="CI420" s="4"/>
      <c r="CJ420" s="4"/>
      <c r="CK420" s="4"/>
      <c r="CL420" s="4"/>
      <c r="CM420" s="4"/>
      <c r="CN420" s="7"/>
      <c r="CO420" s="7"/>
      <c r="CP420" s="4"/>
      <c r="CQ420" s="4"/>
      <c r="CR420" s="4"/>
      <c r="CS420" s="4"/>
      <c r="CT420" s="8"/>
      <c r="CU420" s="4"/>
      <c r="CV420" s="4"/>
      <c r="CW420" s="4"/>
      <c r="CX420" s="4"/>
      <c r="CY420" s="7"/>
      <c r="CZ420" s="7"/>
      <c r="DA420" s="7"/>
      <c r="DB420" s="4"/>
      <c r="DC420" s="4"/>
      <c r="DD420" s="4"/>
      <c r="DE420" s="4"/>
      <c r="DF420" s="4"/>
      <c r="DG420" s="4"/>
      <c r="DI420" s="4"/>
      <c r="DJ420" s="6"/>
    </row>
    <row r="421" spans="1:114" ht="28" customHeight="1">
      <c r="A421" s="1"/>
      <c r="B421" s="2"/>
      <c r="C421" s="2"/>
      <c r="D421" s="17"/>
      <c r="E421" s="10"/>
      <c r="F421" s="10"/>
      <c r="G421" s="10"/>
      <c r="I421" s="2"/>
      <c r="J421" s="4"/>
      <c r="K421" s="4"/>
      <c r="L421" s="4"/>
      <c r="M421" s="4"/>
      <c r="N421" s="4"/>
      <c r="O421" s="4"/>
      <c r="P421" s="4"/>
      <c r="Q421" s="4"/>
      <c r="R421" s="6"/>
      <c r="S421" s="22"/>
      <c r="T421" s="23"/>
      <c r="U421" s="22"/>
      <c r="BA421" s="4"/>
      <c r="BB421" s="4"/>
      <c r="BC421" s="7"/>
      <c r="BD421" s="4"/>
      <c r="BE421" s="4"/>
      <c r="BF421" s="7"/>
      <c r="BG421" s="11"/>
      <c r="BH421" s="11"/>
      <c r="BI421" s="11"/>
      <c r="BJ421" s="11"/>
      <c r="BK421" s="4"/>
      <c r="BL421" s="4"/>
      <c r="BM421" s="9"/>
      <c r="BN421" s="9"/>
      <c r="BO421" s="9"/>
      <c r="BP421" s="9"/>
      <c r="BQ421" s="4"/>
      <c r="BR421" s="4"/>
      <c r="BS421" s="7"/>
      <c r="BW421" s="4"/>
      <c r="BX421" s="4"/>
      <c r="BY421" s="7"/>
      <c r="BZ421" s="4"/>
      <c r="CA421" s="4"/>
      <c r="CB421" s="7"/>
      <c r="CF421" s="4"/>
      <c r="CG421" s="4"/>
      <c r="CH421" s="4"/>
      <c r="CI421" s="4"/>
      <c r="CJ421" s="4"/>
      <c r="CK421" s="4"/>
      <c r="CL421" s="4"/>
      <c r="CM421" s="4"/>
      <c r="CN421" s="7"/>
      <c r="CO421" s="7"/>
      <c r="CP421" s="4"/>
      <c r="CQ421" s="4"/>
      <c r="CR421" s="4"/>
      <c r="CS421" s="4"/>
      <c r="CT421" s="8"/>
      <c r="CU421" s="4"/>
      <c r="CV421" s="4"/>
      <c r="CW421" s="4"/>
      <c r="CX421" s="4"/>
      <c r="CY421" s="7"/>
      <c r="CZ421" s="7"/>
      <c r="DA421" s="7"/>
      <c r="DB421" s="4"/>
      <c r="DC421" s="4"/>
      <c r="DD421" s="4"/>
      <c r="DE421" s="4"/>
      <c r="DF421" s="4"/>
      <c r="DG421" s="4"/>
      <c r="DI421" s="4"/>
      <c r="DJ421" s="6"/>
    </row>
    <row r="422" spans="1:114" ht="28" customHeight="1">
      <c r="A422" s="1"/>
      <c r="B422" s="2"/>
      <c r="C422" s="2"/>
      <c r="D422" s="17"/>
      <c r="E422" s="10"/>
      <c r="F422" s="10"/>
      <c r="G422" s="10"/>
      <c r="I422" s="2"/>
      <c r="J422" s="4"/>
      <c r="K422" s="4"/>
      <c r="L422" s="4"/>
      <c r="M422" s="4"/>
      <c r="N422" s="4"/>
      <c r="O422" s="4"/>
      <c r="P422" s="4"/>
      <c r="Q422" s="4"/>
      <c r="R422" s="6"/>
      <c r="S422" s="22"/>
      <c r="T422" s="23"/>
      <c r="U422" s="22"/>
      <c r="BA422" s="4"/>
      <c r="BB422" s="4"/>
      <c r="BC422" s="7"/>
      <c r="BD422" s="4"/>
      <c r="BE422" s="4"/>
      <c r="BF422" s="7"/>
      <c r="BG422" s="11"/>
      <c r="BH422" s="11"/>
      <c r="BI422" s="11"/>
      <c r="BJ422" s="11"/>
      <c r="BK422" s="4"/>
      <c r="BL422" s="4"/>
      <c r="BM422" s="9"/>
      <c r="BN422" s="9"/>
      <c r="BO422" s="9"/>
      <c r="BP422" s="9"/>
      <c r="BQ422" s="4"/>
      <c r="BR422" s="4"/>
      <c r="BS422" s="7"/>
      <c r="BW422" s="4"/>
      <c r="BX422" s="4"/>
      <c r="BY422" s="7"/>
      <c r="BZ422" s="4"/>
      <c r="CA422" s="4"/>
      <c r="CB422" s="7"/>
      <c r="CF422" s="4"/>
      <c r="CG422" s="4"/>
      <c r="CH422" s="4"/>
      <c r="CI422" s="4"/>
      <c r="CJ422" s="4"/>
      <c r="CK422" s="4"/>
      <c r="CL422" s="4"/>
      <c r="CM422" s="4"/>
      <c r="CN422" s="7"/>
      <c r="CO422" s="7"/>
      <c r="CP422" s="4"/>
      <c r="CQ422" s="4"/>
      <c r="CR422" s="4"/>
      <c r="CS422" s="4"/>
      <c r="CT422" s="8"/>
      <c r="CU422" s="4"/>
      <c r="CV422" s="4"/>
      <c r="CW422" s="4"/>
      <c r="CX422" s="4"/>
      <c r="CY422" s="7"/>
      <c r="CZ422" s="7"/>
      <c r="DA422" s="7"/>
      <c r="DB422" s="4"/>
      <c r="DC422" s="4"/>
      <c r="DD422" s="4"/>
      <c r="DE422" s="4"/>
      <c r="DF422" s="4"/>
      <c r="DG422" s="4"/>
      <c r="DI422" s="4"/>
      <c r="DJ422" s="6"/>
    </row>
    <row r="423" spans="1:114" ht="28" customHeight="1">
      <c r="A423" s="1"/>
      <c r="B423" s="2"/>
      <c r="C423" s="2"/>
      <c r="D423" s="17"/>
      <c r="E423" s="10"/>
      <c r="F423" s="10"/>
      <c r="G423" s="10"/>
      <c r="I423" s="2"/>
      <c r="J423" s="4"/>
      <c r="K423" s="4"/>
      <c r="L423" s="4"/>
      <c r="M423" s="4"/>
      <c r="N423" s="4"/>
      <c r="O423" s="4"/>
      <c r="P423" s="4"/>
      <c r="Q423" s="4"/>
      <c r="R423" s="6"/>
      <c r="S423" s="22"/>
      <c r="T423" s="23"/>
      <c r="U423" s="22"/>
      <c r="BA423" s="4"/>
      <c r="BB423" s="4"/>
      <c r="BC423" s="7"/>
      <c r="BD423" s="4"/>
      <c r="BE423" s="4"/>
      <c r="BF423" s="7"/>
      <c r="BG423" s="11"/>
      <c r="BH423" s="11"/>
      <c r="BI423" s="11"/>
      <c r="BJ423" s="11"/>
      <c r="BK423" s="4"/>
      <c r="BL423" s="4"/>
      <c r="BM423" s="9"/>
      <c r="BN423" s="9"/>
      <c r="BO423" s="9"/>
      <c r="BP423" s="9"/>
      <c r="BQ423" s="4"/>
      <c r="BR423" s="4"/>
      <c r="BS423" s="7"/>
      <c r="BW423" s="4"/>
      <c r="BX423" s="4"/>
      <c r="BY423" s="7"/>
      <c r="BZ423" s="4"/>
      <c r="CA423" s="4"/>
      <c r="CB423" s="7"/>
      <c r="CF423" s="4"/>
      <c r="CG423" s="4"/>
      <c r="CH423" s="4"/>
      <c r="CI423" s="4"/>
      <c r="CJ423" s="4"/>
      <c r="CK423" s="4"/>
      <c r="CL423" s="4"/>
      <c r="CM423" s="4"/>
      <c r="CN423" s="7"/>
      <c r="CO423" s="7"/>
      <c r="CP423" s="4"/>
      <c r="CQ423" s="4"/>
      <c r="CR423" s="4"/>
      <c r="CS423" s="4"/>
      <c r="CT423" s="8"/>
      <c r="CU423" s="4"/>
      <c r="CV423" s="4"/>
      <c r="CW423" s="4"/>
      <c r="CX423" s="4"/>
      <c r="CY423" s="7"/>
      <c r="CZ423" s="7"/>
      <c r="DA423" s="7"/>
      <c r="DB423" s="4"/>
      <c r="DC423" s="4"/>
      <c r="DD423" s="4"/>
      <c r="DE423" s="4"/>
      <c r="DF423" s="4"/>
      <c r="DG423" s="4"/>
      <c r="DI423" s="4"/>
      <c r="DJ423" s="6"/>
    </row>
    <row r="424" spans="1:114" ht="28" customHeight="1">
      <c r="A424" s="1"/>
      <c r="B424" s="2"/>
      <c r="C424" s="2"/>
      <c r="D424" s="17"/>
      <c r="E424" s="10"/>
      <c r="F424" s="10"/>
      <c r="G424" s="10"/>
      <c r="I424" s="2"/>
      <c r="J424" s="4"/>
      <c r="K424" s="4"/>
      <c r="L424" s="4"/>
      <c r="M424" s="4"/>
      <c r="N424" s="4"/>
      <c r="O424" s="4"/>
      <c r="P424" s="4"/>
      <c r="Q424" s="4"/>
      <c r="R424" s="6"/>
      <c r="S424" s="22"/>
      <c r="T424" s="23"/>
      <c r="U424" s="22"/>
      <c r="BA424" s="4"/>
      <c r="BB424" s="4"/>
      <c r="BC424" s="7"/>
      <c r="BD424" s="4"/>
      <c r="BE424" s="4"/>
      <c r="BF424" s="7"/>
      <c r="BG424" s="11"/>
      <c r="BH424" s="11"/>
      <c r="BI424" s="11"/>
      <c r="BJ424" s="11"/>
      <c r="BK424" s="4"/>
      <c r="BL424" s="4"/>
      <c r="BM424" s="9"/>
      <c r="BN424" s="9"/>
      <c r="BO424" s="9"/>
      <c r="BP424" s="9"/>
      <c r="BQ424" s="4"/>
      <c r="BR424" s="4"/>
      <c r="BS424" s="7"/>
      <c r="BW424" s="4"/>
      <c r="BX424" s="4"/>
      <c r="BY424" s="7"/>
      <c r="BZ424" s="4"/>
      <c r="CA424" s="4"/>
      <c r="CB424" s="7"/>
      <c r="CF424" s="4"/>
      <c r="CG424" s="4"/>
      <c r="CH424" s="4"/>
      <c r="CI424" s="4"/>
      <c r="CJ424" s="4"/>
      <c r="CK424" s="4"/>
      <c r="CL424" s="4"/>
      <c r="CM424" s="4"/>
      <c r="CN424" s="7"/>
      <c r="CO424" s="7"/>
      <c r="CP424" s="4"/>
      <c r="CQ424" s="4"/>
      <c r="CR424" s="4"/>
      <c r="CS424" s="4"/>
      <c r="CT424" s="8"/>
      <c r="CU424" s="4"/>
      <c r="CV424" s="4"/>
      <c r="CW424" s="4"/>
      <c r="CX424" s="4"/>
      <c r="CY424" s="7"/>
      <c r="CZ424" s="7"/>
      <c r="DA424" s="7"/>
      <c r="DB424" s="4"/>
      <c r="DC424" s="4"/>
      <c r="DD424" s="4"/>
      <c r="DE424" s="4"/>
      <c r="DF424" s="4"/>
      <c r="DG424" s="4"/>
      <c r="DI424" s="4"/>
      <c r="DJ424" s="6"/>
    </row>
    <row r="425" spans="1:114" ht="28" customHeight="1">
      <c r="A425" s="1"/>
      <c r="B425" s="2"/>
      <c r="C425" s="2"/>
      <c r="D425" s="17"/>
      <c r="E425" s="10"/>
      <c r="F425" s="10"/>
      <c r="G425" s="10"/>
      <c r="I425" s="2"/>
      <c r="J425" s="4"/>
      <c r="K425" s="4"/>
      <c r="L425" s="4"/>
      <c r="M425" s="4"/>
      <c r="N425" s="4"/>
      <c r="O425" s="4"/>
      <c r="P425" s="4"/>
      <c r="Q425" s="4"/>
      <c r="R425" s="6"/>
      <c r="S425" s="22"/>
      <c r="T425" s="23"/>
      <c r="U425" s="22"/>
      <c r="BA425" s="4"/>
      <c r="BB425" s="4"/>
      <c r="BC425" s="7"/>
      <c r="BD425" s="4"/>
      <c r="BE425" s="4"/>
      <c r="BF425" s="7"/>
      <c r="BG425" s="11"/>
      <c r="BH425" s="11"/>
      <c r="BI425" s="11"/>
      <c r="BJ425" s="11"/>
      <c r="BK425" s="4"/>
      <c r="BL425" s="4"/>
      <c r="BM425" s="9"/>
      <c r="BN425" s="9"/>
      <c r="BO425" s="9"/>
      <c r="BP425" s="9"/>
      <c r="BQ425" s="4"/>
      <c r="BR425" s="4"/>
      <c r="BS425" s="7"/>
      <c r="BW425" s="4"/>
      <c r="BX425" s="4"/>
      <c r="BY425" s="7"/>
      <c r="BZ425" s="4"/>
      <c r="CA425" s="4"/>
      <c r="CB425" s="7"/>
      <c r="CF425" s="4"/>
      <c r="CG425" s="4"/>
      <c r="CH425" s="4"/>
      <c r="CI425" s="4"/>
      <c r="CJ425" s="4"/>
      <c r="CK425" s="4"/>
      <c r="CL425" s="4"/>
      <c r="CM425" s="4"/>
      <c r="CN425" s="7"/>
      <c r="CO425" s="7"/>
      <c r="CP425" s="4"/>
      <c r="CQ425" s="4"/>
      <c r="CR425" s="4"/>
      <c r="CS425" s="4"/>
      <c r="CT425" s="8"/>
      <c r="CU425" s="4"/>
      <c r="CV425" s="4"/>
      <c r="CW425" s="4"/>
      <c r="CX425" s="4"/>
      <c r="CY425" s="7"/>
      <c r="CZ425" s="7"/>
      <c r="DA425" s="7"/>
      <c r="DB425" s="4"/>
      <c r="DC425" s="4"/>
      <c r="DD425" s="4"/>
      <c r="DE425" s="4"/>
      <c r="DF425" s="4"/>
      <c r="DG425" s="4"/>
      <c r="DI425" s="4"/>
      <c r="DJ425" s="6"/>
    </row>
    <row r="426" spans="1:114" ht="28" customHeight="1">
      <c r="A426" s="1"/>
      <c r="B426" s="2"/>
      <c r="C426" s="2"/>
      <c r="D426" s="17"/>
      <c r="E426" s="10"/>
      <c r="F426" s="10"/>
      <c r="G426" s="10"/>
      <c r="I426" s="2"/>
      <c r="J426" s="4"/>
      <c r="K426" s="4"/>
      <c r="L426" s="4"/>
      <c r="M426" s="4"/>
      <c r="N426" s="4"/>
      <c r="O426" s="4"/>
      <c r="P426" s="4"/>
      <c r="Q426" s="4"/>
      <c r="R426" s="6"/>
      <c r="S426" s="22"/>
      <c r="T426" s="23"/>
      <c r="U426" s="22"/>
      <c r="BA426" s="4"/>
      <c r="BB426" s="4"/>
      <c r="BC426" s="7"/>
      <c r="BD426" s="4"/>
      <c r="BE426" s="4"/>
      <c r="BF426" s="7"/>
      <c r="BG426" s="11"/>
      <c r="BH426" s="11"/>
      <c r="BI426" s="11"/>
      <c r="BJ426" s="11"/>
      <c r="BK426" s="4"/>
      <c r="BL426" s="4"/>
      <c r="BM426" s="9"/>
      <c r="BN426" s="9"/>
      <c r="BO426" s="9"/>
      <c r="BP426" s="9"/>
      <c r="BQ426" s="4"/>
      <c r="BR426" s="4"/>
      <c r="BS426" s="7"/>
      <c r="BW426" s="4"/>
      <c r="BX426" s="4"/>
      <c r="BY426" s="7"/>
      <c r="BZ426" s="4"/>
      <c r="CA426" s="4"/>
      <c r="CB426" s="7"/>
      <c r="CF426" s="4"/>
      <c r="CG426" s="4"/>
      <c r="CH426" s="4"/>
      <c r="CI426" s="4"/>
      <c r="CJ426" s="4"/>
      <c r="CK426" s="4"/>
      <c r="CL426" s="4"/>
      <c r="CM426" s="4"/>
      <c r="CN426" s="7"/>
      <c r="CO426" s="7"/>
      <c r="CP426" s="4"/>
      <c r="CQ426" s="4"/>
      <c r="CR426" s="4"/>
      <c r="CS426" s="4"/>
      <c r="CT426" s="8"/>
      <c r="CU426" s="4"/>
      <c r="CV426" s="4"/>
      <c r="CW426" s="4"/>
      <c r="CX426" s="4"/>
      <c r="CY426" s="7"/>
      <c r="CZ426" s="7"/>
      <c r="DA426" s="7"/>
      <c r="DB426" s="4"/>
      <c r="DC426" s="4"/>
      <c r="DD426" s="4"/>
      <c r="DE426" s="4"/>
      <c r="DF426" s="4"/>
      <c r="DG426" s="4"/>
      <c r="DI426" s="4"/>
      <c r="DJ426" s="6"/>
    </row>
    <row r="427" spans="1:114" ht="28" customHeight="1">
      <c r="A427" s="1"/>
      <c r="B427" s="2"/>
      <c r="C427" s="2"/>
      <c r="D427" s="17"/>
      <c r="E427" s="10"/>
      <c r="F427" s="10"/>
      <c r="G427" s="10"/>
      <c r="I427" s="2"/>
      <c r="J427" s="4"/>
      <c r="K427" s="4"/>
      <c r="L427" s="4"/>
      <c r="M427" s="4"/>
      <c r="N427" s="4"/>
      <c r="O427" s="4"/>
      <c r="P427" s="4"/>
      <c r="Q427" s="4"/>
      <c r="R427" s="6"/>
      <c r="S427" s="22"/>
      <c r="T427" s="23"/>
      <c r="U427" s="22"/>
      <c r="BA427" s="4"/>
      <c r="BB427" s="4"/>
      <c r="BC427" s="7"/>
      <c r="BD427" s="4"/>
      <c r="BE427" s="4"/>
      <c r="BF427" s="7"/>
      <c r="BG427" s="11"/>
      <c r="BH427" s="11"/>
      <c r="BI427" s="11"/>
      <c r="BJ427" s="11"/>
      <c r="BK427" s="4"/>
      <c r="BL427" s="4"/>
      <c r="BM427" s="9"/>
      <c r="BN427" s="9"/>
      <c r="BO427" s="9"/>
      <c r="BP427" s="9"/>
      <c r="BQ427" s="4"/>
      <c r="BR427" s="4"/>
      <c r="BS427" s="7"/>
      <c r="BW427" s="4"/>
      <c r="BX427" s="4"/>
      <c r="BY427" s="7"/>
      <c r="BZ427" s="4"/>
      <c r="CA427" s="4"/>
      <c r="CB427" s="7"/>
      <c r="CF427" s="4"/>
      <c r="CG427" s="4"/>
      <c r="CH427" s="4"/>
      <c r="CI427" s="4"/>
      <c r="CJ427" s="4"/>
      <c r="CK427" s="4"/>
      <c r="CL427" s="4"/>
      <c r="CM427" s="4"/>
      <c r="CN427" s="7"/>
      <c r="CO427" s="7"/>
      <c r="CP427" s="4"/>
      <c r="CQ427" s="4"/>
      <c r="CR427" s="4"/>
      <c r="CS427" s="4"/>
      <c r="CT427" s="8"/>
      <c r="CU427" s="4"/>
      <c r="CV427" s="4"/>
      <c r="CW427" s="4"/>
      <c r="CX427" s="4"/>
      <c r="CY427" s="7"/>
      <c r="CZ427" s="7"/>
      <c r="DA427" s="7"/>
      <c r="DB427" s="4"/>
      <c r="DC427" s="4"/>
      <c r="DD427" s="4"/>
      <c r="DE427" s="4"/>
      <c r="DF427" s="4"/>
      <c r="DG427" s="4"/>
      <c r="DI427" s="4"/>
      <c r="DJ427" s="6"/>
    </row>
    <row r="428" spans="1:114" ht="28" customHeight="1">
      <c r="A428" s="1"/>
      <c r="B428" s="2"/>
      <c r="C428" s="2"/>
      <c r="D428" s="17"/>
      <c r="E428" s="10"/>
      <c r="F428" s="10"/>
      <c r="G428" s="10"/>
      <c r="I428" s="2"/>
      <c r="J428" s="4"/>
      <c r="K428" s="4"/>
      <c r="L428" s="4"/>
      <c r="M428" s="4"/>
      <c r="N428" s="4"/>
      <c r="O428" s="4"/>
      <c r="P428" s="4"/>
      <c r="Q428" s="4"/>
      <c r="R428" s="6"/>
      <c r="S428" s="22"/>
      <c r="T428" s="23"/>
      <c r="U428" s="22"/>
      <c r="BA428" s="4"/>
      <c r="BB428" s="4"/>
      <c r="BC428" s="7"/>
      <c r="BD428" s="4"/>
      <c r="BE428" s="4"/>
      <c r="BF428" s="7"/>
      <c r="BG428" s="11"/>
      <c r="BH428" s="11"/>
      <c r="BI428" s="11"/>
      <c r="BJ428" s="11"/>
      <c r="BK428" s="4"/>
      <c r="BL428" s="4"/>
      <c r="BM428" s="9"/>
      <c r="BN428" s="9"/>
      <c r="BO428" s="9"/>
      <c r="BP428" s="9"/>
      <c r="BQ428" s="4"/>
      <c r="BR428" s="4"/>
      <c r="BS428" s="7"/>
      <c r="BW428" s="4"/>
      <c r="BX428" s="4"/>
      <c r="BY428" s="7"/>
      <c r="BZ428" s="4"/>
      <c r="CA428" s="4"/>
      <c r="CB428" s="7"/>
      <c r="CF428" s="4"/>
      <c r="CG428" s="4"/>
      <c r="CH428" s="4"/>
      <c r="CI428" s="4"/>
      <c r="CJ428" s="4"/>
      <c r="CK428" s="4"/>
      <c r="CL428" s="4"/>
      <c r="CM428" s="4"/>
      <c r="CN428" s="7"/>
      <c r="CO428" s="7"/>
      <c r="CP428" s="4"/>
      <c r="CQ428" s="4"/>
      <c r="CR428" s="4"/>
      <c r="CS428" s="4"/>
      <c r="CT428" s="8"/>
      <c r="CU428" s="4"/>
      <c r="CV428" s="4"/>
      <c r="CW428" s="4"/>
      <c r="CX428" s="4"/>
      <c r="CY428" s="7"/>
      <c r="CZ428" s="7"/>
      <c r="DA428" s="7"/>
      <c r="DB428" s="4"/>
      <c r="DC428" s="4"/>
      <c r="DD428" s="4"/>
      <c r="DE428" s="4"/>
      <c r="DF428" s="4"/>
      <c r="DG428" s="4"/>
      <c r="DI428" s="4"/>
      <c r="DJ428" s="6"/>
    </row>
    <row r="429" spans="1:114" ht="28" customHeight="1">
      <c r="A429" s="1"/>
      <c r="B429" s="2"/>
      <c r="C429" s="2"/>
      <c r="D429" s="17"/>
      <c r="E429" s="10"/>
      <c r="F429" s="10"/>
      <c r="G429" s="10"/>
      <c r="I429" s="2"/>
      <c r="J429" s="4"/>
      <c r="K429" s="4"/>
      <c r="L429" s="4"/>
      <c r="M429" s="4"/>
      <c r="N429" s="4"/>
      <c r="O429" s="4"/>
      <c r="P429" s="4"/>
      <c r="Q429" s="4"/>
      <c r="R429" s="6"/>
      <c r="S429" s="22"/>
      <c r="T429" s="23"/>
      <c r="U429" s="22"/>
      <c r="BA429" s="4"/>
      <c r="BB429" s="4"/>
      <c r="BC429" s="7"/>
      <c r="BD429" s="4"/>
      <c r="BE429" s="4"/>
      <c r="BF429" s="7"/>
      <c r="BG429" s="11"/>
      <c r="BH429" s="11"/>
      <c r="BI429" s="11"/>
      <c r="BJ429" s="11"/>
      <c r="BK429" s="4"/>
      <c r="BL429" s="4"/>
      <c r="BM429" s="9"/>
      <c r="BN429" s="9"/>
      <c r="BO429" s="9"/>
      <c r="BP429" s="9"/>
      <c r="BQ429" s="4"/>
      <c r="BR429" s="4"/>
      <c r="BS429" s="7"/>
      <c r="BW429" s="4"/>
      <c r="BX429" s="4"/>
      <c r="BY429" s="7"/>
      <c r="BZ429" s="4"/>
      <c r="CA429" s="4"/>
      <c r="CB429" s="7"/>
      <c r="CF429" s="4"/>
      <c r="CG429" s="4"/>
      <c r="CH429" s="4"/>
      <c r="CI429" s="4"/>
      <c r="CJ429" s="4"/>
      <c r="CK429" s="4"/>
      <c r="CL429" s="4"/>
      <c r="CM429" s="4"/>
      <c r="CN429" s="7"/>
      <c r="CO429" s="7"/>
      <c r="CP429" s="4"/>
      <c r="CQ429" s="4"/>
      <c r="CR429" s="4"/>
      <c r="CS429" s="4"/>
      <c r="CT429" s="8"/>
      <c r="CU429" s="4"/>
      <c r="CV429" s="4"/>
      <c r="CW429" s="4"/>
      <c r="CX429" s="4"/>
      <c r="CY429" s="7"/>
      <c r="CZ429" s="7"/>
      <c r="DA429" s="7"/>
      <c r="DB429" s="4"/>
      <c r="DC429" s="4"/>
      <c r="DD429" s="4"/>
      <c r="DE429" s="4"/>
      <c r="DF429" s="4"/>
      <c r="DG429" s="4"/>
      <c r="DI429" s="4"/>
      <c r="DJ429" s="6"/>
    </row>
    <row r="430" spans="1:114" ht="28" customHeight="1">
      <c r="A430" s="1"/>
      <c r="B430" s="2"/>
      <c r="C430" s="2"/>
      <c r="D430" s="17"/>
      <c r="E430" s="10"/>
      <c r="F430" s="10"/>
      <c r="G430" s="10"/>
      <c r="I430" s="2"/>
      <c r="J430" s="4"/>
      <c r="K430" s="4"/>
      <c r="L430" s="4"/>
      <c r="M430" s="4"/>
      <c r="N430" s="4"/>
      <c r="O430" s="4"/>
      <c r="P430" s="4"/>
      <c r="Q430" s="4"/>
      <c r="R430" s="6"/>
      <c r="S430" s="22"/>
      <c r="T430" s="23"/>
      <c r="U430" s="22"/>
      <c r="BA430" s="4"/>
      <c r="BB430" s="4"/>
      <c r="BC430" s="7"/>
      <c r="BD430" s="4"/>
      <c r="BE430" s="4"/>
      <c r="BF430" s="7"/>
      <c r="BG430" s="11"/>
      <c r="BH430" s="11"/>
      <c r="BI430" s="11"/>
      <c r="BJ430" s="11"/>
      <c r="BK430" s="4"/>
      <c r="BL430" s="4"/>
      <c r="BM430" s="9"/>
      <c r="BN430" s="9"/>
      <c r="BO430" s="9"/>
      <c r="BP430" s="9"/>
      <c r="BQ430" s="4"/>
      <c r="BR430" s="4"/>
      <c r="BS430" s="7"/>
      <c r="BW430" s="4"/>
      <c r="BX430" s="4"/>
      <c r="BY430" s="7"/>
      <c r="BZ430" s="4"/>
      <c r="CA430" s="4"/>
      <c r="CB430" s="7"/>
      <c r="CF430" s="4"/>
      <c r="CG430" s="4"/>
      <c r="CH430" s="4"/>
      <c r="CI430" s="4"/>
      <c r="CJ430" s="4"/>
      <c r="CK430" s="4"/>
      <c r="CL430" s="4"/>
      <c r="CM430" s="4"/>
      <c r="CN430" s="7"/>
      <c r="CO430" s="7"/>
      <c r="CP430" s="4"/>
      <c r="CQ430" s="4"/>
      <c r="CR430" s="4"/>
      <c r="CS430" s="4"/>
      <c r="CT430" s="8"/>
      <c r="CU430" s="4"/>
      <c r="CV430" s="4"/>
      <c r="CW430" s="4"/>
      <c r="CX430" s="4"/>
      <c r="CY430" s="7"/>
      <c r="CZ430" s="7"/>
      <c r="DA430" s="7"/>
      <c r="DB430" s="4"/>
      <c r="DC430" s="4"/>
      <c r="DD430" s="4"/>
      <c r="DE430" s="4"/>
      <c r="DF430" s="4"/>
      <c r="DG430" s="4"/>
      <c r="DI430" s="4"/>
      <c r="DJ430" s="6"/>
    </row>
    <row r="431" spans="1:114" ht="28" customHeight="1">
      <c r="A431" s="1"/>
      <c r="B431" s="2"/>
      <c r="C431" s="2"/>
      <c r="D431" s="17"/>
      <c r="E431" s="10"/>
      <c r="F431" s="10"/>
      <c r="G431" s="10"/>
      <c r="I431" s="2"/>
      <c r="J431" s="4"/>
      <c r="K431" s="4"/>
      <c r="L431" s="4"/>
      <c r="M431" s="4"/>
      <c r="N431" s="4"/>
      <c r="O431" s="4"/>
      <c r="P431" s="4"/>
      <c r="Q431" s="4"/>
      <c r="R431" s="6"/>
      <c r="S431" s="22"/>
      <c r="T431" s="23"/>
      <c r="U431" s="22"/>
      <c r="BA431" s="4"/>
      <c r="BB431" s="4"/>
      <c r="BC431" s="7"/>
      <c r="BD431" s="4"/>
      <c r="BE431" s="4"/>
      <c r="BF431" s="7"/>
      <c r="BG431" s="11"/>
      <c r="BH431" s="11"/>
      <c r="BI431" s="11"/>
      <c r="BJ431" s="11"/>
      <c r="BK431" s="4"/>
      <c r="BL431" s="4"/>
      <c r="BM431" s="9"/>
      <c r="BN431" s="9"/>
      <c r="BO431" s="9"/>
      <c r="BP431" s="9"/>
      <c r="BQ431" s="4"/>
      <c r="BR431" s="4"/>
      <c r="BS431" s="7"/>
      <c r="BW431" s="4"/>
      <c r="BX431" s="4"/>
      <c r="BY431" s="7"/>
      <c r="BZ431" s="4"/>
      <c r="CA431" s="4"/>
      <c r="CB431" s="7"/>
      <c r="CF431" s="4"/>
      <c r="CG431" s="4"/>
      <c r="CH431" s="4"/>
      <c r="CI431" s="4"/>
      <c r="CJ431" s="4"/>
      <c r="CK431" s="4"/>
      <c r="CL431" s="4"/>
      <c r="CM431" s="4"/>
      <c r="CN431" s="7"/>
      <c r="CO431" s="7"/>
      <c r="CP431" s="4"/>
      <c r="CQ431" s="4"/>
      <c r="CR431" s="4"/>
      <c r="CS431" s="4"/>
      <c r="CT431" s="8"/>
      <c r="CU431" s="4"/>
      <c r="CV431" s="4"/>
      <c r="CW431" s="4"/>
      <c r="CX431" s="4"/>
      <c r="CY431" s="7"/>
      <c r="CZ431" s="7"/>
      <c r="DA431" s="7"/>
      <c r="DB431" s="4"/>
      <c r="DC431" s="4"/>
      <c r="DD431" s="4"/>
      <c r="DE431" s="4"/>
      <c r="DF431" s="4"/>
      <c r="DG431" s="4"/>
      <c r="DI431" s="4"/>
      <c r="DJ431" s="6"/>
    </row>
    <row r="432" spans="1:114" ht="28" customHeight="1">
      <c r="A432" s="1"/>
      <c r="B432" s="2"/>
      <c r="C432" s="2"/>
      <c r="D432" s="17"/>
      <c r="E432" s="10"/>
      <c r="F432" s="10"/>
      <c r="G432" s="10"/>
      <c r="I432" s="2"/>
      <c r="J432" s="4"/>
      <c r="K432" s="4"/>
      <c r="L432" s="4"/>
      <c r="M432" s="4"/>
      <c r="N432" s="4"/>
      <c r="O432" s="4"/>
      <c r="P432" s="4"/>
      <c r="Q432" s="4"/>
      <c r="R432" s="6"/>
      <c r="S432" s="22"/>
      <c r="T432" s="23"/>
      <c r="U432" s="22"/>
      <c r="BA432" s="4"/>
      <c r="BB432" s="4"/>
      <c r="BC432" s="7"/>
      <c r="BD432" s="4"/>
      <c r="BE432" s="4"/>
      <c r="BF432" s="7"/>
      <c r="BG432" s="11"/>
      <c r="BH432" s="11"/>
      <c r="BI432" s="11"/>
      <c r="BJ432" s="11"/>
      <c r="BK432" s="4"/>
      <c r="BL432" s="4"/>
      <c r="BM432" s="9"/>
      <c r="BN432" s="9"/>
      <c r="BO432" s="9"/>
      <c r="BP432" s="9"/>
      <c r="BQ432" s="4"/>
      <c r="BR432" s="4"/>
      <c r="BS432" s="7"/>
      <c r="BW432" s="4"/>
      <c r="BX432" s="4"/>
      <c r="BY432" s="7"/>
      <c r="BZ432" s="4"/>
      <c r="CA432" s="4"/>
      <c r="CB432" s="7"/>
      <c r="CF432" s="4"/>
      <c r="CG432" s="4"/>
      <c r="CH432" s="4"/>
      <c r="CI432" s="4"/>
      <c r="CJ432" s="4"/>
      <c r="CK432" s="4"/>
      <c r="CL432" s="4"/>
      <c r="CM432" s="4"/>
      <c r="CN432" s="7"/>
      <c r="CO432" s="7"/>
      <c r="CP432" s="4"/>
      <c r="CQ432" s="4"/>
      <c r="CR432" s="4"/>
      <c r="CS432" s="4"/>
      <c r="CT432" s="8"/>
      <c r="CU432" s="4"/>
      <c r="CV432" s="4"/>
      <c r="CW432" s="4"/>
      <c r="CX432" s="4"/>
      <c r="CY432" s="7"/>
      <c r="CZ432" s="7"/>
      <c r="DA432" s="7"/>
      <c r="DB432" s="4"/>
      <c r="DC432" s="4"/>
      <c r="DD432" s="4"/>
      <c r="DE432" s="4"/>
      <c r="DF432" s="4"/>
      <c r="DG432" s="4"/>
      <c r="DI432" s="4"/>
      <c r="DJ432" s="6"/>
    </row>
    <row r="433" spans="1:114" ht="28" customHeight="1">
      <c r="A433" s="1"/>
      <c r="B433" s="2"/>
      <c r="C433" s="2"/>
      <c r="D433" s="17"/>
      <c r="E433" s="10"/>
      <c r="F433" s="10"/>
      <c r="G433" s="10"/>
      <c r="I433" s="2"/>
      <c r="J433" s="4"/>
      <c r="K433" s="4"/>
      <c r="L433" s="4"/>
      <c r="M433" s="4"/>
      <c r="N433" s="4"/>
      <c r="O433" s="4"/>
      <c r="P433" s="4"/>
      <c r="Q433" s="4"/>
      <c r="R433" s="6"/>
      <c r="S433" s="22"/>
      <c r="T433" s="23"/>
      <c r="U433" s="22"/>
      <c r="BA433" s="4"/>
      <c r="BB433" s="4"/>
      <c r="BC433" s="7"/>
      <c r="BD433" s="4"/>
      <c r="BE433" s="4"/>
      <c r="BF433" s="7"/>
      <c r="BG433" s="11"/>
      <c r="BH433" s="11"/>
      <c r="BI433" s="11"/>
      <c r="BJ433" s="11"/>
      <c r="BK433" s="4"/>
      <c r="BL433" s="4"/>
      <c r="BM433" s="9"/>
      <c r="BN433" s="9"/>
      <c r="BO433" s="9"/>
      <c r="BP433" s="9"/>
      <c r="BQ433" s="4"/>
      <c r="BR433" s="4"/>
      <c r="BS433" s="7"/>
      <c r="BW433" s="4"/>
      <c r="BX433" s="4"/>
      <c r="BY433" s="7"/>
      <c r="BZ433" s="4"/>
      <c r="CA433" s="4"/>
      <c r="CB433" s="7"/>
      <c r="CF433" s="4"/>
      <c r="CG433" s="4"/>
      <c r="CH433" s="4"/>
      <c r="CI433" s="4"/>
      <c r="CJ433" s="4"/>
      <c r="CK433" s="4"/>
      <c r="CL433" s="4"/>
      <c r="CM433" s="4"/>
      <c r="CN433" s="7"/>
      <c r="CO433" s="7"/>
      <c r="CP433" s="4"/>
      <c r="CQ433" s="4"/>
      <c r="CR433" s="4"/>
      <c r="CS433" s="4"/>
      <c r="CT433" s="8"/>
      <c r="CU433" s="4"/>
      <c r="CV433" s="4"/>
      <c r="CW433" s="4"/>
      <c r="CX433" s="4"/>
      <c r="CY433" s="7"/>
      <c r="CZ433" s="7"/>
      <c r="DA433" s="7"/>
      <c r="DB433" s="4"/>
      <c r="DC433" s="4"/>
      <c r="DD433" s="4"/>
      <c r="DE433" s="4"/>
      <c r="DF433" s="4"/>
      <c r="DG433" s="4"/>
      <c r="DI433" s="4"/>
      <c r="DJ433" s="6"/>
    </row>
    <row r="434" spans="1:114" ht="28" customHeight="1">
      <c r="A434" s="1"/>
      <c r="B434" s="2"/>
      <c r="C434" s="2"/>
      <c r="D434" s="17"/>
      <c r="E434" s="10"/>
      <c r="F434" s="10"/>
      <c r="G434" s="10"/>
      <c r="I434" s="2"/>
      <c r="J434" s="4"/>
      <c r="K434" s="4"/>
      <c r="L434" s="4"/>
      <c r="M434" s="4"/>
      <c r="N434" s="4"/>
      <c r="O434" s="4"/>
      <c r="P434" s="4"/>
      <c r="Q434" s="4"/>
      <c r="R434" s="6"/>
      <c r="S434" s="22"/>
      <c r="T434" s="23"/>
      <c r="U434" s="22"/>
      <c r="BA434" s="4"/>
      <c r="BB434" s="4"/>
      <c r="BC434" s="7"/>
      <c r="BD434" s="4"/>
      <c r="BE434" s="4"/>
      <c r="BF434" s="7"/>
      <c r="BG434" s="11"/>
      <c r="BH434" s="11"/>
      <c r="BI434" s="11"/>
      <c r="BJ434" s="11"/>
      <c r="BK434" s="4"/>
      <c r="BL434" s="4"/>
      <c r="BM434" s="9"/>
      <c r="BN434" s="9"/>
      <c r="BO434" s="9"/>
      <c r="BP434" s="9"/>
      <c r="BQ434" s="4"/>
      <c r="BR434" s="4"/>
      <c r="BS434" s="7"/>
      <c r="BW434" s="4"/>
      <c r="BX434" s="4"/>
      <c r="BY434" s="7"/>
      <c r="BZ434" s="4"/>
      <c r="CA434" s="4"/>
      <c r="CB434" s="7"/>
      <c r="CF434" s="4"/>
      <c r="CG434" s="4"/>
      <c r="CH434" s="4"/>
      <c r="CI434" s="4"/>
      <c r="CJ434" s="4"/>
      <c r="CK434" s="4"/>
      <c r="CL434" s="4"/>
      <c r="CM434" s="4"/>
      <c r="CN434" s="7"/>
      <c r="CO434" s="7"/>
      <c r="CP434" s="4"/>
      <c r="CQ434" s="4"/>
      <c r="CR434" s="4"/>
      <c r="CS434" s="4"/>
      <c r="CT434" s="8"/>
      <c r="CU434" s="4"/>
      <c r="CV434" s="4"/>
      <c r="CW434" s="4"/>
      <c r="CX434" s="4"/>
      <c r="CY434" s="7"/>
      <c r="CZ434" s="7"/>
      <c r="DA434" s="7"/>
      <c r="DB434" s="4"/>
      <c r="DC434" s="4"/>
      <c r="DD434" s="4"/>
      <c r="DE434" s="4"/>
      <c r="DF434" s="4"/>
      <c r="DG434" s="4"/>
      <c r="DI434" s="4"/>
      <c r="DJ434" s="6"/>
    </row>
    <row r="435" spans="1:114" ht="28" customHeight="1">
      <c r="A435" s="1"/>
      <c r="B435" s="2"/>
      <c r="C435" s="2"/>
      <c r="D435" s="17"/>
      <c r="E435" s="10"/>
      <c r="F435" s="10"/>
      <c r="G435" s="10"/>
      <c r="I435" s="2"/>
      <c r="J435" s="4"/>
      <c r="K435" s="4"/>
      <c r="L435" s="4"/>
      <c r="M435" s="4"/>
      <c r="N435" s="4"/>
      <c r="O435" s="4"/>
      <c r="P435" s="4"/>
      <c r="Q435" s="4"/>
      <c r="R435" s="6"/>
      <c r="S435" s="22"/>
      <c r="T435" s="23"/>
      <c r="U435" s="22"/>
      <c r="BA435" s="4"/>
      <c r="BB435" s="4"/>
      <c r="BC435" s="7"/>
      <c r="BD435" s="4"/>
      <c r="BE435" s="4"/>
      <c r="BF435" s="7"/>
      <c r="BG435" s="11"/>
      <c r="BH435" s="11"/>
      <c r="BI435" s="11"/>
      <c r="BJ435" s="11"/>
      <c r="BK435" s="4"/>
      <c r="BL435" s="4"/>
      <c r="BM435" s="9"/>
      <c r="BN435" s="9"/>
      <c r="BO435" s="9"/>
      <c r="BP435" s="9"/>
      <c r="BQ435" s="4"/>
      <c r="BR435" s="4"/>
      <c r="BS435" s="7"/>
      <c r="BW435" s="4"/>
      <c r="BX435" s="4"/>
      <c r="BY435" s="7"/>
      <c r="BZ435" s="4"/>
      <c r="CA435" s="4"/>
      <c r="CB435" s="7"/>
      <c r="CF435" s="4"/>
      <c r="CG435" s="4"/>
      <c r="CH435" s="4"/>
      <c r="CI435" s="4"/>
      <c r="CJ435" s="4"/>
      <c r="CK435" s="4"/>
      <c r="CL435" s="4"/>
      <c r="CM435" s="4"/>
      <c r="CN435" s="7"/>
      <c r="CO435" s="7"/>
      <c r="CP435" s="4"/>
      <c r="CQ435" s="4"/>
      <c r="CR435" s="4"/>
      <c r="CS435" s="4"/>
      <c r="CT435" s="8"/>
      <c r="CU435" s="4"/>
      <c r="CV435" s="4"/>
      <c r="CW435" s="4"/>
      <c r="CX435" s="4"/>
      <c r="CY435" s="7"/>
      <c r="CZ435" s="7"/>
      <c r="DA435" s="7"/>
      <c r="DB435" s="4"/>
      <c r="DC435" s="4"/>
      <c r="DD435" s="4"/>
      <c r="DE435" s="4"/>
      <c r="DF435" s="4"/>
      <c r="DG435" s="4"/>
      <c r="DI435" s="4"/>
      <c r="DJ435" s="6"/>
    </row>
    <row r="436" spans="1:114" ht="28" customHeight="1">
      <c r="A436" s="1"/>
      <c r="B436" s="2"/>
      <c r="C436" s="2"/>
      <c r="D436" s="17"/>
      <c r="E436" s="10"/>
      <c r="F436" s="10"/>
      <c r="G436" s="10"/>
      <c r="I436" s="2"/>
      <c r="J436" s="4"/>
      <c r="K436" s="4"/>
      <c r="L436" s="4"/>
      <c r="M436" s="4"/>
      <c r="N436" s="4"/>
      <c r="O436" s="4"/>
      <c r="P436" s="4"/>
      <c r="Q436" s="4"/>
      <c r="R436" s="6"/>
      <c r="S436" s="22"/>
      <c r="T436" s="23"/>
      <c r="U436" s="22"/>
      <c r="BA436" s="4"/>
      <c r="BB436" s="4"/>
      <c r="BC436" s="7"/>
      <c r="BD436" s="4"/>
      <c r="BE436" s="4"/>
      <c r="BF436" s="7"/>
      <c r="BG436" s="11"/>
      <c r="BH436" s="11"/>
      <c r="BI436" s="11"/>
      <c r="BJ436" s="11"/>
      <c r="BK436" s="4"/>
      <c r="BL436" s="4"/>
      <c r="BM436" s="9"/>
      <c r="BN436" s="9"/>
      <c r="BO436" s="9"/>
      <c r="BP436" s="9"/>
      <c r="BQ436" s="4"/>
      <c r="BR436" s="4"/>
      <c r="BS436" s="7"/>
      <c r="BW436" s="4"/>
      <c r="BX436" s="4"/>
      <c r="BY436" s="7"/>
      <c r="BZ436" s="4"/>
      <c r="CA436" s="4"/>
      <c r="CB436" s="7"/>
      <c r="CF436" s="4"/>
      <c r="CG436" s="4"/>
      <c r="CH436" s="4"/>
      <c r="CI436" s="4"/>
      <c r="CJ436" s="4"/>
      <c r="CK436" s="4"/>
      <c r="CL436" s="4"/>
      <c r="CM436" s="4"/>
      <c r="CN436" s="7"/>
      <c r="CO436" s="7"/>
      <c r="CP436" s="4"/>
      <c r="CQ436" s="4"/>
      <c r="CR436" s="4"/>
      <c r="CS436" s="4"/>
      <c r="CT436" s="8"/>
      <c r="CU436" s="4"/>
      <c r="CV436" s="4"/>
      <c r="CW436" s="4"/>
      <c r="CX436" s="4"/>
      <c r="CY436" s="7"/>
      <c r="CZ436" s="7"/>
      <c r="DA436" s="7"/>
      <c r="DB436" s="4"/>
      <c r="DC436" s="4"/>
      <c r="DD436" s="4"/>
      <c r="DE436" s="4"/>
      <c r="DF436" s="4"/>
      <c r="DG436" s="4"/>
      <c r="DI436" s="4"/>
      <c r="DJ436" s="6"/>
    </row>
    <row r="437" spans="1:114" ht="28" customHeight="1">
      <c r="A437" s="1"/>
      <c r="B437" s="2"/>
      <c r="C437" s="2"/>
      <c r="D437" s="17"/>
      <c r="E437" s="10"/>
      <c r="F437" s="10"/>
      <c r="G437" s="10"/>
      <c r="I437" s="2"/>
      <c r="J437" s="4"/>
      <c r="K437" s="4"/>
      <c r="L437" s="4"/>
      <c r="M437" s="4"/>
      <c r="N437" s="4"/>
      <c r="O437" s="4"/>
      <c r="P437" s="4"/>
      <c r="Q437" s="4"/>
      <c r="R437" s="6"/>
      <c r="S437" s="22"/>
      <c r="T437" s="23"/>
      <c r="U437" s="22"/>
      <c r="BA437" s="4"/>
      <c r="BB437" s="4"/>
      <c r="BC437" s="7"/>
      <c r="BD437" s="4"/>
      <c r="BE437" s="4"/>
      <c r="BF437" s="7"/>
      <c r="BG437" s="11"/>
      <c r="BH437" s="11"/>
      <c r="BI437" s="11"/>
      <c r="BJ437" s="11"/>
      <c r="BK437" s="4"/>
      <c r="BL437" s="4"/>
      <c r="BM437" s="9"/>
      <c r="BN437" s="9"/>
      <c r="BO437" s="9"/>
      <c r="BP437" s="9"/>
      <c r="BQ437" s="4"/>
      <c r="BR437" s="4"/>
      <c r="BS437" s="7"/>
      <c r="BW437" s="4"/>
      <c r="BX437" s="4"/>
      <c r="BY437" s="7"/>
      <c r="BZ437" s="4"/>
      <c r="CA437" s="4"/>
      <c r="CB437" s="7"/>
      <c r="CF437" s="4"/>
      <c r="CG437" s="4"/>
      <c r="CH437" s="4"/>
      <c r="CI437" s="4"/>
      <c r="CJ437" s="4"/>
      <c r="CK437" s="4"/>
      <c r="CL437" s="4"/>
      <c r="CM437" s="4"/>
      <c r="CN437" s="7"/>
      <c r="CO437" s="7"/>
      <c r="CP437" s="4"/>
      <c r="CQ437" s="4"/>
      <c r="CR437" s="4"/>
      <c r="CS437" s="4"/>
      <c r="CT437" s="8"/>
      <c r="CU437" s="4"/>
      <c r="CV437" s="4"/>
      <c r="CW437" s="4"/>
      <c r="CX437" s="4"/>
      <c r="CY437" s="7"/>
      <c r="CZ437" s="7"/>
      <c r="DA437" s="7"/>
      <c r="DB437" s="4"/>
      <c r="DC437" s="4"/>
      <c r="DD437" s="4"/>
      <c r="DE437" s="4"/>
      <c r="DF437" s="4"/>
      <c r="DG437" s="4"/>
      <c r="DI437" s="4"/>
      <c r="DJ437" s="6"/>
    </row>
    <row r="438" spans="1:114" ht="28" customHeight="1">
      <c r="A438" s="1"/>
      <c r="B438" s="2"/>
      <c r="C438" s="2"/>
      <c r="D438" s="17"/>
      <c r="E438" s="10"/>
      <c r="F438" s="10"/>
      <c r="G438" s="10"/>
      <c r="I438" s="2"/>
      <c r="J438" s="4"/>
      <c r="K438" s="4"/>
      <c r="L438" s="4"/>
      <c r="M438" s="4"/>
      <c r="N438" s="4"/>
      <c r="O438" s="4"/>
      <c r="P438" s="4"/>
      <c r="Q438" s="4"/>
      <c r="R438" s="6"/>
      <c r="S438" s="22"/>
      <c r="T438" s="23"/>
      <c r="U438" s="22"/>
      <c r="BA438" s="4"/>
      <c r="BB438" s="4"/>
      <c r="BC438" s="7"/>
      <c r="BD438" s="4"/>
      <c r="BE438" s="4"/>
      <c r="BF438" s="7"/>
      <c r="BG438" s="11"/>
      <c r="BH438" s="11"/>
      <c r="BI438" s="11"/>
      <c r="BJ438" s="11"/>
      <c r="BK438" s="4"/>
      <c r="BL438" s="4"/>
      <c r="BM438" s="9"/>
      <c r="BN438" s="9"/>
      <c r="BO438" s="9"/>
      <c r="BP438" s="9"/>
      <c r="BQ438" s="4"/>
      <c r="BR438" s="4"/>
      <c r="BS438" s="7"/>
      <c r="BW438" s="4"/>
      <c r="BX438" s="4"/>
      <c r="BY438" s="7"/>
      <c r="BZ438" s="4"/>
      <c r="CA438" s="4"/>
      <c r="CB438" s="7"/>
      <c r="CF438" s="4"/>
      <c r="CG438" s="4"/>
      <c r="CH438" s="4"/>
      <c r="CI438" s="4"/>
      <c r="CJ438" s="4"/>
      <c r="CK438" s="4"/>
      <c r="CL438" s="4"/>
      <c r="CM438" s="4"/>
      <c r="CN438" s="7"/>
      <c r="CO438" s="7"/>
      <c r="CP438" s="4"/>
      <c r="CQ438" s="4"/>
      <c r="CR438" s="4"/>
      <c r="CS438" s="4"/>
      <c r="CT438" s="8"/>
      <c r="CU438" s="4"/>
      <c r="CV438" s="4"/>
      <c r="CW438" s="4"/>
      <c r="CX438" s="4"/>
      <c r="CY438" s="7"/>
      <c r="CZ438" s="7"/>
      <c r="DA438" s="7"/>
      <c r="DB438" s="4"/>
      <c r="DC438" s="4"/>
      <c r="DD438" s="4"/>
      <c r="DE438" s="4"/>
      <c r="DF438" s="4"/>
      <c r="DG438" s="4"/>
      <c r="DI438" s="4"/>
      <c r="DJ438" s="6"/>
    </row>
    <row r="439" spans="1:114" ht="28" customHeight="1">
      <c r="A439" s="1"/>
      <c r="B439" s="2"/>
      <c r="C439" s="2"/>
      <c r="D439" s="17"/>
      <c r="E439" s="10"/>
      <c r="F439" s="10"/>
      <c r="G439" s="10"/>
      <c r="I439" s="2"/>
      <c r="J439" s="4"/>
      <c r="K439" s="4"/>
      <c r="L439" s="4"/>
      <c r="M439" s="4"/>
      <c r="N439" s="4"/>
      <c r="O439" s="4"/>
      <c r="P439" s="4"/>
      <c r="Q439" s="4"/>
      <c r="R439" s="6"/>
      <c r="S439" s="22"/>
      <c r="T439" s="23"/>
      <c r="U439" s="22"/>
      <c r="BA439" s="4"/>
      <c r="BB439" s="4"/>
      <c r="BC439" s="7"/>
      <c r="BD439" s="4"/>
      <c r="BE439" s="4"/>
      <c r="BF439" s="7"/>
      <c r="BG439" s="11"/>
      <c r="BH439" s="11"/>
      <c r="BI439" s="11"/>
      <c r="BJ439" s="11"/>
      <c r="BK439" s="4"/>
      <c r="BL439" s="4"/>
      <c r="BM439" s="9"/>
      <c r="BN439" s="9"/>
      <c r="BO439" s="9"/>
      <c r="BP439" s="9"/>
      <c r="BQ439" s="4"/>
      <c r="BR439" s="4"/>
      <c r="BS439" s="7"/>
      <c r="BW439" s="4"/>
      <c r="BX439" s="4"/>
      <c r="BY439" s="7"/>
      <c r="BZ439" s="4"/>
      <c r="CA439" s="4"/>
      <c r="CB439" s="7"/>
      <c r="CF439" s="4"/>
      <c r="CG439" s="4"/>
      <c r="CH439" s="4"/>
      <c r="CI439" s="4"/>
      <c r="CJ439" s="4"/>
      <c r="CK439" s="4"/>
      <c r="CL439" s="4"/>
      <c r="CM439" s="4"/>
      <c r="CN439" s="7"/>
      <c r="CO439" s="7"/>
      <c r="CP439" s="4"/>
      <c r="CQ439" s="4"/>
      <c r="CR439" s="4"/>
      <c r="CS439" s="4"/>
      <c r="CT439" s="8"/>
      <c r="CU439" s="4"/>
      <c r="CV439" s="4"/>
      <c r="CW439" s="4"/>
      <c r="CX439" s="4"/>
      <c r="CY439" s="7"/>
      <c r="CZ439" s="7"/>
      <c r="DA439" s="7"/>
      <c r="DB439" s="4"/>
      <c r="DC439" s="4"/>
      <c r="DD439" s="4"/>
      <c r="DE439" s="4"/>
      <c r="DF439" s="4"/>
      <c r="DG439" s="4"/>
      <c r="DI439" s="4"/>
      <c r="DJ439" s="6"/>
    </row>
    <row r="440" spans="1:114" ht="28" customHeight="1">
      <c r="A440" s="1"/>
      <c r="B440" s="2"/>
      <c r="C440" s="2"/>
      <c r="D440" s="17"/>
      <c r="E440" s="10"/>
      <c r="F440" s="10"/>
      <c r="G440" s="10"/>
      <c r="I440" s="2"/>
      <c r="J440" s="4"/>
      <c r="K440" s="4"/>
      <c r="L440" s="4"/>
      <c r="M440" s="4"/>
      <c r="N440" s="4"/>
      <c r="O440" s="4"/>
      <c r="P440" s="4"/>
      <c r="Q440" s="4"/>
      <c r="R440" s="6"/>
      <c r="S440" s="22"/>
      <c r="T440" s="23"/>
      <c r="U440" s="22"/>
      <c r="BA440" s="4"/>
      <c r="BB440" s="4"/>
      <c r="BC440" s="7"/>
      <c r="BD440" s="4"/>
      <c r="BE440" s="4"/>
      <c r="BF440" s="7"/>
      <c r="BG440" s="11"/>
      <c r="BH440" s="11"/>
      <c r="BI440" s="11"/>
      <c r="BJ440" s="11"/>
      <c r="BK440" s="4"/>
      <c r="BL440" s="4"/>
      <c r="BM440" s="9"/>
      <c r="BN440" s="9"/>
      <c r="BO440" s="9"/>
      <c r="BP440" s="9"/>
      <c r="BQ440" s="4"/>
      <c r="BR440" s="4"/>
      <c r="BS440" s="7"/>
      <c r="BW440" s="4"/>
      <c r="BX440" s="4"/>
      <c r="BY440" s="7"/>
      <c r="BZ440" s="4"/>
      <c r="CA440" s="4"/>
      <c r="CB440" s="7"/>
      <c r="CF440" s="4"/>
      <c r="CG440" s="4"/>
      <c r="CH440" s="4"/>
      <c r="CI440" s="4"/>
      <c r="CJ440" s="4"/>
      <c r="CK440" s="4"/>
      <c r="CL440" s="4"/>
      <c r="CM440" s="4"/>
      <c r="CN440" s="7"/>
      <c r="CO440" s="7"/>
      <c r="CP440" s="4"/>
      <c r="CQ440" s="4"/>
      <c r="CR440" s="4"/>
      <c r="CS440" s="4"/>
      <c r="CT440" s="8"/>
      <c r="CU440" s="4"/>
      <c r="CV440" s="4"/>
      <c r="CW440" s="4"/>
      <c r="CX440" s="4"/>
      <c r="CY440" s="7"/>
      <c r="CZ440" s="7"/>
      <c r="DA440" s="7"/>
      <c r="DB440" s="4"/>
      <c r="DC440" s="4"/>
      <c r="DD440" s="4"/>
      <c r="DE440" s="4"/>
      <c r="DF440" s="4"/>
      <c r="DG440" s="4"/>
      <c r="DI440" s="4"/>
      <c r="DJ440" s="6"/>
    </row>
    <row r="441" spans="1:114" ht="28" customHeight="1">
      <c r="A441" s="1"/>
      <c r="B441" s="2"/>
      <c r="C441" s="2"/>
      <c r="D441" s="17"/>
      <c r="E441" s="10"/>
      <c r="F441" s="10"/>
      <c r="G441" s="10"/>
      <c r="I441" s="2"/>
      <c r="J441" s="4"/>
      <c r="K441" s="4"/>
      <c r="L441" s="4"/>
      <c r="M441" s="4"/>
      <c r="N441" s="4"/>
      <c r="O441" s="4"/>
      <c r="P441" s="4"/>
      <c r="Q441" s="4"/>
      <c r="R441" s="6"/>
      <c r="S441" s="22"/>
      <c r="T441" s="23"/>
      <c r="U441" s="22"/>
      <c r="BA441" s="4"/>
      <c r="BB441" s="4"/>
      <c r="BC441" s="7"/>
      <c r="BD441" s="4"/>
      <c r="BE441" s="4"/>
      <c r="BF441" s="7"/>
      <c r="BG441" s="11"/>
      <c r="BH441" s="11"/>
      <c r="BI441" s="11"/>
      <c r="BJ441" s="11"/>
      <c r="BK441" s="4"/>
      <c r="BL441" s="4"/>
      <c r="BM441" s="9"/>
      <c r="BN441" s="9"/>
      <c r="BO441" s="9"/>
      <c r="BP441" s="9"/>
      <c r="BQ441" s="4"/>
      <c r="BR441" s="4"/>
      <c r="BS441" s="7"/>
      <c r="BW441" s="4"/>
      <c r="BX441" s="4"/>
      <c r="BY441" s="7"/>
      <c r="BZ441" s="4"/>
      <c r="CA441" s="4"/>
      <c r="CB441" s="7"/>
      <c r="CF441" s="4"/>
      <c r="CG441" s="4"/>
      <c r="CH441" s="4"/>
      <c r="CI441" s="4"/>
      <c r="CJ441" s="4"/>
      <c r="CK441" s="4"/>
      <c r="CL441" s="4"/>
      <c r="CM441" s="4"/>
      <c r="CN441" s="7"/>
      <c r="CO441" s="7"/>
      <c r="CP441" s="4"/>
      <c r="CQ441" s="4"/>
      <c r="CR441" s="4"/>
      <c r="CS441" s="4"/>
      <c r="CT441" s="8"/>
      <c r="CU441" s="4"/>
      <c r="CV441" s="4"/>
      <c r="CW441" s="4"/>
      <c r="CX441" s="4"/>
      <c r="CY441" s="7"/>
      <c r="CZ441" s="7"/>
      <c r="DA441" s="7"/>
      <c r="DB441" s="4"/>
      <c r="DC441" s="4"/>
      <c r="DD441" s="4"/>
      <c r="DE441" s="4"/>
      <c r="DF441" s="4"/>
      <c r="DG441" s="4"/>
      <c r="DI441" s="4"/>
      <c r="DJ441" s="6"/>
    </row>
    <row r="442" spans="1:114" ht="28" customHeight="1">
      <c r="A442" s="1"/>
      <c r="B442" s="2"/>
      <c r="C442" s="2"/>
      <c r="D442" s="17"/>
      <c r="E442" s="10"/>
      <c r="F442" s="10"/>
      <c r="G442" s="10"/>
      <c r="I442" s="2"/>
      <c r="J442" s="4"/>
      <c r="K442" s="4"/>
      <c r="L442" s="4"/>
      <c r="M442" s="4"/>
      <c r="N442" s="4"/>
      <c r="O442" s="4"/>
      <c r="P442" s="4"/>
      <c r="Q442" s="4"/>
      <c r="R442" s="6"/>
      <c r="S442" s="22"/>
      <c r="T442" s="23"/>
      <c r="U442" s="22"/>
      <c r="BA442" s="4"/>
      <c r="BB442" s="4"/>
      <c r="BC442" s="7"/>
      <c r="BD442" s="4"/>
      <c r="BE442" s="4"/>
      <c r="BF442" s="7"/>
      <c r="BG442" s="11"/>
      <c r="BH442" s="11"/>
      <c r="BI442" s="11"/>
      <c r="BJ442" s="11"/>
      <c r="BK442" s="4"/>
      <c r="BL442" s="4"/>
      <c r="BM442" s="9"/>
      <c r="BN442" s="9"/>
      <c r="BO442" s="9"/>
      <c r="BP442" s="9"/>
      <c r="BQ442" s="4"/>
      <c r="BR442" s="4"/>
      <c r="BS442" s="7"/>
      <c r="BW442" s="4"/>
      <c r="BX442" s="4"/>
      <c r="BY442" s="7"/>
      <c r="BZ442" s="4"/>
      <c r="CA442" s="4"/>
      <c r="CB442" s="7"/>
      <c r="CF442" s="4"/>
      <c r="CG442" s="4"/>
      <c r="CH442" s="4"/>
      <c r="CI442" s="4"/>
      <c r="CJ442" s="4"/>
      <c r="CK442" s="4"/>
      <c r="CL442" s="4"/>
      <c r="CM442" s="4"/>
      <c r="CN442" s="7"/>
      <c r="CO442" s="7"/>
      <c r="CP442" s="4"/>
      <c r="CQ442" s="4"/>
      <c r="CR442" s="4"/>
      <c r="CS442" s="4"/>
      <c r="CT442" s="8"/>
      <c r="CU442" s="4"/>
      <c r="CV442" s="4"/>
      <c r="CW442" s="4"/>
      <c r="CX442" s="4"/>
      <c r="CY442" s="7"/>
      <c r="CZ442" s="7"/>
      <c r="DA442" s="7"/>
      <c r="DB442" s="4"/>
      <c r="DC442" s="4"/>
      <c r="DD442" s="4"/>
      <c r="DE442" s="4"/>
      <c r="DF442" s="4"/>
      <c r="DG442" s="4"/>
      <c r="DI442" s="4"/>
      <c r="DJ442" s="6"/>
    </row>
    <row r="443" spans="1:114" ht="28" customHeight="1">
      <c r="A443" s="1"/>
      <c r="B443" s="2"/>
      <c r="C443" s="2"/>
      <c r="D443" s="17"/>
      <c r="E443" s="10"/>
      <c r="F443" s="10"/>
      <c r="G443" s="10"/>
      <c r="I443" s="2"/>
      <c r="J443" s="4"/>
      <c r="K443" s="4"/>
      <c r="L443" s="4"/>
      <c r="M443" s="4"/>
      <c r="N443" s="4"/>
      <c r="O443" s="4"/>
      <c r="P443" s="4"/>
      <c r="Q443" s="4"/>
      <c r="R443" s="6"/>
      <c r="S443" s="22"/>
      <c r="T443" s="23"/>
      <c r="U443" s="22"/>
      <c r="BA443" s="4"/>
      <c r="BB443" s="4"/>
      <c r="BC443" s="7"/>
      <c r="BD443" s="4"/>
      <c r="BE443" s="4"/>
      <c r="BF443" s="7"/>
      <c r="BG443" s="11"/>
      <c r="BH443" s="11"/>
      <c r="BI443" s="11"/>
      <c r="BJ443" s="11"/>
      <c r="BK443" s="4"/>
      <c r="BL443" s="4"/>
      <c r="BM443" s="9"/>
      <c r="BN443" s="9"/>
      <c r="BO443" s="9"/>
      <c r="BP443" s="9"/>
      <c r="BQ443" s="4"/>
      <c r="BR443" s="4"/>
      <c r="BS443" s="7"/>
      <c r="BW443" s="4"/>
      <c r="BX443" s="4"/>
      <c r="BY443" s="7"/>
      <c r="BZ443" s="4"/>
      <c r="CA443" s="4"/>
      <c r="CB443" s="7"/>
      <c r="CF443" s="4"/>
      <c r="CG443" s="4"/>
      <c r="CH443" s="4"/>
      <c r="CI443" s="4"/>
      <c r="CJ443" s="4"/>
      <c r="CK443" s="4"/>
      <c r="CL443" s="4"/>
      <c r="CM443" s="4"/>
      <c r="CN443" s="7"/>
      <c r="CO443" s="7"/>
      <c r="CP443" s="4"/>
      <c r="CQ443" s="4"/>
      <c r="CR443" s="4"/>
      <c r="CS443" s="4"/>
      <c r="CT443" s="8"/>
      <c r="CU443" s="4"/>
      <c r="CV443" s="4"/>
      <c r="CW443" s="4"/>
      <c r="CX443" s="4"/>
      <c r="CY443" s="7"/>
      <c r="CZ443" s="7"/>
      <c r="DA443" s="7"/>
      <c r="DB443" s="4"/>
      <c r="DC443" s="4"/>
      <c r="DD443" s="4"/>
      <c r="DE443" s="4"/>
      <c r="DF443" s="4"/>
      <c r="DG443" s="4"/>
      <c r="DI443" s="4"/>
      <c r="DJ443" s="6"/>
    </row>
    <row r="444" spans="1:114" ht="28" customHeight="1">
      <c r="A444" s="1"/>
      <c r="B444" s="2"/>
      <c r="C444" s="2"/>
      <c r="D444" s="17"/>
      <c r="E444" s="10"/>
      <c r="F444" s="10"/>
      <c r="G444" s="10"/>
      <c r="I444" s="2"/>
      <c r="J444" s="4"/>
      <c r="K444" s="4"/>
      <c r="L444" s="4"/>
      <c r="M444" s="4"/>
      <c r="N444" s="4"/>
      <c r="O444" s="4"/>
      <c r="P444" s="4"/>
      <c r="Q444" s="4"/>
      <c r="R444" s="6"/>
      <c r="S444" s="22"/>
      <c r="T444" s="23"/>
      <c r="U444" s="22"/>
      <c r="BA444" s="4"/>
      <c r="BB444" s="4"/>
      <c r="BC444" s="7"/>
      <c r="BD444" s="4"/>
      <c r="BE444" s="4"/>
      <c r="BF444" s="7"/>
      <c r="BG444" s="11"/>
      <c r="BH444" s="11"/>
      <c r="BI444" s="11"/>
      <c r="BJ444" s="11"/>
      <c r="BK444" s="4"/>
      <c r="BL444" s="4"/>
      <c r="BM444" s="9"/>
      <c r="BN444" s="9"/>
      <c r="BO444" s="9"/>
      <c r="BP444" s="9"/>
      <c r="BQ444" s="4"/>
      <c r="BR444" s="4"/>
      <c r="BS444" s="7"/>
      <c r="BW444" s="4"/>
      <c r="BX444" s="4"/>
      <c r="BY444" s="7"/>
      <c r="BZ444" s="4"/>
      <c r="CA444" s="4"/>
      <c r="CB444" s="7"/>
      <c r="CF444" s="4"/>
      <c r="CG444" s="4"/>
      <c r="CH444" s="4"/>
      <c r="CI444" s="4"/>
      <c r="CJ444" s="4"/>
      <c r="CK444" s="4"/>
      <c r="CL444" s="4"/>
      <c r="CM444" s="4"/>
      <c r="CN444" s="7"/>
      <c r="CO444" s="7"/>
      <c r="CP444" s="4"/>
      <c r="CQ444" s="4"/>
      <c r="CR444" s="4"/>
      <c r="CS444" s="4"/>
      <c r="CT444" s="8"/>
      <c r="CU444" s="4"/>
      <c r="CV444" s="4"/>
      <c r="CW444" s="4"/>
      <c r="CX444" s="4"/>
      <c r="CY444" s="7"/>
      <c r="CZ444" s="7"/>
      <c r="DA444" s="7"/>
      <c r="DB444" s="4"/>
      <c r="DC444" s="4"/>
      <c r="DD444" s="4"/>
      <c r="DE444" s="4"/>
      <c r="DF444" s="4"/>
      <c r="DG444" s="4"/>
      <c r="DI444" s="4"/>
      <c r="DJ444" s="6"/>
    </row>
    <row r="445" spans="1:114" ht="28" customHeight="1">
      <c r="A445" s="1"/>
      <c r="B445" s="2"/>
      <c r="C445" s="2"/>
      <c r="D445" s="17"/>
      <c r="E445" s="10"/>
      <c r="F445" s="10"/>
      <c r="G445" s="10"/>
      <c r="I445" s="2"/>
      <c r="J445" s="4"/>
      <c r="K445" s="4"/>
      <c r="L445" s="4"/>
      <c r="M445" s="4"/>
      <c r="N445" s="4"/>
      <c r="O445" s="4"/>
      <c r="P445" s="4"/>
      <c r="Q445" s="4"/>
      <c r="R445" s="6"/>
      <c r="S445" s="22"/>
      <c r="T445" s="23"/>
      <c r="U445" s="22"/>
      <c r="BA445" s="4"/>
      <c r="BB445" s="4"/>
      <c r="BC445" s="7"/>
      <c r="BD445" s="4"/>
      <c r="BE445" s="4"/>
      <c r="BF445" s="7"/>
      <c r="BG445" s="11"/>
      <c r="BH445" s="11"/>
      <c r="BI445" s="11"/>
      <c r="BJ445" s="11"/>
      <c r="BK445" s="4"/>
      <c r="BL445" s="4"/>
      <c r="BM445" s="9"/>
      <c r="BN445" s="9"/>
      <c r="BO445" s="9"/>
      <c r="BP445" s="9"/>
      <c r="BQ445" s="4"/>
      <c r="BR445" s="4"/>
      <c r="BS445" s="7"/>
      <c r="BW445" s="4"/>
      <c r="BX445" s="4"/>
      <c r="BY445" s="7"/>
      <c r="BZ445" s="4"/>
      <c r="CA445" s="4"/>
      <c r="CB445" s="7"/>
      <c r="CF445" s="4"/>
      <c r="CG445" s="4"/>
      <c r="CH445" s="4"/>
      <c r="CI445" s="4"/>
      <c r="CJ445" s="4"/>
      <c r="CK445" s="4"/>
      <c r="CL445" s="4"/>
      <c r="CM445" s="4"/>
      <c r="CN445" s="7"/>
      <c r="CO445" s="7"/>
      <c r="CP445" s="4"/>
      <c r="CQ445" s="4"/>
      <c r="CR445" s="4"/>
      <c r="CS445" s="4"/>
      <c r="CT445" s="8"/>
      <c r="CU445" s="4"/>
      <c r="CV445" s="4"/>
      <c r="CW445" s="4"/>
      <c r="CX445" s="4"/>
      <c r="CY445" s="7"/>
      <c r="CZ445" s="7"/>
      <c r="DA445" s="7"/>
      <c r="DB445" s="4"/>
      <c r="DC445" s="4"/>
      <c r="DD445" s="4"/>
      <c r="DE445" s="4"/>
      <c r="DF445" s="4"/>
      <c r="DG445" s="4"/>
      <c r="DI445" s="4"/>
      <c r="DJ445" s="6"/>
    </row>
    <row r="446" spans="1:114" ht="28" customHeight="1">
      <c r="A446" s="1"/>
      <c r="B446" s="2"/>
      <c r="C446" s="2"/>
      <c r="D446" s="17"/>
      <c r="E446" s="10"/>
      <c r="F446" s="10"/>
      <c r="G446" s="10"/>
      <c r="I446" s="2"/>
      <c r="J446" s="4"/>
      <c r="K446" s="4"/>
      <c r="L446" s="4"/>
      <c r="M446" s="4"/>
      <c r="N446" s="4"/>
      <c r="O446" s="4"/>
      <c r="P446" s="4"/>
      <c r="Q446" s="4"/>
      <c r="R446" s="6"/>
      <c r="S446" s="22"/>
      <c r="T446" s="23"/>
      <c r="U446" s="22"/>
      <c r="BA446" s="4"/>
      <c r="BB446" s="4"/>
      <c r="BC446" s="7"/>
      <c r="BD446" s="4"/>
      <c r="BE446" s="4"/>
      <c r="BF446" s="7"/>
      <c r="BG446" s="11"/>
      <c r="BH446" s="11"/>
      <c r="BI446" s="11"/>
      <c r="BJ446" s="11"/>
      <c r="BK446" s="4"/>
      <c r="BL446" s="4"/>
      <c r="BM446" s="9"/>
      <c r="BN446" s="9"/>
      <c r="BO446" s="9"/>
      <c r="BP446" s="9"/>
      <c r="BQ446" s="4"/>
      <c r="BR446" s="4"/>
      <c r="BS446" s="7"/>
      <c r="BW446" s="4"/>
      <c r="BX446" s="4"/>
      <c r="BY446" s="7"/>
      <c r="BZ446" s="4"/>
      <c r="CA446" s="4"/>
      <c r="CB446" s="7"/>
      <c r="CF446" s="4"/>
      <c r="CG446" s="4"/>
      <c r="CH446" s="4"/>
      <c r="CI446" s="4"/>
      <c r="CJ446" s="4"/>
      <c r="CK446" s="4"/>
      <c r="CL446" s="4"/>
      <c r="CM446" s="4"/>
      <c r="CN446" s="7"/>
      <c r="CO446" s="7"/>
      <c r="CP446" s="4"/>
      <c r="CQ446" s="4"/>
      <c r="CR446" s="4"/>
      <c r="CS446" s="4"/>
      <c r="CT446" s="8"/>
      <c r="CU446" s="4"/>
      <c r="CV446" s="4"/>
      <c r="CW446" s="4"/>
      <c r="CX446" s="4"/>
      <c r="CY446" s="7"/>
      <c r="CZ446" s="7"/>
      <c r="DA446" s="7"/>
      <c r="DB446" s="4"/>
      <c r="DC446" s="4"/>
      <c r="DD446" s="4"/>
      <c r="DE446" s="4"/>
      <c r="DF446" s="4"/>
      <c r="DG446" s="4"/>
      <c r="DI446" s="4"/>
      <c r="DJ446" s="6"/>
    </row>
    <row r="447" spans="1:114" ht="28" customHeight="1">
      <c r="A447" s="1"/>
      <c r="B447" s="2"/>
      <c r="C447" s="2"/>
      <c r="D447" s="17"/>
      <c r="E447" s="10"/>
      <c r="F447" s="10"/>
      <c r="G447" s="10"/>
      <c r="I447" s="2"/>
      <c r="J447" s="4"/>
      <c r="K447" s="4"/>
      <c r="L447" s="4"/>
      <c r="M447" s="4"/>
      <c r="N447" s="4"/>
      <c r="O447" s="4"/>
      <c r="P447" s="4"/>
      <c r="Q447" s="4"/>
      <c r="R447" s="6"/>
      <c r="S447" s="22"/>
      <c r="T447" s="23"/>
      <c r="U447" s="22"/>
      <c r="BA447" s="4"/>
      <c r="BB447" s="4"/>
      <c r="BC447" s="7"/>
      <c r="BD447" s="4"/>
      <c r="BE447" s="4"/>
      <c r="BF447" s="7"/>
      <c r="BG447" s="11"/>
      <c r="BH447" s="11"/>
      <c r="BI447" s="11"/>
      <c r="BJ447" s="11"/>
      <c r="BK447" s="4"/>
      <c r="BL447" s="4"/>
      <c r="BM447" s="9"/>
      <c r="BN447" s="9"/>
      <c r="BO447" s="9"/>
      <c r="BP447" s="9"/>
      <c r="BQ447" s="4"/>
      <c r="BR447" s="4"/>
      <c r="BS447" s="7"/>
      <c r="BW447" s="4"/>
      <c r="BX447" s="4"/>
      <c r="BY447" s="7"/>
      <c r="BZ447" s="4"/>
      <c r="CA447" s="4"/>
      <c r="CB447" s="7"/>
      <c r="CF447" s="4"/>
      <c r="CG447" s="4"/>
      <c r="CH447" s="4"/>
      <c r="CI447" s="4"/>
      <c r="CJ447" s="4"/>
      <c r="CK447" s="4"/>
      <c r="CL447" s="4"/>
      <c r="CM447" s="4"/>
      <c r="CN447" s="7"/>
      <c r="CO447" s="7"/>
      <c r="CP447" s="4"/>
      <c r="CQ447" s="4"/>
      <c r="CR447" s="4"/>
      <c r="CS447" s="4"/>
      <c r="CT447" s="8"/>
      <c r="CU447" s="4"/>
      <c r="CV447" s="4"/>
      <c r="CW447" s="4"/>
      <c r="CX447" s="4"/>
      <c r="CY447" s="7"/>
      <c r="CZ447" s="7"/>
      <c r="DA447" s="7"/>
      <c r="DB447" s="4"/>
      <c r="DC447" s="4"/>
      <c r="DD447" s="4"/>
      <c r="DE447" s="4"/>
      <c r="DF447" s="4"/>
      <c r="DG447" s="4"/>
      <c r="DI447" s="4"/>
      <c r="DJ447" s="6"/>
    </row>
    <row r="448" spans="1:114" ht="28" customHeight="1">
      <c r="A448" s="1"/>
      <c r="B448" s="2"/>
      <c r="C448" s="2"/>
      <c r="D448" s="17"/>
      <c r="E448" s="10"/>
      <c r="F448" s="10"/>
      <c r="G448" s="10"/>
      <c r="I448" s="2"/>
      <c r="J448" s="4"/>
      <c r="K448" s="4"/>
      <c r="L448" s="4"/>
      <c r="M448" s="4"/>
      <c r="N448" s="4"/>
      <c r="O448" s="4"/>
      <c r="P448" s="4"/>
      <c r="Q448" s="4"/>
      <c r="R448" s="6"/>
      <c r="S448" s="22"/>
      <c r="T448" s="23"/>
      <c r="U448" s="22"/>
      <c r="BA448" s="4"/>
      <c r="BB448" s="4"/>
      <c r="BC448" s="7"/>
      <c r="BD448" s="4"/>
      <c r="BE448" s="4"/>
      <c r="BF448" s="7"/>
      <c r="BG448" s="11"/>
      <c r="BH448" s="11"/>
      <c r="BI448" s="11"/>
      <c r="BJ448" s="11"/>
      <c r="BK448" s="4"/>
      <c r="BL448" s="4"/>
      <c r="BM448" s="9"/>
      <c r="BN448" s="9"/>
      <c r="BO448" s="9"/>
      <c r="BP448" s="9"/>
      <c r="BQ448" s="4"/>
      <c r="BR448" s="4"/>
      <c r="BS448" s="7"/>
      <c r="BW448" s="4"/>
      <c r="BX448" s="4"/>
      <c r="BY448" s="7"/>
      <c r="BZ448" s="4"/>
      <c r="CA448" s="4"/>
      <c r="CB448" s="7"/>
      <c r="CF448" s="4"/>
      <c r="CG448" s="4"/>
      <c r="CH448" s="4"/>
      <c r="CI448" s="4"/>
      <c r="CJ448" s="4"/>
      <c r="CK448" s="4"/>
      <c r="CL448" s="4"/>
      <c r="CM448" s="4"/>
      <c r="CN448" s="7"/>
      <c r="CO448" s="7"/>
      <c r="CP448" s="4"/>
      <c r="CQ448" s="4"/>
      <c r="CR448" s="4"/>
      <c r="CS448" s="4"/>
      <c r="CT448" s="8"/>
      <c r="CU448" s="4"/>
      <c r="CV448" s="4"/>
      <c r="CW448" s="4"/>
      <c r="CX448" s="4"/>
      <c r="CY448" s="7"/>
      <c r="CZ448" s="7"/>
      <c r="DA448" s="7"/>
      <c r="DB448" s="4"/>
      <c r="DC448" s="4"/>
      <c r="DD448" s="4"/>
      <c r="DE448" s="4"/>
      <c r="DF448" s="4"/>
      <c r="DG448" s="4"/>
      <c r="DI448" s="4"/>
      <c r="DJ448" s="6"/>
    </row>
    <row r="449" spans="1:114" ht="28" customHeight="1">
      <c r="A449" s="1"/>
      <c r="B449" s="2"/>
      <c r="C449" s="2"/>
      <c r="D449" s="17"/>
      <c r="E449" s="10"/>
      <c r="F449" s="10"/>
      <c r="G449" s="10"/>
      <c r="I449" s="2"/>
      <c r="J449" s="4"/>
      <c r="K449" s="4"/>
      <c r="L449" s="4"/>
      <c r="M449" s="4"/>
      <c r="N449" s="4"/>
      <c r="O449" s="4"/>
      <c r="P449" s="4"/>
      <c r="Q449" s="4"/>
      <c r="R449" s="6"/>
      <c r="S449" s="22"/>
      <c r="T449" s="23"/>
      <c r="U449" s="22"/>
      <c r="BA449" s="4"/>
      <c r="BB449" s="4"/>
      <c r="BC449" s="7"/>
      <c r="BD449" s="4"/>
      <c r="BE449" s="4"/>
      <c r="BF449" s="7"/>
      <c r="BG449" s="11"/>
      <c r="BH449" s="11"/>
      <c r="BI449" s="11"/>
      <c r="BJ449" s="11"/>
      <c r="BK449" s="4"/>
      <c r="BL449" s="4"/>
      <c r="BM449" s="9"/>
      <c r="BN449" s="9"/>
      <c r="BO449" s="9"/>
      <c r="BP449" s="9"/>
      <c r="BQ449" s="4"/>
      <c r="BR449" s="4"/>
      <c r="BS449" s="7"/>
      <c r="BW449" s="4"/>
      <c r="BX449" s="4"/>
      <c r="BY449" s="7"/>
      <c r="BZ449" s="4"/>
      <c r="CA449" s="4"/>
      <c r="CB449" s="7"/>
      <c r="CF449" s="4"/>
      <c r="CG449" s="4"/>
      <c r="CH449" s="4"/>
      <c r="CI449" s="4"/>
      <c r="CJ449" s="4"/>
      <c r="CK449" s="4"/>
      <c r="CL449" s="4"/>
      <c r="CM449" s="4"/>
      <c r="CN449" s="7"/>
      <c r="CO449" s="7"/>
      <c r="CP449" s="4"/>
      <c r="CQ449" s="4"/>
      <c r="CR449" s="4"/>
      <c r="CS449" s="4"/>
      <c r="CT449" s="8"/>
      <c r="CU449" s="4"/>
      <c r="CV449" s="4"/>
      <c r="CW449" s="4"/>
      <c r="CX449" s="4"/>
      <c r="CY449" s="7"/>
      <c r="CZ449" s="7"/>
      <c r="DA449" s="7"/>
      <c r="DB449" s="4"/>
      <c r="DC449" s="4"/>
      <c r="DD449" s="4"/>
      <c r="DE449" s="4"/>
      <c r="DF449" s="4"/>
      <c r="DG449" s="4"/>
      <c r="DI449" s="4"/>
      <c r="DJ449" s="6"/>
    </row>
    <row r="450" spans="1:114" ht="28" customHeight="1">
      <c r="A450" s="1"/>
      <c r="B450" s="2"/>
      <c r="C450" s="2"/>
      <c r="D450" s="17"/>
      <c r="E450" s="10"/>
      <c r="F450" s="10"/>
      <c r="G450" s="10"/>
      <c r="I450" s="2"/>
      <c r="J450" s="4"/>
      <c r="K450" s="4"/>
      <c r="L450" s="4"/>
      <c r="M450" s="4"/>
      <c r="N450" s="4"/>
      <c r="O450" s="4"/>
      <c r="P450" s="4"/>
      <c r="Q450" s="4"/>
      <c r="R450" s="6"/>
      <c r="S450" s="22"/>
      <c r="T450" s="23"/>
      <c r="U450" s="22"/>
      <c r="BA450" s="4"/>
      <c r="BB450" s="4"/>
      <c r="BC450" s="7"/>
      <c r="BD450" s="4"/>
      <c r="BE450" s="4"/>
      <c r="BF450" s="7"/>
      <c r="BG450" s="11"/>
      <c r="BH450" s="11"/>
      <c r="BI450" s="11"/>
      <c r="BJ450" s="11"/>
      <c r="BK450" s="4"/>
      <c r="BL450" s="4"/>
      <c r="BM450" s="9"/>
      <c r="BN450" s="9"/>
      <c r="BO450" s="9"/>
      <c r="BP450" s="9"/>
      <c r="BQ450" s="4"/>
      <c r="BR450" s="4"/>
      <c r="BS450" s="7"/>
      <c r="BW450" s="4"/>
      <c r="BX450" s="4"/>
      <c r="BY450" s="7"/>
      <c r="BZ450" s="4"/>
      <c r="CA450" s="4"/>
      <c r="CB450" s="7"/>
      <c r="CF450" s="4"/>
      <c r="CG450" s="4"/>
      <c r="CH450" s="4"/>
      <c r="CI450" s="4"/>
      <c r="CJ450" s="4"/>
      <c r="CK450" s="4"/>
      <c r="CL450" s="4"/>
      <c r="CM450" s="4"/>
      <c r="CN450" s="7"/>
      <c r="CO450" s="7"/>
      <c r="CP450" s="4"/>
      <c r="CQ450" s="4"/>
      <c r="CR450" s="4"/>
      <c r="CS450" s="4"/>
      <c r="CT450" s="8"/>
      <c r="CU450" s="4"/>
      <c r="CV450" s="4"/>
      <c r="CW450" s="4"/>
      <c r="CX450" s="4"/>
      <c r="CY450" s="7"/>
      <c r="CZ450" s="7"/>
      <c r="DA450" s="7"/>
      <c r="DB450" s="4"/>
      <c r="DC450" s="4"/>
      <c r="DD450" s="4"/>
      <c r="DE450" s="4"/>
      <c r="DF450" s="4"/>
      <c r="DG450" s="4"/>
      <c r="DI450" s="4"/>
      <c r="DJ450" s="6"/>
    </row>
    <row r="451" spans="1:114" ht="28" customHeight="1">
      <c r="A451" s="1"/>
      <c r="B451" s="2"/>
      <c r="C451" s="2"/>
      <c r="D451" s="17"/>
      <c r="E451" s="10"/>
      <c r="F451" s="10"/>
      <c r="G451" s="10"/>
      <c r="I451" s="2"/>
      <c r="J451" s="4"/>
      <c r="K451" s="4"/>
      <c r="L451" s="4"/>
      <c r="M451" s="4"/>
      <c r="N451" s="4"/>
      <c r="O451" s="4"/>
      <c r="P451" s="4"/>
      <c r="Q451" s="4"/>
      <c r="R451" s="6"/>
      <c r="S451" s="22"/>
      <c r="T451" s="23"/>
      <c r="U451" s="22"/>
      <c r="BA451" s="4"/>
      <c r="BB451" s="4"/>
      <c r="BC451" s="7"/>
      <c r="BD451" s="4"/>
      <c r="BE451" s="4"/>
      <c r="BF451" s="7"/>
      <c r="BG451" s="11"/>
      <c r="BH451" s="11"/>
      <c r="BI451" s="11"/>
      <c r="BJ451" s="11"/>
      <c r="BK451" s="4"/>
      <c r="BL451" s="4"/>
      <c r="BM451" s="9"/>
      <c r="BN451" s="9"/>
      <c r="BO451" s="9"/>
      <c r="BP451" s="9"/>
      <c r="BQ451" s="4"/>
      <c r="BR451" s="4"/>
      <c r="BS451" s="7"/>
      <c r="BW451" s="4"/>
      <c r="BX451" s="4"/>
      <c r="BY451" s="7"/>
      <c r="BZ451" s="4"/>
      <c r="CA451" s="4"/>
      <c r="CB451" s="7"/>
      <c r="CF451" s="4"/>
      <c r="CG451" s="4"/>
      <c r="CH451" s="4"/>
      <c r="CI451" s="4"/>
      <c r="CJ451" s="4"/>
      <c r="CK451" s="4"/>
      <c r="CL451" s="4"/>
      <c r="CM451" s="4"/>
      <c r="CN451" s="7"/>
      <c r="CO451" s="7"/>
      <c r="CP451" s="4"/>
      <c r="CQ451" s="4"/>
      <c r="CR451" s="4"/>
      <c r="CS451" s="4"/>
      <c r="CT451" s="8"/>
      <c r="CU451" s="4"/>
      <c r="CV451" s="4"/>
      <c r="CW451" s="4"/>
      <c r="CX451" s="4"/>
      <c r="CY451" s="7"/>
      <c r="CZ451" s="7"/>
      <c r="DA451" s="7"/>
      <c r="DB451" s="4"/>
      <c r="DC451" s="4"/>
      <c r="DD451" s="4"/>
      <c r="DE451" s="4"/>
      <c r="DF451" s="4"/>
      <c r="DG451" s="4"/>
      <c r="DI451" s="4"/>
      <c r="DJ451" s="6"/>
    </row>
    <row r="452" spans="1:114" ht="28" customHeight="1">
      <c r="A452" s="1"/>
      <c r="B452" s="2"/>
      <c r="C452" s="2"/>
      <c r="D452" s="17"/>
      <c r="E452" s="10"/>
      <c r="F452" s="10"/>
      <c r="G452" s="10"/>
      <c r="I452" s="2"/>
      <c r="J452" s="4"/>
      <c r="K452" s="4"/>
      <c r="L452" s="4"/>
      <c r="M452" s="4"/>
      <c r="N452" s="4"/>
      <c r="O452" s="4"/>
      <c r="P452" s="4"/>
      <c r="Q452" s="4"/>
      <c r="R452" s="6"/>
      <c r="S452" s="22"/>
      <c r="T452" s="23"/>
      <c r="U452" s="22"/>
      <c r="BA452" s="4"/>
      <c r="BB452" s="4"/>
      <c r="BC452" s="7"/>
      <c r="BD452" s="4"/>
      <c r="BE452" s="4"/>
      <c r="BF452" s="7"/>
      <c r="BG452" s="11"/>
      <c r="BH452" s="11"/>
      <c r="BI452" s="11"/>
      <c r="BJ452" s="11"/>
      <c r="BK452" s="4"/>
      <c r="BL452" s="4"/>
      <c r="BM452" s="9"/>
      <c r="BN452" s="9"/>
      <c r="BO452" s="9"/>
      <c r="BP452" s="9"/>
      <c r="BQ452" s="4"/>
      <c r="BR452" s="4"/>
      <c r="BS452" s="7"/>
      <c r="BW452" s="4"/>
      <c r="BX452" s="4"/>
      <c r="BY452" s="7"/>
      <c r="BZ452" s="4"/>
      <c r="CA452" s="4"/>
      <c r="CB452" s="7"/>
      <c r="CF452" s="4"/>
      <c r="CG452" s="4"/>
      <c r="CH452" s="4"/>
      <c r="CI452" s="4"/>
      <c r="CJ452" s="4"/>
      <c r="CK452" s="4"/>
      <c r="CL452" s="4"/>
      <c r="CM452" s="4"/>
      <c r="CN452" s="7"/>
      <c r="CO452" s="7"/>
      <c r="CP452" s="4"/>
      <c r="CQ452" s="4"/>
      <c r="CR452" s="4"/>
      <c r="CS452" s="4"/>
      <c r="CT452" s="8"/>
      <c r="CU452" s="4"/>
      <c r="CV452" s="4"/>
      <c r="CW452" s="4"/>
      <c r="CX452" s="4"/>
      <c r="CY452" s="7"/>
      <c r="CZ452" s="7"/>
      <c r="DA452" s="7"/>
      <c r="DB452" s="4"/>
      <c r="DC452" s="4"/>
      <c r="DD452" s="4"/>
      <c r="DE452" s="4"/>
      <c r="DF452" s="4"/>
      <c r="DG452" s="4"/>
      <c r="DI452" s="4"/>
      <c r="DJ452" s="6"/>
    </row>
    <row r="453" spans="1:114" ht="28" customHeight="1">
      <c r="A453" s="1"/>
      <c r="B453" s="2"/>
      <c r="C453" s="2"/>
      <c r="D453" s="17"/>
      <c r="E453" s="10"/>
      <c r="F453" s="10"/>
      <c r="G453" s="10"/>
      <c r="I453" s="2"/>
      <c r="J453" s="4"/>
      <c r="K453" s="4"/>
      <c r="L453" s="4"/>
      <c r="M453" s="4"/>
      <c r="N453" s="4"/>
      <c r="O453" s="4"/>
      <c r="P453" s="4"/>
      <c r="Q453" s="4"/>
      <c r="R453" s="6"/>
      <c r="S453" s="22"/>
      <c r="T453" s="23"/>
      <c r="U453" s="22"/>
      <c r="BA453" s="4"/>
      <c r="BB453" s="4"/>
      <c r="BC453" s="7"/>
      <c r="BD453" s="4"/>
      <c r="BE453" s="4"/>
      <c r="BF453" s="7"/>
      <c r="BG453" s="11"/>
      <c r="BH453" s="11"/>
      <c r="BI453" s="11"/>
      <c r="BJ453" s="11"/>
      <c r="BK453" s="4"/>
      <c r="BL453" s="4"/>
      <c r="BM453" s="9"/>
      <c r="BN453" s="9"/>
      <c r="BO453" s="9"/>
      <c r="BP453" s="9"/>
      <c r="BQ453" s="4"/>
      <c r="BR453" s="4"/>
      <c r="BS453" s="7"/>
      <c r="BW453" s="4"/>
      <c r="BX453" s="4"/>
      <c r="BY453" s="7"/>
      <c r="BZ453" s="4"/>
      <c r="CA453" s="4"/>
      <c r="CB453" s="7"/>
      <c r="CF453" s="4"/>
      <c r="CG453" s="4"/>
      <c r="CH453" s="4"/>
      <c r="CI453" s="4"/>
      <c r="CJ453" s="4"/>
      <c r="CK453" s="4"/>
      <c r="CL453" s="4"/>
      <c r="CM453" s="4"/>
      <c r="CN453" s="7"/>
      <c r="CO453" s="7"/>
      <c r="CP453" s="4"/>
      <c r="CQ453" s="4"/>
      <c r="CR453" s="4"/>
      <c r="CS453" s="4"/>
      <c r="CT453" s="8"/>
      <c r="CU453" s="4"/>
      <c r="CV453" s="4"/>
      <c r="CW453" s="4"/>
      <c r="CX453" s="4"/>
      <c r="CY453" s="7"/>
      <c r="CZ453" s="7"/>
      <c r="DA453" s="7"/>
      <c r="DB453" s="4"/>
      <c r="DC453" s="4"/>
      <c r="DD453" s="4"/>
      <c r="DE453" s="4"/>
      <c r="DF453" s="4"/>
      <c r="DG453" s="4"/>
      <c r="DI453" s="4"/>
      <c r="DJ453" s="6"/>
    </row>
    <row r="454" spans="1:114" ht="28" customHeight="1">
      <c r="A454" s="1"/>
      <c r="B454" s="2"/>
      <c r="C454" s="2"/>
      <c r="D454" s="17"/>
      <c r="E454" s="10"/>
      <c r="F454" s="10"/>
      <c r="G454" s="10"/>
      <c r="I454" s="2"/>
      <c r="J454" s="4"/>
      <c r="K454" s="4"/>
      <c r="L454" s="4"/>
      <c r="M454" s="4"/>
      <c r="N454" s="4"/>
      <c r="O454" s="4"/>
      <c r="P454" s="4"/>
      <c r="Q454" s="4"/>
      <c r="R454" s="6"/>
      <c r="S454" s="22"/>
      <c r="T454" s="23"/>
      <c r="U454" s="22"/>
      <c r="BA454" s="4"/>
      <c r="BB454" s="4"/>
      <c r="BC454" s="7"/>
      <c r="BD454" s="4"/>
      <c r="BE454" s="4"/>
      <c r="BF454" s="7"/>
      <c r="BG454" s="11"/>
      <c r="BH454" s="11"/>
      <c r="BI454" s="11"/>
      <c r="BJ454" s="11"/>
      <c r="BK454" s="4"/>
      <c r="BL454" s="4"/>
      <c r="BM454" s="9"/>
      <c r="BN454" s="9"/>
      <c r="BO454" s="9"/>
      <c r="BP454" s="9"/>
      <c r="BQ454" s="4"/>
      <c r="BR454" s="4"/>
      <c r="BS454" s="7"/>
      <c r="BW454" s="4"/>
      <c r="BX454" s="4"/>
      <c r="BY454" s="7"/>
      <c r="BZ454" s="4"/>
      <c r="CA454" s="4"/>
      <c r="CB454" s="7"/>
      <c r="CF454" s="4"/>
      <c r="CG454" s="4"/>
      <c r="CH454" s="4"/>
      <c r="CI454" s="4"/>
      <c r="CJ454" s="4"/>
      <c r="CK454" s="4"/>
      <c r="CL454" s="4"/>
      <c r="CM454" s="4"/>
      <c r="CN454" s="7"/>
      <c r="CO454" s="7"/>
      <c r="CP454" s="4"/>
      <c r="CQ454" s="4"/>
      <c r="CR454" s="4"/>
      <c r="CS454" s="4"/>
      <c r="CT454" s="8"/>
      <c r="CU454" s="4"/>
      <c r="CV454" s="4"/>
      <c r="CW454" s="4"/>
      <c r="CX454" s="4"/>
      <c r="CY454" s="7"/>
      <c r="CZ454" s="7"/>
      <c r="DA454" s="7"/>
      <c r="DB454" s="4"/>
      <c r="DC454" s="4"/>
      <c r="DD454" s="4"/>
      <c r="DE454" s="4"/>
      <c r="DF454" s="4"/>
      <c r="DG454" s="4"/>
      <c r="DI454" s="4"/>
      <c r="DJ454" s="6"/>
    </row>
    <row r="455" spans="1:114" ht="28" customHeight="1">
      <c r="A455" s="1"/>
      <c r="B455" s="2"/>
      <c r="C455" s="2"/>
      <c r="D455" s="17"/>
      <c r="E455" s="10"/>
      <c r="F455" s="10"/>
      <c r="G455" s="10"/>
      <c r="I455" s="2"/>
      <c r="J455" s="4"/>
      <c r="K455" s="4"/>
      <c r="L455" s="4"/>
      <c r="M455" s="4"/>
      <c r="N455" s="4"/>
      <c r="O455" s="4"/>
      <c r="P455" s="4"/>
      <c r="Q455" s="4"/>
      <c r="R455" s="6"/>
      <c r="S455" s="22"/>
      <c r="T455" s="23"/>
      <c r="U455" s="22"/>
      <c r="BA455" s="4"/>
      <c r="BB455" s="4"/>
      <c r="BC455" s="7"/>
      <c r="BD455" s="4"/>
      <c r="BE455" s="4"/>
      <c r="BF455" s="7"/>
      <c r="BG455" s="11"/>
      <c r="BH455" s="11"/>
      <c r="BI455" s="11"/>
      <c r="BJ455" s="11"/>
      <c r="BK455" s="4"/>
      <c r="BL455" s="4"/>
      <c r="BM455" s="9"/>
      <c r="BN455" s="9"/>
      <c r="BO455" s="9"/>
      <c r="BP455" s="9"/>
      <c r="BQ455" s="4"/>
      <c r="BR455" s="4"/>
      <c r="BS455" s="7"/>
      <c r="BW455" s="4"/>
      <c r="BX455" s="4"/>
      <c r="BY455" s="7"/>
      <c r="BZ455" s="4"/>
      <c r="CA455" s="4"/>
      <c r="CB455" s="7"/>
      <c r="CF455" s="4"/>
      <c r="CG455" s="4"/>
      <c r="CH455" s="4"/>
      <c r="CI455" s="4"/>
      <c r="CJ455" s="4"/>
      <c r="CK455" s="4"/>
      <c r="CL455" s="4"/>
      <c r="CM455" s="4"/>
      <c r="CN455" s="7"/>
      <c r="CO455" s="7"/>
      <c r="CP455" s="4"/>
      <c r="CQ455" s="4"/>
      <c r="CR455" s="4"/>
      <c r="CS455" s="4"/>
      <c r="CT455" s="8"/>
      <c r="CU455" s="4"/>
      <c r="CV455" s="4"/>
      <c r="CW455" s="4"/>
      <c r="CX455" s="4"/>
      <c r="CY455" s="7"/>
      <c r="CZ455" s="7"/>
      <c r="DA455" s="7"/>
      <c r="DB455" s="4"/>
      <c r="DC455" s="4"/>
      <c r="DD455" s="4"/>
      <c r="DE455" s="4"/>
      <c r="DF455" s="4"/>
      <c r="DG455" s="4"/>
      <c r="DI455" s="4"/>
      <c r="DJ455" s="6"/>
    </row>
    <row r="456" spans="1:114" ht="28" customHeight="1">
      <c r="A456" s="1"/>
      <c r="B456" s="2"/>
      <c r="C456" s="2"/>
      <c r="D456" s="17"/>
      <c r="E456" s="10"/>
      <c r="F456" s="10"/>
      <c r="G456" s="10"/>
      <c r="I456" s="2"/>
      <c r="J456" s="4"/>
      <c r="K456" s="4"/>
      <c r="L456" s="4"/>
      <c r="M456" s="4"/>
      <c r="N456" s="4"/>
      <c r="O456" s="4"/>
      <c r="P456" s="4"/>
      <c r="Q456" s="4"/>
      <c r="R456" s="6"/>
      <c r="S456" s="22"/>
      <c r="T456" s="23"/>
      <c r="U456" s="22"/>
      <c r="BA456" s="4"/>
      <c r="BB456" s="4"/>
      <c r="BC456" s="7"/>
      <c r="BD456" s="4"/>
      <c r="BE456" s="4"/>
      <c r="BF456" s="7"/>
      <c r="BG456" s="11"/>
      <c r="BH456" s="11"/>
      <c r="BI456" s="11"/>
      <c r="BJ456" s="11"/>
      <c r="BK456" s="4"/>
      <c r="BL456" s="4"/>
      <c r="BM456" s="9"/>
      <c r="BN456" s="9"/>
      <c r="BO456" s="9"/>
      <c r="BP456" s="9"/>
      <c r="BQ456" s="4"/>
      <c r="BR456" s="4"/>
      <c r="BS456" s="7"/>
      <c r="BW456" s="4"/>
      <c r="BX456" s="4"/>
      <c r="BY456" s="7"/>
      <c r="BZ456" s="4"/>
      <c r="CA456" s="4"/>
      <c r="CB456" s="7"/>
      <c r="CF456" s="4"/>
      <c r="CG456" s="4"/>
      <c r="CH456" s="4"/>
      <c r="CI456" s="4"/>
      <c r="CJ456" s="4"/>
      <c r="CK456" s="4"/>
      <c r="CL456" s="4"/>
      <c r="CM456" s="4"/>
      <c r="CN456" s="7"/>
      <c r="CO456" s="7"/>
      <c r="CP456" s="4"/>
      <c r="CQ456" s="4"/>
      <c r="CR456" s="4"/>
      <c r="CS456" s="4"/>
      <c r="CT456" s="8"/>
      <c r="CU456" s="4"/>
      <c r="CV456" s="4"/>
      <c r="CW456" s="4"/>
      <c r="CX456" s="4"/>
      <c r="CY456" s="7"/>
      <c r="CZ456" s="7"/>
      <c r="DA456" s="7"/>
      <c r="DB456" s="4"/>
      <c r="DC456" s="4"/>
      <c r="DD456" s="4"/>
      <c r="DE456" s="4"/>
      <c r="DF456" s="4"/>
      <c r="DG456" s="4"/>
      <c r="DI456" s="4"/>
      <c r="DJ456" s="6"/>
    </row>
    <row r="457" spans="1:114" ht="28" customHeight="1">
      <c r="A457" s="1"/>
      <c r="B457" s="2"/>
      <c r="C457" s="2"/>
      <c r="D457" s="17"/>
      <c r="E457" s="10"/>
      <c r="F457" s="10"/>
      <c r="G457" s="10"/>
      <c r="I457" s="2"/>
      <c r="J457" s="4"/>
      <c r="K457" s="4"/>
      <c r="L457" s="4"/>
      <c r="M457" s="4"/>
      <c r="N457" s="4"/>
      <c r="O457" s="4"/>
      <c r="P457" s="4"/>
      <c r="Q457" s="4"/>
      <c r="R457" s="6"/>
      <c r="S457" s="22"/>
      <c r="T457" s="23"/>
      <c r="U457" s="22"/>
      <c r="BA457" s="4"/>
      <c r="BB457" s="4"/>
      <c r="BC457" s="7"/>
      <c r="BD457" s="4"/>
      <c r="BE457" s="4"/>
      <c r="BF457" s="7"/>
      <c r="BG457" s="11"/>
      <c r="BH457" s="11"/>
      <c r="BI457" s="11"/>
      <c r="BJ457" s="11"/>
      <c r="BK457" s="4"/>
      <c r="BL457" s="4"/>
      <c r="BM457" s="9"/>
      <c r="BN457" s="9"/>
      <c r="BO457" s="9"/>
      <c r="BP457" s="9"/>
      <c r="BQ457" s="4"/>
      <c r="BR457" s="4"/>
      <c r="BS457" s="7"/>
      <c r="BW457" s="4"/>
      <c r="BX457" s="4"/>
      <c r="BY457" s="7"/>
      <c r="BZ457" s="4"/>
      <c r="CA457" s="4"/>
      <c r="CB457" s="7"/>
      <c r="CF457" s="4"/>
      <c r="CG457" s="4"/>
      <c r="CH457" s="4"/>
      <c r="CI457" s="4"/>
      <c r="CJ457" s="4"/>
      <c r="CK457" s="4"/>
      <c r="CL457" s="4"/>
      <c r="CM457" s="4"/>
      <c r="CN457" s="7"/>
      <c r="CO457" s="7"/>
      <c r="CP457" s="4"/>
      <c r="CQ457" s="4"/>
      <c r="CR457" s="4"/>
      <c r="CS457" s="4"/>
      <c r="CT457" s="8"/>
      <c r="CU457" s="4"/>
      <c r="CV457" s="4"/>
      <c r="CW457" s="4"/>
      <c r="CX457" s="4"/>
      <c r="CY457" s="7"/>
      <c r="CZ457" s="7"/>
      <c r="DA457" s="7"/>
      <c r="DB457" s="4"/>
      <c r="DC457" s="4"/>
      <c r="DD457" s="4"/>
      <c r="DE457" s="4"/>
      <c r="DF457" s="4"/>
      <c r="DG457" s="4"/>
      <c r="DI457" s="4"/>
      <c r="DJ457" s="6"/>
    </row>
    <row r="458" spans="1:114" ht="28" customHeight="1">
      <c r="A458" s="1"/>
      <c r="B458" s="2"/>
      <c r="C458" s="2"/>
      <c r="D458" s="17"/>
      <c r="E458" s="10"/>
      <c r="F458" s="10"/>
      <c r="G458" s="10"/>
      <c r="I458" s="2"/>
      <c r="J458" s="4"/>
      <c r="K458" s="4"/>
      <c r="L458" s="4"/>
      <c r="M458" s="4"/>
      <c r="N458" s="4"/>
      <c r="O458" s="4"/>
      <c r="P458" s="4"/>
      <c r="Q458" s="4"/>
      <c r="R458" s="6"/>
      <c r="S458" s="22"/>
      <c r="T458" s="23"/>
      <c r="U458" s="22"/>
      <c r="BA458" s="4"/>
      <c r="BB458" s="4"/>
      <c r="BC458" s="7"/>
      <c r="BD458" s="4"/>
      <c r="BE458" s="4"/>
      <c r="BF458" s="7"/>
      <c r="BG458" s="11"/>
      <c r="BH458" s="11"/>
      <c r="BI458" s="11"/>
      <c r="BJ458" s="11"/>
      <c r="BK458" s="4"/>
      <c r="BL458" s="4"/>
      <c r="BM458" s="9"/>
      <c r="BN458" s="9"/>
      <c r="BO458" s="9"/>
      <c r="BP458" s="9"/>
      <c r="BQ458" s="4"/>
      <c r="BR458" s="4"/>
      <c r="BS458" s="7"/>
      <c r="BW458" s="4"/>
      <c r="BX458" s="4"/>
      <c r="BY458" s="7"/>
      <c r="BZ458" s="4"/>
      <c r="CA458" s="4"/>
      <c r="CB458" s="7"/>
      <c r="CF458" s="4"/>
      <c r="CG458" s="4"/>
      <c r="CH458" s="4"/>
      <c r="CI458" s="4"/>
      <c r="CJ458" s="4"/>
      <c r="CK458" s="4"/>
      <c r="CL458" s="4"/>
      <c r="CM458" s="4"/>
      <c r="CN458" s="7"/>
      <c r="CO458" s="7"/>
      <c r="CP458" s="4"/>
      <c r="CQ458" s="4"/>
      <c r="CR458" s="4"/>
      <c r="CS458" s="4"/>
      <c r="CT458" s="8"/>
      <c r="CU458" s="4"/>
      <c r="CV458" s="4"/>
      <c r="CW458" s="4"/>
      <c r="CX458" s="4"/>
      <c r="CY458" s="7"/>
      <c r="CZ458" s="7"/>
      <c r="DA458" s="7"/>
      <c r="DB458" s="4"/>
      <c r="DC458" s="4"/>
      <c r="DD458" s="4"/>
      <c r="DE458" s="4"/>
      <c r="DF458" s="4"/>
      <c r="DG458" s="4"/>
      <c r="DI458" s="4"/>
      <c r="DJ458" s="6"/>
    </row>
    <row r="459" spans="1:114" ht="28" customHeight="1">
      <c r="A459" s="1"/>
      <c r="B459" s="2"/>
      <c r="C459" s="2"/>
      <c r="D459" s="17"/>
      <c r="E459" s="10"/>
      <c r="F459" s="10"/>
      <c r="G459" s="10"/>
      <c r="I459" s="2"/>
      <c r="J459" s="4"/>
      <c r="K459" s="4"/>
      <c r="L459" s="4"/>
      <c r="M459" s="4"/>
      <c r="N459" s="4"/>
      <c r="O459" s="4"/>
      <c r="P459" s="4"/>
      <c r="Q459" s="4"/>
      <c r="R459" s="6"/>
      <c r="S459" s="22"/>
      <c r="T459" s="23"/>
      <c r="U459" s="22"/>
      <c r="BA459" s="4"/>
      <c r="BB459" s="4"/>
      <c r="BC459" s="7"/>
      <c r="BD459" s="4"/>
      <c r="BE459" s="4"/>
      <c r="BF459" s="7"/>
      <c r="BG459" s="11"/>
      <c r="BH459" s="11"/>
      <c r="BI459" s="11"/>
      <c r="BJ459" s="11"/>
      <c r="BK459" s="4"/>
      <c r="BL459" s="4"/>
      <c r="BM459" s="9"/>
      <c r="BN459" s="9"/>
      <c r="BO459" s="9"/>
      <c r="BP459" s="9"/>
      <c r="BQ459" s="4"/>
      <c r="BR459" s="4"/>
      <c r="BS459" s="7"/>
      <c r="BW459" s="4"/>
      <c r="BX459" s="4"/>
      <c r="BY459" s="7"/>
      <c r="BZ459" s="4"/>
      <c r="CA459" s="4"/>
      <c r="CB459" s="7"/>
      <c r="CF459" s="4"/>
      <c r="CG459" s="4"/>
      <c r="CH459" s="4"/>
      <c r="CI459" s="4"/>
      <c r="CJ459" s="4"/>
      <c r="CK459" s="4"/>
      <c r="CL459" s="4"/>
      <c r="CM459" s="4"/>
      <c r="CN459" s="7"/>
      <c r="CO459" s="7"/>
      <c r="CP459" s="4"/>
      <c r="CQ459" s="4"/>
      <c r="CR459" s="4"/>
      <c r="CS459" s="4"/>
      <c r="CT459" s="8"/>
      <c r="CU459" s="4"/>
      <c r="CV459" s="4"/>
      <c r="CW459" s="4"/>
      <c r="CX459" s="4"/>
      <c r="CY459" s="7"/>
      <c r="CZ459" s="7"/>
      <c r="DA459" s="7"/>
      <c r="DB459" s="4"/>
      <c r="DC459" s="4"/>
      <c r="DD459" s="4"/>
      <c r="DE459" s="4"/>
      <c r="DF459" s="4"/>
      <c r="DG459" s="4"/>
      <c r="DI459" s="4"/>
      <c r="DJ459" s="6"/>
    </row>
    <row r="460" spans="1:114" ht="28" customHeight="1">
      <c r="A460" s="1"/>
      <c r="B460" s="2"/>
      <c r="C460" s="2"/>
      <c r="D460" s="17"/>
      <c r="E460" s="10"/>
      <c r="F460" s="10"/>
      <c r="G460" s="10"/>
      <c r="I460" s="2"/>
      <c r="J460" s="4"/>
      <c r="K460" s="4"/>
      <c r="L460" s="4"/>
      <c r="M460" s="4"/>
      <c r="N460" s="4"/>
      <c r="O460" s="4"/>
      <c r="P460" s="4"/>
      <c r="Q460" s="4"/>
      <c r="R460" s="6"/>
      <c r="S460" s="22"/>
      <c r="T460" s="23"/>
      <c r="U460" s="22"/>
      <c r="BA460" s="4"/>
      <c r="BB460" s="4"/>
      <c r="BC460" s="7"/>
      <c r="BD460" s="4"/>
      <c r="BE460" s="4"/>
      <c r="BF460" s="7"/>
      <c r="BG460" s="11"/>
      <c r="BH460" s="11"/>
      <c r="BI460" s="11"/>
      <c r="BJ460" s="11"/>
      <c r="BK460" s="4"/>
      <c r="BL460" s="4"/>
      <c r="BM460" s="9"/>
      <c r="BN460" s="9"/>
      <c r="BO460" s="9"/>
      <c r="BP460" s="9"/>
      <c r="BQ460" s="4"/>
      <c r="BR460" s="4"/>
      <c r="BS460" s="7"/>
      <c r="BW460" s="4"/>
      <c r="BX460" s="4"/>
      <c r="BY460" s="7"/>
      <c r="BZ460" s="4"/>
      <c r="CA460" s="4"/>
      <c r="CB460" s="7"/>
      <c r="CF460" s="4"/>
      <c r="CG460" s="4"/>
      <c r="CH460" s="4"/>
      <c r="CI460" s="4"/>
      <c r="CJ460" s="4"/>
      <c r="CK460" s="4"/>
      <c r="CL460" s="4"/>
      <c r="CM460" s="4"/>
      <c r="CN460" s="7"/>
      <c r="CO460" s="7"/>
      <c r="CP460" s="4"/>
      <c r="CQ460" s="4"/>
      <c r="CR460" s="4"/>
      <c r="CS460" s="4"/>
      <c r="CT460" s="8"/>
      <c r="CU460" s="4"/>
      <c r="CV460" s="4"/>
      <c r="CW460" s="4"/>
      <c r="CX460" s="4"/>
      <c r="CY460" s="7"/>
      <c r="CZ460" s="7"/>
      <c r="DA460" s="7"/>
      <c r="DB460" s="4"/>
      <c r="DC460" s="4"/>
      <c r="DD460" s="4"/>
      <c r="DE460" s="4"/>
      <c r="DF460" s="4"/>
      <c r="DG460" s="4"/>
      <c r="DI460" s="4"/>
      <c r="DJ460" s="6"/>
    </row>
    <row r="461" spans="1:114" ht="28" customHeight="1">
      <c r="A461" s="1"/>
      <c r="B461" s="2"/>
      <c r="C461" s="2"/>
      <c r="D461" s="17"/>
      <c r="E461" s="10"/>
      <c r="F461" s="10"/>
      <c r="G461" s="10"/>
      <c r="I461" s="2"/>
      <c r="J461" s="4"/>
      <c r="K461" s="4"/>
      <c r="L461" s="4"/>
      <c r="M461" s="4"/>
      <c r="N461" s="4"/>
      <c r="O461" s="4"/>
      <c r="P461" s="4"/>
      <c r="Q461" s="4"/>
      <c r="R461" s="6"/>
      <c r="S461" s="22"/>
      <c r="T461" s="23"/>
      <c r="U461" s="22"/>
      <c r="BA461" s="4"/>
      <c r="BB461" s="4"/>
      <c r="BC461" s="7"/>
      <c r="BD461" s="4"/>
      <c r="BE461" s="4"/>
      <c r="BF461" s="7"/>
      <c r="BG461" s="11"/>
      <c r="BH461" s="11"/>
      <c r="BI461" s="11"/>
      <c r="BJ461" s="11"/>
      <c r="BK461" s="4"/>
      <c r="BL461" s="4"/>
      <c r="BM461" s="9"/>
      <c r="BN461" s="9"/>
      <c r="BO461" s="9"/>
      <c r="BP461" s="9"/>
      <c r="BQ461" s="4"/>
      <c r="BR461" s="4"/>
      <c r="BS461" s="7"/>
      <c r="BW461" s="4"/>
      <c r="BX461" s="4"/>
      <c r="BY461" s="7"/>
      <c r="BZ461" s="4"/>
      <c r="CA461" s="4"/>
      <c r="CB461" s="7"/>
      <c r="CF461" s="4"/>
      <c r="CG461" s="4"/>
      <c r="CH461" s="4"/>
      <c r="CI461" s="4"/>
      <c r="CJ461" s="4"/>
      <c r="CK461" s="4"/>
      <c r="CL461" s="4"/>
      <c r="CM461" s="4"/>
      <c r="CN461" s="7"/>
      <c r="CO461" s="7"/>
      <c r="CP461" s="4"/>
      <c r="CQ461" s="4"/>
      <c r="CR461" s="4"/>
      <c r="CS461" s="4"/>
      <c r="CT461" s="8"/>
      <c r="CU461" s="4"/>
      <c r="CV461" s="4"/>
      <c r="CW461" s="4"/>
      <c r="CX461" s="4"/>
      <c r="CY461" s="7"/>
      <c r="CZ461" s="7"/>
      <c r="DA461" s="7"/>
      <c r="DB461" s="4"/>
      <c r="DC461" s="4"/>
      <c r="DD461" s="4"/>
      <c r="DE461" s="4"/>
      <c r="DF461" s="4"/>
      <c r="DG461" s="4"/>
      <c r="DI461" s="4"/>
      <c r="DJ461" s="6"/>
    </row>
    <row r="462" spans="1:114" ht="28" customHeight="1">
      <c r="A462" s="1"/>
      <c r="B462" s="2"/>
      <c r="C462" s="2"/>
      <c r="D462" s="17"/>
      <c r="E462" s="10"/>
      <c r="F462" s="10"/>
      <c r="G462" s="10"/>
      <c r="I462" s="2"/>
      <c r="J462" s="4"/>
      <c r="K462" s="4"/>
      <c r="L462" s="4"/>
      <c r="M462" s="4"/>
      <c r="N462" s="4"/>
      <c r="O462" s="4"/>
      <c r="P462" s="4"/>
      <c r="Q462" s="4"/>
      <c r="R462" s="6"/>
      <c r="S462" s="22"/>
      <c r="T462" s="23"/>
      <c r="U462" s="22"/>
      <c r="BA462" s="4"/>
      <c r="BB462" s="4"/>
      <c r="BC462" s="7"/>
      <c r="BD462" s="4"/>
      <c r="BE462" s="4"/>
      <c r="BF462" s="7"/>
      <c r="BG462" s="11"/>
      <c r="BH462" s="11"/>
      <c r="BI462" s="11"/>
      <c r="BJ462" s="11"/>
      <c r="BK462" s="4"/>
      <c r="BL462" s="4"/>
      <c r="BM462" s="9"/>
      <c r="BN462" s="9"/>
      <c r="BO462" s="9"/>
      <c r="BP462" s="9"/>
      <c r="BQ462" s="4"/>
      <c r="BR462" s="4"/>
      <c r="BS462" s="7"/>
      <c r="BW462" s="4"/>
      <c r="BX462" s="4"/>
      <c r="BY462" s="7"/>
      <c r="BZ462" s="4"/>
      <c r="CA462" s="4"/>
      <c r="CB462" s="7"/>
      <c r="CF462" s="4"/>
      <c r="CG462" s="4"/>
      <c r="CH462" s="4"/>
      <c r="CI462" s="4"/>
      <c r="CJ462" s="4"/>
      <c r="CK462" s="4"/>
      <c r="CL462" s="4"/>
      <c r="CM462" s="4"/>
      <c r="CN462" s="7"/>
      <c r="CO462" s="7"/>
      <c r="CP462" s="4"/>
      <c r="CQ462" s="4"/>
      <c r="CR462" s="4"/>
      <c r="CS462" s="4"/>
      <c r="CT462" s="8"/>
      <c r="CU462" s="4"/>
      <c r="CV462" s="4"/>
      <c r="CW462" s="4"/>
      <c r="CX462" s="4"/>
      <c r="CY462" s="7"/>
      <c r="CZ462" s="7"/>
      <c r="DA462" s="7"/>
      <c r="DB462" s="4"/>
      <c r="DC462" s="4"/>
      <c r="DD462" s="4"/>
      <c r="DE462" s="4"/>
      <c r="DF462" s="4"/>
      <c r="DG462" s="4"/>
      <c r="DI462" s="4"/>
      <c r="DJ462" s="6"/>
    </row>
    <row r="463" spans="1:114" ht="28" customHeight="1">
      <c r="A463" s="1"/>
      <c r="B463" s="2"/>
      <c r="C463" s="2"/>
      <c r="D463" s="17"/>
      <c r="E463" s="10"/>
      <c r="F463" s="10"/>
      <c r="G463" s="10"/>
      <c r="I463" s="2"/>
      <c r="J463" s="4"/>
      <c r="K463" s="4"/>
      <c r="L463" s="4"/>
      <c r="M463" s="4"/>
      <c r="N463" s="4"/>
      <c r="O463" s="4"/>
      <c r="P463" s="4"/>
      <c r="Q463" s="4"/>
      <c r="R463" s="6"/>
      <c r="S463" s="22"/>
      <c r="T463" s="23"/>
      <c r="U463" s="22"/>
      <c r="BA463" s="4"/>
      <c r="BB463" s="4"/>
      <c r="BC463" s="7"/>
      <c r="BD463" s="4"/>
      <c r="BE463" s="4"/>
      <c r="BF463" s="7"/>
      <c r="BG463" s="11"/>
      <c r="BH463" s="11"/>
      <c r="BI463" s="11"/>
      <c r="BJ463" s="11"/>
      <c r="BK463" s="4"/>
      <c r="BL463" s="4"/>
      <c r="BM463" s="9"/>
      <c r="BN463" s="9"/>
      <c r="BO463" s="9"/>
      <c r="BP463" s="9"/>
      <c r="BQ463" s="4"/>
      <c r="BR463" s="4"/>
      <c r="BS463" s="7"/>
      <c r="BW463" s="4"/>
      <c r="BX463" s="4"/>
      <c r="BY463" s="7"/>
      <c r="BZ463" s="4"/>
      <c r="CA463" s="4"/>
      <c r="CB463" s="7"/>
      <c r="CF463" s="4"/>
      <c r="CG463" s="4"/>
      <c r="CH463" s="4"/>
      <c r="CI463" s="4"/>
      <c r="CJ463" s="4"/>
      <c r="CK463" s="4"/>
      <c r="CL463" s="4"/>
      <c r="CM463" s="4"/>
      <c r="CN463" s="7"/>
      <c r="CO463" s="7"/>
      <c r="CP463" s="4"/>
      <c r="CQ463" s="4"/>
      <c r="CR463" s="4"/>
      <c r="CS463" s="4"/>
      <c r="CT463" s="8"/>
      <c r="CU463" s="4"/>
      <c r="CV463" s="4"/>
      <c r="CW463" s="4"/>
      <c r="CX463" s="4"/>
      <c r="CY463" s="7"/>
      <c r="CZ463" s="7"/>
      <c r="DA463" s="7"/>
      <c r="DB463" s="4"/>
      <c r="DC463" s="4"/>
      <c r="DD463" s="4"/>
      <c r="DE463" s="4"/>
      <c r="DF463" s="4"/>
      <c r="DG463" s="4"/>
      <c r="DI463" s="4"/>
      <c r="DJ463" s="6"/>
    </row>
    <row r="464" spans="1:114" ht="28" customHeight="1">
      <c r="A464" s="1"/>
      <c r="B464" s="2"/>
      <c r="C464" s="2"/>
      <c r="D464" s="17"/>
      <c r="E464" s="10"/>
      <c r="F464" s="10"/>
      <c r="G464" s="10"/>
      <c r="I464" s="2"/>
      <c r="J464" s="4"/>
      <c r="K464" s="4"/>
      <c r="L464" s="4"/>
      <c r="M464" s="4"/>
      <c r="N464" s="4"/>
      <c r="O464" s="4"/>
      <c r="P464" s="4"/>
      <c r="Q464" s="4"/>
      <c r="R464" s="6"/>
      <c r="S464" s="22"/>
      <c r="T464" s="23"/>
      <c r="U464" s="22"/>
      <c r="BA464" s="4"/>
      <c r="BB464" s="4"/>
      <c r="BC464" s="7"/>
      <c r="BD464" s="4"/>
      <c r="BE464" s="4"/>
      <c r="BF464" s="7"/>
      <c r="BG464" s="11"/>
      <c r="BH464" s="11"/>
      <c r="BI464" s="11"/>
      <c r="BJ464" s="11"/>
      <c r="BK464" s="4"/>
      <c r="BL464" s="4"/>
      <c r="BM464" s="9"/>
      <c r="BN464" s="9"/>
      <c r="BO464" s="9"/>
      <c r="BP464" s="9"/>
      <c r="BQ464" s="4"/>
      <c r="BR464" s="4"/>
      <c r="BS464" s="7"/>
      <c r="BW464" s="4"/>
      <c r="BX464" s="4"/>
      <c r="BY464" s="7"/>
      <c r="BZ464" s="4"/>
      <c r="CA464" s="4"/>
      <c r="CB464" s="7"/>
      <c r="CF464" s="4"/>
      <c r="CG464" s="4"/>
      <c r="CH464" s="4"/>
      <c r="CI464" s="4"/>
      <c r="CJ464" s="4"/>
      <c r="CK464" s="4"/>
      <c r="CL464" s="4"/>
      <c r="CM464" s="4"/>
      <c r="CN464" s="7"/>
      <c r="CO464" s="7"/>
      <c r="CP464" s="4"/>
      <c r="CQ464" s="4"/>
      <c r="CR464" s="4"/>
      <c r="CS464" s="4"/>
      <c r="CT464" s="8"/>
      <c r="CU464" s="4"/>
      <c r="CV464" s="4"/>
      <c r="CW464" s="4"/>
      <c r="CX464" s="4"/>
      <c r="CY464" s="7"/>
      <c r="CZ464" s="7"/>
      <c r="DA464" s="7"/>
      <c r="DB464" s="4"/>
      <c r="DC464" s="4"/>
      <c r="DD464" s="4"/>
      <c r="DE464" s="4"/>
      <c r="DF464" s="4"/>
      <c r="DG464" s="4"/>
      <c r="DI464" s="4"/>
      <c r="DJ464" s="6"/>
    </row>
    <row r="465" spans="1:114" ht="28" customHeight="1">
      <c r="A465" s="1"/>
      <c r="B465" s="2"/>
      <c r="C465" s="2"/>
      <c r="D465" s="17"/>
      <c r="E465" s="10"/>
      <c r="F465" s="10"/>
      <c r="G465" s="10"/>
      <c r="I465" s="2"/>
      <c r="J465" s="4"/>
      <c r="K465" s="4"/>
      <c r="L465" s="4"/>
      <c r="M465" s="4"/>
      <c r="N465" s="4"/>
      <c r="O465" s="4"/>
      <c r="P465" s="4"/>
      <c r="Q465" s="4"/>
      <c r="R465" s="6"/>
      <c r="S465" s="22"/>
      <c r="T465" s="23"/>
      <c r="U465" s="22"/>
      <c r="BA465" s="4"/>
      <c r="BB465" s="4"/>
      <c r="BC465" s="7"/>
      <c r="BD465" s="4"/>
      <c r="BE465" s="4"/>
      <c r="BF465" s="7"/>
      <c r="BG465" s="11"/>
      <c r="BH465" s="11"/>
      <c r="BI465" s="11"/>
      <c r="BJ465" s="11"/>
      <c r="BK465" s="4"/>
      <c r="BL465" s="4"/>
      <c r="BM465" s="9"/>
      <c r="BN465" s="9"/>
      <c r="BO465" s="9"/>
      <c r="BP465" s="9"/>
      <c r="BQ465" s="4"/>
      <c r="BR465" s="4"/>
      <c r="BS465" s="7"/>
      <c r="BW465" s="4"/>
      <c r="BX465" s="4"/>
      <c r="BY465" s="7"/>
      <c r="BZ465" s="4"/>
      <c r="CA465" s="4"/>
      <c r="CB465" s="7"/>
      <c r="CF465" s="4"/>
      <c r="CG465" s="4"/>
      <c r="CH465" s="4"/>
      <c r="CI465" s="4"/>
      <c r="CJ465" s="4"/>
      <c r="CK465" s="4"/>
      <c r="CL465" s="4"/>
      <c r="CM465" s="4"/>
      <c r="CN465" s="7"/>
      <c r="CO465" s="7"/>
      <c r="CP465" s="4"/>
      <c r="CQ465" s="4"/>
      <c r="CR465" s="4"/>
      <c r="CS465" s="4"/>
      <c r="CT465" s="8"/>
      <c r="CU465" s="4"/>
      <c r="CV465" s="4"/>
      <c r="CW465" s="4"/>
      <c r="CX465" s="4"/>
      <c r="CY465" s="7"/>
      <c r="CZ465" s="7"/>
      <c r="DA465" s="7"/>
      <c r="DB465" s="4"/>
      <c r="DC465" s="4"/>
      <c r="DD465" s="4"/>
      <c r="DE465" s="4"/>
      <c r="DF465" s="4"/>
      <c r="DG465" s="4"/>
      <c r="DI465" s="4"/>
      <c r="DJ465" s="6"/>
    </row>
    <row r="466" spans="1:114" ht="28" customHeight="1">
      <c r="A466" s="1"/>
      <c r="B466" s="2"/>
      <c r="C466" s="2"/>
      <c r="D466" s="17"/>
      <c r="E466" s="10"/>
      <c r="F466" s="10"/>
      <c r="G466" s="10"/>
      <c r="I466" s="2"/>
      <c r="J466" s="4"/>
      <c r="K466" s="4"/>
      <c r="L466" s="4"/>
      <c r="M466" s="4"/>
      <c r="N466" s="4"/>
      <c r="O466" s="4"/>
      <c r="P466" s="4"/>
      <c r="Q466" s="4"/>
      <c r="R466" s="6"/>
      <c r="S466" s="22"/>
      <c r="T466" s="23"/>
      <c r="U466" s="22"/>
      <c r="BA466" s="4"/>
      <c r="BB466" s="4"/>
      <c r="BC466" s="7"/>
      <c r="BD466" s="4"/>
      <c r="BE466" s="4"/>
      <c r="BF466" s="7"/>
      <c r="BG466" s="11"/>
      <c r="BH466" s="11"/>
      <c r="BI466" s="11"/>
      <c r="BJ466" s="11"/>
      <c r="BK466" s="4"/>
      <c r="BL466" s="4"/>
      <c r="BM466" s="9"/>
      <c r="BN466" s="9"/>
      <c r="BO466" s="9"/>
      <c r="BP466" s="9"/>
      <c r="BQ466" s="4"/>
      <c r="BR466" s="4"/>
      <c r="BS466" s="7"/>
      <c r="BW466" s="4"/>
      <c r="BX466" s="4"/>
      <c r="BY466" s="7"/>
      <c r="BZ466" s="4"/>
      <c r="CA466" s="4"/>
      <c r="CB466" s="7"/>
      <c r="CF466" s="4"/>
      <c r="CG466" s="4"/>
      <c r="CH466" s="4"/>
      <c r="CI466" s="4"/>
      <c r="CJ466" s="4"/>
      <c r="CK466" s="4"/>
      <c r="CL466" s="4"/>
      <c r="CM466" s="4"/>
      <c r="CN466" s="7"/>
      <c r="CO466" s="7"/>
      <c r="CP466" s="4"/>
      <c r="CQ466" s="4"/>
      <c r="CR466" s="4"/>
      <c r="CS466" s="4"/>
      <c r="CT466" s="8"/>
      <c r="CU466" s="4"/>
      <c r="CV466" s="4"/>
      <c r="CW466" s="4"/>
      <c r="CX466" s="4"/>
      <c r="CY466" s="7"/>
      <c r="CZ466" s="7"/>
      <c r="DA466" s="7"/>
      <c r="DB466" s="4"/>
      <c r="DC466" s="4"/>
      <c r="DD466" s="4"/>
      <c r="DE466" s="4"/>
      <c r="DF466" s="4"/>
      <c r="DG466" s="4"/>
      <c r="DI466" s="4"/>
      <c r="DJ466" s="6"/>
    </row>
    <row r="467" spans="1:114" ht="28" customHeight="1">
      <c r="A467" s="1"/>
      <c r="B467" s="2"/>
      <c r="C467" s="2"/>
      <c r="D467" s="17"/>
      <c r="E467" s="10"/>
      <c r="F467" s="10"/>
      <c r="G467" s="10"/>
      <c r="I467" s="2"/>
      <c r="J467" s="4"/>
      <c r="K467" s="4"/>
      <c r="L467" s="4"/>
      <c r="M467" s="4"/>
      <c r="N467" s="4"/>
      <c r="O467" s="4"/>
      <c r="P467" s="4"/>
      <c r="Q467" s="4"/>
      <c r="R467" s="6"/>
      <c r="S467" s="22"/>
      <c r="T467" s="23"/>
      <c r="U467" s="22"/>
      <c r="BA467" s="4"/>
      <c r="BB467" s="4"/>
      <c r="BC467" s="7"/>
      <c r="BD467" s="4"/>
      <c r="BE467" s="4"/>
      <c r="BF467" s="7"/>
      <c r="BG467" s="11"/>
      <c r="BH467" s="11"/>
      <c r="BI467" s="11"/>
      <c r="BJ467" s="11"/>
      <c r="BK467" s="4"/>
      <c r="BL467" s="4"/>
      <c r="BM467" s="9"/>
      <c r="BN467" s="9"/>
      <c r="BO467" s="9"/>
      <c r="BP467" s="9"/>
      <c r="BQ467" s="4"/>
      <c r="BR467" s="4"/>
      <c r="BS467" s="7"/>
      <c r="BW467" s="4"/>
      <c r="BX467" s="4"/>
      <c r="BY467" s="7"/>
      <c r="BZ467" s="4"/>
      <c r="CA467" s="4"/>
      <c r="CB467" s="7"/>
      <c r="CF467" s="4"/>
      <c r="CG467" s="4"/>
      <c r="CH467" s="4"/>
      <c r="CI467" s="4"/>
      <c r="CJ467" s="4"/>
      <c r="CK467" s="4"/>
      <c r="CL467" s="4"/>
      <c r="CM467" s="4"/>
      <c r="CN467" s="7"/>
      <c r="CO467" s="7"/>
      <c r="CP467" s="4"/>
      <c r="CQ467" s="4"/>
      <c r="CR467" s="4"/>
      <c r="CS467" s="4"/>
      <c r="CT467" s="8"/>
      <c r="CU467" s="4"/>
      <c r="CV467" s="4"/>
      <c r="CW467" s="4"/>
      <c r="CX467" s="4"/>
      <c r="CY467" s="7"/>
      <c r="CZ467" s="7"/>
      <c r="DA467" s="7"/>
      <c r="DB467" s="4"/>
      <c r="DC467" s="4"/>
      <c r="DD467" s="4"/>
      <c r="DE467" s="4"/>
      <c r="DF467" s="4"/>
      <c r="DG467" s="4"/>
      <c r="DI467" s="4"/>
      <c r="DJ467" s="6"/>
    </row>
    <row r="468" spans="1:114" ht="28" customHeight="1">
      <c r="A468" s="1"/>
      <c r="B468" s="2"/>
      <c r="C468" s="2"/>
      <c r="D468" s="17"/>
      <c r="E468" s="10"/>
      <c r="F468" s="10"/>
      <c r="G468" s="10"/>
      <c r="I468" s="2"/>
      <c r="J468" s="4"/>
      <c r="K468" s="4"/>
      <c r="L468" s="4"/>
      <c r="M468" s="4"/>
      <c r="N468" s="4"/>
      <c r="O468" s="4"/>
      <c r="P468" s="4"/>
      <c r="Q468" s="4"/>
      <c r="R468" s="6"/>
      <c r="S468" s="22"/>
      <c r="T468" s="23"/>
      <c r="U468" s="22"/>
      <c r="BA468" s="4"/>
      <c r="BB468" s="4"/>
      <c r="BC468" s="7"/>
      <c r="BD468" s="4"/>
      <c r="BE468" s="4"/>
      <c r="BF468" s="7"/>
      <c r="BG468" s="11"/>
      <c r="BH468" s="11"/>
      <c r="BI468" s="11"/>
      <c r="BJ468" s="11"/>
      <c r="BK468" s="4"/>
      <c r="BL468" s="4"/>
      <c r="BM468" s="9"/>
      <c r="BN468" s="9"/>
      <c r="BO468" s="9"/>
      <c r="BP468" s="9"/>
      <c r="BQ468" s="4"/>
      <c r="BR468" s="4"/>
      <c r="BS468" s="7"/>
      <c r="BW468" s="4"/>
      <c r="BX468" s="4"/>
      <c r="BY468" s="7"/>
      <c r="BZ468" s="4"/>
      <c r="CA468" s="4"/>
      <c r="CB468" s="7"/>
      <c r="CF468" s="4"/>
      <c r="CG468" s="4"/>
      <c r="CH468" s="4"/>
      <c r="CI468" s="4"/>
      <c r="CJ468" s="4"/>
      <c r="CK468" s="4"/>
      <c r="CL468" s="4"/>
      <c r="CM468" s="4"/>
      <c r="CN468" s="7"/>
      <c r="CO468" s="7"/>
      <c r="CP468" s="4"/>
      <c r="CQ468" s="4"/>
      <c r="CR468" s="4"/>
      <c r="CS468" s="4"/>
      <c r="CT468" s="8"/>
      <c r="CU468" s="4"/>
      <c r="CV468" s="4"/>
      <c r="CW468" s="4"/>
      <c r="CX468" s="4"/>
      <c r="CY468" s="7"/>
      <c r="CZ468" s="7"/>
      <c r="DA468" s="7"/>
      <c r="DB468" s="4"/>
      <c r="DC468" s="4"/>
      <c r="DD468" s="4"/>
      <c r="DE468" s="4"/>
      <c r="DF468" s="4"/>
      <c r="DG468" s="4"/>
      <c r="DI468" s="4"/>
      <c r="DJ468" s="6"/>
    </row>
    <row r="469" spans="1:114" ht="28" customHeight="1">
      <c r="A469" s="1"/>
      <c r="B469" s="2"/>
      <c r="C469" s="2"/>
      <c r="D469" s="17"/>
      <c r="E469" s="10"/>
      <c r="F469" s="10"/>
      <c r="G469" s="10"/>
      <c r="I469" s="2"/>
      <c r="J469" s="4"/>
      <c r="K469" s="4"/>
      <c r="L469" s="4"/>
      <c r="M469" s="4"/>
      <c r="N469" s="4"/>
      <c r="O469" s="4"/>
      <c r="P469" s="4"/>
      <c r="Q469" s="4"/>
      <c r="R469" s="6"/>
      <c r="S469" s="22"/>
      <c r="T469" s="23"/>
      <c r="U469" s="22"/>
      <c r="BA469" s="4"/>
      <c r="BB469" s="4"/>
      <c r="BC469" s="7"/>
      <c r="BD469" s="4"/>
      <c r="BE469" s="4"/>
      <c r="BF469" s="7"/>
      <c r="BG469" s="11"/>
      <c r="BH469" s="11"/>
      <c r="BI469" s="11"/>
      <c r="BJ469" s="11"/>
      <c r="BK469" s="4"/>
      <c r="BL469" s="4"/>
      <c r="BM469" s="9"/>
      <c r="BN469" s="9"/>
      <c r="BO469" s="9"/>
      <c r="BP469" s="9"/>
      <c r="BQ469" s="4"/>
      <c r="BR469" s="4"/>
      <c r="BS469" s="7"/>
      <c r="BW469" s="4"/>
      <c r="BX469" s="4"/>
      <c r="BY469" s="7"/>
      <c r="BZ469" s="4"/>
      <c r="CA469" s="4"/>
      <c r="CB469" s="7"/>
      <c r="CF469" s="4"/>
      <c r="CG469" s="4"/>
      <c r="CH469" s="4"/>
      <c r="CI469" s="4"/>
      <c r="CJ469" s="4"/>
      <c r="CK469" s="4"/>
      <c r="CL469" s="4"/>
      <c r="CM469" s="4"/>
      <c r="CN469" s="7"/>
      <c r="CO469" s="7"/>
      <c r="CP469" s="4"/>
      <c r="CQ469" s="4"/>
      <c r="CR469" s="4"/>
      <c r="CS469" s="4"/>
      <c r="CT469" s="8"/>
      <c r="CU469" s="4"/>
      <c r="CV469" s="4"/>
      <c r="CW469" s="4"/>
      <c r="CX469" s="4"/>
      <c r="CY469" s="7"/>
      <c r="CZ469" s="7"/>
      <c r="DA469" s="7"/>
      <c r="DB469" s="4"/>
      <c r="DC469" s="4"/>
      <c r="DD469" s="4"/>
      <c r="DE469" s="4"/>
      <c r="DF469" s="4"/>
      <c r="DG469" s="4"/>
      <c r="DI469" s="4"/>
      <c r="DJ469" s="6"/>
    </row>
    <row r="470" spans="1:114" ht="28" customHeight="1">
      <c r="A470" s="1"/>
      <c r="B470" s="2"/>
      <c r="C470" s="2"/>
      <c r="D470" s="17"/>
      <c r="E470" s="10"/>
      <c r="F470" s="10"/>
      <c r="G470" s="10"/>
      <c r="I470" s="2"/>
      <c r="J470" s="4"/>
      <c r="K470" s="4"/>
      <c r="L470" s="4"/>
      <c r="M470" s="4"/>
      <c r="N470" s="4"/>
      <c r="O470" s="4"/>
      <c r="P470" s="4"/>
      <c r="Q470" s="4"/>
      <c r="R470" s="6"/>
      <c r="S470" s="22"/>
      <c r="T470" s="23"/>
      <c r="U470" s="22"/>
      <c r="BA470" s="4"/>
      <c r="BB470" s="4"/>
      <c r="BC470" s="7"/>
      <c r="BD470" s="4"/>
      <c r="BE470" s="4"/>
      <c r="BF470" s="7"/>
      <c r="BG470" s="11"/>
      <c r="BH470" s="11"/>
      <c r="BI470" s="11"/>
      <c r="BJ470" s="11"/>
      <c r="BK470" s="4"/>
      <c r="BL470" s="4"/>
      <c r="BM470" s="9"/>
      <c r="BN470" s="9"/>
      <c r="BO470" s="9"/>
      <c r="BP470" s="9"/>
      <c r="BQ470" s="4"/>
      <c r="BR470" s="4"/>
      <c r="BS470" s="7"/>
      <c r="BW470" s="4"/>
      <c r="BX470" s="4"/>
      <c r="BY470" s="7"/>
      <c r="BZ470" s="4"/>
      <c r="CA470" s="4"/>
      <c r="CB470" s="7"/>
      <c r="CF470" s="4"/>
      <c r="CG470" s="4"/>
      <c r="CH470" s="4"/>
      <c r="CI470" s="4"/>
      <c r="CJ470" s="4"/>
      <c r="CK470" s="4"/>
      <c r="CL470" s="4"/>
      <c r="CM470" s="4"/>
      <c r="CN470" s="7"/>
      <c r="CO470" s="7"/>
      <c r="CP470" s="4"/>
      <c r="CQ470" s="4"/>
      <c r="CR470" s="4"/>
      <c r="CS470" s="4"/>
      <c r="CT470" s="8"/>
      <c r="CU470" s="4"/>
      <c r="CV470" s="4"/>
      <c r="CW470" s="4"/>
      <c r="CX470" s="4"/>
      <c r="CY470" s="7"/>
      <c r="CZ470" s="7"/>
      <c r="DA470" s="7"/>
      <c r="DB470" s="4"/>
      <c r="DC470" s="4"/>
      <c r="DD470" s="4"/>
      <c r="DE470" s="4"/>
      <c r="DF470" s="4"/>
      <c r="DG470" s="4"/>
      <c r="DI470" s="4"/>
      <c r="DJ470" s="6"/>
    </row>
    <row r="471" spans="1:114" ht="28" customHeight="1">
      <c r="A471" s="1"/>
      <c r="B471" s="2"/>
      <c r="C471" s="2"/>
      <c r="D471" s="17"/>
      <c r="E471" s="10"/>
      <c r="F471" s="10"/>
      <c r="G471" s="10"/>
      <c r="I471" s="2"/>
      <c r="J471" s="4"/>
      <c r="K471" s="4"/>
      <c r="L471" s="4"/>
      <c r="M471" s="4"/>
      <c r="N471" s="4"/>
      <c r="O471" s="4"/>
      <c r="P471" s="4"/>
      <c r="Q471" s="4"/>
      <c r="R471" s="6"/>
      <c r="S471" s="22"/>
      <c r="T471" s="23"/>
      <c r="U471" s="22"/>
      <c r="BA471" s="4"/>
      <c r="BB471" s="4"/>
      <c r="BC471" s="7"/>
      <c r="BD471" s="4"/>
      <c r="BE471" s="4"/>
      <c r="BF471" s="7"/>
      <c r="BG471" s="11"/>
      <c r="BH471" s="11"/>
      <c r="BI471" s="11"/>
      <c r="BJ471" s="11"/>
      <c r="BK471" s="4"/>
      <c r="BL471" s="4"/>
      <c r="BM471" s="9"/>
      <c r="BN471" s="9"/>
      <c r="BO471" s="9"/>
      <c r="BP471" s="9"/>
      <c r="BQ471" s="4"/>
      <c r="BR471" s="4"/>
      <c r="BS471" s="7"/>
      <c r="BW471" s="4"/>
      <c r="BX471" s="4"/>
      <c r="BY471" s="7"/>
      <c r="BZ471" s="4"/>
      <c r="CA471" s="4"/>
      <c r="CB471" s="7"/>
      <c r="CF471" s="4"/>
      <c r="CG471" s="4"/>
      <c r="CH471" s="4"/>
      <c r="CI471" s="4"/>
      <c r="CJ471" s="4"/>
      <c r="CK471" s="4"/>
      <c r="CL471" s="4"/>
      <c r="CM471" s="4"/>
      <c r="CN471" s="7"/>
      <c r="CO471" s="7"/>
      <c r="CP471" s="4"/>
      <c r="CQ471" s="4"/>
      <c r="CR471" s="4"/>
      <c r="CS471" s="4"/>
      <c r="CT471" s="8"/>
      <c r="CU471" s="4"/>
      <c r="CV471" s="4"/>
      <c r="CW471" s="4"/>
      <c r="CX471" s="4"/>
      <c r="CY471" s="7"/>
      <c r="CZ471" s="7"/>
      <c r="DA471" s="7"/>
      <c r="DB471" s="4"/>
      <c r="DC471" s="4"/>
      <c r="DD471" s="4"/>
      <c r="DE471" s="4"/>
      <c r="DF471" s="4"/>
      <c r="DG471" s="4"/>
      <c r="DI471" s="4"/>
      <c r="DJ471" s="6"/>
    </row>
    <row r="472" spans="1:114" ht="28" customHeight="1">
      <c r="A472" s="1"/>
      <c r="B472" s="2"/>
      <c r="C472" s="2"/>
      <c r="D472" s="17"/>
      <c r="E472" s="10"/>
      <c r="F472" s="10"/>
      <c r="G472" s="10"/>
      <c r="I472" s="2"/>
      <c r="J472" s="4"/>
      <c r="K472" s="4"/>
      <c r="L472" s="4"/>
      <c r="M472" s="4"/>
      <c r="N472" s="4"/>
      <c r="O472" s="4"/>
      <c r="P472" s="4"/>
      <c r="Q472" s="4"/>
      <c r="R472" s="6"/>
      <c r="S472" s="22"/>
      <c r="T472" s="23"/>
      <c r="U472" s="22"/>
      <c r="BA472" s="4"/>
      <c r="BB472" s="4"/>
      <c r="BC472" s="7"/>
      <c r="BD472" s="4"/>
      <c r="BE472" s="4"/>
      <c r="BF472" s="7"/>
      <c r="BG472" s="11"/>
      <c r="BH472" s="11"/>
      <c r="BI472" s="11"/>
      <c r="BJ472" s="11"/>
      <c r="BK472" s="4"/>
      <c r="BL472" s="4"/>
      <c r="BM472" s="9"/>
      <c r="BN472" s="9"/>
      <c r="BO472" s="9"/>
      <c r="BP472" s="9"/>
      <c r="BQ472" s="4"/>
      <c r="BR472" s="4"/>
      <c r="BS472" s="7"/>
      <c r="BW472" s="4"/>
      <c r="BX472" s="4"/>
      <c r="BY472" s="7"/>
      <c r="BZ472" s="4"/>
      <c r="CA472" s="4"/>
      <c r="CB472" s="7"/>
      <c r="CF472" s="4"/>
      <c r="CG472" s="4"/>
      <c r="CH472" s="4"/>
      <c r="CI472" s="4"/>
      <c r="CJ472" s="4"/>
      <c r="CK472" s="4"/>
      <c r="CL472" s="4"/>
      <c r="CM472" s="4"/>
      <c r="CN472" s="7"/>
      <c r="CO472" s="7"/>
      <c r="CP472" s="4"/>
      <c r="CQ472" s="4"/>
      <c r="CR472" s="4"/>
      <c r="CS472" s="4"/>
      <c r="CT472" s="8"/>
      <c r="CU472" s="4"/>
      <c r="CV472" s="4"/>
      <c r="CW472" s="4"/>
      <c r="CX472" s="4"/>
      <c r="CY472" s="7"/>
      <c r="CZ472" s="7"/>
      <c r="DA472" s="7"/>
      <c r="DB472" s="4"/>
      <c r="DC472" s="4"/>
      <c r="DD472" s="4"/>
      <c r="DE472" s="4"/>
      <c r="DF472" s="4"/>
      <c r="DG472" s="4"/>
      <c r="DI472" s="4"/>
      <c r="DJ472" s="6"/>
    </row>
    <row r="473" spans="1:114" ht="28" customHeight="1">
      <c r="A473" s="1"/>
      <c r="B473" s="2"/>
      <c r="C473" s="2"/>
      <c r="D473" s="17"/>
      <c r="E473" s="10"/>
      <c r="F473" s="10"/>
      <c r="G473" s="10"/>
      <c r="I473" s="2"/>
      <c r="J473" s="4"/>
      <c r="K473" s="4"/>
      <c r="L473" s="4"/>
      <c r="M473" s="4"/>
      <c r="N473" s="4"/>
      <c r="O473" s="4"/>
      <c r="P473" s="4"/>
      <c r="Q473" s="4"/>
      <c r="R473" s="6"/>
      <c r="S473" s="22"/>
      <c r="T473" s="23"/>
      <c r="U473" s="22"/>
      <c r="BA473" s="4"/>
      <c r="BB473" s="4"/>
      <c r="BC473" s="7"/>
      <c r="BD473" s="4"/>
      <c r="BE473" s="4"/>
      <c r="BF473" s="7"/>
      <c r="BG473" s="11"/>
      <c r="BH473" s="11"/>
      <c r="BI473" s="11"/>
      <c r="BJ473" s="11"/>
      <c r="BK473" s="4"/>
      <c r="BL473" s="4"/>
      <c r="BM473" s="9"/>
      <c r="BN473" s="9"/>
      <c r="BO473" s="9"/>
      <c r="BP473" s="9"/>
      <c r="BQ473" s="4"/>
      <c r="BR473" s="4"/>
      <c r="BS473" s="7"/>
      <c r="BW473" s="4"/>
      <c r="BX473" s="4"/>
      <c r="BY473" s="7"/>
      <c r="BZ473" s="4"/>
      <c r="CA473" s="4"/>
      <c r="CB473" s="7"/>
      <c r="CF473" s="4"/>
      <c r="CG473" s="4"/>
      <c r="CH473" s="4"/>
      <c r="CI473" s="4"/>
      <c r="CJ473" s="4"/>
      <c r="CK473" s="4"/>
      <c r="CL473" s="4"/>
      <c r="CM473" s="4"/>
      <c r="CN473" s="7"/>
      <c r="CO473" s="7"/>
      <c r="CP473" s="4"/>
      <c r="CQ473" s="4"/>
      <c r="CR473" s="4"/>
      <c r="CS473" s="4"/>
      <c r="CT473" s="8"/>
      <c r="CU473" s="4"/>
      <c r="CV473" s="4"/>
      <c r="CW473" s="4"/>
      <c r="CX473" s="4"/>
      <c r="CY473" s="7"/>
      <c r="CZ473" s="7"/>
      <c r="DA473" s="7"/>
      <c r="DB473" s="4"/>
      <c r="DC473" s="4"/>
      <c r="DD473" s="4"/>
      <c r="DE473" s="4"/>
      <c r="DF473" s="4"/>
      <c r="DG473" s="4"/>
      <c r="DI473" s="4"/>
      <c r="DJ473" s="6"/>
    </row>
    <row r="474" spans="1:114" ht="28" customHeight="1">
      <c r="A474" s="1"/>
      <c r="B474" s="2"/>
      <c r="C474" s="2"/>
      <c r="D474" s="17"/>
      <c r="E474" s="10"/>
      <c r="F474" s="10"/>
      <c r="G474" s="10"/>
      <c r="I474" s="2"/>
      <c r="J474" s="4"/>
      <c r="K474" s="4"/>
      <c r="L474" s="4"/>
      <c r="M474" s="4"/>
      <c r="N474" s="4"/>
      <c r="O474" s="4"/>
      <c r="P474" s="4"/>
      <c r="Q474" s="4"/>
      <c r="R474" s="6"/>
      <c r="S474" s="22"/>
      <c r="T474" s="23"/>
      <c r="U474" s="22"/>
      <c r="BA474" s="4"/>
      <c r="BB474" s="4"/>
      <c r="BC474" s="7"/>
      <c r="BD474" s="4"/>
      <c r="BE474" s="4"/>
      <c r="BF474" s="7"/>
      <c r="BG474" s="11"/>
      <c r="BH474" s="11"/>
      <c r="BI474" s="11"/>
      <c r="BJ474" s="11"/>
      <c r="BK474" s="4"/>
      <c r="BL474" s="4"/>
      <c r="BM474" s="9"/>
      <c r="BN474" s="9"/>
      <c r="BO474" s="9"/>
      <c r="BP474" s="9"/>
      <c r="BQ474" s="4"/>
      <c r="BR474" s="4"/>
      <c r="BS474" s="7"/>
      <c r="BW474" s="4"/>
      <c r="BX474" s="4"/>
      <c r="BY474" s="7"/>
      <c r="BZ474" s="4"/>
      <c r="CA474" s="4"/>
      <c r="CB474" s="7"/>
      <c r="CF474" s="4"/>
      <c r="CG474" s="4"/>
      <c r="CH474" s="4"/>
      <c r="CI474" s="4"/>
      <c r="CJ474" s="4"/>
      <c r="CK474" s="4"/>
      <c r="CL474" s="4"/>
      <c r="CM474" s="4"/>
      <c r="CN474" s="7"/>
      <c r="CO474" s="7"/>
      <c r="CP474" s="4"/>
      <c r="CQ474" s="4"/>
      <c r="CR474" s="4"/>
      <c r="CS474" s="4"/>
      <c r="CT474" s="8"/>
      <c r="CU474" s="4"/>
      <c r="CV474" s="4"/>
      <c r="CW474" s="4"/>
      <c r="CX474" s="4"/>
      <c r="CY474" s="7"/>
      <c r="CZ474" s="7"/>
      <c r="DA474" s="7"/>
      <c r="DB474" s="4"/>
      <c r="DC474" s="4"/>
      <c r="DD474" s="4"/>
      <c r="DE474" s="4"/>
      <c r="DF474" s="4"/>
      <c r="DG474" s="4"/>
      <c r="DI474" s="4"/>
      <c r="DJ474" s="6"/>
    </row>
    <row r="475" spans="1:114" ht="28" customHeight="1">
      <c r="A475" s="1"/>
      <c r="B475" s="2"/>
      <c r="C475" s="2"/>
      <c r="D475" s="17"/>
      <c r="E475" s="10"/>
      <c r="F475" s="10"/>
      <c r="G475" s="10"/>
      <c r="I475" s="2"/>
      <c r="J475" s="4"/>
      <c r="K475" s="4"/>
      <c r="L475" s="4"/>
      <c r="M475" s="4"/>
      <c r="N475" s="4"/>
      <c r="O475" s="4"/>
      <c r="P475" s="4"/>
      <c r="Q475" s="4"/>
      <c r="R475" s="6"/>
      <c r="S475" s="22"/>
      <c r="T475" s="23"/>
      <c r="U475" s="22"/>
      <c r="BA475" s="4"/>
      <c r="BB475" s="4"/>
      <c r="BC475" s="7"/>
      <c r="BD475" s="4"/>
      <c r="BE475" s="4"/>
      <c r="BF475" s="7"/>
      <c r="BG475" s="11"/>
      <c r="BH475" s="11"/>
      <c r="BI475" s="11"/>
      <c r="BJ475" s="11"/>
      <c r="BK475" s="4"/>
      <c r="BL475" s="4"/>
      <c r="BM475" s="9"/>
      <c r="BN475" s="9"/>
      <c r="BO475" s="9"/>
      <c r="BP475" s="9"/>
      <c r="BQ475" s="4"/>
      <c r="BR475" s="4"/>
      <c r="BS475" s="7"/>
      <c r="BW475" s="4"/>
      <c r="BX475" s="4"/>
      <c r="BY475" s="7"/>
      <c r="BZ475" s="4"/>
      <c r="CA475" s="4"/>
      <c r="CB475" s="7"/>
      <c r="CF475" s="4"/>
      <c r="CG475" s="4"/>
      <c r="CH475" s="4"/>
      <c r="CI475" s="4"/>
      <c r="CJ475" s="4"/>
      <c r="CK475" s="4"/>
      <c r="CL475" s="4"/>
      <c r="CM475" s="4"/>
      <c r="CN475" s="7"/>
      <c r="CO475" s="7"/>
      <c r="CP475" s="4"/>
      <c r="CQ475" s="4"/>
      <c r="CR475" s="4"/>
      <c r="CS475" s="4"/>
      <c r="CT475" s="8"/>
      <c r="CU475" s="4"/>
      <c r="CV475" s="4"/>
      <c r="CW475" s="4"/>
      <c r="CX475" s="4"/>
      <c r="CY475" s="7"/>
      <c r="CZ475" s="7"/>
      <c r="DA475" s="7"/>
      <c r="DB475" s="4"/>
      <c r="DC475" s="4"/>
      <c r="DD475" s="4"/>
      <c r="DE475" s="4"/>
      <c r="DF475" s="4"/>
      <c r="DG475" s="4"/>
      <c r="DI475" s="4"/>
      <c r="DJ475" s="6"/>
    </row>
    <row r="476" spans="1:114" ht="28" customHeight="1">
      <c r="A476" s="1"/>
      <c r="B476" s="2"/>
      <c r="C476" s="2"/>
      <c r="D476" s="17"/>
      <c r="E476" s="10"/>
      <c r="F476" s="10"/>
      <c r="G476" s="10"/>
      <c r="I476" s="2"/>
      <c r="J476" s="4"/>
      <c r="K476" s="4"/>
      <c r="L476" s="4"/>
      <c r="M476" s="4"/>
      <c r="N476" s="4"/>
      <c r="O476" s="4"/>
      <c r="P476" s="4"/>
      <c r="Q476" s="4"/>
      <c r="R476" s="6"/>
      <c r="S476" s="22"/>
      <c r="T476" s="23"/>
      <c r="U476" s="22"/>
      <c r="BA476" s="4"/>
      <c r="BB476" s="4"/>
      <c r="BC476" s="7"/>
      <c r="BD476" s="4"/>
      <c r="BE476" s="4"/>
      <c r="BF476" s="7"/>
      <c r="BG476" s="11"/>
      <c r="BH476" s="11"/>
      <c r="BI476" s="11"/>
      <c r="BJ476" s="11"/>
      <c r="BK476" s="4"/>
      <c r="BL476" s="4"/>
      <c r="BM476" s="9"/>
      <c r="BN476" s="9"/>
      <c r="BO476" s="9"/>
      <c r="BP476" s="9"/>
      <c r="BQ476" s="4"/>
      <c r="BR476" s="4"/>
      <c r="BS476" s="7"/>
      <c r="BW476" s="4"/>
      <c r="BX476" s="4"/>
      <c r="BY476" s="7"/>
      <c r="BZ476" s="4"/>
      <c r="CA476" s="4"/>
      <c r="CB476" s="7"/>
      <c r="CF476" s="4"/>
      <c r="CG476" s="4"/>
      <c r="CH476" s="4"/>
      <c r="CI476" s="4"/>
      <c r="CJ476" s="4"/>
      <c r="CK476" s="4"/>
      <c r="CL476" s="4"/>
      <c r="CM476" s="4"/>
      <c r="CN476" s="7"/>
      <c r="CO476" s="7"/>
      <c r="CP476" s="4"/>
      <c r="CQ476" s="4"/>
      <c r="CR476" s="4"/>
      <c r="CS476" s="4"/>
      <c r="CT476" s="8"/>
      <c r="CU476" s="4"/>
      <c r="CV476" s="4"/>
      <c r="CW476" s="4"/>
      <c r="CX476" s="4"/>
      <c r="CY476" s="7"/>
      <c r="CZ476" s="7"/>
      <c r="DA476" s="7"/>
      <c r="DB476" s="4"/>
      <c r="DC476" s="4"/>
      <c r="DD476" s="4"/>
      <c r="DE476" s="4"/>
      <c r="DF476" s="4"/>
      <c r="DG476" s="4"/>
      <c r="DI476" s="4"/>
      <c r="DJ476" s="6"/>
    </row>
    <row r="477" spans="1:114" ht="28" customHeight="1">
      <c r="A477" s="1"/>
      <c r="B477" s="2"/>
      <c r="C477" s="2"/>
      <c r="D477" s="17"/>
      <c r="E477" s="10"/>
      <c r="F477" s="10"/>
      <c r="G477" s="10"/>
      <c r="I477" s="2"/>
      <c r="J477" s="4"/>
      <c r="K477" s="4"/>
      <c r="L477" s="4"/>
      <c r="M477" s="4"/>
      <c r="N477" s="4"/>
      <c r="O477" s="4"/>
      <c r="P477" s="4"/>
      <c r="Q477" s="4"/>
      <c r="R477" s="6"/>
      <c r="S477" s="22"/>
      <c r="T477" s="23"/>
      <c r="U477" s="22"/>
      <c r="BA477" s="4"/>
      <c r="BB477" s="4"/>
      <c r="BC477" s="7"/>
      <c r="BD477" s="4"/>
      <c r="BE477" s="4"/>
      <c r="BF477" s="7"/>
      <c r="BG477" s="11"/>
      <c r="BH477" s="11"/>
      <c r="BI477" s="11"/>
      <c r="BJ477" s="11"/>
      <c r="BK477" s="4"/>
      <c r="BL477" s="4"/>
      <c r="BM477" s="9"/>
      <c r="BN477" s="9"/>
      <c r="BO477" s="9"/>
      <c r="BP477" s="9"/>
      <c r="BQ477" s="4"/>
      <c r="BR477" s="4"/>
      <c r="BS477" s="7"/>
      <c r="BW477" s="4"/>
      <c r="BX477" s="4"/>
      <c r="BY477" s="7"/>
      <c r="BZ477" s="4"/>
      <c r="CA477" s="4"/>
      <c r="CB477" s="7"/>
      <c r="CF477" s="4"/>
      <c r="CG477" s="4"/>
      <c r="CH477" s="4"/>
      <c r="CI477" s="4"/>
      <c r="CJ477" s="4"/>
      <c r="CK477" s="4"/>
      <c r="CL477" s="4"/>
      <c r="CM477" s="4"/>
      <c r="CN477" s="7"/>
      <c r="CO477" s="7"/>
      <c r="CP477" s="4"/>
      <c r="CQ477" s="4"/>
      <c r="CR477" s="4"/>
      <c r="CS477" s="4"/>
      <c r="CT477" s="8"/>
      <c r="CU477" s="4"/>
      <c r="CV477" s="4"/>
      <c r="CW477" s="4"/>
      <c r="CX477" s="4"/>
      <c r="CY477" s="7"/>
      <c r="CZ477" s="7"/>
      <c r="DA477" s="7"/>
      <c r="DB477" s="4"/>
      <c r="DC477" s="4"/>
      <c r="DD477" s="4"/>
      <c r="DE477" s="4"/>
      <c r="DF477" s="4"/>
      <c r="DG477" s="4"/>
      <c r="DI477" s="4"/>
      <c r="DJ477" s="6"/>
    </row>
    <row r="478" spans="1:114" ht="28" customHeight="1">
      <c r="A478" s="1"/>
      <c r="B478" s="2"/>
      <c r="C478" s="2"/>
      <c r="D478" s="17"/>
      <c r="E478" s="10"/>
      <c r="F478" s="10"/>
      <c r="G478" s="10"/>
      <c r="I478" s="2"/>
      <c r="J478" s="4"/>
      <c r="K478" s="4"/>
      <c r="L478" s="4"/>
      <c r="M478" s="4"/>
      <c r="N478" s="4"/>
      <c r="O478" s="4"/>
      <c r="P478" s="4"/>
      <c r="Q478" s="4"/>
      <c r="R478" s="6"/>
      <c r="S478" s="22"/>
      <c r="T478" s="23"/>
      <c r="U478" s="22"/>
      <c r="BA478" s="4"/>
      <c r="BB478" s="4"/>
      <c r="BC478" s="7"/>
      <c r="BD478" s="4"/>
      <c r="BE478" s="4"/>
      <c r="BF478" s="7"/>
      <c r="BG478" s="11"/>
      <c r="BH478" s="11"/>
      <c r="BI478" s="11"/>
      <c r="BJ478" s="11"/>
      <c r="BK478" s="4"/>
      <c r="BL478" s="4"/>
      <c r="BM478" s="9"/>
      <c r="BN478" s="9"/>
      <c r="BO478" s="9"/>
      <c r="BP478" s="9"/>
      <c r="BQ478" s="4"/>
      <c r="BR478" s="4"/>
      <c r="BS478" s="7"/>
      <c r="BW478" s="4"/>
      <c r="BX478" s="4"/>
      <c r="BY478" s="7"/>
      <c r="BZ478" s="4"/>
      <c r="CA478" s="4"/>
      <c r="CB478" s="7"/>
      <c r="CF478" s="4"/>
      <c r="CG478" s="4"/>
      <c r="CH478" s="4"/>
      <c r="CI478" s="4"/>
      <c r="CJ478" s="4"/>
      <c r="CK478" s="4"/>
      <c r="CL478" s="4"/>
      <c r="CM478" s="4"/>
      <c r="CN478" s="7"/>
      <c r="CO478" s="7"/>
      <c r="CP478" s="4"/>
      <c r="CQ478" s="4"/>
      <c r="CR478" s="4"/>
      <c r="CS478" s="4"/>
      <c r="CT478" s="8"/>
      <c r="CU478" s="4"/>
      <c r="CV478" s="4"/>
      <c r="CW478" s="4"/>
      <c r="CX478" s="4"/>
      <c r="CY478" s="7"/>
      <c r="CZ478" s="7"/>
      <c r="DA478" s="7"/>
      <c r="DB478" s="4"/>
      <c r="DC478" s="4"/>
      <c r="DD478" s="4"/>
      <c r="DE478" s="4"/>
      <c r="DF478" s="4"/>
      <c r="DG478" s="4"/>
      <c r="DI478" s="4"/>
      <c r="DJ478" s="6"/>
    </row>
    <row r="479" spans="1:114" ht="28" customHeight="1">
      <c r="A479" s="1"/>
      <c r="B479" s="2"/>
      <c r="C479" s="2"/>
      <c r="D479" s="17"/>
      <c r="E479" s="10"/>
      <c r="F479" s="10"/>
      <c r="G479" s="10"/>
      <c r="I479" s="2"/>
      <c r="J479" s="4"/>
      <c r="K479" s="4"/>
      <c r="L479" s="4"/>
      <c r="M479" s="4"/>
      <c r="N479" s="4"/>
      <c r="O479" s="4"/>
      <c r="P479" s="4"/>
      <c r="Q479" s="4"/>
      <c r="R479" s="6"/>
      <c r="S479" s="22"/>
      <c r="T479" s="23"/>
      <c r="U479" s="22"/>
      <c r="BA479" s="4"/>
      <c r="BB479" s="4"/>
      <c r="BC479" s="7"/>
      <c r="BD479" s="4"/>
      <c r="BE479" s="4"/>
      <c r="BF479" s="7"/>
      <c r="BG479" s="11"/>
      <c r="BH479" s="11"/>
      <c r="BI479" s="11"/>
      <c r="BJ479" s="11"/>
      <c r="BK479" s="4"/>
      <c r="BL479" s="4"/>
      <c r="BM479" s="9"/>
      <c r="BN479" s="9"/>
      <c r="BO479" s="9"/>
      <c r="BP479" s="9"/>
      <c r="BQ479" s="4"/>
      <c r="BR479" s="4"/>
      <c r="BS479" s="7"/>
      <c r="BW479" s="4"/>
      <c r="BX479" s="4"/>
      <c r="BY479" s="7"/>
      <c r="BZ479" s="4"/>
      <c r="CA479" s="4"/>
      <c r="CB479" s="7"/>
      <c r="CF479" s="4"/>
      <c r="CG479" s="4"/>
      <c r="CH479" s="4"/>
      <c r="CI479" s="4"/>
      <c r="CJ479" s="4"/>
      <c r="CK479" s="4"/>
      <c r="CL479" s="4"/>
      <c r="CM479" s="4"/>
      <c r="CN479" s="7"/>
      <c r="CO479" s="7"/>
      <c r="CP479" s="4"/>
      <c r="CQ479" s="4"/>
      <c r="CR479" s="4"/>
      <c r="CS479" s="4"/>
      <c r="CT479" s="8"/>
      <c r="CU479" s="4"/>
      <c r="CV479" s="4"/>
      <c r="CW479" s="4"/>
      <c r="CX479" s="4"/>
      <c r="CY479" s="7"/>
      <c r="CZ479" s="7"/>
      <c r="DA479" s="7"/>
      <c r="DB479" s="4"/>
      <c r="DC479" s="4"/>
      <c r="DD479" s="4"/>
      <c r="DE479" s="4"/>
      <c r="DF479" s="4"/>
      <c r="DG479" s="4"/>
      <c r="DI479" s="4"/>
      <c r="DJ479" s="6"/>
    </row>
    <row r="480" spans="1:114" ht="28" customHeight="1">
      <c r="A480" s="1"/>
      <c r="B480" s="2"/>
      <c r="C480" s="2"/>
      <c r="D480" s="17"/>
      <c r="E480" s="10"/>
      <c r="F480" s="10"/>
      <c r="G480" s="10"/>
      <c r="I480" s="2"/>
      <c r="J480" s="4"/>
      <c r="K480" s="4"/>
      <c r="L480" s="4"/>
      <c r="M480" s="4"/>
      <c r="N480" s="4"/>
      <c r="O480" s="4"/>
      <c r="P480" s="4"/>
      <c r="Q480" s="4"/>
      <c r="R480" s="6"/>
      <c r="S480" s="22"/>
      <c r="T480" s="23"/>
      <c r="U480" s="22"/>
      <c r="BA480" s="4"/>
      <c r="BB480" s="4"/>
      <c r="BC480" s="7"/>
      <c r="BD480" s="4"/>
      <c r="BE480" s="4"/>
      <c r="BF480" s="7"/>
      <c r="BG480" s="11"/>
      <c r="BH480" s="11"/>
      <c r="BI480" s="11"/>
      <c r="BJ480" s="11"/>
      <c r="BK480" s="4"/>
      <c r="BL480" s="4"/>
      <c r="BM480" s="9"/>
      <c r="BN480" s="9"/>
      <c r="BO480" s="9"/>
      <c r="BP480" s="9"/>
      <c r="BQ480" s="4"/>
      <c r="BR480" s="4"/>
      <c r="BS480" s="7"/>
      <c r="BW480" s="4"/>
      <c r="BX480" s="4"/>
      <c r="BY480" s="7"/>
      <c r="BZ480" s="4"/>
      <c r="CA480" s="4"/>
      <c r="CB480" s="7"/>
      <c r="CF480" s="4"/>
      <c r="CG480" s="4"/>
      <c r="CH480" s="4"/>
      <c r="CI480" s="4"/>
      <c r="CJ480" s="4"/>
      <c r="CK480" s="4"/>
      <c r="CL480" s="4"/>
      <c r="CM480" s="4"/>
      <c r="CN480" s="7"/>
      <c r="CO480" s="7"/>
      <c r="CP480" s="4"/>
      <c r="CQ480" s="4"/>
      <c r="CR480" s="4"/>
      <c r="CS480" s="4"/>
      <c r="CT480" s="8"/>
      <c r="CU480" s="4"/>
      <c r="CV480" s="4"/>
      <c r="CW480" s="4"/>
      <c r="CX480" s="4"/>
      <c r="CY480" s="7"/>
      <c r="CZ480" s="7"/>
      <c r="DA480" s="7"/>
      <c r="DB480" s="4"/>
      <c r="DC480" s="4"/>
      <c r="DD480" s="4"/>
      <c r="DE480" s="4"/>
      <c r="DF480" s="4"/>
      <c r="DG480" s="4"/>
      <c r="DI480" s="4"/>
      <c r="DJ480" s="6"/>
    </row>
    <row r="481" spans="1:114" ht="28" customHeight="1">
      <c r="A481" s="1"/>
      <c r="B481" s="2"/>
      <c r="C481" s="2"/>
      <c r="D481" s="17"/>
      <c r="E481" s="10"/>
      <c r="F481" s="10"/>
      <c r="G481" s="10"/>
      <c r="I481" s="2"/>
      <c r="J481" s="4"/>
      <c r="K481" s="4"/>
      <c r="L481" s="4"/>
      <c r="M481" s="4"/>
      <c r="N481" s="4"/>
      <c r="O481" s="4"/>
      <c r="P481" s="4"/>
      <c r="Q481" s="4"/>
      <c r="R481" s="6"/>
      <c r="S481" s="22"/>
      <c r="T481" s="23"/>
      <c r="U481" s="22"/>
      <c r="BA481" s="4"/>
      <c r="BB481" s="4"/>
      <c r="BC481" s="7"/>
      <c r="BD481" s="4"/>
      <c r="BE481" s="4"/>
      <c r="BF481" s="7"/>
      <c r="BG481" s="11"/>
      <c r="BH481" s="11"/>
      <c r="BI481" s="11"/>
      <c r="BJ481" s="11"/>
      <c r="BK481" s="4"/>
      <c r="BL481" s="4"/>
      <c r="BM481" s="9"/>
      <c r="BN481" s="9"/>
      <c r="BO481" s="9"/>
      <c r="BP481" s="9"/>
      <c r="BQ481" s="4"/>
      <c r="BR481" s="4"/>
      <c r="BS481" s="7"/>
      <c r="BW481" s="4"/>
      <c r="BX481" s="4"/>
      <c r="BY481" s="7"/>
      <c r="BZ481" s="4"/>
      <c r="CA481" s="4"/>
      <c r="CB481" s="7"/>
      <c r="CF481" s="4"/>
      <c r="CG481" s="4"/>
      <c r="CH481" s="4"/>
      <c r="CI481" s="4"/>
      <c r="CJ481" s="4"/>
      <c r="CK481" s="4"/>
      <c r="CL481" s="4"/>
      <c r="CM481" s="4"/>
      <c r="CN481" s="7"/>
      <c r="CO481" s="7"/>
      <c r="CP481" s="4"/>
      <c r="CQ481" s="4"/>
      <c r="CR481" s="4"/>
      <c r="CS481" s="4"/>
      <c r="CT481" s="8"/>
      <c r="CU481" s="4"/>
      <c r="CV481" s="4"/>
      <c r="CW481" s="4"/>
      <c r="CX481" s="4"/>
      <c r="CY481" s="7"/>
      <c r="CZ481" s="7"/>
      <c r="DA481" s="7"/>
      <c r="DB481" s="4"/>
      <c r="DC481" s="4"/>
      <c r="DD481" s="4"/>
      <c r="DE481" s="4"/>
      <c r="DF481" s="4"/>
      <c r="DG481" s="4"/>
      <c r="DI481" s="4"/>
      <c r="DJ481" s="6"/>
    </row>
    <row r="482" spans="1:114" ht="28" customHeight="1">
      <c r="A482" s="1"/>
      <c r="B482" s="2"/>
      <c r="C482" s="2"/>
      <c r="D482" s="17"/>
      <c r="E482" s="10"/>
      <c r="F482" s="10"/>
      <c r="G482" s="10"/>
      <c r="I482" s="2"/>
      <c r="J482" s="4"/>
      <c r="K482" s="4"/>
      <c r="L482" s="4"/>
      <c r="M482" s="4"/>
      <c r="N482" s="4"/>
      <c r="O482" s="4"/>
      <c r="P482" s="4"/>
      <c r="Q482" s="4"/>
      <c r="R482" s="6"/>
      <c r="S482" s="22"/>
      <c r="T482" s="23"/>
      <c r="U482" s="22"/>
      <c r="BA482" s="4"/>
      <c r="BB482" s="4"/>
      <c r="BC482" s="7"/>
      <c r="BD482" s="4"/>
      <c r="BE482" s="4"/>
      <c r="BF482" s="7"/>
      <c r="BG482" s="11"/>
      <c r="BH482" s="11"/>
      <c r="BI482" s="11"/>
      <c r="BJ482" s="11"/>
      <c r="BK482" s="4"/>
      <c r="BL482" s="4"/>
      <c r="BM482" s="9"/>
      <c r="BN482" s="9"/>
      <c r="BO482" s="9"/>
      <c r="BP482" s="9"/>
      <c r="BQ482" s="4"/>
      <c r="BR482" s="4"/>
      <c r="BS482" s="7"/>
      <c r="BW482" s="4"/>
      <c r="BX482" s="4"/>
      <c r="BY482" s="7"/>
      <c r="BZ482" s="4"/>
      <c r="CA482" s="4"/>
      <c r="CB482" s="7"/>
      <c r="CF482" s="4"/>
      <c r="CG482" s="4"/>
      <c r="CH482" s="4"/>
      <c r="CI482" s="4"/>
      <c r="CJ482" s="4"/>
      <c r="CK482" s="4"/>
      <c r="CL482" s="4"/>
      <c r="CM482" s="4"/>
      <c r="CN482" s="7"/>
      <c r="CO482" s="7"/>
      <c r="CP482" s="4"/>
      <c r="CQ482" s="4"/>
      <c r="CR482" s="4"/>
      <c r="CS482" s="4"/>
      <c r="CT482" s="8"/>
      <c r="CU482" s="4"/>
      <c r="CV482" s="4"/>
      <c r="CW482" s="4"/>
      <c r="CX482" s="4"/>
      <c r="CY482" s="7"/>
      <c r="CZ482" s="7"/>
      <c r="DA482" s="7"/>
      <c r="DB482" s="4"/>
      <c r="DC482" s="4"/>
      <c r="DD482" s="4"/>
      <c r="DE482" s="4"/>
      <c r="DF482" s="4"/>
      <c r="DG482" s="4"/>
      <c r="DI482" s="4"/>
      <c r="DJ482" s="6"/>
    </row>
    <row r="483" spans="1:114" ht="28" customHeight="1">
      <c r="A483" s="1"/>
      <c r="B483" s="2"/>
      <c r="C483" s="2"/>
      <c r="D483" s="17"/>
      <c r="E483" s="10"/>
      <c r="F483" s="10"/>
      <c r="G483" s="10"/>
      <c r="I483" s="2"/>
      <c r="J483" s="4"/>
      <c r="K483" s="4"/>
      <c r="L483" s="4"/>
      <c r="M483" s="4"/>
      <c r="N483" s="4"/>
      <c r="O483" s="4"/>
      <c r="P483" s="4"/>
      <c r="Q483" s="4"/>
      <c r="R483" s="6"/>
      <c r="S483" s="22"/>
      <c r="T483" s="23"/>
      <c r="U483" s="22"/>
      <c r="BA483" s="4"/>
      <c r="BB483" s="4"/>
      <c r="BC483" s="7"/>
      <c r="BD483" s="4"/>
      <c r="BE483" s="4"/>
      <c r="BF483" s="7"/>
      <c r="BG483" s="11"/>
      <c r="BH483" s="11"/>
      <c r="BI483" s="11"/>
      <c r="BJ483" s="11"/>
      <c r="BK483" s="4"/>
      <c r="BL483" s="4"/>
      <c r="BM483" s="9"/>
      <c r="BN483" s="9"/>
      <c r="BO483" s="9"/>
      <c r="BP483" s="9"/>
      <c r="BQ483" s="4"/>
      <c r="BR483" s="4"/>
      <c r="BS483" s="7"/>
      <c r="BW483" s="4"/>
      <c r="BX483" s="4"/>
      <c r="BY483" s="7"/>
      <c r="BZ483" s="4"/>
      <c r="CA483" s="4"/>
      <c r="CB483" s="7"/>
      <c r="CF483" s="4"/>
      <c r="CG483" s="4"/>
      <c r="CH483" s="4"/>
      <c r="CI483" s="4"/>
      <c r="CJ483" s="4"/>
      <c r="CK483" s="4"/>
      <c r="CL483" s="4"/>
      <c r="CM483" s="4"/>
      <c r="CN483" s="7"/>
      <c r="CO483" s="7"/>
      <c r="CP483" s="4"/>
      <c r="CQ483" s="4"/>
      <c r="CR483" s="4"/>
      <c r="CS483" s="4"/>
      <c r="CT483" s="8"/>
      <c r="CU483" s="4"/>
      <c r="CV483" s="4"/>
      <c r="CW483" s="4"/>
      <c r="CX483" s="4"/>
      <c r="CY483" s="7"/>
      <c r="CZ483" s="7"/>
      <c r="DA483" s="7"/>
      <c r="DB483" s="4"/>
      <c r="DC483" s="4"/>
      <c r="DD483" s="4"/>
      <c r="DE483" s="4"/>
      <c r="DF483" s="4"/>
      <c r="DG483" s="4"/>
      <c r="DI483" s="4"/>
      <c r="DJ483" s="6"/>
    </row>
    <row r="484" spans="1:114" ht="28" customHeight="1">
      <c r="A484" s="1"/>
      <c r="B484" s="2"/>
      <c r="C484" s="2"/>
      <c r="D484" s="17"/>
      <c r="E484" s="10"/>
      <c r="F484" s="10"/>
      <c r="G484" s="10"/>
      <c r="I484" s="2"/>
      <c r="J484" s="4"/>
      <c r="K484" s="4"/>
      <c r="L484" s="4"/>
      <c r="M484" s="4"/>
      <c r="N484" s="4"/>
      <c r="O484" s="4"/>
      <c r="P484" s="4"/>
      <c r="Q484" s="4"/>
      <c r="R484" s="6"/>
      <c r="S484" s="22"/>
      <c r="T484" s="23"/>
      <c r="U484" s="22"/>
      <c r="BA484" s="4"/>
      <c r="BB484" s="4"/>
      <c r="BC484" s="7"/>
      <c r="BD484" s="4"/>
      <c r="BE484" s="4"/>
      <c r="BF484" s="7"/>
      <c r="BG484" s="11"/>
      <c r="BH484" s="11"/>
      <c r="BI484" s="11"/>
      <c r="BJ484" s="11"/>
      <c r="BK484" s="4"/>
      <c r="BL484" s="4"/>
      <c r="BM484" s="9"/>
      <c r="BN484" s="9"/>
      <c r="BO484" s="9"/>
      <c r="BP484" s="9"/>
      <c r="BQ484" s="4"/>
      <c r="BR484" s="4"/>
      <c r="BS484" s="7"/>
      <c r="BW484" s="4"/>
      <c r="BX484" s="4"/>
      <c r="BY484" s="7"/>
      <c r="BZ484" s="4"/>
      <c r="CA484" s="4"/>
      <c r="CB484" s="7"/>
      <c r="CF484" s="4"/>
      <c r="CG484" s="4"/>
      <c r="CH484" s="4"/>
      <c r="CI484" s="4"/>
      <c r="CJ484" s="4"/>
      <c r="CK484" s="4"/>
      <c r="CL484" s="4"/>
      <c r="CM484" s="4"/>
      <c r="CN484" s="7"/>
      <c r="CO484" s="7"/>
      <c r="CP484" s="4"/>
      <c r="CQ484" s="4"/>
      <c r="CR484" s="4"/>
      <c r="CS484" s="4"/>
      <c r="CT484" s="8"/>
      <c r="CU484" s="4"/>
      <c r="CV484" s="4"/>
      <c r="CW484" s="4"/>
      <c r="CX484" s="4"/>
      <c r="CY484" s="7"/>
      <c r="CZ484" s="7"/>
      <c r="DA484" s="7"/>
      <c r="DB484" s="4"/>
      <c r="DC484" s="4"/>
      <c r="DD484" s="4"/>
      <c r="DE484" s="4"/>
      <c r="DF484" s="4"/>
      <c r="DG484" s="4"/>
      <c r="DI484" s="4"/>
      <c r="DJ484" s="6"/>
    </row>
    <row r="485" spans="1:114" ht="28" customHeight="1">
      <c r="A485" s="1"/>
      <c r="B485" s="2"/>
      <c r="C485" s="2"/>
      <c r="D485" s="17"/>
      <c r="E485" s="10"/>
      <c r="F485" s="10"/>
      <c r="G485" s="10"/>
      <c r="I485" s="2"/>
      <c r="J485" s="4"/>
      <c r="K485" s="4"/>
      <c r="L485" s="4"/>
      <c r="M485" s="4"/>
      <c r="N485" s="4"/>
      <c r="O485" s="4"/>
      <c r="P485" s="4"/>
      <c r="Q485" s="4"/>
      <c r="R485" s="6"/>
      <c r="S485" s="22"/>
      <c r="T485" s="23"/>
      <c r="U485" s="22"/>
      <c r="BA485" s="4"/>
      <c r="BB485" s="4"/>
      <c r="BC485" s="7"/>
      <c r="BD485" s="4"/>
      <c r="BE485" s="4"/>
      <c r="BF485" s="7"/>
      <c r="BG485" s="11"/>
      <c r="BH485" s="11"/>
      <c r="BI485" s="11"/>
      <c r="BJ485" s="11"/>
      <c r="BK485" s="4"/>
      <c r="BL485" s="4"/>
      <c r="BM485" s="9"/>
      <c r="BN485" s="9"/>
      <c r="BO485" s="9"/>
      <c r="BP485" s="9"/>
      <c r="BQ485" s="4"/>
      <c r="BR485" s="4"/>
      <c r="BS485" s="7"/>
      <c r="BW485" s="4"/>
      <c r="BX485" s="4"/>
      <c r="BY485" s="7"/>
      <c r="BZ485" s="4"/>
      <c r="CA485" s="4"/>
      <c r="CB485" s="7"/>
      <c r="CF485" s="4"/>
      <c r="CG485" s="4"/>
      <c r="CH485" s="4"/>
      <c r="CI485" s="4"/>
      <c r="CJ485" s="4"/>
      <c r="CK485" s="4"/>
      <c r="CL485" s="4"/>
      <c r="CM485" s="4"/>
      <c r="CN485" s="7"/>
      <c r="CO485" s="7"/>
      <c r="CP485" s="4"/>
      <c r="CQ485" s="4"/>
      <c r="CR485" s="4"/>
      <c r="CS485" s="4"/>
      <c r="CT485" s="8"/>
      <c r="CU485" s="4"/>
      <c r="CV485" s="4"/>
      <c r="CW485" s="4"/>
      <c r="CX485" s="4"/>
      <c r="CY485" s="7"/>
      <c r="CZ485" s="7"/>
      <c r="DA485" s="7"/>
      <c r="DB485" s="4"/>
      <c r="DC485" s="4"/>
      <c r="DD485" s="4"/>
      <c r="DE485" s="4"/>
      <c r="DF485" s="4"/>
      <c r="DG485" s="4"/>
      <c r="DI485" s="4"/>
      <c r="DJ485" s="6"/>
    </row>
    <row r="486" spans="1:114" ht="28" customHeight="1">
      <c r="A486" s="1"/>
      <c r="B486" s="2"/>
      <c r="C486" s="2"/>
      <c r="D486" s="17"/>
      <c r="E486" s="10"/>
      <c r="F486" s="10"/>
      <c r="G486" s="10"/>
      <c r="I486" s="2"/>
      <c r="J486" s="4"/>
      <c r="K486" s="4"/>
      <c r="L486" s="4"/>
      <c r="M486" s="4"/>
      <c r="N486" s="4"/>
      <c r="O486" s="4"/>
      <c r="P486" s="4"/>
      <c r="Q486" s="4"/>
      <c r="R486" s="6"/>
      <c r="S486" s="22"/>
      <c r="T486" s="23"/>
      <c r="U486" s="22"/>
      <c r="BA486" s="4"/>
      <c r="BB486" s="4"/>
      <c r="BC486" s="7"/>
      <c r="BD486" s="4"/>
      <c r="BE486" s="4"/>
      <c r="BF486" s="7"/>
      <c r="BG486" s="11"/>
      <c r="BH486" s="11"/>
      <c r="BI486" s="11"/>
      <c r="BJ486" s="11"/>
      <c r="BK486" s="4"/>
      <c r="BL486" s="4"/>
      <c r="BM486" s="9"/>
      <c r="BN486" s="9"/>
      <c r="BO486" s="9"/>
      <c r="BP486" s="9"/>
      <c r="BQ486" s="4"/>
      <c r="BR486" s="4"/>
      <c r="BS486" s="7"/>
      <c r="BW486" s="4"/>
      <c r="BX486" s="4"/>
      <c r="BY486" s="7"/>
      <c r="BZ486" s="4"/>
      <c r="CA486" s="4"/>
      <c r="CB486" s="7"/>
      <c r="CF486" s="4"/>
      <c r="CG486" s="4"/>
      <c r="CH486" s="4"/>
      <c r="CI486" s="4"/>
      <c r="CJ486" s="4"/>
      <c r="CK486" s="4"/>
      <c r="CL486" s="4"/>
      <c r="CM486" s="4"/>
      <c r="CN486" s="7"/>
      <c r="CO486" s="7"/>
      <c r="CP486" s="4"/>
      <c r="CQ486" s="4"/>
      <c r="CR486" s="4"/>
      <c r="CS486" s="4"/>
      <c r="CT486" s="8"/>
      <c r="CU486" s="4"/>
      <c r="CV486" s="4"/>
      <c r="CW486" s="4"/>
      <c r="CX486" s="4"/>
      <c r="CY486" s="7"/>
      <c r="CZ486" s="7"/>
      <c r="DA486" s="7"/>
      <c r="DB486" s="4"/>
      <c r="DC486" s="4"/>
      <c r="DD486" s="4"/>
      <c r="DE486" s="4"/>
      <c r="DF486" s="4"/>
      <c r="DG486" s="4"/>
      <c r="DI486" s="4"/>
      <c r="DJ486" s="6"/>
    </row>
    <row r="487" spans="1:114" ht="28" customHeight="1">
      <c r="A487" s="1"/>
      <c r="B487" s="2"/>
      <c r="C487" s="2"/>
      <c r="D487" s="17"/>
      <c r="E487" s="10"/>
      <c r="F487" s="10"/>
      <c r="G487" s="10"/>
      <c r="I487" s="2"/>
      <c r="J487" s="4"/>
      <c r="K487" s="4"/>
      <c r="L487" s="4"/>
      <c r="M487" s="4"/>
      <c r="N487" s="4"/>
      <c r="O487" s="4"/>
      <c r="P487" s="4"/>
      <c r="Q487" s="4"/>
      <c r="R487" s="6"/>
      <c r="S487" s="22"/>
      <c r="T487" s="23"/>
      <c r="U487" s="22"/>
      <c r="BA487" s="4"/>
      <c r="BB487" s="4"/>
      <c r="BC487" s="7"/>
      <c r="BD487" s="4"/>
      <c r="BE487" s="4"/>
      <c r="BF487" s="7"/>
      <c r="BG487" s="11"/>
      <c r="BH487" s="11"/>
      <c r="BI487" s="11"/>
      <c r="BJ487" s="11"/>
      <c r="BK487" s="4"/>
      <c r="BL487" s="4"/>
      <c r="BM487" s="9"/>
      <c r="BN487" s="9"/>
      <c r="BO487" s="9"/>
      <c r="BP487" s="9"/>
      <c r="BQ487" s="4"/>
      <c r="BR487" s="4"/>
      <c r="BS487" s="7"/>
      <c r="BW487" s="4"/>
      <c r="BX487" s="4"/>
      <c r="BY487" s="7"/>
      <c r="BZ487" s="4"/>
      <c r="CA487" s="4"/>
      <c r="CB487" s="7"/>
      <c r="CF487" s="4"/>
      <c r="CG487" s="4"/>
      <c r="CH487" s="4"/>
      <c r="CI487" s="4"/>
      <c r="CJ487" s="4"/>
      <c r="CK487" s="4"/>
      <c r="CL487" s="4"/>
      <c r="CM487" s="4"/>
      <c r="CN487" s="7"/>
      <c r="CO487" s="7"/>
      <c r="CP487" s="4"/>
      <c r="CQ487" s="4"/>
      <c r="CR487" s="4"/>
      <c r="CS487" s="4"/>
      <c r="CT487" s="8"/>
      <c r="CU487" s="4"/>
      <c r="CV487" s="4"/>
      <c r="CW487" s="4"/>
      <c r="CX487" s="4"/>
      <c r="CY487" s="7"/>
      <c r="CZ487" s="7"/>
      <c r="DA487" s="7"/>
      <c r="DB487" s="4"/>
      <c r="DC487" s="4"/>
      <c r="DD487" s="4"/>
      <c r="DE487" s="4"/>
      <c r="DF487" s="4"/>
      <c r="DG487" s="4"/>
      <c r="DI487" s="4"/>
      <c r="DJ487" s="6"/>
    </row>
    <row r="488" spans="1:114" ht="28" customHeight="1">
      <c r="A488" s="1"/>
      <c r="B488" s="2"/>
      <c r="C488" s="2"/>
      <c r="D488" s="17"/>
      <c r="E488" s="10"/>
      <c r="F488" s="10"/>
      <c r="G488" s="10"/>
      <c r="I488" s="2"/>
      <c r="J488" s="4"/>
      <c r="K488" s="4"/>
      <c r="L488" s="4"/>
      <c r="M488" s="4"/>
      <c r="N488" s="4"/>
      <c r="O488" s="4"/>
      <c r="P488" s="4"/>
      <c r="Q488" s="4"/>
      <c r="R488" s="6"/>
      <c r="S488" s="22"/>
      <c r="T488" s="23"/>
      <c r="U488" s="22"/>
      <c r="BA488" s="4"/>
      <c r="BB488" s="4"/>
      <c r="BC488" s="7"/>
      <c r="BD488" s="4"/>
      <c r="BE488" s="4"/>
      <c r="BF488" s="7"/>
      <c r="BG488" s="11"/>
      <c r="BH488" s="11"/>
      <c r="BI488" s="11"/>
      <c r="BJ488" s="11"/>
      <c r="BK488" s="4"/>
      <c r="BL488" s="4"/>
      <c r="BM488" s="9"/>
      <c r="BN488" s="9"/>
      <c r="BO488" s="9"/>
      <c r="BP488" s="9"/>
      <c r="BQ488" s="4"/>
      <c r="BR488" s="4"/>
      <c r="BS488" s="7"/>
      <c r="BW488" s="4"/>
      <c r="BX488" s="4"/>
      <c r="BY488" s="7"/>
      <c r="BZ488" s="4"/>
      <c r="CA488" s="4"/>
      <c r="CB488" s="7"/>
      <c r="CF488" s="4"/>
      <c r="CG488" s="4"/>
      <c r="CH488" s="4"/>
      <c r="CI488" s="4"/>
      <c r="CJ488" s="4"/>
      <c r="CK488" s="4"/>
      <c r="CL488" s="4"/>
      <c r="CM488" s="4"/>
      <c r="CN488" s="7"/>
      <c r="CO488" s="7"/>
      <c r="CP488" s="4"/>
      <c r="CQ488" s="4"/>
      <c r="CR488" s="4"/>
      <c r="CS488" s="4"/>
      <c r="CT488" s="8"/>
      <c r="CU488" s="4"/>
      <c r="CV488" s="4"/>
      <c r="CW488" s="4"/>
      <c r="CX488" s="4"/>
      <c r="CY488" s="7"/>
      <c r="CZ488" s="7"/>
      <c r="DA488" s="7"/>
      <c r="DB488" s="4"/>
      <c r="DC488" s="4"/>
      <c r="DD488" s="4"/>
      <c r="DE488" s="4"/>
      <c r="DF488" s="4"/>
      <c r="DG488" s="4"/>
      <c r="DI488" s="4"/>
      <c r="DJ488" s="6"/>
    </row>
    <row r="489" spans="1:114" ht="28" customHeight="1">
      <c r="A489" s="1"/>
      <c r="B489" s="2"/>
      <c r="C489" s="2"/>
      <c r="D489" s="17"/>
      <c r="E489" s="10"/>
      <c r="F489" s="10"/>
      <c r="G489" s="10"/>
      <c r="I489" s="2"/>
      <c r="J489" s="4"/>
      <c r="K489" s="4"/>
      <c r="L489" s="4"/>
      <c r="M489" s="4"/>
      <c r="N489" s="4"/>
      <c r="O489" s="4"/>
      <c r="P489" s="4"/>
      <c r="Q489" s="4"/>
      <c r="R489" s="6"/>
      <c r="S489" s="22"/>
      <c r="T489" s="23"/>
      <c r="U489" s="22"/>
      <c r="BA489" s="4"/>
      <c r="BB489" s="4"/>
      <c r="BC489" s="7"/>
      <c r="BD489" s="4"/>
      <c r="BE489" s="4"/>
      <c r="BF489" s="7"/>
      <c r="BG489" s="11"/>
      <c r="BH489" s="11"/>
      <c r="BI489" s="11"/>
      <c r="BJ489" s="11"/>
      <c r="BK489" s="4"/>
      <c r="BL489" s="4"/>
      <c r="BM489" s="9"/>
      <c r="BN489" s="9"/>
      <c r="BO489" s="9"/>
      <c r="BP489" s="9"/>
      <c r="BQ489" s="4"/>
      <c r="BR489" s="4"/>
      <c r="BS489" s="7"/>
      <c r="BW489" s="4"/>
      <c r="BX489" s="4"/>
      <c r="BY489" s="7"/>
      <c r="BZ489" s="4"/>
      <c r="CA489" s="4"/>
      <c r="CB489" s="7"/>
      <c r="CF489" s="4"/>
      <c r="CG489" s="4"/>
      <c r="CH489" s="4"/>
      <c r="CI489" s="4"/>
      <c r="CJ489" s="4"/>
      <c r="CK489" s="4"/>
      <c r="CL489" s="4"/>
      <c r="CM489" s="4"/>
      <c r="CN489" s="7"/>
      <c r="CO489" s="7"/>
      <c r="CP489" s="4"/>
      <c r="CQ489" s="4"/>
      <c r="CR489" s="4"/>
      <c r="CS489" s="4"/>
      <c r="CT489" s="8"/>
      <c r="CU489" s="4"/>
      <c r="CV489" s="4"/>
      <c r="CW489" s="4"/>
      <c r="CX489" s="4"/>
      <c r="CY489" s="7"/>
      <c r="CZ489" s="7"/>
      <c r="DA489" s="7"/>
      <c r="DB489" s="4"/>
      <c r="DC489" s="4"/>
      <c r="DD489" s="4"/>
      <c r="DE489" s="4"/>
      <c r="DF489" s="4"/>
      <c r="DG489" s="4"/>
      <c r="DI489" s="4"/>
      <c r="DJ489" s="6"/>
    </row>
    <row r="490" spans="1:114" ht="28" customHeight="1">
      <c r="A490" s="1"/>
      <c r="B490" s="2"/>
      <c r="C490" s="2"/>
      <c r="D490" s="17"/>
      <c r="E490" s="10"/>
      <c r="F490" s="10"/>
      <c r="G490" s="10"/>
      <c r="I490" s="2"/>
      <c r="J490" s="4"/>
      <c r="K490" s="4"/>
      <c r="L490" s="4"/>
      <c r="M490" s="4"/>
      <c r="N490" s="4"/>
      <c r="O490" s="4"/>
      <c r="P490" s="4"/>
      <c r="Q490" s="4"/>
      <c r="R490" s="6"/>
      <c r="S490" s="22"/>
      <c r="T490" s="23"/>
      <c r="U490" s="22"/>
      <c r="BA490" s="4"/>
      <c r="BB490" s="4"/>
      <c r="BC490" s="7"/>
      <c r="BD490" s="4"/>
      <c r="BE490" s="4"/>
      <c r="BF490" s="7"/>
      <c r="BG490" s="11"/>
      <c r="BH490" s="11"/>
      <c r="BI490" s="11"/>
      <c r="BJ490" s="11"/>
      <c r="BK490" s="4"/>
      <c r="BL490" s="4"/>
      <c r="BM490" s="9"/>
      <c r="BN490" s="9"/>
      <c r="BO490" s="9"/>
      <c r="BP490" s="9"/>
      <c r="BQ490" s="4"/>
      <c r="BR490" s="4"/>
      <c r="BS490" s="7"/>
      <c r="BW490" s="4"/>
      <c r="BX490" s="4"/>
      <c r="BY490" s="7"/>
      <c r="BZ490" s="4"/>
      <c r="CA490" s="4"/>
      <c r="CB490" s="7"/>
      <c r="CF490" s="4"/>
      <c r="CG490" s="4"/>
      <c r="CH490" s="4"/>
      <c r="CI490" s="4"/>
      <c r="CJ490" s="4"/>
      <c r="CK490" s="4"/>
      <c r="CL490" s="4"/>
      <c r="CM490" s="4"/>
      <c r="CN490" s="7"/>
      <c r="CO490" s="7"/>
      <c r="CP490" s="4"/>
      <c r="CQ490" s="4"/>
      <c r="CR490" s="4"/>
      <c r="CS490" s="4"/>
      <c r="CT490" s="8"/>
      <c r="CU490" s="4"/>
      <c r="CV490" s="4"/>
      <c r="CW490" s="4"/>
      <c r="CX490" s="4"/>
      <c r="CY490" s="7"/>
      <c r="CZ490" s="7"/>
      <c r="DA490" s="7"/>
      <c r="DB490" s="4"/>
      <c r="DC490" s="4"/>
      <c r="DD490" s="4"/>
      <c r="DE490" s="4"/>
      <c r="DF490" s="4"/>
      <c r="DG490" s="4"/>
      <c r="DI490" s="4"/>
      <c r="DJ490" s="6"/>
    </row>
    <row r="491" spans="1:114" ht="28" customHeight="1">
      <c r="A491" s="1"/>
      <c r="B491" s="2"/>
      <c r="C491" s="2"/>
      <c r="D491" s="17"/>
      <c r="E491" s="10"/>
      <c r="F491" s="10"/>
      <c r="G491" s="10"/>
      <c r="I491" s="2"/>
      <c r="J491" s="4"/>
      <c r="K491" s="4"/>
      <c r="L491" s="4"/>
      <c r="M491" s="4"/>
      <c r="N491" s="4"/>
      <c r="O491" s="4"/>
      <c r="P491" s="4"/>
      <c r="Q491" s="4"/>
      <c r="R491" s="6"/>
      <c r="S491" s="22"/>
      <c r="T491" s="23"/>
      <c r="U491" s="22"/>
      <c r="BA491" s="4"/>
      <c r="BB491" s="4"/>
      <c r="BC491" s="7"/>
      <c r="BD491" s="4"/>
      <c r="BE491" s="4"/>
      <c r="BF491" s="7"/>
      <c r="BG491" s="11"/>
      <c r="BH491" s="11"/>
      <c r="BI491" s="11"/>
      <c r="BJ491" s="11"/>
      <c r="BK491" s="4"/>
      <c r="BL491" s="4"/>
      <c r="BM491" s="9"/>
      <c r="BN491" s="9"/>
      <c r="BO491" s="9"/>
      <c r="BP491" s="9"/>
      <c r="BQ491" s="4"/>
      <c r="BR491" s="4"/>
      <c r="BS491" s="7"/>
      <c r="BW491" s="4"/>
      <c r="BX491" s="4"/>
      <c r="BY491" s="7"/>
      <c r="BZ491" s="4"/>
      <c r="CA491" s="4"/>
      <c r="CB491" s="7"/>
      <c r="CF491" s="4"/>
      <c r="CG491" s="4"/>
      <c r="CH491" s="4"/>
      <c r="CI491" s="4"/>
      <c r="CJ491" s="4"/>
      <c r="CK491" s="4"/>
      <c r="CL491" s="4"/>
      <c r="CM491" s="4"/>
      <c r="CN491" s="7"/>
      <c r="CO491" s="7"/>
      <c r="CP491" s="4"/>
      <c r="CQ491" s="4"/>
      <c r="CR491" s="4"/>
      <c r="CS491" s="4"/>
      <c r="CT491" s="8"/>
      <c r="CU491" s="4"/>
      <c r="CV491" s="4"/>
      <c r="CW491" s="4"/>
      <c r="CX491" s="4"/>
      <c r="CY491" s="7"/>
      <c r="CZ491" s="7"/>
      <c r="DA491" s="7"/>
      <c r="DB491" s="4"/>
      <c r="DC491" s="4"/>
      <c r="DD491" s="4"/>
      <c r="DE491" s="4"/>
      <c r="DF491" s="4"/>
      <c r="DG491" s="4"/>
      <c r="DI491" s="4"/>
      <c r="DJ491" s="6"/>
    </row>
    <row r="492" spans="1:114" ht="28" customHeight="1">
      <c r="A492" s="1"/>
      <c r="B492" s="2"/>
      <c r="C492" s="2"/>
      <c r="D492" s="17"/>
      <c r="E492" s="10"/>
      <c r="F492" s="10"/>
      <c r="G492" s="10"/>
      <c r="I492" s="2"/>
      <c r="J492" s="4"/>
      <c r="K492" s="4"/>
      <c r="L492" s="4"/>
      <c r="M492" s="4"/>
      <c r="N492" s="4"/>
      <c r="O492" s="4"/>
      <c r="P492" s="4"/>
      <c r="Q492" s="4"/>
      <c r="R492" s="6"/>
      <c r="S492" s="22"/>
      <c r="T492" s="23"/>
      <c r="U492" s="22"/>
      <c r="BA492" s="4"/>
      <c r="BB492" s="4"/>
      <c r="BC492" s="7"/>
      <c r="BD492" s="4"/>
      <c r="BE492" s="4"/>
      <c r="BF492" s="7"/>
      <c r="BG492" s="11"/>
      <c r="BH492" s="11"/>
      <c r="BI492" s="11"/>
      <c r="BJ492" s="11"/>
      <c r="BK492" s="4"/>
      <c r="BL492" s="4"/>
      <c r="BM492" s="9"/>
      <c r="BN492" s="9"/>
      <c r="BO492" s="9"/>
      <c r="BP492" s="9"/>
      <c r="BQ492" s="4"/>
      <c r="BR492" s="4"/>
      <c r="BS492" s="7"/>
      <c r="BW492" s="4"/>
      <c r="BX492" s="4"/>
      <c r="BY492" s="7"/>
      <c r="BZ492" s="4"/>
      <c r="CA492" s="4"/>
      <c r="CB492" s="7"/>
      <c r="CF492" s="4"/>
      <c r="CG492" s="4"/>
      <c r="CH492" s="4"/>
      <c r="CI492" s="4"/>
      <c r="CJ492" s="4"/>
      <c r="CK492" s="4"/>
      <c r="CL492" s="4"/>
      <c r="CM492" s="4"/>
      <c r="CN492" s="7"/>
      <c r="CO492" s="7"/>
      <c r="CP492" s="4"/>
      <c r="CQ492" s="4"/>
      <c r="CR492" s="4"/>
      <c r="CS492" s="4"/>
      <c r="CT492" s="8"/>
      <c r="CU492" s="4"/>
      <c r="CV492" s="4"/>
      <c r="CW492" s="4"/>
      <c r="CX492" s="4"/>
      <c r="CY492" s="7"/>
      <c r="CZ492" s="7"/>
      <c r="DA492" s="7"/>
      <c r="DB492" s="4"/>
      <c r="DC492" s="4"/>
      <c r="DD492" s="4"/>
      <c r="DE492" s="4"/>
      <c r="DF492" s="4"/>
      <c r="DG492" s="4"/>
      <c r="DI492" s="4"/>
      <c r="DJ492" s="6"/>
    </row>
    <row r="493" spans="1:114" ht="28" customHeight="1">
      <c r="A493" s="1"/>
      <c r="B493" s="2"/>
      <c r="C493" s="2"/>
      <c r="D493" s="17"/>
      <c r="E493" s="10"/>
      <c r="F493" s="10"/>
      <c r="G493" s="10"/>
      <c r="I493" s="2"/>
      <c r="J493" s="4"/>
      <c r="K493" s="4"/>
      <c r="L493" s="4"/>
      <c r="M493" s="4"/>
      <c r="N493" s="4"/>
      <c r="O493" s="4"/>
      <c r="P493" s="4"/>
      <c r="Q493" s="4"/>
      <c r="R493" s="6"/>
      <c r="S493" s="22"/>
      <c r="T493" s="23"/>
      <c r="U493" s="22"/>
      <c r="BA493" s="4"/>
      <c r="BB493" s="4"/>
      <c r="BC493" s="7"/>
      <c r="BD493" s="4"/>
      <c r="BE493" s="4"/>
      <c r="BF493" s="7"/>
      <c r="BG493" s="11"/>
      <c r="BH493" s="11"/>
      <c r="BI493" s="11"/>
      <c r="BJ493" s="11"/>
      <c r="BK493" s="4"/>
      <c r="BL493" s="4"/>
      <c r="BM493" s="9"/>
      <c r="BN493" s="9"/>
      <c r="BO493" s="9"/>
      <c r="BP493" s="9"/>
      <c r="BQ493" s="4"/>
      <c r="BR493" s="4"/>
      <c r="BS493" s="7"/>
      <c r="BW493" s="4"/>
      <c r="BX493" s="4"/>
      <c r="BY493" s="7"/>
      <c r="BZ493" s="4"/>
      <c r="CA493" s="4"/>
      <c r="CB493" s="7"/>
      <c r="CF493" s="4"/>
      <c r="CG493" s="4"/>
      <c r="CH493" s="4"/>
      <c r="CI493" s="4"/>
      <c r="CJ493" s="4"/>
      <c r="CK493" s="4"/>
      <c r="CL493" s="4"/>
      <c r="CM493" s="4"/>
      <c r="CN493" s="7"/>
      <c r="CO493" s="7"/>
      <c r="CP493" s="4"/>
      <c r="CQ493" s="4"/>
      <c r="CR493" s="4"/>
      <c r="CS493" s="4"/>
      <c r="CT493" s="8"/>
      <c r="CU493" s="4"/>
      <c r="CV493" s="4"/>
      <c r="CW493" s="4"/>
      <c r="CX493" s="4"/>
      <c r="CY493" s="7"/>
      <c r="CZ493" s="7"/>
      <c r="DA493" s="7"/>
      <c r="DB493" s="4"/>
      <c r="DC493" s="4"/>
      <c r="DD493" s="4"/>
      <c r="DE493" s="4"/>
      <c r="DF493" s="4"/>
      <c r="DG493" s="4"/>
      <c r="DI493" s="4"/>
      <c r="DJ493" s="6"/>
    </row>
    <row r="494" spans="1:114" ht="28" customHeight="1">
      <c r="A494" s="1"/>
      <c r="B494" s="2"/>
      <c r="C494" s="2"/>
      <c r="D494" s="17"/>
      <c r="E494" s="10"/>
      <c r="F494" s="10"/>
      <c r="G494" s="10"/>
      <c r="I494" s="2"/>
      <c r="J494" s="4"/>
      <c r="K494" s="4"/>
      <c r="L494" s="4"/>
      <c r="M494" s="4"/>
      <c r="N494" s="4"/>
      <c r="O494" s="4"/>
      <c r="P494" s="4"/>
      <c r="Q494" s="4"/>
      <c r="R494" s="6"/>
      <c r="S494" s="22"/>
      <c r="T494" s="23"/>
      <c r="U494" s="22"/>
      <c r="BA494" s="4"/>
      <c r="BB494" s="4"/>
      <c r="BC494" s="7"/>
      <c r="BD494" s="4"/>
      <c r="BE494" s="4"/>
      <c r="BF494" s="7"/>
      <c r="BG494" s="11"/>
      <c r="BH494" s="11"/>
      <c r="BI494" s="11"/>
      <c r="BJ494" s="11"/>
      <c r="BK494" s="4"/>
      <c r="BL494" s="4"/>
      <c r="BM494" s="9"/>
      <c r="BN494" s="9"/>
      <c r="BO494" s="9"/>
      <c r="BP494" s="9"/>
      <c r="BQ494" s="4"/>
      <c r="BR494" s="4"/>
      <c r="BS494" s="7"/>
      <c r="BW494" s="4"/>
      <c r="BX494" s="4"/>
      <c r="BY494" s="7"/>
      <c r="BZ494" s="4"/>
      <c r="CA494" s="4"/>
      <c r="CB494" s="7"/>
      <c r="CF494" s="4"/>
      <c r="CG494" s="4"/>
      <c r="CH494" s="4"/>
      <c r="CI494" s="4"/>
      <c r="CJ494" s="4"/>
      <c r="CK494" s="4"/>
      <c r="CL494" s="4"/>
      <c r="CM494" s="4"/>
      <c r="CN494" s="7"/>
      <c r="CO494" s="7"/>
      <c r="CP494" s="4"/>
      <c r="CQ494" s="4"/>
      <c r="CR494" s="4"/>
      <c r="CS494" s="4"/>
      <c r="CT494" s="8"/>
      <c r="CU494" s="4"/>
      <c r="CV494" s="4"/>
      <c r="CW494" s="4"/>
      <c r="CX494" s="4"/>
      <c r="CY494" s="7"/>
      <c r="CZ494" s="7"/>
      <c r="DA494" s="7"/>
      <c r="DB494" s="4"/>
      <c r="DC494" s="4"/>
      <c r="DD494" s="4"/>
      <c r="DE494" s="4"/>
      <c r="DF494" s="4"/>
      <c r="DG494" s="4"/>
      <c r="DI494" s="4"/>
      <c r="DJ494" s="6"/>
    </row>
    <row r="495" spans="1:114" ht="28" customHeight="1">
      <c r="A495" s="1"/>
      <c r="B495" s="2"/>
      <c r="C495" s="2"/>
      <c r="D495" s="17"/>
      <c r="E495" s="10"/>
      <c r="F495" s="10"/>
      <c r="G495" s="10"/>
      <c r="I495" s="2"/>
      <c r="J495" s="4"/>
      <c r="K495" s="4"/>
      <c r="L495" s="4"/>
      <c r="M495" s="4"/>
      <c r="N495" s="4"/>
      <c r="O495" s="4"/>
      <c r="P495" s="4"/>
      <c r="Q495" s="4"/>
      <c r="R495" s="6"/>
      <c r="S495" s="22"/>
      <c r="T495" s="23"/>
      <c r="U495" s="22"/>
      <c r="BA495" s="4"/>
      <c r="BB495" s="4"/>
      <c r="BC495" s="7"/>
      <c r="BD495" s="4"/>
      <c r="BE495" s="4"/>
      <c r="BF495" s="7"/>
      <c r="BG495" s="11"/>
      <c r="BH495" s="11"/>
      <c r="BI495" s="11"/>
      <c r="BJ495" s="11"/>
      <c r="BK495" s="4"/>
      <c r="BL495" s="4"/>
      <c r="BM495" s="9"/>
      <c r="BN495" s="9"/>
      <c r="BO495" s="9"/>
      <c r="BP495" s="9"/>
      <c r="BQ495" s="4"/>
      <c r="BR495" s="4"/>
      <c r="BS495" s="7"/>
      <c r="BW495" s="4"/>
      <c r="BX495" s="4"/>
      <c r="BY495" s="7"/>
      <c r="BZ495" s="4"/>
      <c r="CA495" s="4"/>
      <c r="CB495" s="7"/>
      <c r="CF495" s="4"/>
      <c r="CG495" s="4"/>
      <c r="CH495" s="4"/>
      <c r="CI495" s="4"/>
      <c r="CJ495" s="4"/>
      <c r="CK495" s="4"/>
      <c r="CL495" s="4"/>
      <c r="CM495" s="4"/>
      <c r="CN495" s="7"/>
      <c r="CO495" s="7"/>
      <c r="CP495" s="4"/>
      <c r="CQ495" s="4"/>
      <c r="CR495" s="4"/>
      <c r="CS495" s="4"/>
      <c r="CT495" s="8"/>
      <c r="CU495" s="4"/>
      <c r="CV495" s="4"/>
      <c r="CW495" s="4"/>
      <c r="CX495" s="4"/>
      <c r="CY495" s="7"/>
      <c r="CZ495" s="7"/>
      <c r="DA495" s="7"/>
      <c r="DB495" s="4"/>
      <c r="DC495" s="4"/>
      <c r="DD495" s="4"/>
      <c r="DE495" s="4"/>
      <c r="DF495" s="4"/>
      <c r="DG495" s="4"/>
      <c r="DI495" s="4"/>
      <c r="DJ495" s="6"/>
    </row>
    <row r="496" spans="1:114" ht="28" customHeight="1">
      <c r="A496" s="1"/>
      <c r="B496" s="2"/>
      <c r="C496" s="2"/>
      <c r="D496" s="17"/>
      <c r="E496" s="10"/>
      <c r="F496" s="10"/>
      <c r="G496" s="10"/>
      <c r="I496" s="2"/>
      <c r="J496" s="4"/>
      <c r="K496" s="4"/>
      <c r="L496" s="4"/>
      <c r="M496" s="4"/>
      <c r="N496" s="4"/>
      <c r="O496" s="4"/>
      <c r="P496" s="4"/>
      <c r="Q496" s="4"/>
      <c r="R496" s="6"/>
      <c r="S496" s="22"/>
      <c r="T496" s="23"/>
      <c r="U496" s="22"/>
      <c r="BA496" s="4"/>
      <c r="BB496" s="4"/>
      <c r="BC496" s="7"/>
      <c r="BD496" s="4"/>
      <c r="BE496" s="4"/>
      <c r="BF496" s="7"/>
      <c r="BG496" s="11"/>
      <c r="BH496" s="11"/>
      <c r="BI496" s="11"/>
      <c r="BJ496" s="11"/>
      <c r="BK496" s="4"/>
      <c r="BL496" s="4"/>
      <c r="BM496" s="9"/>
      <c r="BN496" s="9"/>
      <c r="BO496" s="9"/>
      <c r="BP496" s="9"/>
      <c r="BQ496" s="4"/>
      <c r="BR496" s="4"/>
      <c r="BS496" s="7"/>
      <c r="BW496" s="4"/>
      <c r="BX496" s="4"/>
      <c r="BY496" s="7"/>
      <c r="BZ496" s="4"/>
      <c r="CA496" s="4"/>
      <c r="CB496" s="7"/>
      <c r="CF496" s="4"/>
      <c r="CG496" s="4"/>
      <c r="CH496" s="4"/>
      <c r="CI496" s="4"/>
      <c r="CJ496" s="4"/>
      <c r="CK496" s="4"/>
      <c r="CL496" s="4"/>
      <c r="CM496" s="4"/>
      <c r="CN496" s="7"/>
      <c r="CO496" s="7"/>
      <c r="CP496" s="4"/>
      <c r="CQ496" s="4"/>
      <c r="CR496" s="4"/>
      <c r="CS496" s="4"/>
      <c r="CT496" s="8"/>
      <c r="CU496" s="4"/>
      <c r="CV496" s="4"/>
      <c r="CW496" s="4"/>
      <c r="CX496" s="4"/>
      <c r="CY496" s="7"/>
      <c r="CZ496" s="7"/>
      <c r="DA496" s="7"/>
      <c r="DB496" s="4"/>
      <c r="DC496" s="4"/>
      <c r="DD496" s="4"/>
      <c r="DE496" s="4"/>
      <c r="DF496" s="4"/>
      <c r="DG496" s="4"/>
      <c r="DI496" s="4"/>
      <c r="DJ496" s="6"/>
    </row>
    <row r="497" spans="1:114" ht="28" customHeight="1">
      <c r="A497" s="1"/>
      <c r="B497" s="2"/>
      <c r="C497" s="2"/>
      <c r="D497" s="17"/>
      <c r="E497" s="10"/>
      <c r="F497" s="10"/>
      <c r="G497" s="10"/>
      <c r="I497" s="2"/>
      <c r="J497" s="4"/>
      <c r="K497" s="4"/>
      <c r="L497" s="4"/>
      <c r="M497" s="4"/>
      <c r="N497" s="4"/>
      <c r="O497" s="4"/>
      <c r="P497" s="4"/>
      <c r="Q497" s="4"/>
      <c r="R497" s="6"/>
      <c r="S497" s="22"/>
      <c r="T497" s="23"/>
      <c r="U497" s="22"/>
      <c r="BA497" s="4"/>
      <c r="BB497" s="4"/>
      <c r="BC497" s="7"/>
      <c r="BD497" s="4"/>
      <c r="BE497" s="4"/>
      <c r="BF497" s="7"/>
      <c r="BG497" s="11"/>
      <c r="BH497" s="11"/>
      <c r="BI497" s="11"/>
      <c r="BJ497" s="11"/>
      <c r="BK497" s="4"/>
      <c r="BL497" s="4"/>
      <c r="BM497" s="9"/>
      <c r="BN497" s="9"/>
      <c r="BO497" s="9"/>
      <c r="BP497" s="9"/>
      <c r="BQ497" s="4"/>
      <c r="BR497" s="4"/>
      <c r="BS497" s="7"/>
      <c r="BW497" s="4"/>
      <c r="BX497" s="4"/>
      <c r="BY497" s="7"/>
      <c r="BZ497" s="4"/>
      <c r="CA497" s="4"/>
      <c r="CB497" s="7"/>
      <c r="CF497" s="4"/>
      <c r="CG497" s="4"/>
      <c r="CH497" s="4"/>
      <c r="CI497" s="4"/>
      <c r="CJ497" s="4"/>
      <c r="CK497" s="4"/>
      <c r="CL497" s="4"/>
      <c r="CM497" s="4"/>
      <c r="CN497" s="7"/>
      <c r="CO497" s="7"/>
      <c r="CP497" s="4"/>
      <c r="CQ497" s="4"/>
      <c r="CR497" s="4"/>
      <c r="CS497" s="4"/>
      <c r="CT497" s="8"/>
      <c r="CU497" s="4"/>
      <c r="CV497" s="4"/>
      <c r="CW497" s="4"/>
      <c r="CX497" s="4"/>
      <c r="CY497" s="7"/>
      <c r="CZ497" s="7"/>
      <c r="DA497" s="7"/>
      <c r="DB497" s="4"/>
      <c r="DC497" s="4"/>
      <c r="DD497" s="4"/>
      <c r="DE497" s="4"/>
      <c r="DF497" s="4"/>
      <c r="DG497" s="4"/>
      <c r="DI497" s="4"/>
      <c r="DJ497" s="6"/>
    </row>
    <row r="498" spans="1:114" ht="28" customHeight="1">
      <c r="A498" s="1"/>
      <c r="B498" s="2"/>
      <c r="C498" s="2"/>
      <c r="D498" s="17"/>
      <c r="E498" s="10"/>
      <c r="F498" s="10"/>
      <c r="G498" s="10"/>
      <c r="I498" s="2"/>
      <c r="J498" s="4"/>
      <c r="K498" s="4"/>
      <c r="L498" s="4"/>
      <c r="M498" s="4"/>
      <c r="N498" s="4"/>
      <c r="O498" s="4"/>
      <c r="P498" s="4"/>
      <c r="Q498" s="4"/>
      <c r="R498" s="6"/>
      <c r="S498" s="22"/>
      <c r="T498" s="23"/>
      <c r="U498" s="22"/>
      <c r="BA498" s="4"/>
      <c r="BB498" s="4"/>
      <c r="BC498" s="7"/>
      <c r="BD498" s="4"/>
      <c r="BE498" s="4"/>
      <c r="BF498" s="7"/>
      <c r="BG498" s="11"/>
      <c r="BH498" s="11"/>
      <c r="BI498" s="11"/>
      <c r="BJ498" s="11"/>
      <c r="BK498" s="4"/>
      <c r="BL498" s="4"/>
      <c r="BM498" s="9"/>
      <c r="BN498" s="9"/>
      <c r="BO498" s="9"/>
      <c r="BP498" s="9"/>
      <c r="BQ498" s="4"/>
      <c r="BR498" s="4"/>
      <c r="BS498" s="7"/>
      <c r="BW498" s="4"/>
      <c r="BX498" s="4"/>
      <c r="BY498" s="7"/>
      <c r="BZ498" s="4"/>
      <c r="CA498" s="4"/>
      <c r="CB498" s="7"/>
      <c r="CF498" s="4"/>
      <c r="CG498" s="4"/>
      <c r="CH498" s="4"/>
      <c r="CI498" s="4"/>
      <c r="CJ498" s="4"/>
      <c r="CK498" s="4"/>
      <c r="CL498" s="4"/>
      <c r="CM498" s="4"/>
      <c r="CN498" s="7"/>
      <c r="CO498" s="7"/>
      <c r="CP498" s="4"/>
      <c r="CQ498" s="4"/>
      <c r="CR498" s="4"/>
      <c r="CS498" s="4"/>
      <c r="CT498" s="8"/>
      <c r="CU498" s="4"/>
      <c r="CV498" s="4"/>
      <c r="CW498" s="4"/>
      <c r="CX498" s="4"/>
      <c r="CY498" s="7"/>
      <c r="CZ498" s="7"/>
      <c r="DA498" s="7"/>
      <c r="DB498" s="4"/>
      <c r="DC498" s="4"/>
      <c r="DD498" s="4"/>
      <c r="DE498" s="4"/>
      <c r="DF498" s="4"/>
      <c r="DG498" s="4"/>
      <c r="DI498" s="4"/>
      <c r="DJ498" s="6"/>
    </row>
    <row r="499" spans="1:114" ht="28" customHeight="1">
      <c r="A499" s="1"/>
      <c r="B499" s="2"/>
      <c r="C499" s="2"/>
      <c r="D499" s="17"/>
      <c r="E499" s="10"/>
      <c r="F499" s="10"/>
      <c r="G499" s="10"/>
      <c r="I499" s="2"/>
      <c r="J499" s="4"/>
      <c r="K499" s="4"/>
      <c r="L499" s="4"/>
      <c r="M499" s="4"/>
      <c r="N499" s="4"/>
      <c r="O499" s="4"/>
      <c r="P499" s="4"/>
      <c r="Q499" s="4"/>
      <c r="R499" s="6"/>
      <c r="S499" s="22"/>
      <c r="T499" s="23"/>
      <c r="U499" s="22"/>
      <c r="BA499" s="4"/>
      <c r="BB499" s="4"/>
      <c r="BC499" s="7"/>
      <c r="BD499" s="4"/>
      <c r="BE499" s="4"/>
      <c r="BF499" s="7"/>
      <c r="BG499" s="11"/>
      <c r="BH499" s="11"/>
      <c r="BI499" s="11"/>
      <c r="BJ499" s="11"/>
      <c r="BK499" s="4"/>
      <c r="BL499" s="4"/>
      <c r="BM499" s="9"/>
      <c r="BN499" s="9"/>
      <c r="BO499" s="9"/>
      <c r="BP499" s="9"/>
      <c r="BQ499" s="4"/>
      <c r="BR499" s="4"/>
      <c r="BS499" s="7"/>
      <c r="BW499" s="4"/>
      <c r="BX499" s="4"/>
      <c r="BY499" s="7"/>
      <c r="BZ499" s="4"/>
      <c r="CA499" s="4"/>
      <c r="CB499" s="7"/>
      <c r="CF499" s="4"/>
      <c r="CG499" s="4"/>
      <c r="CH499" s="4"/>
      <c r="CI499" s="4"/>
      <c r="CJ499" s="4"/>
      <c r="CK499" s="4"/>
      <c r="CL499" s="4"/>
      <c r="CM499" s="4"/>
      <c r="CN499" s="7"/>
      <c r="CO499" s="7"/>
      <c r="CP499" s="4"/>
      <c r="CQ499" s="4"/>
      <c r="CR499" s="4"/>
      <c r="CS499" s="4"/>
      <c r="CT499" s="8"/>
      <c r="CU499" s="4"/>
      <c r="CV499" s="4"/>
      <c r="CW499" s="4"/>
      <c r="CX499" s="4"/>
      <c r="CY499" s="7"/>
      <c r="CZ499" s="7"/>
      <c r="DA499" s="7"/>
      <c r="DB499" s="4"/>
      <c r="DC499" s="4"/>
      <c r="DD499" s="4"/>
      <c r="DE499" s="4"/>
      <c r="DF499" s="4"/>
      <c r="DG499" s="4"/>
      <c r="DI499" s="4"/>
      <c r="DJ499" s="6"/>
    </row>
    <row r="500" spans="1:114" ht="28" customHeight="1">
      <c r="A500" s="1"/>
      <c r="B500" s="2"/>
      <c r="C500" s="2"/>
      <c r="D500" s="17"/>
      <c r="E500" s="10"/>
      <c r="F500" s="10"/>
      <c r="G500" s="10"/>
      <c r="I500" s="2"/>
      <c r="J500" s="4"/>
      <c r="K500" s="4"/>
      <c r="L500" s="4"/>
      <c r="M500" s="4"/>
      <c r="N500" s="4"/>
      <c r="O500" s="4"/>
      <c r="P500" s="4"/>
      <c r="Q500" s="4"/>
      <c r="R500" s="6"/>
      <c r="S500" s="22"/>
      <c r="T500" s="23"/>
      <c r="U500" s="22"/>
      <c r="BA500" s="4"/>
      <c r="BB500" s="4"/>
      <c r="BC500" s="7"/>
      <c r="BD500" s="4"/>
      <c r="BE500" s="4"/>
      <c r="BF500" s="7"/>
      <c r="BG500" s="11"/>
      <c r="BH500" s="11"/>
      <c r="BI500" s="11"/>
      <c r="BJ500" s="11"/>
      <c r="BK500" s="4"/>
      <c r="BL500" s="4"/>
      <c r="BM500" s="9"/>
      <c r="BN500" s="9"/>
      <c r="BO500" s="9"/>
      <c r="BP500" s="9"/>
      <c r="BQ500" s="4"/>
      <c r="BR500" s="4"/>
      <c r="BS500" s="7"/>
      <c r="BW500" s="4"/>
      <c r="BX500" s="4"/>
      <c r="BY500" s="7"/>
      <c r="BZ500" s="4"/>
      <c r="CA500" s="4"/>
      <c r="CB500" s="7"/>
      <c r="CF500" s="4"/>
      <c r="CG500" s="4"/>
      <c r="CH500" s="4"/>
      <c r="CI500" s="4"/>
      <c r="CJ500" s="4"/>
      <c r="CK500" s="4"/>
      <c r="CL500" s="4"/>
      <c r="CM500" s="4"/>
      <c r="CN500" s="7"/>
      <c r="CO500" s="7"/>
      <c r="CP500" s="4"/>
      <c r="CQ500" s="4"/>
      <c r="CR500" s="4"/>
      <c r="CS500" s="4"/>
      <c r="CT500" s="8"/>
      <c r="CU500" s="4"/>
      <c r="CV500" s="4"/>
      <c r="CW500" s="4"/>
      <c r="CX500" s="4"/>
      <c r="CY500" s="7"/>
      <c r="CZ500" s="7"/>
      <c r="DA500" s="7"/>
      <c r="DB500" s="4"/>
      <c r="DC500" s="4"/>
      <c r="DD500" s="4"/>
      <c r="DE500" s="4"/>
      <c r="DF500" s="4"/>
      <c r="DG500" s="4"/>
      <c r="DI500" s="4"/>
      <c r="DJ500" s="6"/>
    </row>
    <row r="501" spans="1:114" ht="28" customHeight="1">
      <c r="A501" s="1"/>
      <c r="B501" s="2"/>
      <c r="C501" s="2"/>
      <c r="D501" s="17"/>
      <c r="E501" s="10"/>
      <c r="F501" s="10"/>
      <c r="G501" s="10"/>
      <c r="I501" s="2"/>
      <c r="J501" s="4"/>
      <c r="K501" s="4"/>
      <c r="L501" s="4"/>
      <c r="M501" s="4"/>
      <c r="N501" s="4"/>
      <c r="O501" s="4"/>
      <c r="P501" s="4"/>
      <c r="Q501" s="4"/>
      <c r="R501" s="6"/>
      <c r="S501" s="22"/>
      <c r="T501" s="23"/>
      <c r="U501" s="22"/>
      <c r="BA501" s="4"/>
      <c r="BB501" s="4"/>
      <c r="BC501" s="7"/>
      <c r="BD501" s="4"/>
      <c r="BE501" s="4"/>
      <c r="BF501" s="7"/>
      <c r="BG501" s="11"/>
      <c r="BH501" s="11"/>
      <c r="BI501" s="11"/>
      <c r="BJ501" s="11"/>
      <c r="BK501" s="4"/>
      <c r="BL501" s="4"/>
      <c r="BM501" s="9"/>
      <c r="BN501" s="9"/>
      <c r="BO501" s="9"/>
      <c r="BP501" s="9"/>
      <c r="BQ501" s="4"/>
      <c r="BR501" s="4"/>
      <c r="BS501" s="7"/>
      <c r="BW501" s="4"/>
      <c r="BX501" s="4"/>
      <c r="BY501" s="7"/>
      <c r="BZ501" s="4"/>
      <c r="CA501" s="4"/>
      <c r="CB501" s="7"/>
      <c r="CF501" s="4"/>
      <c r="CG501" s="4"/>
      <c r="CH501" s="4"/>
      <c r="CI501" s="4"/>
      <c r="CJ501" s="4"/>
      <c r="CK501" s="4"/>
      <c r="CL501" s="4"/>
      <c r="CM501" s="4"/>
      <c r="CN501" s="7"/>
      <c r="CO501" s="7"/>
      <c r="CP501" s="4"/>
      <c r="CQ501" s="4"/>
      <c r="CR501" s="4"/>
      <c r="CS501" s="4"/>
      <c r="CT501" s="8"/>
      <c r="CU501" s="4"/>
      <c r="CV501" s="4"/>
      <c r="CW501" s="4"/>
      <c r="CX501" s="4"/>
      <c r="CY501" s="7"/>
      <c r="CZ501" s="7"/>
      <c r="DA501" s="7"/>
      <c r="DB501" s="4"/>
      <c r="DC501" s="4"/>
      <c r="DD501" s="4"/>
      <c r="DE501" s="4"/>
      <c r="DF501" s="4"/>
      <c r="DG501" s="4"/>
      <c r="DI501" s="4"/>
      <c r="DJ501" s="6"/>
    </row>
    <row r="502" spans="1:114" ht="28" customHeight="1">
      <c r="A502" s="1"/>
      <c r="B502" s="2"/>
      <c r="C502" s="2"/>
      <c r="D502" s="17"/>
      <c r="E502" s="10"/>
      <c r="F502" s="10"/>
      <c r="G502" s="10"/>
      <c r="I502" s="2"/>
      <c r="J502" s="4"/>
      <c r="K502" s="4"/>
      <c r="L502" s="4"/>
      <c r="M502" s="4"/>
      <c r="N502" s="4"/>
      <c r="O502" s="4"/>
      <c r="P502" s="4"/>
      <c r="Q502" s="4"/>
      <c r="R502" s="6"/>
      <c r="S502" s="22"/>
      <c r="T502" s="23"/>
      <c r="U502" s="22"/>
      <c r="BA502" s="4"/>
      <c r="BB502" s="4"/>
      <c r="BC502" s="7"/>
      <c r="BD502" s="4"/>
      <c r="BE502" s="4"/>
      <c r="BF502" s="7"/>
      <c r="BG502" s="11"/>
      <c r="BH502" s="11"/>
      <c r="BI502" s="11"/>
      <c r="BJ502" s="11"/>
      <c r="BK502" s="4"/>
      <c r="BL502" s="4"/>
      <c r="BM502" s="9"/>
      <c r="BN502" s="9"/>
      <c r="BO502" s="9"/>
      <c r="BP502" s="9"/>
      <c r="BQ502" s="4"/>
      <c r="BR502" s="4"/>
      <c r="BS502" s="7"/>
      <c r="BW502" s="4"/>
      <c r="BX502" s="4"/>
      <c r="BY502" s="7"/>
      <c r="BZ502" s="4"/>
      <c r="CA502" s="4"/>
      <c r="CB502" s="7"/>
      <c r="CF502" s="4"/>
      <c r="CG502" s="4"/>
      <c r="CH502" s="4"/>
      <c r="CI502" s="4"/>
      <c r="CJ502" s="4"/>
      <c r="CK502" s="4"/>
      <c r="CL502" s="4"/>
      <c r="CM502" s="4"/>
      <c r="CN502" s="7"/>
      <c r="CO502" s="7"/>
      <c r="CP502" s="4"/>
      <c r="CQ502" s="4"/>
      <c r="CR502" s="4"/>
      <c r="CS502" s="4"/>
      <c r="CT502" s="8"/>
      <c r="CU502" s="4"/>
      <c r="CV502" s="4"/>
      <c r="CW502" s="4"/>
      <c r="CX502" s="4"/>
      <c r="CY502" s="7"/>
      <c r="CZ502" s="7"/>
      <c r="DA502" s="7"/>
      <c r="DB502" s="4"/>
      <c r="DC502" s="4"/>
      <c r="DD502" s="4"/>
      <c r="DE502" s="4"/>
      <c r="DF502" s="4"/>
      <c r="DG502" s="4"/>
      <c r="DI502" s="4"/>
      <c r="DJ502" s="6"/>
    </row>
    <row r="503" spans="1:114" ht="28" customHeight="1">
      <c r="A503" s="1"/>
      <c r="B503" s="2"/>
      <c r="C503" s="2"/>
      <c r="D503" s="17"/>
      <c r="E503" s="10"/>
      <c r="F503" s="10"/>
      <c r="G503" s="10"/>
      <c r="I503" s="2"/>
      <c r="J503" s="4"/>
      <c r="K503" s="4"/>
      <c r="L503" s="4"/>
      <c r="M503" s="4"/>
      <c r="N503" s="4"/>
      <c r="O503" s="4"/>
      <c r="P503" s="4"/>
      <c r="Q503" s="4"/>
      <c r="R503" s="6"/>
      <c r="S503" s="22"/>
      <c r="T503" s="23"/>
      <c r="U503" s="22"/>
      <c r="BA503" s="4"/>
      <c r="BB503" s="4"/>
      <c r="BC503" s="7"/>
      <c r="BD503" s="4"/>
      <c r="BE503" s="4"/>
      <c r="BF503" s="7"/>
      <c r="BG503" s="11"/>
      <c r="BH503" s="11"/>
      <c r="BI503" s="11"/>
      <c r="BJ503" s="11"/>
      <c r="BK503" s="4"/>
      <c r="BL503" s="4"/>
      <c r="BM503" s="9"/>
      <c r="BN503" s="9"/>
      <c r="BO503" s="9"/>
      <c r="BP503" s="9"/>
      <c r="BQ503" s="4"/>
      <c r="BR503" s="4"/>
      <c r="BS503" s="7"/>
      <c r="BW503" s="4"/>
      <c r="BX503" s="4"/>
      <c r="BY503" s="7"/>
      <c r="BZ503" s="4"/>
      <c r="CA503" s="4"/>
      <c r="CB503" s="7"/>
      <c r="CF503" s="4"/>
      <c r="CG503" s="4"/>
      <c r="CH503" s="4"/>
      <c r="CI503" s="4"/>
      <c r="CJ503" s="4"/>
      <c r="CK503" s="4"/>
      <c r="CL503" s="4"/>
      <c r="CM503" s="4"/>
      <c r="CN503" s="7"/>
      <c r="CO503" s="7"/>
      <c r="CP503" s="4"/>
      <c r="CQ503" s="4"/>
      <c r="CR503" s="4"/>
      <c r="CS503" s="4"/>
      <c r="CT503" s="8"/>
      <c r="CU503" s="4"/>
      <c r="CV503" s="4"/>
      <c r="CW503" s="4"/>
      <c r="CX503" s="4"/>
      <c r="CY503" s="7"/>
      <c r="CZ503" s="7"/>
      <c r="DA503" s="7"/>
      <c r="DB503" s="4"/>
      <c r="DC503" s="4"/>
      <c r="DD503" s="4"/>
      <c r="DE503" s="4"/>
      <c r="DF503" s="4"/>
      <c r="DG503" s="4"/>
      <c r="DI503" s="4"/>
      <c r="DJ503" s="6"/>
    </row>
    <row r="504" spans="1:114" ht="28" customHeight="1">
      <c r="A504" s="1"/>
      <c r="B504" s="2"/>
      <c r="C504" s="2"/>
      <c r="D504" s="17"/>
      <c r="E504" s="10"/>
      <c r="F504" s="10"/>
      <c r="G504" s="10"/>
      <c r="I504" s="2"/>
      <c r="J504" s="4"/>
      <c r="K504" s="4"/>
      <c r="L504" s="4"/>
      <c r="M504" s="4"/>
      <c r="N504" s="4"/>
      <c r="O504" s="4"/>
      <c r="P504" s="4"/>
      <c r="Q504" s="4"/>
      <c r="R504" s="6"/>
      <c r="S504" s="22"/>
      <c r="T504" s="23"/>
      <c r="U504" s="22"/>
      <c r="BA504" s="4"/>
      <c r="BB504" s="4"/>
      <c r="BC504" s="7"/>
      <c r="BD504" s="4"/>
      <c r="BE504" s="4"/>
      <c r="BF504" s="7"/>
      <c r="BG504" s="11"/>
      <c r="BH504" s="11"/>
      <c r="BI504" s="11"/>
      <c r="BJ504" s="11"/>
      <c r="BK504" s="4"/>
      <c r="BL504" s="4"/>
      <c r="BM504" s="9"/>
      <c r="BN504" s="9"/>
      <c r="BO504" s="9"/>
      <c r="BP504" s="9"/>
      <c r="BQ504" s="4"/>
      <c r="BR504" s="4"/>
      <c r="BS504" s="7"/>
      <c r="BW504" s="4"/>
      <c r="BX504" s="4"/>
      <c r="BY504" s="7"/>
      <c r="BZ504" s="4"/>
      <c r="CA504" s="4"/>
      <c r="CB504" s="7"/>
      <c r="CF504" s="4"/>
      <c r="CG504" s="4"/>
      <c r="CH504" s="4"/>
      <c r="CI504" s="4"/>
      <c r="CJ504" s="4"/>
      <c r="CK504" s="4"/>
      <c r="CL504" s="4"/>
      <c r="CM504" s="4"/>
      <c r="CN504" s="7"/>
      <c r="CO504" s="7"/>
      <c r="CP504" s="4"/>
      <c r="CQ504" s="4"/>
      <c r="CR504" s="4"/>
      <c r="CS504" s="4"/>
      <c r="CT504" s="8"/>
      <c r="CU504" s="4"/>
      <c r="CV504" s="4"/>
      <c r="CW504" s="4"/>
      <c r="CX504" s="4"/>
      <c r="CY504" s="7"/>
      <c r="CZ504" s="7"/>
      <c r="DA504" s="7"/>
      <c r="DB504" s="4"/>
      <c r="DC504" s="4"/>
      <c r="DD504" s="4"/>
      <c r="DE504" s="4"/>
      <c r="DF504" s="4"/>
      <c r="DG504" s="4"/>
      <c r="DI504" s="4"/>
      <c r="DJ504" s="6"/>
    </row>
    <row r="505" spans="1:114" ht="28" customHeight="1">
      <c r="A505" s="1"/>
      <c r="B505" s="2"/>
      <c r="C505" s="2"/>
      <c r="D505" s="17"/>
      <c r="E505" s="10"/>
      <c r="F505" s="10"/>
      <c r="G505" s="10"/>
      <c r="I505" s="2"/>
      <c r="J505" s="4"/>
      <c r="K505" s="4"/>
      <c r="L505" s="4"/>
      <c r="M505" s="4"/>
      <c r="N505" s="4"/>
      <c r="O505" s="4"/>
      <c r="P505" s="4"/>
      <c r="Q505" s="4"/>
      <c r="R505" s="6"/>
      <c r="S505" s="22"/>
      <c r="T505" s="23"/>
      <c r="U505" s="22"/>
      <c r="BA505" s="4"/>
      <c r="BB505" s="4"/>
      <c r="BC505" s="7"/>
      <c r="BD505" s="4"/>
      <c r="BE505" s="4"/>
      <c r="BF505" s="7"/>
      <c r="BG505" s="11"/>
      <c r="BH505" s="11"/>
      <c r="BI505" s="11"/>
      <c r="BJ505" s="11"/>
      <c r="BK505" s="4"/>
      <c r="BL505" s="4"/>
      <c r="BM505" s="9"/>
      <c r="BN505" s="9"/>
      <c r="BO505" s="9"/>
      <c r="BP505" s="9"/>
      <c r="BQ505" s="4"/>
      <c r="BR505" s="4"/>
      <c r="BS505" s="7"/>
      <c r="BW505" s="4"/>
      <c r="BX505" s="4"/>
      <c r="BY505" s="7"/>
      <c r="BZ505" s="4"/>
      <c r="CA505" s="4"/>
      <c r="CB505" s="7"/>
      <c r="CF505" s="4"/>
      <c r="CG505" s="4"/>
      <c r="CH505" s="4"/>
      <c r="CI505" s="4"/>
      <c r="CJ505" s="4"/>
      <c r="CK505" s="4"/>
      <c r="CL505" s="4"/>
      <c r="CM505" s="4"/>
      <c r="CN505" s="7"/>
      <c r="CO505" s="7"/>
      <c r="CP505" s="4"/>
      <c r="CQ505" s="4"/>
      <c r="CR505" s="4"/>
      <c r="CS505" s="4"/>
      <c r="CT505" s="8"/>
      <c r="CU505" s="4"/>
      <c r="CV505" s="4"/>
      <c r="CW505" s="4"/>
      <c r="CX505" s="4"/>
      <c r="CY505" s="7"/>
      <c r="CZ505" s="7"/>
      <c r="DA505" s="7"/>
      <c r="DB505" s="4"/>
      <c r="DC505" s="4"/>
      <c r="DD505" s="4"/>
      <c r="DE505" s="4"/>
      <c r="DF505" s="4"/>
      <c r="DG505" s="4"/>
      <c r="DI505" s="4"/>
      <c r="DJ505" s="6"/>
    </row>
    <row r="506" spans="1:114" ht="28" customHeight="1">
      <c r="A506" s="1"/>
      <c r="B506" s="2"/>
      <c r="C506" s="2"/>
      <c r="D506" s="17"/>
      <c r="E506" s="10"/>
      <c r="F506" s="10"/>
      <c r="G506" s="10"/>
      <c r="I506" s="2"/>
      <c r="J506" s="4"/>
      <c r="K506" s="4"/>
      <c r="L506" s="4"/>
      <c r="M506" s="4"/>
      <c r="N506" s="4"/>
      <c r="O506" s="4"/>
      <c r="P506" s="4"/>
      <c r="Q506" s="4"/>
      <c r="R506" s="6"/>
      <c r="S506" s="22"/>
      <c r="T506" s="23"/>
      <c r="U506" s="22"/>
      <c r="BA506" s="4"/>
      <c r="BB506" s="4"/>
      <c r="BC506" s="7"/>
      <c r="BD506" s="4"/>
      <c r="BE506" s="4"/>
      <c r="BF506" s="7"/>
      <c r="BG506" s="11"/>
      <c r="BH506" s="11"/>
      <c r="BI506" s="11"/>
      <c r="BJ506" s="11"/>
      <c r="BK506" s="4"/>
      <c r="BL506" s="4"/>
      <c r="BM506" s="9"/>
      <c r="BN506" s="9"/>
      <c r="BO506" s="9"/>
      <c r="BP506" s="9"/>
      <c r="BQ506" s="4"/>
      <c r="BR506" s="4"/>
      <c r="BS506" s="7"/>
      <c r="BW506" s="4"/>
      <c r="BX506" s="4"/>
      <c r="BY506" s="7"/>
      <c r="BZ506" s="4"/>
      <c r="CA506" s="4"/>
      <c r="CB506" s="7"/>
      <c r="CF506" s="4"/>
      <c r="CG506" s="4"/>
      <c r="CH506" s="4"/>
      <c r="CI506" s="4"/>
      <c r="CJ506" s="4"/>
      <c r="CK506" s="4"/>
      <c r="CL506" s="4"/>
      <c r="CM506" s="4"/>
      <c r="CN506" s="7"/>
      <c r="CO506" s="7"/>
      <c r="CP506" s="4"/>
      <c r="CQ506" s="4"/>
      <c r="CR506" s="4"/>
      <c r="CS506" s="4"/>
      <c r="CT506" s="8"/>
      <c r="CU506" s="4"/>
      <c r="CV506" s="4"/>
      <c r="CW506" s="4"/>
      <c r="CX506" s="4"/>
      <c r="CY506" s="7"/>
      <c r="CZ506" s="7"/>
      <c r="DA506" s="7"/>
      <c r="DB506" s="4"/>
      <c r="DC506" s="4"/>
      <c r="DD506" s="4"/>
      <c r="DE506" s="4"/>
      <c r="DF506" s="4"/>
      <c r="DG506" s="4"/>
      <c r="DI506" s="4"/>
      <c r="DJ506" s="6"/>
    </row>
    <row r="507" spans="1:114" ht="28" customHeight="1">
      <c r="A507" s="1"/>
      <c r="B507" s="2"/>
      <c r="C507" s="2"/>
      <c r="D507" s="17"/>
      <c r="E507" s="10"/>
      <c r="F507" s="10"/>
      <c r="G507" s="10"/>
      <c r="I507" s="2"/>
      <c r="J507" s="4"/>
      <c r="K507" s="4"/>
      <c r="L507" s="4"/>
      <c r="M507" s="4"/>
      <c r="N507" s="4"/>
      <c r="O507" s="4"/>
      <c r="P507" s="4"/>
      <c r="Q507" s="4"/>
      <c r="R507" s="6"/>
      <c r="S507" s="22"/>
      <c r="T507" s="23"/>
      <c r="U507" s="22"/>
      <c r="BA507" s="4"/>
      <c r="BB507" s="4"/>
      <c r="BC507" s="7"/>
      <c r="BD507" s="4"/>
      <c r="BE507" s="4"/>
      <c r="BF507" s="7"/>
      <c r="BG507" s="11"/>
      <c r="BH507" s="11"/>
      <c r="BI507" s="11"/>
      <c r="BJ507" s="11"/>
      <c r="BK507" s="4"/>
      <c r="BL507" s="4"/>
      <c r="BM507" s="9"/>
      <c r="BN507" s="9"/>
      <c r="BO507" s="9"/>
      <c r="BP507" s="9"/>
      <c r="BQ507" s="4"/>
      <c r="BR507" s="4"/>
      <c r="BS507" s="7"/>
      <c r="BW507" s="4"/>
      <c r="BX507" s="4"/>
      <c r="BY507" s="7"/>
      <c r="BZ507" s="4"/>
      <c r="CA507" s="4"/>
      <c r="CB507" s="7"/>
      <c r="CF507" s="4"/>
      <c r="CG507" s="4"/>
      <c r="CH507" s="4"/>
      <c r="CI507" s="4"/>
      <c r="CJ507" s="4"/>
      <c r="CK507" s="4"/>
      <c r="CL507" s="4"/>
      <c r="CM507" s="4"/>
      <c r="CN507" s="7"/>
      <c r="CO507" s="7"/>
      <c r="CP507" s="4"/>
      <c r="CQ507" s="4"/>
      <c r="CR507" s="4"/>
      <c r="CS507" s="4"/>
      <c r="CT507" s="8"/>
      <c r="CU507" s="4"/>
      <c r="CV507" s="4"/>
      <c r="CW507" s="4"/>
      <c r="CX507" s="4"/>
      <c r="CY507" s="7"/>
      <c r="CZ507" s="7"/>
      <c r="DA507" s="7"/>
      <c r="DB507" s="4"/>
      <c r="DC507" s="4"/>
      <c r="DD507" s="4"/>
      <c r="DE507" s="4"/>
      <c r="DF507" s="4"/>
      <c r="DG507" s="4"/>
      <c r="DI507" s="4"/>
      <c r="DJ507" s="6"/>
    </row>
    <row r="508" spans="1:114" ht="28" customHeight="1">
      <c r="A508" s="1"/>
      <c r="B508" s="2"/>
      <c r="C508" s="2"/>
      <c r="D508" s="17"/>
      <c r="E508" s="10"/>
      <c r="F508" s="10"/>
      <c r="G508" s="10"/>
      <c r="I508" s="2"/>
      <c r="J508" s="4"/>
      <c r="K508" s="4"/>
      <c r="L508" s="4"/>
      <c r="M508" s="4"/>
      <c r="N508" s="4"/>
      <c r="O508" s="4"/>
      <c r="P508" s="4"/>
      <c r="Q508" s="4"/>
      <c r="R508" s="6"/>
      <c r="S508" s="22"/>
      <c r="T508" s="23"/>
      <c r="U508" s="22"/>
      <c r="BA508" s="4"/>
      <c r="BB508" s="4"/>
      <c r="BC508" s="7"/>
      <c r="BD508" s="4"/>
      <c r="BE508" s="4"/>
      <c r="BF508" s="7"/>
      <c r="BG508" s="11"/>
      <c r="BH508" s="11"/>
      <c r="BI508" s="11"/>
      <c r="BJ508" s="11"/>
      <c r="BK508" s="4"/>
      <c r="BL508" s="4"/>
      <c r="BM508" s="9"/>
      <c r="BN508" s="9"/>
      <c r="BO508" s="9"/>
      <c r="BP508" s="9"/>
      <c r="BQ508" s="4"/>
      <c r="BR508" s="4"/>
      <c r="BS508" s="7"/>
      <c r="BW508" s="4"/>
      <c r="BX508" s="4"/>
      <c r="BY508" s="7"/>
      <c r="BZ508" s="4"/>
      <c r="CA508" s="4"/>
      <c r="CB508" s="7"/>
      <c r="CF508" s="4"/>
      <c r="CG508" s="4"/>
      <c r="CH508" s="4"/>
      <c r="CI508" s="4"/>
      <c r="CJ508" s="4"/>
      <c r="CK508" s="4"/>
      <c r="CL508" s="4"/>
      <c r="CM508" s="4"/>
      <c r="CN508" s="7"/>
      <c r="CO508" s="7"/>
      <c r="CP508" s="4"/>
      <c r="CQ508" s="4"/>
      <c r="CR508" s="4"/>
      <c r="CS508" s="4"/>
      <c r="CT508" s="8"/>
      <c r="CU508" s="4"/>
      <c r="CV508" s="4"/>
      <c r="CW508" s="4"/>
      <c r="CX508" s="4"/>
      <c r="CY508" s="7"/>
      <c r="CZ508" s="7"/>
      <c r="DA508" s="7"/>
      <c r="DB508" s="4"/>
      <c r="DC508" s="4"/>
      <c r="DD508" s="4"/>
      <c r="DE508" s="4"/>
      <c r="DF508" s="4"/>
      <c r="DG508" s="4"/>
      <c r="DI508" s="4"/>
      <c r="DJ508" s="6"/>
    </row>
    <row r="509" spans="1:114" ht="28" customHeight="1">
      <c r="A509" s="1"/>
      <c r="B509" s="2"/>
      <c r="C509" s="2"/>
      <c r="D509" s="17"/>
      <c r="E509" s="10"/>
      <c r="F509" s="10"/>
      <c r="G509" s="10"/>
      <c r="I509" s="2"/>
      <c r="J509" s="4"/>
      <c r="K509" s="4"/>
      <c r="L509" s="4"/>
      <c r="M509" s="4"/>
      <c r="N509" s="4"/>
      <c r="O509" s="4"/>
      <c r="P509" s="4"/>
      <c r="Q509" s="4"/>
      <c r="R509" s="6"/>
      <c r="S509" s="22"/>
      <c r="T509" s="23"/>
      <c r="U509" s="22"/>
      <c r="BA509" s="4"/>
      <c r="BB509" s="4"/>
      <c r="BC509" s="7"/>
      <c r="BD509" s="4"/>
      <c r="BE509" s="4"/>
      <c r="BF509" s="7"/>
      <c r="BG509" s="11"/>
      <c r="BH509" s="11"/>
      <c r="BI509" s="11"/>
      <c r="BJ509" s="11"/>
      <c r="BK509" s="4"/>
      <c r="BL509" s="4"/>
      <c r="BM509" s="9"/>
      <c r="BN509" s="9"/>
      <c r="BO509" s="9"/>
      <c r="BP509" s="9"/>
      <c r="BQ509" s="4"/>
      <c r="BR509" s="4"/>
      <c r="BS509" s="7"/>
      <c r="BW509" s="4"/>
      <c r="BX509" s="4"/>
      <c r="BY509" s="7"/>
      <c r="BZ509" s="4"/>
      <c r="CA509" s="4"/>
      <c r="CB509" s="7"/>
      <c r="CF509" s="4"/>
      <c r="CG509" s="4"/>
      <c r="CH509" s="4"/>
      <c r="CI509" s="4"/>
      <c r="CJ509" s="4"/>
      <c r="CK509" s="4"/>
      <c r="CL509" s="4"/>
      <c r="CM509" s="4"/>
      <c r="CN509" s="7"/>
      <c r="CO509" s="7"/>
      <c r="CP509" s="4"/>
      <c r="CQ509" s="4"/>
      <c r="CR509" s="4"/>
      <c r="CS509" s="4"/>
      <c r="CT509" s="8"/>
      <c r="CU509" s="4"/>
      <c r="CV509" s="4"/>
      <c r="CW509" s="4"/>
      <c r="CX509" s="4"/>
      <c r="CY509" s="7"/>
      <c r="CZ509" s="7"/>
      <c r="DA509" s="7"/>
      <c r="DB509" s="4"/>
      <c r="DC509" s="4"/>
      <c r="DD509" s="4"/>
      <c r="DE509" s="4"/>
      <c r="DF509" s="4"/>
      <c r="DG509" s="4"/>
      <c r="DI509" s="4"/>
      <c r="DJ509" s="6"/>
    </row>
    <row r="510" spans="1:114" ht="28" customHeight="1">
      <c r="A510" s="1"/>
      <c r="B510" s="2"/>
      <c r="C510" s="2"/>
      <c r="D510" s="17"/>
      <c r="E510" s="10"/>
      <c r="F510" s="10"/>
      <c r="G510" s="10"/>
      <c r="I510" s="2"/>
      <c r="J510" s="4"/>
      <c r="K510" s="4"/>
      <c r="L510" s="4"/>
      <c r="M510" s="4"/>
      <c r="N510" s="4"/>
      <c r="O510" s="4"/>
      <c r="P510" s="4"/>
      <c r="Q510" s="4"/>
      <c r="R510" s="6"/>
      <c r="S510" s="22"/>
      <c r="T510" s="23"/>
      <c r="U510" s="22"/>
      <c r="BA510" s="4"/>
      <c r="BB510" s="4"/>
      <c r="BC510" s="7"/>
      <c r="BD510" s="4"/>
      <c r="BE510" s="4"/>
      <c r="BF510" s="7"/>
      <c r="BG510" s="11"/>
      <c r="BH510" s="11"/>
      <c r="BI510" s="11"/>
      <c r="BJ510" s="11"/>
      <c r="BK510" s="4"/>
      <c r="BL510" s="4"/>
      <c r="BM510" s="9"/>
      <c r="BN510" s="9"/>
      <c r="BO510" s="9"/>
      <c r="BP510" s="9"/>
      <c r="BQ510" s="4"/>
      <c r="BR510" s="4"/>
      <c r="BS510" s="7"/>
      <c r="BW510" s="4"/>
      <c r="BX510" s="4"/>
      <c r="BY510" s="7"/>
      <c r="BZ510" s="4"/>
      <c r="CA510" s="4"/>
      <c r="CB510" s="7"/>
      <c r="CF510" s="4"/>
      <c r="CG510" s="4"/>
      <c r="CH510" s="4"/>
      <c r="CI510" s="4"/>
      <c r="CJ510" s="4"/>
      <c r="CK510" s="4"/>
      <c r="CL510" s="4"/>
      <c r="CM510" s="4"/>
      <c r="CN510" s="7"/>
      <c r="CO510" s="7"/>
      <c r="CP510" s="4"/>
      <c r="CQ510" s="4"/>
      <c r="CR510" s="4"/>
      <c r="CS510" s="4"/>
      <c r="CT510" s="8"/>
      <c r="CU510" s="4"/>
      <c r="CV510" s="4"/>
      <c r="CW510" s="4"/>
      <c r="CX510" s="4"/>
      <c r="CY510" s="7"/>
      <c r="CZ510" s="7"/>
      <c r="DA510" s="7"/>
      <c r="DB510" s="4"/>
      <c r="DC510" s="4"/>
      <c r="DD510" s="4"/>
      <c r="DE510" s="4"/>
      <c r="DF510" s="4"/>
      <c r="DG510" s="4"/>
      <c r="DI510" s="4"/>
      <c r="DJ510" s="6"/>
    </row>
    <row r="511" spans="1:114" ht="28" customHeight="1">
      <c r="A511" s="1"/>
      <c r="B511" s="2"/>
      <c r="C511" s="2"/>
      <c r="D511" s="17"/>
      <c r="E511" s="10"/>
      <c r="F511" s="10"/>
      <c r="G511" s="10"/>
      <c r="I511" s="2"/>
      <c r="J511" s="4"/>
      <c r="K511" s="4"/>
      <c r="L511" s="4"/>
      <c r="M511" s="4"/>
      <c r="N511" s="4"/>
      <c r="O511" s="4"/>
      <c r="P511" s="4"/>
      <c r="Q511" s="4"/>
      <c r="R511" s="6"/>
      <c r="S511" s="22"/>
      <c r="T511" s="23"/>
      <c r="U511" s="22"/>
      <c r="BA511" s="4"/>
      <c r="BB511" s="4"/>
      <c r="BC511" s="7"/>
      <c r="BD511" s="4"/>
      <c r="BE511" s="4"/>
      <c r="BF511" s="7"/>
      <c r="BG511" s="11"/>
      <c r="BH511" s="11"/>
      <c r="BI511" s="11"/>
      <c r="BJ511" s="11"/>
      <c r="BK511" s="4"/>
      <c r="BL511" s="4"/>
      <c r="BM511" s="9"/>
      <c r="BN511" s="9"/>
      <c r="BO511" s="9"/>
      <c r="BP511" s="9"/>
      <c r="BQ511" s="4"/>
      <c r="BR511" s="4"/>
      <c r="BS511" s="7"/>
      <c r="BW511" s="4"/>
      <c r="BX511" s="4"/>
      <c r="BY511" s="7"/>
      <c r="BZ511" s="4"/>
      <c r="CA511" s="4"/>
      <c r="CB511" s="7"/>
      <c r="CF511" s="4"/>
      <c r="CG511" s="4"/>
      <c r="CH511" s="4"/>
      <c r="CI511" s="4"/>
      <c r="CJ511" s="4"/>
      <c r="CK511" s="4"/>
      <c r="CL511" s="4"/>
      <c r="CM511" s="4"/>
      <c r="CN511" s="7"/>
      <c r="CO511" s="7"/>
      <c r="CP511" s="4"/>
      <c r="CQ511" s="4"/>
      <c r="CR511" s="4"/>
      <c r="CS511" s="4"/>
      <c r="CT511" s="8"/>
      <c r="CU511" s="4"/>
      <c r="CV511" s="4"/>
      <c r="CW511" s="4"/>
      <c r="CX511" s="4"/>
      <c r="CY511" s="7"/>
      <c r="CZ511" s="7"/>
      <c r="DA511" s="7"/>
      <c r="DB511" s="4"/>
      <c r="DC511" s="4"/>
      <c r="DD511" s="4"/>
      <c r="DE511" s="4"/>
      <c r="DF511" s="4"/>
      <c r="DG511" s="4"/>
      <c r="DI511" s="4"/>
      <c r="DJ511" s="6"/>
    </row>
    <row r="512" spans="1:114" ht="28" customHeight="1">
      <c r="A512" s="1"/>
      <c r="B512" s="2"/>
      <c r="C512" s="2"/>
      <c r="D512" s="17"/>
      <c r="E512" s="10"/>
      <c r="F512" s="10"/>
      <c r="G512" s="10"/>
      <c r="I512" s="2"/>
      <c r="J512" s="4"/>
      <c r="K512" s="4"/>
      <c r="L512" s="4"/>
      <c r="M512" s="4"/>
      <c r="N512" s="4"/>
      <c r="O512" s="4"/>
      <c r="P512" s="4"/>
      <c r="Q512" s="4"/>
      <c r="R512" s="6"/>
      <c r="S512" s="22"/>
      <c r="T512" s="23"/>
      <c r="U512" s="22"/>
      <c r="BA512" s="4"/>
      <c r="BB512" s="4"/>
      <c r="BC512" s="7"/>
      <c r="BD512" s="4"/>
      <c r="BE512" s="4"/>
      <c r="BF512" s="7"/>
      <c r="BG512" s="11"/>
      <c r="BH512" s="11"/>
      <c r="BI512" s="11"/>
      <c r="BJ512" s="11"/>
      <c r="BK512" s="4"/>
      <c r="BL512" s="4"/>
      <c r="BM512" s="9"/>
      <c r="BN512" s="9"/>
      <c r="BO512" s="9"/>
      <c r="BP512" s="9"/>
      <c r="BQ512" s="4"/>
      <c r="BR512" s="4"/>
      <c r="BS512" s="7"/>
      <c r="BW512" s="4"/>
      <c r="BX512" s="4"/>
      <c r="BY512" s="7"/>
      <c r="BZ512" s="4"/>
      <c r="CA512" s="4"/>
      <c r="CB512" s="7"/>
      <c r="CF512" s="4"/>
      <c r="CG512" s="4"/>
      <c r="CH512" s="4"/>
      <c r="CI512" s="4"/>
      <c r="CJ512" s="4"/>
      <c r="CK512" s="4"/>
      <c r="CL512" s="4"/>
      <c r="CM512" s="4"/>
      <c r="CN512" s="7"/>
      <c r="CO512" s="7"/>
      <c r="CP512" s="4"/>
      <c r="CQ512" s="4"/>
      <c r="CR512" s="4"/>
      <c r="CS512" s="4"/>
      <c r="CT512" s="8"/>
      <c r="CU512" s="4"/>
      <c r="CV512" s="4"/>
      <c r="CW512" s="4"/>
      <c r="CX512" s="4"/>
      <c r="CY512" s="7"/>
      <c r="CZ512" s="7"/>
      <c r="DA512" s="7"/>
      <c r="DB512" s="4"/>
      <c r="DC512" s="4"/>
      <c r="DD512" s="4"/>
      <c r="DE512" s="4"/>
      <c r="DF512" s="4"/>
      <c r="DG512" s="4"/>
      <c r="DI512" s="4"/>
      <c r="DJ512" s="6"/>
    </row>
    <row r="513" spans="1:114" ht="28" customHeight="1">
      <c r="A513" s="1"/>
      <c r="B513" s="2"/>
      <c r="C513" s="2"/>
      <c r="D513" s="17"/>
      <c r="E513" s="10"/>
      <c r="F513" s="10"/>
      <c r="G513" s="10"/>
      <c r="I513" s="2"/>
      <c r="J513" s="4"/>
      <c r="K513" s="4"/>
      <c r="L513" s="4"/>
      <c r="M513" s="4"/>
      <c r="N513" s="4"/>
      <c r="O513" s="4"/>
      <c r="P513" s="4"/>
      <c r="Q513" s="4"/>
      <c r="R513" s="6"/>
      <c r="S513" s="22"/>
      <c r="T513" s="23"/>
      <c r="U513" s="22"/>
      <c r="BA513" s="4"/>
      <c r="BB513" s="4"/>
      <c r="BC513" s="7"/>
      <c r="BD513" s="4"/>
      <c r="BE513" s="4"/>
      <c r="BF513" s="7"/>
      <c r="BG513" s="11"/>
      <c r="BH513" s="11"/>
      <c r="BI513" s="11"/>
      <c r="BJ513" s="11"/>
      <c r="BK513" s="4"/>
      <c r="BL513" s="4"/>
      <c r="BM513" s="9"/>
      <c r="BN513" s="9"/>
      <c r="BO513" s="9"/>
      <c r="BP513" s="9"/>
      <c r="BQ513" s="4"/>
      <c r="BR513" s="4"/>
      <c r="BS513" s="7"/>
      <c r="BW513" s="4"/>
      <c r="BX513" s="4"/>
      <c r="BY513" s="7"/>
      <c r="BZ513" s="4"/>
      <c r="CA513" s="4"/>
      <c r="CB513" s="7"/>
      <c r="CF513" s="4"/>
      <c r="CG513" s="4"/>
      <c r="CH513" s="4"/>
      <c r="CI513" s="4"/>
      <c r="CJ513" s="4"/>
      <c r="CK513" s="4"/>
      <c r="CL513" s="4"/>
      <c r="CM513" s="4"/>
      <c r="CN513" s="7"/>
      <c r="CO513" s="7"/>
      <c r="CP513" s="4"/>
      <c r="CQ513" s="4"/>
      <c r="CR513" s="4"/>
      <c r="CS513" s="4"/>
      <c r="CT513" s="8"/>
      <c r="CU513" s="4"/>
      <c r="CV513" s="4"/>
      <c r="CW513" s="4"/>
      <c r="CX513" s="4"/>
      <c r="CY513" s="7"/>
      <c r="CZ513" s="7"/>
      <c r="DA513" s="7"/>
      <c r="DB513" s="4"/>
      <c r="DC513" s="4"/>
      <c r="DD513" s="4"/>
      <c r="DE513" s="4"/>
      <c r="DF513" s="4"/>
      <c r="DG513" s="4"/>
      <c r="DI513" s="4"/>
      <c r="DJ513" s="6"/>
    </row>
    <row r="514" spans="1:114" ht="28" customHeight="1">
      <c r="A514" s="1"/>
      <c r="B514" s="2"/>
      <c r="C514" s="2"/>
      <c r="D514" s="17"/>
      <c r="E514" s="10"/>
      <c r="F514" s="10"/>
      <c r="G514" s="10"/>
      <c r="I514" s="2"/>
      <c r="J514" s="4"/>
      <c r="K514" s="4"/>
      <c r="L514" s="4"/>
      <c r="M514" s="4"/>
      <c r="N514" s="4"/>
      <c r="O514" s="4"/>
      <c r="P514" s="4"/>
      <c r="Q514" s="4"/>
      <c r="R514" s="6"/>
      <c r="S514" s="22"/>
      <c r="T514" s="23"/>
      <c r="U514" s="22"/>
      <c r="BA514" s="4"/>
      <c r="BB514" s="4"/>
      <c r="BC514" s="7"/>
      <c r="BD514" s="4"/>
      <c r="BE514" s="4"/>
      <c r="BF514" s="7"/>
      <c r="BG514" s="11"/>
      <c r="BH514" s="11"/>
      <c r="BI514" s="11"/>
      <c r="BJ514" s="11"/>
      <c r="BK514" s="4"/>
      <c r="BL514" s="4"/>
      <c r="BM514" s="9"/>
      <c r="BN514" s="9"/>
      <c r="BO514" s="9"/>
      <c r="BP514" s="9"/>
      <c r="BQ514" s="4"/>
      <c r="BR514" s="4"/>
      <c r="BS514" s="7"/>
      <c r="BW514" s="4"/>
      <c r="BX514" s="4"/>
      <c r="BY514" s="7"/>
      <c r="BZ514" s="4"/>
      <c r="CA514" s="4"/>
      <c r="CB514" s="7"/>
      <c r="CF514" s="4"/>
      <c r="CG514" s="4"/>
      <c r="CH514" s="4"/>
      <c r="CI514" s="4"/>
      <c r="CJ514" s="4"/>
      <c r="CK514" s="4"/>
      <c r="CL514" s="4"/>
      <c r="CM514" s="4"/>
      <c r="CN514" s="7"/>
      <c r="CO514" s="7"/>
      <c r="CP514" s="4"/>
      <c r="CQ514" s="4"/>
      <c r="CR514" s="4"/>
      <c r="CS514" s="4"/>
      <c r="CT514" s="8"/>
      <c r="CU514" s="4"/>
      <c r="CV514" s="4"/>
      <c r="CW514" s="4"/>
      <c r="CX514" s="4"/>
      <c r="CY514" s="7"/>
      <c r="CZ514" s="7"/>
      <c r="DA514" s="7"/>
      <c r="DB514" s="4"/>
      <c r="DC514" s="4"/>
      <c r="DD514" s="4"/>
      <c r="DE514" s="4"/>
      <c r="DF514" s="4"/>
      <c r="DG514" s="4"/>
      <c r="DI514" s="4"/>
      <c r="DJ514" s="6"/>
    </row>
    <row r="515" spans="1:114" ht="28" customHeight="1">
      <c r="A515" s="1"/>
      <c r="B515" s="2"/>
      <c r="C515" s="2"/>
      <c r="D515" s="17"/>
      <c r="E515" s="10"/>
      <c r="F515" s="10"/>
      <c r="G515" s="10"/>
      <c r="I515" s="2"/>
      <c r="J515" s="4"/>
      <c r="K515" s="4"/>
      <c r="L515" s="4"/>
      <c r="M515" s="4"/>
      <c r="N515" s="4"/>
      <c r="O515" s="4"/>
      <c r="P515" s="4"/>
      <c r="Q515" s="4"/>
      <c r="R515" s="6"/>
      <c r="S515" s="22"/>
      <c r="T515" s="23"/>
      <c r="U515" s="22"/>
      <c r="BA515" s="4"/>
      <c r="BB515" s="4"/>
      <c r="BC515" s="7"/>
      <c r="BD515" s="4"/>
      <c r="BE515" s="4"/>
      <c r="BF515" s="7"/>
      <c r="BG515" s="11"/>
      <c r="BH515" s="11"/>
      <c r="BI515" s="11"/>
      <c r="BJ515" s="11"/>
      <c r="BK515" s="4"/>
      <c r="BL515" s="4"/>
      <c r="BM515" s="9"/>
      <c r="BN515" s="9"/>
      <c r="BO515" s="9"/>
      <c r="BP515" s="9"/>
      <c r="BQ515" s="4"/>
      <c r="BR515" s="4"/>
      <c r="BS515" s="7"/>
      <c r="BW515" s="4"/>
      <c r="BX515" s="4"/>
      <c r="BY515" s="7"/>
      <c r="BZ515" s="4"/>
      <c r="CA515" s="4"/>
      <c r="CB515" s="7"/>
      <c r="CF515" s="4"/>
      <c r="CG515" s="4"/>
      <c r="CH515" s="4"/>
      <c r="CI515" s="4"/>
      <c r="CJ515" s="4"/>
      <c r="CK515" s="4"/>
      <c r="CL515" s="4"/>
      <c r="CM515" s="4"/>
      <c r="CN515" s="7"/>
      <c r="CO515" s="7"/>
      <c r="CP515" s="4"/>
      <c r="CQ515" s="4"/>
      <c r="CR515" s="4"/>
      <c r="CS515" s="4"/>
      <c r="CT515" s="8"/>
      <c r="CU515" s="4"/>
      <c r="CV515" s="4"/>
      <c r="CW515" s="4"/>
      <c r="CX515" s="4"/>
      <c r="CY515" s="7"/>
      <c r="CZ515" s="7"/>
      <c r="DA515" s="7"/>
      <c r="DB515" s="4"/>
      <c r="DC515" s="4"/>
      <c r="DD515" s="4"/>
      <c r="DE515" s="4"/>
      <c r="DF515" s="4"/>
      <c r="DG515" s="4"/>
      <c r="DI515" s="4"/>
      <c r="DJ515" s="6"/>
    </row>
    <row r="516" spans="1:114" ht="28" customHeight="1">
      <c r="A516" s="1"/>
      <c r="B516" s="2"/>
      <c r="C516" s="2"/>
      <c r="D516" s="17"/>
      <c r="E516" s="10"/>
      <c r="F516" s="10"/>
      <c r="G516" s="10"/>
      <c r="I516" s="2"/>
      <c r="J516" s="4"/>
      <c r="K516" s="4"/>
      <c r="L516" s="4"/>
      <c r="M516" s="4"/>
      <c r="N516" s="4"/>
      <c r="O516" s="4"/>
      <c r="P516" s="4"/>
      <c r="Q516" s="4"/>
      <c r="R516" s="6"/>
      <c r="S516" s="22"/>
      <c r="T516" s="23"/>
      <c r="U516" s="22"/>
      <c r="BA516" s="4"/>
      <c r="BB516" s="4"/>
      <c r="BC516" s="7"/>
      <c r="BD516" s="4"/>
      <c r="BE516" s="4"/>
      <c r="BF516" s="7"/>
      <c r="BG516" s="11"/>
      <c r="BH516" s="11"/>
      <c r="BI516" s="11"/>
      <c r="BJ516" s="11"/>
      <c r="BK516" s="4"/>
      <c r="BL516" s="4"/>
      <c r="BM516" s="9"/>
      <c r="BN516" s="9"/>
      <c r="BO516" s="9"/>
      <c r="BP516" s="9"/>
      <c r="BQ516" s="4"/>
      <c r="BR516" s="4"/>
      <c r="BS516" s="7"/>
      <c r="BW516" s="4"/>
      <c r="BX516" s="4"/>
      <c r="BY516" s="7"/>
      <c r="BZ516" s="4"/>
      <c r="CA516" s="4"/>
      <c r="CB516" s="7"/>
      <c r="CF516" s="4"/>
      <c r="CG516" s="4"/>
      <c r="CH516" s="4"/>
      <c r="CI516" s="4"/>
      <c r="CJ516" s="4"/>
      <c r="CK516" s="4"/>
      <c r="CL516" s="4"/>
      <c r="CM516" s="4"/>
      <c r="CN516" s="7"/>
      <c r="CO516" s="7"/>
      <c r="CP516" s="4"/>
      <c r="CQ516" s="4"/>
      <c r="CR516" s="4"/>
      <c r="CS516" s="4"/>
      <c r="CT516" s="8"/>
      <c r="CU516" s="4"/>
      <c r="CV516" s="4"/>
      <c r="CW516" s="4"/>
      <c r="CX516" s="4"/>
      <c r="CY516" s="7"/>
      <c r="CZ516" s="7"/>
      <c r="DA516" s="7"/>
      <c r="DB516" s="4"/>
      <c r="DC516" s="4"/>
      <c r="DD516" s="4"/>
      <c r="DE516" s="4"/>
      <c r="DF516" s="4"/>
      <c r="DG516" s="4"/>
      <c r="DI516" s="4"/>
      <c r="DJ516" s="6"/>
    </row>
    <row r="517" spans="1:114" ht="28" customHeight="1">
      <c r="A517" s="1"/>
      <c r="B517" s="2"/>
      <c r="C517" s="2"/>
      <c r="D517" s="17"/>
      <c r="E517" s="10"/>
      <c r="F517" s="10"/>
      <c r="G517" s="10"/>
      <c r="I517" s="2"/>
      <c r="J517" s="4"/>
      <c r="K517" s="4"/>
      <c r="L517" s="4"/>
      <c r="M517" s="4"/>
      <c r="N517" s="4"/>
      <c r="O517" s="4"/>
      <c r="P517" s="4"/>
      <c r="Q517" s="4"/>
      <c r="R517" s="6"/>
      <c r="S517" s="22"/>
      <c r="T517" s="23"/>
      <c r="U517" s="22"/>
      <c r="BA517" s="4"/>
      <c r="BB517" s="4"/>
      <c r="BC517" s="7"/>
      <c r="BD517" s="4"/>
      <c r="BE517" s="4"/>
      <c r="BF517" s="7"/>
      <c r="BG517" s="11"/>
      <c r="BH517" s="11"/>
      <c r="BI517" s="11"/>
      <c r="BJ517" s="11"/>
      <c r="BK517" s="4"/>
      <c r="BL517" s="4"/>
      <c r="BM517" s="9"/>
      <c r="BN517" s="9"/>
      <c r="BO517" s="9"/>
      <c r="BP517" s="9"/>
      <c r="BQ517" s="4"/>
      <c r="BR517" s="4"/>
      <c r="BS517" s="7"/>
      <c r="BW517" s="4"/>
      <c r="BX517" s="4"/>
      <c r="BY517" s="7"/>
      <c r="BZ517" s="4"/>
      <c r="CA517" s="4"/>
      <c r="CB517" s="7"/>
      <c r="CF517" s="4"/>
      <c r="CG517" s="4"/>
      <c r="CH517" s="4"/>
      <c r="CI517" s="4"/>
      <c r="CJ517" s="4"/>
      <c r="CK517" s="4"/>
      <c r="CL517" s="4"/>
      <c r="CM517" s="4"/>
      <c r="CN517" s="7"/>
      <c r="CO517" s="7"/>
      <c r="CP517" s="4"/>
      <c r="CQ517" s="4"/>
      <c r="CR517" s="4"/>
      <c r="CS517" s="4"/>
      <c r="CT517" s="8"/>
      <c r="CU517" s="4"/>
      <c r="CV517" s="4"/>
      <c r="CW517" s="4"/>
      <c r="CX517" s="4"/>
      <c r="CY517" s="7"/>
      <c r="CZ517" s="7"/>
      <c r="DA517" s="7"/>
      <c r="DB517" s="4"/>
      <c r="DC517" s="4"/>
      <c r="DD517" s="4"/>
      <c r="DE517" s="4"/>
      <c r="DF517" s="4"/>
      <c r="DG517" s="4"/>
      <c r="DI517" s="4"/>
      <c r="DJ517" s="6"/>
    </row>
    <row r="518" spans="1:114" ht="28" customHeight="1">
      <c r="A518" s="1"/>
      <c r="B518" s="2"/>
      <c r="C518" s="2"/>
      <c r="D518" s="17"/>
      <c r="E518" s="10"/>
      <c r="F518" s="10"/>
      <c r="G518" s="10"/>
      <c r="I518" s="2"/>
      <c r="J518" s="4"/>
      <c r="K518" s="4"/>
      <c r="L518" s="4"/>
      <c r="M518" s="4"/>
      <c r="N518" s="4"/>
      <c r="O518" s="4"/>
      <c r="P518" s="4"/>
      <c r="Q518" s="4"/>
      <c r="R518" s="6"/>
      <c r="S518" s="22"/>
      <c r="T518" s="23"/>
      <c r="U518" s="22"/>
      <c r="BA518" s="4"/>
      <c r="BB518" s="4"/>
      <c r="BC518" s="7"/>
      <c r="BD518" s="4"/>
      <c r="BE518" s="4"/>
      <c r="BF518" s="7"/>
      <c r="BG518" s="11"/>
      <c r="BH518" s="11"/>
      <c r="BI518" s="11"/>
      <c r="BJ518" s="11"/>
      <c r="BK518" s="4"/>
      <c r="BL518" s="4"/>
      <c r="BM518" s="9"/>
      <c r="BN518" s="9"/>
      <c r="BO518" s="9"/>
      <c r="BP518" s="9"/>
      <c r="BQ518" s="4"/>
      <c r="BR518" s="4"/>
      <c r="BS518" s="7"/>
      <c r="BW518" s="4"/>
      <c r="BX518" s="4"/>
      <c r="BY518" s="7"/>
      <c r="BZ518" s="4"/>
      <c r="CA518" s="4"/>
      <c r="CB518" s="7"/>
      <c r="CF518" s="4"/>
      <c r="CG518" s="4"/>
      <c r="CH518" s="4"/>
      <c r="CI518" s="4"/>
      <c r="CJ518" s="4"/>
      <c r="CK518" s="4"/>
      <c r="CL518" s="4"/>
      <c r="CM518" s="4"/>
      <c r="CN518" s="7"/>
      <c r="CO518" s="7"/>
      <c r="CP518" s="4"/>
      <c r="CQ518" s="4"/>
      <c r="CR518" s="4"/>
      <c r="CS518" s="4"/>
      <c r="CT518" s="8"/>
      <c r="CU518" s="4"/>
      <c r="CV518" s="4"/>
      <c r="CW518" s="4"/>
      <c r="CX518" s="4"/>
      <c r="CY518" s="7"/>
      <c r="CZ518" s="7"/>
      <c r="DA518" s="7"/>
      <c r="DB518" s="4"/>
      <c r="DC518" s="4"/>
      <c r="DD518" s="4"/>
      <c r="DE518" s="4"/>
      <c r="DF518" s="4"/>
      <c r="DG518" s="4"/>
      <c r="DI518" s="4"/>
      <c r="DJ518" s="6"/>
    </row>
    <row r="519" spans="1:114" ht="28" customHeight="1">
      <c r="A519" s="1"/>
      <c r="B519" s="2"/>
      <c r="C519" s="2"/>
      <c r="D519" s="17"/>
      <c r="E519" s="10"/>
      <c r="F519" s="10"/>
      <c r="G519" s="10"/>
      <c r="I519" s="2"/>
      <c r="J519" s="4"/>
      <c r="K519" s="4"/>
      <c r="L519" s="4"/>
      <c r="M519" s="4"/>
      <c r="N519" s="4"/>
      <c r="O519" s="4"/>
      <c r="P519" s="4"/>
      <c r="Q519" s="4"/>
      <c r="R519" s="6"/>
      <c r="S519" s="22"/>
      <c r="T519" s="23"/>
      <c r="U519" s="22"/>
      <c r="BA519" s="4"/>
      <c r="BB519" s="4"/>
      <c r="BC519" s="7"/>
      <c r="BD519" s="4"/>
      <c r="BE519" s="4"/>
      <c r="BF519" s="7"/>
      <c r="BG519" s="11"/>
      <c r="BH519" s="11"/>
      <c r="BI519" s="11"/>
      <c r="BJ519" s="11"/>
      <c r="BK519" s="4"/>
      <c r="BL519" s="4"/>
      <c r="BM519" s="9"/>
      <c r="BN519" s="9"/>
      <c r="BO519" s="9"/>
      <c r="BP519" s="9"/>
      <c r="BQ519" s="4"/>
      <c r="BR519" s="4"/>
      <c r="BS519" s="7"/>
      <c r="BW519" s="4"/>
      <c r="BX519" s="4"/>
      <c r="BY519" s="7"/>
      <c r="BZ519" s="4"/>
      <c r="CA519" s="4"/>
      <c r="CB519" s="7"/>
      <c r="CF519" s="4"/>
      <c r="CG519" s="4"/>
      <c r="CH519" s="4"/>
      <c r="CI519" s="4"/>
      <c r="CJ519" s="4"/>
      <c r="CK519" s="4"/>
      <c r="CL519" s="4"/>
      <c r="CM519" s="4"/>
      <c r="CN519" s="7"/>
      <c r="CO519" s="7"/>
      <c r="CP519" s="4"/>
      <c r="CQ519" s="4"/>
      <c r="CR519" s="4"/>
      <c r="CS519" s="4"/>
      <c r="CT519" s="8"/>
      <c r="CU519" s="4"/>
      <c r="CV519" s="4"/>
      <c r="CW519" s="4"/>
      <c r="CX519" s="4"/>
      <c r="CY519" s="7"/>
      <c r="CZ519" s="7"/>
      <c r="DA519" s="7"/>
      <c r="DB519" s="4"/>
      <c r="DC519" s="4"/>
      <c r="DD519" s="4"/>
      <c r="DE519" s="4"/>
      <c r="DF519" s="4"/>
      <c r="DG519" s="4"/>
      <c r="DI519" s="4"/>
      <c r="DJ519" s="6"/>
    </row>
    <row r="520" spans="1:114" ht="28" customHeight="1">
      <c r="A520" s="1"/>
      <c r="B520" s="2"/>
      <c r="C520" s="2"/>
      <c r="D520" s="17"/>
      <c r="E520" s="10"/>
      <c r="F520" s="10"/>
      <c r="G520" s="10"/>
      <c r="I520" s="2"/>
      <c r="J520" s="4"/>
      <c r="K520" s="4"/>
      <c r="L520" s="4"/>
      <c r="M520" s="4"/>
      <c r="N520" s="4"/>
      <c r="O520" s="4"/>
      <c r="P520" s="4"/>
      <c r="Q520" s="4"/>
      <c r="R520" s="6"/>
      <c r="S520" s="22"/>
      <c r="T520" s="23"/>
      <c r="U520" s="22"/>
      <c r="BA520" s="4"/>
      <c r="BB520" s="4"/>
      <c r="BC520" s="7"/>
      <c r="BD520" s="4"/>
      <c r="BE520" s="4"/>
      <c r="BF520" s="7"/>
      <c r="BG520" s="11"/>
      <c r="BH520" s="11"/>
      <c r="BI520" s="11"/>
      <c r="BJ520" s="11"/>
      <c r="BK520" s="4"/>
      <c r="BL520" s="4"/>
      <c r="BM520" s="9"/>
      <c r="BN520" s="9"/>
      <c r="BO520" s="9"/>
      <c r="BP520" s="9"/>
      <c r="BQ520" s="4"/>
      <c r="BR520" s="4"/>
      <c r="BS520" s="7"/>
      <c r="BW520" s="4"/>
      <c r="BX520" s="4"/>
      <c r="BY520" s="7"/>
      <c r="BZ520" s="4"/>
      <c r="CA520" s="4"/>
      <c r="CB520" s="7"/>
      <c r="CF520" s="4"/>
      <c r="CG520" s="4"/>
      <c r="CH520" s="4"/>
      <c r="CI520" s="4"/>
      <c r="CJ520" s="4"/>
      <c r="CK520" s="4"/>
      <c r="CL520" s="4"/>
      <c r="CM520" s="4"/>
      <c r="CN520" s="7"/>
      <c r="CO520" s="7"/>
      <c r="CP520" s="4"/>
      <c r="CQ520" s="4"/>
      <c r="CR520" s="4"/>
      <c r="CS520" s="4"/>
      <c r="CT520" s="8"/>
      <c r="CU520" s="4"/>
      <c r="CV520" s="4"/>
      <c r="CW520" s="4"/>
      <c r="CX520" s="4"/>
      <c r="CY520" s="7"/>
      <c r="CZ520" s="7"/>
      <c r="DA520" s="7"/>
      <c r="DB520" s="4"/>
      <c r="DC520" s="4"/>
      <c r="DD520" s="4"/>
      <c r="DE520" s="4"/>
      <c r="DF520" s="4"/>
      <c r="DG520" s="4"/>
      <c r="DI520" s="4"/>
      <c r="DJ520" s="6"/>
    </row>
    <row r="521" spans="1:114" ht="28" customHeight="1">
      <c r="A521" s="1"/>
      <c r="B521" s="2"/>
      <c r="C521" s="2"/>
      <c r="D521" s="17"/>
      <c r="E521" s="10"/>
      <c r="F521" s="10"/>
      <c r="G521" s="10"/>
      <c r="I521" s="2"/>
      <c r="J521" s="4"/>
      <c r="K521" s="4"/>
      <c r="L521" s="4"/>
      <c r="M521" s="4"/>
      <c r="N521" s="4"/>
      <c r="O521" s="4"/>
      <c r="P521" s="4"/>
      <c r="Q521" s="4"/>
      <c r="R521" s="6"/>
      <c r="S521" s="22"/>
      <c r="T521" s="23"/>
      <c r="U521" s="22"/>
      <c r="BA521" s="4"/>
      <c r="BB521" s="4"/>
      <c r="BC521" s="7"/>
      <c r="BD521" s="4"/>
      <c r="BE521" s="4"/>
      <c r="BF521" s="7"/>
      <c r="BG521" s="11"/>
      <c r="BH521" s="11"/>
      <c r="BI521" s="11"/>
      <c r="BJ521" s="11"/>
      <c r="BK521" s="4"/>
      <c r="BL521" s="4"/>
      <c r="BM521" s="9"/>
      <c r="BN521" s="9"/>
      <c r="BO521" s="9"/>
      <c r="BP521" s="9"/>
      <c r="BQ521" s="4"/>
      <c r="BR521" s="4"/>
      <c r="BS521" s="7"/>
      <c r="BW521" s="4"/>
      <c r="BX521" s="4"/>
      <c r="BY521" s="7"/>
      <c r="BZ521" s="4"/>
      <c r="CA521" s="4"/>
      <c r="CB521" s="7"/>
      <c r="CF521" s="4"/>
      <c r="CG521" s="4"/>
      <c r="CH521" s="4"/>
      <c r="CI521" s="4"/>
      <c r="CJ521" s="4"/>
      <c r="CK521" s="4"/>
      <c r="CL521" s="4"/>
      <c r="CM521" s="4"/>
      <c r="CN521" s="7"/>
      <c r="CO521" s="7"/>
      <c r="CP521" s="4"/>
      <c r="CQ521" s="4"/>
      <c r="CR521" s="4"/>
      <c r="CS521" s="4"/>
      <c r="CT521" s="8"/>
      <c r="CU521" s="4"/>
      <c r="CV521" s="4"/>
      <c r="CW521" s="4"/>
      <c r="CX521" s="4"/>
      <c r="CY521" s="7"/>
      <c r="CZ521" s="7"/>
      <c r="DA521" s="7"/>
      <c r="DB521" s="4"/>
      <c r="DC521" s="4"/>
      <c r="DD521" s="4"/>
      <c r="DE521" s="4"/>
      <c r="DF521" s="4"/>
      <c r="DG521" s="4"/>
      <c r="DI521" s="4"/>
      <c r="DJ521" s="6"/>
    </row>
    <row r="522" spans="1:114" ht="28" customHeight="1">
      <c r="A522" s="1"/>
      <c r="B522" s="2"/>
      <c r="C522" s="2"/>
      <c r="D522" s="17"/>
      <c r="E522" s="10"/>
      <c r="F522" s="10"/>
      <c r="G522" s="10"/>
      <c r="I522" s="2"/>
      <c r="J522" s="4"/>
      <c r="K522" s="4"/>
      <c r="L522" s="4"/>
      <c r="M522" s="4"/>
      <c r="N522" s="4"/>
      <c r="O522" s="4"/>
      <c r="P522" s="4"/>
      <c r="Q522" s="4"/>
      <c r="R522" s="6"/>
      <c r="S522" s="22"/>
      <c r="T522" s="23"/>
      <c r="U522" s="22"/>
      <c r="BA522" s="4"/>
      <c r="BB522" s="4"/>
      <c r="BC522" s="7"/>
      <c r="BD522" s="4"/>
      <c r="BE522" s="4"/>
      <c r="BF522" s="7"/>
      <c r="BG522" s="11"/>
      <c r="BH522" s="11"/>
      <c r="BI522" s="11"/>
      <c r="BJ522" s="11"/>
      <c r="BK522" s="4"/>
      <c r="BL522" s="4"/>
      <c r="BM522" s="9"/>
      <c r="BN522" s="9"/>
      <c r="BO522" s="9"/>
      <c r="BP522" s="9"/>
      <c r="BQ522" s="4"/>
      <c r="BR522" s="4"/>
      <c r="BS522" s="7"/>
      <c r="BW522" s="4"/>
      <c r="BX522" s="4"/>
      <c r="BY522" s="7"/>
      <c r="BZ522" s="4"/>
      <c r="CA522" s="4"/>
      <c r="CB522" s="7"/>
      <c r="CF522" s="4"/>
      <c r="CG522" s="4"/>
      <c r="CH522" s="4"/>
      <c r="CI522" s="4"/>
      <c r="CJ522" s="4"/>
      <c r="CK522" s="4"/>
      <c r="CL522" s="4"/>
      <c r="CM522" s="4"/>
      <c r="CN522" s="7"/>
      <c r="CO522" s="7"/>
      <c r="CP522" s="4"/>
      <c r="CQ522" s="4"/>
      <c r="CR522" s="4"/>
      <c r="CS522" s="4"/>
      <c r="CT522" s="8"/>
      <c r="CU522" s="4"/>
      <c r="CV522" s="4"/>
      <c r="CW522" s="4"/>
      <c r="CX522" s="4"/>
      <c r="CY522" s="7"/>
      <c r="CZ522" s="7"/>
      <c r="DA522" s="7"/>
      <c r="DB522" s="4"/>
      <c r="DC522" s="4"/>
      <c r="DD522" s="4"/>
      <c r="DE522" s="4"/>
      <c r="DF522" s="4"/>
      <c r="DG522" s="4"/>
      <c r="DI522" s="4"/>
      <c r="DJ522" s="6"/>
    </row>
    <row r="523" spans="1:114" ht="28" customHeight="1">
      <c r="A523" s="1"/>
      <c r="B523" s="2"/>
      <c r="C523" s="2"/>
      <c r="D523" s="17"/>
      <c r="E523" s="10"/>
      <c r="F523" s="10"/>
      <c r="G523" s="10"/>
      <c r="I523" s="2"/>
      <c r="J523" s="4"/>
      <c r="K523" s="4"/>
      <c r="L523" s="4"/>
      <c r="M523" s="4"/>
      <c r="N523" s="4"/>
      <c r="O523" s="4"/>
      <c r="P523" s="4"/>
      <c r="Q523" s="4"/>
      <c r="R523" s="6"/>
      <c r="S523" s="22"/>
      <c r="T523" s="23"/>
      <c r="U523" s="22"/>
      <c r="BA523" s="4"/>
      <c r="BB523" s="4"/>
      <c r="BC523" s="7"/>
      <c r="BD523" s="4"/>
      <c r="BE523" s="4"/>
      <c r="BF523" s="7"/>
      <c r="BG523" s="11"/>
      <c r="BH523" s="11"/>
      <c r="BI523" s="11"/>
      <c r="BJ523" s="11"/>
      <c r="BK523" s="4"/>
      <c r="BL523" s="4"/>
      <c r="BM523" s="9"/>
      <c r="BN523" s="9"/>
      <c r="BO523" s="9"/>
      <c r="BP523" s="9"/>
      <c r="BQ523" s="4"/>
      <c r="BR523" s="4"/>
      <c r="BS523" s="7"/>
      <c r="BW523" s="4"/>
      <c r="BX523" s="4"/>
      <c r="BY523" s="7"/>
      <c r="BZ523" s="4"/>
      <c r="CA523" s="4"/>
      <c r="CB523" s="7"/>
      <c r="CF523" s="4"/>
      <c r="CG523" s="4"/>
      <c r="CH523" s="4"/>
      <c r="CI523" s="4"/>
      <c r="CJ523" s="4"/>
      <c r="CK523" s="4"/>
      <c r="CL523" s="4"/>
      <c r="CM523" s="4"/>
      <c r="CN523" s="7"/>
      <c r="CO523" s="7"/>
      <c r="CP523" s="4"/>
      <c r="CQ523" s="4"/>
      <c r="CR523" s="4"/>
      <c r="CS523" s="4"/>
      <c r="CT523" s="8"/>
      <c r="CU523" s="4"/>
      <c r="CV523" s="4"/>
      <c r="CW523" s="4"/>
      <c r="CX523" s="4"/>
      <c r="CY523" s="7"/>
      <c r="CZ523" s="7"/>
      <c r="DA523" s="7"/>
      <c r="DB523" s="4"/>
      <c r="DC523" s="4"/>
      <c r="DD523" s="4"/>
      <c r="DE523" s="4"/>
      <c r="DF523" s="4"/>
      <c r="DG523" s="4"/>
      <c r="DI523" s="4"/>
      <c r="DJ523" s="6"/>
    </row>
    <row r="524" spans="1:114" ht="28" customHeight="1">
      <c r="A524" s="1"/>
      <c r="B524" s="2"/>
      <c r="C524" s="2"/>
      <c r="D524" s="17"/>
      <c r="E524" s="10"/>
      <c r="F524" s="10"/>
      <c r="G524" s="10"/>
      <c r="I524" s="2"/>
      <c r="J524" s="4"/>
      <c r="K524" s="4"/>
      <c r="L524" s="4"/>
      <c r="M524" s="4"/>
      <c r="N524" s="4"/>
      <c r="O524" s="4"/>
      <c r="P524" s="4"/>
      <c r="Q524" s="4"/>
      <c r="R524" s="6"/>
      <c r="S524" s="22"/>
      <c r="T524" s="23"/>
      <c r="U524" s="22"/>
      <c r="BA524" s="4"/>
      <c r="BB524" s="4"/>
      <c r="BC524" s="7"/>
      <c r="BD524" s="4"/>
      <c r="BE524" s="4"/>
      <c r="BF524" s="7"/>
      <c r="BG524" s="11"/>
      <c r="BH524" s="11"/>
      <c r="BI524" s="11"/>
      <c r="BJ524" s="11"/>
      <c r="BK524" s="4"/>
      <c r="BL524" s="4"/>
      <c r="BM524" s="9"/>
      <c r="BN524" s="9"/>
      <c r="BO524" s="9"/>
      <c r="BP524" s="9"/>
      <c r="BQ524" s="4"/>
      <c r="BR524" s="4"/>
      <c r="BS524" s="7"/>
      <c r="BW524" s="4"/>
      <c r="BX524" s="4"/>
      <c r="BY524" s="7"/>
      <c r="BZ524" s="4"/>
      <c r="CA524" s="4"/>
      <c r="CB524" s="7"/>
      <c r="CF524" s="4"/>
      <c r="CG524" s="4"/>
      <c r="CH524" s="4"/>
      <c r="CI524" s="4"/>
      <c r="CJ524" s="4"/>
      <c r="CK524" s="4"/>
      <c r="CL524" s="4"/>
      <c r="CM524" s="4"/>
      <c r="CN524" s="7"/>
      <c r="CO524" s="7"/>
      <c r="CP524" s="4"/>
      <c r="CQ524" s="4"/>
      <c r="CR524" s="4"/>
      <c r="CS524" s="4"/>
      <c r="CT524" s="8"/>
      <c r="CU524" s="4"/>
      <c r="CV524" s="4"/>
      <c r="CW524" s="4"/>
      <c r="CX524" s="4"/>
      <c r="CY524" s="7"/>
      <c r="CZ524" s="7"/>
      <c r="DA524" s="7"/>
      <c r="DB524" s="4"/>
      <c r="DC524" s="4"/>
      <c r="DD524" s="4"/>
      <c r="DE524" s="4"/>
      <c r="DF524" s="4"/>
      <c r="DG524" s="4"/>
      <c r="DI524" s="4"/>
      <c r="DJ524" s="6"/>
    </row>
    <row r="525" spans="1:114" ht="28" customHeight="1">
      <c r="A525" s="1"/>
      <c r="B525" s="2"/>
      <c r="C525" s="2"/>
      <c r="D525" s="17"/>
      <c r="E525" s="10"/>
      <c r="F525" s="10"/>
      <c r="G525" s="10"/>
      <c r="I525" s="2"/>
      <c r="J525" s="4"/>
      <c r="K525" s="4"/>
      <c r="L525" s="4"/>
      <c r="M525" s="4"/>
      <c r="N525" s="4"/>
      <c r="O525" s="4"/>
      <c r="P525" s="4"/>
      <c r="Q525" s="4"/>
      <c r="R525" s="6"/>
      <c r="S525" s="22"/>
      <c r="T525" s="23"/>
      <c r="U525" s="22"/>
      <c r="BA525" s="4"/>
      <c r="BB525" s="4"/>
      <c r="BC525" s="7"/>
      <c r="BD525" s="4"/>
      <c r="BE525" s="4"/>
      <c r="BF525" s="7"/>
      <c r="BG525" s="11"/>
      <c r="BH525" s="11"/>
      <c r="BI525" s="11"/>
      <c r="BJ525" s="11"/>
      <c r="BK525" s="4"/>
      <c r="BL525" s="4"/>
      <c r="BM525" s="9"/>
      <c r="BN525" s="9"/>
      <c r="BO525" s="9"/>
      <c r="BP525" s="9"/>
      <c r="BQ525" s="4"/>
      <c r="BR525" s="4"/>
      <c r="BS525" s="7"/>
      <c r="BW525" s="4"/>
      <c r="BX525" s="4"/>
      <c r="BY525" s="7"/>
      <c r="BZ525" s="4"/>
      <c r="CA525" s="4"/>
      <c r="CB525" s="7"/>
      <c r="CF525" s="4"/>
      <c r="CG525" s="4"/>
      <c r="CH525" s="4"/>
      <c r="CI525" s="4"/>
      <c r="CJ525" s="4"/>
      <c r="CK525" s="4"/>
      <c r="CL525" s="4"/>
      <c r="CM525" s="4"/>
      <c r="CN525" s="7"/>
      <c r="CO525" s="7"/>
      <c r="CP525" s="4"/>
      <c r="CQ525" s="4"/>
      <c r="CR525" s="4"/>
      <c r="CS525" s="4"/>
      <c r="CT525" s="8"/>
      <c r="CU525" s="4"/>
      <c r="CV525" s="4"/>
      <c r="CW525" s="4"/>
      <c r="CX525" s="4"/>
      <c r="CY525" s="7"/>
      <c r="CZ525" s="7"/>
      <c r="DA525" s="7"/>
      <c r="DB525" s="4"/>
      <c r="DC525" s="4"/>
      <c r="DD525" s="4"/>
      <c r="DE525" s="4"/>
      <c r="DF525" s="4"/>
      <c r="DG525" s="4"/>
      <c r="DI525" s="4"/>
      <c r="DJ525" s="6"/>
    </row>
    <row r="526" spans="1:114" ht="28" customHeight="1">
      <c r="A526" s="1"/>
      <c r="B526" s="2"/>
      <c r="C526" s="2"/>
      <c r="D526" s="17"/>
      <c r="E526" s="10"/>
      <c r="F526" s="10"/>
      <c r="G526" s="10"/>
      <c r="I526" s="2"/>
      <c r="J526" s="4"/>
      <c r="K526" s="4"/>
      <c r="L526" s="4"/>
      <c r="M526" s="4"/>
      <c r="N526" s="4"/>
      <c r="O526" s="4"/>
      <c r="P526" s="4"/>
      <c r="Q526" s="4"/>
      <c r="R526" s="6"/>
      <c r="S526" s="22"/>
      <c r="T526" s="23"/>
      <c r="U526" s="22"/>
      <c r="BA526" s="4"/>
      <c r="BB526" s="4"/>
      <c r="BC526" s="7"/>
      <c r="BD526" s="4"/>
      <c r="BE526" s="4"/>
      <c r="BF526" s="7"/>
      <c r="BG526" s="11"/>
      <c r="BH526" s="11"/>
      <c r="BI526" s="11"/>
      <c r="BJ526" s="11"/>
      <c r="BK526" s="4"/>
      <c r="BL526" s="4"/>
      <c r="BM526" s="9"/>
      <c r="BN526" s="9"/>
      <c r="BO526" s="9"/>
      <c r="BP526" s="9"/>
      <c r="BQ526" s="4"/>
      <c r="BR526" s="4"/>
      <c r="BS526" s="7"/>
      <c r="BW526" s="4"/>
      <c r="BX526" s="4"/>
      <c r="BY526" s="7"/>
      <c r="BZ526" s="4"/>
      <c r="CA526" s="4"/>
      <c r="CB526" s="7"/>
      <c r="CF526" s="4"/>
      <c r="CG526" s="4"/>
      <c r="CH526" s="4"/>
      <c r="CI526" s="4"/>
      <c r="CJ526" s="4"/>
      <c r="CK526" s="4"/>
      <c r="CL526" s="4"/>
      <c r="CM526" s="4"/>
      <c r="CN526" s="7"/>
      <c r="CO526" s="7"/>
      <c r="CP526" s="4"/>
      <c r="CQ526" s="4"/>
      <c r="CR526" s="4"/>
      <c r="CS526" s="4"/>
      <c r="CT526" s="8"/>
      <c r="CU526" s="4"/>
      <c r="CV526" s="4"/>
      <c r="CW526" s="4"/>
      <c r="CX526" s="4"/>
      <c r="CY526" s="7"/>
      <c r="CZ526" s="7"/>
      <c r="DA526" s="7"/>
      <c r="DB526" s="4"/>
      <c r="DC526" s="4"/>
      <c r="DD526" s="4"/>
      <c r="DE526" s="4"/>
      <c r="DF526" s="4"/>
      <c r="DG526" s="4"/>
      <c r="DI526" s="4"/>
      <c r="DJ526" s="6"/>
    </row>
    <row r="527" spans="1:114" ht="28" customHeight="1">
      <c r="A527" s="1"/>
      <c r="B527" s="2"/>
      <c r="C527" s="2"/>
      <c r="D527" s="17"/>
      <c r="E527" s="10"/>
      <c r="F527" s="10"/>
      <c r="G527" s="10"/>
      <c r="I527" s="2"/>
      <c r="J527" s="4"/>
      <c r="K527" s="4"/>
      <c r="L527" s="4"/>
      <c r="M527" s="4"/>
      <c r="N527" s="4"/>
      <c r="O527" s="4"/>
      <c r="P527" s="4"/>
      <c r="Q527" s="4"/>
      <c r="R527" s="6"/>
      <c r="S527" s="22"/>
      <c r="T527" s="23"/>
      <c r="U527" s="22"/>
      <c r="BA527" s="4"/>
      <c r="BB527" s="4"/>
      <c r="BC527" s="7"/>
      <c r="BD527" s="4"/>
      <c r="BE527" s="4"/>
      <c r="BF527" s="7"/>
      <c r="BG527" s="11"/>
      <c r="BH527" s="11"/>
      <c r="BI527" s="11"/>
      <c r="BJ527" s="11"/>
      <c r="BK527" s="4"/>
      <c r="BL527" s="4"/>
      <c r="BM527" s="9"/>
      <c r="BN527" s="9"/>
      <c r="BO527" s="9"/>
      <c r="BP527" s="9"/>
      <c r="BQ527" s="4"/>
      <c r="BR527" s="4"/>
      <c r="BS527" s="7"/>
      <c r="BW527" s="4"/>
      <c r="BX527" s="4"/>
      <c r="BY527" s="7"/>
      <c r="BZ527" s="4"/>
      <c r="CA527" s="4"/>
      <c r="CB527" s="7"/>
      <c r="CF527" s="4"/>
      <c r="CG527" s="4"/>
      <c r="CH527" s="4"/>
      <c r="CI527" s="4"/>
      <c r="CJ527" s="4"/>
      <c r="CK527" s="4"/>
      <c r="CL527" s="4"/>
      <c r="CM527" s="4"/>
      <c r="CN527" s="7"/>
      <c r="CO527" s="7"/>
      <c r="CP527" s="4"/>
      <c r="CQ527" s="4"/>
      <c r="CR527" s="4"/>
      <c r="CS527" s="4"/>
      <c r="CT527" s="8"/>
      <c r="CU527" s="4"/>
      <c r="CV527" s="4"/>
      <c r="CW527" s="4"/>
      <c r="CX527" s="4"/>
      <c r="CY527" s="7"/>
      <c r="CZ527" s="7"/>
      <c r="DA527" s="7"/>
      <c r="DB527" s="4"/>
      <c r="DC527" s="4"/>
      <c r="DD527" s="4"/>
      <c r="DE527" s="4"/>
      <c r="DF527" s="4"/>
      <c r="DG527" s="4"/>
      <c r="DI527" s="4"/>
      <c r="DJ527" s="6"/>
    </row>
    <row r="528" spans="1:114" ht="28" customHeight="1">
      <c r="A528" s="1"/>
      <c r="B528" s="2"/>
      <c r="C528" s="2"/>
      <c r="D528" s="17"/>
      <c r="E528" s="10"/>
      <c r="F528" s="10"/>
      <c r="G528" s="10"/>
      <c r="I528" s="2"/>
      <c r="J528" s="4"/>
      <c r="K528" s="4"/>
      <c r="L528" s="4"/>
      <c r="M528" s="4"/>
      <c r="N528" s="4"/>
      <c r="O528" s="4"/>
      <c r="P528" s="4"/>
      <c r="Q528" s="4"/>
      <c r="R528" s="6"/>
      <c r="S528" s="22"/>
      <c r="T528" s="23"/>
      <c r="U528" s="22"/>
      <c r="BA528" s="4"/>
      <c r="BB528" s="4"/>
      <c r="BC528" s="7"/>
      <c r="BD528" s="4"/>
      <c r="BE528" s="4"/>
      <c r="BF528" s="7"/>
      <c r="BG528" s="11"/>
      <c r="BH528" s="11"/>
      <c r="BI528" s="11"/>
      <c r="BJ528" s="11"/>
      <c r="BK528" s="4"/>
      <c r="BL528" s="4"/>
      <c r="BM528" s="9"/>
      <c r="BN528" s="9"/>
      <c r="BO528" s="9"/>
      <c r="BP528" s="9"/>
      <c r="BQ528" s="4"/>
      <c r="BR528" s="4"/>
      <c r="BS528" s="7"/>
      <c r="BW528" s="4"/>
      <c r="BX528" s="4"/>
      <c r="BY528" s="7"/>
      <c r="BZ528" s="4"/>
      <c r="CA528" s="4"/>
      <c r="CB528" s="7"/>
      <c r="CF528" s="4"/>
      <c r="CG528" s="4"/>
      <c r="CH528" s="4"/>
      <c r="CI528" s="4"/>
      <c r="CJ528" s="4"/>
      <c r="CK528" s="4"/>
      <c r="CL528" s="4"/>
      <c r="CM528" s="4"/>
      <c r="CN528" s="7"/>
      <c r="CO528" s="7"/>
      <c r="CP528" s="4"/>
      <c r="CQ528" s="4"/>
      <c r="CR528" s="4"/>
      <c r="CS528" s="4"/>
      <c r="CT528" s="8"/>
      <c r="CU528" s="4"/>
      <c r="CV528" s="4"/>
      <c r="CW528" s="4"/>
      <c r="CX528" s="4"/>
      <c r="CY528" s="7"/>
      <c r="CZ528" s="7"/>
      <c r="DA528" s="7"/>
      <c r="DB528" s="4"/>
      <c r="DC528" s="4"/>
      <c r="DD528" s="4"/>
      <c r="DE528" s="4"/>
      <c r="DF528" s="4"/>
      <c r="DG528" s="4"/>
      <c r="DI528" s="4"/>
      <c r="DJ528" s="6"/>
    </row>
    <row r="529" spans="1:114" ht="28" customHeight="1">
      <c r="A529" s="1"/>
      <c r="B529" s="2"/>
      <c r="C529" s="2"/>
      <c r="D529" s="17"/>
      <c r="E529" s="10"/>
      <c r="F529" s="10"/>
      <c r="G529" s="10"/>
      <c r="I529" s="2"/>
      <c r="J529" s="4"/>
      <c r="K529" s="4"/>
      <c r="L529" s="4"/>
      <c r="M529" s="4"/>
      <c r="N529" s="4"/>
      <c r="O529" s="4"/>
      <c r="P529" s="4"/>
      <c r="Q529" s="4"/>
      <c r="R529" s="6"/>
      <c r="S529" s="22"/>
      <c r="T529" s="23"/>
      <c r="U529" s="22"/>
      <c r="BA529" s="4"/>
      <c r="BB529" s="4"/>
      <c r="BC529" s="7"/>
      <c r="BD529" s="4"/>
      <c r="BE529" s="4"/>
      <c r="BF529" s="7"/>
      <c r="BG529" s="11"/>
      <c r="BH529" s="11"/>
      <c r="BI529" s="11"/>
      <c r="BJ529" s="11"/>
      <c r="BK529" s="4"/>
      <c r="BL529" s="4"/>
      <c r="BM529" s="9"/>
      <c r="BN529" s="9"/>
      <c r="BO529" s="9"/>
      <c r="BP529" s="9"/>
      <c r="BQ529" s="4"/>
      <c r="BR529" s="4"/>
      <c r="BS529" s="7"/>
      <c r="BW529" s="4"/>
      <c r="BX529" s="4"/>
      <c r="BY529" s="7"/>
      <c r="BZ529" s="4"/>
      <c r="CA529" s="4"/>
      <c r="CB529" s="7"/>
      <c r="CF529" s="4"/>
      <c r="CG529" s="4"/>
      <c r="CH529" s="4"/>
      <c r="CI529" s="4"/>
      <c r="CJ529" s="4"/>
      <c r="CK529" s="4"/>
      <c r="CL529" s="4"/>
      <c r="CM529" s="4"/>
      <c r="CN529" s="7"/>
      <c r="CO529" s="7"/>
      <c r="CP529" s="4"/>
      <c r="CQ529" s="4"/>
      <c r="CR529" s="4"/>
      <c r="CS529" s="4"/>
      <c r="CT529" s="8"/>
      <c r="CU529" s="4"/>
      <c r="CV529" s="4"/>
      <c r="CW529" s="4"/>
      <c r="CX529" s="4"/>
      <c r="CY529" s="7"/>
      <c r="CZ529" s="7"/>
      <c r="DA529" s="7"/>
      <c r="DB529" s="4"/>
      <c r="DC529" s="4"/>
      <c r="DD529" s="4"/>
      <c r="DE529" s="4"/>
      <c r="DF529" s="4"/>
      <c r="DG529" s="4"/>
      <c r="DI529" s="4"/>
      <c r="DJ529" s="6"/>
    </row>
    <row r="530" spans="1:114" ht="28" customHeight="1">
      <c r="A530" s="1"/>
      <c r="B530" s="2"/>
      <c r="C530" s="2"/>
      <c r="D530" s="17"/>
      <c r="E530" s="10"/>
      <c r="F530" s="10"/>
      <c r="G530" s="10"/>
      <c r="I530" s="2"/>
      <c r="J530" s="4"/>
      <c r="K530" s="4"/>
      <c r="L530" s="4"/>
      <c r="M530" s="4"/>
      <c r="N530" s="4"/>
      <c r="O530" s="4"/>
      <c r="P530" s="4"/>
      <c r="Q530" s="4"/>
      <c r="R530" s="6"/>
      <c r="S530" s="22"/>
      <c r="T530" s="23"/>
      <c r="U530" s="22"/>
      <c r="BA530" s="4"/>
      <c r="BB530" s="4"/>
      <c r="BC530" s="7"/>
      <c r="BD530" s="4"/>
      <c r="BE530" s="4"/>
      <c r="BF530" s="7"/>
      <c r="BG530" s="11"/>
      <c r="BH530" s="11"/>
      <c r="BI530" s="11"/>
      <c r="BJ530" s="11"/>
      <c r="BK530" s="4"/>
      <c r="BL530" s="4"/>
      <c r="BM530" s="9"/>
      <c r="BN530" s="9"/>
      <c r="BO530" s="9"/>
      <c r="BP530" s="9"/>
      <c r="BQ530" s="4"/>
      <c r="BR530" s="4"/>
      <c r="BS530" s="7"/>
      <c r="BW530" s="4"/>
      <c r="BX530" s="4"/>
      <c r="BY530" s="7"/>
      <c r="BZ530" s="4"/>
      <c r="CA530" s="4"/>
      <c r="CB530" s="7"/>
      <c r="CF530" s="4"/>
      <c r="CG530" s="4"/>
      <c r="CH530" s="4"/>
      <c r="CI530" s="4"/>
      <c r="CJ530" s="4"/>
      <c r="CK530" s="4"/>
      <c r="CL530" s="4"/>
      <c r="CM530" s="4"/>
      <c r="CN530" s="7"/>
      <c r="CO530" s="7"/>
      <c r="CP530" s="4"/>
      <c r="CQ530" s="4"/>
      <c r="CR530" s="4"/>
      <c r="CS530" s="4"/>
      <c r="CT530" s="8"/>
      <c r="CU530" s="4"/>
      <c r="CV530" s="4"/>
      <c r="CW530" s="4"/>
      <c r="CX530" s="4"/>
      <c r="CY530" s="7"/>
      <c r="CZ530" s="7"/>
      <c r="DA530" s="7"/>
      <c r="DB530" s="4"/>
      <c r="DC530" s="4"/>
      <c r="DD530" s="4"/>
      <c r="DE530" s="4"/>
      <c r="DF530" s="4"/>
      <c r="DG530" s="4"/>
      <c r="DI530" s="4"/>
      <c r="DJ530" s="6"/>
    </row>
    <row r="531" spans="1:114" ht="28" customHeight="1">
      <c r="A531" s="1"/>
      <c r="B531" s="2"/>
      <c r="C531" s="2"/>
      <c r="D531" s="17"/>
      <c r="E531" s="10"/>
      <c r="F531" s="10"/>
      <c r="G531" s="10"/>
      <c r="I531" s="2"/>
      <c r="J531" s="4"/>
      <c r="K531" s="4"/>
      <c r="L531" s="4"/>
      <c r="M531" s="4"/>
      <c r="N531" s="4"/>
      <c r="O531" s="4"/>
      <c r="P531" s="4"/>
      <c r="Q531" s="4"/>
      <c r="R531" s="6"/>
      <c r="S531" s="22"/>
      <c r="T531" s="23"/>
      <c r="U531" s="22"/>
      <c r="BA531" s="4"/>
      <c r="BB531" s="4"/>
      <c r="BC531" s="7"/>
      <c r="BD531" s="4"/>
      <c r="BE531" s="4"/>
      <c r="BF531" s="7"/>
      <c r="BG531" s="11"/>
      <c r="BH531" s="11"/>
      <c r="BI531" s="11"/>
      <c r="BJ531" s="11"/>
      <c r="BK531" s="4"/>
      <c r="BL531" s="4"/>
      <c r="BM531" s="9"/>
      <c r="BN531" s="9"/>
      <c r="BO531" s="9"/>
      <c r="BP531" s="9"/>
      <c r="BQ531" s="4"/>
      <c r="BR531" s="4"/>
      <c r="BS531" s="7"/>
      <c r="BW531" s="4"/>
      <c r="BX531" s="4"/>
      <c r="BY531" s="7"/>
      <c r="BZ531" s="4"/>
      <c r="CA531" s="4"/>
      <c r="CB531" s="7"/>
      <c r="CF531" s="4"/>
      <c r="CG531" s="4"/>
      <c r="CH531" s="4"/>
      <c r="CI531" s="4"/>
      <c r="CJ531" s="4"/>
      <c r="CK531" s="4"/>
      <c r="CL531" s="4"/>
      <c r="CM531" s="4"/>
      <c r="CN531" s="7"/>
      <c r="CO531" s="7"/>
      <c r="CP531" s="4"/>
      <c r="CQ531" s="4"/>
      <c r="CR531" s="4"/>
      <c r="CS531" s="4"/>
      <c r="CT531" s="8"/>
      <c r="CU531" s="4"/>
      <c r="CV531" s="4"/>
      <c r="CW531" s="4"/>
      <c r="CX531" s="4"/>
      <c r="CY531" s="7"/>
      <c r="CZ531" s="7"/>
      <c r="DA531" s="7"/>
      <c r="DB531" s="4"/>
      <c r="DC531" s="4"/>
      <c r="DD531" s="4"/>
      <c r="DE531" s="4"/>
      <c r="DF531" s="4"/>
      <c r="DG531" s="4"/>
      <c r="DI531" s="4"/>
      <c r="DJ531" s="6"/>
    </row>
    <row r="532" spans="1:114" ht="28" customHeight="1">
      <c r="A532" s="1"/>
      <c r="B532" s="2"/>
      <c r="C532" s="2"/>
      <c r="D532" s="17"/>
      <c r="E532" s="10"/>
      <c r="F532" s="10"/>
      <c r="G532" s="10"/>
      <c r="I532" s="2"/>
      <c r="J532" s="4"/>
      <c r="K532" s="4"/>
      <c r="L532" s="4"/>
      <c r="M532" s="4"/>
      <c r="N532" s="4"/>
      <c r="O532" s="4"/>
      <c r="P532" s="4"/>
      <c r="Q532" s="4"/>
      <c r="R532" s="6"/>
      <c r="S532" s="22"/>
      <c r="T532" s="23"/>
      <c r="U532" s="22"/>
      <c r="BA532" s="4"/>
      <c r="BB532" s="4"/>
      <c r="BC532" s="7"/>
      <c r="BD532" s="4"/>
      <c r="BE532" s="4"/>
      <c r="BF532" s="7"/>
      <c r="BG532" s="11"/>
      <c r="BH532" s="11"/>
      <c r="BI532" s="11"/>
      <c r="BJ532" s="11"/>
      <c r="BK532" s="4"/>
      <c r="BL532" s="4"/>
      <c r="BM532" s="9"/>
      <c r="BN532" s="9"/>
      <c r="BO532" s="9"/>
      <c r="BP532" s="9"/>
      <c r="BQ532" s="4"/>
      <c r="BR532" s="4"/>
      <c r="BS532" s="7"/>
      <c r="BW532" s="4"/>
      <c r="BX532" s="4"/>
      <c r="BY532" s="7"/>
      <c r="BZ532" s="4"/>
      <c r="CA532" s="4"/>
      <c r="CB532" s="7"/>
      <c r="CF532" s="4"/>
      <c r="CG532" s="4"/>
      <c r="CH532" s="4"/>
      <c r="CI532" s="4"/>
      <c r="CJ532" s="4"/>
      <c r="CK532" s="4"/>
      <c r="CL532" s="4"/>
      <c r="CM532" s="4"/>
      <c r="CN532" s="7"/>
      <c r="CO532" s="7"/>
      <c r="CP532" s="4"/>
      <c r="CQ532" s="4"/>
      <c r="CR532" s="4"/>
      <c r="CS532" s="4"/>
      <c r="CT532" s="8"/>
      <c r="CU532" s="4"/>
      <c r="CV532" s="4"/>
      <c r="CW532" s="4"/>
      <c r="CX532" s="4"/>
      <c r="CY532" s="7"/>
      <c r="CZ532" s="7"/>
      <c r="DA532" s="7"/>
      <c r="DB532" s="4"/>
      <c r="DC532" s="4"/>
      <c r="DD532" s="4"/>
      <c r="DE532" s="4"/>
      <c r="DF532" s="4"/>
      <c r="DG532" s="4"/>
      <c r="DI532" s="4"/>
      <c r="DJ532" s="6"/>
    </row>
    <row r="533" spans="1:114" ht="28" customHeight="1">
      <c r="A533" s="1"/>
      <c r="B533" s="2"/>
      <c r="C533" s="2"/>
      <c r="D533" s="17"/>
      <c r="E533" s="10"/>
      <c r="F533" s="10"/>
      <c r="G533" s="10"/>
      <c r="I533" s="2"/>
      <c r="J533" s="4"/>
      <c r="K533" s="4"/>
      <c r="L533" s="4"/>
      <c r="M533" s="4"/>
      <c r="N533" s="4"/>
      <c r="O533" s="4"/>
      <c r="P533" s="4"/>
      <c r="Q533" s="4"/>
      <c r="R533" s="6"/>
      <c r="S533" s="22"/>
      <c r="T533" s="23"/>
      <c r="U533" s="22"/>
      <c r="BA533" s="4"/>
      <c r="BB533" s="4"/>
      <c r="BC533" s="7"/>
      <c r="BD533" s="4"/>
      <c r="BE533" s="4"/>
      <c r="BF533" s="7"/>
      <c r="BG533" s="11"/>
      <c r="BH533" s="11"/>
      <c r="BI533" s="11"/>
      <c r="BJ533" s="11"/>
      <c r="BK533" s="4"/>
      <c r="BL533" s="4"/>
      <c r="BM533" s="9"/>
      <c r="BN533" s="9"/>
      <c r="BO533" s="9"/>
      <c r="BP533" s="9"/>
      <c r="BQ533" s="4"/>
      <c r="BR533" s="4"/>
      <c r="BS533" s="7"/>
      <c r="BW533" s="4"/>
      <c r="BX533" s="4"/>
      <c r="BY533" s="7"/>
      <c r="BZ533" s="4"/>
      <c r="CA533" s="4"/>
      <c r="CB533" s="7"/>
      <c r="CF533" s="4"/>
      <c r="CG533" s="4"/>
      <c r="CH533" s="4"/>
      <c r="CI533" s="4"/>
      <c r="CJ533" s="4"/>
      <c r="CK533" s="4"/>
      <c r="CL533" s="4"/>
      <c r="CM533" s="4"/>
      <c r="CN533" s="7"/>
      <c r="CO533" s="7"/>
      <c r="CP533" s="4"/>
      <c r="CQ533" s="4"/>
      <c r="CR533" s="4"/>
      <c r="CS533" s="4"/>
      <c r="CT533" s="8"/>
      <c r="CU533" s="4"/>
      <c r="CV533" s="4"/>
      <c r="CW533" s="4"/>
      <c r="CX533" s="4"/>
      <c r="CY533" s="7"/>
      <c r="CZ533" s="7"/>
      <c r="DA533" s="7"/>
      <c r="DB533" s="4"/>
      <c r="DC533" s="4"/>
      <c r="DD533" s="4"/>
      <c r="DE533" s="4"/>
      <c r="DF533" s="4"/>
      <c r="DG533" s="4"/>
      <c r="DI533" s="4"/>
      <c r="DJ533" s="6"/>
    </row>
    <row r="534" spans="1:114" ht="28" customHeight="1">
      <c r="A534" s="1"/>
      <c r="B534" s="2"/>
      <c r="C534" s="2"/>
      <c r="D534" s="17"/>
      <c r="E534" s="10"/>
      <c r="F534" s="10"/>
      <c r="G534" s="10"/>
      <c r="I534" s="2"/>
      <c r="J534" s="4"/>
      <c r="K534" s="4"/>
      <c r="L534" s="4"/>
      <c r="M534" s="4"/>
      <c r="N534" s="4"/>
      <c r="O534" s="4"/>
      <c r="P534" s="4"/>
      <c r="Q534" s="4"/>
      <c r="R534" s="6"/>
      <c r="S534" s="22"/>
      <c r="T534" s="23"/>
      <c r="U534" s="22"/>
      <c r="BA534" s="4"/>
      <c r="BB534" s="4"/>
      <c r="BC534" s="7"/>
      <c r="BD534" s="4"/>
      <c r="BE534" s="4"/>
      <c r="BF534" s="7"/>
      <c r="BG534" s="11"/>
      <c r="BH534" s="11"/>
      <c r="BI534" s="11"/>
      <c r="BJ534" s="11"/>
      <c r="BK534" s="4"/>
      <c r="BL534" s="4"/>
      <c r="BM534" s="9"/>
      <c r="BN534" s="9"/>
      <c r="BO534" s="9"/>
      <c r="BP534" s="9"/>
      <c r="BQ534" s="4"/>
      <c r="BR534" s="4"/>
      <c r="BS534" s="7"/>
      <c r="BW534" s="4"/>
      <c r="BX534" s="4"/>
      <c r="BY534" s="7"/>
      <c r="BZ534" s="4"/>
      <c r="CA534" s="4"/>
      <c r="CB534" s="7"/>
      <c r="CF534" s="4"/>
      <c r="CG534" s="4"/>
      <c r="CH534" s="4"/>
      <c r="CI534" s="4"/>
      <c r="CJ534" s="4"/>
      <c r="CK534" s="4"/>
      <c r="CL534" s="4"/>
      <c r="CM534" s="4"/>
      <c r="CN534" s="7"/>
      <c r="CO534" s="7"/>
      <c r="CP534" s="4"/>
      <c r="CQ534" s="4"/>
      <c r="CR534" s="4"/>
      <c r="CS534" s="4"/>
      <c r="CT534" s="8"/>
      <c r="CU534" s="4"/>
      <c r="CV534" s="4"/>
      <c r="CW534" s="4"/>
      <c r="CX534" s="4"/>
      <c r="CY534" s="7"/>
      <c r="CZ534" s="7"/>
      <c r="DA534" s="7"/>
      <c r="DB534" s="4"/>
      <c r="DC534" s="4"/>
      <c r="DD534" s="4"/>
      <c r="DE534" s="4"/>
      <c r="DF534" s="4"/>
      <c r="DG534" s="4"/>
      <c r="DI534" s="4"/>
      <c r="DJ534" s="6"/>
    </row>
    <row r="535" spans="1:114" ht="28" customHeight="1">
      <c r="A535" s="1"/>
      <c r="B535" s="2"/>
      <c r="C535" s="2"/>
      <c r="D535" s="17"/>
      <c r="E535" s="10"/>
      <c r="F535" s="10"/>
      <c r="G535" s="10"/>
      <c r="I535" s="2"/>
      <c r="J535" s="4"/>
      <c r="K535" s="4"/>
      <c r="L535" s="4"/>
      <c r="M535" s="4"/>
      <c r="N535" s="4"/>
      <c r="O535" s="4"/>
      <c r="P535" s="4"/>
      <c r="Q535" s="4"/>
      <c r="R535" s="6"/>
      <c r="S535" s="22"/>
      <c r="T535" s="23"/>
      <c r="U535" s="22"/>
      <c r="BA535" s="4"/>
      <c r="BB535" s="4"/>
      <c r="BC535" s="7"/>
      <c r="BD535" s="4"/>
      <c r="BE535" s="4"/>
      <c r="BF535" s="7"/>
      <c r="BG535" s="11"/>
      <c r="BH535" s="11"/>
      <c r="BI535" s="11"/>
      <c r="BJ535" s="11"/>
      <c r="BK535" s="4"/>
      <c r="BL535" s="4"/>
      <c r="BM535" s="9"/>
      <c r="BN535" s="9"/>
      <c r="BO535" s="9"/>
      <c r="BP535" s="9"/>
      <c r="BQ535" s="4"/>
      <c r="BR535" s="4"/>
      <c r="BS535" s="7"/>
      <c r="BW535" s="4"/>
      <c r="BX535" s="4"/>
      <c r="BY535" s="7"/>
      <c r="BZ535" s="4"/>
      <c r="CA535" s="4"/>
      <c r="CB535" s="7"/>
      <c r="CF535" s="4"/>
      <c r="CG535" s="4"/>
      <c r="CH535" s="4"/>
      <c r="CI535" s="4"/>
      <c r="CJ535" s="4"/>
      <c r="CK535" s="4"/>
      <c r="CL535" s="4"/>
      <c r="CM535" s="4"/>
      <c r="CN535" s="7"/>
      <c r="CO535" s="7"/>
      <c r="CP535" s="4"/>
      <c r="CQ535" s="4"/>
      <c r="CR535" s="4"/>
      <c r="CS535" s="4"/>
      <c r="CT535" s="8"/>
      <c r="CU535" s="4"/>
      <c r="CV535" s="4"/>
      <c r="CW535" s="4"/>
      <c r="CX535" s="4"/>
      <c r="CY535" s="7"/>
      <c r="CZ535" s="7"/>
      <c r="DA535" s="7"/>
      <c r="DB535" s="4"/>
      <c r="DC535" s="4"/>
      <c r="DD535" s="4"/>
      <c r="DE535" s="4"/>
      <c r="DF535" s="4"/>
      <c r="DG535" s="4"/>
      <c r="DI535" s="4"/>
      <c r="DJ535" s="6"/>
    </row>
    <row r="536" spans="1:114" ht="28" customHeight="1">
      <c r="A536" s="1"/>
      <c r="B536" s="2"/>
      <c r="C536" s="2"/>
      <c r="D536" s="17"/>
      <c r="E536" s="10"/>
      <c r="F536" s="10"/>
      <c r="G536" s="10"/>
      <c r="I536" s="2"/>
      <c r="J536" s="4"/>
      <c r="K536" s="4"/>
      <c r="L536" s="4"/>
      <c r="M536" s="4"/>
      <c r="N536" s="4"/>
      <c r="O536" s="4"/>
      <c r="P536" s="4"/>
      <c r="Q536" s="4"/>
      <c r="R536" s="6"/>
      <c r="S536" s="22"/>
      <c r="T536" s="23"/>
      <c r="U536" s="22"/>
      <c r="BA536" s="4"/>
      <c r="BB536" s="4"/>
      <c r="BC536" s="7"/>
      <c r="BD536" s="4"/>
      <c r="BE536" s="4"/>
      <c r="BF536" s="7"/>
      <c r="BG536" s="11"/>
      <c r="BH536" s="11"/>
      <c r="BI536" s="11"/>
      <c r="BJ536" s="11"/>
      <c r="BK536" s="4"/>
      <c r="BL536" s="4"/>
      <c r="BM536" s="9"/>
      <c r="BN536" s="9"/>
      <c r="BO536" s="9"/>
      <c r="BP536" s="9"/>
      <c r="BQ536" s="4"/>
      <c r="BR536" s="4"/>
      <c r="BS536" s="7"/>
      <c r="BW536" s="4"/>
      <c r="BX536" s="4"/>
      <c r="BY536" s="7"/>
      <c r="BZ536" s="4"/>
      <c r="CA536" s="4"/>
      <c r="CB536" s="7"/>
      <c r="CF536" s="4"/>
      <c r="CG536" s="4"/>
      <c r="CH536" s="4"/>
      <c r="CI536" s="4"/>
      <c r="CJ536" s="4"/>
      <c r="CK536" s="4"/>
      <c r="CL536" s="4"/>
      <c r="CM536" s="4"/>
      <c r="CN536" s="7"/>
      <c r="CO536" s="7"/>
      <c r="CP536" s="4"/>
      <c r="CQ536" s="4"/>
      <c r="CR536" s="4"/>
      <c r="CS536" s="4"/>
      <c r="CT536" s="8"/>
      <c r="CU536" s="4"/>
      <c r="CV536" s="4"/>
      <c r="CW536" s="4"/>
      <c r="CX536" s="4"/>
      <c r="CY536" s="7"/>
      <c r="CZ536" s="7"/>
      <c r="DA536" s="7"/>
      <c r="DB536" s="4"/>
      <c r="DC536" s="4"/>
      <c r="DD536" s="4"/>
      <c r="DE536" s="4"/>
      <c r="DF536" s="4"/>
      <c r="DG536" s="4"/>
      <c r="DI536" s="4"/>
      <c r="DJ536" s="6"/>
    </row>
    <row r="537" spans="1:114" ht="28" customHeight="1">
      <c r="A537" s="1"/>
      <c r="B537" s="2"/>
      <c r="C537" s="2"/>
      <c r="D537" s="17"/>
      <c r="E537" s="10"/>
      <c r="F537" s="10"/>
      <c r="G537" s="10"/>
      <c r="I537" s="2"/>
      <c r="J537" s="4"/>
      <c r="K537" s="4"/>
      <c r="L537" s="4"/>
      <c r="M537" s="4"/>
      <c r="N537" s="4"/>
      <c r="O537" s="4"/>
      <c r="P537" s="4"/>
      <c r="Q537" s="4"/>
      <c r="R537" s="6"/>
      <c r="S537" s="22"/>
      <c r="T537" s="23"/>
      <c r="U537" s="22"/>
      <c r="BA537" s="4"/>
      <c r="BB537" s="4"/>
      <c r="BC537" s="7"/>
      <c r="BD537" s="4"/>
      <c r="BE537" s="4"/>
      <c r="BF537" s="7"/>
      <c r="BG537" s="11"/>
      <c r="BH537" s="11"/>
      <c r="BI537" s="11"/>
      <c r="BJ537" s="11"/>
      <c r="BK537" s="4"/>
      <c r="BL537" s="4"/>
      <c r="BM537" s="9"/>
      <c r="BN537" s="9"/>
      <c r="BO537" s="9"/>
      <c r="BP537" s="9"/>
      <c r="BQ537" s="4"/>
      <c r="BR537" s="4"/>
      <c r="BS537" s="7"/>
      <c r="BW537" s="4"/>
      <c r="BX537" s="4"/>
      <c r="BY537" s="7"/>
      <c r="BZ537" s="4"/>
      <c r="CA537" s="4"/>
      <c r="CB537" s="7"/>
      <c r="CF537" s="4"/>
      <c r="CG537" s="4"/>
      <c r="CH537" s="4"/>
      <c r="CI537" s="4"/>
      <c r="CJ537" s="4"/>
      <c r="CK537" s="4"/>
      <c r="CL537" s="4"/>
      <c r="CM537" s="4"/>
      <c r="CN537" s="7"/>
      <c r="CO537" s="7"/>
      <c r="CP537" s="4"/>
      <c r="CQ537" s="4"/>
      <c r="CR537" s="4"/>
      <c r="CS537" s="4"/>
      <c r="CT537" s="8"/>
      <c r="CU537" s="4"/>
      <c r="CV537" s="4"/>
      <c r="CW537" s="4"/>
      <c r="CX537" s="4"/>
      <c r="CY537" s="7"/>
      <c r="CZ537" s="7"/>
      <c r="DA537" s="7"/>
      <c r="DB537" s="4"/>
      <c r="DC537" s="4"/>
      <c r="DD537" s="4"/>
      <c r="DE537" s="4"/>
      <c r="DF537" s="4"/>
      <c r="DG537" s="4"/>
      <c r="DI537" s="4"/>
      <c r="DJ537" s="6"/>
    </row>
    <row r="538" spans="1:114" ht="28" customHeight="1">
      <c r="A538" s="1"/>
      <c r="B538" s="2"/>
      <c r="C538" s="2"/>
      <c r="D538" s="17"/>
      <c r="E538" s="10"/>
      <c r="F538" s="10"/>
      <c r="G538" s="10"/>
      <c r="I538" s="2"/>
      <c r="J538" s="4"/>
      <c r="K538" s="4"/>
      <c r="L538" s="4"/>
      <c r="M538" s="4"/>
      <c r="N538" s="4"/>
      <c r="O538" s="4"/>
      <c r="P538" s="4"/>
      <c r="Q538" s="4"/>
      <c r="R538" s="6"/>
      <c r="S538" s="22"/>
      <c r="T538" s="23"/>
      <c r="U538" s="22"/>
      <c r="BA538" s="4"/>
      <c r="BB538" s="4"/>
      <c r="BC538" s="7"/>
      <c r="BD538" s="4"/>
      <c r="BE538" s="4"/>
      <c r="BF538" s="7"/>
      <c r="BG538" s="11"/>
      <c r="BH538" s="11"/>
      <c r="BI538" s="11"/>
      <c r="BJ538" s="11"/>
      <c r="BK538" s="4"/>
      <c r="BL538" s="4"/>
      <c r="BM538" s="9"/>
      <c r="BN538" s="9"/>
      <c r="BO538" s="9"/>
      <c r="BP538" s="9"/>
      <c r="BQ538" s="4"/>
      <c r="BR538" s="4"/>
      <c r="BS538" s="7"/>
      <c r="BW538" s="4"/>
      <c r="BX538" s="4"/>
      <c r="BY538" s="7"/>
      <c r="BZ538" s="4"/>
      <c r="CA538" s="4"/>
      <c r="CB538" s="7"/>
      <c r="CF538" s="4"/>
      <c r="CG538" s="4"/>
      <c r="CH538" s="4"/>
      <c r="CI538" s="4"/>
      <c r="CJ538" s="4"/>
      <c r="CK538" s="4"/>
      <c r="CL538" s="4"/>
      <c r="CM538" s="4"/>
      <c r="CN538" s="7"/>
      <c r="CO538" s="7"/>
      <c r="CP538" s="4"/>
      <c r="CQ538" s="4"/>
      <c r="CR538" s="4"/>
      <c r="CS538" s="4"/>
      <c r="CT538" s="8"/>
      <c r="CU538" s="4"/>
      <c r="CV538" s="4"/>
      <c r="CW538" s="4"/>
      <c r="CX538" s="4"/>
      <c r="CY538" s="7"/>
      <c r="CZ538" s="7"/>
      <c r="DA538" s="7"/>
      <c r="DB538" s="4"/>
      <c r="DC538" s="4"/>
      <c r="DD538" s="4"/>
      <c r="DE538" s="4"/>
      <c r="DF538" s="4"/>
      <c r="DG538" s="4"/>
      <c r="DI538" s="4"/>
      <c r="DJ538" s="6"/>
    </row>
    <row r="539" spans="1:114" ht="28" customHeight="1">
      <c r="A539" s="1"/>
      <c r="B539" s="2"/>
      <c r="C539" s="2"/>
      <c r="D539" s="17"/>
      <c r="E539" s="10"/>
      <c r="F539" s="10"/>
      <c r="G539" s="10"/>
      <c r="I539" s="2"/>
      <c r="J539" s="4"/>
      <c r="K539" s="4"/>
      <c r="L539" s="4"/>
      <c r="M539" s="4"/>
      <c r="N539" s="4"/>
      <c r="O539" s="4"/>
      <c r="P539" s="4"/>
      <c r="Q539" s="4"/>
      <c r="R539" s="6"/>
      <c r="S539" s="22"/>
      <c r="T539" s="23"/>
      <c r="U539" s="22"/>
      <c r="BA539" s="4"/>
      <c r="BB539" s="4"/>
      <c r="BC539" s="7"/>
      <c r="BD539" s="4"/>
      <c r="BE539" s="4"/>
      <c r="BF539" s="7"/>
      <c r="BG539" s="11"/>
      <c r="BH539" s="11"/>
      <c r="BI539" s="11"/>
      <c r="BJ539" s="11"/>
      <c r="BK539" s="4"/>
      <c r="BL539" s="4"/>
      <c r="BM539" s="9"/>
      <c r="BN539" s="9"/>
      <c r="BO539" s="9"/>
      <c r="BP539" s="9"/>
      <c r="BQ539" s="4"/>
      <c r="BR539" s="4"/>
      <c r="BS539" s="7"/>
      <c r="BW539" s="4"/>
      <c r="BX539" s="4"/>
      <c r="BY539" s="7"/>
      <c r="BZ539" s="4"/>
      <c r="CA539" s="4"/>
      <c r="CB539" s="7"/>
      <c r="CF539" s="4"/>
      <c r="CG539" s="4"/>
      <c r="CH539" s="4"/>
      <c r="CI539" s="4"/>
      <c r="CJ539" s="4"/>
      <c r="CK539" s="4"/>
      <c r="CL539" s="4"/>
      <c r="CM539" s="4"/>
      <c r="CN539" s="7"/>
      <c r="CO539" s="7"/>
      <c r="CP539" s="4"/>
      <c r="CQ539" s="4"/>
      <c r="CR539" s="4"/>
      <c r="CS539" s="4"/>
      <c r="CT539" s="8"/>
      <c r="CU539" s="4"/>
      <c r="CV539" s="4"/>
      <c r="CW539" s="4"/>
      <c r="CX539" s="4"/>
      <c r="CY539" s="7"/>
      <c r="CZ539" s="7"/>
      <c r="DA539" s="7"/>
      <c r="DB539" s="4"/>
      <c r="DC539" s="4"/>
      <c r="DD539" s="4"/>
      <c r="DE539" s="4"/>
      <c r="DF539" s="4"/>
      <c r="DG539" s="4"/>
      <c r="DI539" s="4"/>
      <c r="DJ539" s="6"/>
    </row>
    <row r="540" spans="1:114" ht="28" customHeight="1">
      <c r="A540" s="1"/>
      <c r="B540" s="2"/>
      <c r="C540" s="2"/>
      <c r="D540" s="17"/>
      <c r="E540" s="10"/>
      <c r="F540" s="10"/>
      <c r="G540" s="10"/>
      <c r="I540" s="2"/>
      <c r="J540" s="4"/>
      <c r="K540" s="4"/>
      <c r="L540" s="4"/>
      <c r="M540" s="4"/>
      <c r="N540" s="4"/>
      <c r="O540" s="4"/>
      <c r="P540" s="4"/>
      <c r="Q540" s="4"/>
      <c r="R540" s="6"/>
      <c r="S540" s="22"/>
      <c r="T540" s="23"/>
      <c r="U540" s="22"/>
      <c r="BA540" s="4"/>
      <c r="BB540" s="4"/>
      <c r="BC540" s="7"/>
      <c r="BD540" s="4"/>
      <c r="BE540" s="4"/>
      <c r="BF540" s="7"/>
      <c r="BG540" s="11"/>
      <c r="BH540" s="11"/>
      <c r="BI540" s="11"/>
      <c r="BJ540" s="11"/>
      <c r="BK540" s="4"/>
      <c r="BL540" s="4"/>
      <c r="BM540" s="9"/>
      <c r="BN540" s="9"/>
      <c r="BO540" s="9"/>
      <c r="BP540" s="9"/>
      <c r="BQ540" s="4"/>
      <c r="BR540" s="4"/>
      <c r="BS540" s="7"/>
      <c r="BW540" s="4"/>
      <c r="BX540" s="4"/>
      <c r="BY540" s="7"/>
      <c r="BZ540" s="4"/>
      <c r="CA540" s="4"/>
      <c r="CB540" s="7"/>
      <c r="CF540" s="4"/>
      <c r="CG540" s="4"/>
      <c r="CH540" s="4"/>
      <c r="CI540" s="4"/>
      <c r="CJ540" s="4"/>
      <c r="CK540" s="4"/>
      <c r="CL540" s="4"/>
      <c r="CM540" s="4"/>
      <c r="CN540" s="7"/>
      <c r="CO540" s="7"/>
      <c r="CP540" s="4"/>
      <c r="CQ540" s="4"/>
      <c r="CR540" s="4"/>
      <c r="CS540" s="4"/>
      <c r="CT540" s="8"/>
      <c r="CU540" s="4"/>
      <c r="CV540" s="4"/>
      <c r="CW540" s="4"/>
      <c r="CX540" s="4"/>
      <c r="CY540" s="7"/>
      <c r="CZ540" s="7"/>
      <c r="DA540" s="7"/>
      <c r="DB540" s="4"/>
      <c r="DC540" s="4"/>
      <c r="DD540" s="4"/>
      <c r="DE540" s="4"/>
      <c r="DF540" s="4"/>
      <c r="DG540" s="4"/>
      <c r="DI540" s="4"/>
      <c r="DJ540" s="6"/>
    </row>
    <row r="541" spans="1:114" ht="28" customHeight="1">
      <c r="A541" s="1"/>
      <c r="B541" s="2"/>
      <c r="C541" s="2"/>
      <c r="D541" s="17"/>
      <c r="E541" s="10"/>
      <c r="F541" s="10"/>
      <c r="G541" s="10"/>
      <c r="I541" s="2"/>
      <c r="J541" s="4"/>
      <c r="K541" s="4"/>
      <c r="L541" s="4"/>
      <c r="M541" s="4"/>
      <c r="N541" s="4"/>
      <c r="O541" s="4"/>
      <c r="P541" s="4"/>
      <c r="Q541" s="4"/>
      <c r="R541" s="6"/>
      <c r="S541" s="22"/>
      <c r="T541" s="23"/>
      <c r="U541" s="22"/>
      <c r="BA541" s="4"/>
      <c r="BB541" s="4"/>
      <c r="BC541" s="7"/>
      <c r="BD541" s="4"/>
      <c r="BE541" s="4"/>
      <c r="BF541" s="7"/>
      <c r="BG541" s="11"/>
      <c r="BH541" s="11"/>
      <c r="BI541" s="11"/>
      <c r="BJ541" s="11"/>
      <c r="BK541" s="4"/>
      <c r="BL541" s="4"/>
      <c r="BM541" s="9"/>
      <c r="BN541" s="9"/>
      <c r="BO541" s="9"/>
      <c r="BP541" s="9"/>
      <c r="BQ541" s="4"/>
      <c r="BR541" s="4"/>
      <c r="BS541" s="7"/>
      <c r="BW541" s="4"/>
      <c r="BX541" s="4"/>
      <c r="BY541" s="7"/>
      <c r="BZ541" s="4"/>
      <c r="CA541" s="4"/>
      <c r="CB541" s="7"/>
      <c r="CF541" s="4"/>
      <c r="CG541" s="4"/>
      <c r="CH541" s="4"/>
      <c r="CI541" s="4"/>
      <c r="CJ541" s="4"/>
      <c r="CK541" s="4"/>
      <c r="CL541" s="4"/>
      <c r="CM541" s="4"/>
      <c r="CN541" s="7"/>
      <c r="CO541" s="7"/>
      <c r="CP541" s="4"/>
      <c r="CQ541" s="4"/>
      <c r="CR541" s="4"/>
      <c r="CS541" s="4"/>
      <c r="CT541" s="8"/>
      <c r="CU541" s="4"/>
      <c r="CV541" s="4"/>
      <c r="CW541" s="4"/>
      <c r="CX541" s="4"/>
      <c r="CY541" s="7"/>
      <c r="CZ541" s="7"/>
      <c r="DA541" s="7"/>
      <c r="DB541" s="4"/>
      <c r="DC541" s="4"/>
      <c r="DD541" s="4"/>
      <c r="DE541" s="4"/>
      <c r="DF541" s="4"/>
      <c r="DG541" s="4"/>
      <c r="DI541" s="4"/>
      <c r="DJ541" s="6"/>
    </row>
    <row r="542" spans="1:114" ht="28" customHeight="1">
      <c r="A542" s="1"/>
      <c r="B542" s="2"/>
      <c r="C542" s="2"/>
      <c r="D542" s="17"/>
      <c r="E542" s="10"/>
      <c r="F542" s="10"/>
      <c r="G542" s="10"/>
      <c r="I542" s="2"/>
      <c r="J542" s="4"/>
      <c r="K542" s="4"/>
      <c r="L542" s="4"/>
      <c r="M542" s="4"/>
      <c r="N542" s="4"/>
      <c r="O542" s="4"/>
      <c r="P542" s="4"/>
      <c r="Q542" s="4"/>
      <c r="R542" s="6"/>
      <c r="S542" s="22"/>
      <c r="T542" s="23"/>
      <c r="U542" s="22"/>
      <c r="BA542" s="4"/>
      <c r="BB542" s="4"/>
      <c r="BC542" s="7"/>
      <c r="BD542" s="4"/>
      <c r="BE542" s="4"/>
      <c r="BF542" s="7"/>
      <c r="BG542" s="11"/>
      <c r="BH542" s="11"/>
      <c r="BI542" s="11"/>
      <c r="BJ542" s="11"/>
      <c r="BK542" s="4"/>
      <c r="BL542" s="4"/>
      <c r="BM542" s="9"/>
      <c r="BN542" s="9"/>
      <c r="BO542" s="9"/>
      <c r="BP542" s="9"/>
      <c r="BQ542" s="4"/>
      <c r="BR542" s="4"/>
      <c r="BS542" s="7"/>
      <c r="BW542" s="4"/>
      <c r="BX542" s="4"/>
      <c r="BY542" s="7"/>
      <c r="BZ542" s="4"/>
      <c r="CA542" s="4"/>
      <c r="CB542" s="7"/>
      <c r="CF542" s="4"/>
      <c r="CG542" s="4"/>
      <c r="CH542" s="4"/>
      <c r="CI542" s="4"/>
      <c r="CJ542" s="4"/>
      <c r="CK542" s="4"/>
      <c r="CL542" s="4"/>
      <c r="CM542" s="4"/>
      <c r="CN542" s="7"/>
      <c r="CO542" s="7"/>
      <c r="CP542" s="4"/>
      <c r="CQ542" s="4"/>
      <c r="CR542" s="4"/>
      <c r="CS542" s="4"/>
      <c r="CT542" s="8"/>
      <c r="CU542" s="4"/>
      <c r="CV542" s="4"/>
      <c r="CW542" s="4"/>
      <c r="CX542" s="4"/>
      <c r="CY542" s="7"/>
      <c r="CZ542" s="7"/>
      <c r="DA542" s="7"/>
      <c r="DB542" s="4"/>
      <c r="DC542" s="4"/>
      <c r="DD542" s="4"/>
      <c r="DE542" s="4"/>
      <c r="DF542" s="4"/>
      <c r="DG542" s="4"/>
      <c r="DI542" s="4"/>
      <c r="DJ542" s="6"/>
    </row>
    <row r="543" spans="1:114" ht="28" customHeight="1">
      <c r="A543" s="1"/>
      <c r="B543" s="2"/>
      <c r="C543" s="2"/>
      <c r="D543" s="17"/>
      <c r="E543" s="10"/>
      <c r="F543" s="10"/>
      <c r="G543" s="10"/>
      <c r="I543" s="2"/>
      <c r="J543" s="4"/>
      <c r="K543" s="4"/>
      <c r="L543" s="4"/>
      <c r="M543" s="4"/>
      <c r="N543" s="4"/>
      <c r="O543" s="4"/>
      <c r="P543" s="4"/>
      <c r="Q543" s="4"/>
      <c r="R543" s="6"/>
      <c r="S543" s="22"/>
      <c r="T543" s="23"/>
      <c r="U543" s="22"/>
      <c r="BA543" s="4"/>
      <c r="BB543" s="4"/>
      <c r="BC543" s="7"/>
      <c r="BD543" s="4"/>
      <c r="BE543" s="4"/>
      <c r="BF543" s="7"/>
      <c r="BG543" s="11"/>
      <c r="BH543" s="11"/>
      <c r="BI543" s="11"/>
      <c r="BJ543" s="11"/>
      <c r="BK543" s="4"/>
      <c r="BL543" s="4"/>
      <c r="BM543" s="9"/>
      <c r="BN543" s="9"/>
      <c r="BO543" s="9"/>
      <c r="BP543" s="9"/>
      <c r="BQ543" s="4"/>
      <c r="BR543" s="4"/>
      <c r="BS543" s="7"/>
      <c r="BW543" s="4"/>
      <c r="BX543" s="4"/>
      <c r="BY543" s="7"/>
      <c r="BZ543" s="4"/>
      <c r="CA543" s="4"/>
      <c r="CB543" s="7"/>
      <c r="CF543" s="4"/>
      <c r="CG543" s="4"/>
      <c r="CH543" s="4"/>
      <c r="CI543" s="4"/>
      <c r="CJ543" s="4"/>
      <c r="CK543" s="4"/>
      <c r="CL543" s="4"/>
      <c r="CM543" s="4"/>
      <c r="CN543" s="7"/>
      <c r="CO543" s="7"/>
      <c r="CP543" s="4"/>
      <c r="CQ543" s="4"/>
      <c r="CR543" s="4"/>
      <c r="CS543" s="4"/>
      <c r="CT543" s="8"/>
      <c r="CU543" s="4"/>
      <c r="CV543" s="4"/>
      <c r="CW543" s="4"/>
      <c r="CX543" s="4"/>
      <c r="CY543" s="7"/>
      <c r="CZ543" s="7"/>
      <c r="DA543" s="7"/>
      <c r="DB543" s="4"/>
      <c r="DC543" s="4"/>
      <c r="DD543" s="4"/>
      <c r="DE543" s="4"/>
      <c r="DF543" s="4"/>
      <c r="DG543" s="4"/>
      <c r="DI543" s="4"/>
      <c r="DJ543" s="6"/>
    </row>
    <row r="544" spans="1:114" ht="28" customHeight="1">
      <c r="A544" s="1"/>
      <c r="B544" s="2"/>
      <c r="C544" s="2"/>
      <c r="D544" s="17"/>
      <c r="E544" s="10"/>
      <c r="F544" s="10"/>
      <c r="G544" s="10"/>
      <c r="I544" s="2"/>
      <c r="J544" s="4"/>
      <c r="K544" s="4"/>
      <c r="L544" s="4"/>
      <c r="M544" s="4"/>
      <c r="N544" s="4"/>
      <c r="O544" s="4"/>
      <c r="P544" s="4"/>
      <c r="Q544" s="4"/>
      <c r="R544" s="6"/>
      <c r="S544" s="22"/>
      <c r="T544" s="23"/>
      <c r="U544" s="22"/>
      <c r="BA544" s="4"/>
      <c r="BB544" s="4"/>
      <c r="BC544" s="7"/>
      <c r="BD544" s="4"/>
      <c r="BE544" s="4"/>
      <c r="BF544" s="7"/>
      <c r="BG544" s="11"/>
      <c r="BH544" s="11"/>
      <c r="BI544" s="11"/>
      <c r="BJ544" s="11"/>
      <c r="BK544" s="4"/>
      <c r="BL544" s="4"/>
      <c r="BM544" s="9"/>
      <c r="BN544" s="9"/>
      <c r="BO544" s="9"/>
      <c r="BP544" s="9"/>
      <c r="BQ544" s="4"/>
      <c r="BR544" s="4"/>
      <c r="BS544" s="7"/>
      <c r="BW544" s="4"/>
      <c r="BX544" s="4"/>
      <c r="BY544" s="7"/>
      <c r="BZ544" s="4"/>
      <c r="CA544" s="4"/>
      <c r="CB544" s="7"/>
      <c r="CF544" s="4"/>
      <c r="CG544" s="4"/>
      <c r="CH544" s="4"/>
      <c r="CI544" s="4"/>
      <c r="CJ544" s="4"/>
      <c r="CK544" s="4"/>
      <c r="CL544" s="4"/>
      <c r="CM544" s="4"/>
      <c r="CN544" s="7"/>
      <c r="CO544" s="7"/>
      <c r="CP544" s="4"/>
      <c r="CQ544" s="4"/>
      <c r="CR544" s="4"/>
      <c r="CS544" s="4"/>
      <c r="CT544" s="8"/>
      <c r="CU544" s="4"/>
      <c r="CV544" s="4"/>
      <c r="CW544" s="4"/>
      <c r="CX544" s="4"/>
      <c r="CY544" s="7"/>
      <c r="CZ544" s="7"/>
      <c r="DA544" s="7"/>
      <c r="DB544" s="4"/>
      <c r="DC544" s="4"/>
      <c r="DD544" s="4"/>
      <c r="DE544" s="4"/>
      <c r="DF544" s="4"/>
      <c r="DG544" s="4"/>
      <c r="DI544" s="4"/>
      <c r="DJ544" s="6"/>
    </row>
    <row r="545" spans="1:114" ht="28" customHeight="1">
      <c r="A545" s="1"/>
      <c r="B545" s="2"/>
      <c r="C545" s="2"/>
      <c r="D545" s="17"/>
      <c r="E545" s="10"/>
      <c r="F545" s="10"/>
      <c r="G545" s="10"/>
      <c r="I545" s="2"/>
      <c r="J545" s="4"/>
      <c r="K545" s="4"/>
      <c r="L545" s="4"/>
      <c r="M545" s="4"/>
      <c r="N545" s="4"/>
      <c r="O545" s="4"/>
      <c r="P545" s="4"/>
      <c r="Q545" s="4"/>
      <c r="R545" s="6"/>
      <c r="S545" s="22"/>
      <c r="T545" s="23"/>
      <c r="U545" s="22"/>
      <c r="BA545" s="4"/>
      <c r="BB545" s="4"/>
      <c r="BC545" s="7"/>
      <c r="BD545" s="4"/>
      <c r="BE545" s="4"/>
      <c r="BF545" s="7"/>
      <c r="BG545" s="11"/>
      <c r="BH545" s="11"/>
      <c r="BI545" s="11"/>
      <c r="BJ545" s="11"/>
      <c r="BK545" s="4"/>
      <c r="BL545" s="4"/>
      <c r="BM545" s="9"/>
      <c r="BN545" s="9"/>
      <c r="BO545" s="9"/>
      <c r="BP545" s="9"/>
      <c r="BQ545" s="4"/>
      <c r="BR545" s="4"/>
      <c r="BS545" s="7"/>
      <c r="BW545" s="4"/>
      <c r="BX545" s="4"/>
      <c r="BY545" s="7"/>
      <c r="BZ545" s="4"/>
      <c r="CA545" s="4"/>
      <c r="CB545" s="7"/>
      <c r="CF545" s="4"/>
      <c r="CG545" s="4"/>
      <c r="CH545" s="4"/>
      <c r="CI545" s="4"/>
      <c r="CJ545" s="4"/>
      <c r="CK545" s="4"/>
      <c r="CL545" s="4"/>
      <c r="CM545" s="4"/>
      <c r="CN545" s="7"/>
      <c r="CO545" s="7"/>
      <c r="CP545" s="4"/>
      <c r="CQ545" s="4"/>
      <c r="CR545" s="4"/>
      <c r="CS545" s="4"/>
      <c r="CT545" s="8"/>
      <c r="CU545" s="4"/>
      <c r="CV545" s="4"/>
      <c r="CW545" s="4"/>
      <c r="CX545" s="4"/>
      <c r="CY545" s="7"/>
      <c r="CZ545" s="7"/>
      <c r="DA545" s="7"/>
      <c r="DB545" s="4"/>
      <c r="DC545" s="4"/>
      <c r="DD545" s="4"/>
      <c r="DE545" s="4"/>
      <c r="DF545" s="4"/>
      <c r="DG545" s="4"/>
      <c r="DI545" s="4"/>
      <c r="DJ545" s="6"/>
    </row>
    <row r="546" spans="1:114" ht="28" customHeight="1">
      <c r="A546" s="1"/>
      <c r="B546" s="2"/>
      <c r="C546" s="2"/>
      <c r="D546" s="17"/>
      <c r="E546" s="10"/>
      <c r="F546" s="10"/>
      <c r="G546" s="10"/>
      <c r="I546" s="2"/>
      <c r="J546" s="4"/>
      <c r="K546" s="4"/>
      <c r="L546" s="4"/>
      <c r="M546" s="4"/>
      <c r="N546" s="4"/>
      <c r="O546" s="4"/>
      <c r="P546" s="4"/>
      <c r="Q546" s="4"/>
      <c r="R546" s="6"/>
      <c r="S546" s="22"/>
      <c r="T546" s="23"/>
      <c r="U546" s="22"/>
      <c r="BA546" s="4"/>
      <c r="BB546" s="4"/>
      <c r="BC546" s="7"/>
      <c r="BD546" s="4"/>
      <c r="BE546" s="4"/>
      <c r="BF546" s="7"/>
      <c r="BG546" s="11"/>
      <c r="BH546" s="11"/>
      <c r="BI546" s="11"/>
      <c r="BJ546" s="11"/>
      <c r="BK546" s="4"/>
      <c r="BL546" s="4"/>
      <c r="BM546" s="9"/>
      <c r="BN546" s="9"/>
      <c r="BO546" s="9"/>
      <c r="BP546" s="9"/>
      <c r="BQ546" s="4"/>
      <c r="BR546" s="4"/>
      <c r="BS546" s="7"/>
      <c r="BW546" s="4"/>
      <c r="BX546" s="4"/>
      <c r="BY546" s="7"/>
      <c r="BZ546" s="4"/>
      <c r="CA546" s="4"/>
      <c r="CB546" s="7"/>
      <c r="CF546" s="4"/>
      <c r="CG546" s="4"/>
      <c r="CH546" s="4"/>
      <c r="CI546" s="4"/>
      <c r="CJ546" s="4"/>
      <c r="CK546" s="4"/>
      <c r="CL546" s="4"/>
      <c r="CM546" s="4"/>
      <c r="CN546" s="7"/>
      <c r="CO546" s="7"/>
      <c r="CP546" s="4"/>
      <c r="CQ546" s="4"/>
      <c r="CR546" s="4"/>
      <c r="CS546" s="4"/>
      <c r="CT546" s="8"/>
      <c r="CU546" s="4"/>
      <c r="CV546" s="4"/>
      <c r="CW546" s="4"/>
      <c r="CX546" s="4"/>
      <c r="CY546" s="7"/>
      <c r="CZ546" s="7"/>
      <c r="DA546" s="7"/>
      <c r="DB546" s="4"/>
      <c r="DC546" s="4"/>
      <c r="DD546" s="4"/>
      <c r="DE546" s="4"/>
      <c r="DF546" s="4"/>
      <c r="DG546" s="4"/>
      <c r="DI546" s="4"/>
      <c r="DJ546" s="6"/>
    </row>
    <row r="547" spans="1:114" ht="28" customHeight="1">
      <c r="A547" s="1"/>
      <c r="B547" s="2"/>
      <c r="C547" s="2"/>
      <c r="D547" s="17"/>
      <c r="E547" s="10"/>
      <c r="F547" s="10"/>
      <c r="G547" s="10"/>
      <c r="I547" s="2"/>
      <c r="J547" s="4"/>
      <c r="K547" s="4"/>
      <c r="L547" s="4"/>
      <c r="M547" s="4"/>
      <c r="N547" s="4"/>
      <c r="O547" s="4"/>
      <c r="P547" s="4"/>
      <c r="Q547" s="4"/>
      <c r="R547" s="6"/>
      <c r="S547" s="22"/>
      <c r="T547" s="23"/>
      <c r="U547" s="22"/>
      <c r="BA547" s="4"/>
      <c r="BB547" s="4"/>
      <c r="BC547" s="7"/>
      <c r="BD547" s="4"/>
      <c r="BE547" s="4"/>
      <c r="BF547" s="7"/>
      <c r="BG547" s="11"/>
      <c r="BH547" s="11"/>
      <c r="BI547" s="11"/>
      <c r="BJ547" s="11"/>
      <c r="BK547" s="4"/>
      <c r="BL547" s="4"/>
      <c r="BM547" s="9"/>
      <c r="BN547" s="9"/>
      <c r="BO547" s="9"/>
      <c r="BP547" s="9"/>
      <c r="BQ547" s="4"/>
      <c r="BR547" s="4"/>
      <c r="BS547" s="7"/>
      <c r="BW547" s="4"/>
      <c r="BX547" s="4"/>
      <c r="BY547" s="7"/>
      <c r="BZ547" s="4"/>
      <c r="CA547" s="4"/>
      <c r="CB547" s="7"/>
      <c r="CF547" s="4"/>
      <c r="CG547" s="4"/>
      <c r="CH547" s="4"/>
      <c r="CI547" s="4"/>
      <c r="CJ547" s="4"/>
      <c r="CK547" s="4"/>
      <c r="CL547" s="4"/>
      <c r="CM547" s="4"/>
      <c r="CN547" s="7"/>
      <c r="CO547" s="7"/>
      <c r="CP547" s="4"/>
      <c r="CQ547" s="4"/>
      <c r="CR547" s="4"/>
      <c r="CS547" s="4"/>
      <c r="CT547" s="8"/>
      <c r="CU547" s="4"/>
      <c r="CV547" s="4"/>
      <c r="CW547" s="4"/>
      <c r="CX547" s="4"/>
      <c r="CY547" s="7"/>
      <c r="CZ547" s="7"/>
      <c r="DA547" s="7"/>
      <c r="DB547" s="4"/>
      <c r="DC547" s="4"/>
      <c r="DD547" s="4"/>
      <c r="DE547" s="4"/>
      <c r="DF547" s="4"/>
      <c r="DG547" s="4"/>
      <c r="DI547" s="4"/>
      <c r="DJ547" s="6"/>
    </row>
    <row r="548" spans="1:114" ht="28" customHeight="1">
      <c r="A548" s="1"/>
      <c r="B548" s="2"/>
      <c r="C548" s="2"/>
      <c r="D548" s="17"/>
      <c r="E548" s="10"/>
      <c r="F548" s="10"/>
      <c r="G548" s="10"/>
      <c r="I548" s="2"/>
      <c r="J548" s="4"/>
      <c r="K548" s="4"/>
      <c r="L548" s="4"/>
      <c r="M548" s="4"/>
      <c r="N548" s="4"/>
      <c r="O548" s="4"/>
      <c r="P548" s="4"/>
      <c r="Q548" s="4"/>
      <c r="R548" s="6"/>
      <c r="S548" s="22"/>
      <c r="T548" s="23"/>
      <c r="U548" s="22"/>
      <c r="BA548" s="4"/>
      <c r="BB548" s="4"/>
      <c r="BC548" s="7"/>
      <c r="BD548" s="4"/>
      <c r="BE548" s="4"/>
      <c r="BF548" s="7"/>
      <c r="BG548" s="11"/>
      <c r="BH548" s="11"/>
      <c r="BI548" s="11"/>
      <c r="BJ548" s="11"/>
      <c r="BK548" s="4"/>
      <c r="BL548" s="4"/>
      <c r="BM548" s="9"/>
      <c r="BN548" s="9"/>
      <c r="BO548" s="9"/>
      <c r="BP548" s="9"/>
      <c r="BQ548" s="4"/>
      <c r="BR548" s="4"/>
      <c r="BS548" s="7"/>
      <c r="BW548" s="4"/>
      <c r="BX548" s="4"/>
      <c r="BY548" s="7"/>
      <c r="BZ548" s="4"/>
      <c r="CA548" s="4"/>
      <c r="CB548" s="7"/>
      <c r="CF548" s="4"/>
      <c r="CG548" s="4"/>
      <c r="CH548" s="4"/>
      <c r="CI548" s="4"/>
      <c r="CJ548" s="4"/>
      <c r="CK548" s="4"/>
      <c r="CL548" s="4"/>
      <c r="CM548" s="4"/>
      <c r="CN548" s="7"/>
      <c r="CO548" s="7"/>
      <c r="CP548" s="4"/>
      <c r="CQ548" s="4"/>
      <c r="CR548" s="4"/>
      <c r="CS548" s="4"/>
      <c r="CT548" s="8"/>
      <c r="CU548" s="4"/>
      <c r="CV548" s="4"/>
      <c r="CW548" s="4"/>
      <c r="CX548" s="4"/>
      <c r="CY548" s="7"/>
      <c r="CZ548" s="7"/>
      <c r="DA548" s="7"/>
      <c r="DB548" s="4"/>
      <c r="DC548" s="4"/>
      <c r="DD548" s="4"/>
      <c r="DE548" s="4"/>
      <c r="DF548" s="4"/>
      <c r="DG548" s="4"/>
      <c r="DI548" s="4"/>
      <c r="DJ548" s="6"/>
    </row>
    <row r="549" spans="1:114" ht="28" customHeight="1">
      <c r="A549" s="1"/>
      <c r="B549" s="2"/>
      <c r="C549" s="2"/>
      <c r="D549" s="17"/>
      <c r="E549" s="10"/>
      <c r="F549" s="10"/>
      <c r="G549" s="10"/>
      <c r="I549" s="2"/>
      <c r="J549" s="4"/>
      <c r="K549" s="4"/>
      <c r="L549" s="4"/>
      <c r="M549" s="4"/>
      <c r="N549" s="4"/>
      <c r="O549" s="4"/>
      <c r="P549" s="4"/>
      <c r="Q549" s="4"/>
      <c r="R549" s="6"/>
      <c r="S549" s="22"/>
      <c r="T549" s="23"/>
      <c r="U549" s="22"/>
      <c r="BA549" s="4"/>
      <c r="BB549" s="4"/>
      <c r="BC549" s="7"/>
      <c r="BD549" s="4"/>
      <c r="BE549" s="4"/>
      <c r="BF549" s="7"/>
      <c r="BG549" s="11"/>
      <c r="BH549" s="11"/>
      <c r="BI549" s="11"/>
      <c r="BJ549" s="11"/>
      <c r="BK549" s="4"/>
      <c r="BL549" s="4"/>
      <c r="BM549" s="9"/>
      <c r="BN549" s="9"/>
      <c r="BO549" s="9"/>
      <c r="BP549" s="9"/>
      <c r="BQ549" s="4"/>
      <c r="BR549" s="4"/>
      <c r="BS549" s="7"/>
      <c r="BW549" s="4"/>
      <c r="BX549" s="4"/>
      <c r="BY549" s="7"/>
      <c r="BZ549" s="4"/>
      <c r="CA549" s="4"/>
      <c r="CB549" s="7"/>
      <c r="CF549" s="4"/>
      <c r="CG549" s="4"/>
      <c r="CH549" s="4"/>
      <c r="CI549" s="4"/>
      <c r="CJ549" s="4"/>
      <c r="CK549" s="4"/>
      <c r="CL549" s="4"/>
      <c r="CM549" s="4"/>
      <c r="CN549" s="7"/>
      <c r="CO549" s="7"/>
      <c r="CP549" s="4"/>
      <c r="CQ549" s="4"/>
      <c r="CR549" s="4"/>
      <c r="CS549" s="4"/>
      <c r="CT549" s="8"/>
      <c r="CU549" s="4"/>
      <c r="CV549" s="4"/>
      <c r="CW549" s="4"/>
      <c r="CX549" s="4"/>
      <c r="CY549" s="7"/>
      <c r="CZ549" s="7"/>
      <c r="DA549" s="7"/>
      <c r="DB549" s="4"/>
      <c r="DC549" s="4"/>
      <c r="DD549" s="4"/>
      <c r="DE549" s="4"/>
      <c r="DF549" s="4"/>
      <c r="DG549" s="4"/>
      <c r="DI549" s="4"/>
      <c r="DJ549" s="6"/>
    </row>
    <row r="550" spans="1:114" ht="28" customHeight="1">
      <c r="A550" s="1"/>
      <c r="B550" s="2"/>
      <c r="C550" s="2"/>
      <c r="D550" s="17"/>
      <c r="E550" s="10"/>
      <c r="F550" s="10"/>
      <c r="G550" s="10"/>
      <c r="I550" s="2"/>
      <c r="J550" s="4"/>
      <c r="K550" s="4"/>
      <c r="L550" s="4"/>
      <c r="M550" s="4"/>
      <c r="N550" s="4"/>
      <c r="O550" s="4"/>
      <c r="P550" s="4"/>
      <c r="Q550" s="4"/>
      <c r="R550" s="6"/>
      <c r="S550" s="22"/>
      <c r="T550" s="23"/>
      <c r="U550" s="22"/>
      <c r="BA550" s="4"/>
      <c r="BB550" s="4"/>
      <c r="BC550" s="7"/>
      <c r="BD550" s="4"/>
      <c r="BE550" s="4"/>
      <c r="BF550" s="7"/>
      <c r="BG550" s="11"/>
      <c r="BH550" s="11"/>
      <c r="BI550" s="11"/>
      <c r="BJ550" s="11"/>
      <c r="BK550" s="4"/>
      <c r="BL550" s="4"/>
      <c r="BM550" s="9"/>
      <c r="BN550" s="9"/>
      <c r="BO550" s="9"/>
      <c r="BP550" s="9"/>
      <c r="BQ550" s="4"/>
      <c r="BR550" s="4"/>
      <c r="BS550" s="7"/>
      <c r="BW550" s="4"/>
      <c r="BX550" s="4"/>
      <c r="BY550" s="7"/>
      <c r="BZ550" s="4"/>
      <c r="CA550" s="4"/>
      <c r="CB550" s="7"/>
      <c r="CF550" s="4"/>
      <c r="CG550" s="4"/>
      <c r="CH550" s="4"/>
      <c r="CI550" s="4"/>
      <c r="CJ550" s="4"/>
      <c r="CK550" s="4"/>
      <c r="CL550" s="4"/>
      <c r="CM550" s="4"/>
      <c r="CN550" s="7"/>
      <c r="CO550" s="7"/>
      <c r="CP550" s="4"/>
      <c r="CQ550" s="4"/>
      <c r="CR550" s="4"/>
      <c r="CS550" s="4"/>
      <c r="CT550" s="8"/>
      <c r="CU550" s="4"/>
      <c r="CV550" s="4"/>
      <c r="CW550" s="4"/>
      <c r="CX550" s="4"/>
      <c r="CY550" s="7"/>
      <c r="CZ550" s="7"/>
      <c r="DA550" s="7"/>
      <c r="DB550" s="4"/>
      <c r="DC550" s="4"/>
      <c r="DD550" s="4"/>
      <c r="DE550" s="4"/>
      <c r="DF550" s="4"/>
      <c r="DG550" s="4"/>
      <c r="DI550" s="4"/>
      <c r="DJ550" s="6"/>
    </row>
    <row r="551" spans="1:114" ht="28" customHeight="1">
      <c r="A551" s="1"/>
      <c r="B551" s="2"/>
      <c r="C551" s="2"/>
      <c r="D551" s="17"/>
      <c r="E551" s="10"/>
      <c r="F551" s="10"/>
      <c r="G551" s="10"/>
      <c r="I551" s="2"/>
      <c r="J551" s="4"/>
      <c r="K551" s="4"/>
      <c r="L551" s="4"/>
      <c r="M551" s="4"/>
      <c r="N551" s="4"/>
      <c r="O551" s="4"/>
      <c r="P551" s="4"/>
      <c r="Q551" s="4"/>
      <c r="R551" s="6"/>
      <c r="S551" s="22"/>
      <c r="T551" s="23"/>
      <c r="U551" s="22"/>
      <c r="BA551" s="4"/>
      <c r="BB551" s="4"/>
      <c r="BC551" s="7"/>
      <c r="BD551" s="4"/>
      <c r="BE551" s="4"/>
      <c r="BF551" s="7"/>
      <c r="BG551" s="11"/>
      <c r="BH551" s="11"/>
      <c r="BI551" s="11"/>
      <c r="BJ551" s="11"/>
      <c r="BK551" s="4"/>
      <c r="BL551" s="4"/>
      <c r="BM551" s="9"/>
      <c r="BN551" s="9"/>
      <c r="BO551" s="9"/>
      <c r="BP551" s="9"/>
      <c r="BQ551" s="4"/>
      <c r="BR551" s="4"/>
      <c r="BS551" s="7"/>
      <c r="BW551" s="4"/>
      <c r="BX551" s="4"/>
      <c r="BY551" s="7"/>
      <c r="BZ551" s="4"/>
      <c r="CA551" s="4"/>
      <c r="CB551" s="7"/>
      <c r="CF551" s="4"/>
      <c r="CG551" s="4"/>
      <c r="CH551" s="4"/>
      <c r="CI551" s="4"/>
      <c r="CJ551" s="4"/>
      <c r="CK551" s="4"/>
      <c r="CL551" s="4"/>
      <c r="CM551" s="4"/>
      <c r="CN551" s="7"/>
      <c r="CO551" s="7"/>
      <c r="CP551" s="4"/>
      <c r="CQ551" s="4"/>
      <c r="CR551" s="4"/>
      <c r="CS551" s="4"/>
      <c r="CT551" s="8"/>
      <c r="CU551" s="4"/>
      <c r="CV551" s="4"/>
      <c r="CW551" s="4"/>
      <c r="CX551" s="4"/>
      <c r="CY551" s="7"/>
      <c r="CZ551" s="7"/>
      <c r="DA551" s="7"/>
      <c r="DB551" s="4"/>
      <c r="DC551" s="4"/>
      <c r="DD551" s="4"/>
      <c r="DE551" s="4"/>
      <c r="DF551" s="4"/>
      <c r="DG551" s="4"/>
      <c r="DI551" s="4"/>
      <c r="DJ551" s="6"/>
    </row>
    <row r="552" spans="1:114" ht="28" customHeight="1">
      <c r="A552" s="1"/>
      <c r="B552" s="2"/>
      <c r="C552" s="2"/>
      <c r="D552" s="17"/>
      <c r="E552" s="10"/>
      <c r="F552" s="10"/>
      <c r="G552" s="10"/>
      <c r="I552" s="2"/>
      <c r="J552" s="4"/>
      <c r="K552" s="4"/>
      <c r="L552" s="4"/>
      <c r="M552" s="4"/>
      <c r="N552" s="4"/>
      <c r="O552" s="4"/>
      <c r="P552" s="4"/>
      <c r="Q552" s="4"/>
      <c r="R552" s="6"/>
      <c r="S552" s="22"/>
      <c r="T552" s="23"/>
      <c r="U552" s="22"/>
      <c r="BA552" s="4"/>
      <c r="BB552" s="4"/>
      <c r="BC552" s="7"/>
      <c r="BD552" s="4"/>
      <c r="BE552" s="4"/>
      <c r="BF552" s="7"/>
      <c r="BG552" s="11"/>
      <c r="BH552" s="11"/>
      <c r="BI552" s="11"/>
      <c r="BJ552" s="11"/>
      <c r="BK552" s="4"/>
      <c r="BL552" s="4"/>
      <c r="BM552" s="9"/>
      <c r="BN552" s="9"/>
      <c r="BO552" s="9"/>
      <c r="BP552" s="9"/>
      <c r="BQ552" s="4"/>
      <c r="BR552" s="4"/>
      <c r="BS552" s="7"/>
      <c r="BW552" s="4"/>
      <c r="BX552" s="4"/>
      <c r="BY552" s="7"/>
      <c r="BZ552" s="4"/>
      <c r="CA552" s="4"/>
      <c r="CB552" s="7"/>
      <c r="CF552" s="4"/>
      <c r="CG552" s="4"/>
      <c r="CH552" s="4"/>
      <c r="CI552" s="4"/>
      <c r="CJ552" s="4"/>
      <c r="CK552" s="4"/>
      <c r="CL552" s="4"/>
      <c r="CM552" s="4"/>
      <c r="CN552" s="7"/>
      <c r="CO552" s="7"/>
      <c r="CP552" s="4"/>
      <c r="CQ552" s="4"/>
      <c r="CR552" s="4"/>
      <c r="CS552" s="4"/>
      <c r="CT552" s="8"/>
      <c r="CU552" s="4"/>
      <c r="CV552" s="4"/>
      <c r="CW552" s="4"/>
      <c r="CX552" s="4"/>
      <c r="CY552" s="7"/>
      <c r="CZ552" s="7"/>
      <c r="DA552" s="7"/>
      <c r="DB552" s="4"/>
      <c r="DC552" s="4"/>
      <c r="DD552" s="4"/>
      <c r="DE552" s="4"/>
      <c r="DF552" s="4"/>
      <c r="DG552" s="4"/>
      <c r="DI552" s="4"/>
      <c r="DJ552" s="6"/>
    </row>
    <row r="553" spans="1:114" ht="28" customHeight="1">
      <c r="A553" s="1"/>
      <c r="B553" s="2"/>
      <c r="C553" s="2"/>
      <c r="D553" s="17"/>
      <c r="E553" s="10"/>
      <c r="F553" s="10"/>
      <c r="G553" s="10"/>
      <c r="I553" s="2"/>
      <c r="J553" s="4"/>
      <c r="K553" s="4"/>
      <c r="L553" s="4"/>
      <c r="M553" s="4"/>
      <c r="N553" s="4"/>
      <c r="O553" s="4"/>
      <c r="P553" s="4"/>
      <c r="Q553" s="4"/>
      <c r="R553" s="6"/>
      <c r="S553" s="22"/>
      <c r="T553" s="23"/>
      <c r="U553" s="22"/>
      <c r="BA553" s="4"/>
      <c r="BB553" s="4"/>
      <c r="BC553" s="7"/>
      <c r="BD553" s="4"/>
      <c r="BE553" s="4"/>
      <c r="BF553" s="7"/>
      <c r="BG553" s="11"/>
      <c r="BH553" s="11"/>
      <c r="BI553" s="11"/>
      <c r="BJ553" s="11"/>
      <c r="BK553" s="4"/>
      <c r="BL553" s="4"/>
      <c r="BM553" s="9"/>
      <c r="BN553" s="9"/>
      <c r="BO553" s="9"/>
      <c r="BP553" s="9"/>
      <c r="BQ553" s="4"/>
      <c r="BR553" s="4"/>
      <c r="BS553" s="7"/>
      <c r="BW553" s="4"/>
      <c r="BX553" s="4"/>
      <c r="BY553" s="7"/>
      <c r="BZ553" s="4"/>
      <c r="CA553" s="4"/>
      <c r="CB553" s="7"/>
      <c r="CF553" s="4"/>
      <c r="CG553" s="4"/>
      <c r="CH553" s="4"/>
      <c r="CI553" s="4"/>
      <c r="CJ553" s="4"/>
      <c r="CK553" s="4"/>
      <c r="CL553" s="4"/>
      <c r="CM553" s="4"/>
      <c r="CN553" s="7"/>
      <c r="CO553" s="7"/>
      <c r="CP553" s="4"/>
      <c r="CQ553" s="4"/>
      <c r="CR553" s="4"/>
      <c r="CS553" s="4"/>
      <c r="CT553" s="8"/>
      <c r="CU553" s="4"/>
      <c r="CV553" s="4"/>
      <c r="CW553" s="4"/>
      <c r="CX553" s="4"/>
      <c r="CY553" s="7"/>
      <c r="CZ553" s="7"/>
      <c r="DA553" s="7"/>
      <c r="DB553" s="4"/>
      <c r="DC553" s="4"/>
      <c r="DD553" s="4"/>
      <c r="DE553" s="4"/>
      <c r="DF553" s="4"/>
      <c r="DG553" s="4"/>
      <c r="DI553" s="4"/>
      <c r="DJ553" s="6"/>
    </row>
    <row r="554" spans="1:114" ht="28" customHeight="1">
      <c r="A554" s="1"/>
      <c r="B554" s="2"/>
      <c r="C554" s="2"/>
      <c r="D554" s="17"/>
      <c r="E554" s="10"/>
      <c r="F554" s="10"/>
      <c r="G554" s="10"/>
      <c r="I554" s="2"/>
      <c r="J554" s="4"/>
      <c r="K554" s="4"/>
      <c r="L554" s="4"/>
      <c r="M554" s="4"/>
      <c r="N554" s="4"/>
      <c r="O554" s="4"/>
      <c r="P554" s="4"/>
      <c r="Q554" s="4"/>
      <c r="R554" s="6"/>
      <c r="S554" s="22"/>
      <c r="T554" s="23"/>
      <c r="U554" s="22"/>
      <c r="BA554" s="4"/>
      <c r="BB554" s="4"/>
      <c r="BC554" s="7"/>
      <c r="BD554" s="4"/>
      <c r="BE554" s="4"/>
      <c r="BF554" s="7"/>
      <c r="BG554" s="11"/>
      <c r="BH554" s="11"/>
      <c r="BI554" s="11"/>
      <c r="BJ554" s="11"/>
      <c r="BK554" s="4"/>
      <c r="BL554" s="4"/>
      <c r="BM554" s="9"/>
      <c r="BN554" s="9"/>
      <c r="BO554" s="9"/>
      <c r="BP554" s="9"/>
      <c r="BQ554" s="4"/>
      <c r="BR554" s="4"/>
      <c r="BS554" s="7"/>
      <c r="BW554" s="4"/>
      <c r="BX554" s="4"/>
      <c r="BY554" s="7"/>
      <c r="BZ554" s="4"/>
      <c r="CA554" s="4"/>
      <c r="CB554" s="7"/>
      <c r="CF554" s="4"/>
      <c r="CG554" s="4"/>
      <c r="CH554" s="4"/>
      <c r="CI554" s="4"/>
      <c r="CJ554" s="4"/>
      <c r="CK554" s="4"/>
      <c r="CL554" s="4"/>
      <c r="CM554" s="4"/>
      <c r="CN554" s="7"/>
      <c r="CO554" s="7"/>
      <c r="CP554" s="4"/>
      <c r="CQ554" s="4"/>
      <c r="CR554" s="4"/>
      <c r="CS554" s="4"/>
      <c r="CT554" s="8"/>
      <c r="CU554" s="4"/>
      <c r="CV554" s="4"/>
      <c r="CW554" s="4"/>
      <c r="CX554" s="4"/>
      <c r="CY554" s="7"/>
      <c r="CZ554" s="7"/>
      <c r="DA554" s="7"/>
      <c r="DB554" s="4"/>
      <c r="DC554" s="4"/>
      <c r="DD554" s="4"/>
      <c r="DE554" s="4"/>
      <c r="DF554" s="4"/>
      <c r="DG554" s="4"/>
      <c r="DI554" s="4"/>
      <c r="DJ554" s="6"/>
    </row>
    <row r="555" spans="1:114" ht="28" customHeight="1">
      <c r="A555" s="1"/>
      <c r="B555" s="2"/>
      <c r="C555" s="2"/>
      <c r="D555" s="17"/>
      <c r="E555" s="10"/>
      <c r="F555" s="10"/>
      <c r="G555" s="10"/>
      <c r="I555" s="2"/>
      <c r="J555" s="4"/>
      <c r="K555" s="4"/>
      <c r="L555" s="4"/>
      <c r="M555" s="4"/>
      <c r="N555" s="4"/>
      <c r="O555" s="4"/>
      <c r="P555" s="4"/>
      <c r="Q555" s="4"/>
      <c r="R555" s="6"/>
      <c r="S555" s="22"/>
      <c r="T555" s="23"/>
      <c r="U555" s="22"/>
      <c r="BA555" s="4"/>
      <c r="BB555" s="4"/>
      <c r="BC555" s="7"/>
      <c r="BD555" s="4"/>
      <c r="BE555" s="4"/>
      <c r="BF555" s="7"/>
      <c r="BG555" s="11"/>
      <c r="BH555" s="11"/>
      <c r="BI555" s="11"/>
      <c r="BJ555" s="11"/>
      <c r="BK555" s="4"/>
      <c r="BL555" s="4"/>
      <c r="BM555" s="9"/>
      <c r="BN555" s="9"/>
      <c r="BO555" s="9"/>
      <c r="BP555" s="9"/>
      <c r="BQ555" s="4"/>
      <c r="BR555" s="4"/>
      <c r="BS555" s="7"/>
      <c r="BW555" s="4"/>
      <c r="BX555" s="4"/>
      <c r="BY555" s="7"/>
      <c r="BZ555" s="4"/>
      <c r="CA555" s="4"/>
      <c r="CB555" s="7"/>
      <c r="CF555" s="4"/>
      <c r="CG555" s="4"/>
      <c r="CH555" s="4"/>
      <c r="CI555" s="4"/>
      <c r="CJ555" s="4"/>
      <c r="CK555" s="4"/>
      <c r="CL555" s="4"/>
      <c r="CM555" s="4"/>
      <c r="CN555" s="7"/>
      <c r="CO555" s="7"/>
      <c r="CP555" s="4"/>
      <c r="CQ555" s="4"/>
      <c r="CR555" s="4"/>
      <c r="CS555" s="4"/>
      <c r="CT555" s="8"/>
      <c r="CU555" s="4"/>
      <c r="CV555" s="4"/>
      <c r="CW555" s="4"/>
      <c r="CX555" s="4"/>
      <c r="CY555" s="7"/>
      <c r="CZ555" s="7"/>
      <c r="DA555" s="7"/>
      <c r="DB555" s="4"/>
      <c r="DC555" s="4"/>
      <c r="DD555" s="4"/>
      <c r="DE555" s="4"/>
      <c r="DF555" s="4"/>
      <c r="DG555" s="4"/>
      <c r="DI555" s="4"/>
      <c r="DJ555" s="6"/>
    </row>
    <row r="556" spans="1:114" ht="28" customHeight="1">
      <c r="A556" s="1"/>
      <c r="B556" s="2"/>
      <c r="C556" s="2"/>
      <c r="D556" s="17"/>
      <c r="E556" s="10"/>
      <c r="F556" s="10"/>
      <c r="G556" s="10"/>
      <c r="I556" s="2"/>
      <c r="J556" s="4"/>
      <c r="K556" s="4"/>
      <c r="L556" s="4"/>
      <c r="M556" s="4"/>
      <c r="N556" s="4"/>
      <c r="O556" s="4"/>
      <c r="P556" s="4"/>
      <c r="Q556" s="4"/>
      <c r="R556" s="6"/>
      <c r="S556" s="22"/>
      <c r="T556" s="23"/>
      <c r="U556" s="22"/>
      <c r="BA556" s="4"/>
      <c r="BB556" s="4"/>
      <c r="BC556" s="7"/>
      <c r="BD556" s="4"/>
      <c r="BE556" s="4"/>
      <c r="BF556" s="7"/>
      <c r="BG556" s="11"/>
      <c r="BH556" s="11"/>
      <c r="BI556" s="11"/>
      <c r="BJ556" s="11"/>
      <c r="BK556" s="4"/>
      <c r="BL556" s="4"/>
      <c r="BM556" s="9"/>
      <c r="BN556" s="9"/>
      <c r="BO556" s="9"/>
      <c r="BP556" s="9"/>
      <c r="BQ556" s="4"/>
      <c r="BR556" s="4"/>
      <c r="BS556" s="7"/>
      <c r="BW556" s="4"/>
      <c r="BX556" s="4"/>
      <c r="BY556" s="7"/>
      <c r="BZ556" s="4"/>
      <c r="CA556" s="4"/>
      <c r="CB556" s="7"/>
      <c r="CF556" s="4"/>
      <c r="CG556" s="4"/>
      <c r="CH556" s="4"/>
      <c r="CI556" s="4"/>
      <c r="CJ556" s="4"/>
      <c r="CK556" s="4"/>
      <c r="CL556" s="4"/>
      <c r="CM556" s="4"/>
      <c r="CN556" s="7"/>
      <c r="CO556" s="7"/>
      <c r="CP556" s="4"/>
      <c r="CQ556" s="4"/>
      <c r="CR556" s="4"/>
      <c r="CS556" s="4"/>
      <c r="CT556" s="8"/>
      <c r="CU556" s="4"/>
      <c r="CV556" s="4"/>
      <c r="CW556" s="4"/>
      <c r="CX556" s="4"/>
      <c r="CY556" s="7"/>
      <c r="CZ556" s="7"/>
      <c r="DA556" s="7"/>
      <c r="DB556" s="4"/>
      <c r="DC556" s="4"/>
      <c r="DD556" s="4"/>
      <c r="DE556" s="4"/>
      <c r="DF556" s="4"/>
      <c r="DG556" s="4"/>
      <c r="DI556" s="4"/>
      <c r="DJ556" s="6"/>
    </row>
    <row r="557" spans="1:114" ht="28" customHeight="1">
      <c r="A557" s="1"/>
      <c r="B557" s="2"/>
      <c r="C557" s="2"/>
      <c r="D557" s="17"/>
      <c r="E557" s="10"/>
      <c r="F557" s="10"/>
      <c r="G557" s="10"/>
      <c r="I557" s="2"/>
      <c r="J557" s="4"/>
      <c r="K557" s="4"/>
      <c r="L557" s="4"/>
      <c r="M557" s="4"/>
      <c r="N557" s="4"/>
      <c r="O557" s="4"/>
      <c r="P557" s="4"/>
      <c r="Q557" s="4"/>
      <c r="R557" s="6"/>
      <c r="S557" s="22"/>
      <c r="T557" s="23"/>
      <c r="U557" s="22"/>
      <c r="BA557" s="4"/>
      <c r="BB557" s="4"/>
      <c r="BC557" s="7"/>
      <c r="BD557" s="4"/>
      <c r="BE557" s="4"/>
      <c r="BF557" s="7"/>
      <c r="BG557" s="11"/>
      <c r="BH557" s="11"/>
      <c r="BI557" s="11"/>
      <c r="BJ557" s="11"/>
      <c r="BK557" s="4"/>
      <c r="BL557" s="4"/>
      <c r="BM557" s="9"/>
      <c r="BN557" s="9"/>
      <c r="BO557" s="9"/>
      <c r="BP557" s="9"/>
      <c r="BQ557" s="4"/>
      <c r="BR557" s="4"/>
      <c r="BS557" s="7"/>
      <c r="BW557" s="4"/>
      <c r="BX557" s="4"/>
      <c r="BY557" s="7"/>
      <c r="BZ557" s="4"/>
      <c r="CA557" s="4"/>
      <c r="CB557" s="7"/>
      <c r="CF557" s="4"/>
      <c r="CG557" s="4"/>
      <c r="CH557" s="4"/>
      <c r="CI557" s="4"/>
      <c r="CJ557" s="4"/>
      <c r="CK557" s="4"/>
      <c r="CL557" s="4"/>
      <c r="CM557" s="4"/>
      <c r="CN557" s="7"/>
      <c r="CO557" s="7"/>
      <c r="CP557" s="4"/>
      <c r="CQ557" s="4"/>
      <c r="CR557" s="4"/>
      <c r="CS557" s="4"/>
      <c r="CT557" s="8"/>
      <c r="CU557" s="4"/>
      <c r="CV557" s="4"/>
      <c r="CW557" s="4"/>
      <c r="CX557" s="4"/>
      <c r="CY557" s="7"/>
      <c r="CZ557" s="7"/>
      <c r="DA557" s="7"/>
      <c r="DB557" s="4"/>
      <c r="DC557" s="4"/>
      <c r="DD557" s="4"/>
      <c r="DE557" s="4"/>
      <c r="DF557" s="4"/>
      <c r="DG557" s="4"/>
      <c r="DI557" s="4"/>
      <c r="DJ557" s="6"/>
    </row>
    <row r="558" spans="1:114" ht="28" customHeight="1">
      <c r="A558" s="1"/>
      <c r="B558" s="2"/>
      <c r="C558" s="2"/>
      <c r="D558" s="17"/>
      <c r="E558" s="10"/>
      <c r="F558" s="10"/>
      <c r="G558" s="10"/>
      <c r="I558" s="2"/>
      <c r="J558" s="4"/>
      <c r="K558" s="4"/>
      <c r="L558" s="4"/>
      <c r="M558" s="4"/>
      <c r="N558" s="4"/>
      <c r="O558" s="4"/>
      <c r="P558" s="4"/>
      <c r="Q558" s="4"/>
      <c r="R558" s="6"/>
      <c r="S558" s="22"/>
      <c r="T558" s="23"/>
      <c r="U558" s="22"/>
      <c r="BA558" s="4"/>
      <c r="BB558" s="4"/>
      <c r="BC558" s="7"/>
      <c r="BD558" s="4"/>
      <c r="BE558" s="4"/>
      <c r="BF558" s="7"/>
      <c r="BG558" s="11"/>
      <c r="BH558" s="11"/>
      <c r="BI558" s="11"/>
      <c r="BJ558" s="11"/>
      <c r="BK558" s="4"/>
      <c r="BL558" s="4"/>
      <c r="BM558" s="9"/>
      <c r="BN558" s="9"/>
      <c r="BO558" s="9"/>
      <c r="BP558" s="9"/>
      <c r="BQ558" s="4"/>
      <c r="BR558" s="4"/>
      <c r="BS558" s="7"/>
      <c r="BW558" s="4"/>
      <c r="BX558" s="4"/>
      <c r="BY558" s="7"/>
      <c r="BZ558" s="4"/>
      <c r="CA558" s="4"/>
      <c r="CB558" s="7"/>
      <c r="CF558" s="4"/>
      <c r="CG558" s="4"/>
      <c r="CH558" s="4"/>
      <c r="CI558" s="4"/>
      <c r="CJ558" s="4"/>
      <c r="CK558" s="4"/>
      <c r="CL558" s="4"/>
      <c r="CM558" s="4"/>
      <c r="CN558" s="7"/>
      <c r="CO558" s="7"/>
      <c r="CP558" s="4"/>
      <c r="CQ558" s="4"/>
      <c r="CR558" s="4"/>
      <c r="CS558" s="4"/>
      <c r="CT558" s="8"/>
      <c r="CU558" s="4"/>
      <c r="CV558" s="4"/>
      <c r="CW558" s="4"/>
      <c r="CX558" s="4"/>
      <c r="CY558" s="7"/>
      <c r="CZ558" s="7"/>
      <c r="DA558" s="7"/>
      <c r="DB558" s="4"/>
      <c r="DC558" s="4"/>
      <c r="DD558" s="4"/>
      <c r="DE558" s="4"/>
      <c r="DF558" s="4"/>
      <c r="DG558" s="4"/>
      <c r="DI558" s="4"/>
      <c r="DJ558" s="6"/>
    </row>
    <row r="559" spans="1:114" ht="28" customHeight="1">
      <c r="A559" s="1"/>
      <c r="B559" s="2"/>
      <c r="C559" s="2"/>
      <c r="D559" s="17"/>
      <c r="E559" s="10"/>
      <c r="F559" s="10"/>
      <c r="G559" s="10"/>
      <c r="I559" s="2"/>
      <c r="J559" s="4"/>
      <c r="K559" s="4"/>
      <c r="L559" s="4"/>
      <c r="M559" s="4"/>
      <c r="N559" s="4"/>
      <c r="O559" s="4"/>
      <c r="P559" s="4"/>
      <c r="Q559" s="4"/>
      <c r="R559" s="6"/>
      <c r="S559" s="22"/>
      <c r="T559" s="23"/>
      <c r="U559" s="22"/>
      <c r="BA559" s="4"/>
      <c r="BB559" s="4"/>
      <c r="BC559" s="7"/>
      <c r="BD559" s="4"/>
      <c r="BE559" s="4"/>
      <c r="BF559" s="7"/>
      <c r="BG559" s="11"/>
      <c r="BH559" s="11"/>
      <c r="BI559" s="11"/>
      <c r="BJ559" s="11"/>
      <c r="BK559" s="4"/>
      <c r="BL559" s="4"/>
      <c r="BM559" s="9"/>
      <c r="BN559" s="9"/>
      <c r="BO559" s="9"/>
      <c r="BP559" s="9"/>
      <c r="BQ559" s="4"/>
      <c r="BR559" s="4"/>
      <c r="BS559" s="7"/>
      <c r="BW559" s="4"/>
      <c r="BX559" s="4"/>
      <c r="BY559" s="7"/>
      <c r="BZ559" s="4"/>
      <c r="CA559" s="4"/>
      <c r="CB559" s="7"/>
      <c r="CF559" s="4"/>
      <c r="CG559" s="4"/>
      <c r="CH559" s="4"/>
      <c r="CI559" s="4"/>
      <c r="CJ559" s="4"/>
      <c r="CK559" s="4"/>
      <c r="CL559" s="4"/>
      <c r="CM559" s="4"/>
      <c r="CN559" s="7"/>
      <c r="CO559" s="7"/>
      <c r="CP559" s="4"/>
      <c r="CQ559" s="4"/>
      <c r="CR559" s="4"/>
      <c r="CS559" s="4"/>
      <c r="CT559" s="8"/>
      <c r="CU559" s="4"/>
      <c r="CV559" s="4"/>
      <c r="CW559" s="4"/>
      <c r="CX559" s="4"/>
      <c r="CY559" s="7"/>
      <c r="CZ559" s="7"/>
      <c r="DA559" s="7"/>
      <c r="DB559" s="4"/>
      <c r="DC559" s="4"/>
      <c r="DD559" s="4"/>
      <c r="DE559" s="4"/>
      <c r="DF559" s="4"/>
      <c r="DG559" s="4"/>
      <c r="DI559" s="4"/>
      <c r="DJ559" s="6"/>
    </row>
    <row r="560" spans="1:114" ht="28" customHeight="1">
      <c r="A560" s="1"/>
      <c r="B560" s="2"/>
      <c r="C560" s="2"/>
      <c r="D560" s="17"/>
      <c r="E560" s="10"/>
      <c r="F560" s="10"/>
      <c r="G560" s="10"/>
      <c r="I560" s="2"/>
      <c r="J560" s="4"/>
      <c r="K560" s="4"/>
      <c r="L560" s="4"/>
      <c r="M560" s="4"/>
      <c r="N560" s="4"/>
      <c r="O560" s="4"/>
      <c r="P560" s="4"/>
      <c r="Q560" s="4"/>
      <c r="R560" s="6"/>
      <c r="S560" s="22"/>
      <c r="T560" s="23"/>
      <c r="U560" s="22"/>
      <c r="BA560" s="4"/>
      <c r="BB560" s="4"/>
      <c r="BC560" s="7"/>
      <c r="BD560" s="4"/>
      <c r="BE560" s="4"/>
      <c r="BF560" s="7"/>
      <c r="BG560" s="11"/>
      <c r="BH560" s="11"/>
      <c r="BI560" s="11"/>
      <c r="BJ560" s="11"/>
      <c r="BK560" s="4"/>
      <c r="BL560" s="4"/>
      <c r="BM560" s="9"/>
      <c r="BN560" s="9"/>
      <c r="BO560" s="9"/>
      <c r="BP560" s="9"/>
      <c r="BQ560" s="4"/>
      <c r="BR560" s="4"/>
      <c r="BS560" s="7"/>
      <c r="BW560" s="4"/>
      <c r="BX560" s="4"/>
      <c r="BY560" s="7"/>
      <c r="BZ560" s="4"/>
      <c r="CA560" s="4"/>
      <c r="CB560" s="7"/>
      <c r="CF560" s="4"/>
      <c r="CG560" s="4"/>
      <c r="CH560" s="4"/>
      <c r="CI560" s="4"/>
      <c r="CJ560" s="4"/>
      <c r="CK560" s="4"/>
      <c r="CL560" s="4"/>
      <c r="CM560" s="4"/>
      <c r="CN560" s="7"/>
      <c r="CO560" s="7"/>
      <c r="CP560" s="4"/>
      <c r="CQ560" s="4"/>
      <c r="CR560" s="4"/>
      <c r="CS560" s="4"/>
      <c r="CT560" s="8"/>
      <c r="CU560" s="4"/>
      <c r="CV560" s="4"/>
      <c r="CW560" s="4"/>
      <c r="CX560" s="4"/>
      <c r="CY560" s="7"/>
      <c r="CZ560" s="7"/>
      <c r="DA560" s="7"/>
      <c r="DB560" s="4"/>
      <c r="DC560" s="4"/>
      <c r="DD560" s="4"/>
      <c r="DE560" s="4"/>
      <c r="DF560" s="4"/>
      <c r="DG560" s="4"/>
      <c r="DI560" s="4"/>
      <c r="DJ560" s="6"/>
    </row>
    <row r="561" spans="1:114" ht="28" customHeight="1">
      <c r="A561" s="1"/>
      <c r="B561" s="2"/>
      <c r="C561" s="2"/>
      <c r="D561" s="17"/>
      <c r="E561" s="10"/>
      <c r="F561" s="10"/>
      <c r="G561" s="10"/>
      <c r="I561" s="2"/>
      <c r="J561" s="4"/>
      <c r="K561" s="4"/>
      <c r="L561" s="4"/>
      <c r="M561" s="4"/>
      <c r="N561" s="4"/>
      <c r="O561" s="4"/>
      <c r="P561" s="4"/>
      <c r="Q561" s="4"/>
      <c r="R561" s="6"/>
      <c r="S561" s="22"/>
      <c r="T561" s="23"/>
      <c r="U561" s="22"/>
      <c r="BA561" s="4"/>
      <c r="BB561" s="4"/>
      <c r="BC561" s="7"/>
      <c r="BD561" s="4"/>
      <c r="BE561" s="4"/>
      <c r="BF561" s="7"/>
      <c r="BG561" s="11"/>
      <c r="BH561" s="11"/>
      <c r="BI561" s="11"/>
      <c r="BJ561" s="11"/>
      <c r="BK561" s="4"/>
      <c r="BL561" s="4"/>
      <c r="BM561" s="9"/>
      <c r="BN561" s="9"/>
      <c r="BO561" s="9"/>
      <c r="BP561" s="9"/>
      <c r="BQ561" s="4"/>
      <c r="BR561" s="4"/>
      <c r="BS561" s="7"/>
      <c r="BW561" s="4"/>
      <c r="BX561" s="4"/>
      <c r="BY561" s="7"/>
      <c r="BZ561" s="4"/>
      <c r="CA561" s="4"/>
      <c r="CB561" s="7"/>
      <c r="CF561" s="4"/>
      <c r="CG561" s="4"/>
      <c r="CH561" s="4"/>
      <c r="CI561" s="4"/>
      <c r="CJ561" s="4"/>
      <c r="CK561" s="4"/>
      <c r="CL561" s="4"/>
      <c r="CM561" s="4"/>
      <c r="CN561" s="7"/>
      <c r="CO561" s="7"/>
      <c r="CP561" s="4"/>
      <c r="CQ561" s="4"/>
      <c r="CR561" s="4"/>
      <c r="CS561" s="4"/>
      <c r="CT561" s="8"/>
      <c r="CU561" s="4"/>
      <c r="CV561" s="4"/>
      <c r="CW561" s="4"/>
      <c r="CX561" s="4"/>
      <c r="CY561" s="7"/>
      <c r="CZ561" s="7"/>
      <c r="DA561" s="7"/>
      <c r="DB561" s="4"/>
      <c r="DC561" s="4"/>
      <c r="DD561" s="4"/>
      <c r="DE561" s="4"/>
      <c r="DF561" s="4"/>
      <c r="DG561" s="4"/>
      <c r="DI561" s="4"/>
      <c r="DJ561" s="6"/>
    </row>
    <row r="562" spans="1:114" ht="28" customHeight="1">
      <c r="A562" s="1"/>
      <c r="B562" s="2"/>
      <c r="C562" s="2"/>
      <c r="D562" s="17"/>
      <c r="E562" s="10"/>
      <c r="F562" s="10"/>
      <c r="G562" s="10"/>
      <c r="I562" s="2"/>
      <c r="J562" s="4"/>
      <c r="K562" s="4"/>
      <c r="L562" s="4"/>
      <c r="M562" s="4"/>
      <c r="N562" s="4"/>
      <c r="O562" s="4"/>
      <c r="P562" s="4"/>
      <c r="Q562" s="4"/>
      <c r="R562" s="6"/>
      <c r="S562" s="22"/>
      <c r="T562" s="23"/>
      <c r="U562" s="22"/>
      <c r="BA562" s="4"/>
      <c r="BB562" s="4"/>
      <c r="BC562" s="7"/>
      <c r="BD562" s="4"/>
      <c r="BE562" s="4"/>
      <c r="BF562" s="7"/>
      <c r="BG562" s="11"/>
      <c r="BH562" s="11"/>
      <c r="BI562" s="11"/>
      <c r="BJ562" s="11"/>
      <c r="BK562" s="4"/>
      <c r="BL562" s="4"/>
      <c r="BM562" s="9"/>
      <c r="BN562" s="9"/>
      <c r="BO562" s="9"/>
      <c r="BP562" s="9"/>
      <c r="BQ562" s="4"/>
      <c r="BR562" s="4"/>
      <c r="BS562" s="7"/>
      <c r="BW562" s="4"/>
      <c r="BX562" s="4"/>
      <c r="BY562" s="7"/>
      <c r="BZ562" s="4"/>
      <c r="CA562" s="4"/>
      <c r="CB562" s="7"/>
      <c r="CF562" s="4"/>
      <c r="CG562" s="4"/>
      <c r="CH562" s="4"/>
      <c r="CI562" s="4"/>
      <c r="CJ562" s="4"/>
      <c r="CK562" s="4"/>
      <c r="CL562" s="4"/>
      <c r="CM562" s="4"/>
      <c r="CN562" s="7"/>
      <c r="CO562" s="7"/>
      <c r="CP562" s="4"/>
      <c r="CQ562" s="4"/>
      <c r="CR562" s="4"/>
      <c r="CS562" s="4"/>
      <c r="CT562" s="8"/>
      <c r="CU562" s="4"/>
      <c r="CV562" s="4"/>
      <c r="CW562" s="4"/>
      <c r="CX562" s="4"/>
      <c r="CY562" s="7"/>
      <c r="CZ562" s="7"/>
      <c r="DA562" s="7"/>
      <c r="DB562" s="4"/>
      <c r="DC562" s="4"/>
      <c r="DD562" s="4"/>
      <c r="DE562" s="4"/>
      <c r="DF562" s="4"/>
      <c r="DG562" s="4"/>
      <c r="DI562" s="4"/>
      <c r="DJ562" s="6"/>
    </row>
    <row r="563" spans="1:114" ht="28" customHeight="1">
      <c r="A563" s="1"/>
      <c r="B563" s="2"/>
      <c r="C563" s="2"/>
      <c r="D563" s="17"/>
      <c r="E563" s="10"/>
      <c r="F563" s="10"/>
      <c r="G563" s="10"/>
      <c r="I563" s="2"/>
      <c r="J563" s="4"/>
      <c r="K563" s="4"/>
      <c r="L563" s="4"/>
      <c r="M563" s="4"/>
      <c r="N563" s="4"/>
      <c r="O563" s="4"/>
      <c r="P563" s="4"/>
      <c r="Q563" s="4"/>
      <c r="R563" s="6"/>
      <c r="S563" s="22"/>
      <c r="T563" s="23"/>
      <c r="U563" s="22"/>
      <c r="BA563" s="4"/>
      <c r="BB563" s="4"/>
      <c r="BC563" s="7"/>
      <c r="BD563" s="4"/>
      <c r="BE563" s="4"/>
      <c r="BF563" s="7"/>
      <c r="BG563" s="11"/>
      <c r="BH563" s="11"/>
      <c r="BI563" s="11"/>
      <c r="BJ563" s="11"/>
      <c r="BK563" s="4"/>
      <c r="BL563" s="4"/>
      <c r="BM563" s="9"/>
      <c r="BN563" s="9"/>
      <c r="BO563" s="9"/>
      <c r="BP563" s="9"/>
      <c r="BQ563" s="4"/>
      <c r="BR563" s="4"/>
      <c r="BS563" s="7"/>
      <c r="BW563" s="4"/>
      <c r="BX563" s="4"/>
      <c r="BY563" s="7"/>
      <c r="BZ563" s="4"/>
      <c r="CA563" s="4"/>
      <c r="CB563" s="7"/>
      <c r="CF563" s="4"/>
      <c r="CG563" s="4"/>
      <c r="CH563" s="4"/>
      <c r="CI563" s="4"/>
      <c r="CJ563" s="4"/>
      <c r="CK563" s="4"/>
      <c r="CL563" s="4"/>
      <c r="CM563" s="4"/>
      <c r="CN563" s="7"/>
      <c r="CO563" s="7"/>
      <c r="CP563" s="4"/>
      <c r="CQ563" s="4"/>
      <c r="CR563" s="4"/>
      <c r="CS563" s="4"/>
      <c r="CT563" s="8"/>
      <c r="CU563" s="4"/>
      <c r="CV563" s="4"/>
      <c r="CW563" s="4"/>
      <c r="CX563" s="4"/>
      <c r="CY563" s="7"/>
      <c r="CZ563" s="7"/>
      <c r="DA563" s="7"/>
      <c r="DB563" s="4"/>
      <c r="DC563" s="4"/>
      <c r="DD563" s="4"/>
      <c r="DE563" s="4"/>
      <c r="DF563" s="4"/>
      <c r="DG563" s="4"/>
      <c r="DI563" s="4"/>
      <c r="DJ563" s="6"/>
    </row>
    <row r="564" spans="1:114" ht="28" customHeight="1">
      <c r="A564" s="1"/>
      <c r="B564" s="2"/>
      <c r="C564" s="2"/>
      <c r="D564" s="17"/>
      <c r="E564" s="10"/>
      <c r="F564" s="10"/>
      <c r="G564" s="10"/>
      <c r="I564" s="2"/>
      <c r="J564" s="4"/>
      <c r="K564" s="4"/>
      <c r="L564" s="4"/>
      <c r="M564" s="4"/>
      <c r="N564" s="4"/>
      <c r="O564" s="4"/>
      <c r="P564" s="4"/>
      <c r="Q564" s="4"/>
      <c r="R564" s="6"/>
      <c r="S564" s="22"/>
      <c r="T564" s="23"/>
      <c r="U564" s="22"/>
      <c r="BA564" s="4"/>
      <c r="BB564" s="4"/>
      <c r="BC564" s="7"/>
      <c r="BD564" s="4"/>
      <c r="BE564" s="4"/>
      <c r="BF564" s="7"/>
      <c r="BG564" s="11"/>
      <c r="BH564" s="11"/>
      <c r="BI564" s="11"/>
      <c r="BJ564" s="11"/>
      <c r="BK564" s="4"/>
      <c r="BL564" s="4"/>
      <c r="BM564" s="9"/>
      <c r="BN564" s="9"/>
      <c r="BO564" s="9"/>
      <c r="BP564" s="9"/>
      <c r="BQ564" s="4"/>
      <c r="BR564" s="4"/>
      <c r="BS564" s="7"/>
      <c r="BW564" s="4"/>
      <c r="BX564" s="4"/>
      <c r="BY564" s="7"/>
      <c r="BZ564" s="4"/>
      <c r="CA564" s="4"/>
      <c r="CB564" s="7"/>
      <c r="CF564" s="4"/>
      <c r="CG564" s="4"/>
      <c r="CH564" s="4"/>
      <c r="CI564" s="4"/>
      <c r="CJ564" s="4"/>
      <c r="CK564" s="4"/>
      <c r="CL564" s="4"/>
      <c r="CM564" s="4"/>
      <c r="CN564" s="7"/>
      <c r="CO564" s="7"/>
      <c r="CP564" s="4"/>
      <c r="CQ564" s="4"/>
      <c r="CR564" s="4"/>
      <c r="CS564" s="4"/>
      <c r="CT564" s="8"/>
      <c r="CU564" s="4"/>
      <c r="CV564" s="4"/>
      <c r="CW564" s="4"/>
      <c r="CX564" s="4"/>
      <c r="CY564" s="7"/>
      <c r="CZ564" s="7"/>
      <c r="DA564" s="7"/>
      <c r="DB564" s="4"/>
      <c r="DC564" s="4"/>
      <c r="DD564" s="4"/>
      <c r="DE564" s="4"/>
      <c r="DF564" s="4"/>
      <c r="DG564" s="4"/>
      <c r="DI564" s="4"/>
      <c r="DJ564" s="6"/>
    </row>
    <row r="565" spans="1:114" ht="28" customHeight="1">
      <c r="A565" s="1"/>
      <c r="B565" s="2"/>
      <c r="C565" s="2"/>
      <c r="D565" s="17"/>
      <c r="E565" s="10"/>
      <c r="F565" s="10"/>
      <c r="G565" s="10"/>
      <c r="I565" s="2"/>
      <c r="J565" s="4"/>
      <c r="K565" s="4"/>
      <c r="L565" s="4"/>
      <c r="M565" s="4"/>
      <c r="N565" s="4"/>
      <c r="O565" s="4"/>
      <c r="P565" s="4"/>
      <c r="Q565" s="4"/>
      <c r="R565" s="6"/>
      <c r="S565" s="22"/>
      <c r="T565" s="23"/>
      <c r="U565" s="22"/>
      <c r="BA565" s="4"/>
      <c r="BB565" s="4"/>
      <c r="BC565" s="7"/>
      <c r="BD565" s="4"/>
      <c r="BE565" s="4"/>
      <c r="BF565" s="7"/>
      <c r="BG565" s="11"/>
      <c r="BH565" s="11"/>
      <c r="BI565" s="11"/>
      <c r="BJ565" s="11"/>
      <c r="BK565" s="4"/>
      <c r="BL565" s="4"/>
      <c r="BM565" s="9"/>
      <c r="BN565" s="9"/>
      <c r="BO565" s="9"/>
      <c r="BP565" s="9"/>
      <c r="BQ565" s="4"/>
      <c r="BR565" s="4"/>
      <c r="BS565" s="7"/>
      <c r="BW565" s="4"/>
      <c r="BX565" s="4"/>
      <c r="BY565" s="7"/>
      <c r="BZ565" s="4"/>
      <c r="CA565" s="4"/>
      <c r="CB565" s="7"/>
      <c r="CF565" s="4"/>
      <c r="CG565" s="4"/>
      <c r="CH565" s="4"/>
      <c r="CI565" s="4"/>
      <c r="CJ565" s="4"/>
      <c r="CK565" s="4"/>
      <c r="CL565" s="4"/>
      <c r="CM565" s="4"/>
      <c r="CN565" s="7"/>
      <c r="CO565" s="7"/>
      <c r="CP565" s="4"/>
      <c r="CQ565" s="4"/>
      <c r="CR565" s="4"/>
      <c r="CS565" s="4"/>
      <c r="CT565" s="8"/>
      <c r="CU565" s="4"/>
      <c r="CV565" s="4"/>
      <c r="CW565" s="4"/>
      <c r="CX565" s="4"/>
      <c r="CY565" s="7"/>
      <c r="CZ565" s="7"/>
      <c r="DA565" s="7"/>
      <c r="DB565" s="4"/>
      <c r="DC565" s="4"/>
      <c r="DD565" s="4"/>
      <c r="DE565" s="4"/>
      <c r="DF565" s="4"/>
      <c r="DG565" s="4"/>
      <c r="DI565" s="4"/>
      <c r="DJ565" s="6"/>
    </row>
    <row r="566" spans="1:114" ht="28" customHeight="1">
      <c r="A566" s="1"/>
      <c r="B566" s="2"/>
      <c r="C566" s="2"/>
      <c r="D566" s="17"/>
      <c r="E566" s="10"/>
      <c r="F566" s="10"/>
      <c r="G566" s="10"/>
      <c r="I566" s="2"/>
      <c r="J566" s="4"/>
      <c r="K566" s="4"/>
      <c r="L566" s="4"/>
      <c r="M566" s="4"/>
      <c r="N566" s="4"/>
      <c r="O566" s="4"/>
      <c r="P566" s="4"/>
      <c r="Q566" s="4"/>
      <c r="R566" s="6"/>
      <c r="S566" s="22"/>
      <c r="T566" s="23"/>
      <c r="U566" s="22"/>
      <c r="BA566" s="4"/>
      <c r="BB566" s="4"/>
      <c r="BC566" s="7"/>
      <c r="BD566" s="4"/>
      <c r="BE566" s="4"/>
      <c r="BF566" s="7"/>
      <c r="BG566" s="11"/>
      <c r="BH566" s="11"/>
      <c r="BI566" s="11"/>
      <c r="BJ566" s="11"/>
      <c r="BK566" s="4"/>
      <c r="BL566" s="4"/>
      <c r="BM566" s="9"/>
      <c r="BN566" s="9"/>
      <c r="BO566" s="9"/>
      <c r="BP566" s="9"/>
      <c r="BQ566" s="4"/>
      <c r="BR566" s="4"/>
      <c r="BS566" s="7"/>
      <c r="BW566" s="4"/>
      <c r="BX566" s="4"/>
      <c r="BY566" s="7"/>
      <c r="BZ566" s="4"/>
      <c r="CA566" s="4"/>
      <c r="CB566" s="7"/>
      <c r="CF566" s="4"/>
      <c r="CG566" s="4"/>
      <c r="CH566" s="4"/>
      <c r="CI566" s="4"/>
      <c r="CJ566" s="4"/>
      <c r="CK566" s="4"/>
      <c r="CL566" s="4"/>
      <c r="CM566" s="4"/>
      <c r="CN566" s="7"/>
      <c r="CO566" s="7"/>
      <c r="CP566" s="4"/>
      <c r="CQ566" s="4"/>
      <c r="CR566" s="4"/>
      <c r="CS566" s="4"/>
      <c r="CT566" s="8"/>
      <c r="CU566" s="4"/>
      <c r="CV566" s="4"/>
      <c r="CW566" s="4"/>
      <c r="CX566" s="4"/>
      <c r="CY566" s="7"/>
      <c r="CZ566" s="7"/>
      <c r="DA566" s="7"/>
      <c r="DB566" s="4"/>
      <c r="DC566" s="4"/>
      <c r="DD566" s="4"/>
      <c r="DE566" s="4"/>
      <c r="DF566" s="4"/>
      <c r="DG566" s="4"/>
      <c r="DI566" s="4"/>
      <c r="DJ566" s="6"/>
    </row>
    <row r="567" spans="1:114" ht="28" customHeight="1">
      <c r="A567" s="1"/>
      <c r="B567" s="2"/>
      <c r="C567" s="2"/>
      <c r="D567" s="17"/>
      <c r="E567" s="10"/>
      <c r="F567" s="10"/>
      <c r="G567" s="10"/>
      <c r="I567" s="2"/>
      <c r="J567" s="4"/>
      <c r="K567" s="4"/>
      <c r="L567" s="4"/>
      <c r="M567" s="4"/>
      <c r="N567" s="4"/>
      <c r="O567" s="4"/>
      <c r="P567" s="4"/>
      <c r="Q567" s="4"/>
      <c r="R567" s="6"/>
      <c r="S567" s="22"/>
      <c r="T567" s="23"/>
      <c r="U567" s="22"/>
      <c r="BA567" s="4"/>
      <c r="BB567" s="4"/>
      <c r="BC567" s="7"/>
      <c r="BD567" s="4"/>
      <c r="BE567" s="4"/>
      <c r="BF567" s="7"/>
      <c r="BG567" s="11"/>
      <c r="BH567" s="11"/>
      <c r="BI567" s="11"/>
      <c r="BJ567" s="11"/>
      <c r="BK567" s="4"/>
      <c r="BL567" s="4"/>
      <c r="BM567" s="9"/>
      <c r="BN567" s="9"/>
      <c r="BO567" s="9"/>
      <c r="BP567" s="9"/>
      <c r="BQ567" s="4"/>
      <c r="BR567" s="4"/>
      <c r="BS567" s="7"/>
      <c r="BW567" s="4"/>
      <c r="BX567" s="4"/>
      <c r="BY567" s="7"/>
      <c r="BZ567" s="4"/>
      <c r="CA567" s="4"/>
      <c r="CB567" s="7"/>
      <c r="CF567" s="4"/>
      <c r="CG567" s="4"/>
      <c r="CH567" s="4"/>
      <c r="CI567" s="4"/>
      <c r="CJ567" s="4"/>
      <c r="CK567" s="4"/>
      <c r="CL567" s="4"/>
      <c r="CM567" s="4"/>
      <c r="CN567" s="7"/>
      <c r="CO567" s="7"/>
      <c r="CP567" s="4"/>
      <c r="CQ567" s="4"/>
      <c r="CR567" s="4"/>
      <c r="CS567" s="4"/>
      <c r="CT567" s="8"/>
      <c r="CU567" s="4"/>
      <c r="CV567" s="4"/>
      <c r="CW567" s="4"/>
      <c r="CX567" s="4"/>
      <c r="CY567" s="7"/>
      <c r="CZ567" s="7"/>
      <c r="DA567" s="7"/>
      <c r="DB567" s="4"/>
      <c r="DC567" s="4"/>
      <c r="DD567" s="4"/>
      <c r="DE567" s="4"/>
      <c r="DF567" s="4"/>
      <c r="DG567" s="4"/>
      <c r="DI567" s="4"/>
      <c r="DJ567" s="6"/>
    </row>
    <row r="568" spans="1:114" ht="28" customHeight="1">
      <c r="A568" s="1"/>
      <c r="B568" s="2"/>
      <c r="C568" s="2"/>
      <c r="D568" s="17"/>
      <c r="E568" s="10"/>
      <c r="F568" s="10"/>
      <c r="G568" s="10"/>
      <c r="I568" s="2"/>
      <c r="J568" s="4"/>
      <c r="K568" s="4"/>
      <c r="L568" s="4"/>
      <c r="M568" s="4"/>
      <c r="N568" s="4"/>
      <c r="O568" s="4"/>
      <c r="P568" s="4"/>
      <c r="Q568" s="4"/>
      <c r="R568" s="6"/>
      <c r="S568" s="22"/>
      <c r="T568" s="23"/>
      <c r="U568" s="22"/>
      <c r="BA568" s="4"/>
      <c r="BB568" s="4"/>
      <c r="BC568" s="7"/>
      <c r="BD568" s="4"/>
      <c r="BE568" s="4"/>
      <c r="BF568" s="7"/>
      <c r="BG568" s="11"/>
      <c r="BH568" s="11"/>
      <c r="BI568" s="11"/>
      <c r="BJ568" s="11"/>
      <c r="BK568" s="4"/>
      <c r="BL568" s="4"/>
      <c r="BM568" s="9"/>
      <c r="BN568" s="9"/>
      <c r="BO568" s="9"/>
      <c r="BP568" s="9"/>
      <c r="BQ568" s="4"/>
      <c r="BR568" s="4"/>
      <c r="BS568" s="7"/>
      <c r="BW568" s="4"/>
      <c r="BX568" s="4"/>
      <c r="BY568" s="7"/>
      <c r="BZ568" s="4"/>
      <c r="CA568" s="4"/>
      <c r="CB568" s="7"/>
      <c r="CF568" s="4"/>
      <c r="CG568" s="4"/>
      <c r="CH568" s="4"/>
      <c r="CI568" s="4"/>
      <c r="CJ568" s="4"/>
      <c r="CK568" s="4"/>
      <c r="CL568" s="4"/>
      <c r="CM568" s="4"/>
      <c r="CN568" s="7"/>
      <c r="CO568" s="7"/>
      <c r="CP568" s="4"/>
      <c r="CQ568" s="4"/>
      <c r="CR568" s="4"/>
      <c r="CS568" s="4"/>
      <c r="CT568" s="8"/>
      <c r="CU568" s="4"/>
      <c r="CV568" s="4"/>
      <c r="CW568" s="4"/>
      <c r="CX568" s="4"/>
      <c r="CY568" s="7"/>
      <c r="CZ568" s="7"/>
      <c r="DA568" s="7"/>
      <c r="DB568" s="4"/>
      <c r="DC568" s="4"/>
      <c r="DD568" s="4"/>
      <c r="DE568" s="4"/>
      <c r="DF568" s="4"/>
      <c r="DG568" s="4"/>
      <c r="DI568" s="4"/>
      <c r="DJ568" s="6"/>
    </row>
    <row r="569" spans="1:114" ht="28" customHeight="1">
      <c r="A569" s="1"/>
      <c r="B569" s="2"/>
      <c r="C569" s="2"/>
      <c r="D569" s="17"/>
      <c r="E569" s="10"/>
      <c r="F569" s="10"/>
      <c r="G569" s="10"/>
      <c r="I569" s="2"/>
      <c r="J569" s="4"/>
      <c r="K569" s="4"/>
      <c r="L569" s="4"/>
      <c r="M569" s="4"/>
      <c r="N569" s="4"/>
      <c r="O569" s="4"/>
      <c r="P569" s="4"/>
      <c r="Q569" s="4"/>
      <c r="R569" s="6"/>
      <c r="S569" s="22"/>
      <c r="T569" s="23"/>
      <c r="U569" s="22"/>
      <c r="BA569" s="4"/>
      <c r="BB569" s="4"/>
      <c r="BC569" s="7"/>
      <c r="BD569" s="4"/>
      <c r="BE569" s="4"/>
      <c r="BF569" s="7"/>
      <c r="BG569" s="11"/>
      <c r="BH569" s="11"/>
      <c r="BI569" s="11"/>
      <c r="BJ569" s="11"/>
      <c r="BK569" s="4"/>
      <c r="BL569" s="4"/>
      <c r="BM569" s="9"/>
      <c r="BN569" s="9"/>
      <c r="BO569" s="9"/>
      <c r="BP569" s="9"/>
      <c r="BQ569" s="4"/>
      <c r="BR569" s="4"/>
      <c r="BS569" s="7"/>
      <c r="BW569" s="4"/>
      <c r="BX569" s="4"/>
      <c r="BY569" s="7"/>
      <c r="BZ569" s="4"/>
      <c r="CA569" s="4"/>
      <c r="CB569" s="7"/>
      <c r="CF569" s="4"/>
      <c r="CG569" s="4"/>
      <c r="CH569" s="4"/>
      <c r="CI569" s="4"/>
      <c r="CJ569" s="4"/>
      <c r="CK569" s="4"/>
      <c r="CL569" s="4"/>
      <c r="CM569" s="4"/>
      <c r="CN569" s="7"/>
      <c r="CO569" s="7"/>
      <c r="CP569" s="4"/>
      <c r="CQ569" s="4"/>
      <c r="CR569" s="4"/>
      <c r="CS569" s="4"/>
      <c r="CT569" s="8"/>
      <c r="CU569" s="4"/>
      <c r="CV569" s="4"/>
      <c r="CW569" s="4"/>
      <c r="CX569" s="4"/>
      <c r="CY569" s="7"/>
      <c r="CZ569" s="7"/>
      <c r="DA569" s="7"/>
      <c r="DB569" s="4"/>
      <c r="DC569" s="4"/>
      <c r="DD569" s="4"/>
      <c r="DE569" s="4"/>
      <c r="DF569" s="4"/>
      <c r="DG569" s="4"/>
      <c r="DI569" s="4"/>
      <c r="DJ569" s="6"/>
    </row>
    <row r="570" spans="1:114" ht="28" customHeight="1">
      <c r="A570" s="1"/>
      <c r="B570" s="2"/>
      <c r="C570" s="2"/>
      <c r="D570" s="17"/>
      <c r="E570" s="10"/>
      <c r="F570" s="10"/>
      <c r="G570" s="10"/>
      <c r="I570" s="2"/>
      <c r="J570" s="4"/>
      <c r="K570" s="4"/>
      <c r="L570" s="4"/>
      <c r="M570" s="4"/>
      <c r="N570" s="4"/>
      <c r="O570" s="4"/>
      <c r="P570" s="4"/>
      <c r="Q570" s="4"/>
      <c r="R570" s="6"/>
      <c r="S570" s="22"/>
      <c r="T570" s="23"/>
      <c r="U570" s="22"/>
      <c r="BA570" s="4"/>
      <c r="BB570" s="4"/>
      <c r="BC570" s="7"/>
      <c r="BD570" s="4"/>
      <c r="BE570" s="4"/>
      <c r="BF570" s="7"/>
      <c r="BG570" s="11"/>
      <c r="BH570" s="11"/>
      <c r="BI570" s="11"/>
      <c r="BJ570" s="11"/>
      <c r="BK570" s="4"/>
      <c r="BL570" s="4"/>
      <c r="BM570" s="9"/>
      <c r="BN570" s="9"/>
      <c r="BO570" s="9"/>
      <c r="BP570" s="9"/>
      <c r="BQ570" s="4"/>
      <c r="BR570" s="4"/>
      <c r="BS570" s="7"/>
      <c r="BW570" s="4"/>
      <c r="BX570" s="4"/>
      <c r="BY570" s="7"/>
      <c r="BZ570" s="4"/>
      <c r="CA570" s="4"/>
      <c r="CB570" s="7"/>
      <c r="CF570" s="4"/>
      <c r="CG570" s="4"/>
      <c r="CH570" s="4"/>
      <c r="CI570" s="4"/>
      <c r="CJ570" s="4"/>
      <c r="CK570" s="4"/>
      <c r="CL570" s="4"/>
      <c r="CM570" s="4"/>
      <c r="CN570" s="7"/>
      <c r="CO570" s="7"/>
      <c r="CP570" s="4"/>
      <c r="CQ570" s="4"/>
      <c r="CR570" s="4"/>
      <c r="CS570" s="4"/>
      <c r="CT570" s="8"/>
      <c r="CU570" s="4"/>
      <c r="CV570" s="4"/>
      <c r="CW570" s="4"/>
      <c r="CX570" s="4"/>
      <c r="CY570" s="7"/>
      <c r="CZ570" s="7"/>
      <c r="DA570" s="7"/>
      <c r="DB570" s="4"/>
      <c r="DC570" s="4"/>
      <c r="DD570" s="4"/>
      <c r="DE570" s="4"/>
      <c r="DF570" s="4"/>
      <c r="DG570" s="4"/>
      <c r="DI570" s="4"/>
      <c r="DJ570" s="6"/>
    </row>
    <row r="571" spans="1:114" ht="28" customHeight="1">
      <c r="A571" s="1"/>
      <c r="B571" s="2"/>
      <c r="C571" s="2"/>
      <c r="D571" s="17"/>
      <c r="E571" s="10"/>
      <c r="F571" s="10"/>
      <c r="G571" s="10"/>
      <c r="I571" s="2"/>
      <c r="J571" s="4"/>
      <c r="K571" s="4"/>
      <c r="L571" s="4"/>
      <c r="M571" s="4"/>
      <c r="N571" s="4"/>
      <c r="O571" s="4"/>
      <c r="P571" s="4"/>
      <c r="Q571" s="4"/>
      <c r="R571" s="6"/>
      <c r="S571" s="22"/>
      <c r="T571" s="23"/>
      <c r="U571" s="22"/>
      <c r="BA571" s="4"/>
      <c r="BB571" s="4"/>
      <c r="BC571" s="7"/>
      <c r="BD571" s="4"/>
      <c r="BE571" s="4"/>
      <c r="BF571" s="7"/>
      <c r="BG571" s="11"/>
      <c r="BH571" s="11"/>
      <c r="BI571" s="11"/>
      <c r="BJ571" s="11"/>
      <c r="BK571" s="4"/>
      <c r="BL571" s="4"/>
      <c r="BM571" s="9"/>
      <c r="BN571" s="9"/>
      <c r="BO571" s="9"/>
      <c r="BP571" s="9"/>
      <c r="BQ571" s="4"/>
      <c r="BR571" s="4"/>
      <c r="BS571" s="7"/>
      <c r="BW571" s="4"/>
      <c r="BX571" s="4"/>
      <c r="BY571" s="7"/>
      <c r="BZ571" s="4"/>
      <c r="CA571" s="4"/>
      <c r="CB571" s="7"/>
      <c r="CF571" s="4"/>
      <c r="CG571" s="4"/>
      <c r="CH571" s="4"/>
      <c r="CI571" s="4"/>
      <c r="CJ571" s="4"/>
      <c r="CK571" s="4"/>
      <c r="CL571" s="4"/>
      <c r="CM571" s="4"/>
      <c r="CN571" s="7"/>
      <c r="CO571" s="7"/>
      <c r="CP571" s="4"/>
      <c r="CQ571" s="4"/>
      <c r="CR571" s="4"/>
      <c r="CS571" s="4"/>
      <c r="CT571" s="8"/>
      <c r="CU571" s="4"/>
      <c r="CV571" s="4"/>
      <c r="CW571" s="4"/>
      <c r="CX571" s="4"/>
      <c r="CY571" s="7"/>
      <c r="CZ571" s="7"/>
      <c r="DA571" s="7"/>
      <c r="DB571" s="4"/>
      <c r="DC571" s="4"/>
      <c r="DD571" s="4"/>
      <c r="DE571" s="4"/>
      <c r="DF571" s="4"/>
      <c r="DG571" s="4"/>
      <c r="DI571" s="4"/>
      <c r="DJ571" s="6"/>
    </row>
    <row r="572" spans="1:114" ht="28" customHeight="1">
      <c r="A572" s="1"/>
      <c r="B572" s="2"/>
      <c r="C572" s="2"/>
      <c r="D572" s="17"/>
      <c r="E572" s="10"/>
      <c r="F572" s="10"/>
      <c r="G572" s="10"/>
      <c r="I572" s="2"/>
      <c r="J572" s="4"/>
      <c r="K572" s="4"/>
      <c r="L572" s="4"/>
      <c r="M572" s="4"/>
      <c r="N572" s="4"/>
      <c r="O572" s="4"/>
      <c r="P572" s="4"/>
      <c r="Q572" s="4"/>
      <c r="R572" s="6"/>
      <c r="S572" s="22"/>
      <c r="T572" s="23"/>
      <c r="U572" s="22"/>
      <c r="BA572" s="4"/>
      <c r="BB572" s="4"/>
      <c r="BC572" s="7"/>
      <c r="BD572" s="4"/>
      <c r="BE572" s="4"/>
      <c r="BF572" s="7"/>
      <c r="BG572" s="11"/>
      <c r="BH572" s="11"/>
      <c r="BI572" s="11"/>
      <c r="BJ572" s="11"/>
      <c r="BK572" s="4"/>
      <c r="BL572" s="4"/>
      <c r="BM572" s="9"/>
      <c r="BN572" s="9"/>
      <c r="BO572" s="9"/>
      <c r="BP572" s="9"/>
      <c r="BQ572" s="4"/>
      <c r="BR572" s="4"/>
      <c r="BS572" s="7"/>
      <c r="BW572" s="4"/>
      <c r="BX572" s="4"/>
      <c r="BY572" s="7"/>
      <c r="BZ572" s="4"/>
      <c r="CA572" s="4"/>
      <c r="CB572" s="7"/>
      <c r="CF572" s="4"/>
      <c r="CG572" s="4"/>
      <c r="CH572" s="4"/>
      <c r="CI572" s="4"/>
      <c r="CJ572" s="4"/>
      <c r="CK572" s="4"/>
      <c r="CL572" s="4"/>
      <c r="CM572" s="4"/>
      <c r="CN572" s="7"/>
      <c r="CO572" s="7"/>
      <c r="CP572" s="4"/>
      <c r="CQ572" s="4"/>
      <c r="CR572" s="4"/>
      <c r="CS572" s="4"/>
      <c r="CT572" s="8"/>
      <c r="CU572" s="4"/>
      <c r="CV572" s="4"/>
      <c r="CW572" s="4"/>
      <c r="CX572" s="4"/>
      <c r="CY572" s="7"/>
      <c r="CZ572" s="7"/>
      <c r="DA572" s="7"/>
      <c r="DB572" s="4"/>
      <c r="DC572" s="4"/>
      <c r="DD572" s="4"/>
      <c r="DE572" s="4"/>
      <c r="DF572" s="4"/>
      <c r="DG572" s="4"/>
      <c r="DI572" s="4"/>
      <c r="DJ572" s="6"/>
    </row>
    <row r="573" spans="1:114" ht="28" customHeight="1">
      <c r="A573" s="1"/>
      <c r="B573" s="2"/>
      <c r="C573" s="2"/>
      <c r="D573" s="17"/>
      <c r="E573" s="10"/>
      <c r="F573" s="10"/>
      <c r="G573" s="10"/>
      <c r="I573" s="2"/>
      <c r="J573" s="4"/>
      <c r="K573" s="4"/>
      <c r="L573" s="4"/>
      <c r="M573" s="4"/>
      <c r="N573" s="4"/>
      <c r="O573" s="4"/>
      <c r="P573" s="4"/>
      <c r="Q573" s="4"/>
      <c r="R573" s="6"/>
      <c r="S573" s="22"/>
      <c r="T573" s="23"/>
      <c r="U573" s="22"/>
      <c r="BA573" s="4"/>
      <c r="BB573" s="4"/>
      <c r="BC573" s="7"/>
      <c r="BD573" s="4"/>
      <c r="BE573" s="4"/>
      <c r="BF573" s="7"/>
      <c r="BG573" s="11"/>
      <c r="BH573" s="11"/>
      <c r="BI573" s="11"/>
      <c r="BJ573" s="11"/>
      <c r="BK573" s="4"/>
      <c r="BL573" s="4"/>
      <c r="BM573" s="9"/>
      <c r="BN573" s="9"/>
      <c r="BO573" s="9"/>
      <c r="BP573" s="9"/>
      <c r="BQ573" s="4"/>
      <c r="BR573" s="4"/>
      <c r="BS573" s="7"/>
      <c r="BW573" s="4"/>
      <c r="BX573" s="4"/>
      <c r="BY573" s="7"/>
      <c r="BZ573" s="4"/>
      <c r="CA573" s="4"/>
      <c r="CB573" s="7"/>
      <c r="CF573" s="4"/>
      <c r="CG573" s="4"/>
      <c r="CH573" s="4"/>
      <c r="CI573" s="4"/>
      <c r="CJ573" s="4"/>
      <c r="CK573" s="4"/>
      <c r="CL573" s="4"/>
      <c r="CM573" s="4"/>
      <c r="CN573" s="7"/>
      <c r="CO573" s="7"/>
      <c r="CP573" s="4"/>
      <c r="CQ573" s="4"/>
      <c r="CR573" s="4"/>
      <c r="CS573" s="4"/>
      <c r="CT573" s="8"/>
      <c r="CU573" s="4"/>
      <c r="CV573" s="4"/>
      <c r="CW573" s="4"/>
      <c r="CX573" s="4"/>
      <c r="CY573" s="7"/>
      <c r="CZ573" s="7"/>
      <c r="DA573" s="7"/>
      <c r="DB573" s="4"/>
      <c r="DC573" s="4"/>
      <c r="DD573" s="4"/>
      <c r="DE573" s="4"/>
      <c r="DF573" s="4"/>
      <c r="DG573" s="4"/>
      <c r="DI573" s="4"/>
      <c r="DJ573" s="6"/>
    </row>
    <row r="574" spans="1:114" ht="28" customHeight="1">
      <c r="A574" s="1"/>
      <c r="B574" s="2"/>
      <c r="C574" s="2"/>
      <c r="D574" s="17"/>
      <c r="E574" s="10"/>
      <c r="F574" s="10"/>
      <c r="G574" s="10"/>
      <c r="I574" s="2"/>
      <c r="J574" s="4"/>
      <c r="K574" s="4"/>
      <c r="L574" s="4"/>
      <c r="M574" s="4"/>
      <c r="N574" s="4"/>
      <c r="O574" s="4"/>
      <c r="P574" s="4"/>
      <c r="Q574" s="4"/>
      <c r="R574" s="6"/>
      <c r="S574" s="22"/>
      <c r="T574" s="23"/>
      <c r="U574" s="22"/>
      <c r="BA574" s="4"/>
      <c r="BB574" s="4"/>
      <c r="BC574" s="7"/>
      <c r="BD574" s="4"/>
      <c r="BE574" s="4"/>
      <c r="BF574" s="7"/>
      <c r="BG574" s="11"/>
      <c r="BH574" s="11"/>
      <c r="BI574" s="11"/>
      <c r="BJ574" s="11"/>
      <c r="BK574" s="4"/>
      <c r="BL574" s="4"/>
      <c r="BM574" s="9"/>
      <c r="BN574" s="9"/>
      <c r="BO574" s="9"/>
      <c r="BP574" s="9"/>
      <c r="BQ574" s="4"/>
      <c r="BR574" s="4"/>
      <c r="BS574" s="7"/>
      <c r="BW574" s="4"/>
      <c r="BX574" s="4"/>
      <c r="BY574" s="7"/>
      <c r="BZ574" s="4"/>
      <c r="CA574" s="4"/>
      <c r="CB574" s="7"/>
      <c r="CF574" s="4"/>
      <c r="CG574" s="4"/>
      <c r="CH574" s="4"/>
      <c r="CI574" s="4"/>
      <c r="CJ574" s="4"/>
      <c r="CK574" s="4"/>
      <c r="CL574" s="4"/>
      <c r="CM574" s="4"/>
      <c r="CN574" s="7"/>
      <c r="CO574" s="7"/>
      <c r="CP574" s="4"/>
      <c r="CQ574" s="4"/>
      <c r="CR574" s="4"/>
      <c r="CS574" s="4"/>
      <c r="CT574" s="8"/>
      <c r="CU574" s="4"/>
      <c r="CV574" s="4"/>
      <c r="CW574" s="4"/>
      <c r="CX574" s="4"/>
      <c r="CY574" s="7"/>
      <c r="CZ574" s="7"/>
      <c r="DA574" s="7"/>
      <c r="DB574" s="4"/>
      <c r="DC574" s="4"/>
      <c r="DD574" s="4"/>
      <c r="DE574" s="4"/>
      <c r="DF574" s="4"/>
      <c r="DG574" s="4"/>
      <c r="DI574" s="4"/>
      <c r="DJ574" s="6"/>
    </row>
    <row r="575" spans="1:114" ht="28" customHeight="1">
      <c r="A575" s="1"/>
      <c r="B575" s="2"/>
      <c r="C575" s="2"/>
      <c r="D575" s="17"/>
      <c r="E575" s="10"/>
      <c r="F575" s="10"/>
      <c r="G575" s="10"/>
      <c r="I575" s="2"/>
      <c r="J575" s="4"/>
      <c r="K575" s="4"/>
      <c r="L575" s="4"/>
      <c r="M575" s="4"/>
      <c r="N575" s="4"/>
      <c r="O575" s="4"/>
      <c r="P575" s="4"/>
      <c r="Q575" s="4"/>
      <c r="R575" s="6"/>
      <c r="S575" s="22"/>
      <c r="T575" s="23"/>
      <c r="U575" s="22"/>
      <c r="BA575" s="4"/>
      <c r="BB575" s="4"/>
      <c r="BC575" s="7"/>
      <c r="BD575" s="4"/>
      <c r="BE575" s="4"/>
      <c r="BF575" s="7"/>
      <c r="BG575" s="11"/>
      <c r="BH575" s="11"/>
      <c r="BI575" s="11"/>
      <c r="BJ575" s="11"/>
      <c r="BK575" s="4"/>
      <c r="BL575" s="4"/>
      <c r="BM575" s="9"/>
      <c r="BN575" s="9"/>
      <c r="BO575" s="9"/>
      <c r="BP575" s="9"/>
      <c r="BQ575" s="4"/>
      <c r="BR575" s="4"/>
      <c r="BS575" s="7"/>
      <c r="BW575" s="4"/>
      <c r="BX575" s="4"/>
      <c r="BY575" s="7"/>
      <c r="BZ575" s="4"/>
      <c r="CA575" s="4"/>
      <c r="CB575" s="7"/>
      <c r="CF575" s="4"/>
      <c r="CG575" s="4"/>
      <c r="CH575" s="4"/>
      <c r="CI575" s="4"/>
      <c r="CJ575" s="4"/>
      <c r="CK575" s="4"/>
      <c r="CL575" s="4"/>
      <c r="CM575" s="4"/>
      <c r="CN575" s="7"/>
      <c r="CO575" s="7"/>
      <c r="CP575" s="4"/>
      <c r="CQ575" s="4"/>
      <c r="CR575" s="4"/>
      <c r="CS575" s="4"/>
      <c r="CT575" s="8"/>
      <c r="CU575" s="4"/>
      <c r="CV575" s="4"/>
      <c r="CW575" s="4"/>
      <c r="CX575" s="4"/>
      <c r="CY575" s="7"/>
      <c r="CZ575" s="7"/>
      <c r="DA575" s="7"/>
      <c r="DB575" s="4"/>
      <c r="DC575" s="4"/>
      <c r="DD575" s="4"/>
      <c r="DE575" s="4"/>
      <c r="DF575" s="4"/>
      <c r="DG575" s="4"/>
      <c r="DI575" s="4"/>
      <c r="DJ575" s="6"/>
    </row>
    <row r="576" spans="1:114" ht="28" customHeight="1">
      <c r="A576" s="1"/>
      <c r="B576" s="2"/>
      <c r="C576" s="2"/>
      <c r="D576" s="17"/>
      <c r="E576" s="10"/>
      <c r="F576" s="10"/>
      <c r="G576" s="10"/>
      <c r="I576" s="2"/>
      <c r="J576" s="4"/>
      <c r="K576" s="4"/>
      <c r="L576" s="4"/>
      <c r="M576" s="4"/>
      <c r="N576" s="4"/>
      <c r="O576" s="4"/>
      <c r="P576" s="4"/>
      <c r="Q576" s="4"/>
      <c r="R576" s="6"/>
      <c r="S576" s="22"/>
      <c r="T576" s="23"/>
      <c r="U576" s="22"/>
      <c r="BA576" s="4"/>
      <c r="BB576" s="4"/>
      <c r="BC576" s="7"/>
      <c r="BD576" s="4"/>
      <c r="BE576" s="4"/>
      <c r="BF576" s="7"/>
      <c r="BG576" s="11"/>
      <c r="BH576" s="11"/>
      <c r="BI576" s="11"/>
      <c r="BJ576" s="11"/>
      <c r="BK576" s="4"/>
      <c r="BL576" s="4"/>
      <c r="BM576" s="9"/>
      <c r="BN576" s="9"/>
      <c r="BO576" s="9"/>
      <c r="BP576" s="9"/>
      <c r="BQ576" s="4"/>
      <c r="BR576" s="4"/>
      <c r="BS576" s="7"/>
      <c r="BW576" s="4"/>
      <c r="BX576" s="4"/>
      <c r="BY576" s="7"/>
      <c r="BZ576" s="4"/>
      <c r="CA576" s="4"/>
      <c r="CB576" s="7"/>
      <c r="CF576" s="4"/>
      <c r="CG576" s="4"/>
      <c r="CH576" s="4"/>
      <c r="CI576" s="4"/>
      <c r="CJ576" s="4"/>
      <c r="CK576" s="4"/>
      <c r="CL576" s="4"/>
      <c r="CM576" s="4"/>
      <c r="CN576" s="7"/>
      <c r="CO576" s="7"/>
      <c r="CP576" s="4"/>
      <c r="CQ576" s="4"/>
      <c r="CR576" s="4"/>
      <c r="CS576" s="4"/>
      <c r="CT576" s="8"/>
      <c r="CU576" s="4"/>
      <c r="CV576" s="4"/>
      <c r="CW576" s="4"/>
      <c r="CX576" s="4"/>
      <c r="CY576" s="7"/>
      <c r="CZ576" s="7"/>
      <c r="DA576" s="7"/>
      <c r="DB576" s="4"/>
      <c r="DC576" s="4"/>
      <c r="DD576" s="4"/>
      <c r="DE576" s="4"/>
      <c r="DF576" s="4"/>
      <c r="DG576" s="4"/>
      <c r="DI576" s="4"/>
      <c r="DJ576" s="6"/>
    </row>
    <row r="577" spans="1:114" ht="28" customHeight="1">
      <c r="A577" s="1"/>
      <c r="B577" s="2"/>
      <c r="C577" s="2"/>
      <c r="D577" s="17"/>
      <c r="E577" s="10"/>
      <c r="F577" s="10"/>
      <c r="G577" s="10"/>
      <c r="I577" s="2"/>
      <c r="J577" s="4"/>
      <c r="K577" s="4"/>
      <c r="L577" s="4"/>
      <c r="M577" s="4"/>
      <c r="N577" s="4"/>
      <c r="O577" s="4"/>
      <c r="P577" s="4"/>
      <c r="Q577" s="4"/>
      <c r="R577" s="6"/>
      <c r="S577" s="22"/>
      <c r="T577" s="23"/>
      <c r="U577" s="22"/>
      <c r="BA577" s="4"/>
      <c r="BB577" s="4"/>
      <c r="BC577" s="7"/>
      <c r="BD577" s="4"/>
      <c r="BE577" s="4"/>
      <c r="BF577" s="7"/>
      <c r="BG577" s="11"/>
      <c r="BH577" s="11"/>
      <c r="BI577" s="11"/>
      <c r="BJ577" s="11"/>
      <c r="BK577" s="4"/>
      <c r="BL577" s="4"/>
      <c r="BM577" s="9"/>
      <c r="BN577" s="9"/>
      <c r="BO577" s="9"/>
      <c r="BP577" s="9"/>
      <c r="BQ577" s="4"/>
      <c r="BR577" s="4"/>
      <c r="BS577" s="7"/>
      <c r="BW577" s="4"/>
      <c r="BX577" s="4"/>
      <c r="BY577" s="7"/>
      <c r="BZ577" s="4"/>
      <c r="CA577" s="4"/>
      <c r="CB577" s="7"/>
      <c r="CF577" s="4"/>
      <c r="CG577" s="4"/>
      <c r="CH577" s="4"/>
      <c r="CI577" s="4"/>
      <c r="CJ577" s="4"/>
      <c r="CK577" s="4"/>
      <c r="CL577" s="4"/>
      <c r="CM577" s="4"/>
      <c r="CN577" s="7"/>
      <c r="CO577" s="7"/>
      <c r="CP577" s="4"/>
      <c r="CQ577" s="4"/>
      <c r="CR577" s="4"/>
      <c r="CS577" s="4"/>
      <c r="CT577" s="8"/>
      <c r="CU577" s="4"/>
      <c r="CV577" s="4"/>
      <c r="CW577" s="4"/>
      <c r="CX577" s="4"/>
      <c r="CY577" s="7"/>
      <c r="CZ577" s="7"/>
      <c r="DA577" s="7"/>
      <c r="DB577" s="4"/>
      <c r="DC577" s="4"/>
      <c r="DD577" s="4"/>
      <c r="DE577" s="4"/>
      <c r="DF577" s="4"/>
      <c r="DG577" s="4"/>
      <c r="DI577" s="4"/>
      <c r="DJ577" s="6"/>
    </row>
    <row r="578" spans="1:114" ht="28" customHeight="1">
      <c r="A578" s="1"/>
      <c r="B578" s="2"/>
      <c r="C578" s="2"/>
      <c r="D578" s="17"/>
      <c r="E578" s="10"/>
      <c r="F578" s="10"/>
      <c r="G578" s="10"/>
      <c r="I578" s="2"/>
      <c r="J578" s="4"/>
      <c r="K578" s="4"/>
      <c r="L578" s="4"/>
      <c r="M578" s="4"/>
      <c r="N578" s="4"/>
      <c r="O578" s="4"/>
      <c r="P578" s="4"/>
      <c r="Q578" s="4"/>
      <c r="R578" s="6"/>
      <c r="S578" s="22"/>
      <c r="T578" s="23"/>
      <c r="U578" s="22"/>
      <c r="BA578" s="4"/>
      <c r="BB578" s="4"/>
      <c r="BC578" s="7"/>
      <c r="BD578" s="4"/>
      <c r="BE578" s="4"/>
      <c r="BF578" s="7"/>
      <c r="BG578" s="11"/>
      <c r="BH578" s="11"/>
      <c r="BI578" s="11"/>
      <c r="BJ578" s="11"/>
      <c r="BK578" s="4"/>
      <c r="BL578" s="4"/>
      <c r="BM578" s="9"/>
      <c r="BN578" s="9"/>
      <c r="BO578" s="9"/>
      <c r="BP578" s="9"/>
      <c r="BQ578" s="4"/>
      <c r="BR578" s="4"/>
      <c r="BS578" s="7"/>
      <c r="BW578" s="4"/>
      <c r="BX578" s="4"/>
      <c r="BY578" s="7"/>
      <c r="BZ578" s="4"/>
      <c r="CA578" s="4"/>
      <c r="CB578" s="7"/>
      <c r="CF578" s="4"/>
      <c r="CG578" s="4"/>
      <c r="CH578" s="4"/>
      <c r="CI578" s="4"/>
      <c r="CJ578" s="4"/>
      <c r="CK578" s="4"/>
      <c r="CL578" s="4"/>
      <c r="CM578" s="4"/>
      <c r="CN578" s="7"/>
      <c r="CO578" s="7"/>
      <c r="CP578" s="4"/>
      <c r="CQ578" s="4"/>
      <c r="CR578" s="4"/>
      <c r="CS578" s="4"/>
      <c r="CT578" s="8"/>
      <c r="CU578" s="4"/>
      <c r="CV578" s="4"/>
      <c r="CW578" s="4"/>
      <c r="CX578" s="4"/>
      <c r="CY578" s="7"/>
      <c r="CZ578" s="7"/>
      <c r="DA578" s="7"/>
      <c r="DB578" s="4"/>
      <c r="DC578" s="4"/>
      <c r="DD578" s="4"/>
      <c r="DE578" s="4"/>
      <c r="DF578" s="4"/>
      <c r="DG578" s="4"/>
      <c r="DI578" s="4"/>
      <c r="DJ578" s="6"/>
    </row>
    <row r="579" spans="1:114" ht="28" customHeight="1">
      <c r="A579" s="1"/>
      <c r="B579" s="2"/>
      <c r="C579" s="2"/>
      <c r="D579" s="17"/>
      <c r="E579" s="10"/>
      <c r="F579" s="10"/>
      <c r="G579" s="10"/>
      <c r="I579" s="2"/>
      <c r="J579" s="4"/>
      <c r="K579" s="4"/>
      <c r="L579" s="4"/>
      <c r="M579" s="4"/>
      <c r="N579" s="4"/>
      <c r="O579" s="4"/>
      <c r="P579" s="4"/>
      <c r="Q579" s="4"/>
      <c r="R579" s="6"/>
      <c r="S579" s="22"/>
      <c r="T579" s="23"/>
      <c r="U579" s="22"/>
      <c r="BA579" s="4"/>
      <c r="BB579" s="4"/>
      <c r="BC579" s="7"/>
      <c r="BD579" s="4"/>
      <c r="BE579" s="4"/>
      <c r="BF579" s="7"/>
      <c r="BG579" s="11"/>
      <c r="BH579" s="11"/>
      <c r="BI579" s="11"/>
      <c r="BJ579" s="11"/>
      <c r="BK579" s="4"/>
      <c r="BL579" s="4"/>
      <c r="BM579" s="9"/>
      <c r="BN579" s="9"/>
      <c r="BO579" s="9"/>
      <c r="BP579" s="9"/>
      <c r="BQ579" s="4"/>
      <c r="BR579" s="4"/>
      <c r="BS579" s="7"/>
      <c r="BW579" s="4"/>
      <c r="BX579" s="4"/>
      <c r="BY579" s="7"/>
      <c r="BZ579" s="4"/>
      <c r="CA579" s="4"/>
      <c r="CB579" s="7"/>
      <c r="CF579" s="4"/>
      <c r="CG579" s="4"/>
      <c r="CH579" s="4"/>
      <c r="CI579" s="4"/>
      <c r="CJ579" s="4"/>
      <c r="CK579" s="4"/>
      <c r="CL579" s="4"/>
      <c r="CM579" s="4"/>
      <c r="CN579" s="7"/>
      <c r="CO579" s="7"/>
      <c r="CP579" s="4"/>
      <c r="CQ579" s="4"/>
      <c r="CR579" s="4"/>
      <c r="CS579" s="4"/>
      <c r="CT579" s="8"/>
      <c r="CU579" s="4"/>
      <c r="CV579" s="4"/>
      <c r="CW579" s="4"/>
      <c r="CX579" s="4"/>
      <c r="CY579" s="7"/>
      <c r="CZ579" s="7"/>
      <c r="DA579" s="7"/>
      <c r="DB579" s="4"/>
      <c r="DC579" s="4"/>
      <c r="DD579" s="4"/>
      <c r="DE579" s="4"/>
      <c r="DF579" s="4"/>
      <c r="DG579" s="4"/>
      <c r="DI579" s="4"/>
      <c r="DJ579" s="6"/>
    </row>
    <row r="580" spans="1:114" ht="28" customHeight="1">
      <c r="A580" s="1"/>
      <c r="B580" s="2"/>
      <c r="C580" s="2"/>
      <c r="D580" s="17"/>
      <c r="E580" s="10"/>
      <c r="F580" s="10"/>
      <c r="G580" s="10"/>
      <c r="I580" s="2"/>
      <c r="J580" s="4"/>
      <c r="K580" s="4"/>
      <c r="L580" s="4"/>
      <c r="M580" s="4"/>
      <c r="N580" s="4"/>
      <c r="O580" s="4"/>
      <c r="P580" s="4"/>
      <c r="Q580" s="4"/>
      <c r="R580" s="6"/>
      <c r="S580" s="22"/>
      <c r="T580" s="23"/>
      <c r="U580" s="22"/>
      <c r="BA580" s="4"/>
      <c r="BB580" s="4"/>
      <c r="BC580" s="7"/>
      <c r="BD580" s="4"/>
      <c r="BE580" s="4"/>
      <c r="BF580" s="7"/>
      <c r="BG580" s="11"/>
      <c r="BH580" s="11"/>
      <c r="BI580" s="11"/>
      <c r="BJ580" s="11"/>
      <c r="BK580" s="4"/>
      <c r="BL580" s="4"/>
      <c r="BM580" s="9"/>
      <c r="BN580" s="9"/>
      <c r="BO580" s="9"/>
      <c r="BP580" s="9"/>
      <c r="BQ580" s="4"/>
      <c r="BR580" s="4"/>
      <c r="BS580" s="7"/>
      <c r="BW580" s="4"/>
      <c r="BX580" s="4"/>
      <c r="BY580" s="7"/>
      <c r="BZ580" s="4"/>
      <c r="CA580" s="4"/>
      <c r="CB580" s="7"/>
      <c r="CF580" s="4"/>
      <c r="CG580" s="4"/>
      <c r="CH580" s="4"/>
      <c r="CI580" s="4"/>
      <c r="CJ580" s="4"/>
      <c r="CK580" s="4"/>
      <c r="CL580" s="4"/>
      <c r="CM580" s="4"/>
      <c r="CN580" s="7"/>
      <c r="CO580" s="7"/>
      <c r="CP580" s="4"/>
      <c r="CQ580" s="4"/>
      <c r="CR580" s="4"/>
      <c r="CS580" s="4"/>
      <c r="CT580" s="8"/>
      <c r="CU580" s="4"/>
      <c r="CV580" s="4"/>
      <c r="CW580" s="4"/>
      <c r="CX580" s="4"/>
      <c r="CY580" s="7"/>
      <c r="CZ580" s="7"/>
      <c r="DA580" s="7"/>
      <c r="DB580" s="4"/>
      <c r="DC580" s="4"/>
      <c r="DD580" s="4"/>
      <c r="DE580" s="4"/>
      <c r="DF580" s="4"/>
      <c r="DG580" s="4"/>
      <c r="DI580" s="4"/>
      <c r="DJ580" s="6"/>
    </row>
    <row r="581" spans="1:114" ht="28" customHeight="1">
      <c r="A581" s="1"/>
      <c r="B581" s="2"/>
      <c r="C581" s="2"/>
      <c r="D581" s="17"/>
      <c r="E581" s="10"/>
      <c r="F581" s="10"/>
      <c r="G581" s="10"/>
      <c r="I581" s="2"/>
      <c r="J581" s="4"/>
      <c r="K581" s="4"/>
      <c r="L581" s="4"/>
      <c r="M581" s="4"/>
      <c r="N581" s="4"/>
      <c r="O581" s="4"/>
      <c r="P581" s="4"/>
      <c r="Q581" s="4"/>
      <c r="R581" s="6"/>
      <c r="S581" s="22"/>
      <c r="T581" s="23"/>
      <c r="U581" s="22"/>
      <c r="BA581" s="4"/>
      <c r="BB581" s="4"/>
      <c r="BC581" s="7"/>
      <c r="BD581" s="4"/>
      <c r="BE581" s="4"/>
      <c r="BF581" s="7"/>
      <c r="BG581" s="11"/>
      <c r="BH581" s="11"/>
      <c r="BI581" s="11"/>
      <c r="BJ581" s="11"/>
      <c r="BK581" s="4"/>
      <c r="BL581" s="4"/>
      <c r="BM581" s="9"/>
      <c r="BN581" s="9"/>
      <c r="BO581" s="9"/>
      <c r="BP581" s="9"/>
      <c r="BQ581" s="4"/>
      <c r="BR581" s="4"/>
      <c r="BS581" s="7"/>
      <c r="BW581" s="4"/>
      <c r="BX581" s="4"/>
      <c r="BY581" s="7"/>
      <c r="BZ581" s="4"/>
      <c r="CA581" s="4"/>
      <c r="CB581" s="7"/>
      <c r="CF581" s="4"/>
      <c r="CG581" s="4"/>
      <c r="CH581" s="4"/>
      <c r="CI581" s="4"/>
      <c r="CJ581" s="4"/>
      <c r="CK581" s="4"/>
      <c r="CL581" s="4"/>
      <c r="CM581" s="4"/>
      <c r="CN581" s="7"/>
      <c r="CO581" s="7"/>
      <c r="CP581" s="4"/>
      <c r="CQ581" s="4"/>
      <c r="CR581" s="4"/>
      <c r="CS581" s="4"/>
      <c r="CT581" s="8"/>
      <c r="CU581" s="4"/>
      <c r="CV581" s="4"/>
      <c r="CW581" s="4"/>
      <c r="CX581" s="4"/>
      <c r="CY581" s="7"/>
      <c r="CZ581" s="7"/>
      <c r="DA581" s="7"/>
      <c r="DB581" s="4"/>
      <c r="DC581" s="4"/>
      <c r="DD581" s="4"/>
      <c r="DE581" s="4"/>
      <c r="DF581" s="4"/>
      <c r="DG581" s="4"/>
      <c r="DI581" s="4"/>
      <c r="DJ581" s="6"/>
    </row>
    <row r="582" spans="1:114" ht="28" customHeight="1">
      <c r="A582" s="1"/>
      <c r="B582" s="2"/>
      <c r="C582" s="2"/>
      <c r="D582" s="17"/>
      <c r="E582" s="10"/>
      <c r="F582" s="10"/>
      <c r="G582" s="10"/>
      <c r="I582" s="2"/>
      <c r="J582" s="4"/>
      <c r="K582" s="4"/>
      <c r="L582" s="4"/>
      <c r="M582" s="4"/>
      <c r="N582" s="4"/>
      <c r="O582" s="4"/>
      <c r="P582" s="4"/>
      <c r="Q582" s="4"/>
      <c r="R582" s="6"/>
      <c r="S582" s="22"/>
      <c r="T582" s="23"/>
      <c r="U582" s="22"/>
      <c r="BA582" s="4"/>
      <c r="BB582" s="4"/>
      <c r="BC582" s="7"/>
      <c r="BD582" s="4"/>
      <c r="BE582" s="4"/>
      <c r="BF582" s="7"/>
      <c r="BG582" s="11"/>
      <c r="BH582" s="11"/>
      <c r="BI582" s="11"/>
      <c r="BJ582" s="11"/>
      <c r="BK582" s="4"/>
      <c r="BL582" s="4"/>
      <c r="BM582" s="9"/>
      <c r="BN582" s="9"/>
      <c r="BO582" s="9"/>
      <c r="BP582" s="9"/>
      <c r="BQ582" s="4"/>
      <c r="BR582" s="4"/>
      <c r="BS582" s="7"/>
      <c r="BW582" s="4"/>
      <c r="BX582" s="4"/>
      <c r="BY582" s="7"/>
      <c r="BZ582" s="4"/>
      <c r="CA582" s="4"/>
      <c r="CB582" s="7"/>
      <c r="CF582" s="4"/>
      <c r="CG582" s="4"/>
      <c r="CH582" s="4"/>
      <c r="CI582" s="4"/>
      <c r="CJ582" s="4"/>
      <c r="CK582" s="4"/>
      <c r="CL582" s="4"/>
      <c r="CM582" s="4"/>
      <c r="CN582" s="7"/>
      <c r="CO582" s="7"/>
      <c r="CP582" s="4"/>
      <c r="CQ582" s="4"/>
      <c r="CR582" s="4"/>
      <c r="CS582" s="4"/>
      <c r="CT582" s="8"/>
      <c r="CU582" s="4"/>
      <c r="CV582" s="4"/>
      <c r="CW582" s="4"/>
      <c r="CX582" s="4"/>
      <c r="CY582" s="7"/>
      <c r="CZ582" s="7"/>
      <c r="DA582" s="7"/>
      <c r="DB582" s="4"/>
      <c r="DC582" s="4"/>
      <c r="DD582" s="4"/>
      <c r="DE582" s="4"/>
      <c r="DF582" s="4"/>
      <c r="DG582" s="4"/>
      <c r="DI582" s="4"/>
      <c r="DJ582" s="6"/>
    </row>
    <row r="583" spans="1:114" ht="28" customHeight="1">
      <c r="A583" s="1"/>
      <c r="B583" s="2"/>
      <c r="C583" s="2"/>
      <c r="D583" s="17"/>
      <c r="E583" s="10"/>
      <c r="F583" s="10"/>
      <c r="G583" s="10"/>
      <c r="I583" s="2"/>
      <c r="J583" s="4"/>
      <c r="K583" s="4"/>
      <c r="L583" s="4"/>
      <c r="M583" s="4"/>
      <c r="N583" s="4"/>
      <c r="O583" s="4"/>
      <c r="P583" s="4"/>
      <c r="Q583" s="4"/>
      <c r="R583" s="6"/>
      <c r="S583" s="22"/>
      <c r="T583" s="23"/>
      <c r="U583" s="22"/>
      <c r="BA583" s="4"/>
      <c r="BB583" s="4"/>
      <c r="BC583" s="7"/>
      <c r="BD583" s="4"/>
      <c r="BE583" s="4"/>
      <c r="BF583" s="7"/>
      <c r="BG583" s="11"/>
      <c r="BH583" s="11"/>
      <c r="BI583" s="11"/>
      <c r="BJ583" s="11"/>
      <c r="BK583" s="4"/>
      <c r="BL583" s="4"/>
      <c r="BM583" s="9"/>
      <c r="BN583" s="9"/>
      <c r="BO583" s="9"/>
      <c r="BP583" s="9"/>
      <c r="BQ583" s="4"/>
      <c r="BR583" s="4"/>
      <c r="BS583" s="7"/>
      <c r="BW583" s="4"/>
      <c r="BX583" s="4"/>
      <c r="BY583" s="7"/>
      <c r="BZ583" s="4"/>
      <c r="CA583" s="4"/>
      <c r="CB583" s="7"/>
      <c r="CF583" s="4"/>
      <c r="CG583" s="4"/>
      <c r="CH583" s="4"/>
      <c r="CI583" s="4"/>
      <c r="CJ583" s="4"/>
      <c r="CK583" s="4"/>
      <c r="CL583" s="4"/>
      <c r="CM583" s="4"/>
      <c r="CN583" s="7"/>
      <c r="CO583" s="7"/>
      <c r="CP583" s="4"/>
      <c r="CQ583" s="4"/>
      <c r="CR583" s="4"/>
      <c r="CS583" s="4"/>
      <c r="CT583" s="8"/>
      <c r="CU583" s="4"/>
      <c r="CV583" s="4"/>
      <c r="CW583" s="4"/>
      <c r="CX583" s="4"/>
      <c r="CY583" s="7"/>
      <c r="CZ583" s="7"/>
      <c r="DA583" s="7"/>
      <c r="DB583" s="4"/>
      <c r="DC583" s="4"/>
      <c r="DD583" s="4"/>
      <c r="DE583" s="4"/>
      <c r="DF583" s="4"/>
      <c r="DG583" s="4"/>
      <c r="DI583" s="4"/>
      <c r="DJ583" s="6"/>
    </row>
    <row r="584" spans="1:114" ht="28" customHeight="1">
      <c r="A584" s="1"/>
      <c r="B584" s="2"/>
      <c r="C584" s="2"/>
      <c r="D584" s="17"/>
      <c r="E584" s="10"/>
      <c r="F584" s="10"/>
      <c r="G584" s="10"/>
      <c r="I584" s="2"/>
      <c r="J584" s="4"/>
      <c r="K584" s="4"/>
      <c r="L584" s="4"/>
      <c r="M584" s="4"/>
      <c r="N584" s="4"/>
      <c r="O584" s="4"/>
      <c r="P584" s="4"/>
      <c r="Q584" s="4"/>
      <c r="R584" s="6"/>
      <c r="S584" s="22"/>
      <c r="T584" s="23"/>
      <c r="U584" s="22"/>
      <c r="BA584" s="4"/>
      <c r="BB584" s="4"/>
      <c r="BC584" s="7"/>
      <c r="BD584" s="4"/>
      <c r="BE584" s="4"/>
      <c r="BF584" s="7"/>
      <c r="BG584" s="11"/>
      <c r="BH584" s="11"/>
      <c r="BI584" s="11"/>
      <c r="BJ584" s="11"/>
      <c r="BK584" s="4"/>
      <c r="BL584" s="4"/>
      <c r="BM584" s="9"/>
      <c r="BN584" s="9"/>
      <c r="BO584" s="9"/>
      <c r="BP584" s="9"/>
      <c r="BQ584" s="4"/>
      <c r="BR584" s="4"/>
      <c r="BS584" s="7"/>
      <c r="BW584" s="4"/>
      <c r="BX584" s="4"/>
      <c r="BY584" s="7"/>
      <c r="BZ584" s="4"/>
      <c r="CA584" s="4"/>
      <c r="CB584" s="7"/>
      <c r="CF584" s="4"/>
      <c r="CG584" s="4"/>
      <c r="CH584" s="4"/>
      <c r="CI584" s="4"/>
      <c r="CJ584" s="4"/>
      <c r="CK584" s="4"/>
      <c r="CL584" s="4"/>
      <c r="CM584" s="4"/>
      <c r="CN584" s="7"/>
      <c r="CO584" s="7"/>
      <c r="CP584" s="4"/>
      <c r="CQ584" s="4"/>
      <c r="CR584" s="4"/>
      <c r="CS584" s="4"/>
      <c r="CT584" s="8"/>
      <c r="CU584" s="4"/>
      <c r="CV584" s="4"/>
      <c r="CW584" s="4"/>
      <c r="CX584" s="4"/>
      <c r="CY584" s="7"/>
      <c r="CZ584" s="7"/>
      <c r="DA584" s="7"/>
      <c r="DB584" s="4"/>
      <c r="DC584" s="4"/>
      <c r="DD584" s="4"/>
      <c r="DE584" s="4"/>
      <c r="DF584" s="4"/>
      <c r="DG584" s="4"/>
      <c r="DI584" s="4"/>
      <c r="DJ584" s="6"/>
    </row>
    <row r="585" spans="1:114" ht="28" customHeight="1">
      <c r="A585" s="1"/>
      <c r="B585" s="2"/>
      <c r="C585" s="2"/>
      <c r="D585" s="17"/>
      <c r="E585" s="10"/>
      <c r="F585" s="10"/>
      <c r="G585" s="10"/>
      <c r="I585" s="2"/>
      <c r="J585" s="4"/>
      <c r="K585" s="4"/>
      <c r="L585" s="4"/>
      <c r="M585" s="4"/>
      <c r="N585" s="4"/>
      <c r="O585" s="4"/>
      <c r="P585" s="4"/>
      <c r="Q585" s="4"/>
      <c r="R585" s="6"/>
      <c r="S585" s="22"/>
      <c r="T585" s="23"/>
      <c r="U585" s="22"/>
      <c r="BA585" s="4"/>
      <c r="BB585" s="4"/>
      <c r="BC585" s="7"/>
      <c r="BD585" s="4"/>
      <c r="BE585" s="4"/>
      <c r="BF585" s="7"/>
      <c r="BG585" s="11"/>
      <c r="BH585" s="11"/>
      <c r="BI585" s="11"/>
      <c r="BJ585" s="11"/>
      <c r="BK585" s="4"/>
      <c r="BL585" s="4"/>
      <c r="BM585" s="9"/>
      <c r="BN585" s="9"/>
      <c r="BO585" s="9"/>
      <c r="BP585" s="9"/>
      <c r="BQ585" s="4"/>
      <c r="BR585" s="4"/>
      <c r="BS585" s="7"/>
      <c r="BW585" s="4"/>
      <c r="BX585" s="4"/>
      <c r="BY585" s="7"/>
      <c r="BZ585" s="4"/>
      <c r="CA585" s="4"/>
      <c r="CB585" s="7"/>
      <c r="CF585" s="4"/>
      <c r="CG585" s="4"/>
      <c r="CH585" s="4"/>
      <c r="CI585" s="4"/>
      <c r="CJ585" s="4"/>
      <c r="CK585" s="4"/>
      <c r="CL585" s="4"/>
      <c r="CM585" s="4"/>
      <c r="CN585" s="7"/>
      <c r="CO585" s="7"/>
      <c r="CP585" s="4"/>
      <c r="CQ585" s="4"/>
      <c r="CR585" s="4"/>
      <c r="CS585" s="4"/>
      <c r="CT585" s="8"/>
      <c r="CU585" s="4"/>
      <c r="CV585" s="4"/>
      <c r="CW585" s="4"/>
      <c r="CX585" s="4"/>
      <c r="CY585" s="7"/>
      <c r="CZ585" s="7"/>
      <c r="DA585" s="7"/>
      <c r="DB585" s="4"/>
      <c r="DC585" s="4"/>
      <c r="DD585" s="4"/>
      <c r="DE585" s="4"/>
      <c r="DF585" s="4"/>
      <c r="DG585" s="4"/>
      <c r="DI585" s="4"/>
      <c r="DJ585" s="6"/>
    </row>
    <row r="586" spans="1:114" ht="28" customHeight="1">
      <c r="A586" s="1"/>
      <c r="B586" s="2"/>
      <c r="C586" s="2"/>
      <c r="D586" s="17"/>
      <c r="E586" s="10"/>
      <c r="F586" s="10"/>
      <c r="G586" s="10"/>
      <c r="I586" s="2"/>
      <c r="J586" s="4"/>
      <c r="K586" s="4"/>
      <c r="L586" s="4"/>
      <c r="M586" s="4"/>
      <c r="N586" s="4"/>
      <c r="O586" s="4"/>
      <c r="P586" s="4"/>
      <c r="Q586" s="4"/>
      <c r="R586" s="6"/>
      <c r="S586" s="22"/>
      <c r="T586" s="23"/>
      <c r="U586" s="22"/>
      <c r="BA586" s="4"/>
      <c r="BB586" s="4"/>
      <c r="BC586" s="7"/>
      <c r="BD586" s="4"/>
      <c r="BE586" s="4"/>
      <c r="BF586" s="7"/>
      <c r="BG586" s="11"/>
      <c r="BH586" s="11"/>
      <c r="BI586" s="11"/>
      <c r="BJ586" s="11"/>
      <c r="BK586" s="4"/>
      <c r="BL586" s="4"/>
      <c r="BM586" s="9"/>
      <c r="BN586" s="9"/>
      <c r="BO586" s="9"/>
      <c r="BP586" s="9"/>
      <c r="BQ586" s="4"/>
      <c r="BR586" s="4"/>
      <c r="BS586" s="7"/>
      <c r="BW586" s="4"/>
      <c r="BX586" s="4"/>
      <c r="BY586" s="7"/>
      <c r="BZ586" s="4"/>
      <c r="CA586" s="4"/>
      <c r="CB586" s="7"/>
      <c r="CF586" s="4"/>
      <c r="CG586" s="4"/>
      <c r="CH586" s="4"/>
      <c r="CI586" s="4"/>
      <c r="CJ586" s="4"/>
      <c r="CK586" s="4"/>
      <c r="CL586" s="4"/>
      <c r="CM586" s="4"/>
      <c r="CN586" s="7"/>
      <c r="CO586" s="7"/>
      <c r="CP586" s="4"/>
      <c r="CQ586" s="4"/>
      <c r="CR586" s="4"/>
      <c r="CS586" s="4"/>
      <c r="CT586" s="8"/>
      <c r="CU586" s="4"/>
      <c r="CV586" s="4"/>
      <c r="CW586" s="4"/>
      <c r="CX586" s="4"/>
      <c r="CY586" s="7"/>
      <c r="CZ586" s="7"/>
      <c r="DA586" s="7"/>
      <c r="DB586" s="4"/>
      <c r="DC586" s="4"/>
      <c r="DD586" s="4"/>
      <c r="DE586" s="4"/>
      <c r="DF586" s="4"/>
      <c r="DG586" s="4"/>
      <c r="DI586" s="4"/>
      <c r="DJ586" s="6"/>
    </row>
    <row r="587" spans="1:114" ht="28" customHeight="1">
      <c r="A587" s="1"/>
      <c r="B587" s="2"/>
      <c r="C587" s="2"/>
      <c r="D587" s="17"/>
      <c r="E587" s="10"/>
      <c r="F587" s="10"/>
      <c r="G587" s="10"/>
      <c r="I587" s="2"/>
      <c r="J587" s="4"/>
      <c r="K587" s="4"/>
      <c r="L587" s="4"/>
      <c r="M587" s="4"/>
      <c r="N587" s="4"/>
      <c r="O587" s="4"/>
      <c r="P587" s="4"/>
      <c r="Q587" s="4"/>
      <c r="R587" s="6"/>
      <c r="S587" s="22"/>
      <c r="T587" s="23"/>
      <c r="U587" s="22"/>
      <c r="BA587" s="4"/>
      <c r="BB587" s="4"/>
      <c r="BC587" s="7"/>
      <c r="BD587" s="4"/>
      <c r="BE587" s="4"/>
      <c r="BF587" s="7"/>
      <c r="BG587" s="11"/>
      <c r="BH587" s="11"/>
      <c r="BI587" s="11"/>
      <c r="BJ587" s="11"/>
      <c r="BK587" s="4"/>
      <c r="BL587" s="4"/>
      <c r="BM587" s="9"/>
      <c r="BN587" s="9"/>
      <c r="BO587" s="9"/>
      <c r="BP587" s="9"/>
      <c r="BQ587" s="4"/>
      <c r="BR587" s="4"/>
      <c r="BS587" s="7"/>
      <c r="BW587" s="4"/>
      <c r="BX587" s="4"/>
      <c r="BY587" s="7"/>
      <c r="BZ587" s="4"/>
      <c r="CA587" s="4"/>
      <c r="CB587" s="7"/>
      <c r="CF587" s="4"/>
      <c r="CG587" s="4"/>
      <c r="CH587" s="4"/>
      <c r="CI587" s="4"/>
      <c r="CJ587" s="4"/>
      <c r="CK587" s="4"/>
      <c r="CL587" s="4"/>
      <c r="CM587" s="4"/>
      <c r="CN587" s="7"/>
      <c r="CO587" s="7"/>
      <c r="CP587" s="4"/>
      <c r="CQ587" s="4"/>
      <c r="CR587" s="4"/>
      <c r="CS587" s="4"/>
      <c r="CT587" s="8"/>
      <c r="CU587" s="4"/>
      <c r="CV587" s="4"/>
      <c r="CW587" s="4"/>
      <c r="CX587" s="4"/>
      <c r="CY587" s="7"/>
      <c r="CZ587" s="7"/>
      <c r="DA587" s="7"/>
      <c r="DB587" s="4"/>
      <c r="DC587" s="4"/>
      <c r="DD587" s="4"/>
      <c r="DE587" s="4"/>
      <c r="DF587" s="4"/>
      <c r="DG587" s="4"/>
      <c r="DI587" s="4"/>
      <c r="DJ587" s="6"/>
    </row>
    <row r="588" spans="1:114" ht="28" customHeight="1">
      <c r="A588" s="1"/>
      <c r="B588" s="2"/>
      <c r="C588" s="2"/>
      <c r="D588" s="17"/>
      <c r="E588" s="10"/>
      <c r="F588" s="10"/>
      <c r="G588" s="10"/>
      <c r="I588" s="2"/>
      <c r="J588" s="4"/>
      <c r="K588" s="4"/>
      <c r="L588" s="4"/>
      <c r="M588" s="4"/>
      <c r="N588" s="4"/>
      <c r="O588" s="4"/>
      <c r="P588" s="4"/>
      <c r="Q588" s="4"/>
      <c r="R588" s="6"/>
      <c r="S588" s="22"/>
      <c r="T588" s="23"/>
      <c r="U588" s="22"/>
      <c r="BA588" s="4"/>
      <c r="BB588" s="4"/>
      <c r="BC588" s="7"/>
      <c r="BD588" s="4"/>
      <c r="BE588" s="4"/>
      <c r="BF588" s="7"/>
      <c r="BG588" s="11"/>
      <c r="BH588" s="11"/>
      <c r="BI588" s="11"/>
      <c r="BJ588" s="11"/>
      <c r="BK588" s="4"/>
      <c r="BL588" s="4"/>
      <c r="BM588" s="9"/>
      <c r="BN588" s="9"/>
      <c r="BO588" s="9"/>
      <c r="BP588" s="9"/>
      <c r="BQ588" s="4"/>
      <c r="BR588" s="4"/>
      <c r="BS588" s="7"/>
      <c r="BW588" s="4"/>
      <c r="BX588" s="4"/>
      <c r="BY588" s="7"/>
      <c r="BZ588" s="4"/>
      <c r="CA588" s="4"/>
      <c r="CB588" s="7"/>
      <c r="CF588" s="4"/>
      <c r="CG588" s="4"/>
      <c r="CH588" s="4"/>
      <c r="CI588" s="4"/>
      <c r="CJ588" s="4"/>
      <c r="CK588" s="4"/>
      <c r="CL588" s="4"/>
      <c r="CM588" s="4"/>
      <c r="CN588" s="7"/>
      <c r="CO588" s="7"/>
      <c r="CP588" s="4"/>
      <c r="CQ588" s="4"/>
      <c r="CR588" s="4"/>
      <c r="CS588" s="4"/>
      <c r="CT588" s="8"/>
      <c r="CU588" s="4"/>
      <c r="CV588" s="4"/>
      <c r="CW588" s="4"/>
      <c r="CX588" s="4"/>
      <c r="CY588" s="7"/>
      <c r="CZ588" s="7"/>
      <c r="DA588" s="7"/>
      <c r="DB588" s="4"/>
      <c r="DC588" s="4"/>
      <c r="DD588" s="4"/>
      <c r="DE588" s="4"/>
      <c r="DF588" s="4"/>
      <c r="DG588" s="4"/>
      <c r="DI588" s="4"/>
      <c r="DJ588" s="6"/>
    </row>
    <row r="589" spans="1:114" ht="28" customHeight="1">
      <c r="A589" s="1"/>
      <c r="B589" s="2"/>
      <c r="C589" s="2"/>
      <c r="D589" s="17"/>
      <c r="E589" s="10"/>
      <c r="F589" s="10"/>
      <c r="G589" s="10"/>
      <c r="I589" s="2"/>
      <c r="J589" s="4"/>
      <c r="K589" s="4"/>
      <c r="L589" s="4"/>
      <c r="M589" s="4"/>
      <c r="N589" s="4"/>
      <c r="O589" s="4"/>
      <c r="P589" s="4"/>
      <c r="Q589" s="4"/>
      <c r="R589" s="6"/>
      <c r="S589" s="22"/>
      <c r="T589" s="23"/>
      <c r="U589" s="22"/>
      <c r="BA589" s="4"/>
      <c r="BB589" s="4"/>
      <c r="BC589" s="7"/>
      <c r="BD589" s="4"/>
      <c r="BE589" s="4"/>
      <c r="BF589" s="7"/>
      <c r="BG589" s="11"/>
      <c r="BH589" s="11"/>
      <c r="BI589" s="11"/>
      <c r="BJ589" s="11"/>
      <c r="BK589" s="4"/>
      <c r="BL589" s="4"/>
      <c r="BM589" s="9"/>
      <c r="BN589" s="9"/>
      <c r="BO589" s="9"/>
      <c r="BP589" s="9"/>
      <c r="BQ589" s="4"/>
      <c r="BR589" s="4"/>
      <c r="BS589" s="7"/>
      <c r="BW589" s="4"/>
      <c r="BX589" s="4"/>
      <c r="BY589" s="7"/>
      <c r="BZ589" s="4"/>
      <c r="CA589" s="4"/>
      <c r="CB589" s="7"/>
      <c r="CF589" s="4"/>
      <c r="CG589" s="4"/>
      <c r="CH589" s="4"/>
      <c r="CI589" s="4"/>
      <c r="CJ589" s="4"/>
      <c r="CK589" s="4"/>
      <c r="CL589" s="4"/>
      <c r="CM589" s="4"/>
      <c r="CN589" s="7"/>
      <c r="CO589" s="7"/>
      <c r="CP589" s="4"/>
      <c r="CQ589" s="4"/>
      <c r="CR589" s="4"/>
      <c r="CS589" s="4"/>
      <c r="CT589" s="8"/>
      <c r="CU589" s="4"/>
      <c r="CV589" s="4"/>
      <c r="CW589" s="4"/>
      <c r="CX589" s="4"/>
      <c r="CY589" s="7"/>
      <c r="CZ589" s="7"/>
      <c r="DA589" s="7"/>
      <c r="DB589" s="4"/>
      <c r="DC589" s="4"/>
      <c r="DD589" s="4"/>
      <c r="DE589" s="4"/>
      <c r="DF589" s="4"/>
      <c r="DG589" s="4"/>
      <c r="DI589" s="4"/>
      <c r="DJ589" s="6"/>
    </row>
    <row r="590" spans="1:114" ht="28" customHeight="1">
      <c r="A590" s="1"/>
      <c r="B590" s="2"/>
      <c r="C590" s="2"/>
      <c r="D590" s="17"/>
      <c r="E590" s="10"/>
      <c r="F590" s="10"/>
      <c r="G590" s="10"/>
      <c r="I590" s="2"/>
      <c r="J590" s="4"/>
      <c r="K590" s="4"/>
      <c r="L590" s="4"/>
      <c r="M590" s="4"/>
      <c r="N590" s="4"/>
      <c r="O590" s="4"/>
      <c r="P590" s="4"/>
      <c r="Q590" s="4"/>
      <c r="R590" s="6"/>
      <c r="S590" s="22"/>
      <c r="T590" s="23"/>
      <c r="U590" s="22"/>
      <c r="BA590" s="4"/>
      <c r="BB590" s="4"/>
      <c r="BC590" s="7"/>
      <c r="BD590" s="4"/>
      <c r="BE590" s="4"/>
      <c r="BF590" s="7"/>
      <c r="BG590" s="11"/>
      <c r="BH590" s="11"/>
      <c r="BI590" s="11"/>
      <c r="BJ590" s="11"/>
      <c r="BK590" s="4"/>
      <c r="BL590" s="4"/>
      <c r="BM590" s="9"/>
      <c r="BN590" s="9"/>
      <c r="BO590" s="9"/>
      <c r="BP590" s="9"/>
      <c r="BQ590" s="4"/>
      <c r="BR590" s="4"/>
      <c r="BS590" s="7"/>
      <c r="BW590" s="4"/>
      <c r="BX590" s="4"/>
      <c r="BY590" s="7"/>
      <c r="BZ590" s="4"/>
      <c r="CA590" s="4"/>
      <c r="CB590" s="7"/>
      <c r="CF590" s="4"/>
      <c r="CG590" s="4"/>
      <c r="CH590" s="4"/>
      <c r="CI590" s="4"/>
      <c r="CJ590" s="4"/>
      <c r="CK590" s="4"/>
      <c r="CL590" s="4"/>
      <c r="CM590" s="4"/>
      <c r="CN590" s="7"/>
      <c r="CO590" s="7"/>
      <c r="CP590" s="4"/>
      <c r="CQ590" s="4"/>
      <c r="CR590" s="4"/>
      <c r="CS590" s="4"/>
      <c r="CT590" s="8"/>
      <c r="CU590" s="4"/>
      <c r="CV590" s="4"/>
      <c r="CW590" s="4"/>
      <c r="CX590" s="4"/>
      <c r="CY590" s="7"/>
      <c r="CZ590" s="7"/>
      <c r="DA590" s="7"/>
      <c r="DB590" s="4"/>
      <c r="DC590" s="4"/>
      <c r="DD590" s="4"/>
      <c r="DE590" s="4"/>
      <c r="DF590" s="4"/>
      <c r="DG590" s="4"/>
      <c r="DI590" s="4"/>
      <c r="DJ590" s="6"/>
    </row>
    <row r="591" spans="1:114" ht="28" customHeight="1">
      <c r="A591" s="1"/>
      <c r="B591" s="2"/>
      <c r="C591" s="2"/>
      <c r="D591" s="17"/>
      <c r="E591" s="10"/>
      <c r="F591" s="10"/>
      <c r="G591" s="10"/>
      <c r="I591" s="2"/>
      <c r="J591" s="4"/>
      <c r="K591" s="4"/>
      <c r="L591" s="4"/>
      <c r="M591" s="4"/>
      <c r="N591" s="4"/>
      <c r="O591" s="4"/>
      <c r="P591" s="4"/>
      <c r="Q591" s="4"/>
      <c r="R591" s="6"/>
      <c r="S591" s="22"/>
      <c r="T591" s="23"/>
      <c r="U591" s="22"/>
      <c r="BA591" s="4"/>
      <c r="BB591" s="4"/>
      <c r="BC591" s="7"/>
      <c r="BD591" s="4"/>
      <c r="BE591" s="4"/>
      <c r="BF591" s="7"/>
      <c r="BG591" s="11"/>
      <c r="BH591" s="11"/>
      <c r="BI591" s="11"/>
      <c r="BJ591" s="11"/>
      <c r="BK591" s="4"/>
      <c r="BL591" s="4"/>
      <c r="BM591" s="9"/>
      <c r="BN591" s="9"/>
      <c r="BO591" s="9"/>
      <c r="BP591" s="9"/>
      <c r="BQ591" s="4"/>
      <c r="BR591" s="4"/>
      <c r="BS591" s="7"/>
      <c r="BW591" s="4"/>
      <c r="BX591" s="4"/>
      <c r="BY591" s="7"/>
      <c r="BZ591" s="4"/>
      <c r="CA591" s="4"/>
      <c r="CB591" s="7"/>
      <c r="CF591" s="4"/>
      <c r="CG591" s="4"/>
      <c r="CH591" s="4"/>
      <c r="CI591" s="4"/>
      <c r="CJ591" s="4"/>
      <c r="CK591" s="4"/>
      <c r="CL591" s="4"/>
      <c r="CM591" s="4"/>
      <c r="CN591" s="7"/>
      <c r="CO591" s="7"/>
      <c r="CP591" s="4"/>
      <c r="CQ591" s="4"/>
      <c r="CR591" s="4"/>
      <c r="CS591" s="4"/>
      <c r="CT591" s="8"/>
      <c r="CU591" s="4"/>
      <c r="CV591" s="4"/>
      <c r="CW591" s="4"/>
      <c r="CX591" s="4"/>
      <c r="CY591" s="7"/>
      <c r="CZ591" s="7"/>
      <c r="DA591" s="7"/>
      <c r="DB591" s="4"/>
      <c r="DC591" s="4"/>
      <c r="DD591" s="4"/>
      <c r="DE591" s="4"/>
      <c r="DF591" s="4"/>
      <c r="DG591" s="4"/>
      <c r="DI591" s="4"/>
      <c r="DJ591" s="6"/>
    </row>
    <row r="592" spans="1:114" ht="28" customHeight="1">
      <c r="A592" s="1"/>
      <c r="B592" s="2"/>
      <c r="C592" s="2"/>
      <c r="D592" s="17"/>
      <c r="E592" s="10"/>
      <c r="F592" s="10"/>
      <c r="G592" s="10"/>
      <c r="I592" s="2"/>
      <c r="J592" s="4"/>
      <c r="K592" s="4"/>
      <c r="L592" s="4"/>
      <c r="M592" s="4"/>
      <c r="N592" s="4"/>
      <c r="O592" s="4"/>
      <c r="P592" s="4"/>
      <c r="Q592" s="4"/>
      <c r="R592" s="6"/>
      <c r="S592" s="22"/>
      <c r="T592" s="23"/>
      <c r="U592" s="22"/>
      <c r="BA592" s="4"/>
      <c r="BB592" s="4"/>
      <c r="BC592" s="7"/>
      <c r="BD592" s="4"/>
      <c r="BE592" s="4"/>
      <c r="BF592" s="7"/>
      <c r="BG592" s="11"/>
      <c r="BH592" s="11"/>
      <c r="BI592" s="11"/>
      <c r="BJ592" s="11"/>
      <c r="BK592" s="4"/>
      <c r="BL592" s="4"/>
      <c r="BM592" s="9"/>
      <c r="BN592" s="9"/>
      <c r="BO592" s="9"/>
      <c r="BP592" s="9"/>
      <c r="BQ592" s="4"/>
      <c r="BR592" s="4"/>
      <c r="BS592" s="7"/>
      <c r="BW592" s="4"/>
      <c r="BX592" s="4"/>
      <c r="BY592" s="7"/>
      <c r="BZ592" s="4"/>
      <c r="CA592" s="4"/>
      <c r="CB592" s="7"/>
      <c r="CF592" s="4"/>
      <c r="CG592" s="4"/>
      <c r="CH592" s="4"/>
      <c r="CI592" s="4"/>
      <c r="CJ592" s="4"/>
      <c r="CK592" s="4"/>
      <c r="CL592" s="4"/>
      <c r="CM592" s="4"/>
      <c r="CN592" s="7"/>
      <c r="CO592" s="7"/>
      <c r="CP592" s="4"/>
      <c r="CQ592" s="4"/>
      <c r="CR592" s="4"/>
      <c r="CS592" s="4"/>
      <c r="CT592" s="8"/>
      <c r="CU592" s="4"/>
      <c r="CV592" s="4"/>
      <c r="CW592" s="4"/>
      <c r="CX592" s="4"/>
      <c r="CY592" s="7"/>
      <c r="CZ592" s="7"/>
      <c r="DA592" s="7"/>
      <c r="DB592" s="4"/>
      <c r="DC592" s="4"/>
      <c r="DD592" s="4"/>
      <c r="DE592" s="4"/>
      <c r="DF592" s="4"/>
      <c r="DG592" s="4"/>
      <c r="DI592" s="4"/>
      <c r="DJ592" s="6"/>
    </row>
    <row r="593" spans="1:114" ht="28" customHeight="1">
      <c r="A593" s="1"/>
      <c r="B593" s="2"/>
      <c r="C593" s="2"/>
      <c r="D593" s="17"/>
      <c r="E593" s="10"/>
      <c r="F593" s="10"/>
      <c r="G593" s="10"/>
      <c r="I593" s="2"/>
      <c r="J593" s="4"/>
      <c r="K593" s="4"/>
      <c r="L593" s="4"/>
      <c r="M593" s="4"/>
      <c r="N593" s="4"/>
      <c r="O593" s="4"/>
      <c r="P593" s="4"/>
      <c r="Q593" s="4"/>
      <c r="R593" s="6"/>
      <c r="S593" s="22"/>
      <c r="T593" s="23"/>
      <c r="U593" s="22"/>
      <c r="BA593" s="4"/>
      <c r="BB593" s="4"/>
      <c r="BC593" s="7"/>
      <c r="BD593" s="4"/>
      <c r="BE593" s="4"/>
      <c r="BF593" s="7"/>
      <c r="BG593" s="11"/>
      <c r="BH593" s="11"/>
      <c r="BI593" s="11"/>
      <c r="BJ593" s="11"/>
      <c r="BK593" s="4"/>
      <c r="BL593" s="4"/>
      <c r="BM593" s="9"/>
      <c r="BN593" s="9"/>
      <c r="BO593" s="9"/>
      <c r="BP593" s="9"/>
      <c r="BQ593" s="4"/>
      <c r="BR593" s="4"/>
      <c r="BS593" s="7"/>
      <c r="BW593" s="4"/>
      <c r="BX593" s="4"/>
      <c r="BY593" s="7"/>
      <c r="BZ593" s="4"/>
      <c r="CA593" s="4"/>
      <c r="CB593" s="7"/>
      <c r="CF593" s="4"/>
      <c r="CG593" s="4"/>
      <c r="CH593" s="4"/>
      <c r="CI593" s="4"/>
      <c r="CJ593" s="4"/>
      <c r="CK593" s="4"/>
      <c r="CL593" s="4"/>
      <c r="CM593" s="4"/>
      <c r="CN593" s="7"/>
      <c r="CO593" s="7"/>
      <c r="CP593" s="4"/>
      <c r="CQ593" s="4"/>
      <c r="CR593" s="4"/>
      <c r="CS593" s="4"/>
      <c r="CT593" s="8"/>
      <c r="CU593" s="4"/>
      <c r="CV593" s="4"/>
      <c r="CW593" s="4"/>
      <c r="CX593" s="4"/>
      <c r="CY593" s="7"/>
      <c r="CZ593" s="7"/>
      <c r="DA593" s="7"/>
      <c r="DB593" s="4"/>
      <c r="DC593" s="4"/>
      <c r="DD593" s="4"/>
      <c r="DE593" s="4"/>
      <c r="DF593" s="4"/>
      <c r="DG593" s="4"/>
      <c r="DI593" s="4"/>
      <c r="DJ593" s="6"/>
    </row>
    <row r="594" spans="1:114" ht="28" customHeight="1">
      <c r="A594" s="1"/>
      <c r="B594" s="2"/>
      <c r="C594" s="2"/>
      <c r="D594" s="17"/>
      <c r="E594" s="10"/>
      <c r="F594" s="10"/>
      <c r="G594" s="10"/>
      <c r="I594" s="2"/>
      <c r="J594" s="4"/>
      <c r="K594" s="4"/>
      <c r="L594" s="4"/>
      <c r="M594" s="4"/>
      <c r="N594" s="4"/>
      <c r="O594" s="4"/>
      <c r="P594" s="4"/>
      <c r="Q594" s="4"/>
      <c r="R594" s="6"/>
      <c r="S594" s="22"/>
      <c r="T594" s="23"/>
      <c r="U594" s="22"/>
      <c r="BA594" s="4"/>
      <c r="BB594" s="4"/>
      <c r="BC594" s="7"/>
      <c r="BD594" s="4"/>
      <c r="BE594" s="4"/>
      <c r="BF594" s="7"/>
      <c r="BG594" s="11"/>
      <c r="BH594" s="11"/>
      <c r="BI594" s="11"/>
      <c r="BJ594" s="11"/>
      <c r="BK594" s="4"/>
      <c r="BL594" s="4"/>
      <c r="BM594" s="9"/>
      <c r="BN594" s="9"/>
      <c r="BO594" s="9"/>
      <c r="BP594" s="9"/>
      <c r="BQ594" s="4"/>
      <c r="BR594" s="4"/>
      <c r="BS594" s="7"/>
      <c r="BW594" s="4"/>
      <c r="BX594" s="4"/>
      <c r="BY594" s="7"/>
      <c r="BZ594" s="4"/>
      <c r="CA594" s="4"/>
      <c r="CB594" s="7"/>
      <c r="CF594" s="4"/>
      <c r="CG594" s="4"/>
      <c r="CH594" s="4"/>
      <c r="CI594" s="4"/>
      <c r="CJ594" s="4"/>
      <c r="CK594" s="4"/>
      <c r="CL594" s="4"/>
      <c r="CM594" s="4"/>
      <c r="CN594" s="7"/>
      <c r="CO594" s="7"/>
      <c r="CP594" s="4"/>
      <c r="CQ594" s="4"/>
      <c r="CR594" s="4"/>
      <c r="CS594" s="4"/>
      <c r="CT594" s="8"/>
      <c r="CU594" s="4"/>
      <c r="CV594" s="4"/>
      <c r="CW594" s="4"/>
      <c r="CX594" s="4"/>
      <c r="CY594" s="7"/>
      <c r="CZ594" s="7"/>
      <c r="DA594" s="7"/>
      <c r="DB594" s="4"/>
      <c r="DC594" s="4"/>
      <c r="DD594" s="4"/>
      <c r="DE594" s="4"/>
      <c r="DF594" s="4"/>
      <c r="DG594" s="4"/>
      <c r="DI594" s="4"/>
      <c r="DJ594" s="6"/>
    </row>
    <row r="595" spans="1:114" ht="28" customHeight="1">
      <c r="A595" s="1"/>
      <c r="B595" s="2"/>
      <c r="C595" s="2"/>
      <c r="D595" s="17"/>
      <c r="E595" s="10"/>
      <c r="F595" s="10"/>
      <c r="G595" s="10"/>
      <c r="I595" s="2"/>
      <c r="J595" s="4"/>
      <c r="K595" s="4"/>
      <c r="L595" s="4"/>
      <c r="M595" s="4"/>
      <c r="N595" s="4"/>
      <c r="O595" s="4"/>
      <c r="P595" s="4"/>
      <c r="Q595" s="4"/>
      <c r="R595" s="6"/>
      <c r="S595" s="22"/>
      <c r="T595" s="23"/>
      <c r="U595" s="22"/>
      <c r="BA595" s="4"/>
      <c r="BB595" s="4"/>
      <c r="BC595" s="7"/>
      <c r="BD595" s="4"/>
      <c r="BE595" s="4"/>
      <c r="BF595" s="7"/>
      <c r="BG595" s="11"/>
      <c r="BH595" s="11"/>
      <c r="BI595" s="11"/>
      <c r="BJ595" s="11"/>
      <c r="BK595" s="4"/>
      <c r="BL595" s="4"/>
      <c r="BM595" s="9"/>
      <c r="BN595" s="9"/>
      <c r="BO595" s="9"/>
      <c r="BP595" s="9"/>
      <c r="BQ595" s="4"/>
      <c r="BR595" s="4"/>
      <c r="BS595" s="7"/>
      <c r="BW595" s="4"/>
      <c r="BX595" s="4"/>
      <c r="BY595" s="7"/>
      <c r="BZ595" s="4"/>
      <c r="CA595" s="4"/>
      <c r="CB595" s="7"/>
      <c r="CF595" s="4"/>
      <c r="CG595" s="4"/>
      <c r="CH595" s="4"/>
      <c r="CI595" s="4"/>
      <c r="CJ595" s="4"/>
      <c r="CK595" s="4"/>
      <c r="CL595" s="4"/>
      <c r="CM595" s="4"/>
      <c r="CN595" s="7"/>
      <c r="CO595" s="7"/>
      <c r="CP595" s="4"/>
      <c r="CQ595" s="4"/>
      <c r="CR595" s="4"/>
      <c r="CS595" s="4"/>
      <c r="CT595" s="8"/>
      <c r="CU595" s="4"/>
      <c r="CV595" s="4"/>
      <c r="CW595" s="4"/>
      <c r="CX595" s="4"/>
      <c r="CY595" s="7"/>
      <c r="CZ595" s="7"/>
      <c r="DA595" s="7"/>
      <c r="DB595" s="4"/>
      <c r="DC595" s="4"/>
      <c r="DD595" s="4"/>
      <c r="DE595" s="4"/>
      <c r="DF595" s="4"/>
      <c r="DG595" s="4"/>
      <c r="DI595" s="4"/>
      <c r="DJ595" s="6"/>
    </row>
    <row r="596" spans="1:114" ht="28" customHeight="1">
      <c r="A596" s="1"/>
      <c r="B596" s="2"/>
      <c r="C596" s="2"/>
      <c r="D596" s="17"/>
      <c r="E596" s="10"/>
      <c r="F596" s="10"/>
      <c r="G596" s="10"/>
      <c r="I596" s="2"/>
      <c r="J596" s="4"/>
      <c r="K596" s="4"/>
      <c r="L596" s="4"/>
      <c r="M596" s="4"/>
      <c r="N596" s="4"/>
      <c r="O596" s="4"/>
      <c r="P596" s="4"/>
      <c r="Q596" s="4"/>
      <c r="R596" s="6"/>
      <c r="S596" s="22"/>
      <c r="T596" s="23"/>
      <c r="U596" s="22"/>
      <c r="BA596" s="4"/>
      <c r="BB596" s="4"/>
      <c r="BC596" s="7"/>
      <c r="BD596" s="4"/>
      <c r="BE596" s="4"/>
      <c r="BF596" s="7"/>
      <c r="BG596" s="11"/>
      <c r="BH596" s="11"/>
      <c r="BI596" s="11"/>
      <c r="BJ596" s="11"/>
      <c r="BK596" s="4"/>
      <c r="BL596" s="4"/>
      <c r="BM596" s="9"/>
      <c r="BN596" s="9"/>
      <c r="BO596" s="9"/>
      <c r="BP596" s="9"/>
      <c r="BQ596" s="4"/>
      <c r="BR596" s="4"/>
      <c r="BS596" s="7"/>
      <c r="BW596" s="4"/>
      <c r="BX596" s="4"/>
      <c r="BY596" s="7"/>
      <c r="BZ596" s="4"/>
      <c r="CA596" s="4"/>
      <c r="CB596" s="7"/>
      <c r="CF596" s="4"/>
      <c r="CG596" s="4"/>
      <c r="CH596" s="4"/>
      <c r="CI596" s="4"/>
      <c r="CJ596" s="4"/>
      <c r="CK596" s="4"/>
      <c r="CL596" s="4"/>
      <c r="CM596" s="4"/>
      <c r="CN596" s="7"/>
      <c r="CO596" s="7"/>
      <c r="CP596" s="4"/>
      <c r="CQ596" s="4"/>
      <c r="CR596" s="4"/>
      <c r="CS596" s="4"/>
      <c r="CT596" s="8"/>
      <c r="CU596" s="4"/>
      <c r="CV596" s="4"/>
      <c r="CW596" s="4"/>
      <c r="CX596" s="4"/>
      <c r="CY596" s="7"/>
      <c r="CZ596" s="7"/>
      <c r="DA596" s="7"/>
      <c r="DB596" s="4"/>
      <c r="DC596" s="4"/>
      <c r="DD596" s="4"/>
      <c r="DE596" s="4"/>
      <c r="DF596" s="4"/>
      <c r="DG596" s="4"/>
      <c r="DI596" s="4"/>
      <c r="DJ596" s="6"/>
    </row>
    <row r="597" spans="1:114" ht="28" customHeight="1">
      <c r="A597" s="1"/>
      <c r="B597" s="2"/>
      <c r="C597" s="2"/>
      <c r="D597" s="17"/>
      <c r="E597" s="10"/>
      <c r="F597" s="10"/>
      <c r="G597" s="10"/>
      <c r="I597" s="2"/>
      <c r="J597" s="4"/>
      <c r="K597" s="4"/>
      <c r="L597" s="4"/>
      <c r="M597" s="4"/>
      <c r="N597" s="4"/>
      <c r="O597" s="4"/>
      <c r="P597" s="4"/>
      <c r="Q597" s="4"/>
      <c r="R597" s="6"/>
      <c r="S597" s="22"/>
      <c r="T597" s="23"/>
      <c r="U597" s="22"/>
      <c r="BA597" s="4"/>
      <c r="BB597" s="4"/>
      <c r="BC597" s="7"/>
      <c r="BD597" s="4"/>
      <c r="BE597" s="4"/>
      <c r="BF597" s="7"/>
      <c r="BG597" s="11"/>
      <c r="BH597" s="11"/>
      <c r="BI597" s="11"/>
      <c r="BJ597" s="11"/>
      <c r="BK597" s="4"/>
      <c r="BL597" s="4"/>
      <c r="BM597" s="9"/>
      <c r="BN597" s="9"/>
      <c r="BO597" s="9"/>
      <c r="BP597" s="9"/>
      <c r="BQ597" s="4"/>
      <c r="BR597" s="4"/>
      <c r="BS597" s="7"/>
      <c r="BW597" s="4"/>
      <c r="BX597" s="4"/>
      <c r="BY597" s="7"/>
      <c r="BZ597" s="4"/>
      <c r="CA597" s="4"/>
      <c r="CB597" s="7"/>
      <c r="CF597" s="4"/>
      <c r="CG597" s="4"/>
      <c r="CH597" s="4"/>
      <c r="CI597" s="4"/>
      <c r="CJ597" s="4"/>
      <c r="CK597" s="4"/>
      <c r="CL597" s="4"/>
      <c r="CM597" s="4"/>
      <c r="CN597" s="7"/>
      <c r="CO597" s="7"/>
      <c r="CP597" s="4"/>
      <c r="CQ597" s="4"/>
      <c r="CR597" s="4"/>
      <c r="CS597" s="4"/>
      <c r="CT597" s="8"/>
      <c r="CU597" s="4"/>
      <c r="CV597" s="4"/>
      <c r="CW597" s="4"/>
      <c r="CX597" s="4"/>
      <c r="CY597" s="7"/>
      <c r="CZ597" s="7"/>
      <c r="DA597" s="7"/>
      <c r="DB597" s="4"/>
      <c r="DC597" s="4"/>
      <c r="DD597" s="4"/>
      <c r="DE597" s="4"/>
      <c r="DF597" s="4"/>
      <c r="DG597" s="4"/>
      <c r="DI597" s="4"/>
      <c r="DJ597" s="6"/>
    </row>
    <row r="598" spans="1:114" ht="28" customHeight="1">
      <c r="A598" s="1"/>
      <c r="B598" s="2"/>
      <c r="C598" s="2"/>
      <c r="D598" s="17"/>
      <c r="E598" s="10"/>
      <c r="F598" s="10"/>
      <c r="G598" s="10"/>
      <c r="I598" s="2"/>
      <c r="J598" s="4"/>
      <c r="K598" s="4"/>
      <c r="L598" s="4"/>
      <c r="M598" s="4"/>
      <c r="N598" s="4"/>
      <c r="O598" s="4"/>
      <c r="P598" s="4"/>
      <c r="Q598" s="4"/>
      <c r="R598" s="6"/>
      <c r="S598" s="22"/>
      <c r="T598" s="23"/>
      <c r="U598" s="22"/>
      <c r="BA598" s="4"/>
      <c r="BB598" s="4"/>
      <c r="BC598" s="7"/>
      <c r="BD598" s="4"/>
      <c r="BE598" s="4"/>
      <c r="BF598" s="7"/>
      <c r="BG598" s="11"/>
      <c r="BH598" s="11"/>
      <c r="BI598" s="11"/>
      <c r="BJ598" s="11"/>
      <c r="BK598" s="4"/>
      <c r="BL598" s="4"/>
      <c r="BM598" s="9"/>
      <c r="BN598" s="9"/>
      <c r="BO598" s="9"/>
      <c r="BP598" s="9"/>
      <c r="BQ598" s="4"/>
      <c r="BR598" s="4"/>
      <c r="BS598" s="7"/>
      <c r="BW598" s="4"/>
      <c r="BX598" s="4"/>
      <c r="BY598" s="7"/>
      <c r="BZ598" s="4"/>
      <c r="CA598" s="4"/>
      <c r="CB598" s="7"/>
      <c r="CF598" s="4"/>
      <c r="CG598" s="4"/>
      <c r="CH598" s="4"/>
      <c r="CI598" s="4"/>
      <c r="CJ598" s="4"/>
      <c r="CK598" s="4"/>
      <c r="CL598" s="4"/>
      <c r="CM598" s="4"/>
      <c r="CN598" s="7"/>
      <c r="CO598" s="7"/>
      <c r="CP598" s="4"/>
      <c r="CQ598" s="4"/>
      <c r="CR598" s="4"/>
      <c r="CS598" s="4"/>
      <c r="CT598" s="8"/>
      <c r="CU598" s="4"/>
      <c r="CV598" s="4"/>
      <c r="CW598" s="4"/>
      <c r="CX598" s="4"/>
      <c r="CY598" s="7"/>
      <c r="CZ598" s="7"/>
      <c r="DA598" s="7"/>
      <c r="DB598" s="4"/>
      <c r="DC598" s="4"/>
      <c r="DD598" s="4"/>
      <c r="DE598" s="4"/>
      <c r="DF598" s="4"/>
      <c r="DG598" s="4"/>
      <c r="DI598" s="4"/>
      <c r="DJ598" s="6"/>
    </row>
    <row r="599" spans="1:114" ht="28" customHeight="1">
      <c r="A599" s="1"/>
      <c r="B599" s="2"/>
      <c r="C599" s="2"/>
      <c r="D599" s="17"/>
      <c r="E599" s="10"/>
      <c r="F599" s="10"/>
      <c r="G599" s="10"/>
      <c r="I599" s="2"/>
      <c r="J599" s="4"/>
      <c r="K599" s="4"/>
      <c r="L599" s="4"/>
      <c r="M599" s="4"/>
      <c r="N599" s="4"/>
      <c r="O599" s="4"/>
      <c r="P599" s="4"/>
      <c r="Q599" s="4"/>
      <c r="R599" s="6"/>
      <c r="S599" s="22"/>
      <c r="T599" s="23"/>
      <c r="U599" s="22"/>
      <c r="BA599" s="4"/>
      <c r="BB599" s="4"/>
      <c r="BC599" s="7"/>
      <c r="BD599" s="4"/>
      <c r="BE599" s="4"/>
      <c r="BF599" s="7"/>
      <c r="BG599" s="11"/>
      <c r="BH599" s="11"/>
      <c r="BI599" s="11"/>
      <c r="BJ599" s="11"/>
      <c r="BK599" s="4"/>
      <c r="BL599" s="4"/>
      <c r="BM599" s="9"/>
      <c r="BN599" s="9"/>
      <c r="BO599" s="9"/>
      <c r="BP599" s="9"/>
      <c r="BQ599" s="4"/>
      <c r="BR599" s="4"/>
      <c r="BS599" s="7"/>
      <c r="BW599" s="4"/>
      <c r="BX599" s="4"/>
      <c r="BY599" s="7"/>
      <c r="BZ599" s="4"/>
      <c r="CA599" s="4"/>
      <c r="CB599" s="7"/>
      <c r="CF599" s="4"/>
      <c r="CG599" s="4"/>
      <c r="CH599" s="4"/>
      <c r="CI599" s="4"/>
      <c r="CJ599" s="4"/>
      <c r="CK599" s="4"/>
      <c r="CL599" s="4"/>
      <c r="CM599" s="4"/>
      <c r="CN599" s="7"/>
      <c r="CO599" s="7"/>
      <c r="CP599" s="4"/>
      <c r="CQ599" s="4"/>
      <c r="CR599" s="4"/>
      <c r="CS599" s="4"/>
      <c r="CT599" s="8"/>
      <c r="CU599" s="4"/>
      <c r="CV599" s="4"/>
      <c r="CW599" s="4"/>
      <c r="CX599" s="4"/>
      <c r="CY599" s="7"/>
      <c r="CZ599" s="7"/>
      <c r="DA599" s="7"/>
      <c r="DB599" s="4"/>
      <c r="DC599" s="4"/>
      <c r="DD599" s="4"/>
      <c r="DE599" s="4"/>
      <c r="DF599" s="4"/>
      <c r="DG599" s="4"/>
      <c r="DI599" s="4"/>
      <c r="DJ599" s="6"/>
    </row>
    <row r="600" spans="1:114" ht="28" customHeight="1">
      <c r="A600" s="1"/>
      <c r="B600" s="2"/>
      <c r="C600" s="2"/>
      <c r="D600" s="17"/>
      <c r="E600" s="10"/>
      <c r="F600" s="10"/>
      <c r="G600" s="10"/>
      <c r="I600" s="2"/>
      <c r="J600" s="4"/>
      <c r="K600" s="4"/>
      <c r="L600" s="4"/>
      <c r="M600" s="4"/>
      <c r="N600" s="4"/>
      <c r="O600" s="4"/>
      <c r="P600" s="4"/>
      <c r="Q600" s="4"/>
      <c r="R600" s="6"/>
      <c r="S600" s="22"/>
      <c r="T600" s="23"/>
      <c r="U600" s="22"/>
      <c r="BA600" s="4"/>
      <c r="BB600" s="4"/>
      <c r="BC600" s="7"/>
      <c r="BD600" s="4"/>
      <c r="BE600" s="4"/>
      <c r="BF600" s="7"/>
      <c r="BG600" s="11"/>
      <c r="BH600" s="11"/>
      <c r="BI600" s="11"/>
      <c r="BJ600" s="11"/>
      <c r="BK600" s="4"/>
      <c r="BL600" s="4"/>
      <c r="BM600" s="9"/>
      <c r="BN600" s="9"/>
      <c r="BO600" s="9"/>
      <c r="BP600" s="9"/>
      <c r="BQ600" s="4"/>
      <c r="BR600" s="4"/>
      <c r="BS600" s="7"/>
      <c r="BW600" s="4"/>
      <c r="BX600" s="4"/>
      <c r="BY600" s="7"/>
      <c r="BZ600" s="4"/>
      <c r="CA600" s="4"/>
      <c r="CB600" s="7"/>
      <c r="CF600" s="4"/>
      <c r="CG600" s="4"/>
      <c r="CH600" s="4"/>
      <c r="CI600" s="4"/>
      <c r="CJ600" s="4"/>
      <c r="CK600" s="4"/>
      <c r="CL600" s="4"/>
      <c r="CM600" s="4"/>
      <c r="CN600" s="7"/>
      <c r="CO600" s="7"/>
      <c r="CP600" s="4"/>
      <c r="CQ600" s="4"/>
      <c r="CR600" s="4"/>
      <c r="CS600" s="4"/>
      <c r="CT600" s="8"/>
      <c r="CU600" s="4"/>
      <c r="CV600" s="4"/>
      <c r="CW600" s="4"/>
      <c r="CX600" s="4"/>
      <c r="CY600" s="7"/>
      <c r="CZ600" s="7"/>
      <c r="DA600" s="7"/>
      <c r="DB600" s="4"/>
      <c r="DC600" s="4"/>
      <c r="DD600" s="4"/>
      <c r="DE600" s="4"/>
      <c r="DF600" s="4"/>
      <c r="DG600" s="4"/>
      <c r="DI600" s="4"/>
      <c r="DJ600" s="6"/>
    </row>
    <row r="601" spans="1:114" ht="28" customHeight="1">
      <c r="A601" s="1"/>
      <c r="B601" s="2"/>
      <c r="C601" s="2"/>
      <c r="D601" s="17"/>
      <c r="E601" s="10"/>
      <c r="F601" s="10"/>
      <c r="G601" s="10"/>
      <c r="I601" s="2"/>
      <c r="J601" s="4"/>
      <c r="K601" s="4"/>
      <c r="L601" s="4"/>
      <c r="M601" s="4"/>
      <c r="N601" s="4"/>
      <c r="O601" s="4"/>
      <c r="P601" s="4"/>
      <c r="Q601" s="4"/>
      <c r="R601" s="6"/>
      <c r="S601" s="22"/>
      <c r="T601" s="23"/>
      <c r="U601" s="22"/>
      <c r="BA601" s="4"/>
      <c r="BB601" s="4"/>
      <c r="BC601" s="7"/>
      <c r="BD601" s="4"/>
      <c r="BE601" s="4"/>
      <c r="BF601" s="7"/>
      <c r="BG601" s="11"/>
      <c r="BH601" s="11"/>
      <c r="BI601" s="11"/>
      <c r="BJ601" s="11"/>
      <c r="BK601" s="4"/>
      <c r="BL601" s="4"/>
      <c r="BM601" s="9"/>
      <c r="BN601" s="9"/>
      <c r="BO601" s="9"/>
      <c r="BP601" s="9"/>
      <c r="BQ601" s="4"/>
      <c r="BR601" s="4"/>
      <c r="BS601" s="7"/>
      <c r="BW601" s="4"/>
      <c r="BX601" s="4"/>
      <c r="BY601" s="7"/>
      <c r="BZ601" s="4"/>
      <c r="CA601" s="4"/>
      <c r="CB601" s="7"/>
      <c r="CF601" s="4"/>
      <c r="CG601" s="4"/>
      <c r="CH601" s="4"/>
      <c r="CI601" s="4"/>
      <c r="CJ601" s="4"/>
      <c r="CK601" s="4"/>
      <c r="CL601" s="4"/>
      <c r="CM601" s="4"/>
      <c r="CN601" s="7"/>
      <c r="CO601" s="7"/>
      <c r="CP601" s="4"/>
      <c r="CQ601" s="4"/>
      <c r="CR601" s="4"/>
      <c r="CS601" s="4"/>
      <c r="CT601" s="8"/>
      <c r="CU601" s="4"/>
      <c r="CV601" s="4"/>
      <c r="CW601" s="4"/>
      <c r="CX601" s="4"/>
      <c r="CY601" s="7"/>
      <c r="CZ601" s="7"/>
      <c r="DA601" s="7"/>
      <c r="DB601" s="4"/>
      <c r="DC601" s="4"/>
      <c r="DD601" s="4"/>
      <c r="DE601" s="4"/>
      <c r="DF601" s="4"/>
      <c r="DG601" s="4"/>
      <c r="DI601" s="4"/>
      <c r="DJ601" s="6"/>
    </row>
    <row r="602" spans="1:114" ht="28" customHeight="1">
      <c r="A602" s="1"/>
      <c r="B602" s="2"/>
      <c r="C602" s="2"/>
      <c r="D602" s="17"/>
      <c r="E602" s="10"/>
      <c r="F602" s="10"/>
      <c r="G602" s="10"/>
      <c r="I602" s="2"/>
      <c r="J602" s="4"/>
      <c r="K602" s="4"/>
      <c r="L602" s="4"/>
      <c r="M602" s="4"/>
      <c r="N602" s="4"/>
      <c r="O602" s="4"/>
      <c r="P602" s="4"/>
      <c r="Q602" s="4"/>
      <c r="R602" s="6"/>
      <c r="S602" s="22"/>
      <c r="T602" s="23"/>
      <c r="U602" s="22"/>
      <c r="BA602" s="4"/>
      <c r="BB602" s="4"/>
      <c r="BC602" s="7"/>
      <c r="BD602" s="4"/>
      <c r="BE602" s="4"/>
      <c r="BF602" s="7"/>
      <c r="BG602" s="11"/>
      <c r="BH602" s="11"/>
      <c r="BI602" s="11"/>
      <c r="BJ602" s="11"/>
      <c r="BK602" s="4"/>
      <c r="BL602" s="4"/>
      <c r="BM602" s="9"/>
      <c r="BN602" s="9"/>
      <c r="BO602" s="9"/>
      <c r="BP602" s="9"/>
      <c r="BQ602" s="4"/>
      <c r="BR602" s="4"/>
      <c r="BS602" s="7"/>
      <c r="BW602" s="4"/>
      <c r="BX602" s="4"/>
      <c r="BY602" s="7"/>
      <c r="BZ602" s="4"/>
      <c r="CA602" s="4"/>
      <c r="CB602" s="7"/>
      <c r="CF602" s="4"/>
      <c r="CG602" s="4"/>
      <c r="CH602" s="4"/>
      <c r="CI602" s="4"/>
      <c r="CJ602" s="4"/>
      <c r="CK602" s="4"/>
      <c r="CL602" s="4"/>
      <c r="CM602" s="4"/>
      <c r="CN602" s="7"/>
      <c r="CO602" s="7"/>
      <c r="CP602" s="4"/>
      <c r="CQ602" s="4"/>
      <c r="CR602" s="4"/>
      <c r="CS602" s="4"/>
      <c r="CT602" s="8"/>
      <c r="CU602" s="4"/>
      <c r="CV602" s="4"/>
      <c r="CW602" s="4"/>
      <c r="CX602" s="4"/>
      <c r="CY602" s="7"/>
      <c r="CZ602" s="7"/>
      <c r="DA602" s="7"/>
      <c r="DB602" s="4"/>
      <c r="DC602" s="4"/>
      <c r="DD602" s="4"/>
      <c r="DE602" s="4"/>
      <c r="DF602" s="4"/>
      <c r="DG602" s="4"/>
      <c r="DI602" s="4"/>
      <c r="DJ602" s="6"/>
    </row>
    <row r="603" spans="1:114" ht="28" customHeight="1">
      <c r="A603" s="1"/>
      <c r="B603" s="2"/>
      <c r="C603" s="2"/>
      <c r="D603" s="17"/>
      <c r="E603" s="10"/>
      <c r="F603" s="10"/>
      <c r="G603" s="10"/>
      <c r="I603" s="2"/>
      <c r="J603" s="4"/>
      <c r="K603" s="4"/>
      <c r="L603" s="4"/>
      <c r="M603" s="4"/>
      <c r="N603" s="4"/>
      <c r="O603" s="4"/>
      <c r="P603" s="4"/>
      <c r="Q603" s="4"/>
      <c r="R603" s="6"/>
      <c r="S603" s="22"/>
      <c r="T603" s="23"/>
      <c r="U603" s="22"/>
      <c r="BA603" s="4"/>
      <c r="BB603" s="4"/>
      <c r="BC603" s="7"/>
      <c r="BD603" s="4"/>
      <c r="BE603" s="4"/>
      <c r="BF603" s="7"/>
      <c r="BG603" s="11"/>
      <c r="BH603" s="11"/>
      <c r="BI603" s="11"/>
      <c r="BJ603" s="11"/>
      <c r="BK603" s="4"/>
      <c r="BL603" s="4"/>
      <c r="BM603" s="9"/>
      <c r="BN603" s="9"/>
      <c r="BO603" s="9"/>
      <c r="BP603" s="9"/>
      <c r="BQ603" s="4"/>
      <c r="BR603" s="4"/>
      <c r="BS603" s="7"/>
      <c r="BW603" s="4"/>
      <c r="BX603" s="4"/>
      <c r="BY603" s="7"/>
      <c r="BZ603" s="4"/>
      <c r="CA603" s="4"/>
      <c r="CB603" s="7"/>
      <c r="CF603" s="4"/>
      <c r="CG603" s="4"/>
      <c r="CH603" s="4"/>
      <c r="CI603" s="4"/>
      <c r="CJ603" s="4"/>
      <c r="CK603" s="4"/>
      <c r="CL603" s="4"/>
      <c r="CM603" s="4"/>
      <c r="CN603" s="7"/>
      <c r="CO603" s="7"/>
      <c r="CP603" s="4"/>
      <c r="CQ603" s="4"/>
      <c r="CR603" s="4"/>
      <c r="CS603" s="4"/>
      <c r="CT603" s="8"/>
      <c r="CU603" s="4"/>
      <c r="CV603" s="4"/>
      <c r="CW603" s="4"/>
      <c r="CX603" s="4"/>
      <c r="CY603" s="7"/>
      <c r="CZ603" s="7"/>
      <c r="DA603" s="7"/>
      <c r="DB603" s="4"/>
      <c r="DC603" s="4"/>
      <c r="DD603" s="4"/>
      <c r="DE603" s="4"/>
      <c r="DF603" s="4"/>
      <c r="DG603" s="4"/>
      <c r="DI603" s="4"/>
      <c r="DJ603" s="6"/>
    </row>
    <row r="604" spans="1:114" ht="28" customHeight="1">
      <c r="A604" s="1"/>
      <c r="B604" s="2"/>
      <c r="C604" s="2"/>
      <c r="D604" s="17"/>
      <c r="E604" s="10"/>
      <c r="F604" s="10"/>
      <c r="G604" s="10"/>
      <c r="I604" s="2"/>
      <c r="J604" s="4"/>
      <c r="K604" s="4"/>
      <c r="L604" s="4"/>
      <c r="M604" s="4"/>
      <c r="N604" s="4"/>
      <c r="O604" s="4"/>
      <c r="P604" s="4"/>
      <c r="Q604" s="4"/>
      <c r="R604" s="6"/>
      <c r="S604" s="22"/>
      <c r="T604" s="23"/>
      <c r="U604" s="22"/>
      <c r="BA604" s="4"/>
      <c r="BB604" s="4"/>
      <c r="BC604" s="7"/>
      <c r="BD604" s="4"/>
      <c r="BE604" s="4"/>
      <c r="BF604" s="7"/>
      <c r="BG604" s="11"/>
      <c r="BH604" s="11"/>
      <c r="BI604" s="11"/>
      <c r="BJ604" s="11"/>
      <c r="BK604" s="4"/>
      <c r="BL604" s="4"/>
      <c r="BM604" s="9"/>
      <c r="BN604" s="9"/>
      <c r="BO604" s="9"/>
      <c r="BP604" s="9"/>
      <c r="BQ604" s="4"/>
      <c r="BR604" s="4"/>
      <c r="BS604" s="7"/>
      <c r="BW604" s="4"/>
      <c r="BX604" s="4"/>
      <c r="BY604" s="7"/>
      <c r="BZ604" s="4"/>
      <c r="CA604" s="4"/>
      <c r="CB604" s="7"/>
      <c r="CF604" s="4"/>
      <c r="CG604" s="4"/>
      <c r="CH604" s="4"/>
      <c r="CI604" s="4"/>
      <c r="CJ604" s="4"/>
      <c r="CK604" s="4"/>
      <c r="CL604" s="4"/>
      <c r="CM604" s="4"/>
      <c r="CN604" s="7"/>
      <c r="CO604" s="7"/>
      <c r="CP604" s="4"/>
      <c r="CQ604" s="4"/>
      <c r="CR604" s="4"/>
      <c r="CS604" s="4"/>
      <c r="CT604" s="8"/>
      <c r="CU604" s="4"/>
      <c r="CV604" s="4"/>
      <c r="CW604" s="4"/>
      <c r="CX604" s="4"/>
      <c r="CY604" s="7"/>
      <c r="CZ604" s="7"/>
      <c r="DA604" s="7"/>
      <c r="DB604" s="4"/>
      <c r="DC604" s="4"/>
      <c r="DD604" s="4"/>
      <c r="DE604" s="4"/>
      <c r="DF604" s="4"/>
      <c r="DG604" s="4"/>
      <c r="DI604" s="4"/>
      <c r="DJ604" s="6"/>
    </row>
    <row r="605" spans="1:114" ht="28" customHeight="1">
      <c r="A605" s="1"/>
      <c r="B605" s="2"/>
      <c r="C605" s="2"/>
      <c r="D605" s="17"/>
      <c r="E605" s="10"/>
      <c r="F605" s="10"/>
      <c r="G605" s="10"/>
      <c r="I605" s="2"/>
      <c r="J605" s="4"/>
      <c r="K605" s="4"/>
      <c r="L605" s="4"/>
      <c r="M605" s="4"/>
      <c r="N605" s="4"/>
      <c r="O605" s="4"/>
      <c r="P605" s="4"/>
      <c r="Q605" s="4"/>
      <c r="R605" s="6"/>
      <c r="S605" s="22"/>
      <c r="T605" s="23"/>
      <c r="U605" s="22"/>
      <c r="BA605" s="4"/>
      <c r="BB605" s="4"/>
      <c r="BC605" s="7"/>
      <c r="BD605" s="4"/>
      <c r="BE605" s="4"/>
      <c r="BF605" s="7"/>
      <c r="BG605" s="11"/>
      <c r="BH605" s="11"/>
      <c r="BI605" s="11"/>
      <c r="BJ605" s="11"/>
      <c r="BK605" s="4"/>
      <c r="BL605" s="4"/>
      <c r="BM605" s="9"/>
      <c r="BN605" s="9"/>
      <c r="BO605" s="9"/>
      <c r="BP605" s="9"/>
      <c r="BQ605" s="4"/>
      <c r="BR605" s="4"/>
      <c r="BS605" s="7"/>
      <c r="BW605" s="4"/>
      <c r="BX605" s="4"/>
      <c r="BY605" s="7"/>
      <c r="BZ605" s="4"/>
      <c r="CA605" s="4"/>
      <c r="CB605" s="7"/>
      <c r="CF605" s="4"/>
      <c r="CG605" s="4"/>
      <c r="CH605" s="4"/>
      <c r="CI605" s="4"/>
      <c r="CJ605" s="4"/>
      <c r="CK605" s="4"/>
      <c r="CL605" s="4"/>
      <c r="CM605" s="4"/>
      <c r="CN605" s="7"/>
      <c r="CO605" s="7"/>
      <c r="CP605" s="4"/>
      <c r="CQ605" s="4"/>
      <c r="CR605" s="4"/>
      <c r="CS605" s="4"/>
      <c r="CT605" s="8"/>
      <c r="CU605" s="4"/>
      <c r="CV605" s="4"/>
      <c r="CW605" s="4"/>
      <c r="CX605" s="4"/>
      <c r="CY605" s="7"/>
      <c r="CZ605" s="7"/>
      <c r="DA605" s="7"/>
      <c r="DB605" s="4"/>
      <c r="DC605" s="4"/>
      <c r="DD605" s="4"/>
      <c r="DE605" s="4"/>
      <c r="DF605" s="4"/>
      <c r="DG605" s="4"/>
      <c r="DI605" s="4"/>
      <c r="DJ605" s="6"/>
    </row>
    <row r="606" spans="1:114" ht="28" customHeight="1">
      <c r="A606" s="1"/>
      <c r="B606" s="2"/>
      <c r="C606" s="2"/>
      <c r="D606" s="17"/>
      <c r="E606" s="10"/>
      <c r="F606" s="10"/>
      <c r="G606" s="10"/>
      <c r="I606" s="2"/>
      <c r="J606" s="4"/>
      <c r="K606" s="4"/>
      <c r="L606" s="4"/>
      <c r="M606" s="4"/>
      <c r="N606" s="4"/>
      <c r="O606" s="4"/>
      <c r="P606" s="4"/>
      <c r="Q606" s="4"/>
      <c r="R606" s="6"/>
      <c r="S606" s="22"/>
      <c r="T606" s="23"/>
      <c r="U606" s="22"/>
      <c r="BA606" s="4"/>
      <c r="BB606" s="4"/>
      <c r="BC606" s="7"/>
      <c r="BD606" s="4"/>
      <c r="BE606" s="4"/>
      <c r="BF606" s="7"/>
      <c r="BG606" s="11"/>
      <c r="BH606" s="11"/>
      <c r="BI606" s="11"/>
      <c r="BJ606" s="11"/>
      <c r="BK606" s="4"/>
      <c r="BL606" s="4"/>
      <c r="BM606" s="9"/>
      <c r="BN606" s="9"/>
      <c r="BO606" s="9"/>
      <c r="BP606" s="9"/>
      <c r="BQ606" s="4"/>
      <c r="BR606" s="4"/>
      <c r="BS606" s="7"/>
      <c r="BW606" s="4"/>
      <c r="BX606" s="4"/>
      <c r="BY606" s="7"/>
      <c r="BZ606" s="4"/>
      <c r="CA606" s="4"/>
      <c r="CB606" s="7"/>
      <c r="CF606" s="4"/>
      <c r="CG606" s="4"/>
      <c r="CH606" s="4"/>
      <c r="CI606" s="4"/>
      <c r="CJ606" s="4"/>
      <c r="CK606" s="4"/>
      <c r="CL606" s="4"/>
      <c r="CM606" s="4"/>
      <c r="CN606" s="7"/>
      <c r="CO606" s="7"/>
      <c r="CP606" s="4"/>
      <c r="CQ606" s="4"/>
      <c r="CR606" s="4"/>
      <c r="CS606" s="4"/>
      <c r="CT606" s="8"/>
      <c r="CU606" s="4"/>
      <c r="CV606" s="4"/>
      <c r="CW606" s="4"/>
      <c r="CX606" s="4"/>
      <c r="CY606" s="7"/>
      <c r="CZ606" s="7"/>
      <c r="DA606" s="7"/>
      <c r="DB606" s="4"/>
      <c r="DC606" s="4"/>
      <c r="DD606" s="4"/>
      <c r="DE606" s="4"/>
      <c r="DF606" s="4"/>
      <c r="DG606" s="4"/>
      <c r="DI606" s="4"/>
      <c r="DJ606" s="6"/>
    </row>
    <row r="607" spans="1:114" ht="28" customHeight="1">
      <c r="A607" s="1"/>
      <c r="B607" s="2"/>
      <c r="C607" s="2"/>
      <c r="D607" s="17"/>
      <c r="E607" s="10"/>
      <c r="F607" s="10"/>
      <c r="G607" s="10"/>
      <c r="I607" s="2"/>
      <c r="J607" s="4"/>
      <c r="K607" s="4"/>
      <c r="L607" s="4"/>
      <c r="M607" s="4"/>
      <c r="N607" s="4"/>
      <c r="O607" s="4"/>
      <c r="P607" s="4"/>
      <c r="Q607" s="4"/>
      <c r="R607" s="6"/>
      <c r="S607" s="22"/>
      <c r="T607" s="23"/>
      <c r="U607" s="22"/>
      <c r="BA607" s="4"/>
      <c r="BB607" s="4"/>
      <c r="BC607" s="7"/>
      <c r="BD607" s="4"/>
      <c r="BE607" s="4"/>
      <c r="BF607" s="7"/>
      <c r="BG607" s="11"/>
      <c r="BH607" s="11"/>
      <c r="BI607" s="11"/>
      <c r="BJ607" s="11"/>
      <c r="BK607" s="4"/>
      <c r="BL607" s="4"/>
      <c r="BM607" s="9"/>
      <c r="BN607" s="9"/>
      <c r="BO607" s="9"/>
      <c r="BP607" s="9"/>
      <c r="BQ607" s="4"/>
      <c r="BR607" s="4"/>
      <c r="BS607" s="7"/>
      <c r="BW607" s="4"/>
      <c r="BX607" s="4"/>
      <c r="BY607" s="7"/>
      <c r="BZ607" s="4"/>
      <c r="CA607" s="4"/>
      <c r="CB607" s="7"/>
      <c r="CF607" s="4"/>
      <c r="CG607" s="4"/>
      <c r="CH607" s="4"/>
      <c r="CI607" s="4"/>
      <c r="CJ607" s="4"/>
      <c r="CK607" s="4"/>
      <c r="CL607" s="4"/>
      <c r="CM607" s="4"/>
      <c r="CN607" s="7"/>
      <c r="CO607" s="7"/>
      <c r="CP607" s="4"/>
      <c r="CQ607" s="4"/>
      <c r="CR607" s="4"/>
      <c r="CS607" s="4"/>
      <c r="CT607" s="8"/>
      <c r="CU607" s="4"/>
      <c r="CV607" s="4"/>
      <c r="CW607" s="4"/>
      <c r="CX607" s="4"/>
      <c r="CY607" s="7"/>
      <c r="CZ607" s="7"/>
      <c r="DA607" s="7"/>
      <c r="DB607" s="4"/>
      <c r="DC607" s="4"/>
      <c r="DD607" s="4"/>
      <c r="DE607" s="4"/>
      <c r="DF607" s="4"/>
      <c r="DG607" s="4"/>
      <c r="DI607" s="4"/>
      <c r="DJ607" s="6"/>
    </row>
    <row r="608" spans="1:114" ht="28" customHeight="1">
      <c r="A608" s="1"/>
      <c r="B608" s="2"/>
      <c r="C608" s="2"/>
      <c r="D608" s="17"/>
      <c r="E608" s="10"/>
      <c r="F608" s="10"/>
      <c r="G608" s="10"/>
      <c r="I608" s="2"/>
      <c r="J608" s="4"/>
      <c r="K608" s="4"/>
      <c r="L608" s="4"/>
      <c r="M608" s="4"/>
      <c r="N608" s="4"/>
      <c r="O608" s="4"/>
      <c r="P608" s="4"/>
      <c r="Q608" s="4"/>
      <c r="R608" s="6"/>
      <c r="S608" s="22"/>
      <c r="T608" s="23"/>
      <c r="U608" s="22"/>
      <c r="BA608" s="4"/>
      <c r="BB608" s="4"/>
      <c r="BC608" s="7"/>
      <c r="BD608" s="4"/>
      <c r="BE608" s="4"/>
      <c r="BF608" s="7"/>
      <c r="BG608" s="11"/>
      <c r="BH608" s="11"/>
      <c r="BI608" s="11"/>
      <c r="BJ608" s="11"/>
      <c r="BK608" s="4"/>
      <c r="BL608" s="4"/>
      <c r="BM608" s="9"/>
      <c r="BN608" s="9"/>
      <c r="BO608" s="9"/>
      <c r="BP608" s="9"/>
      <c r="BQ608" s="4"/>
      <c r="BR608" s="4"/>
      <c r="BS608" s="7"/>
      <c r="BW608" s="4"/>
      <c r="BX608" s="4"/>
      <c r="BY608" s="7"/>
      <c r="BZ608" s="4"/>
      <c r="CA608" s="4"/>
      <c r="CB608" s="7"/>
      <c r="CF608" s="4"/>
      <c r="CG608" s="4"/>
      <c r="CH608" s="4"/>
      <c r="CI608" s="4"/>
      <c r="CJ608" s="4"/>
      <c r="CK608" s="4"/>
      <c r="CL608" s="4"/>
      <c r="CM608" s="4"/>
      <c r="CN608" s="7"/>
      <c r="CO608" s="7"/>
      <c r="CP608" s="4"/>
      <c r="CQ608" s="4"/>
      <c r="CR608" s="4"/>
      <c r="CS608" s="4"/>
      <c r="CT608" s="8"/>
      <c r="CU608" s="4"/>
      <c r="CV608" s="4"/>
      <c r="CW608" s="4"/>
      <c r="CX608" s="4"/>
      <c r="CY608" s="7"/>
      <c r="CZ608" s="7"/>
      <c r="DA608" s="7"/>
      <c r="DB608" s="4"/>
      <c r="DC608" s="4"/>
      <c r="DD608" s="4"/>
      <c r="DE608" s="4"/>
      <c r="DF608" s="4"/>
      <c r="DG608" s="4"/>
      <c r="DI608" s="4"/>
      <c r="DJ608" s="6"/>
    </row>
    <row r="609" spans="1:114" ht="28" customHeight="1">
      <c r="A609" s="1"/>
      <c r="B609" s="2"/>
      <c r="C609" s="2"/>
      <c r="D609" s="17"/>
      <c r="E609" s="10"/>
      <c r="F609" s="10"/>
      <c r="G609" s="10"/>
      <c r="I609" s="2"/>
      <c r="J609" s="4"/>
      <c r="K609" s="4"/>
      <c r="L609" s="4"/>
      <c r="M609" s="4"/>
      <c r="N609" s="4"/>
      <c r="O609" s="4"/>
      <c r="P609" s="4"/>
      <c r="Q609" s="4"/>
      <c r="R609" s="6"/>
      <c r="S609" s="22"/>
      <c r="T609" s="23"/>
      <c r="U609" s="22"/>
      <c r="BA609" s="4"/>
      <c r="BB609" s="4"/>
      <c r="BC609" s="7"/>
      <c r="BD609" s="4"/>
      <c r="BE609" s="4"/>
      <c r="BF609" s="7"/>
      <c r="BG609" s="11"/>
      <c r="BH609" s="11"/>
      <c r="BI609" s="11"/>
      <c r="BJ609" s="11"/>
      <c r="BK609" s="4"/>
      <c r="BL609" s="4"/>
      <c r="BM609" s="9"/>
      <c r="BN609" s="9"/>
      <c r="BO609" s="9"/>
      <c r="BP609" s="9"/>
      <c r="BQ609" s="4"/>
      <c r="BR609" s="4"/>
      <c r="BS609" s="7"/>
      <c r="BW609" s="4"/>
      <c r="BX609" s="4"/>
      <c r="BY609" s="7"/>
      <c r="BZ609" s="4"/>
      <c r="CA609" s="4"/>
      <c r="CB609" s="7"/>
      <c r="CF609" s="4"/>
      <c r="CG609" s="4"/>
      <c r="CH609" s="4"/>
      <c r="CI609" s="4"/>
      <c r="CJ609" s="4"/>
      <c r="CK609" s="4"/>
      <c r="CL609" s="4"/>
      <c r="CM609" s="4"/>
      <c r="CN609" s="7"/>
      <c r="CO609" s="7"/>
      <c r="CP609" s="4"/>
      <c r="CQ609" s="4"/>
      <c r="CR609" s="4"/>
      <c r="CS609" s="4"/>
      <c r="CT609" s="8"/>
      <c r="CU609" s="4"/>
      <c r="CV609" s="4"/>
      <c r="CW609" s="4"/>
      <c r="CX609" s="4"/>
      <c r="CY609" s="7"/>
      <c r="CZ609" s="7"/>
      <c r="DA609" s="7"/>
      <c r="DB609" s="4"/>
      <c r="DC609" s="4"/>
      <c r="DD609" s="4"/>
      <c r="DE609" s="4"/>
      <c r="DF609" s="4"/>
      <c r="DG609" s="4"/>
      <c r="DI609" s="4"/>
      <c r="DJ609" s="6"/>
    </row>
    <row r="610" spans="1:114" ht="28" customHeight="1">
      <c r="A610" s="1"/>
      <c r="B610" s="2"/>
      <c r="C610" s="2"/>
      <c r="D610" s="17"/>
      <c r="E610" s="10"/>
      <c r="F610" s="10"/>
      <c r="G610" s="10"/>
      <c r="I610" s="2"/>
      <c r="J610" s="4"/>
      <c r="K610" s="4"/>
      <c r="L610" s="4"/>
      <c r="M610" s="4"/>
      <c r="N610" s="4"/>
      <c r="O610" s="4"/>
      <c r="P610" s="4"/>
      <c r="Q610" s="4"/>
      <c r="R610" s="6"/>
      <c r="S610" s="22"/>
      <c r="T610" s="23"/>
      <c r="U610" s="22"/>
      <c r="BA610" s="4"/>
      <c r="BB610" s="4"/>
      <c r="BC610" s="7"/>
      <c r="BD610" s="4"/>
      <c r="BE610" s="4"/>
      <c r="BF610" s="7"/>
      <c r="BG610" s="11"/>
      <c r="BH610" s="11"/>
      <c r="BI610" s="11"/>
      <c r="BJ610" s="11"/>
      <c r="BK610" s="4"/>
      <c r="BL610" s="4"/>
      <c r="BM610" s="9"/>
      <c r="BN610" s="9"/>
      <c r="BO610" s="9"/>
      <c r="BP610" s="9"/>
      <c r="BQ610" s="4"/>
      <c r="BR610" s="4"/>
      <c r="BS610" s="7"/>
      <c r="BW610" s="4"/>
      <c r="BX610" s="4"/>
      <c r="BY610" s="7"/>
      <c r="BZ610" s="4"/>
      <c r="CA610" s="4"/>
      <c r="CB610" s="7"/>
      <c r="CF610" s="4"/>
      <c r="CG610" s="4"/>
      <c r="CH610" s="4"/>
      <c r="CI610" s="4"/>
      <c r="CJ610" s="4"/>
      <c r="CK610" s="4"/>
      <c r="CL610" s="4"/>
      <c r="CM610" s="4"/>
      <c r="CN610" s="7"/>
      <c r="CO610" s="7"/>
      <c r="CP610" s="4"/>
      <c r="CQ610" s="4"/>
      <c r="CR610" s="4"/>
      <c r="CS610" s="4"/>
      <c r="CT610" s="8"/>
      <c r="CU610" s="4"/>
      <c r="CV610" s="4"/>
      <c r="CW610" s="4"/>
      <c r="CX610" s="4"/>
      <c r="CY610" s="7"/>
      <c r="CZ610" s="7"/>
      <c r="DA610" s="7"/>
      <c r="DB610" s="4"/>
      <c r="DC610" s="4"/>
      <c r="DD610" s="4"/>
      <c r="DE610" s="4"/>
      <c r="DF610" s="4"/>
      <c r="DG610" s="4"/>
      <c r="DI610" s="4"/>
      <c r="DJ610" s="6"/>
    </row>
    <row r="611" spans="1:114" ht="28" customHeight="1">
      <c r="A611" s="1"/>
      <c r="B611" s="2"/>
      <c r="C611" s="2"/>
      <c r="D611" s="17"/>
      <c r="E611" s="10"/>
      <c r="F611" s="10"/>
      <c r="G611" s="10"/>
      <c r="I611" s="2"/>
      <c r="J611" s="4"/>
      <c r="K611" s="4"/>
      <c r="L611" s="4"/>
      <c r="M611" s="4"/>
      <c r="N611" s="4"/>
      <c r="O611" s="4"/>
      <c r="P611" s="4"/>
      <c r="Q611" s="4"/>
      <c r="R611" s="6"/>
      <c r="S611" s="22"/>
      <c r="T611" s="23"/>
      <c r="U611" s="22"/>
      <c r="BA611" s="4"/>
      <c r="BB611" s="4"/>
      <c r="BC611" s="7"/>
      <c r="BD611" s="4"/>
      <c r="BE611" s="4"/>
      <c r="BF611" s="7"/>
      <c r="BG611" s="11"/>
      <c r="BH611" s="11"/>
      <c r="BI611" s="11"/>
      <c r="BJ611" s="11"/>
      <c r="BK611" s="4"/>
      <c r="BL611" s="4"/>
      <c r="BM611" s="9"/>
      <c r="BN611" s="9"/>
      <c r="BO611" s="9"/>
      <c r="BP611" s="9"/>
      <c r="BQ611" s="4"/>
      <c r="BR611" s="4"/>
      <c r="BS611" s="7"/>
      <c r="BW611" s="4"/>
      <c r="BX611" s="4"/>
      <c r="BY611" s="7"/>
      <c r="BZ611" s="4"/>
      <c r="CA611" s="4"/>
      <c r="CB611" s="7"/>
      <c r="CF611" s="4"/>
      <c r="CG611" s="4"/>
      <c r="CH611" s="4"/>
      <c r="CI611" s="4"/>
      <c r="CJ611" s="4"/>
      <c r="CK611" s="4"/>
      <c r="CL611" s="4"/>
      <c r="CM611" s="4"/>
      <c r="CN611" s="7"/>
      <c r="CO611" s="7"/>
      <c r="CP611" s="4"/>
      <c r="CQ611" s="4"/>
      <c r="CR611" s="4"/>
      <c r="CS611" s="4"/>
      <c r="CT611" s="8"/>
      <c r="CU611" s="4"/>
      <c r="CV611" s="4"/>
      <c r="CW611" s="4"/>
      <c r="CX611" s="4"/>
      <c r="CY611" s="7"/>
      <c r="CZ611" s="7"/>
      <c r="DA611" s="7"/>
      <c r="DB611" s="4"/>
      <c r="DC611" s="4"/>
      <c r="DD611" s="4"/>
      <c r="DE611" s="4"/>
      <c r="DF611" s="4"/>
      <c r="DG611" s="4"/>
      <c r="DI611" s="4"/>
      <c r="DJ611" s="6"/>
    </row>
    <row r="612" spans="1:114" ht="28" customHeight="1">
      <c r="A612" s="1"/>
      <c r="B612" s="2"/>
      <c r="C612" s="2"/>
      <c r="D612" s="17"/>
      <c r="E612" s="10"/>
      <c r="F612" s="10"/>
      <c r="G612" s="10"/>
      <c r="I612" s="2"/>
      <c r="J612" s="4"/>
      <c r="K612" s="4"/>
      <c r="L612" s="4"/>
      <c r="M612" s="4"/>
      <c r="N612" s="4"/>
      <c r="O612" s="4"/>
      <c r="P612" s="4"/>
      <c r="Q612" s="4"/>
      <c r="R612" s="6"/>
      <c r="S612" s="22"/>
      <c r="T612" s="23"/>
      <c r="U612" s="22"/>
      <c r="BA612" s="4"/>
      <c r="BB612" s="4"/>
      <c r="BC612" s="7"/>
      <c r="BD612" s="4"/>
      <c r="BE612" s="4"/>
      <c r="BF612" s="7"/>
      <c r="BG612" s="11"/>
      <c r="BH612" s="11"/>
      <c r="BI612" s="11"/>
      <c r="BJ612" s="11"/>
      <c r="BK612" s="4"/>
      <c r="BL612" s="4"/>
      <c r="BM612" s="9"/>
      <c r="BN612" s="9"/>
      <c r="BO612" s="9"/>
      <c r="BP612" s="9"/>
      <c r="BQ612" s="4"/>
      <c r="BR612" s="4"/>
      <c r="BS612" s="7"/>
      <c r="BW612" s="4"/>
      <c r="BX612" s="4"/>
      <c r="BY612" s="7"/>
      <c r="BZ612" s="4"/>
      <c r="CA612" s="4"/>
      <c r="CB612" s="7"/>
      <c r="CF612" s="4"/>
      <c r="CG612" s="4"/>
      <c r="CH612" s="4"/>
      <c r="CI612" s="4"/>
      <c r="CJ612" s="4"/>
      <c r="CK612" s="4"/>
      <c r="CL612" s="4"/>
      <c r="CM612" s="4"/>
      <c r="CN612" s="7"/>
      <c r="CO612" s="7"/>
      <c r="CP612" s="4"/>
      <c r="CQ612" s="4"/>
      <c r="CR612" s="4"/>
      <c r="CS612" s="4"/>
      <c r="CT612" s="8"/>
      <c r="CU612" s="4"/>
      <c r="CV612" s="4"/>
      <c r="CW612" s="4"/>
      <c r="CX612" s="4"/>
      <c r="CY612" s="7"/>
      <c r="CZ612" s="7"/>
      <c r="DA612" s="7"/>
      <c r="DB612" s="4"/>
      <c r="DC612" s="4"/>
      <c r="DD612" s="4"/>
      <c r="DE612" s="4"/>
      <c r="DF612" s="4"/>
      <c r="DG612" s="4"/>
      <c r="DI612" s="4"/>
      <c r="DJ612" s="6"/>
    </row>
    <row r="613" spans="1:114" ht="28" customHeight="1">
      <c r="A613" s="1"/>
      <c r="B613" s="2"/>
      <c r="C613" s="2"/>
      <c r="D613" s="17"/>
      <c r="E613" s="10"/>
      <c r="F613" s="10"/>
      <c r="G613" s="10"/>
      <c r="I613" s="2"/>
      <c r="J613" s="4"/>
      <c r="K613" s="4"/>
      <c r="L613" s="4"/>
      <c r="M613" s="4"/>
      <c r="N613" s="4"/>
      <c r="O613" s="4"/>
      <c r="P613" s="4"/>
      <c r="Q613" s="4"/>
      <c r="R613" s="6"/>
      <c r="S613" s="22"/>
      <c r="T613" s="23"/>
      <c r="U613" s="22"/>
      <c r="BA613" s="4"/>
      <c r="BB613" s="4"/>
      <c r="BC613" s="7"/>
      <c r="BD613" s="4"/>
      <c r="BE613" s="4"/>
      <c r="BF613" s="7"/>
      <c r="BG613" s="11"/>
      <c r="BH613" s="11"/>
      <c r="BI613" s="11"/>
      <c r="BJ613" s="11"/>
      <c r="BK613" s="4"/>
      <c r="BL613" s="4"/>
      <c r="BM613" s="9"/>
      <c r="BN613" s="9"/>
      <c r="BO613" s="9"/>
      <c r="BP613" s="9"/>
      <c r="BQ613" s="4"/>
      <c r="BR613" s="4"/>
      <c r="BS613" s="7"/>
      <c r="BW613" s="4"/>
      <c r="BX613" s="4"/>
      <c r="BY613" s="7"/>
      <c r="BZ613" s="4"/>
      <c r="CA613" s="4"/>
      <c r="CB613" s="7"/>
      <c r="CF613" s="4"/>
      <c r="CG613" s="4"/>
      <c r="CH613" s="4"/>
      <c r="CI613" s="4"/>
      <c r="CJ613" s="4"/>
      <c r="CK613" s="4"/>
      <c r="CL613" s="4"/>
      <c r="CM613" s="4"/>
      <c r="CN613" s="7"/>
      <c r="CO613" s="7"/>
      <c r="CP613" s="4"/>
      <c r="CQ613" s="4"/>
      <c r="CR613" s="4"/>
      <c r="CS613" s="4"/>
      <c r="CT613" s="8"/>
      <c r="CU613" s="4"/>
      <c r="CV613" s="4"/>
      <c r="CW613" s="4"/>
      <c r="CX613" s="4"/>
      <c r="CY613" s="7"/>
      <c r="CZ613" s="7"/>
      <c r="DA613" s="7"/>
      <c r="DB613" s="4"/>
      <c r="DC613" s="4"/>
      <c r="DD613" s="4"/>
      <c r="DE613" s="4"/>
      <c r="DF613" s="4"/>
      <c r="DG613" s="4"/>
      <c r="DI613" s="4"/>
      <c r="DJ613" s="6"/>
    </row>
    <row r="614" spans="1:114" ht="28" customHeight="1">
      <c r="A614" s="1"/>
      <c r="B614" s="2"/>
      <c r="C614" s="2"/>
      <c r="D614" s="17"/>
      <c r="E614" s="10"/>
      <c r="F614" s="10"/>
      <c r="G614" s="10"/>
      <c r="I614" s="2"/>
      <c r="J614" s="4"/>
      <c r="K614" s="4"/>
      <c r="L614" s="4"/>
      <c r="M614" s="4"/>
      <c r="N614" s="4"/>
      <c r="O614" s="4"/>
      <c r="P614" s="4"/>
      <c r="Q614" s="4"/>
      <c r="R614" s="6"/>
      <c r="S614" s="22"/>
      <c r="T614" s="23"/>
      <c r="U614" s="22"/>
      <c r="BA614" s="4"/>
      <c r="BB614" s="4"/>
      <c r="BC614" s="7"/>
      <c r="BD614" s="4"/>
      <c r="BE614" s="4"/>
      <c r="BF614" s="7"/>
      <c r="BG614" s="11"/>
      <c r="BH614" s="11"/>
      <c r="BI614" s="11"/>
      <c r="BJ614" s="11"/>
      <c r="BK614" s="4"/>
      <c r="BL614" s="4"/>
      <c r="BM614" s="9"/>
      <c r="BN614" s="9"/>
      <c r="BO614" s="9"/>
      <c r="BP614" s="9"/>
      <c r="BQ614" s="4"/>
      <c r="BR614" s="4"/>
      <c r="BS614" s="7"/>
      <c r="BW614" s="4"/>
      <c r="BX614" s="4"/>
      <c r="BY614" s="7"/>
      <c r="BZ614" s="4"/>
      <c r="CA614" s="4"/>
      <c r="CB614" s="7"/>
      <c r="CF614" s="4"/>
      <c r="CG614" s="4"/>
      <c r="CH614" s="4"/>
      <c r="CI614" s="4"/>
      <c r="CJ614" s="4"/>
      <c r="CK614" s="4"/>
      <c r="CL614" s="4"/>
      <c r="CM614" s="4"/>
      <c r="CN614" s="7"/>
      <c r="CO614" s="7"/>
      <c r="CP614" s="4"/>
      <c r="CQ614" s="4"/>
      <c r="CR614" s="4"/>
      <c r="CS614" s="4"/>
      <c r="CT614" s="8"/>
      <c r="CU614" s="4"/>
      <c r="CV614" s="4"/>
      <c r="CW614" s="4"/>
      <c r="CX614" s="4"/>
      <c r="CY614" s="7"/>
      <c r="CZ614" s="7"/>
      <c r="DA614" s="7"/>
      <c r="DB614" s="4"/>
      <c r="DC614" s="4"/>
      <c r="DD614" s="4"/>
      <c r="DE614" s="4"/>
      <c r="DF614" s="4"/>
      <c r="DG614" s="4"/>
      <c r="DI614" s="4"/>
      <c r="DJ614" s="6"/>
    </row>
    <row r="615" spans="1:114" ht="28" customHeight="1">
      <c r="A615" s="1"/>
      <c r="B615" s="2"/>
      <c r="C615" s="2"/>
      <c r="D615" s="17"/>
      <c r="E615" s="10"/>
      <c r="F615" s="10"/>
      <c r="G615" s="10"/>
      <c r="I615" s="2"/>
      <c r="J615" s="4"/>
      <c r="K615" s="4"/>
      <c r="L615" s="4"/>
      <c r="M615" s="4"/>
      <c r="N615" s="4"/>
      <c r="O615" s="4"/>
      <c r="P615" s="4"/>
      <c r="Q615" s="4"/>
      <c r="R615" s="6"/>
      <c r="S615" s="22"/>
      <c r="T615" s="23"/>
      <c r="U615" s="22"/>
      <c r="BA615" s="4"/>
      <c r="BB615" s="4"/>
      <c r="BC615" s="7"/>
      <c r="BD615" s="4"/>
      <c r="BE615" s="4"/>
      <c r="BF615" s="7"/>
      <c r="BG615" s="11"/>
      <c r="BH615" s="11"/>
      <c r="BI615" s="11"/>
      <c r="BJ615" s="11"/>
      <c r="BK615" s="4"/>
      <c r="BL615" s="4"/>
      <c r="BM615" s="9"/>
      <c r="BN615" s="9"/>
      <c r="BO615" s="9"/>
      <c r="BP615" s="9"/>
      <c r="BQ615" s="4"/>
      <c r="BR615" s="4"/>
      <c r="BS615" s="7"/>
      <c r="BW615" s="4"/>
      <c r="BX615" s="4"/>
      <c r="BY615" s="7"/>
      <c r="BZ615" s="4"/>
      <c r="CA615" s="4"/>
      <c r="CB615" s="7"/>
      <c r="CF615" s="4"/>
      <c r="CG615" s="4"/>
      <c r="CH615" s="4"/>
      <c r="CI615" s="4"/>
      <c r="CJ615" s="4"/>
      <c r="CK615" s="4"/>
      <c r="CL615" s="4"/>
      <c r="CM615" s="4"/>
      <c r="CN615" s="7"/>
      <c r="CO615" s="7"/>
      <c r="CP615" s="4"/>
      <c r="CQ615" s="4"/>
      <c r="CR615" s="4"/>
      <c r="CS615" s="4"/>
      <c r="CT615" s="8"/>
      <c r="CU615" s="4"/>
      <c r="CV615" s="4"/>
      <c r="CW615" s="4"/>
      <c r="CX615" s="4"/>
      <c r="CY615" s="7"/>
      <c r="CZ615" s="7"/>
      <c r="DA615" s="7"/>
      <c r="DB615" s="4"/>
      <c r="DC615" s="4"/>
      <c r="DD615" s="4"/>
      <c r="DE615" s="4"/>
      <c r="DF615" s="4"/>
      <c r="DG615" s="4"/>
      <c r="DI615" s="4"/>
      <c r="DJ615" s="6"/>
    </row>
    <row r="616" spans="1:114" ht="28" customHeight="1">
      <c r="A616" s="1"/>
      <c r="B616" s="2"/>
      <c r="C616" s="2"/>
      <c r="D616" s="17"/>
      <c r="E616" s="10"/>
      <c r="F616" s="10"/>
      <c r="G616" s="10"/>
      <c r="I616" s="2"/>
      <c r="J616" s="4"/>
      <c r="K616" s="4"/>
      <c r="L616" s="4"/>
      <c r="M616" s="4"/>
      <c r="N616" s="4"/>
      <c r="O616" s="4"/>
      <c r="P616" s="4"/>
      <c r="Q616" s="4"/>
      <c r="R616" s="6"/>
      <c r="S616" s="22"/>
      <c r="T616" s="23"/>
      <c r="U616" s="22"/>
      <c r="BA616" s="4"/>
      <c r="BB616" s="4"/>
      <c r="BC616" s="7"/>
      <c r="BD616" s="4"/>
      <c r="BE616" s="4"/>
      <c r="BF616" s="7"/>
      <c r="BG616" s="11"/>
      <c r="BH616" s="11"/>
      <c r="BI616" s="11"/>
      <c r="BJ616" s="11"/>
      <c r="BK616" s="4"/>
      <c r="BL616" s="4"/>
      <c r="BM616" s="9"/>
      <c r="BN616" s="9"/>
      <c r="BO616" s="9"/>
      <c r="BP616" s="9"/>
      <c r="BQ616" s="4"/>
      <c r="BR616" s="4"/>
      <c r="BS616" s="7"/>
      <c r="BW616" s="4"/>
      <c r="BX616" s="4"/>
      <c r="BY616" s="7"/>
      <c r="BZ616" s="4"/>
      <c r="CA616" s="4"/>
      <c r="CB616" s="7"/>
      <c r="CF616" s="4"/>
      <c r="CG616" s="4"/>
      <c r="CH616" s="4"/>
      <c r="CI616" s="4"/>
      <c r="CJ616" s="4"/>
      <c r="CK616" s="4"/>
      <c r="CL616" s="4"/>
      <c r="CM616" s="4"/>
      <c r="CN616" s="7"/>
      <c r="CO616" s="7"/>
      <c r="CP616" s="4"/>
      <c r="CQ616" s="4"/>
      <c r="CR616" s="4"/>
      <c r="CS616" s="4"/>
      <c r="CT616" s="8"/>
      <c r="CU616" s="4"/>
      <c r="CV616" s="4"/>
      <c r="CW616" s="4"/>
      <c r="CX616" s="4"/>
      <c r="CY616" s="7"/>
      <c r="CZ616" s="7"/>
      <c r="DA616" s="7"/>
      <c r="DB616" s="4"/>
      <c r="DC616" s="4"/>
      <c r="DD616" s="4"/>
      <c r="DE616" s="4"/>
      <c r="DF616" s="4"/>
      <c r="DG616" s="4"/>
      <c r="DI616" s="4"/>
      <c r="DJ616" s="6"/>
    </row>
    <row r="617" spans="1:114" ht="28" customHeight="1">
      <c r="A617" s="1"/>
      <c r="B617" s="2"/>
      <c r="C617" s="2"/>
      <c r="D617" s="17"/>
      <c r="E617" s="10"/>
      <c r="F617" s="10"/>
      <c r="G617" s="10"/>
      <c r="I617" s="2"/>
      <c r="J617" s="4"/>
      <c r="K617" s="4"/>
      <c r="L617" s="4"/>
      <c r="M617" s="4"/>
      <c r="N617" s="4"/>
      <c r="O617" s="4"/>
      <c r="P617" s="4"/>
      <c r="Q617" s="4"/>
      <c r="R617" s="6"/>
      <c r="S617" s="22"/>
      <c r="T617" s="23"/>
      <c r="U617" s="22"/>
      <c r="BA617" s="4"/>
      <c r="BB617" s="4"/>
      <c r="BC617" s="7"/>
      <c r="BD617" s="4"/>
      <c r="BE617" s="4"/>
      <c r="BF617" s="7"/>
      <c r="BG617" s="11"/>
      <c r="BH617" s="11"/>
      <c r="BI617" s="11"/>
      <c r="BJ617" s="11"/>
      <c r="BK617" s="4"/>
      <c r="BL617" s="4"/>
      <c r="BM617" s="9"/>
      <c r="BN617" s="9"/>
      <c r="BO617" s="9"/>
      <c r="BP617" s="9"/>
      <c r="BQ617" s="4"/>
      <c r="BR617" s="4"/>
      <c r="BS617" s="7"/>
      <c r="BW617" s="4"/>
      <c r="BX617" s="4"/>
      <c r="BY617" s="7"/>
      <c r="BZ617" s="4"/>
      <c r="CA617" s="4"/>
      <c r="CB617" s="7"/>
      <c r="CF617" s="4"/>
      <c r="CG617" s="4"/>
      <c r="CH617" s="4"/>
      <c r="CI617" s="4"/>
      <c r="CJ617" s="4"/>
      <c r="CK617" s="4"/>
      <c r="CL617" s="4"/>
      <c r="CM617" s="4"/>
      <c r="CN617" s="7"/>
      <c r="CO617" s="7"/>
      <c r="CP617" s="4"/>
      <c r="CQ617" s="4"/>
      <c r="CR617" s="4"/>
      <c r="CS617" s="4"/>
      <c r="CT617" s="8"/>
      <c r="CU617" s="4"/>
      <c r="CV617" s="4"/>
      <c r="CW617" s="4"/>
      <c r="CX617" s="4"/>
      <c r="CY617" s="7"/>
      <c r="CZ617" s="7"/>
      <c r="DA617" s="7"/>
      <c r="DB617" s="4"/>
      <c r="DC617" s="4"/>
      <c r="DD617" s="4"/>
      <c r="DE617" s="4"/>
      <c r="DF617" s="4"/>
      <c r="DG617" s="4"/>
      <c r="DI617" s="4"/>
      <c r="DJ617" s="6"/>
    </row>
    <row r="618" spans="1:114" ht="28" customHeight="1">
      <c r="A618" s="1"/>
      <c r="B618" s="2"/>
      <c r="C618" s="2"/>
      <c r="D618" s="17"/>
      <c r="E618" s="10"/>
      <c r="F618" s="10"/>
      <c r="G618" s="10"/>
      <c r="I618" s="2"/>
      <c r="J618" s="4"/>
      <c r="K618" s="4"/>
      <c r="L618" s="4"/>
      <c r="M618" s="4"/>
      <c r="N618" s="4"/>
      <c r="O618" s="4"/>
      <c r="P618" s="4"/>
      <c r="Q618" s="4"/>
      <c r="R618" s="6"/>
      <c r="S618" s="22"/>
      <c r="T618" s="23"/>
      <c r="U618" s="22"/>
      <c r="BA618" s="4"/>
      <c r="BB618" s="4"/>
      <c r="BC618" s="7"/>
      <c r="BD618" s="4"/>
      <c r="BE618" s="4"/>
      <c r="BF618" s="7"/>
      <c r="BG618" s="11"/>
      <c r="BH618" s="11"/>
      <c r="BI618" s="11"/>
      <c r="BJ618" s="11"/>
      <c r="BK618" s="4"/>
      <c r="BL618" s="4"/>
      <c r="BM618" s="9"/>
      <c r="BN618" s="9"/>
      <c r="BO618" s="9"/>
      <c r="BP618" s="9"/>
      <c r="BQ618" s="4"/>
      <c r="BR618" s="4"/>
      <c r="BS618" s="7"/>
      <c r="BW618" s="4"/>
      <c r="BX618" s="4"/>
      <c r="BY618" s="7"/>
      <c r="BZ618" s="4"/>
      <c r="CA618" s="4"/>
      <c r="CB618" s="7"/>
      <c r="CF618" s="4"/>
      <c r="CG618" s="4"/>
      <c r="CH618" s="4"/>
      <c r="CI618" s="4"/>
      <c r="CJ618" s="4"/>
      <c r="CK618" s="4"/>
      <c r="CL618" s="4"/>
      <c r="CM618" s="4"/>
      <c r="CN618" s="7"/>
      <c r="CO618" s="7"/>
      <c r="CP618" s="4"/>
      <c r="CQ618" s="4"/>
      <c r="CR618" s="4"/>
      <c r="CS618" s="4"/>
      <c r="CT618" s="8"/>
      <c r="CU618" s="4"/>
      <c r="CV618" s="4"/>
      <c r="CW618" s="4"/>
      <c r="CX618" s="4"/>
      <c r="CY618" s="7"/>
      <c r="CZ618" s="7"/>
      <c r="DA618" s="7"/>
      <c r="DB618" s="4"/>
      <c r="DC618" s="4"/>
      <c r="DD618" s="4"/>
      <c r="DE618" s="4"/>
      <c r="DF618" s="4"/>
      <c r="DG618" s="4"/>
      <c r="DI618" s="4"/>
      <c r="DJ618" s="6"/>
    </row>
    <row r="619" spans="1:114" ht="28" customHeight="1">
      <c r="A619" s="1"/>
      <c r="B619" s="2"/>
      <c r="C619" s="2"/>
      <c r="D619" s="17"/>
      <c r="E619" s="10"/>
      <c r="F619" s="10"/>
      <c r="G619" s="10"/>
      <c r="I619" s="2"/>
      <c r="J619" s="4"/>
      <c r="K619" s="4"/>
      <c r="L619" s="4"/>
      <c r="M619" s="4"/>
      <c r="N619" s="4"/>
      <c r="O619" s="4"/>
      <c r="P619" s="4"/>
      <c r="Q619" s="4"/>
      <c r="R619" s="6"/>
      <c r="S619" s="22"/>
      <c r="T619" s="23"/>
      <c r="U619" s="22"/>
      <c r="BA619" s="4"/>
      <c r="BB619" s="4"/>
      <c r="BC619" s="7"/>
      <c r="BD619" s="4"/>
      <c r="BE619" s="4"/>
      <c r="BF619" s="7"/>
      <c r="BG619" s="11"/>
      <c r="BH619" s="11"/>
      <c r="BI619" s="11"/>
      <c r="BJ619" s="11"/>
      <c r="BK619" s="4"/>
      <c r="BL619" s="4"/>
      <c r="BM619" s="9"/>
      <c r="BN619" s="9"/>
      <c r="BO619" s="9"/>
      <c r="BP619" s="9"/>
      <c r="BQ619" s="4"/>
      <c r="BR619" s="4"/>
      <c r="BS619" s="7"/>
      <c r="BW619" s="4"/>
      <c r="BX619" s="4"/>
      <c r="BY619" s="7"/>
      <c r="BZ619" s="4"/>
      <c r="CA619" s="4"/>
      <c r="CB619" s="7"/>
      <c r="CF619" s="4"/>
      <c r="CG619" s="4"/>
      <c r="CH619" s="4"/>
      <c r="CI619" s="4"/>
      <c r="CJ619" s="4"/>
      <c r="CK619" s="4"/>
      <c r="CL619" s="4"/>
      <c r="CM619" s="4"/>
      <c r="CN619" s="7"/>
      <c r="CO619" s="7"/>
      <c r="CP619" s="4"/>
      <c r="CQ619" s="4"/>
      <c r="CR619" s="4"/>
      <c r="CS619" s="4"/>
      <c r="CT619" s="8"/>
      <c r="CU619" s="4"/>
      <c r="CV619" s="4"/>
      <c r="CW619" s="4"/>
      <c r="CX619" s="4"/>
      <c r="CY619" s="7"/>
      <c r="CZ619" s="7"/>
      <c r="DA619" s="7"/>
      <c r="DB619" s="4"/>
      <c r="DC619" s="4"/>
      <c r="DD619" s="4"/>
      <c r="DE619" s="4"/>
      <c r="DF619" s="4"/>
      <c r="DG619" s="4"/>
      <c r="DI619" s="4"/>
      <c r="DJ619" s="6"/>
    </row>
    <row r="620" spans="1:114" ht="28" customHeight="1">
      <c r="A620" s="1"/>
      <c r="B620" s="2"/>
      <c r="C620" s="2"/>
      <c r="D620" s="17"/>
      <c r="E620" s="10"/>
      <c r="F620" s="10"/>
      <c r="G620" s="10"/>
      <c r="I620" s="2"/>
      <c r="J620" s="4"/>
      <c r="K620" s="4"/>
      <c r="L620" s="4"/>
      <c r="M620" s="4"/>
      <c r="N620" s="4"/>
      <c r="O620" s="4"/>
      <c r="P620" s="4"/>
      <c r="Q620" s="4"/>
      <c r="R620" s="6"/>
      <c r="S620" s="22"/>
      <c r="T620" s="23"/>
      <c r="U620" s="22"/>
      <c r="BA620" s="4"/>
      <c r="BB620" s="4"/>
      <c r="BC620" s="7"/>
      <c r="BD620" s="4"/>
      <c r="BE620" s="4"/>
      <c r="BF620" s="7"/>
      <c r="BG620" s="11"/>
      <c r="BH620" s="11"/>
      <c r="BI620" s="11"/>
      <c r="BJ620" s="11"/>
      <c r="BK620" s="4"/>
      <c r="BL620" s="4"/>
      <c r="BM620" s="9"/>
      <c r="BN620" s="9"/>
      <c r="BO620" s="9"/>
      <c r="BP620" s="9"/>
      <c r="BQ620" s="4"/>
      <c r="BR620" s="4"/>
      <c r="BS620" s="7"/>
      <c r="BW620" s="4"/>
      <c r="BX620" s="4"/>
      <c r="BY620" s="7"/>
      <c r="BZ620" s="4"/>
      <c r="CA620" s="4"/>
      <c r="CB620" s="7"/>
      <c r="CF620" s="4"/>
      <c r="CG620" s="4"/>
      <c r="CH620" s="4"/>
      <c r="CI620" s="4"/>
      <c r="CJ620" s="4"/>
      <c r="CK620" s="4"/>
      <c r="CL620" s="4"/>
      <c r="CM620" s="4"/>
      <c r="CN620" s="7"/>
      <c r="CO620" s="7"/>
      <c r="CP620" s="4"/>
      <c r="CQ620" s="4"/>
      <c r="CR620" s="4"/>
      <c r="CS620" s="4"/>
      <c r="CT620" s="8"/>
      <c r="CU620" s="4"/>
      <c r="CV620" s="4"/>
      <c r="CW620" s="4"/>
      <c r="CX620" s="4"/>
      <c r="CY620" s="7"/>
      <c r="CZ620" s="7"/>
      <c r="DA620" s="7"/>
      <c r="DB620" s="4"/>
      <c r="DC620" s="4"/>
      <c r="DD620" s="4"/>
      <c r="DE620" s="4"/>
      <c r="DF620" s="4"/>
      <c r="DG620" s="4"/>
      <c r="DI620" s="4"/>
      <c r="DJ620" s="6"/>
    </row>
    <row r="621" spans="1:114" ht="28" customHeight="1">
      <c r="A621" s="1"/>
      <c r="B621" s="2"/>
      <c r="C621" s="2"/>
      <c r="D621" s="17"/>
      <c r="E621" s="10"/>
      <c r="F621" s="10"/>
      <c r="G621" s="10"/>
      <c r="I621" s="2"/>
      <c r="J621" s="4"/>
      <c r="K621" s="4"/>
      <c r="L621" s="4"/>
      <c r="M621" s="4"/>
      <c r="N621" s="4"/>
      <c r="O621" s="4"/>
      <c r="P621" s="4"/>
      <c r="Q621" s="4"/>
      <c r="R621" s="6"/>
      <c r="S621" s="22"/>
      <c r="T621" s="23"/>
      <c r="U621" s="22"/>
      <c r="BA621" s="4"/>
      <c r="BB621" s="4"/>
      <c r="BC621" s="7"/>
      <c r="BD621" s="4"/>
      <c r="BE621" s="4"/>
      <c r="BF621" s="7"/>
      <c r="BG621" s="11"/>
      <c r="BH621" s="11"/>
      <c r="BI621" s="11"/>
      <c r="BJ621" s="11"/>
      <c r="BK621" s="4"/>
      <c r="BL621" s="4"/>
      <c r="BM621" s="9"/>
      <c r="BN621" s="9"/>
      <c r="BO621" s="9"/>
      <c r="BP621" s="9"/>
      <c r="BQ621" s="4"/>
      <c r="BR621" s="4"/>
      <c r="BS621" s="7"/>
      <c r="BW621" s="4"/>
      <c r="BX621" s="4"/>
      <c r="BY621" s="7"/>
      <c r="BZ621" s="4"/>
      <c r="CA621" s="4"/>
      <c r="CB621" s="7"/>
      <c r="CF621" s="4"/>
      <c r="CG621" s="4"/>
      <c r="CH621" s="4"/>
      <c r="CI621" s="4"/>
      <c r="CJ621" s="4"/>
      <c r="CK621" s="4"/>
      <c r="CL621" s="4"/>
      <c r="CM621" s="4"/>
      <c r="CN621" s="7"/>
      <c r="CO621" s="7"/>
      <c r="CP621" s="4"/>
      <c r="CQ621" s="4"/>
      <c r="CR621" s="4"/>
      <c r="CS621" s="4"/>
      <c r="CT621" s="8"/>
      <c r="CU621" s="4"/>
      <c r="CV621" s="4"/>
      <c r="CW621" s="4"/>
      <c r="CX621" s="4"/>
      <c r="CY621" s="7"/>
      <c r="CZ621" s="7"/>
      <c r="DA621" s="7"/>
      <c r="DB621" s="4"/>
      <c r="DC621" s="4"/>
      <c r="DD621" s="4"/>
      <c r="DE621" s="4"/>
      <c r="DF621" s="4"/>
      <c r="DG621" s="4"/>
      <c r="DI621" s="4"/>
      <c r="DJ621" s="6"/>
    </row>
    <row r="622" spans="1:114" ht="28" customHeight="1">
      <c r="A622" s="1"/>
      <c r="B622" s="2"/>
      <c r="C622" s="2"/>
      <c r="D622" s="17"/>
      <c r="E622" s="10"/>
      <c r="F622" s="10"/>
      <c r="G622" s="10"/>
      <c r="I622" s="2"/>
      <c r="J622" s="4"/>
      <c r="K622" s="4"/>
      <c r="L622" s="4"/>
      <c r="M622" s="4"/>
      <c r="N622" s="4"/>
      <c r="O622" s="4"/>
      <c r="P622" s="4"/>
      <c r="Q622" s="4"/>
      <c r="R622" s="6"/>
      <c r="S622" s="22"/>
      <c r="T622" s="23"/>
      <c r="U622" s="22"/>
      <c r="BA622" s="4"/>
      <c r="BB622" s="4"/>
      <c r="BC622" s="7"/>
      <c r="BD622" s="4"/>
      <c r="BE622" s="4"/>
      <c r="BF622" s="7"/>
      <c r="BG622" s="11"/>
      <c r="BH622" s="11"/>
      <c r="BI622" s="11"/>
      <c r="BJ622" s="11"/>
      <c r="BK622" s="4"/>
      <c r="BL622" s="4"/>
      <c r="BM622" s="9"/>
      <c r="BN622" s="9"/>
      <c r="BO622" s="9"/>
      <c r="BP622" s="9"/>
      <c r="BQ622" s="4"/>
      <c r="BR622" s="4"/>
      <c r="BS622" s="7"/>
      <c r="BW622" s="4"/>
      <c r="BX622" s="4"/>
      <c r="BY622" s="7"/>
      <c r="BZ622" s="4"/>
      <c r="CA622" s="4"/>
      <c r="CB622" s="7"/>
      <c r="CF622" s="4"/>
      <c r="CG622" s="4"/>
      <c r="CH622" s="4"/>
      <c r="CI622" s="4"/>
      <c r="CJ622" s="4"/>
      <c r="CK622" s="4"/>
      <c r="CL622" s="4"/>
      <c r="CM622" s="4"/>
      <c r="CN622" s="7"/>
      <c r="CO622" s="7"/>
      <c r="CP622" s="4"/>
      <c r="CQ622" s="4"/>
      <c r="CR622" s="4"/>
      <c r="CS622" s="4"/>
      <c r="CT622" s="8"/>
      <c r="CU622" s="4"/>
      <c r="CV622" s="4"/>
      <c r="CW622" s="4"/>
      <c r="CX622" s="4"/>
      <c r="CY622" s="7"/>
      <c r="CZ622" s="7"/>
      <c r="DA622" s="7"/>
      <c r="DB622" s="4"/>
      <c r="DC622" s="4"/>
      <c r="DD622" s="4"/>
      <c r="DE622" s="4"/>
      <c r="DF622" s="4"/>
      <c r="DG622" s="4"/>
      <c r="DI622" s="4"/>
      <c r="DJ622" s="6"/>
    </row>
    <row r="623" spans="1:114" ht="28" customHeight="1">
      <c r="A623" s="1"/>
      <c r="B623" s="2"/>
      <c r="C623" s="2"/>
      <c r="D623" s="17"/>
      <c r="E623" s="10"/>
      <c r="F623" s="10"/>
      <c r="G623" s="10"/>
      <c r="I623" s="2"/>
      <c r="J623" s="4"/>
      <c r="K623" s="4"/>
      <c r="L623" s="4"/>
      <c r="M623" s="4"/>
      <c r="N623" s="4"/>
      <c r="O623" s="4"/>
      <c r="P623" s="4"/>
      <c r="Q623" s="4"/>
      <c r="R623" s="6"/>
      <c r="S623" s="22"/>
      <c r="T623" s="23"/>
      <c r="U623" s="22"/>
      <c r="BA623" s="4"/>
      <c r="BB623" s="4"/>
      <c r="BC623" s="7"/>
      <c r="BD623" s="4"/>
      <c r="BE623" s="4"/>
      <c r="BF623" s="7"/>
      <c r="BG623" s="11"/>
      <c r="BH623" s="11"/>
      <c r="BI623" s="11"/>
      <c r="BJ623" s="11"/>
      <c r="BK623" s="4"/>
      <c r="BL623" s="4"/>
      <c r="BM623" s="9"/>
      <c r="BN623" s="9"/>
      <c r="BO623" s="9"/>
      <c r="BP623" s="9"/>
      <c r="BQ623" s="4"/>
      <c r="BR623" s="4"/>
      <c r="BS623" s="7"/>
      <c r="BW623" s="4"/>
      <c r="BX623" s="4"/>
      <c r="BY623" s="7"/>
      <c r="BZ623" s="4"/>
      <c r="CA623" s="4"/>
      <c r="CB623" s="7"/>
      <c r="CF623" s="4"/>
      <c r="CG623" s="4"/>
      <c r="CH623" s="4"/>
      <c r="CI623" s="4"/>
      <c r="CJ623" s="4"/>
      <c r="CK623" s="4"/>
      <c r="CL623" s="4"/>
      <c r="CM623" s="4"/>
      <c r="CN623" s="7"/>
      <c r="CO623" s="7"/>
      <c r="CP623" s="4"/>
      <c r="CQ623" s="4"/>
      <c r="CR623" s="4"/>
      <c r="CS623" s="4"/>
      <c r="CT623" s="8"/>
      <c r="CU623" s="4"/>
      <c r="CV623" s="4"/>
      <c r="CW623" s="4"/>
      <c r="CX623" s="4"/>
      <c r="CY623" s="7"/>
      <c r="CZ623" s="7"/>
      <c r="DA623" s="7"/>
      <c r="DB623" s="4"/>
      <c r="DC623" s="4"/>
      <c r="DD623" s="4"/>
      <c r="DE623" s="4"/>
      <c r="DF623" s="4"/>
      <c r="DG623" s="4"/>
      <c r="DI623" s="4"/>
      <c r="DJ623" s="6"/>
    </row>
    <row r="624" spans="1:114" ht="28" customHeight="1">
      <c r="A624" s="1"/>
      <c r="B624" s="2"/>
      <c r="C624" s="2"/>
      <c r="D624" s="17"/>
      <c r="E624" s="10"/>
      <c r="F624" s="10"/>
      <c r="G624" s="10"/>
      <c r="I624" s="2"/>
      <c r="J624" s="4"/>
      <c r="K624" s="4"/>
      <c r="L624" s="4"/>
      <c r="M624" s="4"/>
      <c r="N624" s="4"/>
      <c r="O624" s="4"/>
      <c r="P624" s="4"/>
      <c r="Q624" s="4"/>
      <c r="R624" s="6"/>
      <c r="S624" s="22"/>
      <c r="T624" s="23"/>
      <c r="U624" s="22"/>
      <c r="BA624" s="4"/>
      <c r="BB624" s="4"/>
      <c r="BC624" s="7"/>
      <c r="BD624" s="4"/>
      <c r="BE624" s="4"/>
      <c r="BF624" s="7"/>
      <c r="BG624" s="11"/>
      <c r="BH624" s="11"/>
      <c r="BI624" s="11"/>
      <c r="BJ624" s="11"/>
      <c r="BK624" s="4"/>
      <c r="BL624" s="4"/>
      <c r="BM624" s="9"/>
      <c r="BN624" s="9"/>
      <c r="BO624" s="9"/>
      <c r="BP624" s="9"/>
      <c r="BQ624" s="4"/>
      <c r="BR624" s="4"/>
      <c r="BS624" s="7"/>
      <c r="BW624" s="4"/>
      <c r="BX624" s="4"/>
      <c r="BY624" s="7"/>
      <c r="BZ624" s="4"/>
      <c r="CA624" s="4"/>
      <c r="CB624" s="7"/>
      <c r="CF624" s="4"/>
      <c r="CG624" s="4"/>
      <c r="CH624" s="4"/>
      <c r="CI624" s="4"/>
      <c r="CJ624" s="4"/>
      <c r="CK624" s="4"/>
      <c r="CL624" s="4"/>
      <c r="CM624" s="4"/>
      <c r="CN624" s="7"/>
      <c r="CO624" s="7"/>
      <c r="CP624" s="4"/>
      <c r="CQ624" s="4"/>
      <c r="CR624" s="4"/>
      <c r="CS624" s="4"/>
      <c r="CT624" s="8"/>
      <c r="CU624" s="4"/>
      <c r="CV624" s="4"/>
      <c r="CW624" s="4"/>
      <c r="CX624" s="4"/>
      <c r="CY624" s="7"/>
      <c r="CZ624" s="7"/>
      <c r="DA624" s="7"/>
      <c r="DB624" s="4"/>
      <c r="DC624" s="4"/>
      <c r="DD624" s="4"/>
      <c r="DE624" s="4"/>
      <c r="DF624" s="4"/>
      <c r="DG624" s="4"/>
      <c r="DI624" s="4"/>
      <c r="DJ624" s="6"/>
    </row>
    <row r="625" spans="1:114" ht="28" customHeight="1">
      <c r="A625" s="1"/>
      <c r="B625" s="2"/>
      <c r="C625" s="2"/>
      <c r="D625" s="17"/>
      <c r="E625" s="10"/>
      <c r="F625" s="10"/>
      <c r="G625" s="10"/>
      <c r="I625" s="2"/>
      <c r="J625" s="4"/>
      <c r="K625" s="4"/>
      <c r="L625" s="4"/>
      <c r="M625" s="4"/>
      <c r="N625" s="4"/>
      <c r="O625" s="4"/>
      <c r="P625" s="4"/>
      <c r="Q625" s="4"/>
      <c r="R625" s="6"/>
      <c r="S625" s="22"/>
      <c r="T625" s="23"/>
      <c r="U625" s="22"/>
      <c r="BA625" s="4"/>
      <c r="BB625" s="4"/>
      <c r="BC625" s="7"/>
      <c r="BD625" s="4"/>
      <c r="BE625" s="4"/>
      <c r="BF625" s="7"/>
      <c r="BG625" s="11"/>
      <c r="BH625" s="11"/>
      <c r="BI625" s="11"/>
      <c r="BJ625" s="11"/>
      <c r="BK625" s="4"/>
      <c r="BL625" s="4"/>
      <c r="BM625" s="9"/>
      <c r="BN625" s="9"/>
      <c r="BO625" s="9"/>
      <c r="BP625" s="9"/>
      <c r="BQ625" s="4"/>
      <c r="BR625" s="4"/>
      <c r="BS625" s="7"/>
      <c r="BW625" s="4"/>
      <c r="BX625" s="4"/>
      <c r="BY625" s="7"/>
      <c r="BZ625" s="4"/>
      <c r="CA625" s="4"/>
      <c r="CB625" s="7"/>
      <c r="CF625" s="4"/>
      <c r="CG625" s="4"/>
      <c r="CH625" s="4"/>
      <c r="CI625" s="4"/>
      <c r="CJ625" s="4"/>
      <c r="CK625" s="4"/>
      <c r="CL625" s="4"/>
      <c r="CM625" s="4"/>
      <c r="CN625" s="7"/>
      <c r="CO625" s="7"/>
      <c r="CP625" s="4"/>
      <c r="CQ625" s="4"/>
      <c r="CR625" s="4"/>
      <c r="CS625" s="4"/>
      <c r="CT625" s="8"/>
      <c r="CU625" s="4"/>
      <c r="CV625" s="4"/>
      <c r="CW625" s="4"/>
      <c r="CX625" s="4"/>
      <c r="CY625" s="7"/>
      <c r="CZ625" s="7"/>
      <c r="DA625" s="7"/>
      <c r="DB625" s="4"/>
      <c r="DC625" s="4"/>
      <c r="DD625" s="4"/>
      <c r="DE625" s="4"/>
      <c r="DF625" s="4"/>
      <c r="DG625" s="4"/>
      <c r="DI625" s="4"/>
      <c r="DJ625" s="6"/>
    </row>
    <row r="626" spans="1:114" ht="28" customHeight="1">
      <c r="A626" s="1"/>
      <c r="B626" s="2"/>
      <c r="C626" s="2"/>
      <c r="D626" s="17"/>
      <c r="E626" s="10"/>
      <c r="F626" s="10"/>
      <c r="G626" s="10"/>
      <c r="I626" s="2"/>
      <c r="J626" s="4"/>
      <c r="K626" s="4"/>
      <c r="L626" s="4"/>
      <c r="M626" s="4"/>
      <c r="N626" s="4"/>
      <c r="O626" s="4"/>
      <c r="P626" s="4"/>
      <c r="Q626" s="4"/>
      <c r="R626" s="6"/>
      <c r="S626" s="22"/>
      <c r="T626" s="23"/>
      <c r="U626" s="22"/>
      <c r="BA626" s="4"/>
      <c r="BB626" s="4"/>
      <c r="BC626" s="7"/>
      <c r="BD626" s="4"/>
      <c r="BE626" s="4"/>
      <c r="BF626" s="7"/>
      <c r="BG626" s="11"/>
      <c r="BH626" s="11"/>
      <c r="BI626" s="11"/>
      <c r="BJ626" s="11"/>
      <c r="BK626" s="4"/>
      <c r="BL626" s="4"/>
      <c r="BM626" s="9"/>
      <c r="BN626" s="9"/>
      <c r="BO626" s="9"/>
      <c r="BP626" s="9"/>
      <c r="BQ626" s="4"/>
      <c r="BR626" s="4"/>
      <c r="BS626" s="7"/>
      <c r="BW626" s="4"/>
      <c r="BX626" s="4"/>
      <c r="BY626" s="7"/>
      <c r="BZ626" s="4"/>
      <c r="CA626" s="4"/>
      <c r="CB626" s="7"/>
      <c r="CF626" s="4"/>
      <c r="CG626" s="4"/>
      <c r="CH626" s="4"/>
      <c r="CI626" s="4"/>
      <c r="CJ626" s="4"/>
      <c r="CK626" s="4"/>
      <c r="CL626" s="4"/>
      <c r="CM626" s="4"/>
      <c r="CN626" s="7"/>
      <c r="CO626" s="7"/>
      <c r="CP626" s="4"/>
      <c r="CQ626" s="4"/>
      <c r="CR626" s="4"/>
      <c r="CS626" s="4"/>
      <c r="CT626" s="8"/>
      <c r="CU626" s="4"/>
      <c r="CV626" s="4"/>
      <c r="CW626" s="4"/>
      <c r="CX626" s="4"/>
      <c r="CY626" s="7"/>
      <c r="CZ626" s="7"/>
      <c r="DA626" s="7"/>
      <c r="DB626" s="4"/>
      <c r="DC626" s="4"/>
      <c r="DD626" s="4"/>
      <c r="DE626" s="4"/>
      <c r="DF626" s="4"/>
      <c r="DG626" s="4"/>
      <c r="DI626" s="4"/>
      <c r="DJ626" s="6"/>
    </row>
    <row r="627" spans="1:114" ht="28" customHeight="1">
      <c r="A627" s="1"/>
      <c r="B627" s="2"/>
      <c r="C627" s="2"/>
      <c r="D627" s="17"/>
      <c r="E627" s="10"/>
      <c r="F627" s="10"/>
      <c r="G627" s="10"/>
      <c r="I627" s="2"/>
      <c r="J627" s="4"/>
      <c r="K627" s="4"/>
      <c r="L627" s="4"/>
      <c r="M627" s="4"/>
      <c r="N627" s="4"/>
      <c r="O627" s="4"/>
      <c r="P627" s="4"/>
      <c r="Q627" s="4"/>
      <c r="R627" s="6"/>
      <c r="S627" s="22"/>
      <c r="T627" s="23"/>
      <c r="U627" s="22"/>
      <c r="BA627" s="4"/>
      <c r="BB627" s="4"/>
      <c r="BC627" s="7"/>
      <c r="BD627" s="4"/>
      <c r="BE627" s="4"/>
      <c r="BF627" s="7"/>
      <c r="BG627" s="11"/>
      <c r="BH627" s="11"/>
      <c r="BI627" s="11"/>
      <c r="BJ627" s="11"/>
      <c r="BK627" s="4"/>
      <c r="BL627" s="4"/>
      <c r="BM627" s="9"/>
      <c r="BN627" s="9"/>
      <c r="BO627" s="9"/>
      <c r="BP627" s="9"/>
      <c r="BQ627" s="4"/>
      <c r="BR627" s="4"/>
      <c r="BS627" s="7"/>
      <c r="BW627" s="4"/>
      <c r="BX627" s="4"/>
      <c r="BY627" s="7"/>
      <c r="BZ627" s="4"/>
      <c r="CA627" s="4"/>
      <c r="CB627" s="7"/>
      <c r="CF627" s="4"/>
      <c r="CG627" s="4"/>
      <c r="CH627" s="4"/>
      <c r="CI627" s="4"/>
      <c r="CJ627" s="4"/>
      <c r="CK627" s="4"/>
      <c r="CL627" s="4"/>
      <c r="CM627" s="4"/>
      <c r="CN627" s="7"/>
      <c r="CO627" s="7"/>
      <c r="CP627" s="4"/>
      <c r="CQ627" s="4"/>
      <c r="CR627" s="4"/>
      <c r="CS627" s="4"/>
      <c r="CT627" s="8"/>
      <c r="CU627" s="4"/>
      <c r="CV627" s="4"/>
      <c r="CW627" s="4"/>
      <c r="CX627" s="4"/>
      <c r="CY627" s="7"/>
      <c r="CZ627" s="7"/>
      <c r="DA627" s="7"/>
      <c r="DB627" s="4"/>
      <c r="DC627" s="4"/>
      <c r="DD627" s="4"/>
      <c r="DE627" s="4"/>
      <c r="DF627" s="4"/>
      <c r="DG627" s="4"/>
      <c r="DI627" s="4"/>
      <c r="DJ627" s="6"/>
    </row>
    <row r="628" spans="1:114" ht="28" customHeight="1">
      <c r="A628" s="1"/>
      <c r="B628" s="2"/>
      <c r="C628" s="2"/>
      <c r="D628" s="17"/>
      <c r="E628" s="10"/>
      <c r="F628" s="10"/>
      <c r="G628" s="10"/>
      <c r="I628" s="2"/>
      <c r="J628" s="4"/>
      <c r="K628" s="4"/>
      <c r="L628" s="4"/>
      <c r="M628" s="4"/>
      <c r="N628" s="4"/>
      <c r="O628" s="4"/>
      <c r="P628" s="4"/>
      <c r="Q628" s="4"/>
      <c r="R628" s="6"/>
      <c r="S628" s="22"/>
      <c r="T628" s="23"/>
      <c r="U628" s="22"/>
      <c r="BA628" s="4"/>
      <c r="BB628" s="4"/>
      <c r="BC628" s="7"/>
      <c r="BD628" s="4"/>
      <c r="BE628" s="4"/>
      <c r="BF628" s="7"/>
      <c r="BG628" s="11"/>
      <c r="BH628" s="11"/>
      <c r="BI628" s="11"/>
      <c r="BJ628" s="11"/>
      <c r="BK628" s="4"/>
      <c r="BL628" s="4"/>
      <c r="BM628" s="9"/>
      <c r="BN628" s="9"/>
      <c r="BO628" s="9"/>
      <c r="BP628" s="9"/>
      <c r="BQ628" s="4"/>
      <c r="BR628" s="4"/>
      <c r="BS628" s="7"/>
      <c r="BW628" s="4"/>
      <c r="BX628" s="4"/>
      <c r="BY628" s="7"/>
      <c r="BZ628" s="4"/>
      <c r="CA628" s="4"/>
      <c r="CB628" s="7"/>
      <c r="CF628" s="4"/>
      <c r="CG628" s="4"/>
      <c r="CH628" s="4"/>
      <c r="CI628" s="4"/>
      <c r="CJ628" s="4"/>
      <c r="CK628" s="4"/>
      <c r="CL628" s="4"/>
      <c r="CM628" s="4"/>
      <c r="CN628" s="7"/>
      <c r="CO628" s="7"/>
      <c r="CP628" s="4"/>
      <c r="CQ628" s="4"/>
      <c r="CR628" s="4"/>
      <c r="CS628" s="4"/>
      <c r="CT628" s="8"/>
      <c r="CU628" s="4"/>
      <c r="CV628" s="4"/>
      <c r="CW628" s="4"/>
      <c r="CX628" s="4"/>
      <c r="CY628" s="7"/>
      <c r="CZ628" s="7"/>
      <c r="DA628" s="7"/>
      <c r="DB628" s="4"/>
      <c r="DC628" s="4"/>
      <c r="DD628" s="4"/>
      <c r="DE628" s="4"/>
      <c r="DF628" s="4"/>
      <c r="DG628" s="4"/>
      <c r="DI628" s="4"/>
      <c r="DJ628" s="6"/>
    </row>
    <row r="629" spans="1:114" ht="28" customHeight="1">
      <c r="A629" s="1"/>
      <c r="B629" s="2"/>
      <c r="C629" s="2"/>
      <c r="D629" s="17"/>
      <c r="E629" s="10"/>
      <c r="F629" s="10"/>
      <c r="G629" s="10"/>
      <c r="I629" s="2"/>
      <c r="J629" s="4"/>
      <c r="K629" s="4"/>
      <c r="L629" s="4"/>
      <c r="M629" s="4"/>
      <c r="N629" s="4"/>
      <c r="O629" s="4"/>
      <c r="P629" s="4"/>
      <c r="Q629" s="4"/>
      <c r="R629" s="6"/>
      <c r="S629" s="22"/>
      <c r="T629" s="23"/>
      <c r="U629" s="22"/>
      <c r="BA629" s="4"/>
      <c r="BB629" s="4"/>
      <c r="BC629" s="7"/>
      <c r="BD629" s="4"/>
      <c r="BE629" s="4"/>
      <c r="BF629" s="7"/>
      <c r="BG629" s="11"/>
      <c r="BH629" s="11"/>
      <c r="BI629" s="11"/>
      <c r="BJ629" s="11"/>
      <c r="BK629" s="4"/>
      <c r="BL629" s="4"/>
      <c r="BM629" s="9"/>
      <c r="BN629" s="9"/>
      <c r="BO629" s="9"/>
      <c r="BP629" s="9"/>
      <c r="BQ629" s="4"/>
      <c r="BR629" s="4"/>
      <c r="BS629" s="7"/>
      <c r="BW629" s="4"/>
      <c r="BX629" s="4"/>
      <c r="BY629" s="7"/>
      <c r="BZ629" s="4"/>
      <c r="CA629" s="4"/>
      <c r="CB629" s="7"/>
      <c r="CF629" s="4"/>
      <c r="CG629" s="4"/>
      <c r="CH629" s="4"/>
      <c r="CI629" s="4"/>
      <c r="CJ629" s="4"/>
      <c r="CK629" s="4"/>
      <c r="CL629" s="4"/>
      <c r="CM629" s="4"/>
      <c r="CN629" s="7"/>
      <c r="CO629" s="7"/>
      <c r="CP629" s="4"/>
      <c r="CQ629" s="4"/>
      <c r="CR629" s="4"/>
      <c r="CS629" s="4"/>
      <c r="CT629" s="8"/>
      <c r="CU629" s="4"/>
      <c r="CV629" s="4"/>
      <c r="CW629" s="4"/>
      <c r="CX629" s="4"/>
      <c r="CY629" s="7"/>
      <c r="CZ629" s="7"/>
      <c r="DA629" s="7"/>
      <c r="DB629" s="4"/>
      <c r="DC629" s="4"/>
      <c r="DD629" s="4"/>
      <c r="DE629" s="4"/>
      <c r="DF629" s="4"/>
      <c r="DG629" s="4"/>
      <c r="DI629" s="4"/>
      <c r="DJ629" s="6"/>
    </row>
    <row r="630" spans="1:114" ht="28" customHeight="1">
      <c r="A630" s="1"/>
      <c r="B630" s="2"/>
      <c r="C630" s="2"/>
      <c r="D630" s="17"/>
      <c r="E630" s="10"/>
      <c r="F630" s="10"/>
      <c r="G630" s="10"/>
      <c r="I630" s="2"/>
      <c r="J630" s="4"/>
      <c r="K630" s="4"/>
      <c r="L630" s="4"/>
      <c r="M630" s="4"/>
      <c r="N630" s="4"/>
      <c r="O630" s="4"/>
      <c r="P630" s="4"/>
      <c r="Q630" s="4"/>
      <c r="R630" s="6"/>
      <c r="S630" s="22"/>
      <c r="T630" s="23"/>
      <c r="U630" s="22"/>
      <c r="BA630" s="4"/>
      <c r="BB630" s="4"/>
      <c r="BC630" s="7"/>
      <c r="BD630" s="4"/>
      <c r="BE630" s="4"/>
      <c r="BF630" s="7"/>
      <c r="BG630" s="11"/>
      <c r="BH630" s="11"/>
      <c r="BI630" s="11"/>
      <c r="BJ630" s="11"/>
      <c r="BK630" s="4"/>
      <c r="BL630" s="4"/>
      <c r="BM630" s="9"/>
      <c r="BN630" s="9"/>
      <c r="BO630" s="9"/>
      <c r="BP630" s="9"/>
      <c r="BQ630" s="4"/>
      <c r="BR630" s="4"/>
      <c r="BS630" s="7"/>
      <c r="BW630" s="4"/>
      <c r="BX630" s="4"/>
      <c r="BY630" s="7"/>
      <c r="BZ630" s="4"/>
      <c r="CA630" s="4"/>
      <c r="CB630" s="7"/>
      <c r="CF630" s="4"/>
      <c r="CG630" s="4"/>
      <c r="CH630" s="4"/>
      <c r="CI630" s="4"/>
      <c r="CJ630" s="4"/>
      <c r="CK630" s="4"/>
      <c r="CL630" s="4"/>
      <c r="CM630" s="4"/>
      <c r="CN630" s="7"/>
      <c r="CO630" s="7"/>
      <c r="CP630" s="4"/>
      <c r="CQ630" s="4"/>
      <c r="CR630" s="4"/>
      <c r="CS630" s="4"/>
      <c r="CT630" s="8"/>
      <c r="CU630" s="4"/>
      <c r="CV630" s="4"/>
      <c r="CW630" s="4"/>
      <c r="CX630" s="4"/>
      <c r="CY630" s="7"/>
      <c r="CZ630" s="7"/>
      <c r="DA630" s="7"/>
      <c r="DB630" s="4"/>
      <c r="DC630" s="4"/>
      <c r="DD630" s="4"/>
      <c r="DE630" s="4"/>
      <c r="DF630" s="4"/>
      <c r="DG630" s="4"/>
      <c r="DI630" s="4"/>
      <c r="DJ630" s="6"/>
    </row>
    <row r="631" spans="1:114" ht="28" customHeight="1">
      <c r="A631" s="1"/>
      <c r="B631" s="2"/>
      <c r="C631" s="2"/>
      <c r="D631" s="17"/>
      <c r="E631" s="10"/>
      <c r="F631" s="10"/>
      <c r="G631" s="10"/>
      <c r="I631" s="2"/>
      <c r="J631" s="4"/>
      <c r="K631" s="4"/>
      <c r="L631" s="4"/>
      <c r="M631" s="4"/>
      <c r="N631" s="4"/>
      <c r="O631" s="4"/>
      <c r="P631" s="4"/>
      <c r="Q631" s="4"/>
      <c r="R631" s="6"/>
      <c r="S631" s="22"/>
      <c r="T631" s="23"/>
      <c r="U631" s="22"/>
      <c r="BA631" s="4"/>
      <c r="BB631" s="4"/>
      <c r="BC631" s="7"/>
      <c r="BD631" s="4"/>
      <c r="BE631" s="4"/>
      <c r="BF631" s="7"/>
      <c r="BG631" s="11"/>
      <c r="BH631" s="11"/>
      <c r="BI631" s="11"/>
      <c r="BJ631" s="11"/>
      <c r="BK631" s="4"/>
      <c r="BL631" s="4"/>
      <c r="BM631" s="9"/>
      <c r="BN631" s="9"/>
      <c r="BO631" s="9"/>
      <c r="BP631" s="9"/>
      <c r="BQ631" s="4"/>
      <c r="BR631" s="4"/>
      <c r="BS631" s="7"/>
      <c r="BW631" s="4"/>
      <c r="BX631" s="4"/>
      <c r="BY631" s="7"/>
      <c r="BZ631" s="4"/>
      <c r="CA631" s="4"/>
      <c r="CB631" s="7"/>
      <c r="CF631" s="4"/>
      <c r="CG631" s="4"/>
      <c r="CH631" s="4"/>
      <c r="CI631" s="4"/>
      <c r="CJ631" s="4"/>
      <c r="CK631" s="4"/>
      <c r="CL631" s="4"/>
      <c r="CM631" s="4"/>
      <c r="CN631" s="7"/>
      <c r="CO631" s="7"/>
      <c r="CP631" s="4"/>
      <c r="CQ631" s="4"/>
      <c r="CR631" s="4"/>
      <c r="CS631" s="4"/>
      <c r="CT631" s="8"/>
      <c r="CU631" s="4"/>
      <c r="CV631" s="4"/>
      <c r="CW631" s="4"/>
      <c r="CX631" s="4"/>
      <c r="CY631" s="7"/>
      <c r="CZ631" s="7"/>
      <c r="DA631" s="7"/>
      <c r="DB631" s="4"/>
      <c r="DC631" s="4"/>
      <c r="DD631" s="4"/>
      <c r="DE631" s="4"/>
      <c r="DF631" s="4"/>
      <c r="DG631" s="4"/>
      <c r="DI631" s="4"/>
      <c r="DJ631" s="6"/>
    </row>
    <row r="632" spans="1:114" ht="28" customHeight="1">
      <c r="A632" s="1"/>
      <c r="B632" s="2"/>
      <c r="C632" s="2"/>
      <c r="D632" s="17"/>
      <c r="E632" s="10"/>
      <c r="F632" s="10"/>
      <c r="G632" s="10"/>
      <c r="I632" s="2"/>
      <c r="J632" s="4"/>
      <c r="K632" s="4"/>
      <c r="L632" s="4"/>
      <c r="M632" s="4"/>
      <c r="N632" s="4"/>
      <c r="O632" s="4"/>
      <c r="P632" s="4"/>
      <c r="Q632" s="4"/>
      <c r="R632" s="6"/>
      <c r="S632" s="22"/>
      <c r="T632" s="23"/>
      <c r="U632" s="22"/>
      <c r="BA632" s="4"/>
      <c r="BB632" s="4"/>
      <c r="BC632" s="7"/>
      <c r="BD632" s="4"/>
      <c r="BE632" s="4"/>
      <c r="BF632" s="7"/>
      <c r="BG632" s="11"/>
      <c r="BH632" s="11"/>
      <c r="BI632" s="11"/>
      <c r="BJ632" s="11"/>
      <c r="BK632" s="4"/>
      <c r="BL632" s="4"/>
      <c r="BM632" s="9"/>
      <c r="BN632" s="9"/>
      <c r="BO632" s="9"/>
      <c r="BP632" s="9"/>
      <c r="BQ632" s="4"/>
      <c r="BR632" s="4"/>
      <c r="BS632" s="7"/>
      <c r="BW632" s="4"/>
      <c r="BX632" s="4"/>
      <c r="BY632" s="7"/>
      <c r="BZ632" s="4"/>
      <c r="CA632" s="4"/>
      <c r="CB632" s="7"/>
      <c r="CF632" s="4"/>
      <c r="CG632" s="4"/>
      <c r="CH632" s="4"/>
      <c r="CI632" s="4"/>
      <c r="CJ632" s="4"/>
      <c r="CK632" s="4"/>
      <c r="CL632" s="4"/>
      <c r="CM632" s="4"/>
      <c r="CN632" s="7"/>
      <c r="CO632" s="7"/>
      <c r="CP632" s="4"/>
      <c r="CQ632" s="4"/>
      <c r="CR632" s="4"/>
      <c r="CS632" s="4"/>
      <c r="CT632" s="8"/>
      <c r="CU632" s="4"/>
      <c r="CV632" s="4"/>
      <c r="CW632" s="4"/>
      <c r="CX632" s="4"/>
      <c r="CY632" s="7"/>
      <c r="CZ632" s="7"/>
      <c r="DA632" s="7"/>
      <c r="DB632" s="4"/>
      <c r="DC632" s="4"/>
      <c r="DD632" s="4"/>
      <c r="DE632" s="4"/>
      <c r="DF632" s="4"/>
      <c r="DG632" s="4"/>
      <c r="DI632" s="4"/>
      <c r="DJ632" s="6"/>
    </row>
    <row r="633" spans="1:114" ht="28" customHeight="1">
      <c r="A633" s="1"/>
      <c r="B633" s="2"/>
      <c r="C633" s="2"/>
      <c r="D633" s="17"/>
      <c r="E633" s="10"/>
      <c r="F633" s="10"/>
      <c r="G633" s="10"/>
      <c r="I633" s="2"/>
      <c r="J633" s="4"/>
      <c r="K633" s="4"/>
      <c r="L633" s="4"/>
      <c r="M633" s="4"/>
      <c r="N633" s="4"/>
      <c r="O633" s="4"/>
      <c r="P633" s="4"/>
      <c r="Q633" s="4"/>
      <c r="R633" s="6"/>
      <c r="S633" s="22"/>
      <c r="T633" s="23"/>
      <c r="U633" s="22"/>
      <c r="BA633" s="4"/>
      <c r="BB633" s="4"/>
      <c r="BC633" s="7"/>
      <c r="BD633" s="4"/>
      <c r="BE633" s="4"/>
      <c r="BF633" s="7"/>
      <c r="BG633" s="11"/>
      <c r="BH633" s="11"/>
      <c r="BI633" s="11"/>
      <c r="BJ633" s="11"/>
      <c r="BK633" s="4"/>
      <c r="BL633" s="4"/>
      <c r="BM633" s="9"/>
      <c r="BN633" s="9"/>
      <c r="BO633" s="9"/>
      <c r="BP633" s="9"/>
      <c r="BQ633" s="4"/>
      <c r="BR633" s="4"/>
      <c r="BS633" s="7"/>
      <c r="BW633" s="4"/>
      <c r="BX633" s="4"/>
      <c r="BY633" s="7"/>
      <c r="BZ633" s="4"/>
      <c r="CA633" s="4"/>
      <c r="CB633" s="7"/>
      <c r="CF633" s="4"/>
      <c r="CG633" s="4"/>
      <c r="CH633" s="4"/>
      <c r="CI633" s="4"/>
      <c r="CJ633" s="4"/>
      <c r="CK633" s="4"/>
      <c r="CL633" s="4"/>
      <c r="CM633" s="4"/>
      <c r="CN633" s="7"/>
      <c r="CO633" s="7"/>
      <c r="CP633" s="4"/>
      <c r="CQ633" s="4"/>
      <c r="CR633" s="4"/>
      <c r="CS633" s="4"/>
      <c r="CT633" s="8"/>
      <c r="CU633" s="4"/>
      <c r="CV633" s="4"/>
      <c r="CW633" s="4"/>
      <c r="CX633" s="4"/>
      <c r="CY633" s="7"/>
      <c r="CZ633" s="7"/>
      <c r="DA633" s="7"/>
      <c r="DB633" s="4"/>
      <c r="DC633" s="4"/>
      <c r="DD633" s="4"/>
      <c r="DE633" s="4"/>
      <c r="DF633" s="4"/>
      <c r="DG633" s="4"/>
      <c r="DI633" s="4"/>
      <c r="DJ633" s="6"/>
    </row>
    <row r="634" spans="1:114" ht="28" customHeight="1">
      <c r="A634" s="1"/>
      <c r="B634" s="2"/>
      <c r="C634" s="2"/>
      <c r="D634" s="17"/>
      <c r="E634" s="10"/>
      <c r="F634" s="10"/>
      <c r="G634" s="10"/>
      <c r="I634" s="2"/>
      <c r="J634" s="4"/>
      <c r="K634" s="4"/>
      <c r="L634" s="4"/>
      <c r="M634" s="4"/>
      <c r="N634" s="4"/>
      <c r="O634" s="4"/>
      <c r="P634" s="4"/>
      <c r="Q634" s="4"/>
      <c r="R634" s="6"/>
      <c r="S634" s="22"/>
      <c r="T634" s="23"/>
      <c r="U634" s="22"/>
      <c r="BA634" s="4"/>
      <c r="BB634" s="4"/>
      <c r="BC634" s="7"/>
      <c r="BD634" s="4"/>
      <c r="BE634" s="4"/>
      <c r="BF634" s="7"/>
      <c r="BG634" s="11"/>
      <c r="BH634" s="11"/>
      <c r="BI634" s="11"/>
      <c r="BJ634" s="11"/>
      <c r="BK634" s="4"/>
      <c r="BL634" s="4"/>
      <c r="BM634" s="9"/>
      <c r="BN634" s="9"/>
      <c r="BO634" s="9"/>
      <c r="BP634" s="9"/>
      <c r="BQ634" s="4"/>
      <c r="BR634" s="4"/>
      <c r="BS634" s="7"/>
      <c r="BW634" s="4"/>
      <c r="BX634" s="4"/>
      <c r="BY634" s="7"/>
      <c r="BZ634" s="4"/>
      <c r="CA634" s="4"/>
      <c r="CB634" s="7"/>
      <c r="CF634" s="4"/>
      <c r="CG634" s="4"/>
      <c r="CH634" s="4"/>
      <c r="CI634" s="4"/>
      <c r="CJ634" s="4"/>
      <c r="CK634" s="4"/>
      <c r="CL634" s="4"/>
      <c r="CM634" s="4"/>
      <c r="CN634" s="7"/>
      <c r="CO634" s="7"/>
      <c r="CP634" s="4"/>
      <c r="CQ634" s="4"/>
      <c r="CR634" s="4"/>
      <c r="CS634" s="4"/>
      <c r="CT634" s="8"/>
      <c r="CU634" s="4"/>
      <c r="CV634" s="4"/>
      <c r="CW634" s="4"/>
      <c r="CX634" s="4"/>
      <c r="CY634" s="7"/>
      <c r="CZ634" s="7"/>
      <c r="DA634" s="7"/>
      <c r="DB634" s="4"/>
      <c r="DC634" s="4"/>
      <c r="DD634" s="4"/>
      <c r="DE634" s="4"/>
      <c r="DF634" s="4"/>
      <c r="DG634" s="4"/>
      <c r="DI634" s="4"/>
      <c r="DJ634" s="6"/>
    </row>
    <row r="635" spans="1:114" ht="28" customHeight="1">
      <c r="A635" s="1"/>
      <c r="B635" s="2"/>
      <c r="C635" s="2"/>
      <c r="D635" s="17"/>
      <c r="E635" s="10"/>
      <c r="F635" s="10"/>
      <c r="G635" s="10"/>
      <c r="I635" s="2"/>
      <c r="J635" s="4"/>
      <c r="K635" s="4"/>
      <c r="L635" s="4"/>
      <c r="M635" s="4"/>
      <c r="N635" s="4"/>
      <c r="O635" s="4"/>
      <c r="P635" s="4"/>
      <c r="Q635" s="4"/>
      <c r="R635" s="6"/>
      <c r="S635" s="22"/>
      <c r="T635" s="23"/>
      <c r="U635" s="22"/>
      <c r="BA635" s="4"/>
      <c r="BB635" s="4"/>
      <c r="BC635" s="7"/>
      <c r="BD635" s="4"/>
      <c r="BE635" s="4"/>
      <c r="BF635" s="7"/>
      <c r="BG635" s="11"/>
      <c r="BH635" s="11"/>
      <c r="BI635" s="11"/>
      <c r="BJ635" s="11"/>
      <c r="BK635" s="4"/>
      <c r="BL635" s="4"/>
      <c r="BM635" s="9"/>
      <c r="BN635" s="9"/>
      <c r="BO635" s="9"/>
      <c r="BP635" s="9"/>
      <c r="BQ635" s="4"/>
      <c r="BR635" s="4"/>
      <c r="BS635" s="7"/>
      <c r="BW635" s="4"/>
      <c r="BX635" s="4"/>
      <c r="BY635" s="7"/>
      <c r="BZ635" s="4"/>
      <c r="CA635" s="4"/>
      <c r="CB635" s="7"/>
      <c r="CF635" s="4"/>
      <c r="CG635" s="4"/>
      <c r="CH635" s="4"/>
      <c r="CI635" s="4"/>
      <c r="CJ635" s="4"/>
      <c r="CK635" s="4"/>
      <c r="CL635" s="4"/>
      <c r="CM635" s="4"/>
      <c r="CN635" s="7"/>
      <c r="CO635" s="7"/>
      <c r="CP635" s="4"/>
      <c r="CQ635" s="4"/>
      <c r="CR635" s="4"/>
      <c r="CS635" s="4"/>
      <c r="CT635" s="8"/>
      <c r="CU635" s="4"/>
      <c r="CV635" s="4"/>
      <c r="CW635" s="4"/>
      <c r="CX635" s="4"/>
      <c r="CY635" s="7"/>
      <c r="CZ635" s="7"/>
      <c r="DA635" s="7"/>
      <c r="DB635" s="4"/>
      <c r="DC635" s="4"/>
      <c r="DD635" s="4"/>
      <c r="DE635" s="4"/>
      <c r="DF635" s="4"/>
      <c r="DG635" s="4"/>
      <c r="DI635" s="4"/>
      <c r="DJ635" s="6"/>
    </row>
    <row r="636" spans="1:114" ht="28" customHeight="1">
      <c r="A636" s="1"/>
      <c r="B636" s="2"/>
      <c r="C636" s="2"/>
      <c r="D636" s="17"/>
      <c r="E636" s="10"/>
      <c r="F636" s="10"/>
      <c r="G636" s="10"/>
      <c r="I636" s="2"/>
      <c r="J636" s="4"/>
      <c r="K636" s="4"/>
      <c r="L636" s="4"/>
      <c r="M636" s="4"/>
      <c r="N636" s="4"/>
      <c r="O636" s="4"/>
      <c r="P636" s="4"/>
      <c r="Q636" s="4"/>
      <c r="R636" s="6"/>
      <c r="S636" s="22"/>
      <c r="T636" s="23"/>
      <c r="U636" s="22"/>
      <c r="BA636" s="4"/>
      <c r="BB636" s="4"/>
      <c r="BC636" s="7"/>
      <c r="BD636" s="4"/>
      <c r="BE636" s="4"/>
      <c r="BF636" s="7"/>
      <c r="BG636" s="11"/>
      <c r="BH636" s="11"/>
      <c r="BI636" s="11"/>
      <c r="BJ636" s="11"/>
      <c r="BK636" s="4"/>
      <c r="BL636" s="4"/>
      <c r="BM636" s="9"/>
      <c r="BN636" s="9"/>
      <c r="BO636" s="9"/>
      <c r="BP636" s="9"/>
      <c r="BQ636" s="4"/>
      <c r="BR636" s="4"/>
      <c r="BS636" s="7"/>
      <c r="BW636" s="4"/>
      <c r="BX636" s="4"/>
      <c r="BY636" s="7"/>
      <c r="BZ636" s="4"/>
      <c r="CA636" s="4"/>
      <c r="CB636" s="7"/>
      <c r="CF636" s="4"/>
      <c r="CG636" s="4"/>
      <c r="CH636" s="4"/>
      <c r="CI636" s="4"/>
      <c r="CJ636" s="4"/>
      <c r="CK636" s="4"/>
      <c r="CL636" s="4"/>
      <c r="CM636" s="4"/>
      <c r="CN636" s="7"/>
      <c r="CO636" s="7"/>
      <c r="CP636" s="4"/>
      <c r="CQ636" s="4"/>
      <c r="CR636" s="4"/>
      <c r="CS636" s="4"/>
      <c r="CT636" s="8"/>
      <c r="CU636" s="4"/>
      <c r="CV636" s="4"/>
      <c r="CW636" s="4"/>
      <c r="CX636" s="4"/>
      <c r="CY636" s="7"/>
      <c r="CZ636" s="7"/>
      <c r="DA636" s="7"/>
      <c r="DB636" s="4"/>
      <c r="DC636" s="4"/>
      <c r="DD636" s="4"/>
      <c r="DE636" s="4"/>
      <c r="DF636" s="4"/>
      <c r="DG636" s="4"/>
      <c r="DI636" s="4"/>
      <c r="DJ636" s="6"/>
    </row>
    <row r="637" spans="1:114" ht="28" customHeight="1">
      <c r="A637" s="1"/>
      <c r="B637" s="2"/>
      <c r="C637" s="2"/>
      <c r="D637" s="17"/>
      <c r="E637" s="10"/>
      <c r="F637" s="10"/>
      <c r="G637" s="10"/>
      <c r="I637" s="2"/>
      <c r="J637" s="4"/>
      <c r="K637" s="4"/>
      <c r="L637" s="4"/>
      <c r="M637" s="4"/>
      <c r="N637" s="4"/>
      <c r="O637" s="4"/>
      <c r="P637" s="4"/>
      <c r="Q637" s="4"/>
      <c r="R637" s="6"/>
      <c r="S637" s="22"/>
      <c r="T637" s="23"/>
      <c r="U637" s="22"/>
      <c r="BA637" s="4"/>
      <c r="BB637" s="4"/>
      <c r="BC637" s="7"/>
      <c r="BD637" s="4"/>
      <c r="BE637" s="4"/>
      <c r="BF637" s="7"/>
      <c r="BG637" s="11"/>
      <c r="BH637" s="11"/>
      <c r="BI637" s="11"/>
      <c r="BJ637" s="11"/>
      <c r="BK637" s="4"/>
      <c r="BL637" s="4"/>
      <c r="BM637" s="9"/>
      <c r="BN637" s="9"/>
      <c r="BO637" s="9"/>
      <c r="BP637" s="9"/>
      <c r="BQ637" s="4"/>
      <c r="BR637" s="4"/>
      <c r="BS637" s="7"/>
      <c r="BW637" s="4"/>
      <c r="BX637" s="4"/>
      <c r="BY637" s="7"/>
      <c r="BZ637" s="4"/>
      <c r="CA637" s="4"/>
      <c r="CB637" s="7"/>
      <c r="CF637" s="4"/>
      <c r="CG637" s="4"/>
      <c r="CH637" s="4"/>
      <c r="CI637" s="4"/>
      <c r="CJ637" s="4"/>
      <c r="CK637" s="4"/>
      <c r="CL637" s="4"/>
      <c r="CM637" s="4"/>
      <c r="CN637" s="7"/>
      <c r="CO637" s="7"/>
      <c r="CP637" s="4"/>
      <c r="CQ637" s="4"/>
      <c r="CR637" s="4"/>
      <c r="CS637" s="4"/>
      <c r="CT637" s="8"/>
      <c r="CU637" s="4"/>
      <c r="CV637" s="4"/>
      <c r="CW637" s="4"/>
      <c r="CX637" s="4"/>
      <c r="CY637" s="7"/>
      <c r="CZ637" s="7"/>
      <c r="DA637" s="7"/>
      <c r="DB637" s="4"/>
      <c r="DC637" s="4"/>
      <c r="DD637" s="4"/>
      <c r="DE637" s="4"/>
      <c r="DF637" s="4"/>
      <c r="DG637" s="4"/>
      <c r="DI637" s="4"/>
      <c r="DJ637" s="6"/>
    </row>
    <row r="638" spans="1:114" ht="28" customHeight="1">
      <c r="A638" s="1"/>
      <c r="B638" s="2"/>
      <c r="C638" s="2"/>
      <c r="D638" s="17"/>
      <c r="E638" s="10"/>
      <c r="F638" s="10"/>
      <c r="G638" s="10"/>
      <c r="I638" s="2"/>
      <c r="J638" s="4"/>
      <c r="K638" s="4"/>
      <c r="L638" s="4"/>
      <c r="M638" s="4"/>
      <c r="N638" s="4"/>
      <c r="O638" s="4"/>
      <c r="P638" s="4"/>
      <c r="Q638" s="4"/>
      <c r="R638" s="6"/>
      <c r="S638" s="22"/>
      <c r="T638" s="23"/>
      <c r="U638" s="22"/>
      <c r="BA638" s="4"/>
      <c r="BB638" s="4"/>
      <c r="BC638" s="7"/>
      <c r="BD638" s="4"/>
      <c r="BE638" s="4"/>
      <c r="BF638" s="7"/>
      <c r="BG638" s="11"/>
      <c r="BH638" s="11"/>
      <c r="BI638" s="11"/>
      <c r="BJ638" s="11"/>
      <c r="BK638" s="4"/>
      <c r="BL638" s="4"/>
      <c r="BM638" s="9"/>
      <c r="BN638" s="9"/>
      <c r="BO638" s="9"/>
      <c r="BP638" s="9"/>
      <c r="BQ638" s="4"/>
      <c r="BR638" s="4"/>
      <c r="BS638" s="7"/>
      <c r="BW638" s="4"/>
      <c r="BX638" s="4"/>
      <c r="BY638" s="7"/>
      <c r="BZ638" s="4"/>
      <c r="CA638" s="4"/>
      <c r="CB638" s="7"/>
      <c r="CF638" s="4"/>
      <c r="CG638" s="4"/>
      <c r="CH638" s="4"/>
      <c r="CI638" s="4"/>
      <c r="CJ638" s="4"/>
      <c r="CK638" s="4"/>
      <c r="CL638" s="4"/>
      <c r="CM638" s="4"/>
      <c r="CN638" s="7"/>
      <c r="CO638" s="7"/>
      <c r="CP638" s="4"/>
      <c r="CQ638" s="4"/>
      <c r="CR638" s="4"/>
      <c r="CS638" s="4"/>
      <c r="CT638" s="8"/>
      <c r="CU638" s="4"/>
      <c r="CV638" s="4"/>
      <c r="CW638" s="4"/>
      <c r="CX638" s="4"/>
      <c r="CY638" s="7"/>
      <c r="CZ638" s="7"/>
      <c r="DA638" s="7"/>
      <c r="DB638" s="4"/>
      <c r="DC638" s="4"/>
      <c r="DD638" s="4"/>
      <c r="DE638" s="4"/>
      <c r="DF638" s="4"/>
      <c r="DG638" s="4"/>
      <c r="DI638" s="4"/>
      <c r="DJ638" s="6"/>
    </row>
    <row r="639" spans="1:114" ht="28" customHeight="1">
      <c r="A639" s="1"/>
      <c r="B639" s="2"/>
      <c r="C639" s="2"/>
      <c r="D639" s="17"/>
      <c r="E639" s="10"/>
      <c r="F639" s="10"/>
      <c r="G639" s="10"/>
      <c r="I639" s="2"/>
      <c r="J639" s="4"/>
      <c r="K639" s="4"/>
      <c r="L639" s="4"/>
      <c r="M639" s="4"/>
      <c r="N639" s="4"/>
      <c r="O639" s="4"/>
      <c r="P639" s="4"/>
      <c r="Q639" s="4"/>
      <c r="R639" s="6"/>
      <c r="S639" s="22"/>
      <c r="T639" s="23"/>
      <c r="U639" s="22"/>
      <c r="BA639" s="4"/>
      <c r="BB639" s="4"/>
      <c r="BC639" s="7"/>
      <c r="BD639" s="4"/>
      <c r="BE639" s="4"/>
      <c r="BF639" s="7"/>
      <c r="BG639" s="11"/>
      <c r="BH639" s="11"/>
      <c r="BI639" s="11"/>
      <c r="BJ639" s="11"/>
      <c r="BK639" s="4"/>
      <c r="BL639" s="4"/>
      <c r="BM639" s="9"/>
      <c r="BN639" s="9"/>
      <c r="BO639" s="9"/>
      <c r="BP639" s="9"/>
      <c r="BQ639" s="4"/>
      <c r="BR639" s="4"/>
      <c r="BS639" s="7"/>
      <c r="BW639" s="4"/>
      <c r="BX639" s="4"/>
      <c r="BY639" s="7"/>
      <c r="BZ639" s="4"/>
      <c r="CA639" s="4"/>
      <c r="CB639" s="7"/>
      <c r="CF639" s="4"/>
      <c r="CG639" s="4"/>
      <c r="CH639" s="4"/>
      <c r="CI639" s="4"/>
      <c r="CJ639" s="4"/>
      <c r="CK639" s="4"/>
      <c r="CL639" s="4"/>
      <c r="CM639" s="4"/>
      <c r="CN639" s="7"/>
      <c r="CO639" s="7"/>
      <c r="CP639" s="4"/>
      <c r="CQ639" s="4"/>
      <c r="CR639" s="4"/>
      <c r="CS639" s="4"/>
      <c r="CT639" s="8"/>
      <c r="CU639" s="4"/>
      <c r="CV639" s="4"/>
      <c r="CW639" s="4"/>
      <c r="CX639" s="4"/>
      <c r="CY639" s="7"/>
      <c r="CZ639" s="7"/>
      <c r="DA639" s="7"/>
      <c r="DB639" s="4"/>
      <c r="DC639" s="4"/>
      <c r="DD639" s="4"/>
      <c r="DE639" s="4"/>
      <c r="DF639" s="4"/>
      <c r="DG639" s="4"/>
      <c r="DI639" s="4"/>
      <c r="DJ639" s="6"/>
    </row>
    <row r="640" spans="1:114" ht="28" customHeight="1">
      <c r="A640" s="1"/>
      <c r="B640" s="2"/>
      <c r="C640" s="2"/>
      <c r="D640" s="17"/>
      <c r="E640" s="10"/>
      <c r="F640" s="10"/>
      <c r="G640" s="10"/>
      <c r="I640" s="2"/>
      <c r="J640" s="4"/>
      <c r="K640" s="4"/>
      <c r="L640" s="4"/>
      <c r="M640" s="4"/>
      <c r="N640" s="4"/>
      <c r="O640" s="4"/>
      <c r="P640" s="4"/>
      <c r="Q640" s="4"/>
      <c r="R640" s="6"/>
      <c r="S640" s="22"/>
      <c r="T640" s="23"/>
      <c r="U640" s="22"/>
      <c r="BA640" s="4"/>
      <c r="BB640" s="4"/>
      <c r="BC640" s="7"/>
      <c r="BD640" s="4"/>
      <c r="BE640" s="4"/>
      <c r="BF640" s="7"/>
      <c r="BG640" s="11"/>
      <c r="BH640" s="11"/>
      <c r="BI640" s="11"/>
      <c r="BJ640" s="11"/>
      <c r="BK640" s="4"/>
      <c r="BL640" s="4"/>
      <c r="BM640" s="9"/>
      <c r="BN640" s="9"/>
      <c r="BO640" s="9"/>
      <c r="BP640" s="9"/>
      <c r="BQ640" s="4"/>
      <c r="BR640" s="4"/>
      <c r="BS640" s="7"/>
      <c r="BW640" s="4"/>
      <c r="BX640" s="4"/>
      <c r="BY640" s="7"/>
      <c r="BZ640" s="4"/>
      <c r="CA640" s="4"/>
      <c r="CB640" s="7"/>
      <c r="CF640" s="4"/>
      <c r="CG640" s="4"/>
      <c r="CH640" s="4"/>
      <c r="CI640" s="4"/>
      <c r="CJ640" s="4"/>
      <c r="CK640" s="4"/>
      <c r="CL640" s="4"/>
      <c r="CM640" s="4"/>
      <c r="CN640" s="7"/>
      <c r="CO640" s="7"/>
      <c r="CP640" s="4"/>
      <c r="CQ640" s="4"/>
      <c r="CR640" s="4"/>
      <c r="CS640" s="4"/>
      <c r="CT640" s="8"/>
      <c r="CU640" s="4"/>
      <c r="CV640" s="4"/>
      <c r="CW640" s="4"/>
      <c r="CX640" s="4"/>
      <c r="CY640" s="7"/>
      <c r="CZ640" s="7"/>
      <c r="DA640" s="7"/>
      <c r="DB640" s="4"/>
      <c r="DC640" s="4"/>
      <c r="DD640" s="4"/>
      <c r="DE640" s="4"/>
      <c r="DF640" s="4"/>
      <c r="DG640" s="4"/>
      <c r="DI640" s="4"/>
      <c r="DJ640" s="6"/>
    </row>
    <row r="641" spans="1:114" ht="28" customHeight="1">
      <c r="A641" s="1"/>
      <c r="B641" s="2"/>
      <c r="C641" s="2"/>
      <c r="D641" s="17"/>
      <c r="E641" s="10"/>
      <c r="F641" s="10"/>
      <c r="G641" s="10"/>
      <c r="I641" s="2"/>
      <c r="J641" s="4"/>
      <c r="K641" s="4"/>
      <c r="L641" s="4"/>
      <c r="M641" s="4"/>
      <c r="N641" s="4"/>
      <c r="O641" s="4"/>
      <c r="P641" s="4"/>
      <c r="Q641" s="4"/>
      <c r="R641" s="6"/>
      <c r="S641" s="22"/>
      <c r="T641" s="23"/>
      <c r="U641" s="22"/>
      <c r="BA641" s="4"/>
      <c r="BB641" s="4"/>
      <c r="BC641" s="7"/>
      <c r="BD641" s="4"/>
      <c r="BE641" s="4"/>
      <c r="BF641" s="7"/>
      <c r="BG641" s="11"/>
      <c r="BH641" s="11"/>
      <c r="BI641" s="11"/>
      <c r="BJ641" s="11"/>
      <c r="BK641" s="4"/>
      <c r="BL641" s="4"/>
      <c r="BM641" s="9"/>
      <c r="BN641" s="9"/>
      <c r="BO641" s="9"/>
      <c r="BP641" s="9"/>
      <c r="BQ641" s="4"/>
      <c r="BR641" s="4"/>
      <c r="BS641" s="7"/>
      <c r="BW641" s="4"/>
      <c r="BX641" s="4"/>
      <c r="BY641" s="7"/>
      <c r="BZ641" s="4"/>
      <c r="CA641" s="4"/>
      <c r="CB641" s="7"/>
      <c r="CF641" s="4"/>
      <c r="CG641" s="4"/>
      <c r="CH641" s="4"/>
      <c r="CI641" s="4"/>
      <c r="CJ641" s="4"/>
      <c r="CK641" s="4"/>
      <c r="CL641" s="4"/>
      <c r="CM641" s="4"/>
      <c r="CN641" s="7"/>
      <c r="CO641" s="7"/>
      <c r="CP641" s="4"/>
      <c r="CQ641" s="4"/>
      <c r="CR641" s="4"/>
      <c r="CS641" s="4"/>
      <c r="CT641" s="8"/>
      <c r="CU641" s="4"/>
      <c r="CV641" s="4"/>
      <c r="CW641" s="4"/>
      <c r="CX641" s="4"/>
      <c r="CY641" s="7"/>
      <c r="CZ641" s="7"/>
      <c r="DA641" s="7"/>
      <c r="DB641" s="4"/>
      <c r="DC641" s="4"/>
      <c r="DD641" s="4"/>
      <c r="DE641" s="4"/>
      <c r="DF641" s="4"/>
      <c r="DG641" s="4"/>
      <c r="DI641" s="4"/>
      <c r="DJ641" s="6"/>
    </row>
    <row r="642" spans="1:114" ht="28" customHeight="1">
      <c r="A642" s="1"/>
      <c r="B642" s="2"/>
      <c r="C642" s="2"/>
      <c r="D642" s="17"/>
      <c r="E642" s="10"/>
      <c r="F642" s="10"/>
      <c r="G642" s="10"/>
      <c r="I642" s="2"/>
      <c r="J642" s="4"/>
      <c r="K642" s="4"/>
      <c r="L642" s="4"/>
      <c r="M642" s="4"/>
      <c r="N642" s="4"/>
      <c r="O642" s="4"/>
      <c r="P642" s="4"/>
      <c r="Q642" s="4"/>
      <c r="R642" s="6"/>
      <c r="S642" s="22"/>
      <c r="T642" s="23"/>
      <c r="U642" s="22"/>
      <c r="BA642" s="4"/>
      <c r="BB642" s="4"/>
      <c r="BC642" s="7"/>
      <c r="BD642" s="4"/>
      <c r="BE642" s="4"/>
      <c r="BF642" s="7"/>
      <c r="BG642" s="11"/>
      <c r="BH642" s="11"/>
      <c r="BI642" s="11"/>
      <c r="BJ642" s="11"/>
      <c r="BK642" s="4"/>
      <c r="BL642" s="4"/>
      <c r="BM642" s="9"/>
      <c r="BN642" s="9"/>
      <c r="BO642" s="9"/>
      <c r="BP642" s="9"/>
      <c r="BQ642" s="4"/>
      <c r="BR642" s="4"/>
      <c r="BS642" s="7"/>
      <c r="BW642" s="4"/>
      <c r="BX642" s="4"/>
      <c r="BY642" s="7"/>
      <c r="BZ642" s="4"/>
      <c r="CA642" s="4"/>
      <c r="CB642" s="7"/>
      <c r="CF642" s="4"/>
      <c r="CG642" s="4"/>
      <c r="CH642" s="4"/>
      <c r="CI642" s="4"/>
      <c r="CJ642" s="4"/>
      <c r="CK642" s="4"/>
      <c r="CL642" s="4"/>
      <c r="CM642" s="4"/>
      <c r="CN642" s="7"/>
      <c r="CO642" s="7"/>
      <c r="CP642" s="4"/>
      <c r="CQ642" s="4"/>
      <c r="CR642" s="4"/>
      <c r="CS642" s="4"/>
      <c r="CT642" s="8"/>
      <c r="CU642" s="4"/>
      <c r="CV642" s="4"/>
      <c r="CW642" s="4"/>
      <c r="CX642" s="4"/>
      <c r="CY642" s="7"/>
      <c r="CZ642" s="7"/>
      <c r="DA642" s="7"/>
      <c r="DB642" s="4"/>
      <c r="DC642" s="4"/>
      <c r="DD642" s="4"/>
      <c r="DE642" s="4"/>
      <c r="DF642" s="4"/>
      <c r="DG642" s="4"/>
      <c r="DI642" s="4"/>
      <c r="DJ642" s="6"/>
    </row>
    <row r="643" spans="1:114" ht="28" customHeight="1">
      <c r="A643" s="1"/>
      <c r="B643" s="2"/>
      <c r="C643" s="2"/>
      <c r="D643" s="17"/>
      <c r="E643" s="10"/>
      <c r="F643" s="10"/>
      <c r="G643" s="10"/>
      <c r="I643" s="2"/>
      <c r="J643" s="4"/>
      <c r="K643" s="4"/>
      <c r="L643" s="4"/>
      <c r="M643" s="4"/>
      <c r="N643" s="4"/>
      <c r="O643" s="4"/>
      <c r="P643" s="4"/>
      <c r="Q643" s="4"/>
      <c r="R643" s="6"/>
      <c r="S643" s="22"/>
      <c r="T643" s="23"/>
      <c r="U643" s="22"/>
      <c r="BA643" s="4"/>
      <c r="BB643" s="4"/>
      <c r="BC643" s="7"/>
      <c r="BD643" s="4"/>
      <c r="BE643" s="4"/>
      <c r="BF643" s="7"/>
      <c r="BG643" s="11"/>
      <c r="BH643" s="11"/>
      <c r="BI643" s="11"/>
      <c r="BJ643" s="11"/>
      <c r="BK643" s="4"/>
      <c r="BL643" s="4"/>
      <c r="BM643" s="9"/>
      <c r="BN643" s="9"/>
      <c r="BO643" s="9"/>
      <c r="BP643" s="9"/>
      <c r="BQ643" s="4"/>
      <c r="BR643" s="4"/>
      <c r="BS643" s="7"/>
      <c r="BW643" s="4"/>
      <c r="BX643" s="4"/>
      <c r="BY643" s="7"/>
      <c r="BZ643" s="4"/>
      <c r="CA643" s="4"/>
      <c r="CB643" s="7"/>
      <c r="CF643" s="4"/>
      <c r="CG643" s="4"/>
      <c r="CH643" s="4"/>
      <c r="CI643" s="4"/>
      <c r="CJ643" s="4"/>
      <c r="CK643" s="4"/>
      <c r="CL643" s="4"/>
      <c r="CM643" s="4"/>
      <c r="CN643" s="7"/>
      <c r="CO643" s="7"/>
      <c r="CP643" s="4"/>
      <c r="CQ643" s="4"/>
      <c r="CR643" s="4"/>
      <c r="CS643" s="4"/>
      <c r="CT643" s="8"/>
      <c r="CU643" s="4"/>
      <c r="CV643" s="4"/>
      <c r="CW643" s="4"/>
      <c r="CX643" s="4"/>
      <c r="CY643" s="7"/>
      <c r="CZ643" s="7"/>
      <c r="DA643" s="7"/>
      <c r="DB643" s="4"/>
      <c r="DC643" s="4"/>
      <c r="DD643" s="4"/>
      <c r="DE643" s="4"/>
      <c r="DF643" s="4"/>
      <c r="DG643" s="4"/>
      <c r="DI643" s="4"/>
      <c r="DJ643" s="6"/>
    </row>
    <row r="644" spans="1:114" ht="28" customHeight="1">
      <c r="A644" s="1"/>
      <c r="B644" s="2"/>
      <c r="C644" s="2"/>
      <c r="D644" s="17"/>
      <c r="E644" s="10"/>
      <c r="F644" s="10"/>
      <c r="G644" s="10"/>
      <c r="I644" s="2"/>
      <c r="J644" s="4"/>
      <c r="K644" s="4"/>
      <c r="L644" s="4"/>
      <c r="M644" s="4"/>
      <c r="N644" s="4"/>
      <c r="O644" s="4"/>
      <c r="P644" s="4"/>
      <c r="Q644" s="4"/>
      <c r="R644" s="6"/>
      <c r="S644" s="22"/>
      <c r="T644" s="23"/>
      <c r="U644" s="22"/>
      <c r="BA644" s="4"/>
      <c r="BB644" s="4"/>
      <c r="BC644" s="7"/>
      <c r="BD644" s="4"/>
      <c r="BE644" s="4"/>
      <c r="BF644" s="7"/>
      <c r="BG644" s="11"/>
      <c r="BH644" s="11"/>
      <c r="BI644" s="11"/>
      <c r="BJ644" s="11"/>
      <c r="BK644" s="4"/>
      <c r="BL644" s="4"/>
      <c r="BM644" s="9"/>
      <c r="BN644" s="9"/>
      <c r="BO644" s="9"/>
      <c r="BP644" s="9"/>
      <c r="BQ644" s="4"/>
      <c r="BR644" s="4"/>
      <c r="BS644" s="7"/>
      <c r="BW644" s="4"/>
      <c r="BX644" s="4"/>
      <c r="BY644" s="7"/>
      <c r="BZ644" s="4"/>
      <c r="CA644" s="4"/>
      <c r="CB644" s="7"/>
      <c r="CF644" s="4"/>
      <c r="CG644" s="4"/>
      <c r="CH644" s="4"/>
      <c r="CI644" s="4"/>
      <c r="CJ644" s="4"/>
      <c r="CK644" s="4"/>
      <c r="CL644" s="4"/>
      <c r="CM644" s="4"/>
      <c r="CN644" s="7"/>
      <c r="CO644" s="7"/>
      <c r="CP644" s="4"/>
      <c r="CQ644" s="4"/>
      <c r="CR644" s="4"/>
      <c r="CS644" s="4"/>
      <c r="CT644" s="8"/>
      <c r="CU644" s="4"/>
      <c r="CV644" s="4"/>
      <c r="CW644" s="4"/>
      <c r="CX644" s="4"/>
      <c r="CY644" s="7"/>
      <c r="CZ644" s="7"/>
      <c r="DA644" s="7"/>
      <c r="DB644" s="4"/>
      <c r="DC644" s="4"/>
      <c r="DD644" s="4"/>
      <c r="DE644" s="4"/>
      <c r="DF644" s="4"/>
      <c r="DG644" s="4"/>
      <c r="DI644" s="4"/>
      <c r="DJ644" s="6"/>
    </row>
    <row r="645" spans="1:114" ht="28" customHeight="1">
      <c r="A645" s="1"/>
      <c r="B645" s="2"/>
      <c r="C645" s="2"/>
      <c r="D645" s="17"/>
      <c r="E645" s="10"/>
      <c r="F645" s="10"/>
      <c r="G645" s="10"/>
      <c r="I645" s="2"/>
      <c r="J645" s="4"/>
      <c r="K645" s="4"/>
      <c r="L645" s="4"/>
      <c r="M645" s="4"/>
      <c r="N645" s="4"/>
      <c r="O645" s="4"/>
      <c r="P645" s="4"/>
      <c r="Q645" s="4"/>
      <c r="R645" s="6"/>
      <c r="S645" s="22"/>
      <c r="T645" s="23"/>
      <c r="U645" s="22"/>
      <c r="BA645" s="4"/>
      <c r="BB645" s="4"/>
      <c r="BC645" s="7"/>
      <c r="BD645" s="4"/>
      <c r="BE645" s="4"/>
      <c r="BF645" s="7"/>
      <c r="BG645" s="11"/>
      <c r="BH645" s="11"/>
      <c r="BI645" s="11"/>
      <c r="BJ645" s="11"/>
      <c r="BK645" s="4"/>
      <c r="BL645" s="4"/>
      <c r="BM645" s="9"/>
      <c r="BN645" s="9"/>
      <c r="BO645" s="9"/>
      <c r="BP645" s="9"/>
      <c r="BQ645" s="4"/>
      <c r="BR645" s="4"/>
      <c r="BS645" s="7"/>
      <c r="BW645" s="4"/>
      <c r="BX645" s="4"/>
      <c r="BY645" s="7"/>
      <c r="BZ645" s="4"/>
      <c r="CA645" s="4"/>
      <c r="CB645" s="7"/>
      <c r="CF645" s="4"/>
      <c r="CG645" s="4"/>
      <c r="CH645" s="4"/>
      <c r="CI645" s="4"/>
      <c r="CJ645" s="4"/>
      <c r="CK645" s="4"/>
      <c r="CL645" s="4"/>
      <c r="CM645" s="4"/>
      <c r="CN645" s="7"/>
      <c r="CO645" s="7"/>
      <c r="CP645" s="4"/>
      <c r="CQ645" s="4"/>
      <c r="CR645" s="4"/>
      <c r="CS645" s="4"/>
      <c r="CT645" s="8"/>
      <c r="CU645" s="4"/>
      <c r="CV645" s="4"/>
      <c r="CW645" s="4"/>
      <c r="CX645" s="4"/>
      <c r="CY645" s="7"/>
      <c r="CZ645" s="7"/>
      <c r="DA645" s="7"/>
      <c r="DB645" s="4"/>
      <c r="DC645" s="4"/>
      <c r="DD645" s="4"/>
      <c r="DE645" s="4"/>
      <c r="DF645" s="4"/>
      <c r="DG645" s="4"/>
      <c r="DI645" s="4"/>
      <c r="DJ645" s="6"/>
    </row>
    <row r="646" spans="1:114" ht="28" customHeight="1">
      <c r="A646" s="1"/>
      <c r="B646" s="2"/>
      <c r="C646" s="2"/>
      <c r="D646" s="17"/>
      <c r="E646" s="10"/>
      <c r="F646" s="10"/>
      <c r="G646" s="10"/>
      <c r="I646" s="2"/>
      <c r="J646" s="4"/>
      <c r="K646" s="4"/>
      <c r="L646" s="4"/>
      <c r="M646" s="4"/>
      <c r="N646" s="4"/>
      <c r="O646" s="4"/>
      <c r="P646" s="4"/>
      <c r="Q646" s="4"/>
      <c r="R646" s="6"/>
      <c r="S646" s="22"/>
      <c r="T646" s="23"/>
      <c r="U646" s="22"/>
      <c r="BA646" s="4"/>
      <c r="BB646" s="4"/>
      <c r="BC646" s="7"/>
      <c r="BD646" s="4"/>
      <c r="BE646" s="4"/>
      <c r="BF646" s="7"/>
      <c r="BG646" s="11"/>
      <c r="BH646" s="11"/>
      <c r="BI646" s="11"/>
      <c r="BJ646" s="11"/>
      <c r="BK646" s="4"/>
      <c r="BL646" s="4"/>
      <c r="BM646" s="9"/>
      <c r="BN646" s="9"/>
      <c r="BO646" s="9"/>
      <c r="BP646" s="9"/>
      <c r="BQ646" s="4"/>
      <c r="BR646" s="4"/>
      <c r="BS646" s="7"/>
      <c r="BW646" s="4"/>
      <c r="BX646" s="4"/>
      <c r="BY646" s="7"/>
      <c r="BZ646" s="4"/>
      <c r="CA646" s="4"/>
      <c r="CB646" s="7"/>
      <c r="CF646" s="4"/>
      <c r="CG646" s="4"/>
      <c r="CH646" s="4"/>
      <c r="CI646" s="4"/>
      <c r="CJ646" s="4"/>
      <c r="CK646" s="4"/>
      <c r="CL646" s="4"/>
      <c r="CM646" s="4"/>
      <c r="CN646" s="7"/>
      <c r="CO646" s="7"/>
      <c r="CP646" s="4"/>
      <c r="CQ646" s="4"/>
      <c r="CR646" s="4"/>
      <c r="CS646" s="4"/>
      <c r="CT646" s="8"/>
      <c r="CU646" s="4"/>
      <c r="CV646" s="4"/>
      <c r="CW646" s="4"/>
      <c r="CX646" s="4"/>
      <c r="CY646" s="7"/>
      <c r="CZ646" s="7"/>
      <c r="DA646" s="7"/>
      <c r="DB646" s="4"/>
      <c r="DC646" s="4"/>
      <c r="DD646" s="4"/>
      <c r="DE646" s="4"/>
      <c r="DF646" s="4"/>
      <c r="DG646" s="4"/>
      <c r="DI646" s="4"/>
      <c r="DJ646" s="6"/>
    </row>
    <row r="647" spans="1:114" ht="28" customHeight="1">
      <c r="A647" s="1"/>
      <c r="B647" s="2"/>
      <c r="C647" s="2"/>
      <c r="D647" s="17"/>
      <c r="E647" s="10"/>
      <c r="F647" s="10"/>
      <c r="G647" s="10"/>
      <c r="I647" s="2"/>
      <c r="J647" s="4"/>
      <c r="K647" s="4"/>
      <c r="L647" s="4"/>
      <c r="M647" s="4"/>
      <c r="N647" s="4"/>
      <c r="O647" s="4"/>
      <c r="P647" s="4"/>
      <c r="Q647" s="4"/>
      <c r="R647" s="6"/>
      <c r="S647" s="22"/>
      <c r="T647" s="23"/>
      <c r="U647" s="22"/>
      <c r="BA647" s="4"/>
      <c r="BB647" s="4"/>
      <c r="BC647" s="7"/>
      <c r="BD647" s="4"/>
      <c r="BE647" s="4"/>
      <c r="BF647" s="7"/>
      <c r="BG647" s="11"/>
      <c r="BH647" s="11"/>
      <c r="BI647" s="11"/>
      <c r="BJ647" s="11"/>
      <c r="BK647" s="4"/>
      <c r="BL647" s="4"/>
      <c r="BM647" s="9"/>
      <c r="BN647" s="9"/>
      <c r="BO647" s="9"/>
      <c r="BP647" s="9"/>
      <c r="BQ647" s="4"/>
      <c r="BR647" s="4"/>
      <c r="BS647" s="7"/>
      <c r="BW647" s="4"/>
      <c r="BX647" s="4"/>
      <c r="BY647" s="7"/>
      <c r="BZ647" s="4"/>
      <c r="CA647" s="4"/>
      <c r="CB647" s="7"/>
      <c r="CF647" s="4"/>
      <c r="CG647" s="4"/>
      <c r="CH647" s="4"/>
      <c r="CI647" s="4"/>
      <c r="CJ647" s="4"/>
      <c r="CK647" s="4"/>
      <c r="CL647" s="4"/>
      <c r="CM647" s="4"/>
      <c r="CN647" s="7"/>
      <c r="CO647" s="7"/>
      <c r="CP647" s="4"/>
      <c r="CQ647" s="4"/>
      <c r="CR647" s="4"/>
      <c r="CS647" s="4"/>
      <c r="CT647" s="8"/>
      <c r="CU647" s="4"/>
      <c r="CV647" s="4"/>
      <c r="CW647" s="4"/>
      <c r="CX647" s="4"/>
      <c r="CY647" s="7"/>
      <c r="CZ647" s="7"/>
      <c r="DA647" s="7"/>
      <c r="DB647" s="4"/>
      <c r="DC647" s="4"/>
      <c r="DD647" s="4"/>
      <c r="DE647" s="4"/>
      <c r="DF647" s="4"/>
      <c r="DG647" s="4"/>
      <c r="DI647" s="4"/>
      <c r="DJ647" s="6"/>
    </row>
    <row r="648" spans="1:114" ht="28" customHeight="1">
      <c r="A648" s="1"/>
      <c r="B648" s="2"/>
      <c r="C648" s="2"/>
      <c r="D648" s="17"/>
      <c r="E648" s="10"/>
      <c r="F648" s="10"/>
      <c r="G648" s="10"/>
      <c r="I648" s="2"/>
      <c r="J648" s="4"/>
      <c r="K648" s="4"/>
      <c r="L648" s="4"/>
      <c r="M648" s="4"/>
      <c r="N648" s="4"/>
      <c r="O648" s="4"/>
      <c r="P648" s="4"/>
      <c r="Q648" s="4"/>
      <c r="R648" s="6"/>
      <c r="S648" s="22"/>
      <c r="T648" s="23"/>
      <c r="U648" s="22"/>
      <c r="BA648" s="4"/>
      <c r="BB648" s="4"/>
      <c r="BC648" s="7"/>
      <c r="BD648" s="4"/>
      <c r="BE648" s="4"/>
      <c r="BF648" s="7"/>
      <c r="BG648" s="11"/>
      <c r="BH648" s="11"/>
      <c r="BI648" s="11"/>
      <c r="BJ648" s="11"/>
      <c r="BK648" s="4"/>
      <c r="BL648" s="4"/>
      <c r="BM648" s="9"/>
      <c r="BN648" s="9"/>
      <c r="BO648" s="9"/>
      <c r="BP648" s="9"/>
      <c r="BQ648" s="4"/>
      <c r="BR648" s="4"/>
      <c r="BS648" s="7"/>
      <c r="BW648" s="4"/>
      <c r="BX648" s="4"/>
      <c r="BY648" s="7"/>
      <c r="BZ648" s="4"/>
      <c r="CA648" s="4"/>
      <c r="CB648" s="7"/>
      <c r="CF648" s="4"/>
      <c r="CG648" s="4"/>
      <c r="CH648" s="4"/>
      <c r="CI648" s="4"/>
      <c r="CJ648" s="4"/>
      <c r="CK648" s="4"/>
      <c r="CL648" s="4"/>
      <c r="CM648" s="4"/>
      <c r="CN648" s="7"/>
      <c r="CO648" s="7"/>
      <c r="CP648" s="4"/>
      <c r="CQ648" s="4"/>
      <c r="CR648" s="4"/>
      <c r="CS648" s="4"/>
      <c r="CT648" s="8"/>
      <c r="CU648" s="4"/>
      <c r="CV648" s="4"/>
      <c r="CW648" s="4"/>
      <c r="CX648" s="4"/>
      <c r="CY648" s="7"/>
      <c r="CZ648" s="7"/>
      <c r="DA648" s="7"/>
      <c r="DB648" s="4"/>
      <c r="DC648" s="4"/>
      <c r="DD648" s="4"/>
      <c r="DE648" s="4"/>
      <c r="DF648" s="4"/>
      <c r="DG648" s="4"/>
      <c r="DI648" s="4"/>
      <c r="DJ648" s="6"/>
    </row>
    <row r="649" spans="1:114" ht="28" customHeight="1">
      <c r="A649" s="1"/>
      <c r="B649" s="2"/>
      <c r="C649" s="2"/>
      <c r="D649" s="17"/>
      <c r="E649" s="10"/>
      <c r="F649" s="10"/>
      <c r="G649" s="10"/>
      <c r="I649" s="2"/>
      <c r="J649" s="4"/>
      <c r="K649" s="4"/>
      <c r="L649" s="4"/>
      <c r="M649" s="4"/>
      <c r="N649" s="4"/>
      <c r="O649" s="4"/>
      <c r="P649" s="4"/>
      <c r="Q649" s="4"/>
      <c r="R649" s="6"/>
      <c r="S649" s="22"/>
      <c r="T649" s="23"/>
      <c r="U649" s="22"/>
      <c r="BA649" s="4"/>
      <c r="BB649" s="4"/>
      <c r="BC649" s="7"/>
      <c r="BD649" s="4"/>
      <c r="BE649" s="4"/>
      <c r="BF649" s="7"/>
      <c r="BG649" s="11"/>
      <c r="BH649" s="11"/>
      <c r="BI649" s="11"/>
      <c r="BJ649" s="11"/>
      <c r="BK649" s="4"/>
      <c r="BL649" s="4"/>
      <c r="BM649" s="9"/>
      <c r="BN649" s="9"/>
      <c r="BO649" s="9"/>
      <c r="BP649" s="9"/>
      <c r="BQ649" s="4"/>
      <c r="BR649" s="4"/>
      <c r="BS649" s="7"/>
      <c r="BW649" s="4"/>
      <c r="BX649" s="4"/>
      <c r="BY649" s="7"/>
      <c r="BZ649" s="4"/>
      <c r="CA649" s="4"/>
      <c r="CB649" s="7"/>
      <c r="CF649" s="4"/>
      <c r="CG649" s="4"/>
      <c r="CH649" s="4"/>
      <c r="CI649" s="4"/>
      <c r="CJ649" s="4"/>
      <c r="CK649" s="4"/>
      <c r="CL649" s="4"/>
      <c r="CM649" s="4"/>
      <c r="CN649" s="7"/>
      <c r="CO649" s="7"/>
      <c r="CP649" s="4"/>
      <c r="CQ649" s="4"/>
      <c r="CR649" s="4"/>
      <c r="CS649" s="4"/>
      <c r="CT649" s="8"/>
      <c r="CU649" s="4"/>
      <c r="CV649" s="4"/>
      <c r="CW649" s="4"/>
      <c r="CX649" s="4"/>
      <c r="CY649" s="7"/>
      <c r="CZ649" s="7"/>
      <c r="DA649" s="7"/>
      <c r="DB649" s="4"/>
      <c r="DC649" s="4"/>
      <c r="DD649" s="4"/>
      <c r="DE649" s="4"/>
      <c r="DF649" s="4"/>
      <c r="DG649" s="4"/>
      <c r="DI649" s="4"/>
      <c r="DJ649" s="6"/>
    </row>
    <row r="650" spans="1:114" ht="28" customHeight="1">
      <c r="A650" s="1"/>
      <c r="B650" s="2"/>
      <c r="C650" s="2"/>
      <c r="D650" s="17"/>
      <c r="E650" s="10"/>
      <c r="F650" s="10"/>
      <c r="G650" s="10"/>
      <c r="I650" s="2"/>
      <c r="J650" s="4"/>
      <c r="K650" s="4"/>
      <c r="L650" s="4"/>
      <c r="M650" s="4"/>
      <c r="N650" s="4"/>
      <c r="O650" s="4"/>
      <c r="P650" s="4"/>
      <c r="Q650" s="4"/>
      <c r="R650" s="6"/>
      <c r="S650" s="22"/>
      <c r="T650" s="23"/>
      <c r="U650" s="22"/>
      <c r="BA650" s="4"/>
      <c r="BB650" s="4"/>
      <c r="BC650" s="7"/>
      <c r="BD650" s="4"/>
      <c r="BE650" s="4"/>
      <c r="BF650" s="7"/>
      <c r="BG650" s="11"/>
      <c r="BH650" s="11"/>
      <c r="BI650" s="11"/>
      <c r="BJ650" s="11"/>
      <c r="BK650" s="4"/>
      <c r="BL650" s="4"/>
      <c r="BM650" s="9"/>
      <c r="BN650" s="9"/>
      <c r="BO650" s="9"/>
      <c r="BP650" s="9"/>
      <c r="BQ650" s="4"/>
      <c r="BR650" s="4"/>
      <c r="BS650" s="7"/>
      <c r="BW650" s="4"/>
      <c r="BX650" s="4"/>
      <c r="BY650" s="7"/>
      <c r="BZ650" s="4"/>
      <c r="CA650" s="4"/>
      <c r="CB650" s="7"/>
      <c r="CF650" s="4"/>
      <c r="CG650" s="4"/>
      <c r="CH650" s="4"/>
      <c r="CI650" s="4"/>
      <c r="CJ650" s="4"/>
      <c r="CK650" s="4"/>
      <c r="CL650" s="4"/>
      <c r="CM650" s="4"/>
      <c r="CN650" s="7"/>
      <c r="CO650" s="7"/>
      <c r="CP650" s="4"/>
      <c r="CQ650" s="4"/>
      <c r="CR650" s="4"/>
      <c r="CS650" s="4"/>
      <c r="CT650" s="8"/>
      <c r="CU650" s="4"/>
      <c r="CV650" s="4"/>
      <c r="CW650" s="4"/>
      <c r="CX650" s="4"/>
      <c r="CY650" s="7"/>
      <c r="CZ650" s="7"/>
      <c r="DA650" s="7"/>
      <c r="DB650" s="4"/>
      <c r="DC650" s="4"/>
      <c r="DD650" s="4"/>
      <c r="DE650" s="4"/>
      <c r="DF650" s="4"/>
      <c r="DG650" s="4"/>
      <c r="DI650" s="4"/>
      <c r="DJ650" s="6"/>
    </row>
    <row r="651" spans="1:114" ht="28" customHeight="1">
      <c r="A651" s="1"/>
      <c r="B651" s="2"/>
      <c r="C651" s="2"/>
      <c r="D651" s="17"/>
      <c r="E651" s="10"/>
      <c r="F651" s="10"/>
      <c r="G651" s="10"/>
      <c r="I651" s="2"/>
      <c r="J651" s="4"/>
      <c r="K651" s="4"/>
      <c r="L651" s="4"/>
      <c r="M651" s="4"/>
      <c r="N651" s="4"/>
      <c r="O651" s="4"/>
      <c r="P651" s="4"/>
      <c r="Q651" s="4"/>
      <c r="R651" s="6"/>
      <c r="S651" s="22"/>
      <c r="T651" s="23"/>
      <c r="U651" s="22"/>
      <c r="BA651" s="4"/>
      <c r="BB651" s="4"/>
      <c r="BC651" s="7"/>
      <c r="BD651" s="4"/>
      <c r="BE651" s="4"/>
      <c r="BF651" s="7"/>
      <c r="BG651" s="11"/>
      <c r="BH651" s="11"/>
      <c r="BI651" s="11"/>
      <c r="BJ651" s="11"/>
      <c r="BK651" s="4"/>
      <c r="BL651" s="4"/>
      <c r="BM651" s="9"/>
      <c r="BN651" s="9"/>
      <c r="BO651" s="9"/>
      <c r="BP651" s="9"/>
      <c r="BQ651" s="4"/>
      <c r="BR651" s="4"/>
      <c r="BS651" s="7"/>
      <c r="BW651" s="4"/>
      <c r="BX651" s="4"/>
      <c r="BY651" s="7"/>
      <c r="BZ651" s="4"/>
      <c r="CA651" s="4"/>
      <c r="CB651" s="7"/>
      <c r="CF651" s="4"/>
      <c r="CG651" s="4"/>
      <c r="CH651" s="4"/>
      <c r="CI651" s="4"/>
      <c r="CJ651" s="4"/>
      <c r="CK651" s="4"/>
      <c r="CL651" s="4"/>
      <c r="CM651" s="4"/>
      <c r="CN651" s="7"/>
      <c r="CO651" s="7"/>
      <c r="CP651" s="4"/>
      <c r="CQ651" s="4"/>
      <c r="CR651" s="4"/>
      <c r="CS651" s="4"/>
      <c r="CT651" s="8"/>
      <c r="CU651" s="4"/>
      <c r="CV651" s="4"/>
      <c r="CW651" s="4"/>
      <c r="CX651" s="4"/>
      <c r="CY651" s="7"/>
      <c r="CZ651" s="7"/>
      <c r="DA651" s="7"/>
      <c r="DB651" s="4"/>
      <c r="DC651" s="4"/>
      <c r="DD651" s="4"/>
      <c r="DE651" s="4"/>
      <c r="DF651" s="4"/>
      <c r="DG651" s="4"/>
      <c r="DI651" s="4"/>
      <c r="DJ651" s="6"/>
    </row>
    <row r="652" spans="1:114" ht="28" customHeight="1">
      <c r="A652" s="1"/>
      <c r="B652" s="2"/>
      <c r="C652" s="2"/>
      <c r="D652" s="17"/>
      <c r="E652" s="10"/>
      <c r="F652" s="10"/>
      <c r="G652" s="10"/>
      <c r="I652" s="2"/>
      <c r="J652" s="4"/>
      <c r="K652" s="4"/>
      <c r="L652" s="4"/>
      <c r="M652" s="4"/>
      <c r="N652" s="4"/>
      <c r="O652" s="4"/>
      <c r="P652" s="4"/>
      <c r="Q652" s="4"/>
      <c r="R652" s="6"/>
      <c r="S652" s="22"/>
      <c r="T652" s="23"/>
      <c r="U652" s="22"/>
      <c r="BA652" s="4"/>
      <c r="BB652" s="4"/>
      <c r="BC652" s="7"/>
      <c r="BD652" s="4"/>
      <c r="BE652" s="4"/>
      <c r="BF652" s="7"/>
      <c r="BG652" s="11"/>
      <c r="BH652" s="11"/>
      <c r="BI652" s="11"/>
      <c r="BJ652" s="11"/>
      <c r="BK652" s="4"/>
      <c r="BL652" s="4"/>
      <c r="BM652" s="9"/>
      <c r="BN652" s="9"/>
      <c r="BO652" s="9"/>
      <c r="BP652" s="9"/>
      <c r="BQ652" s="4"/>
      <c r="BR652" s="4"/>
      <c r="BS652" s="7"/>
      <c r="BW652" s="4"/>
      <c r="BX652" s="4"/>
      <c r="BY652" s="7"/>
      <c r="BZ652" s="4"/>
      <c r="CA652" s="4"/>
      <c r="CB652" s="7"/>
      <c r="CF652" s="4"/>
      <c r="CG652" s="4"/>
      <c r="CH652" s="4"/>
      <c r="CI652" s="4"/>
      <c r="CJ652" s="4"/>
      <c r="CK652" s="4"/>
      <c r="CL652" s="4"/>
      <c r="CM652" s="4"/>
      <c r="CN652" s="7"/>
      <c r="CO652" s="7"/>
      <c r="CP652" s="4"/>
      <c r="CQ652" s="4"/>
      <c r="CR652" s="4"/>
      <c r="CS652" s="4"/>
      <c r="CT652" s="8"/>
      <c r="CU652" s="4"/>
      <c r="CV652" s="4"/>
      <c r="CW652" s="4"/>
      <c r="CX652" s="4"/>
      <c r="CY652" s="7"/>
      <c r="CZ652" s="7"/>
      <c r="DA652" s="7"/>
      <c r="DB652" s="4"/>
      <c r="DC652" s="4"/>
      <c r="DD652" s="4"/>
      <c r="DE652" s="4"/>
      <c r="DF652" s="4"/>
      <c r="DG652" s="4"/>
      <c r="DI652" s="4"/>
      <c r="DJ652" s="6"/>
    </row>
    <row r="653" spans="1:114" ht="28" customHeight="1">
      <c r="A653" s="1"/>
      <c r="B653" s="2"/>
      <c r="C653" s="2"/>
      <c r="D653" s="17"/>
      <c r="E653" s="10"/>
      <c r="F653" s="10"/>
      <c r="G653" s="10"/>
      <c r="I653" s="2"/>
      <c r="J653" s="4"/>
      <c r="K653" s="4"/>
      <c r="L653" s="4"/>
      <c r="M653" s="4"/>
      <c r="N653" s="4"/>
      <c r="O653" s="4"/>
      <c r="P653" s="4"/>
      <c r="Q653" s="4"/>
      <c r="R653" s="6"/>
      <c r="S653" s="22"/>
      <c r="T653" s="23"/>
      <c r="U653" s="22"/>
      <c r="BA653" s="4"/>
      <c r="BB653" s="4"/>
      <c r="BC653" s="7"/>
      <c r="BD653" s="4"/>
      <c r="BE653" s="4"/>
      <c r="BF653" s="7"/>
      <c r="BG653" s="11"/>
      <c r="BH653" s="11"/>
      <c r="BI653" s="11"/>
      <c r="BJ653" s="11"/>
      <c r="BK653" s="4"/>
      <c r="BL653" s="4"/>
      <c r="BM653" s="9"/>
      <c r="BN653" s="9"/>
      <c r="BO653" s="9"/>
      <c r="BP653" s="9"/>
      <c r="BQ653" s="4"/>
      <c r="BR653" s="4"/>
      <c r="BS653" s="7"/>
      <c r="BW653" s="4"/>
      <c r="BX653" s="4"/>
      <c r="BY653" s="7"/>
      <c r="BZ653" s="4"/>
      <c r="CA653" s="4"/>
      <c r="CB653" s="7"/>
      <c r="CF653" s="4"/>
      <c r="CG653" s="4"/>
      <c r="CH653" s="4"/>
      <c r="CI653" s="4"/>
      <c r="CJ653" s="4"/>
      <c r="CK653" s="4"/>
      <c r="CL653" s="4"/>
      <c r="CM653" s="4"/>
      <c r="CN653" s="7"/>
      <c r="CO653" s="7"/>
      <c r="CP653" s="4"/>
      <c r="CQ653" s="4"/>
      <c r="CR653" s="4"/>
      <c r="CS653" s="4"/>
      <c r="CT653" s="8"/>
      <c r="CU653" s="4"/>
      <c r="CV653" s="4"/>
      <c r="CW653" s="4"/>
      <c r="CX653" s="4"/>
      <c r="CY653" s="7"/>
      <c r="CZ653" s="7"/>
      <c r="DA653" s="7"/>
      <c r="DB653" s="4"/>
      <c r="DC653" s="4"/>
      <c r="DD653" s="4"/>
      <c r="DE653" s="4"/>
      <c r="DF653" s="4"/>
      <c r="DG653" s="4"/>
      <c r="DI653" s="4"/>
      <c r="DJ653" s="6"/>
    </row>
    <row r="654" spans="1:114" ht="28" customHeight="1">
      <c r="A654" s="1"/>
      <c r="B654" s="2"/>
      <c r="C654" s="2"/>
      <c r="D654" s="17"/>
      <c r="E654" s="10"/>
      <c r="F654" s="10"/>
      <c r="G654" s="10"/>
      <c r="I654" s="2"/>
      <c r="J654" s="4"/>
      <c r="K654" s="4"/>
      <c r="L654" s="4"/>
      <c r="M654" s="4"/>
      <c r="N654" s="4"/>
      <c r="O654" s="4"/>
      <c r="P654" s="4"/>
      <c r="Q654" s="4"/>
      <c r="R654" s="6"/>
      <c r="S654" s="22"/>
      <c r="T654" s="23"/>
      <c r="U654" s="22"/>
      <c r="BA654" s="4"/>
      <c r="BB654" s="4"/>
      <c r="BC654" s="7"/>
      <c r="BD654" s="4"/>
      <c r="BE654" s="4"/>
      <c r="BF654" s="7"/>
      <c r="BG654" s="11"/>
      <c r="BH654" s="11"/>
      <c r="BI654" s="11"/>
      <c r="BJ654" s="11"/>
      <c r="BK654" s="4"/>
      <c r="BL654" s="4"/>
      <c r="BM654" s="9"/>
      <c r="BN654" s="9"/>
      <c r="BO654" s="9"/>
      <c r="BP654" s="9"/>
      <c r="BQ654" s="4"/>
      <c r="BR654" s="4"/>
      <c r="BS654" s="7"/>
      <c r="BW654" s="4"/>
      <c r="BX654" s="4"/>
      <c r="BY654" s="7"/>
      <c r="BZ654" s="4"/>
      <c r="CA654" s="4"/>
      <c r="CB654" s="7"/>
      <c r="CF654" s="4"/>
      <c r="CG654" s="4"/>
      <c r="CH654" s="4"/>
      <c r="CI654" s="4"/>
      <c r="CJ654" s="4"/>
      <c r="CK654" s="4"/>
      <c r="CL654" s="4"/>
      <c r="CM654" s="4"/>
      <c r="CN654" s="7"/>
      <c r="CO654" s="7"/>
      <c r="CP654" s="4"/>
      <c r="CQ654" s="4"/>
      <c r="CR654" s="4"/>
      <c r="CS654" s="4"/>
      <c r="CT654" s="8"/>
      <c r="CU654" s="4"/>
      <c r="CV654" s="4"/>
      <c r="CW654" s="4"/>
      <c r="CX654" s="4"/>
      <c r="CY654" s="7"/>
      <c r="CZ654" s="7"/>
      <c r="DA654" s="7"/>
      <c r="DB654" s="4"/>
      <c r="DC654" s="4"/>
      <c r="DD654" s="4"/>
      <c r="DE654" s="4"/>
      <c r="DF654" s="4"/>
      <c r="DG654" s="4"/>
      <c r="DI654" s="4"/>
      <c r="DJ654" s="6"/>
    </row>
    <row r="655" spans="1:114" ht="28" customHeight="1">
      <c r="A655" s="1"/>
      <c r="B655" s="2"/>
      <c r="C655" s="2"/>
      <c r="D655" s="17"/>
      <c r="E655" s="10"/>
      <c r="F655" s="10"/>
      <c r="G655" s="10"/>
      <c r="I655" s="2"/>
      <c r="J655" s="4"/>
      <c r="K655" s="4"/>
      <c r="L655" s="4"/>
      <c r="M655" s="4"/>
      <c r="N655" s="4"/>
      <c r="O655" s="4"/>
      <c r="P655" s="4"/>
      <c r="Q655" s="4"/>
      <c r="R655" s="6"/>
      <c r="S655" s="22"/>
      <c r="T655" s="23"/>
      <c r="U655" s="22"/>
      <c r="BA655" s="4"/>
      <c r="BB655" s="4"/>
      <c r="BC655" s="7"/>
      <c r="BD655" s="4"/>
      <c r="BE655" s="4"/>
      <c r="BF655" s="7"/>
      <c r="BG655" s="11"/>
      <c r="BH655" s="11"/>
      <c r="BI655" s="11"/>
      <c r="BJ655" s="11"/>
      <c r="BK655" s="4"/>
      <c r="BL655" s="4"/>
      <c r="BM655" s="9"/>
      <c r="BN655" s="9"/>
      <c r="BO655" s="9"/>
      <c r="BP655" s="9"/>
      <c r="BQ655" s="4"/>
      <c r="BR655" s="4"/>
      <c r="BS655" s="7"/>
      <c r="BW655" s="4"/>
      <c r="BX655" s="4"/>
      <c r="BY655" s="7"/>
      <c r="BZ655" s="4"/>
      <c r="CA655" s="4"/>
      <c r="CB655" s="7"/>
      <c r="CF655" s="4"/>
      <c r="CG655" s="4"/>
      <c r="CH655" s="4"/>
      <c r="CI655" s="4"/>
      <c r="CJ655" s="4"/>
      <c r="CK655" s="4"/>
      <c r="CL655" s="4"/>
      <c r="CM655" s="4"/>
      <c r="CN655" s="7"/>
      <c r="CO655" s="7"/>
      <c r="CP655" s="4"/>
      <c r="CQ655" s="4"/>
      <c r="CR655" s="4"/>
      <c r="CS655" s="4"/>
      <c r="CT655" s="8"/>
      <c r="CU655" s="4"/>
      <c r="CV655" s="4"/>
      <c r="CW655" s="4"/>
      <c r="CX655" s="4"/>
      <c r="CY655" s="7"/>
      <c r="CZ655" s="7"/>
      <c r="DA655" s="7"/>
      <c r="DB655" s="4"/>
      <c r="DC655" s="4"/>
      <c r="DD655" s="4"/>
      <c r="DE655" s="4"/>
      <c r="DF655" s="4"/>
      <c r="DG655" s="4"/>
      <c r="DI655" s="4"/>
      <c r="DJ655" s="6"/>
    </row>
    <row r="656" spans="1:114" ht="28" customHeight="1">
      <c r="A656" s="1"/>
      <c r="B656" s="2"/>
      <c r="C656" s="2"/>
      <c r="D656" s="17"/>
      <c r="E656" s="10"/>
      <c r="F656" s="10"/>
      <c r="G656" s="10"/>
      <c r="I656" s="2"/>
      <c r="J656" s="4"/>
      <c r="K656" s="4"/>
      <c r="L656" s="4"/>
      <c r="M656" s="4"/>
      <c r="N656" s="4"/>
      <c r="O656" s="4"/>
      <c r="P656" s="4"/>
      <c r="Q656" s="4"/>
      <c r="R656" s="6"/>
      <c r="S656" s="22"/>
      <c r="T656" s="23"/>
      <c r="U656" s="22"/>
      <c r="BA656" s="4"/>
      <c r="BB656" s="4"/>
      <c r="BC656" s="7"/>
      <c r="BD656" s="4"/>
      <c r="BE656" s="4"/>
      <c r="BF656" s="7"/>
      <c r="BG656" s="11"/>
      <c r="BH656" s="11"/>
      <c r="BI656" s="11"/>
      <c r="BJ656" s="11"/>
      <c r="BK656" s="4"/>
      <c r="BL656" s="4"/>
      <c r="BM656" s="9"/>
      <c r="BN656" s="9"/>
      <c r="BO656" s="9"/>
      <c r="BP656" s="9"/>
      <c r="BQ656" s="4"/>
      <c r="BR656" s="4"/>
      <c r="BS656" s="7"/>
      <c r="BW656" s="4"/>
      <c r="BX656" s="4"/>
      <c r="BY656" s="7"/>
      <c r="BZ656" s="4"/>
      <c r="CA656" s="4"/>
      <c r="CB656" s="7"/>
      <c r="CF656" s="4"/>
      <c r="CG656" s="4"/>
      <c r="CH656" s="4"/>
      <c r="CI656" s="4"/>
      <c r="CJ656" s="4"/>
      <c r="CK656" s="4"/>
      <c r="CL656" s="4"/>
      <c r="CM656" s="4"/>
      <c r="CN656" s="7"/>
      <c r="CO656" s="7"/>
      <c r="CP656" s="4"/>
      <c r="CQ656" s="4"/>
      <c r="CR656" s="4"/>
      <c r="CS656" s="4"/>
      <c r="CT656" s="8"/>
      <c r="CU656" s="4"/>
      <c r="CV656" s="4"/>
      <c r="CW656" s="4"/>
      <c r="CX656" s="4"/>
      <c r="CY656" s="7"/>
      <c r="CZ656" s="7"/>
      <c r="DA656" s="7"/>
      <c r="DB656" s="4"/>
      <c r="DC656" s="4"/>
      <c r="DD656" s="4"/>
      <c r="DE656" s="4"/>
      <c r="DF656" s="4"/>
      <c r="DG656" s="4"/>
      <c r="DI656" s="4"/>
      <c r="DJ656" s="6"/>
    </row>
    <row r="657" spans="1:114" ht="28" customHeight="1">
      <c r="A657" s="1"/>
      <c r="B657" s="2"/>
      <c r="C657" s="2"/>
      <c r="D657" s="17"/>
      <c r="E657" s="10"/>
      <c r="F657" s="10"/>
      <c r="G657" s="10"/>
      <c r="I657" s="2"/>
      <c r="J657" s="4"/>
      <c r="K657" s="4"/>
      <c r="L657" s="4"/>
      <c r="M657" s="4"/>
      <c r="N657" s="4"/>
      <c r="O657" s="4"/>
      <c r="P657" s="4"/>
      <c r="Q657" s="4"/>
      <c r="R657" s="6"/>
      <c r="S657" s="22"/>
      <c r="T657" s="23"/>
      <c r="U657" s="22"/>
      <c r="BA657" s="4"/>
      <c r="BB657" s="4"/>
      <c r="BC657" s="7"/>
      <c r="BD657" s="4"/>
      <c r="BE657" s="4"/>
      <c r="BF657" s="7"/>
      <c r="BG657" s="11"/>
      <c r="BH657" s="11"/>
      <c r="BI657" s="11"/>
      <c r="BJ657" s="11"/>
      <c r="BK657" s="4"/>
      <c r="BL657" s="4"/>
      <c r="BM657" s="9"/>
      <c r="BN657" s="9"/>
      <c r="BO657" s="9"/>
      <c r="BP657" s="9"/>
      <c r="BQ657" s="4"/>
      <c r="BR657" s="4"/>
      <c r="BS657" s="7"/>
      <c r="BW657" s="4"/>
      <c r="BX657" s="4"/>
      <c r="BY657" s="7"/>
      <c r="BZ657" s="4"/>
      <c r="CA657" s="4"/>
      <c r="CB657" s="7"/>
      <c r="CF657" s="4"/>
      <c r="CG657" s="4"/>
      <c r="CH657" s="4"/>
      <c r="CI657" s="4"/>
      <c r="CJ657" s="4"/>
      <c r="CK657" s="4"/>
      <c r="CL657" s="4"/>
      <c r="CM657" s="4"/>
      <c r="CN657" s="7"/>
      <c r="CO657" s="7"/>
      <c r="CP657" s="4"/>
      <c r="CQ657" s="4"/>
      <c r="CR657" s="4"/>
      <c r="CS657" s="4"/>
      <c r="CT657" s="8"/>
      <c r="CU657" s="4"/>
      <c r="CV657" s="4"/>
      <c r="CW657" s="4"/>
      <c r="CX657" s="4"/>
      <c r="CY657" s="7"/>
      <c r="CZ657" s="7"/>
      <c r="DA657" s="7"/>
      <c r="DB657" s="4"/>
      <c r="DC657" s="4"/>
      <c r="DD657" s="4"/>
      <c r="DE657" s="4"/>
      <c r="DF657" s="4"/>
      <c r="DG657" s="4"/>
      <c r="DI657" s="4"/>
      <c r="DJ657" s="6"/>
    </row>
    <row r="658" spans="1:114" ht="28" customHeight="1">
      <c r="A658" s="1"/>
      <c r="B658" s="2"/>
      <c r="C658" s="2"/>
      <c r="D658" s="17"/>
      <c r="E658" s="10"/>
      <c r="F658" s="10"/>
      <c r="G658" s="10"/>
      <c r="I658" s="2"/>
      <c r="J658" s="4"/>
      <c r="K658" s="4"/>
      <c r="L658" s="4"/>
      <c r="M658" s="4"/>
      <c r="N658" s="4"/>
      <c r="O658" s="4"/>
      <c r="P658" s="4"/>
      <c r="Q658" s="4"/>
      <c r="R658" s="6"/>
      <c r="S658" s="22"/>
      <c r="T658" s="23"/>
      <c r="U658" s="22"/>
      <c r="BA658" s="4"/>
      <c r="BB658" s="4"/>
      <c r="BC658" s="7"/>
      <c r="BD658" s="4"/>
      <c r="BE658" s="4"/>
      <c r="BF658" s="7"/>
      <c r="BG658" s="11"/>
      <c r="BH658" s="11"/>
      <c r="BI658" s="11"/>
      <c r="BJ658" s="11"/>
      <c r="BK658" s="4"/>
      <c r="BL658" s="4"/>
      <c r="BM658" s="9"/>
      <c r="BN658" s="9"/>
      <c r="BO658" s="9"/>
      <c r="BP658" s="9"/>
      <c r="BQ658" s="4"/>
      <c r="BR658" s="4"/>
      <c r="BS658" s="7"/>
      <c r="BW658" s="4"/>
      <c r="BX658" s="4"/>
      <c r="BY658" s="7"/>
      <c r="BZ658" s="4"/>
      <c r="CA658" s="4"/>
      <c r="CB658" s="7"/>
      <c r="CF658" s="4"/>
      <c r="CG658" s="4"/>
      <c r="CH658" s="4"/>
      <c r="CI658" s="4"/>
      <c r="CJ658" s="4"/>
      <c r="CK658" s="4"/>
      <c r="CL658" s="4"/>
      <c r="CM658" s="4"/>
      <c r="CN658" s="7"/>
      <c r="CO658" s="7"/>
      <c r="CP658" s="4"/>
      <c r="CQ658" s="4"/>
      <c r="CR658" s="4"/>
      <c r="CS658" s="4"/>
      <c r="CT658" s="8"/>
      <c r="CU658" s="4"/>
      <c r="CV658" s="4"/>
      <c r="CW658" s="4"/>
      <c r="CX658" s="4"/>
      <c r="CY658" s="7"/>
      <c r="CZ658" s="7"/>
      <c r="DA658" s="7"/>
      <c r="DB658" s="4"/>
      <c r="DC658" s="4"/>
      <c r="DD658" s="4"/>
      <c r="DE658" s="4"/>
      <c r="DF658" s="4"/>
      <c r="DG658" s="4"/>
      <c r="DI658" s="4"/>
      <c r="DJ658" s="6"/>
    </row>
    <row r="659" spans="1:114" ht="28" customHeight="1">
      <c r="A659" s="1"/>
      <c r="B659" s="2"/>
      <c r="C659" s="2"/>
      <c r="D659" s="17"/>
      <c r="E659" s="10"/>
      <c r="F659" s="10"/>
      <c r="G659" s="10"/>
      <c r="I659" s="2"/>
      <c r="J659" s="4"/>
      <c r="K659" s="4"/>
      <c r="L659" s="4"/>
      <c r="M659" s="4"/>
      <c r="N659" s="4"/>
      <c r="O659" s="4"/>
      <c r="P659" s="4"/>
      <c r="Q659" s="4"/>
      <c r="R659" s="6"/>
      <c r="S659" s="22"/>
      <c r="T659" s="23"/>
      <c r="U659" s="22"/>
      <c r="BA659" s="4"/>
      <c r="BB659" s="4"/>
      <c r="BC659" s="7"/>
      <c r="BD659" s="4"/>
      <c r="BE659" s="4"/>
      <c r="BF659" s="7"/>
      <c r="BG659" s="11"/>
      <c r="BH659" s="11"/>
      <c r="BI659" s="11"/>
      <c r="BJ659" s="11"/>
      <c r="BK659" s="4"/>
      <c r="BL659" s="4"/>
      <c r="BM659" s="9"/>
      <c r="BN659" s="9"/>
      <c r="BO659" s="9"/>
      <c r="BP659" s="9"/>
      <c r="BQ659" s="4"/>
      <c r="BR659" s="4"/>
      <c r="BS659" s="7"/>
      <c r="BW659" s="4"/>
      <c r="BX659" s="4"/>
      <c r="BY659" s="7"/>
      <c r="BZ659" s="4"/>
      <c r="CA659" s="4"/>
      <c r="CB659" s="7"/>
      <c r="CF659" s="4"/>
      <c r="CG659" s="4"/>
      <c r="CH659" s="4"/>
      <c r="CI659" s="4"/>
      <c r="CJ659" s="4"/>
      <c r="CK659" s="4"/>
      <c r="CL659" s="4"/>
      <c r="CM659" s="4"/>
      <c r="CN659" s="7"/>
      <c r="CO659" s="7"/>
      <c r="CP659" s="4"/>
      <c r="CQ659" s="4"/>
      <c r="CR659" s="4"/>
      <c r="CS659" s="4"/>
      <c r="CT659" s="8"/>
      <c r="CU659" s="4"/>
      <c r="CV659" s="4"/>
      <c r="CW659" s="4"/>
      <c r="CX659" s="4"/>
      <c r="CY659" s="7"/>
      <c r="CZ659" s="7"/>
      <c r="DA659" s="7"/>
      <c r="DB659" s="4"/>
      <c r="DC659" s="4"/>
      <c r="DD659" s="4"/>
      <c r="DE659" s="4"/>
      <c r="DF659" s="4"/>
      <c r="DG659" s="4"/>
      <c r="DI659" s="4"/>
      <c r="DJ659" s="6"/>
    </row>
    <row r="660" spans="1:114" ht="28" customHeight="1">
      <c r="A660" s="1"/>
      <c r="B660" s="2"/>
      <c r="C660" s="2"/>
      <c r="D660" s="17"/>
      <c r="E660" s="10"/>
      <c r="F660" s="10"/>
      <c r="G660" s="10"/>
      <c r="I660" s="2"/>
      <c r="J660" s="4"/>
      <c r="K660" s="4"/>
      <c r="L660" s="4"/>
      <c r="M660" s="4"/>
      <c r="N660" s="4"/>
      <c r="O660" s="4"/>
      <c r="P660" s="4"/>
      <c r="Q660" s="4"/>
      <c r="R660" s="6"/>
      <c r="S660" s="22"/>
      <c r="T660" s="23"/>
      <c r="U660" s="22"/>
      <c r="BA660" s="4"/>
      <c r="BB660" s="4"/>
      <c r="BC660" s="7"/>
      <c r="BD660" s="4"/>
      <c r="BE660" s="4"/>
      <c r="BF660" s="7"/>
      <c r="BG660" s="11"/>
      <c r="BH660" s="11"/>
      <c r="BI660" s="11"/>
      <c r="BJ660" s="11"/>
      <c r="BK660" s="4"/>
      <c r="BL660" s="4"/>
      <c r="BM660" s="9"/>
      <c r="BN660" s="9"/>
      <c r="BO660" s="9"/>
      <c r="BP660" s="9"/>
      <c r="BQ660" s="4"/>
      <c r="BR660" s="4"/>
      <c r="BS660" s="7"/>
      <c r="BW660" s="4"/>
      <c r="BX660" s="4"/>
      <c r="BY660" s="7"/>
      <c r="BZ660" s="4"/>
      <c r="CA660" s="4"/>
      <c r="CB660" s="7"/>
      <c r="CF660" s="4"/>
      <c r="CG660" s="4"/>
      <c r="CH660" s="4"/>
      <c r="CI660" s="4"/>
      <c r="CJ660" s="4"/>
      <c r="CK660" s="4"/>
      <c r="CL660" s="4"/>
      <c r="CM660" s="4"/>
      <c r="CN660" s="7"/>
      <c r="CO660" s="7"/>
      <c r="CP660" s="4"/>
      <c r="CQ660" s="4"/>
      <c r="CR660" s="4"/>
      <c r="CS660" s="4"/>
      <c r="CT660" s="8"/>
      <c r="CU660" s="4"/>
      <c r="CV660" s="4"/>
      <c r="CW660" s="4"/>
      <c r="CX660" s="4"/>
      <c r="CY660" s="7"/>
      <c r="CZ660" s="7"/>
      <c r="DA660" s="7"/>
      <c r="DB660" s="4"/>
      <c r="DC660" s="4"/>
      <c r="DD660" s="4"/>
      <c r="DE660" s="4"/>
      <c r="DF660" s="4"/>
      <c r="DG660" s="4"/>
      <c r="DI660" s="4"/>
      <c r="DJ660" s="6"/>
    </row>
    <row r="661" spans="1:114" ht="28" customHeight="1">
      <c r="A661" s="1"/>
      <c r="B661" s="2"/>
      <c r="C661" s="2"/>
      <c r="D661" s="17"/>
      <c r="E661" s="10"/>
      <c r="F661" s="10"/>
      <c r="G661" s="10"/>
      <c r="I661" s="2"/>
      <c r="J661" s="4"/>
      <c r="K661" s="4"/>
      <c r="L661" s="4"/>
      <c r="M661" s="4"/>
      <c r="N661" s="4"/>
      <c r="O661" s="4"/>
      <c r="P661" s="4"/>
      <c r="Q661" s="4"/>
      <c r="R661" s="6"/>
      <c r="S661" s="22"/>
      <c r="T661" s="23"/>
      <c r="U661" s="22"/>
      <c r="BA661" s="4"/>
      <c r="BB661" s="4"/>
      <c r="BC661" s="7"/>
      <c r="BD661" s="4"/>
      <c r="BE661" s="4"/>
      <c r="BF661" s="7"/>
      <c r="BG661" s="11"/>
      <c r="BH661" s="11"/>
      <c r="BI661" s="11"/>
      <c r="BJ661" s="11"/>
      <c r="BK661" s="4"/>
      <c r="BL661" s="4"/>
      <c r="BM661" s="9"/>
      <c r="BN661" s="9"/>
      <c r="BO661" s="9"/>
      <c r="BP661" s="9"/>
      <c r="BQ661" s="4"/>
      <c r="BR661" s="4"/>
      <c r="BS661" s="7"/>
      <c r="BW661" s="4"/>
      <c r="BX661" s="4"/>
      <c r="BY661" s="7"/>
      <c r="BZ661" s="4"/>
      <c r="CA661" s="4"/>
      <c r="CB661" s="7"/>
      <c r="CF661" s="4"/>
      <c r="CG661" s="4"/>
      <c r="CH661" s="4"/>
      <c r="CI661" s="4"/>
      <c r="CJ661" s="4"/>
      <c r="CK661" s="4"/>
      <c r="CL661" s="4"/>
      <c r="CM661" s="4"/>
      <c r="CN661" s="7"/>
      <c r="CO661" s="7"/>
      <c r="CP661" s="4"/>
      <c r="CQ661" s="4"/>
      <c r="CR661" s="4"/>
      <c r="CS661" s="4"/>
      <c r="CT661" s="8"/>
      <c r="CU661" s="4"/>
      <c r="CV661" s="4"/>
      <c r="CW661" s="4"/>
      <c r="CX661" s="4"/>
      <c r="CY661" s="7"/>
      <c r="CZ661" s="7"/>
      <c r="DA661" s="7"/>
      <c r="DB661" s="4"/>
      <c r="DC661" s="4"/>
      <c r="DD661" s="4"/>
      <c r="DE661" s="4"/>
      <c r="DF661" s="4"/>
      <c r="DG661" s="4"/>
      <c r="DI661" s="4"/>
      <c r="DJ661" s="6"/>
    </row>
    <row r="662" spans="1:114" ht="28" customHeight="1">
      <c r="A662" s="1"/>
      <c r="B662" s="2"/>
      <c r="C662" s="2"/>
      <c r="D662" s="17"/>
      <c r="E662" s="10"/>
      <c r="F662" s="10"/>
      <c r="G662" s="10"/>
      <c r="I662" s="2"/>
      <c r="J662" s="4"/>
      <c r="K662" s="4"/>
      <c r="L662" s="4"/>
      <c r="M662" s="4"/>
      <c r="N662" s="4"/>
      <c r="O662" s="4"/>
      <c r="P662" s="4"/>
      <c r="Q662" s="4"/>
      <c r="R662" s="6"/>
      <c r="S662" s="22"/>
      <c r="T662" s="23"/>
      <c r="U662" s="22"/>
      <c r="BA662" s="4"/>
      <c r="BB662" s="4"/>
      <c r="BC662" s="7"/>
      <c r="BD662" s="4"/>
      <c r="BE662" s="4"/>
      <c r="BF662" s="7"/>
      <c r="BG662" s="11"/>
      <c r="BH662" s="11"/>
      <c r="BI662" s="11"/>
      <c r="BJ662" s="11"/>
      <c r="BK662" s="4"/>
      <c r="BL662" s="4"/>
      <c r="BM662" s="9"/>
      <c r="BN662" s="9"/>
      <c r="BO662" s="9"/>
      <c r="BP662" s="9"/>
      <c r="BQ662" s="4"/>
      <c r="BR662" s="4"/>
      <c r="BS662" s="7"/>
      <c r="BW662" s="4"/>
      <c r="BX662" s="4"/>
      <c r="BY662" s="7"/>
      <c r="BZ662" s="4"/>
      <c r="CA662" s="4"/>
      <c r="CB662" s="7"/>
      <c r="CF662" s="4"/>
      <c r="CG662" s="4"/>
      <c r="CH662" s="4"/>
      <c r="CI662" s="4"/>
      <c r="CJ662" s="4"/>
      <c r="CK662" s="4"/>
      <c r="CL662" s="4"/>
      <c r="CM662" s="4"/>
      <c r="CN662" s="7"/>
      <c r="CO662" s="7"/>
      <c r="CP662" s="4"/>
      <c r="CQ662" s="4"/>
      <c r="CR662" s="4"/>
      <c r="CS662" s="4"/>
      <c r="CT662" s="8"/>
      <c r="CU662" s="4"/>
      <c r="CV662" s="4"/>
      <c r="CW662" s="4"/>
      <c r="CX662" s="4"/>
      <c r="CY662" s="7"/>
      <c r="CZ662" s="7"/>
      <c r="DA662" s="7"/>
      <c r="DB662" s="4"/>
      <c r="DC662" s="4"/>
      <c r="DD662" s="4"/>
      <c r="DE662" s="4"/>
      <c r="DF662" s="4"/>
      <c r="DG662" s="4"/>
      <c r="DI662" s="4"/>
      <c r="DJ662" s="6"/>
    </row>
    <row r="663" spans="1:114" ht="28" customHeight="1">
      <c r="A663" s="1"/>
      <c r="B663" s="2"/>
      <c r="C663" s="2"/>
      <c r="D663" s="17"/>
      <c r="E663" s="10"/>
      <c r="F663" s="10"/>
      <c r="G663" s="10"/>
      <c r="I663" s="2"/>
      <c r="J663" s="4"/>
      <c r="K663" s="4"/>
      <c r="L663" s="4"/>
      <c r="M663" s="4"/>
      <c r="N663" s="4"/>
      <c r="O663" s="4"/>
      <c r="P663" s="4"/>
      <c r="Q663" s="4"/>
      <c r="R663" s="6"/>
      <c r="S663" s="22"/>
      <c r="T663" s="23"/>
      <c r="U663" s="22"/>
      <c r="BA663" s="4"/>
      <c r="BB663" s="4"/>
      <c r="BC663" s="7"/>
      <c r="BD663" s="4"/>
      <c r="BE663" s="4"/>
      <c r="BF663" s="7"/>
      <c r="BG663" s="11"/>
      <c r="BH663" s="11"/>
      <c r="BI663" s="11"/>
      <c r="BJ663" s="11"/>
      <c r="BK663" s="4"/>
      <c r="BL663" s="4"/>
      <c r="BM663" s="9"/>
      <c r="BN663" s="9"/>
      <c r="BO663" s="9"/>
      <c r="BP663" s="9"/>
      <c r="BQ663" s="4"/>
      <c r="BR663" s="4"/>
      <c r="BS663" s="7"/>
      <c r="BW663" s="4"/>
      <c r="BX663" s="4"/>
      <c r="BY663" s="7"/>
      <c r="BZ663" s="4"/>
      <c r="CA663" s="4"/>
      <c r="CB663" s="7"/>
      <c r="CF663" s="4"/>
      <c r="CG663" s="4"/>
      <c r="CH663" s="4"/>
      <c r="CI663" s="4"/>
      <c r="CJ663" s="4"/>
      <c r="CK663" s="4"/>
      <c r="CL663" s="4"/>
      <c r="CM663" s="4"/>
      <c r="CN663" s="7"/>
      <c r="CO663" s="7"/>
      <c r="CP663" s="4"/>
      <c r="CQ663" s="4"/>
      <c r="CR663" s="4"/>
      <c r="CS663" s="4"/>
      <c r="CT663" s="8"/>
      <c r="CU663" s="4"/>
      <c r="CV663" s="4"/>
      <c r="CW663" s="4"/>
      <c r="CX663" s="4"/>
      <c r="CY663" s="7"/>
      <c r="CZ663" s="7"/>
      <c r="DA663" s="7"/>
      <c r="DB663" s="4"/>
      <c r="DC663" s="4"/>
      <c r="DD663" s="4"/>
      <c r="DE663" s="4"/>
      <c r="DF663" s="4"/>
      <c r="DG663" s="4"/>
      <c r="DI663" s="4"/>
      <c r="DJ663" s="6"/>
    </row>
    <row r="664" spans="1:114" ht="28" customHeight="1">
      <c r="A664" s="1"/>
      <c r="B664" s="2"/>
      <c r="C664" s="2"/>
      <c r="D664" s="17"/>
      <c r="E664" s="10"/>
      <c r="F664" s="10"/>
      <c r="G664" s="10"/>
      <c r="I664" s="2"/>
      <c r="J664" s="4"/>
      <c r="K664" s="4"/>
      <c r="L664" s="4"/>
      <c r="M664" s="4"/>
      <c r="N664" s="4"/>
      <c r="O664" s="4"/>
      <c r="P664" s="4"/>
      <c r="Q664" s="4"/>
      <c r="R664" s="6"/>
      <c r="S664" s="22"/>
      <c r="T664" s="23"/>
      <c r="U664" s="22"/>
      <c r="BA664" s="4"/>
      <c r="BB664" s="4"/>
      <c r="BC664" s="7"/>
      <c r="BD664" s="4"/>
      <c r="BE664" s="4"/>
      <c r="BF664" s="7"/>
      <c r="BG664" s="11"/>
      <c r="BH664" s="11"/>
      <c r="BI664" s="11"/>
      <c r="BJ664" s="11"/>
      <c r="BK664" s="4"/>
      <c r="BL664" s="4"/>
      <c r="BM664" s="9"/>
      <c r="BN664" s="9"/>
      <c r="BO664" s="9"/>
      <c r="BP664" s="9"/>
      <c r="BQ664" s="4"/>
      <c r="BR664" s="4"/>
      <c r="BS664" s="7"/>
      <c r="BW664" s="4"/>
      <c r="BX664" s="4"/>
      <c r="BY664" s="7"/>
      <c r="BZ664" s="4"/>
      <c r="CA664" s="4"/>
      <c r="CB664" s="7"/>
      <c r="CF664" s="4"/>
      <c r="CG664" s="4"/>
      <c r="CH664" s="4"/>
      <c r="CI664" s="4"/>
      <c r="CJ664" s="4"/>
      <c r="CK664" s="4"/>
      <c r="CL664" s="4"/>
      <c r="CM664" s="4"/>
      <c r="CN664" s="7"/>
      <c r="CO664" s="7"/>
      <c r="CP664" s="4"/>
      <c r="CQ664" s="4"/>
      <c r="CR664" s="4"/>
      <c r="CS664" s="4"/>
      <c r="CT664" s="8"/>
      <c r="CU664" s="4"/>
      <c r="CV664" s="4"/>
      <c r="CW664" s="4"/>
      <c r="CX664" s="4"/>
      <c r="CY664" s="7"/>
      <c r="CZ664" s="7"/>
      <c r="DA664" s="7"/>
      <c r="DB664" s="4"/>
      <c r="DC664" s="4"/>
      <c r="DD664" s="4"/>
      <c r="DE664" s="4"/>
      <c r="DF664" s="4"/>
      <c r="DG664" s="4"/>
      <c r="DI664" s="4"/>
      <c r="DJ664" s="6"/>
    </row>
    <row r="665" spans="1:114" ht="28" customHeight="1">
      <c r="A665" s="1"/>
      <c r="B665" s="2"/>
      <c r="C665" s="2"/>
      <c r="D665" s="17"/>
      <c r="E665" s="10"/>
      <c r="F665" s="10"/>
      <c r="G665" s="10"/>
      <c r="I665" s="2"/>
      <c r="J665" s="4"/>
      <c r="K665" s="4"/>
      <c r="L665" s="4"/>
      <c r="M665" s="4"/>
      <c r="N665" s="4"/>
      <c r="O665" s="4"/>
      <c r="P665" s="4"/>
      <c r="Q665" s="4"/>
      <c r="R665" s="6"/>
      <c r="S665" s="22"/>
      <c r="T665" s="23"/>
      <c r="U665" s="22"/>
      <c r="BA665" s="4"/>
      <c r="BB665" s="4"/>
      <c r="BC665" s="7"/>
      <c r="BD665" s="4"/>
      <c r="BE665" s="4"/>
      <c r="BF665" s="7"/>
      <c r="BG665" s="11"/>
      <c r="BH665" s="11"/>
      <c r="BI665" s="11"/>
      <c r="BJ665" s="11"/>
      <c r="BK665" s="4"/>
      <c r="BL665" s="4"/>
      <c r="BM665" s="9"/>
      <c r="BN665" s="9"/>
      <c r="BO665" s="9"/>
      <c r="BP665" s="9"/>
      <c r="BQ665" s="4"/>
      <c r="BR665" s="4"/>
      <c r="BS665" s="7"/>
      <c r="BW665" s="4"/>
      <c r="BX665" s="4"/>
      <c r="BY665" s="7"/>
      <c r="BZ665" s="4"/>
      <c r="CA665" s="4"/>
      <c r="CB665" s="7"/>
      <c r="CF665" s="4"/>
      <c r="CG665" s="4"/>
      <c r="CH665" s="4"/>
      <c r="CI665" s="4"/>
      <c r="CJ665" s="4"/>
      <c r="CK665" s="4"/>
      <c r="CL665" s="4"/>
      <c r="CM665" s="4"/>
      <c r="CN665" s="7"/>
      <c r="CO665" s="7"/>
      <c r="CP665" s="4"/>
      <c r="CQ665" s="4"/>
      <c r="CR665" s="4"/>
      <c r="CS665" s="4"/>
      <c r="CT665" s="8"/>
      <c r="CU665" s="4"/>
      <c r="CV665" s="4"/>
      <c r="CW665" s="4"/>
      <c r="CX665" s="4"/>
      <c r="CY665" s="7"/>
      <c r="CZ665" s="7"/>
      <c r="DA665" s="7"/>
      <c r="DB665" s="4"/>
      <c r="DC665" s="4"/>
      <c r="DD665" s="4"/>
      <c r="DE665" s="4"/>
      <c r="DF665" s="4"/>
      <c r="DG665" s="4"/>
      <c r="DI665" s="4"/>
      <c r="DJ665" s="6"/>
    </row>
    <row r="666" spans="1:114" ht="28" customHeight="1">
      <c r="A666" s="1"/>
      <c r="B666" s="2"/>
      <c r="C666" s="2"/>
      <c r="D666" s="17"/>
      <c r="E666" s="10"/>
      <c r="F666" s="10"/>
      <c r="G666" s="10"/>
      <c r="I666" s="2"/>
      <c r="J666" s="4"/>
      <c r="K666" s="4"/>
      <c r="L666" s="4"/>
      <c r="M666" s="4"/>
      <c r="N666" s="4"/>
      <c r="O666" s="4"/>
      <c r="P666" s="4"/>
      <c r="Q666" s="4"/>
      <c r="R666" s="6"/>
      <c r="S666" s="22"/>
      <c r="T666" s="23"/>
      <c r="U666" s="22"/>
      <c r="BA666" s="4"/>
      <c r="BB666" s="4"/>
      <c r="BC666" s="7"/>
      <c r="BD666" s="4"/>
      <c r="BE666" s="4"/>
      <c r="BF666" s="7"/>
      <c r="BG666" s="11"/>
      <c r="BH666" s="11"/>
      <c r="BI666" s="11"/>
      <c r="BJ666" s="11"/>
      <c r="BK666" s="4"/>
      <c r="BL666" s="4"/>
      <c r="BM666" s="9"/>
      <c r="BN666" s="9"/>
      <c r="BO666" s="9"/>
      <c r="BP666" s="9"/>
      <c r="BQ666" s="4"/>
      <c r="BR666" s="4"/>
      <c r="BS666" s="7"/>
      <c r="BW666" s="4"/>
      <c r="BX666" s="4"/>
      <c r="BY666" s="7"/>
      <c r="BZ666" s="4"/>
      <c r="CA666" s="4"/>
      <c r="CB666" s="7"/>
      <c r="CF666" s="4"/>
      <c r="CG666" s="4"/>
      <c r="CH666" s="4"/>
      <c r="CI666" s="4"/>
      <c r="CJ666" s="4"/>
      <c r="CK666" s="4"/>
      <c r="CL666" s="4"/>
      <c r="CM666" s="4"/>
      <c r="CN666" s="7"/>
      <c r="CO666" s="7"/>
      <c r="CP666" s="4"/>
      <c r="CQ666" s="4"/>
      <c r="CR666" s="4"/>
      <c r="CS666" s="4"/>
      <c r="CT666" s="8"/>
      <c r="CU666" s="4"/>
      <c r="CV666" s="4"/>
      <c r="CW666" s="4"/>
      <c r="CX666" s="4"/>
      <c r="CY666" s="7"/>
      <c r="CZ666" s="7"/>
      <c r="DA666" s="7"/>
      <c r="DB666" s="4"/>
      <c r="DC666" s="4"/>
      <c r="DD666" s="4"/>
      <c r="DE666" s="4"/>
      <c r="DF666" s="4"/>
      <c r="DG666" s="4"/>
      <c r="DI666" s="4"/>
      <c r="DJ666" s="6"/>
    </row>
    <row r="667" spans="1:114" ht="28" customHeight="1">
      <c r="A667" s="1"/>
      <c r="B667" s="2"/>
      <c r="C667" s="2"/>
      <c r="D667" s="17"/>
      <c r="E667" s="10"/>
      <c r="F667" s="10"/>
      <c r="G667" s="10"/>
      <c r="I667" s="2"/>
      <c r="J667" s="4"/>
      <c r="K667" s="4"/>
      <c r="L667" s="4"/>
      <c r="M667" s="4"/>
      <c r="N667" s="4"/>
      <c r="O667" s="4"/>
      <c r="P667" s="4"/>
      <c r="Q667" s="4"/>
      <c r="R667" s="6"/>
      <c r="S667" s="22"/>
      <c r="T667" s="23"/>
      <c r="U667" s="22"/>
      <c r="BA667" s="4"/>
      <c r="BB667" s="4"/>
      <c r="BC667" s="7"/>
      <c r="BD667" s="4"/>
      <c r="BE667" s="4"/>
      <c r="BF667" s="7"/>
      <c r="BG667" s="11"/>
      <c r="BH667" s="11"/>
      <c r="BI667" s="11"/>
      <c r="BJ667" s="11"/>
      <c r="BK667" s="4"/>
      <c r="BL667" s="4"/>
      <c r="BM667" s="9"/>
      <c r="BN667" s="9"/>
      <c r="BO667" s="9"/>
      <c r="BP667" s="9"/>
      <c r="BQ667" s="4"/>
      <c r="BR667" s="4"/>
      <c r="BS667" s="7"/>
      <c r="BW667" s="4"/>
      <c r="BX667" s="4"/>
      <c r="BY667" s="7"/>
      <c r="BZ667" s="4"/>
      <c r="CA667" s="4"/>
      <c r="CB667" s="7"/>
      <c r="CF667" s="4"/>
      <c r="CG667" s="4"/>
      <c r="CH667" s="4"/>
      <c r="CI667" s="4"/>
      <c r="CJ667" s="4"/>
      <c r="CK667" s="4"/>
      <c r="CL667" s="4"/>
      <c r="CM667" s="4"/>
      <c r="CN667" s="7"/>
      <c r="CO667" s="7"/>
      <c r="CP667" s="4"/>
      <c r="CQ667" s="4"/>
      <c r="CR667" s="4"/>
      <c r="CS667" s="4"/>
      <c r="CT667" s="8"/>
      <c r="CU667" s="4"/>
      <c r="CV667" s="4"/>
      <c r="CW667" s="4"/>
      <c r="CX667" s="4"/>
      <c r="CY667" s="7"/>
      <c r="CZ667" s="7"/>
      <c r="DA667" s="7"/>
      <c r="DB667" s="4"/>
      <c r="DC667" s="4"/>
      <c r="DD667" s="4"/>
      <c r="DE667" s="4"/>
      <c r="DF667" s="4"/>
      <c r="DG667" s="4"/>
      <c r="DI667" s="4"/>
      <c r="DJ667" s="6"/>
    </row>
    <row r="668" spans="1:114" ht="28" customHeight="1">
      <c r="A668" s="1"/>
      <c r="B668" s="2"/>
      <c r="C668" s="2"/>
      <c r="D668" s="17"/>
      <c r="E668" s="10"/>
      <c r="F668" s="10"/>
      <c r="G668" s="10"/>
      <c r="I668" s="2"/>
      <c r="J668" s="4"/>
      <c r="K668" s="4"/>
      <c r="L668" s="4"/>
      <c r="M668" s="4"/>
      <c r="N668" s="4"/>
      <c r="O668" s="4"/>
      <c r="P668" s="4"/>
      <c r="Q668" s="4"/>
      <c r="R668" s="6"/>
      <c r="S668" s="22"/>
      <c r="T668" s="23"/>
      <c r="U668" s="22"/>
      <c r="BA668" s="4"/>
      <c r="BB668" s="4"/>
      <c r="BC668" s="7"/>
      <c r="BD668" s="4"/>
      <c r="BE668" s="4"/>
      <c r="BF668" s="7"/>
      <c r="BG668" s="11"/>
      <c r="BH668" s="11"/>
      <c r="BI668" s="11"/>
      <c r="BJ668" s="11"/>
      <c r="BK668" s="4"/>
      <c r="BL668" s="4"/>
      <c r="BM668" s="9"/>
      <c r="BN668" s="9"/>
      <c r="BO668" s="9"/>
      <c r="BP668" s="9"/>
      <c r="BQ668" s="4"/>
      <c r="BR668" s="4"/>
      <c r="BS668" s="7"/>
      <c r="BW668" s="4"/>
      <c r="BX668" s="4"/>
      <c r="BY668" s="7"/>
      <c r="BZ668" s="4"/>
      <c r="CA668" s="4"/>
      <c r="CB668" s="7"/>
      <c r="CF668" s="4"/>
      <c r="CG668" s="4"/>
      <c r="CH668" s="4"/>
      <c r="CI668" s="4"/>
      <c r="CJ668" s="4"/>
      <c r="CK668" s="4"/>
      <c r="CL668" s="4"/>
      <c r="CM668" s="4"/>
      <c r="CN668" s="7"/>
      <c r="CO668" s="7"/>
      <c r="CP668" s="4"/>
      <c r="CQ668" s="4"/>
      <c r="CR668" s="4"/>
      <c r="CS668" s="4"/>
      <c r="CT668" s="8"/>
      <c r="CU668" s="4"/>
      <c r="CV668" s="4"/>
      <c r="CW668" s="4"/>
      <c r="CX668" s="4"/>
      <c r="CY668" s="7"/>
      <c r="CZ668" s="7"/>
      <c r="DA668" s="7"/>
      <c r="DB668" s="4"/>
      <c r="DC668" s="4"/>
      <c r="DD668" s="4"/>
      <c r="DE668" s="4"/>
      <c r="DF668" s="4"/>
      <c r="DG668" s="4"/>
      <c r="DI668" s="4"/>
      <c r="DJ668" s="6"/>
    </row>
    <row r="669" spans="1:114" ht="28" customHeight="1">
      <c r="A669" s="1"/>
      <c r="B669" s="2"/>
      <c r="C669" s="2"/>
      <c r="D669" s="17"/>
      <c r="E669" s="10"/>
      <c r="F669" s="10"/>
      <c r="G669" s="10"/>
      <c r="I669" s="2"/>
      <c r="J669" s="4"/>
      <c r="K669" s="4"/>
      <c r="L669" s="4"/>
      <c r="M669" s="4"/>
      <c r="N669" s="4"/>
      <c r="O669" s="4"/>
      <c r="P669" s="4"/>
      <c r="Q669" s="4"/>
      <c r="R669" s="6"/>
      <c r="S669" s="22"/>
      <c r="T669" s="23"/>
      <c r="U669" s="22"/>
      <c r="BA669" s="4"/>
      <c r="BB669" s="4"/>
      <c r="BC669" s="7"/>
      <c r="BD669" s="4"/>
      <c r="BE669" s="4"/>
      <c r="BF669" s="7"/>
      <c r="BG669" s="11"/>
      <c r="BH669" s="11"/>
      <c r="BI669" s="11"/>
      <c r="BJ669" s="11"/>
      <c r="BK669" s="4"/>
      <c r="BL669" s="4"/>
      <c r="BM669" s="9"/>
      <c r="BN669" s="9"/>
      <c r="BO669" s="9"/>
      <c r="BP669" s="9"/>
      <c r="BQ669" s="4"/>
      <c r="BR669" s="4"/>
      <c r="BS669" s="7"/>
      <c r="BW669" s="4"/>
      <c r="BX669" s="4"/>
      <c r="BY669" s="7"/>
      <c r="BZ669" s="4"/>
      <c r="CA669" s="4"/>
      <c r="CB669" s="7"/>
      <c r="CF669" s="4"/>
      <c r="CG669" s="4"/>
      <c r="CH669" s="4"/>
      <c r="CI669" s="4"/>
      <c r="CJ669" s="4"/>
      <c r="CK669" s="4"/>
      <c r="CL669" s="4"/>
      <c r="CM669" s="4"/>
      <c r="CN669" s="7"/>
      <c r="CO669" s="7"/>
      <c r="CP669" s="4"/>
      <c r="CQ669" s="4"/>
      <c r="CR669" s="4"/>
      <c r="CS669" s="4"/>
      <c r="CT669" s="8"/>
      <c r="CU669" s="4"/>
      <c r="CV669" s="4"/>
      <c r="CW669" s="4"/>
      <c r="CX669" s="4"/>
      <c r="CY669" s="7"/>
      <c r="CZ669" s="7"/>
      <c r="DA669" s="7"/>
      <c r="DB669" s="4"/>
      <c r="DC669" s="4"/>
      <c r="DD669" s="4"/>
      <c r="DE669" s="4"/>
      <c r="DF669" s="4"/>
      <c r="DG669" s="4"/>
      <c r="DI669" s="4"/>
      <c r="DJ669" s="6"/>
    </row>
    <row r="670" spans="1:114" ht="28" customHeight="1">
      <c r="A670" s="1"/>
      <c r="B670" s="2"/>
      <c r="C670" s="2"/>
      <c r="D670" s="17"/>
      <c r="E670" s="10"/>
      <c r="F670" s="10"/>
      <c r="G670" s="10"/>
      <c r="I670" s="2"/>
      <c r="J670" s="4"/>
      <c r="K670" s="4"/>
      <c r="L670" s="4"/>
      <c r="M670" s="4"/>
      <c r="N670" s="4"/>
      <c r="O670" s="4"/>
      <c r="P670" s="4"/>
      <c r="Q670" s="4"/>
      <c r="R670" s="6"/>
      <c r="S670" s="22"/>
      <c r="T670" s="23"/>
      <c r="U670" s="22"/>
      <c r="BA670" s="4"/>
      <c r="BB670" s="4"/>
      <c r="BC670" s="7"/>
      <c r="BD670" s="4"/>
      <c r="BE670" s="4"/>
      <c r="BF670" s="7"/>
      <c r="BG670" s="11"/>
      <c r="BH670" s="11"/>
      <c r="BI670" s="11"/>
      <c r="BJ670" s="11"/>
      <c r="BK670" s="4"/>
      <c r="BL670" s="4"/>
      <c r="BM670" s="9"/>
      <c r="BN670" s="9"/>
      <c r="BO670" s="9"/>
      <c r="BP670" s="9"/>
      <c r="BQ670" s="4"/>
      <c r="BR670" s="4"/>
      <c r="BS670" s="7"/>
      <c r="BW670" s="4"/>
      <c r="BX670" s="4"/>
      <c r="BY670" s="7"/>
      <c r="BZ670" s="4"/>
      <c r="CA670" s="4"/>
      <c r="CB670" s="7"/>
      <c r="CF670" s="4"/>
      <c r="CG670" s="4"/>
      <c r="CH670" s="4"/>
      <c r="CI670" s="4"/>
      <c r="CJ670" s="4"/>
      <c r="CK670" s="4"/>
      <c r="CL670" s="4"/>
      <c r="CM670" s="4"/>
      <c r="CN670" s="7"/>
      <c r="CO670" s="7"/>
      <c r="CP670" s="4"/>
      <c r="CQ670" s="4"/>
      <c r="CR670" s="4"/>
      <c r="CS670" s="4"/>
      <c r="CT670" s="8"/>
      <c r="CU670" s="4"/>
      <c r="CV670" s="4"/>
      <c r="CW670" s="4"/>
      <c r="CX670" s="4"/>
      <c r="CY670" s="7"/>
      <c r="CZ670" s="7"/>
      <c r="DA670" s="7"/>
      <c r="DB670" s="4"/>
      <c r="DC670" s="4"/>
      <c r="DD670" s="4"/>
      <c r="DE670" s="4"/>
      <c r="DF670" s="4"/>
      <c r="DG670" s="4"/>
      <c r="DI670" s="4"/>
      <c r="DJ670" s="6"/>
    </row>
    <row r="671" spans="1:114" ht="28" customHeight="1">
      <c r="A671" s="1"/>
      <c r="B671" s="2"/>
      <c r="C671" s="2"/>
      <c r="D671" s="17"/>
      <c r="E671" s="10"/>
      <c r="F671" s="10"/>
      <c r="G671" s="10"/>
      <c r="I671" s="2"/>
      <c r="J671" s="4"/>
      <c r="K671" s="4"/>
      <c r="L671" s="4"/>
      <c r="M671" s="4"/>
      <c r="N671" s="4"/>
      <c r="O671" s="4"/>
      <c r="P671" s="4"/>
      <c r="Q671" s="4"/>
      <c r="R671" s="6"/>
      <c r="S671" s="22"/>
      <c r="T671" s="23"/>
      <c r="U671" s="22"/>
      <c r="BA671" s="4"/>
      <c r="BB671" s="4"/>
      <c r="BC671" s="7"/>
      <c r="BD671" s="4"/>
      <c r="BE671" s="4"/>
      <c r="BF671" s="7"/>
      <c r="BG671" s="11"/>
      <c r="BH671" s="11"/>
      <c r="BI671" s="11"/>
      <c r="BJ671" s="11"/>
      <c r="BK671" s="4"/>
      <c r="BL671" s="4"/>
      <c r="BM671" s="9"/>
      <c r="BN671" s="9"/>
      <c r="BO671" s="9"/>
      <c r="BP671" s="9"/>
      <c r="BQ671" s="4"/>
      <c r="BR671" s="4"/>
      <c r="BS671" s="7"/>
      <c r="BW671" s="4"/>
      <c r="BX671" s="4"/>
      <c r="BY671" s="7"/>
      <c r="BZ671" s="4"/>
      <c r="CA671" s="4"/>
      <c r="CB671" s="7"/>
      <c r="CF671" s="4"/>
      <c r="CG671" s="4"/>
      <c r="CH671" s="4"/>
      <c r="CI671" s="4"/>
      <c r="CJ671" s="4"/>
      <c r="CK671" s="4"/>
      <c r="CL671" s="4"/>
      <c r="CM671" s="4"/>
      <c r="CN671" s="7"/>
      <c r="CO671" s="7"/>
      <c r="CP671" s="4"/>
      <c r="CQ671" s="4"/>
      <c r="CR671" s="4"/>
      <c r="CS671" s="4"/>
      <c r="CT671" s="8"/>
      <c r="CU671" s="4"/>
      <c r="CV671" s="4"/>
      <c r="CW671" s="4"/>
      <c r="CX671" s="4"/>
      <c r="CY671" s="7"/>
      <c r="CZ671" s="7"/>
      <c r="DA671" s="7"/>
      <c r="DB671" s="4"/>
      <c r="DC671" s="4"/>
      <c r="DD671" s="4"/>
      <c r="DE671" s="4"/>
      <c r="DF671" s="4"/>
      <c r="DG671" s="4"/>
      <c r="DI671" s="4"/>
      <c r="DJ671" s="6"/>
    </row>
    <row r="672" spans="1:114" ht="28" customHeight="1">
      <c r="A672" s="1"/>
      <c r="B672" s="2"/>
      <c r="C672" s="2"/>
      <c r="D672" s="17"/>
      <c r="E672" s="10"/>
      <c r="F672" s="10"/>
      <c r="G672" s="10"/>
      <c r="I672" s="2"/>
      <c r="J672" s="4"/>
      <c r="K672" s="4"/>
      <c r="L672" s="4"/>
      <c r="M672" s="4"/>
      <c r="N672" s="4"/>
      <c r="O672" s="4"/>
      <c r="P672" s="4"/>
      <c r="Q672" s="4"/>
      <c r="R672" s="6"/>
      <c r="S672" s="22"/>
      <c r="T672" s="23"/>
      <c r="U672" s="22"/>
      <c r="BA672" s="4"/>
      <c r="BB672" s="4"/>
      <c r="BC672" s="7"/>
      <c r="BD672" s="4"/>
      <c r="BE672" s="4"/>
      <c r="BF672" s="7"/>
      <c r="BG672" s="11"/>
      <c r="BH672" s="11"/>
      <c r="BI672" s="11"/>
      <c r="BJ672" s="11"/>
      <c r="BK672" s="4"/>
      <c r="BL672" s="4"/>
      <c r="BM672" s="9"/>
      <c r="BN672" s="9"/>
      <c r="BO672" s="9"/>
      <c r="BP672" s="9"/>
      <c r="BQ672" s="4"/>
      <c r="BR672" s="4"/>
      <c r="BS672" s="7"/>
      <c r="BW672" s="4"/>
      <c r="BX672" s="4"/>
      <c r="BY672" s="7"/>
      <c r="BZ672" s="4"/>
      <c r="CA672" s="4"/>
      <c r="CB672" s="7"/>
      <c r="CF672" s="4"/>
      <c r="CG672" s="4"/>
      <c r="CH672" s="4"/>
      <c r="CI672" s="4"/>
      <c r="CJ672" s="4"/>
      <c r="CK672" s="4"/>
      <c r="CL672" s="4"/>
      <c r="CM672" s="4"/>
      <c r="CN672" s="7"/>
      <c r="CO672" s="7"/>
      <c r="CP672" s="4"/>
      <c r="CQ672" s="4"/>
      <c r="CR672" s="4"/>
      <c r="CS672" s="4"/>
      <c r="CT672" s="8"/>
      <c r="CU672" s="4"/>
      <c r="CV672" s="4"/>
      <c r="CW672" s="4"/>
      <c r="CX672" s="4"/>
      <c r="CY672" s="7"/>
      <c r="CZ672" s="7"/>
      <c r="DA672" s="7"/>
      <c r="DB672" s="4"/>
      <c r="DC672" s="4"/>
      <c r="DD672" s="4"/>
      <c r="DE672" s="4"/>
      <c r="DF672" s="4"/>
      <c r="DG672" s="4"/>
      <c r="DI672" s="4"/>
      <c r="DJ672" s="6"/>
    </row>
    <row r="673" spans="1:114" ht="28" customHeight="1">
      <c r="A673" s="1"/>
      <c r="B673" s="2"/>
      <c r="C673" s="2"/>
      <c r="D673" s="17"/>
      <c r="E673" s="10"/>
      <c r="F673" s="10"/>
      <c r="G673" s="10"/>
      <c r="I673" s="2"/>
      <c r="J673" s="4"/>
      <c r="K673" s="4"/>
      <c r="L673" s="4"/>
      <c r="M673" s="4"/>
      <c r="N673" s="4"/>
      <c r="O673" s="4"/>
      <c r="P673" s="4"/>
      <c r="Q673" s="4"/>
      <c r="R673" s="6"/>
      <c r="S673" s="22"/>
      <c r="T673" s="23"/>
      <c r="U673" s="22"/>
      <c r="BA673" s="4"/>
      <c r="BB673" s="4"/>
      <c r="BC673" s="7"/>
      <c r="BD673" s="4"/>
      <c r="BE673" s="4"/>
      <c r="BF673" s="7"/>
      <c r="BG673" s="11"/>
      <c r="BH673" s="11"/>
      <c r="BI673" s="11"/>
      <c r="BJ673" s="11"/>
      <c r="BK673" s="4"/>
      <c r="BL673" s="4"/>
      <c r="BM673" s="9"/>
      <c r="BN673" s="9"/>
      <c r="BO673" s="9"/>
      <c r="BP673" s="9"/>
      <c r="BQ673" s="4"/>
      <c r="BR673" s="4"/>
      <c r="BS673" s="7"/>
      <c r="BW673" s="4"/>
      <c r="BX673" s="4"/>
      <c r="BY673" s="7"/>
      <c r="BZ673" s="4"/>
      <c r="CA673" s="4"/>
      <c r="CB673" s="7"/>
      <c r="CF673" s="4"/>
      <c r="CG673" s="4"/>
      <c r="CH673" s="4"/>
      <c r="CI673" s="4"/>
      <c r="CJ673" s="4"/>
      <c r="CK673" s="4"/>
      <c r="CL673" s="4"/>
      <c r="CM673" s="4"/>
      <c r="CN673" s="7"/>
      <c r="CO673" s="7"/>
      <c r="CP673" s="4"/>
      <c r="CQ673" s="4"/>
      <c r="CR673" s="4"/>
      <c r="CS673" s="4"/>
      <c r="CT673" s="8"/>
      <c r="CU673" s="4"/>
      <c r="CV673" s="4"/>
      <c r="CW673" s="4"/>
      <c r="CX673" s="4"/>
      <c r="CY673" s="7"/>
      <c r="CZ673" s="7"/>
      <c r="DA673" s="7"/>
      <c r="DB673" s="4"/>
      <c r="DC673" s="4"/>
      <c r="DD673" s="4"/>
      <c r="DE673" s="4"/>
      <c r="DF673" s="4"/>
      <c r="DG673" s="4"/>
      <c r="DI673" s="4"/>
      <c r="DJ673" s="6"/>
    </row>
    <row r="674" spans="1:114" ht="28" customHeight="1">
      <c r="A674" s="1"/>
      <c r="B674" s="2"/>
      <c r="C674" s="2"/>
      <c r="D674" s="17"/>
      <c r="E674" s="10"/>
      <c r="F674" s="10"/>
      <c r="G674" s="10"/>
      <c r="I674" s="2"/>
      <c r="J674" s="4"/>
      <c r="K674" s="4"/>
      <c r="L674" s="4"/>
      <c r="M674" s="4"/>
      <c r="N674" s="4"/>
      <c r="O674" s="4"/>
      <c r="P674" s="4"/>
      <c r="Q674" s="4"/>
      <c r="R674" s="6"/>
      <c r="S674" s="22"/>
      <c r="T674" s="23"/>
      <c r="U674" s="22"/>
      <c r="BA674" s="4"/>
      <c r="BB674" s="4"/>
      <c r="BC674" s="7"/>
      <c r="BD674" s="4"/>
      <c r="BE674" s="4"/>
      <c r="BF674" s="7"/>
      <c r="BG674" s="11"/>
      <c r="BH674" s="11"/>
      <c r="BI674" s="11"/>
      <c r="BJ674" s="11"/>
      <c r="BK674" s="4"/>
      <c r="BL674" s="4"/>
      <c r="BM674" s="9"/>
      <c r="BN674" s="9"/>
      <c r="BO674" s="9"/>
      <c r="BP674" s="9"/>
      <c r="BQ674" s="4"/>
      <c r="BR674" s="4"/>
      <c r="BS674" s="7"/>
      <c r="BW674" s="4"/>
      <c r="BX674" s="4"/>
      <c r="BY674" s="7"/>
      <c r="BZ674" s="4"/>
      <c r="CA674" s="4"/>
      <c r="CB674" s="7"/>
      <c r="CF674" s="4"/>
      <c r="CG674" s="4"/>
      <c r="CH674" s="4"/>
      <c r="CI674" s="4"/>
      <c r="CJ674" s="4"/>
      <c r="CK674" s="4"/>
      <c r="CL674" s="4"/>
      <c r="CM674" s="4"/>
      <c r="CN674" s="7"/>
      <c r="CO674" s="7"/>
      <c r="CP674" s="4"/>
      <c r="CQ674" s="4"/>
      <c r="CR674" s="4"/>
      <c r="CS674" s="4"/>
      <c r="CT674" s="8"/>
      <c r="CU674" s="4"/>
      <c r="CV674" s="4"/>
      <c r="CW674" s="4"/>
      <c r="CX674" s="4"/>
      <c r="CY674" s="7"/>
      <c r="CZ674" s="7"/>
      <c r="DA674" s="7"/>
      <c r="DB674" s="4"/>
      <c r="DC674" s="4"/>
      <c r="DD674" s="4"/>
      <c r="DE674" s="4"/>
      <c r="DF674" s="4"/>
      <c r="DG674" s="4"/>
      <c r="DI674" s="4"/>
      <c r="DJ674" s="6"/>
    </row>
    <row r="675" spans="1:114" ht="28" customHeight="1">
      <c r="A675" s="1"/>
      <c r="B675" s="2"/>
      <c r="C675" s="2"/>
      <c r="D675" s="17"/>
      <c r="E675" s="10"/>
      <c r="F675" s="10"/>
      <c r="G675" s="10"/>
      <c r="I675" s="2"/>
      <c r="J675" s="4"/>
      <c r="K675" s="4"/>
      <c r="L675" s="4"/>
      <c r="M675" s="4"/>
      <c r="N675" s="4"/>
      <c r="O675" s="4"/>
      <c r="P675" s="4"/>
      <c r="Q675" s="4"/>
      <c r="R675" s="6"/>
      <c r="S675" s="22"/>
      <c r="T675" s="23"/>
      <c r="U675" s="22"/>
      <c r="BA675" s="4"/>
      <c r="BB675" s="4"/>
      <c r="BC675" s="7"/>
      <c r="BD675" s="4"/>
      <c r="BE675" s="4"/>
      <c r="BF675" s="7"/>
      <c r="BG675" s="11"/>
      <c r="BH675" s="11"/>
      <c r="BI675" s="11"/>
      <c r="BJ675" s="11"/>
      <c r="BK675" s="4"/>
      <c r="BL675" s="4"/>
      <c r="BM675" s="9"/>
      <c r="BN675" s="9"/>
      <c r="BO675" s="9"/>
      <c r="BP675" s="9"/>
      <c r="BQ675" s="4"/>
      <c r="BR675" s="4"/>
      <c r="BS675" s="7"/>
      <c r="BW675" s="4"/>
      <c r="BX675" s="4"/>
      <c r="BY675" s="7"/>
      <c r="BZ675" s="4"/>
      <c r="CA675" s="4"/>
      <c r="CB675" s="7"/>
      <c r="CF675" s="4"/>
      <c r="CG675" s="4"/>
      <c r="CH675" s="4"/>
      <c r="CI675" s="4"/>
      <c r="CJ675" s="4"/>
      <c r="CK675" s="4"/>
      <c r="CL675" s="4"/>
      <c r="CM675" s="4"/>
      <c r="CN675" s="7"/>
      <c r="CO675" s="7"/>
      <c r="CP675" s="4"/>
      <c r="CQ675" s="4"/>
      <c r="CR675" s="4"/>
      <c r="CS675" s="4"/>
      <c r="CT675" s="8"/>
      <c r="CU675" s="4"/>
      <c r="CV675" s="4"/>
      <c r="CW675" s="4"/>
      <c r="CX675" s="4"/>
      <c r="CY675" s="7"/>
      <c r="CZ675" s="7"/>
      <c r="DA675" s="7"/>
      <c r="DB675" s="4"/>
      <c r="DC675" s="4"/>
      <c r="DD675" s="4"/>
      <c r="DE675" s="4"/>
      <c r="DF675" s="4"/>
      <c r="DG675" s="4"/>
      <c r="DI675" s="4"/>
      <c r="DJ675" s="6"/>
    </row>
    <row r="676" spans="1:114" ht="28" customHeight="1">
      <c r="A676" s="1"/>
      <c r="B676" s="2"/>
      <c r="C676" s="2"/>
      <c r="D676" s="17"/>
      <c r="E676" s="10"/>
      <c r="F676" s="10"/>
      <c r="G676" s="10"/>
      <c r="I676" s="2"/>
      <c r="J676" s="4"/>
      <c r="K676" s="4"/>
      <c r="L676" s="4"/>
      <c r="M676" s="4"/>
      <c r="N676" s="4"/>
      <c r="O676" s="4"/>
      <c r="P676" s="4"/>
      <c r="Q676" s="4"/>
      <c r="R676" s="6"/>
      <c r="S676" s="22"/>
      <c r="T676" s="23"/>
      <c r="U676" s="22"/>
      <c r="BA676" s="4"/>
      <c r="BB676" s="4"/>
      <c r="BC676" s="7"/>
      <c r="BD676" s="4"/>
      <c r="BE676" s="4"/>
      <c r="BF676" s="7"/>
      <c r="BG676" s="11"/>
      <c r="BH676" s="11"/>
      <c r="BI676" s="11"/>
      <c r="BJ676" s="11"/>
      <c r="BK676" s="4"/>
      <c r="BL676" s="4"/>
      <c r="BM676" s="9"/>
      <c r="BN676" s="9"/>
      <c r="BO676" s="9"/>
      <c r="BP676" s="9"/>
      <c r="BQ676" s="4"/>
      <c r="BR676" s="4"/>
      <c r="BS676" s="7"/>
      <c r="BW676" s="4"/>
      <c r="BX676" s="4"/>
      <c r="BY676" s="7"/>
      <c r="BZ676" s="4"/>
      <c r="CA676" s="4"/>
      <c r="CB676" s="7"/>
      <c r="CF676" s="4"/>
      <c r="CG676" s="4"/>
      <c r="CH676" s="4"/>
      <c r="CI676" s="4"/>
      <c r="CJ676" s="4"/>
      <c r="CK676" s="4"/>
      <c r="CL676" s="4"/>
      <c r="CM676" s="4"/>
      <c r="CN676" s="7"/>
      <c r="CO676" s="7"/>
      <c r="CP676" s="4"/>
      <c r="CQ676" s="4"/>
      <c r="CR676" s="4"/>
      <c r="CS676" s="4"/>
      <c r="CT676" s="8"/>
      <c r="CU676" s="4"/>
      <c r="CV676" s="4"/>
      <c r="CW676" s="4"/>
      <c r="CX676" s="4"/>
      <c r="CY676" s="7"/>
      <c r="CZ676" s="7"/>
      <c r="DA676" s="7"/>
      <c r="DB676" s="4"/>
      <c r="DC676" s="4"/>
      <c r="DD676" s="4"/>
      <c r="DE676" s="4"/>
      <c r="DF676" s="4"/>
      <c r="DG676" s="4"/>
      <c r="DI676" s="4"/>
      <c r="DJ676" s="6"/>
    </row>
    <row r="677" spans="1:114" ht="28" customHeight="1">
      <c r="A677" s="1"/>
      <c r="B677" s="2"/>
      <c r="C677" s="2"/>
      <c r="D677" s="17"/>
      <c r="E677" s="10"/>
      <c r="F677" s="10"/>
      <c r="G677" s="10"/>
      <c r="I677" s="2"/>
      <c r="J677" s="4"/>
      <c r="K677" s="4"/>
      <c r="L677" s="4"/>
      <c r="M677" s="4"/>
      <c r="N677" s="4"/>
      <c r="O677" s="4"/>
      <c r="P677" s="4"/>
      <c r="Q677" s="4"/>
      <c r="R677" s="6"/>
      <c r="S677" s="22"/>
      <c r="T677" s="23"/>
      <c r="U677" s="22"/>
      <c r="BA677" s="4"/>
      <c r="BB677" s="4"/>
      <c r="BC677" s="7"/>
      <c r="BD677" s="4"/>
      <c r="BE677" s="4"/>
      <c r="BF677" s="7"/>
      <c r="BG677" s="11"/>
      <c r="BH677" s="11"/>
      <c r="BI677" s="11"/>
      <c r="BJ677" s="11"/>
      <c r="BK677" s="4"/>
      <c r="BL677" s="4"/>
      <c r="BM677" s="9"/>
      <c r="BN677" s="9"/>
      <c r="BO677" s="9"/>
      <c r="BP677" s="9"/>
      <c r="BQ677" s="4"/>
      <c r="BR677" s="4"/>
      <c r="BS677" s="7"/>
      <c r="BW677" s="4"/>
      <c r="BX677" s="4"/>
      <c r="BY677" s="7"/>
      <c r="BZ677" s="4"/>
      <c r="CA677" s="4"/>
      <c r="CB677" s="7"/>
      <c r="CF677" s="4"/>
      <c r="CG677" s="4"/>
      <c r="CH677" s="4"/>
      <c r="CI677" s="4"/>
      <c r="CJ677" s="4"/>
      <c r="CK677" s="4"/>
      <c r="CL677" s="4"/>
      <c r="CM677" s="4"/>
      <c r="CN677" s="7"/>
      <c r="CO677" s="7"/>
      <c r="CP677" s="4"/>
      <c r="CQ677" s="4"/>
      <c r="CR677" s="4"/>
      <c r="CS677" s="4"/>
      <c r="CT677" s="8"/>
      <c r="CU677" s="4"/>
      <c r="CV677" s="4"/>
      <c r="CW677" s="4"/>
      <c r="CX677" s="4"/>
      <c r="CY677" s="7"/>
      <c r="CZ677" s="7"/>
      <c r="DA677" s="7"/>
      <c r="DB677" s="4"/>
      <c r="DC677" s="4"/>
      <c r="DD677" s="4"/>
      <c r="DE677" s="4"/>
      <c r="DF677" s="4"/>
      <c r="DG677" s="4"/>
      <c r="DI677" s="4"/>
      <c r="DJ677" s="6"/>
    </row>
    <row r="678" spans="1:114" ht="28" customHeight="1">
      <c r="A678" s="1"/>
      <c r="B678" s="2"/>
      <c r="C678" s="2"/>
      <c r="D678" s="17"/>
      <c r="E678" s="10"/>
      <c r="F678" s="10"/>
      <c r="G678" s="10"/>
      <c r="I678" s="2"/>
      <c r="J678" s="4"/>
      <c r="K678" s="4"/>
      <c r="L678" s="4"/>
      <c r="M678" s="4"/>
      <c r="N678" s="4"/>
      <c r="O678" s="4"/>
      <c r="P678" s="4"/>
      <c r="Q678" s="4"/>
      <c r="R678" s="6"/>
      <c r="S678" s="22"/>
      <c r="T678" s="23"/>
      <c r="U678" s="22"/>
      <c r="BA678" s="4"/>
      <c r="BB678" s="4"/>
      <c r="BC678" s="7"/>
      <c r="BD678" s="4"/>
      <c r="BE678" s="4"/>
      <c r="BF678" s="7"/>
      <c r="BG678" s="11"/>
      <c r="BH678" s="11"/>
      <c r="BI678" s="11"/>
      <c r="BJ678" s="11"/>
      <c r="BK678" s="4"/>
      <c r="BL678" s="4"/>
      <c r="BM678" s="9"/>
      <c r="BN678" s="9"/>
      <c r="BO678" s="9"/>
      <c r="BP678" s="9"/>
      <c r="BQ678" s="4"/>
      <c r="BR678" s="4"/>
      <c r="BS678" s="7"/>
      <c r="BW678" s="4"/>
      <c r="BX678" s="4"/>
      <c r="BY678" s="7"/>
      <c r="BZ678" s="4"/>
      <c r="CA678" s="4"/>
      <c r="CB678" s="7"/>
      <c r="CF678" s="4"/>
      <c r="CG678" s="4"/>
      <c r="CH678" s="4"/>
      <c r="CI678" s="4"/>
      <c r="CJ678" s="4"/>
      <c r="CK678" s="4"/>
      <c r="CL678" s="4"/>
      <c r="CM678" s="4"/>
      <c r="CN678" s="7"/>
      <c r="CO678" s="7"/>
      <c r="CP678" s="4"/>
      <c r="CQ678" s="4"/>
      <c r="CR678" s="4"/>
      <c r="CS678" s="4"/>
      <c r="CT678" s="8"/>
      <c r="CU678" s="4"/>
      <c r="CV678" s="4"/>
      <c r="CW678" s="4"/>
      <c r="CX678" s="4"/>
      <c r="CY678" s="7"/>
      <c r="CZ678" s="7"/>
      <c r="DA678" s="7"/>
      <c r="DB678" s="4"/>
      <c r="DC678" s="4"/>
      <c r="DD678" s="4"/>
      <c r="DE678" s="4"/>
      <c r="DF678" s="4"/>
      <c r="DG678" s="4"/>
      <c r="DI678" s="4"/>
      <c r="DJ678" s="6"/>
    </row>
    <row r="679" spans="1:114" ht="28" customHeight="1">
      <c r="A679" s="1"/>
      <c r="B679" s="2"/>
      <c r="C679" s="2"/>
      <c r="D679" s="17"/>
      <c r="E679" s="10"/>
      <c r="F679" s="10"/>
      <c r="G679" s="10"/>
      <c r="I679" s="2"/>
      <c r="J679" s="4"/>
      <c r="K679" s="4"/>
      <c r="L679" s="4"/>
      <c r="M679" s="4"/>
      <c r="N679" s="4"/>
      <c r="O679" s="4"/>
      <c r="P679" s="4"/>
      <c r="Q679" s="4"/>
      <c r="R679" s="6"/>
      <c r="S679" s="22"/>
      <c r="T679" s="23"/>
      <c r="U679" s="22"/>
      <c r="BA679" s="4"/>
      <c r="BB679" s="4"/>
      <c r="BC679" s="7"/>
      <c r="BD679" s="4"/>
      <c r="BE679" s="4"/>
      <c r="BF679" s="7"/>
      <c r="BG679" s="11"/>
      <c r="BH679" s="11"/>
      <c r="BI679" s="11"/>
      <c r="BJ679" s="11"/>
      <c r="BK679" s="4"/>
      <c r="BL679" s="4"/>
      <c r="BM679" s="9"/>
      <c r="BN679" s="9"/>
      <c r="BO679" s="9"/>
      <c r="BP679" s="9"/>
      <c r="BQ679" s="4"/>
      <c r="BR679" s="4"/>
      <c r="BS679" s="7"/>
      <c r="BW679" s="4"/>
      <c r="BX679" s="4"/>
      <c r="BY679" s="7"/>
      <c r="BZ679" s="4"/>
      <c r="CA679" s="4"/>
      <c r="CB679" s="7"/>
      <c r="CF679" s="4"/>
      <c r="CG679" s="4"/>
      <c r="CH679" s="4"/>
      <c r="CI679" s="4"/>
      <c r="CJ679" s="4"/>
      <c r="CK679" s="4"/>
      <c r="CL679" s="4"/>
      <c r="CM679" s="4"/>
      <c r="CN679" s="7"/>
      <c r="CO679" s="7"/>
      <c r="CP679" s="4"/>
      <c r="CQ679" s="4"/>
      <c r="CR679" s="4"/>
      <c r="CS679" s="4"/>
      <c r="CT679" s="8"/>
      <c r="CU679" s="4"/>
      <c r="CV679" s="4"/>
      <c r="CW679" s="4"/>
      <c r="CX679" s="4"/>
      <c r="CY679" s="7"/>
      <c r="CZ679" s="7"/>
      <c r="DA679" s="7"/>
      <c r="DB679" s="4"/>
      <c r="DC679" s="4"/>
      <c r="DD679" s="4"/>
      <c r="DE679" s="4"/>
      <c r="DF679" s="4"/>
      <c r="DG679" s="4"/>
      <c r="DI679" s="4"/>
      <c r="DJ679" s="6"/>
    </row>
    <row r="680" spans="1:114" ht="28" customHeight="1">
      <c r="A680" s="1"/>
      <c r="B680" s="2"/>
      <c r="C680" s="2"/>
      <c r="D680" s="17"/>
      <c r="E680" s="10"/>
      <c r="F680" s="10"/>
      <c r="G680" s="10"/>
      <c r="I680" s="2"/>
      <c r="J680" s="4"/>
      <c r="K680" s="4"/>
      <c r="L680" s="4"/>
      <c r="M680" s="4"/>
      <c r="N680" s="4"/>
      <c r="O680" s="4"/>
      <c r="P680" s="4"/>
      <c r="Q680" s="4"/>
      <c r="R680" s="6"/>
      <c r="S680" s="22"/>
      <c r="T680" s="23"/>
      <c r="U680" s="22"/>
      <c r="BA680" s="4"/>
      <c r="BB680" s="4"/>
      <c r="BC680" s="7"/>
      <c r="BD680" s="4"/>
      <c r="BE680" s="4"/>
      <c r="BF680" s="7"/>
      <c r="BG680" s="11"/>
      <c r="BH680" s="11"/>
      <c r="BI680" s="11"/>
      <c r="BJ680" s="11"/>
      <c r="BK680" s="4"/>
      <c r="BL680" s="4"/>
      <c r="BM680" s="9"/>
      <c r="BN680" s="9"/>
      <c r="BO680" s="9"/>
      <c r="BP680" s="9"/>
      <c r="BQ680" s="4"/>
      <c r="BR680" s="4"/>
      <c r="BS680" s="7"/>
      <c r="BW680" s="4"/>
      <c r="BX680" s="4"/>
      <c r="BY680" s="7"/>
      <c r="BZ680" s="4"/>
      <c r="CA680" s="4"/>
      <c r="CB680" s="7"/>
      <c r="CF680" s="4"/>
      <c r="CG680" s="4"/>
      <c r="CH680" s="4"/>
      <c r="CI680" s="4"/>
      <c r="CJ680" s="4"/>
      <c r="CK680" s="4"/>
      <c r="CL680" s="4"/>
      <c r="CM680" s="4"/>
      <c r="CN680" s="7"/>
      <c r="CO680" s="7"/>
      <c r="CP680" s="4"/>
      <c r="CQ680" s="4"/>
      <c r="CR680" s="4"/>
      <c r="CS680" s="4"/>
      <c r="CT680" s="8"/>
      <c r="CU680" s="4"/>
      <c r="CV680" s="4"/>
      <c r="CW680" s="4"/>
      <c r="CX680" s="4"/>
      <c r="CY680" s="7"/>
      <c r="CZ680" s="7"/>
      <c r="DA680" s="7"/>
      <c r="DB680" s="4"/>
      <c r="DC680" s="4"/>
      <c r="DD680" s="4"/>
      <c r="DE680" s="4"/>
      <c r="DF680" s="4"/>
      <c r="DG680" s="4"/>
      <c r="DI680" s="4"/>
      <c r="DJ680" s="6"/>
    </row>
    <row r="681" spans="1:114" ht="28" customHeight="1">
      <c r="A681" s="1"/>
      <c r="B681" s="2"/>
      <c r="C681" s="2"/>
      <c r="D681" s="17"/>
      <c r="E681" s="10"/>
      <c r="F681" s="10"/>
      <c r="G681" s="10"/>
      <c r="I681" s="2"/>
      <c r="J681" s="4"/>
      <c r="K681" s="4"/>
      <c r="L681" s="4"/>
      <c r="M681" s="4"/>
      <c r="N681" s="4"/>
      <c r="O681" s="4"/>
      <c r="P681" s="4"/>
      <c r="Q681" s="4"/>
      <c r="R681" s="6"/>
      <c r="S681" s="22"/>
      <c r="T681" s="23"/>
      <c r="U681" s="22"/>
      <c r="BA681" s="4"/>
      <c r="BB681" s="4"/>
      <c r="BC681" s="7"/>
      <c r="BD681" s="4"/>
      <c r="BE681" s="4"/>
      <c r="BF681" s="7"/>
      <c r="BG681" s="11"/>
      <c r="BH681" s="11"/>
      <c r="BI681" s="11"/>
      <c r="BJ681" s="11"/>
      <c r="BK681" s="4"/>
      <c r="BL681" s="4"/>
      <c r="BM681" s="9"/>
      <c r="BN681" s="9"/>
      <c r="BO681" s="9"/>
      <c r="BP681" s="9"/>
      <c r="BQ681" s="4"/>
      <c r="BR681" s="4"/>
      <c r="BS681" s="7"/>
      <c r="BW681" s="4"/>
      <c r="BX681" s="4"/>
      <c r="BY681" s="7"/>
      <c r="BZ681" s="4"/>
      <c r="CA681" s="4"/>
      <c r="CB681" s="7"/>
      <c r="CF681" s="4"/>
      <c r="CG681" s="4"/>
      <c r="CH681" s="4"/>
      <c r="CI681" s="4"/>
      <c r="CJ681" s="4"/>
      <c r="CK681" s="4"/>
      <c r="CL681" s="4"/>
      <c r="CM681" s="4"/>
      <c r="CN681" s="7"/>
      <c r="CO681" s="7"/>
      <c r="CP681" s="4"/>
      <c r="CQ681" s="4"/>
      <c r="CR681" s="4"/>
      <c r="CS681" s="4"/>
      <c r="CT681" s="8"/>
      <c r="CU681" s="4"/>
      <c r="CV681" s="4"/>
      <c r="CW681" s="4"/>
      <c r="CX681" s="4"/>
      <c r="CY681" s="7"/>
      <c r="CZ681" s="7"/>
      <c r="DA681" s="7"/>
      <c r="DB681" s="4"/>
      <c r="DC681" s="4"/>
      <c r="DD681" s="4"/>
      <c r="DE681" s="4"/>
      <c r="DF681" s="4"/>
      <c r="DG681" s="4"/>
      <c r="DI681" s="4"/>
      <c r="DJ681" s="6"/>
    </row>
    <row r="682" spans="1:114" ht="28" customHeight="1">
      <c r="A682" s="1"/>
      <c r="B682" s="2"/>
      <c r="C682" s="2"/>
      <c r="D682" s="17"/>
      <c r="E682" s="10"/>
      <c r="F682" s="10"/>
      <c r="G682" s="10"/>
      <c r="I682" s="2"/>
      <c r="J682" s="4"/>
      <c r="K682" s="4"/>
      <c r="L682" s="4"/>
      <c r="M682" s="4"/>
      <c r="N682" s="4"/>
      <c r="O682" s="4"/>
      <c r="P682" s="4"/>
      <c r="Q682" s="4"/>
      <c r="R682" s="6"/>
      <c r="S682" s="22"/>
      <c r="T682" s="23"/>
      <c r="U682" s="22"/>
      <c r="BA682" s="4"/>
      <c r="BB682" s="4"/>
      <c r="BC682" s="7"/>
      <c r="BD682" s="4"/>
      <c r="BE682" s="4"/>
      <c r="BF682" s="7"/>
      <c r="BG682" s="11"/>
      <c r="BH682" s="11"/>
      <c r="BI682" s="11"/>
      <c r="BJ682" s="11"/>
      <c r="BK682" s="4"/>
      <c r="BL682" s="4"/>
      <c r="BM682" s="9"/>
      <c r="BN682" s="9"/>
      <c r="BO682" s="9"/>
      <c r="BP682" s="9"/>
      <c r="BQ682" s="4"/>
      <c r="BR682" s="4"/>
      <c r="BS682" s="7"/>
      <c r="BW682" s="4"/>
      <c r="BX682" s="4"/>
      <c r="BY682" s="7"/>
      <c r="BZ682" s="4"/>
      <c r="CA682" s="4"/>
      <c r="CB682" s="7"/>
      <c r="CF682" s="4"/>
      <c r="CG682" s="4"/>
      <c r="CH682" s="4"/>
      <c r="CI682" s="4"/>
      <c r="CJ682" s="4"/>
      <c r="CK682" s="4"/>
      <c r="CL682" s="4"/>
      <c r="CM682" s="4"/>
      <c r="CN682" s="7"/>
      <c r="CO682" s="7"/>
      <c r="CP682" s="4"/>
      <c r="CQ682" s="4"/>
      <c r="CR682" s="4"/>
      <c r="CS682" s="4"/>
      <c r="CT682" s="8"/>
      <c r="CU682" s="4"/>
      <c r="CV682" s="4"/>
      <c r="CW682" s="4"/>
      <c r="CX682" s="4"/>
      <c r="CY682" s="7"/>
      <c r="CZ682" s="7"/>
      <c r="DA682" s="7"/>
      <c r="DB682" s="4"/>
      <c r="DC682" s="4"/>
      <c r="DD682" s="4"/>
      <c r="DE682" s="4"/>
      <c r="DF682" s="4"/>
      <c r="DG682" s="4"/>
      <c r="DI682" s="4"/>
      <c r="DJ682" s="6"/>
    </row>
    <row r="683" spans="1:114" ht="28" customHeight="1">
      <c r="A683" s="1"/>
      <c r="B683" s="2"/>
      <c r="C683" s="2"/>
      <c r="D683" s="17"/>
      <c r="E683" s="10"/>
      <c r="F683" s="10"/>
      <c r="G683" s="10"/>
      <c r="I683" s="2"/>
      <c r="J683" s="4"/>
      <c r="K683" s="4"/>
      <c r="L683" s="4"/>
      <c r="M683" s="4"/>
      <c r="N683" s="4"/>
      <c r="O683" s="4"/>
      <c r="P683" s="4"/>
      <c r="Q683" s="4"/>
      <c r="R683" s="6"/>
      <c r="S683" s="22"/>
      <c r="T683" s="23"/>
      <c r="U683" s="22"/>
      <c r="BA683" s="4"/>
      <c r="BB683" s="4"/>
      <c r="BC683" s="7"/>
      <c r="BD683" s="4"/>
      <c r="BE683" s="4"/>
      <c r="BF683" s="7"/>
      <c r="BG683" s="11"/>
      <c r="BH683" s="11"/>
      <c r="BI683" s="11"/>
      <c r="BJ683" s="11"/>
      <c r="BK683" s="4"/>
      <c r="BL683" s="4"/>
      <c r="BM683" s="9"/>
      <c r="BN683" s="9"/>
      <c r="BO683" s="9"/>
      <c r="BP683" s="9"/>
      <c r="BQ683" s="4"/>
      <c r="BR683" s="4"/>
      <c r="BS683" s="7"/>
      <c r="BW683" s="4"/>
      <c r="BX683" s="4"/>
      <c r="BY683" s="7"/>
      <c r="BZ683" s="4"/>
      <c r="CA683" s="4"/>
      <c r="CB683" s="7"/>
      <c r="CF683" s="4"/>
      <c r="CG683" s="4"/>
      <c r="CH683" s="4"/>
      <c r="CI683" s="4"/>
      <c r="CJ683" s="4"/>
      <c r="CK683" s="4"/>
      <c r="CL683" s="4"/>
      <c r="CM683" s="4"/>
      <c r="CN683" s="7"/>
      <c r="CO683" s="7"/>
      <c r="CP683" s="4"/>
      <c r="CQ683" s="4"/>
      <c r="CR683" s="4"/>
      <c r="CS683" s="4"/>
      <c r="CT683" s="8"/>
      <c r="CU683" s="4"/>
      <c r="CV683" s="4"/>
      <c r="CW683" s="4"/>
      <c r="CX683" s="4"/>
      <c r="CY683" s="7"/>
      <c r="CZ683" s="7"/>
      <c r="DA683" s="7"/>
      <c r="DB683" s="4"/>
      <c r="DC683" s="4"/>
      <c r="DD683" s="4"/>
      <c r="DE683" s="4"/>
      <c r="DF683" s="4"/>
      <c r="DG683" s="4"/>
      <c r="DI683" s="4"/>
      <c r="DJ683" s="6"/>
    </row>
    <row r="684" spans="1:114" ht="28" customHeight="1">
      <c r="A684" s="1"/>
      <c r="B684" s="2"/>
      <c r="C684" s="2"/>
      <c r="D684" s="17"/>
      <c r="E684" s="10"/>
      <c r="F684" s="10"/>
      <c r="G684" s="10"/>
      <c r="I684" s="2"/>
      <c r="J684" s="4"/>
      <c r="K684" s="4"/>
      <c r="L684" s="4"/>
      <c r="M684" s="4"/>
      <c r="N684" s="4"/>
      <c r="O684" s="4"/>
      <c r="P684" s="4"/>
      <c r="Q684" s="4"/>
      <c r="R684" s="6"/>
      <c r="S684" s="22"/>
      <c r="T684" s="23"/>
      <c r="U684" s="22"/>
      <c r="BA684" s="4"/>
      <c r="BB684" s="4"/>
      <c r="BC684" s="7"/>
      <c r="BD684" s="4"/>
      <c r="BE684" s="4"/>
      <c r="BF684" s="7"/>
      <c r="BG684" s="11"/>
      <c r="BH684" s="11"/>
      <c r="BI684" s="11"/>
      <c r="BJ684" s="11"/>
      <c r="BK684" s="4"/>
      <c r="BL684" s="4"/>
      <c r="BM684" s="9"/>
      <c r="BN684" s="9"/>
      <c r="BO684" s="9"/>
      <c r="BP684" s="9"/>
      <c r="BQ684" s="4"/>
      <c r="BR684" s="4"/>
      <c r="BS684" s="7"/>
      <c r="BW684" s="4"/>
      <c r="BX684" s="4"/>
      <c r="BY684" s="7"/>
      <c r="BZ684" s="4"/>
      <c r="CA684" s="4"/>
      <c r="CB684" s="7"/>
      <c r="CF684" s="4"/>
      <c r="CG684" s="4"/>
      <c r="CH684" s="4"/>
      <c r="CI684" s="4"/>
      <c r="CJ684" s="4"/>
      <c r="CK684" s="4"/>
      <c r="CL684" s="4"/>
      <c r="CM684" s="4"/>
      <c r="CN684" s="7"/>
      <c r="CO684" s="7"/>
      <c r="CP684" s="4"/>
      <c r="CQ684" s="4"/>
      <c r="CR684" s="4"/>
      <c r="CS684" s="4"/>
      <c r="CT684" s="8"/>
      <c r="CU684" s="4"/>
      <c r="CV684" s="4"/>
      <c r="CW684" s="4"/>
      <c r="CX684" s="4"/>
      <c r="CY684" s="7"/>
      <c r="CZ684" s="7"/>
      <c r="DA684" s="7"/>
      <c r="DB684" s="4"/>
      <c r="DC684" s="4"/>
      <c r="DD684" s="4"/>
      <c r="DE684" s="4"/>
      <c r="DF684" s="4"/>
      <c r="DG684" s="4"/>
      <c r="DI684" s="4"/>
      <c r="DJ684" s="6"/>
    </row>
    <row r="685" spans="1:114" ht="28" customHeight="1">
      <c r="A685" s="1"/>
      <c r="B685" s="2"/>
      <c r="C685" s="2"/>
      <c r="D685" s="17"/>
      <c r="E685" s="10"/>
      <c r="F685" s="10"/>
      <c r="G685" s="10"/>
      <c r="I685" s="2"/>
      <c r="J685" s="4"/>
      <c r="K685" s="4"/>
      <c r="L685" s="4"/>
      <c r="M685" s="4"/>
      <c r="N685" s="4"/>
      <c r="O685" s="4"/>
      <c r="P685" s="4"/>
      <c r="Q685" s="4"/>
      <c r="R685" s="6"/>
      <c r="S685" s="22"/>
      <c r="T685" s="23"/>
      <c r="U685" s="22"/>
      <c r="BA685" s="4"/>
      <c r="BB685" s="4"/>
      <c r="BC685" s="7"/>
      <c r="BD685" s="4"/>
      <c r="BE685" s="4"/>
      <c r="BF685" s="7"/>
      <c r="BG685" s="11"/>
      <c r="BH685" s="11"/>
      <c r="BI685" s="11"/>
      <c r="BJ685" s="11"/>
      <c r="BK685" s="4"/>
      <c r="BL685" s="4"/>
      <c r="BM685" s="9"/>
      <c r="BN685" s="9"/>
      <c r="BO685" s="9"/>
      <c r="BP685" s="9"/>
      <c r="BQ685" s="4"/>
      <c r="BR685" s="4"/>
      <c r="BS685" s="7"/>
      <c r="BW685" s="4"/>
      <c r="BX685" s="4"/>
      <c r="BY685" s="7"/>
      <c r="BZ685" s="4"/>
      <c r="CA685" s="4"/>
      <c r="CB685" s="7"/>
      <c r="CF685" s="4"/>
      <c r="CG685" s="4"/>
      <c r="CH685" s="4"/>
      <c r="CI685" s="4"/>
      <c r="CJ685" s="4"/>
      <c r="CK685" s="4"/>
      <c r="CL685" s="4"/>
      <c r="CM685" s="4"/>
      <c r="CN685" s="7"/>
      <c r="CO685" s="7"/>
      <c r="CP685" s="4"/>
      <c r="CQ685" s="4"/>
      <c r="CR685" s="4"/>
      <c r="CS685" s="4"/>
      <c r="CT685" s="8"/>
      <c r="CU685" s="4"/>
      <c r="CV685" s="4"/>
      <c r="CW685" s="4"/>
      <c r="CX685" s="4"/>
      <c r="CY685" s="7"/>
      <c r="CZ685" s="7"/>
      <c r="DA685" s="7"/>
      <c r="DB685" s="4"/>
      <c r="DC685" s="4"/>
      <c r="DD685" s="4"/>
      <c r="DE685" s="4"/>
      <c r="DF685" s="4"/>
      <c r="DG685" s="4"/>
      <c r="DI685" s="4"/>
      <c r="DJ685" s="6"/>
    </row>
    <row r="686" spans="1:114" ht="28" customHeight="1">
      <c r="A686" s="1"/>
      <c r="B686" s="2"/>
      <c r="C686" s="2"/>
      <c r="D686" s="17"/>
      <c r="E686" s="10"/>
      <c r="F686" s="10"/>
      <c r="G686" s="10"/>
      <c r="I686" s="2"/>
      <c r="J686" s="4"/>
      <c r="K686" s="4"/>
      <c r="L686" s="4"/>
      <c r="M686" s="4"/>
      <c r="N686" s="4"/>
      <c r="O686" s="4"/>
      <c r="P686" s="4"/>
      <c r="Q686" s="4"/>
      <c r="R686" s="6"/>
      <c r="S686" s="22"/>
      <c r="T686" s="23"/>
      <c r="U686" s="22"/>
      <c r="BA686" s="4"/>
      <c r="BB686" s="4"/>
      <c r="BC686" s="7"/>
      <c r="BD686" s="4"/>
      <c r="BE686" s="4"/>
      <c r="BF686" s="7"/>
      <c r="BG686" s="11"/>
      <c r="BH686" s="11"/>
      <c r="BI686" s="11"/>
      <c r="BJ686" s="11"/>
      <c r="BK686" s="4"/>
      <c r="BL686" s="4"/>
      <c r="BM686" s="9"/>
      <c r="BN686" s="9"/>
      <c r="BO686" s="9"/>
      <c r="BP686" s="9"/>
      <c r="BQ686" s="4"/>
      <c r="BR686" s="4"/>
      <c r="BS686" s="7"/>
      <c r="BW686" s="4"/>
      <c r="BX686" s="4"/>
      <c r="BY686" s="7"/>
      <c r="BZ686" s="4"/>
      <c r="CA686" s="4"/>
      <c r="CB686" s="7"/>
      <c r="CF686" s="4"/>
      <c r="CG686" s="4"/>
      <c r="CH686" s="4"/>
      <c r="CI686" s="4"/>
      <c r="CJ686" s="4"/>
      <c r="CK686" s="4"/>
      <c r="CL686" s="4"/>
      <c r="CM686" s="4"/>
      <c r="CN686" s="7"/>
      <c r="CO686" s="7"/>
      <c r="CP686" s="4"/>
      <c r="CQ686" s="4"/>
      <c r="CR686" s="4"/>
      <c r="CS686" s="4"/>
      <c r="CT686" s="8"/>
      <c r="CU686" s="4"/>
      <c r="CV686" s="4"/>
      <c r="CW686" s="4"/>
      <c r="CX686" s="4"/>
      <c r="CY686" s="7"/>
      <c r="CZ686" s="7"/>
      <c r="DA686" s="7"/>
      <c r="DB686" s="4"/>
      <c r="DC686" s="4"/>
      <c r="DD686" s="4"/>
      <c r="DE686" s="4"/>
      <c r="DF686" s="4"/>
      <c r="DG686" s="4"/>
      <c r="DI686" s="4"/>
      <c r="DJ686" s="6"/>
    </row>
    <row r="687" spans="1:114" ht="28" customHeight="1">
      <c r="A687" s="1"/>
      <c r="B687" s="2"/>
      <c r="C687" s="2"/>
      <c r="D687" s="17"/>
      <c r="E687" s="10"/>
      <c r="F687" s="10"/>
      <c r="G687" s="10"/>
      <c r="I687" s="2"/>
      <c r="J687" s="4"/>
      <c r="K687" s="4"/>
      <c r="L687" s="4"/>
      <c r="M687" s="4"/>
      <c r="N687" s="4"/>
      <c r="O687" s="4"/>
      <c r="P687" s="4"/>
      <c r="Q687" s="4"/>
      <c r="R687" s="6"/>
      <c r="S687" s="22"/>
      <c r="T687" s="23"/>
      <c r="U687" s="22"/>
      <c r="BA687" s="4"/>
      <c r="BB687" s="4"/>
      <c r="BC687" s="7"/>
      <c r="BD687" s="4"/>
      <c r="BE687" s="4"/>
      <c r="BF687" s="7"/>
      <c r="BG687" s="11"/>
      <c r="BH687" s="11"/>
      <c r="BI687" s="11"/>
      <c r="BJ687" s="11"/>
      <c r="BK687" s="4"/>
      <c r="BL687" s="4"/>
      <c r="BM687" s="9"/>
      <c r="BN687" s="9"/>
      <c r="BO687" s="9"/>
      <c r="BP687" s="9"/>
      <c r="BQ687" s="4"/>
      <c r="BR687" s="4"/>
      <c r="BS687" s="7"/>
      <c r="BW687" s="4"/>
      <c r="BX687" s="4"/>
      <c r="BY687" s="7"/>
      <c r="BZ687" s="4"/>
      <c r="CA687" s="4"/>
      <c r="CB687" s="7"/>
      <c r="CF687" s="4"/>
      <c r="CG687" s="4"/>
      <c r="CH687" s="4"/>
      <c r="CI687" s="4"/>
      <c r="CJ687" s="4"/>
      <c r="CK687" s="4"/>
      <c r="CL687" s="4"/>
      <c r="CM687" s="4"/>
      <c r="CN687" s="7"/>
      <c r="CO687" s="7"/>
      <c r="CP687" s="4"/>
      <c r="CQ687" s="4"/>
      <c r="CR687" s="4"/>
      <c r="CS687" s="4"/>
      <c r="CT687" s="8"/>
      <c r="CU687" s="4"/>
      <c r="CV687" s="4"/>
      <c r="CW687" s="4"/>
      <c r="CX687" s="4"/>
      <c r="CY687" s="7"/>
      <c r="CZ687" s="7"/>
      <c r="DA687" s="7"/>
      <c r="DB687" s="4"/>
      <c r="DC687" s="4"/>
      <c r="DD687" s="4"/>
      <c r="DE687" s="4"/>
      <c r="DF687" s="4"/>
      <c r="DG687" s="4"/>
      <c r="DI687" s="4"/>
      <c r="DJ687" s="6"/>
    </row>
    <row r="688" spans="1:114" ht="28" customHeight="1">
      <c r="A688" s="1"/>
      <c r="B688" s="2"/>
      <c r="C688" s="2"/>
      <c r="D688" s="17"/>
      <c r="E688" s="10"/>
      <c r="F688" s="10"/>
      <c r="G688" s="10"/>
      <c r="I688" s="2"/>
      <c r="J688" s="4"/>
      <c r="K688" s="4"/>
      <c r="L688" s="4"/>
      <c r="M688" s="4"/>
      <c r="N688" s="4"/>
      <c r="O688" s="4"/>
      <c r="P688" s="4"/>
      <c r="Q688" s="4"/>
      <c r="R688" s="6"/>
      <c r="S688" s="22"/>
      <c r="T688" s="23"/>
      <c r="U688" s="22"/>
      <c r="BA688" s="4"/>
      <c r="BB688" s="4"/>
      <c r="BC688" s="7"/>
      <c r="BD688" s="4"/>
      <c r="BE688" s="4"/>
      <c r="BF688" s="7"/>
      <c r="BG688" s="11"/>
      <c r="BH688" s="11"/>
      <c r="BI688" s="11"/>
      <c r="BJ688" s="11"/>
      <c r="BK688" s="4"/>
      <c r="BL688" s="4"/>
      <c r="BM688" s="9"/>
      <c r="BN688" s="9"/>
      <c r="BO688" s="9"/>
      <c r="BP688" s="9"/>
      <c r="BQ688" s="4"/>
      <c r="BR688" s="4"/>
      <c r="BS688" s="7"/>
      <c r="BW688" s="4"/>
      <c r="BX688" s="4"/>
      <c r="BY688" s="7"/>
      <c r="BZ688" s="4"/>
      <c r="CA688" s="4"/>
      <c r="CB688" s="7"/>
      <c r="CF688" s="4"/>
      <c r="CG688" s="4"/>
      <c r="CH688" s="4"/>
      <c r="CI688" s="4"/>
      <c r="CJ688" s="4"/>
      <c r="CK688" s="4"/>
      <c r="CL688" s="4"/>
      <c r="CM688" s="4"/>
      <c r="CN688" s="7"/>
      <c r="CO688" s="7"/>
      <c r="CP688" s="4"/>
      <c r="CQ688" s="4"/>
      <c r="CR688" s="4"/>
      <c r="CS688" s="4"/>
      <c r="CT688" s="8"/>
      <c r="CU688" s="4"/>
      <c r="CV688" s="4"/>
      <c r="CW688" s="4"/>
      <c r="CX688" s="4"/>
      <c r="CY688" s="7"/>
      <c r="CZ688" s="7"/>
      <c r="DA688" s="7"/>
      <c r="DB688" s="4"/>
      <c r="DC688" s="4"/>
      <c r="DD688" s="4"/>
      <c r="DE688" s="4"/>
      <c r="DF688" s="4"/>
      <c r="DG688" s="4"/>
      <c r="DI688" s="4"/>
      <c r="DJ688" s="6"/>
    </row>
    <row r="689" spans="1:114" ht="28" customHeight="1">
      <c r="A689" s="1"/>
      <c r="B689" s="2"/>
      <c r="C689" s="2"/>
      <c r="D689" s="17"/>
      <c r="E689" s="10"/>
      <c r="F689" s="10"/>
      <c r="G689" s="10"/>
      <c r="I689" s="2"/>
      <c r="J689" s="4"/>
      <c r="K689" s="4"/>
      <c r="L689" s="4"/>
      <c r="M689" s="4"/>
      <c r="N689" s="4"/>
      <c r="O689" s="4"/>
      <c r="P689" s="4"/>
      <c r="Q689" s="4"/>
      <c r="R689" s="6"/>
      <c r="S689" s="22"/>
      <c r="T689" s="23"/>
      <c r="U689" s="22"/>
      <c r="BA689" s="4"/>
      <c r="BB689" s="4"/>
      <c r="BC689" s="7"/>
      <c r="BD689" s="4"/>
      <c r="BE689" s="4"/>
      <c r="BF689" s="7"/>
      <c r="BG689" s="11"/>
      <c r="BH689" s="11"/>
      <c r="BI689" s="11"/>
      <c r="BJ689" s="11"/>
      <c r="BK689" s="4"/>
      <c r="BL689" s="4"/>
      <c r="BM689" s="9"/>
      <c r="BN689" s="9"/>
      <c r="BO689" s="9"/>
      <c r="BP689" s="9"/>
      <c r="BQ689" s="4"/>
      <c r="BR689" s="4"/>
      <c r="BS689" s="7"/>
      <c r="BW689" s="4"/>
      <c r="BX689" s="4"/>
      <c r="BY689" s="7"/>
      <c r="BZ689" s="4"/>
      <c r="CA689" s="4"/>
      <c r="CB689" s="7"/>
      <c r="CF689" s="4"/>
      <c r="CG689" s="4"/>
      <c r="CH689" s="4"/>
      <c r="CI689" s="4"/>
      <c r="CJ689" s="4"/>
      <c r="CK689" s="4"/>
      <c r="CL689" s="4"/>
      <c r="CM689" s="4"/>
      <c r="CN689" s="7"/>
      <c r="CO689" s="7"/>
      <c r="CP689" s="4"/>
      <c r="CQ689" s="4"/>
      <c r="CR689" s="4"/>
      <c r="CS689" s="4"/>
      <c r="CT689" s="8"/>
      <c r="CU689" s="4"/>
      <c r="CV689" s="4"/>
      <c r="CW689" s="4"/>
      <c r="CX689" s="4"/>
      <c r="CY689" s="7"/>
      <c r="CZ689" s="7"/>
      <c r="DA689" s="7"/>
      <c r="DB689" s="4"/>
      <c r="DC689" s="4"/>
      <c r="DD689" s="4"/>
      <c r="DE689" s="4"/>
      <c r="DF689" s="4"/>
      <c r="DG689" s="4"/>
      <c r="DI689" s="4"/>
      <c r="DJ689" s="6"/>
    </row>
    <row r="690" spans="1:114" ht="28" customHeight="1">
      <c r="A690" s="1"/>
      <c r="B690" s="2"/>
      <c r="C690" s="2"/>
      <c r="D690" s="17"/>
      <c r="E690" s="10"/>
      <c r="F690" s="10"/>
      <c r="G690" s="10"/>
      <c r="I690" s="2"/>
      <c r="J690" s="4"/>
      <c r="K690" s="4"/>
      <c r="L690" s="4"/>
      <c r="M690" s="4"/>
      <c r="N690" s="4"/>
      <c r="O690" s="4"/>
      <c r="P690" s="4"/>
      <c r="Q690" s="4"/>
      <c r="R690" s="6"/>
      <c r="S690" s="22"/>
      <c r="T690" s="23"/>
      <c r="U690" s="22"/>
      <c r="BA690" s="4"/>
      <c r="BB690" s="4"/>
      <c r="BC690" s="7"/>
      <c r="BD690" s="4"/>
      <c r="BE690" s="4"/>
      <c r="BF690" s="7"/>
      <c r="BG690" s="11"/>
      <c r="BH690" s="11"/>
      <c r="BI690" s="11"/>
      <c r="BJ690" s="11"/>
      <c r="BK690" s="4"/>
      <c r="BL690" s="4"/>
      <c r="BM690" s="9"/>
      <c r="BN690" s="9"/>
      <c r="BO690" s="9"/>
      <c r="BP690" s="9"/>
      <c r="BQ690" s="4"/>
      <c r="BR690" s="4"/>
      <c r="BS690" s="7"/>
      <c r="BW690" s="4"/>
      <c r="BX690" s="4"/>
      <c r="BY690" s="7"/>
      <c r="BZ690" s="4"/>
      <c r="CA690" s="4"/>
      <c r="CB690" s="7"/>
      <c r="CF690" s="4"/>
      <c r="CG690" s="4"/>
      <c r="CH690" s="4"/>
      <c r="CI690" s="4"/>
      <c r="CJ690" s="4"/>
      <c r="CK690" s="4"/>
      <c r="CL690" s="4"/>
      <c r="CM690" s="4"/>
      <c r="CN690" s="7"/>
      <c r="CO690" s="7"/>
      <c r="CP690" s="4"/>
      <c r="CQ690" s="4"/>
      <c r="CR690" s="4"/>
      <c r="CS690" s="4"/>
      <c r="CT690" s="8"/>
      <c r="CU690" s="4"/>
      <c r="CV690" s="4"/>
      <c r="CW690" s="4"/>
      <c r="CX690" s="4"/>
      <c r="CY690" s="7"/>
      <c r="CZ690" s="7"/>
      <c r="DA690" s="7"/>
      <c r="DB690" s="4"/>
      <c r="DC690" s="4"/>
      <c r="DD690" s="4"/>
      <c r="DE690" s="4"/>
      <c r="DF690" s="4"/>
      <c r="DG690" s="4"/>
      <c r="DI690" s="4"/>
      <c r="DJ690" s="6"/>
    </row>
    <row r="691" spans="1:114" ht="28" customHeight="1">
      <c r="A691" s="1"/>
      <c r="B691" s="2"/>
      <c r="C691" s="2"/>
      <c r="D691" s="17"/>
      <c r="E691" s="10"/>
      <c r="F691" s="10"/>
      <c r="G691" s="10"/>
      <c r="I691" s="2"/>
      <c r="J691" s="4"/>
      <c r="K691" s="4"/>
      <c r="L691" s="4"/>
      <c r="M691" s="4"/>
      <c r="N691" s="4"/>
      <c r="O691" s="4"/>
      <c r="P691" s="4"/>
      <c r="Q691" s="4"/>
      <c r="R691" s="6"/>
      <c r="S691" s="22"/>
      <c r="T691" s="23"/>
      <c r="U691" s="22"/>
      <c r="BA691" s="4"/>
      <c r="BB691" s="4"/>
      <c r="BC691" s="7"/>
      <c r="BD691" s="4"/>
      <c r="BE691" s="4"/>
      <c r="BF691" s="7"/>
      <c r="BG691" s="11"/>
      <c r="BH691" s="11"/>
      <c r="BI691" s="11"/>
      <c r="BJ691" s="11"/>
      <c r="BK691" s="4"/>
      <c r="BL691" s="4"/>
      <c r="BM691" s="9"/>
      <c r="BN691" s="9"/>
      <c r="BO691" s="9"/>
      <c r="BP691" s="9"/>
      <c r="BQ691" s="4"/>
      <c r="BR691" s="4"/>
      <c r="BS691" s="7"/>
      <c r="BW691" s="4"/>
      <c r="BX691" s="4"/>
      <c r="BY691" s="7"/>
      <c r="BZ691" s="4"/>
      <c r="CA691" s="4"/>
      <c r="CB691" s="7"/>
      <c r="CF691" s="4"/>
      <c r="CG691" s="4"/>
      <c r="CH691" s="4"/>
      <c r="CI691" s="4"/>
      <c r="CJ691" s="4"/>
      <c r="CK691" s="4"/>
      <c r="CL691" s="4"/>
      <c r="CM691" s="4"/>
      <c r="CN691" s="7"/>
      <c r="CO691" s="7"/>
      <c r="CP691" s="4"/>
      <c r="CQ691" s="4"/>
      <c r="CR691" s="4"/>
      <c r="CS691" s="4"/>
      <c r="CT691" s="8"/>
      <c r="CU691" s="4"/>
      <c r="CV691" s="4"/>
      <c r="CW691" s="4"/>
      <c r="CX691" s="4"/>
      <c r="CY691" s="7"/>
      <c r="CZ691" s="7"/>
      <c r="DA691" s="7"/>
      <c r="DB691" s="4"/>
      <c r="DC691" s="4"/>
      <c r="DD691" s="4"/>
      <c r="DE691" s="4"/>
      <c r="DF691" s="4"/>
      <c r="DG691" s="4"/>
      <c r="DI691" s="4"/>
      <c r="DJ691" s="6"/>
    </row>
    <row r="692" spans="1:114" ht="28" customHeight="1">
      <c r="A692" s="1"/>
      <c r="B692" s="2"/>
      <c r="C692" s="2"/>
      <c r="D692" s="17"/>
      <c r="E692" s="10"/>
      <c r="F692" s="10"/>
      <c r="G692" s="10"/>
      <c r="I692" s="2"/>
      <c r="J692" s="4"/>
      <c r="K692" s="4"/>
      <c r="L692" s="4"/>
      <c r="M692" s="4"/>
      <c r="N692" s="4"/>
      <c r="O692" s="4"/>
      <c r="P692" s="4"/>
      <c r="Q692" s="4"/>
      <c r="R692" s="6"/>
      <c r="S692" s="22"/>
      <c r="T692" s="23"/>
      <c r="U692" s="22"/>
      <c r="BA692" s="4"/>
      <c r="BB692" s="4"/>
      <c r="BC692" s="7"/>
      <c r="BD692" s="4"/>
      <c r="BE692" s="4"/>
      <c r="BF692" s="7"/>
      <c r="BG692" s="11"/>
      <c r="BH692" s="11"/>
      <c r="BI692" s="11"/>
      <c r="BJ692" s="11"/>
      <c r="BK692" s="4"/>
      <c r="BL692" s="4"/>
      <c r="BM692" s="9"/>
      <c r="BN692" s="9"/>
      <c r="BO692" s="9"/>
      <c r="BP692" s="9"/>
      <c r="BQ692" s="4"/>
      <c r="BR692" s="4"/>
      <c r="BS692" s="7"/>
      <c r="BW692" s="4"/>
      <c r="BX692" s="4"/>
      <c r="BY692" s="7"/>
      <c r="BZ692" s="4"/>
      <c r="CA692" s="4"/>
      <c r="CB692" s="7"/>
      <c r="CF692" s="4"/>
      <c r="CG692" s="4"/>
      <c r="CH692" s="4"/>
      <c r="CI692" s="4"/>
      <c r="CJ692" s="4"/>
      <c r="CK692" s="4"/>
      <c r="CL692" s="4"/>
      <c r="CM692" s="4"/>
      <c r="CN692" s="7"/>
      <c r="CO692" s="7"/>
      <c r="CP692" s="4"/>
      <c r="CQ692" s="4"/>
      <c r="CR692" s="4"/>
      <c r="CS692" s="4"/>
      <c r="CT692" s="8"/>
      <c r="CU692" s="4"/>
      <c r="CV692" s="4"/>
      <c r="CW692" s="4"/>
      <c r="CX692" s="4"/>
      <c r="CY692" s="7"/>
      <c r="CZ692" s="7"/>
      <c r="DA692" s="7"/>
      <c r="DB692" s="4"/>
      <c r="DC692" s="4"/>
      <c r="DD692" s="4"/>
      <c r="DE692" s="4"/>
      <c r="DF692" s="4"/>
      <c r="DG692" s="4"/>
      <c r="DI692" s="4"/>
      <c r="DJ692" s="6"/>
    </row>
    <row r="693" spans="1:114" ht="28" customHeight="1">
      <c r="A693" s="1"/>
      <c r="B693" s="2"/>
      <c r="C693" s="2"/>
      <c r="D693" s="17"/>
      <c r="E693" s="10"/>
      <c r="F693" s="10"/>
      <c r="G693" s="10"/>
      <c r="I693" s="2"/>
      <c r="J693" s="4"/>
      <c r="K693" s="4"/>
      <c r="L693" s="4"/>
      <c r="M693" s="4"/>
      <c r="N693" s="4"/>
      <c r="O693" s="4"/>
      <c r="P693" s="4"/>
      <c r="Q693" s="4"/>
      <c r="R693" s="6"/>
      <c r="S693" s="22"/>
      <c r="T693" s="23"/>
      <c r="U693" s="22"/>
      <c r="BA693" s="4"/>
      <c r="BB693" s="4"/>
      <c r="BC693" s="7"/>
      <c r="BD693" s="4"/>
      <c r="BE693" s="4"/>
      <c r="BF693" s="7"/>
      <c r="BG693" s="11"/>
      <c r="BH693" s="11"/>
      <c r="BI693" s="11"/>
      <c r="BJ693" s="11"/>
      <c r="BK693" s="4"/>
      <c r="BL693" s="4"/>
      <c r="BM693" s="9"/>
      <c r="BN693" s="9"/>
      <c r="BO693" s="9"/>
      <c r="BP693" s="9"/>
      <c r="BQ693" s="4"/>
      <c r="BR693" s="4"/>
      <c r="BS693" s="7"/>
      <c r="BW693" s="4"/>
      <c r="BX693" s="4"/>
      <c r="BY693" s="7"/>
      <c r="BZ693" s="4"/>
      <c r="CA693" s="4"/>
      <c r="CB693" s="7"/>
      <c r="CF693" s="4"/>
      <c r="CG693" s="4"/>
      <c r="CH693" s="4"/>
      <c r="CI693" s="4"/>
      <c r="CJ693" s="4"/>
      <c r="CK693" s="4"/>
      <c r="CL693" s="4"/>
      <c r="CM693" s="4"/>
      <c r="CN693" s="7"/>
      <c r="CO693" s="7"/>
      <c r="CP693" s="4"/>
      <c r="CQ693" s="4"/>
      <c r="CR693" s="4"/>
      <c r="CS693" s="4"/>
      <c r="CT693" s="8"/>
      <c r="CU693" s="4"/>
      <c r="CV693" s="4"/>
      <c r="CW693" s="4"/>
      <c r="CX693" s="4"/>
      <c r="CY693" s="7"/>
      <c r="CZ693" s="7"/>
      <c r="DA693" s="7"/>
      <c r="DB693" s="4"/>
      <c r="DC693" s="4"/>
      <c r="DD693" s="4"/>
      <c r="DE693" s="4"/>
      <c r="DF693" s="4"/>
      <c r="DG693" s="4"/>
      <c r="DI693" s="4"/>
      <c r="DJ693" s="6"/>
    </row>
    <row r="694" spans="1:114" ht="28" customHeight="1">
      <c r="A694" s="1"/>
      <c r="B694" s="2"/>
      <c r="C694" s="2"/>
      <c r="D694" s="17"/>
      <c r="E694" s="10"/>
      <c r="F694" s="10"/>
      <c r="G694" s="10"/>
      <c r="I694" s="2"/>
      <c r="J694" s="4"/>
      <c r="K694" s="4"/>
      <c r="L694" s="4"/>
      <c r="M694" s="4"/>
      <c r="N694" s="4"/>
      <c r="O694" s="4"/>
      <c r="P694" s="4"/>
      <c r="Q694" s="4"/>
      <c r="R694" s="6"/>
      <c r="S694" s="22"/>
      <c r="T694" s="23"/>
      <c r="U694" s="22"/>
      <c r="BA694" s="4"/>
      <c r="BB694" s="4"/>
      <c r="BC694" s="7"/>
      <c r="BD694" s="4"/>
      <c r="BE694" s="4"/>
      <c r="BF694" s="7"/>
      <c r="BG694" s="11"/>
      <c r="BH694" s="11"/>
      <c r="BI694" s="11"/>
      <c r="BJ694" s="11"/>
      <c r="BK694" s="4"/>
      <c r="BL694" s="4"/>
      <c r="BM694" s="9"/>
      <c r="BN694" s="9"/>
      <c r="BO694" s="9"/>
      <c r="BP694" s="9"/>
      <c r="BQ694" s="4"/>
      <c r="BR694" s="4"/>
      <c r="BS694" s="7"/>
      <c r="BW694" s="4"/>
      <c r="BX694" s="4"/>
      <c r="BY694" s="7"/>
      <c r="BZ694" s="4"/>
      <c r="CA694" s="4"/>
      <c r="CB694" s="7"/>
      <c r="CF694" s="4"/>
      <c r="CG694" s="4"/>
      <c r="CH694" s="4"/>
      <c r="CI694" s="4"/>
      <c r="CJ694" s="4"/>
      <c r="CK694" s="4"/>
      <c r="CL694" s="4"/>
      <c r="CM694" s="4"/>
      <c r="CN694" s="7"/>
      <c r="CO694" s="7"/>
      <c r="CP694" s="4"/>
      <c r="CQ694" s="4"/>
      <c r="CR694" s="4"/>
      <c r="CS694" s="4"/>
      <c r="CT694" s="8"/>
      <c r="CU694" s="4"/>
      <c r="CV694" s="4"/>
      <c r="CW694" s="4"/>
      <c r="CX694" s="4"/>
      <c r="CY694" s="7"/>
      <c r="CZ694" s="7"/>
      <c r="DA694" s="7"/>
      <c r="DB694" s="4"/>
      <c r="DC694" s="4"/>
      <c r="DD694" s="4"/>
      <c r="DE694" s="4"/>
      <c r="DF694" s="4"/>
      <c r="DG694" s="4"/>
      <c r="DI694" s="4"/>
      <c r="DJ694" s="6"/>
    </row>
    <row r="695" spans="1:114" ht="28" customHeight="1">
      <c r="A695" s="1"/>
      <c r="B695" s="2"/>
      <c r="C695" s="2"/>
      <c r="D695" s="17"/>
      <c r="E695" s="10"/>
      <c r="F695" s="10"/>
      <c r="G695" s="10"/>
      <c r="I695" s="2"/>
      <c r="J695" s="4"/>
      <c r="K695" s="4"/>
      <c r="L695" s="4"/>
      <c r="M695" s="4"/>
      <c r="N695" s="4"/>
      <c r="O695" s="4"/>
      <c r="P695" s="4"/>
      <c r="Q695" s="4"/>
      <c r="R695" s="6"/>
      <c r="S695" s="22"/>
      <c r="T695" s="23"/>
      <c r="U695" s="22"/>
      <c r="BA695" s="4"/>
      <c r="BB695" s="4"/>
      <c r="BC695" s="7"/>
      <c r="BD695" s="4"/>
      <c r="BE695" s="4"/>
      <c r="BF695" s="7"/>
      <c r="BG695" s="11"/>
      <c r="BH695" s="11"/>
      <c r="BI695" s="11"/>
      <c r="BJ695" s="11"/>
      <c r="BK695" s="4"/>
      <c r="BL695" s="4"/>
      <c r="BM695" s="9"/>
      <c r="BN695" s="9"/>
      <c r="BO695" s="9"/>
      <c r="BP695" s="9"/>
      <c r="BQ695" s="4"/>
      <c r="BR695" s="4"/>
      <c r="BS695" s="7"/>
      <c r="BW695" s="4"/>
      <c r="BX695" s="4"/>
      <c r="BY695" s="7"/>
      <c r="BZ695" s="4"/>
      <c r="CA695" s="4"/>
      <c r="CB695" s="7"/>
      <c r="CF695" s="4"/>
      <c r="CG695" s="4"/>
      <c r="CH695" s="4"/>
      <c r="CI695" s="4"/>
      <c r="CJ695" s="4"/>
      <c r="CK695" s="4"/>
      <c r="CL695" s="4"/>
      <c r="CM695" s="4"/>
      <c r="CN695" s="7"/>
      <c r="CO695" s="7"/>
      <c r="CP695" s="4"/>
      <c r="CQ695" s="4"/>
      <c r="CR695" s="4"/>
      <c r="CS695" s="4"/>
      <c r="CT695" s="8"/>
      <c r="CU695" s="4"/>
      <c r="CV695" s="4"/>
      <c r="CW695" s="4"/>
      <c r="CX695" s="4"/>
      <c r="CY695" s="7"/>
      <c r="CZ695" s="7"/>
      <c r="DA695" s="7"/>
      <c r="DB695" s="4"/>
      <c r="DC695" s="4"/>
      <c r="DD695" s="4"/>
      <c r="DE695" s="4"/>
      <c r="DF695" s="4"/>
      <c r="DG695" s="4"/>
      <c r="DI695" s="4"/>
      <c r="DJ695" s="6"/>
    </row>
    <row r="696" spans="1:114" ht="28" customHeight="1">
      <c r="A696" s="1"/>
      <c r="B696" s="2"/>
      <c r="C696" s="2"/>
      <c r="D696" s="17"/>
      <c r="E696" s="10"/>
      <c r="F696" s="10"/>
      <c r="G696" s="10"/>
      <c r="I696" s="2"/>
      <c r="J696" s="4"/>
      <c r="K696" s="4"/>
      <c r="L696" s="4"/>
      <c r="M696" s="4"/>
      <c r="N696" s="4"/>
      <c r="O696" s="4"/>
      <c r="P696" s="4"/>
      <c r="Q696" s="4"/>
      <c r="R696" s="6"/>
      <c r="S696" s="22"/>
      <c r="T696" s="23"/>
      <c r="U696" s="22"/>
      <c r="BA696" s="4"/>
      <c r="BB696" s="4"/>
      <c r="BC696" s="7"/>
      <c r="BD696" s="4"/>
      <c r="BE696" s="4"/>
      <c r="BF696" s="7"/>
      <c r="BG696" s="11"/>
      <c r="BH696" s="11"/>
      <c r="BI696" s="11"/>
      <c r="BJ696" s="11"/>
      <c r="BK696" s="4"/>
      <c r="BL696" s="4"/>
      <c r="BM696" s="9"/>
      <c r="BN696" s="9"/>
      <c r="BO696" s="9"/>
      <c r="BP696" s="9"/>
      <c r="BQ696" s="4"/>
      <c r="BR696" s="4"/>
      <c r="BS696" s="7"/>
      <c r="BW696" s="4"/>
      <c r="BX696" s="4"/>
      <c r="BY696" s="7"/>
      <c r="BZ696" s="4"/>
      <c r="CA696" s="4"/>
      <c r="CB696" s="7"/>
      <c r="CF696" s="4"/>
      <c r="CG696" s="4"/>
      <c r="CH696" s="4"/>
      <c r="CI696" s="4"/>
      <c r="CJ696" s="4"/>
      <c r="CK696" s="4"/>
      <c r="CL696" s="4"/>
      <c r="CM696" s="4"/>
      <c r="CN696" s="7"/>
      <c r="CO696" s="7"/>
      <c r="CP696" s="4"/>
      <c r="CQ696" s="4"/>
      <c r="CR696" s="4"/>
      <c r="CS696" s="4"/>
      <c r="CT696" s="8"/>
      <c r="CU696" s="4"/>
      <c r="CV696" s="4"/>
      <c r="CW696" s="4"/>
      <c r="CX696" s="4"/>
      <c r="CY696" s="7"/>
      <c r="CZ696" s="7"/>
      <c r="DA696" s="7"/>
      <c r="DB696" s="4"/>
      <c r="DC696" s="4"/>
      <c r="DD696" s="4"/>
      <c r="DE696" s="4"/>
      <c r="DF696" s="4"/>
      <c r="DG696" s="4"/>
      <c r="DI696" s="4"/>
      <c r="DJ696" s="6"/>
    </row>
    <row r="697" spans="1:114" ht="28" customHeight="1">
      <c r="A697" s="1"/>
      <c r="B697" s="2"/>
      <c r="C697" s="2"/>
      <c r="D697" s="17"/>
      <c r="E697" s="10"/>
      <c r="F697" s="10"/>
      <c r="G697" s="10"/>
      <c r="I697" s="2"/>
      <c r="J697" s="4"/>
      <c r="K697" s="4"/>
      <c r="L697" s="4"/>
      <c r="M697" s="4"/>
      <c r="N697" s="4"/>
      <c r="O697" s="4"/>
      <c r="P697" s="4"/>
      <c r="Q697" s="4"/>
      <c r="R697" s="6"/>
      <c r="S697" s="22"/>
      <c r="T697" s="23"/>
      <c r="U697" s="22"/>
      <c r="BA697" s="4"/>
      <c r="BB697" s="4"/>
      <c r="BC697" s="7"/>
      <c r="BD697" s="4"/>
      <c r="BE697" s="4"/>
      <c r="BF697" s="7"/>
      <c r="BG697" s="11"/>
      <c r="BH697" s="11"/>
      <c r="BI697" s="11"/>
      <c r="BJ697" s="11"/>
      <c r="BK697" s="4"/>
      <c r="BL697" s="4"/>
      <c r="BM697" s="9"/>
      <c r="BN697" s="9"/>
      <c r="BO697" s="9"/>
      <c r="BP697" s="9"/>
      <c r="BQ697" s="4"/>
      <c r="BR697" s="4"/>
      <c r="BS697" s="7"/>
      <c r="BW697" s="4"/>
      <c r="BX697" s="4"/>
      <c r="BY697" s="7"/>
      <c r="BZ697" s="4"/>
      <c r="CA697" s="4"/>
      <c r="CB697" s="7"/>
      <c r="CF697" s="4"/>
      <c r="CG697" s="4"/>
      <c r="CH697" s="4"/>
      <c r="CI697" s="4"/>
      <c r="CJ697" s="4"/>
      <c r="CK697" s="4"/>
      <c r="CL697" s="4"/>
      <c r="CM697" s="4"/>
      <c r="CN697" s="7"/>
      <c r="CO697" s="7"/>
      <c r="CP697" s="4"/>
      <c r="CQ697" s="4"/>
      <c r="CR697" s="4"/>
      <c r="CS697" s="4"/>
      <c r="CT697" s="8"/>
      <c r="CU697" s="4"/>
      <c r="CV697" s="4"/>
      <c r="CW697" s="4"/>
      <c r="CX697" s="4"/>
      <c r="CY697" s="7"/>
      <c r="CZ697" s="7"/>
      <c r="DA697" s="7"/>
      <c r="DB697" s="4"/>
      <c r="DC697" s="4"/>
      <c r="DD697" s="4"/>
      <c r="DE697" s="4"/>
      <c r="DF697" s="4"/>
      <c r="DG697" s="4"/>
      <c r="DI697" s="4"/>
      <c r="DJ697" s="6"/>
    </row>
    <row r="698" spans="1:114" ht="28" customHeight="1">
      <c r="A698" s="1"/>
      <c r="B698" s="2"/>
      <c r="C698" s="2"/>
      <c r="D698" s="17"/>
      <c r="E698" s="10"/>
      <c r="F698" s="10"/>
      <c r="G698" s="10"/>
      <c r="I698" s="2"/>
      <c r="J698" s="4"/>
      <c r="K698" s="4"/>
      <c r="L698" s="4"/>
      <c r="M698" s="4"/>
      <c r="N698" s="4"/>
      <c r="O698" s="4"/>
      <c r="P698" s="4"/>
      <c r="Q698" s="4"/>
      <c r="R698" s="6"/>
      <c r="S698" s="22"/>
      <c r="T698" s="23"/>
      <c r="U698" s="22"/>
      <c r="BA698" s="4"/>
      <c r="BB698" s="4"/>
      <c r="BC698" s="7"/>
      <c r="BD698" s="4"/>
      <c r="BE698" s="4"/>
      <c r="BF698" s="7"/>
      <c r="BG698" s="11"/>
      <c r="BH698" s="11"/>
      <c r="BI698" s="11"/>
      <c r="BJ698" s="11"/>
      <c r="BK698" s="4"/>
      <c r="BL698" s="4"/>
      <c r="BM698" s="9"/>
      <c r="BN698" s="9"/>
      <c r="BO698" s="9"/>
      <c r="BP698" s="9"/>
      <c r="BQ698" s="4"/>
      <c r="BR698" s="4"/>
      <c r="BS698" s="7"/>
      <c r="BW698" s="4"/>
      <c r="BX698" s="4"/>
      <c r="BY698" s="7"/>
      <c r="BZ698" s="4"/>
      <c r="CA698" s="4"/>
      <c r="CB698" s="7"/>
      <c r="CF698" s="4"/>
      <c r="CG698" s="4"/>
      <c r="CH698" s="4"/>
      <c r="CI698" s="4"/>
      <c r="CJ698" s="4"/>
      <c r="CK698" s="4"/>
      <c r="CL698" s="4"/>
      <c r="CM698" s="4"/>
      <c r="CN698" s="7"/>
      <c r="CO698" s="7"/>
      <c r="CP698" s="4"/>
      <c r="CQ698" s="4"/>
      <c r="CR698" s="4"/>
      <c r="CS698" s="4"/>
      <c r="CT698" s="8"/>
      <c r="CU698" s="4"/>
      <c r="CV698" s="4"/>
      <c r="CW698" s="4"/>
      <c r="CX698" s="4"/>
      <c r="CY698" s="7"/>
      <c r="CZ698" s="7"/>
      <c r="DA698" s="7"/>
      <c r="DB698" s="4"/>
      <c r="DC698" s="4"/>
      <c r="DD698" s="4"/>
      <c r="DE698" s="4"/>
      <c r="DF698" s="4"/>
      <c r="DG698" s="4"/>
      <c r="DI698" s="4"/>
      <c r="DJ698" s="6"/>
    </row>
    <row r="699" spans="1:114" ht="28" customHeight="1">
      <c r="A699" s="1"/>
      <c r="B699" s="2"/>
      <c r="C699" s="2"/>
      <c r="D699" s="17"/>
      <c r="E699" s="10"/>
      <c r="F699" s="10"/>
      <c r="G699" s="10"/>
      <c r="I699" s="2"/>
      <c r="J699" s="4"/>
      <c r="K699" s="4"/>
      <c r="L699" s="4"/>
      <c r="M699" s="4"/>
      <c r="N699" s="4"/>
      <c r="O699" s="4"/>
      <c r="P699" s="4"/>
      <c r="Q699" s="4"/>
      <c r="R699" s="6"/>
      <c r="S699" s="22"/>
      <c r="T699" s="23"/>
      <c r="U699" s="22"/>
      <c r="BA699" s="4"/>
      <c r="BB699" s="4"/>
      <c r="BC699" s="7"/>
      <c r="BD699" s="4"/>
      <c r="BE699" s="4"/>
      <c r="BF699" s="7"/>
      <c r="BG699" s="11"/>
      <c r="BH699" s="11"/>
      <c r="BI699" s="11"/>
      <c r="BJ699" s="11"/>
      <c r="BK699" s="4"/>
      <c r="BL699" s="4"/>
      <c r="BM699" s="9"/>
      <c r="BN699" s="9"/>
      <c r="BO699" s="9"/>
      <c r="BP699" s="9"/>
      <c r="BQ699" s="4"/>
      <c r="BR699" s="4"/>
      <c r="BS699" s="7"/>
      <c r="BW699" s="4"/>
      <c r="BX699" s="4"/>
      <c r="BY699" s="7"/>
      <c r="BZ699" s="4"/>
      <c r="CA699" s="4"/>
      <c r="CB699" s="7"/>
      <c r="CF699" s="4"/>
      <c r="CG699" s="4"/>
      <c r="CH699" s="4"/>
      <c r="CI699" s="4"/>
      <c r="CJ699" s="4"/>
      <c r="CK699" s="4"/>
      <c r="CL699" s="4"/>
      <c r="CM699" s="4"/>
      <c r="CN699" s="7"/>
      <c r="CO699" s="7"/>
      <c r="CP699" s="4"/>
      <c r="CQ699" s="4"/>
      <c r="CR699" s="4"/>
      <c r="CS699" s="4"/>
      <c r="CT699" s="8"/>
      <c r="CU699" s="4"/>
      <c r="CV699" s="4"/>
      <c r="CW699" s="4"/>
      <c r="CX699" s="4"/>
      <c r="CY699" s="7"/>
      <c r="CZ699" s="7"/>
      <c r="DA699" s="7"/>
      <c r="DB699" s="4"/>
      <c r="DC699" s="4"/>
      <c r="DD699" s="4"/>
      <c r="DE699" s="4"/>
      <c r="DF699" s="4"/>
      <c r="DG699" s="4"/>
      <c r="DI699" s="4"/>
      <c r="DJ699" s="6"/>
    </row>
    <row r="700" spans="1:114" ht="28" customHeight="1">
      <c r="A700" s="1"/>
      <c r="B700" s="2"/>
      <c r="C700" s="2"/>
      <c r="D700" s="17"/>
      <c r="E700" s="10"/>
      <c r="F700" s="10"/>
      <c r="G700" s="10"/>
      <c r="I700" s="2"/>
      <c r="J700" s="4"/>
      <c r="K700" s="4"/>
      <c r="L700" s="4"/>
      <c r="M700" s="4"/>
      <c r="N700" s="4"/>
      <c r="O700" s="4"/>
      <c r="P700" s="4"/>
      <c r="Q700" s="4"/>
      <c r="R700" s="6"/>
      <c r="S700" s="22"/>
      <c r="T700" s="23"/>
      <c r="U700" s="22"/>
      <c r="BA700" s="4"/>
      <c r="BB700" s="4"/>
      <c r="BC700" s="7"/>
      <c r="BD700" s="4"/>
      <c r="BE700" s="4"/>
      <c r="BF700" s="7"/>
      <c r="BG700" s="11"/>
      <c r="BH700" s="11"/>
      <c r="BI700" s="11"/>
      <c r="BJ700" s="11"/>
      <c r="BK700" s="4"/>
      <c r="BL700" s="4"/>
      <c r="BM700" s="9"/>
      <c r="BN700" s="9"/>
      <c r="BO700" s="9"/>
      <c r="BP700" s="9"/>
      <c r="BQ700" s="4"/>
      <c r="BR700" s="4"/>
      <c r="BS700" s="7"/>
      <c r="BW700" s="4"/>
      <c r="BX700" s="4"/>
      <c r="BY700" s="7"/>
      <c r="BZ700" s="4"/>
      <c r="CA700" s="4"/>
      <c r="CB700" s="7"/>
      <c r="CF700" s="4"/>
      <c r="CG700" s="4"/>
      <c r="CH700" s="4"/>
      <c r="CI700" s="4"/>
      <c r="CJ700" s="4"/>
      <c r="CK700" s="4"/>
      <c r="CL700" s="4"/>
      <c r="CM700" s="4"/>
      <c r="CN700" s="7"/>
      <c r="CO700" s="7"/>
      <c r="CP700" s="4"/>
      <c r="CQ700" s="4"/>
      <c r="CR700" s="4"/>
      <c r="CS700" s="4"/>
      <c r="CT700" s="8"/>
      <c r="CU700" s="4"/>
      <c r="CV700" s="4"/>
      <c r="CW700" s="4"/>
      <c r="CX700" s="4"/>
      <c r="CY700" s="7"/>
      <c r="CZ700" s="7"/>
      <c r="DA700" s="7"/>
      <c r="DB700" s="4"/>
      <c r="DC700" s="4"/>
      <c r="DD700" s="4"/>
      <c r="DE700" s="4"/>
      <c r="DF700" s="4"/>
      <c r="DG700" s="4"/>
      <c r="DI700" s="4"/>
      <c r="DJ700" s="6"/>
    </row>
    <row r="701" spans="1:114" ht="28" customHeight="1">
      <c r="A701" s="1"/>
      <c r="B701" s="2"/>
      <c r="C701" s="2"/>
      <c r="D701" s="17"/>
      <c r="E701" s="10"/>
      <c r="F701" s="10"/>
      <c r="G701" s="10"/>
      <c r="I701" s="2"/>
      <c r="J701" s="4"/>
      <c r="K701" s="4"/>
      <c r="L701" s="4"/>
      <c r="M701" s="4"/>
      <c r="N701" s="4"/>
      <c r="O701" s="4"/>
      <c r="P701" s="4"/>
      <c r="Q701" s="4"/>
      <c r="R701" s="6"/>
      <c r="S701" s="22"/>
      <c r="T701" s="23"/>
      <c r="U701" s="22"/>
      <c r="BA701" s="4"/>
      <c r="BB701" s="4"/>
      <c r="BC701" s="7"/>
      <c r="BD701" s="4"/>
      <c r="BE701" s="4"/>
      <c r="BF701" s="7"/>
      <c r="BG701" s="11"/>
      <c r="BH701" s="11"/>
      <c r="BI701" s="11"/>
      <c r="BJ701" s="11"/>
      <c r="BK701" s="4"/>
      <c r="BL701" s="4"/>
      <c r="BM701" s="9"/>
      <c r="BN701" s="9"/>
      <c r="BO701" s="9"/>
      <c r="BP701" s="9"/>
      <c r="BQ701" s="4"/>
      <c r="BR701" s="4"/>
      <c r="BS701" s="7"/>
      <c r="BW701" s="4"/>
      <c r="BX701" s="4"/>
      <c r="BY701" s="7"/>
      <c r="BZ701" s="4"/>
      <c r="CA701" s="4"/>
      <c r="CB701" s="7"/>
      <c r="CF701" s="4"/>
      <c r="CG701" s="4"/>
      <c r="CH701" s="4"/>
      <c r="CI701" s="4"/>
      <c r="CJ701" s="4"/>
      <c r="CK701" s="4"/>
      <c r="CL701" s="4"/>
      <c r="CM701" s="4"/>
      <c r="CN701" s="7"/>
      <c r="CO701" s="7"/>
      <c r="CP701" s="4"/>
      <c r="CQ701" s="4"/>
      <c r="CR701" s="4"/>
      <c r="CS701" s="4"/>
      <c r="CT701" s="8"/>
      <c r="CU701" s="4"/>
      <c r="CV701" s="4"/>
      <c r="CW701" s="4"/>
      <c r="CX701" s="4"/>
      <c r="CY701" s="7"/>
      <c r="CZ701" s="7"/>
      <c r="DA701" s="7"/>
      <c r="DB701" s="4"/>
      <c r="DC701" s="4"/>
      <c r="DD701" s="4"/>
      <c r="DE701" s="4"/>
      <c r="DF701" s="4"/>
      <c r="DG701" s="4"/>
      <c r="DI701" s="4"/>
      <c r="DJ701" s="6"/>
    </row>
    <row r="702" spans="1:114" ht="28" customHeight="1">
      <c r="A702" s="1"/>
      <c r="B702" s="2"/>
      <c r="C702" s="2"/>
      <c r="D702" s="17"/>
      <c r="E702" s="10"/>
      <c r="F702" s="10"/>
      <c r="G702" s="10"/>
      <c r="I702" s="2"/>
      <c r="J702" s="4"/>
      <c r="K702" s="4"/>
      <c r="L702" s="4"/>
      <c r="M702" s="4"/>
      <c r="N702" s="4"/>
      <c r="O702" s="4"/>
      <c r="P702" s="4"/>
      <c r="Q702" s="4"/>
      <c r="R702" s="6"/>
      <c r="S702" s="22"/>
      <c r="T702" s="23"/>
      <c r="U702" s="22"/>
      <c r="BA702" s="4"/>
      <c r="BB702" s="4"/>
      <c r="BC702" s="7"/>
      <c r="BD702" s="4"/>
      <c r="BE702" s="4"/>
      <c r="BF702" s="7"/>
      <c r="BG702" s="11"/>
      <c r="BH702" s="11"/>
      <c r="BI702" s="11"/>
      <c r="BJ702" s="11"/>
      <c r="BK702" s="4"/>
      <c r="BL702" s="4"/>
      <c r="BM702" s="9"/>
      <c r="BN702" s="9"/>
      <c r="BO702" s="9"/>
      <c r="BP702" s="9"/>
      <c r="BQ702" s="4"/>
      <c r="BR702" s="4"/>
      <c r="BS702" s="7"/>
      <c r="BW702" s="4"/>
      <c r="BX702" s="4"/>
      <c r="BY702" s="7"/>
      <c r="BZ702" s="4"/>
      <c r="CA702" s="4"/>
      <c r="CB702" s="7"/>
      <c r="CF702" s="4"/>
      <c r="CG702" s="4"/>
      <c r="CH702" s="4"/>
      <c r="CI702" s="4"/>
      <c r="CJ702" s="4"/>
      <c r="CK702" s="4"/>
      <c r="CL702" s="4"/>
      <c r="CM702" s="4"/>
      <c r="CN702" s="7"/>
      <c r="CO702" s="7"/>
      <c r="CP702" s="4"/>
      <c r="CQ702" s="4"/>
      <c r="CR702" s="4"/>
      <c r="CS702" s="4"/>
      <c r="CT702" s="8"/>
      <c r="CU702" s="4"/>
      <c r="CV702" s="4"/>
      <c r="CW702" s="4"/>
      <c r="CX702" s="4"/>
      <c r="CY702" s="7"/>
      <c r="CZ702" s="7"/>
      <c r="DA702" s="7"/>
      <c r="DB702" s="4"/>
      <c r="DC702" s="4"/>
      <c r="DD702" s="4"/>
      <c r="DE702" s="4"/>
      <c r="DF702" s="4"/>
      <c r="DG702" s="4"/>
      <c r="DI702" s="4"/>
      <c r="DJ702" s="6"/>
    </row>
    <row r="703" spans="1:114" ht="28" customHeight="1">
      <c r="A703" s="1"/>
      <c r="B703" s="2"/>
      <c r="C703" s="2"/>
      <c r="D703" s="17"/>
      <c r="E703" s="10"/>
      <c r="F703" s="10"/>
      <c r="G703" s="10"/>
      <c r="I703" s="2"/>
      <c r="J703" s="4"/>
      <c r="K703" s="4"/>
      <c r="L703" s="4"/>
      <c r="M703" s="4"/>
      <c r="N703" s="4"/>
      <c r="O703" s="4"/>
      <c r="P703" s="4"/>
      <c r="Q703" s="4"/>
      <c r="R703" s="6"/>
      <c r="S703" s="22"/>
      <c r="T703" s="23"/>
      <c r="U703" s="22"/>
      <c r="BA703" s="4"/>
      <c r="BB703" s="4"/>
      <c r="BC703" s="7"/>
      <c r="BD703" s="4"/>
      <c r="BE703" s="4"/>
      <c r="BF703" s="7"/>
      <c r="BG703" s="11"/>
      <c r="BH703" s="11"/>
      <c r="BI703" s="11"/>
      <c r="BJ703" s="11"/>
      <c r="BK703" s="4"/>
      <c r="BL703" s="4"/>
      <c r="BM703" s="9"/>
      <c r="BN703" s="9"/>
      <c r="BO703" s="9"/>
      <c r="BP703" s="9"/>
      <c r="BQ703" s="4"/>
      <c r="BR703" s="4"/>
      <c r="BS703" s="7"/>
      <c r="BW703" s="4"/>
      <c r="BX703" s="4"/>
      <c r="BY703" s="7"/>
      <c r="BZ703" s="4"/>
      <c r="CA703" s="4"/>
      <c r="CB703" s="7"/>
      <c r="CF703" s="4"/>
      <c r="CG703" s="4"/>
      <c r="CH703" s="4"/>
      <c r="CI703" s="4"/>
      <c r="CJ703" s="4"/>
      <c r="CK703" s="4"/>
      <c r="CL703" s="4"/>
      <c r="CM703" s="4"/>
      <c r="CN703" s="7"/>
      <c r="CO703" s="7"/>
      <c r="CP703" s="4"/>
      <c r="CQ703" s="4"/>
      <c r="CR703" s="4"/>
      <c r="CS703" s="4"/>
      <c r="CT703" s="8"/>
      <c r="CU703" s="4"/>
      <c r="CV703" s="4"/>
      <c r="CW703" s="4"/>
      <c r="CX703" s="4"/>
      <c r="CY703" s="7"/>
      <c r="CZ703" s="7"/>
      <c r="DA703" s="7"/>
      <c r="DB703" s="4"/>
      <c r="DC703" s="4"/>
      <c r="DD703" s="4"/>
      <c r="DE703" s="4"/>
      <c r="DF703" s="4"/>
      <c r="DG703" s="4"/>
      <c r="DI703" s="4"/>
      <c r="DJ703" s="6"/>
    </row>
    <row r="704" spans="1:114" ht="28" customHeight="1">
      <c r="A704" s="1"/>
      <c r="B704" s="2"/>
      <c r="C704" s="2"/>
      <c r="D704" s="17"/>
      <c r="E704" s="10"/>
      <c r="F704" s="10"/>
      <c r="G704" s="10"/>
      <c r="I704" s="2"/>
      <c r="J704" s="4"/>
      <c r="K704" s="4"/>
      <c r="L704" s="4"/>
      <c r="M704" s="4"/>
      <c r="N704" s="4"/>
      <c r="O704" s="4"/>
      <c r="P704" s="4"/>
      <c r="Q704" s="4"/>
      <c r="R704" s="6"/>
      <c r="S704" s="22"/>
      <c r="T704" s="23"/>
      <c r="U704" s="22"/>
      <c r="BA704" s="4"/>
      <c r="BB704" s="4"/>
      <c r="BC704" s="7"/>
      <c r="BD704" s="4"/>
      <c r="BE704" s="4"/>
      <c r="BF704" s="7"/>
      <c r="BG704" s="11"/>
      <c r="BH704" s="11"/>
      <c r="BI704" s="11"/>
      <c r="BJ704" s="11"/>
      <c r="BK704" s="4"/>
      <c r="BL704" s="4"/>
      <c r="BM704" s="9"/>
      <c r="BN704" s="9"/>
      <c r="BO704" s="9"/>
      <c r="BP704" s="9"/>
      <c r="BQ704" s="4"/>
      <c r="BR704" s="4"/>
      <c r="BS704" s="7"/>
      <c r="BW704" s="4"/>
      <c r="BX704" s="4"/>
      <c r="BY704" s="7"/>
      <c r="BZ704" s="4"/>
      <c r="CA704" s="4"/>
      <c r="CB704" s="7"/>
      <c r="CF704" s="4"/>
      <c r="CG704" s="4"/>
      <c r="CH704" s="4"/>
      <c r="CI704" s="4"/>
      <c r="CJ704" s="4"/>
      <c r="CK704" s="4"/>
      <c r="CL704" s="4"/>
      <c r="CM704" s="4"/>
      <c r="CN704" s="7"/>
      <c r="CO704" s="7"/>
      <c r="CP704" s="4"/>
      <c r="CQ704" s="4"/>
      <c r="CR704" s="4"/>
      <c r="CS704" s="4"/>
      <c r="CT704" s="8"/>
      <c r="CU704" s="4"/>
      <c r="CV704" s="4"/>
      <c r="CW704" s="4"/>
      <c r="CX704" s="4"/>
      <c r="CY704" s="7"/>
      <c r="CZ704" s="7"/>
      <c r="DA704" s="7"/>
      <c r="DB704" s="4"/>
      <c r="DC704" s="4"/>
      <c r="DD704" s="4"/>
      <c r="DE704" s="4"/>
      <c r="DF704" s="4"/>
      <c r="DG704" s="4"/>
      <c r="DI704" s="4"/>
      <c r="DJ704" s="6"/>
    </row>
    <row r="705" spans="1:114" ht="28" customHeight="1">
      <c r="A705" s="1"/>
      <c r="B705" s="2"/>
      <c r="C705" s="2"/>
      <c r="D705" s="17"/>
      <c r="E705" s="10"/>
      <c r="F705" s="10"/>
      <c r="G705" s="10"/>
      <c r="I705" s="2"/>
      <c r="J705" s="4"/>
      <c r="K705" s="4"/>
      <c r="L705" s="4"/>
      <c r="M705" s="4"/>
      <c r="N705" s="4"/>
      <c r="O705" s="4"/>
      <c r="P705" s="4"/>
      <c r="Q705" s="4"/>
      <c r="R705" s="6"/>
      <c r="S705" s="22"/>
      <c r="T705" s="23"/>
      <c r="U705" s="22"/>
      <c r="BA705" s="4"/>
      <c r="BB705" s="4"/>
      <c r="BC705" s="7"/>
      <c r="BD705" s="4"/>
      <c r="BE705" s="4"/>
      <c r="BF705" s="7"/>
      <c r="BG705" s="11"/>
      <c r="BH705" s="11"/>
      <c r="BI705" s="11"/>
      <c r="BJ705" s="11"/>
      <c r="BK705" s="4"/>
      <c r="BL705" s="4"/>
      <c r="BM705" s="9"/>
      <c r="BN705" s="9"/>
      <c r="BO705" s="9"/>
      <c r="BP705" s="9"/>
      <c r="BQ705" s="4"/>
      <c r="BR705" s="4"/>
      <c r="BS705" s="7"/>
      <c r="BW705" s="4"/>
      <c r="BX705" s="4"/>
      <c r="BY705" s="7"/>
      <c r="BZ705" s="4"/>
      <c r="CA705" s="4"/>
      <c r="CB705" s="7"/>
      <c r="CF705" s="4"/>
      <c r="CG705" s="4"/>
      <c r="CH705" s="4"/>
      <c r="CI705" s="4"/>
      <c r="CJ705" s="4"/>
      <c r="CK705" s="4"/>
      <c r="CL705" s="4"/>
      <c r="CM705" s="4"/>
      <c r="CN705" s="7"/>
      <c r="CO705" s="7"/>
      <c r="CP705" s="4"/>
      <c r="CQ705" s="4"/>
      <c r="CR705" s="4"/>
      <c r="CS705" s="4"/>
      <c r="CT705" s="8"/>
      <c r="CU705" s="4"/>
      <c r="CV705" s="4"/>
      <c r="CW705" s="4"/>
      <c r="CX705" s="4"/>
      <c r="CY705" s="7"/>
      <c r="CZ705" s="7"/>
      <c r="DA705" s="7"/>
      <c r="DB705" s="4"/>
      <c r="DC705" s="4"/>
      <c r="DD705" s="4"/>
      <c r="DE705" s="4"/>
      <c r="DF705" s="4"/>
      <c r="DG705" s="4"/>
      <c r="DI705" s="4"/>
      <c r="DJ705" s="6"/>
    </row>
    <row r="706" spans="1:114" ht="28" customHeight="1">
      <c r="A706" s="1"/>
      <c r="B706" s="2"/>
      <c r="C706" s="2"/>
      <c r="D706" s="17"/>
      <c r="E706" s="10"/>
      <c r="F706" s="10"/>
      <c r="G706" s="10"/>
      <c r="I706" s="2"/>
      <c r="J706" s="4"/>
      <c r="K706" s="4"/>
      <c r="L706" s="4"/>
      <c r="M706" s="4"/>
      <c r="N706" s="4"/>
      <c r="O706" s="4"/>
      <c r="P706" s="4"/>
      <c r="Q706" s="4"/>
      <c r="R706" s="6"/>
      <c r="S706" s="22"/>
      <c r="T706" s="23"/>
      <c r="U706" s="22"/>
      <c r="BA706" s="4"/>
      <c r="BB706" s="4"/>
      <c r="BC706" s="7"/>
      <c r="BD706" s="4"/>
      <c r="BE706" s="4"/>
      <c r="BF706" s="7"/>
      <c r="BG706" s="11"/>
      <c r="BH706" s="11"/>
      <c r="BI706" s="11"/>
      <c r="BJ706" s="11"/>
      <c r="BK706" s="4"/>
      <c r="BL706" s="4"/>
      <c r="BM706" s="9"/>
      <c r="BN706" s="9"/>
      <c r="BO706" s="9"/>
      <c r="BP706" s="9"/>
      <c r="BQ706" s="4"/>
      <c r="BR706" s="4"/>
      <c r="BS706" s="7"/>
      <c r="BW706" s="4"/>
      <c r="BX706" s="4"/>
      <c r="BY706" s="7"/>
      <c r="BZ706" s="4"/>
      <c r="CA706" s="4"/>
      <c r="CB706" s="7"/>
      <c r="CF706" s="4"/>
      <c r="CG706" s="4"/>
      <c r="CH706" s="4"/>
      <c r="CI706" s="4"/>
      <c r="CJ706" s="4"/>
      <c r="CK706" s="4"/>
      <c r="CL706" s="4"/>
      <c r="CM706" s="4"/>
      <c r="CN706" s="7"/>
      <c r="CO706" s="7"/>
      <c r="CP706" s="4"/>
      <c r="CQ706" s="4"/>
      <c r="CR706" s="4"/>
      <c r="CS706" s="4"/>
      <c r="CT706" s="8"/>
      <c r="CU706" s="4"/>
      <c r="CV706" s="4"/>
      <c r="CW706" s="4"/>
      <c r="CX706" s="4"/>
      <c r="CY706" s="7"/>
      <c r="CZ706" s="7"/>
      <c r="DA706" s="7"/>
      <c r="DB706" s="4"/>
      <c r="DC706" s="4"/>
      <c r="DD706" s="4"/>
      <c r="DE706" s="4"/>
      <c r="DF706" s="4"/>
      <c r="DG706" s="4"/>
      <c r="DI706" s="4"/>
      <c r="DJ706" s="6"/>
    </row>
    <row r="707" spans="1:114" ht="28" customHeight="1">
      <c r="A707" s="1"/>
      <c r="B707" s="2"/>
      <c r="C707" s="2"/>
      <c r="D707" s="17"/>
      <c r="E707" s="10"/>
      <c r="F707" s="10"/>
      <c r="G707" s="10"/>
      <c r="I707" s="2"/>
      <c r="J707" s="4"/>
      <c r="K707" s="4"/>
      <c r="L707" s="4"/>
      <c r="M707" s="4"/>
      <c r="N707" s="4"/>
      <c r="O707" s="4"/>
      <c r="P707" s="4"/>
      <c r="Q707" s="4"/>
      <c r="R707" s="6"/>
      <c r="S707" s="22"/>
      <c r="T707" s="23"/>
      <c r="U707" s="22"/>
      <c r="BA707" s="4"/>
      <c r="BB707" s="4"/>
      <c r="BC707" s="7"/>
      <c r="BD707" s="4"/>
      <c r="BE707" s="4"/>
      <c r="BF707" s="7"/>
      <c r="BG707" s="11"/>
      <c r="BH707" s="11"/>
      <c r="BI707" s="11"/>
      <c r="BJ707" s="11"/>
      <c r="BK707" s="4"/>
      <c r="BL707" s="4"/>
      <c r="BM707" s="9"/>
      <c r="BN707" s="9"/>
      <c r="BO707" s="9"/>
      <c r="BP707" s="9"/>
      <c r="BQ707" s="4"/>
      <c r="BR707" s="4"/>
      <c r="BS707" s="7"/>
      <c r="BW707" s="4"/>
      <c r="BX707" s="4"/>
      <c r="BY707" s="7"/>
      <c r="BZ707" s="4"/>
      <c r="CA707" s="4"/>
      <c r="CB707" s="7"/>
      <c r="CF707" s="4"/>
      <c r="CG707" s="4"/>
      <c r="CH707" s="4"/>
      <c r="CI707" s="4"/>
      <c r="CJ707" s="4"/>
      <c r="CK707" s="4"/>
      <c r="CL707" s="4"/>
      <c r="CM707" s="4"/>
      <c r="CN707" s="7"/>
      <c r="CO707" s="7"/>
      <c r="CP707" s="4"/>
      <c r="CQ707" s="4"/>
      <c r="CR707" s="4"/>
      <c r="CS707" s="4"/>
      <c r="CT707" s="8"/>
      <c r="CU707" s="4"/>
      <c r="CV707" s="4"/>
      <c r="CW707" s="4"/>
      <c r="CX707" s="4"/>
      <c r="CY707" s="7"/>
      <c r="CZ707" s="7"/>
      <c r="DA707" s="7"/>
      <c r="DB707" s="4"/>
      <c r="DC707" s="4"/>
      <c r="DD707" s="4"/>
      <c r="DE707" s="4"/>
      <c r="DF707" s="4"/>
      <c r="DG707" s="4"/>
      <c r="DI707" s="4"/>
      <c r="DJ707" s="6"/>
    </row>
    <row r="708" spans="1:114" ht="28" customHeight="1">
      <c r="A708" s="1"/>
      <c r="B708" s="2"/>
      <c r="C708" s="2"/>
      <c r="D708" s="17"/>
      <c r="E708" s="10"/>
      <c r="F708" s="10"/>
      <c r="G708" s="10"/>
      <c r="I708" s="2"/>
      <c r="J708" s="4"/>
      <c r="K708" s="4"/>
      <c r="L708" s="4"/>
      <c r="M708" s="4"/>
      <c r="N708" s="4"/>
      <c r="O708" s="4"/>
      <c r="P708" s="4"/>
      <c r="Q708" s="4"/>
      <c r="R708" s="6"/>
      <c r="S708" s="22"/>
      <c r="T708" s="23"/>
      <c r="U708" s="22"/>
      <c r="BA708" s="4"/>
      <c r="BB708" s="4"/>
      <c r="BC708" s="7"/>
      <c r="BD708" s="4"/>
      <c r="BE708" s="4"/>
      <c r="BF708" s="7"/>
      <c r="BG708" s="11"/>
      <c r="BH708" s="11"/>
      <c r="BI708" s="11"/>
      <c r="BJ708" s="11"/>
      <c r="BK708" s="4"/>
      <c r="BL708" s="4"/>
      <c r="BM708" s="9"/>
      <c r="BN708" s="9"/>
      <c r="BO708" s="9"/>
      <c r="BP708" s="9"/>
      <c r="BQ708" s="4"/>
      <c r="BR708" s="4"/>
      <c r="BS708" s="7"/>
      <c r="BW708" s="4"/>
      <c r="BX708" s="4"/>
      <c r="BY708" s="7"/>
      <c r="BZ708" s="4"/>
      <c r="CA708" s="4"/>
      <c r="CB708" s="7"/>
      <c r="CF708" s="4"/>
      <c r="CG708" s="4"/>
      <c r="CH708" s="4"/>
      <c r="CI708" s="4"/>
      <c r="CJ708" s="4"/>
      <c r="CK708" s="4"/>
      <c r="CL708" s="4"/>
      <c r="CM708" s="4"/>
      <c r="CN708" s="7"/>
      <c r="CO708" s="7"/>
      <c r="CP708" s="4"/>
      <c r="CQ708" s="4"/>
      <c r="CR708" s="4"/>
      <c r="CS708" s="4"/>
      <c r="CT708" s="8"/>
      <c r="CU708" s="4"/>
      <c r="CV708" s="4"/>
      <c r="CW708" s="4"/>
      <c r="CX708" s="4"/>
      <c r="CY708" s="7"/>
      <c r="CZ708" s="7"/>
      <c r="DA708" s="7"/>
      <c r="DB708" s="4"/>
      <c r="DC708" s="4"/>
      <c r="DD708" s="4"/>
      <c r="DE708" s="4"/>
      <c r="DF708" s="4"/>
      <c r="DG708" s="4"/>
      <c r="DI708" s="4"/>
      <c r="DJ708" s="6"/>
    </row>
    <row r="709" spans="1:114" ht="28" customHeight="1">
      <c r="A709" s="1"/>
      <c r="B709" s="2"/>
      <c r="C709" s="2"/>
      <c r="D709" s="17"/>
      <c r="E709" s="10"/>
      <c r="F709" s="10"/>
      <c r="G709" s="10"/>
      <c r="I709" s="2"/>
      <c r="J709" s="4"/>
      <c r="K709" s="4"/>
      <c r="L709" s="4"/>
      <c r="M709" s="4"/>
      <c r="N709" s="4"/>
      <c r="O709" s="4"/>
      <c r="P709" s="4"/>
      <c r="Q709" s="4"/>
      <c r="R709" s="6"/>
      <c r="S709" s="22"/>
      <c r="T709" s="23"/>
      <c r="U709" s="22"/>
      <c r="BA709" s="4"/>
      <c r="BB709" s="4"/>
      <c r="BC709" s="7"/>
      <c r="BD709" s="4"/>
      <c r="BE709" s="4"/>
      <c r="BF709" s="7"/>
      <c r="BG709" s="11"/>
      <c r="BH709" s="11"/>
      <c r="BI709" s="11"/>
      <c r="BJ709" s="11"/>
      <c r="BK709" s="4"/>
      <c r="BL709" s="4"/>
      <c r="BM709" s="9"/>
      <c r="BN709" s="9"/>
      <c r="BO709" s="9"/>
      <c r="BP709" s="9"/>
      <c r="BQ709" s="4"/>
      <c r="BR709" s="4"/>
      <c r="BS709" s="7"/>
      <c r="BW709" s="4"/>
      <c r="BX709" s="4"/>
      <c r="BY709" s="7"/>
      <c r="BZ709" s="4"/>
      <c r="CA709" s="4"/>
      <c r="CB709" s="7"/>
      <c r="CF709" s="4"/>
      <c r="CG709" s="4"/>
      <c r="CH709" s="4"/>
      <c r="CI709" s="4"/>
      <c r="CJ709" s="4"/>
      <c r="CK709" s="4"/>
      <c r="CL709" s="4"/>
      <c r="CM709" s="4"/>
      <c r="CN709" s="7"/>
      <c r="CO709" s="7"/>
      <c r="CP709" s="4"/>
      <c r="CQ709" s="4"/>
      <c r="CR709" s="4"/>
      <c r="CS709" s="4"/>
      <c r="CT709" s="8"/>
      <c r="CU709" s="4"/>
      <c r="CV709" s="4"/>
      <c r="CW709" s="4"/>
      <c r="CX709" s="4"/>
      <c r="CY709" s="7"/>
      <c r="CZ709" s="7"/>
      <c r="DA709" s="7"/>
      <c r="DB709" s="4"/>
      <c r="DC709" s="4"/>
      <c r="DD709" s="4"/>
      <c r="DE709" s="4"/>
      <c r="DF709" s="4"/>
      <c r="DG709" s="4"/>
      <c r="DI709" s="4"/>
      <c r="DJ709" s="6"/>
    </row>
    <row r="710" spans="1:114" ht="28" customHeight="1">
      <c r="A710" s="1"/>
      <c r="B710" s="2"/>
      <c r="C710" s="2"/>
      <c r="D710" s="17"/>
      <c r="E710" s="10"/>
      <c r="F710" s="10"/>
      <c r="G710" s="10"/>
      <c r="I710" s="2"/>
      <c r="J710" s="4"/>
      <c r="K710" s="4"/>
      <c r="L710" s="4"/>
      <c r="M710" s="4"/>
      <c r="N710" s="4"/>
      <c r="O710" s="4"/>
      <c r="P710" s="4"/>
      <c r="Q710" s="4"/>
      <c r="R710" s="6"/>
      <c r="S710" s="22"/>
      <c r="T710" s="23"/>
      <c r="U710" s="22"/>
      <c r="BA710" s="4"/>
      <c r="BB710" s="4"/>
      <c r="BC710" s="7"/>
      <c r="BD710" s="4"/>
      <c r="BE710" s="4"/>
      <c r="BF710" s="7"/>
      <c r="BG710" s="11"/>
      <c r="BH710" s="11"/>
      <c r="BI710" s="11"/>
      <c r="BJ710" s="11"/>
      <c r="BK710" s="4"/>
      <c r="BL710" s="4"/>
      <c r="BM710" s="9"/>
      <c r="BN710" s="9"/>
      <c r="BO710" s="9"/>
      <c r="BP710" s="9"/>
      <c r="BQ710" s="4"/>
      <c r="BR710" s="4"/>
      <c r="BS710" s="7"/>
      <c r="BW710" s="4"/>
      <c r="BX710" s="4"/>
      <c r="BY710" s="7"/>
      <c r="BZ710" s="4"/>
      <c r="CA710" s="4"/>
      <c r="CB710" s="7"/>
      <c r="CF710" s="4"/>
      <c r="CG710" s="4"/>
      <c r="CH710" s="4"/>
      <c r="CI710" s="4"/>
      <c r="CJ710" s="4"/>
      <c r="CK710" s="4"/>
      <c r="CL710" s="4"/>
      <c r="CM710" s="4"/>
      <c r="CN710" s="7"/>
      <c r="CO710" s="7"/>
      <c r="CP710" s="4"/>
      <c r="CQ710" s="4"/>
      <c r="CR710" s="4"/>
      <c r="CS710" s="4"/>
      <c r="CT710" s="8"/>
      <c r="CU710" s="4"/>
      <c r="CV710" s="4"/>
      <c r="CW710" s="4"/>
      <c r="CX710" s="4"/>
      <c r="CY710" s="7"/>
      <c r="CZ710" s="7"/>
      <c r="DA710" s="7"/>
      <c r="DB710" s="4"/>
      <c r="DC710" s="4"/>
      <c r="DD710" s="4"/>
      <c r="DE710" s="4"/>
      <c r="DF710" s="4"/>
      <c r="DG710" s="4"/>
      <c r="DI710" s="4"/>
      <c r="DJ710" s="6"/>
    </row>
    <row r="711" spans="1:114" ht="28" customHeight="1">
      <c r="A711" s="1"/>
      <c r="B711" s="2"/>
      <c r="C711" s="2"/>
      <c r="D711" s="17"/>
      <c r="E711" s="10"/>
      <c r="F711" s="10"/>
      <c r="G711" s="10"/>
      <c r="I711" s="2"/>
      <c r="J711" s="4"/>
      <c r="K711" s="4"/>
      <c r="L711" s="4"/>
      <c r="M711" s="4"/>
      <c r="N711" s="4"/>
      <c r="O711" s="4"/>
      <c r="P711" s="4"/>
      <c r="Q711" s="4"/>
      <c r="R711" s="6"/>
      <c r="S711" s="22"/>
      <c r="T711" s="23"/>
      <c r="U711" s="22"/>
      <c r="BA711" s="4"/>
      <c r="BB711" s="4"/>
      <c r="BC711" s="7"/>
      <c r="BD711" s="4"/>
      <c r="BE711" s="4"/>
      <c r="BF711" s="7"/>
      <c r="BG711" s="11"/>
      <c r="BH711" s="11"/>
      <c r="BI711" s="11"/>
      <c r="BJ711" s="11"/>
      <c r="BK711" s="4"/>
      <c r="BL711" s="4"/>
      <c r="BM711" s="9"/>
      <c r="BN711" s="9"/>
      <c r="BO711" s="9"/>
      <c r="BP711" s="9"/>
      <c r="BQ711" s="4"/>
      <c r="BR711" s="4"/>
      <c r="BS711" s="7"/>
      <c r="BW711" s="4"/>
      <c r="BX711" s="4"/>
      <c r="BY711" s="7"/>
      <c r="BZ711" s="4"/>
      <c r="CA711" s="4"/>
      <c r="CB711" s="7"/>
      <c r="CF711" s="4"/>
      <c r="CG711" s="4"/>
      <c r="CH711" s="4"/>
      <c r="CI711" s="4"/>
      <c r="CJ711" s="4"/>
      <c r="CK711" s="4"/>
      <c r="CL711" s="4"/>
      <c r="CM711" s="4"/>
      <c r="CN711" s="7"/>
      <c r="CO711" s="7"/>
      <c r="CP711" s="4"/>
      <c r="CQ711" s="4"/>
      <c r="CR711" s="4"/>
      <c r="CS711" s="4"/>
      <c r="CT711" s="8"/>
      <c r="CU711" s="4"/>
      <c r="CV711" s="4"/>
      <c r="CW711" s="4"/>
      <c r="CX711" s="4"/>
      <c r="CY711" s="7"/>
      <c r="CZ711" s="7"/>
      <c r="DA711" s="7"/>
      <c r="DB711" s="4"/>
      <c r="DC711" s="4"/>
      <c r="DD711" s="4"/>
      <c r="DE711" s="4"/>
      <c r="DF711" s="4"/>
      <c r="DG711" s="4"/>
      <c r="DI711" s="4"/>
      <c r="DJ711" s="6"/>
    </row>
    <row r="712" spans="1:114" ht="28" customHeight="1">
      <c r="A712" s="1"/>
      <c r="B712" s="2"/>
      <c r="C712" s="2"/>
      <c r="D712" s="17"/>
      <c r="E712" s="10"/>
      <c r="F712" s="10"/>
      <c r="G712" s="10"/>
      <c r="I712" s="2"/>
      <c r="J712" s="4"/>
      <c r="K712" s="4"/>
      <c r="L712" s="4"/>
      <c r="M712" s="4"/>
      <c r="N712" s="4"/>
      <c r="O712" s="4"/>
      <c r="P712" s="4"/>
      <c r="Q712" s="4"/>
      <c r="R712" s="6"/>
      <c r="S712" s="22"/>
      <c r="T712" s="23"/>
      <c r="U712" s="22"/>
      <c r="BA712" s="4"/>
      <c r="BB712" s="4"/>
      <c r="BC712" s="7"/>
      <c r="BD712" s="4"/>
      <c r="BE712" s="4"/>
      <c r="BF712" s="7"/>
      <c r="BG712" s="11"/>
      <c r="BH712" s="11"/>
      <c r="BI712" s="11"/>
      <c r="BJ712" s="11"/>
      <c r="BK712" s="4"/>
      <c r="BL712" s="4"/>
      <c r="BM712" s="9"/>
      <c r="BN712" s="9"/>
      <c r="BO712" s="9"/>
      <c r="BP712" s="9"/>
      <c r="BQ712" s="4"/>
      <c r="BR712" s="4"/>
      <c r="BS712" s="7"/>
      <c r="BW712" s="4"/>
      <c r="BX712" s="4"/>
      <c r="BY712" s="7"/>
      <c r="BZ712" s="4"/>
      <c r="CA712" s="4"/>
      <c r="CB712" s="7"/>
      <c r="CF712" s="4"/>
      <c r="CG712" s="4"/>
      <c r="CH712" s="4"/>
      <c r="CI712" s="4"/>
      <c r="CJ712" s="4"/>
      <c r="CK712" s="4"/>
      <c r="CL712" s="4"/>
      <c r="CM712" s="4"/>
      <c r="CN712" s="7"/>
      <c r="CO712" s="7"/>
      <c r="CP712" s="4"/>
      <c r="CQ712" s="4"/>
      <c r="CR712" s="4"/>
      <c r="CS712" s="4"/>
      <c r="CT712" s="8"/>
      <c r="CU712" s="4"/>
      <c r="CV712" s="4"/>
      <c r="CW712" s="4"/>
      <c r="CX712" s="4"/>
      <c r="CY712" s="7"/>
      <c r="CZ712" s="7"/>
      <c r="DA712" s="7"/>
      <c r="DB712" s="4"/>
      <c r="DC712" s="4"/>
      <c r="DD712" s="4"/>
      <c r="DE712" s="4"/>
      <c r="DF712" s="4"/>
      <c r="DG712" s="4"/>
      <c r="DI712" s="4"/>
      <c r="DJ712" s="6"/>
    </row>
    <row r="713" spans="1:114" ht="28" customHeight="1">
      <c r="A713" s="1"/>
      <c r="B713" s="2"/>
      <c r="C713" s="2"/>
      <c r="D713" s="17"/>
      <c r="E713" s="10"/>
      <c r="F713" s="10"/>
      <c r="G713" s="10"/>
      <c r="I713" s="2"/>
      <c r="J713" s="4"/>
      <c r="K713" s="4"/>
      <c r="L713" s="4"/>
      <c r="M713" s="4"/>
      <c r="N713" s="4"/>
      <c r="O713" s="4"/>
      <c r="P713" s="4"/>
      <c r="Q713" s="4"/>
      <c r="R713" s="6"/>
      <c r="S713" s="22"/>
      <c r="T713" s="23"/>
      <c r="U713" s="22"/>
      <c r="BA713" s="4"/>
      <c r="BB713" s="4"/>
      <c r="BC713" s="7"/>
      <c r="BD713" s="4"/>
      <c r="BE713" s="4"/>
      <c r="BF713" s="7"/>
      <c r="BG713" s="11"/>
      <c r="BH713" s="11"/>
      <c r="BI713" s="11"/>
      <c r="BJ713" s="11"/>
      <c r="BK713" s="4"/>
      <c r="BL713" s="4"/>
      <c r="BM713" s="9"/>
      <c r="BN713" s="9"/>
      <c r="BO713" s="9"/>
      <c r="BP713" s="9"/>
      <c r="BQ713" s="4"/>
      <c r="BR713" s="4"/>
      <c r="BS713" s="7"/>
      <c r="BW713" s="4"/>
      <c r="BX713" s="4"/>
      <c r="BY713" s="7"/>
      <c r="BZ713" s="4"/>
      <c r="CA713" s="4"/>
      <c r="CB713" s="7"/>
      <c r="CF713" s="4"/>
      <c r="CG713" s="4"/>
      <c r="CH713" s="4"/>
      <c r="CI713" s="4"/>
      <c r="CJ713" s="4"/>
      <c r="CK713" s="4"/>
      <c r="CL713" s="4"/>
      <c r="CM713" s="4"/>
      <c r="CN713" s="7"/>
      <c r="CO713" s="7"/>
      <c r="CP713" s="4"/>
      <c r="CQ713" s="4"/>
      <c r="CR713" s="4"/>
      <c r="CS713" s="4"/>
      <c r="CT713" s="8"/>
      <c r="CU713" s="4"/>
      <c r="CV713" s="4"/>
      <c r="CW713" s="4"/>
      <c r="CX713" s="4"/>
      <c r="CY713" s="7"/>
      <c r="CZ713" s="7"/>
      <c r="DA713" s="7"/>
      <c r="DB713" s="4"/>
      <c r="DC713" s="4"/>
      <c r="DD713" s="4"/>
      <c r="DE713" s="4"/>
      <c r="DF713" s="4"/>
      <c r="DG713" s="4"/>
      <c r="DI713" s="4"/>
      <c r="DJ713" s="6"/>
    </row>
    <row r="714" spans="1:114" ht="28" customHeight="1">
      <c r="A714" s="1"/>
      <c r="B714" s="2"/>
      <c r="C714" s="2"/>
      <c r="D714" s="17"/>
      <c r="E714" s="10"/>
      <c r="F714" s="10"/>
      <c r="G714" s="10"/>
      <c r="I714" s="2"/>
      <c r="J714" s="4"/>
      <c r="K714" s="4"/>
      <c r="L714" s="4"/>
      <c r="M714" s="4"/>
      <c r="N714" s="4"/>
      <c r="O714" s="4"/>
      <c r="P714" s="4"/>
      <c r="Q714" s="4"/>
      <c r="R714" s="6"/>
      <c r="S714" s="22"/>
      <c r="T714" s="23"/>
      <c r="U714" s="22"/>
      <c r="BA714" s="4"/>
      <c r="BB714" s="4"/>
      <c r="BC714" s="7"/>
      <c r="BD714" s="4"/>
      <c r="BE714" s="4"/>
      <c r="BF714" s="7"/>
      <c r="BG714" s="11"/>
      <c r="BH714" s="11"/>
      <c r="BI714" s="11"/>
      <c r="BJ714" s="11"/>
      <c r="BK714" s="4"/>
      <c r="BL714" s="4"/>
      <c r="BM714" s="9"/>
      <c r="BN714" s="9"/>
      <c r="BO714" s="9"/>
      <c r="BP714" s="9"/>
      <c r="BQ714" s="4"/>
      <c r="BR714" s="4"/>
      <c r="BS714" s="7"/>
      <c r="BW714" s="4"/>
      <c r="BX714" s="4"/>
      <c r="BY714" s="7"/>
      <c r="BZ714" s="4"/>
      <c r="CA714" s="4"/>
      <c r="CB714" s="7"/>
      <c r="CF714" s="4"/>
      <c r="CG714" s="4"/>
      <c r="CH714" s="4"/>
      <c r="CI714" s="4"/>
      <c r="CJ714" s="4"/>
      <c r="CK714" s="4"/>
      <c r="CL714" s="4"/>
      <c r="CM714" s="4"/>
      <c r="CN714" s="7"/>
      <c r="CO714" s="7"/>
      <c r="CP714" s="4"/>
      <c r="CQ714" s="4"/>
      <c r="CR714" s="4"/>
      <c r="CS714" s="4"/>
      <c r="CT714" s="8"/>
      <c r="CU714" s="4"/>
      <c r="CV714" s="4"/>
      <c r="CW714" s="4"/>
      <c r="CX714" s="4"/>
      <c r="CY714" s="7"/>
      <c r="CZ714" s="7"/>
      <c r="DA714" s="7"/>
      <c r="DB714" s="4"/>
      <c r="DC714" s="4"/>
      <c r="DD714" s="4"/>
      <c r="DE714" s="4"/>
      <c r="DF714" s="4"/>
      <c r="DG714" s="4"/>
      <c r="DI714" s="4"/>
      <c r="DJ714" s="6"/>
    </row>
    <row r="715" spans="1:114" ht="28" customHeight="1">
      <c r="A715" s="1"/>
      <c r="B715" s="2"/>
      <c r="C715" s="2"/>
      <c r="D715" s="17"/>
      <c r="E715" s="10"/>
      <c r="F715" s="10"/>
      <c r="G715" s="10"/>
      <c r="I715" s="2"/>
      <c r="J715" s="4"/>
      <c r="K715" s="4"/>
      <c r="L715" s="4"/>
      <c r="M715" s="4"/>
      <c r="N715" s="4"/>
      <c r="O715" s="4"/>
      <c r="P715" s="4"/>
      <c r="Q715" s="4"/>
      <c r="R715" s="6"/>
      <c r="S715" s="22"/>
      <c r="T715" s="23"/>
      <c r="U715" s="22"/>
      <c r="BA715" s="4"/>
      <c r="BB715" s="4"/>
      <c r="BC715" s="7"/>
      <c r="BD715" s="4"/>
      <c r="BE715" s="4"/>
      <c r="BF715" s="7"/>
      <c r="BG715" s="11"/>
      <c r="BH715" s="11"/>
      <c r="BI715" s="11"/>
      <c r="BJ715" s="11"/>
      <c r="BK715" s="4"/>
      <c r="BL715" s="4"/>
      <c r="BM715" s="9"/>
      <c r="BN715" s="9"/>
      <c r="BO715" s="9"/>
      <c r="BP715" s="9"/>
      <c r="BQ715" s="4"/>
      <c r="BR715" s="4"/>
      <c r="BS715" s="7"/>
      <c r="BW715" s="4"/>
      <c r="BX715" s="4"/>
      <c r="BY715" s="7"/>
      <c r="BZ715" s="4"/>
      <c r="CA715" s="4"/>
      <c r="CB715" s="7"/>
      <c r="CF715" s="4"/>
      <c r="CG715" s="4"/>
      <c r="CH715" s="4"/>
      <c r="CI715" s="4"/>
      <c r="CJ715" s="4"/>
      <c r="CK715" s="4"/>
      <c r="CL715" s="4"/>
      <c r="CM715" s="4"/>
      <c r="CN715" s="7"/>
      <c r="CO715" s="7"/>
      <c r="CP715" s="4"/>
      <c r="CQ715" s="4"/>
      <c r="CR715" s="4"/>
      <c r="CS715" s="4"/>
      <c r="CT715" s="8"/>
      <c r="CU715" s="4"/>
      <c r="CV715" s="4"/>
      <c r="CW715" s="4"/>
      <c r="CX715" s="4"/>
      <c r="CY715" s="7"/>
      <c r="CZ715" s="7"/>
      <c r="DA715" s="7"/>
      <c r="DB715" s="4"/>
      <c r="DC715" s="4"/>
      <c r="DD715" s="4"/>
      <c r="DE715" s="4"/>
      <c r="DF715" s="4"/>
      <c r="DG715" s="4"/>
      <c r="DI715" s="4"/>
      <c r="DJ715" s="6"/>
    </row>
    <row r="716" spans="1:114" ht="28" customHeight="1">
      <c r="A716" s="1"/>
      <c r="B716" s="2"/>
      <c r="C716" s="2"/>
      <c r="D716" s="17"/>
      <c r="E716" s="10"/>
      <c r="F716" s="10"/>
      <c r="G716" s="10"/>
      <c r="I716" s="2"/>
      <c r="J716" s="4"/>
      <c r="K716" s="4"/>
      <c r="L716" s="4"/>
      <c r="M716" s="4"/>
      <c r="N716" s="4"/>
      <c r="O716" s="4"/>
      <c r="P716" s="4"/>
      <c r="Q716" s="4"/>
      <c r="R716" s="6"/>
      <c r="S716" s="22"/>
      <c r="T716" s="23"/>
      <c r="U716" s="22"/>
      <c r="BA716" s="4"/>
      <c r="BB716" s="4"/>
      <c r="BC716" s="7"/>
      <c r="BD716" s="4"/>
      <c r="BE716" s="4"/>
      <c r="BF716" s="7"/>
      <c r="BG716" s="11"/>
      <c r="BH716" s="11"/>
      <c r="BI716" s="11"/>
      <c r="BJ716" s="11"/>
      <c r="BK716" s="4"/>
      <c r="BL716" s="4"/>
      <c r="BM716" s="9"/>
      <c r="BN716" s="9"/>
      <c r="BO716" s="9"/>
      <c r="BP716" s="9"/>
      <c r="BQ716" s="4"/>
      <c r="BR716" s="4"/>
      <c r="BS716" s="7"/>
      <c r="BW716" s="4"/>
      <c r="BX716" s="4"/>
      <c r="BY716" s="7"/>
      <c r="BZ716" s="4"/>
      <c r="CA716" s="4"/>
      <c r="CB716" s="7"/>
      <c r="CF716" s="4"/>
      <c r="CG716" s="4"/>
      <c r="CH716" s="4"/>
      <c r="CI716" s="4"/>
      <c r="CJ716" s="4"/>
      <c r="CK716" s="4"/>
      <c r="CL716" s="4"/>
      <c r="CM716" s="4"/>
      <c r="CN716" s="7"/>
      <c r="CO716" s="7"/>
      <c r="CP716" s="4"/>
      <c r="CQ716" s="4"/>
      <c r="CR716" s="4"/>
      <c r="CS716" s="4"/>
      <c r="CT716" s="8"/>
      <c r="CU716" s="4"/>
      <c r="CV716" s="4"/>
      <c r="CW716" s="4"/>
      <c r="CX716" s="4"/>
      <c r="CY716" s="7"/>
      <c r="CZ716" s="7"/>
      <c r="DA716" s="7"/>
      <c r="DB716" s="4"/>
      <c r="DC716" s="4"/>
      <c r="DD716" s="4"/>
      <c r="DE716" s="4"/>
      <c r="DF716" s="4"/>
      <c r="DG716" s="4"/>
      <c r="DI716" s="4"/>
      <c r="DJ716" s="6"/>
    </row>
    <row r="717" spans="1:114" ht="28" customHeight="1">
      <c r="A717" s="1"/>
      <c r="B717" s="2"/>
      <c r="C717" s="2"/>
      <c r="D717" s="17"/>
      <c r="E717" s="10"/>
      <c r="F717" s="10"/>
      <c r="G717" s="10"/>
      <c r="I717" s="2"/>
      <c r="J717" s="4"/>
      <c r="K717" s="4"/>
      <c r="L717" s="4"/>
      <c r="M717" s="4"/>
      <c r="N717" s="4"/>
      <c r="O717" s="4"/>
      <c r="P717" s="4"/>
      <c r="Q717" s="4"/>
      <c r="R717" s="6"/>
      <c r="S717" s="22"/>
      <c r="T717" s="23"/>
      <c r="U717" s="22"/>
      <c r="BA717" s="4"/>
      <c r="BB717" s="4"/>
      <c r="BC717" s="7"/>
      <c r="BD717" s="4"/>
      <c r="BE717" s="4"/>
      <c r="BF717" s="7"/>
      <c r="BG717" s="11"/>
      <c r="BH717" s="11"/>
      <c r="BI717" s="11"/>
      <c r="BJ717" s="11"/>
      <c r="BK717" s="4"/>
      <c r="BL717" s="4"/>
      <c r="BM717" s="9"/>
      <c r="BN717" s="9"/>
      <c r="BO717" s="9"/>
      <c r="BP717" s="9"/>
      <c r="BQ717" s="4"/>
      <c r="BR717" s="4"/>
      <c r="BS717" s="7"/>
      <c r="BW717" s="4"/>
      <c r="BX717" s="4"/>
      <c r="BY717" s="7"/>
      <c r="BZ717" s="4"/>
      <c r="CA717" s="4"/>
      <c r="CB717" s="7"/>
      <c r="CF717" s="4"/>
      <c r="CG717" s="4"/>
      <c r="CH717" s="4"/>
      <c r="CI717" s="4"/>
      <c r="CJ717" s="4"/>
      <c r="CK717" s="4"/>
      <c r="CL717" s="4"/>
      <c r="CM717" s="4"/>
      <c r="CN717" s="7"/>
      <c r="CO717" s="7"/>
      <c r="CP717" s="4"/>
      <c r="CQ717" s="4"/>
      <c r="CR717" s="4"/>
      <c r="CS717" s="4"/>
      <c r="CT717" s="8"/>
      <c r="CU717" s="4"/>
      <c r="CV717" s="4"/>
      <c r="CW717" s="4"/>
      <c r="CX717" s="4"/>
      <c r="CY717" s="7"/>
      <c r="CZ717" s="7"/>
      <c r="DA717" s="7"/>
      <c r="DB717" s="4"/>
      <c r="DC717" s="4"/>
      <c r="DD717" s="4"/>
      <c r="DE717" s="4"/>
      <c r="DF717" s="4"/>
      <c r="DG717" s="4"/>
      <c r="DI717" s="4"/>
      <c r="DJ717" s="6"/>
    </row>
    <row r="718" spans="1:114" ht="28" customHeight="1">
      <c r="A718" s="1"/>
      <c r="B718" s="2"/>
      <c r="C718" s="2"/>
      <c r="D718" s="17"/>
      <c r="E718" s="10"/>
      <c r="F718" s="10"/>
      <c r="G718" s="10"/>
      <c r="I718" s="2"/>
      <c r="J718" s="4"/>
      <c r="K718" s="4"/>
      <c r="L718" s="4"/>
      <c r="M718" s="4"/>
      <c r="N718" s="4"/>
      <c r="O718" s="4"/>
      <c r="P718" s="4"/>
      <c r="Q718" s="4"/>
      <c r="R718" s="6"/>
      <c r="S718" s="22"/>
      <c r="T718" s="23"/>
      <c r="U718" s="22"/>
      <c r="BA718" s="4"/>
      <c r="BB718" s="4"/>
      <c r="BC718" s="7"/>
      <c r="BD718" s="4"/>
      <c r="BE718" s="4"/>
      <c r="BF718" s="7"/>
      <c r="BG718" s="11"/>
      <c r="BH718" s="11"/>
      <c r="BI718" s="11"/>
      <c r="BJ718" s="11"/>
      <c r="BK718" s="4"/>
      <c r="BL718" s="4"/>
      <c r="BM718" s="9"/>
      <c r="BN718" s="9"/>
      <c r="BO718" s="9"/>
      <c r="BP718" s="9"/>
      <c r="BQ718" s="4"/>
      <c r="BR718" s="4"/>
      <c r="BS718" s="7"/>
      <c r="BW718" s="4"/>
      <c r="BX718" s="4"/>
      <c r="BY718" s="7"/>
      <c r="BZ718" s="4"/>
      <c r="CA718" s="4"/>
      <c r="CB718" s="7"/>
      <c r="CF718" s="4"/>
      <c r="CG718" s="4"/>
      <c r="CH718" s="4"/>
      <c r="CI718" s="4"/>
      <c r="CJ718" s="4"/>
      <c r="CK718" s="4"/>
      <c r="CL718" s="4"/>
      <c r="CM718" s="4"/>
      <c r="CN718" s="7"/>
      <c r="CO718" s="7"/>
      <c r="CP718" s="4"/>
      <c r="CQ718" s="4"/>
      <c r="CR718" s="4"/>
      <c r="CS718" s="4"/>
      <c r="CT718" s="8"/>
      <c r="CU718" s="4"/>
      <c r="CV718" s="4"/>
      <c r="CW718" s="4"/>
      <c r="CX718" s="4"/>
      <c r="CY718" s="7"/>
      <c r="CZ718" s="7"/>
      <c r="DA718" s="7"/>
      <c r="DB718" s="4"/>
      <c r="DC718" s="4"/>
      <c r="DD718" s="4"/>
      <c r="DE718" s="4"/>
      <c r="DF718" s="4"/>
      <c r="DG718" s="4"/>
      <c r="DI718" s="4"/>
      <c r="DJ718" s="6"/>
    </row>
    <row r="719" spans="1:114" ht="28" customHeight="1">
      <c r="A719" s="1"/>
      <c r="B719" s="2"/>
      <c r="C719" s="2"/>
      <c r="D719" s="17"/>
      <c r="E719" s="10"/>
      <c r="F719" s="10"/>
      <c r="G719" s="10"/>
      <c r="I719" s="2"/>
      <c r="J719" s="4"/>
      <c r="K719" s="4"/>
      <c r="L719" s="4"/>
      <c r="M719" s="4"/>
      <c r="N719" s="4"/>
      <c r="O719" s="4"/>
      <c r="P719" s="4"/>
      <c r="Q719" s="4"/>
      <c r="R719" s="6"/>
      <c r="S719" s="22"/>
      <c r="T719" s="23"/>
      <c r="U719" s="22"/>
      <c r="BA719" s="4"/>
      <c r="BB719" s="4"/>
      <c r="BC719" s="7"/>
      <c r="BD719" s="4"/>
      <c r="BE719" s="4"/>
      <c r="BF719" s="7"/>
      <c r="BG719" s="11"/>
      <c r="BH719" s="11"/>
      <c r="BI719" s="11"/>
      <c r="BJ719" s="11"/>
      <c r="BK719" s="4"/>
      <c r="BL719" s="4"/>
      <c r="BM719" s="9"/>
      <c r="BN719" s="9"/>
      <c r="BO719" s="9"/>
      <c r="BP719" s="9"/>
      <c r="BQ719" s="4"/>
      <c r="BR719" s="4"/>
      <c r="BS719" s="7"/>
      <c r="BW719" s="4"/>
      <c r="BX719" s="4"/>
      <c r="BY719" s="7"/>
      <c r="BZ719" s="4"/>
      <c r="CA719" s="4"/>
      <c r="CB719" s="7"/>
      <c r="CF719" s="4"/>
      <c r="CG719" s="4"/>
      <c r="CH719" s="4"/>
      <c r="CI719" s="4"/>
      <c r="CJ719" s="4"/>
      <c r="CK719" s="4"/>
      <c r="CL719" s="4"/>
      <c r="CM719" s="4"/>
      <c r="CN719" s="7"/>
      <c r="CO719" s="7"/>
      <c r="CP719" s="4"/>
      <c r="CQ719" s="4"/>
      <c r="CR719" s="4"/>
      <c r="CS719" s="4"/>
      <c r="CT719" s="8"/>
      <c r="CU719" s="4"/>
      <c r="CV719" s="4"/>
      <c r="CW719" s="4"/>
      <c r="CX719" s="4"/>
      <c r="CY719" s="7"/>
      <c r="CZ719" s="7"/>
      <c r="DA719" s="7"/>
      <c r="DB719" s="4"/>
      <c r="DC719" s="4"/>
      <c r="DD719" s="4"/>
      <c r="DE719" s="4"/>
      <c r="DF719" s="4"/>
      <c r="DG719" s="4"/>
      <c r="DI719" s="4"/>
      <c r="DJ719" s="6"/>
    </row>
    <row r="720" spans="1:114" ht="28" customHeight="1">
      <c r="A720" s="1"/>
      <c r="B720" s="2"/>
      <c r="C720" s="2"/>
      <c r="D720" s="17"/>
      <c r="E720" s="10"/>
      <c r="F720" s="10"/>
      <c r="G720" s="10"/>
      <c r="I720" s="2"/>
      <c r="J720" s="4"/>
      <c r="K720" s="4"/>
      <c r="L720" s="4"/>
      <c r="M720" s="4"/>
      <c r="N720" s="4"/>
      <c r="O720" s="4"/>
      <c r="P720" s="4"/>
      <c r="Q720" s="4"/>
      <c r="R720" s="6"/>
      <c r="S720" s="22"/>
      <c r="T720" s="23"/>
      <c r="U720" s="22"/>
      <c r="BA720" s="4"/>
      <c r="BB720" s="4"/>
      <c r="BC720" s="7"/>
      <c r="BD720" s="4"/>
      <c r="BE720" s="4"/>
      <c r="BF720" s="7"/>
      <c r="BG720" s="11"/>
      <c r="BH720" s="11"/>
      <c r="BI720" s="11"/>
      <c r="BJ720" s="11"/>
      <c r="BK720" s="4"/>
      <c r="BL720" s="4"/>
      <c r="BM720" s="9"/>
      <c r="BN720" s="9"/>
      <c r="BO720" s="9"/>
      <c r="BP720" s="9"/>
      <c r="BQ720" s="4"/>
      <c r="BR720" s="4"/>
      <c r="BS720" s="7"/>
      <c r="BW720" s="4"/>
      <c r="BX720" s="4"/>
      <c r="BY720" s="7"/>
      <c r="BZ720" s="4"/>
      <c r="CA720" s="4"/>
      <c r="CB720" s="7"/>
      <c r="CF720" s="4"/>
      <c r="CG720" s="4"/>
      <c r="CH720" s="4"/>
      <c r="CI720" s="4"/>
      <c r="CJ720" s="4"/>
      <c r="CK720" s="4"/>
      <c r="CL720" s="4"/>
      <c r="CM720" s="4"/>
      <c r="CN720" s="7"/>
      <c r="CO720" s="7"/>
      <c r="CP720" s="4"/>
      <c r="CQ720" s="4"/>
      <c r="CR720" s="4"/>
      <c r="CS720" s="4"/>
      <c r="CT720" s="8"/>
      <c r="CU720" s="4"/>
      <c r="CV720" s="4"/>
      <c r="CW720" s="4"/>
      <c r="CX720" s="4"/>
      <c r="CY720" s="7"/>
      <c r="CZ720" s="7"/>
      <c r="DA720" s="7"/>
      <c r="DB720" s="4"/>
      <c r="DC720" s="4"/>
      <c r="DD720" s="4"/>
      <c r="DE720" s="4"/>
      <c r="DF720" s="4"/>
      <c r="DG720" s="4"/>
      <c r="DI720" s="4"/>
      <c r="DJ720" s="6"/>
    </row>
    <row r="721" spans="1:114" ht="28" customHeight="1">
      <c r="A721" s="1"/>
      <c r="B721" s="2"/>
      <c r="C721" s="2"/>
      <c r="D721" s="17"/>
      <c r="E721" s="10"/>
      <c r="F721" s="10"/>
      <c r="G721" s="10"/>
      <c r="I721" s="2"/>
      <c r="J721" s="4"/>
      <c r="K721" s="4"/>
      <c r="L721" s="4"/>
      <c r="M721" s="4"/>
      <c r="N721" s="4"/>
      <c r="O721" s="4"/>
      <c r="P721" s="4"/>
      <c r="Q721" s="4"/>
      <c r="R721" s="6"/>
      <c r="S721" s="22"/>
      <c r="T721" s="23"/>
      <c r="U721" s="22"/>
      <c r="BA721" s="4"/>
      <c r="BB721" s="4"/>
      <c r="BC721" s="7"/>
      <c r="BD721" s="4"/>
      <c r="BE721" s="4"/>
      <c r="BF721" s="7"/>
      <c r="BG721" s="11"/>
      <c r="BH721" s="11"/>
      <c r="BI721" s="11"/>
      <c r="BJ721" s="11"/>
      <c r="BK721" s="4"/>
      <c r="BL721" s="4"/>
      <c r="BM721" s="9"/>
      <c r="BN721" s="9"/>
      <c r="BO721" s="9"/>
      <c r="BP721" s="9"/>
      <c r="BQ721" s="4"/>
      <c r="BR721" s="4"/>
      <c r="BS721" s="7"/>
      <c r="BW721" s="4"/>
      <c r="BX721" s="4"/>
      <c r="BY721" s="7"/>
      <c r="BZ721" s="4"/>
      <c r="CA721" s="4"/>
      <c r="CB721" s="7"/>
      <c r="CF721" s="4"/>
      <c r="CG721" s="4"/>
      <c r="CH721" s="4"/>
      <c r="CI721" s="4"/>
      <c r="CJ721" s="4"/>
      <c r="CK721" s="4"/>
      <c r="CL721" s="4"/>
      <c r="CM721" s="4"/>
      <c r="CN721" s="7"/>
      <c r="CO721" s="7"/>
      <c r="CP721" s="4"/>
      <c r="CQ721" s="4"/>
      <c r="CR721" s="4"/>
      <c r="CS721" s="4"/>
      <c r="CT721" s="8"/>
      <c r="CU721" s="4"/>
      <c r="CV721" s="4"/>
      <c r="CW721" s="4"/>
      <c r="CX721" s="4"/>
      <c r="CY721" s="7"/>
      <c r="CZ721" s="7"/>
      <c r="DA721" s="7"/>
      <c r="DB721" s="4"/>
      <c r="DC721" s="4"/>
      <c r="DD721" s="4"/>
      <c r="DE721" s="4"/>
      <c r="DF721" s="4"/>
      <c r="DG721" s="4"/>
      <c r="DI721" s="4"/>
      <c r="DJ721" s="6"/>
    </row>
    <row r="722" spans="1:114" ht="28" customHeight="1">
      <c r="A722" s="1"/>
      <c r="B722" s="2"/>
      <c r="C722" s="2"/>
      <c r="D722" s="17"/>
      <c r="E722" s="10"/>
      <c r="F722" s="10"/>
      <c r="G722" s="10"/>
      <c r="I722" s="2"/>
      <c r="J722" s="4"/>
      <c r="K722" s="4"/>
      <c r="L722" s="4"/>
      <c r="M722" s="4"/>
      <c r="N722" s="4"/>
      <c r="O722" s="4"/>
      <c r="P722" s="4"/>
      <c r="Q722" s="4"/>
      <c r="R722" s="6"/>
      <c r="S722" s="22"/>
      <c r="T722" s="23"/>
      <c r="U722" s="22"/>
      <c r="BA722" s="4"/>
      <c r="BB722" s="4"/>
      <c r="BC722" s="7"/>
      <c r="BD722" s="4"/>
      <c r="BE722" s="4"/>
      <c r="BF722" s="7"/>
      <c r="BG722" s="11"/>
      <c r="BH722" s="11"/>
      <c r="BI722" s="11"/>
      <c r="BJ722" s="11"/>
      <c r="BK722" s="4"/>
      <c r="BL722" s="4"/>
      <c r="BM722" s="9"/>
      <c r="BN722" s="9"/>
      <c r="BO722" s="9"/>
      <c r="BP722" s="9"/>
      <c r="BQ722" s="4"/>
      <c r="BR722" s="4"/>
      <c r="BS722" s="7"/>
      <c r="BW722" s="4"/>
      <c r="BX722" s="4"/>
      <c r="BY722" s="7"/>
      <c r="BZ722" s="4"/>
      <c r="CA722" s="4"/>
      <c r="CB722" s="7"/>
      <c r="CF722" s="4"/>
      <c r="CG722" s="4"/>
      <c r="CH722" s="4"/>
      <c r="CI722" s="4"/>
      <c r="CJ722" s="4"/>
      <c r="CK722" s="4"/>
      <c r="CL722" s="4"/>
      <c r="CM722" s="4"/>
      <c r="CN722" s="7"/>
      <c r="CO722" s="7"/>
      <c r="CP722" s="4"/>
      <c r="CQ722" s="4"/>
      <c r="CR722" s="4"/>
      <c r="CS722" s="4"/>
      <c r="CT722" s="8"/>
      <c r="CU722" s="4"/>
      <c r="CV722" s="4"/>
      <c r="CW722" s="4"/>
      <c r="CX722" s="4"/>
      <c r="CY722" s="7"/>
      <c r="CZ722" s="7"/>
      <c r="DA722" s="7"/>
      <c r="DB722" s="4"/>
      <c r="DC722" s="4"/>
      <c r="DD722" s="4"/>
      <c r="DE722" s="4"/>
      <c r="DF722" s="4"/>
      <c r="DG722" s="4"/>
      <c r="DI722" s="4"/>
      <c r="DJ722" s="6"/>
    </row>
    <row r="723" spans="1:114" ht="28" customHeight="1">
      <c r="A723" s="1"/>
      <c r="B723" s="2"/>
      <c r="C723" s="2"/>
      <c r="D723" s="17"/>
      <c r="E723" s="10"/>
      <c r="F723" s="10"/>
      <c r="G723" s="10"/>
      <c r="I723" s="2"/>
      <c r="J723" s="4"/>
      <c r="K723" s="4"/>
      <c r="L723" s="4"/>
      <c r="M723" s="4"/>
      <c r="N723" s="4"/>
      <c r="O723" s="4"/>
      <c r="P723" s="4"/>
      <c r="Q723" s="4"/>
      <c r="R723" s="6"/>
      <c r="S723" s="22"/>
      <c r="T723" s="23"/>
      <c r="U723" s="22"/>
      <c r="BA723" s="4"/>
      <c r="BB723" s="4"/>
      <c r="BC723" s="7"/>
      <c r="BD723" s="4"/>
      <c r="BE723" s="4"/>
      <c r="BF723" s="7"/>
      <c r="BG723" s="11"/>
      <c r="BH723" s="11"/>
      <c r="BI723" s="11"/>
      <c r="BJ723" s="11"/>
      <c r="BK723" s="4"/>
      <c r="BL723" s="4"/>
      <c r="BM723" s="9"/>
      <c r="BN723" s="9"/>
      <c r="BO723" s="9"/>
      <c r="BP723" s="9"/>
      <c r="BQ723" s="4"/>
      <c r="BR723" s="4"/>
      <c r="BS723" s="7"/>
      <c r="BW723" s="4"/>
      <c r="BX723" s="4"/>
      <c r="BY723" s="7"/>
      <c r="BZ723" s="4"/>
      <c r="CA723" s="4"/>
      <c r="CB723" s="7"/>
      <c r="CF723" s="4"/>
      <c r="CG723" s="4"/>
      <c r="CH723" s="4"/>
      <c r="CI723" s="4"/>
      <c r="CJ723" s="4"/>
      <c r="CK723" s="4"/>
      <c r="CL723" s="4"/>
      <c r="CM723" s="4"/>
      <c r="CN723" s="7"/>
      <c r="CO723" s="7"/>
      <c r="CP723" s="4"/>
      <c r="CQ723" s="4"/>
      <c r="CR723" s="4"/>
      <c r="CS723" s="4"/>
      <c r="CT723" s="8"/>
      <c r="CU723" s="4"/>
      <c r="CV723" s="4"/>
      <c r="CW723" s="4"/>
      <c r="CX723" s="4"/>
      <c r="CY723" s="7"/>
      <c r="CZ723" s="7"/>
      <c r="DA723" s="7"/>
      <c r="DB723" s="4"/>
      <c r="DC723" s="4"/>
      <c r="DD723" s="4"/>
      <c r="DE723" s="4"/>
      <c r="DF723" s="4"/>
      <c r="DG723" s="4"/>
      <c r="DI723" s="4"/>
      <c r="DJ723" s="6"/>
    </row>
    <row r="724" spans="1:114" ht="28" customHeight="1">
      <c r="A724" s="1"/>
      <c r="B724" s="2"/>
      <c r="C724" s="2"/>
      <c r="D724" s="17"/>
      <c r="E724" s="10"/>
      <c r="F724" s="10"/>
      <c r="G724" s="10"/>
      <c r="I724" s="2"/>
      <c r="J724" s="4"/>
      <c r="K724" s="4"/>
      <c r="L724" s="4"/>
      <c r="M724" s="4"/>
      <c r="N724" s="4"/>
      <c r="O724" s="4"/>
      <c r="P724" s="4"/>
      <c r="Q724" s="4"/>
      <c r="R724" s="6"/>
      <c r="S724" s="22"/>
      <c r="T724" s="23"/>
      <c r="U724" s="22"/>
      <c r="BA724" s="4"/>
      <c r="BB724" s="4"/>
      <c r="BC724" s="7"/>
      <c r="BD724" s="4"/>
      <c r="BE724" s="4"/>
      <c r="BF724" s="7"/>
      <c r="BG724" s="11"/>
      <c r="BH724" s="11"/>
      <c r="BI724" s="11"/>
      <c r="BJ724" s="11"/>
      <c r="BK724" s="4"/>
      <c r="BL724" s="4"/>
      <c r="BM724" s="9"/>
      <c r="BN724" s="9"/>
      <c r="BO724" s="9"/>
      <c r="BP724" s="9"/>
      <c r="BQ724" s="4"/>
      <c r="BR724" s="4"/>
      <c r="BS724" s="7"/>
      <c r="BW724" s="4"/>
      <c r="BX724" s="4"/>
      <c r="BY724" s="7"/>
      <c r="BZ724" s="4"/>
      <c r="CA724" s="4"/>
      <c r="CB724" s="7"/>
      <c r="CF724" s="4"/>
      <c r="CG724" s="4"/>
      <c r="CH724" s="4"/>
      <c r="CI724" s="4"/>
      <c r="CJ724" s="4"/>
      <c r="CK724" s="4"/>
      <c r="CL724" s="4"/>
      <c r="CM724" s="4"/>
      <c r="CN724" s="7"/>
      <c r="CO724" s="7"/>
      <c r="CP724" s="4"/>
      <c r="CQ724" s="4"/>
      <c r="CR724" s="4"/>
      <c r="CS724" s="4"/>
      <c r="CT724" s="8"/>
      <c r="CU724" s="4"/>
      <c r="CV724" s="4"/>
      <c r="CW724" s="4"/>
      <c r="CX724" s="4"/>
      <c r="CY724" s="7"/>
      <c r="CZ724" s="7"/>
      <c r="DA724" s="7"/>
      <c r="DB724" s="4"/>
      <c r="DC724" s="4"/>
      <c r="DD724" s="4"/>
      <c r="DE724" s="4"/>
      <c r="DF724" s="4"/>
      <c r="DG724" s="4"/>
      <c r="DI724" s="4"/>
      <c r="DJ724" s="6"/>
    </row>
    <row r="725" spans="1:114" ht="28" customHeight="1">
      <c r="A725" s="1"/>
      <c r="B725" s="2"/>
      <c r="C725" s="2"/>
      <c r="D725" s="17"/>
      <c r="E725" s="10"/>
      <c r="F725" s="10"/>
      <c r="G725" s="10"/>
      <c r="I725" s="2"/>
      <c r="J725" s="4"/>
      <c r="K725" s="4"/>
      <c r="L725" s="4"/>
      <c r="M725" s="4"/>
      <c r="N725" s="4"/>
      <c r="O725" s="4"/>
      <c r="P725" s="4"/>
      <c r="Q725" s="4"/>
      <c r="R725" s="6"/>
      <c r="S725" s="22"/>
      <c r="T725" s="23"/>
      <c r="U725" s="22"/>
      <c r="BA725" s="4"/>
      <c r="BB725" s="4"/>
      <c r="BC725" s="7"/>
      <c r="BD725" s="4"/>
      <c r="BE725" s="4"/>
      <c r="BF725" s="7"/>
      <c r="BG725" s="11"/>
      <c r="BH725" s="11"/>
      <c r="BI725" s="11"/>
      <c r="BJ725" s="11"/>
      <c r="BK725" s="4"/>
      <c r="BL725" s="4"/>
      <c r="BM725" s="9"/>
      <c r="BN725" s="9"/>
      <c r="BO725" s="9"/>
      <c r="BP725" s="9"/>
      <c r="BQ725" s="4"/>
      <c r="BR725" s="4"/>
      <c r="BS725" s="7"/>
      <c r="BW725" s="4"/>
      <c r="BX725" s="4"/>
      <c r="BY725" s="7"/>
      <c r="BZ725" s="4"/>
      <c r="CA725" s="4"/>
      <c r="CB725" s="7"/>
      <c r="CF725" s="4"/>
      <c r="CG725" s="4"/>
      <c r="CH725" s="4"/>
      <c r="CI725" s="4"/>
      <c r="CJ725" s="4"/>
      <c r="CK725" s="4"/>
      <c r="CL725" s="4"/>
      <c r="CM725" s="4"/>
      <c r="CN725" s="7"/>
      <c r="CO725" s="7"/>
      <c r="CP725" s="4"/>
      <c r="CQ725" s="4"/>
      <c r="CR725" s="4"/>
      <c r="CS725" s="4"/>
      <c r="CT725" s="8"/>
      <c r="CU725" s="4"/>
      <c r="CV725" s="4"/>
      <c r="CW725" s="4"/>
      <c r="CX725" s="4"/>
      <c r="CY725" s="7"/>
      <c r="CZ725" s="7"/>
      <c r="DA725" s="7"/>
      <c r="DB725" s="4"/>
      <c r="DC725" s="4"/>
      <c r="DD725" s="4"/>
      <c r="DE725" s="4"/>
      <c r="DF725" s="4"/>
      <c r="DG725" s="4"/>
      <c r="DI725" s="4"/>
      <c r="DJ725" s="6"/>
    </row>
    <row r="726" spans="1:114" ht="28" customHeight="1">
      <c r="A726" s="1"/>
      <c r="B726" s="2"/>
      <c r="C726" s="2"/>
      <c r="D726" s="17"/>
      <c r="E726" s="10"/>
      <c r="F726" s="10"/>
      <c r="G726" s="10"/>
      <c r="I726" s="2"/>
      <c r="J726" s="4"/>
      <c r="K726" s="4"/>
      <c r="L726" s="4"/>
      <c r="M726" s="4"/>
      <c r="N726" s="4"/>
      <c r="O726" s="4"/>
      <c r="P726" s="4"/>
      <c r="Q726" s="4"/>
      <c r="R726" s="6"/>
      <c r="S726" s="22"/>
      <c r="T726" s="23"/>
      <c r="U726" s="22"/>
      <c r="BA726" s="4"/>
      <c r="BB726" s="4"/>
      <c r="BC726" s="7"/>
      <c r="BD726" s="4"/>
      <c r="BE726" s="4"/>
      <c r="BF726" s="7"/>
      <c r="BG726" s="11"/>
      <c r="BH726" s="11"/>
      <c r="BI726" s="11"/>
      <c r="BJ726" s="11"/>
      <c r="BK726" s="4"/>
      <c r="BL726" s="4"/>
      <c r="BM726" s="9"/>
      <c r="BN726" s="9"/>
      <c r="BO726" s="9"/>
      <c r="BP726" s="9"/>
      <c r="BQ726" s="4"/>
      <c r="BR726" s="4"/>
      <c r="BS726" s="7"/>
      <c r="BW726" s="4"/>
      <c r="BX726" s="4"/>
      <c r="BY726" s="7"/>
      <c r="BZ726" s="4"/>
      <c r="CA726" s="4"/>
      <c r="CB726" s="7"/>
      <c r="CF726" s="4"/>
      <c r="CG726" s="4"/>
      <c r="CH726" s="4"/>
      <c r="CI726" s="4"/>
      <c r="CJ726" s="4"/>
      <c r="CK726" s="4"/>
      <c r="CL726" s="4"/>
      <c r="CM726" s="4"/>
      <c r="CN726" s="7"/>
      <c r="CO726" s="7"/>
      <c r="CP726" s="4"/>
      <c r="CQ726" s="4"/>
      <c r="CR726" s="4"/>
      <c r="CS726" s="4"/>
      <c r="CT726" s="8"/>
      <c r="CU726" s="4"/>
      <c r="CV726" s="4"/>
      <c r="CW726" s="4"/>
      <c r="CX726" s="4"/>
      <c r="CY726" s="7"/>
      <c r="CZ726" s="7"/>
      <c r="DA726" s="7"/>
      <c r="DB726" s="4"/>
      <c r="DC726" s="4"/>
      <c r="DD726" s="4"/>
      <c r="DE726" s="4"/>
      <c r="DF726" s="4"/>
      <c r="DG726" s="4"/>
      <c r="DI726" s="4"/>
      <c r="DJ726" s="6"/>
    </row>
    <row r="727" spans="1:114" ht="28" customHeight="1">
      <c r="A727" s="1"/>
      <c r="B727" s="2"/>
      <c r="C727" s="2"/>
      <c r="D727" s="17"/>
      <c r="E727" s="10"/>
      <c r="F727" s="10"/>
      <c r="G727" s="10"/>
      <c r="I727" s="2"/>
      <c r="J727" s="4"/>
      <c r="K727" s="4"/>
      <c r="L727" s="4"/>
      <c r="M727" s="4"/>
      <c r="N727" s="4"/>
      <c r="O727" s="4"/>
      <c r="P727" s="4"/>
      <c r="Q727" s="4"/>
      <c r="R727" s="6"/>
      <c r="S727" s="22"/>
      <c r="T727" s="23"/>
      <c r="U727" s="22"/>
      <c r="BA727" s="4"/>
      <c r="BB727" s="4"/>
      <c r="BC727" s="7"/>
      <c r="BD727" s="4"/>
      <c r="BE727" s="4"/>
      <c r="BF727" s="7"/>
      <c r="BG727" s="11"/>
      <c r="BH727" s="11"/>
      <c r="BI727" s="11"/>
      <c r="BJ727" s="11"/>
      <c r="BK727" s="4"/>
      <c r="BL727" s="4"/>
      <c r="BM727" s="9"/>
      <c r="BN727" s="9"/>
      <c r="BO727" s="9"/>
      <c r="BP727" s="9"/>
      <c r="BQ727" s="4"/>
      <c r="BR727" s="4"/>
      <c r="BS727" s="7"/>
      <c r="BW727" s="4"/>
      <c r="BX727" s="4"/>
      <c r="BY727" s="7"/>
      <c r="BZ727" s="4"/>
      <c r="CA727" s="4"/>
      <c r="CB727" s="7"/>
      <c r="CF727" s="4"/>
      <c r="CG727" s="4"/>
      <c r="CH727" s="4"/>
      <c r="CI727" s="4"/>
      <c r="CJ727" s="4"/>
      <c r="CK727" s="4"/>
      <c r="CL727" s="4"/>
      <c r="CM727" s="4"/>
      <c r="CN727" s="7"/>
      <c r="CO727" s="7"/>
      <c r="CP727" s="4"/>
      <c r="CQ727" s="4"/>
      <c r="CR727" s="4"/>
      <c r="CS727" s="4"/>
      <c r="CT727" s="8"/>
      <c r="CU727" s="4"/>
      <c r="CV727" s="4"/>
      <c r="CW727" s="4"/>
      <c r="CX727" s="4"/>
      <c r="CY727" s="7"/>
      <c r="CZ727" s="7"/>
      <c r="DA727" s="7"/>
      <c r="DB727" s="4"/>
      <c r="DC727" s="4"/>
      <c r="DD727" s="4"/>
      <c r="DE727" s="4"/>
      <c r="DF727" s="4"/>
      <c r="DG727" s="4"/>
      <c r="DI727" s="4"/>
      <c r="DJ727" s="6"/>
    </row>
    <row r="728" spans="1:114" ht="28" customHeight="1">
      <c r="A728" s="1"/>
      <c r="B728" s="2"/>
      <c r="C728" s="2"/>
      <c r="D728" s="17"/>
      <c r="E728" s="10"/>
      <c r="F728" s="10"/>
      <c r="G728" s="10"/>
      <c r="I728" s="2"/>
      <c r="J728" s="4"/>
      <c r="K728" s="4"/>
      <c r="L728" s="4"/>
      <c r="M728" s="4"/>
      <c r="N728" s="4"/>
      <c r="O728" s="4"/>
      <c r="P728" s="4"/>
      <c r="Q728" s="4"/>
      <c r="R728" s="6"/>
      <c r="S728" s="22"/>
      <c r="T728" s="23"/>
      <c r="U728" s="22"/>
      <c r="BA728" s="4"/>
      <c r="BB728" s="4"/>
      <c r="BC728" s="7"/>
      <c r="BD728" s="4"/>
      <c r="BE728" s="4"/>
      <c r="BF728" s="7"/>
      <c r="BG728" s="11"/>
      <c r="BH728" s="11"/>
      <c r="BI728" s="11"/>
      <c r="BJ728" s="11"/>
      <c r="BK728" s="4"/>
      <c r="BL728" s="4"/>
      <c r="BM728" s="9"/>
      <c r="BN728" s="9"/>
      <c r="BO728" s="9"/>
      <c r="BP728" s="9"/>
      <c r="BQ728" s="4"/>
      <c r="BR728" s="4"/>
      <c r="BS728" s="7"/>
      <c r="BW728" s="4"/>
      <c r="BX728" s="4"/>
      <c r="BY728" s="7"/>
      <c r="BZ728" s="4"/>
      <c r="CA728" s="4"/>
      <c r="CB728" s="7"/>
      <c r="CF728" s="4"/>
      <c r="CG728" s="4"/>
      <c r="CH728" s="4"/>
      <c r="CI728" s="4"/>
      <c r="CJ728" s="4"/>
      <c r="CK728" s="4"/>
      <c r="CL728" s="4"/>
      <c r="CM728" s="4"/>
      <c r="CN728" s="7"/>
      <c r="CO728" s="7"/>
      <c r="CP728" s="4"/>
      <c r="CQ728" s="4"/>
      <c r="CR728" s="4"/>
      <c r="CS728" s="4"/>
      <c r="CT728" s="8"/>
      <c r="CU728" s="4"/>
      <c r="CV728" s="4"/>
      <c r="CW728" s="4"/>
      <c r="CX728" s="4"/>
      <c r="CY728" s="7"/>
      <c r="CZ728" s="7"/>
      <c r="DA728" s="7"/>
      <c r="DB728" s="4"/>
      <c r="DC728" s="4"/>
      <c r="DD728" s="4"/>
      <c r="DE728" s="4"/>
      <c r="DF728" s="4"/>
      <c r="DG728" s="4"/>
      <c r="DI728" s="4"/>
      <c r="DJ728" s="6"/>
    </row>
    <row r="729" spans="1:114" ht="28" customHeight="1">
      <c r="A729" s="1"/>
      <c r="B729" s="2"/>
      <c r="C729" s="2"/>
      <c r="D729" s="17"/>
      <c r="E729" s="10"/>
      <c r="F729" s="10"/>
      <c r="G729" s="10"/>
      <c r="I729" s="2"/>
      <c r="J729" s="4"/>
      <c r="K729" s="4"/>
      <c r="L729" s="4"/>
      <c r="M729" s="4"/>
      <c r="N729" s="4"/>
      <c r="O729" s="4"/>
      <c r="P729" s="4"/>
      <c r="Q729" s="4"/>
      <c r="R729" s="6"/>
      <c r="S729" s="22"/>
      <c r="T729" s="23"/>
      <c r="U729" s="22"/>
      <c r="BA729" s="4"/>
      <c r="BB729" s="4"/>
      <c r="BC729" s="7"/>
      <c r="BD729" s="4"/>
      <c r="BE729" s="4"/>
      <c r="BF729" s="7"/>
      <c r="BG729" s="11"/>
      <c r="BH729" s="11"/>
      <c r="BI729" s="11"/>
      <c r="BJ729" s="11"/>
      <c r="BK729" s="4"/>
      <c r="BL729" s="4"/>
      <c r="BM729" s="9"/>
      <c r="BN729" s="9"/>
      <c r="BO729" s="9"/>
      <c r="BP729" s="9"/>
      <c r="BQ729" s="4"/>
      <c r="BR729" s="4"/>
      <c r="BS729" s="7"/>
      <c r="BW729" s="4"/>
      <c r="BX729" s="4"/>
      <c r="BY729" s="7"/>
      <c r="BZ729" s="4"/>
      <c r="CA729" s="4"/>
      <c r="CB729" s="7"/>
      <c r="CF729" s="4"/>
      <c r="CG729" s="4"/>
      <c r="CH729" s="4"/>
      <c r="CI729" s="4"/>
      <c r="CJ729" s="4"/>
      <c r="CK729" s="4"/>
      <c r="CL729" s="4"/>
      <c r="CM729" s="4"/>
      <c r="CN729" s="7"/>
      <c r="CO729" s="7"/>
      <c r="CP729" s="4"/>
      <c r="CQ729" s="4"/>
      <c r="CR729" s="4"/>
      <c r="CS729" s="4"/>
      <c r="CT729" s="8"/>
      <c r="CU729" s="4"/>
      <c r="CV729" s="4"/>
      <c r="CW729" s="4"/>
      <c r="CX729" s="4"/>
      <c r="CY729" s="7"/>
      <c r="CZ729" s="7"/>
      <c r="DA729" s="7"/>
      <c r="DB729" s="4"/>
      <c r="DC729" s="4"/>
      <c r="DD729" s="4"/>
      <c r="DE729" s="4"/>
      <c r="DF729" s="4"/>
      <c r="DG729" s="4"/>
      <c r="DI729" s="4"/>
      <c r="DJ729" s="6"/>
    </row>
    <row r="730" spans="1:114" ht="28" customHeight="1">
      <c r="A730" s="1"/>
      <c r="B730" s="2"/>
      <c r="C730" s="2"/>
      <c r="D730" s="17"/>
      <c r="E730" s="10"/>
      <c r="F730" s="10"/>
      <c r="G730" s="10"/>
      <c r="I730" s="2"/>
      <c r="J730" s="4"/>
      <c r="K730" s="4"/>
      <c r="L730" s="4"/>
      <c r="M730" s="4"/>
      <c r="N730" s="4"/>
      <c r="O730" s="4"/>
      <c r="P730" s="4"/>
      <c r="Q730" s="4"/>
      <c r="R730" s="6"/>
      <c r="S730" s="22"/>
      <c r="T730" s="23"/>
      <c r="U730" s="22"/>
      <c r="BA730" s="4"/>
      <c r="BB730" s="4"/>
      <c r="BC730" s="7"/>
      <c r="BD730" s="4"/>
      <c r="BE730" s="4"/>
      <c r="BF730" s="7"/>
      <c r="BG730" s="11"/>
      <c r="BH730" s="11"/>
      <c r="BI730" s="11"/>
      <c r="BJ730" s="11"/>
      <c r="BK730" s="4"/>
      <c r="BL730" s="4"/>
      <c r="BM730" s="9"/>
      <c r="BN730" s="9"/>
      <c r="BO730" s="9"/>
      <c r="BP730" s="9"/>
      <c r="BQ730" s="4"/>
      <c r="BR730" s="4"/>
      <c r="BS730" s="7"/>
      <c r="BW730" s="4"/>
      <c r="BX730" s="4"/>
      <c r="BY730" s="7"/>
      <c r="BZ730" s="4"/>
      <c r="CA730" s="4"/>
      <c r="CB730" s="7"/>
      <c r="CF730" s="4"/>
      <c r="CG730" s="4"/>
      <c r="CH730" s="4"/>
      <c r="CI730" s="4"/>
      <c r="CJ730" s="4"/>
      <c r="CK730" s="4"/>
      <c r="CL730" s="4"/>
      <c r="CM730" s="4"/>
      <c r="CN730" s="7"/>
      <c r="CO730" s="7"/>
      <c r="CP730" s="4"/>
      <c r="CQ730" s="4"/>
      <c r="CR730" s="4"/>
      <c r="CS730" s="4"/>
      <c r="CT730" s="8"/>
      <c r="CU730" s="4"/>
      <c r="CV730" s="4"/>
      <c r="CW730" s="4"/>
      <c r="CX730" s="4"/>
      <c r="CY730" s="7"/>
      <c r="CZ730" s="7"/>
      <c r="DA730" s="7"/>
      <c r="DB730" s="4"/>
      <c r="DC730" s="4"/>
      <c r="DD730" s="4"/>
      <c r="DE730" s="4"/>
      <c r="DF730" s="4"/>
      <c r="DG730" s="4"/>
      <c r="DI730" s="4"/>
      <c r="DJ730" s="6"/>
    </row>
    <row r="731" spans="1:114" ht="28" customHeight="1">
      <c r="A731" s="1"/>
      <c r="B731" s="2"/>
      <c r="C731" s="2"/>
      <c r="D731" s="17"/>
      <c r="E731" s="10"/>
      <c r="F731" s="10"/>
      <c r="G731" s="10"/>
      <c r="I731" s="2"/>
      <c r="J731" s="4"/>
      <c r="K731" s="4"/>
      <c r="L731" s="4"/>
      <c r="M731" s="4"/>
      <c r="N731" s="4"/>
      <c r="O731" s="4"/>
      <c r="P731" s="4"/>
      <c r="Q731" s="4"/>
      <c r="R731" s="6"/>
      <c r="S731" s="22"/>
      <c r="T731" s="23"/>
      <c r="U731" s="22"/>
      <c r="BA731" s="4"/>
      <c r="BB731" s="4"/>
      <c r="BC731" s="7"/>
      <c r="BD731" s="4"/>
      <c r="BE731" s="4"/>
      <c r="BF731" s="7"/>
      <c r="BG731" s="11"/>
      <c r="BH731" s="11"/>
      <c r="BI731" s="11"/>
      <c r="BJ731" s="11"/>
      <c r="BK731" s="4"/>
      <c r="BL731" s="4"/>
      <c r="BM731" s="9"/>
      <c r="BN731" s="9"/>
      <c r="BO731" s="9"/>
      <c r="BP731" s="9"/>
      <c r="BQ731" s="4"/>
      <c r="BR731" s="4"/>
      <c r="BS731" s="7"/>
      <c r="BW731" s="4"/>
      <c r="BX731" s="4"/>
      <c r="BY731" s="7"/>
      <c r="BZ731" s="4"/>
      <c r="CA731" s="4"/>
      <c r="CB731" s="7"/>
      <c r="CF731" s="4"/>
      <c r="CG731" s="4"/>
      <c r="CH731" s="4"/>
      <c r="CI731" s="4"/>
      <c r="CJ731" s="4"/>
      <c r="CK731" s="4"/>
      <c r="CL731" s="4"/>
      <c r="CM731" s="4"/>
      <c r="CN731" s="7"/>
      <c r="CO731" s="7"/>
      <c r="CP731" s="4"/>
      <c r="CQ731" s="4"/>
      <c r="CR731" s="4"/>
      <c r="CS731" s="4"/>
      <c r="CT731" s="8"/>
      <c r="CU731" s="4"/>
      <c r="CV731" s="4"/>
      <c r="CW731" s="4"/>
      <c r="CX731" s="4"/>
      <c r="CY731" s="7"/>
      <c r="CZ731" s="7"/>
      <c r="DA731" s="7"/>
      <c r="DB731" s="4"/>
      <c r="DC731" s="4"/>
      <c r="DD731" s="4"/>
      <c r="DE731" s="4"/>
      <c r="DF731" s="4"/>
      <c r="DG731" s="4"/>
      <c r="DI731" s="4"/>
      <c r="DJ731" s="6"/>
    </row>
    <row r="732" spans="1:114" ht="28" customHeight="1">
      <c r="A732" s="1"/>
      <c r="B732" s="2"/>
      <c r="C732" s="2"/>
      <c r="D732" s="17"/>
      <c r="E732" s="10"/>
      <c r="F732" s="10"/>
      <c r="G732" s="10"/>
      <c r="I732" s="2"/>
      <c r="J732" s="4"/>
      <c r="K732" s="4"/>
      <c r="L732" s="4"/>
      <c r="M732" s="4"/>
      <c r="N732" s="4"/>
      <c r="O732" s="4"/>
      <c r="P732" s="4"/>
      <c r="Q732" s="4"/>
      <c r="R732" s="6"/>
      <c r="S732" s="22"/>
      <c r="T732" s="23"/>
      <c r="U732" s="22"/>
      <c r="BA732" s="4"/>
      <c r="BB732" s="4"/>
      <c r="BC732" s="7"/>
      <c r="BD732" s="4"/>
      <c r="BE732" s="4"/>
      <c r="BF732" s="7"/>
      <c r="BG732" s="11"/>
      <c r="BH732" s="11"/>
      <c r="BI732" s="11"/>
      <c r="BJ732" s="11"/>
      <c r="BK732" s="4"/>
      <c r="BL732" s="4"/>
      <c r="BM732" s="9"/>
      <c r="BN732" s="9"/>
      <c r="BO732" s="9"/>
      <c r="BP732" s="9"/>
      <c r="BQ732" s="4"/>
      <c r="BR732" s="4"/>
      <c r="BS732" s="7"/>
      <c r="BW732" s="4"/>
      <c r="BX732" s="4"/>
      <c r="BY732" s="7"/>
      <c r="BZ732" s="4"/>
      <c r="CA732" s="4"/>
      <c r="CB732" s="7"/>
      <c r="CF732" s="4"/>
      <c r="CG732" s="4"/>
      <c r="CH732" s="4"/>
      <c r="CI732" s="4"/>
      <c r="CJ732" s="4"/>
      <c r="CK732" s="4"/>
      <c r="CL732" s="4"/>
      <c r="CM732" s="4"/>
      <c r="CN732" s="7"/>
      <c r="CO732" s="7"/>
      <c r="CP732" s="4"/>
      <c r="CQ732" s="4"/>
      <c r="CR732" s="4"/>
      <c r="CS732" s="4"/>
      <c r="CT732" s="8"/>
      <c r="CU732" s="4"/>
      <c r="CV732" s="4"/>
      <c r="CW732" s="4"/>
      <c r="CX732" s="4"/>
      <c r="CY732" s="7"/>
      <c r="CZ732" s="7"/>
      <c r="DA732" s="7"/>
      <c r="DB732" s="4"/>
      <c r="DC732" s="4"/>
      <c r="DD732" s="4"/>
      <c r="DE732" s="4"/>
      <c r="DF732" s="4"/>
      <c r="DG732" s="4"/>
      <c r="DI732" s="4"/>
      <c r="DJ732" s="6"/>
    </row>
    <row r="733" spans="1:114" ht="28" customHeight="1">
      <c r="A733" s="1"/>
      <c r="B733" s="2"/>
      <c r="C733" s="2"/>
      <c r="D733" s="17"/>
      <c r="E733" s="10"/>
      <c r="F733" s="10"/>
      <c r="G733" s="10"/>
      <c r="I733" s="2"/>
      <c r="J733" s="4"/>
      <c r="K733" s="4"/>
      <c r="L733" s="4"/>
      <c r="M733" s="4"/>
      <c r="N733" s="4"/>
      <c r="O733" s="4"/>
      <c r="P733" s="4"/>
      <c r="Q733" s="4"/>
      <c r="R733" s="6"/>
      <c r="S733" s="22"/>
      <c r="T733" s="23"/>
      <c r="U733" s="22"/>
      <c r="BA733" s="4"/>
      <c r="BB733" s="4"/>
      <c r="BC733" s="7"/>
      <c r="BD733" s="4"/>
      <c r="BE733" s="4"/>
      <c r="BF733" s="7"/>
      <c r="BG733" s="11"/>
      <c r="BH733" s="11"/>
      <c r="BI733" s="11"/>
      <c r="BJ733" s="11"/>
      <c r="BK733" s="4"/>
      <c r="BL733" s="4"/>
      <c r="BM733" s="9"/>
      <c r="BN733" s="9"/>
      <c r="BO733" s="9"/>
      <c r="BP733" s="9"/>
      <c r="BQ733" s="4"/>
      <c r="BR733" s="4"/>
      <c r="BS733" s="7"/>
      <c r="BW733" s="4"/>
      <c r="BX733" s="4"/>
      <c r="BY733" s="7"/>
      <c r="BZ733" s="4"/>
      <c r="CA733" s="4"/>
      <c r="CB733" s="7"/>
      <c r="CF733" s="4"/>
      <c r="CG733" s="4"/>
      <c r="CH733" s="4"/>
      <c r="CI733" s="4"/>
      <c r="CJ733" s="4"/>
      <c r="CK733" s="4"/>
      <c r="CL733" s="4"/>
      <c r="CM733" s="4"/>
      <c r="CN733" s="7"/>
      <c r="CO733" s="7"/>
      <c r="CP733" s="4"/>
      <c r="CQ733" s="4"/>
      <c r="CR733" s="4"/>
      <c r="CS733" s="4"/>
      <c r="CT733" s="8"/>
      <c r="CU733" s="4"/>
      <c r="CV733" s="4"/>
      <c r="CW733" s="4"/>
      <c r="CX733" s="4"/>
      <c r="CY733" s="7"/>
      <c r="CZ733" s="7"/>
      <c r="DA733" s="7"/>
      <c r="DB733" s="4"/>
      <c r="DC733" s="4"/>
      <c r="DD733" s="4"/>
      <c r="DE733" s="4"/>
      <c r="DF733" s="4"/>
      <c r="DG733" s="4"/>
      <c r="DI733" s="4"/>
      <c r="DJ733" s="6"/>
    </row>
    <row r="734" spans="1:114" ht="28" customHeight="1">
      <c r="A734" s="1"/>
      <c r="B734" s="2"/>
      <c r="C734" s="2"/>
      <c r="D734" s="17"/>
      <c r="E734" s="10"/>
      <c r="F734" s="10"/>
      <c r="G734" s="10"/>
      <c r="I734" s="2"/>
      <c r="J734" s="4"/>
      <c r="K734" s="4"/>
      <c r="L734" s="4"/>
      <c r="M734" s="4"/>
      <c r="N734" s="4"/>
      <c r="O734" s="4"/>
      <c r="P734" s="4"/>
      <c r="Q734" s="4"/>
      <c r="R734" s="6"/>
      <c r="S734" s="22"/>
      <c r="T734" s="23"/>
      <c r="U734" s="22"/>
      <c r="BA734" s="4"/>
      <c r="BB734" s="4"/>
      <c r="BC734" s="7"/>
      <c r="BD734" s="4"/>
      <c r="BE734" s="4"/>
      <c r="BF734" s="7"/>
      <c r="BG734" s="11"/>
      <c r="BH734" s="11"/>
      <c r="BI734" s="11"/>
      <c r="BJ734" s="11"/>
      <c r="BK734" s="4"/>
      <c r="BL734" s="4"/>
      <c r="BM734" s="9"/>
      <c r="BN734" s="9"/>
      <c r="BO734" s="9"/>
      <c r="BP734" s="9"/>
      <c r="BQ734" s="4"/>
      <c r="BR734" s="4"/>
      <c r="BS734" s="7"/>
      <c r="BW734" s="4"/>
      <c r="BX734" s="4"/>
      <c r="BY734" s="7"/>
      <c r="BZ734" s="4"/>
      <c r="CA734" s="4"/>
      <c r="CB734" s="7"/>
      <c r="CF734" s="4"/>
      <c r="CG734" s="4"/>
      <c r="CH734" s="4"/>
      <c r="CI734" s="4"/>
      <c r="CJ734" s="4"/>
      <c r="CK734" s="4"/>
      <c r="CL734" s="4"/>
      <c r="CM734" s="4"/>
      <c r="CN734" s="7"/>
      <c r="CO734" s="7"/>
      <c r="CP734" s="4"/>
      <c r="CQ734" s="4"/>
      <c r="CR734" s="4"/>
      <c r="CS734" s="4"/>
      <c r="CT734" s="8"/>
      <c r="CU734" s="4"/>
      <c r="CV734" s="4"/>
      <c r="CW734" s="4"/>
      <c r="CX734" s="4"/>
      <c r="CY734" s="7"/>
      <c r="CZ734" s="7"/>
      <c r="DA734" s="7"/>
      <c r="DB734" s="4"/>
      <c r="DC734" s="4"/>
      <c r="DD734" s="4"/>
      <c r="DE734" s="4"/>
      <c r="DF734" s="4"/>
      <c r="DG734" s="4"/>
      <c r="DI734" s="4"/>
      <c r="DJ734" s="6"/>
    </row>
    <row r="735" spans="1:114" ht="28" customHeight="1">
      <c r="A735" s="1"/>
      <c r="B735" s="2"/>
      <c r="C735" s="2"/>
      <c r="D735" s="17"/>
      <c r="E735" s="10"/>
      <c r="F735" s="10"/>
      <c r="G735" s="10"/>
      <c r="I735" s="2"/>
      <c r="J735" s="4"/>
      <c r="K735" s="4"/>
      <c r="L735" s="4"/>
      <c r="M735" s="4"/>
      <c r="N735" s="4"/>
      <c r="O735" s="4"/>
      <c r="P735" s="4"/>
      <c r="Q735" s="4"/>
      <c r="R735" s="6"/>
      <c r="S735" s="22"/>
      <c r="T735" s="23"/>
      <c r="U735" s="22"/>
      <c r="BA735" s="4"/>
      <c r="BB735" s="4"/>
      <c r="BC735" s="7"/>
      <c r="BD735" s="4"/>
      <c r="BE735" s="4"/>
      <c r="BF735" s="7"/>
      <c r="BG735" s="11"/>
      <c r="BH735" s="11"/>
      <c r="BI735" s="11"/>
      <c r="BJ735" s="11"/>
      <c r="BK735" s="4"/>
      <c r="BL735" s="4"/>
      <c r="BM735" s="9"/>
      <c r="BN735" s="9"/>
      <c r="BO735" s="9"/>
      <c r="BP735" s="9"/>
      <c r="BQ735" s="4"/>
      <c r="BR735" s="4"/>
      <c r="BS735" s="7"/>
      <c r="BW735" s="4"/>
      <c r="BX735" s="4"/>
      <c r="BY735" s="7"/>
      <c r="BZ735" s="4"/>
      <c r="CA735" s="4"/>
      <c r="CB735" s="7"/>
      <c r="CF735" s="4"/>
      <c r="CG735" s="4"/>
      <c r="CH735" s="4"/>
      <c r="CI735" s="4"/>
      <c r="CJ735" s="4"/>
      <c r="CK735" s="4"/>
      <c r="CL735" s="4"/>
      <c r="CM735" s="4"/>
      <c r="CN735" s="7"/>
      <c r="CO735" s="7"/>
      <c r="CP735" s="4"/>
      <c r="CQ735" s="4"/>
      <c r="CR735" s="4"/>
      <c r="CS735" s="4"/>
      <c r="CT735" s="8"/>
      <c r="CU735" s="4"/>
      <c r="CV735" s="4"/>
      <c r="CW735" s="4"/>
      <c r="CX735" s="4"/>
      <c r="CY735" s="7"/>
      <c r="CZ735" s="7"/>
      <c r="DA735" s="7"/>
      <c r="DB735" s="4"/>
      <c r="DC735" s="4"/>
      <c r="DD735" s="4"/>
      <c r="DE735" s="4"/>
      <c r="DF735" s="4"/>
      <c r="DG735" s="4"/>
      <c r="DI735" s="4"/>
      <c r="DJ735" s="6"/>
    </row>
    <row r="736" spans="1:114" ht="28" customHeight="1">
      <c r="A736" s="1"/>
      <c r="B736" s="2"/>
      <c r="C736" s="2"/>
      <c r="D736" s="17"/>
      <c r="E736" s="10"/>
      <c r="F736" s="10"/>
      <c r="G736" s="10"/>
      <c r="I736" s="2"/>
      <c r="J736" s="4"/>
      <c r="K736" s="4"/>
      <c r="L736" s="4"/>
      <c r="M736" s="4"/>
      <c r="N736" s="4"/>
      <c r="O736" s="4"/>
      <c r="P736" s="4"/>
      <c r="Q736" s="4"/>
      <c r="R736" s="6"/>
      <c r="S736" s="22"/>
      <c r="T736" s="23"/>
      <c r="U736" s="22"/>
      <c r="BA736" s="4"/>
      <c r="BB736" s="4"/>
      <c r="BC736" s="7"/>
      <c r="BD736" s="4"/>
      <c r="BE736" s="4"/>
      <c r="BF736" s="7"/>
      <c r="BG736" s="11"/>
      <c r="BH736" s="11"/>
      <c r="BI736" s="11"/>
      <c r="BJ736" s="11"/>
      <c r="BK736" s="4"/>
      <c r="BL736" s="4"/>
      <c r="BM736" s="9"/>
      <c r="BN736" s="9"/>
      <c r="BO736" s="9"/>
      <c r="BP736" s="9"/>
      <c r="BQ736" s="4"/>
      <c r="BR736" s="4"/>
      <c r="BS736" s="7"/>
      <c r="BW736" s="4"/>
      <c r="BX736" s="4"/>
      <c r="BY736" s="7"/>
      <c r="BZ736" s="4"/>
      <c r="CA736" s="4"/>
      <c r="CB736" s="7"/>
      <c r="CF736" s="4"/>
      <c r="CG736" s="4"/>
      <c r="CH736" s="4"/>
      <c r="CI736" s="4"/>
      <c r="CJ736" s="4"/>
      <c r="CK736" s="4"/>
      <c r="CL736" s="4"/>
      <c r="CM736" s="4"/>
      <c r="CN736" s="7"/>
      <c r="CO736" s="7"/>
      <c r="CP736" s="4"/>
      <c r="CQ736" s="4"/>
      <c r="CR736" s="4"/>
      <c r="CS736" s="4"/>
      <c r="CT736" s="8"/>
      <c r="CU736" s="4"/>
      <c r="CV736" s="4"/>
      <c r="CW736" s="4"/>
      <c r="CX736" s="4"/>
      <c r="CY736" s="7"/>
      <c r="CZ736" s="7"/>
      <c r="DA736" s="7"/>
      <c r="DB736" s="4"/>
      <c r="DC736" s="4"/>
      <c r="DD736" s="4"/>
      <c r="DE736" s="4"/>
      <c r="DF736" s="4"/>
      <c r="DG736" s="4"/>
      <c r="DI736" s="4"/>
      <c r="DJ736" s="6"/>
    </row>
    <row r="737" spans="1:114" ht="28" customHeight="1">
      <c r="A737" s="1"/>
      <c r="B737" s="2"/>
      <c r="C737" s="2"/>
      <c r="D737" s="17"/>
      <c r="E737" s="10"/>
      <c r="F737" s="10"/>
      <c r="G737" s="10"/>
      <c r="I737" s="2"/>
      <c r="J737" s="4"/>
      <c r="K737" s="4"/>
      <c r="L737" s="4"/>
      <c r="M737" s="4"/>
      <c r="N737" s="4"/>
      <c r="O737" s="4"/>
      <c r="P737" s="4"/>
      <c r="Q737" s="4"/>
      <c r="R737" s="6"/>
      <c r="S737" s="22"/>
      <c r="T737" s="23"/>
      <c r="U737" s="22"/>
      <c r="BA737" s="4"/>
      <c r="BB737" s="4"/>
      <c r="BC737" s="7"/>
      <c r="BD737" s="4"/>
      <c r="BE737" s="4"/>
      <c r="BF737" s="7"/>
      <c r="BG737" s="11"/>
      <c r="BH737" s="11"/>
      <c r="BI737" s="11"/>
      <c r="BJ737" s="11"/>
      <c r="BK737" s="4"/>
      <c r="BL737" s="4"/>
      <c r="BM737" s="9"/>
      <c r="BN737" s="9"/>
      <c r="BO737" s="9"/>
      <c r="BP737" s="9"/>
      <c r="BQ737" s="4"/>
      <c r="BR737" s="4"/>
      <c r="BS737" s="7"/>
      <c r="BW737" s="4"/>
      <c r="BX737" s="4"/>
      <c r="BY737" s="7"/>
      <c r="BZ737" s="4"/>
      <c r="CA737" s="4"/>
      <c r="CB737" s="7"/>
      <c r="CF737" s="4"/>
      <c r="CG737" s="4"/>
      <c r="CH737" s="4"/>
      <c r="CI737" s="4"/>
      <c r="CJ737" s="4"/>
      <c r="CK737" s="4"/>
      <c r="CL737" s="4"/>
      <c r="CM737" s="4"/>
      <c r="CN737" s="7"/>
      <c r="CO737" s="7"/>
      <c r="CP737" s="4"/>
      <c r="CQ737" s="4"/>
      <c r="CR737" s="4"/>
      <c r="CS737" s="4"/>
      <c r="CT737" s="8"/>
      <c r="CU737" s="4"/>
      <c r="CV737" s="4"/>
      <c r="CW737" s="4"/>
      <c r="CX737" s="4"/>
      <c r="CY737" s="7"/>
      <c r="CZ737" s="7"/>
      <c r="DA737" s="7"/>
      <c r="DB737" s="4"/>
      <c r="DC737" s="4"/>
      <c r="DD737" s="4"/>
      <c r="DE737" s="4"/>
      <c r="DF737" s="4"/>
      <c r="DG737" s="4"/>
      <c r="DI737" s="4"/>
      <c r="DJ737" s="6"/>
    </row>
    <row r="738" spans="1:114" ht="28" customHeight="1">
      <c r="A738" s="1"/>
      <c r="B738" s="2"/>
      <c r="C738" s="2"/>
      <c r="D738" s="17"/>
      <c r="E738" s="10"/>
      <c r="F738" s="10"/>
      <c r="G738" s="10"/>
      <c r="I738" s="2"/>
      <c r="J738" s="4"/>
      <c r="K738" s="4"/>
      <c r="L738" s="4"/>
      <c r="M738" s="4"/>
      <c r="N738" s="4"/>
      <c r="O738" s="4"/>
      <c r="P738" s="4"/>
      <c r="Q738" s="4"/>
      <c r="R738" s="6"/>
      <c r="S738" s="22"/>
      <c r="T738" s="23"/>
      <c r="U738" s="22"/>
      <c r="BA738" s="4"/>
      <c r="BB738" s="4"/>
      <c r="BC738" s="7"/>
      <c r="BD738" s="4"/>
      <c r="BE738" s="4"/>
      <c r="BF738" s="7"/>
      <c r="BG738" s="11"/>
      <c r="BH738" s="11"/>
      <c r="BI738" s="11"/>
      <c r="BJ738" s="11"/>
      <c r="BK738" s="4"/>
      <c r="BL738" s="4"/>
      <c r="BM738" s="9"/>
      <c r="BN738" s="9"/>
      <c r="BO738" s="9"/>
      <c r="BP738" s="9"/>
      <c r="BQ738" s="4"/>
      <c r="BR738" s="4"/>
      <c r="BS738" s="7"/>
      <c r="BW738" s="4"/>
      <c r="BX738" s="4"/>
      <c r="BY738" s="7"/>
      <c r="BZ738" s="4"/>
      <c r="CA738" s="4"/>
      <c r="CB738" s="7"/>
      <c r="CF738" s="4"/>
      <c r="CG738" s="4"/>
      <c r="CH738" s="4"/>
      <c r="CI738" s="4"/>
      <c r="CJ738" s="4"/>
      <c r="CK738" s="4"/>
      <c r="CL738" s="4"/>
      <c r="CM738" s="4"/>
      <c r="CN738" s="7"/>
      <c r="CO738" s="7"/>
      <c r="CP738" s="4"/>
      <c r="CQ738" s="4"/>
      <c r="CR738" s="4"/>
      <c r="CS738" s="4"/>
      <c r="CT738" s="8"/>
      <c r="CU738" s="4"/>
      <c r="CV738" s="4"/>
      <c r="CW738" s="4"/>
      <c r="CX738" s="4"/>
      <c r="CY738" s="7"/>
      <c r="CZ738" s="7"/>
      <c r="DA738" s="7"/>
      <c r="DB738" s="4"/>
      <c r="DC738" s="4"/>
      <c r="DD738" s="4"/>
      <c r="DE738" s="4"/>
      <c r="DF738" s="4"/>
      <c r="DG738" s="4"/>
      <c r="DI738" s="4"/>
      <c r="DJ738" s="6"/>
    </row>
    <row r="739" spans="1:114" ht="28" customHeight="1">
      <c r="A739" s="1"/>
      <c r="B739" s="2"/>
      <c r="C739" s="2"/>
      <c r="D739" s="17"/>
      <c r="E739" s="10"/>
      <c r="F739" s="10"/>
      <c r="G739" s="10"/>
      <c r="I739" s="2"/>
      <c r="J739" s="4"/>
      <c r="K739" s="4"/>
      <c r="L739" s="4"/>
      <c r="M739" s="4"/>
      <c r="N739" s="4"/>
      <c r="O739" s="4"/>
      <c r="P739" s="4"/>
      <c r="Q739" s="4"/>
      <c r="R739" s="6"/>
      <c r="S739" s="22"/>
      <c r="T739" s="23"/>
      <c r="U739" s="22"/>
      <c r="BA739" s="4"/>
      <c r="BB739" s="4"/>
      <c r="BC739" s="7"/>
      <c r="BD739" s="4"/>
      <c r="BE739" s="4"/>
      <c r="BF739" s="7"/>
      <c r="BG739" s="11"/>
      <c r="BH739" s="11"/>
      <c r="BI739" s="11"/>
      <c r="BJ739" s="11"/>
      <c r="BK739" s="4"/>
      <c r="BL739" s="4"/>
      <c r="BM739" s="9"/>
      <c r="BN739" s="9"/>
      <c r="BO739" s="9"/>
      <c r="BP739" s="9"/>
      <c r="BQ739" s="4"/>
      <c r="BR739" s="4"/>
      <c r="BS739" s="7"/>
      <c r="BW739" s="4"/>
      <c r="BX739" s="4"/>
      <c r="BY739" s="7"/>
      <c r="BZ739" s="4"/>
      <c r="CA739" s="4"/>
      <c r="CB739" s="7"/>
      <c r="CF739" s="4"/>
      <c r="CG739" s="4"/>
      <c r="CH739" s="4"/>
      <c r="CI739" s="4"/>
      <c r="CJ739" s="4"/>
      <c r="CK739" s="4"/>
      <c r="CL739" s="4"/>
      <c r="CM739" s="4"/>
      <c r="CN739" s="7"/>
      <c r="CO739" s="7"/>
      <c r="CP739" s="4"/>
      <c r="CQ739" s="4"/>
      <c r="CR739" s="4"/>
      <c r="CS739" s="4"/>
      <c r="CT739" s="8"/>
      <c r="CU739" s="4"/>
      <c r="CV739" s="4"/>
      <c r="CW739" s="4"/>
      <c r="CX739" s="4"/>
      <c r="CY739" s="7"/>
      <c r="CZ739" s="7"/>
      <c r="DA739" s="7"/>
      <c r="DB739" s="4"/>
      <c r="DC739" s="4"/>
      <c r="DD739" s="4"/>
      <c r="DE739" s="4"/>
      <c r="DF739" s="4"/>
      <c r="DG739" s="4"/>
      <c r="DI739" s="4"/>
      <c r="DJ739" s="6"/>
    </row>
    <row r="740" spans="1:114" ht="28" customHeight="1">
      <c r="A740" s="1"/>
      <c r="B740" s="2"/>
      <c r="C740" s="2"/>
      <c r="D740" s="17"/>
      <c r="E740" s="10"/>
      <c r="F740" s="10"/>
      <c r="G740" s="10"/>
      <c r="I740" s="2"/>
      <c r="J740" s="4"/>
      <c r="K740" s="4"/>
      <c r="L740" s="4"/>
      <c r="M740" s="4"/>
      <c r="N740" s="4"/>
      <c r="O740" s="4"/>
      <c r="P740" s="4"/>
      <c r="Q740" s="4"/>
      <c r="R740" s="6"/>
      <c r="S740" s="22"/>
      <c r="T740" s="23"/>
      <c r="U740" s="22"/>
      <c r="BA740" s="4"/>
      <c r="BB740" s="4"/>
      <c r="BC740" s="7"/>
      <c r="BD740" s="4"/>
      <c r="BE740" s="4"/>
      <c r="BF740" s="7"/>
      <c r="BG740" s="11"/>
      <c r="BH740" s="11"/>
      <c r="BI740" s="11"/>
      <c r="BJ740" s="11"/>
      <c r="BK740" s="4"/>
      <c r="BL740" s="4"/>
      <c r="BM740" s="9"/>
      <c r="BN740" s="9"/>
      <c r="BO740" s="9"/>
      <c r="BP740" s="9"/>
      <c r="BQ740" s="4"/>
      <c r="BR740" s="4"/>
      <c r="BS740" s="7"/>
      <c r="BW740" s="4"/>
      <c r="BX740" s="4"/>
      <c r="BY740" s="7"/>
      <c r="BZ740" s="4"/>
      <c r="CA740" s="4"/>
      <c r="CB740" s="7"/>
      <c r="CF740" s="4"/>
      <c r="CG740" s="4"/>
      <c r="CH740" s="4"/>
      <c r="CI740" s="4"/>
      <c r="CJ740" s="4"/>
      <c r="CK740" s="4"/>
      <c r="CL740" s="4"/>
      <c r="CM740" s="4"/>
      <c r="CN740" s="7"/>
      <c r="CO740" s="7"/>
      <c r="CP740" s="4"/>
      <c r="CQ740" s="4"/>
      <c r="CR740" s="4"/>
      <c r="CS740" s="4"/>
      <c r="CT740" s="8"/>
      <c r="CU740" s="4"/>
      <c r="CV740" s="4"/>
      <c r="CW740" s="4"/>
      <c r="CX740" s="4"/>
      <c r="CY740" s="7"/>
      <c r="CZ740" s="7"/>
      <c r="DA740" s="7"/>
      <c r="DB740" s="4"/>
      <c r="DC740" s="4"/>
      <c r="DD740" s="4"/>
      <c r="DE740" s="4"/>
      <c r="DF740" s="4"/>
      <c r="DG740" s="4"/>
      <c r="DI740" s="4"/>
      <c r="DJ740" s="6"/>
    </row>
    <row r="741" spans="1:114" ht="28" customHeight="1">
      <c r="A741" s="1"/>
      <c r="B741" s="2"/>
      <c r="C741" s="2"/>
      <c r="D741" s="17"/>
      <c r="E741" s="10"/>
      <c r="F741" s="10"/>
      <c r="G741" s="10"/>
      <c r="I741" s="2"/>
      <c r="J741" s="4"/>
      <c r="K741" s="4"/>
      <c r="L741" s="4"/>
      <c r="M741" s="4"/>
      <c r="N741" s="4"/>
      <c r="O741" s="4"/>
      <c r="P741" s="4"/>
      <c r="Q741" s="4"/>
      <c r="R741" s="6"/>
      <c r="S741" s="22"/>
      <c r="T741" s="23"/>
      <c r="U741" s="22"/>
      <c r="BA741" s="4"/>
      <c r="BB741" s="4"/>
      <c r="BC741" s="7"/>
      <c r="BD741" s="4"/>
      <c r="BE741" s="4"/>
      <c r="BF741" s="7"/>
      <c r="BG741" s="11"/>
      <c r="BH741" s="11"/>
      <c r="BI741" s="11"/>
      <c r="BJ741" s="11"/>
      <c r="BK741" s="4"/>
      <c r="BL741" s="4"/>
      <c r="BM741" s="9"/>
      <c r="BN741" s="9"/>
      <c r="BO741" s="9"/>
      <c r="BP741" s="9"/>
      <c r="BQ741" s="4"/>
      <c r="BR741" s="4"/>
      <c r="BS741" s="7"/>
      <c r="BW741" s="4"/>
      <c r="BX741" s="4"/>
      <c r="BY741" s="7"/>
      <c r="BZ741" s="4"/>
      <c r="CA741" s="4"/>
      <c r="CB741" s="7"/>
      <c r="CF741" s="4"/>
      <c r="CG741" s="4"/>
      <c r="CH741" s="4"/>
      <c r="CI741" s="4"/>
      <c r="CJ741" s="4"/>
      <c r="CK741" s="4"/>
      <c r="CL741" s="4"/>
      <c r="CM741" s="4"/>
      <c r="CN741" s="7"/>
      <c r="CO741" s="7"/>
      <c r="CP741" s="4"/>
      <c r="CQ741" s="4"/>
      <c r="CR741" s="4"/>
      <c r="CS741" s="4"/>
      <c r="CT741" s="8"/>
      <c r="CU741" s="4"/>
      <c r="CV741" s="4"/>
      <c r="CW741" s="4"/>
      <c r="CX741" s="4"/>
      <c r="CY741" s="7"/>
      <c r="CZ741" s="7"/>
      <c r="DA741" s="7"/>
      <c r="DB741" s="4"/>
      <c r="DC741" s="4"/>
      <c r="DD741" s="4"/>
      <c r="DE741" s="4"/>
      <c r="DF741" s="4"/>
      <c r="DG741" s="4"/>
      <c r="DI741" s="4"/>
      <c r="DJ741" s="6"/>
    </row>
    <row r="742" spans="1:114" ht="28" customHeight="1">
      <c r="A742" s="1"/>
      <c r="B742" s="2"/>
      <c r="C742" s="2"/>
      <c r="D742" s="17"/>
      <c r="E742" s="10"/>
      <c r="F742" s="10"/>
      <c r="G742" s="10"/>
      <c r="I742" s="2"/>
      <c r="J742" s="4"/>
      <c r="K742" s="4"/>
      <c r="L742" s="4"/>
      <c r="M742" s="4"/>
      <c r="N742" s="4"/>
      <c r="O742" s="4"/>
      <c r="P742" s="4"/>
      <c r="Q742" s="4"/>
      <c r="R742" s="6"/>
      <c r="S742" s="22"/>
      <c r="T742" s="23"/>
      <c r="U742" s="22"/>
      <c r="BA742" s="4"/>
      <c r="BB742" s="4"/>
      <c r="BC742" s="7"/>
      <c r="BD742" s="4"/>
      <c r="BE742" s="4"/>
      <c r="BF742" s="7"/>
      <c r="BG742" s="11"/>
      <c r="BH742" s="11"/>
      <c r="BI742" s="11"/>
      <c r="BJ742" s="11"/>
      <c r="BK742" s="4"/>
      <c r="BL742" s="4"/>
      <c r="BM742" s="9"/>
      <c r="BN742" s="9"/>
      <c r="BO742" s="9"/>
      <c r="BP742" s="9"/>
      <c r="BQ742" s="4"/>
      <c r="BR742" s="4"/>
      <c r="BS742" s="7"/>
      <c r="BW742" s="4"/>
      <c r="BX742" s="4"/>
      <c r="BY742" s="7"/>
      <c r="BZ742" s="4"/>
      <c r="CA742" s="4"/>
      <c r="CB742" s="7"/>
      <c r="CF742" s="4"/>
      <c r="CG742" s="4"/>
      <c r="CH742" s="4"/>
      <c r="CI742" s="4"/>
      <c r="CJ742" s="4"/>
      <c r="CK742" s="4"/>
      <c r="CL742" s="4"/>
      <c r="CM742" s="4"/>
      <c r="CN742" s="7"/>
      <c r="CO742" s="7"/>
      <c r="CP742" s="4"/>
      <c r="CQ742" s="4"/>
      <c r="CR742" s="4"/>
      <c r="CS742" s="4"/>
      <c r="CT742" s="8"/>
      <c r="CU742" s="4"/>
      <c r="CV742" s="4"/>
      <c r="CW742" s="4"/>
      <c r="CX742" s="4"/>
      <c r="CY742" s="7"/>
      <c r="CZ742" s="7"/>
      <c r="DA742" s="7"/>
      <c r="DB742" s="4"/>
      <c r="DC742" s="4"/>
      <c r="DD742" s="4"/>
      <c r="DE742" s="4"/>
      <c r="DF742" s="4"/>
      <c r="DG742" s="4"/>
      <c r="DI742" s="4"/>
      <c r="DJ742" s="6"/>
    </row>
    <row r="743" spans="1:114" ht="28" customHeight="1">
      <c r="A743" s="1"/>
      <c r="B743" s="2"/>
      <c r="C743" s="2"/>
      <c r="D743" s="17"/>
      <c r="E743" s="10"/>
      <c r="F743" s="10"/>
      <c r="G743" s="10"/>
      <c r="I743" s="2"/>
      <c r="J743" s="4"/>
      <c r="K743" s="4"/>
      <c r="L743" s="4"/>
      <c r="M743" s="4"/>
      <c r="N743" s="4"/>
      <c r="O743" s="4"/>
      <c r="P743" s="4"/>
      <c r="Q743" s="4"/>
      <c r="R743" s="6"/>
      <c r="S743" s="22"/>
      <c r="T743" s="23"/>
      <c r="U743" s="22"/>
      <c r="BA743" s="4"/>
      <c r="BB743" s="4"/>
      <c r="BC743" s="7"/>
      <c r="BD743" s="4"/>
      <c r="BE743" s="4"/>
      <c r="BF743" s="7"/>
      <c r="BG743" s="11"/>
      <c r="BH743" s="11"/>
      <c r="BI743" s="11"/>
      <c r="BJ743" s="11"/>
      <c r="BK743" s="4"/>
      <c r="BL743" s="4"/>
      <c r="BM743" s="9"/>
      <c r="BN743" s="9"/>
      <c r="BO743" s="9"/>
      <c r="BP743" s="9"/>
      <c r="BQ743" s="4"/>
      <c r="BR743" s="4"/>
      <c r="BS743" s="7"/>
      <c r="BW743" s="4"/>
      <c r="BX743" s="4"/>
      <c r="BY743" s="7"/>
      <c r="BZ743" s="4"/>
      <c r="CA743" s="4"/>
      <c r="CB743" s="7"/>
      <c r="CF743" s="4"/>
      <c r="CG743" s="4"/>
      <c r="CH743" s="4"/>
      <c r="CI743" s="4"/>
      <c r="CJ743" s="4"/>
      <c r="CK743" s="4"/>
      <c r="CL743" s="4"/>
      <c r="CM743" s="4"/>
      <c r="CN743" s="7"/>
      <c r="CO743" s="7"/>
      <c r="CP743" s="4"/>
      <c r="CQ743" s="4"/>
      <c r="CR743" s="4"/>
      <c r="CS743" s="4"/>
      <c r="CT743" s="8"/>
      <c r="CU743" s="4"/>
      <c r="CV743" s="4"/>
      <c r="CW743" s="4"/>
      <c r="CX743" s="4"/>
      <c r="CY743" s="7"/>
      <c r="CZ743" s="7"/>
      <c r="DA743" s="7"/>
      <c r="DB743" s="4"/>
      <c r="DC743" s="4"/>
      <c r="DD743" s="4"/>
      <c r="DE743" s="4"/>
      <c r="DF743" s="4"/>
      <c r="DG743" s="4"/>
      <c r="DI743" s="4"/>
      <c r="DJ743" s="6"/>
    </row>
    <row r="744" spans="1:114" ht="28" customHeight="1">
      <c r="A744" s="1"/>
      <c r="B744" s="2"/>
      <c r="C744" s="2"/>
      <c r="D744" s="17"/>
      <c r="E744" s="10"/>
      <c r="F744" s="10"/>
      <c r="G744" s="10"/>
      <c r="I744" s="2"/>
      <c r="J744" s="4"/>
      <c r="K744" s="4"/>
      <c r="L744" s="4"/>
      <c r="M744" s="4"/>
      <c r="N744" s="4"/>
      <c r="O744" s="4"/>
      <c r="P744" s="4"/>
      <c r="Q744" s="4"/>
      <c r="R744" s="6"/>
      <c r="S744" s="22"/>
      <c r="T744" s="23"/>
      <c r="U744" s="22"/>
      <c r="BA744" s="4"/>
      <c r="BB744" s="4"/>
      <c r="BC744" s="7"/>
      <c r="BD744" s="4"/>
      <c r="BE744" s="4"/>
      <c r="BF744" s="7"/>
      <c r="BG744" s="11"/>
      <c r="BH744" s="11"/>
      <c r="BI744" s="11"/>
      <c r="BJ744" s="11"/>
      <c r="BK744" s="4"/>
      <c r="BL744" s="4"/>
      <c r="BM744" s="9"/>
      <c r="BN744" s="9"/>
      <c r="BO744" s="9"/>
      <c r="BP744" s="9"/>
      <c r="BQ744" s="4"/>
      <c r="BR744" s="4"/>
      <c r="BS744" s="7"/>
      <c r="BW744" s="4"/>
      <c r="BX744" s="4"/>
      <c r="BY744" s="7"/>
      <c r="BZ744" s="4"/>
      <c r="CA744" s="4"/>
      <c r="CB744" s="7"/>
      <c r="CF744" s="4"/>
      <c r="CG744" s="4"/>
      <c r="CH744" s="4"/>
      <c r="CI744" s="4"/>
      <c r="CJ744" s="4"/>
      <c r="CK744" s="4"/>
      <c r="CL744" s="4"/>
      <c r="CM744" s="4"/>
      <c r="CN744" s="7"/>
      <c r="CO744" s="7"/>
      <c r="CP744" s="4"/>
      <c r="CQ744" s="4"/>
      <c r="CR744" s="4"/>
      <c r="CS744" s="4"/>
      <c r="CT744" s="8"/>
      <c r="CU744" s="4"/>
      <c r="CV744" s="4"/>
      <c r="CW744" s="4"/>
      <c r="CX744" s="4"/>
      <c r="CY744" s="7"/>
      <c r="CZ744" s="7"/>
      <c r="DA744" s="7"/>
      <c r="DB744" s="4"/>
      <c r="DC744" s="4"/>
      <c r="DD744" s="4"/>
      <c r="DE744" s="4"/>
      <c r="DF744" s="4"/>
      <c r="DG744" s="4"/>
      <c r="DI744" s="4"/>
      <c r="DJ744" s="6"/>
    </row>
    <row r="745" spans="1:114" ht="28" customHeight="1">
      <c r="A745" s="1"/>
      <c r="B745" s="2"/>
      <c r="C745" s="2"/>
      <c r="D745" s="17"/>
      <c r="E745" s="10"/>
      <c r="F745" s="10"/>
      <c r="G745" s="10"/>
      <c r="I745" s="2"/>
      <c r="J745" s="4"/>
      <c r="K745" s="4"/>
      <c r="L745" s="4"/>
      <c r="M745" s="4"/>
      <c r="N745" s="4"/>
      <c r="O745" s="4"/>
      <c r="P745" s="4"/>
      <c r="Q745" s="4"/>
      <c r="R745" s="6"/>
      <c r="S745" s="22"/>
      <c r="T745" s="23"/>
      <c r="U745" s="22"/>
      <c r="BA745" s="4"/>
      <c r="BB745" s="4"/>
      <c r="BC745" s="7"/>
      <c r="BD745" s="4"/>
      <c r="BE745" s="4"/>
      <c r="BF745" s="7"/>
      <c r="BG745" s="11"/>
      <c r="BH745" s="11"/>
      <c r="BI745" s="11"/>
      <c r="BJ745" s="11"/>
      <c r="BK745" s="4"/>
      <c r="BL745" s="4"/>
      <c r="BM745" s="9"/>
      <c r="BN745" s="9"/>
      <c r="BO745" s="9"/>
      <c r="BP745" s="9"/>
      <c r="BQ745" s="4"/>
      <c r="BR745" s="4"/>
      <c r="BS745" s="7"/>
      <c r="BW745" s="4"/>
      <c r="BX745" s="4"/>
      <c r="BY745" s="7"/>
      <c r="BZ745" s="4"/>
      <c r="CA745" s="4"/>
      <c r="CB745" s="7"/>
      <c r="CF745" s="4"/>
      <c r="CG745" s="4"/>
      <c r="CH745" s="4"/>
      <c r="CI745" s="4"/>
      <c r="CJ745" s="4"/>
      <c r="CK745" s="4"/>
      <c r="CL745" s="4"/>
      <c r="CM745" s="4"/>
      <c r="CN745" s="7"/>
      <c r="CO745" s="7"/>
      <c r="CP745" s="4"/>
      <c r="CQ745" s="4"/>
      <c r="CR745" s="4"/>
      <c r="CS745" s="4"/>
      <c r="CT745" s="8"/>
      <c r="CU745" s="4"/>
      <c r="CV745" s="4"/>
      <c r="CW745" s="4"/>
      <c r="CX745" s="4"/>
      <c r="CY745" s="7"/>
      <c r="CZ745" s="7"/>
      <c r="DA745" s="7"/>
      <c r="DB745" s="4"/>
      <c r="DC745" s="4"/>
      <c r="DD745" s="4"/>
      <c r="DE745" s="4"/>
      <c r="DF745" s="4"/>
      <c r="DG745" s="4"/>
      <c r="DI745" s="4"/>
      <c r="DJ745" s="6"/>
    </row>
    <row r="746" spans="1:114" ht="28" customHeight="1">
      <c r="A746" s="1"/>
      <c r="B746" s="2"/>
      <c r="C746" s="2"/>
      <c r="D746" s="17"/>
      <c r="E746" s="10"/>
      <c r="F746" s="10"/>
      <c r="G746" s="10"/>
      <c r="I746" s="2"/>
      <c r="J746" s="4"/>
      <c r="K746" s="4"/>
      <c r="L746" s="4"/>
      <c r="M746" s="4"/>
      <c r="N746" s="4"/>
      <c r="O746" s="4"/>
      <c r="P746" s="4"/>
      <c r="Q746" s="4"/>
      <c r="R746" s="6"/>
      <c r="S746" s="22"/>
      <c r="T746" s="23"/>
      <c r="U746" s="22"/>
      <c r="BA746" s="4"/>
      <c r="BB746" s="4"/>
      <c r="BC746" s="7"/>
      <c r="BD746" s="4"/>
      <c r="BE746" s="4"/>
      <c r="BF746" s="7"/>
      <c r="BG746" s="11"/>
      <c r="BH746" s="11"/>
      <c r="BI746" s="11"/>
      <c r="BJ746" s="11"/>
      <c r="BK746" s="4"/>
      <c r="BL746" s="4"/>
      <c r="BM746" s="9"/>
      <c r="BN746" s="9"/>
      <c r="BO746" s="9"/>
      <c r="BP746" s="9"/>
      <c r="BQ746" s="4"/>
      <c r="BR746" s="4"/>
      <c r="BS746" s="7"/>
      <c r="BW746" s="4"/>
      <c r="BX746" s="4"/>
      <c r="BY746" s="7"/>
      <c r="BZ746" s="4"/>
      <c r="CA746" s="4"/>
      <c r="CB746" s="7"/>
      <c r="CF746" s="4"/>
      <c r="CG746" s="4"/>
      <c r="CH746" s="4"/>
      <c r="CI746" s="4"/>
      <c r="CJ746" s="4"/>
      <c r="CK746" s="4"/>
      <c r="CL746" s="4"/>
      <c r="CM746" s="4"/>
      <c r="CN746" s="7"/>
      <c r="CO746" s="7"/>
      <c r="CP746" s="4"/>
      <c r="CQ746" s="4"/>
      <c r="CR746" s="4"/>
      <c r="CS746" s="4"/>
      <c r="CT746" s="8"/>
      <c r="CU746" s="4"/>
      <c r="CV746" s="4"/>
      <c r="CW746" s="4"/>
      <c r="CX746" s="4"/>
      <c r="CY746" s="7"/>
      <c r="CZ746" s="7"/>
      <c r="DA746" s="7"/>
      <c r="DB746" s="4"/>
      <c r="DC746" s="4"/>
      <c r="DD746" s="4"/>
      <c r="DE746" s="4"/>
      <c r="DF746" s="4"/>
      <c r="DG746" s="4"/>
      <c r="DI746" s="4"/>
      <c r="DJ746" s="6"/>
    </row>
    <row r="747" spans="1:114" ht="28" customHeight="1">
      <c r="A747" s="1"/>
      <c r="B747" s="2"/>
      <c r="C747" s="2"/>
      <c r="D747" s="17"/>
      <c r="E747" s="10"/>
      <c r="F747" s="10"/>
      <c r="G747" s="10"/>
      <c r="I747" s="2"/>
      <c r="J747" s="4"/>
      <c r="K747" s="4"/>
      <c r="L747" s="4"/>
      <c r="M747" s="4"/>
      <c r="N747" s="4"/>
      <c r="O747" s="4"/>
      <c r="P747" s="4"/>
      <c r="Q747" s="4"/>
      <c r="R747" s="6"/>
      <c r="S747" s="22"/>
      <c r="T747" s="23"/>
      <c r="U747" s="22"/>
      <c r="BA747" s="4"/>
      <c r="BB747" s="4"/>
      <c r="BC747" s="7"/>
      <c r="BD747" s="4"/>
      <c r="BE747" s="4"/>
      <c r="BF747" s="7"/>
      <c r="BG747" s="11"/>
      <c r="BH747" s="11"/>
      <c r="BI747" s="11"/>
      <c r="BJ747" s="11"/>
      <c r="BK747" s="4"/>
      <c r="BL747" s="4"/>
      <c r="BM747" s="9"/>
      <c r="BN747" s="9"/>
      <c r="BO747" s="9"/>
      <c r="BP747" s="9"/>
      <c r="BQ747" s="4"/>
      <c r="BR747" s="4"/>
      <c r="BS747" s="7"/>
      <c r="BW747" s="4"/>
      <c r="BX747" s="4"/>
      <c r="BY747" s="7"/>
      <c r="BZ747" s="4"/>
      <c r="CA747" s="4"/>
      <c r="CB747" s="7"/>
      <c r="CF747" s="4"/>
      <c r="CG747" s="4"/>
      <c r="CH747" s="4"/>
      <c r="CI747" s="4"/>
      <c r="CJ747" s="4"/>
      <c r="CK747" s="4"/>
      <c r="CL747" s="4"/>
      <c r="CM747" s="4"/>
      <c r="CN747" s="7"/>
      <c r="CO747" s="7"/>
      <c r="CP747" s="4"/>
      <c r="CQ747" s="4"/>
      <c r="CR747" s="4"/>
      <c r="CS747" s="4"/>
      <c r="CT747" s="8"/>
      <c r="CU747" s="4"/>
      <c r="CV747" s="4"/>
      <c r="CW747" s="4"/>
      <c r="CX747" s="4"/>
      <c r="CY747" s="7"/>
      <c r="CZ747" s="7"/>
      <c r="DA747" s="7"/>
      <c r="DB747" s="4"/>
      <c r="DC747" s="4"/>
      <c r="DD747" s="4"/>
      <c r="DE747" s="4"/>
      <c r="DF747" s="4"/>
      <c r="DG747" s="4"/>
      <c r="DI747" s="4"/>
      <c r="DJ747" s="6"/>
    </row>
    <row r="748" spans="1:114" ht="28" customHeight="1">
      <c r="A748" s="1"/>
      <c r="B748" s="2"/>
      <c r="C748" s="2"/>
      <c r="D748" s="17"/>
      <c r="E748" s="10"/>
      <c r="F748" s="10"/>
      <c r="G748" s="10"/>
      <c r="I748" s="2"/>
      <c r="J748" s="4"/>
      <c r="K748" s="4"/>
      <c r="L748" s="4"/>
      <c r="M748" s="4"/>
      <c r="N748" s="4"/>
      <c r="O748" s="4"/>
      <c r="P748" s="4"/>
      <c r="Q748" s="4"/>
      <c r="R748" s="6"/>
      <c r="S748" s="22"/>
      <c r="T748" s="23"/>
      <c r="U748" s="22"/>
      <c r="BA748" s="4"/>
      <c r="BB748" s="4"/>
      <c r="BC748" s="7"/>
      <c r="BD748" s="4"/>
      <c r="BE748" s="4"/>
      <c r="BF748" s="7"/>
      <c r="BG748" s="11"/>
      <c r="BH748" s="11"/>
      <c r="BI748" s="11"/>
      <c r="BJ748" s="11"/>
      <c r="BK748" s="4"/>
      <c r="BL748" s="4"/>
      <c r="BM748" s="9"/>
      <c r="BN748" s="9"/>
      <c r="BO748" s="9"/>
      <c r="BP748" s="9"/>
      <c r="BQ748" s="4"/>
      <c r="BR748" s="4"/>
      <c r="BS748" s="7"/>
      <c r="BW748" s="4"/>
      <c r="BX748" s="4"/>
      <c r="BY748" s="7"/>
      <c r="BZ748" s="4"/>
      <c r="CA748" s="4"/>
      <c r="CB748" s="7"/>
      <c r="CF748" s="4"/>
      <c r="CG748" s="4"/>
      <c r="CH748" s="4"/>
      <c r="CI748" s="4"/>
      <c r="CJ748" s="4"/>
      <c r="CK748" s="4"/>
      <c r="CL748" s="4"/>
      <c r="CM748" s="4"/>
      <c r="CN748" s="7"/>
      <c r="CO748" s="7"/>
      <c r="CP748" s="4"/>
      <c r="CQ748" s="4"/>
      <c r="CR748" s="4"/>
      <c r="CS748" s="4"/>
      <c r="CT748" s="8"/>
      <c r="CU748" s="4"/>
      <c r="CV748" s="4"/>
      <c r="CW748" s="4"/>
      <c r="CX748" s="4"/>
      <c r="CY748" s="7"/>
      <c r="CZ748" s="7"/>
      <c r="DA748" s="7"/>
      <c r="DB748" s="4"/>
      <c r="DC748" s="4"/>
      <c r="DD748" s="4"/>
      <c r="DE748" s="4"/>
      <c r="DF748" s="4"/>
      <c r="DG748" s="4"/>
      <c r="DI748" s="4"/>
      <c r="DJ748" s="6"/>
    </row>
    <row r="749" spans="1:114" ht="28" customHeight="1">
      <c r="A749" s="1"/>
      <c r="B749" s="2"/>
      <c r="C749" s="2"/>
      <c r="D749" s="17"/>
      <c r="E749" s="10"/>
      <c r="F749" s="10"/>
      <c r="G749" s="10"/>
      <c r="I749" s="2"/>
      <c r="J749" s="4"/>
      <c r="K749" s="4"/>
      <c r="L749" s="4"/>
      <c r="M749" s="4"/>
      <c r="N749" s="4"/>
      <c r="O749" s="4"/>
      <c r="P749" s="4"/>
      <c r="Q749" s="4"/>
      <c r="R749" s="6"/>
      <c r="S749" s="22"/>
      <c r="T749" s="23"/>
      <c r="U749" s="22"/>
      <c r="BA749" s="4"/>
      <c r="BB749" s="4"/>
      <c r="BC749" s="7"/>
      <c r="BD749" s="4"/>
      <c r="BE749" s="4"/>
      <c r="BF749" s="7"/>
      <c r="BG749" s="11"/>
      <c r="BH749" s="11"/>
      <c r="BI749" s="11"/>
      <c r="BJ749" s="11"/>
      <c r="BK749" s="4"/>
      <c r="BL749" s="4"/>
      <c r="BM749" s="9"/>
      <c r="BN749" s="9"/>
      <c r="BO749" s="9"/>
      <c r="BP749" s="9"/>
      <c r="BQ749" s="4"/>
      <c r="BR749" s="4"/>
      <c r="BS749" s="7"/>
      <c r="BW749" s="4"/>
      <c r="BX749" s="4"/>
      <c r="BY749" s="7"/>
      <c r="BZ749" s="4"/>
      <c r="CA749" s="4"/>
      <c r="CB749" s="7"/>
      <c r="CF749" s="4"/>
      <c r="CG749" s="4"/>
      <c r="CH749" s="4"/>
      <c r="CI749" s="4"/>
      <c r="CJ749" s="4"/>
      <c r="CK749" s="4"/>
      <c r="CL749" s="4"/>
      <c r="CM749" s="4"/>
      <c r="CN749" s="7"/>
      <c r="CO749" s="7"/>
      <c r="CP749" s="4"/>
      <c r="CQ749" s="4"/>
      <c r="CR749" s="4"/>
      <c r="CS749" s="4"/>
      <c r="CT749" s="8"/>
      <c r="CU749" s="4"/>
      <c r="CV749" s="4"/>
      <c r="CW749" s="4"/>
      <c r="CX749" s="4"/>
      <c r="CY749" s="7"/>
      <c r="CZ749" s="7"/>
      <c r="DA749" s="7"/>
      <c r="DB749" s="4"/>
      <c r="DC749" s="4"/>
      <c r="DD749" s="4"/>
      <c r="DE749" s="4"/>
      <c r="DF749" s="4"/>
      <c r="DG749" s="4"/>
      <c r="DI749" s="4"/>
      <c r="DJ749" s="6"/>
    </row>
    <row r="750" spans="1:114" ht="28" customHeight="1">
      <c r="A750" s="1"/>
      <c r="B750" s="2"/>
      <c r="C750" s="2"/>
      <c r="D750" s="17"/>
      <c r="E750" s="10"/>
      <c r="F750" s="10"/>
      <c r="G750" s="10"/>
      <c r="I750" s="2"/>
      <c r="J750" s="4"/>
      <c r="K750" s="4"/>
      <c r="L750" s="4"/>
      <c r="M750" s="4"/>
      <c r="N750" s="4"/>
      <c r="O750" s="4"/>
      <c r="P750" s="4"/>
      <c r="Q750" s="4"/>
      <c r="R750" s="6"/>
      <c r="S750" s="22"/>
      <c r="T750" s="23"/>
      <c r="U750" s="22"/>
      <c r="BA750" s="4"/>
      <c r="BB750" s="4"/>
      <c r="BC750" s="7"/>
      <c r="BD750" s="4"/>
      <c r="BE750" s="4"/>
      <c r="BF750" s="7"/>
      <c r="BG750" s="11"/>
      <c r="BH750" s="11"/>
      <c r="BI750" s="11"/>
      <c r="BJ750" s="11"/>
      <c r="BK750" s="4"/>
      <c r="BL750" s="4"/>
      <c r="BM750" s="9"/>
      <c r="BN750" s="9"/>
      <c r="BO750" s="9"/>
      <c r="BP750" s="9"/>
      <c r="BQ750" s="4"/>
      <c r="BR750" s="4"/>
      <c r="BS750" s="7"/>
      <c r="BW750" s="4"/>
      <c r="BX750" s="4"/>
      <c r="BY750" s="7"/>
      <c r="BZ750" s="4"/>
      <c r="CA750" s="4"/>
      <c r="CB750" s="7"/>
      <c r="CF750" s="4"/>
      <c r="CG750" s="4"/>
      <c r="CH750" s="4"/>
      <c r="CI750" s="4"/>
      <c r="CJ750" s="4"/>
      <c r="CK750" s="4"/>
      <c r="CL750" s="4"/>
      <c r="CM750" s="4"/>
      <c r="CN750" s="7"/>
      <c r="CO750" s="7"/>
      <c r="CP750" s="4"/>
      <c r="CQ750" s="4"/>
      <c r="CR750" s="4"/>
      <c r="CS750" s="4"/>
      <c r="CT750" s="8"/>
      <c r="CU750" s="4"/>
      <c r="CV750" s="4"/>
      <c r="CW750" s="4"/>
      <c r="CX750" s="4"/>
      <c r="CY750" s="7"/>
      <c r="CZ750" s="7"/>
      <c r="DA750" s="7"/>
      <c r="DB750" s="4"/>
      <c r="DC750" s="4"/>
      <c r="DD750" s="4"/>
      <c r="DE750" s="4"/>
      <c r="DF750" s="4"/>
      <c r="DG750" s="4"/>
      <c r="DI750" s="4"/>
      <c r="DJ750" s="6"/>
    </row>
    <row r="751" spans="1:114" ht="28" customHeight="1">
      <c r="A751" s="1"/>
      <c r="B751" s="2"/>
      <c r="C751" s="2"/>
      <c r="D751" s="17"/>
      <c r="E751" s="10"/>
      <c r="F751" s="10"/>
      <c r="G751" s="10"/>
      <c r="I751" s="2"/>
      <c r="J751" s="4"/>
      <c r="K751" s="4"/>
      <c r="L751" s="4"/>
      <c r="M751" s="4"/>
      <c r="N751" s="4"/>
      <c r="O751" s="4"/>
      <c r="P751" s="4"/>
      <c r="Q751" s="4"/>
      <c r="R751" s="6"/>
      <c r="S751" s="22"/>
      <c r="T751" s="23"/>
      <c r="U751" s="22"/>
      <c r="BA751" s="4"/>
      <c r="BB751" s="4"/>
      <c r="BC751" s="7"/>
      <c r="BD751" s="4"/>
      <c r="BE751" s="4"/>
      <c r="BF751" s="7"/>
      <c r="BG751" s="11"/>
      <c r="BH751" s="11"/>
      <c r="BI751" s="11"/>
      <c r="BJ751" s="11"/>
      <c r="BK751" s="4"/>
      <c r="BL751" s="4"/>
      <c r="BM751" s="9"/>
      <c r="BN751" s="9"/>
      <c r="BO751" s="9"/>
      <c r="BP751" s="9"/>
      <c r="BQ751" s="4"/>
      <c r="BR751" s="4"/>
      <c r="BS751" s="7"/>
      <c r="BW751" s="4"/>
      <c r="BX751" s="4"/>
      <c r="BY751" s="7"/>
      <c r="BZ751" s="4"/>
      <c r="CA751" s="4"/>
      <c r="CB751" s="7"/>
      <c r="CF751" s="4"/>
      <c r="CG751" s="4"/>
      <c r="CH751" s="4"/>
      <c r="CI751" s="4"/>
      <c r="CJ751" s="4"/>
      <c r="CK751" s="4"/>
      <c r="CL751" s="4"/>
      <c r="CM751" s="4"/>
      <c r="CN751" s="7"/>
      <c r="CO751" s="7"/>
      <c r="CP751" s="4"/>
      <c r="CQ751" s="4"/>
      <c r="CR751" s="4"/>
      <c r="CS751" s="4"/>
      <c r="CT751" s="8"/>
      <c r="CU751" s="4"/>
      <c r="CV751" s="4"/>
      <c r="CW751" s="4"/>
      <c r="CX751" s="4"/>
      <c r="CY751" s="7"/>
      <c r="CZ751" s="7"/>
      <c r="DA751" s="7"/>
      <c r="DB751" s="4"/>
      <c r="DC751" s="4"/>
      <c r="DD751" s="4"/>
      <c r="DE751" s="4"/>
      <c r="DF751" s="4"/>
      <c r="DG751" s="4"/>
      <c r="DI751" s="4"/>
      <c r="DJ751" s="6"/>
    </row>
    <row r="752" spans="1:114" ht="28" customHeight="1">
      <c r="A752" s="1"/>
      <c r="B752" s="2"/>
      <c r="C752" s="2"/>
      <c r="D752" s="17"/>
      <c r="E752" s="10"/>
      <c r="F752" s="10"/>
      <c r="G752" s="10"/>
      <c r="I752" s="2"/>
      <c r="J752" s="4"/>
      <c r="K752" s="4"/>
      <c r="L752" s="4"/>
      <c r="M752" s="4"/>
      <c r="N752" s="4"/>
      <c r="O752" s="4"/>
      <c r="P752" s="4"/>
      <c r="Q752" s="4"/>
      <c r="R752" s="6"/>
      <c r="S752" s="22"/>
      <c r="T752" s="23"/>
      <c r="U752" s="22"/>
      <c r="BA752" s="4"/>
      <c r="BB752" s="4"/>
      <c r="BC752" s="7"/>
      <c r="BD752" s="4"/>
      <c r="BE752" s="4"/>
      <c r="BF752" s="7"/>
      <c r="BG752" s="11"/>
      <c r="BH752" s="11"/>
      <c r="BI752" s="11"/>
      <c r="BJ752" s="11"/>
      <c r="BK752" s="4"/>
      <c r="BL752" s="4"/>
      <c r="BM752" s="9"/>
      <c r="BN752" s="9"/>
      <c r="BO752" s="9"/>
      <c r="BP752" s="9"/>
      <c r="BQ752" s="4"/>
      <c r="BR752" s="4"/>
      <c r="BS752" s="7"/>
      <c r="BW752" s="4"/>
      <c r="BX752" s="4"/>
      <c r="BY752" s="7"/>
      <c r="BZ752" s="4"/>
      <c r="CA752" s="4"/>
      <c r="CB752" s="7"/>
      <c r="CF752" s="4"/>
      <c r="CG752" s="4"/>
      <c r="CH752" s="4"/>
      <c r="CI752" s="4"/>
      <c r="CJ752" s="4"/>
      <c r="CK752" s="4"/>
      <c r="CL752" s="4"/>
      <c r="CM752" s="4"/>
      <c r="CN752" s="7"/>
      <c r="CO752" s="7"/>
      <c r="CP752" s="4"/>
      <c r="CQ752" s="4"/>
      <c r="CR752" s="4"/>
      <c r="CS752" s="4"/>
      <c r="CT752" s="8"/>
      <c r="CU752" s="4"/>
      <c r="CV752" s="4"/>
      <c r="CW752" s="4"/>
      <c r="CX752" s="4"/>
      <c r="CY752" s="7"/>
      <c r="CZ752" s="7"/>
      <c r="DA752" s="7"/>
      <c r="DB752" s="4"/>
      <c r="DC752" s="4"/>
      <c r="DD752" s="4"/>
      <c r="DE752" s="4"/>
      <c r="DF752" s="4"/>
      <c r="DG752" s="4"/>
      <c r="DI752" s="4"/>
      <c r="DJ752" s="6"/>
    </row>
    <row r="753" spans="1:114" ht="28" customHeight="1">
      <c r="A753" s="1"/>
      <c r="B753" s="2"/>
      <c r="C753" s="2"/>
      <c r="D753" s="17"/>
      <c r="E753" s="10"/>
      <c r="F753" s="10"/>
      <c r="G753" s="10"/>
      <c r="I753" s="2"/>
      <c r="J753" s="4"/>
      <c r="K753" s="4"/>
      <c r="L753" s="4"/>
      <c r="M753" s="4"/>
      <c r="N753" s="4"/>
      <c r="O753" s="4"/>
      <c r="P753" s="4"/>
      <c r="Q753" s="4"/>
      <c r="R753" s="6"/>
      <c r="S753" s="22"/>
      <c r="T753" s="23"/>
      <c r="U753" s="22"/>
      <c r="BA753" s="4"/>
      <c r="BB753" s="4"/>
      <c r="BC753" s="7"/>
      <c r="BD753" s="4"/>
      <c r="BE753" s="4"/>
      <c r="BF753" s="7"/>
      <c r="BG753" s="11"/>
      <c r="BH753" s="11"/>
      <c r="BI753" s="11"/>
      <c r="BJ753" s="11"/>
      <c r="BK753" s="4"/>
      <c r="BL753" s="4"/>
      <c r="BM753" s="9"/>
      <c r="BN753" s="9"/>
      <c r="BO753" s="9"/>
      <c r="BP753" s="9"/>
      <c r="BQ753" s="4"/>
      <c r="BR753" s="4"/>
      <c r="BS753" s="7"/>
      <c r="BW753" s="4"/>
      <c r="BX753" s="4"/>
      <c r="BY753" s="7"/>
      <c r="BZ753" s="4"/>
      <c r="CA753" s="4"/>
      <c r="CB753" s="7"/>
      <c r="CF753" s="4"/>
      <c r="CG753" s="4"/>
      <c r="CH753" s="4"/>
      <c r="CI753" s="4"/>
      <c r="CJ753" s="4"/>
      <c r="CK753" s="4"/>
      <c r="CL753" s="4"/>
      <c r="CM753" s="4"/>
      <c r="CN753" s="7"/>
      <c r="CO753" s="7"/>
      <c r="CP753" s="4"/>
      <c r="CQ753" s="4"/>
      <c r="CR753" s="4"/>
      <c r="CS753" s="4"/>
      <c r="CT753" s="8"/>
      <c r="CU753" s="4"/>
      <c r="CV753" s="4"/>
      <c r="CW753" s="4"/>
      <c r="CX753" s="4"/>
      <c r="CY753" s="7"/>
      <c r="CZ753" s="7"/>
      <c r="DA753" s="7"/>
      <c r="DB753" s="4"/>
      <c r="DC753" s="4"/>
      <c r="DD753" s="4"/>
      <c r="DE753" s="4"/>
      <c r="DF753" s="4"/>
      <c r="DG753" s="4"/>
      <c r="DI753" s="4"/>
      <c r="DJ753" s="6"/>
    </row>
    <row r="754" spans="1:114" ht="28" customHeight="1">
      <c r="A754" s="1"/>
      <c r="B754" s="2"/>
      <c r="C754" s="2"/>
      <c r="D754" s="17"/>
      <c r="E754" s="10"/>
      <c r="F754" s="10"/>
      <c r="G754" s="10"/>
      <c r="I754" s="2"/>
      <c r="J754" s="4"/>
      <c r="K754" s="4"/>
      <c r="L754" s="4"/>
      <c r="M754" s="4"/>
      <c r="N754" s="4"/>
      <c r="O754" s="4"/>
      <c r="P754" s="4"/>
      <c r="Q754" s="4"/>
      <c r="R754" s="6"/>
      <c r="S754" s="22"/>
      <c r="T754" s="23"/>
      <c r="U754" s="22"/>
      <c r="BA754" s="4"/>
      <c r="BB754" s="4"/>
      <c r="BC754" s="7"/>
      <c r="BD754" s="4"/>
      <c r="BE754" s="4"/>
      <c r="BF754" s="7"/>
      <c r="BG754" s="11"/>
      <c r="BH754" s="11"/>
      <c r="BI754" s="11"/>
      <c r="BJ754" s="11"/>
      <c r="BK754" s="4"/>
      <c r="BL754" s="4"/>
      <c r="BM754" s="9"/>
      <c r="BN754" s="9"/>
      <c r="BO754" s="9"/>
      <c r="BP754" s="9"/>
      <c r="BQ754" s="4"/>
      <c r="BR754" s="4"/>
      <c r="BS754" s="7"/>
      <c r="BW754" s="4"/>
      <c r="BX754" s="4"/>
      <c r="BY754" s="7"/>
      <c r="BZ754" s="4"/>
      <c r="CA754" s="4"/>
      <c r="CB754" s="7"/>
      <c r="CF754" s="4"/>
      <c r="CG754" s="4"/>
      <c r="CH754" s="4"/>
      <c r="CI754" s="4"/>
      <c r="CJ754" s="4"/>
      <c r="CK754" s="4"/>
      <c r="CL754" s="4"/>
      <c r="CM754" s="4"/>
      <c r="CN754" s="7"/>
      <c r="CO754" s="7"/>
      <c r="CP754" s="4"/>
      <c r="CQ754" s="4"/>
      <c r="CR754" s="4"/>
      <c r="CS754" s="4"/>
      <c r="CT754" s="8"/>
      <c r="CU754" s="4"/>
      <c r="CV754" s="4"/>
      <c r="CW754" s="4"/>
      <c r="CX754" s="4"/>
      <c r="CY754" s="7"/>
      <c r="CZ754" s="7"/>
      <c r="DA754" s="7"/>
      <c r="DB754" s="4"/>
      <c r="DC754" s="4"/>
      <c r="DD754" s="4"/>
      <c r="DE754" s="4"/>
      <c r="DF754" s="4"/>
      <c r="DG754" s="4"/>
      <c r="DI754" s="4"/>
      <c r="DJ754" s="6"/>
    </row>
    <row r="755" spans="1:114" ht="28" customHeight="1">
      <c r="A755" s="1"/>
      <c r="B755" s="2"/>
      <c r="C755" s="2"/>
      <c r="D755" s="17"/>
      <c r="E755" s="10"/>
      <c r="F755" s="10"/>
      <c r="G755" s="10"/>
      <c r="I755" s="2"/>
      <c r="J755" s="4"/>
      <c r="K755" s="4"/>
      <c r="L755" s="4"/>
      <c r="M755" s="4"/>
      <c r="N755" s="4"/>
      <c r="O755" s="4"/>
      <c r="P755" s="4"/>
      <c r="Q755" s="4"/>
      <c r="R755" s="6"/>
      <c r="S755" s="22"/>
      <c r="T755" s="23"/>
      <c r="U755" s="22"/>
      <c r="BA755" s="4"/>
      <c r="BB755" s="4"/>
      <c r="BC755" s="7"/>
      <c r="BD755" s="4"/>
      <c r="BE755" s="4"/>
      <c r="BF755" s="7"/>
      <c r="BG755" s="11"/>
      <c r="BH755" s="11"/>
      <c r="BI755" s="11"/>
      <c r="BJ755" s="11"/>
      <c r="BK755" s="4"/>
      <c r="BL755" s="4"/>
      <c r="BM755" s="9"/>
      <c r="BN755" s="9"/>
      <c r="BO755" s="9"/>
      <c r="BP755" s="9"/>
      <c r="BQ755" s="4"/>
      <c r="BR755" s="4"/>
      <c r="BS755" s="7"/>
      <c r="BW755" s="4"/>
      <c r="BX755" s="4"/>
      <c r="BY755" s="7"/>
      <c r="BZ755" s="4"/>
      <c r="CA755" s="4"/>
      <c r="CB755" s="7"/>
      <c r="CF755" s="4"/>
      <c r="CG755" s="4"/>
      <c r="CH755" s="4"/>
      <c r="CI755" s="4"/>
      <c r="CJ755" s="4"/>
      <c r="CK755" s="4"/>
      <c r="CL755" s="4"/>
      <c r="CM755" s="4"/>
      <c r="CN755" s="7"/>
      <c r="CO755" s="7"/>
      <c r="CP755" s="4"/>
      <c r="CQ755" s="4"/>
      <c r="CR755" s="4"/>
      <c r="CS755" s="4"/>
      <c r="CT755" s="8"/>
      <c r="CU755" s="4"/>
      <c r="CV755" s="4"/>
      <c r="CW755" s="4"/>
      <c r="CX755" s="4"/>
      <c r="CY755" s="7"/>
      <c r="CZ755" s="7"/>
      <c r="DA755" s="7"/>
      <c r="DB755" s="4"/>
      <c r="DC755" s="4"/>
      <c r="DD755" s="4"/>
      <c r="DE755" s="4"/>
      <c r="DF755" s="4"/>
      <c r="DG755" s="4"/>
      <c r="DI755" s="4"/>
      <c r="DJ755" s="6"/>
    </row>
    <row r="756" spans="1:114" ht="28" customHeight="1">
      <c r="A756" s="1"/>
      <c r="B756" s="2"/>
      <c r="C756" s="2"/>
      <c r="D756" s="17"/>
      <c r="E756" s="10"/>
      <c r="F756" s="10"/>
      <c r="G756" s="10"/>
      <c r="I756" s="2"/>
      <c r="J756" s="4"/>
      <c r="K756" s="4"/>
      <c r="L756" s="4"/>
      <c r="M756" s="4"/>
      <c r="N756" s="4"/>
      <c r="O756" s="4"/>
      <c r="P756" s="4"/>
      <c r="Q756" s="4"/>
      <c r="R756" s="6"/>
      <c r="S756" s="22"/>
      <c r="T756" s="23"/>
      <c r="U756" s="22"/>
      <c r="BA756" s="4"/>
      <c r="BB756" s="4"/>
      <c r="BC756" s="7"/>
      <c r="BD756" s="4"/>
      <c r="BE756" s="4"/>
      <c r="BF756" s="7"/>
      <c r="BG756" s="11"/>
      <c r="BH756" s="11"/>
      <c r="BI756" s="11"/>
      <c r="BJ756" s="11"/>
      <c r="BK756" s="4"/>
      <c r="BL756" s="4"/>
      <c r="BM756" s="9"/>
      <c r="BN756" s="9"/>
      <c r="BO756" s="9"/>
      <c r="BP756" s="9"/>
      <c r="BQ756" s="4"/>
      <c r="BR756" s="4"/>
      <c r="BS756" s="7"/>
      <c r="BW756" s="4"/>
      <c r="BX756" s="4"/>
      <c r="BY756" s="7"/>
      <c r="BZ756" s="4"/>
      <c r="CA756" s="4"/>
      <c r="CB756" s="7"/>
      <c r="CF756" s="4"/>
      <c r="CG756" s="4"/>
      <c r="CH756" s="4"/>
      <c r="CI756" s="4"/>
      <c r="CJ756" s="4"/>
      <c r="CK756" s="4"/>
      <c r="CL756" s="4"/>
      <c r="CM756" s="4"/>
      <c r="CN756" s="7"/>
      <c r="CO756" s="7"/>
      <c r="CP756" s="4"/>
      <c r="CQ756" s="4"/>
      <c r="CR756" s="4"/>
      <c r="CS756" s="4"/>
      <c r="CT756" s="8"/>
      <c r="CU756" s="4"/>
      <c r="CV756" s="4"/>
      <c r="CW756" s="4"/>
      <c r="CX756" s="4"/>
      <c r="CY756" s="7"/>
      <c r="CZ756" s="7"/>
      <c r="DA756" s="7"/>
      <c r="DB756" s="4"/>
      <c r="DC756" s="4"/>
      <c r="DD756" s="4"/>
      <c r="DE756" s="4"/>
      <c r="DF756" s="4"/>
      <c r="DG756" s="4"/>
      <c r="DI756" s="4"/>
      <c r="DJ756" s="6"/>
    </row>
    <row r="757" spans="1:114" ht="28" customHeight="1">
      <c r="A757" s="1"/>
      <c r="B757" s="2"/>
      <c r="C757" s="2"/>
      <c r="D757" s="17"/>
      <c r="E757" s="10"/>
      <c r="F757" s="10"/>
      <c r="G757" s="10"/>
      <c r="I757" s="2"/>
      <c r="J757" s="4"/>
      <c r="K757" s="4"/>
      <c r="L757" s="4"/>
      <c r="M757" s="4"/>
      <c r="N757" s="4"/>
      <c r="O757" s="4"/>
      <c r="P757" s="4"/>
      <c r="Q757" s="4"/>
      <c r="R757" s="6"/>
      <c r="S757" s="22"/>
      <c r="T757" s="23"/>
      <c r="U757" s="22"/>
      <c r="BA757" s="4"/>
      <c r="BB757" s="4"/>
      <c r="BC757" s="7"/>
      <c r="BD757" s="4"/>
      <c r="BE757" s="4"/>
      <c r="BF757" s="7"/>
      <c r="BG757" s="11"/>
      <c r="BH757" s="11"/>
      <c r="BI757" s="11"/>
      <c r="BJ757" s="11"/>
      <c r="BK757" s="4"/>
      <c r="BL757" s="4"/>
      <c r="BM757" s="9"/>
      <c r="BN757" s="9"/>
      <c r="BO757" s="9"/>
      <c r="BP757" s="9"/>
      <c r="BQ757" s="4"/>
      <c r="BR757" s="4"/>
      <c r="BS757" s="7"/>
      <c r="BW757" s="4"/>
      <c r="BX757" s="4"/>
      <c r="BY757" s="7"/>
      <c r="BZ757" s="4"/>
      <c r="CA757" s="4"/>
      <c r="CB757" s="7"/>
      <c r="CF757" s="4"/>
      <c r="CG757" s="4"/>
      <c r="CH757" s="4"/>
      <c r="CI757" s="4"/>
      <c r="CJ757" s="4"/>
      <c r="CK757" s="4"/>
      <c r="CL757" s="4"/>
      <c r="CM757" s="4"/>
      <c r="CN757" s="7"/>
      <c r="CO757" s="7"/>
      <c r="CP757" s="4"/>
      <c r="CQ757" s="4"/>
      <c r="CR757" s="4"/>
      <c r="CS757" s="4"/>
      <c r="CT757" s="8"/>
      <c r="CU757" s="4"/>
      <c r="CV757" s="4"/>
      <c r="CW757" s="4"/>
      <c r="CX757" s="4"/>
      <c r="CY757" s="7"/>
      <c r="CZ757" s="7"/>
      <c r="DA757" s="7"/>
      <c r="DB757" s="4"/>
      <c r="DC757" s="4"/>
      <c r="DD757" s="4"/>
      <c r="DE757" s="4"/>
      <c r="DF757" s="4"/>
      <c r="DG757" s="4"/>
      <c r="DI757" s="4"/>
      <c r="DJ757" s="6"/>
    </row>
    <row r="758" spans="1:114" ht="28" customHeight="1">
      <c r="A758" s="1"/>
      <c r="B758" s="2"/>
      <c r="C758" s="2"/>
      <c r="D758" s="17"/>
      <c r="E758" s="10"/>
      <c r="F758" s="10"/>
      <c r="G758" s="10"/>
      <c r="I758" s="2"/>
      <c r="J758" s="4"/>
      <c r="K758" s="4"/>
      <c r="L758" s="4"/>
      <c r="M758" s="4"/>
      <c r="N758" s="4"/>
      <c r="O758" s="4"/>
      <c r="P758" s="4"/>
      <c r="Q758" s="4"/>
      <c r="R758" s="6"/>
      <c r="S758" s="22"/>
      <c r="T758" s="23"/>
      <c r="U758" s="22"/>
      <c r="BA758" s="4"/>
      <c r="BB758" s="4"/>
      <c r="BC758" s="7"/>
      <c r="BD758" s="4"/>
      <c r="BE758" s="4"/>
      <c r="BF758" s="7"/>
      <c r="BG758" s="11"/>
      <c r="BH758" s="11"/>
      <c r="BI758" s="11"/>
      <c r="BJ758" s="11"/>
      <c r="BK758" s="4"/>
      <c r="BL758" s="4"/>
      <c r="BM758" s="9"/>
      <c r="BN758" s="9"/>
      <c r="BO758" s="9"/>
      <c r="BP758" s="9"/>
      <c r="BQ758" s="4"/>
      <c r="BR758" s="4"/>
      <c r="BS758" s="7"/>
      <c r="BW758" s="4"/>
      <c r="BX758" s="4"/>
      <c r="BY758" s="7"/>
      <c r="BZ758" s="4"/>
      <c r="CA758" s="4"/>
      <c r="CB758" s="7"/>
      <c r="CF758" s="4"/>
      <c r="CG758" s="4"/>
      <c r="CH758" s="4"/>
      <c r="CI758" s="4"/>
      <c r="CJ758" s="4"/>
      <c r="CK758" s="4"/>
      <c r="CL758" s="4"/>
      <c r="CM758" s="4"/>
      <c r="CN758" s="7"/>
      <c r="CO758" s="7"/>
      <c r="CP758" s="4"/>
      <c r="CQ758" s="4"/>
      <c r="CR758" s="4"/>
      <c r="CS758" s="4"/>
      <c r="CT758" s="8"/>
      <c r="CU758" s="4"/>
      <c r="CV758" s="4"/>
      <c r="CW758" s="4"/>
      <c r="CX758" s="4"/>
      <c r="CY758" s="7"/>
      <c r="CZ758" s="7"/>
      <c r="DA758" s="7"/>
      <c r="DB758" s="4"/>
      <c r="DC758" s="4"/>
      <c r="DD758" s="4"/>
      <c r="DE758" s="4"/>
      <c r="DF758" s="4"/>
      <c r="DG758" s="4"/>
      <c r="DI758" s="4"/>
      <c r="DJ758" s="6"/>
    </row>
    <row r="759" spans="1:114" ht="28" customHeight="1">
      <c r="A759" s="1"/>
      <c r="B759" s="2"/>
      <c r="C759" s="2"/>
      <c r="D759" s="17"/>
      <c r="E759" s="10"/>
      <c r="F759" s="10"/>
      <c r="G759" s="10"/>
      <c r="I759" s="2"/>
      <c r="J759" s="4"/>
      <c r="K759" s="4"/>
      <c r="L759" s="4"/>
      <c r="M759" s="4"/>
      <c r="N759" s="4"/>
      <c r="O759" s="4"/>
      <c r="P759" s="4"/>
      <c r="Q759" s="4"/>
      <c r="R759" s="6"/>
      <c r="S759" s="22"/>
      <c r="T759" s="23"/>
      <c r="U759" s="22"/>
      <c r="BA759" s="4"/>
      <c r="BB759" s="4"/>
      <c r="BC759" s="7"/>
      <c r="BD759" s="4"/>
      <c r="BE759" s="4"/>
      <c r="BF759" s="7"/>
      <c r="BG759" s="11"/>
      <c r="BH759" s="11"/>
      <c r="BI759" s="11"/>
      <c r="BJ759" s="11"/>
      <c r="BK759" s="4"/>
      <c r="BL759" s="4"/>
      <c r="BM759" s="9"/>
      <c r="BN759" s="9"/>
      <c r="BO759" s="9"/>
      <c r="BP759" s="9"/>
      <c r="BQ759" s="4"/>
      <c r="BR759" s="4"/>
      <c r="BS759" s="7"/>
      <c r="BW759" s="4"/>
      <c r="BX759" s="4"/>
      <c r="BY759" s="7"/>
      <c r="BZ759" s="4"/>
      <c r="CA759" s="4"/>
      <c r="CB759" s="7"/>
      <c r="CF759" s="4"/>
      <c r="CG759" s="4"/>
      <c r="CH759" s="4"/>
      <c r="CI759" s="4"/>
      <c r="CJ759" s="4"/>
      <c r="CK759" s="4"/>
      <c r="CL759" s="4"/>
      <c r="CM759" s="4"/>
      <c r="CN759" s="7"/>
      <c r="CO759" s="7"/>
      <c r="CP759" s="4"/>
      <c r="CQ759" s="4"/>
      <c r="CR759" s="4"/>
      <c r="CS759" s="4"/>
      <c r="CT759" s="8"/>
      <c r="CU759" s="4"/>
      <c r="CV759" s="4"/>
      <c r="CW759" s="4"/>
      <c r="CX759" s="4"/>
      <c r="CY759" s="7"/>
      <c r="CZ759" s="7"/>
      <c r="DA759" s="7"/>
      <c r="DB759" s="4"/>
      <c r="DC759" s="4"/>
      <c r="DD759" s="4"/>
      <c r="DE759" s="4"/>
      <c r="DF759" s="4"/>
      <c r="DG759" s="4"/>
      <c r="DI759" s="4"/>
      <c r="DJ759" s="6"/>
    </row>
    <row r="760" spans="1:114" ht="28" customHeight="1">
      <c r="A760" s="1"/>
      <c r="B760" s="2"/>
      <c r="C760" s="2"/>
      <c r="D760" s="17"/>
      <c r="E760" s="10"/>
      <c r="F760" s="10"/>
      <c r="G760" s="10"/>
      <c r="I760" s="2"/>
      <c r="J760" s="4"/>
      <c r="K760" s="4"/>
      <c r="L760" s="4"/>
      <c r="M760" s="4"/>
      <c r="N760" s="4"/>
      <c r="O760" s="4"/>
      <c r="P760" s="4"/>
      <c r="Q760" s="4"/>
      <c r="R760" s="6"/>
      <c r="S760" s="22"/>
      <c r="T760" s="23"/>
      <c r="U760" s="22"/>
      <c r="BA760" s="4"/>
      <c r="BB760" s="4"/>
      <c r="BC760" s="7"/>
      <c r="BD760" s="4"/>
      <c r="BE760" s="4"/>
      <c r="BF760" s="7"/>
      <c r="BG760" s="11"/>
      <c r="BH760" s="11"/>
      <c r="BI760" s="11"/>
      <c r="BJ760" s="11"/>
      <c r="BK760" s="4"/>
      <c r="BL760" s="4"/>
      <c r="BM760" s="9"/>
      <c r="BN760" s="9"/>
      <c r="BO760" s="9"/>
      <c r="BP760" s="9"/>
      <c r="BQ760" s="4"/>
      <c r="BR760" s="4"/>
      <c r="BS760" s="7"/>
      <c r="BW760" s="4"/>
      <c r="BX760" s="4"/>
      <c r="BY760" s="7"/>
      <c r="BZ760" s="4"/>
      <c r="CA760" s="4"/>
      <c r="CB760" s="7"/>
      <c r="CF760" s="4"/>
      <c r="CG760" s="4"/>
      <c r="CH760" s="4"/>
      <c r="CI760" s="4"/>
      <c r="CJ760" s="4"/>
      <c r="CK760" s="4"/>
      <c r="CL760" s="4"/>
      <c r="CM760" s="4"/>
      <c r="CN760" s="7"/>
      <c r="CO760" s="7"/>
      <c r="CP760" s="4"/>
      <c r="CQ760" s="4"/>
      <c r="CR760" s="4"/>
      <c r="CS760" s="4"/>
      <c r="CT760" s="8"/>
      <c r="CU760" s="4"/>
      <c r="CV760" s="4"/>
      <c r="CW760" s="4"/>
      <c r="CX760" s="4"/>
      <c r="CY760" s="7"/>
      <c r="CZ760" s="7"/>
      <c r="DA760" s="7"/>
      <c r="DB760" s="4"/>
      <c r="DC760" s="4"/>
      <c r="DD760" s="4"/>
      <c r="DE760" s="4"/>
      <c r="DF760" s="4"/>
      <c r="DG760" s="4"/>
      <c r="DI760" s="4"/>
      <c r="DJ760" s="6"/>
    </row>
    <row r="761" spans="1:114" ht="28" customHeight="1">
      <c r="A761" s="1"/>
      <c r="B761" s="2"/>
      <c r="C761" s="2"/>
      <c r="D761" s="17"/>
      <c r="E761" s="10"/>
      <c r="F761" s="10"/>
      <c r="G761" s="10"/>
      <c r="I761" s="2"/>
      <c r="J761" s="4"/>
      <c r="K761" s="4"/>
      <c r="L761" s="4"/>
      <c r="M761" s="4"/>
      <c r="N761" s="4"/>
      <c r="O761" s="4"/>
      <c r="P761" s="4"/>
      <c r="Q761" s="4"/>
      <c r="R761" s="6"/>
      <c r="S761" s="22"/>
      <c r="T761" s="23"/>
      <c r="U761" s="22"/>
      <c r="BA761" s="4"/>
      <c r="BB761" s="4"/>
      <c r="BC761" s="7"/>
      <c r="BD761" s="4"/>
      <c r="BE761" s="4"/>
      <c r="BF761" s="7"/>
      <c r="BG761" s="11"/>
      <c r="BH761" s="11"/>
      <c r="BI761" s="11"/>
      <c r="BJ761" s="11"/>
      <c r="BK761" s="4"/>
      <c r="BL761" s="4"/>
      <c r="BM761" s="9"/>
      <c r="BN761" s="9"/>
      <c r="BO761" s="9"/>
      <c r="BP761" s="9"/>
      <c r="BQ761" s="4"/>
      <c r="BR761" s="4"/>
      <c r="BS761" s="7"/>
      <c r="BW761" s="4"/>
      <c r="BX761" s="4"/>
      <c r="BY761" s="7"/>
      <c r="BZ761" s="4"/>
      <c r="CA761" s="4"/>
      <c r="CB761" s="7"/>
      <c r="CF761" s="4"/>
      <c r="CG761" s="4"/>
      <c r="CH761" s="4"/>
      <c r="CI761" s="4"/>
      <c r="CJ761" s="4"/>
      <c r="CK761" s="4"/>
      <c r="CL761" s="4"/>
      <c r="CM761" s="4"/>
      <c r="CN761" s="7"/>
      <c r="CO761" s="7"/>
      <c r="CP761" s="4"/>
      <c r="CQ761" s="4"/>
      <c r="CR761" s="4"/>
      <c r="CS761" s="4"/>
      <c r="CT761" s="8"/>
      <c r="CU761" s="4"/>
      <c r="CV761" s="4"/>
      <c r="CW761" s="4"/>
      <c r="CX761" s="4"/>
      <c r="CY761" s="7"/>
      <c r="CZ761" s="7"/>
      <c r="DA761" s="7"/>
      <c r="DB761" s="4"/>
      <c r="DC761" s="4"/>
      <c r="DD761" s="4"/>
      <c r="DE761" s="4"/>
      <c r="DF761" s="4"/>
      <c r="DG761" s="4"/>
      <c r="DI761" s="4"/>
      <c r="DJ761" s="6"/>
    </row>
    <row r="762" spans="1:114" ht="28" customHeight="1">
      <c r="A762" s="1"/>
      <c r="B762" s="2"/>
      <c r="C762" s="2"/>
      <c r="D762" s="17"/>
      <c r="E762" s="10"/>
      <c r="F762" s="10"/>
      <c r="G762" s="10"/>
      <c r="I762" s="2"/>
      <c r="J762" s="4"/>
      <c r="K762" s="4"/>
      <c r="L762" s="4"/>
      <c r="M762" s="4"/>
      <c r="N762" s="4"/>
      <c r="O762" s="4"/>
      <c r="P762" s="4"/>
      <c r="Q762" s="4"/>
      <c r="R762" s="6"/>
      <c r="S762" s="22"/>
      <c r="T762" s="23"/>
      <c r="U762" s="22"/>
      <c r="BA762" s="4"/>
      <c r="BB762" s="4"/>
      <c r="BC762" s="7"/>
      <c r="BD762" s="4"/>
      <c r="BE762" s="4"/>
      <c r="BF762" s="7"/>
      <c r="BG762" s="11"/>
      <c r="BH762" s="11"/>
      <c r="BI762" s="11"/>
      <c r="BJ762" s="11"/>
      <c r="BK762" s="4"/>
      <c r="BL762" s="4"/>
      <c r="BM762" s="9"/>
      <c r="BN762" s="9"/>
      <c r="BO762" s="9"/>
      <c r="BP762" s="9"/>
      <c r="BQ762" s="4"/>
      <c r="BR762" s="4"/>
      <c r="BS762" s="7"/>
      <c r="BW762" s="4"/>
      <c r="BX762" s="4"/>
      <c r="BY762" s="7"/>
      <c r="BZ762" s="4"/>
      <c r="CA762" s="4"/>
      <c r="CB762" s="7"/>
      <c r="CF762" s="4"/>
      <c r="CG762" s="4"/>
      <c r="CH762" s="4"/>
      <c r="CI762" s="4"/>
      <c r="CJ762" s="4"/>
      <c r="CK762" s="4"/>
      <c r="CL762" s="4"/>
      <c r="CM762" s="4"/>
      <c r="CN762" s="7"/>
      <c r="CO762" s="7"/>
      <c r="CP762" s="4"/>
      <c r="CQ762" s="4"/>
      <c r="CR762" s="4"/>
      <c r="CS762" s="4"/>
      <c r="CT762" s="8"/>
      <c r="CU762" s="4"/>
      <c r="CV762" s="4"/>
      <c r="CW762" s="4"/>
      <c r="CX762" s="4"/>
      <c r="CY762" s="7"/>
      <c r="CZ762" s="7"/>
      <c r="DA762" s="7"/>
      <c r="DB762" s="4"/>
      <c r="DC762" s="4"/>
      <c r="DD762" s="4"/>
      <c r="DE762" s="4"/>
      <c r="DF762" s="4"/>
      <c r="DG762" s="4"/>
      <c r="DI762" s="4"/>
      <c r="DJ762" s="6"/>
    </row>
    <row r="763" spans="1:114" ht="28" customHeight="1">
      <c r="A763" s="1"/>
      <c r="B763" s="2"/>
      <c r="C763" s="2"/>
      <c r="D763" s="17"/>
      <c r="E763" s="10"/>
      <c r="F763" s="10"/>
      <c r="G763" s="10"/>
      <c r="I763" s="2"/>
      <c r="J763" s="4"/>
      <c r="K763" s="4"/>
      <c r="L763" s="4"/>
      <c r="M763" s="4"/>
      <c r="N763" s="4"/>
      <c r="O763" s="4"/>
      <c r="P763" s="4"/>
      <c r="Q763" s="4"/>
      <c r="R763" s="6"/>
      <c r="S763" s="22"/>
      <c r="T763" s="23"/>
      <c r="U763" s="22"/>
      <c r="BA763" s="4"/>
      <c r="BB763" s="4"/>
      <c r="BC763" s="7"/>
      <c r="BD763" s="4"/>
      <c r="BE763" s="4"/>
      <c r="BF763" s="7"/>
      <c r="BG763" s="11"/>
      <c r="BH763" s="11"/>
      <c r="BI763" s="11"/>
      <c r="BJ763" s="11"/>
      <c r="BK763" s="4"/>
      <c r="BL763" s="4"/>
      <c r="BM763" s="9"/>
      <c r="BN763" s="9"/>
      <c r="BO763" s="9"/>
      <c r="BP763" s="9"/>
      <c r="BQ763" s="4"/>
      <c r="BR763" s="4"/>
      <c r="BS763" s="7"/>
      <c r="BW763" s="4"/>
      <c r="BX763" s="4"/>
      <c r="BY763" s="7"/>
      <c r="BZ763" s="4"/>
      <c r="CA763" s="4"/>
      <c r="CB763" s="7"/>
      <c r="CF763" s="4"/>
      <c r="CG763" s="4"/>
      <c r="CH763" s="4"/>
      <c r="CI763" s="4"/>
      <c r="CJ763" s="4"/>
      <c r="CK763" s="4"/>
      <c r="CL763" s="4"/>
      <c r="CM763" s="4"/>
      <c r="CN763" s="7"/>
      <c r="CO763" s="7"/>
      <c r="CP763" s="4"/>
      <c r="CQ763" s="4"/>
      <c r="CR763" s="4"/>
      <c r="CS763" s="4"/>
      <c r="CT763" s="8"/>
      <c r="CU763" s="4"/>
      <c r="CV763" s="4"/>
      <c r="CW763" s="4"/>
      <c r="CX763" s="4"/>
      <c r="CY763" s="7"/>
      <c r="CZ763" s="7"/>
      <c r="DA763" s="7"/>
      <c r="DB763" s="4"/>
      <c r="DC763" s="4"/>
      <c r="DD763" s="4"/>
      <c r="DE763" s="4"/>
      <c r="DF763" s="4"/>
      <c r="DG763" s="4"/>
      <c r="DI763" s="4"/>
      <c r="DJ763" s="6"/>
    </row>
    <row r="764" spans="1:114" ht="28" customHeight="1">
      <c r="A764" s="1"/>
      <c r="B764" s="2"/>
      <c r="C764" s="2"/>
      <c r="D764" s="17"/>
      <c r="E764" s="10"/>
      <c r="F764" s="10"/>
      <c r="G764" s="10"/>
      <c r="I764" s="2"/>
      <c r="J764" s="4"/>
      <c r="K764" s="4"/>
      <c r="L764" s="4"/>
      <c r="M764" s="4"/>
      <c r="N764" s="4"/>
      <c r="O764" s="4"/>
      <c r="P764" s="4"/>
      <c r="Q764" s="4"/>
      <c r="R764" s="6"/>
      <c r="S764" s="22"/>
      <c r="T764" s="23"/>
      <c r="U764" s="22"/>
      <c r="BA764" s="4"/>
      <c r="BB764" s="4"/>
      <c r="BC764" s="7"/>
      <c r="BD764" s="4"/>
      <c r="BE764" s="4"/>
      <c r="BF764" s="7"/>
      <c r="BG764" s="11"/>
      <c r="BH764" s="11"/>
      <c r="BI764" s="11"/>
      <c r="BJ764" s="11"/>
      <c r="BK764" s="4"/>
      <c r="BL764" s="4"/>
      <c r="BM764" s="9"/>
      <c r="BN764" s="9"/>
      <c r="BO764" s="9"/>
      <c r="BP764" s="9"/>
      <c r="BQ764" s="4"/>
      <c r="BR764" s="4"/>
      <c r="BS764" s="7"/>
      <c r="BW764" s="4"/>
      <c r="BX764" s="4"/>
      <c r="BY764" s="7"/>
      <c r="BZ764" s="4"/>
      <c r="CA764" s="4"/>
      <c r="CB764" s="7"/>
      <c r="CF764" s="4"/>
      <c r="CG764" s="4"/>
      <c r="CH764" s="4"/>
      <c r="CI764" s="4"/>
      <c r="CJ764" s="4"/>
      <c r="CK764" s="4"/>
      <c r="CL764" s="4"/>
      <c r="CM764" s="4"/>
      <c r="CN764" s="7"/>
      <c r="CO764" s="7"/>
      <c r="CP764" s="4"/>
      <c r="CQ764" s="4"/>
      <c r="CR764" s="4"/>
      <c r="CS764" s="4"/>
      <c r="CT764" s="8"/>
      <c r="CU764" s="4"/>
      <c r="CV764" s="4"/>
      <c r="CW764" s="4"/>
      <c r="CX764" s="4"/>
      <c r="CY764" s="7"/>
      <c r="CZ764" s="7"/>
      <c r="DA764" s="7"/>
      <c r="DB764" s="4"/>
      <c r="DC764" s="4"/>
      <c r="DD764" s="4"/>
      <c r="DE764" s="4"/>
      <c r="DF764" s="4"/>
      <c r="DG764" s="4"/>
      <c r="DI764" s="4"/>
      <c r="DJ764" s="6"/>
    </row>
    <row r="765" spans="1:114" ht="28" customHeight="1">
      <c r="A765" s="1"/>
      <c r="B765" s="2"/>
      <c r="C765" s="2"/>
      <c r="D765" s="17"/>
      <c r="E765" s="10"/>
      <c r="F765" s="10"/>
      <c r="G765" s="10"/>
      <c r="I765" s="2"/>
      <c r="J765" s="4"/>
      <c r="K765" s="4"/>
      <c r="L765" s="4"/>
      <c r="M765" s="4"/>
      <c r="N765" s="4"/>
      <c r="O765" s="4"/>
      <c r="P765" s="4"/>
      <c r="Q765" s="4"/>
      <c r="R765" s="6"/>
      <c r="S765" s="22"/>
      <c r="T765" s="23"/>
      <c r="U765" s="22"/>
      <c r="BA765" s="4"/>
      <c r="BB765" s="4"/>
      <c r="BC765" s="7"/>
      <c r="BD765" s="4"/>
      <c r="BE765" s="4"/>
      <c r="BF765" s="7"/>
      <c r="BG765" s="11"/>
      <c r="BH765" s="11"/>
      <c r="BI765" s="11"/>
      <c r="BJ765" s="11"/>
      <c r="BK765" s="4"/>
      <c r="BL765" s="4"/>
      <c r="BM765" s="9"/>
      <c r="BN765" s="9"/>
      <c r="BO765" s="9"/>
      <c r="BP765" s="9"/>
      <c r="BQ765" s="4"/>
      <c r="BR765" s="4"/>
      <c r="BS765" s="7"/>
      <c r="BW765" s="4"/>
      <c r="BX765" s="4"/>
      <c r="BY765" s="7"/>
      <c r="BZ765" s="4"/>
      <c r="CA765" s="4"/>
      <c r="CB765" s="7"/>
      <c r="CF765" s="4"/>
      <c r="CG765" s="4"/>
      <c r="CH765" s="4"/>
      <c r="CI765" s="4"/>
      <c r="CJ765" s="4"/>
      <c r="CK765" s="4"/>
      <c r="CL765" s="4"/>
      <c r="CM765" s="4"/>
      <c r="CN765" s="7"/>
      <c r="CO765" s="7"/>
      <c r="CP765" s="4"/>
      <c r="CQ765" s="4"/>
      <c r="CR765" s="4"/>
      <c r="CS765" s="4"/>
      <c r="CT765" s="8"/>
      <c r="CU765" s="4"/>
      <c r="CV765" s="4"/>
      <c r="CW765" s="4"/>
      <c r="CX765" s="4"/>
      <c r="CY765" s="7"/>
      <c r="CZ765" s="7"/>
      <c r="DA765" s="7"/>
      <c r="DB765" s="4"/>
      <c r="DC765" s="4"/>
      <c r="DD765" s="4"/>
      <c r="DE765" s="4"/>
      <c r="DF765" s="4"/>
      <c r="DG765" s="4"/>
      <c r="DI765" s="4"/>
      <c r="DJ765" s="6"/>
    </row>
    <row r="766" spans="1:114" ht="28" customHeight="1">
      <c r="A766" s="1"/>
      <c r="B766" s="2"/>
      <c r="C766" s="2"/>
      <c r="D766" s="17"/>
      <c r="E766" s="10"/>
      <c r="F766" s="10"/>
      <c r="G766" s="10"/>
      <c r="I766" s="2"/>
      <c r="J766" s="4"/>
      <c r="K766" s="4"/>
      <c r="L766" s="4"/>
      <c r="M766" s="4"/>
      <c r="N766" s="4"/>
      <c r="O766" s="4"/>
      <c r="P766" s="4"/>
      <c r="Q766" s="4"/>
      <c r="R766" s="6"/>
      <c r="S766" s="22"/>
      <c r="T766" s="23"/>
      <c r="U766" s="22"/>
      <c r="BA766" s="4"/>
      <c r="BB766" s="4"/>
      <c r="BC766" s="7"/>
      <c r="BD766" s="4"/>
      <c r="BE766" s="4"/>
      <c r="BF766" s="7"/>
      <c r="BG766" s="11"/>
      <c r="BH766" s="11"/>
      <c r="BI766" s="11"/>
      <c r="BJ766" s="11"/>
      <c r="BK766" s="4"/>
      <c r="BL766" s="4"/>
      <c r="BM766" s="9"/>
      <c r="BN766" s="9"/>
      <c r="BO766" s="9"/>
      <c r="BP766" s="9"/>
      <c r="BQ766" s="4"/>
      <c r="BR766" s="4"/>
      <c r="BS766" s="7"/>
      <c r="BW766" s="4"/>
      <c r="BX766" s="4"/>
      <c r="BY766" s="7"/>
      <c r="BZ766" s="4"/>
      <c r="CA766" s="4"/>
      <c r="CB766" s="7"/>
      <c r="CF766" s="4"/>
      <c r="CG766" s="4"/>
      <c r="CH766" s="4"/>
      <c r="CI766" s="4"/>
      <c r="CJ766" s="4"/>
      <c r="CK766" s="4"/>
      <c r="CL766" s="4"/>
      <c r="CM766" s="4"/>
      <c r="CN766" s="7"/>
      <c r="CO766" s="7"/>
      <c r="CP766" s="4"/>
      <c r="CQ766" s="4"/>
      <c r="CR766" s="4"/>
      <c r="CS766" s="4"/>
      <c r="CT766" s="8"/>
      <c r="CU766" s="4"/>
      <c r="CV766" s="4"/>
      <c r="CW766" s="4"/>
      <c r="CX766" s="4"/>
      <c r="CY766" s="7"/>
      <c r="CZ766" s="7"/>
      <c r="DA766" s="7"/>
      <c r="DB766" s="4"/>
      <c r="DC766" s="4"/>
      <c r="DD766" s="4"/>
      <c r="DE766" s="4"/>
      <c r="DF766" s="4"/>
      <c r="DG766" s="4"/>
      <c r="DI766" s="4"/>
      <c r="DJ766" s="6"/>
    </row>
    <row r="767" spans="1:114" ht="28" customHeight="1">
      <c r="A767" s="1"/>
      <c r="B767" s="2"/>
      <c r="C767" s="2"/>
      <c r="D767" s="17"/>
      <c r="E767" s="10"/>
      <c r="F767" s="10"/>
      <c r="G767" s="10"/>
      <c r="I767" s="2"/>
      <c r="J767" s="4"/>
      <c r="K767" s="4"/>
      <c r="L767" s="4"/>
      <c r="M767" s="4"/>
      <c r="N767" s="4"/>
      <c r="O767" s="4"/>
      <c r="P767" s="4"/>
      <c r="Q767" s="4"/>
      <c r="R767" s="6"/>
      <c r="S767" s="22"/>
      <c r="T767" s="23"/>
      <c r="U767" s="22"/>
      <c r="BA767" s="4"/>
      <c r="BB767" s="4"/>
      <c r="BC767" s="7"/>
      <c r="BD767" s="4"/>
      <c r="BE767" s="4"/>
      <c r="BF767" s="7"/>
      <c r="BG767" s="11"/>
      <c r="BH767" s="11"/>
      <c r="BI767" s="11"/>
      <c r="BJ767" s="11"/>
      <c r="BK767" s="4"/>
      <c r="BL767" s="4"/>
      <c r="BM767" s="9"/>
      <c r="BN767" s="9"/>
      <c r="BO767" s="9"/>
      <c r="BP767" s="9"/>
      <c r="BQ767" s="4"/>
      <c r="BR767" s="4"/>
      <c r="BS767" s="7"/>
      <c r="BW767" s="4"/>
      <c r="BX767" s="4"/>
      <c r="BY767" s="7"/>
      <c r="BZ767" s="4"/>
      <c r="CA767" s="4"/>
      <c r="CB767" s="7"/>
      <c r="CF767" s="4"/>
      <c r="CG767" s="4"/>
      <c r="CH767" s="4"/>
      <c r="CI767" s="4"/>
      <c r="CJ767" s="4"/>
      <c r="CK767" s="4"/>
      <c r="CL767" s="4"/>
      <c r="CM767" s="4"/>
      <c r="CN767" s="7"/>
      <c r="CO767" s="7"/>
      <c r="CP767" s="4"/>
      <c r="CQ767" s="4"/>
      <c r="CR767" s="4"/>
      <c r="CS767" s="4"/>
      <c r="CT767" s="8"/>
      <c r="CU767" s="4"/>
      <c r="CV767" s="4"/>
      <c r="CW767" s="4"/>
      <c r="CX767" s="4"/>
      <c r="CY767" s="7"/>
      <c r="CZ767" s="7"/>
      <c r="DA767" s="7"/>
      <c r="DB767" s="4"/>
      <c r="DC767" s="4"/>
      <c r="DD767" s="4"/>
      <c r="DE767" s="4"/>
      <c r="DF767" s="4"/>
      <c r="DG767" s="4"/>
      <c r="DI767" s="4"/>
      <c r="DJ767" s="6"/>
    </row>
    <row r="768" spans="1:114" ht="28" customHeight="1">
      <c r="A768" s="1"/>
      <c r="B768" s="2"/>
      <c r="C768" s="2"/>
      <c r="D768" s="17"/>
      <c r="E768" s="10"/>
      <c r="F768" s="10"/>
      <c r="G768" s="10"/>
      <c r="I768" s="2"/>
      <c r="J768" s="4"/>
      <c r="K768" s="4"/>
      <c r="L768" s="4"/>
      <c r="M768" s="4"/>
      <c r="N768" s="4"/>
      <c r="O768" s="4"/>
      <c r="P768" s="4"/>
      <c r="Q768" s="4"/>
      <c r="R768" s="6"/>
      <c r="S768" s="22"/>
      <c r="T768" s="23"/>
      <c r="U768" s="22"/>
      <c r="BA768" s="4"/>
      <c r="BB768" s="4"/>
      <c r="BC768" s="7"/>
      <c r="BD768" s="4"/>
      <c r="BE768" s="4"/>
      <c r="BF768" s="7"/>
      <c r="BG768" s="11"/>
      <c r="BH768" s="11"/>
      <c r="BI768" s="11"/>
      <c r="BJ768" s="11"/>
      <c r="BK768" s="4"/>
      <c r="BL768" s="4"/>
      <c r="BM768" s="9"/>
      <c r="BN768" s="9"/>
      <c r="BO768" s="9"/>
      <c r="BP768" s="9"/>
      <c r="BQ768" s="4"/>
      <c r="BR768" s="4"/>
      <c r="BS768" s="7"/>
      <c r="BW768" s="4"/>
      <c r="BX768" s="4"/>
      <c r="BY768" s="7"/>
      <c r="BZ768" s="4"/>
      <c r="CA768" s="4"/>
      <c r="CB768" s="7"/>
      <c r="CF768" s="4"/>
      <c r="CG768" s="4"/>
      <c r="CH768" s="4"/>
      <c r="CI768" s="4"/>
      <c r="CJ768" s="4"/>
      <c r="CK768" s="4"/>
      <c r="CL768" s="4"/>
      <c r="CM768" s="4"/>
      <c r="CN768" s="7"/>
      <c r="CO768" s="7"/>
      <c r="CP768" s="4"/>
      <c r="CQ768" s="4"/>
      <c r="CR768" s="4"/>
      <c r="CS768" s="4"/>
      <c r="CT768" s="8"/>
      <c r="CU768" s="4"/>
      <c r="CV768" s="4"/>
      <c r="CW768" s="4"/>
      <c r="CX768" s="4"/>
      <c r="CY768" s="7"/>
      <c r="CZ768" s="7"/>
      <c r="DA768" s="7"/>
      <c r="DB768" s="4"/>
      <c r="DC768" s="4"/>
      <c r="DD768" s="4"/>
      <c r="DE768" s="4"/>
      <c r="DF768" s="4"/>
      <c r="DG768" s="4"/>
      <c r="DI768" s="4"/>
      <c r="DJ768" s="6"/>
    </row>
    <row r="769" spans="1:114" ht="28" customHeight="1">
      <c r="A769" s="1"/>
      <c r="B769" s="2"/>
      <c r="C769" s="2"/>
      <c r="D769" s="17"/>
      <c r="E769" s="10"/>
      <c r="F769" s="10"/>
      <c r="G769" s="10"/>
      <c r="I769" s="2"/>
      <c r="J769" s="4"/>
      <c r="K769" s="4"/>
      <c r="L769" s="4"/>
      <c r="M769" s="4"/>
      <c r="N769" s="4"/>
      <c r="O769" s="4"/>
      <c r="P769" s="4"/>
      <c r="Q769" s="4"/>
      <c r="R769" s="6"/>
      <c r="S769" s="22"/>
      <c r="T769" s="23"/>
      <c r="U769" s="22"/>
      <c r="BA769" s="4"/>
      <c r="BB769" s="4"/>
      <c r="BC769" s="7"/>
      <c r="BD769" s="4"/>
      <c r="BE769" s="4"/>
      <c r="BF769" s="7"/>
      <c r="BG769" s="11"/>
      <c r="BH769" s="11"/>
      <c r="BI769" s="11"/>
      <c r="BJ769" s="11"/>
      <c r="BK769" s="4"/>
      <c r="BL769" s="4"/>
      <c r="BM769" s="9"/>
      <c r="BN769" s="9"/>
      <c r="BO769" s="9"/>
      <c r="BP769" s="9"/>
      <c r="BQ769" s="4"/>
      <c r="BR769" s="4"/>
      <c r="BS769" s="7"/>
      <c r="BW769" s="4"/>
      <c r="BX769" s="4"/>
      <c r="BY769" s="7"/>
      <c r="BZ769" s="4"/>
      <c r="CA769" s="4"/>
      <c r="CB769" s="7"/>
      <c r="CF769" s="4"/>
      <c r="CG769" s="4"/>
      <c r="CH769" s="4"/>
      <c r="CI769" s="4"/>
      <c r="CJ769" s="4"/>
      <c r="CK769" s="4"/>
      <c r="CL769" s="4"/>
      <c r="CM769" s="4"/>
      <c r="CN769" s="7"/>
      <c r="CO769" s="7"/>
      <c r="CP769" s="4"/>
      <c r="CQ769" s="4"/>
      <c r="CR769" s="4"/>
      <c r="CS769" s="4"/>
      <c r="CT769" s="8"/>
      <c r="CU769" s="4"/>
      <c r="CV769" s="4"/>
      <c r="CW769" s="4"/>
      <c r="CX769" s="4"/>
      <c r="CY769" s="7"/>
      <c r="CZ769" s="7"/>
      <c r="DA769" s="7"/>
      <c r="DB769" s="4"/>
      <c r="DC769" s="4"/>
      <c r="DD769" s="4"/>
      <c r="DE769" s="4"/>
      <c r="DF769" s="4"/>
      <c r="DG769" s="4"/>
      <c r="DI769" s="4"/>
      <c r="DJ769" s="6"/>
    </row>
    <row r="770" spans="1:114" ht="28" customHeight="1">
      <c r="A770" s="1"/>
      <c r="B770" s="2"/>
      <c r="C770" s="2"/>
      <c r="D770" s="17"/>
      <c r="E770" s="10"/>
      <c r="F770" s="10"/>
      <c r="G770" s="10"/>
      <c r="I770" s="2"/>
      <c r="J770" s="4"/>
      <c r="K770" s="4"/>
      <c r="L770" s="4"/>
      <c r="M770" s="4"/>
      <c r="N770" s="4"/>
      <c r="O770" s="4"/>
      <c r="P770" s="4"/>
      <c r="Q770" s="4"/>
      <c r="R770" s="6"/>
      <c r="S770" s="22"/>
      <c r="T770" s="23"/>
      <c r="U770" s="22"/>
      <c r="BA770" s="4"/>
      <c r="BB770" s="4"/>
      <c r="BC770" s="7"/>
      <c r="BD770" s="4"/>
      <c r="BE770" s="4"/>
      <c r="BF770" s="7"/>
      <c r="BG770" s="11"/>
      <c r="BH770" s="11"/>
      <c r="BI770" s="11"/>
      <c r="BJ770" s="11"/>
      <c r="BK770" s="4"/>
      <c r="BL770" s="4"/>
      <c r="BM770" s="9"/>
      <c r="BN770" s="9"/>
      <c r="BO770" s="9"/>
      <c r="BP770" s="9"/>
      <c r="BQ770" s="4"/>
      <c r="BR770" s="4"/>
      <c r="BS770" s="7"/>
      <c r="BW770" s="4"/>
      <c r="BX770" s="4"/>
      <c r="BY770" s="7"/>
      <c r="BZ770" s="4"/>
      <c r="CA770" s="4"/>
      <c r="CB770" s="7"/>
      <c r="CF770" s="4"/>
      <c r="CG770" s="4"/>
      <c r="CH770" s="4"/>
      <c r="CI770" s="4"/>
      <c r="CJ770" s="4"/>
      <c r="CK770" s="4"/>
      <c r="CL770" s="4"/>
      <c r="CM770" s="4"/>
      <c r="CN770" s="7"/>
      <c r="CO770" s="7"/>
      <c r="CP770" s="4"/>
      <c r="CQ770" s="4"/>
      <c r="CR770" s="4"/>
      <c r="CS770" s="4"/>
      <c r="CT770" s="8"/>
      <c r="CU770" s="4"/>
      <c r="CV770" s="4"/>
      <c r="CW770" s="4"/>
      <c r="CX770" s="4"/>
      <c r="CY770" s="7"/>
      <c r="CZ770" s="7"/>
      <c r="DA770" s="7"/>
      <c r="DB770" s="4"/>
      <c r="DC770" s="4"/>
      <c r="DD770" s="4"/>
      <c r="DE770" s="4"/>
      <c r="DF770" s="4"/>
      <c r="DG770" s="4"/>
      <c r="DI770" s="4"/>
      <c r="DJ770" s="6"/>
    </row>
    <row r="771" spans="1:114" ht="28" customHeight="1">
      <c r="A771" s="1"/>
      <c r="B771" s="2"/>
      <c r="C771" s="2"/>
      <c r="D771" s="17"/>
      <c r="E771" s="10"/>
      <c r="F771" s="10"/>
      <c r="G771" s="10"/>
      <c r="I771" s="2"/>
      <c r="J771" s="4"/>
      <c r="K771" s="4"/>
      <c r="L771" s="4"/>
      <c r="M771" s="4"/>
      <c r="N771" s="4"/>
      <c r="O771" s="4"/>
      <c r="P771" s="4"/>
      <c r="Q771" s="4"/>
      <c r="R771" s="6"/>
      <c r="S771" s="22"/>
      <c r="T771" s="23"/>
      <c r="U771" s="22"/>
      <c r="BA771" s="4"/>
      <c r="BB771" s="4"/>
      <c r="BC771" s="7"/>
      <c r="BD771" s="4"/>
      <c r="BE771" s="4"/>
      <c r="BF771" s="7"/>
      <c r="BG771" s="11"/>
      <c r="BH771" s="11"/>
      <c r="BI771" s="11"/>
      <c r="BJ771" s="11"/>
      <c r="BK771" s="4"/>
      <c r="BL771" s="4"/>
      <c r="BM771" s="9"/>
      <c r="BN771" s="9"/>
      <c r="BO771" s="9"/>
      <c r="BP771" s="9"/>
      <c r="BQ771" s="4"/>
      <c r="BR771" s="4"/>
      <c r="BS771" s="7"/>
      <c r="BW771" s="4"/>
      <c r="BX771" s="4"/>
      <c r="BY771" s="7"/>
      <c r="BZ771" s="4"/>
      <c r="CA771" s="4"/>
      <c r="CB771" s="7"/>
      <c r="CF771" s="4"/>
      <c r="CG771" s="4"/>
      <c r="CH771" s="4"/>
      <c r="CI771" s="4"/>
      <c r="CJ771" s="4"/>
      <c r="CK771" s="4"/>
      <c r="CL771" s="4"/>
      <c r="CM771" s="4"/>
      <c r="CN771" s="7"/>
      <c r="CO771" s="7"/>
      <c r="CP771" s="4"/>
      <c r="CQ771" s="4"/>
      <c r="CR771" s="4"/>
      <c r="CS771" s="4"/>
      <c r="CT771" s="8"/>
      <c r="CU771" s="4"/>
      <c r="CV771" s="4"/>
      <c r="CW771" s="4"/>
      <c r="CX771" s="4"/>
      <c r="CY771" s="7"/>
      <c r="CZ771" s="7"/>
      <c r="DA771" s="7"/>
      <c r="DB771" s="4"/>
      <c r="DC771" s="4"/>
      <c r="DD771" s="4"/>
      <c r="DE771" s="4"/>
      <c r="DF771" s="4"/>
      <c r="DG771" s="4"/>
      <c r="DI771" s="4"/>
      <c r="DJ771" s="6"/>
    </row>
    <row r="772" spans="1:114" ht="28" customHeight="1">
      <c r="A772" s="1"/>
      <c r="B772" s="2"/>
      <c r="C772" s="2"/>
      <c r="D772" s="17"/>
      <c r="E772" s="10"/>
      <c r="F772" s="10"/>
      <c r="G772" s="10"/>
      <c r="I772" s="2"/>
      <c r="J772" s="4"/>
      <c r="K772" s="4"/>
      <c r="L772" s="4"/>
      <c r="M772" s="4"/>
      <c r="N772" s="4"/>
      <c r="O772" s="4"/>
      <c r="P772" s="4"/>
      <c r="Q772" s="4"/>
      <c r="R772" s="6"/>
      <c r="S772" s="22"/>
      <c r="T772" s="23"/>
      <c r="U772" s="22"/>
      <c r="BA772" s="4"/>
      <c r="BB772" s="4"/>
      <c r="BC772" s="7"/>
      <c r="BD772" s="4"/>
      <c r="BE772" s="4"/>
      <c r="BF772" s="7"/>
      <c r="BG772" s="11"/>
      <c r="BH772" s="11"/>
      <c r="BI772" s="11"/>
      <c r="BJ772" s="11"/>
      <c r="BK772" s="4"/>
      <c r="BL772" s="4"/>
      <c r="BM772" s="9"/>
      <c r="BN772" s="9"/>
      <c r="BO772" s="9"/>
      <c r="BP772" s="9"/>
      <c r="BQ772" s="4"/>
      <c r="BR772" s="4"/>
      <c r="BS772" s="7"/>
      <c r="BW772" s="4"/>
      <c r="BX772" s="4"/>
      <c r="BY772" s="7"/>
      <c r="BZ772" s="4"/>
      <c r="CA772" s="4"/>
      <c r="CB772" s="7"/>
      <c r="CF772" s="4"/>
      <c r="CG772" s="4"/>
      <c r="CH772" s="4"/>
      <c r="CI772" s="4"/>
      <c r="CJ772" s="4"/>
      <c r="CK772" s="4"/>
      <c r="CL772" s="4"/>
      <c r="CM772" s="4"/>
      <c r="CN772" s="7"/>
      <c r="CO772" s="7"/>
      <c r="CP772" s="4"/>
      <c r="CQ772" s="4"/>
      <c r="CR772" s="4"/>
      <c r="CS772" s="4"/>
      <c r="CT772" s="8"/>
      <c r="CU772" s="4"/>
      <c r="CV772" s="4"/>
      <c r="CW772" s="4"/>
      <c r="CX772" s="4"/>
      <c r="CY772" s="7"/>
      <c r="CZ772" s="7"/>
      <c r="DA772" s="7"/>
      <c r="DB772" s="4"/>
      <c r="DC772" s="4"/>
      <c r="DD772" s="4"/>
      <c r="DE772" s="4"/>
      <c r="DF772" s="4"/>
      <c r="DG772" s="4"/>
      <c r="DI772" s="4"/>
      <c r="DJ772" s="6"/>
    </row>
    <row r="773" spans="1:114" ht="28" customHeight="1">
      <c r="A773" s="1"/>
      <c r="B773" s="2"/>
      <c r="C773" s="2"/>
      <c r="D773" s="17"/>
      <c r="E773" s="10"/>
      <c r="F773" s="10"/>
      <c r="G773" s="10"/>
      <c r="I773" s="2"/>
      <c r="J773" s="4"/>
      <c r="K773" s="4"/>
      <c r="L773" s="4"/>
      <c r="M773" s="4"/>
      <c r="N773" s="4"/>
      <c r="O773" s="4"/>
      <c r="P773" s="4"/>
      <c r="Q773" s="4"/>
      <c r="R773" s="6"/>
      <c r="S773" s="22"/>
      <c r="T773" s="23"/>
      <c r="U773" s="22"/>
      <c r="BA773" s="4"/>
      <c r="BB773" s="4"/>
      <c r="BC773" s="7"/>
      <c r="BD773" s="4"/>
      <c r="BE773" s="4"/>
      <c r="BF773" s="7"/>
      <c r="BG773" s="11"/>
      <c r="BH773" s="11"/>
      <c r="BI773" s="11"/>
      <c r="BJ773" s="11"/>
      <c r="BK773" s="4"/>
      <c r="BL773" s="4"/>
      <c r="BM773" s="9"/>
      <c r="BN773" s="9"/>
      <c r="BO773" s="9"/>
      <c r="BP773" s="9"/>
      <c r="BQ773" s="4"/>
      <c r="BR773" s="4"/>
      <c r="BS773" s="7"/>
      <c r="BW773" s="4"/>
      <c r="BX773" s="4"/>
      <c r="BY773" s="7"/>
      <c r="BZ773" s="4"/>
      <c r="CA773" s="4"/>
      <c r="CB773" s="7"/>
      <c r="CF773" s="4"/>
      <c r="CG773" s="4"/>
      <c r="CH773" s="4"/>
      <c r="CI773" s="4"/>
      <c r="CJ773" s="4"/>
      <c r="CK773" s="4"/>
      <c r="CL773" s="4"/>
      <c r="CM773" s="4"/>
      <c r="CN773" s="7"/>
      <c r="CO773" s="7"/>
      <c r="CP773" s="4"/>
      <c r="CQ773" s="4"/>
      <c r="CR773" s="4"/>
      <c r="CS773" s="4"/>
      <c r="CT773" s="8"/>
      <c r="CU773" s="4"/>
      <c r="CV773" s="4"/>
      <c r="CW773" s="4"/>
      <c r="CX773" s="4"/>
      <c r="CY773" s="7"/>
      <c r="CZ773" s="7"/>
      <c r="DA773" s="7"/>
      <c r="DB773" s="4"/>
      <c r="DC773" s="4"/>
      <c r="DD773" s="4"/>
      <c r="DE773" s="4"/>
      <c r="DF773" s="4"/>
      <c r="DG773" s="4"/>
      <c r="DI773" s="4"/>
      <c r="DJ773" s="6"/>
    </row>
    <row r="774" spans="1:114" ht="28" customHeight="1">
      <c r="A774" s="1"/>
      <c r="B774" s="2"/>
      <c r="C774" s="2"/>
      <c r="D774" s="17"/>
      <c r="E774" s="10"/>
      <c r="F774" s="10"/>
      <c r="G774" s="10"/>
      <c r="I774" s="2"/>
      <c r="J774" s="4"/>
      <c r="K774" s="4"/>
      <c r="L774" s="4"/>
      <c r="M774" s="4"/>
      <c r="N774" s="4"/>
      <c r="O774" s="4"/>
      <c r="P774" s="4"/>
      <c r="Q774" s="4"/>
      <c r="R774" s="6"/>
      <c r="S774" s="22"/>
      <c r="T774" s="23"/>
      <c r="U774" s="22"/>
      <c r="BA774" s="4"/>
      <c r="BB774" s="4"/>
      <c r="BC774" s="7"/>
      <c r="BD774" s="4"/>
      <c r="BE774" s="4"/>
      <c r="BF774" s="7"/>
      <c r="BG774" s="11"/>
      <c r="BH774" s="11"/>
      <c r="BI774" s="11"/>
      <c r="BJ774" s="11"/>
      <c r="BK774" s="4"/>
      <c r="BL774" s="4"/>
      <c r="BM774" s="9"/>
      <c r="BN774" s="9"/>
      <c r="BO774" s="9"/>
      <c r="BP774" s="9"/>
      <c r="BQ774" s="4"/>
      <c r="BR774" s="4"/>
      <c r="BS774" s="7"/>
      <c r="BW774" s="4"/>
      <c r="BX774" s="4"/>
      <c r="BY774" s="7"/>
      <c r="BZ774" s="4"/>
      <c r="CA774" s="4"/>
      <c r="CB774" s="7"/>
      <c r="CF774" s="4"/>
      <c r="CG774" s="4"/>
      <c r="CH774" s="4"/>
      <c r="CI774" s="4"/>
      <c r="CJ774" s="4"/>
      <c r="CK774" s="4"/>
      <c r="CL774" s="4"/>
      <c r="CM774" s="4"/>
      <c r="CN774" s="7"/>
      <c r="CO774" s="7"/>
      <c r="CP774" s="4"/>
      <c r="CQ774" s="4"/>
      <c r="CR774" s="4"/>
      <c r="CS774" s="4"/>
      <c r="CT774" s="8"/>
      <c r="CU774" s="4"/>
      <c r="CV774" s="4"/>
      <c r="CW774" s="4"/>
      <c r="CX774" s="4"/>
      <c r="CY774" s="7"/>
      <c r="CZ774" s="7"/>
      <c r="DA774" s="7"/>
      <c r="DB774" s="4"/>
      <c r="DC774" s="4"/>
      <c r="DD774" s="4"/>
      <c r="DE774" s="4"/>
      <c r="DF774" s="4"/>
      <c r="DG774" s="4"/>
      <c r="DI774" s="4"/>
      <c r="DJ774" s="6"/>
    </row>
    <row r="775" spans="1:114" ht="28" customHeight="1">
      <c r="A775" s="1"/>
      <c r="B775" s="2"/>
      <c r="C775" s="2"/>
      <c r="D775" s="17"/>
      <c r="E775" s="10"/>
      <c r="F775" s="10"/>
      <c r="G775" s="10"/>
      <c r="I775" s="2"/>
      <c r="J775" s="4"/>
      <c r="K775" s="4"/>
      <c r="L775" s="4"/>
      <c r="M775" s="4"/>
      <c r="N775" s="4"/>
      <c r="O775" s="4"/>
      <c r="P775" s="4"/>
      <c r="Q775" s="4"/>
      <c r="R775" s="6"/>
      <c r="S775" s="22"/>
      <c r="T775" s="23"/>
      <c r="U775" s="22"/>
      <c r="BA775" s="4"/>
      <c r="BB775" s="4"/>
      <c r="BC775" s="7"/>
      <c r="BD775" s="4"/>
      <c r="BE775" s="4"/>
      <c r="BF775" s="7"/>
      <c r="BG775" s="11"/>
      <c r="BH775" s="11"/>
      <c r="BI775" s="11"/>
      <c r="BJ775" s="11"/>
      <c r="BK775" s="4"/>
      <c r="BL775" s="4"/>
      <c r="BM775" s="9"/>
      <c r="BN775" s="9"/>
      <c r="BO775" s="9"/>
      <c r="BP775" s="9"/>
      <c r="BQ775" s="4"/>
      <c r="BR775" s="4"/>
      <c r="BS775" s="7"/>
      <c r="BW775" s="4"/>
      <c r="BX775" s="4"/>
      <c r="BY775" s="7"/>
      <c r="BZ775" s="4"/>
      <c r="CA775" s="4"/>
      <c r="CB775" s="7"/>
      <c r="CF775" s="4"/>
      <c r="CG775" s="4"/>
      <c r="CH775" s="4"/>
      <c r="CI775" s="4"/>
      <c r="CJ775" s="4"/>
      <c r="CK775" s="4"/>
      <c r="CL775" s="4"/>
      <c r="CM775" s="4"/>
      <c r="CN775" s="7"/>
      <c r="CO775" s="7"/>
      <c r="CP775" s="4"/>
      <c r="CQ775" s="4"/>
      <c r="CR775" s="4"/>
      <c r="CS775" s="4"/>
      <c r="CT775" s="8"/>
      <c r="CU775" s="4"/>
      <c r="CV775" s="4"/>
      <c r="CW775" s="4"/>
      <c r="CX775" s="4"/>
      <c r="CY775" s="7"/>
      <c r="CZ775" s="7"/>
      <c r="DA775" s="7"/>
      <c r="DB775" s="4"/>
      <c r="DC775" s="4"/>
      <c r="DD775" s="4"/>
      <c r="DE775" s="4"/>
      <c r="DF775" s="4"/>
      <c r="DG775" s="4"/>
      <c r="DI775" s="4"/>
      <c r="DJ775" s="6"/>
    </row>
    <row r="776" spans="1:114" ht="28" customHeight="1">
      <c r="A776" s="1"/>
      <c r="B776" s="2"/>
      <c r="C776" s="2"/>
      <c r="D776" s="17"/>
      <c r="E776" s="10"/>
      <c r="F776" s="10"/>
      <c r="G776" s="10"/>
      <c r="I776" s="2"/>
      <c r="J776" s="4"/>
      <c r="K776" s="4"/>
      <c r="L776" s="4"/>
      <c r="M776" s="4"/>
      <c r="N776" s="4"/>
      <c r="O776" s="4"/>
      <c r="P776" s="4"/>
      <c r="Q776" s="4"/>
      <c r="R776" s="6"/>
      <c r="S776" s="22"/>
      <c r="T776" s="23"/>
      <c r="U776" s="22"/>
      <c r="BA776" s="4"/>
      <c r="BB776" s="4"/>
      <c r="BC776" s="7"/>
      <c r="BD776" s="4"/>
      <c r="BE776" s="4"/>
      <c r="BF776" s="7"/>
      <c r="BG776" s="11"/>
      <c r="BH776" s="11"/>
      <c r="BI776" s="11"/>
      <c r="BJ776" s="11"/>
      <c r="BK776" s="4"/>
      <c r="BL776" s="4"/>
      <c r="BM776" s="9"/>
      <c r="BN776" s="9"/>
      <c r="BO776" s="9"/>
      <c r="BP776" s="9"/>
      <c r="BQ776" s="4"/>
      <c r="BR776" s="4"/>
      <c r="BS776" s="7"/>
      <c r="BW776" s="4"/>
      <c r="BX776" s="4"/>
      <c r="BY776" s="7"/>
      <c r="BZ776" s="4"/>
      <c r="CA776" s="4"/>
      <c r="CB776" s="7"/>
      <c r="CF776" s="4"/>
      <c r="CG776" s="4"/>
      <c r="CH776" s="4"/>
      <c r="CI776" s="4"/>
      <c r="CJ776" s="4"/>
      <c r="CK776" s="4"/>
      <c r="CL776" s="4"/>
      <c r="CM776" s="4"/>
      <c r="CN776" s="7"/>
      <c r="CO776" s="7"/>
      <c r="CP776" s="4"/>
      <c r="CQ776" s="4"/>
      <c r="CR776" s="4"/>
      <c r="CS776" s="4"/>
      <c r="CT776" s="8"/>
      <c r="CU776" s="4"/>
      <c r="CV776" s="4"/>
      <c r="CW776" s="4"/>
      <c r="CX776" s="4"/>
      <c r="CY776" s="7"/>
      <c r="CZ776" s="7"/>
      <c r="DA776" s="7"/>
      <c r="DB776" s="4"/>
      <c r="DC776" s="4"/>
      <c r="DD776" s="4"/>
      <c r="DE776" s="4"/>
      <c r="DF776" s="4"/>
      <c r="DG776" s="4"/>
      <c r="DI776" s="4"/>
      <c r="DJ776" s="6"/>
    </row>
    <row r="777" spans="1:114" ht="28" customHeight="1">
      <c r="A777" s="1"/>
      <c r="B777" s="2"/>
      <c r="C777" s="2"/>
      <c r="D777" s="17"/>
      <c r="E777" s="10"/>
      <c r="F777" s="10"/>
      <c r="G777" s="10"/>
      <c r="I777" s="2"/>
      <c r="J777" s="4"/>
      <c r="K777" s="4"/>
      <c r="L777" s="4"/>
      <c r="M777" s="4"/>
      <c r="N777" s="4"/>
      <c r="O777" s="4"/>
      <c r="P777" s="4"/>
      <c r="Q777" s="4"/>
      <c r="R777" s="6"/>
      <c r="S777" s="22"/>
      <c r="T777" s="23"/>
      <c r="U777" s="22"/>
      <c r="BA777" s="4"/>
      <c r="BB777" s="4"/>
      <c r="BC777" s="7"/>
      <c r="BD777" s="4"/>
      <c r="BE777" s="4"/>
      <c r="BF777" s="7"/>
      <c r="BG777" s="11"/>
      <c r="BH777" s="11"/>
      <c r="BI777" s="11"/>
      <c r="BJ777" s="11"/>
      <c r="BK777" s="4"/>
      <c r="BL777" s="4"/>
      <c r="BM777" s="9"/>
      <c r="BN777" s="9"/>
      <c r="BO777" s="9"/>
      <c r="BP777" s="9"/>
      <c r="BQ777" s="4"/>
      <c r="BR777" s="4"/>
      <c r="BS777" s="7"/>
      <c r="BW777" s="4"/>
      <c r="BX777" s="4"/>
      <c r="BY777" s="7"/>
      <c r="BZ777" s="4"/>
      <c r="CA777" s="4"/>
      <c r="CB777" s="7"/>
      <c r="CF777" s="4"/>
      <c r="CG777" s="4"/>
      <c r="CH777" s="4"/>
      <c r="CI777" s="4"/>
      <c r="CJ777" s="4"/>
      <c r="CK777" s="4"/>
      <c r="CL777" s="4"/>
      <c r="CM777" s="4"/>
      <c r="CN777" s="7"/>
      <c r="CO777" s="7"/>
      <c r="CP777" s="4"/>
      <c r="CQ777" s="4"/>
      <c r="CR777" s="4"/>
      <c r="CS777" s="4"/>
      <c r="CT777" s="8"/>
      <c r="CU777" s="4"/>
      <c r="CV777" s="4"/>
      <c r="CW777" s="4"/>
      <c r="CX777" s="4"/>
      <c r="CY777" s="7"/>
      <c r="CZ777" s="7"/>
      <c r="DA777" s="7"/>
      <c r="DB777" s="4"/>
      <c r="DC777" s="4"/>
      <c r="DD777" s="4"/>
      <c r="DE777" s="4"/>
      <c r="DF777" s="4"/>
      <c r="DG777" s="4"/>
      <c r="DI777" s="4"/>
      <c r="DJ777" s="6"/>
    </row>
    <row r="778" spans="1:114" ht="28" customHeight="1">
      <c r="A778" s="1"/>
      <c r="B778" s="2"/>
      <c r="C778" s="2"/>
      <c r="D778" s="17"/>
      <c r="E778" s="10"/>
      <c r="F778" s="10"/>
      <c r="G778" s="10"/>
      <c r="I778" s="2"/>
      <c r="J778" s="4"/>
      <c r="K778" s="4"/>
      <c r="L778" s="4"/>
      <c r="M778" s="4"/>
      <c r="N778" s="4"/>
      <c r="O778" s="4"/>
      <c r="P778" s="4"/>
      <c r="Q778" s="4"/>
      <c r="R778" s="6"/>
      <c r="S778" s="22"/>
      <c r="T778" s="23"/>
      <c r="U778" s="22"/>
      <c r="BA778" s="4"/>
      <c r="BB778" s="4"/>
      <c r="BC778" s="7"/>
      <c r="BD778" s="4"/>
      <c r="BE778" s="4"/>
      <c r="BF778" s="7"/>
      <c r="BG778" s="11"/>
      <c r="BH778" s="11"/>
      <c r="BI778" s="11"/>
      <c r="BJ778" s="11"/>
      <c r="BK778" s="4"/>
      <c r="BL778" s="4"/>
      <c r="BM778" s="9"/>
      <c r="BN778" s="9"/>
      <c r="BO778" s="9"/>
      <c r="BP778" s="9"/>
      <c r="BQ778" s="4"/>
      <c r="BR778" s="4"/>
      <c r="BS778" s="7"/>
      <c r="BW778" s="4"/>
      <c r="BX778" s="4"/>
      <c r="BY778" s="7"/>
      <c r="BZ778" s="4"/>
      <c r="CA778" s="4"/>
      <c r="CB778" s="7"/>
      <c r="CF778" s="4"/>
      <c r="CG778" s="4"/>
      <c r="CH778" s="4"/>
      <c r="CI778" s="4"/>
      <c r="CJ778" s="4"/>
      <c r="CK778" s="4"/>
      <c r="CL778" s="4"/>
      <c r="CM778" s="4"/>
      <c r="CN778" s="7"/>
      <c r="CO778" s="7"/>
      <c r="CP778" s="4"/>
      <c r="CQ778" s="4"/>
      <c r="CR778" s="4"/>
      <c r="CS778" s="4"/>
      <c r="CT778" s="8"/>
      <c r="CU778" s="4"/>
      <c r="CV778" s="4"/>
      <c r="CW778" s="4"/>
      <c r="CX778" s="4"/>
      <c r="CY778" s="7"/>
      <c r="CZ778" s="7"/>
      <c r="DA778" s="7"/>
      <c r="DB778" s="4"/>
      <c r="DC778" s="4"/>
      <c r="DD778" s="4"/>
      <c r="DE778" s="4"/>
      <c r="DF778" s="4"/>
      <c r="DG778" s="4"/>
      <c r="DI778" s="4"/>
      <c r="DJ778" s="6"/>
    </row>
    <row r="779" spans="1:114" ht="28" customHeight="1">
      <c r="A779" s="1"/>
      <c r="B779" s="2"/>
      <c r="C779" s="2"/>
      <c r="D779" s="17"/>
      <c r="E779" s="10"/>
      <c r="F779" s="10"/>
      <c r="G779" s="10"/>
      <c r="I779" s="2"/>
      <c r="J779" s="4"/>
      <c r="K779" s="4"/>
      <c r="L779" s="4"/>
      <c r="M779" s="4"/>
      <c r="N779" s="4"/>
      <c r="O779" s="4"/>
      <c r="P779" s="4"/>
      <c r="Q779" s="4"/>
      <c r="R779" s="6"/>
      <c r="S779" s="22"/>
      <c r="T779" s="23"/>
      <c r="U779" s="22"/>
      <c r="BA779" s="4"/>
      <c r="BB779" s="4"/>
      <c r="BC779" s="7"/>
      <c r="BD779" s="4"/>
      <c r="BE779" s="4"/>
      <c r="BF779" s="7"/>
      <c r="BG779" s="11"/>
      <c r="BH779" s="11"/>
      <c r="BI779" s="11"/>
      <c r="BJ779" s="11"/>
      <c r="BK779" s="4"/>
      <c r="BL779" s="4"/>
      <c r="BM779" s="9"/>
      <c r="BN779" s="9"/>
      <c r="BO779" s="9"/>
      <c r="BP779" s="9"/>
      <c r="BQ779" s="4"/>
      <c r="BR779" s="4"/>
      <c r="BS779" s="7"/>
      <c r="BW779" s="4"/>
      <c r="BX779" s="4"/>
      <c r="BY779" s="7"/>
      <c r="BZ779" s="4"/>
      <c r="CA779" s="4"/>
      <c r="CB779" s="7"/>
      <c r="CF779" s="4"/>
      <c r="CG779" s="4"/>
      <c r="CH779" s="4"/>
      <c r="CI779" s="4"/>
      <c r="CJ779" s="4"/>
      <c r="CK779" s="4"/>
      <c r="CL779" s="4"/>
      <c r="CM779" s="4"/>
      <c r="CN779" s="7"/>
      <c r="CO779" s="7"/>
      <c r="CP779" s="4"/>
      <c r="CQ779" s="4"/>
      <c r="CR779" s="4"/>
      <c r="CS779" s="4"/>
      <c r="CT779" s="8"/>
      <c r="CU779" s="4"/>
      <c r="CV779" s="4"/>
      <c r="CW779" s="4"/>
      <c r="CX779" s="4"/>
      <c r="CY779" s="7"/>
      <c r="CZ779" s="7"/>
      <c r="DA779" s="7"/>
      <c r="DB779" s="4"/>
      <c r="DC779" s="4"/>
      <c r="DD779" s="4"/>
      <c r="DE779" s="4"/>
      <c r="DF779" s="4"/>
      <c r="DG779" s="4"/>
      <c r="DI779" s="4"/>
      <c r="DJ779" s="6"/>
    </row>
    <row r="780" spans="1:114" ht="28" customHeight="1">
      <c r="A780" s="1"/>
      <c r="B780" s="2"/>
      <c r="C780" s="2"/>
      <c r="D780" s="17"/>
      <c r="E780" s="10"/>
      <c r="F780" s="10"/>
      <c r="G780" s="10"/>
      <c r="I780" s="2"/>
      <c r="J780" s="4"/>
      <c r="K780" s="4"/>
      <c r="L780" s="4"/>
      <c r="M780" s="4"/>
      <c r="N780" s="4"/>
      <c r="O780" s="4"/>
      <c r="P780" s="4"/>
      <c r="Q780" s="4"/>
      <c r="R780" s="6"/>
      <c r="S780" s="22"/>
      <c r="T780" s="23"/>
      <c r="U780" s="22"/>
      <c r="BA780" s="4"/>
      <c r="BB780" s="4"/>
      <c r="BC780" s="7"/>
      <c r="BD780" s="4"/>
      <c r="BE780" s="4"/>
      <c r="BF780" s="7"/>
      <c r="BG780" s="11"/>
      <c r="BH780" s="11"/>
      <c r="BI780" s="11"/>
      <c r="BJ780" s="11"/>
      <c r="BK780" s="4"/>
      <c r="BL780" s="4"/>
      <c r="BM780" s="9"/>
      <c r="BN780" s="9"/>
      <c r="BO780" s="9"/>
      <c r="BP780" s="9"/>
      <c r="BQ780" s="4"/>
      <c r="BR780" s="4"/>
      <c r="BS780" s="7"/>
      <c r="BW780" s="4"/>
      <c r="BX780" s="4"/>
      <c r="BY780" s="7"/>
      <c r="BZ780" s="4"/>
      <c r="CA780" s="4"/>
      <c r="CB780" s="7"/>
      <c r="CF780" s="4"/>
      <c r="CG780" s="4"/>
      <c r="CH780" s="4"/>
      <c r="CI780" s="4"/>
      <c r="CJ780" s="4"/>
      <c r="CK780" s="4"/>
      <c r="CL780" s="4"/>
      <c r="CM780" s="4"/>
      <c r="CN780" s="7"/>
      <c r="CO780" s="7"/>
      <c r="CP780" s="4"/>
      <c r="CQ780" s="4"/>
      <c r="CR780" s="4"/>
      <c r="CS780" s="4"/>
      <c r="CT780" s="8"/>
      <c r="CU780" s="4"/>
      <c r="CV780" s="4"/>
      <c r="CW780" s="4"/>
      <c r="CX780" s="4"/>
      <c r="CY780" s="7"/>
      <c r="CZ780" s="7"/>
      <c r="DA780" s="7"/>
      <c r="DB780" s="4"/>
      <c r="DC780" s="4"/>
      <c r="DD780" s="4"/>
      <c r="DE780" s="4"/>
      <c r="DF780" s="4"/>
      <c r="DG780" s="4"/>
      <c r="DI780" s="4"/>
      <c r="DJ780" s="6"/>
    </row>
    <row r="781" spans="1:114" ht="28" customHeight="1">
      <c r="A781" s="1"/>
      <c r="B781" s="2"/>
      <c r="C781" s="2"/>
      <c r="D781" s="17"/>
      <c r="E781" s="10"/>
      <c r="F781" s="10"/>
      <c r="G781" s="10"/>
      <c r="I781" s="2"/>
      <c r="J781" s="4"/>
      <c r="K781" s="4"/>
      <c r="L781" s="4"/>
      <c r="M781" s="4"/>
      <c r="N781" s="4"/>
      <c r="O781" s="4"/>
      <c r="P781" s="4"/>
      <c r="Q781" s="4"/>
      <c r="R781" s="6"/>
      <c r="S781" s="22"/>
      <c r="T781" s="23"/>
      <c r="U781" s="22"/>
      <c r="BA781" s="4"/>
      <c r="BB781" s="4"/>
      <c r="BC781" s="7"/>
      <c r="BD781" s="4"/>
      <c r="BE781" s="4"/>
      <c r="BF781" s="7"/>
      <c r="BG781" s="11"/>
      <c r="BH781" s="11"/>
      <c r="BI781" s="11"/>
      <c r="BJ781" s="11"/>
      <c r="BK781" s="4"/>
      <c r="BL781" s="4"/>
      <c r="BM781" s="9"/>
      <c r="BN781" s="9"/>
      <c r="BO781" s="9"/>
      <c r="BP781" s="9"/>
      <c r="BQ781" s="4"/>
      <c r="BR781" s="4"/>
      <c r="BS781" s="7"/>
      <c r="BW781" s="4"/>
      <c r="BX781" s="4"/>
      <c r="BY781" s="7"/>
      <c r="BZ781" s="4"/>
      <c r="CA781" s="4"/>
      <c r="CB781" s="7"/>
      <c r="CF781" s="4"/>
      <c r="CG781" s="4"/>
      <c r="CH781" s="4"/>
      <c r="CI781" s="4"/>
      <c r="CJ781" s="4"/>
      <c r="CK781" s="4"/>
      <c r="CL781" s="4"/>
      <c r="CM781" s="4"/>
      <c r="CN781" s="7"/>
      <c r="CO781" s="7"/>
      <c r="CP781" s="4"/>
      <c r="CQ781" s="4"/>
      <c r="CR781" s="4"/>
      <c r="CS781" s="4"/>
      <c r="CT781" s="8"/>
      <c r="CU781" s="4"/>
      <c r="CV781" s="4"/>
      <c r="CW781" s="4"/>
      <c r="CX781" s="4"/>
      <c r="CY781" s="7"/>
      <c r="CZ781" s="7"/>
      <c r="DA781" s="7"/>
      <c r="DB781" s="4"/>
      <c r="DC781" s="4"/>
      <c r="DD781" s="4"/>
      <c r="DE781" s="4"/>
      <c r="DF781" s="4"/>
      <c r="DG781" s="4"/>
      <c r="DI781" s="4"/>
      <c r="DJ781" s="6"/>
    </row>
    <row r="782" spans="1:114" ht="28" customHeight="1">
      <c r="A782" s="1"/>
      <c r="B782" s="2"/>
      <c r="C782" s="2"/>
      <c r="D782" s="17"/>
      <c r="E782" s="10"/>
      <c r="F782" s="10"/>
      <c r="G782" s="10"/>
      <c r="I782" s="2"/>
      <c r="J782" s="4"/>
      <c r="K782" s="4"/>
      <c r="L782" s="4"/>
      <c r="M782" s="4"/>
      <c r="N782" s="4"/>
      <c r="O782" s="4"/>
      <c r="P782" s="4"/>
      <c r="Q782" s="4"/>
      <c r="R782" s="6"/>
      <c r="S782" s="22"/>
      <c r="T782" s="23"/>
      <c r="U782" s="22"/>
      <c r="BA782" s="4"/>
      <c r="BB782" s="4"/>
      <c r="BC782" s="7"/>
      <c r="BD782" s="4"/>
      <c r="BE782" s="4"/>
      <c r="BF782" s="7"/>
      <c r="BG782" s="11"/>
      <c r="BH782" s="11"/>
      <c r="BI782" s="11"/>
      <c r="BJ782" s="11"/>
      <c r="BK782" s="4"/>
      <c r="BL782" s="4"/>
      <c r="BM782" s="9"/>
      <c r="BN782" s="9"/>
      <c r="BO782" s="9"/>
      <c r="BP782" s="9"/>
      <c r="BQ782" s="4"/>
      <c r="BR782" s="4"/>
      <c r="BS782" s="7"/>
      <c r="BW782" s="4"/>
      <c r="BX782" s="4"/>
      <c r="BY782" s="7"/>
      <c r="BZ782" s="4"/>
      <c r="CA782" s="4"/>
      <c r="CB782" s="7"/>
      <c r="CF782" s="4"/>
      <c r="CG782" s="4"/>
      <c r="CH782" s="4"/>
      <c r="CI782" s="4"/>
      <c r="CJ782" s="4"/>
      <c r="CK782" s="4"/>
      <c r="CL782" s="4"/>
      <c r="CM782" s="4"/>
      <c r="CN782" s="7"/>
      <c r="CO782" s="7"/>
      <c r="CP782" s="4"/>
      <c r="CQ782" s="4"/>
      <c r="CR782" s="4"/>
      <c r="CS782" s="4"/>
      <c r="CT782" s="8"/>
      <c r="CU782" s="4"/>
      <c r="CV782" s="4"/>
      <c r="CW782" s="4"/>
      <c r="CX782" s="4"/>
      <c r="CY782" s="7"/>
      <c r="CZ782" s="7"/>
      <c r="DA782" s="7"/>
      <c r="DB782" s="4"/>
      <c r="DC782" s="4"/>
      <c r="DD782" s="4"/>
      <c r="DE782" s="4"/>
      <c r="DF782" s="4"/>
      <c r="DG782" s="4"/>
      <c r="DI782" s="4"/>
      <c r="DJ782" s="6"/>
    </row>
    <row r="783" spans="1:114" ht="28" customHeight="1">
      <c r="A783" s="1"/>
      <c r="B783" s="2"/>
      <c r="C783" s="2"/>
      <c r="D783" s="17"/>
      <c r="E783" s="10"/>
      <c r="F783" s="10"/>
      <c r="G783" s="10"/>
      <c r="I783" s="2"/>
      <c r="J783" s="4"/>
      <c r="K783" s="4"/>
      <c r="L783" s="4"/>
      <c r="M783" s="4"/>
      <c r="N783" s="4"/>
      <c r="O783" s="4"/>
      <c r="P783" s="4"/>
      <c r="Q783" s="4"/>
      <c r="R783" s="6"/>
      <c r="S783" s="22"/>
      <c r="T783" s="23"/>
      <c r="U783" s="22"/>
      <c r="BA783" s="4"/>
      <c r="BB783" s="4"/>
      <c r="BC783" s="7"/>
      <c r="BD783" s="4"/>
      <c r="BE783" s="4"/>
      <c r="BF783" s="7"/>
      <c r="BG783" s="11"/>
      <c r="BH783" s="11"/>
      <c r="BI783" s="11"/>
      <c r="BJ783" s="11"/>
      <c r="BK783" s="4"/>
      <c r="BL783" s="4"/>
      <c r="BM783" s="9"/>
      <c r="BN783" s="9"/>
      <c r="BO783" s="9"/>
      <c r="BP783" s="9"/>
      <c r="BQ783" s="4"/>
      <c r="BR783" s="4"/>
      <c r="BS783" s="7"/>
      <c r="BW783" s="4"/>
      <c r="BX783" s="4"/>
      <c r="BY783" s="7"/>
      <c r="BZ783" s="4"/>
      <c r="CA783" s="4"/>
      <c r="CB783" s="7"/>
      <c r="CF783" s="4"/>
      <c r="CG783" s="4"/>
      <c r="CH783" s="4"/>
      <c r="CI783" s="4"/>
      <c r="CJ783" s="4"/>
      <c r="CK783" s="4"/>
      <c r="CL783" s="4"/>
      <c r="CM783" s="4"/>
      <c r="CN783" s="7"/>
      <c r="CO783" s="7"/>
      <c r="CP783" s="4"/>
      <c r="CQ783" s="4"/>
      <c r="CR783" s="4"/>
      <c r="CS783" s="4"/>
      <c r="CT783" s="8"/>
      <c r="CU783" s="4"/>
      <c r="CV783" s="4"/>
      <c r="CW783" s="4"/>
      <c r="CX783" s="4"/>
      <c r="CY783" s="7"/>
      <c r="CZ783" s="7"/>
      <c r="DA783" s="7"/>
      <c r="DB783" s="4"/>
      <c r="DC783" s="4"/>
      <c r="DD783" s="4"/>
      <c r="DE783" s="4"/>
      <c r="DF783" s="4"/>
      <c r="DG783" s="4"/>
      <c r="DI783" s="4"/>
      <c r="DJ783" s="6"/>
    </row>
    <row r="784" spans="1:114" ht="28" customHeight="1">
      <c r="A784" s="1"/>
      <c r="B784" s="2"/>
      <c r="C784" s="2"/>
      <c r="D784" s="17"/>
      <c r="E784" s="10"/>
      <c r="F784" s="10"/>
      <c r="G784" s="10"/>
      <c r="I784" s="2"/>
      <c r="J784" s="4"/>
      <c r="K784" s="4"/>
      <c r="L784" s="4"/>
      <c r="M784" s="4"/>
      <c r="N784" s="4"/>
      <c r="O784" s="4"/>
      <c r="P784" s="4"/>
      <c r="Q784" s="4"/>
      <c r="R784" s="6"/>
      <c r="S784" s="22"/>
      <c r="T784" s="23"/>
      <c r="U784" s="22"/>
      <c r="BA784" s="4"/>
      <c r="BB784" s="4"/>
      <c r="BC784" s="7"/>
      <c r="BD784" s="4"/>
      <c r="BE784" s="4"/>
      <c r="BF784" s="7"/>
      <c r="BG784" s="11"/>
      <c r="BH784" s="11"/>
      <c r="BI784" s="11"/>
      <c r="BJ784" s="11"/>
      <c r="BK784" s="4"/>
      <c r="BL784" s="4"/>
      <c r="BM784" s="9"/>
      <c r="BN784" s="9"/>
      <c r="BO784" s="9"/>
      <c r="BP784" s="9"/>
      <c r="BQ784" s="4"/>
      <c r="BR784" s="4"/>
      <c r="BS784" s="7"/>
      <c r="BW784" s="4"/>
      <c r="BX784" s="4"/>
      <c r="BY784" s="7"/>
      <c r="BZ784" s="4"/>
      <c r="CA784" s="4"/>
      <c r="CB784" s="7"/>
      <c r="CF784" s="4"/>
      <c r="CG784" s="4"/>
      <c r="CH784" s="4"/>
      <c r="CI784" s="4"/>
      <c r="CJ784" s="4"/>
      <c r="CK784" s="4"/>
      <c r="CL784" s="4"/>
      <c r="CM784" s="4"/>
      <c r="CN784" s="7"/>
      <c r="CO784" s="7"/>
      <c r="CP784" s="4"/>
      <c r="CQ784" s="4"/>
      <c r="CR784" s="4"/>
      <c r="CS784" s="4"/>
      <c r="CT784" s="8"/>
      <c r="CU784" s="4"/>
      <c r="CV784" s="4"/>
      <c r="CW784" s="4"/>
      <c r="CX784" s="4"/>
      <c r="CY784" s="7"/>
      <c r="CZ784" s="7"/>
      <c r="DA784" s="7"/>
      <c r="DB784" s="4"/>
      <c r="DC784" s="4"/>
      <c r="DD784" s="4"/>
      <c r="DE784" s="4"/>
      <c r="DF784" s="4"/>
      <c r="DG784" s="4"/>
      <c r="DI784" s="4"/>
      <c r="DJ784" s="6"/>
    </row>
    <row r="785" spans="1:114" ht="28" customHeight="1">
      <c r="A785" s="1"/>
      <c r="B785" s="2"/>
      <c r="C785" s="2"/>
      <c r="D785" s="17"/>
      <c r="E785" s="10"/>
      <c r="F785" s="10"/>
      <c r="G785" s="10"/>
      <c r="I785" s="2"/>
      <c r="J785" s="4"/>
      <c r="K785" s="4"/>
      <c r="L785" s="4"/>
      <c r="M785" s="4"/>
      <c r="N785" s="4"/>
      <c r="O785" s="4"/>
      <c r="P785" s="4"/>
      <c r="Q785" s="4"/>
      <c r="R785" s="6"/>
      <c r="S785" s="22"/>
      <c r="T785" s="23"/>
      <c r="U785" s="22"/>
      <c r="BA785" s="4"/>
      <c r="BB785" s="4"/>
      <c r="BC785" s="7"/>
      <c r="BD785" s="4"/>
      <c r="BE785" s="4"/>
      <c r="BF785" s="7"/>
      <c r="BG785" s="11"/>
      <c r="BH785" s="11"/>
      <c r="BI785" s="11"/>
      <c r="BJ785" s="11"/>
      <c r="BK785" s="4"/>
      <c r="BL785" s="4"/>
      <c r="BM785" s="9"/>
      <c r="BN785" s="9"/>
      <c r="BO785" s="9"/>
      <c r="BP785" s="9"/>
      <c r="BQ785" s="4"/>
      <c r="BR785" s="4"/>
      <c r="BS785" s="7"/>
      <c r="BW785" s="4"/>
      <c r="BX785" s="4"/>
      <c r="BY785" s="7"/>
      <c r="BZ785" s="4"/>
      <c r="CA785" s="4"/>
      <c r="CB785" s="7"/>
      <c r="CF785" s="4"/>
      <c r="CG785" s="4"/>
      <c r="CH785" s="4"/>
      <c r="CI785" s="4"/>
      <c r="CJ785" s="4"/>
      <c r="CK785" s="4"/>
      <c r="CL785" s="4"/>
      <c r="CM785" s="4"/>
      <c r="CN785" s="7"/>
      <c r="CO785" s="7"/>
      <c r="CP785" s="4"/>
      <c r="CQ785" s="4"/>
      <c r="CR785" s="4"/>
      <c r="CS785" s="4"/>
      <c r="CT785" s="8"/>
      <c r="CU785" s="4"/>
      <c r="CV785" s="4"/>
      <c r="CW785" s="4"/>
      <c r="CX785" s="4"/>
      <c r="CY785" s="7"/>
      <c r="CZ785" s="7"/>
      <c r="DA785" s="7"/>
      <c r="DB785" s="4"/>
      <c r="DC785" s="4"/>
      <c r="DD785" s="4"/>
      <c r="DE785" s="4"/>
      <c r="DF785" s="4"/>
      <c r="DG785" s="4"/>
      <c r="DI785" s="4"/>
      <c r="DJ785" s="6"/>
    </row>
    <row r="786" spans="1:114" ht="28" customHeight="1">
      <c r="A786" s="1"/>
      <c r="B786" s="2"/>
      <c r="C786" s="2"/>
      <c r="D786" s="17"/>
      <c r="E786" s="10"/>
      <c r="F786" s="10"/>
      <c r="G786" s="10"/>
      <c r="I786" s="2"/>
      <c r="J786" s="4"/>
      <c r="K786" s="4"/>
      <c r="L786" s="4"/>
      <c r="M786" s="4"/>
      <c r="N786" s="4"/>
      <c r="O786" s="4"/>
      <c r="P786" s="4"/>
      <c r="Q786" s="4"/>
      <c r="R786" s="6"/>
      <c r="S786" s="22"/>
      <c r="T786" s="23"/>
      <c r="U786" s="22"/>
      <c r="BA786" s="4"/>
      <c r="BB786" s="4"/>
      <c r="BC786" s="7"/>
      <c r="BD786" s="4"/>
      <c r="BE786" s="4"/>
      <c r="BF786" s="7"/>
      <c r="BG786" s="11"/>
      <c r="BH786" s="11"/>
      <c r="BI786" s="11"/>
      <c r="BJ786" s="11"/>
      <c r="BK786" s="4"/>
      <c r="BL786" s="4"/>
      <c r="BM786" s="9"/>
      <c r="BN786" s="9"/>
      <c r="BO786" s="9"/>
      <c r="BP786" s="9"/>
      <c r="BQ786" s="4"/>
      <c r="BR786" s="4"/>
      <c r="BS786" s="7"/>
      <c r="BW786" s="4"/>
      <c r="BX786" s="4"/>
      <c r="BY786" s="7"/>
      <c r="BZ786" s="4"/>
      <c r="CA786" s="4"/>
      <c r="CB786" s="7"/>
      <c r="CF786" s="4"/>
      <c r="CG786" s="4"/>
      <c r="CH786" s="4"/>
      <c r="CI786" s="4"/>
      <c r="CJ786" s="4"/>
      <c r="CK786" s="4"/>
      <c r="CL786" s="4"/>
      <c r="CM786" s="4"/>
      <c r="CN786" s="7"/>
      <c r="CO786" s="7"/>
      <c r="CP786" s="4"/>
      <c r="CQ786" s="4"/>
      <c r="CR786" s="4"/>
      <c r="CS786" s="4"/>
      <c r="CT786" s="8"/>
      <c r="CU786" s="4"/>
      <c r="CV786" s="4"/>
      <c r="CW786" s="4"/>
      <c r="CX786" s="4"/>
      <c r="CY786" s="7"/>
      <c r="CZ786" s="7"/>
      <c r="DA786" s="7"/>
      <c r="DB786" s="4"/>
      <c r="DC786" s="4"/>
      <c r="DD786" s="4"/>
      <c r="DE786" s="4"/>
      <c r="DF786" s="4"/>
      <c r="DG786" s="4"/>
      <c r="DI786" s="4"/>
      <c r="DJ786" s="6"/>
    </row>
    <row r="787" spans="1:114" ht="28" customHeight="1">
      <c r="A787" s="1"/>
      <c r="B787" s="2"/>
      <c r="C787" s="2"/>
      <c r="D787" s="17"/>
      <c r="E787" s="10"/>
      <c r="F787" s="10"/>
      <c r="G787" s="10"/>
      <c r="I787" s="2"/>
      <c r="J787" s="4"/>
      <c r="K787" s="4"/>
      <c r="L787" s="4"/>
      <c r="M787" s="4"/>
      <c r="N787" s="4"/>
      <c r="O787" s="4"/>
      <c r="P787" s="4"/>
      <c r="Q787" s="4"/>
      <c r="R787" s="6"/>
      <c r="S787" s="22"/>
      <c r="T787" s="23"/>
      <c r="U787" s="22"/>
      <c r="BA787" s="4"/>
      <c r="BB787" s="4"/>
      <c r="BC787" s="7"/>
      <c r="BD787" s="4"/>
      <c r="BE787" s="4"/>
      <c r="BF787" s="7"/>
      <c r="BG787" s="11"/>
      <c r="BH787" s="11"/>
      <c r="BI787" s="11"/>
      <c r="BJ787" s="11"/>
      <c r="BK787" s="4"/>
      <c r="BL787" s="4"/>
      <c r="BM787" s="9"/>
      <c r="BN787" s="9"/>
      <c r="BO787" s="9"/>
      <c r="BP787" s="9"/>
      <c r="BQ787" s="4"/>
      <c r="BR787" s="4"/>
      <c r="BS787" s="7"/>
      <c r="BW787" s="4"/>
      <c r="BX787" s="4"/>
      <c r="BY787" s="7"/>
      <c r="BZ787" s="4"/>
      <c r="CA787" s="4"/>
      <c r="CB787" s="7"/>
      <c r="CF787" s="4"/>
      <c r="CG787" s="4"/>
      <c r="CH787" s="4"/>
      <c r="CI787" s="4"/>
      <c r="CJ787" s="4"/>
      <c r="CK787" s="4"/>
      <c r="CL787" s="4"/>
      <c r="CM787" s="4"/>
      <c r="CN787" s="7"/>
      <c r="CO787" s="7"/>
      <c r="CP787" s="4"/>
      <c r="CQ787" s="4"/>
      <c r="CR787" s="4"/>
      <c r="CS787" s="4"/>
      <c r="CT787" s="8"/>
      <c r="CU787" s="4"/>
      <c r="CV787" s="4"/>
      <c r="CW787" s="4"/>
      <c r="CX787" s="4"/>
      <c r="CY787" s="7"/>
      <c r="CZ787" s="7"/>
      <c r="DA787" s="7"/>
      <c r="DB787" s="4"/>
      <c r="DC787" s="4"/>
      <c r="DD787" s="4"/>
      <c r="DE787" s="4"/>
      <c r="DF787" s="4"/>
      <c r="DG787" s="4"/>
      <c r="DI787" s="4"/>
      <c r="DJ787" s="6"/>
    </row>
    <row r="788" spans="1:114" ht="28" customHeight="1">
      <c r="A788" s="1"/>
      <c r="B788" s="2"/>
      <c r="C788" s="2"/>
      <c r="D788" s="17"/>
      <c r="E788" s="10"/>
      <c r="F788" s="10"/>
      <c r="G788" s="10"/>
      <c r="I788" s="2"/>
      <c r="J788" s="4"/>
      <c r="K788" s="4"/>
      <c r="L788" s="4"/>
      <c r="M788" s="4"/>
      <c r="N788" s="4"/>
      <c r="O788" s="4"/>
      <c r="P788" s="4"/>
      <c r="Q788" s="4"/>
      <c r="R788" s="6"/>
      <c r="S788" s="22"/>
      <c r="T788" s="23"/>
      <c r="U788" s="22"/>
      <c r="BA788" s="4"/>
      <c r="BB788" s="4"/>
      <c r="BC788" s="7"/>
      <c r="BD788" s="4"/>
      <c r="BE788" s="4"/>
      <c r="BF788" s="7"/>
      <c r="BG788" s="11"/>
      <c r="BH788" s="11"/>
      <c r="BI788" s="11"/>
      <c r="BJ788" s="11"/>
      <c r="BK788" s="4"/>
      <c r="BL788" s="4"/>
      <c r="BM788" s="9"/>
      <c r="BN788" s="9"/>
      <c r="BO788" s="9"/>
      <c r="BP788" s="9"/>
      <c r="BQ788" s="4"/>
      <c r="BR788" s="4"/>
      <c r="BS788" s="7"/>
      <c r="BW788" s="4"/>
      <c r="BX788" s="4"/>
      <c r="BY788" s="7"/>
      <c r="BZ788" s="4"/>
      <c r="CA788" s="4"/>
      <c r="CB788" s="7"/>
      <c r="CF788" s="4"/>
      <c r="CG788" s="4"/>
      <c r="CH788" s="4"/>
      <c r="CI788" s="4"/>
      <c r="CJ788" s="4"/>
      <c r="CK788" s="4"/>
      <c r="CL788" s="4"/>
      <c r="CM788" s="4"/>
      <c r="CN788" s="7"/>
      <c r="CO788" s="7"/>
      <c r="CP788" s="4"/>
      <c r="CQ788" s="4"/>
      <c r="CR788" s="4"/>
      <c r="CS788" s="4"/>
      <c r="CT788" s="8"/>
      <c r="CU788" s="4"/>
      <c r="CV788" s="4"/>
      <c r="CW788" s="4"/>
      <c r="CX788" s="4"/>
      <c r="CY788" s="7"/>
      <c r="CZ788" s="7"/>
      <c r="DA788" s="7"/>
      <c r="DB788" s="4"/>
      <c r="DC788" s="4"/>
      <c r="DD788" s="4"/>
      <c r="DE788" s="4"/>
      <c r="DF788" s="4"/>
      <c r="DG788" s="4"/>
      <c r="DI788" s="4"/>
      <c r="DJ788" s="6"/>
    </row>
    <row r="789" spans="1:114" ht="28" customHeight="1">
      <c r="A789" s="1"/>
      <c r="B789" s="2"/>
      <c r="C789" s="2"/>
      <c r="D789" s="17"/>
      <c r="E789" s="10"/>
      <c r="F789" s="10"/>
      <c r="G789" s="10"/>
      <c r="I789" s="2"/>
      <c r="J789" s="4"/>
      <c r="K789" s="4"/>
      <c r="L789" s="4"/>
      <c r="M789" s="4"/>
      <c r="N789" s="4"/>
      <c r="O789" s="4"/>
      <c r="P789" s="4"/>
      <c r="Q789" s="4"/>
      <c r="R789" s="6"/>
      <c r="S789" s="22"/>
      <c r="T789" s="23"/>
      <c r="U789" s="22"/>
      <c r="BA789" s="4"/>
      <c r="BB789" s="4"/>
      <c r="BC789" s="7"/>
      <c r="BD789" s="4"/>
      <c r="BE789" s="4"/>
      <c r="BF789" s="7"/>
      <c r="BG789" s="11"/>
      <c r="BH789" s="11"/>
      <c r="BI789" s="11"/>
      <c r="BJ789" s="11"/>
      <c r="BK789" s="4"/>
      <c r="BL789" s="4"/>
      <c r="BM789" s="9"/>
      <c r="BN789" s="9"/>
      <c r="BO789" s="9"/>
      <c r="BP789" s="9"/>
      <c r="BQ789" s="4"/>
      <c r="BR789" s="4"/>
      <c r="BS789" s="7"/>
      <c r="BW789" s="4"/>
      <c r="BX789" s="4"/>
      <c r="BY789" s="7"/>
      <c r="BZ789" s="4"/>
      <c r="CA789" s="4"/>
      <c r="CB789" s="7"/>
      <c r="CF789" s="4"/>
      <c r="CG789" s="4"/>
      <c r="CH789" s="4"/>
      <c r="CI789" s="4"/>
      <c r="CJ789" s="4"/>
      <c r="CK789" s="4"/>
      <c r="CL789" s="4"/>
      <c r="CM789" s="4"/>
      <c r="CN789" s="7"/>
      <c r="CO789" s="7"/>
      <c r="CP789" s="4"/>
      <c r="CQ789" s="4"/>
      <c r="CR789" s="4"/>
      <c r="CS789" s="4"/>
      <c r="CT789" s="8"/>
      <c r="CU789" s="4"/>
      <c r="CV789" s="4"/>
      <c r="CW789" s="4"/>
      <c r="CX789" s="4"/>
      <c r="CY789" s="7"/>
      <c r="CZ789" s="7"/>
      <c r="DA789" s="7"/>
      <c r="DB789" s="4"/>
      <c r="DC789" s="4"/>
      <c r="DD789" s="4"/>
      <c r="DE789" s="4"/>
      <c r="DF789" s="4"/>
      <c r="DG789" s="4"/>
      <c r="DI789" s="4"/>
      <c r="DJ789" s="6"/>
    </row>
    <row r="790" spans="1:114" ht="28" customHeight="1">
      <c r="A790" s="1"/>
      <c r="B790" s="2"/>
      <c r="C790" s="2"/>
      <c r="D790" s="17"/>
      <c r="E790" s="10"/>
      <c r="F790" s="10"/>
      <c r="G790" s="10"/>
      <c r="I790" s="2"/>
      <c r="J790" s="4"/>
      <c r="K790" s="4"/>
      <c r="L790" s="4"/>
      <c r="M790" s="4"/>
      <c r="N790" s="4"/>
      <c r="O790" s="4"/>
      <c r="P790" s="4"/>
      <c r="Q790" s="4"/>
      <c r="R790" s="6"/>
      <c r="S790" s="22"/>
      <c r="T790" s="23"/>
      <c r="U790" s="22"/>
      <c r="BA790" s="4"/>
      <c r="BB790" s="4"/>
      <c r="BC790" s="7"/>
      <c r="BD790" s="4"/>
      <c r="BE790" s="4"/>
      <c r="BF790" s="7"/>
      <c r="BG790" s="11"/>
      <c r="BH790" s="11"/>
      <c r="BI790" s="11"/>
      <c r="BJ790" s="11"/>
      <c r="BK790" s="4"/>
      <c r="BL790" s="4"/>
      <c r="BM790" s="9"/>
      <c r="BN790" s="9"/>
      <c r="BO790" s="9"/>
      <c r="BP790" s="9"/>
      <c r="BQ790" s="4"/>
      <c r="BR790" s="4"/>
      <c r="BS790" s="7"/>
      <c r="BW790" s="4"/>
      <c r="BX790" s="4"/>
      <c r="BY790" s="7"/>
      <c r="BZ790" s="4"/>
      <c r="CA790" s="4"/>
      <c r="CB790" s="7"/>
      <c r="CF790" s="4"/>
      <c r="CG790" s="4"/>
      <c r="CH790" s="4"/>
      <c r="CI790" s="4"/>
      <c r="CJ790" s="4"/>
      <c r="CK790" s="4"/>
      <c r="CL790" s="4"/>
      <c r="CM790" s="4"/>
      <c r="CN790" s="7"/>
      <c r="CO790" s="7"/>
      <c r="CP790" s="4"/>
      <c r="CQ790" s="4"/>
      <c r="CR790" s="4"/>
      <c r="CS790" s="4"/>
      <c r="CT790" s="8"/>
      <c r="CU790" s="4"/>
      <c r="CV790" s="4"/>
      <c r="CW790" s="4"/>
      <c r="CX790" s="4"/>
      <c r="CY790" s="7"/>
      <c r="CZ790" s="7"/>
      <c r="DA790" s="7"/>
      <c r="DB790" s="4"/>
      <c r="DC790" s="4"/>
      <c r="DD790" s="4"/>
      <c r="DE790" s="4"/>
      <c r="DF790" s="4"/>
      <c r="DG790" s="4"/>
      <c r="DI790" s="4"/>
      <c r="DJ790" s="6"/>
    </row>
    <row r="791" spans="1:114" ht="28" customHeight="1">
      <c r="A791" s="1"/>
      <c r="B791" s="2"/>
      <c r="C791" s="2"/>
      <c r="D791" s="17"/>
      <c r="E791" s="10"/>
      <c r="F791" s="10"/>
      <c r="G791" s="10"/>
      <c r="I791" s="2"/>
      <c r="J791" s="4"/>
      <c r="K791" s="4"/>
      <c r="L791" s="4"/>
      <c r="M791" s="4"/>
      <c r="N791" s="4"/>
      <c r="O791" s="4"/>
      <c r="P791" s="4"/>
      <c r="Q791" s="4"/>
      <c r="R791" s="6"/>
      <c r="S791" s="22"/>
      <c r="T791" s="23"/>
      <c r="U791" s="22"/>
      <c r="BA791" s="4"/>
      <c r="BB791" s="4"/>
      <c r="BC791" s="7"/>
      <c r="BD791" s="4"/>
      <c r="BE791" s="4"/>
      <c r="BF791" s="7"/>
      <c r="BG791" s="11"/>
      <c r="BH791" s="11"/>
      <c r="BI791" s="11"/>
      <c r="BJ791" s="11"/>
      <c r="BK791" s="4"/>
      <c r="BL791" s="4"/>
      <c r="BM791" s="9"/>
      <c r="BN791" s="9"/>
      <c r="BO791" s="9"/>
      <c r="BP791" s="9"/>
      <c r="BQ791" s="4"/>
      <c r="BR791" s="4"/>
      <c r="BS791" s="7"/>
      <c r="BW791" s="4"/>
      <c r="BX791" s="4"/>
      <c r="BY791" s="7"/>
      <c r="BZ791" s="4"/>
      <c r="CA791" s="4"/>
      <c r="CB791" s="7"/>
      <c r="CF791" s="4"/>
      <c r="CG791" s="4"/>
      <c r="CH791" s="4"/>
      <c r="CI791" s="4"/>
      <c r="CJ791" s="4"/>
      <c r="CK791" s="4"/>
      <c r="CL791" s="4"/>
      <c r="CM791" s="4"/>
      <c r="CN791" s="7"/>
      <c r="CO791" s="7"/>
      <c r="CP791" s="4"/>
      <c r="CQ791" s="4"/>
      <c r="CR791" s="4"/>
      <c r="CS791" s="4"/>
      <c r="CT791" s="8"/>
      <c r="CU791" s="4"/>
      <c r="CV791" s="4"/>
      <c r="CW791" s="4"/>
      <c r="CX791" s="4"/>
      <c r="CY791" s="7"/>
      <c r="CZ791" s="7"/>
      <c r="DA791" s="7"/>
      <c r="DB791" s="4"/>
      <c r="DC791" s="4"/>
      <c r="DD791" s="4"/>
      <c r="DE791" s="4"/>
      <c r="DF791" s="4"/>
      <c r="DG791" s="4"/>
      <c r="DI791" s="4"/>
      <c r="DJ791" s="6"/>
    </row>
    <row r="792" spans="1:114" ht="28" customHeight="1">
      <c r="A792" s="1"/>
      <c r="B792" s="2"/>
      <c r="C792" s="2"/>
      <c r="D792" s="17"/>
      <c r="E792" s="10"/>
      <c r="F792" s="10"/>
      <c r="G792" s="10"/>
      <c r="I792" s="2"/>
      <c r="J792" s="4"/>
      <c r="K792" s="4"/>
      <c r="L792" s="4"/>
      <c r="M792" s="4"/>
      <c r="N792" s="4"/>
      <c r="O792" s="4"/>
      <c r="P792" s="4"/>
      <c r="Q792" s="4"/>
      <c r="R792" s="6"/>
      <c r="S792" s="22"/>
      <c r="T792" s="23"/>
      <c r="U792" s="22"/>
      <c r="BA792" s="4"/>
      <c r="BB792" s="4"/>
      <c r="BC792" s="7"/>
      <c r="BD792" s="4"/>
      <c r="BE792" s="4"/>
      <c r="BF792" s="7"/>
      <c r="BG792" s="11"/>
      <c r="BH792" s="11"/>
      <c r="BI792" s="11"/>
      <c r="BJ792" s="11"/>
      <c r="BK792" s="4"/>
      <c r="BL792" s="4"/>
      <c r="BM792" s="9"/>
      <c r="BN792" s="9"/>
      <c r="BO792" s="9"/>
      <c r="BP792" s="9"/>
      <c r="BQ792" s="4"/>
      <c r="BR792" s="4"/>
      <c r="BS792" s="7"/>
      <c r="BW792" s="4"/>
      <c r="BX792" s="4"/>
      <c r="BY792" s="7"/>
      <c r="BZ792" s="4"/>
      <c r="CA792" s="4"/>
      <c r="CB792" s="7"/>
      <c r="CF792" s="4"/>
      <c r="CG792" s="4"/>
      <c r="CH792" s="4"/>
      <c r="CI792" s="4"/>
      <c r="CJ792" s="4"/>
      <c r="CK792" s="4"/>
      <c r="CL792" s="4"/>
      <c r="CM792" s="4"/>
      <c r="CN792" s="7"/>
      <c r="CO792" s="7"/>
      <c r="CP792" s="4"/>
      <c r="CQ792" s="4"/>
      <c r="CR792" s="4"/>
      <c r="CS792" s="4"/>
      <c r="CT792" s="8"/>
      <c r="CU792" s="4"/>
      <c r="CV792" s="4"/>
      <c r="CW792" s="4"/>
      <c r="CX792" s="4"/>
      <c r="CY792" s="7"/>
      <c r="CZ792" s="7"/>
      <c r="DA792" s="7"/>
      <c r="DB792" s="4"/>
      <c r="DC792" s="4"/>
      <c r="DD792" s="4"/>
      <c r="DE792" s="4"/>
      <c r="DF792" s="4"/>
      <c r="DG792" s="4"/>
      <c r="DI792" s="4"/>
      <c r="DJ792" s="6"/>
    </row>
    <row r="793" spans="1:114" ht="28" customHeight="1">
      <c r="A793" s="1"/>
      <c r="B793" s="2"/>
      <c r="C793" s="2"/>
      <c r="D793" s="17"/>
      <c r="E793" s="10"/>
      <c r="F793" s="10"/>
      <c r="G793" s="10"/>
      <c r="I793" s="2"/>
      <c r="J793" s="4"/>
      <c r="K793" s="4"/>
      <c r="L793" s="4"/>
      <c r="M793" s="4"/>
      <c r="N793" s="4"/>
      <c r="O793" s="4"/>
      <c r="P793" s="4"/>
      <c r="Q793" s="4"/>
      <c r="R793" s="6"/>
      <c r="S793" s="22"/>
      <c r="T793" s="23"/>
      <c r="U793" s="22"/>
      <c r="BA793" s="4"/>
      <c r="BB793" s="4"/>
      <c r="BC793" s="7"/>
      <c r="BD793" s="4"/>
      <c r="BE793" s="4"/>
      <c r="BF793" s="7"/>
      <c r="BG793" s="11"/>
      <c r="BH793" s="11"/>
      <c r="BI793" s="11"/>
      <c r="BJ793" s="11"/>
      <c r="BK793" s="4"/>
      <c r="BL793" s="4"/>
      <c r="BM793" s="9"/>
      <c r="BN793" s="9"/>
      <c r="BO793" s="9"/>
      <c r="BP793" s="9"/>
      <c r="BQ793" s="4"/>
      <c r="BR793" s="4"/>
      <c r="BS793" s="7"/>
      <c r="BW793" s="4"/>
      <c r="BX793" s="4"/>
      <c r="BY793" s="7"/>
      <c r="BZ793" s="4"/>
      <c r="CA793" s="4"/>
      <c r="CB793" s="7"/>
      <c r="CF793" s="4"/>
      <c r="CG793" s="4"/>
      <c r="CH793" s="4"/>
      <c r="CI793" s="4"/>
      <c r="CJ793" s="4"/>
      <c r="CK793" s="4"/>
      <c r="CL793" s="4"/>
      <c r="CM793" s="4"/>
      <c r="CN793" s="7"/>
      <c r="CO793" s="7"/>
      <c r="CP793" s="4"/>
      <c r="CQ793" s="4"/>
      <c r="CR793" s="4"/>
      <c r="CS793" s="4"/>
      <c r="CT793" s="8"/>
      <c r="CU793" s="4"/>
      <c r="CV793" s="4"/>
      <c r="CW793" s="4"/>
      <c r="CX793" s="4"/>
      <c r="CY793" s="7"/>
      <c r="CZ793" s="7"/>
      <c r="DA793" s="7"/>
      <c r="DB793" s="4"/>
      <c r="DC793" s="4"/>
      <c r="DD793" s="4"/>
      <c r="DE793" s="4"/>
      <c r="DF793" s="4"/>
      <c r="DG793" s="4"/>
      <c r="DI793" s="4"/>
      <c r="DJ793" s="6"/>
    </row>
    <row r="794" spans="1:114" ht="28" customHeight="1">
      <c r="A794" s="1"/>
      <c r="B794" s="2"/>
      <c r="C794" s="2"/>
      <c r="D794" s="17"/>
      <c r="E794" s="10"/>
      <c r="F794" s="10"/>
      <c r="G794" s="10"/>
      <c r="I794" s="2"/>
      <c r="J794" s="4"/>
      <c r="K794" s="4"/>
      <c r="L794" s="4"/>
      <c r="M794" s="4"/>
      <c r="N794" s="4"/>
      <c r="O794" s="4"/>
      <c r="P794" s="4"/>
      <c r="Q794" s="4"/>
      <c r="R794" s="6"/>
      <c r="S794" s="22"/>
      <c r="T794" s="23"/>
      <c r="U794" s="22"/>
      <c r="BA794" s="4"/>
      <c r="BB794" s="4"/>
      <c r="BC794" s="7"/>
      <c r="BD794" s="4"/>
      <c r="BE794" s="4"/>
      <c r="BF794" s="7"/>
      <c r="BG794" s="11"/>
      <c r="BH794" s="11"/>
      <c r="BI794" s="11"/>
      <c r="BJ794" s="11"/>
      <c r="BK794" s="4"/>
      <c r="BL794" s="4"/>
      <c r="BM794" s="9"/>
      <c r="BN794" s="9"/>
      <c r="BO794" s="9"/>
      <c r="BP794" s="9"/>
      <c r="BQ794" s="4"/>
      <c r="BR794" s="4"/>
      <c r="BS794" s="7"/>
      <c r="BW794" s="4"/>
      <c r="BX794" s="4"/>
      <c r="BY794" s="7"/>
      <c r="BZ794" s="4"/>
      <c r="CA794" s="4"/>
      <c r="CB794" s="7"/>
      <c r="CF794" s="4"/>
      <c r="CG794" s="4"/>
      <c r="CH794" s="4"/>
      <c r="CI794" s="4"/>
      <c r="CJ794" s="4"/>
      <c r="CK794" s="4"/>
      <c r="CL794" s="4"/>
      <c r="CM794" s="4"/>
      <c r="CN794" s="7"/>
      <c r="CO794" s="7"/>
      <c r="CP794" s="4"/>
      <c r="CQ794" s="4"/>
      <c r="CR794" s="4"/>
      <c r="CS794" s="4"/>
      <c r="CT794" s="8"/>
      <c r="CU794" s="4"/>
      <c r="CV794" s="4"/>
      <c r="CW794" s="4"/>
      <c r="CX794" s="4"/>
      <c r="CY794" s="7"/>
      <c r="CZ794" s="7"/>
      <c r="DA794" s="7"/>
      <c r="DB794" s="4"/>
      <c r="DC794" s="4"/>
      <c r="DD794" s="4"/>
      <c r="DE794" s="4"/>
      <c r="DF794" s="4"/>
      <c r="DG794" s="4"/>
      <c r="DI794" s="4"/>
      <c r="DJ794" s="6"/>
    </row>
    <row r="795" spans="1:114" ht="28" customHeight="1">
      <c r="A795" s="1"/>
      <c r="B795" s="2"/>
      <c r="C795" s="2"/>
      <c r="D795" s="17"/>
      <c r="E795" s="10"/>
      <c r="F795" s="10"/>
      <c r="G795" s="10"/>
      <c r="I795" s="2"/>
      <c r="J795" s="4"/>
      <c r="K795" s="4"/>
      <c r="L795" s="4"/>
      <c r="M795" s="4"/>
      <c r="N795" s="4"/>
      <c r="O795" s="4"/>
      <c r="P795" s="4"/>
      <c r="Q795" s="4"/>
      <c r="R795" s="6"/>
      <c r="S795" s="22"/>
      <c r="T795" s="23"/>
      <c r="U795" s="22"/>
      <c r="BA795" s="4"/>
      <c r="BB795" s="4"/>
      <c r="BC795" s="7"/>
      <c r="BD795" s="4"/>
      <c r="BE795" s="4"/>
      <c r="BF795" s="7"/>
      <c r="BG795" s="11"/>
      <c r="BH795" s="11"/>
      <c r="BI795" s="11"/>
      <c r="BJ795" s="11"/>
      <c r="BK795" s="4"/>
      <c r="BL795" s="4"/>
      <c r="BM795" s="9"/>
      <c r="BN795" s="9"/>
      <c r="BO795" s="9"/>
      <c r="BP795" s="9"/>
      <c r="BQ795" s="4"/>
      <c r="BR795" s="4"/>
      <c r="BS795" s="7"/>
      <c r="BW795" s="4"/>
      <c r="BX795" s="4"/>
      <c r="BY795" s="7"/>
      <c r="BZ795" s="4"/>
      <c r="CA795" s="4"/>
      <c r="CB795" s="7"/>
      <c r="CF795" s="4"/>
      <c r="CG795" s="4"/>
      <c r="CH795" s="4"/>
      <c r="CI795" s="4"/>
      <c r="CJ795" s="4"/>
      <c r="CK795" s="4"/>
      <c r="CL795" s="4"/>
      <c r="CM795" s="4"/>
      <c r="CN795" s="7"/>
      <c r="CO795" s="7"/>
      <c r="CP795" s="4"/>
      <c r="CQ795" s="4"/>
      <c r="CR795" s="4"/>
      <c r="CS795" s="4"/>
      <c r="CT795" s="8"/>
      <c r="CU795" s="4"/>
      <c r="CV795" s="4"/>
      <c r="CW795" s="4"/>
      <c r="CX795" s="4"/>
      <c r="CY795" s="7"/>
      <c r="CZ795" s="7"/>
      <c r="DA795" s="7"/>
      <c r="DB795" s="4"/>
      <c r="DC795" s="4"/>
      <c r="DD795" s="4"/>
      <c r="DE795" s="4"/>
      <c r="DF795" s="4"/>
      <c r="DG795" s="4"/>
      <c r="DI795" s="4"/>
      <c r="DJ795" s="6"/>
    </row>
    <row r="796" spans="1:114" ht="28" customHeight="1">
      <c r="A796" s="1"/>
      <c r="B796" s="2"/>
      <c r="C796" s="2"/>
      <c r="D796" s="17"/>
      <c r="E796" s="10"/>
      <c r="F796" s="10"/>
      <c r="G796" s="10"/>
      <c r="I796" s="2"/>
      <c r="J796" s="4"/>
      <c r="K796" s="4"/>
      <c r="L796" s="4"/>
      <c r="M796" s="4"/>
      <c r="N796" s="4"/>
      <c r="O796" s="4"/>
      <c r="P796" s="4"/>
      <c r="Q796" s="4"/>
      <c r="R796" s="6"/>
      <c r="S796" s="22"/>
      <c r="T796" s="23"/>
      <c r="U796" s="22"/>
      <c r="BA796" s="4"/>
      <c r="BB796" s="4"/>
      <c r="BC796" s="7"/>
      <c r="BD796" s="4"/>
      <c r="BE796" s="4"/>
      <c r="BF796" s="7"/>
      <c r="BG796" s="11"/>
      <c r="BH796" s="11"/>
      <c r="BI796" s="11"/>
      <c r="BJ796" s="11"/>
      <c r="BK796" s="4"/>
      <c r="BL796" s="4"/>
      <c r="BM796" s="9"/>
      <c r="BN796" s="9"/>
      <c r="BO796" s="9"/>
      <c r="BP796" s="9"/>
      <c r="BQ796" s="4"/>
      <c r="BR796" s="4"/>
      <c r="BS796" s="7"/>
      <c r="BW796" s="4"/>
      <c r="BX796" s="4"/>
      <c r="BY796" s="7"/>
      <c r="BZ796" s="4"/>
      <c r="CA796" s="4"/>
      <c r="CB796" s="7"/>
      <c r="CF796" s="4"/>
      <c r="CG796" s="4"/>
      <c r="CH796" s="4"/>
      <c r="CI796" s="4"/>
      <c r="CJ796" s="4"/>
      <c r="CK796" s="4"/>
      <c r="CL796" s="4"/>
      <c r="CM796" s="4"/>
      <c r="CN796" s="7"/>
      <c r="CO796" s="7"/>
      <c r="CP796" s="4"/>
      <c r="CQ796" s="4"/>
      <c r="CR796" s="4"/>
      <c r="CS796" s="4"/>
      <c r="CT796" s="8"/>
      <c r="CU796" s="4"/>
      <c r="CV796" s="4"/>
      <c r="CW796" s="4"/>
      <c r="CX796" s="4"/>
      <c r="CY796" s="7"/>
      <c r="CZ796" s="7"/>
      <c r="DA796" s="7"/>
      <c r="DB796" s="4"/>
      <c r="DC796" s="4"/>
      <c r="DD796" s="4"/>
      <c r="DE796" s="4"/>
      <c r="DF796" s="4"/>
      <c r="DG796" s="4"/>
      <c r="DI796" s="4"/>
      <c r="DJ796" s="6"/>
    </row>
    <row r="797" spans="1:114" ht="28" customHeight="1">
      <c r="A797" s="1"/>
      <c r="B797" s="2"/>
      <c r="C797" s="2"/>
      <c r="D797" s="17"/>
      <c r="E797" s="10"/>
      <c r="F797" s="10"/>
      <c r="G797" s="10"/>
      <c r="I797" s="2"/>
      <c r="J797" s="4"/>
      <c r="K797" s="4"/>
      <c r="L797" s="4"/>
      <c r="M797" s="4"/>
      <c r="N797" s="4"/>
      <c r="O797" s="4"/>
      <c r="P797" s="4"/>
      <c r="Q797" s="4"/>
      <c r="R797" s="6"/>
      <c r="S797" s="22"/>
      <c r="T797" s="23"/>
      <c r="U797" s="22"/>
      <c r="BA797" s="4"/>
      <c r="BB797" s="4"/>
      <c r="BC797" s="7"/>
      <c r="BD797" s="4"/>
      <c r="BE797" s="4"/>
      <c r="BF797" s="7"/>
      <c r="BG797" s="11"/>
      <c r="BH797" s="11"/>
      <c r="BI797" s="11"/>
      <c r="BJ797" s="11"/>
      <c r="BK797" s="4"/>
      <c r="BL797" s="4"/>
      <c r="BM797" s="9"/>
      <c r="BN797" s="9"/>
      <c r="BO797" s="9"/>
      <c r="BP797" s="9"/>
      <c r="BQ797" s="4"/>
      <c r="BR797" s="4"/>
      <c r="BS797" s="7"/>
      <c r="BW797" s="4"/>
      <c r="BX797" s="4"/>
      <c r="BY797" s="7"/>
      <c r="BZ797" s="4"/>
      <c r="CA797" s="4"/>
      <c r="CB797" s="7"/>
      <c r="CF797" s="4"/>
      <c r="CG797" s="4"/>
      <c r="CH797" s="4"/>
      <c r="CI797" s="4"/>
      <c r="CJ797" s="4"/>
      <c r="CK797" s="4"/>
      <c r="CL797" s="4"/>
      <c r="CM797" s="4"/>
      <c r="CN797" s="7"/>
      <c r="CO797" s="7"/>
      <c r="CP797" s="4"/>
      <c r="CQ797" s="4"/>
      <c r="CR797" s="4"/>
      <c r="CS797" s="4"/>
      <c r="CT797" s="8"/>
      <c r="CU797" s="4"/>
      <c r="CV797" s="4"/>
      <c r="CW797" s="4"/>
      <c r="CX797" s="4"/>
      <c r="CY797" s="7"/>
      <c r="CZ797" s="7"/>
      <c r="DA797" s="7"/>
      <c r="DB797" s="4"/>
      <c r="DC797" s="4"/>
      <c r="DD797" s="4"/>
      <c r="DE797" s="4"/>
      <c r="DF797" s="4"/>
      <c r="DG797" s="4"/>
      <c r="DI797" s="4"/>
      <c r="DJ797" s="6"/>
    </row>
    <row r="798" spans="1:114" ht="28" customHeight="1">
      <c r="A798" s="1"/>
      <c r="B798" s="2"/>
      <c r="C798" s="2"/>
      <c r="D798" s="17"/>
      <c r="E798" s="10"/>
      <c r="F798" s="10"/>
      <c r="G798" s="10"/>
      <c r="I798" s="2"/>
      <c r="J798" s="4"/>
      <c r="K798" s="4"/>
      <c r="L798" s="4"/>
      <c r="M798" s="4"/>
      <c r="N798" s="4"/>
      <c r="O798" s="4"/>
      <c r="P798" s="4"/>
      <c r="Q798" s="4"/>
      <c r="R798" s="6"/>
      <c r="S798" s="22"/>
      <c r="T798" s="23"/>
      <c r="U798" s="22"/>
      <c r="BA798" s="4"/>
      <c r="BB798" s="4"/>
      <c r="BC798" s="7"/>
      <c r="BD798" s="4"/>
      <c r="BE798" s="4"/>
      <c r="BF798" s="7"/>
      <c r="BG798" s="11"/>
      <c r="BH798" s="11"/>
      <c r="BI798" s="11"/>
      <c r="BJ798" s="11"/>
      <c r="BK798" s="4"/>
      <c r="BL798" s="4"/>
      <c r="BM798" s="9"/>
      <c r="BN798" s="9"/>
      <c r="BO798" s="9"/>
      <c r="BP798" s="9"/>
      <c r="BQ798" s="4"/>
      <c r="BR798" s="4"/>
      <c r="BS798" s="7"/>
      <c r="BW798" s="4"/>
      <c r="BX798" s="4"/>
      <c r="BY798" s="7"/>
      <c r="BZ798" s="4"/>
      <c r="CA798" s="4"/>
      <c r="CB798" s="7"/>
      <c r="CF798" s="4"/>
      <c r="CG798" s="4"/>
      <c r="CH798" s="4"/>
      <c r="CI798" s="4"/>
      <c r="CJ798" s="4"/>
      <c r="CK798" s="4"/>
      <c r="CL798" s="4"/>
      <c r="CM798" s="4"/>
      <c r="CN798" s="7"/>
      <c r="CO798" s="7"/>
      <c r="CP798" s="4"/>
      <c r="CQ798" s="4"/>
      <c r="CR798" s="4"/>
      <c r="CS798" s="4"/>
      <c r="CT798" s="8"/>
      <c r="CU798" s="4"/>
      <c r="CV798" s="4"/>
      <c r="CW798" s="4"/>
      <c r="CX798" s="4"/>
      <c r="CY798" s="7"/>
      <c r="CZ798" s="7"/>
      <c r="DA798" s="7"/>
      <c r="DB798" s="4"/>
      <c r="DC798" s="4"/>
      <c r="DD798" s="4"/>
      <c r="DE798" s="4"/>
      <c r="DF798" s="4"/>
      <c r="DG798" s="4"/>
      <c r="DI798" s="4"/>
      <c r="DJ798" s="6"/>
    </row>
    <row r="799" spans="1:114" ht="28" customHeight="1">
      <c r="A799" s="1"/>
      <c r="B799" s="2"/>
      <c r="C799" s="2"/>
      <c r="D799" s="17"/>
      <c r="E799" s="10"/>
      <c r="F799" s="10"/>
      <c r="G799" s="10"/>
      <c r="I799" s="2"/>
      <c r="J799" s="4"/>
      <c r="K799" s="4"/>
      <c r="L799" s="4"/>
      <c r="M799" s="4"/>
      <c r="N799" s="4"/>
      <c r="O799" s="4"/>
      <c r="P799" s="4"/>
      <c r="Q799" s="4"/>
      <c r="R799" s="6"/>
      <c r="S799" s="22"/>
      <c r="T799" s="23"/>
      <c r="U799" s="22"/>
      <c r="BA799" s="4"/>
      <c r="BB799" s="4"/>
      <c r="BC799" s="7"/>
      <c r="BD799" s="4"/>
      <c r="BE799" s="4"/>
      <c r="BF799" s="7"/>
      <c r="BG799" s="11"/>
      <c r="BH799" s="11"/>
      <c r="BI799" s="11"/>
      <c r="BJ799" s="11"/>
      <c r="BK799" s="4"/>
      <c r="BL799" s="4"/>
      <c r="BM799" s="9"/>
      <c r="BN799" s="9"/>
      <c r="BO799" s="9"/>
      <c r="BP799" s="9"/>
      <c r="BQ799" s="4"/>
      <c r="BR799" s="4"/>
      <c r="BS799" s="7"/>
      <c r="BW799" s="4"/>
      <c r="BX799" s="4"/>
      <c r="BY799" s="7"/>
      <c r="BZ799" s="4"/>
      <c r="CA799" s="4"/>
      <c r="CB799" s="7"/>
      <c r="CF799" s="4"/>
      <c r="CG799" s="4"/>
      <c r="CH799" s="4"/>
      <c r="CI799" s="4"/>
      <c r="CJ799" s="4"/>
      <c r="CK799" s="4"/>
      <c r="CL799" s="4"/>
      <c r="CM799" s="4"/>
      <c r="CN799" s="7"/>
      <c r="CO799" s="7"/>
      <c r="CP799" s="4"/>
      <c r="CQ799" s="4"/>
      <c r="CR799" s="4"/>
      <c r="CS799" s="4"/>
      <c r="CT799" s="8"/>
      <c r="CU799" s="4"/>
      <c r="CV799" s="4"/>
      <c r="CW799" s="4"/>
      <c r="CX799" s="4"/>
      <c r="CY799" s="7"/>
      <c r="CZ799" s="7"/>
      <c r="DA799" s="7"/>
      <c r="DB799" s="4"/>
      <c r="DC799" s="4"/>
      <c r="DD799" s="4"/>
      <c r="DE799" s="4"/>
      <c r="DF799" s="4"/>
      <c r="DG799" s="4"/>
      <c r="DI799" s="4"/>
      <c r="DJ799" s="6"/>
    </row>
    <row r="800" spans="1:114" ht="28" customHeight="1">
      <c r="A800" s="1"/>
      <c r="B800" s="2"/>
      <c r="C800" s="2"/>
      <c r="D800" s="17"/>
      <c r="E800" s="10"/>
      <c r="F800" s="10"/>
      <c r="G800" s="10"/>
      <c r="I800" s="2"/>
      <c r="J800" s="4"/>
      <c r="K800" s="4"/>
      <c r="L800" s="4"/>
      <c r="M800" s="4"/>
      <c r="N800" s="4"/>
      <c r="O800" s="4"/>
      <c r="P800" s="4"/>
      <c r="Q800" s="4"/>
      <c r="R800" s="6"/>
      <c r="S800" s="22"/>
      <c r="T800" s="23"/>
      <c r="U800" s="22"/>
      <c r="BA800" s="4"/>
      <c r="BB800" s="4"/>
      <c r="BC800" s="7"/>
      <c r="BD800" s="4"/>
      <c r="BE800" s="4"/>
      <c r="BF800" s="7"/>
      <c r="BG800" s="11"/>
      <c r="BH800" s="11"/>
      <c r="BI800" s="11"/>
      <c r="BJ800" s="11"/>
      <c r="BK800" s="4"/>
      <c r="BL800" s="4"/>
      <c r="BM800" s="9"/>
      <c r="BN800" s="9"/>
      <c r="BO800" s="9"/>
      <c r="BP800" s="9"/>
      <c r="BQ800" s="4"/>
      <c r="BR800" s="4"/>
      <c r="BS800" s="7"/>
      <c r="BW800" s="4"/>
      <c r="BX800" s="4"/>
      <c r="BY800" s="7"/>
      <c r="BZ800" s="4"/>
      <c r="CA800" s="4"/>
      <c r="CB800" s="7"/>
      <c r="CF800" s="4"/>
      <c r="CG800" s="4"/>
      <c r="CH800" s="4"/>
      <c r="CI800" s="4"/>
      <c r="CJ800" s="4"/>
      <c r="CK800" s="4"/>
      <c r="CL800" s="4"/>
      <c r="CM800" s="4"/>
      <c r="CN800" s="7"/>
      <c r="CO800" s="7"/>
      <c r="CP800" s="4"/>
      <c r="CQ800" s="4"/>
      <c r="CR800" s="4"/>
      <c r="CS800" s="4"/>
      <c r="CT800" s="8"/>
      <c r="CU800" s="4"/>
      <c r="CV800" s="4"/>
      <c r="CW800" s="4"/>
      <c r="CX800" s="4"/>
      <c r="CY800" s="7"/>
      <c r="CZ800" s="7"/>
      <c r="DA800" s="7"/>
      <c r="DB800" s="4"/>
      <c r="DC800" s="4"/>
      <c r="DD800" s="4"/>
      <c r="DE800" s="4"/>
      <c r="DF800" s="4"/>
      <c r="DG800" s="4"/>
      <c r="DI800" s="4"/>
      <c r="DJ800" s="6"/>
    </row>
    <row r="801" spans="1:114" ht="28" customHeight="1">
      <c r="A801" s="1"/>
      <c r="B801" s="2"/>
      <c r="C801" s="2"/>
      <c r="D801" s="17"/>
      <c r="E801" s="10"/>
      <c r="F801" s="10"/>
      <c r="G801" s="10"/>
      <c r="I801" s="2"/>
      <c r="J801" s="4"/>
      <c r="K801" s="4"/>
      <c r="L801" s="4"/>
      <c r="M801" s="4"/>
      <c r="N801" s="4"/>
      <c r="O801" s="4"/>
      <c r="P801" s="4"/>
      <c r="Q801" s="4"/>
      <c r="R801" s="6"/>
      <c r="S801" s="22"/>
      <c r="T801" s="23"/>
      <c r="U801" s="22"/>
      <c r="BA801" s="4"/>
      <c r="BB801" s="4"/>
      <c r="BC801" s="7"/>
      <c r="BD801" s="4"/>
      <c r="BE801" s="4"/>
      <c r="BF801" s="7"/>
      <c r="BG801" s="11"/>
      <c r="BH801" s="11"/>
      <c r="BI801" s="11"/>
      <c r="BJ801" s="11"/>
      <c r="BK801" s="4"/>
      <c r="BL801" s="4"/>
      <c r="BM801" s="9"/>
      <c r="BN801" s="9"/>
      <c r="BO801" s="9"/>
      <c r="BP801" s="9"/>
      <c r="BQ801" s="4"/>
      <c r="BR801" s="4"/>
      <c r="BS801" s="7"/>
      <c r="BW801" s="4"/>
      <c r="BX801" s="4"/>
      <c r="BY801" s="7"/>
      <c r="BZ801" s="4"/>
      <c r="CA801" s="4"/>
      <c r="CB801" s="7"/>
      <c r="CF801" s="4"/>
      <c r="CG801" s="4"/>
      <c r="CH801" s="4"/>
      <c r="CI801" s="4"/>
      <c r="CJ801" s="4"/>
      <c r="CK801" s="4"/>
      <c r="CL801" s="4"/>
      <c r="CM801" s="4"/>
      <c r="CN801" s="7"/>
      <c r="CO801" s="7"/>
      <c r="CP801" s="4"/>
      <c r="CQ801" s="4"/>
      <c r="CR801" s="4"/>
      <c r="CS801" s="4"/>
      <c r="CT801" s="8"/>
      <c r="CU801" s="4"/>
      <c r="CV801" s="4"/>
      <c r="CW801" s="4"/>
      <c r="CX801" s="4"/>
      <c r="CY801" s="7"/>
      <c r="CZ801" s="7"/>
      <c r="DA801" s="7"/>
      <c r="DB801" s="4"/>
      <c r="DC801" s="4"/>
      <c r="DD801" s="4"/>
      <c r="DE801" s="4"/>
      <c r="DF801" s="4"/>
      <c r="DG801" s="4"/>
      <c r="DI801" s="4"/>
      <c r="DJ801" s="6"/>
    </row>
    <row r="802" spans="1:114" ht="28" customHeight="1">
      <c r="A802" s="1"/>
      <c r="B802" s="2"/>
      <c r="C802" s="2"/>
      <c r="D802" s="17"/>
      <c r="E802" s="10"/>
      <c r="F802" s="10"/>
      <c r="G802" s="10"/>
      <c r="I802" s="2"/>
      <c r="J802" s="4"/>
      <c r="K802" s="4"/>
      <c r="L802" s="4"/>
      <c r="M802" s="4"/>
      <c r="N802" s="4"/>
      <c r="O802" s="4"/>
      <c r="P802" s="4"/>
      <c r="Q802" s="4"/>
      <c r="R802" s="6"/>
      <c r="S802" s="22"/>
      <c r="T802" s="23"/>
      <c r="U802" s="22"/>
      <c r="BA802" s="4"/>
      <c r="BB802" s="4"/>
      <c r="BC802" s="7"/>
      <c r="BD802" s="4"/>
      <c r="BE802" s="4"/>
      <c r="BF802" s="7"/>
      <c r="BG802" s="11"/>
      <c r="BH802" s="11"/>
      <c r="BI802" s="11"/>
      <c r="BJ802" s="11"/>
      <c r="BK802" s="4"/>
      <c r="BL802" s="4"/>
      <c r="BM802" s="9"/>
      <c r="BN802" s="9"/>
      <c r="BO802" s="9"/>
      <c r="BP802" s="9"/>
      <c r="BQ802" s="4"/>
      <c r="BR802" s="4"/>
      <c r="BS802" s="7"/>
      <c r="BW802" s="4"/>
      <c r="BX802" s="4"/>
      <c r="BY802" s="7"/>
      <c r="BZ802" s="4"/>
      <c r="CA802" s="4"/>
      <c r="CB802" s="7"/>
      <c r="CF802" s="4"/>
      <c r="CG802" s="4"/>
      <c r="CH802" s="4"/>
      <c r="CI802" s="4"/>
      <c r="CJ802" s="4"/>
      <c r="CK802" s="4"/>
      <c r="CL802" s="4"/>
      <c r="CM802" s="4"/>
      <c r="CN802" s="7"/>
      <c r="CO802" s="7"/>
      <c r="CP802" s="4"/>
      <c r="CQ802" s="4"/>
      <c r="CR802" s="4"/>
      <c r="CS802" s="4"/>
      <c r="CT802" s="8"/>
      <c r="CU802" s="4"/>
      <c r="CV802" s="4"/>
      <c r="CW802" s="4"/>
      <c r="CX802" s="4"/>
      <c r="CY802" s="7"/>
      <c r="CZ802" s="7"/>
      <c r="DA802" s="7"/>
      <c r="DB802" s="4"/>
      <c r="DC802" s="4"/>
      <c r="DD802" s="4"/>
      <c r="DE802" s="4"/>
      <c r="DF802" s="4"/>
      <c r="DG802" s="4"/>
      <c r="DI802" s="4"/>
      <c r="DJ802" s="6"/>
    </row>
    <row r="803" spans="1:114" ht="28" customHeight="1">
      <c r="A803" s="1"/>
      <c r="B803" s="2"/>
      <c r="C803" s="2"/>
      <c r="D803" s="17"/>
      <c r="E803" s="10"/>
      <c r="F803" s="10"/>
      <c r="G803" s="10"/>
      <c r="I803" s="2"/>
      <c r="J803" s="4"/>
      <c r="K803" s="4"/>
      <c r="L803" s="4"/>
      <c r="M803" s="4"/>
      <c r="N803" s="4"/>
      <c r="O803" s="4"/>
      <c r="P803" s="4"/>
      <c r="Q803" s="4"/>
      <c r="R803" s="6"/>
      <c r="S803" s="22"/>
      <c r="T803" s="23"/>
      <c r="U803" s="22"/>
      <c r="BA803" s="4"/>
      <c r="BB803" s="4"/>
      <c r="BC803" s="7"/>
      <c r="BD803" s="4"/>
      <c r="BE803" s="4"/>
      <c r="BF803" s="7"/>
      <c r="BG803" s="11"/>
      <c r="BH803" s="11"/>
      <c r="BI803" s="11"/>
      <c r="BJ803" s="11"/>
      <c r="BK803" s="4"/>
      <c r="BL803" s="4"/>
      <c r="BM803" s="9"/>
      <c r="BN803" s="9"/>
      <c r="BO803" s="9"/>
      <c r="BP803" s="9"/>
      <c r="BQ803" s="4"/>
      <c r="BR803" s="4"/>
      <c r="BS803" s="7"/>
      <c r="BW803" s="4"/>
      <c r="BX803" s="4"/>
      <c r="BY803" s="7"/>
      <c r="BZ803" s="4"/>
      <c r="CA803" s="4"/>
      <c r="CB803" s="7"/>
      <c r="CF803" s="4"/>
      <c r="CG803" s="4"/>
      <c r="CH803" s="4"/>
      <c r="CI803" s="4"/>
      <c r="CJ803" s="4"/>
      <c r="CK803" s="4"/>
      <c r="CL803" s="4"/>
      <c r="CM803" s="4"/>
      <c r="CN803" s="7"/>
      <c r="CO803" s="7"/>
      <c r="CP803" s="4"/>
      <c r="CQ803" s="4"/>
      <c r="CR803" s="4"/>
      <c r="CS803" s="4"/>
      <c r="CT803" s="8"/>
      <c r="CU803" s="4"/>
      <c r="CV803" s="4"/>
      <c r="CW803" s="4"/>
      <c r="CX803" s="4"/>
      <c r="CY803" s="7"/>
      <c r="CZ803" s="7"/>
      <c r="DA803" s="7"/>
      <c r="DB803" s="4"/>
      <c r="DC803" s="4"/>
      <c r="DD803" s="4"/>
      <c r="DE803" s="4"/>
      <c r="DF803" s="4"/>
      <c r="DG803" s="4"/>
      <c r="DI803" s="4"/>
      <c r="DJ803" s="6"/>
    </row>
    <row r="804" spans="1:114" ht="28" customHeight="1">
      <c r="A804" s="1"/>
      <c r="B804" s="2"/>
      <c r="C804" s="2"/>
      <c r="D804" s="17"/>
      <c r="E804" s="10"/>
      <c r="F804" s="10"/>
      <c r="G804" s="10"/>
      <c r="I804" s="2"/>
      <c r="J804" s="4"/>
      <c r="K804" s="4"/>
      <c r="L804" s="4"/>
      <c r="M804" s="4"/>
      <c r="N804" s="4"/>
      <c r="O804" s="4"/>
      <c r="P804" s="4"/>
      <c r="Q804" s="4"/>
      <c r="R804" s="6"/>
      <c r="S804" s="22"/>
      <c r="T804" s="23"/>
      <c r="U804" s="22"/>
      <c r="BA804" s="4"/>
      <c r="BB804" s="4"/>
      <c r="BC804" s="7"/>
      <c r="BD804" s="4"/>
      <c r="BE804" s="4"/>
      <c r="BF804" s="7"/>
      <c r="BG804" s="11"/>
      <c r="BH804" s="11"/>
      <c r="BI804" s="11"/>
      <c r="BJ804" s="11"/>
      <c r="BK804" s="4"/>
      <c r="BL804" s="4"/>
      <c r="BM804" s="9"/>
      <c r="BN804" s="9"/>
      <c r="BO804" s="9"/>
      <c r="BP804" s="9"/>
      <c r="BQ804" s="4"/>
      <c r="BR804" s="4"/>
      <c r="BS804" s="7"/>
      <c r="BW804" s="4"/>
      <c r="BX804" s="4"/>
      <c r="BY804" s="7"/>
      <c r="BZ804" s="4"/>
      <c r="CA804" s="4"/>
      <c r="CB804" s="7"/>
      <c r="CF804" s="4"/>
      <c r="CG804" s="4"/>
      <c r="CH804" s="4"/>
      <c r="CI804" s="4"/>
      <c r="CJ804" s="4"/>
      <c r="CK804" s="4"/>
      <c r="CL804" s="4"/>
      <c r="CM804" s="4"/>
      <c r="CN804" s="7"/>
      <c r="CO804" s="7"/>
      <c r="CP804" s="4"/>
      <c r="CQ804" s="4"/>
      <c r="CR804" s="4"/>
      <c r="CS804" s="4"/>
      <c r="CT804" s="8"/>
      <c r="CU804" s="4"/>
      <c r="CV804" s="4"/>
      <c r="CW804" s="4"/>
      <c r="CX804" s="4"/>
      <c r="CY804" s="7"/>
      <c r="CZ804" s="7"/>
      <c r="DA804" s="7"/>
      <c r="DB804" s="4"/>
      <c r="DC804" s="4"/>
      <c r="DD804" s="4"/>
      <c r="DE804" s="4"/>
      <c r="DF804" s="4"/>
      <c r="DG804" s="4"/>
      <c r="DI804" s="4"/>
      <c r="DJ804" s="6"/>
    </row>
    <row r="805" spans="1:114" ht="28" customHeight="1">
      <c r="A805" s="1"/>
      <c r="B805" s="2"/>
      <c r="C805" s="2"/>
      <c r="D805" s="17"/>
      <c r="E805" s="10"/>
      <c r="F805" s="10"/>
      <c r="G805" s="10"/>
      <c r="I805" s="2"/>
      <c r="J805" s="4"/>
      <c r="K805" s="4"/>
      <c r="L805" s="4"/>
      <c r="M805" s="4"/>
      <c r="N805" s="4"/>
      <c r="O805" s="4"/>
      <c r="P805" s="4"/>
      <c r="Q805" s="4"/>
      <c r="R805" s="6"/>
      <c r="S805" s="22"/>
      <c r="T805" s="23"/>
      <c r="U805" s="22"/>
      <c r="BA805" s="4"/>
      <c r="BB805" s="4"/>
      <c r="BC805" s="7"/>
      <c r="BD805" s="4"/>
      <c r="BE805" s="4"/>
      <c r="BF805" s="7"/>
      <c r="BG805" s="11"/>
      <c r="BH805" s="11"/>
      <c r="BI805" s="11"/>
      <c r="BJ805" s="11"/>
      <c r="BK805" s="4"/>
      <c r="BL805" s="4"/>
      <c r="BM805" s="9"/>
      <c r="BN805" s="9"/>
      <c r="BO805" s="9"/>
      <c r="BP805" s="9"/>
      <c r="BQ805" s="4"/>
      <c r="BR805" s="4"/>
      <c r="BS805" s="7"/>
      <c r="BW805" s="4"/>
      <c r="BX805" s="4"/>
      <c r="BY805" s="7"/>
      <c r="BZ805" s="4"/>
      <c r="CA805" s="4"/>
      <c r="CB805" s="7"/>
      <c r="CF805" s="4"/>
      <c r="CG805" s="4"/>
      <c r="CH805" s="4"/>
      <c r="CI805" s="4"/>
      <c r="CJ805" s="4"/>
      <c r="CK805" s="4"/>
      <c r="CL805" s="4"/>
      <c r="CM805" s="4"/>
      <c r="CN805" s="7"/>
      <c r="CO805" s="7"/>
      <c r="CP805" s="4"/>
      <c r="CQ805" s="4"/>
      <c r="CR805" s="4"/>
      <c r="CS805" s="4"/>
      <c r="CT805" s="8"/>
      <c r="CU805" s="4"/>
      <c r="CV805" s="4"/>
      <c r="CW805" s="4"/>
      <c r="CX805" s="4"/>
      <c r="CY805" s="7"/>
      <c r="CZ805" s="7"/>
      <c r="DA805" s="7"/>
      <c r="DB805" s="4"/>
      <c r="DC805" s="4"/>
      <c r="DD805" s="4"/>
      <c r="DE805" s="4"/>
      <c r="DF805" s="4"/>
      <c r="DG805" s="4"/>
      <c r="DI805" s="4"/>
      <c r="DJ805" s="6"/>
    </row>
    <row r="806" spans="1:114" ht="28" customHeight="1">
      <c r="A806" s="1"/>
      <c r="B806" s="2"/>
      <c r="C806" s="2"/>
      <c r="D806" s="17"/>
      <c r="E806" s="10"/>
      <c r="F806" s="10"/>
      <c r="G806" s="10"/>
      <c r="I806" s="2"/>
      <c r="J806" s="4"/>
      <c r="K806" s="4"/>
      <c r="L806" s="4"/>
      <c r="M806" s="4"/>
      <c r="N806" s="4"/>
      <c r="O806" s="4"/>
      <c r="P806" s="4"/>
      <c r="Q806" s="4"/>
      <c r="R806" s="6"/>
      <c r="S806" s="22"/>
      <c r="T806" s="23"/>
      <c r="U806" s="22"/>
      <c r="BA806" s="4"/>
      <c r="BB806" s="4"/>
      <c r="BC806" s="7"/>
      <c r="BD806" s="4"/>
      <c r="BE806" s="4"/>
      <c r="BF806" s="7"/>
      <c r="BG806" s="11"/>
      <c r="BH806" s="11"/>
      <c r="BI806" s="11"/>
      <c r="BJ806" s="11"/>
      <c r="BK806" s="4"/>
      <c r="BL806" s="4"/>
      <c r="BM806" s="9"/>
      <c r="BN806" s="9"/>
      <c r="BO806" s="9"/>
      <c r="BP806" s="9"/>
      <c r="BQ806" s="4"/>
      <c r="BR806" s="4"/>
      <c r="BS806" s="7"/>
      <c r="BW806" s="4"/>
      <c r="BX806" s="4"/>
      <c r="BY806" s="7"/>
      <c r="BZ806" s="4"/>
      <c r="CA806" s="4"/>
      <c r="CB806" s="7"/>
      <c r="CF806" s="4"/>
      <c r="CG806" s="4"/>
      <c r="CH806" s="4"/>
      <c r="CI806" s="4"/>
      <c r="CJ806" s="4"/>
      <c r="CK806" s="4"/>
      <c r="CL806" s="4"/>
      <c r="CM806" s="4"/>
      <c r="CN806" s="7"/>
      <c r="CO806" s="7"/>
      <c r="CP806" s="4"/>
      <c r="CQ806" s="4"/>
      <c r="CR806" s="4"/>
      <c r="CS806" s="4"/>
      <c r="CT806" s="8"/>
      <c r="CU806" s="4"/>
      <c r="CV806" s="4"/>
      <c r="CW806" s="4"/>
      <c r="CX806" s="4"/>
      <c r="CY806" s="7"/>
      <c r="CZ806" s="7"/>
      <c r="DA806" s="7"/>
      <c r="DB806" s="4"/>
      <c r="DC806" s="4"/>
      <c r="DD806" s="4"/>
      <c r="DE806" s="4"/>
      <c r="DF806" s="4"/>
      <c r="DG806" s="4"/>
      <c r="DI806" s="4"/>
      <c r="DJ806" s="6"/>
    </row>
    <row r="807" spans="1:114" ht="28" customHeight="1">
      <c r="A807" s="1"/>
      <c r="B807" s="2"/>
      <c r="C807" s="2"/>
      <c r="D807" s="17"/>
      <c r="E807" s="10"/>
      <c r="F807" s="10"/>
      <c r="G807" s="10"/>
      <c r="I807" s="2"/>
      <c r="J807" s="4"/>
      <c r="K807" s="4"/>
      <c r="L807" s="4"/>
      <c r="M807" s="4"/>
      <c r="N807" s="4"/>
      <c r="O807" s="4"/>
      <c r="P807" s="4"/>
      <c r="Q807" s="4"/>
      <c r="R807" s="6"/>
      <c r="S807" s="22"/>
      <c r="T807" s="23"/>
      <c r="U807" s="22"/>
      <c r="BA807" s="4"/>
      <c r="BB807" s="4"/>
      <c r="BC807" s="7"/>
      <c r="BD807" s="4"/>
      <c r="BE807" s="4"/>
      <c r="BF807" s="7"/>
      <c r="BG807" s="11"/>
      <c r="BH807" s="11"/>
      <c r="BI807" s="11"/>
      <c r="BJ807" s="11"/>
      <c r="BK807" s="4"/>
      <c r="BL807" s="4"/>
      <c r="BM807" s="9"/>
      <c r="BN807" s="9"/>
      <c r="BO807" s="9"/>
      <c r="BP807" s="9"/>
      <c r="BQ807" s="4"/>
      <c r="BR807" s="4"/>
      <c r="BS807" s="7"/>
      <c r="BW807" s="4"/>
      <c r="BX807" s="4"/>
      <c r="BY807" s="7"/>
      <c r="BZ807" s="4"/>
      <c r="CA807" s="4"/>
      <c r="CB807" s="7"/>
      <c r="CF807" s="4"/>
      <c r="CG807" s="4"/>
      <c r="CH807" s="4"/>
      <c r="CI807" s="4"/>
      <c r="CJ807" s="4"/>
      <c r="CK807" s="4"/>
      <c r="CL807" s="4"/>
      <c r="CM807" s="4"/>
      <c r="CN807" s="7"/>
      <c r="CO807" s="7"/>
      <c r="CP807" s="4"/>
      <c r="CQ807" s="4"/>
      <c r="CR807" s="4"/>
      <c r="CS807" s="4"/>
      <c r="CT807" s="8"/>
      <c r="CU807" s="4"/>
      <c r="CV807" s="4"/>
      <c r="CW807" s="4"/>
      <c r="CX807" s="4"/>
      <c r="CY807" s="7"/>
      <c r="CZ807" s="7"/>
      <c r="DA807" s="7"/>
      <c r="DB807" s="4"/>
      <c r="DC807" s="4"/>
      <c r="DD807" s="4"/>
      <c r="DE807" s="4"/>
      <c r="DF807" s="4"/>
      <c r="DG807" s="4"/>
      <c r="DI807" s="4"/>
      <c r="DJ807" s="6"/>
    </row>
    <row r="808" spans="1:114" ht="28" customHeight="1">
      <c r="A808" s="1"/>
      <c r="B808" s="2"/>
      <c r="C808" s="2"/>
      <c r="D808" s="17"/>
      <c r="E808" s="10"/>
      <c r="F808" s="10"/>
      <c r="G808" s="10"/>
      <c r="I808" s="2"/>
      <c r="J808" s="4"/>
      <c r="K808" s="4"/>
      <c r="L808" s="4"/>
      <c r="M808" s="4"/>
      <c r="N808" s="4"/>
      <c r="O808" s="4"/>
      <c r="P808" s="4"/>
      <c r="Q808" s="4"/>
      <c r="R808" s="6"/>
      <c r="S808" s="22"/>
      <c r="T808" s="23"/>
      <c r="U808" s="22"/>
      <c r="BA808" s="4"/>
      <c r="BB808" s="4"/>
      <c r="BC808" s="7"/>
      <c r="BD808" s="4"/>
      <c r="BE808" s="4"/>
      <c r="BF808" s="7"/>
      <c r="BG808" s="11"/>
      <c r="BH808" s="11"/>
      <c r="BI808" s="11"/>
      <c r="BJ808" s="11"/>
      <c r="BK808" s="4"/>
      <c r="BL808" s="4"/>
      <c r="BM808" s="9"/>
      <c r="BN808" s="9"/>
      <c r="BO808" s="9"/>
      <c r="BP808" s="9"/>
      <c r="BQ808" s="4"/>
      <c r="BR808" s="4"/>
      <c r="BS808" s="7"/>
      <c r="BW808" s="4"/>
      <c r="BX808" s="4"/>
      <c r="BY808" s="7"/>
      <c r="BZ808" s="4"/>
      <c r="CA808" s="4"/>
      <c r="CB808" s="7"/>
      <c r="CF808" s="4"/>
      <c r="CG808" s="4"/>
      <c r="CH808" s="4"/>
      <c r="CI808" s="4"/>
      <c r="CJ808" s="4"/>
      <c r="CK808" s="4"/>
      <c r="CL808" s="4"/>
      <c r="CM808" s="4"/>
      <c r="CN808" s="7"/>
      <c r="CO808" s="7"/>
      <c r="CP808" s="4"/>
      <c r="CQ808" s="4"/>
      <c r="CR808" s="4"/>
      <c r="CS808" s="4"/>
      <c r="CT808" s="8"/>
      <c r="CU808" s="4"/>
      <c r="CV808" s="4"/>
      <c r="CW808" s="4"/>
      <c r="CX808" s="4"/>
      <c r="CY808" s="7"/>
      <c r="CZ808" s="7"/>
      <c r="DA808" s="7"/>
      <c r="DB808" s="4"/>
      <c r="DC808" s="4"/>
      <c r="DD808" s="4"/>
      <c r="DE808" s="4"/>
      <c r="DF808" s="4"/>
      <c r="DG808" s="4"/>
      <c r="DI808" s="4"/>
      <c r="DJ808" s="6"/>
    </row>
    <row r="809" spans="1:114" ht="28" customHeight="1">
      <c r="A809" s="1"/>
      <c r="B809" s="2"/>
      <c r="C809" s="2"/>
      <c r="D809" s="17"/>
      <c r="E809" s="10"/>
      <c r="F809" s="10"/>
      <c r="G809" s="10"/>
      <c r="I809" s="2"/>
      <c r="J809" s="4"/>
      <c r="K809" s="4"/>
      <c r="L809" s="4"/>
      <c r="M809" s="4"/>
      <c r="N809" s="4"/>
      <c r="O809" s="4"/>
      <c r="P809" s="4"/>
      <c r="Q809" s="4"/>
      <c r="R809" s="6"/>
      <c r="S809" s="22"/>
      <c r="T809" s="23"/>
      <c r="U809" s="22"/>
      <c r="BA809" s="4"/>
      <c r="BB809" s="4"/>
      <c r="BC809" s="7"/>
      <c r="BD809" s="4"/>
      <c r="BE809" s="4"/>
      <c r="BF809" s="7"/>
      <c r="BG809" s="11"/>
      <c r="BH809" s="11"/>
      <c r="BI809" s="11"/>
      <c r="BJ809" s="11"/>
      <c r="BK809" s="4"/>
      <c r="BL809" s="4"/>
      <c r="BM809" s="9"/>
      <c r="BN809" s="9"/>
      <c r="BO809" s="9"/>
      <c r="BP809" s="9"/>
      <c r="BQ809" s="4"/>
      <c r="BR809" s="4"/>
      <c r="BS809" s="7"/>
      <c r="BW809" s="4"/>
      <c r="BX809" s="4"/>
      <c r="BY809" s="7"/>
      <c r="BZ809" s="4"/>
      <c r="CA809" s="4"/>
      <c r="CB809" s="7"/>
      <c r="CF809" s="4"/>
      <c r="CG809" s="4"/>
      <c r="CH809" s="4"/>
      <c r="CI809" s="4"/>
      <c r="CJ809" s="4"/>
      <c r="CK809" s="4"/>
      <c r="CL809" s="4"/>
      <c r="CM809" s="4"/>
      <c r="CN809" s="7"/>
      <c r="CO809" s="7"/>
      <c r="CP809" s="4"/>
      <c r="CQ809" s="4"/>
      <c r="CR809" s="4"/>
      <c r="CS809" s="4"/>
      <c r="CT809" s="8"/>
      <c r="CU809" s="4"/>
      <c r="CV809" s="4"/>
      <c r="CW809" s="4"/>
      <c r="CX809" s="4"/>
      <c r="CY809" s="7"/>
      <c r="CZ809" s="7"/>
      <c r="DA809" s="7"/>
      <c r="DB809" s="4"/>
      <c r="DC809" s="4"/>
      <c r="DD809" s="4"/>
      <c r="DE809" s="4"/>
      <c r="DF809" s="4"/>
      <c r="DG809" s="4"/>
      <c r="DI809" s="4"/>
      <c r="DJ809" s="6"/>
    </row>
    <row r="810" spans="1:114" ht="28" customHeight="1">
      <c r="A810" s="1"/>
      <c r="B810" s="2"/>
      <c r="C810" s="2"/>
      <c r="D810" s="17"/>
      <c r="E810" s="10"/>
      <c r="F810" s="10"/>
      <c r="G810" s="10"/>
      <c r="I810" s="2"/>
      <c r="J810" s="4"/>
      <c r="K810" s="4"/>
      <c r="L810" s="4"/>
      <c r="M810" s="4"/>
      <c r="N810" s="4"/>
      <c r="O810" s="4"/>
      <c r="P810" s="4"/>
      <c r="Q810" s="4"/>
      <c r="R810" s="6"/>
      <c r="S810" s="22"/>
      <c r="T810" s="23"/>
      <c r="U810" s="22"/>
      <c r="BA810" s="4"/>
      <c r="BB810" s="4"/>
      <c r="BC810" s="7"/>
      <c r="BD810" s="4"/>
      <c r="BE810" s="4"/>
      <c r="BF810" s="7"/>
      <c r="BG810" s="11"/>
      <c r="BH810" s="11"/>
      <c r="BI810" s="11"/>
      <c r="BJ810" s="11"/>
      <c r="BK810" s="4"/>
      <c r="BL810" s="4"/>
      <c r="BM810" s="9"/>
      <c r="BN810" s="9"/>
      <c r="BO810" s="9"/>
      <c r="BP810" s="9"/>
      <c r="BQ810" s="4"/>
      <c r="BR810" s="4"/>
      <c r="BS810" s="7"/>
      <c r="BW810" s="4"/>
      <c r="BX810" s="4"/>
      <c r="BY810" s="7"/>
      <c r="BZ810" s="4"/>
      <c r="CA810" s="4"/>
      <c r="CB810" s="7"/>
      <c r="CF810" s="4"/>
      <c r="CG810" s="4"/>
      <c r="CH810" s="4"/>
      <c r="CI810" s="4"/>
      <c r="CJ810" s="4"/>
      <c r="CK810" s="4"/>
      <c r="CL810" s="4"/>
      <c r="CM810" s="4"/>
      <c r="CN810" s="7"/>
      <c r="CO810" s="7"/>
      <c r="CP810" s="4"/>
      <c r="CQ810" s="4"/>
      <c r="CR810" s="4"/>
      <c r="CS810" s="4"/>
      <c r="CT810" s="8"/>
      <c r="CU810" s="4"/>
      <c r="CV810" s="4"/>
      <c r="CW810" s="4"/>
      <c r="CX810" s="4"/>
      <c r="CY810" s="7"/>
      <c r="CZ810" s="7"/>
      <c r="DA810" s="7"/>
      <c r="DB810" s="4"/>
      <c r="DC810" s="4"/>
      <c r="DD810" s="4"/>
      <c r="DE810" s="4"/>
      <c r="DF810" s="4"/>
      <c r="DG810" s="4"/>
      <c r="DI810" s="4"/>
      <c r="DJ810" s="6"/>
    </row>
    <row r="811" spans="1:114" ht="28" customHeight="1">
      <c r="A811" s="1"/>
      <c r="B811" s="2"/>
      <c r="C811" s="2"/>
      <c r="D811" s="17"/>
      <c r="E811" s="10"/>
      <c r="F811" s="10"/>
      <c r="G811" s="10"/>
      <c r="I811" s="2"/>
      <c r="J811" s="4"/>
      <c r="K811" s="4"/>
      <c r="L811" s="4"/>
      <c r="M811" s="4"/>
      <c r="N811" s="4"/>
      <c r="O811" s="4"/>
      <c r="P811" s="4"/>
      <c r="Q811" s="4"/>
      <c r="R811" s="6"/>
      <c r="S811" s="22"/>
      <c r="T811" s="23"/>
      <c r="U811" s="22"/>
      <c r="BA811" s="4"/>
      <c r="BB811" s="4"/>
      <c r="BC811" s="7"/>
      <c r="BD811" s="4"/>
      <c r="BE811" s="4"/>
      <c r="BF811" s="7"/>
      <c r="BG811" s="11"/>
      <c r="BH811" s="11"/>
      <c r="BI811" s="11"/>
      <c r="BJ811" s="11"/>
      <c r="BK811" s="4"/>
      <c r="BL811" s="4"/>
      <c r="BM811" s="9"/>
      <c r="BN811" s="9"/>
      <c r="BO811" s="9"/>
      <c r="BP811" s="9"/>
      <c r="BQ811" s="4"/>
      <c r="BR811" s="4"/>
      <c r="BS811" s="7"/>
      <c r="BW811" s="4"/>
      <c r="BX811" s="4"/>
      <c r="BY811" s="7"/>
      <c r="BZ811" s="4"/>
      <c r="CA811" s="4"/>
      <c r="CB811" s="7"/>
      <c r="CF811" s="4"/>
      <c r="CG811" s="4"/>
      <c r="CH811" s="4"/>
      <c r="CI811" s="4"/>
      <c r="CJ811" s="4"/>
      <c r="CK811" s="4"/>
      <c r="CL811" s="4"/>
      <c r="CM811" s="4"/>
      <c r="CN811" s="7"/>
      <c r="CO811" s="7"/>
      <c r="CP811" s="4"/>
      <c r="CQ811" s="4"/>
      <c r="CR811" s="4"/>
      <c r="CS811" s="4"/>
      <c r="CT811" s="8"/>
      <c r="CU811" s="4"/>
      <c r="CV811" s="4"/>
      <c r="CW811" s="4"/>
      <c r="CX811" s="4"/>
      <c r="CY811" s="7"/>
      <c r="CZ811" s="7"/>
      <c r="DA811" s="7"/>
      <c r="DB811" s="4"/>
      <c r="DC811" s="4"/>
      <c r="DD811" s="4"/>
      <c r="DE811" s="4"/>
      <c r="DF811" s="4"/>
      <c r="DG811" s="4"/>
      <c r="DI811" s="4"/>
      <c r="DJ811" s="6"/>
    </row>
    <row r="812" spans="1:114" ht="28" customHeight="1">
      <c r="A812" s="1"/>
      <c r="B812" s="2"/>
      <c r="C812" s="2"/>
      <c r="D812" s="17"/>
      <c r="E812" s="10"/>
      <c r="F812" s="10"/>
      <c r="G812" s="10"/>
      <c r="I812" s="2"/>
      <c r="J812" s="4"/>
      <c r="K812" s="4"/>
      <c r="L812" s="4"/>
      <c r="M812" s="4"/>
      <c r="N812" s="4"/>
      <c r="O812" s="4"/>
      <c r="P812" s="4"/>
      <c r="Q812" s="4"/>
      <c r="R812" s="6"/>
      <c r="S812" s="22"/>
      <c r="T812" s="23"/>
      <c r="U812" s="22"/>
      <c r="BA812" s="4"/>
      <c r="BB812" s="4"/>
      <c r="BC812" s="7"/>
      <c r="BD812" s="4"/>
      <c r="BE812" s="4"/>
      <c r="BF812" s="7"/>
      <c r="BG812" s="11"/>
      <c r="BH812" s="11"/>
      <c r="BI812" s="11"/>
      <c r="BJ812" s="11"/>
      <c r="BK812" s="4"/>
      <c r="BL812" s="4"/>
      <c r="BM812" s="9"/>
      <c r="BN812" s="9"/>
      <c r="BO812" s="9"/>
      <c r="BP812" s="9"/>
      <c r="BQ812" s="4"/>
      <c r="BR812" s="4"/>
      <c r="BS812" s="7"/>
      <c r="BW812" s="4"/>
      <c r="BX812" s="4"/>
      <c r="BY812" s="7"/>
      <c r="BZ812" s="4"/>
      <c r="CA812" s="4"/>
      <c r="CB812" s="7"/>
      <c r="CF812" s="4"/>
      <c r="CG812" s="4"/>
      <c r="CH812" s="4"/>
      <c r="CI812" s="4"/>
      <c r="CJ812" s="4"/>
      <c r="CK812" s="4"/>
      <c r="CL812" s="4"/>
      <c r="CM812" s="4"/>
      <c r="CN812" s="7"/>
      <c r="CO812" s="7"/>
      <c r="CP812" s="4"/>
      <c r="CQ812" s="4"/>
      <c r="CR812" s="4"/>
      <c r="CS812" s="4"/>
      <c r="CT812" s="8"/>
      <c r="CU812" s="4"/>
      <c r="CV812" s="4"/>
      <c r="CW812" s="4"/>
      <c r="CX812" s="4"/>
      <c r="CY812" s="7"/>
      <c r="CZ812" s="7"/>
      <c r="DA812" s="7"/>
      <c r="DB812" s="4"/>
      <c r="DC812" s="4"/>
      <c r="DD812" s="4"/>
      <c r="DE812" s="4"/>
      <c r="DF812" s="4"/>
      <c r="DG812" s="4"/>
      <c r="DI812" s="4"/>
      <c r="DJ812" s="6"/>
    </row>
    <row r="813" spans="1:114" ht="28" customHeight="1">
      <c r="A813" s="1"/>
      <c r="B813" s="2"/>
      <c r="C813" s="2"/>
      <c r="D813" s="17"/>
      <c r="E813" s="10"/>
      <c r="F813" s="10"/>
      <c r="G813" s="10"/>
      <c r="I813" s="2"/>
      <c r="J813" s="4"/>
      <c r="K813" s="4"/>
      <c r="L813" s="4"/>
      <c r="M813" s="4"/>
      <c r="N813" s="4"/>
      <c r="O813" s="4"/>
      <c r="P813" s="4"/>
      <c r="Q813" s="4"/>
      <c r="R813" s="6"/>
      <c r="S813" s="22"/>
      <c r="T813" s="23"/>
      <c r="U813" s="22"/>
      <c r="BA813" s="4"/>
      <c r="BB813" s="4"/>
      <c r="BC813" s="7"/>
      <c r="BD813" s="4"/>
      <c r="BE813" s="4"/>
      <c r="BF813" s="7"/>
      <c r="BG813" s="11"/>
      <c r="BH813" s="11"/>
      <c r="BI813" s="11"/>
      <c r="BJ813" s="11"/>
      <c r="BK813" s="4"/>
      <c r="BL813" s="4"/>
      <c r="BM813" s="9"/>
      <c r="BN813" s="9"/>
      <c r="BO813" s="9"/>
      <c r="BP813" s="9"/>
      <c r="BQ813" s="4"/>
      <c r="BR813" s="4"/>
      <c r="BS813" s="7"/>
      <c r="BW813" s="4"/>
      <c r="BX813" s="4"/>
      <c r="BY813" s="7"/>
      <c r="BZ813" s="4"/>
      <c r="CA813" s="4"/>
      <c r="CB813" s="7"/>
      <c r="CF813" s="4"/>
      <c r="CG813" s="4"/>
      <c r="CH813" s="4"/>
      <c r="CI813" s="4"/>
      <c r="CJ813" s="4"/>
      <c r="CK813" s="4"/>
      <c r="CL813" s="4"/>
      <c r="CM813" s="4"/>
      <c r="CN813" s="7"/>
      <c r="CO813" s="7"/>
      <c r="CP813" s="4"/>
      <c r="CQ813" s="4"/>
      <c r="CR813" s="4"/>
      <c r="CS813" s="4"/>
      <c r="CT813" s="8"/>
      <c r="CU813" s="4"/>
      <c r="CV813" s="4"/>
      <c r="CW813" s="4"/>
      <c r="CX813" s="4"/>
      <c r="CY813" s="7"/>
      <c r="CZ813" s="7"/>
      <c r="DA813" s="7"/>
      <c r="DB813" s="4"/>
      <c r="DC813" s="4"/>
      <c r="DD813" s="4"/>
      <c r="DE813" s="4"/>
      <c r="DF813" s="4"/>
      <c r="DG813" s="4"/>
      <c r="DI813" s="4"/>
      <c r="DJ813" s="6"/>
    </row>
    <row r="814" spans="1:114" ht="28" customHeight="1">
      <c r="A814" s="1"/>
      <c r="B814" s="2"/>
      <c r="C814" s="2"/>
      <c r="D814" s="17"/>
      <c r="E814" s="10"/>
      <c r="F814" s="10"/>
      <c r="G814" s="10"/>
      <c r="I814" s="2"/>
      <c r="J814" s="4"/>
      <c r="K814" s="4"/>
      <c r="L814" s="4"/>
      <c r="M814" s="4"/>
      <c r="N814" s="4"/>
      <c r="O814" s="4"/>
      <c r="P814" s="4"/>
      <c r="Q814" s="4"/>
      <c r="R814" s="6"/>
      <c r="S814" s="22"/>
      <c r="T814" s="23"/>
      <c r="U814" s="22"/>
      <c r="BA814" s="4"/>
      <c r="BB814" s="4"/>
      <c r="BC814" s="7"/>
      <c r="BD814" s="4"/>
      <c r="BE814" s="4"/>
      <c r="BF814" s="7"/>
      <c r="BG814" s="11"/>
      <c r="BH814" s="11"/>
      <c r="BI814" s="11"/>
      <c r="BJ814" s="11"/>
      <c r="BK814" s="4"/>
      <c r="BL814" s="4"/>
      <c r="BM814" s="9"/>
      <c r="BN814" s="9"/>
      <c r="BO814" s="9"/>
      <c r="BP814" s="9"/>
      <c r="BQ814" s="4"/>
      <c r="BR814" s="4"/>
      <c r="BS814" s="7"/>
      <c r="BW814" s="4"/>
      <c r="BX814" s="4"/>
      <c r="BY814" s="7"/>
      <c r="BZ814" s="4"/>
      <c r="CA814" s="4"/>
      <c r="CB814" s="7"/>
      <c r="CF814" s="4"/>
      <c r="CG814" s="4"/>
      <c r="CH814" s="4"/>
      <c r="CI814" s="4"/>
      <c r="CJ814" s="4"/>
      <c r="CK814" s="4"/>
      <c r="CL814" s="4"/>
      <c r="CM814" s="4"/>
      <c r="CN814" s="7"/>
      <c r="CO814" s="7"/>
      <c r="CP814" s="4"/>
      <c r="CQ814" s="4"/>
      <c r="CR814" s="4"/>
      <c r="CS814" s="4"/>
      <c r="CT814" s="8"/>
      <c r="CU814" s="4"/>
      <c r="CV814" s="4"/>
      <c r="CW814" s="4"/>
      <c r="CX814" s="4"/>
      <c r="CY814" s="7"/>
      <c r="CZ814" s="7"/>
      <c r="DA814" s="7"/>
      <c r="DB814" s="4"/>
      <c r="DC814" s="4"/>
      <c r="DD814" s="4"/>
      <c r="DE814" s="4"/>
      <c r="DF814" s="4"/>
      <c r="DG814" s="4"/>
      <c r="DI814" s="4"/>
      <c r="DJ814" s="6"/>
    </row>
    <row r="815" spans="1:114" ht="28" customHeight="1">
      <c r="A815" s="1"/>
      <c r="B815" s="2"/>
      <c r="C815" s="2"/>
      <c r="D815" s="17"/>
      <c r="E815" s="10"/>
      <c r="F815" s="10"/>
      <c r="G815" s="10"/>
      <c r="I815" s="2"/>
      <c r="J815" s="4"/>
      <c r="K815" s="4"/>
      <c r="L815" s="4"/>
      <c r="M815" s="4"/>
      <c r="N815" s="4"/>
      <c r="O815" s="4"/>
      <c r="P815" s="4"/>
      <c r="Q815" s="4"/>
      <c r="R815" s="6"/>
      <c r="S815" s="22"/>
      <c r="T815" s="23"/>
      <c r="U815" s="22"/>
      <c r="BA815" s="4"/>
      <c r="BB815" s="4"/>
      <c r="BC815" s="7"/>
      <c r="BD815" s="4"/>
      <c r="BE815" s="4"/>
      <c r="BF815" s="7"/>
      <c r="BG815" s="11"/>
      <c r="BH815" s="11"/>
      <c r="BI815" s="11"/>
      <c r="BJ815" s="11"/>
      <c r="BK815" s="4"/>
      <c r="BL815" s="4"/>
      <c r="BM815" s="9"/>
      <c r="BN815" s="9"/>
      <c r="BO815" s="9"/>
      <c r="BP815" s="9"/>
      <c r="BQ815" s="4"/>
      <c r="BR815" s="4"/>
      <c r="BS815" s="7"/>
      <c r="BW815" s="4"/>
      <c r="BX815" s="4"/>
      <c r="BY815" s="7"/>
      <c r="BZ815" s="4"/>
      <c r="CA815" s="4"/>
      <c r="CB815" s="7"/>
      <c r="CF815" s="4"/>
      <c r="CG815" s="4"/>
      <c r="CH815" s="4"/>
      <c r="CI815" s="4"/>
      <c r="CJ815" s="4"/>
      <c r="CK815" s="4"/>
      <c r="CL815" s="4"/>
      <c r="CM815" s="4"/>
      <c r="CN815" s="7"/>
      <c r="CO815" s="7"/>
      <c r="CP815" s="4"/>
      <c r="CQ815" s="4"/>
      <c r="CR815" s="4"/>
      <c r="CS815" s="4"/>
      <c r="CT815" s="8"/>
      <c r="CU815" s="4"/>
      <c r="CV815" s="4"/>
      <c r="CW815" s="4"/>
      <c r="CX815" s="4"/>
      <c r="CY815" s="7"/>
      <c r="CZ815" s="7"/>
      <c r="DA815" s="7"/>
      <c r="DB815" s="4"/>
      <c r="DC815" s="4"/>
      <c r="DD815" s="4"/>
      <c r="DE815" s="4"/>
      <c r="DF815" s="4"/>
      <c r="DG815" s="4"/>
      <c r="DI815" s="4"/>
      <c r="DJ815" s="6"/>
    </row>
    <row r="816" spans="1:114" ht="28" customHeight="1">
      <c r="A816" s="1"/>
      <c r="B816" s="2"/>
      <c r="C816" s="2"/>
      <c r="D816" s="17"/>
      <c r="E816" s="10"/>
      <c r="F816" s="10"/>
      <c r="G816" s="10"/>
      <c r="I816" s="2"/>
      <c r="J816" s="4"/>
      <c r="K816" s="4"/>
      <c r="L816" s="4"/>
      <c r="M816" s="4"/>
      <c r="N816" s="4"/>
      <c r="O816" s="4"/>
      <c r="P816" s="4"/>
      <c r="Q816" s="4"/>
      <c r="R816" s="6"/>
      <c r="S816" s="22"/>
      <c r="T816" s="23"/>
      <c r="U816" s="22"/>
      <c r="BA816" s="4"/>
      <c r="BB816" s="4"/>
      <c r="BC816" s="7"/>
      <c r="BD816" s="4"/>
      <c r="BE816" s="4"/>
      <c r="BF816" s="7"/>
      <c r="BG816" s="11"/>
      <c r="BH816" s="11"/>
      <c r="BI816" s="11"/>
      <c r="BJ816" s="11"/>
      <c r="BK816" s="4"/>
      <c r="BL816" s="4"/>
      <c r="BM816" s="9"/>
      <c r="BN816" s="9"/>
      <c r="BO816" s="9"/>
      <c r="BP816" s="9"/>
      <c r="BQ816" s="4"/>
      <c r="BR816" s="4"/>
      <c r="BS816" s="7"/>
      <c r="BW816" s="4"/>
      <c r="BX816" s="4"/>
      <c r="BY816" s="7"/>
      <c r="BZ816" s="4"/>
      <c r="CA816" s="4"/>
      <c r="CB816" s="7"/>
      <c r="CF816" s="4"/>
      <c r="CG816" s="4"/>
      <c r="CH816" s="4"/>
      <c r="CI816" s="4"/>
      <c r="CJ816" s="4"/>
      <c r="CK816" s="4"/>
      <c r="CL816" s="4"/>
      <c r="CM816" s="4"/>
      <c r="CN816" s="7"/>
      <c r="CO816" s="7"/>
      <c r="CP816" s="4"/>
      <c r="CQ816" s="4"/>
      <c r="CR816" s="4"/>
      <c r="CS816" s="4"/>
      <c r="CT816" s="8"/>
      <c r="CU816" s="4"/>
      <c r="CV816" s="4"/>
      <c r="CW816" s="4"/>
      <c r="CX816" s="4"/>
      <c r="CY816" s="7"/>
      <c r="CZ816" s="7"/>
      <c r="DA816" s="7"/>
      <c r="DB816" s="4"/>
      <c r="DC816" s="4"/>
      <c r="DD816" s="4"/>
      <c r="DE816" s="4"/>
      <c r="DF816" s="4"/>
      <c r="DG816" s="4"/>
      <c r="DI816" s="4"/>
      <c r="DJ816" s="6"/>
    </row>
    <row r="817" spans="1:114" ht="28" customHeight="1">
      <c r="A817" s="1"/>
      <c r="B817" s="2"/>
      <c r="C817" s="2"/>
      <c r="D817" s="17"/>
      <c r="E817" s="10"/>
      <c r="F817" s="10"/>
      <c r="G817" s="10"/>
      <c r="I817" s="2"/>
      <c r="J817" s="4"/>
      <c r="K817" s="4"/>
      <c r="L817" s="4"/>
      <c r="M817" s="4"/>
      <c r="N817" s="4"/>
      <c r="O817" s="4"/>
      <c r="P817" s="4"/>
      <c r="Q817" s="4"/>
      <c r="R817" s="6"/>
      <c r="S817" s="22"/>
      <c r="T817" s="23"/>
      <c r="U817" s="22"/>
      <c r="BA817" s="4"/>
      <c r="BB817" s="4"/>
      <c r="BC817" s="7"/>
      <c r="BD817" s="4"/>
      <c r="BE817" s="4"/>
      <c r="BF817" s="7"/>
      <c r="BG817" s="11"/>
      <c r="BH817" s="11"/>
      <c r="BI817" s="11"/>
      <c r="BJ817" s="11"/>
      <c r="BK817" s="4"/>
      <c r="BL817" s="4"/>
      <c r="BM817" s="9"/>
      <c r="BN817" s="9"/>
      <c r="BO817" s="9"/>
      <c r="BP817" s="9"/>
      <c r="BQ817" s="4"/>
      <c r="BR817" s="4"/>
      <c r="BS817" s="7"/>
      <c r="BW817" s="4"/>
      <c r="BX817" s="4"/>
      <c r="BY817" s="7"/>
      <c r="BZ817" s="4"/>
      <c r="CA817" s="4"/>
      <c r="CB817" s="7"/>
      <c r="CF817" s="4"/>
      <c r="CG817" s="4"/>
      <c r="CH817" s="4"/>
      <c r="CI817" s="4"/>
      <c r="CJ817" s="4"/>
      <c r="CK817" s="4"/>
      <c r="CL817" s="4"/>
      <c r="CM817" s="4"/>
      <c r="CN817" s="7"/>
      <c r="CO817" s="7"/>
      <c r="CP817" s="4"/>
      <c r="CQ817" s="4"/>
      <c r="CR817" s="4"/>
      <c r="CS817" s="4"/>
      <c r="CT817" s="8"/>
      <c r="CU817" s="4"/>
      <c r="CV817" s="4"/>
      <c r="CW817" s="4"/>
      <c r="CX817" s="4"/>
      <c r="CY817" s="7"/>
      <c r="CZ817" s="7"/>
      <c r="DA817" s="7"/>
      <c r="DB817" s="4"/>
      <c r="DC817" s="4"/>
      <c r="DD817" s="4"/>
      <c r="DE817" s="4"/>
      <c r="DF817" s="4"/>
      <c r="DG817" s="4"/>
      <c r="DI817" s="4"/>
      <c r="DJ817" s="6"/>
    </row>
    <row r="818" spans="1:114" ht="28" customHeight="1">
      <c r="A818" s="1"/>
      <c r="B818" s="2"/>
      <c r="C818" s="2"/>
      <c r="D818" s="17"/>
      <c r="E818" s="10"/>
      <c r="F818" s="10"/>
      <c r="G818" s="10"/>
      <c r="I818" s="2"/>
      <c r="J818" s="4"/>
      <c r="K818" s="4"/>
      <c r="L818" s="4"/>
      <c r="M818" s="4"/>
      <c r="N818" s="4"/>
      <c r="O818" s="4"/>
      <c r="P818" s="4"/>
      <c r="Q818" s="4"/>
      <c r="R818" s="6"/>
      <c r="S818" s="22"/>
      <c r="T818" s="23"/>
      <c r="U818" s="22"/>
      <c r="BA818" s="4"/>
      <c r="BB818" s="4"/>
      <c r="BC818" s="7"/>
      <c r="BD818" s="4"/>
      <c r="BE818" s="4"/>
      <c r="BF818" s="7"/>
      <c r="BG818" s="11"/>
      <c r="BH818" s="11"/>
      <c r="BI818" s="11"/>
      <c r="BJ818" s="11"/>
      <c r="BK818" s="4"/>
      <c r="BL818" s="4"/>
      <c r="BM818" s="9"/>
      <c r="BN818" s="9"/>
      <c r="BO818" s="9"/>
      <c r="BP818" s="9"/>
      <c r="BQ818" s="4"/>
      <c r="BR818" s="4"/>
      <c r="BS818" s="7"/>
      <c r="BW818" s="4"/>
      <c r="BX818" s="4"/>
      <c r="BY818" s="7"/>
      <c r="BZ818" s="4"/>
      <c r="CA818" s="4"/>
      <c r="CB818" s="7"/>
      <c r="CF818" s="4"/>
      <c r="CG818" s="4"/>
      <c r="CH818" s="4"/>
      <c r="CI818" s="4"/>
      <c r="CJ818" s="4"/>
      <c r="CK818" s="4"/>
      <c r="CL818" s="4"/>
      <c r="CM818" s="4"/>
      <c r="CN818" s="7"/>
      <c r="CO818" s="7"/>
      <c r="CP818" s="4"/>
      <c r="CQ818" s="4"/>
      <c r="CR818" s="4"/>
      <c r="CS818" s="4"/>
      <c r="CT818" s="8"/>
      <c r="CU818" s="4"/>
      <c r="CV818" s="4"/>
      <c r="CW818" s="4"/>
      <c r="CX818" s="4"/>
      <c r="CY818" s="7"/>
      <c r="CZ818" s="7"/>
      <c r="DA818" s="7"/>
      <c r="DB818" s="4"/>
      <c r="DC818" s="4"/>
      <c r="DD818" s="4"/>
      <c r="DE818" s="4"/>
      <c r="DF818" s="4"/>
      <c r="DG818" s="4"/>
      <c r="DI818" s="4"/>
      <c r="DJ818" s="6"/>
    </row>
    <row r="819" spans="1:114" ht="28" customHeight="1">
      <c r="A819" s="1"/>
      <c r="B819" s="2"/>
      <c r="C819" s="2"/>
      <c r="D819" s="17"/>
      <c r="E819" s="10"/>
      <c r="F819" s="10"/>
      <c r="G819" s="10"/>
      <c r="I819" s="2"/>
      <c r="J819" s="4"/>
      <c r="K819" s="4"/>
      <c r="L819" s="4"/>
      <c r="M819" s="4"/>
      <c r="N819" s="4"/>
      <c r="O819" s="4"/>
      <c r="P819" s="4"/>
      <c r="Q819" s="4"/>
      <c r="R819" s="6"/>
      <c r="S819" s="22"/>
      <c r="T819" s="23"/>
      <c r="U819" s="22"/>
      <c r="BA819" s="4"/>
      <c r="BB819" s="4"/>
      <c r="BC819" s="7"/>
      <c r="BD819" s="4"/>
      <c r="BE819" s="4"/>
      <c r="BF819" s="7"/>
      <c r="BG819" s="11"/>
      <c r="BH819" s="11"/>
      <c r="BI819" s="11"/>
      <c r="BJ819" s="11"/>
      <c r="BK819" s="4"/>
      <c r="BL819" s="4"/>
      <c r="BM819" s="9"/>
      <c r="BN819" s="9"/>
      <c r="BO819" s="9"/>
      <c r="BP819" s="9"/>
      <c r="BQ819" s="4"/>
      <c r="BR819" s="4"/>
      <c r="BS819" s="7"/>
      <c r="BW819" s="4"/>
      <c r="BX819" s="4"/>
      <c r="BY819" s="7"/>
      <c r="BZ819" s="4"/>
      <c r="CA819" s="4"/>
      <c r="CB819" s="7"/>
      <c r="CF819" s="4"/>
      <c r="CG819" s="4"/>
      <c r="CH819" s="4"/>
      <c r="CI819" s="4"/>
      <c r="CJ819" s="4"/>
      <c r="CK819" s="4"/>
      <c r="CL819" s="4"/>
      <c r="CM819" s="4"/>
      <c r="CN819" s="7"/>
      <c r="CO819" s="7"/>
      <c r="CP819" s="4"/>
      <c r="CQ819" s="4"/>
      <c r="CR819" s="4"/>
      <c r="CS819" s="4"/>
      <c r="CT819" s="8"/>
      <c r="CU819" s="4"/>
      <c r="CV819" s="4"/>
      <c r="CW819" s="4"/>
      <c r="CX819" s="4"/>
      <c r="CY819" s="7"/>
      <c r="CZ819" s="7"/>
      <c r="DA819" s="7"/>
      <c r="DB819" s="4"/>
      <c r="DC819" s="4"/>
      <c r="DD819" s="4"/>
      <c r="DE819" s="4"/>
      <c r="DF819" s="4"/>
      <c r="DG819" s="4"/>
      <c r="DI819" s="4"/>
      <c r="DJ819" s="6"/>
    </row>
    <row r="820" spans="1:114" ht="28" customHeight="1">
      <c r="A820" s="1"/>
      <c r="B820" s="2"/>
      <c r="C820" s="2"/>
      <c r="D820" s="17"/>
      <c r="E820" s="10"/>
      <c r="F820" s="10"/>
      <c r="G820" s="10"/>
      <c r="I820" s="2"/>
      <c r="J820" s="4"/>
      <c r="K820" s="4"/>
      <c r="L820" s="4"/>
      <c r="M820" s="4"/>
      <c r="N820" s="4"/>
      <c r="O820" s="4"/>
      <c r="P820" s="4"/>
      <c r="Q820" s="4"/>
      <c r="R820" s="6"/>
      <c r="S820" s="22"/>
      <c r="T820" s="23"/>
      <c r="U820" s="22"/>
      <c r="BA820" s="4"/>
      <c r="BB820" s="4"/>
      <c r="BC820" s="7"/>
      <c r="BD820" s="4"/>
      <c r="BE820" s="4"/>
      <c r="BF820" s="7"/>
      <c r="BG820" s="11"/>
      <c r="BH820" s="11"/>
      <c r="BI820" s="11"/>
      <c r="BJ820" s="11"/>
      <c r="BK820" s="4"/>
      <c r="BL820" s="4"/>
      <c r="BM820" s="9"/>
      <c r="BN820" s="9"/>
      <c r="BO820" s="9"/>
      <c r="BP820" s="9"/>
      <c r="BQ820" s="4"/>
      <c r="BR820" s="4"/>
      <c r="BS820" s="7"/>
      <c r="BW820" s="4"/>
      <c r="BX820" s="4"/>
      <c r="BY820" s="7"/>
      <c r="BZ820" s="4"/>
      <c r="CA820" s="4"/>
      <c r="CB820" s="7"/>
      <c r="CF820" s="4"/>
      <c r="CG820" s="4"/>
      <c r="CH820" s="4"/>
      <c r="CI820" s="4"/>
      <c r="CJ820" s="4"/>
      <c r="CK820" s="4"/>
      <c r="CL820" s="4"/>
      <c r="CM820" s="4"/>
      <c r="CN820" s="7"/>
      <c r="CO820" s="7"/>
      <c r="CP820" s="4"/>
      <c r="CQ820" s="4"/>
      <c r="CR820" s="4"/>
      <c r="CS820" s="4"/>
      <c r="CT820" s="8"/>
      <c r="CU820" s="4"/>
      <c r="CV820" s="4"/>
      <c r="CW820" s="4"/>
      <c r="CX820" s="4"/>
      <c r="CY820" s="7"/>
      <c r="CZ820" s="7"/>
      <c r="DA820" s="7"/>
      <c r="DB820" s="4"/>
      <c r="DC820" s="4"/>
      <c r="DD820" s="4"/>
      <c r="DE820" s="4"/>
      <c r="DF820" s="4"/>
      <c r="DG820" s="4"/>
      <c r="DI820" s="4"/>
      <c r="DJ820" s="6"/>
    </row>
    <row r="821" spans="1:114" ht="28" customHeight="1">
      <c r="A821" s="1"/>
      <c r="B821" s="2"/>
      <c r="C821" s="2"/>
      <c r="D821" s="17"/>
      <c r="E821" s="10"/>
      <c r="F821" s="10"/>
      <c r="G821" s="10"/>
      <c r="I821" s="2"/>
      <c r="J821" s="4"/>
      <c r="K821" s="4"/>
      <c r="L821" s="4"/>
      <c r="M821" s="4"/>
      <c r="N821" s="4"/>
      <c r="O821" s="4"/>
      <c r="P821" s="4"/>
      <c r="Q821" s="4"/>
      <c r="R821" s="6"/>
      <c r="S821" s="22"/>
      <c r="T821" s="23"/>
      <c r="U821" s="22"/>
      <c r="BA821" s="4"/>
      <c r="BB821" s="4"/>
      <c r="BC821" s="7"/>
      <c r="BD821" s="4"/>
      <c r="BE821" s="4"/>
      <c r="BF821" s="7"/>
      <c r="BG821" s="11"/>
      <c r="BH821" s="11"/>
      <c r="BI821" s="11"/>
      <c r="BJ821" s="11"/>
      <c r="BK821" s="4"/>
      <c r="BL821" s="4"/>
      <c r="BM821" s="9"/>
      <c r="BN821" s="9"/>
      <c r="BO821" s="9"/>
      <c r="BP821" s="9"/>
      <c r="BQ821" s="4"/>
      <c r="BR821" s="4"/>
      <c r="BS821" s="7"/>
      <c r="BW821" s="4"/>
      <c r="BX821" s="4"/>
      <c r="BY821" s="7"/>
      <c r="BZ821" s="4"/>
      <c r="CA821" s="4"/>
      <c r="CB821" s="7"/>
      <c r="CF821" s="4"/>
      <c r="CG821" s="4"/>
      <c r="CH821" s="4"/>
      <c r="CI821" s="4"/>
      <c r="CJ821" s="4"/>
      <c r="CK821" s="4"/>
      <c r="CL821" s="4"/>
      <c r="CM821" s="4"/>
      <c r="CN821" s="7"/>
      <c r="CO821" s="7"/>
      <c r="CP821" s="4"/>
      <c r="CQ821" s="4"/>
      <c r="CR821" s="4"/>
      <c r="CS821" s="4"/>
      <c r="CT821" s="8"/>
      <c r="CU821" s="4"/>
      <c r="CV821" s="4"/>
      <c r="CW821" s="4"/>
      <c r="CX821" s="4"/>
      <c r="CY821" s="7"/>
      <c r="CZ821" s="7"/>
      <c r="DA821" s="7"/>
      <c r="DB821" s="4"/>
      <c r="DC821" s="4"/>
      <c r="DD821" s="4"/>
      <c r="DE821" s="4"/>
      <c r="DF821" s="4"/>
      <c r="DG821" s="4"/>
      <c r="DI821" s="4"/>
      <c r="DJ821" s="6"/>
    </row>
    <row r="822" spans="1:114" ht="28" customHeight="1">
      <c r="A822" s="1"/>
      <c r="B822" s="2"/>
      <c r="C822" s="2"/>
      <c r="D822" s="17"/>
      <c r="E822" s="10"/>
      <c r="F822" s="10"/>
      <c r="G822" s="10"/>
      <c r="I822" s="2"/>
      <c r="J822" s="4"/>
      <c r="K822" s="4"/>
      <c r="L822" s="4"/>
      <c r="M822" s="4"/>
      <c r="N822" s="4"/>
      <c r="O822" s="4"/>
      <c r="P822" s="4"/>
      <c r="Q822" s="4"/>
      <c r="R822" s="6"/>
      <c r="S822" s="22"/>
      <c r="T822" s="23"/>
      <c r="U822" s="22"/>
      <c r="BA822" s="4"/>
      <c r="BB822" s="4"/>
      <c r="BC822" s="7"/>
      <c r="BD822" s="4"/>
      <c r="BE822" s="4"/>
      <c r="BF822" s="7"/>
      <c r="BG822" s="11"/>
      <c r="BH822" s="11"/>
      <c r="BI822" s="11"/>
      <c r="BJ822" s="11"/>
      <c r="BK822" s="4"/>
      <c r="BL822" s="4"/>
      <c r="BM822" s="9"/>
      <c r="BN822" s="9"/>
      <c r="BO822" s="9"/>
      <c r="BP822" s="9"/>
      <c r="BQ822" s="4"/>
      <c r="BR822" s="4"/>
      <c r="BS822" s="7"/>
      <c r="BW822" s="4"/>
      <c r="BX822" s="4"/>
      <c r="BY822" s="7"/>
      <c r="BZ822" s="4"/>
      <c r="CA822" s="4"/>
      <c r="CB822" s="7"/>
      <c r="CF822" s="4"/>
      <c r="CG822" s="4"/>
      <c r="CH822" s="4"/>
      <c r="CI822" s="4"/>
      <c r="CJ822" s="4"/>
      <c r="CK822" s="4"/>
      <c r="CL822" s="4"/>
      <c r="CM822" s="4"/>
      <c r="CN822" s="7"/>
      <c r="CO822" s="7"/>
      <c r="CP822" s="4"/>
      <c r="CQ822" s="4"/>
      <c r="CR822" s="4"/>
      <c r="CS822" s="4"/>
      <c r="CT822" s="8"/>
      <c r="CU822" s="4"/>
      <c r="CV822" s="4"/>
      <c r="CW822" s="4"/>
      <c r="CX822" s="4"/>
      <c r="CY822" s="7"/>
      <c r="CZ822" s="7"/>
      <c r="DA822" s="7"/>
      <c r="DB822" s="4"/>
      <c r="DC822" s="4"/>
      <c r="DD822" s="4"/>
      <c r="DE822" s="4"/>
      <c r="DF822" s="4"/>
      <c r="DG822" s="4"/>
      <c r="DI822" s="4"/>
      <c r="DJ822" s="6"/>
    </row>
    <row r="823" spans="1:114" ht="28" customHeight="1">
      <c r="A823" s="1"/>
      <c r="B823" s="2"/>
      <c r="C823" s="2"/>
      <c r="D823" s="17"/>
      <c r="E823" s="10"/>
      <c r="F823" s="10"/>
      <c r="G823" s="10"/>
      <c r="I823" s="2"/>
      <c r="J823" s="4"/>
      <c r="K823" s="4"/>
      <c r="L823" s="4"/>
      <c r="M823" s="4"/>
      <c r="N823" s="4"/>
      <c r="O823" s="4"/>
      <c r="P823" s="4"/>
      <c r="Q823" s="4"/>
      <c r="R823" s="6"/>
      <c r="S823" s="22"/>
      <c r="T823" s="23"/>
      <c r="U823" s="22"/>
      <c r="BA823" s="4"/>
      <c r="BB823" s="4"/>
      <c r="BC823" s="7"/>
      <c r="BD823" s="4"/>
      <c r="BE823" s="4"/>
      <c r="BF823" s="7"/>
      <c r="BG823" s="11"/>
      <c r="BH823" s="11"/>
      <c r="BI823" s="11"/>
      <c r="BJ823" s="11"/>
      <c r="BK823" s="4"/>
      <c r="BL823" s="4"/>
      <c r="BM823" s="9"/>
      <c r="BN823" s="9"/>
      <c r="BO823" s="9"/>
      <c r="BP823" s="9"/>
      <c r="BQ823" s="4"/>
      <c r="BR823" s="4"/>
      <c r="BS823" s="7"/>
      <c r="BW823" s="4"/>
      <c r="BX823" s="4"/>
      <c r="BY823" s="7"/>
      <c r="BZ823" s="4"/>
      <c r="CA823" s="4"/>
      <c r="CB823" s="7"/>
      <c r="CF823" s="4"/>
      <c r="CG823" s="4"/>
      <c r="CH823" s="4"/>
      <c r="CI823" s="4"/>
      <c r="CJ823" s="4"/>
      <c r="CK823" s="4"/>
      <c r="CL823" s="4"/>
      <c r="CM823" s="4"/>
      <c r="CN823" s="7"/>
      <c r="CO823" s="7"/>
      <c r="CP823" s="4"/>
      <c r="CQ823" s="4"/>
      <c r="CR823" s="4"/>
      <c r="CS823" s="4"/>
      <c r="CT823" s="8"/>
      <c r="CU823" s="4"/>
      <c r="CV823" s="4"/>
      <c r="CW823" s="4"/>
      <c r="CX823" s="4"/>
      <c r="CY823" s="7"/>
      <c r="CZ823" s="7"/>
      <c r="DA823" s="7"/>
      <c r="DB823" s="4"/>
      <c r="DC823" s="4"/>
      <c r="DD823" s="4"/>
      <c r="DE823" s="4"/>
      <c r="DF823" s="4"/>
      <c r="DG823" s="4"/>
      <c r="DI823" s="4"/>
      <c r="DJ823" s="6"/>
    </row>
    <row r="824" spans="1:114" ht="28" customHeight="1">
      <c r="A824" s="1"/>
      <c r="B824" s="2"/>
      <c r="C824" s="2"/>
      <c r="D824" s="17"/>
      <c r="E824" s="10"/>
      <c r="F824" s="10"/>
      <c r="G824" s="10"/>
      <c r="I824" s="2"/>
      <c r="J824" s="4"/>
      <c r="K824" s="4"/>
      <c r="L824" s="4"/>
      <c r="M824" s="4"/>
      <c r="N824" s="4"/>
      <c r="O824" s="4"/>
      <c r="P824" s="4"/>
      <c r="Q824" s="4"/>
      <c r="R824" s="6"/>
      <c r="S824" s="22"/>
      <c r="T824" s="23"/>
      <c r="U824" s="22"/>
      <c r="BA824" s="4"/>
      <c r="BB824" s="4"/>
      <c r="BC824" s="7"/>
      <c r="BD824" s="4"/>
      <c r="BE824" s="4"/>
      <c r="BF824" s="7"/>
      <c r="BG824" s="11"/>
      <c r="BH824" s="11"/>
      <c r="BI824" s="11"/>
      <c r="BJ824" s="11"/>
      <c r="BK824" s="4"/>
      <c r="BL824" s="4"/>
      <c r="BM824" s="9"/>
      <c r="BN824" s="9"/>
      <c r="BO824" s="9"/>
      <c r="BP824" s="9"/>
      <c r="BQ824" s="4"/>
      <c r="BR824" s="4"/>
      <c r="BS824" s="7"/>
      <c r="BW824" s="4"/>
      <c r="BX824" s="4"/>
      <c r="BY824" s="7"/>
      <c r="BZ824" s="4"/>
      <c r="CA824" s="4"/>
      <c r="CB824" s="7"/>
      <c r="CF824" s="4"/>
      <c r="CG824" s="4"/>
      <c r="CH824" s="4"/>
      <c r="CI824" s="4"/>
      <c r="CJ824" s="4"/>
      <c r="CK824" s="4"/>
      <c r="CL824" s="4"/>
      <c r="CM824" s="4"/>
      <c r="CN824" s="7"/>
      <c r="CO824" s="7"/>
      <c r="CP824" s="4"/>
      <c r="CQ824" s="4"/>
      <c r="CR824" s="4"/>
      <c r="CS824" s="4"/>
      <c r="CT824" s="8"/>
      <c r="CU824" s="4"/>
      <c r="CV824" s="4"/>
      <c r="CW824" s="4"/>
      <c r="CX824" s="4"/>
      <c r="CY824" s="7"/>
      <c r="CZ824" s="7"/>
      <c r="DA824" s="7"/>
      <c r="DB824" s="4"/>
      <c r="DC824" s="4"/>
      <c r="DD824" s="4"/>
      <c r="DE824" s="4"/>
      <c r="DF824" s="4"/>
      <c r="DG824" s="4"/>
      <c r="DI824" s="4"/>
      <c r="DJ824" s="6"/>
    </row>
    <row r="825" spans="1:114" ht="28" customHeight="1">
      <c r="A825" s="1"/>
      <c r="B825" s="2"/>
      <c r="C825" s="2"/>
      <c r="D825" s="17"/>
      <c r="E825" s="10"/>
      <c r="F825" s="10"/>
      <c r="G825" s="10"/>
      <c r="I825" s="2"/>
      <c r="J825" s="4"/>
      <c r="K825" s="4"/>
      <c r="L825" s="4"/>
      <c r="M825" s="4"/>
      <c r="N825" s="4"/>
      <c r="O825" s="4"/>
      <c r="P825" s="4"/>
      <c r="Q825" s="4"/>
      <c r="R825" s="6"/>
      <c r="S825" s="22"/>
      <c r="T825" s="23"/>
      <c r="U825" s="22"/>
      <c r="BA825" s="4"/>
      <c r="BB825" s="4"/>
      <c r="BC825" s="7"/>
      <c r="BD825" s="4"/>
      <c r="BE825" s="4"/>
      <c r="BF825" s="7"/>
      <c r="BG825" s="11"/>
      <c r="BH825" s="11"/>
      <c r="BI825" s="11"/>
      <c r="BJ825" s="11"/>
      <c r="BK825" s="4"/>
      <c r="BL825" s="4"/>
      <c r="BM825" s="9"/>
      <c r="BN825" s="9"/>
      <c r="BO825" s="9"/>
      <c r="BP825" s="9"/>
      <c r="BQ825" s="4"/>
      <c r="BR825" s="4"/>
      <c r="BS825" s="7"/>
      <c r="BW825" s="4"/>
      <c r="BX825" s="4"/>
      <c r="BY825" s="7"/>
      <c r="BZ825" s="4"/>
      <c r="CA825" s="4"/>
      <c r="CB825" s="7"/>
      <c r="CF825" s="4"/>
      <c r="CG825" s="4"/>
      <c r="CH825" s="4"/>
      <c r="CI825" s="4"/>
      <c r="CJ825" s="4"/>
      <c r="CK825" s="4"/>
      <c r="CL825" s="4"/>
      <c r="CM825" s="4"/>
      <c r="CN825" s="7"/>
      <c r="CO825" s="7"/>
      <c r="CP825" s="4"/>
      <c r="CQ825" s="4"/>
      <c r="CR825" s="4"/>
      <c r="CS825" s="4"/>
      <c r="CT825" s="8"/>
      <c r="CU825" s="4"/>
      <c r="CV825" s="4"/>
      <c r="CW825" s="4"/>
      <c r="CX825" s="4"/>
      <c r="CY825" s="7"/>
      <c r="CZ825" s="7"/>
      <c r="DA825" s="7"/>
      <c r="DB825" s="4"/>
      <c r="DC825" s="4"/>
      <c r="DD825" s="4"/>
      <c r="DE825" s="4"/>
      <c r="DF825" s="4"/>
      <c r="DG825" s="4"/>
      <c r="DI825" s="4"/>
      <c r="DJ825" s="6"/>
    </row>
    <row r="826" spans="1:114" ht="28" customHeight="1">
      <c r="A826" s="1"/>
      <c r="B826" s="2"/>
      <c r="C826" s="2"/>
      <c r="D826" s="17"/>
      <c r="E826" s="10"/>
      <c r="F826" s="10"/>
      <c r="G826" s="10"/>
      <c r="I826" s="2"/>
      <c r="J826" s="4"/>
      <c r="K826" s="4"/>
      <c r="L826" s="4"/>
      <c r="M826" s="4"/>
      <c r="N826" s="4"/>
      <c r="O826" s="4"/>
      <c r="P826" s="4"/>
      <c r="Q826" s="4"/>
      <c r="R826" s="6"/>
      <c r="S826" s="22"/>
      <c r="T826" s="23"/>
      <c r="U826" s="22"/>
      <c r="BA826" s="4"/>
      <c r="BB826" s="4"/>
      <c r="BC826" s="7"/>
      <c r="BD826" s="4"/>
      <c r="BE826" s="4"/>
      <c r="BF826" s="7"/>
      <c r="BG826" s="11"/>
      <c r="BH826" s="11"/>
      <c r="BI826" s="11"/>
      <c r="BJ826" s="11"/>
      <c r="BK826" s="4"/>
      <c r="BL826" s="4"/>
      <c r="BM826" s="9"/>
      <c r="BN826" s="9"/>
      <c r="BO826" s="9"/>
      <c r="BP826" s="9"/>
      <c r="BQ826" s="4"/>
      <c r="BR826" s="4"/>
      <c r="BS826" s="7"/>
      <c r="BW826" s="4"/>
      <c r="BX826" s="4"/>
      <c r="BY826" s="7"/>
      <c r="BZ826" s="4"/>
      <c r="CA826" s="4"/>
      <c r="CB826" s="7"/>
      <c r="CF826" s="4"/>
      <c r="CG826" s="4"/>
      <c r="CH826" s="4"/>
      <c r="CI826" s="4"/>
      <c r="CJ826" s="4"/>
      <c r="CK826" s="4"/>
      <c r="CL826" s="4"/>
      <c r="CM826" s="4"/>
      <c r="CN826" s="7"/>
      <c r="CO826" s="7"/>
      <c r="CP826" s="4"/>
      <c r="CQ826" s="4"/>
      <c r="CR826" s="4"/>
      <c r="CS826" s="4"/>
      <c r="CT826" s="8"/>
      <c r="CU826" s="4"/>
      <c r="CV826" s="4"/>
      <c r="CW826" s="4"/>
      <c r="CX826" s="4"/>
      <c r="CY826" s="7"/>
      <c r="CZ826" s="7"/>
      <c r="DA826" s="7"/>
      <c r="DB826" s="4"/>
      <c r="DC826" s="4"/>
      <c r="DD826" s="4"/>
      <c r="DE826" s="4"/>
      <c r="DF826" s="4"/>
      <c r="DG826" s="4"/>
      <c r="DI826" s="4"/>
      <c r="DJ826" s="6"/>
    </row>
    <row r="827" spans="1:114" ht="28" customHeight="1">
      <c r="A827" s="1"/>
      <c r="B827" s="2"/>
      <c r="C827" s="2"/>
      <c r="D827" s="17"/>
      <c r="E827" s="10"/>
      <c r="F827" s="10"/>
      <c r="G827" s="10"/>
      <c r="I827" s="2"/>
      <c r="J827" s="4"/>
      <c r="K827" s="4"/>
      <c r="L827" s="4"/>
      <c r="M827" s="4"/>
      <c r="N827" s="4"/>
      <c r="O827" s="4"/>
      <c r="P827" s="4"/>
      <c r="Q827" s="4"/>
      <c r="R827" s="6"/>
      <c r="S827" s="22"/>
      <c r="T827" s="23"/>
      <c r="U827" s="22"/>
      <c r="BA827" s="4"/>
      <c r="BB827" s="4"/>
      <c r="BC827" s="7"/>
      <c r="BD827" s="4"/>
      <c r="BE827" s="4"/>
      <c r="BF827" s="7"/>
      <c r="BG827" s="11"/>
      <c r="BH827" s="11"/>
      <c r="BI827" s="11"/>
      <c r="BJ827" s="11"/>
      <c r="BK827" s="4"/>
      <c r="BL827" s="4"/>
      <c r="BM827" s="9"/>
      <c r="BN827" s="9"/>
      <c r="BO827" s="9"/>
      <c r="BP827" s="9"/>
      <c r="BQ827" s="4"/>
      <c r="BR827" s="4"/>
      <c r="BS827" s="7"/>
      <c r="BW827" s="4"/>
      <c r="BX827" s="4"/>
      <c r="BY827" s="7"/>
      <c r="BZ827" s="4"/>
      <c r="CA827" s="4"/>
      <c r="CB827" s="7"/>
      <c r="CF827" s="4"/>
      <c r="CG827" s="4"/>
      <c r="CH827" s="4"/>
      <c r="CI827" s="4"/>
      <c r="CJ827" s="4"/>
      <c r="CK827" s="4"/>
      <c r="CL827" s="4"/>
      <c r="CM827" s="4"/>
      <c r="CN827" s="7"/>
      <c r="CO827" s="7"/>
      <c r="CP827" s="4"/>
      <c r="CQ827" s="4"/>
      <c r="CR827" s="4"/>
      <c r="CS827" s="4"/>
      <c r="CT827" s="8"/>
      <c r="CU827" s="4"/>
      <c r="CV827" s="4"/>
      <c r="CW827" s="4"/>
      <c r="CX827" s="4"/>
      <c r="CY827" s="7"/>
      <c r="CZ827" s="7"/>
      <c r="DA827" s="7"/>
      <c r="DB827" s="4"/>
      <c r="DC827" s="4"/>
      <c r="DD827" s="4"/>
      <c r="DE827" s="4"/>
      <c r="DF827" s="4"/>
      <c r="DG827" s="4"/>
      <c r="DI827" s="4"/>
      <c r="DJ827" s="6"/>
    </row>
    <row r="828" spans="1:114" ht="28" customHeight="1">
      <c r="A828" s="1"/>
      <c r="B828" s="2"/>
      <c r="C828" s="2"/>
      <c r="D828" s="17"/>
      <c r="E828" s="10"/>
      <c r="F828" s="10"/>
      <c r="G828" s="10"/>
      <c r="I828" s="2"/>
      <c r="J828" s="4"/>
      <c r="K828" s="4"/>
      <c r="L828" s="4"/>
      <c r="M828" s="4"/>
      <c r="N828" s="4"/>
      <c r="O828" s="4"/>
      <c r="P828" s="4"/>
      <c r="Q828" s="4"/>
      <c r="R828" s="6"/>
      <c r="S828" s="22"/>
      <c r="T828" s="23"/>
      <c r="U828" s="22"/>
      <c r="BA828" s="4"/>
      <c r="BB828" s="4"/>
      <c r="BC828" s="7"/>
      <c r="BD828" s="4"/>
      <c r="BE828" s="4"/>
      <c r="BF828" s="7"/>
      <c r="BG828" s="11"/>
      <c r="BH828" s="11"/>
      <c r="BI828" s="11"/>
      <c r="BJ828" s="11"/>
      <c r="BK828" s="4"/>
      <c r="BL828" s="4"/>
      <c r="BM828" s="9"/>
      <c r="BN828" s="9"/>
      <c r="BO828" s="9"/>
      <c r="BP828" s="9"/>
      <c r="BQ828" s="4"/>
      <c r="BR828" s="4"/>
      <c r="BS828" s="7"/>
      <c r="BW828" s="4"/>
      <c r="BX828" s="4"/>
      <c r="BY828" s="7"/>
      <c r="BZ828" s="4"/>
      <c r="CA828" s="4"/>
      <c r="CB828" s="7"/>
      <c r="CF828" s="4"/>
      <c r="CG828" s="4"/>
      <c r="CH828" s="4"/>
      <c r="CI828" s="4"/>
      <c r="CJ828" s="4"/>
      <c r="CK828" s="4"/>
      <c r="CL828" s="4"/>
      <c r="CM828" s="4"/>
      <c r="CN828" s="7"/>
      <c r="CO828" s="7"/>
      <c r="CP828" s="4"/>
      <c r="CQ828" s="4"/>
      <c r="CR828" s="4"/>
      <c r="CS828" s="4"/>
      <c r="CT828" s="8"/>
      <c r="CU828" s="4"/>
      <c r="CV828" s="4"/>
      <c r="CW828" s="4"/>
      <c r="CX828" s="4"/>
      <c r="CY828" s="7"/>
      <c r="CZ828" s="7"/>
      <c r="DA828" s="7"/>
      <c r="DB828" s="4"/>
      <c r="DC828" s="4"/>
      <c r="DD828" s="4"/>
      <c r="DE828" s="4"/>
      <c r="DF828" s="4"/>
      <c r="DG828" s="4"/>
      <c r="DI828" s="4"/>
      <c r="DJ828" s="6"/>
    </row>
    <row r="829" spans="1:114" ht="28" customHeight="1">
      <c r="A829" s="1"/>
      <c r="B829" s="2"/>
      <c r="C829" s="2"/>
      <c r="D829" s="17"/>
      <c r="E829" s="10"/>
      <c r="F829" s="10"/>
      <c r="G829" s="10"/>
      <c r="I829" s="2"/>
      <c r="J829" s="4"/>
      <c r="K829" s="4"/>
      <c r="L829" s="4"/>
      <c r="M829" s="4"/>
      <c r="N829" s="4"/>
      <c r="O829" s="4"/>
      <c r="P829" s="4"/>
      <c r="Q829" s="4"/>
      <c r="R829" s="6"/>
      <c r="S829" s="22"/>
      <c r="T829" s="23"/>
      <c r="U829" s="22"/>
      <c r="BA829" s="4"/>
      <c r="BB829" s="4"/>
      <c r="BC829" s="7"/>
      <c r="BD829" s="4"/>
      <c r="BE829" s="4"/>
      <c r="BF829" s="7"/>
      <c r="BG829" s="11"/>
      <c r="BH829" s="11"/>
      <c r="BI829" s="11"/>
      <c r="BJ829" s="11"/>
      <c r="BK829" s="4"/>
      <c r="BL829" s="4"/>
      <c r="BM829" s="9"/>
      <c r="BN829" s="9"/>
      <c r="BO829" s="9"/>
      <c r="BP829" s="9"/>
      <c r="BQ829" s="4"/>
      <c r="BR829" s="4"/>
      <c r="BS829" s="7"/>
      <c r="BW829" s="4"/>
      <c r="BX829" s="4"/>
      <c r="BY829" s="7"/>
      <c r="BZ829" s="4"/>
      <c r="CA829" s="4"/>
      <c r="CB829" s="7"/>
      <c r="CF829" s="4"/>
      <c r="CG829" s="4"/>
      <c r="CH829" s="4"/>
      <c r="CI829" s="4"/>
      <c r="CJ829" s="4"/>
      <c r="CK829" s="4"/>
      <c r="CL829" s="4"/>
      <c r="CM829" s="4"/>
      <c r="CN829" s="7"/>
      <c r="CO829" s="7"/>
      <c r="CP829" s="4"/>
      <c r="CQ829" s="4"/>
      <c r="CR829" s="4"/>
      <c r="CS829" s="4"/>
      <c r="CT829" s="8"/>
      <c r="CU829" s="4"/>
      <c r="CV829" s="4"/>
      <c r="CW829" s="4"/>
      <c r="CX829" s="4"/>
      <c r="CY829" s="7"/>
      <c r="CZ829" s="7"/>
      <c r="DA829" s="7"/>
      <c r="DB829" s="4"/>
      <c r="DC829" s="4"/>
      <c r="DD829" s="4"/>
      <c r="DE829" s="4"/>
      <c r="DF829" s="4"/>
      <c r="DG829" s="4"/>
      <c r="DI829" s="4"/>
      <c r="DJ829" s="6"/>
    </row>
    <row r="830" spans="1:114" ht="28" customHeight="1">
      <c r="A830" s="1"/>
      <c r="B830" s="2"/>
      <c r="C830" s="2"/>
      <c r="D830" s="17"/>
      <c r="E830" s="10"/>
      <c r="F830" s="10"/>
      <c r="G830" s="10"/>
      <c r="I830" s="2"/>
      <c r="J830" s="4"/>
      <c r="K830" s="4"/>
      <c r="L830" s="4"/>
      <c r="M830" s="4"/>
      <c r="N830" s="4"/>
      <c r="O830" s="4"/>
      <c r="P830" s="4"/>
      <c r="Q830" s="4"/>
      <c r="R830" s="6"/>
      <c r="S830" s="22"/>
      <c r="T830" s="23"/>
      <c r="U830" s="22"/>
      <c r="BA830" s="4"/>
      <c r="BB830" s="4"/>
      <c r="BC830" s="7"/>
      <c r="BD830" s="4"/>
      <c r="BE830" s="4"/>
      <c r="BF830" s="7"/>
      <c r="BG830" s="11"/>
      <c r="BH830" s="11"/>
      <c r="BI830" s="11"/>
      <c r="BJ830" s="11"/>
      <c r="BK830" s="4"/>
      <c r="BL830" s="4"/>
      <c r="BM830" s="9"/>
      <c r="BN830" s="9"/>
      <c r="BO830" s="9"/>
      <c r="BP830" s="9"/>
      <c r="BQ830" s="4"/>
      <c r="BR830" s="4"/>
      <c r="BS830" s="7"/>
      <c r="BW830" s="4"/>
      <c r="BX830" s="4"/>
      <c r="BY830" s="7"/>
      <c r="BZ830" s="4"/>
      <c r="CA830" s="4"/>
      <c r="CB830" s="7"/>
      <c r="CF830" s="4"/>
      <c r="CG830" s="4"/>
      <c r="CH830" s="4"/>
      <c r="CI830" s="4"/>
      <c r="CJ830" s="4"/>
      <c r="CK830" s="4"/>
      <c r="CL830" s="4"/>
      <c r="CM830" s="4"/>
      <c r="CN830" s="7"/>
      <c r="CO830" s="7"/>
      <c r="CP830" s="4"/>
      <c r="CQ830" s="4"/>
      <c r="CR830" s="4"/>
      <c r="CS830" s="4"/>
      <c r="CT830" s="8"/>
      <c r="CU830" s="4"/>
      <c r="CV830" s="4"/>
      <c r="CW830" s="4"/>
      <c r="CX830" s="4"/>
      <c r="CY830" s="7"/>
      <c r="CZ830" s="7"/>
      <c r="DA830" s="7"/>
      <c r="DB830" s="4"/>
      <c r="DC830" s="4"/>
      <c r="DD830" s="4"/>
      <c r="DE830" s="4"/>
      <c r="DF830" s="4"/>
      <c r="DG830" s="4"/>
      <c r="DI830" s="4"/>
      <c r="DJ830" s="6"/>
    </row>
    <row r="831" spans="1:114" ht="28" customHeight="1">
      <c r="A831" s="1"/>
      <c r="B831" s="2"/>
      <c r="C831" s="2"/>
      <c r="D831" s="17"/>
      <c r="E831" s="10"/>
      <c r="F831" s="10"/>
      <c r="G831" s="10"/>
      <c r="I831" s="2"/>
      <c r="J831" s="4"/>
      <c r="K831" s="4"/>
      <c r="L831" s="4"/>
      <c r="M831" s="4"/>
      <c r="N831" s="4"/>
      <c r="O831" s="4"/>
      <c r="P831" s="4"/>
      <c r="Q831" s="4"/>
      <c r="R831" s="6"/>
      <c r="S831" s="22"/>
      <c r="T831" s="23"/>
      <c r="U831" s="22"/>
      <c r="BA831" s="4"/>
      <c r="BB831" s="4"/>
      <c r="BC831" s="7"/>
      <c r="BD831" s="4"/>
      <c r="BE831" s="4"/>
      <c r="BF831" s="7"/>
      <c r="BG831" s="11"/>
      <c r="BH831" s="11"/>
      <c r="BI831" s="11"/>
      <c r="BJ831" s="11"/>
      <c r="BK831" s="4"/>
      <c r="BL831" s="4"/>
      <c r="BM831" s="9"/>
      <c r="BN831" s="9"/>
      <c r="BO831" s="9"/>
      <c r="BP831" s="9"/>
      <c r="BQ831" s="4"/>
      <c r="BR831" s="4"/>
      <c r="BS831" s="7"/>
      <c r="BW831" s="4"/>
      <c r="BX831" s="4"/>
      <c r="BY831" s="7"/>
      <c r="BZ831" s="4"/>
      <c r="CA831" s="4"/>
      <c r="CB831" s="7"/>
      <c r="CF831" s="4"/>
      <c r="CG831" s="4"/>
      <c r="CH831" s="4"/>
      <c r="CI831" s="4"/>
      <c r="CJ831" s="4"/>
      <c r="CK831" s="4"/>
      <c r="CL831" s="4"/>
      <c r="CM831" s="4"/>
      <c r="CN831" s="7"/>
      <c r="CO831" s="7"/>
      <c r="CP831" s="4"/>
      <c r="CQ831" s="4"/>
      <c r="CR831" s="4"/>
      <c r="CS831" s="4"/>
      <c r="CT831" s="8"/>
      <c r="CU831" s="4"/>
      <c r="CV831" s="4"/>
      <c r="CW831" s="4"/>
      <c r="CX831" s="4"/>
      <c r="CY831" s="7"/>
      <c r="CZ831" s="7"/>
      <c r="DA831" s="7"/>
      <c r="DB831" s="4"/>
      <c r="DC831" s="4"/>
      <c r="DD831" s="4"/>
      <c r="DE831" s="4"/>
      <c r="DF831" s="4"/>
      <c r="DG831" s="4"/>
      <c r="DI831" s="4"/>
      <c r="DJ831" s="6"/>
    </row>
    <row r="832" spans="1:114" ht="28" customHeight="1">
      <c r="A832" s="1"/>
      <c r="B832" s="2"/>
      <c r="C832" s="2"/>
      <c r="D832" s="17"/>
      <c r="E832" s="10"/>
      <c r="F832" s="10"/>
      <c r="G832" s="10"/>
      <c r="I832" s="2"/>
      <c r="J832" s="4"/>
      <c r="K832" s="4"/>
      <c r="L832" s="4"/>
      <c r="M832" s="4"/>
      <c r="N832" s="4"/>
      <c r="O832" s="4"/>
      <c r="P832" s="4"/>
      <c r="Q832" s="4"/>
      <c r="R832" s="6"/>
      <c r="S832" s="22"/>
      <c r="T832" s="23"/>
      <c r="U832" s="22"/>
      <c r="BA832" s="4"/>
      <c r="BB832" s="4"/>
      <c r="BC832" s="7"/>
      <c r="BD832" s="4"/>
      <c r="BE832" s="4"/>
      <c r="BF832" s="7"/>
      <c r="BG832" s="11"/>
      <c r="BH832" s="11"/>
      <c r="BI832" s="11"/>
      <c r="BJ832" s="11"/>
      <c r="BK832" s="4"/>
      <c r="BL832" s="4"/>
      <c r="BM832" s="9"/>
      <c r="BN832" s="9"/>
      <c r="BO832" s="9"/>
      <c r="BP832" s="9"/>
      <c r="BQ832" s="4"/>
      <c r="BR832" s="4"/>
      <c r="BS832" s="7"/>
      <c r="BW832" s="4"/>
      <c r="BX832" s="4"/>
      <c r="BY832" s="7"/>
      <c r="BZ832" s="4"/>
      <c r="CA832" s="4"/>
      <c r="CB832" s="7"/>
      <c r="CF832" s="4"/>
      <c r="CG832" s="4"/>
      <c r="CH832" s="4"/>
      <c r="CI832" s="4"/>
      <c r="CJ832" s="4"/>
      <c r="CK832" s="4"/>
      <c r="CL832" s="4"/>
      <c r="CM832" s="4"/>
      <c r="CN832" s="7"/>
      <c r="CO832" s="7"/>
      <c r="CP832" s="4"/>
      <c r="CQ832" s="4"/>
      <c r="CR832" s="4"/>
      <c r="CS832" s="4"/>
      <c r="CT832" s="8"/>
      <c r="CU832" s="4"/>
      <c r="CV832" s="4"/>
      <c r="CW832" s="4"/>
      <c r="CX832" s="4"/>
      <c r="CY832" s="7"/>
      <c r="CZ832" s="7"/>
      <c r="DA832" s="7"/>
      <c r="DB832" s="4"/>
      <c r="DC832" s="4"/>
      <c r="DD832" s="4"/>
      <c r="DE832" s="4"/>
      <c r="DF832" s="4"/>
      <c r="DG832" s="4"/>
      <c r="DI832" s="4"/>
      <c r="DJ832" s="6"/>
    </row>
    <row r="833" spans="1:114" ht="28" customHeight="1">
      <c r="A833" s="1"/>
      <c r="B833" s="2"/>
      <c r="C833" s="2"/>
      <c r="D833" s="17"/>
      <c r="E833" s="10"/>
      <c r="F833" s="10"/>
      <c r="G833" s="10"/>
      <c r="I833" s="2"/>
      <c r="J833" s="4"/>
      <c r="K833" s="4"/>
      <c r="L833" s="4"/>
      <c r="M833" s="4"/>
      <c r="N833" s="4"/>
      <c r="O833" s="4"/>
      <c r="P833" s="4"/>
      <c r="Q833" s="4"/>
      <c r="R833" s="6"/>
      <c r="S833" s="22"/>
      <c r="T833" s="23"/>
      <c r="U833" s="22"/>
      <c r="BA833" s="4"/>
      <c r="BB833" s="4"/>
      <c r="BC833" s="7"/>
      <c r="BD833" s="4"/>
      <c r="BE833" s="4"/>
      <c r="BF833" s="7"/>
      <c r="BG833" s="11"/>
      <c r="BH833" s="11"/>
      <c r="BI833" s="11"/>
      <c r="BJ833" s="11"/>
      <c r="BK833" s="4"/>
      <c r="BL833" s="4"/>
      <c r="BM833" s="9"/>
      <c r="BN833" s="9"/>
      <c r="BO833" s="9"/>
      <c r="BP833" s="9"/>
      <c r="BQ833" s="4"/>
      <c r="BR833" s="4"/>
      <c r="BS833" s="7"/>
      <c r="BW833" s="4"/>
      <c r="BX833" s="4"/>
      <c r="BY833" s="7"/>
      <c r="BZ833" s="4"/>
      <c r="CA833" s="4"/>
      <c r="CB833" s="7"/>
      <c r="CF833" s="4"/>
      <c r="CG833" s="4"/>
      <c r="CH833" s="4"/>
      <c r="CI833" s="4"/>
      <c r="CJ833" s="4"/>
      <c r="CK833" s="4"/>
      <c r="CL833" s="4"/>
      <c r="CM833" s="4"/>
      <c r="CN833" s="7"/>
      <c r="CO833" s="7"/>
      <c r="CP833" s="4"/>
      <c r="CQ833" s="4"/>
      <c r="CR833" s="4"/>
      <c r="CS833" s="4"/>
      <c r="CT833" s="8"/>
      <c r="CU833" s="4"/>
      <c r="CV833" s="4"/>
      <c r="CW833" s="4"/>
      <c r="CX833" s="4"/>
      <c r="CY833" s="7"/>
      <c r="CZ833" s="7"/>
      <c r="DA833" s="7"/>
      <c r="DB833" s="4"/>
      <c r="DC833" s="4"/>
      <c r="DD833" s="4"/>
      <c r="DE833" s="4"/>
      <c r="DF833" s="4"/>
      <c r="DG833" s="4"/>
      <c r="DI833" s="4"/>
      <c r="DJ833" s="6"/>
    </row>
    <row r="834" spans="1:114" ht="28" customHeight="1">
      <c r="A834" s="1"/>
      <c r="B834" s="2"/>
      <c r="C834" s="2"/>
      <c r="D834" s="17"/>
      <c r="E834" s="10"/>
      <c r="F834" s="10"/>
      <c r="G834" s="10"/>
      <c r="I834" s="2"/>
      <c r="J834" s="4"/>
      <c r="K834" s="4"/>
      <c r="L834" s="4"/>
      <c r="M834" s="4"/>
      <c r="N834" s="4"/>
      <c r="O834" s="4"/>
      <c r="P834" s="4"/>
      <c r="Q834" s="4"/>
      <c r="R834" s="6"/>
      <c r="S834" s="22"/>
      <c r="T834" s="23"/>
      <c r="U834" s="22"/>
      <c r="BA834" s="4"/>
      <c r="BB834" s="4"/>
      <c r="BC834" s="7"/>
      <c r="BD834" s="4"/>
      <c r="BE834" s="4"/>
      <c r="BF834" s="7"/>
      <c r="BG834" s="11"/>
      <c r="BH834" s="11"/>
      <c r="BI834" s="11"/>
      <c r="BJ834" s="11"/>
      <c r="BK834" s="4"/>
      <c r="BL834" s="4"/>
      <c r="BM834" s="9"/>
      <c r="BN834" s="9"/>
      <c r="BO834" s="9"/>
      <c r="BP834" s="9"/>
      <c r="BQ834" s="4"/>
      <c r="BR834" s="4"/>
      <c r="BS834" s="7"/>
      <c r="BW834" s="4"/>
      <c r="BX834" s="4"/>
      <c r="BY834" s="7"/>
      <c r="BZ834" s="4"/>
      <c r="CA834" s="4"/>
      <c r="CB834" s="7"/>
      <c r="CF834" s="4"/>
      <c r="CG834" s="4"/>
      <c r="CH834" s="4"/>
      <c r="CI834" s="4"/>
      <c r="CJ834" s="4"/>
      <c r="CK834" s="4"/>
      <c r="CL834" s="4"/>
      <c r="CM834" s="4"/>
      <c r="CN834" s="7"/>
      <c r="CO834" s="7"/>
      <c r="CP834" s="4"/>
      <c r="CQ834" s="4"/>
      <c r="CR834" s="4"/>
      <c r="CS834" s="4"/>
      <c r="CT834" s="8"/>
      <c r="CU834" s="4"/>
      <c r="CV834" s="4"/>
      <c r="CW834" s="4"/>
      <c r="CX834" s="4"/>
      <c r="CY834" s="7"/>
      <c r="CZ834" s="7"/>
      <c r="DA834" s="7"/>
      <c r="DB834" s="4"/>
      <c r="DC834" s="4"/>
      <c r="DD834" s="4"/>
      <c r="DE834" s="4"/>
      <c r="DF834" s="4"/>
      <c r="DG834" s="4"/>
      <c r="DI834" s="4"/>
      <c r="DJ834" s="6"/>
    </row>
    <row r="835" spans="1:114" ht="28" customHeight="1">
      <c r="A835" s="1"/>
      <c r="B835" s="2"/>
      <c r="C835" s="2"/>
      <c r="D835" s="17"/>
      <c r="E835" s="10"/>
      <c r="F835" s="10"/>
      <c r="G835" s="10"/>
      <c r="I835" s="2"/>
      <c r="J835" s="4"/>
      <c r="K835" s="4"/>
      <c r="L835" s="4"/>
      <c r="M835" s="4"/>
      <c r="N835" s="4"/>
      <c r="O835" s="4"/>
      <c r="P835" s="4"/>
      <c r="Q835" s="4"/>
      <c r="R835" s="6"/>
      <c r="S835" s="22"/>
      <c r="T835" s="23"/>
      <c r="U835" s="22"/>
      <c r="BA835" s="4"/>
      <c r="BB835" s="4"/>
      <c r="BC835" s="7"/>
      <c r="BD835" s="4"/>
      <c r="BE835" s="4"/>
      <c r="BF835" s="7"/>
      <c r="BG835" s="11"/>
      <c r="BH835" s="11"/>
      <c r="BI835" s="11"/>
      <c r="BJ835" s="11"/>
      <c r="BK835" s="4"/>
      <c r="BL835" s="4"/>
      <c r="BM835" s="9"/>
      <c r="BN835" s="9"/>
      <c r="BO835" s="9"/>
      <c r="BP835" s="9"/>
      <c r="BQ835" s="4"/>
      <c r="BR835" s="4"/>
      <c r="BS835" s="7"/>
      <c r="BW835" s="4"/>
      <c r="BX835" s="4"/>
      <c r="BY835" s="7"/>
      <c r="BZ835" s="4"/>
      <c r="CA835" s="4"/>
      <c r="CB835" s="7"/>
      <c r="CF835" s="4"/>
      <c r="CG835" s="4"/>
      <c r="CH835" s="4"/>
      <c r="CI835" s="4"/>
      <c r="CJ835" s="4"/>
      <c r="CK835" s="4"/>
      <c r="CL835" s="4"/>
      <c r="CM835" s="4"/>
      <c r="CN835" s="7"/>
      <c r="CO835" s="7"/>
      <c r="CP835" s="4"/>
      <c r="CQ835" s="4"/>
      <c r="CR835" s="4"/>
      <c r="CS835" s="4"/>
      <c r="CT835" s="8"/>
      <c r="CU835" s="4"/>
      <c r="CV835" s="4"/>
      <c r="CW835" s="4"/>
      <c r="CX835" s="4"/>
      <c r="CY835" s="7"/>
      <c r="CZ835" s="7"/>
      <c r="DA835" s="7"/>
      <c r="DB835" s="4"/>
      <c r="DC835" s="4"/>
      <c r="DD835" s="4"/>
      <c r="DE835" s="4"/>
      <c r="DF835" s="4"/>
      <c r="DG835" s="4"/>
      <c r="DI835" s="4"/>
      <c r="DJ835" s="6"/>
    </row>
    <row r="836" spans="1:114" ht="28" customHeight="1">
      <c r="A836" s="1"/>
      <c r="B836" s="2"/>
      <c r="C836" s="2"/>
      <c r="D836" s="17"/>
      <c r="E836" s="10"/>
      <c r="F836" s="10"/>
      <c r="G836" s="10"/>
      <c r="I836" s="2"/>
      <c r="J836" s="4"/>
      <c r="K836" s="4"/>
      <c r="L836" s="4"/>
      <c r="M836" s="4"/>
      <c r="N836" s="4"/>
      <c r="O836" s="4"/>
      <c r="P836" s="4"/>
      <c r="Q836" s="4"/>
      <c r="R836" s="6"/>
      <c r="S836" s="22"/>
      <c r="T836" s="23"/>
      <c r="U836" s="22"/>
      <c r="BA836" s="4"/>
      <c r="BB836" s="4"/>
      <c r="BC836" s="7"/>
      <c r="BD836" s="4"/>
      <c r="BE836" s="4"/>
      <c r="BF836" s="7"/>
      <c r="BG836" s="11"/>
      <c r="BH836" s="11"/>
      <c r="BI836" s="11"/>
      <c r="BJ836" s="11"/>
      <c r="BK836" s="4"/>
      <c r="BL836" s="4"/>
      <c r="BM836" s="9"/>
      <c r="BN836" s="9"/>
      <c r="BO836" s="9"/>
      <c r="BP836" s="9"/>
      <c r="BQ836" s="4"/>
      <c r="BR836" s="4"/>
      <c r="BS836" s="7"/>
      <c r="BW836" s="4"/>
      <c r="BX836" s="4"/>
      <c r="BY836" s="7"/>
      <c r="BZ836" s="4"/>
      <c r="CA836" s="4"/>
      <c r="CB836" s="7"/>
      <c r="CF836" s="4"/>
      <c r="CG836" s="4"/>
      <c r="CH836" s="4"/>
      <c r="CI836" s="4"/>
      <c r="CJ836" s="4"/>
      <c r="CK836" s="4"/>
      <c r="CL836" s="4"/>
      <c r="CM836" s="4"/>
      <c r="CN836" s="7"/>
      <c r="CO836" s="7"/>
      <c r="CP836" s="4"/>
      <c r="CQ836" s="4"/>
      <c r="CR836" s="4"/>
      <c r="CS836" s="4"/>
      <c r="CT836" s="8"/>
      <c r="CU836" s="4"/>
      <c r="CV836" s="4"/>
      <c r="CW836" s="4"/>
      <c r="CX836" s="4"/>
      <c r="CY836" s="7"/>
      <c r="CZ836" s="7"/>
      <c r="DA836" s="7"/>
      <c r="DB836" s="4"/>
      <c r="DC836" s="4"/>
      <c r="DD836" s="4"/>
      <c r="DE836" s="4"/>
      <c r="DF836" s="4"/>
      <c r="DG836" s="4"/>
      <c r="DI836" s="4"/>
      <c r="DJ836" s="6"/>
    </row>
    <row r="837" spans="1:114" ht="28" customHeight="1">
      <c r="A837" s="1"/>
      <c r="B837" s="2"/>
      <c r="C837" s="2"/>
      <c r="D837" s="17"/>
      <c r="E837" s="10"/>
      <c r="F837" s="10"/>
      <c r="G837" s="10"/>
      <c r="I837" s="2"/>
      <c r="J837" s="4"/>
      <c r="K837" s="4"/>
      <c r="L837" s="4"/>
      <c r="M837" s="4"/>
      <c r="N837" s="4"/>
      <c r="O837" s="4"/>
      <c r="P837" s="4"/>
      <c r="Q837" s="4"/>
      <c r="R837" s="6"/>
      <c r="S837" s="22"/>
      <c r="T837" s="23"/>
      <c r="U837" s="22"/>
      <c r="BA837" s="4"/>
      <c r="BB837" s="4"/>
      <c r="BC837" s="7"/>
      <c r="BD837" s="4"/>
      <c r="BE837" s="4"/>
      <c r="BF837" s="7"/>
      <c r="BG837" s="11"/>
      <c r="BH837" s="11"/>
      <c r="BI837" s="11"/>
      <c r="BJ837" s="11"/>
      <c r="BK837" s="4"/>
      <c r="BL837" s="4"/>
      <c r="BM837" s="9"/>
      <c r="BN837" s="9"/>
      <c r="BO837" s="9"/>
      <c r="BP837" s="9"/>
      <c r="BQ837" s="4"/>
      <c r="BR837" s="4"/>
      <c r="BS837" s="7"/>
      <c r="BW837" s="4"/>
      <c r="BX837" s="4"/>
      <c r="BY837" s="7"/>
      <c r="BZ837" s="4"/>
      <c r="CA837" s="4"/>
      <c r="CB837" s="7"/>
      <c r="CF837" s="4"/>
      <c r="CG837" s="4"/>
      <c r="CH837" s="4"/>
      <c r="CI837" s="4"/>
      <c r="CJ837" s="4"/>
      <c r="CK837" s="4"/>
      <c r="CL837" s="4"/>
      <c r="CM837" s="4"/>
      <c r="CN837" s="7"/>
      <c r="CO837" s="7"/>
      <c r="CP837" s="4"/>
      <c r="CQ837" s="4"/>
      <c r="CR837" s="4"/>
      <c r="CS837" s="4"/>
      <c r="CT837" s="8"/>
      <c r="CU837" s="4"/>
      <c r="CV837" s="4"/>
      <c r="CW837" s="4"/>
      <c r="CX837" s="4"/>
      <c r="CY837" s="7"/>
      <c r="CZ837" s="7"/>
      <c r="DA837" s="7"/>
      <c r="DB837" s="4"/>
      <c r="DC837" s="4"/>
      <c r="DD837" s="4"/>
      <c r="DE837" s="4"/>
      <c r="DF837" s="4"/>
      <c r="DG837" s="4"/>
      <c r="DI837" s="4"/>
      <c r="DJ837" s="6"/>
    </row>
    <row r="838" spans="1:114" ht="28" customHeight="1">
      <c r="A838" s="1"/>
      <c r="B838" s="2"/>
      <c r="C838" s="2"/>
      <c r="D838" s="17"/>
      <c r="E838" s="10"/>
      <c r="F838" s="10"/>
      <c r="G838" s="10"/>
      <c r="I838" s="2"/>
      <c r="J838" s="4"/>
      <c r="K838" s="4"/>
      <c r="L838" s="4"/>
      <c r="M838" s="4"/>
      <c r="N838" s="4"/>
      <c r="O838" s="4"/>
      <c r="P838" s="4"/>
      <c r="Q838" s="4"/>
      <c r="R838" s="6"/>
      <c r="S838" s="22"/>
      <c r="T838" s="23"/>
      <c r="U838" s="22"/>
      <c r="BA838" s="4"/>
      <c r="BB838" s="4"/>
      <c r="BC838" s="7"/>
      <c r="BD838" s="4"/>
      <c r="BE838" s="4"/>
      <c r="BF838" s="7"/>
      <c r="BG838" s="11"/>
      <c r="BH838" s="11"/>
      <c r="BI838" s="11"/>
      <c r="BJ838" s="11"/>
      <c r="BK838" s="4"/>
      <c r="BL838" s="4"/>
      <c r="BM838" s="9"/>
      <c r="BN838" s="9"/>
      <c r="BO838" s="9"/>
      <c r="BP838" s="9"/>
      <c r="BQ838" s="4"/>
      <c r="BR838" s="4"/>
      <c r="BS838" s="7"/>
      <c r="BW838" s="4"/>
      <c r="BX838" s="4"/>
      <c r="BY838" s="7"/>
      <c r="BZ838" s="4"/>
      <c r="CA838" s="4"/>
      <c r="CB838" s="7"/>
      <c r="CF838" s="4"/>
      <c r="CG838" s="4"/>
      <c r="CH838" s="4"/>
      <c r="CI838" s="4"/>
      <c r="CJ838" s="4"/>
      <c r="CK838" s="4"/>
      <c r="CL838" s="4"/>
      <c r="CM838" s="4"/>
      <c r="CN838" s="7"/>
      <c r="CO838" s="7"/>
      <c r="CP838" s="4"/>
      <c r="CQ838" s="4"/>
      <c r="CR838" s="4"/>
      <c r="CS838" s="4"/>
      <c r="CT838" s="8"/>
      <c r="CU838" s="4"/>
      <c r="CV838" s="4"/>
      <c r="CW838" s="4"/>
      <c r="CX838" s="4"/>
      <c r="CY838" s="7"/>
      <c r="CZ838" s="7"/>
      <c r="DA838" s="7"/>
      <c r="DB838" s="4"/>
      <c r="DC838" s="4"/>
      <c r="DD838" s="4"/>
      <c r="DE838" s="4"/>
      <c r="DF838" s="4"/>
      <c r="DG838" s="4"/>
      <c r="DI838" s="4"/>
      <c r="DJ838" s="6"/>
    </row>
    <row r="839" spans="1:114" ht="28" customHeight="1">
      <c r="A839" s="1"/>
      <c r="B839" s="2"/>
      <c r="C839" s="2"/>
      <c r="D839" s="17"/>
      <c r="E839" s="10"/>
      <c r="F839" s="10"/>
      <c r="G839" s="10"/>
      <c r="I839" s="2"/>
      <c r="J839" s="4"/>
      <c r="K839" s="4"/>
      <c r="L839" s="4"/>
      <c r="M839" s="4"/>
      <c r="N839" s="4"/>
      <c r="O839" s="4"/>
      <c r="P839" s="4"/>
      <c r="Q839" s="4"/>
      <c r="R839" s="6"/>
      <c r="S839" s="22"/>
      <c r="T839" s="23"/>
      <c r="U839" s="22"/>
      <c r="BA839" s="4"/>
      <c r="BB839" s="4"/>
      <c r="BC839" s="7"/>
      <c r="BD839" s="4"/>
      <c r="BE839" s="4"/>
      <c r="BF839" s="7"/>
      <c r="BG839" s="11"/>
      <c r="BH839" s="11"/>
      <c r="BI839" s="11"/>
      <c r="BJ839" s="11"/>
      <c r="BK839" s="4"/>
      <c r="BL839" s="4"/>
      <c r="BM839" s="9"/>
      <c r="BN839" s="9"/>
      <c r="BO839" s="9"/>
      <c r="BP839" s="9"/>
      <c r="BQ839" s="4"/>
      <c r="BR839" s="4"/>
      <c r="BS839" s="7"/>
      <c r="BW839" s="4"/>
      <c r="BX839" s="4"/>
      <c r="BY839" s="7"/>
      <c r="BZ839" s="4"/>
      <c r="CA839" s="4"/>
      <c r="CB839" s="7"/>
      <c r="CF839" s="4"/>
      <c r="CG839" s="4"/>
      <c r="CH839" s="4"/>
      <c r="CI839" s="4"/>
      <c r="CJ839" s="4"/>
      <c r="CK839" s="4"/>
      <c r="CL839" s="4"/>
      <c r="CM839" s="4"/>
      <c r="CN839" s="7"/>
      <c r="CO839" s="7"/>
      <c r="CP839" s="4"/>
      <c r="CQ839" s="4"/>
      <c r="CR839" s="4"/>
      <c r="CS839" s="4"/>
      <c r="CT839" s="8"/>
      <c r="CU839" s="4"/>
      <c r="CV839" s="4"/>
      <c r="CW839" s="4"/>
      <c r="CX839" s="4"/>
      <c r="CY839" s="7"/>
      <c r="CZ839" s="7"/>
      <c r="DA839" s="7"/>
      <c r="DB839" s="4"/>
      <c r="DC839" s="4"/>
      <c r="DD839" s="4"/>
      <c r="DE839" s="4"/>
      <c r="DF839" s="4"/>
      <c r="DG839" s="4"/>
      <c r="DI839" s="4"/>
      <c r="DJ839" s="6"/>
    </row>
    <row r="840" spans="1:114" ht="28" customHeight="1">
      <c r="A840" s="1"/>
      <c r="B840" s="2"/>
      <c r="C840" s="2"/>
      <c r="D840" s="17"/>
      <c r="E840" s="10"/>
      <c r="F840" s="10"/>
      <c r="G840" s="10"/>
      <c r="I840" s="2"/>
      <c r="J840" s="4"/>
      <c r="K840" s="4"/>
      <c r="L840" s="4"/>
      <c r="M840" s="4"/>
      <c r="N840" s="4"/>
      <c r="O840" s="4"/>
      <c r="P840" s="4"/>
      <c r="Q840" s="4"/>
      <c r="R840" s="6"/>
      <c r="S840" s="22"/>
      <c r="T840" s="23"/>
      <c r="U840" s="22"/>
      <c r="BA840" s="4"/>
      <c r="BB840" s="4"/>
      <c r="BC840" s="7"/>
      <c r="BD840" s="4"/>
      <c r="BE840" s="4"/>
      <c r="BF840" s="7"/>
      <c r="BG840" s="11"/>
      <c r="BH840" s="11"/>
      <c r="BI840" s="11"/>
      <c r="BJ840" s="11"/>
      <c r="BK840" s="4"/>
      <c r="BL840" s="4"/>
      <c r="BM840" s="9"/>
      <c r="BN840" s="9"/>
      <c r="BO840" s="9"/>
      <c r="BP840" s="9"/>
      <c r="BQ840" s="4"/>
      <c r="BR840" s="4"/>
      <c r="BS840" s="7"/>
      <c r="BW840" s="4"/>
      <c r="BX840" s="4"/>
      <c r="BY840" s="7"/>
      <c r="BZ840" s="4"/>
      <c r="CA840" s="4"/>
      <c r="CB840" s="7"/>
      <c r="CF840" s="4"/>
      <c r="CG840" s="4"/>
      <c r="CH840" s="4"/>
      <c r="CI840" s="4"/>
      <c r="CJ840" s="4"/>
      <c r="CK840" s="4"/>
      <c r="CL840" s="4"/>
      <c r="CM840" s="4"/>
      <c r="CN840" s="7"/>
      <c r="CO840" s="7"/>
      <c r="CP840" s="4"/>
      <c r="CQ840" s="4"/>
      <c r="CR840" s="4"/>
      <c r="CS840" s="4"/>
      <c r="CT840" s="8"/>
      <c r="CU840" s="4"/>
      <c r="CV840" s="4"/>
      <c r="CW840" s="4"/>
      <c r="CX840" s="4"/>
      <c r="CY840" s="7"/>
      <c r="CZ840" s="7"/>
      <c r="DA840" s="7"/>
      <c r="DB840" s="4"/>
      <c r="DC840" s="4"/>
      <c r="DD840" s="4"/>
      <c r="DE840" s="4"/>
      <c r="DF840" s="4"/>
      <c r="DG840" s="4"/>
      <c r="DI840" s="4"/>
      <c r="DJ840" s="6"/>
    </row>
    <row r="841" spans="1:114" ht="28" customHeight="1">
      <c r="A841" s="1"/>
      <c r="B841" s="2"/>
      <c r="C841" s="2"/>
      <c r="D841" s="17"/>
      <c r="E841" s="10"/>
      <c r="F841" s="10"/>
      <c r="G841" s="10"/>
      <c r="I841" s="2"/>
      <c r="J841" s="4"/>
      <c r="K841" s="4"/>
      <c r="L841" s="4"/>
      <c r="M841" s="4"/>
      <c r="N841" s="4"/>
      <c r="O841" s="4"/>
      <c r="P841" s="4"/>
      <c r="Q841" s="4"/>
      <c r="R841" s="6"/>
      <c r="S841" s="22"/>
      <c r="T841" s="23"/>
      <c r="U841" s="22"/>
      <c r="BA841" s="4"/>
      <c r="BB841" s="4"/>
      <c r="BC841" s="7"/>
      <c r="BD841" s="4"/>
      <c r="BE841" s="4"/>
      <c r="BF841" s="7"/>
      <c r="BG841" s="11"/>
      <c r="BH841" s="11"/>
      <c r="BI841" s="11"/>
      <c r="BJ841" s="11"/>
      <c r="BK841" s="4"/>
      <c r="BL841" s="4"/>
      <c r="BM841" s="9"/>
      <c r="BN841" s="9"/>
      <c r="BO841" s="9"/>
      <c r="BP841" s="9"/>
      <c r="BQ841" s="4"/>
      <c r="BR841" s="4"/>
      <c r="BS841" s="7"/>
      <c r="BW841" s="4"/>
      <c r="BX841" s="4"/>
      <c r="BY841" s="7"/>
      <c r="BZ841" s="4"/>
      <c r="CA841" s="4"/>
      <c r="CB841" s="7"/>
      <c r="CF841" s="4"/>
      <c r="CG841" s="4"/>
      <c r="CH841" s="4"/>
      <c r="CI841" s="4"/>
      <c r="CJ841" s="4"/>
      <c r="CK841" s="4"/>
      <c r="CL841" s="4"/>
      <c r="CM841" s="4"/>
      <c r="CN841" s="7"/>
      <c r="CO841" s="7"/>
      <c r="CP841" s="4"/>
      <c r="CQ841" s="4"/>
      <c r="CR841" s="4"/>
      <c r="CS841" s="4"/>
      <c r="CT841" s="8"/>
      <c r="CU841" s="4"/>
      <c r="CV841" s="4"/>
      <c r="CW841" s="4"/>
      <c r="CX841" s="4"/>
      <c r="CY841" s="7"/>
      <c r="CZ841" s="7"/>
      <c r="DA841" s="7"/>
      <c r="DB841" s="4"/>
      <c r="DC841" s="4"/>
      <c r="DD841" s="4"/>
      <c r="DE841" s="4"/>
      <c r="DF841" s="4"/>
      <c r="DG841" s="4"/>
      <c r="DI841" s="4"/>
      <c r="DJ841" s="6"/>
    </row>
    <row r="842" spans="1:114" ht="28" customHeight="1">
      <c r="A842" s="1"/>
      <c r="B842" s="2"/>
      <c r="C842" s="2"/>
      <c r="D842" s="17"/>
      <c r="E842" s="10"/>
      <c r="F842" s="10"/>
      <c r="G842" s="10"/>
      <c r="I842" s="2"/>
      <c r="J842" s="4"/>
      <c r="K842" s="4"/>
      <c r="L842" s="4"/>
      <c r="M842" s="4"/>
      <c r="N842" s="4"/>
      <c r="O842" s="4"/>
      <c r="P842" s="4"/>
      <c r="Q842" s="4"/>
      <c r="R842" s="6"/>
      <c r="S842" s="22"/>
      <c r="T842" s="23"/>
      <c r="U842" s="22"/>
      <c r="BA842" s="4"/>
      <c r="BB842" s="4"/>
      <c r="BC842" s="7"/>
      <c r="BD842" s="4"/>
      <c r="BE842" s="4"/>
      <c r="BF842" s="7"/>
      <c r="BG842" s="11"/>
      <c r="BH842" s="11"/>
      <c r="BI842" s="11"/>
      <c r="BJ842" s="11"/>
      <c r="BK842" s="4"/>
      <c r="BL842" s="4"/>
      <c r="BM842" s="9"/>
      <c r="BN842" s="9"/>
      <c r="BO842" s="9"/>
      <c r="BP842" s="9"/>
      <c r="BQ842" s="4"/>
      <c r="BR842" s="4"/>
      <c r="BS842" s="7"/>
      <c r="BW842" s="4"/>
      <c r="BX842" s="4"/>
      <c r="BY842" s="7"/>
      <c r="BZ842" s="4"/>
      <c r="CA842" s="4"/>
      <c r="CB842" s="7"/>
      <c r="CF842" s="4"/>
      <c r="CG842" s="4"/>
      <c r="CH842" s="4"/>
      <c r="CI842" s="4"/>
      <c r="CJ842" s="4"/>
      <c r="CK842" s="4"/>
      <c r="CL842" s="4"/>
      <c r="CM842" s="4"/>
      <c r="CN842" s="7"/>
      <c r="CO842" s="7"/>
      <c r="CP842" s="4"/>
      <c r="CQ842" s="4"/>
      <c r="CR842" s="4"/>
      <c r="CS842" s="4"/>
      <c r="CT842" s="8"/>
      <c r="CU842" s="4"/>
      <c r="CV842" s="4"/>
      <c r="CW842" s="4"/>
      <c r="CX842" s="4"/>
      <c r="CY842" s="7"/>
      <c r="CZ842" s="7"/>
      <c r="DA842" s="7"/>
      <c r="DB842" s="4"/>
      <c r="DC842" s="4"/>
      <c r="DD842" s="4"/>
      <c r="DE842" s="4"/>
      <c r="DF842" s="4"/>
      <c r="DG842" s="4"/>
      <c r="DI842" s="4"/>
      <c r="DJ842" s="6"/>
    </row>
    <row r="843" spans="1:114" ht="28" customHeight="1">
      <c r="A843" s="1"/>
      <c r="B843" s="2"/>
      <c r="C843" s="2"/>
      <c r="D843" s="17"/>
      <c r="E843" s="10"/>
      <c r="F843" s="10"/>
      <c r="G843" s="10"/>
      <c r="I843" s="2"/>
      <c r="J843" s="4"/>
      <c r="K843" s="4"/>
      <c r="L843" s="4"/>
      <c r="M843" s="4"/>
      <c r="N843" s="4"/>
      <c r="O843" s="4"/>
      <c r="P843" s="4"/>
      <c r="Q843" s="4"/>
      <c r="R843" s="6"/>
      <c r="S843" s="22"/>
      <c r="T843" s="23"/>
      <c r="U843" s="22"/>
      <c r="BA843" s="4"/>
      <c r="BB843" s="4"/>
      <c r="BC843" s="7"/>
      <c r="BD843" s="4"/>
      <c r="BE843" s="4"/>
      <c r="BF843" s="7"/>
      <c r="BG843" s="11"/>
      <c r="BH843" s="11"/>
      <c r="BI843" s="11"/>
      <c r="BJ843" s="11"/>
      <c r="BK843" s="4"/>
      <c r="BL843" s="4"/>
      <c r="BM843" s="9"/>
      <c r="BN843" s="9"/>
      <c r="BO843" s="9"/>
      <c r="BP843" s="9"/>
      <c r="BQ843" s="4"/>
      <c r="BR843" s="4"/>
      <c r="BS843" s="7"/>
      <c r="BW843" s="4"/>
      <c r="BX843" s="4"/>
      <c r="BY843" s="7"/>
      <c r="BZ843" s="4"/>
      <c r="CA843" s="4"/>
      <c r="CB843" s="7"/>
      <c r="CF843" s="4"/>
      <c r="CG843" s="4"/>
      <c r="CH843" s="4"/>
      <c r="CI843" s="4"/>
      <c r="CJ843" s="4"/>
      <c r="CK843" s="4"/>
      <c r="CL843" s="4"/>
      <c r="CM843" s="4"/>
      <c r="CN843" s="7"/>
      <c r="CO843" s="7"/>
      <c r="CP843" s="4"/>
      <c r="CQ843" s="4"/>
      <c r="CR843" s="4"/>
      <c r="CS843" s="4"/>
      <c r="CT843" s="8"/>
      <c r="CU843" s="4"/>
      <c r="CV843" s="4"/>
      <c r="CW843" s="4"/>
      <c r="CX843" s="4"/>
      <c r="CY843" s="7"/>
      <c r="CZ843" s="7"/>
      <c r="DA843" s="7"/>
      <c r="DB843" s="4"/>
      <c r="DC843" s="4"/>
      <c r="DD843" s="4"/>
      <c r="DE843" s="4"/>
      <c r="DF843" s="4"/>
      <c r="DG843" s="4"/>
      <c r="DI843" s="4"/>
      <c r="DJ843" s="6"/>
    </row>
    <row r="844" spans="1:114" ht="28" customHeight="1">
      <c r="A844" s="1"/>
      <c r="B844" s="2"/>
      <c r="C844" s="2"/>
      <c r="D844" s="17"/>
      <c r="E844" s="10"/>
      <c r="F844" s="10"/>
      <c r="G844" s="10"/>
      <c r="I844" s="2"/>
      <c r="J844" s="4"/>
      <c r="K844" s="4"/>
      <c r="L844" s="4"/>
      <c r="M844" s="4"/>
      <c r="N844" s="4"/>
      <c r="O844" s="4"/>
      <c r="P844" s="4"/>
      <c r="Q844" s="4"/>
      <c r="R844" s="6"/>
      <c r="S844" s="22"/>
      <c r="T844" s="23"/>
      <c r="U844" s="22"/>
      <c r="BA844" s="4"/>
      <c r="BB844" s="4"/>
      <c r="BC844" s="7"/>
      <c r="BD844" s="4"/>
      <c r="BE844" s="4"/>
      <c r="BF844" s="7"/>
      <c r="BG844" s="11"/>
      <c r="BH844" s="11"/>
      <c r="BI844" s="11"/>
      <c r="BJ844" s="11"/>
      <c r="BK844" s="4"/>
      <c r="BL844" s="4"/>
      <c r="BM844" s="9"/>
      <c r="BN844" s="9"/>
      <c r="BO844" s="9"/>
      <c r="BP844" s="9"/>
      <c r="BQ844" s="4"/>
      <c r="BR844" s="4"/>
      <c r="BS844" s="7"/>
      <c r="BW844" s="4"/>
      <c r="BX844" s="4"/>
      <c r="BY844" s="7"/>
      <c r="BZ844" s="4"/>
      <c r="CA844" s="4"/>
      <c r="CB844" s="7"/>
      <c r="CF844" s="4"/>
      <c r="CG844" s="4"/>
      <c r="CH844" s="4"/>
      <c r="CI844" s="4"/>
      <c r="CJ844" s="4"/>
      <c r="CK844" s="4"/>
      <c r="CL844" s="4"/>
      <c r="CM844" s="4"/>
      <c r="CN844" s="7"/>
      <c r="CO844" s="7"/>
      <c r="CP844" s="4"/>
      <c r="CQ844" s="4"/>
      <c r="CR844" s="4"/>
      <c r="CS844" s="4"/>
      <c r="CT844" s="8"/>
      <c r="CU844" s="4"/>
      <c r="CV844" s="4"/>
      <c r="CW844" s="4"/>
      <c r="CX844" s="4"/>
      <c r="CY844" s="7"/>
      <c r="CZ844" s="7"/>
      <c r="DA844" s="7"/>
      <c r="DB844" s="4"/>
      <c r="DC844" s="4"/>
      <c r="DD844" s="4"/>
      <c r="DE844" s="4"/>
      <c r="DF844" s="4"/>
      <c r="DG844" s="4"/>
      <c r="DI844" s="4"/>
      <c r="DJ844" s="6"/>
    </row>
    <row r="845" spans="1:114" ht="28" customHeight="1">
      <c r="A845" s="1"/>
      <c r="B845" s="2"/>
      <c r="C845" s="2"/>
      <c r="D845" s="17"/>
      <c r="E845" s="10"/>
      <c r="F845" s="10"/>
      <c r="G845" s="10"/>
      <c r="I845" s="2"/>
      <c r="J845" s="4"/>
      <c r="K845" s="4"/>
      <c r="L845" s="4"/>
      <c r="M845" s="4"/>
      <c r="N845" s="4"/>
      <c r="O845" s="4"/>
      <c r="P845" s="4"/>
      <c r="Q845" s="4"/>
      <c r="R845" s="6"/>
      <c r="S845" s="22"/>
      <c r="T845" s="23"/>
      <c r="U845" s="22"/>
      <c r="BA845" s="4"/>
      <c r="BB845" s="4"/>
      <c r="BC845" s="7"/>
      <c r="BD845" s="4"/>
      <c r="BE845" s="4"/>
      <c r="BF845" s="7"/>
      <c r="BG845" s="11"/>
      <c r="BH845" s="11"/>
      <c r="BI845" s="11"/>
      <c r="BJ845" s="11"/>
      <c r="BK845" s="4"/>
      <c r="BL845" s="4"/>
      <c r="BM845" s="9"/>
      <c r="BN845" s="9"/>
      <c r="BO845" s="9"/>
      <c r="BP845" s="9"/>
      <c r="BQ845" s="4"/>
      <c r="BR845" s="4"/>
      <c r="BS845" s="7"/>
      <c r="BW845" s="4"/>
      <c r="BX845" s="4"/>
      <c r="BY845" s="7"/>
      <c r="BZ845" s="4"/>
      <c r="CA845" s="4"/>
      <c r="CB845" s="7"/>
      <c r="CF845" s="4"/>
      <c r="CG845" s="4"/>
      <c r="CH845" s="4"/>
      <c r="CI845" s="4"/>
      <c r="CJ845" s="4"/>
      <c r="CK845" s="4"/>
      <c r="CL845" s="4"/>
      <c r="CM845" s="4"/>
      <c r="CN845" s="7"/>
      <c r="CO845" s="7"/>
      <c r="CP845" s="4"/>
      <c r="CQ845" s="4"/>
      <c r="CR845" s="4"/>
      <c r="CS845" s="4"/>
      <c r="CT845" s="8"/>
      <c r="CU845" s="4"/>
      <c r="CV845" s="4"/>
      <c r="CW845" s="4"/>
      <c r="CX845" s="4"/>
      <c r="CY845" s="7"/>
      <c r="CZ845" s="7"/>
      <c r="DA845" s="7"/>
      <c r="DB845" s="4"/>
      <c r="DC845" s="4"/>
      <c r="DD845" s="4"/>
      <c r="DE845" s="4"/>
      <c r="DF845" s="4"/>
      <c r="DG845" s="4"/>
      <c r="DI845" s="4"/>
      <c r="DJ845" s="6"/>
    </row>
    <row r="846" spans="1:114" ht="28" customHeight="1">
      <c r="A846" s="1"/>
      <c r="B846" s="2"/>
      <c r="C846" s="2"/>
      <c r="D846" s="17"/>
      <c r="E846" s="10"/>
      <c r="F846" s="10"/>
      <c r="G846" s="10"/>
      <c r="I846" s="2"/>
      <c r="J846" s="4"/>
      <c r="K846" s="4"/>
      <c r="L846" s="4"/>
      <c r="M846" s="4"/>
      <c r="N846" s="4"/>
      <c r="O846" s="4"/>
      <c r="P846" s="4"/>
      <c r="Q846" s="4"/>
      <c r="R846" s="6"/>
      <c r="S846" s="22"/>
      <c r="T846" s="23"/>
      <c r="U846" s="22"/>
      <c r="BA846" s="4"/>
      <c r="BB846" s="4"/>
      <c r="BC846" s="7"/>
      <c r="BD846" s="4"/>
      <c r="BE846" s="4"/>
      <c r="BF846" s="7"/>
      <c r="BG846" s="11"/>
      <c r="BH846" s="11"/>
      <c r="BI846" s="11"/>
      <c r="BJ846" s="11"/>
      <c r="BK846" s="4"/>
      <c r="BL846" s="4"/>
      <c r="BM846" s="9"/>
      <c r="BN846" s="9"/>
      <c r="BO846" s="9"/>
      <c r="BP846" s="9"/>
      <c r="BQ846" s="4"/>
      <c r="BR846" s="4"/>
      <c r="BS846" s="7"/>
      <c r="BW846" s="4"/>
      <c r="BX846" s="4"/>
      <c r="BY846" s="7"/>
      <c r="BZ846" s="4"/>
      <c r="CA846" s="4"/>
      <c r="CB846" s="7"/>
      <c r="CF846" s="4"/>
      <c r="CG846" s="4"/>
      <c r="CH846" s="4"/>
      <c r="CI846" s="4"/>
      <c r="CJ846" s="4"/>
      <c r="CK846" s="4"/>
      <c r="CL846" s="4"/>
      <c r="CM846" s="4"/>
      <c r="CN846" s="7"/>
      <c r="CO846" s="7"/>
      <c r="CP846" s="4"/>
      <c r="CQ846" s="4"/>
      <c r="CR846" s="4"/>
      <c r="CS846" s="4"/>
      <c r="CT846" s="8"/>
      <c r="CU846" s="4"/>
      <c r="CV846" s="4"/>
      <c r="CW846" s="4"/>
      <c r="CX846" s="4"/>
      <c r="CY846" s="7"/>
      <c r="CZ846" s="7"/>
      <c r="DA846" s="7"/>
      <c r="DB846" s="4"/>
      <c r="DC846" s="4"/>
      <c r="DD846" s="4"/>
      <c r="DE846" s="4"/>
      <c r="DF846" s="4"/>
      <c r="DG846" s="4"/>
      <c r="DI846" s="4"/>
      <c r="DJ846" s="6"/>
    </row>
    <row r="847" spans="1:114" ht="28" customHeight="1">
      <c r="A847" s="1"/>
      <c r="B847" s="2"/>
      <c r="C847" s="2"/>
      <c r="D847" s="17"/>
      <c r="E847" s="10"/>
      <c r="F847" s="10"/>
      <c r="G847" s="10"/>
      <c r="I847" s="2"/>
      <c r="J847" s="4"/>
      <c r="K847" s="4"/>
      <c r="L847" s="4"/>
      <c r="M847" s="4"/>
      <c r="N847" s="4"/>
      <c r="O847" s="4"/>
      <c r="P847" s="4"/>
      <c r="Q847" s="4"/>
      <c r="R847" s="6"/>
      <c r="S847" s="22"/>
      <c r="T847" s="23"/>
      <c r="U847" s="22"/>
      <c r="BA847" s="4"/>
      <c r="BB847" s="4"/>
      <c r="BC847" s="7"/>
      <c r="BD847" s="4"/>
      <c r="BE847" s="4"/>
      <c r="BF847" s="7"/>
      <c r="BG847" s="11"/>
      <c r="BH847" s="11"/>
      <c r="BI847" s="11"/>
      <c r="BJ847" s="11"/>
      <c r="BK847" s="4"/>
      <c r="BL847" s="4"/>
      <c r="BM847" s="9"/>
      <c r="BN847" s="9"/>
      <c r="BO847" s="9"/>
      <c r="BP847" s="9"/>
      <c r="BQ847" s="4"/>
      <c r="BR847" s="4"/>
      <c r="BS847" s="7"/>
      <c r="BW847" s="4"/>
      <c r="BX847" s="4"/>
      <c r="BY847" s="7"/>
      <c r="BZ847" s="4"/>
      <c r="CA847" s="4"/>
      <c r="CB847" s="7"/>
      <c r="CF847" s="4"/>
      <c r="CG847" s="4"/>
      <c r="CH847" s="4"/>
      <c r="CI847" s="4"/>
      <c r="CJ847" s="4"/>
      <c r="CK847" s="4"/>
      <c r="CL847" s="4"/>
      <c r="CM847" s="4"/>
      <c r="CN847" s="7"/>
      <c r="CO847" s="7"/>
      <c r="CP847" s="4"/>
      <c r="CQ847" s="4"/>
      <c r="CR847" s="4"/>
      <c r="CS847" s="4"/>
      <c r="CT847" s="8"/>
      <c r="CU847" s="4"/>
      <c r="CV847" s="4"/>
      <c r="CW847" s="4"/>
      <c r="CX847" s="4"/>
      <c r="CY847" s="7"/>
      <c r="CZ847" s="7"/>
      <c r="DA847" s="7"/>
      <c r="DB847" s="4"/>
      <c r="DC847" s="4"/>
      <c r="DD847" s="4"/>
      <c r="DE847" s="4"/>
      <c r="DF847" s="4"/>
      <c r="DG847" s="4"/>
      <c r="DI847" s="4"/>
      <c r="DJ847" s="6"/>
    </row>
    <row r="848" spans="1:114" ht="28" customHeight="1">
      <c r="A848" s="1"/>
      <c r="B848" s="2"/>
      <c r="C848" s="2"/>
      <c r="D848" s="17"/>
      <c r="E848" s="10"/>
      <c r="F848" s="10"/>
      <c r="G848" s="10"/>
      <c r="I848" s="2"/>
      <c r="J848" s="4"/>
      <c r="K848" s="4"/>
      <c r="L848" s="4"/>
      <c r="M848" s="4"/>
      <c r="N848" s="4"/>
      <c r="O848" s="4"/>
      <c r="P848" s="4"/>
      <c r="Q848" s="4"/>
      <c r="R848" s="6"/>
      <c r="S848" s="22"/>
      <c r="T848" s="23"/>
      <c r="U848" s="22"/>
      <c r="BA848" s="4"/>
      <c r="BB848" s="4"/>
      <c r="BC848" s="7"/>
      <c r="BD848" s="4"/>
      <c r="BE848" s="4"/>
      <c r="BF848" s="7"/>
      <c r="BG848" s="11"/>
      <c r="BH848" s="11"/>
      <c r="BI848" s="11"/>
      <c r="BJ848" s="11"/>
      <c r="BK848" s="4"/>
      <c r="BL848" s="4"/>
      <c r="BM848" s="9"/>
      <c r="BN848" s="9"/>
      <c r="BO848" s="9"/>
      <c r="BP848" s="9"/>
      <c r="BQ848" s="4"/>
      <c r="BR848" s="4"/>
      <c r="BS848" s="7"/>
      <c r="BW848" s="4"/>
      <c r="BX848" s="4"/>
      <c r="BY848" s="7"/>
      <c r="BZ848" s="4"/>
      <c r="CA848" s="4"/>
      <c r="CB848" s="7"/>
      <c r="CF848" s="4"/>
      <c r="CG848" s="4"/>
      <c r="CH848" s="4"/>
      <c r="CI848" s="4"/>
      <c r="CJ848" s="4"/>
      <c r="CK848" s="4"/>
      <c r="CL848" s="4"/>
      <c r="CM848" s="4"/>
      <c r="CN848" s="7"/>
      <c r="CO848" s="7"/>
      <c r="CP848" s="4"/>
      <c r="CQ848" s="4"/>
      <c r="CR848" s="4"/>
      <c r="CS848" s="4"/>
      <c r="CT848" s="8"/>
      <c r="CU848" s="4"/>
      <c r="CV848" s="4"/>
      <c r="CW848" s="4"/>
      <c r="CX848" s="4"/>
      <c r="CY848" s="7"/>
      <c r="CZ848" s="7"/>
      <c r="DA848" s="7"/>
      <c r="DB848" s="4"/>
      <c r="DC848" s="4"/>
      <c r="DD848" s="4"/>
      <c r="DE848" s="4"/>
      <c r="DF848" s="4"/>
      <c r="DG848" s="4"/>
      <c r="DI848" s="4"/>
      <c r="DJ848" s="6"/>
    </row>
    <row r="849" spans="1:114" ht="28" customHeight="1">
      <c r="A849" s="1"/>
      <c r="B849" s="2"/>
      <c r="C849" s="2"/>
      <c r="D849" s="17"/>
      <c r="E849" s="10"/>
      <c r="F849" s="10"/>
      <c r="G849" s="10"/>
      <c r="I849" s="2"/>
      <c r="J849" s="4"/>
      <c r="K849" s="4"/>
      <c r="L849" s="4"/>
      <c r="M849" s="4"/>
      <c r="N849" s="4"/>
      <c r="O849" s="4"/>
      <c r="P849" s="4"/>
      <c r="Q849" s="4"/>
      <c r="R849" s="6"/>
      <c r="S849" s="22"/>
      <c r="T849" s="23"/>
      <c r="U849" s="22"/>
      <c r="BA849" s="4"/>
      <c r="BB849" s="4"/>
      <c r="BC849" s="7"/>
      <c r="BD849" s="4"/>
      <c r="BE849" s="4"/>
      <c r="BF849" s="7"/>
      <c r="BG849" s="11"/>
      <c r="BH849" s="11"/>
      <c r="BI849" s="11"/>
      <c r="BJ849" s="11"/>
      <c r="BK849" s="4"/>
      <c r="BL849" s="4"/>
      <c r="BM849" s="9"/>
      <c r="BN849" s="9"/>
      <c r="BO849" s="9"/>
      <c r="BP849" s="9"/>
      <c r="BQ849" s="4"/>
      <c r="BR849" s="4"/>
      <c r="BS849" s="7"/>
      <c r="BW849" s="4"/>
      <c r="BX849" s="4"/>
      <c r="BY849" s="7"/>
      <c r="BZ849" s="4"/>
      <c r="CA849" s="4"/>
      <c r="CB849" s="7"/>
      <c r="CF849" s="4"/>
      <c r="CG849" s="4"/>
      <c r="CH849" s="4"/>
      <c r="CI849" s="4"/>
      <c r="CJ849" s="4"/>
      <c r="CK849" s="4"/>
      <c r="CL849" s="4"/>
      <c r="CM849" s="4"/>
      <c r="CN849" s="7"/>
      <c r="CO849" s="7"/>
      <c r="CP849" s="4"/>
      <c r="CQ849" s="4"/>
      <c r="CR849" s="4"/>
      <c r="CS849" s="4"/>
      <c r="CT849" s="8"/>
      <c r="CU849" s="4"/>
      <c r="CV849" s="4"/>
      <c r="CW849" s="4"/>
      <c r="CX849" s="4"/>
      <c r="CY849" s="7"/>
      <c r="CZ849" s="7"/>
      <c r="DA849" s="7"/>
      <c r="DB849" s="4"/>
      <c r="DC849" s="4"/>
      <c r="DD849" s="4"/>
      <c r="DE849" s="4"/>
      <c r="DF849" s="4"/>
      <c r="DG849" s="4"/>
      <c r="DI849" s="4"/>
      <c r="DJ849" s="6"/>
    </row>
    <row r="850" spans="1:114" ht="28" customHeight="1">
      <c r="A850" s="1"/>
      <c r="B850" s="2"/>
      <c r="C850" s="2"/>
      <c r="D850" s="17"/>
      <c r="E850" s="10"/>
      <c r="F850" s="10"/>
      <c r="G850" s="10"/>
      <c r="I850" s="2"/>
      <c r="J850" s="4"/>
      <c r="K850" s="4"/>
      <c r="L850" s="4"/>
      <c r="M850" s="4"/>
      <c r="N850" s="4"/>
      <c r="O850" s="4"/>
      <c r="P850" s="4"/>
      <c r="Q850" s="4"/>
      <c r="R850" s="6"/>
      <c r="S850" s="22"/>
      <c r="T850" s="23"/>
      <c r="U850" s="22"/>
      <c r="BA850" s="4"/>
      <c r="BB850" s="4"/>
      <c r="BC850" s="7"/>
      <c r="BD850" s="4"/>
      <c r="BE850" s="4"/>
      <c r="BF850" s="7"/>
      <c r="BG850" s="11"/>
      <c r="BH850" s="11"/>
      <c r="BI850" s="11"/>
      <c r="BJ850" s="11"/>
      <c r="BK850" s="4"/>
      <c r="BL850" s="4"/>
      <c r="BM850" s="9"/>
      <c r="BN850" s="9"/>
      <c r="BO850" s="9"/>
      <c r="BP850" s="9"/>
      <c r="BQ850" s="4"/>
      <c r="BR850" s="4"/>
      <c r="BS850" s="7"/>
      <c r="BW850" s="4"/>
      <c r="BX850" s="4"/>
      <c r="BY850" s="7"/>
      <c r="BZ850" s="4"/>
      <c r="CA850" s="4"/>
      <c r="CB850" s="7"/>
      <c r="CF850" s="4"/>
      <c r="CG850" s="4"/>
      <c r="CH850" s="4"/>
      <c r="CI850" s="4"/>
      <c r="CJ850" s="4"/>
      <c r="CK850" s="4"/>
      <c r="CL850" s="4"/>
      <c r="CM850" s="4"/>
      <c r="CN850" s="7"/>
      <c r="CO850" s="7"/>
      <c r="CP850" s="4"/>
      <c r="CQ850" s="4"/>
      <c r="CR850" s="4"/>
      <c r="CS850" s="4"/>
      <c r="CT850" s="8"/>
      <c r="CU850" s="4"/>
      <c r="CV850" s="4"/>
      <c r="CW850" s="4"/>
      <c r="CX850" s="4"/>
      <c r="CY850" s="7"/>
      <c r="CZ850" s="7"/>
      <c r="DA850" s="7"/>
      <c r="DB850" s="4"/>
      <c r="DC850" s="4"/>
      <c r="DD850" s="4"/>
      <c r="DE850" s="4"/>
      <c r="DF850" s="4"/>
      <c r="DG850" s="4"/>
      <c r="DI850" s="4"/>
      <c r="DJ850" s="6"/>
    </row>
    <row r="851" spans="1:114" ht="28" customHeight="1">
      <c r="A851" s="1"/>
      <c r="B851" s="2"/>
      <c r="C851" s="2"/>
      <c r="D851" s="17"/>
      <c r="E851" s="10"/>
      <c r="F851" s="10"/>
      <c r="G851" s="10"/>
      <c r="I851" s="2"/>
      <c r="J851" s="4"/>
      <c r="K851" s="4"/>
      <c r="L851" s="4"/>
      <c r="M851" s="4"/>
      <c r="N851" s="4"/>
      <c r="O851" s="4"/>
      <c r="P851" s="4"/>
      <c r="Q851" s="4"/>
      <c r="R851" s="6"/>
      <c r="S851" s="22"/>
      <c r="T851" s="23"/>
      <c r="U851" s="22"/>
      <c r="BA851" s="4"/>
      <c r="BB851" s="4"/>
      <c r="BC851" s="7"/>
      <c r="BD851" s="4"/>
      <c r="BE851" s="4"/>
      <c r="BF851" s="7"/>
      <c r="BG851" s="11"/>
      <c r="BH851" s="11"/>
      <c r="BI851" s="11"/>
      <c r="BJ851" s="11"/>
      <c r="BK851" s="4"/>
      <c r="BL851" s="4"/>
      <c r="BM851" s="9"/>
      <c r="BN851" s="9"/>
      <c r="BO851" s="9"/>
      <c r="BP851" s="9"/>
      <c r="BQ851" s="4"/>
      <c r="BR851" s="4"/>
      <c r="BS851" s="7"/>
      <c r="BW851" s="4"/>
      <c r="BX851" s="4"/>
      <c r="BY851" s="7"/>
      <c r="BZ851" s="4"/>
      <c r="CA851" s="4"/>
      <c r="CB851" s="7"/>
      <c r="CF851" s="4"/>
      <c r="CG851" s="4"/>
      <c r="CH851" s="4"/>
      <c r="CI851" s="4"/>
      <c r="CJ851" s="4"/>
      <c r="CK851" s="4"/>
      <c r="CL851" s="4"/>
      <c r="CM851" s="4"/>
      <c r="CN851" s="7"/>
      <c r="CO851" s="7"/>
      <c r="CP851" s="4"/>
      <c r="CQ851" s="4"/>
      <c r="CR851" s="4"/>
      <c r="CS851" s="4"/>
      <c r="CT851" s="8"/>
      <c r="CU851" s="4"/>
      <c r="CV851" s="4"/>
      <c r="CW851" s="4"/>
      <c r="CX851" s="4"/>
      <c r="CY851" s="7"/>
      <c r="CZ851" s="7"/>
      <c r="DA851" s="7"/>
      <c r="DB851" s="4"/>
      <c r="DC851" s="4"/>
      <c r="DD851" s="4"/>
      <c r="DE851" s="4"/>
      <c r="DF851" s="4"/>
      <c r="DG851" s="4"/>
      <c r="DI851" s="4"/>
      <c r="DJ851" s="6"/>
    </row>
    <row r="852" spans="1:114" ht="28" customHeight="1">
      <c r="A852" s="1"/>
      <c r="B852" s="2"/>
      <c r="C852" s="2"/>
      <c r="D852" s="17"/>
      <c r="E852" s="10"/>
      <c r="F852" s="10"/>
      <c r="G852" s="10"/>
      <c r="I852" s="2"/>
      <c r="J852" s="4"/>
      <c r="K852" s="4"/>
      <c r="L852" s="4"/>
      <c r="M852" s="4"/>
      <c r="N852" s="4"/>
      <c r="O852" s="4"/>
      <c r="P852" s="4"/>
      <c r="Q852" s="4"/>
      <c r="R852" s="6"/>
      <c r="S852" s="22"/>
      <c r="T852" s="23"/>
      <c r="U852" s="22"/>
      <c r="BA852" s="4"/>
      <c r="BB852" s="4"/>
      <c r="BC852" s="7"/>
      <c r="BD852" s="4"/>
      <c r="BE852" s="4"/>
      <c r="BF852" s="7"/>
      <c r="BG852" s="11"/>
      <c r="BH852" s="11"/>
      <c r="BI852" s="11"/>
      <c r="BJ852" s="11"/>
      <c r="BK852" s="4"/>
      <c r="BL852" s="4"/>
      <c r="BM852" s="9"/>
      <c r="BN852" s="9"/>
      <c r="BO852" s="9"/>
      <c r="BP852" s="9"/>
      <c r="BQ852" s="4"/>
      <c r="BR852" s="4"/>
      <c r="BS852" s="7"/>
      <c r="BW852" s="4"/>
      <c r="BX852" s="4"/>
      <c r="BY852" s="7"/>
      <c r="BZ852" s="4"/>
      <c r="CA852" s="4"/>
      <c r="CB852" s="7"/>
      <c r="CF852" s="4"/>
      <c r="CG852" s="4"/>
      <c r="CH852" s="4"/>
      <c r="CI852" s="4"/>
      <c r="CJ852" s="4"/>
      <c r="CK852" s="4"/>
      <c r="CL852" s="4"/>
      <c r="CM852" s="4"/>
      <c r="CN852" s="7"/>
      <c r="CO852" s="7"/>
      <c r="CP852" s="4"/>
      <c r="CQ852" s="4"/>
      <c r="CR852" s="4"/>
      <c r="CS852" s="4"/>
      <c r="CT852" s="8"/>
      <c r="CU852" s="4"/>
      <c r="CV852" s="4"/>
      <c r="CW852" s="4"/>
      <c r="CX852" s="4"/>
      <c r="CY852" s="7"/>
      <c r="CZ852" s="7"/>
      <c r="DA852" s="7"/>
      <c r="DB852" s="4"/>
      <c r="DC852" s="4"/>
      <c r="DD852" s="4"/>
      <c r="DE852" s="4"/>
      <c r="DF852" s="4"/>
      <c r="DG852" s="4"/>
      <c r="DI852" s="4"/>
      <c r="DJ852" s="6"/>
    </row>
    <row r="853" spans="1:114" ht="28" customHeight="1">
      <c r="A853" s="1"/>
      <c r="B853" s="2"/>
      <c r="C853" s="2"/>
      <c r="D853" s="17"/>
      <c r="E853" s="10"/>
      <c r="F853" s="10"/>
      <c r="G853" s="10"/>
      <c r="I853" s="2"/>
      <c r="J853" s="4"/>
      <c r="K853" s="4"/>
      <c r="L853" s="4"/>
      <c r="M853" s="4"/>
      <c r="N853" s="4"/>
      <c r="O853" s="4"/>
      <c r="P853" s="4"/>
      <c r="Q853" s="4"/>
      <c r="R853" s="6"/>
      <c r="S853" s="22"/>
      <c r="T853" s="23"/>
      <c r="U853" s="22"/>
      <c r="BA853" s="4"/>
      <c r="BB853" s="4"/>
      <c r="BC853" s="7"/>
      <c r="BD853" s="4"/>
      <c r="BE853" s="4"/>
      <c r="BF853" s="7"/>
      <c r="BG853" s="11"/>
      <c r="BH853" s="11"/>
      <c r="BI853" s="11"/>
      <c r="BJ853" s="11"/>
      <c r="BK853" s="4"/>
      <c r="BL853" s="4"/>
      <c r="BM853" s="9"/>
      <c r="BN853" s="9"/>
      <c r="BO853" s="9"/>
      <c r="BP853" s="9"/>
      <c r="BQ853" s="4"/>
      <c r="BR853" s="4"/>
      <c r="BS853" s="7"/>
      <c r="BW853" s="4"/>
      <c r="BX853" s="4"/>
      <c r="BY853" s="7"/>
      <c r="BZ853" s="4"/>
      <c r="CA853" s="4"/>
      <c r="CB853" s="7"/>
      <c r="CF853" s="4"/>
      <c r="CG853" s="4"/>
      <c r="CH853" s="4"/>
      <c r="CI853" s="4"/>
      <c r="CJ853" s="4"/>
      <c r="CK853" s="4"/>
      <c r="CL853" s="4"/>
      <c r="CM853" s="4"/>
      <c r="CN853" s="7"/>
      <c r="CO853" s="7"/>
      <c r="CP853" s="4"/>
      <c r="CQ853" s="4"/>
      <c r="CR853" s="4"/>
      <c r="CS853" s="4"/>
      <c r="CT853" s="8"/>
      <c r="CU853" s="4"/>
      <c r="CV853" s="4"/>
      <c r="CW853" s="4"/>
      <c r="CX853" s="4"/>
      <c r="CY853" s="7"/>
      <c r="CZ853" s="7"/>
      <c r="DA853" s="7"/>
      <c r="DB853" s="4"/>
      <c r="DC853" s="4"/>
      <c r="DD853" s="4"/>
      <c r="DE853" s="4"/>
      <c r="DF853" s="4"/>
      <c r="DG853" s="4"/>
      <c r="DI853" s="4"/>
      <c r="DJ853" s="6"/>
    </row>
    <row r="854" spans="1:114" ht="28" customHeight="1">
      <c r="A854" s="1"/>
      <c r="B854" s="2"/>
      <c r="C854" s="2"/>
      <c r="D854" s="17"/>
      <c r="E854" s="10"/>
      <c r="F854" s="10"/>
      <c r="G854" s="10"/>
      <c r="I854" s="2"/>
      <c r="J854" s="4"/>
      <c r="K854" s="4"/>
      <c r="L854" s="4"/>
      <c r="M854" s="4"/>
      <c r="N854" s="4"/>
      <c r="O854" s="4"/>
      <c r="P854" s="4"/>
      <c r="Q854" s="4"/>
      <c r="R854" s="6"/>
      <c r="S854" s="22"/>
      <c r="T854" s="23"/>
      <c r="U854" s="22"/>
      <c r="BA854" s="4"/>
      <c r="BB854" s="4"/>
      <c r="BC854" s="7"/>
      <c r="BD854" s="4"/>
      <c r="BE854" s="4"/>
      <c r="BF854" s="7"/>
      <c r="BG854" s="11"/>
      <c r="BH854" s="11"/>
      <c r="BI854" s="11"/>
      <c r="BJ854" s="11"/>
      <c r="BK854" s="4"/>
      <c r="BL854" s="4"/>
      <c r="BM854" s="9"/>
      <c r="BN854" s="9"/>
      <c r="BO854" s="9"/>
      <c r="BP854" s="9"/>
      <c r="BQ854" s="4"/>
      <c r="BR854" s="4"/>
      <c r="BS854" s="7"/>
      <c r="BW854" s="4"/>
      <c r="BX854" s="4"/>
      <c r="BY854" s="7"/>
      <c r="BZ854" s="4"/>
      <c r="CA854" s="4"/>
      <c r="CB854" s="7"/>
      <c r="CF854" s="4"/>
      <c r="CG854" s="4"/>
      <c r="CH854" s="4"/>
      <c r="CI854" s="4"/>
      <c r="CJ854" s="4"/>
      <c r="CK854" s="4"/>
      <c r="CL854" s="4"/>
      <c r="CM854" s="4"/>
      <c r="CN854" s="7"/>
      <c r="CO854" s="7"/>
      <c r="CP854" s="4"/>
      <c r="CQ854" s="4"/>
      <c r="CR854" s="4"/>
      <c r="CS854" s="4"/>
      <c r="CT854" s="8"/>
      <c r="CU854" s="4"/>
      <c r="CV854" s="4"/>
      <c r="CW854" s="4"/>
      <c r="CX854" s="4"/>
      <c r="CY854" s="7"/>
      <c r="CZ854" s="7"/>
      <c r="DA854" s="7"/>
      <c r="DB854" s="4"/>
      <c r="DC854" s="4"/>
      <c r="DD854" s="4"/>
      <c r="DE854" s="4"/>
      <c r="DF854" s="4"/>
      <c r="DG854" s="4"/>
      <c r="DI854" s="4"/>
      <c r="DJ854" s="6"/>
    </row>
    <row r="855" spans="1:114" ht="28" customHeight="1">
      <c r="A855" s="1"/>
      <c r="B855" s="2"/>
      <c r="C855" s="2"/>
      <c r="D855" s="17"/>
      <c r="E855" s="10"/>
      <c r="F855" s="10"/>
      <c r="G855" s="10"/>
      <c r="I855" s="2"/>
      <c r="J855" s="4"/>
      <c r="K855" s="4"/>
      <c r="L855" s="4"/>
      <c r="M855" s="4"/>
      <c r="N855" s="4"/>
      <c r="O855" s="4"/>
      <c r="P855" s="4"/>
      <c r="Q855" s="4"/>
      <c r="R855" s="6"/>
      <c r="S855" s="22"/>
      <c r="T855" s="23"/>
      <c r="U855" s="22"/>
      <c r="BA855" s="4"/>
      <c r="BB855" s="4"/>
      <c r="BC855" s="7"/>
      <c r="BD855" s="4"/>
      <c r="BE855" s="4"/>
      <c r="BF855" s="7"/>
      <c r="BG855" s="11"/>
      <c r="BH855" s="11"/>
      <c r="BI855" s="11"/>
      <c r="BJ855" s="11"/>
      <c r="BK855" s="4"/>
      <c r="BL855" s="4"/>
      <c r="BM855" s="9"/>
      <c r="BN855" s="9"/>
      <c r="BO855" s="9"/>
      <c r="BP855" s="9"/>
      <c r="BQ855" s="4"/>
      <c r="BR855" s="4"/>
      <c r="BS855" s="7"/>
      <c r="BW855" s="4"/>
      <c r="BX855" s="4"/>
      <c r="BY855" s="7"/>
      <c r="BZ855" s="4"/>
      <c r="CA855" s="4"/>
      <c r="CB855" s="7"/>
      <c r="CF855" s="4"/>
      <c r="CG855" s="4"/>
      <c r="CH855" s="4"/>
      <c r="CI855" s="4"/>
      <c r="CJ855" s="4"/>
      <c r="CK855" s="4"/>
      <c r="CL855" s="4"/>
      <c r="CM855" s="4"/>
      <c r="CN855" s="7"/>
      <c r="CO855" s="7"/>
      <c r="CP855" s="4"/>
      <c r="CQ855" s="4"/>
      <c r="CR855" s="4"/>
      <c r="CS855" s="4"/>
      <c r="CT855" s="8"/>
      <c r="CU855" s="4"/>
      <c r="CV855" s="4"/>
      <c r="CW855" s="4"/>
      <c r="CX855" s="4"/>
      <c r="CY855" s="7"/>
      <c r="CZ855" s="7"/>
      <c r="DA855" s="7"/>
      <c r="DB855" s="4"/>
      <c r="DC855" s="4"/>
      <c r="DD855" s="4"/>
      <c r="DE855" s="4"/>
      <c r="DF855" s="4"/>
      <c r="DG855" s="4"/>
      <c r="DI855" s="4"/>
      <c r="DJ855" s="6"/>
    </row>
    <row r="856" spans="1:114" ht="28" customHeight="1">
      <c r="A856" s="1"/>
      <c r="B856" s="2"/>
      <c r="C856" s="2"/>
      <c r="D856" s="17"/>
      <c r="E856" s="10"/>
      <c r="F856" s="10"/>
      <c r="G856" s="10"/>
      <c r="I856" s="2"/>
      <c r="J856" s="4"/>
      <c r="K856" s="4"/>
      <c r="L856" s="4"/>
      <c r="M856" s="4"/>
      <c r="N856" s="4"/>
      <c r="O856" s="4"/>
      <c r="P856" s="4"/>
      <c r="Q856" s="4"/>
      <c r="R856" s="6"/>
      <c r="S856" s="22"/>
      <c r="T856" s="23"/>
      <c r="U856" s="22"/>
      <c r="BA856" s="4"/>
      <c r="BB856" s="4"/>
      <c r="BC856" s="7"/>
      <c r="BD856" s="4"/>
      <c r="BE856" s="4"/>
      <c r="BF856" s="7"/>
      <c r="BG856" s="11"/>
      <c r="BH856" s="11"/>
      <c r="BI856" s="11"/>
      <c r="BJ856" s="11"/>
      <c r="BK856" s="4"/>
      <c r="BL856" s="4"/>
      <c r="BM856" s="9"/>
      <c r="BN856" s="9"/>
      <c r="BO856" s="9"/>
      <c r="BP856" s="9"/>
      <c r="BQ856" s="4"/>
      <c r="BR856" s="4"/>
      <c r="BS856" s="7"/>
      <c r="BW856" s="4"/>
      <c r="BX856" s="4"/>
      <c r="BY856" s="7"/>
      <c r="BZ856" s="4"/>
      <c r="CA856" s="4"/>
      <c r="CB856" s="7"/>
      <c r="CF856" s="4"/>
      <c r="CG856" s="4"/>
      <c r="CH856" s="4"/>
      <c r="CI856" s="4"/>
      <c r="CJ856" s="4"/>
      <c r="CK856" s="4"/>
      <c r="CL856" s="4"/>
      <c r="CM856" s="4"/>
      <c r="CN856" s="7"/>
      <c r="CO856" s="7"/>
      <c r="CP856" s="4"/>
      <c r="CQ856" s="4"/>
      <c r="CR856" s="4"/>
      <c r="CS856" s="4"/>
      <c r="CT856" s="8"/>
      <c r="CU856" s="4"/>
      <c r="CV856" s="4"/>
      <c r="CW856" s="4"/>
      <c r="CX856" s="4"/>
      <c r="CY856" s="7"/>
      <c r="CZ856" s="7"/>
      <c r="DA856" s="7"/>
      <c r="DB856" s="4"/>
      <c r="DC856" s="4"/>
      <c r="DD856" s="4"/>
      <c r="DE856" s="4"/>
      <c r="DF856" s="4"/>
      <c r="DG856" s="4"/>
      <c r="DI856" s="4"/>
      <c r="DJ856" s="6"/>
    </row>
    <row r="857" spans="1:114" ht="28" customHeight="1">
      <c r="A857" s="1"/>
      <c r="B857" s="2"/>
      <c r="C857" s="2"/>
      <c r="D857" s="17"/>
      <c r="E857" s="10"/>
      <c r="F857" s="10"/>
      <c r="G857" s="10"/>
      <c r="I857" s="2"/>
      <c r="J857" s="4"/>
      <c r="K857" s="4"/>
      <c r="L857" s="4"/>
      <c r="M857" s="4"/>
      <c r="N857" s="4"/>
      <c r="O857" s="4"/>
      <c r="P857" s="4"/>
      <c r="Q857" s="4"/>
      <c r="R857" s="6"/>
      <c r="S857" s="22"/>
      <c r="T857" s="23"/>
      <c r="U857" s="22"/>
      <c r="BA857" s="4"/>
      <c r="BB857" s="4"/>
      <c r="BC857" s="7"/>
      <c r="BD857" s="4"/>
      <c r="BE857" s="4"/>
      <c r="BF857" s="7"/>
      <c r="BG857" s="11"/>
      <c r="BH857" s="11"/>
      <c r="BI857" s="11"/>
      <c r="BJ857" s="11"/>
      <c r="BK857" s="4"/>
      <c r="BL857" s="4"/>
      <c r="BM857" s="9"/>
      <c r="BN857" s="9"/>
      <c r="BO857" s="9"/>
      <c r="BP857" s="9"/>
      <c r="BQ857" s="4"/>
      <c r="BR857" s="4"/>
      <c r="BS857" s="7"/>
      <c r="BW857" s="4"/>
      <c r="BX857" s="4"/>
      <c r="BY857" s="7"/>
      <c r="BZ857" s="4"/>
      <c r="CA857" s="4"/>
      <c r="CB857" s="7"/>
      <c r="CF857" s="4"/>
      <c r="CG857" s="4"/>
      <c r="CH857" s="4"/>
      <c r="CI857" s="4"/>
      <c r="CJ857" s="4"/>
      <c r="CK857" s="4"/>
      <c r="CL857" s="4"/>
      <c r="CM857" s="4"/>
      <c r="CN857" s="7"/>
      <c r="CO857" s="7"/>
      <c r="CP857" s="4"/>
      <c r="CQ857" s="4"/>
      <c r="CR857" s="4"/>
      <c r="CS857" s="4"/>
      <c r="CT857" s="8"/>
      <c r="CU857" s="4"/>
      <c r="CV857" s="4"/>
      <c r="CW857" s="4"/>
      <c r="CX857" s="4"/>
      <c r="CY857" s="7"/>
      <c r="CZ857" s="7"/>
      <c r="DA857" s="7"/>
      <c r="DB857" s="4"/>
      <c r="DC857" s="4"/>
      <c r="DD857" s="4"/>
      <c r="DE857" s="4"/>
      <c r="DF857" s="4"/>
      <c r="DG857" s="4"/>
      <c r="DI857" s="4"/>
      <c r="DJ857" s="6"/>
    </row>
    <row r="858" spans="1:114" ht="28" customHeight="1">
      <c r="A858" s="1"/>
      <c r="B858" s="2"/>
      <c r="C858" s="2"/>
      <c r="D858" s="17"/>
      <c r="E858" s="10"/>
      <c r="F858" s="10"/>
      <c r="G858" s="10"/>
      <c r="I858" s="2"/>
      <c r="J858" s="4"/>
      <c r="K858" s="4"/>
      <c r="L858" s="4"/>
      <c r="M858" s="4"/>
      <c r="N858" s="4"/>
      <c r="O858" s="4"/>
      <c r="P858" s="4"/>
      <c r="Q858" s="4"/>
      <c r="R858" s="6"/>
      <c r="S858" s="22"/>
      <c r="T858" s="23"/>
      <c r="U858" s="22"/>
      <c r="BA858" s="4"/>
      <c r="BB858" s="4"/>
      <c r="BC858" s="7"/>
      <c r="BD858" s="4"/>
      <c r="BE858" s="4"/>
      <c r="BF858" s="7"/>
      <c r="BG858" s="11"/>
      <c r="BH858" s="11"/>
      <c r="BI858" s="11"/>
      <c r="BJ858" s="11"/>
      <c r="BK858" s="4"/>
      <c r="BL858" s="4"/>
      <c r="BM858" s="9"/>
      <c r="BN858" s="9"/>
      <c r="BO858" s="9"/>
      <c r="BP858" s="9"/>
      <c r="BQ858" s="4"/>
      <c r="BR858" s="4"/>
      <c r="BS858" s="7"/>
      <c r="BW858" s="4"/>
      <c r="BX858" s="4"/>
      <c r="BY858" s="7"/>
      <c r="BZ858" s="4"/>
      <c r="CA858" s="4"/>
      <c r="CB858" s="7"/>
      <c r="CF858" s="4"/>
      <c r="CG858" s="4"/>
      <c r="CH858" s="4"/>
      <c r="CI858" s="4"/>
      <c r="CJ858" s="4"/>
      <c r="CK858" s="4"/>
      <c r="CL858" s="4"/>
      <c r="CM858" s="4"/>
      <c r="CN858" s="7"/>
      <c r="CO858" s="7"/>
      <c r="CP858" s="4"/>
      <c r="CQ858" s="4"/>
      <c r="CR858" s="4"/>
      <c r="CS858" s="4"/>
      <c r="CT858" s="8"/>
      <c r="CU858" s="4"/>
      <c r="CV858" s="4"/>
      <c r="CW858" s="4"/>
      <c r="CX858" s="4"/>
      <c r="CY858" s="7"/>
      <c r="CZ858" s="7"/>
      <c r="DA858" s="7"/>
      <c r="DB858" s="4"/>
      <c r="DC858" s="4"/>
      <c r="DD858" s="4"/>
      <c r="DE858" s="4"/>
      <c r="DF858" s="4"/>
      <c r="DG858" s="4"/>
      <c r="DI858" s="4"/>
      <c r="DJ858" s="6"/>
    </row>
    <row r="859" spans="1:114" ht="28" customHeight="1">
      <c r="A859" s="1"/>
      <c r="B859" s="2"/>
      <c r="C859" s="2"/>
      <c r="D859" s="17"/>
      <c r="E859" s="10"/>
      <c r="F859" s="10"/>
      <c r="G859" s="10"/>
      <c r="I859" s="2"/>
      <c r="J859" s="4"/>
      <c r="K859" s="4"/>
      <c r="L859" s="4"/>
      <c r="M859" s="4"/>
      <c r="N859" s="4"/>
      <c r="O859" s="4"/>
      <c r="P859" s="4"/>
      <c r="Q859" s="4"/>
      <c r="R859" s="6"/>
      <c r="S859" s="22"/>
      <c r="T859" s="23"/>
      <c r="U859" s="22"/>
      <c r="BA859" s="4"/>
      <c r="BB859" s="4"/>
      <c r="BC859" s="7"/>
      <c r="BD859" s="4"/>
      <c r="BE859" s="4"/>
      <c r="BF859" s="7"/>
      <c r="BG859" s="11"/>
      <c r="BH859" s="11"/>
      <c r="BI859" s="11"/>
      <c r="BJ859" s="11"/>
      <c r="BK859" s="4"/>
      <c r="BL859" s="4"/>
      <c r="BM859" s="9"/>
      <c r="BN859" s="9"/>
      <c r="BO859" s="9"/>
      <c r="BP859" s="9"/>
      <c r="BQ859" s="4"/>
      <c r="BR859" s="4"/>
      <c r="BS859" s="7"/>
      <c r="BW859" s="4"/>
      <c r="BX859" s="4"/>
      <c r="BY859" s="7"/>
      <c r="BZ859" s="4"/>
      <c r="CA859" s="4"/>
      <c r="CB859" s="7"/>
      <c r="CF859" s="4"/>
      <c r="CG859" s="4"/>
      <c r="CH859" s="4"/>
      <c r="CI859" s="4"/>
      <c r="CJ859" s="4"/>
      <c r="CK859" s="4"/>
      <c r="CL859" s="4"/>
      <c r="CM859" s="4"/>
      <c r="CN859" s="7"/>
      <c r="CO859" s="7"/>
      <c r="CP859" s="4"/>
      <c r="CQ859" s="4"/>
      <c r="CR859" s="4"/>
      <c r="CS859" s="4"/>
      <c r="CT859" s="8"/>
      <c r="CU859" s="4"/>
      <c r="CV859" s="4"/>
      <c r="CW859" s="4"/>
      <c r="CX859" s="4"/>
      <c r="CY859" s="7"/>
      <c r="CZ859" s="7"/>
      <c r="DA859" s="7"/>
      <c r="DB859" s="4"/>
      <c r="DC859" s="4"/>
      <c r="DD859" s="4"/>
      <c r="DE859" s="4"/>
      <c r="DF859" s="4"/>
      <c r="DG859" s="4"/>
      <c r="DI859" s="4"/>
      <c r="DJ859" s="6"/>
    </row>
    <row r="860" spans="1:114" ht="28" customHeight="1">
      <c r="A860" s="1"/>
      <c r="B860" s="2"/>
      <c r="C860" s="2"/>
      <c r="D860" s="17"/>
      <c r="E860" s="10"/>
      <c r="F860" s="10"/>
      <c r="G860" s="10"/>
      <c r="I860" s="2"/>
      <c r="J860" s="4"/>
      <c r="K860" s="4"/>
      <c r="L860" s="4"/>
      <c r="M860" s="4"/>
      <c r="N860" s="4"/>
      <c r="O860" s="4"/>
      <c r="P860" s="4"/>
      <c r="Q860" s="4"/>
      <c r="R860" s="6"/>
      <c r="S860" s="22"/>
      <c r="T860" s="23"/>
      <c r="U860" s="22"/>
      <c r="BA860" s="4"/>
      <c r="BB860" s="4"/>
      <c r="BC860" s="7"/>
      <c r="BD860" s="4"/>
      <c r="BE860" s="4"/>
      <c r="BF860" s="7"/>
      <c r="BG860" s="11"/>
      <c r="BH860" s="11"/>
      <c r="BI860" s="11"/>
      <c r="BJ860" s="11"/>
      <c r="BK860" s="4"/>
      <c r="BL860" s="4"/>
      <c r="BM860" s="9"/>
      <c r="BN860" s="9"/>
      <c r="BO860" s="9"/>
      <c r="BP860" s="9"/>
      <c r="BQ860" s="4"/>
      <c r="BR860" s="4"/>
      <c r="BS860" s="7"/>
      <c r="BW860" s="4"/>
      <c r="BX860" s="4"/>
      <c r="BY860" s="7"/>
      <c r="BZ860" s="4"/>
      <c r="CA860" s="4"/>
      <c r="CB860" s="7"/>
      <c r="CF860" s="4"/>
      <c r="CG860" s="4"/>
      <c r="CH860" s="4"/>
      <c r="CI860" s="4"/>
      <c r="CJ860" s="4"/>
      <c r="CK860" s="4"/>
      <c r="CL860" s="4"/>
      <c r="CM860" s="4"/>
      <c r="CN860" s="7"/>
      <c r="CO860" s="7"/>
      <c r="CP860" s="4"/>
      <c r="CQ860" s="4"/>
      <c r="CR860" s="4"/>
      <c r="CS860" s="4"/>
      <c r="CT860" s="8"/>
      <c r="CU860" s="4"/>
      <c r="CV860" s="4"/>
      <c r="CW860" s="4"/>
      <c r="CX860" s="4"/>
      <c r="CY860" s="7"/>
      <c r="CZ860" s="7"/>
      <c r="DA860" s="7"/>
      <c r="DB860" s="4"/>
      <c r="DC860" s="4"/>
      <c r="DD860" s="4"/>
      <c r="DE860" s="4"/>
      <c r="DF860" s="4"/>
      <c r="DG860" s="4"/>
      <c r="DI860" s="4"/>
      <c r="DJ860" s="6"/>
    </row>
    <row r="861" spans="1:114" ht="28" customHeight="1">
      <c r="A861" s="1"/>
      <c r="B861" s="2"/>
      <c r="C861" s="2"/>
      <c r="D861" s="17"/>
      <c r="E861" s="10"/>
      <c r="F861" s="10"/>
      <c r="G861" s="10"/>
      <c r="I861" s="2"/>
      <c r="J861" s="4"/>
      <c r="K861" s="4"/>
      <c r="L861" s="4"/>
      <c r="M861" s="4"/>
      <c r="N861" s="4"/>
      <c r="O861" s="4"/>
      <c r="P861" s="4"/>
      <c r="Q861" s="4"/>
      <c r="R861" s="6"/>
      <c r="S861" s="22"/>
      <c r="T861" s="23"/>
      <c r="U861" s="22"/>
      <c r="BA861" s="4"/>
      <c r="BB861" s="4"/>
      <c r="BC861" s="7"/>
      <c r="BD861" s="4"/>
      <c r="BE861" s="4"/>
      <c r="BF861" s="7"/>
      <c r="BG861" s="11"/>
      <c r="BH861" s="11"/>
      <c r="BI861" s="11"/>
      <c r="BJ861" s="11"/>
      <c r="BK861" s="4"/>
      <c r="BL861" s="4"/>
      <c r="BM861" s="9"/>
      <c r="BN861" s="9"/>
      <c r="BO861" s="9"/>
      <c r="BP861" s="9"/>
      <c r="BQ861" s="4"/>
      <c r="BR861" s="4"/>
      <c r="BS861" s="7"/>
      <c r="BW861" s="4"/>
      <c r="BX861" s="4"/>
      <c r="BY861" s="7"/>
      <c r="BZ861" s="4"/>
      <c r="CA861" s="4"/>
      <c r="CB861" s="7"/>
      <c r="CF861" s="4"/>
      <c r="CG861" s="4"/>
      <c r="CH861" s="4"/>
      <c r="CI861" s="4"/>
      <c r="CJ861" s="4"/>
      <c r="CK861" s="4"/>
      <c r="CL861" s="4"/>
      <c r="CM861" s="4"/>
      <c r="CN861" s="7"/>
      <c r="CO861" s="7"/>
      <c r="CP861" s="4"/>
      <c r="CQ861" s="4"/>
      <c r="CR861" s="4"/>
      <c r="CS861" s="4"/>
      <c r="CT861" s="8"/>
      <c r="CU861" s="4"/>
      <c r="CV861" s="4"/>
      <c r="CW861" s="4"/>
      <c r="CX861" s="4"/>
      <c r="CY861" s="7"/>
      <c r="CZ861" s="7"/>
      <c r="DA861" s="7"/>
      <c r="DB861" s="4"/>
      <c r="DC861" s="4"/>
      <c r="DD861" s="4"/>
      <c r="DE861" s="4"/>
      <c r="DF861" s="4"/>
      <c r="DG861" s="4"/>
      <c r="DI861" s="4"/>
      <c r="DJ861" s="6"/>
    </row>
    <row r="862" spans="1:114" ht="28" customHeight="1">
      <c r="A862" s="1"/>
      <c r="B862" s="2"/>
      <c r="C862" s="2"/>
      <c r="D862" s="17"/>
      <c r="E862" s="10"/>
      <c r="F862" s="10"/>
      <c r="G862" s="10"/>
      <c r="I862" s="2"/>
      <c r="J862" s="4"/>
      <c r="K862" s="4"/>
      <c r="L862" s="4"/>
      <c r="M862" s="4"/>
      <c r="N862" s="4"/>
      <c r="O862" s="4"/>
      <c r="P862" s="4"/>
      <c r="Q862" s="4"/>
      <c r="R862" s="6"/>
      <c r="S862" s="22"/>
      <c r="T862" s="23"/>
      <c r="U862" s="22"/>
      <c r="BA862" s="4"/>
      <c r="BB862" s="4"/>
      <c r="BC862" s="7"/>
      <c r="BD862" s="4"/>
      <c r="BE862" s="4"/>
      <c r="BF862" s="7"/>
      <c r="BG862" s="11"/>
      <c r="BH862" s="11"/>
      <c r="BI862" s="11"/>
      <c r="BJ862" s="11"/>
      <c r="BK862" s="4"/>
      <c r="BL862" s="4"/>
      <c r="BM862" s="9"/>
      <c r="BN862" s="9"/>
      <c r="BO862" s="9"/>
      <c r="BP862" s="9"/>
      <c r="BQ862" s="4"/>
      <c r="BR862" s="4"/>
      <c r="BS862" s="7"/>
      <c r="BW862" s="4"/>
      <c r="BX862" s="4"/>
      <c r="BY862" s="7"/>
      <c r="BZ862" s="4"/>
      <c r="CA862" s="4"/>
      <c r="CB862" s="7"/>
      <c r="CF862" s="4"/>
      <c r="CG862" s="4"/>
      <c r="CH862" s="4"/>
      <c r="CI862" s="4"/>
      <c r="CJ862" s="4"/>
      <c r="CK862" s="4"/>
      <c r="CL862" s="4"/>
      <c r="CM862" s="4"/>
      <c r="CN862" s="7"/>
      <c r="CO862" s="7"/>
      <c r="CP862" s="4"/>
      <c r="CQ862" s="4"/>
      <c r="CR862" s="4"/>
      <c r="CS862" s="4"/>
      <c r="CT862" s="8"/>
      <c r="CU862" s="4"/>
      <c r="CV862" s="4"/>
      <c r="CW862" s="4"/>
      <c r="CX862" s="4"/>
      <c r="CY862" s="7"/>
      <c r="CZ862" s="7"/>
      <c r="DA862" s="7"/>
      <c r="DB862" s="4"/>
      <c r="DC862" s="4"/>
      <c r="DD862" s="4"/>
      <c r="DE862" s="4"/>
      <c r="DF862" s="4"/>
      <c r="DG862" s="4"/>
      <c r="DI862" s="4"/>
      <c r="DJ862" s="6"/>
    </row>
    <row r="863" spans="1:114" ht="28" customHeight="1">
      <c r="A863" s="1"/>
      <c r="B863" s="2"/>
      <c r="C863" s="2"/>
      <c r="D863" s="17"/>
      <c r="E863" s="10"/>
      <c r="F863" s="10"/>
      <c r="G863" s="10"/>
      <c r="I863" s="2"/>
      <c r="J863" s="4"/>
      <c r="K863" s="4"/>
      <c r="L863" s="4"/>
      <c r="M863" s="4"/>
      <c r="N863" s="4"/>
      <c r="O863" s="4"/>
      <c r="P863" s="4"/>
      <c r="Q863" s="4"/>
      <c r="R863" s="6"/>
      <c r="S863" s="22"/>
      <c r="T863" s="23"/>
      <c r="U863" s="22"/>
      <c r="BA863" s="4"/>
      <c r="BB863" s="4"/>
      <c r="BC863" s="7"/>
      <c r="BD863" s="4"/>
      <c r="BE863" s="4"/>
      <c r="BF863" s="7"/>
      <c r="BG863" s="11"/>
      <c r="BH863" s="11"/>
      <c r="BI863" s="11"/>
      <c r="BJ863" s="11"/>
      <c r="BK863" s="4"/>
      <c r="BL863" s="4"/>
      <c r="BM863" s="9"/>
      <c r="BN863" s="9"/>
      <c r="BO863" s="9"/>
      <c r="BP863" s="9"/>
      <c r="BQ863" s="4"/>
      <c r="BR863" s="4"/>
      <c r="BS863" s="7"/>
      <c r="BW863" s="4"/>
      <c r="BX863" s="4"/>
      <c r="BY863" s="7"/>
      <c r="BZ863" s="4"/>
      <c r="CA863" s="4"/>
      <c r="CB863" s="7"/>
      <c r="CF863" s="4"/>
      <c r="CG863" s="4"/>
      <c r="CH863" s="4"/>
      <c r="CI863" s="4"/>
      <c r="CJ863" s="4"/>
      <c r="CK863" s="4"/>
      <c r="CL863" s="4"/>
      <c r="CM863" s="4"/>
      <c r="CN863" s="7"/>
      <c r="CO863" s="7"/>
      <c r="CP863" s="4"/>
      <c r="CQ863" s="4"/>
      <c r="CR863" s="4"/>
      <c r="CS863" s="4"/>
      <c r="CT863" s="8"/>
      <c r="CU863" s="4"/>
      <c r="CV863" s="4"/>
      <c r="CW863" s="4"/>
      <c r="CX863" s="4"/>
      <c r="CY863" s="7"/>
      <c r="CZ863" s="7"/>
      <c r="DA863" s="7"/>
      <c r="DB863" s="4"/>
      <c r="DC863" s="4"/>
      <c r="DD863" s="4"/>
      <c r="DE863" s="4"/>
      <c r="DF863" s="4"/>
      <c r="DG863" s="4"/>
      <c r="DI863" s="4"/>
      <c r="DJ863" s="6"/>
    </row>
    <row r="864" spans="1:114" ht="28" customHeight="1">
      <c r="A864" s="1"/>
      <c r="B864" s="2"/>
      <c r="C864" s="2"/>
      <c r="D864" s="17"/>
      <c r="E864" s="10"/>
      <c r="F864" s="10"/>
      <c r="G864" s="10"/>
      <c r="I864" s="2"/>
      <c r="J864" s="4"/>
      <c r="K864" s="4"/>
      <c r="L864" s="4"/>
      <c r="M864" s="4"/>
      <c r="N864" s="4"/>
      <c r="O864" s="4"/>
      <c r="P864" s="4"/>
      <c r="Q864" s="4"/>
      <c r="R864" s="6"/>
      <c r="S864" s="22"/>
      <c r="T864" s="23"/>
      <c r="U864" s="22"/>
      <c r="BA864" s="4"/>
      <c r="BB864" s="4"/>
      <c r="BC864" s="7"/>
      <c r="BD864" s="4"/>
      <c r="BE864" s="4"/>
      <c r="BF864" s="7"/>
      <c r="BG864" s="11"/>
      <c r="BH864" s="11"/>
      <c r="BI864" s="11"/>
      <c r="BJ864" s="11"/>
      <c r="BK864" s="4"/>
      <c r="BL864" s="4"/>
      <c r="BM864" s="9"/>
      <c r="BN864" s="9"/>
      <c r="BO864" s="9"/>
      <c r="BP864" s="9"/>
      <c r="BQ864" s="4"/>
      <c r="BR864" s="4"/>
      <c r="BS864" s="7"/>
      <c r="BW864" s="4"/>
      <c r="BX864" s="4"/>
      <c r="BY864" s="7"/>
      <c r="BZ864" s="4"/>
      <c r="CA864" s="4"/>
      <c r="CB864" s="7"/>
      <c r="CF864" s="4"/>
      <c r="CG864" s="4"/>
      <c r="CH864" s="4"/>
      <c r="CI864" s="4"/>
      <c r="CJ864" s="4"/>
      <c r="CK864" s="4"/>
      <c r="CL864" s="4"/>
      <c r="CM864" s="4"/>
      <c r="CN864" s="7"/>
      <c r="CO864" s="7"/>
      <c r="CP864" s="4"/>
      <c r="CQ864" s="4"/>
      <c r="CR864" s="4"/>
      <c r="CS864" s="4"/>
      <c r="CT864" s="8"/>
      <c r="CU864" s="4"/>
      <c r="CV864" s="4"/>
      <c r="CW864" s="4"/>
      <c r="CX864" s="4"/>
      <c r="CY864" s="7"/>
      <c r="CZ864" s="7"/>
      <c r="DA864" s="7"/>
      <c r="DB864" s="4"/>
      <c r="DC864" s="4"/>
      <c r="DD864" s="4"/>
      <c r="DE864" s="4"/>
      <c r="DF864" s="4"/>
      <c r="DG864" s="4"/>
      <c r="DI864" s="4"/>
      <c r="DJ864" s="6"/>
    </row>
    <row r="865" spans="1:114" ht="28" customHeight="1">
      <c r="A865" s="1"/>
      <c r="B865" s="2"/>
      <c r="C865" s="2"/>
      <c r="D865" s="17"/>
      <c r="E865" s="10"/>
      <c r="F865" s="10"/>
      <c r="G865" s="10"/>
      <c r="I865" s="2"/>
      <c r="J865" s="4"/>
      <c r="K865" s="4"/>
      <c r="L865" s="4"/>
      <c r="M865" s="4"/>
      <c r="N865" s="4"/>
      <c r="O865" s="4"/>
      <c r="P865" s="4"/>
      <c r="Q865" s="4"/>
      <c r="R865" s="6"/>
      <c r="S865" s="22"/>
      <c r="T865" s="23"/>
      <c r="U865" s="22"/>
      <c r="BA865" s="4"/>
      <c r="BB865" s="4"/>
      <c r="BC865" s="7"/>
      <c r="BD865" s="4"/>
      <c r="BE865" s="4"/>
      <c r="BF865" s="7"/>
      <c r="BG865" s="11"/>
      <c r="BH865" s="11"/>
      <c r="BI865" s="11"/>
      <c r="BJ865" s="11"/>
      <c r="BK865" s="4"/>
      <c r="BL865" s="4"/>
      <c r="BM865" s="9"/>
      <c r="BN865" s="9"/>
      <c r="BO865" s="9"/>
      <c r="BP865" s="9"/>
      <c r="BQ865" s="4"/>
      <c r="BR865" s="4"/>
      <c r="BS865" s="7"/>
      <c r="BW865" s="4"/>
      <c r="BX865" s="4"/>
      <c r="BY865" s="7"/>
      <c r="BZ865" s="4"/>
      <c r="CA865" s="4"/>
      <c r="CB865" s="7"/>
      <c r="CF865" s="4"/>
      <c r="CG865" s="4"/>
      <c r="CH865" s="4"/>
      <c r="CI865" s="4"/>
      <c r="CJ865" s="4"/>
      <c r="CK865" s="4"/>
      <c r="CL865" s="4"/>
      <c r="CM865" s="4"/>
      <c r="CN865" s="7"/>
      <c r="CO865" s="7"/>
      <c r="CP865" s="4"/>
      <c r="CQ865" s="4"/>
      <c r="CR865" s="4"/>
      <c r="CS865" s="4"/>
      <c r="CT865" s="8"/>
      <c r="CU865" s="4"/>
      <c r="CV865" s="4"/>
      <c r="CW865" s="4"/>
      <c r="CX865" s="4"/>
      <c r="CY865" s="7"/>
      <c r="CZ865" s="7"/>
      <c r="DA865" s="7"/>
      <c r="DB865" s="4"/>
      <c r="DC865" s="4"/>
      <c r="DD865" s="4"/>
      <c r="DE865" s="4"/>
      <c r="DF865" s="4"/>
      <c r="DG865" s="4"/>
      <c r="DI865" s="4"/>
      <c r="DJ865" s="6"/>
    </row>
    <row r="866" spans="1:114" ht="28" customHeight="1">
      <c r="A866" s="1"/>
      <c r="B866" s="2"/>
      <c r="C866" s="2"/>
      <c r="D866" s="17"/>
      <c r="E866" s="10"/>
      <c r="F866" s="10"/>
      <c r="G866" s="10"/>
      <c r="I866" s="2"/>
      <c r="J866" s="4"/>
      <c r="K866" s="4"/>
      <c r="L866" s="4"/>
      <c r="M866" s="4"/>
      <c r="N866" s="4"/>
      <c r="O866" s="4"/>
      <c r="P866" s="4"/>
      <c r="Q866" s="4"/>
      <c r="R866" s="6"/>
      <c r="S866" s="22"/>
      <c r="T866" s="23"/>
      <c r="U866" s="22"/>
      <c r="BA866" s="4"/>
      <c r="BB866" s="4"/>
      <c r="BC866" s="7"/>
      <c r="BD866" s="4"/>
      <c r="BE866" s="4"/>
      <c r="BF866" s="7"/>
      <c r="BG866" s="11"/>
      <c r="BH866" s="11"/>
      <c r="BI866" s="11"/>
      <c r="BJ866" s="11"/>
      <c r="BK866" s="4"/>
      <c r="BL866" s="4"/>
      <c r="BM866" s="9"/>
      <c r="BN866" s="9"/>
      <c r="BO866" s="9"/>
      <c r="BP866" s="9"/>
      <c r="BQ866" s="4"/>
      <c r="BR866" s="4"/>
      <c r="BS866" s="7"/>
      <c r="BW866" s="4"/>
      <c r="BX866" s="4"/>
      <c r="BY866" s="7"/>
      <c r="BZ866" s="4"/>
      <c r="CA866" s="4"/>
      <c r="CB866" s="7"/>
      <c r="CF866" s="4"/>
      <c r="CG866" s="4"/>
      <c r="CH866" s="4"/>
      <c r="CI866" s="4"/>
      <c r="CJ866" s="4"/>
      <c r="CK866" s="4"/>
      <c r="CL866" s="4"/>
      <c r="CM866" s="4"/>
      <c r="CN866" s="7"/>
      <c r="CO866" s="7"/>
      <c r="CP866" s="4"/>
      <c r="CQ866" s="4"/>
      <c r="CR866" s="4"/>
      <c r="CS866" s="4"/>
      <c r="CT866" s="8"/>
      <c r="CU866" s="4"/>
      <c r="CV866" s="4"/>
      <c r="CW866" s="4"/>
      <c r="CX866" s="4"/>
      <c r="CY866" s="7"/>
      <c r="CZ866" s="7"/>
      <c r="DA866" s="7"/>
      <c r="DB866" s="4"/>
      <c r="DC866" s="4"/>
      <c r="DD866" s="4"/>
      <c r="DE866" s="4"/>
      <c r="DF866" s="4"/>
      <c r="DG866" s="4"/>
      <c r="DI866" s="4"/>
      <c r="DJ866" s="6"/>
    </row>
    <row r="867" spans="1:114" ht="28" customHeight="1">
      <c r="A867" s="1"/>
      <c r="B867" s="2"/>
      <c r="C867" s="2"/>
      <c r="D867" s="17"/>
      <c r="E867" s="10"/>
      <c r="F867" s="10"/>
      <c r="G867" s="10"/>
      <c r="I867" s="2"/>
      <c r="J867" s="4"/>
      <c r="K867" s="4"/>
      <c r="L867" s="4"/>
      <c r="M867" s="4"/>
      <c r="N867" s="4"/>
      <c r="O867" s="4"/>
      <c r="P867" s="4"/>
      <c r="Q867" s="4"/>
      <c r="R867" s="6"/>
      <c r="S867" s="22"/>
      <c r="T867" s="23"/>
      <c r="U867" s="22"/>
      <c r="BA867" s="4"/>
      <c r="BB867" s="4"/>
      <c r="BC867" s="7"/>
      <c r="BD867" s="4"/>
      <c r="BE867" s="4"/>
      <c r="BF867" s="7"/>
      <c r="BG867" s="11"/>
      <c r="BH867" s="11"/>
      <c r="BI867" s="11"/>
      <c r="BJ867" s="11"/>
      <c r="BK867" s="4"/>
      <c r="BL867" s="4"/>
      <c r="BM867" s="9"/>
      <c r="BN867" s="9"/>
      <c r="BO867" s="9"/>
      <c r="BP867" s="9"/>
      <c r="BQ867" s="4"/>
      <c r="BR867" s="4"/>
      <c r="BS867" s="7"/>
      <c r="BW867" s="4"/>
      <c r="BX867" s="4"/>
      <c r="BY867" s="7"/>
      <c r="BZ867" s="4"/>
      <c r="CA867" s="4"/>
      <c r="CB867" s="7"/>
      <c r="CF867" s="4"/>
      <c r="CG867" s="4"/>
      <c r="CH867" s="4"/>
      <c r="CI867" s="4"/>
      <c r="CJ867" s="4"/>
      <c r="CK867" s="4"/>
      <c r="CL867" s="4"/>
      <c r="CM867" s="4"/>
      <c r="CN867" s="7"/>
      <c r="CO867" s="7"/>
      <c r="CP867" s="4"/>
      <c r="CQ867" s="4"/>
      <c r="CR867" s="4"/>
      <c r="CS867" s="4"/>
      <c r="CT867" s="8"/>
      <c r="CU867" s="4"/>
      <c r="CV867" s="4"/>
      <c r="CW867" s="4"/>
      <c r="CX867" s="4"/>
      <c r="CY867" s="7"/>
      <c r="CZ867" s="7"/>
      <c r="DA867" s="7"/>
      <c r="DB867" s="4"/>
      <c r="DC867" s="4"/>
      <c r="DD867" s="4"/>
      <c r="DE867" s="4"/>
      <c r="DF867" s="4"/>
      <c r="DG867" s="4"/>
      <c r="DI867" s="4"/>
      <c r="DJ867" s="6"/>
    </row>
    <row r="868" spans="1:114" ht="28" customHeight="1">
      <c r="A868" s="1"/>
      <c r="B868" s="2"/>
      <c r="C868" s="2"/>
      <c r="D868" s="17"/>
      <c r="E868" s="10"/>
      <c r="F868" s="10"/>
      <c r="G868" s="10"/>
      <c r="I868" s="2"/>
      <c r="J868" s="4"/>
      <c r="K868" s="4"/>
      <c r="L868" s="4"/>
      <c r="M868" s="4"/>
      <c r="N868" s="4"/>
      <c r="O868" s="4"/>
      <c r="P868" s="4"/>
      <c r="Q868" s="4"/>
      <c r="R868" s="6"/>
      <c r="S868" s="22"/>
      <c r="T868" s="23"/>
      <c r="U868" s="22"/>
      <c r="BA868" s="4"/>
      <c r="BB868" s="4"/>
      <c r="BC868" s="7"/>
      <c r="BD868" s="4"/>
      <c r="BE868" s="4"/>
      <c r="BF868" s="7"/>
      <c r="BG868" s="11"/>
      <c r="BH868" s="11"/>
      <c r="BI868" s="11"/>
      <c r="BJ868" s="11"/>
      <c r="BK868" s="4"/>
      <c r="BL868" s="4"/>
      <c r="BM868" s="9"/>
      <c r="BN868" s="9"/>
      <c r="BO868" s="9"/>
      <c r="BP868" s="9"/>
      <c r="BQ868" s="4"/>
      <c r="BR868" s="4"/>
      <c r="BS868" s="7"/>
      <c r="BW868" s="4"/>
      <c r="BX868" s="4"/>
      <c r="BY868" s="7"/>
      <c r="BZ868" s="4"/>
      <c r="CA868" s="4"/>
      <c r="CB868" s="7"/>
      <c r="CF868" s="4"/>
      <c r="CG868" s="4"/>
      <c r="CH868" s="4"/>
      <c r="CI868" s="4"/>
      <c r="CJ868" s="4"/>
      <c r="CK868" s="4"/>
      <c r="CL868" s="4"/>
      <c r="CM868" s="4"/>
      <c r="CN868" s="7"/>
      <c r="CO868" s="7"/>
      <c r="CP868" s="4"/>
      <c r="CQ868" s="4"/>
      <c r="CR868" s="4"/>
      <c r="CS868" s="4"/>
      <c r="CT868" s="8"/>
      <c r="CU868" s="4"/>
      <c r="CV868" s="4"/>
      <c r="CW868" s="4"/>
      <c r="CX868" s="4"/>
      <c r="CY868" s="7"/>
      <c r="CZ868" s="7"/>
      <c r="DA868" s="7"/>
      <c r="DB868" s="4"/>
      <c r="DC868" s="4"/>
      <c r="DD868" s="4"/>
      <c r="DE868" s="4"/>
      <c r="DF868" s="4"/>
      <c r="DG868" s="4"/>
      <c r="DI868" s="4"/>
      <c r="DJ868" s="6"/>
    </row>
    <row r="869" spans="1:114" ht="28" customHeight="1">
      <c r="A869" s="1"/>
      <c r="B869" s="2"/>
      <c r="C869" s="2"/>
      <c r="D869" s="17"/>
      <c r="E869" s="10"/>
      <c r="F869" s="10"/>
      <c r="G869" s="10"/>
      <c r="I869" s="2"/>
      <c r="J869" s="4"/>
      <c r="K869" s="4"/>
      <c r="L869" s="4"/>
      <c r="M869" s="4"/>
      <c r="N869" s="4"/>
      <c r="O869" s="4"/>
      <c r="P869" s="4"/>
      <c r="Q869" s="4"/>
      <c r="R869" s="6"/>
      <c r="S869" s="22"/>
      <c r="T869" s="23"/>
      <c r="U869" s="22"/>
      <c r="BA869" s="4"/>
      <c r="BB869" s="4"/>
      <c r="BC869" s="7"/>
      <c r="BD869" s="4"/>
      <c r="BE869" s="4"/>
      <c r="BF869" s="7"/>
      <c r="BG869" s="11"/>
      <c r="BH869" s="11"/>
      <c r="BI869" s="11"/>
      <c r="BJ869" s="11"/>
      <c r="BK869" s="4"/>
      <c r="BL869" s="4"/>
      <c r="BM869" s="9"/>
      <c r="BN869" s="9"/>
      <c r="BO869" s="9"/>
      <c r="BP869" s="9"/>
      <c r="BQ869" s="4"/>
      <c r="BR869" s="4"/>
      <c r="BS869" s="7"/>
      <c r="BW869" s="4"/>
      <c r="BX869" s="4"/>
      <c r="BY869" s="7"/>
      <c r="BZ869" s="4"/>
      <c r="CA869" s="4"/>
      <c r="CB869" s="7"/>
      <c r="CF869" s="4"/>
      <c r="CG869" s="4"/>
      <c r="CH869" s="4"/>
      <c r="CI869" s="4"/>
      <c r="CJ869" s="4"/>
      <c r="CK869" s="4"/>
      <c r="CL869" s="4"/>
      <c r="CM869" s="4"/>
      <c r="CN869" s="7"/>
      <c r="CO869" s="7"/>
      <c r="CP869" s="4"/>
      <c r="CQ869" s="4"/>
      <c r="CR869" s="4"/>
      <c r="CS869" s="4"/>
      <c r="CT869" s="8"/>
      <c r="CU869" s="4"/>
      <c r="CV869" s="4"/>
      <c r="CW869" s="4"/>
      <c r="CX869" s="4"/>
      <c r="CY869" s="7"/>
      <c r="CZ869" s="7"/>
      <c r="DA869" s="7"/>
      <c r="DB869" s="4"/>
      <c r="DC869" s="4"/>
      <c r="DD869" s="4"/>
      <c r="DE869" s="4"/>
      <c r="DF869" s="4"/>
      <c r="DG869" s="4"/>
      <c r="DI869" s="4"/>
      <c r="DJ869" s="6"/>
    </row>
    <row r="870" spans="1:114" ht="28" customHeight="1">
      <c r="A870" s="1"/>
      <c r="B870" s="2"/>
      <c r="C870" s="2"/>
      <c r="D870" s="17"/>
      <c r="E870" s="10"/>
      <c r="F870" s="10"/>
      <c r="G870" s="10"/>
      <c r="I870" s="2"/>
      <c r="J870" s="4"/>
      <c r="K870" s="4"/>
      <c r="L870" s="4"/>
      <c r="M870" s="4"/>
      <c r="N870" s="4"/>
      <c r="O870" s="4"/>
      <c r="P870" s="4"/>
      <c r="Q870" s="4"/>
      <c r="R870" s="6"/>
      <c r="S870" s="22"/>
      <c r="T870" s="23"/>
      <c r="U870" s="22"/>
      <c r="BA870" s="4"/>
      <c r="BB870" s="4"/>
      <c r="BC870" s="7"/>
      <c r="BD870" s="4"/>
      <c r="BE870" s="4"/>
      <c r="BF870" s="7"/>
      <c r="BG870" s="11"/>
      <c r="BH870" s="11"/>
      <c r="BI870" s="11"/>
      <c r="BJ870" s="11"/>
      <c r="BK870" s="4"/>
      <c r="BL870" s="4"/>
      <c r="BM870" s="9"/>
      <c r="BN870" s="9"/>
      <c r="BO870" s="9"/>
      <c r="BP870" s="9"/>
      <c r="BQ870" s="4"/>
      <c r="BR870" s="4"/>
      <c r="BS870" s="7"/>
      <c r="BW870" s="4"/>
      <c r="BX870" s="4"/>
      <c r="BY870" s="7"/>
      <c r="BZ870" s="4"/>
      <c r="CA870" s="4"/>
      <c r="CB870" s="7"/>
      <c r="CF870" s="4"/>
      <c r="CG870" s="4"/>
      <c r="CH870" s="4"/>
      <c r="CI870" s="4"/>
      <c r="CJ870" s="4"/>
      <c r="CK870" s="4"/>
      <c r="CL870" s="4"/>
      <c r="CM870" s="4"/>
      <c r="CN870" s="7"/>
      <c r="CO870" s="7"/>
      <c r="CP870" s="4"/>
      <c r="CQ870" s="4"/>
      <c r="CR870" s="4"/>
      <c r="CS870" s="4"/>
      <c r="CT870" s="8"/>
      <c r="CU870" s="4"/>
      <c r="CV870" s="4"/>
      <c r="CW870" s="4"/>
      <c r="CX870" s="4"/>
      <c r="CY870" s="7"/>
      <c r="CZ870" s="7"/>
      <c r="DA870" s="7"/>
      <c r="DB870" s="4"/>
      <c r="DC870" s="4"/>
      <c r="DD870" s="4"/>
      <c r="DE870" s="4"/>
      <c r="DF870" s="4"/>
      <c r="DG870" s="4"/>
      <c r="DI870" s="4"/>
      <c r="DJ870" s="6"/>
    </row>
    <row r="871" spans="1:114" ht="28" customHeight="1">
      <c r="A871" s="1"/>
      <c r="B871" s="2"/>
      <c r="C871" s="2"/>
      <c r="D871" s="17"/>
      <c r="E871" s="10"/>
      <c r="F871" s="10"/>
      <c r="G871" s="10"/>
      <c r="I871" s="2"/>
      <c r="J871" s="4"/>
      <c r="K871" s="4"/>
      <c r="L871" s="4"/>
      <c r="M871" s="4"/>
      <c r="N871" s="4"/>
      <c r="O871" s="4"/>
      <c r="P871" s="4"/>
      <c r="Q871" s="4"/>
      <c r="R871" s="6"/>
      <c r="S871" s="22"/>
      <c r="T871" s="23"/>
      <c r="U871" s="22"/>
      <c r="BA871" s="4"/>
      <c r="BB871" s="4"/>
      <c r="BC871" s="7"/>
      <c r="BD871" s="4"/>
      <c r="BE871" s="4"/>
      <c r="BF871" s="7"/>
      <c r="BG871" s="11"/>
      <c r="BH871" s="11"/>
      <c r="BI871" s="11"/>
      <c r="BJ871" s="11"/>
      <c r="BK871" s="4"/>
      <c r="BL871" s="4"/>
      <c r="BM871" s="9"/>
      <c r="BN871" s="9"/>
      <c r="BO871" s="9"/>
      <c r="BP871" s="9"/>
      <c r="BQ871" s="4"/>
      <c r="BR871" s="4"/>
      <c r="BS871" s="7"/>
      <c r="BW871" s="4"/>
      <c r="BX871" s="4"/>
      <c r="BY871" s="7"/>
      <c r="BZ871" s="4"/>
      <c r="CA871" s="4"/>
      <c r="CB871" s="7"/>
      <c r="CF871" s="4"/>
      <c r="CG871" s="4"/>
      <c r="CH871" s="4"/>
      <c r="CI871" s="4"/>
      <c r="CJ871" s="4"/>
      <c r="CK871" s="4"/>
      <c r="CL871" s="4"/>
      <c r="CM871" s="4"/>
      <c r="CN871" s="7"/>
      <c r="CO871" s="7"/>
      <c r="CP871" s="4"/>
      <c r="CQ871" s="4"/>
      <c r="CR871" s="4"/>
      <c r="CS871" s="4"/>
      <c r="CT871" s="8"/>
      <c r="CU871" s="4"/>
      <c r="CV871" s="4"/>
      <c r="CW871" s="4"/>
      <c r="CX871" s="4"/>
      <c r="CY871" s="7"/>
      <c r="CZ871" s="7"/>
      <c r="DA871" s="7"/>
      <c r="DB871" s="4"/>
      <c r="DC871" s="4"/>
      <c r="DD871" s="4"/>
      <c r="DE871" s="4"/>
      <c r="DF871" s="4"/>
      <c r="DG871" s="4"/>
      <c r="DI871" s="4"/>
      <c r="DJ871" s="6"/>
    </row>
    <row r="872" spans="1:114" ht="28" customHeight="1">
      <c r="A872" s="1"/>
      <c r="B872" s="2"/>
      <c r="C872" s="2"/>
      <c r="D872" s="17"/>
      <c r="E872" s="10"/>
      <c r="F872" s="10"/>
      <c r="G872" s="10"/>
      <c r="I872" s="2"/>
      <c r="J872" s="4"/>
      <c r="K872" s="4"/>
      <c r="L872" s="4"/>
      <c r="M872" s="4"/>
      <c r="N872" s="4"/>
      <c r="O872" s="4"/>
      <c r="P872" s="4"/>
      <c r="Q872" s="4"/>
      <c r="R872" s="6"/>
      <c r="S872" s="22"/>
      <c r="T872" s="23"/>
      <c r="U872" s="22"/>
      <c r="BA872" s="4"/>
      <c r="BB872" s="4"/>
      <c r="BC872" s="7"/>
      <c r="BD872" s="4"/>
      <c r="BE872" s="4"/>
      <c r="BF872" s="7"/>
      <c r="BG872" s="11"/>
      <c r="BH872" s="11"/>
      <c r="BI872" s="11"/>
      <c r="BJ872" s="11"/>
      <c r="BK872" s="4"/>
      <c r="BL872" s="4"/>
      <c r="BM872" s="9"/>
      <c r="BN872" s="9"/>
      <c r="BO872" s="9"/>
      <c r="BP872" s="9"/>
      <c r="BQ872" s="4"/>
      <c r="BR872" s="4"/>
      <c r="BS872" s="7"/>
      <c r="BW872" s="4"/>
      <c r="BX872" s="4"/>
      <c r="BY872" s="7"/>
      <c r="BZ872" s="4"/>
      <c r="CA872" s="4"/>
      <c r="CB872" s="7"/>
      <c r="CF872" s="4"/>
      <c r="CG872" s="4"/>
      <c r="CH872" s="4"/>
      <c r="CI872" s="4"/>
      <c r="CJ872" s="4"/>
      <c r="CK872" s="4"/>
      <c r="CL872" s="4"/>
      <c r="CM872" s="4"/>
      <c r="CN872" s="7"/>
      <c r="CO872" s="7"/>
      <c r="CP872" s="4"/>
      <c r="CQ872" s="4"/>
      <c r="CR872" s="4"/>
      <c r="CS872" s="4"/>
      <c r="CT872" s="8"/>
      <c r="CU872" s="4"/>
      <c r="CV872" s="4"/>
      <c r="CW872" s="4"/>
      <c r="CX872" s="4"/>
      <c r="CY872" s="7"/>
      <c r="CZ872" s="7"/>
      <c r="DA872" s="7"/>
      <c r="DB872" s="4"/>
      <c r="DC872" s="4"/>
      <c r="DD872" s="4"/>
      <c r="DE872" s="4"/>
      <c r="DF872" s="4"/>
      <c r="DG872" s="4"/>
      <c r="DI872" s="4"/>
      <c r="DJ872" s="6"/>
    </row>
    <row r="873" spans="1:114" ht="28" customHeight="1">
      <c r="A873" s="1"/>
      <c r="B873" s="2"/>
      <c r="C873" s="2"/>
      <c r="D873" s="17"/>
      <c r="E873" s="10"/>
      <c r="F873" s="10"/>
      <c r="G873" s="10"/>
      <c r="I873" s="2"/>
      <c r="J873" s="4"/>
      <c r="K873" s="4"/>
      <c r="L873" s="4"/>
      <c r="M873" s="4"/>
      <c r="N873" s="4"/>
      <c r="O873" s="4"/>
      <c r="P873" s="4"/>
      <c r="Q873" s="4"/>
      <c r="R873" s="6"/>
      <c r="S873" s="22"/>
      <c r="T873" s="23"/>
      <c r="U873" s="22"/>
      <c r="BA873" s="4"/>
      <c r="BB873" s="4"/>
      <c r="BC873" s="7"/>
      <c r="BD873" s="4"/>
      <c r="BE873" s="4"/>
      <c r="BF873" s="7"/>
      <c r="BG873" s="11"/>
      <c r="BH873" s="11"/>
      <c r="BI873" s="11"/>
      <c r="BJ873" s="11"/>
      <c r="BK873" s="4"/>
      <c r="BL873" s="4"/>
      <c r="BM873" s="9"/>
      <c r="BN873" s="9"/>
      <c r="BO873" s="9"/>
      <c r="BP873" s="9"/>
      <c r="BQ873" s="4"/>
      <c r="BR873" s="4"/>
      <c r="BS873" s="7"/>
      <c r="BW873" s="4"/>
      <c r="BX873" s="4"/>
      <c r="BY873" s="7"/>
      <c r="BZ873" s="4"/>
      <c r="CA873" s="4"/>
      <c r="CB873" s="7"/>
      <c r="CF873" s="4"/>
      <c r="CG873" s="4"/>
      <c r="CH873" s="4"/>
      <c r="CI873" s="4"/>
      <c r="CJ873" s="4"/>
      <c r="CK873" s="4"/>
      <c r="CL873" s="4"/>
      <c r="CM873" s="4"/>
      <c r="CN873" s="7"/>
      <c r="CO873" s="7"/>
      <c r="CP873" s="4"/>
      <c r="CQ873" s="4"/>
      <c r="CR873" s="4"/>
      <c r="CS873" s="4"/>
      <c r="CT873" s="8"/>
      <c r="CU873" s="4"/>
      <c r="CV873" s="4"/>
      <c r="CW873" s="4"/>
      <c r="CX873" s="4"/>
      <c r="CY873" s="7"/>
      <c r="CZ873" s="7"/>
      <c r="DA873" s="7"/>
      <c r="DB873" s="4"/>
      <c r="DC873" s="4"/>
      <c r="DD873" s="4"/>
      <c r="DE873" s="4"/>
      <c r="DF873" s="4"/>
      <c r="DG873" s="4"/>
      <c r="DI873" s="4"/>
      <c r="DJ873" s="6"/>
    </row>
    <row r="874" spans="1:114" ht="28" customHeight="1">
      <c r="A874" s="1"/>
      <c r="B874" s="2"/>
      <c r="C874" s="2"/>
      <c r="D874" s="17"/>
      <c r="E874" s="10"/>
      <c r="F874" s="10"/>
      <c r="G874" s="10"/>
      <c r="I874" s="2"/>
      <c r="J874" s="4"/>
      <c r="K874" s="4"/>
      <c r="L874" s="4"/>
      <c r="M874" s="4"/>
      <c r="N874" s="4"/>
      <c r="O874" s="4"/>
      <c r="P874" s="4"/>
      <c r="Q874" s="4"/>
      <c r="R874" s="6"/>
      <c r="S874" s="22"/>
      <c r="T874" s="23"/>
      <c r="U874" s="22"/>
      <c r="BA874" s="4"/>
      <c r="BB874" s="4"/>
      <c r="BC874" s="7"/>
      <c r="BD874" s="4"/>
      <c r="BE874" s="4"/>
      <c r="BF874" s="7"/>
      <c r="BG874" s="11"/>
      <c r="BH874" s="11"/>
      <c r="BI874" s="11"/>
      <c r="BJ874" s="11"/>
      <c r="BK874" s="4"/>
      <c r="BL874" s="4"/>
      <c r="BM874" s="9"/>
      <c r="BN874" s="9"/>
      <c r="BO874" s="9"/>
      <c r="BP874" s="9"/>
      <c r="BQ874" s="4"/>
      <c r="BR874" s="4"/>
      <c r="BS874" s="7"/>
      <c r="BW874" s="4"/>
      <c r="BX874" s="4"/>
      <c r="BY874" s="7"/>
      <c r="BZ874" s="4"/>
      <c r="CA874" s="4"/>
      <c r="CB874" s="7"/>
      <c r="CF874" s="4"/>
      <c r="CG874" s="4"/>
      <c r="CH874" s="4"/>
      <c r="CI874" s="4"/>
      <c r="CJ874" s="4"/>
      <c r="CK874" s="4"/>
      <c r="CL874" s="4"/>
      <c r="CM874" s="4"/>
      <c r="CN874" s="7"/>
      <c r="CO874" s="7"/>
      <c r="CP874" s="4"/>
      <c r="CQ874" s="4"/>
      <c r="CR874" s="4"/>
      <c r="CS874" s="4"/>
      <c r="CT874" s="8"/>
      <c r="CU874" s="4"/>
      <c r="CV874" s="4"/>
      <c r="CW874" s="4"/>
      <c r="CX874" s="4"/>
      <c r="CY874" s="7"/>
      <c r="CZ874" s="7"/>
      <c r="DA874" s="7"/>
      <c r="DB874" s="4"/>
      <c r="DC874" s="4"/>
      <c r="DD874" s="4"/>
      <c r="DE874" s="4"/>
      <c r="DF874" s="4"/>
      <c r="DG874" s="4"/>
      <c r="DI874" s="4"/>
      <c r="DJ874" s="6"/>
    </row>
    <row r="875" spans="1:114" ht="28" customHeight="1">
      <c r="A875" s="1"/>
      <c r="B875" s="2"/>
      <c r="C875" s="2"/>
      <c r="D875" s="17"/>
      <c r="E875" s="10"/>
      <c r="F875" s="10"/>
      <c r="G875" s="10"/>
      <c r="I875" s="2"/>
      <c r="J875" s="4"/>
      <c r="K875" s="4"/>
      <c r="L875" s="4"/>
      <c r="M875" s="4"/>
      <c r="N875" s="4"/>
      <c r="O875" s="4"/>
      <c r="P875" s="4"/>
      <c r="Q875" s="4"/>
      <c r="R875" s="6"/>
      <c r="S875" s="22"/>
      <c r="T875" s="23"/>
      <c r="U875" s="22"/>
      <c r="BA875" s="4"/>
      <c r="BB875" s="4"/>
      <c r="BC875" s="7"/>
      <c r="BD875" s="4"/>
      <c r="BE875" s="4"/>
      <c r="BF875" s="7"/>
      <c r="BG875" s="11"/>
      <c r="BH875" s="11"/>
      <c r="BI875" s="11"/>
      <c r="BJ875" s="11"/>
      <c r="BK875" s="4"/>
      <c r="BL875" s="4"/>
      <c r="BM875" s="9"/>
      <c r="BN875" s="9"/>
      <c r="BO875" s="9"/>
      <c r="BP875" s="9"/>
      <c r="BQ875" s="4"/>
      <c r="BR875" s="4"/>
      <c r="BS875" s="7"/>
      <c r="BW875" s="4"/>
      <c r="BX875" s="4"/>
      <c r="BY875" s="7"/>
      <c r="BZ875" s="4"/>
      <c r="CA875" s="4"/>
      <c r="CB875" s="7"/>
      <c r="CF875" s="4"/>
      <c r="CG875" s="4"/>
      <c r="CH875" s="4"/>
      <c r="CI875" s="4"/>
      <c r="CJ875" s="4"/>
      <c r="CK875" s="4"/>
      <c r="CL875" s="4"/>
      <c r="CM875" s="4"/>
      <c r="CN875" s="7"/>
      <c r="CO875" s="7"/>
      <c r="CP875" s="4"/>
      <c r="CQ875" s="4"/>
      <c r="CR875" s="4"/>
      <c r="CS875" s="4"/>
      <c r="CT875" s="8"/>
      <c r="CU875" s="4"/>
      <c r="CV875" s="4"/>
      <c r="CW875" s="4"/>
      <c r="CX875" s="4"/>
      <c r="CY875" s="7"/>
      <c r="CZ875" s="7"/>
      <c r="DA875" s="7"/>
      <c r="DB875" s="4"/>
      <c r="DC875" s="4"/>
      <c r="DD875" s="4"/>
      <c r="DE875" s="4"/>
      <c r="DF875" s="4"/>
      <c r="DG875" s="4"/>
      <c r="DI875" s="4"/>
      <c r="DJ875" s="6"/>
    </row>
    <row r="876" spans="1:114" ht="28" customHeight="1">
      <c r="A876" s="1"/>
      <c r="B876" s="2"/>
      <c r="C876" s="2"/>
      <c r="D876" s="17"/>
      <c r="E876" s="10"/>
      <c r="F876" s="10"/>
      <c r="G876" s="10"/>
      <c r="I876" s="2"/>
      <c r="J876" s="4"/>
      <c r="K876" s="4"/>
      <c r="L876" s="4"/>
      <c r="M876" s="4"/>
      <c r="N876" s="4"/>
      <c r="O876" s="4"/>
      <c r="P876" s="4"/>
      <c r="Q876" s="4"/>
      <c r="R876" s="6"/>
      <c r="S876" s="22"/>
      <c r="T876" s="23"/>
      <c r="U876" s="22"/>
      <c r="BA876" s="4"/>
      <c r="BB876" s="4"/>
      <c r="BC876" s="7"/>
      <c r="BD876" s="4"/>
      <c r="BE876" s="4"/>
      <c r="BF876" s="7"/>
      <c r="BG876" s="11"/>
      <c r="BH876" s="11"/>
      <c r="BI876" s="11"/>
      <c r="BJ876" s="11"/>
      <c r="BK876" s="4"/>
      <c r="BL876" s="4"/>
      <c r="BM876" s="9"/>
      <c r="BN876" s="9"/>
      <c r="BO876" s="9"/>
      <c r="BP876" s="9"/>
      <c r="BQ876" s="4"/>
      <c r="BR876" s="4"/>
      <c r="BS876" s="7"/>
      <c r="BW876" s="4"/>
      <c r="BX876" s="4"/>
      <c r="BY876" s="7"/>
      <c r="BZ876" s="4"/>
      <c r="CA876" s="4"/>
      <c r="CB876" s="7"/>
      <c r="CF876" s="4"/>
      <c r="CG876" s="4"/>
      <c r="CH876" s="4"/>
      <c r="CI876" s="4"/>
      <c r="CJ876" s="4"/>
      <c r="CK876" s="4"/>
      <c r="CL876" s="4"/>
      <c r="CM876" s="4"/>
      <c r="CN876" s="7"/>
      <c r="CO876" s="7"/>
      <c r="CP876" s="4"/>
      <c r="CQ876" s="4"/>
      <c r="CR876" s="4"/>
      <c r="CS876" s="4"/>
      <c r="CT876" s="8"/>
      <c r="CU876" s="4"/>
      <c r="CV876" s="4"/>
      <c r="CW876" s="4"/>
      <c r="CX876" s="4"/>
      <c r="CY876" s="7"/>
      <c r="CZ876" s="7"/>
      <c r="DA876" s="7"/>
      <c r="DB876" s="4"/>
      <c r="DC876" s="4"/>
      <c r="DD876" s="4"/>
      <c r="DE876" s="4"/>
      <c r="DF876" s="4"/>
      <c r="DG876" s="4"/>
      <c r="DI876" s="4"/>
      <c r="DJ876" s="6"/>
    </row>
    <row r="877" spans="1:114" ht="28" customHeight="1">
      <c r="A877" s="1"/>
      <c r="B877" s="2"/>
      <c r="C877" s="2"/>
      <c r="D877" s="17"/>
      <c r="E877" s="10"/>
      <c r="F877" s="10"/>
      <c r="G877" s="10"/>
      <c r="I877" s="2"/>
      <c r="J877" s="4"/>
      <c r="K877" s="4"/>
      <c r="L877" s="4"/>
      <c r="M877" s="4"/>
      <c r="N877" s="4"/>
      <c r="O877" s="4"/>
      <c r="P877" s="4"/>
      <c r="Q877" s="4"/>
      <c r="R877" s="6"/>
      <c r="S877" s="22"/>
      <c r="T877" s="23"/>
      <c r="U877" s="22"/>
      <c r="BA877" s="4"/>
      <c r="BB877" s="4"/>
      <c r="BC877" s="7"/>
      <c r="BD877" s="4"/>
      <c r="BE877" s="4"/>
      <c r="BF877" s="7"/>
      <c r="BG877" s="11"/>
      <c r="BH877" s="11"/>
      <c r="BI877" s="11"/>
      <c r="BJ877" s="11"/>
      <c r="BK877" s="4"/>
      <c r="BL877" s="4"/>
      <c r="BM877" s="9"/>
      <c r="BN877" s="9"/>
      <c r="BO877" s="9"/>
      <c r="BP877" s="9"/>
      <c r="BQ877" s="4"/>
      <c r="BR877" s="4"/>
      <c r="BS877" s="7"/>
      <c r="BW877" s="4"/>
      <c r="BX877" s="4"/>
      <c r="BY877" s="7"/>
      <c r="BZ877" s="4"/>
      <c r="CA877" s="4"/>
      <c r="CB877" s="7"/>
      <c r="CF877" s="4"/>
      <c r="CG877" s="4"/>
      <c r="CH877" s="4"/>
      <c r="CI877" s="4"/>
      <c r="CJ877" s="4"/>
      <c r="CK877" s="4"/>
      <c r="CL877" s="4"/>
      <c r="CM877" s="4"/>
      <c r="CN877" s="7"/>
      <c r="CO877" s="7"/>
      <c r="CP877" s="4"/>
      <c r="CQ877" s="4"/>
      <c r="CR877" s="4"/>
      <c r="CS877" s="4"/>
      <c r="CT877" s="8"/>
      <c r="CU877" s="4"/>
      <c r="CV877" s="4"/>
      <c r="CW877" s="4"/>
      <c r="CX877" s="4"/>
      <c r="CY877" s="7"/>
      <c r="CZ877" s="7"/>
      <c r="DA877" s="7"/>
      <c r="DB877" s="4"/>
      <c r="DC877" s="4"/>
      <c r="DD877" s="4"/>
      <c r="DE877" s="4"/>
      <c r="DF877" s="4"/>
      <c r="DG877" s="4"/>
      <c r="DI877" s="4"/>
      <c r="DJ877" s="6"/>
    </row>
    <row r="878" spans="1:114" ht="28" customHeight="1">
      <c r="A878" s="1"/>
      <c r="B878" s="2"/>
      <c r="C878" s="2"/>
      <c r="D878" s="17"/>
      <c r="E878" s="10"/>
      <c r="F878" s="10"/>
      <c r="G878" s="10"/>
      <c r="I878" s="2"/>
      <c r="J878" s="4"/>
      <c r="K878" s="4"/>
      <c r="L878" s="4"/>
      <c r="M878" s="4"/>
      <c r="N878" s="4"/>
      <c r="O878" s="4"/>
      <c r="P878" s="4"/>
      <c r="Q878" s="4"/>
      <c r="R878" s="6"/>
      <c r="S878" s="22"/>
      <c r="T878" s="23"/>
      <c r="U878" s="22"/>
      <c r="BA878" s="4"/>
      <c r="BB878" s="4"/>
      <c r="BC878" s="7"/>
      <c r="BD878" s="4"/>
      <c r="BE878" s="4"/>
      <c r="BF878" s="7"/>
      <c r="BG878" s="11"/>
      <c r="BH878" s="11"/>
      <c r="BI878" s="11"/>
      <c r="BJ878" s="11"/>
      <c r="BK878" s="4"/>
      <c r="BL878" s="4"/>
      <c r="BM878" s="9"/>
      <c r="BN878" s="9"/>
      <c r="BO878" s="9"/>
      <c r="BP878" s="9"/>
      <c r="BQ878" s="4"/>
      <c r="BR878" s="4"/>
      <c r="BS878" s="7"/>
      <c r="BW878" s="4"/>
      <c r="BX878" s="4"/>
      <c r="BY878" s="7"/>
      <c r="BZ878" s="4"/>
      <c r="CA878" s="4"/>
      <c r="CB878" s="7"/>
      <c r="CF878" s="4"/>
      <c r="CG878" s="4"/>
      <c r="CH878" s="4"/>
      <c r="CI878" s="4"/>
      <c r="CJ878" s="4"/>
      <c r="CK878" s="4"/>
      <c r="CL878" s="4"/>
      <c r="CM878" s="4"/>
      <c r="CN878" s="7"/>
      <c r="CO878" s="7"/>
      <c r="CP878" s="4"/>
      <c r="CQ878" s="4"/>
      <c r="CR878" s="4"/>
      <c r="CS878" s="4"/>
      <c r="CT878" s="8"/>
      <c r="CU878" s="4"/>
      <c r="CV878" s="4"/>
      <c r="CW878" s="4"/>
      <c r="CX878" s="4"/>
      <c r="CY878" s="7"/>
      <c r="CZ878" s="7"/>
      <c r="DA878" s="7"/>
      <c r="DB878" s="4"/>
      <c r="DC878" s="4"/>
      <c r="DD878" s="4"/>
      <c r="DE878" s="4"/>
      <c r="DF878" s="4"/>
      <c r="DG878" s="4"/>
      <c r="DI878" s="4"/>
      <c r="DJ878" s="6"/>
    </row>
    <row r="879" spans="1:114" ht="28" customHeight="1">
      <c r="A879" s="1"/>
      <c r="B879" s="2"/>
      <c r="C879" s="2"/>
      <c r="D879" s="17"/>
      <c r="E879" s="10"/>
      <c r="F879" s="10"/>
      <c r="G879" s="10"/>
      <c r="I879" s="2"/>
      <c r="J879" s="4"/>
      <c r="K879" s="4"/>
      <c r="L879" s="4"/>
      <c r="M879" s="4"/>
      <c r="N879" s="4"/>
      <c r="O879" s="4"/>
      <c r="P879" s="4"/>
      <c r="Q879" s="4"/>
      <c r="R879" s="6"/>
      <c r="S879" s="22"/>
      <c r="T879" s="23"/>
      <c r="U879" s="22"/>
      <c r="BA879" s="4"/>
      <c r="BB879" s="4"/>
      <c r="BC879" s="7"/>
      <c r="BD879" s="4"/>
      <c r="BE879" s="4"/>
      <c r="BF879" s="7"/>
      <c r="BG879" s="11"/>
      <c r="BH879" s="11"/>
      <c r="BI879" s="11"/>
      <c r="BJ879" s="11"/>
      <c r="BK879" s="4"/>
      <c r="BL879" s="4"/>
      <c r="BM879" s="9"/>
      <c r="BN879" s="9"/>
      <c r="BO879" s="9"/>
      <c r="BP879" s="9"/>
      <c r="BQ879" s="4"/>
      <c r="BR879" s="4"/>
      <c r="BS879" s="7"/>
      <c r="BW879" s="4"/>
      <c r="BX879" s="4"/>
      <c r="BY879" s="7"/>
      <c r="BZ879" s="4"/>
      <c r="CA879" s="4"/>
      <c r="CB879" s="7"/>
      <c r="CF879" s="4"/>
      <c r="CG879" s="4"/>
      <c r="CH879" s="4"/>
      <c r="CI879" s="4"/>
      <c r="CJ879" s="4"/>
      <c r="CK879" s="4"/>
      <c r="CL879" s="4"/>
      <c r="CM879" s="4"/>
      <c r="CN879" s="7"/>
      <c r="CO879" s="7"/>
      <c r="CP879" s="4"/>
      <c r="CQ879" s="4"/>
      <c r="CR879" s="4"/>
      <c r="CS879" s="4"/>
      <c r="CT879" s="8"/>
      <c r="CU879" s="4"/>
      <c r="CV879" s="4"/>
      <c r="CW879" s="4"/>
      <c r="CX879" s="4"/>
      <c r="CY879" s="7"/>
      <c r="CZ879" s="7"/>
      <c r="DA879" s="7"/>
      <c r="DB879" s="4"/>
      <c r="DC879" s="4"/>
      <c r="DD879" s="4"/>
      <c r="DE879" s="4"/>
      <c r="DF879" s="4"/>
      <c r="DG879" s="4"/>
      <c r="DI879" s="4"/>
      <c r="DJ879" s="6"/>
    </row>
    <row r="880" spans="1:114" ht="28" customHeight="1">
      <c r="A880" s="1"/>
      <c r="B880" s="2"/>
      <c r="C880" s="2"/>
      <c r="D880" s="17"/>
      <c r="E880" s="10"/>
      <c r="F880" s="10"/>
      <c r="G880" s="10"/>
      <c r="I880" s="2"/>
      <c r="J880" s="4"/>
      <c r="K880" s="4"/>
      <c r="L880" s="4"/>
      <c r="M880" s="4"/>
      <c r="N880" s="4"/>
      <c r="O880" s="4"/>
      <c r="P880" s="4"/>
      <c r="Q880" s="4"/>
      <c r="R880" s="6"/>
      <c r="S880" s="22"/>
      <c r="T880" s="23"/>
      <c r="U880" s="22"/>
      <c r="BA880" s="4"/>
      <c r="BB880" s="4"/>
      <c r="BC880" s="7"/>
      <c r="BD880" s="4"/>
      <c r="BE880" s="4"/>
      <c r="BF880" s="7"/>
      <c r="BG880" s="11"/>
      <c r="BH880" s="11"/>
      <c r="BI880" s="11"/>
      <c r="BJ880" s="11"/>
      <c r="BK880" s="4"/>
      <c r="BL880" s="4"/>
      <c r="BM880" s="9"/>
      <c r="BN880" s="9"/>
      <c r="BO880" s="9"/>
      <c r="BP880" s="9"/>
      <c r="BQ880" s="4"/>
      <c r="BR880" s="4"/>
      <c r="BS880" s="7"/>
      <c r="BW880" s="4"/>
      <c r="BX880" s="4"/>
      <c r="BY880" s="7"/>
      <c r="BZ880" s="4"/>
      <c r="CA880" s="4"/>
      <c r="CB880" s="7"/>
      <c r="CF880" s="4"/>
      <c r="CG880" s="4"/>
      <c r="CH880" s="4"/>
      <c r="CI880" s="4"/>
      <c r="CJ880" s="4"/>
      <c r="CK880" s="4"/>
      <c r="CL880" s="4"/>
      <c r="CM880" s="4"/>
      <c r="CN880" s="7"/>
      <c r="CO880" s="7"/>
      <c r="CP880" s="4"/>
      <c r="CQ880" s="4"/>
      <c r="CR880" s="4"/>
      <c r="CS880" s="4"/>
      <c r="CT880" s="8"/>
      <c r="CU880" s="4"/>
      <c r="CV880" s="4"/>
      <c r="CW880" s="4"/>
      <c r="CX880" s="4"/>
      <c r="CY880" s="7"/>
      <c r="CZ880" s="7"/>
      <c r="DA880" s="7"/>
      <c r="DB880" s="4"/>
      <c r="DC880" s="4"/>
      <c r="DD880" s="4"/>
      <c r="DE880" s="4"/>
      <c r="DF880" s="4"/>
      <c r="DG880" s="4"/>
      <c r="DI880" s="4"/>
      <c r="DJ880" s="6"/>
    </row>
    <row r="881" spans="1:114" ht="28" customHeight="1">
      <c r="A881" s="1"/>
      <c r="B881" s="2"/>
      <c r="C881" s="2"/>
      <c r="D881" s="17"/>
      <c r="E881" s="10"/>
      <c r="F881" s="10"/>
      <c r="G881" s="10"/>
      <c r="I881" s="2"/>
      <c r="J881" s="4"/>
      <c r="K881" s="4"/>
      <c r="L881" s="4"/>
      <c r="M881" s="4"/>
      <c r="N881" s="4"/>
      <c r="O881" s="4"/>
      <c r="P881" s="4"/>
      <c r="Q881" s="4"/>
      <c r="R881" s="6"/>
      <c r="S881" s="22"/>
      <c r="T881" s="23"/>
      <c r="U881" s="22"/>
      <c r="BA881" s="4"/>
      <c r="BB881" s="4"/>
      <c r="BC881" s="7"/>
      <c r="BD881" s="4"/>
      <c r="BE881" s="4"/>
      <c r="BF881" s="7"/>
      <c r="BG881" s="11"/>
      <c r="BH881" s="11"/>
      <c r="BI881" s="11"/>
      <c r="BJ881" s="11"/>
      <c r="BK881" s="4"/>
      <c r="BL881" s="4"/>
      <c r="BM881" s="9"/>
      <c r="BN881" s="9"/>
      <c r="BO881" s="9"/>
      <c r="BP881" s="9"/>
      <c r="BQ881" s="4"/>
      <c r="BR881" s="4"/>
      <c r="BS881" s="7"/>
      <c r="BW881" s="4"/>
      <c r="BX881" s="4"/>
      <c r="BY881" s="7"/>
      <c r="BZ881" s="4"/>
      <c r="CA881" s="4"/>
      <c r="CB881" s="7"/>
      <c r="CF881" s="4"/>
      <c r="CG881" s="4"/>
      <c r="CH881" s="4"/>
      <c r="CI881" s="4"/>
      <c r="CJ881" s="4"/>
      <c r="CK881" s="4"/>
      <c r="CL881" s="4"/>
      <c r="CM881" s="4"/>
      <c r="CN881" s="7"/>
      <c r="CO881" s="7"/>
      <c r="CP881" s="4"/>
      <c r="CQ881" s="4"/>
      <c r="CR881" s="4"/>
      <c r="CS881" s="4"/>
      <c r="CT881" s="8"/>
      <c r="CU881" s="4"/>
      <c r="CV881" s="4"/>
      <c r="CW881" s="4"/>
      <c r="CX881" s="4"/>
      <c r="CY881" s="7"/>
      <c r="CZ881" s="7"/>
      <c r="DA881" s="7"/>
      <c r="DB881" s="4"/>
      <c r="DC881" s="4"/>
      <c r="DD881" s="4"/>
      <c r="DE881" s="4"/>
      <c r="DF881" s="4"/>
      <c r="DG881" s="4"/>
      <c r="DI881" s="4"/>
      <c r="DJ881" s="6"/>
    </row>
    <row r="882" spans="1:114" ht="28" customHeight="1">
      <c r="A882" s="1"/>
      <c r="B882" s="2"/>
      <c r="C882" s="2"/>
      <c r="D882" s="17"/>
      <c r="E882" s="10"/>
      <c r="F882" s="10"/>
      <c r="G882" s="10"/>
      <c r="I882" s="2"/>
      <c r="J882" s="4"/>
      <c r="K882" s="4"/>
      <c r="L882" s="4"/>
      <c r="M882" s="4"/>
      <c r="N882" s="4"/>
      <c r="O882" s="4"/>
      <c r="P882" s="4"/>
      <c r="Q882" s="4"/>
      <c r="R882" s="6"/>
      <c r="S882" s="22"/>
      <c r="T882" s="23"/>
      <c r="U882" s="22"/>
      <c r="BA882" s="4"/>
      <c r="BB882" s="4"/>
      <c r="BC882" s="7"/>
      <c r="BD882" s="4"/>
      <c r="BE882" s="4"/>
      <c r="BF882" s="7"/>
      <c r="BG882" s="11"/>
      <c r="BH882" s="11"/>
      <c r="BI882" s="11"/>
      <c r="BJ882" s="11"/>
      <c r="BK882" s="4"/>
      <c r="BL882" s="4"/>
      <c r="BM882" s="9"/>
      <c r="BN882" s="9"/>
      <c r="BO882" s="9"/>
      <c r="BP882" s="9"/>
      <c r="BQ882" s="4"/>
      <c r="BR882" s="4"/>
      <c r="BS882" s="7"/>
      <c r="BW882" s="4"/>
      <c r="BX882" s="4"/>
      <c r="BY882" s="7"/>
      <c r="BZ882" s="4"/>
      <c r="CA882" s="4"/>
      <c r="CB882" s="7"/>
      <c r="CF882" s="4"/>
      <c r="CG882" s="4"/>
      <c r="CH882" s="4"/>
      <c r="CI882" s="4"/>
      <c r="CJ882" s="4"/>
      <c r="CK882" s="4"/>
      <c r="CL882" s="4"/>
      <c r="CM882" s="4"/>
      <c r="CN882" s="7"/>
      <c r="CO882" s="7"/>
      <c r="CP882" s="4"/>
      <c r="CQ882" s="4"/>
      <c r="CR882" s="4"/>
      <c r="CS882" s="4"/>
      <c r="CT882" s="8"/>
      <c r="CU882" s="4"/>
      <c r="CV882" s="4"/>
      <c r="CW882" s="4"/>
      <c r="CX882" s="4"/>
      <c r="CY882" s="7"/>
      <c r="CZ882" s="7"/>
      <c r="DA882" s="7"/>
      <c r="DB882" s="4"/>
      <c r="DC882" s="4"/>
      <c r="DD882" s="4"/>
      <c r="DE882" s="4"/>
      <c r="DF882" s="4"/>
      <c r="DG882" s="4"/>
      <c r="DI882" s="4"/>
      <c r="DJ882" s="6"/>
    </row>
    <row r="883" spans="1:114" ht="28" customHeight="1">
      <c r="A883" s="1"/>
      <c r="B883" s="2"/>
      <c r="C883" s="2"/>
      <c r="D883" s="17"/>
      <c r="E883" s="10"/>
      <c r="F883" s="10"/>
      <c r="G883" s="10"/>
      <c r="I883" s="2"/>
      <c r="J883" s="4"/>
      <c r="K883" s="4"/>
      <c r="L883" s="4"/>
      <c r="M883" s="4"/>
      <c r="N883" s="4"/>
      <c r="O883" s="4"/>
      <c r="P883" s="4"/>
      <c r="Q883" s="4"/>
      <c r="R883" s="6"/>
      <c r="S883" s="22"/>
      <c r="T883" s="23"/>
      <c r="U883" s="22"/>
      <c r="BA883" s="4"/>
      <c r="BB883" s="4"/>
      <c r="BC883" s="7"/>
      <c r="BD883" s="4"/>
      <c r="BE883" s="4"/>
      <c r="BF883" s="7"/>
      <c r="BG883" s="11"/>
      <c r="BH883" s="11"/>
      <c r="BI883" s="11"/>
      <c r="BJ883" s="11"/>
      <c r="BK883" s="4"/>
      <c r="BL883" s="4"/>
      <c r="BM883" s="9"/>
      <c r="BN883" s="9"/>
      <c r="BO883" s="9"/>
      <c r="BP883" s="9"/>
      <c r="BQ883" s="4"/>
      <c r="BR883" s="4"/>
      <c r="BS883" s="7"/>
      <c r="BW883" s="4"/>
      <c r="BX883" s="4"/>
      <c r="BY883" s="7"/>
      <c r="BZ883" s="4"/>
      <c r="CA883" s="4"/>
      <c r="CB883" s="7"/>
      <c r="CF883" s="4"/>
      <c r="CG883" s="4"/>
      <c r="CH883" s="4"/>
      <c r="CI883" s="4"/>
      <c r="CJ883" s="4"/>
      <c r="CK883" s="4"/>
      <c r="CL883" s="4"/>
      <c r="CM883" s="4"/>
      <c r="CN883" s="7"/>
      <c r="CO883" s="7"/>
      <c r="CP883" s="4"/>
      <c r="CQ883" s="4"/>
      <c r="CR883" s="4"/>
      <c r="CS883" s="4"/>
      <c r="CT883" s="8"/>
      <c r="CU883" s="4"/>
      <c r="CV883" s="4"/>
      <c r="CW883" s="4"/>
      <c r="CX883" s="4"/>
      <c r="CY883" s="7"/>
      <c r="CZ883" s="7"/>
      <c r="DA883" s="7"/>
      <c r="DB883" s="4"/>
      <c r="DC883" s="4"/>
      <c r="DD883" s="4"/>
      <c r="DE883" s="4"/>
      <c r="DF883" s="4"/>
      <c r="DG883" s="4"/>
      <c r="DI883" s="4"/>
      <c r="DJ883" s="6"/>
    </row>
    <row r="884" spans="1:114" ht="28" customHeight="1">
      <c r="A884" s="1"/>
      <c r="B884" s="2"/>
      <c r="C884" s="2"/>
      <c r="D884" s="17"/>
      <c r="E884" s="10"/>
      <c r="F884" s="10"/>
      <c r="G884" s="10"/>
      <c r="I884" s="2"/>
      <c r="J884" s="4"/>
      <c r="K884" s="4"/>
      <c r="L884" s="4"/>
      <c r="M884" s="4"/>
      <c r="N884" s="4"/>
      <c r="O884" s="4"/>
      <c r="P884" s="4"/>
      <c r="Q884" s="4"/>
      <c r="R884" s="6"/>
      <c r="S884" s="22"/>
      <c r="T884" s="23"/>
      <c r="U884" s="22"/>
      <c r="BA884" s="4"/>
      <c r="BB884" s="4"/>
      <c r="BC884" s="7"/>
      <c r="BD884" s="4"/>
      <c r="BE884" s="4"/>
      <c r="BF884" s="7"/>
      <c r="BG884" s="11"/>
      <c r="BH884" s="11"/>
      <c r="BI884" s="11"/>
      <c r="BJ884" s="11"/>
      <c r="BK884" s="4"/>
      <c r="BL884" s="4"/>
      <c r="BM884" s="9"/>
      <c r="BN884" s="9"/>
      <c r="BO884" s="9"/>
      <c r="BP884" s="9"/>
      <c r="BQ884" s="4"/>
      <c r="BR884" s="4"/>
      <c r="BS884" s="7"/>
      <c r="BW884" s="4"/>
      <c r="BX884" s="4"/>
      <c r="BY884" s="7"/>
      <c r="BZ884" s="4"/>
      <c r="CA884" s="4"/>
      <c r="CB884" s="7"/>
      <c r="CF884" s="4"/>
      <c r="CG884" s="4"/>
      <c r="CH884" s="4"/>
      <c r="CI884" s="4"/>
      <c r="CJ884" s="4"/>
      <c r="CK884" s="4"/>
      <c r="CL884" s="4"/>
      <c r="CM884" s="4"/>
      <c r="CN884" s="7"/>
      <c r="CO884" s="7"/>
      <c r="CP884" s="4"/>
      <c r="CQ884" s="4"/>
      <c r="CR884" s="4"/>
      <c r="CS884" s="4"/>
      <c r="CT884" s="8"/>
      <c r="CU884" s="4"/>
      <c r="CV884" s="4"/>
      <c r="CW884" s="4"/>
      <c r="CX884" s="4"/>
      <c r="CY884" s="7"/>
      <c r="CZ884" s="7"/>
      <c r="DA884" s="7"/>
      <c r="DB884" s="4"/>
      <c r="DC884" s="4"/>
      <c r="DD884" s="4"/>
      <c r="DE884" s="4"/>
      <c r="DF884" s="4"/>
      <c r="DG884" s="4"/>
      <c r="DI884" s="4"/>
      <c r="DJ884" s="6"/>
    </row>
    <row r="885" spans="1:114" ht="28" customHeight="1">
      <c r="A885" s="1"/>
      <c r="B885" s="2"/>
      <c r="C885" s="2"/>
      <c r="D885" s="17"/>
      <c r="E885" s="10"/>
      <c r="F885" s="10"/>
      <c r="G885" s="10"/>
      <c r="I885" s="2"/>
      <c r="J885" s="4"/>
      <c r="K885" s="4"/>
      <c r="L885" s="4"/>
      <c r="M885" s="4"/>
      <c r="N885" s="4"/>
      <c r="O885" s="4"/>
      <c r="P885" s="4"/>
      <c r="Q885" s="4"/>
      <c r="R885" s="6"/>
      <c r="S885" s="22"/>
      <c r="T885" s="23"/>
      <c r="U885" s="22"/>
      <c r="BA885" s="4"/>
      <c r="BB885" s="4"/>
      <c r="BC885" s="7"/>
      <c r="BD885" s="4"/>
      <c r="BE885" s="4"/>
      <c r="BF885" s="7"/>
      <c r="BG885" s="11"/>
      <c r="BH885" s="11"/>
      <c r="BI885" s="11"/>
      <c r="BJ885" s="11"/>
      <c r="BK885" s="4"/>
      <c r="BL885" s="4"/>
      <c r="BM885" s="9"/>
      <c r="BN885" s="9"/>
      <c r="BO885" s="9"/>
      <c r="BP885" s="9"/>
      <c r="BQ885" s="4"/>
      <c r="BR885" s="4"/>
      <c r="BS885" s="7"/>
      <c r="BW885" s="4"/>
      <c r="BX885" s="4"/>
      <c r="BY885" s="7"/>
      <c r="BZ885" s="4"/>
      <c r="CA885" s="4"/>
      <c r="CB885" s="7"/>
      <c r="CF885" s="4"/>
      <c r="CG885" s="4"/>
      <c r="CH885" s="4"/>
      <c r="CI885" s="4"/>
      <c r="CJ885" s="4"/>
      <c r="CK885" s="4"/>
      <c r="CL885" s="4"/>
      <c r="CM885" s="4"/>
      <c r="CN885" s="7"/>
      <c r="CO885" s="7"/>
      <c r="CP885" s="4"/>
      <c r="CQ885" s="4"/>
      <c r="CR885" s="4"/>
      <c r="CS885" s="4"/>
      <c r="CT885" s="8"/>
      <c r="CU885" s="4"/>
      <c r="CV885" s="4"/>
      <c r="CW885" s="4"/>
      <c r="CX885" s="4"/>
      <c r="CY885" s="7"/>
      <c r="CZ885" s="7"/>
      <c r="DA885" s="7"/>
      <c r="DB885" s="4"/>
      <c r="DC885" s="4"/>
      <c r="DD885" s="4"/>
      <c r="DE885" s="4"/>
      <c r="DF885" s="4"/>
      <c r="DG885" s="4"/>
      <c r="DI885" s="4"/>
      <c r="DJ885" s="6"/>
    </row>
    <row r="886" spans="1:114" ht="28" customHeight="1">
      <c r="A886" s="1"/>
      <c r="B886" s="2"/>
      <c r="C886" s="2"/>
      <c r="D886" s="17"/>
      <c r="E886" s="10"/>
      <c r="F886" s="10"/>
      <c r="G886" s="10"/>
      <c r="I886" s="2"/>
      <c r="J886" s="4"/>
      <c r="K886" s="4"/>
      <c r="L886" s="4"/>
      <c r="M886" s="4"/>
      <c r="N886" s="4"/>
      <c r="O886" s="4"/>
      <c r="P886" s="4"/>
      <c r="Q886" s="4"/>
      <c r="R886" s="6"/>
      <c r="S886" s="22"/>
      <c r="T886" s="23"/>
      <c r="U886" s="22"/>
      <c r="BA886" s="4"/>
      <c r="BB886" s="4"/>
      <c r="BC886" s="7"/>
      <c r="BD886" s="4"/>
      <c r="BE886" s="4"/>
      <c r="BF886" s="7"/>
      <c r="BG886" s="11"/>
      <c r="BH886" s="11"/>
      <c r="BI886" s="11"/>
      <c r="BJ886" s="11"/>
      <c r="BK886" s="4"/>
      <c r="BL886" s="4"/>
      <c r="BM886" s="9"/>
      <c r="BN886" s="9"/>
      <c r="BO886" s="9"/>
      <c r="BP886" s="9"/>
      <c r="BQ886" s="4"/>
      <c r="BR886" s="4"/>
      <c r="BS886" s="7"/>
      <c r="BW886" s="4"/>
      <c r="BX886" s="4"/>
      <c r="BY886" s="7"/>
      <c r="BZ886" s="4"/>
      <c r="CA886" s="4"/>
      <c r="CB886" s="7"/>
      <c r="CF886" s="4"/>
      <c r="CG886" s="4"/>
      <c r="CH886" s="4"/>
      <c r="CI886" s="4"/>
      <c r="CJ886" s="4"/>
      <c r="CK886" s="4"/>
      <c r="CL886" s="4"/>
      <c r="CM886" s="4"/>
      <c r="CN886" s="7"/>
      <c r="CO886" s="7"/>
      <c r="CP886" s="4"/>
      <c r="CQ886" s="4"/>
      <c r="CR886" s="4"/>
      <c r="CS886" s="4"/>
      <c r="CT886" s="8"/>
      <c r="CU886" s="4"/>
      <c r="CV886" s="4"/>
      <c r="CW886" s="4"/>
      <c r="CX886" s="4"/>
      <c r="CY886" s="7"/>
      <c r="CZ886" s="7"/>
      <c r="DA886" s="7"/>
      <c r="DB886" s="4"/>
      <c r="DC886" s="4"/>
      <c r="DD886" s="4"/>
      <c r="DE886" s="4"/>
      <c r="DF886" s="4"/>
      <c r="DG886" s="4"/>
      <c r="DI886" s="4"/>
      <c r="DJ886" s="6"/>
    </row>
    <row r="887" spans="1:114" ht="28" customHeight="1">
      <c r="A887" s="1"/>
      <c r="B887" s="2"/>
      <c r="C887" s="2"/>
      <c r="D887" s="17"/>
      <c r="E887" s="10"/>
      <c r="F887" s="10"/>
      <c r="G887" s="10"/>
      <c r="I887" s="2"/>
      <c r="J887" s="4"/>
      <c r="K887" s="4"/>
      <c r="L887" s="4"/>
      <c r="M887" s="4"/>
      <c r="N887" s="4"/>
      <c r="O887" s="4"/>
      <c r="P887" s="4"/>
      <c r="Q887" s="4"/>
      <c r="R887" s="6"/>
      <c r="S887" s="22"/>
      <c r="T887" s="23"/>
      <c r="U887" s="22"/>
      <c r="BA887" s="4"/>
      <c r="BB887" s="4"/>
      <c r="BC887" s="7"/>
      <c r="BD887" s="4"/>
      <c r="BE887" s="4"/>
      <c r="BF887" s="7"/>
      <c r="BG887" s="11"/>
      <c r="BH887" s="11"/>
      <c r="BI887" s="11"/>
      <c r="BJ887" s="11"/>
      <c r="BK887" s="4"/>
      <c r="BL887" s="4"/>
      <c r="BM887" s="9"/>
      <c r="BN887" s="9"/>
      <c r="BO887" s="9"/>
      <c r="BP887" s="9"/>
      <c r="BQ887" s="4"/>
      <c r="BR887" s="4"/>
      <c r="BS887" s="7"/>
      <c r="BW887" s="4"/>
      <c r="BX887" s="4"/>
      <c r="BY887" s="7"/>
      <c r="BZ887" s="4"/>
      <c r="CA887" s="4"/>
      <c r="CB887" s="7"/>
      <c r="CF887" s="4"/>
      <c r="CG887" s="4"/>
      <c r="CH887" s="4"/>
      <c r="CI887" s="4"/>
      <c r="CJ887" s="4"/>
      <c r="CK887" s="4"/>
      <c r="CL887" s="4"/>
      <c r="CM887" s="4"/>
      <c r="CN887" s="7"/>
      <c r="CO887" s="7"/>
      <c r="CP887" s="4"/>
      <c r="CQ887" s="4"/>
      <c r="CR887" s="4"/>
      <c r="CS887" s="4"/>
      <c r="CT887" s="8"/>
      <c r="CU887" s="4"/>
      <c r="CV887" s="4"/>
      <c r="CW887" s="4"/>
      <c r="CX887" s="4"/>
      <c r="CY887" s="7"/>
      <c r="CZ887" s="7"/>
      <c r="DA887" s="7"/>
      <c r="DB887" s="4"/>
      <c r="DC887" s="4"/>
      <c r="DD887" s="4"/>
      <c r="DE887" s="4"/>
      <c r="DF887" s="4"/>
      <c r="DG887" s="4"/>
      <c r="DI887" s="4"/>
      <c r="DJ887" s="6"/>
    </row>
    <row r="888" spans="1:114" ht="28" customHeight="1">
      <c r="A888" s="1"/>
      <c r="B888" s="2"/>
      <c r="C888" s="2"/>
      <c r="D888" s="17"/>
      <c r="E888" s="10"/>
      <c r="F888" s="10"/>
      <c r="G888" s="10"/>
      <c r="I888" s="2"/>
      <c r="J888" s="4"/>
      <c r="K888" s="4"/>
      <c r="L888" s="4"/>
      <c r="M888" s="4"/>
      <c r="N888" s="4"/>
      <c r="O888" s="4"/>
      <c r="P888" s="4"/>
      <c r="Q888" s="4"/>
      <c r="R888" s="6"/>
      <c r="S888" s="22"/>
      <c r="T888" s="23"/>
      <c r="U888" s="22"/>
      <c r="BA888" s="4"/>
      <c r="BB888" s="4"/>
      <c r="BC888" s="7"/>
      <c r="BD888" s="4"/>
      <c r="BE888" s="4"/>
      <c r="BF888" s="7"/>
      <c r="BG888" s="11"/>
      <c r="BH888" s="11"/>
      <c r="BI888" s="11"/>
      <c r="BJ888" s="11"/>
      <c r="BK888" s="4"/>
      <c r="BL888" s="4"/>
      <c r="BM888" s="9"/>
      <c r="BN888" s="9"/>
      <c r="BO888" s="9"/>
      <c r="BP888" s="9"/>
      <c r="BQ888" s="4"/>
      <c r="BR888" s="4"/>
      <c r="BS888" s="7"/>
      <c r="BW888" s="4"/>
      <c r="BX888" s="4"/>
      <c r="BY888" s="7"/>
      <c r="BZ888" s="4"/>
      <c r="CA888" s="4"/>
      <c r="CB888" s="7"/>
      <c r="CF888" s="4"/>
      <c r="CG888" s="4"/>
      <c r="CH888" s="4"/>
      <c r="CI888" s="4"/>
      <c r="CJ888" s="4"/>
      <c r="CK888" s="4"/>
      <c r="CL888" s="4"/>
      <c r="CM888" s="4"/>
      <c r="CN888" s="7"/>
      <c r="CO888" s="7"/>
      <c r="CP888" s="4"/>
      <c r="CQ888" s="4"/>
      <c r="CR888" s="4"/>
      <c r="CS888" s="4"/>
      <c r="CT888" s="8"/>
      <c r="CU888" s="4"/>
      <c r="CV888" s="4"/>
      <c r="CW888" s="4"/>
      <c r="CX888" s="4"/>
      <c r="CY888" s="7"/>
      <c r="CZ888" s="7"/>
      <c r="DA888" s="7"/>
      <c r="DB888" s="4"/>
      <c r="DC888" s="4"/>
      <c r="DD888" s="4"/>
      <c r="DE888" s="4"/>
      <c r="DF888" s="4"/>
      <c r="DG888" s="4"/>
      <c r="DI888" s="4"/>
      <c r="DJ888" s="6"/>
    </row>
    <row r="889" spans="1:114" ht="28" customHeight="1">
      <c r="A889" s="1"/>
      <c r="B889" s="2"/>
      <c r="C889" s="2"/>
      <c r="D889" s="17"/>
      <c r="E889" s="10"/>
      <c r="F889" s="10"/>
      <c r="G889" s="10"/>
      <c r="I889" s="2"/>
      <c r="J889" s="4"/>
      <c r="K889" s="4"/>
      <c r="L889" s="4"/>
      <c r="M889" s="4"/>
      <c r="N889" s="4"/>
      <c r="O889" s="4"/>
      <c r="P889" s="4"/>
      <c r="Q889" s="4"/>
      <c r="R889" s="6"/>
      <c r="S889" s="22"/>
      <c r="T889" s="23"/>
      <c r="U889" s="22"/>
      <c r="BA889" s="4"/>
      <c r="BB889" s="4"/>
      <c r="BC889" s="7"/>
      <c r="BD889" s="4"/>
      <c r="BE889" s="4"/>
      <c r="BF889" s="7"/>
      <c r="BG889" s="11"/>
      <c r="BH889" s="11"/>
      <c r="BI889" s="11"/>
      <c r="BJ889" s="11"/>
      <c r="BK889" s="4"/>
      <c r="BL889" s="4"/>
      <c r="BM889" s="9"/>
      <c r="BN889" s="9"/>
      <c r="BO889" s="9"/>
      <c r="BP889" s="9"/>
      <c r="BQ889" s="4"/>
      <c r="BR889" s="4"/>
      <c r="BS889" s="7"/>
      <c r="BW889" s="4"/>
      <c r="BX889" s="4"/>
      <c r="BY889" s="7"/>
      <c r="BZ889" s="4"/>
      <c r="CA889" s="4"/>
      <c r="CB889" s="7"/>
      <c r="CF889" s="4"/>
      <c r="CG889" s="4"/>
      <c r="CH889" s="4"/>
      <c r="CI889" s="4"/>
      <c r="CJ889" s="4"/>
      <c r="CK889" s="4"/>
      <c r="CL889" s="4"/>
      <c r="CM889" s="4"/>
      <c r="CN889" s="7"/>
      <c r="CO889" s="7"/>
      <c r="CP889" s="4"/>
      <c r="CQ889" s="4"/>
      <c r="CR889" s="4"/>
      <c r="CS889" s="4"/>
      <c r="CT889" s="8"/>
      <c r="CU889" s="4"/>
      <c r="CV889" s="4"/>
      <c r="CW889" s="4"/>
      <c r="CX889" s="4"/>
      <c r="CY889" s="7"/>
      <c r="CZ889" s="7"/>
      <c r="DA889" s="7"/>
      <c r="DB889" s="4"/>
      <c r="DC889" s="4"/>
      <c r="DD889" s="4"/>
      <c r="DE889" s="4"/>
      <c r="DF889" s="4"/>
      <c r="DG889" s="4"/>
      <c r="DI889" s="4"/>
      <c r="DJ889" s="6"/>
    </row>
    <row r="890" spans="1:114" ht="28" customHeight="1">
      <c r="A890" s="1"/>
      <c r="B890" s="2"/>
      <c r="C890" s="2"/>
      <c r="D890" s="17"/>
      <c r="E890" s="10"/>
      <c r="F890" s="10"/>
      <c r="G890" s="10"/>
      <c r="I890" s="2"/>
      <c r="J890" s="4"/>
      <c r="K890" s="4"/>
      <c r="L890" s="4"/>
      <c r="M890" s="4"/>
      <c r="N890" s="4"/>
      <c r="O890" s="4"/>
      <c r="P890" s="4"/>
      <c r="Q890" s="4"/>
      <c r="R890" s="6"/>
      <c r="S890" s="22"/>
      <c r="T890" s="23"/>
      <c r="U890" s="22"/>
      <c r="BA890" s="4"/>
      <c r="BB890" s="4"/>
      <c r="BC890" s="7"/>
      <c r="BD890" s="4"/>
      <c r="BE890" s="4"/>
      <c r="BF890" s="7"/>
      <c r="BG890" s="11"/>
      <c r="BH890" s="11"/>
      <c r="BI890" s="11"/>
      <c r="BJ890" s="11"/>
      <c r="BK890" s="4"/>
      <c r="BL890" s="4"/>
      <c r="BM890" s="9"/>
      <c r="BN890" s="9"/>
      <c r="BO890" s="9"/>
      <c r="BP890" s="9"/>
      <c r="BQ890" s="4"/>
      <c r="BR890" s="4"/>
      <c r="BS890" s="7"/>
      <c r="BW890" s="4"/>
      <c r="BX890" s="4"/>
      <c r="BY890" s="7"/>
      <c r="BZ890" s="4"/>
      <c r="CA890" s="4"/>
      <c r="CB890" s="7"/>
      <c r="CF890" s="4"/>
      <c r="CG890" s="4"/>
      <c r="CH890" s="4"/>
      <c r="CI890" s="4"/>
      <c r="CJ890" s="4"/>
      <c r="CK890" s="4"/>
      <c r="CL890" s="4"/>
      <c r="CM890" s="4"/>
      <c r="CN890" s="7"/>
      <c r="CO890" s="7"/>
      <c r="CP890" s="4"/>
      <c r="CQ890" s="4"/>
      <c r="CR890" s="4"/>
      <c r="CS890" s="4"/>
      <c r="CT890" s="8"/>
      <c r="CU890" s="4"/>
      <c r="CV890" s="4"/>
      <c r="CW890" s="4"/>
      <c r="CX890" s="4"/>
      <c r="CY890" s="7"/>
      <c r="CZ890" s="7"/>
      <c r="DA890" s="7"/>
      <c r="DB890" s="4"/>
      <c r="DC890" s="4"/>
      <c r="DD890" s="4"/>
      <c r="DE890" s="4"/>
      <c r="DF890" s="4"/>
      <c r="DG890" s="4"/>
      <c r="DI890" s="4"/>
      <c r="DJ890" s="6"/>
    </row>
    <row r="891" spans="1:114" ht="28" customHeight="1">
      <c r="A891" s="1"/>
      <c r="B891" s="2"/>
      <c r="C891" s="2"/>
      <c r="D891" s="17"/>
      <c r="E891" s="10"/>
      <c r="F891" s="10"/>
      <c r="G891" s="10"/>
      <c r="I891" s="2"/>
      <c r="J891" s="4"/>
      <c r="K891" s="4"/>
      <c r="L891" s="4"/>
      <c r="M891" s="4"/>
      <c r="N891" s="4"/>
      <c r="O891" s="4"/>
      <c r="P891" s="4"/>
      <c r="Q891" s="4"/>
      <c r="R891" s="6"/>
      <c r="S891" s="22"/>
      <c r="T891" s="23"/>
      <c r="U891" s="22"/>
      <c r="BA891" s="4"/>
      <c r="BB891" s="4"/>
      <c r="BC891" s="7"/>
      <c r="BD891" s="4"/>
      <c r="BE891" s="4"/>
      <c r="BF891" s="7"/>
      <c r="BG891" s="11"/>
      <c r="BH891" s="11"/>
      <c r="BI891" s="11"/>
      <c r="BJ891" s="11"/>
      <c r="BK891" s="4"/>
      <c r="BL891" s="4"/>
      <c r="BM891" s="9"/>
      <c r="BN891" s="9"/>
      <c r="BO891" s="9"/>
      <c r="BP891" s="9"/>
      <c r="BQ891" s="4"/>
      <c r="BR891" s="4"/>
      <c r="BS891" s="7"/>
      <c r="BW891" s="4"/>
      <c r="BX891" s="4"/>
      <c r="BY891" s="7"/>
      <c r="BZ891" s="4"/>
      <c r="CA891" s="4"/>
      <c r="CB891" s="7"/>
      <c r="CF891" s="4"/>
      <c r="CG891" s="4"/>
      <c r="CH891" s="4"/>
      <c r="CI891" s="4"/>
      <c r="CJ891" s="4"/>
      <c r="CK891" s="4"/>
      <c r="CL891" s="4"/>
      <c r="CM891" s="4"/>
      <c r="CN891" s="7"/>
      <c r="CO891" s="7"/>
      <c r="CP891" s="4"/>
      <c r="CQ891" s="4"/>
      <c r="CR891" s="4"/>
      <c r="CS891" s="4"/>
      <c r="CT891" s="8"/>
      <c r="CU891" s="4"/>
      <c r="CV891" s="4"/>
      <c r="CW891" s="4"/>
      <c r="CX891" s="4"/>
      <c r="CY891" s="7"/>
      <c r="CZ891" s="7"/>
      <c r="DA891" s="7"/>
      <c r="DB891" s="4"/>
      <c r="DC891" s="4"/>
      <c r="DD891" s="4"/>
      <c r="DE891" s="4"/>
      <c r="DF891" s="4"/>
      <c r="DG891" s="4"/>
      <c r="DI891" s="4"/>
      <c r="DJ891" s="6"/>
    </row>
    <row r="892" spans="1:114" ht="28" customHeight="1">
      <c r="A892" s="1"/>
      <c r="B892" s="2"/>
      <c r="C892" s="2"/>
      <c r="D892" s="17"/>
      <c r="E892" s="10"/>
      <c r="F892" s="10"/>
      <c r="G892" s="10"/>
      <c r="I892" s="2"/>
      <c r="J892" s="4"/>
      <c r="K892" s="4"/>
      <c r="L892" s="4"/>
      <c r="M892" s="4"/>
      <c r="N892" s="4"/>
      <c r="O892" s="4"/>
      <c r="P892" s="4"/>
      <c r="Q892" s="4"/>
      <c r="R892" s="6"/>
      <c r="S892" s="22"/>
      <c r="T892" s="23"/>
      <c r="U892" s="22"/>
      <c r="BA892" s="4"/>
      <c r="BB892" s="4"/>
      <c r="BC892" s="7"/>
      <c r="BD892" s="4"/>
      <c r="BE892" s="4"/>
      <c r="BF892" s="7"/>
      <c r="BG892" s="11"/>
      <c r="BH892" s="11"/>
      <c r="BI892" s="11"/>
      <c r="BJ892" s="11"/>
      <c r="BK892" s="4"/>
      <c r="BL892" s="4"/>
      <c r="BM892" s="9"/>
      <c r="BN892" s="9"/>
      <c r="BO892" s="9"/>
      <c r="BP892" s="9"/>
      <c r="BQ892" s="4"/>
      <c r="BR892" s="4"/>
      <c r="BS892" s="7"/>
      <c r="BW892" s="4"/>
      <c r="BX892" s="4"/>
      <c r="BY892" s="7"/>
      <c r="BZ892" s="4"/>
      <c r="CA892" s="4"/>
      <c r="CB892" s="7"/>
      <c r="CF892" s="4"/>
      <c r="CG892" s="4"/>
      <c r="CH892" s="4"/>
      <c r="CI892" s="4"/>
      <c r="CJ892" s="4"/>
      <c r="CK892" s="4"/>
      <c r="CL892" s="4"/>
      <c r="CM892" s="4"/>
      <c r="CN892" s="7"/>
      <c r="CO892" s="7"/>
      <c r="CP892" s="4"/>
      <c r="CQ892" s="4"/>
      <c r="CR892" s="4"/>
      <c r="CS892" s="4"/>
      <c r="CT892" s="8"/>
      <c r="CU892" s="4"/>
      <c r="CV892" s="4"/>
      <c r="CW892" s="4"/>
      <c r="CX892" s="4"/>
      <c r="CY892" s="7"/>
      <c r="CZ892" s="7"/>
      <c r="DA892" s="7"/>
      <c r="DB892" s="4"/>
      <c r="DC892" s="4"/>
      <c r="DD892" s="4"/>
      <c r="DE892" s="4"/>
      <c r="DF892" s="4"/>
      <c r="DG892" s="4"/>
      <c r="DI892" s="4"/>
      <c r="DJ892" s="6"/>
    </row>
    <row r="893" spans="1:114" ht="28" customHeight="1">
      <c r="A893" s="1"/>
      <c r="B893" s="2"/>
      <c r="C893" s="2"/>
      <c r="D893" s="17"/>
      <c r="E893" s="10"/>
      <c r="F893" s="10"/>
      <c r="G893" s="10"/>
      <c r="I893" s="2"/>
      <c r="J893" s="4"/>
      <c r="K893" s="4"/>
      <c r="L893" s="4"/>
      <c r="M893" s="4"/>
      <c r="N893" s="4"/>
      <c r="O893" s="4"/>
      <c r="P893" s="4"/>
      <c r="Q893" s="4"/>
      <c r="R893" s="6"/>
      <c r="S893" s="22"/>
      <c r="T893" s="23"/>
      <c r="U893" s="22"/>
      <c r="BA893" s="4"/>
      <c r="BB893" s="4"/>
      <c r="BC893" s="7"/>
      <c r="BD893" s="4"/>
      <c r="BE893" s="4"/>
      <c r="BF893" s="7"/>
      <c r="BG893" s="11"/>
      <c r="BH893" s="11"/>
      <c r="BI893" s="11"/>
      <c r="BJ893" s="11"/>
      <c r="BK893" s="4"/>
      <c r="BL893" s="4"/>
      <c r="BM893" s="9"/>
      <c r="BN893" s="9"/>
      <c r="BO893" s="9"/>
      <c r="BP893" s="9"/>
      <c r="BQ893" s="4"/>
      <c r="BR893" s="4"/>
      <c r="BS893" s="7"/>
      <c r="BW893" s="4"/>
      <c r="BX893" s="4"/>
      <c r="BY893" s="7"/>
      <c r="BZ893" s="4"/>
      <c r="CA893" s="4"/>
      <c r="CB893" s="7"/>
      <c r="CF893" s="4"/>
      <c r="CG893" s="4"/>
      <c r="CH893" s="4"/>
      <c r="CI893" s="4"/>
      <c r="CJ893" s="4"/>
      <c r="CK893" s="4"/>
      <c r="CL893" s="4"/>
      <c r="CM893" s="4"/>
      <c r="CN893" s="7"/>
      <c r="CO893" s="7"/>
      <c r="CP893" s="4"/>
      <c r="CQ893" s="4"/>
      <c r="CR893" s="4"/>
      <c r="CS893" s="4"/>
      <c r="CT893" s="8"/>
      <c r="CU893" s="4"/>
      <c r="CV893" s="4"/>
      <c r="CW893" s="4"/>
      <c r="CX893" s="4"/>
      <c r="CY893" s="7"/>
      <c r="CZ893" s="7"/>
      <c r="DA893" s="7"/>
      <c r="DB893" s="4"/>
      <c r="DC893" s="4"/>
      <c r="DD893" s="4"/>
      <c r="DE893" s="4"/>
      <c r="DF893" s="4"/>
      <c r="DG893" s="4"/>
      <c r="DI893" s="4"/>
      <c r="DJ893" s="6"/>
    </row>
    <row r="894" spans="1:114" ht="28" customHeight="1">
      <c r="A894" s="1"/>
      <c r="B894" s="2"/>
      <c r="C894" s="2"/>
      <c r="D894" s="17"/>
      <c r="E894" s="10"/>
      <c r="F894" s="10"/>
      <c r="G894" s="10"/>
      <c r="I894" s="2"/>
      <c r="J894" s="4"/>
      <c r="K894" s="4"/>
      <c r="L894" s="4"/>
      <c r="M894" s="4"/>
      <c r="N894" s="4"/>
      <c r="O894" s="4"/>
      <c r="P894" s="4"/>
      <c r="Q894" s="4"/>
      <c r="R894" s="6"/>
      <c r="S894" s="22"/>
      <c r="T894" s="23"/>
      <c r="U894" s="22"/>
      <c r="BA894" s="4"/>
      <c r="BB894" s="4"/>
      <c r="BC894" s="7"/>
      <c r="BD894" s="4"/>
      <c r="BE894" s="4"/>
      <c r="BF894" s="7"/>
      <c r="BG894" s="11"/>
      <c r="BH894" s="11"/>
      <c r="BI894" s="11"/>
      <c r="BJ894" s="11"/>
      <c r="BK894" s="4"/>
      <c r="BL894" s="4"/>
      <c r="BM894" s="9"/>
      <c r="BN894" s="9"/>
      <c r="BO894" s="9"/>
      <c r="BP894" s="9"/>
      <c r="BQ894" s="4"/>
      <c r="BR894" s="4"/>
      <c r="BS894" s="7"/>
      <c r="BW894" s="4"/>
      <c r="BX894" s="4"/>
      <c r="BY894" s="7"/>
      <c r="BZ894" s="4"/>
      <c r="CA894" s="4"/>
      <c r="CB894" s="7"/>
      <c r="CF894" s="4"/>
      <c r="CG894" s="4"/>
      <c r="CH894" s="4"/>
      <c r="CI894" s="4"/>
      <c r="CJ894" s="4"/>
      <c r="CK894" s="4"/>
      <c r="CL894" s="4"/>
      <c r="CM894" s="4"/>
      <c r="CN894" s="7"/>
      <c r="CO894" s="7"/>
      <c r="CP894" s="4"/>
      <c r="CQ894" s="4"/>
      <c r="CR894" s="4"/>
      <c r="CS894" s="4"/>
      <c r="CT894" s="8"/>
      <c r="CU894" s="4"/>
      <c r="CV894" s="4"/>
      <c r="CW894" s="4"/>
      <c r="CX894" s="4"/>
      <c r="CY894" s="7"/>
      <c r="CZ894" s="7"/>
      <c r="DA894" s="7"/>
      <c r="DB894" s="4"/>
      <c r="DC894" s="4"/>
      <c r="DD894" s="4"/>
      <c r="DE894" s="4"/>
      <c r="DF894" s="4"/>
      <c r="DG894" s="4"/>
      <c r="DI894" s="4"/>
      <c r="DJ894" s="6"/>
    </row>
    <row r="895" spans="1:114" ht="28" customHeight="1">
      <c r="A895" s="1"/>
      <c r="B895" s="2"/>
      <c r="C895" s="2"/>
      <c r="D895" s="17"/>
      <c r="E895" s="10"/>
      <c r="F895" s="10"/>
      <c r="G895" s="10"/>
      <c r="I895" s="2"/>
      <c r="J895" s="4"/>
      <c r="K895" s="4"/>
      <c r="L895" s="4"/>
      <c r="M895" s="4"/>
      <c r="N895" s="4"/>
      <c r="O895" s="4"/>
      <c r="P895" s="4"/>
      <c r="Q895" s="4"/>
      <c r="R895" s="6"/>
      <c r="S895" s="22"/>
      <c r="T895" s="23"/>
      <c r="U895" s="22"/>
      <c r="BA895" s="4"/>
      <c r="BB895" s="4"/>
      <c r="BC895" s="7"/>
      <c r="BD895" s="4"/>
      <c r="BE895" s="4"/>
      <c r="BF895" s="7"/>
      <c r="BG895" s="11"/>
      <c r="BH895" s="11"/>
      <c r="BI895" s="11"/>
      <c r="BJ895" s="11"/>
      <c r="BK895" s="4"/>
      <c r="BL895" s="4"/>
      <c r="BM895" s="9"/>
      <c r="BN895" s="9"/>
      <c r="BO895" s="9"/>
      <c r="BP895" s="9"/>
      <c r="BQ895" s="4"/>
      <c r="BR895" s="4"/>
      <c r="BS895" s="7"/>
      <c r="BW895" s="4"/>
      <c r="BX895" s="4"/>
      <c r="BY895" s="7"/>
      <c r="BZ895" s="4"/>
      <c r="CA895" s="4"/>
      <c r="CB895" s="7"/>
      <c r="CF895" s="4"/>
      <c r="CG895" s="4"/>
      <c r="CH895" s="4"/>
      <c r="CI895" s="4"/>
      <c r="CJ895" s="4"/>
      <c r="CK895" s="4"/>
      <c r="CL895" s="4"/>
      <c r="CM895" s="4"/>
      <c r="CN895" s="7"/>
      <c r="CO895" s="7"/>
      <c r="CP895" s="4"/>
      <c r="CQ895" s="4"/>
      <c r="CR895" s="4"/>
      <c r="CS895" s="4"/>
      <c r="CT895" s="8"/>
      <c r="CU895" s="4"/>
      <c r="CV895" s="4"/>
      <c r="CW895" s="4"/>
      <c r="CX895" s="4"/>
      <c r="CY895" s="7"/>
      <c r="CZ895" s="7"/>
      <c r="DA895" s="7"/>
      <c r="DB895" s="4"/>
      <c r="DC895" s="4"/>
      <c r="DD895" s="4"/>
      <c r="DE895" s="4"/>
      <c r="DF895" s="4"/>
      <c r="DG895" s="4"/>
      <c r="DI895" s="4"/>
      <c r="DJ895" s="6"/>
    </row>
    <row r="896" spans="1:114" ht="28" customHeight="1">
      <c r="A896" s="1"/>
      <c r="B896" s="2"/>
      <c r="C896" s="2"/>
      <c r="D896" s="17"/>
      <c r="E896" s="10"/>
      <c r="F896" s="10"/>
      <c r="G896" s="10"/>
      <c r="I896" s="2"/>
      <c r="J896" s="4"/>
      <c r="K896" s="4"/>
      <c r="L896" s="4"/>
      <c r="M896" s="4"/>
      <c r="N896" s="4"/>
      <c r="O896" s="4"/>
      <c r="P896" s="4"/>
      <c r="Q896" s="4"/>
      <c r="R896" s="6"/>
      <c r="S896" s="22"/>
      <c r="T896" s="23"/>
      <c r="U896" s="22"/>
      <c r="BA896" s="4"/>
      <c r="BB896" s="4"/>
      <c r="BC896" s="7"/>
      <c r="BD896" s="4"/>
      <c r="BE896" s="4"/>
      <c r="BF896" s="7"/>
      <c r="BG896" s="11"/>
      <c r="BH896" s="11"/>
      <c r="BI896" s="11"/>
      <c r="BJ896" s="11"/>
      <c r="BK896" s="4"/>
      <c r="BL896" s="4"/>
      <c r="BM896" s="9"/>
      <c r="BN896" s="9"/>
      <c r="BO896" s="9"/>
      <c r="BP896" s="9"/>
      <c r="BQ896" s="4"/>
      <c r="BR896" s="4"/>
      <c r="BS896" s="7"/>
      <c r="BW896" s="4"/>
      <c r="BX896" s="4"/>
      <c r="BY896" s="7"/>
      <c r="BZ896" s="4"/>
      <c r="CA896" s="4"/>
      <c r="CB896" s="7"/>
      <c r="CF896" s="4"/>
      <c r="CG896" s="4"/>
      <c r="CH896" s="4"/>
      <c r="CI896" s="4"/>
      <c r="CJ896" s="4"/>
      <c r="CK896" s="4"/>
      <c r="CL896" s="4"/>
      <c r="CM896" s="4"/>
      <c r="CN896" s="7"/>
      <c r="CO896" s="7"/>
      <c r="CP896" s="4"/>
      <c r="CQ896" s="4"/>
      <c r="CR896" s="4"/>
      <c r="CS896" s="4"/>
      <c r="CT896" s="8"/>
      <c r="CU896" s="4"/>
      <c r="CV896" s="4"/>
      <c r="CW896" s="4"/>
      <c r="CX896" s="4"/>
      <c r="CY896" s="7"/>
      <c r="CZ896" s="7"/>
      <c r="DA896" s="7"/>
      <c r="DB896" s="4"/>
      <c r="DC896" s="4"/>
      <c r="DD896" s="4"/>
      <c r="DE896" s="4"/>
      <c r="DF896" s="4"/>
      <c r="DG896" s="4"/>
      <c r="DI896" s="4"/>
      <c r="DJ896" s="6"/>
    </row>
    <row r="897" spans="1:114" ht="28" customHeight="1">
      <c r="A897" s="1"/>
      <c r="B897" s="2"/>
      <c r="C897" s="2"/>
      <c r="D897" s="17"/>
      <c r="E897" s="10"/>
      <c r="F897" s="10"/>
      <c r="G897" s="10"/>
      <c r="I897" s="2"/>
      <c r="J897" s="4"/>
      <c r="K897" s="4"/>
      <c r="L897" s="4"/>
      <c r="M897" s="4"/>
      <c r="N897" s="4"/>
      <c r="O897" s="4"/>
      <c r="P897" s="4"/>
      <c r="Q897" s="4"/>
      <c r="R897" s="6"/>
      <c r="S897" s="22"/>
      <c r="T897" s="23"/>
      <c r="U897" s="22"/>
      <c r="BA897" s="4"/>
      <c r="BB897" s="4"/>
      <c r="BC897" s="7"/>
      <c r="BD897" s="4"/>
      <c r="BE897" s="4"/>
      <c r="BF897" s="7"/>
      <c r="BG897" s="11"/>
      <c r="BH897" s="11"/>
      <c r="BI897" s="11"/>
      <c r="BJ897" s="11"/>
      <c r="BK897" s="4"/>
      <c r="BL897" s="4"/>
      <c r="BM897" s="9"/>
      <c r="BN897" s="9"/>
      <c r="BO897" s="9"/>
      <c r="BP897" s="9"/>
      <c r="BQ897" s="4"/>
      <c r="BR897" s="4"/>
      <c r="BS897" s="7"/>
      <c r="BW897" s="4"/>
      <c r="BX897" s="4"/>
      <c r="BY897" s="7"/>
      <c r="BZ897" s="4"/>
      <c r="CA897" s="4"/>
      <c r="CB897" s="7"/>
      <c r="CF897" s="4"/>
      <c r="CG897" s="4"/>
      <c r="CH897" s="4"/>
      <c r="CI897" s="4"/>
      <c r="CJ897" s="4"/>
      <c r="CK897" s="4"/>
      <c r="CL897" s="4"/>
      <c r="CM897" s="4"/>
      <c r="CN897" s="7"/>
      <c r="CO897" s="7"/>
      <c r="CP897" s="4"/>
      <c r="CQ897" s="4"/>
      <c r="CR897" s="4"/>
      <c r="CS897" s="4"/>
      <c r="CT897" s="8"/>
      <c r="CU897" s="4"/>
      <c r="CV897" s="4"/>
      <c r="CW897" s="4"/>
      <c r="CX897" s="4"/>
      <c r="CY897" s="7"/>
      <c r="CZ897" s="7"/>
      <c r="DA897" s="7"/>
      <c r="DB897" s="4"/>
      <c r="DC897" s="4"/>
      <c r="DD897" s="4"/>
      <c r="DE897" s="4"/>
      <c r="DF897" s="4"/>
      <c r="DG897" s="4"/>
      <c r="DI897" s="4"/>
      <c r="DJ897" s="6"/>
    </row>
    <row r="898" spans="1:114" ht="28" customHeight="1">
      <c r="A898" s="1"/>
      <c r="B898" s="2"/>
      <c r="C898" s="2"/>
      <c r="D898" s="17"/>
      <c r="E898" s="10"/>
      <c r="F898" s="10"/>
      <c r="G898" s="10"/>
      <c r="I898" s="2"/>
      <c r="J898" s="4"/>
      <c r="K898" s="4"/>
      <c r="L898" s="4"/>
      <c r="M898" s="4"/>
      <c r="N898" s="4"/>
      <c r="O898" s="4"/>
      <c r="P898" s="4"/>
      <c r="Q898" s="4"/>
      <c r="R898" s="6"/>
      <c r="S898" s="22"/>
      <c r="T898" s="23"/>
      <c r="U898" s="22"/>
      <c r="BA898" s="4"/>
      <c r="BB898" s="4"/>
      <c r="BC898" s="7"/>
      <c r="BD898" s="4"/>
      <c r="BE898" s="4"/>
      <c r="BF898" s="7"/>
      <c r="BG898" s="11"/>
      <c r="BH898" s="11"/>
      <c r="BI898" s="11"/>
      <c r="BJ898" s="11"/>
      <c r="BK898" s="4"/>
      <c r="BL898" s="4"/>
      <c r="BM898" s="9"/>
      <c r="BN898" s="9"/>
      <c r="BO898" s="9"/>
      <c r="BP898" s="9"/>
      <c r="BQ898" s="4"/>
      <c r="BR898" s="4"/>
      <c r="BS898" s="7"/>
      <c r="BW898" s="4"/>
      <c r="BX898" s="4"/>
      <c r="BY898" s="7"/>
      <c r="BZ898" s="4"/>
      <c r="CA898" s="4"/>
      <c r="CB898" s="7"/>
      <c r="CF898" s="4"/>
      <c r="CG898" s="4"/>
      <c r="CH898" s="4"/>
      <c r="CI898" s="4"/>
      <c r="CJ898" s="4"/>
      <c r="CK898" s="4"/>
      <c r="CL898" s="4"/>
      <c r="CM898" s="4"/>
      <c r="CN898" s="7"/>
      <c r="CO898" s="7"/>
      <c r="CP898" s="4"/>
      <c r="CQ898" s="4"/>
      <c r="CR898" s="4"/>
      <c r="CS898" s="4"/>
      <c r="CT898" s="8"/>
      <c r="CU898" s="4"/>
      <c r="CV898" s="4"/>
      <c r="CW898" s="4"/>
      <c r="CX898" s="4"/>
      <c r="CY898" s="7"/>
      <c r="CZ898" s="7"/>
      <c r="DA898" s="7"/>
      <c r="DB898" s="4"/>
      <c r="DC898" s="4"/>
      <c r="DD898" s="4"/>
      <c r="DE898" s="4"/>
      <c r="DF898" s="4"/>
      <c r="DG898" s="4"/>
      <c r="DI898" s="4"/>
      <c r="DJ898" s="6"/>
    </row>
    <row r="899" spans="1:114" ht="28" customHeight="1">
      <c r="A899" s="1"/>
      <c r="B899" s="2"/>
      <c r="C899" s="2"/>
      <c r="D899" s="17"/>
      <c r="E899" s="10"/>
      <c r="F899" s="10"/>
      <c r="G899" s="10"/>
      <c r="I899" s="2"/>
      <c r="J899" s="4"/>
      <c r="K899" s="4"/>
      <c r="L899" s="4"/>
      <c r="M899" s="4"/>
      <c r="N899" s="4"/>
      <c r="O899" s="4"/>
      <c r="P899" s="4"/>
      <c r="Q899" s="4"/>
      <c r="R899" s="6"/>
      <c r="S899" s="22"/>
      <c r="T899" s="23"/>
      <c r="U899" s="22"/>
      <c r="BA899" s="4"/>
      <c r="BB899" s="4"/>
      <c r="BC899" s="7"/>
      <c r="BD899" s="4"/>
      <c r="BE899" s="4"/>
      <c r="BF899" s="7"/>
      <c r="BG899" s="11"/>
      <c r="BH899" s="11"/>
      <c r="BI899" s="11"/>
      <c r="BJ899" s="11"/>
      <c r="BK899" s="4"/>
      <c r="BL899" s="4"/>
      <c r="BM899" s="9"/>
      <c r="BN899" s="9"/>
      <c r="BO899" s="9"/>
      <c r="BP899" s="9"/>
      <c r="BQ899" s="4"/>
      <c r="BR899" s="4"/>
      <c r="BS899" s="7"/>
      <c r="BW899" s="4"/>
      <c r="BX899" s="4"/>
      <c r="BY899" s="7"/>
      <c r="BZ899" s="4"/>
      <c r="CA899" s="4"/>
      <c r="CB899" s="7"/>
      <c r="CF899" s="4"/>
      <c r="CG899" s="4"/>
      <c r="CH899" s="4"/>
      <c r="CI899" s="4"/>
      <c r="CJ899" s="4"/>
      <c r="CK899" s="4"/>
      <c r="CL899" s="4"/>
      <c r="CM899" s="4"/>
      <c r="CN899" s="7"/>
      <c r="CO899" s="7"/>
      <c r="CP899" s="4"/>
      <c r="CQ899" s="4"/>
      <c r="CR899" s="4"/>
      <c r="CS899" s="4"/>
      <c r="CT899" s="8"/>
      <c r="CU899" s="4"/>
      <c r="CV899" s="4"/>
      <c r="CW899" s="4"/>
      <c r="CX899" s="4"/>
      <c r="CY899" s="7"/>
      <c r="CZ899" s="7"/>
      <c r="DA899" s="7"/>
      <c r="DB899" s="4"/>
      <c r="DC899" s="4"/>
      <c r="DD899" s="4"/>
      <c r="DE899" s="4"/>
      <c r="DF899" s="4"/>
      <c r="DG899" s="4"/>
      <c r="DI899" s="4"/>
      <c r="DJ899" s="6"/>
    </row>
    <row r="900" spans="1:114" ht="28" customHeight="1">
      <c r="A900" s="1"/>
      <c r="B900" s="2"/>
      <c r="C900" s="2"/>
      <c r="D900" s="17"/>
      <c r="E900" s="10"/>
      <c r="F900" s="10"/>
      <c r="G900" s="10"/>
      <c r="I900" s="2"/>
      <c r="J900" s="4"/>
      <c r="K900" s="4"/>
      <c r="L900" s="4"/>
      <c r="M900" s="4"/>
      <c r="N900" s="4"/>
      <c r="O900" s="4"/>
      <c r="P900" s="4"/>
      <c r="Q900" s="4"/>
      <c r="R900" s="6"/>
      <c r="S900" s="22"/>
      <c r="T900" s="23"/>
      <c r="U900" s="22"/>
      <c r="BA900" s="4"/>
      <c r="BB900" s="4"/>
      <c r="BC900" s="7"/>
      <c r="BD900" s="4"/>
      <c r="BE900" s="4"/>
      <c r="BF900" s="7"/>
      <c r="BG900" s="11"/>
      <c r="BH900" s="11"/>
      <c r="BI900" s="11"/>
      <c r="BJ900" s="11"/>
      <c r="BK900" s="4"/>
      <c r="BL900" s="4"/>
      <c r="BM900" s="9"/>
      <c r="BN900" s="9"/>
      <c r="BO900" s="9"/>
      <c r="BP900" s="9"/>
      <c r="BQ900" s="4"/>
      <c r="BR900" s="4"/>
      <c r="BS900" s="7"/>
      <c r="BW900" s="4"/>
      <c r="BX900" s="4"/>
      <c r="BY900" s="7"/>
      <c r="BZ900" s="4"/>
      <c r="CA900" s="4"/>
      <c r="CB900" s="7"/>
      <c r="CF900" s="4"/>
      <c r="CG900" s="4"/>
      <c r="CH900" s="4"/>
      <c r="CI900" s="4"/>
      <c r="CJ900" s="4"/>
      <c r="CK900" s="4"/>
      <c r="CL900" s="4"/>
      <c r="CM900" s="4"/>
      <c r="CN900" s="7"/>
      <c r="CO900" s="7"/>
      <c r="CP900" s="4"/>
      <c r="CQ900" s="4"/>
      <c r="CR900" s="4"/>
      <c r="CS900" s="4"/>
      <c r="CT900" s="8"/>
      <c r="CU900" s="4"/>
      <c r="CV900" s="4"/>
      <c r="CW900" s="4"/>
      <c r="CX900" s="4"/>
      <c r="CY900" s="7"/>
      <c r="CZ900" s="7"/>
      <c r="DA900" s="7"/>
      <c r="DB900" s="4"/>
      <c r="DC900" s="4"/>
      <c r="DD900" s="4"/>
      <c r="DE900" s="4"/>
      <c r="DF900" s="4"/>
      <c r="DG900" s="4"/>
      <c r="DI900" s="4"/>
      <c r="DJ900" s="6"/>
    </row>
    <row r="901" spans="1:114" ht="28" customHeight="1">
      <c r="A901" s="1"/>
      <c r="B901" s="2"/>
      <c r="C901" s="2"/>
      <c r="D901" s="17"/>
      <c r="E901" s="10"/>
      <c r="F901" s="10"/>
      <c r="G901" s="10"/>
      <c r="I901" s="2"/>
      <c r="J901" s="4"/>
      <c r="K901" s="4"/>
      <c r="L901" s="4"/>
      <c r="M901" s="4"/>
      <c r="N901" s="4"/>
      <c r="O901" s="4"/>
      <c r="P901" s="4"/>
      <c r="Q901" s="4"/>
      <c r="R901" s="6"/>
      <c r="S901" s="22"/>
      <c r="T901" s="23"/>
      <c r="U901" s="22"/>
      <c r="BA901" s="4"/>
      <c r="BB901" s="4"/>
      <c r="BC901" s="7"/>
      <c r="BD901" s="4"/>
      <c r="BE901" s="4"/>
      <c r="BF901" s="7"/>
      <c r="BG901" s="11"/>
      <c r="BH901" s="11"/>
      <c r="BI901" s="11"/>
      <c r="BJ901" s="11"/>
      <c r="BK901" s="4"/>
      <c r="BL901" s="4"/>
      <c r="BM901" s="9"/>
      <c r="BN901" s="9"/>
      <c r="BO901" s="9"/>
      <c r="BP901" s="9"/>
      <c r="BQ901" s="4"/>
      <c r="BR901" s="4"/>
      <c r="BS901" s="7"/>
      <c r="BW901" s="4"/>
      <c r="BX901" s="4"/>
      <c r="BY901" s="7"/>
      <c r="BZ901" s="4"/>
      <c r="CA901" s="4"/>
      <c r="CB901" s="7"/>
      <c r="CF901" s="4"/>
      <c r="CG901" s="4"/>
      <c r="CH901" s="4"/>
      <c r="CI901" s="4"/>
      <c r="CJ901" s="4"/>
      <c r="CK901" s="4"/>
      <c r="CL901" s="4"/>
      <c r="CM901" s="4"/>
      <c r="CN901" s="7"/>
      <c r="CO901" s="7"/>
      <c r="CP901" s="4"/>
      <c r="CQ901" s="4"/>
      <c r="CR901" s="4"/>
      <c r="CS901" s="4"/>
      <c r="CT901" s="8"/>
      <c r="CU901" s="4"/>
      <c r="CV901" s="4"/>
      <c r="CW901" s="4"/>
      <c r="CX901" s="4"/>
      <c r="CY901" s="7"/>
      <c r="CZ901" s="7"/>
      <c r="DA901" s="7"/>
      <c r="DB901" s="4"/>
      <c r="DC901" s="4"/>
      <c r="DD901" s="4"/>
      <c r="DE901" s="4"/>
      <c r="DF901" s="4"/>
      <c r="DG901" s="4"/>
      <c r="DI901" s="4"/>
      <c r="DJ901" s="6"/>
    </row>
    <row r="902" spans="1:114" ht="28" customHeight="1">
      <c r="A902" s="1"/>
      <c r="B902" s="2"/>
      <c r="C902" s="2"/>
      <c r="D902" s="17"/>
      <c r="E902" s="10"/>
      <c r="F902" s="10"/>
      <c r="G902" s="10"/>
      <c r="I902" s="2"/>
      <c r="J902" s="4"/>
      <c r="K902" s="4"/>
      <c r="L902" s="4"/>
      <c r="M902" s="4"/>
      <c r="N902" s="4"/>
      <c r="O902" s="4"/>
      <c r="P902" s="4"/>
      <c r="Q902" s="4"/>
      <c r="R902" s="6"/>
      <c r="S902" s="22"/>
      <c r="T902" s="23"/>
      <c r="U902" s="22"/>
      <c r="BA902" s="4"/>
      <c r="BB902" s="4"/>
      <c r="BC902" s="7"/>
      <c r="BD902" s="4"/>
      <c r="BE902" s="4"/>
      <c r="BF902" s="7"/>
      <c r="BG902" s="11"/>
      <c r="BH902" s="11"/>
      <c r="BI902" s="11"/>
      <c r="BJ902" s="11"/>
      <c r="BK902" s="4"/>
      <c r="BL902" s="4"/>
      <c r="BM902" s="9"/>
      <c r="BN902" s="9"/>
      <c r="BO902" s="9"/>
      <c r="BP902" s="9"/>
      <c r="BQ902" s="4"/>
      <c r="BR902" s="4"/>
      <c r="BS902" s="7"/>
      <c r="BW902" s="4"/>
      <c r="BX902" s="4"/>
      <c r="BY902" s="7"/>
      <c r="BZ902" s="4"/>
      <c r="CA902" s="4"/>
      <c r="CB902" s="7"/>
      <c r="CF902" s="4"/>
      <c r="CG902" s="4"/>
      <c r="CH902" s="4"/>
      <c r="CI902" s="4"/>
      <c r="CJ902" s="4"/>
      <c r="CK902" s="4"/>
      <c r="CL902" s="4"/>
      <c r="CM902" s="4"/>
      <c r="CN902" s="7"/>
      <c r="CO902" s="7"/>
      <c r="CP902" s="4"/>
      <c r="CQ902" s="4"/>
      <c r="CR902" s="4"/>
      <c r="CS902" s="4"/>
      <c r="CT902" s="8"/>
      <c r="CU902" s="4"/>
      <c r="CV902" s="4"/>
      <c r="CW902" s="4"/>
      <c r="CX902" s="4"/>
      <c r="CY902" s="7"/>
      <c r="CZ902" s="7"/>
      <c r="DA902" s="7"/>
      <c r="DB902" s="4"/>
      <c r="DC902" s="4"/>
      <c r="DD902" s="4"/>
      <c r="DE902" s="4"/>
      <c r="DF902" s="4"/>
      <c r="DG902" s="4"/>
      <c r="DI902" s="4"/>
      <c r="DJ902" s="6"/>
    </row>
    <row r="903" spans="1:114" ht="28" customHeight="1">
      <c r="A903" s="1"/>
      <c r="B903" s="2"/>
      <c r="C903" s="2"/>
      <c r="D903" s="17"/>
      <c r="E903" s="10"/>
      <c r="F903" s="10"/>
      <c r="G903" s="10"/>
      <c r="I903" s="2"/>
      <c r="J903" s="4"/>
      <c r="K903" s="4"/>
      <c r="L903" s="4"/>
      <c r="M903" s="4"/>
      <c r="N903" s="4"/>
      <c r="O903" s="4"/>
      <c r="P903" s="4"/>
      <c r="Q903" s="4"/>
      <c r="R903" s="6"/>
      <c r="S903" s="22"/>
      <c r="T903" s="23"/>
      <c r="U903" s="22"/>
      <c r="BA903" s="4"/>
      <c r="BB903" s="4"/>
      <c r="BC903" s="7"/>
      <c r="BD903" s="4"/>
      <c r="BE903" s="4"/>
      <c r="BF903" s="7"/>
      <c r="BG903" s="11"/>
      <c r="BH903" s="11"/>
      <c r="BI903" s="11"/>
      <c r="BJ903" s="11"/>
      <c r="BK903" s="4"/>
      <c r="BL903" s="4"/>
      <c r="BM903" s="9"/>
      <c r="BN903" s="9"/>
      <c r="BO903" s="9"/>
      <c r="BP903" s="9"/>
      <c r="BQ903" s="4"/>
      <c r="BR903" s="4"/>
      <c r="BS903" s="7"/>
      <c r="BW903" s="4"/>
      <c r="BX903" s="4"/>
      <c r="BY903" s="7"/>
      <c r="BZ903" s="4"/>
      <c r="CA903" s="4"/>
      <c r="CB903" s="7"/>
      <c r="CF903" s="4"/>
      <c r="CG903" s="4"/>
      <c r="CH903" s="4"/>
      <c r="CI903" s="4"/>
      <c r="CJ903" s="4"/>
      <c r="CK903" s="4"/>
      <c r="CL903" s="4"/>
      <c r="CM903" s="4"/>
      <c r="CN903" s="7"/>
      <c r="CO903" s="7"/>
      <c r="CP903" s="4"/>
      <c r="CQ903" s="4"/>
      <c r="CR903" s="4"/>
      <c r="CS903" s="4"/>
      <c r="CT903" s="8"/>
      <c r="CU903" s="4"/>
      <c r="CV903" s="4"/>
      <c r="CW903" s="4"/>
      <c r="CX903" s="4"/>
      <c r="CY903" s="7"/>
      <c r="CZ903" s="7"/>
      <c r="DA903" s="7"/>
      <c r="DB903" s="4"/>
      <c r="DC903" s="4"/>
      <c r="DD903" s="4"/>
      <c r="DE903" s="4"/>
      <c r="DF903" s="4"/>
      <c r="DG903" s="4"/>
      <c r="DI903" s="4"/>
      <c r="DJ903" s="6"/>
    </row>
    <row r="904" spans="1:114" ht="28" customHeight="1">
      <c r="A904" s="1"/>
      <c r="B904" s="2"/>
      <c r="C904" s="2"/>
      <c r="D904" s="17"/>
      <c r="E904" s="10"/>
      <c r="F904" s="10"/>
      <c r="G904" s="10"/>
      <c r="I904" s="2"/>
      <c r="J904" s="4"/>
      <c r="K904" s="4"/>
      <c r="L904" s="4"/>
      <c r="M904" s="4"/>
      <c r="N904" s="4"/>
      <c r="O904" s="4"/>
      <c r="P904" s="4"/>
      <c r="Q904" s="4"/>
      <c r="R904" s="6"/>
      <c r="S904" s="22"/>
      <c r="T904" s="23"/>
      <c r="U904" s="22"/>
      <c r="BA904" s="4"/>
      <c r="BB904" s="4"/>
      <c r="BC904" s="7"/>
      <c r="BD904" s="4"/>
      <c r="BE904" s="4"/>
      <c r="BF904" s="7"/>
      <c r="BG904" s="11"/>
      <c r="BH904" s="11"/>
      <c r="BI904" s="11"/>
      <c r="BJ904" s="11"/>
      <c r="BK904" s="4"/>
      <c r="BL904" s="4"/>
      <c r="BM904" s="9"/>
      <c r="BN904" s="9"/>
      <c r="BO904" s="9"/>
      <c r="BP904" s="9"/>
      <c r="BQ904" s="4"/>
      <c r="BR904" s="4"/>
      <c r="BS904" s="7"/>
      <c r="BW904" s="4"/>
      <c r="BX904" s="4"/>
      <c r="BY904" s="7"/>
      <c r="BZ904" s="4"/>
      <c r="CA904" s="4"/>
      <c r="CB904" s="7"/>
      <c r="CF904" s="4"/>
      <c r="CG904" s="4"/>
      <c r="CH904" s="4"/>
      <c r="CI904" s="4"/>
      <c r="CJ904" s="4"/>
      <c r="CK904" s="4"/>
      <c r="CL904" s="4"/>
      <c r="CM904" s="4"/>
      <c r="CN904" s="7"/>
      <c r="CO904" s="7"/>
      <c r="CP904" s="4"/>
      <c r="CQ904" s="4"/>
      <c r="CR904" s="4"/>
      <c r="CS904" s="4"/>
      <c r="CT904" s="8"/>
      <c r="CU904" s="4"/>
      <c r="CV904" s="4"/>
      <c r="CW904" s="4"/>
      <c r="CX904" s="4"/>
      <c r="CY904" s="7"/>
      <c r="CZ904" s="7"/>
      <c r="DA904" s="7"/>
      <c r="DB904" s="4"/>
      <c r="DC904" s="4"/>
      <c r="DD904" s="4"/>
      <c r="DE904" s="4"/>
      <c r="DF904" s="4"/>
      <c r="DG904" s="4"/>
      <c r="DI904" s="4"/>
      <c r="DJ904" s="6"/>
    </row>
    <row r="905" spans="1:114" ht="28" customHeight="1">
      <c r="A905" s="1"/>
      <c r="B905" s="2"/>
      <c r="C905" s="2"/>
      <c r="D905" s="17"/>
      <c r="E905" s="10"/>
      <c r="F905" s="10"/>
      <c r="G905" s="10"/>
      <c r="I905" s="2"/>
      <c r="J905" s="4"/>
      <c r="K905" s="4"/>
      <c r="L905" s="4"/>
      <c r="M905" s="4"/>
      <c r="N905" s="4"/>
      <c r="O905" s="4"/>
      <c r="P905" s="4"/>
      <c r="Q905" s="4"/>
      <c r="R905" s="6"/>
      <c r="S905" s="22"/>
      <c r="T905" s="23"/>
      <c r="U905" s="22"/>
      <c r="BA905" s="4"/>
      <c r="BB905" s="4"/>
      <c r="BC905" s="7"/>
      <c r="BD905" s="4"/>
      <c r="BE905" s="4"/>
      <c r="BF905" s="7"/>
      <c r="BG905" s="11"/>
      <c r="BH905" s="11"/>
      <c r="BI905" s="11"/>
      <c r="BJ905" s="11"/>
      <c r="BK905" s="4"/>
      <c r="BL905" s="4"/>
      <c r="BM905" s="9"/>
      <c r="BN905" s="9"/>
      <c r="BO905" s="9"/>
      <c r="BP905" s="9"/>
      <c r="BQ905" s="4"/>
      <c r="BR905" s="4"/>
      <c r="BS905" s="7"/>
      <c r="BW905" s="4"/>
      <c r="BX905" s="4"/>
      <c r="BY905" s="7"/>
      <c r="BZ905" s="4"/>
      <c r="CA905" s="4"/>
      <c r="CB905" s="7"/>
      <c r="CF905" s="4"/>
      <c r="CG905" s="4"/>
      <c r="CH905" s="4"/>
      <c r="CI905" s="4"/>
      <c r="CJ905" s="4"/>
      <c r="CK905" s="4"/>
      <c r="CL905" s="4"/>
      <c r="CM905" s="4"/>
      <c r="CN905" s="7"/>
      <c r="CO905" s="7"/>
      <c r="CP905" s="4"/>
      <c r="CQ905" s="4"/>
      <c r="CR905" s="4"/>
      <c r="CS905" s="4"/>
      <c r="CT905" s="8"/>
      <c r="CU905" s="4"/>
      <c r="CV905" s="4"/>
      <c r="CW905" s="4"/>
      <c r="CX905" s="4"/>
      <c r="CY905" s="7"/>
      <c r="CZ905" s="7"/>
      <c r="DA905" s="7"/>
      <c r="DB905" s="4"/>
      <c r="DC905" s="4"/>
      <c r="DD905" s="4"/>
      <c r="DE905" s="4"/>
      <c r="DF905" s="4"/>
      <c r="DG905" s="4"/>
      <c r="DI905" s="4"/>
      <c r="DJ905" s="6"/>
    </row>
    <row r="906" spans="1:114" ht="28" customHeight="1">
      <c r="A906" s="1"/>
      <c r="B906" s="2"/>
      <c r="C906" s="2"/>
      <c r="D906" s="17"/>
      <c r="E906" s="10"/>
      <c r="F906" s="10"/>
      <c r="G906" s="10"/>
      <c r="I906" s="2"/>
      <c r="J906" s="4"/>
      <c r="K906" s="4"/>
      <c r="L906" s="4"/>
      <c r="M906" s="4"/>
      <c r="N906" s="4"/>
      <c r="O906" s="4"/>
      <c r="P906" s="4"/>
      <c r="Q906" s="4"/>
      <c r="R906" s="6"/>
      <c r="S906" s="22"/>
      <c r="T906" s="23"/>
      <c r="U906" s="22"/>
      <c r="BA906" s="4"/>
      <c r="BB906" s="4"/>
      <c r="BC906" s="7"/>
      <c r="BD906" s="4"/>
      <c r="BE906" s="4"/>
      <c r="BF906" s="7"/>
      <c r="BG906" s="11"/>
      <c r="BH906" s="11"/>
      <c r="BI906" s="11"/>
      <c r="BJ906" s="11"/>
      <c r="BK906" s="4"/>
      <c r="BL906" s="4"/>
      <c r="BM906" s="9"/>
      <c r="BN906" s="9"/>
      <c r="BO906" s="9"/>
      <c r="BP906" s="9"/>
      <c r="BQ906" s="4"/>
      <c r="BR906" s="4"/>
      <c r="BS906" s="7"/>
      <c r="BW906" s="4"/>
      <c r="BX906" s="4"/>
      <c r="BY906" s="7"/>
      <c r="BZ906" s="4"/>
      <c r="CA906" s="4"/>
      <c r="CB906" s="7"/>
      <c r="CF906" s="4"/>
      <c r="CG906" s="4"/>
      <c r="CH906" s="4"/>
      <c r="CI906" s="4"/>
      <c r="CJ906" s="4"/>
      <c r="CK906" s="4"/>
      <c r="CL906" s="4"/>
      <c r="CM906" s="4"/>
      <c r="CN906" s="7"/>
      <c r="CO906" s="7"/>
      <c r="CP906" s="4"/>
      <c r="CQ906" s="4"/>
      <c r="CR906" s="4"/>
      <c r="CS906" s="4"/>
      <c r="CT906" s="8"/>
      <c r="CU906" s="4"/>
      <c r="CV906" s="4"/>
      <c r="CW906" s="4"/>
      <c r="CX906" s="4"/>
      <c r="CY906" s="7"/>
      <c r="CZ906" s="7"/>
      <c r="DA906" s="7"/>
      <c r="DB906" s="4"/>
      <c r="DC906" s="4"/>
      <c r="DD906" s="4"/>
      <c r="DE906" s="4"/>
      <c r="DF906" s="4"/>
      <c r="DG906" s="4"/>
      <c r="DI906" s="4"/>
      <c r="DJ906" s="6"/>
    </row>
    <row r="907" spans="1:114" ht="28" customHeight="1">
      <c r="A907" s="1"/>
      <c r="B907" s="2"/>
      <c r="C907" s="2"/>
      <c r="D907" s="17"/>
      <c r="E907" s="10"/>
      <c r="F907" s="10"/>
      <c r="G907" s="10"/>
      <c r="I907" s="2"/>
      <c r="J907" s="4"/>
      <c r="K907" s="4"/>
      <c r="L907" s="4"/>
      <c r="M907" s="4"/>
      <c r="N907" s="4"/>
      <c r="O907" s="4"/>
      <c r="P907" s="4"/>
      <c r="Q907" s="4"/>
      <c r="R907" s="6"/>
      <c r="S907" s="22"/>
      <c r="T907" s="23"/>
      <c r="U907" s="22"/>
      <c r="BA907" s="4"/>
      <c r="BB907" s="4"/>
      <c r="BC907" s="7"/>
      <c r="BD907" s="4"/>
      <c r="BE907" s="4"/>
      <c r="BF907" s="7"/>
      <c r="BG907" s="11"/>
      <c r="BH907" s="11"/>
      <c r="BI907" s="11"/>
      <c r="BJ907" s="11"/>
      <c r="BK907" s="4"/>
      <c r="BL907" s="4"/>
      <c r="BM907" s="9"/>
      <c r="BN907" s="9"/>
      <c r="BO907" s="9"/>
      <c r="BP907" s="9"/>
      <c r="BQ907" s="4"/>
      <c r="BR907" s="4"/>
      <c r="BS907" s="7"/>
      <c r="BW907" s="4"/>
      <c r="BX907" s="4"/>
      <c r="BY907" s="7"/>
      <c r="BZ907" s="4"/>
      <c r="CA907" s="4"/>
      <c r="CB907" s="7"/>
      <c r="CF907" s="4"/>
      <c r="CG907" s="4"/>
      <c r="CH907" s="4"/>
      <c r="CI907" s="4"/>
      <c r="CJ907" s="4"/>
      <c r="CK907" s="4"/>
      <c r="CL907" s="4"/>
      <c r="CM907" s="4"/>
      <c r="CN907" s="7"/>
      <c r="CO907" s="7"/>
      <c r="CP907" s="4"/>
      <c r="CQ907" s="4"/>
      <c r="CR907" s="4"/>
      <c r="CS907" s="4"/>
      <c r="CT907" s="8"/>
      <c r="CU907" s="4"/>
      <c r="CV907" s="4"/>
      <c r="CW907" s="4"/>
      <c r="CX907" s="4"/>
      <c r="CY907" s="7"/>
      <c r="CZ907" s="7"/>
      <c r="DA907" s="7"/>
      <c r="DB907" s="4"/>
      <c r="DC907" s="4"/>
      <c r="DD907" s="4"/>
      <c r="DE907" s="4"/>
      <c r="DF907" s="4"/>
      <c r="DG907" s="4"/>
      <c r="DI907" s="4"/>
      <c r="DJ907" s="6"/>
    </row>
    <row r="908" spans="1:114" ht="28" customHeight="1">
      <c r="A908" s="1"/>
      <c r="B908" s="2"/>
      <c r="C908" s="2"/>
      <c r="D908" s="17"/>
      <c r="E908" s="10"/>
      <c r="F908" s="10"/>
      <c r="G908" s="10"/>
      <c r="I908" s="2"/>
      <c r="J908" s="4"/>
      <c r="K908" s="4"/>
      <c r="L908" s="4"/>
      <c r="M908" s="4"/>
      <c r="N908" s="4"/>
      <c r="O908" s="4"/>
      <c r="P908" s="4"/>
      <c r="Q908" s="4"/>
      <c r="R908" s="6"/>
      <c r="S908" s="22"/>
      <c r="T908" s="23"/>
      <c r="U908" s="22"/>
      <c r="BA908" s="4"/>
      <c r="BB908" s="4"/>
      <c r="BC908" s="7"/>
      <c r="BD908" s="4"/>
      <c r="BE908" s="4"/>
      <c r="BF908" s="7"/>
      <c r="BG908" s="11"/>
      <c r="BH908" s="11"/>
      <c r="BI908" s="11"/>
      <c r="BJ908" s="11"/>
      <c r="BK908" s="4"/>
      <c r="BL908" s="4"/>
      <c r="BM908" s="9"/>
      <c r="BN908" s="9"/>
      <c r="BO908" s="9"/>
      <c r="BP908" s="9"/>
      <c r="BQ908" s="4"/>
      <c r="BR908" s="4"/>
      <c r="BS908" s="7"/>
      <c r="BW908" s="4"/>
      <c r="BX908" s="4"/>
      <c r="BY908" s="7"/>
      <c r="BZ908" s="4"/>
      <c r="CA908" s="4"/>
      <c r="CB908" s="7"/>
      <c r="CF908" s="4"/>
      <c r="CG908" s="4"/>
      <c r="CH908" s="4"/>
      <c r="CI908" s="4"/>
      <c r="CJ908" s="4"/>
      <c r="CK908" s="4"/>
      <c r="CL908" s="4"/>
      <c r="CM908" s="4"/>
      <c r="CN908" s="7"/>
      <c r="CO908" s="7"/>
      <c r="CP908" s="4"/>
      <c r="CQ908" s="4"/>
      <c r="CR908" s="4"/>
      <c r="CS908" s="4"/>
      <c r="CT908" s="8"/>
      <c r="CU908" s="4"/>
      <c r="CV908" s="4"/>
      <c r="CW908" s="4"/>
      <c r="CX908" s="4"/>
      <c r="CY908" s="7"/>
      <c r="CZ908" s="7"/>
      <c r="DA908" s="7"/>
      <c r="DB908" s="4"/>
      <c r="DC908" s="4"/>
      <c r="DD908" s="4"/>
      <c r="DE908" s="4"/>
      <c r="DF908" s="4"/>
      <c r="DG908" s="4"/>
      <c r="DI908" s="4"/>
      <c r="DJ908" s="6"/>
    </row>
    <row r="909" spans="1:114" ht="28" customHeight="1">
      <c r="A909" s="1"/>
      <c r="B909" s="2"/>
      <c r="C909" s="2"/>
      <c r="D909" s="17"/>
      <c r="E909" s="10"/>
      <c r="F909" s="10"/>
      <c r="G909" s="10"/>
      <c r="I909" s="2"/>
      <c r="J909" s="4"/>
      <c r="K909" s="4"/>
      <c r="L909" s="4"/>
      <c r="M909" s="4"/>
      <c r="N909" s="4"/>
      <c r="O909" s="4"/>
      <c r="P909" s="4"/>
      <c r="Q909" s="4"/>
      <c r="R909" s="6"/>
      <c r="S909" s="22"/>
      <c r="T909" s="23"/>
      <c r="U909" s="22"/>
      <c r="BA909" s="4"/>
      <c r="BB909" s="4"/>
      <c r="BC909" s="7"/>
      <c r="BD909" s="4"/>
      <c r="BE909" s="4"/>
      <c r="BF909" s="7"/>
      <c r="BG909" s="11"/>
      <c r="BH909" s="11"/>
      <c r="BI909" s="11"/>
      <c r="BJ909" s="11"/>
      <c r="BK909" s="4"/>
      <c r="BL909" s="4"/>
      <c r="BM909" s="9"/>
      <c r="BN909" s="9"/>
      <c r="BO909" s="9"/>
      <c r="BP909" s="9"/>
      <c r="BQ909" s="4"/>
      <c r="BR909" s="4"/>
      <c r="BS909" s="7"/>
      <c r="BW909" s="4"/>
      <c r="BX909" s="4"/>
      <c r="BY909" s="7"/>
      <c r="BZ909" s="4"/>
      <c r="CA909" s="4"/>
      <c r="CB909" s="7"/>
      <c r="CF909" s="4"/>
      <c r="CG909" s="4"/>
      <c r="CH909" s="4"/>
      <c r="CI909" s="4"/>
      <c r="CJ909" s="4"/>
      <c r="CK909" s="4"/>
      <c r="CL909" s="4"/>
      <c r="CM909" s="4"/>
      <c r="CN909" s="7"/>
      <c r="CO909" s="7"/>
      <c r="CP909" s="4"/>
      <c r="CQ909" s="4"/>
      <c r="CR909" s="4"/>
      <c r="CS909" s="4"/>
      <c r="CT909" s="8"/>
      <c r="CU909" s="4"/>
      <c r="CV909" s="4"/>
      <c r="CW909" s="4"/>
      <c r="CX909" s="4"/>
      <c r="CY909" s="7"/>
      <c r="CZ909" s="7"/>
      <c r="DA909" s="7"/>
      <c r="DB909" s="4"/>
      <c r="DC909" s="4"/>
      <c r="DD909" s="4"/>
      <c r="DE909" s="4"/>
      <c r="DF909" s="4"/>
      <c r="DG909" s="4"/>
      <c r="DI909" s="4"/>
      <c r="DJ909" s="6"/>
    </row>
    <row r="910" spans="1:114" ht="28" customHeight="1">
      <c r="A910" s="1"/>
      <c r="B910" s="2"/>
      <c r="C910" s="2"/>
      <c r="D910" s="17"/>
      <c r="E910" s="10"/>
      <c r="F910" s="10"/>
      <c r="G910" s="10"/>
      <c r="I910" s="2"/>
      <c r="J910" s="4"/>
      <c r="K910" s="4"/>
      <c r="L910" s="4"/>
      <c r="M910" s="4"/>
      <c r="N910" s="4"/>
      <c r="O910" s="4"/>
      <c r="P910" s="4"/>
      <c r="Q910" s="4"/>
      <c r="R910" s="6"/>
      <c r="S910" s="22"/>
      <c r="T910" s="23"/>
      <c r="U910" s="22"/>
      <c r="BA910" s="4"/>
      <c r="BB910" s="4"/>
      <c r="BC910" s="7"/>
      <c r="BD910" s="4"/>
      <c r="BE910" s="4"/>
      <c r="BF910" s="7"/>
      <c r="BG910" s="11"/>
      <c r="BH910" s="11"/>
      <c r="BI910" s="11"/>
      <c r="BJ910" s="11"/>
      <c r="BK910" s="4"/>
      <c r="BL910" s="4"/>
      <c r="BM910" s="9"/>
      <c r="BN910" s="9"/>
      <c r="BO910" s="9"/>
      <c r="BP910" s="9"/>
      <c r="BQ910" s="4"/>
      <c r="BR910" s="4"/>
      <c r="BS910" s="7"/>
      <c r="BW910" s="4"/>
      <c r="BX910" s="4"/>
      <c r="BY910" s="7"/>
      <c r="BZ910" s="4"/>
      <c r="CA910" s="4"/>
      <c r="CB910" s="7"/>
      <c r="CF910" s="4"/>
      <c r="CG910" s="4"/>
      <c r="CH910" s="4"/>
      <c r="CI910" s="4"/>
      <c r="CJ910" s="4"/>
      <c r="CK910" s="4"/>
      <c r="CL910" s="4"/>
      <c r="CM910" s="4"/>
      <c r="CN910" s="7"/>
      <c r="CO910" s="7"/>
      <c r="CP910" s="4"/>
      <c r="CQ910" s="4"/>
      <c r="CR910" s="4"/>
      <c r="CS910" s="4"/>
      <c r="CT910" s="8"/>
      <c r="CU910" s="4"/>
      <c r="CV910" s="4"/>
      <c r="CW910" s="4"/>
      <c r="CX910" s="4"/>
      <c r="CY910" s="7"/>
      <c r="CZ910" s="7"/>
      <c r="DA910" s="7"/>
      <c r="DB910" s="4"/>
      <c r="DC910" s="4"/>
      <c r="DD910" s="4"/>
      <c r="DE910" s="4"/>
      <c r="DF910" s="4"/>
      <c r="DG910" s="4"/>
      <c r="DI910" s="4"/>
      <c r="DJ910" s="6"/>
    </row>
    <row r="911" spans="1:114" ht="28" customHeight="1">
      <c r="A911" s="1"/>
      <c r="B911" s="2"/>
      <c r="C911" s="2"/>
      <c r="D911" s="17"/>
      <c r="E911" s="10"/>
      <c r="F911" s="10"/>
      <c r="G911" s="10"/>
      <c r="I911" s="2"/>
      <c r="J911" s="4"/>
      <c r="K911" s="4"/>
      <c r="L911" s="4"/>
      <c r="M911" s="4"/>
      <c r="N911" s="4"/>
      <c r="O911" s="4"/>
      <c r="P911" s="4"/>
      <c r="Q911" s="4"/>
      <c r="R911" s="6"/>
      <c r="S911" s="22"/>
      <c r="T911" s="23"/>
      <c r="U911" s="22"/>
      <c r="BA911" s="4"/>
      <c r="BB911" s="4"/>
      <c r="BC911" s="7"/>
      <c r="BD911" s="4"/>
      <c r="BE911" s="4"/>
      <c r="BF911" s="7"/>
      <c r="BG911" s="11"/>
      <c r="BH911" s="11"/>
      <c r="BI911" s="11"/>
      <c r="BJ911" s="11"/>
      <c r="BK911" s="4"/>
      <c r="BL911" s="4"/>
      <c r="BM911" s="9"/>
      <c r="BN911" s="9"/>
      <c r="BO911" s="9"/>
      <c r="BP911" s="9"/>
      <c r="BQ911" s="4"/>
      <c r="BR911" s="4"/>
      <c r="BS911" s="7"/>
      <c r="BW911" s="4"/>
      <c r="BX911" s="4"/>
      <c r="BY911" s="7"/>
      <c r="BZ911" s="4"/>
      <c r="CA911" s="4"/>
      <c r="CB911" s="7"/>
      <c r="CF911" s="4"/>
      <c r="CG911" s="4"/>
      <c r="CH911" s="4"/>
      <c r="CI911" s="4"/>
      <c r="CJ911" s="4"/>
      <c r="CK911" s="4"/>
      <c r="CL911" s="4"/>
      <c r="CM911" s="4"/>
      <c r="CN911" s="7"/>
      <c r="CO911" s="7"/>
      <c r="CP911" s="4"/>
      <c r="CQ911" s="4"/>
      <c r="CR911" s="4"/>
      <c r="CS911" s="4"/>
      <c r="CT911" s="8"/>
      <c r="CU911" s="4"/>
      <c r="CV911" s="4"/>
      <c r="CW911" s="4"/>
      <c r="CX911" s="4"/>
      <c r="CY911" s="7"/>
      <c r="CZ911" s="7"/>
      <c r="DA911" s="7"/>
      <c r="DB911" s="4"/>
      <c r="DC911" s="4"/>
      <c r="DD911" s="4"/>
      <c r="DE911" s="4"/>
      <c r="DF911" s="4"/>
      <c r="DG911" s="4"/>
      <c r="DI911" s="4"/>
      <c r="DJ911" s="6"/>
    </row>
    <row r="912" spans="1:114" ht="28" customHeight="1">
      <c r="A912" s="1"/>
      <c r="B912" s="2"/>
      <c r="C912" s="2"/>
      <c r="D912" s="17"/>
      <c r="E912" s="10"/>
      <c r="F912" s="10"/>
      <c r="G912" s="10"/>
      <c r="I912" s="2"/>
      <c r="J912" s="4"/>
      <c r="K912" s="4"/>
      <c r="L912" s="4"/>
      <c r="M912" s="4"/>
      <c r="N912" s="4"/>
      <c r="O912" s="4"/>
      <c r="P912" s="4"/>
      <c r="Q912" s="4"/>
      <c r="R912" s="6"/>
      <c r="S912" s="22"/>
      <c r="T912" s="23"/>
      <c r="U912" s="22"/>
      <c r="BA912" s="4"/>
      <c r="BB912" s="4"/>
      <c r="BC912" s="7"/>
      <c r="BD912" s="4"/>
      <c r="BE912" s="4"/>
      <c r="BF912" s="7"/>
      <c r="BG912" s="11"/>
      <c r="BH912" s="11"/>
      <c r="BI912" s="11"/>
      <c r="BJ912" s="11"/>
      <c r="BK912" s="4"/>
      <c r="BL912" s="4"/>
      <c r="BM912" s="9"/>
      <c r="BN912" s="9"/>
      <c r="BO912" s="9"/>
      <c r="BP912" s="9"/>
      <c r="BQ912" s="4"/>
      <c r="BR912" s="4"/>
      <c r="BS912" s="7"/>
      <c r="BW912" s="4"/>
      <c r="BX912" s="4"/>
      <c r="BY912" s="7"/>
      <c r="BZ912" s="4"/>
      <c r="CA912" s="4"/>
      <c r="CB912" s="7"/>
      <c r="CF912" s="4"/>
      <c r="CG912" s="4"/>
      <c r="CH912" s="4"/>
      <c r="CI912" s="4"/>
      <c r="CJ912" s="4"/>
      <c r="CK912" s="4"/>
      <c r="CL912" s="4"/>
      <c r="CM912" s="4"/>
      <c r="CN912" s="7"/>
      <c r="CO912" s="7"/>
      <c r="CP912" s="4"/>
      <c r="CQ912" s="4"/>
      <c r="CR912" s="4"/>
      <c r="CS912" s="4"/>
      <c r="CT912" s="8"/>
      <c r="CU912" s="4"/>
      <c r="CV912" s="4"/>
      <c r="CW912" s="4"/>
      <c r="CX912" s="4"/>
      <c r="CY912" s="7"/>
      <c r="CZ912" s="7"/>
      <c r="DA912" s="7"/>
      <c r="DB912" s="4"/>
      <c r="DC912" s="4"/>
      <c r="DD912" s="4"/>
      <c r="DE912" s="4"/>
      <c r="DF912" s="4"/>
      <c r="DG912" s="4"/>
      <c r="DI912" s="4"/>
      <c r="DJ912" s="6"/>
    </row>
    <row r="913" spans="1:114" ht="28" customHeight="1">
      <c r="A913" s="1"/>
      <c r="B913" s="2"/>
      <c r="C913" s="2"/>
      <c r="D913" s="17"/>
      <c r="E913" s="10"/>
      <c r="F913" s="10"/>
      <c r="G913" s="10"/>
      <c r="I913" s="2"/>
      <c r="J913" s="4"/>
      <c r="K913" s="4"/>
      <c r="L913" s="4"/>
      <c r="M913" s="4"/>
      <c r="N913" s="4"/>
      <c r="O913" s="4"/>
      <c r="P913" s="4"/>
      <c r="Q913" s="4"/>
      <c r="R913" s="6"/>
      <c r="S913" s="22"/>
      <c r="T913" s="23"/>
      <c r="U913" s="22"/>
      <c r="BA913" s="4"/>
      <c r="BB913" s="4"/>
      <c r="BC913" s="7"/>
      <c r="BD913" s="4"/>
      <c r="BE913" s="4"/>
      <c r="BF913" s="7"/>
      <c r="BG913" s="11"/>
      <c r="BH913" s="11"/>
      <c r="BI913" s="11"/>
      <c r="BJ913" s="11"/>
      <c r="BK913" s="4"/>
      <c r="BL913" s="4"/>
      <c r="BM913" s="9"/>
      <c r="BN913" s="9"/>
      <c r="BO913" s="9"/>
      <c r="BP913" s="9"/>
      <c r="BQ913" s="4"/>
      <c r="BR913" s="4"/>
      <c r="BS913" s="7"/>
      <c r="BW913" s="4"/>
      <c r="BX913" s="4"/>
      <c r="BY913" s="7"/>
      <c r="BZ913" s="4"/>
      <c r="CA913" s="4"/>
      <c r="CB913" s="7"/>
      <c r="CF913" s="4"/>
      <c r="CG913" s="4"/>
      <c r="CH913" s="4"/>
      <c r="CI913" s="4"/>
      <c r="CJ913" s="4"/>
      <c r="CK913" s="4"/>
      <c r="CL913" s="4"/>
      <c r="CM913" s="4"/>
      <c r="CN913" s="7"/>
      <c r="CO913" s="7"/>
      <c r="CP913" s="4"/>
      <c r="CQ913" s="4"/>
      <c r="CR913" s="4"/>
      <c r="CS913" s="4"/>
      <c r="CT913" s="8"/>
      <c r="CU913" s="4"/>
      <c r="CV913" s="4"/>
      <c r="CW913" s="4"/>
      <c r="CX913" s="4"/>
      <c r="CY913" s="7"/>
      <c r="CZ913" s="7"/>
      <c r="DA913" s="7"/>
      <c r="DB913" s="4"/>
      <c r="DC913" s="4"/>
      <c r="DD913" s="4"/>
      <c r="DE913" s="4"/>
      <c r="DF913" s="4"/>
      <c r="DG913" s="4"/>
      <c r="DI913" s="4"/>
      <c r="DJ913" s="6"/>
    </row>
    <row r="914" spans="1:114" ht="28" customHeight="1">
      <c r="A914" s="1"/>
      <c r="B914" s="2"/>
      <c r="C914" s="2"/>
      <c r="D914" s="17"/>
      <c r="E914" s="10"/>
      <c r="F914" s="10"/>
      <c r="G914" s="10"/>
      <c r="I914" s="2"/>
      <c r="J914" s="4"/>
      <c r="K914" s="4"/>
      <c r="L914" s="4"/>
      <c r="M914" s="4"/>
      <c r="N914" s="4"/>
      <c r="O914" s="4"/>
      <c r="P914" s="4"/>
      <c r="Q914" s="4"/>
      <c r="R914" s="6"/>
      <c r="S914" s="22"/>
      <c r="T914" s="23"/>
      <c r="U914" s="22"/>
      <c r="BA914" s="4"/>
      <c r="BB914" s="4"/>
      <c r="BC914" s="7"/>
      <c r="BD914" s="4"/>
      <c r="BE914" s="4"/>
      <c r="BF914" s="7"/>
      <c r="BG914" s="11"/>
      <c r="BH914" s="11"/>
      <c r="BI914" s="11"/>
      <c r="BJ914" s="11"/>
      <c r="BK914" s="4"/>
      <c r="BL914" s="4"/>
      <c r="BM914" s="9"/>
      <c r="BN914" s="9"/>
      <c r="BO914" s="9"/>
      <c r="BP914" s="9"/>
      <c r="BQ914" s="4"/>
      <c r="BR914" s="4"/>
      <c r="BS914" s="7"/>
      <c r="BW914" s="4"/>
      <c r="BX914" s="4"/>
      <c r="BY914" s="7"/>
      <c r="BZ914" s="4"/>
      <c r="CA914" s="4"/>
      <c r="CB914" s="7"/>
      <c r="CF914" s="4"/>
      <c r="CG914" s="4"/>
      <c r="CH914" s="4"/>
      <c r="CI914" s="4"/>
      <c r="CJ914" s="4"/>
      <c r="CK914" s="4"/>
      <c r="CL914" s="4"/>
      <c r="CM914" s="4"/>
      <c r="CN914" s="7"/>
      <c r="CO914" s="7"/>
      <c r="CP914" s="4"/>
      <c r="CQ914" s="4"/>
      <c r="CR914" s="4"/>
      <c r="CS914" s="4"/>
      <c r="CT914" s="8"/>
      <c r="CU914" s="4"/>
      <c r="CV914" s="4"/>
      <c r="CW914" s="4"/>
      <c r="CX914" s="4"/>
      <c r="CY914" s="7"/>
      <c r="CZ914" s="7"/>
      <c r="DA914" s="7"/>
      <c r="DB914" s="4"/>
      <c r="DC914" s="4"/>
      <c r="DD914" s="4"/>
      <c r="DE914" s="4"/>
      <c r="DF914" s="4"/>
      <c r="DG914" s="4"/>
      <c r="DI914" s="4"/>
      <c r="DJ914" s="6"/>
    </row>
    <row r="915" spans="1:114" ht="28" customHeight="1">
      <c r="A915" s="1"/>
      <c r="B915" s="2"/>
      <c r="C915" s="2"/>
      <c r="D915" s="17"/>
      <c r="E915" s="10"/>
      <c r="F915" s="10"/>
      <c r="G915" s="10"/>
      <c r="I915" s="2"/>
      <c r="J915" s="4"/>
      <c r="K915" s="4"/>
      <c r="L915" s="4"/>
      <c r="M915" s="4"/>
      <c r="N915" s="4"/>
      <c r="O915" s="4"/>
      <c r="P915" s="4"/>
      <c r="Q915" s="4"/>
      <c r="R915" s="6"/>
      <c r="S915" s="22"/>
      <c r="T915" s="23"/>
      <c r="U915" s="22"/>
      <c r="BA915" s="4"/>
      <c r="BB915" s="4"/>
      <c r="BC915" s="7"/>
      <c r="BD915" s="4"/>
      <c r="BE915" s="4"/>
      <c r="BF915" s="7"/>
      <c r="BG915" s="11"/>
      <c r="BH915" s="11"/>
      <c r="BI915" s="11"/>
      <c r="BJ915" s="11"/>
      <c r="BK915" s="4"/>
      <c r="BL915" s="4"/>
      <c r="BM915" s="9"/>
      <c r="BN915" s="9"/>
      <c r="BO915" s="9"/>
      <c r="BP915" s="9"/>
      <c r="BQ915" s="4"/>
      <c r="BR915" s="4"/>
      <c r="BS915" s="7"/>
      <c r="BW915" s="4"/>
      <c r="BX915" s="4"/>
      <c r="BY915" s="7"/>
      <c r="BZ915" s="4"/>
      <c r="CA915" s="4"/>
      <c r="CB915" s="7"/>
      <c r="CF915" s="4"/>
      <c r="CG915" s="4"/>
      <c r="CH915" s="4"/>
      <c r="CI915" s="4"/>
      <c r="CJ915" s="4"/>
      <c r="CK915" s="4"/>
      <c r="CL915" s="4"/>
      <c r="CM915" s="4"/>
      <c r="CN915" s="7"/>
      <c r="CO915" s="7"/>
      <c r="CP915" s="4"/>
      <c r="CQ915" s="4"/>
      <c r="CR915" s="4"/>
      <c r="CS915" s="4"/>
      <c r="CT915" s="8"/>
      <c r="CU915" s="4"/>
      <c r="CV915" s="4"/>
      <c r="CW915" s="4"/>
      <c r="CX915" s="4"/>
      <c r="CY915" s="7"/>
      <c r="CZ915" s="7"/>
      <c r="DA915" s="7"/>
      <c r="DB915" s="4"/>
      <c r="DC915" s="4"/>
      <c r="DD915" s="4"/>
      <c r="DE915" s="4"/>
      <c r="DF915" s="4"/>
      <c r="DG915" s="4"/>
      <c r="DI915" s="4"/>
      <c r="DJ915" s="6"/>
    </row>
    <row r="916" spans="1:114" ht="28" customHeight="1">
      <c r="A916" s="1"/>
      <c r="B916" s="2"/>
      <c r="C916" s="2"/>
      <c r="D916" s="17"/>
      <c r="E916" s="10"/>
      <c r="F916" s="10"/>
      <c r="G916" s="10"/>
      <c r="I916" s="2"/>
      <c r="J916" s="4"/>
      <c r="K916" s="4"/>
      <c r="L916" s="4"/>
      <c r="M916" s="4"/>
      <c r="N916" s="4"/>
      <c r="O916" s="4"/>
      <c r="P916" s="4"/>
      <c r="Q916" s="4"/>
      <c r="R916" s="6"/>
      <c r="S916" s="22"/>
      <c r="T916" s="23"/>
      <c r="U916" s="22"/>
      <c r="BA916" s="4"/>
      <c r="BB916" s="4"/>
      <c r="BC916" s="7"/>
      <c r="BD916" s="4"/>
      <c r="BE916" s="4"/>
      <c r="BF916" s="7"/>
      <c r="BG916" s="11"/>
      <c r="BH916" s="11"/>
      <c r="BI916" s="11"/>
      <c r="BJ916" s="11"/>
      <c r="BK916" s="4"/>
      <c r="BL916" s="4"/>
      <c r="BM916" s="9"/>
      <c r="BN916" s="9"/>
      <c r="BO916" s="9"/>
      <c r="BP916" s="9"/>
      <c r="BQ916" s="4"/>
      <c r="BR916" s="4"/>
      <c r="BS916" s="7"/>
      <c r="BW916" s="4"/>
      <c r="BX916" s="4"/>
      <c r="BY916" s="7"/>
      <c r="BZ916" s="4"/>
      <c r="CA916" s="4"/>
      <c r="CB916" s="7"/>
      <c r="CF916" s="4"/>
      <c r="CG916" s="4"/>
      <c r="CH916" s="4"/>
      <c r="CI916" s="4"/>
      <c r="CJ916" s="4"/>
      <c r="CK916" s="4"/>
      <c r="CL916" s="4"/>
      <c r="CM916" s="4"/>
      <c r="CN916" s="7"/>
      <c r="CO916" s="7"/>
      <c r="CP916" s="4"/>
      <c r="CQ916" s="4"/>
      <c r="CR916" s="4"/>
      <c r="CS916" s="4"/>
      <c r="CT916" s="8"/>
      <c r="CU916" s="4"/>
      <c r="CV916" s="4"/>
      <c r="CW916" s="4"/>
      <c r="CX916" s="4"/>
      <c r="CY916" s="7"/>
      <c r="CZ916" s="7"/>
      <c r="DA916" s="7"/>
      <c r="DB916" s="4"/>
      <c r="DC916" s="4"/>
      <c r="DD916" s="4"/>
      <c r="DE916" s="4"/>
      <c r="DF916" s="4"/>
      <c r="DG916" s="4"/>
      <c r="DI916" s="4"/>
      <c r="DJ916" s="6"/>
    </row>
    <row r="917" spans="1:114" ht="28" customHeight="1">
      <c r="A917" s="1"/>
      <c r="B917" s="2"/>
      <c r="C917" s="2"/>
      <c r="D917" s="17"/>
      <c r="E917" s="10"/>
      <c r="F917" s="10"/>
      <c r="G917" s="10"/>
      <c r="I917" s="2"/>
      <c r="J917" s="4"/>
      <c r="K917" s="4"/>
      <c r="L917" s="4"/>
      <c r="M917" s="4"/>
      <c r="N917" s="4"/>
      <c r="O917" s="4"/>
      <c r="P917" s="4"/>
      <c r="Q917" s="4"/>
      <c r="R917" s="6"/>
      <c r="S917" s="22"/>
      <c r="T917" s="23"/>
      <c r="U917" s="22"/>
      <c r="BA917" s="4"/>
      <c r="BB917" s="4"/>
      <c r="BC917" s="7"/>
      <c r="BD917" s="4"/>
      <c r="BE917" s="4"/>
      <c r="BF917" s="7"/>
      <c r="BG917" s="11"/>
      <c r="BH917" s="11"/>
      <c r="BI917" s="11"/>
      <c r="BJ917" s="11"/>
      <c r="BK917" s="4"/>
      <c r="BL917" s="4"/>
      <c r="BM917" s="9"/>
      <c r="BN917" s="9"/>
      <c r="BO917" s="9"/>
      <c r="BP917" s="9"/>
      <c r="BQ917" s="4"/>
      <c r="BR917" s="4"/>
      <c r="BS917" s="7"/>
      <c r="BW917" s="4"/>
      <c r="BX917" s="4"/>
      <c r="BY917" s="7"/>
      <c r="BZ917" s="4"/>
      <c r="CA917" s="4"/>
      <c r="CB917" s="7"/>
      <c r="CF917" s="4"/>
      <c r="CG917" s="4"/>
      <c r="CH917" s="4"/>
      <c r="CI917" s="4"/>
      <c r="CJ917" s="4"/>
      <c r="CK917" s="4"/>
      <c r="CL917" s="4"/>
      <c r="CM917" s="4"/>
      <c r="CN917" s="7"/>
      <c r="CO917" s="7"/>
      <c r="CP917" s="4"/>
      <c r="CQ917" s="4"/>
      <c r="CR917" s="4"/>
      <c r="CS917" s="4"/>
      <c r="CT917" s="8"/>
      <c r="CU917" s="4"/>
      <c r="CV917" s="4"/>
      <c r="CW917" s="4"/>
      <c r="CX917" s="4"/>
      <c r="CY917" s="7"/>
      <c r="CZ917" s="7"/>
      <c r="DA917" s="7"/>
      <c r="DB917" s="4"/>
      <c r="DC917" s="4"/>
      <c r="DD917" s="4"/>
      <c r="DE917" s="4"/>
      <c r="DF917" s="4"/>
      <c r="DG917" s="4"/>
      <c r="DI917" s="4"/>
      <c r="DJ917" s="6"/>
    </row>
    <row r="918" spans="1:114" ht="28" customHeight="1">
      <c r="A918" s="1"/>
      <c r="B918" s="2"/>
      <c r="C918" s="2"/>
      <c r="D918" s="17"/>
      <c r="E918" s="10"/>
      <c r="F918" s="10"/>
      <c r="G918" s="10"/>
      <c r="I918" s="2"/>
      <c r="J918" s="4"/>
      <c r="K918" s="4"/>
      <c r="L918" s="4"/>
      <c r="M918" s="4"/>
      <c r="N918" s="4"/>
      <c r="O918" s="4"/>
      <c r="P918" s="4"/>
      <c r="Q918" s="4"/>
      <c r="R918" s="6"/>
      <c r="S918" s="22"/>
      <c r="T918" s="23"/>
      <c r="U918" s="22"/>
      <c r="BA918" s="4"/>
      <c r="BB918" s="4"/>
      <c r="BC918" s="7"/>
      <c r="BD918" s="4"/>
      <c r="BE918" s="4"/>
      <c r="BF918" s="7"/>
      <c r="BG918" s="11"/>
      <c r="BH918" s="11"/>
      <c r="BI918" s="11"/>
      <c r="BJ918" s="11"/>
      <c r="BK918" s="4"/>
      <c r="BL918" s="4"/>
      <c r="BM918" s="9"/>
      <c r="BN918" s="9"/>
      <c r="BO918" s="9"/>
      <c r="BP918" s="9"/>
      <c r="BQ918" s="4"/>
      <c r="BR918" s="4"/>
      <c r="BS918" s="7"/>
      <c r="BW918" s="4"/>
      <c r="BX918" s="4"/>
      <c r="BY918" s="7"/>
      <c r="BZ918" s="4"/>
      <c r="CA918" s="4"/>
      <c r="CB918" s="7"/>
      <c r="CF918" s="4"/>
      <c r="CG918" s="4"/>
      <c r="CH918" s="4"/>
      <c r="CI918" s="4"/>
      <c r="CJ918" s="4"/>
      <c r="CK918" s="4"/>
      <c r="CL918" s="4"/>
      <c r="CM918" s="4"/>
      <c r="CN918" s="7"/>
      <c r="CO918" s="7"/>
      <c r="CP918" s="4"/>
      <c r="CQ918" s="4"/>
      <c r="CR918" s="4"/>
      <c r="CS918" s="4"/>
      <c r="CT918" s="8"/>
      <c r="CU918" s="4"/>
      <c r="CV918" s="4"/>
      <c r="CW918" s="4"/>
      <c r="CX918" s="4"/>
      <c r="CY918" s="7"/>
      <c r="CZ918" s="7"/>
      <c r="DA918" s="7"/>
      <c r="DB918" s="4"/>
      <c r="DC918" s="4"/>
      <c r="DD918" s="4"/>
      <c r="DE918" s="4"/>
      <c r="DF918" s="4"/>
      <c r="DG918" s="4"/>
      <c r="DI918" s="4"/>
      <c r="DJ918" s="6"/>
    </row>
    <row r="919" spans="1:114" ht="28" customHeight="1">
      <c r="A919" s="1"/>
      <c r="B919" s="2"/>
      <c r="C919" s="2"/>
      <c r="D919" s="17"/>
      <c r="E919" s="10"/>
      <c r="F919" s="10"/>
      <c r="G919" s="10"/>
      <c r="I919" s="2"/>
      <c r="J919" s="4"/>
      <c r="K919" s="4"/>
      <c r="L919" s="4"/>
      <c r="M919" s="4"/>
      <c r="N919" s="4"/>
      <c r="O919" s="4"/>
      <c r="P919" s="4"/>
      <c r="Q919" s="4"/>
      <c r="R919" s="6"/>
      <c r="S919" s="22"/>
      <c r="T919" s="23"/>
      <c r="U919" s="22"/>
      <c r="BA919" s="4"/>
      <c r="BB919" s="4"/>
      <c r="BC919" s="7"/>
      <c r="BD919" s="4"/>
      <c r="BE919" s="4"/>
      <c r="BF919" s="7"/>
      <c r="BG919" s="11"/>
      <c r="BH919" s="11"/>
      <c r="BI919" s="11"/>
      <c r="BJ919" s="11"/>
      <c r="BK919" s="4"/>
      <c r="BL919" s="4"/>
      <c r="BM919" s="9"/>
      <c r="BN919" s="9"/>
      <c r="BO919" s="9"/>
      <c r="BP919" s="9"/>
      <c r="BQ919" s="4"/>
      <c r="BR919" s="4"/>
      <c r="BS919" s="7"/>
      <c r="BW919" s="4"/>
      <c r="BX919" s="4"/>
      <c r="BY919" s="7"/>
      <c r="BZ919" s="4"/>
      <c r="CA919" s="4"/>
      <c r="CB919" s="7"/>
      <c r="CF919" s="4"/>
      <c r="CG919" s="4"/>
      <c r="CH919" s="4"/>
      <c r="CI919" s="4"/>
      <c r="CJ919" s="4"/>
      <c r="CK919" s="4"/>
      <c r="CL919" s="4"/>
      <c r="CM919" s="4"/>
      <c r="CN919" s="7"/>
      <c r="CO919" s="7"/>
      <c r="CP919" s="4"/>
      <c r="CQ919" s="4"/>
      <c r="CR919" s="4"/>
      <c r="CS919" s="4"/>
      <c r="CT919" s="8"/>
      <c r="CU919" s="4"/>
      <c r="CV919" s="4"/>
      <c r="CW919" s="4"/>
      <c r="CX919" s="4"/>
      <c r="CY919" s="7"/>
      <c r="CZ919" s="7"/>
      <c r="DA919" s="7"/>
      <c r="DB919" s="4"/>
      <c r="DC919" s="4"/>
      <c r="DD919" s="4"/>
      <c r="DE919" s="4"/>
      <c r="DF919" s="4"/>
      <c r="DG919" s="4"/>
      <c r="DI919" s="4"/>
      <c r="DJ919" s="6"/>
    </row>
    <row r="920" spans="1:114" ht="28" customHeight="1">
      <c r="A920" s="1"/>
      <c r="B920" s="2"/>
      <c r="C920" s="2"/>
      <c r="D920" s="17"/>
      <c r="E920" s="10"/>
      <c r="F920" s="10"/>
      <c r="G920" s="10"/>
      <c r="I920" s="2"/>
      <c r="J920" s="4"/>
      <c r="K920" s="4"/>
      <c r="L920" s="4"/>
      <c r="M920" s="4"/>
      <c r="N920" s="4"/>
      <c r="O920" s="4"/>
      <c r="P920" s="4"/>
      <c r="Q920" s="4"/>
      <c r="R920" s="6"/>
      <c r="S920" s="22"/>
      <c r="T920" s="23"/>
      <c r="U920" s="22"/>
      <c r="BA920" s="4"/>
      <c r="BB920" s="4"/>
      <c r="BC920" s="7"/>
      <c r="BD920" s="4"/>
      <c r="BE920" s="4"/>
      <c r="BF920" s="7"/>
      <c r="BG920" s="11"/>
      <c r="BH920" s="11"/>
      <c r="BI920" s="11"/>
      <c r="BJ920" s="11"/>
      <c r="BK920" s="4"/>
      <c r="BL920" s="4"/>
      <c r="BM920" s="9"/>
      <c r="BN920" s="9"/>
      <c r="BO920" s="9"/>
      <c r="BP920" s="9"/>
      <c r="BQ920" s="4"/>
      <c r="BR920" s="4"/>
      <c r="BS920" s="7"/>
      <c r="BW920" s="4"/>
      <c r="BX920" s="4"/>
      <c r="BY920" s="7"/>
      <c r="BZ920" s="4"/>
      <c r="CA920" s="4"/>
      <c r="CB920" s="7"/>
      <c r="CF920" s="4"/>
      <c r="CG920" s="4"/>
      <c r="CH920" s="4"/>
      <c r="CI920" s="4"/>
      <c r="CJ920" s="4"/>
      <c r="CK920" s="4"/>
      <c r="CL920" s="4"/>
      <c r="CM920" s="4"/>
      <c r="CN920" s="7"/>
      <c r="CO920" s="7"/>
      <c r="CP920" s="4"/>
      <c r="CQ920" s="4"/>
      <c r="CR920" s="4"/>
      <c r="CS920" s="4"/>
      <c r="CT920" s="8"/>
      <c r="CU920" s="4"/>
      <c r="CV920" s="4"/>
      <c r="CW920" s="4"/>
      <c r="CX920" s="4"/>
      <c r="CY920" s="7"/>
      <c r="CZ920" s="7"/>
      <c r="DA920" s="7"/>
      <c r="DB920" s="4"/>
      <c r="DC920" s="4"/>
      <c r="DD920" s="4"/>
      <c r="DE920" s="4"/>
      <c r="DF920" s="4"/>
      <c r="DG920" s="4"/>
      <c r="DI920" s="4"/>
      <c r="DJ920" s="6"/>
    </row>
    <row r="921" spans="1:114" ht="28" customHeight="1">
      <c r="A921" s="1"/>
      <c r="B921" s="2"/>
      <c r="C921" s="2"/>
      <c r="D921" s="17"/>
      <c r="E921" s="10"/>
      <c r="F921" s="10"/>
      <c r="G921" s="10"/>
      <c r="I921" s="2"/>
      <c r="J921" s="4"/>
      <c r="K921" s="4"/>
      <c r="L921" s="4"/>
      <c r="M921" s="4"/>
      <c r="N921" s="4"/>
      <c r="O921" s="4"/>
      <c r="P921" s="4"/>
      <c r="Q921" s="4"/>
      <c r="R921" s="6"/>
      <c r="S921" s="22"/>
      <c r="T921" s="23"/>
      <c r="U921" s="22"/>
      <c r="BA921" s="4"/>
      <c r="BB921" s="4"/>
      <c r="BC921" s="7"/>
      <c r="BD921" s="4"/>
      <c r="BE921" s="4"/>
      <c r="BF921" s="7"/>
      <c r="BG921" s="11"/>
      <c r="BH921" s="11"/>
      <c r="BI921" s="11"/>
      <c r="BJ921" s="11"/>
      <c r="BK921" s="4"/>
      <c r="BL921" s="4"/>
      <c r="BM921" s="9"/>
      <c r="BN921" s="9"/>
      <c r="BO921" s="9"/>
      <c r="BP921" s="9"/>
      <c r="BQ921" s="4"/>
      <c r="BR921" s="4"/>
      <c r="BS921" s="7"/>
      <c r="BW921" s="4"/>
      <c r="BX921" s="4"/>
      <c r="BY921" s="7"/>
      <c r="BZ921" s="4"/>
      <c r="CA921" s="4"/>
      <c r="CB921" s="7"/>
      <c r="CF921" s="4"/>
      <c r="CG921" s="4"/>
      <c r="CH921" s="4"/>
      <c r="CI921" s="4"/>
      <c r="CJ921" s="4"/>
      <c r="CK921" s="4"/>
      <c r="CL921" s="4"/>
      <c r="CM921" s="4"/>
      <c r="CN921" s="7"/>
      <c r="CO921" s="7"/>
      <c r="CP921" s="4"/>
      <c r="CQ921" s="4"/>
      <c r="CR921" s="4"/>
      <c r="CS921" s="4"/>
      <c r="CT921" s="8"/>
      <c r="CU921" s="4"/>
      <c r="CV921" s="4"/>
      <c r="CW921" s="4"/>
      <c r="CX921" s="4"/>
      <c r="CY921" s="7"/>
      <c r="CZ921" s="7"/>
      <c r="DA921" s="7"/>
      <c r="DB921" s="4"/>
      <c r="DC921" s="4"/>
      <c r="DD921" s="4"/>
      <c r="DE921" s="4"/>
      <c r="DF921" s="4"/>
      <c r="DG921" s="4"/>
      <c r="DI921" s="4"/>
      <c r="DJ921" s="6"/>
    </row>
    <row r="922" spans="1:114" ht="28" customHeight="1">
      <c r="A922" s="1"/>
      <c r="B922" s="2"/>
      <c r="C922" s="2"/>
      <c r="D922" s="17"/>
      <c r="E922" s="10"/>
      <c r="F922" s="10"/>
      <c r="G922" s="10"/>
      <c r="I922" s="2"/>
      <c r="J922" s="4"/>
      <c r="K922" s="4"/>
      <c r="L922" s="4"/>
      <c r="M922" s="4"/>
      <c r="N922" s="4"/>
      <c r="O922" s="4"/>
      <c r="P922" s="4"/>
      <c r="Q922" s="4"/>
      <c r="R922" s="6"/>
      <c r="S922" s="22"/>
      <c r="T922" s="23"/>
      <c r="U922" s="22"/>
      <c r="BA922" s="4"/>
      <c r="BB922" s="4"/>
      <c r="BC922" s="7"/>
      <c r="BD922" s="4"/>
      <c r="BE922" s="4"/>
      <c r="BF922" s="7"/>
      <c r="BG922" s="11"/>
      <c r="BH922" s="11"/>
      <c r="BI922" s="11"/>
      <c r="BJ922" s="11"/>
      <c r="BK922" s="4"/>
      <c r="BL922" s="4"/>
      <c r="BM922" s="9"/>
      <c r="BN922" s="9"/>
      <c r="BO922" s="9"/>
      <c r="BP922" s="9"/>
      <c r="BQ922" s="4"/>
      <c r="BR922" s="4"/>
      <c r="BS922" s="7"/>
      <c r="BW922" s="4"/>
      <c r="BX922" s="4"/>
      <c r="BY922" s="7"/>
      <c r="BZ922" s="4"/>
      <c r="CA922" s="4"/>
      <c r="CB922" s="7"/>
      <c r="CF922" s="4"/>
      <c r="CG922" s="4"/>
      <c r="CH922" s="4"/>
      <c r="CI922" s="4"/>
      <c r="CJ922" s="4"/>
      <c r="CK922" s="4"/>
      <c r="CL922" s="4"/>
      <c r="CM922" s="4"/>
      <c r="CN922" s="7"/>
      <c r="CO922" s="7"/>
      <c r="CP922" s="4"/>
      <c r="CQ922" s="4"/>
      <c r="CR922" s="4"/>
      <c r="CS922" s="4"/>
      <c r="CT922" s="8"/>
      <c r="CU922" s="4"/>
      <c r="CV922" s="4"/>
      <c r="CW922" s="4"/>
      <c r="CX922" s="4"/>
      <c r="CY922" s="7"/>
      <c r="CZ922" s="7"/>
      <c r="DA922" s="7"/>
      <c r="DB922" s="4"/>
      <c r="DC922" s="4"/>
      <c r="DD922" s="4"/>
      <c r="DE922" s="4"/>
      <c r="DF922" s="4"/>
      <c r="DG922" s="4"/>
      <c r="DI922" s="4"/>
      <c r="DJ922" s="6"/>
    </row>
    <row r="923" spans="1:114" ht="28" customHeight="1">
      <c r="A923" s="1"/>
      <c r="B923" s="2"/>
      <c r="C923" s="2"/>
      <c r="D923" s="17"/>
      <c r="E923" s="10"/>
      <c r="F923" s="10"/>
      <c r="G923" s="10"/>
      <c r="I923" s="2"/>
      <c r="J923" s="4"/>
      <c r="K923" s="4"/>
      <c r="L923" s="4"/>
      <c r="M923" s="4"/>
      <c r="N923" s="4"/>
      <c r="O923" s="4"/>
      <c r="P923" s="4"/>
      <c r="Q923" s="4"/>
      <c r="R923" s="6"/>
      <c r="S923" s="22"/>
      <c r="T923" s="23"/>
      <c r="U923" s="22"/>
      <c r="BA923" s="4"/>
      <c r="BB923" s="4"/>
      <c r="BC923" s="7"/>
      <c r="BD923" s="4"/>
      <c r="BE923" s="4"/>
      <c r="BF923" s="7"/>
      <c r="BG923" s="11"/>
      <c r="BH923" s="11"/>
      <c r="BI923" s="11"/>
      <c r="BJ923" s="11"/>
      <c r="BK923" s="4"/>
      <c r="BL923" s="4"/>
      <c r="BM923" s="9"/>
      <c r="BN923" s="9"/>
      <c r="BO923" s="9"/>
      <c r="BP923" s="9"/>
      <c r="BQ923" s="4"/>
      <c r="BR923" s="4"/>
      <c r="BS923" s="7"/>
      <c r="BW923" s="4"/>
      <c r="BX923" s="4"/>
      <c r="BY923" s="7"/>
      <c r="BZ923" s="4"/>
      <c r="CA923" s="4"/>
      <c r="CB923" s="7"/>
      <c r="CF923" s="4"/>
      <c r="CG923" s="4"/>
      <c r="CH923" s="4"/>
      <c r="CI923" s="4"/>
      <c r="CJ923" s="4"/>
      <c r="CK923" s="4"/>
      <c r="CL923" s="4"/>
      <c r="CM923" s="4"/>
      <c r="CN923" s="7"/>
      <c r="CO923" s="7"/>
      <c r="CP923" s="4"/>
      <c r="CQ923" s="4"/>
      <c r="CR923" s="4"/>
      <c r="CS923" s="4"/>
      <c r="CT923" s="8"/>
      <c r="CU923" s="4"/>
      <c r="CV923" s="4"/>
      <c r="CW923" s="4"/>
      <c r="CX923" s="4"/>
      <c r="CY923" s="7"/>
      <c r="CZ923" s="7"/>
      <c r="DA923" s="7"/>
      <c r="DB923" s="4"/>
      <c r="DC923" s="4"/>
      <c r="DD923" s="4"/>
      <c r="DE923" s="4"/>
      <c r="DF923" s="4"/>
      <c r="DG923" s="4"/>
      <c r="DI923" s="4"/>
      <c r="DJ923" s="6"/>
    </row>
    <row r="924" spans="1:114" ht="28" customHeight="1">
      <c r="A924" s="1"/>
      <c r="B924" s="2"/>
      <c r="C924" s="2"/>
      <c r="D924" s="17"/>
      <c r="E924" s="10"/>
      <c r="F924" s="10"/>
      <c r="G924" s="10"/>
      <c r="I924" s="2"/>
      <c r="J924" s="4"/>
      <c r="K924" s="4"/>
      <c r="L924" s="4"/>
      <c r="M924" s="4"/>
      <c r="N924" s="4"/>
      <c r="O924" s="4"/>
      <c r="P924" s="4"/>
      <c r="Q924" s="4"/>
      <c r="R924" s="6"/>
      <c r="S924" s="22"/>
      <c r="T924" s="23"/>
      <c r="U924" s="22"/>
      <c r="BA924" s="4"/>
      <c r="BB924" s="4"/>
      <c r="BC924" s="7"/>
      <c r="BD924" s="4"/>
      <c r="BE924" s="4"/>
      <c r="BF924" s="7"/>
      <c r="BG924" s="11"/>
      <c r="BH924" s="11"/>
      <c r="BI924" s="11"/>
      <c r="BJ924" s="11"/>
      <c r="BK924" s="4"/>
      <c r="BL924" s="4"/>
      <c r="BM924" s="9"/>
      <c r="BN924" s="9"/>
      <c r="BO924" s="9"/>
      <c r="BP924" s="9"/>
      <c r="BQ924" s="4"/>
      <c r="BR924" s="4"/>
      <c r="BS924" s="7"/>
      <c r="BW924" s="4"/>
      <c r="BX924" s="4"/>
      <c r="BY924" s="7"/>
      <c r="BZ924" s="4"/>
      <c r="CA924" s="4"/>
      <c r="CB924" s="7"/>
      <c r="CF924" s="4"/>
      <c r="CG924" s="4"/>
      <c r="CH924" s="4"/>
      <c r="CI924" s="4"/>
      <c r="CJ924" s="4"/>
      <c r="CK924" s="4"/>
      <c r="CL924" s="4"/>
      <c r="CM924" s="4"/>
      <c r="CN924" s="7"/>
      <c r="CO924" s="7"/>
      <c r="CP924" s="4"/>
      <c r="CQ924" s="4"/>
      <c r="CR924" s="4"/>
      <c r="CS924" s="4"/>
      <c r="CT924" s="8"/>
      <c r="CU924" s="4"/>
      <c r="CV924" s="4"/>
      <c r="CW924" s="4"/>
      <c r="CX924" s="4"/>
      <c r="CY924" s="7"/>
      <c r="CZ924" s="7"/>
      <c r="DA924" s="7"/>
      <c r="DB924" s="4"/>
      <c r="DC924" s="4"/>
      <c r="DD924" s="4"/>
      <c r="DE924" s="4"/>
      <c r="DF924" s="4"/>
      <c r="DG924" s="4"/>
      <c r="DI924" s="4"/>
      <c r="DJ924" s="6"/>
    </row>
    <row r="925" spans="1:114" ht="28" customHeight="1">
      <c r="A925" s="1"/>
      <c r="B925" s="2"/>
      <c r="C925" s="2"/>
      <c r="D925" s="17"/>
      <c r="E925" s="10"/>
      <c r="F925" s="10"/>
      <c r="G925" s="10"/>
      <c r="I925" s="2"/>
      <c r="J925" s="4"/>
      <c r="K925" s="4"/>
      <c r="L925" s="4"/>
      <c r="M925" s="4"/>
      <c r="N925" s="4"/>
      <c r="O925" s="4"/>
      <c r="P925" s="4"/>
      <c r="Q925" s="4"/>
      <c r="R925" s="6"/>
      <c r="S925" s="22"/>
      <c r="T925" s="23"/>
      <c r="U925" s="22"/>
      <c r="BA925" s="4"/>
      <c r="BB925" s="4"/>
      <c r="BC925" s="7"/>
      <c r="BD925" s="4"/>
      <c r="BE925" s="4"/>
      <c r="BF925" s="7"/>
      <c r="BG925" s="11"/>
      <c r="BH925" s="11"/>
      <c r="BI925" s="11"/>
      <c r="BJ925" s="11"/>
      <c r="BK925" s="4"/>
      <c r="BL925" s="4"/>
      <c r="BM925" s="9"/>
      <c r="BN925" s="9"/>
      <c r="BO925" s="9"/>
      <c r="BP925" s="9"/>
      <c r="BQ925" s="4"/>
      <c r="BR925" s="4"/>
      <c r="BS925" s="7"/>
      <c r="BW925" s="4"/>
      <c r="BX925" s="4"/>
      <c r="BY925" s="7"/>
      <c r="BZ925" s="4"/>
      <c r="CA925" s="4"/>
      <c r="CB925" s="7"/>
      <c r="CF925" s="4"/>
      <c r="CG925" s="4"/>
      <c r="CH925" s="4"/>
      <c r="CI925" s="4"/>
      <c r="CJ925" s="4"/>
      <c r="CK925" s="4"/>
      <c r="CL925" s="4"/>
      <c r="CM925" s="4"/>
      <c r="CN925" s="7"/>
      <c r="CO925" s="7"/>
      <c r="CP925" s="4"/>
      <c r="CQ925" s="4"/>
      <c r="CR925" s="4"/>
      <c r="CS925" s="4"/>
      <c r="CT925" s="8"/>
      <c r="CU925" s="4"/>
      <c r="CV925" s="4"/>
      <c r="CW925" s="4"/>
      <c r="CX925" s="4"/>
      <c r="CY925" s="7"/>
      <c r="CZ925" s="7"/>
      <c r="DA925" s="7"/>
      <c r="DB925" s="4"/>
      <c r="DC925" s="4"/>
      <c r="DD925" s="4"/>
      <c r="DE925" s="4"/>
      <c r="DF925" s="4"/>
      <c r="DG925" s="4"/>
      <c r="DI925" s="4"/>
      <c r="DJ925" s="6"/>
    </row>
    <row r="926" spans="1:114" ht="28" customHeight="1">
      <c r="A926" s="1"/>
      <c r="B926" s="2"/>
      <c r="C926" s="2"/>
      <c r="D926" s="17"/>
      <c r="E926" s="10"/>
      <c r="F926" s="10"/>
      <c r="G926" s="10"/>
      <c r="I926" s="2"/>
      <c r="J926" s="4"/>
      <c r="K926" s="4"/>
      <c r="L926" s="4"/>
      <c r="M926" s="4"/>
      <c r="N926" s="4"/>
      <c r="O926" s="4"/>
      <c r="P926" s="4"/>
      <c r="Q926" s="4"/>
      <c r="R926" s="6"/>
      <c r="S926" s="22"/>
      <c r="T926" s="23"/>
      <c r="U926" s="22"/>
      <c r="BA926" s="4"/>
      <c r="BB926" s="4"/>
      <c r="BC926" s="7"/>
      <c r="BD926" s="4"/>
      <c r="BE926" s="4"/>
      <c r="BF926" s="7"/>
      <c r="BG926" s="11"/>
      <c r="BH926" s="11"/>
      <c r="BI926" s="11"/>
      <c r="BJ926" s="11"/>
      <c r="BK926" s="4"/>
      <c r="BL926" s="4"/>
      <c r="BM926" s="9"/>
      <c r="BN926" s="9"/>
      <c r="BO926" s="9"/>
      <c r="BP926" s="9"/>
      <c r="BQ926" s="4"/>
      <c r="BR926" s="4"/>
      <c r="BS926" s="7"/>
      <c r="BW926" s="4"/>
      <c r="BX926" s="4"/>
      <c r="BY926" s="7"/>
      <c r="BZ926" s="4"/>
      <c r="CA926" s="4"/>
      <c r="CB926" s="7"/>
      <c r="CF926" s="4"/>
      <c r="CG926" s="4"/>
      <c r="CH926" s="4"/>
      <c r="CI926" s="4"/>
      <c r="CJ926" s="4"/>
      <c r="CK926" s="4"/>
      <c r="CL926" s="4"/>
      <c r="CM926" s="4"/>
      <c r="CN926" s="7"/>
      <c r="CO926" s="7"/>
      <c r="CP926" s="4"/>
      <c r="CQ926" s="4"/>
      <c r="CR926" s="4"/>
      <c r="CS926" s="4"/>
      <c r="CT926" s="8"/>
      <c r="CU926" s="4"/>
      <c r="CV926" s="4"/>
      <c r="CW926" s="4"/>
      <c r="CX926" s="4"/>
      <c r="CY926" s="7"/>
      <c r="CZ926" s="7"/>
      <c r="DA926" s="7"/>
      <c r="DB926" s="4"/>
      <c r="DC926" s="4"/>
      <c r="DD926" s="4"/>
      <c r="DE926" s="4"/>
      <c r="DF926" s="4"/>
      <c r="DG926" s="4"/>
      <c r="DI926" s="4"/>
      <c r="DJ926" s="6"/>
    </row>
    <row r="927" spans="1:114" ht="28" customHeight="1">
      <c r="A927" s="1"/>
      <c r="B927" s="2"/>
      <c r="C927" s="2"/>
      <c r="D927" s="17"/>
      <c r="E927" s="10"/>
      <c r="F927" s="10"/>
      <c r="G927" s="10"/>
      <c r="I927" s="2"/>
      <c r="J927" s="4"/>
      <c r="K927" s="4"/>
      <c r="L927" s="4"/>
      <c r="M927" s="4"/>
      <c r="N927" s="4"/>
      <c r="O927" s="4"/>
      <c r="P927" s="4"/>
      <c r="Q927" s="4"/>
      <c r="R927" s="6"/>
      <c r="S927" s="22"/>
      <c r="T927" s="23"/>
      <c r="U927" s="22"/>
      <c r="BA927" s="4"/>
      <c r="BB927" s="4"/>
      <c r="BC927" s="7"/>
      <c r="BD927" s="4"/>
      <c r="BE927" s="4"/>
      <c r="BF927" s="7"/>
      <c r="BG927" s="11"/>
      <c r="BH927" s="11"/>
      <c r="BI927" s="11"/>
      <c r="BJ927" s="11"/>
      <c r="BK927" s="4"/>
      <c r="BL927" s="4"/>
      <c r="BM927" s="9"/>
      <c r="BN927" s="9"/>
      <c r="BO927" s="9"/>
      <c r="BP927" s="9"/>
      <c r="BQ927" s="4"/>
      <c r="BR927" s="4"/>
      <c r="BS927" s="7"/>
      <c r="BW927" s="4"/>
      <c r="BX927" s="4"/>
      <c r="BY927" s="7"/>
      <c r="BZ927" s="4"/>
      <c r="CA927" s="4"/>
      <c r="CB927" s="7"/>
      <c r="CF927" s="4"/>
      <c r="CG927" s="4"/>
      <c r="CH927" s="4"/>
      <c r="CI927" s="4"/>
      <c r="CJ927" s="4"/>
      <c r="CK927" s="4"/>
      <c r="CL927" s="4"/>
      <c r="CM927" s="4"/>
      <c r="CN927" s="7"/>
      <c r="CO927" s="7"/>
      <c r="CP927" s="4"/>
      <c r="CQ927" s="4"/>
      <c r="CR927" s="4"/>
      <c r="CS927" s="4"/>
      <c r="CT927" s="8"/>
      <c r="CU927" s="4"/>
      <c r="CV927" s="4"/>
      <c r="CW927" s="4"/>
      <c r="CX927" s="4"/>
      <c r="CY927" s="7"/>
      <c r="CZ927" s="7"/>
      <c r="DA927" s="7"/>
      <c r="DB927" s="4"/>
      <c r="DC927" s="4"/>
      <c r="DD927" s="4"/>
      <c r="DE927" s="4"/>
      <c r="DF927" s="4"/>
      <c r="DG927" s="4"/>
      <c r="DI927" s="4"/>
      <c r="DJ927" s="6"/>
    </row>
    <row r="928" spans="1:114" ht="28" customHeight="1">
      <c r="A928" s="1"/>
      <c r="B928" s="2"/>
      <c r="C928" s="2"/>
      <c r="D928" s="17"/>
      <c r="E928" s="10"/>
      <c r="F928" s="10"/>
      <c r="G928" s="10"/>
      <c r="I928" s="2"/>
      <c r="J928" s="4"/>
      <c r="K928" s="4"/>
      <c r="L928" s="4"/>
      <c r="M928" s="4"/>
      <c r="N928" s="4"/>
      <c r="O928" s="4"/>
      <c r="P928" s="4"/>
      <c r="Q928" s="4"/>
      <c r="R928" s="6"/>
      <c r="S928" s="22"/>
      <c r="T928" s="23"/>
      <c r="U928" s="22"/>
      <c r="BA928" s="4"/>
      <c r="BB928" s="4"/>
      <c r="BC928" s="7"/>
      <c r="BD928" s="4"/>
      <c r="BE928" s="4"/>
      <c r="BF928" s="7"/>
      <c r="BG928" s="11"/>
      <c r="BH928" s="11"/>
      <c r="BI928" s="11"/>
      <c r="BJ928" s="11"/>
      <c r="BK928" s="4"/>
      <c r="BL928" s="4"/>
      <c r="BM928" s="9"/>
      <c r="BN928" s="9"/>
      <c r="BO928" s="9"/>
      <c r="BP928" s="9"/>
      <c r="BQ928" s="4"/>
      <c r="BR928" s="4"/>
      <c r="BS928" s="7"/>
      <c r="BW928" s="4"/>
      <c r="BX928" s="4"/>
      <c r="BY928" s="7"/>
      <c r="BZ928" s="4"/>
      <c r="CA928" s="4"/>
      <c r="CB928" s="7"/>
      <c r="CF928" s="4"/>
      <c r="CG928" s="4"/>
      <c r="CH928" s="4"/>
      <c r="CI928" s="4"/>
      <c r="CJ928" s="4"/>
      <c r="CK928" s="4"/>
      <c r="CL928" s="4"/>
      <c r="CM928" s="4"/>
      <c r="CN928" s="7"/>
      <c r="CO928" s="7"/>
      <c r="CP928" s="4"/>
      <c r="CQ928" s="4"/>
      <c r="CR928" s="4"/>
      <c r="CS928" s="4"/>
      <c r="CT928" s="8"/>
      <c r="CU928" s="4"/>
      <c r="CV928" s="4"/>
      <c r="CW928" s="4"/>
      <c r="CX928" s="4"/>
      <c r="CY928" s="7"/>
      <c r="CZ928" s="7"/>
      <c r="DA928" s="7"/>
      <c r="DB928" s="4"/>
      <c r="DC928" s="4"/>
      <c r="DD928" s="4"/>
      <c r="DE928" s="4"/>
      <c r="DF928" s="4"/>
      <c r="DG928" s="4"/>
      <c r="DI928" s="4"/>
      <c r="DJ928" s="6"/>
    </row>
    <row r="929" spans="1:114" ht="28" customHeight="1">
      <c r="A929" s="1"/>
      <c r="B929" s="2"/>
      <c r="C929" s="2"/>
      <c r="D929" s="17"/>
      <c r="E929" s="10"/>
      <c r="F929" s="10"/>
      <c r="G929" s="10"/>
      <c r="I929" s="2"/>
      <c r="J929" s="4"/>
      <c r="K929" s="4"/>
      <c r="L929" s="4"/>
      <c r="M929" s="4"/>
      <c r="N929" s="4"/>
      <c r="O929" s="4"/>
      <c r="P929" s="4"/>
      <c r="Q929" s="4"/>
      <c r="R929" s="6"/>
      <c r="S929" s="22"/>
      <c r="T929" s="23"/>
      <c r="U929" s="22"/>
      <c r="BA929" s="4"/>
      <c r="BB929" s="4"/>
      <c r="BC929" s="7"/>
      <c r="BD929" s="4"/>
      <c r="BE929" s="4"/>
      <c r="BF929" s="7"/>
      <c r="BG929" s="11"/>
      <c r="BH929" s="11"/>
      <c r="BI929" s="11"/>
      <c r="BJ929" s="11"/>
      <c r="BK929" s="4"/>
      <c r="BL929" s="4"/>
      <c r="BM929" s="9"/>
      <c r="BN929" s="9"/>
      <c r="BO929" s="9"/>
      <c r="BP929" s="9"/>
      <c r="BQ929" s="4"/>
      <c r="BR929" s="4"/>
      <c r="BS929" s="7"/>
      <c r="BW929" s="4"/>
      <c r="BX929" s="4"/>
      <c r="BY929" s="7"/>
      <c r="BZ929" s="4"/>
      <c r="CA929" s="4"/>
      <c r="CB929" s="7"/>
      <c r="CF929" s="4"/>
      <c r="CG929" s="4"/>
      <c r="CH929" s="4"/>
      <c r="CI929" s="4"/>
      <c r="CJ929" s="4"/>
      <c r="CK929" s="4"/>
      <c r="CL929" s="4"/>
      <c r="CM929" s="4"/>
      <c r="CN929" s="7"/>
      <c r="CO929" s="7"/>
      <c r="CP929" s="4"/>
      <c r="CQ929" s="4"/>
      <c r="CR929" s="4"/>
      <c r="CS929" s="4"/>
      <c r="CT929" s="8"/>
      <c r="CU929" s="4"/>
      <c r="CV929" s="4"/>
      <c r="CW929" s="4"/>
      <c r="CX929" s="4"/>
      <c r="CY929" s="7"/>
      <c r="CZ929" s="7"/>
      <c r="DA929" s="7"/>
      <c r="DB929" s="4"/>
      <c r="DC929" s="4"/>
      <c r="DD929" s="4"/>
      <c r="DE929" s="4"/>
      <c r="DF929" s="4"/>
      <c r="DG929" s="4"/>
      <c r="DI929" s="4"/>
      <c r="DJ929" s="6"/>
    </row>
    <row r="930" spans="1:114" ht="28" customHeight="1">
      <c r="A930" s="1"/>
      <c r="B930" s="2"/>
      <c r="C930" s="2"/>
      <c r="D930" s="17"/>
      <c r="E930" s="10"/>
      <c r="F930" s="10"/>
      <c r="G930" s="10"/>
      <c r="I930" s="2"/>
      <c r="J930" s="4"/>
      <c r="K930" s="4"/>
      <c r="L930" s="4"/>
      <c r="M930" s="4"/>
      <c r="N930" s="4"/>
      <c r="O930" s="4"/>
      <c r="P930" s="4"/>
      <c r="Q930" s="4"/>
      <c r="R930" s="6"/>
      <c r="S930" s="22"/>
      <c r="T930" s="23"/>
      <c r="U930" s="22"/>
      <c r="BA930" s="4"/>
      <c r="BB930" s="4"/>
      <c r="BC930" s="7"/>
      <c r="BD930" s="4"/>
      <c r="BE930" s="4"/>
      <c r="BF930" s="7"/>
      <c r="BG930" s="11"/>
      <c r="BH930" s="11"/>
      <c r="BI930" s="11"/>
      <c r="BJ930" s="11"/>
      <c r="BK930" s="4"/>
      <c r="BL930" s="4"/>
      <c r="BM930" s="9"/>
      <c r="BN930" s="9"/>
      <c r="BO930" s="9"/>
      <c r="BP930" s="9"/>
      <c r="BQ930" s="4"/>
      <c r="BR930" s="4"/>
      <c r="BS930" s="7"/>
      <c r="BW930" s="4"/>
      <c r="BX930" s="4"/>
      <c r="BY930" s="7"/>
      <c r="BZ930" s="4"/>
      <c r="CA930" s="4"/>
      <c r="CB930" s="7"/>
      <c r="CF930" s="4"/>
      <c r="CG930" s="4"/>
      <c r="CH930" s="4"/>
      <c r="CI930" s="4"/>
      <c r="CJ930" s="4"/>
      <c r="CK930" s="4"/>
      <c r="CL930" s="4"/>
      <c r="CM930" s="4"/>
      <c r="CN930" s="7"/>
      <c r="CO930" s="7"/>
      <c r="CP930" s="4"/>
      <c r="CQ930" s="4"/>
      <c r="CR930" s="4"/>
      <c r="CS930" s="4"/>
      <c r="CT930" s="8"/>
      <c r="CU930" s="4"/>
      <c r="CV930" s="4"/>
      <c r="CW930" s="4"/>
      <c r="CX930" s="4"/>
      <c r="CY930" s="7"/>
      <c r="CZ930" s="7"/>
      <c r="DA930" s="7"/>
      <c r="DB930" s="4"/>
      <c r="DC930" s="4"/>
      <c r="DD930" s="4"/>
      <c r="DE930" s="4"/>
      <c r="DF930" s="4"/>
      <c r="DG930" s="4"/>
      <c r="DI930" s="4"/>
      <c r="DJ930" s="6"/>
    </row>
    <row r="931" spans="1:114" ht="28" customHeight="1">
      <c r="A931" s="1"/>
      <c r="B931" s="2"/>
      <c r="C931" s="2"/>
      <c r="D931" s="17"/>
      <c r="E931" s="10"/>
      <c r="F931" s="10"/>
      <c r="G931" s="10"/>
      <c r="I931" s="2"/>
      <c r="J931" s="4"/>
      <c r="K931" s="4"/>
      <c r="L931" s="4"/>
      <c r="M931" s="4"/>
      <c r="N931" s="4"/>
      <c r="O931" s="4"/>
      <c r="P931" s="4"/>
      <c r="Q931" s="4"/>
      <c r="R931" s="6"/>
      <c r="S931" s="22"/>
      <c r="T931" s="23"/>
      <c r="U931" s="22"/>
      <c r="BA931" s="4"/>
      <c r="BB931" s="4"/>
      <c r="BC931" s="7"/>
      <c r="BD931" s="4"/>
      <c r="BE931" s="4"/>
      <c r="BF931" s="7"/>
      <c r="BG931" s="11"/>
      <c r="BH931" s="11"/>
      <c r="BI931" s="11"/>
      <c r="BJ931" s="11"/>
      <c r="BK931" s="4"/>
      <c r="BL931" s="4"/>
      <c r="BM931" s="9"/>
      <c r="BN931" s="9"/>
      <c r="BO931" s="9"/>
      <c r="BP931" s="9"/>
      <c r="BQ931" s="4"/>
      <c r="BR931" s="4"/>
      <c r="BS931" s="7"/>
      <c r="BW931" s="4"/>
      <c r="BX931" s="4"/>
      <c r="BY931" s="7"/>
      <c r="BZ931" s="4"/>
      <c r="CA931" s="4"/>
      <c r="CB931" s="7"/>
      <c r="CF931" s="4"/>
      <c r="CG931" s="4"/>
      <c r="CH931" s="4"/>
      <c r="CI931" s="4"/>
      <c r="CJ931" s="4"/>
      <c r="CK931" s="4"/>
      <c r="CL931" s="4"/>
      <c r="CM931" s="4"/>
      <c r="CN931" s="7"/>
      <c r="CO931" s="7"/>
      <c r="CP931" s="4"/>
      <c r="CQ931" s="4"/>
      <c r="CR931" s="4"/>
      <c r="CS931" s="4"/>
      <c r="CT931" s="8"/>
      <c r="CU931" s="4"/>
      <c r="CV931" s="4"/>
      <c r="CW931" s="4"/>
      <c r="CX931" s="4"/>
      <c r="CY931" s="7"/>
      <c r="CZ931" s="7"/>
      <c r="DA931" s="7"/>
      <c r="DB931" s="4"/>
      <c r="DC931" s="4"/>
      <c r="DD931" s="4"/>
      <c r="DE931" s="4"/>
      <c r="DF931" s="4"/>
      <c r="DG931" s="4"/>
      <c r="DI931" s="4"/>
      <c r="DJ931" s="6"/>
    </row>
    <row r="932" spans="1:114" ht="28" customHeight="1">
      <c r="A932" s="1"/>
      <c r="B932" s="2"/>
      <c r="C932" s="2"/>
      <c r="D932" s="17"/>
      <c r="E932" s="10"/>
      <c r="F932" s="10"/>
      <c r="G932" s="10"/>
      <c r="I932" s="2"/>
      <c r="J932" s="4"/>
      <c r="K932" s="4"/>
      <c r="L932" s="4"/>
      <c r="M932" s="4"/>
      <c r="N932" s="4"/>
      <c r="O932" s="4"/>
      <c r="P932" s="4"/>
      <c r="Q932" s="4"/>
      <c r="R932" s="6"/>
      <c r="S932" s="22"/>
      <c r="T932" s="23"/>
      <c r="U932" s="22"/>
      <c r="BA932" s="4"/>
      <c r="BB932" s="4"/>
      <c r="BC932" s="7"/>
      <c r="BD932" s="4"/>
      <c r="BE932" s="4"/>
      <c r="BF932" s="7"/>
      <c r="BG932" s="11"/>
      <c r="BH932" s="11"/>
      <c r="BI932" s="11"/>
      <c r="BJ932" s="11"/>
      <c r="BK932" s="4"/>
      <c r="BL932" s="4"/>
      <c r="BM932" s="9"/>
      <c r="BN932" s="9"/>
      <c r="BO932" s="9"/>
      <c r="BP932" s="9"/>
      <c r="BQ932" s="4"/>
      <c r="BR932" s="4"/>
      <c r="BS932" s="7"/>
      <c r="BW932" s="4"/>
      <c r="BX932" s="4"/>
      <c r="BY932" s="7"/>
      <c r="BZ932" s="4"/>
      <c r="CA932" s="4"/>
      <c r="CB932" s="7"/>
      <c r="CF932" s="4"/>
      <c r="CG932" s="4"/>
      <c r="CH932" s="4"/>
      <c r="CI932" s="4"/>
      <c r="CJ932" s="4"/>
      <c r="CK932" s="4"/>
      <c r="CL932" s="4"/>
      <c r="CM932" s="4"/>
      <c r="CN932" s="7"/>
      <c r="CO932" s="7"/>
      <c r="CP932" s="4"/>
      <c r="CQ932" s="4"/>
      <c r="CR932" s="4"/>
      <c r="CS932" s="4"/>
      <c r="CT932" s="8"/>
      <c r="CU932" s="4"/>
      <c r="CV932" s="4"/>
      <c r="CW932" s="4"/>
      <c r="CX932" s="4"/>
      <c r="CY932" s="7"/>
      <c r="CZ932" s="7"/>
      <c r="DA932" s="7"/>
      <c r="DB932" s="4"/>
      <c r="DC932" s="4"/>
      <c r="DD932" s="4"/>
      <c r="DE932" s="4"/>
      <c r="DF932" s="4"/>
      <c r="DG932" s="4"/>
      <c r="DI932" s="4"/>
      <c r="DJ932" s="6"/>
    </row>
    <row r="933" spans="1:114" ht="28" customHeight="1">
      <c r="A933" s="1"/>
      <c r="B933" s="2"/>
      <c r="C933" s="2"/>
      <c r="D933" s="17"/>
      <c r="E933" s="10"/>
      <c r="F933" s="10"/>
      <c r="G933" s="10"/>
      <c r="I933" s="2"/>
      <c r="J933" s="4"/>
      <c r="K933" s="4"/>
      <c r="L933" s="4"/>
      <c r="M933" s="4"/>
      <c r="N933" s="4"/>
      <c r="O933" s="4"/>
      <c r="P933" s="4"/>
      <c r="Q933" s="4"/>
      <c r="R933" s="6"/>
      <c r="S933" s="22"/>
      <c r="T933" s="23"/>
      <c r="U933" s="22"/>
      <c r="BA933" s="4"/>
      <c r="BB933" s="4"/>
      <c r="BC933" s="7"/>
      <c r="BD933" s="4"/>
      <c r="BE933" s="4"/>
      <c r="BF933" s="7"/>
      <c r="BG933" s="11"/>
      <c r="BH933" s="11"/>
      <c r="BI933" s="11"/>
      <c r="BJ933" s="11"/>
      <c r="BK933" s="4"/>
      <c r="BL933" s="4"/>
      <c r="BM933" s="9"/>
      <c r="BN933" s="9"/>
      <c r="BO933" s="9"/>
      <c r="BP933" s="9"/>
      <c r="BQ933" s="4"/>
      <c r="BR933" s="4"/>
      <c r="BS933" s="7"/>
      <c r="BW933" s="4"/>
      <c r="BX933" s="4"/>
      <c r="BY933" s="7"/>
      <c r="BZ933" s="4"/>
      <c r="CA933" s="4"/>
      <c r="CB933" s="7"/>
      <c r="CF933" s="4"/>
      <c r="CG933" s="4"/>
      <c r="CH933" s="4"/>
      <c r="CI933" s="4"/>
      <c r="CJ933" s="4"/>
      <c r="CK933" s="4"/>
      <c r="CL933" s="4"/>
      <c r="CM933" s="4"/>
      <c r="CN933" s="7"/>
      <c r="CO933" s="7"/>
      <c r="CP933" s="4"/>
      <c r="CQ933" s="4"/>
      <c r="CR933" s="4"/>
      <c r="CS933" s="4"/>
      <c r="CT933" s="8"/>
      <c r="CU933" s="4"/>
      <c r="CV933" s="4"/>
      <c r="CW933" s="4"/>
      <c r="CX933" s="4"/>
      <c r="CY933" s="7"/>
      <c r="CZ933" s="7"/>
      <c r="DA933" s="7"/>
      <c r="DB933" s="4"/>
      <c r="DC933" s="4"/>
      <c r="DD933" s="4"/>
      <c r="DE933" s="4"/>
      <c r="DF933" s="4"/>
      <c r="DG933" s="4"/>
      <c r="DI933" s="4"/>
      <c r="DJ933" s="6"/>
    </row>
    <row r="934" spans="1:114" ht="28" customHeight="1">
      <c r="A934" s="1"/>
      <c r="B934" s="2"/>
      <c r="C934" s="2"/>
      <c r="D934" s="17"/>
      <c r="E934" s="10"/>
      <c r="F934" s="10"/>
      <c r="G934" s="10"/>
      <c r="I934" s="2"/>
      <c r="J934" s="4"/>
      <c r="K934" s="4"/>
      <c r="L934" s="4"/>
      <c r="M934" s="4"/>
      <c r="N934" s="4"/>
      <c r="O934" s="4"/>
      <c r="P934" s="4"/>
      <c r="Q934" s="4"/>
      <c r="R934" s="6"/>
      <c r="S934" s="22"/>
      <c r="T934" s="23"/>
      <c r="U934" s="22"/>
      <c r="BA934" s="4"/>
      <c r="BB934" s="4"/>
      <c r="BC934" s="7"/>
      <c r="BD934" s="4"/>
      <c r="BE934" s="4"/>
      <c r="BF934" s="7"/>
      <c r="BG934" s="11"/>
      <c r="BH934" s="11"/>
      <c r="BI934" s="11"/>
      <c r="BJ934" s="11"/>
      <c r="BK934" s="4"/>
      <c r="BL934" s="4"/>
      <c r="BM934" s="9"/>
      <c r="BN934" s="9"/>
      <c r="BO934" s="9"/>
      <c r="BP934" s="9"/>
      <c r="BQ934" s="4"/>
      <c r="BR934" s="4"/>
      <c r="BS934" s="7"/>
      <c r="BW934" s="4"/>
      <c r="BX934" s="4"/>
      <c r="BY934" s="7"/>
      <c r="BZ934" s="4"/>
      <c r="CA934" s="4"/>
      <c r="CB934" s="7"/>
      <c r="CF934" s="4"/>
      <c r="CG934" s="4"/>
      <c r="CH934" s="4"/>
      <c r="CI934" s="4"/>
      <c r="CJ934" s="4"/>
      <c r="CK934" s="4"/>
      <c r="CL934" s="4"/>
      <c r="CM934" s="4"/>
      <c r="CN934" s="7"/>
      <c r="CO934" s="7"/>
      <c r="CP934" s="4"/>
      <c r="CQ934" s="4"/>
      <c r="CR934" s="4"/>
      <c r="CS934" s="4"/>
      <c r="CT934" s="8"/>
      <c r="CU934" s="4"/>
      <c r="CV934" s="4"/>
      <c r="CW934" s="4"/>
      <c r="CX934" s="4"/>
      <c r="CY934" s="7"/>
      <c r="CZ934" s="7"/>
      <c r="DA934" s="7"/>
      <c r="DB934" s="4"/>
      <c r="DC934" s="4"/>
      <c r="DD934" s="4"/>
      <c r="DE934" s="4"/>
      <c r="DF934" s="4"/>
      <c r="DG934" s="4"/>
      <c r="DI934" s="4"/>
      <c r="DJ934" s="6"/>
    </row>
    <row r="935" spans="1:114" ht="28" customHeight="1">
      <c r="A935" s="1"/>
      <c r="B935" s="2"/>
      <c r="C935" s="2"/>
      <c r="D935" s="17"/>
      <c r="E935" s="10"/>
      <c r="F935" s="10"/>
      <c r="G935" s="10"/>
      <c r="I935" s="2"/>
      <c r="J935" s="4"/>
      <c r="K935" s="4"/>
      <c r="L935" s="4"/>
      <c r="M935" s="4"/>
      <c r="N935" s="4"/>
      <c r="O935" s="4"/>
      <c r="P935" s="4"/>
      <c r="Q935" s="4"/>
      <c r="R935" s="6"/>
      <c r="S935" s="22"/>
      <c r="T935" s="23"/>
      <c r="U935" s="22"/>
      <c r="BA935" s="4"/>
      <c r="BB935" s="4"/>
      <c r="BC935" s="7"/>
      <c r="BD935" s="4"/>
      <c r="BE935" s="4"/>
      <c r="BF935" s="7"/>
      <c r="BG935" s="11"/>
      <c r="BH935" s="11"/>
      <c r="BI935" s="11"/>
      <c r="BJ935" s="11"/>
      <c r="BK935" s="4"/>
      <c r="BL935" s="4"/>
      <c r="BM935" s="9"/>
      <c r="BN935" s="9"/>
      <c r="BO935" s="9"/>
      <c r="BP935" s="9"/>
      <c r="BQ935" s="4"/>
      <c r="BR935" s="4"/>
      <c r="BS935" s="7"/>
      <c r="BW935" s="4"/>
      <c r="BX935" s="4"/>
      <c r="BY935" s="7"/>
      <c r="BZ935" s="4"/>
      <c r="CA935" s="4"/>
      <c r="CB935" s="7"/>
      <c r="CF935" s="4"/>
      <c r="CG935" s="4"/>
      <c r="CH935" s="4"/>
      <c r="CI935" s="4"/>
      <c r="CJ935" s="4"/>
      <c r="CK935" s="4"/>
      <c r="CL935" s="4"/>
      <c r="CM935" s="4"/>
      <c r="CN935" s="7"/>
      <c r="CO935" s="7"/>
      <c r="CP935" s="4"/>
      <c r="CQ935" s="4"/>
      <c r="CR935" s="4"/>
      <c r="CS935" s="4"/>
      <c r="CT935" s="8"/>
      <c r="CU935" s="4"/>
      <c r="CV935" s="4"/>
      <c r="CW935" s="4"/>
      <c r="CX935" s="4"/>
      <c r="CY935" s="7"/>
      <c r="CZ935" s="7"/>
      <c r="DA935" s="7"/>
      <c r="DB935" s="4"/>
      <c r="DC935" s="4"/>
      <c r="DD935" s="4"/>
      <c r="DE935" s="4"/>
      <c r="DF935" s="4"/>
      <c r="DG935" s="4"/>
      <c r="DI935" s="4"/>
      <c r="DJ935" s="6"/>
    </row>
    <row r="936" spans="1:114" ht="28" customHeight="1">
      <c r="A936" s="1"/>
      <c r="B936" s="2"/>
      <c r="C936" s="2"/>
      <c r="D936" s="17"/>
      <c r="E936" s="10"/>
      <c r="F936" s="10"/>
      <c r="G936" s="10"/>
      <c r="I936" s="2"/>
      <c r="J936" s="4"/>
      <c r="K936" s="4"/>
      <c r="L936" s="4"/>
      <c r="M936" s="4"/>
      <c r="N936" s="4"/>
      <c r="O936" s="4"/>
      <c r="P936" s="4"/>
      <c r="Q936" s="4"/>
      <c r="R936" s="6"/>
      <c r="S936" s="22"/>
      <c r="T936" s="23"/>
      <c r="U936" s="22"/>
      <c r="BA936" s="4"/>
      <c r="BB936" s="4"/>
      <c r="BC936" s="7"/>
      <c r="BD936" s="4"/>
      <c r="BE936" s="4"/>
      <c r="BF936" s="7"/>
      <c r="BG936" s="11"/>
      <c r="BH936" s="11"/>
      <c r="BI936" s="11"/>
      <c r="BJ936" s="11"/>
      <c r="BK936" s="4"/>
      <c r="BL936" s="4"/>
      <c r="BM936" s="9"/>
      <c r="BN936" s="9"/>
      <c r="BO936" s="9"/>
      <c r="BP936" s="9"/>
      <c r="BQ936" s="4"/>
      <c r="BR936" s="4"/>
      <c r="BS936" s="7"/>
      <c r="BW936" s="4"/>
      <c r="BX936" s="4"/>
      <c r="BY936" s="7"/>
      <c r="BZ936" s="4"/>
      <c r="CA936" s="4"/>
      <c r="CB936" s="7"/>
      <c r="CF936" s="4"/>
      <c r="CG936" s="4"/>
      <c r="CH936" s="4"/>
      <c r="CI936" s="4"/>
      <c r="CJ936" s="4"/>
      <c r="CK936" s="4"/>
      <c r="CL936" s="4"/>
      <c r="CM936" s="4"/>
      <c r="CN936" s="7"/>
      <c r="CO936" s="7"/>
      <c r="CP936" s="4"/>
      <c r="CQ936" s="4"/>
      <c r="CR936" s="4"/>
      <c r="CS936" s="4"/>
      <c r="CT936" s="8"/>
      <c r="CU936" s="4"/>
      <c r="CV936" s="4"/>
      <c r="CW936" s="4"/>
      <c r="CX936" s="4"/>
      <c r="CY936" s="7"/>
      <c r="CZ936" s="7"/>
      <c r="DA936" s="7"/>
      <c r="DB936" s="4"/>
      <c r="DC936" s="4"/>
      <c r="DD936" s="4"/>
      <c r="DE936" s="4"/>
      <c r="DF936" s="4"/>
      <c r="DG936" s="4"/>
      <c r="DI936" s="4"/>
      <c r="DJ936" s="6"/>
    </row>
    <row r="937" spans="1:114" ht="28" customHeight="1">
      <c r="A937" s="1"/>
      <c r="B937" s="2"/>
      <c r="C937" s="2"/>
      <c r="D937" s="17"/>
      <c r="E937" s="10"/>
      <c r="F937" s="10"/>
      <c r="G937" s="10"/>
      <c r="I937" s="2"/>
      <c r="J937" s="4"/>
      <c r="K937" s="4"/>
      <c r="L937" s="4"/>
      <c r="M937" s="4"/>
      <c r="N937" s="4"/>
      <c r="O937" s="4"/>
      <c r="P937" s="4"/>
      <c r="Q937" s="4"/>
      <c r="R937" s="6"/>
      <c r="S937" s="22"/>
      <c r="T937" s="23"/>
      <c r="U937" s="22"/>
      <c r="BA937" s="4"/>
      <c r="BB937" s="4"/>
      <c r="BC937" s="7"/>
      <c r="BD937" s="4"/>
      <c r="BE937" s="4"/>
      <c r="BF937" s="7"/>
      <c r="BG937" s="11"/>
      <c r="BH937" s="11"/>
      <c r="BI937" s="11"/>
      <c r="BJ937" s="11"/>
      <c r="BK937" s="4"/>
      <c r="BL937" s="4"/>
      <c r="BM937" s="9"/>
      <c r="BN937" s="9"/>
      <c r="BO937" s="9"/>
      <c r="BP937" s="9"/>
      <c r="BQ937" s="4"/>
      <c r="BR937" s="4"/>
      <c r="BS937" s="7"/>
      <c r="BW937" s="4"/>
      <c r="BX937" s="4"/>
      <c r="BY937" s="7"/>
      <c r="BZ937" s="4"/>
      <c r="CA937" s="4"/>
      <c r="CB937" s="7"/>
      <c r="CF937" s="4"/>
      <c r="CG937" s="4"/>
      <c r="CH937" s="4"/>
      <c r="CI937" s="4"/>
      <c r="CJ937" s="4"/>
      <c r="CK937" s="4"/>
      <c r="CL937" s="4"/>
      <c r="CM937" s="4"/>
      <c r="CN937" s="7"/>
      <c r="CO937" s="7"/>
      <c r="CP937" s="4"/>
      <c r="CQ937" s="4"/>
      <c r="CR937" s="4"/>
      <c r="CS937" s="4"/>
      <c r="CT937" s="8"/>
      <c r="CU937" s="4"/>
      <c r="CV937" s="4"/>
      <c r="CW937" s="4"/>
      <c r="CX937" s="4"/>
      <c r="CY937" s="7"/>
      <c r="CZ937" s="7"/>
      <c r="DA937" s="7"/>
      <c r="DB937" s="4"/>
      <c r="DC937" s="4"/>
      <c r="DD937" s="4"/>
      <c r="DE937" s="4"/>
      <c r="DF937" s="4"/>
      <c r="DG937" s="4"/>
      <c r="DI937" s="4"/>
      <c r="DJ937" s="6"/>
    </row>
    <row r="938" spans="1:114" ht="28" customHeight="1">
      <c r="A938" s="1"/>
      <c r="B938" s="2"/>
      <c r="C938" s="2"/>
      <c r="D938" s="17"/>
      <c r="E938" s="10"/>
      <c r="F938" s="10"/>
      <c r="G938" s="10"/>
      <c r="I938" s="2"/>
      <c r="J938" s="4"/>
      <c r="K938" s="4"/>
      <c r="L938" s="4"/>
      <c r="M938" s="4"/>
      <c r="N938" s="4"/>
      <c r="O938" s="4"/>
      <c r="P938" s="4"/>
      <c r="Q938" s="4"/>
      <c r="R938" s="6"/>
      <c r="S938" s="22"/>
      <c r="T938" s="23"/>
      <c r="U938" s="22"/>
      <c r="BA938" s="4"/>
      <c r="BB938" s="4"/>
      <c r="BC938" s="7"/>
      <c r="BD938" s="4"/>
      <c r="BE938" s="4"/>
      <c r="BF938" s="7"/>
      <c r="BG938" s="11"/>
      <c r="BH938" s="11"/>
      <c r="BI938" s="11"/>
      <c r="BJ938" s="11"/>
      <c r="BK938" s="4"/>
      <c r="BL938" s="4"/>
      <c r="BM938" s="9"/>
      <c r="BN938" s="9"/>
      <c r="BO938" s="9"/>
      <c r="BP938" s="9"/>
      <c r="BQ938" s="4"/>
      <c r="BR938" s="4"/>
      <c r="BS938" s="7"/>
      <c r="BW938" s="4"/>
      <c r="BX938" s="4"/>
      <c r="BY938" s="7"/>
      <c r="BZ938" s="4"/>
      <c r="CA938" s="4"/>
      <c r="CB938" s="7"/>
      <c r="CF938" s="4"/>
      <c r="CG938" s="4"/>
      <c r="CH938" s="4"/>
      <c r="CI938" s="4"/>
      <c r="CJ938" s="4"/>
      <c r="CK938" s="4"/>
      <c r="CL938" s="4"/>
      <c r="CM938" s="4"/>
      <c r="CN938" s="7"/>
      <c r="CO938" s="7"/>
      <c r="CP938" s="4"/>
      <c r="CQ938" s="4"/>
      <c r="CR938" s="4"/>
      <c r="CS938" s="4"/>
      <c r="CT938" s="8"/>
      <c r="CU938" s="4"/>
      <c r="CV938" s="4"/>
      <c r="CW938" s="4"/>
      <c r="CX938" s="4"/>
      <c r="CY938" s="7"/>
      <c r="CZ938" s="7"/>
      <c r="DA938" s="7"/>
      <c r="DB938" s="4"/>
      <c r="DC938" s="4"/>
      <c r="DD938" s="4"/>
      <c r="DE938" s="4"/>
      <c r="DF938" s="4"/>
      <c r="DG938" s="4"/>
      <c r="DI938" s="4"/>
      <c r="DJ938" s="6"/>
    </row>
    <row r="939" spans="1:114" ht="28" customHeight="1">
      <c r="A939" s="1"/>
      <c r="B939" s="2"/>
      <c r="C939" s="2"/>
      <c r="D939" s="17"/>
      <c r="E939" s="10"/>
      <c r="F939" s="10"/>
      <c r="G939" s="10"/>
      <c r="I939" s="2"/>
      <c r="J939" s="4"/>
      <c r="K939" s="4"/>
      <c r="L939" s="4"/>
      <c r="M939" s="4"/>
      <c r="N939" s="4"/>
      <c r="O939" s="4"/>
      <c r="P939" s="4"/>
      <c r="Q939" s="4"/>
      <c r="R939" s="6"/>
      <c r="S939" s="22"/>
      <c r="T939" s="23"/>
      <c r="U939" s="22"/>
      <c r="BA939" s="4"/>
      <c r="BB939" s="4"/>
      <c r="BC939" s="7"/>
      <c r="BD939" s="4"/>
      <c r="BE939" s="4"/>
      <c r="BF939" s="7"/>
      <c r="BG939" s="11"/>
      <c r="BH939" s="11"/>
      <c r="BI939" s="11"/>
      <c r="BJ939" s="11"/>
      <c r="BK939" s="4"/>
      <c r="BL939" s="4"/>
      <c r="BM939" s="9"/>
      <c r="BN939" s="9"/>
      <c r="BO939" s="9"/>
      <c r="BP939" s="9"/>
      <c r="BQ939" s="4"/>
      <c r="BR939" s="4"/>
      <c r="BS939" s="7"/>
      <c r="BW939" s="4"/>
      <c r="BX939" s="4"/>
      <c r="BY939" s="7"/>
      <c r="BZ939" s="4"/>
      <c r="CA939" s="4"/>
      <c r="CB939" s="7"/>
      <c r="CF939" s="4"/>
      <c r="CG939" s="4"/>
      <c r="CH939" s="4"/>
      <c r="CI939" s="4"/>
      <c r="CJ939" s="4"/>
      <c r="CK939" s="4"/>
      <c r="CL939" s="4"/>
      <c r="CM939" s="4"/>
      <c r="CN939" s="7"/>
      <c r="CO939" s="7"/>
      <c r="CP939" s="4"/>
      <c r="CQ939" s="4"/>
      <c r="CR939" s="4"/>
      <c r="CS939" s="4"/>
      <c r="CT939" s="8"/>
      <c r="CU939" s="4"/>
      <c r="CV939" s="4"/>
      <c r="CW939" s="4"/>
      <c r="CX939" s="4"/>
      <c r="CY939" s="7"/>
      <c r="CZ939" s="7"/>
      <c r="DA939" s="7"/>
      <c r="DB939" s="4"/>
      <c r="DC939" s="4"/>
      <c r="DD939" s="4"/>
      <c r="DE939" s="4"/>
      <c r="DF939" s="4"/>
      <c r="DG939" s="4"/>
      <c r="DI939" s="4"/>
      <c r="DJ939" s="6"/>
    </row>
    <row r="940" spans="1:114" ht="28" customHeight="1">
      <c r="A940" s="1"/>
      <c r="B940" s="2"/>
      <c r="C940" s="2"/>
      <c r="D940" s="17"/>
      <c r="E940" s="10"/>
      <c r="F940" s="10"/>
      <c r="G940" s="10"/>
      <c r="I940" s="2"/>
      <c r="J940" s="4"/>
      <c r="K940" s="4"/>
      <c r="L940" s="4"/>
      <c r="M940" s="4"/>
      <c r="N940" s="4"/>
      <c r="O940" s="4"/>
      <c r="P940" s="4"/>
      <c r="Q940" s="4"/>
      <c r="R940" s="6"/>
      <c r="S940" s="22"/>
      <c r="T940" s="23"/>
      <c r="U940" s="22"/>
      <c r="BA940" s="4"/>
      <c r="BB940" s="4"/>
      <c r="BC940" s="7"/>
      <c r="BD940" s="4"/>
      <c r="BE940" s="4"/>
      <c r="BF940" s="7"/>
      <c r="BG940" s="11"/>
      <c r="BH940" s="11"/>
      <c r="BI940" s="11"/>
      <c r="BJ940" s="11"/>
      <c r="BK940" s="4"/>
      <c r="BL940" s="4"/>
      <c r="BM940" s="9"/>
      <c r="BN940" s="9"/>
      <c r="BO940" s="9"/>
      <c r="BP940" s="9"/>
      <c r="BQ940" s="4"/>
      <c r="BR940" s="4"/>
      <c r="BS940" s="7"/>
      <c r="BW940" s="4"/>
      <c r="BX940" s="4"/>
      <c r="BY940" s="7"/>
      <c r="BZ940" s="4"/>
      <c r="CA940" s="4"/>
      <c r="CB940" s="7"/>
      <c r="CF940" s="4"/>
      <c r="CG940" s="4"/>
      <c r="CH940" s="4"/>
      <c r="CI940" s="4"/>
      <c r="CJ940" s="4"/>
      <c r="CK940" s="4"/>
      <c r="CL940" s="4"/>
      <c r="CM940" s="4"/>
      <c r="CN940" s="7"/>
      <c r="CO940" s="7"/>
      <c r="CP940" s="4"/>
      <c r="CQ940" s="4"/>
      <c r="CR940" s="4"/>
      <c r="CS940" s="4"/>
      <c r="CT940" s="8"/>
      <c r="CU940" s="4"/>
      <c r="CV940" s="4"/>
      <c r="CW940" s="4"/>
      <c r="CX940" s="4"/>
      <c r="CY940" s="7"/>
      <c r="CZ940" s="7"/>
      <c r="DA940" s="7"/>
      <c r="DB940" s="4"/>
      <c r="DC940" s="4"/>
      <c r="DD940" s="4"/>
      <c r="DE940" s="4"/>
      <c r="DF940" s="4"/>
      <c r="DG940" s="4"/>
      <c r="DI940" s="4"/>
      <c r="DJ940" s="6"/>
    </row>
    <row r="941" spans="1:114" ht="28" customHeight="1">
      <c r="A941" s="1"/>
      <c r="B941" s="2"/>
      <c r="C941" s="2"/>
      <c r="D941" s="17"/>
      <c r="E941" s="10"/>
      <c r="F941" s="10"/>
      <c r="G941" s="10"/>
      <c r="I941" s="2"/>
      <c r="J941" s="4"/>
      <c r="K941" s="4"/>
      <c r="L941" s="4"/>
      <c r="M941" s="4"/>
      <c r="N941" s="4"/>
      <c r="O941" s="4"/>
      <c r="P941" s="4"/>
      <c r="Q941" s="4"/>
      <c r="R941" s="6"/>
      <c r="S941" s="22"/>
      <c r="T941" s="23"/>
      <c r="U941" s="22"/>
      <c r="BA941" s="4"/>
      <c r="BB941" s="4"/>
      <c r="BC941" s="7"/>
      <c r="BD941" s="4"/>
      <c r="BE941" s="4"/>
      <c r="BF941" s="7"/>
      <c r="BG941" s="11"/>
      <c r="BH941" s="11"/>
      <c r="BI941" s="11"/>
      <c r="BJ941" s="11"/>
      <c r="BK941" s="4"/>
      <c r="BL941" s="4"/>
      <c r="BM941" s="9"/>
      <c r="BN941" s="9"/>
      <c r="BO941" s="9"/>
      <c r="BP941" s="9"/>
      <c r="BQ941" s="4"/>
      <c r="BR941" s="4"/>
      <c r="BS941" s="7"/>
      <c r="BW941" s="4"/>
      <c r="BX941" s="4"/>
      <c r="BY941" s="7"/>
      <c r="BZ941" s="4"/>
      <c r="CA941" s="4"/>
      <c r="CB941" s="7"/>
      <c r="CF941" s="4"/>
      <c r="CG941" s="4"/>
      <c r="CH941" s="4"/>
      <c r="CI941" s="4"/>
      <c r="CJ941" s="4"/>
      <c r="CK941" s="4"/>
      <c r="CL941" s="4"/>
      <c r="CM941" s="4"/>
      <c r="CN941" s="7"/>
      <c r="CO941" s="7"/>
      <c r="CP941" s="4"/>
      <c r="CQ941" s="4"/>
      <c r="CR941" s="4"/>
      <c r="CS941" s="4"/>
      <c r="CT941" s="8"/>
      <c r="CU941" s="4"/>
      <c r="CV941" s="4"/>
      <c r="CW941" s="4"/>
      <c r="CX941" s="4"/>
      <c r="CY941" s="7"/>
      <c r="CZ941" s="7"/>
      <c r="DA941" s="7"/>
      <c r="DB941" s="4"/>
      <c r="DC941" s="4"/>
      <c r="DD941" s="4"/>
      <c r="DE941" s="4"/>
      <c r="DF941" s="4"/>
      <c r="DG941" s="4"/>
      <c r="DI941" s="4"/>
      <c r="DJ941" s="6"/>
    </row>
    <row r="942" spans="1:114" ht="28" customHeight="1">
      <c r="A942" s="1"/>
      <c r="B942" s="2"/>
      <c r="C942" s="2"/>
      <c r="D942" s="17"/>
      <c r="E942" s="10"/>
      <c r="F942" s="10"/>
      <c r="G942" s="10"/>
      <c r="I942" s="2"/>
      <c r="J942" s="4"/>
      <c r="K942" s="4"/>
      <c r="L942" s="4"/>
      <c r="M942" s="4"/>
      <c r="N942" s="4"/>
      <c r="O942" s="4"/>
      <c r="P942" s="4"/>
      <c r="Q942" s="4"/>
      <c r="R942" s="6"/>
      <c r="S942" s="22"/>
      <c r="T942" s="23"/>
      <c r="U942" s="22"/>
      <c r="BA942" s="4"/>
      <c r="BB942" s="4"/>
      <c r="BC942" s="7"/>
      <c r="BD942" s="4"/>
      <c r="BE942" s="4"/>
      <c r="BF942" s="7"/>
      <c r="BG942" s="11"/>
      <c r="BH942" s="11"/>
      <c r="BI942" s="11"/>
      <c r="BJ942" s="11"/>
      <c r="BK942" s="4"/>
      <c r="BL942" s="4"/>
      <c r="BM942" s="9"/>
      <c r="BN942" s="9"/>
      <c r="BO942" s="9"/>
      <c r="BP942" s="9"/>
      <c r="BQ942" s="4"/>
      <c r="BR942" s="4"/>
      <c r="BS942" s="7"/>
      <c r="BW942" s="4"/>
      <c r="BX942" s="4"/>
      <c r="BY942" s="7"/>
      <c r="BZ942" s="4"/>
      <c r="CA942" s="4"/>
      <c r="CB942" s="7"/>
      <c r="CF942" s="4"/>
      <c r="CG942" s="4"/>
      <c r="CH942" s="4"/>
      <c r="CI942" s="4"/>
      <c r="CJ942" s="4"/>
      <c r="CK942" s="4"/>
      <c r="CL942" s="4"/>
      <c r="CM942" s="4"/>
      <c r="CN942" s="7"/>
      <c r="CO942" s="7"/>
      <c r="CP942" s="4"/>
      <c r="CQ942" s="4"/>
      <c r="CR942" s="4"/>
      <c r="CS942" s="4"/>
      <c r="CT942" s="8"/>
      <c r="CU942" s="4"/>
      <c r="CV942" s="4"/>
      <c r="CW942" s="4"/>
      <c r="CX942" s="4"/>
      <c r="CY942" s="7"/>
      <c r="CZ942" s="7"/>
      <c r="DA942" s="7"/>
      <c r="DB942" s="4"/>
      <c r="DC942" s="4"/>
      <c r="DD942" s="4"/>
      <c r="DE942" s="4"/>
      <c r="DF942" s="4"/>
      <c r="DG942" s="4"/>
      <c r="DI942" s="4"/>
      <c r="DJ942" s="6"/>
    </row>
    <row r="943" spans="1:114" ht="28" customHeight="1">
      <c r="A943" s="1"/>
      <c r="B943" s="2"/>
      <c r="C943" s="2"/>
      <c r="D943" s="17"/>
      <c r="E943" s="10"/>
      <c r="F943" s="10"/>
      <c r="G943" s="10"/>
      <c r="I943" s="2"/>
      <c r="J943" s="4"/>
      <c r="K943" s="4"/>
      <c r="L943" s="4"/>
      <c r="M943" s="4"/>
      <c r="N943" s="4"/>
      <c r="O943" s="4"/>
      <c r="P943" s="4"/>
      <c r="Q943" s="4"/>
      <c r="R943" s="6"/>
      <c r="S943" s="22"/>
      <c r="T943" s="23"/>
      <c r="U943" s="22"/>
      <c r="BA943" s="4"/>
      <c r="BB943" s="4"/>
      <c r="BC943" s="7"/>
      <c r="BD943" s="4"/>
      <c r="BE943" s="4"/>
      <c r="BF943" s="7"/>
      <c r="BG943" s="11"/>
      <c r="BH943" s="11"/>
      <c r="BI943" s="11"/>
      <c r="BJ943" s="11"/>
      <c r="BK943" s="4"/>
      <c r="BL943" s="4"/>
      <c r="BM943" s="9"/>
      <c r="BN943" s="9"/>
      <c r="BO943" s="9"/>
      <c r="BP943" s="9"/>
      <c r="BQ943" s="4"/>
      <c r="BR943" s="4"/>
      <c r="BS943" s="7"/>
      <c r="BW943" s="4"/>
      <c r="BX943" s="4"/>
      <c r="BY943" s="7"/>
      <c r="BZ943" s="4"/>
      <c r="CA943" s="4"/>
      <c r="CB943" s="7"/>
      <c r="CF943" s="4"/>
      <c r="CG943" s="4"/>
      <c r="CH943" s="4"/>
      <c r="CI943" s="4"/>
      <c r="CJ943" s="4"/>
      <c r="CK943" s="4"/>
      <c r="CL943" s="4"/>
      <c r="CM943" s="4"/>
      <c r="CN943" s="7"/>
      <c r="CO943" s="7"/>
      <c r="CP943" s="4"/>
      <c r="CQ943" s="4"/>
      <c r="CR943" s="4"/>
      <c r="CS943" s="4"/>
      <c r="CT943" s="8"/>
      <c r="CU943" s="4"/>
      <c r="CV943" s="4"/>
      <c r="CW943" s="4"/>
      <c r="CX943" s="4"/>
      <c r="CY943" s="7"/>
      <c r="CZ943" s="7"/>
      <c r="DA943" s="7"/>
      <c r="DB943" s="4"/>
      <c r="DC943" s="4"/>
      <c r="DD943" s="4"/>
      <c r="DE943" s="4"/>
      <c r="DF943" s="4"/>
      <c r="DG943" s="4"/>
      <c r="DI943" s="4"/>
      <c r="DJ943" s="6"/>
    </row>
    <row r="944" spans="1:114" ht="28" customHeight="1">
      <c r="A944" s="1"/>
      <c r="B944" s="2"/>
      <c r="C944" s="2"/>
      <c r="D944" s="17"/>
      <c r="E944" s="10"/>
      <c r="F944" s="10"/>
      <c r="G944" s="10"/>
      <c r="I944" s="2"/>
      <c r="J944" s="4"/>
      <c r="K944" s="4"/>
      <c r="L944" s="4"/>
      <c r="M944" s="4"/>
      <c r="N944" s="4"/>
      <c r="O944" s="4"/>
      <c r="P944" s="4"/>
      <c r="Q944" s="4"/>
      <c r="R944" s="6"/>
      <c r="S944" s="22"/>
      <c r="T944" s="23"/>
      <c r="U944" s="22"/>
      <c r="BA944" s="4"/>
      <c r="BB944" s="4"/>
      <c r="BC944" s="7"/>
      <c r="BD944" s="4"/>
      <c r="BE944" s="4"/>
      <c r="BF944" s="7"/>
      <c r="BG944" s="11"/>
      <c r="BH944" s="11"/>
      <c r="BI944" s="11"/>
      <c r="BJ944" s="11"/>
      <c r="BK944" s="4"/>
      <c r="BL944" s="4"/>
      <c r="BM944" s="9"/>
      <c r="BN944" s="9"/>
      <c r="BO944" s="9"/>
      <c r="BP944" s="9"/>
      <c r="BQ944" s="4"/>
      <c r="BR944" s="4"/>
      <c r="BS944" s="7"/>
      <c r="BW944" s="4"/>
      <c r="BX944" s="4"/>
      <c r="BY944" s="7"/>
      <c r="BZ944" s="4"/>
      <c r="CA944" s="4"/>
      <c r="CB944" s="7"/>
      <c r="CF944" s="4"/>
      <c r="CG944" s="4"/>
      <c r="CH944" s="4"/>
      <c r="CI944" s="4"/>
      <c r="CJ944" s="4"/>
      <c r="CK944" s="4"/>
      <c r="CL944" s="4"/>
      <c r="CM944" s="4"/>
      <c r="CN944" s="7"/>
      <c r="CO944" s="7"/>
      <c r="CP944" s="4"/>
      <c r="CQ944" s="4"/>
      <c r="CR944" s="4"/>
      <c r="CS944" s="4"/>
      <c r="CT944" s="8"/>
      <c r="CU944" s="4"/>
      <c r="CV944" s="4"/>
      <c r="CW944" s="4"/>
      <c r="CX944" s="4"/>
      <c r="CY944" s="7"/>
      <c r="CZ944" s="7"/>
      <c r="DA944" s="7"/>
      <c r="DB944" s="4"/>
      <c r="DC944" s="4"/>
      <c r="DD944" s="4"/>
      <c r="DE944" s="4"/>
      <c r="DF944" s="4"/>
      <c r="DG944" s="4"/>
      <c r="DI944" s="4"/>
      <c r="DJ944" s="6"/>
    </row>
    <row r="945" spans="1:114" ht="28" customHeight="1">
      <c r="A945" s="1"/>
      <c r="B945" s="2"/>
      <c r="C945" s="2"/>
      <c r="D945" s="17"/>
      <c r="E945" s="10"/>
      <c r="F945" s="10"/>
      <c r="G945" s="10"/>
      <c r="I945" s="2"/>
      <c r="J945" s="4"/>
      <c r="K945" s="4"/>
      <c r="L945" s="4"/>
      <c r="M945" s="4"/>
      <c r="N945" s="4"/>
      <c r="O945" s="4"/>
      <c r="P945" s="4"/>
      <c r="Q945" s="4"/>
      <c r="R945" s="6"/>
      <c r="S945" s="22"/>
      <c r="T945" s="23"/>
      <c r="U945" s="22"/>
      <c r="BA945" s="4"/>
      <c r="BB945" s="4"/>
      <c r="BC945" s="7"/>
      <c r="BD945" s="4"/>
      <c r="BE945" s="4"/>
      <c r="BF945" s="7"/>
      <c r="BG945" s="11"/>
      <c r="BH945" s="11"/>
      <c r="BI945" s="11"/>
      <c r="BJ945" s="11"/>
      <c r="BK945" s="4"/>
      <c r="BL945" s="4"/>
      <c r="BM945" s="9"/>
      <c r="BN945" s="9"/>
      <c r="BO945" s="9"/>
      <c r="BP945" s="9"/>
      <c r="BQ945" s="4"/>
      <c r="BR945" s="4"/>
      <c r="BS945" s="7"/>
      <c r="BW945" s="4"/>
      <c r="BX945" s="4"/>
      <c r="BY945" s="7"/>
      <c r="BZ945" s="4"/>
      <c r="CA945" s="4"/>
      <c r="CB945" s="7"/>
      <c r="CF945" s="4"/>
      <c r="CG945" s="4"/>
      <c r="CH945" s="4"/>
      <c r="CI945" s="4"/>
      <c r="CJ945" s="4"/>
      <c r="CK945" s="4"/>
      <c r="CL945" s="4"/>
      <c r="CM945" s="4"/>
      <c r="CN945" s="7"/>
      <c r="CO945" s="7"/>
      <c r="CP945" s="4"/>
      <c r="CQ945" s="4"/>
      <c r="CR945" s="4"/>
      <c r="CS945" s="4"/>
      <c r="CT945" s="8"/>
      <c r="CU945" s="4"/>
      <c r="CV945" s="4"/>
      <c r="CW945" s="4"/>
      <c r="CX945" s="4"/>
      <c r="CY945" s="7"/>
      <c r="CZ945" s="7"/>
      <c r="DA945" s="7"/>
      <c r="DB945" s="4"/>
      <c r="DC945" s="4"/>
      <c r="DD945" s="4"/>
      <c r="DE945" s="4"/>
      <c r="DF945" s="4"/>
      <c r="DG945" s="4"/>
      <c r="DI945" s="4"/>
      <c r="DJ945" s="6"/>
    </row>
    <row r="946" spans="1:114" ht="28" customHeight="1">
      <c r="A946" s="1"/>
      <c r="B946" s="2"/>
      <c r="C946" s="2"/>
      <c r="D946" s="17"/>
      <c r="E946" s="10"/>
      <c r="F946" s="10"/>
      <c r="G946" s="10"/>
      <c r="I946" s="2"/>
      <c r="J946" s="4"/>
      <c r="K946" s="4"/>
      <c r="L946" s="4"/>
      <c r="M946" s="4"/>
      <c r="N946" s="4"/>
      <c r="O946" s="4"/>
      <c r="P946" s="4"/>
      <c r="Q946" s="4"/>
      <c r="R946" s="6"/>
      <c r="S946" s="22"/>
      <c r="T946" s="23"/>
      <c r="U946" s="22"/>
      <c r="BA946" s="4"/>
      <c r="BB946" s="4"/>
      <c r="BC946" s="7"/>
      <c r="BD946" s="4"/>
      <c r="BE946" s="4"/>
      <c r="BF946" s="7"/>
      <c r="BG946" s="11"/>
      <c r="BH946" s="11"/>
      <c r="BI946" s="11"/>
      <c r="BJ946" s="11"/>
      <c r="BK946" s="4"/>
      <c r="BL946" s="4"/>
      <c r="BM946" s="9"/>
      <c r="BN946" s="9"/>
      <c r="BO946" s="9"/>
      <c r="BP946" s="9"/>
      <c r="BQ946" s="4"/>
      <c r="BR946" s="4"/>
      <c r="BS946" s="7"/>
      <c r="BW946" s="4"/>
      <c r="BX946" s="4"/>
      <c r="BY946" s="7"/>
      <c r="BZ946" s="4"/>
      <c r="CA946" s="4"/>
      <c r="CB946" s="7"/>
      <c r="CF946" s="4"/>
      <c r="CG946" s="4"/>
      <c r="CH946" s="4"/>
      <c r="CI946" s="4"/>
      <c r="CJ946" s="4"/>
      <c r="CK946" s="4"/>
      <c r="CL946" s="4"/>
      <c r="CM946" s="4"/>
      <c r="CN946" s="7"/>
      <c r="CO946" s="7"/>
      <c r="CP946" s="4"/>
      <c r="CQ946" s="4"/>
      <c r="CR946" s="4"/>
      <c r="CS946" s="4"/>
      <c r="CT946" s="8"/>
      <c r="CU946" s="4"/>
      <c r="CV946" s="4"/>
      <c r="CW946" s="4"/>
      <c r="CX946" s="4"/>
      <c r="CY946" s="7"/>
      <c r="CZ946" s="7"/>
      <c r="DA946" s="7"/>
      <c r="DB946" s="4"/>
      <c r="DC946" s="4"/>
      <c r="DD946" s="4"/>
      <c r="DE946" s="4"/>
      <c r="DF946" s="4"/>
      <c r="DG946" s="4"/>
      <c r="DI946" s="4"/>
      <c r="DJ946" s="6"/>
    </row>
    <row r="947" spans="1:114" ht="28" customHeight="1">
      <c r="A947" s="1"/>
      <c r="B947" s="2"/>
      <c r="C947" s="2"/>
      <c r="D947" s="17"/>
      <c r="E947" s="10"/>
      <c r="F947" s="10"/>
      <c r="G947" s="10"/>
      <c r="I947" s="2"/>
      <c r="J947" s="4"/>
      <c r="K947" s="4"/>
      <c r="L947" s="4"/>
      <c r="M947" s="4"/>
      <c r="N947" s="4"/>
      <c r="O947" s="4"/>
      <c r="P947" s="4"/>
      <c r="Q947" s="4"/>
      <c r="R947" s="6"/>
      <c r="S947" s="22"/>
      <c r="T947" s="23"/>
      <c r="U947" s="22"/>
      <c r="BA947" s="4"/>
      <c r="BB947" s="4"/>
      <c r="BC947" s="7"/>
      <c r="BD947" s="4"/>
      <c r="BE947" s="4"/>
      <c r="BF947" s="7"/>
      <c r="BG947" s="11"/>
      <c r="BH947" s="11"/>
      <c r="BI947" s="11"/>
      <c r="BJ947" s="11"/>
      <c r="BK947" s="4"/>
      <c r="BL947" s="4"/>
      <c r="BM947" s="9"/>
      <c r="BN947" s="9"/>
      <c r="BO947" s="9"/>
      <c r="BP947" s="9"/>
      <c r="BQ947" s="4"/>
      <c r="BR947" s="4"/>
      <c r="BS947" s="7"/>
      <c r="BW947" s="4"/>
      <c r="BX947" s="4"/>
      <c r="BY947" s="7"/>
      <c r="BZ947" s="4"/>
      <c r="CA947" s="4"/>
      <c r="CB947" s="7"/>
      <c r="CF947" s="4"/>
      <c r="CG947" s="4"/>
      <c r="CH947" s="4"/>
      <c r="CI947" s="4"/>
      <c r="CJ947" s="4"/>
      <c r="CK947" s="4"/>
      <c r="CL947" s="4"/>
      <c r="CM947" s="4"/>
      <c r="CN947" s="7"/>
      <c r="CO947" s="7"/>
      <c r="CP947" s="4"/>
      <c r="CQ947" s="4"/>
      <c r="CR947" s="4"/>
      <c r="CS947" s="4"/>
      <c r="CT947" s="8"/>
      <c r="CU947" s="4"/>
      <c r="CV947" s="4"/>
      <c r="CW947" s="4"/>
      <c r="CX947" s="4"/>
      <c r="CY947" s="7"/>
      <c r="CZ947" s="7"/>
      <c r="DA947" s="7"/>
      <c r="DB947" s="4"/>
      <c r="DC947" s="4"/>
      <c r="DD947" s="4"/>
      <c r="DE947" s="4"/>
      <c r="DF947" s="4"/>
      <c r="DG947" s="4"/>
      <c r="DI947" s="4"/>
      <c r="DJ947" s="6"/>
    </row>
    <row r="948" spans="1:114" ht="28" customHeight="1">
      <c r="A948" s="1"/>
      <c r="B948" s="2"/>
      <c r="C948" s="2"/>
      <c r="D948" s="17"/>
      <c r="E948" s="10"/>
      <c r="F948" s="10"/>
      <c r="G948" s="10"/>
      <c r="I948" s="2"/>
      <c r="J948" s="4"/>
      <c r="K948" s="4"/>
      <c r="L948" s="4"/>
      <c r="M948" s="4"/>
      <c r="N948" s="4"/>
      <c r="O948" s="4"/>
      <c r="P948" s="4"/>
      <c r="Q948" s="4"/>
      <c r="R948" s="6"/>
      <c r="S948" s="22"/>
      <c r="T948" s="23"/>
      <c r="U948" s="22"/>
      <c r="BA948" s="4"/>
      <c r="BB948" s="4"/>
      <c r="BC948" s="7"/>
      <c r="BD948" s="4"/>
      <c r="BE948" s="4"/>
      <c r="BF948" s="7"/>
      <c r="BG948" s="11"/>
      <c r="BH948" s="11"/>
      <c r="BI948" s="11"/>
      <c r="BJ948" s="11"/>
      <c r="BK948" s="4"/>
      <c r="BL948" s="4"/>
      <c r="BM948" s="9"/>
      <c r="BN948" s="9"/>
      <c r="BO948" s="9"/>
      <c r="BP948" s="9"/>
      <c r="BQ948" s="4"/>
      <c r="BR948" s="4"/>
      <c r="BS948" s="7"/>
      <c r="BW948" s="4"/>
      <c r="BX948" s="4"/>
      <c r="BY948" s="7"/>
      <c r="BZ948" s="4"/>
      <c r="CA948" s="4"/>
      <c r="CB948" s="7"/>
      <c r="CF948" s="4"/>
      <c r="CG948" s="4"/>
      <c r="CH948" s="4"/>
      <c r="CI948" s="4"/>
      <c r="CJ948" s="4"/>
      <c r="CK948" s="4"/>
      <c r="CL948" s="4"/>
      <c r="CM948" s="4"/>
      <c r="CN948" s="7"/>
      <c r="CO948" s="7"/>
      <c r="CP948" s="4"/>
      <c r="CQ948" s="4"/>
      <c r="CR948" s="4"/>
      <c r="CS948" s="4"/>
      <c r="CT948" s="8"/>
      <c r="CU948" s="4"/>
      <c r="CV948" s="4"/>
      <c r="CW948" s="4"/>
      <c r="CX948" s="4"/>
      <c r="CY948" s="7"/>
      <c r="CZ948" s="7"/>
      <c r="DA948" s="7"/>
      <c r="DB948" s="4"/>
      <c r="DC948" s="4"/>
      <c r="DD948" s="4"/>
      <c r="DE948" s="4"/>
      <c r="DF948" s="4"/>
      <c r="DG948" s="4"/>
      <c r="DI948" s="4"/>
      <c r="DJ948" s="6"/>
    </row>
    <row r="949" spans="1:114" ht="28" customHeight="1">
      <c r="A949" s="1"/>
      <c r="B949" s="2"/>
      <c r="C949" s="2"/>
      <c r="D949" s="17"/>
      <c r="E949" s="10"/>
      <c r="F949" s="10"/>
      <c r="G949" s="10"/>
      <c r="I949" s="2"/>
      <c r="J949" s="4"/>
      <c r="K949" s="4"/>
      <c r="L949" s="4"/>
      <c r="M949" s="4"/>
      <c r="N949" s="4"/>
      <c r="O949" s="4"/>
      <c r="P949" s="4"/>
      <c r="Q949" s="4"/>
      <c r="R949" s="6"/>
      <c r="S949" s="22"/>
      <c r="T949" s="23"/>
      <c r="U949" s="22"/>
      <c r="BA949" s="4"/>
      <c r="BB949" s="4"/>
      <c r="BC949" s="7"/>
      <c r="BD949" s="4"/>
      <c r="BE949" s="4"/>
      <c r="BF949" s="7"/>
      <c r="BG949" s="11"/>
      <c r="BH949" s="11"/>
      <c r="BI949" s="11"/>
      <c r="BJ949" s="11"/>
      <c r="BK949" s="4"/>
      <c r="BL949" s="4"/>
      <c r="BM949" s="9"/>
      <c r="BN949" s="9"/>
      <c r="BO949" s="9"/>
      <c r="BP949" s="9"/>
      <c r="BQ949" s="4"/>
      <c r="BR949" s="4"/>
      <c r="BS949" s="7"/>
      <c r="BW949" s="4"/>
      <c r="BX949" s="4"/>
      <c r="BY949" s="7"/>
      <c r="BZ949" s="4"/>
      <c r="CA949" s="4"/>
      <c r="CB949" s="7"/>
      <c r="CF949" s="4"/>
      <c r="CG949" s="4"/>
      <c r="CH949" s="4"/>
      <c r="CI949" s="4"/>
      <c r="CJ949" s="4"/>
      <c r="CK949" s="4"/>
      <c r="CL949" s="4"/>
      <c r="CM949" s="4"/>
      <c r="CN949" s="7"/>
      <c r="CO949" s="7"/>
      <c r="CP949" s="4"/>
      <c r="CQ949" s="4"/>
      <c r="CR949" s="4"/>
      <c r="CS949" s="4"/>
      <c r="CT949" s="8"/>
      <c r="CU949" s="4"/>
      <c r="CV949" s="4"/>
      <c r="CW949" s="4"/>
      <c r="CX949" s="4"/>
      <c r="CY949" s="7"/>
      <c r="CZ949" s="7"/>
      <c r="DA949" s="7"/>
      <c r="DB949" s="4"/>
      <c r="DC949" s="4"/>
      <c r="DD949" s="4"/>
      <c r="DE949" s="4"/>
      <c r="DF949" s="4"/>
      <c r="DG949" s="4"/>
      <c r="DI949" s="4"/>
      <c r="DJ949" s="6"/>
    </row>
    <row r="950" spans="1:114" ht="28" customHeight="1">
      <c r="A950" s="1"/>
      <c r="B950" s="2"/>
      <c r="C950" s="2"/>
      <c r="D950" s="17"/>
      <c r="E950" s="10"/>
      <c r="F950" s="10"/>
      <c r="G950" s="10"/>
      <c r="I950" s="2"/>
      <c r="J950" s="4"/>
      <c r="K950" s="4"/>
      <c r="L950" s="4"/>
      <c r="M950" s="4"/>
      <c r="N950" s="4"/>
      <c r="O950" s="4"/>
      <c r="P950" s="4"/>
      <c r="Q950" s="4"/>
      <c r="R950" s="6"/>
      <c r="S950" s="22"/>
      <c r="T950" s="23"/>
      <c r="U950" s="22"/>
      <c r="BA950" s="4"/>
      <c r="BB950" s="4"/>
      <c r="BC950" s="7"/>
      <c r="BD950" s="4"/>
      <c r="BE950" s="4"/>
      <c r="BF950" s="7"/>
      <c r="BG950" s="11"/>
      <c r="BH950" s="11"/>
      <c r="BI950" s="11"/>
      <c r="BJ950" s="11"/>
      <c r="BK950" s="4"/>
      <c r="BL950" s="4"/>
      <c r="BM950" s="9"/>
      <c r="BN950" s="9"/>
      <c r="BO950" s="9"/>
      <c r="BP950" s="9"/>
      <c r="BQ950" s="4"/>
      <c r="BR950" s="4"/>
      <c r="BS950" s="7"/>
      <c r="BW950" s="4"/>
      <c r="BX950" s="4"/>
      <c r="BY950" s="7"/>
      <c r="BZ950" s="4"/>
      <c r="CA950" s="4"/>
      <c r="CB950" s="7"/>
      <c r="CF950" s="4"/>
      <c r="CG950" s="4"/>
      <c r="CH950" s="4"/>
      <c r="CI950" s="4"/>
      <c r="CJ950" s="4"/>
      <c r="CK950" s="4"/>
      <c r="CL950" s="4"/>
      <c r="CM950" s="4"/>
      <c r="CN950" s="7"/>
      <c r="CO950" s="7"/>
      <c r="CP950" s="4"/>
      <c r="CQ950" s="4"/>
      <c r="CR950" s="4"/>
      <c r="CS950" s="4"/>
      <c r="CT950" s="8"/>
      <c r="CU950" s="4"/>
      <c r="CV950" s="4"/>
      <c r="CW950" s="4"/>
      <c r="CX950" s="4"/>
      <c r="CY950" s="7"/>
      <c r="CZ950" s="7"/>
      <c r="DA950" s="7"/>
      <c r="DB950" s="4"/>
      <c r="DC950" s="4"/>
      <c r="DD950" s="4"/>
      <c r="DE950" s="4"/>
      <c r="DF950" s="4"/>
      <c r="DG950" s="4"/>
      <c r="DI950" s="4"/>
      <c r="DJ950" s="6"/>
    </row>
    <row r="951" spans="1:114" ht="28" customHeight="1">
      <c r="A951" s="1"/>
      <c r="B951" s="2"/>
      <c r="C951" s="2"/>
      <c r="D951" s="17"/>
      <c r="E951" s="10"/>
      <c r="F951" s="10"/>
      <c r="G951" s="10"/>
      <c r="I951" s="2"/>
      <c r="J951" s="4"/>
      <c r="K951" s="4"/>
      <c r="L951" s="4"/>
      <c r="M951" s="4"/>
      <c r="N951" s="4"/>
      <c r="O951" s="4"/>
      <c r="P951" s="4"/>
      <c r="Q951" s="4"/>
      <c r="R951" s="6"/>
      <c r="S951" s="22"/>
      <c r="T951" s="23"/>
      <c r="U951" s="22"/>
      <c r="BA951" s="4"/>
      <c r="BB951" s="4"/>
      <c r="BC951" s="7"/>
      <c r="BD951" s="4"/>
      <c r="BE951" s="4"/>
      <c r="BF951" s="7"/>
      <c r="BG951" s="11"/>
      <c r="BH951" s="11"/>
      <c r="BI951" s="11"/>
      <c r="BJ951" s="11"/>
      <c r="BK951" s="4"/>
      <c r="BL951" s="4"/>
      <c r="BM951" s="9"/>
      <c r="BN951" s="9"/>
      <c r="BO951" s="9"/>
      <c r="BP951" s="9"/>
      <c r="BQ951" s="4"/>
      <c r="BR951" s="4"/>
      <c r="BS951" s="7"/>
      <c r="BW951" s="4"/>
      <c r="BX951" s="4"/>
      <c r="BY951" s="7"/>
      <c r="BZ951" s="4"/>
      <c r="CA951" s="4"/>
      <c r="CB951" s="7"/>
      <c r="CF951" s="4"/>
      <c r="CG951" s="4"/>
      <c r="CH951" s="4"/>
      <c r="CI951" s="4"/>
      <c r="CJ951" s="4"/>
      <c r="CK951" s="4"/>
      <c r="CL951" s="4"/>
      <c r="CM951" s="4"/>
      <c r="CN951" s="7"/>
      <c r="CO951" s="7"/>
      <c r="CP951" s="4"/>
      <c r="CQ951" s="4"/>
      <c r="CR951" s="4"/>
      <c r="CS951" s="4"/>
      <c r="CT951" s="8"/>
      <c r="CU951" s="4"/>
      <c r="CV951" s="4"/>
      <c r="CW951" s="4"/>
      <c r="CX951" s="4"/>
      <c r="CY951" s="7"/>
      <c r="CZ951" s="7"/>
      <c r="DA951" s="7"/>
      <c r="DB951" s="4"/>
      <c r="DC951" s="4"/>
      <c r="DD951" s="4"/>
      <c r="DE951" s="4"/>
      <c r="DF951" s="4"/>
      <c r="DG951" s="4"/>
      <c r="DI951" s="4"/>
      <c r="DJ951" s="6"/>
    </row>
    <row r="952" spans="1:114" ht="28" customHeight="1">
      <c r="A952" s="1"/>
      <c r="B952" s="2"/>
      <c r="C952" s="2"/>
      <c r="D952" s="17"/>
      <c r="E952" s="10"/>
      <c r="F952" s="10"/>
      <c r="G952" s="10"/>
      <c r="I952" s="2"/>
      <c r="J952" s="4"/>
      <c r="K952" s="4"/>
      <c r="L952" s="4"/>
      <c r="M952" s="4"/>
      <c r="N952" s="4"/>
      <c r="O952" s="4"/>
      <c r="P952" s="4"/>
      <c r="Q952" s="4"/>
      <c r="R952" s="6"/>
      <c r="S952" s="22"/>
      <c r="T952" s="23"/>
      <c r="U952" s="22"/>
      <c r="BA952" s="4"/>
      <c r="BB952" s="4"/>
      <c r="BC952" s="7"/>
      <c r="BD952" s="4"/>
      <c r="BE952" s="4"/>
      <c r="BF952" s="7"/>
      <c r="BG952" s="11"/>
      <c r="BH952" s="11"/>
      <c r="BI952" s="11"/>
      <c r="BJ952" s="11"/>
      <c r="BK952" s="4"/>
      <c r="BL952" s="4"/>
      <c r="BM952" s="9"/>
      <c r="BN952" s="9"/>
      <c r="BO952" s="9"/>
      <c r="BP952" s="9"/>
      <c r="BQ952" s="4"/>
      <c r="BR952" s="4"/>
      <c r="BS952" s="7"/>
      <c r="BW952" s="4"/>
      <c r="BX952" s="4"/>
      <c r="BY952" s="7"/>
      <c r="BZ952" s="4"/>
      <c r="CA952" s="4"/>
      <c r="CB952" s="7"/>
      <c r="CF952" s="4"/>
      <c r="CG952" s="4"/>
      <c r="CH952" s="4"/>
      <c r="CI952" s="4"/>
      <c r="CJ952" s="4"/>
      <c r="CK952" s="4"/>
      <c r="CL952" s="4"/>
      <c r="CM952" s="4"/>
      <c r="CN952" s="7"/>
      <c r="CO952" s="7"/>
      <c r="CP952" s="4"/>
      <c r="CQ952" s="4"/>
      <c r="CR952" s="4"/>
      <c r="CS952" s="4"/>
      <c r="CT952" s="8"/>
      <c r="CU952" s="4"/>
      <c r="CV952" s="4"/>
      <c r="CW952" s="4"/>
      <c r="CX952" s="4"/>
      <c r="CY952" s="7"/>
      <c r="CZ952" s="7"/>
      <c r="DA952" s="7"/>
      <c r="DB952" s="4"/>
      <c r="DC952" s="4"/>
      <c r="DD952" s="4"/>
      <c r="DE952" s="4"/>
      <c r="DF952" s="4"/>
      <c r="DG952" s="4"/>
      <c r="DI952" s="4"/>
      <c r="DJ952" s="6"/>
    </row>
    <row r="953" spans="1:114" ht="28" customHeight="1">
      <c r="A953" s="1"/>
      <c r="B953" s="2"/>
      <c r="C953" s="2"/>
      <c r="D953" s="17"/>
      <c r="E953" s="10"/>
      <c r="F953" s="10"/>
      <c r="G953" s="10"/>
      <c r="I953" s="2"/>
      <c r="J953" s="4"/>
      <c r="K953" s="4"/>
      <c r="L953" s="4"/>
      <c r="M953" s="4"/>
      <c r="N953" s="4"/>
      <c r="O953" s="4"/>
      <c r="P953" s="4"/>
      <c r="Q953" s="4"/>
      <c r="R953" s="6"/>
      <c r="S953" s="22"/>
      <c r="T953" s="23"/>
      <c r="U953" s="22"/>
      <c r="BA953" s="4"/>
      <c r="BB953" s="4"/>
      <c r="BC953" s="7"/>
      <c r="BD953" s="4"/>
      <c r="BE953" s="4"/>
      <c r="BF953" s="7"/>
      <c r="BG953" s="11"/>
      <c r="BH953" s="11"/>
      <c r="BI953" s="11"/>
      <c r="BJ953" s="11"/>
      <c r="BK953" s="4"/>
      <c r="BL953" s="4"/>
      <c r="BM953" s="9"/>
      <c r="BN953" s="9"/>
      <c r="BO953" s="9"/>
      <c r="BP953" s="9"/>
      <c r="BQ953" s="4"/>
      <c r="BR953" s="4"/>
      <c r="BS953" s="7"/>
      <c r="BW953" s="4"/>
      <c r="BX953" s="4"/>
      <c r="BY953" s="7"/>
      <c r="BZ953" s="4"/>
      <c r="CA953" s="4"/>
      <c r="CB953" s="7"/>
      <c r="CF953" s="4"/>
      <c r="CG953" s="4"/>
      <c r="CH953" s="4"/>
      <c r="CI953" s="4"/>
      <c r="CJ953" s="4"/>
      <c r="CK953" s="4"/>
      <c r="CL953" s="4"/>
      <c r="CM953" s="4"/>
      <c r="CN953" s="7"/>
      <c r="CO953" s="7"/>
      <c r="CP953" s="4"/>
      <c r="CQ953" s="4"/>
      <c r="CR953" s="4"/>
      <c r="CS953" s="4"/>
      <c r="CT953" s="8"/>
      <c r="CU953" s="4"/>
      <c r="CV953" s="4"/>
      <c r="CW953" s="4"/>
      <c r="CX953" s="4"/>
      <c r="CY953" s="7"/>
      <c r="CZ953" s="7"/>
      <c r="DA953" s="7"/>
      <c r="DB953" s="4"/>
      <c r="DC953" s="4"/>
      <c r="DD953" s="4"/>
      <c r="DE953" s="4"/>
      <c r="DF953" s="4"/>
      <c r="DG953" s="4"/>
      <c r="DI953" s="4"/>
      <c r="DJ953" s="6"/>
    </row>
    <row r="954" spans="1:114" ht="28" customHeight="1">
      <c r="A954" s="1"/>
      <c r="B954" s="2"/>
      <c r="C954" s="2"/>
      <c r="D954" s="17"/>
      <c r="E954" s="10"/>
      <c r="F954" s="10"/>
      <c r="G954" s="10"/>
      <c r="I954" s="2"/>
      <c r="J954" s="4"/>
      <c r="K954" s="4"/>
      <c r="L954" s="4"/>
      <c r="M954" s="4"/>
      <c r="N954" s="4"/>
      <c r="O954" s="4"/>
      <c r="P954" s="4"/>
      <c r="Q954" s="4"/>
      <c r="R954" s="6"/>
      <c r="S954" s="22"/>
      <c r="T954" s="23"/>
      <c r="U954" s="22"/>
      <c r="BA954" s="4"/>
      <c r="BB954" s="4"/>
      <c r="BC954" s="7"/>
      <c r="BD954" s="4"/>
      <c r="BE954" s="4"/>
      <c r="BF954" s="7"/>
      <c r="BG954" s="11"/>
      <c r="BH954" s="11"/>
      <c r="BI954" s="11"/>
      <c r="BJ954" s="11"/>
      <c r="BK954" s="4"/>
      <c r="BL954" s="4"/>
      <c r="BM954" s="9"/>
      <c r="BN954" s="9"/>
      <c r="BO954" s="9"/>
      <c r="BP954" s="9"/>
      <c r="BQ954" s="4"/>
      <c r="BR954" s="4"/>
      <c r="BS954" s="7"/>
      <c r="BW954" s="4"/>
      <c r="BX954" s="4"/>
      <c r="BY954" s="7"/>
      <c r="BZ954" s="4"/>
      <c r="CA954" s="4"/>
      <c r="CB954" s="7"/>
      <c r="CF954" s="4"/>
      <c r="CG954" s="4"/>
      <c r="CH954" s="4"/>
      <c r="CI954" s="4"/>
      <c r="CJ954" s="4"/>
      <c r="CK954" s="4"/>
      <c r="CL954" s="4"/>
      <c r="CM954" s="4"/>
      <c r="CN954" s="7"/>
      <c r="CO954" s="7"/>
      <c r="CP954" s="4"/>
      <c r="CQ954" s="4"/>
      <c r="CR954" s="4"/>
      <c r="CS954" s="4"/>
      <c r="CT954" s="8"/>
      <c r="CU954" s="4"/>
      <c r="CV954" s="4"/>
      <c r="CW954" s="4"/>
      <c r="CX954" s="4"/>
      <c r="CY954" s="7"/>
      <c r="CZ954" s="7"/>
      <c r="DA954" s="7"/>
      <c r="DB954" s="4"/>
      <c r="DC954" s="4"/>
      <c r="DD954" s="4"/>
      <c r="DE954" s="4"/>
      <c r="DF954" s="4"/>
      <c r="DG954" s="4"/>
      <c r="DI954" s="4"/>
      <c r="DJ954" s="6"/>
    </row>
    <row r="955" spans="1:114" ht="28" customHeight="1">
      <c r="A955" s="1"/>
      <c r="B955" s="2"/>
      <c r="C955" s="2"/>
      <c r="D955" s="17"/>
      <c r="E955" s="10"/>
      <c r="F955" s="10"/>
      <c r="G955" s="10"/>
      <c r="I955" s="2"/>
      <c r="J955" s="4"/>
      <c r="K955" s="4"/>
      <c r="L955" s="4"/>
      <c r="M955" s="4"/>
      <c r="N955" s="4"/>
      <c r="O955" s="4"/>
      <c r="P955" s="4"/>
      <c r="Q955" s="4"/>
      <c r="R955" s="6"/>
      <c r="S955" s="22"/>
      <c r="T955" s="23"/>
      <c r="U955" s="22"/>
      <c r="BA955" s="4"/>
      <c r="BB955" s="4"/>
      <c r="BC955" s="7"/>
      <c r="BD955" s="4"/>
      <c r="BE955" s="4"/>
      <c r="BF955" s="7"/>
      <c r="BG955" s="11"/>
      <c r="BH955" s="11"/>
      <c r="BI955" s="11"/>
      <c r="BJ955" s="11"/>
      <c r="BK955" s="4"/>
      <c r="BL955" s="4"/>
      <c r="BM955" s="9"/>
      <c r="BN955" s="9"/>
      <c r="BO955" s="9"/>
      <c r="BP955" s="9"/>
      <c r="BQ955" s="4"/>
      <c r="BR955" s="4"/>
      <c r="BS955" s="7"/>
      <c r="BW955" s="4"/>
      <c r="BX955" s="4"/>
      <c r="BY955" s="7"/>
      <c r="BZ955" s="4"/>
      <c r="CA955" s="4"/>
      <c r="CB955" s="7"/>
      <c r="CF955" s="4"/>
      <c r="CG955" s="4"/>
      <c r="CH955" s="4"/>
      <c r="CI955" s="4"/>
      <c r="CJ955" s="4"/>
      <c r="CK955" s="4"/>
      <c r="CL955" s="4"/>
      <c r="CM955" s="4"/>
      <c r="CN955" s="7"/>
      <c r="CO955" s="7"/>
      <c r="CP955" s="4"/>
      <c r="CQ955" s="4"/>
      <c r="CR955" s="4"/>
      <c r="CS955" s="4"/>
      <c r="CT955" s="8"/>
      <c r="CU955" s="4"/>
      <c r="CV955" s="4"/>
      <c r="CW955" s="4"/>
      <c r="CX955" s="4"/>
      <c r="CY955" s="7"/>
      <c r="CZ955" s="7"/>
      <c r="DA955" s="7"/>
      <c r="DB955" s="4"/>
      <c r="DC955" s="4"/>
      <c r="DD955" s="4"/>
      <c r="DE955" s="4"/>
      <c r="DF955" s="4"/>
      <c r="DG955" s="4"/>
      <c r="DI955" s="4"/>
      <c r="DJ955" s="6"/>
    </row>
    <row r="956" spans="1:114" ht="28" customHeight="1">
      <c r="A956" s="1"/>
      <c r="B956" s="2"/>
      <c r="C956" s="2"/>
      <c r="D956" s="17"/>
      <c r="E956" s="10"/>
      <c r="F956" s="10"/>
      <c r="G956" s="10"/>
      <c r="I956" s="2"/>
      <c r="J956" s="4"/>
      <c r="K956" s="4"/>
      <c r="L956" s="4"/>
      <c r="M956" s="4"/>
      <c r="N956" s="4"/>
      <c r="O956" s="4"/>
      <c r="P956" s="4"/>
      <c r="Q956" s="4"/>
      <c r="R956" s="6"/>
      <c r="S956" s="22"/>
      <c r="T956" s="23"/>
      <c r="U956" s="22"/>
      <c r="BA956" s="4"/>
      <c r="BB956" s="4"/>
      <c r="BC956" s="7"/>
      <c r="BD956" s="4"/>
      <c r="BE956" s="4"/>
      <c r="BF956" s="7"/>
      <c r="BG956" s="11"/>
      <c r="BH956" s="11"/>
      <c r="BI956" s="11"/>
      <c r="BJ956" s="11"/>
      <c r="BK956" s="4"/>
      <c r="BL956" s="4"/>
      <c r="BM956" s="9"/>
      <c r="BN956" s="9"/>
      <c r="BO956" s="9"/>
      <c r="BP956" s="9"/>
      <c r="BQ956" s="4"/>
      <c r="BR956" s="4"/>
      <c r="BS956" s="7"/>
      <c r="BW956" s="4"/>
      <c r="BX956" s="4"/>
      <c r="BY956" s="7"/>
      <c r="BZ956" s="4"/>
      <c r="CA956" s="4"/>
      <c r="CB956" s="7"/>
      <c r="CF956" s="4"/>
      <c r="CG956" s="4"/>
      <c r="CH956" s="4"/>
      <c r="CI956" s="4"/>
      <c r="CJ956" s="4"/>
      <c r="CK956" s="4"/>
      <c r="CL956" s="4"/>
      <c r="CM956" s="4"/>
      <c r="CN956" s="7"/>
      <c r="CO956" s="7"/>
      <c r="CP956" s="4"/>
      <c r="CQ956" s="4"/>
      <c r="CR956" s="4"/>
      <c r="CS956" s="4"/>
      <c r="CT956" s="8"/>
      <c r="CU956" s="4"/>
      <c r="CV956" s="4"/>
      <c r="CW956" s="4"/>
      <c r="CX956" s="4"/>
      <c r="CY956" s="7"/>
      <c r="CZ956" s="7"/>
      <c r="DA956" s="7"/>
      <c r="DB956" s="4"/>
      <c r="DC956" s="4"/>
      <c r="DD956" s="4"/>
      <c r="DE956" s="4"/>
      <c r="DF956" s="4"/>
      <c r="DG956" s="4"/>
      <c r="DI956" s="4"/>
      <c r="DJ956" s="6"/>
    </row>
    <row r="957" spans="1:114" ht="28" customHeight="1">
      <c r="A957" s="1"/>
      <c r="B957" s="2"/>
      <c r="C957" s="2"/>
      <c r="D957" s="17"/>
      <c r="E957" s="10"/>
      <c r="F957" s="10"/>
      <c r="G957" s="10"/>
      <c r="I957" s="2"/>
      <c r="J957" s="4"/>
      <c r="K957" s="4"/>
      <c r="L957" s="4"/>
      <c r="M957" s="4"/>
      <c r="N957" s="4"/>
      <c r="O957" s="4"/>
      <c r="P957" s="4"/>
      <c r="Q957" s="4"/>
      <c r="R957" s="6"/>
      <c r="S957" s="22"/>
      <c r="T957" s="23"/>
      <c r="U957" s="22"/>
      <c r="BA957" s="4"/>
      <c r="BB957" s="4"/>
      <c r="BC957" s="7"/>
      <c r="BD957" s="4"/>
      <c r="BE957" s="4"/>
      <c r="BF957" s="7"/>
      <c r="BG957" s="11"/>
      <c r="BH957" s="11"/>
      <c r="BI957" s="11"/>
      <c r="BJ957" s="11"/>
      <c r="BK957" s="4"/>
      <c r="BL957" s="4"/>
      <c r="BM957" s="9"/>
      <c r="BN957" s="9"/>
      <c r="BO957" s="9"/>
      <c r="BP957" s="9"/>
      <c r="BQ957" s="4"/>
      <c r="BR957" s="4"/>
      <c r="BS957" s="7"/>
      <c r="BW957" s="4"/>
      <c r="BX957" s="4"/>
      <c r="BY957" s="7"/>
      <c r="BZ957" s="4"/>
      <c r="CA957" s="4"/>
      <c r="CB957" s="7"/>
      <c r="CF957" s="4"/>
      <c r="CG957" s="4"/>
      <c r="CH957" s="4"/>
      <c r="CI957" s="4"/>
      <c r="CJ957" s="4"/>
      <c r="CK957" s="4"/>
      <c r="CL957" s="4"/>
      <c r="CM957" s="4"/>
      <c r="CN957" s="7"/>
      <c r="CO957" s="7"/>
      <c r="CP957" s="4"/>
      <c r="CQ957" s="4"/>
      <c r="CR957" s="4"/>
      <c r="CS957" s="4"/>
      <c r="CT957" s="8"/>
      <c r="CU957" s="4"/>
      <c r="CV957" s="4"/>
      <c r="CW957" s="4"/>
      <c r="CX957" s="4"/>
      <c r="CY957" s="7"/>
      <c r="CZ957" s="7"/>
      <c r="DA957" s="7"/>
      <c r="DB957" s="4"/>
      <c r="DC957" s="4"/>
      <c r="DD957" s="4"/>
      <c r="DE957" s="4"/>
      <c r="DF957" s="4"/>
      <c r="DG957" s="4"/>
      <c r="DI957" s="4"/>
      <c r="DJ957" s="6"/>
    </row>
    <row r="958" spans="1:114" ht="28" customHeight="1">
      <c r="A958" s="1"/>
      <c r="B958" s="2"/>
      <c r="C958" s="2"/>
      <c r="D958" s="17"/>
      <c r="E958" s="10"/>
      <c r="F958" s="10"/>
      <c r="G958" s="10"/>
      <c r="I958" s="2"/>
      <c r="J958" s="4"/>
      <c r="K958" s="4"/>
      <c r="L958" s="4"/>
      <c r="M958" s="4"/>
      <c r="N958" s="4"/>
      <c r="O958" s="4"/>
      <c r="P958" s="4"/>
      <c r="Q958" s="4"/>
      <c r="R958" s="6"/>
      <c r="S958" s="22"/>
      <c r="T958" s="23"/>
      <c r="U958" s="22"/>
      <c r="BA958" s="4"/>
      <c r="BB958" s="4"/>
      <c r="BC958" s="7"/>
      <c r="BD958" s="4"/>
      <c r="BE958" s="4"/>
      <c r="BF958" s="7"/>
      <c r="BG958" s="11"/>
      <c r="BH958" s="11"/>
      <c r="BI958" s="11"/>
      <c r="BJ958" s="11"/>
      <c r="BK958" s="4"/>
      <c r="BL958" s="4"/>
      <c r="BM958" s="9"/>
      <c r="BN958" s="9"/>
      <c r="BO958" s="9"/>
      <c r="BP958" s="9"/>
      <c r="BQ958" s="4"/>
      <c r="BR958" s="4"/>
      <c r="BS958" s="7"/>
      <c r="BW958" s="4"/>
      <c r="BX958" s="4"/>
      <c r="BY958" s="7"/>
      <c r="BZ958" s="4"/>
      <c r="CA958" s="4"/>
      <c r="CB958" s="7"/>
      <c r="CF958" s="4"/>
      <c r="CG958" s="4"/>
      <c r="CH958" s="4"/>
      <c r="CI958" s="4"/>
      <c r="CJ958" s="4"/>
      <c r="CK958" s="4"/>
      <c r="CL958" s="4"/>
      <c r="CM958" s="4"/>
      <c r="CN958" s="7"/>
      <c r="CO958" s="7"/>
      <c r="CP958" s="4"/>
      <c r="CQ958" s="4"/>
      <c r="CR958" s="4"/>
      <c r="CS958" s="4"/>
      <c r="CT958" s="8"/>
      <c r="CU958" s="4"/>
      <c r="CV958" s="4"/>
      <c r="CW958" s="4"/>
      <c r="CX958" s="4"/>
      <c r="CY958" s="7"/>
      <c r="CZ958" s="7"/>
      <c r="DA958" s="7"/>
      <c r="DB958" s="4"/>
      <c r="DC958" s="4"/>
      <c r="DD958" s="4"/>
      <c r="DE958" s="4"/>
      <c r="DF958" s="4"/>
      <c r="DG958" s="4"/>
      <c r="DI958" s="4"/>
      <c r="DJ958" s="6"/>
    </row>
    <row r="959" spans="1:114" ht="28" customHeight="1">
      <c r="A959" s="1"/>
      <c r="B959" s="2"/>
      <c r="C959" s="2"/>
      <c r="D959" s="17"/>
      <c r="E959" s="10"/>
      <c r="F959" s="10"/>
      <c r="G959" s="10"/>
      <c r="I959" s="2"/>
      <c r="J959" s="4"/>
      <c r="K959" s="4"/>
      <c r="L959" s="4"/>
      <c r="M959" s="4"/>
      <c r="N959" s="4"/>
      <c r="O959" s="4"/>
      <c r="P959" s="4"/>
      <c r="Q959" s="4"/>
      <c r="R959" s="6"/>
      <c r="S959" s="22"/>
      <c r="T959" s="23"/>
      <c r="U959" s="22"/>
      <c r="BA959" s="4"/>
      <c r="BB959" s="4"/>
      <c r="BC959" s="7"/>
      <c r="BD959" s="4"/>
      <c r="BE959" s="4"/>
      <c r="BF959" s="7"/>
      <c r="BG959" s="11"/>
      <c r="BH959" s="11"/>
      <c r="BI959" s="11"/>
      <c r="BJ959" s="11"/>
      <c r="BK959" s="4"/>
      <c r="BL959" s="4"/>
      <c r="BM959" s="9"/>
      <c r="BN959" s="9"/>
      <c r="BO959" s="9"/>
      <c r="BP959" s="9"/>
      <c r="BQ959" s="4"/>
      <c r="BR959" s="4"/>
      <c r="BS959" s="7"/>
      <c r="BW959" s="4"/>
      <c r="BX959" s="4"/>
      <c r="BY959" s="7"/>
      <c r="BZ959" s="4"/>
      <c r="CA959" s="4"/>
      <c r="CB959" s="7"/>
      <c r="CF959" s="4"/>
      <c r="CG959" s="4"/>
      <c r="CH959" s="4"/>
      <c r="CI959" s="4"/>
      <c r="CJ959" s="4"/>
      <c r="CK959" s="4"/>
      <c r="CL959" s="4"/>
      <c r="CM959" s="4"/>
      <c r="CN959" s="7"/>
      <c r="CO959" s="7"/>
      <c r="CP959" s="4"/>
      <c r="CQ959" s="4"/>
      <c r="CR959" s="4"/>
      <c r="CS959" s="4"/>
      <c r="CT959" s="8"/>
      <c r="CU959" s="4"/>
      <c r="CV959" s="4"/>
      <c r="CW959" s="4"/>
      <c r="CX959" s="4"/>
      <c r="CY959" s="7"/>
      <c r="CZ959" s="7"/>
      <c r="DA959" s="7"/>
      <c r="DB959" s="4"/>
      <c r="DC959" s="4"/>
      <c r="DD959" s="4"/>
      <c r="DE959" s="4"/>
      <c r="DF959" s="4"/>
      <c r="DG959" s="4"/>
      <c r="DI959" s="4"/>
      <c r="DJ959" s="6"/>
    </row>
    <row r="960" spans="1:114" ht="28" customHeight="1">
      <c r="A960" s="1"/>
      <c r="B960" s="2"/>
      <c r="C960" s="2"/>
      <c r="D960" s="17"/>
      <c r="E960" s="10"/>
      <c r="F960" s="10"/>
      <c r="G960" s="10"/>
      <c r="I960" s="2"/>
      <c r="J960" s="4"/>
      <c r="K960" s="4"/>
      <c r="L960" s="4"/>
      <c r="M960" s="4"/>
      <c r="N960" s="4"/>
      <c r="O960" s="4"/>
      <c r="P960" s="4"/>
      <c r="Q960" s="4"/>
      <c r="R960" s="6"/>
      <c r="S960" s="22"/>
      <c r="T960" s="23"/>
      <c r="U960" s="22"/>
      <c r="BA960" s="4"/>
      <c r="BB960" s="4"/>
      <c r="BC960" s="7"/>
      <c r="BD960" s="4"/>
      <c r="BE960" s="4"/>
      <c r="BF960" s="7"/>
      <c r="BG960" s="11"/>
      <c r="BH960" s="11"/>
      <c r="BI960" s="11"/>
      <c r="BJ960" s="11"/>
      <c r="BK960" s="4"/>
      <c r="BL960" s="4"/>
      <c r="BM960" s="9"/>
      <c r="BN960" s="9"/>
      <c r="BO960" s="9"/>
      <c r="BP960" s="9"/>
      <c r="BQ960" s="4"/>
      <c r="BR960" s="4"/>
      <c r="BS960" s="7"/>
      <c r="BW960" s="4"/>
      <c r="BX960" s="4"/>
      <c r="BY960" s="7"/>
      <c r="BZ960" s="4"/>
      <c r="CA960" s="4"/>
      <c r="CB960" s="7"/>
      <c r="CF960" s="4"/>
      <c r="CG960" s="4"/>
      <c r="CH960" s="4"/>
      <c r="CI960" s="4"/>
      <c r="CJ960" s="4"/>
      <c r="CK960" s="4"/>
      <c r="CL960" s="4"/>
      <c r="CM960" s="4"/>
      <c r="CN960" s="7"/>
      <c r="CO960" s="7"/>
      <c r="CP960" s="4"/>
      <c r="CQ960" s="4"/>
      <c r="CR960" s="4"/>
      <c r="CS960" s="4"/>
      <c r="CT960" s="8"/>
      <c r="CU960" s="4"/>
      <c r="CV960" s="4"/>
      <c r="CW960" s="4"/>
      <c r="CX960" s="4"/>
      <c r="CY960" s="7"/>
      <c r="CZ960" s="7"/>
      <c r="DA960" s="7"/>
      <c r="DB960" s="4"/>
      <c r="DC960" s="4"/>
      <c r="DD960" s="4"/>
      <c r="DE960" s="4"/>
      <c r="DF960" s="4"/>
      <c r="DG960" s="4"/>
      <c r="DI960" s="4"/>
      <c r="DJ960" s="6"/>
    </row>
    <row r="961" spans="1:114" ht="28" customHeight="1">
      <c r="A961" s="1"/>
      <c r="B961" s="2"/>
      <c r="C961" s="2"/>
      <c r="D961" s="17"/>
      <c r="E961" s="10"/>
      <c r="F961" s="10"/>
      <c r="G961" s="10"/>
      <c r="I961" s="2"/>
      <c r="J961" s="4"/>
      <c r="K961" s="4"/>
      <c r="L961" s="4"/>
      <c r="M961" s="4"/>
      <c r="N961" s="4"/>
      <c r="O961" s="4"/>
      <c r="P961" s="4"/>
      <c r="Q961" s="4"/>
      <c r="R961" s="6"/>
      <c r="S961" s="22"/>
      <c r="T961" s="23"/>
      <c r="U961" s="22"/>
      <c r="BA961" s="4"/>
      <c r="BB961" s="4"/>
      <c r="BC961" s="7"/>
      <c r="BD961" s="4"/>
      <c r="BE961" s="4"/>
      <c r="BF961" s="7"/>
      <c r="BG961" s="11"/>
      <c r="BH961" s="11"/>
      <c r="BI961" s="11"/>
      <c r="BJ961" s="11"/>
      <c r="BK961" s="4"/>
      <c r="BL961" s="4"/>
      <c r="BM961" s="9"/>
      <c r="BN961" s="9"/>
      <c r="BO961" s="9"/>
      <c r="BP961" s="9"/>
      <c r="BQ961" s="4"/>
      <c r="BR961" s="4"/>
      <c r="BS961" s="7"/>
      <c r="BW961" s="4"/>
      <c r="BX961" s="4"/>
      <c r="BY961" s="7"/>
      <c r="BZ961" s="4"/>
      <c r="CA961" s="4"/>
      <c r="CB961" s="7"/>
      <c r="CF961" s="4"/>
      <c r="CG961" s="4"/>
      <c r="CH961" s="4"/>
      <c r="CI961" s="4"/>
      <c r="CJ961" s="4"/>
      <c r="CK961" s="4"/>
      <c r="CL961" s="4"/>
      <c r="CM961" s="4"/>
      <c r="CN961" s="7"/>
      <c r="CO961" s="7"/>
      <c r="CP961" s="4"/>
      <c r="CQ961" s="4"/>
      <c r="CR961" s="4"/>
      <c r="CS961" s="4"/>
      <c r="CT961" s="8"/>
      <c r="CU961" s="4"/>
      <c r="CV961" s="4"/>
      <c r="CW961" s="4"/>
      <c r="CX961" s="4"/>
      <c r="CY961" s="7"/>
      <c r="CZ961" s="7"/>
      <c r="DA961" s="7"/>
      <c r="DB961" s="4"/>
      <c r="DC961" s="4"/>
      <c r="DD961" s="4"/>
      <c r="DE961" s="4"/>
      <c r="DF961" s="4"/>
      <c r="DG961" s="4"/>
      <c r="DI961" s="4"/>
      <c r="DJ961" s="6"/>
    </row>
    <row r="962" spans="1:114" ht="28" customHeight="1">
      <c r="A962" s="1"/>
      <c r="B962" s="2"/>
      <c r="C962" s="2"/>
      <c r="D962" s="17"/>
      <c r="E962" s="10"/>
      <c r="F962" s="10"/>
      <c r="G962" s="10"/>
      <c r="I962" s="2"/>
      <c r="J962" s="4"/>
      <c r="K962" s="4"/>
      <c r="L962" s="4"/>
      <c r="M962" s="4"/>
      <c r="N962" s="4"/>
      <c r="O962" s="4"/>
      <c r="P962" s="4"/>
      <c r="Q962" s="4"/>
      <c r="R962" s="6"/>
      <c r="S962" s="22"/>
      <c r="T962" s="23"/>
      <c r="U962" s="22"/>
      <c r="BA962" s="4"/>
      <c r="BB962" s="4"/>
      <c r="BC962" s="7"/>
      <c r="BD962" s="4"/>
      <c r="BE962" s="4"/>
      <c r="BF962" s="7"/>
      <c r="BG962" s="11"/>
      <c r="BH962" s="11"/>
      <c r="BI962" s="11"/>
      <c r="BJ962" s="11"/>
      <c r="BK962" s="4"/>
      <c r="BL962" s="4"/>
      <c r="BM962" s="9"/>
      <c r="BN962" s="9"/>
      <c r="BO962" s="9"/>
      <c r="BP962" s="9"/>
      <c r="BQ962" s="4"/>
      <c r="BR962" s="4"/>
      <c r="BS962" s="7"/>
      <c r="BW962" s="4"/>
      <c r="BX962" s="4"/>
      <c r="BY962" s="7"/>
      <c r="BZ962" s="4"/>
      <c r="CA962" s="4"/>
      <c r="CB962" s="7"/>
      <c r="CF962" s="4"/>
      <c r="CG962" s="4"/>
      <c r="CH962" s="4"/>
      <c r="CI962" s="4"/>
      <c r="CJ962" s="4"/>
      <c r="CK962" s="4"/>
      <c r="CL962" s="4"/>
      <c r="CM962" s="4"/>
      <c r="CN962" s="7"/>
      <c r="CO962" s="7"/>
      <c r="CP962" s="4"/>
      <c r="CQ962" s="4"/>
      <c r="CR962" s="4"/>
      <c r="CS962" s="4"/>
      <c r="CT962" s="8"/>
      <c r="CU962" s="4"/>
      <c r="CV962" s="4"/>
      <c r="CW962" s="4"/>
      <c r="CX962" s="4"/>
      <c r="CY962" s="7"/>
      <c r="CZ962" s="7"/>
      <c r="DA962" s="7"/>
      <c r="DB962" s="4"/>
      <c r="DC962" s="4"/>
      <c r="DD962" s="4"/>
      <c r="DE962" s="4"/>
      <c r="DF962" s="4"/>
      <c r="DG962" s="4"/>
      <c r="DI962" s="4"/>
      <c r="DJ962" s="6"/>
    </row>
    <row r="963" spans="1:114" ht="28" customHeight="1">
      <c r="A963" s="1"/>
      <c r="B963" s="2"/>
      <c r="C963" s="2"/>
      <c r="D963" s="17"/>
      <c r="E963" s="10"/>
      <c r="F963" s="10"/>
      <c r="G963" s="10"/>
      <c r="I963" s="2"/>
      <c r="J963" s="4"/>
      <c r="K963" s="4"/>
      <c r="L963" s="4"/>
      <c r="M963" s="4"/>
      <c r="N963" s="4"/>
      <c r="O963" s="4"/>
      <c r="P963" s="4"/>
      <c r="Q963" s="4"/>
      <c r="R963" s="6"/>
      <c r="S963" s="22"/>
      <c r="T963" s="23"/>
      <c r="U963" s="22"/>
      <c r="BA963" s="4"/>
      <c r="BB963" s="4"/>
      <c r="BC963" s="7"/>
      <c r="BD963" s="4"/>
      <c r="BE963" s="4"/>
      <c r="BF963" s="7"/>
      <c r="BG963" s="11"/>
      <c r="BH963" s="11"/>
      <c r="BI963" s="11"/>
      <c r="BJ963" s="11"/>
      <c r="BK963" s="4"/>
      <c r="BL963" s="4"/>
      <c r="BM963" s="9"/>
      <c r="BN963" s="9"/>
      <c r="BO963" s="9"/>
      <c r="BP963" s="9"/>
      <c r="BQ963" s="4"/>
      <c r="BR963" s="4"/>
      <c r="BS963" s="7"/>
      <c r="BW963" s="4"/>
      <c r="BX963" s="4"/>
      <c r="BY963" s="7"/>
      <c r="BZ963" s="4"/>
      <c r="CA963" s="4"/>
      <c r="CB963" s="7"/>
      <c r="CF963" s="4"/>
      <c r="CG963" s="4"/>
      <c r="CH963" s="4"/>
      <c r="CI963" s="4"/>
      <c r="CJ963" s="4"/>
      <c r="CK963" s="4"/>
      <c r="CL963" s="4"/>
      <c r="CM963" s="4"/>
      <c r="CN963" s="7"/>
      <c r="CO963" s="7"/>
      <c r="CP963" s="4"/>
      <c r="CQ963" s="4"/>
      <c r="CR963" s="4"/>
      <c r="CS963" s="4"/>
      <c r="CT963" s="8"/>
      <c r="CU963" s="4"/>
      <c r="CV963" s="4"/>
      <c r="CW963" s="4"/>
      <c r="CX963" s="4"/>
      <c r="CY963" s="7"/>
      <c r="CZ963" s="7"/>
      <c r="DA963" s="7"/>
      <c r="DB963" s="4"/>
      <c r="DC963" s="4"/>
      <c r="DD963" s="4"/>
      <c r="DE963" s="4"/>
      <c r="DF963" s="4"/>
      <c r="DG963" s="4"/>
      <c r="DI963" s="4"/>
      <c r="DJ963" s="6"/>
    </row>
    <row r="964" spans="1:114" ht="28" customHeight="1">
      <c r="A964" s="1"/>
      <c r="B964" s="2"/>
      <c r="C964" s="2"/>
      <c r="D964" s="17"/>
      <c r="E964" s="10"/>
      <c r="F964" s="10"/>
      <c r="G964" s="10"/>
      <c r="I964" s="2"/>
      <c r="J964" s="4"/>
      <c r="K964" s="4"/>
      <c r="L964" s="4"/>
      <c r="M964" s="4"/>
      <c r="N964" s="4"/>
      <c r="O964" s="4"/>
      <c r="P964" s="4"/>
      <c r="Q964" s="4"/>
      <c r="R964" s="6"/>
      <c r="S964" s="22"/>
      <c r="T964" s="23"/>
      <c r="U964" s="22"/>
      <c r="BA964" s="4"/>
      <c r="BB964" s="4"/>
      <c r="BC964" s="7"/>
      <c r="BD964" s="4"/>
      <c r="BE964" s="4"/>
      <c r="BF964" s="7"/>
      <c r="BG964" s="11"/>
      <c r="BH964" s="11"/>
      <c r="BI964" s="11"/>
      <c r="BJ964" s="11"/>
      <c r="BK964" s="4"/>
      <c r="BL964" s="4"/>
      <c r="BM964" s="9"/>
      <c r="BN964" s="9"/>
      <c r="BO964" s="9"/>
      <c r="BP964" s="9"/>
      <c r="BQ964" s="4"/>
      <c r="BR964" s="4"/>
      <c r="BS964" s="7"/>
      <c r="BW964" s="4"/>
      <c r="BX964" s="4"/>
      <c r="BY964" s="7"/>
      <c r="BZ964" s="4"/>
      <c r="CA964" s="4"/>
      <c r="CB964" s="7"/>
      <c r="CF964" s="4"/>
      <c r="CG964" s="4"/>
      <c r="CH964" s="4"/>
      <c r="CI964" s="4"/>
      <c r="CJ964" s="4"/>
      <c r="CK964" s="4"/>
      <c r="CL964" s="4"/>
      <c r="CM964" s="4"/>
      <c r="CN964" s="7"/>
      <c r="CO964" s="7"/>
      <c r="CP964" s="4"/>
      <c r="CQ964" s="4"/>
      <c r="CR964" s="4"/>
      <c r="CS964" s="4"/>
      <c r="CT964" s="8"/>
      <c r="CU964" s="4"/>
      <c r="CV964" s="4"/>
      <c r="CW964" s="4"/>
      <c r="CX964" s="4"/>
      <c r="CY964" s="7"/>
      <c r="CZ964" s="7"/>
      <c r="DA964" s="7"/>
      <c r="DB964" s="4"/>
      <c r="DC964" s="4"/>
      <c r="DD964" s="4"/>
      <c r="DE964" s="4"/>
      <c r="DF964" s="4"/>
      <c r="DG964" s="4"/>
      <c r="DI964" s="4"/>
      <c r="DJ964" s="6"/>
    </row>
    <row r="965" spans="1:114" ht="28" customHeight="1">
      <c r="A965" s="1"/>
      <c r="B965" s="2"/>
      <c r="C965" s="2"/>
      <c r="D965" s="17"/>
      <c r="E965" s="10"/>
      <c r="F965" s="10"/>
      <c r="G965" s="10"/>
      <c r="I965" s="2"/>
      <c r="J965" s="4"/>
      <c r="K965" s="4"/>
      <c r="L965" s="4"/>
      <c r="M965" s="4"/>
      <c r="N965" s="4"/>
      <c r="O965" s="4"/>
      <c r="P965" s="4"/>
      <c r="Q965" s="4"/>
      <c r="R965" s="6"/>
      <c r="S965" s="22"/>
      <c r="T965" s="23"/>
      <c r="U965" s="22"/>
      <c r="BA965" s="4"/>
      <c r="BB965" s="4"/>
      <c r="BC965" s="7"/>
      <c r="BD965" s="4"/>
      <c r="BE965" s="4"/>
      <c r="BF965" s="7"/>
      <c r="BG965" s="11"/>
      <c r="BH965" s="11"/>
      <c r="BI965" s="11"/>
      <c r="BJ965" s="11"/>
      <c r="BK965" s="4"/>
      <c r="BL965" s="4"/>
      <c r="BM965" s="9"/>
      <c r="BN965" s="9"/>
      <c r="BO965" s="9"/>
      <c r="BP965" s="9"/>
      <c r="BQ965" s="4"/>
      <c r="BR965" s="4"/>
      <c r="BS965" s="7"/>
      <c r="BW965" s="4"/>
      <c r="BX965" s="4"/>
      <c r="BY965" s="7"/>
      <c r="BZ965" s="4"/>
      <c r="CA965" s="4"/>
      <c r="CB965" s="7"/>
      <c r="CF965" s="4"/>
      <c r="CG965" s="4"/>
      <c r="CH965" s="4"/>
      <c r="CI965" s="4"/>
      <c r="CJ965" s="4"/>
      <c r="CK965" s="4"/>
      <c r="CL965" s="4"/>
      <c r="CM965" s="4"/>
      <c r="CN965" s="7"/>
      <c r="CO965" s="7"/>
      <c r="CP965" s="4"/>
      <c r="CQ965" s="4"/>
      <c r="CR965" s="4"/>
      <c r="CS965" s="4"/>
      <c r="CT965" s="8"/>
      <c r="CU965" s="4"/>
      <c r="CV965" s="4"/>
      <c r="CW965" s="4"/>
      <c r="CX965" s="4"/>
      <c r="CY965" s="7"/>
      <c r="CZ965" s="7"/>
      <c r="DA965" s="7"/>
      <c r="DB965" s="4"/>
      <c r="DC965" s="4"/>
      <c r="DD965" s="4"/>
      <c r="DE965" s="4"/>
      <c r="DF965" s="4"/>
      <c r="DG965" s="4"/>
      <c r="DI965" s="4"/>
      <c r="DJ965" s="6"/>
    </row>
    <row r="966" spans="1:114" ht="28" customHeight="1">
      <c r="A966" s="1"/>
      <c r="B966" s="2"/>
      <c r="C966" s="2"/>
      <c r="D966" s="17"/>
      <c r="E966" s="10"/>
      <c r="F966" s="10"/>
      <c r="G966" s="10"/>
      <c r="I966" s="2"/>
      <c r="J966" s="4"/>
      <c r="K966" s="4"/>
      <c r="L966" s="4"/>
      <c r="M966" s="4"/>
      <c r="N966" s="4"/>
      <c r="O966" s="4"/>
      <c r="P966" s="4"/>
      <c r="Q966" s="4"/>
      <c r="R966" s="6"/>
      <c r="S966" s="22"/>
      <c r="T966" s="23"/>
      <c r="U966" s="22"/>
      <c r="BA966" s="4"/>
      <c r="BB966" s="4"/>
      <c r="BC966" s="7"/>
      <c r="BD966" s="4"/>
      <c r="BE966" s="4"/>
      <c r="BF966" s="7"/>
      <c r="BG966" s="11"/>
      <c r="BH966" s="11"/>
      <c r="BI966" s="11"/>
      <c r="BJ966" s="11"/>
      <c r="BK966" s="4"/>
      <c r="BL966" s="4"/>
      <c r="BM966" s="9"/>
      <c r="BN966" s="9"/>
      <c r="BO966" s="9"/>
      <c r="BP966" s="9"/>
      <c r="BQ966" s="4"/>
      <c r="BR966" s="4"/>
      <c r="BS966" s="7"/>
      <c r="BW966" s="4"/>
      <c r="BX966" s="4"/>
      <c r="BY966" s="7"/>
      <c r="BZ966" s="4"/>
      <c r="CA966" s="4"/>
      <c r="CB966" s="7"/>
      <c r="CF966" s="4"/>
      <c r="CG966" s="4"/>
      <c r="CH966" s="4"/>
      <c r="CI966" s="4"/>
      <c r="CJ966" s="4"/>
      <c r="CK966" s="4"/>
      <c r="CL966" s="4"/>
      <c r="CM966" s="4"/>
      <c r="CN966" s="7"/>
      <c r="CO966" s="7"/>
      <c r="CP966" s="4"/>
      <c r="CQ966" s="4"/>
      <c r="CR966" s="4"/>
      <c r="CS966" s="4"/>
      <c r="CT966" s="8"/>
      <c r="CU966" s="4"/>
      <c r="CV966" s="4"/>
      <c r="CW966" s="4"/>
      <c r="CX966" s="4"/>
      <c r="CY966" s="7"/>
      <c r="CZ966" s="7"/>
      <c r="DA966" s="7"/>
      <c r="DB966" s="4"/>
      <c r="DC966" s="4"/>
      <c r="DD966" s="4"/>
      <c r="DE966" s="4"/>
      <c r="DF966" s="4"/>
      <c r="DG966" s="4"/>
      <c r="DI966" s="4"/>
      <c r="DJ966" s="6"/>
    </row>
    <row r="967" spans="1:114" ht="28" customHeight="1">
      <c r="A967" s="1"/>
      <c r="B967" s="2"/>
      <c r="C967" s="2"/>
      <c r="D967" s="17"/>
      <c r="E967" s="10"/>
      <c r="F967" s="10"/>
      <c r="G967" s="10"/>
      <c r="I967" s="2"/>
      <c r="J967" s="4"/>
      <c r="K967" s="4"/>
      <c r="L967" s="4"/>
      <c r="M967" s="4"/>
      <c r="N967" s="4"/>
      <c r="O967" s="4"/>
      <c r="P967" s="4"/>
      <c r="Q967" s="4"/>
      <c r="R967" s="6"/>
      <c r="S967" s="22"/>
      <c r="T967" s="23"/>
      <c r="U967" s="22"/>
      <c r="BA967" s="4"/>
      <c r="BB967" s="4"/>
      <c r="BC967" s="7"/>
      <c r="BD967" s="4"/>
      <c r="BE967" s="4"/>
      <c r="BF967" s="7"/>
      <c r="BG967" s="11"/>
      <c r="BH967" s="11"/>
      <c r="BI967" s="11"/>
      <c r="BJ967" s="11"/>
      <c r="BK967" s="4"/>
      <c r="BL967" s="4"/>
      <c r="BM967" s="9"/>
      <c r="BN967" s="9"/>
      <c r="BO967" s="9"/>
      <c r="BP967" s="9"/>
      <c r="BQ967" s="4"/>
      <c r="BR967" s="4"/>
      <c r="BS967" s="7"/>
      <c r="BW967" s="4"/>
      <c r="BX967" s="4"/>
      <c r="BY967" s="7"/>
      <c r="BZ967" s="4"/>
      <c r="CA967" s="4"/>
      <c r="CB967" s="7"/>
      <c r="CF967" s="4"/>
      <c r="CG967" s="4"/>
      <c r="CH967" s="4"/>
      <c r="CI967" s="4"/>
      <c r="CJ967" s="4"/>
      <c r="CK967" s="4"/>
      <c r="CL967" s="4"/>
      <c r="CM967" s="4"/>
      <c r="CN967" s="7"/>
      <c r="CO967" s="7"/>
      <c r="CP967" s="4"/>
      <c r="CQ967" s="4"/>
      <c r="CR967" s="4"/>
      <c r="CS967" s="4"/>
      <c r="CT967" s="8"/>
      <c r="CU967" s="4"/>
      <c r="CV967" s="4"/>
      <c r="CW967" s="4"/>
      <c r="CX967" s="4"/>
      <c r="CY967" s="7"/>
      <c r="CZ967" s="7"/>
      <c r="DA967" s="7"/>
      <c r="DB967" s="4"/>
      <c r="DC967" s="4"/>
      <c r="DD967" s="4"/>
      <c r="DE967" s="4"/>
      <c r="DF967" s="4"/>
      <c r="DG967" s="4"/>
      <c r="DI967" s="4"/>
      <c r="DJ967" s="6"/>
    </row>
    <row r="968" spans="1:114" ht="28" customHeight="1">
      <c r="A968" s="1"/>
      <c r="B968" s="2"/>
      <c r="C968" s="2"/>
      <c r="D968" s="17"/>
      <c r="E968" s="10"/>
      <c r="F968" s="10"/>
      <c r="G968" s="10"/>
      <c r="I968" s="2"/>
      <c r="J968" s="4"/>
      <c r="K968" s="4"/>
      <c r="L968" s="4"/>
      <c r="M968" s="4"/>
      <c r="N968" s="4"/>
      <c r="O968" s="4"/>
      <c r="P968" s="4"/>
      <c r="Q968" s="4"/>
      <c r="R968" s="6"/>
      <c r="S968" s="22"/>
      <c r="T968" s="23"/>
      <c r="U968" s="22"/>
      <c r="BA968" s="4"/>
      <c r="BB968" s="4"/>
      <c r="BC968" s="7"/>
      <c r="BD968" s="4"/>
      <c r="BE968" s="4"/>
      <c r="BF968" s="7"/>
      <c r="BG968" s="11"/>
      <c r="BH968" s="11"/>
      <c r="BI968" s="11"/>
      <c r="BJ968" s="11"/>
      <c r="BK968" s="4"/>
      <c r="BL968" s="4"/>
      <c r="BM968" s="9"/>
      <c r="BN968" s="9"/>
      <c r="BO968" s="9"/>
      <c r="BP968" s="9"/>
      <c r="BQ968" s="4"/>
      <c r="BR968" s="4"/>
      <c r="BS968" s="7"/>
      <c r="BW968" s="4"/>
      <c r="BX968" s="4"/>
      <c r="BY968" s="7"/>
      <c r="BZ968" s="4"/>
      <c r="CA968" s="4"/>
      <c r="CB968" s="7"/>
      <c r="CF968" s="4"/>
      <c r="CG968" s="4"/>
      <c r="CH968" s="4"/>
      <c r="CI968" s="4"/>
      <c r="CJ968" s="4"/>
      <c r="CK968" s="4"/>
      <c r="CL968" s="4"/>
      <c r="CM968" s="4"/>
      <c r="CN968" s="7"/>
      <c r="CO968" s="7"/>
      <c r="CP968" s="4"/>
      <c r="CQ968" s="4"/>
      <c r="CR968" s="4"/>
      <c r="CS968" s="4"/>
      <c r="CT968" s="8"/>
      <c r="CU968" s="4"/>
      <c r="CV968" s="4"/>
      <c r="CW968" s="4"/>
      <c r="CX968" s="4"/>
      <c r="CY968" s="7"/>
      <c r="CZ968" s="7"/>
      <c r="DA968" s="7"/>
      <c r="DB968" s="4"/>
      <c r="DC968" s="4"/>
      <c r="DD968" s="4"/>
      <c r="DE968" s="4"/>
      <c r="DF968" s="4"/>
      <c r="DG968" s="4"/>
      <c r="DI968" s="4"/>
      <c r="DJ968" s="6"/>
    </row>
    <row r="969" spans="1:114" ht="28" customHeight="1">
      <c r="A969" s="1"/>
      <c r="B969" s="2"/>
      <c r="C969" s="2"/>
      <c r="D969" s="17"/>
      <c r="E969" s="10"/>
      <c r="F969" s="10"/>
      <c r="G969" s="10"/>
      <c r="I969" s="2"/>
      <c r="J969" s="4"/>
      <c r="K969" s="4"/>
      <c r="L969" s="4"/>
      <c r="M969" s="4"/>
      <c r="N969" s="4"/>
      <c r="O969" s="4"/>
      <c r="P969" s="4"/>
      <c r="Q969" s="4"/>
      <c r="R969" s="6"/>
      <c r="S969" s="22"/>
      <c r="T969" s="23"/>
      <c r="U969" s="22"/>
      <c r="BA969" s="4"/>
      <c r="BB969" s="4"/>
      <c r="BC969" s="7"/>
      <c r="BD969" s="4"/>
      <c r="BE969" s="4"/>
      <c r="BF969" s="7"/>
      <c r="BG969" s="11"/>
      <c r="BH969" s="11"/>
      <c r="BI969" s="11"/>
      <c r="BJ969" s="11"/>
      <c r="BK969" s="4"/>
      <c r="BL969" s="4"/>
      <c r="BM969" s="9"/>
      <c r="BN969" s="9"/>
      <c r="BO969" s="9"/>
      <c r="BP969" s="9"/>
      <c r="BQ969" s="4"/>
      <c r="BR969" s="4"/>
      <c r="BS969" s="7"/>
      <c r="BW969" s="4"/>
      <c r="BX969" s="4"/>
      <c r="BY969" s="7"/>
      <c r="BZ969" s="4"/>
      <c r="CA969" s="4"/>
      <c r="CB969" s="7"/>
      <c r="CF969" s="4"/>
      <c r="CG969" s="4"/>
      <c r="CH969" s="4"/>
      <c r="CI969" s="4"/>
      <c r="CJ969" s="4"/>
      <c r="CK969" s="4"/>
      <c r="CL969" s="4"/>
      <c r="CM969" s="4"/>
      <c r="CN969" s="7"/>
      <c r="CO969" s="7"/>
      <c r="CP969" s="4"/>
      <c r="CQ969" s="4"/>
      <c r="CR969" s="4"/>
      <c r="CS969" s="4"/>
      <c r="CT969" s="8"/>
      <c r="CU969" s="4"/>
      <c r="CV969" s="4"/>
      <c r="CW969" s="4"/>
      <c r="CX969" s="4"/>
      <c r="CY969" s="7"/>
      <c r="CZ969" s="7"/>
      <c r="DA969" s="7"/>
      <c r="DB969" s="4"/>
      <c r="DC969" s="4"/>
      <c r="DD969" s="4"/>
      <c r="DE969" s="4"/>
      <c r="DF969" s="4"/>
      <c r="DG969" s="4"/>
      <c r="DI969" s="4"/>
      <c r="DJ969" s="6"/>
    </row>
    <row r="970" spans="1:114" ht="28" customHeight="1">
      <c r="A970" s="1"/>
      <c r="B970" s="2"/>
      <c r="C970" s="2"/>
      <c r="D970" s="17"/>
      <c r="E970" s="10"/>
      <c r="F970" s="10"/>
      <c r="G970" s="10"/>
      <c r="I970" s="2"/>
      <c r="J970" s="4"/>
      <c r="K970" s="4"/>
      <c r="L970" s="4"/>
      <c r="M970" s="4"/>
      <c r="N970" s="4"/>
      <c r="O970" s="4"/>
      <c r="P970" s="4"/>
      <c r="Q970" s="4"/>
      <c r="R970" s="6"/>
      <c r="S970" s="22"/>
      <c r="T970" s="23"/>
      <c r="U970" s="22"/>
      <c r="BA970" s="4"/>
      <c r="BB970" s="4"/>
      <c r="BC970" s="7"/>
      <c r="BD970" s="4"/>
      <c r="BE970" s="4"/>
      <c r="BF970" s="7"/>
      <c r="BG970" s="11"/>
      <c r="BH970" s="11"/>
      <c r="BI970" s="11"/>
      <c r="BJ970" s="11"/>
      <c r="BK970" s="4"/>
      <c r="BL970" s="4"/>
      <c r="BM970" s="9"/>
      <c r="BN970" s="9"/>
      <c r="BO970" s="9"/>
      <c r="BP970" s="9"/>
      <c r="BQ970" s="4"/>
      <c r="BR970" s="4"/>
      <c r="BS970" s="7"/>
      <c r="BW970" s="4"/>
      <c r="BX970" s="4"/>
      <c r="BY970" s="7"/>
      <c r="BZ970" s="4"/>
      <c r="CA970" s="4"/>
      <c r="CB970" s="7"/>
      <c r="CF970" s="4"/>
      <c r="CG970" s="4"/>
      <c r="CH970" s="4"/>
      <c r="CI970" s="4"/>
      <c r="CJ970" s="4"/>
      <c r="CK970" s="4"/>
      <c r="CL970" s="4"/>
      <c r="CM970" s="4"/>
      <c r="CN970" s="7"/>
      <c r="CO970" s="7"/>
      <c r="CP970" s="4"/>
      <c r="CQ970" s="4"/>
      <c r="CR970" s="4"/>
      <c r="CS970" s="4"/>
      <c r="CT970" s="8"/>
      <c r="CU970" s="4"/>
      <c r="CV970" s="4"/>
      <c r="CW970" s="4"/>
      <c r="CX970" s="4"/>
      <c r="CY970" s="7"/>
      <c r="CZ970" s="7"/>
      <c r="DA970" s="7"/>
      <c r="DB970" s="4"/>
      <c r="DC970" s="4"/>
      <c r="DD970" s="4"/>
      <c r="DE970" s="4"/>
      <c r="DF970" s="4"/>
      <c r="DG970" s="4"/>
      <c r="DI970" s="4"/>
      <c r="DJ970" s="6"/>
    </row>
    <row r="971" spans="1:114" ht="28" customHeight="1">
      <c r="A971" s="1"/>
      <c r="B971" s="2"/>
      <c r="C971" s="2"/>
      <c r="D971" s="17"/>
      <c r="E971" s="10"/>
      <c r="F971" s="10"/>
      <c r="G971" s="10"/>
      <c r="I971" s="2"/>
      <c r="J971" s="4"/>
      <c r="K971" s="4"/>
      <c r="L971" s="4"/>
      <c r="M971" s="4"/>
      <c r="N971" s="4"/>
      <c r="O971" s="4"/>
      <c r="P971" s="4"/>
      <c r="Q971" s="4"/>
      <c r="R971" s="6"/>
      <c r="S971" s="22"/>
      <c r="T971" s="23"/>
      <c r="U971" s="22"/>
      <c r="BA971" s="4"/>
      <c r="BB971" s="4"/>
      <c r="BC971" s="7"/>
      <c r="BD971" s="4"/>
      <c r="BE971" s="4"/>
      <c r="BF971" s="7"/>
      <c r="BG971" s="11"/>
      <c r="BH971" s="11"/>
      <c r="BI971" s="11"/>
      <c r="BJ971" s="11"/>
      <c r="BK971" s="4"/>
      <c r="BL971" s="4"/>
      <c r="BM971" s="9"/>
      <c r="BN971" s="9"/>
      <c r="BO971" s="9"/>
      <c r="BP971" s="9"/>
      <c r="BQ971" s="4"/>
      <c r="BR971" s="4"/>
      <c r="BS971" s="7"/>
      <c r="BW971" s="4"/>
      <c r="BX971" s="4"/>
      <c r="BY971" s="7"/>
      <c r="BZ971" s="4"/>
      <c r="CA971" s="4"/>
      <c r="CB971" s="7"/>
      <c r="CF971" s="4"/>
      <c r="CG971" s="4"/>
      <c r="CH971" s="4"/>
      <c r="CI971" s="4"/>
      <c r="CJ971" s="4"/>
      <c r="CK971" s="4"/>
      <c r="CL971" s="4"/>
      <c r="CM971" s="4"/>
      <c r="CN971" s="7"/>
      <c r="CO971" s="7"/>
      <c r="CP971" s="4"/>
      <c r="CQ971" s="4"/>
      <c r="CR971" s="4"/>
      <c r="CS971" s="4"/>
      <c r="CT971" s="8"/>
      <c r="CU971" s="4"/>
      <c r="CV971" s="4"/>
      <c r="CW971" s="4"/>
      <c r="CX971" s="4"/>
      <c r="CY971" s="7"/>
      <c r="CZ971" s="7"/>
      <c r="DA971" s="7"/>
      <c r="DB971" s="4"/>
      <c r="DC971" s="4"/>
      <c r="DD971" s="4"/>
      <c r="DE971" s="4"/>
      <c r="DF971" s="4"/>
      <c r="DG971" s="4"/>
      <c r="DI971" s="4"/>
      <c r="DJ971" s="6"/>
    </row>
    <row r="972" spans="1:114" ht="28" customHeight="1">
      <c r="A972" s="1"/>
      <c r="B972" s="2"/>
      <c r="C972" s="2"/>
      <c r="D972" s="17"/>
      <c r="E972" s="10"/>
      <c r="F972" s="10"/>
      <c r="G972" s="10"/>
      <c r="I972" s="2"/>
      <c r="J972" s="4"/>
      <c r="K972" s="4"/>
      <c r="L972" s="4"/>
      <c r="M972" s="4"/>
      <c r="N972" s="4"/>
      <c r="O972" s="4"/>
      <c r="P972" s="4"/>
      <c r="Q972" s="4"/>
      <c r="R972" s="6"/>
      <c r="S972" s="22"/>
      <c r="T972" s="23"/>
      <c r="U972" s="22"/>
      <c r="BA972" s="4"/>
      <c r="BB972" s="4"/>
      <c r="BC972" s="7"/>
      <c r="BD972" s="4"/>
      <c r="BE972" s="4"/>
      <c r="BF972" s="7"/>
      <c r="BG972" s="11"/>
      <c r="BH972" s="11"/>
      <c r="BI972" s="11"/>
      <c r="BJ972" s="11"/>
      <c r="BK972" s="4"/>
      <c r="BL972" s="4"/>
      <c r="BM972" s="9"/>
      <c r="BN972" s="9"/>
      <c r="BO972" s="9"/>
      <c r="BP972" s="9"/>
      <c r="BQ972" s="4"/>
      <c r="BR972" s="4"/>
      <c r="BS972" s="7"/>
      <c r="BW972" s="4"/>
      <c r="BX972" s="4"/>
      <c r="BY972" s="7"/>
      <c r="BZ972" s="4"/>
      <c r="CA972" s="4"/>
      <c r="CB972" s="7"/>
      <c r="CF972" s="4"/>
      <c r="CG972" s="4"/>
      <c r="CH972" s="4"/>
      <c r="CI972" s="4"/>
      <c r="CJ972" s="4"/>
      <c r="CK972" s="4"/>
      <c r="CL972" s="4"/>
      <c r="CM972" s="4"/>
      <c r="CN972" s="7"/>
      <c r="CO972" s="7"/>
      <c r="CP972" s="4"/>
      <c r="CQ972" s="4"/>
      <c r="CR972" s="4"/>
      <c r="CS972" s="4"/>
      <c r="CT972" s="8"/>
      <c r="CU972" s="4"/>
      <c r="CV972" s="4"/>
      <c r="CW972" s="4"/>
      <c r="CX972" s="4"/>
      <c r="CY972" s="7"/>
      <c r="CZ972" s="7"/>
      <c r="DA972" s="7"/>
      <c r="DB972" s="4"/>
      <c r="DC972" s="4"/>
      <c r="DD972" s="4"/>
      <c r="DE972" s="4"/>
      <c r="DF972" s="4"/>
      <c r="DG972" s="4"/>
      <c r="DI972" s="4"/>
      <c r="DJ972" s="6"/>
    </row>
    <row r="973" spans="1:114" ht="28" customHeight="1">
      <c r="A973" s="1"/>
      <c r="B973" s="2"/>
      <c r="C973" s="2"/>
      <c r="D973" s="17"/>
      <c r="E973" s="10"/>
      <c r="F973" s="10"/>
      <c r="G973" s="10"/>
      <c r="I973" s="2"/>
      <c r="J973" s="4"/>
      <c r="K973" s="4"/>
      <c r="L973" s="4"/>
      <c r="M973" s="4"/>
      <c r="N973" s="4"/>
      <c r="O973" s="4"/>
      <c r="P973" s="4"/>
      <c r="Q973" s="4"/>
      <c r="R973" s="6"/>
      <c r="S973" s="22"/>
      <c r="T973" s="23"/>
      <c r="U973" s="22"/>
      <c r="BA973" s="4"/>
      <c r="BB973" s="4"/>
      <c r="BC973" s="7"/>
      <c r="BD973" s="4"/>
      <c r="BE973" s="4"/>
      <c r="BF973" s="7"/>
      <c r="BG973" s="11"/>
      <c r="BH973" s="11"/>
      <c r="BI973" s="11"/>
      <c r="BJ973" s="11"/>
      <c r="BK973" s="4"/>
      <c r="BL973" s="4"/>
      <c r="BM973" s="9"/>
      <c r="BN973" s="9"/>
      <c r="BO973" s="9"/>
      <c r="BP973" s="9"/>
      <c r="BQ973" s="4"/>
      <c r="BR973" s="4"/>
      <c r="BS973" s="7"/>
      <c r="BW973" s="4"/>
      <c r="BX973" s="4"/>
      <c r="BY973" s="7"/>
      <c r="BZ973" s="4"/>
      <c r="CA973" s="4"/>
      <c r="CB973" s="7"/>
      <c r="CF973" s="4"/>
      <c r="CG973" s="4"/>
      <c r="CH973" s="4"/>
      <c r="CI973" s="4"/>
      <c r="CJ973" s="4"/>
      <c r="CK973" s="4"/>
      <c r="CL973" s="4"/>
      <c r="CM973" s="4"/>
      <c r="CN973" s="7"/>
      <c r="CO973" s="7"/>
      <c r="CP973" s="4"/>
      <c r="CQ973" s="4"/>
      <c r="CR973" s="4"/>
      <c r="CS973" s="4"/>
      <c r="CT973" s="8"/>
      <c r="CU973" s="4"/>
      <c r="CV973" s="4"/>
      <c r="CW973" s="4"/>
      <c r="CX973" s="4"/>
      <c r="CY973" s="7"/>
      <c r="CZ973" s="7"/>
      <c r="DA973" s="7"/>
      <c r="DB973" s="4"/>
      <c r="DC973" s="4"/>
      <c r="DD973" s="4"/>
      <c r="DE973" s="4"/>
      <c r="DF973" s="4"/>
      <c r="DG973" s="4"/>
      <c r="DI973" s="4"/>
      <c r="DJ973" s="6"/>
    </row>
    <row r="974" spans="1:114" ht="28" customHeight="1">
      <c r="A974" s="1"/>
      <c r="B974" s="2"/>
      <c r="C974" s="2"/>
      <c r="D974" s="17"/>
      <c r="E974" s="10"/>
      <c r="F974" s="10"/>
      <c r="G974" s="10"/>
      <c r="I974" s="2"/>
      <c r="J974" s="4"/>
      <c r="K974" s="4"/>
      <c r="L974" s="4"/>
      <c r="M974" s="4"/>
      <c r="N974" s="4"/>
      <c r="O974" s="4"/>
      <c r="P974" s="4"/>
      <c r="Q974" s="4"/>
      <c r="R974" s="6"/>
      <c r="S974" s="22"/>
      <c r="T974" s="23"/>
      <c r="U974" s="22"/>
      <c r="BA974" s="4"/>
      <c r="BB974" s="4"/>
      <c r="BC974" s="7"/>
      <c r="BD974" s="4"/>
      <c r="BE974" s="4"/>
      <c r="BF974" s="7"/>
      <c r="BG974" s="11"/>
      <c r="BH974" s="11"/>
      <c r="BI974" s="11"/>
      <c r="BJ974" s="11"/>
      <c r="BK974" s="4"/>
      <c r="BL974" s="4"/>
      <c r="BM974" s="9"/>
      <c r="BN974" s="9"/>
      <c r="BO974" s="9"/>
      <c r="BP974" s="9"/>
      <c r="BQ974" s="4"/>
      <c r="BR974" s="4"/>
      <c r="BS974" s="7"/>
      <c r="BW974" s="4"/>
      <c r="BX974" s="4"/>
      <c r="BY974" s="7"/>
      <c r="BZ974" s="4"/>
      <c r="CA974" s="4"/>
      <c r="CB974" s="7"/>
      <c r="CF974" s="4"/>
      <c r="CG974" s="4"/>
      <c r="CH974" s="4"/>
      <c r="CI974" s="4"/>
      <c r="CJ974" s="4"/>
      <c r="CK974" s="4"/>
      <c r="CL974" s="4"/>
      <c r="CM974" s="4"/>
      <c r="CN974" s="7"/>
      <c r="CO974" s="7"/>
      <c r="CP974" s="4"/>
      <c r="CQ974" s="4"/>
      <c r="CR974" s="4"/>
      <c r="CS974" s="4"/>
      <c r="CT974" s="8"/>
      <c r="CU974" s="4"/>
      <c r="CV974" s="4"/>
      <c r="CW974" s="4"/>
      <c r="CX974" s="4"/>
      <c r="CY974" s="7"/>
      <c r="CZ974" s="7"/>
      <c r="DA974" s="7"/>
      <c r="DB974" s="4"/>
      <c r="DC974" s="4"/>
      <c r="DD974" s="4"/>
      <c r="DE974" s="4"/>
      <c r="DF974" s="4"/>
      <c r="DG974" s="4"/>
      <c r="DI974" s="4"/>
      <c r="DJ974" s="6"/>
    </row>
    <row r="975" spans="1:114" ht="28" customHeight="1">
      <c r="A975" s="1"/>
      <c r="B975" s="2"/>
      <c r="C975" s="2"/>
      <c r="D975" s="17"/>
      <c r="E975" s="10"/>
      <c r="F975" s="10"/>
      <c r="G975" s="10"/>
      <c r="I975" s="2"/>
      <c r="J975" s="4"/>
      <c r="K975" s="4"/>
      <c r="L975" s="4"/>
      <c r="M975" s="4"/>
      <c r="N975" s="4"/>
      <c r="O975" s="4"/>
      <c r="P975" s="4"/>
      <c r="Q975" s="4"/>
      <c r="R975" s="6"/>
      <c r="S975" s="22"/>
      <c r="T975" s="23"/>
      <c r="U975" s="22"/>
      <c r="BA975" s="4"/>
      <c r="BB975" s="4"/>
      <c r="BC975" s="7"/>
      <c r="BD975" s="4"/>
      <c r="BE975" s="4"/>
      <c r="BF975" s="7"/>
      <c r="BG975" s="11"/>
      <c r="BH975" s="11"/>
      <c r="BI975" s="11"/>
      <c r="BJ975" s="11"/>
      <c r="BK975" s="4"/>
      <c r="BL975" s="4"/>
      <c r="BM975" s="9"/>
      <c r="BN975" s="9"/>
      <c r="BO975" s="9"/>
      <c r="BP975" s="9"/>
      <c r="BQ975" s="4"/>
      <c r="BR975" s="4"/>
      <c r="BS975" s="7"/>
      <c r="BW975" s="4"/>
      <c r="BX975" s="4"/>
      <c r="BY975" s="7"/>
      <c r="BZ975" s="4"/>
      <c r="CA975" s="4"/>
      <c r="CB975" s="7"/>
      <c r="CF975" s="4"/>
      <c r="CG975" s="4"/>
      <c r="CH975" s="4"/>
      <c r="CI975" s="4"/>
      <c r="CJ975" s="4"/>
      <c r="CK975" s="4"/>
      <c r="CL975" s="4"/>
      <c r="CM975" s="4"/>
      <c r="CN975" s="7"/>
      <c r="CO975" s="7"/>
      <c r="CP975" s="4"/>
      <c r="CQ975" s="4"/>
      <c r="CR975" s="4"/>
      <c r="CS975" s="4"/>
      <c r="CT975" s="8"/>
      <c r="CU975" s="4"/>
      <c r="CV975" s="4"/>
      <c r="CW975" s="4"/>
      <c r="CX975" s="4"/>
      <c r="CY975" s="7"/>
      <c r="CZ975" s="7"/>
      <c r="DA975" s="7"/>
      <c r="DB975" s="4"/>
      <c r="DC975" s="4"/>
      <c r="DD975" s="4"/>
      <c r="DE975" s="4"/>
      <c r="DF975" s="4"/>
      <c r="DG975" s="4"/>
      <c r="DI975" s="4"/>
      <c r="DJ975" s="6"/>
    </row>
    <row r="976" spans="1:114" ht="28" customHeight="1">
      <c r="A976" s="1"/>
      <c r="B976" s="2"/>
      <c r="C976" s="2"/>
      <c r="D976" s="17"/>
      <c r="E976" s="10"/>
      <c r="F976" s="10"/>
      <c r="G976" s="10"/>
      <c r="I976" s="2"/>
      <c r="J976" s="4"/>
      <c r="K976" s="4"/>
      <c r="L976" s="4"/>
      <c r="M976" s="4"/>
      <c r="N976" s="4"/>
      <c r="O976" s="4"/>
      <c r="P976" s="4"/>
      <c r="Q976" s="4"/>
      <c r="R976" s="6"/>
      <c r="S976" s="22"/>
      <c r="T976" s="23"/>
      <c r="U976" s="22"/>
      <c r="BA976" s="4"/>
      <c r="BB976" s="4"/>
      <c r="BC976" s="7"/>
      <c r="BD976" s="4"/>
      <c r="BE976" s="4"/>
      <c r="BF976" s="7"/>
      <c r="BG976" s="11"/>
      <c r="BH976" s="11"/>
      <c r="BI976" s="11"/>
      <c r="BJ976" s="11"/>
      <c r="BK976" s="4"/>
      <c r="BL976" s="4"/>
      <c r="BM976" s="9"/>
      <c r="BN976" s="9"/>
      <c r="BO976" s="9"/>
      <c r="BP976" s="9"/>
      <c r="BQ976" s="4"/>
      <c r="BR976" s="4"/>
      <c r="BS976" s="7"/>
      <c r="BW976" s="4"/>
      <c r="BX976" s="4"/>
      <c r="BY976" s="7"/>
      <c r="BZ976" s="4"/>
      <c r="CA976" s="4"/>
      <c r="CB976" s="7"/>
      <c r="CF976" s="4"/>
      <c r="CG976" s="4"/>
      <c r="CH976" s="4"/>
      <c r="CI976" s="4"/>
      <c r="CJ976" s="4"/>
      <c r="CK976" s="4"/>
      <c r="CL976" s="4"/>
      <c r="CM976" s="4"/>
      <c r="CN976" s="7"/>
      <c r="CO976" s="7"/>
      <c r="CP976" s="4"/>
      <c r="CQ976" s="4"/>
      <c r="CR976" s="4"/>
      <c r="CS976" s="4"/>
      <c r="CT976" s="8"/>
      <c r="CU976" s="4"/>
      <c r="CV976" s="4"/>
      <c r="CW976" s="4"/>
      <c r="CX976" s="4"/>
      <c r="CY976" s="7"/>
      <c r="CZ976" s="7"/>
      <c r="DA976" s="7"/>
      <c r="DB976" s="4"/>
      <c r="DC976" s="4"/>
      <c r="DD976" s="4"/>
      <c r="DE976" s="4"/>
      <c r="DF976" s="4"/>
      <c r="DG976" s="4"/>
      <c r="DI976" s="4"/>
      <c r="DJ976" s="6"/>
    </row>
    <row r="977" spans="1:114" ht="28" customHeight="1">
      <c r="A977" s="1"/>
      <c r="B977" s="2"/>
      <c r="C977" s="2"/>
      <c r="D977" s="17"/>
      <c r="E977" s="10"/>
      <c r="F977" s="10"/>
      <c r="G977" s="10"/>
      <c r="I977" s="2"/>
      <c r="J977" s="4"/>
      <c r="K977" s="4"/>
      <c r="L977" s="4"/>
      <c r="M977" s="4"/>
      <c r="N977" s="4"/>
      <c r="O977" s="4"/>
      <c r="P977" s="4"/>
      <c r="Q977" s="4"/>
      <c r="R977" s="6"/>
      <c r="S977" s="22"/>
      <c r="T977" s="23"/>
      <c r="U977" s="22"/>
      <c r="BA977" s="4"/>
      <c r="BB977" s="4"/>
      <c r="BC977" s="7"/>
      <c r="BD977" s="4"/>
      <c r="BE977" s="4"/>
      <c r="BF977" s="7"/>
      <c r="BG977" s="11"/>
      <c r="BH977" s="11"/>
      <c r="BI977" s="11"/>
      <c r="BJ977" s="11"/>
      <c r="BK977" s="4"/>
      <c r="BL977" s="4"/>
      <c r="BM977" s="9"/>
      <c r="BN977" s="9"/>
      <c r="BO977" s="9"/>
      <c r="BP977" s="9"/>
      <c r="BQ977" s="4"/>
      <c r="BR977" s="4"/>
      <c r="BS977" s="7"/>
      <c r="BW977" s="4"/>
      <c r="BX977" s="4"/>
      <c r="BY977" s="7"/>
      <c r="BZ977" s="4"/>
      <c r="CA977" s="4"/>
      <c r="CB977" s="7"/>
      <c r="CF977" s="4"/>
      <c r="CG977" s="4"/>
      <c r="CH977" s="4"/>
      <c r="CI977" s="4"/>
      <c r="CJ977" s="4"/>
      <c r="CK977" s="4"/>
      <c r="CL977" s="4"/>
      <c r="CM977" s="4"/>
      <c r="CN977" s="7"/>
      <c r="CO977" s="7"/>
      <c r="CP977" s="4"/>
      <c r="CQ977" s="4"/>
      <c r="CR977" s="4"/>
      <c r="CS977" s="4"/>
      <c r="CT977" s="8"/>
      <c r="CU977" s="4"/>
      <c r="CV977" s="4"/>
      <c r="CW977" s="4"/>
      <c r="CX977" s="4"/>
      <c r="CY977" s="7"/>
      <c r="CZ977" s="7"/>
      <c r="DA977" s="7"/>
      <c r="DB977" s="4"/>
      <c r="DC977" s="4"/>
      <c r="DD977" s="4"/>
      <c r="DE977" s="4"/>
      <c r="DF977" s="4"/>
      <c r="DG977" s="4"/>
      <c r="DI977" s="4"/>
      <c r="DJ977" s="6"/>
    </row>
    <row r="978" spans="1:114" ht="28" customHeight="1">
      <c r="A978" s="1"/>
      <c r="B978" s="2"/>
      <c r="C978" s="2"/>
      <c r="D978" s="17"/>
      <c r="E978" s="10"/>
      <c r="F978" s="10"/>
      <c r="G978" s="10"/>
      <c r="I978" s="2"/>
      <c r="J978" s="4"/>
      <c r="K978" s="4"/>
      <c r="L978" s="4"/>
      <c r="M978" s="4"/>
      <c r="N978" s="4"/>
      <c r="O978" s="4"/>
      <c r="P978" s="4"/>
      <c r="Q978" s="4"/>
      <c r="R978" s="6"/>
      <c r="S978" s="22"/>
      <c r="T978" s="23"/>
      <c r="U978" s="22"/>
      <c r="BA978" s="4"/>
      <c r="BB978" s="4"/>
      <c r="BC978" s="7"/>
      <c r="BD978" s="4"/>
      <c r="BE978" s="4"/>
      <c r="BF978" s="7"/>
      <c r="BG978" s="11"/>
      <c r="BH978" s="11"/>
      <c r="BI978" s="11"/>
      <c r="BJ978" s="11"/>
      <c r="BK978" s="4"/>
      <c r="BL978" s="4"/>
      <c r="BM978" s="9"/>
      <c r="BN978" s="9"/>
      <c r="BO978" s="9"/>
      <c r="BP978" s="9"/>
      <c r="BQ978" s="4"/>
      <c r="BR978" s="4"/>
      <c r="BS978" s="7"/>
      <c r="BW978" s="4"/>
      <c r="BX978" s="4"/>
      <c r="BY978" s="7"/>
      <c r="BZ978" s="4"/>
      <c r="CA978" s="4"/>
      <c r="CB978" s="7"/>
      <c r="CF978" s="4"/>
      <c r="CG978" s="4"/>
      <c r="CH978" s="4"/>
      <c r="CI978" s="4"/>
      <c r="CJ978" s="4"/>
      <c r="CK978" s="4"/>
      <c r="CL978" s="4"/>
      <c r="CM978" s="4"/>
      <c r="CN978" s="7"/>
      <c r="CO978" s="7"/>
      <c r="CP978" s="4"/>
      <c r="CQ978" s="4"/>
      <c r="CR978" s="4"/>
      <c r="CS978" s="4"/>
      <c r="CT978" s="8"/>
      <c r="CU978" s="4"/>
      <c r="CV978" s="4"/>
      <c r="CW978" s="4"/>
      <c r="CX978" s="4"/>
      <c r="CY978" s="7"/>
      <c r="CZ978" s="7"/>
      <c r="DA978" s="7"/>
      <c r="DB978" s="4"/>
      <c r="DC978" s="4"/>
      <c r="DD978" s="4"/>
      <c r="DE978" s="4"/>
      <c r="DF978" s="4"/>
      <c r="DG978" s="4"/>
      <c r="DI978" s="4"/>
      <c r="DJ978" s="6"/>
    </row>
    <row r="979" spans="1:114" ht="28" customHeight="1">
      <c r="A979" s="1"/>
      <c r="B979" s="2"/>
      <c r="C979" s="2"/>
      <c r="D979" s="17"/>
      <c r="E979" s="10"/>
      <c r="F979" s="10"/>
      <c r="G979" s="10"/>
      <c r="I979" s="2"/>
      <c r="J979" s="4"/>
      <c r="K979" s="4"/>
      <c r="L979" s="4"/>
      <c r="M979" s="4"/>
      <c r="N979" s="4"/>
      <c r="O979" s="4"/>
      <c r="P979" s="4"/>
      <c r="Q979" s="4"/>
      <c r="R979" s="6"/>
      <c r="S979" s="22"/>
      <c r="T979" s="23"/>
      <c r="U979" s="22"/>
      <c r="BA979" s="4"/>
      <c r="BB979" s="4"/>
      <c r="BC979" s="7"/>
      <c r="BD979" s="4"/>
      <c r="BE979" s="4"/>
      <c r="BF979" s="7"/>
      <c r="BG979" s="11"/>
      <c r="BH979" s="11"/>
      <c r="BI979" s="11"/>
      <c r="BJ979" s="11"/>
      <c r="BK979" s="4"/>
      <c r="BL979" s="4"/>
      <c r="BM979" s="9"/>
      <c r="BN979" s="9"/>
      <c r="BO979" s="9"/>
      <c r="BP979" s="9"/>
      <c r="BQ979" s="4"/>
      <c r="BR979" s="4"/>
      <c r="BS979" s="7"/>
      <c r="BW979" s="4"/>
      <c r="BX979" s="4"/>
      <c r="BY979" s="7"/>
      <c r="BZ979" s="4"/>
      <c r="CA979" s="4"/>
      <c r="CB979" s="7"/>
      <c r="CF979" s="4"/>
      <c r="CG979" s="4"/>
      <c r="CH979" s="4"/>
      <c r="CI979" s="4"/>
      <c r="CJ979" s="4"/>
      <c r="CK979" s="4"/>
      <c r="CL979" s="4"/>
      <c r="CM979" s="4"/>
      <c r="CN979" s="7"/>
      <c r="CO979" s="7"/>
      <c r="CP979" s="4"/>
      <c r="CQ979" s="4"/>
      <c r="CR979" s="4"/>
      <c r="CS979" s="4"/>
      <c r="CT979" s="8"/>
      <c r="CU979" s="4"/>
      <c r="CV979" s="4"/>
      <c r="CW979" s="4"/>
      <c r="CX979" s="4"/>
      <c r="CY979" s="7"/>
      <c r="CZ979" s="7"/>
      <c r="DA979" s="7"/>
      <c r="DB979" s="4"/>
      <c r="DC979" s="4"/>
      <c r="DD979" s="4"/>
      <c r="DE979" s="4"/>
      <c r="DF979" s="4"/>
      <c r="DG979" s="4"/>
      <c r="DI979" s="4"/>
      <c r="DJ979" s="6"/>
    </row>
    <row r="980" spans="1:114" ht="28" customHeight="1">
      <c r="A980" s="1"/>
      <c r="B980" s="2"/>
      <c r="C980" s="2"/>
      <c r="D980" s="17"/>
      <c r="E980" s="10"/>
      <c r="F980" s="10"/>
      <c r="G980" s="10"/>
      <c r="I980" s="2"/>
      <c r="J980" s="4"/>
      <c r="K980" s="4"/>
      <c r="L980" s="4"/>
      <c r="M980" s="4"/>
      <c r="N980" s="4"/>
      <c r="O980" s="4"/>
      <c r="P980" s="4"/>
      <c r="Q980" s="4"/>
      <c r="R980" s="6"/>
      <c r="S980" s="22"/>
      <c r="T980" s="23"/>
      <c r="U980" s="22"/>
      <c r="BA980" s="4"/>
      <c r="BB980" s="4"/>
      <c r="BC980" s="7"/>
      <c r="BD980" s="4"/>
      <c r="BE980" s="4"/>
      <c r="BF980" s="7"/>
      <c r="BG980" s="11"/>
      <c r="BH980" s="11"/>
      <c r="BI980" s="11"/>
      <c r="BJ980" s="11"/>
      <c r="BK980" s="4"/>
      <c r="BL980" s="4"/>
      <c r="BM980" s="9"/>
      <c r="BN980" s="9"/>
      <c r="BO980" s="9"/>
      <c r="BP980" s="9"/>
      <c r="BQ980" s="4"/>
      <c r="BR980" s="4"/>
      <c r="BS980" s="7"/>
      <c r="BW980" s="4"/>
      <c r="BX980" s="4"/>
      <c r="BY980" s="7"/>
      <c r="BZ980" s="4"/>
      <c r="CA980" s="4"/>
      <c r="CB980" s="7"/>
      <c r="CF980" s="4"/>
      <c r="CG980" s="4"/>
      <c r="CH980" s="4"/>
      <c r="CI980" s="4"/>
      <c r="CJ980" s="4"/>
      <c r="CK980" s="4"/>
      <c r="CL980" s="4"/>
      <c r="CM980" s="4"/>
      <c r="CN980" s="7"/>
      <c r="CO980" s="7"/>
      <c r="CP980" s="4"/>
      <c r="CQ980" s="4"/>
      <c r="CR980" s="4"/>
      <c r="CS980" s="4"/>
      <c r="CT980" s="8"/>
      <c r="CU980" s="4"/>
      <c r="CV980" s="4"/>
      <c r="CW980" s="4"/>
      <c r="CX980" s="4"/>
      <c r="CY980" s="7"/>
      <c r="CZ980" s="7"/>
      <c r="DA980" s="7"/>
      <c r="DB980" s="4"/>
      <c r="DC980" s="4"/>
      <c r="DD980" s="4"/>
      <c r="DE980" s="4"/>
      <c r="DF980" s="4"/>
      <c r="DG980" s="4"/>
      <c r="DI980" s="4"/>
      <c r="DJ980" s="6"/>
    </row>
    <row r="981" spans="1:114" ht="28" customHeight="1">
      <c r="A981" s="1"/>
      <c r="B981" s="2"/>
      <c r="C981" s="2"/>
      <c r="D981" s="17"/>
      <c r="E981" s="10"/>
      <c r="F981" s="10"/>
      <c r="G981" s="10"/>
      <c r="I981" s="2"/>
      <c r="J981" s="4"/>
      <c r="K981" s="4"/>
      <c r="L981" s="4"/>
      <c r="M981" s="4"/>
      <c r="N981" s="4"/>
      <c r="O981" s="4"/>
      <c r="P981" s="4"/>
      <c r="Q981" s="4"/>
      <c r="R981" s="6"/>
      <c r="S981" s="22"/>
      <c r="T981" s="23"/>
      <c r="U981" s="22"/>
      <c r="BA981" s="4"/>
      <c r="BB981" s="4"/>
      <c r="BC981" s="7"/>
      <c r="BD981" s="4"/>
      <c r="BE981" s="4"/>
      <c r="BF981" s="7"/>
      <c r="BG981" s="11"/>
      <c r="BH981" s="11"/>
      <c r="BI981" s="11"/>
      <c r="BJ981" s="11"/>
      <c r="BK981" s="4"/>
      <c r="BL981" s="4"/>
      <c r="BM981" s="9"/>
      <c r="BN981" s="9"/>
      <c r="BO981" s="9"/>
      <c r="BP981" s="9"/>
      <c r="BQ981" s="4"/>
      <c r="BR981" s="4"/>
      <c r="BS981" s="7"/>
      <c r="BW981" s="4"/>
      <c r="BX981" s="4"/>
      <c r="BY981" s="7"/>
      <c r="BZ981" s="4"/>
      <c r="CA981" s="4"/>
      <c r="CB981" s="7"/>
      <c r="CF981" s="4"/>
      <c r="CG981" s="4"/>
      <c r="CH981" s="4"/>
      <c r="CI981" s="4"/>
      <c r="CJ981" s="4"/>
      <c r="CK981" s="4"/>
      <c r="CL981" s="4"/>
      <c r="CM981" s="4"/>
      <c r="CN981" s="7"/>
      <c r="CO981" s="7"/>
      <c r="CP981" s="4"/>
      <c r="CQ981" s="4"/>
      <c r="CR981" s="4"/>
      <c r="CS981" s="4"/>
      <c r="CT981" s="8"/>
      <c r="CU981" s="4"/>
      <c r="CV981" s="4"/>
      <c r="CW981" s="4"/>
      <c r="CX981" s="4"/>
      <c r="CY981" s="7"/>
      <c r="CZ981" s="7"/>
      <c r="DA981" s="7"/>
      <c r="DB981" s="4"/>
      <c r="DC981" s="4"/>
      <c r="DD981" s="4"/>
      <c r="DE981" s="4"/>
      <c r="DF981" s="4"/>
      <c r="DG981" s="4"/>
      <c r="DI981" s="4"/>
      <c r="DJ981" s="6"/>
    </row>
    <row r="982" spans="1:114" ht="28" customHeight="1">
      <c r="A982" s="1"/>
      <c r="B982" s="2"/>
      <c r="C982" s="2"/>
      <c r="D982" s="17"/>
      <c r="E982" s="10"/>
      <c r="F982" s="10"/>
      <c r="G982" s="10"/>
      <c r="I982" s="2"/>
      <c r="J982" s="4"/>
      <c r="K982" s="4"/>
      <c r="L982" s="4"/>
      <c r="M982" s="4"/>
      <c r="N982" s="4"/>
      <c r="O982" s="4"/>
      <c r="P982" s="4"/>
      <c r="Q982" s="4"/>
      <c r="R982" s="6"/>
      <c r="S982" s="22"/>
      <c r="T982" s="23"/>
      <c r="U982" s="22"/>
      <c r="BA982" s="4"/>
      <c r="BB982" s="4"/>
      <c r="BC982" s="7"/>
      <c r="BD982" s="4"/>
      <c r="BE982" s="4"/>
      <c r="BF982" s="7"/>
      <c r="BG982" s="11"/>
      <c r="BH982" s="11"/>
      <c r="BI982" s="11"/>
      <c r="BJ982" s="11"/>
      <c r="BK982" s="4"/>
      <c r="BL982" s="4"/>
      <c r="BM982" s="9"/>
      <c r="BN982" s="9"/>
      <c r="BO982" s="9"/>
      <c r="BP982" s="9"/>
      <c r="BQ982" s="4"/>
      <c r="BR982" s="4"/>
      <c r="BS982" s="7"/>
      <c r="BW982" s="4"/>
      <c r="BX982" s="4"/>
      <c r="BY982" s="7"/>
      <c r="BZ982" s="4"/>
      <c r="CA982" s="4"/>
      <c r="CB982" s="7"/>
      <c r="CF982" s="4"/>
      <c r="CG982" s="4"/>
      <c r="CH982" s="4"/>
      <c r="CI982" s="4"/>
      <c r="CJ982" s="4"/>
      <c r="CK982" s="4"/>
      <c r="CL982" s="4"/>
      <c r="CM982" s="4"/>
      <c r="CN982" s="7"/>
      <c r="CO982" s="7"/>
      <c r="CP982" s="4"/>
      <c r="CQ982" s="4"/>
      <c r="CR982" s="4"/>
      <c r="CS982" s="4"/>
      <c r="CT982" s="8"/>
      <c r="CU982" s="4"/>
      <c r="CV982" s="4"/>
      <c r="CW982" s="4"/>
      <c r="CX982" s="4"/>
      <c r="CY982" s="7"/>
      <c r="CZ982" s="7"/>
      <c r="DA982" s="7"/>
      <c r="DB982" s="4"/>
      <c r="DC982" s="4"/>
      <c r="DD982" s="4"/>
      <c r="DE982" s="4"/>
      <c r="DF982" s="4"/>
      <c r="DG982" s="4"/>
      <c r="DI982" s="4"/>
      <c r="DJ982" s="6"/>
    </row>
    <row r="983" spans="1:114" ht="28" customHeight="1">
      <c r="A983" s="1"/>
      <c r="B983" s="2"/>
      <c r="C983" s="2"/>
      <c r="D983" s="17"/>
      <c r="E983" s="10"/>
      <c r="F983" s="10"/>
      <c r="G983" s="10"/>
      <c r="I983" s="2"/>
      <c r="J983" s="4"/>
      <c r="K983" s="4"/>
      <c r="L983" s="4"/>
      <c r="M983" s="4"/>
      <c r="N983" s="4"/>
      <c r="O983" s="4"/>
      <c r="P983" s="4"/>
      <c r="Q983" s="4"/>
      <c r="R983" s="6"/>
      <c r="S983" s="22"/>
      <c r="T983" s="23"/>
      <c r="U983" s="22"/>
      <c r="BA983" s="4"/>
      <c r="BB983" s="4"/>
      <c r="BC983" s="7"/>
      <c r="BD983" s="4"/>
      <c r="BE983" s="4"/>
      <c r="BF983" s="7"/>
      <c r="BG983" s="11"/>
      <c r="BH983" s="11"/>
      <c r="BI983" s="11"/>
      <c r="BJ983" s="11"/>
      <c r="BK983" s="4"/>
      <c r="BL983" s="4"/>
      <c r="BM983" s="9"/>
      <c r="BN983" s="9"/>
      <c r="BO983" s="9"/>
      <c r="BP983" s="9"/>
      <c r="BQ983" s="4"/>
      <c r="BR983" s="4"/>
      <c r="BS983" s="7"/>
      <c r="BW983" s="4"/>
      <c r="BX983" s="4"/>
      <c r="BY983" s="7"/>
      <c r="BZ983" s="4"/>
      <c r="CA983" s="4"/>
      <c r="CB983" s="7"/>
      <c r="CF983" s="4"/>
      <c r="CG983" s="4"/>
      <c r="CH983" s="4"/>
      <c r="CI983" s="4"/>
      <c r="CJ983" s="4"/>
      <c r="CK983" s="4"/>
      <c r="CL983" s="4"/>
      <c r="CM983" s="4"/>
      <c r="CN983" s="7"/>
      <c r="CO983" s="7"/>
      <c r="CP983" s="4"/>
      <c r="CQ983" s="4"/>
      <c r="CR983" s="4"/>
      <c r="CS983" s="4"/>
      <c r="CT983" s="8"/>
      <c r="CU983" s="4"/>
      <c r="CV983" s="4"/>
      <c r="CW983" s="4"/>
      <c r="CX983" s="4"/>
      <c r="CY983" s="7"/>
      <c r="CZ983" s="7"/>
      <c r="DA983" s="7"/>
      <c r="DB983" s="4"/>
      <c r="DC983" s="4"/>
      <c r="DD983" s="4"/>
      <c r="DE983" s="4"/>
      <c r="DF983" s="4"/>
      <c r="DG983" s="4"/>
      <c r="DI983" s="4"/>
      <c r="DJ983" s="6"/>
    </row>
    <row r="984" spans="1:114" ht="28" customHeight="1">
      <c r="A984" s="1"/>
      <c r="B984" s="2"/>
      <c r="C984" s="2"/>
      <c r="D984" s="17"/>
      <c r="E984" s="10"/>
      <c r="F984" s="10"/>
      <c r="G984" s="10"/>
      <c r="I984" s="2"/>
      <c r="J984" s="4"/>
      <c r="K984" s="4"/>
      <c r="L984" s="4"/>
      <c r="M984" s="4"/>
      <c r="N984" s="4"/>
      <c r="O984" s="4"/>
      <c r="P984" s="4"/>
      <c r="Q984" s="4"/>
      <c r="R984" s="6"/>
      <c r="S984" s="22"/>
      <c r="T984" s="23"/>
      <c r="U984" s="22"/>
      <c r="BA984" s="4"/>
      <c r="BB984" s="4"/>
      <c r="BC984" s="7"/>
      <c r="BD984" s="4"/>
      <c r="BE984" s="4"/>
      <c r="BF984" s="7"/>
      <c r="BG984" s="11"/>
      <c r="BH984" s="11"/>
      <c r="BI984" s="11"/>
      <c r="BJ984" s="11"/>
      <c r="BK984" s="4"/>
      <c r="BL984" s="4"/>
      <c r="BM984" s="9"/>
      <c r="BN984" s="9"/>
      <c r="BO984" s="9"/>
      <c r="BP984" s="9"/>
      <c r="BQ984" s="4"/>
      <c r="BR984" s="4"/>
      <c r="BS984" s="7"/>
      <c r="BW984" s="4"/>
      <c r="BX984" s="4"/>
      <c r="BY984" s="7"/>
      <c r="BZ984" s="4"/>
      <c r="CA984" s="4"/>
      <c r="CB984" s="7"/>
      <c r="CF984" s="4"/>
      <c r="CG984" s="4"/>
      <c r="CH984" s="4"/>
      <c r="CI984" s="4"/>
      <c r="CJ984" s="4"/>
      <c r="CK984" s="4"/>
      <c r="CL984" s="4"/>
      <c r="CM984" s="4"/>
      <c r="CN984" s="7"/>
      <c r="CO984" s="7"/>
      <c r="CP984" s="4"/>
      <c r="CQ984" s="4"/>
      <c r="CR984" s="4"/>
      <c r="CS984" s="4"/>
      <c r="CT984" s="8"/>
      <c r="CU984" s="4"/>
      <c r="CV984" s="4"/>
      <c r="CW984" s="4"/>
      <c r="CX984" s="4"/>
      <c r="CY984" s="7"/>
      <c r="CZ984" s="7"/>
      <c r="DA984" s="7"/>
      <c r="DB984" s="4"/>
      <c r="DC984" s="4"/>
      <c r="DD984" s="4"/>
      <c r="DE984" s="4"/>
      <c r="DF984" s="4"/>
      <c r="DG984" s="4"/>
      <c r="DI984" s="4"/>
      <c r="DJ984" s="6"/>
    </row>
    <row r="985" spans="1:114" ht="28" customHeight="1">
      <c r="A985" s="1"/>
      <c r="B985" s="2"/>
      <c r="C985" s="2"/>
      <c r="D985" s="17"/>
      <c r="E985" s="10"/>
      <c r="F985" s="10"/>
      <c r="G985" s="10"/>
      <c r="I985" s="2"/>
      <c r="J985" s="4"/>
      <c r="K985" s="4"/>
      <c r="L985" s="4"/>
      <c r="M985" s="4"/>
      <c r="N985" s="4"/>
      <c r="O985" s="4"/>
      <c r="P985" s="4"/>
      <c r="Q985" s="4"/>
      <c r="R985" s="6"/>
      <c r="S985" s="22"/>
      <c r="T985" s="23"/>
      <c r="U985" s="22"/>
      <c r="BA985" s="4"/>
      <c r="BB985" s="4"/>
      <c r="BC985" s="7"/>
      <c r="BD985" s="4"/>
      <c r="BE985" s="4"/>
      <c r="BF985" s="7"/>
      <c r="BG985" s="11"/>
      <c r="BH985" s="11"/>
      <c r="BI985" s="11"/>
      <c r="BJ985" s="11"/>
      <c r="BK985" s="4"/>
      <c r="BL985" s="4"/>
      <c r="BM985" s="9"/>
      <c r="BN985" s="9"/>
      <c r="BO985" s="9"/>
      <c r="BP985" s="9"/>
      <c r="BQ985" s="4"/>
      <c r="BR985" s="4"/>
      <c r="BS985" s="7"/>
      <c r="BW985" s="4"/>
      <c r="BX985" s="4"/>
      <c r="BY985" s="7"/>
      <c r="BZ985" s="4"/>
      <c r="CA985" s="4"/>
      <c r="CB985" s="7"/>
      <c r="CF985" s="4"/>
      <c r="CG985" s="4"/>
      <c r="CH985" s="4"/>
      <c r="CI985" s="4"/>
      <c r="CJ985" s="4"/>
      <c r="CK985" s="4"/>
      <c r="CL985" s="4"/>
      <c r="CM985" s="4"/>
      <c r="CN985" s="7"/>
      <c r="CO985" s="7"/>
      <c r="CP985" s="4"/>
      <c r="CQ985" s="4"/>
      <c r="CR985" s="4"/>
      <c r="CS985" s="4"/>
      <c r="CT985" s="8"/>
      <c r="CU985" s="4"/>
      <c r="CV985" s="4"/>
      <c r="CW985" s="4"/>
      <c r="CX985" s="4"/>
      <c r="CY985" s="7"/>
      <c r="CZ985" s="7"/>
      <c r="DA985" s="7"/>
      <c r="DB985" s="4"/>
      <c r="DC985" s="4"/>
      <c r="DD985" s="4"/>
      <c r="DE985" s="4"/>
      <c r="DF985" s="4"/>
      <c r="DG985" s="4"/>
      <c r="DI985" s="4"/>
      <c r="DJ985" s="6"/>
    </row>
    <row r="986" spans="1:114" ht="28" customHeight="1">
      <c r="A986" s="1"/>
      <c r="B986" s="2"/>
      <c r="C986" s="2"/>
      <c r="D986" s="17"/>
      <c r="E986" s="10"/>
      <c r="F986" s="10"/>
      <c r="G986" s="10"/>
      <c r="I986" s="2"/>
      <c r="J986" s="4"/>
      <c r="K986" s="4"/>
      <c r="L986" s="4"/>
      <c r="M986" s="4"/>
      <c r="N986" s="4"/>
      <c r="O986" s="4"/>
      <c r="P986" s="4"/>
      <c r="Q986" s="4"/>
      <c r="R986" s="6"/>
      <c r="S986" s="22"/>
      <c r="T986" s="23"/>
      <c r="U986" s="22"/>
      <c r="BA986" s="4"/>
      <c r="BB986" s="4"/>
      <c r="BC986" s="7"/>
      <c r="BD986" s="4"/>
      <c r="BE986" s="4"/>
      <c r="BF986" s="7"/>
      <c r="BG986" s="11"/>
      <c r="BH986" s="11"/>
      <c r="BI986" s="11"/>
      <c r="BJ986" s="11"/>
      <c r="BK986" s="4"/>
      <c r="BL986" s="4"/>
      <c r="BM986" s="9"/>
      <c r="BN986" s="9"/>
      <c r="BO986" s="9"/>
      <c r="BP986" s="9"/>
      <c r="BQ986" s="4"/>
      <c r="BR986" s="4"/>
      <c r="BS986" s="7"/>
      <c r="BW986" s="4"/>
      <c r="BX986" s="4"/>
      <c r="BY986" s="7"/>
      <c r="BZ986" s="4"/>
      <c r="CA986" s="4"/>
      <c r="CB986" s="7"/>
      <c r="CF986" s="4"/>
      <c r="CG986" s="4"/>
      <c r="CH986" s="4"/>
      <c r="CI986" s="4"/>
      <c r="CJ986" s="4"/>
      <c r="CK986" s="4"/>
      <c r="CL986" s="4"/>
      <c r="CM986" s="4"/>
      <c r="CN986" s="7"/>
      <c r="CO986" s="7"/>
      <c r="CP986" s="4"/>
      <c r="CQ986" s="4"/>
      <c r="CR986" s="4"/>
      <c r="CS986" s="4"/>
      <c r="CT986" s="8"/>
      <c r="CU986" s="4"/>
      <c r="CV986" s="4"/>
      <c r="CW986" s="4"/>
      <c r="CX986" s="4"/>
      <c r="CY986" s="7"/>
      <c r="CZ986" s="7"/>
      <c r="DA986" s="7"/>
      <c r="DB986" s="4"/>
      <c r="DC986" s="4"/>
      <c r="DD986" s="4"/>
      <c r="DE986" s="4"/>
      <c r="DF986" s="4"/>
      <c r="DG986" s="4"/>
      <c r="DI986" s="4"/>
      <c r="DJ986" s="6"/>
    </row>
    <row r="987" spans="1:114" ht="28" customHeight="1">
      <c r="A987" s="1"/>
      <c r="B987" s="2"/>
      <c r="C987" s="2"/>
      <c r="D987" s="17"/>
      <c r="E987" s="10"/>
      <c r="F987" s="10"/>
      <c r="G987" s="10"/>
      <c r="I987" s="2"/>
      <c r="J987" s="4"/>
      <c r="K987" s="4"/>
      <c r="L987" s="4"/>
      <c r="M987" s="4"/>
      <c r="N987" s="4"/>
      <c r="O987" s="4"/>
      <c r="P987" s="4"/>
      <c r="Q987" s="4"/>
      <c r="R987" s="6"/>
      <c r="S987" s="22"/>
      <c r="T987" s="23"/>
      <c r="U987" s="22"/>
      <c r="BA987" s="4"/>
      <c r="BB987" s="4"/>
      <c r="BC987" s="7"/>
      <c r="BD987" s="4"/>
      <c r="BE987" s="4"/>
      <c r="BF987" s="7"/>
      <c r="BG987" s="11"/>
      <c r="BH987" s="11"/>
      <c r="BI987" s="11"/>
      <c r="BJ987" s="11"/>
      <c r="BK987" s="4"/>
      <c r="BL987" s="4"/>
      <c r="BM987" s="9"/>
      <c r="BN987" s="9"/>
      <c r="BO987" s="9"/>
      <c r="BP987" s="9"/>
      <c r="BQ987" s="4"/>
      <c r="BR987" s="4"/>
      <c r="BS987" s="7"/>
      <c r="BW987" s="4"/>
      <c r="BX987" s="4"/>
      <c r="BY987" s="7"/>
      <c r="BZ987" s="4"/>
      <c r="CA987" s="4"/>
      <c r="CB987" s="7"/>
      <c r="CF987" s="4"/>
      <c r="CG987" s="4"/>
      <c r="CH987" s="4"/>
      <c r="CI987" s="4"/>
      <c r="CJ987" s="4"/>
      <c r="CK987" s="4"/>
      <c r="CL987" s="4"/>
      <c r="CM987" s="4"/>
      <c r="CN987" s="7"/>
      <c r="CO987" s="7"/>
      <c r="CP987" s="4"/>
      <c r="CQ987" s="4"/>
      <c r="CR987" s="4"/>
      <c r="CS987" s="4"/>
      <c r="CT987" s="8"/>
      <c r="CU987" s="4"/>
      <c r="CV987" s="4"/>
      <c r="CW987" s="4"/>
      <c r="CX987" s="4"/>
      <c r="CY987" s="7"/>
      <c r="CZ987" s="7"/>
      <c r="DA987" s="7"/>
      <c r="DB987" s="4"/>
      <c r="DC987" s="4"/>
      <c r="DD987" s="4"/>
      <c r="DE987" s="4"/>
      <c r="DF987" s="4"/>
      <c r="DG987" s="4"/>
      <c r="DI987" s="4"/>
      <c r="DJ987" s="6"/>
    </row>
    <row r="988" spans="1:114" ht="28" customHeight="1">
      <c r="A988" s="1"/>
      <c r="B988" s="2"/>
      <c r="C988" s="2"/>
      <c r="D988" s="17"/>
      <c r="E988" s="10"/>
      <c r="F988" s="10"/>
      <c r="G988" s="10"/>
      <c r="I988" s="2"/>
      <c r="J988" s="4"/>
      <c r="K988" s="4"/>
      <c r="L988" s="4"/>
      <c r="M988" s="4"/>
      <c r="N988" s="4"/>
      <c r="O988" s="4"/>
      <c r="P988" s="4"/>
      <c r="Q988" s="4"/>
      <c r="R988" s="6"/>
      <c r="S988" s="22"/>
      <c r="T988" s="23"/>
      <c r="U988" s="22"/>
      <c r="BA988" s="4"/>
      <c r="BB988" s="4"/>
      <c r="BC988" s="7"/>
      <c r="BD988" s="4"/>
      <c r="BE988" s="4"/>
      <c r="BF988" s="7"/>
      <c r="BG988" s="11"/>
      <c r="BH988" s="11"/>
      <c r="BI988" s="11"/>
      <c r="BJ988" s="11"/>
      <c r="BK988" s="4"/>
      <c r="BL988" s="4"/>
      <c r="BM988" s="9"/>
      <c r="BN988" s="9"/>
      <c r="BO988" s="9"/>
      <c r="BP988" s="9"/>
      <c r="BQ988" s="4"/>
      <c r="BR988" s="4"/>
      <c r="BS988" s="7"/>
      <c r="BW988" s="4"/>
      <c r="BX988" s="4"/>
      <c r="BY988" s="7"/>
      <c r="BZ988" s="4"/>
      <c r="CA988" s="4"/>
      <c r="CB988" s="7"/>
      <c r="CF988" s="4"/>
      <c r="CG988" s="4"/>
      <c r="CH988" s="4"/>
      <c r="CI988" s="4"/>
      <c r="CJ988" s="4"/>
      <c r="CK988" s="4"/>
      <c r="CL988" s="4"/>
      <c r="CM988" s="4"/>
      <c r="CN988" s="7"/>
      <c r="CO988" s="7"/>
      <c r="CP988" s="4"/>
      <c r="CQ988" s="4"/>
      <c r="CR988" s="4"/>
      <c r="CS988" s="4"/>
      <c r="CT988" s="8"/>
      <c r="CU988" s="4"/>
      <c r="CV988" s="4"/>
      <c r="CW988" s="4"/>
      <c r="CX988" s="4"/>
      <c r="CY988" s="7"/>
      <c r="CZ988" s="7"/>
      <c r="DA988" s="7"/>
      <c r="DB988" s="4"/>
      <c r="DC988" s="4"/>
      <c r="DD988" s="4"/>
      <c r="DE988" s="4"/>
      <c r="DF988" s="4"/>
      <c r="DG988" s="4"/>
      <c r="DI988" s="4"/>
      <c r="DJ988" s="6"/>
    </row>
    <row r="989" spans="1:114" ht="28" customHeight="1">
      <c r="A989" s="1"/>
      <c r="B989" s="2"/>
      <c r="C989" s="2"/>
      <c r="D989" s="17"/>
      <c r="E989" s="10"/>
      <c r="F989" s="10"/>
      <c r="G989" s="10"/>
      <c r="I989" s="2"/>
      <c r="J989" s="4"/>
      <c r="K989" s="4"/>
      <c r="L989" s="4"/>
      <c r="M989" s="4"/>
      <c r="N989" s="4"/>
      <c r="O989" s="4"/>
      <c r="P989" s="4"/>
      <c r="Q989" s="4"/>
      <c r="R989" s="6"/>
      <c r="S989" s="22"/>
      <c r="T989" s="23"/>
      <c r="U989" s="22"/>
      <c r="BA989" s="4"/>
      <c r="BB989" s="4"/>
      <c r="BC989" s="7"/>
      <c r="BD989" s="4"/>
      <c r="BE989" s="4"/>
      <c r="BF989" s="7"/>
      <c r="BG989" s="11"/>
      <c r="BH989" s="11"/>
      <c r="BI989" s="11"/>
      <c r="BJ989" s="11"/>
      <c r="BK989" s="4"/>
      <c r="BL989" s="4"/>
      <c r="BM989" s="9"/>
      <c r="BN989" s="9"/>
      <c r="BO989" s="9"/>
      <c r="BP989" s="9"/>
      <c r="BQ989" s="4"/>
      <c r="BR989" s="4"/>
      <c r="BS989" s="7"/>
      <c r="BW989" s="4"/>
      <c r="BX989" s="4"/>
      <c r="BY989" s="7"/>
      <c r="BZ989" s="4"/>
      <c r="CA989" s="4"/>
      <c r="CB989" s="7"/>
      <c r="CF989" s="4"/>
      <c r="CG989" s="4"/>
      <c r="CH989" s="4"/>
      <c r="CI989" s="4"/>
      <c r="CJ989" s="4"/>
      <c r="CK989" s="4"/>
      <c r="CL989" s="4"/>
      <c r="CM989" s="4"/>
      <c r="CN989" s="7"/>
      <c r="CO989" s="7"/>
      <c r="CP989" s="4"/>
      <c r="CQ989" s="4"/>
      <c r="CR989" s="4"/>
      <c r="CS989" s="4"/>
      <c r="CT989" s="8"/>
      <c r="CU989" s="4"/>
      <c r="CV989" s="4"/>
      <c r="CW989" s="4"/>
      <c r="CX989" s="4"/>
      <c r="CY989" s="7"/>
      <c r="CZ989" s="7"/>
      <c r="DA989" s="7"/>
      <c r="DB989" s="4"/>
      <c r="DC989" s="4"/>
      <c r="DD989" s="4"/>
      <c r="DE989" s="4"/>
      <c r="DF989" s="4"/>
      <c r="DG989" s="4"/>
      <c r="DI989" s="4"/>
      <c r="DJ989" s="6"/>
    </row>
    <row r="990" spans="1:114" ht="28" customHeight="1">
      <c r="A990" s="1"/>
      <c r="B990" s="2"/>
      <c r="C990" s="2"/>
      <c r="D990" s="17"/>
      <c r="E990" s="10"/>
      <c r="F990" s="10"/>
      <c r="G990" s="10"/>
      <c r="I990" s="2"/>
      <c r="J990" s="4"/>
      <c r="K990" s="4"/>
      <c r="L990" s="4"/>
      <c r="M990" s="4"/>
      <c r="N990" s="4"/>
      <c r="O990" s="4"/>
      <c r="P990" s="4"/>
      <c r="Q990" s="4"/>
      <c r="R990" s="6"/>
      <c r="S990" s="22"/>
      <c r="T990" s="23"/>
      <c r="U990" s="22"/>
      <c r="BA990" s="4"/>
      <c r="BB990" s="4"/>
      <c r="BC990" s="7"/>
      <c r="BD990" s="4"/>
      <c r="BE990" s="4"/>
      <c r="BF990" s="7"/>
      <c r="BG990" s="11"/>
      <c r="BH990" s="11"/>
      <c r="BI990" s="11"/>
      <c r="BJ990" s="11"/>
      <c r="BK990" s="4"/>
      <c r="BL990" s="4"/>
      <c r="BM990" s="9"/>
      <c r="BN990" s="9"/>
      <c r="BO990" s="9"/>
      <c r="BP990" s="9"/>
      <c r="BQ990" s="4"/>
      <c r="BR990" s="4"/>
      <c r="BS990" s="7"/>
      <c r="BW990" s="4"/>
      <c r="BX990" s="4"/>
      <c r="BY990" s="7"/>
      <c r="BZ990" s="4"/>
      <c r="CA990" s="4"/>
      <c r="CB990" s="7"/>
      <c r="CF990" s="4"/>
      <c r="CG990" s="4"/>
      <c r="CH990" s="4"/>
      <c r="CI990" s="4"/>
      <c r="CJ990" s="4"/>
      <c r="CK990" s="4"/>
      <c r="CL990" s="4"/>
      <c r="CM990" s="4"/>
      <c r="CN990" s="7"/>
      <c r="CO990" s="7"/>
      <c r="CP990" s="4"/>
      <c r="CQ990" s="4"/>
      <c r="CR990" s="4"/>
      <c r="CS990" s="4"/>
      <c r="CT990" s="8"/>
      <c r="CU990" s="4"/>
      <c r="CV990" s="4"/>
      <c r="CW990" s="4"/>
      <c r="CX990" s="4"/>
      <c r="CY990" s="7"/>
      <c r="CZ990" s="7"/>
      <c r="DA990" s="7"/>
      <c r="DB990" s="4"/>
      <c r="DC990" s="4"/>
      <c r="DD990" s="4"/>
      <c r="DE990" s="4"/>
      <c r="DF990" s="4"/>
      <c r="DG990" s="4"/>
      <c r="DI990" s="4"/>
      <c r="DJ990" s="6"/>
    </row>
    <row r="991" spans="1:114" ht="28" customHeight="1">
      <c r="A991" s="1"/>
      <c r="B991" s="2"/>
      <c r="C991" s="2"/>
      <c r="D991" s="17"/>
      <c r="E991" s="10"/>
      <c r="F991" s="10"/>
      <c r="G991" s="10"/>
      <c r="I991" s="2"/>
      <c r="J991" s="4"/>
      <c r="K991" s="4"/>
      <c r="L991" s="4"/>
      <c r="M991" s="4"/>
      <c r="N991" s="4"/>
      <c r="O991" s="4"/>
      <c r="P991" s="4"/>
      <c r="Q991" s="4"/>
      <c r="R991" s="6"/>
      <c r="S991" s="22"/>
      <c r="T991" s="23"/>
      <c r="U991" s="22"/>
      <c r="BA991" s="4"/>
      <c r="BB991" s="4"/>
      <c r="BC991" s="7"/>
      <c r="BD991" s="4"/>
      <c r="BE991" s="4"/>
      <c r="BF991" s="7"/>
      <c r="BG991" s="11"/>
      <c r="BH991" s="11"/>
      <c r="BI991" s="11"/>
      <c r="BJ991" s="11"/>
      <c r="BK991" s="4"/>
      <c r="BL991" s="4"/>
      <c r="BM991" s="9"/>
      <c r="BN991" s="9"/>
      <c r="BO991" s="9"/>
      <c r="BP991" s="9"/>
      <c r="BQ991" s="4"/>
      <c r="BR991" s="4"/>
      <c r="BS991" s="7"/>
      <c r="BW991" s="4"/>
      <c r="BX991" s="4"/>
      <c r="BY991" s="7"/>
      <c r="BZ991" s="4"/>
      <c r="CA991" s="4"/>
      <c r="CB991" s="7"/>
      <c r="CF991" s="4"/>
      <c r="CG991" s="4"/>
      <c r="CH991" s="4"/>
      <c r="CI991" s="4"/>
      <c r="CJ991" s="4"/>
      <c r="CK991" s="4"/>
      <c r="CL991" s="4"/>
      <c r="CM991" s="4"/>
      <c r="CN991" s="7"/>
      <c r="CO991" s="7"/>
      <c r="CP991" s="4"/>
      <c r="CQ991" s="4"/>
      <c r="CR991" s="4"/>
      <c r="CS991" s="4"/>
      <c r="CT991" s="8"/>
      <c r="CU991" s="4"/>
      <c r="CV991" s="4"/>
      <c r="CW991" s="4"/>
      <c r="CX991" s="4"/>
      <c r="CY991" s="7"/>
      <c r="CZ991" s="7"/>
      <c r="DA991" s="7"/>
      <c r="DB991" s="4"/>
      <c r="DC991" s="4"/>
      <c r="DD991" s="4"/>
      <c r="DE991" s="4"/>
      <c r="DF991" s="4"/>
      <c r="DG991" s="4"/>
      <c r="DI991" s="4"/>
      <c r="DJ991" s="6"/>
    </row>
    <row r="992" spans="1:114" ht="28" customHeight="1">
      <c r="A992" s="1"/>
      <c r="B992" s="2"/>
      <c r="C992" s="2"/>
      <c r="D992" s="17"/>
      <c r="E992" s="10"/>
      <c r="F992" s="10"/>
      <c r="G992" s="10"/>
      <c r="I992" s="2"/>
      <c r="J992" s="4"/>
      <c r="K992" s="4"/>
      <c r="L992" s="4"/>
      <c r="M992" s="4"/>
      <c r="N992" s="4"/>
      <c r="O992" s="4"/>
      <c r="P992" s="4"/>
      <c r="Q992" s="4"/>
      <c r="R992" s="6"/>
      <c r="S992" s="22"/>
      <c r="T992" s="23"/>
      <c r="U992" s="22"/>
      <c r="BA992" s="4"/>
      <c r="BB992" s="4"/>
      <c r="BC992" s="7"/>
      <c r="BD992" s="4"/>
      <c r="BE992" s="4"/>
      <c r="BF992" s="7"/>
      <c r="BG992" s="11"/>
      <c r="BH992" s="11"/>
      <c r="BI992" s="11"/>
      <c r="BJ992" s="11"/>
      <c r="BK992" s="4"/>
      <c r="BL992" s="4"/>
      <c r="BM992" s="9"/>
      <c r="BN992" s="9"/>
      <c r="BO992" s="9"/>
      <c r="BP992" s="9"/>
      <c r="BQ992" s="4"/>
      <c r="BR992" s="4"/>
      <c r="BS992" s="7"/>
      <c r="BW992" s="4"/>
      <c r="BX992" s="4"/>
      <c r="BY992" s="7"/>
      <c r="BZ992" s="4"/>
      <c r="CA992" s="4"/>
      <c r="CB992" s="7"/>
      <c r="CF992" s="4"/>
      <c r="CG992" s="4"/>
      <c r="CH992" s="4"/>
      <c r="CI992" s="4"/>
      <c r="CJ992" s="4"/>
      <c r="CK992" s="4"/>
      <c r="CL992" s="4"/>
      <c r="CM992" s="4"/>
      <c r="CN992" s="7"/>
      <c r="CO992" s="7"/>
      <c r="CP992" s="4"/>
      <c r="CQ992" s="4"/>
      <c r="CR992" s="4"/>
      <c r="CS992" s="4"/>
      <c r="CT992" s="8"/>
      <c r="CU992" s="4"/>
      <c r="CV992" s="4"/>
      <c r="CW992" s="4"/>
      <c r="CX992" s="4"/>
      <c r="CY992" s="7"/>
      <c r="CZ992" s="7"/>
      <c r="DA992" s="7"/>
      <c r="DB992" s="4"/>
      <c r="DC992" s="4"/>
      <c r="DD992" s="4"/>
      <c r="DE992" s="4"/>
      <c r="DF992" s="4"/>
      <c r="DG992" s="4"/>
      <c r="DI992" s="4"/>
      <c r="DJ992" s="6"/>
    </row>
  </sheetData>
  <phoneticPr fontId="2" type="noConversion"/>
  <conditionalFormatting sqref="DH56 DH58 DH60 DH62 DH64 DH66 DH68 DH70 DH72 DH74 DH76 DH78 DH80 DH82:DH993 A994:XFD65471 A57:XFD57 A59:XFD59 A81:XFD81 A61:XFD61 A63:XFD63 A65:XFD65 A67:XFD67 A69:XFD69 A71:XFD71 A73:XFD73 A75:XFD75 A77:XFD77 A79:XFD79 A3:XFD55">
    <cfRule type="expression" dxfId="154" priority="1" stopIfTrue="1">
      <formula>MOD(ROW(),2)</formula>
    </cfRule>
  </conditionalFormatting>
  <conditionalFormatting sqref="DI64:JS64 A64:DG64 DI70:JS70 A70:DG70 DI74:JS74 A74:DG74 DI80:JS80 A80:DG80 DI72:JS72 A72:DG72 DI62:JS62 A62:DG62 DI56:JS56 A56:DG56 DI76:JS76 A76:DG76 DI82:JS993 A82:DG993 DI60:JS60 A60:DG60 DI68:JS68 A68:DG68 DI78:JS78 A78:DG78 DI58:JS58 A58:DG58 DI66:JS66 A66:DG66">
    <cfRule type="expression" dxfId="153" priority="2" stopIfTrue="1">
      <formula>MOD(ROW(),2)</formula>
    </cfRule>
  </conditionalFormatting>
  <hyperlinks>
    <hyperlink ref="T44" r:id="rId1" xr:uid="{00000000-0004-0000-0900-000000000000}"/>
    <hyperlink ref="T43" r:id="rId2" xr:uid="{00000000-0004-0000-0900-000001000000}"/>
    <hyperlink ref="T40" r:id="rId3" xr:uid="{00000000-0004-0000-0900-000002000000}"/>
    <hyperlink ref="T38" r:id="rId4" xr:uid="{00000000-0004-0000-0900-000003000000}"/>
    <hyperlink ref="T34" r:id="rId5" xr:uid="{00000000-0004-0000-0900-000004000000}"/>
    <hyperlink ref="T30" r:id="rId6" xr:uid="{00000000-0004-0000-0900-000005000000}"/>
    <hyperlink ref="T31" r:id="rId7" xr:uid="{00000000-0004-0000-0900-000006000000}"/>
    <hyperlink ref="T29" r:id="rId8" xr:uid="{00000000-0004-0000-0900-000007000000}"/>
    <hyperlink ref="T27" r:id="rId9" xr:uid="{00000000-0004-0000-0900-000008000000}"/>
    <hyperlink ref="T24" r:id="rId10" xr:uid="{00000000-0004-0000-0900-000009000000}"/>
    <hyperlink ref="T23" r:id="rId11" xr:uid="{00000000-0004-0000-0900-00000A000000}"/>
    <hyperlink ref="T19" r:id="rId12" xr:uid="{00000000-0004-0000-0900-00000B000000}"/>
    <hyperlink ref="T20" r:id="rId13" xr:uid="{00000000-0004-0000-0900-00000C000000}"/>
    <hyperlink ref="T18" r:id="rId14" xr:uid="{00000000-0004-0000-0900-00000D000000}"/>
    <hyperlink ref="T16" r:id="rId15" xr:uid="{00000000-0004-0000-0900-00000E000000}"/>
    <hyperlink ref="T15" r:id="rId16" xr:uid="{00000000-0004-0000-0900-00000F000000}"/>
    <hyperlink ref="T11" r:id="rId17" xr:uid="{00000000-0004-0000-0900-000010000000}"/>
    <hyperlink ref="T13" r:id="rId18" xr:uid="{00000000-0004-0000-0900-000011000000}"/>
    <hyperlink ref="T12" r:id="rId19" xr:uid="{00000000-0004-0000-0900-000012000000}"/>
    <hyperlink ref="T10" r:id="rId20" xr:uid="{00000000-0004-0000-0900-000013000000}"/>
    <hyperlink ref="T9" r:id="rId21" xr:uid="{00000000-0004-0000-0900-000014000000}"/>
    <hyperlink ref="T7" r:id="rId22" xr:uid="{00000000-0004-0000-0900-000015000000}"/>
    <hyperlink ref="T5" r:id="rId23" xr:uid="{00000000-0004-0000-0900-000016000000}"/>
    <hyperlink ref="T4" r:id="rId24" xr:uid="{00000000-0004-0000-0900-000017000000}"/>
    <hyperlink ref="T3" r:id="rId25" xr:uid="{00000000-0004-0000-0900-000018000000}"/>
  </hyperlinks>
  <pageMargins left="0.75196850393700787" right="0.75196850393700787"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autoPageBreaks="0" fitToPage="1"/>
  </sheetPr>
  <dimension ref="A2:DJ1002"/>
  <sheetViews>
    <sheetView workbookViewId="0">
      <pane xSplit="2" ySplit="2" topLeftCell="BO3" activePane="bottomRight" state="frozenSplit"/>
      <selection pane="topRight" activeCell="C1" sqref="C1"/>
      <selection pane="bottomLeft" activeCell="A2" sqref="A2"/>
      <selection pane="bottomRight" activeCell="CA2" sqref="CA2"/>
    </sheetView>
  </sheetViews>
  <sheetFormatPr baseColWidth="10" defaultColWidth="10.5" defaultRowHeight="28" customHeight="1"/>
  <cols>
    <col min="1" max="2" width="10.5" style="3"/>
    <col min="3" max="3" width="9.6640625" style="3" customWidth="1"/>
    <col min="4" max="7" width="12.33203125" style="3" customWidth="1"/>
    <col min="8" max="8" width="22" style="3" customWidth="1"/>
    <col min="9" max="9" width="15.83203125" style="3" customWidth="1"/>
    <col min="10" max="17" width="14.1640625" style="3" customWidth="1"/>
    <col min="18" max="18" width="12.83203125" style="3" customWidth="1"/>
    <col min="19" max="19" width="17.83203125" style="3" customWidth="1"/>
    <col min="20" max="20" width="31.1640625" style="3" customWidth="1"/>
    <col min="21" max="21" width="57.33203125" style="3" customWidth="1"/>
    <col min="22" max="25" width="10.5" style="3"/>
    <col min="26" max="26" width="17.1640625" style="3" customWidth="1"/>
    <col min="27" max="31" width="12.5" style="3" customWidth="1"/>
    <col min="32" max="47" width="12.6640625" style="3" customWidth="1"/>
    <col min="48" max="49" width="10.5" style="3"/>
    <col min="50" max="50" width="12.6640625" style="3" customWidth="1"/>
    <col min="51" max="51" width="7.33203125" style="3" customWidth="1"/>
    <col min="52" max="52" width="8.5" style="3" customWidth="1"/>
    <col min="53" max="54" width="15.6640625" style="3" customWidth="1"/>
    <col min="55" max="55" width="11.6640625" style="3" customWidth="1"/>
    <col min="56" max="56" width="16.83203125" style="3" customWidth="1"/>
    <col min="57" max="58" width="14.83203125" style="3" customWidth="1"/>
    <col min="59" max="68" width="16.83203125" style="3" customWidth="1"/>
    <col min="69" max="74" width="12.33203125" style="3" customWidth="1"/>
    <col min="75" max="89" width="14.5" style="3" customWidth="1"/>
    <col min="90" max="91" width="17" style="3" customWidth="1"/>
    <col min="92" max="93" width="15" style="3" customWidth="1"/>
    <col min="94" max="96" width="22.5" style="3" customWidth="1"/>
    <col min="97" max="99" width="14.5" style="3" customWidth="1"/>
    <col min="100" max="105" width="19.5" style="3" customWidth="1"/>
    <col min="106" max="106" width="16.83203125" style="3" customWidth="1"/>
    <col min="107" max="107" width="16.6640625" style="3" customWidth="1"/>
    <col min="108" max="108" width="16.6640625" style="2" customWidth="1"/>
    <col min="109" max="113" width="16.6640625" style="3" customWidth="1"/>
    <col min="114" max="114" width="66.5" style="3" customWidth="1"/>
    <col min="115" max="16384" width="10.5" style="3"/>
  </cols>
  <sheetData>
    <row r="2" spans="1:114" s="14" customFormat="1" ht="57" customHeight="1">
      <c r="A2" s="12" t="s">
        <v>424</v>
      </c>
      <c r="B2" s="13" t="s">
        <v>340</v>
      </c>
      <c r="C2" s="14" t="s">
        <v>788</v>
      </c>
      <c r="D2" s="14" t="s">
        <v>949</v>
      </c>
      <c r="E2" s="14" t="s">
        <v>459</v>
      </c>
      <c r="H2" s="14" t="s">
        <v>399</v>
      </c>
      <c r="I2" s="13" t="s">
        <v>261</v>
      </c>
      <c r="J2" s="15" t="s">
        <v>784</v>
      </c>
      <c r="K2" s="15" t="s">
        <v>455</v>
      </c>
      <c r="L2" s="15" t="s">
        <v>545</v>
      </c>
      <c r="M2" s="15" t="s">
        <v>385</v>
      </c>
      <c r="N2" s="15" t="s">
        <v>870</v>
      </c>
      <c r="O2" s="15" t="s">
        <v>179</v>
      </c>
      <c r="P2" s="15" t="s">
        <v>518</v>
      </c>
      <c r="Q2" s="15" t="s">
        <v>619</v>
      </c>
      <c r="R2" s="14" t="s">
        <v>552</v>
      </c>
      <c r="S2" s="14" t="s">
        <v>343</v>
      </c>
      <c r="T2" s="14" t="s">
        <v>266</v>
      </c>
      <c r="U2" s="14" t="s">
        <v>620</v>
      </c>
      <c r="V2" s="14" t="s">
        <v>407</v>
      </c>
      <c r="W2" s="14" t="s">
        <v>688</v>
      </c>
      <c r="Z2" s="14" t="s">
        <v>1123</v>
      </c>
      <c r="AA2" s="14" t="s">
        <v>561</v>
      </c>
      <c r="AD2" s="14" t="s">
        <v>311</v>
      </c>
      <c r="AF2" s="14" t="s">
        <v>169</v>
      </c>
      <c r="AJ2" s="14" t="s">
        <v>672</v>
      </c>
      <c r="AL2" s="14" t="s">
        <v>89</v>
      </c>
      <c r="AR2" s="14" t="s">
        <v>384</v>
      </c>
      <c r="AT2" s="14" t="s">
        <v>1124</v>
      </c>
      <c r="AV2" s="14" t="s">
        <v>220</v>
      </c>
      <c r="AW2" s="14" t="s">
        <v>1171</v>
      </c>
      <c r="AX2" s="14" t="s">
        <v>381</v>
      </c>
      <c r="AY2" s="14" t="s">
        <v>448</v>
      </c>
      <c r="AZ2" s="14" t="s">
        <v>651</v>
      </c>
      <c r="BA2" s="15" t="s">
        <v>495</v>
      </c>
      <c r="BB2" s="15" t="s">
        <v>595</v>
      </c>
      <c r="BC2" s="16" t="s">
        <v>379</v>
      </c>
      <c r="BD2" s="15" t="s">
        <v>547</v>
      </c>
      <c r="BE2" s="15" t="s">
        <v>794</v>
      </c>
      <c r="BF2" s="16" t="s">
        <v>1029</v>
      </c>
      <c r="BG2" s="14" t="s">
        <v>731</v>
      </c>
      <c r="BK2" s="14" t="s">
        <v>663</v>
      </c>
      <c r="BL2" s="15" t="s">
        <v>1017</v>
      </c>
      <c r="BM2" s="15" t="s">
        <v>565</v>
      </c>
      <c r="BN2" s="15"/>
      <c r="BO2" s="15"/>
      <c r="BP2" s="15"/>
      <c r="BQ2" s="15" t="s">
        <v>790</v>
      </c>
      <c r="BR2" s="15" t="s">
        <v>133</v>
      </c>
      <c r="BS2" s="16" t="s">
        <v>843</v>
      </c>
      <c r="BT2" s="14" t="s">
        <v>551</v>
      </c>
      <c r="BW2" s="14" t="s">
        <v>773</v>
      </c>
      <c r="BX2" s="15" t="s">
        <v>927</v>
      </c>
      <c r="BY2" s="16" t="s">
        <v>721</v>
      </c>
      <c r="BZ2" s="15" t="s">
        <v>346</v>
      </c>
      <c r="CA2" s="15" t="s">
        <v>4969</v>
      </c>
      <c r="CB2" s="16" t="s">
        <v>591</v>
      </c>
      <c r="CC2" s="14" t="s">
        <v>689</v>
      </c>
      <c r="CF2" s="15" t="s">
        <v>605</v>
      </c>
      <c r="CG2" s="15" t="s">
        <v>624</v>
      </c>
      <c r="CH2" s="15" t="s">
        <v>875</v>
      </c>
      <c r="CI2" s="15" t="s">
        <v>254</v>
      </c>
      <c r="CJ2" s="15" t="s">
        <v>914</v>
      </c>
      <c r="CK2" s="14" t="s">
        <v>922</v>
      </c>
      <c r="CL2" s="15" t="s">
        <v>225</v>
      </c>
      <c r="CM2" s="15"/>
      <c r="CN2" s="16" t="s">
        <v>1172</v>
      </c>
      <c r="CO2" s="16"/>
      <c r="CP2" s="14" t="s">
        <v>836</v>
      </c>
      <c r="CS2" s="15" t="s">
        <v>524</v>
      </c>
      <c r="CT2" s="15"/>
      <c r="CU2" s="15"/>
      <c r="CV2" s="14" t="s">
        <v>1170</v>
      </c>
      <c r="CX2" s="14" t="s">
        <v>328</v>
      </c>
      <c r="CY2" s="16" t="s">
        <v>609</v>
      </c>
      <c r="CZ2" s="16" t="s">
        <v>305</v>
      </c>
      <c r="DA2" s="16" t="s">
        <v>884</v>
      </c>
      <c r="DB2" s="14" t="s">
        <v>324</v>
      </c>
      <c r="DC2" s="15" t="s">
        <v>378</v>
      </c>
      <c r="DD2" s="13" t="s">
        <v>909</v>
      </c>
      <c r="DE2" s="15"/>
      <c r="DF2" s="15"/>
      <c r="DG2" s="15"/>
      <c r="DH2" s="15" t="s">
        <v>935</v>
      </c>
      <c r="DI2" s="15" t="s">
        <v>90</v>
      </c>
      <c r="DJ2" s="14" t="s">
        <v>1112</v>
      </c>
    </row>
    <row r="3" spans="1:114" ht="28" customHeight="1">
      <c r="A3" s="1">
        <v>67</v>
      </c>
      <c r="B3" s="2" t="s">
        <v>70</v>
      </c>
      <c r="C3" s="2" t="s">
        <v>1026</v>
      </c>
      <c r="D3" s="17" t="s">
        <v>247</v>
      </c>
      <c r="E3" s="17" t="s">
        <v>793</v>
      </c>
      <c r="F3" s="17"/>
      <c r="G3" s="17"/>
      <c r="H3" s="3" t="s">
        <v>647</v>
      </c>
      <c r="I3" s="2" t="s">
        <v>755</v>
      </c>
      <c r="J3" s="4">
        <v>38484</v>
      </c>
      <c r="K3" s="9">
        <v>38692</v>
      </c>
      <c r="L3" s="9">
        <v>38707</v>
      </c>
      <c r="M3" s="4">
        <v>37744</v>
      </c>
      <c r="N3" s="4">
        <v>38220</v>
      </c>
      <c r="O3" s="4">
        <v>38476</v>
      </c>
      <c r="P3" s="4" t="s">
        <v>1001</v>
      </c>
      <c r="Q3" s="5" t="s">
        <v>1001</v>
      </c>
      <c r="R3" s="32" t="s">
        <v>348</v>
      </c>
      <c r="S3" s="32" t="s">
        <v>188</v>
      </c>
      <c r="T3" s="31" t="s">
        <v>79</v>
      </c>
      <c r="U3" s="6" t="s">
        <v>692</v>
      </c>
      <c r="V3" s="3">
        <v>203</v>
      </c>
      <c r="W3" s="18">
        <v>64642</v>
      </c>
      <c r="X3" s="18"/>
      <c r="Y3" s="18"/>
      <c r="Z3" s="18">
        <v>212</v>
      </c>
      <c r="AA3" s="18">
        <v>198</v>
      </c>
      <c r="AB3" s="18"/>
      <c r="AC3" s="18"/>
      <c r="AD3" s="18">
        <v>19</v>
      </c>
      <c r="AE3" s="18"/>
      <c r="AF3" s="18">
        <v>32</v>
      </c>
      <c r="AG3" s="18"/>
      <c r="AH3" s="18"/>
      <c r="AI3" s="18"/>
      <c r="AJ3" s="18">
        <v>0</v>
      </c>
      <c r="AK3" s="18"/>
      <c r="AL3" s="2">
        <v>0</v>
      </c>
      <c r="AM3" s="2"/>
      <c r="AN3" s="2"/>
      <c r="AO3" s="2"/>
      <c r="AP3" s="2"/>
      <c r="AQ3" s="2"/>
      <c r="AR3" s="2">
        <v>0</v>
      </c>
      <c r="AS3" s="2"/>
      <c r="AT3" s="2">
        <v>0</v>
      </c>
      <c r="AU3" s="2"/>
      <c r="AV3" s="3">
        <v>0</v>
      </c>
      <c r="AW3" s="3" t="s">
        <v>1158</v>
      </c>
      <c r="AX3" s="3">
        <v>5</v>
      </c>
      <c r="AY3" s="3" t="s">
        <v>418</v>
      </c>
      <c r="AZ3" s="5" t="s">
        <v>1001</v>
      </c>
      <c r="BA3" s="4">
        <v>38486</v>
      </c>
      <c r="BB3" s="4">
        <v>38486</v>
      </c>
      <c r="BC3" s="7">
        <f>IF(BB3="","Not done",DAYS360(J3,BB3))</f>
        <v>2</v>
      </c>
      <c r="BD3" s="4">
        <v>38539</v>
      </c>
      <c r="BE3" s="4">
        <v>38554</v>
      </c>
      <c r="BF3" s="7">
        <v>20</v>
      </c>
      <c r="BG3" s="3" t="s">
        <v>585</v>
      </c>
      <c r="BK3" s="4" t="s">
        <v>720</v>
      </c>
      <c r="BL3" s="4" t="s">
        <v>720</v>
      </c>
      <c r="BM3" s="4" t="s">
        <v>720</v>
      </c>
      <c r="BN3" s="4"/>
      <c r="BO3" s="4"/>
      <c r="BP3" s="4"/>
      <c r="BQ3" s="4">
        <v>38559</v>
      </c>
      <c r="BR3" s="4">
        <v>38574</v>
      </c>
      <c r="BS3" s="7">
        <f t="shared" ref="BS3:BS10" si="0">IF(BR3="","Not complete",DAYS360(BQ3,BR3))</f>
        <v>14</v>
      </c>
      <c r="BT3" s="3" t="s">
        <v>753</v>
      </c>
      <c r="BW3" s="4">
        <v>38574</v>
      </c>
      <c r="BX3" s="4">
        <v>38580</v>
      </c>
      <c r="BY3" s="7">
        <f>IF(BX3="","Not complete",DAYS360(BW3,BX3))</f>
        <v>6</v>
      </c>
      <c r="BZ3" s="4">
        <v>38581</v>
      </c>
      <c r="CA3" s="4">
        <v>38584</v>
      </c>
      <c r="CB3" s="7">
        <f t="shared" ref="CB3:CB10" si="1">IF(CA3="","Not complete",DAYS360(BZ3,CA3))</f>
        <v>3</v>
      </c>
      <c r="CC3" s="3" t="s">
        <v>1160</v>
      </c>
      <c r="CF3" s="4">
        <v>38605</v>
      </c>
      <c r="CG3" s="4">
        <v>38605</v>
      </c>
      <c r="CH3" s="4">
        <v>38605</v>
      </c>
      <c r="CI3" s="4">
        <v>38629</v>
      </c>
      <c r="CJ3" s="4">
        <v>38631</v>
      </c>
      <c r="CK3" s="9">
        <v>38638</v>
      </c>
      <c r="CL3" s="9">
        <v>38664</v>
      </c>
      <c r="CM3" s="9"/>
      <c r="CN3" s="7">
        <f>IF(CL3="","Not complete",DAYS360(CJ3,CL3))</f>
        <v>32</v>
      </c>
      <c r="CO3" s="7"/>
      <c r="CP3" s="4">
        <v>38686</v>
      </c>
      <c r="CQ3" s="4"/>
      <c r="CR3" s="4"/>
      <c r="CS3" s="4">
        <v>38688</v>
      </c>
      <c r="CT3" s="4"/>
      <c r="CU3" s="4"/>
      <c r="CV3" s="4">
        <v>38699</v>
      </c>
      <c r="CW3" s="4"/>
      <c r="CX3" s="4">
        <v>38707</v>
      </c>
      <c r="CY3" s="7">
        <f t="shared" ref="CY3:CY10" si="2">IF(CX3="","Not complete",DAYS360(M3,CX3))</f>
        <v>948</v>
      </c>
      <c r="CZ3" s="7">
        <f t="shared" ref="CZ3:CZ10" si="3">IF(CX3="","Not complete",DAYS360(N3,CX3))</f>
        <v>480</v>
      </c>
      <c r="DA3" s="7">
        <f t="shared" ref="DA3:DA10" si="4">IF(CX3="","Not complete",DAYS360(O3,CX3))</f>
        <v>227</v>
      </c>
      <c r="DB3" s="4">
        <v>38702</v>
      </c>
      <c r="DC3" s="4">
        <v>38706</v>
      </c>
      <c r="DD3" s="2" t="s">
        <v>858</v>
      </c>
      <c r="DE3" s="4"/>
      <c r="DF3" s="4"/>
      <c r="DG3" s="4"/>
      <c r="DH3" s="3" t="s">
        <v>858</v>
      </c>
      <c r="DI3" s="4">
        <v>38693</v>
      </c>
    </row>
    <row r="4" spans="1:114" ht="28" customHeight="1">
      <c r="A4" s="1">
        <v>85</v>
      </c>
      <c r="B4" s="2" t="s">
        <v>781</v>
      </c>
      <c r="C4" s="2" t="s">
        <v>192</v>
      </c>
      <c r="D4" s="2" t="s">
        <v>1156</v>
      </c>
      <c r="E4" s="17" t="s">
        <v>793</v>
      </c>
      <c r="F4" s="17"/>
      <c r="G4" s="17"/>
      <c r="H4" s="3" t="s">
        <v>647</v>
      </c>
      <c r="I4" s="2" t="s">
        <v>155</v>
      </c>
      <c r="J4" s="4">
        <v>38587</v>
      </c>
      <c r="K4" s="4">
        <v>38687</v>
      </c>
      <c r="L4" s="4">
        <v>38708</v>
      </c>
      <c r="M4" s="4">
        <v>38426</v>
      </c>
      <c r="N4" s="4">
        <v>38539</v>
      </c>
      <c r="O4" s="4">
        <v>38539</v>
      </c>
      <c r="P4" s="4" t="s">
        <v>1001</v>
      </c>
      <c r="Q4" s="4" t="s">
        <v>1001</v>
      </c>
      <c r="R4" s="6" t="s">
        <v>300</v>
      </c>
      <c r="S4" s="22" t="s">
        <v>251</v>
      </c>
      <c r="T4" s="23" t="s">
        <v>717</v>
      </c>
      <c r="U4" s="22" t="s">
        <v>785</v>
      </c>
      <c r="V4" s="3">
        <v>113</v>
      </c>
      <c r="W4" s="3">
        <v>28197</v>
      </c>
      <c r="Z4" s="3">
        <v>104</v>
      </c>
      <c r="AA4" s="3">
        <v>116</v>
      </c>
      <c r="AD4" s="3">
        <v>9</v>
      </c>
      <c r="AF4" s="3">
        <v>18</v>
      </c>
      <c r="AJ4" s="3">
        <v>0</v>
      </c>
      <c r="AL4" s="3">
        <v>1</v>
      </c>
      <c r="AR4" s="3">
        <v>0</v>
      </c>
      <c r="AT4" s="3">
        <v>0</v>
      </c>
      <c r="AV4" s="3">
        <v>0</v>
      </c>
      <c r="AW4" s="3" t="s">
        <v>1158</v>
      </c>
      <c r="AX4" s="3">
        <v>6</v>
      </c>
      <c r="AY4" s="3" t="s">
        <v>1001</v>
      </c>
      <c r="AZ4" s="3" t="s">
        <v>1001</v>
      </c>
      <c r="BA4" s="4">
        <v>38589</v>
      </c>
      <c r="BB4" s="4">
        <v>38588</v>
      </c>
      <c r="BC4" s="7">
        <f>IF(BB4="","Not done",DAYS360(J4,BB4))</f>
        <v>1</v>
      </c>
      <c r="BD4" s="4">
        <v>38608</v>
      </c>
      <c r="BE4" s="4">
        <v>38633</v>
      </c>
      <c r="BF4" s="7">
        <f t="shared" ref="BF4:BF10" si="5">IF(BE4="","Not complete",DAYS360(BD4,BE4))</f>
        <v>25</v>
      </c>
      <c r="BG4" s="3" t="s">
        <v>1168</v>
      </c>
      <c r="BK4" s="4">
        <v>38589</v>
      </c>
      <c r="BL4" s="4">
        <v>38610</v>
      </c>
      <c r="BM4" s="4" t="s">
        <v>1161</v>
      </c>
      <c r="BN4" s="4"/>
      <c r="BO4" s="4"/>
      <c r="BP4" s="4"/>
      <c r="BQ4" s="4">
        <v>38637</v>
      </c>
      <c r="BR4" s="4">
        <v>38638</v>
      </c>
      <c r="BS4" s="7">
        <f t="shared" si="0"/>
        <v>1</v>
      </c>
      <c r="BT4" s="3" t="s">
        <v>753</v>
      </c>
      <c r="BW4" s="4">
        <v>38639</v>
      </c>
      <c r="BX4" s="4">
        <v>38650</v>
      </c>
      <c r="BY4" s="7">
        <f>IF(BX4="","Not complete",DAYS360(BW4,BX4))</f>
        <v>11</v>
      </c>
      <c r="BZ4" s="4">
        <v>38639</v>
      </c>
      <c r="CA4" s="4">
        <v>38646</v>
      </c>
      <c r="CB4" s="7">
        <f t="shared" si="1"/>
        <v>7</v>
      </c>
      <c r="CC4" s="3" t="s">
        <v>1126</v>
      </c>
      <c r="CF4" s="4">
        <v>38646</v>
      </c>
      <c r="CG4" s="4">
        <v>38646</v>
      </c>
      <c r="CH4" s="4">
        <v>38665</v>
      </c>
      <c r="CI4" s="4">
        <v>38665</v>
      </c>
      <c r="CJ4" s="4">
        <v>38665</v>
      </c>
      <c r="CK4" s="4">
        <v>38665</v>
      </c>
      <c r="CL4" s="4">
        <v>38671</v>
      </c>
      <c r="CM4" s="4"/>
      <c r="CN4" s="7">
        <f>IF(CL4="","Not complete",DAYS360(CJ4,CL4))</f>
        <v>6</v>
      </c>
      <c r="CO4" s="7"/>
      <c r="CP4" s="4">
        <v>38686</v>
      </c>
      <c r="CQ4" s="4"/>
      <c r="CR4" s="4"/>
      <c r="CS4" s="4">
        <v>38686</v>
      </c>
      <c r="CT4" s="4"/>
      <c r="CU4" s="4"/>
      <c r="CV4" s="4">
        <v>38695</v>
      </c>
      <c r="CW4" s="4"/>
      <c r="CX4" s="4">
        <v>38700</v>
      </c>
      <c r="CY4" s="7">
        <f t="shared" si="2"/>
        <v>269</v>
      </c>
      <c r="CZ4" s="7">
        <f t="shared" si="3"/>
        <v>158</v>
      </c>
      <c r="DA4" s="7">
        <f t="shared" si="4"/>
        <v>158</v>
      </c>
      <c r="DB4" s="4">
        <v>38701</v>
      </c>
      <c r="DC4" s="4">
        <v>38703</v>
      </c>
      <c r="DD4" s="4" t="s">
        <v>858</v>
      </c>
      <c r="DE4" s="4"/>
      <c r="DF4" s="4"/>
      <c r="DG4" s="4"/>
      <c r="DH4" s="3" t="s">
        <v>858</v>
      </c>
      <c r="DI4" s="4">
        <v>38693</v>
      </c>
    </row>
    <row r="5" spans="1:114" ht="28" customHeight="1">
      <c r="A5" s="1">
        <v>66</v>
      </c>
      <c r="B5" s="2" t="s">
        <v>928</v>
      </c>
      <c r="C5" s="2" t="s">
        <v>1015</v>
      </c>
      <c r="D5" s="17" t="s">
        <v>626</v>
      </c>
      <c r="E5" s="17" t="s">
        <v>636</v>
      </c>
      <c r="F5" s="17"/>
      <c r="G5" s="17"/>
      <c r="H5" s="3" t="s">
        <v>554</v>
      </c>
      <c r="I5" s="2" t="s">
        <v>936</v>
      </c>
      <c r="J5" s="4">
        <v>38483</v>
      </c>
      <c r="K5" s="9">
        <v>38687</v>
      </c>
      <c r="L5" s="9">
        <v>38707</v>
      </c>
      <c r="M5" s="4">
        <v>37894</v>
      </c>
      <c r="N5" s="4">
        <v>38279</v>
      </c>
      <c r="O5" s="4">
        <v>38476</v>
      </c>
      <c r="P5" s="4" t="s">
        <v>1001</v>
      </c>
      <c r="Q5" s="5" t="s">
        <v>1001</v>
      </c>
      <c r="R5" s="32" t="s">
        <v>348</v>
      </c>
      <c r="S5" s="32" t="s">
        <v>912</v>
      </c>
      <c r="T5" s="31" t="s">
        <v>749</v>
      </c>
      <c r="U5" s="6" t="s">
        <v>777</v>
      </c>
      <c r="V5" s="3">
        <v>234</v>
      </c>
      <c r="W5" s="18">
        <v>46782</v>
      </c>
      <c r="X5" s="18"/>
      <c r="Y5" s="18"/>
      <c r="Z5" s="18">
        <v>236</v>
      </c>
      <c r="AA5" s="18">
        <v>176</v>
      </c>
      <c r="AB5" s="18"/>
      <c r="AC5" s="18"/>
      <c r="AD5" s="18">
        <v>17</v>
      </c>
      <c r="AE5" s="18"/>
      <c r="AF5" s="18">
        <v>40</v>
      </c>
      <c r="AG5" s="18"/>
      <c r="AH5" s="18"/>
      <c r="AI5" s="18"/>
      <c r="AJ5" s="18">
        <v>14</v>
      </c>
      <c r="AK5" s="18"/>
      <c r="AL5" s="2">
        <v>14</v>
      </c>
      <c r="AM5" s="2"/>
      <c r="AN5" s="2"/>
      <c r="AO5" s="2"/>
      <c r="AP5" s="2"/>
      <c r="AQ5" s="2"/>
      <c r="AR5" s="2">
        <v>0</v>
      </c>
      <c r="AS5" s="2"/>
      <c r="AT5" s="2">
        <v>0</v>
      </c>
      <c r="AU5" s="2"/>
      <c r="AV5" s="3">
        <v>0</v>
      </c>
      <c r="AW5" s="3" t="s">
        <v>418</v>
      </c>
      <c r="AX5" s="3">
        <v>6</v>
      </c>
      <c r="AY5" s="3" t="s">
        <v>418</v>
      </c>
      <c r="AZ5" s="5" t="s">
        <v>1001</v>
      </c>
      <c r="BA5" s="4">
        <v>38486</v>
      </c>
      <c r="BB5" s="4">
        <v>38486</v>
      </c>
      <c r="BC5" s="7">
        <f>IF(BB5="","Not done",DAYS360(J5,BB5))</f>
        <v>3</v>
      </c>
      <c r="BD5" s="4">
        <v>38535</v>
      </c>
      <c r="BE5" s="4">
        <v>38548</v>
      </c>
      <c r="BF5" s="7">
        <f t="shared" si="5"/>
        <v>13</v>
      </c>
      <c r="BG5" s="3" t="s">
        <v>191</v>
      </c>
      <c r="BK5" s="4">
        <v>38534</v>
      </c>
      <c r="BL5" s="4">
        <v>38548</v>
      </c>
      <c r="BM5" s="4" t="s">
        <v>763</v>
      </c>
      <c r="BN5" s="4"/>
      <c r="BO5" s="4"/>
      <c r="BP5" s="4"/>
      <c r="BQ5" s="4">
        <v>38566</v>
      </c>
      <c r="BR5" s="4">
        <v>38575</v>
      </c>
      <c r="BS5" s="7">
        <f t="shared" si="0"/>
        <v>9</v>
      </c>
      <c r="BT5" s="3" t="s">
        <v>753</v>
      </c>
      <c r="BW5" s="4">
        <v>38577</v>
      </c>
      <c r="BX5" s="4">
        <v>38588</v>
      </c>
      <c r="BY5" s="7">
        <f>IF(BX5="","Not complete",DAYS360(BW5,BX5))</f>
        <v>11</v>
      </c>
      <c r="BZ5" s="4">
        <v>38581</v>
      </c>
      <c r="CA5" s="4">
        <v>38590</v>
      </c>
      <c r="CB5" s="7">
        <f t="shared" si="1"/>
        <v>9</v>
      </c>
      <c r="CC5" s="3" t="s">
        <v>925</v>
      </c>
      <c r="CF5" s="4">
        <v>38636</v>
      </c>
      <c r="CG5" s="4">
        <v>38636</v>
      </c>
      <c r="CH5" s="4">
        <v>38636</v>
      </c>
      <c r="CI5" s="4">
        <v>38644</v>
      </c>
      <c r="CJ5" s="4">
        <v>38645</v>
      </c>
      <c r="CK5" s="9">
        <v>38645</v>
      </c>
      <c r="CL5" s="9">
        <v>38662</v>
      </c>
      <c r="CM5" s="9"/>
      <c r="CN5" s="7">
        <v>7</v>
      </c>
      <c r="CO5" s="7"/>
      <c r="CP5" s="4">
        <v>38685</v>
      </c>
      <c r="CQ5" s="4"/>
      <c r="CR5" s="4"/>
      <c r="CS5" s="4"/>
      <c r="CT5" s="4"/>
      <c r="CU5" s="4"/>
      <c r="CV5" s="4">
        <v>38694</v>
      </c>
      <c r="CW5" s="4"/>
      <c r="CX5" s="4">
        <v>38700</v>
      </c>
      <c r="CY5" s="7">
        <f t="shared" si="2"/>
        <v>794</v>
      </c>
      <c r="CZ5" s="7">
        <f t="shared" si="3"/>
        <v>415</v>
      </c>
      <c r="DA5" s="7">
        <f t="shared" si="4"/>
        <v>220</v>
      </c>
      <c r="DB5" s="4">
        <v>38694</v>
      </c>
      <c r="DC5" s="4">
        <v>38703</v>
      </c>
      <c r="DD5" s="2" t="s">
        <v>858</v>
      </c>
      <c r="DE5" s="4"/>
      <c r="DF5" s="4"/>
      <c r="DG5" s="4"/>
      <c r="DH5" s="3" t="s">
        <v>858</v>
      </c>
      <c r="DI5" s="4">
        <v>38693</v>
      </c>
    </row>
    <row r="6" spans="1:114" ht="28" customHeight="1">
      <c r="A6" s="1">
        <v>60</v>
      </c>
      <c r="B6" s="2" t="s">
        <v>743</v>
      </c>
      <c r="C6" s="3" t="s">
        <v>1015</v>
      </c>
      <c r="D6" s="10">
        <v>0.58263888888888882</v>
      </c>
      <c r="E6" s="10" t="s">
        <v>893</v>
      </c>
      <c r="F6" s="10"/>
      <c r="G6" s="10"/>
      <c r="H6" s="3" t="s">
        <v>286</v>
      </c>
      <c r="I6" s="2" t="s">
        <v>27</v>
      </c>
      <c r="J6" s="4">
        <v>38451</v>
      </c>
      <c r="K6" s="4">
        <v>38680</v>
      </c>
      <c r="L6" s="4">
        <v>38701</v>
      </c>
      <c r="M6" s="4">
        <v>37256</v>
      </c>
      <c r="N6" s="4">
        <v>38217</v>
      </c>
      <c r="O6" s="4">
        <v>38443</v>
      </c>
      <c r="P6" s="9" t="s">
        <v>1001</v>
      </c>
      <c r="Q6" s="4" t="s">
        <v>1001</v>
      </c>
      <c r="R6" s="6" t="s">
        <v>954</v>
      </c>
      <c r="S6" s="22" t="s">
        <v>669</v>
      </c>
      <c r="T6" s="23" t="s">
        <v>466</v>
      </c>
      <c r="U6" s="22" t="s">
        <v>558</v>
      </c>
      <c r="V6" s="3">
        <v>173</v>
      </c>
      <c r="W6" s="3">
        <v>46020</v>
      </c>
      <c r="Z6" s="3">
        <v>184</v>
      </c>
      <c r="AA6" s="3">
        <v>156</v>
      </c>
      <c r="AD6" s="3">
        <v>10</v>
      </c>
      <c r="AF6" s="3">
        <v>10</v>
      </c>
      <c r="AJ6" s="3">
        <v>4</v>
      </c>
      <c r="AL6" s="3">
        <v>8</v>
      </c>
      <c r="AR6" s="3">
        <v>0</v>
      </c>
      <c r="AT6" s="3">
        <v>0</v>
      </c>
      <c r="AV6" s="3">
        <v>0</v>
      </c>
      <c r="AW6" s="3" t="s">
        <v>1001</v>
      </c>
      <c r="AX6" s="3">
        <v>7</v>
      </c>
      <c r="AY6" s="3" t="s">
        <v>418</v>
      </c>
      <c r="AZ6" s="3" t="s">
        <v>1001</v>
      </c>
      <c r="BA6" s="4">
        <v>38476</v>
      </c>
      <c r="BB6" s="4">
        <v>38475</v>
      </c>
      <c r="BC6" s="7">
        <v>5</v>
      </c>
      <c r="BD6" s="4">
        <v>38511</v>
      </c>
      <c r="BE6" s="4">
        <v>38520</v>
      </c>
      <c r="BF6" s="7">
        <f t="shared" si="5"/>
        <v>9</v>
      </c>
      <c r="BG6" s="11" t="s">
        <v>191</v>
      </c>
      <c r="BH6" s="11"/>
      <c r="BI6" s="11"/>
      <c r="BJ6" s="11"/>
      <c r="BK6" s="4">
        <v>38500</v>
      </c>
      <c r="BL6" s="4">
        <v>38513</v>
      </c>
      <c r="BM6" s="9" t="s">
        <v>763</v>
      </c>
      <c r="BN6" s="9"/>
      <c r="BO6" s="9"/>
      <c r="BP6" s="9"/>
      <c r="BQ6" s="4">
        <v>38542</v>
      </c>
      <c r="BR6" s="4">
        <v>38552</v>
      </c>
      <c r="BS6" s="7">
        <f t="shared" si="0"/>
        <v>10</v>
      </c>
      <c r="BT6" s="3" t="s">
        <v>617</v>
      </c>
      <c r="BW6" s="4">
        <v>38553</v>
      </c>
      <c r="BX6" s="4">
        <v>38596</v>
      </c>
      <c r="BY6" s="7">
        <f>IF(BX6="","Not complete",DAYS360(BW6,BX6))</f>
        <v>41</v>
      </c>
      <c r="BZ6" s="4">
        <v>38596</v>
      </c>
      <c r="CA6" s="4">
        <v>38616</v>
      </c>
      <c r="CB6" s="7">
        <f t="shared" si="1"/>
        <v>20</v>
      </c>
      <c r="CC6" s="3" t="s">
        <v>144</v>
      </c>
      <c r="CF6" s="4">
        <v>38619</v>
      </c>
      <c r="CG6" s="4">
        <v>38619</v>
      </c>
      <c r="CH6" s="4">
        <v>38619</v>
      </c>
      <c r="CI6" s="4">
        <v>38632</v>
      </c>
      <c r="CJ6" s="4">
        <v>38633</v>
      </c>
      <c r="CK6" s="4">
        <v>38670</v>
      </c>
      <c r="CL6" s="4">
        <v>38639</v>
      </c>
      <c r="CM6" s="4"/>
      <c r="CN6" s="7">
        <f>IF(CL6="","Not complete",DAYS360(CJ6,CL6))</f>
        <v>6</v>
      </c>
      <c r="CO6" s="7"/>
      <c r="CP6" s="4">
        <v>38679</v>
      </c>
      <c r="CQ6" s="4"/>
      <c r="CR6" s="4"/>
      <c r="CS6" s="4">
        <v>38680</v>
      </c>
      <c r="CT6" s="4"/>
      <c r="CU6" s="4"/>
      <c r="CV6" s="4">
        <v>38688</v>
      </c>
      <c r="CW6" s="4"/>
      <c r="CX6" s="4">
        <v>38700</v>
      </c>
      <c r="CY6" s="7">
        <f t="shared" si="2"/>
        <v>1424</v>
      </c>
      <c r="CZ6" s="7">
        <f t="shared" si="3"/>
        <v>476</v>
      </c>
      <c r="DA6" s="7">
        <f t="shared" si="4"/>
        <v>253</v>
      </c>
      <c r="DB6" s="4">
        <v>38688</v>
      </c>
      <c r="DC6" s="4">
        <v>38690</v>
      </c>
      <c r="DD6" s="4" t="s">
        <v>858</v>
      </c>
      <c r="DE6" s="4"/>
      <c r="DF6" s="4"/>
      <c r="DG6" s="4"/>
      <c r="DH6" s="3" t="s">
        <v>858</v>
      </c>
      <c r="DI6" s="4">
        <v>38693</v>
      </c>
    </row>
    <row r="7" spans="1:114" ht="28" customHeight="1">
      <c r="A7" s="1">
        <v>42</v>
      </c>
      <c r="B7" s="2" t="s">
        <v>335</v>
      </c>
      <c r="C7" s="2" t="s">
        <v>1015</v>
      </c>
      <c r="D7" s="17">
        <v>0.58194444444444449</v>
      </c>
      <c r="E7" s="17" t="s">
        <v>893</v>
      </c>
      <c r="F7" s="17"/>
      <c r="G7" s="17"/>
      <c r="H7" s="3" t="s">
        <v>146</v>
      </c>
      <c r="I7" s="2" t="s">
        <v>550</v>
      </c>
      <c r="J7" s="4">
        <v>38373</v>
      </c>
      <c r="K7" s="9">
        <v>38680</v>
      </c>
      <c r="L7" s="9">
        <v>38701</v>
      </c>
      <c r="M7" s="4">
        <v>37994</v>
      </c>
      <c r="N7" s="4">
        <v>38246</v>
      </c>
      <c r="O7" s="4">
        <v>38333</v>
      </c>
      <c r="P7" s="4" t="s">
        <v>1001</v>
      </c>
      <c r="Q7" s="5" t="s">
        <v>1001</v>
      </c>
      <c r="R7" s="32" t="s">
        <v>348</v>
      </c>
      <c r="S7" s="32" t="s">
        <v>801</v>
      </c>
      <c r="T7" s="31" t="s">
        <v>403</v>
      </c>
      <c r="U7" s="6" t="s">
        <v>102</v>
      </c>
      <c r="V7" s="3">
        <v>343</v>
      </c>
      <c r="W7" s="18">
        <v>110771</v>
      </c>
      <c r="X7" s="18"/>
      <c r="Y7" s="18"/>
      <c r="Z7" s="18">
        <v>336</v>
      </c>
      <c r="AA7" s="18">
        <v>306</v>
      </c>
      <c r="AB7" s="18"/>
      <c r="AC7" s="18"/>
      <c r="AD7" s="18">
        <v>97</v>
      </c>
      <c r="AE7" s="18"/>
      <c r="AF7" s="18">
        <v>115</v>
      </c>
      <c r="AG7" s="18"/>
      <c r="AH7" s="18"/>
      <c r="AI7" s="18"/>
      <c r="AJ7" s="18">
        <v>6</v>
      </c>
      <c r="AK7" s="18"/>
      <c r="AL7" s="2">
        <v>6</v>
      </c>
      <c r="AM7" s="2"/>
      <c r="AN7" s="2"/>
      <c r="AO7" s="2"/>
      <c r="AP7" s="2"/>
      <c r="AQ7" s="2"/>
      <c r="AR7" s="2">
        <v>17</v>
      </c>
      <c r="AS7" s="2"/>
      <c r="AT7" s="2">
        <v>74</v>
      </c>
      <c r="AU7" s="2"/>
      <c r="AV7" s="3">
        <v>0</v>
      </c>
      <c r="AW7" s="3" t="s">
        <v>418</v>
      </c>
      <c r="AX7" s="3">
        <v>10</v>
      </c>
      <c r="AY7" s="3" t="s">
        <v>1001</v>
      </c>
      <c r="AZ7" s="5" t="s">
        <v>1001</v>
      </c>
      <c r="BA7" s="4">
        <v>38405</v>
      </c>
      <c r="BB7" s="4">
        <v>38381</v>
      </c>
      <c r="BC7" s="7">
        <f>IF(BB7="","Not done",DAYS360(J7,BB7))</f>
        <v>8</v>
      </c>
      <c r="BD7" s="4">
        <v>38398</v>
      </c>
      <c r="BE7" s="4">
        <v>38443</v>
      </c>
      <c r="BF7" s="7">
        <f t="shared" si="5"/>
        <v>46</v>
      </c>
      <c r="BG7" s="3" t="s">
        <v>1168</v>
      </c>
      <c r="BK7" s="4">
        <v>38408</v>
      </c>
      <c r="BL7" s="4">
        <v>38429</v>
      </c>
      <c r="BM7" s="4" t="s">
        <v>845</v>
      </c>
      <c r="BN7" s="4"/>
      <c r="BO7" s="4"/>
      <c r="BP7" s="4"/>
      <c r="BQ7" s="4">
        <v>38455</v>
      </c>
      <c r="BR7" s="4">
        <v>38471</v>
      </c>
      <c r="BS7" s="7">
        <f t="shared" si="0"/>
        <v>16</v>
      </c>
      <c r="BT7" s="3" t="s">
        <v>956</v>
      </c>
      <c r="BW7" s="4">
        <v>38471</v>
      </c>
      <c r="BX7" s="4">
        <v>38588</v>
      </c>
      <c r="BY7" s="7">
        <f>IF(BX7="","Not complete",DAYS360(BW7,BX7))</f>
        <v>115</v>
      </c>
      <c r="BZ7" s="4">
        <v>38471</v>
      </c>
      <c r="CA7" s="4">
        <v>38517</v>
      </c>
      <c r="CB7" s="7">
        <f t="shared" si="1"/>
        <v>45</v>
      </c>
      <c r="CC7" s="3" t="s">
        <v>144</v>
      </c>
      <c r="CF7" s="4">
        <v>38595</v>
      </c>
      <c r="CG7" s="4">
        <v>38595</v>
      </c>
      <c r="CH7" s="4">
        <v>38595</v>
      </c>
      <c r="CI7" s="4">
        <v>38610</v>
      </c>
      <c r="CJ7" s="4">
        <v>38610</v>
      </c>
      <c r="CK7" s="9">
        <v>38617</v>
      </c>
      <c r="CL7" s="9">
        <v>38662</v>
      </c>
      <c r="CM7" s="9"/>
      <c r="CN7" s="7">
        <f>IF(CL7="","Not complete",DAYS360(CJ7,CL7))</f>
        <v>51</v>
      </c>
      <c r="CO7" s="7"/>
      <c r="CP7" s="4">
        <v>38679</v>
      </c>
      <c r="CQ7" s="4"/>
      <c r="CR7" s="4"/>
      <c r="CS7" s="4">
        <v>38680</v>
      </c>
      <c r="CT7" s="4"/>
      <c r="CU7" s="4"/>
      <c r="CV7" s="4">
        <v>38688</v>
      </c>
      <c r="CW7" s="4"/>
      <c r="CX7" s="4">
        <v>38694</v>
      </c>
      <c r="CY7" s="7">
        <f t="shared" si="2"/>
        <v>690</v>
      </c>
      <c r="CZ7" s="7">
        <f t="shared" si="3"/>
        <v>442</v>
      </c>
      <c r="DA7" s="7">
        <f t="shared" si="4"/>
        <v>356</v>
      </c>
      <c r="DB7" s="4">
        <v>38688</v>
      </c>
      <c r="DC7" s="4">
        <v>38689</v>
      </c>
      <c r="DD7" s="2" t="s">
        <v>858</v>
      </c>
      <c r="DE7" s="4"/>
      <c r="DF7" s="4"/>
      <c r="DG7" s="4"/>
      <c r="DH7" s="3" t="s">
        <v>858</v>
      </c>
      <c r="DI7" s="4">
        <v>38693</v>
      </c>
      <c r="DJ7" s="3" t="s">
        <v>745</v>
      </c>
    </row>
    <row r="8" spans="1:114" ht="28" customHeight="1">
      <c r="A8" s="1">
        <v>79</v>
      </c>
      <c r="B8" s="2" t="s">
        <v>250</v>
      </c>
      <c r="C8" s="2" t="s">
        <v>1062</v>
      </c>
      <c r="D8" s="17">
        <v>0.58125000000000004</v>
      </c>
      <c r="E8" s="17" t="s">
        <v>893</v>
      </c>
      <c r="F8" s="17"/>
      <c r="G8" s="17"/>
      <c r="H8" s="3" t="s">
        <v>286</v>
      </c>
      <c r="I8" s="2" t="s">
        <v>395</v>
      </c>
      <c r="J8" s="4">
        <v>38555</v>
      </c>
      <c r="K8" s="4">
        <v>38673</v>
      </c>
      <c r="L8" s="4">
        <v>38695</v>
      </c>
      <c r="M8" s="4">
        <v>37376</v>
      </c>
      <c r="N8" s="4">
        <v>38405</v>
      </c>
      <c r="O8" s="4">
        <v>38546</v>
      </c>
      <c r="P8" s="4" t="s">
        <v>1001</v>
      </c>
      <c r="Q8" s="4" t="s">
        <v>775</v>
      </c>
      <c r="R8" s="6" t="s">
        <v>675</v>
      </c>
      <c r="S8" s="22" t="s">
        <v>855</v>
      </c>
      <c r="T8" s="41" t="s">
        <v>1148</v>
      </c>
      <c r="U8" s="22" t="s">
        <v>534</v>
      </c>
      <c r="V8" s="3">
        <v>94</v>
      </c>
      <c r="W8" s="3">
        <v>31228</v>
      </c>
      <c r="Z8" s="3">
        <v>86</v>
      </c>
      <c r="AA8" s="3">
        <v>126</v>
      </c>
      <c r="AD8" s="3">
        <v>6</v>
      </c>
      <c r="AF8" s="3">
        <v>7</v>
      </c>
      <c r="AJ8" s="3">
        <v>0</v>
      </c>
      <c r="AL8" s="3">
        <v>0</v>
      </c>
      <c r="AR8" s="3">
        <v>0</v>
      </c>
      <c r="AT8" s="3">
        <v>0</v>
      </c>
      <c r="AV8" s="3">
        <v>0</v>
      </c>
      <c r="AW8" s="3" t="s">
        <v>1158</v>
      </c>
      <c r="AX8" s="3">
        <v>1</v>
      </c>
      <c r="AY8" s="3" t="s">
        <v>418</v>
      </c>
      <c r="AZ8" s="3" t="s">
        <v>1018</v>
      </c>
      <c r="BA8" s="4">
        <v>38560</v>
      </c>
      <c r="BB8" s="4">
        <v>38559</v>
      </c>
      <c r="BC8" s="7">
        <f>IF(BB8="","Not done",DAYS360(J8,BB8))</f>
        <v>4</v>
      </c>
      <c r="BD8" s="4">
        <v>38576</v>
      </c>
      <c r="BE8" s="4">
        <v>38592</v>
      </c>
      <c r="BF8" s="7">
        <f t="shared" si="5"/>
        <v>16</v>
      </c>
      <c r="BG8" s="3" t="s">
        <v>553</v>
      </c>
      <c r="BK8" s="4" t="s">
        <v>720</v>
      </c>
      <c r="BL8" s="4" t="s">
        <v>720</v>
      </c>
      <c r="BM8" s="4" t="s">
        <v>720</v>
      </c>
      <c r="BN8" s="4"/>
      <c r="BO8" s="4"/>
      <c r="BP8" s="4"/>
      <c r="BQ8" s="4">
        <v>38608</v>
      </c>
      <c r="BR8" s="4">
        <v>38615</v>
      </c>
      <c r="BS8" s="7">
        <f t="shared" si="0"/>
        <v>7</v>
      </c>
      <c r="BT8" s="3" t="s">
        <v>753</v>
      </c>
      <c r="BW8" s="4">
        <v>38616</v>
      </c>
      <c r="BX8" s="4">
        <v>38637</v>
      </c>
      <c r="BY8" s="7">
        <v>10</v>
      </c>
      <c r="BZ8" s="4">
        <v>38616</v>
      </c>
      <c r="CA8" s="4">
        <v>38626</v>
      </c>
      <c r="CB8" s="7">
        <f t="shared" si="1"/>
        <v>10</v>
      </c>
      <c r="CC8" s="3" t="s">
        <v>1160</v>
      </c>
      <c r="CF8" s="4">
        <v>38638</v>
      </c>
      <c r="CG8" s="4">
        <v>38638</v>
      </c>
      <c r="CH8" s="4">
        <v>38643</v>
      </c>
      <c r="CI8" s="4">
        <v>38644</v>
      </c>
      <c r="CJ8" s="4">
        <v>38644</v>
      </c>
      <c r="CK8" s="4">
        <v>38650</v>
      </c>
      <c r="CL8" s="4">
        <v>38664</v>
      </c>
      <c r="CM8" s="4"/>
      <c r="CN8" s="7">
        <f>IF(CL8="","Not complete",DAYS360(CJ8,CL8))</f>
        <v>19</v>
      </c>
      <c r="CO8" s="7"/>
      <c r="CP8" s="4">
        <v>38671</v>
      </c>
      <c r="CQ8" s="4"/>
      <c r="CR8" s="4"/>
      <c r="CS8" s="4">
        <v>38673</v>
      </c>
      <c r="CT8" s="4"/>
      <c r="CU8" s="4"/>
      <c r="CV8" s="4">
        <v>38686</v>
      </c>
      <c r="CW8" s="4"/>
      <c r="CX8" s="4">
        <v>38694</v>
      </c>
      <c r="CY8" s="7">
        <f t="shared" si="2"/>
        <v>1298</v>
      </c>
      <c r="CZ8" s="7">
        <f t="shared" si="3"/>
        <v>286</v>
      </c>
      <c r="DA8" s="7">
        <f t="shared" si="4"/>
        <v>145</v>
      </c>
      <c r="DB8" s="4">
        <v>38686</v>
      </c>
      <c r="DC8" s="4">
        <v>38687</v>
      </c>
      <c r="DD8" s="4" t="s">
        <v>858</v>
      </c>
      <c r="DE8" s="4"/>
      <c r="DF8" s="4"/>
      <c r="DG8" s="4"/>
      <c r="DH8" s="3" t="s">
        <v>858</v>
      </c>
      <c r="DI8" s="4">
        <v>38693</v>
      </c>
      <c r="DJ8" s="6"/>
    </row>
    <row r="9" spans="1:114" ht="28" customHeight="1">
      <c r="A9" s="1">
        <v>64</v>
      </c>
      <c r="B9" s="2" t="s">
        <v>1154</v>
      </c>
      <c r="C9" s="2" t="s">
        <v>1026</v>
      </c>
      <c r="D9" s="17">
        <v>0.5805555555555556</v>
      </c>
      <c r="E9" s="17" t="s">
        <v>893</v>
      </c>
      <c r="F9" s="17"/>
      <c r="G9" s="17"/>
      <c r="H9" s="3" t="s">
        <v>286</v>
      </c>
      <c r="I9" s="2" t="s">
        <v>30</v>
      </c>
      <c r="J9" s="4">
        <v>38463</v>
      </c>
      <c r="K9" s="9">
        <v>38673</v>
      </c>
      <c r="L9" s="9">
        <v>38689</v>
      </c>
      <c r="M9" s="4">
        <v>36707</v>
      </c>
      <c r="N9" s="4">
        <v>38213</v>
      </c>
      <c r="O9" s="4">
        <v>38443</v>
      </c>
      <c r="P9" s="4" t="s">
        <v>1001</v>
      </c>
      <c r="Q9" s="5" t="s">
        <v>418</v>
      </c>
      <c r="R9" s="32" t="s">
        <v>954</v>
      </c>
      <c r="S9" s="32" t="s">
        <v>813</v>
      </c>
      <c r="T9" s="31" t="s">
        <v>741</v>
      </c>
      <c r="U9" s="6" t="s">
        <v>29</v>
      </c>
      <c r="V9" s="3">
        <v>160</v>
      </c>
      <c r="W9" s="18">
        <v>44171</v>
      </c>
      <c r="X9" s="18"/>
      <c r="Y9" s="18"/>
      <c r="Z9" s="18">
        <v>172</v>
      </c>
      <c r="AA9" s="18">
        <v>154</v>
      </c>
      <c r="AB9" s="18"/>
      <c r="AC9" s="18"/>
      <c r="AD9" s="18">
        <v>42</v>
      </c>
      <c r="AE9" s="18"/>
      <c r="AF9" s="18">
        <v>50</v>
      </c>
      <c r="AG9" s="18"/>
      <c r="AH9" s="18"/>
      <c r="AI9" s="18"/>
      <c r="AJ9" s="18">
        <v>15</v>
      </c>
      <c r="AK9" s="18"/>
      <c r="AL9" s="2">
        <v>15</v>
      </c>
      <c r="AM9" s="2"/>
      <c r="AN9" s="2"/>
      <c r="AO9" s="2"/>
      <c r="AP9" s="2"/>
      <c r="AQ9" s="2"/>
      <c r="AR9" s="2">
        <v>0</v>
      </c>
      <c r="AS9" s="2"/>
      <c r="AT9" s="2">
        <v>0</v>
      </c>
      <c r="AU9" s="2"/>
      <c r="AV9" s="3">
        <v>0</v>
      </c>
      <c r="AW9" s="3" t="s">
        <v>1158</v>
      </c>
      <c r="AX9" s="3">
        <v>7</v>
      </c>
      <c r="AY9" s="3" t="s">
        <v>1001</v>
      </c>
      <c r="AZ9" s="5" t="s">
        <v>1001</v>
      </c>
      <c r="BA9" s="4">
        <v>38465</v>
      </c>
      <c r="BB9" s="4">
        <v>38464</v>
      </c>
      <c r="BC9" s="7">
        <f>IF(BB9="","Not done",DAYS360(J9,BB9))</f>
        <v>1</v>
      </c>
      <c r="BD9" s="4">
        <v>38505</v>
      </c>
      <c r="BE9" s="4">
        <v>38541</v>
      </c>
      <c r="BF9" s="7">
        <f t="shared" si="5"/>
        <v>36</v>
      </c>
      <c r="BG9" s="3" t="s">
        <v>1125</v>
      </c>
      <c r="BK9" s="4">
        <v>38513</v>
      </c>
      <c r="BL9" s="4">
        <v>38521</v>
      </c>
      <c r="BM9" s="4" t="s">
        <v>1150</v>
      </c>
      <c r="BN9" s="4"/>
      <c r="BO9" s="4"/>
      <c r="BP9" s="4"/>
      <c r="BQ9" s="4">
        <v>38541</v>
      </c>
      <c r="BR9" s="4">
        <v>38549</v>
      </c>
      <c r="BS9" s="7">
        <f t="shared" si="0"/>
        <v>8</v>
      </c>
      <c r="BT9" s="3" t="s">
        <v>1076</v>
      </c>
      <c r="BW9" s="4">
        <v>38552</v>
      </c>
      <c r="BX9" s="4">
        <v>38569</v>
      </c>
      <c r="BY9" s="7">
        <f>IF(BX9="","Not complete",DAYS360(BW9,BX9))</f>
        <v>16</v>
      </c>
      <c r="BZ9" s="4">
        <v>38552</v>
      </c>
      <c r="CA9" s="4">
        <v>38562</v>
      </c>
      <c r="CB9" s="7">
        <f t="shared" si="1"/>
        <v>10</v>
      </c>
      <c r="CC9" s="3" t="s">
        <v>1126</v>
      </c>
      <c r="CF9" s="4">
        <v>38594</v>
      </c>
      <c r="CG9" s="4">
        <v>38594</v>
      </c>
      <c r="CH9" s="4">
        <v>38598</v>
      </c>
      <c r="CI9" s="4">
        <v>38618</v>
      </c>
      <c r="CJ9" s="4">
        <v>38619</v>
      </c>
      <c r="CK9" s="9">
        <v>38659</v>
      </c>
      <c r="CL9" s="9">
        <v>38629</v>
      </c>
      <c r="CM9" s="9"/>
      <c r="CN9" s="7">
        <f>IF(CL9="","Not complete",DAYS360(CJ9,CL9))</f>
        <v>10</v>
      </c>
      <c r="CO9" s="7"/>
      <c r="CP9" s="4">
        <v>38671</v>
      </c>
      <c r="CQ9" s="4"/>
      <c r="CR9" s="4"/>
      <c r="CS9" s="4">
        <v>38672</v>
      </c>
      <c r="CT9" s="4"/>
      <c r="CU9" s="4"/>
      <c r="CV9" s="4">
        <v>38680</v>
      </c>
      <c r="CW9" s="4"/>
      <c r="CX9" s="4">
        <v>38686</v>
      </c>
      <c r="CY9" s="7">
        <f t="shared" si="2"/>
        <v>1950</v>
      </c>
      <c r="CZ9" s="7">
        <f t="shared" si="3"/>
        <v>466</v>
      </c>
      <c r="DA9" s="7">
        <f t="shared" si="4"/>
        <v>239</v>
      </c>
      <c r="DB9" s="4">
        <v>38680</v>
      </c>
      <c r="DC9" s="4">
        <v>38682</v>
      </c>
      <c r="DD9" s="2" t="s">
        <v>858</v>
      </c>
      <c r="DE9" s="4"/>
      <c r="DF9" s="4"/>
      <c r="DG9" s="4"/>
      <c r="DH9" s="3" t="s">
        <v>858</v>
      </c>
      <c r="DI9" s="4">
        <v>38693</v>
      </c>
    </row>
    <row r="10" spans="1:114" ht="28" customHeight="1">
      <c r="A10" s="1">
        <v>61</v>
      </c>
      <c r="B10" s="2" t="s">
        <v>213</v>
      </c>
      <c r="C10" s="2" t="s">
        <v>1026</v>
      </c>
      <c r="D10" s="17">
        <v>0.57986111111111105</v>
      </c>
      <c r="E10" s="10" t="s">
        <v>893</v>
      </c>
      <c r="F10" s="10"/>
      <c r="G10" s="10"/>
      <c r="H10" s="3" t="s">
        <v>286</v>
      </c>
      <c r="I10" s="2" t="s">
        <v>824</v>
      </c>
      <c r="J10" s="4">
        <v>38458</v>
      </c>
      <c r="K10" s="4">
        <v>38667</v>
      </c>
      <c r="L10" s="4">
        <v>38688</v>
      </c>
      <c r="M10" s="4">
        <v>36403</v>
      </c>
      <c r="N10" s="4">
        <v>38161</v>
      </c>
      <c r="O10" s="4">
        <v>38443</v>
      </c>
      <c r="P10" s="4" t="s">
        <v>1001</v>
      </c>
      <c r="Q10" s="4" t="s">
        <v>775</v>
      </c>
      <c r="R10" s="6" t="s">
        <v>964</v>
      </c>
      <c r="S10" s="22" t="s">
        <v>82</v>
      </c>
      <c r="T10" s="23" t="s">
        <v>894</v>
      </c>
      <c r="U10" s="22" t="s">
        <v>319</v>
      </c>
      <c r="V10" s="3">
        <v>244</v>
      </c>
      <c r="W10" s="3">
        <v>58417</v>
      </c>
      <c r="Z10" s="3">
        <v>250</v>
      </c>
      <c r="AA10" s="3">
        <v>220</v>
      </c>
      <c r="AD10" s="3">
        <v>52</v>
      </c>
      <c r="AF10" s="3">
        <v>55</v>
      </c>
      <c r="AJ10" s="3">
        <v>19</v>
      </c>
      <c r="AL10" s="3">
        <v>22</v>
      </c>
      <c r="AR10" s="3">
        <v>0</v>
      </c>
      <c r="AT10" s="3">
        <v>0</v>
      </c>
      <c r="AV10" s="3">
        <v>0</v>
      </c>
      <c r="AW10" s="3" t="s">
        <v>775</v>
      </c>
      <c r="AX10" s="3">
        <v>9</v>
      </c>
      <c r="AY10" s="3" t="s">
        <v>1001</v>
      </c>
      <c r="AZ10" s="3" t="s">
        <v>1001</v>
      </c>
      <c r="BA10" s="4">
        <v>38464</v>
      </c>
      <c r="BB10" s="4">
        <v>38462</v>
      </c>
      <c r="BC10" s="7">
        <v>4</v>
      </c>
      <c r="BD10" s="4">
        <v>38493</v>
      </c>
      <c r="BE10" s="4">
        <v>38531</v>
      </c>
      <c r="BF10" s="7">
        <f t="shared" si="5"/>
        <v>37</v>
      </c>
      <c r="BG10" s="11" t="s">
        <v>638</v>
      </c>
      <c r="BH10" s="11"/>
      <c r="BI10" s="11"/>
      <c r="BJ10" s="11"/>
      <c r="BK10" s="4">
        <v>38510</v>
      </c>
      <c r="BL10" s="4">
        <v>38533</v>
      </c>
      <c r="BM10" s="9" t="s">
        <v>1150</v>
      </c>
      <c r="BN10" s="9"/>
      <c r="BO10" s="9"/>
      <c r="BP10" s="9"/>
      <c r="BQ10" s="4">
        <v>38546</v>
      </c>
      <c r="BR10" s="4">
        <v>38553</v>
      </c>
      <c r="BS10" s="7">
        <f t="shared" si="0"/>
        <v>7</v>
      </c>
      <c r="BT10" s="3" t="s">
        <v>753</v>
      </c>
      <c r="BW10" s="4">
        <v>38554</v>
      </c>
      <c r="BX10" s="4">
        <v>38563</v>
      </c>
      <c r="BY10" s="7">
        <f>IF(BX10="","Not complete",DAYS360(BW10,BX10))</f>
        <v>9</v>
      </c>
      <c r="BZ10" s="4">
        <v>38556</v>
      </c>
      <c r="CA10" s="4">
        <v>38574</v>
      </c>
      <c r="CB10" s="7">
        <f t="shared" si="1"/>
        <v>17</v>
      </c>
      <c r="CC10" s="3" t="s">
        <v>1160</v>
      </c>
      <c r="CF10" s="4">
        <v>38590</v>
      </c>
      <c r="CG10" s="4">
        <v>38590</v>
      </c>
      <c r="CH10" s="4">
        <v>38591</v>
      </c>
      <c r="CI10" s="4">
        <v>38597</v>
      </c>
      <c r="CJ10" s="4">
        <v>38598</v>
      </c>
      <c r="CK10" s="4">
        <v>38659</v>
      </c>
      <c r="CL10" s="4">
        <v>38601</v>
      </c>
      <c r="CM10" s="4"/>
      <c r="CN10" s="7">
        <f>IF(CL10="","Not complete",DAYS360(CJ10,CL10))</f>
        <v>3</v>
      </c>
      <c r="CO10" s="7"/>
      <c r="CP10" s="4">
        <v>38665</v>
      </c>
      <c r="CQ10" s="4"/>
      <c r="CR10" s="4"/>
      <c r="CS10" s="4">
        <v>38666</v>
      </c>
      <c r="CT10" s="4"/>
      <c r="CU10" s="4"/>
      <c r="CV10" s="4">
        <v>38674</v>
      </c>
      <c r="CW10" s="4"/>
      <c r="CX10" s="4">
        <v>38686</v>
      </c>
      <c r="CY10" s="7">
        <f t="shared" si="2"/>
        <v>2250</v>
      </c>
      <c r="CZ10" s="7">
        <f t="shared" si="3"/>
        <v>517</v>
      </c>
      <c r="DA10" s="7">
        <f t="shared" si="4"/>
        <v>239</v>
      </c>
      <c r="DB10" s="4">
        <v>38674</v>
      </c>
      <c r="DC10" s="4">
        <v>38692</v>
      </c>
      <c r="DD10" s="4" t="s">
        <v>858</v>
      </c>
      <c r="DE10" s="4"/>
      <c r="DF10" s="4"/>
      <c r="DG10" s="4"/>
      <c r="DH10" s="3" t="s">
        <v>858</v>
      </c>
      <c r="DI10" s="4">
        <v>38693</v>
      </c>
      <c r="DJ10" s="6" t="s">
        <v>765</v>
      </c>
    </row>
    <row r="11" spans="1:114" ht="28" customHeight="1">
      <c r="A11" s="1">
        <v>57</v>
      </c>
      <c r="B11" s="2" t="s">
        <v>353</v>
      </c>
      <c r="C11" s="2" t="s">
        <v>1026</v>
      </c>
      <c r="D11" s="17">
        <v>0.57916666666666705</v>
      </c>
      <c r="E11" s="17" t="s">
        <v>284</v>
      </c>
      <c r="F11" s="17"/>
      <c r="G11" s="17"/>
      <c r="H11" s="3" t="s">
        <v>286</v>
      </c>
      <c r="I11" s="2" t="s">
        <v>1074</v>
      </c>
      <c r="J11" s="4">
        <v>38444</v>
      </c>
      <c r="K11" s="9">
        <v>38666</v>
      </c>
      <c r="L11" s="9">
        <v>38687</v>
      </c>
      <c r="M11" s="4">
        <v>36311</v>
      </c>
      <c r="N11" s="4">
        <v>37917</v>
      </c>
      <c r="O11" s="4">
        <v>38363</v>
      </c>
      <c r="P11" s="4" t="s">
        <v>1001</v>
      </c>
      <c r="Q11" s="5" t="s">
        <v>1001</v>
      </c>
      <c r="R11" s="32" t="s">
        <v>541</v>
      </c>
      <c r="S11" s="32" t="s">
        <v>854</v>
      </c>
      <c r="T11" s="31" t="s">
        <v>295</v>
      </c>
      <c r="U11" s="6" t="s">
        <v>837</v>
      </c>
      <c r="V11" s="3">
        <v>101</v>
      </c>
      <c r="W11" s="18">
        <v>25116</v>
      </c>
      <c r="X11" s="18"/>
      <c r="Y11" s="18"/>
      <c r="Z11" s="18">
        <v>118</v>
      </c>
      <c r="AA11" s="18">
        <v>124</v>
      </c>
      <c r="AB11" s="18"/>
      <c r="AC11" s="18"/>
      <c r="AD11" s="18">
        <v>73</v>
      </c>
      <c r="AE11" s="18"/>
      <c r="AF11" s="18">
        <v>86</v>
      </c>
      <c r="AG11" s="18"/>
      <c r="AH11" s="18"/>
      <c r="AI11" s="18"/>
      <c r="AJ11" s="18">
        <v>3</v>
      </c>
      <c r="AK11" s="18"/>
      <c r="AL11" s="2">
        <v>3</v>
      </c>
      <c r="AM11" s="2"/>
      <c r="AN11" s="2"/>
      <c r="AO11" s="2"/>
      <c r="AP11" s="2"/>
      <c r="AQ11" s="2"/>
      <c r="AR11" s="2">
        <v>0</v>
      </c>
      <c r="AS11" s="2"/>
      <c r="AT11" s="2">
        <v>0</v>
      </c>
      <c r="AU11" s="2"/>
      <c r="AV11" s="3">
        <v>0</v>
      </c>
      <c r="AW11" s="3" t="s">
        <v>1001</v>
      </c>
      <c r="AX11" s="3">
        <v>7</v>
      </c>
      <c r="AY11" s="3" t="s">
        <v>1001</v>
      </c>
      <c r="AZ11" s="5" t="s">
        <v>1206</v>
      </c>
      <c r="BA11" s="4">
        <v>38456</v>
      </c>
      <c r="BB11" s="4">
        <v>38454</v>
      </c>
      <c r="BC11" s="7">
        <v>10</v>
      </c>
      <c r="BD11" s="4">
        <v>38491</v>
      </c>
      <c r="BE11" s="4">
        <v>38520</v>
      </c>
      <c r="BF11" s="7">
        <v>28</v>
      </c>
      <c r="BG11" s="3" t="s">
        <v>553</v>
      </c>
      <c r="BK11" s="4">
        <v>38476</v>
      </c>
      <c r="BL11" s="4">
        <v>38489</v>
      </c>
      <c r="BM11" s="4" t="s">
        <v>763</v>
      </c>
      <c r="BN11" s="4"/>
      <c r="BO11" s="4"/>
      <c r="BP11" s="4"/>
      <c r="BQ11" s="4">
        <v>38524</v>
      </c>
      <c r="BR11" s="4">
        <v>38528</v>
      </c>
      <c r="BS11" s="7">
        <v>4</v>
      </c>
      <c r="BT11" s="3" t="s">
        <v>956</v>
      </c>
      <c r="BW11" s="4">
        <v>38528</v>
      </c>
      <c r="BX11" s="4">
        <v>38556</v>
      </c>
      <c r="BY11" s="7">
        <v>28</v>
      </c>
      <c r="BZ11" s="4">
        <v>38548</v>
      </c>
      <c r="CA11" s="4">
        <v>38553</v>
      </c>
      <c r="CB11" s="7">
        <v>5</v>
      </c>
      <c r="CC11" s="3" t="s">
        <v>1125</v>
      </c>
      <c r="CF11" s="4">
        <v>38559</v>
      </c>
      <c r="CG11" s="4">
        <v>38559</v>
      </c>
      <c r="CH11" s="4">
        <v>38559</v>
      </c>
      <c r="CI11" s="4">
        <v>38587</v>
      </c>
      <c r="CJ11" s="4">
        <v>38588</v>
      </c>
      <c r="CK11" s="9">
        <v>38659</v>
      </c>
      <c r="CL11" s="9">
        <v>38612</v>
      </c>
      <c r="CM11" s="9"/>
      <c r="CN11" s="7">
        <v>23</v>
      </c>
      <c r="CO11" s="7"/>
      <c r="CP11" s="4">
        <v>38664</v>
      </c>
      <c r="CQ11" s="4"/>
      <c r="CR11" s="4"/>
      <c r="CS11" s="4">
        <v>38666</v>
      </c>
      <c r="CT11" s="4"/>
      <c r="CU11" s="4"/>
      <c r="CV11" s="4">
        <v>38673</v>
      </c>
      <c r="CW11" s="4"/>
      <c r="CX11" s="4">
        <v>38686</v>
      </c>
      <c r="CY11" s="7">
        <v>2340</v>
      </c>
      <c r="CZ11" s="7">
        <v>757</v>
      </c>
      <c r="DA11" s="7">
        <v>319</v>
      </c>
      <c r="DB11" s="4">
        <v>38673</v>
      </c>
      <c r="DC11" s="4">
        <v>38675</v>
      </c>
      <c r="DD11" s="2" t="s">
        <v>858</v>
      </c>
      <c r="DE11" s="4"/>
      <c r="DF11" s="4"/>
      <c r="DG11" s="4"/>
      <c r="DH11" s="3" t="s">
        <v>858</v>
      </c>
      <c r="DI11" s="4">
        <v>38693</v>
      </c>
    </row>
    <row r="12" spans="1:114" ht="28" customHeight="1">
      <c r="A12" s="1">
        <v>74</v>
      </c>
      <c r="B12" s="2" t="s">
        <v>405</v>
      </c>
      <c r="C12" s="2" t="s">
        <v>192</v>
      </c>
      <c r="D12" s="17">
        <v>0.57847222222222205</v>
      </c>
      <c r="E12" s="10" t="s">
        <v>284</v>
      </c>
      <c r="F12" s="10"/>
      <c r="G12" s="10"/>
      <c r="H12" s="3" t="s">
        <v>286</v>
      </c>
      <c r="I12" s="2" t="s">
        <v>802</v>
      </c>
      <c r="J12" s="4">
        <v>38524</v>
      </c>
      <c r="K12" s="4">
        <v>38660</v>
      </c>
      <c r="L12" s="4">
        <v>38681</v>
      </c>
      <c r="M12" s="4">
        <v>37011</v>
      </c>
      <c r="N12" s="4">
        <v>38380</v>
      </c>
      <c r="O12" s="4">
        <v>38518</v>
      </c>
      <c r="P12" s="4" t="s">
        <v>1001</v>
      </c>
      <c r="Q12" s="4" t="s">
        <v>418</v>
      </c>
      <c r="R12" s="6" t="s">
        <v>300</v>
      </c>
      <c r="S12" s="22" t="s">
        <v>915</v>
      </c>
      <c r="T12" s="23" t="s">
        <v>744</v>
      </c>
      <c r="U12" s="22" t="s">
        <v>471</v>
      </c>
      <c r="V12" s="3">
        <v>184</v>
      </c>
      <c r="W12" s="3">
        <v>45322</v>
      </c>
      <c r="Z12" s="3">
        <v>196</v>
      </c>
      <c r="AA12" s="3">
        <v>164</v>
      </c>
      <c r="AD12" s="3">
        <v>48</v>
      </c>
      <c r="AF12" s="3">
        <v>50</v>
      </c>
      <c r="AJ12" s="3">
        <v>10</v>
      </c>
      <c r="AL12" s="3">
        <v>10</v>
      </c>
      <c r="AR12" s="3">
        <v>0</v>
      </c>
      <c r="AT12" s="3">
        <v>0</v>
      </c>
      <c r="AV12" s="3">
        <v>0</v>
      </c>
      <c r="AW12" s="3" t="s">
        <v>418</v>
      </c>
      <c r="AX12" s="3">
        <v>4</v>
      </c>
      <c r="AY12" s="3" t="s">
        <v>1001</v>
      </c>
      <c r="AZ12" s="3" t="s">
        <v>1001</v>
      </c>
      <c r="BA12" s="4">
        <v>38527</v>
      </c>
      <c r="BB12" s="4">
        <v>38527</v>
      </c>
      <c r="BC12" s="7">
        <v>3</v>
      </c>
      <c r="BD12" s="4">
        <v>38552</v>
      </c>
      <c r="BE12" s="4">
        <v>38581</v>
      </c>
      <c r="BF12" s="7">
        <v>28</v>
      </c>
      <c r="BG12" s="11" t="s">
        <v>698</v>
      </c>
      <c r="BH12" s="11"/>
      <c r="BI12" s="11"/>
      <c r="BJ12" s="11"/>
      <c r="BK12" s="4">
        <v>38527</v>
      </c>
      <c r="BL12" s="4">
        <v>38552</v>
      </c>
      <c r="BM12" s="9" t="s">
        <v>763</v>
      </c>
      <c r="BN12" s="9"/>
      <c r="BO12" s="9"/>
      <c r="BP12" s="9"/>
      <c r="BQ12" s="4">
        <v>38587</v>
      </c>
      <c r="BR12" s="4">
        <v>38589</v>
      </c>
      <c r="BS12" s="7">
        <v>2</v>
      </c>
      <c r="BT12" s="3" t="s">
        <v>617</v>
      </c>
      <c r="BW12" s="4">
        <v>38589</v>
      </c>
      <c r="BX12" s="4">
        <v>38611</v>
      </c>
      <c r="BY12" s="7">
        <v>21</v>
      </c>
      <c r="BZ12" s="4">
        <v>38589</v>
      </c>
      <c r="CA12" s="4">
        <v>38602</v>
      </c>
      <c r="CB12" s="7">
        <v>12</v>
      </c>
      <c r="CC12" s="3" t="s">
        <v>906</v>
      </c>
      <c r="CF12" s="4">
        <v>38611</v>
      </c>
      <c r="CG12" s="4">
        <v>38611</v>
      </c>
      <c r="CH12" s="4">
        <v>38611</v>
      </c>
      <c r="CI12" s="4">
        <v>38633</v>
      </c>
      <c r="CJ12" s="4">
        <v>38633</v>
      </c>
      <c r="CK12" s="4">
        <v>38647</v>
      </c>
      <c r="CL12" s="4">
        <v>38633</v>
      </c>
      <c r="CM12" s="4"/>
      <c r="CN12" s="7">
        <v>0</v>
      </c>
      <c r="CO12" s="7"/>
      <c r="CP12" s="4">
        <v>38658</v>
      </c>
      <c r="CQ12" s="4"/>
      <c r="CR12" s="4"/>
      <c r="CS12" s="4">
        <v>38660</v>
      </c>
      <c r="CT12" s="4"/>
      <c r="CU12" s="4"/>
      <c r="CV12" s="4">
        <v>38667</v>
      </c>
      <c r="CW12" s="4"/>
      <c r="CX12" s="4">
        <v>38686</v>
      </c>
      <c r="CY12" s="7">
        <v>1650</v>
      </c>
      <c r="CZ12" s="7">
        <v>302</v>
      </c>
      <c r="DA12" s="7">
        <v>165</v>
      </c>
      <c r="DB12" s="4">
        <v>38667</v>
      </c>
      <c r="DC12" s="4">
        <v>38668</v>
      </c>
      <c r="DD12" s="4" t="s">
        <v>858</v>
      </c>
      <c r="DE12" s="4"/>
      <c r="DF12" s="4"/>
      <c r="DG12" s="4"/>
      <c r="DH12" s="3" t="s">
        <v>858</v>
      </c>
      <c r="DI12" s="4">
        <v>38665</v>
      </c>
      <c r="DJ12" s="6"/>
    </row>
    <row r="13" spans="1:114" ht="28" customHeight="1">
      <c r="A13" s="1">
        <v>53</v>
      </c>
      <c r="B13" s="2" t="s">
        <v>737</v>
      </c>
      <c r="C13" s="2" t="s">
        <v>1026</v>
      </c>
      <c r="D13" s="17">
        <v>0.57777777777777783</v>
      </c>
      <c r="E13" s="17" t="s">
        <v>893</v>
      </c>
      <c r="F13" s="17"/>
      <c r="G13" s="17"/>
      <c r="H13" s="3" t="s">
        <v>647</v>
      </c>
      <c r="I13" s="2" t="s">
        <v>582</v>
      </c>
      <c r="J13" s="4">
        <v>38423</v>
      </c>
      <c r="K13" s="9">
        <v>38660</v>
      </c>
      <c r="L13" s="9">
        <v>38681</v>
      </c>
      <c r="M13" s="4">
        <v>38028</v>
      </c>
      <c r="N13" s="4">
        <v>38321</v>
      </c>
      <c r="O13" s="4">
        <v>38419</v>
      </c>
      <c r="P13" s="4" t="s">
        <v>1158</v>
      </c>
      <c r="Q13" s="5" t="s">
        <v>1001</v>
      </c>
      <c r="R13" s="32" t="s">
        <v>300</v>
      </c>
      <c r="S13" s="32" t="s">
        <v>606</v>
      </c>
      <c r="T13" s="31" t="s">
        <v>390</v>
      </c>
      <c r="U13" s="6" t="s">
        <v>485</v>
      </c>
      <c r="V13" s="3">
        <v>162</v>
      </c>
      <c r="W13" s="18">
        <v>51427</v>
      </c>
      <c r="X13" s="18"/>
      <c r="Y13" s="18"/>
      <c r="Z13" s="18">
        <v>174</v>
      </c>
      <c r="AA13" s="18">
        <v>172</v>
      </c>
      <c r="AB13" s="18"/>
      <c r="AC13" s="18"/>
      <c r="AD13" s="18">
        <v>24</v>
      </c>
      <c r="AE13" s="18"/>
      <c r="AF13" s="18">
        <v>5</v>
      </c>
      <c r="AG13" s="18"/>
      <c r="AH13" s="18"/>
      <c r="AI13" s="18"/>
      <c r="AJ13" s="18">
        <v>11</v>
      </c>
      <c r="AK13" s="18"/>
      <c r="AL13" s="2">
        <v>11</v>
      </c>
      <c r="AM13" s="2"/>
      <c r="AN13" s="2"/>
      <c r="AO13" s="2"/>
      <c r="AP13" s="2"/>
      <c r="AQ13" s="2"/>
      <c r="AR13" s="2">
        <v>5</v>
      </c>
      <c r="AS13" s="2"/>
      <c r="AT13" s="2">
        <v>5</v>
      </c>
      <c r="AU13" s="2"/>
      <c r="AV13" s="3">
        <v>0</v>
      </c>
      <c r="AW13" s="3" t="s">
        <v>1158</v>
      </c>
      <c r="AX13" s="3">
        <v>7</v>
      </c>
      <c r="AY13" s="3" t="s">
        <v>1158</v>
      </c>
      <c r="AZ13" s="5" t="s">
        <v>1158</v>
      </c>
      <c r="BA13" s="4">
        <v>38435</v>
      </c>
      <c r="BB13" s="4">
        <v>38426</v>
      </c>
      <c r="BC13" s="7">
        <f>IF(BB13="","Not done",DAYS360(J13,BB13))</f>
        <v>3</v>
      </c>
      <c r="BD13" s="4">
        <v>38482</v>
      </c>
      <c r="BE13" s="4">
        <v>38505</v>
      </c>
      <c r="BF13" s="7">
        <f>IF(BE13="","Not complete",DAYS360(BD13,BE13))</f>
        <v>22</v>
      </c>
      <c r="BG13" s="3" t="s">
        <v>1125</v>
      </c>
      <c r="BK13" s="4">
        <v>38472</v>
      </c>
      <c r="BL13" s="4">
        <v>38490</v>
      </c>
      <c r="BM13" s="4" t="s">
        <v>763</v>
      </c>
      <c r="BN13" s="4"/>
      <c r="BO13" s="4"/>
      <c r="BP13" s="4"/>
      <c r="BQ13" s="4">
        <v>38505</v>
      </c>
      <c r="BR13" s="4">
        <v>38514</v>
      </c>
      <c r="BS13" s="7">
        <v>9</v>
      </c>
      <c r="BT13" s="3" t="s">
        <v>1076</v>
      </c>
      <c r="BW13" s="4">
        <v>38514</v>
      </c>
      <c r="BX13" s="4">
        <v>38548</v>
      </c>
      <c r="BY13" s="7">
        <f>IF(BX13="","Not complete",DAYS360(BW13,BX13))</f>
        <v>34</v>
      </c>
      <c r="BZ13" s="4">
        <v>38528</v>
      </c>
      <c r="CA13" s="4">
        <v>38545</v>
      </c>
      <c r="CB13" s="7">
        <f>IF(CA13="","Not complete",DAYS360(BZ13,CA13))</f>
        <v>17</v>
      </c>
      <c r="CC13" s="3" t="s">
        <v>1126</v>
      </c>
      <c r="CF13" s="4">
        <v>38556</v>
      </c>
      <c r="CG13" s="4">
        <v>38556</v>
      </c>
      <c r="CH13" s="4">
        <v>38556</v>
      </c>
      <c r="CI13" s="4">
        <v>38569</v>
      </c>
      <c r="CJ13" s="4">
        <v>38569</v>
      </c>
      <c r="CK13" s="9">
        <v>38619</v>
      </c>
      <c r="CL13" s="9">
        <v>38636</v>
      </c>
      <c r="CM13" s="9"/>
      <c r="CN13" s="7">
        <f>IF(CL13="","Not complete",DAYS360(CJ13,CL13))</f>
        <v>66</v>
      </c>
      <c r="CO13" s="7"/>
      <c r="CP13" s="4">
        <v>38658</v>
      </c>
      <c r="CQ13" s="4"/>
      <c r="CR13" s="4"/>
      <c r="CS13" s="4">
        <v>38660</v>
      </c>
      <c r="CT13" s="4"/>
      <c r="CU13" s="4"/>
      <c r="CV13" s="4">
        <v>38666</v>
      </c>
      <c r="CW13" s="4"/>
      <c r="CX13" s="4">
        <v>38680</v>
      </c>
      <c r="CY13" s="7">
        <f>IF(CX13="","Not complete",DAYS360(M13,CX13))</f>
        <v>643</v>
      </c>
      <c r="CZ13" s="7">
        <f>IF(CX13="","Not complete",DAYS360(N13,CX13))</f>
        <v>354</v>
      </c>
      <c r="DA13" s="7">
        <f>IF(CX13="","Not complete",DAYS360(O13,CX13))</f>
        <v>256</v>
      </c>
      <c r="DB13" s="4">
        <v>38666</v>
      </c>
      <c r="DC13" s="4">
        <v>38667</v>
      </c>
      <c r="DD13" s="2" t="s">
        <v>858</v>
      </c>
      <c r="DE13" s="4"/>
      <c r="DF13" s="4"/>
      <c r="DG13" s="4"/>
      <c r="DH13" s="3" t="s">
        <v>858</v>
      </c>
      <c r="DI13" s="4">
        <v>38665</v>
      </c>
      <c r="DJ13" s="3" t="s">
        <v>523</v>
      </c>
    </row>
    <row r="14" spans="1:114" ht="28" customHeight="1">
      <c r="A14" s="1">
        <v>55</v>
      </c>
      <c r="B14" s="2" t="s">
        <v>282</v>
      </c>
      <c r="C14" s="2" t="s">
        <v>1026</v>
      </c>
      <c r="D14" s="17">
        <v>0.57708333333333295</v>
      </c>
      <c r="E14" s="10" t="s">
        <v>284</v>
      </c>
      <c r="F14" s="10"/>
      <c r="G14" s="10"/>
      <c r="H14" s="3" t="s">
        <v>286</v>
      </c>
      <c r="I14" s="2" t="s">
        <v>263</v>
      </c>
      <c r="J14" s="4">
        <v>38430</v>
      </c>
      <c r="K14" s="4">
        <v>38658</v>
      </c>
      <c r="L14" s="4">
        <v>38679</v>
      </c>
      <c r="M14" s="4">
        <v>35581</v>
      </c>
      <c r="N14" s="4">
        <v>38034</v>
      </c>
      <c r="O14" s="4">
        <v>38419</v>
      </c>
      <c r="P14" s="4" t="s">
        <v>1001</v>
      </c>
      <c r="Q14" s="4" t="s">
        <v>418</v>
      </c>
      <c r="R14" s="6" t="s">
        <v>541</v>
      </c>
      <c r="S14" s="22" t="s">
        <v>1075</v>
      </c>
      <c r="T14" s="23" t="s">
        <v>377</v>
      </c>
      <c r="U14" s="22" t="s">
        <v>984</v>
      </c>
      <c r="V14" s="3">
        <v>192</v>
      </c>
      <c r="W14" s="3">
        <v>55610</v>
      </c>
      <c r="Z14" s="3">
        <v>200</v>
      </c>
      <c r="AA14" s="3">
        <v>164</v>
      </c>
      <c r="AD14" s="3">
        <v>63</v>
      </c>
      <c r="AF14" s="3">
        <v>77</v>
      </c>
      <c r="AJ14" s="3">
        <v>18</v>
      </c>
      <c r="AL14" s="3">
        <v>20</v>
      </c>
      <c r="AR14" s="3">
        <v>0</v>
      </c>
      <c r="AT14" s="3">
        <v>0</v>
      </c>
      <c r="AV14" s="3">
        <v>0</v>
      </c>
      <c r="AW14" s="3" t="s">
        <v>1001</v>
      </c>
      <c r="AX14" s="3">
        <v>22</v>
      </c>
      <c r="AY14" s="3" t="s">
        <v>1001</v>
      </c>
      <c r="AZ14" s="3" t="s">
        <v>1001</v>
      </c>
      <c r="BA14" s="4">
        <v>38437</v>
      </c>
      <c r="BB14" s="4">
        <v>38435</v>
      </c>
      <c r="BC14" s="7">
        <v>5</v>
      </c>
      <c r="BD14" s="4">
        <v>38493</v>
      </c>
      <c r="BE14" s="4">
        <v>38518</v>
      </c>
      <c r="BF14" s="7">
        <v>24</v>
      </c>
      <c r="BG14" s="11" t="s">
        <v>638</v>
      </c>
      <c r="BH14" s="11"/>
      <c r="BI14" s="11"/>
      <c r="BJ14" s="11"/>
      <c r="BK14" s="4">
        <v>38475</v>
      </c>
      <c r="BL14" s="4">
        <v>38498</v>
      </c>
      <c r="BM14" s="9" t="s">
        <v>627</v>
      </c>
      <c r="BN14" s="9"/>
      <c r="BO14" s="9"/>
      <c r="BP14" s="9"/>
      <c r="BQ14" s="4">
        <v>38532</v>
      </c>
      <c r="BR14" s="4">
        <v>38535</v>
      </c>
      <c r="BS14" s="7">
        <v>3</v>
      </c>
      <c r="BT14" s="3" t="s">
        <v>617</v>
      </c>
      <c r="BW14" s="4">
        <v>38539</v>
      </c>
      <c r="BX14" s="4">
        <v>38575</v>
      </c>
      <c r="BY14" s="7">
        <v>35</v>
      </c>
      <c r="BZ14" s="4">
        <v>38553</v>
      </c>
      <c r="CA14" s="4">
        <v>38567</v>
      </c>
      <c r="CB14" s="7">
        <v>13</v>
      </c>
      <c r="CC14" s="3" t="s">
        <v>925</v>
      </c>
      <c r="CF14" s="4">
        <v>38587</v>
      </c>
      <c r="CG14" s="4">
        <v>38587</v>
      </c>
      <c r="CH14" s="4">
        <v>38587</v>
      </c>
      <c r="CI14" s="4">
        <v>38616</v>
      </c>
      <c r="CJ14" s="4">
        <v>38616</v>
      </c>
      <c r="CK14" s="4">
        <v>38624</v>
      </c>
      <c r="CL14" s="4">
        <v>38631</v>
      </c>
      <c r="CM14" s="4"/>
      <c r="CN14" s="7">
        <v>15</v>
      </c>
      <c r="CO14" s="7"/>
      <c r="CP14" s="4">
        <v>38652</v>
      </c>
      <c r="CQ14" s="4"/>
      <c r="CR14" s="4"/>
      <c r="CS14" s="4">
        <v>38653</v>
      </c>
      <c r="CT14" s="4"/>
      <c r="CU14" s="4"/>
      <c r="CV14" s="4">
        <v>38660</v>
      </c>
      <c r="CW14" s="4"/>
      <c r="CX14" s="4">
        <v>38680</v>
      </c>
      <c r="CY14" s="7">
        <v>3054</v>
      </c>
      <c r="CZ14" s="7">
        <v>637</v>
      </c>
      <c r="DA14" s="7">
        <v>256</v>
      </c>
      <c r="DB14" s="4">
        <v>38660</v>
      </c>
      <c r="DC14" s="4">
        <v>38662</v>
      </c>
      <c r="DD14" s="4" t="s">
        <v>858</v>
      </c>
      <c r="DE14" s="4"/>
      <c r="DF14" s="4"/>
      <c r="DG14" s="4"/>
      <c r="DH14" s="3" t="s">
        <v>858</v>
      </c>
      <c r="DI14" s="4">
        <v>38665</v>
      </c>
      <c r="DJ14" s="6" t="s">
        <v>658</v>
      </c>
    </row>
    <row r="15" spans="1:114" ht="28" customHeight="1">
      <c r="A15" s="1">
        <v>56</v>
      </c>
      <c r="B15" s="2" t="s">
        <v>1083</v>
      </c>
      <c r="C15" s="2" t="s">
        <v>192</v>
      </c>
      <c r="D15" s="17">
        <v>0.57638888888888895</v>
      </c>
      <c r="E15" s="17" t="s">
        <v>1116</v>
      </c>
      <c r="F15" s="17"/>
      <c r="G15" s="17"/>
      <c r="H15" s="3" t="s">
        <v>286</v>
      </c>
      <c r="I15" s="2" t="s">
        <v>804</v>
      </c>
      <c r="J15" s="4">
        <v>38443</v>
      </c>
      <c r="K15" s="9">
        <v>38653</v>
      </c>
      <c r="L15" s="9">
        <v>38674</v>
      </c>
      <c r="M15" s="4">
        <v>38129</v>
      </c>
      <c r="N15" s="4">
        <v>38195</v>
      </c>
      <c r="O15" s="4">
        <v>38440</v>
      </c>
      <c r="P15" s="4" t="s">
        <v>1158</v>
      </c>
      <c r="Q15" s="5" t="s">
        <v>1001</v>
      </c>
      <c r="R15" s="32" t="s">
        <v>976</v>
      </c>
      <c r="S15" s="32" t="s">
        <v>215</v>
      </c>
      <c r="T15" s="31" t="s">
        <v>376</v>
      </c>
      <c r="U15" s="6" t="s">
        <v>869</v>
      </c>
      <c r="V15" s="3">
        <v>203</v>
      </c>
      <c r="W15" s="18">
        <v>53711</v>
      </c>
      <c r="X15" s="18"/>
      <c r="Y15" s="18"/>
      <c r="Z15" s="18">
        <v>186</v>
      </c>
      <c r="AA15" s="18">
        <v>160</v>
      </c>
      <c r="AB15" s="18"/>
      <c r="AC15" s="18"/>
      <c r="AD15" s="18">
        <v>14</v>
      </c>
      <c r="AE15" s="18"/>
      <c r="AF15" s="18">
        <v>16</v>
      </c>
      <c r="AG15" s="18"/>
      <c r="AH15" s="18"/>
      <c r="AI15" s="18"/>
      <c r="AJ15" s="18">
        <v>11</v>
      </c>
      <c r="AK15" s="18"/>
      <c r="AL15" s="2">
        <v>14</v>
      </c>
      <c r="AM15" s="2"/>
      <c r="AN15" s="2"/>
      <c r="AO15" s="2"/>
      <c r="AP15" s="2"/>
      <c r="AQ15" s="2"/>
      <c r="AR15" s="2">
        <v>0</v>
      </c>
      <c r="AS15" s="2"/>
      <c r="AT15" s="2">
        <v>0</v>
      </c>
      <c r="AU15" s="2"/>
      <c r="AV15" s="3">
        <v>0</v>
      </c>
      <c r="AW15" s="3" t="s">
        <v>1158</v>
      </c>
      <c r="AX15" s="3">
        <v>23</v>
      </c>
      <c r="AY15" s="3" t="s">
        <v>1001</v>
      </c>
      <c r="AZ15" s="5" t="s">
        <v>418</v>
      </c>
      <c r="BA15" s="4">
        <v>38455</v>
      </c>
      <c r="BB15" s="4">
        <v>38448</v>
      </c>
      <c r="BC15" s="7">
        <v>5</v>
      </c>
      <c r="BD15" s="4">
        <v>38493</v>
      </c>
      <c r="BE15" s="4">
        <v>38526</v>
      </c>
      <c r="BF15" s="7">
        <f t="shared" ref="BF15:BF27" si="6">IF(BE15="","Not complete",DAYS360(BD15,BE15))</f>
        <v>32</v>
      </c>
      <c r="BG15" s="3" t="s">
        <v>698</v>
      </c>
      <c r="BK15" s="4">
        <v>38448</v>
      </c>
      <c r="BL15" s="4">
        <v>38479</v>
      </c>
      <c r="BM15" s="4" t="s">
        <v>1150</v>
      </c>
      <c r="BN15" s="4"/>
      <c r="BO15" s="4"/>
      <c r="BP15" s="4"/>
      <c r="BQ15" s="4">
        <v>38528</v>
      </c>
      <c r="BR15" s="4">
        <v>38546</v>
      </c>
      <c r="BS15" s="7">
        <f t="shared" ref="BS15:BS27" si="7">IF(BR15="","Not complete",DAYS360(BQ15,BR15))</f>
        <v>18</v>
      </c>
      <c r="BT15" s="3" t="s">
        <v>1076</v>
      </c>
      <c r="BW15" s="4">
        <v>38546</v>
      </c>
      <c r="BX15" s="4">
        <v>38583</v>
      </c>
      <c r="BY15" s="7">
        <f t="shared" ref="BY15:BY27" si="8">IF(BX15="","Not complete",DAYS360(BW15,BX15))</f>
        <v>36</v>
      </c>
      <c r="BZ15" s="4">
        <v>38546</v>
      </c>
      <c r="CA15" s="4">
        <v>38560</v>
      </c>
      <c r="CB15" s="7">
        <f t="shared" ref="CB15:CB27" si="9">IF(CA15="","Not complete",DAYS360(BZ15,CA15))</f>
        <v>14</v>
      </c>
      <c r="CC15" s="3" t="s">
        <v>1126</v>
      </c>
      <c r="CF15" s="4">
        <v>38582</v>
      </c>
      <c r="CG15" s="4">
        <v>38582</v>
      </c>
      <c r="CH15" s="4">
        <v>38583</v>
      </c>
      <c r="CI15" s="4">
        <v>38603</v>
      </c>
      <c r="CJ15" s="4">
        <v>38603</v>
      </c>
      <c r="CK15" s="9">
        <v>38632</v>
      </c>
      <c r="CL15" s="9">
        <v>38605</v>
      </c>
      <c r="CM15" s="9"/>
      <c r="CN15" s="7">
        <f t="shared" ref="CN15:CN27" si="10">IF(CL15="","Not complete",DAYS360(CJ15,CL15))</f>
        <v>2</v>
      </c>
      <c r="CO15" s="7"/>
      <c r="CP15" s="4">
        <v>38650</v>
      </c>
      <c r="CQ15" s="4"/>
      <c r="CR15" s="4"/>
      <c r="CS15" s="4">
        <v>38651</v>
      </c>
      <c r="CT15" s="4"/>
      <c r="CU15" s="4"/>
      <c r="CV15" s="4">
        <v>38658</v>
      </c>
      <c r="CW15" s="4"/>
      <c r="CX15" s="4">
        <v>38680</v>
      </c>
      <c r="CY15" s="7">
        <f t="shared" ref="CY15:CY27" si="11">IF(CX15="","Not complete",DAYS360(M15,CX15))</f>
        <v>542</v>
      </c>
      <c r="CZ15" s="7">
        <f t="shared" ref="CZ15:CZ27" si="12">IF(CX15="","Not complete",DAYS360(N15,CX15))</f>
        <v>477</v>
      </c>
      <c r="DA15" s="7">
        <f t="shared" ref="DA15:DA27" si="13">IF(CX15="","Not complete",DAYS360(O15,CX15))</f>
        <v>235</v>
      </c>
      <c r="DB15" s="4">
        <v>38658</v>
      </c>
      <c r="DC15" s="4">
        <v>38659</v>
      </c>
      <c r="DD15" s="2" t="s">
        <v>858</v>
      </c>
      <c r="DE15" s="4"/>
      <c r="DF15" s="4"/>
      <c r="DG15" s="4"/>
      <c r="DH15" s="3" t="s">
        <v>858</v>
      </c>
      <c r="DI15" s="4">
        <v>38665</v>
      </c>
      <c r="DJ15" s="3" t="s">
        <v>890</v>
      </c>
    </row>
    <row r="16" spans="1:114" ht="28" customHeight="1">
      <c r="A16" s="1">
        <v>41</v>
      </c>
      <c r="B16" s="2" t="s">
        <v>556</v>
      </c>
      <c r="C16" s="2" t="s">
        <v>1062</v>
      </c>
      <c r="D16" s="17">
        <v>0.5756944444444444</v>
      </c>
      <c r="E16" s="17" t="s">
        <v>1116</v>
      </c>
      <c r="F16" s="17"/>
      <c r="G16" s="17"/>
      <c r="H16" s="3" t="s">
        <v>146</v>
      </c>
      <c r="I16" s="2" t="s">
        <v>128</v>
      </c>
      <c r="J16" s="4">
        <v>38367</v>
      </c>
      <c r="K16" s="4">
        <v>38644</v>
      </c>
      <c r="L16" s="4">
        <v>38665</v>
      </c>
      <c r="M16" s="4">
        <v>37687</v>
      </c>
      <c r="N16" s="4">
        <v>37975</v>
      </c>
      <c r="O16" s="4">
        <v>38328</v>
      </c>
      <c r="P16" s="4" t="s">
        <v>1158</v>
      </c>
      <c r="Q16" s="4" t="s">
        <v>1001</v>
      </c>
      <c r="R16" s="32" t="s">
        <v>348</v>
      </c>
      <c r="S16" s="33" t="s">
        <v>613</v>
      </c>
      <c r="T16" s="30" t="s">
        <v>690</v>
      </c>
      <c r="U16" s="22" t="s">
        <v>1090</v>
      </c>
      <c r="V16" s="3">
        <v>396</v>
      </c>
      <c r="W16" s="3">
        <v>93622</v>
      </c>
      <c r="Z16" s="3">
        <v>388</v>
      </c>
      <c r="AA16" s="3">
        <v>338</v>
      </c>
      <c r="AD16" s="3">
        <v>63</v>
      </c>
      <c r="AF16" s="3">
        <v>159</v>
      </c>
      <c r="AJ16" s="3">
        <v>15</v>
      </c>
      <c r="AL16" s="3">
        <v>133</v>
      </c>
      <c r="AR16" s="3">
        <v>4</v>
      </c>
      <c r="AT16" s="3">
        <v>4</v>
      </c>
      <c r="AV16" s="3">
        <v>0</v>
      </c>
      <c r="AW16" s="3" t="s">
        <v>1001</v>
      </c>
      <c r="AX16" s="3">
        <v>14</v>
      </c>
      <c r="AY16" s="3" t="s">
        <v>775</v>
      </c>
      <c r="AZ16" s="3" t="s">
        <v>775</v>
      </c>
      <c r="BA16" s="4">
        <v>38374</v>
      </c>
      <c r="BB16" s="4">
        <v>38371</v>
      </c>
      <c r="BC16" s="7">
        <f>IF(BB16="","Not done",DAYS360(J16,BB16))</f>
        <v>4</v>
      </c>
      <c r="BD16" s="4">
        <v>38395</v>
      </c>
      <c r="BE16" s="4">
        <v>38422</v>
      </c>
      <c r="BF16" s="7">
        <f t="shared" si="6"/>
        <v>29</v>
      </c>
      <c r="BG16" s="3" t="s">
        <v>191</v>
      </c>
      <c r="BK16" s="4">
        <v>38384</v>
      </c>
      <c r="BL16" s="4">
        <v>38402</v>
      </c>
      <c r="BM16" s="4" t="s">
        <v>767</v>
      </c>
      <c r="BN16" s="4"/>
      <c r="BO16" s="4"/>
      <c r="BP16" s="4"/>
      <c r="BQ16" s="4">
        <v>38426</v>
      </c>
      <c r="BR16" s="4">
        <v>38440</v>
      </c>
      <c r="BS16" s="7">
        <f t="shared" si="7"/>
        <v>14</v>
      </c>
      <c r="BT16" s="3" t="s">
        <v>1207</v>
      </c>
      <c r="BW16" s="4">
        <v>38440</v>
      </c>
      <c r="BX16" s="4">
        <v>38485</v>
      </c>
      <c r="BY16" s="7">
        <f t="shared" si="8"/>
        <v>44</v>
      </c>
      <c r="BZ16" s="4">
        <v>38441</v>
      </c>
      <c r="CA16" s="4">
        <v>38462</v>
      </c>
      <c r="CB16" s="7">
        <f t="shared" si="9"/>
        <v>21</v>
      </c>
      <c r="CC16" s="3" t="s">
        <v>1126</v>
      </c>
      <c r="CF16" s="4">
        <v>38490</v>
      </c>
      <c r="CG16" s="4">
        <v>38490</v>
      </c>
      <c r="CH16" s="4">
        <v>38490</v>
      </c>
      <c r="CI16" s="4">
        <v>38524</v>
      </c>
      <c r="CJ16" s="4">
        <v>38525</v>
      </c>
      <c r="CK16" s="4">
        <v>38632</v>
      </c>
      <c r="CL16" s="4">
        <v>38566</v>
      </c>
      <c r="CM16" s="4"/>
      <c r="CN16" s="7">
        <f t="shared" si="10"/>
        <v>40</v>
      </c>
      <c r="CO16" s="7"/>
      <c r="CP16" s="4">
        <v>38643</v>
      </c>
      <c r="CQ16" s="4"/>
      <c r="CR16" s="4"/>
      <c r="CS16" s="4">
        <v>38644</v>
      </c>
      <c r="CT16" s="4"/>
      <c r="CU16" s="4"/>
      <c r="CV16" s="4">
        <v>38653</v>
      </c>
      <c r="CW16" s="4"/>
      <c r="CX16" s="4">
        <v>38658</v>
      </c>
      <c r="CY16" s="7">
        <f t="shared" si="11"/>
        <v>955</v>
      </c>
      <c r="CZ16" s="7">
        <f t="shared" si="12"/>
        <v>672</v>
      </c>
      <c r="DA16" s="7">
        <f t="shared" si="13"/>
        <v>325</v>
      </c>
      <c r="DB16" s="4">
        <v>38654</v>
      </c>
      <c r="DC16" s="4">
        <v>38654</v>
      </c>
      <c r="DD16" s="4" t="s">
        <v>858</v>
      </c>
      <c r="DE16" s="4"/>
      <c r="DF16" s="4"/>
      <c r="DG16" s="4"/>
      <c r="DH16" s="3" t="s">
        <v>858</v>
      </c>
      <c r="DI16" s="4">
        <v>38665</v>
      </c>
      <c r="DJ16" s="6" t="s">
        <v>320</v>
      </c>
    </row>
    <row r="17" spans="1:114" ht="28" customHeight="1">
      <c r="A17" s="1">
        <v>52</v>
      </c>
      <c r="B17" s="2" t="s">
        <v>982</v>
      </c>
      <c r="C17" s="2" t="s">
        <v>1015</v>
      </c>
      <c r="D17" s="17">
        <v>0.57499999999999996</v>
      </c>
      <c r="E17" s="17" t="s">
        <v>1116</v>
      </c>
      <c r="F17" s="17"/>
      <c r="G17" s="17"/>
      <c r="H17" s="3" t="s">
        <v>146</v>
      </c>
      <c r="I17" s="2" t="s">
        <v>451</v>
      </c>
      <c r="J17" s="4">
        <v>38422</v>
      </c>
      <c r="K17" s="9">
        <v>38640</v>
      </c>
      <c r="L17" s="9">
        <v>38661</v>
      </c>
      <c r="M17" s="4">
        <v>37855</v>
      </c>
      <c r="N17" s="4">
        <v>38085</v>
      </c>
      <c r="O17" s="4">
        <v>38410</v>
      </c>
      <c r="P17" s="4" t="s">
        <v>1001</v>
      </c>
      <c r="Q17" s="5" t="s">
        <v>1001</v>
      </c>
      <c r="R17" s="32" t="s">
        <v>348</v>
      </c>
      <c r="S17" s="32" t="s">
        <v>304</v>
      </c>
      <c r="T17" s="31" t="s">
        <v>567</v>
      </c>
      <c r="U17" s="6" t="s">
        <v>962</v>
      </c>
      <c r="V17" s="3">
        <v>400</v>
      </c>
      <c r="W17" s="18">
        <v>120845</v>
      </c>
      <c r="X17" s="18"/>
      <c r="Y17" s="18"/>
      <c r="Z17" s="18">
        <v>392</v>
      </c>
      <c r="AA17" s="18">
        <v>338</v>
      </c>
      <c r="AB17" s="18"/>
      <c r="AC17" s="18"/>
      <c r="AD17" s="18">
        <v>73</v>
      </c>
      <c r="AE17" s="18"/>
      <c r="AF17" s="18">
        <v>86</v>
      </c>
      <c r="AG17" s="18"/>
      <c r="AH17" s="18"/>
      <c r="AI17" s="18"/>
      <c r="AJ17" s="18">
        <v>19</v>
      </c>
      <c r="AK17" s="18"/>
      <c r="AL17" s="2">
        <v>19</v>
      </c>
      <c r="AM17" s="2"/>
      <c r="AN17" s="2"/>
      <c r="AO17" s="2"/>
      <c r="AP17" s="2"/>
      <c r="AQ17" s="2"/>
      <c r="AR17" s="2">
        <v>61</v>
      </c>
      <c r="AS17" s="2"/>
      <c r="AT17" s="2">
        <v>61</v>
      </c>
      <c r="AU17" s="2"/>
      <c r="AV17" s="3">
        <v>0</v>
      </c>
      <c r="AW17" s="3" t="s">
        <v>418</v>
      </c>
      <c r="AX17" s="3">
        <v>6</v>
      </c>
      <c r="AY17" s="3" t="s">
        <v>418</v>
      </c>
      <c r="AZ17" s="5" t="s">
        <v>1001</v>
      </c>
      <c r="BA17" s="4">
        <v>38429</v>
      </c>
      <c r="BB17" s="4">
        <v>38429</v>
      </c>
      <c r="BC17" s="7">
        <f>IF(BB17="","Not done",DAYS360(J17,BB17))</f>
        <v>7</v>
      </c>
      <c r="BD17" s="4">
        <v>38451</v>
      </c>
      <c r="BE17" s="4">
        <v>38482</v>
      </c>
      <c r="BF17" s="7">
        <f t="shared" si="6"/>
        <v>31</v>
      </c>
      <c r="BG17" s="3" t="s">
        <v>191</v>
      </c>
      <c r="BK17" s="4">
        <v>38463</v>
      </c>
      <c r="BL17" s="4">
        <v>38478</v>
      </c>
      <c r="BM17" s="4" t="s">
        <v>276</v>
      </c>
      <c r="BN17" s="4"/>
      <c r="BO17" s="4"/>
      <c r="BP17" s="4"/>
      <c r="BQ17" s="4">
        <v>38484</v>
      </c>
      <c r="BR17" s="4">
        <v>38491</v>
      </c>
      <c r="BS17" s="7">
        <f t="shared" si="7"/>
        <v>7</v>
      </c>
      <c r="BT17" s="3" t="s">
        <v>617</v>
      </c>
      <c r="BW17" s="4">
        <v>38493</v>
      </c>
      <c r="BX17" s="4">
        <v>38520</v>
      </c>
      <c r="BY17" s="7">
        <f t="shared" si="8"/>
        <v>26</v>
      </c>
      <c r="BZ17" s="4">
        <v>38500</v>
      </c>
      <c r="CA17" s="4">
        <v>38532</v>
      </c>
      <c r="CB17" s="7">
        <f t="shared" si="9"/>
        <v>31</v>
      </c>
      <c r="CC17" s="3" t="s">
        <v>586</v>
      </c>
      <c r="CF17" s="4">
        <v>38553</v>
      </c>
      <c r="CG17" s="4">
        <v>38554</v>
      </c>
      <c r="CH17" s="4">
        <v>38554</v>
      </c>
      <c r="CI17" s="4">
        <v>38566</v>
      </c>
      <c r="CJ17" s="4">
        <v>38567</v>
      </c>
      <c r="CK17" s="9">
        <v>38594</v>
      </c>
      <c r="CL17" s="9">
        <v>38615</v>
      </c>
      <c r="CM17" s="9"/>
      <c r="CN17" s="7">
        <f t="shared" si="10"/>
        <v>47</v>
      </c>
      <c r="CO17" s="7"/>
      <c r="CP17" s="4">
        <v>38639</v>
      </c>
      <c r="CQ17" s="4"/>
      <c r="CR17" s="4"/>
      <c r="CS17" s="4">
        <v>38639</v>
      </c>
      <c r="CT17" s="4"/>
      <c r="CU17" s="4"/>
      <c r="CV17" s="4">
        <v>38646</v>
      </c>
      <c r="CW17" s="4"/>
      <c r="CX17" s="4">
        <v>38658</v>
      </c>
      <c r="CY17" s="7">
        <f t="shared" si="11"/>
        <v>790</v>
      </c>
      <c r="CZ17" s="7">
        <f t="shared" si="12"/>
        <v>564</v>
      </c>
      <c r="DA17" s="7">
        <f t="shared" si="13"/>
        <v>243</v>
      </c>
      <c r="DB17" s="4">
        <v>38646</v>
      </c>
      <c r="DC17" s="4">
        <v>38648</v>
      </c>
      <c r="DD17" s="2" t="s">
        <v>858</v>
      </c>
      <c r="DE17" s="4"/>
      <c r="DF17" s="4"/>
      <c r="DG17" s="4"/>
      <c r="DH17" s="3" t="s">
        <v>858</v>
      </c>
      <c r="DI17" s="4">
        <v>38639</v>
      </c>
      <c r="DJ17" s="3" t="s">
        <v>782</v>
      </c>
    </row>
    <row r="18" spans="1:114" ht="28" customHeight="1">
      <c r="A18" s="1">
        <v>59</v>
      </c>
      <c r="B18" s="2" t="s">
        <v>356</v>
      </c>
      <c r="C18" s="3" t="s">
        <v>1015</v>
      </c>
      <c r="D18" s="10">
        <v>0.57430555555555551</v>
      </c>
      <c r="E18" s="17" t="s">
        <v>1116</v>
      </c>
      <c r="F18" s="17"/>
      <c r="G18" s="17"/>
      <c r="H18" s="3" t="s">
        <v>286</v>
      </c>
      <c r="I18" s="2" t="s">
        <v>839</v>
      </c>
      <c r="J18" s="4">
        <v>38451</v>
      </c>
      <c r="K18" s="4">
        <v>38633</v>
      </c>
      <c r="L18" s="4">
        <v>38657</v>
      </c>
      <c r="M18" s="4">
        <v>36464</v>
      </c>
      <c r="N18" s="4">
        <v>37881</v>
      </c>
      <c r="O18" s="4">
        <v>38419</v>
      </c>
      <c r="P18" s="9" t="s">
        <v>1001</v>
      </c>
      <c r="Q18" s="4" t="s">
        <v>775</v>
      </c>
      <c r="R18" s="32" t="s">
        <v>348</v>
      </c>
      <c r="S18" s="33" t="s">
        <v>1027</v>
      </c>
      <c r="T18" s="30" t="s">
        <v>1057</v>
      </c>
      <c r="U18" s="22" t="s">
        <v>885</v>
      </c>
      <c r="V18" s="3">
        <v>158</v>
      </c>
      <c r="W18" s="3">
        <v>44400</v>
      </c>
      <c r="Z18" s="3">
        <v>170</v>
      </c>
      <c r="AA18" s="3">
        <v>170</v>
      </c>
      <c r="AD18" s="3">
        <v>47</v>
      </c>
      <c r="AF18" s="3">
        <v>54</v>
      </c>
      <c r="AJ18" s="3">
        <v>16</v>
      </c>
      <c r="AL18" s="3">
        <v>20</v>
      </c>
      <c r="AR18" s="3">
        <v>0</v>
      </c>
      <c r="AT18" s="3">
        <v>0</v>
      </c>
      <c r="AV18" s="3">
        <v>7</v>
      </c>
      <c r="AW18" s="3" t="s">
        <v>418</v>
      </c>
      <c r="AX18" s="3">
        <v>22</v>
      </c>
      <c r="AY18" s="3" t="s">
        <v>1001</v>
      </c>
      <c r="AZ18" s="3" t="s">
        <v>1001</v>
      </c>
      <c r="BA18" s="4">
        <v>38476</v>
      </c>
      <c r="BB18" s="4">
        <v>38475</v>
      </c>
      <c r="BC18" s="7">
        <f>IF(BB18="","Not done",DAYS360(J18,BB18))</f>
        <v>24</v>
      </c>
      <c r="BD18" s="4">
        <v>38496</v>
      </c>
      <c r="BE18" s="4">
        <v>38531</v>
      </c>
      <c r="BF18" s="7">
        <f t="shared" si="6"/>
        <v>34</v>
      </c>
      <c r="BG18" s="11" t="s">
        <v>1061</v>
      </c>
      <c r="BH18" s="11"/>
      <c r="BI18" s="11"/>
      <c r="BJ18" s="11"/>
      <c r="BK18" s="4">
        <v>38500</v>
      </c>
      <c r="BL18" s="4">
        <v>38510</v>
      </c>
      <c r="BM18" s="9" t="s">
        <v>627</v>
      </c>
      <c r="BN18" s="9"/>
      <c r="BO18" s="9"/>
      <c r="BP18" s="9"/>
      <c r="BQ18" s="4">
        <v>38535</v>
      </c>
      <c r="BR18" s="4">
        <v>38539</v>
      </c>
      <c r="BS18" s="7">
        <f t="shared" si="7"/>
        <v>4</v>
      </c>
      <c r="BT18" s="3" t="s">
        <v>617</v>
      </c>
      <c r="BW18" s="4">
        <v>38539</v>
      </c>
      <c r="BX18" s="4">
        <v>38562</v>
      </c>
      <c r="BY18" s="7">
        <f t="shared" si="8"/>
        <v>23</v>
      </c>
      <c r="BZ18" s="4">
        <v>38542</v>
      </c>
      <c r="CA18" s="4">
        <v>38561</v>
      </c>
      <c r="CB18" s="7">
        <f t="shared" si="9"/>
        <v>19</v>
      </c>
      <c r="CC18" s="3" t="s">
        <v>925</v>
      </c>
      <c r="CF18" s="4">
        <v>38577</v>
      </c>
      <c r="CG18" s="4">
        <v>38577</v>
      </c>
      <c r="CH18" s="4">
        <v>38577</v>
      </c>
      <c r="CI18" s="4">
        <v>38589</v>
      </c>
      <c r="CJ18" s="4">
        <v>38589</v>
      </c>
      <c r="CK18" s="4">
        <v>38597</v>
      </c>
      <c r="CL18" s="4">
        <v>38615</v>
      </c>
      <c r="CM18" s="4"/>
      <c r="CN18" s="7">
        <f t="shared" si="10"/>
        <v>25</v>
      </c>
      <c r="CO18" s="7"/>
      <c r="CP18" s="4">
        <v>38631</v>
      </c>
      <c r="CQ18" s="4"/>
      <c r="CR18" s="4"/>
      <c r="CS18" s="4">
        <v>38632</v>
      </c>
      <c r="CT18" s="4"/>
      <c r="CU18" s="4"/>
      <c r="CV18" s="4">
        <v>38639</v>
      </c>
      <c r="CW18" s="4"/>
      <c r="CX18" s="4">
        <v>38644</v>
      </c>
      <c r="CY18" s="7">
        <f t="shared" si="11"/>
        <v>2149</v>
      </c>
      <c r="CZ18" s="7">
        <f t="shared" si="12"/>
        <v>752</v>
      </c>
      <c r="DA18" s="7">
        <f t="shared" si="13"/>
        <v>221</v>
      </c>
      <c r="DB18" s="4">
        <v>38639</v>
      </c>
      <c r="DC18" s="4">
        <v>38640</v>
      </c>
      <c r="DD18" s="2" t="s">
        <v>858</v>
      </c>
      <c r="DE18" s="4"/>
      <c r="DF18" s="4"/>
      <c r="DG18" s="4"/>
      <c r="DH18" s="3" t="s">
        <v>858</v>
      </c>
      <c r="DI18" s="4">
        <v>38639</v>
      </c>
      <c r="DJ18" s="6" t="s">
        <v>765</v>
      </c>
    </row>
    <row r="19" spans="1:114" ht="28" customHeight="1">
      <c r="A19" s="1">
        <v>58</v>
      </c>
      <c r="B19" s="2" t="s">
        <v>533</v>
      </c>
      <c r="C19" s="2" t="s">
        <v>192</v>
      </c>
      <c r="D19" s="17">
        <v>0.57361111111111118</v>
      </c>
      <c r="E19" s="17" t="s">
        <v>1116</v>
      </c>
      <c r="F19" s="17"/>
      <c r="G19" s="17"/>
      <c r="H19" s="3" t="s">
        <v>647</v>
      </c>
      <c r="I19" s="2" t="s">
        <v>625</v>
      </c>
      <c r="J19" s="4">
        <v>38444</v>
      </c>
      <c r="K19" s="9">
        <v>38626</v>
      </c>
      <c r="L19" s="9">
        <v>38647</v>
      </c>
      <c r="M19" s="4">
        <v>37814</v>
      </c>
      <c r="N19" s="4">
        <v>38318</v>
      </c>
      <c r="O19" s="4">
        <v>38433</v>
      </c>
      <c r="P19" s="4" t="s">
        <v>1001</v>
      </c>
      <c r="Q19" s="5" t="s">
        <v>1001</v>
      </c>
      <c r="R19" s="32" t="s">
        <v>348</v>
      </c>
      <c r="S19" s="32" t="s">
        <v>575</v>
      </c>
      <c r="T19" s="31" t="s">
        <v>618</v>
      </c>
      <c r="U19" s="6" t="s">
        <v>483</v>
      </c>
      <c r="V19" s="3">
        <v>78</v>
      </c>
      <c r="W19" s="18">
        <v>23841</v>
      </c>
      <c r="X19" s="18"/>
      <c r="Y19" s="18"/>
      <c r="Z19" s="18">
        <v>72</v>
      </c>
      <c r="AA19" s="18">
        <v>114</v>
      </c>
      <c r="AB19" s="18"/>
      <c r="AC19" s="18"/>
      <c r="AD19" s="18">
        <v>17</v>
      </c>
      <c r="AE19" s="18"/>
      <c r="AF19" s="18">
        <v>24</v>
      </c>
      <c r="AG19" s="18"/>
      <c r="AH19" s="18"/>
      <c r="AI19" s="18"/>
      <c r="AJ19" s="18">
        <v>0</v>
      </c>
      <c r="AK19" s="18"/>
      <c r="AL19" s="2">
        <v>1</v>
      </c>
      <c r="AM19" s="2"/>
      <c r="AN19" s="2"/>
      <c r="AO19" s="2"/>
      <c r="AP19" s="2"/>
      <c r="AQ19" s="2"/>
      <c r="AR19" s="2">
        <v>0</v>
      </c>
      <c r="AS19" s="2"/>
      <c r="AT19" s="2">
        <v>0</v>
      </c>
      <c r="AU19" s="2"/>
      <c r="AV19" s="3">
        <v>0</v>
      </c>
      <c r="AW19" s="3" t="s">
        <v>1158</v>
      </c>
      <c r="AX19" s="3">
        <v>6</v>
      </c>
      <c r="AY19" s="3" t="s">
        <v>1001</v>
      </c>
      <c r="AZ19" s="5" t="s">
        <v>1001</v>
      </c>
      <c r="BA19" s="4">
        <v>38455</v>
      </c>
      <c r="BB19" s="4">
        <v>38448</v>
      </c>
      <c r="BC19" s="7">
        <v>5</v>
      </c>
      <c r="BD19" s="4">
        <v>38491</v>
      </c>
      <c r="BE19" s="4">
        <v>38514</v>
      </c>
      <c r="BF19" s="7">
        <f t="shared" si="6"/>
        <v>22</v>
      </c>
      <c r="BG19" s="3" t="s">
        <v>585</v>
      </c>
      <c r="BK19" s="4">
        <v>38448</v>
      </c>
      <c r="BL19" s="4">
        <v>38461</v>
      </c>
      <c r="BM19" s="4" t="s">
        <v>1150</v>
      </c>
      <c r="BN19" s="4"/>
      <c r="BO19" s="4"/>
      <c r="BP19" s="4"/>
      <c r="BQ19" s="4">
        <v>38531</v>
      </c>
      <c r="BR19" s="4">
        <v>38540</v>
      </c>
      <c r="BS19" s="7">
        <f t="shared" si="7"/>
        <v>9</v>
      </c>
      <c r="BT19" s="3" t="s">
        <v>1076</v>
      </c>
      <c r="BW19" s="4">
        <v>38540</v>
      </c>
      <c r="BX19" s="4">
        <v>38545</v>
      </c>
      <c r="BY19" s="7">
        <f t="shared" si="8"/>
        <v>5</v>
      </c>
      <c r="BZ19" s="4">
        <v>38540</v>
      </c>
      <c r="CA19" s="4">
        <v>38554</v>
      </c>
      <c r="CB19" s="7">
        <f t="shared" si="9"/>
        <v>14</v>
      </c>
      <c r="CC19" s="3" t="s">
        <v>1126</v>
      </c>
      <c r="CF19" s="4">
        <v>38553</v>
      </c>
      <c r="CG19" s="4">
        <v>38554</v>
      </c>
      <c r="CH19" s="4">
        <v>38554</v>
      </c>
      <c r="CI19" s="4">
        <v>38568</v>
      </c>
      <c r="CJ19" s="4">
        <v>38569</v>
      </c>
      <c r="CK19" s="9">
        <v>38602</v>
      </c>
      <c r="CL19" s="9">
        <v>38615</v>
      </c>
      <c r="CM19" s="9"/>
      <c r="CN19" s="7">
        <f t="shared" si="10"/>
        <v>45</v>
      </c>
      <c r="CO19" s="7"/>
      <c r="CP19" s="4">
        <v>38623</v>
      </c>
      <c r="CQ19" s="4"/>
      <c r="CR19" s="4"/>
      <c r="CS19" s="4">
        <v>38624</v>
      </c>
      <c r="CT19" s="4"/>
      <c r="CU19" s="4"/>
      <c r="CV19" s="4">
        <v>38637</v>
      </c>
      <c r="CW19" s="4"/>
      <c r="CX19" s="4">
        <v>38647</v>
      </c>
      <c r="CY19" s="7">
        <f t="shared" si="11"/>
        <v>820</v>
      </c>
      <c r="CZ19" s="7">
        <f t="shared" si="12"/>
        <v>325</v>
      </c>
      <c r="DA19" s="7">
        <f t="shared" si="13"/>
        <v>210</v>
      </c>
      <c r="DB19" s="4">
        <v>38637</v>
      </c>
      <c r="DC19" s="4">
        <v>38638</v>
      </c>
      <c r="DD19" s="2" t="s">
        <v>858</v>
      </c>
      <c r="DE19" s="4"/>
      <c r="DF19" s="4"/>
      <c r="DG19" s="4"/>
      <c r="DH19" s="3" t="s">
        <v>858</v>
      </c>
      <c r="DI19" s="4">
        <v>38639</v>
      </c>
    </row>
    <row r="20" spans="1:114" ht="28" customHeight="1">
      <c r="A20" s="1">
        <v>63</v>
      </c>
      <c r="B20" s="2" t="s">
        <v>931</v>
      </c>
      <c r="C20" s="2" t="s">
        <v>1015</v>
      </c>
      <c r="D20" s="10">
        <v>0.57291666666666663</v>
      </c>
      <c r="E20" s="10" t="s">
        <v>972</v>
      </c>
      <c r="F20" s="10"/>
      <c r="G20" s="10"/>
      <c r="H20" s="3" t="s">
        <v>647</v>
      </c>
      <c r="I20" s="2" t="s">
        <v>891</v>
      </c>
      <c r="J20" s="4">
        <v>38463</v>
      </c>
      <c r="K20" s="4">
        <v>38624</v>
      </c>
      <c r="L20" s="4">
        <v>38646</v>
      </c>
      <c r="M20" s="4">
        <v>37923</v>
      </c>
      <c r="N20" s="4">
        <v>38406</v>
      </c>
      <c r="O20" s="4">
        <v>38458</v>
      </c>
      <c r="P20" s="4" t="s">
        <v>1001</v>
      </c>
      <c r="Q20" s="4" t="s">
        <v>1001</v>
      </c>
      <c r="R20" s="32" t="s">
        <v>300</v>
      </c>
      <c r="S20" s="33" t="s">
        <v>757</v>
      </c>
      <c r="T20" s="30" t="s">
        <v>26</v>
      </c>
      <c r="U20" s="22" t="s">
        <v>707</v>
      </c>
      <c r="V20" s="3">
        <v>193</v>
      </c>
      <c r="W20" s="3">
        <v>52957</v>
      </c>
      <c r="Z20" s="3">
        <v>202</v>
      </c>
      <c r="AA20" s="3">
        <v>174</v>
      </c>
      <c r="AD20" s="3">
        <v>29</v>
      </c>
      <c r="AF20" s="3">
        <v>77</v>
      </c>
      <c r="AJ20" s="3">
        <v>24</v>
      </c>
      <c r="AL20" s="3">
        <v>49</v>
      </c>
      <c r="AR20" s="3">
        <v>8</v>
      </c>
      <c r="AT20" s="3">
        <v>13</v>
      </c>
      <c r="AV20" s="3">
        <v>0</v>
      </c>
      <c r="AW20" s="3" t="s">
        <v>418</v>
      </c>
      <c r="AX20" s="3">
        <v>12</v>
      </c>
      <c r="AY20" s="3" t="s">
        <v>418</v>
      </c>
      <c r="AZ20" s="3" t="s">
        <v>1001</v>
      </c>
      <c r="BA20" s="4">
        <v>38476</v>
      </c>
      <c r="BB20" s="4">
        <v>38475</v>
      </c>
      <c r="BC20" s="7">
        <f>IF(BB20="","Not done",DAYS360(J20,BB20))</f>
        <v>12</v>
      </c>
      <c r="BD20" s="4">
        <v>38518</v>
      </c>
      <c r="BE20" s="4">
        <v>38532</v>
      </c>
      <c r="BF20" s="7">
        <f t="shared" si="6"/>
        <v>14</v>
      </c>
      <c r="BG20" s="3" t="s">
        <v>585</v>
      </c>
      <c r="BK20" s="4">
        <v>38511</v>
      </c>
      <c r="BL20" s="4">
        <v>38523</v>
      </c>
      <c r="BM20" s="9" t="s">
        <v>763</v>
      </c>
      <c r="BN20" s="9"/>
      <c r="BO20" s="9"/>
      <c r="BP20" s="9"/>
      <c r="BQ20" s="4">
        <v>38554</v>
      </c>
      <c r="BR20" s="4">
        <v>38559</v>
      </c>
      <c r="BS20" s="7">
        <f t="shared" si="7"/>
        <v>5</v>
      </c>
      <c r="BT20" s="3" t="s">
        <v>617</v>
      </c>
      <c r="BW20" s="4">
        <v>38561</v>
      </c>
      <c r="BX20" s="4">
        <v>38577</v>
      </c>
      <c r="BY20" s="7">
        <f t="shared" si="8"/>
        <v>15</v>
      </c>
      <c r="BZ20" s="4">
        <v>38566</v>
      </c>
      <c r="CA20" s="4">
        <v>38580</v>
      </c>
      <c r="CB20" s="7">
        <f t="shared" si="9"/>
        <v>14</v>
      </c>
      <c r="CC20" s="3" t="s">
        <v>1160</v>
      </c>
      <c r="CF20" s="4">
        <v>38591</v>
      </c>
      <c r="CG20" s="4">
        <v>38594</v>
      </c>
      <c r="CH20" s="4">
        <v>38594</v>
      </c>
      <c r="CI20" s="4">
        <v>38597</v>
      </c>
      <c r="CJ20" s="4">
        <v>38601</v>
      </c>
      <c r="CK20" s="4">
        <v>38604</v>
      </c>
      <c r="CL20" s="4">
        <v>38605</v>
      </c>
      <c r="CM20" s="4"/>
      <c r="CN20" s="7">
        <f t="shared" si="10"/>
        <v>4</v>
      </c>
      <c r="CO20" s="7"/>
      <c r="CP20" s="4">
        <v>38616</v>
      </c>
      <c r="CQ20" s="4"/>
      <c r="CR20" s="4"/>
      <c r="CS20" s="4">
        <v>38624</v>
      </c>
      <c r="CT20" s="4"/>
      <c r="CU20" s="4"/>
      <c r="CV20" s="4">
        <v>38633</v>
      </c>
      <c r="CW20" s="4"/>
      <c r="CX20" s="4">
        <v>38637</v>
      </c>
      <c r="CY20" s="7">
        <f t="shared" si="11"/>
        <v>703</v>
      </c>
      <c r="CZ20" s="7">
        <f t="shared" si="12"/>
        <v>229</v>
      </c>
      <c r="DA20" s="7">
        <f t="shared" si="13"/>
        <v>176</v>
      </c>
      <c r="DB20" s="4">
        <v>38633</v>
      </c>
      <c r="DC20" s="4">
        <v>38636</v>
      </c>
      <c r="DD20" s="2" t="s">
        <v>858</v>
      </c>
      <c r="DE20" s="4"/>
      <c r="DF20" s="4"/>
      <c r="DG20" s="4"/>
      <c r="DH20" s="3" t="s">
        <v>858</v>
      </c>
      <c r="DI20" s="4">
        <v>38639</v>
      </c>
    </row>
    <row r="21" spans="1:114" ht="28" customHeight="1">
      <c r="A21" s="1">
        <v>39</v>
      </c>
      <c r="B21" s="2" t="s">
        <v>809</v>
      </c>
      <c r="C21" s="2" t="s">
        <v>1015</v>
      </c>
      <c r="D21" s="17">
        <v>0.57222222222222219</v>
      </c>
      <c r="E21" s="17" t="s">
        <v>972</v>
      </c>
      <c r="F21" s="17"/>
      <c r="G21" s="17"/>
      <c r="H21" s="3" t="s">
        <v>146</v>
      </c>
      <c r="I21" s="2" t="s">
        <v>966</v>
      </c>
      <c r="J21" s="4">
        <v>38360</v>
      </c>
      <c r="K21" s="9">
        <v>38618</v>
      </c>
      <c r="L21" s="9">
        <v>38639</v>
      </c>
      <c r="M21" s="4">
        <v>37582</v>
      </c>
      <c r="N21" s="4">
        <v>38056</v>
      </c>
      <c r="O21" s="4">
        <v>38322</v>
      </c>
      <c r="P21" s="4" t="s">
        <v>1001</v>
      </c>
      <c r="Q21" s="5" t="s">
        <v>1001</v>
      </c>
      <c r="R21" s="32" t="s">
        <v>712</v>
      </c>
      <c r="S21" s="32" t="s">
        <v>251</v>
      </c>
      <c r="T21" s="31" t="s">
        <v>656</v>
      </c>
      <c r="U21" s="6" t="s">
        <v>383</v>
      </c>
      <c r="V21" s="3">
        <v>385</v>
      </c>
      <c r="W21" s="18">
        <v>118574</v>
      </c>
      <c r="X21" s="18"/>
      <c r="Y21" s="18"/>
      <c r="Z21" s="18">
        <v>378</v>
      </c>
      <c r="AA21" s="18">
        <v>342</v>
      </c>
      <c r="AB21" s="18"/>
      <c r="AC21" s="18"/>
      <c r="AD21" s="18">
        <v>91</v>
      </c>
      <c r="AE21" s="18"/>
      <c r="AF21" s="18">
        <v>132</v>
      </c>
      <c r="AG21" s="18"/>
      <c r="AH21" s="18"/>
      <c r="AI21" s="18"/>
      <c r="AJ21" s="18">
        <v>53</v>
      </c>
      <c r="AK21" s="18"/>
      <c r="AL21" s="2">
        <v>67</v>
      </c>
      <c r="AM21" s="2"/>
      <c r="AN21" s="2"/>
      <c r="AO21" s="2"/>
      <c r="AP21" s="2"/>
      <c r="AQ21" s="2"/>
      <c r="AR21" s="2">
        <v>0</v>
      </c>
      <c r="AS21" s="2"/>
      <c r="AT21" s="2">
        <v>0</v>
      </c>
      <c r="AU21" s="2"/>
      <c r="AV21" s="3">
        <v>0</v>
      </c>
      <c r="AW21" s="3" t="s">
        <v>1001</v>
      </c>
      <c r="AX21" s="3">
        <v>13</v>
      </c>
      <c r="AY21" s="3" t="s">
        <v>1001</v>
      </c>
      <c r="AZ21" s="5" t="s">
        <v>1001</v>
      </c>
      <c r="BA21" s="4">
        <v>38370</v>
      </c>
      <c r="BB21" s="4">
        <v>38367</v>
      </c>
      <c r="BC21" s="7">
        <f>IF(BB21="","Not done",DAYS360(J21,BB21))</f>
        <v>7</v>
      </c>
      <c r="BD21" s="4">
        <v>38378</v>
      </c>
      <c r="BE21" s="4">
        <v>38400</v>
      </c>
      <c r="BF21" s="7">
        <f t="shared" si="6"/>
        <v>21</v>
      </c>
      <c r="BG21" s="3" t="s">
        <v>191</v>
      </c>
      <c r="BK21" s="4">
        <v>38388</v>
      </c>
      <c r="BL21" s="4">
        <v>38430</v>
      </c>
      <c r="BM21" s="4" t="s">
        <v>1150</v>
      </c>
      <c r="BN21" s="4"/>
      <c r="BO21" s="4"/>
      <c r="BP21" s="4"/>
      <c r="BQ21" s="4">
        <v>38416</v>
      </c>
      <c r="BR21" s="4">
        <v>38427</v>
      </c>
      <c r="BS21" s="7">
        <f t="shared" si="7"/>
        <v>11</v>
      </c>
      <c r="BT21" s="3" t="s">
        <v>956</v>
      </c>
      <c r="BW21" s="4">
        <v>38428</v>
      </c>
      <c r="BX21" s="4">
        <v>38503</v>
      </c>
      <c r="BY21" s="7">
        <f t="shared" si="8"/>
        <v>73</v>
      </c>
      <c r="BZ21" s="4">
        <v>38489</v>
      </c>
      <c r="CA21" s="4">
        <v>38510</v>
      </c>
      <c r="CB21" s="7">
        <f t="shared" si="9"/>
        <v>20</v>
      </c>
      <c r="CC21" s="3" t="s">
        <v>571</v>
      </c>
      <c r="CF21" s="4">
        <v>38540</v>
      </c>
      <c r="CG21" s="4">
        <v>38541</v>
      </c>
      <c r="CH21" s="4">
        <v>38541</v>
      </c>
      <c r="CI21" s="4">
        <v>38561</v>
      </c>
      <c r="CJ21" s="4">
        <v>38563</v>
      </c>
      <c r="CK21" s="9">
        <v>38574</v>
      </c>
      <c r="CL21" s="9">
        <v>38608</v>
      </c>
      <c r="CM21" s="9"/>
      <c r="CN21" s="7">
        <f t="shared" si="10"/>
        <v>44</v>
      </c>
      <c r="CO21" s="7"/>
      <c r="CP21" s="4">
        <v>38616</v>
      </c>
      <c r="CQ21" s="4"/>
      <c r="CR21" s="4"/>
      <c r="CS21" s="4">
        <v>38618</v>
      </c>
      <c r="CT21" s="4"/>
      <c r="CU21" s="4"/>
      <c r="CV21" s="4">
        <v>38626</v>
      </c>
      <c r="CW21" s="4"/>
      <c r="CX21" s="4">
        <v>38637</v>
      </c>
      <c r="CY21" s="7">
        <f t="shared" si="11"/>
        <v>1040</v>
      </c>
      <c r="CZ21" s="7">
        <f t="shared" si="12"/>
        <v>572</v>
      </c>
      <c r="DA21" s="7">
        <f t="shared" si="13"/>
        <v>311</v>
      </c>
      <c r="DB21" s="4">
        <v>38629</v>
      </c>
      <c r="DC21" s="4">
        <v>38630</v>
      </c>
      <c r="DD21" s="2" t="s">
        <v>858</v>
      </c>
      <c r="DE21" s="4"/>
      <c r="DF21" s="4"/>
      <c r="DG21" s="4"/>
      <c r="DH21" s="3" t="s">
        <v>858</v>
      </c>
      <c r="DI21" s="4">
        <v>38639</v>
      </c>
      <c r="DJ21" s="3" t="s">
        <v>555</v>
      </c>
    </row>
    <row r="22" spans="1:114" ht="28" customHeight="1">
      <c r="A22" s="1">
        <v>8</v>
      </c>
      <c r="B22" s="2" t="s">
        <v>150</v>
      </c>
      <c r="C22" s="2" t="s">
        <v>905</v>
      </c>
      <c r="D22" s="10">
        <v>0.57152777777777775</v>
      </c>
      <c r="E22" s="10" t="s">
        <v>972</v>
      </c>
      <c r="F22" s="10"/>
      <c r="G22" s="10"/>
      <c r="H22" s="3" t="s">
        <v>554</v>
      </c>
      <c r="I22" s="2">
        <v>1486</v>
      </c>
      <c r="J22" s="4">
        <v>38119</v>
      </c>
      <c r="K22" s="9">
        <v>38611</v>
      </c>
      <c r="L22" s="9">
        <v>38633</v>
      </c>
      <c r="M22" s="4">
        <v>37164</v>
      </c>
      <c r="N22" s="4">
        <v>37512</v>
      </c>
      <c r="O22" s="4">
        <v>38051</v>
      </c>
      <c r="P22" s="4" t="s">
        <v>1001</v>
      </c>
      <c r="Q22" s="5" t="s">
        <v>911</v>
      </c>
      <c r="R22" s="32" t="s">
        <v>711</v>
      </c>
      <c r="S22" s="33" t="s">
        <v>796</v>
      </c>
      <c r="T22" s="33" t="s">
        <v>1068</v>
      </c>
      <c r="U22" s="22" t="s">
        <v>579</v>
      </c>
      <c r="V22" s="3">
        <v>765</v>
      </c>
      <c r="Z22" s="3">
        <v>782</v>
      </c>
      <c r="AA22" s="3">
        <v>644</v>
      </c>
      <c r="AD22" s="3">
        <v>67</v>
      </c>
      <c r="AF22" s="3">
        <v>148</v>
      </c>
      <c r="AJ22" s="3">
        <v>82</v>
      </c>
      <c r="AL22" s="2" t="s">
        <v>795</v>
      </c>
      <c r="AM22" s="2"/>
      <c r="AN22" s="2"/>
      <c r="AO22" s="2"/>
      <c r="AP22" s="2"/>
      <c r="AQ22" s="2"/>
      <c r="AR22" s="2" t="s">
        <v>362</v>
      </c>
      <c r="AS22" s="2"/>
      <c r="AT22" s="2" t="s">
        <v>362</v>
      </c>
      <c r="AU22" s="2"/>
      <c r="AV22" s="3">
        <v>0</v>
      </c>
      <c r="AW22" s="3" t="s">
        <v>418</v>
      </c>
      <c r="AX22" s="3">
        <v>10</v>
      </c>
      <c r="AY22" s="3" t="s">
        <v>418</v>
      </c>
      <c r="AZ22" s="5" t="s">
        <v>911</v>
      </c>
      <c r="BA22" s="4">
        <v>38178</v>
      </c>
      <c r="BB22" s="4">
        <v>38122</v>
      </c>
      <c r="BC22" s="7">
        <f>IF(BB22="","Not done",DAYS360(J22,BB22))</f>
        <v>3</v>
      </c>
      <c r="BD22" s="4">
        <v>38161</v>
      </c>
      <c r="BE22" s="4">
        <v>38191</v>
      </c>
      <c r="BF22" s="7">
        <f t="shared" si="6"/>
        <v>30</v>
      </c>
      <c r="BG22" s="3" t="s">
        <v>638</v>
      </c>
      <c r="BK22" s="4">
        <v>38192</v>
      </c>
      <c r="BL22" s="4">
        <v>38210</v>
      </c>
      <c r="BM22" s="4" t="s">
        <v>276</v>
      </c>
      <c r="BN22" s="4"/>
      <c r="BO22" s="4"/>
      <c r="BP22" s="4"/>
      <c r="BQ22" s="4">
        <v>38217</v>
      </c>
      <c r="BR22" s="4">
        <v>38225</v>
      </c>
      <c r="BS22" s="7">
        <f t="shared" si="7"/>
        <v>8</v>
      </c>
      <c r="BT22" s="3" t="s">
        <v>617</v>
      </c>
      <c r="BW22" s="4">
        <v>38227</v>
      </c>
      <c r="BX22" s="4">
        <v>38447</v>
      </c>
      <c r="BY22" s="7">
        <f t="shared" si="8"/>
        <v>217</v>
      </c>
      <c r="BZ22" s="9">
        <v>38234</v>
      </c>
      <c r="CA22" s="9">
        <v>38265</v>
      </c>
      <c r="CB22" s="7">
        <f t="shared" si="9"/>
        <v>31</v>
      </c>
      <c r="CC22" s="3" t="s">
        <v>494</v>
      </c>
      <c r="CF22" s="4">
        <v>38489</v>
      </c>
      <c r="CG22" s="4">
        <v>38489</v>
      </c>
      <c r="CH22" s="4">
        <v>38482</v>
      </c>
      <c r="CI22" s="4">
        <v>38505</v>
      </c>
      <c r="CJ22" s="4">
        <v>38505</v>
      </c>
      <c r="CK22" s="4">
        <v>38524</v>
      </c>
      <c r="CL22" s="4">
        <v>38601</v>
      </c>
      <c r="CM22" s="4"/>
      <c r="CN22" s="7">
        <f t="shared" si="10"/>
        <v>94</v>
      </c>
      <c r="CO22" s="7"/>
      <c r="CP22" s="4">
        <v>38608</v>
      </c>
      <c r="CQ22" s="4"/>
      <c r="CR22" s="4"/>
      <c r="CS22" s="4">
        <v>38611</v>
      </c>
      <c r="CT22" s="4"/>
      <c r="CU22" s="4"/>
      <c r="CV22" s="4">
        <v>38626</v>
      </c>
      <c r="CW22" s="4"/>
      <c r="CX22" s="4">
        <v>38630</v>
      </c>
      <c r="CY22" s="7">
        <f t="shared" si="11"/>
        <v>1445</v>
      </c>
      <c r="CZ22" s="7">
        <f t="shared" si="12"/>
        <v>1102</v>
      </c>
      <c r="DA22" s="7">
        <f t="shared" si="13"/>
        <v>570</v>
      </c>
      <c r="DB22" s="4">
        <v>38626</v>
      </c>
      <c r="DC22" s="4">
        <v>38629</v>
      </c>
      <c r="DD22" s="2" t="s">
        <v>858</v>
      </c>
      <c r="DE22" s="4"/>
      <c r="DF22" s="4"/>
      <c r="DG22" s="4"/>
      <c r="DH22" s="3" t="s">
        <v>858</v>
      </c>
      <c r="DI22" s="4">
        <v>38610</v>
      </c>
      <c r="DJ22" s="6" t="s">
        <v>768</v>
      </c>
    </row>
    <row r="23" spans="1:114" ht="28" customHeight="1">
      <c r="A23" s="1">
        <v>34</v>
      </c>
      <c r="B23" s="2" t="s">
        <v>474</v>
      </c>
      <c r="C23" s="2" t="s">
        <v>1015</v>
      </c>
      <c r="D23" s="17">
        <v>0.5708333333333333</v>
      </c>
      <c r="E23" s="17" t="s">
        <v>972</v>
      </c>
      <c r="F23" s="17"/>
      <c r="G23" s="17"/>
      <c r="H23" s="3" t="s">
        <v>286</v>
      </c>
      <c r="I23" s="2" t="s">
        <v>872</v>
      </c>
      <c r="J23" s="4">
        <v>38318</v>
      </c>
      <c r="K23" s="9">
        <v>38610</v>
      </c>
      <c r="L23" s="9">
        <v>38631</v>
      </c>
      <c r="M23" s="4">
        <v>36799</v>
      </c>
      <c r="N23" s="4">
        <v>37895</v>
      </c>
      <c r="O23" s="4">
        <v>38295</v>
      </c>
      <c r="P23" s="4" t="s">
        <v>1001</v>
      </c>
      <c r="Q23" s="5" t="s">
        <v>970</v>
      </c>
      <c r="R23" s="32" t="s">
        <v>711</v>
      </c>
      <c r="S23" s="32" t="s">
        <v>748</v>
      </c>
      <c r="T23" s="31" t="s">
        <v>1118</v>
      </c>
      <c r="U23" s="6" t="s">
        <v>264</v>
      </c>
      <c r="V23" s="3">
        <v>216</v>
      </c>
      <c r="W23" s="18">
        <v>59643</v>
      </c>
      <c r="X23" s="18"/>
      <c r="Y23" s="18"/>
      <c r="Z23" s="18">
        <v>224</v>
      </c>
      <c r="AA23" s="18">
        <v>192</v>
      </c>
      <c r="AB23" s="18"/>
      <c r="AC23" s="18"/>
      <c r="AD23" s="18">
        <v>32</v>
      </c>
      <c r="AE23" s="18"/>
      <c r="AF23" s="18">
        <v>55</v>
      </c>
      <c r="AG23" s="18"/>
      <c r="AH23" s="18"/>
      <c r="AI23" s="18"/>
      <c r="AJ23" s="18">
        <v>15</v>
      </c>
      <c r="AK23" s="18"/>
      <c r="AL23" s="2">
        <v>16</v>
      </c>
      <c r="AM23" s="2"/>
      <c r="AN23" s="2"/>
      <c r="AO23" s="2"/>
      <c r="AP23" s="2"/>
      <c r="AQ23" s="2"/>
      <c r="AR23" s="2">
        <v>3</v>
      </c>
      <c r="AS23" s="2"/>
      <c r="AT23" s="2">
        <v>18</v>
      </c>
      <c r="AU23" s="2"/>
      <c r="AV23" s="3">
        <v>0</v>
      </c>
      <c r="AW23" s="3" t="s">
        <v>418</v>
      </c>
      <c r="AX23" s="3">
        <v>10</v>
      </c>
      <c r="AY23" s="3" t="s">
        <v>911</v>
      </c>
      <c r="AZ23" s="5" t="s">
        <v>911</v>
      </c>
      <c r="BA23" s="4">
        <v>38364</v>
      </c>
      <c r="BB23" s="4">
        <v>38363</v>
      </c>
      <c r="BC23" s="7">
        <f>IF(BB23="","Not done",DAYS360(J23,BB23))</f>
        <v>44</v>
      </c>
      <c r="BD23" s="4">
        <v>38365</v>
      </c>
      <c r="BE23" s="4">
        <v>38385</v>
      </c>
      <c r="BF23" s="7">
        <f t="shared" si="6"/>
        <v>19</v>
      </c>
      <c r="BG23" s="3" t="s">
        <v>191</v>
      </c>
      <c r="BK23" s="4">
        <v>38372</v>
      </c>
      <c r="BL23" s="4">
        <v>38395</v>
      </c>
      <c r="BM23" s="4" t="s">
        <v>564</v>
      </c>
      <c r="BN23" s="4"/>
      <c r="BO23" s="4"/>
      <c r="BP23" s="4"/>
      <c r="BQ23" s="4">
        <v>38405</v>
      </c>
      <c r="BR23" s="4">
        <v>38409</v>
      </c>
      <c r="BS23" s="7">
        <f t="shared" si="7"/>
        <v>4</v>
      </c>
      <c r="BT23" s="3" t="s">
        <v>956</v>
      </c>
      <c r="BW23" s="4">
        <v>38409</v>
      </c>
      <c r="BX23" s="4">
        <v>38510</v>
      </c>
      <c r="BY23" s="7">
        <f t="shared" si="8"/>
        <v>101</v>
      </c>
      <c r="BZ23" s="4">
        <v>38409</v>
      </c>
      <c r="CA23" s="4">
        <v>38433</v>
      </c>
      <c r="CB23" s="7">
        <f t="shared" si="9"/>
        <v>26</v>
      </c>
      <c r="CC23" s="3" t="s">
        <v>144</v>
      </c>
      <c r="CF23" s="4">
        <v>38513</v>
      </c>
      <c r="CG23" s="4">
        <v>38513</v>
      </c>
      <c r="CH23" s="4">
        <v>38513</v>
      </c>
      <c r="CI23" s="4">
        <v>38520</v>
      </c>
      <c r="CJ23" s="4">
        <v>38521</v>
      </c>
      <c r="CK23" s="9">
        <v>38563</v>
      </c>
      <c r="CL23" s="9">
        <v>38601</v>
      </c>
      <c r="CM23" s="9"/>
      <c r="CN23" s="7">
        <f t="shared" si="10"/>
        <v>78</v>
      </c>
      <c r="CO23" s="7"/>
      <c r="CP23" s="4">
        <v>38608</v>
      </c>
      <c r="CQ23" s="4"/>
      <c r="CR23" s="4"/>
      <c r="CS23" s="4">
        <v>38610</v>
      </c>
      <c r="CT23" s="4"/>
      <c r="CU23" s="4"/>
      <c r="CV23" s="4">
        <v>38618</v>
      </c>
      <c r="CW23" s="4"/>
      <c r="CX23" s="4">
        <v>38623</v>
      </c>
      <c r="CY23" s="7">
        <f t="shared" si="11"/>
        <v>1798</v>
      </c>
      <c r="CZ23" s="7">
        <f t="shared" si="12"/>
        <v>717</v>
      </c>
      <c r="DA23" s="7">
        <f t="shared" si="13"/>
        <v>324</v>
      </c>
      <c r="DB23" s="4">
        <v>38618</v>
      </c>
      <c r="DC23" s="4">
        <v>38620</v>
      </c>
      <c r="DD23" s="2" t="s">
        <v>858</v>
      </c>
      <c r="DE23" s="4"/>
      <c r="DF23" s="4"/>
      <c r="DG23" s="4"/>
      <c r="DH23" s="3" t="s">
        <v>858</v>
      </c>
      <c r="DI23" s="4">
        <v>38610</v>
      </c>
      <c r="DJ23" s="3" t="s">
        <v>515</v>
      </c>
    </row>
    <row r="24" spans="1:114" ht="28" customHeight="1">
      <c r="A24" s="1">
        <v>62</v>
      </c>
      <c r="B24" s="2" t="s">
        <v>940</v>
      </c>
      <c r="C24" s="2" t="s">
        <v>192</v>
      </c>
      <c r="D24" s="17">
        <v>0.57013888888888886</v>
      </c>
      <c r="E24" s="10" t="s">
        <v>972</v>
      </c>
      <c r="F24" s="10"/>
      <c r="G24" s="10"/>
      <c r="H24" s="3" t="s">
        <v>647</v>
      </c>
      <c r="I24" s="2" t="s">
        <v>754</v>
      </c>
      <c r="J24" s="4">
        <v>38462</v>
      </c>
      <c r="K24" s="4">
        <v>38597</v>
      </c>
      <c r="L24" s="4">
        <v>38618</v>
      </c>
      <c r="M24" s="4">
        <v>38148</v>
      </c>
      <c r="N24" s="4">
        <v>38381</v>
      </c>
      <c r="O24" s="4">
        <v>38450</v>
      </c>
      <c r="P24" s="4" t="s">
        <v>1001</v>
      </c>
      <c r="Q24" s="4" t="s">
        <v>1001</v>
      </c>
      <c r="R24" s="6" t="s">
        <v>712</v>
      </c>
      <c r="S24" s="22" t="s">
        <v>302</v>
      </c>
      <c r="T24" s="23" t="s">
        <v>231</v>
      </c>
      <c r="U24" s="22" t="s">
        <v>632</v>
      </c>
      <c r="V24" s="3">
        <v>415</v>
      </c>
      <c r="W24" s="3">
        <v>143398</v>
      </c>
      <c r="Z24" s="3">
        <v>380</v>
      </c>
      <c r="AA24" s="3">
        <v>362</v>
      </c>
      <c r="AD24" s="3">
        <v>73</v>
      </c>
      <c r="AF24" s="3">
        <v>386</v>
      </c>
      <c r="AJ24" s="3">
        <v>9</v>
      </c>
      <c r="AL24" s="3">
        <v>9</v>
      </c>
      <c r="AR24" s="3">
        <v>0</v>
      </c>
      <c r="AT24" s="3">
        <v>0</v>
      </c>
      <c r="AV24" s="3">
        <v>0</v>
      </c>
      <c r="AW24" s="3" t="s">
        <v>775</v>
      </c>
      <c r="AX24" s="3">
        <v>21</v>
      </c>
      <c r="AY24" s="3" t="s">
        <v>1001</v>
      </c>
      <c r="AZ24" s="3" t="s">
        <v>1001</v>
      </c>
      <c r="BA24" s="4">
        <v>38464</v>
      </c>
      <c r="BB24" s="4">
        <v>38464</v>
      </c>
      <c r="BC24" s="7">
        <v>4</v>
      </c>
      <c r="BD24" s="4">
        <v>38472</v>
      </c>
      <c r="BE24" s="4">
        <v>38503</v>
      </c>
      <c r="BF24" s="7">
        <f t="shared" si="6"/>
        <v>30</v>
      </c>
      <c r="BG24" s="11" t="s">
        <v>1133</v>
      </c>
      <c r="BH24" s="11"/>
      <c r="BI24" s="11"/>
      <c r="BJ24" s="11"/>
      <c r="BK24" s="4">
        <v>38465</v>
      </c>
      <c r="BL24" s="4">
        <v>38497</v>
      </c>
      <c r="BM24" s="9" t="s">
        <v>627</v>
      </c>
      <c r="BN24" s="9"/>
      <c r="BO24" s="9"/>
      <c r="BP24" s="9"/>
      <c r="BQ24" s="4">
        <v>38504</v>
      </c>
      <c r="BR24" s="4">
        <v>38524</v>
      </c>
      <c r="BS24" s="7">
        <f t="shared" si="7"/>
        <v>20</v>
      </c>
      <c r="BT24" s="3" t="s">
        <v>753</v>
      </c>
      <c r="BW24" s="4">
        <v>38525</v>
      </c>
      <c r="BX24" s="4">
        <v>38552</v>
      </c>
      <c r="BY24" s="7">
        <f t="shared" si="8"/>
        <v>27</v>
      </c>
      <c r="BZ24" s="4">
        <v>38525</v>
      </c>
      <c r="CA24" s="4">
        <v>38546</v>
      </c>
      <c r="CB24" s="7">
        <f t="shared" si="9"/>
        <v>21</v>
      </c>
      <c r="CC24" s="3" t="s">
        <v>1126</v>
      </c>
      <c r="CF24" s="4">
        <v>38552</v>
      </c>
      <c r="CG24" s="4">
        <v>38552</v>
      </c>
      <c r="CH24" s="4">
        <v>38552</v>
      </c>
      <c r="CI24" s="4">
        <v>38574</v>
      </c>
      <c r="CJ24" s="4">
        <v>38574</v>
      </c>
      <c r="CK24" s="4">
        <v>38587</v>
      </c>
      <c r="CL24" s="4">
        <v>38587</v>
      </c>
      <c r="CM24" s="4"/>
      <c r="CN24" s="7">
        <f t="shared" si="10"/>
        <v>13</v>
      </c>
      <c r="CO24" s="7"/>
      <c r="CP24" s="4">
        <v>38594</v>
      </c>
      <c r="CQ24" s="4"/>
      <c r="CR24" s="4"/>
      <c r="CS24" s="4">
        <v>38595</v>
      </c>
      <c r="CT24" s="4"/>
      <c r="CU24" s="4"/>
      <c r="CV24" s="4">
        <v>38604</v>
      </c>
      <c r="CW24" s="4"/>
      <c r="CX24" s="4">
        <v>38623</v>
      </c>
      <c r="CY24" s="7">
        <f t="shared" si="11"/>
        <v>468</v>
      </c>
      <c r="CZ24" s="7">
        <f t="shared" si="12"/>
        <v>239</v>
      </c>
      <c r="DA24" s="7">
        <f t="shared" si="13"/>
        <v>170</v>
      </c>
      <c r="DB24" s="4">
        <v>38597</v>
      </c>
      <c r="DC24" s="4">
        <v>38598</v>
      </c>
      <c r="DD24" s="4" t="s">
        <v>858</v>
      </c>
      <c r="DE24" s="4"/>
      <c r="DF24" s="4"/>
      <c r="DG24" s="4"/>
      <c r="DH24" s="3" t="s">
        <v>858</v>
      </c>
      <c r="DI24" s="4">
        <v>38610</v>
      </c>
      <c r="DJ24" s="6" t="s">
        <v>502</v>
      </c>
    </row>
    <row r="25" spans="1:114" ht="28" customHeight="1">
      <c r="A25" s="1">
        <v>49</v>
      </c>
      <c r="B25" s="2" t="s">
        <v>666</v>
      </c>
      <c r="C25" s="2" t="s">
        <v>1015</v>
      </c>
      <c r="D25" s="17">
        <v>0.56944444444444442</v>
      </c>
      <c r="E25" s="17" t="s">
        <v>536</v>
      </c>
      <c r="F25" s="17"/>
      <c r="G25" s="17"/>
      <c r="H25" s="3" t="s">
        <v>554</v>
      </c>
      <c r="I25" s="2" t="s">
        <v>505</v>
      </c>
      <c r="J25" s="4">
        <v>38388</v>
      </c>
      <c r="K25" s="9">
        <v>38591</v>
      </c>
      <c r="L25" s="9">
        <v>38611</v>
      </c>
      <c r="M25" s="4">
        <v>37741</v>
      </c>
      <c r="N25" s="4">
        <v>38163</v>
      </c>
      <c r="O25" s="4">
        <v>38381</v>
      </c>
      <c r="P25" s="4" t="s">
        <v>1001</v>
      </c>
      <c r="Q25" s="5" t="s">
        <v>1001</v>
      </c>
      <c r="R25" s="32" t="s">
        <v>675</v>
      </c>
      <c r="S25" s="32" t="s">
        <v>871</v>
      </c>
      <c r="T25" s="31" t="s">
        <v>475</v>
      </c>
      <c r="U25" s="6" t="s">
        <v>234</v>
      </c>
      <c r="V25" s="3">
        <v>405</v>
      </c>
      <c r="W25" s="18">
        <v>141357</v>
      </c>
      <c r="X25" s="18"/>
      <c r="Y25" s="18"/>
      <c r="Z25" s="18">
        <v>392</v>
      </c>
      <c r="AA25" s="18">
        <v>368</v>
      </c>
      <c r="AB25" s="18"/>
      <c r="AC25" s="18"/>
      <c r="AD25" s="18">
        <v>25</v>
      </c>
      <c r="AE25" s="18"/>
      <c r="AF25" s="18">
        <v>95</v>
      </c>
      <c r="AG25" s="18"/>
      <c r="AH25" s="18"/>
      <c r="AI25" s="18"/>
      <c r="AJ25" s="18">
        <v>10</v>
      </c>
      <c r="AK25" s="18"/>
      <c r="AL25" s="2">
        <v>10</v>
      </c>
      <c r="AM25" s="2"/>
      <c r="AN25" s="2"/>
      <c r="AO25" s="2"/>
      <c r="AP25" s="2"/>
      <c r="AQ25" s="2"/>
      <c r="AR25" s="2">
        <v>30</v>
      </c>
      <c r="AS25" s="2"/>
      <c r="AT25" s="2">
        <v>30</v>
      </c>
      <c r="AU25" s="2"/>
      <c r="AV25" s="3">
        <v>0</v>
      </c>
      <c r="AW25" s="3" t="s">
        <v>418</v>
      </c>
      <c r="AX25" s="3">
        <v>11</v>
      </c>
      <c r="AY25" s="3" t="s">
        <v>418</v>
      </c>
      <c r="AZ25" s="5" t="s">
        <v>1001</v>
      </c>
      <c r="BA25" s="4">
        <v>38405</v>
      </c>
      <c r="BB25" s="4">
        <v>38405</v>
      </c>
      <c r="BC25" s="7">
        <f>IF(BB25="","Not done",DAYS360(J25,BB25))</f>
        <v>17</v>
      </c>
      <c r="BD25" s="4">
        <v>38409</v>
      </c>
      <c r="BE25" s="4">
        <v>38439</v>
      </c>
      <c r="BF25" s="7">
        <f t="shared" si="6"/>
        <v>32</v>
      </c>
      <c r="BG25" s="3" t="s">
        <v>1061</v>
      </c>
      <c r="BK25" s="4">
        <v>38430</v>
      </c>
      <c r="BL25" s="4">
        <v>38448</v>
      </c>
      <c r="BM25" s="4" t="s">
        <v>907</v>
      </c>
      <c r="BN25" s="4"/>
      <c r="BO25" s="4"/>
      <c r="BP25" s="4"/>
      <c r="BQ25" s="4">
        <v>38457</v>
      </c>
      <c r="BR25" s="4">
        <v>38465</v>
      </c>
      <c r="BS25" s="7">
        <f t="shared" si="7"/>
        <v>8</v>
      </c>
      <c r="BT25" s="3" t="s">
        <v>617</v>
      </c>
      <c r="BW25" s="4">
        <v>38468</v>
      </c>
      <c r="BX25" s="4">
        <v>38491</v>
      </c>
      <c r="BY25" s="7">
        <f t="shared" si="8"/>
        <v>23</v>
      </c>
      <c r="BZ25" s="4">
        <v>38491</v>
      </c>
      <c r="CA25" s="4">
        <v>38527</v>
      </c>
      <c r="CB25" s="7">
        <f t="shared" si="9"/>
        <v>35</v>
      </c>
      <c r="CC25" s="3" t="s">
        <v>144</v>
      </c>
      <c r="CF25" s="4">
        <v>38528</v>
      </c>
      <c r="CG25" s="4">
        <v>38528</v>
      </c>
      <c r="CH25" s="4">
        <v>38528</v>
      </c>
      <c r="CI25" s="4">
        <v>38553</v>
      </c>
      <c r="CJ25" s="4">
        <v>38554</v>
      </c>
      <c r="CK25" s="9">
        <v>38587</v>
      </c>
      <c r="CL25" s="9">
        <v>38587</v>
      </c>
      <c r="CM25" s="9"/>
      <c r="CN25" s="7">
        <f t="shared" si="10"/>
        <v>32</v>
      </c>
      <c r="CO25" s="7"/>
      <c r="CP25" s="4">
        <v>38588</v>
      </c>
      <c r="CQ25" s="4"/>
      <c r="CR25" s="4"/>
      <c r="CS25" s="4">
        <v>38591</v>
      </c>
      <c r="CT25" s="4"/>
      <c r="CU25" s="4"/>
      <c r="CV25" s="4">
        <v>38598</v>
      </c>
      <c r="CW25" s="4"/>
      <c r="CX25" s="4">
        <v>38609</v>
      </c>
      <c r="CY25" s="7">
        <f t="shared" si="11"/>
        <v>854</v>
      </c>
      <c r="CZ25" s="7">
        <f t="shared" si="12"/>
        <v>439</v>
      </c>
      <c r="DA25" s="7">
        <f t="shared" si="13"/>
        <v>225</v>
      </c>
      <c r="DB25" s="4">
        <v>38597</v>
      </c>
      <c r="DC25" s="4">
        <v>38599</v>
      </c>
      <c r="DD25" s="2" t="s">
        <v>858</v>
      </c>
      <c r="DE25" s="4"/>
      <c r="DF25" s="4"/>
      <c r="DG25" s="4"/>
      <c r="DH25" s="3" t="s">
        <v>858</v>
      </c>
      <c r="DI25" s="4">
        <v>38610</v>
      </c>
      <c r="DJ25" s="3" t="s">
        <v>563</v>
      </c>
    </row>
    <row r="26" spans="1:114" ht="28" customHeight="1">
      <c r="A26" s="1">
        <v>48</v>
      </c>
      <c r="B26" s="2" t="s">
        <v>301</v>
      </c>
      <c r="C26" s="2" t="s">
        <v>1026</v>
      </c>
      <c r="D26" s="17">
        <v>0.56874999999999998</v>
      </c>
      <c r="E26" s="10" t="s">
        <v>536</v>
      </c>
      <c r="F26" s="10"/>
      <c r="G26" s="10"/>
      <c r="H26" s="3" t="s">
        <v>286</v>
      </c>
      <c r="I26" s="2" t="s">
        <v>732</v>
      </c>
      <c r="J26" s="4">
        <v>38388</v>
      </c>
      <c r="K26" s="4">
        <v>38584</v>
      </c>
      <c r="L26" s="4">
        <v>38605</v>
      </c>
      <c r="M26" s="4">
        <v>36038</v>
      </c>
      <c r="N26" s="4">
        <v>37975</v>
      </c>
      <c r="O26" s="4">
        <v>38365</v>
      </c>
      <c r="P26" s="4" t="s">
        <v>1001</v>
      </c>
      <c r="Q26" s="4" t="s">
        <v>1001</v>
      </c>
      <c r="R26" s="6" t="s">
        <v>332</v>
      </c>
      <c r="S26" s="22" t="s">
        <v>665</v>
      </c>
      <c r="T26" s="23" t="s">
        <v>589</v>
      </c>
      <c r="U26" s="22" t="s">
        <v>560</v>
      </c>
      <c r="V26" s="3">
        <v>185</v>
      </c>
      <c r="W26" s="3">
        <v>34705</v>
      </c>
      <c r="Z26" s="3">
        <v>170</v>
      </c>
      <c r="AA26" s="3">
        <v>184</v>
      </c>
      <c r="AD26" s="3">
        <v>56</v>
      </c>
      <c r="AF26" s="3">
        <v>60</v>
      </c>
      <c r="AJ26" s="3">
        <v>11</v>
      </c>
      <c r="AL26" s="3">
        <v>28</v>
      </c>
      <c r="AR26" s="3">
        <v>3</v>
      </c>
      <c r="AT26" s="3">
        <v>3</v>
      </c>
      <c r="AV26" s="3">
        <v>0</v>
      </c>
      <c r="AW26" s="3" t="s">
        <v>775</v>
      </c>
      <c r="AX26" s="3">
        <v>2</v>
      </c>
      <c r="AY26" s="3" t="s">
        <v>1001</v>
      </c>
      <c r="AZ26" s="3" t="s">
        <v>1158</v>
      </c>
      <c r="BA26" s="4">
        <v>38405</v>
      </c>
      <c r="BB26" s="4">
        <v>38391</v>
      </c>
      <c r="BC26" s="7">
        <f>IF(BB26="","Not done",DAYS360(J26,BB26))</f>
        <v>3</v>
      </c>
      <c r="BD26" s="4">
        <v>38427</v>
      </c>
      <c r="BE26" s="4">
        <v>38455</v>
      </c>
      <c r="BF26" s="7">
        <f t="shared" si="6"/>
        <v>27</v>
      </c>
      <c r="BG26" s="11" t="s">
        <v>191</v>
      </c>
      <c r="BH26" s="11"/>
      <c r="BI26" s="11"/>
      <c r="BJ26" s="11"/>
      <c r="BK26" s="4">
        <v>38430</v>
      </c>
      <c r="BL26" s="4">
        <v>38457</v>
      </c>
      <c r="BM26" s="9" t="s">
        <v>564</v>
      </c>
      <c r="BN26" s="9"/>
      <c r="BO26" s="9"/>
      <c r="BP26" s="9"/>
      <c r="BQ26" s="4">
        <v>38464</v>
      </c>
      <c r="BR26" s="4">
        <v>38471</v>
      </c>
      <c r="BS26" s="7">
        <f t="shared" si="7"/>
        <v>7</v>
      </c>
      <c r="BT26" s="3" t="s">
        <v>617</v>
      </c>
      <c r="BW26" s="4">
        <v>38475</v>
      </c>
      <c r="BX26" s="4">
        <v>38512</v>
      </c>
      <c r="BY26" s="7">
        <f t="shared" si="8"/>
        <v>36</v>
      </c>
      <c r="BZ26" s="4">
        <v>38475</v>
      </c>
      <c r="CA26" s="4">
        <v>38478</v>
      </c>
      <c r="CB26" s="7">
        <f t="shared" si="9"/>
        <v>3</v>
      </c>
      <c r="CC26" s="3" t="s">
        <v>1125</v>
      </c>
      <c r="CF26" s="4">
        <v>38520</v>
      </c>
      <c r="CG26" s="4">
        <v>38520</v>
      </c>
      <c r="CH26" s="4">
        <v>38520</v>
      </c>
      <c r="CI26" s="4">
        <v>38528</v>
      </c>
      <c r="CJ26" s="4">
        <v>38531</v>
      </c>
      <c r="CK26" s="4">
        <v>38575</v>
      </c>
      <c r="CL26" s="4">
        <v>38540</v>
      </c>
      <c r="CM26" s="4"/>
      <c r="CN26" s="7">
        <f t="shared" si="10"/>
        <v>9</v>
      </c>
      <c r="CO26" s="7"/>
      <c r="CP26" s="4">
        <v>38581</v>
      </c>
      <c r="CQ26" s="4"/>
      <c r="CR26" s="4"/>
      <c r="CS26" s="4">
        <v>38583</v>
      </c>
      <c r="CT26" s="4"/>
      <c r="CU26" s="4"/>
      <c r="CV26" s="4">
        <v>38590</v>
      </c>
      <c r="CW26" s="4"/>
      <c r="CX26" s="4">
        <v>38602</v>
      </c>
      <c r="CY26" s="7">
        <f t="shared" si="11"/>
        <v>2527</v>
      </c>
      <c r="CZ26" s="7">
        <f t="shared" si="12"/>
        <v>617</v>
      </c>
      <c r="DA26" s="7">
        <f t="shared" si="13"/>
        <v>234</v>
      </c>
      <c r="DB26" s="4">
        <v>38590</v>
      </c>
      <c r="DC26" s="4">
        <v>38591</v>
      </c>
      <c r="DD26" s="4" t="s">
        <v>858</v>
      </c>
      <c r="DE26" s="4"/>
      <c r="DF26" s="4"/>
      <c r="DG26" s="4"/>
      <c r="DH26" s="3" t="s">
        <v>858</v>
      </c>
      <c r="DI26" s="4">
        <v>38590</v>
      </c>
      <c r="DJ26" s="6"/>
    </row>
    <row r="27" spans="1:114" ht="28" customHeight="1">
      <c r="A27" s="1">
        <v>45</v>
      </c>
      <c r="B27" s="2" t="s">
        <v>1013</v>
      </c>
      <c r="C27" s="2" t="s">
        <v>1026</v>
      </c>
      <c r="D27" s="17">
        <v>0.56805555555555554</v>
      </c>
      <c r="E27" s="17" t="s">
        <v>536</v>
      </c>
      <c r="F27" s="17"/>
      <c r="G27" s="17"/>
      <c r="H27" s="3" t="s">
        <v>146</v>
      </c>
      <c r="I27" s="2" t="s">
        <v>649</v>
      </c>
      <c r="J27" s="4">
        <v>38381</v>
      </c>
      <c r="K27" s="9">
        <v>38568</v>
      </c>
      <c r="L27" s="9">
        <v>38589</v>
      </c>
      <c r="M27" s="4">
        <v>37960</v>
      </c>
      <c r="N27" s="4">
        <v>38286</v>
      </c>
      <c r="O27" s="4">
        <v>38377</v>
      </c>
      <c r="P27" s="4" t="s">
        <v>1158</v>
      </c>
      <c r="Q27" s="5" t="s">
        <v>1001</v>
      </c>
      <c r="R27" s="32" t="s">
        <v>23</v>
      </c>
      <c r="S27" s="32" t="s">
        <v>251</v>
      </c>
      <c r="T27" s="31" t="s">
        <v>717</v>
      </c>
      <c r="U27" s="6" t="s">
        <v>203</v>
      </c>
      <c r="V27" s="3">
        <v>217</v>
      </c>
      <c r="W27" s="18">
        <v>57901</v>
      </c>
      <c r="X27" s="18"/>
      <c r="Y27" s="18"/>
      <c r="Z27" s="18">
        <v>224</v>
      </c>
      <c r="AA27" s="18">
        <v>198</v>
      </c>
      <c r="AB27" s="18"/>
      <c r="AC27" s="18"/>
      <c r="AD27" s="18">
        <v>46</v>
      </c>
      <c r="AE27" s="18"/>
      <c r="AF27" s="18" t="s">
        <v>425</v>
      </c>
      <c r="AG27" s="18"/>
      <c r="AH27" s="18"/>
      <c r="AI27" s="18"/>
      <c r="AJ27" s="18">
        <v>39</v>
      </c>
      <c r="AK27" s="18"/>
      <c r="AL27" s="2">
        <v>44</v>
      </c>
      <c r="AM27" s="2"/>
      <c r="AN27" s="2"/>
      <c r="AO27" s="2"/>
      <c r="AP27" s="2"/>
      <c r="AQ27" s="2"/>
      <c r="AR27" s="2">
        <v>3</v>
      </c>
      <c r="AS27" s="2"/>
      <c r="AT27" s="2">
        <v>3</v>
      </c>
      <c r="AU27" s="2"/>
      <c r="AV27" s="3">
        <v>0</v>
      </c>
      <c r="AW27" s="3" t="s">
        <v>1001</v>
      </c>
      <c r="AX27" s="3">
        <v>10</v>
      </c>
      <c r="AY27" s="3" t="s">
        <v>775</v>
      </c>
      <c r="AZ27" s="5" t="s">
        <v>775</v>
      </c>
      <c r="BA27" s="4">
        <v>38391</v>
      </c>
      <c r="BB27" s="4">
        <v>38385</v>
      </c>
      <c r="BC27" s="7">
        <f>IF(BB27="","Not done",DAYS360(J27,BB27))</f>
        <v>3</v>
      </c>
      <c r="BD27" s="4">
        <v>38414</v>
      </c>
      <c r="BE27" s="4">
        <v>38468</v>
      </c>
      <c r="BF27" s="7">
        <f t="shared" si="6"/>
        <v>53</v>
      </c>
      <c r="BG27" s="3" t="s">
        <v>1125</v>
      </c>
      <c r="BK27" s="4">
        <v>38414</v>
      </c>
      <c r="BL27" s="4">
        <v>38440</v>
      </c>
      <c r="BM27" s="4" t="s">
        <v>276</v>
      </c>
      <c r="BN27" s="4"/>
      <c r="BO27" s="4"/>
      <c r="BP27" s="4"/>
      <c r="BQ27" s="4">
        <v>38469</v>
      </c>
      <c r="BR27" s="4">
        <v>38478</v>
      </c>
      <c r="BS27" s="7">
        <f t="shared" si="7"/>
        <v>9</v>
      </c>
      <c r="BT27" s="3" t="s">
        <v>956</v>
      </c>
      <c r="BW27" s="4">
        <v>38479</v>
      </c>
      <c r="BX27" s="4">
        <v>38511</v>
      </c>
      <c r="BY27" s="7">
        <f t="shared" si="8"/>
        <v>31</v>
      </c>
      <c r="BZ27" s="4">
        <v>38489</v>
      </c>
      <c r="CA27" s="4">
        <v>38505</v>
      </c>
      <c r="CB27" s="7">
        <f t="shared" si="9"/>
        <v>15</v>
      </c>
      <c r="CC27" s="3" t="s">
        <v>1126</v>
      </c>
      <c r="CF27" s="4">
        <v>38519</v>
      </c>
      <c r="CG27" s="4">
        <v>38519</v>
      </c>
      <c r="CH27" s="4">
        <v>38519</v>
      </c>
      <c r="CI27" s="4">
        <v>38528</v>
      </c>
      <c r="CJ27" s="4">
        <v>38531</v>
      </c>
      <c r="CK27" s="9">
        <v>38534</v>
      </c>
      <c r="CL27" s="9">
        <v>38561</v>
      </c>
      <c r="CM27" s="9"/>
      <c r="CN27" s="7">
        <f t="shared" si="10"/>
        <v>30</v>
      </c>
      <c r="CO27" s="7"/>
      <c r="CP27" s="4">
        <v>38566</v>
      </c>
      <c r="CQ27" s="4"/>
      <c r="CR27" s="4"/>
      <c r="CS27" s="4">
        <v>38568</v>
      </c>
      <c r="CT27" s="4"/>
      <c r="CU27" s="4"/>
      <c r="CV27" s="4">
        <v>38575</v>
      </c>
      <c r="CW27" s="4"/>
      <c r="CX27" s="4">
        <v>38589</v>
      </c>
      <c r="CY27" s="7">
        <f t="shared" si="11"/>
        <v>620</v>
      </c>
      <c r="CZ27" s="7">
        <f t="shared" si="12"/>
        <v>299</v>
      </c>
      <c r="DA27" s="7">
        <f t="shared" si="13"/>
        <v>210</v>
      </c>
      <c r="DB27" s="4">
        <v>38575</v>
      </c>
      <c r="DC27" s="4">
        <v>38577</v>
      </c>
      <c r="DD27" s="2" t="s">
        <v>858</v>
      </c>
      <c r="DE27" s="4"/>
      <c r="DF27" s="4"/>
      <c r="DG27" s="4"/>
      <c r="DH27" s="3" t="s">
        <v>858</v>
      </c>
      <c r="DI27" s="4">
        <v>38590</v>
      </c>
    </row>
    <row r="28" spans="1:114" ht="28" customHeight="1">
      <c r="A28" s="1">
        <v>51</v>
      </c>
      <c r="B28" s="2" t="s">
        <v>1063</v>
      </c>
      <c r="C28" s="2" t="s">
        <v>1015</v>
      </c>
      <c r="D28" s="17">
        <v>0.56736111111111098</v>
      </c>
      <c r="E28" s="10" t="s">
        <v>536</v>
      </c>
      <c r="F28" s="10"/>
      <c r="G28" s="10"/>
      <c r="H28" s="3" t="s">
        <v>286</v>
      </c>
      <c r="I28" s="2" t="s">
        <v>867</v>
      </c>
      <c r="J28" s="4">
        <v>38398</v>
      </c>
      <c r="K28" s="4">
        <v>38568</v>
      </c>
      <c r="L28" s="4">
        <v>38589</v>
      </c>
      <c r="M28" s="4">
        <v>36403</v>
      </c>
      <c r="N28" s="4">
        <v>38108</v>
      </c>
      <c r="O28" s="4">
        <v>38392</v>
      </c>
      <c r="P28" s="4" t="s">
        <v>1001</v>
      </c>
      <c r="Q28" s="4" t="s">
        <v>1001</v>
      </c>
      <c r="R28" s="6" t="s">
        <v>675</v>
      </c>
      <c r="S28" s="22" t="s">
        <v>629</v>
      </c>
      <c r="T28" s="23" t="s">
        <v>798</v>
      </c>
      <c r="U28" s="22" t="s">
        <v>503</v>
      </c>
      <c r="V28" s="3">
        <v>301</v>
      </c>
      <c r="W28" s="3">
        <v>45380</v>
      </c>
      <c r="Z28" s="3">
        <v>276</v>
      </c>
      <c r="AA28" s="3">
        <v>290</v>
      </c>
      <c r="AD28" s="3">
        <v>32</v>
      </c>
      <c r="AF28" s="3">
        <v>36</v>
      </c>
      <c r="AJ28" s="3">
        <v>76</v>
      </c>
      <c r="AL28" s="3">
        <v>79</v>
      </c>
      <c r="AR28" s="3">
        <v>0</v>
      </c>
      <c r="AT28" s="3">
        <v>0</v>
      </c>
      <c r="AV28" s="3">
        <v>0</v>
      </c>
      <c r="AW28" s="3" t="s">
        <v>418</v>
      </c>
      <c r="AX28" s="3">
        <v>14</v>
      </c>
      <c r="AY28" s="3" t="s">
        <v>1001</v>
      </c>
      <c r="AZ28" s="3" t="s">
        <v>1001</v>
      </c>
      <c r="BA28" s="4">
        <v>38423</v>
      </c>
      <c r="BB28" s="4">
        <v>38423</v>
      </c>
      <c r="BC28" s="7">
        <v>27</v>
      </c>
      <c r="BD28" s="4">
        <v>38451</v>
      </c>
      <c r="BE28" s="4">
        <v>38486</v>
      </c>
      <c r="BF28" s="7">
        <v>35</v>
      </c>
      <c r="BG28" s="11" t="s">
        <v>553</v>
      </c>
      <c r="BH28" s="11"/>
      <c r="BI28" s="11"/>
      <c r="BJ28" s="11"/>
      <c r="BK28" s="4">
        <v>38451</v>
      </c>
      <c r="BL28" s="4">
        <v>38468</v>
      </c>
      <c r="BM28" s="9" t="s">
        <v>627</v>
      </c>
      <c r="BN28" s="9"/>
      <c r="BO28" s="9"/>
      <c r="BP28" s="9"/>
      <c r="BQ28" s="4">
        <v>38489</v>
      </c>
      <c r="BR28" s="4">
        <v>38493</v>
      </c>
      <c r="BS28" s="7">
        <v>4</v>
      </c>
      <c r="BT28" s="3" t="s">
        <v>617</v>
      </c>
      <c r="BW28" s="4">
        <v>38496</v>
      </c>
      <c r="BX28" s="4">
        <v>38517</v>
      </c>
      <c r="BY28" s="7">
        <v>20</v>
      </c>
      <c r="BZ28" s="4">
        <v>38500</v>
      </c>
      <c r="CA28" s="4">
        <v>38510</v>
      </c>
      <c r="CB28" s="7">
        <v>9</v>
      </c>
      <c r="CC28" s="3" t="s">
        <v>586</v>
      </c>
      <c r="CF28" s="4">
        <v>38540</v>
      </c>
      <c r="CG28" s="4">
        <v>38540</v>
      </c>
      <c r="CH28" s="4">
        <v>38540</v>
      </c>
      <c r="CI28" s="4">
        <v>38553</v>
      </c>
      <c r="CJ28" s="4">
        <v>38554</v>
      </c>
      <c r="CK28" s="4">
        <v>38563</v>
      </c>
      <c r="CL28" s="4">
        <v>38563</v>
      </c>
      <c r="CM28" s="4"/>
      <c r="CN28" s="7">
        <v>9</v>
      </c>
      <c r="CO28" s="7"/>
      <c r="CP28" s="4">
        <v>38566</v>
      </c>
      <c r="CQ28" s="4"/>
      <c r="CR28" s="4"/>
      <c r="CS28" s="4">
        <v>38568</v>
      </c>
      <c r="CT28" s="4"/>
      <c r="CU28" s="4"/>
      <c r="CV28" s="4">
        <v>38575</v>
      </c>
      <c r="CW28" s="4"/>
      <c r="CX28" s="4">
        <v>38589</v>
      </c>
      <c r="CY28" s="7">
        <v>2155</v>
      </c>
      <c r="CZ28" s="7">
        <v>474</v>
      </c>
      <c r="DA28" s="7">
        <v>196</v>
      </c>
      <c r="DB28" s="4">
        <v>38575</v>
      </c>
      <c r="DC28" s="4">
        <v>38576</v>
      </c>
      <c r="DD28" s="4" t="s">
        <v>858</v>
      </c>
      <c r="DE28" s="4"/>
      <c r="DF28" s="4"/>
      <c r="DG28" s="4"/>
      <c r="DH28" s="3" t="s">
        <v>858</v>
      </c>
      <c r="DI28" s="4">
        <v>38590</v>
      </c>
      <c r="DJ28" s="6"/>
    </row>
    <row r="29" spans="1:114" ht="28" customHeight="1">
      <c r="A29" s="1">
        <v>47</v>
      </c>
      <c r="B29" s="2" t="s">
        <v>901</v>
      </c>
      <c r="C29" s="2" t="s">
        <v>192</v>
      </c>
      <c r="D29" s="17">
        <v>0.56666666666666665</v>
      </c>
      <c r="E29" s="17" t="s">
        <v>1073</v>
      </c>
      <c r="F29" s="17"/>
      <c r="G29" s="17"/>
      <c r="H29" s="3" t="s">
        <v>554</v>
      </c>
      <c r="I29" s="2" t="s">
        <v>759</v>
      </c>
      <c r="J29" s="4">
        <v>38387</v>
      </c>
      <c r="K29" s="9">
        <v>38547</v>
      </c>
      <c r="L29" s="9">
        <v>38568</v>
      </c>
      <c r="M29" s="4">
        <v>37529</v>
      </c>
      <c r="N29" s="4">
        <v>38107</v>
      </c>
      <c r="O29" s="4">
        <v>38381</v>
      </c>
      <c r="P29" s="4" t="s">
        <v>1158</v>
      </c>
      <c r="Q29" s="5" t="s">
        <v>1001</v>
      </c>
      <c r="R29" s="32" t="s">
        <v>157</v>
      </c>
      <c r="S29" s="32" t="s">
        <v>948</v>
      </c>
      <c r="T29" s="31" t="s">
        <v>1147</v>
      </c>
      <c r="U29" s="6" t="s">
        <v>1131</v>
      </c>
      <c r="V29" s="3">
        <v>286</v>
      </c>
      <c r="W29" s="18">
        <v>93690</v>
      </c>
      <c r="X29" s="18"/>
      <c r="Y29" s="18"/>
      <c r="Z29" s="18">
        <v>284</v>
      </c>
      <c r="AA29" s="18">
        <v>244</v>
      </c>
      <c r="AB29" s="18"/>
      <c r="AC29" s="18"/>
      <c r="AD29" s="18">
        <v>41</v>
      </c>
      <c r="AE29" s="18"/>
      <c r="AF29" s="18">
        <v>50</v>
      </c>
      <c r="AG29" s="18"/>
      <c r="AH29" s="18"/>
      <c r="AI29" s="18"/>
      <c r="AJ29" s="18">
        <v>45</v>
      </c>
      <c r="AK29" s="18"/>
      <c r="AL29" s="2">
        <v>45</v>
      </c>
      <c r="AM29" s="2"/>
      <c r="AN29" s="2"/>
      <c r="AO29" s="2"/>
      <c r="AP29" s="2"/>
      <c r="AQ29" s="2"/>
      <c r="AR29" s="2">
        <v>5</v>
      </c>
      <c r="AS29" s="2"/>
      <c r="AT29" s="2">
        <v>5</v>
      </c>
      <c r="AU29" s="2"/>
      <c r="AV29" s="3">
        <v>0</v>
      </c>
      <c r="AW29" s="3" t="s">
        <v>775</v>
      </c>
      <c r="AX29" s="3">
        <v>5</v>
      </c>
      <c r="AY29" s="3" t="s">
        <v>1001</v>
      </c>
      <c r="AZ29" s="5" t="s">
        <v>1001</v>
      </c>
      <c r="BA29" s="4">
        <v>38392</v>
      </c>
      <c r="BB29" s="4">
        <v>38392</v>
      </c>
      <c r="BC29" s="7">
        <f t="shared" ref="BC29:BC37" si="14">IF(BB29="","Not done",DAYS360(J29,BB29))</f>
        <v>5</v>
      </c>
      <c r="BD29" s="4">
        <v>38420</v>
      </c>
      <c r="BE29" s="4">
        <v>38440</v>
      </c>
      <c r="BF29" s="7">
        <f>IF(BE29="","Not complete",DAYS360(BD29,BE29))</f>
        <v>20</v>
      </c>
      <c r="BG29" s="3" t="s">
        <v>191</v>
      </c>
      <c r="BK29" s="4">
        <v>38398</v>
      </c>
      <c r="BL29" s="4">
        <v>38412</v>
      </c>
      <c r="BM29" s="4" t="s">
        <v>767</v>
      </c>
      <c r="BN29" s="4"/>
      <c r="BO29" s="4"/>
      <c r="BP29" s="4"/>
      <c r="BQ29" s="4">
        <v>38444</v>
      </c>
      <c r="BR29" s="4">
        <v>38451</v>
      </c>
      <c r="BS29" s="7">
        <f t="shared" ref="BS29:BS35" si="15">IF(BR29="","Not complete",DAYS360(BQ29,BR29))</f>
        <v>7</v>
      </c>
      <c r="BT29" s="3" t="s">
        <v>1076</v>
      </c>
      <c r="BW29" s="4">
        <v>38451</v>
      </c>
      <c r="BX29" s="4">
        <v>38479</v>
      </c>
      <c r="BY29" s="7">
        <f>IF(BX29="","Not complete",DAYS360(BW29,BX29))</f>
        <v>28</v>
      </c>
      <c r="BZ29" s="4">
        <v>38463</v>
      </c>
      <c r="CA29" s="4">
        <v>38491</v>
      </c>
      <c r="CB29" s="7">
        <f>IF(CA29="","Not complete",DAYS360(BZ29,CA29))</f>
        <v>28</v>
      </c>
      <c r="CC29" s="3" t="s">
        <v>1126</v>
      </c>
      <c r="CF29" s="4">
        <v>38491</v>
      </c>
      <c r="CG29" s="4">
        <v>38491</v>
      </c>
      <c r="CH29" s="4">
        <v>38491</v>
      </c>
      <c r="CI29" s="4">
        <v>38526</v>
      </c>
      <c r="CJ29" s="4">
        <v>38526</v>
      </c>
      <c r="CK29" s="9">
        <v>38539</v>
      </c>
      <c r="CL29" s="9">
        <v>38531</v>
      </c>
      <c r="CM29" s="9"/>
      <c r="CN29" s="7">
        <f>IF(CL29="","Not complete",DAYS360(CJ29,CL29))</f>
        <v>5</v>
      </c>
      <c r="CO29" s="7"/>
      <c r="CP29" s="4">
        <v>38542</v>
      </c>
      <c r="CQ29" s="4"/>
      <c r="CR29" s="4"/>
      <c r="CS29" s="4">
        <v>38547</v>
      </c>
      <c r="CT29" s="4"/>
      <c r="CU29" s="4"/>
      <c r="CV29" s="4">
        <v>38554</v>
      </c>
      <c r="CW29" s="4"/>
      <c r="CX29" s="4">
        <v>38561</v>
      </c>
      <c r="CY29" s="7">
        <f t="shared" ref="CY29:CY37" si="16">IF(CX29="","Not complete",DAYS360(M29,CX29))</f>
        <v>1018</v>
      </c>
      <c r="CZ29" s="7">
        <f t="shared" ref="CZ29:CZ37" si="17">IF(CX29="","Not complete",DAYS360(N29,CX29))</f>
        <v>448</v>
      </c>
      <c r="DA29" s="7">
        <f t="shared" ref="DA29:DA37" si="18">IF(CX29="","Not complete",DAYS360(O29,CX29))</f>
        <v>179</v>
      </c>
      <c r="DB29" s="4">
        <v>38554</v>
      </c>
      <c r="DC29" s="4">
        <v>38559</v>
      </c>
      <c r="DD29" s="2" t="s">
        <v>858</v>
      </c>
      <c r="DE29" s="4"/>
      <c r="DF29" s="4"/>
      <c r="DG29" s="4"/>
      <c r="DH29" s="3" t="s">
        <v>858</v>
      </c>
      <c r="DI29" s="4">
        <v>38561</v>
      </c>
      <c r="DJ29" s="3" t="s">
        <v>614</v>
      </c>
    </row>
    <row r="30" spans="1:114" ht="28" customHeight="1">
      <c r="A30" s="1">
        <v>36</v>
      </c>
      <c r="B30" s="2" t="s">
        <v>161</v>
      </c>
      <c r="C30" s="2" t="s">
        <v>1015</v>
      </c>
      <c r="D30" s="17">
        <v>0.56597222222222221</v>
      </c>
      <c r="E30" s="10" t="s">
        <v>1073</v>
      </c>
      <c r="F30" s="10"/>
      <c r="G30" s="10"/>
      <c r="H30" s="3" t="s">
        <v>647</v>
      </c>
      <c r="I30" s="2" t="s">
        <v>1014</v>
      </c>
      <c r="J30" s="4">
        <v>38321</v>
      </c>
      <c r="K30" s="4">
        <v>38542</v>
      </c>
      <c r="L30" s="4">
        <v>38563</v>
      </c>
      <c r="M30" s="4">
        <v>37974</v>
      </c>
      <c r="N30" s="4">
        <v>38168</v>
      </c>
      <c r="O30" s="4">
        <v>38269</v>
      </c>
      <c r="P30" s="4" t="s">
        <v>1001</v>
      </c>
      <c r="Q30" s="4" t="s">
        <v>1001</v>
      </c>
      <c r="R30" s="6" t="s">
        <v>23</v>
      </c>
      <c r="S30" s="22" t="s">
        <v>500</v>
      </c>
      <c r="T30" s="23" t="s">
        <v>1210</v>
      </c>
      <c r="U30" s="22" t="s">
        <v>673</v>
      </c>
      <c r="V30" s="3">
        <v>223</v>
      </c>
      <c r="W30" s="3">
        <v>69500</v>
      </c>
      <c r="Z30" s="3">
        <v>230</v>
      </c>
      <c r="AA30" s="3">
        <v>212</v>
      </c>
      <c r="AD30" s="3">
        <v>40</v>
      </c>
      <c r="AF30" s="3">
        <v>98</v>
      </c>
      <c r="AJ30" s="3">
        <v>5</v>
      </c>
      <c r="AL30" s="3">
        <v>6</v>
      </c>
      <c r="AR30" s="3">
        <v>0</v>
      </c>
      <c r="AT30" s="3">
        <v>0</v>
      </c>
      <c r="AV30" s="3">
        <v>0</v>
      </c>
      <c r="AW30" s="3" t="s">
        <v>1001</v>
      </c>
      <c r="AX30" s="3">
        <v>7</v>
      </c>
      <c r="AY30" s="3" t="s">
        <v>911</v>
      </c>
      <c r="AZ30" s="3" t="s">
        <v>911</v>
      </c>
      <c r="BA30" s="4">
        <v>38364</v>
      </c>
      <c r="BB30" s="4">
        <v>38363</v>
      </c>
      <c r="BC30" s="7">
        <f t="shared" si="14"/>
        <v>41</v>
      </c>
      <c r="BD30" s="4">
        <v>38371</v>
      </c>
      <c r="BE30" s="4">
        <v>38401</v>
      </c>
      <c r="BF30" s="7">
        <f>IF(BE30="","Not complete",DAYS360(BD30,BE30))</f>
        <v>29</v>
      </c>
      <c r="BG30" s="11" t="s">
        <v>1125</v>
      </c>
      <c r="BH30" s="11"/>
      <c r="BI30" s="11"/>
      <c r="BJ30" s="11"/>
      <c r="BK30" s="4">
        <v>38367</v>
      </c>
      <c r="BL30" s="4">
        <v>38374</v>
      </c>
      <c r="BM30" s="9" t="s">
        <v>1150</v>
      </c>
      <c r="BN30" s="9"/>
      <c r="BO30" s="9"/>
      <c r="BP30" s="9"/>
      <c r="BQ30" s="4">
        <v>38405</v>
      </c>
      <c r="BR30" s="4">
        <v>38412</v>
      </c>
      <c r="BS30" s="7">
        <f t="shared" si="15"/>
        <v>9</v>
      </c>
      <c r="BT30" s="3" t="s">
        <v>617</v>
      </c>
      <c r="BW30" s="4">
        <v>38412</v>
      </c>
      <c r="BX30" s="4">
        <v>38448</v>
      </c>
      <c r="BY30" s="7">
        <f>IF(BX30="","Not complete",DAYS360(BW30,BX30))</f>
        <v>35</v>
      </c>
      <c r="BZ30" s="4">
        <v>38448</v>
      </c>
      <c r="CA30" s="4">
        <v>38468</v>
      </c>
      <c r="CB30" s="7">
        <f>IF(CA30="","Not complete",DAYS360(BZ30,CA30))</f>
        <v>20</v>
      </c>
      <c r="CC30" s="3" t="s">
        <v>144</v>
      </c>
      <c r="CF30" s="4">
        <v>38469</v>
      </c>
      <c r="CG30" s="4">
        <v>38470</v>
      </c>
      <c r="CH30" s="4">
        <v>38470</v>
      </c>
      <c r="CI30" s="4">
        <v>38478</v>
      </c>
      <c r="CJ30" s="4">
        <v>38478</v>
      </c>
      <c r="CK30" s="4">
        <v>38511</v>
      </c>
      <c r="CL30" s="4">
        <v>38534</v>
      </c>
      <c r="CM30" s="4"/>
      <c r="CN30" s="7">
        <f>IF(CL30="","Not complete",DAYS360(CJ30,CL30))</f>
        <v>55</v>
      </c>
      <c r="CO30" s="7"/>
      <c r="CP30" s="4">
        <v>38540</v>
      </c>
      <c r="CQ30" s="4"/>
      <c r="CR30" s="4"/>
      <c r="CS30" s="4">
        <v>38542</v>
      </c>
      <c r="CT30" s="4"/>
      <c r="CU30" s="4"/>
      <c r="CV30" s="4">
        <v>38548</v>
      </c>
      <c r="CW30" s="4"/>
      <c r="CX30" s="4">
        <v>38560</v>
      </c>
      <c r="CY30" s="7">
        <f t="shared" si="16"/>
        <v>578</v>
      </c>
      <c r="CZ30" s="7">
        <f t="shared" si="17"/>
        <v>387</v>
      </c>
      <c r="DA30" s="7">
        <f t="shared" si="18"/>
        <v>288</v>
      </c>
      <c r="DB30" s="4">
        <v>38548</v>
      </c>
      <c r="DC30" s="4">
        <v>38552</v>
      </c>
      <c r="DD30" s="4" t="s">
        <v>858</v>
      </c>
      <c r="DE30" s="4"/>
      <c r="DF30" s="4"/>
      <c r="DG30" s="4"/>
      <c r="DH30" s="3" t="s">
        <v>858</v>
      </c>
      <c r="DI30" s="4">
        <v>38547</v>
      </c>
      <c r="DJ30" s="6"/>
    </row>
    <row r="31" spans="1:114" ht="28" customHeight="1">
      <c r="A31" s="1">
        <v>50</v>
      </c>
      <c r="B31" s="2" t="s">
        <v>1119</v>
      </c>
      <c r="C31" s="2" t="s">
        <v>1015</v>
      </c>
      <c r="D31" s="17">
        <v>0.56527777777777777</v>
      </c>
      <c r="E31" s="17" t="s">
        <v>1073</v>
      </c>
      <c r="F31" s="17"/>
      <c r="G31" s="17"/>
      <c r="H31" s="3" t="s">
        <v>647</v>
      </c>
      <c r="I31" s="2" t="s">
        <v>568</v>
      </c>
      <c r="J31" s="4">
        <v>38394</v>
      </c>
      <c r="K31" s="9">
        <v>38540</v>
      </c>
      <c r="L31" s="9">
        <v>38561</v>
      </c>
      <c r="M31" s="4">
        <v>37987</v>
      </c>
      <c r="N31" s="4">
        <v>38336</v>
      </c>
      <c r="O31" s="4">
        <v>38377</v>
      </c>
      <c r="P31" s="4" t="s">
        <v>1001</v>
      </c>
      <c r="Q31" s="5" t="s">
        <v>1001</v>
      </c>
      <c r="R31" s="32" t="s">
        <v>157</v>
      </c>
      <c r="S31" s="32" t="s">
        <v>664</v>
      </c>
      <c r="T31" s="31" t="s">
        <v>742</v>
      </c>
      <c r="U31" s="6" t="s">
        <v>573</v>
      </c>
      <c r="V31" s="3">
        <v>109</v>
      </c>
      <c r="W31" s="18">
        <v>35100</v>
      </c>
      <c r="X31" s="18"/>
      <c r="Y31" s="18"/>
      <c r="Z31" s="18">
        <v>126</v>
      </c>
      <c r="AA31" s="18">
        <v>134</v>
      </c>
      <c r="AB31" s="18"/>
      <c r="AC31" s="18"/>
      <c r="AD31" s="18">
        <v>17</v>
      </c>
      <c r="AE31" s="18"/>
      <c r="AF31" s="18">
        <v>24</v>
      </c>
      <c r="AG31" s="18"/>
      <c r="AH31" s="18"/>
      <c r="AI31" s="18"/>
      <c r="AJ31" s="18">
        <v>4</v>
      </c>
      <c r="AK31" s="18"/>
      <c r="AL31" s="2">
        <v>12</v>
      </c>
      <c r="AM31" s="2"/>
      <c r="AN31" s="2"/>
      <c r="AO31" s="2"/>
      <c r="AP31" s="2"/>
      <c r="AQ31" s="2"/>
      <c r="AR31" s="2">
        <v>0</v>
      </c>
      <c r="AS31" s="2"/>
      <c r="AT31" s="2">
        <v>0</v>
      </c>
      <c r="AU31" s="2"/>
      <c r="AV31" s="3">
        <v>0</v>
      </c>
      <c r="AW31" s="3" t="s">
        <v>418</v>
      </c>
      <c r="AX31" s="3">
        <v>6</v>
      </c>
      <c r="AY31" s="3" t="s">
        <v>418</v>
      </c>
      <c r="AZ31" s="5" t="s">
        <v>1001</v>
      </c>
      <c r="BA31" s="4">
        <v>38423</v>
      </c>
      <c r="BB31" s="4">
        <v>38423</v>
      </c>
      <c r="BC31" s="7">
        <f t="shared" si="14"/>
        <v>31</v>
      </c>
      <c r="BD31" s="4">
        <v>38451</v>
      </c>
      <c r="BE31" s="4">
        <v>38461</v>
      </c>
      <c r="BF31" s="7">
        <f>IF(BE31="","Not complete",DAYS360(BD31,BE31))</f>
        <v>10</v>
      </c>
      <c r="BG31" s="3" t="s">
        <v>191</v>
      </c>
      <c r="BK31" s="4">
        <v>38451</v>
      </c>
      <c r="BL31" s="4">
        <v>38465</v>
      </c>
      <c r="BM31" s="4" t="s">
        <v>1150</v>
      </c>
      <c r="BN31" s="4"/>
      <c r="BO31" s="4"/>
      <c r="BP31" s="4"/>
      <c r="BQ31" s="4">
        <v>38471</v>
      </c>
      <c r="BR31" s="4">
        <v>38478</v>
      </c>
      <c r="BS31" s="7">
        <f t="shared" si="15"/>
        <v>7</v>
      </c>
      <c r="BT31" s="3" t="s">
        <v>617</v>
      </c>
      <c r="BW31" s="4">
        <v>38479</v>
      </c>
      <c r="BX31" s="4">
        <v>38486</v>
      </c>
      <c r="BY31" s="7">
        <f>IF(BX31="","Not complete",DAYS360(BW31,BX31))</f>
        <v>7</v>
      </c>
      <c r="BZ31" s="4">
        <v>38500</v>
      </c>
      <c r="CA31" s="4">
        <v>38512</v>
      </c>
      <c r="CB31" s="7">
        <f>IF(CA31="","Not complete",DAYS360(BZ31,CA31))</f>
        <v>11</v>
      </c>
      <c r="CC31" s="3" t="s">
        <v>1125</v>
      </c>
      <c r="CF31" s="4">
        <v>38513</v>
      </c>
      <c r="CG31" s="4">
        <v>38513</v>
      </c>
      <c r="CH31" s="4">
        <v>38513</v>
      </c>
      <c r="CI31" s="4">
        <v>38521</v>
      </c>
      <c r="CJ31" s="4">
        <v>38521</v>
      </c>
      <c r="CK31" s="9">
        <v>38532</v>
      </c>
      <c r="CL31" s="9">
        <v>38535</v>
      </c>
      <c r="CM31" s="9"/>
      <c r="CN31" s="7">
        <f>IF(CL31="","Not complete",DAYS360(CJ31,CL31))</f>
        <v>14</v>
      </c>
      <c r="CO31" s="7"/>
      <c r="CP31" s="4">
        <v>38538</v>
      </c>
      <c r="CQ31" s="4"/>
      <c r="CR31" s="4"/>
      <c r="CS31" s="4">
        <v>38540</v>
      </c>
      <c r="CT31" s="4"/>
      <c r="CU31" s="4"/>
      <c r="CV31" s="4">
        <v>38548</v>
      </c>
      <c r="CW31" s="4"/>
      <c r="CX31" s="4">
        <v>38560</v>
      </c>
      <c r="CY31" s="7">
        <f t="shared" si="16"/>
        <v>566</v>
      </c>
      <c r="CZ31" s="7">
        <f t="shared" si="17"/>
        <v>222</v>
      </c>
      <c r="DA31" s="7">
        <f t="shared" si="18"/>
        <v>182</v>
      </c>
      <c r="DB31" s="4">
        <v>38548</v>
      </c>
      <c r="DC31" s="4">
        <v>38549</v>
      </c>
      <c r="DD31" s="2" t="s">
        <v>858</v>
      </c>
      <c r="DE31" s="4"/>
      <c r="DF31" s="4"/>
      <c r="DG31" s="4"/>
      <c r="DH31" s="3" t="s">
        <v>858</v>
      </c>
      <c r="DI31" s="4">
        <v>38547</v>
      </c>
    </row>
    <row r="32" spans="1:114" ht="28" customHeight="1">
      <c r="A32" s="1">
        <v>46</v>
      </c>
      <c r="B32" s="2" t="s">
        <v>270</v>
      </c>
      <c r="C32" s="2" t="s">
        <v>1015</v>
      </c>
      <c r="D32" s="17">
        <v>0.56458333333333333</v>
      </c>
      <c r="E32" s="10" t="s">
        <v>1073</v>
      </c>
      <c r="F32" s="10"/>
      <c r="G32" s="10"/>
      <c r="H32" s="3" t="s">
        <v>286</v>
      </c>
      <c r="I32" s="2" t="s">
        <v>331</v>
      </c>
      <c r="J32" s="4">
        <v>38381</v>
      </c>
      <c r="K32" s="4">
        <v>38535</v>
      </c>
      <c r="L32" s="4">
        <v>38556</v>
      </c>
      <c r="M32" s="4">
        <v>36311</v>
      </c>
      <c r="N32" s="4">
        <v>38129</v>
      </c>
      <c r="O32" s="4">
        <v>38371</v>
      </c>
      <c r="P32" s="4" t="s">
        <v>1001</v>
      </c>
      <c r="Q32" s="4" t="s">
        <v>775</v>
      </c>
      <c r="R32" s="6" t="s">
        <v>675</v>
      </c>
      <c r="S32" s="22" t="s">
        <v>277</v>
      </c>
      <c r="T32" s="23" t="s">
        <v>148</v>
      </c>
      <c r="U32" s="22" t="s">
        <v>1070</v>
      </c>
      <c r="V32" s="3">
        <v>107</v>
      </c>
      <c r="W32" s="3">
        <v>25138</v>
      </c>
      <c r="Z32" s="3">
        <v>120</v>
      </c>
      <c r="AA32" s="3">
        <v>122</v>
      </c>
      <c r="AD32" s="3">
        <v>32</v>
      </c>
      <c r="AF32" s="3">
        <v>32</v>
      </c>
      <c r="AJ32" s="3">
        <v>13</v>
      </c>
      <c r="AL32" s="3">
        <v>14</v>
      </c>
      <c r="AR32" s="3">
        <v>2</v>
      </c>
      <c r="AT32" s="3">
        <v>2</v>
      </c>
      <c r="AV32" s="3">
        <v>0</v>
      </c>
      <c r="AW32" s="3" t="s">
        <v>1001</v>
      </c>
      <c r="AX32" s="3">
        <v>10</v>
      </c>
      <c r="AY32" s="3" t="s">
        <v>1001</v>
      </c>
      <c r="AZ32" s="3" t="s">
        <v>1001</v>
      </c>
      <c r="BA32" s="4">
        <v>38405</v>
      </c>
      <c r="BB32" s="4">
        <v>38405</v>
      </c>
      <c r="BC32" s="7">
        <f t="shared" si="14"/>
        <v>23</v>
      </c>
      <c r="BD32" s="4">
        <v>38419</v>
      </c>
      <c r="BE32" s="4">
        <v>38428</v>
      </c>
      <c r="BF32" s="7">
        <f>IF(BE32="","Not complete",DAYS360(BD32,BE32))</f>
        <v>9</v>
      </c>
      <c r="BG32" s="11" t="s">
        <v>191</v>
      </c>
      <c r="BH32" s="11"/>
      <c r="BI32" s="11"/>
      <c r="BJ32" s="11"/>
      <c r="BK32" s="4">
        <v>38420</v>
      </c>
      <c r="BL32" s="4">
        <v>38433</v>
      </c>
      <c r="BM32" s="9" t="s">
        <v>627</v>
      </c>
      <c r="BN32" s="9"/>
      <c r="BO32" s="9"/>
      <c r="BP32" s="9"/>
      <c r="BQ32" s="4">
        <v>38440</v>
      </c>
      <c r="BR32" s="4">
        <v>38449</v>
      </c>
      <c r="BS32" s="7">
        <f t="shared" si="15"/>
        <v>8</v>
      </c>
      <c r="BT32" s="3" t="s">
        <v>956</v>
      </c>
      <c r="BW32" s="4">
        <v>38449</v>
      </c>
      <c r="BX32" s="4">
        <v>38479</v>
      </c>
      <c r="BY32" s="7">
        <f>IF(BX32="","Not complete",DAYS360(BW32,BX32))</f>
        <v>30</v>
      </c>
      <c r="BZ32" s="4">
        <v>38472</v>
      </c>
      <c r="CA32" s="4">
        <v>38479</v>
      </c>
      <c r="CB32" s="7">
        <f>IF(CA32="","Not complete",DAYS360(BZ32,CA32))</f>
        <v>7</v>
      </c>
      <c r="CC32" s="3" t="s">
        <v>830</v>
      </c>
      <c r="CF32" s="4">
        <v>38493</v>
      </c>
      <c r="CG32" s="4">
        <v>38496</v>
      </c>
      <c r="CH32" s="4">
        <v>38496</v>
      </c>
      <c r="CI32" s="4">
        <v>38507</v>
      </c>
      <c r="CJ32" s="4">
        <v>38510</v>
      </c>
      <c r="CK32" s="4">
        <v>38533</v>
      </c>
      <c r="CL32" s="4">
        <v>38520</v>
      </c>
      <c r="CM32" s="4"/>
      <c r="CN32" s="7">
        <f t="shared" ref="CN32:CN37" si="19">IF(CL32="","Not complete",DAYS360(CJ32,CL32))</f>
        <v>10</v>
      </c>
      <c r="CO32" s="7"/>
      <c r="CP32" s="4">
        <v>38534</v>
      </c>
      <c r="CQ32" s="4"/>
      <c r="CR32" s="4"/>
      <c r="CS32" s="4">
        <v>38535</v>
      </c>
      <c r="CT32" s="4"/>
      <c r="CU32" s="4"/>
      <c r="CV32" s="4">
        <v>38541</v>
      </c>
      <c r="CW32" s="4"/>
      <c r="CX32" s="4">
        <v>38553</v>
      </c>
      <c r="CY32" s="7">
        <f t="shared" si="16"/>
        <v>2210</v>
      </c>
      <c r="CZ32" s="7">
        <f t="shared" si="17"/>
        <v>418</v>
      </c>
      <c r="DA32" s="7">
        <f t="shared" si="18"/>
        <v>181</v>
      </c>
      <c r="DB32" s="4">
        <v>38552</v>
      </c>
      <c r="DC32" s="4">
        <v>38553</v>
      </c>
      <c r="DD32" s="4" t="s">
        <v>858</v>
      </c>
      <c r="DE32" s="4"/>
      <c r="DF32" s="4"/>
      <c r="DG32" s="4"/>
      <c r="DH32" s="3" t="s">
        <v>858</v>
      </c>
      <c r="DI32" s="4">
        <v>38547</v>
      </c>
      <c r="DJ32" s="6" t="s">
        <v>484</v>
      </c>
    </row>
    <row r="33" spans="1:114" ht="28" customHeight="1">
      <c r="A33" s="1">
        <v>44</v>
      </c>
      <c r="B33" s="2" t="s">
        <v>950</v>
      </c>
      <c r="C33" s="2" t="s">
        <v>1015</v>
      </c>
      <c r="D33" s="17">
        <v>0.56388888888888888</v>
      </c>
      <c r="E33" s="17" t="s">
        <v>1073</v>
      </c>
      <c r="F33" s="17"/>
      <c r="G33" s="17"/>
      <c r="H33" s="3" t="s">
        <v>554</v>
      </c>
      <c r="I33" s="2" t="s">
        <v>224</v>
      </c>
      <c r="J33" s="4">
        <v>38380</v>
      </c>
      <c r="K33" s="9">
        <v>38533</v>
      </c>
      <c r="L33" s="9">
        <v>38554</v>
      </c>
      <c r="M33" s="4">
        <v>37287</v>
      </c>
      <c r="N33" s="4">
        <v>37898</v>
      </c>
      <c r="O33" s="4">
        <v>38364</v>
      </c>
      <c r="P33" s="4" t="s">
        <v>1001</v>
      </c>
      <c r="Q33" s="5" t="s">
        <v>1001</v>
      </c>
      <c r="R33" s="32" t="s">
        <v>348</v>
      </c>
      <c r="S33" s="32" t="s">
        <v>764</v>
      </c>
      <c r="T33" s="31" t="s">
        <v>244</v>
      </c>
      <c r="U33" s="6" t="s">
        <v>530</v>
      </c>
      <c r="V33" s="3">
        <v>342</v>
      </c>
      <c r="W33" s="18">
        <v>66873</v>
      </c>
      <c r="X33" s="18"/>
      <c r="Y33" s="18"/>
      <c r="Z33" s="18">
        <v>334</v>
      </c>
      <c r="AA33" s="18">
        <v>248</v>
      </c>
      <c r="AB33" s="18"/>
      <c r="AC33" s="18"/>
      <c r="AD33" s="18">
        <v>26</v>
      </c>
      <c r="AE33" s="18"/>
      <c r="AF33" s="18">
        <v>70</v>
      </c>
      <c r="AG33" s="18"/>
      <c r="AH33" s="18"/>
      <c r="AI33" s="18"/>
      <c r="AJ33" s="18">
        <v>41</v>
      </c>
      <c r="AK33" s="18"/>
      <c r="AL33" s="2">
        <v>41</v>
      </c>
      <c r="AM33" s="2"/>
      <c r="AN33" s="2"/>
      <c r="AO33" s="2"/>
      <c r="AP33" s="2"/>
      <c r="AQ33" s="2"/>
      <c r="AR33" s="2">
        <v>0</v>
      </c>
      <c r="AS33" s="2"/>
      <c r="AT33" s="2">
        <v>0</v>
      </c>
      <c r="AU33" s="2"/>
      <c r="AV33" s="3">
        <v>0</v>
      </c>
      <c r="AW33" s="3" t="s">
        <v>418</v>
      </c>
      <c r="AX33" s="3">
        <v>6</v>
      </c>
      <c r="AY33" s="3" t="s">
        <v>1001</v>
      </c>
      <c r="AZ33" s="5" t="s">
        <v>418</v>
      </c>
      <c r="BA33" s="4">
        <v>38405</v>
      </c>
      <c r="BB33" s="4">
        <v>38405</v>
      </c>
      <c r="BC33" s="7">
        <f t="shared" si="14"/>
        <v>24</v>
      </c>
      <c r="BD33" s="4">
        <v>38412</v>
      </c>
      <c r="BE33" s="4">
        <v>38428</v>
      </c>
      <c r="BF33" s="7">
        <f>IF(BE33="","Not complete",DAYS360(BD33,BE33))</f>
        <v>16</v>
      </c>
      <c r="BG33" s="3" t="s">
        <v>191</v>
      </c>
      <c r="BK33" s="4">
        <v>38416</v>
      </c>
      <c r="BL33" s="4">
        <v>38433</v>
      </c>
      <c r="BM33" s="4" t="s">
        <v>1150</v>
      </c>
      <c r="BN33" s="4"/>
      <c r="BO33" s="4"/>
      <c r="BP33" s="4"/>
      <c r="BQ33" s="4">
        <v>38433</v>
      </c>
      <c r="BR33" s="4">
        <v>38441</v>
      </c>
      <c r="BS33" s="7">
        <f t="shared" si="15"/>
        <v>8</v>
      </c>
      <c r="BT33" s="3" t="s">
        <v>617</v>
      </c>
      <c r="BW33" s="4">
        <v>38442</v>
      </c>
      <c r="BX33" s="4">
        <v>38486</v>
      </c>
      <c r="BY33" s="7">
        <f>IF(BX33="","Not complete",DAYS360(BW33,BX33))</f>
        <v>44</v>
      </c>
      <c r="BZ33" s="4">
        <v>38472</v>
      </c>
      <c r="CA33" s="4">
        <v>38489</v>
      </c>
      <c r="CB33" s="7">
        <f>IF(CA33="","Not complete",DAYS360(BZ33,CA33))</f>
        <v>17</v>
      </c>
      <c r="CC33" s="3" t="s">
        <v>830</v>
      </c>
      <c r="CF33" s="4">
        <v>38493</v>
      </c>
      <c r="CG33" s="4">
        <v>38493</v>
      </c>
      <c r="CH33" s="4">
        <v>38493</v>
      </c>
      <c r="CI33" s="4">
        <v>38506</v>
      </c>
      <c r="CJ33" s="4">
        <v>38506</v>
      </c>
      <c r="CK33" s="9">
        <v>38527</v>
      </c>
      <c r="CL33" s="9">
        <v>38520</v>
      </c>
      <c r="CM33" s="9"/>
      <c r="CN33" s="7">
        <f t="shared" si="19"/>
        <v>14</v>
      </c>
      <c r="CO33" s="7"/>
      <c r="CP33" s="4">
        <v>38527</v>
      </c>
      <c r="CQ33" s="4"/>
      <c r="CR33" s="4"/>
      <c r="CS33" s="4">
        <v>38532</v>
      </c>
      <c r="CT33" s="4"/>
      <c r="CU33" s="4"/>
      <c r="CV33" s="4">
        <v>38541</v>
      </c>
      <c r="CW33" s="4"/>
      <c r="CX33" s="4">
        <v>38553</v>
      </c>
      <c r="CY33" s="7">
        <f t="shared" si="16"/>
        <v>1250</v>
      </c>
      <c r="CZ33" s="7">
        <f t="shared" si="17"/>
        <v>646</v>
      </c>
      <c r="DA33" s="7">
        <f t="shared" si="18"/>
        <v>188</v>
      </c>
      <c r="DB33" s="4">
        <v>38541</v>
      </c>
      <c r="DC33" s="4">
        <v>38543</v>
      </c>
      <c r="DD33" s="2" t="s">
        <v>858</v>
      </c>
      <c r="DE33" s="4"/>
      <c r="DF33" s="4"/>
      <c r="DG33" s="4"/>
      <c r="DH33" s="3" t="s">
        <v>858</v>
      </c>
      <c r="DI33" s="4">
        <v>38547</v>
      </c>
    </row>
    <row r="34" spans="1:114" ht="28" customHeight="1">
      <c r="A34" s="1">
        <v>43</v>
      </c>
      <c r="B34" s="2" t="s">
        <v>152</v>
      </c>
      <c r="C34" s="2" t="s">
        <v>1026</v>
      </c>
      <c r="D34" s="17">
        <v>0.56319444444444444</v>
      </c>
      <c r="E34" s="10" t="s">
        <v>1073</v>
      </c>
      <c r="F34" s="10"/>
      <c r="G34" s="10"/>
      <c r="H34" s="3" t="s">
        <v>647</v>
      </c>
      <c r="I34" s="2" t="s">
        <v>691</v>
      </c>
      <c r="J34" s="4">
        <v>38374</v>
      </c>
      <c r="K34" s="4">
        <v>38528</v>
      </c>
      <c r="L34" s="4">
        <v>38549</v>
      </c>
      <c r="M34" s="4">
        <v>37730</v>
      </c>
      <c r="N34" s="4">
        <v>38115</v>
      </c>
      <c r="O34" s="4">
        <v>38330</v>
      </c>
      <c r="P34" s="4" t="s">
        <v>1001</v>
      </c>
      <c r="Q34" s="4" t="s">
        <v>1001</v>
      </c>
      <c r="R34" s="6" t="s">
        <v>348</v>
      </c>
      <c r="S34" s="22" t="s">
        <v>801</v>
      </c>
      <c r="T34" s="23" t="s">
        <v>403</v>
      </c>
      <c r="U34" s="22" t="s">
        <v>994</v>
      </c>
      <c r="V34" s="3">
        <v>119</v>
      </c>
      <c r="W34" s="3">
        <v>36898</v>
      </c>
      <c r="Z34" s="3">
        <v>136</v>
      </c>
      <c r="AA34" s="3">
        <v>118</v>
      </c>
      <c r="AD34" s="3">
        <v>27</v>
      </c>
      <c r="AF34" s="3">
        <v>36</v>
      </c>
      <c r="AJ34" s="3">
        <v>9</v>
      </c>
      <c r="AL34" s="3">
        <v>9</v>
      </c>
      <c r="AR34" s="3">
        <v>0</v>
      </c>
      <c r="AT34" s="3">
        <v>0</v>
      </c>
      <c r="AV34" s="3">
        <v>0</v>
      </c>
      <c r="AW34" s="3" t="s">
        <v>775</v>
      </c>
      <c r="AX34" s="3">
        <v>3</v>
      </c>
      <c r="AY34" s="3" t="s">
        <v>1001</v>
      </c>
      <c r="AZ34" s="3" t="s">
        <v>1001</v>
      </c>
      <c r="BA34" s="4">
        <v>38385</v>
      </c>
      <c r="BB34" s="4">
        <v>38378</v>
      </c>
      <c r="BC34" s="7">
        <f t="shared" si="14"/>
        <v>4</v>
      </c>
      <c r="BD34" s="4">
        <v>38405</v>
      </c>
      <c r="BE34" s="4">
        <v>38413</v>
      </c>
      <c r="BF34" s="7">
        <v>8</v>
      </c>
      <c r="BG34" s="11" t="s">
        <v>1125</v>
      </c>
      <c r="BH34" s="11"/>
      <c r="BI34" s="11"/>
      <c r="BJ34" s="11"/>
      <c r="BK34" s="4">
        <v>38401</v>
      </c>
      <c r="BL34" s="4">
        <v>38413</v>
      </c>
      <c r="BM34" s="9" t="s">
        <v>967</v>
      </c>
      <c r="BN34" s="9"/>
      <c r="BO34" s="9"/>
      <c r="BP34" s="9"/>
      <c r="BQ34" s="4">
        <v>38423</v>
      </c>
      <c r="BR34" s="4">
        <v>38436</v>
      </c>
      <c r="BS34" s="7">
        <f t="shared" si="15"/>
        <v>13</v>
      </c>
      <c r="BT34" s="3" t="s">
        <v>956</v>
      </c>
      <c r="BW34" s="4">
        <v>38437</v>
      </c>
      <c r="BX34" s="4">
        <v>38450</v>
      </c>
      <c r="BY34" s="7">
        <v>13</v>
      </c>
      <c r="BZ34" s="4">
        <v>38437</v>
      </c>
      <c r="CA34" s="4">
        <v>38454</v>
      </c>
      <c r="CB34" s="7">
        <v>17</v>
      </c>
      <c r="CC34" s="3" t="s">
        <v>1126</v>
      </c>
      <c r="CF34" s="4">
        <v>38471</v>
      </c>
      <c r="CG34" s="4">
        <v>38471</v>
      </c>
      <c r="CH34" s="4">
        <v>38471</v>
      </c>
      <c r="CI34" s="4">
        <v>38486</v>
      </c>
      <c r="CJ34" s="4">
        <v>38489</v>
      </c>
      <c r="CK34" s="4">
        <v>38490</v>
      </c>
      <c r="CL34" s="4">
        <v>38520</v>
      </c>
      <c r="CM34" s="4"/>
      <c r="CN34" s="7">
        <f t="shared" si="19"/>
        <v>30</v>
      </c>
      <c r="CO34" s="7"/>
      <c r="CP34" s="4">
        <v>38524</v>
      </c>
      <c r="CQ34" s="4"/>
      <c r="CR34" s="4"/>
      <c r="CS34" s="4">
        <v>38528</v>
      </c>
      <c r="CT34" s="4"/>
      <c r="CU34" s="4"/>
      <c r="CV34" s="4">
        <v>38534</v>
      </c>
      <c r="CW34" s="4"/>
      <c r="CX34" s="4">
        <v>38546</v>
      </c>
      <c r="CY34" s="7">
        <f t="shared" si="16"/>
        <v>804</v>
      </c>
      <c r="CZ34" s="7">
        <f t="shared" si="17"/>
        <v>425</v>
      </c>
      <c r="DA34" s="7">
        <f t="shared" si="18"/>
        <v>214</v>
      </c>
      <c r="DB34" s="4">
        <v>38535</v>
      </c>
      <c r="DC34" s="4">
        <v>38537</v>
      </c>
      <c r="DD34" s="4" t="s">
        <v>858</v>
      </c>
      <c r="DE34" s="4"/>
      <c r="DF34" s="4"/>
      <c r="DG34" s="4"/>
      <c r="DH34" s="3" t="s">
        <v>858</v>
      </c>
      <c r="DI34" s="4">
        <v>38547</v>
      </c>
      <c r="DJ34" s="6"/>
    </row>
    <row r="35" spans="1:114" ht="28" customHeight="1">
      <c r="A35" s="1">
        <v>29</v>
      </c>
      <c r="B35" s="2" t="s">
        <v>598</v>
      </c>
      <c r="C35" s="2" t="s">
        <v>905</v>
      </c>
      <c r="D35" s="17">
        <v>0.5625</v>
      </c>
      <c r="E35" s="17" t="s">
        <v>660</v>
      </c>
      <c r="F35" s="17"/>
      <c r="G35" s="17"/>
      <c r="H35" s="3" t="s">
        <v>286</v>
      </c>
      <c r="I35" s="2" t="s">
        <v>814</v>
      </c>
      <c r="J35" s="4">
        <v>38290</v>
      </c>
      <c r="K35" s="9">
        <v>38520</v>
      </c>
      <c r="L35" s="9">
        <v>38542</v>
      </c>
      <c r="M35" s="4">
        <v>36250</v>
      </c>
      <c r="N35" s="4">
        <v>37468</v>
      </c>
      <c r="O35" s="4">
        <v>38265</v>
      </c>
      <c r="P35" s="4" t="s">
        <v>1001</v>
      </c>
      <c r="Q35" s="5" t="s">
        <v>1001</v>
      </c>
      <c r="R35" s="32" t="s">
        <v>711</v>
      </c>
      <c r="S35" s="32" t="s">
        <v>1006</v>
      </c>
      <c r="T35" s="31" t="s">
        <v>831</v>
      </c>
      <c r="U35" s="6" t="s">
        <v>160</v>
      </c>
      <c r="V35" s="3">
        <v>214</v>
      </c>
      <c r="W35" s="18">
        <v>82315</v>
      </c>
      <c r="X35" s="18"/>
      <c r="Y35" s="18"/>
      <c r="Z35" s="18">
        <v>196</v>
      </c>
      <c r="AA35" s="18">
        <v>194</v>
      </c>
      <c r="AB35" s="18"/>
      <c r="AC35" s="18"/>
      <c r="AD35" s="18">
        <v>69</v>
      </c>
      <c r="AE35" s="18"/>
      <c r="AF35" s="18">
        <v>73</v>
      </c>
      <c r="AG35" s="18"/>
      <c r="AH35" s="18"/>
      <c r="AI35" s="18"/>
      <c r="AJ35" s="18">
        <v>26</v>
      </c>
      <c r="AK35" s="18"/>
      <c r="AL35" s="2">
        <v>31</v>
      </c>
      <c r="AM35" s="2"/>
      <c r="AN35" s="2"/>
      <c r="AO35" s="2"/>
      <c r="AP35" s="2"/>
      <c r="AQ35" s="2"/>
      <c r="AR35" s="2">
        <v>0</v>
      </c>
      <c r="AS35" s="2"/>
      <c r="AT35" s="2">
        <v>0</v>
      </c>
      <c r="AU35" s="2"/>
      <c r="AV35" s="3">
        <v>0</v>
      </c>
      <c r="AW35" s="3" t="s">
        <v>1001</v>
      </c>
      <c r="AX35" s="3">
        <v>2</v>
      </c>
      <c r="AY35" s="3" t="s">
        <v>911</v>
      </c>
      <c r="AZ35" s="5" t="s">
        <v>911</v>
      </c>
      <c r="BA35" s="4">
        <v>38307</v>
      </c>
      <c r="BB35" s="4">
        <v>38297</v>
      </c>
      <c r="BC35" s="7">
        <f t="shared" si="14"/>
        <v>7</v>
      </c>
      <c r="BD35" s="4">
        <v>38329</v>
      </c>
      <c r="BE35" s="4">
        <v>38357</v>
      </c>
      <c r="BF35" s="7">
        <f>IF(BE35="","Not complete",DAYS360(BD35,BE35))</f>
        <v>27</v>
      </c>
      <c r="BG35" s="3" t="s">
        <v>191</v>
      </c>
      <c r="BK35" s="4">
        <v>38329</v>
      </c>
      <c r="BL35" s="4">
        <v>38339</v>
      </c>
      <c r="BM35" s="4" t="s">
        <v>763</v>
      </c>
      <c r="BN35" s="4"/>
      <c r="BO35" s="4"/>
      <c r="BP35" s="4"/>
      <c r="BQ35" s="4">
        <v>38363</v>
      </c>
      <c r="BR35" s="4">
        <v>38366</v>
      </c>
      <c r="BS35" s="7">
        <f t="shared" si="15"/>
        <v>3</v>
      </c>
      <c r="BT35" s="3" t="s">
        <v>617</v>
      </c>
      <c r="BW35" s="4">
        <v>38367</v>
      </c>
      <c r="BX35" s="4">
        <v>38391</v>
      </c>
      <c r="BY35" s="7">
        <f>IF(BX35="","Not complete",DAYS360(BW35,BX35))</f>
        <v>23</v>
      </c>
      <c r="BZ35" s="4">
        <v>38398</v>
      </c>
      <c r="CA35" s="4">
        <v>38407</v>
      </c>
      <c r="CB35" s="7">
        <f>IF(CA35="","Not complete",DAYS360(BZ35,CA35))</f>
        <v>9</v>
      </c>
      <c r="CC35" s="3" t="s">
        <v>496</v>
      </c>
      <c r="CF35" s="4">
        <v>38419</v>
      </c>
      <c r="CG35" s="4">
        <v>38419</v>
      </c>
      <c r="CH35" s="4">
        <v>38420</v>
      </c>
      <c r="CI35" s="4">
        <v>38434</v>
      </c>
      <c r="CJ35" s="4">
        <v>38435</v>
      </c>
      <c r="CK35" s="9">
        <v>38519</v>
      </c>
      <c r="CL35" s="9">
        <v>38482</v>
      </c>
      <c r="CM35" s="9"/>
      <c r="CN35" s="7">
        <f t="shared" si="19"/>
        <v>46</v>
      </c>
      <c r="CO35" s="7"/>
      <c r="CP35" s="4">
        <v>38520</v>
      </c>
      <c r="CQ35" s="4"/>
      <c r="CR35" s="4"/>
      <c r="CS35" s="4">
        <v>38520</v>
      </c>
      <c r="CT35" s="4"/>
      <c r="CU35" s="4"/>
      <c r="CV35" s="4">
        <v>38528</v>
      </c>
      <c r="CW35" s="4"/>
      <c r="CX35" s="4">
        <v>38546</v>
      </c>
      <c r="CY35" s="7">
        <f t="shared" si="16"/>
        <v>2263</v>
      </c>
      <c r="CZ35" s="7">
        <f t="shared" si="17"/>
        <v>1063</v>
      </c>
      <c r="DA35" s="7">
        <f t="shared" si="18"/>
        <v>278</v>
      </c>
      <c r="DB35" s="4">
        <v>38528</v>
      </c>
      <c r="DC35" s="4">
        <v>38530</v>
      </c>
      <c r="DD35" s="2" t="s">
        <v>858</v>
      </c>
      <c r="DE35" s="4"/>
      <c r="DF35" s="4"/>
      <c r="DG35" s="4"/>
      <c r="DH35" s="3" t="s">
        <v>858</v>
      </c>
      <c r="DI35" s="4">
        <v>38547</v>
      </c>
      <c r="DJ35" s="3" t="s">
        <v>851</v>
      </c>
    </row>
    <row r="36" spans="1:114" ht="28" customHeight="1">
      <c r="A36" s="1">
        <v>40</v>
      </c>
      <c r="B36" s="2" t="s">
        <v>309</v>
      </c>
      <c r="C36" s="2" t="s">
        <v>1026</v>
      </c>
      <c r="D36" s="17">
        <v>0.56180555555555556</v>
      </c>
      <c r="E36" s="10" t="s">
        <v>1086</v>
      </c>
      <c r="F36" s="10"/>
      <c r="G36" s="10"/>
      <c r="H36" s="3" t="s">
        <v>647</v>
      </c>
      <c r="I36" s="2" t="s">
        <v>974</v>
      </c>
      <c r="J36" s="4">
        <v>38363</v>
      </c>
      <c r="K36" s="4">
        <v>38500</v>
      </c>
      <c r="L36" s="4">
        <v>38521</v>
      </c>
      <c r="M36" s="4">
        <v>37744</v>
      </c>
      <c r="N36" s="4">
        <v>38303</v>
      </c>
      <c r="O36" s="4">
        <v>38320</v>
      </c>
      <c r="P36" s="4" t="s">
        <v>1001</v>
      </c>
      <c r="Q36" s="4" t="s">
        <v>1001</v>
      </c>
      <c r="R36" s="6" t="s">
        <v>300</v>
      </c>
      <c r="S36" s="22" t="s">
        <v>766</v>
      </c>
      <c r="T36" s="23" t="s">
        <v>913</v>
      </c>
      <c r="U36" s="22" t="s">
        <v>498</v>
      </c>
      <c r="V36" s="3">
        <v>106</v>
      </c>
      <c r="W36" s="3">
        <v>28274</v>
      </c>
      <c r="Z36" s="3">
        <v>120</v>
      </c>
      <c r="AA36" s="3">
        <v>100</v>
      </c>
      <c r="AD36" s="3">
        <v>19</v>
      </c>
      <c r="AF36" s="3">
        <v>23</v>
      </c>
      <c r="AJ36" s="3">
        <v>0</v>
      </c>
      <c r="AL36" s="3">
        <v>1</v>
      </c>
      <c r="AR36" s="3">
        <v>0</v>
      </c>
      <c r="AT36" s="3">
        <v>0</v>
      </c>
      <c r="AV36" s="3">
        <v>0</v>
      </c>
      <c r="AW36" s="3" t="s">
        <v>1001</v>
      </c>
      <c r="AX36" s="3">
        <v>4</v>
      </c>
      <c r="AY36" s="3" t="s">
        <v>775</v>
      </c>
      <c r="AZ36" s="3" t="s">
        <v>1158</v>
      </c>
      <c r="BA36" s="4">
        <v>38363</v>
      </c>
      <c r="BB36" s="4">
        <v>38363</v>
      </c>
      <c r="BC36" s="7">
        <f t="shared" si="14"/>
        <v>0</v>
      </c>
      <c r="BD36" s="4">
        <v>38379</v>
      </c>
      <c r="BE36" s="4">
        <v>38387</v>
      </c>
      <c r="BF36" s="7">
        <v>8</v>
      </c>
      <c r="BG36" s="11" t="s">
        <v>553</v>
      </c>
      <c r="BH36" s="11"/>
      <c r="BI36" s="11"/>
      <c r="BJ36" s="11"/>
      <c r="BK36" s="4">
        <v>38379</v>
      </c>
      <c r="BL36" s="4">
        <v>38383</v>
      </c>
      <c r="BM36" s="9" t="s">
        <v>1150</v>
      </c>
      <c r="BN36" s="9"/>
      <c r="BO36" s="9"/>
      <c r="BP36" s="9"/>
      <c r="BQ36" s="4">
        <v>38421</v>
      </c>
      <c r="BR36" s="4">
        <v>38422</v>
      </c>
      <c r="BS36" s="7">
        <v>1</v>
      </c>
      <c r="BT36" s="3" t="s">
        <v>617</v>
      </c>
      <c r="BW36" s="4">
        <v>38426</v>
      </c>
      <c r="BX36" s="4">
        <v>38443</v>
      </c>
      <c r="BY36" s="7">
        <v>17</v>
      </c>
      <c r="BZ36" s="4">
        <v>38435</v>
      </c>
      <c r="CA36" s="4">
        <v>38440</v>
      </c>
      <c r="CB36" s="7">
        <f>IF(CA36="","Not complete",DAYS360(BZ36,CA36))</f>
        <v>5</v>
      </c>
      <c r="CC36" s="3" t="s">
        <v>1126</v>
      </c>
      <c r="CF36" s="4">
        <v>38469</v>
      </c>
      <c r="CG36" s="4"/>
      <c r="CH36" s="4">
        <v>38469</v>
      </c>
      <c r="CI36" s="4">
        <v>38478</v>
      </c>
      <c r="CJ36" s="4">
        <v>38479</v>
      </c>
      <c r="CK36" s="4">
        <v>38479</v>
      </c>
      <c r="CL36" s="4">
        <v>38479</v>
      </c>
      <c r="CM36" s="4"/>
      <c r="CN36" s="7">
        <f t="shared" si="19"/>
        <v>0</v>
      </c>
      <c r="CO36" s="7"/>
      <c r="CP36" s="4">
        <v>38499</v>
      </c>
      <c r="CQ36" s="4"/>
      <c r="CR36" s="4"/>
      <c r="CS36" s="4">
        <v>38499</v>
      </c>
      <c r="CT36" s="4"/>
      <c r="CU36" s="4"/>
      <c r="CV36" s="4">
        <v>38507</v>
      </c>
      <c r="CW36" s="4"/>
      <c r="CX36" s="4">
        <v>38511</v>
      </c>
      <c r="CY36" s="7">
        <f t="shared" si="16"/>
        <v>755</v>
      </c>
      <c r="CZ36" s="7">
        <f t="shared" si="17"/>
        <v>206</v>
      </c>
      <c r="DA36" s="7">
        <f t="shared" si="18"/>
        <v>189</v>
      </c>
      <c r="DB36" s="4">
        <v>38507</v>
      </c>
      <c r="DC36" s="4">
        <v>38510</v>
      </c>
      <c r="DD36" s="4" t="s">
        <v>858</v>
      </c>
      <c r="DE36" s="4"/>
      <c r="DF36" s="4"/>
      <c r="DG36" s="4"/>
      <c r="DH36" s="3" t="s">
        <v>858</v>
      </c>
      <c r="DI36" s="4">
        <v>38510</v>
      </c>
      <c r="DJ36" s="6"/>
    </row>
    <row r="37" spans="1:114" ht="28" customHeight="1">
      <c r="A37" s="1">
        <v>27</v>
      </c>
      <c r="B37" s="2" t="s">
        <v>751</v>
      </c>
      <c r="C37" s="2" t="s">
        <v>1026</v>
      </c>
      <c r="D37" s="17">
        <v>0.56111111111111112</v>
      </c>
      <c r="E37" s="17" t="s">
        <v>1086</v>
      </c>
      <c r="F37" s="17"/>
      <c r="G37" s="17"/>
      <c r="H37" s="3" t="s">
        <v>286</v>
      </c>
      <c r="I37" s="2" t="s">
        <v>1052</v>
      </c>
      <c r="J37" s="4">
        <v>38282</v>
      </c>
      <c r="K37" s="9">
        <v>38493</v>
      </c>
      <c r="L37" s="9">
        <v>38514</v>
      </c>
      <c r="M37" s="4">
        <v>36129</v>
      </c>
      <c r="N37" s="4">
        <v>37734</v>
      </c>
      <c r="O37" s="4">
        <v>38269</v>
      </c>
      <c r="P37" s="4" t="s">
        <v>1001</v>
      </c>
      <c r="Q37" s="5" t="s">
        <v>911</v>
      </c>
      <c r="R37" s="32" t="s">
        <v>711</v>
      </c>
      <c r="S37" s="32" t="s">
        <v>693</v>
      </c>
      <c r="T37" s="31" t="s">
        <v>701</v>
      </c>
      <c r="U37" s="6" t="s">
        <v>1182</v>
      </c>
      <c r="V37" s="3">
        <v>265</v>
      </c>
      <c r="W37" s="18">
        <v>65310</v>
      </c>
      <c r="X37" s="18"/>
      <c r="Y37" s="18"/>
      <c r="Z37" s="18">
        <v>244</v>
      </c>
      <c r="AA37" s="18">
        <v>210</v>
      </c>
      <c r="AB37" s="18"/>
      <c r="AC37" s="18"/>
      <c r="AD37" s="18">
        <v>65</v>
      </c>
      <c r="AE37" s="18"/>
      <c r="AF37" s="18">
        <v>85</v>
      </c>
      <c r="AG37" s="18"/>
      <c r="AH37" s="18"/>
      <c r="AI37" s="18"/>
      <c r="AJ37" s="18">
        <v>25</v>
      </c>
      <c r="AK37" s="18"/>
      <c r="AL37" s="2" t="s">
        <v>1004</v>
      </c>
      <c r="AM37" s="2"/>
      <c r="AN37" s="2"/>
      <c r="AO37" s="2"/>
      <c r="AP37" s="2"/>
      <c r="AQ37" s="2"/>
      <c r="AR37" s="2" t="s">
        <v>1069</v>
      </c>
      <c r="AS37" s="2"/>
      <c r="AT37" s="2" t="s">
        <v>1069</v>
      </c>
      <c r="AU37" s="2"/>
      <c r="AV37" s="3">
        <v>3</v>
      </c>
      <c r="AW37" s="3" t="s">
        <v>1001</v>
      </c>
      <c r="AX37" s="3">
        <v>10</v>
      </c>
      <c r="AY37" s="3" t="s">
        <v>911</v>
      </c>
      <c r="AZ37" s="5" t="s">
        <v>970</v>
      </c>
      <c r="BA37" s="4">
        <v>38307</v>
      </c>
      <c r="BB37" s="4">
        <v>38301</v>
      </c>
      <c r="BC37" s="7">
        <f t="shared" si="14"/>
        <v>18</v>
      </c>
      <c r="BD37" s="4">
        <v>38301</v>
      </c>
      <c r="BE37" s="4">
        <v>38311</v>
      </c>
      <c r="BF37" s="7">
        <f>IF(BE37="","Not complete",DAYS360(BD37,BE37))</f>
        <v>10</v>
      </c>
      <c r="BG37" s="3" t="s">
        <v>191</v>
      </c>
      <c r="BK37" s="4">
        <v>38302</v>
      </c>
      <c r="BL37" s="4">
        <v>38321</v>
      </c>
      <c r="BM37" s="4" t="s">
        <v>763</v>
      </c>
      <c r="BN37" s="4"/>
      <c r="BO37" s="4"/>
      <c r="BP37" s="4"/>
      <c r="BQ37" s="4">
        <v>38325</v>
      </c>
      <c r="BR37" s="4">
        <v>38357</v>
      </c>
      <c r="BS37" s="7">
        <f>IF(BR37="","Not complete",DAYS360(BQ37,BR37))</f>
        <v>31</v>
      </c>
      <c r="BT37" s="3" t="s">
        <v>590</v>
      </c>
      <c r="BW37" s="4">
        <v>38363</v>
      </c>
      <c r="BX37" s="4">
        <v>38395</v>
      </c>
      <c r="BY37" s="7">
        <f>IF(BX37="","Not complete",DAYS360(BW37,BX37))</f>
        <v>31</v>
      </c>
      <c r="BZ37" s="4">
        <v>38364</v>
      </c>
      <c r="CA37" s="4">
        <v>38379</v>
      </c>
      <c r="CB37" s="7">
        <f>IF(CA37="","Not complete",DAYS360(BZ37,CA37))</f>
        <v>15</v>
      </c>
      <c r="CC37" s="3" t="s">
        <v>1168</v>
      </c>
      <c r="CF37" s="4">
        <v>38402</v>
      </c>
      <c r="CG37" s="4">
        <v>38402</v>
      </c>
      <c r="CH37" s="4">
        <v>38412</v>
      </c>
      <c r="CI37" s="4">
        <v>38423</v>
      </c>
      <c r="CJ37" s="4">
        <v>38423</v>
      </c>
      <c r="CK37" s="9">
        <v>38437</v>
      </c>
      <c r="CL37" s="9">
        <v>38482</v>
      </c>
      <c r="CM37" s="9"/>
      <c r="CN37" s="7">
        <f t="shared" si="19"/>
        <v>58</v>
      </c>
      <c r="CO37" s="7"/>
      <c r="CP37" s="4">
        <v>38491</v>
      </c>
      <c r="CQ37" s="4"/>
      <c r="CR37" s="4"/>
      <c r="CS37" s="4">
        <v>38492</v>
      </c>
      <c r="CT37" s="4"/>
      <c r="CU37" s="4"/>
      <c r="CV37" s="4">
        <v>38500</v>
      </c>
      <c r="CW37" s="4"/>
      <c r="CX37" s="4">
        <v>38511</v>
      </c>
      <c r="CY37" s="7">
        <f t="shared" si="16"/>
        <v>2348</v>
      </c>
      <c r="CZ37" s="7">
        <f t="shared" si="17"/>
        <v>765</v>
      </c>
      <c r="DA37" s="7">
        <f t="shared" si="18"/>
        <v>239</v>
      </c>
      <c r="DB37" s="4">
        <v>38500</v>
      </c>
      <c r="DC37" s="4">
        <v>38503</v>
      </c>
      <c r="DD37" s="2" t="s">
        <v>858</v>
      </c>
      <c r="DE37" s="4"/>
      <c r="DF37" s="4"/>
      <c r="DG37" s="4"/>
      <c r="DH37" s="3" t="s">
        <v>858</v>
      </c>
      <c r="DI37" s="4">
        <v>38510</v>
      </c>
    </row>
    <row r="38" spans="1:114" ht="28" customHeight="1">
      <c r="A38" s="1">
        <v>37</v>
      </c>
      <c r="B38" s="2" t="s">
        <v>359</v>
      </c>
      <c r="C38" s="2" t="s">
        <v>192</v>
      </c>
      <c r="D38" s="17">
        <v>0.56041666666666701</v>
      </c>
      <c r="E38" s="10" t="s">
        <v>1086</v>
      </c>
      <c r="F38" s="10"/>
      <c r="G38" s="10"/>
      <c r="H38" s="3" t="s">
        <v>286</v>
      </c>
      <c r="I38" s="2" t="s">
        <v>738</v>
      </c>
      <c r="J38" s="4">
        <v>38321</v>
      </c>
      <c r="K38" s="4">
        <v>38486</v>
      </c>
      <c r="L38" s="4">
        <v>38507</v>
      </c>
      <c r="M38" s="4">
        <v>36860</v>
      </c>
      <c r="N38" s="4">
        <v>38013</v>
      </c>
      <c r="O38" s="4">
        <v>38310</v>
      </c>
      <c r="P38" s="4" t="s">
        <v>1001</v>
      </c>
      <c r="Q38" s="4" t="s">
        <v>418</v>
      </c>
      <c r="R38" s="6" t="s">
        <v>954</v>
      </c>
      <c r="S38" s="22" t="s">
        <v>668</v>
      </c>
      <c r="T38" s="23" t="s">
        <v>576</v>
      </c>
      <c r="U38" s="22" t="s">
        <v>240</v>
      </c>
      <c r="V38" s="3">
        <v>158</v>
      </c>
      <c r="W38" s="3">
        <v>39932</v>
      </c>
      <c r="Z38" s="3">
        <v>170</v>
      </c>
      <c r="AA38" s="3">
        <v>200</v>
      </c>
      <c r="AD38" s="3">
        <v>21</v>
      </c>
      <c r="AF38" s="3">
        <v>24</v>
      </c>
      <c r="AJ38" s="3">
        <v>13</v>
      </c>
      <c r="AL38" s="3">
        <v>18</v>
      </c>
      <c r="AR38" s="3">
        <v>0</v>
      </c>
      <c r="AT38" s="3">
        <v>0</v>
      </c>
      <c r="AV38" s="3">
        <v>2</v>
      </c>
      <c r="AW38" s="3" t="s">
        <v>1001</v>
      </c>
      <c r="AX38" s="3">
        <v>29</v>
      </c>
      <c r="AY38" s="3" t="s">
        <v>1001</v>
      </c>
      <c r="AZ38" s="3" t="s">
        <v>1001</v>
      </c>
      <c r="BA38" s="4">
        <v>38325</v>
      </c>
      <c r="BB38" s="4">
        <v>38325</v>
      </c>
      <c r="BC38" s="7">
        <v>4</v>
      </c>
      <c r="BD38" s="4">
        <v>38342</v>
      </c>
      <c r="BE38" s="4">
        <v>38374</v>
      </c>
      <c r="BF38" s="7">
        <v>31</v>
      </c>
      <c r="BG38" s="11" t="s">
        <v>866</v>
      </c>
      <c r="BH38" s="11"/>
      <c r="BI38" s="11"/>
      <c r="BJ38" s="11"/>
      <c r="BK38" s="4">
        <v>38359</v>
      </c>
      <c r="BL38" s="4">
        <v>38374</v>
      </c>
      <c r="BM38" s="9" t="s">
        <v>627</v>
      </c>
      <c r="BN38" s="9"/>
      <c r="BO38" s="9"/>
      <c r="BP38" s="9"/>
      <c r="BQ38" s="4">
        <v>38391</v>
      </c>
      <c r="BR38" s="4">
        <v>38402</v>
      </c>
      <c r="BS38" s="7">
        <v>11</v>
      </c>
      <c r="BT38" s="3" t="s">
        <v>617</v>
      </c>
      <c r="BW38" s="4">
        <v>38402</v>
      </c>
      <c r="BX38" s="4">
        <v>38441</v>
      </c>
      <c r="BY38" s="7">
        <v>41</v>
      </c>
      <c r="BZ38" s="4">
        <v>38412</v>
      </c>
      <c r="CA38" s="4">
        <v>38423</v>
      </c>
      <c r="CB38" s="7">
        <v>11</v>
      </c>
      <c r="CC38" s="3" t="s">
        <v>906</v>
      </c>
      <c r="CF38" s="4">
        <v>38447</v>
      </c>
      <c r="CG38" s="4">
        <v>38448</v>
      </c>
      <c r="CH38" s="4">
        <v>38448</v>
      </c>
      <c r="CI38" s="4">
        <v>38454</v>
      </c>
      <c r="CJ38" s="4">
        <v>38455</v>
      </c>
      <c r="CK38" s="4">
        <v>38456</v>
      </c>
      <c r="CL38" s="4">
        <v>38482</v>
      </c>
      <c r="CM38" s="4"/>
      <c r="CN38" s="7">
        <v>27</v>
      </c>
      <c r="CO38" s="7"/>
      <c r="CP38" s="4">
        <v>38484</v>
      </c>
      <c r="CQ38" s="4"/>
      <c r="CR38" s="4"/>
      <c r="CS38" s="4">
        <v>38486</v>
      </c>
      <c r="CT38" s="4"/>
      <c r="CU38" s="4"/>
      <c r="CV38" s="4">
        <v>38491</v>
      </c>
      <c r="CW38" s="4"/>
      <c r="CX38" s="4">
        <v>38504</v>
      </c>
      <c r="CY38" s="7">
        <v>1621</v>
      </c>
      <c r="CZ38" s="7">
        <v>484</v>
      </c>
      <c r="DA38" s="7">
        <v>192</v>
      </c>
      <c r="DB38" s="4">
        <v>38492</v>
      </c>
      <c r="DC38" s="4">
        <v>38493</v>
      </c>
      <c r="DD38" s="4" t="s">
        <v>858</v>
      </c>
      <c r="DE38" s="4"/>
      <c r="DF38" s="4"/>
      <c r="DG38" s="4"/>
      <c r="DH38" s="3" t="s">
        <v>858</v>
      </c>
      <c r="DI38" s="4">
        <v>38510</v>
      </c>
      <c r="DJ38" s="6" t="s">
        <v>765</v>
      </c>
    </row>
    <row r="39" spans="1:114" ht="28" customHeight="1">
      <c r="A39" s="1">
        <v>38</v>
      </c>
      <c r="B39" s="2" t="s">
        <v>941</v>
      </c>
      <c r="C39" s="2" t="s">
        <v>1015</v>
      </c>
      <c r="D39" s="17">
        <v>0.55972222222222223</v>
      </c>
      <c r="E39" s="17" t="s">
        <v>1086</v>
      </c>
      <c r="F39" s="17"/>
      <c r="G39" s="17"/>
      <c r="H39" s="3" t="s">
        <v>434</v>
      </c>
      <c r="I39" s="2" t="s">
        <v>529</v>
      </c>
      <c r="J39" s="4">
        <v>38339</v>
      </c>
      <c r="K39" s="9">
        <v>38472</v>
      </c>
      <c r="L39" s="9">
        <v>38493</v>
      </c>
      <c r="M39" s="4">
        <v>38086</v>
      </c>
      <c r="N39" s="4">
        <v>38202</v>
      </c>
      <c r="O39" s="4">
        <v>38328</v>
      </c>
      <c r="P39" s="4" t="s">
        <v>1001</v>
      </c>
      <c r="Q39" s="5" t="s">
        <v>1001</v>
      </c>
      <c r="R39" s="32" t="s">
        <v>348</v>
      </c>
      <c r="S39" s="32" t="s">
        <v>646</v>
      </c>
      <c r="T39" s="31" t="s">
        <v>952</v>
      </c>
      <c r="U39" s="6" t="s">
        <v>537</v>
      </c>
      <c r="V39" s="3">
        <v>171</v>
      </c>
      <c r="W39" s="18">
        <v>39682</v>
      </c>
      <c r="X39" s="18"/>
      <c r="Y39" s="18"/>
      <c r="Z39" s="18">
        <v>182</v>
      </c>
      <c r="AA39" s="18">
        <v>130</v>
      </c>
      <c r="AB39" s="18"/>
      <c r="AC39" s="18"/>
      <c r="AD39" s="18">
        <v>11</v>
      </c>
      <c r="AE39" s="18"/>
      <c r="AF39" s="18">
        <v>15</v>
      </c>
      <c r="AG39" s="18"/>
      <c r="AH39" s="18"/>
      <c r="AI39" s="18"/>
      <c r="AJ39" s="18">
        <v>1</v>
      </c>
      <c r="AK39" s="18"/>
      <c r="AL39" s="2">
        <v>1</v>
      </c>
      <c r="AM39" s="2"/>
      <c r="AN39" s="2"/>
      <c r="AO39" s="2"/>
      <c r="AP39" s="2"/>
      <c r="AQ39" s="2"/>
      <c r="AR39" s="2">
        <v>0</v>
      </c>
      <c r="AS39" s="2"/>
      <c r="AT39" s="2">
        <v>0</v>
      </c>
      <c r="AU39" s="2"/>
      <c r="AV39" s="3">
        <v>0</v>
      </c>
      <c r="AW39" s="3" t="s">
        <v>1001</v>
      </c>
      <c r="AX39" s="3">
        <v>6</v>
      </c>
      <c r="AY39" s="3" t="s">
        <v>775</v>
      </c>
      <c r="AZ39" s="5" t="s">
        <v>1158</v>
      </c>
      <c r="BA39" s="4">
        <v>38370</v>
      </c>
      <c r="BB39" s="4">
        <v>38363</v>
      </c>
      <c r="BC39" s="7">
        <f t="shared" ref="BC39:BC64" si="20">IF(BB39="","Not done",DAYS360(J39,BB39))</f>
        <v>23</v>
      </c>
      <c r="BD39" s="4">
        <v>38363</v>
      </c>
      <c r="BE39" s="4">
        <v>38367</v>
      </c>
      <c r="BF39" s="7">
        <f t="shared" ref="BF39:BF64" si="21">IF(BE39="","Not complete",DAYS360(BD39,BE39))</f>
        <v>4</v>
      </c>
      <c r="BG39" s="3" t="s">
        <v>585</v>
      </c>
      <c r="BK39" s="4">
        <v>38367</v>
      </c>
      <c r="BL39" s="4">
        <v>38371</v>
      </c>
      <c r="BM39" s="4" t="s">
        <v>1150</v>
      </c>
      <c r="BN39" s="4"/>
      <c r="BO39" s="4"/>
      <c r="BP39" s="4"/>
      <c r="BQ39" s="4">
        <v>38405</v>
      </c>
      <c r="BR39" s="4">
        <v>38415</v>
      </c>
      <c r="BS39" s="7">
        <f t="shared" ref="BS39:BS64" si="22">IF(BR39="","Not complete",DAYS360(BQ39,BR39))</f>
        <v>12</v>
      </c>
      <c r="BT39" s="3" t="s">
        <v>956</v>
      </c>
      <c r="BW39" s="4">
        <v>38415</v>
      </c>
      <c r="BX39" s="4">
        <v>38430</v>
      </c>
      <c r="BY39" s="7">
        <f t="shared" ref="BY39:BY64" si="23">IF(BX39="","Not complete",DAYS360(BW39,BX39))</f>
        <v>15</v>
      </c>
      <c r="BZ39" s="4">
        <v>38426</v>
      </c>
      <c r="CA39" s="4">
        <v>38433</v>
      </c>
      <c r="CB39" s="7">
        <f>IF(CA39="","Not complete",DAYS360(BZ39,CA39))</f>
        <v>7</v>
      </c>
      <c r="CC39" s="3" t="s">
        <v>1126</v>
      </c>
      <c r="CF39" s="4">
        <v>38443</v>
      </c>
      <c r="CG39" s="4">
        <v>38443</v>
      </c>
      <c r="CH39" s="4">
        <v>38443</v>
      </c>
      <c r="CI39" s="4">
        <v>38450</v>
      </c>
      <c r="CJ39" s="4">
        <v>38450</v>
      </c>
      <c r="CK39" s="9">
        <v>38462</v>
      </c>
      <c r="CL39" s="9">
        <v>38458</v>
      </c>
      <c r="CM39" s="9"/>
      <c r="CN39" s="7">
        <f t="shared" ref="CN39:CN64" si="24">IF(CL39="","Not complete",DAYS360(CJ39,CL39))</f>
        <v>8</v>
      </c>
      <c r="CO39" s="7"/>
      <c r="CP39" s="4">
        <v>38470</v>
      </c>
      <c r="CQ39" s="4"/>
      <c r="CR39" s="4"/>
      <c r="CS39" s="4">
        <v>38471</v>
      </c>
      <c r="CT39" s="4"/>
      <c r="CU39" s="4"/>
      <c r="CV39" s="4">
        <v>38478</v>
      </c>
      <c r="CW39" s="4"/>
      <c r="CX39" s="4">
        <v>38483</v>
      </c>
      <c r="CY39" s="7">
        <f t="shared" ref="CY39:CY64" si="25">IF(CX39="","Not complete",DAYS360(M39,CX39))</f>
        <v>392</v>
      </c>
      <c r="CZ39" s="7">
        <f t="shared" ref="CZ39:CZ64" si="26">IF(CX39="","Not complete",DAYS360(N39,CX39))</f>
        <v>278</v>
      </c>
      <c r="DA39" s="7">
        <f t="shared" ref="DA39:DA64" si="27">IF(CX39="","Not complete",DAYS360(O39,CX39))</f>
        <v>154</v>
      </c>
      <c r="DB39" s="4">
        <v>38478</v>
      </c>
      <c r="DC39" s="4">
        <v>38480</v>
      </c>
      <c r="DD39" s="2" t="s">
        <v>858</v>
      </c>
      <c r="DE39" s="4"/>
      <c r="DF39" s="4"/>
      <c r="DG39" s="4"/>
      <c r="DH39" s="3" t="s">
        <v>858</v>
      </c>
      <c r="DI39" s="4">
        <v>38486</v>
      </c>
    </row>
    <row r="40" spans="1:114" ht="28" customHeight="1">
      <c r="A40" s="1">
        <v>32</v>
      </c>
      <c r="B40" s="2" t="s">
        <v>21</v>
      </c>
      <c r="C40" s="2" t="s">
        <v>1015</v>
      </c>
      <c r="D40" s="17">
        <v>0.55902777777777779</v>
      </c>
      <c r="E40" s="10" t="s">
        <v>997</v>
      </c>
      <c r="F40" s="10"/>
      <c r="G40" s="10"/>
      <c r="H40" s="3" t="s">
        <v>286</v>
      </c>
      <c r="I40" s="2" t="s">
        <v>578</v>
      </c>
      <c r="J40" s="4">
        <v>38315</v>
      </c>
      <c r="K40" s="4">
        <v>38465</v>
      </c>
      <c r="L40" s="4">
        <v>38489</v>
      </c>
      <c r="M40" s="4">
        <v>36922</v>
      </c>
      <c r="N40" s="4">
        <v>38055</v>
      </c>
      <c r="O40" s="4">
        <v>38309</v>
      </c>
      <c r="P40" s="4" t="s">
        <v>1001</v>
      </c>
      <c r="Q40" s="4" t="s">
        <v>970</v>
      </c>
      <c r="R40" s="6" t="s">
        <v>954</v>
      </c>
      <c r="S40" s="22" t="s">
        <v>1055</v>
      </c>
      <c r="T40" s="23" t="s">
        <v>828</v>
      </c>
      <c r="U40" s="22" t="s">
        <v>699</v>
      </c>
      <c r="V40" s="3">
        <v>190</v>
      </c>
      <c r="W40" s="3">
        <v>47071</v>
      </c>
      <c r="Z40" s="3">
        <v>200</v>
      </c>
      <c r="AA40" s="3">
        <v>172</v>
      </c>
      <c r="AD40" s="3">
        <v>39</v>
      </c>
      <c r="AF40" s="3">
        <v>63</v>
      </c>
      <c r="AJ40" s="3">
        <v>34</v>
      </c>
      <c r="AL40" s="3">
        <v>34</v>
      </c>
      <c r="AR40" s="3">
        <v>0</v>
      </c>
      <c r="AT40" s="3">
        <v>0</v>
      </c>
      <c r="AV40" s="3">
        <v>0</v>
      </c>
      <c r="AW40" s="3" t="s">
        <v>418</v>
      </c>
      <c r="AX40" s="3">
        <v>11</v>
      </c>
      <c r="AY40" s="3" t="s">
        <v>911</v>
      </c>
      <c r="AZ40" s="3" t="s">
        <v>911</v>
      </c>
      <c r="BA40" s="4">
        <v>38318</v>
      </c>
      <c r="BB40" s="4">
        <v>38318</v>
      </c>
      <c r="BC40" s="7">
        <f t="shared" si="20"/>
        <v>3</v>
      </c>
      <c r="BD40" s="4">
        <v>38335</v>
      </c>
      <c r="BE40" s="4">
        <v>38372</v>
      </c>
      <c r="BF40" s="7">
        <f t="shared" si="21"/>
        <v>36</v>
      </c>
      <c r="BG40" s="11" t="s">
        <v>1125</v>
      </c>
      <c r="BH40" s="11"/>
      <c r="BI40" s="11"/>
      <c r="BJ40" s="11"/>
      <c r="BK40" s="4">
        <v>38358</v>
      </c>
      <c r="BL40" s="4">
        <v>38369</v>
      </c>
      <c r="BM40" s="9" t="s">
        <v>763</v>
      </c>
      <c r="BN40" s="9"/>
      <c r="BO40" s="9"/>
      <c r="BP40" s="9"/>
      <c r="BQ40" s="4">
        <v>38378</v>
      </c>
      <c r="BR40" s="4">
        <v>38401</v>
      </c>
      <c r="BS40" s="7">
        <f t="shared" si="22"/>
        <v>22</v>
      </c>
      <c r="BT40" s="3" t="s">
        <v>956</v>
      </c>
      <c r="BW40" s="4">
        <v>38402</v>
      </c>
      <c r="BX40" s="4">
        <v>38427</v>
      </c>
      <c r="BY40" s="7">
        <f t="shared" si="23"/>
        <v>27</v>
      </c>
      <c r="BZ40" s="4">
        <v>38415</v>
      </c>
      <c r="CA40" s="4">
        <v>38423</v>
      </c>
      <c r="CB40" s="7">
        <f>IF(CA40="","Not complete",DAYS360(BZ40,CA40))</f>
        <v>8</v>
      </c>
      <c r="CC40" s="3" t="s">
        <v>431</v>
      </c>
      <c r="CF40" s="4">
        <v>38435</v>
      </c>
      <c r="CG40" s="4">
        <v>38435</v>
      </c>
      <c r="CH40" s="4">
        <v>38435</v>
      </c>
      <c r="CI40" s="4">
        <v>38447</v>
      </c>
      <c r="CJ40" s="4">
        <v>38449</v>
      </c>
      <c r="CK40" s="4">
        <v>38462</v>
      </c>
      <c r="CL40" s="4">
        <v>38456</v>
      </c>
      <c r="CM40" s="4"/>
      <c r="CN40" s="7">
        <f t="shared" si="24"/>
        <v>7</v>
      </c>
      <c r="CO40" s="7"/>
      <c r="CP40" s="4">
        <v>38461</v>
      </c>
      <c r="CQ40" s="4"/>
      <c r="CR40" s="4"/>
      <c r="CS40" s="4">
        <v>38465</v>
      </c>
      <c r="CT40" s="4"/>
      <c r="CU40" s="4"/>
      <c r="CV40" s="4">
        <v>38476</v>
      </c>
      <c r="CW40" s="4"/>
      <c r="CX40" s="4">
        <v>38483</v>
      </c>
      <c r="CY40" s="7">
        <f t="shared" si="25"/>
        <v>1541</v>
      </c>
      <c r="CZ40" s="7">
        <f t="shared" si="26"/>
        <v>422</v>
      </c>
      <c r="DA40" s="7">
        <f t="shared" si="27"/>
        <v>173</v>
      </c>
      <c r="DB40" s="4">
        <v>38476</v>
      </c>
      <c r="DC40" s="4">
        <v>38478</v>
      </c>
      <c r="DD40" s="4" t="s">
        <v>858</v>
      </c>
      <c r="DE40" s="4"/>
      <c r="DF40" s="4"/>
      <c r="DG40" s="4"/>
      <c r="DH40" s="3" t="s">
        <v>858</v>
      </c>
      <c r="DI40" s="4">
        <v>38486</v>
      </c>
      <c r="DJ40" s="6" t="s">
        <v>765</v>
      </c>
    </row>
    <row r="41" spans="1:114" ht="28" customHeight="1">
      <c r="A41" s="1">
        <v>35</v>
      </c>
      <c r="B41" s="2" t="s">
        <v>965</v>
      </c>
      <c r="C41" s="2" t="s">
        <v>1026</v>
      </c>
      <c r="D41" s="17">
        <v>0.55833333333333335</v>
      </c>
      <c r="E41" s="17" t="s">
        <v>997</v>
      </c>
      <c r="F41" s="17"/>
      <c r="G41" s="17"/>
      <c r="H41" s="3" t="s">
        <v>647</v>
      </c>
      <c r="I41" s="2" t="s">
        <v>462</v>
      </c>
      <c r="J41" s="4">
        <v>38321</v>
      </c>
      <c r="K41" s="9">
        <v>38456</v>
      </c>
      <c r="L41" s="9">
        <v>38477</v>
      </c>
      <c r="M41" s="4">
        <v>38005</v>
      </c>
      <c r="N41" s="4">
        <v>38245</v>
      </c>
      <c r="O41" s="4">
        <v>38283</v>
      </c>
      <c r="P41" s="4" t="s">
        <v>1001</v>
      </c>
      <c r="Q41" s="5" t="s">
        <v>1001</v>
      </c>
      <c r="R41" s="32" t="s">
        <v>300</v>
      </c>
      <c r="S41" s="32" t="s">
        <v>219</v>
      </c>
      <c r="T41" s="31" t="s">
        <v>79</v>
      </c>
      <c r="U41" s="6" t="s">
        <v>602</v>
      </c>
      <c r="V41" s="3">
        <v>130</v>
      </c>
      <c r="W41" s="18">
        <v>39197</v>
      </c>
      <c r="X41" s="18"/>
      <c r="Y41" s="18"/>
      <c r="Z41" s="18">
        <v>146</v>
      </c>
      <c r="AA41" s="18">
        <v>128</v>
      </c>
      <c r="AB41" s="18"/>
      <c r="AC41" s="18"/>
      <c r="AD41" s="18">
        <v>12</v>
      </c>
      <c r="AE41" s="18"/>
      <c r="AF41" s="18">
        <v>16</v>
      </c>
      <c r="AG41" s="18"/>
      <c r="AH41" s="18"/>
      <c r="AI41" s="18"/>
      <c r="AJ41" s="18">
        <v>14</v>
      </c>
      <c r="AK41" s="18"/>
      <c r="AL41" s="2">
        <v>14</v>
      </c>
      <c r="AM41" s="2"/>
      <c r="AN41" s="2"/>
      <c r="AO41" s="2"/>
      <c r="AP41" s="2"/>
      <c r="AQ41" s="2"/>
      <c r="AR41" s="2">
        <v>0</v>
      </c>
      <c r="AS41" s="2"/>
      <c r="AT41" s="2">
        <v>0</v>
      </c>
      <c r="AU41" s="2"/>
      <c r="AV41" s="3">
        <v>0</v>
      </c>
      <c r="AW41" s="3" t="s">
        <v>775</v>
      </c>
      <c r="AX41" s="3">
        <v>7</v>
      </c>
      <c r="AY41" s="3" t="s">
        <v>970</v>
      </c>
      <c r="AZ41" s="5" t="s">
        <v>970</v>
      </c>
      <c r="BA41" s="4">
        <v>38324</v>
      </c>
      <c r="BB41" s="4">
        <v>38324</v>
      </c>
      <c r="BC41" s="7">
        <f t="shared" si="20"/>
        <v>3</v>
      </c>
      <c r="BD41" s="4">
        <v>38365</v>
      </c>
      <c r="BE41" s="4">
        <v>38377</v>
      </c>
      <c r="BF41" s="7">
        <f t="shared" si="21"/>
        <v>12</v>
      </c>
      <c r="BG41" s="3" t="s">
        <v>553</v>
      </c>
      <c r="BK41" s="4">
        <v>38363</v>
      </c>
      <c r="BL41" s="4">
        <v>38373</v>
      </c>
      <c r="BM41" s="4" t="s">
        <v>1150</v>
      </c>
      <c r="BN41" s="4"/>
      <c r="BO41" s="4"/>
      <c r="BP41" s="4"/>
      <c r="BQ41" s="4">
        <v>38391</v>
      </c>
      <c r="BR41" s="4">
        <v>38393</v>
      </c>
      <c r="BS41" s="7">
        <f t="shared" si="22"/>
        <v>2</v>
      </c>
      <c r="BT41" s="3" t="s">
        <v>617</v>
      </c>
      <c r="BW41" s="4">
        <v>38394</v>
      </c>
      <c r="BX41" s="4">
        <v>38408</v>
      </c>
      <c r="BY41" s="7">
        <f t="shared" si="23"/>
        <v>14</v>
      </c>
      <c r="BZ41" s="4">
        <v>38413</v>
      </c>
      <c r="CA41" s="4">
        <v>38421</v>
      </c>
      <c r="CB41" s="7">
        <v>8</v>
      </c>
      <c r="CC41" s="3" t="s">
        <v>1125</v>
      </c>
      <c r="CF41" s="4">
        <v>38422</v>
      </c>
      <c r="CG41" s="4">
        <v>38426</v>
      </c>
      <c r="CH41" s="4">
        <v>38426</v>
      </c>
      <c r="CI41" s="4">
        <v>38437</v>
      </c>
      <c r="CJ41" s="4">
        <v>38437</v>
      </c>
      <c r="CK41" s="9">
        <v>38443</v>
      </c>
      <c r="CL41" s="9">
        <v>38437</v>
      </c>
      <c r="CM41" s="9"/>
      <c r="CN41" s="7">
        <f t="shared" si="24"/>
        <v>0</v>
      </c>
      <c r="CO41" s="7"/>
      <c r="CP41" s="4">
        <v>38454</v>
      </c>
      <c r="CQ41" s="4"/>
      <c r="CR41" s="4"/>
      <c r="CS41" s="4">
        <v>38456</v>
      </c>
      <c r="CT41" s="4"/>
      <c r="CU41" s="4"/>
      <c r="CV41" s="4">
        <v>38458</v>
      </c>
      <c r="CW41" s="4"/>
      <c r="CX41" s="4">
        <v>38483</v>
      </c>
      <c r="CY41" s="7">
        <f t="shared" si="25"/>
        <v>472</v>
      </c>
      <c r="CZ41" s="7">
        <f t="shared" si="26"/>
        <v>236</v>
      </c>
      <c r="DA41" s="7">
        <f t="shared" si="27"/>
        <v>198</v>
      </c>
      <c r="DB41" s="4">
        <v>38472</v>
      </c>
      <c r="DC41" s="4">
        <v>38476</v>
      </c>
      <c r="DD41" s="2" t="s">
        <v>858</v>
      </c>
      <c r="DE41" s="4"/>
      <c r="DF41" s="4"/>
      <c r="DG41" s="4"/>
      <c r="DH41" s="3" t="s">
        <v>858</v>
      </c>
      <c r="DI41" s="4">
        <v>38464</v>
      </c>
    </row>
    <row r="42" spans="1:114" ht="28" customHeight="1">
      <c r="A42" s="1">
        <v>33</v>
      </c>
      <c r="B42" s="2" t="s">
        <v>826</v>
      </c>
      <c r="C42" s="2" t="s">
        <v>1015</v>
      </c>
      <c r="D42" s="17">
        <v>0.55763888888888891</v>
      </c>
      <c r="E42" s="10" t="s">
        <v>997</v>
      </c>
      <c r="F42" s="10"/>
      <c r="G42" s="10"/>
      <c r="H42" s="3" t="s">
        <v>554</v>
      </c>
      <c r="I42" s="2" t="s">
        <v>274</v>
      </c>
      <c r="J42" s="4">
        <v>38317</v>
      </c>
      <c r="K42" s="4">
        <v>38455</v>
      </c>
      <c r="L42" s="4">
        <v>38476</v>
      </c>
      <c r="M42" s="4">
        <v>37315</v>
      </c>
      <c r="N42" s="4">
        <v>37866</v>
      </c>
      <c r="O42" s="4">
        <v>38310</v>
      </c>
      <c r="P42" s="4" t="s">
        <v>1001</v>
      </c>
      <c r="Q42" s="4" t="s">
        <v>1001</v>
      </c>
      <c r="R42" s="6" t="s">
        <v>541</v>
      </c>
      <c r="S42" s="22" t="s">
        <v>438</v>
      </c>
      <c r="T42" s="23" t="s">
        <v>687</v>
      </c>
      <c r="U42" s="22" t="s">
        <v>1023</v>
      </c>
      <c r="V42" s="3">
        <v>177</v>
      </c>
      <c r="W42" s="3">
        <v>52167</v>
      </c>
      <c r="Z42" s="3">
        <v>188</v>
      </c>
      <c r="AA42" s="3">
        <v>160</v>
      </c>
      <c r="AD42" s="3">
        <v>26</v>
      </c>
      <c r="AF42" s="3">
        <v>49</v>
      </c>
      <c r="AJ42" s="3">
        <v>6</v>
      </c>
      <c r="AL42" s="3">
        <v>9</v>
      </c>
      <c r="AR42" s="3">
        <v>0</v>
      </c>
      <c r="AT42" s="3">
        <v>0</v>
      </c>
      <c r="AV42" s="3">
        <v>0</v>
      </c>
      <c r="AW42" s="3" t="s">
        <v>418</v>
      </c>
      <c r="AX42" s="3">
        <v>11</v>
      </c>
      <c r="AY42" s="3" t="s">
        <v>970</v>
      </c>
      <c r="AZ42" s="3" t="s">
        <v>911</v>
      </c>
      <c r="BA42" s="4">
        <v>38364</v>
      </c>
      <c r="BB42" s="4">
        <v>38363</v>
      </c>
      <c r="BC42" s="7">
        <f t="shared" si="20"/>
        <v>45</v>
      </c>
      <c r="BD42" s="4">
        <v>38350</v>
      </c>
      <c r="BE42" s="4">
        <v>38364</v>
      </c>
      <c r="BF42" s="7">
        <f t="shared" si="21"/>
        <v>13</v>
      </c>
      <c r="BG42" s="11" t="s">
        <v>191</v>
      </c>
      <c r="BH42" s="11"/>
      <c r="BI42" s="11"/>
      <c r="BJ42" s="11"/>
      <c r="BK42" s="4">
        <v>38359</v>
      </c>
      <c r="BL42" s="4">
        <v>38366</v>
      </c>
      <c r="BM42" s="9" t="s">
        <v>1150</v>
      </c>
      <c r="BN42" s="9"/>
      <c r="BO42" s="9"/>
      <c r="BP42" s="9"/>
      <c r="BQ42" s="4">
        <v>38377</v>
      </c>
      <c r="BR42" s="4">
        <v>38380</v>
      </c>
      <c r="BS42" s="7">
        <f t="shared" si="22"/>
        <v>3</v>
      </c>
      <c r="BT42" s="3" t="s">
        <v>956</v>
      </c>
      <c r="BW42" s="4">
        <v>38381</v>
      </c>
      <c r="BX42" s="4">
        <v>38394</v>
      </c>
      <c r="BY42" s="7">
        <f t="shared" si="23"/>
        <v>12</v>
      </c>
      <c r="BZ42" s="4">
        <v>38395</v>
      </c>
      <c r="CA42" s="4">
        <v>38412</v>
      </c>
      <c r="CB42" s="7">
        <f>IF(CA42="","Not complete",DAYS360(BZ42,CA42))</f>
        <v>19</v>
      </c>
      <c r="CC42" s="3" t="s">
        <v>144</v>
      </c>
      <c r="CF42" s="4">
        <v>38414</v>
      </c>
      <c r="CG42" s="4">
        <v>38414</v>
      </c>
      <c r="CH42" s="4">
        <v>38420</v>
      </c>
      <c r="CI42" s="4">
        <v>38428</v>
      </c>
      <c r="CJ42" s="4">
        <v>38429</v>
      </c>
      <c r="CK42" s="4">
        <v>38434</v>
      </c>
      <c r="CL42" s="4">
        <v>38441</v>
      </c>
      <c r="CM42" s="4"/>
      <c r="CN42" s="7">
        <f t="shared" si="24"/>
        <v>12</v>
      </c>
      <c r="CO42" s="7"/>
      <c r="CP42" s="4">
        <v>38454</v>
      </c>
      <c r="CQ42" s="4"/>
      <c r="CR42" s="4"/>
      <c r="CS42" s="4">
        <v>38455</v>
      </c>
      <c r="CT42" s="4"/>
      <c r="CU42" s="4"/>
      <c r="CV42" s="4">
        <v>38457</v>
      </c>
      <c r="CW42" s="4"/>
      <c r="CX42" s="4">
        <v>38483</v>
      </c>
      <c r="CY42" s="7">
        <f t="shared" si="25"/>
        <v>1151</v>
      </c>
      <c r="CZ42" s="7">
        <f t="shared" si="26"/>
        <v>609</v>
      </c>
      <c r="DA42" s="7">
        <f t="shared" si="27"/>
        <v>172</v>
      </c>
      <c r="DB42" s="4">
        <v>38471</v>
      </c>
      <c r="DC42" s="4">
        <v>38475</v>
      </c>
      <c r="DD42" s="4" t="s">
        <v>858</v>
      </c>
      <c r="DE42" s="4"/>
      <c r="DF42" s="4"/>
      <c r="DG42" s="4"/>
      <c r="DH42" s="3" t="s">
        <v>858</v>
      </c>
      <c r="DI42" s="4">
        <v>38464</v>
      </c>
      <c r="DJ42" s="6" t="s">
        <v>765</v>
      </c>
    </row>
    <row r="43" spans="1:114" ht="28" customHeight="1">
      <c r="A43" s="1">
        <v>31</v>
      </c>
      <c r="B43" s="2" t="s">
        <v>386</v>
      </c>
      <c r="C43" s="2" t="s">
        <v>905</v>
      </c>
      <c r="D43" s="17">
        <v>0.55694444444444446</v>
      </c>
      <c r="E43" s="17" t="s">
        <v>997</v>
      </c>
      <c r="F43" s="17"/>
      <c r="G43" s="17"/>
      <c r="H43" s="3" t="s">
        <v>286</v>
      </c>
      <c r="I43" s="2" t="s">
        <v>924</v>
      </c>
      <c r="J43" s="4">
        <v>38310</v>
      </c>
      <c r="K43" s="9">
        <v>38450</v>
      </c>
      <c r="L43" s="9">
        <v>38476</v>
      </c>
      <c r="M43" s="4">
        <v>36403</v>
      </c>
      <c r="N43" s="4">
        <v>38122</v>
      </c>
      <c r="O43" s="4">
        <v>38297</v>
      </c>
      <c r="P43" s="4" t="s">
        <v>1001</v>
      </c>
      <c r="Q43" s="5" t="s">
        <v>970</v>
      </c>
      <c r="R43" s="32" t="s">
        <v>300</v>
      </c>
      <c r="S43" s="32" t="s">
        <v>388</v>
      </c>
      <c r="T43" s="31" t="s">
        <v>204</v>
      </c>
      <c r="U43" s="6" t="s">
        <v>129</v>
      </c>
      <c r="V43" s="3">
        <v>168</v>
      </c>
      <c r="W43" s="18">
        <v>52324</v>
      </c>
      <c r="X43" s="18"/>
      <c r="Y43" s="18"/>
      <c r="Z43" s="18">
        <v>180</v>
      </c>
      <c r="AA43" s="18">
        <v>198</v>
      </c>
      <c r="AB43" s="18"/>
      <c r="AC43" s="18"/>
      <c r="AD43" s="18">
        <v>50</v>
      </c>
      <c r="AE43" s="18"/>
      <c r="AF43" s="18">
        <v>50</v>
      </c>
      <c r="AG43" s="18"/>
      <c r="AH43" s="18"/>
      <c r="AI43" s="18"/>
      <c r="AJ43" s="18">
        <v>12</v>
      </c>
      <c r="AK43" s="18"/>
      <c r="AL43" s="2">
        <v>12</v>
      </c>
      <c r="AM43" s="2"/>
      <c r="AN43" s="2"/>
      <c r="AO43" s="2"/>
      <c r="AP43" s="2"/>
      <c r="AQ43" s="2"/>
      <c r="AR43" s="2">
        <v>0</v>
      </c>
      <c r="AS43" s="2"/>
      <c r="AT43" s="2">
        <v>0</v>
      </c>
      <c r="AU43" s="2"/>
      <c r="AV43" s="3">
        <v>0</v>
      </c>
      <c r="AW43" s="3" t="s">
        <v>418</v>
      </c>
      <c r="AX43" s="3">
        <v>24</v>
      </c>
      <c r="AY43" s="3" t="s">
        <v>911</v>
      </c>
      <c r="AZ43" s="5" t="s">
        <v>970</v>
      </c>
      <c r="BA43" s="4">
        <v>38318</v>
      </c>
      <c r="BB43" s="4">
        <v>38318</v>
      </c>
      <c r="BC43" s="7">
        <f t="shared" si="20"/>
        <v>8</v>
      </c>
      <c r="BD43" s="4">
        <v>38332</v>
      </c>
      <c r="BE43" s="4">
        <v>38368</v>
      </c>
      <c r="BF43" s="7">
        <f t="shared" si="21"/>
        <v>35</v>
      </c>
      <c r="BG43" s="3" t="s">
        <v>1125</v>
      </c>
      <c r="BK43" s="4">
        <v>38358</v>
      </c>
      <c r="BL43" s="4">
        <v>38364</v>
      </c>
      <c r="BM43" s="4" t="s">
        <v>1150</v>
      </c>
      <c r="BN43" s="4"/>
      <c r="BO43" s="4"/>
      <c r="BP43" s="4"/>
      <c r="BQ43" s="4">
        <v>38377</v>
      </c>
      <c r="BR43" s="4">
        <v>38380</v>
      </c>
      <c r="BS43" s="7">
        <f t="shared" si="22"/>
        <v>3</v>
      </c>
      <c r="BT43" s="3" t="s">
        <v>617</v>
      </c>
      <c r="BW43" s="4">
        <v>38381</v>
      </c>
      <c r="BX43" s="4">
        <v>38402</v>
      </c>
      <c r="BY43" s="7">
        <f t="shared" si="23"/>
        <v>20</v>
      </c>
      <c r="BZ43" s="4">
        <v>38409</v>
      </c>
      <c r="CA43" s="4">
        <v>38426</v>
      </c>
      <c r="CB43" s="7">
        <f>IF(CA43="","Not complete",DAYS360(BZ43,CA43))</f>
        <v>19</v>
      </c>
      <c r="CC43" s="3" t="s">
        <v>144</v>
      </c>
      <c r="CF43" s="4">
        <v>38426</v>
      </c>
      <c r="CG43" s="4">
        <v>38428</v>
      </c>
      <c r="CH43" s="4">
        <v>38428</v>
      </c>
      <c r="CI43" s="4">
        <v>38436</v>
      </c>
      <c r="CJ43" s="4">
        <v>38436</v>
      </c>
      <c r="CK43" s="9">
        <v>38440</v>
      </c>
      <c r="CL43" s="9">
        <v>38437</v>
      </c>
      <c r="CM43" s="9"/>
      <c r="CN43" s="7">
        <f t="shared" si="24"/>
        <v>1</v>
      </c>
      <c r="CO43" s="7"/>
      <c r="CP43" s="4">
        <v>38449</v>
      </c>
      <c r="CQ43" s="4"/>
      <c r="CR43" s="4"/>
      <c r="CS43" s="4">
        <v>38450</v>
      </c>
      <c r="CT43" s="4"/>
      <c r="CU43" s="4"/>
      <c r="CV43" s="4">
        <v>38457</v>
      </c>
      <c r="CW43" s="4"/>
      <c r="CX43" s="4">
        <v>38469</v>
      </c>
      <c r="CY43" s="7">
        <f t="shared" si="25"/>
        <v>2037</v>
      </c>
      <c r="CZ43" s="7">
        <f t="shared" si="26"/>
        <v>342</v>
      </c>
      <c r="DA43" s="7">
        <f t="shared" si="27"/>
        <v>171</v>
      </c>
      <c r="DB43" s="4">
        <v>38470</v>
      </c>
      <c r="DC43" s="4">
        <v>38471</v>
      </c>
      <c r="DD43" s="2" t="s">
        <v>858</v>
      </c>
      <c r="DE43" s="4"/>
      <c r="DF43" s="4"/>
      <c r="DG43" s="4"/>
      <c r="DH43" s="3" t="s">
        <v>858</v>
      </c>
      <c r="DI43" s="4">
        <v>38464</v>
      </c>
      <c r="DJ43" s="3" t="s">
        <v>765</v>
      </c>
    </row>
    <row r="44" spans="1:114" ht="28" customHeight="1">
      <c r="A44" s="1">
        <v>30</v>
      </c>
      <c r="B44" s="2" t="s">
        <v>296</v>
      </c>
      <c r="C44" s="2" t="s">
        <v>192</v>
      </c>
      <c r="D44" s="17">
        <v>0.55625000000000002</v>
      </c>
      <c r="E44" s="10" t="s">
        <v>997</v>
      </c>
      <c r="F44" s="10"/>
      <c r="G44" s="10"/>
      <c r="H44" s="3" t="s">
        <v>286</v>
      </c>
      <c r="I44" s="2" t="s">
        <v>361</v>
      </c>
      <c r="J44" s="4">
        <v>38293</v>
      </c>
      <c r="K44" s="4">
        <v>38447</v>
      </c>
      <c r="L44" s="4">
        <v>38470</v>
      </c>
      <c r="M44" s="4">
        <v>36007</v>
      </c>
      <c r="N44" s="4">
        <v>38106</v>
      </c>
      <c r="O44" s="4">
        <v>38286</v>
      </c>
      <c r="P44" s="4" t="s">
        <v>1158</v>
      </c>
      <c r="Q44" s="4" t="s">
        <v>1001</v>
      </c>
      <c r="R44" s="6" t="s">
        <v>300</v>
      </c>
      <c r="S44" s="22" t="s">
        <v>397</v>
      </c>
      <c r="T44" s="23" t="s">
        <v>818</v>
      </c>
      <c r="U44" s="22" t="s">
        <v>729</v>
      </c>
      <c r="V44" s="3">
        <v>86</v>
      </c>
      <c r="W44" s="3">
        <v>26293</v>
      </c>
      <c r="Z44" s="3">
        <v>80</v>
      </c>
      <c r="AA44" s="3">
        <v>88</v>
      </c>
      <c r="AD44" s="3">
        <v>21</v>
      </c>
      <c r="AF44" s="3">
        <v>23</v>
      </c>
      <c r="AJ44" s="3">
        <v>16</v>
      </c>
      <c r="AL44" s="3">
        <v>16</v>
      </c>
      <c r="AR44" s="3">
        <v>0</v>
      </c>
      <c r="AT44" s="3">
        <v>0</v>
      </c>
      <c r="AV44" s="3">
        <v>0</v>
      </c>
      <c r="AW44" s="3" t="s">
        <v>1001</v>
      </c>
      <c r="AX44" s="3">
        <v>1</v>
      </c>
      <c r="AY44" s="3" t="s">
        <v>911</v>
      </c>
      <c r="AZ44" s="3" t="s">
        <v>911</v>
      </c>
      <c r="BA44" s="4">
        <v>38304</v>
      </c>
      <c r="BB44" s="4">
        <v>38301</v>
      </c>
      <c r="BC44" s="7">
        <f t="shared" si="20"/>
        <v>8</v>
      </c>
      <c r="BD44" s="4">
        <v>38311</v>
      </c>
      <c r="BE44" s="4">
        <v>38332</v>
      </c>
      <c r="BF44" s="7">
        <f t="shared" si="21"/>
        <v>21</v>
      </c>
      <c r="BG44" s="11" t="s">
        <v>417</v>
      </c>
      <c r="BH44" s="11"/>
      <c r="BI44" s="11"/>
      <c r="BJ44" s="11"/>
      <c r="BK44" s="4">
        <v>38310</v>
      </c>
      <c r="BL44" s="4">
        <v>38335</v>
      </c>
      <c r="BM44" s="9" t="s">
        <v>652</v>
      </c>
      <c r="BN44" s="9"/>
      <c r="BO44" s="9"/>
      <c r="BP44" s="9"/>
      <c r="BQ44" s="4">
        <v>38343</v>
      </c>
      <c r="BR44" s="4">
        <v>38363</v>
      </c>
      <c r="BS44" s="7">
        <f t="shared" si="22"/>
        <v>19</v>
      </c>
      <c r="BT44" s="3" t="s">
        <v>617</v>
      </c>
      <c r="BW44" s="4">
        <v>38363</v>
      </c>
      <c r="BX44" s="4">
        <v>38413</v>
      </c>
      <c r="BY44" s="7">
        <f t="shared" si="23"/>
        <v>51</v>
      </c>
      <c r="BZ44" s="4">
        <v>38398</v>
      </c>
      <c r="CA44" s="4">
        <v>38416</v>
      </c>
      <c r="CB44" s="7">
        <f>IF(CA44="","Not complete",DAYS360(BZ44,CA44))</f>
        <v>20</v>
      </c>
      <c r="CC44" s="3" t="s">
        <v>1168</v>
      </c>
      <c r="CF44" s="4">
        <v>38416</v>
      </c>
      <c r="CG44" s="4">
        <v>38418</v>
      </c>
      <c r="CH44" s="4">
        <v>38426</v>
      </c>
      <c r="CI44" s="4">
        <v>38430</v>
      </c>
      <c r="CJ44" s="4">
        <v>38430</v>
      </c>
      <c r="CK44" s="4">
        <v>38433</v>
      </c>
      <c r="CL44" s="4">
        <v>38430</v>
      </c>
      <c r="CM44" s="4"/>
      <c r="CN44" s="7">
        <f t="shared" si="24"/>
        <v>0</v>
      </c>
      <c r="CO44" s="7"/>
      <c r="CP44" s="4">
        <v>38440</v>
      </c>
      <c r="CQ44" s="4"/>
      <c r="CR44" s="4"/>
      <c r="CS44" s="4">
        <v>38444</v>
      </c>
      <c r="CT44" s="4"/>
      <c r="CU44" s="4"/>
      <c r="CV44" s="4">
        <v>38455</v>
      </c>
      <c r="CW44" s="4"/>
      <c r="CX44" s="4">
        <v>38469</v>
      </c>
      <c r="CY44" s="7">
        <f t="shared" si="25"/>
        <v>2427</v>
      </c>
      <c r="CZ44" s="7">
        <f t="shared" si="26"/>
        <v>358</v>
      </c>
      <c r="DA44" s="7">
        <f t="shared" si="27"/>
        <v>181</v>
      </c>
      <c r="DB44" s="4">
        <v>38469</v>
      </c>
      <c r="DC44" s="4">
        <v>38470</v>
      </c>
      <c r="DD44" s="4" t="s">
        <v>858</v>
      </c>
      <c r="DE44" s="4"/>
      <c r="DF44" s="4"/>
      <c r="DG44" s="4"/>
      <c r="DH44" s="3" t="s">
        <v>858</v>
      </c>
      <c r="DI44" s="4">
        <v>38464</v>
      </c>
      <c r="DJ44" s="6" t="s">
        <v>1008</v>
      </c>
    </row>
    <row r="45" spans="1:114" ht="28" customHeight="1">
      <c r="A45" s="1">
        <v>22</v>
      </c>
      <c r="B45" s="2" t="s">
        <v>401</v>
      </c>
      <c r="C45" s="2" t="s">
        <v>905</v>
      </c>
      <c r="D45" s="17">
        <v>0.55555555555555558</v>
      </c>
      <c r="E45" s="17" t="s">
        <v>997</v>
      </c>
      <c r="F45" s="17"/>
      <c r="G45" s="17"/>
      <c r="H45" s="3" t="s">
        <v>554</v>
      </c>
      <c r="I45" s="2">
        <v>1461</v>
      </c>
      <c r="J45" s="4">
        <v>38216</v>
      </c>
      <c r="K45" s="9">
        <v>38443</v>
      </c>
      <c r="L45" s="9">
        <v>38465</v>
      </c>
      <c r="M45" s="4">
        <v>37042</v>
      </c>
      <c r="N45" s="4">
        <v>37650</v>
      </c>
      <c r="O45" s="4">
        <v>38145</v>
      </c>
      <c r="P45" s="4" t="s">
        <v>1001</v>
      </c>
      <c r="Q45" s="5" t="s">
        <v>911</v>
      </c>
      <c r="R45" s="32" t="s">
        <v>348</v>
      </c>
      <c r="S45" s="32" t="s">
        <v>1042</v>
      </c>
      <c r="T45" s="31" t="s">
        <v>130</v>
      </c>
      <c r="U45" s="6" t="s">
        <v>599</v>
      </c>
      <c r="V45" s="3">
        <v>320</v>
      </c>
      <c r="W45" s="18">
        <v>96410</v>
      </c>
      <c r="X45" s="18"/>
      <c r="Y45" s="18"/>
      <c r="Z45" s="18">
        <v>292</v>
      </c>
      <c r="AA45" s="18">
        <v>258</v>
      </c>
      <c r="AB45" s="18"/>
      <c r="AC45" s="18"/>
      <c r="AD45" s="18">
        <v>17</v>
      </c>
      <c r="AE45" s="18"/>
      <c r="AF45" s="18">
        <v>43</v>
      </c>
      <c r="AG45" s="18"/>
      <c r="AH45" s="18"/>
      <c r="AI45" s="18"/>
      <c r="AJ45" s="18">
        <v>3</v>
      </c>
      <c r="AK45" s="18"/>
      <c r="AL45" s="2" t="s">
        <v>1081</v>
      </c>
      <c r="AM45" s="2"/>
      <c r="AN45" s="2"/>
      <c r="AO45" s="2"/>
      <c r="AP45" s="2"/>
      <c r="AQ45" s="2"/>
      <c r="AR45" s="2" t="s">
        <v>899</v>
      </c>
      <c r="AS45" s="2"/>
      <c r="AT45" s="2" t="s">
        <v>899</v>
      </c>
      <c r="AU45" s="2"/>
      <c r="AV45" s="3">
        <v>0</v>
      </c>
      <c r="AW45" s="3" t="s">
        <v>1001</v>
      </c>
      <c r="AX45" s="3">
        <v>11</v>
      </c>
      <c r="AY45" s="3" t="s">
        <v>1001</v>
      </c>
      <c r="AZ45" s="5" t="s">
        <v>1001</v>
      </c>
      <c r="BA45" s="4">
        <v>38223</v>
      </c>
      <c r="BB45" s="4">
        <v>38226</v>
      </c>
      <c r="BC45" s="7">
        <f t="shared" si="20"/>
        <v>10</v>
      </c>
      <c r="BD45" s="4">
        <v>38254</v>
      </c>
      <c r="BE45" s="4">
        <v>38274</v>
      </c>
      <c r="BF45" s="7">
        <f t="shared" si="21"/>
        <v>20</v>
      </c>
      <c r="BG45" s="3" t="s">
        <v>191</v>
      </c>
      <c r="BK45" s="4">
        <v>38258</v>
      </c>
      <c r="BL45" s="4">
        <v>38295</v>
      </c>
      <c r="BM45" s="4" t="s">
        <v>1150</v>
      </c>
      <c r="BN45" s="4"/>
      <c r="BO45" s="4"/>
      <c r="BP45" s="4"/>
      <c r="BQ45" s="4">
        <v>38295</v>
      </c>
      <c r="BR45" s="4">
        <v>38307</v>
      </c>
      <c r="BS45" s="7">
        <f t="shared" si="22"/>
        <v>12</v>
      </c>
      <c r="BT45" s="3" t="s">
        <v>956</v>
      </c>
      <c r="BW45" s="4">
        <v>38307</v>
      </c>
      <c r="BX45" s="4">
        <v>38331</v>
      </c>
      <c r="BY45" s="7">
        <f t="shared" si="23"/>
        <v>24</v>
      </c>
      <c r="BZ45" s="4">
        <v>38311</v>
      </c>
      <c r="CA45" s="4">
        <v>38328</v>
      </c>
      <c r="CB45" s="7">
        <f>IF(CA45="","Not complete",DAYS360(BZ45,CA45))</f>
        <v>17</v>
      </c>
      <c r="CC45" s="3" t="s">
        <v>992</v>
      </c>
      <c r="CF45" s="4">
        <v>38395</v>
      </c>
      <c r="CG45" s="4">
        <v>38398</v>
      </c>
      <c r="CH45" s="4">
        <v>38370</v>
      </c>
      <c r="CI45" s="4">
        <v>38405</v>
      </c>
      <c r="CJ45" s="4">
        <v>38405</v>
      </c>
      <c r="CK45" s="9">
        <v>38428</v>
      </c>
      <c r="CL45" s="9">
        <v>38440</v>
      </c>
      <c r="CM45" s="9"/>
      <c r="CN45" s="7">
        <f t="shared" si="24"/>
        <v>37</v>
      </c>
      <c r="CO45" s="7"/>
      <c r="CP45" s="4">
        <v>38440</v>
      </c>
      <c r="CQ45" s="4"/>
      <c r="CR45" s="4"/>
      <c r="CS45" s="4">
        <v>38443</v>
      </c>
      <c r="CT45" s="4"/>
      <c r="CU45" s="4"/>
      <c r="CV45" s="4">
        <v>38451</v>
      </c>
      <c r="CW45" s="4"/>
      <c r="CX45" s="4">
        <v>38469</v>
      </c>
      <c r="CY45" s="7">
        <f t="shared" si="25"/>
        <v>1407</v>
      </c>
      <c r="CZ45" s="7">
        <f t="shared" si="26"/>
        <v>808</v>
      </c>
      <c r="DA45" s="7">
        <f t="shared" si="27"/>
        <v>320</v>
      </c>
      <c r="DB45" s="4">
        <v>38468</v>
      </c>
      <c r="DC45" s="4">
        <v>38469</v>
      </c>
      <c r="DD45" s="2" t="s">
        <v>858</v>
      </c>
      <c r="DE45" s="4"/>
      <c r="DF45" s="4"/>
      <c r="DG45" s="4"/>
      <c r="DH45" s="3" t="s">
        <v>858</v>
      </c>
      <c r="DI45" s="4">
        <v>38464</v>
      </c>
    </row>
    <row r="46" spans="1:114" ht="28" customHeight="1">
      <c r="A46" s="1">
        <v>28</v>
      </c>
      <c r="B46" s="2" t="s">
        <v>611</v>
      </c>
      <c r="C46" s="2" t="s">
        <v>905</v>
      </c>
      <c r="D46" s="17">
        <v>0.55486111111111114</v>
      </c>
      <c r="E46" s="10" t="s">
        <v>897</v>
      </c>
      <c r="F46" s="10"/>
      <c r="G46" s="10"/>
      <c r="H46" s="3" t="s">
        <v>286</v>
      </c>
      <c r="I46" s="2" t="s">
        <v>883</v>
      </c>
      <c r="J46" s="4">
        <v>38289</v>
      </c>
      <c r="K46" s="4">
        <v>38436</v>
      </c>
      <c r="L46" s="4">
        <v>38458</v>
      </c>
      <c r="M46" s="4">
        <v>35682</v>
      </c>
      <c r="N46" s="4">
        <v>37813</v>
      </c>
      <c r="O46" s="4">
        <v>38280</v>
      </c>
      <c r="P46" s="4" t="s">
        <v>1001</v>
      </c>
      <c r="Q46" s="4" t="s">
        <v>970</v>
      </c>
      <c r="R46" s="6" t="s">
        <v>541</v>
      </c>
      <c r="S46" s="22" t="s">
        <v>427</v>
      </c>
      <c r="T46" s="23" t="s">
        <v>978</v>
      </c>
      <c r="U46" s="22" t="s">
        <v>226</v>
      </c>
      <c r="V46" s="3">
        <v>115</v>
      </c>
      <c r="W46" s="3">
        <v>35306</v>
      </c>
      <c r="Z46" s="3">
        <v>106</v>
      </c>
      <c r="AA46" s="3">
        <v>112</v>
      </c>
      <c r="AD46" s="3">
        <v>23</v>
      </c>
      <c r="AF46" s="3">
        <v>32</v>
      </c>
      <c r="AJ46" s="3">
        <v>2</v>
      </c>
      <c r="AL46" s="3" t="s">
        <v>375</v>
      </c>
      <c r="AR46" s="3" t="s">
        <v>338</v>
      </c>
      <c r="AT46" s="3" t="s">
        <v>338</v>
      </c>
      <c r="AV46" s="3">
        <v>0</v>
      </c>
      <c r="AW46" s="3" t="s">
        <v>1001</v>
      </c>
      <c r="AX46" s="3">
        <v>2</v>
      </c>
      <c r="AY46" s="3" t="s">
        <v>911</v>
      </c>
      <c r="AZ46" s="3" t="s">
        <v>911</v>
      </c>
      <c r="BA46" s="4">
        <v>38318</v>
      </c>
      <c r="BB46" s="4">
        <v>38318</v>
      </c>
      <c r="BC46" s="7">
        <f t="shared" si="20"/>
        <v>28</v>
      </c>
      <c r="BD46" s="4">
        <v>38311</v>
      </c>
      <c r="BE46" s="4">
        <v>38322</v>
      </c>
      <c r="BF46" s="7">
        <f t="shared" si="21"/>
        <v>11</v>
      </c>
      <c r="BG46" s="11" t="s">
        <v>191</v>
      </c>
      <c r="BH46" s="11"/>
      <c r="BI46" s="11"/>
      <c r="BJ46" s="11"/>
      <c r="BK46" s="4">
        <v>38321</v>
      </c>
      <c r="BL46" s="4">
        <v>38330</v>
      </c>
      <c r="BM46" s="9" t="s">
        <v>1150</v>
      </c>
      <c r="BN46" s="9"/>
      <c r="BO46" s="9"/>
      <c r="BP46" s="9"/>
      <c r="BQ46" s="4">
        <v>38358</v>
      </c>
      <c r="BR46" s="4">
        <v>38363</v>
      </c>
      <c r="BS46" s="7">
        <f t="shared" si="22"/>
        <v>5</v>
      </c>
      <c r="BT46" s="3" t="s">
        <v>617</v>
      </c>
      <c r="BW46" s="4">
        <v>38366</v>
      </c>
      <c r="BX46" s="4">
        <v>38386</v>
      </c>
      <c r="BY46" s="7">
        <f t="shared" si="23"/>
        <v>19</v>
      </c>
      <c r="BZ46" s="4">
        <v>38381</v>
      </c>
      <c r="CA46" s="4">
        <v>38398</v>
      </c>
      <c r="CB46" s="7">
        <f>IF(CA46="","Not complete",DAYS360(BZ46,CA46))</f>
        <v>16</v>
      </c>
      <c r="CC46" s="3" t="s">
        <v>553</v>
      </c>
      <c r="CF46" s="4">
        <v>38398</v>
      </c>
      <c r="CG46" s="4">
        <v>38405</v>
      </c>
      <c r="CH46" s="4">
        <v>38405</v>
      </c>
      <c r="CI46" s="4">
        <v>38409</v>
      </c>
      <c r="CJ46" s="4">
        <v>38409</v>
      </c>
      <c r="CK46" s="4">
        <v>38429</v>
      </c>
      <c r="CL46" s="4">
        <v>38434</v>
      </c>
      <c r="CM46" s="4"/>
      <c r="CN46" s="7">
        <f t="shared" si="24"/>
        <v>27</v>
      </c>
      <c r="CO46" s="7"/>
      <c r="CP46" s="4">
        <v>38434</v>
      </c>
      <c r="CQ46" s="4"/>
      <c r="CR46" s="4"/>
      <c r="CS46" s="4">
        <v>38436</v>
      </c>
      <c r="CT46" s="4"/>
      <c r="CU46" s="4"/>
      <c r="CV46" s="4">
        <v>38451</v>
      </c>
      <c r="CW46" s="4"/>
      <c r="CX46" s="4">
        <v>38462</v>
      </c>
      <c r="CY46" s="7">
        <f t="shared" si="25"/>
        <v>2741</v>
      </c>
      <c r="CZ46" s="7">
        <f t="shared" si="26"/>
        <v>639</v>
      </c>
      <c r="DA46" s="7">
        <f t="shared" si="27"/>
        <v>180</v>
      </c>
      <c r="DB46" s="4">
        <v>38454</v>
      </c>
      <c r="DC46" s="4">
        <v>38456</v>
      </c>
      <c r="DD46" s="4" t="s">
        <v>858</v>
      </c>
      <c r="DE46" s="4"/>
      <c r="DF46" s="4"/>
      <c r="DG46" s="4"/>
      <c r="DH46" s="3" t="s">
        <v>858</v>
      </c>
      <c r="DI46" s="4">
        <v>38457</v>
      </c>
      <c r="DJ46" s="6" t="s">
        <v>746</v>
      </c>
    </row>
    <row r="47" spans="1:114" ht="28" customHeight="1">
      <c r="A47" s="1">
        <v>26</v>
      </c>
      <c r="B47" s="2" t="s">
        <v>315</v>
      </c>
      <c r="C47" s="2" t="s">
        <v>192</v>
      </c>
      <c r="D47" s="17">
        <v>0.5541666666666667</v>
      </c>
      <c r="E47" s="17" t="s">
        <v>897</v>
      </c>
      <c r="F47" s="17"/>
      <c r="G47" s="17"/>
      <c r="H47" s="3" t="s">
        <v>583</v>
      </c>
      <c r="I47" s="2">
        <v>1514</v>
      </c>
      <c r="J47" s="4">
        <v>38267</v>
      </c>
      <c r="K47" s="9">
        <v>38435</v>
      </c>
      <c r="L47" s="9">
        <v>38456</v>
      </c>
      <c r="M47" s="4">
        <v>37499</v>
      </c>
      <c r="N47" s="4">
        <v>37966</v>
      </c>
      <c r="O47" s="4">
        <v>38260</v>
      </c>
      <c r="P47" s="4" t="s">
        <v>1158</v>
      </c>
      <c r="Q47" s="5" t="s">
        <v>911</v>
      </c>
      <c r="R47" s="32" t="s">
        <v>246</v>
      </c>
      <c r="S47" s="32" t="s">
        <v>706</v>
      </c>
      <c r="T47" s="31" t="s">
        <v>682</v>
      </c>
      <c r="U47" s="6" t="s">
        <v>519</v>
      </c>
      <c r="V47" s="3">
        <v>256</v>
      </c>
      <c r="W47" s="18">
        <v>71235</v>
      </c>
      <c r="X47" s="18"/>
      <c r="Y47" s="18"/>
      <c r="Z47" s="18">
        <v>216</v>
      </c>
      <c r="AA47" s="18">
        <v>192</v>
      </c>
      <c r="AB47" s="18"/>
      <c r="AC47" s="18"/>
      <c r="AD47" s="18">
        <v>25</v>
      </c>
      <c r="AE47" s="18"/>
      <c r="AF47" s="18">
        <v>59</v>
      </c>
      <c r="AG47" s="18"/>
      <c r="AH47" s="18"/>
      <c r="AI47" s="18"/>
      <c r="AJ47" s="18">
        <v>16</v>
      </c>
      <c r="AK47" s="18"/>
      <c r="AL47" s="2" t="s">
        <v>468</v>
      </c>
      <c r="AM47" s="2"/>
      <c r="AN47" s="2"/>
      <c r="AO47" s="2"/>
      <c r="AP47" s="2"/>
      <c r="AQ47" s="2"/>
      <c r="AR47" s="2" t="s">
        <v>1003</v>
      </c>
      <c r="AS47" s="2"/>
      <c r="AT47" s="2" t="s">
        <v>1003</v>
      </c>
      <c r="AU47" s="2"/>
      <c r="AV47" s="3">
        <v>3</v>
      </c>
      <c r="AW47" s="3" t="s">
        <v>911</v>
      </c>
      <c r="AX47" s="3">
        <v>5</v>
      </c>
      <c r="AY47" s="3" t="s">
        <v>911</v>
      </c>
      <c r="AZ47" s="5" t="s">
        <v>911</v>
      </c>
      <c r="BA47" s="4">
        <v>38275</v>
      </c>
      <c r="BB47" s="4">
        <v>38274</v>
      </c>
      <c r="BC47" s="7">
        <f t="shared" si="20"/>
        <v>7</v>
      </c>
      <c r="BD47" s="4">
        <v>38288</v>
      </c>
      <c r="BE47" s="4">
        <v>38300</v>
      </c>
      <c r="BF47" s="7">
        <f t="shared" si="21"/>
        <v>11</v>
      </c>
      <c r="BG47" s="3" t="s">
        <v>644</v>
      </c>
      <c r="BK47" s="4">
        <v>38274</v>
      </c>
      <c r="BL47" s="4">
        <v>38287</v>
      </c>
      <c r="BM47" s="4" t="s">
        <v>780</v>
      </c>
      <c r="BN47" s="4"/>
      <c r="BO47" s="4"/>
      <c r="BP47" s="4"/>
      <c r="BQ47" s="4">
        <v>38307</v>
      </c>
      <c r="BR47" s="4">
        <v>38325</v>
      </c>
      <c r="BS47" s="7">
        <f t="shared" si="22"/>
        <v>18</v>
      </c>
      <c r="BT47" s="3" t="s">
        <v>590</v>
      </c>
      <c r="BW47" s="4">
        <v>38328</v>
      </c>
      <c r="BX47" s="4">
        <v>38378</v>
      </c>
      <c r="BY47" s="7">
        <f t="shared" si="23"/>
        <v>49</v>
      </c>
      <c r="BZ47" s="4">
        <v>38356</v>
      </c>
      <c r="CA47" s="4">
        <v>38367</v>
      </c>
      <c r="CB47" s="7">
        <f t="shared" ref="CB47:CB64" si="28">IF(CA47="","Not complete",DAYS360(BZ47,CA47))</f>
        <v>11</v>
      </c>
      <c r="CC47" s="3" t="s">
        <v>1168</v>
      </c>
      <c r="CF47" s="4">
        <v>38393</v>
      </c>
      <c r="CG47" s="4">
        <v>38401</v>
      </c>
      <c r="CH47" s="4">
        <v>38405</v>
      </c>
      <c r="CI47" s="4">
        <v>38414</v>
      </c>
      <c r="CJ47" s="4">
        <v>38416</v>
      </c>
      <c r="CK47" s="9">
        <v>38426</v>
      </c>
      <c r="CL47" s="9">
        <v>38419</v>
      </c>
      <c r="CM47" s="9"/>
      <c r="CN47" s="7">
        <f t="shared" si="24"/>
        <v>3</v>
      </c>
      <c r="CO47" s="7"/>
      <c r="CP47" s="4">
        <v>38433</v>
      </c>
      <c r="CQ47" s="4"/>
      <c r="CR47" s="4"/>
      <c r="CS47" s="4">
        <v>38434</v>
      </c>
      <c r="CT47" s="4"/>
      <c r="CU47" s="4"/>
      <c r="CV47" s="4">
        <v>38451</v>
      </c>
      <c r="CW47" s="4"/>
      <c r="CX47" s="4">
        <v>38462</v>
      </c>
      <c r="CY47" s="7">
        <f t="shared" si="25"/>
        <v>950</v>
      </c>
      <c r="CZ47" s="7">
        <f t="shared" si="26"/>
        <v>489</v>
      </c>
      <c r="DA47" s="7">
        <f t="shared" si="27"/>
        <v>200</v>
      </c>
      <c r="DB47" s="4">
        <v>38451</v>
      </c>
      <c r="DC47" s="4">
        <v>38454</v>
      </c>
      <c r="DD47" s="2" t="s">
        <v>858</v>
      </c>
      <c r="DE47" s="4"/>
      <c r="DF47" s="4"/>
      <c r="DG47" s="4"/>
      <c r="DH47" s="3" t="s">
        <v>858</v>
      </c>
      <c r="DI47" s="4">
        <v>38457</v>
      </c>
      <c r="DJ47" s="3" t="s">
        <v>597</v>
      </c>
    </row>
    <row r="48" spans="1:114" ht="28" customHeight="1">
      <c r="A48" s="1">
        <v>23</v>
      </c>
      <c r="B48" s="2" t="s">
        <v>258</v>
      </c>
      <c r="C48" s="2" t="s">
        <v>321</v>
      </c>
      <c r="D48" s="17">
        <v>0.55347222222222225</v>
      </c>
      <c r="E48" s="10" t="s">
        <v>897</v>
      </c>
      <c r="F48" s="10"/>
      <c r="G48" s="10"/>
      <c r="H48" s="3" t="s">
        <v>146</v>
      </c>
      <c r="I48" s="2">
        <v>1677</v>
      </c>
      <c r="J48" s="4">
        <v>38237</v>
      </c>
      <c r="K48" s="4">
        <v>38430</v>
      </c>
      <c r="L48" s="4">
        <v>38451</v>
      </c>
      <c r="M48" s="4">
        <v>37866</v>
      </c>
      <c r="N48" s="4">
        <v>38056</v>
      </c>
      <c r="O48" s="4">
        <v>38217</v>
      </c>
      <c r="P48" s="4" t="s">
        <v>1001</v>
      </c>
      <c r="Q48" s="4" t="s">
        <v>911</v>
      </c>
      <c r="R48" s="6" t="s">
        <v>712</v>
      </c>
      <c r="S48" s="22" t="s">
        <v>542</v>
      </c>
      <c r="T48" s="23" t="s">
        <v>312</v>
      </c>
      <c r="U48" s="22" t="s">
        <v>207</v>
      </c>
      <c r="V48" s="3">
        <v>227</v>
      </c>
      <c r="W48" s="3">
        <v>56676</v>
      </c>
      <c r="Z48" s="3">
        <v>192</v>
      </c>
      <c r="AA48" s="3">
        <v>188</v>
      </c>
      <c r="AD48" s="3">
        <v>45</v>
      </c>
      <c r="AF48" s="3">
        <v>105</v>
      </c>
      <c r="AJ48" s="3">
        <v>17</v>
      </c>
      <c r="AL48" s="3" t="s">
        <v>267</v>
      </c>
      <c r="AR48" s="3" t="s">
        <v>1069</v>
      </c>
      <c r="AT48" s="3" t="s">
        <v>1069</v>
      </c>
      <c r="AV48" s="3">
        <v>0</v>
      </c>
      <c r="AW48" s="3" t="s">
        <v>911</v>
      </c>
      <c r="AX48" s="3">
        <v>11</v>
      </c>
      <c r="AY48" s="3" t="s">
        <v>418</v>
      </c>
      <c r="AZ48" s="3" t="s">
        <v>1001</v>
      </c>
      <c r="BA48" s="4">
        <v>38262</v>
      </c>
      <c r="BB48" s="4">
        <v>38248</v>
      </c>
      <c r="BC48" s="7">
        <f t="shared" si="20"/>
        <v>11</v>
      </c>
      <c r="BD48" s="4">
        <v>38268</v>
      </c>
      <c r="BE48" s="4">
        <v>38295</v>
      </c>
      <c r="BF48" s="7">
        <f t="shared" si="21"/>
        <v>26</v>
      </c>
      <c r="BG48" s="11" t="s">
        <v>929</v>
      </c>
      <c r="BH48" s="11"/>
      <c r="BI48" s="11"/>
      <c r="BJ48" s="11"/>
      <c r="BK48" s="4">
        <v>38258</v>
      </c>
      <c r="BL48" s="4">
        <v>38272</v>
      </c>
      <c r="BM48" s="9" t="s">
        <v>652</v>
      </c>
      <c r="BN48" s="9"/>
      <c r="BO48" s="9"/>
      <c r="BP48" s="9"/>
      <c r="BQ48" s="4">
        <v>38296</v>
      </c>
      <c r="BR48" s="4">
        <v>38311</v>
      </c>
      <c r="BS48" s="7">
        <f t="shared" si="22"/>
        <v>15</v>
      </c>
      <c r="BT48" s="3" t="s">
        <v>617</v>
      </c>
      <c r="BW48" s="4">
        <v>38311</v>
      </c>
      <c r="BX48" s="4">
        <v>38323</v>
      </c>
      <c r="BY48" s="7">
        <f t="shared" si="23"/>
        <v>12</v>
      </c>
      <c r="BZ48" s="4">
        <v>38311</v>
      </c>
      <c r="CA48" s="4">
        <v>38344</v>
      </c>
      <c r="CB48" s="7">
        <f t="shared" si="28"/>
        <v>33</v>
      </c>
      <c r="CC48" s="3" t="s">
        <v>494</v>
      </c>
      <c r="CF48" s="4">
        <v>38351</v>
      </c>
      <c r="CG48" s="4">
        <v>38351</v>
      </c>
      <c r="CH48" s="4">
        <v>38357</v>
      </c>
      <c r="CI48" s="4">
        <v>38377</v>
      </c>
      <c r="CJ48" s="4">
        <v>38377</v>
      </c>
      <c r="CK48" s="4">
        <v>38384</v>
      </c>
      <c r="CL48" s="4">
        <v>38421</v>
      </c>
      <c r="CM48" s="4"/>
      <c r="CN48" s="7">
        <f t="shared" si="24"/>
        <v>45</v>
      </c>
      <c r="CO48" s="7"/>
      <c r="CP48" s="4">
        <v>38426</v>
      </c>
      <c r="CQ48" s="4"/>
      <c r="CR48" s="4"/>
      <c r="CS48" s="4">
        <v>38430</v>
      </c>
      <c r="CT48" s="4"/>
      <c r="CU48" s="4"/>
      <c r="CV48" s="4">
        <v>38441</v>
      </c>
      <c r="CW48" s="4"/>
      <c r="CX48" s="4">
        <v>38462</v>
      </c>
      <c r="CY48" s="7">
        <f t="shared" si="25"/>
        <v>588</v>
      </c>
      <c r="CZ48" s="7">
        <f t="shared" si="26"/>
        <v>400</v>
      </c>
      <c r="DA48" s="7">
        <f t="shared" si="27"/>
        <v>242</v>
      </c>
      <c r="DB48" s="4">
        <v>38441</v>
      </c>
      <c r="DC48" s="4">
        <v>38441</v>
      </c>
      <c r="DD48" s="4" t="s">
        <v>858</v>
      </c>
      <c r="DE48" s="4"/>
      <c r="DF48" s="4"/>
      <c r="DG48" s="4"/>
      <c r="DH48" s="3" t="s">
        <v>858</v>
      </c>
      <c r="DI48" s="4">
        <v>38457</v>
      </c>
      <c r="DJ48" s="6"/>
    </row>
    <row r="49" spans="1:114" ht="28" customHeight="1">
      <c r="A49" s="1">
        <v>21</v>
      </c>
      <c r="B49" s="2" t="s">
        <v>789</v>
      </c>
      <c r="C49" s="2" t="s">
        <v>905</v>
      </c>
      <c r="D49" s="17">
        <v>0.55277777777777781</v>
      </c>
      <c r="E49" s="17" t="s">
        <v>897</v>
      </c>
      <c r="F49" s="17"/>
      <c r="G49" s="17"/>
      <c r="H49" s="3" t="s">
        <v>554</v>
      </c>
      <c r="I49" s="2">
        <v>1501</v>
      </c>
      <c r="J49" s="4">
        <v>38216</v>
      </c>
      <c r="K49" s="9">
        <v>38416</v>
      </c>
      <c r="L49" s="9">
        <v>38437</v>
      </c>
      <c r="M49" s="4">
        <v>37256</v>
      </c>
      <c r="N49" s="4">
        <v>37741</v>
      </c>
      <c r="O49" s="4">
        <v>38163</v>
      </c>
      <c r="P49" s="4" t="s">
        <v>1001</v>
      </c>
      <c r="Q49" s="5" t="s">
        <v>911</v>
      </c>
      <c r="R49" s="32" t="s">
        <v>541</v>
      </c>
      <c r="S49" s="32" t="s">
        <v>238</v>
      </c>
      <c r="T49" s="31" t="s">
        <v>953</v>
      </c>
      <c r="U49" s="6" t="s">
        <v>124</v>
      </c>
      <c r="V49" s="3">
        <v>415</v>
      </c>
      <c r="W49" s="18">
        <v>120483</v>
      </c>
      <c r="X49" s="18"/>
      <c r="Y49" s="18"/>
      <c r="Z49" s="18">
        <v>380</v>
      </c>
      <c r="AA49" s="18">
        <v>374</v>
      </c>
      <c r="AB49" s="18"/>
      <c r="AC49" s="18"/>
      <c r="AD49" s="18">
        <v>8</v>
      </c>
      <c r="AE49" s="18"/>
      <c r="AF49" s="18">
        <v>46</v>
      </c>
      <c r="AG49" s="18"/>
      <c r="AH49" s="18"/>
      <c r="AI49" s="18"/>
      <c r="AJ49" s="18">
        <v>3</v>
      </c>
      <c r="AK49" s="18"/>
      <c r="AL49" s="2" t="s">
        <v>588</v>
      </c>
      <c r="AM49" s="2"/>
      <c r="AN49" s="2"/>
      <c r="AO49" s="2"/>
      <c r="AP49" s="2"/>
      <c r="AQ49" s="2"/>
      <c r="AR49" s="2" t="s">
        <v>338</v>
      </c>
      <c r="AS49" s="2"/>
      <c r="AT49" s="2" t="s">
        <v>338</v>
      </c>
      <c r="AU49" s="2"/>
      <c r="AV49" s="3">
        <v>0</v>
      </c>
      <c r="AW49" s="3" t="s">
        <v>1001</v>
      </c>
      <c r="AX49" s="3">
        <v>12</v>
      </c>
      <c r="AY49" s="3" t="s">
        <v>418</v>
      </c>
      <c r="AZ49" s="5" t="s">
        <v>1001</v>
      </c>
      <c r="BA49" s="4">
        <v>38223</v>
      </c>
      <c r="BB49" s="4">
        <v>38226</v>
      </c>
      <c r="BC49" s="7">
        <f t="shared" si="20"/>
        <v>10</v>
      </c>
      <c r="BD49" s="4">
        <v>38254</v>
      </c>
      <c r="BE49" s="4">
        <v>38286</v>
      </c>
      <c r="BF49" s="7">
        <f t="shared" si="21"/>
        <v>32</v>
      </c>
      <c r="BG49" s="3" t="s">
        <v>1061</v>
      </c>
      <c r="BK49" s="4">
        <v>38258</v>
      </c>
      <c r="BL49" s="4">
        <v>38266</v>
      </c>
      <c r="BM49" s="4" t="s">
        <v>1150</v>
      </c>
      <c r="BN49" s="4"/>
      <c r="BO49" s="4"/>
      <c r="BP49" s="4"/>
      <c r="BQ49" s="4">
        <v>38295</v>
      </c>
      <c r="BR49" s="4">
        <v>38317</v>
      </c>
      <c r="BS49" s="7">
        <f t="shared" si="22"/>
        <v>22</v>
      </c>
      <c r="BT49" s="3" t="s">
        <v>956</v>
      </c>
      <c r="BW49" s="4">
        <v>38318</v>
      </c>
      <c r="BX49" s="4">
        <v>38363</v>
      </c>
      <c r="BY49" s="7">
        <f t="shared" si="23"/>
        <v>44</v>
      </c>
      <c r="BZ49" s="4">
        <v>38317</v>
      </c>
      <c r="CA49" s="4">
        <v>38329</v>
      </c>
      <c r="CB49" s="7">
        <f t="shared" si="28"/>
        <v>12</v>
      </c>
      <c r="CC49" s="3" t="s">
        <v>191</v>
      </c>
      <c r="CF49" s="4">
        <v>38384</v>
      </c>
      <c r="CG49" s="4">
        <v>38384</v>
      </c>
      <c r="CH49" s="4">
        <v>38381</v>
      </c>
      <c r="CI49" s="4">
        <v>38395</v>
      </c>
      <c r="CJ49" s="4">
        <v>38395</v>
      </c>
      <c r="CK49" s="9">
        <v>38402</v>
      </c>
      <c r="CL49" s="9">
        <v>38401</v>
      </c>
      <c r="CM49" s="9"/>
      <c r="CN49" s="7">
        <f t="shared" si="24"/>
        <v>6</v>
      </c>
      <c r="CO49" s="7"/>
      <c r="CP49" s="4">
        <v>38412</v>
      </c>
      <c r="CQ49" s="4"/>
      <c r="CR49" s="4"/>
      <c r="CS49" s="4">
        <v>38416</v>
      </c>
      <c r="CT49" s="4"/>
      <c r="CU49" s="4"/>
      <c r="CV49" s="4">
        <v>38433</v>
      </c>
      <c r="CW49" s="4"/>
      <c r="CX49" s="4">
        <v>38434</v>
      </c>
      <c r="CY49" s="7">
        <f t="shared" si="25"/>
        <v>1163</v>
      </c>
      <c r="CZ49" s="7">
        <f t="shared" si="26"/>
        <v>683</v>
      </c>
      <c r="DA49" s="7">
        <f t="shared" si="27"/>
        <v>268</v>
      </c>
      <c r="DB49" s="4">
        <v>38419</v>
      </c>
      <c r="DC49" s="4">
        <v>38421</v>
      </c>
      <c r="DD49" s="2" t="s">
        <v>858</v>
      </c>
      <c r="DE49" s="4"/>
      <c r="DF49" s="4"/>
      <c r="DG49" s="4"/>
      <c r="DH49" s="3" t="s">
        <v>858</v>
      </c>
      <c r="DI49" s="4">
        <v>38434</v>
      </c>
    </row>
    <row r="50" spans="1:114" ht="28" customHeight="1">
      <c r="A50" s="1">
        <v>25</v>
      </c>
      <c r="B50" s="2" t="s">
        <v>1115</v>
      </c>
      <c r="C50" s="2" t="s">
        <v>905</v>
      </c>
      <c r="D50" s="17">
        <v>0.55208333333333337</v>
      </c>
      <c r="E50" s="10" t="s">
        <v>600</v>
      </c>
      <c r="F50" s="10"/>
      <c r="G50" s="10"/>
      <c r="H50" s="3" t="s">
        <v>286</v>
      </c>
      <c r="I50" s="2" t="s">
        <v>294</v>
      </c>
      <c r="J50" s="4">
        <v>38239</v>
      </c>
      <c r="K50" s="4">
        <v>38409</v>
      </c>
      <c r="L50" s="4">
        <v>38430</v>
      </c>
      <c r="M50" s="4">
        <v>36068</v>
      </c>
      <c r="N50" s="4">
        <v>37846</v>
      </c>
      <c r="O50" s="4">
        <v>38232</v>
      </c>
      <c r="P50" s="4" t="s">
        <v>1001</v>
      </c>
      <c r="Q50" s="4" t="s">
        <v>970</v>
      </c>
      <c r="R50" s="6" t="s">
        <v>954</v>
      </c>
      <c r="S50" s="22" t="s">
        <v>728</v>
      </c>
      <c r="T50" s="23" t="s">
        <v>942</v>
      </c>
      <c r="U50" s="22" t="s">
        <v>667</v>
      </c>
      <c r="V50" s="3">
        <v>65</v>
      </c>
      <c r="W50" s="3">
        <v>24000</v>
      </c>
      <c r="Z50" s="3">
        <v>60</v>
      </c>
      <c r="AA50" s="3">
        <v>98</v>
      </c>
      <c r="AD50" s="3">
        <v>14</v>
      </c>
      <c r="AF50" s="3">
        <v>15</v>
      </c>
      <c r="AJ50" s="3">
        <v>6</v>
      </c>
      <c r="AL50" s="3" t="s">
        <v>217</v>
      </c>
      <c r="AR50" s="3" t="s">
        <v>338</v>
      </c>
      <c r="AT50" s="3" t="s">
        <v>338</v>
      </c>
      <c r="AV50" s="3">
        <v>0</v>
      </c>
      <c r="AW50" s="3" t="s">
        <v>1001</v>
      </c>
      <c r="AX50" s="3">
        <v>1</v>
      </c>
      <c r="AY50" s="3" t="s">
        <v>1001</v>
      </c>
      <c r="AZ50" s="3" t="s">
        <v>1001</v>
      </c>
      <c r="BA50" s="4">
        <v>38246</v>
      </c>
      <c r="BB50" s="4">
        <v>38251</v>
      </c>
      <c r="BC50" s="7">
        <f t="shared" si="20"/>
        <v>12</v>
      </c>
      <c r="BD50" s="4">
        <v>38279</v>
      </c>
      <c r="BE50" s="4">
        <v>38293</v>
      </c>
      <c r="BF50" s="7">
        <f t="shared" si="21"/>
        <v>13</v>
      </c>
      <c r="BG50" s="11" t="s">
        <v>1125</v>
      </c>
      <c r="BH50" s="11"/>
      <c r="BI50" s="11"/>
      <c r="BJ50" s="11"/>
      <c r="BK50" s="4">
        <v>38269</v>
      </c>
      <c r="BL50" s="4">
        <v>38276</v>
      </c>
      <c r="BM50" s="9" t="s">
        <v>1150</v>
      </c>
      <c r="BN50" s="9"/>
      <c r="BO50" s="9"/>
      <c r="BP50" s="9"/>
      <c r="BQ50" s="4">
        <v>38304</v>
      </c>
      <c r="BR50" s="4">
        <v>38316</v>
      </c>
      <c r="BS50" s="7">
        <f t="shared" si="22"/>
        <v>12</v>
      </c>
      <c r="BT50" s="3" t="s">
        <v>956</v>
      </c>
      <c r="BW50" s="4">
        <v>38317</v>
      </c>
      <c r="BX50" s="4">
        <v>38330</v>
      </c>
      <c r="BY50" s="7">
        <f t="shared" si="23"/>
        <v>13</v>
      </c>
      <c r="BZ50" s="4">
        <v>38356</v>
      </c>
      <c r="CA50" s="4">
        <v>38359</v>
      </c>
      <c r="CB50" s="7">
        <f t="shared" si="28"/>
        <v>3</v>
      </c>
      <c r="CC50" s="3" t="s">
        <v>1168</v>
      </c>
      <c r="CF50" s="4">
        <v>38360</v>
      </c>
      <c r="CG50" s="4">
        <v>38374</v>
      </c>
      <c r="CH50" s="4">
        <v>38374</v>
      </c>
      <c r="CI50" s="4">
        <v>38379</v>
      </c>
      <c r="CJ50" s="4">
        <v>38386</v>
      </c>
      <c r="CK50" s="4">
        <v>38399</v>
      </c>
      <c r="CL50" s="4">
        <v>38399</v>
      </c>
      <c r="CM50" s="4"/>
      <c r="CN50" s="7">
        <f t="shared" si="24"/>
        <v>13</v>
      </c>
      <c r="CO50" s="7"/>
      <c r="CP50" s="4">
        <v>38407</v>
      </c>
      <c r="CQ50" s="4"/>
      <c r="CR50" s="4"/>
      <c r="CS50" s="4">
        <v>38409</v>
      </c>
      <c r="CT50" s="4"/>
      <c r="CU50" s="4"/>
      <c r="CV50" s="4">
        <v>38419</v>
      </c>
      <c r="CW50" s="4"/>
      <c r="CX50" s="4">
        <v>38434</v>
      </c>
      <c r="CY50" s="7">
        <f t="shared" si="25"/>
        <v>2333</v>
      </c>
      <c r="CZ50" s="7">
        <f t="shared" si="26"/>
        <v>580</v>
      </c>
      <c r="DA50" s="7">
        <f t="shared" si="27"/>
        <v>201</v>
      </c>
      <c r="DB50" s="4">
        <v>38412</v>
      </c>
      <c r="DC50" s="4">
        <v>38415</v>
      </c>
      <c r="DD50" s="4" t="s">
        <v>858</v>
      </c>
      <c r="DE50" s="4"/>
      <c r="DF50" s="4"/>
      <c r="DG50" s="4"/>
      <c r="DH50" s="3" t="s">
        <v>858</v>
      </c>
      <c r="DI50" s="4">
        <v>38434</v>
      </c>
      <c r="DJ50" s="6" t="s">
        <v>1008</v>
      </c>
    </row>
    <row r="51" spans="1:114" ht="28" customHeight="1">
      <c r="A51" s="1">
        <v>24</v>
      </c>
      <c r="B51" s="2" t="s">
        <v>810</v>
      </c>
      <c r="C51" s="2" t="s">
        <v>278</v>
      </c>
      <c r="D51" s="17">
        <v>0.55138888888888882</v>
      </c>
      <c r="E51" s="17" t="s">
        <v>600</v>
      </c>
      <c r="F51" s="17"/>
      <c r="G51" s="17"/>
      <c r="H51" s="3" t="s">
        <v>647</v>
      </c>
      <c r="I51" s="2">
        <v>1716</v>
      </c>
      <c r="J51" s="4">
        <v>38237</v>
      </c>
      <c r="K51" s="9">
        <v>38402</v>
      </c>
      <c r="L51" s="9">
        <v>38423</v>
      </c>
      <c r="M51" s="4">
        <v>37985</v>
      </c>
      <c r="N51" s="4">
        <v>38133</v>
      </c>
      <c r="O51" s="4">
        <v>38220</v>
      </c>
      <c r="P51" s="4" t="s">
        <v>1001</v>
      </c>
      <c r="Q51" s="5" t="s">
        <v>911</v>
      </c>
      <c r="R51" s="32" t="s">
        <v>300</v>
      </c>
      <c r="S51" s="32" t="s">
        <v>438</v>
      </c>
      <c r="T51" s="31" t="s">
        <v>687</v>
      </c>
      <c r="U51" s="6" t="s">
        <v>326</v>
      </c>
      <c r="V51" s="3">
        <v>94</v>
      </c>
      <c r="W51" s="18">
        <v>24667</v>
      </c>
      <c r="X51" s="18"/>
      <c r="Y51" s="18"/>
      <c r="Z51" s="18">
        <v>88</v>
      </c>
      <c r="AA51" s="18">
        <v>92</v>
      </c>
      <c r="AB51" s="18"/>
      <c r="AC51" s="18"/>
      <c r="AD51" s="18">
        <v>18</v>
      </c>
      <c r="AE51" s="18"/>
      <c r="AF51" s="18">
        <v>22</v>
      </c>
      <c r="AG51" s="18"/>
      <c r="AH51" s="18"/>
      <c r="AI51" s="18"/>
      <c r="AJ51" s="18">
        <v>0</v>
      </c>
      <c r="AK51" s="18"/>
      <c r="AL51" s="2" t="s">
        <v>375</v>
      </c>
      <c r="AM51" s="2"/>
      <c r="AN51" s="2"/>
      <c r="AO51" s="2"/>
      <c r="AP51" s="2"/>
      <c r="AQ51" s="2"/>
      <c r="AR51" s="2" t="s">
        <v>338</v>
      </c>
      <c r="AS51" s="2"/>
      <c r="AT51" s="2" t="s">
        <v>338</v>
      </c>
      <c r="AU51" s="2"/>
      <c r="AV51" s="3">
        <v>0</v>
      </c>
      <c r="AW51" s="3" t="s">
        <v>1001</v>
      </c>
      <c r="AX51" s="3">
        <v>5</v>
      </c>
      <c r="AY51" s="3" t="s">
        <v>1001</v>
      </c>
      <c r="AZ51" s="5" t="s">
        <v>1001</v>
      </c>
      <c r="BA51" s="4">
        <v>38244</v>
      </c>
      <c r="BB51" s="4">
        <v>38248</v>
      </c>
      <c r="BC51" s="7">
        <f t="shared" si="20"/>
        <v>11</v>
      </c>
      <c r="BD51" s="4">
        <v>38274</v>
      </c>
      <c r="BE51" s="4">
        <v>38290</v>
      </c>
      <c r="BF51" s="7">
        <f t="shared" si="21"/>
        <v>16</v>
      </c>
      <c r="BG51" s="3" t="s">
        <v>191</v>
      </c>
      <c r="BK51" s="4">
        <v>38258</v>
      </c>
      <c r="BL51" s="4">
        <v>38268</v>
      </c>
      <c r="BM51" s="4" t="s">
        <v>1150</v>
      </c>
      <c r="BN51" s="4"/>
      <c r="BO51" s="4"/>
      <c r="BP51" s="4"/>
      <c r="BQ51" s="4">
        <v>38295</v>
      </c>
      <c r="BR51" s="4">
        <v>38307</v>
      </c>
      <c r="BS51" s="7">
        <f t="shared" si="22"/>
        <v>12</v>
      </c>
      <c r="BT51" s="3" t="s">
        <v>617</v>
      </c>
      <c r="BW51" s="4">
        <v>38308</v>
      </c>
      <c r="BX51" s="4">
        <v>38316</v>
      </c>
      <c r="BY51" s="7">
        <f t="shared" si="23"/>
        <v>8</v>
      </c>
      <c r="BZ51" s="4">
        <v>38317</v>
      </c>
      <c r="CA51" s="4">
        <v>38351</v>
      </c>
      <c r="CB51" s="7">
        <f t="shared" si="28"/>
        <v>34</v>
      </c>
      <c r="CC51" s="3" t="s">
        <v>336</v>
      </c>
      <c r="CF51" s="4">
        <v>38351</v>
      </c>
      <c r="CG51" s="4">
        <v>38357</v>
      </c>
      <c r="CH51" s="4">
        <v>38358</v>
      </c>
      <c r="CI51" s="4">
        <v>38360</v>
      </c>
      <c r="CJ51" s="4">
        <v>38367</v>
      </c>
      <c r="CK51" s="9">
        <v>38370</v>
      </c>
      <c r="CL51" s="9">
        <v>38370</v>
      </c>
      <c r="CM51" s="9"/>
      <c r="CN51" s="7">
        <f t="shared" si="24"/>
        <v>3</v>
      </c>
      <c r="CO51" s="7"/>
      <c r="CP51" s="4">
        <v>38400</v>
      </c>
      <c r="CQ51" s="4"/>
      <c r="CR51" s="4"/>
      <c r="CS51" s="4">
        <v>38401</v>
      </c>
      <c r="CT51" s="4"/>
      <c r="CU51" s="4"/>
      <c r="CV51" s="4">
        <v>38412</v>
      </c>
      <c r="CW51" s="4"/>
      <c r="CX51" s="4">
        <v>38427</v>
      </c>
      <c r="CY51" s="7">
        <f t="shared" si="25"/>
        <v>437</v>
      </c>
      <c r="CZ51" s="7">
        <f t="shared" si="26"/>
        <v>290</v>
      </c>
      <c r="DA51" s="7">
        <f t="shared" si="27"/>
        <v>205</v>
      </c>
      <c r="DB51" s="4">
        <v>38405</v>
      </c>
      <c r="DC51" s="4">
        <v>38407</v>
      </c>
      <c r="DD51" s="2" t="s">
        <v>858</v>
      </c>
      <c r="DE51" s="4"/>
      <c r="DF51" s="4"/>
      <c r="DG51" s="4"/>
      <c r="DH51" s="3" t="s">
        <v>858</v>
      </c>
      <c r="DI51" s="4">
        <v>38434</v>
      </c>
    </row>
    <row r="52" spans="1:114" ht="28" customHeight="1">
      <c r="A52" s="1">
        <v>17</v>
      </c>
      <c r="B52" s="2" t="s">
        <v>1149</v>
      </c>
      <c r="C52" s="2" t="s">
        <v>905</v>
      </c>
      <c r="D52" s="17">
        <v>0.55069444444444449</v>
      </c>
      <c r="E52" s="10" t="s">
        <v>600</v>
      </c>
      <c r="F52" s="10"/>
      <c r="G52" s="10"/>
      <c r="H52" s="3" t="s">
        <v>286</v>
      </c>
      <c r="I52" s="2">
        <v>1309</v>
      </c>
      <c r="J52" s="4">
        <v>38191</v>
      </c>
      <c r="K52" s="4">
        <v>38402</v>
      </c>
      <c r="L52" s="4">
        <v>38423</v>
      </c>
      <c r="M52" s="4">
        <v>36116</v>
      </c>
      <c r="N52" s="4">
        <v>37453</v>
      </c>
      <c r="O52" s="4">
        <v>37804</v>
      </c>
      <c r="P52" s="4" t="s">
        <v>1001</v>
      </c>
      <c r="Q52" s="4" t="s">
        <v>911</v>
      </c>
      <c r="R52" s="6" t="s">
        <v>541</v>
      </c>
      <c r="S52" s="22" t="s">
        <v>164</v>
      </c>
      <c r="T52" s="23" t="s">
        <v>895</v>
      </c>
      <c r="U52" s="22" t="s">
        <v>480</v>
      </c>
      <c r="V52" s="3">
        <v>210</v>
      </c>
      <c r="W52" s="3">
        <v>40062</v>
      </c>
      <c r="Z52" s="3">
        <v>192</v>
      </c>
      <c r="AA52" s="3">
        <v>158</v>
      </c>
      <c r="AD52" s="3">
        <v>27</v>
      </c>
      <c r="AF52" s="3">
        <v>60</v>
      </c>
      <c r="AJ52" s="3">
        <v>13</v>
      </c>
      <c r="AL52" s="3">
        <v>27</v>
      </c>
      <c r="AR52" s="3">
        <v>1</v>
      </c>
      <c r="AT52" s="3">
        <v>1</v>
      </c>
      <c r="AV52" s="3">
        <v>0</v>
      </c>
      <c r="AW52" s="3" t="s">
        <v>1001</v>
      </c>
      <c r="AX52" s="3">
        <v>16</v>
      </c>
      <c r="AY52" s="3" t="s">
        <v>1001</v>
      </c>
      <c r="AZ52" s="3" t="s">
        <v>911</v>
      </c>
      <c r="BA52" s="4">
        <v>38198</v>
      </c>
      <c r="BB52" s="4">
        <v>38192</v>
      </c>
      <c r="BC52" s="7">
        <f t="shared" si="20"/>
        <v>1</v>
      </c>
      <c r="BD52" s="4">
        <v>38234</v>
      </c>
      <c r="BE52" s="4">
        <v>38246</v>
      </c>
      <c r="BF52" s="7">
        <f t="shared" si="21"/>
        <v>12</v>
      </c>
      <c r="BG52" s="11" t="s">
        <v>191</v>
      </c>
      <c r="BH52" s="11"/>
      <c r="BI52" s="11"/>
      <c r="BJ52" s="11"/>
      <c r="BK52" s="4">
        <v>38249</v>
      </c>
      <c r="BL52" s="4">
        <v>38258</v>
      </c>
      <c r="BM52" s="9" t="s">
        <v>1150</v>
      </c>
      <c r="BN52" s="9"/>
      <c r="BO52" s="9"/>
      <c r="BP52" s="9"/>
      <c r="BQ52" s="4">
        <v>38261</v>
      </c>
      <c r="BR52" s="4">
        <v>38266</v>
      </c>
      <c r="BS52" s="7">
        <f t="shared" si="22"/>
        <v>5</v>
      </c>
      <c r="BT52" s="3" t="s">
        <v>617</v>
      </c>
      <c r="BW52" s="4">
        <v>38266</v>
      </c>
      <c r="BX52" s="4">
        <v>38310</v>
      </c>
      <c r="BY52" s="7">
        <f t="shared" si="23"/>
        <v>43</v>
      </c>
      <c r="BZ52" s="4">
        <v>38279</v>
      </c>
      <c r="CA52" s="4">
        <v>38286</v>
      </c>
      <c r="CB52" s="7">
        <f t="shared" si="28"/>
        <v>7</v>
      </c>
      <c r="CC52" s="3" t="s">
        <v>1125</v>
      </c>
      <c r="CF52" s="4">
        <v>38321</v>
      </c>
      <c r="CG52" s="4">
        <v>38321</v>
      </c>
      <c r="CH52" s="4" t="s">
        <v>481</v>
      </c>
      <c r="CI52" s="4">
        <v>38328</v>
      </c>
      <c r="CJ52" s="4">
        <v>38360</v>
      </c>
      <c r="CK52" s="4">
        <v>38391</v>
      </c>
      <c r="CL52" s="4">
        <v>38380</v>
      </c>
      <c r="CM52" s="4"/>
      <c r="CN52" s="7">
        <f t="shared" si="24"/>
        <v>20</v>
      </c>
      <c r="CO52" s="7"/>
      <c r="CP52" s="4">
        <v>38398</v>
      </c>
      <c r="CQ52" s="4"/>
      <c r="CR52" s="4"/>
      <c r="CS52" s="4">
        <v>38401</v>
      </c>
      <c r="CT52" s="4"/>
      <c r="CU52" s="4"/>
      <c r="CV52" s="4">
        <v>38412</v>
      </c>
      <c r="CW52" s="4"/>
      <c r="CX52" s="4">
        <v>38427</v>
      </c>
      <c r="CY52" s="7">
        <f t="shared" si="25"/>
        <v>2279</v>
      </c>
      <c r="CZ52" s="7">
        <f t="shared" si="26"/>
        <v>960</v>
      </c>
      <c r="DA52" s="7">
        <f t="shared" si="27"/>
        <v>614</v>
      </c>
      <c r="DB52" s="4">
        <v>38405</v>
      </c>
      <c r="DC52" s="4">
        <v>38407</v>
      </c>
      <c r="DD52" s="4" t="s">
        <v>858</v>
      </c>
      <c r="DE52" s="4"/>
      <c r="DF52" s="4"/>
      <c r="DG52" s="4"/>
      <c r="DH52" s="3" t="s">
        <v>858</v>
      </c>
      <c r="DI52" s="4">
        <v>38434</v>
      </c>
      <c r="DJ52" s="6" t="s">
        <v>177</v>
      </c>
    </row>
    <row r="53" spans="1:114" ht="28" customHeight="1">
      <c r="A53" s="1">
        <v>7</v>
      </c>
      <c r="B53" s="2" t="s">
        <v>1120</v>
      </c>
      <c r="C53" s="2" t="s">
        <v>905</v>
      </c>
      <c r="D53" s="17">
        <v>0.55000000000000004</v>
      </c>
      <c r="E53" s="17" t="s">
        <v>600</v>
      </c>
      <c r="F53" s="17"/>
      <c r="G53" s="17"/>
      <c r="H53" s="3" t="s">
        <v>947</v>
      </c>
      <c r="I53" s="2">
        <v>1549</v>
      </c>
      <c r="J53" s="4">
        <v>38119</v>
      </c>
      <c r="K53" s="9">
        <v>38395</v>
      </c>
      <c r="L53" s="9">
        <v>38416</v>
      </c>
      <c r="M53" s="4">
        <v>36922</v>
      </c>
      <c r="N53" s="4">
        <v>37628</v>
      </c>
      <c r="O53" s="4">
        <v>38053</v>
      </c>
      <c r="P53" s="4" t="s">
        <v>1001</v>
      </c>
      <c r="Q53" s="5" t="s">
        <v>911</v>
      </c>
      <c r="R53" s="32" t="s">
        <v>711</v>
      </c>
      <c r="S53" s="32" t="s">
        <v>291</v>
      </c>
      <c r="T53" s="31" t="s">
        <v>1111</v>
      </c>
      <c r="U53" s="6" t="s">
        <v>584</v>
      </c>
      <c r="V53" s="3">
        <v>361</v>
      </c>
      <c r="W53" s="18">
        <v>73867</v>
      </c>
      <c r="X53" s="18"/>
      <c r="Y53" s="18"/>
      <c r="Z53" s="18">
        <v>236</v>
      </c>
      <c r="AA53" s="18">
        <v>214</v>
      </c>
      <c r="AB53" s="18"/>
      <c r="AC53" s="18"/>
      <c r="AD53" s="18">
        <v>49</v>
      </c>
      <c r="AE53" s="18"/>
      <c r="AF53" s="18">
        <v>49</v>
      </c>
      <c r="AG53" s="18"/>
      <c r="AH53" s="18"/>
      <c r="AI53" s="18"/>
      <c r="AJ53" s="18">
        <v>74</v>
      </c>
      <c r="AK53" s="18"/>
      <c r="AL53" s="2" t="s">
        <v>413</v>
      </c>
      <c r="AM53" s="2"/>
      <c r="AN53" s="2"/>
      <c r="AO53" s="2"/>
      <c r="AP53" s="2"/>
      <c r="AQ53" s="2"/>
      <c r="AR53" s="2" t="s">
        <v>338</v>
      </c>
      <c r="AS53" s="2"/>
      <c r="AT53" s="2" t="s">
        <v>338</v>
      </c>
      <c r="AU53" s="2"/>
      <c r="AV53" s="3">
        <v>0</v>
      </c>
      <c r="AW53" s="3" t="s">
        <v>418</v>
      </c>
      <c r="AX53" s="3">
        <v>4</v>
      </c>
      <c r="AY53" s="3" t="s">
        <v>418</v>
      </c>
      <c r="AZ53" s="5" t="s">
        <v>911</v>
      </c>
      <c r="BA53" s="4">
        <v>38178</v>
      </c>
      <c r="BB53" s="4">
        <v>38122</v>
      </c>
      <c r="BC53" s="7">
        <f t="shared" si="20"/>
        <v>3</v>
      </c>
      <c r="BD53" s="4">
        <v>38170</v>
      </c>
      <c r="BE53" s="4">
        <v>38191</v>
      </c>
      <c r="BF53" s="7">
        <f t="shared" si="21"/>
        <v>21</v>
      </c>
      <c r="BG53" s="3" t="s">
        <v>1125</v>
      </c>
      <c r="BK53" s="4">
        <v>38175</v>
      </c>
      <c r="BL53" s="4">
        <v>38203</v>
      </c>
      <c r="BM53" s="4" t="s">
        <v>763</v>
      </c>
      <c r="BN53" s="4"/>
      <c r="BO53" s="4"/>
      <c r="BP53" s="4"/>
      <c r="BQ53" s="4">
        <v>38200</v>
      </c>
      <c r="BR53" s="4">
        <v>38211</v>
      </c>
      <c r="BS53" s="7">
        <f t="shared" si="22"/>
        <v>11</v>
      </c>
      <c r="BT53" s="3" t="s">
        <v>617</v>
      </c>
      <c r="BW53" s="4">
        <v>38211</v>
      </c>
      <c r="BX53" s="4">
        <v>38280</v>
      </c>
      <c r="BY53" s="7">
        <f t="shared" si="23"/>
        <v>68</v>
      </c>
      <c r="BZ53" s="4">
        <v>38223</v>
      </c>
      <c r="CA53" s="4">
        <v>38231</v>
      </c>
      <c r="CB53" s="7">
        <f t="shared" si="28"/>
        <v>7</v>
      </c>
      <c r="CC53" s="3" t="s">
        <v>866</v>
      </c>
      <c r="CF53" s="4">
        <v>38304</v>
      </c>
      <c r="CG53" s="4">
        <v>38307</v>
      </c>
      <c r="CH53" s="4">
        <v>38307</v>
      </c>
      <c r="CI53" s="4">
        <v>38317</v>
      </c>
      <c r="CJ53" s="4">
        <v>38322</v>
      </c>
      <c r="CK53" s="9">
        <v>38395</v>
      </c>
      <c r="CL53" s="9">
        <v>38331</v>
      </c>
      <c r="CM53" s="9"/>
      <c r="CN53" s="7">
        <f t="shared" si="24"/>
        <v>9</v>
      </c>
      <c r="CO53" s="7"/>
      <c r="CP53" s="4">
        <v>38391</v>
      </c>
      <c r="CQ53" s="4"/>
      <c r="CR53" s="4"/>
      <c r="CS53" s="4">
        <v>38395</v>
      </c>
      <c r="CT53" s="4"/>
      <c r="CU53" s="4"/>
      <c r="CV53" s="4">
        <v>38402</v>
      </c>
      <c r="CW53" s="4"/>
      <c r="CX53" s="4">
        <v>38413</v>
      </c>
      <c r="CY53" s="7">
        <f t="shared" si="25"/>
        <v>1472</v>
      </c>
      <c r="CZ53" s="7">
        <f t="shared" si="26"/>
        <v>775</v>
      </c>
      <c r="DA53" s="7">
        <f t="shared" si="27"/>
        <v>355</v>
      </c>
      <c r="DB53" s="4">
        <v>38395</v>
      </c>
      <c r="DC53" s="4">
        <v>38399</v>
      </c>
      <c r="DD53" s="2" t="s">
        <v>858</v>
      </c>
      <c r="DE53" s="4"/>
      <c r="DF53" s="4"/>
      <c r="DG53" s="4"/>
      <c r="DH53" s="3" t="s">
        <v>858</v>
      </c>
      <c r="DI53" s="4">
        <v>38405</v>
      </c>
    </row>
    <row r="54" spans="1:114" ht="28" customHeight="1">
      <c r="A54" s="1">
        <v>18</v>
      </c>
      <c r="B54" s="2" t="s">
        <v>110</v>
      </c>
      <c r="C54" s="2" t="s">
        <v>905</v>
      </c>
      <c r="D54" s="17">
        <v>0.5493055555555556</v>
      </c>
      <c r="E54" s="10" t="s">
        <v>600</v>
      </c>
      <c r="F54" s="10"/>
      <c r="G54" s="10"/>
      <c r="H54" s="3" t="s">
        <v>146</v>
      </c>
      <c r="I54" s="2">
        <v>1686</v>
      </c>
      <c r="J54" s="4">
        <v>38191</v>
      </c>
      <c r="K54" s="4">
        <v>38387</v>
      </c>
      <c r="L54" s="4">
        <v>38408</v>
      </c>
      <c r="M54" s="4">
        <v>37897</v>
      </c>
      <c r="N54" s="4">
        <v>38028</v>
      </c>
      <c r="O54" s="4">
        <v>38182</v>
      </c>
      <c r="P54" s="4" t="s">
        <v>1001</v>
      </c>
      <c r="Q54" s="4" t="s">
        <v>911</v>
      </c>
      <c r="R54" s="6" t="s">
        <v>300</v>
      </c>
      <c r="S54" s="22" t="s">
        <v>603</v>
      </c>
      <c r="T54" s="23" t="s">
        <v>138</v>
      </c>
      <c r="U54" s="22" t="s">
        <v>981</v>
      </c>
      <c r="V54" s="3">
        <v>312</v>
      </c>
      <c r="W54" s="3">
        <v>53320</v>
      </c>
      <c r="Z54" s="3">
        <v>288</v>
      </c>
      <c r="AA54" s="3">
        <v>284</v>
      </c>
      <c r="AD54" s="3">
        <v>80</v>
      </c>
      <c r="AF54" s="3">
        <v>97</v>
      </c>
      <c r="AJ54" s="3">
        <v>5</v>
      </c>
      <c r="AL54" s="3" t="s">
        <v>1113</v>
      </c>
      <c r="AR54" s="3" t="s">
        <v>338</v>
      </c>
      <c r="AT54" s="3" t="s">
        <v>338</v>
      </c>
      <c r="AV54" s="3">
        <v>0</v>
      </c>
      <c r="AW54" s="3" t="s">
        <v>1001</v>
      </c>
      <c r="AX54" s="3">
        <v>9</v>
      </c>
      <c r="AY54" s="3" t="s">
        <v>418</v>
      </c>
      <c r="AZ54" s="3" t="s">
        <v>911</v>
      </c>
      <c r="BA54" s="4">
        <v>38198</v>
      </c>
      <c r="BB54" s="4">
        <v>38192</v>
      </c>
      <c r="BC54" s="7">
        <f t="shared" si="20"/>
        <v>1</v>
      </c>
      <c r="BD54" s="4">
        <v>38232</v>
      </c>
      <c r="BE54" s="4">
        <v>38267</v>
      </c>
      <c r="BF54" s="7">
        <f t="shared" si="21"/>
        <v>35</v>
      </c>
      <c r="BG54" s="11" t="s">
        <v>1125</v>
      </c>
      <c r="BH54" s="11"/>
      <c r="BI54" s="11"/>
      <c r="BJ54" s="11"/>
      <c r="BK54" s="4">
        <v>38239</v>
      </c>
      <c r="BL54" s="4">
        <v>38254</v>
      </c>
      <c r="BM54" s="9" t="s">
        <v>763</v>
      </c>
      <c r="BN54" s="9"/>
      <c r="BO54" s="9"/>
      <c r="BP54" s="9"/>
      <c r="BQ54" s="4">
        <v>38269</v>
      </c>
      <c r="BR54" s="4">
        <v>38283</v>
      </c>
      <c r="BS54" s="7">
        <f t="shared" si="22"/>
        <v>14</v>
      </c>
      <c r="BT54" s="3" t="s">
        <v>956</v>
      </c>
      <c r="BW54" s="4">
        <v>38287</v>
      </c>
      <c r="BX54" s="4">
        <v>38300</v>
      </c>
      <c r="BY54" s="7">
        <f t="shared" si="23"/>
        <v>12</v>
      </c>
      <c r="BZ54" s="4">
        <v>38293</v>
      </c>
      <c r="CA54" s="4">
        <v>38303</v>
      </c>
      <c r="CB54" s="7">
        <f t="shared" si="28"/>
        <v>10</v>
      </c>
      <c r="CC54" s="3" t="s">
        <v>494</v>
      </c>
      <c r="CF54" s="4">
        <v>38303</v>
      </c>
      <c r="CG54" s="4">
        <v>38317</v>
      </c>
      <c r="CH54" s="4">
        <v>38317</v>
      </c>
      <c r="CI54" s="4">
        <v>38330</v>
      </c>
      <c r="CJ54" s="4">
        <v>38337</v>
      </c>
      <c r="CK54" s="4">
        <v>38356</v>
      </c>
      <c r="CL54" s="4">
        <v>38341</v>
      </c>
      <c r="CM54" s="4"/>
      <c r="CN54" s="7">
        <f t="shared" si="24"/>
        <v>4</v>
      </c>
      <c r="CO54" s="7"/>
      <c r="CP54" s="4">
        <v>38386</v>
      </c>
      <c r="CQ54" s="4"/>
      <c r="CR54" s="4"/>
      <c r="CS54" s="4">
        <v>38387</v>
      </c>
      <c r="CT54" s="4"/>
      <c r="CU54" s="4"/>
      <c r="CV54" s="4">
        <v>38398</v>
      </c>
      <c r="CW54" s="4"/>
      <c r="CX54" s="4">
        <v>38406</v>
      </c>
      <c r="CY54" s="7">
        <f t="shared" si="25"/>
        <v>500</v>
      </c>
      <c r="CZ54" s="7">
        <f t="shared" si="26"/>
        <v>372</v>
      </c>
      <c r="DA54" s="7">
        <f t="shared" si="27"/>
        <v>219</v>
      </c>
      <c r="DB54" s="4">
        <v>38394</v>
      </c>
      <c r="DC54" s="4">
        <v>38398</v>
      </c>
      <c r="DD54" s="4" t="s">
        <v>858</v>
      </c>
      <c r="DE54" s="4"/>
      <c r="DF54" s="4"/>
      <c r="DG54" s="4"/>
      <c r="DH54" s="3" t="s">
        <v>858</v>
      </c>
      <c r="DI54" s="4">
        <v>38405</v>
      </c>
      <c r="DJ54" s="6"/>
    </row>
    <row r="55" spans="1:114" ht="28" customHeight="1">
      <c r="A55" s="1">
        <v>19</v>
      </c>
      <c r="B55" s="2" t="s">
        <v>844</v>
      </c>
      <c r="C55" s="2" t="s">
        <v>905</v>
      </c>
      <c r="D55" s="17">
        <v>0.54861111111111105</v>
      </c>
      <c r="E55" s="17" t="s">
        <v>600</v>
      </c>
      <c r="F55" s="17"/>
      <c r="G55" s="17"/>
      <c r="H55" s="3" t="s">
        <v>146</v>
      </c>
      <c r="I55" s="2">
        <v>1670</v>
      </c>
      <c r="J55" s="4">
        <v>38192</v>
      </c>
      <c r="K55" s="9">
        <v>38387</v>
      </c>
      <c r="L55" s="9">
        <v>38408</v>
      </c>
      <c r="M55" s="4">
        <v>37835</v>
      </c>
      <c r="N55" s="4">
        <v>37952</v>
      </c>
      <c r="O55" s="4">
        <v>38141</v>
      </c>
      <c r="P55" s="4" t="s">
        <v>1001</v>
      </c>
      <c r="Q55" s="5" t="s">
        <v>911</v>
      </c>
      <c r="R55" s="32" t="s">
        <v>712</v>
      </c>
      <c r="S55" s="32" t="s">
        <v>423</v>
      </c>
      <c r="T55" s="31" t="s">
        <v>661</v>
      </c>
      <c r="U55" s="6" t="s">
        <v>1153</v>
      </c>
      <c r="V55" s="3">
        <v>170</v>
      </c>
      <c r="W55" s="18">
        <v>52362</v>
      </c>
      <c r="X55" s="18"/>
      <c r="Y55" s="18"/>
      <c r="Z55" s="18">
        <v>156</v>
      </c>
      <c r="AA55" s="18">
        <v>142</v>
      </c>
      <c r="AB55" s="18"/>
      <c r="AC55" s="18"/>
      <c r="AD55" s="18">
        <v>36</v>
      </c>
      <c r="AE55" s="18"/>
      <c r="AF55" s="18">
        <v>40</v>
      </c>
      <c r="AG55" s="18"/>
      <c r="AH55" s="18"/>
      <c r="AI55" s="18"/>
      <c r="AJ55" s="18">
        <v>4</v>
      </c>
      <c r="AK55" s="18"/>
      <c r="AL55" s="2" t="s">
        <v>1037</v>
      </c>
      <c r="AM55" s="2"/>
      <c r="AN55" s="2"/>
      <c r="AO55" s="2"/>
      <c r="AP55" s="2"/>
      <c r="AQ55" s="2"/>
      <c r="AR55" s="2" t="s">
        <v>1081</v>
      </c>
      <c r="AS55" s="2"/>
      <c r="AT55" s="2" t="s">
        <v>1081</v>
      </c>
      <c r="AU55" s="2"/>
      <c r="AV55" s="3">
        <v>0</v>
      </c>
      <c r="AW55" s="3" t="s">
        <v>1001</v>
      </c>
      <c r="AX55" s="3">
        <v>5</v>
      </c>
      <c r="AY55" s="3" t="s">
        <v>418</v>
      </c>
      <c r="AZ55" s="5" t="s">
        <v>911</v>
      </c>
      <c r="BA55" s="4">
        <v>38199</v>
      </c>
      <c r="BB55" s="4">
        <v>38192</v>
      </c>
      <c r="BC55" s="7">
        <f t="shared" si="20"/>
        <v>0</v>
      </c>
      <c r="BD55" s="4">
        <v>38244</v>
      </c>
      <c r="BE55" s="4">
        <v>38254</v>
      </c>
      <c r="BF55" s="7">
        <f t="shared" si="21"/>
        <v>10</v>
      </c>
      <c r="BG55" s="3" t="s">
        <v>191</v>
      </c>
      <c r="BK55" s="4">
        <v>38249</v>
      </c>
      <c r="BL55" s="4">
        <v>38251</v>
      </c>
      <c r="BM55" s="4" t="s">
        <v>1150</v>
      </c>
      <c r="BN55" s="4"/>
      <c r="BO55" s="4"/>
      <c r="BP55" s="4"/>
      <c r="BQ55" s="4">
        <v>38267</v>
      </c>
      <c r="BR55" s="4">
        <v>38276</v>
      </c>
      <c r="BS55" s="7">
        <f t="shared" si="22"/>
        <v>9</v>
      </c>
      <c r="BT55" s="3" t="s">
        <v>956</v>
      </c>
      <c r="BW55" s="4">
        <v>38276</v>
      </c>
      <c r="BX55" s="4">
        <v>38290</v>
      </c>
      <c r="BY55" s="7">
        <f t="shared" si="23"/>
        <v>14</v>
      </c>
      <c r="BZ55" s="4">
        <v>38287</v>
      </c>
      <c r="CA55" s="4">
        <v>38297</v>
      </c>
      <c r="CB55" s="7">
        <f t="shared" si="28"/>
        <v>9</v>
      </c>
      <c r="CC55" s="3" t="s">
        <v>1125</v>
      </c>
      <c r="CF55" s="4">
        <v>38297</v>
      </c>
      <c r="CG55" s="4">
        <v>38314</v>
      </c>
      <c r="CH55" s="4">
        <v>38314</v>
      </c>
      <c r="CI55" s="4">
        <v>38323</v>
      </c>
      <c r="CJ55" s="4">
        <v>38323</v>
      </c>
      <c r="CK55" s="9">
        <v>38328</v>
      </c>
      <c r="CL55" s="9">
        <v>38337</v>
      </c>
      <c r="CM55" s="9"/>
      <c r="CN55" s="7">
        <f t="shared" si="24"/>
        <v>14</v>
      </c>
      <c r="CO55" s="7"/>
      <c r="CP55" s="4">
        <v>38385</v>
      </c>
      <c r="CQ55" s="4"/>
      <c r="CR55" s="4"/>
      <c r="CS55" s="4">
        <v>38387</v>
      </c>
      <c r="CT55" s="4"/>
      <c r="CU55" s="4"/>
      <c r="CV55" s="4">
        <v>38398</v>
      </c>
      <c r="CW55" s="4"/>
      <c r="CX55" s="4">
        <v>38406</v>
      </c>
      <c r="CY55" s="7">
        <f t="shared" si="25"/>
        <v>561</v>
      </c>
      <c r="CZ55" s="7">
        <f t="shared" si="26"/>
        <v>446</v>
      </c>
      <c r="DA55" s="7">
        <f t="shared" si="27"/>
        <v>260</v>
      </c>
      <c r="DB55" s="4">
        <v>38393</v>
      </c>
      <c r="DC55" s="4">
        <v>38395</v>
      </c>
      <c r="DD55" s="2" t="s">
        <v>858</v>
      </c>
      <c r="DE55" s="4"/>
      <c r="DF55" s="4"/>
      <c r="DG55" s="4"/>
      <c r="DH55" s="3" t="s">
        <v>858</v>
      </c>
      <c r="DI55" s="4">
        <v>38405</v>
      </c>
    </row>
    <row r="56" spans="1:114" ht="28" customHeight="1">
      <c r="A56" s="1">
        <v>16</v>
      </c>
      <c r="B56" s="2" t="s">
        <v>280</v>
      </c>
      <c r="C56" s="2" t="s">
        <v>905</v>
      </c>
      <c r="D56" s="17">
        <v>0.54791666666666672</v>
      </c>
      <c r="E56" s="10" t="s">
        <v>919</v>
      </c>
      <c r="F56" s="10"/>
      <c r="G56" s="10"/>
      <c r="H56" s="3" t="s">
        <v>286</v>
      </c>
      <c r="I56" s="2">
        <v>1351</v>
      </c>
      <c r="J56" s="4">
        <v>38188</v>
      </c>
      <c r="K56" s="4">
        <v>38381</v>
      </c>
      <c r="L56" s="4">
        <v>38402</v>
      </c>
      <c r="M56" s="4">
        <v>36525</v>
      </c>
      <c r="N56" s="4">
        <v>37824</v>
      </c>
      <c r="O56" s="4">
        <v>38164</v>
      </c>
      <c r="P56" s="4" t="s">
        <v>1001</v>
      </c>
      <c r="Q56" s="4" t="s">
        <v>970</v>
      </c>
      <c r="R56" s="6" t="s">
        <v>300</v>
      </c>
      <c r="S56" s="22" t="s">
        <v>623</v>
      </c>
      <c r="T56" s="23" t="s">
        <v>708</v>
      </c>
      <c r="U56" s="22" t="s">
        <v>228</v>
      </c>
      <c r="V56" s="3">
        <v>102</v>
      </c>
      <c r="W56" s="3">
        <v>24291</v>
      </c>
      <c r="Z56" s="3">
        <v>120</v>
      </c>
      <c r="AA56" s="3">
        <v>112</v>
      </c>
      <c r="AD56" s="3">
        <v>28</v>
      </c>
      <c r="AF56" s="3">
        <v>44</v>
      </c>
      <c r="AJ56" s="3">
        <v>21</v>
      </c>
      <c r="AL56" s="3" t="s">
        <v>259</v>
      </c>
      <c r="AR56" s="3" t="s">
        <v>338</v>
      </c>
      <c r="AT56" s="3" t="s">
        <v>338</v>
      </c>
      <c r="AV56" s="3">
        <v>0</v>
      </c>
      <c r="AW56" s="3" t="s">
        <v>1001</v>
      </c>
      <c r="AX56" s="3">
        <v>4</v>
      </c>
      <c r="AY56" s="3" t="s">
        <v>1001</v>
      </c>
      <c r="AZ56" s="3" t="s">
        <v>911</v>
      </c>
      <c r="BA56" s="4">
        <v>38195</v>
      </c>
      <c r="BB56" s="4">
        <v>38192</v>
      </c>
      <c r="BC56" s="7">
        <f t="shared" si="20"/>
        <v>4</v>
      </c>
      <c r="BD56" s="4">
        <v>38232</v>
      </c>
      <c r="BE56" s="4">
        <v>38246</v>
      </c>
      <c r="BF56" s="7">
        <f t="shared" si="21"/>
        <v>14</v>
      </c>
      <c r="BG56" s="11" t="s">
        <v>191</v>
      </c>
      <c r="BH56" s="11"/>
      <c r="BI56" s="11"/>
      <c r="BJ56" s="11"/>
      <c r="BK56" s="4">
        <v>38234</v>
      </c>
      <c r="BL56" s="4">
        <v>38247</v>
      </c>
      <c r="BM56" s="9" t="s">
        <v>1150</v>
      </c>
      <c r="BN56" s="9"/>
      <c r="BO56" s="9"/>
      <c r="BP56" s="9"/>
      <c r="BQ56" s="4">
        <v>38260</v>
      </c>
      <c r="BR56" s="4">
        <v>38265</v>
      </c>
      <c r="BS56" s="7">
        <f t="shared" si="22"/>
        <v>5</v>
      </c>
      <c r="BT56" s="3" t="s">
        <v>956</v>
      </c>
      <c r="BW56" s="4">
        <v>38265</v>
      </c>
      <c r="BX56" s="4">
        <v>38276</v>
      </c>
      <c r="BY56" s="7">
        <f t="shared" si="23"/>
        <v>11</v>
      </c>
      <c r="BZ56" s="4">
        <v>38281</v>
      </c>
      <c r="CA56" s="4">
        <v>38288</v>
      </c>
      <c r="CB56" s="7">
        <f t="shared" si="28"/>
        <v>7</v>
      </c>
      <c r="CC56" s="3" t="s">
        <v>866</v>
      </c>
      <c r="CF56" s="4">
        <v>38296</v>
      </c>
      <c r="CG56" s="4">
        <v>38314</v>
      </c>
      <c r="CH56" s="4">
        <v>38314</v>
      </c>
      <c r="CI56" s="4">
        <v>38322</v>
      </c>
      <c r="CJ56" s="4">
        <v>38323</v>
      </c>
      <c r="CK56" s="4">
        <v>38332</v>
      </c>
      <c r="CL56" s="4">
        <v>38328</v>
      </c>
      <c r="CM56" s="4"/>
      <c r="CN56" s="7">
        <f t="shared" si="24"/>
        <v>5</v>
      </c>
      <c r="CO56" s="7"/>
      <c r="CP56" s="4">
        <v>38380</v>
      </c>
      <c r="CQ56" s="4"/>
      <c r="CR56" s="4"/>
      <c r="CS56" s="4">
        <v>38381</v>
      </c>
      <c r="CT56" s="4"/>
      <c r="CU56" s="4"/>
      <c r="CV56" s="4">
        <v>38395</v>
      </c>
      <c r="CW56" s="4"/>
      <c r="CX56" s="4">
        <v>38399</v>
      </c>
      <c r="CY56" s="7">
        <f t="shared" si="25"/>
        <v>1846</v>
      </c>
      <c r="CZ56" s="7">
        <f t="shared" si="26"/>
        <v>564</v>
      </c>
      <c r="DA56" s="7">
        <f t="shared" si="27"/>
        <v>230</v>
      </c>
      <c r="DB56" s="4">
        <v>38393</v>
      </c>
      <c r="DC56" s="4">
        <v>38395</v>
      </c>
      <c r="DD56" s="4" t="s">
        <v>858</v>
      </c>
      <c r="DE56" s="4"/>
      <c r="DF56" s="4"/>
      <c r="DG56" s="4"/>
      <c r="DH56" s="3" t="s">
        <v>858</v>
      </c>
      <c r="DI56" s="4">
        <v>38401</v>
      </c>
      <c r="DJ56" s="6" t="s">
        <v>1008</v>
      </c>
    </row>
    <row r="57" spans="1:114" ht="28" customHeight="1">
      <c r="A57" s="1">
        <v>15</v>
      </c>
      <c r="B57" s="2" t="s">
        <v>882</v>
      </c>
      <c r="C57" s="2" t="s">
        <v>905</v>
      </c>
      <c r="D57" s="17">
        <v>0.54722222222222217</v>
      </c>
      <c r="E57" s="17" t="s">
        <v>919</v>
      </c>
      <c r="F57" s="17"/>
      <c r="G57" s="17"/>
      <c r="H57" s="3" t="s">
        <v>647</v>
      </c>
      <c r="I57" s="2">
        <v>1674</v>
      </c>
      <c r="J57" s="4">
        <v>38188</v>
      </c>
      <c r="K57" s="9">
        <v>38374</v>
      </c>
      <c r="L57" s="9">
        <v>38395</v>
      </c>
      <c r="M57" s="4">
        <v>37744</v>
      </c>
      <c r="N57" s="4">
        <v>37919</v>
      </c>
      <c r="O57" s="4">
        <v>38182</v>
      </c>
      <c r="P57" s="4" t="s">
        <v>1001</v>
      </c>
      <c r="Q57" s="5" t="s">
        <v>911</v>
      </c>
      <c r="R57" s="32" t="s">
        <v>300</v>
      </c>
      <c r="S57" s="32" t="s">
        <v>747</v>
      </c>
      <c r="T57" s="31" t="s">
        <v>803</v>
      </c>
      <c r="U57" s="6" t="s">
        <v>445</v>
      </c>
      <c r="V57" s="3">
        <v>70</v>
      </c>
      <c r="W57" s="18">
        <v>18028</v>
      </c>
      <c r="X57" s="18"/>
      <c r="Y57" s="18"/>
      <c r="Z57" s="18">
        <v>64</v>
      </c>
      <c r="AA57" s="18">
        <v>88</v>
      </c>
      <c r="AB57" s="18"/>
      <c r="AC57" s="18"/>
      <c r="AD57" s="18">
        <v>15</v>
      </c>
      <c r="AE57" s="18"/>
      <c r="AF57" s="18">
        <v>16</v>
      </c>
      <c r="AG57" s="18"/>
      <c r="AH57" s="18"/>
      <c r="AI57" s="18"/>
      <c r="AJ57" s="18">
        <v>3</v>
      </c>
      <c r="AK57" s="18"/>
      <c r="AL57" s="2" t="s">
        <v>1081</v>
      </c>
      <c r="AM57" s="2"/>
      <c r="AN57" s="2"/>
      <c r="AO57" s="2"/>
      <c r="AP57" s="2"/>
      <c r="AQ57" s="2"/>
      <c r="AR57" s="2" t="s">
        <v>338</v>
      </c>
      <c r="AS57" s="2"/>
      <c r="AT57" s="2" t="s">
        <v>338</v>
      </c>
      <c r="AU57" s="2"/>
      <c r="AV57" s="3">
        <v>0</v>
      </c>
      <c r="AW57" s="3" t="s">
        <v>1001</v>
      </c>
      <c r="AX57" s="3">
        <v>3</v>
      </c>
      <c r="AY57" s="3" t="s">
        <v>1001</v>
      </c>
      <c r="AZ57" s="5" t="s">
        <v>911</v>
      </c>
      <c r="BA57" s="4">
        <v>38226</v>
      </c>
      <c r="BB57" s="4">
        <v>38192</v>
      </c>
      <c r="BC57" s="7">
        <f t="shared" si="20"/>
        <v>4</v>
      </c>
      <c r="BD57" s="4">
        <v>38227</v>
      </c>
      <c r="BE57" s="4">
        <v>38234</v>
      </c>
      <c r="BF57" s="7">
        <f t="shared" si="21"/>
        <v>6</v>
      </c>
      <c r="BG57" s="3" t="s">
        <v>191</v>
      </c>
      <c r="BK57" s="4">
        <v>38234</v>
      </c>
      <c r="BL57" s="4">
        <v>38238</v>
      </c>
      <c r="BM57" s="4" t="s">
        <v>1150</v>
      </c>
      <c r="BN57" s="4"/>
      <c r="BO57" s="4"/>
      <c r="BP57" s="4"/>
      <c r="BQ57" s="4">
        <v>38238</v>
      </c>
      <c r="BR57" s="4">
        <v>38246</v>
      </c>
      <c r="BS57" s="7">
        <f t="shared" si="22"/>
        <v>8</v>
      </c>
      <c r="BT57" s="3" t="s">
        <v>617</v>
      </c>
      <c r="BW57" s="4">
        <v>38251</v>
      </c>
      <c r="BX57" s="4">
        <v>38260</v>
      </c>
      <c r="BY57" s="7">
        <f t="shared" si="23"/>
        <v>9</v>
      </c>
      <c r="BZ57" s="4">
        <v>38251</v>
      </c>
      <c r="CA57" s="4">
        <v>38262</v>
      </c>
      <c r="CB57" s="7">
        <f t="shared" si="28"/>
        <v>11</v>
      </c>
      <c r="CC57" s="3" t="s">
        <v>866</v>
      </c>
      <c r="CF57" s="4">
        <v>38283</v>
      </c>
      <c r="CG57" s="4">
        <v>38283</v>
      </c>
      <c r="CH57" s="4">
        <v>38283</v>
      </c>
      <c r="CI57" s="4">
        <v>38288</v>
      </c>
      <c r="CJ57" s="4">
        <v>38288</v>
      </c>
      <c r="CK57" s="9">
        <v>38303</v>
      </c>
      <c r="CL57" s="9">
        <v>38302</v>
      </c>
      <c r="CM57" s="9"/>
      <c r="CN57" s="7">
        <f t="shared" si="24"/>
        <v>13</v>
      </c>
      <c r="CO57" s="7"/>
      <c r="CP57" s="4">
        <v>38371</v>
      </c>
      <c r="CQ57" s="4"/>
      <c r="CR57" s="4"/>
      <c r="CS57" s="4">
        <v>38374</v>
      </c>
      <c r="CT57" s="4"/>
      <c r="CU57" s="4"/>
      <c r="CV57" s="4">
        <v>38391</v>
      </c>
      <c r="CW57" s="4"/>
      <c r="CX57" s="4">
        <v>38393</v>
      </c>
      <c r="CY57" s="7">
        <f t="shared" si="25"/>
        <v>637</v>
      </c>
      <c r="CZ57" s="7">
        <f t="shared" si="26"/>
        <v>465</v>
      </c>
      <c r="DA57" s="7">
        <f t="shared" si="27"/>
        <v>206</v>
      </c>
      <c r="DB57" s="4">
        <v>38391</v>
      </c>
      <c r="DC57" s="4">
        <v>38393</v>
      </c>
      <c r="DD57" s="2" t="s">
        <v>858</v>
      </c>
      <c r="DE57" s="4"/>
      <c r="DF57" s="4"/>
      <c r="DG57" s="4"/>
      <c r="DH57" s="3" t="s">
        <v>858</v>
      </c>
      <c r="DI57" s="4">
        <v>38394</v>
      </c>
    </row>
    <row r="58" spans="1:114" ht="28" customHeight="1">
      <c r="A58" s="1">
        <v>14</v>
      </c>
      <c r="B58" s="2" t="s">
        <v>472</v>
      </c>
      <c r="C58" s="2" t="s">
        <v>905</v>
      </c>
      <c r="D58" s="17">
        <v>0.54652777777777783</v>
      </c>
      <c r="E58" s="10" t="s">
        <v>919</v>
      </c>
      <c r="F58" s="10"/>
      <c r="G58" s="10"/>
      <c r="H58" s="3" t="s">
        <v>647</v>
      </c>
      <c r="I58" s="2">
        <v>1633</v>
      </c>
      <c r="J58" s="4">
        <v>38174</v>
      </c>
      <c r="K58" s="4">
        <v>38373</v>
      </c>
      <c r="L58" s="4">
        <v>38395</v>
      </c>
      <c r="M58" s="4">
        <v>37728</v>
      </c>
      <c r="N58" s="4">
        <v>37863</v>
      </c>
      <c r="O58" s="4">
        <v>38155</v>
      </c>
      <c r="P58" s="4" t="s">
        <v>1001</v>
      </c>
      <c r="Q58" s="4" t="s">
        <v>911</v>
      </c>
      <c r="R58" s="6" t="s">
        <v>300</v>
      </c>
      <c r="S58" s="22" t="s">
        <v>758</v>
      </c>
      <c r="T58" s="23" t="s">
        <v>903</v>
      </c>
      <c r="U58" s="22" t="s">
        <v>412</v>
      </c>
      <c r="V58" s="3">
        <v>180</v>
      </c>
      <c r="W58" s="3">
        <v>39900</v>
      </c>
      <c r="Z58" s="3">
        <v>168</v>
      </c>
      <c r="AA58" s="3">
        <v>134</v>
      </c>
      <c r="AD58" s="3">
        <v>15</v>
      </c>
      <c r="AF58" s="3">
        <v>20</v>
      </c>
      <c r="AJ58" s="3">
        <v>17</v>
      </c>
      <c r="AL58" s="3" t="s">
        <v>716</v>
      </c>
      <c r="AR58" s="3" t="s">
        <v>206</v>
      </c>
      <c r="AT58" s="3" t="s">
        <v>206</v>
      </c>
      <c r="AV58" s="3">
        <v>0</v>
      </c>
      <c r="AW58" s="3" t="s">
        <v>1001</v>
      </c>
      <c r="AX58" s="3">
        <v>9</v>
      </c>
      <c r="AY58" s="3" t="s">
        <v>1001</v>
      </c>
      <c r="AZ58" s="3" t="s">
        <v>911</v>
      </c>
      <c r="BA58" s="4">
        <v>38212</v>
      </c>
      <c r="BB58" s="4">
        <v>38177</v>
      </c>
      <c r="BC58" s="7">
        <f t="shared" si="20"/>
        <v>3</v>
      </c>
      <c r="BD58" s="4">
        <v>38217</v>
      </c>
      <c r="BE58" s="4">
        <v>38241</v>
      </c>
      <c r="BF58" s="7">
        <f t="shared" si="21"/>
        <v>23</v>
      </c>
      <c r="BG58" s="11" t="s">
        <v>1125</v>
      </c>
      <c r="BH58" s="11"/>
      <c r="BI58" s="11"/>
      <c r="BJ58" s="11"/>
      <c r="BK58" s="4">
        <v>38220</v>
      </c>
      <c r="BL58" s="4">
        <v>38232</v>
      </c>
      <c r="BM58" s="9" t="s">
        <v>564</v>
      </c>
      <c r="BN58" s="9"/>
      <c r="BO58" s="9"/>
      <c r="BP58" s="9"/>
      <c r="BQ58" s="4">
        <v>38252</v>
      </c>
      <c r="BR58" s="4">
        <v>38258</v>
      </c>
      <c r="BS58" s="7">
        <f t="shared" si="22"/>
        <v>6</v>
      </c>
      <c r="BT58" s="3" t="s">
        <v>617</v>
      </c>
      <c r="BW58" s="4">
        <v>38265</v>
      </c>
      <c r="BX58" s="4">
        <v>38281</v>
      </c>
      <c r="BY58" s="7">
        <f t="shared" si="23"/>
        <v>16</v>
      </c>
      <c r="BZ58" s="4">
        <v>38275</v>
      </c>
      <c r="CA58" s="4">
        <v>38282</v>
      </c>
      <c r="CB58" s="7">
        <f t="shared" si="28"/>
        <v>7</v>
      </c>
      <c r="CC58" s="3" t="s">
        <v>494</v>
      </c>
      <c r="CF58" s="4">
        <v>38288</v>
      </c>
      <c r="CG58" s="4">
        <v>38288</v>
      </c>
      <c r="CH58" s="4">
        <v>38288</v>
      </c>
      <c r="CI58" s="4">
        <v>38296</v>
      </c>
      <c r="CJ58" s="4">
        <v>38297</v>
      </c>
      <c r="CK58" s="4">
        <v>38300</v>
      </c>
      <c r="CL58" s="4">
        <v>38307</v>
      </c>
      <c r="CM58" s="4"/>
      <c r="CN58" s="7">
        <f t="shared" si="24"/>
        <v>10</v>
      </c>
      <c r="CO58" s="7"/>
      <c r="CP58" s="4">
        <v>38371</v>
      </c>
      <c r="CQ58" s="4"/>
      <c r="CR58" s="4"/>
      <c r="CS58" s="4">
        <v>38373</v>
      </c>
      <c r="CT58" s="4"/>
      <c r="CU58" s="4"/>
      <c r="CV58" s="4">
        <v>38385</v>
      </c>
      <c r="CW58" s="4"/>
      <c r="CX58" s="4">
        <v>38393</v>
      </c>
      <c r="CY58" s="7">
        <f t="shared" si="25"/>
        <v>653</v>
      </c>
      <c r="CZ58" s="7">
        <f t="shared" si="26"/>
        <v>521</v>
      </c>
      <c r="DA58" s="7">
        <f t="shared" si="27"/>
        <v>233</v>
      </c>
      <c r="DB58" s="4">
        <v>38388</v>
      </c>
      <c r="DC58" s="4">
        <v>38391</v>
      </c>
      <c r="DD58" s="4" t="s">
        <v>858</v>
      </c>
      <c r="DE58" s="4"/>
      <c r="DF58" s="4"/>
      <c r="DG58" s="4"/>
      <c r="DH58" s="3" t="s">
        <v>858</v>
      </c>
      <c r="DI58" s="4">
        <v>38394</v>
      </c>
      <c r="DJ58" s="6"/>
    </row>
    <row r="59" spans="1:114" ht="28" customHeight="1">
      <c r="A59" s="1">
        <v>20</v>
      </c>
      <c r="B59" s="2" t="s">
        <v>75</v>
      </c>
      <c r="C59" s="2" t="s">
        <v>905</v>
      </c>
      <c r="D59" s="17">
        <v>0.54583333333333328</v>
      </c>
      <c r="E59" s="17" t="s">
        <v>919</v>
      </c>
      <c r="F59" s="17"/>
      <c r="G59" s="17"/>
      <c r="H59" s="3" t="s">
        <v>647</v>
      </c>
      <c r="I59" s="2">
        <v>1695</v>
      </c>
      <c r="J59" s="4">
        <v>38204</v>
      </c>
      <c r="K59" s="9">
        <v>38366</v>
      </c>
      <c r="L59" s="9">
        <v>38387</v>
      </c>
      <c r="M59" s="4">
        <v>37917</v>
      </c>
      <c r="N59" s="4">
        <v>38084</v>
      </c>
      <c r="O59" s="4">
        <v>38199</v>
      </c>
      <c r="P59" s="4" t="s">
        <v>1001</v>
      </c>
      <c r="Q59" s="5" t="s">
        <v>911</v>
      </c>
      <c r="R59" s="32" t="s">
        <v>300</v>
      </c>
      <c r="S59" s="32" t="s">
        <v>1002</v>
      </c>
      <c r="T59" s="31" t="s">
        <v>368</v>
      </c>
      <c r="U59" s="6" t="s">
        <v>490</v>
      </c>
      <c r="V59" s="3">
        <v>405</v>
      </c>
      <c r="W59" s="18">
        <v>115208</v>
      </c>
      <c r="X59" s="18"/>
      <c r="Y59" s="18"/>
      <c r="Z59" s="18">
        <v>372</v>
      </c>
      <c r="AA59" s="18">
        <v>354</v>
      </c>
      <c r="AB59" s="18"/>
      <c r="AC59" s="18"/>
      <c r="AD59" s="18">
        <v>50</v>
      </c>
      <c r="AE59" s="18"/>
      <c r="AF59" s="18">
        <v>76</v>
      </c>
      <c r="AG59" s="18"/>
      <c r="AH59" s="18"/>
      <c r="AI59" s="18"/>
      <c r="AJ59" s="18">
        <v>53</v>
      </c>
      <c r="AK59" s="18"/>
      <c r="AL59" s="2" t="s">
        <v>74</v>
      </c>
      <c r="AM59" s="2"/>
      <c r="AN59" s="2"/>
      <c r="AO59" s="2"/>
      <c r="AP59" s="2"/>
      <c r="AQ59" s="2"/>
      <c r="AR59" s="2" t="s">
        <v>1004</v>
      </c>
      <c r="AS59" s="2"/>
      <c r="AT59" s="2" t="s">
        <v>1004</v>
      </c>
      <c r="AU59" s="2"/>
      <c r="AV59" s="3">
        <v>0</v>
      </c>
      <c r="AW59" s="3" t="s">
        <v>1001</v>
      </c>
      <c r="AX59" s="3">
        <v>8</v>
      </c>
      <c r="AY59" s="3" t="s">
        <v>418</v>
      </c>
      <c r="AZ59" s="5" t="s">
        <v>911</v>
      </c>
      <c r="BA59" s="4">
        <v>38212</v>
      </c>
      <c r="BB59" s="4">
        <v>38212</v>
      </c>
      <c r="BC59" s="7">
        <f t="shared" si="20"/>
        <v>8</v>
      </c>
      <c r="BD59" s="4">
        <v>38234</v>
      </c>
      <c r="BE59" s="4">
        <v>38267</v>
      </c>
      <c r="BF59" s="7">
        <f t="shared" si="21"/>
        <v>33</v>
      </c>
      <c r="BG59" s="3" t="s">
        <v>638</v>
      </c>
      <c r="BK59" s="4">
        <v>38257</v>
      </c>
      <c r="BL59" s="4">
        <v>38275</v>
      </c>
      <c r="BM59" s="4" t="s">
        <v>276</v>
      </c>
      <c r="BN59" s="4"/>
      <c r="BO59" s="4"/>
      <c r="BP59" s="4"/>
      <c r="BQ59" s="4">
        <v>38287</v>
      </c>
      <c r="BR59" s="4">
        <v>38303</v>
      </c>
      <c r="BS59" s="7">
        <f t="shared" si="22"/>
        <v>15</v>
      </c>
      <c r="BT59" s="3" t="s">
        <v>956</v>
      </c>
      <c r="BW59" s="4">
        <v>38304</v>
      </c>
      <c r="BX59" s="4">
        <v>38314</v>
      </c>
      <c r="BY59" s="7">
        <f t="shared" si="23"/>
        <v>10</v>
      </c>
      <c r="BZ59" s="4">
        <v>38304</v>
      </c>
      <c r="CA59" s="4">
        <v>38318</v>
      </c>
      <c r="CB59" s="7">
        <f t="shared" si="28"/>
        <v>14</v>
      </c>
      <c r="CC59" s="3" t="s">
        <v>1125</v>
      </c>
      <c r="CF59" s="4">
        <v>38323</v>
      </c>
      <c r="CG59" s="4">
        <v>38330</v>
      </c>
      <c r="CH59" s="4">
        <v>38330</v>
      </c>
      <c r="CI59" s="4">
        <v>38356</v>
      </c>
      <c r="CJ59" s="4">
        <v>38357</v>
      </c>
      <c r="CK59" s="9">
        <v>38360</v>
      </c>
      <c r="CL59" s="9">
        <v>38363</v>
      </c>
      <c r="CM59" s="9"/>
      <c r="CN59" s="7">
        <f t="shared" si="24"/>
        <v>6</v>
      </c>
      <c r="CO59" s="7"/>
      <c r="CP59" s="4">
        <v>38363</v>
      </c>
      <c r="CQ59" s="4"/>
      <c r="CR59" s="4"/>
      <c r="CS59" s="4">
        <v>38366</v>
      </c>
      <c r="CT59" s="4"/>
      <c r="CU59" s="4"/>
      <c r="CV59" s="4">
        <v>38374</v>
      </c>
      <c r="CW59" s="4"/>
      <c r="CX59" s="4">
        <v>38393</v>
      </c>
      <c r="CY59" s="7">
        <f t="shared" si="25"/>
        <v>467</v>
      </c>
      <c r="CZ59" s="7">
        <f t="shared" si="26"/>
        <v>303</v>
      </c>
      <c r="DA59" s="7">
        <f t="shared" si="27"/>
        <v>190</v>
      </c>
      <c r="DB59" s="4">
        <v>38388</v>
      </c>
      <c r="DC59" s="4">
        <v>38391</v>
      </c>
      <c r="DD59" s="2" t="s">
        <v>858</v>
      </c>
      <c r="DE59" s="4"/>
      <c r="DF59" s="4"/>
      <c r="DG59" s="4"/>
      <c r="DH59" s="3" t="s">
        <v>858</v>
      </c>
      <c r="DI59" s="4">
        <v>38394</v>
      </c>
    </row>
    <row r="60" spans="1:114" ht="28" customHeight="1">
      <c r="A60" s="1">
        <v>5</v>
      </c>
      <c r="B60" s="2" t="s">
        <v>479</v>
      </c>
      <c r="C60" s="2" t="s">
        <v>905</v>
      </c>
      <c r="D60" s="17">
        <v>0.54513888888888895</v>
      </c>
      <c r="E60" s="10" t="s">
        <v>919</v>
      </c>
      <c r="F60" s="10"/>
      <c r="G60" s="10"/>
      <c r="H60" s="3" t="s">
        <v>434</v>
      </c>
      <c r="I60" s="2">
        <v>1614</v>
      </c>
      <c r="J60" s="4">
        <v>38118</v>
      </c>
      <c r="K60" s="4">
        <v>38359</v>
      </c>
      <c r="L60" s="4">
        <v>38014</v>
      </c>
      <c r="M60" s="4">
        <v>37583</v>
      </c>
      <c r="N60" s="4">
        <v>37954</v>
      </c>
      <c r="O60" s="4">
        <v>38064</v>
      </c>
      <c r="P60" s="4" t="s">
        <v>1001</v>
      </c>
      <c r="Q60" s="4" t="s">
        <v>911</v>
      </c>
      <c r="R60" s="6" t="s">
        <v>300</v>
      </c>
      <c r="S60" s="22" t="s">
        <v>829</v>
      </c>
      <c r="T60" s="23" t="s">
        <v>601</v>
      </c>
      <c r="U60" s="22" t="s">
        <v>450</v>
      </c>
      <c r="V60" s="3">
        <v>395</v>
      </c>
      <c r="W60" s="3">
        <v>89706</v>
      </c>
      <c r="Z60" s="3">
        <v>338</v>
      </c>
      <c r="AA60" s="3">
        <v>260</v>
      </c>
      <c r="AD60" s="3">
        <v>70</v>
      </c>
      <c r="AF60" s="3">
        <v>117</v>
      </c>
      <c r="AJ60" s="3">
        <v>3</v>
      </c>
      <c r="AL60" s="3" t="s">
        <v>1081</v>
      </c>
      <c r="AR60" s="3" t="s">
        <v>338</v>
      </c>
      <c r="AT60" s="3" t="s">
        <v>338</v>
      </c>
      <c r="AV60" s="3">
        <v>0</v>
      </c>
      <c r="AW60" s="3" t="s">
        <v>911</v>
      </c>
      <c r="AX60" s="3">
        <v>7</v>
      </c>
      <c r="AY60" s="3" t="s">
        <v>418</v>
      </c>
      <c r="AZ60" s="3" t="s">
        <v>911</v>
      </c>
      <c r="BA60" s="4">
        <v>38149</v>
      </c>
      <c r="BB60" s="4">
        <v>38122</v>
      </c>
      <c r="BC60" s="7">
        <f t="shared" si="20"/>
        <v>4</v>
      </c>
      <c r="BD60" s="4">
        <v>38156</v>
      </c>
      <c r="BE60" s="4">
        <v>38174</v>
      </c>
      <c r="BF60" s="7">
        <f t="shared" si="21"/>
        <v>18</v>
      </c>
      <c r="BG60" s="11" t="s">
        <v>191</v>
      </c>
      <c r="BH60" s="11"/>
      <c r="BI60" s="11"/>
      <c r="BJ60" s="11"/>
      <c r="BK60" s="4">
        <v>38171</v>
      </c>
      <c r="BL60" s="4">
        <v>38178</v>
      </c>
      <c r="BM60" s="9" t="s">
        <v>763</v>
      </c>
      <c r="BN60" s="9"/>
      <c r="BO60" s="9"/>
      <c r="BP60" s="9"/>
      <c r="BQ60" s="4">
        <v>38198</v>
      </c>
      <c r="BR60" s="4">
        <v>38209</v>
      </c>
      <c r="BS60" s="7">
        <f t="shared" si="22"/>
        <v>11</v>
      </c>
      <c r="BT60" s="3" t="s">
        <v>956</v>
      </c>
      <c r="BW60" s="4">
        <v>38209</v>
      </c>
      <c r="BX60" s="4">
        <v>38251</v>
      </c>
      <c r="BY60" s="7">
        <f t="shared" si="23"/>
        <v>41</v>
      </c>
      <c r="BZ60" s="4">
        <v>38253</v>
      </c>
      <c r="CA60" s="4">
        <v>38267</v>
      </c>
      <c r="CB60" s="7">
        <f t="shared" si="28"/>
        <v>14</v>
      </c>
      <c r="CC60" s="3" t="s">
        <v>1125</v>
      </c>
      <c r="CF60" s="4">
        <v>38283</v>
      </c>
      <c r="CG60" s="4">
        <v>38283</v>
      </c>
      <c r="CH60" s="4">
        <v>38283</v>
      </c>
      <c r="CI60" s="4">
        <v>38295</v>
      </c>
      <c r="CJ60" s="4">
        <v>38297</v>
      </c>
      <c r="CK60" s="4">
        <v>38302</v>
      </c>
      <c r="CL60" s="4">
        <v>38307</v>
      </c>
      <c r="CM60" s="4"/>
      <c r="CN60" s="7">
        <f t="shared" si="24"/>
        <v>10</v>
      </c>
      <c r="CO60" s="7"/>
      <c r="CP60" s="4">
        <v>38356</v>
      </c>
      <c r="CQ60" s="4"/>
      <c r="CR60" s="4"/>
      <c r="CS60" s="4">
        <v>38359</v>
      </c>
      <c r="CT60" s="4"/>
      <c r="CU60" s="4"/>
      <c r="CV60" s="4">
        <v>38372</v>
      </c>
      <c r="CW60" s="4"/>
      <c r="CX60" s="4">
        <v>38378</v>
      </c>
      <c r="CY60" s="7">
        <f t="shared" si="25"/>
        <v>783</v>
      </c>
      <c r="CZ60" s="7">
        <f t="shared" si="26"/>
        <v>417</v>
      </c>
      <c r="DA60" s="7">
        <f t="shared" si="27"/>
        <v>308</v>
      </c>
      <c r="DB60" s="4">
        <v>38359</v>
      </c>
      <c r="DC60" s="4">
        <v>38363</v>
      </c>
      <c r="DD60" s="4" t="s">
        <v>858</v>
      </c>
      <c r="DE60" s="4"/>
      <c r="DF60" s="4"/>
      <c r="DG60" s="4"/>
      <c r="DH60" s="3" t="s">
        <v>858</v>
      </c>
      <c r="DI60" s="4" t="s">
        <v>858</v>
      </c>
      <c r="DJ60" s="6"/>
    </row>
    <row r="61" spans="1:114" ht="28" customHeight="1">
      <c r="A61" s="1">
        <v>3</v>
      </c>
      <c r="B61" s="2" t="s">
        <v>704</v>
      </c>
      <c r="C61" s="2" t="s">
        <v>905</v>
      </c>
      <c r="D61" s="17">
        <v>0.5444444444444444</v>
      </c>
      <c r="E61" s="17" t="s">
        <v>919</v>
      </c>
      <c r="F61" s="17"/>
      <c r="G61" s="17"/>
      <c r="H61" s="3" t="s">
        <v>442</v>
      </c>
      <c r="I61" s="2">
        <v>1592</v>
      </c>
      <c r="J61" s="4">
        <v>38114</v>
      </c>
      <c r="K61" s="9">
        <v>38342</v>
      </c>
      <c r="L61" s="9">
        <v>38370</v>
      </c>
      <c r="M61" s="4">
        <v>37579</v>
      </c>
      <c r="N61" s="4">
        <v>37778</v>
      </c>
      <c r="O61" s="4">
        <v>38024</v>
      </c>
      <c r="P61" s="4" t="s">
        <v>1001</v>
      </c>
      <c r="Q61" s="5" t="s">
        <v>911</v>
      </c>
      <c r="R61" s="32" t="s">
        <v>712</v>
      </c>
      <c r="S61" s="32" t="s">
        <v>674</v>
      </c>
      <c r="T61" s="31" t="s">
        <v>91</v>
      </c>
      <c r="U61" s="6" t="s">
        <v>493</v>
      </c>
      <c r="V61" s="3">
        <v>302</v>
      </c>
      <c r="W61" s="18">
        <v>93982</v>
      </c>
      <c r="X61" s="18"/>
      <c r="Y61" s="18"/>
      <c r="Z61" s="18">
        <v>276</v>
      </c>
      <c r="AA61" s="18">
        <v>278</v>
      </c>
      <c r="AB61" s="18"/>
      <c r="AC61" s="18"/>
      <c r="AD61" s="18">
        <v>40</v>
      </c>
      <c r="AE61" s="18"/>
      <c r="AF61" s="18">
        <v>58</v>
      </c>
      <c r="AG61" s="18"/>
      <c r="AH61" s="18"/>
      <c r="AI61" s="18"/>
      <c r="AJ61" s="18">
        <v>4</v>
      </c>
      <c r="AK61" s="18"/>
      <c r="AL61" s="2" t="s">
        <v>1037</v>
      </c>
      <c r="AM61" s="2"/>
      <c r="AN61" s="2"/>
      <c r="AO61" s="2"/>
      <c r="AP61" s="2"/>
      <c r="AQ61" s="2"/>
      <c r="AR61" s="2" t="s">
        <v>716</v>
      </c>
      <c r="AS61" s="2"/>
      <c r="AT61" s="2" t="s">
        <v>1036</v>
      </c>
      <c r="AU61" s="2"/>
      <c r="AV61" s="3">
        <v>0</v>
      </c>
      <c r="AW61" s="3" t="s">
        <v>911</v>
      </c>
      <c r="AX61" s="3">
        <v>8</v>
      </c>
      <c r="AY61" s="3" t="s">
        <v>970</v>
      </c>
      <c r="AZ61" s="5" t="s">
        <v>911</v>
      </c>
      <c r="BA61" s="4">
        <v>38149</v>
      </c>
      <c r="BB61" s="4">
        <v>38119</v>
      </c>
      <c r="BC61" s="7">
        <f t="shared" si="20"/>
        <v>5</v>
      </c>
      <c r="BD61" s="4">
        <v>38128</v>
      </c>
      <c r="BE61" s="4">
        <v>38169</v>
      </c>
      <c r="BF61" s="7">
        <f t="shared" si="21"/>
        <v>40</v>
      </c>
      <c r="BG61" s="3" t="s">
        <v>1125</v>
      </c>
      <c r="BK61" s="4">
        <v>38167</v>
      </c>
      <c r="BL61" s="4">
        <v>38199</v>
      </c>
      <c r="BM61" s="4" t="s">
        <v>276</v>
      </c>
      <c r="BN61" s="4"/>
      <c r="BO61" s="4"/>
      <c r="BP61" s="4"/>
      <c r="BQ61" s="4">
        <v>38195</v>
      </c>
      <c r="BR61" s="4">
        <v>38204</v>
      </c>
      <c r="BS61" s="7">
        <f t="shared" si="22"/>
        <v>8</v>
      </c>
      <c r="BT61" s="3" t="s">
        <v>617</v>
      </c>
      <c r="BW61" s="4">
        <v>38204</v>
      </c>
      <c r="BX61" s="4">
        <v>38224</v>
      </c>
      <c r="BY61" s="7">
        <f t="shared" si="23"/>
        <v>20</v>
      </c>
      <c r="BZ61" s="4">
        <v>38205</v>
      </c>
      <c r="CA61" s="4">
        <v>38219</v>
      </c>
      <c r="CB61" s="7">
        <f t="shared" si="28"/>
        <v>14</v>
      </c>
      <c r="CC61" s="3" t="s">
        <v>866</v>
      </c>
      <c r="CF61" s="4">
        <v>38233</v>
      </c>
      <c r="CG61" s="4">
        <v>38233</v>
      </c>
      <c r="CH61" s="4">
        <v>38233</v>
      </c>
      <c r="CI61" s="4">
        <v>38254</v>
      </c>
      <c r="CJ61" s="4">
        <v>38261</v>
      </c>
      <c r="CK61" s="9">
        <v>38269</v>
      </c>
      <c r="CL61" s="9">
        <v>38290</v>
      </c>
      <c r="CM61" s="9"/>
      <c r="CN61" s="7">
        <f t="shared" si="24"/>
        <v>29</v>
      </c>
      <c r="CO61" s="7"/>
      <c r="CP61" s="4">
        <v>38335</v>
      </c>
      <c r="CQ61" s="4"/>
      <c r="CR61" s="4"/>
      <c r="CS61" s="4">
        <v>38342</v>
      </c>
      <c r="CT61" s="4"/>
      <c r="CU61" s="4"/>
      <c r="CV61" s="4">
        <v>38371</v>
      </c>
      <c r="CW61" s="4"/>
      <c r="CX61" s="4">
        <v>38378</v>
      </c>
      <c r="CY61" s="7">
        <f t="shared" si="25"/>
        <v>787</v>
      </c>
      <c r="CZ61" s="7">
        <f t="shared" si="26"/>
        <v>590</v>
      </c>
      <c r="DA61" s="7">
        <f t="shared" si="27"/>
        <v>349</v>
      </c>
      <c r="DB61" s="4">
        <v>38342</v>
      </c>
      <c r="DC61" s="4">
        <v>38344</v>
      </c>
      <c r="DD61" s="2" t="s">
        <v>858</v>
      </c>
      <c r="DE61" s="4"/>
      <c r="DF61" s="4"/>
      <c r="DG61" s="4"/>
      <c r="DH61" s="3" t="s">
        <v>858</v>
      </c>
      <c r="DI61" s="4" t="s">
        <v>858</v>
      </c>
    </row>
    <row r="62" spans="1:114" ht="28" customHeight="1">
      <c r="A62" s="1">
        <v>13</v>
      </c>
      <c r="B62" s="2" t="s">
        <v>686</v>
      </c>
      <c r="C62" s="2" t="s">
        <v>905</v>
      </c>
      <c r="D62" s="17">
        <v>0.54374999999999996</v>
      </c>
      <c r="E62" s="10" t="s">
        <v>919</v>
      </c>
      <c r="F62" s="10"/>
      <c r="G62" s="10"/>
      <c r="H62" s="3" t="s">
        <v>647</v>
      </c>
      <c r="I62" s="2">
        <v>1671</v>
      </c>
      <c r="J62" s="4">
        <v>38174</v>
      </c>
      <c r="K62" s="4">
        <v>38338</v>
      </c>
      <c r="L62" s="4">
        <v>38366</v>
      </c>
      <c r="M62" s="4">
        <v>37848</v>
      </c>
      <c r="N62" s="4">
        <v>37994</v>
      </c>
      <c r="O62" s="4">
        <v>38157</v>
      </c>
      <c r="P62" s="4" t="s">
        <v>1001</v>
      </c>
      <c r="Q62" s="4" t="s">
        <v>911</v>
      </c>
      <c r="R62" s="6" t="s">
        <v>300</v>
      </c>
      <c r="S62" s="22" t="s">
        <v>923</v>
      </c>
      <c r="T62" s="23" t="s">
        <v>447</v>
      </c>
      <c r="U62" s="22" t="s">
        <v>292</v>
      </c>
      <c r="V62" s="3">
        <v>286</v>
      </c>
      <c r="W62" s="3">
        <v>97506</v>
      </c>
      <c r="Z62" s="3">
        <v>264</v>
      </c>
      <c r="AA62" s="3">
        <v>248</v>
      </c>
      <c r="AD62" s="3">
        <v>54</v>
      </c>
      <c r="AF62" s="3">
        <v>62</v>
      </c>
      <c r="AJ62" s="3">
        <v>5</v>
      </c>
      <c r="AL62" s="3" t="s">
        <v>642</v>
      </c>
      <c r="AR62" s="3" t="s">
        <v>338</v>
      </c>
      <c r="AT62" s="3" t="s">
        <v>338</v>
      </c>
      <c r="AV62" s="3">
        <v>0</v>
      </c>
      <c r="AW62" s="3" t="s">
        <v>1001</v>
      </c>
      <c r="AX62" s="3">
        <v>4</v>
      </c>
      <c r="AY62" s="3" t="s">
        <v>418</v>
      </c>
      <c r="AZ62" s="3" t="s">
        <v>911</v>
      </c>
      <c r="BA62" s="4">
        <v>38198</v>
      </c>
      <c r="BB62" s="4">
        <v>38177</v>
      </c>
      <c r="BC62" s="7">
        <f t="shared" si="20"/>
        <v>3</v>
      </c>
      <c r="BD62" s="4">
        <v>38206</v>
      </c>
      <c r="BE62" s="4">
        <v>38230</v>
      </c>
      <c r="BF62" s="7">
        <f t="shared" si="21"/>
        <v>23</v>
      </c>
      <c r="BG62" s="11" t="s">
        <v>191</v>
      </c>
      <c r="BH62" s="11"/>
      <c r="BI62" s="11"/>
      <c r="BJ62" s="11"/>
      <c r="BK62" s="4">
        <v>38218</v>
      </c>
      <c r="BL62" s="4">
        <v>38232</v>
      </c>
      <c r="BM62" s="9" t="s">
        <v>763</v>
      </c>
      <c r="BN62" s="9"/>
      <c r="BO62" s="9"/>
      <c r="BP62" s="9"/>
      <c r="BQ62" s="4">
        <v>38231</v>
      </c>
      <c r="BR62" s="4">
        <v>38233</v>
      </c>
      <c r="BS62" s="7">
        <f t="shared" si="22"/>
        <v>2</v>
      </c>
      <c r="BT62" s="3" t="s">
        <v>617</v>
      </c>
      <c r="BW62" s="4">
        <v>38234</v>
      </c>
      <c r="BX62" s="4">
        <v>38259</v>
      </c>
      <c r="BY62" s="7">
        <f t="shared" si="23"/>
        <v>25</v>
      </c>
      <c r="BZ62" s="4">
        <v>38265</v>
      </c>
      <c r="CA62" s="4">
        <v>38273</v>
      </c>
      <c r="CB62" s="7">
        <f t="shared" si="28"/>
        <v>8</v>
      </c>
      <c r="CC62" s="3" t="s">
        <v>494</v>
      </c>
      <c r="CF62" s="4">
        <v>38273</v>
      </c>
      <c r="CG62" s="4">
        <v>38275</v>
      </c>
      <c r="CH62" s="4">
        <v>38275</v>
      </c>
      <c r="CI62" s="4">
        <v>38288</v>
      </c>
      <c r="CJ62" s="4">
        <v>38304</v>
      </c>
      <c r="CK62" s="4">
        <v>38297</v>
      </c>
      <c r="CL62" s="4">
        <v>38307</v>
      </c>
      <c r="CM62" s="4"/>
      <c r="CN62" s="7">
        <f t="shared" si="24"/>
        <v>3</v>
      </c>
      <c r="CO62" s="7"/>
      <c r="CP62" s="4">
        <v>38331</v>
      </c>
      <c r="CQ62" s="4"/>
      <c r="CR62" s="4"/>
      <c r="CS62" s="4">
        <v>38337</v>
      </c>
      <c r="CT62" s="4"/>
      <c r="CU62" s="4"/>
      <c r="CV62" s="4">
        <v>38367</v>
      </c>
      <c r="CW62" s="4"/>
      <c r="CX62" s="4">
        <v>38371</v>
      </c>
      <c r="CY62" s="7">
        <f t="shared" si="25"/>
        <v>514</v>
      </c>
      <c r="CZ62" s="7">
        <f t="shared" si="26"/>
        <v>371</v>
      </c>
      <c r="DA62" s="7">
        <f t="shared" si="27"/>
        <v>210</v>
      </c>
      <c r="DB62" s="4">
        <v>38337</v>
      </c>
      <c r="DC62" s="4">
        <v>38339</v>
      </c>
      <c r="DD62" s="4" t="s">
        <v>858</v>
      </c>
      <c r="DE62" s="4"/>
      <c r="DF62" s="4"/>
      <c r="DG62" s="4"/>
      <c r="DH62" s="3" t="s">
        <v>858</v>
      </c>
      <c r="DI62" s="4" t="s">
        <v>858</v>
      </c>
      <c r="DJ62" s="6"/>
    </row>
    <row r="63" spans="1:114" ht="28" customHeight="1">
      <c r="A63" s="1">
        <v>11</v>
      </c>
      <c r="B63" s="2" t="s">
        <v>888</v>
      </c>
      <c r="C63" s="2" t="s">
        <v>905</v>
      </c>
      <c r="D63" s="17">
        <v>0.54305555555555551</v>
      </c>
      <c r="E63" s="17" t="s">
        <v>919</v>
      </c>
      <c r="F63" s="17"/>
      <c r="G63" s="17"/>
      <c r="H63" s="3" t="s">
        <v>146</v>
      </c>
      <c r="I63" s="2">
        <v>1552</v>
      </c>
      <c r="J63" s="4">
        <v>38148</v>
      </c>
      <c r="K63" s="9">
        <v>38330</v>
      </c>
      <c r="L63" s="9">
        <v>38363</v>
      </c>
      <c r="M63" s="4">
        <v>37560</v>
      </c>
      <c r="N63" s="4">
        <v>37826</v>
      </c>
      <c r="O63" s="4">
        <v>38114</v>
      </c>
      <c r="P63" s="4" t="s">
        <v>1001</v>
      </c>
      <c r="Q63" s="5" t="s">
        <v>911</v>
      </c>
      <c r="R63" s="32" t="s">
        <v>348</v>
      </c>
      <c r="S63" s="32" t="s">
        <v>1082</v>
      </c>
      <c r="T63" s="31" t="s">
        <v>312</v>
      </c>
      <c r="U63" s="6" t="s">
        <v>988</v>
      </c>
      <c r="V63" s="3">
        <v>129</v>
      </c>
      <c r="W63" s="18">
        <v>32840</v>
      </c>
      <c r="X63" s="18"/>
      <c r="Y63" s="18"/>
      <c r="Z63" s="18">
        <v>146</v>
      </c>
      <c r="AA63" s="18">
        <v>128</v>
      </c>
      <c r="AB63" s="18"/>
      <c r="AC63" s="18"/>
      <c r="AD63" s="18">
        <v>27</v>
      </c>
      <c r="AE63" s="18"/>
      <c r="AF63" s="18">
        <v>83</v>
      </c>
      <c r="AG63" s="18"/>
      <c r="AH63" s="18"/>
      <c r="AI63" s="18"/>
      <c r="AJ63" s="18">
        <v>9</v>
      </c>
      <c r="AK63" s="18"/>
      <c r="AL63" s="2" t="s">
        <v>333</v>
      </c>
      <c r="AM63" s="2"/>
      <c r="AN63" s="2"/>
      <c r="AO63" s="2"/>
      <c r="AP63" s="2"/>
      <c r="AQ63" s="2"/>
      <c r="AR63" s="2" t="s">
        <v>338</v>
      </c>
      <c r="AS63" s="2"/>
      <c r="AT63" s="2" t="s">
        <v>338</v>
      </c>
      <c r="AU63" s="2"/>
      <c r="AV63" s="3">
        <v>0</v>
      </c>
      <c r="AW63" s="3" t="s">
        <v>1001</v>
      </c>
      <c r="AX63" s="3">
        <v>6</v>
      </c>
      <c r="AY63" s="3" t="s">
        <v>418</v>
      </c>
      <c r="AZ63" s="5" t="s">
        <v>911</v>
      </c>
      <c r="BA63" s="4">
        <v>38198</v>
      </c>
      <c r="BB63" s="4">
        <v>38156</v>
      </c>
      <c r="BC63" s="7">
        <f t="shared" si="20"/>
        <v>8</v>
      </c>
      <c r="BD63" s="4">
        <v>38195</v>
      </c>
      <c r="BE63" s="4">
        <v>38206</v>
      </c>
      <c r="BF63" s="7">
        <f t="shared" si="21"/>
        <v>10</v>
      </c>
      <c r="BG63" s="3" t="s">
        <v>191</v>
      </c>
      <c r="BK63" s="4">
        <v>38202</v>
      </c>
      <c r="BL63" s="4">
        <v>38206</v>
      </c>
      <c r="BM63" s="4" t="s">
        <v>1150</v>
      </c>
      <c r="BN63" s="4"/>
      <c r="BO63" s="4"/>
      <c r="BP63" s="4"/>
      <c r="BQ63" s="4">
        <v>38210</v>
      </c>
      <c r="BR63" s="4">
        <v>38217</v>
      </c>
      <c r="BS63" s="7">
        <f t="shared" si="22"/>
        <v>7</v>
      </c>
      <c r="BT63" s="3" t="s">
        <v>956</v>
      </c>
      <c r="BW63" s="4">
        <v>38218</v>
      </c>
      <c r="BX63" s="4">
        <v>38220</v>
      </c>
      <c r="BY63" s="7">
        <f t="shared" si="23"/>
        <v>2</v>
      </c>
      <c r="BZ63" s="4">
        <v>38227</v>
      </c>
      <c r="CA63" s="4">
        <v>38237</v>
      </c>
      <c r="CB63" s="7">
        <f t="shared" si="28"/>
        <v>9</v>
      </c>
      <c r="CC63" s="3" t="s">
        <v>866</v>
      </c>
      <c r="CF63" s="4">
        <v>38247</v>
      </c>
      <c r="CG63" s="4">
        <v>38261</v>
      </c>
      <c r="CH63" s="4">
        <v>38261</v>
      </c>
      <c r="CI63" s="4">
        <v>38269</v>
      </c>
      <c r="CJ63" s="4">
        <v>38274</v>
      </c>
      <c r="CK63" s="9">
        <v>38276</v>
      </c>
      <c r="CL63" s="9">
        <v>38308</v>
      </c>
      <c r="CM63" s="9"/>
      <c r="CN63" s="7">
        <f t="shared" si="24"/>
        <v>33</v>
      </c>
      <c r="CO63" s="7"/>
      <c r="CP63" s="4">
        <v>38328</v>
      </c>
      <c r="CQ63" s="4"/>
      <c r="CR63" s="4"/>
      <c r="CS63" s="4">
        <v>38330</v>
      </c>
      <c r="CT63" s="4"/>
      <c r="CU63" s="4"/>
      <c r="CV63" s="4">
        <v>38367</v>
      </c>
      <c r="CW63" s="4"/>
      <c r="CX63" s="4">
        <v>38371</v>
      </c>
      <c r="CY63" s="7">
        <f t="shared" si="25"/>
        <v>799</v>
      </c>
      <c r="CZ63" s="7">
        <f t="shared" si="26"/>
        <v>535</v>
      </c>
      <c r="DA63" s="7">
        <f t="shared" si="27"/>
        <v>252</v>
      </c>
      <c r="DB63" s="4">
        <v>38331</v>
      </c>
      <c r="DC63" s="4">
        <v>38335</v>
      </c>
      <c r="DD63" s="2" t="s">
        <v>858</v>
      </c>
      <c r="DE63" s="4"/>
      <c r="DF63" s="4"/>
      <c r="DG63" s="4"/>
      <c r="DH63" s="3" t="s">
        <v>858</v>
      </c>
      <c r="DI63" s="4" t="s">
        <v>858</v>
      </c>
    </row>
    <row r="64" spans="1:114" ht="28" customHeight="1">
      <c r="A64" s="1">
        <v>12</v>
      </c>
      <c r="B64" s="2" t="s">
        <v>1157</v>
      </c>
      <c r="C64" s="2" t="s">
        <v>905</v>
      </c>
      <c r="D64" s="17">
        <v>0.54236111111111118</v>
      </c>
      <c r="E64" s="10" t="s">
        <v>919</v>
      </c>
      <c r="F64" s="10"/>
      <c r="G64" s="10"/>
      <c r="H64" s="3" t="s">
        <v>647</v>
      </c>
      <c r="I64" s="2">
        <v>1632</v>
      </c>
      <c r="J64" s="4">
        <v>38153</v>
      </c>
      <c r="K64" s="4">
        <v>38330</v>
      </c>
      <c r="L64" s="4">
        <v>38363</v>
      </c>
      <c r="M64" s="4">
        <v>37756</v>
      </c>
      <c r="N64" s="4">
        <v>37968</v>
      </c>
      <c r="O64" s="4">
        <v>38148</v>
      </c>
      <c r="P64" s="4" t="s">
        <v>1001</v>
      </c>
      <c r="Q64" s="4" t="s">
        <v>911</v>
      </c>
      <c r="R64" s="6" t="s">
        <v>300</v>
      </c>
      <c r="S64" s="22" t="s">
        <v>1145</v>
      </c>
      <c r="T64" s="23" t="s">
        <v>314</v>
      </c>
      <c r="U64" s="22" t="s">
        <v>860</v>
      </c>
      <c r="V64" s="3">
        <v>162</v>
      </c>
      <c r="W64" s="3">
        <v>48255</v>
      </c>
      <c r="Z64" s="3">
        <v>184</v>
      </c>
      <c r="AA64" s="3">
        <v>160</v>
      </c>
      <c r="AD64" s="3">
        <v>29</v>
      </c>
      <c r="AF64" s="3">
        <v>40</v>
      </c>
      <c r="AJ64" s="3">
        <v>3</v>
      </c>
      <c r="AL64" s="3" t="s">
        <v>1037</v>
      </c>
      <c r="AR64" s="3" t="s">
        <v>1037</v>
      </c>
      <c r="AT64" s="3" t="s">
        <v>1037</v>
      </c>
      <c r="AV64" s="3">
        <v>0</v>
      </c>
      <c r="AW64" s="3" t="s">
        <v>1001</v>
      </c>
      <c r="AX64" s="3">
        <v>10</v>
      </c>
      <c r="AY64" s="3" t="s">
        <v>418</v>
      </c>
      <c r="AZ64" s="3" t="s">
        <v>911</v>
      </c>
      <c r="BA64" s="4">
        <v>38198</v>
      </c>
      <c r="BB64" s="4">
        <v>38156</v>
      </c>
      <c r="BC64" s="7">
        <f t="shared" si="20"/>
        <v>3</v>
      </c>
      <c r="BD64" s="4">
        <v>38196</v>
      </c>
      <c r="BE64" s="4">
        <v>38209</v>
      </c>
      <c r="BF64" s="7">
        <f t="shared" si="21"/>
        <v>12</v>
      </c>
      <c r="BG64" s="11" t="s">
        <v>191</v>
      </c>
      <c r="BH64" s="11"/>
      <c r="BI64" s="11"/>
      <c r="BJ64" s="11"/>
      <c r="BK64" s="4">
        <v>38211</v>
      </c>
      <c r="BL64" s="4">
        <v>38218</v>
      </c>
      <c r="BM64" s="9" t="s">
        <v>276</v>
      </c>
      <c r="BN64" s="9"/>
      <c r="BO64" s="9"/>
      <c r="BP64" s="9"/>
      <c r="BQ64" s="4">
        <v>38225</v>
      </c>
      <c r="BR64" s="4">
        <v>38227</v>
      </c>
      <c r="BS64" s="7">
        <f t="shared" si="22"/>
        <v>2</v>
      </c>
      <c r="BT64" s="3" t="s">
        <v>617</v>
      </c>
      <c r="BW64" s="4">
        <v>38227</v>
      </c>
      <c r="BX64" s="4">
        <v>38233</v>
      </c>
      <c r="BY64" s="7">
        <f t="shared" si="23"/>
        <v>5</v>
      </c>
      <c r="BZ64" s="4">
        <v>38230</v>
      </c>
      <c r="CA64" s="4">
        <v>38244</v>
      </c>
      <c r="CB64" s="7">
        <f t="shared" si="28"/>
        <v>14</v>
      </c>
      <c r="CC64" s="3" t="s">
        <v>494</v>
      </c>
      <c r="CF64" s="4">
        <v>38241</v>
      </c>
      <c r="CG64" s="4">
        <v>38265</v>
      </c>
      <c r="CH64" s="4">
        <v>38265</v>
      </c>
      <c r="CI64" s="4">
        <v>38276</v>
      </c>
      <c r="CJ64" s="4">
        <v>38276</v>
      </c>
      <c r="CK64" s="4">
        <v>38282</v>
      </c>
      <c r="CL64" s="4">
        <v>38283</v>
      </c>
      <c r="CM64" s="4"/>
      <c r="CN64" s="7">
        <f t="shared" si="24"/>
        <v>7</v>
      </c>
      <c r="CO64" s="7"/>
      <c r="CP64" s="4">
        <v>38328</v>
      </c>
      <c r="CQ64" s="4"/>
      <c r="CR64" s="4"/>
      <c r="CS64" s="4">
        <v>38330</v>
      </c>
      <c r="CT64" s="4"/>
      <c r="CU64" s="4"/>
      <c r="CV64" s="4">
        <v>38342</v>
      </c>
      <c r="CW64" s="4"/>
      <c r="CX64" s="4">
        <v>38365</v>
      </c>
      <c r="CY64" s="7">
        <f t="shared" si="25"/>
        <v>598</v>
      </c>
      <c r="CZ64" s="7">
        <f t="shared" si="26"/>
        <v>390</v>
      </c>
      <c r="DA64" s="7">
        <f t="shared" si="27"/>
        <v>213</v>
      </c>
      <c r="DB64" s="4">
        <v>38330</v>
      </c>
      <c r="DC64" s="4">
        <v>38332</v>
      </c>
      <c r="DD64" s="4" t="s">
        <v>858</v>
      </c>
      <c r="DE64" s="4"/>
      <c r="DF64" s="4"/>
      <c r="DG64" s="4"/>
      <c r="DH64" s="3" t="s">
        <v>858</v>
      </c>
      <c r="DI64" s="4" t="s">
        <v>858</v>
      </c>
      <c r="DJ64" s="6"/>
    </row>
    <row r="65" spans="1:114" ht="28" customHeight="1">
      <c r="A65" s="1"/>
      <c r="B65" s="2"/>
      <c r="C65" s="2"/>
      <c r="D65" s="17"/>
      <c r="E65" s="10"/>
      <c r="F65" s="10"/>
      <c r="G65" s="10"/>
      <c r="I65" s="2"/>
      <c r="J65" s="4"/>
      <c r="K65" s="4"/>
      <c r="L65" s="4"/>
      <c r="M65" s="4"/>
      <c r="N65" s="4"/>
      <c r="O65" s="4"/>
      <c r="P65" s="4"/>
      <c r="Q65" s="4"/>
      <c r="R65" s="6"/>
      <c r="S65" s="22"/>
      <c r="T65" s="23"/>
      <c r="U65" s="22"/>
      <c r="BA65" s="4"/>
      <c r="BB65" s="4"/>
      <c r="BC65" s="7"/>
      <c r="BD65" s="4"/>
      <c r="BE65" s="4"/>
      <c r="BF65" s="7"/>
      <c r="BG65" s="11"/>
      <c r="BH65" s="11"/>
      <c r="BI65" s="11"/>
      <c r="BJ65" s="11"/>
      <c r="BK65" s="4"/>
      <c r="BL65" s="4"/>
      <c r="BM65" s="9"/>
      <c r="BN65" s="9"/>
      <c r="BO65" s="9"/>
      <c r="BP65" s="9"/>
      <c r="BQ65" s="4"/>
      <c r="BR65" s="4"/>
      <c r="BS65" s="7"/>
      <c r="BW65" s="4"/>
      <c r="BX65" s="4"/>
      <c r="BY65" s="7"/>
      <c r="BZ65" s="4"/>
      <c r="CA65" s="4"/>
      <c r="CB65" s="7"/>
      <c r="CF65" s="4"/>
      <c r="CG65" s="4"/>
      <c r="CH65" s="4"/>
      <c r="CI65" s="4"/>
      <c r="CJ65" s="4"/>
      <c r="CK65" s="4"/>
      <c r="CL65" s="4"/>
      <c r="CM65" s="4"/>
      <c r="CN65" s="7"/>
      <c r="CO65" s="7"/>
      <c r="CP65" s="4"/>
      <c r="CQ65" s="4"/>
      <c r="CR65" s="4"/>
      <c r="CS65" s="4"/>
      <c r="CT65" s="4"/>
      <c r="CU65" s="4"/>
      <c r="CV65" s="4"/>
      <c r="CW65" s="4"/>
      <c r="CX65" s="4"/>
      <c r="CY65" s="7"/>
      <c r="CZ65" s="7"/>
      <c r="DA65" s="7"/>
      <c r="DB65" s="4"/>
      <c r="DC65" s="4"/>
      <c r="DD65" s="4"/>
      <c r="DE65" s="4"/>
      <c r="DF65" s="4"/>
      <c r="DG65" s="4"/>
      <c r="DI65" s="4"/>
      <c r="DJ65" s="6"/>
    </row>
    <row r="66" spans="1:114" ht="28" customHeight="1">
      <c r="A66" s="1"/>
      <c r="B66" s="2"/>
      <c r="C66" s="2"/>
      <c r="D66" s="17"/>
      <c r="E66" s="17"/>
      <c r="F66" s="17"/>
      <c r="G66" s="17"/>
      <c r="I66" s="2"/>
      <c r="J66" s="4"/>
      <c r="K66" s="9"/>
      <c r="L66" s="9"/>
      <c r="M66" s="4"/>
      <c r="N66" s="4"/>
      <c r="O66" s="4"/>
      <c r="P66" s="4"/>
      <c r="Q66" s="5"/>
      <c r="R66" s="32"/>
      <c r="S66" s="32"/>
      <c r="T66" s="31"/>
      <c r="U66" s="6"/>
      <c r="W66" s="18"/>
      <c r="X66" s="18"/>
      <c r="Y66" s="18"/>
      <c r="Z66" s="18"/>
      <c r="AA66" s="18"/>
      <c r="AB66" s="18"/>
      <c r="AC66" s="18"/>
      <c r="AD66" s="18"/>
      <c r="AE66" s="18"/>
      <c r="AF66" s="18"/>
      <c r="AG66" s="18"/>
      <c r="AH66" s="18"/>
      <c r="AI66" s="18"/>
      <c r="AJ66" s="18"/>
      <c r="AK66" s="18"/>
      <c r="AL66" s="2"/>
      <c r="AM66" s="2"/>
      <c r="AN66" s="2"/>
      <c r="AO66" s="2"/>
      <c r="AP66" s="2"/>
      <c r="AQ66" s="2"/>
      <c r="AR66" s="2"/>
      <c r="AS66" s="2"/>
      <c r="AT66" s="2"/>
      <c r="AU66" s="2"/>
      <c r="AZ66" s="5"/>
      <c r="BA66" s="4"/>
      <c r="BB66" s="4"/>
      <c r="BC66" s="7"/>
      <c r="BD66" s="4"/>
      <c r="BE66" s="4"/>
      <c r="BF66" s="7"/>
      <c r="BK66" s="4"/>
      <c r="BL66" s="4"/>
      <c r="BM66" s="4"/>
      <c r="BN66" s="4"/>
      <c r="BO66" s="4"/>
      <c r="BP66" s="4"/>
      <c r="BQ66" s="4"/>
      <c r="BR66" s="4"/>
      <c r="BS66" s="7"/>
      <c r="BW66" s="4"/>
      <c r="BX66" s="4"/>
      <c r="BY66" s="7"/>
      <c r="BZ66" s="4"/>
      <c r="CA66" s="4"/>
      <c r="CB66" s="7"/>
      <c r="CF66" s="4"/>
      <c r="CG66" s="4"/>
      <c r="CH66" s="4"/>
      <c r="CI66" s="4"/>
      <c r="CJ66" s="4"/>
      <c r="CK66" s="9"/>
      <c r="CL66" s="9"/>
      <c r="CM66" s="9"/>
      <c r="CN66" s="7"/>
      <c r="CO66" s="7"/>
      <c r="CP66" s="4"/>
      <c r="CQ66" s="4"/>
      <c r="CR66" s="4"/>
      <c r="CS66" s="4"/>
      <c r="CT66" s="4"/>
      <c r="CU66" s="4"/>
      <c r="CV66" s="4"/>
      <c r="CW66" s="4"/>
      <c r="CX66" s="4"/>
      <c r="CY66" s="7"/>
      <c r="CZ66" s="7"/>
      <c r="DA66" s="7"/>
      <c r="DB66" s="4"/>
      <c r="DC66" s="4"/>
      <c r="DE66" s="4"/>
      <c r="DF66" s="4"/>
      <c r="DG66" s="4"/>
      <c r="DI66" s="4"/>
    </row>
    <row r="67" spans="1:114" ht="28" customHeight="1">
      <c r="A67" s="1"/>
      <c r="B67" s="2"/>
      <c r="C67" s="2"/>
      <c r="D67" s="17"/>
      <c r="E67" s="10"/>
      <c r="F67" s="10"/>
      <c r="G67" s="10"/>
      <c r="I67" s="2"/>
      <c r="J67" s="4"/>
      <c r="K67" s="4"/>
      <c r="L67" s="4"/>
      <c r="M67" s="4"/>
      <c r="N67" s="4"/>
      <c r="O67" s="4"/>
      <c r="P67" s="4"/>
      <c r="Q67" s="4"/>
      <c r="R67" s="6"/>
      <c r="S67" s="22"/>
      <c r="T67" s="23"/>
      <c r="U67" s="22"/>
      <c r="BA67" s="4"/>
      <c r="BB67" s="4"/>
      <c r="BC67" s="7"/>
      <c r="BD67" s="4"/>
      <c r="BE67" s="4"/>
      <c r="BF67" s="7"/>
      <c r="BG67" s="11"/>
      <c r="BH67" s="11"/>
      <c r="BI67" s="11"/>
      <c r="BJ67" s="11"/>
      <c r="BK67" s="4"/>
      <c r="BL67" s="4"/>
      <c r="BM67" s="9"/>
      <c r="BN67" s="9"/>
      <c r="BO67" s="9"/>
      <c r="BP67" s="9"/>
      <c r="BQ67" s="4"/>
      <c r="BR67" s="4"/>
      <c r="BS67" s="7"/>
      <c r="BW67" s="4"/>
      <c r="BX67" s="4"/>
      <c r="BY67" s="7"/>
      <c r="BZ67" s="4"/>
      <c r="CA67" s="4"/>
      <c r="CB67" s="7"/>
      <c r="CF67" s="4"/>
      <c r="CG67" s="4"/>
      <c r="CH67" s="4"/>
      <c r="CI67" s="4"/>
      <c r="CJ67" s="4"/>
      <c r="CK67" s="4"/>
      <c r="CL67" s="4"/>
      <c r="CM67" s="4"/>
      <c r="CN67" s="7"/>
      <c r="CO67" s="7"/>
      <c r="CP67" s="4"/>
      <c r="CQ67" s="4"/>
      <c r="CR67" s="4"/>
      <c r="CS67" s="4"/>
      <c r="CT67" s="4"/>
      <c r="CU67" s="4"/>
      <c r="CV67" s="4"/>
      <c r="CW67" s="4"/>
      <c r="CX67" s="4"/>
      <c r="CY67" s="7"/>
      <c r="CZ67" s="7"/>
      <c r="DA67" s="7"/>
      <c r="DB67" s="4"/>
      <c r="DC67" s="4"/>
      <c r="DD67" s="4"/>
      <c r="DE67" s="4"/>
      <c r="DF67" s="4"/>
      <c r="DG67" s="4"/>
      <c r="DI67" s="4"/>
      <c r="DJ67" s="6"/>
    </row>
    <row r="68" spans="1:114" ht="28" customHeight="1">
      <c r="A68" s="1"/>
      <c r="B68" s="2"/>
      <c r="C68" s="2"/>
      <c r="D68" s="17"/>
      <c r="E68" s="17"/>
      <c r="F68" s="17"/>
      <c r="G68" s="17"/>
      <c r="I68" s="2"/>
      <c r="J68" s="4"/>
      <c r="K68" s="9"/>
      <c r="L68" s="9"/>
      <c r="M68" s="4"/>
      <c r="N68" s="4"/>
      <c r="O68" s="4"/>
      <c r="P68" s="4"/>
      <c r="Q68" s="5"/>
      <c r="R68" s="32"/>
      <c r="S68" s="32"/>
      <c r="T68" s="31"/>
      <c r="U68" s="6"/>
      <c r="W68" s="18"/>
      <c r="X68" s="18"/>
      <c r="Y68" s="18"/>
      <c r="Z68" s="18"/>
      <c r="AA68" s="18"/>
      <c r="AB68" s="18"/>
      <c r="AC68" s="18"/>
      <c r="AD68" s="18"/>
      <c r="AE68" s="18"/>
      <c r="AF68" s="18"/>
      <c r="AG68" s="18"/>
      <c r="AH68" s="18"/>
      <c r="AI68" s="18"/>
      <c r="AJ68" s="18"/>
      <c r="AK68" s="18"/>
      <c r="AL68" s="2"/>
      <c r="AM68" s="2"/>
      <c r="AN68" s="2"/>
      <c r="AO68" s="2"/>
      <c r="AP68" s="2"/>
      <c r="AQ68" s="2"/>
      <c r="AR68" s="2"/>
      <c r="AS68" s="2"/>
      <c r="AT68" s="2"/>
      <c r="AU68" s="2"/>
      <c r="AZ68" s="5"/>
      <c r="BA68" s="4"/>
      <c r="BB68" s="4"/>
      <c r="BC68" s="7"/>
      <c r="BD68" s="4"/>
      <c r="BE68" s="4"/>
      <c r="BF68" s="7"/>
      <c r="BK68" s="4"/>
      <c r="BL68" s="4"/>
      <c r="BM68" s="4"/>
      <c r="BN68" s="4"/>
      <c r="BO68" s="4"/>
      <c r="BP68" s="4"/>
      <c r="BQ68" s="4"/>
      <c r="BR68" s="4"/>
      <c r="BS68" s="7"/>
      <c r="BW68" s="4"/>
      <c r="BX68" s="4"/>
      <c r="BY68" s="7"/>
      <c r="BZ68" s="4"/>
      <c r="CA68" s="4"/>
      <c r="CB68" s="7"/>
      <c r="CF68" s="4"/>
      <c r="CG68" s="4"/>
      <c r="CH68" s="4"/>
      <c r="CI68" s="4"/>
      <c r="CJ68" s="4"/>
      <c r="CK68" s="9"/>
      <c r="CL68" s="9"/>
      <c r="CM68" s="9"/>
      <c r="CN68" s="7"/>
      <c r="CO68" s="7"/>
      <c r="CP68" s="4"/>
      <c r="CQ68" s="4"/>
      <c r="CR68" s="4"/>
      <c r="CS68" s="4"/>
      <c r="CT68" s="4"/>
      <c r="CU68" s="4"/>
      <c r="CV68" s="4"/>
      <c r="CW68" s="4"/>
      <c r="CX68" s="4"/>
      <c r="CY68" s="7"/>
      <c r="CZ68" s="7"/>
      <c r="DA68" s="7"/>
      <c r="DB68" s="4"/>
      <c r="DC68" s="4"/>
      <c r="DE68" s="4"/>
      <c r="DF68" s="4"/>
      <c r="DG68" s="4"/>
      <c r="DI68" s="4"/>
    </row>
    <row r="69" spans="1:114" ht="28" customHeight="1">
      <c r="A69" s="1"/>
      <c r="B69" s="2"/>
      <c r="C69" s="2"/>
      <c r="D69" s="17"/>
      <c r="E69" s="10"/>
      <c r="F69" s="10"/>
      <c r="G69" s="10"/>
      <c r="I69" s="2"/>
      <c r="J69" s="4"/>
      <c r="K69" s="4"/>
      <c r="L69" s="4"/>
      <c r="M69" s="4"/>
      <c r="N69" s="4"/>
      <c r="O69" s="4"/>
      <c r="P69" s="4"/>
      <c r="Q69" s="4"/>
      <c r="R69" s="6"/>
      <c r="S69" s="22"/>
      <c r="T69" s="23"/>
      <c r="U69" s="22"/>
      <c r="BA69" s="4"/>
      <c r="BB69" s="4"/>
      <c r="BC69" s="7"/>
      <c r="BD69" s="4"/>
      <c r="BE69" s="4"/>
      <c r="BF69" s="7"/>
      <c r="BG69" s="11"/>
      <c r="BH69" s="11"/>
      <c r="BI69" s="11"/>
      <c r="BJ69" s="11"/>
      <c r="BK69" s="4"/>
      <c r="BL69" s="4"/>
      <c r="BM69" s="9"/>
      <c r="BN69" s="9"/>
      <c r="BO69" s="9"/>
      <c r="BP69" s="9"/>
      <c r="BQ69" s="4"/>
      <c r="BR69" s="4"/>
      <c r="BS69" s="7"/>
      <c r="BW69" s="4"/>
      <c r="BX69" s="4"/>
      <c r="BY69" s="7"/>
      <c r="BZ69" s="4"/>
      <c r="CA69" s="4"/>
      <c r="CB69" s="7"/>
      <c r="CF69" s="4"/>
      <c r="CG69" s="4"/>
      <c r="CH69" s="4"/>
      <c r="CI69" s="4"/>
      <c r="CJ69" s="4"/>
      <c r="CK69" s="4"/>
      <c r="CL69" s="4"/>
      <c r="CM69" s="4"/>
      <c r="CN69" s="7"/>
      <c r="CO69" s="7"/>
      <c r="CP69" s="4"/>
      <c r="CQ69" s="4"/>
      <c r="CR69" s="4"/>
      <c r="CS69" s="4"/>
      <c r="CT69" s="4"/>
      <c r="CU69" s="4"/>
      <c r="CV69" s="4"/>
      <c r="CW69" s="4"/>
      <c r="CX69" s="4"/>
      <c r="CY69" s="7"/>
      <c r="CZ69" s="7"/>
      <c r="DA69" s="7"/>
      <c r="DB69" s="4"/>
      <c r="DC69" s="4"/>
      <c r="DD69" s="4"/>
      <c r="DE69" s="4"/>
      <c r="DF69" s="4"/>
      <c r="DG69" s="4"/>
      <c r="DI69" s="4"/>
      <c r="DJ69" s="6"/>
    </row>
    <row r="70" spans="1:114" ht="28" customHeight="1">
      <c r="A70" s="1"/>
      <c r="B70" s="2"/>
      <c r="C70" s="2"/>
      <c r="D70" s="17"/>
      <c r="E70" s="17"/>
      <c r="F70" s="17"/>
      <c r="G70" s="17"/>
      <c r="I70" s="2"/>
      <c r="J70" s="4"/>
      <c r="K70" s="9"/>
      <c r="L70" s="9"/>
      <c r="M70" s="4"/>
      <c r="N70" s="4"/>
      <c r="O70" s="4"/>
      <c r="P70" s="4"/>
      <c r="Q70" s="5"/>
      <c r="R70" s="32"/>
      <c r="S70" s="32"/>
      <c r="T70" s="31"/>
      <c r="U70" s="6"/>
      <c r="W70" s="18"/>
      <c r="X70" s="18"/>
      <c r="Y70" s="18"/>
      <c r="Z70" s="18"/>
      <c r="AA70" s="18"/>
      <c r="AB70" s="18"/>
      <c r="AC70" s="18"/>
      <c r="AD70" s="18"/>
      <c r="AE70" s="18"/>
      <c r="AF70" s="18"/>
      <c r="AG70" s="18"/>
      <c r="AH70" s="18"/>
      <c r="AI70" s="18"/>
      <c r="AJ70" s="18"/>
      <c r="AK70" s="18"/>
      <c r="AL70" s="2"/>
      <c r="AM70" s="2"/>
      <c r="AN70" s="2"/>
      <c r="AO70" s="2"/>
      <c r="AP70" s="2"/>
      <c r="AQ70" s="2"/>
      <c r="AR70" s="2"/>
      <c r="AS70" s="2"/>
      <c r="AT70" s="2"/>
      <c r="AU70" s="2"/>
      <c r="AZ70" s="5"/>
      <c r="BA70" s="4"/>
      <c r="BB70" s="4"/>
      <c r="BC70" s="7"/>
      <c r="BD70" s="4"/>
      <c r="BE70" s="4"/>
      <c r="BF70" s="7"/>
      <c r="BK70" s="4"/>
      <c r="BL70" s="4"/>
      <c r="BM70" s="4"/>
      <c r="BN70" s="4"/>
      <c r="BO70" s="4"/>
      <c r="BP70" s="4"/>
      <c r="BQ70" s="4"/>
      <c r="BR70" s="4"/>
      <c r="BS70" s="7"/>
      <c r="BW70" s="4"/>
      <c r="BX70" s="4"/>
      <c r="BY70" s="7"/>
      <c r="BZ70" s="4"/>
      <c r="CA70" s="4"/>
      <c r="CB70" s="7"/>
      <c r="CF70" s="4"/>
      <c r="CG70" s="4"/>
      <c r="CH70" s="4"/>
      <c r="CI70" s="4"/>
      <c r="CJ70" s="4"/>
      <c r="CK70" s="9"/>
      <c r="CL70" s="9"/>
      <c r="CM70" s="9"/>
      <c r="CN70" s="7"/>
      <c r="CO70" s="7"/>
      <c r="CP70" s="4"/>
      <c r="CQ70" s="4"/>
      <c r="CR70" s="4"/>
      <c r="CS70" s="4"/>
      <c r="CT70" s="4"/>
      <c r="CU70" s="4"/>
      <c r="CV70" s="4"/>
      <c r="CW70" s="4"/>
      <c r="CX70" s="4"/>
      <c r="CY70" s="7"/>
      <c r="CZ70" s="7"/>
      <c r="DA70" s="7"/>
      <c r="DB70" s="4"/>
      <c r="DC70" s="4"/>
      <c r="DE70" s="4"/>
      <c r="DF70" s="4"/>
      <c r="DG70" s="4"/>
      <c r="DI70" s="4"/>
    </row>
    <row r="71" spans="1:114" ht="28" customHeight="1">
      <c r="A71" s="1"/>
      <c r="B71" s="2"/>
      <c r="C71" s="2"/>
      <c r="D71" s="17"/>
      <c r="E71" s="10"/>
      <c r="F71" s="10"/>
      <c r="G71" s="10"/>
      <c r="I71" s="2"/>
      <c r="J71" s="4"/>
      <c r="K71" s="4"/>
      <c r="L71" s="4"/>
      <c r="M71" s="4"/>
      <c r="N71" s="4"/>
      <c r="O71" s="4"/>
      <c r="P71" s="4"/>
      <c r="Q71" s="4"/>
      <c r="R71" s="6"/>
      <c r="S71" s="22"/>
      <c r="T71" s="23"/>
      <c r="U71" s="22"/>
      <c r="BA71" s="4"/>
      <c r="BB71" s="4"/>
      <c r="BC71" s="7"/>
      <c r="BD71" s="4"/>
      <c r="BE71" s="4"/>
      <c r="BF71" s="7"/>
      <c r="BG71" s="11"/>
      <c r="BH71" s="11"/>
      <c r="BI71" s="11"/>
      <c r="BJ71" s="11"/>
      <c r="BK71" s="4"/>
      <c r="BL71" s="4"/>
      <c r="BM71" s="9"/>
      <c r="BN71" s="9"/>
      <c r="BO71" s="9"/>
      <c r="BP71" s="9"/>
      <c r="BQ71" s="4"/>
      <c r="BR71" s="4"/>
      <c r="BS71" s="7"/>
      <c r="BW71" s="4"/>
      <c r="BX71" s="4"/>
      <c r="BY71" s="7"/>
      <c r="BZ71" s="4"/>
      <c r="CA71" s="4"/>
      <c r="CB71" s="7"/>
      <c r="CF71" s="4"/>
      <c r="CG71" s="4"/>
      <c r="CH71" s="4"/>
      <c r="CI71" s="4"/>
      <c r="CJ71" s="4"/>
      <c r="CK71" s="4"/>
      <c r="CL71" s="4"/>
      <c r="CM71" s="4"/>
      <c r="CN71" s="7"/>
      <c r="CO71" s="7"/>
      <c r="CP71" s="4"/>
      <c r="CQ71" s="4"/>
      <c r="CR71" s="4"/>
      <c r="CS71" s="4"/>
      <c r="CT71" s="4"/>
      <c r="CU71" s="4"/>
      <c r="CV71" s="4"/>
      <c r="CW71" s="4"/>
      <c r="CX71" s="4"/>
      <c r="CY71" s="7"/>
      <c r="CZ71" s="7"/>
      <c r="DA71" s="7"/>
      <c r="DB71" s="4"/>
      <c r="DC71" s="4"/>
      <c r="DD71" s="4"/>
      <c r="DE71" s="4"/>
      <c r="DF71" s="4"/>
      <c r="DG71" s="4"/>
      <c r="DI71" s="4"/>
      <c r="DJ71" s="6"/>
    </row>
    <row r="72" spans="1:114" ht="28" customHeight="1">
      <c r="A72" s="1"/>
      <c r="B72" s="2"/>
      <c r="C72" s="2"/>
      <c r="D72" s="17"/>
      <c r="E72" s="17"/>
      <c r="F72" s="17"/>
      <c r="G72" s="17"/>
      <c r="I72" s="2"/>
      <c r="J72" s="4"/>
      <c r="K72" s="9"/>
      <c r="L72" s="9"/>
      <c r="M72" s="4"/>
      <c r="N72" s="4"/>
      <c r="O72" s="4"/>
      <c r="P72" s="4"/>
      <c r="Q72" s="5"/>
      <c r="R72" s="32"/>
      <c r="S72" s="32"/>
      <c r="T72" s="31"/>
      <c r="U72" s="6"/>
      <c r="W72" s="18"/>
      <c r="X72" s="18"/>
      <c r="Y72" s="18"/>
      <c r="Z72" s="18"/>
      <c r="AA72" s="18"/>
      <c r="AB72" s="18"/>
      <c r="AC72" s="18"/>
      <c r="AD72" s="18"/>
      <c r="AE72" s="18"/>
      <c r="AF72" s="18"/>
      <c r="AG72" s="18"/>
      <c r="AH72" s="18"/>
      <c r="AI72" s="18"/>
      <c r="AJ72" s="18"/>
      <c r="AK72" s="18"/>
      <c r="AL72" s="2"/>
      <c r="AM72" s="2"/>
      <c r="AN72" s="2"/>
      <c r="AO72" s="2"/>
      <c r="AP72" s="2"/>
      <c r="AQ72" s="2"/>
      <c r="AR72" s="2"/>
      <c r="AS72" s="2"/>
      <c r="AT72" s="2"/>
      <c r="AU72" s="2"/>
      <c r="AZ72" s="5"/>
      <c r="BA72" s="4"/>
      <c r="BB72" s="4"/>
      <c r="BC72" s="7"/>
      <c r="BD72" s="4"/>
      <c r="BE72" s="4"/>
      <c r="BF72" s="7"/>
      <c r="BK72" s="4"/>
      <c r="BL72" s="4"/>
      <c r="BM72" s="4"/>
      <c r="BN72" s="4"/>
      <c r="BO72" s="4"/>
      <c r="BP72" s="4"/>
      <c r="BQ72" s="4"/>
      <c r="BR72" s="4"/>
      <c r="BS72" s="7"/>
      <c r="BW72" s="4"/>
      <c r="BX72" s="4"/>
      <c r="BY72" s="7"/>
      <c r="BZ72" s="4"/>
      <c r="CA72" s="4"/>
      <c r="CB72" s="7"/>
      <c r="CF72" s="4"/>
      <c r="CG72" s="4"/>
      <c r="CH72" s="4"/>
      <c r="CI72" s="4"/>
      <c r="CJ72" s="4"/>
      <c r="CK72" s="9"/>
      <c r="CL72" s="9"/>
      <c r="CM72" s="9"/>
      <c r="CN72" s="7"/>
      <c r="CO72" s="7"/>
      <c r="CP72" s="4"/>
      <c r="CQ72" s="4"/>
      <c r="CR72" s="4"/>
      <c r="CS72" s="4"/>
      <c r="CT72" s="4"/>
      <c r="CU72" s="4"/>
      <c r="CV72" s="4"/>
      <c r="CW72" s="4"/>
      <c r="CX72" s="4"/>
      <c r="CY72" s="7"/>
      <c r="CZ72" s="7"/>
      <c r="DA72" s="7"/>
      <c r="DB72" s="4"/>
      <c r="DC72" s="4"/>
      <c r="DE72" s="4"/>
      <c r="DF72" s="4"/>
      <c r="DG72" s="4"/>
      <c r="DI72" s="4"/>
    </row>
    <row r="73" spans="1:114" ht="28" customHeight="1">
      <c r="A73" s="1"/>
      <c r="B73" s="2"/>
      <c r="C73" s="2"/>
      <c r="D73" s="17"/>
      <c r="E73" s="10"/>
      <c r="F73" s="10"/>
      <c r="G73" s="10"/>
      <c r="I73" s="2"/>
      <c r="J73" s="4"/>
      <c r="K73" s="4"/>
      <c r="L73" s="4"/>
      <c r="M73" s="4"/>
      <c r="N73" s="4"/>
      <c r="O73" s="4"/>
      <c r="P73" s="4"/>
      <c r="Q73" s="4"/>
      <c r="R73" s="6"/>
      <c r="S73" s="22"/>
      <c r="T73" s="23"/>
      <c r="U73" s="22"/>
      <c r="BA73" s="4"/>
      <c r="BB73" s="4"/>
      <c r="BC73" s="7"/>
      <c r="BD73" s="4"/>
      <c r="BE73" s="4"/>
      <c r="BF73" s="7"/>
      <c r="BG73" s="11"/>
      <c r="BH73" s="11"/>
      <c r="BI73" s="11"/>
      <c r="BJ73" s="11"/>
      <c r="BK73" s="4"/>
      <c r="BL73" s="4"/>
      <c r="BM73" s="9"/>
      <c r="BN73" s="9"/>
      <c r="BO73" s="9"/>
      <c r="BP73" s="9"/>
      <c r="BQ73" s="4"/>
      <c r="BR73" s="4"/>
      <c r="BS73" s="7"/>
      <c r="BW73" s="4"/>
      <c r="BX73" s="4"/>
      <c r="BY73" s="7"/>
      <c r="BZ73" s="4"/>
      <c r="CA73" s="4"/>
      <c r="CB73" s="7"/>
      <c r="CF73" s="4"/>
      <c r="CG73" s="4"/>
      <c r="CH73" s="4"/>
      <c r="CI73" s="4"/>
      <c r="CJ73" s="4"/>
      <c r="CK73" s="4"/>
      <c r="CL73" s="4"/>
      <c r="CM73" s="4"/>
      <c r="CN73" s="7"/>
      <c r="CO73" s="7"/>
      <c r="CP73" s="4"/>
      <c r="CQ73" s="4"/>
      <c r="CR73" s="4"/>
      <c r="CS73" s="4"/>
      <c r="CT73" s="4"/>
      <c r="CU73" s="4"/>
      <c r="CV73" s="4"/>
      <c r="CW73" s="4"/>
      <c r="CX73" s="4"/>
      <c r="CY73" s="7"/>
      <c r="CZ73" s="7"/>
      <c r="DA73" s="7"/>
      <c r="DB73" s="4"/>
      <c r="DC73" s="4"/>
      <c r="DD73" s="4"/>
      <c r="DE73" s="4"/>
      <c r="DF73" s="4"/>
      <c r="DG73" s="4"/>
      <c r="DI73" s="4"/>
      <c r="DJ73" s="6"/>
    </row>
    <row r="74" spans="1:114" ht="28" customHeight="1">
      <c r="A74" s="1"/>
      <c r="B74" s="2"/>
      <c r="C74" s="2"/>
      <c r="D74" s="17"/>
      <c r="E74" s="17"/>
      <c r="F74" s="17"/>
      <c r="G74" s="17"/>
      <c r="I74" s="2"/>
      <c r="J74" s="4"/>
      <c r="K74" s="9"/>
      <c r="L74" s="9"/>
      <c r="M74" s="4"/>
      <c r="N74" s="4"/>
      <c r="O74" s="4"/>
      <c r="P74" s="4"/>
      <c r="Q74" s="5"/>
      <c r="R74" s="32"/>
      <c r="S74" s="32"/>
      <c r="T74" s="31"/>
      <c r="U74" s="6"/>
      <c r="W74" s="18"/>
      <c r="X74" s="18"/>
      <c r="Y74" s="18"/>
      <c r="Z74" s="18"/>
      <c r="AA74" s="18"/>
      <c r="AB74" s="18"/>
      <c r="AC74" s="18"/>
      <c r="AD74" s="18"/>
      <c r="AE74" s="18"/>
      <c r="AF74" s="18"/>
      <c r="AG74" s="18"/>
      <c r="AH74" s="18"/>
      <c r="AI74" s="18"/>
      <c r="AJ74" s="18"/>
      <c r="AK74" s="18"/>
      <c r="AL74" s="2"/>
      <c r="AM74" s="2"/>
      <c r="AN74" s="2"/>
      <c r="AO74" s="2"/>
      <c r="AP74" s="2"/>
      <c r="AQ74" s="2"/>
      <c r="AR74" s="2"/>
      <c r="AS74" s="2"/>
      <c r="AT74" s="2"/>
      <c r="AU74" s="2"/>
      <c r="AZ74" s="5"/>
      <c r="BA74" s="4"/>
      <c r="BB74" s="4"/>
      <c r="BC74" s="7"/>
      <c r="BD74" s="4"/>
      <c r="BE74" s="4"/>
      <c r="BF74" s="7"/>
      <c r="BK74" s="4"/>
      <c r="BL74" s="4"/>
      <c r="BM74" s="4"/>
      <c r="BN74" s="4"/>
      <c r="BO74" s="4"/>
      <c r="BP74" s="4"/>
      <c r="BQ74" s="4"/>
      <c r="BR74" s="4"/>
      <c r="BS74" s="7"/>
      <c r="BW74" s="4"/>
      <c r="BX74" s="4"/>
      <c r="BY74" s="7"/>
      <c r="BZ74" s="4"/>
      <c r="CA74" s="4"/>
      <c r="CB74" s="7"/>
      <c r="CF74" s="4"/>
      <c r="CG74" s="4"/>
      <c r="CH74" s="4"/>
      <c r="CI74" s="4"/>
      <c r="CJ74" s="4"/>
      <c r="CK74" s="9"/>
      <c r="CL74" s="9"/>
      <c r="CM74" s="9"/>
      <c r="CN74" s="7"/>
      <c r="CO74" s="7"/>
      <c r="CP74" s="4"/>
      <c r="CQ74" s="4"/>
      <c r="CR74" s="4"/>
      <c r="CS74" s="4"/>
      <c r="CT74" s="4"/>
      <c r="CU74" s="4"/>
      <c r="CV74" s="4"/>
      <c r="CW74" s="4"/>
      <c r="CX74" s="4"/>
      <c r="CY74" s="7"/>
      <c r="CZ74" s="7"/>
      <c r="DA74" s="7"/>
      <c r="DB74" s="4"/>
      <c r="DC74" s="4"/>
      <c r="DE74" s="4"/>
      <c r="DF74" s="4"/>
      <c r="DG74" s="4"/>
      <c r="DI74" s="4"/>
    </row>
    <row r="75" spans="1:114" ht="28" customHeight="1">
      <c r="A75" s="1"/>
      <c r="B75" s="2"/>
      <c r="C75" s="2"/>
      <c r="D75" s="17"/>
      <c r="E75" s="10"/>
      <c r="F75" s="10"/>
      <c r="G75" s="10"/>
      <c r="I75" s="2"/>
      <c r="J75" s="4"/>
      <c r="K75" s="4"/>
      <c r="L75" s="4"/>
      <c r="M75" s="4"/>
      <c r="N75" s="4"/>
      <c r="O75" s="4"/>
      <c r="P75" s="4"/>
      <c r="Q75" s="4"/>
      <c r="R75" s="6"/>
      <c r="S75" s="22"/>
      <c r="T75" s="23"/>
      <c r="U75" s="22"/>
      <c r="BA75" s="4"/>
      <c r="BB75" s="4"/>
      <c r="BC75" s="7"/>
      <c r="BD75" s="4"/>
      <c r="BE75" s="4"/>
      <c r="BF75" s="7"/>
      <c r="BG75" s="11"/>
      <c r="BH75" s="11"/>
      <c r="BI75" s="11"/>
      <c r="BJ75" s="11"/>
      <c r="BK75" s="4"/>
      <c r="BL75" s="4"/>
      <c r="BM75" s="9"/>
      <c r="BN75" s="9"/>
      <c r="BO75" s="9"/>
      <c r="BP75" s="9"/>
      <c r="BQ75" s="4"/>
      <c r="BR75" s="4"/>
      <c r="BS75" s="7"/>
      <c r="BW75" s="4"/>
      <c r="BX75" s="4"/>
      <c r="BY75" s="7"/>
      <c r="BZ75" s="4"/>
      <c r="CA75" s="4"/>
      <c r="CB75" s="7"/>
      <c r="CF75" s="4"/>
      <c r="CG75" s="4"/>
      <c r="CH75" s="4"/>
      <c r="CI75" s="4"/>
      <c r="CJ75" s="4"/>
      <c r="CK75" s="4"/>
      <c r="CL75" s="4"/>
      <c r="CM75" s="4"/>
      <c r="CN75" s="7"/>
      <c r="CO75" s="7"/>
      <c r="CP75" s="4"/>
      <c r="CQ75" s="4"/>
      <c r="CR75" s="4"/>
      <c r="CS75" s="4"/>
      <c r="CT75" s="4"/>
      <c r="CU75" s="4"/>
      <c r="CV75" s="4"/>
      <c r="CW75" s="4"/>
      <c r="CX75" s="4"/>
      <c r="CY75" s="7"/>
      <c r="CZ75" s="7"/>
      <c r="DA75" s="7"/>
      <c r="DB75" s="4"/>
      <c r="DC75" s="4"/>
      <c r="DD75" s="4"/>
      <c r="DE75" s="4"/>
      <c r="DF75" s="4"/>
      <c r="DG75" s="4"/>
      <c r="DI75" s="4"/>
      <c r="DJ75" s="6"/>
    </row>
    <row r="76" spans="1:114" ht="28" customHeight="1">
      <c r="A76" s="1"/>
      <c r="B76" s="2"/>
      <c r="C76" s="2"/>
      <c r="D76" s="17"/>
      <c r="E76" s="17"/>
      <c r="F76" s="17"/>
      <c r="G76" s="17"/>
      <c r="I76" s="2"/>
      <c r="J76" s="4"/>
      <c r="K76" s="9"/>
      <c r="L76" s="9"/>
      <c r="M76" s="4"/>
      <c r="N76" s="4"/>
      <c r="O76" s="4"/>
      <c r="P76" s="4"/>
      <c r="Q76" s="5"/>
      <c r="R76" s="32"/>
      <c r="S76" s="32"/>
      <c r="T76" s="31"/>
      <c r="U76" s="6"/>
      <c r="W76" s="18"/>
      <c r="X76" s="18"/>
      <c r="Y76" s="18"/>
      <c r="Z76" s="18"/>
      <c r="AA76" s="18"/>
      <c r="AB76" s="18"/>
      <c r="AC76" s="18"/>
      <c r="AD76" s="18"/>
      <c r="AE76" s="18"/>
      <c r="AF76" s="18"/>
      <c r="AG76" s="18"/>
      <c r="AH76" s="18"/>
      <c r="AI76" s="18"/>
      <c r="AJ76" s="18"/>
      <c r="AK76" s="18"/>
      <c r="AL76" s="2"/>
      <c r="AM76" s="2"/>
      <c r="AN76" s="2"/>
      <c r="AO76" s="2"/>
      <c r="AP76" s="2"/>
      <c r="AQ76" s="2"/>
      <c r="AR76" s="2"/>
      <c r="AS76" s="2"/>
      <c r="AT76" s="2"/>
      <c r="AU76" s="2"/>
      <c r="AZ76" s="5"/>
      <c r="BA76" s="4"/>
      <c r="BB76" s="4"/>
      <c r="BC76" s="7"/>
      <c r="BD76" s="4"/>
      <c r="BE76" s="4"/>
      <c r="BF76" s="7"/>
      <c r="BK76" s="4"/>
      <c r="BL76" s="4"/>
      <c r="BM76" s="4"/>
      <c r="BN76" s="4"/>
      <c r="BO76" s="4"/>
      <c r="BP76" s="4"/>
      <c r="BQ76" s="4"/>
      <c r="BR76" s="4"/>
      <c r="BS76" s="7"/>
      <c r="BW76" s="4"/>
      <c r="BX76" s="4"/>
      <c r="BY76" s="7"/>
      <c r="BZ76" s="4"/>
      <c r="CA76" s="4"/>
      <c r="CB76" s="7"/>
      <c r="CF76" s="4"/>
      <c r="CG76" s="4"/>
      <c r="CH76" s="4"/>
      <c r="CI76" s="4"/>
      <c r="CJ76" s="4"/>
      <c r="CK76" s="9"/>
      <c r="CL76" s="9"/>
      <c r="CM76" s="9"/>
      <c r="CN76" s="7"/>
      <c r="CO76" s="7"/>
      <c r="CP76" s="4"/>
      <c r="CQ76" s="4"/>
      <c r="CR76" s="4"/>
      <c r="CS76" s="4"/>
      <c r="CT76" s="4"/>
      <c r="CU76" s="4"/>
      <c r="CV76" s="4"/>
      <c r="CW76" s="4"/>
      <c r="CX76" s="4"/>
      <c r="CY76" s="7"/>
      <c r="CZ76" s="7"/>
      <c r="DA76" s="7"/>
      <c r="DB76" s="4"/>
      <c r="DC76" s="4"/>
      <c r="DE76" s="4"/>
      <c r="DF76" s="4"/>
      <c r="DG76" s="4"/>
      <c r="DI76" s="4"/>
    </row>
    <row r="77" spans="1:114" ht="28" customHeight="1">
      <c r="A77" s="1"/>
      <c r="B77" s="2"/>
      <c r="C77" s="2"/>
      <c r="D77" s="17"/>
      <c r="E77" s="10"/>
      <c r="F77" s="10"/>
      <c r="G77" s="10"/>
      <c r="I77" s="2"/>
      <c r="J77" s="4"/>
      <c r="K77" s="4"/>
      <c r="L77" s="4"/>
      <c r="M77" s="4"/>
      <c r="N77" s="4"/>
      <c r="O77" s="4"/>
      <c r="P77" s="4"/>
      <c r="Q77" s="4"/>
      <c r="R77" s="6"/>
      <c r="S77" s="22"/>
      <c r="T77" s="23"/>
      <c r="U77" s="22"/>
      <c r="BA77" s="4"/>
      <c r="BB77" s="4"/>
      <c r="BC77" s="7"/>
      <c r="BD77" s="4"/>
      <c r="BE77" s="4"/>
      <c r="BF77" s="7"/>
      <c r="BG77" s="11"/>
      <c r="BH77" s="11"/>
      <c r="BI77" s="11"/>
      <c r="BJ77" s="11"/>
      <c r="BK77" s="4"/>
      <c r="BL77" s="4"/>
      <c r="BM77" s="9"/>
      <c r="BN77" s="9"/>
      <c r="BO77" s="9"/>
      <c r="BP77" s="9"/>
      <c r="BQ77" s="4"/>
      <c r="BR77" s="4"/>
      <c r="BS77" s="7"/>
      <c r="BW77" s="4"/>
      <c r="BX77" s="4"/>
      <c r="BY77" s="7"/>
      <c r="BZ77" s="4"/>
      <c r="CA77" s="4"/>
      <c r="CB77" s="7"/>
      <c r="CF77" s="4"/>
      <c r="CG77" s="4"/>
      <c r="CH77" s="4"/>
      <c r="CI77" s="4"/>
      <c r="CJ77" s="4"/>
      <c r="CK77" s="4"/>
      <c r="CL77" s="4"/>
      <c r="CM77" s="4"/>
      <c r="CN77" s="7"/>
      <c r="CO77" s="7"/>
      <c r="CP77" s="4"/>
      <c r="CQ77" s="4"/>
      <c r="CR77" s="4"/>
      <c r="CS77" s="4"/>
      <c r="CT77" s="4"/>
      <c r="CU77" s="4"/>
      <c r="CV77" s="4"/>
      <c r="CW77" s="4"/>
      <c r="CX77" s="4"/>
      <c r="CY77" s="7"/>
      <c r="CZ77" s="7"/>
      <c r="DA77" s="7"/>
      <c r="DB77" s="4"/>
      <c r="DC77" s="4"/>
      <c r="DD77" s="4"/>
      <c r="DE77" s="4"/>
      <c r="DF77" s="4"/>
      <c r="DG77" s="4"/>
      <c r="DI77" s="4"/>
      <c r="DJ77" s="6"/>
    </row>
    <row r="78" spans="1:114" ht="28" customHeight="1">
      <c r="A78" s="1"/>
      <c r="B78" s="2"/>
      <c r="C78" s="2"/>
      <c r="D78" s="17"/>
      <c r="E78" s="17"/>
      <c r="F78" s="17"/>
      <c r="G78" s="17"/>
      <c r="I78" s="2"/>
      <c r="J78" s="4"/>
      <c r="K78" s="9"/>
      <c r="L78" s="9"/>
      <c r="M78" s="4"/>
      <c r="N78" s="4"/>
      <c r="O78" s="4"/>
      <c r="P78" s="4"/>
      <c r="Q78" s="5"/>
      <c r="R78" s="32"/>
      <c r="S78" s="32"/>
      <c r="T78" s="31"/>
      <c r="U78" s="6"/>
      <c r="W78" s="18"/>
      <c r="X78" s="18"/>
      <c r="Y78" s="18"/>
      <c r="Z78" s="18"/>
      <c r="AA78" s="18"/>
      <c r="AB78" s="18"/>
      <c r="AC78" s="18"/>
      <c r="AD78" s="18"/>
      <c r="AE78" s="18"/>
      <c r="AF78" s="18"/>
      <c r="AG78" s="18"/>
      <c r="AH78" s="18"/>
      <c r="AI78" s="18"/>
      <c r="AJ78" s="18"/>
      <c r="AK78" s="18"/>
      <c r="AL78" s="2"/>
      <c r="AM78" s="2"/>
      <c r="AN78" s="2"/>
      <c r="AO78" s="2"/>
      <c r="AP78" s="2"/>
      <c r="AQ78" s="2"/>
      <c r="AR78" s="2"/>
      <c r="AS78" s="2"/>
      <c r="AT78" s="2"/>
      <c r="AU78" s="2"/>
      <c r="AZ78" s="5"/>
      <c r="BA78" s="4"/>
      <c r="BB78" s="4"/>
      <c r="BC78" s="7"/>
      <c r="BD78" s="4"/>
      <c r="BE78" s="4"/>
      <c r="BF78" s="7"/>
      <c r="BK78" s="4"/>
      <c r="BL78" s="4"/>
      <c r="BM78" s="4"/>
      <c r="BN78" s="4"/>
      <c r="BO78" s="4"/>
      <c r="BP78" s="4"/>
      <c r="BQ78" s="4"/>
      <c r="BR78" s="4"/>
      <c r="BS78" s="7"/>
      <c r="BW78" s="4"/>
      <c r="BX78" s="4"/>
      <c r="BY78" s="7"/>
      <c r="BZ78" s="4"/>
      <c r="CA78" s="4"/>
      <c r="CB78" s="7"/>
      <c r="CF78" s="4"/>
      <c r="CG78" s="4"/>
      <c r="CH78" s="4"/>
      <c r="CI78" s="4"/>
      <c r="CJ78" s="4"/>
      <c r="CK78" s="9"/>
      <c r="CL78" s="9"/>
      <c r="CM78" s="9"/>
      <c r="CN78" s="7"/>
      <c r="CO78" s="7"/>
      <c r="CP78" s="4"/>
      <c r="CQ78" s="4"/>
      <c r="CR78" s="4"/>
      <c r="CS78" s="4"/>
      <c r="CT78" s="4"/>
      <c r="CU78" s="4"/>
      <c r="CV78" s="4"/>
      <c r="CW78" s="4"/>
      <c r="CX78" s="4"/>
      <c r="CY78" s="7"/>
      <c r="CZ78" s="7"/>
      <c r="DA78" s="7"/>
      <c r="DB78" s="4"/>
      <c r="DC78" s="4"/>
      <c r="DE78" s="4"/>
      <c r="DF78" s="4"/>
      <c r="DG78" s="4"/>
      <c r="DI78" s="4"/>
    </row>
    <row r="79" spans="1:114" ht="28" customHeight="1">
      <c r="A79" s="1"/>
      <c r="B79" s="2"/>
      <c r="C79" s="2"/>
      <c r="D79" s="17"/>
      <c r="E79" s="10"/>
      <c r="F79" s="10"/>
      <c r="G79" s="10"/>
      <c r="I79" s="2"/>
      <c r="J79" s="4"/>
      <c r="K79" s="4"/>
      <c r="L79" s="4"/>
      <c r="M79" s="4"/>
      <c r="N79" s="4"/>
      <c r="O79" s="4"/>
      <c r="P79" s="4"/>
      <c r="Q79" s="4"/>
      <c r="R79" s="6"/>
      <c r="S79" s="22"/>
      <c r="T79" s="23"/>
      <c r="U79" s="22"/>
      <c r="BA79" s="4"/>
      <c r="BB79" s="4"/>
      <c r="BC79" s="7"/>
      <c r="BD79" s="4"/>
      <c r="BE79" s="4"/>
      <c r="BF79" s="7"/>
      <c r="BG79" s="11"/>
      <c r="BH79" s="11"/>
      <c r="BI79" s="11"/>
      <c r="BJ79" s="11"/>
      <c r="BK79" s="4"/>
      <c r="BL79" s="4"/>
      <c r="BM79" s="9"/>
      <c r="BN79" s="9"/>
      <c r="BO79" s="9"/>
      <c r="BP79" s="9"/>
      <c r="BQ79" s="4"/>
      <c r="BR79" s="4"/>
      <c r="BS79" s="7"/>
      <c r="BW79" s="4"/>
      <c r="BX79" s="4"/>
      <c r="BY79" s="7"/>
      <c r="BZ79" s="4"/>
      <c r="CA79" s="4"/>
      <c r="CB79" s="7"/>
      <c r="CF79" s="4"/>
      <c r="CG79" s="4"/>
      <c r="CH79" s="4"/>
      <c r="CI79" s="4"/>
      <c r="CJ79" s="4"/>
      <c r="CK79" s="4"/>
      <c r="CL79" s="4"/>
      <c r="CM79" s="4"/>
      <c r="CN79" s="7"/>
      <c r="CO79" s="7"/>
      <c r="CP79" s="4"/>
      <c r="CQ79" s="4"/>
      <c r="CR79" s="4"/>
      <c r="CS79" s="4"/>
      <c r="CT79" s="4"/>
      <c r="CU79" s="4"/>
      <c r="CV79" s="4"/>
      <c r="CW79" s="4"/>
      <c r="CX79" s="4"/>
      <c r="CY79" s="7"/>
      <c r="CZ79" s="7"/>
      <c r="DA79" s="7"/>
      <c r="DB79" s="4"/>
      <c r="DC79" s="4"/>
      <c r="DD79" s="4"/>
      <c r="DE79" s="4"/>
      <c r="DF79" s="4"/>
      <c r="DG79" s="4"/>
      <c r="DI79" s="4"/>
      <c r="DJ79" s="6"/>
    </row>
    <row r="80" spans="1:114" ht="28" customHeight="1">
      <c r="A80" s="1"/>
      <c r="B80" s="2"/>
      <c r="C80" s="2"/>
      <c r="D80" s="17"/>
      <c r="E80" s="17"/>
      <c r="F80" s="17"/>
      <c r="G80" s="17"/>
      <c r="I80" s="2"/>
      <c r="J80" s="4"/>
      <c r="K80" s="9"/>
      <c r="L80" s="9"/>
      <c r="M80" s="4"/>
      <c r="N80" s="4"/>
      <c r="O80" s="4"/>
      <c r="P80" s="4"/>
      <c r="Q80" s="5"/>
      <c r="R80" s="32"/>
      <c r="S80" s="32"/>
      <c r="T80" s="31"/>
      <c r="U80" s="6"/>
      <c r="W80" s="18"/>
      <c r="X80" s="18"/>
      <c r="Y80" s="18"/>
      <c r="Z80" s="18"/>
      <c r="AA80" s="18"/>
      <c r="AB80" s="18"/>
      <c r="AC80" s="18"/>
      <c r="AD80" s="18"/>
      <c r="AE80" s="18"/>
      <c r="AF80" s="18"/>
      <c r="AG80" s="18"/>
      <c r="AH80" s="18"/>
      <c r="AI80" s="18"/>
      <c r="AJ80" s="18"/>
      <c r="AK80" s="18"/>
      <c r="AL80" s="2"/>
      <c r="AM80" s="2"/>
      <c r="AN80" s="2"/>
      <c r="AO80" s="2"/>
      <c r="AP80" s="2"/>
      <c r="AQ80" s="2"/>
      <c r="AR80" s="2"/>
      <c r="AS80" s="2"/>
      <c r="AT80" s="2"/>
      <c r="AU80" s="2"/>
      <c r="AZ80" s="5"/>
      <c r="BA80" s="4"/>
      <c r="BB80" s="4"/>
      <c r="BC80" s="7"/>
      <c r="BD80" s="4"/>
      <c r="BE80" s="4"/>
      <c r="BF80" s="7"/>
      <c r="BK80" s="4"/>
      <c r="BL80" s="4"/>
      <c r="BM80" s="4"/>
      <c r="BN80" s="4"/>
      <c r="BO80" s="4"/>
      <c r="BP80" s="4"/>
      <c r="BQ80" s="4"/>
      <c r="BR80" s="4"/>
      <c r="BS80" s="7"/>
      <c r="BW80" s="4"/>
      <c r="BX80" s="4"/>
      <c r="BY80" s="7"/>
      <c r="BZ80" s="4"/>
      <c r="CA80" s="4"/>
      <c r="CB80" s="7"/>
      <c r="CF80" s="4"/>
      <c r="CG80" s="4"/>
      <c r="CH80" s="4"/>
      <c r="CI80" s="4"/>
      <c r="CJ80" s="4"/>
      <c r="CK80" s="9"/>
      <c r="CL80" s="9"/>
      <c r="CM80" s="9"/>
      <c r="CN80" s="7"/>
      <c r="CO80" s="7"/>
      <c r="CP80" s="4"/>
      <c r="CQ80" s="4"/>
      <c r="CR80" s="4"/>
      <c r="CS80" s="4"/>
      <c r="CT80" s="4"/>
      <c r="CU80" s="4"/>
      <c r="CV80" s="4"/>
      <c r="CW80" s="4"/>
      <c r="CX80" s="4"/>
      <c r="CY80" s="7"/>
      <c r="CZ80" s="7"/>
      <c r="DA80" s="7"/>
      <c r="DB80" s="4"/>
      <c r="DC80" s="4"/>
      <c r="DE80" s="4"/>
      <c r="DF80" s="4"/>
      <c r="DG80" s="4"/>
      <c r="DI80" s="4"/>
    </row>
    <row r="81" spans="1:114" ht="28" customHeight="1">
      <c r="A81" s="1"/>
      <c r="B81" s="2"/>
      <c r="C81" s="2"/>
      <c r="D81" s="17"/>
      <c r="E81" s="10"/>
      <c r="F81" s="10"/>
      <c r="G81" s="10"/>
      <c r="I81" s="2"/>
      <c r="J81" s="4"/>
      <c r="K81" s="4"/>
      <c r="L81" s="4"/>
      <c r="M81" s="4"/>
      <c r="N81" s="4"/>
      <c r="O81" s="4"/>
      <c r="P81" s="4"/>
      <c r="Q81" s="4"/>
      <c r="R81" s="6"/>
      <c r="S81" s="22"/>
      <c r="T81" s="23"/>
      <c r="U81" s="22"/>
      <c r="BA81" s="4"/>
      <c r="BB81" s="4"/>
      <c r="BC81" s="7"/>
      <c r="BD81" s="4"/>
      <c r="BE81" s="4"/>
      <c r="BF81" s="7"/>
      <c r="BG81" s="11"/>
      <c r="BH81" s="11"/>
      <c r="BI81" s="11"/>
      <c r="BJ81" s="11"/>
      <c r="BK81" s="4"/>
      <c r="BL81" s="4"/>
      <c r="BM81" s="9"/>
      <c r="BN81" s="9"/>
      <c r="BO81" s="9"/>
      <c r="BP81" s="9"/>
      <c r="BQ81" s="4"/>
      <c r="BR81" s="4"/>
      <c r="BS81" s="7"/>
      <c r="BW81" s="4"/>
      <c r="BX81" s="4"/>
      <c r="BY81" s="7"/>
      <c r="BZ81" s="4"/>
      <c r="CA81" s="4"/>
      <c r="CB81" s="7"/>
      <c r="CF81" s="4"/>
      <c r="CG81" s="4"/>
      <c r="CH81" s="4"/>
      <c r="CI81" s="4"/>
      <c r="CJ81" s="4"/>
      <c r="CK81" s="4"/>
      <c r="CL81" s="4"/>
      <c r="CM81" s="4"/>
      <c r="CN81" s="7"/>
      <c r="CO81" s="7"/>
      <c r="CP81" s="4"/>
      <c r="CQ81" s="4"/>
      <c r="CR81" s="4"/>
      <c r="CS81" s="4"/>
      <c r="CT81" s="4"/>
      <c r="CU81" s="4"/>
      <c r="CV81" s="4"/>
      <c r="CW81" s="4"/>
      <c r="CX81" s="4"/>
      <c r="CY81" s="7"/>
      <c r="CZ81" s="7"/>
      <c r="DA81" s="7"/>
      <c r="DB81" s="4"/>
      <c r="DC81" s="4"/>
      <c r="DD81" s="4"/>
      <c r="DE81" s="4"/>
      <c r="DF81" s="4"/>
      <c r="DG81" s="4"/>
      <c r="DI81" s="4"/>
      <c r="DJ81" s="6"/>
    </row>
    <row r="82" spans="1:114" ht="28" customHeight="1">
      <c r="A82" s="1"/>
      <c r="B82" s="2"/>
      <c r="C82" s="2"/>
      <c r="D82" s="17"/>
      <c r="E82" s="17"/>
      <c r="F82" s="17"/>
      <c r="G82" s="17"/>
      <c r="I82" s="2"/>
      <c r="J82" s="4"/>
      <c r="K82" s="9"/>
      <c r="L82" s="9"/>
      <c r="M82" s="4"/>
      <c r="N82" s="4"/>
      <c r="O82" s="4"/>
      <c r="P82" s="4"/>
      <c r="Q82" s="5"/>
      <c r="R82" s="32"/>
      <c r="S82" s="32"/>
      <c r="T82" s="31"/>
      <c r="U82" s="6"/>
      <c r="W82" s="18"/>
      <c r="X82" s="18"/>
      <c r="Y82" s="18"/>
      <c r="Z82" s="18"/>
      <c r="AA82" s="18"/>
      <c r="AB82" s="18"/>
      <c r="AC82" s="18"/>
      <c r="AD82" s="18"/>
      <c r="AE82" s="18"/>
      <c r="AF82" s="18"/>
      <c r="AG82" s="18"/>
      <c r="AH82" s="18"/>
      <c r="AI82" s="18"/>
      <c r="AJ82" s="18"/>
      <c r="AK82" s="18"/>
      <c r="AL82" s="2"/>
      <c r="AM82" s="2"/>
      <c r="AN82" s="2"/>
      <c r="AO82" s="2"/>
      <c r="AP82" s="2"/>
      <c r="AQ82" s="2"/>
      <c r="AR82" s="2"/>
      <c r="AS82" s="2"/>
      <c r="AT82" s="2"/>
      <c r="AU82" s="2"/>
      <c r="AZ82" s="5"/>
      <c r="BA82" s="4"/>
      <c r="BB82" s="4"/>
      <c r="BC82" s="7"/>
      <c r="BD82" s="4"/>
      <c r="BE82" s="4"/>
      <c r="BF82" s="7"/>
      <c r="BK82" s="4"/>
      <c r="BL82" s="4"/>
      <c r="BM82" s="4"/>
      <c r="BN82" s="4"/>
      <c r="BO82" s="4"/>
      <c r="BP82" s="4"/>
      <c r="BQ82" s="4"/>
      <c r="BR82" s="4"/>
      <c r="BS82" s="7"/>
      <c r="BW82" s="4"/>
      <c r="BX82" s="4"/>
      <c r="BY82" s="7"/>
      <c r="BZ82" s="4"/>
      <c r="CA82" s="4"/>
      <c r="CB82" s="7"/>
      <c r="CF82" s="4"/>
      <c r="CG82" s="4"/>
      <c r="CH82" s="4"/>
      <c r="CI82" s="4"/>
      <c r="CJ82" s="4"/>
      <c r="CK82" s="9"/>
      <c r="CL82" s="9"/>
      <c r="CM82" s="9"/>
      <c r="CN82" s="7"/>
      <c r="CO82" s="7"/>
      <c r="CP82" s="4"/>
      <c r="CQ82" s="4"/>
      <c r="CR82" s="4"/>
      <c r="CS82" s="4"/>
      <c r="CT82" s="4"/>
      <c r="CU82" s="4"/>
      <c r="CV82" s="4"/>
      <c r="CW82" s="4"/>
      <c r="CX82" s="4"/>
      <c r="CY82" s="7"/>
      <c r="CZ82" s="7"/>
      <c r="DA82" s="7"/>
      <c r="DB82" s="4"/>
      <c r="DC82" s="4"/>
      <c r="DE82" s="4"/>
      <c r="DF82" s="4"/>
      <c r="DG82" s="4"/>
      <c r="DI82" s="4"/>
    </row>
    <row r="83" spans="1:114" ht="28" customHeight="1">
      <c r="A83" s="1"/>
      <c r="B83" s="2"/>
      <c r="C83" s="2"/>
      <c r="D83" s="17"/>
      <c r="E83" s="10"/>
      <c r="F83" s="10"/>
      <c r="G83" s="10"/>
      <c r="I83" s="2"/>
      <c r="J83" s="4"/>
      <c r="K83" s="4"/>
      <c r="L83" s="4"/>
      <c r="M83" s="4"/>
      <c r="N83" s="4"/>
      <c r="O83" s="4"/>
      <c r="P83" s="4"/>
      <c r="Q83" s="4"/>
      <c r="R83" s="6"/>
      <c r="S83" s="22"/>
      <c r="T83" s="23"/>
      <c r="U83" s="22"/>
      <c r="BA83" s="4"/>
      <c r="BB83" s="4"/>
      <c r="BC83" s="7"/>
      <c r="BD83" s="4"/>
      <c r="BE83" s="4"/>
      <c r="BF83" s="7"/>
      <c r="BG83" s="11"/>
      <c r="BH83" s="11"/>
      <c r="BI83" s="11"/>
      <c r="BJ83" s="11"/>
      <c r="BK83" s="4"/>
      <c r="BL83" s="4"/>
      <c r="BM83" s="9"/>
      <c r="BN83" s="9"/>
      <c r="BO83" s="9"/>
      <c r="BP83" s="9"/>
      <c r="BQ83" s="4"/>
      <c r="BR83" s="4"/>
      <c r="BS83" s="7"/>
      <c r="BW83" s="4"/>
      <c r="BX83" s="4"/>
      <c r="BY83" s="7"/>
      <c r="BZ83" s="4"/>
      <c r="CA83" s="4"/>
      <c r="CB83" s="7"/>
      <c r="CF83" s="4"/>
      <c r="CG83" s="4"/>
      <c r="CH83" s="4"/>
      <c r="CI83" s="4"/>
      <c r="CJ83" s="4"/>
      <c r="CK83" s="4"/>
      <c r="CL83" s="4"/>
      <c r="CM83" s="4"/>
      <c r="CN83" s="7"/>
      <c r="CO83" s="7"/>
      <c r="CP83" s="4"/>
      <c r="CQ83" s="4"/>
      <c r="CR83" s="4"/>
      <c r="CS83" s="4"/>
      <c r="CT83" s="4"/>
      <c r="CU83" s="4"/>
      <c r="CV83" s="4"/>
      <c r="CW83" s="4"/>
      <c r="CX83" s="4"/>
      <c r="CY83" s="7"/>
      <c r="CZ83" s="7"/>
      <c r="DA83" s="7"/>
      <c r="DB83" s="4"/>
      <c r="DC83" s="4"/>
      <c r="DD83" s="4"/>
      <c r="DE83" s="4"/>
      <c r="DF83" s="4"/>
      <c r="DG83" s="4"/>
      <c r="DI83" s="4"/>
      <c r="DJ83" s="6"/>
    </row>
    <row r="84" spans="1:114" ht="28" customHeight="1">
      <c r="A84" s="1"/>
      <c r="B84" s="2"/>
      <c r="C84" s="2"/>
      <c r="D84" s="17"/>
      <c r="E84" s="17"/>
      <c r="F84" s="17"/>
      <c r="G84" s="17"/>
      <c r="I84" s="2"/>
      <c r="J84" s="4"/>
      <c r="K84" s="9"/>
      <c r="L84" s="9"/>
      <c r="M84" s="4"/>
      <c r="N84" s="4"/>
      <c r="O84" s="4"/>
      <c r="P84" s="4"/>
      <c r="Q84" s="5"/>
      <c r="R84" s="32"/>
      <c r="S84" s="32"/>
      <c r="T84" s="31"/>
      <c r="U84" s="6"/>
      <c r="W84" s="18"/>
      <c r="X84" s="18"/>
      <c r="Y84" s="18"/>
      <c r="Z84" s="18"/>
      <c r="AA84" s="18"/>
      <c r="AB84" s="18"/>
      <c r="AC84" s="18"/>
      <c r="AD84" s="18"/>
      <c r="AE84" s="18"/>
      <c r="AF84" s="18"/>
      <c r="AG84" s="18"/>
      <c r="AH84" s="18"/>
      <c r="AI84" s="18"/>
      <c r="AJ84" s="18"/>
      <c r="AK84" s="18"/>
      <c r="AL84" s="2"/>
      <c r="AM84" s="2"/>
      <c r="AN84" s="2"/>
      <c r="AO84" s="2"/>
      <c r="AP84" s="2"/>
      <c r="AQ84" s="2"/>
      <c r="AR84" s="2"/>
      <c r="AS84" s="2"/>
      <c r="AT84" s="2"/>
      <c r="AU84" s="2"/>
      <c r="AZ84" s="5"/>
      <c r="BA84" s="4"/>
      <c r="BB84" s="4"/>
      <c r="BC84" s="7"/>
      <c r="BD84" s="4"/>
      <c r="BE84" s="4"/>
      <c r="BF84" s="7"/>
      <c r="BK84" s="4"/>
      <c r="BL84" s="4"/>
      <c r="BM84" s="4"/>
      <c r="BN84" s="4"/>
      <c r="BO84" s="4"/>
      <c r="BP84" s="4"/>
      <c r="BQ84" s="4"/>
      <c r="BR84" s="4"/>
      <c r="BS84" s="7"/>
      <c r="BW84" s="4"/>
      <c r="BX84" s="4"/>
      <c r="BY84" s="7"/>
      <c r="BZ84" s="4"/>
      <c r="CA84" s="4"/>
      <c r="CB84" s="7"/>
      <c r="CF84" s="4"/>
      <c r="CG84" s="4"/>
      <c r="CH84" s="4"/>
      <c r="CI84" s="4"/>
      <c r="CJ84" s="4"/>
      <c r="CK84" s="9"/>
      <c r="CL84" s="9"/>
      <c r="CM84" s="9"/>
      <c r="CN84" s="7"/>
      <c r="CO84" s="7"/>
      <c r="CP84" s="4"/>
      <c r="CQ84" s="4"/>
      <c r="CR84" s="4"/>
      <c r="CS84" s="4"/>
      <c r="CT84" s="4"/>
      <c r="CU84" s="4"/>
      <c r="CV84" s="4"/>
      <c r="CW84" s="4"/>
      <c r="CX84" s="4"/>
      <c r="CY84" s="7"/>
      <c r="CZ84" s="7"/>
      <c r="DA84" s="7"/>
      <c r="DB84" s="4"/>
      <c r="DC84" s="4"/>
      <c r="DE84" s="4"/>
      <c r="DF84" s="4"/>
      <c r="DG84" s="4"/>
      <c r="DI84" s="4"/>
    </row>
    <row r="85" spans="1:114" ht="28" customHeight="1">
      <c r="A85" s="1"/>
      <c r="B85" s="2"/>
      <c r="C85" s="2"/>
      <c r="D85" s="17"/>
      <c r="E85" s="10"/>
      <c r="F85" s="10"/>
      <c r="G85" s="10"/>
      <c r="I85" s="2"/>
      <c r="J85" s="4"/>
      <c r="K85" s="4"/>
      <c r="L85" s="4"/>
      <c r="M85" s="4"/>
      <c r="N85" s="4"/>
      <c r="O85" s="4"/>
      <c r="P85" s="4"/>
      <c r="Q85" s="4"/>
      <c r="R85" s="6"/>
      <c r="S85" s="22"/>
      <c r="T85" s="23"/>
      <c r="U85" s="22"/>
      <c r="BA85" s="4"/>
      <c r="BB85" s="4"/>
      <c r="BC85" s="7"/>
      <c r="BD85" s="4"/>
      <c r="BE85" s="4"/>
      <c r="BF85" s="7"/>
      <c r="BG85" s="11"/>
      <c r="BH85" s="11"/>
      <c r="BI85" s="11"/>
      <c r="BJ85" s="11"/>
      <c r="BK85" s="4"/>
      <c r="BL85" s="4"/>
      <c r="BM85" s="9"/>
      <c r="BN85" s="9"/>
      <c r="BO85" s="9"/>
      <c r="BP85" s="9"/>
      <c r="BQ85" s="4"/>
      <c r="BR85" s="4"/>
      <c r="BS85" s="7"/>
      <c r="BW85" s="4"/>
      <c r="BX85" s="4"/>
      <c r="BY85" s="7"/>
      <c r="BZ85" s="4"/>
      <c r="CA85" s="4"/>
      <c r="CB85" s="7"/>
      <c r="CF85" s="4"/>
      <c r="CG85" s="4"/>
      <c r="CH85" s="4"/>
      <c r="CI85" s="4"/>
      <c r="CJ85" s="4"/>
      <c r="CK85" s="4"/>
      <c r="CL85" s="4"/>
      <c r="CM85" s="4"/>
      <c r="CN85" s="7"/>
      <c r="CO85" s="7"/>
      <c r="CP85" s="4"/>
      <c r="CQ85" s="4"/>
      <c r="CR85" s="4"/>
      <c r="CS85" s="4"/>
      <c r="CT85" s="4"/>
      <c r="CU85" s="4"/>
      <c r="CV85" s="4"/>
      <c r="CW85" s="4"/>
      <c r="CX85" s="4"/>
      <c r="CY85" s="7"/>
      <c r="CZ85" s="7"/>
      <c r="DA85" s="7"/>
      <c r="DB85" s="4"/>
      <c r="DC85" s="4"/>
      <c r="DD85" s="4"/>
      <c r="DE85" s="4"/>
      <c r="DF85" s="4"/>
      <c r="DG85" s="4"/>
      <c r="DI85" s="4"/>
      <c r="DJ85" s="6"/>
    </row>
    <row r="86" spans="1:114" ht="28" customHeight="1">
      <c r="A86" s="1"/>
      <c r="B86" s="2"/>
      <c r="C86" s="2"/>
      <c r="D86" s="17"/>
      <c r="E86" s="17"/>
      <c r="F86" s="17"/>
      <c r="G86" s="17"/>
      <c r="I86" s="2"/>
      <c r="J86" s="4"/>
      <c r="K86" s="9"/>
      <c r="L86" s="9"/>
      <c r="M86" s="4"/>
      <c r="N86" s="4"/>
      <c r="O86" s="4"/>
      <c r="P86" s="4"/>
      <c r="Q86" s="5"/>
      <c r="R86" s="32"/>
      <c r="S86" s="32"/>
      <c r="T86" s="31"/>
      <c r="U86" s="6"/>
      <c r="W86" s="18"/>
      <c r="X86" s="18"/>
      <c r="Y86" s="18"/>
      <c r="Z86" s="18"/>
      <c r="AA86" s="18"/>
      <c r="AB86" s="18"/>
      <c r="AC86" s="18"/>
      <c r="AD86" s="18"/>
      <c r="AE86" s="18"/>
      <c r="AF86" s="18"/>
      <c r="AG86" s="18"/>
      <c r="AH86" s="18"/>
      <c r="AI86" s="18"/>
      <c r="AJ86" s="18"/>
      <c r="AK86" s="18"/>
      <c r="AL86" s="2"/>
      <c r="AM86" s="2"/>
      <c r="AN86" s="2"/>
      <c r="AO86" s="2"/>
      <c r="AP86" s="2"/>
      <c r="AQ86" s="2"/>
      <c r="AR86" s="2"/>
      <c r="AS86" s="2"/>
      <c r="AT86" s="2"/>
      <c r="AU86" s="2"/>
      <c r="AZ86" s="5"/>
      <c r="BA86" s="4"/>
      <c r="BB86" s="4"/>
      <c r="BC86" s="7"/>
      <c r="BD86" s="4"/>
      <c r="BE86" s="4"/>
      <c r="BF86" s="7"/>
      <c r="BK86" s="4"/>
      <c r="BL86" s="4"/>
      <c r="BM86" s="4"/>
      <c r="BN86" s="4"/>
      <c r="BO86" s="4"/>
      <c r="BP86" s="4"/>
      <c r="BQ86" s="4"/>
      <c r="BR86" s="4"/>
      <c r="BS86" s="7"/>
      <c r="BW86" s="4"/>
      <c r="BX86" s="4"/>
      <c r="BY86" s="7"/>
      <c r="BZ86" s="4"/>
      <c r="CA86" s="4"/>
      <c r="CB86" s="7"/>
      <c r="CF86" s="4"/>
      <c r="CG86" s="4"/>
      <c r="CH86" s="4"/>
      <c r="CI86" s="4"/>
      <c r="CJ86" s="4"/>
      <c r="CK86" s="9"/>
      <c r="CL86" s="9"/>
      <c r="CM86" s="9"/>
      <c r="CN86" s="7"/>
      <c r="CO86" s="7"/>
      <c r="CP86" s="4"/>
      <c r="CQ86" s="4"/>
      <c r="CR86" s="4"/>
      <c r="CS86" s="4"/>
      <c r="CT86" s="4"/>
      <c r="CU86" s="4"/>
      <c r="CV86" s="4"/>
      <c r="CW86" s="4"/>
      <c r="CX86" s="4"/>
      <c r="CY86" s="7"/>
      <c r="CZ86" s="7"/>
      <c r="DA86" s="7"/>
      <c r="DB86" s="4"/>
      <c r="DC86" s="4"/>
      <c r="DE86" s="4"/>
      <c r="DF86" s="4"/>
      <c r="DG86" s="4"/>
      <c r="DI86" s="4"/>
    </row>
    <row r="87" spans="1:114" ht="28" customHeight="1">
      <c r="A87" s="1"/>
      <c r="B87" s="2"/>
      <c r="C87" s="2"/>
      <c r="D87" s="17"/>
      <c r="E87" s="10"/>
      <c r="F87" s="10"/>
      <c r="G87" s="10"/>
      <c r="I87" s="2"/>
      <c r="J87" s="4"/>
      <c r="K87" s="4"/>
      <c r="L87" s="4"/>
      <c r="M87" s="4"/>
      <c r="N87" s="4"/>
      <c r="O87" s="4"/>
      <c r="P87" s="4"/>
      <c r="Q87" s="4"/>
      <c r="R87" s="6"/>
      <c r="S87" s="22"/>
      <c r="T87" s="23"/>
      <c r="U87" s="22"/>
      <c r="BA87" s="4"/>
      <c r="BB87" s="4"/>
      <c r="BC87" s="7"/>
      <c r="BD87" s="4"/>
      <c r="BE87" s="4"/>
      <c r="BF87" s="7"/>
      <c r="BG87" s="11"/>
      <c r="BH87" s="11"/>
      <c r="BI87" s="11"/>
      <c r="BJ87" s="11"/>
      <c r="BK87" s="4"/>
      <c r="BL87" s="4"/>
      <c r="BM87" s="9"/>
      <c r="BN87" s="9"/>
      <c r="BO87" s="9"/>
      <c r="BP87" s="9"/>
      <c r="BQ87" s="4"/>
      <c r="BR87" s="4"/>
      <c r="BS87" s="7"/>
      <c r="BW87" s="4"/>
      <c r="BX87" s="4"/>
      <c r="BY87" s="7"/>
      <c r="BZ87" s="4"/>
      <c r="CA87" s="4"/>
      <c r="CB87" s="7"/>
      <c r="CF87" s="4"/>
      <c r="CG87" s="4"/>
      <c r="CH87" s="4"/>
      <c r="CI87" s="4"/>
      <c r="CJ87" s="4"/>
      <c r="CK87" s="4"/>
      <c r="CL87" s="4"/>
      <c r="CM87" s="4"/>
      <c r="CN87" s="7"/>
      <c r="CO87" s="7"/>
      <c r="CP87" s="4"/>
      <c r="CQ87" s="4"/>
      <c r="CR87" s="4"/>
      <c r="CS87" s="4"/>
      <c r="CT87" s="4"/>
      <c r="CU87" s="4"/>
      <c r="CV87" s="4"/>
      <c r="CW87" s="4"/>
      <c r="CX87" s="4"/>
      <c r="CY87" s="7"/>
      <c r="CZ87" s="7"/>
      <c r="DA87" s="7"/>
      <c r="DB87" s="4"/>
      <c r="DC87" s="4"/>
      <c r="DD87" s="4"/>
      <c r="DE87" s="4"/>
      <c r="DF87" s="4"/>
      <c r="DG87" s="4"/>
      <c r="DI87" s="4"/>
      <c r="DJ87" s="6"/>
    </row>
    <row r="88" spans="1:114" ht="28" customHeight="1">
      <c r="A88" s="1"/>
      <c r="B88" s="2"/>
      <c r="C88" s="2"/>
      <c r="D88" s="17"/>
      <c r="E88" s="17"/>
      <c r="F88" s="17"/>
      <c r="G88" s="17"/>
      <c r="I88" s="2"/>
      <c r="J88" s="4"/>
      <c r="K88" s="9"/>
      <c r="L88" s="9"/>
      <c r="M88" s="4"/>
      <c r="N88" s="4"/>
      <c r="O88" s="4"/>
      <c r="P88" s="4"/>
      <c r="Q88" s="5"/>
      <c r="R88" s="32"/>
      <c r="S88" s="32"/>
      <c r="T88" s="31"/>
      <c r="U88" s="6"/>
      <c r="W88" s="18"/>
      <c r="X88" s="18"/>
      <c r="Y88" s="18"/>
      <c r="Z88" s="18"/>
      <c r="AA88" s="18"/>
      <c r="AB88" s="18"/>
      <c r="AC88" s="18"/>
      <c r="AD88" s="18"/>
      <c r="AE88" s="18"/>
      <c r="AF88" s="18"/>
      <c r="AG88" s="18"/>
      <c r="AH88" s="18"/>
      <c r="AI88" s="18"/>
      <c r="AJ88" s="18"/>
      <c r="AK88" s="18"/>
      <c r="AL88" s="2"/>
      <c r="AM88" s="2"/>
      <c r="AN88" s="2"/>
      <c r="AO88" s="2"/>
      <c r="AP88" s="2"/>
      <c r="AQ88" s="2"/>
      <c r="AR88" s="2"/>
      <c r="AS88" s="2"/>
      <c r="AT88" s="2"/>
      <c r="AU88" s="2"/>
      <c r="AZ88" s="5"/>
      <c r="BA88" s="4"/>
      <c r="BB88" s="4"/>
      <c r="BC88" s="7"/>
      <c r="BD88" s="4"/>
      <c r="BE88" s="4"/>
      <c r="BF88" s="7"/>
      <c r="BK88" s="4"/>
      <c r="BL88" s="4"/>
      <c r="BM88" s="4"/>
      <c r="BN88" s="4"/>
      <c r="BO88" s="4"/>
      <c r="BP88" s="4"/>
      <c r="BQ88" s="4"/>
      <c r="BR88" s="4"/>
      <c r="BS88" s="7"/>
      <c r="BW88" s="4"/>
      <c r="BX88" s="4"/>
      <c r="BY88" s="7"/>
      <c r="BZ88" s="4"/>
      <c r="CA88" s="4"/>
      <c r="CB88" s="7"/>
      <c r="CF88" s="4"/>
      <c r="CG88" s="4"/>
      <c r="CH88" s="4"/>
      <c r="CI88" s="4"/>
      <c r="CJ88" s="4"/>
      <c r="CK88" s="9"/>
      <c r="CL88" s="9"/>
      <c r="CM88" s="9"/>
      <c r="CN88" s="7"/>
      <c r="CO88" s="7"/>
      <c r="CP88" s="4"/>
      <c r="CQ88" s="4"/>
      <c r="CR88" s="4"/>
      <c r="CS88" s="4"/>
      <c r="CT88" s="4"/>
      <c r="CU88" s="4"/>
      <c r="CV88" s="4"/>
      <c r="CW88" s="4"/>
      <c r="CX88" s="4"/>
      <c r="CY88" s="7"/>
      <c r="CZ88" s="7"/>
      <c r="DA88" s="7"/>
      <c r="DB88" s="4"/>
      <c r="DC88" s="4"/>
      <c r="DE88" s="4"/>
      <c r="DF88" s="4"/>
      <c r="DG88" s="4"/>
      <c r="DI88" s="4"/>
    </row>
    <row r="89" spans="1:114" ht="28" customHeight="1">
      <c r="A89" s="1"/>
      <c r="B89" s="2"/>
      <c r="C89" s="2"/>
      <c r="D89" s="17"/>
      <c r="E89" s="10"/>
      <c r="F89" s="10"/>
      <c r="G89" s="10"/>
      <c r="I89" s="2"/>
      <c r="J89" s="4"/>
      <c r="K89" s="4"/>
      <c r="L89" s="4"/>
      <c r="M89" s="4"/>
      <c r="N89" s="4"/>
      <c r="O89" s="4"/>
      <c r="P89" s="4"/>
      <c r="Q89" s="4"/>
      <c r="R89" s="6"/>
      <c r="S89" s="22"/>
      <c r="T89" s="23"/>
      <c r="U89" s="22"/>
      <c r="BA89" s="4"/>
      <c r="BB89" s="4"/>
      <c r="BC89" s="7"/>
      <c r="BD89" s="4"/>
      <c r="BE89" s="4"/>
      <c r="BF89" s="7"/>
      <c r="BG89" s="11"/>
      <c r="BH89" s="11"/>
      <c r="BI89" s="11"/>
      <c r="BJ89" s="11"/>
      <c r="BK89" s="4"/>
      <c r="BL89" s="4"/>
      <c r="BM89" s="9"/>
      <c r="BN89" s="9"/>
      <c r="BO89" s="9"/>
      <c r="BP89" s="9"/>
      <c r="BQ89" s="4"/>
      <c r="BR89" s="4"/>
      <c r="BS89" s="7"/>
      <c r="BW89" s="4"/>
      <c r="BX89" s="4"/>
      <c r="BY89" s="7"/>
      <c r="BZ89" s="4"/>
      <c r="CA89" s="4"/>
      <c r="CB89" s="7"/>
      <c r="CF89" s="4"/>
      <c r="CG89" s="4"/>
      <c r="CH89" s="4"/>
      <c r="CI89" s="4"/>
      <c r="CJ89" s="4"/>
      <c r="CK89" s="4"/>
      <c r="CL89" s="4"/>
      <c r="CM89" s="4"/>
      <c r="CN89" s="7"/>
      <c r="CO89" s="7"/>
      <c r="CP89" s="4"/>
      <c r="CQ89" s="4"/>
      <c r="CR89" s="4"/>
      <c r="CS89" s="4"/>
      <c r="CT89" s="4"/>
      <c r="CU89" s="4"/>
      <c r="CV89" s="4"/>
      <c r="CW89" s="4"/>
      <c r="CX89" s="4"/>
      <c r="CY89" s="7"/>
      <c r="CZ89" s="7"/>
      <c r="DA89" s="7"/>
      <c r="DB89" s="4"/>
      <c r="DC89" s="4"/>
      <c r="DD89" s="4"/>
      <c r="DE89" s="4"/>
      <c r="DF89" s="4"/>
      <c r="DG89" s="4"/>
      <c r="DI89" s="4"/>
      <c r="DJ89" s="6"/>
    </row>
    <row r="90" spans="1:114" ht="28" customHeight="1">
      <c r="A90" s="1"/>
      <c r="B90" s="2"/>
      <c r="C90" s="2"/>
      <c r="D90" s="17"/>
      <c r="E90" s="17"/>
      <c r="F90" s="17"/>
      <c r="G90" s="17"/>
      <c r="I90" s="2"/>
      <c r="J90" s="4"/>
      <c r="K90" s="9"/>
      <c r="L90" s="9"/>
      <c r="M90" s="4"/>
      <c r="N90" s="4"/>
      <c r="O90" s="4"/>
      <c r="P90" s="4"/>
      <c r="Q90" s="5"/>
      <c r="R90" s="32"/>
      <c r="S90" s="32"/>
      <c r="T90" s="31"/>
      <c r="U90" s="6"/>
      <c r="W90" s="18"/>
      <c r="X90" s="18"/>
      <c r="Y90" s="18"/>
      <c r="Z90" s="18"/>
      <c r="AA90" s="18"/>
      <c r="AB90" s="18"/>
      <c r="AC90" s="18"/>
      <c r="AD90" s="18"/>
      <c r="AE90" s="18"/>
      <c r="AF90" s="18"/>
      <c r="AG90" s="18"/>
      <c r="AH90" s="18"/>
      <c r="AI90" s="18"/>
      <c r="AJ90" s="18"/>
      <c r="AK90" s="18"/>
      <c r="AL90" s="2"/>
      <c r="AM90" s="2"/>
      <c r="AN90" s="2"/>
      <c r="AO90" s="2"/>
      <c r="AP90" s="2"/>
      <c r="AQ90" s="2"/>
      <c r="AR90" s="2"/>
      <c r="AS90" s="2"/>
      <c r="AT90" s="2"/>
      <c r="AU90" s="2"/>
      <c r="AZ90" s="5"/>
      <c r="BA90" s="4"/>
      <c r="BB90" s="4"/>
      <c r="BC90" s="7"/>
      <c r="BD90" s="4"/>
      <c r="BE90" s="4"/>
      <c r="BF90" s="7"/>
      <c r="BK90" s="4"/>
      <c r="BL90" s="4"/>
      <c r="BM90" s="4"/>
      <c r="BN90" s="4"/>
      <c r="BO90" s="4"/>
      <c r="BP90" s="4"/>
      <c r="BQ90" s="4"/>
      <c r="BR90" s="4"/>
      <c r="BS90" s="7"/>
      <c r="BW90" s="4"/>
      <c r="BX90" s="4"/>
      <c r="BY90" s="7"/>
      <c r="BZ90" s="4"/>
      <c r="CA90" s="4"/>
      <c r="CB90" s="7"/>
      <c r="CF90" s="4"/>
      <c r="CG90" s="4"/>
      <c r="CH90" s="4"/>
      <c r="CI90" s="4"/>
      <c r="CJ90" s="4"/>
      <c r="CK90" s="9"/>
      <c r="CL90" s="9"/>
      <c r="CM90" s="9"/>
      <c r="CN90" s="7"/>
      <c r="CO90" s="7"/>
      <c r="CP90" s="4"/>
      <c r="CQ90" s="4"/>
      <c r="CR90" s="4"/>
      <c r="CS90" s="4"/>
      <c r="CT90" s="4"/>
      <c r="CU90" s="4"/>
      <c r="CV90" s="4"/>
      <c r="CW90" s="4"/>
      <c r="CX90" s="4"/>
      <c r="CY90" s="7"/>
      <c r="CZ90" s="7"/>
      <c r="DA90" s="7"/>
      <c r="DB90" s="4"/>
      <c r="DC90" s="4"/>
      <c r="DE90" s="4"/>
      <c r="DF90" s="4"/>
      <c r="DG90" s="4"/>
      <c r="DI90" s="4"/>
    </row>
    <row r="91" spans="1:114" ht="28" customHeight="1">
      <c r="A91" s="1"/>
      <c r="B91" s="2"/>
      <c r="C91" s="2"/>
      <c r="D91" s="17"/>
      <c r="E91" s="10"/>
      <c r="F91" s="10"/>
      <c r="G91" s="10"/>
      <c r="I91" s="2"/>
      <c r="J91" s="4"/>
      <c r="K91" s="4"/>
      <c r="L91" s="4"/>
      <c r="M91" s="4"/>
      <c r="N91" s="4"/>
      <c r="O91" s="4"/>
      <c r="P91" s="4"/>
      <c r="Q91" s="4"/>
      <c r="R91" s="6"/>
      <c r="S91" s="22"/>
      <c r="T91" s="23"/>
      <c r="U91" s="22"/>
      <c r="BA91" s="4"/>
      <c r="BB91" s="4"/>
      <c r="BC91" s="7"/>
      <c r="BD91" s="4"/>
      <c r="BE91" s="4"/>
      <c r="BF91" s="7"/>
      <c r="BG91" s="11"/>
      <c r="BH91" s="11"/>
      <c r="BI91" s="11"/>
      <c r="BJ91" s="11"/>
      <c r="BK91" s="4"/>
      <c r="BL91" s="4"/>
      <c r="BM91" s="9"/>
      <c r="BN91" s="9"/>
      <c r="BO91" s="9"/>
      <c r="BP91" s="9"/>
      <c r="BQ91" s="4"/>
      <c r="BR91" s="4"/>
      <c r="BS91" s="7"/>
      <c r="BW91" s="4"/>
      <c r="BX91" s="4"/>
      <c r="BY91" s="7"/>
      <c r="BZ91" s="4"/>
      <c r="CA91" s="4"/>
      <c r="CB91" s="7"/>
      <c r="CF91" s="4"/>
      <c r="CG91" s="4"/>
      <c r="CH91" s="4"/>
      <c r="CI91" s="4"/>
      <c r="CJ91" s="4"/>
      <c r="CK91" s="4"/>
      <c r="CL91" s="4"/>
      <c r="CM91" s="4"/>
      <c r="CN91" s="7"/>
      <c r="CO91" s="7"/>
      <c r="CP91" s="4"/>
      <c r="CQ91" s="4"/>
      <c r="CR91" s="4"/>
      <c r="CS91" s="4"/>
      <c r="CT91" s="4"/>
      <c r="CU91" s="4"/>
      <c r="CV91" s="4"/>
      <c r="CW91" s="4"/>
      <c r="CX91" s="4"/>
      <c r="CY91" s="7"/>
      <c r="CZ91" s="7"/>
      <c r="DA91" s="7"/>
      <c r="DB91" s="4"/>
      <c r="DC91" s="4"/>
      <c r="DD91" s="4"/>
      <c r="DE91" s="4"/>
      <c r="DF91" s="4"/>
      <c r="DG91" s="4"/>
      <c r="DI91" s="4"/>
      <c r="DJ91" s="6"/>
    </row>
    <row r="92" spans="1:114" ht="28" customHeight="1">
      <c r="A92" s="1"/>
      <c r="B92" s="2"/>
      <c r="C92" s="2"/>
      <c r="D92" s="17"/>
      <c r="E92" s="10"/>
      <c r="F92" s="10"/>
      <c r="G92" s="10"/>
      <c r="I92" s="2"/>
      <c r="J92" s="4"/>
      <c r="K92" s="4"/>
      <c r="L92" s="4"/>
      <c r="M92" s="4"/>
      <c r="N92" s="4"/>
      <c r="O92" s="4"/>
      <c r="P92" s="4"/>
      <c r="Q92" s="4"/>
      <c r="R92" s="6"/>
      <c r="S92" s="22"/>
      <c r="T92" s="23"/>
      <c r="U92" s="22"/>
      <c r="BA92" s="4"/>
      <c r="BB92" s="4"/>
      <c r="BC92" s="7"/>
      <c r="BD92" s="4"/>
      <c r="BE92" s="4"/>
      <c r="BF92" s="7"/>
      <c r="BG92" s="11"/>
      <c r="BH92" s="11"/>
      <c r="BI92" s="11"/>
      <c r="BJ92" s="11"/>
      <c r="BK92" s="4"/>
      <c r="BL92" s="4"/>
      <c r="BM92" s="9"/>
      <c r="BN92" s="9"/>
      <c r="BO92" s="9"/>
      <c r="BP92" s="9"/>
      <c r="BQ92" s="4"/>
      <c r="BR92" s="4"/>
      <c r="BS92" s="7"/>
      <c r="BW92" s="4"/>
      <c r="BX92" s="4"/>
      <c r="BY92" s="7"/>
      <c r="BZ92" s="4"/>
      <c r="CA92" s="4"/>
      <c r="CB92" s="7"/>
      <c r="CF92" s="4"/>
      <c r="CG92" s="4"/>
      <c r="CH92" s="4"/>
      <c r="CI92" s="4"/>
      <c r="CJ92" s="4"/>
      <c r="CK92" s="4"/>
      <c r="CL92" s="4"/>
      <c r="CM92" s="4"/>
      <c r="CN92" s="7"/>
      <c r="CO92" s="7"/>
      <c r="CP92" s="4"/>
      <c r="CQ92" s="4"/>
      <c r="CR92" s="4"/>
      <c r="CS92" s="4"/>
      <c r="CT92" s="4"/>
      <c r="CU92" s="4"/>
      <c r="CV92" s="4"/>
      <c r="CW92" s="4"/>
      <c r="CX92" s="4"/>
      <c r="CY92" s="7"/>
      <c r="CZ92" s="7"/>
      <c r="DA92" s="7"/>
      <c r="DB92" s="4"/>
      <c r="DC92" s="4"/>
      <c r="DD92" s="4"/>
      <c r="DE92" s="4"/>
      <c r="DF92" s="4"/>
      <c r="DG92" s="4"/>
      <c r="DI92" s="4"/>
      <c r="DJ92" s="6"/>
    </row>
    <row r="93" spans="1:114" ht="28" customHeight="1">
      <c r="A93" s="1"/>
      <c r="B93" s="2"/>
      <c r="C93" s="2"/>
      <c r="D93" s="17"/>
      <c r="E93" s="10"/>
      <c r="F93" s="10"/>
      <c r="G93" s="10"/>
      <c r="I93" s="2"/>
      <c r="J93" s="4"/>
      <c r="K93" s="4"/>
      <c r="L93" s="4"/>
      <c r="M93" s="4"/>
      <c r="N93" s="4"/>
      <c r="O93" s="4"/>
      <c r="P93" s="4"/>
      <c r="Q93" s="4"/>
      <c r="R93" s="6"/>
      <c r="S93" s="22"/>
      <c r="T93" s="23"/>
      <c r="U93" s="22"/>
      <c r="BA93" s="4"/>
      <c r="BB93" s="4"/>
      <c r="BC93" s="7"/>
      <c r="BD93" s="4"/>
      <c r="BE93" s="4"/>
      <c r="BF93" s="7"/>
      <c r="BG93" s="11"/>
      <c r="BH93" s="11"/>
      <c r="BI93" s="11"/>
      <c r="BJ93" s="11"/>
      <c r="BK93" s="4"/>
      <c r="BL93" s="4"/>
      <c r="BM93" s="9"/>
      <c r="BN93" s="9"/>
      <c r="BO93" s="9"/>
      <c r="BP93" s="9"/>
      <c r="BQ93" s="4"/>
      <c r="BR93" s="4"/>
      <c r="BS93" s="7"/>
      <c r="BW93" s="4"/>
      <c r="BX93" s="4"/>
      <c r="BY93" s="7"/>
      <c r="BZ93" s="4"/>
      <c r="CA93" s="4"/>
      <c r="CB93" s="7"/>
      <c r="CF93" s="4"/>
      <c r="CG93" s="4"/>
      <c r="CH93" s="4"/>
      <c r="CI93" s="4"/>
      <c r="CJ93" s="4"/>
      <c r="CK93" s="4"/>
      <c r="CL93" s="4"/>
      <c r="CM93" s="4"/>
      <c r="CN93" s="7"/>
      <c r="CO93" s="7"/>
      <c r="CP93" s="4"/>
      <c r="CQ93" s="4"/>
      <c r="CR93" s="4"/>
      <c r="CS93" s="4"/>
      <c r="CT93" s="4"/>
      <c r="CU93" s="4"/>
      <c r="CV93" s="4"/>
      <c r="CW93" s="4"/>
      <c r="CX93" s="4"/>
      <c r="CY93" s="7"/>
      <c r="CZ93" s="7"/>
      <c r="DA93" s="7"/>
      <c r="DB93" s="4"/>
      <c r="DC93" s="4"/>
      <c r="DD93" s="4"/>
      <c r="DE93" s="4"/>
      <c r="DF93" s="4"/>
      <c r="DG93" s="4"/>
      <c r="DI93" s="4"/>
      <c r="DJ93" s="6"/>
    </row>
    <row r="94" spans="1:114" ht="28" customHeight="1">
      <c r="A94" s="1"/>
      <c r="B94" s="2"/>
      <c r="C94" s="2"/>
      <c r="D94" s="17"/>
      <c r="E94" s="10"/>
      <c r="F94" s="10"/>
      <c r="G94" s="10"/>
      <c r="I94" s="2"/>
      <c r="J94" s="4"/>
      <c r="K94" s="4"/>
      <c r="L94" s="4"/>
      <c r="M94" s="4"/>
      <c r="N94" s="4"/>
      <c r="O94" s="4"/>
      <c r="P94" s="4"/>
      <c r="Q94" s="4"/>
      <c r="R94" s="6"/>
      <c r="S94" s="22"/>
      <c r="T94" s="23"/>
      <c r="U94" s="22"/>
      <c r="BA94" s="4"/>
      <c r="BB94" s="4"/>
      <c r="BC94" s="7"/>
      <c r="BD94" s="4"/>
      <c r="BE94" s="4"/>
      <c r="BF94" s="7"/>
      <c r="BG94" s="11"/>
      <c r="BH94" s="11"/>
      <c r="BI94" s="11"/>
      <c r="BJ94" s="11"/>
      <c r="BK94" s="4"/>
      <c r="BL94" s="4"/>
      <c r="BM94" s="9"/>
      <c r="BN94" s="9"/>
      <c r="BO94" s="9"/>
      <c r="BP94" s="9"/>
      <c r="BQ94" s="4"/>
      <c r="BR94" s="4"/>
      <c r="BS94" s="7"/>
      <c r="BW94" s="4"/>
      <c r="BX94" s="4"/>
      <c r="BY94" s="7"/>
      <c r="BZ94" s="4"/>
      <c r="CA94" s="4"/>
      <c r="CB94" s="7"/>
      <c r="CF94" s="4"/>
      <c r="CG94" s="4"/>
      <c r="CH94" s="4"/>
      <c r="CI94" s="4"/>
      <c r="CJ94" s="4"/>
      <c r="CK94" s="4"/>
      <c r="CL94" s="4"/>
      <c r="CM94" s="4"/>
      <c r="CN94" s="7"/>
      <c r="CO94" s="7"/>
      <c r="CP94" s="4"/>
      <c r="CQ94" s="4"/>
      <c r="CR94" s="4"/>
      <c r="CS94" s="4"/>
      <c r="CT94" s="4"/>
      <c r="CU94" s="4"/>
      <c r="CV94" s="4"/>
      <c r="CW94" s="4"/>
      <c r="CX94" s="4"/>
      <c r="CY94" s="7"/>
      <c r="CZ94" s="7"/>
      <c r="DA94" s="7"/>
      <c r="DB94" s="4"/>
      <c r="DC94" s="4"/>
      <c r="DD94" s="4"/>
      <c r="DE94" s="4"/>
      <c r="DF94" s="4"/>
      <c r="DG94" s="4"/>
      <c r="DI94" s="4"/>
      <c r="DJ94" s="6"/>
    </row>
    <row r="95" spans="1:114" ht="28" customHeight="1">
      <c r="A95" s="1"/>
      <c r="B95" s="2"/>
      <c r="C95" s="2"/>
      <c r="D95" s="17"/>
      <c r="E95" s="10"/>
      <c r="F95" s="10"/>
      <c r="G95" s="10"/>
      <c r="I95" s="2"/>
      <c r="J95" s="4"/>
      <c r="K95" s="4"/>
      <c r="L95" s="4"/>
      <c r="M95" s="4"/>
      <c r="N95" s="4"/>
      <c r="O95" s="4"/>
      <c r="P95" s="4"/>
      <c r="Q95" s="4"/>
      <c r="R95" s="6"/>
      <c r="S95" s="22"/>
      <c r="T95" s="23"/>
      <c r="U95" s="22"/>
      <c r="BA95" s="4"/>
      <c r="BB95" s="4"/>
      <c r="BC95" s="7"/>
      <c r="BD95" s="4"/>
      <c r="BE95" s="4"/>
      <c r="BF95" s="7"/>
      <c r="BG95" s="11"/>
      <c r="BH95" s="11"/>
      <c r="BI95" s="11"/>
      <c r="BJ95" s="11"/>
      <c r="BK95" s="4"/>
      <c r="BL95" s="4"/>
      <c r="BM95" s="9"/>
      <c r="BN95" s="9"/>
      <c r="BO95" s="9"/>
      <c r="BP95" s="9"/>
      <c r="BQ95" s="4"/>
      <c r="BR95" s="4"/>
      <c r="BS95" s="7"/>
      <c r="BW95" s="4"/>
      <c r="BX95" s="4"/>
      <c r="BY95" s="7"/>
      <c r="BZ95" s="4"/>
      <c r="CA95" s="4"/>
      <c r="CB95" s="7"/>
      <c r="CF95" s="4"/>
      <c r="CG95" s="4"/>
      <c r="CH95" s="4"/>
      <c r="CI95" s="4"/>
      <c r="CJ95" s="4"/>
      <c r="CK95" s="4"/>
      <c r="CL95" s="4"/>
      <c r="CM95" s="4"/>
      <c r="CN95" s="7"/>
      <c r="CO95" s="7"/>
      <c r="CP95" s="4"/>
      <c r="CQ95" s="4"/>
      <c r="CR95" s="4"/>
      <c r="CS95" s="4"/>
      <c r="CT95" s="4"/>
      <c r="CU95" s="4"/>
      <c r="CV95" s="4"/>
      <c r="CW95" s="4"/>
      <c r="CX95" s="4"/>
      <c r="CY95" s="7"/>
      <c r="CZ95" s="7"/>
      <c r="DA95" s="7"/>
      <c r="DB95" s="4"/>
      <c r="DC95" s="4"/>
      <c r="DD95" s="4"/>
      <c r="DE95" s="4"/>
      <c r="DF95" s="4"/>
      <c r="DG95" s="4"/>
      <c r="DI95" s="4"/>
      <c r="DJ95" s="6"/>
    </row>
    <row r="96" spans="1:114" ht="28" customHeight="1">
      <c r="A96" s="1"/>
      <c r="B96" s="2"/>
      <c r="C96" s="2"/>
      <c r="D96" s="17"/>
      <c r="E96" s="10"/>
      <c r="F96" s="10"/>
      <c r="G96" s="10"/>
      <c r="I96" s="2"/>
      <c r="J96" s="4"/>
      <c r="K96" s="4"/>
      <c r="L96" s="4"/>
      <c r="M96" s="4"/>
      <c r="N96" s="4"/>
      <c r="O96" s="4"/>
      <c r="P96" s="4"/>
      <c r="Q96" s="4"/>
      <c r="R96" s="6"/>
      <c r="S96" s="22"/>
      <c r="T96" s="23"/>
      <c r="U96" s="22"/>
      <c r="BA96" s="4"/>
      <c r="BB96" s="4"/>
      <c r="BC96" s="7"/>
      <c r="BD96" s="4"/>
      <c r="BE96" s="4"/>
      <c r="BF96" s="7"/>
      <c r="BG96" s="11"/>
      <c r="BH96" s="11"/>
      <c r="BI96" s="11"/>
      <c r="BJ96" s="11"/>
      <c r="BK96" s="4"/>
      <c r="BL96" s="4"/>
      <c r="BM96" s="9"/>
      <c r="BN96" s="9"/>
      <c r="BO96" s="9"/>
      <c r="BP96" s="9"/>
      <c r="BQ96" s="4"/>
      <c r="BR96" s="4"/>
      <c r="BS96" s="7"/>
      <c r="BW96" s="4"/>
      <c r="BX96" s="4"/>
      <c r="BY96" s="7"/>
      <c r="BZ96" s="4"/>
      <c r="CA96" s="4"/>
      <c r="CB96" s="7"/>
      <c r="CF96" s="4"/>
      <c r="CG96" s="4"/>
      <c r="CH96" s="4"/>
      <c r="CI96" s="4"/>
      <c r="CJ96" s="4"/>
      <c r="CK96" s="4"/>
      <c r="CL96" s="4"/>
      <c r="CM96" s="4"/>
      <c r="CN96" s="7"/>
      <c r="CO96" s="7"/>
      <c r="CP96" s="4"/>
      <c r="CQ96" s="4"/>
      <c r="CR96" s="4"/>
      <c r="CS96" s="4"/>
      <c r="CT96" s="4"/>
      <c r="CU96" s="4"/>
      <c r="CV96" s="4"/>
      <c r="CW96" s="4"/>
      <c r="CX96" s="4"/>
      <c r="CY96" s="7"/>
      <c r="CZ96" s="7"/>
      <c r="DA96" s="7"/>
      <c r="DB96" s="4"/>
      <c r="DC96" s="4"/>
      <c r="DD96" s="4"/>
      <c r="DE96" s="4"/>
      <c r="DF96" s="4"/>
      <c r="DG96" s="4"/>
      <c r="DI96" s="4"/>
      <c r="DJ96" s="6"/>
    </row>
    <row r="97" spans="1:114" ht="28" customHeight="1">
      <c r="A97" s="1"/>
      <c r="B97" s="2"/>
      <c r="C97" s="2"/>
      <c r="D97" s="17"/>
      <c r="E97" s="10"/>
      <c r="F97" s="10"/>
      <c r="G97" s="10"/>
      <c r="I97" s="2"/>
      <c r="J97" s="4"/>
      <c r="K97" s="4"/>
      <c r="L97" s="4"/>
      <c r="M97" s="4"/>
      <c r="N97" s="4"/>
      <c r="O97" s="4"/>
      <c r="P97" s="4"/>
      <c r="Q97" s="4"/>
      <c r="R97" s="6"/>
      <c r="S97" s="22"/>
      <c r="T97" s="23"/>
      <c r="U97" s="22"/>
      <c r="BA97" s="4"/>
      <c r="BB97" s="4"/>
      <c r="BC97" s="7"/>
      <c r="BD97" s="4"/>
      <c r="BE97" s="4"/>
      <c r="BF97" s="7"/>
      <c r="BG97" s="11"/>
      <c r="BH97" s="11"/>
      <c r="BI97" s="11"/>
      <c r="BJ97" s="11"/>
      <c r="BK97" s="4"/>
      <c r="BL97" s="4"/>
      <c r="BM97" s="9"/>
      <c r="BN97" s="9"/>
      <c r="BO97" s="9"/>
      <c r="BP97" s="9"/>
      <c r="BQ97" s="4"/>
      <c r="BR97" s="4"/>
      <c r="BS97" s="7"/>
      <c r="BW97" s="4"/>
      <c r="BX97" s="4"/>
      <c r="BY97" s="7"/>
      <c r="BZ97" s="4"/>
      <c r="CA97" s="4"/>
      <c r="CB97" s="7"/>
      <c r="CF97" s="4"/>
      <c r="CG97" s="4"/>
      <c r="CH97" s="4"/>
      <c r="CI97" s="4"/>
      <c r="CJ97" s="4"/>
      <c r="CK97" s="4"/>
      <c r="CL97" s="4"/>
      <c r="CM97" s="4"/>
      <c r="CN97" s="7"/>
      <c r="CO97" s="7"/>
      <c r="CP97" s="4"/>
      <c r="CQ97" s="4"/>
      <c r="CR97" s="4"/>
      <c r="CS97" s="4"/>
      <c r="CT97" s="4"/>
      <c r="CU97" s="4"/>
      <c r="CV97" s="4"/>
      <c r="CW97" s="4"/>
      <c r="CX97" s="4"/>
      <c r="CY97" s="7"/>
      <c r="CZ97" s="7"/>
      <c r="DA97" s="7"/>
      <c r="DB97" s="4"/>
      <c r="DC97" s="4"/>
      <c r="DD97" s="4"/>
      <c r="DE97" s="4"/>
      <c r="DF97" s="4"/>
      <c r="DG97" s="4"/>
      <c r="DI97" s="4"/>
      <c r="DJ97" s="6"/>
    </row>
    <row r="98" spans="1:114" ht="28" customHeight="1">
      <c r="A98" s="1"/>
      <c r="B98" s="2"/>
      <c r="C98" s="2"/>
      <c r="D98" s="17"/>
      <c r="E98" s="10"/>
      <c r="F98" s="10"/>
      <c r="G98" s="10"/>
      <c r="I98" s="2"/>
      <c r="J98" s="4"/>
      <c r="K98" s="4"/>
      <c r="L98" s="4"/>
      <c r="M98" s="4"/>
      <c r="N98" s="4"/>
      <c r="O98" s="4"/>
      <c r="P98" s="4"/>
      <c r="Q98" s="4"/>
      <c r="R98" s="6"/>
      <c r="S98" s="22"/>
      <c r="T98" s="23"/>
      <c r="U98" s="22"/>
      <c r="BA98" s="4"/>
      <c r="BB98" s="4"/>
      <c r="BC98" s="7"/>
      <c r="BD98" s="4"/>
      <c r="BE98" s="4"/>
      <c r="BF98" s="7"/>
      <c r="BG98" s="11"/>
      <c r="BH98" s="11"/>
      <c r="BI98" s="11"/>
      <c r="BJ98" s="11"/>
      <c r="BK98" s="4"/>
      <c r="BL98" s="4"/>
      <c r="BM98" s="9"/>
      <c r="BN98" s="9"/>
      <c r="BO98" s="9"/>
      <c r="BP98" s="9"/>
      <c r="BQ98" s="4"/>
      <c r="BR98" s="4"/>
      <c r="BS98" s="7"/>
      <c r="BW98" s="4"/>
      <c r="BX98" s="4"/>
      <c r="BY98" s="7"/>
      <c r="BZ98" s="4"/>
      <c r="CA98" s="4"/>
      <c r="CB98" s="7"/>
      <c r="CF98" s="4"/>
      <c r="CG98" s="4"/>
      <c r="CH98" s="4"/>
      <c r="CI98" s="4"/>
      <c r="CJ98" s="4"/>
      <c r="CK98" s="4"/>
      <c r="CL98" s="4"/>
      <c r="CM98" s="4"/>
      <c r="CN98" s="7"/>
      <c r="CO98" s="7"/>
      <c r="CP98" s="4"/>
      <c r="CQ98" s="4"/>
      <c r="CR98" s="4"/>
      <c r="CS98" s="4"/>
      <c r="CT98" s="4"/>
      <c r="CU98" s="4"/>
      <c r="CV98" s="4"/>
      <c r="CW98" s="4"/>
      <c r="CX98" s="4"/>
      <c r="CY98" s="7"/>
      <c r="CZ98" s="7"/>
      <c r="DA98" s="7"/>
      <c r="DB98" s="4"/>
      <c r="DC98" s="4"/>
      <c r="DD98" s="4"/>
      <c r="DE98" s="4"/>
      <c r="DF98" s="4"/>
      <c r="DG98" s="4"/>
      <c r="DI98" s="4"/>
      <c r="DJ98" s="6"/>
    </row>
    <row r="99" spans="1:114" ht="28" customHeight="1">
      <c r="A99" s="1"/>
      <c r="B99" s="2"/>
      <c r="C99" s="2"/>
      <c r="D99" s="17"/>
      <c r="E99" s="10"/>
      <c r="F99" s="10"/>
      <c r="G99" s="10"/>
      <c r="I99" s="2"/>
      <c r="J99" s="4"/>
      <c r="K99" s="4"/>
      <c r="L99" s="4"/>
      <c r="M99" s="4"/>
      <c r="N99" s="4"/>
      <c r="O99" s="4"/>
      <c r="P99" s="4"/>
      <c r="Q99" s="4"/>
      <c r="R99" s="6"/>
      <c r="S99" s="22"/>
      <c r="T99" s="23"/>
      <c r="U99" s="22"/>
      <c r="BA99" s="4"/>
      <c r="BB99" s="4"/>
      <c r="BC99" s="7"/>
      <c r="BD99" s="4"/>
      <c r="BE99" s="4"/>
      <c r="BF99" s="7"/>
      <c r="BG99" s="11"/>
      <c r="BH99" s="11"/>
      <c r="BI99" s="11"/>
      <c r="BJ99" s="11"/>
      <c r="BK99" s="4"/>
      <c r="BL99" s="4"/>
      <c r="BM99" s="9"/>
      <c r="BN99" s="9"/>
      <c r="BO99" s="9"/>
      <c r="BP99" s="9"/>
      <c r="BQ99" s="4"/>
      <c r="BR99" s="4"/>
      <c r="BS99" s="7"/>
      <c r="BW99" s="4"/>
      <c r="BX99" s="4"/>
      <c r="BY99" s="7"/>
      <c r="BZ99" s="4"/>
      <c r="CA99" s="4"/>
      <c r="CB99" s="7"/>
      <c r="CF99" s="4"/>
      <c r="CG99" s="4"/>
      <c r="CH99" s="4"/>
      <c r="CI99" s="4"/>
      <c r="CJ99" s="4"/>
      <c r="CK99" s="4"/>
      <c r="CL99" s="4"/>
      <c r="CM99" s="4"/>
      <c r="CN99" s="7"/>
      <c r="CO99" s="7"/>
      <c r="CP99" s="4"/>
      <c r="CQ99" s="4"/>
      <c r="CR99" s="4"/>
      <c r="CS99" s="4"/>
      <c r="CT99" s="4"/>
      <c r="CU99" s="4"/>
      <c r="CV99" s="4"/>
      <c r="CW99" s="4"/>
      <c r="CX99" s="4"/>
      <c r="CY99" s="7"/>
      <c r="CZ99" s="7"/>
      <c r="DA99" s="7"/>
      <c r="DB99" s="4"/>
      <c r="DC99" s="4"/>
      <c r="DD99" s="4"/>
      <c r="DE99" s="4"/>
      <c r="DF99" s="4"/>
      <c r="DG99" s="4"/>
      <c r="DI99" s="4"/>
      <c r="DJ99" s="6"/>
    </row>
    <row r="100" spans="1:114" ht="28" customHeight="1">
      <c r="A100" s="1"/>
      <c r="B100" s="2"/>
      <c r="C100" s="2"/>
      <c r="D100" s="17"/>
      <c r="E100" s="10"/>
      <c r="F100" s="10"/>
      <c r="G100" s="10"/>
      <c r="I100" s="2"/>
      <c r="J100" s="4"/>
      <c r="K100" s="4"/>
      <c r="L100" s="4"/>
      <c r="M100" s="4"/>
      <c r="N100" s="4"/>
      <c r="O100" s="4"/>
      <c r="P100" s="4"/>
      <c r="Q100" s="4"/>
      <c r="R100" s="6"/>
      <c r="S100" s="22"/>
      <c r="T100" s="23"/>
      <c r="U100" s="22"/>
      <c r="BA100" s="4"/>
      <c r="BB100" s="4"/>
      <c r="BC100" s="7"/>
      <c r="BD100" s="4"/>
      <c r="BE100" s="4"/>
      <c r="BF100" s="7"/>
      <c r="BG100" s="11"/>
      <c r="BH100" s="11"/>
      <c r="BI100" s="11"/>
      <c r="BJ100" s="11"/>
      <c r="BK100" s="4"/>
      <c r="BL100" s="4"/>
      <c r="BM100" s="9"/>
      <c r="BN100" s="9"/>
      <c r="BO100" s="9"/>
      <c r="BP100" s="9"/>
      <c r="BQ100" s="4"/>
      <c r="BR100" s="4"/>
      <c r="BS100" s="7"/>
      <c r="BW100" s="4"/>
      <c r="BX100" s="4"/>
      <c r="BY100" s="7"/>
      <c r="BZ100" s="4"/>
      <c r="CA100" s="4"/>
      <c r="CB100" s="7"/>
      <c r="CF100" s="4"/>
      <c r="CG100" s="4"/>
      <c r="CH100" s="4"/>
      <c r="CI100" s="4"/>
      <c r="CJ100" s="4"/>
      <c r="CK100" s="4"/>
      <c r="CL100" s="4"/>
      <c r="CM100" s="4"/>
      <c r="CN100" s="7"/>
      <c r="CO100" s="7"/>
      <c r="CP100" s="4"/>
      <c r="CQ100" s="4"/>
      <c r="CR100" s="4"/>
      <c r="CS100" s="4"/>
      <c r="CT100" s="4"/>
      <c r="CU100" s="4"/>
      <c r="CV100" s="4"/>
      <c r="CW100" s="4"/>
      <c r="CX100" s="4"/>
      <c r="CY100" s="7"/>
      <c r="CZ100" s="7"/>
      <c r="DA100" s="7"/>
      <c r="DB100" s="4"/>
      <c r="DC100" s="4"/>
      <c r="DD100" s="4"/>
      <c r="DE100" s="4"/>
      <c r="DF100" s="4"/>
      <c r="DG100" s="4"/>
      <c r="DI100" s="4"/>
      <c r="DJ100" s="6"/>
    </row>
    <row r="101" spans="1:114" ht="28" customHeight="1">
      <c r="A101" s="1"/>
      <c r="B101" s="2"/>
      <c r="C101" s="2"/>
      <c r="D101" s="17"/>
      <c r="E101" s="10"/>
      <c r="F101" s="10"/>
      <c r="G101" s="10"/>
      <c r="I101" s="2"/>
      <c r="J101" s="4"/>
      <c r="K101" s="4"/>
      <c r="L101" s="4"/>
      <c r="M101" s="4"/>
      <c r="N101" s="4"/>
      <c r="O101" s="4"/>
      <c r="P101" s="4"/>
      <c r="Q101" s="4"/>
      <c r="R101" s="6"/>
      <c r="S101" s="22"/>
      <c r="T101" s="23"/>
      <c r="U101" s="22"/>
      <c r="BA101" s="4"/>
      <c r="BB101" s="4"/>
      <c r="BC101" s="7"/>
      <c r="BD101" s="4"/>
      <c r="BE101" s="4"/>
      <c r="BF101" s="7"/>
      <c r="BG101" s="11"/>
      <c r="BH101" s="11"/>
      <c r="BI101" s="11"/>
      <c r="BJ101" s="11"/>
      <c r="BK101" s="4"/>
      <c r="BL101" s="4"/>
      <c r="BM101" s="9"/>
      <c r="BN101" s="9"/>
      <c r="BO101" s="9"/>
      <c r="BP101" s="9"/>
      <c r="BQ101" s="4"/>
      <c r="BR101" s="4"/>
      <c r="BS101" s="7"/>
      <c r="BW101" s="4"/>
      <c r="BX101" s="4"/>
      <c r="BY101" s="7"/>
      <c r="BZ101" s="4"/>
      <c r="CA101" s="4"/>
      <c r="CB101" s="7"/>
      <c r="CF101" s="4"/>
      <c r="CG101" s="4"/>
      <c r="CH101" s="4"/>
      <c r="CI101" s="4"/>
      <c r="CJ101" s="4"/>
      <c r="CK101" s="4"/>
      <c r="CL101" s="4"/>
      <c r="CM101" s="4"/>
      <c r="CN101" s="7"/>
      <c r="CO101" s="7"/>
      <c r="CP101" s="4"/>
      <c r="CQ101" s="4"/>
      <c r="CR101" s="4"/>
      <c r="CS101" s="4"/>
      <c r="CT101" s="4"/>
      <c r="CU101" s="4"/>
      <c r="CV101" s="4"/>
      <c r="CW101" s="4"/>
      <c r="CX101" s="4"/>
      <c r="CY101" s="7"/>
      <c r="CZ101" s="7"/>
      <c r="DA101" s="7"/>
      <c r="DB101" s="4"/>
      <c r="DC101" s="4"/>
      <c r="DD101" s="4"/>
      <c r="DE101" s="4"/>
      <c r="DF101" s="4"/>
      <c r="DG101" s="4"/>
      <c r="DI101" s="4"/>
      <c r="DJ101" s="6"/>
    </row>
    <row r="102" spans="1:114" ht="28" customHeight="1">
      <c r="A102" s="1"/>
      <c r="B102" s="2"/>
      <c r="C102" s="2"/>
      <c r="D102" s="17"/>
      <c r="E102" s="10"/>
      <c r="F102" s="10"/>
      <c r="G102" s="10"/>
      <c r="I102" s="2"/>
      <c r="J102" s="4"/>
      <c r="K102" s="4"/>
      <c r="L102" s="4"/>
      <c r="M102" s="4"/>
      <c r="N102" s="4"/>
      <c r="O102" s="4"/>
      <c r="P102" s="4"/>
      <c r="Q102" s="4"/>
      <c r="R102" s="6"/>
      <c r="S102" s="22"/>
      <c r="T102" s="23"/>
      <c r="U102" s="22"/>
      <c r="BA102" s="4"/>
      <c r="BB102" s="4"/>
      <c r="BC102" s="7"/>
      <c r="BD102" s="4"/>
      <c r="BE102" s="4"/>
      <c r="BF102" s="7"/>
      <c r="BG102" s="11"/>
      <c r="BH102" s="11"/>
      <c r="BI102" s="11"/>
      <c r="BJ102" s="11"/>
      <c r="BK102" s="4"/>
      <c r="BL102" s="4"/>
      <c r="BM102" s="9"/>
      <c r="BN102" s="9"/>
      <c r="BO102" s="9"/>
      <c r="BP102" s="9"/>
      <c r="BQ102" s="4"/>
      <c r="BR102" s="4"/>
      <c r="BS102" s="7"/>
      <c r="BW102" s="4"/>
      <c r="BX102" s="4"/>
      <c r="BY102" s="7"/>
      <c r="BZ102" s="4"/>
      <c r="CA102" s="4"/>
      <c r="CB102" s="7"/>
      <c r="CF102" s="4"/>
      <c r="CG102" s="4"/>
      <c r="CH102" s="4"/>
      <c r="CI102" s="4"/>
      <c r="CJ102" s="4"/>
      <c r="CK102" s="4"/>
      <c r="CL102" s="4"/>
      <c r="CM102" s="4"/>
      <c r="CN102" s="7"/>
      <c r="CO102" s="7"/>
      <c r="CP102" s="4"/>
      <c r="CQ102" s="4"/>
      <c r="CR102" s="4"/>
      <c r="CS102" s="4"/>
      <c r="CT102" s="4"/>
      <c r="CU102" s="4"/>
      <c r="CV102" s="4"/>
      <c r="CW102" s="4"/>
      <c r="CX102" s="4"/>
      <c r="CY102" s="7"/>
      <c r="CZ102" s="7"/>
      <c r="DA102" s="7"/>
      <c r="DB102" s="4"/>
      <c r="DC102" s="4"/>
      <c r="DD102" s="4"/>
      <c r="DE102" s="4"/>
      <c r="DF102" s="4"/>
      <c r="DG102" s="4"/>
      <c r="DI102" s="4"/>
      <c r="DJ102" s="6"/>
    </row>
    <row r="103" spans="1:114" ht="28" customHeight="1">
      <c r="A103" s="1"/>
      <c r="B103" s="2"/>
      <c r="C103" s="2"/>
      <c r="D103" s="17"/>
      <c r="E103" s="10"/>
      <c r="F103" s="10"/>
      <c r="G103" s="10"/>
      <c r="I103" s="2"/>
      <c r="J103" s="4"/>
      <c r="K103" s="4"/>
      <c r="L103" s="4"/>
      <c r="M103" s="4"/>
      <c r="N103" s="4"/>
      <c r="O103" s="4"/>
      <c r="P103" s="4"/>
      <c r="Q103" s="4"/>
      <c r="R103" s="6"/>
      <c r="S103" s="22"/>
      <c r="T103" s="23"/>
      <c r="U103" s="22"/>
      <c r="BA103" s="4"/>
      <c r="BB103" s="4"/>
      <c r="BC103" s="7"/>
      <c r="BD103" s="4"/>
      <c r="BE103" s="4"/>
      <c r="BF103" s="7"/>
      <c r="BG103" s="11"/>
      <c r="BH103" s="11"/>
      <c r="BI103" s="11"/>
      <c r="BJ103" s="11"/>
      <c r="BK103" s="4"/>
      <c r="BL103" s="4"/>
      <c r="BM103" s="9"/>
      <c r="BN103" s="9"/>
      <c r="BO103" s="9"/>
      <c r="BP103" s="9"/>
      <c r="BQ103" s="4"/>
      <c r="BR103" s="4"/>
      <c r="BS103" s="7"/>
      <c r="BW103" s="4"/>
      <c r="BX103" s="4"/>
      <c r="BY103" s="7"/>
      <c r="BZ103" s="4"/>
      <c r="CA103" s="4"/>
      <c r="CB103" s="7"/>
      <c r="CF103" s="4"/>
      <c r="CG103" s="4"/>
      <c r="CH103" s="4"/>
      <c r="CI103" s="4"/>
      <c r="CJ103" s="4"/>
      <c r="CK103" s="4"/>
      <c r="CL103" s="4"/>
      <c r="CM103" s="4"/>
      <c r="CN103" s="7"/>
      <c r="CO103" s="7"/>
      <c r="CP103" s="4"/>
      <c r="CQ103" s="4"/>
      <c r="CR103" s="4"/>
      <c r="CS103" s="4"/>
      <c r="CT103" s="4"/>
      <c r="CU103" s="4"/>
      <c r="CV103" s="4"/>
      <c r="CW103" s="4"/>
      <c r="CX103" s="4"/>
      <c r="CY103" s="7"/>
      <c r="CZ103" s="7"/>
      <c r="DA103" s="7"/>
      <c r="DB103" s="4"/>
      <c r="DC103" s="4"/>
      <c r="DD103" s="4"/>
      <c r="DE103" s="4"/>
      <c r="DF103" s="4"/>
      <c r="DG103" s="4"/>
      <c r="DI103" s="4"/>
      <c r="DJ103" s="6"/>
    </row>
    <row r="104" spans="1:114" ht="28" customHeight="1">
      <c r="A104" s="1"/>
      <c r="B104" s="2"/>
      <c r="C104" s="2"/>
      <c r="D104" s="17"/>
      <c r="E104" s="10"/>
      <c r="F104" s="10"/>
      <c r="G104" s="10"/>
      <c r="I104" s="2"/>
      <c r="J104" s="4"/>
      <c r="K104" s="4"/>
      <c r="L104" s="4"/>
      <c r="M104" s="4"/>
      <c r="N104" s="4"/>
      <c r="O104" s="4"/>
      <c r="P104" s="4"/>
      <c r="Q104" s="4"/>
      <c r="R104" s="6"/>
      <c r="S104" s="22"/>
      <c r="T104" s="23"/>
      <c r="U104" s="22"/>
      <c r="BA104" s="4"/>
      <c r="BB104" s="4"/>
      <c r="BC104" s="7"/>
      <c r="BD104" s="4"/>
      <c r="BE104" s="4"/>
      <c r="BF104" s="7"/>
      <c r="BG104" s="11"/>
      <c r="BH104" s="11"/>
      <c r="BI104" s="11"/>
      <c r="BJ104" s="11"/>
      <c r="BK104" s="4"/>
      <c r="BL104" s="4"/>
      <c r="BM104" s="9"/>
      <c r="BN104" s="9"/>
      <c r="BO104" s="9"/>
      <c r="BP104" s="9"/>
      <c r="BQ104" s="4"/>
      <c r="BR104" s="4"/>
      <c r="BS104" s="7"/>
      <c r="BW104" s="4"/>
      <c r="BX104" s="4"/>
      <c r="BY104" s="7"/>
      <c r="BZ104" s="4"/>
      <c r="CA104" s="4"/>
      <c r="CB104" s="7"/>
      <c r="CF104" s="4"/>
      <c r="CG104" s="4"/>
      <c r="CH104" s="4"/>
      <c r="CI104" s="4"/>
      <c r="CJ104" s="4"/>
      <c r="CK104" s="4"/>
      <c r="CL104" s="4"/>
      <c r="CM104" s="4"/>
      <c r="CN104" s="7"/>
      <c r="CO104" s="7"/>
      <c r="CP104" s="4"/>
      <c r="CQ104" s="4"/>
      <c r="CR104" s="4"/>
      <c r="CS104" s="4"/>
      <c r="CT104" s="4"/>
      <c r="CU104" s="4"/>
      <c r="CV104" s="4"/>
      <c r="CW104" s="4"/>
      <c r="CX104" s="4"/>
      <c r="CY104" s="7"/>
      <c r="CZ104" s="7"/>
      <c r="DA104" s="7"/>
      <c r="DB104" s="4"/>
      <c r="DC104" s="4"/>
      <c r="DD104" s="4"/>
      <c r="DE104" s="4"/>
      <c r="DF104" s="4"/>
      <c r="DG104" s="4"/>
      <c r="DI104" s="4"/>
      <c r="DJ104" s="6"/>
    </row>
    <row r="105" spans="1:114" ht="28" customHeight="1">
      <c r="A105" s="1"/>
      <c r="B105" s="2"/>
      <c r="C105" s="2"/>
      <c r="D105" s="17"/>
      <c r="E105" s="10"/>
      <c r="F105" s="10"/>
      <c r="G105" s="10"/>
      <c r="I105" s="2"/>
      <c r="J105" s="4"/>
      <c r="K105" s="4"/>
      <c r="L105" s="4"/>
      <c r="M105" s="4"/>
      <c r="N105" s="4"/>
      <c r="O105" s="4"/>
      <c r="P105" s="4"/>
      <c r="Q105" s="4"/>
      <c r="R105" s="6"/>
      <c r="S105" s="22"/>
      <c r="T105" s="23"/>
      <c r="U105" s="22"/>
      <c r="BA105" s="4"/>
      <c r="BB105" s="4"/>
      <c r="BC105" s="7"/>
      <c r="BD105" s="4"/>
      <c r="BE105" s="4"/>
      <c r="BF105" s="7"/>
      <c r="BG105" s="11"/>
      <c r="BH105" s="11"/>
      <c r="BI105" s="11"/>
      <c r="BJ105" s="11"/>
      <c r="BK105" s="4"/>
      <c r="BL105" s="4"/>
      <c r="BM105" s="9"/>
      <c r="BN105" s="9"/>
      <c r="BO105" s="9"/>
      <c r="BP105" s="9"/>
      <c r="BQ105" s="4"/>
      <c r="BR105" s="4"/>
      <c r="BS105" s="7"/>
      <c r="BW105" s="4"/>
      <c r="BX105" s="4"/>
      <c r="BY105" s="7"/>
      <c r="BZ105" s="4"/>
      <c r="CA105" s="4"/>
      <c r="CB105" s="7"/>
      <c r="CF105" s="4"/>
      <c r="CG105" s="4"/>
      <c r="CH105" s="4"/>
      <c r="CI105" s="4"/>
      <c r="CJ105" s="4"/>
      <c r="CK105" s="4"/>
      <c r="CL105" s="4"/>
      <c r="CM105" s="4"/>
      <c r="CN105" s="7"/>
      <c r="CO105" s="7"/>
      <c r="CP105" s="4"/>
      <c r="CQ105" s="4"/>
      <c r="CR105" s="4"/>
      <c r="CS105" s="4"/>
      <c r="CT105" s="4"/>
      <c r="CU105" s="4"/>
      <c r="CV105" s="4"/>
      <c r="CW105" s="4"/>
      <c r="CX105" s="4"/>
      <c r="CY105" s="7"/>
      <c r="CZ105" s="7"/>
      <c r="DA105" s="7"/>
      <c r="DB105" s="4"/>
      <c r="DC105" s="4"/>
      <c r="DD105" s="4"/>
      <c r="DE105" s="4"/>
      <c r="DF105" s="4"/>
      <c r="DG105" s="4"/>
      <c r="DI105" s="4"/>
      <c r="DJ105" s="6"/>
    </row>
    <row r="106" spans="1:114" ht="28" customHeight="1">
      <c r="A106" s="1"/>
      <c r="B106" s="2"/>
      <c r="C106" s="2"/>
      <c r="D106" s="17"/>
      <c r="E106" s="10"/>
      <c r="F106" s="10"/>
      <c r="G106" s="10"/>
      <c r="I106" s="2"/>
      <c r="J106" s="4"/>
      <c r="K106" s="4"/>
      <c r="L106" s="4"/>
      <c r="M106" s="4"/>
      <c r="N106" s="4"/>
      <c r="O106" s="4"/>
      <c r="P106" s="4"/>
      <c r="Q106" s="4"/>
      <c r="R106" s="6"/>
      <c r="S106" s="22"/>
      <c r="T106" s="23"/>
      <c r="U106" s="22"/>
      <c r="BA106" s="4"/>
      <c r="BB106" s="4"/>
      <c r="BC106" s="7"/>
      <c r="BD106" s="4"/>
      <c r="BE106" s="4"/>
      <c r="BF106" s="7"/>
      <c r="BG106" s="11"/>
      <c r="BH106" s="11"/>
      <c r="BI106" s="11"/>
      <c r="BJ106" s="11"/>
      <c r="BK106" s="4"/>
      <c r="BL106" s="4"/>
      <c r="BM106" s="9"/>
      <c r="BN106" s="9"/>
      <c r="BO106" s="9"/>
      <c r="BP106" s="9"/>
      <c r="BQ106" s="4"/>
      <c r="BR106" s="4"/>
      <c r="BS106" s="7"/>
      <c r="BW106" s="4"/>
      <c r="BX106" s="4"/>
      <c r="BY106" s="7"/>
      <c r="BZ106" s="4"/>
      <c r="CA106" s="4"/>
      <c r="CB106" s="7"/>
      <c r="CF106" s="4"/>
      <c r="CG106" s="4"/>
      <c r="CH106" s="4"/>
      <c r="CI106" s="4"/>
      <c r="CJ106" s="4"/>
      <c r="CK106" s="4"/>
      <c r="CL106" s="4"/>
      <c r="CM106" s="4"/>
      <c r="CN106" s="7"/>
      <c r="CO106" s="7"/>
      <c r="CP106" s="4"/>
      <c r="CQ106" s="4"/>
      <c r="CR106" s="4"/>
      <c r="CS106" s="4"/>
      <c r="CT106" s="4"/>
      <c r="CU106" s="4"/>
      <c r="CV106" s="4"/>
      <c r="CW106" s="4"/>
      <c r="CX106" s="4"/>
      <c r="CY106" s="7"/>
      <c r="CZ106" s="7"/>
      <c r="DA106" s="7"/>
      <c r="DB106" s="4"/>
      <c r="DC106" s="4"/>
      <c r="DD106" s="4"/>
      <c r="DE106" s="4"/>
      <c r="DF106" s="4"/>
      <c r="DG106" s="4"/>
      <c r="DI106" s="4"/>
      <c r="DJ106" s="6"/>
    </row>
    <row r="107" spans="1:114" ht="28" customHeight="1">
      <c r="A107" s="1"/>
      <c r="B107" s="2"/>
      <c r="C107" s="2"/>
      <c r="D107" s="17"/>
      <c r="E107" s="10"/>
      <c r="F107" s="10"/>
      <c r="G107" s="10"/>
      <c r="I107" s="2"/>
      <c r="J107" s="4"/>
      <c r="K107" s="4"/>
      <c r="L107" s="4"/>
      <c r="M107" s="4"/>
      <c r="N107" s="4"/>
      <c r="O107" s="4"/>
      <c r="P107" s="4"/>
      <c r="Q107" s="4"/>
      <c r="R107" s="6"/>
      <c r="S107" s="22"/>
      <c r="T107" s="23"/>
      <c r="U107" s="22"/>
      <c r="BA107" s="4"/>
      <c r="BB107" s="4"/>
      <c r="BC107" s="7"/>
      <c r="BD107" s="4"/>
      <c r="BE107" s="4"/>
      <c r="BF107" s="7"/>
      <c r="BG107" s="11"/>
      <c r="BH107" s="11"/>
      <c r="BI107" s="11"/>
      <c r="BJ107" s="11"/>
      <c r="BK107" s="4"/>
      <c r="BL107" s="4"/>
      <c r="BM107" s="9"/>
      <c r="BN107" s="9"/>
      <c r="BO107" s="9"/>
      <c r="BP107" s="9"/>
      <c r="BQ107" s="4"/>
      <c r="BR107" s="4"/>
      <c r="BS107" s="7"/>
      <c r="BW107" s="4"/>
      <c r="BX107" s="4"/>
      <c r="BY107" s="7"/>
      <c r="BZ107" s="4"/>
      <c r="CA107" s="4"/>
      <c r="CB107" s="7"/>
      <c r="CF107" s="4"/>
      <c r="CG107" s="4"/>
      <c r="CH107" s="4"/>
      <c r="CI107" s="4"/>
      <c r="CJ107" s="4"/>
      <c r="CK107" s="4"/>
      <c r="CL107" s="4"/>
      <c r="CM107" s="4"/>
      <c r="CN107" s="7"/>
      <c r="CO107" s="7"/>
      <c r="CP107" s="4"/>
      <c r="CQ107" s="4"/>
      <c r="CR107" s="4"/>
      <c r="CS107" s="4"/>
      <c r="CT107" s="4"/>
      <c r="CU107" s="4"/>
      <c r="CV107" s="4"/>
      <c r="CW107" s="4"/>
      <c r="CX107" s="4"/>
      <c r="CY107" s="7"/>
      <c r="CZ107" s="7"/>
      <c r="DA107" s="7"/>
      <c r="DB107" s="4"/>
      <c r="DC107" s="4"/>
      <c r="DD107" s="4"/>
      <c r="DE107" s="4"/>
      <c r="DF107" s="4"/>
      <c r="DG107" s="4"/>
      <c r="DI107" s="4"/>
      <c r="DJ107" s="6"/>
    </row>
    <row r="108" spans="1:114" ht="28" customHeight="1">
      <c r="A108" s="1"/>
      <c r="B108" s="2"/>
      <c r="C108" s="2"/>
      <c r="D108" s="17"/>
      <c r="E108" s="10"/>
      <c r="F108" s="10"/>
      <c r="G108" s="10"/>
      <c r="I108" s="2"/>
      <c r="J108" s="4"/>
      <c r="K108" s="4"/>
      <c r="L108" s="4"/>
      <c r="M108" s="4"/>
      <c r="N108" s="4"/>
      <c r="O108" s="4"/>
      <c r="P108" s="4"/>
      <c r="Q108" s="4"/>
      <c r="R108" s="6"/>
      <c r="S108" s="22"/>
      <c r="T108" s="23"/>
      <c r="U108" s="22"/>
      <c r="BA108" s="4"/>
      <c r="BB108" s="4"/>
      <c r="BC108" s="7"/>
      <c r="BD108" s="4"/>
      <c r="BE108" s="4"/>
      <c r="BF108" s="7"/>
      <c r="BG108" s="11"/>
      <c r="BH108" s="11"/>
      <c r="BI108" s="11"/>
      <c r="BJ108" s="11"/>
      <c r="BK108" s="4"/>
      <c r="BL108" s="4"/>
      <c r="BM108" s="9"/>
      <c r="BN108" s="9"/>
      <c r="BO108" s="9"/>
      <c r="BP108" s="9"/>
      <c r="BQ108" s="4"/>
      <c r="BR108" s="4"/>
      <c r="BS108" s="7"/>
      <c r="BW108" s="4"/>
      <c r="BX108" s="4"/>
      <c r="BY108" s="7"/>
      <c r="BZ108" s="4"/>
      <c r="CA108" s="4"/>
      <c r="CB108" s="7"/>
      <c r="CF108" s="4"/>
      <c r="CG108" s="4"/>
      <c r="CH108" s="4"/>
      <c r="CI108" s="4"/>
      <c r="CJ108" s="4"/>
      <c r="CK108" s="4"/>
      <c r="CL108" s="4"/>
      <c r="CM108" s="4"/>
      <c r="CN108" s="7"/>
      <c r="CO108" s="7"/>
      <c r="CP108" s="4"/>
      <c r="CQ108" s="4"/>
      <c r="CR108" s="4"/>
      <c r="CS108" s="4"/>
      <c r="CT108" s="4"/>
      <c r="CU108" s="4"/>
      <c r="CV108" s="4"/>
      <c r="CW108" s="4"/>
      <c r="CX108" s="4"/>
      <c r="CY108" s="7"/>
      <c r="CZ108" s="7"/>
      <c r="DA108" s="7"/>
      <c r="DB108" s="4"/>
      <c r="DC108" s="4"/>
      <c r="DD108" s="4"/>
      <c r="DE108" s="4"/>
      <c r="DF108" s="4"/>
      <c r="DG108" s="4"/>
      <c r="DI108" s="4"/>
      <c r="DJ108" s="6"/>
    </row>
    <row r="109" spans="1:114" ht="28" customHeight="1">
      <c r="A109" s="1"/>
      <c r="B109" s="2"/>
      <c r="C109" s="2"/>
      <c r="D109" s="17"/>
      <c r="E109" s="10"/>
      <c r="F109" s="10"/>
      <c r="G109" s="10"/>
      <c r="I109" s="2"/>
      <c r="J109" s="4"/>
      <c r="K109" s="4"/>
      <c r="L109" s="4"/>
      <c r="M109" s="4"/>
      <c r="N109" s="4"/>
      <c r="O109" s="4"/>
      <c r="P109" s="4"/>
      <c r="Q109" s="4"/>
      <c r="R109" s="6"/>
      <c r="S109" s="22"/>
      <c r="T109" s="23"/>
      <c r="U109" s="22"/>
      <c r="BA109" s="4"/>
      <c r="BB109" s="4"/>
      <c r="BC109" s="7"/>
      <c r="BD109" s="4"/>
      <c r="BE109" s="4"/>
      <c r="BF109" s="7"/>
      <c r="BG109" s="11"/>
      <c r="BH109" s="11"/>
      <c r="BI109" s="11"/>
      <c r="BJ109" s="11"/>
      <c r="BK109" s="4"/>
      <c r="BL109" s="4"/>
      <c r="BM109" s="9"/>
      <c r="BN109" s="9"/>
      <c r="BO109" s="9"/>
      <c r="BP109" s="9"/>
      <c r="BQ109" s="4"/>
      <c r="BR109" s="4"/>
      <c r="BS109" s="7"/>
      <c r="BW109" s="4"/>
      <c r="BX109" s="4"/>
      <c r="BY109" s="7"/>
      <c r="BZ109" s="4"/>
      <c r="CA109" s="4"/>
      <c r="CB109" s="7"/>
      <c r="CF109" s="4"/>
      <c r="CG109" s="4"/>
      <c r="CH109" s="4"/>
      <c r="CI109" s="4"/>
      <c r="CJ109" s="4"/>
      <c r="CK109" s="4"/>
      <c r="CL109" s="4"/>
      <c r="CM109" s="4"/>
      <c r="CN109" s="7"/>
      <c r="CO109" s="7"/>
      <c r="CP109" s="4"/>
      <c r="CQ109" s="4"/>
      <c r="CR109" s="4"/>
      <c r="CS109" s="4"/>
      <c r="CT109" s="4"/>
      <c r="CU109" s="4"/>
      <c r="CV109" s="4"/>
      <c r="CW109" s="4"/>
      <c r="CX109" s="4"/>
      <c r="CY109" s="7"/>
      <c r="CZ109" s="7"/>
      <c r="DA109" s="7"/>
      <c r="DB109" s="4"/>
      <c r="DC109" s="4"/>
      <c r="DD109" s="4"/>
      <c r="DE109" s="4"/>
      <c r="DF109" s="4"/>
      <c r="DG109" s="4"/>
      <c r="DI109" s="4"/>
      <c r="DJ109" s="6"/>
    </row>
    <row r="110" spans="1:114" ht="28" customHeight="1">
      <c r="A110" s="1"/>
      <c r="B110" s="2"/>
      <c r="C110" s="2"/>
      <c r="D110" s="17"/>
      <c r="E110" s="10"/>
      <c r="F110" s="10"/>
      <c r="G110" s="10"/>
      <c r="I110" s="2"/>
      <c r="J110" s="4"/>
      <c r="K110" s="4"/>
      <c r="L110" s="4"/>
      <c r="M110" s="4"/>
      <c r="N110" s="4"/>
      <c r="O110" s="4"/>
      <c r="P110" s="4"/>
      <c r="Q110" s="4"/>
      <c r="R110" s="6"/>
      <c r="S110" s="22"/>
      <c r="T110" s="23"/>
      <c r="U110" s="22"/>
      <c r="BA110" s="4"/>
      <c r="BB110" s="4"/>
      <c r="BC110" s="7"/>
      <c r="BD110" s="4"/>
      <c r="BE110" s="4"/>
      <c r="BF110" s="7"/>
      <c r="BG110" s="11"/>
      <c r="BH110" s="11"/>
      <c r="BI110" s="11"/>
      <c r="BJ110" s="11"/>
      <c r="BK110" s="4"/>
      <c r="BL110" s="4"/>
      <c r="BM110" s="9"/>
      <c r="BN110" s="9"/>
      <c r="BO110" s="9"/>
      <c r="BP110" s="9"/>
      <c r="BQ110" s="4"/>
      <c r="BR110" s="4"/>
      <c r="BS110" s="7"/>
      <c r="BW110" s="4"/>
      <c r="BX110" s="4"/>
      <c r="BY110" s="7"/>
      <c r="BZ110" s="4"/>
      <c r="CA110" s="4"/>
      <c r="CB110" s="7"/>
      <c r="CF110" s="4"/>
      <c r="CG110" s="4"/>
      <c r="CH110" s="4"/>
      <c r="CI110" s="4"/>
      <c r="CJ110" s="4"/>
      <c r="CK110" s="4"/>
      <c r="CL110" s="4"/>
      <c r="CM110" s="4"/>
      <c r="CN110" s="7"/>
      <c r="CO110" s="7"/>
      <c r="CP110" s="4"/>
      <c r="CQ110" s="4"/>
      <c r="CR110" s="4"/>
      <c r="CS110" s="4"/>
      <c r="CT110" s="4"/>
      <c r="CU110" s="4"/>
      <c r="CV110" s="4"/>
      <c r="CW110" s="4"/>
      <c r="CX110" s="4"/>
      <c r="CY110" s="7"/>
      <c r="CZ110" s="7"/>
      <c r="DA110" s="7"/>
      <c r="DB110" s="4"/>
      <c r="DC110" s="4"/>
      <c r="DD110" s="4"/>
      <c r="DE110" s="4"/>
      <c r="DF110" s="4"/>
      <c r="DG110" s="4"/>
      <c r="DI110" s="4"/>
      <c r="DJ110" s="6"/>
    </row>
    <row r="111" spans="1:114" ht="28" customHeight="1">
      <c r="A111" s="1"/>
      <c r="B111" s="2"/>
      <c r="C111" s="2"/>
      <c r="D111" s="17"/>
      <c r="E111" s="10"/>
      <c r="F111" s="10"/>
      <c r="G111" s="10"/>
      <c r="I111" s="2"/>
      <c r="J111" s="4"/>
      <c r="K111" s="4"/>
      <c r="L111" s="4"/>
      <c r="M111" s="4"/>
      <c r="N111" s="4"/>
      <c r="O111" s="4"/>
      <c r="P111" s="4"/>
      <c r="Q111" s="4"/>
      <c r="R111" s="6"/>
      <c r="S111" s="22"/>
      <c r="T111" s="23"/>
      <c r="U111" s="22"/>
      <c r="BA111" s="4"/>
      <c r="BB111" s="4"/>
      <c r="BC111" s="7"/>
      <c r="BD111" s="4"/>
      <c r="BE111" s="4"/>
      <c r="BF111" s="7"/>
      <c r="BG111" s="11"/>
      <c r="BH111" s="11"/>
      <c r="BI111" s="11"/>
      <c r="BJ111" s="11"/>
      <c r="BK111" s="4"/>
      <c r="BL111" s="4"/>
      <c r="BM111" s="9"/>
      <c r="BN111" s="9"/>
      <c r="BO111" s="9"/>
      <c r="BP111" s="9"/>
      <c r="BQ111" s="4"/>
      <c r="BR111" s="4"/>
      <c r="BS111" s="7"/>
      <c r="BW111" s="4"/>
      <c r="BX111" s="4"/>
      <c r="BY111" s="7"/>
      <c r="BZ111" s="4"/>
      <c r="CA111" s="4"/>
      <c r="CB111" s="7"/>
      <c r="CF111" s="4"/>
      <c r="CG111" s="4"/>
      <c r="CH111" s="4"/>
      <c r="CI111" s="4"/>
      <c r="CJ111" s="4"/>
      <c r="CK111" s="4"/>
      <c r="CL111" s="4"/>
      <c r="CM111" s="4"/>
      <c r="CN111" s="7"/>
      <c r="CO111" s="7"/>
      <c r="CP111" s="4"/>
      <c r="CQ111" s="4"/>
      <c r="CR111" s="4"/>
      <c r="CS111" s="4"/>
      <c r="CT111" s="4"/>
      <c r="CU111" s="4"/>
      <c r="CV111" s="4"/>
      <c r="CW111" s="4"/>
      <c r="CX111" s="4"/>
      <c r="CY111" s="7"/>
      <c r="CZ111" s="7"/>
      <c r="DA111" s="7"/>
      <c r="DB111" s="4"/>
      <c r="DC111" s="4"/>
      <c r="DD111" s="4"/>
      <c r="DE111" s="4"/>
      <c r="DF111" s="4"/>
      <c r="DG111" s="4"/>
      <c r="DI111" s="4"/>
      <c r="DJ111" s="6"/>
    </row>
    <row r="112" spans="1:114" ht="28" customHeight="1">
      <c r="A112" s="1"/>
      <c r="B112" s="2"/>
      <c r="C112" s="2"/>
      <c r="D112" s="17"/>
      <c r="E112" s="10"/>
      <c r="F112" s="10"/>
      <c r="G112" s="10"/>
      <c r="I112" s="2"/>
      <c r="J112" s="4"/>
      <c r="K112" s="4"/>
      <c r="L112" s="4"/>
      <c r="M112" s="4"/>
      <c r="N112" s="4"/>
      <c r="O112" s="4"/>
      <c r="P112" s="4"/>
      <c r="Q112" s="4"/>
      <c r="R112" s="6"/>
      <c r="S112" s="22"/>
      <c r="T112" s="23"/>
      <c r="U112" s="22"/>
      <c r="BA112" s="4"/>
      <c r="BB112" s="4"/>
      <c r="BC112" s="7"/>
      <c r="BD112" s="4"/>
      <c r="BE112" s="4"/>
      <c r="BF112" s="7"/>
      <c r="BG112" s="11"/>
      <c r="BH112" s="11"/>
      <c r="BI112" s="11"/>
      <c r="BJ112" s="11"/>
      <c r="BK112" s="4"/>
      <c r="BL112" s="4"/>
      <c r="BM112" s="9"/>
      <c r="BN112" s="9"/>
      <c r="BO112" s="9"/>
      <c r="BP112" s="9"/>
      <c r="BQ112" s="4"/>
      <c r="BR112" s="4"/>
      <c r="BS112" s="7"/>
      <c r="BW112" s="4"/>
      <c r="BX112" s="4"/>
      <c r="BY112" s="7"/>
      <c r="BZ112" s="4"/>
      <c r="CA112" s="4"/>
      <c r="CB112" s="7"/>
      <c r="CF112" s="4"/>
      <c r="CG112" s="4"/>
      <c r="CH112" s="4"/>
      <c r="CI112" s="4"/>
      <c r="CJ112" s="4"/>
      <c r="CK112" s="4"/>
      <c r="CL112" s="4"/>
      <c r="CM112" s="4"/>
      <c r="CN112" s="7"/>
      <c r="CO112" s="7"/>
      <c r="CP112" s="4"/>
      <c r="CQ112" s="4"/>
      <c r="CR112" s="4"/>
      <c r="CS112" s="4"/>
      <c r="CT112" s="4"/>
      <c r="CU112" s="4"/>
      <c r="CV112" s="4"/>
      <c r="CW112" s="4"/>
      <c r="CX112" s="4"/>
      <c r="CY112" s="7"/>
      <c r="CZ112" s="7"/>
      <c r="DA112" s="7"/>
      <c r="DB112" s="4"/>
      <c r="DC112" s="4"/>
      <c r="DD112" s="4"/>
      <c r="DE112" s="4"/>
      <c r="DF112" s="4"/>
      <c r="DG112" s="4"/>
      <c r="DI112" s="4"/>
      <c r="DJ112" s="6"/>
    </row>
    <row r="113" spans="1:114" ht="28" customHeight="1">
      <c r="A113" s="1"/>
      <c r="B113" s="2"/>
      <c r="C113" s="2"/>
      <c r="D113" s="17"/>
      <c r="E113" s="10"/>
      <c r="F113" s="10"/>
      <c r="G113" s="10"/>
      <c r="I113" s="2"/>
      <c r="J113" s="4"/>
      <c r="K113" s="4"/>
      <c r="L113" s="4"/>
      <c r="M113" s="4"/>
      <c r="N113" s="4"/>
      <c r="O113" s="4"/>
      <c r="P113" s="4"/>
      <c r="Q113" s="4"/>
      <c r="R113" s="6"/>
      <c r="S113" s="22"/>
      <c r="T113" s="23"/>
      <c r="U113" s="22"/>
      <c r="BA113" s="4"/>
      <c r="BB113" s="4"/>
      <c r="BC113" s="7"/>
      <c r="BD113" s="4"/>
      <c r="BE113" s="4"/>
      <c r="BF113" s="7"/>
      <c r="BG113" s="11"/>
      <c r="BH113" s="11"/>
      <c r="BI113" s="11"/>
      <c r="BJ113" s="11"/>
      <c r="BK113" s="4"/>
      <c r="BL113" s="4"/>
      <c r="BM113" s="9"/>
      <c r="BN113" s="9"/>
      <c r="BO113" s="9"/>
      <c r="BP113" s="9"/>
      <c r="BQ113" s="4"/>
      <c r="BR113" s="4"/>
      <c r="BS113" s="7"/>
      <c r="BW113" s="4"/>
      <c r="BX113" s="4"/>
      <c r="BY113" s="7"/>
      <c r="BZ113" s="4"/>
      <c r="CA113" s="4"/>
      <c r="CB113" s="7"/>
      <c r="CF113" s="4"/>
      <c r="CG113" s="4"/>
      <c r="CH113" s="4"/>
      <c r="CI113" s="4"/>
      <c r="CJ113" s="4"/>
      <c r="CK113" s="4"/>
      <c r="CL113" s="4"/>
      <c r="CM113" s="4"/>
      <c r="CN113" s="7"/>
      <c r="CO113" s="7"/>
      <c r="CP113" s="4"/>
      <c r="CQ113" s="4"/>
      <c r="CR113" s="4"/>
      <c r="CS113" s="4"/>
      <c r="CT113" s="4"/>
      <c r="CU113" s="4"/>
      <c r="CV113" s="4"/>
      <c r="CW113" s="4"/>
      <c r="CX113" s="4"/>
      <c r="CY113" s="7"/>
      <c r="CZ113" s="7"/>
      <c r="DA113" s="7"/>
      <c r="DB113" s="4"/>
      <c r="DC113" s="4"/>
      <c r="DD113" s="4"/>
      <c r="DE113" s="4"/>
      <c r="DF113" s="4"/>
      <c r="DG113" s="4"/>
      <c r="DI113" s="4"/>
      <c r="DJ113" s="6"/>
    </row>
    <row r="114" spans="1:114" ht="28" customHeight="1">
      <c r="A114" s="1"/>
      <c r="B114" s="2"/>
      <c r="C114" s="2"/>
      <c r="D114" s="17"/>
      <c r="E114" s="10"/>
      <c r="F114" s="10"/>
      <c r="G114" s="10"/>
      <c r="I114" s="2"/>
      <c r="J114" s="4"/>
      <c r="K114" s="4"/>
      <c r="L114" s="4"/>
      <c r="M114" s="4"/>
      <c r="N114" s="4"/>
      <c r="O114" s="4"/>
      <c r="P114" s="4"/>
      <c r="Q114" s="4"/>
      <c r="R114" s="6"/>
      <c r="S114" s="22"/>
      <c r="T114" s="23"/>
      <c r="U114" s="22"/>
      <c r="BA114" s="4"/>
      <c r="BB114" s="4"/>
      <c r="BC114" s="7"/>
      <c r="BD114" s="4"/>
      <c r="BE114" s="4"/>
      <c r="BF114" s="7"/>
      <c r="BG114" s="11"/>
      <c r="BH114" s="11"/>
      <c r="BI114" s="11"/>
      <c r="BJ114" s="11"/>
      <c r="BK114" s="4"/>
      <c r="BL114" s="4"/>
      <c r="BM114" s="9"/>
      <c r="BN114" s="9"/>
      <c r="BO114" s="9"/>
      <c r="BP114" s="9"/>
      <c r="BQ114" s="4"/>
      <c r="BR114" s="4"/>
      <c r="BS114" s="7"/>
      <c r="BW114" s="4"/>
      <c r="BX114" s="4"/>
      <c r="BY114" s="7"/>
      <c r="BZ114" s="4"/>
      <c r="CA114" s="4"/>
      <c r="CB114" s="7"/>
      <c r="CF114" s="4"/>
      <c r="CG114" s="4"/>
      <c r="CH114" s="4"/>
      <c r="CI114" s="4"/>
      <c r="CJ114" s="4"/>
      <c r="CK114" s="4"/>
      <c r="CL114" s="4"/>
      <c r="CM114" s="4"/>
      <c r="CN114" s="7"/>
      <c r="CO114" s="7"/>
      <c r="CP114" s="4"/>
      <c r="CQ114" s="4"/>
      <c r="CR114" s="4"/>
      <c r="CS114" s="4"/>
      <c r="CT114" s="4"/>
      <c r="CU114" s="4"/>
      <c r="CV114" s="4"/>
      <c r="CW114" s="4"/>
      <c r="CX114" s="4"/>
      <c r="CY114" s="7"/>
      <c r="CZ114" s="7"/>
      <c r="DA114" s="7"/>
      <c r="DB114" s="4"/>
      <c r="DC114" s="4"/>
      <c r="DD114" s="4"/>
      <c r="DE114" s="4"/>
      <c r="DF114" s="4"/>
      <c r="DG114" s="4"/>
      <c r="DI114" s="4"/>
      <c r="DJ114" s="6"/>
    </row>
    <row r="115" spans="1:114" ht="28" customHeight="1">
      <c r="A115" s="1"/>
      <c r="B115" s="2"/>
      <c r="C115" s="2"/>
      <c r="D115" s="17"/>
      <c r="E115" s="10"/>
      <c r="F115" s="10"/>
      <c r="G115" s="10"/>
      <c r="I115" s="2"/>
      <c r="J115" s="4"/>
      <c r="K115" s="4"/>
      <c r="L115" s="4"/>
      <c r="M115" s="4"/>
      <c r="N115" s="4"/>
      <c r="O115" s="4"/>
      <c r="P115" s="4"/>
      <c r="Q115" s="4"/>
      <c r="R115" s="6"/>
      <c r="S115" s="22"/>
      <c r="T115" s="23"/>
      <c r="U115" s="22"/>
      <c r="BA115" s="4"/>
      <c r="BB115" s="4"/>
      <c r="BC115" s="7"/>
      <c r="BD115" s="4"/>
      <c r="BE115" s="4"/>
      <c r="BF115" s="7"/>
      <c r="BG115" s="11"/>
      <c r="BH115" s="11"/>
      <c r="BI115" s="11"/>
      <c r="BJ115" s="11"/>
      <c r="BK115" s="4"/>
      <c r="BL115" s="4"/>
      <c r="BM115" s="9"/>
      <c r="BN115" s="9"/>
      <c r="BO115" s="9"/>
      <c r="BP115" s="9"/>
      <c r="BQ115" s="4"/>
      <c r="BR115" s="4"/>
      <c r="BS115" s="7"/>
      <c r="BW115" s="4"/>
      <c r="BX115" s="4"/>
      <c r="BY115" s="7"/>
      <c r="BZ115" s="4"/>
      <c r="CA115" s="4"/>
      <c r="CB115" s="7"/>
      <c r="CF115" s="4"/>
      <c r="CG115" s="4"/>
      <c r="CH115" s="4"/>
      <c r="CI115" s="4"/>
      <c r="CJ115" s="4"/>
      <c r="CK115" s="4"/>
      <c r="CL115" s="4"/>
      <c r="CM115" s="4"/>
      <c r="CN115" s="7"/>
      <c r="CO115" s="7"/>
      <c r="CP115" s="4"/>
      <c r="CQ115" s="4"/>
      <c r="CR115" s="4"/>
      <c r="CS115" s="4"/>
      <c r="CT115" s="4"/>
      <c r="CU115" s="4"/>
      <c r="CV115" s="4"/>
      <c r="CW115" s="4"/>
      <c r="CX115" s="4"/>
      <c r="CY115" s="7"/>
      <c r="CZ115" s="7"/>
      <c r="DA115" s="7"/>
      <c r="DB115" s="4"/>
      <c r="DC115" s="4"/>
      <c r="DD115" s="4"/>
      <c r="DE115" s="4"/>
      <c r="DF115" s="4"/>
      <c r="DG115" s="4"/>
      <c r="DI115" s="4"/>
      <c r="DJ115" s="6"/>
    </row>
    <row r="116" spans="1:114" ht="28" customHeight="1">
      <c r="A116" s="1"/>
      <c r="B116" s="2"/>
      <c r="C116" s="2"/>
      <c r="D116" s="17"/>
      <c r="E116" s="10"/>
      <c r="F116" s="10"/>
      <c r="G116" s="10"/>
      <c r="I116" s="2"/>
      <c r="J116" s="4"/>
      <c r="K116" s="4"/>
      <c r="L116" s="4"/>
      <c r="M116" s="4"/>
      <c r="N116" s="4"/>
      <c r="O116" s="4"/>
      <c r="P116" s="4"/>
      <c r="Q116" s="4"/>
      <c r="R116" s="6"/>
      <c r="S116" s="22"/>
      <c r="T116" s="23"/>
      <c r="U116" s="22"/>
      <c r="BA116" s="4"/>
      <c r="BB116" s="4"/>
      <c r="BC116" s="7"/>
      <c r="BD116" s="4"/>
      <c r="BE116" s="4"/>
      <c r="BF116" s="7"/>
      <c r="BG116" s="11"/>
      <c r="BH116" s="11"/>
      <c r="BI116" s="11"/>
      <c r="BJ116" s="11"/>
      <c r="BK116" s="4"/>
      <c r="BL116" s="4"/>
      <c r="BM116" s="9"/>
      <c r="BN116" s="9"/>
      <c r="BO116" s="9"/>
      <c r="BP116" s="9"/>
      <c r="BQ116" s="4"/>
      <c r="BR116" s="4"/>
      <c r="BS116" s="7"/>
      <c r="BW116" s="4"/>
      <c r="BX116" s="4"/>
      <c r="BY116" s="7"/>
      <c r="BZ116" s="4"/>
      <c r="CA116" s="4"/>
      <c r="CB116" s="7"/>
      <c r="CF116" s="4"/>
      <c r="CG116" s="4"/>
      <c r="CH116" s="4"/>
      <c r="CI116" s="4"/>
      <c r="CJ116" s="4"/>
      <c r="CK116" s="4"/>
      <c r="CL116" s="4"/>
      <c r="CM116" s="4"/>
      <c r="CN116" s="7"/>
      <c r="CO116" s="7"/>
      <c r="CP116" s="4"/>
      <c r="CQ116" s="4"/>
      <c r="CR116" s="4"/>
      <c r="CS116" s="4"/>
      <c r="CT116" s="4"/>
      <c r="CU116" s="4"/>
      <c r="CV116" s="4"/>
      <c r="CW116" s="4"/>
      <c r="CX116" s="4"/>
      <c r="CY116" s="7"/>
      <c r="CZ116" s="7"/>
      <c r="DA116" s="7"/>
      <c r="DB116" s="4"/>
      <c r="DC116" s="4"/>
      <c r="DD116" s="4"/>
      <c r="DE116" s="4"/>
      <c r="DF116" s="4"/>
      <c r="DG116" s="4"/>
      <c r="DI116" s="4"/>
      <c r="DJ116" s="6"/>
    </row>
    <row r="117" spans="1:114" ht="28" customHeight="1">
      <c r="A117" s="1"/>
      <c r="B117" s="2"/>
      <c r="C117" s="2"/>
      <c r="D117" s="17"/>
      <c r="E117" s="10"/>
      <c r="F117" s="10"/>
      <c r="G117" s="10"/>
      <c r="I117" s="2"/>
      <c r="J117" s="4"/>
      <c r="K117" s="4"/>
      <c r="L117" s="4"/>
      <c r="M117" s="4"/>
      <c r="N117" s="4"/>
      <c r="O117" s="4"/>
      <c r="P117" s="4"/>
      <c r="Q117" s="4"/>
      <c r="R117" s="6"/>
      <c r="S117" s="22"/>
      <c r="T117" s="23"/>
      <c r="U117" s="22"/>
      <c r="BA117" s="4"/>
      <c r="BB117" s="4"/>
      <c r="BC117" s="7"/>
      <c r="BD117" s="4"/>
      <c r="BE117" s="4"/>
      <c r="BF117" s="7"/>
      <c r="BG117" s="11"/>
      <c r="BH117" s="11"/>
      <c r="BI117" s="11"/>
      <c r="BJ117" s="11"/>
      <c r="BK117" s="4"/>
      <c r="BL117" s="4"/>
      <c r="BM117" s="9"/>
      <c r="BN117" s="9"/>
      <c r="BO117" s="9"/>
      <c r="BP117" s="9"/>
      <c r="BQ117" s="4"/>
      <c r="BR117" s="4"/>
      <c r="BS117" s="7"/>
      <c r="BW117" s="4"/>
      <c r="BX117" s="4"/>
      <c r="BY117" s="7"/>
      <c r="BZ117" s="4"/>
      <c r="CA117" s="4"/>
      <c r="CB117" s="7"/>
      <c r="CF117" s="4"/>
      <c r="CG117" s="4"/>
      <c r="CH117" s="4"/>
      <c r="CI117" s="4"/>
      <c r="CJ117" s="4"/>
      <c r="CK117" s="4"/>
      <c r="CL117" s="4"/>
      <c r="CM117" s="4"/>
      <c r="CN117" s="7"/>
      <c r="CO117" s="7"/>
      <c r="CP117" s="4"/>
      <c r="CQ117" s="4"/>
      <c r="CR117" s="4"/>
      <c r="CS117" s="4"/>
      <c r="CT117" s="4"/>
      <c r="CU117" s="4"/>
      <c r="CV117" s="4"/>
      <c r="CW117" s="4"/>
      <c r="CX117" s="4"/>
      <c r="CY117" s="7"/>
      <c r="CZ117" s="7"/>
      <c r="DA117" s="7"/>
      <c r="DB117" s="4"/>
      <c r="DC117" s="4"/>
      <c r="DD117" s="4"/>
      <c r="DE117" s="4"/>
      <c r="DF117" s="4"/>
      <c r="DG117" s="4"/>
      <c r="DI117" s="4"/>
      <c r="DJ117" s="6"/>
    </row>
    <row r="118" spans="1:114" ht="28" customHeight="1">
      <c r="A118" s="1"/>
      <c r="B118" s="2"/>
      <c r="C118" s="2"/>
      <c r="D118" s="17"/>
      <c r="E118" s="10"/>
      <c r="F118" s="10"/>
      <c r="G118" s="10"/>
      <c r="I118" s="2"/>
      <c r="J118" s="4"/>
      <c r="K118" s="4"/>
      <c r="L118" s="4"/>
      <c r="M118" s="4"/>
      <c r="N118" s="4"/>
      <c r="O118" s="4"/>
      <c r="P118" s="4"/>
      <c r="Q118" s="4"/>
      <c r="R118" s="6"/>
      <c r="S118" s="22"/>
      <c r="T118" s="23"/>
      <c r="U118" s="22"/>
      <c r="BA118" s="4"/>
      <c r="BB118" s="4"/>
      <c r="BC118" s="7"/>
      <c r="BD118" s="4"/>
      <c r="BE118" s="4"/>
      <c r="BF118" s="7"/>
      <c r="BG118" s="11"/>
      <c r="BH118" s="11"/>
      <c r="BI118" s="11"/>
      <c r="BJ118" s="11"/>
      <c r="BK118" s="4"/>
      <c r="BL118" s="4"/>
      <c r="BM118" s="9"/>
      <c r="BN118" s="9"/>
      <c r="BO118" s="9"/>
      <c r="BP118" s="9"/>
      <c r="BQ118" s="4"/>
      <c r="BR118" s="4"/>
      <c r="BS118" s="7"/>
      <c r="BW118" s="4"/>
      <c r="BX118" s="4"/>
      <c r="BY118" s="7"/>
      <c r="BZ118" s="4"/>
      <c r="CA118" s="4"/>
      <c r="CB118" s="7"/>
      <c r="CF118" s="4"/>
      <c r="CG118" s="4"/>
      <c r="CH118" s="4"/>
      <c r="CI118" s="4"/>
      <c r="CJ118" s="4"/>
      <c r="CK118" s="4"/>
      <c r="CL118" s="4"/>
      <c r="CM118" s="4"/>
      <c r="CN118" s="7"/>
      <c r="CO118" s="7"/>
      <c r="CP118" s="4"/>
      <c r="CQ118" s="4"/>
      <c r="CR118" s="4"/>
      <c r="CS118" s="4"/>
      <c r="CT118" s="4"/>
      <c r="CU118" s="4"/>
      <c r="CV118" s="4"/>
      <c r="CW118" s="4"/>
      <c r="CX118" s="4"/>
      <c r="CY118" s="7"/>
      <c r="CZ118" s="7"/>
      <c r="DA118" s="7"/>
      <c r="DB118" s="4"/>
      <c r="DC118" s="4"/>
      <c r="DD118" s="4"/>
      <c r="DE118" s="4"/>
      <c r="DF118" s="4"/>
      <c r="DG118" s="4"/>
      <c r="DI118" s="4"/>
      <c r="DJ118" s="6"/>
    </row>
    <row r="119" spans="1:114" ht="28" customHeight="1">
      <c r="A119" s="1"/>
      <c r="B119" s="2"/>
      <c r="C119" s="2"/>
      <c r="D119" s="17"/>
      <c r="E119" s="10"/>
      <c r="F119" s="10"/>
      <c r="G119" s="10"/>
      <c r="I119" s="2"/>
      <c r="J119" s="4"/>
      <c r="K119" s="4"/>
      <c r="L119" s="4"/>
      <c r="M119" s="4"/>
      <c r="N119" s="4"/>
      <c r="O119" s="4"/>
      <c r="P119" s="4"/>
      <c r="Q119" s="4"/>
      <c r="R119" s="6"/>
      <c r="S119" s="22"/>
      <c r="T119" s="23"/>
      <c r="U119" s="22"/>
      <c r="BA119" s="4"/>
      <c r="BB119" s="4"/>
      <c r="BC119" s="7"/>
      <c r="BD119" s="4"/>
      <c r="BE119" s="4"/>
      <c r="BF119" s="7"/>
      <c r="BG119" s="11"/>
      <c r="BH119" s="11"/>
      <c r="BI119" s="11"/>
      <c r="BJ119" s="11"/>
      <c r="BK119" s="4"/>
      <c r="BL119" s="4"/>
      <c r="BM119" s="9"/>
      <c r="BN119" s="9"/>
      <c r="BO119" s="9"/>
      <c r="BP119" s="9"/>
      <c r="BQ119" s="4"/>
      <c r="BR119" s="4"/>
      <c r="BS119" s="7"/>
      <c r="BW119" s="4"/>
      <c r="BX119" s="4"/>
      <c r="BY119" s="7"/>
      <c r="BZ119" s="4"/>
      <c r="CA119" s="4"/>
      <c r="CB119" s="7"/>
      <c r="CF119" s="4"/>
      <c r="CG119" s="4"/>
      <c r="CH119" s="4"/>
      <c r="CI119" s="4"/>
      <c r="CJ119" s="4"/>
      <c r="CK119" s="4"/>
      <c r="CL119" s="4"/>
      <c r="CM119" s="4"/>
      <c r="CN119" s="7"/>
      <c r="CO119" s="7"/>
      <c r="CP119" s="4"/>
      <c r="CQ119" s="4"/>
      <c r="CR119" s="4"/>
      <c r="CS119" s="4"/>
      <c r="CT119" s="4"/>
      <c r="CU119" s="4"/>
      <c r="CV119" s="4"/>
      <c r="CW119" s="4"/>
      <c r="CX119" s="4"/>
      <c r="CY119" s="7"/>
      <c r="CZ119" s="7"/>
      <c r="DA119" s="7"/>
      <c r="DB119" s="4"/>
      <c r="DC119" s="4"/>
      <c r="DD119" s="4"/>
      <c r="DE119" s="4"/>
      <c r="DF119" s="4"/>
      <c r="DG119" s="4"/>
      <c r="DI119" s="4"/>
      <c r="DJ119" s="6"/>
    </row>
    <row r="120" spans="1:114" ht="28" customHeight="1">
      <c r="A120" s="1"/>
      <c r="B120" s="2"/>
      <c r="C120" s="2"/>
      <c r="D120" s="17"/>
      <c r="E120" s="10"/>
      <c r="F120" s="10"/>
      <c r="G120" s="10"/>
      <c r="I120" s="2"/>
      <c r="J120" s="4"/>
      <c r="K120" s="4"/>
      <c r="L120" s="4"/>
      <c r="M120" s="4"/>
      <c r="N120" s="4"/>
      <c r="O120" s="4"/>
      <c r="P120" s="4"/>
      <c r="Q120" s="4"/>
      <c r="R120" s="6"/>
      <c r="S120" s="22"/>
      <c r="T120" s="23"/>
      <c r="U120" s="22"/>
      <c r="BA120" s="4"/>
      <c r="BB120" s="4"/>
      <c r="BC120" s="7"/>
      <c r="BD120" s="4"/>
      <c r="BE120" s="4"/>
      <c r="BF120" s="7"/>
      <c r="BG120" s="11"/>
      <c r="BH120" s="11"/>
      <c r="BI120" s="11"/>
      <c r="BJ120" s="11"/>
      <c r="BK120" s="4"/>
      <c r="BL120" s="4"/>
      <c r="BM120" s="9"/>
      <c r="BN120" s="9"/>
      <c r="BO120" s="9"/>
      <c r="BP120" s="9"/>
      <c r="BQ120" s="4"/>
      <c r="BR120" s="4"/>
      <c r="BS120" s="7"/>
      <c r="BW120" s="4"/>
      <c r="BX120" s="4"/>
      <c r="BY120" s="7"/>
      <c r="BZ120" s="4"/>
      <c r="CA120" s="4"/>
      <c r="CB120" s="7"/>
      <c r="CF120" s="4"/>
      <c r="CG120" s="4"/>
      <c r="CH120" s="4"/>
      <c r="CI120" s="4"/>
      <c r="CJ120" s="4"/>
      <c r="CK120" s="4"/>
      <c r="CL120" s="4"/>
      <c r="CM120" s="4"/>
      <c r="CN120" s="7"/>
      <c r="CO120" s="7"/>
      <c r="CP120" s="4"/>
      <c r="CQ120" s="4"/>
      <c r="CR120" s="4"/>
      <c r="CS120" s="4"/>
      <c r="CT120" s="4"/>
      <c r="CU120" s="4"/>
      <c r="CV120" s="4"/>
      <c r="CW120" s="4"/>
      <c r="CX120" s="4"/>
      <c r="CY120" s="7"/>
      <c r="CZ120" s="7"/>
      <c r="DA120" s="7"/>
      <c r="DB120" s="4"/>
      <c r="DC120" s="4"/>
      <c r="DD120" s="4"/>
      <c r="DE120" s="4"/>
      <c r="DF120" s="4"/>
      <c r="DG120" s="4"/>
      <c r="DI120" s="4"/>
      <c r="DJ120" s="6"/>
    </row>
    <row r="121" spans="1:114" ht="28" customHeight="1">
      <c r="A121" s="1"/>
      <c r="B121" s="2"/>
      <c r="C121" s="2"/>
      <c r="D121" s="17"/>
      <c r="E121" s="10"/>
      <c r="F121" s="10"/>
      <c r="G121" s="10"/>
      <c r="I121" s="2"/>
      <c r="J121" s="4"/>
      <c r="K121" s="4"/>
      <c r="L121" s="4"/>
      <c r="M121" s="4"/>
      <c r="N121" s="4"/>
      <c r="O121" s="4"/>
      <c r="P121" s="4"/>
      <c r="Q121" s="4"/>
      <c r="R121" s="6"/>
      <c r="S121" s="22"/>
      <c r="T121" s="23"/>
      <c r="U121" s="22"/>
      <c r="BA121" s="4"/>
      <c r="BB121" s="4"/>
      <c r="BC121" s="7"/>
      <c r="BD121" s="4"/>
      <c r="BE121" s="4"/>
      <c r="BF121" s="7"/>
      <c r="BG121" s="11"/>
      <c r="BH121" s="11"/>
      <c r="BI121" s="11"/>
      <c r="BJ121" s="11"/>
      <c r="BK121" s="4"/>
      <c r="BL121" s="4"/>
      <c r="BM121" s="9"/>
      <c r="BN121" s="9"/>
      <c r="BO121" s="9"/>
      <c r="BP121" s="9"/>
      <c r="BQ121" s="4"/>
      <c r="BR121" s="4"/>
      <c r="BS121" s="7"/>
      <c r="BW121" s="4"/>
      <c r="BX121" s="4"/>
      <c r="BY121" s="7"/>
      <c r="BZ121" s="4"/>
      <c r="CA121" s="4"/>
      <c r="CB121" s="7"/>
      <c r="CF121" s="4"/>
      <c r="CG121" s="4"/>
      <c r="CH121" s="4"/>
      <c r="CI121" s="4"/>
      <c r="CJ121" s="4"/>
      <c r="CK121" s="4"/>
      <c r="CL121" s="4"/>
      <c r="CM121" s="4"/>
      <c r="CN121" s="7"/>
      <c r="CO121" s="7"/>
      <c r="CP121" s="4"/>
      <c r="CQ121" s="4"/>
      <c r="CR121" s="4"/>
      <c r="CS121" s="4"/>
      <c r="CT121" s="4"/>
      <c r="CU121" s="4"/>
      <c r="CV121" s="4"/>
      <c r="CW121" s="4"/>
      <c r="CX121" s="4"/>
      <c r="CY121" s="7"/>
      <c r="CZ121" s="7"/>
      <c r="DA121" s="7"/>
      <c r="DB121" s="4"/>
      <c r="DC121" s="4"/>
      <c r="DD121" s="4"/>
      <c r="DE121" s="4"/>
      <c r="DF121" s="4"/>
      <c r="DG121" s="4"/>
      <c r="DI121" s="4"/>
      <c r="DJ121" s="6"/>
    </row>
    <row r="122" spans="1:114" ht="28" customHeight="1">
      <c r="A122" s="1"/>
      <c r="B122" s="2"/>
      <c r="C122" s="2"/>
      <c r="D122" s="17"/>
      <c r="E122" s="10"/>
      <c r="F122" s="10"/>
      <c r="G122" s="10"/>
      <c r="I122" s="2"/>
      <c r="J122" s="4"/>
      <c r="K122" s="4"/>
      <c r="L122" s="4"/>
      <c r="M122" s="4"/>
      <c r="N122" s="4"/>
      <c r="O122" s="4"/>
      <c r="P122" s="4"/>
      <c r="Q122" s="4"/>
      <c r="R122" s="6"/>
      <c r="S122" s="22"/>
      <c r="T122" s="23"/>
      <c r="U122" s="22"/>
      <c r="BA122" s="4"/>
      <c r="BB122" s="4"/>
      <c r="BC122" s="7"/>
      <c r="BD122" s="4"/>
      <c r="BE122" s="4"/>
      <c r="BF122" s="7"/>
      <c r="BG122" s="11"/>
      <c r="BH122" s="11"/>
      <c r="BI122" s="11"/>
      <c r="BJ122" s="11"/>
      <c r="BK122" s="4"/>
      <c r="BL122" s="4"/>
      <c r="BM122" s="9"/>
      <c r="BN122" s="9"/>
      <c r="BO122" s="9"/>
      <c r="BP122" s="9"/>
      <c r="BQ122" s="4"/>
      <c r="BR122" s="4"/>
      <c r="BS122" s="7"/>
      <c r="BW122" s="4"/>
      <c r="BX122" s="4"/>
      <c r="BY122" s="7"/>
      <c r="BZ122" s="4"/>
      <c r="CA122" s="4"/>
      <c r="CB122" s="7"/>
      <c r="CF122" s="4"/>
      <c r="CG122" s="4"/>
      <c r="CH122" s="4"/>
      <c r="CI122" s="4"/>
      <c r="CJ122" s="4"/>
      <c r="CK122" s="4"/>
      <c r="CL122" s="4"/>
      <c r="CM122" s="4"/>
      <c r="CN122" s="7"/>
      <c r="CO122" s="7"/>
      <c r="CP122" s="4"/>
      <c r="CQ122" s="4"/>
      <c r="CR122" s="4"/>
      <c r="CS122" s="4"/>
      <c r="CT122" s="4"/>
      <c r="CU122" s="4"/>
      <c r="CV122" s="4"/>
      <c r="CW122" s="4"/>
      <c r="CX122" s="4"/>
      <c r="CY122" s="7"/>
      <c r="CZ122" s="7"/>
      <c r="DA122" s="7"/>
      <c r="DB122" s="4"/>
      <c r="DC122" s="4"/>
      <c r="DD122" s="4"/>
      <c r="DE122" s="4"/>
      <c r="DF122" s="4"/>
      <c r="DG122" s="4"/>
      <c r="DI122" s="4"/>
      <c r="DJ122" s="6"/>
    </row>
    <row r="123" spans="1:114" ht="28" customHeight="1">
      <c r="A123" s="1"/>
      <c r="B123" s="2"/>
      <c r="C123" s="2"/>
      <c r="D123" s="17"/>
      <c r="E123" s="10"/>
      <c r="F123" s="10"/>
      <c r="G123" s="10"/>
      <c r="I123" s="2"/>
      <c r="J123" s="4"/>
      <c r="K123" s="4"/>
      <c r="L123" s="4"/>
      <c r="M123" s="4"/>
      <c r="N123" s="4"/>
      <c r="O123" s="4"/>
      <c r="P123" s="4"/>
      <c r="Q123" s="4"/>
      <c r="R123" s="6"/>
      <c r="S123" s="22"/>
      <c r="T123" s="23"/>
      <c r="U123" s="22"/>
      <c r="BA123" s="4"/>
      <c r="BB123" s="4"/>
      <c r="BC123" s="7"/>
      <c r="BD123" s="4"/>
      <c r="BE123" s="4"/>
      <c r="BF123" s="7"/>
      <c r="BG123" s="11"/>
      <c r="BH123" s="11"/>
      <c r="BI123" s="11"/>
      <c r="BJ123" s="11"/>
      <c r="BK123" s="4"/>
      <c r="BL123" s="4"/>
      <c r="BM123" s="9"/>
      <c r="BN123" s="9"/>
      <c r="BO123" s="9"/>
      <c r="BP123" s="9"/>
      <c r="BQ123" s="4"/>
      <c r="BR123" s="4"/>
      <c r="BS123" s="7"/>
      <c r="BW123" s="4"/>
      <c r="BX123" s="4"/>
      <c r="BY123" s="7"/>
      <c r="BZ123" s="4"/>
      <c r="CA123" s="4"/>
      <c r="CB123" s="7"/>
      <c r="CF123" s="4"/>
      <c r="CG123" s="4"/>
      <c r="CH123" s="4"/>
      <c r="CI123" s="4"/>
      <c r="CJ123" s="4"/>
      <c r="CK123" s="4"/>
      <c r="CL123" s="4"/>
      <c r="CM123" s="4"/>
      <c r="CN123" s="7"/>
      <c r="CO123" s="7"/>
      <c r="CP123" s="4"/>
      <c r="CQ123" s="4"/>
      <c r="CR123" s="4"/>
      <c r="CS123" s="4"/>
      <c r="CT123" s="4"/>
      <c r="CU123" s="4"/>
      <c r="CV123" s="4"/>
      <c r="CW123" s="4"/>
      <c r="CX123" s="4"/>
      <c r="CY123" s="7"/>
      <c r="CZ123" s="7"/>
      <c r="DA123" s="7"/>
      <c r="DB123" s="4"/>
      <c r="DC123" s="4"/>
      <c r="DD123" s="4"/>
      <c r="DE123" s="4"/>
      <c r="DF123" s="4"/>
      <c r="DG123" s="4"/>
      <c r="DI123" s="4"/>
      <c r="DJ123" s="6"/>
    </row>
    <row r="124" spans="1:114" ht="28" customHeight="1">
      <c r="A124" s="1"/>
      <c r="B124" s="2"/>
      <c r="C124" s="2"/>
      <c r="D124" s="17"/>
      <c r="E124" s="10"/>
      <c r="F124" s="10"/>
      <c r="G124" s="10"/>
      <c r="I124" s="2"/>
      <c r="J124" s="4"/>
      <c r="K124" s="4"/>
      <c r="L124" s="4"/>
      <c r="M124" s="4"/>
      <c r="N124" s="4"/>
      <c r="O124" s="4"/>
      <c r="P124" s="4"/>
      <c r="Q124" s="4"/>
      <c r="R124" s="6"/>
      <c r="S124" s="22"/>
      <c r="T124" s="23"/>
      <c r="U124" s="22"/>
      <c r="BA124" s="4"/>
      <c r="BB124" s="4"/>
      <c r="BC124" s="7"/>
      <c r="BD124" s="4"/>
      <c r="BE124" s="4"/>
      <c r="BF124" s="7"/>
      <c r="BG124" s="11"/>
      <c r="BH124" s="11"/>
      <c r="BI124" s="11"/>
      <c r="BJ124" s="11"/>
      <c r="BK124" s="4"/>
      <c r="BL124" s="4"/>
      <c r="BM124" s="9"/>
      <c r="BN124" s="9"/>
      <c r="BO124" s="9"/>
      <c r="BP124" s="9"/>
      <c r="BQ124" s="4"/>
      <c r="BR124" s="4"/>
      <c r="BS124" s="7"/>
      <c r="BW124" s="4"/>
      <c r="BX124" s="4"/>
      <c r="BY124" s="7"/>
      <c r="BZ124" s="4"/>
      <c r="CA124" s="4"/>
      <c r="CB124" s="7"/>
      <c r="CF124" s="4"/>
      <c r="CG124" s="4"/>
      <c r="CH124" s="4"/>
      <c r="CI124" s="4"/>
      <c r="CJ124" s="4"/>
      <c r="CK124" s="4"/>
      <c r="CL124" s="4"/>
      <c r="CM124" s="4"/>
      <c r="CN124" s="7"/>
      <c r="CO124" s="7"/>
      <c r="CP124" s="4"/>
      <c r="CQ124" s="4"/>
      <c r="CR124" s="4"/>
      <c r="CS124" s="4"/>
      <c r="CT124" s="4"/>
      <c r="CU124" s="4"/>
      <c r="CV124" s="4"/>
      <c r="CW124" s="4"/>
      <c r="CX124" s="4"/>
      <c r="CY124" s="7"/>
      <c r="CZ124" s="7"/>
      <c r="DA124" s="7"/>
      <c r="DB124" s="4"/>
      <c r="DC124" s="4"/>
      <c r="DD124" s="4"/>
      <c r="DE124" s="4"/>
      <c r="DF124" s="4"/>
      <c r="DG124" s="4"/>
      <c r="DI124" s="4"/>
      <c r="DJ124" s="6"/>
    </row>
    <row r="125" spans="1:114" ht="28" customHeight="1">
      <c r="A125" s="1"/>
      <c r="B125" s="2"/>
      <c r="C125" s="2"/>
      <c r="D125" s="17"/>
      <c r="E125" s="10"/>
      <c r="F125" s="10"/>
      <c r="G125" s="10"/>
      <c r="I125" s="2"/>
      <c r="J125" s="4"/>
      <c r="K125" s="4"/>
      <c r="L125" s="4"/>
      <c r="M125" s="4"/>
      <c r="N125" s="4"/>
      <c r="O125" s="4"/>
      <c r="P125" s="4"/>
      <c r="Q125" s="4"/>
      <c r="R125" s="6"/>
      <c r="S125" s="22"/>
      <c r="T125" s="23"/>
      <c r="U125" s="22"/>
      <c r="BA125" s="4"/>
      <c r="BB125" s="4"/>
      <c r="BC125" s="7"/>
      <c r="BD125" s="4"/>
      <c r="BE125" s="4"/>
      <c r="BF125" s="7"/>
      <c r="BG125" s="11"/>
      <c r="BH125" s="11"/>
      <c r="BI125" s="11"/>
      <c r="BJ125" s="11"/>
      <c r="BK125" s="4"/>
      <c r="BL125" s="4"/>
      <c r="BM125" s="9"/>
      <c r="BN125" s="9"/>
      <c r="BO125" s="9"/>
      <c r="BP125" s="9"/>
      <c r="BQ125" s="4"/>
      <c r="BR125" s="4"/>
      <c r="BS125" s="7"/>
      <c r="BW125" s="4"/>
      <c r="BX125" s="4"/>
      <c r="BY125" s="7"/>
      <c r="BZ125" s="4"/>
      <c r="CA125" s="4"/>
      <c r="CB125" s="7"/>
      <c r="CF125" s="4"/>
      <c r="CG125" s="4"/>
      <c r="CH125" s="4"/>
      <c r="CI125" s="4"/>
      <c r="CJ125" s="4"/>
      <c r="CK125" s="4"/>
      <c r="CL125" s="4"/>
      <c r="CM125" s="4"/>
      <c r="CN125" s="7"/>
      <c r="CO125" s="7"/>
      <c r="CP125" s="4"/>
      <c r="CQ125" s="4"/>
      <c r="CR125" s="4"/>
      <c r="CS125" s="4"/>
      <c r="CT125" s="4"/>
      <c r="CU125" s="4"/>
      <c r="CV125" s="4"/>
      <c r="CW125" s="4"/>
      <c r="CX125" s="4"/>
      <c r="CY125" s="7"/>
      <c r="CZ125" s="7"/>
      <c r="DA125" s="7"/>
      <c r="DB125" s="4"/>
      <c r="DC125" s="4"/>
      <c r="DD125" s="4"/>
      <c r="DE125" s="4"/>
      <c r="DF125" s="4"/>
      <c r="DG125" s="4"/>
      <c r="DI125" s="4"/>
      <c r="DJ125" s="6"/>
    </row>
    <row r="126" spans="1:114" ht="28" customHeight="1">
      <c r="A126" s="1"/>
      <c r="B126" s="2"/>
      <c r="C126" s="2"/>
      <c r="D126" s="17"/>
      <c r="E126" s="10"/>
      <c r="F126" s="10"/>
      <c r="G126" s="10"/>
      <c r="I126" s="2"/>
      <c r="J126" s="4"/>
      <c r="K126" s="4"/>
      <c r="L126" s="4"/>
      <c r="M126" s="4"/>
      <c r="N126" s="4"/>
      <c r="O126" s="4"/>
      <c r="P126" s="4"/>
      <c r="Q126" s="4"/>
      <c r="R126" s="6"/>
      <c r="S126" s="22"/>
      <c r="T126" s="23"/>
      <c r="U126" s="22"/>
      <c r="BA126" s="4"/>
      <c r="BB126" s="4"/>
      <c r="BC126" s="7"/>
      <c r="BD126" s="4"/>
      <c r="BE126" s="4"/>
      <c r="BF126" s="7"/>
      <c r="BG126" s="11"/>
      <c r="BH126" s="11"/>
      <c r="BI126" s="11"/>
      <c r="BJ126" s="11"/>
      <c r="BK126" s="4"/>
      <c r="BL126" s="4"/>
      <c r="BM126" s="9"/>
      <c r="BN126" s="9"/>
      <c r="BO126" s="9"/>
      <c r="BP126" s="9"/>
      <c r="BQ126" s="4"/>
      <c r="BR126" s="4"/>
      <c r="BS126" s="7"/>
      <c r="BW126" s="4"/>
      <c r="BX126" s="4"/>
      <c r="BY126" s="7"/>
      <c r="BZ126" s="4"/>
      <c r="CA126" s="4"/>
      <c r="CB126" s="7"/>
      <c r="CF126" s="4"/>
      <c r="CG126" s="4"/>
      <c r="CH126" s="4"/>
      <c r="CI126" s="4"/>
      <c r="CJ126" s="4"/>
      <c r="CK126" s="4"/>
      <c r="CL126" s="4"/>
      <c r="CM126" s="4"/>
      <c r="CN126" s="7"/>
      <c r="CO126" s="7"/>
      <c r="CP126" s="4"/>
      <c r="CQ126" s="4"/>
      <c r="CR126" s="4"/>
      <c r="CS126" s="4"/>
      <c r="CT126" s="4"/>
      <c r="CU126" s="4"/>
      <c r="CV126" s="4"/>
      <c r="CW126" s="4"/>
      <c r="CX126" s="4"/>
      <c r="CY126" s="7"/>
      <c r="CZ126" s="7"/>
      <c r="DA126" s="7"/>
      <c r="DB126" s="4"/>
      <c r="DC126" s="4"/>
      <c r="DD126" s="4"/>
      <c r="DE126" s="4"/>
      <c r="DF126" s="4"/>
      <c r="DG126" s="4"/>
      <c r="DI126" s="4"/>
      <c r="DJ126" s="6"/>
    </row>
    <row r="127" spans="1:114" ht="28" customHeight="1">
      <c r="A127" s="1"/>
      <c r="B127" s="2"/>
      <c r="C127" s="2"/>
      <c r="D127" s="17"/>
      <c r="E127" s="10"/>
      <c r="F127" s="10"/>
      <c r="G127" s="10"/>
      <c r="I127" s="2"/>
      <c r="J127" s="4"/>
      <c r="K127" s="4"/>
      <c r="L127" s="4"/>
      <c r="M127" s="4"/>
      <c r="N127" s="4"/>
      <c r="O127" s="4"/>
      <c r="P127" s="4"/>
      <c r="Q127" s="4"/>
      <c r="R127" s="6"/>
      <c r="S127" s="22"/>
      <c r="T127" s="23"/>
      <c r="U127" s="22"/>
      <c r="BA127" s="4"/>
      <c r="BB127" s="4"/>
      <c r="BC127" s="7"/>
      <c r="BD127" s="4"/>
      <c r="BE127" s="4"/>
      <c r="BF127" s="7"/>
      <c r="BG127" s="11"/>
      <c r="BH127" s="11"/>
      <c r="BI127" s="11"/>
      <c r="BJ127" s="11"/>
      <c r="BK127" s="4"/>
      <c r="BL127" s="4"/>
      <c r="BM127" s="9"/>
      <c r="BN127" s="9"/>
      <c r="BO127" s="9"/>
      <c r="BP127" s="9"/>
      <c r="BQ127" s="4"/>
      <c r="BR127" s="4"/>
      <c r="BS127" s="7"/>
      <c r="BW127" s="4"/>
      <c r="BX127" s="4"/>
      <c r="BY127" s="7"/>
      <c r="BZ127" s="4"/>
      <c r="CA127" s="4"/>
      <c r="CB127" s="7"/>
      <c r="CF127" s="4"/>
      <c r="CG127" s="4"/>
      <c r="CH127" s="4"/>
      <c r="CI127" s="4"/>
      <c r="CJ127" s="4"/>
      <c r="CK127" s="4"/>
      <c r="CL127" s="4"/>
      <c r="CM127" s="4"/>
      <c r="CN127" s="7"/>
      <c r="CO127" s="7"/>
      <c r="CP127" s="4"/>
      <c r="CQ127" s="4"/>
      <c r="CR127" s="4"/>
      <c r="CS127" s="4"/>
      <c r="CT127" s="4"/>
      <c r="CU127" s="4"/>
      <c r="CV127" s="4"/>
      <c r="CW127" s="4"/>
      <c r="CX127" s="4"/>
      <c r="CY127" s="7"/>
      <c r="CZ127" s="7"/>
      <c r="DA127" s="7"/>
      <c r="DB127" s="4"/>
      <c r="DC127" s="4"/>
      <c r="DD127" s="4"/>
      <c r="DE127" s="4"/>
      <c r="DF127" s="4"/>
      <c r="DG127" s="4"/>
      <c r="DI127" s="4"/>
      <c r="DJ127" s="6"/>
    </row>
    <row r="128" spans="1:114" ht="28" customHeight="1">
      <c r="A128" s="1"/>
      <c r="B128" s="2"/>
      <c r="C128" s="2"/>
      <c r="D128" s="17"/>
      <c r="E128" s="10"/>
      <c r="F128" s="10"/>
      <c r="G128" s="10"/>
      <c r="I128" s="2"/>
      <c r="J128" s="4"/>
      <c r="K128" s="4"/>
      <c r="L128" s="4"/>
      <c r="M128" s="4"/>
      <c r="N128" s="4"/>
      <c r="O128" s="4"/>
      <c r="P128" s="4"/>
      <c r="Q128" s="4"/>
      <c r="R128" s="6"/>
      <c r="S128" s="22"/>
      <c r="T128" s="23"/>
      <c r="U128" s="22"/>
      <c r="BA128" s="4"/>
      <c r="BB128" s="4"/>
      <c r="BC128" s="7"/>
      <c r="BD128" s="4"/>
      <c r="BE128" s="4"/>
      <c r="BF128" s="7"/>
      <c r="BG128" s="11"/>
      <c r="BH128" s="11"/>
      <c r="BI128" s="11"/>
      <c r="BJ128" s="11"/>
      <c r="BK128" s="4"/>
      <c r="BL128" s="4"/>
      <c r="BM128" s="9"/>
      <c r="BN128" s="9"/>
      <c r="BO128" s="9"/>
      <c r="BP128" s="9"/>
      <c r="BQ128" s="4"/>
      <c r="BR128" s="4"/>
      <c r="BS128" s="7"/>
      <c r="BW128" s="4"/>
      <c r="BX128" s="4"/>
      <c r="BY128" s="7"/>
      <c r="BZ128" s="4"/>
      <c r="CA128" s="4"/>
      <c r="CB128" s="7"/>
      <c r="CF128" s="4"/>
      <c r="CG128" s="4"/>
      <c r="CH128" s="4"/>
      <c r="CI128" s="4"/>
      <c r="CJ128" s="4"/>
      <c r="CK128" s="4"/>
      <c r="CL128" s="4"/>
      <c r="CM128" s="4"/>
      <c r="CN128" s="7"/>
      <c r="CO128" s="7"/>
      <c r="CP128" s="4"/>
      <c r="CQ128" s="4"/>
      <c r="CR128" s="4"/>
      <c r="CS128" s="4"/>
      <c r="CT128" s="4"/>
      <c r="CU128" s="4"/>
      <c r="CV128" s="4"/>
      <c r="CW128" s="4"/>
      <c r="CX128" s="4"/>
      <c r="CY128" s="7"/>
      <c r="CZ128" s="7"/>
      <c r="DA128" s="7"/>
      <c r="DB128" s="4"/>
      <c r="DC128" s="4"/>
      <c r="DD128" s="4"/>
      <c r="DE128" s="4"/>
      <c r="DF128" s="4"/>
      <c r="DG128" s="4"/>
      <c r="DI128" s="4"/>
      <c r="DJ128" s="6"/>
    </row>
    <row r="129" spans="1:114" ht="28" customHeight="1">
      <c r="A129" s="1"/>
      <c r="B129" s="2"/>
      <c r="C129" s="2"/>
      <c r="D129" s="17"/>
      <c r="E129" s="10"/>
      <c r="F129" s="10"/>
      <c r="G129" s="10"/>
      <c r="I129" s="2"/>
      <c r="J129" s="4"/>
      <c r="K129" s="4"/>
      <c r="L129" s="4"/>
      <c r="M129" s="4"/>
      <c r="N129" s="4"/>
      <c r="O129" s="4"/>
      <c r="P129" s="4"/>
      <c r="Q129" s="4"/>
      <c r="R129" s="6"/>
      <c r="S129" s="22"/>
      <c r="T129" s="23"/>
      <c r="U129" s="22"/>
      <c r="BA129" s="4"/>
      <c r="BB129" s="4"/>
      <c r="BC129" s="7"/>
      <c r="BD129" s="4"/>
      <c r="BE129" s="4"/>
      <c r="BF129" s="7"/>
      <c r="BG129" s="11"/>
      <c r="BH129" s="11"/>
      <c r="BI129" s="11"/>
      <c r="BJ129" s="11"/>
      <c r="BK129" s="4"/>
      <c r="BL129" s="4"/>
      <c r="BM129" s="9"/>
      <c r="BN129" s="9"/>
      <c r="BO129" s="9"/>
      <c r="BP129" s="9"/>
      <c r="BQ129" s="4"/>
      <c r="BR129" s="4"/>
      <c r="BS129" s="7"/>
      <c r="BW129" s="4"/>
      <c r="BX129" s="4"/>
      <c r="BY129" s="7"/>
      <c r="BZ129" s="4"/>
      <c r="CA129" s="4"/>
      <c r="CB129" s="7"/>
      <c r="CF129" s="4"/>
      <c r="CG129" s="4"/>
      <c r="CH129" s="4"/>
      <c r="CI129" s="4"/>
      <c r="CJ129" s="4"/>
      <c r="CK129" s="4"/>
      <c r="CL129" s="4"/>
      <c r="CM129" s="4"/>
      <c r="CN129" s="7"/>
      <c r="CO129" s="7"/>
      <c r="CP129" s="4"/>
      <c r="CQ129" s="4"/>
      <c r="CR129" s="4"/>
      <c r="CS129" s="4"/>
      <c r="CT129" s="4"/>
      <c r="CU129" s="4"/>
      <c r="CV129" s="4"/>
      <c r="CW129" s="4"/>
      <c r="CX129" s="4"/>
      <c r="CY129" s="7"/>
      <c r="CZ129" s="7"/>
      <c r="DA129" s="7"/>
      <c r="DB129" s="4"/>
      <c r="DC129" s="4"/>
      <c r="DD129" s="4"/>
      <c r="DE129" s="4"/>
      <c r="DF129" s="4"/>
      <c r="DG129" s="4"/>
      <c r="DI129" s="4"/>
      <c r="DJ129" s="6"/>
    </row>
    <row r="130" spans="1:114" ht="28" customHeight="1">
      <c r="A130" s="1"/>
      <c r="B130" s="2"/>
      <c r="C130" s="2"/>
      <c r="D130" s="17"/>
      <c r="E130" s="10"/>
      <c r="F130" s="10"/>
      <c r="G130" s="10"/>
      <c r="I130" s="2"/>
      <c r="J130" s="4"/>
      <c r="K130" s="4"/>
      <c r="L130" s="4"/>
      <c r="M130" s="4"/>
      <c r="N130" s="4"/>
      <c r="O130" s="4"/>
      <c r="P130" s="4"/>
      <c r="Q130" s="4"/>
      <c r="R130" s="6"/>
      <c r="S130" s="22"/>
      <c r="T130" s="23"/>
      <c r="U130" s="22"/>
      <c r="BA130" s="4"/>
      <c r="BB130" s="4"/>
      <c r="BC130" s="7"/>
      <c r="BD130" s="4"/>
      <c r="BE130" s="4"/>
      <c r="BF130" s="7"/>
      <c r="BG130" s="11"/>
      <c r="BH130" s="11"/>
      <c r="BI130" s="11"/>
      <c r="BJ130" s="11"/>
      <c r="BK130" s="4"/>
      <c r="BL130" s="4"/>
      <c r="BM130" s="9"/>
      <c r="BN130" s="9"/>
      <c r="BO130" s="9"/>
      <c r="BP130" s="9"/>
      <c r="BQ130" s="4"/>
      <c r="BR130" s="4"/>
      <c r="BS130" s="7"/>
      <c r="BW130" s="4"/>
      <c r="BX130" s="4"/>
      <c r="BY130" s="7"/>
      <c r="BZ130" s="4"/>
      <c r="CA130" s="4"/>
      <c r="CB130" s="7"/>
      <c r="CF130" s="4"/>
      <c r="CG130" s="4"/>
      <c r="CH130" s="4"/>
      <c r="CI130" s="4"/>
      <c r="CJ130" s="4"/>
      <c r="CK130" s="4"/>
      <c r="CL130" s="4"/>
      <c r="CM130" s="4"/>
      <c r="CN130" s="7"/>
      <c r="CO130" s="7"/>
      <c r="CP130" s="4"/>
      <c r="CQ130" s="4"/>
      <c r="CR130" s="4"/>
      <c r="CS130" s="4"/>
      <c r="CT130" s="4"/>
      <c r="CU130" s="4"/>
      <c r="CV130" s="4"/>
      <c r="CW130" s="4"/>
      <c r="CX130" s="4"/>
      <c r="CY130" s="7"/>
      <c r="CZ130" s="7"/>
      <c r="DA130" s="7"/>
      <c r="DB130" s="4"/>
      <c r="DC130" s="4"/>
      <c r="DD130" s="4"/>
      <c r="DE130" s="4"/>
      <c r="DF130" s="4"/>
      <c r="DG130" s="4"/>
      <c r="DI130" s="4"/>
      <c r="DJ130" s="6"/>
    </row>
    <row r="131" spans="1:114" ht="28" customHeight="1">
      <c r="A131" s="1"/>
      <c r="B131" s="2"/>
      <c r="C131" s="2"/>
      <c r="D131" s="17"/>
      <c r="E131" s="10"/>
      <c r="F131" s="10"/>
      <c r="G131" s="10"/>
      <c r="I131" s="2"/>
      <c r="J131" s="4"/>
      <c r="K131" s="4"/>
      <c r="L131" s="4"/>
      <c r="M131" s="4"/>
      <c r="N131" s="4"/>
      <c r="O131" s="4"/>
      <c r="P131" s="4"/>
      <c r="Q131" s="4"/>
      <c r="R131" s="6"/>
      <c r="S131" s="22"/>
      <c r="T131" s="23"/>
      <c r="U131" s="22"/>
      <c r="BA131" s="4"/>
      <c r="BB131" s="4"/>
      <c r="BC131" s="7"/>
      <c r="BD131" s="4"/>
      <c r="BE131" s="4"/>
      <c r="BF131" s="7"/>
      <c r="BG131" s="11"/>
      <c r="BH131" s="11"/>
      <c r="BI131" s="11"/>
      <c r="BJ131" s="11"/>
      <c r="BK131" s="4"/>
      <c r="BL131" s="4"/>
      <c r="BM131" s="9"/>
      <c r="BN131" s="9"/>
      <c r="BO131" s="9"/>
      <c r="BP131" s="9"/>
      <c r="BQ131" s="4"/>
      <c r="BR131" s="4"/>
      <c r="BS131" s="7"/>
      <c r="BW131" s="4"/>
      <c r="BX131" s="4"/>
      <c r="BY131" s="7"/>
      <c r="BZ131" s="4"/>
      <c r="CA131" s="4"/>
      <c r="CB131" s="7"/>
      <c r="CF131" s="4"/>
      <c r="CG131" s="4"/>
      <c r="CH131" s="4"/>
      <c r="CI131" s="4"/>
      <c r="CJ131" s="4"/>
      <c r="CK131" s="4"/>
      <c r="CL131" s="4"/>
      <c r="CM131" s="4"/>
      <c r="CN131" s="7"/>
      <c r="CO131" s="7"/>
      <c r="CP131" s="4"/>
      <c r="CQ131" s="4"/>
      <c r="CR131" s="4"/>
      <c r="CS131" s="4"/>
      <c r="CT131" s="4"/>
      <c r="CU131" s="4"/>
      <c r="CV131" s="4"/>
      <c r="CW131" s="4"/>
      <c r="CX131" s="4"/>
      <c r="CY131" s="7"/>
      <c r="CZ131" s="7"/>
      <c r="DA131" s="7"/>
      <c r="DB131" s="4"/>
      <c r="DC131" s="4"/>
      <c r="DD131" s="4"/>
      <c r="DE131" s="4"/>
      <c r="DF131" s="4"/>
      <c r="DG131" s="4"/>
      <c r="DI131" s="4"/>
      <c r="DJ131" s="6"/>
    </row>
    <row r="132" spans="1:114" ht="28" customHeight="1">
      <c r="A132" s="1"/>
      <c r="B132" s="2"/>
      <c r="C132" s="2"/>
      <c r="D132" s="17"/>
      <c r="E132" s="10"/>
      <c r="F132" s="10"/>
      <c r="G132" s="10"/>
      <c r="I132" s="2"/>
      <c r="J132" s="4"/>
      <c r="K132" s="4"/>
      <c r="L132" s="4"/>
      <c r="M132" s="4"/>
      <c r="N132" s="4"/>
      <c r="O132" s="4"/>
      <c r="P132" s="4"/>
      <c r="Q132" s="4"/>
      <c r="R132" s="6"/>
      <c r="S132" s="22"/>
      <c r="T132" s="23"/>
      <c r="U132" s="22"/>
      <c r="BA132" s="4"/>
      <c r="BB132" s="4"/>
      <c r="BC132" s="7"/>
      <c r="BD132" s="4"/>
      <c r="BE132" s="4"/>
      <c r="BF132" s="7"/>
      <c r="BG132" s="11"/>
      <c r="BH132" s="11"/>
      <c r="BI132" s="11"/>
      <c r="BJ132" s="11"/>
      <c r="BK132" s="4"/>
      <c r="BL132" s="4"/>
      <c r="BM132" s="9"/>
      <c r="BN132" s="9"/>
      <c r="BO132" s="9"/>
      <c r="BP132" s="9"/>
      <c r="BQ132" s="4"/>
      <c r="BR132" s="4"/>
      <c r="BS132" s="7"/>
      <c r="BW132" s="4"/>
      <c r="BX132" s="4"/>
      <c r="BY132" s="7"/>
      <c r="BZ132" s="4"/>
      <c r="CA132" s="4"/>
      <c r="CB132" s="7"/>
      <c r="CF132" s="4"/>
      <c r="CG132" s="4"/>
      <c r="CH132" s="4"/>
      <c r="CI132" s="4"/>
      <c r="CJ132" s="4"/>
      <c r="CK132" s="4"/>
      <c r="CL132" s="4"/>
      <c r="CM132" s="4"/>
      <c r="CN132" s="7"/>
      <c r="CO132" s="7"/>
      <c r="CP132" s="4"/>
      <c r="CQ132" s="4"/>
      <c r="CR132" s="4"/>
      <c r="CS132" s="4"/>
      <c r="CT132" s="4"/>
      <c r="CU132" s="4"/>
      <c r="CV132" s="4"/>
      <c r="CW132" s="4"/>
      <c r="CX132" s="4"/>
      <c r="CY132" s="7"/>
      <c r="CZ132" s="7"/>
      <c r="DA132" s="7"/>
      <c r="DB132" s="4"/>
      <c r="DC132" s="4"/>
      <c r="DD132" s="4"/>
      <c r="DE132" s="4"/>
      <c r="DF132" s="4"/>
      <c r="DG132" s="4"/>
      <c r="DI132" s="4"/>
      <c r="DJ132" s="6"/>
    </row>
    <row r="133" spans="1:114" ht="28" customHeight="1">
      <c r="A133" s="1"/>
      <c r="B133" s="2"/>
      <c r="C133" s="2"/>
      <c r="D133" s="17"/>
      <c r="E133" s="10"/>
      <c r="F133" s="10"/>
      <c r="G133" s="10"/>
      <c r="I133" s="2"/>
      <c r="J133" s="4"/>
      <c r="K133" s="4"/>
      <c r="L133" s="4"/>
      <c r="M133" s="4"/>
      <c r="N133" s="4"/>
      <c r="O133" s="4"/>
      <c r="P133" s="4"/>
      <c r="Q133" s="4"/>
      <c r="R133" s="6"/>
      <c r="S133" s="22"/>
      <c r="T133" s="23"/>
      <c r="U133" s="22"/>
      <c r="BA133" s="4"/>
      <c r="BB133" s="4"/>
      <c r="BC133" s="7"/>
      <c r="BD133" s="4"/>
      <c r="BE133" s="4"/>
      <c r="BF133" s="7"/>
      <c r="BG133" s="11"/>
      <c r="BH133" s="11"/>
      <c r="BI133" s="11"/>
      <c r="BJ133" s="11"/>
      <c r="BK133" s="4"/>
      <c r="BL133" s="4"/>
      <c r="BM133" s="9"/>
      <c r="BN133" s="9"/>
      <c r="BO133" s="9"/>
      <c r="BP133" s="9"/>
      <c r="BQ133" s="4"/>
      <c r="BR133" s="4"/>
      <c r="BS133" s="7"/>
      <c r="BW133" s="4"/>
      <c r="BX133" s="4"/>
      <c r="BY133" s="7"/>
      <c r="BZ133" s="4"/>
      <c r="CA133" s="4"/>
      <c r="CB133" s="7"/>
      <c r="CF133" s="4"/>
      <c r="CG133" s="4"/>
      <c r="CH133" s="4"/>
      <c r="CI133" s="4"/>
      <c r="CJ133" s="4"/>
      <c r="CK133" s="4"/>
      <c r="CL133" s="4"/>
      <c r="CM133" s="4"/>
      <c r="CN133" s="7"/>
      <c r="CO133" s="7"/>
      <c r="CP133" s="4"/>
      <c r="CQ133" s="4"/>
      <c r="CR133" s="4"/>
      <c r="CS133" s="4"/>
      <c r="CT133" s="4"/>
      <c r="CU133" s="4"/>
      <c r="CV133" s="4"/>
      <c r="CW133" s="4"/>
      <c r="CX133" s="4"/>
      <c r="CY133" s="7"/>
      <c r="CZ133" s="7"/>
      <c r="DA133" s="7"/>
      <c r="DB133" s="4"/>
      <c r="DC133" s="4"/>
      <c r="DD133" s="4"/>
      <c r="DE133" s="4"/>
      <c r="DF133" s="4"/>
      <c r="DG133" s="4"/>
      <c r="DI133" s="4"/>
      <c r="DJ133" s="6"/>
    </row>
    <row r="134" spans="1:114" ht="28" customHeight="1">
      <c r="A134" s="1"/>
      <c r="B134" s="2"/>
      <c r="C134" s="2"/>
      <c r="D134" s="17"/>
      <c r="E134" s="10"/>
      <c r="F134" s="10"/>
      <c r="G134" s="10"/>
      <c r="I134" s="2"/>
      <c r="J134" s="4"/>
      <c r="K134" s="4"/>
      <c r="L134" s="4"/>
      <c r="M134" s="4"/>
      <c r="N134" s="4"/>
      <c r="O134" s="4"/>
      <c r="P134" s="4"/>
      <c r="Q134" s="4"/>
      <c r="R134" s="6"/>
      <c r="S134" s="22"/>
      <c r="T134" s="23"/>
      <c r="U134" s="22"/>
      <c r="BA134" s="4"/>
      <c r="BB134" s="4"/>
      <c r="BC134" s="7"/>
      <c r="BD134" s="4"/>
      <c r="BE134" s="4"/>
      <c r="BF134" s="7"/>
      <c r="BG134" s="11"/>
      <c r="BH134" s="11"/>
      <c r="BI134" s="11"/>
      <c r="BJ134" s="11"/>
      <c r="BK134" s="4"/>
      <c r="BL134" s="4"/>
      <c r="BM134" s="9"/>
      <c r="BN134" s="9"/>
      <c r="BO134" s="9"/>
      <c r="BP134" s="9"/>
      <c r="BQ134" s="4"/>
      <c r="BR134" s="4"/>
      <c r="BS134" s="7"/>
      <c r="BW134" s="4"/>
      <c r="BX134" s="4"/>
      <c r="BY134" s="7"/>
      <c r="BZ134" s="4"/>
      <c r="CA134" s="4"/>
      <c r="CB134" s="7"/>
      <c r="CF134" s="4"/>
      <c r="CG134" s="4"/>
      <c r="CH134" s="4"/>
      <c r="CI134" s="4"/>
      <c r="CJ134" s="4"/>
      <c r="CK134" s="4"/>
      <c r="CL134" s="4"/>
      <c r="CM134" s="4"/>
      <c r="CN134" s="7"/>
      <c r="CO134" s="7"/>
      <c r="CP134" s="4"/>
      <c r="CQ134" s="4"/>
      <c r="CR134" s="4"/>
      <c r="CS134" s="4"/>
      <c r="CT134" s="4"/>
      <c r="CU134" s="4"/>
      <c r="CV134" s="4"/>
      <c r="CW134" s="4"/>
      <c r="CX134" s="4"/>
      <c r="CY134" s="7"/>
      <c r="CZ134" s="7"/>
      <c r="DA134" s="7"/>
      <c r="DB134" s="4"/>
      <c r="DC134" s="4"/>
      <c r="DD134" s="4"/>
      <c r="DE134" s="4"/>
      <c r="DF134" s="4"/>
      <c r="DG134" s="4"/>
      <c r="DI134" s="4"/>
      <c r="DJ134" s="6"/>
    </row>
    <row r="135" spans="1:114" ht="28" customHeight="1">
      <c r="A135" s="1"/>
      <c r="B135" s="2"/>
      <c r="C135" s="2"/>
      <c r="D135" s="17"/>
      <c r="E135" s="10"/>
      <c r="F135" s="10"/>
      <c r="G135" s="10"/>
      <c r="I135" s="2"/>
      <c r="J135" s="4"/>
      <c r="K135" s="4"/>
      <c r="L135" s="4"/>
      <c r="M135" s="4"/>
      <c r="N135" s="4"/>
      <c r="O135" s="4"/>
      <c r="P135" s="4"/>
      <c r="Q135" s="4"/>
      <c r="R135" s="6"/>
      <c r="S135" s="22"/>
      <c r="T135" s="23"/>
      <c r="U135" s="22"/>
      <c r="BA135" s="4"/>
      <c r="BB135" s="4"/>
      <c r="BC135" s="7"/>
      <c r="BD135" s="4"/>
      <c r="BE135" s="4"/>
      <c r="BF135" s="7"/>
      <c r="BG135" s="11"/>
      <c r="BH135" s="11"/>
      <c r="BI135" s="11"/>
      <c r="BJ135" s="11"/>
      <c r="BK135" s="4"/>
      <c r="BL135" s="4"/>
      <c r="BM135" s="9"/>
      <c r="BN135" s="9"/>
      <c r="BO135" s="9"/>
      <c r="BP135" s="9"/>
      <c r="BQ135" s="4"/>
      <c r="BR135" s="4"/>
      <c r="BS135" s="7"/>
      <c r="BW135" s="4"/>
      <c r="BX135" s="4"/>
      <c r="BY135" s="7"/>
      <c r="BZ135" s="4"/>
      <c r="CA135" s="4"/>
      <c r="CB135" s="7"/>
      <c r="CF135" s="4"/>
      <c r="CG135" s="4"/>
      <c r="CH135" s="4"/>
      <c r="CI135" s="4"/>
      <c r="CJ135" s="4"/>
      <c r="CK135" s="4"/>
      <c r="CL135" s="4"/>
      <c r="CM135" s="4"/>
      <c r="CN135" s="7"/>
      <c r="CO135" s="7"/>
      <c r="CP135" s="4"/>
      <c r="CQ135" s="4"/>
      <c r="CR135" s="4"/>
      <c r="CS135" s="4"/>
      <c r="CT135" s="4"/>
      <c r="CU135" s="4"/>
      <c r="CV135" s="4"/>
      <c r="CW135" s="4"/>
      <c r="CX135" s="4"/>
      <c r="CY135" s="7"/>
      <c r="CZ135" s="7"/>
      <c r="DA135" s="7"/>
      <c r="DB135" s="4"/>
      <c r="DC135" s="4"/>
      <c r="DD135" s="4"/>
      <c r="DE135" s="4"/>
      <c r="DF135" s="4"/>
      <c r="DG135" s="4"/>
      <c r="DI135" s="4"/>
      <c r="DJ135" s="6"/>
    </row>
    <row r="136" spans="1:114" ht="28" customHeight="1">
      <c r="A136" s="1"/>
      <c r="B136" s="2"/>
      <c r="C136" s="2"/>
      <c r="D136" s="17"/>
      <c r="E136" s="10"/>
      <c r="F136" s="10"/>
      <c r="G136" s="10"/>
      <c r="I136" s="2"/>
      <c r="J136" s="4"/>
      <c r="K136" s="4"/>
      <c r="L136" s="4"/>
      <c r="M136" s="4"/>
      <c r="N136" s="4"/>
      <c r="O136" s="4"/>
      <c r="P136" s="4"/>
      <c r="Q136" s="4"/>
      <c r="R136" s="6"/>
      <c r="S136" s="22"/>
      <c r="T136" s="23"/>
      <c r="U136" s="22"/>
      <c r="BA136" s="4"/>
      <c r="BB136" s="4"/>
      <c r="BC136" s="7"/>
      <c r="BD136" s="4"/>
      <c r="BE136" s="4"/>
      <c r="BF136" s="7"/>
      <c r="BG136" s="11"/>
      <c r="BH136" s="11"/>
      <c r="BI136" s="11"/>
      <c r="BJ136" s="11"/>
      <c r="BK136" s="4"/>
      <c r="BL136" s="4"/>
      <c r="BM136" s="9"/>
      <c r="BN136" s="9"/>
      <c r="BO136" s="9"/>
      <c r="BP136" s="9"/>
      <c r="BQ136" s="4"/>
      <c r="BR136" s="4"/>
      <c r="BS136" s="7"/>
      <c r="BW136" s="4"/>
      <c r="BX136" s="4"/>
      <c r="BY136" s="7"/>
      <c r="BZ136" s="4"/>
      <c r="CA136" s="4"/>
      <c r="CB136" s="7"/>
      <c r="CF136" s="4"/>
      <c r="CG136" s="4"/>
      <c r="CH136" s="4"/>
      <c r="CI136" s="4"/>
      <c r="CJ136" s="4"/>
      <c r="CK136" s="4"/>
      <c r="CL136" s="4"/>
      <c r="CM136" s="4"/>
      <c r="CN136" s="7"/>
      <c r="CO136" s="7"/>
      <c r="CP136" s="4"/>
      <c r="CQ136" s="4"/>
      <c r="CR136" s="4"/>
      <c r="CS136" s="4"/>
      <c r="CT136" s="4"/>
      <c r="CU136" s="4"/>
      <c r="CV136" s="4"/>
      <c r="CW136" s="4"/>
      <c r="CX136" s="4"/>
      <c r="CY136" s="7"/>
      <c r="CZ136" s="7"/>
      <c r="DA136" s="7"/>
      <c r="DB136" s="4"/>
      <c r="DC136" s="4"/>
      <c r="DD136" s="4"/>
      <c r="DE136" s="4"/>
      <c r="DF136" s="4"/>
      <c r="DG136" s="4"/>
      <c r="DI136" s="4"/>
      <c r="DJ136" s="6"/>
    </row>
    <row r="137" spans="1:114" ht="28" customHeight="1">
      <c r="A137" s="1"/>
      <c r="B137" s="2"/>
      <c r="C137" s="2"/>
      <c r="D137" s="17"/>
      <c r="E137" s="10"/>
      <c r="F137" s="10"/>
      <c r="G137" s="10"/>
      <c r="I137" s="2"/>
      <c r="J137" s="4"/>
      <c r="K137" s="4"/>
      <c r="L137" s="4"/>
      <c r="M137" s="4"/>
      <c r="N137" s="4"/>
      <c r="O137" s="4"/>
      <c r="P137" s="4"/>
      <c r="Q137" s="4"/>
      <c r="R137" s="6"/>
      <c r="S137" s="22"/>
      <c r="T137" s="23"/>
      <c r="U137" s="22"/>
      <c r="BA137" s="4"/>
      <c r="BB137" s="4"/>
      <c r="BC137" s="7"/>
      <c r="BD137" s="4"/>
      <c r="BE137" s="4"/>
      <c r="BF137" s="7"/>
      <c r="BG137" s="11"/>
      <c r="BH137" s="11"/>
      <c r="BI137" s="11"/>
      <c r="BJ137" s="11"/>
      <c r="BK137" s="4"/>
      <c r="BL137" s="4"/>
      <c r="BM137" s="9"/>
      <c r="BN137" s="9"/>
      <c r="BO137" s="9"/>
      <c r="BP137" s="9"/>
      <c r="BQ137" s="4"/>
      <c r="BR137" s="4"/>
      <c r="BS137" s="7"/>
      <c r="BW137" s="4"/>
      <c r="BX137" s="4"/>
      <c r="BY137" s="7"/>
      <c r="BZ137" s="4"/>
      <c r="CA137" s="4"/>
      <c r="CB137" s="7"/>
      <c r="CF137" s="4"/>
      <c r="CG137" s="4"/>
      <c r="CH137" s="4"/>
      <c r="CI137" s="4"/>
      <c r="CJ137" s="4"/>
      <c r="CK137" s="4"/>
      <c r="CL137" s="4"/>
      <c r="CM137" s="4"/>
      <c r="CN137" s="7"/>
      <c r="CO137" s="7"/>
      <c r="CP137" s="4"/>
      <c r="CQ137" s="4"/>
      <c r="CR137" s="4"/>
      <c r="CS137" s="4"/>
      <c r="CT137" s="4"/>
      <c r="CU137" s="4"/>
      <c r="CV137" s="4"/>
      <c r="CW137" s="4"/>
      <c r="CX137" s="4"/>
      <c r="CY137" s="7"/>
      <c r="CZ137" s="7"/>
      <c r="DA137" s="7"/>
      <c r="DB137" s="4"/>
      <c r="DC137" s="4"/>
      <c r="DD137" s="4"/>
      <c r="DE137" s="4"/>
      <c r="DF137" s="4"/>
      <c r="DG137" s="4"/>
      <c r="DI137" s="4"/>
      <c r="DJ137" s="6"/>
    </row>
    <row r="138" spans="1:114" ht="28" customHeight="1">
      <c r="A138" s="1"/>
      <c r="B138" s="2"/>
      <c r="C138" s="2"/>
      <c r="D138" s="17"/>
      <c r="E138" s="10"/>
      <c r="F138" s="10"/>
      <c r="G138" s="10"/>
      <c r="I138" s="2"/>
      <c r="J138" s="4"/>
      <c r="K138" s="4"/>
      <c r="L138" s="4"/>
      <c r="M138" s="4"/>
      <c r="N138" s="4"/>
      <c r="O138" s="4"/>
      <c r="P138" s="4"/>
      <c r="Q138" s="4"/>
      <c r="R138" s="6"/>
      <c r="S138" s="22"/>
      <c r="T138" s="23"/>
      <c r="U138" s="22"/>
      <c r="BA138" s="4"/>
      <c r="BB138" s="4"/>
      <c r="BC138" s="7"/>
      <c r="BD138" s="4"/>
      <c r="BE138" s="4"/>
      <c r="BF138" s="7"/>
      <c r="BG138" s="11"/>
      <c r="BH138" s="11"/>
      <c r="BI138" s="11"/>
      <c r="BJ138" s="11"/>
      <c r="BK138" s="4"/>
      <c r="BL138" s="4"/>
      <c r="BM138" s="9"/>
      <c r="BN138" s="9"/>
      <c r="BO138" s="9"/>
      <c r="BP138" s="9"/>
      <c r="BQ138" s="4"/>
      <c r="BR138" s="4"/>
      <c r="BS138" s="7"/>
      <c r="BW138" s="4"/>
      <c r="BX138" s="4"/>
      <c r="BY138" s="7"/>
      <c r="BZ138" s="4"/>
      <c r="CA138" s="4"/>
      <c r="CB138" s="7"/>
      <c r="CF138" s="4"/>
      <c r="CG138" s="4"/>
      <c r="CH138" s="4"/>
      <c r="CI138" s="4"/>
      <c r="CJ138" s="4"/>
      <c r="CK138" s="4"/>
      <c r="CL138" s="4"/>
      <c r="CM138" s="4"/>
      <c r="CN138" s="7"/>
      <c r="CO138" s="7"/>
      <c r="CP138" s="4"/>
      <c r="CQ138" s="4"/>
      <c r="CR138" s="4"/>
      <c r="CS138" s="4"/>
      <c r="CT138" s="4"/>
      <c r="CU138" s="4"/>
      <c r="CV138" s="4"/>
      <c r="CW138" s="4"/>
      <c r="CX138" s="4"/>
      <c r="CY138" s="7"/>
      <c r="CZ138" s="7"/>
      <c r="DA138" s="7"/>
      <c r="DB138" s="4"/>
      <c r="DC138" s="4"/>
      <c r="DD138" s="4"/>
      <c r="DE138" s="4"/>
      <c r="DF138" s="4"/>
      <c r="DG138" s="4"/>
      <c r="DI138" s="4"/>
      <c r="DJ138" s="6"/>
    </row>
    <row r="139" spans="1:114" ht="28" customHeight="1">
      <c r="A139" s="1"/>
      <c r="B139" s="2"/>
      <c r="C139" s="2"/>
      <c r="D139" s="17"/>
      <c r="E139" s="10"/>
      <c r="F139" s="10"/>
      <c r="G139" s="10"/>
      <c r="I139" s="2"/>
      <c r="J139" s="4"/>
      <c r="K139" s="4"/>
      <c r="L139" s="4"/>
      <c r="M139" s="4"/>
      <c r="N139" s="4"/>
      <c r="O139" s="4"/>
      <c r="P139" s="4"/>
      <c r="Q139" s="4"/>
      <c r="R139" s="6"/>
      <c r="S139" s="22"/>
      <c r="T139" s="23"/>
      <c r="U139" s="22"/>
      <c r="BA139" s="4"/>
      <c r="BB139" s="4"/>
      <c r="BC139" s="7"/>
      <c r="BD139" s="4"/>
      <c r="BE139" s="4"/>
      <c r="BF139" s="7"/>
      <c r="BG139" s="11"/>
      <c r="BH139" s="11"/>
      <c r="BI139" s="11"/>
      <c r="BJ139" s="11"/>
      <c r="BK139" s="4"/>
      <c r="BL139" s="4"/>
      <c r="BM139" s="9"/>
      <c r="BN139" s="9"/>
      <c r="BO139" s="9"/>
      <c r="BP139" s="9"/>
      <c r="BQ139" s="4"/>
      <c r="BR139" s="4"/>
      <c r="BS139" s="7"/>
      <c r="BW139" s="4"/>
      <c r="BX139" s="4"/>
      <c r="BY139" s="7"/>
      <c r="BZ139" s="4"/>
      <c r="CA139" s="4"/>
      <c r="CB139" s="7"/>
      <c r="CF139" s="4"/>
      <c r="CG139" s="4"/>
      <c r="CH139" s="4"/>
      <c r="CI139" s="4"/>
      <c r="CJ139" s="4"/>
      <c r="CK139" s="4"/>
      <c r="CL139" s="4"/>
      <c r="CM139" s="4"/>
      <c r="CN139" s="7"/>
      <c r="CO139" s="7"/>
      <c r="CP139" s="4"/>
      <c r="CQ139" s="4"/>
      <c r="CR139" s="4"/>
      <c r="CS139" s="4"/>
      <c r="CT139" s="4"/>
      <c r="CU139" s="4"/>
      <c r="CV139" s="4"/>
      <c r="CW139" s="4"/>
      <c r="CX139" s="4"/>
      <c r="CY139" s="7"/>
      <c r="CZ139" s="7"/>
      <c r="DA139" s="7"/>
      <c r="DB139" s="4"/>
      <c r="DC139" s="4"/>
      <c r="DD139" s="4"/>
      <c r="DE139" s="4"/>
      <c r="DF139" s="4"/>
      <c r="DG139" s="4"/>
      <c r="DI139" s="4"/>
      <c r="DJ139" s="6"/>
    </row>
    <row r="140" spans="1:114" ht="28" customHeight="1">
      <c r="A140" s="1"/>
      <c r="B140" s="2"/>
      <c r="C140" s="2"/>
      <c r="D140" s="17"/>
      <c r="E140" s="10"/>
      <c r="F140" s="10"/>
      <c r="G140" s="10"/>
      <c r="I140" s="2"/>
      <c r="J140" s="4"/>
      <c r="K140" s="4"/>
      <c r="L140" s="4"/>
      <c r="M140" s="4"/>
      <c r="N140" s="4"/>
      <c r="O140" s="4"/>
      <c r="P140" s="4"/>
      <c r="Q140" s="4"/>
      <c r="R140" s="6"/>
      <c r="S140" s="22"/>
      <c r="T140" s="23"/>
      <c r="U140" s="22"/>
      <c r="BA140" s="4"/>
      <c r="BB140" s="4"/>
      <c r="BC140" s="7"/>
      <c r="BD140" s="4"/>
      <c r="BE140" s="4"/>
      <c r="BF140" s="7"/>
      <c r="BG140" s="11"/>
      <c r="BH140" s="11"/>
      <c r="BI140" s="11"/>
      <c r="BJ140" s="11"/>
      <c r="BK140" s="4"/>
      <c r="BL140" s="4"/>
      <c r="BM140" s="9"/>
      <c r="BN140" s="9"/>
      <c r="BO140" s="9"/>
      <c r="BP140" s="9"/>
      <c r="BQ140" s="4"/>
      <c r="BR140" s="4"/>
      <c r="BS140" s="7"/>
      <c r="BW140" s="4"/>
      <c r="BX140" s="4"/>
      <c r="BY140" s="7"/>
      <c r="BZ140" s="4"/>
      <c r="CA140" s="4"/>
      <c r="CB140" s="7"/>
      <c r="CF140" s="4"/>
      <c r="CG140" s="4"/>
      <c r="CH140" s="4"/>
      <c r="CI140" s="4"/>
      <c r="CJ140" s="4"/>
      <c r="CK140" s="4"/>
      <c r="CL140" s="4"/>
      <c r="CM140" s="4"/>
      <c r="CN140" s="7"/>
      <c r="CO140" s="7"/>
      <c r="CP140" s="4"/>
      <c r="CQ140" s="4"/>
      <c r="CR140" s="4"/>
      <c r="CS140" s="4"/>
      <c r="CT140" s="4"/>
      <c r="CU140" s="4"/>
      <c r="CV140" s="4"/>
      <c r="CW140" s="4"/>
      <c r="CX140" s="4"/>
      <c r="CY140" s="7"/>
      <c r="CZ140" s="7"/>
      <c r="DA140" s="7"/>
      <c r="DB140" s="4"/>
      <c r="DC140" s="4"/>
      <c r="DD140" s="4"/>
      <c r="DE140" s="4"/>
      <c r="DF140" s="4"/>
      <c r="DG140" s="4"/>
      <c r="DI140" s="4"/>
      <c r="DJ140" s="6"/>
    </row>
    <row r="141" spans="1:114" ht="28" customHeight="1">
      <c r="A141" s="1"/>
      <c r="B141" s="2"/>
      <c r="C141" s="2"/>
      <c r="D141" s="17"/>
      <c r="E141" s="10"/>
      <c r="F141" s="10"/>
      <c r="G141" s="10"/>
      <c r="I141" s="2"/>
      <c r="J141" s="4"/>
      <c r="K141" s="4"/>
      <c r="L141" s="4"/>
      <c r="M141" s="4"/>
      <c r="N141" s="4"/>
      <c r="O141" s="4"/>
      <c r="P141" s="4"/>
      <c r="Q141" s="4"/>
      <c r="R141" s="6"/>
      <c r="S141" s="22"/>
      <c r="T141" s="23"/>
      <c r="U141" s="22"/>
      <c r="BA141" s="4"/>
      <c r="BB141" s="4"/>
      <c r="BC141" s="7"/>
      <c r="BD141" s="4"/>
      <c r="BE141" s="4"/>
      <c r="BF141" s="7"/>
      <c r="BG141" s="11"/>
      <c r="BH141" s="11"/>
      <c r="BI141" s="11"/>
      <c r="BJ141" s="11"/>
      <c r="BK141" s="4"/>
      <c r="BL141" s="4"/>
      <c r="BM141" s="9"/>
      <c r="BN141" s="9"/>
      <c r="BO141" s="9"/>
      <c r="BP141" s="9"/>
      <c r="BQ141" s="4"/>
      <c r="BR141" s="4"/>
      <c r="BS141" s="7"/>
      <c r="BW141" s="4"/>
      <c r="BX141" s="4"/>
      <c r="BY141" s="7"/>
      <c r="BZ141" s="4"/>
      <c r="CA141" s="4"/>
      <c r="CB141" s="7"/>
      <c r="CF141" s="4"/>
      <c r="CG141" s="4"/>
      <c r="CH141" s="4"/>
      <c r="CI141" s="4"/>
      <c r="CJ141" s="4"/>
      <c r="CK141" s="4"/>
      <c r="CL141" s="4"/>
      <c r="CM141" s="4"/>
      <c r="CN141" s="7"/>
      <c r="CO141" s="7"/>
      <c r="CP141" s="4"/>
      <c r="CQ141" s="4"/>
      <c r="CR141" s="4"/>
      <c r="CS141" s="4"/>
      <c r="CT141" s="4"/>
      <c r="CU141" s="4"/>
      <c r="CV141" s="4"/>
      <c r="CW141" s="4"/>
      <c r="CX141" s="4"/>
      <c r="CY141" s="7"/>
      <c r="CZ141" s="7"/>
      <c r="DA141" s="7"/>
      <c r="DB141" s="4"/>
      <c r="DC141" s="4"/>
      <c r="DD141" s="4"/>
      <c r="DE141" s="4"/>
      <c r="DF141" s="4"/>
      <c r="DG141" s="4"/>
      <c r="DI141" s="4"/>
      <c r="DJ141" s="6"/>
    </row>
    <row r="142" spans="1:114" ht="28" customHeight="1">
      <c r="A142" s="1"/>
      <c r="B142" s="2"/>
      <c r="C142" s="2"/>
      <c r="D142" s="17"/>
      <c r="E142" s="10"/>
      <c r="F142" s="10"/>
      <c r="G142" s="10"/>
      <c r="I142" s="2"/>
      <c r="J142" s="4"/>
      <c r="K142" s="4"/>
      <c r="L142" s="4"/>
      <c r="M142" s="4"/>
      <c r="N142" s="4"/>
      <c r="O142" s="4"/>
      <c r="P142" s="4"/>
      <c r="Q142" s="4"/>
      <c r="R142" s="6"/>
      <c r="S142" s="22"/>
      <c r="T142" s="23"/>
      <c r="U142" s="22"/>
      <c r="BA142" s="4"/>
      <c r="BB142" s="4"/>
      <c r="BC142" s="7"/>
      <c r="BD142" s="4"/>
      <c r="BE142" s="4"/>
      <c r="BF142" s="7"/>
      <c r="BG142" s="11"/>
      <c r="BH142" s="11"/>
      <c r="BI142" s="11"/>
      <c r="BJ142" s="11"/>
      <c r="BK142" s="4"/>
      <c r="BL142" s="4"/>
      <c r="BM142" s="9"/>
      <c r="BN142" s="9"/>
      <c r="BO142" s="9"/>
      <c r="BP142" s="9"/>
      <c r="BQ142" s="4"/>
      <c r="BR142" s="4"/>
      <c r="BS142" s="7"/>
      <c r="BW142" s="4"/>
      <c r="BX142" s="4"/>
      <c r="BY142" s="7"/>
      <c r="BZ142" s="4"/>
      <c r="CA142" s="4"/>
      <c r="CB142" s="7"/>
      <c r="CF142" s="4"/>
      <c r="CG142" s="4"/>
      <c r="CH142" s="4"/>
      <c r="CI142" s="4"/>
      <c r="CJ142" s="4"/>
      <c r="CK142" s="4"/>
      <c r="CL142" s="4"/>
      <c r="CM142" s="4"/>
      <c r="CN142" s="7"/>
      <c r="CO142" s="7"/>
      <c r="CP142" s="4"/>
      <c r="CQ142" s="4"/>
      <c r="CR142" s="4"/>
      <c r="CS142" s="4"/>
      <c r="CT142" s="4"/>
      <c r="CU142" s="4"/>
      <c r="CV142" s="4"/>
      <c r="CW142" s="4"/>
      <c r="CX142" s="4"/>
      <c r="CY142" s="7"/>
      <c r="CZ142" s="7"/>
      <c r="DA142" s="7"/>
      <c r="DB142" s="4"/>
      <c r="DC142" s="4"/>
      <c r="DD142" s="4"/>
      <c r="DE142" s="4"/>
      <c r="DF142" s="4"/>
      <c r="DG142" s="4"/>
      <c r="DI142" s="4"/>
      <c r="DJ142" s="6"/>
    </row>
    <row r="143" spans="1:114" ht="28" customHeight="1">
      <c r="A143" s="1"/>
      <c r="B143" s="2"/>
      <c r="C143" s="2"/>
      <c r="D143" s="17"/>
      <c r="E143" s="10"/>
      <c r="F143" s="10"/>
      <c r="G143" s="10"/>
      <c r="I143" s="2"/>
      <c r="J143" s="4"/>
      <c r="K143" s="4"/>
      <c r="L143" s="4"/>
      <c r="M143" s="4"/>
      <c r="N143" s="4"/>
      <c r="O143" s="4"/>
      <c r="P143" s="4"/>
      <c r="Q143" s="4"/>
      <c r="R143" s="6"/>
      <c r="S143" s="22"/>
      <c r="T143" s="23"/>
      <c r="U143" s="22"/>
      <c r="BA143" s="4"/>
      <c r="BB143" s="4"/>
      <c r="BC143" s="7"/>
      <c r="BD143" s="4"/>
      <c r="BE143" s="4"/>
      <c r="BF143" s="7"/>
      <c r="BG143" s="11"/>
      <c r="BH143" s="11"/>
      <c r="BI143" s="11"/>
      <c r="BJ143" s="11"/>
      <c r="BK143" s="4"/>
      <c r="BL143" s="4"/>
      <c r="BM143" s="9"/>
      <c r="BN143" s="9"/>
      <c r="BO143" s="9"/>
      <c r="BP143" s="9"/>
      <c r="BQ143" s="4"/>
      <c r="BR143" s="4"/>
      <c r="BS143" s="7"/>
      <c r="BW143" s="4"/>
      <c r="BX143" s="4"/>
      <c r="BY143" s="7"/>
      <c r="BZ143" s="4"/>
      <c r="CA143" s="4"/>
      <c r="CB143" s="7"/>
      <c r="CF143" s="4"/>
      <c r="CG143" s="4"/>
      <c r="CH143" s="4"/>
      <c r="CI143" s="4"/>
      <c r="CJ143" s="4"/>
      <c r="CK143" s="4"/>
      <c r="CL143" s="4"/>
      <c r="CM143" s="4"/>
      <c r="CN143" s="7"/>
      <c r="CO143" s="7"/>
      <c r="CP143" s="4"/>
      <c r="CQ143" s="4"/>
      <c r="CR143" s="4"/>
      <c r="CS143" s="4"/>
      <c r="CT143" s="4"/>
      <c r="CU143" s="4"/>
      <c r="CV143" s="4"/>
      <c r="CW143" s="4"/>
      <c r="CX143" s="4"/>
      <c r="CY143" s="7"/>
      <c r="CZ143" s="7"/>
      <c r="DA143" s="7"/>
      <c r="DB143" s="4"/>
      <c r="DC143" s="4"/>
      <c r="DD143" s="4"/>
      <c r="DE143" s="4"/>
      <c r="DF143" s="4"/>
      <c r="DG143" s="4"/>
      <c r="DI143" s="4"/>
      <c r="DJ143" s="6"/>
    </row>
    <row r="144" spans="1:114" ht="28" customHeight="1">
      <c r="A144" s="1"/>
      <c r="B144" s="2"/>
      <c r="C144" s="2"/>
      <c r="D144" s="17"/>
      <c r="E144" s="10"/>
      <c r="F144" s="10"/>
      <c r="G144" s="10"/>
      <c r="I144" s="2"/>
      <c r="J144" s="4"/>
      <c r="K144" s="4"/>
      <c r="L144" s="4"/>
      <c r="M144" s="4"/>
      <c r="N144" s="4"/>
      <c r="O144" s="4"/>
      <c r="P144" s="4"/>
      <c r="Q144" s="4"/>
      <c r="R144" s="6"/>
      <c r="S144" s="22"/>
      <c r="T144" s="23"/>
      <c r="U144" s="22"/>
      <c r="BA144" s="4"/>
      <c r="BB144" s="4"/>
      <c r="BC144" s="7"/>
      <c r="BD144" s="4"/>
      <c r="BE144" s="4"/>
      <c r="BF144" s="7"/>
      <c r="BG144" s="11"/>
      <c r="BH144" s="11"/>
      <c r="BI144" s="11"/>
      <c r="BJ144" s="11"/>
      <c r="BK144" s="4"/>
      <c r="BL144" s="4"/>
      <c r="BM144" s="9"/>
      <c r="BN144" s="9"/>
      <c r="BO144" s="9"/>
      <c r="BP144" s="9"/>
      <c r="BQ144" s="4"/>
      <c r="BR144" s="4"/>
      <c r="BS144" s="7"/>
      <c r="BW144" s="4"/>
      <c r="BX144" s="4"/>
      <c r="BY144" s="7"/>
      <c r="BZ144" s="4"/>
      <c r="CA144" s="4"/>
      <c r="CB144" s="7"/>
      <c r="CF144" s="4"/>
      <c r="CG144" s="4"/>
      <c r="CH144" s="4"/>
      <c r="CI144" s="4"/>
      <c r="CJ144" s="4"/>
      <c r="CK144" s="4"/>
      <c r="CL144" s="4"/>
      <c r="CM144" s="4"/>
      <c r="CN144" s="7"/>
      <c r="CO144" s="7"/>
      <c r="CP144" s="4"/>
      <c r="CQ144" s="4"/>
      <c r="CR144" s="4"/>
      <c r="CS144" s="4"/>
      <c r="CT144" s="4"/>
      <c r="CU144" s="4"/>
      <c r="CV144" s="4"/>
      <c r="CW144" s="4"/>
      <c r="CX144" s="4"/>
      <c r="CY144" s="7"/>
      <c r="CZ144" s="7"/>
      <c r="DA144" s="7"/>
      <c r="DB144" s="4"/>
      <c r="DC144" s="4"/>
      <c r="DD144" s="4"/>
      <c r="DE144" s="4"/>
      <c r="DF144" s="4"/>
      <c r="DG144" s="4"/>
      <c r="DI144" s="4"/>
      <c r="DJ144" s="6"/>
    </row>
    <row r="145" spans="1:114" ht="28" customHeight="1">
      <c r="A145" s="1"/>
      <c r="B145" s="2"/>
      <c r="C145" s="2"/>
      <c r="D145" s="17"/>
      <c r="E145" s="10"/>
      <c r="F145" s="10"/>
      <c r="G145" s="10"/>
      <c r="I145" s="2"/>
      <c r="J145" s="4"/>
      <c r="K145" s="4"/>
      <c r="L145" s="4"/>
      <c r="M145" s="4"/>
      <c r="N145" s="4"/>
      <c r="O145" s="4"/>
      <c r="P145" s="4"/>
      <c r="Q145" s="4"/>
      <c r="R145" s="6"/>
      <c r="S145" s="22"/>
      <c r="T145" s="23"/>
      <c r="U145" s="22"/>
      <c r="BA145" s="4"/>
      <c r="BB145" s="4"/>
      <c r="BC145" s="7"/>
      <c r="BD145" s="4"/>
      <c r="BE145" s="4"/>
      <c r="BF145" s="7"/>
      <c r="BG145" s="11"/>
      <c r="BH145" s="11"/>
      <c r="BI145" s="11"/>
      <c r="BJ145" s="11"/>
      <c r="BK145" s="4"/>
      <c r="BL145" s="4"/>
      <c r="BM145" s="9"/>
      <c r="BN145" s="9"/>
      <c r="BO145" s="9"/>
      <c r="BP145" s="9"/>
      <c r="BQ145" s="4"/>
      <c r="BR145" s="4"/>
      <c r="BS145" s="7"/>
      <c r="BW145" s="4"/>
      <c r="BX145" s="4"/>
      <c r="BY145" s="7"/>
      <c r="BZ145" s="4"/>
      <c r="CA145" s="4"/>
      <c r="CB145" s="7"/>
      <c r="CF145" s="4"/>
      <c r="CG145" s="4"/>
      <c r="CH145" s="4"/>
      <c r="CI145" s="4"/>
      <c r="CJ145" s="4"/>
      <c r="CK145" s="4"/>
      <c r="CL145" s="4"/>
      <c r="CM145" s="4"/>
      <c r="CN145" s="7"/>
      <c r="CO145" s="7"/>
      <c r="CP145" s="4"/>
      <c r="CQ145" s="4"/>
      <c r="CR145" s="4"/>
      <c r="CS145" s="4"/>
      <c r="CT145" s="4"/>
      <c r="CU145" s="4"/>
      <c r="CV145" s="4"/>
      <c r="CW145" s="4"/>
      <c r="CX145" s="4"/>
      <c r="CY145" s="7"/>
      <c r="CZ145" s="7"/>
      <c r="DA145" s="7"/>
      <c r="DB145" s="4"/>
      <c r="DC145" s="4"/>
      <c r="DD145" s="4"/>
      <c r="DE145" s="4"/>
      <c r="DF145" s="4"/>
      <c r="DG145" s="4"/>
      <c r="DI145" s="4"/>
      <c r="DJ145" s="6"/>
    </row>
    <row r="146" spans="1:114" ht="28" customHeight="1">
      <c r="A146" s="1"/>
      <c r="B146" s="2"/>
      <c r="C146" s="2"/>
      <c r="D146" s="17"/>
      <c r="E146" s="10"/>
      <c r="F146" s="10"/>
      <c r="G146" s="10"/>
      <c r="I146" s="2"/>
      <c r="J146" s="4"/>
      <c r="K146" s="4"/>
      <c r="L146" s="4"/>
      <c r="M146" s="4"/>
      <c r="N146" s="4"/>
      <c r="O146" s="4"/>
      <c r="P146" s="4"/>
      <c r="Q146" s="4"/>
      <c r="R146" s="6"/>
      <c r="S146" s="22"/>
      <c r="T146" s="23"/>
      <c r="U146" s="22"/>
      <c r="BA146" s="4"/>
      <c r="BB146" s="4"/>
      <c r="BC146" s="7"/>
      <c r="BD146" s="4"/>
      <c r="BE146" s="4"/>
      <c r="BF146" s="7"/>
      <c r="BG146" s="11"/>
      <c r="BH146" s="11"/>
      <c r="BI146" s="11"/>
      <c r="BJ146" s="11"/>
      <c r="BK146" s="4"/>
      <c r="BL146" s="4"/>
      <c r="BM146" s="9"/>
      <c r="BN146" s="9"/>
      <c r="BO146" s="9"/>
      <c r="BP146" s="9"/>
      <c r="BQ146" s="4"/>
      <c r="BR146" s="4"/>
      <c r="BS146" s="7"/>
      <c r="BW146" s="4"/>
      <c r="BX146" s="4"/>
      <c r="BY146" s="7"/>
      <c r="BZ146" s="4"/>
      <c r="CA146" s="4"/>
      <c r="CB146" s="7"/>
      <c r="CF146" s="4"/>
      <c r="CG146" s="4"/>
      <c r="CH146" s="4"/>
      <c r="CI146" s="4"/>
      <c r="CJ146" s="4"/>
      <c r="CK146" s="4"/>
      <c r="CL146" s="4"/>
      <c r="CM146" s="4"/>
      <c r="CN146" s="7"/>
      <c r="CO146" s="7"/>
      <c r="CP146" s="4"/>
      <c r="CQ146" s="4"/>
      <c r="CR146" s="4"/>
      <c r="CS146" s="4"/>
      <c r="CT146" s="4"/>
      <c r="CU146" s="4"/>
      <c r="CV146" s="4"/>
      <c r="CW146" s="4"/>
      <c r="CX146" s="4"/>
      <c r="CY146" s="7"/>
      <c r="CZ146" s="7"/>
      <c r="DA146" s="7"/>
      <c r="DB146" s="4"/>
      <c r="DC146" s="4"/>
      <c r="DD146" s="4"/>
      <c r="DE146" s="4"/>
      <c r="DF146" s="4"/>
      <c r="DG146" s="4"/>
      <c r="DI146" s="4"/>
      <c r="DJ146" s="6"/>
    </row>
    <row r="147" spans="1:114" ht="28" customHeight="1">
      <c r="A147" s="1"/>
      <c r="B147" s="2"/>
      <c r="C147" s="2"/>
      <c r="D147" s="17"/>
      <c r="E147" s="10"/>
      <c r="F147" s="10"/>
      <c r="G147" s="10"/>
      <c r="I147" s="2"/>
      <c r="J147" s="4"/>
      <c r="K147" s="4"/>
      <c r="L147" s="4"/>
      <c r="M147" s="4"/>
      <c r="N147" s="4"/>
      <c r="O147" s="4"/>
      <c r="P147" s="4"/>
      <c r="Q147" s="4"/>
      <c r="R147" s="6"/>
      <c r="S147" s="22"/>
      <c r="T147" s="23"/>
      <c r="U147" s="22"/>
      <c r="BA147" s="4"/>
      <c r="BB147" s="4"/>
      <c r="BC147" s="7"/>
      <c r="BD147" s="4"/>
      <c r="BE147" s="4"/>
      <c r="BF147" s="7"/>
      <c r="BG147" s="11"/>
      <c r="BH147" s="11"/>
      <c r="BI147" s="11"/>
      <c r="BJ147" s="11"/>
      <c r="BK147" s="4"/>
      <c r="BL147" s="4"/>
      <c r="BM147" s="9"/>
      <c r="BN147" s="9"/>
      <c r="BO147" s="9"/>
      <c r="BP147" s="9"/>
      <c r="BQ147" s="4"/>
      <c r="BR147" s="4"/>
      <c r="BS147" s="7"/>
      <c r="BW147" s="4"/>
      <c r="BX147" s="4"/>
      <c r="BY147" s="7"/>
      <c r="BZ147" s="4"/>
      <c r="CA147" s="4"/>
      <c r="CB147" s="7"/>
      <c r="CF147" s="4"/>
      <c r="CG147" s="4"/>
      <c r="CH147" s="4"/>
      <c r="CI147" s="4"/>
      <c r="CJ147" s="4"/>
      <c r="CK147" s="4"/>
      <c r="CL147" s="4"/>
      <c r="CM147" s="4"/>
      <c r="CN147" s="7"/>
      <c r="CO147" s="7"/>
      <c r="CP147" s="4"/>
      <c r="CQ147" s="4"/>
      <c r="CR147" s="4"/>
      <c r="CS147" s="4"/>
      <c r="CT147" s="4"/>
      <c r="CU147" s="4"/>
      <c r="CV147" s="4"/>
      <c r="CW147" s="4"/>
      <c r="CX147" s="4"/>
      <c r="CY147" s="7"/>
      <c r="CZ147" s="7"/>
      <c r="DA147" s="7"/>
      <c r="DB147" s="4"/>
      <c r="DC147" s="4"/>
      <c r="DD147" s="4"/>
      <c r="DE147" s="4"/>
      <c r="DF147" s="4"/>
      <c r="DG147" s="4"/>
      <c r="DI147" s="4"/>
      <c r="DJ147" s="6"/>
    </row>
    <row r="148" spans="1:114" ht="28" customHeight="1">
      <c r="A148" s="1"/>
      <c r="B148" s="2"/>
      <c r="C148" s="2"/>
      <c r="D148" s="17"/>
      <c r="E148" s="10"/>
      <c r="F148" s="10"/>
      <c r="G148" s="10"/>
      <c r="I148" s="2"/>
      <c r="J148" s="4"/>
      <c r="K148" s="4"/>
      <c r="L148" s="4"/>
      <c r="M148" s="4"/>
      <c r="N148" s="4"/>
      <c r="O148" s="4"/>
      <c r="P148" s="4"/>
      <c r="Q148" s="4"/>
      <c r="R148" s="6"/>
      <c r="S148" s="22"/>
      <c r="T148" s="23"/>
      <c r="U148" s="22"/>
      <c r="BA148" s="4"/>
      <c r="BB148" s="4"/>
      <c r="BC148" s="7"/>
      <c r="BD148" s="4"/>
      <c r="BE148" s="4"/>
      <c r="BF148" s="7"/>
      <c r="BG148" s="11"/>
      <c r="BH148" s="11"/>
      <c r="BI148" s="11"/>
      <c r="BJ148" s="11"/>
      <c r="BK148" s="4"/>
      <c r="BL148" s="4"/>
      <c r="BM148" s="9"/>
      <c r="BN148" s="9"/>
      <c r="BO148" s="9"/>
      <c r="BP148" s="9"/>
      <c r="BQ148" s="4"/>
      <c r="BR148" s="4"/>
      <c r="BS148" s="7"/>
      <c r="BW148" s="4"/>
      <c r="BX148" s="4"/>
      <c r="BY148" s="7"/>
      <c r="BZ148" s="4"/>
      <c r="CA148" s="4"/>
      <c r="CB148" s="7"/>
      <c r="CF148" s="4"/>
      <c r="CG148" s="4"/>
      <c r="CH148" s="4"/>
      <c r="CI148" s="4"/>
      <c r="CJ148" s="4"/>
      <c r="CK148" s="4"/>
      <c r="CL148" s="4"/>
      <c r="CM148" s="4"/>
      <c r="CN148" s="7"/>
      <c r="CO148" s="7"/>
      <c r="CP148" s="4"/>
      <c r="CQ148" s="4"/>
      <c r="CR148" s="4"/>
      <c r="CS148" s="4"/>
      <c r="CT148" s="4"/>
      <c r="CU148" s="4"/>
      <c r="CV148" s="4"/>
      <c r="CW148" s="4"/>
      <c r="CX148" s="4"/>
      <c r="CY148" s="7"/>
      <c r="CZ148" s="7"/>
      <c r="DA148" s="7"/>
      <c r="DB148" s="4"/>
      <c r="DC148" s="4"/>
      <c r="DD148" s="4"/>
      <c r="DE148" s="4"/>
      <c r="DF148" s="4"/>
      <c r="DG148" s="4"/>
      <c r="DI148" s="4"/>
      <c r="DJ148" s="6"/>
    </row>
    <row r="149" spans="1:114" ht="28" customHeight="1">
      <c r="A149" s="1"/>
      <c r="B149" s="2"/>
      <c r="C149" s="2"/>
      <c r="D149" s="17"/>
      <c r="E149" s="10"/>
      <c r="F149" s="10"/>
      <c r="G149" s="10"/>
      <c r="I149" s="2"/>
      <c r="J149" s="4"/>
      <c r="K149" s="4"/>
      <c r="L149" s="4"/>
      <c r="M149" s="4"/>
      <c r="N149" s="4"/>
      <c r="O149" s="4"/>
      <c r="P149" s="4"/>
      <c r="Q149" s="4"/>
      <c r="R149" s="6"/>
      <c r="S149" s="22"/>
      <c r="T149" s="23"/>
      <c r="U149" s="22"/>
      <c r="BA149" s="4"/>
      <c r="BB149" s="4"/>
      <c r="BC149" s="7"/>
      <c r="BD149" s="4"/>
      <c r="BE149" s="4"/>
      <c r="BF149" s="7"/>
      <c r="BG149" s="11"/>
      <c r="BH149" s="11"/>
      <c r="BI149" s="11"/>
      <c r="BJ149" s="11"/>
      <c r="BK149" s="4"/>
      <c r="BL149" s="4"/>
      <c r="BM149" s="9"/>
      <c r="BN149" s="9"/>
      <c r="BO149" s="9"/>
      <c r="BP149" s="9"/>
      <c r="BQ149" s="4"/>
      <c r="BR149" s="4"/>
      <c r="BS149" s="7"/>
      <c r="BW149" s="4"/>
      <c r="BX149" s="4"/>
      <c r="BY149" s="7"/>
      <c r="BZ149" s="4"/>
      <c r="CA149" s="4"/>
      <c r="CB149" s="7"/>
      <c r="CF149" s="4"/>
      <c r="CG149" s="4"/>
      <c r="CH149" s="4"/>
      <c r="CI149" s="4"/>
      <c r="CJ149" s="4"/>
      <c r="CK149" s="4"/>
      <c r="CL149" s="4"/>
      <c r="CM149" s="4"/>
      <c r="CN149" s="7"/>
      <c r="CO149" s="7"/>
      <c r="CP149" s="4"/>
      <c r="CQ149" s="4"/>
      <c r="CR149" s="4"/>
      <c r="CS149" s="4"/>
      <c r="CT149" s="4"/>
      <c r="CU149" s="4"/>
      <c r="CV149" s="4"/>
      <c r="CW149" s="4"/>
      <c r="CX149" s="4"/>
      <c r="CY149" s="7"/>
      <c r="CZ149" s="7"/>
      <c r="DA149" s="7"/>
      <c r="DB149" s="4"/>
      <c r="DC149" s="4"/>
      <c r="DD149" s="4"/>
      <c r="DE149" s="4"/>
      <c r="DF149" s="4"/>
      <c r="DG149" s="4"/>
      <c r="DI149" s="4"/>
      <c r="DJ149" s="6"/>
    </row>
    <row r="150" spans="1:114" ht="28" customHeight="1">
      <c r="A150" s="1"/>
      <c r="B150" s="2"/>
      <c r="C150" s="2"/>
      <c r="D150" s="17"/>
      <c r="E150" s="10"/>
      <c r="F150" s="10"/>
      <c r="G150" s="10"/>
      <c r="I150" s="2"/>
      <c r="J150" s="4"/>
      <c r="K150" s="4"/>
      <c r="L150" s="4"/>
      <c r="M150" s="4"/>
      <c r="N150" s="4"/>
      <c r="O150" s="4"/>
      <c r="P150" s="4"/>
      <c r="Q150" s="4"/>
      <c r="R150" s="6"/>
      <c r="S150" s="22"/>
      <c r="T150" s="23"/>
      <c r="U150" s="22"/>
      <c r="BA150" s="4"/>
      <c r="BB150" s="4"/>
      <c r="BC150" s="7"/>
      <c r="BD150" s="4"/>
      <c r="BE150" s="4"/>
      <c r="BF150" s="7"/>
      <c r="BG150" s="11"/>
      <c r="BH150" s="11"/>
      <c r="BI150" s="11"/>
      <c r="BJ150" s="11"/>
      <c r="BK150" s="4"/>
      <c r="BL150" s="4"/>
      <c r="BM150" s="9"/>
      <c r="BN150" s="9"/>
      <c r="BO150" s="9"/>
      <c r="BP150" s="9"/>
      <c r="BQ150" s="4"/>
      <c r="BR150" s="4"/>
      <c r="BS150" s="7"/>
      <c r="BW150" s="4"/>
      <c r="BX150" s="4"/>
      <c r="BY150" s="7"/>
      <c r="BZ150" s="4"/>
      <c r="CA150" s="4"/>
      <c r="CB150" s="7"/>
      <c r="CF150" s="4"/>
      <c r="CG150" s="4"/>
      <c r="CH150" s="4"/>
      <c r="CI150" s="4"/>
      <c r="CJ150" s="4"/>
      <c r="CK150" s="4"/>
      <c r="CL150" s="4"/>
      <c r="CM150" s="4"/>
      <c r="CN150" s="7"/>
      <c r="CO150" s="7"/>
      <c r="CP150" s="4"/>
      <c r="CQ150" s="4"/>
      <c r="CR150" s="4"/>
      <c r="CS150" s="4"/>
      <c r="CT150" s="4"/>
      <c r="CU150" s="4"/>
      <c r="CV150" s="4"/>
      <c r="CW150" s="4"/>
      <c r="CX150" s="4"/>
      <c r="CY150" s="7"/>
      <c r="CZ150" s="7"/>
      <c r="DA150" s="7"/>
      <c r="DB150" s="4"/>
      <c r="DC150" s="4"/>
      <c r="DD150" s="4"/>
      <c r="DE150" s="4"/>
      <c r="DF150" s="4"/>
      <c r="DG150" s="4"/>
      <c r="DI150" s="4"/>
      <c r="DJ150" s="6"/>
    </row>
    <row r="151" spans="1:114" ht="28" customHeight="1">
      <c r="A151" s="1"/>
      <c r="B151" s="2"/>
      <c r="C151" s="2"/>
      <c r="D151" s="17"/>
      <c r="E151" s="10"/>
      <c r="F151" s="10"/>
      <c r="G151" s="10"/>
      <c r="I151" s="2"/>
      <c r="J151" s="4"/>
      <c r="K151" s="4"/>
      <c r="L151" s="4"/>
      <c r="M151" s="4"/>
      <c r="N151" s="4"/>
      <c r="O151" s="4"/>
      <c r="P151" s="4"/>
      <c r="Q151" s="4"/>
      <c r="R151" s="6"/>
      <c r="S151" s="22"/>
      <c r="T151" s="23"/>
      <c r="U151" s="22"/>
      <c r="BA151" s="4"/>
      <c r="BB151" s="4"/>
      <c r="BC151" s="7"/>
      <c r="BD151" s="4"/>
      <c r="BE151" s="4"/>
      <c r="BF151" s="7"/>
      <c r="BG151" s="11"/>
      <c r="BH151" s="11"/>
      <c r="BI151" s="11"/>
      <c r="BJ151" s="11"/>
      <c r="BK151" s="4"/>
      <c r="BL151" s="4"/>
      <c r="BM151" s="9"/>
      <c r="BN151" s="9"/>
      <c r="BO151" s="9"/>
      <c r="BP151" s="9"/>
      <c r="BQ151" s="4"/>
      <c r="BR151" s="4"/>
      <c r="BS151" s="7"/>
      <c r="BW151" s="4"/>
      <c r="BX151" s="4"/>
      <c r="BY151" s="7"/>
      <c r="BZ151" s="4"/>
      <c r="CA151" s="4"/>
      <c r="CB151" s="7"/>
      <c r="CF151" s="4"/>
      <c r="CG151" s="4"/>
      <c r="CH151" s="4"/>
      <c r="CI151" s="4"/>
      <c r="CJ151" s="4"/>
      <c r="CK151" s="4"/>
      <c r="CL151" s="4"/>
      <c r="CM151" s="4"/>
      <c r="CN151" s="7"/>
      <c r="CO151" s="7"/>
      <c r="CP151" s="4"/>
      <c r="CQ151" s="4"/>
      <c r="CR151" s="4"/>
      <c r="CS151" s="4"/>
      <c r="CT151" s="4"/>
      <c r="CU151" s="4"/>
      <c r="CV151" s="4"/>
      <c r="CW151" s="4"/>
      <c r="CX151" s="4"/>
      <c r="CY151" s="7"/>
      <c r="CZ151" s="7"/>
      <c r="DA151" s="7"/>
      <c r="DB151" s="4"/>
      <c r="DC151" s="4"/>
      <c r="DD151" s="4"/>
      <c r="DE151" s="4"/>
      <c r="DF151" s="4"/>
      <c r="DG151" s="4"/>
      <c r="DI151" s="4"/>
      <c r="DJ151" s="6"/>
    </row>
    <row r="152" spans="1:114" ht="28" customHeight="1">
      <c r="A152" s="1"/>
      <c r="B152" s="2"/>
      <c r="C152" s="2"/>
      <c r="D152" s="17"/>
      <c r="E152" s="10"/>
      <c r="F152" s="10"/>
      <c r="G152" s="10"/>
      <c r="I152" s="2"/>
      <c r="J152" s="4"/>
      <c r="K152" s="4"/>
      <c r="L152" s="4"/>
      <c r="M152" s="4"/>
      <c r="N152" s="4"/>
      <c r="O152" s="4"/>
      <c r="P152" s="4"/>
      <c r="Q152" s="4"/>
      <c r="R152" s="6"/>
      <c r="S152" s="22"/>
      <c r="T152" s="23"/>
      <c r="U152" s="22"/>
      <c r="BA152" s="4"/>
      <c r="BB152" s="4"/>
      <c r="BC152" s="7"/>
      <c r="BD152" s="4"/>
      <c r="BE152" s="4"/>
      <c r="BF152" s="7"/>
      <c r="BG152" s="11"/>
      <c r="BH152" s="11"/>
      <c r="BI152" s="11"/>
      <c r="BJ152" s="11"/>
      <c r="BK152" s="4"/>
      <c r="BL152" s="4"/>
      <c r="BM152" s="9"/>
      <c r="BN152" s="9"/>
      <c r="BO152" s="9"/>
      <c r="BP152" s="9"/>
      <c r="BQ152" s="4"/>
      <c r="BR152" s="4"/>
      <c r="BS152" s="7"/>
      <c r="BW152" s="4"/>
      <c r="BX152" s="4"/>
      <c r="BY152" s="7"/>
      <c r="BZ152" s="4"/>
      <c r="CA152" s="4"/>
      <c r="CB152" s="7"/>
      <c r="CF152" s="4"/>
      <c r="CG152" s="4"/>
      <c r="CH152" s="4"/>
      <c r="CI152" s="4"/>
      <c r="CJ152" s="4"/>
      <c r="CK152" s="4"/>
      <c r="CL152" s="4"/>
      <c r="CM152" s="4"/>
      <c r="CN152" s="7"/>
      <c r="CO152" s="7"/>
      <c r="CP152" s="4"/>
      <c r="CQ152" s="4"/>
      <c r="CR152" s="4"/>
      <c r="CS152" s="4"/>
      <c r="CT152" s="4"/>
      <c r="CU152" s="4"/>
      <c r="CV152" s="4"/>
      <c r="CW152" s="4"/>
      <c r="CX152" s="4"/>
      <c r="CY152" s="7"/>
      <c r="CZ152" s="7"/>
      <c r="DA152" s="7"/>
      <c r="DB152" s="4"/>
      <c r="DC152" s="4"/>
      <c r="DD152" s="4"/>
      <c r="DE152" s="4"/>
      <c r="DF152" s="4"/>
      <c r="DG152" s="4"/>
      <c r="DI152" s="4"/>
      <c r="DJ152" s="6"/>
    </row>
    <row r="153" spans="1:114" ht="28" customHeight="1">
      <c r="A153" s="1"/>
      <c r="B153" s="2"/>
      <c r="C153" s="2"/>
      <c r="D153" s="17"/>
      <c r="E153" s="10"/>
      <c r="F153" s="10"/>
      <c r="G153" s="10"/>
      <c r="I153" s="2"/>
      <c r="J153" s="4"/>
      <c r="K153" s="4"/>
      <c r="L153" s="4"/>
      <c r="M153" s="4"/>
      <c r="N153" s="4"/>
      <c r="O153" s="4"/>
      <c r="P153" s="4"/>
      <c r="Q153" s="4"/>
      <c r="R153" s="6"/>
      <c r="S153" s="22"/>
      <c r="T153" s="23"/>
      <c r="U153" s="22"/>
      <c r="BA153" s="4"/>
      <c r="BB153" s="4"/>
      <c r="BC153" s="7"/>
      <c r="BD153" s="4"/>
      <c r="BE153" s="4"/>
      <c r="BF153" s="7"/>
      <c r="BG153" s="11"/>
      <c r="BH153" s="11"/>
      <c r="BI153" s="11"/>
      <c r="BJ153" s="11"/>
      <c r="BK153" s="4"/>
      <c r="BL153" s="4"/>
      <c r="BM153" s="9"/>
      <c r="BN153" s="9"/>
      <c r="BO153" s="9"/>
      <c r="BP153" s="9"/>
      <c r="BQ153" s="4"/>
      <c r="BR153" s="4"/>
      <c r="BS153" s="7"/>
      <c r="BW153" s="4"/>
      <c r="BX153" s="4"/>
      <c r="BY153" s="7"/>
      <c r="BZ153" s="4"/>
      <c r="CA153" s="4"/>
      <c r="CB153" s="7"/>
      <c r="CF153" s="4"/>
      <c r="CG153" s="4"/>
      <c r="CH153" s="4"/>
      <c r="CI153" s="4"/>
      <c r="CJ153" s="4"/>
      <c r="CK153" s="4"/>
      <c r="CL153" s="4"/>
      <c r="CM153" s="4"/>
      <c r="CN153" s="7"/>
      <c r="CO153" s="7"/>
      <c r="CP153" s="4"/>
      <c r="CQ153" s="4"/>
      <c r="CR153" s="4"/>
      <c r="CS153" s="4"/>
      <c r="CT153" s="4"/>
      <c r="CU153" s="4"/>
      <c r="CV153" s="4"/>
      <c r="CW153" s="4"/>
      <c r="CX153" s="4"/>
      <c r="CY153" s="7"/>
      <c r="CZ153" s="7"/>
      <c r="DA153" s="7"/>
      <c r="DB153" s="4"/>
      <c r="DC153" s="4"/>
      <c r="DD153" s="4"/>
      <c r="DE153" s="4"/>
      <c r="DF153" s="4"/>
      <c r="DG153" s="4"/>
      <c r="DI153" s="4"/>
      <c r="DJ153" s="6"/>
    </row>
    <row r="154" spans="1:114" ht="28" customHeight="1">
      <c r="A154" s="1"/>
      <c r="B154" s="2"/>
      <c r="C154" s="2"/>
      <c r="D154" s="17"/>
      <c r="E154" s="10"/>
      <c r="F154" s="10"/>
      <c r="G154" s="10"/>
      <c r="I154" s="2"/>
      <c r="J154" s="4"/>
      <c r="K154" s="4"/>
      <c r="L154" s="4"/>
      <c r="M154" s="4"/>
      <c r="N154" s="4"/>
      <c r="O154" s="4"/>
      <c r="P154" s="4"/>
      <c r="Q154" s="4"/>
      <c r="R154" s="6"/>
      <c r="S154" s="22"/>
      <c r="T154" s="23"/>
      <c r="U154" s="22"/>
      <c r="BA154" s="4"/>
      <c r="BB154" s="4"/>
      <c r="BC154" s="7"/>
      <c r="BD154" s="4"/>
      <c r="BE154" s="4"/>
      <c r="BF154" s="7"/>
      <c r="BG154" s="11"/>
      <c r="BH154" s="11"/>
      <c r="BI154" s="11"/>
      <c r="BJ154" s="11"/>
      <c r="BK154" s="4"/>
      <c r="BL154" s="4"/>
      <c r="BM154" s="9"/>
      <c r="BN154" s="9"/>
      <c r="BO154" s="9"/>
      <c r="BP154" s="9"/>
      <c r="BQ154" s="4"/>
      <c r="BR154" s="4"/>
      <c r="BS154" s="7"/>
      <c r="BW154" s="4"/>
      <c r="BX154" s="4"/>
      <c r="BY154" s="7"/>
      <c r="BZ154" s="4"/>
      <c r="CA154" s="4"/>
      <c r="CB154" s="7"/>
      <c r="CF154" s="4"/>
      <c r="CG154" s="4"/>
      <c r="CH154" s="4"/>
      <c r="CI154" s="4"/>
      <c r="CJ154" s="4"/>
      <c r="CK154" s="4"/>
      <c r="CL154" s="4"/>
      <c r="CM154" s="4"/>
      <c r="CN154" s="7"/>
      <c r="CO154" s="7"/>
      <c r="CP154" s="4"/>
      <c r="CQ154" s="4"/>
      <c r="CR154" s="4"/>
      <c r="CS154" s="4"/>
      <c r="CT154" s="4"/>
      <c r="CU154" s="4"/>
      <c r="CV154" s="4"/>
      <c r="CW154" s="4"/>
      <c r="CX154" s="4"/>
      <c r="CY154" s="7"/>
      <c r="CZ154" s="7"/>
      <c r="DA154" s="7"/>
      <c r="DB154" s="4"/>
      <c r="DC154" s="4"/>
      <c r="DD154" s="4"/>
      <c r="DE154" s="4"/>
      <c r="DF154" s="4"/>
      <c r="DG154" s="4"/>
      <c r="DI154" s="4"/>
      <c r="DJ154" s="6"/>
    </row>
    <row r="155" spans="1:114" ht="28" customHeight="1">
      <c r="A155" s="1"/>
      <c r="B155" s="2"/>
      <c r="C155" s="2"/>
      <c r="D155" s="17"/>
      <c r="E155" s="10"/>
      <c r="F155" s="10"/>
      <c r="G155" s="10"/>
      <c r="I155" s="2"/>
      <c r="J155" s="4"/>
      <c r="K155" s="4"/>
      <c r="L155" s="4"/>
      <c r="M155" s="4"/>
      <c r="N155" s="4"/>
      <c r="O155" s="4"/>
      <c r="P155" s="4"/>
      <c r="Q155" s="4"/>
      <c r="R155" s="6"/>
      <c r="S155" s="22"/>
      <c r="T155" s="23"/>
      <c r="U155" s="22"/>
      <c r="BA155" s="4"/>
      <c r="BB155" s="4"/>
      <c r="BC155" s="7"/>
      <c r="BD155" s="4"/>
      <c r="BE155" s="4"/>
      <c r="BF155" s="7"/>
      <c r="BG155" s="11"/>
      <c r="BH155" s="11"/>
      <c r="BI155" s="11"/>
      <c r="BJ155" s="11"/>
      <c r="BK155" s="4"/>
      <c r="BL155" s="4"/>
      <c r="BM155" s="9"/>
      <c r="BN155" s="9"/>
      <c r="BO155" s="9"/>
      <c r="BP155" s="9"/>
      <c r="BQ155" s="4"/>
      <c r="BR155" s="4"/>
      <c r="BS155" s="7"/>
      <c r="BW155" s="4"/>
      <c r="BX155" s="4"/>
      <c r="BY155" s="7"/>
      <c r="BZ155" s="4"/>
      <c r="CA155" s="4"/>
      <c r="CB155" s="7"/>
      <c r="CF155" s="4"/>
      <c r="CG155" s="4"/>
      <c r="CH155" s="4"/>
      <c r="CI155" s="4"/>
      <c r="CJ155" s="4"/>
      <c r="CK155" s="4"/>
      <c r="CL155" s="4"/>
      <c r="CM155" s="4"/>
      <c r="CN155" s="7"/>
      <c r="CO155" s="7"/>
      <c r="CP155" s="4"/>
      <c r="CQ155" s="4"/>
      <c r="CR155" s="4"/>
      <c r="CS155" s="4"/>
      <c r="CT155" s="4"/>
      <c r="CU155" s="4"/>
      <c r="CV155" s="4"/>
      <c r="CW155" s="4"/>
      <c r="CX155" s="4"/>
      <c r="CY155" s="7"/>
      <c r="CZ155" s="7"/>
      <c r="DA155" s="7"/>
      <c r="DB155" s="4"/>
      <c r="DC155" s="4"/>
      <c r="DD155" s="4"/>
      <c r="DE155" s="4"/>
      <c r="DF155" s="4"/>
      <c r="DG155" s="4"/>
      <c r="DI155" s="4"/>
      <c r="DJ155" s="6"/>
    </row>
    <row r="156" spans="1:114" ht="28" customHeight="1">
      <c r="A156" s="1"/>
      <c r="B156" s="2"/>
      <c r="C156" s="2"/>
      <c r="D156" s="17"/>
      <c r="E156" s="10"/>
      <c r="F156" s="10"/>
      <c r="G156" s="10"/>
      <c r="I156" s="2"/>
      <c r="J156" s="4"/>
      <c r="K156" s="4"/>
      <c r="L156" s="4"/>
      <c r="M156" s="4"/>
      <c r="N156" s="4"/>
      <c r="O156" s="4"/>
      <c r="P156" s="4"/>
      <c r="Q156" s="4"/>
      <c r="R156" s="6"/>
      <c r="S156" s="22"/>
      <c r="T156" s="23"/>
      <c r="U156" s="22"/>
      <c r="BA156" s="4"/>
      <c r="BB156" s="4"/>
      <c r="BC156" s="7"/>
      <c r="BD156" s="4"/>
      <c r="BE156" s="4"/>
      <c r="BF156" s="7"/>
      <c r="BG156" s="11"/>
      <c r="BH156" s="11"/>
      <c r="BI156" s="11"/>
      <c r="BJ156" s="11"/>
      <c r="BK156" s="4"/>
      <c r="BL156" s="4"/>
      <c r="BM156" s="9"/>
      <c r="BN156" s="9"/>
      <c r="BO156" s="9"/>
      <c r="BP156" s="9"/>
      <c r="BQ156" s="4"/>
      <c r="BR156" s="4"/>
      <c r="BS156" s="7"/>
      <c r="BW156" s="4"/>
      <c r="BX156" s="4"/>
      <c r="BY156" s="7"/>
      <c r="BZ156" s="4"/>
      <c r="CA156" s="4"/>
      <c r="CB156" s="7"/>
      <c r="CF156" s="4"/>
      <c r="CG156" s="4"/>
      <c r="CH156" s="4"/>
      <c r="CI156" s="4"/>
      <c r="CJ156" s="4"/>
      <c r="CK156" s="4"/>
      <c r="CL156" s="4"/>
      <c r="CM156" s="4"/>
      <c r="CN156" s="7"/>
      <c r="CO156" s="7"/>
      <c r="CP156" s="4"/>
      <c r="CQ156" s="4"/>
      <c r="CR156" s="4"/>
      <c r="CS156" s="4"/>
      <c r="CT156" s="4"/>
      <c r="CU156" s="4"/>
      <c r="CV156" s="4"/>
      <c r="CW156" s="4"/>
      <c r="CX156" s="4"/>
      <c r="CY156" s="7"/>
      <c r="CZ156" s="7"/>
      <c r="DA156" s="7"/>
      <c r="DB156" s="4"/>
      <c r="DC156" s="4"/>
      <c r="DD156" s="4"/>
      <c r="DE156" s="4"/>
      <c r="DF156" s="4"/>
      <c r="DG156" s="4"/>
      <c r="DI156" s="4"/>
      <c r="DJ156" s="6"/>
    </row>
    <row r="157" spans="1:114" ht="28" customHeight="1">
      <c r="A157" s="1"/>
      <c r="B157" s="2"/>
      <c r="C157" s="2"/>
      <c r="D157" s="17"/>
      <c r="E157" s="10"/>
      <c r="F157" s="10"/>
      <c r="G157" s="10"/>
      <c r="I157" s="2"/>
      <c r="J157" s="4"/>
      <c r="K157" s="4"/>
      <c r="L157" s="4"/>
      <c r="M157" s="4"/>
      <c r="N157" s="4"/>
      <c r="O157" s="4"/>
      <c r="P157" s="4"/>
      <c r="Q157" s="4"/>
      <c r="R157" s="6"/>
      <c r="S157" s="22"/>
      <c r="T157" s="23"/>
      <c r="U157" s="22"/>
      <c r="BA157" s="4"/>
      <c r="BB157" s="4"/>
      <c r="BC157" s="7"/>
      <c r="BD157" s="4"/>
      <c r="BE157" s="4"/>
      <c r="BF157" s="7"/>
      <c r="BG157" s="11"/>
      <c r="BH157" s="11"/>
      <c r="BI157" s="11"/>
      <c r="BJ157" s="11"/>
      <c r="BK157" s="4"/>
      <c r="BL157" s="4"/>
      <c r="BM157" s="9"/>
      <c r="BN157" s="9"/>
      <c r="BO157" s="9"/>
      <c r="BP157" s="9"/>
      <c r="BQ157" s="4"/>
      <c r="BR157" s="4"/>
      <c r="BS157" s="7"/>
      <c r="BW157" s="4"/>
      <c r="BX157" s="4"/>
      <c r="BY157" s="7"/>
      <c r="BZ157" s="4"/>
      <c r="CA157" s="4"/>
      <c r="CB157" s="7"/>
      <c r="CF157" s="4"/>
      <c r="CG157" s="4"/>
      <c r="CH157" s="4"/>
      <c r="CI157" s="4"/>
      <c r="CJ157" s="4"/>
      <c r="CK157" s="4"/>
      <c r="CL157" s="4"/>
      <c r="CM157" s="4"/>
      <c r="CN157" s="7"/>
      <c r="CO157" s="7"/>
      <c r="CP157" s="4"/>
      <c r="CQ157" s="4"/>
      <c r="CR157" s="4"/>
      <c r="CS157" s="4"/>
      <c r="CT157" s="4"/>
      <c r="CU157" s="4"/>
      <c r="CV157" s="4"/>
      <c r="CW157" s="4"/>
      <c r="CX157" s="4"/>
      <c r="CY157" s="7"/>
      <c r="CZ157" s="7"/>
      <c r="DA157" s="7"/>
      <c r="DB157" s="4"/>
      <c r="DC157" s="4"/>
      <c r="DD157" s="4"/>
      <c r="DE157" s="4"/>
      <c r="DF157" s="4"/>
      <c r="DG157" s="4"/>
      <c r="DI157" s="4"/>
      <c r="DJ157" s="6"/>
    </row>
    <row r="158" spans="1:114" ht="28" customHeight="1">
      <c r="A158" s="1"/>
      <c r="B158" s="2"/>
      <c r="C158" s="2"/>
      <c r="D158" s="17"/>
      <c r="E158" s="10"/>
      <c r="F158" s="10"/>
      <c r="G158" s="10"/>
      <c r="I158" s="2"/>
      <c r="J158" s="4"/>
      <c r="K158" s="4"/>
      <c r="L158" s="4"/>
      <c r="M158" s="4"/>
      <c r="N158" s="4"/>
      <c r="O158" s="4"/>
      <c r="P158" s="4"/>
      <c r="Q158" s="4"/>
      <c r="R158" s="6"/>
      <c r="S158" s="22"/>
      <c r="T158" s="23"/>
      <c r="U158" s="22"/>
      <c r="BA158" s="4"/>
      <c r="BB158" s="4"/>
      <c r="BC158" s="7"/>
      <c r="BD158" s="4"/>
      <c r="BE158" s="4"/>
      <c r="BF158" s="7"/>
      <c r="BG158" s="11"/>
      <c r="BH158" s="11"/>
      <c r="BI158" s="11"/>
      <c r="BJ158" s="11"/>
      <c r="BK158" s="4"/>
      <c r="BL158" s="4"/>
      <c r="BM158" s="9"/>
      <c r="BN158" s="9"/>
      <c r="BO158" s="9"/>
      <c r="BP158" s="9"/>
      <c r="BQ158" s="4"/>
      <c r="BR158" s="4"/>
      <c r="BS158" s="7"/>
      <c r="BW158" s="4"/>
      <c r="BX158" s="4"/>
      <c r="BY158" s="7"/>
      <c r="BZ158" s="4"/>
      <c r="CA158" s="4"/>
      <c r="CB158" s="7"/>
      <c r="CF158" s="4"/>
      <c r="CG158" s="4"/>
      <c r="CH158" s="4"/>
      <c r="CI158" s="4"/>
      <c r="CJ158" s="4"/>
      <c r="CK158" s="4"/>
      <c r="CL158" s="4"/>
      <c r="CM158" s="4"/>
      <c r="CN158" s="7"/>
      <c r="CO158" s="7"/>
      <c r="CP158" s="4"/>
      <c r="CQ158" s="4"/>
      <c r="CR158" s="4"/>
      <c r="CS158" s="4"/>
      <c r="CT158" s="4"/>
      <c r="CU158" s="4"/>
      <c r="CV158" s="4"/>
      <c r="CW158" s="4"/>
      <c r="CX158" s="4"/>
      <c r="CY158" s="7"/>
      <c r="CZ158" s="7"/>
      <c r="DA158" s="7"/>
      <c r="DB158" s="4"/>
      <c r="DC158" s="4"/>
      <c r="DD158" s="4"/>
      <c r="DE158" s="4"/>
      <c r="DF158" s="4"/>
      <c r="DG158" s="4"/>
      <c r="DI158" s="4"/>
      <c r="DJ158" s="6"/>
    </row>
    <row r="159" spans="1:114" ht="28" customHeight="1">
      <c r="A159" s="1"/>
      <c r="B159" s="2"/>
      <c r="C159" s="2"/>
      <c r="D159" s="17"/>
      <c r="E159" s="10"/>
      <c r="F159" s="10"/>
      <c r="G159" s="10"/>
      <c r="I159" s="2"/>
      <c r="J159" s="4"/>
      <c r="K159" s="4"/>
      <c r="L159" s="4"/>
      <c r="M159" s="4"/>
      <c r="N159" s="4"/>
      <c r="O159" s="4"/>
      <c r="P159" s="4"/>
      <c r="Q159" s="4"/>
      <c r="R159" s="6"/>
      <c r="S159" s="22"/>
      <c r="T159" s="23"/>
      <c r="U159" s="22"/>
      <c r="BA159" s="4"/>
      <c r="BB159" s="4"/>
      <c r="BC159" s="7"/>
      <c r="BD159" s="4"/>
      <c r="BE159" s="4"/>
      <c r="BF159" s="7"/>
      <c r="BG159" s="11"/>
      <c r="BH159" s="11"/>
      <c r="BI159" s="11"/>
      <c r="BJ159" s="11"/>
      <c r="BK159" s="4"/>
      <c r="BL159" s="4"/>
      <c r="BM159" s="9"/>
      <c r="BN159" s="9"/>
      <c r="BO159" s="9"/>
      <c r="BP159" s="9"/>
      <c r="BQ159" s="4"/>
      <c r="BR159" s="4"/>
      <c r="BS159" s="7"/>
      <c r="BW159" s="4"/>
      <c r="BX159" s="4"/>
      <c r="BY159" s="7"/>
      <c r="BZ159" s="4"/>
      <c r="CA159" s="4"/>
      <c r="CB159" s="7"/>
      <c r="CF159" s="4"/>
      <c r="CG159" s="4"/>
      <c r="CH159" s="4"/>
      <c r="CI159" s="4"/>
      <c r="CJ159" s="4"/>
      <c r="CK159" s="4"/>
      <c r="CL159" s="4"/>
      <c r="CM159" s="4"/>
      <c r="CN159" s="7"/>
      <c r="CO159" s="7"/>
      <c r="CP159" s="4"/>
      <c r="CQ159" s="4"/>
      <c r="CR159" s="4"/>
      <c r="CS159" s="4"/>
      <c r="CT159" s="4"/>
      <c r="CU159" s="4"/>
      <c r="CV159" s="4"/>
      <c r="CW159" s="4"/>
      <c r="CX159" s="4"/>
      <c r="CY159" s="7"/>
      <c r="CZ159" s="7"/>
      <c r="DA159" s="7"/>
      <c r="DB159" s="4"/>
      <c r="DC159" s="4"/>
      <c r="DD159" s="4"/>
      <c r="DE159" s="4"/>
      <c r="DF159" s="4"/>
      <c r="DG159" s="4"/>
      <c r="DI159" s="4"/>
      <c r="DJ159" s="6"/>
    </row>
    <row r="160" spans="1:114" ht="28" customHeight="1">
      <c r="A160" s="1"/>
      <c r="B160" s="2"/>
      <c r="C160" s="2"/>
      <c r="D160" s="17"/>
      <c r="E160" s="10"/>
      <c r="F160" s="10"/>
      <c r="G160" s="10"/>
      <c r="I160" s="2"/>
      <c r="J160" s="4"/>
      <c r="K160" s="4"/>
      <c r="L160" s="4"/>
      <c r="M160" s="4"/>
      <c r="N160" s="4"/>
      <c r="O160" s="4"/>
      <c r="P160" s="4"/>
      <c r="Q160" s="4"/>
      <c r="R160" s="6"/>
      <c r="S160" s="22"/>
      <c r="T160" s="23"/>
      <c r="U160" s="22"/>
      <c r="BA160" s="4"/>
      <c r="BB160" s="4"/>
      <c r="BC160" s="7"/>
      <c r="BD160" s="4"/>
      <c r="BE160" s="4"/>
      <c r="BF160" s="7"/>
      <c r="BG160" s="11"/>
      <c r="BH160" s="11"/>
      <c r="BI160" s="11"/>
      <c r="BJ160" s="11"/>
      <c r="BK160" s="4"/>
      <c r="BL160" s="4"/>
      <c r="BM160" s="9"/>
      <c r="BN160" s="9"/>
      <c r="BO160" s="9"/>
      <c r="BP160" s="9"/>
      <c r="BQ160" s="4"/>
      <c r="BR160" s="4"/>
      <c r="BS160" s="7"/>
      <c r="BW160" s="4"/>
      <c r="BX160" s="4"/>
      <c r="BY160" s="7"/>
      <c r="BZ160" s="4"/>
      <c r="CA160" s="4"/>
      <c r="CB160" s="7"/>
      <c r="CF160" s="4"/>
      <c r="CG160" s="4"/>
      <c r="CH160" s="4"/>
      <c r="CI160" s="4"/>
      <c r="CJ160" s="4"/>
      <c r="CK160" s="4"/>
      <c r="CL160" s="4"/>
      <c r="CM160" s="4"/>
      <c r="CN160" s="7"/>
      <c r="CO160" s="7"/>
      <c r="CP160" s="4"/>
      <c r="CQ160" s="4"/>
      <c r="CR160" s="4"/>
      <c r="CS160" s="4"/>
      <c r="CT160" s="4"/>
      <c r="CU160" s="4"/>
      <c r="CV160" s="4"/>
      <c r="CW160" s="4"/>
      <c r="CX160" s="4"/>
      <c r="CY160" s="7"/>
      <c r="CZ160" s="7"/>
      <c r="DA160" s="7"/>
      <c r="DB160" s="4"/>
      <c r="DC160" s="4"/>
      <c r="DD160" s="4"/>
      <c r="DE160" s="4"/>
      <c r="DF160" s="4"/>
      <c r="DG160" s="4"/>
      <c r="DI160" s="4"/>
      <c r="DJ160" s="6"/>
    </row>
    <row r="161" spans="1:114" ht="28" customHeight="1">
      <c r="A161" s="1"/>
      <c r="B161" s="2"/>
      <c r="C161" s="2"/>
      <c r="D161" s="17"/>
      <c r="E161" s="10"/>
      <c r="F161" s="10"/>
      <c r="G161" s="10"/>
      <c r="I161" s="2"/>
      <c r="J161" s="4"/>
      <c r="K161" s="4"/>
      <c r="L161" s="4"/>
      <c r="M161" s="4"/>
      <c r="N161" s="4"/>
      <c r="O161" s="4"/>
      <c r="P161" s="4"/>
      <c r="Q161" s="4"/>
      <c r="R161" s="6"/>
      <c r="S161" s="22"/>
      <c r="T161" s="23"/>
      <c r="U161" s="22"/>
      <c r="BA161" s="4"/>
      <c r="BB161" s="4"/>
      <c r="BC161" s="7"/>
      <c r="BD161" s="4"/>
      <c r="BE161" s="4"/>
      <c r="BF161" s="7"/>
      <c r="BG161" s="11"/>
      <c r="BH161" s="11"/>
      <c r="BI161" s="11"/>
      <c r="BJ161" s="11"/>
      <c r="BK161" s="4"/>
      <c r="BL161" s="4"/>
      <c r="BM161" s="9"/>
      <c r="BN161" s="9"/>
      <c r="BO161" s="9"/>
      <c r="BP161" s="9"/>
      <c r="BQ161" s="4"/>
      <c r="BR161" s="4"/>
      <c r="BS161" s="7"/>
      <c r="BW161" s="4"/>
      <c r="BX161" s="4"/>
      <c r="BY161" s="7"/>
      <c r="BZ161" s="4"/>
      <c r="CA161" s="4"/>
      <c r="CB161" s="7"/>
      <c r="CF161" s="4"/>
      <c r="CG161" s="4"/>
      <c r="CH161" s="4"/>
      <c r="CI161" s="4"/>
      <c r="CJ161" s="4"/>
      <c r="CK161" s="4"/>
      <c r="CL161" s="4"/>
      <c r="CM161" s="4"/>
      <c r="CN161" s="7"/>
      <c r="CO161" s="7"/>
      <c r="CP161" s="4"/>
      <c r="CQ161" s="4"/>
      <c r="CR161" s="4"/>
      <c r="CS161" s="4"/>
      <c r="CT161" s="4"/>
      <c r="CU161" s="4"/>
      <c r="CV161" s="4"/>
      <c r="CW161" s="4"/>
      <c r="CX161" s="4"/>
      <c r="CY161" s="7"/>
      <c r="CZ161" s="7"/>
      <c r="DA161" s="7"/>
      <c r="DB161" s="4"/>
      <c r="DC161" s="4"/>
      <c r="DD161" s="4"/>
      <c r="DE161" s="4"/>
      <c r="DF161" s="4"/>
      <c r="DG161" s="4"/>
      <c r="DI161" s="4"/>
      <c r="DJ161" s="6"/>
    </row>
    <row r="162" spans="1:114" ht="28" customHeight="1">
      <c r="A162" s="1"/>
      <c r="B162" s="2"/>
      <c r="C162" s="2"/>
      <c r="D162" s="17"/>
      <c r="E162" s="10"/>
      <c r="F162" s="10"/>
      <c r="G162" s="10"/>
      <c r="I162" s="2"/>
      <c r="J162" s="4"/>
      <c r="K162" s="4"/>
      <c r="L162" s="4"/>
      <c r="M162" s="4"/>
      <c r="N162" s="4"/>
      <c r="O162" s="4"/>
      <c r="P162" s="4"/>
      <c r="Q162" s="4"/>
      <c r="R162" s="6"/>
      <c r="S162" s="22"/>
      <c r="T162" s="23"/>
      <c r="U162" s="22"/>
      <c r="BA162" s="4"/>
      <c r="BB162" s="4"/>
      <c r="BC162" s="7"/>
      <c r="BD162" s="4"/>
      <c r="BE162" s="4"/>
      <c r="BF162" s="7"/>
      <c r="BG162" s="11"/>
      <c r="BH162" s="11"/>
      <c r="BI162" s="11"/>
      <c r="BJ162" s="11"/>
      <c r="BK162" s="4"/>
      <c r="BL162" s="4"/>
      <c r="BM162" s="9"/>
      <c r="BN162" s="9"/>
      <c r="BO162" s="9"/>
      <c r="BP162" s="9"/>
      <c r="BQ162" s="4"/>
      <c r="BR162" s="4"/>
      <c r="BS162" s="7"/>
      <c r="BW162" s="4"/>
      <c r="BX162" s="4"/>
      <c r="BY162" s="7"/>
      <c r="BZ162" s="4"/>
      <c r="CA162" s="4"/>
      <c r="CB162" s="7"/>
      <c r="CF162" s="4"/>
      <c r="CG162" s="4"/>
      <c r="CH162" s="4"/>
      <c r="CI162" s="4"/>
      <c r="CJ162" s="4"/>
      <c r="CK162" s="4"/>
      <c r="CL162" s="4"/>
      <c r="CM162" s="4"/>
      <c r="CN162" s="7"/>
      <c r="CO162" s="7"/>
      <c r="CP162" s="4"/>
      <c r="CQ162" s="4"/>
      <c r="CR162" s="4"/>
      <c r="CS162" s="4"/>
      <c r="CT162" s="4"/>
      <c r="CU162" s="4"/>
      <c r="CV162" s="4"/>
      <c r="CW162" s="4"/>
      <c r="CX162" s="4"/>
      <c r="CY162" s="7"/>
      <c r="CZ162" s="7"/>
      <c r="DA162" s="7"/>
      <c r="DB162" s="4"/>
      <c r="DC162" s="4"/>
      <c r="DD162" s="4"/>
      <c r="DE162" s="4"/>
      <c r="DF162" s="4"/>
      <c r="DG162" s="4"/>
      <c r="DI162" s="4"/>
      <c r="DJ162" s="6"/>
    </row>
    <row r="163" spans="1:114" ht="28" customHeight="1">
      <c r="A163" s="1"/>
      <c r="B163" s="2"/>
      <c r="C163" s="2"/>
      <c r="D163" s="17"/>
      <c r="E163" s="10"/>
      <c r="F163" s="10"/>
      <c r="G163" s="10"/>
      <c r="I163" s="2"/>
      <c r="J163" s="4"/>
      <c r="K163" s="4"/>
      <c r="L163" s="4"/>
      <c r="M163" s="4"/>
      <c r="N163" s="4"/>
      <c r="O163" s="4"/>
      <c r="P163" s="4"/>
      <c r="Q163" s="4"/>
      <c r="R163" s="6"/>
      <c r="S163" s="22"/>
      <c r="T163" s="23"/>
      <c r="U163" s="22"/>
      <c r="BA163" s="4"/>
      <c r="BB163" s="4"/>
      <c r="BC163" s="7"/>
      <c r="BD163" s="4"/>
      <c r="BE163" s="4"/>
      <c r="BF163" s="7"/>
      <c r="BG163" s="11"/>
      <c r="BH163" s="11"/>
      <c r="BI163" s="11"/>
      <c r="BJ163" s="11"/>
      <c r="BK163" s="4"/>
      <c r="BL163" s="4"/>
      <c r="BM163" s="9"/>
      <c r="BN163" s="9"/>
      <c r="BO163" s="9"/>
      <c r="BP163" s="9"/>
      <c r="BQ163" s="4"/>
      <c r="BR163" s="4"/>
      <c r="BS163" s="7"/>
      <c r="BW163" s="4"/>
      <c r="BX163" s="4"/>
      <c r="BY163" s="7"/>
      <c r="BZ163" s="4"/>
      <c r="CA163" s="4"/>
      <c r="CB163" s="7"/>
      <c r="CF163" s="4"/>
      <c r="CG163" s="4"/>
      <c r="CH163" s="4"/>
      <c r="CI163" s="4"/>
      <c r="CJ163" s="4"/>
      <c r="CK163" s="4"/>
      <c r="CL163" s="4"/>
      <c r="CM163" s="4"/>
      <c r="CN163" s="7"/>
      <c r="CO163" s="7"/>
      <c r="CP163" s="4"/>
      <c r="CQ163" s="4"/>
      <c r="CR163" s="4"/>
      <c r="CS163" s="4"/>
      <c r="CT163" s="4"/>
      <c r="CU163" s="4"/>
      <c r="CV163" s="4"/>
      <c r="CW163" s="4"/>
      <c r="CX163" s="4"/>
      <c r="CY163" s="7"/>
      <c r="CZ163" s="7"/>
      <c r="DA163" s="7"/>
      <c r="DB163" s="4"/>
      <c r="DC163" s="4"/>
      <c r="DD163" s="4"/>
      <c r="DE163" s="4"/>
      <c r="DF163" s="4"/>
      <c r="DG163" s="4"/>
      <c r="DI163" s="4"/>
      <c r="DJ163" s="6"/>
    </row>
    <row r="164" spans="1:114" ht="28" customHeight="1">
      <c r="A164" s="1"/>
      <c r="B164" s="2"/>
      <c r="C164" s="2"/>
      <c r="D164" s="17"/>
      <c r="E164" s="10"/>
      <c r="F164" s="10"/>
      <c r="G164" s="10"/>
      <c r="I164" s="2"/>
      <c r="J164" s="4"/>
      <c r="K164" s="4"/>
      <c r="L164" s="4"/>
      <c r="M164" s="4"/>
      <c r="N164" s="4"/>
      <c r="O164" s="4"/>
      <c r="P164" s="4"/>
      <c r="Q164" s="4"/>
      <c r="R164" s="6"/>
      <c r="S164" s="22"/>
      <c r="T164" s="23"/>
      <c r="U164" s="22"/>
      <c r="BA164" s="4"/>
      <c r="BB164" s="4"/>
      <c r="BC164" s="7"/>
      <c r="BD164" s="4"/>
      <c r="BE164" s="4"/>
      <c r="BF164" s="7"/>
      <c r="BG164" s="11"/>
      <c r="BH164" s="11"/>
      <c r="BI164" s="11"/>
      <c r="BJ164" s="11"/>
      <c r="BK164" s="4"/>
      <c r="BL164" s="4"/>
      <c r="BM164" s="9"/>
      <c r="BN164" s="9"/>
      <c r="BO164" s="9"/>
      <c r="BP164" s="9"/>
      <c r="BQ164" s="4"/>
      <c r="BR164" s="4"/>
      <c r="BS164" s="7"/>
      <c r="BW164" s="4"/>
      <c r="BX164" s="4"/>
      <c r="BY164" s="7"/>
      <c r="BZ164" s="4"/>
      <c r="CA164" s="4"/>
      <c r="CB164" s="7"/>
      <c r="CF164" s="4"/>
      <c r="CG164" s="4"/>
      <c r="CH164" s="4"/>
      <c r="CI164" s="4"/>
      <c r="CJ164" s="4"/>
      <c r="CK164" s="4"/>
      <c r="CL164" s="4"/>
      <c r="CM164" s="4"/>
      <c r="CN164" s="7"/>
      <c r="CO164" s="7"/>
      <c r="CP164" s="4"/>
      <c r="CQ164" s="4"/>
      <c r="CR164" s="4"/>
      <c r="CS164" s="4"/>
      <c r="CT164" s="4"/>
      <c r="CU164" s="4"/>
      <c r="CV164" s="4"/>
      <c r="CW164" s="4"/>
      <c r="CX164" s="4"/>
      <c r="CY164" s="7"/>
      <c r="CZ164" s="7"/>
      <c r="DA164" s="7"/>
      <c r="DB164" s="4"/>
      <c r="DC164" s="4"/>
      <c r="DD164" s="4"/>
      <c r="DE164" s="4"/>
      <c r="DF164" s="4"/>
      <c r="DG164" s="4"/>
      <c r="DI164" s="4"/>
      <c r="DJ164" s="6"/>
    </row>
    <row r="165" spans="1:114" ht="28" customHeight="1">
      <c r="A165" s="1"/>
      <c r="B165" s="2"/>
      <c r="C165" s="2"/>
      <c r="D165" s="17"/>
      <c r="E165" s="10"/>
      <c r="F165" s="10"/>
      <c r="G165" s="10"/>
      <c r="I165" s="2"/>
      <c r="J165" s="4"/>
      <c r="K165" s="4"/>
      <c r="L165" s="4"/>
      <c r="M165" s="4"/>
      <c r="N165" s="4"/>
      <c r="O165" s="4"/>
      <c r="P165" s="4"/>
      <c r="Q165" s="4"/>
      <c r="R165" s="6"/>
      <c r="S165" s="22"/>
      <c r="T165" s="23"/>
      <c r="U165" s="22"/>
      <c r="BA165" s="4"/>
      <c r="BB165" s="4"/>
      <c r="BC165" s="7"/>
      <c r="BD165" s="4"/>
      <c r="BE165" s="4"/>
      <c r="BF165" s="7"/>
      <c r="BG165" s="11"/>
      <c r="BH165" s="11"/>
      <c r="BI165" s="11"/>
      <c r="BJ165" s="11"/>
      <c r="BK165" s="4"/>
      <c r="BL165" s="4"/>
      <c r="BM165" s="9"/>
      <c r="BN165" s="9"/>
      <c r="BO165" s="9"/>
      <c r="BP165" s="9"/>
      <c r="BQ165" s="4"/>
      <c r="BR165" s="4"/>
      <c r="BS165" s="7"/>
      <c r="BW165" s="4"/>
      <c r="BX165" s="4"/>
      <c r="BY165" s="7"/>
      <c r="BZ165" s="4"/>
      <c r="CA165" s="4"/>
      <c r="CB165" s="7"/>
      <c r="CF165" s="4"/>
      <c r="CG165" s="4"/>
      <c r="CH165" s="4"/>
      <c r="CI165" s="4"/>
      <c r="CJ165" s="4"/>
      <c r="CK165" s="4"/>
      <c r="CL165" s="4"/>
      <c r="CM165" s="4"/>
      <c r="CN165" s="7"/>
      <c r="CO165" s="7"/>
      <c r="CP165" s="4"/>
      <c r="CQ165" s="4"/>
      <c r="CR165" s="4"/>
      <c r="CS165" s="4"/>
      <c r="CT165" s="4"/>
      <c r="CU165" s="4"/>
      <c r="CV165" s="4"/>
      <c r="CW165" s="4"/>
      <c r="CX165" s="4"/>
      <c r="CY165" s="7"/>
      <c r="CZ165" s="7"/>
      <c r="DA165" s="7"/>
      <c r="DB165" s="4"/>
      <c r="DC165" s="4"/>
      <c r="DD165" s="4"/>
      <c r="DE165" s="4"/>
      <c r="DF165" s="4"/>
      <c r="DG165" s="4"/>
      <c r="DI165" s="4"/>
      <c r="DJ165" s="6"/>
    </row>
    <row r="166" spans="1:114" ht="28" customHeight="1">
      <c r="A166" s="1"/>
      <c r="B166" s="2"/>
      <c r="C166" s="2"/>
      <c r="D166" s="17"/>
      <c r="E166" s="10"/>
      <c r="F166" s="10"/>
      <c r="G166" s="10"/>
      <c r="I166" s="2"/>
      <c r="J166" s="4"/>
      <c r="K166" s="4"/>
      <c r="L166" s="4"/>
      <c r="M166" s="4"/>
      <c r="N166" s="4"/>
      <c r="O166" s="4"/>
      <c r="P166" s="4"/>
      <c r="Q166" s="4"/>
      <c r="R166" s="6"/>
      <c r="S166" s="22"/>
      <c r="T166" s="23"/>
      <c r="U166" s="22"/>
      <c r="BA166" s="4"/>
      <c r="BB166" s="4"/>
      <c r="BC166" s="7"/>
      <c r="BD166" s="4"/>
      <c r="BE166" s="4"/>
      <c r="BF166" s="7"/>
      <c r="BG166" s="11"/>
      <c r="BH166" s="11"/>
      <c r="BI166" s="11"/>
      <c r="BJ166" s="11"/>
      <c r="BK166" s="4"/>
      <c r="BL166" s="4"/>
      <c r="BM166" s="9"/>
      <c r="BN166" s="9"/>
      <c r="BO166" s="9"/>
      <c r="BP166" s="9"/>
      <c r="BQ166" s="4"/>
      <c r="BR166" s="4"/>
      <c r="BS166" s="7"/>
      <c r="BW166" s="4"/>
      <c r="BX166" s="4"/>
      <c r="BY166" s="7"/>
      <c r="BZ166" s="4"/>
      <c r="CA166" s="4"/>
      <c r="CB166" s="7"/>
      <c r="CF166" s="4"/>
      <c r="CG166" s="4"/>
      <c r="CH166" s="4"/>
      <c r="CI166" s="4"/>
      <c r="CJ166" s="4"/>
      <c r="CK166" s="4"/>
      <c r="CL166" s="4"/>
      <c r="CM166" s="4"/>
      <c r="CN166" s="7"/>
      <c r="CO166" s="7"/>
      <c r="CP166" s="4"/>
      <c r="CQ166" s="4"/>
      <c r="CR166" s="4"/>
      <c r="CS166" s="4"/>
      <c r="CT166" s="4"/>
      <c r="CU166" s="4"/>
      <c r="CV166" s="4"/>
      <c r="CW166" s="4"/>
      <c r="CX166" s="4"/>
      <c r="CY166" s="7"/>
      <c r="CZ166" s="7"/>
      <c r="DA166" s="7"/>
      <c r="DB166" s="4"/>
      <c r="DC166" s="4"/>
      <c r="DD166" s="4"/>
      <c r="DE166" s="4"/>
      <c r="DF166" s="4"/>
      <c r="DG166" s="4"/>
      <c r="DI166" s="4"/>
      <c r="DJ166" s="6"/>
    </row>
    <row r="167" spans="1:114" ht="28" customHeight="1">
      <c r="A167" s="1"/>
      <c r="B167" s="2"/>
      <c r="C167" s="2"/>
      <c r="D167" s="17"/>
      <c r="E167" s="10"/>
      <c r="F167" s="10"/>
      <c r="G167" s="10"/>
      <c r="I167" s="2"/>
      <c r="J167" s="4"/>
      <c r="K167" s="4"/>
      <c r="L167" s="4"/>
      <c r="M167" s="4"/>
      <c r="N167" s="4"/>
      <c r="O167" s="4"/>
      <c r="P167" s="4"/>
      <c r="Q167" s="4"/>
      <c r="R167" s="6"/>
      <c r="S167" s="22"/>
      <c r="T167" s="23"/>
      <c r="U167" s="22"/>
      <c r="BA167" s="4"/>
      <c r="BB167" s="4"/>
      <c r="BC167" s="7"/>
      <c r="BD167" s="4"/>
      <c r="BE167" s="4"/>
      <c r="BF167" s="7"/>
      <c r="BG167" s="11"/>
      <c r="BH167" s="11"/>
      <c r="BI167" s="11"/>
      <c r="BJ167" s="11"/>
      <c r="BK167" s="4"/>
      <c r="BL167" s="4"/>
      <c r="BM167" s="9"/>
      <c r="BN167" s="9"/>
      <c r="BO167" s="9"/>
      <c r="BP167" s="9"/>
      <c r="BQ167" s="4"/>
      <c r="BR167" s="4"/>
      <c r="BS167" s="7"/>
      <c r="BW167" s="4"/>
      <c r="BX167" s="4"/>
      <c r="BY167" s="7"/>
      <c r="BZ167" s="4"/>
      <c r="CA167" s="4"/>
      <c r="CB167" s="7"/>
      <c r="CF167" s="4"/>
      <c r="CG167" s="4"/>
      <c r="CH167" s="4"/>
      <c r="CI167" s="4"/>
      <c r="CJ167" s="4"/>
      <c r="CK167" s="4"/>
      <c r="CL167" s="4"/>
      <c r="CM167" s="4"/>
      <c r="CN167" s="7"/>
      <c r="CO167" s="7"/>
      <c r="CP167" s="4"/>
      <c r="CQ167" s="4"/>
      <c r="CR167" s="4"/>
      <c r="CS167" s="4"/>
      <c r="CT167" s="4"/>
      <c r="CU167" s="4"/>
      <c r="CV167" s="4"/>
      <c r="CW167" s="4"/>
      <c r="CX167" s="4"/>
      <c r="CY167" s="7"/>
      <c r="CZ167" s="7"/>
      <c r="DA167" s="7"/>
      <c r="DB167" s="4"/>
      <c r="DC167" s="4"/>
      <c r="DD167" s="4"/>
      <c r="DE167" s="4"/>
      <c r="DF167" s="4"/>
      <c r="DG167" s="4"/>
      <c r="DI167" s="4"/>
      <c r="DJ167" s="6"/>
    </row>
    <row r="168" spans="1:114" ht="28" customHeight="1">
      <c r="A168" s="1"/>
      <c r="B168" s="2"/>
      <c r="C168" s="2"/>
      <c r="D168" s="17"/>
      <c r="E168" s="10"/>
      <c r="F168" s="10"/>
      <c r="G168" s="10"/>
      <c r="I168" s="2"/>
      <c r="J168" s="4"/>
      <c r="K168" s="4"/>
      <c r="L168" s="4"/>
      <c r="M168" s="4"/>
      <c r="N168" s="4"/>
      <c r="O168" s="4"/>
      <c r="P168" s="4"/>
      <c r="Q168" s="4"/>
      <c r="R168" s="6"/>
      <c r="S168" s="22"/>
      <c r="T168" s="23"/>
      <c r="U168" s="22"/>
      <c r="BA168" s="4"/>
      <c r="BB168" s="4"/>
      <c r="BC168" s="7"/>
      <c r="BD168" s="4"/>
      <c r="BE168" s="4"/>
      <c r="BF168" s="7"/>
      <c r="BG168" s="11"/>
      <c r="BH168" s="11"/>
      <c r="BI168" s="11"/>
      <c r="BJ168" s="11"/>
      <c r="BK168" s="4"/>
      <c r="BL168" s="4"/>
      <c r="BM168" s="9"/>
      <c r="BN168" s="9"/>
      <c r="BO168" s="9"/>
      <c r="BP168" s="9"/>
      <c r="BQ168" s="4"/>
      <c r="BR168" s="4"/>
      <c r="BS168" s="7"/>
      <c r="BW168" s="4"/>
      <c r="BX168" s="4"/>
      <c r="BY168" s="7"/>
      <c r="BZ168" s="4"/>
      <c r="CA168" s="4"/>
      <c r="CB168" s="7"/>
      <c r="CF168" s="4"/>
      <c r="CG168" s="4"/>
      <c r="CH168" s="4"/>
      <c r="CI168" s="4"/>
      <c r="CJ168" s="4"/>
      <c r="CK168" s="4"/>
      <c r="CL168" s="4"/>
      <c r="CM168" s="4"/>
      <c r="CN168" s="7"/>
      <c r="CO168" s="7"/>
      <c r="CP168" s="4"/>
      <c r="CQ168" s="4"/>
      <c r="CR168" s="4"/>
      <c r="CS168" s="4"/>
      <c r="CT168" s="4"/>
      <c r="CU168" s="4"/>
      <c r="CV168" s="4"/>
      <c r="CW168" s="4"/>
      <c r="CX168" s="4"/>
      <c r="CY168" s="7"/>
      <c r="CZ168" s="7"/>
      <c r="DA168" s="7"/>
      <c r="DB168" s="4"/>
      <c r="DC168" s="4"/>
      <c r="DD168" s="4"/>
      <c r="DE168" s="4"/>
      <c r="DF168" s="4"/>
      <c r="DG168" s="4"/>
      <c r="DI168" s="4"/>
      <c r="DJ168" s="6"/>
    </row>
    <row r="169" spans="1:114" ht="28" customHeight="1">
      <c r="A169" s="1"/>
      <c r="B169" s="2"/>
      <c r="C169" s="2"/>
      <c r="D169" s="17"/>
      <c r="E169" s="10"/>
      <c r="F169" s="10"/>
      <c r="G169" s="10"/>
      <c r="I169" s="2"/>
      <c r="J169" s="4"/>
      <c r="K169" s="4"/>
      <c r="L169" s="4"/>
      <c r="M169" s="4"/>
      <c r="N169" s="4"/>
      <c r="O169" s="4"/>
      <c r="P169" s="4"/>
      <c r="Q169" s="4"/>
      <c r="R169" s="6"/>
      <c r="S169" s="22"/>
      <c r="T169" s="23"/>
      <c r="U169" s="22"/>
      <c r="BA169" s="4"/>
      <c r="BB169" s="4"/>
      <c r="BC169" s="7"/>
      <c r="BD169" s="4"/>
      <c r="BE169" s="4"/>
      <c r="BF169" s="7"/>
      <c r="BG169" s="11"/>
      <c r="BH169" s="11"/>
      <c r="BI169" s="11"/>
      <c r="BJ169" s="11"/>
      <c r="BK169" s="4"/>
      <c r="BL169" s="4"/>
      <c r="BM169" s="9"/>
      <c r="BN169" s="9"/>
      <c r="BO169" s="9"/>
      <c r="BP169" s="9"/>
      <c r="BQ169" s="4"/>
      <c r="BR169" s="4"/>
      <c r="BS169" s="7"/>
      <c r="BW169" s="4"/>
      <c r="BX169" s="4"/>
      <c r="BY169" s="7"/>
      <c r="BZ169" s="4"/>
      <c r="CA169" s="4"/>
      <c r="CB169" s="7"/>
      <c r="CF169" s="4"/>
      <c r="CG169" s="4"/>
      <c r="CH169" s="4"/>
      <c r="CI169" s="4"/>
      <c r="CJ169" s="4"/>
      <c r="CK169" s="4"/>
      <c r="CL169" s="4"/>
      <c r="CM169" s="4"/>
      <c r="CN169" s="7"/>
      <c r="CO169" s="7"/>
      <c r="CP169" s="4"/>
      <c r="CQ169" s="4"/>
      <c r="CR169" s="4"/>
      <c r="CS169" s="4"/>
      <c r="CT169" s="4"/>
      <c r="CU169" s="4"/>
      <c r="CV169" s="4"/>
      <c r="CW169" s="4"/>
      <c r="CX169" s="4"/>
      <c r="CY169" s="7"/>
      <c r="CZ169" s="7"/>
      <c r="DA169" s="7"/>
      <c r="DB169" s="4"/>
      <c r="DC169" s="4"/>
      <c r="DD169" s="4"/>
      <c r="DE169" s="4"/>
      <c r="DF169" s="4"/>
      <c r="DG169" s="4"/>
      <c r="DI169" s="4"/>
      <c r="DJ169" s="6"/>
    </row>
    <row r="170" spans="1:114" ht="28" customHeight="1">
      <c r="A170" s="1"/>
      <c r="B170" s="2"/>
      <c r="C170" s="2"/>
      <c r="D170" s="17"/>
      <c r="E170" s="10"/>
      <c r="F170" s="10"/>
      <c r="G170" s="10"/>
      <c r="I170" s="2"/>
      <c r="J170" s="4"/>
      <c r="K170" s="4"/>
      <c r="L170" s="4"/>
      <c r="M170" s="4"/>
      <c r="N170" s="4"/>
      <c r="O170" s="4"/>
      <c r="P170" s="4"/>
      <c r="Q170" s="4"/>
      <c r="R170" s="6"/>
      <c r="S170" s="22"/>
      <c r="T170" s="23"/>
      <c r="U170" s="22"/>
      <c r="BA170" s="4"/>
      <c r="BB170" s="4"/>
      <c r="BC170" s="7"/>
      <c r="BD170" s="4"/>
      <c r="BE170" s="4"/>
      <c r="BF170" s="7"/>
      <c r="BG170" s="11"/>
      <c r="BH170" s="11"/>
      <c r="BI170" s="11"/>
      <c r="BJ170" s="11"/>
      <c r="BK170" s="4"/>
      <c r="BL170" s="4"/>
      <c r="BM170" s="9"/>
      <c r="BN170" s="9"/>
      <c r="BO170" s="9"/>
      <c r="BP170" s="9"/>
      <c r="BQ170" s="4"/>
      <c r="BR170" s="4"/>
      <c r="BS170" s="7"/>
      <c r="BW170" s="4"/>
      <c r="BX170" s="4"/>
      <c r="BY170" s="7"/>
      <c r="BZ170" s="4"/>
      <c r="CA170" s="4"/>
      <c r="CB170" s="7"/>
      <c r="CF170" s="4"/>
      <c r="CG170" s="4"/>
      <c r="CH170" s="4"/>
      <c r="CI170" s="4"/>
      <c r="CJ170" s="4"/>
      <c r="CK170" s="4"/>
      <c r="CL170" s="4"/>
      <c r="CM170" s="4"/>
      <c r="CN170" s="7"/>
      <c r="CO170" s="7"/>
      <c r="CP170" s="4"/>
      <c r="CQ170" s="4"/>
      <c r="CR170" s="4"/>
      <c r="CS170" s="4"/>
      <c r="CT170" s="4"/>
      <c r="CU170" s="4"/>
      <c r="CV170" s="4"/>
      <c r="CW170" s="4"/>
      <c r="CX170" s="4"/>
      <c r="CY170" s="7"/>
      <c r="CZ170" s="7"/>
      <c r="DA170" s="7"/>
      <c r="DB170" s="4"/>
      <c r="DC170" s="4"/>
      <c r="DD170" s="4"/>
      <c r="DE170" s="4"/>
      <c r="DF170" s="4"/>
      <c r="DG170" s="4"/>
      <c r="DI170" s="4"/>
      <c r="DJ170" s="6"/>
    </row>
    <row r="171" spans="1:114" ht="28" customHeight="1">
      <c r="A171" s="1"/>
      <c r="B171" s="2"/>
      <c r="C171" s="2"/>
      <c r="D171" s="17"/>
      <c r="E171" s="10"/>
      <c r="F171" s="10"/>
      <c r="G171" s="10"/>
      <c r="I171" s="2"/>
      <c r="J171" s="4"/>
      <c r="K171" s="4"/>
      <c r="L171" s="4"/>
      <c r="M171" s="4"/>
      <c r="N171" s="4"/>
      <c r="O171" s="4"/>
      <c r="P171" s="4"/>
      <c r="Q171" s="4"/>
      <c r="R171" s="6"/>
      <c r="S171" s="22"/>
      <c r="T171" s="23"/>
      <c r="U171" s="22"/>
      <c r="BA171" s="4"/>
      <c r="BB171" s="4"/>
      <c r="BC171" s="7"/>
      <c r="BD171" s="4"/>
      <c r="BE171" s="4"/>
      <c r="BF171" s="7"/>
      <c r="BG171" s="11"/>
      <c r="BH171" s="11"/>
      <c r="BI171" s="11"/>
      <c r="BJ171" s="11"/>
      <c r="BK171" s="4"/>
      <c r="BL171" s="4"/>
      <c r="BM171" s="9"/>
      <c r="BN171" s="9"/>
      <c r="BO171" s="9"/>
      <c r="BP171" s="9"/>
      <c r="BQ171" s="4"/>
      <c r="BR171" s="4"/>
      <c r="BS171" s="7"/>
      <c r="BW171" s="4"/>
      <c r="BX171" s="4"/>
      <c r="BY171" s="7"/>
      <c r="BZ171" s="4"/>
      <c r="CA171" s="4"/>
      <c r="CB171" s="7"/>
      <c r="CF171" s="4"/>
      <c r="CG171" s="4"/>
      <c r="CH171" s="4"/>
      <c r="CI171" s="4"/>
      <c r="CJ171" s="4"/>
      <c r="CK171" s="4"/>
      <c r="CL171" s="4"/>
      <c r="CM171" s="4"/>
      <c r="CN171" s="7"/>
      <c r="CO171" s="7"/>
      <c r="CP171" s="4"/>
      <c r="CQ171" s="4"/>
      <c r="CR171" s="4"/>
      <c r="CS171" s="4"/>
      <c r="CT171" s="4"/>
      <c r="CU171" s="4"/>
      <c r="CV171" s="4"/>
      <c r="CW171" s="4"/>
      <c r="CX171" s="4"/>
      <c r="CY171" s="7"/>
      <c r="CZ171" s="7"/>
      <c r="DA171" s="7"/>
      <c r="DB171" s="4"/>
      <c r="DC171" s="4"/>
      <c r="DD171" s="4"/>
      <c r="DE171" s="4"/>
      <c r="DF171" s="4"/>
      <c r="DG171" s="4"/>
      <c r="DI171" s="4"/>
      <c r="DJ171" s="6"/>
    </row>
    <row r="172" spans="1:114" ht="28" customHeight="1">
      <c r="A172" s="1"/>
      <c r="B172" s="2"/>
      <c r="C172" s="2"/>
      <c r="D172" s="17"/>
      <c r="E172" s="10"/>
      <c r="F172" s="10"/>
      <c r="G172" s="10"/>
      <c r="I172" s="2"/>
      <c r="J172" s="4"/>
      <c r="K172" s="4"/>
      <c r="L172" s="4"/>
      <c r="M172" s="4"/>
      <c r="N172" s="4"/>
      <c r="O172" s="4"/>
      <c r="P172" s="4"/>
      <c r="Q172" s="4"/>
      <c r="R172" s="6"/>
      <c r="S172" s="22"/>
      <c r="T172" s="23"/>
      <c r="U172" s="22"/>
      <c r="BA172" s="4"/>
      <c r="BB172" s="4"/>
      <c r="BC172" s="7"/>
      <c r="BD172" s="4"/>
      <c r="BE172" s="4"/>
      <c r="BF172" s="7"/>
      <c r="BG172" s="11"/>
      <c r="BH172" s="11"/>
      <c r="BI172" s="11"/>
      <c r="BJ172" s="11"/>
      <c r="BK172" s="4"/>
      <c r="BL172" s="4"/>
      <c r="BM172" s="9"/>
      <c r="BN172" s="9"/>
      <c r="BO172" s="9"/>
      <c r="BP172" s="9"/>
      <c r="BQ172" s="4"/>
      <c r="BR172" s="4"/>
      <c r="BS172" s="7"/>
      <c r="BW172" s="4"/>
      <c r="BX172" s="4"/>
      <c r="BY172" s="7"/>
      <c r="BZ172" s="4"/>
      <c r="CA172" s="4"/>
      <c r="CB172" s="7"/>
      <c r="CF172" s="4"/>
      <c r="CG172" s="4"/>
      <c r="CH172" s="4"/>
      <c r="CI172" s="4"/>
      <c r="CJ172" s="4"/>
      <c r="CK172" s="4"/>
      <c r="CL172" s="4"/>
      <c r="CM172" s="4"/>
      <c r="CN172" s="7"/>
      <c r="CO172" s="7"/>
      <c r="CP172" s="4"/>
      <c r="CQ172" s="4"/>
      <c r="CR172" s="4"/>
      <c r="CS172" s="4"/>
      <c r="CT172" s="4"/>
      <c r="CU172" s="4"/>
      <c r="CV172" s="4"/>
      <c r="CW172" s="4"/>
      <c r="CX172" s="4"/>
      <c r="CY172" s="7"/>
      <c r="CZ172" s="7"/>
      <c r="DA172" s="7"/>
      <c r="DB172" s="4"/>
      <c r="DC172" s="4"/>
      <c r="DD172" s="4"/>
      <c r="DE172" s="4"/>
      <c r="DF172" s="4"/>
      <c r="DG172" s="4"/>
      <c r="DI172" s="4"/>
      <c r="DJ172" s="6"/>
    </row>
    <row r="173" spans="1:114" ht="28" customHeight="1">
      <c r="A173" s="1"/>
      <c r="B173" s="2"/>
      <c r="C173" s="2"/>
      <c r="D173" s="17"/>
      <c r="E173" s="10"/>
      <c r="F173" s="10"/>
      <c r="G173" s="10"/>
      <c r="I173" s="2"/>
      <c r="J173" s="4"/>
      <c r="K173" s="4"/>
      <c r="L173" s="4"/>
      <c r="M173" s="4"/>
      <c r="N173" s="4"/>
      <c r="O173" s="4"/>
      <c r="P173" s="4"/>
      <c r="Q173" s="4"/>
      <c r="R173" s="6"/>
      <c r="S173" s="22"/>
      <c r="T173" s="23"/>
      <c r="U173" s="22"/>
      <c r="BA173" s="4"/>
      <c r="BB173" s="4"/>
      <c r="BC173" s="7"/>
      <c r="BD173" s="4"/>
      <c r="BE173" s="4"/>
      <c r="BF173" s="7"/>
      <c r="BG173" s="11"/>
      <c r="BH173" s="11"/>
      <c r="BI173" s="11"/>
      <c r="BJ173" s="11"/>
      <c r="BK173" s="4"/>
      <c r="BL173" s="4"/>
      <c r="BM173" s="9"/>
      <c r="BN173" s="9"/>
      <c r="BO173" s="9"/>
      <c r="BP173" s="9"/>
      <c r="BQ173" s="4"/>
      <c r="BR173" s="4"/>
      <c r="BS173" s="7"/>
      <c r="BW173" s="4"/>
      <c r="BX173" s="4"/>
      <c r="BY173" s="7"/>
      <c r="BZ173" s="4"/>
      <c r="CA173" s="4"/>
      <c r="CB173" s="7"/>
      <c r="CF173" s="4"/>
      <c r="CG173" s="4"/>
      <c r="CH173" s="4"/>
      <c r="CI173" s="4"/>
      <c r="CJ173" s="4"/>
      <c r="CK173" s="4"/>
      <c r="CL173" s="4"/>
      <c r="CM173" s="4"/>
      <c r="CN173" s="7"/>
      <c r="CO173" s="7"/>
      <c r="CP173" s="4"/>
      <c r="CQ173" s="4"/>
      <c r="CR173" s="4"/>
      <c r="CS173" s="4"/>
      <c r="CT173" s="4"/>
      <c r="CU173" s="4"/>
      <c r="CV173" s="4"/>
      <c r="CW173" s="4"/>
      <c r="CX173" s="4"/>
      <c r="CY173" s="7"/>
      <c r="CZ173" s="7"/>
      <c r="DA173" s="7"/>
      <c r="DB173" s="4"/>
      <c r="DC173" s="4"/>
      <c r="DD173" s="4"/>
      <c r="DE173" s="4"/>
      <c r="DF173" s="4"/>
      <c r="DG173" s="4"/>
      <c r="DI173" s="4"/>
      <c r="DJ173" s="6"/>
    </row>
    <row r="174" spans="1:114" ht="28" customHeight="1">
      <c r="A174" s="1"/>
      <c r="B174" s="2"/>
      <c r="C174" s="2"/>
      <c r="D174" s="17"/>
      <c r="E174" s="10"/>
      <c r="F174" s="10"/>
      <c r="G174" s="10"/>
      <c r="I174" s="2"/>
      <c r="J174" s="4"/>
      <c r="K174" s="4"/>
      <c r="L174" s="4"/>
      <c r="M174" s="4"/>
      <c r="N174" s="4"/>
      <c r="O174" s="4"/>
      <c r="P174" s="4"/>
      <c r="Q174" s="4"/>
      <c r="R174" s="6"/>
      <c r="S174" s="22"/>
      <c r="T174" s="23"/>
      <c r="U174" s="22"/>
      <c r="BA174" s="4"/>
      <c r="BB174" s="4"/>
      <c r="BC174" s="7"/>
      <c r="BD174" s="4"/>
      <c r="BE174" s="4"/>
      <c r="BF174" s="7"/>
      <c r="BG174" s="11"/>
      <c r="BH174" s="11"/>
      <c r="BI174" s="11"/>
      <c r="BJ174" s="11"/>
      <c r="BK174" s="4"/>
      <c r="BL174" s="4"/>
      <c r="BM174" s="9"/>
      <c r="BN174" s="9"/>
      <c r="BO174" s="9"/>
      <c r="BP174" s="9"/>
      <c r="BQ174" s="4"/>
      <c r="BR174" s="4"/>
      <c r="BS174" s="7"/>
      <c r="BW174" s="4"/>
      <c r="BX174" s="4"/>
      <c r="BY174" s="7"/>
      <c r="BZ174" s="4"/>
      <c r="CA174" s="4"/>
      <c r="CB174" s="7"/>
      <c r="CF174" s="4"/>
      <c r="CG174" s="4"/>
      <c r="CH174" s="4"/>
      <c r="CI174" s="4"/>
      <c r="CJ174" s="4"/>
      <c r="CK174" s="4"/>
      <c r="CL174" s="4"/>
      <c r="CM174" s="4"/>
      <c r="CN174" s="7"/>
      <c r="CO174" s="7"/>
      <c r="CP174" s="4"/>
      <c r="CQ174" s="4"/>
      <c r="CR174" s="4"/>
      <c r="CS174" s="4"/>
      <c r="CT174" s="4"/>
      <c r="CU174" s="4"/>
      <c r="CV174" s="4"/>
      <c r="CW174" s="4"/>
      <c r="CX174" s="4"/>
      <c r="CY174" s="7"/>
      <c r="CZ174" s="7"/>
      <c r="DA174" s="7"/>
      <c r="DB174" s="4"/>
      <c r="DC174" s="4"/>
      <c r="DD174" s="4"/>
      <c r="DE174" s="4"/>
      <c r="DF174" s="4"/>
      <c r="DG174" s="4"/>
      <c r="DI174" s="4"/>
      <c r="DJ174" s="6"/>
    </row>
    <row r="175" spans="1:114" ht="28" customHeight="1">
      <c r="A175" s="1"/>
      <c r="B175" s="2"/>
      <c r="C175" s="2"/>
      <c r="D175" s="17"/>
      <c r="E175" s="10"/>
      <c r="F175" s="10"/>
      <c r="G175" s="10"/>
      <c r="I175" s="2"/>
      <c r="J175" s="4"/>
      <c r="K175" s="4"/>
      <c r="L175" s="4"/>
      <c r="M175" s="4"/>
      <c r="N175" s="4"/>
      <c r="O175" s="4"/>
      <c r="P175" s="4"/>
      <c r="Q175" s="4"/>
      <c r="R175" s="6"/>
      <c r="S175" s="22"/>
      <c r="T175" s="23"/>
      <c r="U175" s="22"/>
      <c r="BA175" s="4"/>
      <c r="BB175" s="4"/>
      <c r="BC175" s="7"/>
      <c r="BD175" s="4"/>
      <c r="BE175" s="4"/>
      <c r="BF175" s="7"/>
      <c r="BG175" s="11"/>
      <c r="BH175" s="11"/>
      <c r="BI175" s="11"/>
      <c r="BJ175" s="11"/>
      <c r="BK175" s="4"/>
      <c r="BL175" s="4"/>
      <c r="BM175" s="9"/>
      <c r="BN175" s="9"/>
      <c r="BO175" s="9"/>
      <c r="BP175" s="9"/>
      <c r="BQ175" s="4"/>
      <c r="BR175" s="4"/>
      <c r="BS175" s="7"/>
      <c r="BW175" s="4"/>
      <c r="BX175" s="4"/>
      <c r="BY175" s="7"/>
      <c r="BZ175" s="4"/>
      <c r="CA175" s="4"/>
      <c r="CB175" s="7"/>
      <c r="CF175" s="4"/>
      <c r="CG175" s="4"/>
      <c r="CH175" s="4"/>
      <c r="CI175" s="4"/>
      <c r="CJ175" s="4"/>
      <c r="CK175" s="4"/>
      <c r="CL175" s="4"/>
      <c r="CM175" s="4"/>
      <c r="CN175" s="7"/>
      <c r="CO175" s="7"/>
      <c r="CP175" s="4"/>
      <c r="CQ175" s="4"/>
      <c r="CR175" s="4"/>
      <c r="CS175" s="4"/>
      <c r="CT175" s="4"/>
      <c r="CU175" s="4"/>
      <c r="CV175" s="4"/>
      <c r="CW175" s="4"/>
      <c r="CX175" s="4"/>
      <c r="CY175" s="7"/>
      <c r="CZ175" s="7"/>
      <c r="DA175" s="7"/>
      <c r="DB175" s="4"/>
      <c r="DC175" s="4"/>
      <c r="DD175" s="4"/>
      <c r="DE175" s="4"/>
      <c r="DF175" s="4"/>
      <c r="DG175" s="4"/>
      <c r="DI175" s="4"/>
      <c r="DJ175" s="6"/>
    </row>
    <row r="176" spans="1:114" ht="28" customHeight="1">
      <c r="A176" s="1"/>
      <c r="B176" s="2"/>
      <c r="C176" s="2"/>
      <c r="D176" s="17"/>
      <c r="E176" s="10"/>
      <c r="F176" s="10"/>
      <c r="G176" s="10"/>
      <c r="I176" s="2"/>
      <c r="J176" s="4"/>
      <c r="K176" s="4"/>
      <c r="L176" s="4"/>
      <c r="M176" s="4"/>
      <c r="N176" s="4"/>
      <c r="O176" s="4"/>
      <c r="P176" s="4"/>
      <c r="Q176" s="4"/>
      <c r="R176" s="6"/>
      <c r="S176" s="22"/>
      <c r="T176" s="23"/>
      <c r="U176" s="22"/>
      <c r="BA176" s="4"/>
      <c r="BB176" s="4"/>
      <c r="BC176" s="7"/>
      <c r="BD176" s="4"/>
      <c r="BE176" s="4"/>
      <c r="BF176" s="7"/>
      <c r="BG176" s="11"/>
      <c r="BH176" s="11"/>
      <c r="BI176" s="11"/>
      <c r="BJ176" s="11"/>
      <c r="BK176" s="4"/>
      <c r="BL176" s="4"/>
      <c r="BM176" s="9"/>
      <c r="BN176" s="9"/>
      <c r="BO176" s="9"/>
      <c r="BP176" s="9"/>
      <c r="BQ176" s="4"/>
      <c r="BR176" s="4"/>
      <c r="BS176" s="7"/>
      <c r="BW176" s="4"/>
      <c r="BX176" s="4"/>
      <c r="BY176" s="7"/>
      <c r="BZ176" s="4"/>
      <c r="CA176" s="4"/>
      <c r="CB176" s="7"/>
      <c r="CF176" s="4"/>
      <c r="CG176" s="4"/>
      <c r="CH176" s="4"/>
      <c r="CI176" s="4"/>
      <c r="CJ176" s="4"/>
      <c r="CK176" s="4"/>
      <c r="CL176" s="4"/>
      <c r="CM176" s="4"/>
      <c r="CN176" s="7"/>
      <c r="CO176" s="7"/>
      <c r="CP176" s="4"/>
      <c r="CQ176" s="4"/>
      <c r="CR176" s="4"/>
      <c r="CS176" s="4"/>
      <c r="CT176" s="4"/>
      <c r="CU176" s="4"/>
      <c r="CV176" s="4"/>
      <c r="CW176" s="4"/>
      <c r="CX176" s="4"/>
      <c r="CY176" s="7"/>
      <c r="CZ176" s="7"/>
      <c r="DA176" s="7"/>
      <c r="DB176" s="4"/>
      <c r="DC176" s="4"/>
      <c r="DD176" s="4"/>
      <c r="DE176" s="4"/>
      <c r="DF176" s="4"/>
      <c r="DG176" s="4"/>
      <c r="DI176" s="4"/>
      <c r="DJ176" s="6"/>
    </row>
    <row r="177" spans="1:114" ht="28" customHeight="1">
      <c r="A177" s="1"/>
      <c r="B177" s="2"/>
      <c r="C177" s="2"/>
      <c r="D177" s="17"/>
      <c r="E177" s="10"/>
      <c r="F177" s="10"/>
      <c r="G177" s="10"/>
      <c r="I177" s="2"/>
      <c r="J177" s="4"/>
      <c r="K177" s="4"/>
      <c r="L177" s="4"/>
      <c r="M177" s="4"/>
      <c r="N177" s="4"/>
      <c r="O177" s="4"/>
      <c r="P177" s="4"/>
      <c r="Q177" s="4"/>
      <c r="R177" s="6"/>
      <c r="S177" s="22"/>
      <c r="T177" s="23"/>
      <c r="U177" s="22"/>
      <c r="BA177" s="4"/>
      <c r="BB177" s="4"/>
      <c r="BC177" s="7"/>
      <c r="BD177" s="4"/>
      <c r="BE177" s="4"/>
      <c r="BF177" s="7"/>
      <c r="BG177" s="11"/>
      <c r="BH177" s="11"/>
      <c r="BI177" s="11"/>
      <c r="BJ177" s="11"/>
      <c r="BK177" s="4"/>
      <c r="BL177" s="4"/>
      <c r="BM177" s="9"/>
      <c r="BN177" s="9"/>
      <c r="BO177" s="9"/>
      <c r="BP177" s="9"/>
      <c r="BQ177" s="4"/>
      <c r="BR177" s="4"/>
      <c r="BS177" s="7"/>
      <c r="BW177" s="4"/>
      <c r="BX177" s="4"/>
      <c r="BY177" s="7"/>
      <c r="BZ177" s="4"/>
      <c r="CA177" s="4"/>
      <c r="CB177" s="7"/>
      <c r="CF177" s="4"/>
      <c r="CG177" s="4"/>
      <c r="CH177" s="4"/>
      <c r="CI177" s="4"/>
      <c r="CJ177" s="4"/>
      <c r="CK177" s="4"/>
      <c r="CL177" s="4"/>
      <c r="CM177" s="4"/>
      <c r="CN177" s="7"/>
      <c r="CO177" s="7"/>
      <c r="CP177" s="4"/>
      <c r="CQ177" s="4"/>
      <c r="CR177" s="4"/>
      <c r="CS177" s="4"/>
      <c r="CT177" s="4"/>
      <c r="CU177" s="4"/>
      <c r="CV177" s="4"/>
      <c r="CW177" s="4"/>
      <c r="CX177" s="4"/>
      <c r="CY177" s="7"/>
      <c r="CZ177" s="7"/>
      <c r="DA177" s="7"/>
      <c r="DB177" s="4"/>
      <c r="DC177" s="4"/>
      <c r="DD177" s="4"/>
      <c r="DE177" s="4"/>
      <c r="DF177" s="4"/>
      <c r="DG177" s="4"/>
      <c r="DI177" s="4"/>
      <c r="DJ177" s="6"/>
    </row>
    <row r="178" spans="1:114" ht="28" customHeight="1">
      <c r="A178" s="1"/>
      <c r="B178" s="2"/>
      <c r="C178" s="2"/>
      <c r="D178" s="17"/>
      <c r="E178" s="10"/>
      <c r="F178" s="10"/>
      <c r="G178" s="10"/>
      <c r="I178" s="2"/>
      <c r="J178" s="4"/>
      <c r="K178" s="4"/>
      <c r="L178" s="4"/>
      <c r="M178" s="4"/>
      <c r="N178" s="4"/>
      <c r="O178" s="4"/>
      <c r="P178" s="4"/>
      <c r="Q178" s="4"/>
      <c r="R178" s="6"/>
      <c r="S178" s="22"/>
      <c r="T178" s="23"/>
      <c r="U178" s="22"/>
      <c r="BA178" s="4"/>
      <c r="BB178" s="4"/>
      <c r="BC178" s="7"/>
      <c r="BD178" s="4"/>
      <c r="BE178" s="4"/>
      <c r="BF178" s="7"/>
      <c r="BG178" s="11"/>
      <c r="BH178" s="11"/>
      <c r="BI178" s="11"/>
      <c r="BJ178" s="11"/>
      <c r="BK178" s="4"/>
      <c r="BL178" s="4"/>
      <c r="BM178" s="9"/>
      <c r="BN178" s="9"/>
      <c r="BO178" s="9"/>
      <c r="BP178" s="9"/>
      <c r="BQ178" s="4"/>
      <c r="BR178" s="4"/>
      <c r="BS178" s="7"/>
      <c r="BW178" s="4"/>
      <c r="BX178" s="4"/>
      <c r="BY178" s="7"/>
      <c r="BZ178" s="4"/>
      <c r="CA178" s="4"/>
      <c r="CB178" s="7"/>
      <c r="CF178" s="4"/>
      <c r="CG178" s="4"/>
      <c r="CH178" s="4"/>
      <c r="CI178" s="4"/>
      <c r="CJ178" s="4"/>
      <c r="CK178" s="4"/>
      <c r="CL178" s="4"/>
      <c r="CM178" s="4"/>
      <c r="CN178" s="7"/>
      <c r="CO178" s="7"/>
      <c r="CP178" s="4"/>
      <c r="CQ178" s="4"/>
      <c r="CR178" s="4"/>
      <c r="CS178" s="4"/>
      <c r="CT178" s="4"/>
      <c r="CU178" s="4"/>
      <c r="CV178" s="4"/>
      <c r="CW178" s="4"/>
      <c r="CX178" s="4"/>
      <c r="CY178" s="7"/>
      <c r="CZ178" s="7"/>
      <c r="DA178" s="7"/>
      <c r="DB178" s="4"/>
      <c r="DC178" s="4"/>
      <c r="DD178" s="4"/>
      <c r="DE178" s="4"/>
      <c r="DF178" s="4"/>
      <c r="DG178" s="4"/>
      <c r="DI178" s="4"/>
      <c r="DJ178" s="6"/>
    </row>
    <row r="179" spans="1:114" ht="28" customHeight="1">
      <c r="A179" s="1"/>
      <c r="B179" s="2"/>
      <c r="C179" s="2"/>
      <c r="D179" s="17"/>
      <c r="E179" s="10"/>
      <c r="F179" s="10"/>
      <c r="G179" s="10"/>
      <c r="I179" s="2"/>
      <c r="J179" s="4"/>
      <c r="K179" s="4"/>
      <c r="L179" s="4"/>
      <c r="M179" s="4"/>
      <c r="N179" s="4"/>
      <c r="O179" s="4"/>
      <c r="P179" s="4"/>
      <c r="Q179" s="4"/>
      <c r="R179" s="6"/>
      <c r="S179" s="22"/>
      <c r="T179" s="23"/>
      <c r="U179" s="22"/>
      <c r="BA179" s="4"/>
      <c r="BB179" s="4"/>
      <c r="BC179" s="7"/>
      <c r="BD179" s="4"/>
      <c r="BE179" s="4"/>
      <c r="BF179" s="7"/>
      <c r="BG179" s="11"/>
      <c r="BH179" s="11"/>
      <c r="BI179" s="11"/>
      <c r="BJ179" s="11"/>
      <c r="BK179" s="4"/>
      <c r="BL179" s="4"/>
      <c r="BM179" s="9"/>
      <c r="BN179" s="9"/>
      <c r="BO179" s="9"/>
      <c r="BP179" s="9"/>
      <c r="BQ179" s="4"/>
      <c r="BR179" s="4"/>
      <c r="BS179" s="7"/>
      <c r="BW179" s="4"/>
      <c r="BX179" s="4"/>
      <c r="BY179" s="7"/>
      <c r="BZ179" s="4"/>
      <c r="CA179" s="4"/>
      <c r="CB179" s="7"/>
      <c r="CF179" s="4"/>
      <c r="CG179" s="4"/>
      <c r="CH179" s="4"/>
      <c r="CI179" s="4"/>
      <c r="CJ179" s="4"/>
      <c r="CK179" s="4"/>
      <c r="CL179" s="4"/>
      <c r="CM179" s="4"/>
      <c r="CN179" s="7"/>
      <c r="CO179" s="7"/>
      <c r="CP179" s="4"/>
      <c r="CQ179" s="4"/>
      <c r="CR179" s="4"/>
      <c r="CS179" s="4"/>
      <c r="CT179" s="4"/>
      <c r="CU179" s="4"/>
      <c r="CV179" s="4"/>
      <c r="CW179" s="4"/>
      <c r="CX179" s="4"/>
      <c r="CY179" s="7"/>
      <c r="CZ179" s="7"/>
      <c r="DA179" s="7"/>
      <c r="DB179" s="4"/>
      <c r="DC179" s="4"/>
      <c r="DD179" s="4"/>
      <c r="DE179" s="4"/>
      <c r="DF179" s="4"/>
      <c r="DG179" s="4"/>
      <c r="DI179" s="4"/>
      <c r="DJ179" s="6"/>
    </row>
    <row r="180" spans="1:114" ht="28" customHeight="1">
      <c r="A180" s="1"/>
      <c r="B180" s="2"/>
      <c r="C180" s="2"/>
      <c r="D180" s="17"/>
      <c r="E180" s="10"/>
      <c r="F180" s="10"/>
      <c r="G180" s="10"/>
      <c r="I180" s="2"/>
      <c r="J180" s="4"/>
      <c r="K180" s="4"/>
      <c r="L180" s="4"/>
      <c r="M180" s="4"/>
      <c r="N180" s="4"/>
      <c r="O180" s="4"/>
      <c r="P180" s="4"/>
      <c r="Q180" s="4"/>
      <c r="R180" s="6"/>
      <c r="S180" s="22"/>
      <c r="T180" s="23"/>
      <c r="U180" s="22"/>
      <c r="BA180" s="4"/>
      <c r="BB180" s="4"/>
      <c r="BC180" s="7"/>
      <c r="BD180" s="4"/>
      <c r="BE180" s="4"/>
      <c r="BF180" s="7"/>
      <c r="BG180" s="11"/>
      <c r="BH180" s="11"/>
      <c r="BI180" s="11"/>
      <c r="BJ180" s="11"/>
      <c r="BK180" s="4"/>
      <c r="BL180" s="4"/>
      <c r="BM180" s="9"/>
      <c r="BN180" s="9"/>
      <c r="BO180" s="9"/>
      <c r="BP180" s="9"/>
      <c r="BQ180" s="4"/>
      <c r="BR180" s="4"/>
      <c r="BS180" s="7"/>
      <c r="BW180" s="4"/>
      <c r="BX180" s="4"/>
      <c r="BY180" s="7"/>
      <c r="BZ180" s="4"/>
      <c r="CA180" s="4"/>
      <c r="CB180" s="7"/>
      <c r="CF180" s="4"/>
      <c r="CG180" s="4"/>
      <c r="CH180" s="4"/>
      <c r="CI180" s="4"/>
      <c r="CJ180" s="4"/>
      <c r="CK180" s="4"/>
      <c r="CL180" s="4"/>
      <c r="CM180" s="4"/>
      <c r="CN180" s="7"/>
      <c r="CO180" s="7"/>
      <c r="CP180" s="4"/>
      <c r="CQ180" s="4"/>
      <c r="CR180" s="4"/>
      <c r="CS180" s="4"/>
      <c r="CT180" s="4"/>
      <c r="CU180" s="4"/>
      <c r="CV180" s="4"/>
      <c r="CW180" s="4"/>
      <c r="CX180" s="4"/>
      <c r="CY180" s="7"/>
      <c r="CZ180" s="7"/>
      <c r="DA180" s="7"/>
      <c r="DB180" s="4"/>
      <c r="DC180" s="4"/>
      <c r="DD180" s="4"/>
      <c r="DE180" s="4"/>
      <c r="DF180" s="4"/>
      <c r="DG180" s="4"/>
      <c r="DI180" s="4"/>
      <c r="DJ180" s="6"/>
    </row>
    <row r="181" spans="1:114" ht="28" customHeight="1">
      <c r="A181" s="1"/>
      <c r="B181" s="2"/>
      <c r="C181" s="2"/>
      <c r="D181" s="17"/>
      <c r="E181" s="10"/>
      <c r="F181" s="10"/>
      <c r="G181" s="10"/>
      <c r="I181" s="2"/>
      <c r="J181" s="4"/>
      <c r="K181" s="4"/>
      <c r="L181" s="4"/>
      <c r="M181" s="4"/>
      <c r="N181" s="4"/>
      <c r="O181" s="4"/>
      <c r="P181" s="4"/>
      <c r="Q181" s="4"/>
      <c r="R181" s="6"/>
      <c r="S181" s="22"/>
      <c r="T181" s="23"/>
      <c r="U181" s="22"/>
      <c r="BA181" s="4"/>
      <c r="BB181" s="4"/>
      <c r="BC181" s="7"/>
      <c r="BD181" s="4"/>
      <c r="BE181" s="4"/>
      <c r="BF181" s="7"/>
      <c r="BG181" s="11"/>
      <c r="BH181" s="11"/>
      <c r="BI181" s="11"/>
      <c r="BJ181" s="11"/>
      <c r="BK181" s="4"/>
      <c r="BL181" s="4"/>
      <c r="BM181" s="9"/>
      <c r="BN181" s="9"/>
      <c r="BO181" s="9"/>
      <c r="BP181" s="9"/>
      <c r="BQ181" s="4"/>
      <c r="BR181" s="4"/>
      <c r="BS181" s="7"/>
      <c r="BW181" s="4"/>
      <c r="BX181" s="4"/>
      <c r="BY181" s="7"/>
      <c r="BZ181" s="4"/>
      <c r="CA181" s="4"/>
      <c r="CB181" s="7"/>
      <c r="CF181" s="4"/>
      <c r="CG181" s="4"/>
      <c r="CH181" s="4"/>
      <c r="CI181" s="4"/>
      <c r="CJ181" s="4"/>
      <c r="CK181" s="4"/>
      <c r="CL181" s="4"/>
      <c r="CM181" s="4"/>
      <c r="CN181" s="7"/>
      <c r="CO181" s="7"/>
      <c r="CP181" s="4"/>
      <c r="CQ181" s="4"/>
      <c r="CR181" s="4"/>
      <c r="CS181" s="4"/>
      <c r="CT181" s="4"/>
      <c r="CU181" s="4"/>
      <c r="CV181" s="4"/>
      <c r="CW181" s="4"/>
      <c r="CX181" s="4"/>
      <c r="CY181" s="7"/>
      <c r="CZ181" s="7"/>
      <c r="DA181" s="7"/>
      <c r="DB181" s="4"/>
      <c r="DC181" s="4"/>
      <c r="DD181" s="4"/>
      <c r="DE181" s="4"/>
      <c r="DF181" s="4"/>
      <c r="DG181" s="4"/>
      <c r="DI181" s="4"/>
      <c r="DJ181" s="6"/>
    </row>
    <row r="182" spans="1:114" ht="28" customHeight="1">
      <c r="A182" s="1"/>
      <c r="B182" s="2"/>
      <c r="C182" s="2"/>
      <c r="D182" s="17"/>
      <c r="E182" s="10"/>
      <c r="F182" s="10"/>
      <c r="G182" s="10"/>
      <c r="I182" s="2"/>
      <c r="J182" s="4"/>
      <c r="K182" s="4"/>
      <c r="L182" s="4"/>
      <c r="M182" s="4"/>
      <c r="N182" s="4"/>
      <c r="O182" s="4"/>
      <c r="P182" s="4"/>
      <c r="Q182" s="4"/>
      <c r="R182" s="6"/>
      <c r="S182" s="22"/>
      <c r="T182" s="23"/>
      <c r="U182" s="22"/>
      <c r="BA182" s="4"/>
      <c r="BB182" s="4"/>
      <c r="BC182" s="7"/>
      <c r="BD182" s="4"/>
      <c r="BE182" s="4"/>
      <c r="BF182" s="7"/>
      <c r="BG182" s="11"/>
      <c r="BH182" s="11"/>
      <c r="BI182" s="11"/>
      <c r="BJ182" s="11"/>
      <c r="BK182" s="4"/>
      <c r="BL182" s="4"/>
      <c r="BM182" s="9"/>
      <c r="BN182" s="9"/>
      <c r="BO182" s="9"/>
      <c r="BP182" s="9"/>
      <c r="BQ182" s="4"/>
      <c r="BR182" s="4"/>
      <c r="BS182" s="7"/>
      <c r="BW182" s="4"/>
      <c r="BX182" s="4"/>
      <c r="BY182" s="7"/>
      <c r="BZ182" s="4"/>
      <c r="CA182" s="4"/>
      <c r="CB182" s="7"/>
      <c r="CF182" s="4"/>
      <c r="CG182" s="4"/>
      <c r="CH182" s="4"/>
      <c r="CI182" s="4"/>
      <c r="CJ182" s="4"/>
      <c r="CK182" s="4"/>
      <c r="CL182" s="4"/>
      <c r="CM182" s="4"/>
      <c r="CN182" s="7"/>
      <c r="CO182" s="7"/>
      <c r="CP182" s="4"/>
      <c r="CQ182" s="4"/>
      <c r="CR182" s="4"/>
      <c r="CS182" s="4"/>
      <c r="CT182" s="4"/>
      <c r="CU182" s="4"/>
      <c r="CV182" s="4"/>
      <c r="CW182" s="4"/>
      <c r="CX182" s="4"/>
      <c r="CY182" s="7"/>
      <c r="CZ182" s="7"/>
      <c r="DA182" s="7"/>
      <c r="DB182" s="4"/>
      <c r="DC182" s="4"/>
      <c r="DD182" s="4"/>
      <c r="DE182" s="4"/>
      <c r="DF182" s="4"/>
      <c r="DG182" s="4"/>
      <c r="DI182" s="4"/>
      <c r="DJ182" s="6"/>
    </row>
    <row r="183" spans="1:114" ht="28" customHeight="1">
      <c r="A183" s="1"/>
      <c r="B183" s="2"/>
      <c r="C183" s="2"/>
      <c r="D183" s="17"/>
      <c r="E183" s="10"/>
      <c r="F183" s="10"/>
      <c r="G183" s="10"/>
      <c r="I183" s="2"/>
      <c r="J183" s="4"/>
      <c r="K183" s="4"/>
      <c r="L183" s="4"/>
      <c r="M183" s="4"/>
      <c r="N183" s="4"/>
      <c r="O183" s="4"/>
      <c r="P183" s="4"/>
      <c r="Q183" s="4"/>
      <c r="R183" s="6"/>
      <c r="S183" s="22"/>
      <c r="T183" s="23"/>
      <c r="U183" s="22"/>
      <c r="BA183" s="4"/>
      <c r="BB183" s="4"/>
      <c r="BC183" s="7"/>
      <c r="BD183" s="4"/>
      <c r="BE183" s="4"/>
      <c r="BF183" s="7"/>
      <c r="BG183" s="11"/>
      <c r="BH183" s="11"/>
      <c r="BI183" s="11"/>
      <c r="BJ183" s="11"/>
      <c r="BK183" s="4"/>
      <c r="BL183" s="4"/>
      <c r="BM183" s="9"/>
      <c r="BN183" s="9"/>
      <c r="BO183" s="9"/>
      <c r="BP183" s="9"/>
      <c r="BQ183" s="4"/>
      <c r="BR183" s="4"/>
      <c r="BS183" s="7"/>
      <c r="BW183" s="4"/>
      <c r="BX183" s="4"/>
      <c r="BY183" s="7"/>
      <c r="BZ183" s="4"/>
      <c r="CA183" s="4"/>
      <c r="CB183" s="7"/>
      <c r="CF183" s="4"/>
      <c r="CG183" s="4"/>
      <c r="CH183" s="4"/>
      <c r="CI183" s="4"/>
      <c r="CJ183" s="4"/>
      <c r="CK183" s="4"/>
      <c r="CL183" s="4"/>
      <c r="CM183" s="4"/>
      <c r="CN183" s="7"/>
      <c r="CO183" s="7"/>
      <c r="CP183" s="4"/>
      <c r="CQ183" s="4"/>
      <c r="CR183" s="4"/>
      <c r="CS183" s="4"/>
      <c r="CT183" s="4"/>
      <c r="CU183" s="4"/>
      <c r="CV183" s="4"/>
      <c r="CW183" s="4"/>
      <c r="CX183" s="4"/>
      <c r="CY183" s="7"/>
      <c r="CZ183" s="7"/>
      <c r="DA183" s="7"/>
      <c r="DB183" s="4"/>
      <c r="DC183" s="4"/>
      <c r="DD183" s="4"/>
      <c r="DE183" s="4"/>
      <c r="DF183" s="4"/>
      <c r="DG183" s="4"/>
      <c r="DI183" s="4"/>
      <c r="DJ183" s="6"/>
    </row>
    <row r="184" spans="1:114" ht="28" customHeight="1">
      <c r="A184" s="1"/>
      <c r="B184" s="2"/>
      <c r="C184" s="2"/>
      <c r="D184" s="17"/>
      <c r="E184" s="10"/>
      <c r="F184" s="10"/>
      <c r="G184" s="10"/>
      <c r="I184" s="2"/>
      <c r="J184" s="4"/>
      <c r="K184" s="4"/>
      <c r="L184" s="4"/>
      <c r="M184" s="4"/>
      <c r="N184" s="4"/>
      <c r="O184" s="4"/>
      <c r="P184" s="4"/>
      <c r="Q184" s="4"/>
      <c r="R184" s="6"/>
      <c r="S184" s="22"/>
      <c r="T184" s="23"/>
      <c r="U184" s="22"/>
      <c r="BA184" s="4"/>
      <c r="BB184" s="4"/>
      <c r="BC184" s="7"/>
      <c r="BD184" s="4"/>
      <c r="BE184" s="4"/>
      <c r="BF184" s="7"/>
      <c r="BG184" s="11"/>
      <c r="BH184" s="11"/>
      <c r="BI184" s="11"/>
      <c r="BJ184" s="11"/>
      <c r="BK184" s="4"/>
      <c r="BL184" s="4"/>
      <c r="BM184" s="9"/>
      <c r="BN184" s="9"/>
      <c r="BO184" s="9"/>
      <c r="BP184" s="9"/>
      <c r="BQ184" s="4"/>
      <c r="BR184" s="4"/>
      <c r="BS184" s="7"/>
      <c r="BW184" s="4"/>
      <c r="BX184" s="4"/>
      <c r="BY184" s="7"/>
      <c r="BZ184" s="4"/>
      <c r="CA184" s="4"/>
      <c r="CB184" s="7"/>
      <c r="CF184" s="4"/>
      <c r="CG184" s="4"/>
      <c r="CH184" s="4"/>
      <c r="CI184" s="4"/>
      <c r="CJ184" s="4"/>
      <c r="CK184" s="4"/>
      <c r="CL184" s="4"/>
      <c r="CM184" s="4"/>
      <c r="CN184" s="7"/>
      <c r="CO184" s="7"/>
      <c r="CP184" s="4"/>
      <c r="CQ184" s="4"/>
      <c r="CR184" s="4"/>
      <c r="CS184" s="4"/>
      <c r="CT184" s="4"/>
      <c r="CU184" s="4"/>
      <c r="CV184" s="4"/>
      <c r="CW184" s="4"/>
      <c r="CX184" s="4"/>
      <c r="CY184" s="7"/>
      <c r="CZ184" s="7"/>
      <c r="DA184" s="7"/>
      <c r="DB184" s="4"/>
      <c r="DC184" s="4"/>
      <c r="DD184" s="4"/>
      <c r="DE184" s="4"/>
      <c r="DF184" s="4"/>
      <c r="DG184" s="4"/>
      <c r="DI184" s="4"/>
      <c r="DJ184" s="6"/>
    </row>
    <row r="185" spans="1:114" ht="28" customHeight="1">
      <c r="A185" s="1"/>
      <c r="B185" s="2"/>
      <c r="C185" s="2"/>
      <c r="D185" s="17"/>
      <c r="E185" s="10"/>
      <c r="F185" s="10"/>
      <c r="G185" s="10"/>
      <c r="I185" s="2"/>
      <c r="J185" s="4"/>
      <c r="K185" s="4"/>
      <c r="L185" s="4"/>
      <c r="M185" s="4"/>
      <c r="N185" s="4"/>
      <c r="O185" s="4"/>
      <c r="P185" s="4"/>
      <c r="Q185" s="4"/>
      <c r="R185" s="6"/>
      <c r="S185" s="22"/>
      <c r="T185" s="23"/>
      <c r="U185" s="22"/>
      <c r="BA185" s="4"/>
      <c r="BB185" s="4"/>
      <c r="BC185" s="7"/>
      <c r="BD185" s="4"/>
      <c r="BE185" s="4"/>
      <c r="BF185" s="7"/>
      <c r="BG185" s="11"/>
      <c r="BH185" s="11"/>
      <c r="BI185" s="11"/>
      <c r="BJ185" s="11"/>
      <c r="BK185" s="4"/>
      <c r="BL185" s="4"/>
      <c r="BM185" s="9"/>
      <c r="BN185" s="9"/>
      <c r="BO185" s="9"/>
      <c r="BP185" s="9"/>
      <c r="BQ185" s="4"/>
      <c r="BR185" s="4"/>
      <c r="BS185" s="7"/>
      <c r="BW185" s="4"/>
      <c r="BX185" s="4"/>
      <c r="BY185" s="7"/>
      <c r="BZ185" s="4"/>
      <c r="CA185" s="4"/>
      <c r="CB185" s="7"/>
      <c r="CF185" s="4"/>
      <c r="CG185" s="4"/>
      <c r="CH185" s="4"/>
      <c r="CI185" s="4"/>
      <c r="CJ185" s="4"/>
      <c r="CK185" s="4"/>
      <c r="CL185" s="4"/>
      <c r="CM185" s="4"/>
      <c r="CN185" s="7"/>
      <c r="CO185" s="7"/>
      <c r="CP185" s="4"/>
      <c r="CQ185" s="4"/>
      <c r="CR185" s="4"/>
      <c r="CS185" s="4"/>
      <c r="CT185" s="4"/>
      <c r="CU185" s="4"/>
      <c r="CV185" s="4"/>
      <c r="CW185" s="4"/>
      <c r="CX185" s="4"/>
      <c r="CY185" s="7"/>
      <c r="CZ185" s="7"/>
      <c r="DA185" s="7"/>
      <c r="DB185" s="4"/>
      <c r="DC185" s="4"/>
      <c r="DD185" s="4"/>
      <c r="DE185" s="4"/>
      <c r="DF185" s="4"/>
      <c r="DG185" s="4"/>
      <c r="DI185" s="4"/>
      <c r="DJ185" s="6"/>
    </row>
    <row r="186" spans="1:114" ht="28" customHeight="1">
      <c r="A186" s="1"/>
      <c r="B186" s="2"/>
      <c r="C186" s="2"/>
      <c r="D186" s="17"/>
      <c r="E186" s="10"/>
      <c r="F186" s="10"/>
      <c r="G186" s="10"/>
      <c r="I186" s="2"/>
      <c r="J186" s="4"/>
      <c r="K186" s="4"/>
      <c r="L186" s="4"/>
      <c r="M186" s="4"/>
      <c r="N186" s="4"/>
      <c r="O186" s="4"/>
      <c r="P186" s="4"/>
      <c r="Q186" s="4"/>
      <c r="R186" s="6"/>
      <c r="S186" s="22"/>
      <c r="T186" s="23"/>
      <c r="U186" s="22"/>
      <c r="BA186" s="4"/>
      <c r="BB186" s="4"/>
      <c r="BC186" s="7"/>
      <c r="BD186" s="4"/>
      <c r="BE186" s="4"/>
      <c r="BF186" s="7"/>
      <c r="BG186" s="11"/>
      <c r="BH186" s="11"/>
      <c r="BI186" s="11"/>
      <c r="BJ186" s="11"/>
      <c r="BK186" s="4"/>
      <c r="BL186" s="4"/>
      <c r="BM186" s="9"/>
      <c r="BN186" s="9"/>
      <c r="BO186" s="9"/>
      <c r="BP186" s="9"/>
      <c r="BQ186" s="4"/>
      <c r="BR186" s="4"/>
      <c r="BS186" s="7"/>
      <c r="BW186" s="4"/>
      <c r="BX186" s="4"/>
      <c r="BY186" s="7"/>
      <c r="BZ186" s="4"/>
      <c r="CA186" s="4"/>
      <c r="CB186" s="7"/>
      <c r="CF186" s="4"/>
      <c r="CG186" s="4"/>
      <c r="CH186" s="4"/>
      <c r="CI186" s="4"/>
      <c r="CJ186" s="4"/>
      <c r="CK186" s="4"/>
      <c r="CL186" s="4"/>
      <c r="CM186" s="4"/>
      <c r="CN186" s="7"/>
      <c r="CO186" s="7"/>
      <c r="CP186" s="4"/>
      <c r="CQ186" s="4"/>
      <c r="CR186" s="4"/>
      <c r="CS186" s="4"/>
      <c r="CT186" s="4"/>
      <c r="CU186" s="4"/>
      <c r="CV186" s="4"/>
      <c r="CW186" s="4"/>
      <c r="CX186" s="4"/>
      <c r="CY186" s="7"/>
      <c r="CZ186" s="7"/>
      <c r="DA186" s="7"/>
      <c r="DB186" s="4"/>
      <c r="DC186" s="4"/>
      <c r="DD186" s="4"/>
      <c r="DE186" s="4"/>
      <c r="DF186" s="4"/>
      <c r="DG186" s="4"/>
      <c r="DI186" s="4"/>
      <c r="DJ186" s="6"/>
    </row>
    <row r="187" spans="1:114" ht="28" customHeight="1">
      <c r="A187" s="1"/>
      <c r="B187" s="2"/>
      <c r="C187" s="2"/>
      <c r="D187" s="17"/>
      <c r="E187" s="10"/>
      <c r="F187" s="10"/>
      <c r="G187" s="10"/>
      <c r="I187" s="2"/>
      <c r="J187" s="4"/>
      <c r="K187" s="4"/>
      <c r="L187" s="4"/>
      <c r="M187" s="4"/>
      <c r="N187" s="4"/>
      <c r="O187" s="4"/>
      <c r="P187" s="4"/>
      <c r="Q187" s="4"/>
      <c r="R187" s="6"/>
      <c r="S187" s="22"/>
      <c r="T187" s="23"/>
      <c r="U187" s="22"/>
      <c r="BA187" s="4"/>
      <c r="BB187" s="4"/>
      <c r="BC187" s="7"/>
      <c r="BD187" s="4"/>
      <c r="BE187" s="4"/>
      <c r="BF187" s="7"/>
      <c r="BG187" s="11"/>
      <c r="BH187" s="11"/>
      <c r="BI187" s="11"/>
      <c r="BJ187" s="11"/>
      <c r="BK187" s="4"/>
      <c r="BL187" s="4"/>
      <c r="BM187" s="9"/>
      <c r="BN187" s="9"/>
      <c r="BO187" s="9"/>
      <c r="BP187" s="9"/>
      <c r="BQ187" s="4"/>
      <c r="BR187" s="4"/>
      <c r="BS187" s="7"/>
      <c r="BW187" s="4"/>
      <c r="BX187" s="4"/>
      <c r="BY187" s="7"/>
      <c r="BZ187" s="4"/>
      <c r="CA187" s="4"/>
      <c r="CB187" s="7"/>
      <c r="CF187" s="4"/>
      <c r="CG187" s="4"/>
      <c r="CH187" s="4"/>
      <c r="CI187" s="4"/>
      <c r="CJ187" s="4"/>
      <c r="CK187" s="4"/>
      <c r="CL187" s="4"/>
      <c r="CM187" s="4"/>
      <c r="CN187" s="7"/>
      <c r="CO187" s="7"/>
      <c r="CP187" s="4"/>
      <c r="CQ187" s="4"/>
      <c r="CR187" s="4"/>
      <c r="CS187" s="4"/>
      <c r="CT187" s="4"/>
      <c r="CU187" s="4"/>
      <c r="CV187" s="4"/>
      <c r="CW187" s="4"/>
      <c r="CX187" s="4"/>
      <c r="CY187" s="7"/>
      <c r="CZ187" s="7"/>
      <c r="DA187" s="7"/>
      <c r="DB187" s="4"/>
      <c r="DC187" s="4"/>
      <c r="DD187" s="4"/>
      <c r="DE187" s="4"/>
      <c r="DF187" s="4"/>
      <c r="DG187" s="4"/>
      <c r="DI187" s="4"/>
      <c r="DJ187" s="6"/>
    </row>
    <row r="188" spans="1:114" ht="28" customHeight="1">
      <c r="A188" s="1"/>
      <c r="B188" s="2"/>
      <c r="C188" s="2"/>
      <c r="D188" s="17"/>
      <c r="E188" s="10"/>
      <c r="F188" s="10"/>
      <c r="G188" s="10"/>
      <c r="I188" s="2"/>
      <c r="J188" s="4"/>
      <c r="K188" s="4"/>
      <c r="L188" s="4"/>
      <c r="M188" s="4"/>
      <c r="N188" s="4"/>
      <c r="O188" s="4"/>
      <c r="P188" s="4"/>
      <c r="Q188" s="4"/>
      <c r="R188" s="6"/>
      <c r="S188" s="22"/>
      <c r="T188" s="23"/>
      <c r="U188" s="22"/>
      <c r="BA188" s="4"/>
      <c r="BB188" s="4"/>
      <c r="BC188" s="7"/>
      <c r="BD188" s="4"/>
      <c r="BE188" s="4"/>
      <c r="BF188" s="7"/>
      <c r="BG188" s="11"/>
      <c r="BH188" s="11"/>
      <c r="BI188" s="11"/>
      <c r="BJ188" s="11"/>
      <c r="BK188" s="4"/>
      <c r="BL188" s="4"/>
      <c r="BM188" s="9"/>
      <c r="BN188" s="9"/>
      <c r="BO188" s="9"/>
      <c r="BP188" s="9"/>
      <c r="BQ188" s="4"/>
      <c r="BR188" s="4"/>
      <c r="BS188" s="7"/>
      <c r="BW188" s="4"/>
      <c r="BX188" s="4"/>
      <c r="BY188" s="7"/>
      <c r="BZ188" s="4"/>
      <c r="CA188" s="4"/>
      <c r="CB188" s="7"/>
      <c r="CF188" s="4"/>
      <c r="CG188" s="4"/>
      <c r="CH188" s="4"/>
      <c r="CI188" s="4"/>
      <c r="CJ188" s="4"/>
      <c r="CK188" s="4"/>
      <c r="CL188" s="4"/>
      <c r="CM188" s="4"/>
      <c r="CN188" s="7"/>
      <c r="CO188" s="7"/>
      <c r="CP188" s="4"/>
      <c r="CQ188" s="4"/>
      <c r="CR188" s="4"/>
      <c r="CS188" s="4"/>
      <c r="CT188" s="4"/>
      <c r="CU188" s="4"/>
      <c r="CV188" s="4"/>
      <c r="CW188" s="4"/>
      <c r="CX188" s="4"/>
      <c r="CY188" s="7"/>
      <c r="CZ188" s="7"/>
      <c r="DA188" s="7"/>
      <c r="DB188" s="4"/>
      <c r="DC188" s="4"/>
      <c r="DD188" s="4"/>
      <c r="DE188" s="4"/>
      <c r="DF188" s="4"/>
      <c r="DG188" s="4"/>
      <c r="DI188" s="4"/>
      <c r="DJ188" s="6"/>
    </row>
    <row r="189" spans="1:114" ht="28" customHeight="1">
      <c r="A189" s="1"/>
      <c r="B189" s="2"/>
      <c r="C189" s="2"/>
      <c r="D189" s="17"/>
      <c r="E189" s="10"/>
      <c r="F189" s="10"/>
      <c r="G189" s="10"/>
      <c r="I189" s="2"/>
      <c r="J189" s="4"/>
      <c r="K189" s="4"/>
      <c r="L189" s="4"/>
      <c r="M189" s="4"/>
      <c r="N189" s="4"/>
      <c r="O189" s="4"/>
      <c r="P189" s="4"/>
      <c r="Q189" s="4"/>
      <c r="R189" s="6"/>
      <c r="S189" s="22"/>
      <c r="T189" s="23"/>
      <c r="U189" s="22"/>
      <c r="BA189" s="4"/>
      <c r="BB189" s="4"/>
      <c r="BC189" s="7"/>
      <c r="BD189" s="4"/>
      <c r="BE189" s="4"/>
      <c r="BF189" s="7"/>
      <c r="BG189" s="11"/>
      <c r="BH189" s="11"/>
      <c r="BI189" s="11"/>
      <c r="BJ189" s="11"/>
      <c r="BK189" s="4"/>
      <c r="BL189" s="4"/>
      <c r="BM189" s="9"/>
      <c r="BN189" s="9"/>
      <c r="BO189" s="9"/>
      <c r="BP189" s="9"/>
      <c r="BQ189" s="4"/>
      <c r="BR189" s="4"/>
      <c r="BS189" s="7"/>
      <c r="BW189" s="4"/>
      <c r="BX189" s="4"/>
      <c r="BY189" s="7"/>
      <c r="BZ189" s="4"/>
      <c r="CA189" s="4"/>
      <c r="CB189" s="7"/>
      <c r="CF189" s="4"/>
      <c r="CG189" s="4"/>
      <c r="CH189" s="4"/>
      <c r="CI189" s="4"/>
      <c r="CJ189" s="4"/>
      <c r="CK189" s="4"/>
      <c r="CL189" s="4"/>
      <c r="CM189" s="4"/>
      <c r="CN189" s="7"/>
      <c r="CO189" s="7"/>
      <c r="CP189" s="4"/>
      <c r="CQ189" s="4"/>
      <c r="CR189" s="4"/>
      <c r="CS189" s="4"/>
      <c r="CT189" s="4"/>
      <c r="CU189" s="4"/>
      <c r="CV189" s="4"/>
      <c r="CW189" s="4"/>
      <c r="CX189" s="4"/>
      <c r="CY189" s="7"/>
      <c r="CZ189" s="7"/>
      <c r="DA189" s="7"/>
      <c r="DB189" s="4"/>
      <c r="DC189" s="4"/>
      <c r="DD189" s="4"/>
      <c r="DE189" s="4"/>
      <c r="DF189" s="4"/>
      <c r="DG189" s="4"/>
      <c r="DI189" s="4"/>
      <c r="DJ189" s="6"/>
    </row>
    <row r="190" spans="1:114" ht="28" customHeight="1">
      <c r="A190" s="1"/>
      <c r="B190" s="2"/>
      <c r="C190" s="2"/>
      <c r="D190" s="17"/>
      <c r="E190" s="10"/>
      <c r="F190" s="10"/>
      <c r="G190" s="10"/>
      <c r="I190" s="2"/>
      <c r="J190" s="4"/>
      <c r="K190" s="4"/>
      <c r="L190" s="4"/>
      <c r="M190" s="4"/>
      <c r="N190" s="4"/>
      <c r="O190" s="4"/>
      <c r="P190" s="4"/>
      <c r="Q190" s="4"/>
      <c r="R190" s="6"/>
      <c r="S190" s="22"/>
      <c r="T190" s="23"/>
      <c r="U190" s="22"/>
      <c r="BA190" s="4"/>
      <c r="BB190" s="4"/>
      <c r="BC190" s="7"/>
      <c r="BD190" s="4"/>
      <c r="BE190" s="4"/>
      <c r="BF190" s="7"/>
      <c r="BG190" s="11"/>
      <c r="BH190" s="11"/>
      <c r="BI190" s="11"/>
      <c r="BJ190" s="11"/>
      <c r="BK190" s="4"/>
      <c r="BL190" s="4"/>
      <c r="BM190" s="9"/>
      <c r="BN190" s="9"/>
      <c r="BO190" s="9"/>
      <c r="BP190" s="9"/>
      <c r="BQ190" s="4"/>
      <c r="BR190" s="4"/>
      <c r="BS190" s="7"/>
      <c r="BW190" s="4"/>
      <c r="BX190" s="4"/>
      <c r="BY190" s="7"/>
      <c r="BZ190" s="4"/>
      <c r="CA190" s="4"/>
      <c r="CB190" s="7"/>
      <c r="CF190" s="4"/>
      <c r="CG190" s="4"/>
      <c r="CH190" s="4"/>
      <c r="CI190" s="4"/>
      <c r="CJ190" s="4"/>
      <c r="CK190" s="4"/>
      <c r="CL190" s="4"/>
      <c r="CM190" s="4"/>
      <c r="CN190" s="7"/>
      <c r="CO190" s="7"/>
      <c r="CP190" s="4"/>
      <c r="CQ190" s="4"/>
      <c r="CR190" s="4"/>
      <c r="CS190" s="4"/>
      <c r="CT190" s="4"/>
      <c r="CU190" s="4"/>
      <c r="CV190" s="4"/>
      <c r="CW190" s="4"/>
      <c r="CX190" s="4"/>
      <c r="CY190" s="7"/>
      <c r="CZ190" s="7"/>
      <c r="DA190" s="7"/>
      <c r="DB190" s="4"/>
      <c r="DC190" s="4"/>
      <c r="DD190" s="4"/>
      <c r="DE190" s="4"/>
      <c r="DF190" s="4"/>
      <c r="DG190" s="4"/>
      <c r="DI190" s="4"/>
      <c r="DJ190" s="6"/>
    </row>
    <row r="191" spans="1:114" ht="28" customHeight="1">
      <c r="A191" s="1"/>
      <c r="B191" s="2"/>
      <c r="C191" s="2"/>
      <c r="D191" s="17"/>
      <c r="E191" s="10"/>
      <c r="F191" s="10"/>
      <c r="G191" s="10"/>
      <c r="I191" s="2"/>
      <c r="J191" s="4"/>
      <c r="K191" s="4"/>
      <c r="L191" s="4"/>
      <c r="M191" s="4"/>
      <c r="N191" s="4"/>
      <c r="O191" s="4"/>
      <c r="P191" s="4"/>
      <c r="Q191" s="4"/>
      <c r="R191" s="6"/>
      <c r="S191" s="22"/>
      <c r="T191" s="23"/>
      <c r="U191" s="22"/>
      <c r="BA191" s="4"/>
      <c r="BB191" s="4"/>
      <c r="BC191" s="7"/>
      <c r="BD191" s="4"/>
      <c r="BE191" s="4"/>
      <c r="BF191" s="7"/>
      <c r="BG191" s="11"/>
      <c r="BH191" s="11"/>
      <c r="BI191" s="11"/>
      <c r="BJ191" s="11"/>
      <c r="BK191" s="4"/>
      <c r="BL191" s="4"/>
      <c r="BM191" s="9"/>
      <c r="BN191" s="9"/>
      <c r="BO191" s="9"/>
      <c r="BP191" s="9"/>
      <c r="BQ191" s="4"/>
      <c r="BR191" s="4"/>
      <c r="BS191" s="7"/>
      <c r="BW191" s="4"/>
      <c r="BX191" s="4"/>
      <c r="BY191" s="7"/>
      <c r="BZ191" s="4"/>
      <c r="CA191" s="4"/>
      <c r="CB191" s="7"/>
      <c r="CF191" s="4"/>
      <c r="CG191" s="4"/>
      <c r="CH191" s="4"/>
      <c r="CI191" s="4"/>
      <c r="CJ191" s="4"/>
      <c r="CK191" s="4"/>
      <c r="CL191" s="4"/>
      <c r="CM191" s="4"/>
      <c r="CN191" s="7"/>
      <c r="CO191" s="7"/>
      <c r="CP191" s="4"/>
      <c r="CQ191" s="4"/>
      <c r="CR191" s="4"/>
      <c r="CS191" s="4"/>
      <c r="CT191" s="4"/>
      <c r="CU191" s="4"/>
      <c r="CV191" s="4"/>
      <c r="CW191" s="4"/>
      <c r="CX191" s="4"/>
      <c r="CY191" s="7"/>
      <c r="CZ191" s="7"/>
      <c r="DA191" s="7"/>
      <c r="DB191" s="4"/>
      <c r="DC191" s="4"/>
      <c r="DD191" s="4"/>
      <c r="DE191" s="4"/>
      <c r="DF191" s="4"/>
      <c r="DG191" s="4"/>
      <c r="DI191" s="4"/>
      <c r="DJ191" s="6"/>
    </row>
    <row r="192" spans="1:114" ht="28" customHeight="1">
      <c r="A192" s="1"/>
      <c r="B192" s="2"/>
      <c r="C192" s="2"/>
      <c r="D192" s="17"/>
      <c r="E192" s="10"/>
      <c r="F192" s="10"/>
      <c r="G192" s="10"/>
      <c r="I192" s="2"/>
      <c r="J192" s="4"/>
      <c r="K192" s="4"/>
      <c r="L192" s="4"/>
      <c r="M192" s="4"/>
      <c r="N192" s="4"/>
      <c r="O192" s="4"/>
      <c r="P192" s="4"/>
      <c r="Q192" s="4"/>
      <c r="R192" s="6"/>
      <c r="S192" s="22"/>
      <c r="T192" s="23"/>
      <c r="U192" s="22"/>
      <c r="BA192" s="4"/>
      <c r="BB192" s="4"/>
      <c r="BC192" s="7"/>
      <c r="BD192" s="4"/>
      <c r="BE192" s="4"/>
      <c r="BF192" s="7"/>
      <c r="BG192" s="11"/>
      <c r="BH192" s="11"/>
      <c r="BI192" s="11"/>
      <c r="BJ192" s="11"/>
      <c r="BK192" s="4"/>
      <c r="BL192" s="4"/>
      <c r="BM192" s="9"/>
      <c r="BN192" s="9"/>
      <c r="BO192" s="9"/>
      <c r="BP192" s="9"/>
      <c r="BQ192" s="4"/>
      <c r="BR192" s="4"/>
      <c r="BS192" s="7"/>
      <c r="BW192" s="4"/>
      <c r="BX192" s="4"/>
      <c r="BY192" s="7"/>
      <c r="BZ192" s="4"/>
      <c r="CA192" s="4"/>
      <c r="CB192" s="7"/>
      <c r="CF192" s="4"/>
      <c r="CG192" s="4"/>
      <c r="CH192" s="4"/>
      <c r="CI192" s="4"/>
      <c r="CJ192" s="4"/>
      <c r="CK192" s="4"/>
      <c r="CL192" s="4"/>
      <c r="CM192" s="4"/>
      <c r="CN192" s="7"/>
      <c r="CO192" s="7"/>
      <c r="CP192" s="4"/>
      <c r="CQ192" s="4"/>
      <c r="CR192" s="4"/>
      <c r="CS192" s="4"/>
      <c r="CT192" s="4"/>
      <c r="CU192" s="4"/>
      <c r="CV192" s="4"/>
      <c r="CW192" s="4"/>
      <c r="CX192" s="4"/>
      <c r="CY192" s="7"/>
      <c r="CZ192" s="7"/>
      <c r="DA192" s="7"/>
      <c r="DB192" s="4"/>
      <c r="DC192" s="4"/>
      <c r="DD192" s="4"/>
      <c r="DE192" s="4"/>
      <c r="DF192" s="4"/>
      <c r="DG192" s="4"/>
      <c r="DI192" s="4"/>
      <c r="DJ192" s="6"/>
    </row>
    <row r="193" spans="1:114" ht="28" customHeight="1">
      <c r="A193" s="1"/>
      <c r="B193" s="2"/>
      <c r="C193" s="2"/>
      <c r="D193" s="17"/>
      <c r="E193" s="10"/>
      <c r="F193" s="10"/>
      <c r="G193" s="10"/>
      <c r="I193" s="2"/>
      <c r="J193" s="4"/>
      <c r="K193" s="4"/>
      <c r="L193" s="4"/>
      <c r="M193" s="4"/>
      <c r="N193" s="4"/>
      <c r="O193" s="4"/>
      <c r="P193" s="4"/>
      <c r="Q193" s="4"/>
      <c r="R193" s="6"/>
      <c r="S193" s="22"/>
      <c r="T193" s="23"/>
      <c r="U193" s="22"/>
      <c r="BA193" s="4"/>
      <c r="BB193" s="4"/>
      <c r="BC193" s="7"/>
      <c r="BD193" s="4"/>
      <c r="BE193" s="4"/>
      <c r="BF193" s="7"/>
      <c r="BG193" s="11"/>
      <c r="BH193" s="11"/>
      <c r="BI193" s="11"/>
      <c r="BJ193" s="11"/>
      <c r="BK193" s="4"/>
      <c r="BL193" s="4"/>
      <c r="BM193" s="9"/>
      <c r="BN193" s="9"/>
      <c r="BO193" s="9"/>
      <c r="BP193" s="9"/>
      <c r="BQ193" s="4"/>
      <c r="BR193" s="4"/>
      <c r="BS193" s="7"/>
      <c r="BW193" s="4"/>
      <c r="BX193" s="4"/>
      <c r="BY193" s="7"/>
      <c r="BZ193" s="4"/>
      <c r="CA193" s="4"/>
      <c r="CB193" s="7"/>
      <c r="CF193" s="4"/>
      <c r="CG193" s="4"/>
      <c r="CH193" s="4"/>
      <c r="CI193" s="4"/>
      <c r="CJ193" s="4"/>
      <c r="CK193" s="4"/>
      <c r="CL193" s="4"/>
      <c r="CM193" s="4"/>
      <c r="CN193" s="7"/>
      <c r="CO193" s="7"/>
      <c r="CP193" s="4"/>
      <c r="CQ193" s="4"/>
      <c r="CR193" s="4"/>
      <c r="CS193" s="4"/>
      <c r="CT193" s="4"/>
      <c r="CU193" s="4"/>
      <c r="CV193" s="4"/>
      <c r="CW193" s="4"/>
      <c r="CX193" s="4"/>
      <c r="CY193" s="7"/>
      <c r="CZ193" s="7"/>
      <c r="DA193" s="7"/>
      <c r="DB193" s="4"/>
      <c r="DC193" s="4"/>
      <c r="DD193" s="4"/>
      <c r="DE193" s="4"/>
      <c r="DF193" s="4"/>
      <c r="DG193" s="4"/>
      <c r="DI193" s="4"/>
      <c r="DJ193" s="6"/>
    </row>
    <row r="194" spans="1:114" ht="28" customHeight="1">
      <c r="A194" s="1"/>
      <c r="B194" s="2"/>
      <c r="C194" s="2"/>
      <c r="D194" s="17"/>
      <c r="E194" s="10"/>
      <c r="F194" s="10"/>
      <c r="G194" s="10"/>
      <c r="I194" s="2"/>
      <c r="J194" s="4"/>
      <c r="K194" s="4"/>
      <c r="L194" s="4"/>
      <c r="M194" s="4"/>
      <c r="N194" s="4"/>
      <c r="O194" s="4"/>
      <c r="P194" s="4"/>
      <c r="Q194" s="4"/>
      <c r="R194" s="6"/>
      <c r="S194" s="22"/>
      <c r="T194" s="23"/>
      <c r="U194" s="22"/>
      <c r="BA194" s="4"/>
      <c r="BB194" s="4"/>
      <c r="BC194" s="7"/>
      <c r="BD194" s="4"/>
      <c r="BE194" s="4"/>
      <c r="BF194" s="7"/>
      <c r="BG194" s="11"/>
      <c r="BH194" s="11"/>
      <c r="BI194" s="11"/>
      <c r="BJ194" s="11"/>
      <c r="BK194" s="4"/>
      <c r="BL194" s="4"/>
      <c r="BM194" s="9"/>
      <c r="BN194" s="9"/>
      <c r="BO194" s="9"/>
      <c r="BP194" s="9"/>
      <c r="BQ194" s="4"/>
      <c r="BR194" s="4"/>
      <c r="BS194" s="7"/>
      <c r="BW194" s="4"/>
      <c r="BX194" s="4"/>
      <c r="BY194" s="7"/>
      <c r="BZ194" s="4"/>
      <c r="CA194" s="4"/>
      <c r="CB194" s="7"/>
      <c r="CF194" s="4"/>
      <c r="CG194" s="4"/>
      <c r="CH194" s="4"/>
      <c r="CI194" s="4"/>
      <c r="CJ194" s="4"/>
      <c r="CK194" s="4"/>
      <c r="CL194" s="4"/>
      <c r="CM194" s="4"/>
      <c r="CN194" s="7"/>
      <c r="CO194" s="7"/>
      <c r="CP194" s="4"/>
      <c r="CQ194" s="4"/>
      <c r="CR194" s="4"/>
      <c r="CS194" s="4"/>
      <c r="CT194" s="4"/>
      <c r="CU194" s="4"/>
      <c r="CV194" s="4"/>
      <c r="CW194" s="4"/>
      <c r="CX194" s="4"/>
      <c r="CY194" s="7"/>
      <c r="CZ194" s="7"/>
      <c r="DA194" s="7"/>
      <c r="DB194" s="4"/>
      <c r="DC194" s="4"/>
      <c r="DD194" s="4"/>
      <c r="DE194" s="4"/>
      <c r="DF194" s="4"/>
      <c r="DG194" s="4"/>
      <c r="DI194" s="4"/>
      <c r="DJ194" s="6"/>
    </row>
    <row r="195" spans="1:114" ht="28" customHeight="1">
      <c r="A195" s="1"/>
      <c r="B195" s="2"/>
      <c r="C195" s="2"/>
      <c r="D195" s="17"/>
      <c r="E195" s="10"/>
      <c r="F195" s="10"/>
      <c r="G195" s="10"/>
      <c r="I195" s="2"/>
      <c r="J195" s="4"/>
      <c r="K195" s="4"/>
      <c r="L195" s="4"/>
      <c r="M195" s="4"/>
      <c r="N195" s="4"/>
      <c r="O195" s="4"/>
      <c r="P195" s="4"/>
      <c r="Q195" s="4"/>
      <c r="R195" s="6"/>
      <c r="S195" s="22"/>
      <c r="T195" s="23"/>
      <c r="U195" s="22"/>
      <c r="BA195" s="4"/>
      <c r="BB195" s="4"/>
      <c r="BC195" s="7"/>
      <c r="BD195" s="4"/>
      <c r="BE195" s="4"/>
      <c r="BF195" s="7"/>
      <c r="BG195" s="11"/>
      <c r="BH195" s="11"/>
      <c r="BI195" s="11"/>
      <c r="BJ195" s="11"/>
      <c r="BK195" s="4"/>
      <c r="BL195" s="4"/>
      <c r="BM195" s="9"/>
      <c r="BN195" s="9"/>
      <c r="BO195" s="9"/>
      <c r="BP195" s="9"/>
      <c r="BQ195" s="4"/>
      <c r="BR195" s="4"/>
      <c r="BS195" s="7"/>
      <c r="BW195" s="4"/>
      <c r="BX195" s="4"/>
      <c r="BY195" s="7"/>
      <c r="BZ195" s="4"/>
      <c r="CA195" s="4"/>
      <c r="CB195" s="7"/>
      <c r="CF195" s="4"/>
      <c r="CG195" s="4"/>
      <c r="CH195" s="4"/>
      <c r="CI195" s="4"/>
      <c r="CJ195" s="4"/>
      <c r="CK195" s="4"/>
      <c r="CL195" s="4"/>
      <c r="CM195" s="4"/>
      <c r="CN195" s="7"/>
      <c r="CO195" s="7"/>
      <c r="CP195" s="4"/>
      <c r="CQ195" s="4"/>
      <c r="CR195" s="4"/>
      <c r="CS195" s="4"/>
      <c r="CT195" s="4"/>
      <c r="CU195" s="4"/>
      <c r="CV195" s="4"/>
      <c r="CW195" s="4"/>
      <c r="CX195" s="4"/>
      <c r="CY195" s="7"/>
      <c r="CZ195" s="7"/>
      <c r="DA195" s="7"/>
      <c r="DB195" s="4"/>
      <c r="DC195" s="4"/>
      <c r="DD195" s="4"/>
      <c r="DE195" s="4"/>
      <c r="DF195" s="4"/>
      <c r="DG195" s="4"/>
      <c r="DI195" s="4"/>
      <c r="DJ195" s="6"/>
    </row>
    <row r="196" spans="1:114" ht="28" customHeight="1">
      <c r="A196" s="1"/>
      <c r="B196" s="2"/>
      <c r="C196" s="2"/>
      <c r="D196" s="17"/>
      <c r="E196" s="10"/>
      <c r="F196" s="10"/>
      <c r="G196" s="10"/>
      <c r="I196" s="2"/>
      <c r="J196" s="4"/>
      <c r="K196" s="4"/>
      <c r="L196" s="4"/>
      <c r="M196" s="4"/>
      <c r="N196" s="4"/>
      <c r="O196" s="4"/>
      <c r="P196" s="4"/>
      <c r="Q196" s="4"/>
      <c r="R196" s="6"/>
      <c r="S196" s="22"/>
      <c r="T196" s="23"/>
      <c r="U196" s="22"/>
      <c r="BA196" s="4"/>
      <c r="BB196" s="4"/>
      <c r="BC196" s="7"/>
      <c r="BD196" s="4"/>
      <c r="BE196" s="4"/>
      <c r="BF196" s="7"/>
      <c r="BG196" s="11"/>
      <c r="BH196" s="11"/>
      <c r="BI196" s="11"/>
      <c r="BJ196" s="11"/>
      <c r="BK196" s="4"/>
      <c r="BL196" s="4"/>
      <c r="BM196" s="9"/>
      <c r="BN196" s="9"/>
      <c r="BO196" s="9"/>
      <c r="BP196" s="9"/>
      <c r="BQ196" s="4"/>
      <c r="BR196" s="4"/>
      <c r="BS196" s="7"/>
      <c r="BW196" s="4"/>
      <c r="BX196" s="4"/>
      <c r="BY196" s="7"/>
      <c r="BZ196" s="4"/>
      <c r="CA196" s="4"/>
      <c r="CB196" s="7"/>
      <c r="CF196" s="4"/>
      <c r="CG196" s="4"/>
      <c r="CH196" s="4"/>
      <c r="CI196" s="4"/>
      <c r="CJ196" s="4"/>
      <c r="CK196" s="4"/>
      <c r="CL196" s="4"/>
      <c r="CM196" s="4"/>
      <c r="CN196" s="7"/>
      <c r="CO196" s="7"/>
      <c r="CP196" s="4"/>
      <c r="CQ196" s="4"/>
      <c r="CR196" s="4"/>
      <c r="CS196" s="4"/>
      <c r="CT196" s="4"/>
      <c r="CU196" s="4"/>
      <c r="CV196" s="4"/>
      <c r="CW196" s="4"/>
      <c r="CX196" s="4"/>
      <c r="CY196" s="7"/>
      <c r="CZ196" s="7"/>
      <c r="DA196" s="7"/>
      <c r="DB196" s="4"/>
      <c r="DC196" s="4"/>
      <c r="DD196" s="4"/>
      <c r="DE196" s="4"/>
      <c r="DF196" s="4"/>
      <c r="DG196" s="4"/>
      <c r="DI196" s="4"/>
      <c r="DJ196" s="6"/>
    </row>
    <row r="197" spans="1:114" ht="28" customHeight="1">
      <c r="A197" s="1"/>
      <c r="B197" s="2"/>
      <c r="C197" s="2"/>
      <c r="D197" s="17"/>
      <c r="E197" s="10"/>
      <c r="F197" s="10"/>
      <c r="G197" s="10"/>
      <c r="I197" s="2"/>
      <c r="J197" s="4"/>
      <c r="K197" s="4"/>
      <c r="L197" s="4"/>
      <c r="M197" s="4"/>
      <c r="N197" s="4"/>
      <c r="O197" s="4"/>
      <c r="P197" s="4"/>
      <c r="Q197" s="4"/>
      <c r="R197" s="6"/>
      <c r="S197" s="22"/>
      <c r="T197" s="23"/>
      <c r="U197" s="22"/>
      <c r="BA197" s="4"/>
      <c r="BB197" s="4"/>
      <c r="BC197" s="7"/>
      <c r="BD197" s="4"/>
      <c r="BE197" s="4"/>
      <c r="BF197" s="7"/>
      <c r="BG197" s="11"/>
      <c r="BH197" s="11"/>
      <c r="BI197" s="11"/>
      <c r="BJ197" s="11"/>
      <c r="BK197" s="4"/>
      <c r="BL197" s="4"/>
      <c r="BM197" s="9"/>
      <c r="BN197" s="9"/>
      <c r="BO197" s="9"/>
      <c r="BP197" s="9"/>
      <c r="BQ197" s="4"/>
      <c r="BR197" s="4"/>
      <c r="BS197" s="7"/>
      <c r="BW197" s="4"/>
      <c r="BX197" s="4"/>
      <c r="BY197" s="7"/>
      <c r="BZ197" s="4"/>
      <c r="CA197" s="4"/>
      <c r="CB197" s="7"/>
      <c r="CF197" s="4"/>
      <c r="CG197" s="4"/>
      <c r="CH197" s="4"/>
      <c r="CI197" s="4"/>
      <c r="CJ197" s="4"/>
      <c r="CK197" s="4"/>
      <c r="CL197" s="4"/>
      <c r="CM197" s="4"/>
      <c r="CN197" s="7"/>
      <c r="CO197" s="7"/>
      <c r="CP197" s="4"/>
      <c r="CQ197" s="4"/>
      <c r="CR197" s="4"/>
      <c r="CS197" s="4"/>
      <c r="CT197" s="4"/>
      <c r="CU197" s="4"/>
      <c r="CV197" s="4"/>
      <c r="CW197" s="4"/>
      <c r="CX197" s="4"/>
      <c r="CY197" s="7"/>
      <c r="CZ197" s="7"/>
      <c r="DA197" s="7"/>
      <c r="DB197" s="4"/>
      <c r="DC197" s="4"/>
      <c r="DD197" s="4"/>
      <c r="DE197" s="4"/>
      <c r="DF197" s="4"/>
      <c r="DG197" s="4"/>
      <c r="DI197" s="4"/>
      <c r="DJ197" s="6"/>
    </row>
    <row r="198" spans="1:114" ht="28" customHeight="1">
      <c r="A198" s="1"/>
      <c r="B198" s="2"/>
      <c r="C198" s="2"/>
      <c r="D198" s="17"/>
      <c r="E198" s="10"/>
      <c r="F198" s="10"/>
      <c r="G198" s="10"/>
      <c r="I198" s="2"/>
      <c r="J198" s="4"/>
      <c r="K198" s="4"/>
      <c r="L198" s="4"/>
      <c r="M198" s="4"/>
      <c r="N198" s="4"/>
      <c r="O198" s="4"/>
      <c r="P198" s="4"/>
      <c r="Q198" s="4"/>
      <c r="R198" s="6"/>
      <c r="S198" s="22"/>
      <c r="T198" s="23"/>
      <c r="U198" s="22"/>
      <c r="BA198" s="4"/>
      <c r="BB198" s="4"/>
      <c r="BC198" s="7"/>
      <c r="BD198" s="4"/>
      <c r="BE198" s="4"/>
      <c r="BF198" s="7"/>
      <c r="BG198" s="11"/>
      <c r="BH198" s="11"/>
      <c r="BI198" s="11"/>
      <c r="BJ198" s="11"/>
      <c r="BK198" s="4"/>
      <c r="BL198" s="4"/>
      <c r="BM198" s="9"/>
      <c r="BN198" s="9"/>
      <c r="BO198" s="9"/>
      <c r="BP198" s="9"/>
      <c r="BQ198" s="4"/>
      <c r="BR198" s="4"/>
      <c r="BS198" s="7"/>
      <c r="BW198" s="4"/>
      <c r="BX198" s="4"/>
      <c r="BY198" s="7"/>
      <c r="BZ198" s="4"/>
      <c r="CA198" s="4"/>
      <c r="CB198" s="7"/>
      <c r="CF198" s="4"/>
      <c r="CG198" s="4"/>
      <c r="CH198" s="4"/>
      <c r="CI198" s="4"/>
      <c r="CJ198" s="4"/>
      <c r="CK198" s="4"/>
      <c r="CL198" s="4"/>
      <c r="CM198" s="4"/>
      <c r="CN198" s="7"/>
      <c r="CO198" s="7"/>
      <c r="CP198" s="4"/>
      <c r="CQ198" s="4"/>
      <c r="CR198" s="4"/>
      <c r="CS198" s="4"/>
      <c r="CT198" s="4"/>
      <c r="CU198" s="4"/>
      <c r="CV198" s="4"/>
      <c r="CW198" s="4"/>
      <c r="CX198" s="4"/>
      <c r="CY198" s="7"/>
      <c r="CZ198" s="7"/>
      <c r="DA198" s="7"/>
      <c r="DB198" s="4"/>
      <c r="DC198" s="4"/>
      <c r="DD198" s="4"/>
      <c r="DE198" s="4"/>
      <c r="DF198" s="4"/>
      <c r="DG198" s="4"/>
      <c r="DI198" s="4"/>
      <c r="DJ198" s="6"/>
    </row>
    <row r="199" spans="1:114" ht="28" customHeight="1">
      <c r="A199" s="1"/>
      <c r="B199" s="2"/>
      <c r="C199" s="2"/>
      <c r="D199" s="17"/>
      <c r="E199" s="10"/>
      <c r="F199" s="10"/>
      <c r="G199" s="10"/>
      <c r="I199" s="2"/>
      <c r="J199" s="4"/>
      <c r="K199" s="4"/>
      <c r="L199" s="4"/>
      <c r="M199" s="4"/>
      <c r="N199" s="4"/>
      <c r="O199" s="4"/>
      <c r="P199" s="4"/>
      <c r="Q199" s="4"/>
      <c r="R199" s="6"/>
      <c r="S199" s="22"/>
      <c r="T199" s="23"/>
      <c r="U199" s="22"/>
      <c r="BA199" s="4"/>
      <c r="BB199" s="4"/>
      <c r="BC199" s="7"/>
      <c r="BD199" s="4"/>
      <c r="BE199" s="4"/>
      <c r="BF199" s="7"/>
      <c r="BG199" s="11"/>
      <c r="BH199" s="11"/>
      <c r="BI199" s="11"/>
      <c r="BJ199" s="11"/>
      <c r="BK199" s="4"/>
      <c r="BL199" s="4"/>
      <c r="BM199" s="9"/>
      <c r="BN199" s="9"/>
      <c r="BO199" s="9"/>
      <c r="BP199" s="9"/>
      <c r="BQ199" s="4"/>
      <c r="BR199" s="4"/>
      <c r="BS199" s="7"/>
      <c r="BW199" s="4"/>
      <c r="BX199" s="4"/>
      <c r="BY199" s="7"/>
      <c r="BZ199" s="4"/>
      <c r="CA199" s="4"/>
      <c r="CB199" s="7"/>
      <c r="CF199" s="4"/>
      <c r="CG199" s="4"/>
      <c r="CH199" s="4"/>
      <c r="CI199" s="4"/>
      <c r="CJ199" s="4"/>
      <c r="CK199" s="4"/>
      <c r="CL199" s="4"/>
      <c r="CM199" s="4"/>
      <c r="CN199" s="7"/>
      <c r="CO199" s="7"/>
      <c r="CP199" s="4"/>
      <c r="CQ199" s="4"/>
      <c r="CR199" s="4"/>
      <c r="CS199" s="4"/>
      <c r="CT199" s="4"/>
      <c r="CU199" s="4"/>
      <c r="CV199" s="4"/>
      <c r="CW199" s="4"/>
      <c r="CX199" s="4"/>
      <c r="CY199" s="7"/>
      <c r="CZ199" s="7"/>
      <c r="DA199" s="7"/>
      <c r="DB199" s="4"/>
      <c r="DC199" s="4"/>
      <c r="DD199" s="4"/>
      <c r="DE199" s="4"/>
      <c r="DF199" s="4"/>
      <c r="DG199" s="4"/>
      <c r="DI199" s="4"/>
      <c r="DJ199" s="6"/>
    </row>
    <row r="200" spans="1:114" ht="28" customHeight="1">
      <c r="A200" s="1"/>
      <c r="B200" s="2"/>
      <c r="C200" s="2"/>
      <c r="D200" s="17"/>
      <c r="E200" s="10"/>
      <c r="F200" s="10"/>
      <c r="G200" s="10"/>
      <c r="I200" s="2"/>
      <c r="J200" s="4"/>
      <c r="K200" s="4"/>
      <c r="L200" s="4"/>
      <c r="M200" s="4"/>
      <c r="N200" s="4"/>
      <c r="O200" s="4"/>
      <c r="P200" s="4"/>
      <c r="Q200" s="4"/>
      <c r="R200" s="6"/>
      <c r="S200" s="22"/>
      <c r="T200" s="23"/>
      <c r="U200" s="22"/>
      <c r="BA200" s="4"/>
      <c r="BB200" s="4"/>
      <c r="BC200" s="7"/>
      <c r="BD200" s="4"/>
      <c r="BE200" s="4"/>
      <c r="BF200" s="7"/>
      <c r="BG200" s="11"/>
      <c r="BH200" s="11"/>
      <c r="BI200" s="11"/>
      <c r="BJ200" s="11"/>
      <c r="BK200" s="4"/>
      <c r="BL200" s="4"/>
      <c r="BM200" s="9"/>
      <c r="BN200" s="9"/>
      <c r="BO200" s="9"/>
      <c r="BP200" s="9"/>
      <c r="BQ200" s="4"/>
      <c r="BR200" s="4"/>
      <c r="BS200" s="7"/>
      <c r="BW200" s="4"/>
      <c r="BX200" s="4"/>
      <c r="BY200" s="7"/>
      <c r="BZ200" s="4"/>
      <c r="CA200" s="4"/>
      <c r="CB200" s="7"/>
      <c r="CF200" s="4"/>
      <c r="CG200" s="4"/>
      <c r="CH200" s="4"/>
      <c r="CI200" s="4"/>
      <c r="CJ200" s="4"/>
      <c r="CK200" s="4"/>
      <c r="CL200" s="4"/>
      <c r="CM200" s="4"/>
      <c r="CN200" s="7"/>
      <c r="CO200" s="7"/>
      <c r="CP200" s="4"/>
      <c r="CQ200" s="4"/>
      <c r="CR200" s="4"/>
      <c r="CS200" s="4"/>
      <c r="CT200" s="4"/>
      <c r="CU200" s="4"/>
      <c r="CV200" s="4"/>
      <c r="CW200" s="4"/>
      <c r="CX200" s="4"/>
      <c r="CY200" s="7"/>
      <c r="CZ200" s="7"/>
      <c r="DA200" s="7"/>
      <c r="DB200" s="4"/>
      <c r="DC200" s="4"/>
      <c r="DD200" s="4"/>
      <c r="DE200" s="4"/>
      <c r="DF200" s="4"/>
      <c r="DG200" s="4"/>
      <c r="DI200" s="4"/>
      <c r="DJ200" s="6"/>
    </row>
    <row r="201" spans="1:114" ht="28" customHeight="1">
      <c r="A201" s="1"/>
      <c r="B201" s="2"/>
      <c r="C201" s="2"/>
      <c r="D201" s="17"/>
      <c r="E201" s="10"/>
      <c r="F201" s="10"/>
      <c r="G201" s="10"/>
      <c r="I201" s="2"/>
      <c r="J201" s="4"/>
      <c r="K201" s="4"/>
      <c r="L201" s="4"/>
      <c r="M201" s="4"/>
      <c r="N201" s="4"/>
      <c r="O201" s="4"/>
      <c r="P201" s="4"/>
      <c r="Q201" s="4"/>
      <c r="R201" s="6"/>
      <c r="S201" s="22"/>
      <c r="T201" s="23"/>
      <c r="U201" s="22"/>
      <c r="BA201" s="4"/>
      <c r="BB201" s="4"/>
      <c r="BC201" s="7"/>
      <c r="BD201" s="4"/>
      <c r="BE201" s="4"/>
      <c r="BF201" s="7"/>
      <c r="BG201" s="11"/>
      <c r="BH201" s="11"/>
      <c r="BI201" s="11"/>
      <c r="BJ201" s="11"/>
      <c r="BK201" s="4"/>
      <c r="BL201" s="4"/>
      <c r="BM201" s="9"/>
      <c r="BN201" s="9"/>
      <c r="BO201" s="9"/>
      <c r="BP201" s="9"/>
      <c r="BQ201" s="4"/>
      <c r="BR201" s="4"/>
      <c r="BS201" s="7"/>
      <c r="BW201" s="4"/>
      <c r="BX201" s="4"/>
      <c r="BY201" s="7"/>
      <c r="BZ201" s="4"/>
      <c r="CA201" s="4"/>
      <c r="CB201" s="7"/>
      <c r="CF201" s="4"/>
      <c r="CG201" s="4"/>
      <c r="CH201" s="4"/>
      <c r="CI201" s="4"/>
      <c r="CJ201" s="4"/>
      <c r="CK201" s="4"/>
      <c r="CL201" s="4"/>
      <c r="CM201" s="4"/>
      <c r="CN201" s="7"/>
      <c r="CO201" s="7"/>
      <c r="CP201" s="4"/>
      <c r="CQ201" s="4"/>
      <c r="CR201" s="4"/>
      <c r="CS201" s="4"/>
      <c r="CT201" s="4"/>
      <c r="CU201" s="4"/>
      <c r="CV201" s="4"/>
      <c r="CW201" s="4"/>
      <c r="CX201" s="4"/>
      <c r="CY201" s="7"/>
      <c r="CZ201" s="7"/>
      <c r="DA201" s="7"/>
      <c r="DB201" s="4"/>
      <c r="DC201" s="4"/>
      <c r="DD201" s="4"/>
      <c r="DE201" s="4"/>
      <c r="DF201" s="4"/>
      <c r="DG201" s="4"/>
      <c r="DI201" s="4"/>
      <c r="DJ201" s="6"/>
    </row>
    <row r="202" spans="1:114" ht="28" customHeight="1">
      <c r="A202" s="1"/>
      <c r="B202" s="2"/>
      <c r="C202" s="2"/>
      <c r="D202" s="17"/>
      <c r="E202" s="10"/>
      <c r="F202" s="10"/>
      <c r="G202" s="10"/>
      <c r="I202" s="2"/>
      <c r="J202" s="4"/>
      <c r="K202" s="4"/>
      <c r="L202" s="4"/>
      <c r="M202" s="4"/>
      <c r="N202" s="4"/>
      <c r="O202" s="4"/>
      <c r="P202" s="4"/>
      <c r="Q202" s="4"/>
      <c r="R202" s="6"/>
      <c r="S202" s="22"/>
      <c r="T202" s="23"/>
      <c r="U202" s="22"/>
      <c r="BA202" s="4"/>
      <c r="BB202" s="4"/>
      <c r="BC202" s="7"/>
      <c r="BD202" s="4"/>
      <c r="BE202" s="4"/>
      <c r="BF202" s="7"/>
      <c r="BG202" s="11"/>
      <c r="BH202" s="11"/>
      <c r="BI202" s="11"/>
      <c r="BJ202" s="11"/>
      <c r="BK202" s="4"/>
      <c r="BL202" s="4"/>
      <c r="BM202" s="9"/>
      <c r="BN202" s="9"/>
      <c r="BO202" s="9"/>
      <c r="BP202" s="9"/>
      <c r="BQ202" s="4"/>
      <c r="BR202" s="4"/>
      <c r="BS202" s="7"/>
      <c r="BW202" s="4"/>
      <c r="BX202" s="4"/>
      <c r="BY202" s="7"/>
      <c r="BZ202" s="4"/>
      <c r="CA202" s="4"/>
      <c r="CB202" s="7"/>
      <c r="CF202" s="4"/>
      <c r="CG202" s="4"/>
      <c r="CH202" s="4"/>
      <c r="CI202" s="4"/>
      <c r="CJ202" s="4"/>
      <c r="CK202" s="4"/>
      <c r="CL202" s="4"/>
      <c r="CM202" s="4"/>
      <c r="CN202" s="7"/>
      <c r="CO202" s="7"/>
      <c r="CP202" s="4"/>
      <c r="CQ202" s="4"/>
      <c r="CR202" s="4"/>
      <c r="CS202" s="4"/>
      <c r="CT202" s="4"/>
      <c r="CU202" s="4"/>
      <c r="CV202" s="4"/>
      <c r="CW202" s="4"/>
      <c r="CX202" s="4"/>
      <c r="CY202" s="7"/>
      <c r="CZ202" s="7"/>
      <c r="DA202" s="7"/>
      <c r="DB202" s="4"/>
      <c r="DC202" s="4"/>
      <c r="DD202" s="4"/>
      <c r="DE202" s="4"/>
      <c r="DF202" s="4"/>
      <c r="DG202" s="4"/>
      <c r="DI202" s="4"/>
      <c r="DJ202" s="6"/>
    </row>
    <row r="203" spans="1:114" ht="28" customHeight="1">
      <c r="A203" s="1"/>
      <c r="B203" s="2"/>
      <c r="C203" s="2"/>
      <c r="D203" s="17"/>
      <c r="E203" s="10"/>
      <c r="F203" s="10"/>
      <c r="G203" s="10"/>
      <c r="I203" s="2"/>
      <c r="J203" s="4"/>
      <c r="K203" s="4"/>
      <c r="L203" s="4"/>
      <c r="M203" s="4"/>
      <c r="N203" s="4"/>
      <c r="O203" s="4"/>
      <c r="P203" s="4"/>
      <c r="Q203" s="4"/>
      <c r="R203" s="6"/>
      <c r="S203" s="22"/>
      <c r="T203" s="23"/>
      <c r="U203" s="22"/>
      <c r="BA203" s="4"/>
      <c r="BB203" s="4"/>
      <c r="BC203" s="7"/>
      <c r="BD203" s="4"/>
      <c r="BE203" s="4"/>
      <c r="BF203" s="7"/>
      <c r="BG203" s="11"/>
      <c r="BH203" s="11"/>
      <c r="BI203" s="11"/>
      <c r="BJ203" s="11"/>
      <c r="BK203" s="4"/>
      <c r="BL203" s="4"/>
      <c r="BM203" s="9"/>
      <c r="BN203" s="9"/>
      <c r="BO203" s="9"/>
      <c r="BP203" s="9"/>
      <c r="BQ203" s="4"/>
      <c r="BR203" s="4"/>
      <c r="BS203" s="7"/>
      <c r="BW203" s="4"/>
      <c r="BX203" s="4"/>
      <c r="BY203" s="7"/>
      <c r="BZ203" s="4"/>
      <c r="CA203" s="4"/>
      <c r="CB203" s="7"/>
      <c r="CF203" s="4"/>
      <c r="CG203" s="4"/>
      <c r="CH203" s="4"/>
      <c r="CI203" s="4"/>
      <c r="CJ203" s="4"/>
      <c r="CK203" s="4"/>
      <c r="CL203" s="4"/>
      <c r="CM203" s="4"/>
      <c r="CN203" s="7"/>
      <c r="CO203" s="7"/>
      <c r="CP203" s="4"/>
      <c r="CQ203" s="4"/>
      <c r="CR203" s="4"/>
      <c r="CS203" s="4"/>
      <c r="CT203" s="4"/>
      <c r="CU203" s="4"/>
      <c r="CV203" s="4"/>
      <c r="CW203" s="4"/>
      <c r="CX203" s="4"/>
      <c r="CY203" s="7"/>
      <c r="CZ203" s="7"/>
      <c r="DA203" s="7"/>
      <c r="DB203" s="4"/>
      <c r="DC203" s="4"/>
      <c r="DD203" s="4"/>
      <c r="DE203" s="4"/>
      <c r="DF203" s="4"/>
      <c r="DG203" s="4"/>
      <c r="DI203" s="4"/>
      <c r="DJ203" s="6"/>
    </row>
    <row r="204" spans="1:114" ht="28" customHeight="1">
      <c r="A204" s="1"/>
      <c r="B204" s="2"/>
      <c r="C204" s="2"/>
      <c r="D204" s="17"/>
      <c r="E204" s="10"/>
      <c r="F204" s="10"/>
      <c r="G204" s="10"/>
      <c r="I204" s="2"/>
      <c r="J204" s="4"/>
      <c r="K204" s="4"/>
      <c r="L204" s="4"/>
      <c r="M204" s="4"/>
      <c r="N204" s="4"/>
      <c r="O204" s="4"/>
      <c r="P204" s="4"/>
      <c r="Q204" s="4"/>
      <c r="R204" s="6"/>
      <c r="S204" s="22"/>
      <c r="T204" s="23"/>
      <c r="U204" s="22"/>
      <c r="BA204" s="4"/>
      <c r="BB204" s="4"/>
      <c r="BC204" s="7"/>
      <c r="BD204" s="4"/>
      <c r="BE204" s="4"/>
      <c r="BF204" s="7"/>
      <c r="BG204" s="11"/>
      <c r="BH204" s="11"/>
      <c r="BI204" s="11"/>
      <c r="BJ204" s="11"/>
      <c r="BK204" s="4"/>
      <c r="BL204" s="4"/>
      <c r="BM204" s="9"/>
      <c r="BN204" s="9"/>
      <c r="BO204" s="9"/>
      <c r="BP204" s="9"/>
      <c r="BQ204" s="4"/>
      <c r="BR204" s="4"/>
      <c r="BS204" s="7"/>
      <c r="BW204" s="4"/>
      <c r="BX204" s="4"/>
      <c r="BY204" s="7"/>
      <c r="BZ204" s="4"/>
      <c r="CA204" s="4"/>
      <c r="CB204" s="7"/>
      <c r="CF204" s="4"/>
      <c r="CG204" s="4"/>
      <c r="CH204" s="4"/>
      <c r="CI204" s="4"/>
      <c r="CJ204" s="4"/>
      <c r="CK204" s="4"/>
      <c r="CL204" s="4"/>
      <c r="CM204" s="4"/>
      <c r="CN204" s="7"/>
      <c r="CO204" s="7"/>
      <c r="CP204" s="4"/>
      <c r="CQ204" s="4"/>
      <c r="CR204" s="4"/>
      <c r="CS204" s="4"/>
      <c r="CT204" s="4"/>
      <c r="CU204" s="4"/>
      <c r="CV204" s="4"/>
      <c r="CW204" s="4"/>
      <c r="CX204" s="4"/>
      <c r="CY204" s="7"/>
      <c r="CZ204" s="7"/>
      <c r="DA204" s="7"/>
      <c r="DB204" s="4"/>
      <c r="DC204" s="4"/>
      <c r="DD204" s="4"/>
      <c r="DE204" s="4"/>
      <c r="DF204" s="4"/>
      <c r="DG204" s="4"/>
      <c r="DI204" s="4"/>
      <c r="DJ204" s="6"/>
    </row>
    <row r="205" spans="1:114" ht="28" customHeight="1">
      <c r="A205" s="1"/>
      <c r="B205" s="2"/>
      <c r="C205" s="2"/>
      <c r="D205" s="17"/>
      <c r="E205" s="10"/>
      <c r="F205" s="10"/>
      <c r="G205" s="10"/>
      <c r="I205" s="2"/>
      <c r="J205" s="4"/>
      <c r="K205" s="4"/>
      <c r="L205" s="4"/>
      <c r="M205" s="4"/>
      <c r="N205" s="4"/>
      <c r="O205" s="4"/>
      <c r="P205" s="4"/>
      <c r="Q205" s="4"/>
      <c r="R205" s="6"/>
      <c r="S205" s="22"/>
      <c r="T205" s="23"/>
      <c r="U205" s="22"/>
      <c r="BA205" s="4"/>
      <c r="BB205" s="4"/>
      <c r="BC205" s="7"/>
      <c r="BD205" s="4"/>
      <c r="BE205" s="4"/>
      <c r="BF205" s="7"/>
      <c r="BG205" s="11"/>
      <c r="BH205" s="11"/>
      <c r="BI205" s="11"/>
      <c r="BJ205" s="11"/>
      <c r="BK205" s="4"/>
      <c r="BL205" s="4"/>
      <c r="BM205" s="9"/>
      <c r="BN205" s="9"/>
      <c r="BO205" s="9"/>
      <c r="BP205" s="9"/>
      <c r="BQ205" s="4"/>
      <c r="BR205" s="4"/>
      <c r="BS205" s="7"/>
      <c r="BW205" s="4"/>
      <c r="BX205" s="4"/>
      <c r="BY205" s="7"/>
      <c r="BZ205" s="4"/>
      <c r="CA205" s="4"/>
      <c r="CB205" s="7"/>
      <c r="CF205" s="4"/>
      <c r="CG205" s="4"/>
      <c r="CH205" s="4"/>
      <c r="CI205" s="4"/>
      <c r="CJ205" s="4"/>
      <c r="CK205" s="4"/>
      <c r="CL205" s="4"/>
      <c r="CM205" s="4"/>
      <c r="CN205" s="7"/>
      <c r="CO205" s="7"/>
      <c r="CP205" s="4"/>
      <c r="CQ205" s="4"/>
      <c r="CR205" s="4"/>
      <c r="CS205" s="4"/>
      <c r="CT205" s="4"/>
      <c r="CU205" s="4"/>
      <c r="CV205" s="4"/>
      <c r="CW205" s="4"/>
      <c r="CX205" s="4"/>
      <c r="CY205" s="7"/>
      <c r="CZ205" s="7"/>
      <c r="DA205" s="7"/>
      <c r="DB205" s="4"/>
      <c r="DC205" s="4"/>
      <c r="DD205" s="4"/>
      <c r="DE205" s="4"/>
      <c r="DF205" s="4"/>
      <c r="DG205" s="4"/>
      <c r="DI205" s="4"/>
      <c r="DJ205" s="6"/>
    </row>
    <row r="206" spans="1:114" ht="28" customHeight="1">
      <c r="A206" s="1"/>
      <c r="B206" s="2"/>
      <c r="C206" s="2"/>
      <c r="D206" s="17"/>
      <c r="E206" s="10"/>
      <c r="F206" s="10"/>
      <c r="G206" s="10"/>
      <c r="I206" s="2"/>
      <c r="J206" s="4"/>
      <c r="K206" s="4"/>
      <c r="L206" s="4"/>
      <c r="M206" s="4"/>
      <c r="N206" s="4"/>
      <c r="O206" s="4"/>
      <c r="P206" s="4"/>
      <c r="Q206" s="4"/>
      <c r="R206" s="6"/>
      <c r="S206" s="22"/>
      <c r="T206" s="23"/>
      <c r="U206" s="22"/>
      <c r="BA206" s="4"/>
      <c r="BB206" s="4"/>
      <c r="BC206" s="7"/>
      <c r="BD206" s="4"/>
      <c r="BE206" s="4"/>
      <c r="BF206" s="7"/>
      <c r="BG206" s="11"/>
      <c r="BH206" s="11"/>
      <c r="BI206" s="11"/>
      <c r="BJ206" s="11"/>
      <c r="BK206" s="4"/>
      <c r="BL206" s="4"/>
      <c r="BM206" s="9"/>
      <c r="BN206" s="9"/>
      <c r="BO206" s="9"/>
      <c r="BP206" s="9"/>
      <c r="BQ206" s="4"/>
      <c r="BR206" s="4"/>
      <c r="BS206" s="7"/>
      <c r="BW206" s="4"/>
      <c r="BX206" s="4"/>
      <c r="BY206" s="7"/>
      <c r="BZ206" s="4"/>
      <c r="CA206" s="4"/>
      <c r="CB206" s="7"/>
      <c r="CF206" s="4"/>
      <c r="CG206" s="4"/>
      <c r="CH206" s="4"/>
      <c r="CI206" s="4"/>
      <c r="CJ206" s="4"/>
      <c r="CK206" s="4"/>
      <c r="CL206" s="4"/>
      <c r="CM206" s="4"/>
      <c r="CN206" s="7"/>
      <c r="CO206" s="7"/>
      <c r="CP206" s="4"/>
      <c r="CQ206" s="4"/>
      <c r="CR206" s="4"/>
      <c r="CS206" s="4"/>
      <c r="CT206" s="4"/>
      <c r="CU206" s="4"/>
      <c r="CV206" s="4"/>
      <c r="CW206" s="4"/>
      <c r="CX206" s="4"/>
      <c r="CY206" s="7"/>
      <c r="CZ206" s="7"/>
      <c r="DA206" s="7"/>
      <c r="DB206" s="4"/>
      <c r="DC206" s="4"/>
      <c r="DD206" s="4"/>
      <c r="DE206" s="4"/>
      <c r="DF206" s="4"/>
      <c r="DG206" s="4"/>
      <c r="DI206" s="4"/>
      <c r="DJ206" s="6"/>
    </row>
    <row r="207" spans="1:114" ht="28" customHeight="1">
      <c r="A207" s="1"/>
      <c r="B207" s="2"/>
      <c r="C207" s="2"/>
      <c r="D207" s="17"/>
      <c r="E207" s="10"/>
      <c r="F207" s="10"/>
      <c r="G207" s="10"/>
      <c r="I207" s="2"/>
      <c r="J207" s="4"/>
      <c r="K207" s="4"/>
      <c r="L207" s="4"/>
      <c r="M207" s="4"/>
      <c r="N207" s="4"/>
      <c r="O207" s="4"/>
      <c r="P207" s="4"/>
      <c r="Q207" s="4"/>
      <c r="R207" s="6"/>
      <c r="S207" s="22"/>
      <c r="T207" s="23"/>
      <c r="U207" s="22"/>
      <c r="BA207" s="4"/>
      <c r="BB207" s="4"/>
      <c r="BC207" s="7"/>
      <c r="BD207" s="4"/>
      <c r="BE207" s="4"/>
      <c r="BF207" s="7"/>
      <c r="BG207" s="11"/>
      <c r="BH207" s="11"/>
      <c r="BI207" s="11"/>
      <c r="BJ207" s="11"/>
      <c r="BK207" s="4"/>
      <c r="BL207" s="4"/>
      <c r="BM207" s="9"/>
      <c r="BN207" s="9"/>
      <c r="BO207" s="9"/>
      <c r="BP207" s="9"/>
      <c r="BQ207" s="4"/>
      <c r="BR207" s="4"/>
      <c r="BS207" s="7"/>
      <c r="BW207" s="4"/>
      <c r="BX207" s="4"/>
      <c r="BY207" s="7"/>
      <c r="BZ207" s="4"/>
      <c r="CA207" s="4"/>
      <c r="CB207" s="7"/>
      <c r="CF207" s="4"/>
      <c r="CG207" s="4"/>
      <c r="CH207" s="4"/>
      <c r="CI207" s="4"/>
      <c r="CJ207" s="4"/>
      <c r="CK207" s="4"/>
      <c r="CL207" s="4"/>
      <c r="CM207" s="4"/>
      <c r="CN207" s="7"/>
      <c r="CO207" s="7"/>
      <c r="CP207" s="4"/>
      <c r="CQ207" s="4"/>
      <c r="CR207" s="4"/>
      <c r="CS207" s="4"/>
      <c r="CT207" s="4"/>
      <c r="CU207" s="4"/>
      <c r="CV207" s="4"/>
      <c r="CW207" s="4"/>
      <c r="CX207" s="4"/>
      <c r="CY207" s="7"/>
      <c r="CZ207" s="7"/>
      <c r="DA207" s="7"/>
      <c r="DB207" s="4"/>
      <c r="DC207" s="4"/>
      <c r="DD207" s="4"/>
      <c r="DE207" s="4"/>
      <c r="DF207" s="4"/>
      <c r="DG207" s="4"/>
      <c r="DI207" s="4"/>
      <c r="DJ207" s="6"/>
    </row>
    <row r="208" spans="1:114" ht="28" customHeight="1">
      <c r="A208" s="1"/>
      <c r="B208" s="2"/>
      <c r="C208" s="2"/>
      <c r="D208" s="17"/>
      <c r="E208" s="10"/>
      <c r="F208" s="10"/>
      <c r="G208" s="10"/>
      <c r="I208" s="2"/>
      <c r="J208" s="4"/>
      <c r="K208" s="4"/>
      <c r="L208" s="4"/>
      <c r="M208" s="4"/>
      <c r="N208" s="4"/>
      <c r="O208" s="4"/>
      <c r="P208" s="4"/>
      <c r="Q208" s="4"/>
      <c r="R208" s="6"/>
      <c r="S208" s="22"/>
      <c r="T208" s="23"/>
      <c r="U208" s="22"/>
      <c r="BA208" s="4"/>
      <c r="BB208" s="4"/>
      <c r="BC208" s="7"/>
      <c r="BD208" s="4"/>
      <c r="BE208" s="4"/>
      <c r="BF208" s="7"/>
      <c r="BG208" s="11"/>
      <c r="BH208" s="11"/>
      <c r="BI208" s="11"/>
      <c r="BJ208" s="11"/>
      <c r="BK208" s="4"/>
      <c r="BL208" s="4"/>
      <c r="BM208" s="9"/>
      <c r="BN208" s="9"/>
      <c r="BO208" s="9"/>
      <c r="BP208" s="9"/>
      <c r="BQ208" s="4"/>
      <c r="BR208" s="4"/>
      <c r="BS208" s="7"/>
      <c r="BW208" s="4"/>
      <c r="BX208" s="4"/>
      <c r="BY208" s="7"/>
      <c r="BZ208" s="4"/>
      <c r="CA208" s="4"/>
      <c r="CB208" s="7"/>
      <c r="CF208" s="4"/>
      <c r="CG208" s="4"/>
      <c r="CH208" s="4"/>
      <c r="CI208" s="4"/>
      <c r="CJ208" s="4"/>
      <c r="CK208" s="4"/>
      <c r="CL208" s="4"/>
      <c r="CM208" s="4"/>
      <c r="CN208" s="7"/>
      <c r="CO208" s="7"/>
      <c r="CP208" s="4"/>
      <c r="CQ208" s="4"/>
      <c r="CR208" s="4"/>
      <c r="CS208" s="4"/>
      <c r="CT208" s="4"/>
      <c r="CU208" s="4"/>
      <c r="CV208" s="4"/>
      <c r="CW208" s="4"/>
      <c r="CX208" s="4"/>
      <c r="CY208" s="7"/>
      <c r="CZ208" s="7"/>
      <c r="DA208" s="7"/>
      <c r="DB208" s="4"/>
      <c r="DC208" s="4"/>
      <c r="DD208" s="4"/>
      <c r="DE208" s="4"/>
      <c r="DF208" s="4"/>
      <c r="DG208" s="4"/>
      <c r="DI208" s="4"/>
      <c r="DJ208" s="6"/>
    </row>
    <row r="209" spans="1:114" ht="28" customHeight="1">
      <c r="A209" s="1"/>
      <c r="B209" s="2"/>
      <c r="C209" s="2"/>
      <c r="D209" s="17"/>
      <c r="E209" s="10"/>
      <c r="F209" s="10"/>
      <c r="G209" s="10"/>
      <c r="I209" s="2"/>
      <c r="J209" s="4"/>
      <c r="K209" s="4"/>
      <c r="L209" s="4"/>
      <c r="M209" s="4"/>
      <c r="N209" s="4"/>
      <c r="O209" s="4"/>
      <c r="P209" s="4"/>
      <c r="Q209" s="4"/>
      <c r="R209" s="6"/>
      <c r="S209" s="22"/>
      <c r="T209" s="23"/>
      <c r="U209" s="22"/>
      <c r="BA209" s="4"/>
      <c r="BB209" s="4"/>
      <c r="BC209" s="7"/>
      <c r="BD209" s="4"/>
      <c r="BE209" s="4"/>
      <c r="BF209" s="7"/>
      <c r="BG209" s="11"/>
      <c r="BH209" s="11"/>
      <c r="BI209" s="11"/>
      <c r="BJ209" s="11"/>
      <c r="BK209" s="4"/>
      <c r="BL209" s="4"/>
      <c r="BM209" s="9"/>
      <c r="BN209" s="9"/>
      <c r="BO209" s="9"/>
      <c r="BP209" s="9"/>
      <c r="BQ209" s="4"/>
      <c r="BR209" s="4"/>
      <c r="BS209" s="7"/>
      <c r="BW209" s="4"/>
      <c r="BX209" s="4"/>
      <c r="BY209" s="7"/>
      <c r="BZ209" s="4"/>
      <c r="CA209" s="4"/>
      <c r="CB209" s="7"/>
      <c r="CF209" s="4"/>
      <c r="CG209" s="4"/>
      <c r="CH209" s="4"/>
      <c r="CI209" s="4"/>
      <c r="CJ209" s="4"/>
      <c r="CK209" s="4"/>
      <c r="CL209" s="4"/>
      <c r="CM209" s="4"/>
      <c r="CN209" s="7"/>
      <c r="CO209" s="7"/>
      <c r="CP209" s="4"/>
      <c r="CQ209" s="4"/>
      <c r="CR209" s="4"/>
      <c r="CS209" s="4"/>
      <c r="CT209" s="4"/>
      <c r="CU209" s="4"/>
      <c r="CV209" s="4"/>
      <c r="CW209" s="4"/>
      <c r="CX209" s="4"/>
      <c r="CY209" s="7"/>
      <c r="CZ209" s="7"/>
      <c r="DA209" s="7"/>
      <c r="DB209" s="4"/>
      <c r="DC209" s="4"/>
      <c r="DD209" s="4"/>
      <c r="DE209" s="4"/>
      <c r="DF209" s="4"/>
      <c r="DG209" s="4"/>
      <c r="DI209" s="4"/>
      <c r="DJ209" s="6"/>
    </row>
    <row r="210" spans="1:114" ht="28" customHeight="1">
      <c r="A210" s="1"/>
      <c r="B210" s="2"/>
      <c r="C210" s="2"/>
      <c r="D210" s="17"/>
      <c r="E210" s="10"/>
      <c r="F210" s="10"/>
      <c r="G210" s="10"/>
      <c r="I210" s="2"/>
      <c r="J210" s="4"/>
      <c r="K210" s="4"/>
      <c r="L210" s="4"/>
      <c r="M210" s="4"/>
      <c r="N210" s="4"/>
      <c r="O210" s="4"/>
      <c r="P210" s="4"/>
      <c r="Q210" s="4"/>
      <c r="R210" s="6"/>
      <c r="S210" s="22"/>
      <c r="T210" s="23"/>
      <c r="U210" s="22"/>
      <c r="BA210" s="4"/>
      <c r="BB210" s="4"/>
      <c r="BC210" s="7"/>
      <c r="BD210" s="4"/>
      <c r="BE210" s="4"/>
      <c r="BF210" s="7"/>
      <c r="BG210" s="11"/>
      <c r="BH210" s="11"/>
      <c r="BI210" s="11"/>
      <c r="BJ210" s="11"/>
      <c r="BK210" s="4"/>
      <c r="BL210" s="4"/>
      <c r="BM210" s="9"/>
      <c r="BN210" s="9"/>
      <c r="BO210" s="9"/>
      <c r="BP210" s="9"/>
      <c r="BQ210" s="4"/>
      <c r="BR210" s="4"/>
      <c r="BS210" s="7"/>
      <c r="BW210" s="4"/>
      <c r="BX210" s="4"/>
      <c r="BY210" s="7"/>
      <c r="BZ210" s="4"/>
      <c r="CA210" s="4"/>
      <c r="CB210" s="7"/>
      <c r="CF210" s="4"/>
      <c r="CG210" s="4"/>
      <c r="CH210" s="4"/>
      <c r="CI210" s="4"/>
      <c r="CJ210" s="4"/>
      <c r="CK210" s="4"/>
      <c r="CL210" s="4"/>
      <c r="CM210" s="4"/>
      <c r="CN210" s="7"/>
      <c r="CO210" s="7"/>
      <c r="CP210" s="4"/>
      <c r="CQ210" s="4"/>
      <c r="CR210" s="4"/>
      <c r="CS210" s="4"/>
      <c r="CT210" s="4"/>
      <c r="CU210" s="4"/>
      <c r="CV210" s="4"/>
      <c r="CW210" s="4"/>
      <c r="CX210" s="4"/>
      <c r="CY210" s="7"/>
      <c r="CZ210" s="7"/>
      <c r="DA210" s="7"/>
      <c r="DB210" s="4"/>
      <c r="DC210" s="4"/>
      <c r="DD210" s="4"/>
      <c r="DE210" s="4"/>
      <c r="DF210" s="4"/>
      <c r="DG210" s="4"/>
      <c r="DI210" s="4"/>
      <c r="DJ210" s="6"/>
    </row>
    <row r="211" spans="1:114" ht="28" customHeight="1">
      <c r="A211" s="1"/>
      <c r="B211" s="2"/>
      <c r="C211" s="2"/>
      <c r="D211" s="17"/>
      <c r="E211" s="10"/>
      <c r="F211" s="10"/>
      <c r="G211" s="10"/>
      <c r="I211" s="2"/>
      <c r="J211" s="4"/>
      <c r="K211" s="4"/>
      <c r="L211" s="4"/>
      <c r="M211" s="4"/>
      <c r="N211" s="4"/>
      <c r="O211" s="4"/>
      <c r="P211" s="4"/>
      <c r="Q211" s="4"/>
      <c r="R211" s="6"/>
      <c r="S211" s="22"/>
      <c r="T211" s="23"/>
      <c r="U211" s="22"/>
      <c r="BA211" s="4"/>
      <c r="BB211" s="4"/>
      <c r="BC211" s="7"/>
      <c r="BD211" s="4"/>
      <c r="BE211" s="4"/>
      <c r="BF211" s="7"/>
      <c r="BG211" s="11"/>
      <c r="BH211" s="11"/>
      <c r="BI211" s="11"/>
      <c r="BJ211" s="11"/>
      <c r="BK211" s="4"/>
      <c r="BL211" s="4"/>
      <c r="BM211" s="9"/>
      <c r="BN211" s="9"/>
      <c r="BO211" s="9"/>
      <c r="BP211" s="9"/>
      <c r="BQ211" s="4"/>
      <c r="BR211" s="4"/>
      <c r="BS211" s="7"/>
      <c r="BW211" s="4"/>
      <c r="BX211" s="4"/>
      <c r="BY211" s="7"/>
      <c r="BZ211" s="4"/>
      <c r="CA211" s="4"/>
      <c r="CB211" s="7"/>
      <c r="CF211" s="4"/>
      <c r="CG211" s="4"/>
      <c r="CH211" s="4"/>
      <c r="CI211" s="4"/>
      <c r="CJ211" s="4"/>
      <c r="CK211" s="4"/>
      <c r="CL211" s="4"/>
      <c r="CM211" s="4"/>
      <c r="CN211" s="7"/>
      <c r="CO211" s="7"/>
      <c r="CP211" s="4"/>
      <c r="CQ211" s="4"/>
      <c r="CR211" s="4"/>
      <c r="CS211" s="4"/>
      <c r="CT211" s="4"/>
      <c r="CU211" s="4"/>
      <c r="CV211" s="4"/>
      <c r="CW211" s="4"/>
      <c r="CX211" s="4"/>
      <c r="CY211" s="7"/>
      <c r="CZ211" s="7"/>
      <c r="DA211" s="7"/>
      <c r="DB211" s="4"/>
      <c r="DC211" s="4"/>
      <c r="DD211" s="4"/>
      <c r="DE211" s="4"/>
      <c r="DF211" s="4"/>
      <c r="DG211" s="4"/>
      <c r="DI211" s="4"/>
      <c r="DJ211" s="6"/>
    </row>
    <row r="212" spans="1:114" ht="28" customHeight="1">
      <c r="A212" s="1"/>
      <c r="B212" s="2"/>
      <c r="C212" s="2"/>
      <c r="D212" s="17"/>
      <c r="E212" s="10"/>
      <c r="F212" s="10"/>
      <c r="G212" s="10"/>
      <c r="I212" s="2"/>
      <c r="J212" s="4"/>
      <c r="K212" s="4"/>
      <c r="L212" s="4"/>
      <c r="M212" s="4"/>
      <c r="N212" s="4"/>
      <c r="O212" s="4"/>
      <c r="P212" s="4"/>
      <c r="Q212" s="4"/>
      <c r="R212" s="6"/>
      <c r="S212" s="22"/>
      <c r="T212" s="23"/>
      <c r="U212" s="22"/>
      <c r="BA212" s="4"/>
      <c r="BB212" s="4"/>
      <c r="BC212" s="7"/>
      <c r="BD212" s="4"/>
      <c r="BE212" s="4"/>
      <c r="BF212" s="7"/>
      <c r="BG212" s="11"/>
      <c r="BH212" s="11"/>
      <c r="BI212" s="11"/>
      <c r="BJ212" s="11"/>
      <c r="BK212" s="4"/>
      <c r="BL212" s="4"/>
      <c r="BM212" s="9"/>
      <c r="BN212" s="9"/>
      <c r="BO212" s="9"/>
      <c r="BP212" s="9"/>
      <c r="BQ212" s="4"/>
      <c r="BR212" s="4"/>
      <c r="BS212" s="7"/>
      <c r="BW212" s="4"/>
      <c r="BX212" s="4"/>
      <c r="BY212" s="7"/>
      <c r="BZ212" s="4"/>
      <c r="CA212" s="4"/>
      <c r="CB212" s="7"/>
      <c r="CF212" s="4"/>
      <c r="CG212" s="4"/>
      <c r="CH212" s="4"/>
      <c r="CI212" s="4"/>
      <c r="CJ212" s="4"/>
      <c r="CK212" s="4"/>
      <c r="CL212" s="4"/>
      <c r="CM212" s="4"/>
      <c r="CN212" s="7"/>
      <c r="CO212" s="7"/>
      <c r="CP212" s="4"/>
      <c r="CQ212" s="4"/>
      <c r="CR212" s="4"/>
      <c r="CS212" s="4"/>
      <c r="CT212" s="4"/>
      <c r="CU212" s="4"/>
      <c r="CV212" s="4"/>
      <c r="CW212" s="4"/>
      <c r="CX212" s="4"/>
      <c r="CY212" s="7"/>
      <c r="CZ212" s="7"/>
      <c r="DA212" s="7"/>
      <c r="DB212" s="4"/>
      <c r="DC212" s="4"/>
      <c r="DD212" s="4"/>
      <c r="DE212" s="4"/>
      <c r="DF212" s="4"/>
      <c r="DG212" s="4"/>
      <c r="DI212" s="4"/>
      <c r="DJ212" s="6"/>
    </row>
    <row r="213" spans="1:114" ht="28" customHeight="1">
      <c r="A213" s="1"/>
      <c r="B213" s="2"/>
      <c r="C213" s="2"/>
      <c r="D213" s="17"/>
      <c r="E213" s="10"/>
      <c r="F213" s="10"/>
      <c r="G213" s="10"/>
      <c r="I213" s="2"/>
      <c r="J213" s="4"/>
      <c r="K213" s="4"/>
      <c r="L213" s="4"/>
      <c r="M213" s="4"/>
      <c r="N213" s="4"/>
      <c r="O213" s="4"/>
      <c r="P213" s="4"/>
      <c r="Q213" s="4"/>
      <c r="R213" s="6"/>
      <c r="S213" s="22"/>
      <c r="T213" s="23"/>
      <c r="U213" s="22"/>
      <c r="BA213" s="4"/>
      <c r="BB213" s="4"/>
      <c r="BC213" s="7"/>
      <c r="BD213" s="4"/>
      <c r="BE213" s="4"/>
      <c r="BF213" s="7"/>
      <c r="BG213" s="11"/>
      <c r="BH213" s="11"/>
      <c r="BI213" s="11"/>
      <c r="BJ213" s="11"/>
      <c r="BK213" s="4"/>
      <c r="BL213" s="4"/>
      <c r="BM213" s="9"/>
      <c r="BN213" s="9"/>
      <c r="BO213" s="9"/>
      <c r="BP213" s="9"/>
      <c r="BQ213" s="4"/>
      <c r="BR213" s="4"/>
      <c r="BS213" s="7"/>
      <c r="BW213" s="4"/>
      <c r="BX213" s="4"/>
      <c r="BY213" s="7"/>
      <c r="BZ213" s="4"/>
      <c r="CA213" s="4"/>
      <c r="CB213" s="7"/>
      <c r="CF213" s="4"/>
      <c r="CG213" s="4"/>
      <c r="CH213" s="4"/>
      <c r="CI213" s="4"/>
      <c r="CJ213" s="4"/>
      <c r="CK213" s="4"/>
      <c r="CL213" s="4"/>
      <c r="CM213" s="4"/>
      <c r="CN213" s="7"/>
      <c r="CO213" s="7"/>
      <c r="CP213" s="4"/>
      <c r="CQ213" s="4"/>
      <c r="CR213" s="4"/>
      <c r="CS213" s="4"/>
      <c r="CT213" s="4"/>
      <c r="CU213" s="4"/>
      <c r="CV213" s="4"/>
      <c r="CW213" s="4"/>
      <c r="CX213" s="4"/>
      <c r="CY213" s="7"/>
      <c r="CZ213" s="7"/>
      <c r="DA213" s="7"/>
      <c r="DB213" s="4"/>
      <c r="DC213" s="4"/>
      <c r="DD213" s="4"/>
      <c r="DE213" s="4"/>
      <c r="DF213" s="4"/>
      <c r="DG213" s="4"/>
      <c r="DI213" s="4"/>
      <c r="DJ213" s="6"/>
    </row>
    <row r="214" spans="1:114" ht="28" customHeight="1">
      <c r="A214" s="1"/>
      <c r="B214" s="2"/>
      <c r="C214" s="2"/>
      <c r="D214" s="17"/>
      <c r="E214" s="10"/>
      <c r="F214" s="10"/>
      <c r="G214" s="10"/>
      <c r="I214" s="2"/>
      <c r="J214" s="4"/>
      <c r="K214" s="4"/>
      <c r="L214" s="4"/>
      <c r="M214" s="4"/>
      <c r="N214" s="4"/>
      <c r="O214" s="4"/>
      <c r="P214" s="4"/>
      <c r="Q214" s="4"/>
      <c r="R214" s="6"/>
      <c r="S214" s="22"/>
      <c r="T214" s="23"/>
      <c r="U214" s="22"/>
      <c r="BA214" s="4"/>
      <c r="BB214" s="4"/>
      <c r="BC214" s="7"/>
      <c r="BD214" s="4"/>
      <c r="BE214" s="4"/>
      <c r="BF214" s="7"/>
      <c r="BG214" s="11"/>
      <c r="BH214" s="11"/>
      <c r="BI214" s="11"/>
      <c r="BJ214" s="11"/>
      <c r="BK214" s="4"/>
      <c r="BL214" s="4"/>
      <c r="BM214" s="9"/>
      <c r="BN214" s="9"/>
      <c r="BO214" s="9"/>
      <c r="BP214" s="9"/>
      <c r="BQ214" s="4"/>
      <c r="BR214" s="4"/>
      <c r="BS214" s="7"/>
      <c r="BW214" s="4"/>
      <c r="BX214" s="4"/>
      <c r="BY214" s="7"/>
      <c r="BZ214" s="4"/>
      <c r="CA214" s="4"/>
      <c r="CB214" s="7"/>
      <c r="CF214" s="4"/>
      <c r="CG214" s="4"/>
      <c r="CH214" s="4"/>
      <c r="CI214" s="4"/>
      <c r="CJ214" s="4"/>
      <c r="CK214" s="4"/>
      <c r="CL214" s="4"/>
      <c r="CM214" s="4"/>
      <c r="CN214" s="7"/>
      <c r="CO214" s="7"/>
      <c r="CP214" s="4"/>
      <c r="CQ214" s="4"/>
      <c r="CR214" s="4"/>
      <c r="CS214" s="4"/>
      <c r="CT214" s="4"/>
      <c r="CU214" s="4"/>
      <c r="CV214" s="4"/>
      <c r="CW214" s="4"/>
      <c r="CX214" s="4"/>
      <c r="CY214" s="7"/>
      <c r="CZ214" s="7"/>
      <c r="DA214" s="7"/>
      <c r="DB214" s="4"/>
      <c r="DC214" s="4"/>
      <c r="DD214" s="4"/>
      <c r="DE214" s="4"/>
      <c r="DF214" s="4"/>
      <c r="DG214" s="4"/>
      <c r="DI214" s="4"/>
      <c r="DJ214" s="6"/>
    </row>
    <row r="215" spans="1:114" ht="28" customHeight="1">
      <c r="A215" s="1"/>
      <c r="B215" s="2"/>
      <c r="C215" s="2"/>
      <c r="D215" s="17"/>
      <c r="E215" s="10"/>
      <c r="F215" s="10"/>
      <c r="G215" s="10"/>
      <c r="I215" s="2"/>
      <c r="J215" s="4"/>
      <c r="K215" s="4"/>
      <c r="L215" s="4"/>
      <c r="M215" s="4"/>
      <c r="N215" s="4"/>
      <c r="O215" s="4"/>
      <c r="P215" s="4"/>
      <c r="Q215" s="4"/>
      <c r="R215" s="6"/>
      <c r="S215" s="22"/>
      <c r="T215" s="23"/>
      <c r="U215" s="22"/>
      <c r="BA215" s="4"/>
      <c r="BB215" s="4"/>
      <c r="BC215" s="7"/>
      <c r="BD215" s="4"/>
      <c r="BE215" s="4"/>
      <c r="BF215" s="7"/>
      <c r="BG215" s="11"/>
      <c r="BH215" s="11"/>
      <c r="BI215" s="11"/>
      <c r="BJ215" s="11"/>
      <c r="BK215" s="4"/>
      <c r="BL215" s="4"/>
      <c r="BM215" s="9"/>
      <c r="BN215" s="9"/>
      <c r="BO215" s="9"/>
      <c r="BP215" s="9"/>
      <c r="BQ215" s="4"/>
      <c r="BR215" s="4"/>
      <c r="BS215" s="7"/>
      <c r="BW215" s="4"/>
      <c r="BX215" s="4"/>
      <c r="BY215" s="7"/>
      <c r="BZ215" s="4"/>
      <c r="CA215" s="4"/>
      <c r="CB215" s="7"/>
      <c r="CF215" s="4"/>
      <c r="CG215" s="4"/>
      <c r="CH215" s="4"/>
      <c r="CI215" s="4"/>
      <c r="CJ215" s="4"/>
      <c r="CK215" s="4"/>
      <c r="CL215" s="4"/>
      <c r="CM215" s="4"/>
      <c r="CN215" s="7"/>
      <c r="CO215" s="7"/>
      <c r="CP215" s="4"/>
      <c r="CQ215" s="4"/>
      <c r="CR215" s="4"/>
      <c r="CS215" s="4"/>
      <c r="CT215" s="4"/>
      <c r="CU215" s="4"/>
      <c r="CV215" s="4"/>
      <c r="CW215" s="4"/>
      <c r="CX215" s="4"/>
      <c r="CY215" s="7"/>
      <c r="CZ215" s="7"/>
      <c r="DA215" s="7"/>
      <c r="DB215" s="4"/>
      <c r="DC215" s="4"/>
      <c r="DD215" s="4"/>
      <c r="DE215" s="4"/>
      <c r="DF215" s="4"/>
      <c r="DG215" s="4"/>
      <c r="DI215" s="4"/>
      <c r="DJ215" s="6"/>
    </row>
    <row r="216" spans="1:114" ht="28" customHeight="1">
      <c r="A216" s="1"/>
      <c r="B216" s="2"/>
      <c r="C216" s="2"/>
      <c r="D216" s="17"/>
      <c r="E216" s="10"/>
      <c r="F216" s="10"/>
      <c r="G216" s="10"/>
      <c r="I216" s="2"/>
      <c r="J216" s="4"/>
      <c r="K216" s="4"/>
      <c r="L216" s="4"/>
      <c r="M216" s="4"/>
      <c r="N216" s="4"/>
      <c r="O216" s="4"/>
      <c r="P216" s="4"/>
      <c r="Q216" s="4"/>
      <c r="R216" s="6"/>
      <c r="S216" s="22"/>
      <c r="T216" s="23"/>
      <c r="U216" s="22"/>
      <c r="BA216" s="4"/>
      <c r="BB216" s="4"/>
      <c r="BC216" s="7"/>
      <c r="BD216" s="4"/>
      <c r="BE216" s="4"/>
      <c r="BF216" s="7"/>
      <c r="BG216" s="11"/>
      <c r="BH216" s="11"/>
      <c r="BI216" s="11"/>
      <c r="BJ216" s="11"/>
      <c r="BK216" s="4"/>
      <c r="BL216" s="4"/>
      <c r="BM216" s="9"/>
      <c r="BN216" s="9"/>
      <c r="BO216" s="9"/>
      <c r="BP216" s="9"/>
      <c r="BQ216" s="4"/>
      <c r="BR216" s="4"/>
      <c r="BS216" s="7"/>
      <c r="BW216" s="4"/>
      <c r="BX216" s="4"/>
      <c r="BY216" s="7"/>
      <c r="BZ216" s="4"/>
      <c r="CA216" s="4"/>
      <c r="CB216" s="7"/>
      <c r="CF216" s="4"/>
      <c r="CG216" s="4"/>
      <c r="CH216" s="4"/>
      <c r="CI216" s="4"/>
      <c r="CJ216" s="4"/>
      <c r="CK216" s="4"/>
      <c r="CL216" s="4"/>
      <c r="CM216" s="4"/>
      <c r="CN216" s="7"/>
      <c r="CO216" s="7"/>
      <c r="CP216" s="4"/>
      <c r="CQ216" s="4"/>
      <c r="CR216" s="4"/>
      <c r="CS216" s="4"/>
      <c r="CT216" s="4"/>
      <c r="CU216" s="4"/>
      <c r="CV216" s="4"/>
      <c r="CW216" s="4"/>
      <c r="CX216" s="4"/>
      <c r="CY216" s="7"/>
      <c r="CZ216" s="7"/>
      <c r="DA216" s="7"/>
      <c r="DB216" s="4"/>
      <c r="DC216" s="4"/>
      <c r="DD216" s="4"/>
      <c r="DE216" s="4"/>
      <c r="DF216" s="4"/>
      <c r="DG216" s="4"/>
      <c r="DI216" s="4"/>
      <c r="DJ216" s="6"/>
    </row>
    <row r="217" spans="1:114" ht="28" customHeight="1">
      <c r="A217" s="1"/>
      <c r="B217" s="2"/>
      <c r="C217" s="2"/>
      <c r="D217" s="17"/>
      <c r="E217" s="10"/>
      <c r="F217" s="10"/>
      <c r="G217" s="10"/>
      <c r="I217" s="2"/>
      <c r="J217" s="4"/>
      <c r="K217" s="4"/>
      <c r="L217" s="4"/>
      <c r="M217" s="4"/>
      <c r="N217" s="4"/>
      <c r="O217" s="4"/>
      <c r="P217" s="4"/>
      <c r="Q217" s="4"/>
      <c r="R217" s="6"/>
      <c r="S217" s="22"/>
      <c r="T217" s="23"/>
      <c r="U217" s="22"/>
      <c r="BA217" s="4"/>
      <c r="BB217" s="4"/>
      <c r="BC217" s="7"/>
      <c r="BD217" s="4"/>
      <c r="BE217" s="4"/>
      <c r="BF217" s="7"/>
      <c r="BG217" s="11"/>
      <c r="BH217" s="11"/>
      <c r="BI217" s="11"/>
      <c r="BJ217" s="11"/>
      <c r="BK217" s="4"/>
      <c r="BL217" s="4"/>
      <c r="BM217" s="9"/>
      <c r="BN217" s="9"/>
      <c r="BO217" s="9"/>
      <c r="BP217" s="9"/>
      <c r="BQ217" s="4"/>
      <c r="BR217" s="4"/>
      <c r="BS217" s="7"/>
      <c r="BW217" s="4"/>
      <c r="BX217" s="4"/>
      <c r="BY217" s="7"/>
      <c r="BZ217" s="4"/>
      <c r="CA217" s="4"/>
      <c r="CB217" s="7"/>
      <c r="CF217" s="4"/>
      <c r="CG217" s="4"/>
      <c r="CH217" s="4"/>
      <c r="CI217" s="4"/>
      <c r="CJ217" s="4"/>
      <c r="CK217" s="4"/>
      <c r="CL217" s="4"/>
      <c r="CM217" s="4"/>
      <c r="CN217" s="7"/>
      <c r="CO217" s="7"/>
      <c r="CP217" s="4"/>
      <c r="CQ217" s="4"/>
      <c r="CR217" s="4"/>
      <c r="CS217" s="4"/>
      <c r="CT217" s="4"/>
      <c r="CU217" s="4"/>
      <c r="CV217" s="4"/>
      <c r="CW217" s="4"/>
      <c r="CX217" s="4"/>
      <c r="CY217" s="7"/>
      <c r="CZ217" s="7"/>
      <c r="DA217" s="7"/>
      <c r="DB217" s="4"/>
      <c r="DC217" s="4"/>
      <c r="DD217" s="4"/>
      <c r="DE217" s="4"/>
      <c r="DF217" s="4"/>
      <c r="DG217" s="4"/>
      <c r="DI217" s="4"/>
      <c r="DJ217" s="6"/>
    </row>
    <row r="218" spans="1:114" ht="28" customHeight="1">
      <c r="A218" s="1"/>
      <c r="B218" s="2"/>
      <c r="C218" s="2"/>
      <c r="D218" s="17"/>
      <c r="E218" s="10"/>
      <c r="F218" s="10"/>
      <c r="G218" s="10"/>
      <c r="I218" s="2"/>
      <c r="J218" s="4"/>
      <c r="K218" s="4"/>
      <c r="L218" s="4"/>
      <c r="M218" s="4"/>
      <c r="N218" s="4"/>
      <c r="O218" s="4"/>
      <c r="P218" s="4"/>
      <c r="Q218" s="4"/>
      <c r="R218" s="6"/>
      <c r="S218" s="22"/>
      <c r="T218" s="23"/>
      <c r="U218" s="22"/>
      <c r="BA218" s="4"/>
      <c r="BB218" s="4"/>
      <c r="BC218" s="7"/>
      <c r="BD218" s="4"/>
      <c r="BE218" s="4"/>
      <c r="BF218" s="7"/>
      <c r="BG218" s="11"/>
      <c r="BH218" s="11"/>
      <c r="BI218" s="11"/>
      <c r="BJ218" s="11"/>
      <c r="BK218" s="4"/>
      <c r="BL218" s="4"/>
      <c r="BM218" s="9"/>
      <c r="BN218" s="9"/>
      <c r="BO218" s="9"/>
      <c r="BP218" s="9"/>
      <c r="BQ218" s="4"/>
      <c r="BR218" s="4"/>
      <c r="BS218" s="7"/>
      <c r="BW218" s="4"/>
      <c r="BX218" s="4"/>
      <c r="BY218" s="7"/>
      <c r="BZ218" s="4"/>
      <c r="CA218" s="4"/>
      <c r="CB218" s="7"/>
      <c r="CF218" s="4"/>
      <c r="CG218" s="4"/>
      <c r="CH218" s="4"/>
      <c r="CI218" s="4"/>
      <c r="CJ218" s="4"/>
      <c r="CK218" s="4"/>
      <c r="CL218" s="4"/>
      <c r="CM218" s="4"/>
      <c r="CN218" s="7"/>
      <c r="CO218" s="7"/>
      <c r="CP218" s="4"/>
      <c r="CQ218" s="4"/>
      <c r="CR218" s="4"/>
      <c r="CS218" s="4"/>
      <c r="CT218" s="4"/>
      <c r="CU218" s="4"/>
      <c r="CV218" s="4"/>
      <c r="CW218" s="4"/>
      <c r="CX218" s="4"/>
      <c r="CY218" s="7"/>
      <c r="CZ218" s="7"/>
      <c r="DA218" s="7"/>
      <c r="DB218" s="4"/>
      <c r="DC218" s="4"/>
      <c r="DD218" s="4"/>
      <c r="DE218" s="4"/>
      <c r="DF218" s="4"/>
      <c r="DG218" s="4"/>
      <c r="DI218" s="4"/>
      <c r="DJ218" s="6"/>
    </row>
    <row r="219" spans="1:114" ht="28" customHeight="1">
      <c r="A219" s="1"/>
      <c r="B219" s="2"/>
      <c r="C219" s="2"/>
      <c r="D219" s="17"/>
      <c r="E219" s="10"/>
      <c r="F219" s="10"/>
      <c r="G219" s="10"/>
      <c r="I219" s="2"/>
      <c r="J219" s="4"/>
      <c r="K219" s="4"/>
      <c r="L219" s="4"/>
      <c r="M219" s="4"/>
      <c r="N219" s="4"/>
      <c r="O219" s="4"/>
      <c r="P219" s="4"/>
      <c r="Q219" s="4"/>
      <c r="R219" s="6"/>
      <c r="S219" s="22"/>
      <c r="T219" s="23"/>
      <c r="U219" s="22"/>
      <c r="BA219" s="4"/>
      <c r="BB219" s="4"/>
      <c r="BC219" s="7"/>
      <c r="BD219" s="4"/>
      <c r="BE219" s="4"/>
      <c r="BF219" s="7"/>
      <c r="BG219" s="11"/>
      <c r="BH219" s="11"/>
      <c r="BI219" s="11"/>
      <c r="BJ219" s="11"/>
      <c r="BK219" s="4"/>
      <c r="BL219" s="4"/>
      <c r="BM219" s="9"/>
      <c r="BN219" s="9"/>
      <c r="BO219" s="9"/>
      <c r="BP219" s="9"/>
      <c r="BQ219" s="4"/>
      <c r="BR219" s="4"/>
      <c r="BS219" s="7"/>
      <c r="BW219" s="4"/>
      <c r="BX219" s="4"/>
      <c r="BY219" s="7"/>
      <c r="BZ219" s="4"/>
      <c r="CA219" s="4"/>
      <c r="CB219" s="7"/>
      <c r="CF219" s="4"/>
      <c r="CG219" s="4"/>
      <c r="CH219" s="4"/>
      <c r="CI219" s="4"/>
      <c r="CJ219" s="4"/>
      <c r="CK219" s="4"/>
      <c r="CL219" s="4"/>
      <c r="CM219" s="4"/>
      <c r="CN219" s="7"/>
      <c r="CO219" s="7"/>
      <c r="CP219" s="4"/>
      <c r="CQ219" s="4"/>
      <c r="CR219" s="4"/>
      <c r="CS219" s="4"/>
      <c r="CT219" s="4"/>
      <c r="CU219" s="4"/>
      <c r="CV219" s="4"/>
      <c r="CW219" s="4"/>
      <c r="CX219" s="4"/>
      <c r="CY219" s="7"/>
      <c r="CZ219" s="7"/>
      <c r="DA219" s="7"/>
      <c r="DB219" s="4"/>
      <c r="DC219" s="4"/>
      <c r="DD219" s="4"/>
      <c r="DE219" s="4"/>
      <c r="DF219" s="4"/>
      <c r="DG219" s="4"/>
      <c r="DI219" s="4"/>
      <c r="DJ219" s="6"/>
    </row>
    <row r="220" spans="1:114" ht="28" customHeight="1">
      <c r="A220" s="1"/>
      <c r="B220" s="2"/>
      <c r="C220" s="2"/>
      <c r="D220" s="17"/>
      <c r="E220" s="10"/>
      <c r="F220" s="10"/>
      <c r="G220" s="10"/>
      <c r="I220" s="2"/>
      <c r="J220" s="4"/>
      <c r="K220" s="4"/>
      <c r="L220" s="4"/>
      <c r="M220" s="4"/>
      <c r="N220" s="4"/>
      <c r="O220" s="4"/>
      <c r="P220" s="4"/>
      <c r="Q220" s="4"/>
      <c r="R220" s="6"/>
      <c r="S220" s="22"/>
      <c r="T220" s="23"/>
      <c r="U220" s="22"/>
      <c r="BA220" s="4"/>
      <c r="BB220" s="4"/>
      <c r="BC220" s="7"/>
      <c r="BD220" s="4"/>
      <c r="BE220" s="4"/>
      <c r="BF220" s="7"/>
      <c r="BG220" s="11"/>
      <c r="BH220" s="11"/>
      <c r="BI220" s="11"/>
      <c r="BJ220" s="11"/>
      <c r="BK220" s="4"/>
      <c r="BL220" s="4"/>
      <c r="BM220" s="9"/>
      <c r="BN220" s="9"/>
      <c r="BO220" s="9"/>
      <c r="BP220" s="9"/>
      <c r="BQ220" s="4"/>
      <c r="BR220" s="4"/>
      <c r="BS220" s="7"/>
      <c r="BW220" s="4"/>
      <c r="BX220" s="4"/>
      <c r="BY220" s="7"/>
      <c r="BZ220" s="4"/>
      <c r="CA220" s="4"/>
      <c r="CB220" s="7"/>
      <c r="CF220" s="4"/>
      <c r="CG220" s="4"/>
      <c r="CH220" s="4"/>
      <c r="CI220" s="4"/>
      <c r="CJ220" s="4"/>
      <c r="CK220" s="4"/>
      <c r="CL220" s="4"/>
      <c r="CM220" s="4"/>
      <c r="CN220" s="7"/>
      <c r="CO220" s="7"/>
      <c r="CP220" s="4"/>
      <c r="CQ220" s="4"/>
      <c r="CR220" s="4"/>
      <c r="CS220" s="4"/>
      <c r="CT220" s="4"/>
      <c r="CU220" s="4"/>
      <c r="CV220" s="4"/>
      <c r="CW220" s="4"/>
      <c r="CX220" s="4"/>
      <c r="CY220" s="7"/>
      <c r="CZ220" s="7"/>
      <c r="DA220" s="7"/>
      <c r="DB220" s="4"/>
      <c r="DC220" s="4"/>
      <c r="DD220" s="4"/>
      <c r="DE220" s="4"/>
      <c r="DF220" s="4"/>
      <c r="DG220" s="4"/>
      <c r="DI220" s="4"/>
      <c r="DJ220" s="6"/>
    </row>
    <row r="221" spans="1:114" ht="28" customHeight="1">
      <c r="A221" s="1"/>
      <c r="B221" s="2"/>
      <c r="C221" s="2"/>
      <c r="D221" s="17"/>
      <c r="E221" s="10"/>
      <c r="F221" s="10"/>
      <c r="G221" s="10"/>
      <c r="I221" s="2"/>
      <c r="J221" s="4"/>
      <c r="K221" s="4"/>
      <c r="L221" s="4"/>
      <c r="M221" s="4"/>
      <c r="N221" s="4"/>
      <c r="O221" s="4"/>
      <c r="P221" s="4"/>
      <c r="Q221" s="4"/>
      <c r="R221" s="6"/>
      <c r="S221" s="22"/>
      <c r="T221" s="23"/>
      <c r="U221" s="22"/>
      <c r="BA221" s="4"/>
      <c r="BB221" s="4"/>
      <c r="BC221" s="7"/>
      <c r="BD221" s="4"/>
      <c r="BE221" s="4"/>
      <c r="BF221" s="7"/>
      <c r="BG221" s="11"/>
      <c r="BH221" s="11"/>
      <c r="BI221" s="11"/>
      <c r="BJ221" s="11"/>
      <c r="BK221" s="4"/>
      <c r="BL221" s="4"/>
      <c r="BM221" s="9"/>
      <c r="BN221" s="9"/>
      <c r="BO221" s="9"/>
      <c r="BP221" s="9"/>
      <c r="BQ221" s="4"/>
      <c r="BR221" s="4"/>
      <c r="BS221" s="7"/>
      <c r="BW221" s="4"/>
      <c r="BX221" s="4"/>
      <c r="BY221" s="7"/>
      <c r="BZ221" s="4"/>
      <c r="CA221" s="4"/>
      <c r="CB221" s="7"/>
      <c r="CF221" s="4"/>
      <c r="CG221" s="4"/>
      <c r="CH221" s="4"/>
      <c r="CI221" s="4"/>
      <c r="CJ221" s="4"/>
      <c r="CK221" s="4"/>
      <c r="CL221" s="4"/>
      <c r="CM221" s="4"/>
      <c r="CN221" s="7"/>
      <c r="CO221" s="7"/>
      <c r="CP221" s="4"/>
      <c r="CQ221" s="4"/>
      <c r="CR221" s="4"/>
      <c r="CS221" s="4"/>
      <c r="CT221" s="4"/>
      <c r="CU221" s="4"/>
      <c r="CV221" s="4"/>
      <c r="CW221" s="4"/>
      <c r="CX221" s="4"/>
      <c r="CY221" s="7"/>
      <c r="CZ221" s="7"/>
      <c r="DA221" s="7"/>
      <c r="DB221" s="4"/>
      <c r="DC221" s="4"/>
      <c r="DD221" s="4"/>
      <c r="DE221" s="4"/>
      <c r="DF221" s="4"/>
      <c r="DG221" s="4"/>
      <c r="DI221" s="4"/>
      <c r="DJ221" s="6"/>
    </row>
    <row r="222" spans="1:114" ht="28" customHeight="1">
      <c r="A222" s="1"/>
      <c r="B222" s="2"/>
      <c r="C222" s="2"/>
      <c r="D222" s="17"/>
      <c r="E222" s="10"/>
      <c r="F222" s="10"/>
      <c r="G222" s="10"/>
      <c r="I222" s="2"/>
      <c r="J222" s="4"/>
      <c r="K222" s="4"/>
      <c r="L222" s="4"/>
      <c r="M222" s="4"/>
      <c r="N222" s="4"/>
      <c r="O222" s="4"/>
      <c r="P222" s="4"/>
      <c r="Q222" s="4"/>
      <c r="R222" s="6"/>
      <c r="S222" s="22"/>
      <c r="T222" s="23"/>
      <c r="U222" s="22"/>
      <c r="BA222" s="4"/>
      <c r="BB222" s="4"/>
      <c r="BC222" s="7"/>
      <c r="BD222" s="4"/>
      <c r="BE222" s="4"/>
      <c r="BF222" s="7"/>
      <c r="BG222" s="11"/>
      <c r="BH222" s="11"/>
      <c r="BI222" s="11"/>
      <c r="BJ222" s="11"/>
      <c r="BK222" s="4"/>
      <c r="BL222" s="4"/>
      <c r="BM222" s="9"/>
      <c r="BN222" s="9"/>
      <c r="BO222" s="9"/>
      <c r="BP222" s="9"/>
      <c r="BQ222" s="4"/>
      <c r="BR222" s="4"/>
      <c r="BS222" s="7"/>
      <c r="BW222" s="4"/>
      <c r="BX222" s="4"/>
      <c r="BY222" s="7"/>
      <c r="BZ222" s="4"/>
      <c r="CA222" s="4"/>
      <c r="CB222" s="7"/>
      <c r="CF222" s="4"/>
      <c r="CG222" s="4"/>
      <c r="CH222" s="4"/>
      <c r="CI222" s="4"/>
      <c r="CJ222" s="4"/>
      <c r="CK222" s="4"/>
      <c r="CL222" s="4"/>
      <c r="CM222" s="4"/>
      <c r="CN222" s="7"/>
      <c r="CO222" s="7"/>
      <c r="CP222" s="4"/>
      <c r="CQ222" s="4"/>
      <c r="CR222" s="4"/>
      <c r="CS222" s="4"/>
      <c r="CT222" s="4"/>
      <c r="CU222" s="4"/>
      <c r="CV222" s="4"/>
      <c r="CW222" s="4"/>
      <c r="CX222" s="4"/>
      <c r="CY222" s="7"/>
      <c r="CZ222" s="7"/>
      <c r="DA222" s="7"/>
      <c r="DB222" s="4"/>
      <c r="DC222" s="4"/>
      <c r="DD222" s="4"/>
      <c r="DE222" s="4"/>
      <c r="DF222" s="4"/>
      <c r="DG222" s="4"/>
      <c r="DI222" s="4"/>
      <c r="DJ222" s="6"/>
    </row>
    <row r="223" spans="1:114" ht="28" customHeight="1">
      <c r="A223" s="1"/>
      <c r="B223" s="2"/>
      <c r="C223" s="2"/>
      <c r="D223" s="17"/>
      <c r="E223" s="10"/>
      <c r="F223" s="10"/>
      <c r="G223" s="10"/>
      <c r="I223" s="2"/>
      <c r="J223" s="4"/>
      <c r="K223" s="4"/>
      <c r="L223" s="4"/>
      <c r="M223" s="4"/>
      <c r="N223" s="4"/>
      <c r="O223" s="4"/>
      <c r="P223" s="4"/>
      <c r="Q223" s="4"/>
      <c r="R223" s="6"/>
      <c r="S223" s="22"/>
      <c r="T223" s="23"/>
      <c r="U223" s="22"/>
      <c r="BA223" s="4"/>
      <c r="BB223" s="4"/>
      <c r="BC223" s="7"/>
      <c r="BD223" s="4"/>
      <c r="BE223" s="4"/>
      <c r="BF223" s="7"/>
      <c r="BG223" s="11"/>
      <c r="BH223" s="11"/>
      <c r="BI223" s="11"/>
      <c r="BJ223" s="11"/>
      <c r="BK223" s="4"/>
      <c r="BL223" s="4"/>
      <c r="BM223" s="9"/>
      <c r="BN223" s="9"/>
      <c r="BO223" s="9"/>
      <c r="BP223" s="9"/>
      <c r="BQ223" s="4"/>
      <c r="BR223" s="4"/>
      <c r="BS223" s="7"/>
      <c r="BW223" s="4"/>
      <c r="BX223" s="4"/>
      <c r="BY223" s="7"/>
      <c r="BZ223" s="4"/>
      <c r="CA223" s="4"/>
      <c r="CB223" s="7"/>
      <c r="CF223" s="4"/>
      <c r="CG223" s="4"/>
      <c r="CH223" s="4"/>
      <c r="CI223" s="4"/>
      <c r="CJ223" s="4"/>
      <c r="CK223" s="4"/>
      <c r="CL223" s="4"/>
      <c r="CM223" s="4"/>
      <c r="CN223" s="7"/>
      <c r="CO223" s="7"/>
      <c r="CP223" s="4"/>
      <c r="CQ223" s="4"/>
      <c r="CR223" s="4"/>
      <c r="CS223" s="4"/>
      <c r="CT223" s="4"/>
      <c r="CU223" s="4"/>
      <c r="CV223" s="4"/>
      <c r="CW223" s="4"/>
      <c r="CX223" s="4"/>
      <c r="CY223" s="7"/>
      <c r="CZ223" s="7"/>
      <c r="DA223" s="7"/>
      <c r="DB223" s="4"/>
      <c r="DC223" s="4"/>
      <c r="DD223" s="4"/>
      <c r="DE223" s="4"/>
      <c r="DF223" s="4"/>
      <c r="DG223" s="4"/>
      <c r="DI223" s="4"/>
      <c r="DJ223" s="6"/>
    </row>
    <row r="224" spans="1:114" ht="28" customHeight="1">
      <c r="A224" s="1"/>
      <c r="B224" s="2"/>
      <c r="C224" s="2"/>
      <c r="D224" s="17"/>
      <c r="E224" s="10"/>
      <c r="F224" s="10"/>
      <c r="G224" s="10"/>
      <c r="I224" s="2"/>
      <c r="J224" s="4"/>
      <c r="K224" s="4"/>
      <c r="L224" s="4"/>
      <c r="M224" s="4"/>
      <c r="N224" s="4"/>
      <c r="O224" s="4"/>
      <c r="P224" s="4"/>
      <c r="Q224" s="4"/>
      <c r="R224" s="6"/>
      <c r="S224" s="22"/>
      <c r="T224" s="23"/>
      <c r="U224" s="22"/>
      <c r="BA224" s="4"/>
      <c r="BB224" s="4"/>
      <c r="BC224" s="7"/>
      <c r="BD224" s="4"/>
      <c r="BE224" s="4"/>
      <c r="BF224" s="7"/>
      <c r="BG224" s="11"/>
      <c r="BH224" s="11"/>
      <c r="BI224" s="11"/>
      <c r="BJ224" s="11"/>
      <c r="BK224" s="4"/>
      <c r="BL224" s="4"/>
      <c r="BM224" s="9"/>
      <c r="BN224" s="9"/>
      <c r="BO224" s="9"/>
      <c r="BP224" s="9"/>
      <c r="BQ224" s="4"/>
      <c r="BR224" s="4"/>
      <c r="BS224" s="7"/>
      <c r="BW224" s="4"/>
      <c r="BX224" s="4"/>
      <c r="BY224" s="7"/>
      <c r="BZ224" s="4"/>
      <c r="CA224" s="4"/>
      <c r="CB224" s="7"/>
      <c r="CF224" s="4"/>
      <c r="CG224" s="4"/>
      <c r="CH224" s="4"/>
      <c r="CI224" s="4"/>
      <c r="CJ224" s="4"/>
      <c r="CK224" s="4"/>
      <c r="CL224" s="4"/>
      <c r="CM224" s="4"/>
      <c r="CN224" s="7"/>
      <c r="CO224" s="7"/>
      <c r="CP224" s="4"/>
      <c r="CQ224" s="4"/>
      <c r="CR224" s="4"/>
      <c r="CS224" s="4"/>
      <c r="CT224" s="4"/>
      <c r="CU224" s="4"/>
      <c r="CV224" s="4"/>
      <c r="CW224" s="4"/>
      <c r="CX224" s="4"/>
      <c r="CY224" s="7"/>
      <c r="CZ224" s="7"/>
      <c r="DA224" s="7"/>
      <c r="DB224" s="4"/>
      <c r="DC224" s="4"/>
      <c r="DD224" s="4"/>
      <c r="DE224" s="4"/>
      <c r="DF224" s="4"/>
      <c r="DG224" s="4"/>
      <c r="DI224" s="4"/>
      <c r="DJ224" s="6"/>
    </row>
    <row r="225" spans="1:114" ht="28" customHeight="1">
      <c r="A225" s="1"/>
      <c r="B225" s="2"/>
      <c r="C225" s="2"/>
      <c r="D225" s="17"/>
      <c r="E225" s="10"/>
      <c r="F225" s="10"/>
      <c r="G225" s="10"/>
      <c r="I225" s="2"/>
      <c r="J225" s="4"/>
      <c r="K225" s="4"/>
      <c r="L225" s="4"/>
      <c r="M225" s="4"/>
      <c r="N225" s="4"/>
      <c r="O225" s="4"/>
      <c r="P225" s="4"/>
      <c r="Q225" s="4"/>
      <c r="R225" s="6"/>
      <c r="S225" s="22"/>
      <c r="T225" s="23"/>
      <c r="U225" s="22"/>
      <c r="BA225" s="4"/>
      <c r="BB225" s="4"/>
      <c r="BC225" s="7"/>
      <c r="BD225" s="4"/>
      <c r="BE225" s="4"/>
      <c r="BF225" s="7"/>
      <c r="BG225" s="11"/>
      <c r="BH225" s="11"/>
      <c r="BI225" s="11"/>
      <c r="BJ225" s="11"/>
      <c r="BK225" s="4"/>
      <c r="BL225" s="4"/>
      <c r="BM225" s="9"/>
      <c r="BN225" s="9"/>
      <c r="BO225" s="9"/>
      <c r="BP225" s="9"/>
      <c r="BQ225" s="4"/>
      <c r="BR225" s="4"/>
      <c r="BS225" s="7"/>
      <c r="BW225" s="4"/>
      <c r="BX225" s="4"/>
      <c r="BY225" s="7"/>
      <c r="BZ225" s="4"/>
      <c r="CA225" s="4"/>
      <c r="CB225" s="7"/>
      <c r="CF225" s="4"/>
      <c r="CG225" s="4"/>
      <c r="CH225" s="4"/>
      <c r="CI225" s="4"/>
      <c r="CJ225" s="4"/>
      <c r="CK225" s="4"/>
      <c r="CL225" s="4"/>
      <c r="CM225" s="4"/>
      <c r="CN225" s="7"/>
      <c r="CO225" s="7"/>
      <c r="CP225" s="4"/>
      <c r="CQ225" s="4"/>
      <c r="CR225" s="4"/>
      <c r="CS225" s="4"/>
      <c r="CT225" s="4"/>
      <c r="CU225" s="4"/>
      <c r="CV225" s="4"/>
      <c r="CW225" s="4"/>
      <c r="CX225" s="4"/>
      <c r="CY225" s="7"/>
      <c r="CZ225" s="7"/>
      <c r="DA225" s="7"/>
      <c r="DB225" s="4"/>
      <c r="DC225" s="4"/>
      <c r="DD225" s="4"/>
      <c r="DE225" s="4"/>
      <c r="DF225" s="4"/>
      <c r="DG225" s="4"/>
      <c r="DI225" s="4"/>
      <c r="DJ225" s="6"/>
    </row>
    <row r="226" spans="1:114" ht="28" customHeight="1">
      <c r="A226" s="1"/>
      <c r="B226" s="2"/>
      <c r="C226" s="2"/>
      <c r="D226" s="17"/>
      <c r="E226" s="10"/>
      <c r="F226" s="10"/>
      <c r="G226" s="10"/>
      <c r="I226" s="2"/>
      <c r="J226" s="4"/>
      <c r="K226" s="4"/>
      <c r="L226" s="4"/>
      <c r="M226" s="4"/>
      <c r="N226" s="4"/>
      <c r="O226" s="4"/>
      <c r="P226" s="4"/>
      <c r="Q226" s="4"/>
      <c r="R226" s="6"/>
      <c r="S226" s="22"/>
      <c r="T226" s="23"/>
      <c r="U226" s="22"/>
      <c r="BA226" s="4"/>
      <c r="BB226" s="4"/>
      <c r="BC226" s="7"/>
      <c r="BD226" s="4"/>
      <c r="BE226" s="4"/>
      <c r="BF226" s="7"/>
      <c r="BG226" s="11"/>
      <c r="BH226" s="11"/>
      <c r="BI226" s="11"/>
      <c r="BJ226" s="11"/>
      <c r="BK226" s="4"/>
      <c r="BL226" s="4"/>
      <c r="BM226" s="9"/>
      <c r="BN226" s="9"/>
      <c r="BO226" s="9"/>
      <c r="BP226" s="9"/>
      <c r="BQ226" s="4"/>
      <c r="BR226" s="4"/>
      <c r="BS226" s="7"/>
      <c r="BW226" s="4"/>
      <c r="BX226" s="4"/>
      <c r="BY226" s="7"/>
      <c r="BZ226" s="4"/>
      <c r="CA226" s="4"/>
      <c r="CB226" s="7"/>
      <c r="CF226" s="4"/>
      <c r="CG226" s="4"/>
      <c r="CH226" s="4"/>
      <c r="CI226" s="4"/>
      <c r="CJ226" s="4"/>
      <c r="CK226" s="4"/>
      <c r="CL226" s="4"/>
      <c r="CM226" s="4"/>
      <c r="CN226" s="7"/>
      <c r="CO226" s="7"/>
      <c r="CP226" s="4"/>
      <c r="CQ226" s="4"/>
      <c r="CR226" s="4"/>
      <c r="CS226" s="4"/>
      <c r="CT226" s="4"/>
      <c r="CU226" s="4"/>
      <c r="CV226" s="4"/>
      <c r="CW226" s="4"/>
      <c r="CX226" s="4"/>
      <c r="CY226" s="7"/>
      <c r="CZ226" s="7"/>
      <c r="DA226" s="7"/>
      <c r="DB226" s="4"/>
      <c r="DC226" s="4"/>
      <c r="DD226" s="4"/>
      <c r="DE226" s="4"/>
      <c r="DF226" s="4"/>
      <c r="DG226" s="4"/>
      <c r="DI226" s="4"/>
      <c r="DJ226" s="6"/>
    </row>
    <row r="227" spans="1:114" ht="28" customHeight="1">
      <c r="A227" s="1"/>
      <c r="B227" s="2"/>
      <c r="C227" s="2"/>
      <c r="D227" s="17"/>
      <c r="E227" s="10"/>
      <c r="F227" s="10"/>
      <c r="G227" s="10"/>
      <c r="I227" s="2"/>
      <c r="J227" s="4"/>
      <c r="K227" s="4"/>
      <c r="L227" s="4"/>
      <c r="M227" s="4"/>
      <c r="N227" s="4"/>
      <c r="O227" s="4"/>
      <c r="P227" s="4"/>
      <c r="Q227" s="4"/>
      <c r="R227" s="6"/>
      <c r="S227" s="22"/>
      <c r="T227" s="23"/>
      <c r="U227" s="22"/>
      <c r="BA227" s="4"/>
      <c r="BB227" s="4"/>
      <c r="BC227" s="7"/>
      <c r="BD227" s="4"/>
      <c r="BE227" s="4"/>
      <c r="BF227" s="7"/>
      <c r="BG227" s="11"/>
      <c r="BH227" s="11"/>
      <c r="BI227" s="11"/>
      <c r="BJ227" s="11"/>
      <c r="BK227" s="4"/>
      <c r="BL227" s="4"/>
      <c r="BM227" s="9"/>
      <c r="BN227" s="9"/>
      <c r="BO227" s="9"/>
      <c r="BP227" s="9"/>
      <c r="BQ227" s="4"/>
      <c r="BR227" s="4"/>
      <c r="BS227" s="7"/>
      <c r="BW227" s="4"/>
      <c r="BX227" s="4"/>
      <c r="BY227" s="7"/>
      <c r="BZ227" s="4"/>
      <c r="CA227" s="4"/>
      <c r="CB227" s="7"/>
      <c r="CF227" s="4"/>
      <c r="CG227" s="4"/>
      <c r="CH227" s="4"/>
      <c r="CI227" s="4"/>
      <c r="CJ227" s="4"/>
      <c r="CK227" s="4"/>
      <c r="CL227" s="4"/>
      <c r="CM227" s="4"/>
      <c r="CN227" s="7"/>
      <c r="CO227" s="7"/>
      <c r="CP227" s="4"/>
      <c r="CQ227" s="4"/>
      <c r="CR227" s="4"/>
      <c r="CS227" s="4"/>
      <c r="CT227" s="4"/>
      <c r="CU227" s="4"/>
      <c r="CV227" s="4"/>
      <c r="CW227" s="4"/>
      <c r="CX227" s="4"/>
      <c r="CY227" s="7"/>
      <c r="CZ227" s="7"/>
      <c r="DA227" s="7"/>
      <c r="DB227" s="4"/>
      <c r="DC227" s="4"/>
      <c r="DD227" s="4"/>
      <c r="DE227" s="4"/>
      <c r="DF227" s="4"/>
      <c r="DG227" s="4"/>
      <c r="DI227" s="4"/>
      <c r="DJ227" s="6"/>
    </row>
    <row r="228" spans="1:114" ht="28" customHeight="1">
      <c r="A228" s="1"/>
      <c r="B228" s="2"/>
      <c r="C228" s="2"/>
      <c r="D228" s="17"/>
      <c r="E228" s="10"/>
      <c r="F228" s="10"/>
      <c r="G228" s="10"/>
      <c r="I228" s="2"/>
      <c r="J228" s="4"/>
      <c r="K228" s="4"/>
      <c r="L228" s="4"/>
      <c r="M228" s="4"/>
      <c r="N228" s="4"/>
      <c r="O228" s="4"/>
      <c r="P228" s="4"/>
      <c r="Q228" s="4"/>
      <c r="R228" s="6"/>
      <c r="S228" s="22"/>
      <c r="T228" s="23"/>
      <c r="U228" s="22"/>
      <c r="BA228" s="4"/>
      <c r="BB228" s="4"/>
      <c r="BC228" s="7"/>
      <c r="BD228" s="4"/>
      <c r="BE228" s="4"/>
      <c r="BF228" s="7"/>
      <c r="BG228" s="11"/>
      <c r="BH228" s="11"/>
      <c r="BI228" s="11"/>
      <c r="BJ228" s="11"/>
      <c r="BK228" s="4"/>
      <c r="BL228" s="4"/>
      <c r="BM228" s="9"/>
      <c r="BN228" s="9"/>
      <c r="BO228" s="9"/>
      <c r="BP228" s="9"/>
      <c r="BQ228" s="4"/>
      <c r="BR228" s="4"/>
      <c r="BS228" s="7"/>
      <c r="BW228" s="4"/>
      <c r="BX228" s="4"/>
      <c r="BY228" s="7"/>
      <c r="BZ228" s="4"/>
      <c r="CA228" s="4"/>
      <c r="CB228" s="7"/>
      <c r="CF228" s="4"/>
      <c r="CG228" s="4"/>
      <c r="CH228" s="4"/>
      <c r="CI228" s="4"/>
      <c r="CJ228" s="4"/>
      <c r="CK228" s="4"/>
      <c r="CL228" s="4"/>
      <c r="CM228" s="4"/>
      <c r="CN228" s="7"/>
      <c r="CO228" s="7"/>
      <c r="CP228" s="4"/>
      <c r="CQ228" s="4"/>
      <c r="CR228" s="4"/>
      <c r="CS228" s="4"/>
      <c r="CT228" s="4"/>
      <c r="CU228" s="4"/>
      <c r="CV228" s="4"/>
      <c r="CW228" s="4"/>
      <c r="CX228" s="4"/>
      <c r="CY228" s="7"/>
      <c r="CZ228" s="7"/>
      <c r="DA228" s="7"/>
      <c r="DB228" s="4"/>
      <c r="DC228" s="4"/>
      <c r="DD228" s="4"/>
      <c r="DE228" s="4"/>
      <c r="DF228" s="4"/>
      <c r="DG228" s="4"/>
      <c r="DI228" s="4"/>
      <c r="DJ228" s="6"/>
    </row>
    <row r="229" spans="1:114" ht="28" customHeight="1">
      <c r="A229" s="1"/>
      <c r="B229" s="2"/>
      <c r="C229" s="2"/>
      <c r="D229" s="17"/>
      <c r="E229" s="10"/>
      <c r="F229" s="10"/>
      <c r="G229" s="10"/>
      <c r="I229" s="2"/>
      <c r="J229" s="4"/>
      <c r="K229" s="4"/>
      <c r="L229" s="4"/>
      <c r="M229" s="4"/>
      <c r="N229" s="4"/>
      <c r="O229" s="4"/>
      <c r="P229" s="4"/>
      <c r="Q229" s="4"/>
      <c r="R229" s="6"/>
      <c r="S229" s="22"/>
      <c r="T229" s="23"/>
      <c r="U229" s="22"/>
      <c r="BA229" s="4"/>
      <c r="BB229" s="4"/>
      <c r="BC229" s="7"/>
      <c r="BD229" s="4"/>
      <c r="BE229" s="4"/>
      <c r="BF229" s="7"/>
      <c r="BG229" s="11"/>
      <c r="BH229" s="11"/>
      <c r="BI229" s="11"/>
      <c r="BJ229" s="11"/>
      <c r="BK229" s="4"/>
      <c r="BL229" s="4"/>
      <c r="BM229" s="9"/>
      <c r="BN229" s="9"/>
      <c r="BO229" s="9"/>
      <c r="BP229" s="9"/>
      <c r="BQ229" s="4"/>
      <c r="BR229" s="4"/>
      <c r="BS229" s="7"/>
      <c r="BW229" s="4"/>
      <c r="BX229" s="4"/>
      <c r="BY229" s="7"/>
      <c r="BZ229" s="4"/>
      <c r="CA229" s="4"/>
      <c r="CB229" s="7"/>
      <c r="CF229" s="4"/>
      <c r="CG229" s="4"/>
      <c r="CH229" s="4"/>
      <c r="CI229" s="4"/>
      <c r="CJ229" s="4"/>
      <c r="CK229" s="4"/>
      <c r="CL229" s="4"/>
      <c r="CM229" s="4"/>
      <c r="CN229" s="7"/>
      <c r="CO229" s="7"/>
      <c r="CP229" s="4"/>
      <c r="CQ229" s="4"/>
      <c r="CR229" s="4"/>
      <c r="CS229" s="4"/>
      <c r="CT229" s="4"/>
      <c r="CU229" s="4"/>
      <c r="CV229" s="4"/>
      <c r="CW229" s="4"/>
      <c r="CX229" s="4"/>
      <c r="CY229" s="7"/>
      <c r="CZ229" s="7"/>
      <c r="DA229" s="7"/>
      <c r="DB229" s="4"/>
      <c r="DC229" s="4"/>
      <c r="DD229" s="4"/>
      <c r="DE229" s="4"/>
      <c r="DF229" s="4"/>
      <c r="DG229" s="4"/>
      <c r="DI229" s="4"/>
      <c r="DJ229" s="6"/>
    </row>
    <row r="230" spans="1:114" ht="28" customHeight="1">
      <c r="A230" s="1"/>
      <c r="B230" s="2"/>
      <c r="C230" s="2"/>
      <c r="D230" s="17"/>
      <c r="E230" s="10"/>
      <c r="F230" s="10"/>
      <c r="G230" s="10"/>
      <c r="I230" s="2"/>
      <c r="J230" s="4"/>
      <c r="K230" s="4"/>
      <c r="L230" s="4"/>
      <c r="M230" s="4"/>
      <c r="N230" s="4"/>
      <c r="O230" s="4"/>
      <c r="P230" s="4"/>
      <c r="Q230" s="4"/>
      <c r="R230" s="6"/>
      <c r="S230" s="22"/>
      <c r="T230" s="23"/>
      <c r="U230" s="22"/>
      <c r="BA230" s="4"/>
      <c r="BB230" s="4"/>
      <c r="BC230" s="7"/>
      <c r="BD230" s="4"/>
      <c r="BE230" s="4"/>
      <c r="BF230" s="7"/>
      <c r="BG230" s="11"/>
      <c r="BH230" s="11"/>
      <c r="BI230" s="11"/>
      <c r="BJ230" s="11"/>
      <c r="BK230" s="4"/>
      <c r="BL230" s="4"/>
      <c r="BM230" s="9"/>
      <c r="BN230" s="9"/>
      <c r="BO230" s="9"/>
      <c r="BP230" s="9"/>
      <c r="BQ230" s="4"/>
      <c r="BR230" s="4"/>
      <c r="BS230" s="7"/>
      <c r="BW230" s="4"/>
      <c r="BX230" s="4"/>
      <c r="BY230" s="7"/>
      <c r="BZ230" s="4"/>
      <c r="CA230" s="4"/>
      <c r="CB230" s="7"/>
      <c r="CF230" s="4"/>
      <c r="CG230" s="4"/>
      <c r="CH230" s="4"/>
      <c r="CI230" s="4"/>
      <c r="CJ230" s="4"/>
      <c r="CK230" s="4"/>
      <c r="CL230" s="4"/>
      <c r="CM230" s="4"/>
      <c r="CN230" s="7"/>
      <c r="CO230" s="7"/>
      <c r="CP230" s="4"/>
      <c r="CQ230" s="4"/>
      <c r="CR230" s="4"/>
      <c r="CS230" s="4"/>
      <c r="CT230" s="4"/>
      <c r="CU230" s="4"/>
      <c r="CV230" s="4"/>
      <c r="CW230" s="4"/>
      <c r="CX230" s="4"/>
      <c r="CY230" s="7"/>
      <c r="CZ230" s="7"/>
      <c r="DA230" s="7"/>
      <c r="DB230" s="4"/>
      <c r="DC230" s="4"/>
      <c r="DD230" s="4"/>
      <c r="DE230" s="4"/>
      <c r="DF230" s="4"/>
      <c r="DG230" s="4"/>
      <c r="DI230" s="4"/>
      <c r="DJ230" s="6"/>
    </row>
    <row r="231" spans="1:114" ht="28" customHeight="1">
      <c r="A231" s="1"/>
      <c r="B231" s="2"/>
      <c r="C231" s="2"/>
      <c r="D231" s="17"/>
      <c r="E231" s="10"/>
      <c r="F231" s="10"/>
      <c r="G231" s="10"/>
      <c r="I231" s="2"/>
      <c r="J231" s="4"/>
      <c r="K231" s="4"/>
      <c r="L231" s="4"/>
      <c r="M231" s="4"/>
      <c r="N231" s="4"/>
      <c r="O231" s="4"/>
      <c r="P231" s="4"/>
      <c r="Q231" s="4"/>
      <c r="R231" s="6"/>
      <c r="S231" s="22"/>
      <c r="T231" s="23"/>
      <c r="U231" s="22"/>
      <c r="BA231" s="4"/>
      <c r="BB231" s="4"/>
      <c r="BC231" s="7"/>
      <c r="BD231" s="4"/>
      <c r="BE231" s="4"/>
      <c r="BF231" s="7"/>
      <c r="BG231" s="11"/>
      <c r="BH231" s="11"/>
      <c r="BI231" s="11"/>
      <c r="BJ231" s="11"/>
      <c r="BK231" s="4"/>
      <c r="BL231" s="4"/>
      <c r="BM231" s="9"/>
      <c r="BN231" s="9"/>
      <c r="BO231" s="9"/>
      <c r="BP231" s="9"/>
      <c r="BQ231" s="4"/>
      <c r="BR231" s="4"/>
      <c r="BS231" s="7"/>
      <c r="BW231" s="4"/>
      <c r="BX231" s="4"/>
      <c r="BY231" s="7"/>
      <c r="BZ231" s="4"/>
      <c r="CA231" s="4"/>
      <c r="CB231" s="7"/>
      <c r="CF231" s="4"/>
      <c r="CG231" s="4"/>
      <c r="CH231" s="4"/>
      <c r="CI231" s="4"/>
      <c r="CJ231" s="4"/>
      <c r="CK231" s="4"/>
      <c r="CL231" s="4"/>
      <c r="CM231" s="4"/>
      <c r="CN231" s="7"/>
      <c r="CO231" s="7"/>
      <c r="CP231" s="4"/>
      <c r="CQ231" s="4"/>
      <c r="CR231" s="4"/>
      <c r="CS231" s="4"/>
      <c r="CT231" s="4"/>
      <c r="CU231" s="4"/>
      <c r="CV231" s="4"/>
      <c r="CW231" s="4"/>
      <c r="CX231" s="4"/>
      <c r="CY231" s="7"/>
      <c r="CZ231" s="7"/>
      <c r="DA231" s="7"/>
      <c r="DB231" s="4"/>
      <c r="DC231" s="4"/>
      <c r="DD231" s="4"/>
      <c r="DE231" s="4"/>
      <c r="DF231" s="4"/>
      <c r="DG231" s="4"/>
      <c r="DI231" s="4"/>
      <c r="DJ231" s="6"/>
    </row>
    <row r="232" spans="1:114" ht="28" customHeight="1">
      <c r="A232" s="1"/>
      <c r="B232" s="2"/>
      <c r="C232" s="2"/>
      <c r="D232" s="17"/>
      <c r="E232" s="10"/>
      <c r="F232" s="10"/>
      <c r="G232" s="10"/>
      <c r="I232" s="2"/>
      <c r="J232" s="4"/>
      <c r="K232" s="4"/>
      <c r="L232" s="4"/>
      <c r="M232" s="4"/>
      <c r="N232" s="4"/>
      <c r="O232" s="4"/>
      <c r="P232" s="4"/>
      <c r="Q232" s="4"/>
      <c r="R232" s="6"/>
      <c r="S232" s="22"/>
      <c r="T232" s="23"/>
      <c r="U232" s="22"/>
      <c r="BA232" s="4"/>
      <c r="BB232" s="4"/>
      <c r="BC232" s="7"/>
      <c r="BD232" s="4"/>
      <c r="BE232" s="4"/>
      <c r="BF232" s="7"/>
      <c r="BG232" s="11"/>
      <c r="BH232" s="11"/>
      <c r="BI232" s="11"/>
      <c r="BJ232" s="11"/>
      <c r="BK232" s="4"/>
      <c r="BL232" s="4"/>
      <c r="BM232" s="9"/>
      <c r="BN232" s="9"/>
      <c r="BO232" s="9"/>
      <c r="BP232" s="9"/>
      <c r="BQ232" s="4"/>
      <c r="BR232" s="4"/>
      <c r="BS232" s="7"/>
      <c r="BW232" s="4"/>
      <c r="BX232" s="4"/>
      <c r="BY232" s="7"/>
      <c r="BZ232" s="4"/>
      <c r="CA232" s="4"/>
      <c r="CB232" s="7"/>
      <c r="CF232" s="4"/>
      <c r="CG232" s="4"/>
      <c r="CH232" s="4"/>
      <c r="CI232" s="4"/>
      <c r="CJ232" s="4"/>
      <c r="CK232" s="4"/>
      <c r="CL232" s="4"/>
      <c r="CM232" s="4"/>
      <c r="CN232" s="7"/>
      <c r="CO232" s="7"/>
      <c r="CP232" s="4"/>
      <c r="CQ232" s="4"/>
      <c r="CR232" s="4"/>
      <c r="CS232" s="4"/>
      <c r="CT232" s="4"/>
      <c r="CU232" s="4"/>
      <c r="CV232" s="4"/>
      <c r="CW232" s="4"/>
      <c r="CX232" s="4"/>
      <c r="CY232" s="7"/>
      <c r="CZ232" s="7"/>
      <c r="DA232" s="7"/>
      <c r="DB232" s="4"/>
      <c r="DC232" s="4"/>
      <c r="DD232" s="4"/>
      <c r="DE232" s="4"/>
      <c r="DF232" s="4"/>
      <c r="DG232" s="4"/>
      <c r="DI232" s="4"/>
      <c r="DJ232" s="6"/>
    </row>
    <row r="233" spans="1:114" ht="28" customHeight="1">
      <c r="A233" s="1"/>
      <c r="B233" s="2"/>
      <c r="C233" s="2"/>
      <c r="D233" s="17"/>
      <c r="E233" s="10"/>
      <c r="F233" s="10"/>
      <c r="G233" s="10"/>
      <c r="I233" s="2"/>
      <c r="J233" s="4"/>
      <c r="K233" s="4"/>
      <c r="L233" s="4"/>
      <c r="M233" s="4"/>
      <c r="N233" s="4"/>
      <c r="O233" s="4"/>
      <c r="P233" s="4"/>
      <c r="Q233" s="4"/>
      <c r="R233" s="6"/>
      <c r="S233" s="22"/>
      <c r="T233" s="23"/>
      <c r="U233" s="22"/>
      <c r="BA233" s="4"/>
      <c r="BB233" s="4"/>
      <c r="BC233" s="7"/>
      <c r="BD233" s="4"/>
      <c r="BE233" s="4"/>
      <c r="BF233" s="7"/>
      <c r="BG233" s="11"/>
      <c r="BH233" s="11"/>
      <c r="BI233" s="11"/>
      <c r="BJ233" s="11"/>
      <c r="BK233" s="4"/>
      <c r="BL233" s="4"/>
      <c r="BM233" s="9"/>
      <c r="BN233" s="9"/>
      <c r="BO233" s="9"/>
      <c r="BP233" s="9"/>
      <c r="BQ233" s="4"/>
      <c r="BR233" s="4"/>
      <c r="BS233" s="7"/>
      <c r="BW233" s="4"/>
      <c r="BX233" s="4"/>
      <c r="BY233" s="7"/>
      <c r="BZ233" s="4"/>
      <c r="CA233" s="4"/>
      <c r="CB233" s="7"/>
      <c r="CF233" s="4"/>
      <c r="CG233" s="4"/>
      <c r="CH233" s="4"/>
      <c r="CI233" s="4"/>
      <c r="CJ233" s="4"/>
      <c r="CK233" s="4"/>
      <c r="CL233" s="4"/>
      <c r="CM233" s="4"/>
      <c r="CN233" s="7"/>
      <c r="CO233" s="7"/>
      <c r="CP233" s="4"/>
      <c r="CQ233" s="4"/>
      <c r="CR233" s="4"/>
      <c r="CS233" s="4"/>
      <c r="CT233" s="4"/>
      <c r="CU233" s="4"/>
      <c r="CV233" s="4"/>
      <c r="CW233" s="4"/>
      <c r="CX233" s="4"/>
      <c r="CY233" s="7"/>
      <c r="CZ233" s="7"/>
      <c r="DA233" s="7"/>
      <c r="DB233" s="4"/>
      <c r="DC233" s="4"/>
      <c r="DD233" s="4"/>
      <c r="DE233" s="4"/>
      <c r="DF233" s="4"/>
      <c r="DG233" s="4"/>
      <c r="DI233" s="4"/>
      <c r="DJ233" s="6"/>
    </row>
    <row r="234" spans="1:114" ht="28" customHeight="1">
      <c r="A234" s="1"/>
      <c r="B234" s="2"/>
      <c r="C234" s="2"/>
      <c r="D234" s="17"/>
      <c r="E234" s="10"/>
      <c r="F234" s="10"/>
      <c r="G234" s="10"/>
      <c r="I234" s="2"/>
      <c r="J234" s="4"/>
      <c r="K234" s="4"/>
      <c r="L234" s="4"/>
      <c r="M234" s="4"/>
      <c r="N234" s="4"/>
      <c r="O234" s="4"/>
      <c r="P234" s="4"/>
      <c r="Q234" s="4"/>
      <c r="R234" s="6"/>
      <c r="S234" s="22"/>
      <c r="T234" s="23"/>
      <c r="U234" s="22"/>
      <c r="BA234" s="4"/>
      <c r="BB234" s="4"/>
      <c r="BC234" s="7"/>
      <c r="BD234" s="4"/>
      <c r="BE234" s="4"/>
      <c r="BF234" s="7"/>
      <c r="BG234" s="11"/>
      <c r="BH234" s="11"/>
      <c r="BI234" s="11"/>
      <c r="BJ234" s="11"/>
      <c r="BK234" s="4"/>
      <c r="BL234" s="4"/>
      <c r="BM234" s="9"/>
      <c r="BN234" s="9"/>
      <c r="BO234" s="9"/>
      <c r="BP234" s="9"/>
      <c r="BQ234" s="4"/>
      <c r="BR234" s="4"/>
      <c r="BS234" s="7"/>
      <c r="BW234" s="4"/>
      <c r="BX234" s="4"/>
      <c r="BY234" s="7"/>
      <c r="BZ234" s="4"/>
      <c r="CA234" s="4"/>
      <c r="CB234" s="7"/>
      <c r="CF234" s="4"/>
      <c r="CG234" s="4"/>
      <c r="CH234" s="4"/>
      <c r="CI234" s="4"/>
      <c r="CJ234" s="4"/>
      <c r="CK234" s="4"/>
      <c r="CL234" s="4"/>
      <c r="CM234" s="4"/>
      <c r="CN234" s="7"/>
      <c r="CO234" s="7"/>
      <c r="CP234" s="4"/>
      <c r="CQ234" s="4"/>
      <c r="CR234" s="4"/>
      <c r="CS234" s="4"/>
      <c r="CT234" s="4"/>
      <c r="CU234" s="4"/>
      <c r="CV234" s="4"/>
      <c r="CW234" s="4"/>
      <c r="CX234" s="4"/>
      <c r="CY234" s="7"/>
      <c r="CZ234" s="7"/>
      <c r="DA234" s="7"/>
      <c r="DB234" s="4"/>
      <c r="DC234" s="4"/>
      <c r="DD234" s="4"/>
      <c r="DE234" s="4"/>
      <c r="DF234" s="4"/>
      <c r="DG234" s="4"/>
      <c r="DI234" s="4"/>
      <c r="DJ234" s="6"/>
    </row>
    <row r="235" spans="1:114" ht="28" customHeight="1">
      <c r="A235" s="1"/>
      <c r="B235" s="2"/>
      <c r="C235" s="2"/>
      <c r="D235" s="17"/>
      <c r="E235" s="10"/>
      <c r="F235" s="10"/>
      <c r="G235" s="10"/>
      <c r="I235" s="2"/>
      <c r="J235" s="4"/>
      <c r="K235" s="4"/>
      <c r="L235" s="4"/>
      <c r="M235" s="4"/>
      <c r="N235" s="4"/>
      <c r="O235" s="4"/>
      <c r="P235" s="4"/>
      <c r="Q235" s="4"/>
      <c r="R235" s="6"/>
      <c r="S235" s="22"/>
      <c r="T235" s="23"/>
      <c r="U235" s="22"/>
      <c r="BA235" s="4"/>
      <c r="BB235" s="4"/>
      <c r="BC235" s="7"/>
      <c r="BD235" s="4"/>
      <c r="BE235" s="4"/>
      <c r="BF235" s="7"/>
      <c r="BG235" s="11"/>
      <c r="BH235" s="11"/>
      <c r="BI235" s="11"/>
      <c r="BJ235" s="11"/>
      <c r="BK235" s="4"/>
      <c r="BL235" s="4"/>
      <c r="BM235" s="9"/>
      <c r="BN235" s="9"/>
      <c r="BO235" s="9"/>
      <c r="BP235" s="9"/>
      <c r="BQ235" s="4"/>
      <c r="BR235" s="4"/>
      <c r="BS235" s="7"/>
      <c r="BW235" s="4"/>
      <c r="BX235" s="4"/>
      <c r="BY235" s="7"/>
      <c r="BZ235" s="4"/>
      <c r="CA235" s="4"/>
      <c r="CB235" s="7"/>
      <c r="CF235" s="4"/>
      <c r="CG235" s="4"/>
      <c r="CH235" s="4"/>
      <c r="CI235" s="4"/>
      <c r="CJ235" s="4"/>
      <c r="CK235" s="4"/>
      <c r="CL235" s="4"/>
      <c r="CM235" s="4"/>
      <c r="CN235" s="7"/>
      <c r="CO235" s="7"/>
      <c r="CP235" s="4"/>
      <c r="CQ235" s="4"/>
      <c r="CR235" s="4"/>
      <c r="CS235" s="4"/>
      <c r="CT235" s="4"/>
      <c r="CU235" s="4"/>
      <c r="CV235" s="4"/>
      <c r="CW235" s="4"/>
      <c r="CX235" s="4"/>
      <c r="CY235" s="7"/>
      <c r="CZ235" s="7"/>
      <c r="DA235" s="7"/>
      <c r="DB235" s="4"/>
      <c r="DC235" s="4"/>
      <c r="DD235" s="4"/>
      <c r="DE235" s="4"/>
      <c r="DF235" s="4"/>
      <c r="DG235" s="4"/>
      <c r="DI235" s="4"/>
      <c r="DJ235" s="6"/>
    </row>
    <row r="236" spans="1:114" ht="28" customHeight="1">
      <c r="A236" s="1"/>
      <c r="B236" s="2"/>
      <c r="C236" s="2"/>
      <c r="D236" s="17"/>
      <c r="E236" s="10"/>
      <c r="F236" s="10"/>
      <c r="G236" s="10"/>
      <c r="I236" s="2"/>
      <c r="J236" s="4"/>
      <c r="K236" s="4"/>
      <c r="L236" s="4"/>
      <c r="M236" s="4"/>
      <c r="N236" s="4"/>
      <c r="O236" s="4"/>
      <c r="P236" s="4"/>
      <c r="Q236" s="4"/>
      <c r="R236" s="6"/>
      <c r="S236" s="22"/>
      <c r="T236" s="23"/>
      <c r="U236" s="22"/>
      <c r="BA236" s="4"/>
      <c r="BB236" s="4"/>
      <c r="BC236" s="7"/>
      <c r="BD236" s="4"/>
      <c r="BE236" s="4"/>
      <c r="BF236" s="7"/>
      <c r="BG236" s="11"/>
      <c r="BH236" s="11"/>
      <c r="BI236" s="11"/>
      <c r="BJ236" s="11"/>
      <c r="BK236" s="4"/>
      <c r="BL236" s="4"/>
      <c r="BM236" s="9"/>
      <c r="BN236" s="9"/>
      <c r="BO236" s="9"/>
      <c r="BP236" s="9"/>
      <c r="BQ236" s="4"/>
      <c r="BR236" s="4"/>
      <c r="BS236" s="7"/>
      <c r="BW236" s="4"/>
      <c r="BX236" s="4"/>
      <c r="BY236" s="7"/>
      <c r="BZ236" s="4"/>
      <c r="CA236" s="4"/>
      <c r="CB236" s="7"/>
      <c r="CF236" s="4"/>
      <c r="CG236" s="4"/>
      <c r="CH236" s="4"/>
      <c r="CI236" s="4"/>
      <c r="CJ236" s="4"/>
      <c r="CK236" s="4"/>
      <c r="CL236" s="4"/>
      <c r="CM236" s="4"/>
      <c r="CN236" s="7"/>
      <c r="CO236" s="7"/>
      <c r="CP236" s="4"/>
      <c r="CQ236" s="4"/>
      <c r="CR236" s="4"/>
      <c r="CS236" s="4"/>
      <c r="CT236" s="4"/>
      <c r="CU236" s="4"/>
      <c r="CV236" s="4"/>
      <c r="CW236" s="4"/>
      <c r="CX236" s="4"/>
      <c r="CY236" s="7"/>
      <c r="CZ236" s="7"/>
      <c r="DA236" s="7"/>
      <c r="DB236" s="4"/>
      <c r="DC236" s="4"/>
      <c r="DD236" s="4"/>
      <c r="DE236" s="4"/>
      <c r="DF236" s="4"/>
      <c r="DG236" s="4"/>
      <c r="DI236" s="4"/>
      <c r="DJ236" s="6"/>
    </row>
    <row r="237" spans="1:114" ht="28" customHeight="1">
      <c r="A237" s="1"/>
      <c r="B237" s="2"/>
      <c r="C237" s="2"/>
      <c r="D237" s="17"/>
      <c r="E237" s="10"/>
      <c r="F237" s="10"/>
      <c r="G237" s="10"/>
      <c r="I237" s="2"/>
      <c r="J237" s="4"/>
      <c r="K237" s="4"/>
      <c r="L237" s="4"/>
      <c r="M237" s="4"/>
      <c r="N237" s="4"/>
      <c r="O237" s="4"/>
      <c r="P237" s="4"/>
      <c r="Q237" s="4"/>
      <c r="R237" s="6"/>
      <c r="S237" s="22"/>
      <c r="T237" s="23"/>
      <c r="U237" s="22"/>
      <c r="BA237" s="4"/>
      <c r="BB237" s="4"/>
      <c r="BC237" s="7"/>
      <c r="BD237" s="4"/>
      <c r="BE237" s="4"/>
      <c r="BF237" s="7"/>
      <c r="BG237" s="11"/>
      <c r="BH237" s="11"/>
      <c r="BI237" s="11"/>
      <c r="BJ237" s="11"/>
      <c r="BK237" s="4"/>
      <c r="BL237" s="4"/>
      <c r="BM237" s="9"/>
      <c r="BN237" s="9"/>
      <c r="BO237" s="9"/>
      <c r="BP237" s="9"/>
      <c r="BQ237" s="4"/>
      <c r="BR237" s="4"/>
      <c r="BS237" s="7"/>
      <c r="BW237" s="4"/>
      <c r="BX237" s="4"/>
      <c r="BY237" s="7"/>
      <c r="BZ237" s="4"/>
      <c r="CA237" s="4"/>
      <c r="CB237" s="7"/>
      <c r="CF237" s="4"/>
      <c r="CG237" s="4"/>
      <c r="CH237" s="4"/>
      <c r="CI237" s="4"/>
      <c r="CJ237" s="4"/>
      <c r="CK237" s="4"/>
      <c r="CL237" s="4"/>
      <c r="CM237" s="4"/>
      <c r="CN237" s="7"/>
      <c r="CO237" s="7"/>
      <c r="CP237" s="4"/>
      <c r="CQ237" s="4"/>
      <c r="CR237" s="4"/>
      <c r="CS237" s="4"/>
      <c r="CT237" s="4"/>
      <c r="CU237" s="4"/>
      <c r="CV237" s="4"/>
      <c r="CW237" s="4"/>
      <c r="CX237" s="4"/>
      <c r="CY237" s="7"/>
      <c r="CZ237" s="7"/>
      <c r="DA237" s="7"/>
      <c r="DB237" s="4"/>
      <c r="DC237" s="4"/>
      <c r="DD237" s="4"/>
      <c r="DE237" s="4"/>
      <c r="DF237" s="4"/>
      <c r="DG237" s="4"/>
      <c r="DI237" s="4"/>
      <c r="DJ237" s="6"/>
    </row>
    <row r="238" spans="1:114" ht="28" customHeight="1">
      <c r="A238" s="1"/>
      <c r="B238" s="2"/>
      <c r="C238" s="2"/>
      <c r="D238" s="17"/>
      <c r="E238" s="10"/>
      <c r="F238" s="10"/>
      <c r="G238" s="10"/>
      <c r="I238" s="2"/>
      <c r="J238" s="4"/>
      <c r="K238" s="4"/>
      <c r="L238" s="4"/>
      <c r="M238" s="4"/>
      <c r="N238" s="4"/>
      <c r="O238" s="4"/>
      <c r="P238" s="4"/>
      <c r="Q238" s="4"/>
      <c r="R238" s="6"/>
      <c r="S238" s="22"/>
      <c r="T238" s="23"/>
      <c r="U238" s="22"/>
      <c r="BA238" s="4"/>
      <c r="BB238" s="4"/>
      <c r="BC238" s="7"/>
      <c r="BD238" s="4"/>
      <c r="BE238" s="4"/>
      <c r="BF238" s="7"/>
      <c r="BG238" s="11"/>
      <c r="BH238" s="11"/>
      <c r="BI238" s="11"/>
      <c r="BJ238" s="11"/>
      <c r="BK238" s="4"/>
      <c r="BL238" s="4"/>
      <c r="BM238" s="9"/>
      <c r="BN238" s="9"/>
      <c r="BO238" s="9"/>
      <c r="BP238" s="9"/>
      <c r="BQ238" s="4"/>
      <c r="BR238" s="4"/>
      <c r="BS238" s="7"/>
      <c r="BW238" s="4"/>
      <c r="BX238" s="4"/>
      <c r="BY238" s="7"/>
      <c r="BZ238" s="4"/>
      <c r="CA238" s="4"/>
      <c r="CB238" s="7"/>
      <c r="CF238" s="4"/>
      <c r="CG238" s="4"/>
      <c r="CH238" s="4"/>
      <c r="CI238" s="4"/>
      <c r="CJ238" s="4"/>
      <c r="CK238" s="4"/>
      <c r="CL238" s="4"/>
      <c r="CM238" s="4"/>
      <c r="CN238" s="7"/>
      <c r="CO238" s="7"/>
      <c r="CP238" s="4"/>
      <c r="CQ238" s="4"/>
      <c r="CR238" s="4"/>
      <c r="CS238" s="4"/>
      <c r="CT238" s="4"/>
      <c r="CU238" s="4"/>
      <c r="CV238" s="4"/>
      <c r="CW238" s="4"/>
      <c r="CX238" s="4"/>
      <c r="CY238" s="7"/>
      <c r="CZ238" s="7"/>
      <c r="DA238" s="7"/>
      <c r="DB238" s="4"/>
      <c r="DC238" s="4"/>
      <c r="DD238" s="4"/>
      <c r="DE238" s="4"/>
      <c r="DF238" s="4"/>
      <c r="DG238" s="4"/>
      <c r="DI238" s="4"/>
      <c r="DJ238" s="6"/>
    </row>
    <row r="239" spans="1:114" ht="28" customHeight="1">
      <c r="A239" s="1"/>
      <c r="B239" s="2"/>
      <c r="C239" s="2"/>
      <c r="D239" s="17"/>
      <c r="E239" s="10"/>
      <c r="F239" s="10"/>
      <c r="G239" s="10"/>
      <c r="I239" s="2"/>
      <c r="J239" s="4"/>
      <c r="K239" s="4"/>
      <c r="L239" s="4"/>
      <c r="M239" s="4"/>
      <c r="N239" s="4"/>
      <c r="O239" s="4"/>
      <c r="P239" s="4"/>
      <c r="Q239" s="4"/>
      <c r="R239" s="6"/>
      <c r="S239" s="22"/>
      <c r="T239" s="23"/>
      <c r="U239" s="22"/>
      <c r="BA239" s="4"/>
      <c r="BB239" s="4"/>
      <c r="BC239" s="7"/>
      <c r="BD239" s="4"/>
      <c r="BE239" s="4"/>
      <c r="BF239" s="7"/>
      <c r="BG239" s="11"/>
      <c r="BH239" s="11"/>
      <c r="BI239" s="11"/>
      <c r="BJ239" s="11"/>
      <c r="BK239" s="4"/>
      <c r="BL239" s="4"/>
      <c r="BM239" s="9"/>
      <c r="BN239" s="9"/>
      <c r="BO239" s="9"/>
      <c r="BP239" s="9"/>
      <c r="BQ239" s="4"/>
      <c r="BR239" s="4"/>
      <c r="BS239" s="7"/>
      <c r="BW239" s="4"/>
      <c r="BX239" s="4"/>
      <c r="BY239" s="7"/>
      <c r="BZ239" s="4"/>
      <c r="CA239" s="4"/>
      <c r="CB239" s="7"/>
      <c r="CF239" s="4"/>
      <c r="CG239" s="4"/>
      <c r="CH239" s="4"/>
      <c r="CI239" s="4"/>
      <c r="CJ239" s="4"/>
      <c r="CK239" s="4"/>
      <c r="CL239" s="4"/>
      <c r="CM239" s="4"/>
      <c r="CN239" s="7"/>
      <c r="CO239" s="7"/>
      <c r="CP239" s="4"/>
      <c r="CQ239" s="4"/>
      <c r="CR239" s="4"/>
      <c r="CS239" s="4"/>
      <c r="CT239" s="4"/>
      <c r="CU239" s="4"/>
      <c r="CV239" s="4"/>
      <c r="CW239" s="4"/>
      <c r="CX239" s="4"/>
      <c r="CY239" s="7"/>
      <c r="CZ239" s="7"/>
      <c r="DA239" s="7"/>
      <c r="DB239" s="4"/>
      <c r="DC239" s="4"/>
      <c r="DD239" s="4"/>
      <c r="DE239" s="4"/>
      <c r="DF239" s="4"/>
      <c r="DG239" s="4"/>
      <c r="DI239" s="4"/>
      <c r="DJ239" s="6"/>
    </row>
    <row r="240" spans="1:114" ht="28" customHeight="1">
      <c r="A240" s="1"/>
      <c r="B240" s="2"/>
      <c r="C240" s="2"/>
      <c r="D240" s="17"/>
      <c r="E240" s="10"/>
      <c r="F240" s="10"/>
      <c r="G240" s="10"/>
      <c r="I240" s="2"/>
      <c r="J240" s="4"/>
      <c r="K240" s="4"/>
      <c r="L240" s="4"/>
      <c r="M240" s="4"/>
      <c r="N240" s="4"/>
      <c r="O240" s="4"/>
      <c r="P240" s="4"/>
      <c r="Q240" s="4"/>
      <c r="R240" s="6"/>
      <c r="S240" s="22"/>
      <c r="T240" s="23"/>
      <c r="U240" s="22"/>
      <c r="BA240" s="4"/>
      <c r="BB240" s="4"/>
      <c r="BC240" s="7"/>
      <c r="BD240" s="4"/>
      <c r="BE240" s="4"/>
      <c r="BF240" s="7"/>
      <c r="BG240" s="11"/>
      <c r="BH240" s="11"/>
      <c r="BI240" s="11"/>
      <c r="BJ240" s="11"/>
      <c r="BK240" s="4"/>
      <c r="BL240" s="4"/>
      <c r="BM240" s="9"/>
      <c r="BN240" s="9"/>
      <c r="BO240" s="9"/>
      <c r="BP240" s="9"/>
      <c r="BQ240" s="4"/>
      <c r="BR240" s="4"/>
      <c r="BS240" s="7"/>
      <c r="BW240" s="4"/>
      <c r="BX240" s="4"/>
      <c r="BY240" s="7"/>
      <c r="BZ240" s="4"/>
      <c r="CA240" s="4"/>
      <c r="CB240" s="7"/>
      <c r="CF240" s="4"/>
      <c r="CG240" s="4"/>
      <c r="CH240" s="4"/>
      <c r="CI240" s="4"/>
      <c r="CJ240" s="4"/>
      <c r="CK240" s="4"/>
      <c r="CL240" s="4"/>
      <c r="CM240" s="4"/>
      <c r="CN240" s="7"/>
      <c r="CO240" s="7"/>
      <c r="CP240" s="4"/>
      <c r="CQ240" s="4"/>
      <c r="CR240" s="4"/>
      <c r="CS240" s="4"/>
      <c r="CT240" s="4"/>
      <c r="CU240" s="4"/>
      <c r="CV240" s="4"/>
      <c r="CW240" s="4"/>
      <c r="CX240" s="4"/>
      <c r="CY240" s="7"/>
      <c r="CZ240" s="7"/>
      <c r="DA240" s="7"/>
      <c r="DB240" s="4"/>
      <c r="DC240" s="4"/>
      <c r="DD240" s="4"/>
      <c r="DE240" s="4"/>
      <c r="DF240" s="4"/>
      <c r="DG240" s="4"/>
      <c r="DI240" s="4"/>
      <c r="DJ240" s="6"/>
    </row>
    <row r="241" spans="1:114" ht="28" customHeight="1">
      <c r="A241" s="1"/>
      <c r="B241" s="2"/>
      <c r="C241" s="2"/>
      <c r="D241" s="17"/>
      <c r="E241" s="10"/>
      <c r="F241" s="10"/>
      <c r="G241" s="10"/>
      <c r="I241" s="2"/>
      <c r="J241" s="4"/>
      <c r="K241" s="4"/>
      <c r="L241" s="4"/>
      <c r="M241" s="4"/>
      <c r="N241" s="4"/>
      <c r="O241" s="4"/>
      <c r="P241" s="4"/>
      <c r="Q241" s="4"/>
      <c r="R241" s="6"/>
      <c r="S241" s="22"/>
      <c r="T241" s="23"/>
      <c r="U241" s="22"/>
      <c r="BA241" s="4"/>
      <c r="BB241" s="4"/>
      <c r="BC241" s="7"/>
      <c r="BD241" s="4"/>
      <c r="BE241" s="4"/>
      <c r="BF241" s="7"/>
      <c r="BG241" s="11"/>
      <c r="BH241" s="11"/>
      <c r="BI241" s="11"/>
      <c r="BJ241" s="11"/>
      <c r="BK241" s="4"/>
      <c r="BL241" s="4"/>
      <c r="BM241" s="9"/>
      <c r="BN241" s="9"/>
      <c r="BO241" s="9"/>
      <c r="BP241" s="9"/>
      <c r="BQ241" s="4"/>
      <c r="BR241" s="4"/>
      <c r="BS241" s="7"/>
      <c r="BW241" s="4"/>
      <c r="BX241" s="4"/>
      <c r="BY241" s="7"/>
      <c r="BZ241" s="4"/>
      <c r="CA241" s="4"/>
      <c r="CB241" s="7"/>
      <c r="CF241" s="4"/>
      <c r="CG241" s="4"/>
      <c r="CH241" s="4"/>
      <c r="CI241" s="4"/>
      <c r="CJ241" s="4"/>
      <c r="CK241" s="4"/>
      <c r="CL241" s="4"/>
      <c r="CM241" s="4"/>
      <c r="CN241" s="7"/>
      <c r="CO241" s="7"/>
      <c r="CP241" s="4"/>
      <c r="CQ241" s="4"/>
      <c r="CR241" s="4"/>
      <c r="CS241" s="4"/>
      <c r="CT241" s="4"/>
      <c r="CU241" s="4"/>
      <c r="CV241" s="4"/>
      <c r="CW241" s="4"/>
      <c r="CX241" s="4"/>
      <c r="CY241" s="7"/>
      <c r="CZ241" s="7"/>
      <c r="DA241" s="7"/>
      <c r="DB241" s="4"/>
      <c r="DC241" s="4"/>
      <c r="DD241" s="4"/>
      <c r="DE241" s="4"/>
      <c r="DF241" s="4"/>
      <c r="DG241" s="4"/>
      <c r="DI241" s="4"/>
      <c r="DJ241" s="6"/>
    </row>
    <row r="242" spans="1:114" ht="28" customHeight="1">
      <c r="A242" s="1"/>
      <c r="B242" s="2"/>
      <c r="C242" s="2"/>
      <c r="D242" s="17"/>
      <c r="E242" s="10"/>
      <c r="F242" s="10"/>
      <c r="G242" s="10"/>
      <c r="I242" s="2"/>
      <c r="J242" s="4"/>
      <c r="K242" s="4"/>
      <c r="L242" s="4"/>
      <c r="M242" s="4"/>
      <c r="N242" s="4"/>
      <c r="O242" s="4"/>
      <c r="P242" s="4"/>
      <c r="Q242" s="4"/>
      <c r="R242" s="6"/>
      <c r="S242" s="22"/>
      <c r="T242" s="23"/>
      <c r="U242" s="22"/>
      <c r="BA242" s="4"/>
      <c r="BB242" s="4"/>
      <c r="BC242" s="7"/>
      <c r="BD242" s="4"/>
      <c r="BE242" s="4"/>
      <c r="BF242" s="7"/>
      <c r="BG242" s="11"/>
      <c r="BH242" s="11"/>
      <c r="BI242" s="11"/>
      <c r="BJ242" s="11"/>
      <c r="BK242" s="4"/>
      <c r="BL242" s="4"/>
      <c r="BM242" s="9"/>
      <c r="BN242" s="9"/>
      <c r="BO242" s="9"/>
      <c r="BP242" s="9"/>
      <c r="BQ242" s="4"/>
      <c r="BR242" s="4"/>
      <c r="BS242" s="7"/>
      <c r="BW242" s="4"/>
      <c r="BX242" s="4"/>
      <c r="BY242" s="7"/>
      <c r="BZ242" s="4"/>
      <c r="CA242" s="4"/>
      <c r="CB242" s="7"/>
      <c r="CF242" s="4"/>
      <c r="CG242" s="4"/>
      <c r="CH242" s="4"/>
      <c r="CI242" s="4"/>
      <c r="CJ242" s="4"/>
      <c r="CK242" s="4"/>
      <c r="CL242" s="4"/>
      <c r="CM242" s="4"/>
      <c r="CN242" s="7"/>
      <c r="CO242" s="7"/>
      <c r="CP242" s="4"/>
      <c r="CQ242" s="4"/>
      <c r="CR242" s="4"/>
      <c r="CS242" s="4"/>
      <c r="CT242" s="4"/>
      <c r="CU242" s="4"/>
      <c r="CV242" s="4"/>
      <c r="CW242" s="4"/>
      <c r="CX242" s="4"/>
      <c r="CY242" s="7"/>
      <c r="CZ242" s="7"/>
      <c r="DA242" s="7"/>
      <c r="DB242" s="4"/>
      <c r="DC242" s="4"/>
      <c r="DD242" s="4"/>
      <c r="DE242" s="4"/>
      <c r="DF242" s="4"/>
      <c r="DG242" s="4"/>
      <c r="DI242" s="4"/>
      <c r="DJ242" s="6"/>
    </row>
    <row r="243" spans="1:114" ht="28" customHeight="1">
      <c r="A243" s="1"/>
      <c r="B243" s="2"/>
      <c r="C243" s="2"/>
      <c r="D243" s="17"/>
      <c r="E243" s="10"/>
      <c r="F243" s="10"/>
      <c r="G243" s="10"/>
      <c r="I243" s="2"/>
      <c r="J243" s="4"/>
      <c r="K243" s="4"/>
      <c r="L243" s="4"/>
      <c r="M243" s="4"/>
      <c r="N243" s="4"/>
      <c r="O243" s="4"/>
      <c r="P243" s="4"/>
      <c r="Q243" s="4"/>
      <c r="R243" s="6"/>
      <c r="S243" s="22"/>
      <c r="T243" s="23"/>
      <c r="U243" s="22"/>
      <c r="BA243" s="4"/>
      <c r="BB243" s="4"/>
      <c r="BC243" s="7"/>
      <c r="BD243" s="4"/>
      <c r="BE243" s="4"/>
      <c r="BF243" s="7"/>
      <c r="BG243" s="11"/>
      <c r="BH243" s="11"/>
      <c r="BI243" s="11"/>
      <c r="BJ243" s="11"/>
      <c r="BK243" s="4"/>
      <c r="BL243" s="4"/>
      <c r="BM243" s="9"/>
      <c r="BN243" s="9"/>
      <c r="BO243" s="9"/>
      <c r="BP243" s="9"/>
      <c r="BQ243" s="4"/>
      <c r="BR243" s="4"/>
      <c r="BS243" s="7"/>
      <c r="BW243" s="4"/>
      <c r="BX243" s="4"/>
      <c r="BY243" s="7"/>
      <c r="BZ243" s="4"/>
      <c r="CA243" s="4"/>
      <c r="CB243" s="7"/>
      <c r="CF243" s="4"/>
      <c r="CG243" s="4"/>
      <c r="CH243" s="4"/>
      <c r="CI243" s="4"/>
      <c r="CJ243" s="4"/>
      <c r="CK243" s="4"/>
      <c r="CL243" s="4"/>
      <c r="CM243" s="4"/>
      <c r="CN243" s="7"/>
      <c r="CO243" s="7"/>
      <c r="CP243" s="4"/>
      <c r="CQ243" s="4"/>
      <c r="CR243" s="4"/>
      <c r="CS243" s="4"/>
      <c r="CT243" s="4"/>
      <c r="CU243" s="4"/>
      <c r="CV243" s="4"/>
      <c r="CW243" s="4"/>
      <c r="CX243" s="4"/>
      <c r="CY243" s="7"/>
      <c r="CZ243" s="7"/>
      <c r="DA243" s="7"/>
      <c r="DB243" s="4"/>
      <c r="DC243" s="4"/>
      <c r="DD243" s="4"/>
      <c r="DE243" s="4"/>
      <c r="DF243" s="4"/>
      <c r="DG243" s="4"/>
      <c r="DI243" s="4"/>
      <c r="DJ243" s="6"/>
    </row>
    <row r="244" spans="1:114" ht="28" customHeight="1">
      <c r="A244" s="1"/>
      <c r="B244" s="2"/>
      <c r="C244" s="2"/>
      <c r="D244" s="17"/>
      <c r="E244" s="10"/>
      <c r="F244" s="10"/>
      <c r="G244" s="10"/>
      <c r="I244" s="2"/>
      <c r="J244" s="4"/>
      <c r="K244" s="4"/>
      <c r="L244" s="4"/>
      <c r="M244" s="4"/>
      <c r="N244" s="4"/>
      <c r="O244" s="4"/>
      <c r="P244" s="4"/>
      <c r="Q244" s="4"/>
      <c r="R244" s="6"/>
      <c r="S244" s="22"/>
      <c r="T244" s="23"/>
      <c r="U244" s="22"/>
      <c r="BA244" s="4"/>
      <c r="BB244" s="4"/>
      <c r="BC244" s="7"/>
      <c r="BD244" s="4"/>
      <c r="BE244" s="4"/>
      <c r="BF244" s="7"/>
      <c r="BG244" s="11"/>
      <c r="BH244" s="11"/>
      <c r="BI244" s="11"/>
      <c r="BJ244" s="11"/>
      <c r="BK244" s="4"/>
      <c r="BL244" s="4"/>
      <c r="BM244" s="9"/>
      <c r="BN244" s="9"/>
      <c r="BO244" s="9"/>
      <c r="BP244" s="9"/>
      <c r="BQ244" s="4"/>
      <c r="BR244" s="4"/>
      <c r="BS244" s="7"/>
      <c r="BW244" s="4"/>
      <c r="BX244" s="4"/>
      <c r="BY244" s="7"/>
      <c r="BZ244" s="4"/>
      <c r="CA244" s="4"/>
      <c r="CB244" s="7"/>
      <c r="CF244" s="4"/>
      <c r="CG244" s="4"/>
      <c r="CH244" s="4"/>
      <c r="CI244" s="4"/>
      <c r="CJ244" s="4"/>
      <c r="CK244" s="4"/>
      <c r="CL244" s="4"/>
      <c r="CM244" s="4"/>
      <c r="CN244" s="7"/>
      <c r="CO244" s="7"/>
      <c r="CP244" s="4"/>
      <c r="CQ244" s="4"/>
      <c r="CR244" s="4"/>
      <c r="CS244" s="4"/>
      <c r="CT244" s="4"/>
      <c r="CU244" s="4"/>
      <c r="CV244" s="4"/>
      <c r="CW244" s="4"/>
      <c r="CX244" s="4"/>
      <c r="CY244" s="7"/>
      <c r="CZ244" s="7"/>
      <c r="DA244" s="7"/>
      <c r="DB244" s="4"/>
      <c r="DC244" s="4"/>
      <c r="DD244" s="4"/>
      <c r="DE244" s="4"/>
      <c r="DF244" s="4"/>
      <c r="DG244" s="4"/>
      <c r="DI244" s="4"/>
      <c r="DJ244" s="6"/>
    </row>
    <row r="245" spans="1:114" ht="28" customHeight="1">
      <c r="A245" s="1"/>
      <c r="B245" s="2"/>
      <c r="C245" s="2"/>
      <c r="D245" s="17"/>
      <c r="E245" s="10"/>
      <c r="F245" s="10"/>
      <c r="G245" s="10"/>
      <c r="I245" s="2"/>
      <c r="J245" s="4"/>
      <c r="K245" s="4"/>
      <c r="L245" s="4"/>
      <c r="M245" s="4"/>
      <c r="N245" s="4"/>
      <c r="O245" s="4"/>
      <c r="P245" s="4"/>
      <c r="Q245" s="4"/>
      <c r="R245" s="6"/>
      <c r="S245" s="22"/>
      <c r="T245" s="23"/>
      <c r="U245" s="22"/>
      <c r="BA245" s="4"/>
      <c r="BB245" s="4"/>
      <c r="BC245" s="7"/>
      <c r="BD245" s="4"/>
      <c r="BE245" s="4"/>
      <c r="BF245" s="7"/>
      <c r="BG245" s="11"/>
      <c r="BH245" s="11"/>
      <c r="BI245" s="11"/>
      <c r="BJ245" s="11"/>
      <c r="BK245" s="4"/>
      <c r="BL245" s="4"/>
      <c r="BM245" s="9"/>
      <c r="BN245" s="9"/>
      <c r="BO245" s="9"/>
      <c r="BP245" s="9"/>
      <c r="BQ245" s="4"/>
      <c r="BR245" s="4"/>
      <c r="BS245" s="7"/>
      <c r="BW245" s="4"/>
      <c r="BX245" s="4"/>
      <c r="BY245" s="7"/>
      <c r="BZ245" s="4"/>
      <c r="CA245" s="4"/>
      <c r="CB245" s="7"/>
      <c r="CF245" s="4"/>
      <c r="CG245" s="4"/>
      <c r="CH245" s="4"/>
      <c r="CI245" s="4"/>
      <c r="CJ245" s="4"/>
      <c r="CK245" s="4"/>
      <c r="CL245" s="4"/>
      <c r="CM245" s="4"/>
      <c r="CN245" s="7"/>
      <c r="CO245" s="7"/>
      <c r="CP245" s="4"/>
      <c r="CQ245" s="4"/>
      <c r="CR245" s="4"/>
      <c r="CS245" s="4"/>
      <c r="CT245" s="4"/>
      <c r="CU245" s="4"/>
      <c r="CV245" s="4"/>
      <c r="CW245" s="4"/>
      <c r="CX245" s="4"/>
      <c r="CY245" s="7"/>
      <c r="CZ245" s="7"/>
      <c r="DA245" s="7"/>
      <c r="DB245" s="4"/>
      <c r="DC245" s="4"/>
      <c r="DD245" s="4"/>
      <c r="DE245" s="4"/>
      <c r="DF245" s="4"/>
      <c r="DG245" s="4"/>
      <c r="DI245" s="4"/>
      <c r="DJ245" s="6"/>
    </row>
    <row r="246" spans="1:114" ht="28" customHeight="1">
      <c r="A246" s="1"/>
      <c r="B246" s="2"/>
      <c r="C246" s="2"/>
      <c r="D246" s="17"/>
      <c r="E246" s="10"/>
      <c r="F246" s="10"/>
      <c r="G246" s="10"/>
      <c r="I246" s="2"/>
      <c r="J246" s="4"/>
      <c r="K246" s="4"/>
      <c r="L246" s="4"/>
      <c r="M246" s="4"/>
      <c r="N246" s="4"/>
      <c r="O246" s="4"/>
      <c r="P246" s="4"/>
      <c r="Q246" s="4"/>
      <c r="R246" s="6"/>
      <c r="S246" s="22"/>
      <c r="T246" s="23"/>
      <c r="U246" s="22"/>
      <c r="BA246" s="4"/>
      <c r="BB246" s="4"/>
      <c r="BC246" s="7"/>
      <c r="BD246" s="4"/>
      <c r="BE246" s="4"/>
      <c r="BF246" s="7"/>
      <c r="BG246" s="11"/>
      <c r="BH246" s="11"/>
      <c r="BI246" s="11"/>
      <c r="BJ246" s="11"/>
      <c r="BK246" s="4"/>
      <c r="BL246" s="4"/>
      <c r="BM246" s="9"/>
      <c r="BN246" s="9"/>
      <c r="BO246" s="9"/>
      <c r="BP246" s="9"/>
      <c r="BQ246" s="4"/>
      <c r="BR246" s="4"/>
      <c r="BS246" s="7"/>
      <c r="BW246" s="4"/>
      <c r="BX246" s="4"/>
      <c r="BY246" s="7"/>
      <c r="BZ246" s="4"/>
      <c r="CA246" s="4"/>
      <c r="CB246" s="7"/>
      <c r="CF246" s="4"/>
      <c r="CG246" s="4"/>
      <c r="CH246" s="4"/>
      <c r="CI246" s="4"/>
      <c r="CJ246" s="4"/>
      <c r="CK246" s="4"/>
      <c r="CL246" s="4"/>
      <c r="CM246" s="4"/>
      <c r="CN246" s="7"/>
      <c r="CO246" s="7"/>
      <c r="CP246" s="4"/>
      <c r="CQ246" s="4"/>
      <c r="CR246" s="4"/>
      <c r="CS246" s="4"/>
      <c r="CT246" s="4"/>
      <c r="CU246" s="4"/>
      <c r="CV246" s="4"/>
      <c r="CW246" s="4"/>
      <c r="CX246" s="4"/>
      <c r="CY246" s="7"/>
      <c r="CZ246" s="7"/>
      <c r="DA246" s="7"/>
      <c r="DB246" s="4"/>
      <c r="DC246" s="4"/>
      <c r="DD246" s="4"/>
      <c r="DE246" s="4"/>
      <c r="DF246" s="4"/>
      <c r="DG246" s="4"/>
      <c r="DI246" s="4"/>
      <c r="DJ246" s="6"/>
    </row>
    <row r="247" spans="1:114" ht="28" customHeight="1">
      <c r="A247" s="1"/>
      <c r="B247" s="2"/>
      <c r="C247" s="2"/>
      <c r="D247" s="17"/>
      <c r="E247" s="10"/>
      <c r="F247" s="10"/>
      <c r="G247" s="10"/>
      <c r="I247" s="2"/>
      <c r="J247" s="4"/>
      <c r="K247" s="4"/>
      <c r="L247" s="4"/>
      <c r="M247" s="4"/>
      <c r="N247" s="4"/>
      <c r="O247" s="4"/>
      <c r="P247" s="4"/>
      <c r="Q247" s="4"/>
      <c r="R247" s="6"/>
      <c r="S247" s="22"/>
      <c r="T247" s="23"/>
      <c r="U247" s="22"/>
      <c r="BA247" s="4"/>
      <c r="BB247" s="4"/>
      <c r="BC247" s="7"/>
      <c r="BD247" s="4"/>
      <c r="BE247" s="4"/>
      <c r="BF247" s="7"/>
      <c r="BG247" s="11"/>
      <c r="BH247" s="11"/>
      <c r="BI247" s="11"/>
      <c r="BJ247" s="11"/>
      <c r="BK247" s="4"/>
      <c r="BL247" s="4"/>
      <c r="BM247" s="9"/>
      <c r="BN247" s="9"/>
      <c r="BO247" s="9"/>
      <c r="BP247" s="9"/>
      <c r="BQ247" s="4"/>
      <c r="BR247" s="4"/>
      <c r="BS247" s="7"/>
      <c r="BW247" s="4"/>
      <c r="BX247" s="4"/>
      <c r="BY247" s="7"/>
      <c r="BZ247" s="4"/>
      <c r="CA247" s="4"/>
      <c r="CB247" s="7"/>
      <c r="CF247" s="4"/>
      <c r="CG247" s="4"/>
      <c r="CH247" s="4"/>
      <c r="CI247" s="4"/>
      <c r="CJ247" s="4"/>
      <c r="CK247" s="4"/>
      <c r="CL247" s="4"/>
      <c r="CM247" s="4"/>
      <c r="CN247" s="7"/>
      <c r="CO247" s="7"/>
      <c r="CP247" s="4"/>
      <c r="CQ247" s="4"/>
      <c r="CR247" s="4"/>
      <c r="CS247" s="4"/>
      <c r="CT247" s="4"/>
      <c r="CU247" s="4"/>
      <c r="CV247" s="4"/>
      <c r="CW247" s="4"/>
      <c r="CX247" s="4"/>
      <c r="CY247" s="7"/>
      <c r="CZ247" s="7"/>
      <c r="DA247" s="7"/>
      <c r="DB247" s="4"/>
      <c r="DC247" s="4"/>
      <c r="DD247" s="4"/>
      <c r="DE247" s="4"/>
      <c r="DF247" s="4"/>
      <c r="DG247" s="4"/>
      <c r="DI247" s="4"/>
      <c r="DJ247" s="6"/>
    </row>
    <row r="248" spans="1:114" ht="28" customHeight="1">
      <c r="A248" s="1"/>
      <c r="B248" s="2"/>
      <c r="C248" s="2"/>
      <c r="D248" s="17"/>
      <c r="E248" s="10"/>
      <c r="F248" s="10"/>
      <c r="G248" s="10"/>
      <c r="I248" s="2"/>
      <c r="J248" s="4"/>
      <c r="K248" s="4"/>
      <c r="L248" s="4"/>
      <c r="M248" s="4"/>
      <c r="N248" s="4"/>
      <c r="O248" s="4"/>
      <c r="P248" s="4"/>
      <c r="Q248" s="4"/>
      <c r="R248" s="6"/>
      <c r="S248" s="22"/>
      <c r="T248" s="23"/>
      <c r="U248" s="22"/>
      <c r="BA248" s="4"/>
      <c r="BB248" s="4"/>
      <c r="BC248" s="7"/>
      <c r="BD248" s="4"/>
      <c r="BE248" s="4"/>
      <c r="BF248" s="7"/>
      <c r="BG248" s="11"/>
      <c r="BH248" s="11"/>
      <c r="BI248" s="11"/>
      <c r="BJ248" s="11"/>
      <c r="BK248" s="4"/>
      <c r="BL248" s="4"/>
      <c r="BM248" s="9"/>
      <c r="BN248" s="9"/>
      <c r="BO248" s="9"/>
      <c r="BP248" s="9"/>
      <c r="BQ248" s="4"/>
      <c r="BR248" s="4"/>
      <c r="BS248" s="7"/>
      <c r="BW248" s="4"/>
      <c r="BX248" s="4"/>
      <c r="BY248" s="7"/>
      <c r="BZ248" s="4"/>
      <c r="CA248" s="4"/>
      <c r="CB248" s="7"/>
      <c r="CF248" s="4"/>
      <c r="CG248" s="4"/>
      <c r="CH248" s="4"/>
      <c r="CI248" s="4"/>
      <c r="CJ248" s="4"/>
      <c r="CK248" s="4"/>
      <c r="CL248" s="4"/>
      <c r="CM248" s="4"/>
      <c r="CN248" s="7"/>
      <c r="CO248" s="7"/>
      <c r="CP248" s="4"/>
      <c r="CQ248" s="4"/>
      <c r="CR248" s="4"/>
      <c r="CS248" s="4"/>
      <c r="CT248" s="4"/>
      <c r="CU248" s="4"/>
      <c r="CV248" s="4"/>
      <c r="CW248" s="4"/>
      <c r="CX248" s="4"/>
      <c r="CY248" s="7"/>
      <c r="CZ248" s="7"/>
      <c r="DA248" s="7"/>
      <c r="DB248" s="4"/>
      <c r="DC248" s="4"/>
      <c r="DD248" s="4"/>
      <c r="DE248" s="4"/>
      <c r="DF248" s="4"/>
      <c r="DG248" s="4"/>
      <c r="DI248" s="4"/>
      <c r="DJ248" s="6"/>
    </row>
    <row r="249" spans="1:114" ht="28" customHeight="1">
      <c r="A249" s="1"/>
      <c r="B249" s="2"/>
      <c r="C249" s="2"/>
      <c r="D249" s="17"/>
      <c r="E249" s="10"/>
      <c r="F249" s="10"/>
      <c r="G249" s="10"/>
      <c r="I249" s="2"/>
      <c r="J249" s="4"/>
      <c r="K249" s="4"/>
      <c r="L249" s="4"/>
      <c r="M249" s="4"/>
      <c r="N249" s="4"/>
      <c r="O249" s="4"/>
      <c r="P249" s="4"/>
      <c r="Q249" s="4"/>
      <c r="R249" s="6"/>
      <c r="S249" s="22"/>
      <c r="T249" s="23"/>
      <c r="U249" s="22"/>
      <c r="BA249" s="4"/>
      <c r="BB249" s="4"/>
      <c r="BC249" s="7"/>
      <c r="BD249" s="4"/>
      <c r="BE249" s="4"/>
      <c r="BF249" s="7"/>
      <c r="BG249" s="11"/>
      <c r="BH249" s="11"/>
      <c r="BI249" s="11"/>
      <c r="BJ249" s="11"/>
      <c r="BK249" s="4"/>
      <c r="BL249" s="4"/>
      <c r="BM249" s="9"/>
      <c r="BN249" s="9"/>
      <c r="BO249" s="9"/>
      <c r="BP249" s="9"/>
      <c r="BQ249" s="4"/>
      <c r="BR249" s="4"/>
      <c r="BS249" s="7"/>
      <c r="BW249" s="4"/>
      <c r="BX249" s="4"/>
      <c r="BY249" s="7"/>
      <c r="BZ249" s="4"/>
      <c r="CA249" s="4"/>
      <c r="CB249" s="7"/>
      <c r="CF249" s="4"/>
      <c r="CG249" s="4"/>
      <c r="CH249" s="4"/>
      <c r="CI249" s="4"/>
      <c r="CJ249" s="4"/>
      <c r="CK249" s="4"/>
      <c r="CL249" s="4"/>
      <c r="CM249" s="4"/>
      <c r="CN249" s="7"/>
      <c r="CO249" s="7"/>
      <c r="CP249" s="4"/>
      <c r="CQ249" s="4"/>
      <c r="CR249" s="4"/>
      <c r="CS249" s="4"/>
      <c r="CT249" s="4"/>
      <c r="CU249" s="4"/>
      <c r="CV249" s="4"/>
      <c r="CW249" s="4"/>
      <c r="CX249" s="4"/>
      <c r="CY249" s="7"/>
      <c r="CZ249" s="7"/>
      <c r="DA249" s="7"/>
      <c r="DB249" s="4"/>
      <c r="DC249" s="4"/>
      <c r="DD249" s="4"/>
      <c r="DE249" s="4"/>
      <c r="DF249" s="4"/>
      <c r="DG249" s="4"/>
      <c r="DI249" s="4"/>
      <c r="DJ249" s="6"/>
    </row>
    <row r="250" spans="1:114" ht="28" customHeight="1">
      <c r="A250" s="1"/>
      <c r="B250" s="2"/>
      <c r="C250" s="2"/>
      <c r="D250" s="17"/>
      <c r="E250" s="10"/>
      <c r="F250" s="10"/>
      <c r="G250" s="10"/>
      <c r="I250" s="2"/>
      <c r="J250" s="4"/>
      <c r="K250" s="4"/>
      <c r="L250" s="4"/>
      <c r="M250" s="4"/>
      <c r="N250" s="4"/>
      <c r="O250" s="4"/>
      <c r="P250" s="4"/>
      <c r="Q250" s="4"/>
      <c r="R250" s="6"/>
      <c r="S250" s="22"/>
      <c r="T250" s="23"/>
      <c r="U250" s="22"/>
      <c r="BA250" s="4"/>
      <c r="BB250" s="4"/>
      <c r="BC250" s="7"/>
      <c r="BD250" s="4"/>
      <c r="BE250" s="4"/>
      <c r="BF250" s="7"/>
      <c r="BG250" s="11"/>
      <c r="BH250" s="11"/>
      <c r="BI250" s="11"/>
      <c r="BJ250" s="11"/>
      <c r="BK250" s="4"/>
      <c r="BL250" s="4"/>
      <c r="BM250" s="9"/>
      <c r="BN250" s="9"/>
      <c r="BO250" s="9"/>
      <c r="BP250" s="9"/>
      <c r="BQ250" s="4"/>
      <c r="BR250" s="4"/>
      <c r="BS250" s="7"/>
      <c r="BW250" s="4"/>
      <c r="BX250" s="4"/>
      <c r="BY250" s="7"/>
      <c r="BZ250" s="4"/>
      <c r="CA250" s="4"/>
      <c r="CB250" s="7"/>
      <c r="CF250" s="4"/>
      <c r="CG250" s="4"/>
      <c r="CH250" s="4"/>
      <c r="CI250" s="4"/>
      <c r="CJ250" s="4"/>
      <c r="CK250" s="4"/>
      <c r="CL250" s="4"/>
      <c r="CM250" s="4"/>
      <c r="CN250" s="7"/>
      <c r="CO250" s="7"/>
      <c r="CP250" s="4"/>
      <c r="CQ250" s="4"/>
      <c r="CR250" s="4"/>
      <c r="CS250" s="4"/>
      <c r="CT250" s="4"/>
      <c r="CU250" s="4"/>
      <c r="CV250" s="4"/>
      <c r="CW250" s="4"/>
      <c r="CX250" s="4"/>
      <c r="CY250" s="7"/>
      <c r="CZ250" s="7"/>
      <c r="DA250" s="7"/>
      <c r="DB250" s="4"/>
      <c r="DC250" s="4"/>
      <c r="DD250" s="4"/>
      <c r="DE250" s="4"/>
      <c r="DF250" s="4"/>
      <c r="DG250" s="4"/>
      <c r="DI250" s="4"/>
      <c r="DJ250" s="6"/>
    </row>
    <row r="251" spans="1:114" ht="28" customHeight="1">
      <c r="A251" s="1"/>
      <c r="B251" s="2"/>
      <c r="C251" s="2"/>
      <c r="D251" s="17"/>
      <c r="E251" s="10"/>
      <c r="F251" s="10"/>
      <c r="G251" s="10"/>
      <c r="I251" s="2"/>
      <c r="J251" s="4"/>
      <c r="K251" s="4"/>
      <c r="L251" s="4"/>
      <c r="M251" s="4"/>
      <c r="N251" s="4"/>
      <c r="O251" s="4"/>
      <c r="P251" s="4"/>
      <c r="Q251" s="4"/>
      <c r="R251" s="6"/>
      <c r="S251" s="22"/>
      <c r="T251" s="23"/>
      <c r="U251" s="22"/>
      <c r="BA251" s="4"/>
      <c r="BB251" s="4"/>
      <c r="BC251" s="7"/>
      <c r="BD251" s="4"/>
      <c r="BE251" s="4"/>
      <c r="BF251" s="7"/>
      <c r="BG251" s="11"/>
      <c r="BH251" s="11"/>
      <c r="BI251" s="11"/>
      <c r="BJ251" s="11"/>
      <c r="BK251" s="4"/>
      <c r="BL251" s="4"/>
      <c r="BM251" s="9"/>
      <c r="BN251" s="9"/>
      <c r="BO251" s="9"/>
      <c r="BP251" s="9"/>
      <c r="BQ251" s="4"/>
      <c r="BR251" s="4"/>
      <c r="BS251" s="7"/>
      <c r="BW251" s="4"/>
      <c r="BX251" s="4"/>
      <c r="BY251" s="7"/>
      <c r="BZ251" s="4"/>
      <c r="CA251" s="4"/>
      <c r="CB251" s="7"/>
      <c r="CF251" s="4"/>
      <c r="CG251" s="4"/>
      <c r="CH251" s="4"/>
      <c r="CI251" s="4"/>
      <c r="CJ251" s="4"/>
      <c r="CK251" s="4"/>
      <c r="CL251" s="4"/>
      <c r="CM251" s="4"/>
      <c r="CN251" s="7"/>
      <c r="CO251" s="7"/>
      <c r="CP251" s="4"/>
      <c r="CQ251" s="4"/>
      <c r="CR251" s="4"/>
      <c r="CS251" s="4"/>
      <c r="CT251" s="4"/>
      <c r="CU251" s="4"/>
      <c r="CV251" s="4"/>
      <c r="CW251" s="4"/>
      <c r="CX251" s="4"/>
      <c r="CY251" s="7"/>
      <c r="CZ251" s="7"/>
      <c r="DA251" s="7"/>
      <c r="DB251" s="4"/>
      <c r="DC251" s="4"/>
      <c r="DD251" s="4"/>
      <c r="DE251" s="4"/>
      <c r="DF251" s="4"/>
      <c r="DG251" s="4"/>
      <c r="DI251" s="4"/>
      <c r="DJ251" s="6"/>
    </row>
    <row r="252" spans="1:114" ht="28" customHeight="1">
      <c r="A252" s="1"/>
      <c r="B252" s="2"/>
      <c r="C252" s="2"/>
      <c r="D252" s="17"/>
      <c r="E252" s="10"/>
      <c r="F252" s="10"/>
      <c r="G252" s="10"/>
      <c r="I252" s="2"/>
      <c r="J252" s="4"/>
      <c r="K252" s="4"/>
      <c r="L252" s="4"/>
      <c r="M252" s="4"/>
      <c r="N252" s="4"/>
      <c r="O252" s="4"/>
      <c r="P252" s="4"/>
      <c r="Q252" s="4"/>
      <c r="R252" s="6"/>
      <c r="S252" s="22"/>
      <c r="T252" s="23"/>
      <c r="U252" s="22"/>
      <c r="BA252" s="4"/>
      <c r="BB252" s="4"/>
      <c r="BC252" s="7"/>
      <c r="BD252" s="4"/>
      <c r="BE252" s="4"/>
      <c r="BF252" s="7"/>
      <c r="BG252" s="11"/>
      <c r="BH252" s="11"/>
      <c r="BI252" s="11"/>
      <c r="BJ252" s="11"/>
      <c r="BK252" s="4"/>
      <c r="BL252" s="4"/>
      <c r="BM252" s="9"/>
      <c r="BN252" s="9"/>
      <c r="BO252" s="9"/>
      <c r="BP252" s="9"/>
      <c r="BQ252" s="4"/>
      <c r="BR252" s="4"/>
      <c r="BS252" s="7"/>
      <c r="BW252" s="4"/>
      <c r="BX252" s="4"/>
      <c r="BY252" s="7"/>
      <c r="BZ252" s="4"/>
      <c r="CA252" s="4"/>
      <c r="CB252" s="7"/>
      <c r="CF252" s="4"/>
      <c r="CG252" s="4"/>
      <c r="CH252" s="4"/>
      <c r="CI252" s="4"/>
      <c r="CJ252" s="4"/>
      <c r="CK252" s="4"/>
      <c r="CL252" s="4"/>
      <c r="CM252" s="4"/>
      <c r="CN252" s="7"/>
      <c r="CO252" s="7"/>
      <c r="CP252" s="4"/>
      <c r="CQ252" s="4"/>
      <c r="CR252" s="4"/>
      <c r="CS252" s="4"/>
      <c r="CT252" s="4"/>
      <c r="CU252" s="4"/>
      <c r="CV252" s="4"/>
      <c r="CW252" s="4"/>
      <c r="CX252" s="4"/>
      <c r="CY252" s="7"/>
      <c r="CZ252" s="7"/>
      <c r="DA252" s="7"/>
      <c r="DB252" s="4"/>
      <c r="DC252" s="4"/>
      <c r="DD252" s="4"/>
      <c r="DE252" s="4"/>
      <c r="DF252" s="4"/>
      <c r="DG252" s="4"/>
      <c r="DI252" s="4"/>
      <c r="DJ252" s="6"/>
    </row>
    <row r="253" spans="1:114" ht="28" customHeight="1">
      <c r="A253" s="1"/>
      <c r="B253" s="2"/>
      <c r="C253" s="2"/>
      <c r="D253" s="17"/>
      <c r="E253" s="10"/>
      <c r="F253" s="10"/>
      <c r="G253" s="10"/>
      <c r="I253" s="2"/>
      <c r="J253" s="4"/>
      <c r="K253" s="4"/>
      <c r="L253" s="4"/>
      <c r="M253" s="4"/>
      <c r="N253" s="4"/>
      <c r="O253" s="4"/>
      <c r="P253" s="4"/>
      <c r="Q253" s="4"/>
      <c r="R253" s="6"/>
      <c r="S253" s="22"/>
      <c r="T253" s="23"/>
      <c r="U253" s="22"/>
      <c r="BA253" s="4"/>
      <c r="BB253" s="4"/>
      <c r="BC253" s="7"/>
      <c r="BD253" s="4"/>
      <c r="BE253" s="4"/>
      <c r="BF253" s="7"/>
      <c r="BG253" s="11"/>
      <c r="BH253" s="11"/>
      <c r="BI253" s="11"/>
      <c r="BJ253" s="11"/>
      <c r="BK253" s="4"/>
      <c r="BL253" s="4"/>
      <c r="BM253" s="9"/>
      <c r="BN253" s="9"/>
      <c r="BO253" s="9"/>
      <c r="BP253" s="9"/>
      <c r="BQ253" s="4"/>
      <c r="BR253" s="4"/>
      <c r="BS253" s="7"/>
      <c r="BW253" s="4"/>
      <c r="BX253" s="4"/>
      <c r="BY253" s="7"/>
      <c r="BZ253" s="4"/>
      <c r="CA253" s="4"/>
      <c r="CB253" s="7"/>
      <c r="CF253" s="4"/>
      <c r="CG253" s="4"/>
      <c r="CH253" s="4"/>
      <c r="CI253" s="4"/>
      <c r="CJ253" s="4"/>
      <c r="CK253" s="4"/>
      <c r="CL253" s="4"/>
      <c r="CM253" s="4"/>
      <c r="CN253" s="7"/>
      <c r="CO253" s="7"/>
      <c r="CP253" s="4"/>
      <c r="CQ253" s="4"/>
      <c r="CR253" s="4"/>
      <c r="CS253" s="4"/>
      <c r="CT253" s="4"/>
      <c r="CU253" s="4"/>
      <c r="CV253" s="4"/>
      <c r="CW253" s="4"/>
      <c r="CX253" s="4"/>
      <c r="CY253" s="7"/>
      <c r="CZ253" s="7"/>
      <c r="DA253" s="7"/>
      <c r="DB253" s="4"/>
      <c r="DC253" s="4"/>
      <c r="DD253" s="4"/>
      <c r="DE253" s="4"/>
      <c r="DF253" s="4"/>
      <c r="DG253" s="4"/>
      <c r="DI253" s="4"/>
      <c r="DJ253" s="6"/>
    </row>
    <row r="254" spans="1:114" ht="28" customHeight="1">
      <c r="A254" s="1"/>
      <c r="B254" s="2"/>
      <c r="C254" s="2"/>
      <c r="D254" s="17"/>
      <c r="E254" s="10"/>
      <c r="F254" s="10"/>
      <c r="G254" s="10"/>
      <c r="I254" s="2"/>
      <c r="J254" s="4"/>
      <c r="K254" s="4"/>
      <c r="L254" s="4"/>
      <c r="M254" s="4"/>
      <c r="N254" s="4"/>
      <c r="O254" s="4"/>
      <c r="P254" s="4"/>
      <c r="Q254" s="4"/>
      <c r="R254" s="6"/>
      <c r="S254" s="22"/>
      <c r="T254" s="23"/>
      <c r="U254" s="22"/>
      <c r="BA254" s="4"/>
      <c r="BB254" s="4"/>
      <c r="BC254" s="7"/>
      <c r="BD254" s="4"/>
      <c r="BE254" s="4"/>
      <c r="BF254" s="7"/>
      <c r="BG254" s="11"/>
      <c r="BH254" s="11"/>
      <c r="BI254" s="11"/>
      <c r="BJ254" s="11"/>
      <c r="BK254" s="4"/>
      <c r="BL254" s="4"/>
      <c r="BM254" s="9"/>
      <c r="BN254" s="9"/>
      <c r="BO254" s="9"/>
      <c r="BP254" s="9"/>
      <c r="BQ254" s="4"/>
      <c r="BR254" s="4"/>
      <c r="BS254" s="7"/>
      <c r="BW254" s="4"/>
      <c r="BX254" s="4"/>
      <c r="BY254" s="7"/>
      <c r="BZ254" s="4"/>
      <c r="CA254" s="4"/>
      <c r="CB254" s="7"/>
      <c r="CF254" s="4"/>
      <c r="CG254" s="4"/>
      <c r="CH254" s="4"/>
      <c r="CI254" s="4"/>
      <c r="CJ254" s="4"/>
      <c r="CK254" s="4"/>
      <c r="CL254" s="4"/>
      <c r="CM254" s="4"/>
      <c r="CN254" s="7"/>
      <c r="CO254" s="7"/>
      <c r="CP254" s="4"/>
      <c r="CQ254" s="4"/>
      <c r="CR254" s="4"/>
      <c r="CS254" s="4"/>
      <c r="CT254" s="4"/>
      <c r="CU254" s="4"/>
      <c r="CV254" s="4"/>
      <c r="CW254" s="4"/>
      <c r="CX254" s="4"/>
      <c r="CY254" s="7"/>
      <c r="CZ254" s="7"/>
      <c r="DA254" s="7"/>
      <c r="DB254" s="4"/>
      <c r="DC254" s="4"/>
      <c r="DD254" s="4"/>
      <c r="DE254" s="4"/>
      <c r="DF254" s="4"/>
      <c r="DG254" s="4"/>
      <c r="DI254" s="4"/>
      <c r="DJ254" s="6"/>
    </row>
    <row r="255" spans="1:114" ht="28" customHeight="1">
      <c r="A255" s="1"/>
      <c r="B255" s="2"/>
      <c r="C255" s="2"/>
      <c r="D255" s="17"/>
      <c r="E255" s="10"/>
      <c r="F255" s="10"/>
      <c r="G255" s="10"/>
      <c r="I255" s="2"/>
      <c r="J255" s="4"/>
      <c r="K255" s="4"/>
      <c r="L255" s="4"/>
      <c r="M255" s="4"/>
      <c r="N255" s="4"/>
      <c r="O255" s="4"/>
      <c r="P255" s="4"/>
      <c r="Q255" s="4"/>
      <c r="R255" s="6"/>
      <c r="S255" s="22"/>
      <c r="T255" s="23"/>
      <c r="U255" s="22"/>
      <c r="BA255" s="4"/>
      <c r="BB255" s="4"/>
      <c r="BC255" s="7"/>
      <c r="BD255" s="4"/>
      <c r="BE255" s="4"/>
      <c r="BF255" s="7"/>
      <c r="BG255" s="11"/>
      <c r="BH255" s="11"/>
      <c r="BI255" s="11"/>
      <c r="BJ255" s="11"/>
      <c r="BK255" s="4"/>
      <c r="BL255" s="4"/>
      <c r="BM255" s="9"/>
      <c r="BN255" s="9"/>
      <c r="BO255" s="9"/>
      <c r="BP255" s="9"/>
      <c r="BQ255" s="4"/>
      <c r="BR255" s="4"/>
      <c r="BS255" s="7"/>
      <c r="BW255" s="4"/>
      <c r="BX255" s="4"/>
      <c r="BY255" s="7"/>
      <c r="BZ255" s="4"/>
      <c r="CA255" s="4"/>
      <c r="CB255" s="7"/>
      <c r="CF255" s="4"/>
      <c r="CG255" s="4"/>
      <c r="CH255" s="4"/>
      <c r="CI255" s="4"/>
      <c r="CJ255" s="4"/>
      <c r="CK255" s="4"/>
      <c r="CL255" s="4"/>
      <c r="CM255" s="4"/>
      <c r="CN255" s="7"/>
      <c r="CO255" s="7"/>
      <c r="CP255" s="4"/>
      <c r="CQ255" s="4"/>
      <c r="CR255" s="4"/>
      <c r="CS255" s="4"/>
      <c r="CT255" s="4"/>
      <c r="CU255" s="4"/>
      <c r="CV255" s="4"/>
      <c r="CW255" s="4"/>
      <c r="CX255" s="4"/>
      <c r="CY255" s="7"/>
      <c r="CZ255" s="7"/>
      <c r="DA255" s="7"/>
      <c r="DB255" s="4"/>
      <c r="DC255" s="4"/>
      <c r="DD255" s="4"/>
      <c r="DE255" s="4"/>
      <c r="DF255" s="4"/>
      <c r="DG255" s="4"/>
      <c r="DI255" s="4"/>
      <c r="DJ255" s="6"/>
    </row>
    <row r="256" spans="1:114" ht="28" customHeight="1">
      <c r="A256" s="1"/>
      <c r="B256" s="2"/>
      <c r="C256" s="2"/>
      <c r="D256" s="17"/>
      <c r="E256" s="10"/>
      <c r="F256" s="10"/>
      <c r="G256" s="10"/>
      <c r="I256" s="2"/>
      <c r="J256" s="4"/>
      <c r="K256" s="4"/>
      <c r="L256" s="4"/>
      <c r="M256" s="4"/>
      <c r="N256" s="4"/>
      <c r="O256" s="4"/>
      <c r="P256" s="4"/>
      <c r="Q256" s="4"/>
      <c r="R256" s="6"/>
      <c r="S256" s="22"/>
      <c r="T256" s="23"/>
      <c r="U256" s="22"/>
      <c r="BA256" s="4"/>
      <c r="BB256" s="4"/>
      <c r="BC256" s="7"/>
      <c r="BD256" s="4"/>
      <c r="BE256" s="4"/>
      <c r="BF256" s="7"/>
      <c r="BG256" s="11"/>
      <c r="BH256" s="11"/>
      <c r="BI256" s="11"/>
      <c r="BJ256" s="11"/>
      <c r="BK256" s="4"/>
      <c r="BL256" s="4"/>
      <c r="BM256" s="9"/>
      <c r="BN256" s="9"/>
      <c r="BO256" s="9"/>
      <c r="BP256" s="9"/>
      <c r="BQ256" s="4"/>
      <c r="BR256" s="4"/>
      <c r="BS256" s="7"/>
      <c r="BW256" s="4"/>
      <c r="BX256" s="4"/>
      <c r="BY256" s="7"/>
      <c r="BZ256" s="4"/>
      <c r="CA256" s="4"/>
      <c r="CB256" s="7"/>
      <c r="CF256" s="4"/>
      <c r="CG256" s="4"/>
      <c r="CH256" s="4"/>
      <c r="CI256" s="4"/>
      <c r="CJ256" s="4"/>
      <c r="CK256" s="4"/>
      <c r="CL256" s="4"/>
      <c r="CM256" s="4"/>
      <c r="CN256" s="7"/>
      <c r="CO256" s="7"/>
      <c r="CP256" s="4"/>
      <c r="CQ256" s="4"/>
      <c r="CR256" s="4"/>
      <c r="CS256" s="4"/>
      <c r="CT256" s="4"/>
      <c r="CU256" s="4"/>
      <c r="CV256" s="4"/>
      <c r="CW256" s="4"/>
      <c r="CX256" s="4"/>
      <c r="CY256" s="7"/>
      <c r="CZ256" s="7"/>
      <c r="DA256" s="7"/>
      <c r="DB256" s="4"/>
      <c r="DC256" s="4"/>
      <c r="DD256" s="4"/>
      <c r="DE256" s="4"/>
      <c r="DF256" s="4"/>
      <c r="DG256" s="4"/>
      <c r="DI256" s="4"/>
      <c r="DJ256" s="6"/>
    </row>
    <row r="257" spans="1:114" ht="28" customHeight="1">
      <c r="A257" s="1"/>
      <c r="B257" s="2"/>
      <c r="C257" s="2"/>
      <c r="D257" s="17"/>
      <c r="E257" s="10"/>
      <c r="F257" s="10"/>
      <c r="G257" s="10"/>
      <c r="I257" s="2"/>
      <c r="J257" s="4"/>
      <c r="K257" s="4"/>
      <c r="L257" s="4"/>
      <c r="M257" s="4"/>
      <c r="N257" s="4"/>
      <c r="O257" s="4"/>
      <c r="P257" s="4"/>
      <c r="Q257" s="4"/>
      <c r="R257" s="6"/>
      <c r="S257" s="22"/>
      <c r="T257" s="23"/>
      <c r="U257" s="22"/>
      <c r="BA257" s="4"/>
      <c r="BB257" s="4"/>
      <c r="BC257" s="7"/>
      <c r="BD257" s="4"/>
      <c r="BE257" s="4"/>
      <c r="BF257" s="7"/>
      <c r="BG257" s="11"/>
      <c r="BH257" s="11"/>
      <c r="BI257" s="11"/>
      <c r="BJ257" s="11"/>
      <c r="BK257" s="4"/>
      <c r="BL257" s="4"/>
      <c r="BM257" s="9"/>
      <c r="BN257" s="9"/>
      <c r="BO257" s="9"/>
      <c r="BP257" s="9"/>
      <c r="BQ257" s="4"/>
      <c r="BR257" s="4"/>
      <c r="BS257" s="7"/>
      <c r="BW257" s="4"/>
      <c r="BX257" s="4"/>
      <c r="BY257" s="7"/>
      <c r="BZ257" s="4"/>
      <c r="CA257" s="4"/>
      <c r="CB257" s="7"/>
      <c r="CF257" s="4"/>
      <c r="CG257" s="4"/>
      <c r="CH257" s="4"/>
      <c r="CI257" s="4"/>
      <c r="CJ257" s="4"/>
      <c r="CK257" s="4"/>
      <c r="CL257" s="4"/>
      <c r="CM257" s="4"/>
      <c r="CN257" s="7"/>
      <c r="CO257" s="7"/>
      <c r="CP257" s="4"/>
      <c r="CQ257" s="4"/>
      <c r="CR257" s="4"/>
      <c r="CS257" s="4"/>
      <c r="CT257" s="4"/>
      <c r="CU257" s="4"/>
      <c r="CV257" s="4"/>
      <c r="CW257" s="4"/>
      <c r="CX257" s="4"/>
      <c r="CY257" s="7"/>
      <c r="CZ257" s="7"/>
      <c r="DA257" s="7"/>
      <c r="DB257" s="4"/>
      <c r="DC257" s="4"/>
      <c r="DD257" s="4"/>
      <c r="DE257" s="4"/>
      <c r="DF257" s="4"/>
      <c r="DG257" s="4"/>
      <c r="DI257" s="4"/>
      <c r="DJ257" s="6"/>
    </row>
    <row r="258" spans="1:114" ht="28" customHeight="1">
      <c r="A258" s="1"/>
      <c r="B258" s="2"/>
      <c r="C258" s="2"/>
      <c r="D258" s="17"/>
      <c r="E258" s="10"/>
      <c r="F258" s="10"/>
      <c r="G258" s="10"/>
      <c r="I258" s="2"/>
      <c r="J258" s="4"/>
      <c r="K258" s="4"/>
      <c r="L258" s="4"/>
      <c r="M258" s="4"/>
      <c r="N258" s="4"/>
      <c r="O258" s="4"/>
      <c r="P258" s="4"/>
      <c r="Q258" s="4"/>
      <c r="R258" s="6"/>
      <c r="S258" s="22"/>
      <c r="T258" s="23"/>
      <c r="U258" s="22"/>
      <c r="BA258" s="4"/>
      <c r="BB258" s="4"/>
      <c r="BC258" s="7"/>
      <c r="BD258" s="4"/>
      <c r="BE258" s="4"/>
      <c r="BF258" s="7"/>
      <c r="BG258" s="11"/>
      <c r="BH258" s="11"/>
      <c r="BI258" s="11"/>
      <c r="BJ258" s="11"/>
      <c r="BK258" s="4"/>
      <c r="BL258" s="4"/>
      <c r="BM258" s="9"/>
      <c r="BN258" s="9"/>
      <c r="BO258" s="9"/>
      <c r="BP258" s="9"/>
      <c r="BQ258" s="4"/>
      <c r="BR258" s="4"/>
      <c r="BS258" s="7"/>
      <c r="BW258" s="4"/>
      <c r="BX258" s="4"/>
      <c r="BY258" s="7"/>
      <c r="BZ258" s="4"/>
      <c r="CA258" s="4"/>
      <c r="CB258" s="7"/>
      <c r="CF258" s="4"/>
      <c r="CG258" s="4"/>
      <c r="CH258" s="4"/>
      <c r="CI258" s="4"/>
      <c r="CJ258" s="4"/>
      <c r="CK258" s="4"/>
      <c r="CL258" s="4"/>
      <c r="CM258" s="4"/>
      <c r="CN258" s="7"/>
      <c r="CO258" s="7"/>
      <c r="CP258" s="4"/>
      <c r="CQ258" s="4"/>
      <c r="CR258" s="4"/>
      <c r="CS258" s="4"/>
      <c r="CT258" s="4"/>
      <c r="CU258" s="4"/>
      <c r="CV258" s="4"/>
      <c r="CW258" s="4"/>
      <c r="CX258" s="4"/>
      <c r="CY258" s="7"/>
      <c r="CZ258" s="7"/>
      <c r="DA258" s="7"/>
      <c r="DB258" s="4"/>
      <c r="DC258" s="4"/>
      <c r="DD258" s="4"/>
      <c r="DE258" s="4"/>
      <c r="DF258" s="4"/>
      <c r="DG258" s="4"/>
      <c r="DI258" s="4"/>
      <c r="DJ258" s="6"/>
    </row>
    <row r="259" spans="1:114" ht="28" customHeight="1">
      <c r="A259" s="1"/>
      <c r="B259" s="2"/>
      <c r="C259" s="2"/>
      <c r="D259" s="17"/>
      <c r="E259" s="10"/>
      <c r="F259" s="10"/>
      <c r="G259" s="10"/>
      <c r="I259" s="2"/>
      <c r="J259" s="4"/>
      <c r="K259" s="4"/>
      <c r="L259" s="4"/>
      <c r="M259" s="4"/>
      <c r="N259" s="4"/>
      <c r="O259" s="4"/>
      <c r="P259" s="4"/>
      <c r="Q259" s="4"/>
      <c r="R259" s="6"/>
      <c r="S259" s="22"/>
      <c r="T259" s="23"/>
      <c r="U259" s="22"/>
      <c r="BA259" s="4"/>
      <c r="BB259" s="4"/>
      <c r="BC259" s="7"/>
      <c r="BD259" s="4"/>
      <c r="BE259" s="4"/>
      <c r="BF259" s="7"/>
      <c r="BG259" s="11"/>
      <c r="BH259" s="11"/>
      <c r="BI259" s="11"/>
      <c r="BJ259" s="11"/>
      <c r="BK259" s="4"/>
      <c r="BL259" s="4"/>
      <c r="BM259" s="9"/>
      <c r="BN259" s="9"/>
      <c r="BO259" s="9"/>
      <c r="BP259" s="9"/>
      <c r="BQ259" s="4"/>
      <c r="BR259" s="4"/>
      <c r="BS259" s="7"/>
      <c r="BW259" s="4"/>
      <c r="BX259" s="4"/>
      <c r="BY259" s="7"/>
      <c r="BZ259" s="4"/>
      <c r="CA259" s="4"/>
      <c r="CB259" s="7"/>
      <c r="CF259" s="4"/>
      <c r="CG259" s="4"/>
      <c r="CH259" s="4"/>
      <c r="CI259" s="4"/>
      <c r="CJ259" s="4"/>
      <c r="CK259" s="4"/>
      <c r="CL259" s="4"/>
      <c r="CM259" s="4"/>
      <c r="CN259" s="7"/>
      <c r="CO259" s="7"/>
      <c r="CP259" s="4"/>
      <c r="CQ259" s="4"/>
      <c r="CR259" s="4"/>
      <c r="CS259" s="4"/>
      <c r="CT259" s="4"/>
      <c r="CU259" s="4"/>
      <c r="CV259" s="4"/>
      <c r="CW259" s="4"/>
      <c r="CX259" s="4"/>
      <c r="CY259" s="7"/>
      <c r="CZ259" s="7"/>
      <c r="DA259" s="7"/>
      <c r="DB259" s="4"/>
      <c r="DC259" s="4"/>
      <c r="DD259" s="4"/>
      <c r="DE259" s="4"/>
      <c r="DF259" s="4"/>
      <c r="DG259" s="4"/>
      <c r="DI259" s="4"/>
      <c r="DJ259" s="6"/>
    </row>
    <row r="260" spans="1:114" ht="28" customHeight="1">
      <c r="A260" s="1"/>
      <c r="B260" s="2"/>
      <c r="C260" s="2"/>
      <c r="D260" s="17"/>
      <c r="E260" s="10"/>
      <c r="F260" s="10"/>
      <c r="G260" s="10"/>
      <c r="I260" s="2"/>
      <c r="J260" s="4"/>
      <c r="K260" s="4"/>
      <c r="L260" s="4"/>
      <c r="M260" s="4"/>
      <c r="N260" s="4"/>
      <c r="O260" s="4"/>
      <c r="P260" s="4"/>
      <c r="Q260" s="4"/>
      <c r="R260" s="6"/>
      <c r="S260" s="22"/>
      <c r="T260" s="23"/>
      <c r="U260" s="22"/>
      <c r="BA260" s="4"/>
      <c r="BB260" s="4"/>
      <c r="BC260" s="7"/>
      <c r="BD260" s="4"/>
      <c r="BE260" s="4"/>
      <c r="BF260" s="7"/>
      <c r="BG260" s="11"/>
      <c r="BH260" s="11"/>
      <c r="BI260" s="11"/>
      <c r="BJ260" s="11"/>
      <c r="BK260" s="4"/>
      <c r="BL260" s="4"/>
      <c r="BM260" s="9"/>
      <c r="BN260" s="9"/>
      <c r="BO260" s="9"/>
      <c r="BP260" s="9"/>
      <c r="BQ260" s="4"/>
      <c r="BR260" s="4"/>
      <c r="BS260" s="7"/>
      <c r="BW260" s="4"/>
      <c r="BX260" s="4"/>
      <c r="BY260" s="7"/>
      <c r="BZ260" s="4"/>
      <c r="CA260" s="4"/>
      <c r="CB260" s="7"/>
      <c r="CF260" s="4"/>
      <c r="CG260" s="4"/>
      <c r="CH260" s="4"/>
      <c r="CI260" s="4"/>
      <c r="CJ260" s="4"/>
      <c r="CK260" s="4"/>
      <c r="CL260" s="4"/>
      <c r="CM260" s="4"/>
      <c r="CN260" s="7"/>
      <c r="CO260" s="7"/>
      <c r="CP260" s="4"/>
      <c r="CQ260" s="4"/>
      <c r="CR260" s="4"/>
      <c r="CS260" s="4"/>
      <c r="CT260" s="4"/>
      <c r="CU260" s="4"/>
      <c r="CV260" s="4"/>
      <c r="CW260" s="4"/>
      <c r="CX260" s="4"/>
      <c r="CY260" s="7"/>
      <c r="CZ260" s="7"/>
      <c r="DA260" s="7"/>
      <c r="DB260" s="4"/>
      <c r="DC260" s="4"/>
      <c r="DD260" s="4"/>
      <c r="DE260" s="4"/>
      <c r="DF260" s="4"/>
      <c r="DG260" s="4"/>
      <c r="DI260" s="4"/>
      <c r="DJ260" s="6"/>
    </row>
    <row r="261" spans="1:114" ht="28" customHeight="1">
      <c r="A261" s="1"/>
      <c r="B261" s="2"/>
      <c r="C261" s="2"/>
      <c r="D261" s="17"/>
      <c r="E261" s="10"/>
      <c r="F261" s="10"/>
      <c r="G261" s="10"/>
      <c r="I261" s="2"/>
      <c r="J261" s="4"/>
      <c r="K261" s="4"/>
      <c r="L261" s="4"/>
      <c r="M261" s="4"/>
      <c r="N261" s="4"/>
      <c r="O261" s="4"/>
      <c r="P261" s="4"/>
      <c r="Q261" s="4"/>
      <c r="R261" s="6"/>
      <c r="S261" s="22"/>
      <c r="T261" s="23"/>
      <c r="U261" s="22"/>
      <c r="BA261" s="4"/>
      <c r="BB261" s="4"/>
      <c r="BC261" s="7"/>
      <c r="BD261" s="4"/>
      <c r="BE261" s="4"/>
      <c r="BF261" s="7"/>
      <c r="BG261" s="11"/>
      <c r="BH261" s="11"/>
      <c r="BI261" s="11"/>
      <c r="BJ261" s="11"/>
      <c r="BK261" s="4"/>
      <c r="BL261" s="4"/>
      <c r="BM261" s="9"/>
      <c r="BN261" s="9"/>
      <c r="BO261" s="9"/>
      <c r="BP261" s="9"/>
      <c r="BQ261" s="4"/>
      <c r="BR261" s="4"/>
      <c r="BS261" s="7"/>
      <c r="BW261" s="4"/>
      <c r="BX261" s="4"/>
      <c r="BY261" s="7"/>
      <c r="BZ261" s="4"/>
      <c r="CA261" s="4"/>
      <c r="CB261" s="7"/>
      <c r="CF261" s="4"/>
      <c r="CG261" s="4"/>
      <c r="CH261" s="4"/>
      <c r="CI261" s="4"/>
      <c r="CJ261" s="4"/>
      <c r="CK261" s="4"/>
      <c r="CL261" s="4"/>
      <c r="CM261" s="4"/>
      <c r="CN261" s="7"/>
      <c r="CO261" s="7"/>
      <c r="CP261" s="4"/>
      <c r="CQ261" s="4"/>
      <c r="CR261" s="4"/>
      <c r="CS261" s="4"/>
      <c r="CT261" s="4"/>
      <c r="CU261" s="4"/>
      <c r="CV261" s="4"/>
      <c r="CW261" s="4"/>
      <c r="CX261" s="4"/>
      <c r="CY261" s="7"/>
      <c r="CZ261" s="7"/>
      <c r="DA261" s="7"/>
      <c r="DB261" s="4"/>
      <c r="DC261" s="4"/>
      <c r="DD261" s="4"/>
      <c r="DE261" s="4"/>
      <c r="DF261" s="4"/>
      <c r="DG261" s="4"/>
      <c r="DI261" s="4"/>
      <c r="DJ261" s="6"/>
    </row>
    <row r="262" spans="1:114" ht="28" customHeight="1">
      <c r="A262" s="1"/>
      <c r="B262" s="2"/>
      <c r="C262" s="2"/>
      <c r="D262" s="17"/>
      <c r="E262" s="10"/>
      <c r="F262" s="10"/>
      <c r="G262" s="10"/>
      <c r="I262" s="2"/>
      <c r="J262" s="4"/>
      <c r="K262" s="4"/>
      <c r="L262" s="4"/>
      <c r="M262" s="4"/>
      <c r="N262" s="4"/>
      <c r="O262" s="4"/>
      <c r="P262" s="4"/>
      <c r="Q262" s="4"/>
      <c r="R262" s="6"/>
      <c r="S262" s="22"/>
      <c r="T262" s="23"/>
      <c r="U262" s="22"/>
      <c r="BA262" s="4"/>
      <c r="BB262" s="4"/>
      <c r="BC262" s="7"/>
      <c r="BD262" s="4"/>
      <c r="BE262" s="4"/>
      <c r="BF262" s="7"/>
      <c r="BG262" s="11"/>
      <c r="BH262" s="11"/>
      <c r="BI262" s="11"/>
      <c r="BJ262" s="11"/>
      <c r="BK262" s="4"/>
      <c r="BL262" s="4"/>
      <c r="BM262" s="9"/>
      <c r="BN262" s="9"/>
      <c r="BO262" s="9"/>
      <c r="BP262" s="9"/>
      <c r="BQ262" s="4"/>
      <c r="BR262" s="4"/>
      <c r="BS262" s="7"/>
      <c r="BW262" s="4"/>
      <c r="BX262" s="4"/>
      <c r="BY262" s="7"/>
      <c r="BZ262" s="4"/>
      <c r="CA262" s="4"/>
      <c r="CB262" s="7"/>
      <c r="CF262" s="4"/>
      <c r="CG262" s="4"/>
      <c r="CH262" s="4"/>
      <c r="CI262" s="4"/>
      <c r="CJ262" s="4"/>
      <c r="CK262" s="4"/>
      <c r="CL262" s="4"/>
      <c r="CM262" s="4"/>
      <c r="CN262" s="7"/>
      <c r="CO262" s="7"/>
      <c r="CP262" s="4"/>
      <c r="CQ262" s="4"/>
      <c r="CR262" s="4"/>
      <c r="CS262" s="4"/>
      <c r="CT262" s="4"/>
      <c r="CU262" s="4"/>
      <c r="CV262" s="4"/>
      <c r="CW262" s="4"/>
      <c r="CX262" s="4"/>
      <c r="CY262" s="7"/>
      <c r="CZ262" s="7"/>
      <c r="DA262" s="7"/>
      <c r="DB262" s="4"/>
      <c r="DC262" s="4"/>
      <c r="DD262" s="4"/>
      <c r="DE262" s="4"/>
      <c r="DF262" s="4"/>
      <c r="DG262" s="4"/>
      <c r="DI262" s="4"/>
      <c r="DJ262" s="6"/>
    </row>
    <row r="263" spans="1:114" ht="28" customHeight="1">
      <c r="A263" s="1"/>
      <c r="B263" s="2"/>
      <c r="C263" s="2"/>
      <c r="D263" s="17"/>
      <c r="E263" s="10"/>
      <c r="F263" s="10"/>
      <c r="G263" s="10"/>
      <c r="I263" s="2"/>
      <c r="J263" s="4"/>
      <c r="K263" s="4"/>
      <c r="L263" s="4"/>
      <c r="M263" s="4"/>
      <c r="N263" s="4"/>
      <c r="O263" s="4"/>
      <c r="P263" s="4"/>
      <c r="Q263" s="4"/>
      <c r="R263" s="6"/>
      <c r="S263" s="22"/>
      <c r="T263" s="23"/>
      <c r="U263" s="22"/>
      <c r="BA263" s="4"/>
      <c r="BB263" s="4"/>
      <c r="BC263" s="7"/>
      <c r="BD263" s="4"/>
      <c r="BE263" s="4"/>
      <c r="BF263" s="7"/>
      <c r="BG263" s="11"/>
      <c r="BH263" s="11"/>
      <c r="BI263" s="11"/>
      <c r="BJ263" s="11"/>
      <c r="BK263" s="4"/>
      <c r="BL263" s="4"/>
      <c r="BM263" s="9"/>
      <c r="BN263" s="9"/>
      <c r="BO263" s="9"/>
      <c r="BP263" s="9"/>
      <c r="BQ263" s="4"/>
      <c r="BR263" s="4"/>
      <c r="BS263" s="7"/>
      <c r="BW263" s="4"/>
      <c r="BX263" s="4"/>
      <c r="BY263" s="7"/>
      <c r="BZ263" s="4"/>
      <c r="CA263" s="4"/>
      <c r="CB263" s="7"/>
      <c r="CF263" s="4"/>
      <c r="CG263" s="4"/>
      <c r="CH263" s="4"/>
      <c r="CI263" s="4"/>
      <c r="CJ263" s="4"/>
      <c r="CK263" s="4"/>
      <c r="CL263" s="4"/>
      <c r="CM263" s="4"/>
      <c r="CN263" s="7"/>
      <c r="CO263" s="7"/>
      <c r="CP263" s="4"/>
      <c r="CQ263" s="4"/>
      <c r="CR263" s="4"/>
      <c r="CS263" s="4"/>
      <c r="CT263" s="4"/>
      <c r="CU263" s="4"/>
      <c r="CV263" s="4"/>
      <c r="CW263" s="4"/>
      <c r="CX263" s="4"/>
      <c r="CY263" s="7"/>
      <c r="CZ263" s="7"/>
      <c r="DA263" s="7"/>
      <c r="DB263" s="4"/>
      <c r="DC263" s="4"/>
      <c r="DD263" s="4"/>
      <c r="DE263" s="4"/>
      <c r="DF263" s="4"/>
      <c r="DG263" s="4"/>
      <c r="DI263" s="4"/>
      <c r="DJ263" s="6"/>
    </row>
    <row r="264" spans="1:114" ht="28" customHeight="1">
      <c r="A264" s="1"/>
      <c r="B264" s="2"/>
      <c r="C264" s="2"/>
      <c r="D264" s="17"/>
      <c r="E264" s="10"/>
      <c r="F264" s="10"/>
      <c r="G264" s="10"/>
      <c r="I264" s="2"/>
      <c r="J264" s="4"/>
      <c r="K264" s="4"/>
      <c r="L264" s="4"/>
      <c r="M264" s="4"/>
      <c r="N264" s="4"/>
      <c r="O264" s="4"/>
      <c r="P264" s="4"/>
      <c r="Q264" s="4"/>
      <c r="R264" s="6"/>
      <c r="S264" s="22"/>
      <c r="T264" s="23"/>
      <c r="U264" s="22"/>
      <c r="BA264" s="4"/>
      <c r="BB264" s="4"/>
      <c r="BC264" s="7"/>
      <c r="BD264" s="4"/>
      <c r="BE264" s="4"/>
      <c r="BF264" s="7"/>
      <c r="BG264" s="11"/>
      <c r="BH264" s="11"/>
      <c r="BI264" s="11"/>
      <c r="BJ264" s="11"/>
      <c r="BK264" s="4"/>
      <c r="BL264" s="4"/>
      <c r="BM264" s="9"/>
      <c r="BN264" s="9"/>
      <c r="BO264" s="9"/>
      <c r="BP264" s="9"/>
      <c r="BQ264" s="4"/>
      <c r="BR264" s="4"/>
      <c r="BS264" s="7"/>
      <c r="BW264" s="4"/>
      <c r="BX264" s="4"/>
      <c r="BY264" s="7"/>
      <c r="BZ264" s="4"/>
      <c r="CA264" s="4"/>
      <c r="CB264" s="7"/>
      <c r="CF264" s="4"/>
      <c r="CG264" s="4"/>
      <c r="CH264" s="4"/>
      <c r="CI264" s="4"/>
      <c r="CJ264" s="4"/>
      <c r="CK264" s="4"/>
      <c r="CL264" s="4"/>
      <c r="CM264" s="4"/>
      <c r="CN264" s="7"/>
      <c r="CO264" s="7"/>
      <c r="CP264" s="4"/>
      <c r="CQ264" s="4"/>
      <c r="CR264" s="4"/>
      <c r="CS264" s="4"/>
      <c r="CT264" s="4"/>
      <c r="CU264" s="4"/>
      <c r="CV264" s="4"/>
      <c r="CW264" s="4"/>
      <c r="CX264" s="4"/>
      <c r="CY264" s="7"/>
      <c r="CZ264" s="7"/>
      <c r="DA264" s="7"/>
      <c r="DB264" s="4"/>
      <c r="DC264" s="4"/>
      <c r="DD264" s="4"/>
      <c r="DE264" s="4"/>
      <c r="DF264" s="4"/>
      <c r="DG264" s="4"/>
      <c r="DI264" s="4"/>
      <c r="DJ264" s="6"/>
    </row>
    <row r="265" spans="1:114" ht="28" customHeight="1">
      <c r="A265" s="1"/>
      <c r="B265" s="2"/>
      <c r="C265" s="2"/>
      <c r="D265" s="17"/>
      <c r="E265" s="10"/>
      <c r="F265" s="10"/>
      <c r="G265" s="10"/>
      <c r="I265" s="2"/>
      <c r="J265" s="4"/>
      <c r="K265" s="4"/>
      <c r="L265" s="4"/>
      <c r="M265" s="4"/>
      <c r="N265" s="4"/>
      <c r="O265" s="4"/>
      <c r="P265" s="4"/>
      <c r="Q265" s="4"/>
      <c r="R265" s="6"/>
      <c r="S265" s="22"/>
      <c r="T265" s="23"/>
      <c r="U265" s="22"/>
      <c r="BA265" s="4"/>
      <c r="BB265" s="4"/>
      <c r="BC265" s="7"/>
      <c r="BD265" s="4"/>
      <c r="BE265" s="4"/>
      <c r="BF265" s="7"/>
      <c r="BG265" s="11"/>
      <c r="BH265" s="11"/>
      <c r="BI265" s="11"/>
      <c r="BJ265" s="11"/>
      <c r="BK265" s="4"/>
      <c r="BL265" s="4"/>
      <c r="BM265" s="9"/>
      <c r="BN265" s="9"/>
      <c r="BO265" s="9"/>
      <c r="BP265" s="9"/>
      <c r="BQ265" s="4"/>
      <c r="BR265" s="4"/>
      <c r="BS265" s="7"/>
      <c r="BW265" s="4"/>
      <c r="BX265" s="4"/>
      <c r="BY265" s="7"/>
      <c r="BZ265" s="4"/>
      <c r="CA265" s="4"/>
      <c r="CB265" s="7"/>
      <c r="CF265" s="4"/>
      <c r="CG265" s="4"/>
      <c r="CH265" s="4"/>
      <c r="CI265" s="4"/>
      <c r="CJ265" s="4"/>
      <c r="CK265" s="4"/>
      <c r="CL265" s="4"/>
      <c r="CM265" s="4"/>
      <c r="CN265" s="7"/>
      <c r="CO265" s="7"/>
      <c r="CP265" s="4"/>
      <c r="CQ265" s="4"/>
      <c r="CR265" s="4"/>
      <c r="CS265" s="4"/>
      <c r="CT265" s="4"/>
      <c r="CU265" s="4"/>
      <c r="CV265" s="4"/>
      <c r="CW265" s="4"/>
      <c r="CX265" s="4"/>
      <c r="CY265" s="7"/>
      <c r="CZ265" s="7"/>
      <c r="DA265" s="7"/>
      <c r="DB265" s="4"/>
      <c r="DC265" s="4"/>
      <c r="DD265" s="4"/>
      <c r="DE265" s="4"/>
      <c r="DF265" s="4"/>
      <c r="DG265" s="4"/>
      <c r="DI265" s="4"/>
      <c r="DJ265" s="6"/>
    </row>
    <row r="266" spans="1:114" ht="28" customHeight="1">
      <c r="A266" s="1"/>
      <c r="B266" s="2"/>
      <c r="C266" s="2"/>
      <c r="D266" s="17"/>
      <c r="E266" s="10"/>
      <c r="F266" s="10"/>
      <c r="G266" s="10"/>
      <c r="I266" s="2"/>
      <c r="J266" s="4"/>
      <c r="K266" s="4"/>
      <c r="L266" s="4"/>
      <c r="M266" s="4"/>
      <c r="N266" s="4"/>
      <c r="O266" s="4"/>
      <c r="P266" s="4"/>
      <c r="Q266" s="4"/>
      <c r="R266" s="6"/>
      <c r="S266" s="22"/>
      <c r="T266" s="23"/>
      <c r="U266" s="22"/>
      <c r="BA266" s="4"/>
      <c r="BB266" s="4"/>
      <c r="BC266" s="7"/>
      <c r="BD266" s="4"/>
      <c r="BE266" s="4"/>
      <c r="BF266" s="7"/>
      <c r="BG266" s="11"/>
      <c r="BH266" s="11"/>
      <c r="BI266" s="11"/>
      <c r="BJ266" s="11"/>
      <c r="BK266" s="4"/>
      <c r="BL266" s="4"/>
      <c r="BM266" s="9"/>
      <c r="BN266" s="9"/>
      <c r="BO266" s="9"/>
      <c r="BP266" s="9"/>
      <c r="BQ266" s="4"/>
      <c r="BR266" s="4"/>
      <c r="BS266" s="7"/>
      <c r="BW266" s="4"/>
      <c r="BX266" s="4"/>
      <c r="BY266" s="7"/>
      <c r="BZ266" s="4"/>
      <c r="CA266" s="4"/>
      <c r="CB266" s="7"/>
      <c r="CF266" s="4"/>
      <c r="CG266" s="4"/>
      <c r="CH266" s="4"/>
      <c r="CI266" s="4"/>
      <c r="CJ266" s="4"/>
      <c r="CK266" s="4"/>
      <c r="CL266" s="4"/>
      <c r="CM266" s="4"/>
      <c r="CN266" s="7"/>
      <c r="CO266" s="7"/>
      <c r="CP266" s="4"/>
      <c r="CQ266" s="4"/>
      <c r="CR266" s="4"/>
      <c r="CS266" s="4"/>
      <c r="CT266" s="4"/>
      <c r="CU266" s="4"/>
      <c r="CV266" s="4"/>
      <c r="CW266" s="4"/>
      <c r="CX266" s="4"/>
      <c r="CY266" s="7"/>
      <c r="CZ266" s="7"/>
      <c r="DA266" s="7"/>
      <c r="DB266" s="4"/>
      <c r="DC266" s="4"/>
      <c r="DD266" s="4"/>
      <c r="DE266" s="4"/>
      <c r="DF266" s="4"/>
      <c r="DG266" s="4"/>
      <c r="DI266" s="4"/>
      <c r="DJ266" s="6"/>
    </row>
    <row r="267" spans="1:114" ht="28" customHeight="1">
      <c r="A267" s="1"/>
      <c r="B267" s="2"/>
      <c r="C267" s="2"/>
      <c r="D267" s="17"/>
      <c r="E267" s="10"/>
      <c r="F267" s="10"/>
      <c r="G267" s="10"/>
      <c r="I267" s="2"/>
      <c r="J267" s="4"/>
      <c r="K267" s="4"/>
      <c r="L267" s="4"/>
      <c r="M267" s="4"/>
      <c r="N267" s="4"/>
      <c r="O267" s="4"/>
      <c r="P267" s="4"/>
      <c r="Q267" s="4"/>
      <c r="R267" s="6"/>
      <c r="S267" s="22"/>
      <c r="T267" s="23"/>
      <c r="U267" s="22"/>
      <c r="BA267" s="4"/>
      <c r="BB267" s="4"/>
      <c r="BC267" s="7"/>
      <c r="BD267" s="4"/>
      <c r="BE267" s="4"/>
      <c r="BF267" s="7"/>
      <c r="BG267" s="11"/>
      <c r="BH267" s="11"/>
      <c r="BI267" s="11"/>
      <c r="BJ267" s="11"/>
      <c r="BK267" s="4"/>
      <c r="BL267" s="4"/>
      <c r="BM267" s="9"/>
      <c r="BN267" s="9"/>
      <c r="BO267" s="9"/>
      <c r="BP267" s="9"/>
      <c r="BQ267" s="4"/>
      <c r="BR267" s="4"/>
      <c r="BS267" s="7"/>
      <c r="BW267" s="4"/>
      <c r="BX267" s="4"/>
      <c r="BY267" s="7"/>
      <c r="BZ267" s="4"/>
      <c r="CA267" s="4"/>
      <c r="CB267" s="7"/>
      <c r="CF267" s="4"/>
      <c r="CG267" s="4"/>
      <c r="CH267" s="4"/>
      <c r="CI267" s="4"/>
      <c r="CJ267" s="4"/>
      <c r="CK267" s="4"/>
      <c r="CL267" s="4"/>
      <c r="CM267" s="4"/>
      <c r="CN267" s="7"/>
      <c r="CO267" s="7"/>
      <c r="CP267" s="4"/>
      <c r="CQ267" s="4"/>
      <c r="CR267" s="4"/>
      <c r="CS267" s="4"/>
      <c r="CT267" s="4"/>
      <c r="CU267" s="4"/>
      <c r="CV267" s="4"/>
      <c r="CW267" s="4"/>
      <c r="CX267" s="4"/>
      <c r="CY267" s="7"/>
      <c r="CZ267" s="7"/>
      <c r="DA267" s="7"/>
      <c r="DB267" s="4"/>
      <c r="DC267" s="4"/>
      <c r="DD267" s="4"/>
      <c r="DE267" s="4"/>
      <c r="DF267" s="4"/>
      <c r="DG267" s="4"/>
      <c r="DI267" s="4"/>
      <c r="DJ267" s="6"/>
    </row>
    <row r="268" spans="1:114" ht="28" customHeight="1">
      <c r="A268" s="1"/>
      <c r="B268" s="2"/>
      <c r="C268" s="2"/>
      <c r="D268" s="17"/>
      <c r="E268" s="10"/>
      <c r="F268" s="10"/>
      <c r="G268" s="10"/>
      <c r="I268" s="2"/>
      <c r="J268" s="4"/>
      <c r="K268" s="4"/>
      <c r="L268" s="4"/>
      <c r="M268" s="4"/>
      <c r="N268" s="4"/>
      <c r="O268" s="4"/>
      <c r="P268" s="4"/>
      <c r="Q268" s="4"/>
      <c r="R268" s="6"/>
      <c r="S268" s="22"/>
      <c r="T268" s="23"/>
      <c r="U268" s="22"/>
      <c r="BA268" s="4"/>
      <c r="BB268" s="4"/>
      <c r="BC268" s="7"/>
      <c r="BD268" s="4"/>
      <c r="BE268" s="4"/>
      <c r="BF268" s="7"/>
      <c r="BG268" s="11"/>
      <c r="BH268" s="11"/>
      <c r="BI268" s="11"/>
      <c r="BJ268" s="11"/>
      <c r="BK268" s="4"/>
      <c r="BL268" s="4"/>
      <c r="BM268" s="9"/>
      <c r="BN268" s="9"/>
      <c r="BO268" s="9"/>
      <c r="BP268" s="9"/>
      <c r="BQ268" s="4"/>
      <c r="BR268" s="4"/>
      <c r="BS268" s="7"/>
      <c r="BW268" s="4"/>
      <c r="BX268" s="4"/>
      <c r="BY268" s="7"/>
      <c r="BZ268" s="4"/>
      <c r="CA268" s="4"/>
      <c r="CB268" s="7"/>
      <c r="CF268" s="4"/>
      <c r="CG268" s="4"/>
      <c r="CH268" s="4"/>
      <c r="CI268" s="4"/>
      <c r="CJ268" s="4"/>
      <c r="CK268" s="4"/>
      <c r="CL268" s="4"/>
      <c r="CM268" s="4"/>
      <c r="CN268" s="7"/>
      <c r="CO268" s="7"/>
      <c r="CP268" s="4"/>
      <c r="CQ268" s="4"/>
      <c r="CR268" s="4"/>
      <c r="CS268" s="4"/>
      <c r="CT268" s="4"/>
      <c r="CU268" s="4"/>
      <c r="CV268" s="4"/>
      <c r="CW268" s="4"/>
      <c r="CX268" s="4"/>
      <c r="CY268" s="7"/>
      <c r="CZ268" s="7"/>
      <c r="DA268" s="7"/>
      <c r="DB268" s="4"/>
      <c r="DC268" s="4"/>
      <c r="DD268" s="4"/>
      <c r="DE268" s="4"/>
      <c r="DF268" s="4"/>
      <c r="DG268" s="4"/>
      <c r="DI268" s="4"/>
      <c r="DJ268" s="6"/>
    </row>
    <row r="269" spans="1:114" ht="28" customHeight="1">
      <c r="A269" s="1"/>
      <c r="B269" s="2"/>
      <c r="C269" s="2"/>
      <c r="D269" s="17"/>
      <c r="E269" s="10"/>
      <c r="F269" s="10"/>
      <c r="G269" s="10"/>
      <c r="I269" s="2"/>
      <c r="J269" s="4"/>
      <c r="K269" s="4"/>
      <c r="L269" s="4"/>
      <c r="M269" s="4"/>
      <c r="N269" s="4"/>
      <c r="O269" s="4"/>
      <c r="P269" s="4"/>
      <c r="Q269" s="4"/>
      <c r="R269" s="6"/>
      <c r="S269" s="22"/>
      <c r="T269" s="23"/>
      <c r="U269" s="22"/>
      <c r="BA269" s="4"/>
      <c r="BB269" s="4"/>
      <c r="BC269" s="7"/>
      <c r="BD269" s="4"/>
      <c r="BE269" s="4"/>
      <c r="BF269" s="7"/>
      <c r="BG269" s="11"/>
      <c r="BH269" s="11"/>
      <c r="BI269" s="11"/>
      <c r="BJ269" s="11"/>
      <c r="BK269" s="4"/>
      <c r="BL269" s="4"/>
      <c r="BM269" s="9"/>
      <c r="BN269" s="9"/>
      <c r="BO269" s="9"/>
      <c r="BP269" s="9"/>
      <c r="BQ269" s="4"/>
      <c r="BR269" s="4"/>
      <c r="BS269" s="7"/>
      <c r="BW269" s="4"/>
      <c r="BX269" s="4"/>
      <c r="BY269" s="7"/>
      <c r="BZ269" s="4"/>
      <c r="CA269" s="4"/>
      <c r="CB269" s="7"/>
      <c r="CF269" s="4"/>
      <c r="CG269" s="4"/>
      <c r="CH269" s="4"/>
      <c r="CI269" s="4"/>
      <c r="CJ269" s="4"/>
      <c r="CK269" s="4"/>
      <c r="CL269" s="4"/>
      <c r="CM269" s="4"/>
      <c r="CN269" s="7"/>
      <c r="CO269" s="7"/>
      <c r="CP269" s="4"/>
      <c r="CQ269" s="4"/>
      <c r="CR269" s="4"/>
      <c r="CS269" s="4"/>
      <c r="CT269" s="4"/>
      <c r="CU269" s="4"/>
      <c r="CV269" s="4"/>
      <c r="CW269" s="4"/>
      <c r="CX269" s="4"/>
      <c r="CY269" s="7"/>
      <c r="CZ269" s="7"/>
      <c r="DA269" s="7"/>
      <c r="DB269" s="4"/>
      <c r="DC269" s="4"/>
      <c r="DD269" s="4"/>
      <c r="DE269" s="4"/>
      <c r="DF269" s="4"/>
      <c r="DG269" s="4"/>
      <c r="DI269" s="4"/>
      <c r="DJ269" s="6"/>
    </row>
    <row r="270" spans="1:114" ht="28" customHeight="1">
      <c r="A270" s="1"/>
      <c r="B270" s="2"/>
      <c r="C270" s="2"/>
      <c r="D270" s="17"/>
      <c r="E270" s="10"/>
      <c r="F270" s="10"/>
      <c r="G270" s="10"/>
      <c r="I270" s="2"/>
      <c r="J270" s="4"/>
      <c r="K270" s="4"/>
      <c r="L270" s="4"/>
      <c r="M270" s="4"/>
      <c r="N270" s="4"/>
      <c r="O270" s="4"/>
      <c r="P270" s="4"/>
      <c r="Q270" s="4"/>
      <c r="R270" s="6"/>
      <c r="S270" s="22"/>
      <c r="T270" s="23"/>
      <c r="U270" s="22"/>
      <c r="BA270" s="4"/>
      <c r="BB270" s="4"/>
      <c r="BC270" s="7"/>
      <c r="BD270" s="4"/>
      <c r="BE270" s="4"/>
      <c r="BF270" s="7"/>
      <c r="BG270" s="11"/>
      <c r="BH270" s="11"/>
      <c r="BI270" s="11"/>
      <c r="BJ270" s="11"/>
      <c r="BK270" s="4"/>
      <c r="BL270" s="4"/>
      <c r="BM270" s="9"/>
      <c r="BN270" s="9"/>
      <c r="BO270" s="9"/>
      <c r="BP270" s="9"/>
      <c r="BQ270" s="4"/>
      <c r="BR270" s="4"/>
      <c r="BS270" s="7"/>
      <c r="BW270" s="4"/>
      <c r="BX270" s="4"/>
      <c r="BY270" s="7"/>
      <c r="BZ270" s="4"/>
      <c r="CA270" s="4"/>
      <c r="CB270" s="7"/>
      <c r="CF270" s="4"/>
      <c r="CG270" s="4"/>
      <c r="CH270" s="4"/>
      <c r="CI270" s="4"/>
      <c r="CJ270" s="4"/>
      <c r="CK270" s="4"/>
      <c r="CL270" s="4"/>
      <c r="CM270" s="4"/>
      <c r="CN270" s="7"/>
      <c r="CO270" s="7"/>
      <c r="CP270" s="4"/>
      <c r="CQ270" s="4"/>
      <c r="CR270" s="4"/>
      <c r="CS270" s="4"/>
      <c r="CT270" s="4"/>
      <c r="CU270" s="4"/>
      <c r="CV270" s="4"/>
      <c r="CW270" s="4"/>
      <c r="CX270" s="4"/>
      <c r="CY270" s="7"/>
      <c r="CZ270" s="7"/>
      <c r="DA270" s="7"/>
      <c r="DB270" s="4"/>
      <c r="DC270" s="4"/>
      <c r="DD270" s="4"/>
      <c r="DE270" s="4"/>
      <c r="DF270" s="4"/>
      <c r="DG270" s="4"/>
      <c r="DI270" s="4"/>
      <c r="DJ270" s="6"/>
    </row>
    <row r="271" spans="1:114" ht="28" customHeight="1">
      <c r="A271" s="1"/>
      <c r="B271" s="2"/>
      <c r="C271" s="2"/>
      <c r="D271" s="17"/>
      <c r="E271" s="10"/>
      <c r="F271" s="10"/>
      <c r="G271" s="10"/>
      <c r="I271" s="2"/>
      <c r="J271" s="4"/>
      <c r="K271" s="4"/>
      <c r="L271" s="4"/>
      <c r="M271" s="4"/>
      <c r="N271" s="4"/>
      <c r="O271" s="4"/>
      <c r="P271" s="4"/>
      <c r="Q271" s="4"/>
      <c r="R271" s="6"/>
      <c r="S271" s="22"/>
      <c r="T271" s="23"/>
      <c r="U271" s="22"/>
      <c r="BA271" s="4"/>
      <c r="BB271" s="4"/>
      <c r="BC271" s="7"/>
      <c r="BD271" s="4"/>
      <c r="BE271" s="4"/>
      <c r="BF271" s="7"/>
      <c r="BG271" s="11"/>
      <c r="BH271" s="11"/>
      <c r="BI271" s="11"/>
      <c r="BJ271" s="11"/>
      <c r="BK271" s="4"/>
      <c r="BL271" s="4"/>
      <c r="BM271" s="9"/>
      <c r="BN271" s="9"/>
      <c r="BO271" s="9"/>
      <c r="BP271" s="9"/>
      <c r="BQ271" s="4"/>
      <c r="BR271" s="4"/>
      <c r="BS271" s="7"/>
      <c r="BW271" s="4"/>
      <c r="BX271" s="4"/>
      <c r="BY271" s="7"/>
      <c r="BZ271" s="4"/>
      <c r="CA271" s="4"/>
      <c r="CB271" s="7"/>
      <c r="CF271" s="4"/>
      <c r="CG271" s="4"/>
      <c r="CH271" s="4"/>
      <c r="CI271" s="4"/>
      <c r="CJ271" s="4"/>
      <c r="CK271" s="4"/>
      <c r="CL271" s="4"/>
      <c r="CM271" s="4"/>
      <c r="CN271" s="7"/>
      <c r="CO271" s="7"/>
      <c r="CP271" s="4"/>
      <c r="CQ271" s="4"/>
      <c r="CR271" s="4"/>
      <c r="CS271" s="4"/>
      <c r="CT271" s="4"/>
      <c r="CU271" s="4"/>
      <c r="CV271" s="4"/>
      <c r="CW271" s="4"/>
      <c r="CX271" s="4"/>
      <c r="CY271" s="7"/>
      <c r="CZ271" s="7"/>
      <c r="DA271" s="7"/>
      <c r="DB271" s="4"/>
      <c r="DC271" s="4"/>
      <c r="DD271" s="4"/>
      <c r="DE271" s="4"/>
      <c r="DF271" s="4"/>
      <c r="DG271" s="4"/>
      <c r="DI271" s="4"/>
      <c r="DJ271" s="6"/>
    </row>
    <row r="272" spans="1:114" ht="28" customHeight="1">
      <c r="A272" s="1"/>
      <c r="B272" s="2"/>
      <c r="C272" s="2"/>
      <c r="D272" s="17"/>
      <c r="E272" s="10"/>
      <c r="F272" s="10"/>
      <c r="G272" s="10"/>
      <c r="I272" s="2"/>
      <c r="J272" s="4"/>
      <c r="K272" s="4"/>
      <c r="L272" s="4"/>
      <c r="M272" s="4"/>
      <c r="N272" s="4"/>
      <c r="O272" s="4"/>
      <c r="P272" s="4"/>
      <c r="Q272" s="4"/>
      <c r="R272" s="6"/>
      <c r="S272" s="22"/>
      <c r="T272" s="23"/>
      <c r="U272" s="22"/>
      <c r="BA272" s="4"/>
      <c r="BB272" s="4"/>
      <c r="BC272" s="7"/>
      <c r="BD272" s="4"/>
      <c r="BE272" s="4"/>
      <c r="BF272" s="7"/>
      <c r="BG272" s="11"/>
      <c r="BH272" s="11"/>
      <c r="BI272" s="11"/>
      <c r="BJ272" s="11"/>
      <c r="BK272" s="4"/>
      <c r="BL272" s="4"/>
      <c r="BM272" s="9"/>
      <c r="BN272" s="9"/>
      <c r="BO272" s="9"/>
      <c r="BP272" s="9"/>
      <c r="BQ272" s="4"/>
      <c r="BR272" s="4"/>
      <c r="BS272" s="7"/>
      <c r="BW272" s="4"/>
      <c r="BX272" s="4"/>
      <c r="BY272" s="7"/>
      <c r="BZ272" s="4"/>
      <c r="CA272" s="4"/>
      <c r="CB272" s="7"/>
      <c r="CF272" s="4"/>
      <c r="CG272" s="4"/>
      <c r="CH272" s="4"/>
      <c r="CI272" s="4"/>
      <c r="CJ272" s="4"/>
      <c r="CK272" s="4"/>
      <c r="CL272" s="4"/>
      <c r="CM272" s="4"/>
      <c r="CN272" s="7"/>
      <c r="CO272" s="7"/>
      <c r="CP272" s="4"/>
      <c r="CQ272" s="4"/>
      <c r="CR272" s="4"/>
      <c r="CS272" s="4"/>
      <c r="CT272" s="4"/>
      <c r="CU272" s="4"/>
      <c r="CV272" s="4"/>
      <c r="CW272" s="4"/>
      <c r="CX272" s="4"/>
      <c r="CY272" s="7"/>
      <c r="CZ272" s="7"/>
      <c r="DA272" s="7"/>
      <c r="DB272" s="4"/>
      <c r="DC272" s="4"/>
      <c r="DD272" s="4"/>
      <c r="DE272" s="4"/>
      <c r="DF272" s="4"/>
      <c r="DG272" s="4"/>
      <c r="DI272" s="4"/>
      <c r="DJ272" s="6"/>
    </row>
    <row r="273" spans="1:114" ht="28" customHeight="1">
      <c r="A273" s="1"/>
      <c r="B273" s="2"/>
      <c r="C273" s="2"/>
      <c r="D273" s="17"/>
      <c r="E273" s="10"/>
      <c r="F273" s="10"/>
      <c r="G273" s="10"/>
      <c r="I273" s="2"/>
      <c r="J273" s="4"/>
      <c r="K273" s="4"/>
      <c r="L273" s="4"/>
      <c r="M273" s="4"/>
      <c r="N273" s="4"/>
      <c r="O273" s="4"/>
      <c r="P273" s="4"/>
      <c r="Q273" s="4"/>
      <c r="R273" s="6"/>
      <c r="S273" s="22"/>
      <c r="T273" s="23"/>
      <c r="U273" s="22"/>
      <c r="BA273" s="4"/>
      <c r="BB273" s="4"/>
      <c r="BC273" s="7"/>
      <c r="BD273" s="4"/>
      <c r="BE273" s="4"/>
      <c r="BF273" s="7"/>
      <c r="BG273" s="11"/>
      <c r="BH273" s="11"/>
      <c r="BI273" s="11"/>
      <c r="BJ273" s="11"/>
      <c r="BK273" s="4"/>
      <c r="BL273" s="4"/>
      <c r="BM273" s="9"/>
      <c r="BN273" s="9"/>
      <c r="BO273" s="9"/>
      <c r="BP273" s="9"/>
      <c r="BQ273" s="4"/>
      <c r="BR273" s="4"/>
      <c r="BS273" s="7"/>
      <c r="BW273" s="4"/>
      <c r="BX273" s="4"/>
      <c r="BY273" s="7"/>
      <c r="BZ273" s="4"/>
      <c r="CA273" s="4"/>
      <c r="CB273" s="7"/>
      <c r="CF273" s="4"/>
      <c r="CG273" s="4"/>
      <c r="CH273" s="4"/>
      <c r="CI273" s="4"/>
      <c r="CJ273" s="4"/>
      <c r="CK273" s="4"/>
      <c r="CL273" s="4"/>
      <c r="CM273" s="4"/>
      <c r="CN273" s="7"/>
      <c r="CO273" s="7"/>
      <c r="CP273" s="4"/>
      <c r="CQ273" s="4"/>
      <c r="CR273" s="4"/>
      <c r="CS273" s="4"/>
      <c r="CT273" s="4"/>
      <c r="CU273" s="4"/>
      <c r="CV273" s="4"/>
      <c r="CW273" s="4"/>
      <c r="CX273" s="4"/>
      <c r="CY273" s="7"/>
      <c r="CZ273" s="7"/>
      <c r="DA273" s="7"/>
      <c r="DB273" s="4"/>
      <c r="DC273" s="4"/>
      <c r="DD273" s="4"/>
      <c r="DE273" s="4"/>
      <c r="DF273" s="4"/>
      <c r="DG273" s="4"/>
      <c r="DI273" s="4"/>
      <c r="DJ273" s="6"/>
    </row>
    <row r="274" spans="1:114" ht="28" customHeight="1">
      <c r="A274" s="1"/>
      <c r="B274" s="2"/>
      <c r="C274" s="2"/>
      <c r="D274" s="17"/>
      <c r="E274" s="10"/>
      <c r="F274" s="10"/>
      <c r="G274" s="10"/>
      <c r="I274" s="2"/>
      <c r="J274" s="4"/>
      <c r="K274" s="4"/>
      <c r="L274" s="4"/>
      <c r="M274" s="4"/>
      <c r="N274" s="4"/>
      <c r="O274" s="4"/>
      <c r="P274" s="4"/>
      <c r="Q274" s="4"/>
      <c r="R274" s="6"/>
      <c r="S274" s="22"/>
      <c r="T274" s="23"/>
      <c r="U274" s="22"/>
      <c r="BA274" s="4"/>
      <c r="BB274" s="4"/>
      <c r="BC274" s="7"/>
      <c r="BD274" s="4"/>
      <c r="BE274" s="4"/>
      <c r="BF274" s="7"/>
      <c r="BG274" s="11"/>
      <c r="BH274" s="11"/>
      <c r="BI274" s="11"/>
      <c r="BJ274" s="11"/>
      <c r="BK274" s="4"/>
      <c r="BL274" s="4"/>
      <c r="BM274" s="9"/>
      <c r="BN274" s="9"/>
      <c r="BO274" s="9"/>
      <c r="BP274" s="9"/>
      <c r="BQ274" s="4"/>
      <c r="BR274" s="4"/>
      <c r="BS274" s="7"/>
      <c r="BW274" s="4"/>
      <c r="BX274" s="4"/>
      <c r="BY274" s="7"/>
      <c r="BZ274" s="4"/>
      <c r="CA274" s="4"/>
      <c r="CB274" s="7"/>
      <c r="CF274" s="4"/>
      <c r="CG274" s="4"/>
      <c r="CH274" s="4"/>
      <c r="CI274" s="4"/>
      <c r="CJ274" s="4"/>
      <c r="CK274" s="4"/>
      <c r="CL274" s="4"/>
      <c r="CM274" s="4"/>
      <c r="CN274" s="7"/>
      <c r="CO274" s="7"/>
      <c r="CP274" s="4"/>
      <c r="CQ274" s="4"/>
      <c r="CR274" s="4"/>
      <c r="CS274" s="4"/>
      <c r="CT274" s="4"/>
      <c r="CU274" s="4"/>
      <c r="CV274" s="4"/>
      <c r="CW274" s="4"/>
      <c r="CX274" s="4"/>
      <c r="CY274" s="7"/>
      <c r="CZ274" s="7"/>
      <c r="DA274" s="7"/>
      <c r="DB274" s="4"/>
      <c r="DC274" s="4"/>
      <c r="DD274" s="4"/>
      <c r="DE274" s="4"/>
      <c r="DF274" s="4"/>
      <c r="DG274" s="4"/>
      <c r="DI274" s="4"/>
      <c r="DJ274" s="6"/>
    </row>
    <row r="275" spans="1:114" ht="28" customHeight="1">
      <c r="A275" s="1"/>
      <c r="B275" s="2"/>
      <c r="C275" s="2"/>
      <c r="D275" s="17"/>
      <c r="E275" s="10"/>
      <c r="F275" s="10"/>
      <c r="G275" s="10"/>
      <c r="I275" s="2"/>
      <c r="J275" s="4"/>
      <c r="K275" s="4"/>
      <c r="L275" s="4"/>
      <c r="M275" s="4"/>
      <c r="N275" s="4"/>
      <c r="O275" s="4"/>
      <c r="P275" s="4"/>
      <c r="Q275" s="4"/>
      <c r="R275" s="6"/>
      <c r="S275" s="22"/>
      <c r="T275" s="23"/>
      <c r="U275" s="22"/>
      <c r="BA275" s="4"/>
      <c r="BB275" s="4"/>
      <c r="BC275" s="7"/>
      <c r="BD275" s="4"/>
      <c r="BE275" s="4"/>
      <c r="BF275" s="7"/>
      <c r="BG275" s="11"/>
      <c r="BH275" s="11"/>
      <c r="BI275" s="11"/>
      <c r="BJ275" s="11"/>
      <c r="BK275" s="4"/>
      <c r="BL275" s="4"/>
      <c r="BM275" s="9"/>
      <c r="BN275" s="9"/>
      <c r="BO275" s="9"/>
      <c r="BP275" s="9"/>
      <c r="BQ275" s="4"/>
      <c r="BR275" s="4"/>
      <c r="BS275" s="7"/>
      <c r="BW275" s="4"/>
      <c r="BX275" s="4"/>
      <c r="BY275" s="7"/>
      <c r="BZ275" s="4"/>
      <c r="CA275" s="4"/>
      <c r="CB275" s="7"/>
      <c r="CF275" s="4"/>
      <c r="CG275" s="4"/>
      <c r="CH275" s="4"/>
      <c r="CI275" s="4"/>
      <c r="CJ275" s="4"/>
      <c r="CK275" s="4"/>
      <c r="CL275" s="4"/>
      <c r="CM275" s="4"/>
      <c r="CN275" s="7"/>
      <c r="CO275" s="7"/>
      <c r="CP275" s="4"/>
      <c r="CQ275" s="4"/>
      <c r="CR275" s="4"/>
      <c r="CS275" s="4"/>
      <c r="CT275" s="4"/>
      <c r="CU275" s="4"/>
      <c r="CV275" s="4"/>
      <c r="CW275" s="4"/>
      <c r="CX275" s="4"/>
      <c r="CY275" s="7"/>
      <c r="CZ275" s="7"/>
      <c r="DA275" s="7"/>
      <c r="DB275" s="4"/>
      <c r="DC275" s="4"/>
      <c r="DD275" s="4"/>
      <c r="DE275" s="4"/>
      <c r="DF275" s="4"/>
      <c r="DG275" s="4"/>
      <c r="DI275" s="4"/>
      <c r="DJ275" s="6"/>
    </row>
    <row r="276" spans="1:114" ht="28" customHeight="1">
      <c r="A276" s="1"/>
      <c r="B276" s="2"/>
      <c r="C276" s="2"/>
      <c r="D276" s="17"/>
      <c r="E276" s="10"/>
      <c r="F276" s="10"/>
      <c r="G276" s="10"/>
      <c r="I276" s="2"/>
      <c r="J276" s="4"/>
      <c r="K276" s="4"/>
      <c r="L276" s="4"/>
      <c r="M276" s="4"/>
      <c r="N276" s="4"/>
      <c r="O276" s="4"/>
      <c r="P276" s="4"/>
      <c r="Q276" s="4"/>
      <c r="R276" s="6"/>
      <c r="S276" s="22"/>
      <c r="T276" s="23"/>
      <c r="U276" s="22"/>
      <c r="BA276" s="4"/>
      <c r="BB276" s="4"/>
      <c r="BC276" s="7"/>
      <c r="BD276" s="4"/>
      <c r="BE276" s="4"/>
      <c r="BF276" s="7"/>
      <c r="BG276" s="11"/>
      <c r="BH276" s="11"/>
      <c r="BI276" s="11"/>
      <c r="BJ276" s="11"/>
      <c r="BK276" s="4"/>
      <c r="BL276" s="4"/>
      <c r="BM276" s="9"/>
      <c r="BN276" s="9"/>
      <c r="BO276" s="9"/>
      <c r="BP276" s="9"/>
      <c r="BQ276" s="4"/>
      <c r="BR276" s="4"/>
      <c r="BS276" s="7"/>
      <c r="BW276" s="4"/>
      <c r="BX276" s="4"/>
      <c r="BY276" s="7"/>
      <c r="BZ276" s="4"/>
      <c r="CA276" s="4"/>
      <c r="CB276" s="7"/>
      <c r="CF276" s="4"/>
      <c r="CG276" s="4"/>
      <c r="CH276" s="4"/>
      <c r="CI276" s="4"/>
      <c r="CJ276" s="4"/>
      <c r="CK276" s="4"/>
      <c r="CL276" s="4"/>
      <c r="CM276" s="4"/>
      <c r="CN276" s="7"/>
      <c r="CO276" s="7"/>
      <c r="CP276" s="4"/>
      <c r="CQ276" s="4"/>
      <c r="CR276" s="4"/>
      <c r="CS276" s="4"/>
      <c r="CT276" s="4"/>
      <c r="CU276" s="4"/>
      <c r="CV276" s="4"/>
      <c r="CW276" s="4"/>
      <c r="CX276" s="4"/>
      <c r="CY276" s="7"/>
      <c r="CZ276" s="7"/>
      <c r="DA276" s="7"/>
      <c r="DB276" s="4"/>
      <c r="DC276" s="4"/>
      <c r="DD276" s="4"/>
      <c r="DE276" s="4"/>
      <c r="DF276" s="4"/>
      <c r="DG276" s="4"/>
      <c r="DI276" s="4"/>
      <c r="DJ276" s="6"/>
    </row>
    <row r="277" spans="1:114" ht="28" customHeight="1">
      <c r="A277" s="1"/>
      <c r="B277" s="2"/>
      <c r="C277" s="2"/>
      <c r="D277" s="17"/>
      <c r="E277" s="10"/>
      <c r="F277" s="10"/>
      <c r="G277" s="10"/>
      <c r="I277" s="2"/>
      <c r="J277" s="4"/>
      <c r="K277" s="4"/>
      <c r="L277" s="4"/>
      <c r="M277" s="4"/>
      <c r="N277" s="4"/>
      <c r="O277" s="4"/>
      <c r="P277" s="4"/>
      <c r="Q277" s="4"/>
      <c r="R277" s="6"/>
      <c r="S277" s="22"/>
      <c r="T277" s="23"/>
      <c r="U277" s="22"/>
      <c r="BA277" s="4"/>
      <c r="BB277" s="4"/>
      <c r="BC277" s="7"/>
      <c r="BD277" s="4"/>
      <c r="BE277" s="4"/>
      <c r="BF277" s="7"/>
      <c r="BG277" s="11"/>
      <c r="BH277" s="11"/>
      <c r="BI277" s="11"/>
      <c r="BJ277" s="11"/>
      <c r="BK277" s="4"/>
      <c r="BL277" s="4"/>
      <c r="BM277" s="9"/>
      <c r="BN277" s="9"/>
      <c r="BO277" s="9"/>
      <c r="BP277" s="9"/>
      <c r="BQ277" s="4"/>
      <c r="BR277" s="4"/>
      <c r="BS277" s="7"/>
      <c r="BW277" s="4"/>
      <c r="BX277" s="4"/>
      <c r="BY277" s="7"/>
      <c r="BZ277" s="4"/>
      <c r="CA277" s="4"/>
      <c r="CB277" s="7"/>
      <c r="CF277" s="4"/>
      <c r="CG277" s="4"/>
      <c r="CH277" s="4"/>
      <c r="CI277" s="4"/>
      <c r="CJ277" s="4"/>
      <c r="CK277" s="4"/>
      <c r="CL277" s="4"/>
      <c r="CM277" s="4"/>
      <c r="CN277" s="7"/>
      <c r="CO277" s="7"/>
      <c r="CP277" s="4"/>
      <c r="CQ277" s="4"/>
      <c r="CR277" s="4"/>
      <c r="CS277" s="4"/>
      <c r="CT277" s="4"/>
      <c r="CU277" s="4"/>
      <c r="CV277" s="4"/>
      <c r="CW277" s="4"/>
      <c r="CX277" s="4"/>
      <c r="CY277" s="7"/>
      <c r="CZ277" s="7"/>
      <c r="DA277" s="7"/>
      <c r="DB277" s="4"/>
      <c r="DC277" s="4"/>
      <c r="DD277" s="4"/>
      <c r="DE277" s="4"/>
      <c r="DF277" s="4"/>
      <c r="DG277" s="4"/>
      <c r="DI277" s="4"/>
      <c r="DJ277" s="6"/>
    </row>
    <row r="278" spans="1:114" ht="28" customHeight="1">
      <c r="A278" s="1"/>
      <c r="B278" s="2"/>
      <c r="C278" s="2"/>
      <c r="D278" s="17"/>
      <c r="E278" s="10"/>
      <c r="F278" s="10"/>
      <c r="G278" s="10"/>
      <c r="I278" s="2"/>
      <c r="J278" s="4"/>
      <c r="K278" s="4"/>
      <c r="L278" s="4"/>
      <c r="M278" s="4"/>
      <c r="N278" s="4"/>
      <c r="O278" s="4"/>
      <c r="P278" s="4"/>
      <c r="Q278" s="4"/>
      <c r="R278" s="6"/>
      <c r="S278" s="22"/>
      <c r="T278" s="23"/>
      <c r="U278" s="22"/>
      <c r="BA278" s="4"/>
      <c r="BB278" s="4"/>
      <c r="BC278" s="7"/>
      <c r="BD278" s="4"/>
      <c r="BE278" s="4"/>
      <c r="BF278" s="7"/>
      <c r="BG278" s="11"/>
      <c r="BH278" s="11"/>
      <c r="BI278" s="11"/>
      <c r="BJ278" s="11"/>
      <c r="BK278" s="4"/>
      <c r="BL278" s="4"/>
      <c r="BM278" s="9"/>
      <c r="BN278" s="9"/>
      <c r="BO278" s="9"/>
      <c r="BP278" s="9"/>
      <c r="BQ278" s="4"/>
      <c r="BR278" s="4"/>
      <c r="BS278" s="7"/>
      <c r="BW278" s="4"/>
      <c r="BX278" s="4"/>
      <c r="BY278" s="7"/>
      <c r="BZ278" s="4"/>
      <c r="CA278" s="4"/>
      <c r="CB278" s="7"/>
      <c r="CF278" s="4"/>
      <c r="CG278" s="4"/>
      <c r="CH278" s="4"/>
      <c r="CI278" s="4"/>
      <c r="CJ278" s="4"/>
      <c r="CK278" s="4"/>
      <c r="CL278" s="4"/>
      <c r="CM278" s="4"/>
      <c r="CN278" s="7"/>
      <c r="CO278" s="7"/>
      <c r="CP278" s="4"/>
      <c r="CQ278" s="4"/>
      <c r="CR278" s="4"/>
      <c r="CS278" s="4"/>
      <c r="CT278" s="4"/>
      <c r="CU278" s="4"/>
      <c r="CV278" s="4"/>
      <c r="CW278" s="4"/>
      <c r="CX278" s="4"/>
      <c r="CY278" s="7"/>
      <c r="CZ278" s="7"/>
      <c r="DA278" s="7"/>
      <c r="DB278" s="4"/>
      <c r="DC278" s="4"/>
      <c r="DD278" s="4"/>
      <c r="DE278" s="4"/>
      <c r="DF278" s="4"/>
      <c r="DG278" s="4"/>
      <c r="DI278" s="4"/>
      <c r="DJ278" s="6"/>
    </row>
    <row r="279" spans="1:114" ht="28" customHeight="1">
      <c r="A279" s="1"/>
      <c r="B279" s="2"/>
      <c r="C279" s="2"/>
      <c r="D279" s="17"/>
      <c r="E279" s="10"/>
      <c r="F279" s="10"/>
      <c r="G279" s="10"/>
      <c r="I279" s="2"/>
      <c r="J279" s="4"/>
      <c r="K279" s="4"/>
      <c r="L279" s="4"/>
      <c r="M279" s="4"/>
      <c r="N279" s="4"/>
      <c r="O279" s="4"/>
      <c r="P279" s="4"/>
      <c r="Q279" s="4"/>
      <c r="R279" s="6"/>
      <c r="S279" s="22"/>
      <c r="T279" s="23"/>
      <c r="U279" s="22"/>
      <c r="BA279" s="4"/>
      <c r="BB279" s="4"/>
      <c r="BC279" s="7"/>
      <c r="BD279" s="4"/>
      <c r="BE279" s="4"/>
      <c r="BF279" s="7"/>
      <c r="BG279" s="11"/>
      <c r="BH279" s="11"/>
      <c r="BI279" s="11"/>
      <c r="BJ279" s="11"/>
      <c r="BK279" s="4"/>
      <c r="BL279" s="4"/>
      <c r="BM279" s="9"/>
      <c r="BN279" s="9"/>
      <c r="BO279" s="9"/>
      <c r="BP279" s="9"/>
      <c r="BQ279" s="4"/>
      <c r="BR279" s="4"/>
      <c r="BS279" s="7"/>
      <c r="BW279" s="4"/>
      <c r="BX279" s="4"/>
      <c r="BY279" s="7"/>
      <c r="BZ279" s="4"/>
      <c r="CA279" s="4"/>
      <c r="CB279" s="7"/>
      <c r="CF279" s="4"/>
      <c r="CG279" s="4"/>
      <c r="CH279" s="4"/>
      <c r="CI279" s="4"/>
      <c r="CJ279" s="4"/>
      <c r="CK279" s="4"/>
      <c r="CL279" s="4"/>
      <c r="CM279" s="4"/>
      <c r="CN279" s="7"/>
      <c r="CO279" s="7"/>
      <c r="CP279" s="4"/>
      <c r="CQ279" s="4"/>
      <c r="CR279" s="4"/>
      <c r="CS279" s="4"/>
      <c r="CT279" s="4"/>
      <c r="CU279" s="4"/>
      <c r="CV279" s="4"/>
      <c r="CW279" s="4"/>
      <c r="CX279" s="4"/>
      <c r="CY279" s="7"/>
      <c r="CZ279" s="7"/>
      <c r="DA279" s="7"/>
      <c r="DB279" s="4"/>
      <c r="DC279" s="4"/>
      <c r="DD279" s="4"/>
      <c r="DE279" s="4"/>
      <c r="DF279" s="4"/>
      <c r="DG279" s="4"/>
      <c r="DI279" s="4"/>
      <c r="DJ279" s="6"/>
    </row>
    <row r="280" spans="1:114" ht="28" customHeight="1">
      <c r="A280" s="1"/>
      <c r="B280" s="2"/>
      <c r="C280" s="2"/>
      <c r="D280" s="17"/>
      <c r="E280" s="10"/>
      <c r="F280" s="10"/>
      <c r="G280" s="10"/>
      <c r="I280" s="2"/>
      <c r="J280" s="4"/>
      <c r="K280" s="4"/>
      <c r="L280" s="4"/>
      <c r="M280" s="4"/>
      <c r="N280" s="4"/>
      <c r="O280" s="4"/>
      <c r="P280" s="4"/>
      <c r="Q280" s="4"/>
      <c r="R280" s="6"/>
      <c r="S280" s="22"/>
      <c r="T280" s="23"/>
      <c r="U280" s="22"/>
      <c r="BA280" s="4"/>
      <c r="BB280" s="4"/>
      <c r="BC280" s="7"/>
      <c r="BD280" s="4"/>
      <c r="BE280" s="4"/>
      <c r="BF280" s="7"/>
      <c r="BG280" s="11"/>
      <c r="BH280" s="11"/>
      <c r="BI280" s="11"/>
      <c r="BJ280" s="11"/>
      <c r="BK280" s="4"/>
      <c r="BL280" s="4"/>
      <c r="BM280" s="9"/>
      <c r="BN280" s="9"/>
      <c r="BO280" s="9"/>
      <c r="BP280" s="9"/>
      <c r="BQ280" s="4"/>
      <c r="BR280" s="4"/>
      <c r="BS280" s="7"/>
      <c r="BW280" s="4"/>
      <c r="BX280" s="4"/>
      <c r="BY280" s="7"/>
      <c r="BZ280" s="4"/>
      <c r="CA280" s="4"/>
      <c r="CB280" s="7"/>
      <c r="CF280" s="4"/>
      <c r="CG280" s="4"/>
      <c r="CH280" s="4"/>
      <c r="CI280" s="4"/>
      <c r="CJ280" s="4"/>
      <c r="CK280" s="4"/>
      <c r="CL280" s="4"/>
      <c r="CM280" s="4"/>
      <c r="CN280" s="7"/>
      <c r="CO280" s="7"/>
      <c r="CP280" s="4"/>
      <c r="CQ280" s="4"/>
      <c r="CR280" s="4"/>
      <c r="CS280" s="4"/>
      <c r="CT280" s="4"/>
      <c r="CU280" s="4"/>
      <c r="CV280" s="4"/>
      <c r="CW280" s="4"/>
      <c r="CX280" s="4"/>
      <c r="CY280" s="7"/>
      <c r="CZ280" s="7"/>
      <c r="DA280" s="7"/>
      <c r="DB280" s="4"/>
      <c r="DC280" s="4"/>
      <c r="DD280" s="4"/>
      <c r="DE280" s="4"/>
      <c r="DF280" s="4"/>
      <c r="DG280" s="4"/>
      <c r="DI280" s="4"/>
      <c r="DJ280" s="6"/>
    </row>
    <row r="281" spans="1:114" ht="28" customHeight="1">
      <c r="A281" s="1"/>
      <c r="B281" s="2"/>
      <c r="C281" s="2"/>
      <c r="D281" s="17"/>
      <c r="E281" s="10"/>
      <c r="F281" s="10"/>
      <c r="G281" s="10"/>
      <c r="I281" s="2"/>
      <c r="J281" s="4"/>
      <c r="K281" s="4"/>
      <c r="L281" s="4"/>
      <c r="M281" s="4"/>
      <c r="N281" s="4"/>
      <c r="O281" s="4"/>
      <c r="P281" s="4"/>
      <c r="Q281" s="4"/>
      <c r="R281" s="6"/>
      <c r="S281" s="22"/>
      <c r="T281" s="23"/>
      <c r="U281" s="22"/>
      <c r="BA281" s="4"/>
      <c r="BB281" s="4"/>
      <c r="BC281" s="7"/>
      <c r="BD281" s="4"/>
      <c r="BE281" s="4"/>
      <c r="BF281" s="7"/>
      <c r="BG281" s="11"/>
      <c r="BH281" s="11"/>
      <c r="BI281" s="11"/>
      <c r="BJ281" s="11"/>
      <c r="BK281" s="4"/>
      <c r="BL281" s="4"/>
      <c r="BM281" s="9"/>
      <c r="BN281" s="9"/>
      <c r="BO281" s="9"/>
      <c r="BP281" s="9"/>
      <c r="BQ281" s="4"/>
      <c r="BR281" s="4"/>
      <c r="BS281" s="7"/>
      <c r="BW281" s="4"/>
      <c r="BX281" s="4"/>
      <c r="BY281" s="7"/>
      <c r="BZ281" s="4"/>
      <c r="CA281" s="4"/>
      <c r="CB281" s="7"/>
      <c r="CF281" s="4"/>
      <c r="CG281" s="4"/>
      <c r="CH281" s="4"/>
      <c r="CI281" s="4"/>
      <c r="CJ281" s="4"/>
      <c r="CK281" s="4"/>
      <c r="CL281" s="4"/>
      <c r="CM281" s="4"/>
      <c r="CN281" s="7"/>
      <c r="CO281" s="7"/>
      <c r="CP281" s="4"/>
      <c r="CQ281" s="4"/>
      <c r="CR281" s="4"/>
      <c r="CS281" s="4"/>
      <c r="CT281" s="4"/>
      <c r="CU281" s="4"/>
      <c r="CV281" s="4"/>
      <c r="CW281" s="4"/>
      <c r="CX281" s="4"/>
      <c r="CY281" s="7"/>
      <c r="CZ281" s="7"/>
      <c r="DA281" s="7"/>
      <c r="DB281" s="4"/>
      <c r="DC281" s="4"/>
      <c r="DD281" s="4"/>
      <c r="DE281" s="4"/>
      <c r="DF281" s="4"/>
      <c r="DG281" s="4"/>
      <c r="DI281" s="4"/>
      <c r="DJ281" s="6"/>
    </row>
    <row r="282" spans="1:114" ht="28" customHeight="1">
      <c r="A282" s="1"/>
      <c r="B282" s="2"/>
      <c r="C282" s="2"/>
      <c r="D282" s="17"/>
      <c r="E282" s="10"/>
      <c r="F282" s="10"/>
      <c r="G282" s="10"/>
      <c r="I282" s="2"/>
      <c r="J282" s="4"/>
      <c r="K282" s="4"/>
      <c r="L282" s="4"/>
      <c r="M282" s="4"/>
      <c r="N282" s="4"/>
      <c r="O282" s="4"/>
      <c r="P282" s="4"/>
      <c r="Q282" s="4"/>
      <c r="R282" s="6"/>
      <c r="S282" s="22"/>
      <c r="T282" s="23"/>
      <c r="U282" s="22"/>
      <c r="BA282" s="4"/>
      <c r="BB282" s="4"/>
      <c r="BC282" s="7"/>
      <c r="BD282" s="4"/>
      <c r="BE282" s="4"/>
      <c r="BF282" s="7"/>
      <c r="BG282" s="11"/>
      <c r="BH282" s="11"/>
      <c r="BI282" s="11"/>
      <c r="BJ282" s="11"/>
      <c r="BK282" s="4"/>
      <c r="BL282" s="4"/>
      <c r="BM282" s="9"/>
      <c r="BN282" s="9"/>
      <c r="BO282" s="9"/>
      <c r="BP282" s="9"/>
      <c r="BQ282" s="4"/>
      <c r="BR282" s="4"/>
      <c r="BS282" s="7"/>
      <c r="BW282" s="4"/>
      <c r="BX282" s="4"/>
      <c r="BY282" s="7"/>
      <c r="BZ282" s="4"/>
      <c r="CA282" s="4"/>
      <c r="CB282" s="7"/>
      <c r="CF282" s="4"/>
      <c r="CG282" s="4"/>
      <c r="CH282" s="4"/>
      <c r="CI282" s="4"/>
      <c r="CJ282" s="4"/>
      <c r="CK282" s="4"/>
      <c r="CL282" s="4"/>
      <c r="CM282" s="4"/>
      <c r="CN282" s="7"/>
      <c r="CO282" s="7"/>
      <c r="CP282" s="4"/>
      <c r="CQ282" s="4"/>
      <c r="CR282" s="4"/>
      <c r="CS282" s="4"/>
      <c r="CT282" s="4"/>
      <c r="CU282" s="4"/>
      <c r="CV282" s="4"/>
      <c r="CW282" s="4"/>
      <c r="CX282" s="4"/>
      <c r="CY282" s="7"/>
      <c r="CZ282" s="7"/>
      <c r="DA282" s="7"/>
      <c r="DB282" s="4"/>
      <c r="DC282" s="4"/>
      <c r="DD282" s="4"/>
      <c r="DE282" s="4"/>
      <c r="DF282" s="4"/>
      <c r="DG282" s="4"/>
      <c r="DI282" s="4"/>
      <c r="DJ282" s="6"/>
    </row>
    <row r="283" spans="1:114" ht="28" customHeight="1">
      <c r="A283" s="1"/>
      <c r="B283" s="2"/>
      <c r="C283" s="2"/>
      <c r="D283" s="17"/>
      <c r="E283" s="10"/>
      <c r="F283" s="10"/>
      <c r="G283" s="10"/>
      <c r="I283" s="2"/>
      <c r="J283" s="4"/>
      <c r="K283" s="4"/>
      <c r="L283" s="4"/>
      <c r="M283" s="4"/>
      <c r="N283" s="4"/>
      <c r="O283" s="4"/>
      <c r="P283" s="4"/>
      <c r="Q283" s="4"/>
      <c r="R283" s="6"/>
      <c r="S283" s="22"/>
      <c r="T283" s="23"/>
      <c r="U283" s="22"/>
      <c r="BA283" s="4"/>
      <c r="BB283" s="4"/>
      <c r="BC283" s="7"/>
      <c r="BD283" s="4"/>
      <c r="BE283" s="4"/>
      <c r="BF283" s="7"/>
      <c r="BG283" s="11"/>
      <c r="BH283" s="11"/>
      <c r="BI283" s="11"/>
      <c r="BJ283" s="11"/>
      <c r="BK283" s="4"/>
      <c r="BL283" s="4"/>
      <c r="BM283" s="9"/>
      <c r="BN283" s="9"/>
      <c r="BO283" s="9"/>
      <c r="BP283" s="9"/>
      <c r="BQ283" s="4"/>
      <c r="BR283" s="4"/>
      <c r="BS283" s="7"/>
      <c r="BW283" s="4"/>
      <c r="BX283" s="4"/>
      <c r="BY283" s="7"/>
      <c r="BZ283" s="4"/>
      <c r="CA283" s="4"/>
      <c r="CB283" s="7"/>
      <c r="CF283" s="4"/>
      <c r="CG283" s="4"/>
      <c r="CH283" s="4"/>
      <c r="CI283" s="4"/>
      <c r="CJ283" s="4"/>
      <c r="CK283" s="4"/>
      <c r="CL283" s="4"/>
      <c r="CM283" s="4"/>
      <c r="CN283" s="7"/>
      <c r="CO283" s="7"/>
      <c r="CP283" s="4"/>
      <c r="CQ283" s="4"/>
      <c r="CR283" s="4"/>
      <c r="CS283" s="4"/>
      <c r="CT283" s="4"/>
      <c r="CU283" s="4"/>
      <c r="CV283" s="4"/>
      <c r="CW283" s="4"/>
      <c r="CX283" s="4"/>
      <c r="CY283" s="7"/>
      <c r="CZ283" s="7"/>
      <c r="DA283" s="7"/>
      <c r="DB283" s="4"/>
      <c r="DC283" s="4"/>
      <c r="DD283" s="4"/>
      <c r="DE283" s="4"/>
      <c r="DF283" s="4"/>
      <c r="DG283" s="4"/>
      <c r="DI283" s="4"/>
      <c r="DJ283" s="6"/>
    </row>
    <row r="284" spans="1:114" ht="28" customHeight="1">
      <c r="A284" s="1"/>
      <c r="B284" s="2"/>
      <c r="C284" s="2"/>
      <c r="D284" s="17"/>
      <c r="E284" s="10"/>
      <c r="F284" s="10"/>
      <c r="G284" s="10"/>
      <c r="I284" s="2"/>
      <c r="J284" s="4"/>
      <c r="K284" s="4"/>
      <c r="L284" s="4"/>
      <c r="M284" s="4"/>
      <c r="N284" s="4"/>
      <c r="O284" s="4"/>
      <c r="P284" s="4"/>
      <c r="Q284" s="4"/>
      <c r="R284" s="6"/>
      <c r="S284" s="22"/>
      <c r="T284" s="23"/>
      <c r="U284" s="22"/>
      <c r="BA284" s="4"/>
      <c r="BB284" s="4"/>
      <c r="BC284" s="7"/>
      <c r="BD284" s="4"/>
      <c r="BE284" s="4"/>
      <c r="BF284" s="7"/>
      <c r="BG284" s="11"/>
      <c r="BH284" s="11"/>
      <c r="BI284" s="11"/>
      <c r="BJ284" s="11"/>
      <c r="BK284" s="4"/>
      <c r="BL284" s="4"/>
      <c r="BM284" s="9"/>
      <c r="BN284" s="9"/>
      <c r="BO284" s="9"/>
      <c r="BP284" s="9"/>
      <c r="BQ284" s="4"/>
      <c r="BR284" s="4"/>
      <c r="BS284" s="7"/>
      <c r="BW284" s="4"/>
      <c r="BX284" s="4"/>
      <c r="BY284" s="7"/>
      <c r="BZ284" s="4"/>
      <c r="CA284" s="4"/>
      <c r="CB284" s="7"/>
      <c r="CF284" s="4"/>
      <c r="CG284" s="4"/>
      <c r="CH284" s="4"/>
      <c r="CI284" s="4"/>
      <c r="CJ284" s="4"/>
      <c r="CK284" s="4"/>
      <c r="CL284" s="4"/>
      <c r="CM284" s="4"/>
      <c r="CN284" s="7"/>
      <c r="CO284" s="7"/>
      <c r="CP284" s="4"/>
      <c r="CQ284" s="4"/>
      <c r="CR284" s="4"/>
      <c r="CS284" s="4"/>
      <c r="CT284" s="4"/>
      <c r="CU284" s="4"/>
      <c r="CV284" s="4"/>
      <c r="CW284" s="4"/>
      <c r="CX284" s="4"/>
      <c r="CY284" s="7"/>
      <c r="CZ284" s="7"/>
      <c r="DA284" s="7"/>
      <c r="DB284" s="4"/>
      <c r="DC284" s="4"/>
      <c r="DD284" s="4"/>
      <c r="DE284" s="4"/>
      <c r="DF284" s="4"/>
      <c r="DG284" s="4"/>
      <c r="DI284" s="4"/>
      <c r="DJ284" s="6"/>
    </row>
    <row r="285" spans="1:114" ht="28" customHeight="1">
      <c r="A285" s="1"/>
      <c r="B285" s="2"/>
      <c r="C285" s="2"/>
      <c r="D285" s="17"/>
      <c r="E285" s="10"/>
      <c r="F285" s="10"/>
      <c r="G285" s="10"/>
      <c r="I285" s="2"/>
      <c r="J285" s="4"/>
      <c r="K285" s="4"/>
      <c r="L285" s="4"/>
      <c r="M285" s="4"/>
      <c r="N285" s="4"/>
      <c r="O285" s="4"/>
      <c r="P285" s="4"/>
      <c r="Q285" s="4"/>
      <c r="R285" s="6"/>
      <c r="S285" s="22"/>
      <c r="T285" s="23"/>
      <c r="U285" s="22"/>
      <c r="BA285" s="4"/>
      <c r="BB285" s="4"/>
      <c r="BC285" s="7"/>
      <c r="BD285" s="4"/>
      <c r="BE285" s="4"/>
      <c r="BF285" s="7"/>
      <c r="BG285" s="11"/>
      <c r="BH285" s="11"/>
      <c r="BI285" s="11"/>
      <c r="BJ285" s="11"/>
      <c r="BK285" s="4"/>
      <c r="BL285" s="4"/>
      <c r="BM285" s="9"/>
      <c r="BN285" s="9"/>
      <c r="BO285" s="9"/>
      <c r="BP285" s="9"/>
      <c r="BQ285" s="4"/>
      <c r="BR285" s="4"/>
      <c r="BS285" s="7"/>
      <c r="BW285" s="4"/>
      <c r="BX285" s="4"/>
      <c r="BY285" s="7"/>
      <c r="BZ285" s="4"/>
      <c r="CA285" s="4"/>
      <c r="CB285" s="7"/>
      <c r="CF285" s="4"/>
      <c r="CG285" s="4"/>
      <c r="CH285" s="4"/>
      <c r="CI285" s="4"/>
      <c r="CJ285" s="4"/>
      <c r="CK285" s="4"/>
      <c r="CL285" s="4"/>
      <c r="CM285" s="4"/>
      <c r="CN285" s="7"/>
      <c r="CO285" s="7"/>
      <c r="CP285" s="4"/>
      <c r="CQ285" s="4"/>
      <c r="CR285" s="4"/>
      <c r="CS285" s="4"/>
      <c r="CT285" s="4"/>
      <c r="CU285" s="4"/>
      <c r="CV285" s="4"/>
      <c r="CW285" s="4"/>
      <c r="CX285" s="4"/>
      <c r="CY285" s="7"/>
      <c r="CZ285" s="7"/>
      <c r="DA285" s="7"/>
      <c r="DB285" s="4"/>
      <c r="DC285" s="4"/>
      <c r="DD285" s="4"/>
      <c r="DE285" s="4"/>
      <c r="DF285" s="4"/>
      <c r="DG285" s="4"/>
      <c r="DI285" s="4"/>
      <c r="DJ285" s="6"/>
    </row>
    <row r="286" spans="1:114" ht="28" customHeight="1">
      <c r="A286" s="1"/>
      <c r="B286" s="2"/>
      <c r="C286" s="2"/>
      <c r="D286" s="17"/>
      <c r="E286" s="10"/>
      <c r="F286" s="10"/>
      <c r="G286" s="10"/>
      <c r="I286" s="2"/>
      <c r="J286" s="4"/>
      <c r="K286" s="4"/>
      <c r="L286" s="4"/>
      <c r="M286" s="4"/>
      <c r="N286" s="4"/>
      <c r="O286" s="4"/>
      <c r="P286" s="4"/>
      <c r="Q286" s="4"/>
      <c r="R286" s="6"/>
      <c r="S286" s="22"/>
      <c r="T286" s="23"/>
      <c r="U286" s="22"/>
      <c r="BA286" s="4"/>
      <c r="BB286" s="4"/>
      <c r="BC286" s="7"/>
      <c r="BD286" s="4"/>
      <c r="BE286" s="4"/>
      <c r="BF286" s="7"/>
      <c r="BG286" s="11"/>
      <c r="BH286" s="11"/>
      <c r="BI286" s="11"/>
      <c r="BJ286" s="11"/>
      <c r="BK286" s="4"/>
      <c r="BL286" s="4"/>
      <c r="BM286" s="9"/>
      <c r="BN286" s="9"/>
      <c r="BO286" s="9"/>
      <c r="BP286" s="9"/>
      <c r="BQ286" s="4"/>
      <c r="BR286" s="4"/>
      <c r="BS286" s="7"/>
      <c r="BW286" s="4"/>
      <c r="BX286" s="4"/>
      <c r="BY286" s="7"/>
      <c r="BZ286" s="4"/>
      <c r="CA286" s="4"/>
      <c r="CB286" s="7"/>
      <c r="CF286" s="4"/>
      <c r="CG286" s="4"/>
      <c r="CH286" s="4"/>
      <c r="CI286" s="4"/>
      <c r="CJ286" s="4"/>
      <c r="CK286" s="4"/>
      <c r="CL286" s="4"/>
      <c r="CM286" s="4"/>
      <c r="CN286" s="7"/>
      <c r="CO286" s="7"/>
      <c r="CP286" s="4"/>
      <c r="CQ286" s="4"/>
      <c r="CR286" s="4"/>
      <c r="CS286" s="4"/>
      <c r="CT286" s="4"/>
      <c r="CU286" s="4"/>
      <c r="CV286" s="4"/>
      <c r="CW286" s="4"/>
      <c r="CX286" s="4"/>
      <c r="CY286" s="7"/>
      <c r="CZ286" s="7"/>
      <c r="DA286" s="7"/>
      <c r="DB286" s="4"/>
      <c r="DC286" s="4"/>
      <c r="DD286" s="4"/>
      <c r="DE286" s="4"/>
      <c r="DF286" s="4"/>
      <c r="DG286" s="4"/>
      <c r="DI286" s="4"/>
      <c r="DJ286" s="6"/>
    </row>
    <row r="287" spans="1:114" ht="28" customHeight="1">
      <c r="A287" s="1"/>
      <c r="B287" s="2"/>
      <c r="C287" s="2"/>
      <c r="D287" s="17"/>
      <c r="E287" s="10"/>
      <c r="F287" s="10"/>
      <c r="G287" s="10"/>
      <c r="I287" s="2"/>
      <c r="J287" s="4"/>
      <c r="K287" s="4"/>
      <c r="L287" s="4"/>
      <c r="M287" s="4"/>
      <c r="N287" s="4"/>
      <c r="O287" s="4"/>
      <c r="P287" s="4"/>
      <c r="Q287" s="4"/>
      <c r="R287" s="6"/>
      <c r="S287" s="22"/>
      <c r="T287" s="23"/>
      <c r="U287" s="22"/>
      <c r="BA287" s="4"/>
      <c r="BB287" s="4"/>
      <c r="BC287" s="7"/>
      <c r="BD287" s="4"/>
      <c r="BE287" s="4"/>
      <c r="BF287" s="7"/>
      <c r="BG287" s="11"/>
      <c r="BH287" s="11"/>
      <c r="BI287" s="11"/>
      <c r="BJ287" s="11"/>
      <c r="BK287" s="4"/>
      <c r="BL287" s="4"/>
      <c r="BM287" s="9"/>
      <c r="BN287" s="9"/>
      <c r="BO287" s="9"/>
      <c r="BP287" s="9"/>
      <c r="BQ287" s="4"/>
      <c r="BR287" s="4"/>
      <c r="BS287" s="7"/>
      <c r="BW287" s="4"/>
      <c r="BX287" s="4"/>
      <c r="BY287" s="7"/>
      <c r="BZ287" s="4"/>
      <c r="CA287" s="4"/>
      <c r="CB287" s="7"/>
      <c r="CF287" s="4"/>
      <c r="CG287" s="4"/>
      <c r="CH287" s="4"/>
      <c r="CI287" s="4"/>
      <c r="CJ287" s="4"/>
      <c r="CK287" s="4"/>
      <c r="CL287" s="4"/>
      <c r="CM287" s="4"/>
      <c r="CN287" s="7"/>
      <c r="CO287" s="7"/>
      <c r="CP287" s="4"/>
      <c r="CQ287" s="4"/>
      <c r="CR287" s="4"/>
      <c r="CS287" s="4"/>
      <c r="CT287" s="4"/>
      <c r="CU287" s="4"/>
      <c r="CV287" s="4"/>
      <c r="CW287" s="4"/>
      <c r="CX287" s="4"/>
      <c r="CY287" s="7"/>
      <c r="CZ287" s="7"/>
      <c r="DA287" s="7"/>
      <c r="DB287" s="4"/>
      <c r="DC287" s="4"/>
      <c r="DD287" s="4"/>
      <c r="DE287" s="4"/>
      <c r="DF287" s="4"/>
      <c r="DG287" s="4"/>
      <c r="DI287" s="4"/>
      <c r="DJ287" s="6"/>
    </row>
    <row r="288" spans="1:114" ht="28" customHeight="1">
      <c r="A288" s="1"/>
      <c r="B288" s="2"/>
      <c r="C288" s="2"/>
      <c r="D288" s="17"/>
      <c r="E288" s="10"/>
      <c r="F288" s="10"/>
      <c r="G288" s="10"/>
      <c r="I288" s="2"/>
      <c r="J288" s="4"/>
      <c r="K288" s="4"/>
      <c r="L288" s="4"/>
      <c r="M288" s="4"/>
      <c r="N288" s="4"/>
      <c r="O288" s="4"/>
      <c r="P288" s="4"/>
      <c r="Q288" s="4"/>
      <c r="R288" s="6"/>
      <c r="S288" s="22"/>
      <c r="T288" s="23"/>
      <c r="U288" s="22"/>
      <c r="BA288" s="4"/>
      <c r="BB288" s="4"/>
      <c r="BC288" s="7"/>
      <c r="BD288" s="4"/>
      <c r="BE288" s="4"/>
      <c r="BF288" s="7"/>
      <c r="BG288" s="11"/>
      <c r="BH288" s="11"/>
      <c r="BI288" s="11"/>
      <c r="BJ288" s="11"/>
      <c r="BK288" s="4"/>
      <c r="BL288" s="4"/>
      <c r="BM288" s="9"/>
      <c r="BN288" s="9"/>
      <c r="BO288" s="9"/>
      <c r="BP288" s="9"/>
      <c r="BQ288" s="4"/>
      <c r="BR288" s="4"/>
      <c r="BS288" s="7"/>
      <c r="BW288" s="4"/>
      <c r="BX288" s="4"/>
      <c r="BY288" s="7"/>
      <c r="BZ288" s="4"/>
      <c r="CA288" s="4"/>
      <c r="CB288" s="7"/>
      <c r="CF288" s="4"/>
      <c r="CG288" s="4"/>
      <c r="CH288" s="4"/>
      <c r="CI288" s="4"/>
      <c r="CJ288" s="4"/>
      <c r="CK288" s="4"/>
      <c r="CL288" s="4"/>
      <c r="CM288" s="4"/>
      <c r="CN288" s="7"/>
      <c r="CO288" s="7"/>
      <c r="CP288" s="4"/>
      <c r="CQ288" s="4"/>
      <c r="CR288" s="4"/>
      <c r="CS288" s="4"/>
      <c r="CT288" s="4"/>
      <c r="CU288" s="4"/>
      <c r="CV288" s="4"/>
      <c r="CW288" s="4"/>
      <c r="CX288" s="4"/>
      <c r="CY288" s="7"/>
      <c r="CZ288" s="7"/>
      <c r="DA288" s="7"/>
      <c r="DB288" s="4"/>
      <c r="DC288" s="4"/>
      <c r="DD288" s="4"/>
      <c r="DE288" s="4"/>
      <c r="DF288" s="4"/>
      <c r="DG288" s="4"/>
      <c r="DI288" s="4"/>
      <c r="DJ288" s="6"/>
    </row>
    <row r="289" spans="1:114" ht="28" customHeight="1">
      <c r="A289" s="1"/>
      <c r="B289" s="2"/>
      <c r="C289" s="2"/>
      <c r="D289" s="17"/>
      <c r="E289" s="10"/>
      <c r="F289" s="10"/>
      <c r="G289" s="10"/>
      <c r="I289" s="2"/>
      <c r="J289" s="4"/>
      <c r="K289" s="4"/>
      <c r="L289" s="4"/>
      <c r="M289" s="4"/>
      <c r="N289" s="4"/>
      <c r="O289" s="4"/>
      <c r="P289" s="4"/>
      <c r="Q289" s="4"/>
      <c r="R289" s="6"/>
      <c r="S289" s="22"/>
      <c r="T289" s="23"/>
      <c r="U289" s="22"/>
      <c r="BA289" s="4"/>
      <c r="BB289" s="4"/>
      <c r="BC289" s="7"/>
      <c r="BD289" s="4"/>
      <c r="BE289" s="4"/>
      <c r="BF289" s="7"/>
      <c r="BG289" s="11"/>
      <c r="BH289" s="11"/>
      <c r="BI289" s="11"/>
      <c r="BJ289" s="11"/>
      <c r="BK289" s="4"/>
      <c r="BL289" s="4"/>
      <c r="BM289" s="9"/>
      <c r="BN289" s="9"/>
      <c r="BO289" s="9"/>
      <c r="BP289" s="9"/>
      <c r="BQ289" s="4"/>
      <c r="BR289" s="4"/>
      <c r="BS289" s="7"/>
      <c r="BW289" s="4"/>
      <c r="BX289" s="4"/>
      <c r="BY289" s="7"/>
      <c r="BZ289" s="4"/>
      <c r="CA289" s="4"/>
      <c r="CB289" s="7"/>
      <c r="CF289" s="4"/>
      <c r="CG289" s="4"/>
      <c r="CH289" s="4"/>
      <c r="CI289" s="4"/>
      <c r="CJ289" s="4"/>
      <c r="CK289" s="4"/>
      <c r="CL289" s="4"/>
      <c r="CM289" s="4"/>
      <c r="CN289" s="7"/>
      <c r="CO289" s="7"/>
      <c r="CP289" s="4"/>
      <c r="CQ289" s="4"/>
      <c r="CR289" s="4"/>
      <c r="CS289" s="4"/>
      <c r="CT289" s="4"/>
      <c r="CU289" s="4"/>
      <c r="CV289" s="4"/>
      <c r="CW289" s="4"/>
      <c r="CX289" s="4"/>
      <c r="CY289" s="7"/>
      <c r="CZ289" s="7"/>
      <c r="DA289" s="7"/>
      <c r="DB289" s="4"/>
      <c r="DC289" s="4"/>
      <c r="DD289" s="4"/>
      <c r="DE289" s="4"/>
      <c r="DF289" s="4"/>
      <c r="DG289" s="4"/>
      <c r="DI289" s="4"/>
      <c r="DJ289" s="6"/>
    </row>
    <row r="290" spans="1:114" ht="28" customHeight="1">
      <c r="A290" s="1"/>
      <c r="B290" s="2"/>
      <c r="C290" s="2"/>
      <c r="D290" s="17"/>
      <c r="E290" s="10"/>
      <c r="F290" s="10"/>
      <c r="G290" s="10"/>
      <c r="I290" s="2"/>
      <c r="J290" s="4"/>
      <c r="K290" s="4"/>
      <c r="L290" s="4"/>
      <c r="M290" s="4"/>
      <c r="N290" s="4"/>
      <c r="O290" s="4"/>
      <c r="P290" s="4"/>
      <c r="Q290" s="4"/>
      <c r="R290" s="6"/>
      <c r="S290" s="22"/>
      <c r="T290" s="23"/>
      <c r="U290" s="22"/>
      <c r="BA290" s="4"/>
      <c r="BB290" s="4"/>
      <c r="BC290" s="7"/>
      <c r="BD290" s="4"/>
      <c r="BE290" s="4"/>
      <c r="BF290" s="7"/>
      <c r="BG290" s="11"/>
      <c r="BH290" s="11"/>
      <c r="BI290" s="11"/>
      <c r="BJ290" s="11"/>
      <c r="BK290" s="4"/>
      <c r="BL290" s="4"/>
      <c r="BM290" s="9"/>
      <c r="BN290" s="9"/>
      <c r="BO290" s="9"/>
      <c r="BP290" s="9"/>
      <c r="BQ290" s="4"/>
      <c r="BR290" s="4"/>
      <c r="BS290" s="7"/>
      <c r="BW290" s="4"/>
      <c r="BX290" s="4"/>
      <c r="BY290" s="7"/>
      <c r="BZ290" s="4"/>
      <c r="CA290" s="4"/>
      <c r="CB290" s="7"/>
      <c r="CF290" s="4"/>
      <c r="CG290" s="4"/>
      <c r="CH290" s="4"/>
      <c r="CI290" s="4"/>
      <c r="CJ290" s="4"/>
      <c r="CK290" s="4"/>
      <c r="CL290" s="4"/>
      <c r="CM290" s="4"/>
      <c r="CN290" s="7"/>
      <c r="CO290" s="7"/>
      <c r="CP290" s="4"/>
      <c r="CQ290" s="4"/>
      <c r="CR290" s="4"/>
      <c r="CS290" s="4"/>
      <c r="CT290" s="4"/>
      <c r="CU290" s="4"/>
      <c r="CV290" s="4"/>
      <c r="CW290" s="4"/>
      <c r="CX290" s="4"/>
      <c r="CY290" s="7"/>
      <c r="CZ290" s="7"/>
      <c r="DA290" s="7"/>
      <c r="DB290" s="4"/>
      <c r="DC290" s="4"/>
      <c r="DD290" s="4"/>
      <c r="DE290" s="4"/>
      <c r="DF290" s="4"/>
      <c r="DG290" s="4"/>
      <c r="DI290" s="4"/>
      <c r="DJ290" s="6"/>
    </row>
    <row r="291" spans="1:114" ht="28" customHeight="1">
      <c r="A291" s="1"/>
      <c r="B291" s="2"/>
      <c r="C291" s="2"/>
      <c r="D291" s="17"/>
      <c r="E291" s="10"/>
      <c r="F291" s="10"/>
      <c r="G291" s="10"/>
      <c r="I291" s="2"/>
      <c r="J291" s="4"/>
      <c r="K291" s="4"/>
      <c r="L291" s="4"/>
      <c r="M291" s="4"/>
      <c r="N291" s="4"/>
      <c r="O291" s="4"/>
      <c r="P291" s="4"/>
      <c r="Q291" s="4"/>
      <c r="R291" s="6"/>
      <c r="S291" s="22"/>
      <c r="T291" s="23"/>
      <c r="U291" s="22"/>
      <c r="BA291" s="4"/>
      <c r="BB291" s="4"/>
      <c r="BC291" s="7"/>
      <c r="BD291" s="4"/>
      <c r="BE291" s="4"/>
      <c r="BF291" s="7"/>
      <c r="BG291" s="11"/>
      <c r="BH291" s="11"/>
      <c r="BI291" s="11"/>
      <c r="BJ291" s="11"/>
      <c r="BK291" s="4"/>
      <c r="BL291" s="4"/>
      <c r="BM291" s="9"/>
      <c r="BN291" s="9"/>
      <c r="BO291" s="9"/>
      <c r="BP291" s="9"/>
      <c r="BQ291" s="4"/>
      <c r="BR291" s="4"/>
      <c r="BS291" s="7"/>
      <c r="BW291" s="4"/>
      <c r="BX291" s="4"/>
      <c r="BY291" s="7"/>
      <c r="BZ291" s="4"/>
      <c r="CA291" s="4"/>
      <c r="CB291" s="7"/>
      <c r="CF291" s="4"/>
      <c r="CG291" s="4"/>
      <c r="CH291" s="4"/>
      <c r="CI291" s="4"/>
      <c r="CJ291" s="4"/>
      <c r="CK291" s="4"/>
      <c r="CL291" s="4"/>
      <c r="CM291" s="4"/>
      <c r="CN291" s="7"/>
      <c r="CO291" s="7"/>
      <c r="CP291" s="4"/>
      <c r="CQ291" s="4"/>
      <c r="CR291" s="4"/>
      <c r="CS291" s="4"/>
      <c r="CT291" s="4"/>
      <c r="CU291" s="4"/>
      <c r="CV291" s="4"/>
      <c r="CW291" s="4"/>
      <c r="CX291" s="4"/>
      <c r="CY291" s="7"/>
      <c r="CZ291" s="7"/>
      <c r="DA291" s="7"/>
      <c r="DB291" s="4"/>
      <c r="DC291" s="4"/>
      <c r="DD291" s="4"/>
      <c r="DE291" s="4"/>
      <c r="DF291" s="4"/>
      <c r="DG291" s="4"/>
      <c r="DI291" s="4"/>
      <c r="DJ291" s="6"/>
    </row>
    <row r="292" spans="1:114" ht="28" customHeight="1">
      <c r="A292" s="1"/>
      <c r="B292" s="2"/>
      <c r="C292" s="2"/>
      <c r="D292" s="17"/>
      <c r="E292" s="10"/>
      <c r="F292" s="10"/>
      <c r="G292" s="10"/>
      <c r="I292" s="2"/>
      <c r="J292" s="4"/>
      <c r="K292" s="4"/>
      <c r="L292" s="4"/>
      <c r="M292" s="4"/>
      <c r="N292" s="4"/>
      <c r="O292" s="4"/>
      <c r="P292" s="4"/>
      <c r="Q292" s="4"/>
      <c r="R292" s="6"/>
      <c r="S292" s="22"/>
      <c r="T292" s="23"/>
      <c r="U292" s="22"/>
      <c r="BA292" s="4"/>
      <c r="BB292" s="4"/>
      <c r="BC292" s="7"/>
      <c r="BD292" s="4"/>
      <c r="BE292" s="4"/>
      <c r="BF292" s="7"/>
      <c r="BG292" s="11"/>
      <c r="BH292" s="11"/>
      <c r="BI292" s="11"/>
      <c r="BJ292" s="11"/>
      <c r="BK292" s="4"/>
      <c r="BL292" s="4"/>
      <c r="BM292" s="9"/>
      <c r="BN292" s="9"/>
      <c r="BO292" s="9"/>
      <c r="BP292" s="9"/>
      <c r="BQ292" s="4"/>
      <c r="BR292" s="4"/>
      <c r="BS292" s="7"/>
      <c r="BW292" s="4"/>
      <c r="BX292" s="4"/>
      <c r="BY292" s="7"/>
      <c r="BZ292" s="4"/>
      <c r="CA292" s="4"/>
      <c r="CB292" s="7"/>
      <c r="CF292" s="4"/>
      <c r="CG292" s="4"/>
      <c r="CH292" s="4"/>
      <c r="CI292" s="4"/>
      <c r="CJ292" s="4"/>
      <c r="CK292" s="4"/>
      <c r="CL292" s="4"/>
      <c r="CM292" s="4"/>
      <c r="CN292" s="7"/>
      <c r="CO292" s="7"/>
      <c r="CP292" s="4"/>
      <c r="CQ292" s="4"/>
      <c r="CR292" s="4"/>
      <c r="CS292" s="4"/>
      <c r="CT292" s="4"/>
      <c r="CU292" s="4"/>
      <c r="CV292" s="4"/>
      <c r="CW292" s="4"/>
      <c r="CX292" s="4"/>
      <c r="CY292" s="7"/>
      <c r="CZ292" s="7"/>
      <c r="DA292" s="7"/>
      <c r="DB292" s="4"/>
      <c r="DC292" s="4"/>
      <c r="DD292" s="4"/>
      <c r="DE292" s="4"/>
      <c r="DF292" s="4"/>
      <c r="DG292" s="4"/>
      <c r="DI292" s="4"/>
      <c r="DJ292" s="6"/>
    </row>
    <row r="293" spans="1:114" ht="28" customHeight="1">
      <c r="A293" s="1"/>
      <c r="B293" s="2"/>
      <c r="C293" s="2"/>
      <c r="D293" s="17"/>
      <c r="E293" s="10"/>
      <c r="F293" s="10"/>
      <c r="G293" s="10"/>
      <c r="I293" s="2"/>
      <c r="J293" s="4"/>
      <c r="K293" s="4"/>
      <c r="L293" s="4"/>
      <c r="M293" s="4"/>
      <c r="N293" s="4"/>
      <c r="O293" s="4"/>
      <c r="P293" s="4"/>
      <c r="Q293" s="4"/>
      <c r="R293" s="6"/>
      <c r="S293" s="22"/>
      <c r="T293" s="23"/>
      <c r="U293" s="22"/>
      <c r="BA293" s="4"/>
      <c r="BB293" s="4"/>
      <c r="BC293" s="7"/>
      <c r="BD293" s="4"/>
      <c r="BE293" s="4"/>
      <c r="BF293" s="7"/>
      <c r="BG293" s="11"/>
      <c r="BH293" s="11"/>
      <c r="BI293" s="11"/>
      <c r="BJ293" s="11"/>
      <c r="BK293" s="4"/>
      <c r="BL293" s="4"/>
      <c r="BM293" s="9"/>
      <c r="BN293" s="9"/>
      <c r="BO293" s="9"/>
      <c r="BP293" s="9"/>
      <c r="BQ293" s="4"/>
      <c r="BR293" s="4"/>
      <c r="BS293" s="7"/>
      <c r="BW293" s="4"/>
      <c r="BX293" s="4"/>
      <c r="BY293" s="7"/>
      <c r="BZ293" s="4"/>
      <c r="CA293" s="4"/>
      <c r="CB293" s="7"/>
      <c r="CF293" s="4"/>
      <c r="CG293" s="4"/>
      <c r="CH293" s="4"/>
      <c r="CI293" s="4"/>
      <c r="CJ293" s="4"/>
      <c r="CK293" s="4"/>
      <c r="CL293" s="4"/>
      <c r="CM293" s="4"/>
      <c r="CN293" s="7"/>
      <c r="CO293" s="7"/>
      <c r="CP293" s="4"/>
      <c r="CQ293" s="4"/>
      <c r="CR293" s="4"/>
      <c r="CS293" s="4"/>
      <c r="CT293" s="4"/>
      <c r="CU293" s="4"/>
      <c r="CV293" s="4"/>
      <c r="CW293" s="4"/>
      <c r="CX293" s="4"/>
      <c r="CY293" s="7"/>
      <c r="CZ293" s="7"/>
      <c r="DA293" s="7"/>
      <c r="DB293" s="4"/>
      <c r="DC293" s="4"/>
      <c r="DD293" s="4"/>
      <c r="DE293" s="4"/>
      <c r="DF293" s="4"/>
      <c r="DG293" s="4"/>
      <c r="DI293" s="4"/>
      <c r="DJ293" s="6"/>
    </row>
    <row r="294" spans="1:114" ht="28" customHeight="1">
      <c r="A294" s="1"/>
      <c r="B294" s="2"/>
      <c r="C294" s="2"/>
      <c r="D294" s="17"/>
      <c r="E294" s="10"/>
      <c r="F294" s="10"/>
      <c r="G294" s="10"/>
      <c r="I294" s="2"/>
      <c r="J294" s="4"/>
      <c r="K294" s="4"/>
      <c r="L294" s="4"/>
      <c r="M294" s="4"/>
      <c r="N294" s="4"/>
      <c r="O294" s="4"/>
      <c r="P294" s="4"/>
      <c r="Q294" s="4"/>
      <c r="R294" s="6"/>
      <c r="S294" s="22"/>
      <c r="T294" s="23"/>
      <c r="U294" s="22"/>
      <c r="BA294" s="4"/>
      <c r="BB294" s="4"/>
      <c r="BC294" s="7"/>
      <c r="BD294" s="4"/>
      <c r="BE294" s="4"/>
      <c r="BF294" s="7"/>
      <c r="BG294" s="11"/>
      <c r="BH294" s="11"/>
      <c r="BI294" s="11"/>
      <c r="BJ294" s="11"/>
      <c r="BK294" s="4"/>
      <c r="BL294" s="4"/>
      <c r="BM294" s="9"/>
      <c r="BN294" s="9"/>
      <c r="BO294" s="9"/>
      <c r="BP294" s="9"/>
      <c r="BQ294" s="4"/>
      <c r="BR294" s="4"/>
      <c r="BS294" s="7"/>
      <c r="BW294" s="4"/>
      <c r="BX294" s="4"/>
      <c r="BY294" s="7"/>
      <c r="BZ294" s="4"/>
      <c r="CA294" s="4"/>
      <c r="CB294" s="7"/>
      <c r="CF294" s="4"/>
      <c r="CG294" s="4"/>
      <c r="CH294" s="4"/>
      <c r="CI294" s="4"/>
      <c r="CJ294" s="4"/>
      <c r="CK294" s="4"/>
      <c r="CL294" s="4"/>
      <c r="CM294" s="4"/>
      <c r="CN294" s="7"/>
      <c r="CO294" s="7"/>
      <c r="CP294" s="4"/>
      <c r="CQ294" s="4"/>
      <c r="CR294" s="4"/>
      <c r="CS294" s="4"/>
      <c r="CT294" s="4"/>
      <c r="CU294" s="4"/>
      <c r="CV294" s="4"/>
      <c r="CW294" s="4"/>
      <c r="CX294" s="4"/>
      <c r="CY294" s="7"/>
      <c r="CZ294" s="7"/>
      <c r="DA294" s="7"/>
      <c r="DB294" s="4"/>
      <c r="DC294" s="4"/>
      <c r="DD294" s="4"/>
      <c r="DE294" s="4"/>
      <c r="DF294" s="4"/>
      <c r="DG294" s="4"/>
      <c r="DI294" s="4"/>
      <c r="DJ294" s="6"/>
    </row>
    <row r="295" spans="1:114" ht="28" customHeight="1">
      <c r="A295" s="1"/>
      <c r="B295" s="2"/>
      <c r="C295" s="2"/>
      <c r="D295" s="17"/>
      <c r="E295" s="10"/>
      <c r="F295" s="10"/>
      <c r="G295" s="10"/>
      <c r="I295" s="2"/>
      <c r="J295" s="4"/>
      <c r="K295" s="4"/>
      <c r="L295" s="4"/>
      <c r="M295" s="4"/>
      <c r="N295" s="4"/>
      <c r="O295" s="4"/>
      <c r="P295" s="4"/>
      <c r="Q295" s="4"/>
      <c r="R295" s="6"/>
      <c r="S295" s="22"/>
      <c r="T295" s="23"/>
      <c r="U295" s="22"/>
      <c r="BA295" s="4"/>
      <c r="BB295" s="4"/>
      <c r="BC295" s="7"/>
      <c r="BD295" s="4"/>
      <c r="BE295" s="4"/>
      <c r="BF295" s="7"/>
      <c r="BG295" s="11"/>
      <c r="BH295" s="11"/>
      <c r="BI295" s="11"/>
      <c r="BJ295" s="11"/>
      <c r="BK295" s="4"/>
      <c r="BL295" s="4"/>
      <c r="BM295" s="9"/>
      <c r="BN295" s="9"/>
      <c r="BO295" s="9"/>
      <c r="BP295" s="9"/>
      <c r="BQ295" s="4"/>
      <c r="BR295" s="4"/>
      <c r="BS295" s="7"/>
      <c r="BW295" s="4"/>
      <c r="BX295" s="4"/>
      <c r="BY295" s="7"/>
      <c r="BZ295" s="4"/>
      <c r="CA295" s="4"/>
      <c r="CB295" s="7"/>
      <c r="CF295" s="4"/>
      <c r="CG295" s="4"/>
      <c r="CH295" s="4"/>
      <c r="CI295" s="4"/>
      <c r="CJ295" s="4"/>
      <c r="CK295" s="4"/>
      <c r="CL295" s="4"/>
      <c r="CM295" s="4"/>
      <c r="CN295" s="7"/>
      <c r="CO295" s="7"/>
      <c r="CP295" s="4"/>
      <c r="CQ295" s="4"/>
      <c r="CR295" s="4"/>
      <c r="CS295" s="4"/>
      <c r="CT295" s="4"/>
      <c r="CU295" s="4"/>
      <c r="CV295" s="4"/>
      <c r="CW295" s="4"/>
      <c r="CX295" s="4"/>
      <c r="CY295" s="7"/>
      <c r="CZ295" s="7"/>
      <c r="DA295" s="7"/>
      <c r="DB295" s="4"/>
      <c r="DC295" s="4"/>
      <c r="DD295" s="4"/>
      <c r="DE295" s="4"/>
      <c r="DF295" s="4"/>
      <c r="DG295" s="4"/>
      <c r="DI295" s="4"/>
      <c r="DJ295" s="6"/>
    </row>
    <row r="296" spans="1:114" ht="28" customHeight="1">
      <c r="A296" s="1"/>
      <c r="B296" s="2"/>
      <c r="C296" s="2"/>
      <c r="D296" s="17"/>
      <c r="E296" s="10"/>
      <c r="F296" s="10"/>
      <c r="G296" s="10"/>
      <c r="I296" s="2"/>
      <c r="J296" s="4"/>
      <c r="K296" s="4"/>
      <c r="L296" s="4"/>
      <c r="M296" s="4"/>
      <c r="N296" s="4"/>
      <c r="O296" s="4"/>
      <c r="P296" s="4"/>
      <c r="Q296" s="4"/>
      <c r="R296" s="6"/>
      <c r="S296" s="22"/>
      <c r="T296" s="23"/>
      <c r="U296" s="22"/>
      <c r="BA296" s="4"/>
      <c r="BB296" s="4"/>
      <c r="BC296" s="7"/>
      <c r="BD296" s="4"/>
      <c r="BE296" s="4"/>
      <c r="BF296" s="7"/>
      <c r="BG296" s="11"/>
      <c r="BH296" s="11"/>
      <c r="BI296" s="11"/>
      <c r="BJ296" s="11"/>
      <c r="BK296" s="4"/>
      <c r="BL296" s="4"/>
      <c r="BM296" s="9"/>
      <c r="BN296" s="9"/>
      <c r="BO296" s="9"/>
      <c r="BP296" s="9"/>
      <c r="BQ296" s="4"/>
      <c r="BR296" s="4"/>
      <c r="BS296" s="7"/>
      <c r="BW296" s="4"/>
      <c r="BX296" s="4"/>
      <c r="BY296" s="7"/>
      <c r="BZ296" s="4"/>
      <c r="CA296" s="4"/>
      <c r="CB296" s="7"/>
      <c r="CF296" s="4"/>
      <c r="CG296" s="4"/>
      <c r="CH296" s="4"/>
      <c r="CI296" s="4"/>
      <c r="CJ296" s="4"/>
      <c r="CK296" s="4"/>
      <c r="CL296" s="4"/>
      <c r="CM296" s="4"/>
      <c r="CN296" s="7"/>
      <c r="CO296" s="7"/>
      <c r="CP296" s="4"/>
      <c r="CQ296" s="4"/>
      <c r="CR296" s="4"/>
      <c r="CS296" s="4"/>
      <c r="CT296" s="4"/>
      <c r="CU296" s="4"/>
      <c r="CV296" s="4"/>
      <c r="CW296" s="4"/>
      <c r="CX296" s="4"/>
      <c r="CY296" s="7"/>
      <c r="CZ296" s="7"/>
      <c r="DA296" s="7"/>
      <c r="DB296" s="4"/>
      <c r="DC296" s="4"/>
      <c r="DD296" s="4"/>
      <c r="DE296" s="4"/>
      <c r="DF296" s="4"/>
      <c r="DG296" s="4"/>
      <c r="DI296" s="4"/>
      <c r="DJ296" s="6"/>
    </row>
    <row r="297" spans="1:114" ht="28" customHeight="1">
      <c r="A297" s="1"/>
      <c r="B297" s="2"/>
      <c r="C297" s="2"/>
      <c r="D297" s="17"/>
      <c r="E297" s="10"/>
      <c r="F297" s="10"/>
      <c r="G297" s="10"/>
      <c r="I297" s="2"/>
      <c r="J297" s="4"/>
      <c r="K297" s="4"/>
      <c r="L297" s="4"/>
      <c r="M297" s="4"/>
      <c r="N297" s="4"/>
      <c r="O297" s="4"/>
      <c r="P297" s="4"/>
      <c r="Q297" s="4"/>
      <c r="R297" s="6"/>
      <c r="S297" s="22"/>
      <c r="T297" s="23"/>
      <c r="U297" s="22"/>
      <c r="BA297" s="4"/>
      <c r="BB297" s="4"/>
      <c r="BC297" s="7"/>
      <c r="BD297" s="4"/>
      <c r="BE297" s="4"/>
      <c r="BF297" s="7"/>
      <c r="BG297" s="11"/>
      <c r="BH297" s="11"/>
      <c r="BI297" s="11"/>
      <c r="BJ297" s="11"/>
      <c r="BK297" s="4"/>
      <c r="BL297" s="4"/>
      <c r="BM297" s="9"/>
      <c r="BN297" s="9"/>
      <c r="BO297" s="9"/>
      <c r="BP297" s="9"/>
      <c r="BQ297" s="4"/>
      <c r="BR297" s="4"/>
      <c r="BS297" s="7"/>
      <c r="BW297" s="4"/>
      <c r="BX297" s="4"/>
      <c r="BY297" s="7"/>
      <c r="BZ297" s="4"/>
      <c r="CA297" s="4"/>
      <c r="CB297" s="7"/>
      <c r="CF297" s="4"/>
      <c r="CG297" s="4"/>
      <c r="CH297" s="4"/>
      <c r="CI297" s="4"/>
      <c r="CJ297" s="4"/>
      <c r="CK297" s="4"/>
      <c r="CL297" s="4"/>
      <c r="CM297" s="4"/>
      <c r="CN297" s="7"/>
      <c r="CO297" s="7"/>
      <c r="CP297" s="4"/>
      <c r="CQ297" s="4"/>
      <c r="CR297" s="4"/>
      <c r="CS297" s="4"/>
      <c r="CT297" s="4"/>
      <c r="CU297" s="4"/>
      <c r="CV297" s="4"/>
      <c r="CW297" s="4"/>
      <c r="CX297" s="4"/>
      <c r="CY297" s="7"/>
      <c r="CZ297" s="7"/>
      <c r="DA297" s="7"/>
      <c r="DB297" s="4"/>
      <c r="DC297" s="4"/>
      <c r="DD297" s="4"/>
      <c r="DE297" s="4"/>
      <c r="DF297" s="4"/>
      <c r="DG297" s="4"/>
      <c r="DI297" s="4"/>
      <c r="DJ297" s="6"/>
    </row>
    <row r="298" spans="1:114" ht="28" customHeight="1">
      <c r="A298" s="1"/>
      <c r="B298" s="2"/>
      <c r="C298" s="2"/>
      <c r="D298" s="17"/>
      <c r="E298" s="10"/>
      <c r="F298" s="10"/>
      <c r="G298" s="10"/>
      <c r="I298" s="2"/>
      <c r="J298" s="4"/>
      <c r="K298" s="4"/>
      <c r="L298" s="4"/>
      <c r="M298" s="4"/>
      <c r="N298" s="4"/>
      <c r="O298" s="4"/>
      <c r="P298" s="4"/>
      <c r="Q298" s="4"/>
      <c r="R298" s="6"/>
      <c r="S298" s="22"/>
      <c r="T298" s="23"/>
      <c r="U298" s="22"/>
      <c r="BA298" s="4"/>
      <c r="BB298" s="4"/>
      <c r="BC298" s="7"/>
      <c r="BD298" s="4"/>
      <c r="BE298" s="4"/>
      <c r="BF298" s="7"/>
      <c r="BG298" s="11"/>
      <c r="BH298" s="11"/>
      <c r="BI298" s="11"/>
      <c r="BJ298" s="11"/>
      <c r="BK298" s="4"/>
      <c r="BL298" s="4"/>
      <c r="BM298" s="9"/>
      <c r="BN298" s="9"/>
      <c r="BO298" s="9"/>
      <c r="BP298" s="9"/>
      <c r="BQ298" s="4"/>
      <c r="BR298" s="4"/>
      <c r="BS298" s="7"/>
      <c r="BW298" s="4"/>
      <c r="BX298" s="4"/>
      <c r="BY298" s="7"/>
      <c r="BZ298" s="4"/>
      <c r="CA298" s="4"/>
      <c r="CB298" s="7"/>
      <c r="CF298" s="4"/>
      <c r="CG298" s="4"/>
      <c r="CH298" s="4"/>
      <c r="CI298" s="4"/>
      <c r="CJ298" s="4"/>
      <c r="CK298" s="4"/>
      <c r="CL298" s="4"/>
      <c r="CM298" s="4"/>
      <c r="CN298" s="7"/>
      <c r="CO298" s="7"/>
      <c r="CP298" s="4"/>
      <c r="CQ298" s="4"/>
      <c r="CR298" s="4"/>
      <c r="CS298" s="4"/>
      <c r="CT298" s="4"/>
      <c r="CU298" s="4"/>
      <c r="CV298" s="4"/>
      <c r="CW298" s="4"/>
      <c r="CX298" s="4"/>
      <c r="CY298" s="7"/>
      <c r="CZ298" s="7"/>
      <c r="DA298" s="7"/>
      <c r="DB298" s="4"/>
      <c r="DC298" s="4"/>
      <c r="DD298" s="4"/>
      <c r="DE298" s="4"/>
      <c r="DF298" s="4"/>
      <c r="DG298" s="4"/>
      <c r="DI298" s="4"/>
      <c r="DJ298" s="6"/>
    </row>
    <row r="299" spans="1:114" ht="28" customHeight="1">
      <c r="A299" s="1"/>
      <c r="B299" s="2"/>
      <c r="C299" s="2"/>
      <c r="D299" s="17"/>
      <c r="E299" s="10"/>
      <c r="F299" s="10"/>
      <c r="G299" s="10"/>
      <c r="I299" s="2"/>
      <c r="J299" s="4"/>
      <c r="K299" s="4"/>
      <c r="L299" s="4"/>
      <c r="M299" s="4"/>
      <c r="N299" s="4"/>
      <c r="O299" s="4"/>
      <c r="P299" s="4"/>
      <c r="Q299" s="4"/>
      <c r="R299" s="6"/>
      <c r="S299" s="22"/>
      <c r="T299" s="23"/>
      <c r="U299" s="22"/>
      <c r="BA299" s="4"/>
      <c r="BB299" s="4"/>
      <c r="BC299" s="7"/>
      <c r="BD299" s="4"/>
      <c r="BE299" s="4"/>
      <c r="BF299" s="7"/>
      <c r="BG299" s="11"/>
      <c r="BH299" s="11"/>
      <c r="BI299" s="11"/>
      <c r="BJ299" s="11"/>
      <c r="BK299" s="4"/>
      <c r="BL299" s="4"/>
      <c r="BM299" s="9"/>
      <c r="BN299" s="9"/>
      <c r="BO299" s="9"/>
      <c r="BP299" s="9"/>
      <c r="BQ299" s="4"/>
      <c r="BR299" s="4"/>
      <c r="BS299" s="7"/>
      <c r="BW299" s="4"/>
      <c r="BX299" s="4"/>
      <c r="BY299" s="7"/>
      <c r="BZ299" s="4"/>
      <c r="CA299" s="4"/>
      <c r="CB299" s="7"/>
      <c r="CF299" s="4"/>
      <c r="CG299" s="4"/>
      <c r="CH299" s="4"/>
      <c r="CI299" s="4"/>
      <c r="CJ299" s="4"/>
      <c r="CK299" s="4"/>
      <c r="CL299" s="4"/>
      <c r="CM299" s="4"/>
      <c r="CN299" s="7"/>
      <c r="CO299" s="7"/>
      <c r="CP299" s="4"/>
      <c r="CQ299" s="4"/>
      <c r="CR299" s="4"/>
      <c r="CS299" s="4"/>
      <c r="CT299" s="4"/>
      <c r="CU299" s="4"/>
      <c r="CV299" s="4"/>
      <c r="CW299" s="4"/>
      <c r="CX299" s="4"/>
      <c r="CY299" s="7"/>
      <c r="CZ299" s="7"/>
      <c r="DA299" s="7"/>
      <c r="DB299" s="4"/>
      <c r="DC299" s="4"/>
      <c r="DD299" s="4"/>
      <c r="DE299" s="4"/>
      <c r="DF299" s="4"/>
      <c r="DG299" s="4"/>
      <c r="DI299" s="4"/>
      <c r="DJ299" s="6"/>
    </row>
    <row r="300" spans="1:114" ht="28" customHeight="1">
      <c r="A300" s="1"/>
      <c r="B300" s="2"/>
      <c r="C300" s="2"/>
      <c r="D300" s="17"/>
      <c r="E300" s="10"/>
      <c r="F300" s="10"/>
      <c r="G300" s="10"/>
      <c r="I300" s="2"/>
      <c r="J300" s="4"/>
      <c r="K300" s="4"/>
      <c r="L300" s="4"/>
      <c r="M300" s="4"/>
      <c r="N300" s="4"/>
      <c r="O300" s="4"/>
      <c r="P300" s="4"/>
      <c r="Q300" s="4"/>
      <c r="R300" s="6"/>
      <c r="S300" s="22"/>
      <c r="T300" s="23"/>
      <c r="U300" s="22"/>
      <c r="BA300" s="4"/>
      <c r="BB300" s="4"/>
      <c r="BC300" s="7"/>
      <c r="BD300" s="4"/>
      <c r="BE300" s="4"/>
      <c r="BF300" s="7"/>
      <c r="BG300" s="11"/>
      <c r="BH300" s="11"/>
      <c r="BI300" s="11"/>
      <c r="BJ300" s="11"/>
      <c r="BK300" s="4"/>
      <c r="BL300" s="4"/>
      <c r="BM300" s="9"/>
      <c r="BN300" s="9"/>
      <c r="BO300" s="9"/>
      <c r="BP300" s="9"/>
      <c r="BQ300" s="4"/>
      <c r="BR300" s="4"/>
      <c r="BS300" s="7"/>
      <c r="BW300" s="4"/>
      <c r="BX300" s="4"/>
      <c r="BY300" s="7"/>
      <c r="BZ300" s="4"/>
      <c r="CA300" s="4"/>
      <c r="CB300" s="7"/>
      <c r="CF300" s="4"/>
      <c r="CG300" s="4"/>
      <c r="CH300" s="4"/>
      <c r="CI300" s="4"/>
      <c r="CJ300" s="4"/>
      <c r="CK300" s="4"/>
      <c r="CL300" s="4"/>
      <c r="CM300" s="4"/>
      <c r="CN300" s="7"/>
      <c r="CO300" s="7"/>
      <c r="CP300" s="4"/>
      <c r="CQ300" s="4"/>
      <c r="CR300" s="4"/>
      <c r="CS300" s="4"/>
      <c r="CT300" s="4"/>
      <c r="CU300" s="4"/>
      <c r="CV300" s="4"/>
      <c r="CW300" s="4"/>
      <c r="CX300" s="4"/>
      <c r="CY300" s="7"/>
      <c r="CZ300" s="7"/>
      <c r="DA300" s="7"/>
      <c r="DB300" s="4"/>
      <c r="DC300" s="4"/>
      <c r="DD300" s="4"/>
      <c r="DE300" s="4"/>
      <c r="DF300" s="4"/>
      <c r="DG300" s="4"/>
      <c r="DI300" s="4"/>
      <c r="DJ300" s="6"/>
    </row>
    <row r="301" spans="1:114" ht="28" customHeight="1">
      <c r="A301" s="1"/>
      <c r="B301" s="2"/>
      <c r="C301" s="2"/>
      <c r="D301" s="17"/>
      <c r="E301" s="10"/>
      <c r="F301" s="10"/>
      <c r="G301" s="10"/>
      <c r="I301" s="2"/>
      <c r="J301" s="4"/>
      <c r="K301" s="4"/>
      <c r="L301" s="4"/>
      <c r="M301" s="4"/>
      <c r="N301" s="4"/>
      <c r="O301" s="4"/>
      <c r="P301" s="4"/>
      <c r="Q301" s="4"/>
      <c r="R301" s="6"/>
      <c r="S301" s="22"/>
      <c r="T301" s="23"/>
      <c r="U301" s="22"/>
      <c r="BA301" s="4"/>
      <c r="BB301" s="4"/>
      <c r="BC301" s="7"/>
      <c r="BD301" s="4"/>
      <c r="BE301" s="4"/>
      <c r="BF301" s="7"/>
      <c r="BG301" s="11"/>
      <c r="BH301" s="11"/>
      <c r="BI301" s="11"/>
      <c r="BJ301" s="11"/>
      <c r="BK301" s="4"/>
      <c r="BL301" s="4"/>
      <c r="BM301" s="9"/>
      <c r="BN301" s="9"/>
      <c r="BO301" s="9"/>
      <c r="BP301" s="9"/>
      <c r="BQ301" s="4"/>
      <c r="BR301" s="4"/>
      <c r="BS301" s="7"/>
      <c r="BW301" s="4"/>
      <c r="BX301" s="4"/>
      <c r="BY301" s="7"/>
      <c r="BZ301" s="4"/>
      <c r="CA301" s="4"/>
      <c r="CB301" s="7"/>
      <c r="CF301" s="4"/>
      <c r="CG301" s="4"/>
      <c r="CH301" s="4"/>
      <c r="CI301" s="4"/>
      <c r="CJ301" s="4"/>
      <c r="CK301" s="4"/>
      <c r="CL301" s="4"/>
      <c r="CM301" s="4"/>
      <c r="CN301" s="7"/>
      <c r="CO301" s="7"/>
      <c r="CP301" s="4"/>
      <c r="CQ301" s="4"/>
      <c r="CR301" s="4"/>
      <c r="CS301" s="4"/>
      <c r="CT301" s="4"/>
      <c r="CU301" s="4"/>
      <c r="CV301" s="4"/>
      <c r="CW301" s="4"/>
      <c r="CX301" s="4"/>
      <c r="CY301" s="7"/>
      <c r="CZ301" s="7"/>
      <c r="DA301" s="7"/>
      <c r="DB301" s="4"/>
      <c r="DC301" s="4"/>
      <c r="DD301" s="4"/>
      <c r="DE301" s="4"/>
      <c r="DF301" s="4"/>
      <c r="DG301" s="4"/>
      <c r="DI301" s="4"/>
      <c r="DJ301" s="6"/>
    </row>
    <row r="302" spans="1:114" ht="28" customHeight="1">
      <c r="A302" s="1"/>
      <c r="B302" s="2"/>
      <c r="C302" s="2"/>
      <c r="D302" s="17"/>
      <c r="E302" s="10"/>
      <c r="F302" s="10"/>
      <c r="G302" s="10"/>
      <c r="I302" s="2"/>
      <c r="J302" s="4"/>
      <c r="K302" s="4"/>
      <c r="L302" s="4"/>
      <c r="M302" s="4"/>
      <c r="N302" s="4"/>
      <c r="O302" s="4"/>
      <c r="P302" s="4"/>
      <c r="Q302" s="4"/>
      <c r="R302" s="6"/>
      <c r="S302" s="22"/>
      <c r="T302" s="23"/>
      <c r="U302" s="22"/>
      <c r="BA302" s="4"/>
      <c r="BB302" s="4"/>
      <c r="BC302" s="7"/>
      <c r="BD302" s="4"/>
      <c r="BE302" s="4"/>
      <c r="BF302" s="7"/>
      <c r="BG302" s="11"/>
      <c r="BH302" s="11"/>
      <c r="BI302" s="11"/>
      <c r="BJ302" s="11"/>
      <c r="BK302" s="4"/>
      <c r="BL302" s="4"/>
      <c r="BM302" s="9"/>
      <c r="BN302" s="9"/>
      <c r="BO302" s="9"/>
      <c r="BP302" s="9"/>
      <c r="BQ302" s="4"/>
      <c r="BR302" s="4"/>
      <c r="BS302" s="7"/>
      <c r="BW302" s="4"/>
      <c r="BX302" s="4"/>
      <c r="BY302" s="7"/>
      <c r="BZ302" s="4"/>
      <c r="CA302" s="4"/>
      <c r="CB302" s="7"/>
      <c r="CF302" s="4"/>
      <c r="CG302" s="4"/>
      <c r="CH302" s="4"/>
      <c r="CI302" s="4"/>
      <c r="CJ302" s="4"/>
      <c r="CK302" s="4"/>
      <c r="CL302" s="4"/>
      <c r="CM302" s="4"/>
      <c r="CN302" s="7"/>
      <c r="CO302" s="7"/>
      <c r="CP302" s="4"/>
      <c r="CQ302" s="4"/>
      <c r="CR302" s="4"/>
      <c r="CS302" s="4"/>
      <c r="CT302" s="4"/>
      <c r="CU302" s="4"/>
      <c r="CV302" s="4"/>
      <c r="CW302" s="4"/>
      <c r="CX302" s="4"/>
      <c r="CY302" s="7"/>
      <c r="CZ302" s="7"/>
      <c r="DA302" s="7"/>
      <c r="DB302" s="4"/>
      <c r="DC302" s="4"/>
      <c r="DD302" s="4"/>
      <c r="DE302" s="4"/>
      <c r="DF302" s="4"/>
      <c r="DG302" s="4"/>
      <c r="DI302" s="4"/>
      <c r="DJ302" s="6"/>
    </row>
    <row r="303" spans="1:114" ht="28" customHeight="1">
      <c r="A303" s="1"/>
      <c r="B303" s="2"/>
      <c r="C303" s="2"/>
      <c r="D303" s="17"/>
      <c r="E303" s="10"/>
      <c r="F303" s="10"/>
      <c r="G303" s="10"/>
      <c r="I303" s="2"/>
      <c r="J303" s="4"/>
      <c r="K303" s="4"/>
      <c r="L303" s="4"/>
      <c r="M303" s="4"/>
      <c r="N303" s="4"/>
      <c r="O303" s="4"/>
      <c r="P303" s="4"/>
      <c r="Q303" s="4"/>
      <c r="R303" s="6"/>
      <c r="S303" s="22"/>
      <c r="T303" s="23"/>
      <c r="U303" s="22"/>
      <c r="BA303" s="4"/>
      <c r="BB303" s="4"/>
      <c r="BC303" s="7"/>
      <c r="BD303" s="4"/>
      <c r="BE303" s="4"/>
      <c r="BF303" s="7"/>
      <c r="BG303" s="11"/>
      <c r="BH303" s="11"/>
      <c r="BI303" s="11"/>
      <c r="BJ303" s="11"/>
      <c r="BK303" s="4"/>
      <c r="BL303" s="4"/>
      <c r="BM303" s="9"/>
      <c r="BN303" s="9"/>
      <c r="BO303" s="9"/>
      <c r="BP303" s="9"/>
      <c r="BQ303" s="4"/>
      <c r="BR303" s="4"/>
      <c r="BS303" s="7"/>
      <c r="BW303" s="4"/>
      <c r="BX303" s="4"/>
      <c r="BY303" s="7"/>
      <c r="BZ303" s="4"/>
      <c r="CA303" s="4"/>
      <c r="CB303" s="7"/>
      <c r="CF303" s="4"/>
      <c r="CG303" s="4"/>
      <c r="CH303" s="4"/>
      <c r="CI303" s="4"/>
      <c r="CJ303" s="4"/>
      <c r="CK303" s="4"/>
      <c r="CL303" s="4"/>
      <c r="CM303" s="4"/>
      <c r="CN303" s="7"/>
      <c r="CO303" s="7"/>
      <c r="CP303" s="4"/>
      <c r="CQ303" s="4"/>
      <c r="CR303" s="4"/>
      <c r="CS303" s="4"/>
      <c r="CT303" s="4"/>
      <c r="CU303" s="4"/>
      <c r="CV303" s="4"/>
      <c r="CW303" s="4"/>
      <c r="CX303" s="4"/>
      <c r="CY303" s="7"/>
      <c r="CZ303" s="7"/>
      <c r="DA303" s="7"/>
      <c r="DB303" s="4"/>
      <c r="DC303" s="4"/>
      <c r="DD303" s="4"/>
      <c r="DE303" s="4"/>
      <c r="DF303" s="4"/>
      <c r="DG303" s="4"/>
      <c r="DI303" s="4"/>
      <c r="DJ303" s="6"/>
    </row>
    <row r="304" spans="1:114" ht="28" customHeight="1">
      <c r="A304" s="1"/>
      <c r="B304" s="2"/>
      <c r="C304" s="2"/>
      <c r="D304" s="17"/>
      <c r="E304" s="10"/>
      <c r="F304" s="10"/>
      <c r="G304" s="10"/>
      <c r="I304" s="2"/>
      <c r="J304" s="4"/>
      <c r="K304" s="4"/>
      <c r="L304" s="4"/>
      <c r="M304" s="4"/>
      <c r="N304" s="4"/>
      <c r="O304" s="4"/>
      <c r="P304" s="4"/>
      <c r="Q304" s="4"/>
      <c r="R304" s="6"/>
      <c r="S304" s="22"/>
      <c r="T304" s="23"/>
      <c r="U304" s="22"/>
      <c r="BA304" s="4"/>
      <c r="BB304" s="4"/>
      <c r="BC304" s="7"/>
      <c r="BD304" s="4"/>
      <c r="BE304" s="4"/>
      <c r="BF304" s="7"/>
      <c r="BG304" s="11"/>
      <c r="BH304" s="11"/>
      <c r="BI304" s="11"/>
      <c r="BJ304" s="11"/>
      <c r="BK304" s="4"/>
      <c r="BL304" s="4"/>
      <c r="BM304" s="9"/>
      <c r="BN304" s="9"/>
      <c r="BO304" s="9"/>
      <c r="BP304" s="9"/>
      <c r="BQ304" s="4"/>
      <c r="BR304" s="4"/>
      <c r="BS304" s="7"/>
      <c r="BW304" s="4"/>
      <c r="BX304" s="4"/>
      <c r="BY304" s="7"/>
      <c r="BZ304" s="4"/>
      <c r="CA304" s="4"/>
      <c r="CB304" s="7"/>
      <c r="CF304" s="4"/>
      <c r="CG304" s="4"/>
      <c r="CH304" s="4"/>
      <c r="CI304" s="4"/>
      <c r="CJ304" s="4"/>
      <c r="CK304" s="4"/>
      <c r="CL304" s="4"/>
      <c r="CM304" s="4"/>
      <c r="CN304" s="7"/>
      <c r="CO304" s="7"/>
      <c r="CP304" s="4"/>
      <c r="CQ304" s="4"/>
      <c r="CR304" s="4"/>
      <c r="CS304" s="4"/>
      <c r="CT304" s="4"/>
      <c r="CU304" s="4"/>
      <c r="CV304" s="4"/>
      <c r="CW304" s="4"/>
      <c r="CX304" s="4"/>
      <c r="CY304" s="7"/>
      <c r="CZ304" s="7"/>
      <c r="DA304" s="7"/>
      <c r="DB304" s="4"/>
      <c r="DC304" s="4"/>
      <c r="DD304" s="4"/>
      <c r="DE304" s="4"/>
      <c r="DF304" s="4"/>
      <c r="DG304" s="4"/>
      <c r="DI304" s="4"/>
      <c r="DJ304" s="6"/>
    </row>
    <row r="305" spans="1:114" ht="28" customHeight="1">
      <c r="A305" s="1"/>
      <c r="B305" s="2"/>
      <c r="C305" s="2"/>
      <c r="D305" s="17"/>
      <c r="E305" s="10"/>
      <c r="F305" s="10"/>
      <c r="G305" s="10"/>
      <c r="I305" s="2"/>
      <c r="J305" s="4"/>
      <c r="K305" s="4"/>
      <c r="L305" s="4"/>
      <c r="M305" s="4"/>
      <c r="N305" s="4"/>
      <c r="O305" s="4"/>
      <c r="P305" s="4"/>
      <c r="Q305" s="4"/>
      <c r="R305" s="6"/>
      <c r="S305" s="22"/>
      <c r="T305" s="23"/>
      <c r="U305" s="22"/>
      <c r="BA305" s="4"/>
      <c r="BB305" s="4"/>
      <c r="BC305" s="7"/>
      <c r="BD305" s="4"/>
      <c r="BE305" s="4"/>
      <c r="BF305" s="7"/>
      <c r="BG305" s="11"/>
      <c r="BH305" s="11"/>
      <c r="BI305" s="11"/>
      <c r="BJ305" s="11"/>
      <c r="BK305" s="4"/>
      <c r="BL305" s="4"/>
      <c r="BM305" s="9"/>
      <c r="BN305" s="9"/>
      <c r="BO305" s="9"/>
      <c r="BP305" s="9"/>
      <c r="BQ305" s="4"/>
      <c r="BR305" s="4"/>
      <c r="BS305" s="7"/>
      <c r="BW305" s="4"/>
      <c r="BX305" s="4"/>
      <c r="BY305" s="7"/>
      <c r="BZ305" s="4"/>
      <c r="CA305" s="4"/>
      <c r="CB305" s="7"/>
      <c r="CF305" s="4"/>
      <c r="CG305" s="4"/>
      <c r="CH305" s="4"/>
      <c r="CI305" s="4"/>
      <c r="CJ305" s="4"/>
      <c r="CK305" s="4"/>
      <c r="CL305" s="4"/>
      <c r="CM305" s="4"/>
      <c r="CN305" s="7"/>
      <c r="CO305" s="7"/>
      <c r="CP305" s="4"/>
      <c r="CQ305" s="4"/>
      <c r="CR305" s="4"/>
      <c r="CS305" s="4"/>
      <c r="CT305" s="4"/>
      <c r="CU305" s="4"/>
      <c r="CV305" s="4"/>
      <c r="CW305" s="4"/>
      <c r="CX305" s="4"/>
      <c r="CY305" s="7"/>
      <c r="CZ305" s="7"/>
      <c r="DA305" s="7"/>
      <c r="DB305" s="4"/>
      <c r="DC305" s="4"/>
      <c r="DD305" s="4"/>
      <c r="DE305" s="4"/>
      <c r="DF305" s="4"/>
      <c r="DG305" s="4"/>
      <c r="DI305" s="4"/>
      <c r="DJ305" s="6"/>
    </row>
    <row r="306" spans="1:114" ht="28" customHeight="1">
      <c r="A306" s="1"/>
      <c r="B306" s="2"/>
      <c r="C306" s="2"/>
      <c r="D306" s="17"/>
      <c r="E306" s="10"/>
      <c r="F306" s="10"/>
      <c r="G306" s="10"/>
      <c r="I306" s="2"/>
      <c r="J306" s="4"/>
      <c r="K306" s="4"/>
      <c r="L306" s="4"/>
      <c r="M306" s="4"/>
      <c r="N306" s="4"/>
      <c r="O306" s="4"/>
      <c r="P306" s="4"/>
      <c r="Q306" s="4"/>
      <c r="R306" s="6"/>
      <c r="S306" s="22"/>
      <c r="T306" s="23"/>
      <c r="U306" s="22"/>
      <c r="BA306" s="4"/>
      <c r="BB306" s="4"/>
      <c r="BC306" s="7"/>
      <c r="BD306" s="4"/>
      <c r="BE306" s="4"/>
      <c r="BF306" s="7"/>
      <c r="BG306" s="11"/>
      <c r="BH306" s="11"/>
      <c r="BI306" s="11"/>
      <c r="BJ306" s="11"/>
      <c r="BK306" s="4"/>
      <c r="BL306" s="4"/>
      <c r="BM306" s="9"/>
      <c r="BN306" s="9"/>
      <c r="BO306" s="9"/>
      <c r="BP306" s="9"/>
      <c r="BQ306" s="4"/>
      <c r="BR306" s="4"/>
      <c r="BS306" s="7"/>
      <c r="BW306" s="4"/>
      <c r="BX306" s="4"/>
      <c r="BY306" s="7"/>
      <c r="BZ306" s="4"/>
      <c r="CA306" s="4"/>
      <c r="CB306" s="7"/>
      <c r="CF306" s="4"/>
      <c r="CG306" s="4"/>
      <c r="CH306" s="4"/>
      <c r="CI306" s="4"/>
      <c r="CJ306" s="4"/>
      <c r="CK306" s="4"/>
      <c r="CL306" s="4"/>
      <c r="CM306" s="4"/>
      <c r="CN306" s="7"/>
      <c r="CO306" s="7"/>
      <c r="CP306" s="4"/>
      <c r="CQ306" s="4"/>
      <c r="CR306" s="4"/>
      <c r="CS306" s="4"/>
      <c r="CT306" s="4"/>
      <c r="CU306" s="4"/>
      <c r="CV306" s="4"/>
      <c r="CW306" s="4"/>
      <c r="CX306" s="4"/>
      <c r="CY306" s="7"/>
      <c r="CZ306" s="7"/>
      <c r="DA306" s="7"/>
      <c r="DB306" s="4"/>
      <c r="DC306" s="4"/>
      <c r="DD306" s="4"/>
      <c r="DE306" s="4"/>
      <c r="DF306" s="4"/>
      <c r="DG306" s="4"/>
      <c r="DI306" s="4"/>
      <c r="DJ306" s="6"/>
    </row>
    <row r="307" spans="1:114" ht="28" customHeight="1">
      <c r="A307" s="1"/>
      <c r="B307" s="2"/>
      <c r="C307" s="2"/>
      <c r="D307" s="17"/>
      <c r="E307" s="10"/>
      <c r="F307" s="10"/>
      <c r="G307" s="10"/>
      <c r="I307" s="2"/>
      <c r="J307" s="4"/>
      <c r="K307" s="4"/>
      <c r="L307" s="4"/>
      <c r="M307" s="4"/>
      <c r="N307" s="4"/>
      <c r="O307" s="4"/>
      <c r="P307" s="4"/>
      <c r="Q307" s="4"/>
      <c r="R307" s="6"/>
      <c r="S307" s="22"/>
      <c r="T307" s="23"/>
      <c r="U307" s="22"/>
      <c r="BA307" s="4"/>
      <c r="BB307" s="4"/>
      <c r="BC307" s="7"/>
      <c r="BD307" s="4"/>
      <c r="BE307" s="4"/>
      <c r="BF307" s="7"/>
      <c r="BG307" s="11"/>
      <c r="BH307" s="11"/>
      <c r="BI307" s="11"/>
      <c r="BJ307" s="11"/>
      <c r="BK307" s="4"/>
      <c r="BL307" s="4"/>
      <c r="BM307" s="9"/>
      <c r="BN307" s="9"/>
      <c r="BO307" s="9"/>
      <c r="BP307" s="9"/>
      <c r="BQ307" s="4"/>
      <c r="BR307" s="4"/>
      <c r="BS307" s="7"/>
      <c r="BW307" s="4"/>
      <c r="BX307" s="4"/>
      <c r="BY307" s="7"/>
      <c r="BZ307" s="4"/>
      <c r="CA307" s="4"/>
      <c r="CB307" s="7"/>
      <c r="CF307" s="4"/>
      <c r="CG307" s="4"/>
      <c r="CH307" s="4"/>
      <c r="CI307" s="4"/>
      <c r="CJ307" s="4"/>
      <c r="CK307" s="4"/>
      <c r="CL307" s="4"/>
      <c r="CM307" s="4"/>
      <c r="CN307" s="7"/>
      <c r="CO307" s="7"/>
      <c r="CP307" s="4"/>
      <c r="CQ307" s="4"/>
      <c r="CR307" s="4"/>
      <c r="CS307" s="4"/>
      <c r="CT307" s="4"/>
      <c r="CU307" s="4"/>
      <c r="CV307" s="4"/>
      <c r="CW307" s="4"/>
      <c r="CX307" s="4"/>
      <c r="CY307" s="7"/>
      <c r="CZ307" s="7"/>
      <c r="DA307" s="7"/>
      <c r="DB307" s="4"/>
      <c r="DC307" s="4"/>
      <c r="DD307" s="4"/>
      <c r="DE307" s="4"/>
      <c r="DF307" s="4"/>
      <c r="DG307" s="4"/>
      <c r="DI307" s="4"/>
      <c r="DJ307" s="6"/>
    </row>
    <row r="308" spans="1:114" ht="28" customHeight="1">
      <c r="A308" s="1"/>
      <c r="B308" s="2"/>
      <c r="C308" s="2"/>
      <c r="D308" s="17"/>
      <c r="E308" s="10"/>
      <c r="F308" s="10"/>
      <c r="G308" s="10"/>
      <c r="I308" s="2"/>
      <c r="J308" s="4"/>
      <c r="K308" s="4"/>
      <c r="L308" s="4"/>
      <c r="M308" s="4"/>
      <c r="N308" s="4"/>
      <c r="O308" s="4"/>
      <c r="P308" s="4"/>
      <c r="Q308" s="4"/>
      <c r="R308" s="6"/>
      <c r="S308" s="22"/>
      <c r="T308" s="23"/>
      <c r="U308" s="22"/>
      <c r="BA308" s="4"/>
      <c r="BB308" s="4"/>
      <c r="BC308" s="7"/>
      <c r="BD308" s="4"/>
      <c r="BE308" s="4"/>
      <c r="BF308" s="7"/>
      <c r="BG308" s="11"/>
      <c r="BH308" s="11"/>
      <c r="BI308" s="11"/>
      <c r="BJ308" s="11"/>
      <c r="BK308" s="4"/>
      <c r="BL308" s="4"/>
      <c r="BM308" s="9"/>
      <c r="BN308" s="9"/>
      <c r="BO308" s="9"/>
      <c r="BP308" s="9"/>
      <c r="BQ308" s="4"/>
      <c r="BR308" s="4"/>
      <c r="BS308" s="7"/>
      <c r="BW308" s="4"/>
      <c r="BX308" s="4"/>
      <c r="BY308" s="7"/>
      <c r="BZ308" s="4"/>
      <c r="CA308" s="4"/>
      <c r="CB308" s="7"/>
      <c r="CF308" s="4"/>
      <c r="CG308" s="4"/>
      <c r="CH308" s="4"/>
      <c r="CI308" s="4"/>
      <c r="CJ308" s="4"/>
      <c r="CK308" s="4"/>
      <c r="CL308" s="4"/>
      <c r="CM308" s="4"/>
      <c r="CN308" s="7"/>
      <c r="CO308" s="7"/>
      <c r="CP308" s="4"/>
      <c r="CQ308" s="4"/>
      <c r="CR308" s="4"/>
      <c r="CS308" s="4"/>
      <c r="CT308" s="4"/>
      <c r="CU308" s="4"/>
      <c r="CV308" s="4"/>
      <c r="CW308" s="4"/>
      <c r="CX308" s="4"/>
      <c r="CY308" s="7"/>
      <c r="CZ308" s="7"/>
      <c r="DA308" s="7"/>
      <c r="DB308" s="4"/>
      <c r="DC308" s="4"/>
      <c r="DD308" s="4"/>
      <c r="DE308" s="4"/>
      <c r="DF308" s="4"/>
      <c r="DG308" s="4"/>
      <c r="DI308" s="4"/>
      <c r="DJ308" s="6"/>
    </row>
    <row r="309" spans="1:114" ht="28" customHeight="1">
      <c r="A309" s="1"/>
      <c r="B309" s="2"/>
      <c r="C309" s="2"/>
      <c r="D309" s="17"/>
      <c r="E309" s="10"/>
      <c r="F309" s="10"/>
      <c r="G309" s="10"/>
      <c r="I309" s="2"/>
      <c r="J309" s="4"/>
      <c r="K309" s="4"/>
      <c r="L309" s="4"/>
      <c r="M309" s="4"/>
      <c r="N309" s="4"/>
      <c r="O309" s="4"/>
      <c r="P309" s="4"/>
      <c r="Q309" s="4"/>
      <c r="R309" s="6"/>
      <c r="S309" s="22"/>
      <c r="T309" s="23"/>
      <c r="U309" s="22"/>
      <c r="BA309" s="4"/>
      <c r="BB309" s="4"/>
      <c r="BC309" s="7"/>
      <c r="BD309" s="4"/>
      <c r="BE309" s="4"/>
      <c r="BF309" s="7"/>
      <c r="BG309" s="11"/>
      <c r="BH309" s="11"/>
      <c r="BI309" s="11"/>
      <c r="BJ309" s="11"/>
      <c r="BK309" s="4"/>
      <c r="BL309" s="4"/>
      <c r="BM309" s="9"/>
      <c r="BN309" s="9"/>
      <c r="BO309" s="9"/>
      <c r="BP309" s="9"/>
      <c r="BQ309" s="4"/>
      <c r="BR309" s="4"/>
      <c r="BS309" s="7"/>
      <c r="BW309" s="4"/>
      <c r="BX309" s="4"/>
      <c r="BY309" s="7"/>
      <c r="BZ309" s="4"/>
      <c r="CA309" s="4"/>
      <c r="CB309" s="7"/>
      <c r="CF309" s="4"/>
      <c r="CG309" s="4"/>
      <c r="CH309" s="4"/>
      <c r="CI309" s="4"/>
      <c r="CJ309" s="4"/>
      <c r="CK309" s="4"/>
      <c r="CL309" s="4"/>
      <c r="CM309" s="4"/>
      <c r="CN309" s="7"/>
      <c r="CO309" s="7"/>
      <c r="CP309" s="4"/>
      <c r="CQ309" s="4"/>
      <c r="CR309" s="4"/>
      <c r="CS309" s="4"/>
      <c r="CT309" s="4"/>
      <c r="CU309" s="4"/>
      <c r="CV309" s="4"/>
      <c r="CW309" s="4"/>
      <c r="CX309" s="4"/>
      <c r="CY309" s="7"/>
      <c r="CZ309" s="7"/>
      <c r="DA309" s="7"/>
      <c r="DB309" s="4"/>
      <c r="DC309" s="4"/>
      <c r="DD309" s="4"/>
      <c r="DE309" s="4"/>
      <c r="DF309" s="4"/>
      <c r="DG309" s="4"/>
      <c r="DI309" s="4"/>
      <c r="DJ309" s="6"/>
    </row>
    <row r="310" spans="1:114" ht="28" customHeight="1">
      <c r="A310" s="1"/>
      <c r="B310" s="2"/>
      <c r="C310" s="2"/>
      <c r="D310" s="17"/>
      <c r="E310" s="10"/>
      <c r="F310" s="10"/>
      <c r="G310" s="10"/>
      <c r="I310" s="2"/>
      <c r="J310" s="4"/>
      <c r="K310" s="4"/>
      <c r="L310" s="4"/>
      <c r="M310" s="4"/>
      <c r="N310" s="4"/>
      <c r="O310" s="4"/>
      <c r="P310" s="4"/>
      <c r="Q310" s="4"/>
      <c r="R310" s="6"/>
      <c r="S310" s="22"/>
      <c r="T310" s="23"/>
      <c r="U310" s="22"/>
      <c r="BA310" s="4"/>
      <c r="BB310" s="4"/>
      <c r="BC310" s="7"/>
      <c r="BD310" s="4"/>
      <c r="BE310" s="4"/>
      <c r="BF310" s="7"/>
      <c r="BG310" s="11"/>
      <c r="BH310" s="11"/>
      <c r="BI310" s="11"/>
      <c r="BJ310" s="11"/>
      <c r="BK310" s="4"/>
      <c r="BL310" s="4"/>
      <c r="BM310" s="9"/>
      <c r="BN310" s="9"/>
      <c r="BO310" s="9"/>
      <c r="BP310" s="9"/>
      <c r="BQ310" s="4"/>
      <c r="BR310" s="4"/>
      <c r="BS310" s="7"/>
      <c r="BW310" s="4"/>
      <c r="BX310" s="4"/>
      <c r="BY310" s="7"/>
      <c r="BZ310" s="4"/>
      <c r="CA310" s="4"/>
      <c r="CB310" s="7"/>
      <c r="CF310" s="4"/>
      <c r="CG310" s="4"/>
      <c r="CH310" s="4"/>
      <c r="CI310" s="4"/>
      <c r="CJ310" s="4"/>
      <c r="CK310" s="4"/>
      <c r="CL310" s="4"/>
      <c r="CM310" s="4"/>
      <c r="CN310" s="7"/>
      <c r="CO310" s="7"/>
      <c r="CP310" s="4"/>
      <c r="CQ310" s="4"/>
      <c r="CR310" s="4"/>
      <c r="CS310" s="4"/>
      <c r="CT310" s="4"/>
      <c r="CU310" s="4"/>
      <c r="CV310" s="4"/>
      <c r="CW310" s="4"/>
      <c r="CX310" s="4"/>
      <c r="CY310" s="7"/>
      <c r="CZ310" s="7"/>
      <c r="DA310" s="7"/>
      <c r="DB310" s="4"/>
      <c r="DC310" s="4"/>
      <c r="DD310" s="4"/>
      <c r="DE310" s="4"/>
      <c r="DF310" s="4"/>
      <c r="DG310" s="4"/>
      <c r="DI310" s="4"/>
      <c r="DJ310" s="6"/>
    </row>
    <row r="311" spans="1:114" ht="28" customHeight="1">
      <c r="A311" s="1"/>
      <c r="B311" s="2"/>
      <c r="C311" s="2"/>
      <c r="D311" s="17"/>
      <c r="E311" s="10"/>
      <c r="F311" s="10"/>
      <c r="G311" s="10"/>
      <c r="I311" s="2"/>
      <c r="J311" s="4"/>
      <c r="K311" s="4"/>
      <c r="L311" s="4"/>
      <c r="M311" s="4"/>
      <c r="N311" s="4"/>
      <c r="O311" s="4"/>
      <c r="P311" s="4"/>
      <c r="Q311" s="4"/>
      <c r="R311" s="6"/>
      <c r="S311" s="22"/>
      <c r="T311" s="23"/>
      <c r="U311" s="22"/>
      <c r="BA311" s="4"/>
      <c r="BB311" s="4"/>
      <c r="BC311" s="7"/>
      <c r="BD311" s="4"/>
      <c r="BE311" s="4"/>
      <c r="BF311" s="7"/>
      <c r="BG311" s="11"/>
      <c r="BH311" s="11"/>
      <c r="BI311" s="11"/>
      <c r="BJ311" s="11"/>
      <c r="BK311" s="4"/>
      <c r="BL311" s="4"/>
      <c r="BM311" s="9"/>
      <c r="BN311" s="9"/>
      <c r="BO311" s="9"/>
      <c r="BP311" s="9"/>
      <c r="BQ311" s="4"/>
      <c r="BR311" s="4"/>
      <c r="BS311" s="7"/>
      <c r="BW311" s="4"/>
      <c r="BX311" s="4"/>
      <c r="BY311" s="7"/>
      <c r="BZ311" s="4"/>
      <c r="CA311" s="4"/>
      <c r="CB311" s="7"/>
      <c r="CF311" s="4"/>
      <c r="CG311" s="4"/>
      <c r="CH311" s="4"/>
      <c r="CI311" s="4"/>
      <c r="CJ311" s="4"/>
      <c r="CK311" s="4"/>
      <c r="CL311" s="4"/>
      <c r="CM311" s="4"/>
      <c r="CN311" s="7"/>
      <c r="CO311" s="7"/>
      <c r="CP311" s="4"/>
      <c r="CQ311" s="4"/>
      <c r="CR311" s="4"/>
      <c r="CS311" s="4"/>
      <c r="CT311" s="4"/>
      <c r="CU311" s="4"/>
      <c r="CV311" s="4"/>
      <c r="CW311" s="4"/>
      <c r="CX311" s="4"/>
      <c r="CY311" s="7"/>
      <c r="CZ311" s="7"/>
      <c r="DA311" s="7"/>
      <c r="DB311" s="4"/>
      <c r="DC311" s="4"/>
      <c r="DD311" s="4"/>
      <c r="DE311" s="4"/>
      <c r="DF311" s="4"/>
      <c r="DG311" s="4"/>
      <c r="DI311" s="4"/>
      <c r="DJ311" s="6"/>
    </row>
    <row r="312" spans="1:114" ht="28" customHeight="1">
      <c r="A312" s="1"/>
      <c r="B312" s="2"/>
      <c r="C312" s="2"/>
      <c r="D312" s="17"/>
      <c r="E312" s="10"/>
      <c r="F312" s="10"/>
      <c r="G312" s="10"/>
      <c r="I312" s="2"/>
      <c r="J312" s="4"/>
      <c r="K312" s="4"/>
      <c r="L312" s="4"/>
      <c r="M312" s="4"/>
      <c r="N312" s="4"/>
      <c r="O312" s="4"/>
      <c r="P312" s="4"/>
      <c r="Q312" s="4"/>
      <c r="R312" s="6"/>
      <c r="S312" s="22"/>
      <c r="T312" s="23"/>
      <c r="U312" s="22"/>
      <c r="BA312" s="4"/>
      <c r="BB312" s="4"/>
      <c r="BC312" s="7"/>
      <c r="BD312" s="4"/>
      <c r="BE312" s="4"/>
      <c r="BF312" s="7"/>
      <c r="BG312" s="11"/>
      <c r="BH312" s="11"/>
      <c r="BI312" s="11"/>
      <c r="BJ312" s="11"/>
      <c r="BK312" s="4"/>
      <c r="BL312" s="4"/>
      <c r="BM312" s="9"/>
      <c r="BN312" s="9"/>
      <c r="BO312" s="9"/>
      <c r="BP312" s="9"/>
      <c r="BQ312" s="4"/>
      <c r="BR312" s="4"/>
      <c r="BS312" s="7"/>
      <c r="BW312" s="4"/>
      <c r="BX312" s="4"/>
      <c r="BY312" s="7"/>
      <c r="BZ312" s="4"/>
      <c r="CA312" s="4"/>
      <c r="CB312" s="7"/>
      <c r="CF312" s="4"/>
      <c r="CG312" s="4"/>
      <c r="CH312" s="4"/>
      <c r="CI312" s="4"/>
      <c r="CJ312" s="4"/>
      <c r="CK312" s="4"/>
      <c r="CL312" s="4"/>
      <c r="CM312" s="4"/>
      <c r="CN312" s="7"/>
      <c r="CO312" s="7"/>
      <c r="CP312" s="4"/>
      <c r="CQ312" s="4"/>
      <c r="CR312" s="4"/>
      <c r="CS312" s="4"/>
      <c r="CT312" s="4"/>
      <c r="CU312" s="4"/>
      <c r="CV312" s="4"/>
      <c r="CW312" s="4"/>
      <c r="CX312" s="4"/>
      <c r="CY312" s="7"/>
      <c r="CZ312" s="7"/>
      <c r="DA312" s="7"/>
      <c r="DB312" s="4"/>
      <c r="DC312" s="4"/>
      <c r="DD312" s="4"/>
      <c r="DE312" s="4"/>
      <c r="DF312" s="4"/>
      <c r="DG312" s="4"/>
      <c r="DI312" s="4"/>
      <c r="DJ312" s="6"/>
    </row>
    <row r="313" spans="1:114" ht="28" customHeight="1">
      <c r="A313" s="1"/>
      <c r="B313" s="2"/>
      <c r="C313" s="2"/>
      <c r="D313" s="17"/>
      <c r="E313" s="10"/>
      <c r="F313" s="10"/>
      <c r="G313" s="10"/>
      <c r="I313" s="2"/>
      <c r="J313" s="4"/>
      <c r="K313" s="4"/>
      <c r="L313" s="4"/>
      <c r="M313" s="4"/>
      <c r="N313" s="4"/>
      <c r="O313" s="4"/>
      <c r="P313" s="4"/>
      <c r="Q313" s="4"/>
      <c r="R313" s="6"/>
      <c r="S313" s="22"/>
      <c r="T313" s="23"/>
      <c r="U313" s="22"/>
      <c r="BA313" s="4"/>
      <c r="BB313" s="4"/>
      <c r="BC313" s="7"/>
      <c r="BD313" s="4"/>
      <c r="BE313" s="4"/>
      <c r="BF313" s="7"/>
      <c r="BG313" s="11"/>
      <c r="BH313" s="11"/>
      <c r="BI313" s="11"/>
      <c r="BJ313" s="11"/>
      <c r="BK313" s="4"/>
      <c r="BL313" s="4"/>
      <c r="BM313" s="9"/>
      <c r="BN313" s="9"/>
      <c r="BO313" s="9"/>
      <c r="BP313" s="9"/>
      <c r="BQ313" s="4"/>
      <c r="BR313" s="4"/>
      <c r="BS313" s="7"/>
      <c r="BW313" s="4"/>
      <c r="BX313" s="4"/>
      <c r="BY313" s="7"/>
      <c r="BZ313" s="4"/>
      <c r="CA313" s="4"/>
      <c r="CB313" s="7"/>
      <c r="CF313" s="4"/>
      <c r="CG313" s="4"/>
      <c r="CH313" s="4"/>
      <c r="CI313" s="4"/>
      <c r="CJ313" s="4"/>
      <c r="CK313" s="4"/>
      <c r="CL313" s="4"/>
      <c r="CM313" s="4"/>
      <c r="CN313" s="7"/>
      <c r="CO313" s="7"/>
      <c r="CP313" s="4"/>
      <c r="CQ313" s="4"/>
      <c r="CR313" s="4"/>
      <c r="CS313" s="4"/>
      <c r="CT313" s="4"/>
      <c r="CU313" s="4"/>
      <c r="CV313" s="4"/>
      <c r="CW313" s="4"/>
      <c r="CX313" s="4"/>
      <c r="CY313" s="7"/>
      <c r="CZ313" s="7"/>
      <c r="DA313" s="7"/>
      <c r="DB313" s="4"/>
      <c r="DC313" s="4"/>
      <c r="DD313" s="4"/>
      <c r="DE313" s="4"/>
      <c r="DF313" s="4"/>
      <c r="DG313" s="4"/>
      <c r="DI313" s="4"/>
      <c r="DJ313" s="6"/>
    </row>
    <row r="314" spans="1:114" ht="28" customHeight="1">
      <c r="A314" s="1"/>
      <c r="B314" s="2"/>
      <c r="C314" s="2"/>
      <c r="D314" s="17"/>
      <c r="E314" s="10"/>
      <c r="F314" s="10"/>
      <c r="G314" s="10"/>
      <c r="I314" s="2"/>
      <c r="J314" s="4"/>
      <c r="K314" s="4"/>
      <c r="L314" s="4"/>
      <c r="M314" s="4"/>
      <c r="N314" s="4"/>
      <c r="O314" s="4"/>
      <c r="P314" s="4"/>
      <c r="Q314" s="4"/>
      <c r="R314" s="6"/>
      <c r="S314" s="22"/>
      <c r="T314" s="23"/>
      <c r="U314" s="22"/>
      <c r="BA314" s="4"/>
      <c r="BB314" s="4"/>
      <c r="BC314" s="7"/>
      <c r="BD314" s="4"/>
      <c r="BE314" s="4"/>
      <c r="BF314" s="7"/>
      <c r="BG314" s="11"/>
      <c r="BH314" s="11"/>
      <c r="BI314" s="11"/>
      <c r="BJ314" s="11"/>
      <c r="BK314" s="4"/>
      <c r="BL314" s="4"/>
      <c r="BM314" s="9"/>
      <c r="BN314" s="9"/>
      <c r="BO314" s="9"/>
      <c r="BP314" s="9"/>
      <c r="BQ314" s="4"/>
      <c r="BR314" s="4"/>
      <c r="BS314" s="7"/>
      <c r="BW314" s="4"/>
      <c r="BX314" s="4"/>
      <c r="BY314" s="7"/>
      <c r="BZ314" s="4"/>
      <c r="CA314" s="4"/>
      <c r="CB314" s="7"/>
      <c r="CF314" s="4"/>
      <c r="CG314" s="4"/>
      <c r="CH314" s="4"/>
      <c r="CI314" s="4"/>
      <c r="CJ314" s="4"/>
      <c r="CK314" s="4"/>
      <c r="CL314" s="4"/>
      <c r="CM314" s="4"/>
      <c r="CN314" s="7"/>
      <c r="CO314" s="7"/>
      <c r="CP314" s="4"/>
      <c r="CQ314" s="4"/>
      <c r="CR314" s="4"/>
      <c r="CS314" s="4"/>
      <c r="CT314" s="4"/>
      <c r="CU314" s="4"/>
      <c r="CV314" s="4"/>
      <c r="CW314" s="4"/>
      <c r="CX314" s="4"/>
      <c r="CY314" s="7"/>
      <c r="CZ314" s="7"/>
      <c r="DA314" s="7"/>
      <c r="DB314" s="4"/>
      <c r="DC314" s="4"/>
      <c r="DD314" s="4"/>
      <c r="DE314" s="4"/>
      <c r="DF314" s="4"/>
      <c r="DG314" s="4"/>
      <c r="DI314" s="4"/>
      <c r="DJ314" s="6"/>
    </row>
    <row r="315" spans="1:114" ht="28" customHeight="1">
      <c r="A315" s="1"/>
      <c r="B315" s="2"/>
      <c r="C315" s="2"/>
      <c r="D315" s="17"/>
      <c r="E315" s="10"/>
      <c r="F315" s="10"/>
      <c r="G315" s="10"/>
      <c r="I315" s="2"/>
      <c r="J315" s="4"/>
      <c r="K315" s="4"/>
      <c r="L315" s="4"/>
      <c r="M315" s="4"/>
      <c r="N315" s="4"/>
      <c r="O315" s="4"/>
      <c r="P315" s="4"/>
      <c r="Q315" s="4"/>
      <c r="R315" s="6"/>
      <c r="S315" s="22"/>
      <c r="T315" s="23"/>
      <c r="U315" s="22"/>
      <c r="BA315" s="4"/>
      <c r="BB315" s="4"/>
      <c r="BC315" s="7"/>
      <c r="BD315" s="4"/>
      <c r="BE315" s="4"/>
      <c r="BF315" s="7"/>
      <c r="BG315" s="11"/>
      <c r="BH315" s="11"/>
      <c r="BI315" s="11"/>
      <c r="BJ315" s="11"/>
      <c r="BK315" s="4"/>
      <c r="BL315" s="4"/>
      <c r="BM315" s="9"/>
      <c r="BN315" s="9"/>
      <c r="BO315" s="9"/>
      <c r="BP315" s="9"/>
      <c r="BQ315" s="4"/>
      <c r="BR315" s="4"/>
      <c r="BS315" s="7"/>
      <c r="BW315" s="4"/>
      <c r="BX315" s="4"/>
      <c r="BY315" s="7"/>
      <c r="BZ315" s="4"/>
      <c r="CA315" s="4"/>
      <c r="CB315" s="7"/>
      <c r="CF315" s="4"/>
      <c r="CG315" s="4"/>
      <c r="CH315" s="4"/>
      <c r="CI315" s="4"/>
      <c r="CJ315" s="4"/>
      <c r="CK315" s="4"/>
      <c r="CL315" s="4"/>
      <c r="CM315" s="4"/>
      <c r="CN315" s="7"/>
      <c r="CO315" s="7"/>
      <c r="CP315" s="4"/>
      <c r="CQ315" s="4"/>
      <c r="CR315" s="4"/>
      <c r="CS315" s="4"/>
      <c r="CT315" s="4"/>
      <c r="CU315" s="4"/>
      <c r="CV315" s="4"/>
      <c r="CW315" s="4"/>
      <c r="CX315" s="4"/>
      <c r="CY315" s="7"/>
      <c r="CZ315" s="7"/>
      <c r="DA315" s="7"/>
      <c r="DB315" s="4"/>
      <c r="DC315" s="4"/>
      <c r="DD315" s="4"/>
      <c r="DE315" s="4"/>
      <c r="DF315" s="4"/>
      <c r="DG315" s="4"/>
      <c r="DI315" s="4"/>
      <c r="DJ315" s="6"/>
    </row>
    <row r="316" spans="1:114" ht="28" customHeight="1">
      <c r="A316" s="1"/>
      <c r="B316" s="2"/>
      <c r="C316" s="2"/>
      <c r="D316" s="17"/>
      <c r="E316" s="10"/>
      <c r="F316" s="10"/>
      <c r="G316" s="10"/>
      <c r="I316" s="2"/>
      <c r="J316" s="4"/>
      <c r="K316" s="4"/>
      <c r="L316" s="4"/>
      <c r="M316" s="4"/>
      <c r="N316" s="4"/>
      <c r="O316" s="4"/>
      <c r="P316" s="4"/>
      <c r="Q316" s="4"/>
      <c r="R316" s="6"/>
      <c r="S316" s="22"/>
      <c r="T316" s="23"/>
      <c r="U316" s="22"/>
      <c r="BA316" s="4"/>
      <c r="BB316" s="4"/>
      <c r="BC316" s="7"/>
      <c r="BD316" s="4"/>
      <c r="BE316" s="4"/>
      <c r="BF316" s="7"/>
      <c r="BG316" s="11"/>
      <c r="BH316" s="11"/>
      <c r="BI316" s="11"/>
      <c r="BJ316" s="11"/>
      <c r="BK316" s="4"/>
      <c r="BL316" s="4"/>
      <c r="BM316" s="9"/>
      <c r="BN316" s="9"/>
      <c r="BO316" s="9"/>
      <c r="BP316" s="9"/>
      <c r="BQ316" s="4"/>
      <c r="BR316" s="4"/>
      <c r="BS316" s="7"/>
      <c r="BW316" s="4"/>
      <c r="BX316" s="4"/>
      <c r="BY316" s="7"/>
      <c r="BZ316" s="4"/>
      <c r="CA316" s="4"/>
      <c r="CB316" s="7"/>
      <c r="CF316" s="4"/>
      <c r="CG316" s="4"/>
      <c r="CH316" s="4"/>
      <c r="CI316" s="4"/>
      <c r="CJ316" s="4"/>
      <c r="CK316" s="4"/>
      <c r="CL316" s="4"/>
      <c r="CM316" s="4"/>
      <c r="CN316" s="7"/>
      <c r="CO316" s="7"/>
      <c r="CP316" s="4"/>
      <c r="CQ316" s="4"/>
      <c r="CR316" s="4"/>
      <c r="CS316" s="4"/>
      <c r="CT316" s="4"/>
      <c r="CU316" s="4"/>
      <c r="CV316" s="4"/>
      <c r="CW316" s="4"/>
      <c r="CX316" s="4"/>
      <c r="CY316" s="7"/>
      <c r="CZ316" s="7"/>
      <c r="DA316" s="7"/>
      <c r="DB316" s="4"/>
      <c r="DC316" s="4"/>
      <c r="DD316" s="4"/>
      <c r="DE316" s="4"/>
      <c r="DF316" s="4"/>
      <c r="DG316" s="4"/>
      <c r="DI316" s="4"/>
      <c r="DJ316" s="6"/>
    </row>
    <row r="317" spans="1:114" ht="28" customHeight="1">
      <c r="A317" s="1"/>
      <c r="B317" s="2"/>
      <c r="C317" s="2"/>
      <c r="D317" s="17"/>
      <c r="E317" s="10"/>
      <c r="F317" s="10"/>
      <c r="G317" s="10"/>
      <c r="I317" s="2"/>
      <c r="J317" s="4"/>
      <c r="K317" s="4"/>
      <c r="L317" s="4"/>
      <c r="M317" s="4"/>
      <c r="N317" s="4"/>
      <c r="O317" s="4"/>
      <c r="P317" s="4"/>
      <c r="Q317" s="4"/>
      <c r="R317" s="6"/>
      <c r="S317" s="22"/>
      <c r="T317" s="23"/>
      <c r="U317" s="22"/>
      <c r="BA317" s="4"/>
      <c r="BB317" s="4"/>
      <c r="BC317" s="7"/>
      <c r="BD317" s="4"/>
      <c r="BE317" s="4"/>
      <c r="BF317" s="7"/>
      <c r="BG317" s="11"/>
      <c r="BH317" s="11"/>
      <c r="BI317" s="11"/>
      <c r="BJ317" s="11"/>
      <c r="BK317" s="4"/>
      <c r="BL317" s="4"/>
      <c r="BM317" s="9"/>
      <c r="BN317" s="9"/>
      <c r="BO317" s="9"/>
      <c r="BP317" s="9"/>
      <c r="BQ317" s="4"/>
      <c r="BR317" s="4"/>
      <c r="BS317" s="7"/>
      <c r="BW317" s="4"/>
      <c r="BX317" s="4"/>
      <c r="BY317" s="7"/>
      <c r="BZ317" s="4"/>
      <c r="CA317" s="4"/>
      <c r="CB317" s="7"/>
      <c r="CF317" s="4"/>
      <c r="CG317" s="4"/>
      <c r="CH317" s="4"/>
      <c r="CI317" s="4"/>
      <c r="CJ317" s="4"/>
      <c r="CK317" s="4"/>
      <c r="CL317" s="4"/>
      <c r="CM317" s="4"/>
      <c r="CN317" s="7"/>
      <c r="CO317" s="7"/>
      <c r="CP317" s="4"/>
      <c r="CQ317" s="4"/>
      <c r="CR317" s="4"/>
      <c r="CS317" s="4"/>
      <c r="CT317" s="4"/>
      <c r="CU317" s="4"/>
      <c r="CV317" s="4"/>
      <c r="CW317" s="4"/>
      <c r="CX317" s="4"/>
      <c r="CY317" s="7"/>
      <c r="CZ317" s="7"/>
      <c r="DA317" s="7"/>
      <c r="DB317" s="4"/>
      <c r="DC317" s="4"/>
      <c r="DD317" s="4"/>
      <c r="DE317" s="4"/>
      <c r="DF317" s="4"/>
      <c r="DG317" s="4"/>
      <c r="DI317" s="4"/>
      <c r="DJ317" s="6"/>
    </row>
    <row r="318" spans="1:114" ht="28" customHeight="1">
      <c r="A318" s="1"/>
      <c r="B318" s="2"/>
      <c r="C318" s="2"/>
      <c r="D318" s="17"/>
      <c r="E318" s="10"/>
      <c r="F318" s="10"/>
      <c r="G318" s="10"/>
      <c r="I318" s="2"/>
      <c r="J318" s="4"/>
      <c r="K318" s="4"/>
      <c r="L318" s="4"/>
      <c r="M318" s="4"/>
      <c r="N318" s="4"/>
      <c r="O318" s="4"/>
      <c r="P318" s="4"/>
      <c r="Q318" s="4"/>
      <c r="R318" s="6"/>
      <c r="S318" s="22"/>
      <c r="T318" s="23"/>
      <c r="U318" s="22"/>
      <c r="BA318" s="4"/>
      <c r="BB318" s="4"/>
      <c r="BC318" s="7"/>
      <c r="BD318" s="4"/>
      <c r="BE318" s="4"/>
      <c r="BF318" s="7"/>
      <c r="BG318" s="11"/>
      <c r="BH318" s="11"/>
      <c r="BI318" s="11"/>
      <c r="BJ318" s="11"/>
      <c r="BK318" s="4"/>
      <c r="BL318" s="4"/>
      <c r="BM318" s="9"/>
      <c r="BN318" s="9"/>
      <c r="BO318" s="9"/>
      <c r="BP318" s="9"/>
      <c r="BQ318" s="4"/>
      <c r="BR318" s="4"/>
      <c r="BS318" s="7"/>
      <c r="BW318" s="4"/>
      <c r="BX318" s="4"/>
      <c r="BY318" s="7"/>
      <c r="BZ318" s="4"/>
      <c r="CA318" s="4"/>
      <c r="CB318" s="7"/>
      <c r="CF318" s="4"/>
      <c r="CG318" s="4"/>
      <c r="CH318" s="4"/>
      <c r="CI318" s="4"/>
      <c r="CJ318" s="4"/>
      <c r="CK318" s="4"/>
      <c r="CL318" s="4"/>
      <c r="CM318" s="4"/>
      <c r="CN318" s="7"/>
      <c r="CO318" s="7"/>
      <c r="CP318" s="4"/>
      <c r="CQ318" s="4"/>
      <c r="CR318" s="4"/>
      <c r="CS318" s="4"/>
      <c r="CT318" s="4"/>
      <c r="CU318" s="4"/>
      <c r="CV318" s="4"/>
      <c r="CW318" s="4"/>
      <c r="CX318" s="4"/>
      <c r="CY318" s="7"/>
      <c r="CZ318" s="7"/>
      <c r="DA318" s="7"/>
      <c r="DB318" s="4"/>
      <c r="DC318" s="4"/>
      <c r="DD318" s="4"/>
      <c r="DE318" s="4"/>
      <c r="DF318" s="4"/>
      <c r="DG318" s="4"/>
      <c r="DI318" s="4"/>
      <c r="DJ318" s="6"/>
    </row>
    <row r="319" spans="1:114" ht="28" customHeight="1">
      <c r="A319" s="1"/>
      <c r="B319" s="2"/>
      <c r="C319" s="2"/>
      <c r="D319" s="17"/>
      <c r="E319" s="10"/>
      <c r="F319" s="10"/>
      <c r="G319" s="10"/>
      <c r="I319" s="2"/>
      <c r="J319" s="4"/>
      <c r="K319" s="4"/>
      <c r="L319" s="4"/>
      <c r="M319" s="4"/>
      <c r="N319" s="4"/>
      <c r="O319" s="4"/>
      <c r="P319" s="4"/>
      <c r="Q319" s="4"/>
      <c r="R319" s="6"/>
      <c r="S319" s="22"/>
      <c r="T319" s="23"/>
      <c r="U319" s="22"/>
      <c r="BA319" s="4"/>
      <c r="BB319" s="4"/>
      <c r="BC319" s="7"/>
      <c r="BD319" s="4"/>
      <c r="BE319" s="4"/>
      <c r="BF319" s="7"/>
      <c r="BG319" s="11"/>
      <c r="BH319" s="11"/>
      <c r="BI319" s="11"/>
      <c r="BJ319" s="11"/>
      <c r="BK319" s="4"/>
      <c r="BL319" s="4"/>
      <c r="BM319" s="9"/>
      <c r="BN319" s="9"/>
      <c r="BO319" s="9"/>
      <c r="BP319" s="9"/>
      <c r="BQ319" s="4"/>
      <c r="BR319" s="4"/>
      <c r="BS319" s="7"/>
      <c r="BW319" s="4"/>
      <c r="BX319" s="4"/>
      <c r="BY319" s="7"/>
      <c r="BZ319" s="4"/>
      <c r="CA319" s="4"/>
      <c r="CB319" s="7"/>
      <c r="CF319" s="4"/>
      <c r="CG319" s="4"/>
      <c r="CH319" s="4"/>
      <c r="CI319" s="4"/>
      <c r="CJ319" s="4"/>
      <c r="CK319" s="4"/>
      <c r="CL319" s="4"/>
      <c r="CM319" s="4"/>
      <c r="CN319" s="7"/>
      <c r="CO319" s="7"/>
      <c r="CP319" s="4"/>
      <c r="CQ319" s="4"/>
      <c r="CR319" s="4"/>
      <c r="CS319" s="4"/>
      <c r="CT319" s="4"/>
      <c r="CU319" s="4"/>
      <c r="CV319" s="4"/>
      <c r="CW319" s="4"/>
      <c r="CX319" s="4"/>
      <c r="CY319" s="7"/>
      <c r="CZ319" s="7"/>
      <c r="DA319" s="7"/>
      <c r="DB319" s="4"/>
      <c r="DC319" s="4"/>
      <c r="DD319" s="4"/>
      <c r="DE319" s="4"/>
      <c r="DF319" s="4"/>
      <c r="DG319" s="4"/>
      <c r="DI319" s="4"/>
      <c r="DJ319" s="6"/>
    </row>
    <row r="320" spans="1:114" ht="28" customHeight="1">
      <c r="A320" s="1"/>
      <c r="B320" s="2"/>
      <c r="C320" s="2"/>
      <c r="D320" s="17"/>
      <c r="E320" s="10"/>
      <c r="F320" s="10"/>
      <c r="G320" s="10"/>
      <c r="I320" s="2"/>
      <c r="J320" s="4"/>
      <c r="K320" s="4"/>
      <c r="L320" s="4"/>
      <c r="M320" s="4"/>
      <c r="N320" s="4"/>
      <c r="O320" s="4"/>
      <c r="P320" s="4"/>
      <c r="Q320" s="4"/>
      <c r="R320" s="6"/>
      <c r="S320" s="22"/>
      <c r="T320" s="23"/>
      <c r="U320" s="22"/>
      <c r="BA320" s="4"/>
      <c r="BB320" s="4"/>
      <c r="BC320" s="7"/>
      <c r="BD320" s="4"/>
      <c r="BE320" s="4"/>
      <c r="BF320" s="7"/>
      <c r="BG320" s="11"/>
      <c r="BH320" s="11"/>
      <c r="BI320" s="11"/>
      <c r="BJ320" s="11"/>
      <c r="BK320" s="4"/>
      <c r="BL320" s="4"/>
      <c r="BM320" s="9"/>
      <c r="BN320" s="9"/>
      <c r="BO320" s="9"/>
      <c r="BP320" s="9"/>
      <c r="BQ320" s="4"/>
      <c r="BR320" s="4"/>
      <c r="BS320" s="7"/>
      <c r="BW320" s="4"/>
      <c r="BX320" s="4"/>
      <c r="BY320" s="7"/>
      <c r="BZ320" s="4"/>
      <c r="CA320" s="4"/>
      <c r="CB320" s="7"/>
      <c r="CF320" s="4"/>
      <c r="CG320" s="4"/>
      <c r="CH320" s="4"/>
      <c r="CI320" s="4"/>
      <c r="CJ320" s="4"/>
      <c r="CK320" s="4"/>
      <c r="CL320" s="4"/>
      <c r="CM320" s="4"/>
      <c r="CN320" s="7"/>
      <c r="CO320" s="7"/>
      <c r="CP320" s="4"/>
      <c r="CQ320" s="4"/>
      <c r="CR320" s="4"/>
      <c r="CS320" s="4"/>
      <c r="CT320" s="4"/>
      <c r="CU320" s="4"/>
      <c r="CV320" s="4"/>
      <c r="CW320" s="4"/>
      <c r="CX320" s="4"/>
      <c r="CY320" s="7"/>
      <c r="CZ320" s="7"/>
      <c r="DA320" s="7"/>
      <c r="DB320" s="4"/>
      <c r="DC320" s="4"/>
      <c r="DD320" s="4"/>
      <c r="DE320" s="4"/>
      <c r="DF320" s="4"/>
      <c r="DG320" s="4"/>
      <c r="DI320" s="4"/>
      <c r="DJ320" s="6"/>
    </row>
    <row r="321" spans="1:114" ht="28" customHeight="1">
      <c r="A321" s="1"/>
      <c r="B321" s="2"/>
      <c r="C321" s="2"/>
      <c r="D321" s="17"/>
      <c r="E321" s="10"/>
      <c r="F321" s="10"/>
      <c r="G321" s="10"/>
      <c r="I321" s="2"/>
      <c r="J321" s="4"/>
      <c r="K321" s="4"/>
      <c r="L321" s="4"/>
      <c r="M321" s="4"/>
      <c r="N321" s="4"/>
      <c r="O321" s="4"/>
      <c r="P321" s="4"/>
      <c r="Q321" s="4"/>
      <c r="R321" s="6"/>
      <c r="S321" s="22"/>
      <c r="T321" s="23"/>
      <c r="U321" s="22"/>
      <c r="BA321" s="4"/>
      <c r="BB321" s="4"/>
      <c r="BC321" s="7"/>
      <c r="BD321" s="4"/>
      <c r="BE321" s="4"/>
      <c r="BF321" s="7"/>
      <c r="BG321" s="11"/>
      <c r="BH321" s="11"/>
      <c r="BI321" s="11"/>
      <c r="BJ321" s="11"/>
      <c r="BK321" s="4"/>
      <c r="BL321" s="4"/>
      <c r="BM321" s="9"/>
      <c r="BN321" s="9"/>
      <c r="BO321" s="9"/>
      <c r="BP321" s="9"/>
      <c r="BQ321" s="4"/>
      <c r="BR321" s="4"/>
      <c r="BS321" s="7"/>
      <c r="BW321" s="4"/>
      <c r="BX321" s="4"/>
      <c r="BY321" s="7"/>
      <c r="BZ321" s="4"/>
      <c r="CA321" s="4"/>
      <c r="CB321" s="7"/>
      <c r="CF321" s="4"/>
      <c r="CG321" s="4"/>
      <c r="CH321" s="4"/>
      <c r="CI321" s="4"/>
      <c r="CJ321" s="4"/>
      <c r="CK321" s="4"/>
      <c r="CL321" s="4"/>
      <c r="CM321" s="4"/>
      <c r="CN321" s="7"/>
      <c r="CO321" s="7"/>
      <c r="CP321" s="4"/>
      <c r="CQ321" s="4"/>
      <c r="CR321" s="4"/>
      <c r="CS321" s="4"/>
      <c r="CT321" s="4"/>
      <c r="CU321" s="4"/>
      <c r="CV321" s="4"/>
      <c r="CW321" s="4"/>
      <c r="CX321" s="4"/>
      <c r="CY321" s="7"/>
      <c r="CZ321" s="7"/>
      <c r="DA321" s="7"/>
      <c r="DB321" s="4"/>
      <c r="DC321" s="4"/>
      <c r="DD321" s="4"/>
      <c r="DE321" s="4"/>
      <c r="DF321" s="4"/>
      <c r="DG321" s="4"/>
      <c r="DI321" s="4"/>
      <c r="DJ321" s="6"/>
    </row>
    <row r="322" spans="1:114" ht="28" customHeight="1">
      <c r="A322" s="1"/>
      <c r="B322" s="2"/>
      <c r="C322" s="2"/>
      <c r="D322" s="17"/>
      <c r="E322" s="10"/>
      <c r="F322" s="10"/>
      <c r="G322" s="10"/>
      <c r="I322" s="2"/>
      <c r="J322" s="4"/>
      <c r="K322" s="4"/>
      <c r="L322" s="4"/>
      <c r="M322" s="4"/>
      <c r="N322" s="4"/>
      <c r="O322" s="4"/>
      <c r="P322" s="4"/>
      <c r="Q322" s="4"/>
      <c r="R322" s="6"/>
      <c r="S322" s="22"/>
      <c r="T322" s="23"/>
      <c r="U322" s="22"/>
      <c r="BA322" s="4"/>
      <c r="BB322" s="4"/>
      <c r="BC322" s="7"/>
      <c r="BD322" s="4"/>
      <c r="BE322" s="4"/>
      <c r="BF322" s="7"/>
      <c r="BG322" s="11"/>
      <c r="BH322" s="11"/>
      <c r="BI322" s="11"/>
      <c r="BJ322" s="11"/>
      <c r="BK322" s="4"/>
      <c r="BL322" s="4"/>
      <c r="BM322" s="9"/>
      <c r="BN322" s="9"/>
      <c r="BO322" s="9"/>
      <c r="BP322" s="9"/>
      <c r="BQ322" s="4"/>
      <c r="BR322" s="4"/>
      <c r="BS322" s="7"/>
      <c r="BW322" s="4"/>
      <c r="BX322" s="4"/>
      <c r="BY322" s="7"/>
      <c r="BZ322" s="4"/>
      <c r="CA322" s="4"/>
      <c r="CB322" s="7"/>
      <c r="CF322" s="4"/>
      <c r="CG322" s="4"/>
      <c r="CH322" s="4"/>
      <c r="CI322" s="4"/>
      <c r="CJ322" s="4"/>
      <c r="CK322" s="4"/>
      <c r="CL322" s="4"/>
      <c r="CM322" s="4"/>
      <c r="CN322" s="7"/>
      <c r="CO322" s="7"/>
      <c r="CP322" s="4"/>
      <c r="CQ322" s="4"/>
      <c r="CR322" s="4"/>
      <c r="CS322" s="4"/>
      <c r="CT322" s="4"/>
      <c r="CU322" s="4"/>
      <c r="CV322" s="4"/>
      <c r="CW322" s="4"/>
      <c r="CX322" s="4"/>
      <c r="CY322" s="7"/>
      <c r="CZ322" s="7"/>
      <c r="DA322" s="7"/>
      <c r="DB322" s="4"/>
      <c r="DC322" s="4"/>
      <c r="DD322" s="4"/>
      <c r="DE322" s="4"/>
      <c r="DF322" s="4"/>
      <c r="DG322" s="4"/>
      <c r="DI322" s="4"/>
      <c r="DJ322" s="6"/>
    </row>
    <row r="323" spans="1:114" ht="28" customHeight="1">
      <c r="A323" s="1"/>
      <c r="B323" s="2"/>
      <c r="C323" s="2"/>
      <c r="D323" s="17"/>
      <c r="E323" s="10"/>
      <c r="F323" s="10"/>
      <c r="G323" s="10"/>
      <c r="I323" s="2"/>
      <c r="J323" s="4"/>
      <c r="K323" s="4"/>
      <c r="L323" s="4"/>
      <c r="M323" s="4"/>
      <c r="N323" s="4"/>
      <c r="O323" s="4"/>
      <c r="P323" s="4"/>
      <c r="Q323" s="4"/>
      <c r="R323" s="6"/>
      <c r="S323" s="22"/>
      <c r="T323" s="23"/>
      <c r="U323" s="22"/>
      <c r="BA323" s="4"/>
      <c r="BB323" s="4"/>
      <c r="BC323" s="7"/>
      <c r="BD323" s="4"/>
      <c r="BE323" s="4"/>
      <c r="BF323" s="7"/>
      <c r="BG323" s="11"/>
      <c r="BH323" s="11"/>
      <c r="BI323" s="11"/>
      <c r="BJ323" s="11"/>
      <c r="BK323" s="4"/>
      <c r="BL323" s="4"/>
      <c r="BM323" s="9"/>
      <c r="BN323" s="9"/>
      <c r="BO323" s="9"/>
      <c r="BP323" s="9"/>
      <c r="BQ323" s="4"/>
      <c r="BR323" s="4"/>
      <c r="BS323" s="7"/>
      <c r="BW323" s="4"/>
      <c r="BX323" s="4"/>
      <c r="BY323" s="7"/>
      <c r="BZ323" s="4"/>
      <c r="CA323" s="4"/>
      <c r="CB323" s="7"/>
      <c r="CF323" s="4"/>
      <c r="CG323" s="4"/>
      <c r="CH323" s="4"/>
      <c r="CI323" s="4"/>
      <c r="CJ323" s="4"/>
      <c r="CK323" s="4"/>
      <c r="CL323" s="4"/>
      <c r="CM323" s="4"/>
      <c r="CN323" s="7"/>
      <c r="CO323" s="7"/>
      <c r="CP323" s="4"/>
      <c r="CQ323" s="4"/>
      <c r="CR323" s="4"/>
      <c r="CS323" s="4"/>
      <c r="CT323" s="4"/>
      <c r="CU323" s="4"/>
      <c r="CV323" s="4"/>
      <c r="CW323" s="4"/>
      <c r="CX323" s="4"/>
      <c r="CY323" s="7"/>
      <c r="CZ323" s="7"/>
      <c r="DA323" s="7"/>
      <c r="DB323" s="4"/>
      <c r="DC323" s="4"/>
      <c r="DD323" s="4"/>
      <c r="DE323" s="4"/>
      <c r="DF323" s="4"/>
      <c r="DG323" s="4"/>
      <c r="DI323" s="4"/>
      <c r="DJ323" s="6"/>
    </row>
    <row r="324" spans="1:114" ht="28" customHeight="1">
      <c r="A324" s="1"/>
      <c r="B324" s="2"/>
      <c r="C324" s="2"/>
      <c r="D324" s="17"/>
      <c r="E324" s="10"/>
      <c r="F324" s="10"/>
      <c r="G324" s="10"/>
      <c r="I324" s="2"/>
      <c r="J324" s="4"/>
      <c r="K324" s="4"/>
      <c r="L324" s="4"/>
      <c r="M324" s="4"/>
      <c r="N324" s="4"/>
      <c r="O324" s="4"/>
      <c r="P324" s="4"/>
      <c r="Q324" s="4"/>
      <c r="R324" s="6"/>
      <c r="S324" s="22"/>
      <c r="T324" s="23"/>
      <c r="U324" s="22"/>
      <c r="BA324" s="4"/>
      <c r="BB324" s="4"/>
      <c r="BC324" s="7"/>
      <c r="BD324" s="4"/>
      <c r="BE324" s="4"/>
      <c r="BF324" s="7"/>
      <c r="BG324" s="11"/>
      <c r="BH324" s="11"/>
      <c r="BI324" s="11"/>
      <c r="BJ324" s="11"/>
      <c r="BK324" s="4"/>
      <c r="BL324" s="4"/>
      <c r="BM324" s="9"/>
      <c r="BN324" s="9"/>
      <c r="BO324" s="9"/>
      <c r="BP324" s="9"/>
      <c r="BQ324" s="4"/>
      <c r="BR324" s="4"/>
      <c r="BS324" s="7"/>
      <c r="BW324" s="4"/>
      <c r="BX324" s="4"/>
      <c r="BY324" s="7"/>
      <c r="BZ324" s="4"/>
      <c r="CA324" s="4"/>
      <c r="CB324" s="7"/>
      <c r="CF324" s="4"/>
      <c r="CG324" s="4"/>
      <c r="CH324" s="4"/>
      <c r="CI324" s="4"/>
      <c r="CJ324" s="4"/>
      <c r="CK324" s="4"/>
      <c r="CL324" s="4"/>
      <c r="CM324" s="4"/>
      <c r="CN324" s="7"/>
      <c r="CO324" s="7"/>
      <c r="CP324" s="4"/>
      <c r="CQ324" s="4"/>
      <c r="CR324" s="4"/>
      <c r="CS324" s="4"/>
      <c r="CT324" s="4"/>
      <c r="CU324" s="4"/>
      <c r="CV324" s="4"/>
      <c r="CW324" s="4"/>
      <c r="CX324" s="4"/>
      <c r="CY324" s="7"/>
      <c r="CZ324" s="7"/>
      <c r="DA324" s="7"/>
      <c r="DB324" s="4"/>
      <c r="DC324" s="4"/>
      <c r="DD324" s="4"/>
      <c r="DE324" s="4"/>
      <c r="DF324" s="4"/>
      <c r="DG324" s="4"/>
      <c r="DI324" s="4"/>
      <c r="DJ324" s="6"/>
    </row>
    <row r="325" spans="1:114" ht="28" customHeight="1">
      <c r="A325" s="1"/>
      <c r="B325" s="2"/>
      <c r="C325" s="2"/>
      <c r="D325" s="17"/>
      <c r="E325" s="10"/>
      <c r="F325" s="10"/>
      <c r="G325" s="10"/>
      <c r="I325" s="2"/>
      <c r="J325" s="4"/>
      <c r="K325" s="4"/>
      <c r="L325" s="4"/>
      <c r="M325" s="4"/>
      <c r="N325" s="4"/>
      <c r="O325" s="4"/>
      <c r="P325" s="4"/>
      <c r="Q325" s="4"/>
      <c r="R325" s="6"/>
      <c r="S325" s="22"/>
      <c r="T325" s="23"/>
      <c r="U325" s="22"/>
      <c r="BA325" s="4"/>
      <c r="BB325" s="4"/>
      <c r="BC325" s="7"/>
      <c r="BD325" s="4"/>
      <c r="BE325" s="4"/>
      <c r="BF325" s="7"/>
      <c r="BG325" s="11"/>
      <c r="BH325" s="11"/>
      <c r="BI325" s="11"/>
      <c r="BJ325" s="11"/>
      <c r="BK325" s="4"/>
      <c r="BL325" s="4"/>
      <c r="BM325" s="9"/>
      <c r="BN325" s="9"/>
      <c r="BO325" s="9"/>
      <c r="BP325" s="9"/>
      <c r="BQ325" s="4"/>
      <c r="BR325" s="4"/>
      <c r="BS325" s="7"/>
      <c r="BW325" s="4"/>
      <c r="BX325" s="4"/>
      <c r="BY325" s="7"/>
      <c r="BZ325" s="4"/>
      <c r="CA325" s="4"/>
      <c r="CB325" s="7"/>
      <c r="CF325" s="4"/>
      <c r="CG325" s="4"/>
      <c r="CH325" s="4"/>
      <c r="CI325" s="4"/>
      <c r="CJ325" s="4"/>
      <c r="CK325" s="4"/>
      <c r="CL325" s="4"/>
      <c r="CM325" s="4"/>
      <c r="CN325" s="7"/>
      <c r="CO325" s="7"/>
      <c r="CP325" s="4"/>
      <c r="CQ325" s="4"/>
      <c r="CR325" s="4"/>
      <c r="CS325" s="4"/>
      <c r="CT325" s="4"/>
      <c r="CU325" s="4"/>
      <c r="CV325" s="4"/>
      <c r="CW325" s="4"/>
      <c r="CX325" s="4"/>
      <c r="CY325" s="7"/>
      <c r="CZ325" s="7"/>
      <c r="DA325" s="7"/>
      <c r="DB325" s="4"/>
      <c r="DC325" s="4"/>
      <c r="DD325" s="4"/>
      <c r="DE325" s="4"/>
      <c r="DF325" s="4"/>
      <c r="DG325" s="4"/>
      <c r="DI325" s="4"/>
      <c r="DJ325" s="6"/>
    </row>
    <row r="326" spans="1:114" ht="28" customHeight="1">
      <c r="A326" s="1"/>
      <c r="B326" s="2"/>
      <c r="C326" s="2"/>
      <c r="D326" s="17"/>
      <c r="E326" s="10"/>
      <c r="F326" s="10"/>
      <c r="G326" s="10"/>
      <c r="I326" s="2"/>
      <c r="J326" s="4"/>
      <c r="K326" s="4"/>
      <c r="L326" s="4"/>
      <c r="M326" s="4"/>
      <c r="N326" s="4"/>
      <c r="O326" s="4"/>
      <c r="P326" s="4"/>
      <c r="Q326" s="4"/>
      <c r="R326" s="6"/>
      <c r="S326" s="22"/>
      <c r="T326" s="23"/>
      <c r="U326" s="22"/>
      <c r="BA326" s="4"/>
      <c r="BB326" s="4"/>
      <c r="BC326" s="7"/>
      <c r="BD326" s="4"/>
      <c r="BE326" s="4"/>
      <c r="BF326" s="7"/>
      <c r="BG326" s="11"/>
      <c r="BH326" s="11"/>
      <c r="BI326" s="11"/>
      <c r="BJ326" s="11"/>
      <c r="BK326" s="4"/>
      <c r="BL326" s="4"/>
      <c r="BM326" s="9"/>
      <c r="BN326" s="9"/>
      <c r="BO326" s="9"/>
      <c r="BP326" s="9"/>
      <c r="BQ326" s="4"/>
      <c r="BR326" s="4"/>
      <c r="BS326" s="7"/>
      <c r="BW326" s="4"/>
      <c r="BX326" s="4"/>
      <c r="BY326" s="7"/>
      <c r="BZ326" s="4"/>
      <c r="CA326" s="4"/>
      <c r="CB326" s="7"/>
      <c r="CF326" s="4"/>
      <c r="CG326" s="4"/>
      <c r="CH326" s="4"/>
      <c r="CI326" s="4"/>
      <c r="CJ326" s="4"/>
      <c r="CK326" s="4"/>
      <c r="CL326" s="4"/>
      <c r="CM326" s="4"/>
      <c r="CN326" s="7"/>
      <c r="CO326" s="7"/>
      <c r="CP326" s="4"/>
      <c r="CQ326" s="4"/>
      <c r="CR326" s="4"/>
      <c r="CS326" s="4"/>
      <c r="CT326" s="4"/>
      <c r="CU326" s="4"/>
      <c r="CV326" s="4"/>
      <c r="CW326" s="4"/>
      <c r="CX326" s="4"/>
      <c r="CY326" s="7"/>
      <c r="CZ326" s="7"/>
      <c r="DA326" s="7"/>
      <c r="DB326" s="4"/>
      <c r="DC326" s="4"/>
      <c r="DD326" s="4"/>
      <c r="DE326" s="4"/>
      <c r="DF326" s="4"/>
      <c r="DG326" s="4"/>
      <c r="DI326" s="4"/>
      <c r="DJ326" s="6"/>
    </row>
    <row r="327" spans="1:114" ht="28" customHeight="1">
      <c r="A327" s="1"/>
      <c r="B327" s="2"/>
      <c r="C327" s="2"/>
      <c r="D327" s="17"/>
      <c r="E327" s="10"/>
      <c r="F327" s="10"/>
      <c r="G327" s="10"/>
      <c r="I327" s="2"/>
      <c r="J327" s="4"/>
      <c r="K327" s="4"/>
      <c r="L327" s="4"/>
      <c r="M327" s="4"/>
      <c r="N327" s="4"/>
      <c r="O327" s="4"/>
      <c r="P327" s="4"/>
      <c r="Q327" s="4"/>
      <c r="R327" s="6"/>
      <c r="S327" s="22"/>
      <c r="T327" s="23"/>
      <c r="U327" s="22"/>
      <c r="BA327" s="4"/>
      <c r="BB327" s="4"/>
      <c r="BC327" s="7"/>
      <c r="BD327" s="4"/>
      <c r="BE327" s="4"/>
      <c r="BF327" s="7"/>
      <c r="BG327" s="11"/>
      <c r="BH327" s="11"/>
      <c r="BI327" s="11"/>
      <c r="BJ327" s="11"/>
      <c r="BK327" s="4"/>
      <c r="BL327" s="4"/>
      <c r="BM327" s="9"/>
      <c r="BN327" s="9"/>
      <c r="BO327" s="9"/>
      <c r="BP327" s="9"/>
      <c r="BQ327" s="4"/>
      <c r="BR327" s="4"/>
      <c r="BS327" s="7"/>
      <c r="BW327" s="4"/>
      <c r="BX327" s="4"/>
      <c r="BY327" s="7"/>
      <c r="BZ327" s="4"/>
      <c r="CA327" s="4"/>
      <c r="CB327" s="7"/>
      <c r="CF327" s="4"/>
      <c r="CG327" s="4"/>
      <c r="CH327" s="4"/>
      <c r="CI327" s="4"/>
      <c r="CJ327" s="4"/>
      <c r="CK327" s="4"/>
      <c r="CL327" s="4"/>
      <c r="CM327" s="4"/>
      <c r="CN327" s="7"/>
      <c r="CO327" s="7"/>
      <c r="CP327" s="4"/>
      <c r="CQ327" s="4"/>
      <c r="CR327" s="4"/>
      <c r="CS327" s="4"/>
      <c r="CT327" s="4"/>
      <c r="CU327" s="4"/>
      <c r="CV327" s="4"/>
      <c r="CW327" s="4"/>
      <c r="CX327" s="4"/>
      <c r="CY327" s="7"/>
      <c r="CZ327" s="7"/>
      <c r="DA327" s="7"/>
      <c r="DB327" s="4"/>
      <c r="DC327" s="4"/>
      <c r="DD327" s="4"/>
      <c r="DE327" s="4"/>
      <c r="DF327" s="4"/>
      <c r="DG327" s="4"/>
      <c r="DI327" s="4"/>
      <c r="DJ327" s="6"/>
    </row>
    <row r="328" spans="1:114" ht="28" customHeight="1">
      <c r="A328" s="1"/>
      <c r="B328" s="2"/>
      <c r="C328" s="2"/>
      <c r="D328" s="17"/>
      <c r="E328" s="10"/>
      <c r="F328" s="10"/>
      <c r="G328" s="10"/>
      <c r="I328" s="2"/>
      <c r="J328" s="4"/>
      <c r="K328" s="4"/>
      <c r="L328" s="4"/>
      <c r="M328" s="4"/>
      <c r="N328" s="4"/>
      <c r="O328" s="4"/>
      <c r="P328" s="4"/>
      <c r="Q328" s="4"/>
      <c r="R328" s="6"/>
      <c r="S328" s="22"/>
      <c r="T328" s="23"/>
      <c r="U328" s="22"/>
      <c r="BA328" s="4"/>
      <c r="BB328" s="4"/>
      <c r="BC328" s="7"/>
      <c r="BD328" s="4"/>
      <c r="BE328" s="4"/>
      <c r="BF328" s="7"/>
      <c r="BG328" s="11"/>
      <c r="BH328" s="11"/>
      <c r="BI328" s="11"/>
      <c r="BJ328" s="11"/>
      <c r="BK328" s="4"/>
      <c r="BL328" s="4"/>
      <c r="BM328" s="9"/>
      <c r="BN328" s="9"/>
      <c r="BO328" s="9"/>
      <c r="BP328" s="9"/>
      <c r="BQ328" s="4"/>
      <c r="BR328" s="4"/>
      <c r="BS328" s="7"/>
      <c r="BW328" s="4"/>
      <c r="BX328" s="4"/>
      <c r="BY328" s="7"/>
      <c r="BZ328" s="4"/>
      <c r="CA328" s="4"/>
      <c r="CB328" s="7"/>
      <c r="CF328" s="4"/>
      <c r="CG328" s="4"/>
      <c r="CH328" s="4"/>
      <c r="CI328" s="4"/>
      <c r="CJ328" s="4"/>
      <c r="CK328" s="4"/>
      <c r="CL328" s="4"/>
      <c r="CM328" s="4"/>
      <c r="CN328" s="7"/>
      <c r="CO328" s="7"/>
      <c r="CP328" s="4"/>
      <c r="CQ328" s="4"/>
      <c r="CR328" s="4"/>
      <c r="CS328" s="4"/>
      <c r="CT328" s="4"/>
      <c r="CU328" s="4"/>
      <c r="CV328" s="4"/>
      <c r="CW328" s="4"/>
      <c r="CX328" s="4"/>
      <c r="CY328" s="7"/>
      <c r="CZ328" s="7"/>
      <c r="DA328" s="7"/>
      <c r="DB328" s="4"/>
      <c r="DC328" s="4"/>
      <c r="DD328" s="4"/>
      <c r="DE328" s="4"/>
      <c r="DF328" s="4"/>
      <c r="DG328" s="4"/>
      <c r="DI328" s="4"/>
      <c r="DJ328" s="6"/>
    </row>
    <row r="329" spans="1:114" ht="28" customHeight="1">
      <c r="A329" s="1"/>
      <c r="B329" s="2"/>
      <c r="C329" s="2"/>
      <c r="D329" s="17"/>
      <c r="E329" s="10"/>
      <c r="F329" s="10"/>
      <c r="G329" s="10"/>
      <c r="I329" s="2"/>
      <c r="J329" s="4"/>
      <c r="K329" s="4"/>
      <c r="L329" s="4"/>
      <c r="M329" s="4"/>
      <c r="N329" s="4"/>
      <c r="O329" s="4"/>
      <c r="P329" s="4"/>
      <c r="Q329" s="4"/>
      <c r="R329" s="6"/>
      <c r="S329" s="22"/>
      <c r="T329" s="23"/>
      <c r="U329" s="22"/>
      <c r="BA329" s="4"/>
      <c r="BB329" s="4"/>
      <c r="BC329" s="7"/>
      <c r="BD329" s="4"/>
      <c r="BE329" s="4"/>
      <c r="BF329" s="7"/>
      <c r="BG329" s="11"/>
      <c r="BH329" s="11"/>
      <c r="BI329" s="11"/>
      <c r="BJ329" s="11"/>
      <c r="BK329" s="4"/>
      <c r="BL329" s="4"/>
      <c r="BM329" s="9"/>
      <c r="BN329" s="9"/>
      <c r="BO329" s="9"/>
      <c r="BP329" s="9"/>
      <c r="BQ329" s="4"/>
      <c r="BR329" s="4"/>
      <c r="BS329" s="7"/>
      <c r="BW329" s="4"/>
      <c r="BX329" s="4"/>
      <c r="BY329" s="7"/>
      <c r="BZ329" s="4"/>
      <c r="CA329" s="4"/>
      <c r="CB329" s="7"/>
      <c r="CF329" s="4"/>
      <c r="CG329" s="4"/>
      <c r="CH329" s="4"/>
      <c r="CI329" s="4"/>
      <c r="CJ329" s="4"/>
      <c r="CK329" s="4"/>
      <c r="CL329" s="4"/>
      <c r="CM329" s="4"/>
      <c r="CN329" s="7"/>
      <c r="CO329" s="7"/>
      <c r="CP329" s="4"/>
      <c r="CQ329" s="4"/>
      <c r="CR329" s="4"/>
      <c r="CS329" s="4"/>
      <c r="CT329" s="4"/>
      <c r="CU329" s="4"/>
      <c r="CV329" s="4"/>
      <c r="CW329" s="4"/>
      <c r="CX329" s="4"/>
      <c r="CY329" s="7"/>
      <c r="CZ329" s="7"/>
      <c r="DA329" s="7"/>
      <c r="DB329" s="4"/>
      <c r="DC329" s="4"/>
      <c r="DD329" s="4"/>
      <c r="DE329" s="4"/>
      <c r="DF329" s="4"/>
      <c r="DG329" s="4"/>
      <c r="DI329" s="4"/>
      <c r="DJ329" s="6"/>
    </row>
    <row r="330" spans="1:114" ht="28" customHeight="1">
      <c r="A330" s="1"/>
      <c r="B330" s="2"/>
      <c r="C330" s="2"/>
      <c r="D330" s="17"/>
      <c r="E330" s="10"/>
      <c r="F330" s="10"/>
      <c r="G330" s="10"/>
      <c r="I330" s="2"/>
      <c r="J330" s="4"/>
      <c r="K330" s="4"/>
      <c r="L330" s="4"/>
      <c r="M330" s="4"/>
      <c r="N330" s="4"/>
      <c r="O330" s="4"/>
      <c r="P330" s="4"/>
      <c r="Q330" s="4"/>
      <c r="R330" s="6"/>
      <c r="S330" s="22"/>
      <c r="T330" s="23"/>
      <c r="U330" s="22"/>
      <c r="BA330" s="4"/>
      <c r="BB330" s="4"/>
      <c r="BC330" s="7"/>
      <c r="BD330" s="4"/>
      <c r="BE330" s="4"/>
      <c r="BF330" s="7"/>
      <c r="BG330" s="11"/>
      <c r="BH330" s="11"/>
      <c r="BI330" s="11"/>
      <c r="BJ330" s="11"/>
      <c r="BK330" s="4"/>
      <c r="BL330" s="4"/>
      <c r="BM330" s="9"/>
      <c r="BN330" s="9"/>
      <c r="BO330" s="9"/>
      <c r="BP330" s="9"/>
      <c r="BQ330" s="4"/>
      <c r="BR330" s="4"/>
      <c r="BS330" s="7"/>
      <c r="BW330" s="4"/>
      <c r="BX330" s="4"/>
      <c r="BY330" s="7"/>
      <c r="BZ330" s="4"/>
      <c r="CA330" s="4"/>
      <c r="CB330" s="7"/>
      <c r="CF330" s="4"/>
      <c r="CG330" s="4"/>
      <c r="CH330" s="4"/>
      <c r="CI330" s="4"/>
      <c r="CJ330" s="4"/>
      <c r="CK330" s="4"/>
      <c r="CL330" s="4"/>
      <c r="CM330" s="4"/>
      <c r="CN330" s="7"/>
      <c r="CO330" s="7"/>
      <c r="CP330" s="4"/>
      <c r="CQ330" s="4"/>
      <c r="CR330" s="4"/>
      <c r="CS330" s="4"/>
      <c r="CT330" s="4"/>
      <c r="CU330" s="4"/>
      <c r="CV330" s="4"/>
      <c r="CW330" s="4"/>
      <c r="CX330" s="4"/>
      <c r="CY330" s="7"/>
      <c r="CZ330" s="7"/>
      <c r="DA330" s="7"/>
      <c r="DB330" s="4"/>
      <c r="DC330" s="4"/>
      <c r="DD330" s="4"/>
      <c r="DE330" s="4"/>
      <c r="DF330" s="4"/>
      <c r="DG330" s="4"/>
      <c r="DI330" s="4"/>
      <c r="DJ330" s="6"/>
    </row>
    <row r="331" spans="1:114" ht="28" customHeight="1">
      <c r="A331" s="1"/>
      <c r="B331" s="2"/>
      <c r="C331" s="2"/>
      <c r="D331" s="17"/>
      <c r="E331" s="10"/>
      <c r="F331" s="10"/>
      <c r="G331" s="10"/>
      <c r="I331" s="2"/>
      <c r="J331" s="4"/>
      <c r="K331" s="4"/>
      <c r="L331" s="4"/>
      <c r="M331" s="4"/>
      <c r="N331" s="4"/>
      <c r="O331" s="4"/>
      <c r="P331" s="4"/>
      <c r="Q331" s="4"/>
      <c r="R331" s="6"/>
      <c r="S331" s="22"/>
      <c r="T331" s="23"/>
      <c r="U331" s="22"/>
      <c r="BA331" s="4"/>
      <c r="BB331" s="4"/>
      <c r="BC331" s="7"/>
      <c r="BD331" s="4"/>
      <c r="BE331" s="4"/>
      <c r="BF331" s="7"/>
      <c r="BG331" s="11"/>
      <c r="BH331" s="11"/>
      <c r="BI331" s="11"/>
      <c r="BJ331" s="11"/>
      <c r="BK331" s="4"/>
      <c r="BL331" s="4"/>
      <c r="BM331" s="9"/>
      <c r="BN331" s="9"/>
      <c r="BO331" s="9"/>
      <c r="BP331" s="9"/>
      <c r="BQ331" s="4"/>
      <c r="BR331" s="4"/>
      <c r="BS331" s="7"/>
      <c r="BW331" s="4"/>
      <c r="BX331" s="4"/>
      <c r="BY331" s="7"/>
      <c r="BZ331" s="4"/>
      <c r="CA331" s="4"/>
      <c r="CB331" s="7"/>
      <c r="CF331" s="4"/>
      <c r="CG331" s="4"/>
      <c r="CH331" s="4"/>
      <c r="CI331" s="4"/>
      <c r="CJ331" s="4"/>
      <c r="CK331" s="4"/>
      <c r="CL331" s="4"/>
      <c r="CM331" s="4"/>
      <c r="CN331" s="7"/>
      <c r="CO331" s="7"/>
      <c r="CP331" s="4"/>
      <c r="CQ331" s="4"/>
      <c r="CR331" s="4"/>
      <c r="CS331" s="4"/>
      <c r="CT331" s="4"/>
      <c r="CU331" s="4"/>
      <c r="CV331" s="4"/>
      <c r="CW331" s="4"/>
      <c r="CX331" s="4"/>
      <c r="CY331" s="7"/>
      <c r="CZ331" s="7"/>
      <c r="DA331" s="7"/>
      <c r="DB331" s="4"/>
      <c r="DC331" s="4"/>
      <c r="DD331" s="4"/>
      <c r="DE331" s="4"/>
      <c r="DF331" s="4"/>
      <c r="DG331" s="4"/>
      <c r="DI331" s="4"/>
      <c r="DJ331" s="6"/>
    </row>
    <row r="332" spans="1:114" ht="28" customHeight="1">
      <c r="A332" s="1"/>
      <c r="B332" s="2"/>
      <c r="C332" s="2"/>
      <c r="D332" s="17"/>
      <c r="E332" s="10"/>
      <c r="F332" s="10"/>
      <c r="G332" s="10"/>
      <c r="I332" s="2"/>
      <c r="J332" s="4"/>
      <c r="K332" s="4"/>
      <c r="L332" s="4"/>
      <c r="M332" s="4"/>
      <c r="N332" s="4"/>
      <c r="O332" s="4"/>
      <c r="P332" s="4"/>
      <c r="Q332" s="4"/>
      <c r="R332" s="6"/>
      <c r="S332" s="22"/>
      <c r="T332" s="23"/>
      <c r="U332" s="22"/>
      <c r="BA332" s="4"/>
      <c r="BB332" s="4"/>
      <c r="BC332" s="7"/>
      <c r="BD332" s="4"/>
      <c r="BE332" s="4"/>
      <c r="BF332" s="7"/>
      <c r="BG332" s="11"/>
      <c r="BH332" s="11"/>
      <c r="BI332" s="11"/>
      <c r="BJ332" s="11"/>
      <c r="BK332" s="4"/>
      <c r="BL332" s="4"/>
      <c r="BM332" s="9"/>
      <c r="BN332" s="9"/>
      <c r="BO332" s="9"/>
      <c r="BP332" s="9"/>
      <c r="BQ332" s="4"/>
      <c r="BR332" s="4"/>
      <c r="BS332" s="7"/>
      <c r="BW332" s="4"/>
      <c r="BX332" s="4"/>
      <c r="BY332" s="7"/>
      <c r="BZ332" s="4"/>
      <c r="CA332" s="4"/>
      <c r="CB332" s="7"/>
      <c r="CF332" s="4"/>
      <c r="CG332" s="4"/>
      <c r="CH332" s="4"/>
      <c r="CI332" s="4"/>
      <c r="CJ332" s="4"/>
      <c r="CK332" s="4"/>
      <c r="CL332" s="4"/>
      <c r="CM332" s="4"/>
      <c r="CN332" s="7"/>
      <c r="CO332" s="7"/>
      <c r="CP332" s="4"/>
      <c r="CQ332" s="4"/>
      <c r="CR332" s="4"/>
      <c r="CS332" s="4"/>
      <c r="CT332" s="4"/>
      <c r="CU332" s="4"/>
      <c r="CV332" s="4"/>
      <c r="CW332" s="4"/>
      <c r="CX332" s="4"/>
      <c r="CY332" s="7"/>
      <c r="CZ332" s="7"/>
      <c r="DA332" s="7"/>
      <c r="DB332" s="4"/>
      <c r="DC332" s="4"/>
      <c r="DD332" s="4"/>
      <c r="DE332" s="4"/>
      <c r="DF332" s="4"/>
      <c r="DG332" s="4"/>
      <c r="DI332" s="4"/>
      <c r="DJ332" s="6"/>
    </row>
    <row r="333" spans="1:114" ht="28" customHeight="1">
      <c r="A333" s="1"/>
      <c r="B333" s="2"/>
      <c r="C333" s="2"/>
      <c r="D333" s="17"/>
      <c r="E333" s="10"/>
      <c r="F333" s="10"/>
      <c r="G333" s="10"/>
      <c r="I333" s="2"/>
      <c r="J333" s="4"/>
      <c r="K333" s="4"/>
      <c r="L333" s="4"/>
      <c r="M333" s="4"/>
      <c r="N333" s="4"/>
      <c r="O333" s="4"/>
      <c r="P333" s="4"/>
      <c r="Q333" s="4"/>
      <c r="R333" s="6"/>
      <c r="S333" s="22"/>
      <c r="T333" s="23"/>
      <c r="U333" s="22"/>
      <c r="BA333" s="4"/>
      <c r="BB333" s="4"/>
      <c r="BC333" s="7"/>
      <c r="BD333" s="4"/>
      <c r="BE333" s="4"/>
      <c r="BF333" s="7"/>
      <c r="BG333" s="11"/>
      <c r="BH333" s="11"/>
      <c r="BI333" s="11"/>
      <c r="BJ333" s="11"/>
      <c r="BK333" s="4"/>
      <c r="BL333" s="4"/>
      <c r="BM333" s="9"/>
      <c r="BN333" s="9"/>
      <c r="BO333" s="9"/>
      <c r="BP333" s="9"/>
      <c r="BQ333" s="4"/>
      <c r="BR333" s="4"/>
      <c r="BS333" s="7"/>
      <c r="BW333" s="4"/>
      <c r="BX333" s="4"/>
      <c r="BY333" s="7"/>
      <c r="BZ333" s="4"/>
      <c r="CA333" s="4"/>
      <c r="CB333" s="7"/>
      <c r="CF333" s="4"/>
      <c r="CG333" s="4"/>
      <c r="CH333" s="4"/>
      <c r="CI333" s="4"/>
      <c r="CJ333" s="4"/>
      <c r="CK333" s="4"/>
      <c r="CL333" s="4"/>
      <c r="CM333" s="4"/>
      <c r="CN333" s="7"/>
      <c r="CO333" s="7"/>
      <c r="CP333" s="4"/>
      <c r="CQ333" s="4"/>
      <c r="CR333" s="4"/>
      <c r="CS333" s="4"/>
      <c r="CT333" s="4"/>
      <c r="CU333" s="4"/>
      <c r="CV333" s="4"/>
      <c r="CW333" s="4"/>
      <c r="CX333" s="4"/>
      <c r="CY333" s="7"/>
      <c r="CZ333" s="7"/>
      <c r="DA333" s="7"/>
      <c r="DB333" s="4"/>
      <c r="DC333" s="4"/>
      <c r="DD333" s="4"/>
      <c r="DE333" s="4"/>
      <c r="DF333" s="4"/>
      <c r="DG333" s="4"/>
      <c r="DI333" s="4"/>
      <c r="DJ333" s="6"/>
    </row>
    <row r="334" spans="1:114" ht="28" customHeight="1">
      <c r="A334" s="1"/>
      <c r="B334" s="2"/>
      <c r="C334" s="2"/>
      <c r="D334" s="17"/>
      <c r="E334" s="10"/>
      <c r="F334" s="10"/>
      <c r="G334" s="10"/>
      <c r="I334" s="2"/>
      <c r="J334" s="4"/>
      <c r="K334" s="4"/>
      <c r="L334" s="4"/>
      <c r="M334" s="4"/>
      <c r="N334" s="4"/>
      <c r="O334" s="4"/>
      <c r="P334" s="4"/>
      <c r="Q334" s="4"/>
      <c r="R334" s="6"/>
      <c r="S334" s="22"/>
      <c r="T334" s="23"/>
      <c r="U334" s="22"/>
      <c r="BA334" s="4"/>
      <c r="BB334" s="4"/>
      <c r="BC334" s="7"/>
      <c r="BD334" s="4"/>
      <c r="BE334" s="4"/>
      <c r="BF334" s="7"/>
      <c r="BG334" s="11"/>
      <c r="BH334" s="11"/>
      <c r="BI334" s="11"/>
      <c r="BJ334" s="11"/>
      <c r="BK334" s="4"/>
      <c r="BL334" s="4"/>
      <c r="BM334" s="9"/>
      <c r="BN334" s="9"/>
      <c r="BO334" s="9"/>
      <c r="BP334" s="9"/>
      <c r="BQ334" s="4"/>
      <c r="BR334" s="4"/>
      <c r="BS334" s="7"/>
      <c r="BW334" s="4"/>
      <c r="BX334" s="4"/>
      <c r="BY334" s="7"/>
      <c r="BZ334" s="4"/>
      <c r="CA334" s="4"/>
      <c r="CB334" s="7"/>
      <c r="CF334" s="4"/>
      <c r="CG334" s="4"/>
      <c r="CH334" s="4"/>
      <c r="CI334" s="4"/>
      <c r="CJ334" s="4"/>
      <c r="CK334" s="4"/>
      <c r="CL334" s="4"/>
      <c r="CM334" s="4"/>
      <c r="CN334" s="7"/>
      <c r="CO334" s="7"/>
      <c r="CP334" s="4"/>
      <c r="CQ334" s="4"/>
      <c r="CR334" s="4"/>
      <c r="CS334" s="4"/>
      <c r="CT334" s="4"/>
      <c r="CU334" s="4"/>
      <c r="CV334" s="4"/>
      <c r="CW334" s="4"/>
      <c r="CX334" s="4"/>
      <c r="CY334" s="7"/>
      <c r="CZ334" s="7"/>
      <c r="DA334" s="7"/>
      <c r="DB334" s="4"/>
      <c r="DC334" s="4"/>
      <c r="DD334" s="4"/>
      <c r="DE334" s="4"/>
      <c r="DF334" s="4"/>
      <c r="DG334" s="4"/>
      <c r="DI334" s="4"/>
      <c r="DJ334" s="6"/>
    </row>
    <row r="335" spans="1:114" ht="28" customHeight="1">
      <c r="A335" s="1"/>
      <c r="B335" s="2"/>
      <c r="C335" s="2"/>
      <c r="D335" s="17"/>
      <c r="E335" s="10"/>
      <c r="F335" s="10"/>
      <c r="G335" s="10"/>
      <c r="I335" s="2"/>
      <c r="J335" s="4"/>
      <c r="K335" s="4"/>
      <c r="L335" s="4"/>
      <c r="M335" s="4"/>
      <c r="N335" s="4"/>
      <c r="O335" s="4"/>
      <c r="P335" s="4"/>
      <c r="Q335" s="4"/>
      <c r="R335" s="6"/>
      <c r="S335" s="22"/>
      <c r="T335" s="23"/>
      <c r="U335" s="22"/>
      <c r="BA335" s="4"/>
      <c r="BB335" s="4"/>
      <c r="BC335" s="7"/>
      <c r="BD335" s="4"/>
      <c r="BE335" s="4"/>
      <c r="BF335" s="7"/>
      <c r="BG335" s="11"/>
      <c r="BH335" s="11"/>
      <c r="BI335" s="11"/>
      <c r="BJ335" s="11"/>
      <c r="BK335" s="4"/>
      <c r="BL335" s="4"/>
      <c r="BM335" s="9"/>
      <c r="BN335" s="9"/>
      <c r="BO335" s="9"/>
      <c r="BP335" s="9"/>
      <c r="BQ335" s="4"/>
      <c r="BR335" s="4"/>
      <c r="BS335" s="7"/>
      <c r="BW335" s="4"/>
      <c r="BX335" s="4"/>
      <c r="BY335" s="7"/>
      <c r="BZ335" s="4"/>
      <c r="CA335" s="4"/>
      <c r="CB335" s="7"/>
      <c r="CF335" s="4"/>
      <c r="CG335" s="4"/>
      <c r="CH335" s="4"/>
      <c r="CI335" s="4"/>
      <c r="CJ335" s="4"/>
      <c r="CK335" s="4"/>
      <c r="CL335" s="4"/>
      <c r="CM335" s="4"/>
      <c r="CN335" s="7"/>
      <c r="CO335" s="7"/>
      <c r="CP335" s="4"/>
      <c r="CQ335" s="4"/>
      <c r="CR335" s="4"/>
      <c r="CS335" s="4"/>
      <c r="CT335" s="4"/>
      <c r="CU335" s="4"/>
      <c r="CV335" s="4"/>
      <c r="CW335" s="4"/>
      <c r="CX335" s="4"/>
      <c r="CY335" s="7"/>
      <c r="CZ335" s="7"/>
      <c r="DA335" s="7"/>
      <c r="DB335" s="4"/>
      <c r="DC335" s="4"/>
      <c r="DD335" s="4"/>
      <c r="DE335" s="4"/>
      <c r="DF335" s="4"/>
      <c r="DG335" s="4"/>
      <c r="DI335" s="4"/>
      <c r="DJ335" s="6"/>
    </row>
    <row r="336" spans="1:114" ht="28" customHeight="1">
      <c r="A336" s="1"/>
      <c r="B336" s="2"/>
      <c r="C336" s="2"/>
      <c r="D336" s="17"/>
      <c r="E336" s="10"/>
      <c r="F336" s="10"/>
      <c r="G336" s="10"/>
      <c r="I336" s="2"/>
      <c r="J336" s="4"/>
      <c r="K336" s="4"/>
      <c r="L336" s="4"/>
      <c r="M336" s="4"/>
      <c r="N336" s="4"/>
      <c r="O336" s="4"/>
      <c r="P336" s="4"/>
      <c r="Q336" s="4"/>
      <c r="R336" s="6"/>
      <c r="S336" s="22"/>
      <c r="T336" s="23"/>
      <c r="U336" s="22"/>
      <c r="BA336" s="4"/>
      <c r="BB336" s="4"/>
      <c r="BC336" s="7"/>
      <c r="BD336" s="4"/>
      <c r="BE336" s="4"/>
      <c r="BF336" s="7"/>
      <c r="BG336" s="11"/>
      <c r="BH336" s="11"/>
      <c r="BI336" s="11"/>
      <c r="BJ336" s="11"/>
      <c r="BK336" s="4"/>
      <c r="BL336" s="4"/>
      <c r="BM336" s="9"/>
      <c r="BN336" s="9"/>
      <c r="BO336" s="9"/>
      <c r="BP336" s="9"/>
      <c r="BQ336" s="4"/>
      <c r="BR336" s="4"/>
      <c r="BS336" s="7"/>
      <c r="BW336" s="4"/>
      <c r="BX336" s="4"/>
      <c r="BY336" s="7"/>
      <c r="BZ336" s="4"/>
      <c r="CA336" s="4"/>
      <c r="CB336" s="7"/>
      <c r="CF336" s="4"/>
      <c r="CG336" s="4"/>
      <c r="CH336" s="4"/>
      <c r="CI336" s="4"/>
      <c r="CJ336" s="4"/>
      <c r="CK336" s="4"/>
      <c r="CL336" s="4"/>
      <c r="CM336" s="4"/>
      <c r="CN336" s="7"/>
      <c r="CO336" s="7"/>
      <c r="CP336" s="4"/>
      <c r="CQ336" s="4"/>
      <c r="CR336" s="4"/>
      <c r="CS336" s="4"/>
      <c r="CT336" s="4"/>
      <c r="CU336" s="4"/>
      <c r="CV336" s="4"/>
      <c r="CW336" s="4"/>
      <c r="CX336" s="4"/>
      <c r="CY336" s="7"/>
      <c r="CZ336" s="7"/>
      <c r="DA336" s="7"/>
      <c r="DB336" s="4"/>
      <c r="DC336" s="4"/>
      <c r="DD336" s="4"/>
      <c r="DE336" s="4"/>
      <c r="DF336" s="4"/>
      <c r="DG336" s="4"/>
      <c r="DI336" s="4"/>
      <c r="DJ336" s="6"/>
    </row>
    <row r="337" spans="1:114" ht="28" customHeight="1">
      <c r="A337" s="1"/>
      <c r="B337" s="2"/>
      <c r="C337" s="2"/>
      <c r="D337" s="17"/>
      <c r="E337" s="10"/>
      <c r="F337" s="10"/>
      <c r="G337" s="10"/>
      <c r="I337" s="2"/>
      <c r="J337" s="4"/>
      <c r="K337" s="4"/>
      <c r="L337" s="4"/>
      <c r="M337" s="4"/>
      <c r="N337" s="4"/>
      <c r="O337" s="4"/>
      <c r="P337" s="4"/>
      <c r="Q337" s="4"/>
      <c r="R337" s="6"/>
      <c r="S337" s="22"/>
      <c r="T337" s="23"/>
      <c r="U337" s="22"/>
      <c r="BA337" s="4"/>
      <c r="BB337" s="4"/>
      <c r="BC337" s="7"/>
      <c r="BD337" s="4"/>
      <c r="BE337" s="4"/>
      <c r="BF337" s="7"/>
      <c r="BG337" s="11"/>
      <c r="BH337" s="11"/>
      <c r="BI337" s="11"/>
      <c r="BJ337" s="11"/>
      <c r="BK337" s="4"/>
      <c r="BL337" s="4"/>
      <c r="BM337" s="9"/>
      <c r="BN337" s="9"/>
      <c r="BO337" s="9"/>
      <c r="BP337" s="9"/>
      <c r="BQ337" s="4"/>
      <c r="BR337" s="4"/>
      <c r="BS337" s="7"/>
      <c r="BW337" s="4"/>
      <c r="BX337" s="4"/>
      <c r="BY337" s="7"/>
      <c r="BZ337" s="4"/>
      <c r="CA337" s="4"/>
      <c r="CB337" s="7"/>
      <c r="CF337" s="4"/>
      <c r="CG337" s="4"/>
      <c r="CH337" s="4"/>
      <c r="CI337" s="4"/>
      <c r="CJ337" s="4"/>
      <c r="CK337" s="4"/>
      <c r="CL337" s="4"/>
      <c r="CM337" s="4"/>
      <c r="CN337" s="7"/>
      <c r="CO337" s="7"/>
      <c r="CP337" s="4"/>
      <c r="CQ337" s="4"/>
      <c r="CR337" s="4"/>
      <c r="CS337" s="4"/>
      <c r="CT337" s="4"/>
      <c r="CU337" s="4"/>
      <c r="CV337" s="4"/>
      <c r="CW337" s="4"/>
      <c r="CX337" s="4"/>
      <c r="CY337" s="7"/>
      <c r="CZ337" s="7"/>
      <c r="DA337" s="7"/>
      <c r="DB337" s="4"/>
      <c r="DC337" s="4"/>
      <c r="DD337" s="4"/>
      <c r="DE337" s="4"/>
      <c r="DF337" s="4"/>
      <c r="DG337" s="4"/>
      <c r="DI337" s="4"/>
      <c r="DJ337" s="6"/>
    </row>
    <row r="338" spans="1:114" ht="28" customHeight="1">
      <c r="A338" s="1"/>
      <c r="B338" s="2"/>
      <c r="C338" s="2"/>
      <c r="D338" s="17"/>
      <c r="E338" s="10"/>
      <c r="F338" s="10"/>
      <c r="G338" s="10"/>
      <c r="I338" s="2"/>
      <c r="J338" s="4"/>
      <c r="K338" s="4"/>
      <c r="L338" s="4"/>
      <c r="M338" s="4"/>
      <c r="N338" s="4"/>
      <c r="O338" s="4"/>
      <c r="P338" s="4"/>
      <c r="Q338" s="4"/>
      <c r="R338" s="6"/>
      <c r="S338" s="22"/>
      <c r="T338" s="23"/>
      <c r="U338" s="22"/>
      <c r="BA338" s="4"/>
      <c r="BB338" s="4"/>
      <c r="BC338" s="7"/>
      <c r="BD338" s="4"/>
      <c r="BE338" s="4"/>
      <c r="BF338" s="7"/>
      <c r="BG338" s="11"/>
      <c r="BH338" s="11"/>
      <c r="BI338" s="11"/>
      <c r="BJ338" s="11"/>
      <c r="BK338" s="4"/>
      <c r="BL338" s="4"/>
      <c r="BM338" s="9"/>
      <c r="BN338" s="9"/>
      <c r="BO338" s="9"/>
      <c r="BP338" s="9"/>
      <c r="BQ338" s="4"/>
      <c r="BR338" s="4"/>
      <c r="BS338" s="7"/>
      <c r="BW338" s="4"/>
      <c r="BX338" s="4"/>
      <c r="BY338" s="7"/>
      <c r="BZ338" s="4"/>
      <c r="CA338" s="4"/>
      <c r="CB338" s="7"/>
      <c r="CF338" s="4"/>
      <c r="CG338" s="4"/>
      <c r="CH338" s="4"/>
      <c r="CI338" s="4"/>
      <c r="CJ338" s="4"/>
      <c r="CK338" s="4"/>
      <c r="CL338" s="4"/>
      <c r="CM338" s="4"/>
      <c r="CN338" s="7"/>
      <c r="CO338" s="7"/>
      <c r="CP338" s="4"/>
      <c r="CQ338" s="4"/>
      <c r="CR338" s="4"/>
      <c r="CS338" s="4"/>
      <c r="CT338" s="4"/>
      <c r="CU338" s="4"/>
      <c r="CV338" s="4"/>
      <c r="CW338" s="4"/>
      <c r="CX338" s="4"/>
      <c r="CY338" s="7"/>
      <c r="CZ338" s="7"/>
      <c r="DA338" s="7"/>
      <c r="DB338" s="4"/>
      <c r="DC338" s="4"/>
      <c r="DD338" s="4"/>
      <c r="DE338" s="4"/>
      <c r="DF338" s="4"/>
      <c r="DG338" s="4"/>
      <c r="DI338" s="4"/>
      <c r="DJ338" s="6"/>
    </row>
    <row r="339" spans="1:114" ht="28" customHeight="1">
      <c r="A339" s="1"/>
      <c r="B339" s="2"/>
      <c r="C339" s="2"/>
      <c r="D339" s="17"/>
      <c r="E339" s="10"/>
      <c r="F339" s="10"/>
      <c r="G339" s="10"/>
      <c r="I339" s="2"/>
      <c r="J339" s="4"/>
      <c r="K339" s="4"/>
      <c r="L339" s="4"/>
      <c r="M339" s="4"/>
      <c r="N339" s="4"/>
      <c r="O339" s="4"/>
      <c r="P339" s="4"/>
      <c r="Q339" s="4"/>
      <c r="R339" s="6"/>
      <c r="S339" s="22"/>
      <c r="T339" s="23"/>
      <c r="U339" s="22"/>
      <c r="BA339" s="4"/>
      <c r="BB339" s="4"/>
      <c r="BC339" s="7"/>
      <c r="BD339" s="4"/>
      <c r="BE339" s="4"/>
      <c r="BF339" s="7"/>
      <c r="BG339" s="11"/>
      <c r="BH339" s="11"/>
      <c r="BI339" s="11"/>
      <c r="BJ339" s="11"/>
      <c r="BK339" s="4"/>
      <c r="BL339" s="4"/>
      <c r="BM339" s="9"/>
      <c r="BN339" s="9"/>
      <c r="BO339" s="9"/>
      <c r="BP339" s="9"/>
      <c r="BQ339" s="4"/>
      <c r="BR339" s="4"/>
      <c r="BS339" s="7"/>
      <c r="BW339" s="4"/>
      <c r="BX339" s="4"/>
      <c r="BY339" s="7"/>
      <c r="BZ339" s="4"/>
      <c r="CA339" s="4"/>
      <c r="CB339" s="7"/>
      <c r="CF339" s="4"/>
      <c r="CG339" s="4"/>
      <c r="CH339" s="4"/>
      <c r="CI339" s="4"/>
      <c r="CJ339" s="4"/>
      <c r="CK339" s="4"/>
      <c r="CL339" s="4"/>
      <c r="CM339" s="4"/>
      <c r="CN339" s="7"/>
      <c r="CO339" s="7"/>
      <c r="CP339" s="4"/>
      <c r="CQ339" s="4"/>
      <c r="CR339" s="4"/>
      <c r="CS339" s="4"/>
      <c r="CT339" s="4"/>
      <c r="CU339" s="4"/>
      <c r="CV339" s="4"/>
      <c r="CW339" s="4"/>
      <c r="CX339" s="4"/>
      <c r="CY339" s="7"/>
      <c r="CZ339" s="7"/>
      <c r="DA339" s="7"/>
      <c r="DB339" s="4"/>
      <c r="DC339" s="4"/>
      <c r="DD339" s="4"/>
      <c r="DE339" s="4"/>
      <c r="DF339" s="4"/>
      <c r="DG339" s="4"/>
      <c r="DI339" s="4"/>
      <c r="DJ339" s="6"/>
    </row>
    <row r="340" spans="1:114" ht="28" customHeight="1">
      <c r="A340" s="1"/>
      <c r="B340" s="2"/>
      <c r="C340" s="2"/>
      <c r="D340" s="17"/>
      <c r="E340" s="10"/>
      <c r="F340" s="10"/>
      <c r="G340" s="10"/>
      <c r="I340" s="2"/>
      <c r="J340" s="4"/>
      <c r="K340" s="4"/>
      <c r="L340" s="4"/>
      <c r="M340" s="4"/>
      <c r="N340" s="4"/>
      <c r="O340" s="4"/>
      <c r="P340" s="4"/>
      <c r="Q340" s="4"/>
      <c r="R340" s="6"/>
      <c r="S340" s="22"/>
      <c r="T340" s="23"/>
      <c r="U340" s="22"/>
      <c r="BA340" s="4"/>
      <c r="BB340" s="4"/>
      <c r="BC340" s="7"/>
      <c r="BD340" s="4"/>
      <c r="BE340" s="4"/>
      <c r="BF340" s="7"/>
      <c r="BG340" s="11"/>
      <c r="BH340" s="11"/>
      <c r="BI340" s="11"/>
      <c r="BJ340" s="11"/>
      <c r="BK340" s="4"/>
      <c r="BL340" s="4"/>
      <c r="BM340" s="9"/>
      <c r="BN340" s="9"/>
      <c r="BO340" s="9"/>
      <c r="BP340" s="9"/>
      <c r="BQ340" s="4"/>
      <c r="BR340" s="4"/>
      <c r="BS340" s="7"/>
      <c r="BW340" s="4"/>
      <c r="BX340" s="4"/>
      <c r="BY340" s="7"/>
      <c r="BZ340" s="4"/>
      <c r="CA340" s="4"/>
      <c r="CB340" s="7"/>
      <c r="CF340" s="4"/>
      <c r="CG340" s="4"/>
      <c r="CH340" s="4"/>
      <c r="CI340" s="4"/>
      <c r="CJ340" s="4"/>
      <c r="CK340" s="4"/>
      <c r="CL340" s="4"/>
      <c r="CM340" s="4"/>
      <c r="CN340" s="7"/>
      <c r="CO340" s="7"/>
      <c r="CP340" s="4"/>
      <c r="CQ340" s="4"/>
      <c r="CR340" s="4"/>
      <c r="CS340" s="4"/>
      <c r="CT340" s="4"/>
      <c r="CU340" s="4"/>
      <c r="CV340" s="4"/>
      <c r="CW340" s="4"/>
      <c r="CX340" s="4"/>
      <c r="CY340" s="7"/>
      <c r="CZ340" s="7"/>
      <c r="DA340" s="7"/>
      <c r="DB340" s="4"/>
      <c r="DC340" s="4"/>
      <c r="DD340" s="4"/>
      <c r="DE340" s="4"/>
      <c r="DF340" s="4"/>
      <c r="DG340" s="4"/>
      <c r="DI340" s="4"/>
      <c r="DJ340" s="6"/>
    </row>
    <row r="341" spans="1:114" ht="28" customHeight="1">
      <c r="A341" s="1"/>
      <c r="B341" s="2"/>
      <c r="C341" s="2"/>
      <c r="D341" s="17"/>
      <c r="E341" s="10"/>
      <c r="F341" s="10"/>
      <c r="G341" s="10"/>
      <c r="I341" s="2"/>
      <c r="J341" s="4"/>
      <c r="K341" s="4"/>
      <c r="L341" s="4"/>
      <c r="M341" s="4"/>
      <c r="N341" s="4"/>
      <c r="O341" s="4"/>
      <c r="P341" s="4"/>
      <c r="Q341" s="4"/>
      <c r="R341" s="6"/>
      <c r="S341" s="22"/>
      <c r="T341" s="23"/>
      <c r="U341" s="22"/>
      <c r="BA341" s="4"/>
      <c r="BB341" s="4"/>
      <c r="BC341" s="7"/>
      <c r="BD341" s="4"/>
      <c r="BE341" s="4"/>
      <c r="BF341" s="7"/>
      <c r="BG341" s="11"/>
      <c r="BH341" s="11"/>
      <c r="BI341" s="11"/>
      <c r="BJ341" s="11"/>
      <c r="BK341" s="4"/>
      <c r="BL341" s="4"/>
      <c r="BM341" s="9"/>
      <c r="BN341" s="9"/>
      <c r="BO341" s="9"/>
      <c r="BP341" s="9"/>
      <c r="BQ341" s="4"/>
      <c r="BR341" s="4"/>
      <c r="BS341" s="7"/>
      <c r="BW341" s="4"/>
      <c r="BX341" s="4"/>
      <c r="BY341" s="7"/>
      <c r="BZ341" s="4"/>
      <c r="CA341" s="4"/>
      <c r="CB341" s="7"/>
      <c r="CF341" s="4"/>
      <c r="CG341" s="4"/>
      <c r="CH341" s="4"/>
      <c r="CI341" s="4"/>
      <c r="CJ341" s="4"/>
      <c r="CK341" s="4"/>
      <c r="CL341" s="4"/>
      <c r="CM341" s="4"/>
      <c r="CN341" s="7"/>
      <c r="CO341" s="7"/>
      <c r="CP341" s="4"/>
      <c r="CQ341" s="4"/>
      <c r="CR341" s="4"/>
      <c r="CS341" s="4"/>
      <c r="CT341" s="4"/>
      <c r="CU341" s="4"/>
      <c r="CV341" s="4"/>
      <c r="CW341" s="4"/>
      <c r="CX341" s="4"/>
      <c r="CY341" s="7"/>
      <c r="CZ341" s="7"/>
      <c r="DA341" s="7"/>
      <c r="DB341" s="4"/>
      <c r="DC341" s="4"/>
      <c r="DD341" s="4"/>
      <c r="DE341" s="4"/>
      <c r="DF341" s="4"/>
      <c r="DG341" s="4"/>
      <c r="DI341" s="4"/>
      <c r="DJ341" s="6"/>
    </row>
    <row r="342" spans="1:114" ht="28" customHeight="1">
      <c r="A342" s="1"/>
      <c r="B342" s="2"/>
      <c r="C342" s="2"/>
      <c r="D342" s="17"/>
      <c r="E342" s="10"/>
      <c r="F342" s="10"/>
      <c r="G342" s="10"/>
      <c r="I342" s="2"/>
      <c r="J342" s="4"/>
      <c r="K342" s="4"/>
      <c r="L342" s="4"/>
      <c r="M342" s="4"/>
      <c r="N342" s="4"/>
      <c r="O342" s="4"/>
      <c r="P342" s="4"/>
      <c r="Q342" s="4"/>
      <c r="R342" s="6"/>
      <c r="S342" s="22"/>
      <c r="T342" s="23"/>
      <c r="U342" s="22"/>
      <c r="BA342" s="4"/>
      <c r="BB342" s="4"/>
      <c r="BC342" s="7"/>
      <c r="BD342" s="4"/>
      <c r="BE342" s="4"/>
      <c r="BF342" s="7"/>
      <c r="BG342" s="11"/>
      <c r="BH342" s="11"/>
      <c r="BI342" s="11"/>
      <c r="BJ342" s="11"/>
      <c r="BK342" s="4"/>
      <c r="BL342" s="4"/>
      <c r="BM342" s="9"/>
      <c r="BN342" s="9"/>
      <c r="BO342" s="9"/>
      <c r="BP342" s="9"/>
      <c r="BQ342" s="4"/>
      <c r="BR342" s="4"/>
      <c r="BS342" s="7"/>
      <c r="BW342" s="4"/>
      <c r="BX342" s="4"/>
      <c r="BY342" s="7"/>
      <c r="BZ342" s="4"/>
      <c r="CA342" s="4"/>
      <c r="CB342" s="7"/>
      <c r="CF342" s="4"/>
      <c r="CG342" s="4"/>
      <c r="CH342" s="4"/>
      <c r="CI342" s="4"/>
      <c r="CJ342" s="4"/>
      <c r="CK342" s="4"/>
      <c r="CL342" s="4"/>
      <c r="CM342" s="4"/>
      <c r="CN342" s="7"/>
      <c r="CO342" s="7"/>
      <c r="CP342" s="4"/>
      <c r="CQ342" s="4"/>
      <c r="CR342" s="4"/>
      <c r="CS342" s="4"/>
      <c r="CT342" s="4"/>
      <c r="CU342" s="4"/>
      <c r="CV342" s="4"/>
      <c r="CW342" s="4"/>
      <c r="CX342" s="4"/>
      <c r="CY342" s="7"/>
      <c r="CZ342" s="7"/>
      <c r="DA342" s="7"/>
      <c r="DB342" s="4"/>
      <c r="DC342" s="4"/>
      <c r="DD342" s="4"/>
      <c r="DE342" s="4"/>
      <c r="DF342" s="4"/>
      <c r="DG342" s="4"/>
      <c r="DI342" s="4"/>
      <c r="DJ342" s="6"/>
    </row>
    <row r="343" spans="1:114" ht="28" customHeight="1">
      <c r="A343" s="1"/>
      <c r="B343" s="2"/>
      <c r="C343" s="2"/>
      <c r="D343" s="17"/>
      <c r="E343" s="10"/>
      <c r="F343" s="10"/>
      <c r="G343" s="10"/>
      <c r="I343" s="2"/>
      <c r="J343" s="4"/>
      <c r="K343" s="4"/>
      <c r="L343" s="4"/>
      <c r="M343" s="4"/>
      <c r="N343" s="4"/>
      <c r="O343" s="4"/>
      <c r="P343" s="4"/>
      <c r="Q343" s="4"/>
      <c r="R343" s="6"/>
      <c r="S343" s="22"/>
      <c r="T343" s="23"/>
      <c r="U343" s="22"/>
      <c r="BA343" s="4"/>
      <c r="BB343" s="4"/>
      <c r="BC343" s="7"/>
      <c r="BD343" s="4"/>
      <c r="BE343" s="4"/>
      <c r="BF343" s="7"/>
      <c r="BG343" s="11"/>
      <c r="BH343" s="11"/>
      <c r="BI343" s="11"/>
      <c r="BJ343" s="11"/>
      <c r="BK343" s="4"/>
      <c r="BL343" s="4"/>
      <c r="BM343" s="9"/>
      <c r="BN343" s="9"/>
      <c r="BO343" s="9"/>
      <c r="BP343" s="9"/>
      <c r="BQ343" s="4"/>
      <c r="BR343" s="4"/>
      <c r="BS343" s="7"/>
      <c r="BW343" s="4"/>
      <c r="BX343" s="4"/>
      <c r="BY343" s="7"/>
      <c r="BZ343" s="4"/>
      <c r="CA343" s="4"/>
      <c r="CB343" s="7"/>
      <c r="CF343" s="4"/>
      <c r="CG343" s="4"/>
      <c r="CH343" s="4"/>
      <c r="CI343" s="4"/>
      <c r="CJ343" s="4"/>
      <c r="CK343" s="4"/>
      <c r="CL343" s="4"/>
      <c r="CM343" s="4"/>
      <c r="CN343" s="7"/>
      <c r="CO343" s="7"/>
      <c r="CP343" s="4"/>
      <c r="CQ343" s="4"/>
      <c r="CR343" s="4"/>
      <c r="CS343" s="4"/>
      <c r="CT343" s="4"/>
      <c r="CU343" s="4"/>
      <c r="CV343" s="4"/>
      <c r="CW343" s="4"/>
      <c r="CX343" s="4"/>
      <c r="CY343" s="7"/>
      <c r="CZ343" s="7"/>
      <c r="DA343" s="7"/>
      <c r="DB343" s="4"/>
      <c r="DC343" s="4"/>
      <c r="DD343" s="4"/>
      <c r="DE343" s="4"/>
      <c r="DF343" s="4"/>
      <c r="DG343" s="4"/>
      <c r="DI343" s="4"/>
      <c r="DJ343" s="6"/>
    </row>
    <row r="344" spans="1:114" ht="28" customHeight="1">
      <c r="A344" s="1"/>
      <c r="B344" s="2"/>
      <c r="C344" s="2"/>
      <c r="D344" s="17"/>
      <c r="E344" s="10"/>
      <c r="F344" s="10"/>
      <c r="G344" s="10"/>
      <c r="I344" s="2"/>
      <c r="J344" s="4"/>
      <c r="K344" s="4"/>
      <c r="L344" s="4"/>
      <c r="M344" s="4"/>
      <c r="N344" s="4"/>
      <c r="O344" s="4"/>
      <c r="P344" s="4"/>
      <c r="Q344" s="4"/>
      <c r="R344" s="6"/>
      <c r="S344" s="22"/>
      <c r="T344" s="23"/>
      <c r="U344" s="22"/>
      <c r="BA344" s="4"/>
      <c r="BB344" s="4"/>
      <c r="BC344" s="7"/>
      <c r="BD344" s="4"/>
      <c r="BE344" s="4"/>
      <c r="BF344" s="7"/>
      <c r="BG344" s="11"/>
      <c r="BH344" s="11"/>
      <c r="BI344" s="11"/>
      <c r="BJ344" s="11"/>
      <c r="BK344" s="4"/>
      <c r="BL344" s="4"/>
      <c r="BM344" s="9"/>
      <c r="BN344" s="9"/>
      <c r="BO344" s="9"/>
      <c r="BP344" s="9"/>
      <c r="BQ344" s="4"/>
      <c r="BR344" s="4"/>
      <c r="BS344" s="7"/>
      <c r="BW344" s="4"/>
      <c r="BX344" s="4"/>
      <c r="BY344" s="7"/>
      <c r="BZ344" s="4"/>
      <c r="CA344" s="4"/>
      <c r="CB344" s="7"/>
      <c r="CF344" s="4"/>
      <c r="CG344" s="4"/>
      <c r="CH344" s="4"/>
      <c r="CI344" s="4"/>
      <c r="CJ344" s="4"/>
      <c r="CK344" s="4"/>
      <c r="CL344" s="4"/>
      <c r="CM344" s="4"/>
      <c r="CN344" s="7"/>
      <c r="CO344" s="7"/>
      <c r="CP344" s="4"/>
      <c r="CQ344" s="4"/>
      <c r="CR344" s="4"/>
      <c r="CS344" s="4"/>
      <c r="CT344" s="4"/>
      <c r="CU344" s="4"/>
      <c r="CV344" s="4"/>
      <c r="CW344" s="4"/>
      <c r="CX344" s="4"/>
      <c r="CY344" s="7"/>
      <c r="CZ344" s="7"/>
      <c r="DA344" s="7"/>
      <c r="DB344" s="4"/>
      <c r="DC344" s="4"/>
      <c r="DD344" s="4"/>
      <c r="DE344" s="4"/>
      <c r="DF344" s="4"/>
      <c r="DG344" s="4"/>
      <c r="DI344" s="4"/>
      <c r="DJ344" s="6"/>
    </row>
    <row r="345" spans="1:114" ht="28" customHeight="1">
      <c r="A345" s="1"/>
      <c r="B345" s="2"/>
      <c r="C345" s="2"/>
      <c r="D345" s="17"/>
      <c r="E345" s="10"/>
      <c r="F345" s="10"/>
      <c r="G345" s="10"/>
      <c r="I345" s="2"/>
      <c r="J345" s="4"/>
      <c r="K345" s="4"/>
      <c r="L345" s="4"/>
      <c r="M345" s="4"/>
      <c r="N345" s="4"/>
      <c r="O345" s="4"/>
      <c r="P345" s="4"/>
      <c r="Q345" s="4"/>
      <c r="R345" s="6"/>
      <c r="S345" s="22"/>
      <c r="T345" s="23"/>
      <c r="U345" s="22"/>
      <c r="BA345" s="4"/>
      <c r="BB345" s="4"/>
      <c r="BC345" s="7"/>
      <c r="BD345" s="4"/>
      <c r="BE345" s="4"/>
      <c r="BF345" s="7"/>
      <c r="BG345" s="11"/>
      <c r="BH345" s="11"/>
      <c r="BI345" s="11"/>
      <c r="BJ345" s="11"/>
      <c r="BK345" s="4"/>
      <c r="BL345" s="4"/>
      <c r="BM345" s="9"/>
      <c r="BN345" s="9"/>
      <c r="BO345" s="9"/>
      <c r="BP345" s="9"/>
      <c r="BQ345" s="4"/>
      <c r="BR345" s="4"/>
      <c r="BS345" s="7"/>
      <c r="BW345" s="4"/>
      <c r="BX345" s="4"/>
      <c r="BY345" s="7"/>
      <c r="BZ345" s="4"/>
      <c r="CA345" s="4"/>
      <c r="CB345" s="7"/>
      <c r="CF345" s="4"/>
      <c r="CG345" s="4"/>
      <c r="CH345" s="4"/>
      <c r="CI345" s="4"/>
      <c r="CJ345" s="4"/>
      <c r="CK345" s="4"/>
      <c r="CL345" s="4"/>
      <c r="CM345" s="4"/>
      <c r="CN345" s="7"/>
      <c r="CO345" s="7"/>
      <c r="CP345" s="4"/>
      <c r="CQ345" s="4"/>
      <c r="CR345" s="4"/>
      <c r="CS345" s="4"/>
      <c r="CT345" s="4"/>
      <c r="CU345" s="4"/>
      <c r="CV345" s="4"/>
      <c r="CW345" s="4"/>
      <c r="CX345" s="4"/>
      <c r="CY345" s="7"/>
      <c r="CZ345" s="7"/>
      <c r="DA345" s="7"/>
      <c r="DB345" s="4"/>
      <c r="DC345" s="4"/>
      <c r="DD345" s="4"/>
      <c r="DE345" s="4"/>
      <c r="DF345" s="4"/>
      <c r="DG345" s="4"/>
      <c r="DI345" s="4"/>
      <c r="DJ345" s="6"/>
    </row>
    <row r="346" spans="1:114" ht="28" customHeight="1">
      <c r="A346" s="1"/>
      <c r="B346" s="2"/>
      <c r="C346" s="2"/>
      <c r="D346" s="17"/>
      <c r="E346" s="10"/>
      <c r="F346" s="10"/>
      <c r="G346" s="10"/>
      <c r="I346" s="2"/>
      <c r="J346" s="4"/>
      <c r="K346" s="4"/>
      <c r="L346" s="4"/>
      <c r="M346" s="4"/>
      <c r="N346" s="4"/>
      <c r="O346" s="4"/>
      <c r="P346" s="4"/>
      <c r="Q346" s="4"/>
      <c r="R346" s="6"/>
      <c r="S346" s="22"/>
      <c r="T346" s="23"/>
      <c r="U346" s="22"/>
      <c r="BA346" s="4"/>
      <c r="BB346" s="4"/>
      <c r="BC346" s="7"/>
      <c r="BD346" s="4"/>
      <c r="BE346" s="4"/>
      <c r="BF346" s="7"/>
      <c r="BG346" s="11"/>
      <c r="BH346" s="11"/>
      <c r="BI346" s="11"/>
      <c r="BJ346" s="11"/>
      <c r="BK346" s="4"/>
      <c r="BL346" s="4"/>
      <c r="BM346" s="9"/>
      <c r="BN346" s="9"/>
      <c r="BO346" s="9"/>
      <c r="BP346" s="9"/>
      <c r="BQ346" s="4"/>
      <c r="BR346" s="4"/>
      <c r="BS346" s="7"/>
      <c r="BW346" s="4"/>
      <c r="BX346" s="4"/>
      <c r="BY346" s="7"/>
      <c r="BZ346" s="4"/>
      <c r="CA346" s="4"/>
      <c r="CB346" s="7"/>
      <c r="CF346" s="4"/>
      <c r="CG346" s="4"/>
      <c r="CH346" s="4"/>
      <c r="CI346" s="4"/>
      <c r="CJ346" s="4"/>
      <c r="CK346" s="4"/>
      <c r="CL346" s="4"/>
      <c r="CM346" s="4"/>
      <c r="CN346" s="7"/>
      <c r="CO346" s="7"/>
      <c r="CP346" s="4"/>
      <c r="CQ346" s="4"/>
      <c r="CR346" s="4"/>
      <c r="CS346" s="4"/>
      <c r="CT346" s="4"/>
      <c r="CU346" s="4"/>
      <c r="CV346" s="4"/>
      <c r="CW346" s="4"/>
      <c r="CX346" s="4"/>
      <c r="CY346" s="7"/>
      <c r="CZ346" s="7"/>
      <c r="DA346" s="7"/>
      <c r="DB346" s="4"/>
      <c r="DC346" s="4"/>
      <c r="DD346" s="4"/>
      <c r="DE346" s="4"/>
      <c r="DF346" s="4"/>
      <c r="DG346" s="4"/>
      <c r="DI346" s="4"/>
      <c r="DJ346" s="6"/>
    </row>
    <row r="347" spans="1:114" ht="28" customHeight="1">
      <c r="A347" s="1"/>
      <c r="B347" s="2"/>
      <c r="C347" s="2"/>
      <c r="D347" s="17"/>
      <c r="E347" s="10"/>
      <c r="F347" s="10"/>
      <c r="G347" s="10"/>
      <c r="I347" s="2"/>
      <c r="J347" s="4"/>
      <c r="K347" s="4"/>
      <c r="L347" s="4"/>
      <c r="M347" s="4"/>
      <c r="N347" s="4"/>
      <c r="O347" s="4"/>
      <c r="P347" s="4"/>
      <c r="Q347" s="4"/>
      <c r="R347" s="6"/>
      <c r="S347" s="22"/>
      <c r="T347" s="23"/>
      <c r="U347" s="22"/>
      <c r="BA347" s="4"/>
      <c r="BB347" s="4"/>
      <c r="BC347" s="7"/>
      <c r="BD347" s="4"/>
      <c r="BE347" s="4"/>
      <c r="BF347" s="7"/>
      <c r="BG347" s="11"/>
      <c r="BH347" s="11"/>
      <c r="BI347" s="11"/>
      <c r="BJ347" s="11"/>
      <c r="BK347" s="4"/>
      <c r="BL347" s="4"/>
      <c r="BM347" s="9"/>
      <c r="BN347" s="9"/>
      <c r="BO347" s="9"/>
      <c r="BP347" s="9"/>
      <c r="BQ347" s="4"/>
      <c r="BR347" s="4"/>
      <c r="BS347" s="7"/>
      <c r="BW347" s="4"/>
      <c r="BX347" s="4"/>
      <c r="BY347" s="7"/>
      <c r="BZ347" s="4"/>
      <c r="CA347" s="4"/>
      <c r="CB347" s="7"/>
      <c r="CF347" s="4"/>
      <c r="CG347" s="4"/>
      <c r="CH347" s="4"/>
      <c r="CI347" s="4"/>
      <c r="CJ347" s="4"/>
      <c r="CK347" s="4"/>
      <c r="CL347" s="4"/>
      <c r="CM347" s="4"/>
      <c r="CN347" s="7"/>
      <c r="CO347" s="7"/>
      <c r="CP347" s="4"/>
      <c r="CQ347" s="4"/>
      <c r="CR347" s="4"/>
      <c r="CS347" s="4"/>
      <c r="CT347" s="4"/>
      <c r="CU347" s="4"/>
      <c r="CV347" s="4"/>
      <c r="CW347" s="4"/>
      <c r="CX347" s="4"/>
      <c r="CY347" s="7"/>
      <c r="CZ347" s="7"/>
      <c r="DA347" s="7"/>
      <c r="DB347" s="4"/>
      <c r="DC347" s="4"/>
      <c r="DD347" s="4"/>
      <c r="DE347" s="4"/>
      <c r="DF347" s="4"/>
      <c r="DG347" s="4"/>
      <c r="DI347" s="4"/>
      <c r="DJ347" s="6"/>
    </row>
    <row r="348" spans="1:114" ht="28" customHeight="1">
      <c r="A348" s="1"/>
      <c r="B348" s="2"/>
      <c r="C348" s="2"/>
      <c r="D348" s="17"/>
      <c r="E348" s="10"/>
      <c r="F348" s="10"/>
      <c r="G348" s="10"/>
      <c r="I348" s="2"/>
      <c r="J348" s="4"/>
      <c r="K348" s="4"/>
      <c r="L348" s="4"/>
      <c r="M348" s="4"/>
      <c r="N348" s="4"/>
      <c r="O348" s="4"/>
      <c r="P348" s="4"/>
      <c r="Q348" s="4"/>
      <c r="R348" s="6"/>
      <c r="S348" s="22"/>
      <c r="T348" s="23"/>
      <c r="U348" s="22"/>
      <c r="BA348" s="4"/>
      <c r="BB348" s="4"/>
      <c r="BC348" s="7"/>
      <c r="BD348" s="4"/>
      <c r="BE348" s="4"/>
      <c r="BF348" s="7"/>
      <c r="BG348" s="11"/>
      <c r="BH348" s="11"/>
      <c r="BI348" s="11"/>
      <c r="BJ348" s="11"/>
      <c r="BK348" s="4"/>
      <c r="BL348" s="4"/>
      <c r="BM348" s="9"/>
      <c r="BN348" s="9"/>
      <c r="BO348" s="9"/>
      <c r="BP348" s="9"/>
      <c r="BQ348" s="4"/>
      <c r="BR348" s="4"/>
      <c r="BS348" s="7"/>
      <c r="BW348" s="4"/>
      <c r="BX348" s="4"/>
      <c r="BY348" s="7"/>
      <c r="BZ348" s="4"/>
      <c r="CA348" s="4"/>
      <c r="CB348" s="7"/>
      <c r="CF348" s="4"/>
      <c r="CG348" s="4"/>
      <c r="CH348" s="4"/>
      <c r="CI348" s="4"/>
      <c r="CJ348" s="4"/>
      <c r="CK348" s="4"/>
      <c r="CL348" s="4"/>
      <c r="CM348" s="4"/>
      <c r="CN348" s="7"/>
      <c r="CO348" s="7"/>
      <c r="CP348" s="4"/>
      <c r="CQ348" s="4"/>
      <c r="CR348" s="4"/>
      <c r="CS348" s="4"/>
      <c r="CT348" s="4"/>
      <c r="CU348" s="4"/>
      <c r="CV348" s="4"/>
      <c r="CW348" s="4"/>
      <c r="CX348" s="4"/>
      <c r="CY348" s="7"/>
      <c r="CZ348" s="7"/>
      <c r="DA348" s="7"/>
      <c r="DB348" s="4"/>
      <c r="DC348" s="4"/>
      <c r="DD348" s="4"/>
      <c r="DE348" s="4"/>
      <c r="DF348" s="4"/>
      <c r="DG348" s="4"/>
      <c r="DI348" s="4"/>
      <c r="DJ348" s="6"/>
    </row>
    <row r="349" spans="1:114" ht="28" customHeight="1">
      <c r="A349" s="1"/>
      <c r="B349" s="2"/>
      <c r="C349" s="2"/>
      <c r="D349" s="17"/>
      <c r="E349" s="10"/>
      <c r="F349" s="10"/>
      <c r="G349" s="10"/>
      <c r="I349" s="2"/>
      <c r="J349" s="4"/>
      <c r="K349" s="4"/>
      <c r="L349" s="4"/>
      <c r="M349" s="4"/>
      <c r="N349" s="4"/>
      <c r="O349" s="4"/>
      <c r="P349" s="4"/>
      <c r="Q349" s="4"/>
      <c r="R349" s="6"/>
      <c r="S349" s="22"/>
      <c r="T349" s="23"/>
      <c r="U349" s="22"/>
      <c r="BA349" s="4"/>
      <c r="BB349" s="4"/>
      <c r="BC349" s="7"/>
      <c r="BD349" s="4"/>
      <c r="BE349" s="4"/>
      <c r="BF349" s="7"/>
      <c r="BG349" s="11"/>
      <c r="BH349" s="11"/>
      <c r="BI349" s="11"/>
      <c r="BJ349" s="11"/>
      <c r="BK349" s="4"/>
      <c r="BL349" s="4"/>
      <c r="BM349" s="9"/>
      <c r="BN349" s="9"/>
      <c r="BO349" s="9"/>
      <c r="BP349" s="9"/>
      <c r="BQ349" s="4"/>
      <c r="BR349" s="4"/>
      <c r="BS349" s="7"/>
      <c r="BW349" s="4"/>
      <c r="BX349" s="4"/>
      <c r="BY349" s="7"/>
      <c r="BZ349" s="4"/>
      <c r="CA349" s="4"/>
      <c r="CB349" s="7"/>
      <c r="CF349" s="4"/>
      <c r="CG349" s="4"/>
      <c r="CH349" s="4"/>
      <c r="CI349" s="4"/>
      <c r="CJ349" s="4"/>
      <c r="CK349" s="4"/>
      <c r="CL349" s="4"/>
      <c r="CM349" s="4"/>
      <c r="CN349" s="7"/>
      <c r="CO349" s="7"/>
      <c r="CP349" s="4"/>
      <c r="CQ349" s="4"/>
      <c r="CR349" s="4"/>
      <c r="CS349" s="4"/>
      <c r="CT349" s="4"/>
      <c r="CU349" s="4"/>
      <c r="CV349" s="4"/>
      <c r="CW349" s="4"/>
      <c r="CX349" s="4"/>
      <c r="CY349" s="7"/>
      <c r="CZ349" s="7"/>
      <c r="DA349" s="7"/>
      <c r="DB349" s="4"/>
      <c r="DC349" s="4"/>
      <c r="DD349" s="4"/>
      <c r="DE349" s="4"/>
      <c r="DF349" s="4"/>
      <c r="DG349" s="4"/>
      <c r="DI349" s="4"/>
      <c r="DJ349" s="6"/>
    </row>
    <row r="350" spans="1:114" ht="28" customHeight="1">
      <c r="A350" s="1"/>
      <c r="B350" s="2"/>
      <c r="C350" s="2"/>
      <c r="D350" s="17"/>
      <c r="E350" s="10"/>
      <c r="F350" s="10"/>
      <c r="G350" s="10"/>
      <c r="I350" s="2"/>
      <c r="J350" s="4"/>
      <c r="K350" s="4"/>
      <c r="L350" s="4"/>
      <c r="M350" s="4"/>
      <c r="N350" s="4"/>
      <c r="O350" s="4"/>
      <c r="P350" s="4"/>
      <c r="Q350" s="4"/>
      <c r="R350" s="6"/>
      <c r="S350" s="22"/>
      <c r="T350" s="23"/>
      <c r="U350" s="22"/>
      <c r="BA350" s="4"/>
      <c r="BB350" s="4"/>
      <c r="BC350" s="7"/>
      <c r="BD350" s="4"/>
      <c r="BE350" s="4"/>
      <c r="BF350" s="7"/>
      <c r="BG350" s="11"/>
      <c r="BH350" s="11"/>
      <c r="BI350" s="11"/>
      <c r="BJ350" s="11"/>
      <c r="BK350" s="4"/>
      <c r="BL350" s="4"/>
      <c r="BM350" s="9"/>
      <c r="BN350" s="9"/>
      <c r="BO350" s="9"/>
      <c r="BP350" s="9"/>
      <c r="BQ350" s="4"/>
      <c r="BR350" s="4"/>
      <c r="BS350" s="7"/>
      <c r="BW350" s="4"/>
      <c r="BX350" s="4"/>
      <c r="BY350" s="7"/>
      <c r="BZ350" s="4"/>
      <c r="CA350" s="4"/>
      <c r="CB350" s="7"/>
      <c r="CF350" s="4"/>
      <c r="CG350" s="4"/>
      <c r="CH350" s="4"/>
      <c r="CI350" s="4"/>
      <c r="CJ350" s="4"/>
      <c r="CK350" s="4"/>
      <c r="CL350" s="4"/>
      <c r="CM350" s="4"/>
      <c r="CN350" s="7"/>
      <c r="CO350" s="7"/>
      <c r="CP350" s="4"/>
      <c r="CQ350" s="4"/>
      <c r="CR350" s="4"/>
      <c r="CS350" s="4"/>
      <c r="CT350" s="4"/>
      <c r="CU350" s="4"/>
      <c r="CV350" s="4"/>
      <c r="CW350" s="4"/>
      <c r="CX350" s="4"/>
      <c r="CY350" s="7"/>
      <c r="CZ350" s="7"/>
      <c r="DA350" s="7"/>
      <c r="DB350" s="4"/>
      <c r="DC350" s="4"/>
      <c r="DD350" s="4"/>
      <c r="DE350" s="4"/>
      <c r="DF350" s="4"/>
      <c r="DG350" s="4"/>
      <c r="DI350" s="4"/>
      <c r="DJ350" s="6"/>
    </row>
    <row r="351" spans="1:114" ht="28" customHeight="1">
      <c r="A351" s="1"/>
      <c r="B351" s="2"/>
      <c r="C351" s="2"/>
      <c r="D351" s="17"/>
      <c r="E351" s="10"/>
      <c r="F351" s="10"/>
      <c r="G351" s="10"/>
      <c r="I351" s="2"/>
      <c r="J351" s="4"/>
      <c r="K351" s="4"/>
      <c r="L351" s="4"/>
      <c r="M351" s="4"/>
      <c r="N351" s="4"/>
      <c r="O351" s="4"/>
      <c r="P351" s="4"/>
      <c r="Q351" s="4"/>
      <c r="R351" s="6"/>
      <c r="S351" s="22"/>
      <c r="T351" s="23"/>
      <c r="U351" s="22"/>
      <c r="BA351" s="4"/>
      <c r="BB351" s="4"/>
      <c r="BC351" s="7"/>
      <c r="BD351" s="4"/>
      <c r="BE351" s="4"/>
      <c r="BF351" s="7"/>
      <c r="BG351" s="11"/>
      <c r="BH351" s="11"/>
      <c r="BI351" s="11"/>
      <c r="BJ351" s="11"/>
      <c r="BK351" s="4"/>
      <c r="BL351" s="4"/>
      <c r="BM351" s="9"/>
      <c r="BN351" s="9"/>
      <c r="BO351" s="9"/>
      <c r="BP351" s="9"/>
      <c r="BQ351" s="4"/>
      <c r="BR351" s="4"/>
      <c r="BS351" s="7"/>
      <c r="BW351" s="4"/>
      <c r="BX351" s="4"/>
      <c r="BY351" s="7"/>
      <c r="BZ351" s="4"/>
      <c r="CA351" s="4"/>
      <c r="CB351" s="7"/>
      <c r="CF351" s="4"/>
      <c r="CG351" s="4"/>
      <c r="CH351" s="4"/>
      <c r="CI351" s="4"/>
      <c r="CJ351" s="4"/>
      <c r="CK351" s="4"/>
      <c r="CL351" s="4"/>
      <c r="CM351" s="4"/>
      <c r="CN351" s="7"/>
      <c r="CO351" s="7"/>
      <c r="CP351" s="4"/>
      <c r="CQ351" s="4"/>
      <c r="CR351" s="4"/>
      <c r="CS351" s="4"/>
      <c r="CT351" s="4"/>
      <c r="CU351" s="4"/>
      <c r="CV351" s="4"/>
      <c r="CW351" s="4"/>
      <c r="CX351" s="4"/>
      <c r="CY351" s="7"/>
      <c r="CZ351" s="7"/>
      <c r="DA351" s="7"/>
      <c r="DB351" s="4"/>
      <c r="DC351" s="4"/>
      <c r="DD351" s="4"/>
      <c r="DE351" s="4"/>
      <c r="DF351" s="4"/>
      <c r="DG351" s="4"/>
      <c r="DI351" s="4"/>
      <c r="DJ351" s="6"/>
    </row>
    <row r="352" spans="1:114" ht="28" customHeight="1">
      <c r="A352" s="1"/>
      <c r="B352" s="2"/>
      <c r="C352" s="2"/>
      <c r="D352" s="17"/>
      <c r="E352" s="10"/>
      <c r="F352" s="10"/>
      <c r="G352" s="10"/>
      <c r="I352" s="2"/>
      <c r="J352" s="4"/>
      <c r="K352" s="4"/>
      <c r="L352" s="4"/>
      <c r="M352" s="4"/>
      <c r="N352" s="4"/>
      <c r="O352" s="4"/>
      <c r="P352" s="4"/>
      <c r="Q352" s="4"/>
      <c r="R352" s="6"/>
      <c r="S352" s="22"/>
      <c r="T352" s="23"/>
      <c r="U352" s="22"/>
      <c r="BA352" s="4"/>
      <c r="BB352" s="4"/>
      <c r="BC352" s="7"/>
      <c r="BD352" s="4"/>
      <c r="BE352" s="4"/>
      <c r="BF352" s="7"/>
      <c r="BG352" s="11"/>
      <c r="BH352" s="11"/>
      <c r="BI352" s="11"/>
      <c r="BJ352" s="11"/>
      <c r="BK352" s="4"/>
      <c r="BL352" s="4"/>
      <c r="BM352" s="9"/>
      <c r="BN352" s="9"/>
      <c r="BO352" s="9"/>
      <c r="BP352" s="9"/>
      <c r="BQ352" s="4"/>
      <c r="BR352" s="4"/>
      <c r="BS352" s="7"/>
      <c r="BW352" s="4"/>
      <c r="BX352" s="4"/>
      <c r="BY352" s="7"/>
      <c r="BZ352" s="4"/>
      <c r="CA352" s="4"/>
      <c r="CB352" s="7"/>
      <c r="CF352" s="4"/>
      <c r="CG352" s="4"/>
      <c r="CH352" s="4"/>
      <c r="CI352" s="4"/>
      <c r="CJ352" s="4"/>
      <c r="CK352" s="4"/>
      <c r="CL352" s="4"/>
      <c r="CM352" s="4"/>
      <c r="CN352" s="7"/>
      <c r="CO352" s="7"/>
      <c r="CP352" s="4"/>
      <c r="CQ352" s="4"/>
      <c r="CR352" s="4"/>
      <c r="CS352" s="4"/>
      <c r="CT352" s="4"/>
      <c r="CU352" s="4"/>
      <c r="CV352" s="4"/>
      <c r="CW352" s="4"/>
      <c r="CX352" s="4"/>
      <c r="CY352" s="7"/>
      <c r="CZ352" s="7"/>
      <c r="DA352" s="7"/>
      <c r="DB352" s="4"/>
      <c r="DC352" s="4"/>
      <c r="DD352" s="4"/>
      <c r="DE352" s="4"/>
      <c r="DF352" s="4"/>
      <c r="DG352" s="4"/>
      <c r="DI352" s="4"/>
      <c r="DJ352" s="6"/>
    </row>
    <row r="353" spans="1:114" ht="28" customHeight="1">
      <c r="A353" s="1"/>
      <c r="B353" s="2"/>
      <c r="C353" s="2"/>
      <c r="D353" s="17"/>
      <c r="E353" s="10"/>
      <c r="F353" s="10"/>
      <c r="G353" s="10"/>
      <c r="I353" s="2"/>
      <c r="J353" s="4"/>
      <c r="K353" s="4"/>
      <c r="L353" s="4"/>
      <c r="M353" s="4"/>
      <c r="N353" s="4"/>
      <c r="O353" s="4"/>
      <c r="P353" s="4"/>
      <c r="Q353" s="4"/>
      <c r="R353" s="6"/>
      <c r="S353" s="22"/>
      <c r="T353" s="23"/>
      <c r="U353" s="22"/>
      <c r="BA353" s="4"/>
      <c r="BB353" s="4"/>
      <c r="BC353" s="7"/>
      <c r="BD353" s="4"/>
      <c r="BE353" s="4"/>
      <c r="BF353" s="7"/>
      <c r="BG353" s="11"/>
      <c r="BH353" s="11"/>
      <c r="BI353" s="11"/>
      <c r="BJ353" s="11"/>
      <c r="BK353" s="4"/>
      <c r="BL353" s="4"/>
      <c r="BM353" s="9"/>
      <c r="BN353" s="9"/>
      <c r="BO353" s="9"/>
      <c r="BP353" s="9"/>
      <c r="BQ353" s="4"/>
      <c r="BR353" s="4"/>
      <c r="BS353" s="7"/>
      <c r="BW353" s="4"/>
      <c r="BX353" s="4"/>
      <c r="BY353" s="7"/>
      <c r="BZ353" s="4"/>
      <c r="CA353" s="4"/>
      <c r="CB353" s="7"/>
      <c r="CF353" s="4"/>
      <c r="CG353" s="4"/>
      <c r="CH353" s="4"/>
      <c r="CI353" s="4"/>
      <c r="CJ353" s="4"/>
      <c r="CK353" s="4"/>
      <c r="CL353" s="4"/>
      <c r="CM353" s="4"/>
      <c r="CN353" s="7"/>
      <c r="CO353" s="7"/>
      <c r="CP353" s="4"/>
      <c r="CQ353" s="4"/>
      <c r="CR353" s="4"/>
      <c r="CS353" s="4"/>
      <c r="CT353" s="4"/>
      <c r="CU353" s="4"/>
      <c r="CV353" s="4"/>
      <c r="CW353" s="4"/>
      <c r="CX353" s="4"/>
      <c r="CY353" s="7"/>
      <c r="CZ353" s="7"/>
      <c r="DA353" s="7"/>
      <c r="DB353" s="4"/>
      <c r="DC353" s="4"/>
      <c r="DD353" s="4"/>
      <c r="DE353" s="4"/>
      <c r="DF353" s="4"/>
      <c r="DG353" s="4"/>
      <c r="DI353" s="4"/>
      <c r="DJ353" s="6"/>
    </row>
    <row r="354" spans="1:114" ht="28" customHeight="1">
      <c r="A354" s="1"/>
      <c r="B354" s="2"/>
      <c r="C354" s="2"/>
      <c r="D354" s="17"/>
      <c r="E354" s="10"/>
      <c r="F354" s="10"/>
      <c r="G354" s="10"/>
      <c r="I354" s="2"/>
      <c r="J354" s="4"/>
      <c r="K354" s="4"/>
      <c r="L354" s="4"/>
      <c r="M354" s="4"/>
      <c r="N354" s="4"/>
      <c r="O354" s="4"/>
      <c r="P354" s="4"/>
      <c r="Q354" s="4"/>
      <c r="R354" s="6"/>
      <c r="S354" s="22"/>
      <c r="T354" s="23"/>
      <c r="U354" s="22"/>
      <c r="BA354" s="4"/>
      <c r="BB354" s="4"/>
      <c r="BC354" s="7"/>
      <c r="BD354" s="4"/>
      <c r="BE354" s="4"/>
      <c r="BF354" s="7"/>
      <c r="BG354" s="11"/>
      <c r="BH354" s="11"/>
      <c r="BI354" s="11"/>
      <c r="BJ354" s="11"/>
      <c r="BK354" s="4"/>
      <c r="BL354" s="4"/>
      <c r="BM354" s="9"/>
      <c r="BN354" s="9"/>
      <c r="BO354" s="9"/>
      <c r="BP354" s="9"/>
      <c r="BQ354" s="4"/>
      <c r="BR354" s="4"/>
      <c r="BS354" s="7"/>
      <c r="BW354" s="4"/>
      <c r="BX354" s="4"/>
      <c r="BY354" s="7"/>
      <c r="BZ354" s="4"/>
      <c r="CA354" s="4"/>
      <c r="CB354" s="7"/>
      <c r="CF354" s="4"/>
      <c r="CG354" s="4"/>
      <c r="CH354" s="4"/>
      <c r="CI354" s="4"/>
      <c r="CJ354" s="4"/>
      <c r="CK354" s="4"/>
      <c r="CL354" s="4"/>
      <c r="CM354" s="4"/>
      <c r="CN354" s="7"/>
      <c r="CO354" s="7"/>
      <c r="CP354" s="4"/>
      <c r="CQ354" s="4"/>
      <c r="CR354" s="4"/>
      <c r="CS354" s="4"/>
      <c r="CT354" s="4"/>
      <c r="CU354" s="4"/>
      <c r="CV354" s="4"/>
      <c r="CW354" s="4"/>
      <c r="CX354" s="4"/>
      <c r="CY354" s="7"/>
      <c r="CZ354" s="7"/>
      <c r="DA354" s="7"/>
      <c r="DB354" s="4"/>
      <c r="DC354" s="4"/>
      <c r="DD354" s="4"/>
      <c r="DE354" s="4"/>
      <c r="DF354" s="4"/>
      <c r="DG354" s="4"/>
      <c r="DI354" s="4"/>
      <c r="DJ354" s="6"/>
    </row>
    <row r="355" spans="1:114" ht="28" customHeight="1">
      <c r="A355" s="1"/>
      <c r="B355" s="2"/>
      <c r="C355" s="2"/>
      <c r="D355" s="17"/>
      <c r="E355" s="10"/>
      <c r="F355" s="10"/>
      <c r="G355" s="10"/>
      <c r="I355" s="2"/>
      <c r="J355" s="4"/>
      <c r="K355" s="4"/>
      <c r="L355" s="4"/>
      <c r="M355" s="4"/>
      <c r="N355" s="4"/>
      <c r="O355" s="4"/>
      <c r="P355" s="4"/>
      <c r="Q355" s="4"/>
      <c r="R355" s="6"/>
      <c r="S355" s="22"/>
      <c r="T355" s="23"/>
      <c r="U355" s="22"/>
      <c r="BA355" s="4"/>
      <c r="BB355" s="4"/>
      <c r="BC355" s="7"/>
      <c r="BD355" s="4"/>
      <c r="BE355" s="4"/>
      <c r="BF355" s="7"/>
      <c r="BG355" s="11"/>
      <c r="BH355" s="11"/>
      <c r="BI355" s="11"/>
      <c r="BJ355" s="11"/>
      <c r="BK355" s="4"/>
      <c r="BL355" s="4"/>
      <c r="BM355" s="9"/>
      <c r="BN355" s="9"/>
      <c r="BO355" s="9"/>
      <c r="BP355" s="9"/>
      <c r="BQ355" s="4"/>
      <c r="BR355" s="4"/>
      <c r="BS355" s="7"/>
      <c r="BW355" s="4"/>
      <c r="BX355" s="4"/>
      <c r="BY355" s="7"/>
      <c r="BZ355" s="4"/>
      <c r="CA355" s="4"/>
      <c r="CB355" s="7"/>
      <c r="CF355" s="4"/>
      <c r="CG355" s="4"/>
      <c r="CH355" s="4"/>
      <c r="CI355" s="4"/>
      <c r="CJ355" s="4"/>
      <c r="CK355" s="4"/>
      <c r="CL355" s="4"/>
      <c r="CM355" s="4"/>
      <c r="CN355" s="7"/>
      <c r="CO355" s="7"/>
      <c r="CP355" s="4"/>
      <c r="CQ355" s="4"/>
      <c r="CR355" s="4"/>
      <c r="CS355" s="4"/>
      <c r="CT355" s="4"/>
      <c r="CU355" s="4"/>
      <c r="CV355" s="4"/>
      <c r="CW355" s="4"/>
      <c r="CX355" s="4"/>
      <c r="CY355" s="7"/>
      <c r="CZ355" s="7"/>
      <c r="DA355" s="7"/>
      <c r="DB355" s="4"/>
      <c r="DC355" s="4"/>
      <c r="DD355" s="4"/>
      <c r="DE355" s="4"/>
      <c r="DF355" s="4"/>
      <c r="DG355" s="4"/>
      <c r="DI355" s="4"/>
      <c r="DJ355" s="6"/>
    </row>
    <row r="356" spans="1:114" ht="28" customHeight="1">
      <c r="A356" s="1"/>
      <c r="B356" s="2"/>
      <c r="C356" s="2"/>
      <c r="D356" s="17"/>
      <c r="E356" s="10"/>
      <c r="F356" s="10"/>
      <c r="G356" s="10"/>
      <c r="I356" s="2"/>
      <c r="J356" s="4"/>
      <c r="K356" s="4"/>
      <c r="L356" s="4"/>
      <c r="M356" s="4"/>
      <c r="N356" s="4"/>
      <c r="O356" s="4"/>
      <c r="P356" s="4"/>
      <c r="Q356" s="4"/>
      <c r="R356" s="6"/>
      <c r="S356" s="22"/>
      <c r="T356" s="23"/>
      <c r="U356" s="22"/>
      <c r="BA356" s="4"/>
      <c r="BB356" s="4"/>
      <c r="BC356" s="7"/>
      <c r="BD356" s="4"/>
      <c r="BE356" s="4"/>
      <c r="BF356" s="7"/>
      <c r="BG356" s="11"/>
      <c r="BH356" s="11"/>
      <c r="BI356" s="11"/>
      <c r="BJ356" s="11"/>
      <c r="BK356" s="4"/>
      <c r="BL356" s="4"/>
      <c r="BM356" s="9"/>
      <c r="BN356" s="9"/>
      <c r="BO356" s="9"/>
      <c r="BP356" s="9"/>
      <c r="BQ356" s="4"/>
      <c r="BR356" s="4"/>
      <c r="BS356" s="7"/>
      <c r="BW356" s="4"/>
      <c r="BX356" s="4"/>
      <c r="BY356" s="7"/>
      <c r="BZ356" s="4"/>
      <c r="CA356" s="4"/>
      <c r="CB356" s="7"/>
      <c r="CF356" s="4"/>
      <c r="CG356" s="4"/>
      <c r="CH356" s="4"/>
      <c r="CI356" s="4"/>
      <c r="CJ356" s="4"/>
      <c r="CK356" s="4"/>
      <c r="CL356" s="4"/>
      <c r="CM356" s="4"/>
      <c r="CN356" s="7"/>
      <c r="CO356" s="7"/>
      <c r="CP356" s="4"/>
      <c r="CQ356" s="4"/>
      <c r="CR356" s="4"/>
      <c r="CS356" s="4"/>
      <c r="CT356" s="4"/>
      <c r="CU356" s="4"/>
      <c r="CV356" s="4"/>
      <c r="CW356" s="4"/>
      <c r="CX356" s="4"/>
      <c r="CY356" s="7"/>
      <c r="CZ356" s="7"/>
      <c r="DA356" s="7"/>
      <c r="DB356" s="4"/>
      <c r="DC356" s="4"/>
      <c r="DD356" s="4"/>
      <c r="DE356" s="4"/>
      <c r="DF356" s="4"/>
      <c r="DG356" s="4"/>
      <c r="DI356" s="4"/>
      <c r="DJ356" s="6"/>
    </row>
    <row r="357" spans="1:114" ht="28" customHeight="1">
      <c r="A357" s="1"/>
      <c r="B357" s="2"/>
      <c r="C357" s="2"/>
      <c r="D357" s="17"/>
      <c r="E357" s="10"/>
      <c r="F357" s="10"/>
      <c r="G357" s="10"/>
      <c r="I357" s="2"/>
      <c r="J357" s="4"/>
      <c r="K357" s="4"/>
      <c r="L357" s="4"/>
      <c r="M357" s="4"/>
      <c r="N357" s="4"/>
      <c r="O357" s="4"/>
      <c r="P357" s="4"/>
      <c r="Q357" s="4"/>
      <c r="R357" s="6"/>
      <c r="S357" s="22"/>
      <c r="T357" s="23"/>
      <c r="U357" s="22"/>
      <c r="BA357" s="4"/>
      <c r="BB357" s="4"/>
      <c r="BC357" s="7"/>
      <c r="BD357" s="4"/>
      <c r="BE357" s="4"/>
      <c r="BF357" s="7"/>
      <c r="BG357" s="11"/>
      <c r="BH357" s="11"/>
      <c r="BI357" s="11"/>
      <c r="BJ357" s="11"/>
      <c r="BK357" s="4"/>
      <c r="BL357" s="4"/>
      <c r="BM357" s="9"/>
      <c r="BN357" s="9"/>
      <c r="BO357" s="9"/>
      <c r="BP357" s="9"/>
      <c r="BQ357" s="4"/>
      <c r="BR357" s="4"/>
      <c r="BS357" s="7"/>
      <c r="BW357" s="4"/>
      <c r="BX357" s="4"/>
      <c r="BY357" s="7"/>
      <c r="BZ357" s="4"/>
      <c r="CA357" s="4"/>
      <c r="CB357" s="7"/>
      <c r="CF357" s="4"/>
      <c r="CG357" s="4"/>
      <c r="CH357" s="4"/>
      <c r="CI357" s="4"/>
      <c r="CJ357" s="4"/>
      <c r="CK357" s="4"/>
      <c r="CL357" s="4"/>
      <c r="CM357" s="4"/>
      <c r="CN357" s="7"/>
      <c r="CO357" s="7"/>
      <c r="CP357" s="4"/>
      <c r="CQ357" s="4"/>
      <c r="CR357" s="4"/>
      <c r="CS357" s="4"/>
      <c r="CT357" s="4"/>
      <c r="CU357" s="4"/>
      <c r="CV357" s="4"/>
      <c r="CW357" s="4"/>
      <c r="CX357" s="4"/>
      <c r="CY357" s="7"/>
      <c r="CZ357" s="7"/>
      <c r="DA357" s="7"/>
      <c r="DB357" s="4"/>
      <c r="DC357" s="4"/>
      <c r="DD357" s="4"/>
      <c r="DE357" s="4"/>
      <c r="DF357" s="4"/>
      <c r="DG357" s="4"/>
      <c r="DI357" s="4"/>
      <c r="DJ357" s="6"/>
    </row>
    <row r="358" spans="1:114" ht="28" customHeight="1">
      <c r="A358" s="1"/>
      <c r="B358" s="2"/>
      <c r="C358" s="2"/>
      <c r="D358" s="17"/>
      <c r="E358" s="10"/>
      <c r="F358" s="10"/>
      <c r="G358" s="10"/>
      <c r="I358" s="2"/>
      <c r="J358" s="4"/>
      <c r="K358" s="4"/>
      <c r="L358" s="4"/>
      <c r="M358" s="4"/>
      <c r="N358" s="4"/>
      <c r="O358" s="4"/>
      <c r="P358" s="4"/>
      <c r="Q358" s="4"/>
      <c r="R358" s="6"/>
      <c r="S358" s="22"/>
      <c r="T358" s="23"/>
      <c r="U358" s="22"/>
      <c r="BA358" s="4"/>
      <c r="BB358" s="4"/>
      <c r="BC358" s="7"/>
      <c r="BD358" s="4"/>
      <c r="BE358" s="4"/>
      <c r="BF358" s="7"/>
      <c r="BG358" s="11"/>
      <c r="BH358" s="11"/>
      <c r="BI358" s="11"/>
      <c r="BJ358" s="11"/>
      <c r="BK358" s="4"/>
      <c r="BL358" s="4"/>
      <c r="BM358" s="9"/>
      <c r="BN358" s="9"/>
      <c r="BO358" s="9"/>
      <c r="BP358" s="9"/>
      <c r="BQ358" s="4"/>
      <c r="BR358" s="4"/>
      <c r="BS358" s="7"/>
      <c r="BW358" s="4"/>
      <c r="BX358" s="4"/>
      <c r="BY358" s="7"/>
      <c r="BZ358" s="4"/>
      <c r="CA358" s="4"/>
      <c r="CB358" s="7"/>
      <c r="CF358" s="4"/>
      <c r="CG358" s="4"/>
      <c r="CH358" s="4"/>
      <c r="CI358" s="4"/>
      <c r="CJ358" s="4"/>
      <c r="CK358" s="4"/>
      <c r="CL358" s="4"/>
      <c r="CM358" s="4"/>
      <c r="CN358" s="7"/>
      <c r="CO358" s="7"/>
      <c r="CP358" s="4"/>
      <c r="CQ358" s="4"/>
      <c r="CR358" s="4"/>
      <c r="CS358" s="4"/>
      <c r="CT358" s="4"/>
      <c r="CU358" s="4"/>
      <c r="CV358" s="4"/>
      <c r="CW358" s="4"/>
      <c r="CX358" s="4"/>
      <c r="CY358" s="7"/>
      <c r="CZ358" s="7"/>
      <c r="DA358" s="7"/>
      <c r="DB358" s="4"/>
      <c r="DC358" s="4"/>
      <c r="DD358" s="4"/>
      <c r="DE358" s="4"/>
      <c r="DF358" s="4"/>
      <c r="DG358" s="4"/>
      <c r="DI358" s="4"/>
      <c r="DJ358" s="6"/>
    </row>
    <row r="359" spans="1:114" ht="28" customHeight="1">
      <c r="A359" s="1"/>
      <c r="B359" s="2"/>
      <c r="C359" s="2"/>
      <c r="D359" s="17"/>
      <c r="E359" s="10"/>
      <c r="F359" s="10"/>
      <c r="G359" s="10"/>
      <c r="I359" s="2"/>
      <c r="J359" s="4"/>
      <c r="K359" s="4"/>
      <c r="L359" s="4"/>
      <c r="M359" s="4"/>
      <c r="N359" s="4"/>
      <c r="O359" s="4"/>
      <c r="P359" s="4"/>
      <c r="Q359" s="4"/>
      <c r="R359" s="6"/>
      <c r="S359" s="22"/>
      <c r="T359" s="23"/>
      <c r="U359" s="22"/>
      <c r="BA359" s="4"/>
      <c r="BB359" s="4"/>
      <c r="BC359" s="7"/>
      <c r="BD359" s="4"/>
      <c r="BE359" s="4"/>
      <c r="BF359" s="7"/>
      <c r="BG359" s="11"/>
      <c r="BH359" s="11"/>
      <c r="BI359" s="11"/>
      <c r="BJ359" s="11"/>
      <c r="BK359" s="4"/>
      <c r="BL359" s="4"/>
      <c r="BM359" s="9"/>
      <c r="BN359" s="9"/>
      <c r="BO359" s="9"/>
      <c r="BP359" s="9"/>
      <c r="BQ359" s="4"/>
      <c r="BR359" s="4"/>
      <c r="BS359" s="7"/>
      <c r="BW359" s="4"/>
      <c r="BX359" s="4"/>
      <c r="BY359" s="7"/>
      <c r="BZ359" s="4"/>
      <c r="CA359" s="4"/>
      <c r="CB359" s="7"/>
      <c r="CF359" s="4"/>
      <c r="CG359" s="4"/>
      <c r="CH359" s="4"/>
      <c r="CI359" s="4"/>
      <c r="CJ359" s="4"/>
      <c r="CK359" s="4"/>
      <c r="CL359" s="4"/>
      <c r="CM359" s="4"/>
      <c r="CN359" s="7"/>
      <c r="CO359" s="7"/>
      <c r="CP359" s="4"/>
      <c r="CQ359" s="4"/>
      <c r="CR359" s="4"/>
      <c r="CS359" s="4"/>
      <c r="CT359" s="4"/>
      <c r="CU359" s="4"/>
      <c r="CV359" s="4"/>
      <c r="CW359" s="4"/>
      <c r="CX359" s="4"/>
      <c r="CY359" s="7"/>
      <c r="CZ359" s="7"/>
      <c r="DA359" s="7"/>
      <c r="DB359" s="4"/>
      <c r="DC359" s="4"/>
      <c r="DD359" s="4"/>
      <c r="DE359" s="4"/>
      <c r="DF359" s="4"/>
      <c r="DG359" s="4"/>
      <c r="DI359" s="4"/>
      <c r="DJ359" s="6"/>
    </row>
    <row r="360" spans="1:114" ht="28" customHeight="1">
      <c r="A360" s="1"/>
      <c r="B360" s="2"/>
      <c r="C360" s="2"/>
      <c r="D360" s="17"/>
      <c r="E360" s="10"/>
      <c r="F360" s="10"/>
      <c r="G360" s="10"/>
      <c r="I360" s="2"/>
      <c r="J360" s="4"/>
      <c r="K360" s="4"/>
      <c r="L360" s="4"/>
      <c r="M360" s="4"/>
      <c r="N360" s="4"/>
      <c r="O360" s="4"/>
      <c r="P360" s="4"/>
      <c r="Q360" s="4"/>
      <c r="R360" s="6"/>
      <c r="S360" s="22"/>
      <c r="T360" s="23"/>
      <c r="U360" s="22"/>
      <c r="BA360" s="4"/>
      <c r="BB360" s="4"/>
      <c r="BC360" s="7"/>
      <c r="BD360" s="4"/>
      <c r="BE360" s="4"/>
      <c r="BF360" s="7"/>
      <c r="BG360" s="11"/>
      <c r="BH360" s="11"/>
      <c r="BI360" s="11"/>
      <c r="BJ360" s="11"/>
      <c r="BK360" s="4"/>
      <c r="BL360" s="4"/>
      <c r="BM360" s="9"/>
      <c r="BN360" s="9"/>
      <c r="BO360" s="9"/>
      <c r="BP360" s="9"/>
      <c r="BQ360" s="4"/>
      <c r="BR360" s="4"/>
      <c r="BS360" s="7"/>
      <c r="BW360" s="4"/>
      <c r="BX360" s="4"/>
      <c r="BY360" s="7"/>
      <c r="BZ360" s="4"/>
      <c r="CA360" s="4"/>
      <c r="CB360" s="7"/>
      <c r="CF360" s="4"/>
      <c r="CG360" s="4"/>
      <c r="CH360" s="4"/>
      <c r="CI360" s="4"/>
      <c r="CJ360" s="4"/>
      <c r="CK360" s="4"/>
      <c r="CL360" s="4"/>
      <c r="CM360" s="4"/>
      <c r="CN360" s="7"/>
      <c r="CO360" s="7"/>
      <c r="CP360" s="4"/>
      <c r="CQ360" s="4"/>
      <c r="CR360" s="4"/>
      <c r="CS360" s="4"/>
      <c r="CT360" s="4"/>
      <c r="CU360" s="4"/>
      <c r="CV360" s="4"/>
      <c r="CW360" s="4"/>
      <c r="CX360" s="4"/>
      <c r="CY360" s="7"/>
      <c r="CZ360" s="7"/>
      <c r="DA360" s="7"/>
      <c r="DB360" s="4"/>
      <c r="DC360" s="4"/>
      <c r="DD360" s="4"/>
      <c r="DE360" s="4"/>
      <c r="DF360" s="4"/>
      <c r="DG360" s="4"/>
      <c r="DI360" s="4"/>
      <c r="DJ360" s="6"/>
    </row>
    <row r="361" spans="1:114" ht="28" customHeight="1">
      <c r="A361" s="1"/>
      <c r="B361" s="2"/>
      <c r="C361" s="2"/>
      <c r="D361" s="17"/>
      <c r="E361" s="10"/>
      <c r="F361" s="10"/>
      <c r="G361" s="10"/>
      <c r="I361" s="2"/>
      <c r="J361" s="4"/>
      <c r="K361" s="4"/>
      <c r="L361" s="4"/>
      <c r="M361" s="4"/>
      <c r="N361" s="4"/>
      <c r="O361" s="4"/>
      <c r="P361" s="4"/>
      <c r="Q361" s="4"/>
      <c r="R361" s="6"/>
      <c r="S361" s="22"/>
      <c r="T361" s="23"/>
      <c r="U361" s="22"/>
      <c r="BA361" s="4"/>
      <c r="BB361" s="4"/>
      <c r="BC361" s="7"/>
      <c r="BD361" s="4"/>
      <c r="BE361" s="4"/>
      <c r="BF361" s="7"/>
      <c r="BG361" s="11"/>
      <c r="BH361" s="11"/>
      <c r="BI361" s="11"/>
      <c r="BJ361" s="11"/>
      <c r="BK361" s="4"/>
      <c r="BL361" s="4"/>
      <c r="BM361" s="9"/>
      <c r="BN361" s="9"/>
      <c r="BO361" s="9"/>
      <c r="BP361" s="9"/>
      <c r="BQ361" s="4"/>
      <c r="BR361" s="4"/>
      <c r="BS361" s="7"/>
      <c r="BW361" s="4"/>
      <c r="BX361" s="4"/>
      <c r="BY361" s="7"/>
      <c r="BZ361" s="4"/>
      <c r="CA361" s="4"/>
      <c r="CB361" s="7"/>
      <c r="CF361" s="4"/>
      <c r="CG361" s="4"/>
      <c r="CH361" s="4"/>
      <c r="CI361" s="4"/>
      <c r="CJ361" s="4"/>
      <c r="CK361" s="4"/>
      <c r="CL361" s="4"/>
      <c r="CM361" s="4"/>
      <c r="CN361" s="7"/>
      <c r="CO361" s="7"/>
      <c r="CP361" s="4"/>
      <c r="CQ361" s="4"/>
      <c r="CR361" s="4"/>
      <c r="CS361" s="4"/>
      <c r="CT361" s="4"/>
      <c r="CU361" s="4"/>
      <c r="CV361" s="4"/>
      <c r="CW361" s="4"/>
      <c r="CX361" s="4"/>
      <c r="CY361" s="7"/>
      <c r="CZ361" s="7"/>
      <c r="DA361" s="7"/>
      <c r="DB361" s="4"/>
      <c r="DC361" s="4"/>
      <c r="DD361" s="4"/>
      <c r="DE361" s="4"/>
      <c r="DF361" s="4"/>
      <c r="DG361" s="4"/>
      <c r="DI361" s="4"/>
      <c r="DJ361" s="6"/>
    </row>
    <row r="362" spans="1:114" ht="28" customHeight="1">
      <c r="A362" s="1"/>
      <c r="B362" s="2"/>
      <c r="C362" s="2"/>
      <c r="D362" s="17"/>
      <c r="E362" s="10"/>
      <c r="F362" s="10"/>
      <c r="G362" s="10"/>
      <c r="I362" s="2"/>
      <c r="J362" s="4"/>
      <c r="K362" s="4"/>
      <c r="L362" s="4"/>
      <c r="M362" s="4"/>
      <c r="N362" s="4"/>
      <c r="O362" s="4"/>
      <c r="P362" s="4"/>
      <c r="Q362" s="4"/>
      <c r="R362" s="6"/>
      <c r="S362" s="22"/>
      <c r="T362" s="23"/>
      <c r="U362" s="22"/>
      <c r="BA362" s="4"/>
      <c r="BB362" s="4"/>
      <c r="BC362" s="7"/>
      <c r="BD362" s="4"/>
      <c r="BE362" s="4"/>
      <c r="BF362" s="7"/>
      <c r="BG362" s="11"/>
      <c r="BH362" s="11"/>
      <c r="BI362" s="11"/>
      <c r="BJ362" s="11"/>
      <c r="BK362" s="4"/>
      <c r="BL362" s="4"/>
      <c r="BM362" s="9"/>
      <c r="BN362" s="9"/>
      <c r="BO362" s="9"/>
      <c r="BP362" s="9"/>
      <c r="BQ362" s="4"/>
      <c r="BR362" s="4"/>
      <c r="BS362" s="7"/>
      <c r="BW362" s="4"/>
      <c r="BX362" s="4"/>
      <c r="BY362" s="7"/>
      <c r="BZ362" s="4"/>
      <c r="CA362" s="4"/>
      <c r="CB362" s="7"/>
      <c r="CF362" s="4"/>
      <c r="CG362" s="4"/>
      <c r="CH362" s="4"/>
      <c r="CI362" s="4"/>
      <c r="CJ362" s="4"/>
      <c r="CK362" s="4"/>
      <c r="CL362" s="4"/>
      <c r="CM362" s="4"/>
      <c r="CN362" s="7"/>
      <c r="CO362" s="7"/>
      <c r="CP362" s="4"/>
      <c r="CQ362" s="4"/>
      <c r="CR362" s="4"/>
      <c r="CS362" s="4"/>
      <c r="CT362" s="4"/>
      <c r="CU362" s="4"/>
      <c r="CV362" s="4"/>
      <c r="CW362" s="4"/>
      <c r="CX362" s="4"/>
      <c r="CY362" s="7"/>
      <c r="CZ362" s="7"/>
      <c r="DA362" s="7"/>
      <c r="DB362" s="4"/>
      <c r="DC362" s="4"/>
      <c r="DD362" s="4"/>
      <c r="DE362" s="4"/>
      <c r="DF362" s="4"/>
      <c r="DG362" s="4"/>
      <c r="DI362" s="4"/>
      <c r="DJ362" s="6"/>
    </row>
    <row r="363" spans="1:114" ht="28" customHeight="1">
      <c r="A363" s="1"/>
      <c r="B363" s="2"/>
      <c r="C363" s="2"/>
      <c r="D363" s="17"/>
      <c r="E363" s="10"/>
      <c r="F363" s="10"/>
      <c r="G363" s="10"/>
      <c r="I363" s="2"/>
      <c r="J363" s="4"/>
      <c r="K363" s="4"/>
      <c r="L363" s="4"/>
      <c r="M363" s="4"/>
      <c r="N363" s="4"/>
      <c r="O363" s="4"/>
      <c r="P363" s="4"/>
      <c r="Q363" s="4"/>
      <c r="R363" s="6"/>
      <c r="S363" s="22"/>
      <c r="T363" s="23"/>
      <c r="U363" s="22"/>
      <c r="BA363" s="4"/>
      <c r="BB363" s="4"/>
      <c r="BC363" s="7"/>
      <c r="BD363" s="4"/>
      <c r="BE363" s="4"/>
      <c r="BF363" s="7"/>
      <c r="BG363" s="11"/>
      <c r="BH363" s="11"/>
      <c r="BI363" s="11"/>
      <c r="BJ363" s="11"/>
      <c r="BK363" s="4"/>
      <c r="BL363" s="4"/>
      <c r="BM363" s="9"/>
      <c r="BN363" s="9"/>
      <c r="BO363" s="9"/>
      <c r="BP363" s="9"/>
      <c r="BQ363" s="4"/>
      <c r="BR363" s="4"/>
      <c r="BS363" s="7"/>
      <c r="BW363" s="4"/>
      <c r="BX363" s="4"/>
      <c r="BY363" s="7"/>
      <c r="BZ363" s="4"/>
      <c r="CA363" s="4"/>
      <c r="CB363" s="7"/>
      <c r="CF363" s="4"/>
      <c r="CG363" s="4"/>
      <c r="CH363" s="4"/>
      <c r="CI363" s="4"/>
      <c r="CJ363" s="4"/>
      <c r="CK363" s="4"/>
      <c r="CL363" s="4"/>
      <c r="CM363" s="4"/>
      <c r="CN363" s="7"/>
      <c r="CO363" s="7"/>
      <c r="CP363" s="4"/>
      <c r="CQ363" s="4"/>
      <c r="CR363" s="4"/>
      <c r="CS363" s="4"/>
      <c r="CT363" s="4"/>
      <c r="CU363" s="4"/>
      <c r="CV363" s="4"/>
      <c r="CW363" s="4"/>
      <c r="CX363" s="4"/>
      <c r="CY363" s="7"/>
      <c r="CZ363" s="7"/>
      <c r="DA363" s="7"/>
      <c r="DB363" s="4"/>
      <c r="DC363" s="4"/>
      <c r="DD363" s="4"/>
      <c r="DE363" s="4"/>
      <c r="DF363" s="4"/>
      <c r="DG363" s="4"/>
      <c r="DI363" s="4"/>
      <c r="DJ363" s="6"/>
    </row>
    <row r="364" spans="1:114" ht="28" customHeight="1">
      <c r="A364" s="1"/>
      <c r="B364" s="2"/>
      <c r="C364" s="2"/>
      <c r="D364" s="17"/>
      <c r="E364" s="10"/>
      <c r="F364" s="10"/>
      <c r="G364" s="10"/>
      <c r="I364" s="2"/>
      <c r="J364" s="4"/>
      <c r="K364" s="4"/>
      <c r="L364" s="4"/>
      <c r="M364" s="4"/>
      <c r="N364" s="4"/>
      <c r="O364" s="4"/>
      <c r="P364" s="4"/>
      <c r="Q364" s="4"/>
      <c r="R364" s="6"/>
      <c r="S364" s="22"/>
      <c r="T364" s="23"/>
      <c r="U364" s="22"/>
      <c r="BA364" s="4"/>
      <c r="BB364" s="4"/>
      <c r="BC364" s="7"/>
      <c r="BD364" s="4"/>
      <c r="BE364" s="4"/>
      <c r="BF364" s="7"/>
      <c r="BG364" s="11"/>
      <c r="BH364" s="11"/>
      <c r="BI364" s="11"/>
      <c r="BJ364" s="11"/>
      <c r="BK364" s="4"/>
      <c r="BL364" s="4"/>
      <c r="BM364" s="9"/>
      <c r="BN364" s="9"/>
      <c r="BO364" s="9"/>
      <c r="BP364" s="9"/>
      <c r="BQ364" s="4"/>
      <c r="BR364" s="4"/>
      <c r="BS364" s="7"/>
      <c r="BW364" s="4"/>
      <c r="BX364" s="4"/>
      <c r="BY364" s="7"/>
      <c r="BZ364" s="4"/>
      <c r="CA364" s="4"/>
      <c r="CB364" s="7"/>
      <c r="CF364" s="4"/>
      <c r="CG364" s="4"/>
      <c r="CH364" s="4"/>
      <c r="CI364" s="4"/>
      <c r="CJ364" s="4"/>
      <c r="CK364" s="4"/>
      <c r="CL364" s="4"/>
      <c r="CM364" s="4"/>
      <c r="CN364" s="7"/>
      <c r="CO364" s="7"/>
      <c r="CP364" s="4"/>
      <c r="CQ364" s="4"/>
      <c r="CR364" s="4"/>
      <c r="CS364" s="4"/>
      <c r="CT364" s="4"/>
      <c r="CU364" s="4"/>
      <c r="CV364" s="4"/>
      <c r="CW364" s="4"/>
      <c r="CX364" s="4"/>
      <c r="CY364" s="7"/>
      <c r="CZ364" s="7"/>
      <c r="DA364" s="7"/>
      <c r="DB364" s="4"/>
      <c r="DC364" s="4"/>
      <c r="DD364" s="4"/>
      <c r="DE364" s="4"/>
      <c r="DF364" s="4"/>
      <c r="DG364" s="4"/>
      <c r="DI364" s="4"/>
      <c r="DJ364" s="6"/>
    </row>
    <row r="365" spans="1:114" ht="28" customHeight="1">
      <c r="A365" s="1"/>
      <c r="B365" s="2"/>
      <c r="C365" s="2"/>
      <c r="D365" s="17"/>
      <c r="E365" s="10"/>
      <c r="F365" s="10"/>
      <c r="G365" s="10"/>
      <c r="I365" s="2"/>
      <c r="J365" s="4"/>
      <c r="K365" s="4"/>
      <c r="L365" s="4"/>
      <c r="M365" s="4"/>
      <c r="N365" s="4"/>
      <c r="O365" s="4"/>
      <c r="P365" s="4"/>
      <c r="Q365" s="4"/>
      <c r="R365" s="6"/>
      <c r="S365" s="22"/>
      <c r="T365" s="23"/>
      <c r="U365" s="22"/>
      <c r="BA365" s="4"/>
      <c r="BB365" s="4"/>
      <c r="BC365" s="7"/>
      <c r="BD365" s="4"/>
      <c r="BE365" s="4"/>
      <c r="BF365" s="7"/>
      <c r="BG365" s="11"/>
      <c r="BH365" s="11"/>
      <c r="BI365" s="11"/>
      <c r="BJ365" s="11"/>
      <c r="BK365" s="4"/>
      <c r="BL365" s="4"/>
      <c r="BM365" s="9"/>
      <c r="BN365" s="9"/>
      <c r="BO365" s="9"/>
      <c r="BP365" s="9"/>
      <c r="BQ365" s="4"/>
      <c r="BR365" s="4"/>
      <c r="BS365" s="7"/>
      <c r="BW365" s="4"/>
      <c r="BX365" s="4"/>
      <c r="BY365" s="7"/>
      <c r="BZ365" s="4"/>
      <c r="CA365" s="4"/>
      <c r="CB365" s="7"/>
      <c r="CF365" s="4"/>
      <c r="CG365" s="4"/>
      <c r="CH365" s="4"/>
      <c r="CI365" s="4"/>
      <c r="CJ365" s="4"/>
      <c r="CK365" s="4"/>
      <c r="CL365" s="4"/>
      <c r="CM365" s="4"/>
      <c r="CN365" s="7"/>
      <c r="CO365" s="7"/>
      <c r="CP365" s="4"/>
      <c r="CQ365" s="4"/>
      <c r="CR365" s="4"/>
      <c r="CS365" s="4"/>
      <c r="CT365" s="4"/>
      <c r="CU365" s="4"/>
      <c r="CV365" s="4"/>
      <c r="CW365" s="4"/>
      <c r="CX365" s="4"/>
      <c r="CY365" s="7"/>
      <c r="CZ365" s="7"/>
      <c r="DA365" s="7"/>
      <c r="DB365" s="4"/>
      <c r="DC365" s="4"/>
      <c r="DD365" s="4"/>
      <c r="DE365" s="4"/>
      <c r="DF365" s="4"/>
      <c r="DG365" s="4"/>
      <c r="DI365" s="4"/>
      <c r="DJ365" s="6"/>
    </row>
    <row r="366" spans="1:114" ht="28" customHeight="1">
      <c r="A366" s="1"/>
      <c r="B366" s="2"/>
      <c r="C366" s="2"/>
      <c r="D366" s="17"/>
      <c r="E366" s="10"/>
      <c r="F366" s="10"/>
      <c r="G366" s="10"/>
      <c r="I366" s="2"/>
      <c r="J366" s="4"/>
      <c r="K366" s="4"/>
      <c r="L366" s="4"/>
      <c r="M366" s="4"/>
      <c r="N366" s="4"/>
      <c r="O366" s="4"/>
      <c r="P366" s="4"/>
      <c r="Q366" s="4"/>
      <c r="R366" s="6"/>
      <c r="S366" s="22"/>
      <c r="T366" s="23"/>
      <c r="U366" s="22"/>
      <c r="BA366" s="4"/>
      <c r="BB366" s="4"/>
      <c r="BC366" s="7"/>
      <c r="BD366" s="4"/>
      <c r="BE366" s="4"/>
      <c r="BF366" s="7"/>
      <c r="BG366" s="11"/>
      <c r="BH366" s="11"/>
      <c r="BI366" s="11"/>
      <c r="BJ366" s="11"/>
      <c r="BK366" s="4"/>
      <c r="BL366" s="4"/>
      <c r="BM366" s="9"/>
      <c r="BN366" s="9"/>
      <c r="BO366" s="9"/>
      <c r="BP366" s="9"/>
      <c r="BQ366" s="4"/>
      <c r="BR366" s="4"/>
      <c r="BS366" s="7"/>
      <c r="BW366" s="4"/>
      <c r="BX366" s="4"/>
      <c r="BY366" s="7"/>
      <c r="BZ366" s="4"/>
      <c r="CA366" s="4"/>
      <c r="CB366" s="7"/>
      <c r="CF366" s="4"/>
      <c r="CG366" s="4"/>
      <c r="CH366" s="4"/>
      <c r="CI366" s="4"/>
      <c r="CJ366" s="4"/>
      <c r="CK366" s="4"/>
      <c r="CL366" s="4"/>
      <c r="CM366" s="4"/>
      <c r="CN366" s="7"/>
      <c r="CO366" s="7"/>
      <c r="CP366" s="4"/>
      <c r="CQ366" s="4"/>
      <c r="CR366" s="4"/>
      <c r="CS366" s="4"/>
      <c r="CT366" s="4"/>
      <c r="CU366" s="4"/>
      <c r="CV366" s="4"/>
      <c r="CW366" s="4"/>
      <c r="CX366" s="4"/>
      <c r="CY366" s="7"/>
      <c r="CZ366" s="7"/>
      <c r="DA366" s="7"/>
      <c r="DB366" s="4"/>
      <c r="DC366" s="4"/>
      <c r="DD366" s="4"/>
      <c r="DE366" s="4"/>
      <c r="DF366" s="4"/>
      <c r="DG366" s="4"/>
      <c r="DI366" s="4"/>
      <c r="DJ366" s="6"/>
    </row>
    <row r="367" spans="1:114" ht="28" customHeight="1">
      <c r="A367" s="1"/>
      <c r="B367" s="2"/>
      <c r="C367" s="2"/>
      <c r="D367" s="17"/>
      <c r="E367" s="10"/>
      <c r="F367" s="10"/>
      <c r="G367" s="10"/>
      <c r="I367" s="2"/>
      <c r="J367" s="4"/>
      <c r="K367" s="4"/>
      <c r="L367" s="4"/>
      <c r="M367" s="4"/>
      <c r="N367" s="4"/>
      <c r="O367" s="4"/>
      <c r="P367" s="4"/>
      <c r="Q367" s="4"/>
      <c r="R367" s="6"/>
      <c r="S367" s="22"/>
      <c r="T367" s="23"/>
      <c r="U367" s="22"/>
      <c r="BA367" s="4"/>
      <c r="BB367" s="4"/>
      <c r="BC367" s="7"/>
      <c r="BD367" s="4"/>
      <c r="BE367" s="4"/>
      <c r="BF367" s="7"/>
      <c r="BG367" s="11"/>
      <c r="BH367" s="11"/>
      <c r="BI367" s="11"/>
      <c r="BJ367" s="11"/>
      <c r="BK367" s="4"/>
      <c r="BL367" s="4"/>
      <c r="BM367" s="9"/>
      <c r="BN367" s="9"/>
      <c r="BO367" s="9"/>
      <c r="BP367" s="9"/>
      <c r="BQ367" s="4"/>
      <c r="BR367" s="4"/>
      <c r="BS367" s="7"/>
      <c r="BW367" s="4"/>
      <c r="BX367" s="4"/>
      <c r="BY367" s="7"/>
      <c r="BZ367" s="4"/>
      <c r="CA367" s="4"/>
      <c r="CB367" s="7"/>
      <c r="CF367" s="4"/>
      <c r="CG367" s="4"/>
      <c r="CH367" s="4"/>
      <c r="CI367" s="4"/>
      <c r="CJ367" s="4"/>
      <c r="CK367" s="4"/>
      <c r="CL367" s="4"/>
      <c r="CM367" s="4"/>
      <c r="CN367" s="7"/>
      <c r="CO367" s="7"/>
      <c r="CP367" s="4"/>
      <c r="CQ367" s="4"/>
      <c r="CR367" s="4"/>
      <c r="CS367" s="4"/>
      <c r="CT367" s="4"/>
      <c r="CU367" s="4"/>
      <c r="CV367" s="4"/>
      <c r="CW367" s="4"/>
      <c r="CX367" s="4"/>
      <c r="CY367" s="7"/>
      <c r="CZ367" s="7"/>
      <c r="DA367" s="7"/>
      <c r="DB367" s="4"/>
      <c r="DC367" s="4"/>
      <c r="DD367" s="4"/>
      <c r="DE367" s="4"/>
      <c r="DF367" s="4"/>
      <c r="DG367" s="4"/>
      <c r="DI367" s="4"/>
      <c r="DJ367" s="6"/>
    </row>
    <row r="368" spans="1:114" ht="28" customHeight="1">
      <c r="A368" s="1"/>
      <c r="B368" s="2"/>
      <c r="C368" s="2"/>
      <c r="D368" s="17"/>
      <c r="E368" s="10"/>
      <c r="F368" s="10"/>
      <c r="G368" s="10"/>
      <c r="I368" s="2"/>
      <c r="J368" s="4"/>
      <c r="K368" s="4"/>
      <c r="L368" s="4"/>
      <c r="M368" s="4"/>
      <c r="N368" s="4"/>
      <c r="O368" s="4"/>
      <c r="P368" s="4"/>
      <c r="Q368" s="4"/>
      <c r="R368" s="6"/>
      <c r="S368" s="22"/>
      <c r="T368" s="23"/>
      <c r="U368" s="22"/>
      <c r="BA368" s="4"/>
      <c r="BB368" s="4"/>
      <c r="BC368" s="7"/>
      <c r="BD368" s="4"/>
      <c r="BE368" s="4"/>
      <c r="BF368" s="7"/>
      <c r="BG368" s="11"/>
      <c r="BH368" s="11"/>
      <c r="BI368" s="11"/>
      <c r="BJ368" s="11"/>
      <c r="BK368" s="4"/>
      <c r="BL368" s="4"/>
      <c r="BM368" s="9"/>
      <c r="BN368" s="9"/>
      <c r="BO368" s="9"/>
      <c r="BP368" s="9"/>
      <c r="BQ368" s="4"/>
      <c r="BR368" s="4"/>
      <c r="BS368" s="7"/>
      <c r="BW368" s="4"/>
      <c r="BX368" s="4"/>
      <c r="BY368" s="7"/>
      <c r="BZ368" s="4"/>
      <c r="CA368" s="4"/>
      <c r="CB368" s="7"/>
      <c r="CF368" s="4"/>
      <c r="CG368" s="4"/>
      <c r="CH368" s="4"/>
      <c r="CI368" s="4"/>
      <c r="CJ368" s="4"/>
      <c r="CK368" s="4"/>
      <c r="CL368" s="4"/>
      <c r="CM368" s="4"/>
      <c r="CN368" s="7"/>
      <c r="CO368" s="7"/>
      <c r="CP368" s="4"/>
      <c r="CQ368" s="4"/>
      <c r="CR368" s="4"/>
      <c r="CS368" s="4"/>
      <c r="CT368" s="4"/>
      <c r="CU368" s="4"/>
      <c r="CV368" s="4"/>
      <c r="CW368" s="4"/>
      <c r="CX368" s="4"/>
      <c r="CY368" s="7"/>
      <c r="CZ368" s="7"/>
      <c r="DA368" s="7"/>
      <c r="DB368" s="4"/>
      <c r="DC368" s="4"/>
      <c r="DD368" s="4"/>
      <c r="DE368" s="4"/>
      <c r="DF368" s="4"/>
      <c r="DG368" s="4"/>
      <c r="DI368" s="4"/>
      <c r="DJ368" s="6"/>
    </row>
    <row r="369" spans="1:114" ht="28" customHeight="1">
      <c r="A369" s="1"/>
      <c r="B369" s="2"/>
      <c r="C369" s="2"/>
      <c r="D369" s="17"/>
      <c r="E369" s="10"/>
      <c r="F369" s="10"/>
      <c r="G369" s="10"/>
      <c r="I369" s="2"/>
      <c r="J369" s="4"/>
      <c r="K369" s="4"/>
      <c r="L369" s="4"/>
      <c r="M369" s="4"/>
      <c r="N369" s="4"/>
      <c r="O369" s="4"/>
      <c r="P369" s="4"/>
      <c r="Q369" s="4"/>
      <c r="R369" s="6"/>
      <c r="S369" s="22"/>
      <c r="T369" s="23"/>
      <c r="U369" s="22"/>
      <c r="BA369" s="4"/>
      <c r="BB369" s="4"/>
      <c r="BC369" s="7"/>
      <c r="BD369" s="4"/>
      <c r="BE369" s="4"/>
      <c r="BF369" s="7"/>
      <c r="BG369" s="11"/>
      <c r="BH369" s="11"/>
      <c r="BI369" s="11"/>
      <c r="BJ369" s="11"/>
      <c r="BK369" s="4"/>
      <c r="BL369" s="4"/>
      <c r="BM369" s="9"/>
      <c r="BN369" s="9"/>
      <c r="BO369" s="9"/>
      <c r="BP369" s="9"/>
      <c r="BQ369" s="4"/>
      <c r="BR369" s="4"/>
      <c r="BS369" s="7"/>
      <c r="BW369" s="4"/>
      <c r="BX369" s="4"/>
      <c r="BY369" s="7"/>
      <c r="BZ369" s="4"/>
      <c r="CA369" s="4"/>
      <c r="CB369" s="7"/>
      <c r="CF369" s="4"/>
      <c r="CG369" s="4"/>
      <c r="CH369" s="4"/>
      <c r="CI369" s="4"/>
      <c r="CJ369" s="4"/>
      <c r="CK369" s="4"/>
      <c r="CL369" s="4"/>
      <c r="CM369" s="4"/>
      <c r="CN369" s="7"/>
      <c r="CO369" s="7"/>
      <c r="CP369" s="4"/>
      <c r="CQ369" s="4"/>
      <c r="CR369" s="4"/>
      <c r="CS369" s="4"/>
      <c r="CT369" s="4"/>
      <c r="CU369" s="4"/>
      <c r="CV369" s="4"/>
      <c r="CW369" s="4"/>
      <c r="CX369" s="4"/>
      <c r="CY369" s="7"/>
      <c r="CZ369" s="7"/>
      <c r="DA369" s="7"/>
      <c r="DB369" s="4"/>
      <c r="DC369" s="4"/>
      <c r="DD369" s="4"/>
      <c r="DE369" s="4"/>
      <c r="DF369" s="4"/>
      <c r="DG369" s="4"/>
      <c r="DI369" s="4"/>
      <c r="DJ369" s="6"/>
    </row>
    <row r="370" spans="1:114" ht="28" customHeight="1">
      <c r="A370" s="1"/>
      <c r="B370" s="2"/>
      <c r="C370" s="2"/>
      <c r="D370" s="17"/>
      <c r="E370" s="10"/>
      <c r="F370" s="10"/>
      <c r="G370" s="10"/>
      <c r="I370" s="2"/>
      <c r="J370" s="4"/>
      <c r="K370" s="4"/>
      <c r="L370" s="4"/>
      <c r="M370" s="4"/>
      <c r="N370" s="4"/>
      <c r="O370" s="4"/>
      <c r="P370" s="4"/>
      <c r="Q370" s="4"/>
      <c r="R370" s="6"/>
      <c r="S370" s="22"/>
      <c r="T370" s="23"/>
      <c r="U370" s="22"/>
      <c r="BA370" s="4"/>
      <c r="BB370" s="4"/>
      <c r="BC370" s="7"/>
      <c r="BD370" s="4"/>
      <c r="BE370" s="4"/>
      <c r="BF370" s="7"/>
      <c r="BG370" s="11"/>
      <c r="BH370" s="11"/>
      <c r="BI370" s="11"/>
      <c r="BJ370" s="11"/>
      <c r="BK370" s="4"/>
      <c r="BL370" s="4"/>
      <c r="BM370" s="9"/>
      <c r="BN370" s="9"/>
      <c r="BO370" s="9"/>
      <c r="BP370" s="9"/>
      <c r="BQ370" s="4"/>
      <c r="BR370" s="4"/>
      <c r="BS370" s="7"/>
      <c r="BW370" s="4"/>
      <c r="BX370" s="4"/>
      <c r="BY370" s="7"/>
      <c r="BZ370" s="4"/>
      <c r="CA370" s="4"/>
      <c r="CB370" s="7"/>
      <c r="CF370" s="4"/>
      <c r="CG370" s="4"/>
      <c r="CH370" s="4"/>
      <c r="CI370" s="4"/>
      <c r="CJ370" s="4"/>
      <c r="CK370" s="4"/>
      <c r="CL370" s="4"/>
      <c r="CM370" s="4"/>
      <c r="CN370" s="7"/>
      <c r="CO370" s="7"/>
      <c r="CP370" s="4"/>
      <c r="CQ370" s="4"/>
      <c r="CR370" s="4"/>
      <c r="CS370" s="4"/>
      <c r="CT370" s="4"/>
      <c r="CU370" s="4"/>
      <c r="CV370" s="4"/>
      <c r="CW370" s="4"/>
      <c r="CX370" s="4"/>
      <c r="CY370" s="7"/>
      <c r="CZ370" s="7"/>
      <c r="DA370" s="7"/>
      <c r="DB370" s="4"/>
      <c r="DC370" s="4"/>
      <c r="DD370" s="4"/>
      <c r="DE370" s="4"/>
      <c r="DF370" s="4"/>
      <c r="DG370" s="4"/>
      <c r="DI370" s="4"/>
      <c r="DJ370" s="6"/>
    </row>
    <row r="371" spans="1:114" ht="28" customHeight="1">
      <c r="A371" s="1"/>
      <c r="B371" s="2"/>
      <c r="C371" s="2"/>
      <c r="D371" s="17"/>
      <c r="E371" s="10"/>
      <c r="F371" s="10"/>
      <c r="G371" s="10"/>
      <c r="I371" s="2"/>
      <c r="J371" s="4"/>
      <c r="K371" s="4"/>
      <c r="L371" s="4"/>
      <c r="M371" s="4"/>
      <c r="N371" s="4"/>
      <c r="O371" s="4"/>
      <c r="P371" s="4"/>
      <c r="Q371" s="4"/>
      <c r="R371" s="6"/>
      <c r="S371" s="22"/>
      <c r="T371" s="23"/>
      <c r="U371" s="22"/>
      <c r="BA371" s="4"/>
      <c r="BB371" s="4"/>
      <c r="BC371" s="7"/>
      <c r="BD371" s="4"/>
      <c r="BE371" s="4"/>
      <c r="BF371" s="7"/>
      <c r="BG371" s="11"/>
      <c r="BH371" s="11"/>
      <c r="BI371" s="11"/>
      <c r="BJ371" s="11"/>
      <c r="BK371" s="4"/>
      <c r="BL371" s="4"/>
      <c r="BM371" s="9"/>
      <c r="BN371" s="9"/>
      <c r="BO371" s="9"/>
      <c r="BP371" s="9"/>
      <c r="BQ371" s="4"/>
      <c r="BR371" s="4"/>
      <c r="BS371" s="7"/>
      <c r="BW371" s="4"/>
      <c r="BX371" s="4"/>
      <c r="BY371" s="7"/>
      <c r="BZ371" s="4"/>
      <c r="CA371" s="4"/>
      <c r="CB371" s="7"/>
      <c r="CF371" s="4"/>
      <c r="CG371" s="4"/>
      <c r="CH371" s="4"/>
      <c r="CI371" s="4"/>
      <c r="CJ371" s="4"/>
      <c r="CK371" s="4"/>
      <c r="CL371" s="4"/>
      <c r="CM371" s="4"/>
      <c r="CN371" s="7"/>
      <c r="CO371" s="7"/>
      <c r="CP371" s="4"/>
      <c r="CQ371" s="4"/>
      <c r="CR371" s="4"/>
      <c r="CS371" s="4"/>
      <c r="CT371" s="4"/>
      <c r="CU371" s="4"/>
      <c r="CV371" s="4"/>
      <c r="CW371" s="4"/>
      <c r="CX371" s="4"/>
      <c r="CY371" s="7"/>
      <c r="CZ371" s="7"/>
      <c r="DA371" s="7"/>
      <c r="DB371" s="4"/>
      <c r="DC371" s="4"/>
      <c r="DD371" s="4"/>
      <c r="DE371" s="4"/>
      <c r="DF371" s="4"/>
      <c r="DG371" s="4"/>
      <c r="DI371" s="4"/>
      <c r="DJ371" s="6"/>
    </row>
    <row r="372" spans="1:114" ht="28" customHeight="1">
      <c r="A372" s="1"/>
      <c r="B372" s="2"/>
      <c r="C372" s="2"/>
      <c r="D372" s="17"/>
      <c r="E372" s="10"/>
      <c r="F372" s="10"/>
      <c r="G372" s="10"/>
      <c r="I372" s="2"/>
      <c r="J372" s="4"/>
      <c r="K372" s="4"/>
      <c r="L372" s="4"/>
      <c r="M372" s="4"/>
      <c r="N372" s="4"/>
      <c r="O372" s="4"/>
      <c r="P372" s="4"/>
      <c r="Q372" s="4"/>
      <c r="R372" s="6"/>
      <c r="S372" s="22"/>
      <c r="T372" s="23"/>
      <c r="U372" s="22"/>
      <c r="BA372" s="4"/>
      <c r="BB372" s="4"/>
      <c r="BC372" s="7"/>
      <c r="BD372" s="4"/>
      <c r="BE372" s="4"/>
      <c r="BF372" s="7"/>
      <c r="BG372" s="11"/>
      <c r="BH372" s="11"/>
      <c r="BI372" s="11"/>
      <c r="BJ372" s="11"/>
      <c r="BK372" s="4"/>
      <c r="BL372" s="4"/>
      <c r="BM372" s="9"/>
      <c r="BN372" s="9"/>
      <c r="BO372" s="9"/>
      <c r="BP372" s="9"/>
      <c r="BQ372" s="4"/>
      <c r="BR372" s="4"/>
      <c r="BS372" s="7"/>
      <c r="BW372" s="4"/>
      <c r="BX372" s="4"/>
      <c r="BY372" s="7"/>
      <c r="BZ372" s="4"/>
      <c r="CA372" s="4"/>
      <c r="CB372" s="7"/>
      <c r="CF372" s="4"/>
      <c r="CG372" s="4"/>
      <c r="CH372" s="4"/>
      <c r="CI372" s="4"/>
      <c r="CJ372" s="4"/>
      <c r="CK372" s="4"/>
      <c r="CL372" s="4"/>
      <c r="CM372" s="4"/>
      <c r="CN372" s="7"/>
      <c r="CO372" s="7"/>
      <c r="CP372" s="4"/>
      <c r="CQ372" s="4"/>
      <c r="CR372" s="4"/>
      <c r="CS372" s="4"/>
      <c r="CT372" s="4"/>
      <c r="CU372" s="4"/>
      <c r="CV372" s="4"/>
      <c r="CW372" s="4"/>
      <c r="CX372" s="4"/>
      <c r="CY372" s="7"/>
      <c r="CZ372" s="7"/>
      <c r="DA372" s="7"/>
      <c r="DB372" s="4"/>
      <c r="DC372" s="4"/>
      <c r="DD372" s="4"/>
      <c r="DE372" s="4"/>
      <c r="DF372" s="4"/>
      <c r="DG372" s="4"/>
      <c r="DI372" s="4"/>
      <c r="DJ372" s="6"/>
    </row>
    <row r="373" spans="1:114" ht="28" customHeight="1">
      <c r="A373" s="1"/>
      <c r="B373" s="2"/>
      <c r="C373" s="2"/>
      <c r="D373" s="17"/>
      <c r="E373" s="10"/>
      <c r="F373" s="10"/>
      <c r="G373" s="10"/>
      <c r="I373" s="2"/>
      <c r="J373" s="4"/>
      <c r="K373" s="4"/>
      <c r="L373" s="4"/>
      <c r="M373" s="4"/>
      <c r="N373" s="4"/>
      <c r="O373" s="4"/>
      <c r="P373" s="4"/>
      <c r="Q373" s="4"/>
      <c r="R373" s="6"/>
      <c r="S373" s="22"/>
      <c r="T373" s="23"/>
      <c r="U373" s="22"/>
      <c r="BA373" s="4"/>
      <c r="BB373" s="4"/>
      <c r="BC373" s="7"/>
      <c r="BD373" s="4"/>
      <c r="BE373" s="4"/>
      <c r="BF373" s="7"/>
      <c r="BG373" s="11"/>
      <c r="BH373" s="11"/>
      <c r="BI373" s="11"/>
      <c r="BJ373" s="11"/>
      <c r="BK373" s="4"/>
      <c r="BL373" s="4"/>
      <c r="BM373" s="9"/>
      <c r="BN373" s="9"/>
      <c r="BO373" s="9"/>
      <c r="BP373" s="9"/>
      <c r="BQ373" s="4"/>
      <c r="BR373" s="4"/>
      <c r="BS373" s="7"/>
      <c r="BW373" s="4"/>
      <c r="BX373" s="4"/>
      <c r="BY373" s="7"/>
      <c r="BZ373" s="4"/>
      <c r="CA373" s="4"/>
      <c r="CB373" s="7"/>
      <c r="CF373" s="4"/>
      <c r="CG373" s="4"/>
      <c r="CH373" s="4"/>
      <c r="CI373" s="4"/>
      <c r="CJ373" s="4"/>
      <c r="CK373" s="4"/>
      <c r="CL373" s="4"/>
      <c r="CM373" s="4"/>
      <c r="CN373" s="7"/>
      <c r="CO373" s="7"/>
      <c r="CP373" s="4"/>
      <c r="CQ373" s="4"/>
      <c r="CR373" s="4"/>
      <c r="CS373" s="4"/>
      <c r="CT373" s="4"/>
      <c r="CU373" s="4"/>
      <c r="CV373" s="4"/>
      <c r="CW373" s="4"/>
      <c r="CX373" s="4"/>
      <c r="CY373" s="7"/>
      <c r="CZ373" s="7"/>
      <c r="DA373" s="7"/>
      <c r="DB373" s="4"/>
      <c r="DC373" s="4"/>
      <c r="DD373" s="4"/>
      <c r="DE373" s="4"/>
      <c r="DF373" s="4"/>
      <c r="DG373" s="4"/>
      <c r="DI373" s="4"/>
      <c r="DJ373" s="6"/>
    </row>
    <row r="374" spans="1:114" ht="28" customHeight="1">
      <c r="A374" s="1"/>
      <c r="B374" s="2"/>
      <c r="C374" s="2"/>
      <c r="D374" s="17"/>
      <c r="E374" s="10"/>
      <c r="F374" s="10"/>
      <c r="G374" s="10"/>
      <c r="I374" s="2"/>
      <c r="J374" s="4"/>
      <c r="K374" s="4"/>
      <c r="L374" s="4"/>
      <c r="M374" s="4"/>
      <c r="N374" s="4"/>
      <c r="O374" s="4"/>
      <c r="P374" s="4"/>
      <c r="Q374" s="4"/>
      <c r="R374" s="6"/>
      <c r="S374" s="22"/>
      <c r="T374" s="23"/>
      <c r="U374" s="22"/>
      <c r="BA374" s="4"/>
      <c r="BB374" s="4"/>
      <c r="BC374" s="7"/>
      <c r="BD374" s="4"/>
      <c r="BE374" s="4"/>
      <c r="BF374" s="7"/>
      <c r="BG374" s="11"/>
      <c r="BH374" s="11"/>
      <c r="BI374" s="11"/>
      <c r="BJ374" s="11"/>
      <c r="BK374" s="4"/>
      <c r="BL374" s="4"/>
      <c r="BM374" s="9"/>
      <c r="BN374" s="9"/>
      <c r="BO374" s="9"/>
      <c r="BP374" s="9"/>
      <c r="BQ374" s="4"/>
      <c r="BR374" s="4"/>
      <c r="BS374" s="7"/>
      <c r="BW374" s="4"/>
      <c r="BX374" s="4"/>
      <c r="BY374" s="7"/>
      <c r="BZ374" s="4"/>
      <c r="CA374" s="4"/>
      <c r="CB374" s="7"/>
      <c r="CF374" s="4"/>
      <c r="CG374" s="4"/>
      <c r="CH374" s="4"/>
      <c r="CI374" s="4"/>
      <c r="CJ374" s="4"/>
      <c r="CK374" s="4"/>
      <c r="CL374" s="4"/>
      <c r="CM374" s="4"/>
      <c r="CN374" s="7"/>
      <c r="CO374" s="7"/>
      <c r="CP374" s="4"/>
      <c r="CQ374" s="4"/>
      <c r="CR374" s="4"/>
      <c r="CS374" s="4"/>
      <c r="CT374" s="4"/>
      <c r="CU374" s="4"/>
      <c r="CV374" s="4"/>
      <c r="CW374" s="4"/>
      <c r="CX374" s="4"/>
      <c r="CY374" s="7"/>
      <c r="CZ374" s="7"/>
      <c r="DA374" s="7"/>
      <c r="DB374" s="4"/>
      <c r="DC374" s="4"/>
      <c r="DD374" s="4"/>
      <c r="DE374" s="4"/>
      <c r="DF374" s="4"/>
      <c r="DG374" s="4"/>
      <c r="DI374" s="4"/>
      <c r="DJ374" s="6"/>
    </row>
    <row r="375" spans="1:114" ht="28" customHeight="1">
      <c r="A375" s="1"/>
      <c r="B375" s="2"/>
      <c r="C375" s="2"/>
      <c r="D375" s="17"/>
      <c r="E375" s="10"/>
      <c r="F375" s="10"/>
      <c r="G375" s="10"/>
      <c r="I375" s="2"/>
      <c r="J375" s="4"/>
      <c r="K375" s="4"/>
      <c r="L375" s="4"/>
      <c r="M375" s="4"/>
      <c r="N375" s="4"/>
      <c r="O375" s="4"/>
      <c r="P375" s="4"/>
      <c r="Q375" s="4"/>
      <c r="R375" s="6"/>
      <c r="S375" s="22"/>
      <c r="T375" s="23"/>
      <c r="U375" s="22"/>
      <c r="BA375" s="4"/>
      <c r="BB375" s="4"/>
      <c r="BC375" s="7"/>
      <c r="BD375" s="4"/>
      <c r="BE375" s="4"/>
      <c r="BF375" s="7"/>
      <c r="BG375" s="11"/>
      <c r="BH375" s="11"/>
      <c r="BI375" s="11"/>
      <c r="BJ375" s="11"/>
      <c r="BK375" s="4"/>
      <c r="BL375" s="4"/>
      <c r="BM375" s="9"/>
      <c r="BN375" s="9"/>
      <c r="BO375" s="9"/>
      <c r="BP375" s="9"/>
      <c r="BQ375" s="4"/>
      <c r="BR375" s="4"/>
      <c r="BS375" s="7"/>
      <c r="BW375" s="4"/>
      <c r="BX375" s="4"/>
      <c r="BY375" s="7"/>
      <c r="BZ375" s="4"/>
      <c r="CA375" s="4"/>
      <c r="CB375" s="7"/>
      <c r="CF375" s="4"/>
      <c r="CG375" s="4"/>
      <c r="CH375" s="4"/>
      <c r="CI375" s="4"/>
      <c r="CJ375" s="4"/>
      <c r="CK375" s="4"/>
      <c r="CL375" s="4"/>
      <c r="CM375" s="4"/>
      <c r="CN375" s="7"/>
      <c r="CO375" s="7"/>
      <c r="CP375" s="4"/>
      <c r="CQ375" s="4"/>
      <c r="CR375" s="4"/>
      <c r="CS375" s="4"/>
      <c r="CT375" s="4"/>
      <c r="CU375" s="4"/>
      <c r="CV375" s="4"/>
      <c r="CW375" s="4"/>
      <c r="CX375" s="4"/>
      <c r="CY375" s="7"/>
      <c r="CZ375" s="7"/>
      <c r="DA375" s="7"/>
      <c r="DB375" s="4"/>
      <c r="DC375" s="4"/>
      <c r="DD375" s="4"/>
      <c r="DE375" s="4"/>
      <c r="DF375" s="4"/>
      <c r="DG375" s="4"/>
      <c r="DI375" s="4"/>
      <c r="DJ375" s="6"/>
    </row>
    <row r="376" spans="1:114" ht="28" customHeight="1">
      <c r="A376" s="1"/>
      <c r="B376" s="2"/>
      <c r="C376" s="2"/>
      <c r="D376" s="17"/>
      <c r="E376" s="10"/>
      <c r="F376" s="10"/>
      <c r="G376" s="10"/>
      <c r="I376" s="2"/>
      <c r="J376" s="4"/>
      <c r="K376" s="4"/>
      <c r="L376" s="4"/>
      <c r="M376" s="4"/>
      <c r="N376" s="4"/>
      <c r="O376" s="4"/>
      <c r="P376" s="4"/>
      <c r="Q376" s="4"/>
      <c r="R376" s="6"/>
      <c r="S376" s="22"/>
      <c r="T376" s="23"/>
      <c r="U376" s="22"/>
      <c r="BA376" s="4"/>
      <c r="BB376" s="4"/>
      <c r="BC376" s="7"/>
      <c r="BD376" s="4"/>
      <c r="BE376" s="4"/>
      <c r="BF376" s="7"/>
      <c r="BG376" s="11"/>
      <c r="BH376" s="11"/>
      <c r="BI376" s="11"/>
      <c r="BJ376" s="11"/>
      <c r="BK376" s="4"/>
      <c r="BL376" s="4"/>
      <c r="BM376" s="9"/>
      <c r="BN376" s="9"/>
      <c r="BO376" s="9"/>
      <c r="BP376" s="9"/>
      <c r="BQ376" s="4"/>
      <c r="BR376" s="4"/>
      <c r="BS376" s="7"/>
      <c r="BW376" s="4"/>
      <c r="BX376" s="4"/>
      <c r="BY376" s="7"/>
      <c r="BZ376" s="4"/>
      <c r="CA376" s="4"/>
      <c r="CB376" s="7"/>
      <c r="CF376" s="4"/>
      <c r="CG376" s="4"/>
      <c r="CH376" s="4"/>
      <c r="CI376" s="4"/>
      <c r="CJ376" s="4"/>
      <c r="CK376" s="4"/>
      <c r="CL376" s="4"/>
      <c r="CM376" s="4"/>
      <c r="CN376" s="7"/>
      <c r="CO376" s="7"/>
      <c r="CP376" s="4"/>
      <c r="CQ376" s="4"/>
      <c r="CR376" s="4"/>
      <c r="CS376" s="4"/>
      <c r="CT376" s="4"/>
      <c r="CU376" s="4"/>
      <c r="CV376" s="4"/>
      <c r="CW376" s="4"/>
      <c r="CX376" s="4"/>
      <c r="CY376" s="7"/>
      <c r="CZ376" s="7"/>
      <c r="DA376" s="7"/>
      <c r="DB376" s="4"/>
      <c r="DC376" s="4"/>
      <c r="DD376" s="4"/>
      <c r="DE376" s="4"/>
      <c r="DF376" s="4"/>
      <c r="DG376" s="4"/>
      <c r="DI376" s="4"/>
      <c r="DJ376" s="6"/>
    </row>
    <row r="377" spans="1:114" ht="28" customHeight="1">
      <c r="A377" s="1"/>
      <c r="B377" s="2"/>
      <c r="C377" s="2"/>
      <c r="D377" s="17"/>
      <c r="E377" s="10"/>
      <c r="F377" s="10"/>
      <c r="G377" s="10"/>
      <c r="I377" s="2"/>
      <c r="J377" s="4"/>
      <c r="K377" s="4"/>
      <c r="L377" s="4"/>
      <c r="M377" s="4"/>
      <c r="N377" s="4"/>
      <c r="O377" s="4"/>
      <c r="P377" s="4"/>
      <c r="Q377" s="4"/>
      <c r="R377" s="6"/>
      <c r="S377" s="22"/>
      <c r="T377" s="23"/>
      <c r="U377" s="22"/>
      <c r="BA377" s="4"/>
      <c r="BB377" s="4"/>
      <c r="BC377" s="7"/>
      <c r="BD377" s="4"/>
      <c r="BE377" s="4"/>
      <c r="BF377" s="7"/>
      <c r="BG377" s="11"/>
      <c r="BH377" s="11"/>
      <c r="BI377" s="11"/>
      <c r="BJ377" s="11"/>
      <c r="BK377" s="4"/>
      <c r="BL377" s="4"/>
      <c r="BM377" s="9"/>
      <c r="BN377" s="9"/>
      <c r="BO377" s="9"/>
      <c r="BP377" s="9"/>
      <c r="BQ377" s="4"/>
      <c r="BR377" s="4"/>
      <c r="BS377" s="7"/>
      <c r="BW377" s="4"/>
      <c r="BX377" s="4"/>
      <c r="BY377" s="7"/>
      <c r="BZ377" s="4"/>
      <c r="CA377" s="4"/>
      <c r="CB377" s="7"/>
      <c r="CF377" s="4"/>
      <c r="CG377" s="4"/>
      <c r="CH377" s="4"/>
      <c r="CI377" s="4"/>
      <c r="CJ377" s="4"/>
      <c r="CK377" s="4"/>
      <c r="CL377" s="4"/>
      <c r="CM377" s="4"/>
      <c r="CN377" s="7"/>
      <c r="CO377" s="7"/>
      <c r="CP377" s="4"/>
      <c r="CQ377" s="4"/>
      <c r="CR377" s="4"/>
      <c r="CS377" s="4"/>
      <c r="CT377" s="4"/>
      <c r="CU377" s="4"/>
      <c r="CV377" s="4"/>
      <c r="CW377" s="4"/>
      <c r="CX377" s="4"/>
      <c r="CY377" s="7"/>
      <c r="CZ377" s="7"/>
      <c r="DA377" s="7"/>
      <c r="DB377" s="4"/>
      <c r="DC377" s="4"/>
      <c r="DD377" s="4"/>
      <c r="DE377" s="4"/>
      <c r="DF377" s="4"/>
      <c r="DG377" s="4"/>
      <c r="DI377" s="4"/>
      <c r="DJ377" s="6"/>
    </row>
    <row r="378" spans="1:114" ht="28" customHeight="1">
      <c r="A378" s="1"/>
      <c r="B378" s="2"/>
      <c r="C378" s="2"/>
      <c r="D378" s="17"/>
      <c r="E378" s="10"/>
      <c r="F378" s="10"/>
      <c r="G378" s="10"/>
      <c r="I378" s="2"/>
      <c r="J378" s="4"/>
      <c r="K378" s="4"/>
      <c r="L378" s="4"/>
      <c r="M378" s="4"/>
      <c r="N378" s="4"/>
      <c r="O378" s="4"/>
      <c r="P378" s="4"/>
      <c r="Q378" s="4"/>
      <c r="R378" s="6"/>
      <c r="S378" s="22"/>
      <c r="T378" s="23"/>
      <c r="U378" s="22"/>
      <c r="BA378" s="4"/>
      <c r="BB378" s="4"/>
      <c r="BC378" s="7"/>
      <c r="BD378" s="4"/>
      <c r="BE378" s="4"/>
      <c r="BF378" s="7"/>
      <c r="BG378" s="11"/>
      <c r="BH378" s="11"/>
      <c r="BI378" s="11"/>
      <c r="BJ378" s="11"/>
      <c r="BK378" s="4"/>
      <c r="BL378" s="4"/>
      <c r="BM378" s="9"/>
      <c r="BN378" s="9"/>
      <c r="BO378" s="9"/>
      <c r="BP378" s="9"/>
      <c r="BQ378" s="4"/>
      <c r="BR378" s="4"/>
      <c r="BS378" s="7"/>
      <c r="BW378" s="4"/>
      <c r="BX378" s="4"/>
      <c r="BY378" s="7"/>
      <c r="BZ378" s="4"/>
      <c r="CA378" s="4"/>
      <c r="CB378" s="7"/>
      <c r="CF378" s="4"/>
      <c r="CG378" s="4"/>
      <c r="CH378" s="4"/>
      <c r="CI378" s="4"/>
      <c r="CJ378" s="4"/>
      <c r="CK378" s="4"/>
      <c r="CL378" s="4"/>
      <c r="CM378" s="4"/>
      <c r="CN378" s="7"/>
      <c r="CO378" s="7"/>
      <c r="CP378" s="4"/>
      <c r="CQ378" s="4"/>
      <c r="CR378" s="4"/>
      <c r="CS378" s="4"/>
      <c r="CT378" s="4"/>
      <c r="CU378" s="4"/>
      <c r="CV378" s="4"/>
      <c r="CW378" s="4"/>
      <c r="CX378" s="4"/>
      <c r="CY378" s="7"/>
      <c r="CZ378" s="7"/>
      <c r="DA378" s="7"/>
      <c r="DB378" s="4"/>
      <c r="DC378" s="4"/>
      <c r="DD378" s="4"/>
      <c r="DE378" s="4"/>
      <c r="DF378" s="4"/>
      <c r="DG378" s="4"/>
      <c r="DI378" s="4"/>
      <c r="DJ378" s="6"/>
    </row>
    <row r="379" spans="1:114" ht="28" customHeight="1">
      <c r="A379" s="1"/>
      <c r="B379" s="2"/>
      <c r="C379" s="2"/>
      <c r="D379" s="17"/>
      <c r="E379" s="10"/>
      <c r="F379" s="10"/>
      <c r="G379" s="10"/>
      <c r="I379" s="2"/>
      <c r="J379" s="4"/>
      <c r="K379" s="4"/>
      <c r="L379" s="4"/>
      <c r="M379" s="4"/>
      <c r="N379" s="4"/>
      <c r="O379" s="4"/>
      <c r="P379" s="4"/>
      <c r="Q379" s="4"/>
      <c r="R379" s="6"/>
      <c r="S379" s="22"/>
      <c r="T379" s="23"/>
      <c r="U379" s="22"/>
      <c r="BA379" s="4"/>
      <c r="BB379" s="4"/>
      <c r="BC379" s="7"/>
      <c r="BD379" s="4"/>
      <c r="BE379" s="4"/>
      <c r="BF379" s="7"/>
      <c r="BG379" s="11"/>
      <c r="BH379" s="11"/>
      <c r="BI379" s="11"/>
      <c r="BJ379" s="11"/>
      <c r="BK379" s="4"/>
      <c r="BL379" s="4"/>
      <c r="BM379" s="9"/>
      <c r="BN379" s="9"/>
      <c r="BO379" s="9"/>
      <c r="BP379" s="9"/>
      <c r="BQ379" s="4"/>
      <c r="BR379" s="4"/>
      <c r="BS379" s="7"/>
      <c r="BW379" s="4"/>
      <c r="BX379" s="4"/>
      <c r="BY379" s="7"/>
      <c r="BZ379" s="4"/>
      <c r="CA379" s="4"/>
      <c r="CB379" s="7"/>
      <c r="CF379" s="4"/>
      <c r="CG379" s="4"/>
      <c r="CH379" s="4"/>
      <c r="CI379" s="4"/>
      <c r="CJ379" s="4"/>
      <c r="CK379" s="4"/>
      <c r="CL379" s="4"/>
      <c r="CM379" s="4"/>
      <c r="CN379" s="7"/>
      <c r="CO379" s="7"/>
      <c r="CP379" s="4"/>
      <c r="CQ379" s="4"/>
      <c r="CR379" s="4"/>
      <c r="CS379" s="4"/>
      <c r="CT379" s="4"/>
      <c r="CU379" s="4"/>
      <c r="CV379" s="4"/>
      <c r="CW379" s="4"/>
      <c r="CX379" s="4"/>
      <c r="CY379" s="7"/>
      <c r="CZ379" s="7"/>
      <c r="DA379" s="7"/>
      <c r="DB379" s="4"/>
      <c r="DC379" s="4"/>
      <c r="DD379" s="4"/>
      <c r="DE379" s="4"/>
      <c r="DF379" s="4"/>
      <c r="DG379" s="4"/>
      <c r="DI379" s="4"/>
      <c r="DJ379" s="6"/>
    </row>
    <row r="380" spans="1:114" ht="28" customHeight="1">
      <c r="A380" s="1"/>
      <c r="B380" s="2"/>
      <c r="C380" s="2"/>
      <c r="D380" s="17"/>
      <c r="E380" s="10"/>
      <c r="F380" s="10"/>
      <c r="G380" s="10"/>
      <c r="I380" s="2"/>
      <c r="J380" s="4"/>
      <c r="K380" s="4"/>
      <c r="L380" s="4"/>
      <c r="M380" s="4"/>
      <c r="N380" s="4"/>
      <c r="O380" s="4"/>
      <c r="P380" s="4"/>
      <c r="Q380" s="4"/>
      <c r="R380" s="6"/>
      <c r="S380" s="22"/>
      <c r="T380" s="23"/>
      <c r="U380" s="22"/>
      <c r="BA380" s="4"/>
      <c r="BB380" s="4"/>
      <c r="BC380" s="7"/>
      <c r="BD380" s="4"/>
      <c r="BE380" s="4"/>
      <c r="BF380" s="7"/>
      <c r="BG380" s="11"/>
      <c r="BH380" s="11"/>
      <c r="BI380" s="11"/>
      <c r="BJ380" s="11"/>
      <c r="BK380" s="4"/>
      <c r="BL380" s="4"/>
      <c r="BM380" s="9"/>
      <c r="BN380" s="9"/>
      <c r="BO380" s="9"/>
      <c r="BP380" s="9"/>
      <c r="BQ380" s="4"/>
      <c r="BR380" s="4"/>
      <c r="BS380" s="7"/>
      <c r="BW380" s="4"/>
      <c r="BX380" s="4"/>
      <c r="BY380" s="7"/>
      <c r="BZ380" s="4"/>
      <c r="CA380" s="4"/>
      <c r="CB380" s="7"/>
      <c r="CF380" s="4"/>
      <c r="CG380" s="4"/>
      <c r="CH380" s="4"/>
      <c r="CI380" s="4"/>
      <c r="CJ380" s="4"/>
      <c r="CK380" s="4"/>
      <c r="CL380" s="4"/>
      <c r="CM380" s="4"/>
      <c r="CN380" s="7"/>
      <c r="CO380" s="7"/>
      <c r="CP380" s="4"/>
      <c r="CQ380" s="4"/>
      <c r="CR380" s="4"/>
      <c r="CS380" s="4"/>
      <c r="CT380" s="4"/>
      <c r="CU380" s="4"/>
      <c r="CV380" s="4"/>
      <c r="CW380" s="4"/>
      <c r="CX380" s="4"/>
      <c r="CY380" s="7"/>
      <c r="CZ380" s="7"/>
      <c r="DA380" s="7"/>
      <c r="DB380" s="4"/>
      <c r="DC380" s="4"/>
      <c r="DD380" s="4"/>
      <c r="DE380" s="4"/>
      <c r="DF380" s="4"/>
      <c r="DG380" s="4"/>
      <c r="DI380" s="4"/>
      <c r="DJ380" s="6"/>
    </row>
    <row r="381" spans="1:114" ht="28" customHeight="1">
      <c r="A381" s="1"/>
      <c r="B381" s="2"/>
      <c r="C381" s="2"/>
      <c r="D381" s="17"/>
      <c r="E381" s="10"/>
      <c r="F381" s="10"/>
      <c r="G381" s="10"/>
      <c r="I381" s="2"/>
      <c r="J381" s="4"/>
      <c r="K381" s="4"/>
      <c r="L381" s="4"/>
      <c r="M381" s="4"/>
      <c r="N381" s="4"/>
      <c r="O381" s="4"/>
      <c r="P381" s="4"/>
      <c r="Q381" s="4"/>
      <c r="R381" s="6"/>
      <c r="S381" s="22"/>
      <c r="T381" s="23"/>
      <c r="U381" s="22"/>
      <c r="BA381" s="4"/>
      <c r="BB381" s="4"/>
      <c r="BC381" s="7"/>
      <c r="BD381" s="4"/>
      <c r="BE381" s="4"/>
      <c r="BF381" s="7"/>
      <c r="BG381" s="11"/>
      <c r="BH381" s="11"/>
      <c r="BI381" s="11"/>
      <c r="BJ381" s="11"/>
      <c r="BK381" s="4"/>
      <c r="BL381" s="4"/>
      <c r="BM381" s="9"/>
      <c r="BN381" s="9"/>
      <c r="BO381" s="9"/>
      <c r="BP381" s="9"/>
      <c r="BQ381" s="4"/>
      <c r="BR381" s="4"/>
      <c r="BS381" s="7"/>
      <c r="BW381" s="4"/>
      <c r="BX381" s="4"/>
      <c r="BY381" s="7"/>
      <c r="BZ381" s="4"/>
      <c r="CA381" s="4"/>
      <c r="CB381" s="7"/>
      <c r="CF381" s="4"/>
      <c r="CG381" s="4"/>
      <c r="CH381" s="4"/>
      <c r="CI381" s="4"/>
      <c r="CJ381" s="4"/>
      <c r="CK381" s="4"/>
      <c r="CL381" s="4"/>
      <c r="CM381" s="4"/>
      <c r="CN381" s="7"/>
      <c r="CO381" s="7"/>
      <c r="CP381" s="4"/>
      <c r="CQ381" s="4"/>
      <c r="CR381" s="4"/>
      <c r="CS381" s="4"/>
      <c r="CT381" s="4"/>
      <c r="CU381" s="4"/>
      <c r="CV381" s="4"/>
      <c r="CW381" s="4"/>
      <c r="CX381" s="4"/>
      <c r="CY381" s="7"/>
      <c r="CZ381" s="7"/>
      <c r="DA381" s="7"/>
      <c r="DB381" s="4"/>
      <c r="DC381" s="4"/>
      <c r="DD381" s="4"/>
      <c r="DE381" s="4"/>
      <c r="DF381" s="4"/>
      <c r="DG381" s="4"/>
      <c r="DI381" s="4"/>
      <c r="DJ381" s="6"/>
    </row>
    <row r="382" spans="1:114" ht="28" customHeight="1">
      <c r="A382" s="1"/>
      <c r="B382" s="2"/>
      <c r="C382" s="2"/>
      <c r="D382" s="17"/>
      <c r="E382" s="10"/>
      <c r="F382" s="10"/>
      <c r="G382" s="10"/>
      <c r="I382" s="2"/>
      <c r="J382" s="4"/>
      <c r="K382" s="4"/>
      <c r="L382" s="4"/>
      <c r="M382" s="4"/>
      <c r="N382" s="4"/>
      <c r="O382" s="4"/>
      <c r="P382" s="4"/>
      <c r="Q382" s="4"/>
      <c r="R382" s="6"/>
      <c r="S382" s="22"/>
      <c r="T382" s="23"/>
      <c r="U382" s="22"/>
      <c r="BA382" s="4"/>
      <c r="BB382" s="4"/>
      <c r="BC382" s="7"/>
      <c r="BD382" s="4"/>
      <c r="BE382" s="4"/>
      <c r="BF382" s="7"/>
      <c r="BG382" s="11"/>
      <c r="BH382" s="11"/>
      <c r="BI382" s="11"/>
      <c r="BJ382" s="11"/>
      <c r="BK382" s="4"/>
      <c r="BL382" s="4"/>
      <c r="BM382" s="9"/>
      <c r="BN382" s="9"/>
      <c r="BO382" s="9"/>
      <c r="BP382" s="9"/>
      <c r="BQ382" s="4"/>
      <c r="BR382" s="4"/>
      <c r="BS382" s="7"/>
      <c r="BW382" s="4"/>
      <c r="BX382" s="4"/>
      <c r="BY382" s="7"/>
      <c r="BZ382" s="4"/>
      <c r="CA382" s="4"/>
      <c r="CB382" s="7"/>
      <c r="CF382" s="4"/>
      <c r="CG382" s="4"/>
      <c r="CH382" s="4"/>
      <c r="CI382" s="4"/>
      <c r="CJ382" s="4"/>
      <c r="CK382" s="4"/>
      <c r="CL382" s="4"/>
      <c r="CM382" s="4"/>
      <c r="CN382" s="7"/>
      <c r="CO382" s="7"/>
      <c r="CP382" s="4"/>
      <c r="CQ382" s="4"/>
      <c r="CR382" s="4"/>
      <c r="CS382" s="4"/>
      <c r="CT382" s="4"/>
      <c r="CU382" s="4"/>
      <c r="CV382" s="4"/>
      <c r="CW382" s="4"/>
      <c r="CX382" s="4"/>
      <c r="CY382" s="7"/>
      <c r="CZ382" s="7"/>
      <c r="DA382" s="7"/>
      <c r="DB382" s="4"/>
      <c r="DC382" s="4"/>
      <c r="DD382" s="4"/>
      <c r="DE382" s="4"/>
      <c r="DF382" s="4"/>
      <c r="DG382" s="4"/>
      <c r="DI382" s="4"/>
      <c r="DJ382" s="6"/>
    </row>
    <row r="383" spans="1:114" ht="28" customHeight="1">
      <c r="A383" s="1"/>
      <c r="B383" s="2"/>
      <c r="C383" s="2"/>
      <c r="D383" s="17"/>
      <c r="E383" s="10"/>
      <c r="F383" s="10"/>
      <c r="G383" s="10"/>
      <c r="I383" s="2"/>
      <c r="J383" s="4"/>
      <c r="K383" s="4"/>
      <c r="L383" s="4"/>
      <c r="M383" s="4"/>
      <c r="N383" s="4"/>
      <c r="O383" s="4"/>
      <c r="P383" s="4"/>
      <c r="Q383" s="4"/>
      <c r="R383" s="6"/>
      <c r="S383" s="22"/>
      <c r="T383" s="23"/>
      <c r="U383" s="22"/>
      <c r="BA383" s="4"/>
      <c r="BB383" s="4"/>
      <c r="BC383" s="7"/>
      <c r="BD383" s="4"/>
      <c r="BE383" s="4"/>
      <c r="BF383" s="7"/>
      <c r="BG383" s="11"/>
      <c r="BH383" s="11"/>
      <c r="BI383" s="11"/>
      <c r="BJ383" s="11"/>
      <c r="BK383" s="4"/>
      <c r="BL383" s="4"/>
      <c r="BM383" s="9"/>
      <c r="BN383" s="9"/>
      <c r="BO383" s="9"/>
      <c r="BP383" s="9"/>
      <c r="BQ383" s="4"/>
      <c r="BR383" s="4"/>
      <c r="BS383" s="7"/>
      <c r="BW383" s="4"/>
      <c r="BX383" s="4"/>
      <c r="BY383" s="7"/>
      <c r="BZ383" s="4"/>
      <c r="CA383" s="4"/>
      <c r="CB383" s="7"/>
      <c r="CF383" s="4"/>
      <c r="CG383" s="4"/>
      <c r="CH383" s="4"/>
      <c r="CI383" s="4"/>
      <c r="CJ383" s="4"/>
      <c r="CK383" s="4"/>
      <c r="CL383" s="4"/>
      <c r="CM383" s="4"/>
      <c r="CN383" s="7"/>
      <c r="CO383" s="7"/>
      <c r="CP383" s="4"/>
      <c r="CQ383" s="4"/>
      <c r="CR383" s="4"/>
      <c r="CS383" s="4"/>
      <c r="CT383" s="4"/>
      <c r="CU383" s="4"/>
      <c r="CV383" s="4"/>
      <c r="CW383" s="4"/>
      <c r="CX383" s="4"/>
      <c r="CY383" s="7"/>
      <c r="CZ383" s="7"/>
      <c r="DA383" s="7"/>
      <c r="DB383" s="4"/>
      <c r="DC383" s="4"/>
      <c r="DD383" s="4"/>
      <c r="DE383" s="4"/>
      <c r="DF383" s="4"/>
      <c r="DG383" s="4"/>
      <c r="DI383" s="4"/>
      <c r="DJ383" s="6"/>
    </row>
    <row r="384" spans="1:114" ht="28" customHeight="1">
      <c r="A384" s="1"/>
      <c r="B384" s="2"/>
      <c r="C384" s="2"/>
      <c r="D384" s="17"/>
      <c r="E384" s="10"/>
      <c r="F384" s="10"/>
      <c r="G384" s="10"/>
      <c r="I384" s="2"/>
      <c r="J384" s="4"/>
      <c r="K384" s="4"/>
      <c r="L384" s="4"/>
      <c r="M384" s="4"/>
      <c r="N384" s="4"/>
      <c r="O384" s="4"/>
      <c r="P384" s="4"/>
      <c r="Q384" s="4"/>
      <c r="R384" s="6"/>
      <c r="S384" s="22"/>
      <c r="T384" s="23"/>
      <c r="U384" s="22"/>
      <c r="BA384" s="4"/>
      <c r="BB384" s="4"/>
      <c r="BC384" s="7"/>
      <c r="BD384" s="4"/>
      <c r="BE384" s="4"/>
      <c r="BF384" s="7"/>
      <c r="BG384" s="11"/>
      <c r="BH384" s="11"/>
      <c r="BI384" s="11"/>
      <c r="BJ384" s="11"/>
      <c r="BK384" s="4"/>
      <c r="BL384" s="4"/>
      <c r="BM384" s="9"/>
      <c r="BN384" s="9"/>
      <c r="BO384" s="9"/>
      <c r="BP384" s="9"/>
      <c r="BQ384" s="4"/>
      <c r="BR384" s="4"/>
      <c r="BS384" s="7"/>
      <c r="BW384" s="4"/>
      <c r="BX384" s="4"/>
      <c r="BY384" s="7"/>
      <c r="BZ384" s="4"/>
      <c r="CA384" s="4"/>
      <c r="CB384" s="7"/>
      <c r="CF384" s="4"/>
      <c r="CG384" s="4"/>
      <c r="CH384" s="4"/>
      <c r="CI384" s="4"/>
      <c r="CJ384" s="4"/>
      <c r="CK384" s="4"/>
      <c r="CL384" s="4"/>
      <c r="CM384" s="4"/>
      <c r="CN384" s="7"/>
      <c r="CO384" s="7"/>
      <c r="CP384" s="4"/>
      <c r="CQ384" s="4"/>
      <c r="CR384" s="4"/>
      <c r="CS384" s="4"/>
      <c r="CT384" s="4"/>
      <c r="CU384" s="4"/>
      <c r="CV384" s="4"/>
      <c r="CW384" s="4"/>
      <c r="CX384" s="4"/>
      <c r="CY384" s="7"/>
      <c r="CZ384" s="7"/>
      <c r="DA384" s="7"/>
      <c r="DB384" s="4"/>
      <c r="DC384" s="4"/>
      <c r="DD384" s="4"/>
      <c r="DE384" s="4"/>
      <c r="DF384" s="4"/>
      <c r="DG384" s="4"/>
      <c r="DI384" s="4"/>
      <c r="DJ384" s="6"/>
    </row>
    <row r="385" spans="1:114" ht="28" customHeight="1">
      <c r="A385" s="1"/>
      <c r="B385" s="2"/>
      <c r="C385" s="2"/>
      <c r="D385" s="17"/>
      <c r="E385" s="10"/>
      <c r="F385" s="10"/>
      <c r="G385" s="10"/>
      <c r="I385" s="2"/>
      <c r="J385" s="4"/>
      <c r="K385" s="4"/>
      <c r="L385" s="4"/>
      <c r="M385" s="4"/>
      <c r="N385" s="4"/>
      <c r="O385" s="4"/>
      <c r="P385" s="4"/>
      <c r="Q385" s="4"/>
      <c r="R385" s="6"/>
      <c r="S385" s="22"/>
      <c r="T385" s="23"/>
      <c r="U385" s="22"/>
      <c r="BA385" s="4"/>
      <c r="BB385" s="4"/>
      <c r="BC385" s="7"/>
      <c r="BD385" s="4"/>
      <c r="BE385" s="4"/>
      <c r="BF385" s="7"/>
      <c r="BG385" s="11"/>
      <c r="BH385" s="11"/>
      <c r="BI385" s="11"/>
      <c r="BJ385" s="11"/>
      <c r="BK385" s="4"/>
      <c r="BL385" s="4"/>
      <c r="BM385" s="9"/>
      <c r="BN385" s="9"/>
      <c r="BO385" s="9"/>
      <c r="BP385" s="9"/>
      <c r="BQ385" s="4"/>
      <c r="BR385" s="4"/>
      <c r="BS385" s="7"/>
      <c r="BW385" s="4"/>
      <c r="BX385" s="4"/>
      <c r="BY385" s="7"/>
      <c r="BZ385" s="4"/>
      <c r="CA385" s="4"/>
      <c r="CB385" s="7"/>
      <c r="CF385" s="4"/>
      <c r="CG385" s="4"/>
      <c r="CH385" s="4"/>
      <c r="CI385" s="4"/>
      <c r="CJ385" s="4"/>
      <c r="CK385" s="4"/>
      <c r="CL385" s="4"/>
      <c r="CM385" s="4"/>
      <c r="CN385" s="7"/>
      <c r="CO385" s="7"/>
      <c r="CP385" s="4"/>
      <c r="CQ385" s="4"/>
      <c r="CR385" s="4"/>
      <c r="CS385" s="4"/>
      <c r="CT385" s="4"/>
      <c r="CU385" s="4"/>
      <c r="CV385" s="4"/>
      <c r="CW385" s="4"/>
      <c r="CX385" s="4"/>
      <c r="CY385" s="7"/>
      <c r="CZ385" s="7"/>
      <c r="DA385" s="7"/>
      <c r="DB385" s="4"/>
      <c r="DC385" s="4"/>
      <c r="DD385" s="4"/>
      <c r="DE385" s="4"/>
      <c r="DF385" s="4"/>
      <c r="DG385" s="4"/>
      <c r="DI385" s="4"/>
      <c r="DJ385" s="6"/>
    </row>
    <row r="386" spans="1:114" ht="28" customHeight="1">
      <c r="A386" s="1"/>
      <c r="B386" s="2"/>
      <c r="C386" s="2"/>
      <c r="D386" s="17"/>
      <c r="E386" s="10"/>
      <c r="F386" s="10"/>
      <c r="G386" s="10"/>
      <c r="I386" s="2"/>
      <c r="J386" s="4"/>
      <c r="K386" s="4"/>
      <c r="L386" s="4"/>
      <c r="M386" s="4"/>
      <c r="N386" s="4"/>
      <c r="O386" s="4"/>
      <c r="P386" s="4"/>
      <c r="Q386" s="4"/>
      <c r="R386" s="6"/>
      <c r="S386" s="22"/>
      <c r="T386" s="23"/>
      <c r="U386" s="22"/>
      <c r="BA386" s="4"/>
      <c r="BB386" s="4"/>
      <c r="BC386" s="7"/>
      <c r="BD386" s="4"/>
      <c r="BE386" s="4"/>
      <c r="BF386" s="7"/>
      <c r="BG386" s="11"/>
      <c r="BH386" s="11"/>
      <c r="BI386" s="11"/>
      <c r="BJ386" s="11"/>
      <c r="BK386" s="4"/>
      <c r="BL386" s="4"/>
      <c r="BM386" s="9"/>
      <c r="BN386" s="9"/>
      <c r="BO386" s="9"/>
      <c r="BP386" s="9"/>
      <c r="BQ386" s="4"/>
      <c r="BR386" s="4"/>
      <c r="BS386" s="7"/>
      <c r="BW386" s="4"/>
      <c r="BX386" s="4"/>
      <c r="BY386" s="7"/>
      <c r="BZ386" s="4"/>
      <c r="CA386" s="4"/>
      <c r="CB386" s="7"/>
      <c r="CF386" s="4"/>
      <c r="CG386" s="4"/>
      <c r="CH386" s="4"/>
      <c r="CI386" s="4"/>
      <c r="CJ386" s="4"/>
      <c r="CK386" s="4"/>
      <c r="CL386" s="4"/>
      <c r="CM386" s="4"/>
      <c r="CN386" s="7"/>
      <c r="CO386" s="7"/>
      <c r="CP386" s="4"/>
      <c r="CQ386" s="4"/>
      <c r="CR386" s="4"/>
      <c r="CS386" s="4"/>
      <c r="CT386" s="4"/>
      <c r="CU386" s="4"/>
      <c r="CV386" s="4"/>
      <c r="CW386" s="4"/>
      <c r="CX386" s="4"/>
      <c r="CY386" s="7"/>
      <c r="CZ386" s="7"/>
      <c r="DA386" s="7"/>
      <c r="DB386" s="4"/>
      <c r="DC386" s="4"/>
      <c r="DD386" s="4"/>
      <c r="DE386" s="4"/>
      <c r="DF386" s="4"/>
      <c r="DG386" s="4"/>
      <c r="DI386" s="4"/>
      <c r="DJ386" s="6"/>
    </row>
    <row r="387" spans="1:114" ht="28" customHeight="1">
      <c r="A387" s="1"/>
      <c r="B387" s="2"/>
      <c r="C387" s="2"/>
      <c r="D387" s="17"/>
      <c r="E387" s="10"/>
      <c r="F387" s="10"/>
      <c r="G387" s="10"/>
      <c r="I387" s="2"/>
      <c r="J387" s="4"/>
      <c r="K387" s="4"/>
      <c r="L387" s="4"/>
      <c r="M387" s="4"/>
      <c r="N387" s="4"/>
      <c r="O387" s="4"/>
      <c r="P387" s="4"/>
      <c r="Q387" s="4"/>
      <c r="R387" s="6"/>
      <c r="S387" s="22"/>
      <c r="T387" s="23"/>
      <c r="U387" s="22"/>
      <c r="BA387" s="4"/>
      <c r="BB387" s="4"/>
      <c r="BC387" s="7"/>
      <c r="BD387" s="4"/>
      <c r="BE387" s="4"/>
      <c r="BF387" s="7"/>
      <c r="BG387" s="11"/>
      <c r="BH387" s="11"/>
      <c r="BI387" s="11"/>
      <c r="BJ387" s="11"/>
      <c r="BK387" s="4"/>
      <c r="BL387" s="4"/>
      <c r="BM387" s="9"/>
      <c r="BN387" s="9"/>
      <c r="BO387" s="9"/>
      <c r="BP387" s="9"/>
      <c r="BQ387" s="4"/>
      <c r="BR387" s="4"/>
      <c r="BS387" s="7"/>
      <c r="BW387" s="4"/>
      <c r="BX387" s="4"/>
      <c r="BY387" s="7"/>
      <c r="BZ387" s="4"/>
      <c r="CA387" s="4"/>
      <c r="CB387" s="7"/>
      <c r="CF387" s="4"/>
      <c r="CG387" s="4"/>
      <c r="CH387" s="4"/>
      <c r="CI387" s="4"/>
      <c r="CJ387" s="4"/>
      <c r="CK387" s="4"/>
      <c r="CL387" s="4"/>
      <c r="CM387" s="4"/>
      <c r="CN387" s="7"/>
      <c r="CO387" s="7"/>
      <c r="CP387" s="4"/>
      <c r="CQ387" s="4"/>
      <c r="CR387" s="4"/>
      <c r="CS387" s="4"/>
      <c r="CT387" s="4"/>
      <c r="CU387" s="4"/>
      <c r="CV387" s="4"/>
      <c r="CW387" s="4"/>
      <c r="CX387" s="4"/>
      <c r="CY387" s="7"/>
      <c r="CZ387" s="7"/>
      <c r="DA387" s="7"/>
      <c r="DB387" s="4"/>
      <c r="DC387" s="4"/>
      <c r="DD387" s="4"/>
      <c r="DE387" s="4"/>
      <c r="DF387" s="4"/>
      <c r="DG387" s="4"/>
      <c r="DI387" s="4"/>
      <c r="DJ387" s="6"/>
    </row>
    <row r="388" spans="1:114" ht="28" customHeight="1">
      <c r="A388" s="1"/>
      <c r="B388" s="2"/>
      <c r="C388" s="2"/>
      <c r="D388" s="17"/>
      <c r="E388" s="10"/>
      <c r="F388" s="10"/>
      <c r="G388" s="10"/>
      <c r="I388" s="2"/>
      <c r="J388" s="4"/>
      <c r="K388" s="4"/>
      <c r="L388" s="4"/>
      <c r="M388" s="4"/>
      <c r="N388" s="4"/>
      <c r="O388" s="4"/>
      <c r="P388" s="4"/>
      <c r="Q388" s="4"/>
      <c r="R388" s="6"/>
      <c r="S388" s="22"/>
      <c r="T388" s="23"/>
      <c r="U388" s="22"/>
      <c r="BA388" s="4"/>
      <c r="BB388" s="4"/>
      <c r="BC388" s="7"/>
      <c r="BD388" s="4"/>
      <c r="BE388" s="4"/>
      <c r="BF388" s="7"/>
      <c r="BG388" s="11"/>
      <c r="BH388" s="11"/>
      <c r="BI388" s="11"/>
      <c r="BJ388" s="11"/>
      <c r="BK388" s="4"/>
      <c r="BL388" s="4"/>
      <c r="BM388" s="9"/>
      <c r="BN388" s="9"/>
      <c r="BO388" s="9"/>
      <c r="BP388" s="9"/>
      <c r="BQ388" s="4"/>
      <c r="BR388" s="4"/>
      <c r="BS388" s="7"/>
      <c r="BW388" s="4"/>
      <c r="BX388" s="4"/>
      <c r="BY388" s="7"/>
      <c r="BZ388" s="4"/>
      <c r="CA388" s="4"/>
      <c r="CB388" s="7"/>
      <c r="CF388" s="4"/>
      <c r="CG388" s="4"/>
      <c r="CH388" s="4"/>
      <c r="CI388" s="4"/>
      <c r="CJ388" s="4"/>
      <c r="CK388" s="4"/>
      <c r="CL388" s="4"/>
      <c r="CM388" s="4"/>
      <c r="CN388" s="7"/>
      <c r="CO388" s="7"/>
      <c r="CP388" s="4"/>
      <c r="CQ388" s="4"/>
      <c r="CR388" s="4"/>
      <c r="CS388" s="4"/>
      <c r="CT388" s="4"/>
      <c r="CU388" s="4"/>
      <c r="CV388" s="4"/>
      <c r="CW388" s="4"/>
      <c r="CX388" s="4"/>
      <c r="CY388" s="7"/>
      <c r="CZ388" s="7"/>
      <c r="DA388" s="7"/>
      <c r="DB388" s="4"/>
      <c r="DC388" s="4"/>
      <c r="DD388" s="4"/>
      <c r="DE388" s="4"/>
      <c r="DF388" s="4"/>
      <c r="DG388" s="4"/>
      <c r="DI388" s="4"/>
      <c r="DJ388" s="6"/>
    </row>
    <row r="389" spans="1:114" ht="28" customHeight="1">
      <c r="A389" s="1"/>
      <c r="B389" s="2"/>
      <c r="C389" s="2"/>
      <c r="D389" s="17"/>
      <c r="E389" s="10"/>
      <c r="F389" s="10"/>
      <c r="G389" s="10"/>
      <c r="I389" s="2"/>
      <c r="J389" s="4"/>
      <c r="K389" s="4"/>
      <c r="L389" s="4"/>
      <c r="M389" s="4"/>
      <c r="N389" s="4"/>
      <c r="O389" s="4"/>
      <c r="P389" s="4"/>
      <c r="Q389" s="4"/>
      <c r="R389" s="6"/>
      <c r="S389" s="22"/>
      <c r="T389" s="23"/>
      <c r="U389" s="22"/>
      <c r="BA389" s="4"/>
      <c r="BB389" s="4"/>
      <c r="BC389" s="7"/>
      <c r="BD389" s="4"/>
      <c r="BE389" s="4"/>
      <c r="BF389" s="7"/>
      <c r="BG389" s="11"/>
      <c r="BH389" s="11"/>
      <c r="BI389" s="11"/>
      <c r="BJ389" s="11"/>
      <c r="BK389" s="4"/>
      <c r="BL389" s="4"/>
      <c r="BM389" s="9"/>
      <c r="BN389" s="9"/>
      <c r="BO389" s="9"/>
      <c r="BP389" s="9"/>
      <c r="BQ389" s="4"/>
      <c r="BR389" s="4"/>
      <c r="BS389" s="7"/>
      <c r="BW389" s="4"/>
      <c r="BX389" s="4"/>
      <c r="BY389" s="7"/>
      <c r="BZ389" s="4"/>
      <c r="CA389" s="4"/>
      <c r="CB389" s="7"/>
      <c r="CF389" s="4"/>
      <c r="CG389" s="4"/>
      <c r="CH389" s="4"/>
      <c r="CI389" s="4"/>
      <c r="CJ389" s="4"/>
      <c r="CK389" s="4"/>
      <c r="CL389" s="4"/>
      <c r="CM389" s="4"/>
      <c r="CN389" s="7"/>
      <c r="CO389" s="7"/>
      <c r="CP389" s="4"/>
      <c r="CQ389" s="4"/>
      <c r="CR389" s="4"/>
      <c r="CS389" s="4"/>
      <c r="CT389" s="4"/>
      <c r="CU389" s="4"/>
      <c r="CV389" s="4"/>
      <c r="CW389" s="4"/>
      <c r="CX389" s="4"/>
      <c r="CY389" s="7"/>
      <c r="CZ389" s="7"/>
      <c r="DA389" s="7"/>
      <c r="DB389" s="4"/>
      <c r="DC389" s="4"/>
      <c r="DD389" s="4"/>
      <c r="DE389" s="4"/>
      <c r="DF389" s="4"/>
      <c r="DG389" s="4"/>
      <c r="DI389" s="4"/>
      <c r="DJ389" s="6"/>
    </row>
    <row r="390" spans="1:114" ht="28" customHeight="1">
      <c r="A390" s="1"/>
      <c r="B390" s="2"/>
      <c r="C390" s="2"/>
      <c r="D390" s="17"/>
      <c r="E390" s="10"/>
      <c r="F390" s="10"/>
      <c r="G390" s="10"/>
      <c r="I390" s="2"/>
      <c r="J390" s="4"/>
      <c r="K390" s="4"/>
      <c r="L390" s="4"/>
      <c r="M390" s="4"/>
      <c r="N390" s="4"/>
      <c r="O390" s="4"/>
      <c r="P390" s="4"/>
      <c r="Q390" s="4"/>
      <c r="R390" s="6"/>
      <c r="S390" s="22"/>
      <c r="T390" s="23"/>
      <c r="U390" s="22"/>
      <c r="BA390" s="4"/>
      <c r="BB390" s="4"/>
      <c r="BC390" s="7"/>
      <c r="BD390" s="4"/>
      <c r="BE390" s="4"/>
      <c r="BF390" s="7"/>
      <c r="BG390" s="11"/>
      <c r="BH390" s="11"/>
      <c r="BI390" s="11"/>
      <c r="BJ390" s="11"/>
      <c r="BK390" s="4"/>
      <c r="BL390" s="4"/>
      <c r="BM390" s="9"/>
      <c r="BN390" s="9"/>
      <c r="BO390" s="9"/>
      <c r="BP390" s="9"/>
      <c r="BQ390" s="4"/>
      <c r="BR390" s="4"/>
      <c r="BS390" s="7"/>
      <c r="BW390" s="4"/>
      <c r="BX390" s="4"/>
      <c r="BY390" s="7"/>
      <c r="BZ390" s="4"/>
      <c r="CA390" s="4"/>
      <c r="CB390" s="7"/>
      <c r="CF390" s="4"/>
      <c r="CG390" s="4"/>
      <c r="CH390" s="4"/>
      <c r="CI390" s="4"/>
      <c r="CJ390" s="4"/>
      <c r="CK390" s="4"/>
      <c r="CL390" s="4"/>
      <c r="CM390" s="4"/>
      <c r="CN390" s="7"/>
      <c r="CO390" s="7"/>
      <c r="CP390" s="4"/>
      <c r="CQ390" s="4"/>
      <c r="CR390" s="4"/>
      <c r="CS390" s="4"/>
      <c r="CT390" s="4"/>
      <c r="CU390" s="4"/>
      <c r="CV390" s="4"/>
      <c r="CW390" s="4"/>
      <c r="CX390" s="4"/>
      <c r="CY390" s="7"/>
      <c r="CZ390" s="7"/>
      <c r="DA390" s="7"/>
      <c r="DB390" s="4"/>
      <c r="DC390" s="4"/>
      <c r="DD390" s="4"/>
      <c r="DE390" s="4"/>
      <c r="DF390" s="4"/>
      <c r="DG390" s="4"/>
      <c r="DI390" s="4"/>
      <c r="DJ390" s="6"/>
    </row>
    <row r="391" spans="1:114" ht="28" customHeight="1">
      <c r="A391" s="1"/>
      <c r="B391" s="2"/>
      <c r="C391" s="2"/>
      <c r="D391" s="17"/>
      <c r="E391" s="10"/>
      <c r="F391" s="10"/>
      <c r="G391" s="10"/>
      <c r="I391" s="2"/>
      <c r="J391" s="4"/>
      <c r="K391" s="4"/>
      <c r="L391" s="4"/>
      <c r="M391" s="4"/>
      <c r="N391" s="4"/>
      <c r="O391" s="4"/>
      <c r="P391" s="4"/>
      <c r="Q391" s="4"/>
      <c r="R391" s="6"/>
      <c r="S391" s="22"/>
      <c r="T391" s="23"/>
      <c r="U391" s="22"/>
      <c r="BA391" s="4"/>
      <c r="BB391" s="4"/>
      <c r="BC391" s="7"/>
      <c r="BD391" s="4"/>
      <c r="BE391" s="4"/>
      <c r="BF391" s="7"/>
      <c r="BG391" s="11"/>
      <c r="BH391" s="11"/>
      <c r="BI391" s="11"/>
      <c r="BJ391" s="11"/>
      <c r="BK391" s="4"/>
      <c r="BL391" s="4"/>
      <c r="BM391" s="9"/>
      <c r="BN391" s="9"/>
      <c r="BO391" s="9"/>
      <c r="BP391" s="9"/>
      <c r="BQ391" s="4"/>
      <c r="BR391" s="4"/>
      <c r="BS391" s="7"/>
      <c r="BW391" s="4"/>
      <c r="BX391" s="4"/>
      <c r="BY391" s="7"/>
      <c r="BZ391" s="4"/>
      <c r="CA391" s="4"/>
      <c r="CB391" s="7"/>
      <c r="CF391" s="4"/>
      <c r="CG391" s="4"/>
      <c r="CH391" s="4"/>
      <c r="CI391" s="4"/>
      <c r="CJ391" s="4"/>
      <c r="CK391" s="4"/>
      <c r="CL391" s="4"/>
      <c r="CM391" s="4"/>
      <c r="CN391" s="7"/>
      <c r="CO391" s="7"/>
      <c r="CP391" s="4"/>
      <c r="CQ391" s="4"/>
      <c r="CR391" s="4"/>
      <c r="CS391" s="4"/>
      <c r="CT391" s="4"/>
      <c r="CU391" s="4"/>
      <c r="CV391" s="4"/>
      <c r="CW391" s="4"/>
      <c r="CX391" s="4"/>
      <c r="CY391" s="7"/>
      <c r="CZ391" s="7"/>
      <c r="DA391" s="7"/>
      <c r="DB391" s="4"/>
      <c r="DC391" s="4"/>
      <c r="DD391" s="4"/>
      <c r="DE391" s="4"/>
      <c r="DF391" s="4"/>
      <c r="DG391" s="4"/>
      <c r="DI391" s="4"/>
      <c r="DJ391" s="6"/>
    </row>
    <row r="392" spans="1:114" ht="28" customHeight="1">
      <c r="A392" s="1"/>
      <c r="B392" s="2"/>
      <c r="C392" s="2"/>
      <c r="D392" s="17"/>
      <c r="E392" s="10"/>
      <c r="F392" s="10"/>
      <c r="G392" s="10"/>
      <c r="I392" s="2"/>
      <c r="J392" s="4"/>
      <c r="K392" s="4"/>
      <c r="L392" s="4"/>
      <c r="M392" s="4"/>
      <c r="N392" s="4"/>
      <c r="O392" s="4"/>
      <c r="P392" s="4"/>
      <c r="Q392" s="4"/>
      <c r="R392" s="6"/>
      <c r="S392" s="22"/>
      <c r="T392" s="23"/>
      <c r="U392" s="22"/>
      <c r="BA392" s="4"/>
      <c r="BB392" s="4"/>
      <c r="BC392" s="7"/>
      <c r="BD392" s="4"/>
      <c r="BE392" s="4"/>
      <c r="BF392" s="7"/>
      <c r="BG392" s="11"/>
      <c r="BH392" s="11"/>
      <c r="BI392" s="11"/>
      <c r="BJ392" s="11"/>
      <c r="BK392" s="4"/>
      <c r="BL392" s="4"/>
      <c r="BM392" s="9"/>
      <c r="BN392" s="9"/>
      <c r="BO392" s="9"/>
      <c r="BP392" s="9"/>
      <c r="BQ392" s="4"/>
      <c r="BR392" s="4"/>
      <c r="BS392" s="7"/>
      <c r="BW392" s="4"/>
      <c r="BX392" s="4"/>
      <c r="BY392" s="7"/>
      <c r="BZ392" s="4"/>
      <c r="CA392" s="4"/>
      <c r="CB392" s="7"/>
      <c r="CF392" s="4"/>
      <c r="CG392" s="4"/>
      <c r="CH392" s="4"/>
      <c r="CI392" s="4"/>
      <c r="CJ392" s="4"/>
      <c r="CK392" s="4"/>
      <c r="CL392" s="4"/>
      <c r="CM392" s="4"/>
      <c r="CN392" s="7"/>
      <c r="CO392" s="7"/>
      <c r="CP392" s="4"/>
      <c r="CQ392" s="4"/>
      <c r="CR392" s="4"/>
      <c r="CS392" s="4"/>
      <c r="CT392" s="4"/>
      <c r="CU392" s="4"/>
      <c r="CV392" s="4"/>
      <c r="CW392" s="4"/>
      <c r="CX392" s="4"/>
      <c r="CY392" s="7"/>
      <c r="CZ392" s="7"/>
      <c r="DA392" s="7"/>
      <c r="DB392" s="4"/>
      <c r="DC392" s="4"/>
      <c r="DD392" s="4"/>
      <c r="DE392" s="4"/>
      <c r="DF392" s="4"/>
      <c r="DG392" s="4"/>
      <c r="DI392" s="4"/>
      <c r="DJ392" s="6"/>
    </row>
    <row r="393" spans="1:114" ht="28" customHeight="1">
      <c r="A393" s="1"/>
      <c r="B393" s="2"/>
      <c r="C393" s="2"/>
      <c r="D393" s="17"/>
      <c r="E393" s="10"/>
      <c r="F393" s="10"/>
      <c r="G393" s="10"/>
      <c r="I393" s="2"/>
      <c r="J393" s="4"/>
      <c r="K393" s="4"/>
      <c r="L393" s="4"/>
      <c r="M393" s="4"/>
      <c r="N393" s="4"/>
      <c r="O393" s="4"/>
      <c r="P393" s="4"/>
      <c r="Q393" s="4"/>
      <c r="R393" s="6"/>
      <c r="S393" s="22"/>
      <c r="T393" s="23"/>
      <c r="U393" s="22"/>
      <c r="BA393" s="4"/>
      <c r="BB393" s="4"/>
      <c r="BC393" s="7"/>
      <c r="BD393" s="4"/>
      <c r="BE393" s="4"/>
      <c r="BF393" s="7"/>
      <c r="BG393" s="11"/>
      <c r="BH393" s="11"/>
      <c r="BI393" s="11"/>
      <c r="BJ393" s="11"/>
      <c r="BK393" s="4"/>
      <c r="BL393" s="4"/>
      <c r="BM393" s="9"/>
      <c r="BN393" s="9"/>
      <c r="BO393" s="9"/>
      <c r="BP393" s="9"/>
      <c r="BQ393" s="4"/>
      <c r="BR393" s="4"/>
      <c r="BS393" s="7"/>
      <c r="BW393" s="4"/>
      <c r="BX393" s="4"/>
      <c r="BY393" s="7"/>
      <c r="BZ393" s="4"/>
      <c r="CA393" s="4"/>
      <c r="CB393" s="7"/>
      <c r="CF393" s="4"/>
      <c r="CG393" s="4"/>
      <c r="CH393" s="4"/>
      <c r="CI393" s="4"/>
      <c r="CJ393" s="4"/>
      <c r="CK393" s="4"/>
      <c r="CL393" s="4"/>
      <c r="CM393" s="4"/>
      <c r="CN393" s="7"/>
      <c r="CO393" s="7"/>
      <c r="CP393" s="4"/>
      <c r="CQ393" s="4"/>
      <c r="CR393" s="4"/>
      <c r="CS393" s="4"/>
      <c r="CT393" s="4"/>
      <c r="CU393" s="4"/>
      <c r="CV393" s="4"/>
      <c r="CW393" s="4"/>
      <c r="CX393" s="4"/>
      <c r="CY393" s="7"/>
      <c r="CZ393" s="7"/>
      <c r="DA393" s="7"/>
      <c r="DB393" s="4"/>
      <c r="DC393" s="4"/>
      <c r="DD393" s="4"/>
      <c r="DE393" s="4"/>
      <c r="DF393" s="4"/>
      <c r="DG393" s="4"/>
      <c r="DI393" s="4"/>
      <c r="DJ393" s="6"/>
    </row>
    <row r="394" spans="1:114" ht="28" customHeight="1">
      <c r="A394" s="1"/>
      <c r="B394" s="2"/>
      <c r="C394" s="2"/>
      <c r="D394" s="17"/>
      <c r="E394" s="10"/>
      <c r="F394" s="10"/>
      <c r="G394" s="10"/>
      <c r="I394" s="2"/>
      <c r="J394" s="4"/>
      <c r="K394" s="4"/>
      <c r="L394" s="4"/>
      <c r="M394" s="4"/>
      <c r="N394" s="4"/>
      <c r="O394" s="4"/>
      <c r="P394" s="4"/>
      <c r="Q394" s="4"/>
      <c r="R394" s="6"/>
      <c r="S394" s="22"/>
      <c r="T394" s="23"/>
      <c r="U394" s="22"/>
      <c r="BA394" s="4"/>
      <c r="BB394" s="4"/>
      <c r="BC394" s="7"/>
      <c r="BD394" s="4"/>
      <c r="BE394" s="4"/>
      <c r="BF394" s="7"/>
      <c r="BG394" s="11"/>
      <c r="BH394" s="11"/>
      <c r="BI394" s="11"/>
      <c r="BJ394" s="11"/>
      <c r="BK394" s="4"/>
      <c r="BL394" s="4"/>
      <c r="BM394" s="9"/>
      <c r="BN394" s="9"/>
      <c r="BO394" s="9"/>
      <c r="BP394" s="9"/>
      <c r="BQ394" s="4"/>
      <c r="BR394" s="4"/>
      <c r="BS394" s="7"/>
      <c r="BW394" s="4"/>
      <c r="BX394" s="4"/>
      <c r="BY394" s="7"/>
      <c r="BZ394" s="4"/>
      <c r="CA394" s="4"/>
      <c r="CB394" s="7"/>
      <c r="CF394" s="4"/>
      <c r="CG394" s="4"/>
      <c r="CH394" s="4"/>
      <c r="CI394" s="4"/>
      <c r="CJ394" s="4"/>
      <c r="CK394" s="4"/>
      <c r="CL394" s="4"/>
      <c r="CM394" s="4"/>
      <c r="CN394" s="7"/>
      <c r="CO394" s="7"/>
      <c r="CP394" s="4"/>
      <c r="CQ394" s="4"/>
      <c r="CR394" s="4"/>
      <c r="CS394" s="4"/>
      <c r="CT394" s="4"/>
      <c r="CU394" s="4"/>
      <c r="CV394" s="4"/>
      <c r="CW394" s="4"/>
      <c r="CX394" s="4"/>
      <c r="CY394" s="7"/>
      <c r="CZ394" s="7"/>
      <c r="DA394" s="7"/>
      <c r="DB394" s="4"/>
      <c r="DC394" s="4"/>
      <c r="DD394" s="4"/>
      <c r="DE394" s="4"/>
      <c r="DF394" s="4"/>
      <c r="DG394" s="4"/>
      <c r="DI394" s="4"/>
      <c r="DJ394" s="6"/>
    </row>
    <row r="395" spans="1:114" ht="28" customHeight="1">
      <c r="A395" s="1"/>
      <c r="B395" s="2"/>
      <c r="C395" s="2"/>
      <c r="D395" s="17"/>
      <c r="E395" s="10"/>
      <c r="F395" s="10"/>
      <c r="G395" s="10"/>
      <c r="I395" s="2"/>
      <c r="J395" s="4"/>
      <c r="K395" s="4"/>
      <c r="L395" s="4"/>
      <c r="M395" s="4"/>
      <c r="N395" s="4"/>
      <c r="O395" s="4"/>
      <c r="P395" s="4"/>
      <c r="Q395" s="4"/>
      <c r="R395" s="6"/>
      <c r="S395" s="22"/>
      <c r="T395" s="23"/>
      <c r="U395" s="22"/>
      <c r="BA395" s="4"/>
      <c r="BB395" s="4"/>
      <c r="BC395" s="7"/>
      <c r="BD395" s="4"/>
      <c r="BE395" s="4"/>
      <c r="BF395" s="7"/>
      <c r="BG395" s="11"/>
      <c r="BH395" s="11"/>
      <c r="BI395" s="11"/>
      <c r="BJ395" s="11"/>
      <c r="BK395" s="4"/>
      <c r="BL395" s="4"/>
      <c r="BM395" s="9"/>
      <c r="BN395" s="9"/>
      <c r="BO395" s="9"/>
      <c r="BP395" s="9"/>
      <c r="BQ395" s="4"/>
      <c r="BR395" s="4"/>
      <c r="BS395" s="7"/>
      <c r="BW395" s="4"/>
      <c r="BX395" s="4"/>
      <c r="BY395" s="7"/>
      <c r="BZ395" s="4"/>
      <c r="CA395" s="4"/>
      <c r="CB395" s="7"/>
      <c r="CF395" s="4"/>
      <c r="CG395" s="4"/>
      <c r="CH395" s="4"/>
      <c r="CI395" s="4"/>
      <c r="CJ395" s="4"/>
      <c r="CK395" s="4"/>
      <c r="CL395" s="4"/>
      <c r="CM395" s="4"/>
      <c r="CN395" s="7"/>
      <c r="CO395" s="7"/>
      <c r="CP395" s="4"/>
      <c r="CQ395" s="4"/>
      <c r="CR395" s="4"/>
      <c r="CS395" s="4"/>
      <c r="CT395" s="4"/>
      <c r="CU395" s="4"/>
      <c r="CV395" s="4"/>
      <c r="CW395" s="4"/>
      <c r="CX395" s="4"/>
      <c r="CY395" s="7"/>
      <c r="CZ395" s="7"/>
      <c r="DA395" s="7"/>
      <c r="DB395" s="4"/>
      <c r="DC395" s="4"/>
      <c r="DD395" s="4"/>
      <c r="DE395" s="4"/>
      <c r="DF395" s="4"/>
      <c r="DG395" s="4"/>
      <c r="DI395" s="4"/>
      <c r="DJ395" s="6"/>
    </row>
    <row r="396" spans="1:114" ht="28" customHeight="1">
      <c r="A396" s="1"/>
      <c r="B396" s="2"/>
      <c r="C396" s="2"/>
      <c r="D396" s="17"/>
      <c r="E396" s="10"/>
      <c r="F396" s="10"/>
      <c r="G396" s="10"/>
      <c r="I396" s="2"/>
      <c r="J396" s="4"/>
      <c r="K396" s="4"/>
      <c r="L396" s="4"/>
      <c r="M396" s="4"/>
      <c r="N396" s="4"/>
      <c r="O396" s="4"/>
      <c r="P396" s="4"/>
      <c r="Q396" s="4"/>
      <c r="R396" s="6"/>
      <c r="S396" s="22"/>
      <c r="T396" s="23"/>
      <c r="U396" s="22"/>
      <c r="BA396" s="4"/>
      <c r="BB396" s="4"/>
      <c r="BC396" s="7"/>
      <c r="BD396" s="4"/>
      <c r="BE396" s="4"/>
      <c r="BF396" s="7"/>
      <c r="BG396" s="11"/>
      <c r="BH396" s="11"/>
      <c r="BI396" s="11"/>
      <c r="BJ396" s="11"/>
      <c r="BK396" s="4"/>
      <c r="BL396" s="4"/>
      <c r="BM396" s="9"/>
      <c r="BN396" s="9"/>
      <c r="BO396" s="9"/>
      <c r="BP396" s="9"/>
      <c r="BQ396" s="4"/>
      <c r="BR396" s="4"/>
      <c r="BS396" s="7"/>
      <c r="BW396" s="4"/>
      <c r="BX396" s="4"/>
      <c r="BY396" s="7"/>
      <c r="BZ396" s="4"/>
      <c r="CA396" s="4"/>
      <c r="CB396" s="7"/>
      <c r="CF396" s="4"/>
      <c r="CG396" s="4"/>
      <c r="CH396" s="4"/>
      <c r="CI396" s="4"/>
      <c r="CJ396" s="4"/>
      <c r="CK396" s="4"/>
      <c r="CL396" s="4"/>
      <c r="CM396" s="4"/>
      <c r="CN396" s="7"/>
      <c r="CO396" s="7"/>
      <c r="CP396" s="4"/>
      <c r="CQ396" s="4"/>
      <c r="CR396" s="4"/>
      <c r="CS396" s="4"/>
      <c r="CT396" s="4"/>
      <c r="CU396" s="4"/>
      <c r="CV396" s="4"/>
      <c r="CW396" s="4"/>
      <c r="CX396" s="4"/>
      <c r="CY396" s="7"/>
      <c r="CZ396" s="7"/>
      <c r="DA396" s="7"/>
      <c r="DB396" s="4"/>
      <c r="DC396" s="4"/>
      <c r="DD396" s="4"/>
      <c r="DE396" s="4"/>
      <c r="DF396" s="4"/>
      <c r="DG396" s="4"/>
      <c r="DI396" s="4"/>
      <c r="DJ396" s="6"/>
    </row>
    <row r="397" spans="1:114" ht="28" customHeight="1">
      <c r="A397" s="1"/>
      <c r="B397" s="2"/>
      <c r="C397" s="2"/>
      <c r="D397" s="17"/>
      <c r="E397" s="10"/>
      <c r="F397" s="10"/>
      <c r="G397" s="10"/>
      <c r="I397" s="2"/>
      <c r="J397" s="4"/>
      <c r="K397" s="4"/>
      <c r="L397" s="4"/>
      <c r="M397" s="4"/>
      <c r="N397" s="4"/>
      <c r="O397" s="4"/>
      <c r="P397" s="4"/>
      <c r="Q397" s="4"/>
      <c r="R397" s="6"/>
      <c r="S397" s="22"/>
      <c r="T397" s="23"/>
      <c r="U397" s="22"/>
      <c r="BA397" s="4"/>
      <c r="BB397" s="4"/>
      <c r="BC397" s="7"/>
      <c r="BD397" s="4"/>
      <c r="BE397" s="4"/>
      <c r="BF397" s="7"/>
      <c r="BG397" s="11"/>
      <c r="BH397" s="11"/>
      <c r="BI397" s="11"/>
      <c r="BJ397" s="11"/>
      <c r="BK397" s="4"/>
      <c r="BL397" s="4"/>
      <c r="BM397" s="9"/>
      <c r="BN397" s="9"/>
      <c r="BO397" s="9"/>
      <c r="BP397" s="9"/>
      <c r="BQ397" s="4"/>
      <c r="BR397" s="4"/>
      <c r="BS397" s="7"/>
      <c r="BW397" s="4"/>
      <c r="BX397" s="4"/>
      <c r="BY397" s="7"/>
      <c r="BZ397" s="4"/>
      <c r="CA397" s="4"/>
      <c r="CB397" s="7"/>
      <c r="CF397" s="4"/>
      <c r="CG397" s="4"/>
      <c r="CH397" s="4"/>
      <c r="CI397" s="4"/>
      <c r="CJ397" s="4"/>
      <c r="CK397" s="4"/>
      <c r="CL397" s="4"/>
      <c r="CM397" s="4"/>
      <c r="CN397" s="7"/>
      <c r="CO397" s="7"/>
      <c r="CP397" s="4"/>
      <c r="CQ397" s="4"/>
      <c r="CR397" s="4"/>
      <c r="CS397" s="4"/>
      <c r="CT397" s="4"/>
      <c r="CU397" s="4"/>
      <c r="CV397" s="4"/>
      <c r="CW397" s="4"/>
      <c r="CX397" s="4"/>
      <c r="CY397" s="7"/>
      <c r="CZ397" s="7"/>
      <c r="DA397" s="7"/>
      <c r="DB397" s="4"/>
      <c r="DC397" s="4"/>
      <c r="DD397" s="4"/>
      <c r="DE397" s="4"/>
      <c r="DF397" s="4"/>
      <c r="DG397" s="4"/>
      <c r="DI397" s="4"/>
      <c r="DJ397" s="6"/>
    </row>
    <row r="398" spans="1:114" ht="28" customHeight="1">
      <c r="A398" s="1"/>
      <c r="B398" s="2"/>
      <c r="C398" s="2"/>
      <c r="D398" s="17"/>
      <c r="E398" s="10"/>
      <c r="F398" s="10"/>
      <c r="G398" s="10"/>
      <c r="I398" s="2"/>
      <c r="J398" s="4"/>
      <c r="K398" s="4"/>
      <c r="L398" s="4"/>
      <c r="M398" s="4"/>
      <c r="N398" s="4"/>
      <c r="O398" s="4"/>
      <c r="P398" s="4"/>
      <c r="Q398" s="4"/>
      <c r="R398" s="6"/>
      <c r="S398" s="22"/>
      <c r="T398" s="23"/>
      <c r="U398" s="22"/>
      <c r="BA398" s="4"/>
      <c r="BB398" s="4"/>
      <c r="BC398" s="7"/>
      <c r="BD398" s="4"/>
      <c r="BE398" s="4"/>
      <c r="BF398" s="7"/>
      <c r="BG398" s="11"/>
      <c r="BH398" s="11"/>
      <c r="BI398" s="11"/>
      <c r="BJ398" s="11"/>
      <c r="BK398" s="4"/>
      <c r="BL398" s="4"/>
      <c r="BM398" s="9"/>
      <c r="BN398" s="9"/>
      <c r="BO398" s="9"/>
      <c r="BP398" s="9"/>
      <c r="BQ398" s="4"/>
      <c r="BR398" s="4"/>
      <c r="BS398" s="7"/>
      <c r="BW398" s="4"/>
      <c r="BX398" s="4"/>
      <c r="BY398" s="7"/>
      <c r="BZ398" s="4"/>
      <c r="CA398" s="4"/>
      <c r="CB398" s="7"/>
      <c r="CF398" s="4"/>
      <c r="CG398" s="4"/>
      <c r="CH398" s="4"/>
      <c r="CI398" s="4"/>
      <c r="CJ398" s="4"/>
      <c r="CK398" s="4"/>
      <c r="CL398" s="4"/>
      <c r="CM398" s="4"/>
      <c r="CN398" s="7"/>
      <c r="CO398" s="7"/>
      <c r="CP398" s="4"/>
      <c r="CQ398" s="4"/>
      <c r="CR398" s="4"/>
      <c r="CS398" s="4"/>
      <c r="CT398" s="4"/>
      <c r="CU398" s="4"/>
      <c r="CV398" s="4"/>
      <c r="CW398" s="4"/>
      <c r="CX398" s="4"/>
      <c r="CY398" s="7"/>
      <c r="CZ398" s="7"/>
      <c r="DA398" s="7"/>
      <c r="DB398" s="4"/>
      <c r="DC398" s="4"/>
      <c r="DD398" s="4"/>
      <c r="DE398" s="4"/>
      <c r="DF398" s="4"/>
      <c r="DG398" s="4"/>
      <c r="DI398" s="4"/>
      <c r="DJ398" s="6"/>
    </row>
    <row r="399" spans="1:114" ht="28" customHeight="1">
      <c r="A399" s="1"/>
      <c r="B399" s="2"/>
      <c r="C399" s="2"/>
      <c r="D399" s="17"/>
      <c r="E399" s="10"/>
      <c r="F399" s="10"/>
      <c r="G399" s="10"/>
      <c r="I399" s="2"/>
      <c r="J399" s="4"/>
      <c r="K399" s="4"/>
      <c r="L399" s="4"/>
      <c r="M399" s="4"/>
      <c r="N399" s="4"/>
      <c r="O399" s="4"/>
      <c r="P399" s="4"/>
      <c r="Q399" s="4"/>
      <c r="R399" s="6"/>
      <c r="S399" s="22"/>
      <c r="T399" s="23"/>
      <c r="U399" s="22"/>
      <c r="BA399" s="4"/>
      <c r="BB399" s="4"/>
      <c r="BC399" s="7"/>
      <c r="BD399" s="4"/>
      <c r="BE399" s="4"/>
      <c r="BF399" s="7"/>
      <c r="BG399" s="11"/>
      <c r="BH399" s="11"/>
      <c r="BI399" s="11"/>
      <c r="BJ399" s="11"/>
      <c r="BK399" s="4"/>
      <c r="BL399" s="4"/>
      <c r="BM399" s="9"/>
      <c r="BN399" s="9"/>
      <c r="BO399" s="9"/>
      <c r="BP399" s="9"/>
      <c r="BQ399" s="4"/>
      <c r="BR399" s="4"/>
      <c r="BS399" s="7"/>
      <c r="BW399" s="4"/>
      <c r="BX399" s="4"/>
      <c r="BY399" s="7"/>
      <c r="BZ399" s="4"/>
      <c r="CA399" s="4"/>
      <c r="CB399" s="7"/>
      <c r="CF399" s="4"/>
      <c r="CG399" s="4"/>
      <c r="CH399" s="4"/>
      <c r="CI399" s="4"/>
      <c r="CJ399" s="4"/>
      <c r="CK399" s="4"/>
      <c r="CL399" s="4"/>
      <c r="CM399" s="4"/>
      <c r="CN399" s="7"/>
      <c r="CO399" s="7"/>
      <c r="CP399" s="4"/>
      <c r="CQ399" s="4"/>
      <c r="CR399" s="4"/>
      <c r="CS399" s="4"/>
      <c r="CT399" s="4"/>
      <c r="CU399" s="4"/>
      <c r="CV399" s="4"/>
      <c r="CW399" s="4"/>
      <c r="CX399" s="4"/>
      <c r="CY399" s="7"/>
      <c r="CZ399" s="7"/>
      <c r="DA399" s="7"/>
      <c r="DB399" s="4"/>
      <c r="DC399" s="4"/>
      <c r="DD399" s="4"/>
      <c r="DE399" s="4"/>
      <c r="DF399" s="4"/>
      <c r="DG399" s="4"/>
      <c r="DI399" s="4"/>
      <c r="DJ399" s="6"/>
    </row>
    <row r="400" spans="1:114" ht="28" customHeight="1">
      <c r="A400" s="1"/>
      <c r="B400" s="2"/>
      <c r="C400" s="2"/>
      <c r="D400" s="17"/>
      <c r="E400" s="10"/>
      <c r="F400" s="10"/>
      <c r="G400" s="10"/>
      <c r="I400" s="2"/>
      <c r="J400" s="4"/>
      <c r="K400" s="4"/>
      <c r="L400" s="4"/>
      <c r="M400" s="4"/>
      <c r="N400" s="4"/>
      <c r="O400" s="4"/>
      <c r="P400" s="4"/>
      <c r="Q400" s="4"/>
      <c r="R400" s="6"/>
      <c r="S400" s="22"/>
      <c r="T400" s="23"/>
      <c r="U400" s="22"/>
      <c r="BA400" s="4"/>
      <c r="BB400" s="4"/>
      <c r="BC400" s="7"/>
      <c r="BD400" s="4"/>
      <c r="BE400" s="4"/>
      <c r="BF400" s="7"/>
      <c r="BG400" s="11"/>
      <c r="BH400" s="11"/>
      <c r="BI400" s="11"/>
      <c r="BJ400" s="11"/>
      <c r="BK400" s="4"/>
      <c r="BL400" s="4"/>
      <c r="BM400" s="9"/>
      <c r="BN400" s="9"/>
      <c r="BO400" s="9"/>
      <c r="BP400" s="9"/>
      <c r="BQ400" s="4"/>
      <c r="BR400" s="4"/>
      <c r="BS400" s="7"/>
      <c r="BW400" s="4"/>
      <c r="BX400" s="4"/>
      <c r="BY400" s="7"/>
      <c r="BZ400" s="4"/>
      <c r="CA400" s="4"/>
      <c r="CB400" s="7"/>
      <c r="CF400" s="4"/>
      <c r="CG400" s="4"/>
      <c r="CH400" s="4"/>
      <c r="CI400" s="4"/>
      <c r="CJ400" s="4"/>
      <c r="CK400" s="4"/>
      <c r="CL400" s="4"/>
      <c r="CM400" s="4"/>
      <c r="CN400" s="7"/>
      <c r="CO400" s="7"/>
      <c r="CP400" s="4"/>
      <c r="CQ400" s="4"/>
      <c r="CR400" s="4"/>
      <c r="CS400" s="4"/>
      <c r="CT400" s="4"/>
      <c r="CU400" s="4"/>
      <c r="CV400" s="4"/>
      <c r="CW400" s="4"/>
      <c r="CX400" s="4"/>
      <c r="CY400" s="7"/>
      <c r="CZ400" s="7"/>
      <c r="DA400" s="7"/>
      <c r="DB400" s="4"/>
      <c r="DC400" s="4"/>
      <c r="DD400" s="4"/>
      <c r="DE400" s="4"/>
      <c r="DF400" s="4"/>
      <c r="DG400" s="4"/>
      <c r="DI400" s="4"/>
      <c r="DJ400" s="6"/>
    </row>
    <row r="401" spans="1:114" ht="28" customHeight="1">
      <c r="A401" s="1"/>
      <c r="B401" s="2"/>
      <c r="C401" s="2"/>
      <c r="D401" s="17"/>
      <c r="E401" s="10"/>
      <c r="F401" s="10"/>
      <c r="G401" s="10"/>
      <c r="I401" s="2"/>
      <c r="J401" s="4"/>
      <c r="K401" s="4"/>
      <c r="L401" s="4"/>
      <c r="M401" s="4"/>
      <c r="N401" s="4"/>
      <c r="O401" s="4"/>
      <c r="P401" s="4"/>
      <c r="Q401" s="4"/>
      <c r="R401" s="6"/>
      <c r="S401" s="22"/>
      <c r="T401" s="23"/>
      <c r="U401" s="22"/>
      <c r="BA401" s="4"/>
      <c r="BB401" s="4"/>
      <c r="BC401" s="7"/>
      <c r="BD401" s="4"/>
      <c r="BE401" s="4"/>
      <c r="BF401" s="7"/>
      <c r="BG401" s="11"/>
      <c r="BH401" s="11"/>
      <c r="BI401" s="11"/>
      <c r="BJ401" s="11"/>
      <c r="BK401" s="4"/>
      <c r="BL401" s="4"/>
      <c r="BM401" s="9"/>
      <c r="BN401" s="9"/>
      <c r="BO401" s="9"/>
      <c r="BP401" s="9"/>
      <c r="BQ401" s="4"/>
      <c r="BR401" s="4"/>
      <c r="BS401" s="7"/>
      <c r="BW401" s="4"/>
      <c r="BX401" s="4"/>
      <c r="BY401" s="7"/>
      <c r="BZ401" s="4"/>
      <c r="CA401" s="4"/>
      <c r="CB401" s="7"/>
      <c r="CF401" s="4"/>
      <c r="CG401" s="4"/>
      <c r="CH401" s="4"/>
      <c r="CI401" s="4"/>
      <c r="CJ401" s="4"/>
      <c r="CK401" s="4"/>
      <c r="CL401" s="4"/>
      <c r="CM401" s="4"/>
      <c r="CN401" s="7"/>
      <c r="CO401" s="7"/>
      <c r="CP401" s="4"/>
      <c r="CQ401" s="4"/>
      <c r="CR401" s="4"/>
      <c r="CS401" s="4"/>
      <c r="CT401" s="4"/>
      <c r="CU401" s="4"/>
      <c r="CV401" s="4"/>
      <c r="CW401" s="4"/>
      <c r="CX401" s="4"/>
      <c r="CY401" s="7"/>
      <c r="CZ401" s="7"/>
      <c r="DA401" s="7"/>
      <c r="DB401" s="4"/>
      <c r="DC401" s="4"/>
      <c r="DD401" s="4"/>
      <c r="DE401" s="4"/>
      <c r="DF401" s="4"/>
      <c r="DG401" s="4"/>
      <c r="DI401" s="4"/>
      <c r="DJ401" s="6"/>
    </row>
    <row r="402" spans="1:114" ht="28" customHeight="1">
      <c r="A402" s="1"/>
      <c r="B402" s="2"/>
      <c r="C402" s="2"/>
      <c r="D402" s="17"/>
      <c r="E402" s="10"/>
      <c r="F402" s="10"/>
      <c r="G402" s="10"/>
      <c r="I402" s="2"/>
      <c r="J402" s="4"/>
      <c r="K402" s="4"/>
      <c r="L402" s="4"/>
      <c r="M402" s="4"/>
      <c r="N402" s="4"/>
      <c r="O402" s="4"/>
      <c r="P402" s="4"/>
      <c r="Q402" s="4"/>
      <c r="R402" s="6"/>
      <c r="S402" s="22"/>
      <c r="T402" s="23"/>
      <c r="U402" s="22"/>
      <c r="BA402" s="4"/>
      <c r="BB402" s="4"/>
      <c r="BC402" s="7"/>
      <c r="BD402" s="4"/>
      <c r="BE402" s="4"/>
      <c r="BF402" s="7"/>
      <c r="BG402" s="11"/>
      <c r="BH402" s="11"/>
      <c r="BI402" s="11"/>
      <c r="BJ402" s="11"/>
      <c r="BK402" s="4"/>
      <c r="BL402" s="4"/>
      <c r="BM402" s="9"/>
      <c r="BN402" s="9"/>
      <c r="BO402" s="9"/>
      <c r="BP402" s="9"/>
      <c r="BQ402" s="4"/>
      <c r="BR402" s="4"/>
      <c r="BS402" s="7"/>
      <c r="BW402" s="4"/>
      <c r="BX402" s="4"/>
      <c r="BY402" s="7"/>
      <c r="BZ402" s="4"/>
      <c r="CA402" s="4"/>
      <c r="CB402" s="7"/>
      <c r="CF402" s="4"/>
      <c r="CG402" s="4"/>
      <c r="CH402" s="4"/>
      <c r="CI402" s="4"/>
      <c r="CJ402" s="4"/>
      <c r="CK402" s="4"/>
      <c r="CL402" s="4"/>
      <c r="CM402" s="4"/>
      <c r="CN402" s="7"/>
      <c r="CO402" s="7"/>
      <c r="CP402" s="4"/>
      <c r="CQ402" s="4"/>
      <c r="CR402" s="4"/>
      <c r="CS402" s="4"/>
      <c r="CT402" s="4"/>
      <c r="CU402" s="4"/>
      <c r="CV402" s="4"/>
      <c r="CW402" s="4"/>
      <c r="CX402" s="4"/>
      <c r="CY402" s="7"/>
      <c r="CZ402" s="7"/>
      <c r="DA402" s="7"/>
      <c r="DB402" s="4"/>
      <c r="DC402" s="4"/>
      <c r="DD402" s="4"/>
      <c r="DE402" s="4"/>
      <c r="DF402" s="4"/>
      <c r="DG402" s="4"/>
      <c r="DI402" s="4"/>
      <c r="DJ402" s="6"/>
    </row>
    <row r="403" spans="1:114" ht="28" customHeight="1">
      <c r="A403" s="1"/>
      <c r="B403" s="2"/>
      <c r="C403" s="2"/>
      <c r="D403" s="17"/>
      <c r="E403" s="10"/>
      <c r="F403" s="10"/>
      <c r="G403" s="10"/>
      <c r="I403" s="2"/>
      <c r="J403" s="4"/>
      <c r="K403" s="4"/>
      <c r="L403" s="4"/>
      <c r="M403" s="4"/>
      <c r="N403" s="4"/>
      <c r="O403" s="4"/>
      <c r="P403" s="4"/>
      <c r="Q403" s="4"/>
      <c r="R403" s="6"/>
      <c r="S403" s="22"/>
      <c r="T403" s="23"/>
      <c r="U403" s="22"/>
      <c r="BA403" s="4"/>
      <c r="BB403" s="4"/>
      <c r="BC403" s="7"/>
      <c r="BD403" s="4"/>
      <c r="BE403" s="4"/>
      <c r="BF403" s="7"/>
      <c r="BG403" s="11"/>
      <c r="BH403" s="11"/>
      <c r="BI403" s="11"/>
      <c r="BJ403" s="11"/>
      <c r="BK403" s="4"/>
      <c r="BL403" s="4"/>
      <c r="BM403" s="9"/>
      <c r="BN403" s="9"/>
      <c r="BO403" s="9"/>
      <c r="BP403" s="9"/>
      <c r="BQ403" s="4"/>
      <c r="BR403" s="4"/>
      <c r="BS403" s="7"/>
      <c r="BW403" s="4"/>
      <c r="BX403" s="4"/>
      <c r="BY403" s="7"/>
      <c r="BZ403" s="4"/>
      <c r="CA403" s="4"/>
      <c r="CB403" s="7"/>
      <c r="CF403" s="4"/>
      <c r="CG403" s="4"/>
      <c r="CH403" s="4"/>
      <c r="CI403" s="4"/>
      <c r="CJ403" s="4"/>
      <c r="CK403" s="4"/>
      <c r="CL403" s="4"/>
      <c r="CM403" s="4"/>
      <c r="CN403" s="7"/>
      <c r="CO403" s="7"/>
      <c r="CP403" s="4"/>
      <c r="CQ403" s="4"/>
      <c r="CR403" s="4"/>
      <c r="CS403" s="4"/>
      <c r="CT403" s="4"/>
      <c r="CU403" s="4"/>
      <c r="CV403" s="4"/>
      <c r="CW403" s="4"/>
      <c r="CX403" s="4"/>
      <c r="CY403" s="7"/>
      <c r="CZ403" s="7"/>
      <c r="DA403" s="7"/>
      <c r="DB403" s="4"/>
      <c r="DC403" s="4"/>
      <c r="DD403" s="4"/>
      <c r="DE403" s="4"/>
      <c r="DF403" s="4"/>
      <c r="DG403" s="4"/>
      <c r="DI403" s="4"/>
      <c r="DJ403" s="6"/>
    </row>
    <row r="404" spans="1:114" ht="28" customHeight="1">
      <c r="A404" s="1"/>
      <c r="B404" s="2"/>
      <c r="C404" s="2"/>
      <c r="D404" s="17"/>
      <c r="E404" s="10"/>
      <c r="F404" s="10"/>
      <c r="G404" s="10"/>
      <c r="I404" s="2"/>
      <c r="J404" s="4"/>
      <c r="K404" s="4"/>
      <c r="L404" s="4"/>
      <c r="M404" s="4"/>
      <c r="N404" s="4"/>
      <c r="O404" s="4"/>
      <c r="P404" s="4"/>
      <c r="Q404" s="4"/>
      <c r="R404" s="6"/>
      <c r="S404" s="22"/>
      <c r="T404" s="23"/>
      <c r="U404" s="22"/>
      <c r="BA404" s="4"/>
      <c r="BB404" s="4"/>
      <c r="BC404" s="7"/>
      <c r="BD404" s="4"/>
      <c r="BE404" s="4"/>
      <c r="BF404" s="7"/>
      <c r="BG404" s="11"/>
      <c r="BH404" s="11"/>
      <c r="BI404" s="11"/>
      <c r="BJ404" s="11"/>
      <c r="BK404" s="4"/>
      <c r="BL404" s="4"/>
      <c r="BM404" s="9"/>
      <c r="BN404" s="9"/>
      <c r="BO404" s="9"/>
      <c r="BP404" s="9"/>
      <c r="BQ404" s="4"/>
      <c r="BR404" s="4"/>
      <c r="BS404" s="7"/>
      <c r="BW404" s="4"/>
      <c r="BX404" s="4"/>
      <c r="BY404" s="7"/>
      <c r="BZ404" s="4"/>
      <c r="CA404" s="4"/>
      <c r="CB404" s="7"/>
      <c r="CF404" s="4"/>
      <c r="CG404" s="4"/>
      <c r="CH404" s="4"/>
      <c r="CI404" s="4"/>
      <c r="CJ404" s="4"/>
      <c r="CK404" s="4"/>
      <c r="CL404" s="4"/>
      <c r="CM404" s="4"/>
      <c r="CN404" s="7"/>
      <c r="CO404" s="7"/>
      <c r="CP404" s="4"/>
      <c r="CQ404" s="4"/>
      <c r="CR404" s="4"/>
      <c r="CS404" s="4"/>
      <c r="CT404" s="4"/>
      <c r="CU404" s="4"/>
      <c r="CV404" s="4"/>
      <c r="CW404" s="4"/>
      <c r="CX404" s="4"/>
      <c r="CY404" s="7"/>
      <c r="CZ404" s="7"/>
      <c r="DA404" s="7"/>
      <c r="DB404" s="4"/>
      <c r="DC404" s="4"/>
      <c r="DD404" s="4"/>
      <c r="DE404" s="4"/>
      <c r="DF404" s="4"/>
      <c r="DG404" s="4"/>
      <c r="DI404" s="4"/>
      <c r="DJ404" s="6"/>
    </row>
    <row r="405" spans="1:114" ht="28" customHeight="1">
      <c r="A405" s="1"/>
      <c r="B405" s="2"/>
      <c r="C405" s="2"/>
      <c r="D405" s="17"/>
      <c r="E405" s="10"/>
      <c r="F405" s="10"/>
      <c r="G405" s="10"/>
      <c r="I405" s="2"/>
      <c r="J405" s="4"/>
      <c r="K405" s="4"/>
      <c r="L405" s="4"/>
      <c r="M405" s="4"/>
      <c r="N405" s="4"/>
      <c r="O405" s="4"/>
      <c r="P405" s="4"/>
      <c r="Q405" s="4"/>
      <c r="R405" s="6"/>
      <c r="S405" s="22"/>
      <c r="T405" s="23"/>
      <c r="U405" s="22"/>
      <c r="BA405" s="4"/>
      <c r="BB405" s="4"/>
      <c r="BC405" s="7"/>
      <c r="BD405" s="4"/>
      <c r="BE405" s="4"/>
      <c r="BF405" s="7"/>
      <c r="BG405" s="11"/>
      <c r="BH405" s="11"/>
      <c r="BI405" s="11"/>
      <c r="BJ405" s="11"/>
      <c r="BK405" s="4"/>
      <c r="BL405" s="4"/>
      <c r="BM405" s="9"/>
      <c r="BN405" s="9"/>
      <c r="BO405" s="9"/>
      <c r="BP405" s="9"/>
      <c r="BQ405" s="4"/>
      <c r="BR405" s="4"/>
      <c r="BS405" s="7"/>
      <c r="BW405" s="4"/>
      <c r="BX405" s="4"/>
      <c r="BY405" s="7"/>
      <c r="BZ405" s="4"/>
      <c r="CA405" s="4"/>
      <c r="CB405" s="7"/>
      <c r="CF405" s="4"/>
      <c r="CG405" s="4"/>
      <c r="CH405" s="4"/>
      <c r="CI405" s="4"/>
      <c r="CJ405" s="4"/>
      <c r="CK405" s="4"/>
      <c r="CL405" s="4"/>
      <c r="CM405" s="4"/>
      <c r="CN405" s="7"/>
      <c r="CO405" s="7"/>
      <c r="CP405" s="4"/>
      <c r="CQ405" s="4"/>
      <c r="CR405" s="4"/>
      <c r="CS405" s="4"/>
      <c r="CT405" s="4"/>
      <c r="CU405" s="4"/>
      <c r="CV405" s="4"/>
      <c r="CW405" s="4"/>
      <c r="CX405" s="4"/>
      <c r="CY405" s="7"/>
      <c r="CZ405" s="7"/>
      <c r="DA405" s="7"/>
      <c r="DB405" s="4"/>
      <c r="DC405" s="4"/>
      <c r="DD405" s="4"/>
      <c r="DE405" s="4"/>
      <c r="DF405" s="4"/>
      <c r="DG405" s="4"/>
      <c r="DI405" s="4"/>
      <c r="DJ405" s="6"/>
    </row>
    <row r="406" spans="1:114" ht="28" customHeight="1">
      <c r="A406" s="1"/>
      <c r="B406" s="2"/>
      <c r="C406" s="2"/>
      <c r="D406" s="17"/>
      <c r="E406" s="10"/>
      <c r="F406" s="10"/>
      <c r="G406" s="10"/>
      <c r="I406" s="2"/>
      <c r="J406" s="4"/>
      <c r="K406" s="4"/>
      <c r="L406" s="4"/>
      <c r="M406" s="4"/>
      <c r="N406" s="4"/>
      <c r="O406" s="4"/>
      <c r="P406" s="4"/>
      <c r="Q406" s="4"/>
      <c r="R406" s="6"/>
      <c r="S406" s="22"/>
      <c r="T406" s="23"/>
      <c r="U406" s="22"/>
      <c r="BA406" s="4"/>
      <c r="BB406" s="4"/>
      <c r="BC406" s="7"/>
      <c r="BD406" s="4"/>
      <c r="BE406" s="4"/>
      <c r="BF406" s="7"/>
      <c r="BG406" s="11"/>
      <c r="BH406" s="11"/>
      <c r="BI406" s="11"/>
      <c r="BJ406" s="11"/>
      <c r="BK406" s="4"/>
      <c r="BL406" s="4"/>
      <c r="BM406" s="9"/>
      <c r="BN406" s="9"/>
      <c r="BO406" s="9"/>
      <c r="BP406" s="9"/>
      <c r="BQ406" s="4"/>
      <c r="BR406" s="4"/>
      <c r="BS406" s="7"/>
      <c r="BW406" s="4"/>
      <c r="BX406" s="4"/>
      <c r="BY406" s="7"/>
      <c r="BZ406" s="4"/>
      <c r="CA406" s="4"/>
      <c r="CB406" s="7"/>
      <c r="CF406" s="4"/>
      <c r="CG406" s="4"/>
      <c r="CH406" s="4"/>
      <c r="CI406" s="4"/>
      <c r="CJ406" s="4"/>
      <c r="CK406" s="4"/>
      <c r="CL406" s="4"/>
      <c r="CM406" s="4"/>
      <c r="CN406" s="7"/>
      <c r="CO406" s="7"/>
      <c r="CP406" s="4"/>
      <c r="CQ406" s="4"/>
      <c r="CR406" s="4"/>
      <c r="CS406" s="4"/>
      <c r="CT406" s="4"/>
      <c r="CU406" s="4"/>
      <c r="CV406" s="4"/>
      <c r="CW406" s="4"/>
      <c r="CX406" s="4"/>
      <c r="CY406" s="7"/>
      <c r="CZ406" s="7"/>
      <c r="DA406" s="7"/>
      <c r="DB406" s="4"/>
      <c r="DC406" s="4"/>
      <c r="DD406" s="4"/>
      <c r="DE406" s="4"/>
      <c r="DF406" s="4"/>
      <c r="DG406" s="4"/>
      <c r="DI406" s="4"/>
      <c r="DJ406" s="6"/>
    </row>
    <row r="407" spans="1:114" ht="28" customHeight="1">
      <c r="A407" s="1"/>
      <c r="B407" s="2"/>
      <c r="C407" s="2"/>
      <c r="D407" s="17"/>
      <c r="E407" s="10"/>
      <c r="F407" s="10"/>
      <c r="G407" s="10"/>
      <c r="I407" s="2"/>
      <c r="J407" s="4"/>
      <c r="K407" s="4"/>
      <c r="L407" s="4"/>
      <c r="M407" s="4"/>
      <c r="N407" s="4"/>
      <c r="O407" s="4"/>
      <c r="P407" s="4"/>
      <c r="Q407" s="4"/>
      <c r="R407" s="6"/>
      <c r="S407" s="22"/>
      <c r="T407" s="23"/>
      <c r="U407" s="22"/>
      <c r="BA407" s="4"/>
      <c r="BB407" s="4"/>
      <c r="BC407" s="7"/>
      <c r="BD407" s="4"/>
      <c r="BE407" s="4"/>
      <c r="BF407" s="7"/>
      <c r="BG407" s="11"/>
      <c r="BH407" s="11"/>
      <c r="BI407" s="11"/>
      <c r="BJ407" s="11"/>
      <c r="BK407" s="4"/>
      <c r="BL407" s="4"/>
      <c r="BM407" s="9"/>
      <c r="BN407" s="9"/>
      <c r="BO407" s="9"/>
      <c r="BP407" s="9"/>
      <c r="BQ407" s="4"/>
      <c r="BR407" s="4"/>
      <c r="BS407" s="7"/>
      <c r="BW407" s="4"/>
      <c r="BX407" s="4"/>
      <c r="BY407" s="7"/>
      <c r="BZ407" s="4"/>
      <c r="CA407" s="4"/>
      <c r="CB407" s="7"/>
      <c r="CF407" s="4"/>
      <c r="CG407" s="4"/>
      <c r="CH407" s="4"/>
      <c r="CI407" s="4"/>
      <c r="CJ407" s="4"/>
      <c r="CK407" s="4"/>
      <c r="CL407" s="4"/>
      <c r="CM407" s="4"/>
      <c r="CN407" s="7"/>
      <c r="CO407" s="7"/>
      <c r="CP407" s="4"/>
      <c r="CQ407" s="4"/>
      <c r="CR407" s="4"/>
      <c r="CS407" s="4"/>
      <c r="CT407" s="4"/>
      <c r="CU407" s="4"/>
      <c r="CV407" s="4"/>
      <c r="CW407" s="4"/>
      <c r="CX407" s="4"/>
      <c r="CY407" s="7"/>
      <c r="CZ407" s="7"/>
      <c r="DA407" s="7"/>
      <c r="DB407" s="4"/>
      <c r="DC407" s="4"/>
      <c r="DD407" s="4"/>
      <c r="DE407" s="4"/>
      <c r="DF407" s="4"/>
      <c r="DG407" s="4"/>
      <c r="DI407" s="4"/>
      <c r="DJ407" s="6"/>
    </row>
    <row r="408" spans="1:114" ht="28" customHeight="1">
      <c r="A408" s="1"/>
      <c r="B408" s="2"/>
      <c r="C408" s="2"/>
      <c r="D408" s="17"/>
      <c r="E408" s="10"/>
      <c r="F408" s="10"/>
      <c r="G408" s="10"/>
      <c r="I408" s="2"/>
      <c r="J408" s="4"/>
      <c r="K408" s="4"/>
      <c r="L408" s="4"/>
      <c r="M408" s="4"/>
      <c r="N408" s="4"/>
      <c r="O408" s="4"/>
      <c r="P408" s="4"/>
      <c r="Q408" s="4"/>
      <c r="R408" s="6"/>
      <c r="S408" s="22"/>
      <c r="T408" s="23"/>
      <c r="U408" s="22"/>
      <c r="BA408" s="4"/>
      <c r="BB408" s="4"/>
      <c r="BC408" s="7"/>
      <c r="BD408" s="4"/>
      <c r="BE408" s="4"/>
      <c r="BF408" s="7"/>
      <c r="BG408" s="11"/>
      <c r="BH408" s="11"/>
      <c r="BI408" s="11"/>
      <c r="BJ408" s="11"/>
      <c r="BK408" s="4"/>
      <c r="BL408" s="4"/>
      <c r="BM408" s="9"/>
      <c r="BN408" s="9"/>
      <c r="BO408" s="9"/>
      <c r="BP408" s="9"/>
      <c r="BQ408" s="4"/>
      <c r="BR408" s="4"/>
      <c r="BS408" s="7"/>
      <c r="BW408" s="4"/>
      <c r="BX408" s="4"/>
      <c r="BY408" s="7"/>
      <c r="BZ408" s="4"/>
      <c r="CA408" s="4"/>
      <c r="CB408" s="7"/>
      <c r="CF408" s="4"/>
      <c r="CG408" s="4"/>
      <c r="CH408" s="4"/>
      <c r="CI408" s="4"/>
      <c r="CJ408" s="4"/>
      <c r="CK408" s="4"/>
      <c r="CL408" s="4"/>
      <c r="CM408" s="4"/>
      <c r="CN408" s="7"/>
      <c r="CO408" s="7"/>
      <c r="CP408" s="4"/>
      <c r="CQ408" s="4"/>
      <c r="CR408" s="4"/>
      <c r="CS408" s="4"/>
      <c r="CT408" s="4"/>
      <c r="CU408" s="4"/>
      <c r="CV408" s="4"/>
      <c r="CW408" s="4"/>
      <c r="CX408" s="4"/>
      <c r="CY408" s="7"/>
      <c r="CZ408" s="7"/>
      <c r="DA408" s="7"/>
      <c r="DB408" s="4"/>
      <c r="DC408" s="4"/>
      <c r="DD408" s="4"/>
      <c r="DE408" s="4"/>
      <c r="DF408" s="4"/>
      <c r="DG408" s="4"/>
      <c r="DI408" s="4"/>
      <c r="DJ408" s="6"/>
    </row>
    <row r="409" spans="1:114" ht="28" customHeight="1">
      <c r="A409" s="1"/>
      <c r="B409" s="2"/>
      <c r="C409" s="2"/>
      <c r="D409" s="17"/>
      <c r="E409" s="10"/>
      <c r="F409" s="10"/>
      <c r="G409" s="10"/>
      <c r="I409" s="2"/>
      <c r="J409" s="4"/>
      <c r="K409" s="4"/>
      <c r="L409" s="4"/>
      <c r="M409" s="4"/>
      <c r="N409" s="4"/>
      <c r="O409" s="4"/>
      <c r="P409" s="4"/>
      <c r="Q409" s="4"/>
      <c r="R409" s="6"/>
      <c r="S409" s="22"/>
      <c r="T409" s="23"/>
      <c r="U409" s="22"/>
      <c r="BA409" s="4"/>
      <c r="BB409" s="4"/>
      <c r="BC409" s="7"/>
      <c r="BD409" s="4"/>
      <c r="BE409" s="4"/>
      <c r="BF409" s="7"/>
      <c r="BG409" s="11"/>
      <c r="BH409" s="11"/>
      <c r="BI409" s="11"/>
      <c r="BJ409" s="11"/>
      <c r="BK409" s="4"/>
      <c r="BL409" s="4"/>
      <c r="BM409" s="9"/>
      <c r="BN409" s="9"/>
      <c r="BO409" s="9"/>
      <c r="BP409" s="9"/>
      <c r="BQ409" s="4"/>
      <c r="BR409" s="4"/>
      <c r="BS409" s="7"/>
      <c r="BW409" s="4"/>
      <c r="BX409" s="4"/>
      <c r="BY409" s="7"/>
      <c r="BZ409" s="4"/>
      <c r="CA409" s="4"/>
      <c r="CB409" s="7"/>
      <c r="CF409" s="4"/>
      <c r="CG409" s="4"/>
      <c r="CH409" s="4"/>
      <c r="CI409" s="4"/>
      <c r="CJ409" s="4"/>
      <c r="CK409" s="4"/>
      <c r="CL409" s="4"/>
      <c r="CM409" s="4"/>
      <c r="CN409" s="7"/>
      <c r="CO409" s="7"/>
      <c r="CP409" s="4"/>
      <c r="CQ409" s="4"/>
      <c r="CR409" s="4"/>
      <c r="CS409" s="4"/>
      <c r="CT409" s="4"/>
      <c r="CU409" s="4"/>
      <c r="CV409" s="4"/>
      <c r="CW409" s="4"/>
      <c r="CX409" s="4"/>
      <c r="CY409" s="7"/>
      <c r="CZ409" s="7"/>
      <c r="DA409" s="7"/>
      <c r="DB409" s="4"/>
      <c r="DC409" s="4"/>
      <c r="DD409" s="4"/>
      <c r="DE409" s="4"/>
      <c r="DF409" s="4"/>
      <c r="DG409" s="4"/>
      <c r="DI409" s="4"/>
      <c r="DJ409" s="6"/>
    </row>
    <row r="410" spans="1:114" ht="28" customHeight="1">
      <c r="A410" s="1"/>
      <c r="B410" s="2"/>
      <c r="C410" s="2"/>
      <c r="D410" s="17"/>
      <c r="E410" s="10"/>
      <c r="F410" s="10"/>
      <c r="G410" s="10"/>
      <c r="I410" s="2"/>
      <c r="J410" s="4"/>
      <c r="K410" s="4"/>
      <c r="L410" s="4"/>
      <c r="M410" s="4"/>
      <c r="N410" s="4"/>
      <c r="O410" s="4"/>
      <c r="P410" s="4"/>
      <c r="Q410" s="4"/>
      <c r="R410" s="6"/>
      <c r="S410" s="22"/>
      <c r="T410" s="23"/>
      <c r="U410" s="22"/>
      <c r="BA410" s="4"/>
      <c r="BB410" s="4"/>
      <c r="BC410" s="7"/>
      <c r="BD410" s="4"/>
      <c r="BE410" s="4"/>
      <c r="BF410" s="7"/>
      <c r="BG410" s="11"/>
      <c r="BH410" s="11"/>
      <c r="BI410" s="11"/>
      <c r="BJ410" s="11"/>
      <c r="BK410" s="4"/>
      <c r="BL410" s="4"/>
      <c r="BM410" s="9"/>
      <c r="BN410" s="9"/>
      <c r="BO410" s="9"/>
      <c r="BP410" s="9"/>
      <c r="BQ410" s="4"/>
      <c r="BR410" s="4"/>
      <c r="BS410" s="7"/>
      <c r="BW410" s="4"/>
      <c r="BX410" s="4"/>
      <c r="BY410" s="7"/>
      <c r="BZ410" s="4"/>
      <c r="CA410" s="4"/>
      <c r="CB410" s="7"/>
      <c r="CF410" s="4"/>
      <c r="CG410" s="4"/>
      <c r="CH410" s="4"/>
      <c r="CI410" s="4"/>
      <c r="CJ410" s="4"/>
      <c r="CK410" s="4"/>
      <c r="CL410" s="4"/>
      <c r="CM410" s="4"/>
      <c r="CN410" s="7"/>
      <c r="CO410" s="7"/>
      <c r="CP410" s="4"/>
      <c r="CQ410" s="4"/>
      <c r="CR410" s="4"/>
      <c r="CS410" s="4"/>
      <c r="CT410" s="4"/>
      <c r="CU410" s="4"/>
      <c r="CV410" s="4"/>
      <c r="CW410" s="4"/>
      <c r="CX410" s="4"/>
      <c r="CY410" s="7"/>
      <c r="CZ410" s="7"/>
      <c r="DA410" s="7"/>
      <c r="DB410" s="4"/>
      <c r="DC410" s="4"/>
      <c r="DD410" s="4"/>
      <c r="DE410" s="4"/>
      <c r="DF410" s="4"/>
      <c r="DG410" s="4"/>
      <c r="DI410" s="4"/>
      <c r="DJ410" s="6"/>
    </row>
    <row r="411" spans="1:114" ht="28" customHeight="1">
      <c r="A411" s="1"/>
      <c r="B411" s="2"/>
      <c r="C411" s="2"/>
      <c r="D411" s="17"/>
      <c r="E411" s="10"/>
      <c r="F411" s="10"/>
      <c r="G411" s="10"/>
      <c r="I411" s="2"/>
      <c r="J411" s="4"/>
      <c r="K411" s="4"/>
      <c r="L411" s="4"/>
      <c r="M411" s="4"/>
      <c r="N411" s="4"/>
      <c r="O411" s="4"/>
      <c r="P411" s="4"/>
      <c r="Q411" s="4"/>
      <c r="R411" s="6"/>
      <c r="S411" s="22"/>
      <c r="T411" s="23"/>
      <c r="U411" s="22"/>
      <c r="BA411" s="4"/>
      <c r="BB411" s="4"/>
      <c r="BC411" s="7"/>
      <c r="BD411" s="4"/>
      <c r="BE411" s="4"/>
      <c r="BF411" s="7"/>
      <c r="BG411" s="11"/>
      <c r="BH411" s="11"/>
      <c r="BI411" s="11"/>
      <c r="BJ411" s="11"/>
      <c r="BK411" s="4"/>
      <c r="BL411" s="4"/>
      <c r="BM411" s="9"/>
      <c r="BN411" s="9"/>
      <c r="BO411" s="9"/>
      <c r="BP411" s="9"/>
      <c r="BQ411" s="4"/>
      <c r="BR411" s="4"/>
      <c r="BS411" s="7"/>
      <c r="BW411" s="4"/>
      <c r="BX411" s="4"/>
      <c r="BY411" s="7"/>
      <c r="BZ411" s="4"/>
      <c r="CA411" s="4"/>
      <c r="CB411" s="7"/>
      <c r="CF411" s="4"/>
      <c r="CG411" s="4"/>
      <c r="CH411" s="4"/>
      <c r="CI411" s="4"/>
      <c r="CJ411" s="4"/>
      <c r="CK411" s="4"/>
      <c r="CL411" s="4"/>
      <c r="CM411" s="4"/>
      <c r="CN411" s="7"/>
      <c r="CO411" s="7"/>
      <c r="CP411" s="4"/>
      <c r="CQ411" s="4"/>
      <c r="CR411" s="4"/>
      <c r="CS411" s="4"/>
      <c r="CT411" s="4"/>
      <c r="CU411" s="4"/>
      <c r="CV411" s="4"/>
      <c r="CW411" s="4"/>
      <c r="CX411" s="4"/>
      <c r="CY411" s="7"/>
      <c r="CZ411" s="7"/>
      <c r="DA411" s="7"/>
      <c r="DB411" s="4"/>
      <c r="DC411" s="4"/>
      <c r="DD411" s="4"/>
      <c r="DE411" s="4"/>
      <c r="DF411" s="4"/>
      <c r="DG411" s="4"/>
      <c r="DI411" s="4"/>
      <c r="DJ411" s="6"/>
    </row>
    <row r="412" spans="1:114" ht="28" customHeight="1">
      <c r="A412" s="1"/>
      <c r="B412" s="2"/>
      <c r="C412" s="2"/>
      <c r="D412" s="17"/>
      <c r="E412" s="10"/>
      <c r="F412" s="10"/>
      <c r="G412" s="10"/>
      <c r="I412" s="2"/>
      <c r="J412" s="4"/>
      <c r="K412" s="4"/>
      <c r="L412" s="4"/>
      <c r="M412" s="4"/>
      <c r="N412" s="4"/>
      <c r="O412" s="4"/>
      <c r="P412" s="4"/>
      <c r="Q412" s="4"/>
      <c r="R412" s="6"/>
      <c r="S412" s="22"/>
      <c r="T412" s="23"/>
      <c r="U412" s="22"/>
      <c r="BA412" s="4"/>
      <c r="BB412" s="4"/>
      <c r="BC412" s="7"/>
      <c r="BD412" s="4"/>
      <c r="BE412" s="4"/>
      <c r="BF412" s="7"/>
      <c r="BG412" s="11"/>
      <c r="BH412" s="11"/>
      <c r="BI412" s="11"/>
      <c r="BJ412" s="11"/>
      <c r="BK412" s="4"/>
      <c r="BL412" s="4"/>
      <c r="BM412" s="9"/>
      <c r="BN412" s="9"/>
      <c r="BO412" s="9"/>
      <c r="BP412" s="9"/>
      <c r="BQ412" s="4"/>
      <c r="BR412" s="4"/>
      <c r="BS412" s="7"/>
      <c r="BW412" s="4"/>
      <c r="BX412" s="4"/>
      <c r="BY412" s="7"/>
      <c r="BZ412" s="4"/>
      <c r="CA412" s="4"/>
      <c r="CB412" s="7"/>
      <c r="CF412" s="4"/>
      <c r="CG412" s="4"/>
      <c r="CH412" s="4"/>
      <c r="CI412" s="4"/>
      <c r="CJ412" s="4"/>
      <c r="CK412" s="4"/>
      <c r="CL412" s="4"/>
      <c r="CM412" s="4"/>
      <c r="CN412" s="7"/>
      <c r="CO412" s="7"/>
      <c r="CP412" s="4"/>
      <c r="CQ412" s="4"/>
      <c r="CR412" s="4"/>
      <c r="CS412" s="4"/>
      <c r="CT412" s="4"/>
      <c r="CU412" s="4"/>
      <c r="CV412" s="4"/>
      <c r="CW412" s="4"/>
      <c r="CX412" s="4"/>
      <c r="CY412" s="7"/>
      <c r="CZ412" s="7"/>
      <c r="DA412" s="7"/>
      <c r="DB412" s="4"/>
      <c r="DC412" s="4"/>
      <c r="DD412" s="4"/>
      <c r="DE412" s="4"/>
      <c r="DF412" s="4"/>
      <c r="DG412" s="4"/>
      <c r="DI412" s="4"/>
      <c r="DJ412" s="6"/>
    </row>
    <row r="413" spans="1:114" ht="28" customHeight="1">
      <c r="A413" s="1"/>
      <c r="B413" s="2"/>
      <c r="C413" s="2"/>
      <c r="D413" s="17"/>
      <c r="E413" s="10"/>
      <c r="F413" s="10"/>
      <c r="G413" s="10"/>
      <c r="I413" s="2"/>
      <c r="J413" s="4"/>
      <c r="K413" s="4"/>
      <c r="L413" s="4"/>
      <c r="M413" s="4"/>
      <c r="N413" s="4"/>
      <c r="O413" s="4"/>
      <c r="P413" s="4"/>
      <c r="Q413" s="4"/>
      <c r="R413" s="6"/>
      <c r="S413" s="22"/>
      <c r="T413" s="23"/>
      <c r="U413" s="22"/>
      <c r="BA413" s="4"/>
      <c r="BB413" s="4"/>
      <c r="BC413" s="7"/>
      <c r="BD413" s="4"/>
      <c r="BE413" s="4"/>
      <c r="BF413" s="7"/>
      <c r="BG413" s="11"/>
      <c r="BH413" s="11"/>
      <c r="BI413" s="11"/>
      <c r="BJ413" s="11"/>
      <c r="BK413" s="4"/>
      <c r="BL413" s="4"/>
      <c r="BM413" s="9"/>
      <c r="BN413" s="9"/>
      <c r="BO413" s="9"/>
      <c r="BP413" s="9"/>
      <c r="BQ413" s="4"/>
      <c r="BR413" s="4"/>
      <c r="BS413" s="7"/>
      <c r="BW413" s="4"/>
      <c r="BX413" s="4"/>
      <c r="BY413" s="7"/>
      <c r="BZ413" s="4"/>
      <c r="CA413" s="4"/>
      <c r="CB413" s="7"/>
      <c r="CF413" s="4"/>
      <c r="CG413" s="4"/>
      <c r="CH413" s="4"/>
      <c r="CI413" s="4"/>
      <c r="CJ413" s="4"/>
      <c r="CK413" s="4"/>
      <c r="CL413" s="4"/>
      <c r="CM413" s="4"/>
      <c r="CN413" s="7"/>
      <c r="CO413" s="7"/>
      <c r="CP413" s="4"/>
      <c r="CQ413" s="4"/>
      <c r="CR413" s="4"/>
      <c r="CS413" s="4"/>
      <c r="CT413" s="4"/>
      <c r="CU413" s="4"/>
      <c r="CV413" s="4"/>
      <c r="CW413" s="4"/>
      <c r="CX413" s="4"/>
      <c r="CY413" s="7"/>
      <c r="CZ413" s="7"/>
      <c r="DA413" s="7"/>
      <c r="DB413" s="4"/>
      <c r="DC413" s="4"/>
      <c r="DD413" s="4"/>
      <c r="DE413" s="4"/>
      <c r="DF413" s="4"/>
      <c r="DG413" s="4"/>
      <c r="DI413" s="4"/>
      <c r="DJ413" s="6"/>
    </row>
    <row r="414" spans="1:114" ht="28" customHeight="1">
      <c r="A414" s="1"/>
      <c r="B414" s="2"/>
      <c r="C414" s="2"/>
      <c r="D414" s="17"/>
      <c r="E414" s="10"/>
      <c r="F414" s="10"/>
      <c r="G414" s="10"/>
      <c r="I414" s="2"/>
      <c r="J414" s="4"/>
      <c r="K414" s="4"/>
      <c r="L414" s="4"/>
      <c r="M414" s="4"/>
      <c r="N414" s="4"/>
      <c r="O414" s="4"/>
      <c r="P414" s="4"/>
      <c r="Q414" s="4"/>
      <c r="R414" s="6"/>
      <c r="S414" s="22"/>
      <c r="T414" s="23"/>
      <c r="U414" s="22"/>
      <c r="BA414" s="4"/>
      <c r="BB414" s="4"/>
      <c r="BC414" s="7"/>
      <c r="BD414" s="4"/>
      <c r="BE414" s="4"/>
      <c r="BF414" s="7"/>
      <c r="BG414" s="11"/>
      <c r="BH414" s="11"/>
      <c r="BI414" s="11"/>
      <c r="BJ414" s="11"/>
      <c r="BK414" s="4"/>
      <c r="BL414" s="4"/>
      <c r="BM414" s="9"/>
      <c r="BN414" s="9"/>
      <c r="BO414" s="9"/>
      <c r="BP414" s="9"/>
      <c r="BQ414" s="4"/>
      <c r="BR414" s="4"/>
      <c r="BS414" s="7"/>
      <c r="BW414" s="4"/>
      <c r="BX414" s="4"/>
      <c r="BY414" s="7"/>
      <c r="BZ414" s="4"/>
      <c r="CA414" s="4"/>
      <c r="CB414" s="7"/>
      <c r="CF414" s="4"/>
      <c r="CG414" s="4"/>
      <c r="CH414" s="4"/>
      <c r="CI414" s="4"/>
      <c r="CJ414" s="4"/>
      <c r="CK414" s="4"/>
      <c r="CL414" s="4"/>
      <c r="CM414" s="4"/>
      <c r="CN414" s="7"/>
      <c r="CO414" s="7"/>
      <c r="CP414" s="4"/>
      <c r="CQ414" s="4"/>
      <c r="CR414" s="4"/>
      <c r="CS414" s="4"/>
      <c r="CT414" s="4"/>
      <c r="CU414" s="4"/>
      <c r="CV414" s="4"/>
      <c r="CW414" s="4"/>
      <c r="CX414" s="4"/>
      <c r="CY414" s="7"/>
      <c r="CZ414" s="7"/>
      <c r="DA414" s="7"/>
      <c r="DB414" s="4"/>
      <c r="DC414" s="4"/>
      <c r="DD414" s="4"/>
      <c r="DE414" s="4"/>
      <c r="DF414" s="4"/>
      <c r="DG414" s="4"/>
      <c r="DI414" s="4"/>
      <c r="DJ414" s="6"/>
    </row>
    <row r="415" spans="1:114" ht="28" customHeight="1">
      <c r="A415" s="1"/>
      <c r="B415" s="2"/>
      <c r="C415" s="2"/>
      <c r="D415" s="17"/>
      <c r="E415" s="10"/>
      <c r="F415" s="10"/>
      <c r="G415" s="10"/>
      <c r="I415" s="2"/>
      <c r="J415" s="4"/>
      <c r="K415" s="4"/>
      <c r="L415" s="4"/>
      <c r="M415" s="4"/>
      <c r="N415" s="4"/>
      <c r="O415" s="4"/>
      <c r="P415" s="4"/>
      <c r="Q415" s="4"/>
      <c r="R415" s="6"/>
      <c r="S415" s="22"/>
      <c r="T415" s="23"/>
      <c r="U415" s="22"/>
      <c r="BA415" s="4"/>
      <c r="BB415" s="4"/>
      <c r="BC415" s="7"/>
      <c r="BD415" s="4"/>
      <c r="BE415" s="4"/>
      <c r="BF415" s="7"/>
      <c r="BG415" s="11"/>
      <c r="BH415" s="11"/>
      <c r="BI415" s="11"/>
      <c r="BJ415" s="11"/>
      <c r="BK415" s="4"/>
      <c r="BL415" s="4"/>
      <c r="BM415" s="9"/>
      <c r="BN415" s="9"/>
      <c r="BO415" s="9"/>
      <c r="BP415" s="9"/>
      <c r="BQ415" s="4"/>
      <c r="BR415" s="4"/>
      <c r="BS415" s="7"/>
      <c r="BW415" s="4"/>
      <c r="BX415" s="4"/>
      <c r="BY415" s="7"/>
      <c r="BZ415" s="4"/>
      <c r="CA415" s="4"/>
      <c r="CB415" s="7"/>
      <c r="CF415" s="4"/>
      <c r="CG415" s="4"/>
      <c r="CH415" s="4"/>
      <c r="CI415" s="4"/>
      <c r="CJ415" s="4"/>
      <c r="CK415" s="4"/>
      <c r="CL415" s="4"/>
      <c r="CM415" s="4"/>
      <c r="CN415" s="7"/>
      <c r="CO415" s="7"/>
      <c r="CP415" s="4"/>
      <c r="CQ415" s="4"/>
      <c r="CR415" s="4"/>
      <c r="CS415" s="4"/>
      <c r="CT415" s="4"/>
      <c r="CU415" s="4"/>
      <c r="CV415" s="4"/>
      <c r="CW415" s="4"/>
      <c r="CX415" s="4"/>
      <c r="CY415" s="7"/>
      <c r="CZ415" s="7"/>
      <c r="DA415" s="7"/>
      <c r="DB415" s="4"/>
      <c r="DC415" s="4"/>
      <c r="DD415" s="4"/>
      <c r="DE415" s="4"/>
      <c r="DF415" s="4"/>
      <c r="DG415" s="4"/>
      <c r="DI415" s="4"/>
      <c r="DJ415" s="6"/>
    </row>
    <row r="416" spans="1:114" ht="28" customHeight="1">
      <c r="A416" s="1"/>
      <c r="B416" s="2"/>
      <c r="C416" s="2"/>
      <c r="D416" s="17"/>
      <c r="E416" s="10"/>
      <c r="F416" s="10"/>
      <c r="G416" s="10"/>
      <c r="I416" s="2"/>
      <c r="J416" s="4"/>
      <c r="K416" s="4"/>
      <c r="L416" s="4"/>
      <c r="M416" s="4"/>
      <c r="N416" s="4"/>
      <c r="O416" s="4"/>
      <c r="P416" s="4"/>
      <c r="Q416" s="4"/>
      <c r="R416" s="6"/>
      <c r="S416" s="22"/>
      <c r="T416" s="23"/>
      <c r="U416" s="22"/>
      <c r="BA416" s="4"/>
      <c r="BB416" s="4"/>
      <c r="BC416" s="7"/>
      <c r="BD416" s="4"/>
      <c r="BE416" s="4"/>
      <c r="BF416" s="7"/>
      <c r="BG416" s="11"/>
      <c r="BH416" s="11"/>
      <c r="BI416" s="11"/>
      <c r="BJ416" s="11"/>
      <c r="BK416" s="4"/>
      <c r="BL416" s="4"/>
      <c r="BM416" s="9"/>
      <c r="BN416" s="9"/>
      <c r="BO416" s="9"/>
      <c r="BP416" s="9"/>
      <c r="BQ416" s="4"/>
      <c r="BR416" s="4"/>
      <c r="BS416" s="7"/>
      <c r="BW416" s="4"/>
      <c r="BX416" s="4"/>
      <c r="BY416" s="7"/>
      <c r="BZ416" s="4"/>
      <c r="CA416" s="4"/>
      <c r="CB416" s="7"/>
      <c r="CF416" s="4"/>
      <c r="CG416" s="4"/>
      <c r="CH416" s="4"/>
      <c r="CI416" s="4"/>
      <c r="CJ416" s="4"/>
      <c r="CK416" s="4"/>
      <c r="CL416" s="4"/>
      <c r="CM416" s="4"/>
      <c r="CN416" s="7"/>
      <c r="CO416" s="7"/>
      <c r="CP416" s="4"/>
      <c r="CQ416" s="4"/>
      <c r="CR416" s="4"/>
      <c r="CS416" s="4"/>
      <c r="CT416" s="4"/>
      <c r="CU416" s="4"/>
      <c r="CV416" s="4"/>
      <c r="CW416" s="4"/>
      <c r="CX416" s="4"/>
      <c r="CY416" s="7"/>
      <c r="CZ416" s="7"/>
      <c r="DA416" s="7"/>
      <c r="DB416" s="4"/>
      <c r="DC416" s="4"/>
      <c r="DD416" s="4"/>
      <c r="DE416" s="4"/>
      <c r="DF416" s="4"/>
      <c r="DG416" s="4"/>
      <c r="DI416" s="4"/>
      <c r="DJ416" s="6"/>
    </row>
    <row r="417" spans="1:114" ht="28" customHeight="1">
      <c r="A417" s="1"/>
      <c r="B417" s="2"/>
      <c r="C417" s="2"/>
      <c r="D417" s="17"/>
      <c r="E417" s="10"/>
      <c r="F417" s="10"/>
      <c r="G417" s="10"/>
      <c r="I417" s="2"/>
      <c r="J417" s="4"/>
      <c r="K417" s="4"/>
      <c r="L417" s="4"/>
      <c r="M417" s="4"/>
      <c r="N417" s="4"/>
      <c r="O417" s="4"/>
      <c r="P417" s="4"/>
      <c r="Q417" s="4"/>
      <c r="R417" s="6"/>
      <c r="S417" s="22"/>
      <c r="T417" s="23"/>
      <c r="U417" s="22"/>
      <c r="BA417" s="4"/>
      <c r="BB417" s="4"/>
      <c r="BC417" s="7"/>
      <c r="BD417" s="4"/>
      <c r="BE417" s="4"/>
      <c r="BF417" s="7"/>
      <c r="BG417" s="11"/>
      <c r="BH417" s="11"/>
      <c r="BI417" s="11"/>
      <c r="BJ417" s="11"/>
      <c r="BK417" s="4"/>
      <c r="BL417" s="4"/>
      <c r="BM417" s="9"/>
      <c r="BN417" s="9"/>
      <c r="BO417" s="9"/>
      <c r="BP417" s="9"/>
      <c r="BQ417" s="4"/>
      <c r="BR417" s="4"/>
      <c r="BS417" s="7"/>
      <c r="BW417" s="4"/>
      <c r="BX417" s="4"/>
      <c r="BY417" s="7"/>
      <c r="BZ417" s="4"/>
      <c r="CA417" s="4"/>
      <c r="CB417" s="7"/>
      <c r="CF417" s="4"/>
      <c r="CG417" s="4"/>
      <c r="CH417" s="4"/>
      <c r="CI417" s="4"/>
      <c r="CJ417" s="4"/>
      <c r="CK417" s="4"/>
      <c r="CL417" s="4"/>
      <c r="CM417" s="4"/>
      <c r="CN417" s="7"/>
      <c r="CO417" s="7"/>
      <c r="CP417" s="4"/>
      <c r="CQ417" s="4"/>
      <c r="CR417" s="4"/>
      <c r="CS417" s="4"/>
      <c r="CT417" s="4"/>
      <c r="CU417" s="4"/>
      <c r="CV417" s="4"/>
      <c r="CW417" s="4"/>
      <c r="CX417" s="4"/>
      <c r="CY417" s="7"/>
      <c r="CZ417" s="7"/>
      <c r="DA417" s="7"/>
      <c r="DB417" s="4"/>
      <c r="DC417" s="4"/>
      <c r="DD417" s="4"/>
      <c r="DE417" s="4"/>
      <c r="DF417" s="4"/>
      <c r="DG417" s="4"/>
      <c r="DI417" s="4"/>
      <c r="DJ417" s="6"/>
    </row>
    <row r="418" spans="1:114" ht="28" customHeight="1">
      <c r="A418" s="1"/>
      <c r="B418" s="2"/>
      <c r="C418" s="2"/>
      <c r="D418" s="17"/>
      <c r="E418" s="10"/>
      <c r="F418" s="10"/>
      <c r="G418" s="10"/>
      <c r="I418" s="2"/>
      <c r="J418" s="4"/>
      <c r="K418" s="4"/>
      <c r="L418" s="4"/>
      <c r="M418" s="4"/>
      <c r="N418" s="4"/>
      <c r="O418" s="4"/>
      <c r="P418" s="4"/>
      <c r="Q418" s="4"/>
      <c r="R418" s="6"/>
      <c r="S418" s="22"/>
      <c r="T418" s="23"/>
      <c r="U418" s="22"/>
      <c r="BA418" s="4"/>
      <c r="BB418" s="4"/>
      <c r="BC418" s="7"/>
      <c r="BD418" s="4"/>
      <c r="BE418" s="4"/>
      <c r="BF418" s="7"/>
      <c r="BG418" s="11"/>
      <c r="BH418" s="11"/>
      <c r="BI418" s="11"/>
      <c r="BJ418" s="11"/>
      <c r="BK418" s="4"/>
      <c r="BL418" s="4"/>
      <c r="BM418" s="9"/>
      <c r="BN418" s="9"/>
      <c r="BO418" s="9"/>
      <c r="BP418" s="9"/>
      <c r="BQ418" s="4"/>
      <c r="BR418" s="4"/>
      <c r="BS418" s="7"/>
      <c r="BW418" s="4"/>
      <c r="BX418" s="4"/>
      <c r="BY418" s="7"/>
      <c r="BZ418" s="4"/>
      <c r="CA418" s="4"/>
      <c r="CB418" s="7"/>
      <c r="CF418" s="4"/>
      <c r="CG418" s="4"/>
      <c r="CH418" s="4"/>
      <c r="CI418" s="4"/>
      <c r="CJ418" s="4"/>
      <c r="CK418" s="4"/>
      <c r="CL418" s="4"/>
      <c r="CM418" s="4"/>
      <c r="CN418" s="7"/>
      <c r="CO418" s="7"/>
      <c r="CP418" s="4"/>
      <c r="CQ418" s="4"/>
      <c r="CR418" s="4"/>
      <c r="CS418" s="4"/>
      <c r="CT418" s="4"/>
      <c r="CU418" s="4"/>
      <c r="CV418" s="4"/>
      <c r="CW418" s="4"/>
      <c r="CX418" s="4"/>
      <c r="CY418" s="7"/>
      <c r="CZ418" s="7"/>
      <c r="DA418" s="7"/>
      <c r="DB418" s="4"/>
      <c r="DC418" s="4"/>
      <c r="DD418" s="4"/>
      <c r="DE418" s="4"/>
      <c r="DF418" s="4"/>
      <c r="DG418" s="4"/>
      <c r="DI418" s="4"/>
      <c r="DJ418" s="6"/>
    </row>
    <row r="419" spans="1:114" ht="28" customHeight="1">
      <c r="A419" s="1"/>
      <c r="B419" s="2"/>
      <c r="C419" s="2"/>
      <c r="D419" s="17"/>
      <c r="E419" s="10"/>
      <c r="F419" s="10"/>
      <c r="G419" s="10"/>
      <c r="I419" s="2"/>
      <c r="J419" s="4"/>
      <c r="K419" s="4"/>
      <c r="L419" s="4"/>
      <c r="M419" s="4"/>
      <c r="N419" s="4"/>
      <c r="O419" s="4"/>
      <c r="P419" s="4"/>
      <c r="Q419" s="4"/>
      <c r="R419" s="6"/>
      <c r="S419" s="22"/>
      <c r="T419" s="23"/>
      <c r="U419" s="22"/>
      <c r="BA419" s="4"/>
      <c r="BB419" s="4"/>
      <c r="BC419" s="7"/>
      <c r="BD419" s="4"/>
      <c r="BE419" s="4"/>
      <c r="BF419" s="7"/>
      <c r="BG419" s="11"/>
      <c r="BH419" s="11"/>
      <c r="BI419" s="11"/>
      <c r="BJ419" s="11"/>
      <c r="BK419" s="4"/>
      <c r="BL419" s="4"/>
      <c r="BM419" s="9"/>
      <c r="BN419" s="9"/>
      <c r="BO419" s="9"/>
      <c r="BP419" s="9"/>
      <c r="BQ419" s="4"/>
      <c r="BR419" s="4"/>
      <c r="BS419" s="7"/>
      <c r="BW419" s="4"/>
      <c r="BX419" s="4"/>
      <c r="BY419" s="7"/>
      <c r="BZ419" s="4"/>
      <c r="CA419" s="4"/>
      <c r="CB419" s="7"/>
      <c r="CF419" s="4"/>
      <c r="CG419" s="4"/>
      <c r="CH419" s="4"/>
      <c r="CI419" s="4"/>
      <c r="CJ419" s="4"/>
      <c r="CK419" s="4"/>
      <c r="CL419" s="4"/>
      <c r="CM419" s="4"/>
      <c r="CN419" s="7"/>
      <c r="CO419" s="7"/>
      <c r="CP419" s="4"/>
      <c r="CQ419" s="4"/>
      <c r="CR419" s="4"/>
      <c r="CS419" s="4"/>
      <c r="CT419" s="4"/>
      <c r="CU419" s="4"/>
      <c r="CV419" s="4"/>
      <c r="CW419" s="4"/>
      <c r="CX419" s="4"/>
      <c r="CY419" s="7"/>
      <c r="CZ419" s="7"/>
      <c r="DA419" s="7"/>
      <c r="DB419" s="4"/>
      <c r="DC419" s="4"/>
      <c r="DD419" s="4"/>
      <c r="DE419" s="4"/>
      <c r="DF419" s="4"/>
      <c r="DG419" s="4"/>
      <c r="DI419" s="4"/>
      <c r="DJ419" s="6"/>
    </row>
    <row r="420" spans="1:114" ht="28" customHeight="1">
      <c r="A420" s="1"/>
      <c r="B420" s="2"/>
      <c r="C420" s="2"/>
      <c r="D420" s="17"/>
      <c r="E420" s="10"/>
      <c r="F420" s="10"/>
      <c r="G420" s="10"/>
      <c r="I420" s="2"/>
      <c r="J420" s="4"/>
      <c r="K420" s="4"/>
      <c r="L420" s="4"/>
      <c r="M420" s="4"/>
      <c r="N420" s="4"/>
      <c r="O420" s="4"/>
      <c r="P420" s="4"/>
      <c r="Q420" s="4"/>
      <c r="R420" s="6"/>
      <c r="S420" s="22"/>
      <c r="T420" s="23"/>
      <c r="U420" s="22"/>
      <c r="BA420" s="4"/>
      <c r="BB420" s="4"/>
      <c r="BC420" s="7"/>
      <c r="BD420" s="4"/>
      <c r="BE420" s="4"/>
      <c r="BF420" s="7"/>
      <c r="BG420" s="11"/>
      <c r="BH420" s="11"/>
      <c r="BI420" s="11"/>
      <c r="BJ420" s="11"/>
      <c r="BK420" s="4"/>
      <c r="BL420" s="4"/>
      <c r="BM420" s="9"/>
      <c r="BN420" s="9"/>
      <c r="BO420" s="9"/>
      <c r="BP420" s="9"/>
      <c r="BQ420" s="4"/>
      <c r="BR420" s="4"/>
      <c r="BS420" s="7"/>
      <c r="BW420" s="4"/>
      <c r="BX420" s="4"/>
      <c r="BY420" s="7"/>
      <c r="BZ420" s="4"/>
      <c r="CA420" s="4"/>
      <c r="CB420" s="7"/>
      <c r="CF420" s="4"/>
      <c r="CG420" s="4"/>
      <c r="CH420" s="4"/>
      <c r="CI420" s="4"/>
      <c r="CJ420" s="4"/>
      <c r="CK420" s="4"/>
      <c r="CL420" s="4"/>
      <c r="CM420" s="4"/>
      <c r="CN420" s="7"/>
      <c r="CO420" s="7"/>
      <c r="CP420" s="4"/>
      <c r="CQ420" s="4"/>
      <c r="CR420" s="4"/>
      <c r="CS420" s="4"/>
      <c r="CT420" s="4"/>
      <c r="CU420" s="4"/>
      <c r="CV420" s="4"/>
      <c r="CW420" s="4"/>
      <c r="CX420" s="4"/>
      <c r="CY420" s="7"/>
      <c r="CZ420" s="7"/>
      <c r="DA420" s="7"/>
      <c r="DB420" s="4"/>
      <c r="DC420" s="4"/>
      <c r="DD420" s="4"/>
      <c r="DE420" s="4"/>
      <c r="DF420" s="4"/>
      <c r="DG420" s="4"/>
      <c r="DI420" s="4"/>
      <c r="DJ420" s="6"/>
    </row>
    <row r="421" spans="1:114" ht="28" customHeight="1">
      <c r="A421" s="1"/>
      <c r="B421" s="2"/>
      <c r="C421" s="2"/>
      <c r="D421" s="17"/>
      <c r="E421" s="10"/>
      <c r="F421" s="10"/>
      <c r="G421" s="10"/>
      <c r="I421" s="2"/>
      <c r="J421" s="4"/>
      <c r="K421" s="4"/>
      <c r="L421" s="4"/>
      <c r="M421" s="4"/>
      <c r="N421" s="4"/>
      <c r="O421" s="4"/>
      <c r="P421" s="4"/>
      <c r="Q421" s="4"/>
      <c r="R421" s="6"/>
      <c r="S421" s="22"/>
      <c r="T421" s="23"/>
      <c r="U421" s="22"/>
      <c r="BA421" s="4"/>
      <c r="BB421" s="4"/>
      <c r="BC421" s="7"/>
      <c r="BD421" s="4"/>
      <c r="BE421" s="4"/>
      <c r="BF421" s="7"/>
      <c r="BG421" s="11"/>
      <c r="BH421" s="11"/>
      <c r="BI421" s="11"/>
      <c r="BJ421" s="11"/>
      <c r="BK421" s="4"/>
      <c r="BL421" s="4"/>
      <c r="BM421" s="9"/>
      <c r="BN421" s="9"/>
      <c r="BO421" s="9"/>
      <c r="BP421" s="9"/>
      <c r="BQ421" s="4"/>
      <c r="BR421" s="4"/>
      <c r="BS421" s="7"/>
      <c r="BW421" s="4"/>
      <c r="BX421" s="4"/>
      <c r="BY421" s="7"/>
      <c r="BZ421" s="4"/>
      <c r="CA421" s="4"/>
      <c r="CB421" s="7"/>
      <c r="CF421" s="4"/>
      <c r="CG421" s="4"/>
      <c r="CH421" s="4"/>
      <c r="CI421" s="4"/>
      <c r="CJ421" s="4"/>
      <c r="CK421" s="4"/>
      <c r="CL421" s="4"/>
      <c r="CM421" s="4"/>
      <c r="CN421" s="7"/>
      <c r="CO421" s="7"/>
      <c r="CP421" s="4"/>
      <c r="CQ421" s="4"/>
      <c r="CR421" s="4"/>
      <c r="CS421" s="4"/>
      <c r="CT421" s="4"/>
      <c r="CU421" s="4"/>
      <c r="CV421" s="4"/>
      <c r="CW421" s="4"/>
      <c r="CX421" s="4"/>
      <c r="CY421" s="7"/>
      <c r="CZ421" s="7"/>
      <c r="DA421" s="7"/>
      <c r="DB421" s="4"/>
      <c r="DC421" s="4"/>
      <c r="DD421" s="4"/>
      <c r="DE421" s="4"/>
      <c r="DF421" s="4"/>
      <c r="DG421" s="4"/>
      <c r="DI421" s="4"/>
      <c r="DJ421" s="6"/>
    </row>
    <row r="422" spans="1:114" ht="28" customHeight="1">
      <c r="A422" s="1"/>
      <c r="B422" s="2"/>
      <c r="C422" s="2"/>
      <c r="D422" s="17"/>
      <c r="E422" s="10"/>
      <c r="F422" s="10"/>
      <c r="G422" s="10"/>
      <c r="I422" s="2"/>
      <c r="J422" s="4"/>
      <c r="K422" s="4"/>
      <c r="L422" s="4"/>
      <c r="M422" s="4"/>
      <c r="N422" s="4"/>
      <c r="O422" s="4"/>
      <c r="P422" s="4"/>
      <c r="Q422" s="4"/>
      <c r="R422" s="6"/>
      <c r="S422" s="22"/>
      <c r="T422" s="23"/>
      <c r="U422" s="22"/>
      <c r="BA422" s="4"/>
      <c r="BB422" s="4"/>
      <c r="BC422" s="7"/>
      <c r="BD422" s="4"/>
      <c r="BE422" s="4"/>
      <c r="BF422" s="7"/>
      <c r="BG422" s="11"/>
      <c r="BH422" s="11"/>
      <c r="BI422" s="11"/>
      <c r="BJ422" s="11"/>
      <c r="BK422" s="4"/>
      <c r="BL422" s="4"/>
      <c r="BM422" s="9"/>
      <c r="BN422" s="9"/>
      <c r="BO422" s="9"/>
      <c r="BP422" s="9"/>
      <c r="BQ422" s="4"/>
      <c r="BR422" s="4"/>
      <c r="BS422" s="7"/>
      <c r="BW422" s="4"/>
      <c r="BX422" s="4"/>
      <c r="BY422" s="7"/>
      <c r="BZ422" s="4"/>
      <c r="CA422" s="4"/>
      <c r="CB422" s="7"/>
      <c r="CF422" s="4"/>
      <c r="CG422" s="4"/>
      <c r="CH422" s="4"/>
      <c r="CI422" s="4"/>
      <c r="CJ422" s="4"/>
      <c r="CK422" s="4"/>
      <c r="CL422" s="4"/>
      <c r="CM422" s="4"/>
      <c r="CN422" s="7"/>
      <c r="CO422" s="7"/>
      <c r="CP422" s="4"/>
      <c r="CQ422" s="4"/>
      <c r="CR422" s="4"/>
      <c r="CS422" s="4"/>
      <c r="CT422" s="4"/>
      <c r="CU422" s="4"/>
      <c r="CV422" s="4"/>
      <c r="CW422" s="4"/>
      <c r="CX422" s="4"/>
      <c r="CY422" s="7"/>
      <c r="CZ422" s="7"/>
      <c r="DA422" s="7"/>
      <c r="DB422" s="4"/>
      <c r="DC422" s="4"/>
      <c r="DD422" s="4"/>
      <c r="DE422" s="4"/>
      <c r="DF422" s="4"/>
      <c r="DG422" s="4"/>
      <c r="DI422" s="4"/>
      <c r="DJ422" s="6"/>
    </row>
    <row r="423" spans="1:114" ht="28" customHeight="1">
      <c r="A423" s="1"/>
      <c r="B423" s="2"/>
      <c r="C423" s="2"/>
      <c r="D423" s="17"/>
      <c r="E423" s="10"/>
      <c r="F423" s="10"/>
      <c r="G423" s="10"/>
      <c r="I423" s="2"/>
      <c r="J423" s="4"/>
      <c r="K423" s="4"/>
      <c r="L423" s="4"/>
      <c r="M423" s="4"/>
      <c r="N423" s="4"/>
      <c r="O423" s="4"/>
      <c r="P423" s="4"/>
      <c r="Q423" s="4"/>
      <c r="R423" s="6"/>
      <c r="S423" s="22"/>
      <c r="T423" s="23"/>
      <c r="U423" s="22"/>
      <c r="BA423" s="4"/>
      <c r="BB423" s="4"/>
      <c r="BC423" s="7"/>
      <c r="BD423" s="4"/>
      <c r="BE423" s="4"/>
      <c r="BF423" s="7"/>
      <c r="BG423" s="11"/>
      <c r="BH423" s="11"/>
      <c r="BI423" s="11"/>
      <c r="BJ423" s="11"/>
      <c r="BK423" s="4"/>
      <c r="BL423" s="4"/>
      <c r="BM423" s="9"/>
      <c r="BN423" s="9"/>
      <c r="BO423" s="9"/>
      <c r="BP423" s="9"/>
      <c r="BQ423" s="4"/>
      <c r="BR423" s="4"/>
      <c r="BS423" s="7"/>
      <c r="BW423" s="4"/>
      <c r="BX423" s="4"/>
      <c r="BY423" s="7"/>
      <c r="BZ423" s="4"/>
      <c r="CA423" s="4"/>
      <c r="CB423" s="7"/>
      <c r="CF423" s="4"/>
      <c r="CG423" s="4"/>
      <c r="CH423" s="4"/>
      <c r="CI423" s="4"/>
      <c r="CJ423" s="4"/>
      <c r="CK423" s="4"/>
      <c r="CL423" s="4"/>
      <c r="CM423" s="4"/>
      <c r="CN423" s="7"/>
      <c r="CO423" s="7"/>
      <c r="CP423" s="4"/>
      <c r="CQ423" s="4"/>
      <c r="CR423" s="4"/>
      <c r="CS423" s="4"/>
      <c r="CT423" s="4"/>
      <c r="CU423" s="4"/>
      <c r="CV423" s="4"/>
      <c r="CW423" s="4"/>
      <c r="CX423" s="4"/>
      <c r="CY423" s="7"/>
      <c r="CZ423" s="7"/>
      <c r="DA423" s="7"/>
      <c r="DB423" s="4"/>
      <c r="DC423" s="4"/>
      <c r="DD423" s="4"/>
      <c r="DE423" s="4"/>
      <c r="DF423" s="4"/>
      <c r="DG423" s="4"/>
      <c r="DI423" s="4"/>
      <c r="DJ423" s="6"/>
    </row>
    <row r="424" spans="1:114" ht="28" customHeight="1">
      <c r="A424" s="1"/>
      <c r="B424" s="2"/>
      <c r="C424" s="2"/>
      <c r="D424" s="17"/>
      <c r="E424" s="10"/>
      <c r="F424" s="10"/>
      <c r="G424" s="10"/>
      <c r="I424" s="2"/>
      <c r="J424" s="4"/>
      <c r="K424" s="4"/>
      <c r="L424" s="4"/>
      <c r="M424" s="4"/>
      <c r="N424" s="4"/>
      <c r="O424" s="4"/>
      <c r="P424" s="4"/>
      <c r="Q424" s="4"/>
      <c r="R424" s="6"/>
      <c r="S424" s="22"/>
      <c r="T424" s="23"/>
      <c r="U424" s="22"/>
      <c r="BA424" s="4"/>
      <c r="BB424" s="4"/>
      <c r="BC424" s="7"/>
      <c r="BD424" s="4"/>
      <c r="BE424" s="4"/>
      <c r="BF424" s="7"/>
      <c r="BG424" s="11"/>
      <c r="BH424" s="11"/>
      <c r="BI424" s="11"/>
      <c r="BJ424" s="11"/>
      <c r="BK424" s="4"/>
      <c r="BL424" s="4"/>
      <c r="BM424" s="9"/>
      <c r="BN424" s="9"/>
      <c r="BO424" s="9"/>
      <c r="BP424" s="9"/>
      <c r="BQ424" s="4"/>
      <c r="BR424" s="4"/>
      <c r="BS424" s="7"/>
      <c r="BW424" s="4"/>
      <c r="BX424" s="4"/>
      <c r="BY424" s="7"/>
      <c r="BZ424" s="4"/>
      <c r="CA424" s="4"/>
      <c r="CB424" s="7"/>
      <c r="CF424" s="4"/>
      <c r="CG424" s="4"/>
      <c r="CH424" s="4"/>
      <c r="CI424" s="4"/>
      <c r="CJ424" s="4"/>
      <c r="CK424" s="4"/>
      <c r="CL424" s="4"/>
      <c r="CM424" s="4"/>
      <c r="CN424" s="7"/>
      <c r="CO424" s="7"/>
      <c r="CP424" s="4"/>
      <c r="CQ424" s="4"/>
      <c r="CR424" s="4"/>
      <c r="CS424" s="4"/>
      <c r="CT424" s="4"/>
      <c r="CU424" s="4"/>
      <c r="CV424" s="4"/>
      <c r="CW424" s="4"/>
      <c r="CX424" s="4"/>
      <c r="CY424" s="7"/>
      <c r="CZ424" s="7"/>
      <c r="DA424" s="7"/>
      <c r="DB424" s="4"/>
      <c r="DC424" s="4"/>
      <c r="DD424" s="4"/>
      <c r="DE424" s="4"/>
      <c r="DF424" s="4"/>
      <c r="DG424" s="4"/>
      <c r="DI424" s="4"/>
      <c r="DJ424" s="6"/>
    </row>
    <row r="425" spans="1:114" ht="28" customHeight="1">
      <c r="A425" s="1"/>
      <c r="B425" s="2"/>
      <c r="C425" s="2"/>
      <c r="D425" s="17"/>
      <c r="E425" s="10"/>
      <c r="F425" s="10"/>
      <c r="G425" s="10"/>
      <c r="I425" s="2"/>
      <c r="J425" s="4"/>
      <c r="K425" s="4"/>
      <c r="L425" s="4"/>
      <c r="M425" s="4"/>
      <c r="N425" s="4"/>
      <c r="O425" s="4"/>
      <c r="P425" s="4"/>
      <c r="Q425" s="4"/>
      <c r="R425" s="6"/>
      <c r="S425" s="22"/>
      <c r="T425" s="23"/>
      <c r="U425" s="22"/>
      <c r="BA425" s="4"/>
      <c r="BB425" s="4"/>
      <c r="BC425" s="7"/>
      <c r="BD425" s="4"/>
      <c r="BE425" s="4"/>
      <c r="BF425" s="7"/>
      <c r="BG425" s="11"/>
      <c r="BH425" s="11"/>
      <c r="BI425" s="11"/>
      <c r="BJ425" s="11"/>
      <c r="BK425" s="4"/>
      <c r="BL425" s="4"/>
      <c r="BM425" s="9"/>
      <c r="BN425" s="9"/>
      <c r="BO425" s="9"/>
      <c r="BP425" s="9"/>
      <c r="BQ425" s="4"/>
      <c r="BR425" s="4"/>
      <c r="BS425" s="7"/>
      <c r="BW425" s="4"/>
      <c r="BX425" s="4"/>
      <c r="BY425" s="7"/>
      <c r="BZ425" s="4"/>
      <c r="CA425" s="4"/>
      <c r="CB425" s="7"/>
      <c r="CF425" s="4"/>
      <c r="CG425" s="4"/>
      <c r="CH425" s="4"/>
      <c r="CI425" s="4"/>
      <c r="CJ425" s="4"/>
      <c r="CK425" s="4"/>
      <c r="CL425" s="4"/>
      <c r="CM425" s="4"/>
      <c r="CN425" s="7"/>
      <c r="CO425" s="7"/>
      <c r="CP425" s="4"/>
      <c r="CQ425" s="4"/>
      <c r="CR425" s="4"/>
      <c r="CS425" s="4"/>
      <c r="CT425" s="4"/>
      <c r="CU425" s="4"/>
      <c r="CV425" s="4"/>
      <c r="CW425" s="4"/>
      <c r="CX425" s="4"/>
      <c r="CY425" s="7"/>
      <c r="CZ425" s="7"/>
      <c r="DA425" s="7"/>
      <c r="DB425" s="4"/>
      <c r="DC425" s="4"/>
      <c r="DD425" s="4"/>
      <c r="DE425" s="4"/>
      <c r="DF425" s="4"/>
      <c r="DG425" s="4"/>
      <c r="DI425" s="4"/>
      <c r="DJ425" s="6"/>
    </row>
    <row r="426" spans="1:114" ht="28" customHeight="1">
      <c r="A426" s="1"/>
      <c r="B426" s="2"/>
      <c r="C426" s="2"/>
      <c r="D426" s="17"/>
      <c r="E426" s="10"/>
      <c r="F426" s="10"/>
      <c r="G426" s="10"/>
      <c r="I426" s="2"/>
      <c r="J426" s="4"/>
      <c r="K426" s="4"/>
      <c r="L426" s="4"/>
      <c r="M426" s="4"/>
      <c r="N426" s="4"/>
      <c r="O426" s="4"/>
      <c r="P426" s="4"/>
      <c r="Q426" s="4"/>
      <c r="R426" s="6"/>
      <c r="S426" s="22"/>
      <c r="T426" s="23"/>
      <c r="U426" s="22"/>
      <c r="BA426" s="4"/>
      <c r="BB426" s="4"/>
      <c r="BC426" s="7"/>
      <c r="BD426" s="4"/>
      <c r="BE426" s="4"/>
      <c r="BF426" s="7"/>
      <c r="BG426" s="11"/>
      <c r="BH426" s="11"/>
      <c r="BI426" s="11"/>
      <c r="BJ426" s="11"/>
      <c r="BK426" s="4"/>
      <c r="BL426" s="4"/>
      <c r="BM426" s="9"/>
      <c r="BN426" s="9"/>
      <c r="BO426" s="9"/>
      <c r="BP426" s="9"/>
      <c r="BQ426" s="4"/>
      <c r="BR426" s="4"/>
      <c r="BS426" s="7"/>
      <c r="BW426" s="4"/>
      <c r="BX426" s="4"/>
      <c r="BY426" s="7"/>
      <c r="BZ426" s="4"/>
      <c r="CA426" s="4"/>
      <c r="CB426" s="7"/>
      <c r="CF426" s="4"/>
      <c r="CG426" s="4"/>
      <c r="CH426" s="4"/>
      <c r="CI426" s="4"/>
      <c r="CJ426" s="4"/>
      <c r="CK426" s="4"/>
      <c r="CL426" s="4"/>
      <c r="CM426" s="4"/>
      <c r="CN426" s="7"/>
      <c r="CO426" s="7"/>
      <c r="CP426" s="4"/>
      <c r="CQ426" s="4"/>
      <c r="CR426" s="4"/>
      <c r="CS426" s="4"/>
      <c r="CT426" s="4"/>
      <c r="CU426" s="4"/>
      <c r="CV426" s="4"/>
      <c r="CW426" s="4"/>
      <c r="CX426" s="4"/>
      <c r="CY426" s="7"/>
      <c r="CZ426" s="7"/>
      <c r="DA426" s="7"/>
      <c r="DB426" s="4"/>
      <c r="DC426" s="4"/>
      <c r="DD426" s="4"/>
      <c r="DE426" s="4"/>
      <c r="DF426" s="4"/>
      <c r="DG426" s="4"/>
      <c r="DI426" s="4"/>
      <c r="DJ426" s="6"/>
    </row>
    <row r="427" spans="1:114" ht="28" customHeight="1">
      <c r="A427" s="1"/>
      <c r="B427" s="2"/>
      <c r="C427" s="2"/>
      <c r="D427" s="17"/>
      <c r="E427" s="10"/>
      <c r="F427" s="10"/>
      <c r="G427" s="10"/>
      <c r="I427" s="2"/>
      <c r="J427" s="4"/>
      <c r="K427" s="4"/>
      <c r="L427" s="4"/>
      <c r="M427" s="4"/>
      <c r="N427" s="4"/>
      <c r="O427" s="4"/>
      <c r="P427" s="4"/>
      <c r="Q427" s="4"/>
      <c r="R427" s="6"/>
      <c r="S427" s="22"/>
      <c r="T427" s="23"/>
      <c r="U427" s="22"/>
      <c r="BA427" s="4"/>
      <c r="BB427" s="4"/>
      <c r="BC427" s="7"/>
      <c r="BD427" s="4"/>
      <c r="BE427" s="4"/>
      <c r="BF427" s="7"/>
      <c r="BG427" s="11"/>
      <c r="BH427" s="11"/>
      <c r="BI427" s="11"/>
      <c r="BJ427" s="11"/>
      <c r="BK427" s="4"/>
      <c r="BL427" s="4"/>
      <c r="BM427" s="9"/>
      <c r="BN427" s="9"/>
      <c r="BO427" s="9"/>
      <c r="BP427" s="9"/>
      <c r="BQ427" s="4"/>
      <c r="BR427" s="4"/>
      <c r="BS427" s="7"/>
      <c r="BW427" s="4"/>
      <c r="BX427" s="4"/>
      <c r="BY427" s="7"/>
      <c r="BZ427" s="4"/>
      <c r="CA427" s="4"/>
      <c r="CB427" s="7"/>
      <c r="CF427" s="4"/>
      <c r="CG427" s="4"/>
      <c r="CH427" s="4"/>
      <c r="CI427" s="4"/>
      <c r="CJ427" s="4"/>
      <c r="CK427" s="4"/>
      <c r="CL427" s="4"/>
      <c r="CM427" s="4"/>
      <c r="CN427" s="7"/>
      <c r="CO427" s="7"/>
      <c r="CP427" s="4"/>
      <c r="CQ427" s="4"/>
      <c r="CR427" s="4"/>
      <c r="CS427" s="4"/>
      <c r="CT427" s="4"/>
      <c r="CU427" s="4"/>
      <c r="CV427" s="4"/>
      <c r="CW427" s="4"/>
      <c r="CX427" s="4"/>
      <c r="CY427" s="7"/>
      <c r="CZ427" s="7"/>
      <c r="DA427" s="7"/>
      <c r="DB427" s="4"/>
      <c r="DC427" s="4"/>
      <c r="DD427" s="4"/>
      <c r="DE427" s="4"/>
      <c r="DF427" s="4"/>
      <c r="DG427" s="4"/>
      <c r="DI427" s="4"/>
      <c r="DJ427" s="6"/>
    </row>
    <row r="428" spans="1:114" ht="28" customHeight="1">
      <c r="A428" s="1"/>
      <c r="B428" s="2"/>
      <c r="C428" s="2"/>
      <c r="D428" s="17"/>
      <c r="E428" s="10"/>
      <c r="F428" s="10"/>
      <c r="G428" s="10"/>
      <c r="I428" s="2"/>
      <c r="J428" s="4"/>
      <c r="K428" s="4"/>
      <c r="L428" s="4"/>
      <c r="M428" s="4"/>
      <c r="N428" s="4"/>
      <c r="O428" s="4"/>
      <c r="P428" s="4"/>
      <c r="Q428" s="4"/>
      <c r="R428" s="6"/>
      <c r="S428" s="22"/>
      <c r="T428" s="23"/>
      <c r="U428" s="22"/>
      <c r="BA428" s="4"/>
      <c r="BB428" s="4"/>
      <c r="BC428" s="7"/>
      <c r="BD428" s="4"/>
      <c r="BE428" s="4"/>
      <c r="BF428" s="7"/>
      <c r="BG428" s="11"/>
      <c r="BH428" s="11"/>
      <c r="BI428" s="11"/>
      <c r="BJ428" s="11"/>
      <c r="BK428" s="4"/>
      <c r="BL428" s="4"/>
      <c r="BM428" s="9"/>
      <c r="BN428" s="9"/>
      <c r="BO428" s="9"/>
      <c r="BP428" s="9"/>
      <c r="BQ428" s="4"/>
      <c r="BR428" s="4"/>
      <c r="BS428" s="7"/>
      <c r="BW428" s="4"/>
      <c r="BX428" s="4"/>
      <c r="BY428" s="7"/>
      <c r="BZ428" s="4"/>
      <c r="CA428" s="4"/>
      <c r="CB428" s="7"/>
      <c r="CF428" s="4"/>
      <c r="CG428" s="4"/>
      <c r="CH428" s="4"/>
      <c r="CI428" s="4"/>
      <c r="CJ428" s="4"/>
      <c r="CK428" s="4"/>
      <c r="CL428" s="4"/>
      <c r="CM428" s="4"/>
      <c r="CN428" s="7"/>
      <c r="CO428" s="7"/>
      <c r="CP428" s="4"/>
      <c r="CQ428" s="4"/>
      <c r="CR428" s="4"/>
      <c r="CS428" s="4"/>
      <c r="CT428" s="4"/>
      <c r="CU428" s="4"/>
      <c r="CV428" s="4"/>
      <c r="CW428" s="4"/>
      <c r="CX428" s="4"/>
      <c r="CY428" s="7"/>
      <c r="CZ428" s="7"/>
      <c r="DA428" s="7"/>
      <c r="DB428" s="4"/>
      <c r="DC428" s="4"/>
      <c r="DD428" s="4"/>
      <c r="DE428" s="4"/>
      <c r="DF428" s="4"/>
      <c r="DG428" s="4"/>
      <c r="DI428" s="4"/>
      <c r="DJ428" s="6"/>
    </row>
    <row r="429" spans="1:114" ht="28" customHeight="1">
      <c r="A429" s="1"/>
      <c r="B429" s="2"/>
      <c r="C429" s="2"/>
      <c r="D429" s="17"/>
      <c r="E429" s="10"/>
      <c r="F429" s="10"/>
      <c r="G429" s="10"/>
      <c r="I429" s="2"/>
      <c r="J429" s="4"/>
      <c r="K429" s="4"/>
      <c r="L429" s="4"/>
      <c r="M429" s="4"/>
      <c r="N429" s="4"/>
      <c r="O429" s="4"/>
      <c r="P429" s="4"/>
      <c r="Q429" s="4"/>
      <c r="R429" s="6"/>
      <c r="S429" s="22"/>
      <c r="T429" s="23"/>
      <c r="U429" s="22"/>
      <c r="BA429" s="4"/>
      <c r="BB429" s="4"/>
      <c r="BC429" s="7"/>
      <c r="BD429" s="4"/>
      <c r="BE429" s="4"/>
      <c r="BF429" s="7"/>
      <c r="BG429" s="11"/>
      <c r="BH429" s="11"/>
      <c r="BI429" s="11"/>
      <c r="BJ429" s="11"/>
      <c r="BK429" s="4"/>
      <c r="BL429" s="4"/>
      <c r="BM429" s="9"/>
      <c r="BN429" s="9"/>
      <c r="BO429" s="9"/>
      <c r="BP429" s="9"/>
      <c r="BQ429" s="4"/>
      <c r="BR429" s="4"/>
      <c r="BS429" s="7"/>
      <c r="BW429" s="4"/>
      <c r="BX429" s="4"/>
      <c r="BY429" s="7"/>
      <c r="BZ429" s="4"/>
      <c r="CA429" s="4"/>
      <c r="CB429" s="7"/>
      <c r="CF429" s="4"/>
      <c r="CG429" s="4"/>
      <c r="CH429" s="4"/>
      <c r="CI429" s="4"/>
      <c r="CJ429" s="4"/>
      <c r="CK429" s="4"/>
      <c r="CL429" s="4"/>
      <c r="CM429" s="4"/>
      <c r="CN429" s="7"/>
      <c r="CO429" s="7"/>
      <c r="CP429" s="4"/>
      <c r="CQ429" s="4"/>
      <c r="CR429" s="4"/>
      <c r="CS429" s="4"/>
      <c r="CT429" s="4"/>
      <c r="CU429" s="4"/>
      <c r="CV429" s="4"/>
      <c r="CW429" s="4"/>
      <c r="CX429" s="4"/>
      <c r="CY429" s="7"/>
      <c r="CZ429" s="7"/>
      <c r="DA429" s="7"/>
      <c r="DB429" s="4"/>
      <c r="DC429" s="4"/>
      <c r="DD429" s="4"/>
      <c r="DE429" s="4"/>
      <c r="DF429" s="4"/>
      <c r="DG429" s="4"/>
      <c r="DI429" s="4"/>
      <c r="DJ429" s="6"/>
    </row>
    <row r="430" spans="1:114" ht="28" customHeight="1">
      <c r="A430" s="1"/>
      <c r="B430" s="2"/>
      <c r="C430" s="2"/>
      <c r="D430" s="17"/>
      <c r="E430" s="10"/>
      <c r="F430" s="10"/>
      <c r="G430" s="10"/>
      <c r="I430" s="2"/>
      <c r="J430" s="4"/>
      <c r="K430" s="4"/>
      <c r="L430" s="4"/>
      <c r="M430" s="4"/>
      <c r="N430" s="4"/>
      <c r="O430" s="4"/>
      <c r="P430" s="4"/>
      <c r="Q430" s="4"/>
      <c r="R430" s="6"/>
      <c r="S430" s="22"/>
      <c r="T430" s="23"/>
      <c r="U430" s="22"/>
      <c r="BA430" s="4"/>
      <c r="BB430" s="4"/>
      <c r="BC430" s="7"/>
      <c r="BD430" s="4"/>
      <c r="BE430" s="4"/>
      <c r="BF430" s="7"/>
      <c r="BG430" s="11"/>
      <c r="BH430" s="11"/>
      <c r="BI430" s="11"/>
      <c r="BJ430" s="11"/>
      <c r="BK430" s="4"/>
      <c r="BL430" s="4"/>
      <c r="BM430" s="9"/>
      <c r="BN430" s="9"/>
      <c r="BO430" s="9"/>
      <c r="BP430" s="9"/>
      <c r="BQ430" s="4"/>
      <c r="BR430" s="4"/>
      <c r="BS430" s="7"/>
      <c r="BW430" s="4"/>
      <c r="BX430" s="4"/>
      <c r="BY430" s="7"/>
      <c r="BZ430" s="4"/>
      <c r="CA430" s="4"/>
      <c r="CB430" s="7"/>
      <c r="CF430" s="4"/>
      <c r="CG430" s="4"/>
      <c r="CH430" s="4"/>
      <c r="CI430" s="4"/>
      <c r="CJ430" s="4"/>
      <c r="CK430" s="4"/>
      <c r="CL430" s="4"/>
      <c r="CM430" s="4"/>
      <c r="CN430" s="7"/>
      <c r="CO430" s="7"/>
      <c r="CP430" s="4"/>
      <c r="CQ430" s="4"/>
      <c r="CR430" s="4"/>
      <c r="CS430" s="4"/>
      <c r="CT430" s="4"/>
      <c r="CU430" s="4"/>
      <c r="CV430" s="4"/>
      <c r="CW430" s="4"/>
      <c r="CX430" s="4"/>
      <c r="CY430" s="7"/>
      <c r="CZ430" s="7"/>
      <c r="DA430" s="7"/>
      <c r="DB430" s="4"/>
      <c r="DC430" s="4"/>
      <c r="DD430" s="4"/>
      <c r="DE430" s="4"/>
      <c r="DF430" s="4"/>
      <c r="DG430" s="4"/>
      <c r="DI430" s="4"/>
      <c r="DJ430" s="6"/>
    </row>
    <row r="431" spans="1:114" ht="28" customHeight="1">
      <c r="A431" s="1"/>
      <c r="B431" s="2"/>
      <c r="C431" s="2"/>
      <c r="D431" s="17"/>
      <c r="E431" s="10"/>
      <c r="F431" s="10"/>
      <c r="G431" s="10"/>
      <c r="I431" s="2"/>
      <c r="J431" s="4"/>
      <c r="K431" s="4"/>
      <c r="L431" s="4"/>
      <c r="M431" s="4"/>
      <c r="N431" s="4"/>
      <c r="O431" s="4"/>
      <c r="P431" s="4"/>
      <c r="Q431" s="4"/>
      <c r="R431" s="6"/>
      <c r="S431" s="22"/>
      <c r="T431" s="23"/>
      <c r="U431" s="22"/>
      <c r="BA431" s="4"/>
      <c r="BB431" s="4"/>
      <c r="BC431" s="7"/>
      <c r="BD431" s="4"/>
      <c r="BE431" s="4"/>
      <c r="BF431" s="7"/>
      <c r="BG431" s="11"/>
      <c r="BH431" s="11"/>
      <c r="BI431" s="11"/>
      <c r="BJ431" s="11"/>
      <c r="BK431" s="4"/>
      <c r="BL431" s="4"/>
      <c r="BM431" s="9"/>
      <c r="BN431" s="9"/>
      <c r="BO431" s="9"/>
      <c r="BP431" s="9"/>
      <c r="BQ431" s="4"/>
      <c r="BR431" s="4"/>
      <c r="BS431" s="7"/>
      <c r="BW431" s="4"/>
      <c r="BX431" s="4"/>
      <c r="BY431" s="7"/>
      <c r="BZ431" s="4"/>
      <c r="CA431" s="4"/>
      <c r="CB431" s="7"/>
      <c r="CF431" s="4"/>
      <c r="CG431" s="4"/>
      <c r="CH431" s="4"/>
      <c r="CI431" s="4"/>
      <c r="CJ431" s="4"/>
      <c r="CK431" s="4"/>
      <c r="CL431" s="4"/>
      <c r="CM431" s="4"/>
      <c r="CN431" s="7"/>
      <c r="CO431" s="7"/>
      <c r="CP431" s="4"/>
      <c r="CQ431" s="4"/>
      <c r="CR431" s="4"/>
      <c r="CS431" s="4"/>
      <c r="CT431" s="4"/>
      <c r="CU431" s="4"/>
      <c r="CV431" s="4"/>
      <c r="CW431" s="4"/>
      <c r="CX431" s="4"/>
      <c r="CY431" s="7"/>
      <c r="CZ431" s="7"/>
      <c r="DA431" s="7"/>
      <c r="DB431" s="4"/>
      <c r="DC431" s="4"/>
      <c r="DD431" s="4"/>
      <c r="DE431" s="4"/>
      <c r="DF431" s="4"/>
      <c r="DG431" s="4"/>
      <c r="DI431" s="4"/>
      <c r="DJ431" s="6"/>
    </row>
    <row r="432" spans="1:114" ht="28" customHeight="1">
      <c r="A432" s="1"/>
      <c r="B432" s="2"/>
      <c r="C432" s="2"/>
      <c r="D432" s="17"/>
      <c r="E432" s="10"/>
      <c r="F432" s="10"/>
      <c r="G432" s="10"/>
      <c r="I432" s="2"/>
      <c r="J432" s="4"/>
      <c r="K432" s="4"/>
      <c r="L432" s="4"/>
      <c r="M432" s="4"/>
      <c r="N432" s="4"/>
      <c r="O432" s="4"/>
      <c r="P432" s="4"/>
      <c r="Q432" s="4"/>
      <c r="R432" s="6"/>
      <c r="S432" s="22"/>
      <c r="T432" s="23"/>
      <c r="U432" s="22"/>
      <c r="BA432" s="4"/>
      <c r="BB432" s="4"/>
      <c r="BC432" s="7"/>
      <c r="BD432" s="4"/>
      <c r="BE432" s="4"/>
      <c r="BF432" s="7"/>
      <c r="BG432" s="11"/>
      <c r="BH432" s="11"/>
      <c r="BI432" s="11"/>
      <c r="BJ432" s="11"/>
      <c r="BK432" s="4"/>
      <c r="BL432" s="4"/>
      <c r="BM432" s="9"/>
      <c r="BN432" s="9"/>
      <c r="BO432" s="9"/>
      <c r="BP432" s="9"/>
      <c r="BQ432" s="4"/>
      <c r="BR432" s="4"/>
      <c r="BS432" s="7"/>
      <c r="BW432" s="4"/>
      <c r="BX432" s="4"/>
      <c r="BY432" s="7"/>
      <c r="BZ432" s="4"/>
      <c r="CA432" s="4"/>
      <c r="CB432" s="7"/>
      <c r="CF432" s="4"/>
      <c r="CG432" s="4"/>
      <c r="CH432" s="4"/>
      <c r="CI432" s="4"/>
      <c r="CJ432" s="4"/>
      <c r="CK432" s="4"/>
      <c r="CL432" s="4"/>
      <c r="CM432" s="4"/>
      <c r="CN432" s="7"/>
      <c r="CO432" s="7"/>
      <c r="CP432" s="4"/>
      <c r="CQ432" s="4"/>
      <c r="CR432" s="4"/>
      <c r="CS432" s="4"/>
      <c r="CT432" s="4"/>
      <c r="CU432" s="4"/>
      <c r="CV432" s="4"/>
      <c r="CW432" s="4"/>
      <c r="CX432" s="4"/>
      <c r="CY432" s="7"/>
      <c r="CZ432" s="7"/>
      <c r="DA432" s="7"/>
      <c r="DB432" s="4"/>
      <c r="DC432" s="4"/>
      <c r="DD432" s="4"/>
      <c r="DE432" s="4"/>
      <c r="DF432" s="4"/>
      <c r="DG432" s="4"/>
      <c r="DI432" s="4"/>
      <c r="DJ432" s="6"/>
    </row>
    <row r="433" spans="1:114" ht="28" customHeight="1">
      <c r="A433" s="1"/>
      <c r="B433" s="2"/>
      <c r="C433" s="2"/>
      <c r="D433" s="17"/>
      <c r="E433" s="10"/>
      <c r="F433" s="10"/>
      <c r="G433" s="10"/>
      <c r="I433" s="2"/>
      <c r="J433" s="4"/>
      <c r="K433" s="4"/>
      <c r="L433" s="4"/>
      <c r="M433" s="4"/>
      <c r="N433" s="4"/>
      <c r="O433" s="4"/>
      <c r="P433" s="4"/>
      <c r="Q433" s="4"/>
      <c r="R433" s="6"/>
      <c r="S433" s="22"/>
      <c r="T433" s="23"/>
      <c r="U433" s="22"/>
      <c r="BA433" s="4"/>
      <c r="BB433" s="4"/>
      <c r="BC433" s="7"/>
      <c r="BD433" s="4"/>
      <c r="BE433" s="4"/>
      <c r="BF433" s="7"/>
      <c r="BG433" s="11"/>
      <c r="BH433" s="11"/>
      <c r="BI433" s="11"/>
      <c r="BJ433" s="11"/>
      <c r="BK433" s="4"/>
      <c r="BL433" s="4"/>
      <c r="BM433" s="9"/>
      <c r="BN433" s="9"/>
      <c r="BO433" s="9"/>
      <c r="BP433" s="9"/>
      <c r="BQ433" s="4"/>
      <c r="BR433" s="4"/>
      <c r="BS433" s="7"/>
      <c r="BW433" s="4"/>
      <c r="BX433" s="4"/>
      <c r="BY433" s="7"/>
      <c r="BZ433" s="4"/>
      <c r="CA433" s="4"/>
      <c r="CB433" s="7"/>
      <c r="CF433" s="4"/>
      <c r="CG433" s="4"/>
      <c r="CH433" s="4"/>
      <c r="CI433" s="4"/>
      <c r="CJ433" s="4"/>
      <c r="CK433" s="4"/>
      <c r="CL433" s="4"/>
      <c r="CM433" s="4"/>
      <c r="CN433" s="7"/>
      <c r="CO433" s="7"/>
      <c r="CP433" s="4"/>
      <c r="CQ433" s="4"/>
      <c r="CR433" s="4"/>
      <c r="CS433" s="4"/>
      <c r="CT433" s="4"/>
      <c r="CU433" s="4"/>
      <c r="CV433" s="4"/>
      <c r="CW433" s="4"/>
      <c r="CX433" s="4"/>
      <c r="CY433" s="7"/>
      <c r="CZ433" s="7"/>
      <c r="DA433" s="7"/>
      <c r="DB433" s="4"/>
      <c r="DC433" s="4"/>
      <c r="DD433" s="4"/>
      <c r="DE433" s="4"/>
      <c r="DF433" s="4"/>
      <c r="DG433" s="4"/>
      <c r="DI433" s="4"/>
      <c r="DJ433" s="6"/>
    </row>
    <row r="434" spans="1:114" ht="28" customHeight="1">
      <c r="A434" s="1"/>
      <c r="B434" s="2"/>
      <c r="C434" s="2"/>
      <c r="D434" s="17"/>
      <c r="E434" s="10"/>
      <c r="F434" s="10"/>
      <c r="G434" s="10"/>
      <c r="I434" s="2"/>
      <c r="J434" s="4"/>
      <c r="K434" s="4"/>
      <c r="L434" s="4"/>
      <c r="M434" s="4"/>
      <c r="N434" s="4"/>
      <c r="O434" s="4"/>
      <c r="P434" s="4"/>
      <c r="Q434" s="4"/>
      <c r="R434" s="6"/>
      <c r="S434" s="22"/>
      <c r="T434" s="23"/>
      <c r="U434" s="22"/>
      <c r="BA434" s="4"/>
      <c r="BB434" s="4"/>
      <c r="BC434" s="7"/>
      <c r="BD434" s="4"/>
      <c r="BE434" s="4"/>
      <c r="BF434" s="7"/>
      <c r="BG434" s="11"/>
      <c r="BH434" s="11"/>
      <c r="BI434" s="11"/>
      <c r="BJ434" s="11"/>
      <c r="BK434" s="4"/>
      <c r="BL434" s="4"/>
      <c r="BM434" s="9"/>
      <c r="BN434" s="9"/>
      <c r="BO434" s="9"/>
      <c r="BP434" s="9"/>
      <c r="BQ434" s="4"/>
      <c r="BR434" s="4"/>
      <c r="BS434" s="7"/>
      <c r="BW434" s="4"/>
      <c r="BX434" s="4"/>
      <c r="BY434" s="7"/>
      <c r="BZ434" s="4"/>
      <c r="CA434" s="4"/>
      <c r="CB434" s="7"/>
      <c r="CF434" s="4"/>
      <c r="CG434" s="4"/>
      <c r="CH434" s="4"/>
      <c r="CI434" s="4"/>
      <c r="CJ434" s="4"/>
      <c r="CK434" s="4"/>
      <c r="CL434" s="4"/>
      <c r="CM434" s="4"/>
      <c r="CN434" s="7"/>
      <c r="CO434" s="7"/>
      <c r="CP434" s="4"/>
      <c r="CQ434" s="4"/>
      <c r="CR434" s="4"/>
      <c r="CS434" s="4"/>
      <c r="CT434" s="4"/>
      <c r="CU434" s="4"/>
      <c r="CV434" s="4"/>
      <c r="CW434" s="4"/>
      <c r="CX434" s="4"/>
      <c r="CY434" s="7"/>
      <c r="CZ434" s="7"/>
      <c r="DA434" s="7"/>
      <c r="DB434" s="4"/>
      <c r="DC434" s="4"/>
      <c r="DD434" s="4"/>
      <c r="DE434" s="4"/>
      <c r="DF434" s="4"/>
      <c r="DG434" s="4"/>
      <c r="DI434" s="4"/>
      <c r="DJ434" s="6"/>
    </row>
    <row r="435" spans="1:114" ht="28" customHeight="1">
      <c r="A435" s="1"/>
      <c r="B435" s="2"/>
      <c r="C435" s="2"/>
      <c r="D435" s="17"/>
      <c r="E435" s="10"/>
      <c r="F435" s="10"/>
      <c r="G435" s="10"/>
      <c r="I435" s="2"/>
      <c r="J435" s="4"/>
      <c r="K435" s="4"/>
      <c r="L435" s="4"/>
      <c r="M435" s="4"/>
      <c r="N435" s="4"/>
      <c r="O435" s="4"/>
      <c r="P435" s="4"/>
      <c r="Q435" s="4"/>
      <c r="R435" s="6"/>
      <c r="S435" s="22"/>
      <c r="T435" s="23"/>
      <c r="U435" s="22"/>
      <c r="BA435" s="4"/>
      <c r="BB435" s="4"/>
      <c r="BC435" s="7"/>
      <c r="BD435" s="4"/>
      <c r="BE435" s="4"/>
      <c r="BF435" s="7"/>
      <c r="BG435" s="11"/>
      <c r="BH435" s="11"/>
      <c r="BI435" s="11"/>
      <c r="BJ435" s="11"/>
      <c r="BK435" s="4"/>
      <c r="BL435" s="4"/>
      <c r="BM435" s="9"/>
      <c r="BN435" s="9"/>
      <c r="BO435" s="9"/>
      <c r="BP435" s="9"/>
      <c r="BQ435" s="4"/>
      <c r="BR435" s="4"/>
      <c r="BS435" s="7"/>
      <c r="BW435" s="4"/>
      <c r="BX435" s="4"/>
      <c r="BY435" s="7"/>
      <c r="BZ435" s="4"/>
      <c r="CA435" s="4"/>
      <c r="CB435" s="7"/>
      <c r="CF435" s="4"/>
      <c r="CG435" s="4"/>
      <c r="CH435" s="4"/>
      <c r="CI435" s="4"/>
      <c r="CJ435" s="4"/>
      <c r="CK435" s="4"/>
      <c r="CL435" s="4"/>
      <c r="CM435" s="4"/>
      <c r="CN435" s="7"/>
      <c r="CO435" s="7"/>
      <c r="CP435" s="4"/>
      <c r="CQ435" s="4"/>
      <c r="CR435" s="4"/>
      <c r="CS435" s="4"/>
      <c r="CT435" s="4"/>
      <c r="CU435" s="4"/>
      <c r="CV435" s="4"/>
      <c r="CW435" s="4"/>
      <c r="CX435" s="4"/>
      <c r="CY435" s="7"/>
      <c r="CZ435" s="7"/>
      <c r="DA435" s="7"/>
      <c r="DB435" s="4"/>
      <c r="DC435" s="4"/>
      <c r="DD435" s="4"/>
      <c r="DE435" s="4"/>
      <c r="DF435" s="4"/>
      <c r="DG435" s="4"/>
      <c r="DI435" s="4"/>
      <c r="DJ435" s="6"/>
    </row>
    <row r="436" spans="1:114" ht="28" customHeight="1">
      <c r="A436" s="1"/>
      <c r="B436" s="2"/>
      <c r="C436" s="2"/>
      <c r="D436" s="17"/>
      <c r="E436" s="10"/>
      <c r="F436" s="10"/>
      <c r="G436" s="10"/>
      <c r="I436" s="2"/>
      <c r="J436" s="4"/>
      <c r="K436" s="4"/>
      <c r="L436" s="4"/>
      <c r="M436" s="4"/>
      <c r="N436" s="4"/>
      <c r="O436" s="4"/>
      <c r="P436" s="4"/>
      <c r="Q436" s="4"/>
      <c r="R436" s="6"/>
      <c r="S436" s="22"/>
      <c r="T436" s="23"/>
      <c r="U436" s="22"/>
      <c r="BA436" s="4"/>
      <c r="BB436" s="4"/>
      <c r="BC436" s="7"/>
      <c r="BD436" s="4"/>
      <c r="BE436" s="4"/>
      <c r="BF436" s="7"/>
      <c r="BG436" s="11"/>
      <c r="BH436" s="11"/>
      <c r="BI436" s="11"/>
      <c r="BJ436" s="11"/>
      <c r="BK436" s="4"/>
      <c r="BL436" s="4"/>
      <c r="BM436" s="9"/>
      <c r="BN436" s="9"/>
      <c r="BO436" s="9"/>
      <c r="BP436" s="9"/>
      <c r="BQ436" s="4"/>
      <c r="BR436" s="4"/>
      <c r="BS436" s="7"/>
      <c r="BW436" s="4"/>
      <c r="BX436" s="4"/>
      <c r="BY436" s="7"/>
      <c r="BZ436" s="4"/>
      <c r="CA436" s="4"/>
      <c r="CB436" s="7"/>
      <c r="CF436" s="4"/>
      <c r="CG436" s="4"/>
      <c r="CH436" s="4"/>
      <c r="CI436" s="4"/>
      <c r="CJ436" s="4"/>
      <c r="CK436" s="4"/>
      <c r="CL436" s="4"/>
      <c r="CM436" s="4"/>
      <c r="CN436" s="7"/>
      <c r="CO436" s="7"/>
      <c r="CP436" s="4"/>
      <c r="CQ436" s="4"/>
      <c r="CR436" s="4"/>
      <c r="CS436" s="4"/>
      <c r="CT436" s="4"/>
      <c r="CU436" s="4"/>
      <c r="CV436" s="4"/>
      <c r="CW436" s="4"/>
      <c r="CX436" s="4"/>
      <c r="CY436" s="7"/>
      <c r="CZ436" s="7"/>
      <c r="DA436" s="7"/>
      <c r="DB436" s="4"/>
      <c r="DC436" s="4"/>
      <c r="DD436" s="4"/>
      <c r="DE436" s="4"/>
      <c r="DF436" s="4"/>
      <c r="DG436" s="4"/>
      <c r="DI436" s="4"/>
      <c r="DJ436" s="6"/>
    </row>
    <row r="437" spans="1:114" ht="28" customHeight="1">
      <c r="A437" s="1"/>
      <c r="B437" s="2"/>
      <c r="C437" s="2"/>
      <c r="D437" s="17"/>
      <c r="E437" s="10"/>
      <c r="F437" s="10"/>
      <c r="G437" s="10"/>
      <c r="I437" s="2"/>
      <c r="J437" s="4"/>
      <c r="K437" s="4"/>
      <c r="L437" s="4"/>
      <c r="M437" s="4"/>
      <c r="N437" s="4"/>
      <c r="O437" s="4"/>
      <c r="P437" s="4"/>
      <c r="Q437" s="4"/>
      <c r="R437" s="6"/>
      <c r="S437" s="22"/>
      <c r="T437" s="23"/>
      <c r="U437" s="22"/>
      <c r="BA437" s="4"/>
      <c r="BB437" s="4"/>
      <c r="BC437" s="7"/>
      <c r="BD437" s="4"/>
      <c r="BE437" s="4"/>
      <c r="BF437" s="7"/>
      <c r="BG437" s="11"/>
      <c r="BH437" s="11"/>
      <c r="BI437" s="11"/>
      <c r="BJ437" s="11"/>
      <c r="BK437" s="4"/>
      <c r="BL437" s="4"/>
      <c r="BM437" s="9"/>
      <c r="BN437" s="9"/>
      <c r="BO437" s="9"/>
      <c r="BP437" s="9"/>
      <c r="BQ437" s="4"/>
      <c r="BR437" s="4"/>
      <c r="BS437" s="7"/>
      <c r="BW437" s="4"/>
      <c r="BX437" s="4"/>
      <c r="BY437" s="7"/>
      <c r="BZ437" s="4"/>
      <c r="CA437" s="4"/>
      <c r="CB437" s="7"/>
      <c r="CF437" s="4"/>
      <c r="CG437" s="4"/>
      <c r="CH437" s="4"/>
      <c r="CI437" s="4"/>
      <c r="CJ437" s="4"/>
      <c r="CK437" s="4"/>
      <c r="CL437" s="4"/>
      <c r="CM437" s="4"/>
      <c r="CN437" s="7"/>
      <c r="CO437" s="7"/>
      <c r="CP437" s="4"/>
      <c r="CQ437" s="4"/>
      <c r="CR437" s="4"/>
      <c r="CS437" s="4"/>
      <c r="CT437" s="4"/>
      <c r="CU437" s="4"/>
      <c r="CV437" s="4"/>
      <c r="CW437" s="4"/>
      <c r="CX437" s="4"/>
      <c r="CY437" s="7"/>
      <c r="CZ437" s="7"/>
      <c r="DA437" s="7"/>
      <c r="DB437" s="4"/>
      <c r="DC437" s="4"/>
      <c r="DD437" s="4"/>
      <c r="DE437" s="4"/>
      <c r="DF437" s="4"/>
      <c r="DG437" s="4"/>
      <c r="DI437" s="4"/>
      <c r="DJ437" s="6"/>
    </row>
    <row r="438" spans="1:114" ht="28" customHeight="1">
      <c r="A438" s="1"/>
      <c r="B438" s="2"/>
      <c r="C438" s="2"/>
      <c r="D438" s="17"/>
      <c r="E438" s="10"/>
      <c r="F438" s="10"/>
      <c r="G438" s="10"/>
      <c r="I438" s="2"/>
      <c r="J438" s="4"/>
      <c r="K438" s="4"/>
      <c r="L438" s="4"/>
      <c r="M438" s="4"/>
      <c r="N438" s="4"/>
      <c r="O438" s="4"/>
      <c r="P438" s="4"/>
      <c r="Q438" s="4"/>
      <c r="R438" s="6"/>
      <c r="S438" s="22"/>
      <c r="T438" s="23"/>
      <c r="U438" s="22"/>
      <c r="BA438" s="4"/>
      <c r="BB438" s="4"/>
      <c r="BC438" s="7"/>
      <c r="BD438" s="4"/>
      <c r="BE438" s="4"/>
      <c r="BF438" s="7"/>
      <c r="BG438" s="11"/>
      <c r="BH438" s="11"/>
      <c r="BI438" s="11"/>
      <c r="BJ438" s="11"/>
      <c r="BK438" s="4"/>
      <c r="BL438" s="4"/>
      <c r="BM438" s="9"/>
      <c r="BN438" s="9"/>
      <c r="BO438" s="9"/>
      <c r="BP438" s="9"/>
      <c r="BQ438" s="4"/>
      <c r="BR438" s="4"/>
      <c r="BS438" s="7"/>
      <c r="BW438" s="4"/>
      <c r="BX438" s="4"/>
      <c r="BY438" s="7"/>
      <c r="BZ438" s="4"/>
      <c r="CA438" s="4"/>
      <c r="CB438" s="7"/>
      <c r="CF438" s="4"/>
      <c r="CG438" s="4"/>
      <c r="CH438" s="4"/>
      <c r="CI438" s="4"/>
      <c r="CJ438" s="4"/>
      <c r="CK438" s="4"/>
      <c r="CL438" s="4"/>
      <c r="CM438" s="4"/>
      <c r="CN438" s="7"/>
      <c r="CO438" s="7"/>
      <c r="CP438" s="4"/>
      <c r="CQ438" s="4"/>
      <c r="CR438" s="4"/>
      <c r="CS438" s="4"/>
      <c r="CT438" s="4"/>
      <c r="CU438" s="4"/>
      <c r="CV438" s="4"/>
      <c r="CW438" s="4"/>
      <c r="CX438" s="4"/>
      <c r="CY438" s="7"/>
      <c r="CZ438" s="7"/>
      <c r="DA438" s="7"/>
      <c r="DB438" s="4"/>
      <c r="DC438" s="4"/>
      <c r="DD438" s="4"/>
      <c r="DE438" s="4"/>
      <c r="DF438" s="4"/>
      <c r="DG438" s="4"/>
      <c r="DI438" s="4"/>
      <c r="DJ438" s="6"/>
    </row>
    <row r="439" spans="1:114" ht="28" customHeight="1">
      <c r="A439" s="1"/>
      <c r="B439" s="2"/>
      <c r="C439" s="2"/>
      <c r="D439" s="17"/>
      <c r="E439" s="10"/>
      <c r="F439" s="10"/>
      <c r="G439" s="10"/>
      <c r="I439" s="2"/>
      <c r="J439" s="4"/>
      <c r="K439" s="4"/>
      <c r="L439" s="4"/>
      <c r="M439" s="4"/>
      <c r="N439" s="4"/>
      <c r="O439" s="4"/>
      <c r="P439" s="4"/>
      <c r="Q439" s="4"/>
      <c r="R439" s="6"/>
      <c r="S439" s="22"/>
      <c r="T439" s="23"/>
      <c r="U439" s="22"/>
      <c r="BA439" s="4"/>
      <c r="BB439" s="4"/>
      <c r="BC439" s="7"/>
      <c r="BD439" s="4"/>
      <c r="BE439" s="4"/>
      <c r="BF439" s="7"/>
      <c r="BG439" s="11"/>
      <c r="BH439" s="11"/>
      <c r="BI439" s="11"/>
      <c r="BJ439" s="11"/>
      <c r="BK439" s="4"/>
      <c r="BL439" s="4"/>
      <c r="BM439" s="9"/>
      <c r="BN439" s="9"/>
      <c r="BO439" s="9"/>
      <c r="BP439" s="9"/>
      <c r="BQ439" s="4"/>
      <c r="BR439" s="4"/>
      <c r="BS439" s="7"/>
      <c r="BW439" s="4"/>
      <c r="BX439" s="4"/>
      <c r="BY439" s="7"/>
      <c r="BZ439" s="4"/>
      <c r="CA439" s="4"/>
      <c r="CB439" s="7"/>
      <c r="CF439" s="4"/>
      <c r="CG439" s="4"/>
      <c r="CH439" s="4"/>
      <c r="CI439" s="4"/>
      <c r="CJ439" s="4"/>
      <c r="CK439" s="4"/>
      <c r="CL439" s="4"/>
      <c r="CM439" s="4"/>
      <c r="CN439" s="7"/>
      <c r="CO439" s="7"/>
      <c r="CP439" s="4"/>
      <c r="CQ439" s="4"/>
      <c r="CR439" s="4"/>
      <c r="CS439" s="4"/>
      <c r="CT439" s="4"/>
      <c r="CU439" s="4"/>
      <c r="CV439" s="4"/>
      <c r="CW439" s="4"/>
      <c r="CX439" s="4"/>
      <c r="CY439" s="7"/>
      <c r="CZ439" s="7"/>
      <c r="DA439" s="7"/>
      <c r="DB439" s="4"/>
      <c r="DC439" s="4"/>
      <c r="DD439" s="4"/>
      <c r="DE439" s="4"/>
      <c r="DF439" s="4"/>
      <c r="DG439" s="4"/>
      <c r="DI439" s="4"/>
      <c r="DJ439" s="6"/>
    </row>
    <row r="440" spans="1:114" ht="28" customHeight="1">
      <c r="A440" s="1"/>
      <c r="B440" s="2"/>
      <c r="C440" s="2"/>
      <c r="D440" s="17"/>
      <c r="E440" s="10"/>
      <c r="F440" s="10"/>
      <c r="G440" s="10"/>
      <c r="I440" s="2"/>
      <c r="J440" s="4"/>
      <c r="K440" s="4"/>
      <c r="L440" s="4"/>
      <c r="M440" s="4"/>
      <c r="N440" s="4"/>
      <c r="O440" s="4"/>
      <c r="P440" s="4"/>
      <c r="Q440" s="4"/>
      <c r="R440" s="6"/>
      <c r="S440" s="22"/>
      <c r="T440" s="23"/>
      <c r="U440" s="22"/>
      <c r="BA440" s="4"/>
      <c r="BB440" s="4"/>
      <c r="BC440" s="7"/>
      <c r="BD440" s="4"/>
      <c r="BE440" s="4"/>
      <c r="BF440" s="7"/>
      <c r="BG440" s="11"/>
      <c r="BH440" s="11"/>
      <c r="BI440" s="11"/>
      <c r="BJ440" s="11"/>
      <c r="BK440" s="4"/>
      <c r="BL440" s="4"/>
      <c r="BM440" s="9"/>
      <c r="BN440" s="9"/>
      <c r="BO440" s="9"/>
      <c r="BP440" s="9"/>
      <c r="BQ440" s="4"/>
      <c r="BR440" s="4"/>
      <c r="BS440" s="7"/>
      <c r="BW440" s="4"/>
      <c r="BX440" s="4"/>
      <c r="BY440" s="7"/>
      <c r="BZ440" s="4"/>
      <c r="CA440" s="4"/>
      <c r="CB440" s="7"/>
      <c r="CF440" s="4"/>
      <c r="CG440" s="4"/>
      <c r="CH440" s="4"/>
      <c r="CI440" s="4"/>
      <c r="CJ440" s="4"/>
      <c r="CK440" s="4"/>
      <c r="CL440" s="4"/>
      <c r="CM440" s="4"/>
      <c r="CN440" s="7"/>
      <c r="CO440" s="7"/>
      <c r="CP440" s="4"/>
      <c r="CQ440" s="4"/>
      <c r="CR440" s="4"/>
      <c r="CS440" s="4"/>
      <c r="CT440" s="4"/>
      <c r="CU440" s="4"/>
      <c r="CV440" s="4"/>
      <c r="CW440" s="4"/>
      <c r="CX440" s="4"/>
      <c r="CY440" s="7"/>
      <c r="CZ440" s="7"/>
      <c r="DA440" s="7"/>
      <c r="DB440" s="4"/>
      <c r="DC440" s="4"/>
      <c r="DD440" s="4"/>
      <c r="DE440" s="4"/>
      <c r="DF440" s="4"/>
      <c r="DG440" s="4"/>
      <c r="DI440" s="4"/>
      <c r="DJ440" s="6"/>
    </row>
    <row r="441" spans="1:114" ht="28" customHeight="1">
      <c r="A441" s="1"/>
      <c r="B441" s="2"/>
      <c r="C441" s="2"/>
      <c r="D441" s="17"/>
      <c r="E441" s="10"/>
      <c r="F441" s="10"/>
      <c r="G441" s="10"/>
      <c r="I441" s="2"/>
      <c r="J441" s="4"/>
      <c r="K441" s="4"/>
      <c r="L441" s="4"/>
      <c r="M441" s="4"/>
      <c r="N441" s="4"/>
      <c r="O441" s="4"/>
      <c r="P441" s="4"/>
      <c r="Q441" s="4"/>
      <c r="R441" s="6"/>
      <c r="S441" s="22"/>
      <c r="T441" s="23"/>
      <c r="U441" s="22"/>
      <c r="BA441" s="4"/>
      <c r="BB441" s="4"/>
      <c r="BC441" s="7"/>
      <c r="BD441" s="4"/>
      <c r="BE441" s="4"/>
      <c r="BF441" s="7"/>
      <c r="BG441" s="11"/>
      <c r="BH441" s="11"/>
      <c r="BI441" s="11"/>
      <c r="BJ441" s="11"/>
      <c r="BK441" s="4"/>
      <c r="BL441" s="4"/>
      <c r="BM441" s="9"/>
      <c r="BN441" s="9"/>
      <c r="BO441" s="9"/>
      <c r="BP441" s="9"/>
      <c r="BQ441" s="4"/>
      <c r="BR441" s="4"/>
      <c r="BS441" s="7"/>
      <c r="BW441" s="4"/>
      <c r="BX441" s="4"/>
      <c r="BY441" s="7"/>
      <c r="BZ441" s="4"/>
      <c r="CA441" s="4"/>
      <c r="CB441" s="7"/>
      <c r="CF441" s="4"/>
      <c r="CG441" s="4"/>
      <c r="CH441" s="4"/>
      <c r="CI441" s="4"/>
      <c r="CJ441" s="4"/>
      <c r="CK441" s="4"/>
      <c r="CL441" s="4"/>
      <c r="CM441" s="4"/>
      <c r="CN441" s="7"/>
      <c r="CO441" s="7"/>
      <c r="CP441" s="4"/>
      <c r="CQ441" s="4"/>
      <c r="CR441" s="4"/>
      <c r="CS441" s="4"/>
      <c r="CT441" s="4"/>
      <c r="CU441" s="4"/>
      <c r="CV441" s="4"/>
      <c r="CW441" s="4"/>
      <c r="CX441" s="4"/>
      <c r="CY441" s="7"/>
      <c r="CZ441" s="7"/>
      <c r="DA441" s="7"/>
      <c r="DB441" s="4"/>
      <c r="DC441" s="4"/>
      <c r="DD441" s="4"/>
      <c r="DE441" s="4"/>
      <c r="DF441" s="4"/>
      <c r="DG441" s="4"/>
      <c r="DI441" s="4"/>
      <c r="DJ441" s="6"/>
    </row>
    <row r="442" spans="1:114" ht="28" customHeight="1">
      <c r="A442" s="1"/>
      <c r="B442" s="2"/>
      <c r="C442" s="2"/>
      <c r="D442" s="17"/>
      <c r="E442" s="10"/>
      <c r="F442" s="10"/>
      <c r="G442" s="10"/>
      <c r="I442" s="2"/>
      <c r="J442" s="4"/>
      <c r="K442" s="4"/>
      <c r="L442" s="4"/>
      <c r="M442" s="4"/>
      <c r="N442" s="4"/>
      <c r="O442" s="4"/>
      <c r="P442" s="4"/>
      <c r="Q442" s="4"/>
      <c r="R442" s="6"/>
      <c r="S442" s="22"/>
      <c r="T442" s="23"/>
      <c r="U442" s="22"/>
      <c r="BA442" s="4"/>
      <c r="BB442" s="4"/>
      <c r="BC442" s="7"/>
      <c r="BD442" s="4"/>
      <c r="BE442" s="4"/>
      <c r="BF442" s="7"/>
      <c r="BG442" s="11"/>
      <c r="BH442" s="11"/>
      <c r="BI442" s="11"/>
      <c r="BJ442" s="11"/>
      <c r="BK442" s="4"/>
      <c r="BL442" s="4"/>
      <c r="BM442" s="9"/>
      <c r="BN442" s="9"/>
      <c r="BO442" s="9"/>
      <c r="BP442" s="9"/>
      <c r="BQ442" s="4"/>
      <c r="BR442" s="4"/>
      <c r="BS442" s="7"/>
      <c r="BW442" s="4"/>
      <c r="BX442" s="4"/>
      <c r="BY442" s="7"/>
      <c r="BZ442" s="4"/>
      <c r="CA442" s="4"/>
      <c r="CB442" s="7"/>
      <c r="CF442" s="4"/>
      <c r="CG442" s="4"/>
      <c r="CH442" s="4"/>
      <c r="CI442" s="4"/>
      <c r="CJ442" s="4"/>
      <c r="CK442" s="4"/>
      <c r="CL442" s="4"/>
      <c r="CM442" s="4"/>
      <c r="CN442" s="7"/>
      <c r="CO442" s="7"/>
      <c r="CP442" s="4"/>
      <c r="CQ442" s="4"/>
      <c r="CR442" s="4"/>
      <c r="CS442" s="4"/>
      <c r="CT442" s="4"/>
      <c r="CU442" s="4"/>
      <c r="CV442" s="4"/>
      <c r="CW442" s="4"/>
      <c r="CX442" s="4"/>
      <c r="CY442" s="7"/>
      <c r="CZ442" s="7"/>
      <c r="DA442" s="7"/>
      <c r="DB442" s="4"/>
      <c r="DC442" s="4"/>
      <c r="DD442" s="4"/>
      <c r="DE442" s="4"/>
      <c r="DF442" s="4"/>
      <c r="DG442" s="4"/>
      <c r="DI442" s="4"/>
      <c r="DJ442" s="6"/>
    </row>
    <row r="443" spans="1:114" ht="28" customHeight="1">
      <c r="A443" s="1"/>
      <c r="B443" s="2"/>
      <c r="C443" s="2"/>
      <c r="D443" s="17"/>
      <c r="E443" s="10"/>
      <c r="F443" s="10"/>
      <c r="G443" s="10"/>
      <c r="I443" s="2"/>
      <c r="J443" s="4"/>
      <c r="K443" s="4"/>
      <c r="L443" s="4"/>
      <c r="M443" s="4"/>
      <c r="N443" s="4"/>
      <c r="O443" s="4"/>
      <c r="P443" s="4"/>
      <c r="Q443" s="4"/>
      <c r="R443" s="6"/>
      <c r="S443" s="22"/>
      <c r="T443" s="23"/>
      <c r="U443" s="22"/>
      <c r="BA443" s="4"/>
      <c r="BB443" s="4"/>
      <c r="BC443" s="7"/>
      <c r="BD443" s="4"/>
      <c r="BE443" s="4"/>
      <c r="BF443" s="7"/>
      <c r="BG443" s="11"/>
      <c r="BH443" s="11"/>
      <c r="BI443" s="11"/>
      <c r="BJ443" s="11"/>
      <c r="BK443" s="4"/>
      <c r="BL443" s="4"/>
      <c r="BM443" s="9"/>
      <c r="BN443" s="9"/>
      <c r="BO443" s="9"/>
      <c r="BP443" s="9"/>
      <c r="BQ443" s="4"/>
      <c r="BR443" s="4"/>
      <c r="BS443" s="7"/>
      <c r="BW443" s="4"/>
      <c r="BX443" s="4"/>
      <c r="BY443" s="7"/>
      <c r="BZ443" s="4"/>
      <c r="CA443" s="4"/>
      <c r="CB443" s="7"/>
      <c r="CF443" s="4"/>
      <c r="CG443" s="4"/>
      <c r="CH443" s="4"/>
      <c r="CI443" s="4"/>
      <c r="CJ443" s="4"/>
      <c r="CK443" s="4"/>
      <c r="CL443" s="4"/>
      <c r="CM443" s="4"/>
      <c r="CN443" s="7"/>
      <c r="CO443" s="7"/>
      <c r="CP443" s="4"/>
      <c r="CQ443" s="4"/>
      <c r="CR443" s="4"/>
      <c r="CS443" s="4"/>
      <c r="CT443" s="4"/>
      <c r="CU443" s="4"/>
      <c r="CV443" s="4"/>
      <c r="CW443" s="4"/>
      <c r="CX443" s="4"/>
      <c r="CY443" s="7"/>
      <c r="CZ443" s="7"/>
      <c r="DA443" s="7"/>
      <c r="DB443" s="4"/>
      <c r="DC443" s="4"/>
      <c r="DD443" s="4"/>
      <c r="DE443" s="4"/>
      <c r="DF443" s="4"/>
      <c r="DG443" s="4"/>
      <c r="DI443" s="4"/>
      <c r="DJ443" s="6"/>
    </row>
    <row r="444" spans="1:114" ht="28" customHeight="1">
      <c r="A444" s="1"/>
      <c r="B444" s="2"/>
      <c r="C444" s="2"/>
      <c r="D444" s="17"/>
      <c r="E444" s="10"/>
      <c r="F444" s="10"/>
      <c r="G444" s="10"/>
      <c r="I444" s="2"/>
      <c r="J444" s="4"/>
      <c r="K444" s="4"/>
      <c r="L444" s="4"/>
      <c r="M444" s="4"/>
      <c r="N444" s="4"/>
      <c r="O444" s="4"/>
      <c r="P444" s="4"/>
      <c r="Q444" s="4"/>
      <c r="R444" s="6"/>
      <c r="S444" s="22"/>
      <c r="T444" s="23"/>
      <c r="U444" s="22"/>
      <c r="BA444" s="4"/>
      <c r="BB444" s="4"/>
      <c r="BC444" s="7"/>
      <c r="BD444" s="4"/>
      <c r="BE444" s="4"/>
      <c r="BF444" s="7"/>
      <c r="BG444" s="11"/>
      <c r="BH444" s="11"/>
      <c r="BI444" s="11"/>
      <c r="BJ444" s="11"/>
      <c r="BK444" s="4"/>
      <c r="BL444" s="4"/>
      <c r="BM444" s="9"/>
      <c r="BN444" s="9"/>
      <c r="BO444" s="9"/>
      <c r="BP444" s="9"/>
      <c r="BQ444" s="4"/>
      <c r="BR444" s="4"/>
      <c r="BS444" s="7"/>
      <c r="BW444" s="4"/>
      <c r="BX444" s="4"/>
      <c r="BY444" s="7"/>
      <c r="BZ444" s="4"/>
      <c r="CA444" s="4"/>
      <c r="CB444" s="7"/>
      <c r="CF444" s="4"/>
      <c r="CG444" s="4"/>
      <c r="CH444" s="4"/>
      <c r="CI444" s="4"/>
      <c r="CJ444" s="4"/>
      <c r="CK444" s="4"/>
      <c r="CL444" s="4"/>
      <c r="CM444" s="4"/>
      <c r="CN444" s="7"/>
      <c r="CO444" s="7"/>
      <c r="CP444" s="4"/>
      <c r="CQ444" s="4"/>
      <c r="CR444" s="4"/>
      <c r="CS444" s="4"/>
      <c r="CT444" s="4"/>
      <c r="CU444" s="4"/>
      <c r="CV444" s="4"/>
      <c r="CW444" s="4"/>
      <c r="CX444" s="4"/>
      <c r="CY444" s="7"/>
      <c r="CZ444" s="7"/>
      <c r="DA444" s="7"/>
      <c r="DB444" s="4"/>
      <c r="DC444" s="4"/>
      <c r="DD444" s="4"/>
      <c r="DE444" s="4"/>
      <c r="DF444" s="4"/>
      <c r="DG444" s="4"/>
      <c r="DI444" s="4"/>
      <c r="DJ444" s="6"/>
    </row>
    <row r="445" spans="1:114" ht="28" customHeight="1">
      <c r="A445" s="1"/>
      <c r="B445" s="2"/>
      <c r="C445" s="2"/>
      <c r="D445" s="17"/>
      <c r="E445" s="10"/>
      <c r="F445" s="10"/>
      <c r="G445" s="10"/>
      <c r="I445" s="2"/>
      <c r="J445" s="4"/>
      <c r="K445" s="4"/>
      <c r="L445" s="4"/>
      <c r="M445" s="4"/>
      <c r="N445" s="4"/>
      <c r="O445" s="4"/>
      <c r="P445" s="4"/>
      <c r="Q445" s="4"/>
      <c r="R445" s="6"/>
      <c r="S445" s="22"/>
      <c r="T445" s="23"/>
      <c r="U445" s="22"/>
      <c r="BA445" s="4"/>
      <c r="BB445" s="4"/>
      <c r="BC445" s="7"/>
      <c r="BD445" s="4"/>
      <c r="BE445" s="4"/>
      <c r="BF445" s="7"/>
      <c r="BG445" s="11"/>
      <c r="BH445" s="11"/>
      <c r="BI445" s="11"/>
      <c r="BJ445" s="11"/>
      <c r="BK445" s="4"/>
      <c r="BL445" s="4"/>
      <c r="BM445" s="9"/>
      <c r="BN445" s="9"/>
      <c r="BO445" s="9"/>
      <c r="BP445" s="9"/>
      <c r="BQ445" s="4"/>
      <c r="BR445" s="4"/>
      <c r="BS445" s="7"/>
      <c r="BW445" s="4"/>
      <c r="BX445" s="4"/>
      <c r="BY445" s="7"/>
      <c r="BZ445" s="4"/>
      <c r="CA445" s="4"/>
      <c r="CB445" s="7"/>
      <c r="CF445" s="4"/>
      <c r="CG445" s="4"/>
      <c r="CH445" s="4"/>
      <c r="CI445" s="4"/>
      <c r="CJ445" s="4"/>
      <c r="CK445" s="4"/>
      <c r="CL445" s="4"/>
      <c r="CM445" s="4"/>
      <c r="CN445" s="7"/>
      <c r="CO445" s="7"/>
      <c r="CP445" s="4"/>
      <c r="CQ445" s="4"/>
      <c r="CR445" s="4"/>
      <c r="CS445" s="4"/>
      <c r="CT445" s="4"/>
      <c r="CU445" s="4"/>
      <c r="CV445" s="4"/>
      <c r="CW445" s="4"/>
      <c r="CX445" s="4"/>
      <c r="CY445" s="7"/>
      <c r="CZ445" s="7"/>
      <c r="DA445" s="7"/>
      <c r="DB445" s="4"/>
      <c r="DC445" s="4"/>
      <c r="DD445" s="4"/>
      <c r="DE445" s="4"/>
      <c r="DF445" s="4"/>
      <c r="DG445" s="4"/>
      <c r="DI445" s="4"/>
      <c r="DJ445" s="6"/>
    </row>
    <row r="446" spans="1:114" ht="28" customHeight="1">
      <c r="A446" s="1"/>
      <c r="B446" s="2"/>
      <c r="C446" s="2"/>
      <c r="D446" s="17"/>
      <c r="E446" s="10"/>
      <c r="F446" s="10"/>
      <c r="G446" s="10"/>
      <c r="I446" s="2"/>
      <c r="J446" s="4"/>
      <c r="K446" s="4"/>
      <c r="L446" s="4"/>
      <c r="M446" s="4"/>
      <c r="N446" s="4"/>
      <c r="O446" s="4"/>
      <c r="P446" s="4"/>
      <c r="Q446" s="4"/>
      <c r="R446" s="6"/>
      <c r="S446" s="22"/>
      <c r="T446" s="23"/>
      <c r="U446" s="22"/>
      <c r="BA446" s="4"/>
      <c r="BB446" s="4"/>
      <c r="BC446" s="7"/>
      <c r="BD446" s="4"/>
      <c r="BE446" s="4"/>
      <c r="BF446" s="7"/>
      <c r="BG446" s="11"/>
      <c r="BH446" s="11"/>
      <c r="BI446" s="11"/>
      <c r="BJ446" s="11"/>
      <c r="BK446" s="4"/>
      <c r="BL446" s="4"/>
      <c r="BM446" s="9"/>
      <c r="BN446" s="9"/>
      <c r="BO446" s="9"/>
      <c r="BP446" s="9"/>
      <c r="BQ446" s="4"/>
      <c r="BR446" s="4"/>
      <c r="BS446" s="7"/>
      <c r="BW446" s="4"/>
      <c r="BX446" s="4"/>
      <c r="BY446" s="7"/>
      <c r="BZ446" s="4"/>
      <c r="CA446" s="4"/>
      <c r="CB446" s="7"/>
      <c r="CF446" s="4"/>
      <c r="CG446" s="4"/>
      <c r="CH446" s="4"/>
      <c r="CI446" s="4"/>
      <c r="CJ446" s="4"/>
      <c r="CK446" s="4"/>
      <c r="CL446" s="4"/>
      <c r="CM446" s="4"/>
      <c r="CN446" s="7"/>
      <c r="CO446" s="7"/>
      <c r="CP446" s="4"/>
      <c r="CQ446" s="4"/>
      <c r="CR446" s="4"/>
      <c r="CS446" s="4"/>
      <c r="CT446" s="4"/>
      <c r="CU446" s="4"/>
      <c r="CV446" s="4"/>
      <c r="CW446" s="4"/>
      <c r="CX446" s="4"/>
      <c r="CY446" s="7"/>
      <c r="CZ446" s="7"/>
      <c r="DA446" s="7"/>
      <c r="DB446" s="4"/>
      <c r="DC446" s="4"/>
      <c r="DD446" s="4"/>
      <c r="DE446" s="4"/>
      <c r="DF446" s="4"/>
      <c r="DG446" s="4"/>
      <c r="DI446" s="4"/>
      <c r="DJ446" s="6"/>
    </row>
    <row r="447" spans="1:114" ht="28" customHeight="1">
      <c r="A447" s="1"/>
      <c r="B447" s="2"/>
      <c r="C447" s="2"/>
      <c r="D447" s="17"/>
      <c r="E447" s="10"/>
      <c r="F447" s="10"/>
      <c r="G447" s="10"/>
      <c r="I447" s="2"/>
      <c r="J447" s="4"/>
      <c r="K447" s="4"/>
      <c r="L447" s="4"/>
      <c r="M447" s="4"/>
      <c r="N447" s="4"/>
      <c r="O447" s="4"/>
      <c r="P447" s="4"/>
      <c r="Q447" s="4"/>
      <c r="R447" s="6"/>
      <c r="S447" s="22"/>
      <c r="T447" s="23"/>
      <c r="U447" s="22"/>
      <c r="BA447" s="4"/>
      <c r="BB447" s="4"/>
      <c r="BC447" s="7"/>
      <c r="BD447" s="4"/>
      <c r="BE447" s="4"/>
      <c r="BF447" s="7"/>
      <c r="BG447" s="11"/>
      <c r="BH447" s="11"/>
      <c r="BI447" s="11"/>
      <c r="BJ447" s="11"/>
      <c r="BK447" s="4"/>
      <c r="BL447" s="4"/>
      <c r="BM447" s="9"/>
      <c r="BN447" s="9"/>
      <c r="BO447" s="9"/>
      <c r="BP447" s="9"/>
      <c r="BQ447" s="4"/>
      <c r="BR447" s="4"/>
      <c r="BS447" s="7"/>
      <c r="BW447" s="4"/>
      <c r="BX447" s="4"/>
      <c r="BY447" s="7"/>
      <c r="BZ447" s="4"/>
      <c r="CA447" s="4"/>
      <c r="CB447" s="7"/>
      <c r="CF447" s="4"/>
      <c r="CG447" s="4"/>
      <c r="CH447" s="4"/>
      <c r="CI447" s="4"/>
      <c r="CJ447" s="4"/>
      <c r="CK447" s="4"/>
      <c r="CL447" s="4"/>
      <c r="CM447" s="4"/>
      <c r="CN447" s="7"/>
      <c r="CO447" s="7"/>
      <c r="CP447" s="4"/>
      <c r="CQ447" s="4"/>
      <c r="CR447" s="4"/>
      <c r="CS447" s="4"/>
      <c r="CT447" s="4"/>
      <c r="CU447" s="4"/>
      <c r="CV447" s="4"/>
      <c r="CW447" s="4"/>
      <c r="CX447" s="4"/>
      <c r="CY447" s="7"/>
      <c r="CZ447" s="7"/>
      <c r="DA447" s="7"/>
      <c r="DB447" s="4"/>
      <c r="DC447" s="4"/>
      <c r="DD447" s="4"/>
      <c r="DE447" s="4"/>
      <c r="DF447" s="4"/>
      <c r="DG447" s="4"/>
      <c r="DI447" s="4"/>
      <c r="DJ447" s="6"/>
    </row>
    <row r="448" spans="1:114" ht="28" customHeight="1">
      <c r="A448" s="1"/>
      <c r="B448" s="2"/>
      <c r="C448" s="2"/>
      <c r="D448" s="17"/>
      <c r="E448" s="10"/>
      <c r="F448" s="10"/>
      <c r="G448" s="10"/>
      <c r="I448" s="2"/>
      <c r="J448" s="4"/>
      <c r="K448" s="4"/>
      <c r="L448" s="4"/>
      <c r="M448" s="4"/>
      <c r="N448" s="4"/>
      <c r="O448" s="4"/>
      <c r="P448" s="4"/>
      <c r="Q448" s="4"/>
      <c r="R448" s="6"/>
      <c r="S448" s="22"/>
      <c r="T448" s="23"/>
      <c r="U448" s="22"/>
      <c r="BA448" s="4"/>
      <c r="BB448" s="4"/>
      <c r="BC448" s="7"/>
      <c r="BD448" s="4"/>
      <c r="BE448" s="4"/>
      <c r="BF448" s="7"/>
      <c r="BG448" s="11"/>
      <c r="BH448" s="11"/>
      <c r="BI448" s="11"/>
      <c r="BJ448" s="11"/>
      <c r="BK448" s="4"/>
      <c r="BL448" s="4"/>
      <c r="BM448" s="9"/>
      <c r="BN448" s="9"/>
      <c r="BO448" s="9"/>
      <c r="BP448" s="9"/>
      <c r="BQ448" s="4"/>
      <c r="BR448" s="4"/>
      <c r="BS448" s="7"/>
      <c r="BW448" s="4"/>
      <c r="BX448" s="4"/>
      <c r="BY448" s="7"/>
      <c r="BZ448" s="4"/>
      <c r="CA448" s="4"/>
      <c r="CB448" s="7"/>
      <c r="CF448" s="4"/>
      <c r="CG448" s="4"/>
      <c r="CH448" s="4"/>
      <c r="CI448" s="4"/>
      <c r="CJ448" s="4"/>
      <c r="CK448" s="4"/>
      <c r="CL448" s="4"/>
      <c r="CM448" s="4"/>
      <c r="CN448" s="7"/>
      <c r="CO448" s="7"/>
      <c r="CP448" s="4"/>
      <c r="CQ448" s="4"/>
      <c r="CR448" s="4"/>
      <c r="CS448" s="4"/>
      <c r="CT448" s="4"/>
      <c r="CU448" s="4"/>
      <c r="CV448" s="4"/>
      <c r="CW448" s="4"/>
      <c r="CX448" s="4"/>
      <c r="CY448" s="7"/>
      <c r="CZ448" s="7"/>
      <c r="DA448" s="7"/>
      <c r="DB448" s="4"/>
      <c r="DC448" s="4"/>
      <c r="DD448" s="4"/>
      <c r="DE448" s="4"/>
      <c r="DF448" s="4"/>
      <c r="DG448" s="4"/>
      <c r="DI448" s="4"/>
      <c r="DJ448" s="6"/>
    </row>
    <row r="449" spans="1:114" ht="28" customHeight="1">
      <c r="A449" s="1"/>
      <c r="B449" s="2"/>
      <c r="C449" s="2"/>
      <c r="D449" s="17"/>
      <c r="E449" s="10"/>
      <c r="F449" s="10"/>
      <c r="G449" s="10"/>
      <c r="I449" s="2"/>
      <c r="J449" s="4"/>
      <c r="K449" s="4"/>
      <c r="L449" s="4"/>
      <c r="M449" s="4"/>
      <c r="N449" s="4"/>
      <c r="O449" s="4"/>
      <c r="P449" s="4"/>
      <c r="Q449" s="4"/>
      <c r="R449" s="6"/>
      <c r="S449" s="22"/>
      <c r="T449" s="23"/>
      <c r="U449" s="22"/>
      <c r="BA449" s="4"/>
      <c r="BB449" s="4"/>
      <c r="BC449" s="7"/>
      <c r="BD449" s="4"/>
      <c r="BE449" s="4"/>
      <c r="BF449" s="7"/>
      <c r="BG449" s="11"/>
      <c r="BH449" s="11"/>
      <c r="BI449" s="11"/>
      <c r="BJ449" s="11"/>
      <c r="BK449" s="4"/>
      <c r="BL449" s="4"/>
      <c r="BM449" s="9"/>
      <c r="BN449" s="9"/>
      <c r="BO449" s="9"/>
      <c r="BP449" s="9"/>
      <c r="BQ449" s="4"/>
      <c r="BR449" s="4"/>
      <c r="BS449" s="7"/>
      <c r="BW449" s="4"/>
      <c r="BX449" s="4"/>
      <c r="BY449" s="7"/>
      <c r="BZ449" s="4"/>
      <c r="CA449" s="4"/>
      <c r="CB449" s="7"/>
      <c r="CF449" s="4"/>
      <c r="CG449" s="4"/>
      <c r="CH449" s="4"/>
      <c r="CI449" s="4"/>
      <c r="CJ449" s="4"/>
      <c r="CK449" s="4"/>
      <c r="CL449" s="4"/>
      <c r="CM449" s="4"/>
      <c r="CN449" s="7"/>
      <c r="CO449" s="7"/>
      <c r="CP449" s="4"/>
      <c r="CQ449" s="4"/>
      <c r="CR449" s="4"/>
      <c r="CS449" s="4"/>
      <c r="CT449" s="4"/>
      <c r="CU449" s="4"/>
      <c r="CV449" s="4"/>
      <c r="CW449" s="4"/>
      <c r="CX449" s="4"/>
      <c r="CY449" s="7"/>
      <c r="CZ449" s="7"/>
      <c r="DA449" s="7"/>
      <c r="DB449" s="4"/>
      <c r="DC449" s="4"/>
      <c r="DD449" s="4"/>
      <c r="DE449" s="4"/>
      <c r="DF449" s="4"/>
      <c r="DG449" s="4"/>
      <c r="DI449" s="4"/>
      <c r="DJ449" s="6"/>
    </row>
    <row r="450" spans="1:114" ht="28" customHeight="1">
      <c r="A450" s="1"/>
      <c r="B450" s="2"/>
      <c r="C450" s="2"/>
      <c r="D450" s="17"/>
      <c r="E450" s="10"/>
      <c r="F450" s="10"/>
      <c r="G450" s="10"/>
      <c r="I450" s="2"/>
      <c r="J450" s="4"/>
      <c r="K450" s="4"/>
      <c r="L450" s="4"/>
      <c r="M450" s="4"/>
      <c r="N450" s="4"/>
      <c r="O450" s="4"/>
      <c r="P450" s="4"/>
      <c r="Q450" s="4"/>
      <c r="R450" s="6"/>
      <c r="S450" s="22"/>
      <c r="T450" s="23"/>
      <c r="U450" s="22"/>
      <c r="BA450" s="4"/>
      <c r="BB450" s="4"/>
      <c r="BC450" s="7"/>
      <c r="BD450" s="4"/>
      <c r="BE450" s="4"/>
      <c r="BF450" s="7"/>
      <c r="BG450" s="11"/>
      <c r="BH450" s="11"/>
      <c r="BI450" s="11"/>
      <c r="BJ450" s="11"/>
      <c r="BK450" s="4"/>
      <c r="BL450" s="4"/>
      <c r="BM450" s="9"/>
      <c r="BN450" s="9"/>
      <c r="BO450" s="9"/>
      <c r="BP450" s="9"/>
      <c r="BQ450" s="4"/>
      <c r="BR450" s="4"/>
      <c r="BS450" s="7"/>
      <c r="BW450" s="4"/>
      <c r="BX450" s="4"/>
      <c r="BY450" s="7"/>
      <c r="BZ450" s="4"/>
      <c r="CA450" s="4"/>
      <c r="CB450" s="7"/>
      <c r="CF450" s="4"/>
      <c r="CG450" s="4"/>
      <c r="CH450" s="4"/>
      <c r="CI450" s="4"/>
      <c r="CJ450" s="4"/>
      <c r="CK450" s="4"/>
      <c r="CL450" s="4"/>
      <c r="CM450" s="4"/>
      <c r="CN450" s="7"/>
      <c r="CO450" s="7"/>
      <c r="CP450" s="4"/>
      <c r="CQ450" s="4"/>
      <c r="CR450" s="4"/>
      <c r="CS450" s="4"/>
      <c r="CT450" s="4"/>
      <c r="CU450" s="4"/>
      <c r="CV450" s="4"/>
      <c r="CW450" s="4"/>
      <c r="CX450" s="4"/>
      <c r="CY450" s="7"/>
      <c r="CZ450" s="7"/>
      <c r="DA450" s="7"/>
      <c r="DB450" s="4"/>
      <c r="DC450" s="4"/>
      <c r="DD450" s="4"/>
      <c r="DE450" s="4"/>
      <c r="DF450" s="4"/>
      <c r="DG450" s="4"/>
      <c r="DI450" s="4"/>
      <c r="DJ450" s="6"/>
    </row>
    <row r="451" spans="1:114" ht="28" customHeight="1">
      <c r="A451" s="1"/>
      <c r="B451" s="2"/>
      <c r="C451" s="2"/>
      <c r="D451" s="17"/>
      <c r="E451" s="10"/>
      <c r="F451" s="10"/>
      <c r="G451" s="10"/>
      <c r="I451" s="2"/>
      <c r="J451" s="4"/>
      <c r="K451" s="4"/>
      <c r="L451" s="4"/>
      <c r="M451" s="4"/>
      <c r="N451" s="4"/>
      <c r="O451" s="4"/>
      <c r="P451" s="4"/>
      <c r="Q451" s="4"/>
      <c r="R451" s="6"/>
      <c r="S451" s="22"/>
      <c r="T451" s="23"/>
      <c r="U451" s="22"/>
      <c r="BA451" s="4"/>
      <c r="BB451" s="4"/>
      <c r="BC451" s="7"/>
      <c r="BD451" s="4"/>
      <c r="BE451" s="4"/>
      <c r="BF451" s="7"/>
      <c r="BG451" s="11"/>
      <c r="BH451" s="11"/>
      <c r="BI451" s="11"/>
      <c r="BJ451" s="11"/>
      <c r="BK451" s="4"/>
      <c r="BL451" s="4"/>
      <c r="BM451" s="9"/>
      <c r="BN451" s="9"/>
      <c r="BO451" s="9"/>
      <c r="BP451" s="9"/>
      <c r="BQ451" s="4"/>
      <c r="BR451" s="4"/>
      <c r="BS451" s="7"/>
      <c r="BW451" s="4"/>
      <c r="BX451" s="4"/>
      <c r="BY451" s="7"/>
      <c r="BZ451" s="4"/>
      <c r="CA451" s="4"/>
      <c r="CB451" s="7"/>
      <c r="CF451" s="4"/>
      <c r="CG451" s="4"/>
      <c r="CH451" s="4"/>
      <c r="CI451" s="4"/>
      <c r="CJ451" s="4"/>
      <c r="CK451" s="4"/>
      <c r="CL451" s="4"/>
      <c r="CM451" s="4"/>
      <c r="CN451" s="7"/>
      <c r="CO451" s="7"/>
      <c r="CP451" s="4"/>
      <c r="CQ451" s="4"/>
      <c r="CR451" s="4"/>
      <c r="CS451" s="4"/>
      <c r="CT451" s="4"/>
      <c r="CU451" s="4"/>
      <c r="CV451" s="4"/>
      <c r="CW451" s="4"/>
      <c r="CX451" s="4"/>
      <c r="CY451" s="7"/>
      <c r="CZ451" s="7"/>
      <c r="DA451" s="7"/>
      <c r="DB451" s="4"/>
      <c r="DC451" s="4"/>
      <c r="DD451" s="4"/>
      <c r="DE451" s="4"/>
      <c r="DF451" s="4"/>
      <c r="DG451" s="4"/>
      <c r="DI451" s="4"/>
      <c r="DJ451" s="6"/>
    </row>
    <row r="452" spans="1:114" ht="28" customHeight="1">
      <c r="A452" s="1"/>
      <c r="B452" s="2"/>
      <c r="C452" s="2"/>
      <c r="D452" s="17"/>
      <c r="E452" s="10"/>
      <c r="F452" s="10"/>
      <c r="G452" s="10"/>
      <c r="I452" s="2"/>
      <c r="J452" s="4"/>
      <c r="K452" s="4"/>
      <c r="L452" s="4"/>
      <c r="M452" s="4"/>
      <c r="N452" s="4"/>
      <c r="O452" s="4"/>
      <c r="P452" s="4"/>
      <c r="Q452" s="4"/>
      <c r="R452" s="6"/>
      <c r="S452" s="22"/>
      <c r="T452" s="23"/>
      <c r="U452" s="22"/>
      <c r="BA452" s="4"/>
      <c r="BB452" s="4"/>
      <c r="BC452" s="7"/>
      <c r="BD452" s="4"/>
      <c r="BE452" s="4"/>
      <c r="BF452" s="7"/>
      <c r="BG452" s="11"/>
      <c r="BH452" s="11"/>
      <c r="BI452" s="11"/>
      <c r="BJ452" s="11"/>
      <c r="BK452" s="4"/>
      <c r="BL452" s="4"/>
      <c r="BM452" s="9"/>
      <c r="BN452" s="9"/>
      <c r="BO452" s="9"/>
      <c r="BP452" s="9"/>
      <c r="BQ452" s="4"/>
      <c r="BR452" s="4"/>
      <c r="BS452" s="7"/>
      <c r="BW452" s="4"/>
      <c r="BX452" s="4"/>
      <c r="BY452" s="7"/>
      <c r="BZ452" s="4"/>
      <c r="CA452" s="4"/>
      <c r="CB452" s="7"/>
      <c r="CF452" s="4"/>
      <c r="CG452" s="4"/>
      <c r="CH452" s="4"/>
      <c r="CI452" s="4"/>
      <c r="CJ452" s="4"/>
      <c r="CK452" s="4"/>
      <c r="CL452" s="4"/>
      <c r="CM452" s="4"/>
      <c r="CN452" s="7"/>
      <c r="CO452" s="7"/>
      <c r="CP452" s="4"/>
      <c r="CQ452" s="4"/>
      <c r="CR452" s="4"/>
      <c r="CS452" s="4"/>
      <c r="CT452" s="4"/>
      <c r="CU452" s="4"/>
      <c r="CV452" s="4"/>
      <c r="CW452" s="4"/>
      <c r="CX452" s="4"/>
      <c r="CY452" s="7"/>
      <c r="CZ452" s="7"/>
      <c r="DA452" s="7"/>
      <c r="DB452" s="4"/>
      <c r="DC452" s="4"/>
      <c r="DD452" s="4"/>
      <c r="DE452" s="4"/>
      <c r="DF452" s="4"/>
      <c r="DG452" s="4"/>
      <c r="DI452" s="4"/>
      <c r="DJ452" s="6"/>
    </row>
    <row r="453" spans="1:114" ht="28" customHeight="1">
      <c r="A453" s="1"/>
      <c r="B453" s="2"/>
      <c r="C453" s="2"/>
      <c r="D453" s="17"/>
      <c r="E453" s="10"/>
      <c r="F453" s="10"/>
      <c r="G453" s="10"/>
      <c r="I453" s="2"/>
      <c r="J453" s="4"/>
      <c r="K453" s="4"/>
      <c r="L453" s="4"/>
      <c r="M453" s="4"/>
      <c r="N453" s="4"/>
      <c r="O453" s="4"/>
      <c r="P453" s="4"/>
      <c r="Q453" s="4"/>
      <c r="R453" s="6"/>
      <c r="S453" s="22"/>
      <c r="T453" s="23"/>
      <c r="U453" s="22"/>
      <c r="BA453" s="4"/>
      <c r="BB453" s="4"/>
      <c r="BC453" s="7"/>
      <c r="BD453" s="4"/>
      <c r="BE453" s="4"/>
      <c r="BF453" s="7"/>
      <c r="BG453" s="11"/>
      <c r="BH453" s="11"/>
      <c r="BI453" s="11"/>
      <c r="BJ453" s="11"/>
      <c r="BK453" s="4"/>
      <c r="BL453" s="4"/>
      <c r="BM453" s="9"/>
      <c r="BN453" s="9"/>
      <c r="BO453" s="9"/>
      <c r="BP453" s="9"/>
      <c r="BQ453" s="4"/>
      <c r="BR453" s="4"/>
      <c r="BS453" s="7"/>
      <c r="BW453" s="4"/>
      <c r="BX453" s="4"/>
      <c r="BY453" s="7"/>
      <c r="BZ453" s="4"/>
      <c r="CA453" s="4"/>
      <c r="CB453" s="7"/>
      <c r="CF453" s="4"/>
      <c r="CG453" s="4"/>
      <c r="CH453" s="4"/>
      <c r="CI453" s="4"/>
      <c r="CJ453" s="4"/>
      <c r="CK453" s="4"/>
      <c r="CL453" s="4"/>
      <c r="CM453" s="4"/>
      <c r="CN453" s="7"/>
      <c r="CO453" s="7"/>
      <c r="CP453" s="4"/>
      <c r="CQ453" s="4"/>
      <c r="CR453" s="4"/>
      <c r="CS453" s="4"/>
      <c r="CT453" s="4"/>
      <c r="CU453" s="4"/>
      <c r="CV453" s="4"/>
      <c r="CW453" s="4"/>
      <c r="CX453" s="4"/>
      <c r="CY453" s="7"/>
      <c r="CZ453" s="7"/>
      <c r="DA453" s="7"/>
      <c r="DB453" s="4"/>
      <c r="DC453" s="4"/>
      <c r="DD453" s="4"/>
      <c r="DE453" s="4"/>
      <c r="DF453" s="4"/>
      <c r="DG453" s="4"/>
      <c r="DI453" s="4"/>
      <c r="DJ453" s="6"/>
    </row>
    <row r="454" spans="1:114" ht="28" customHeight="1">
      <c r="A454" s="1"/>
      <c r="B454" s="2"/>
      <c r="C454" s="2"/>
      <c r="D454" s="17"/>
      <c r="E454" s="10"/>
      <c r="F454" s="10"/>
      <c r="G454" s="10"/>
      <c r="I454" s="2"/>
      <c r="J454" s="4"/>
      <c r="K454" s="4"/>
      <c r="L454" s="4"/>
      <c r="M454" s="4"/>
      <c r="N454" s="4"/>
      <c r="O454" s="4"/>
      <c r="P454" s="4"/>
      <c r="Q454" s="4"/>
      <c r="R454" s="6"/>
      <c r="S454" s="22"/>
      <c r="T454" s="23"/>
      <c r="U454" s="22"/>
      <c r="BA454" s="4"/>
      <c r="BB454" s="4"/>
      <c r="BC454" s="7"/>
      <c r="BD454" s="4"/>
      <c r="BE454" s="4"/>
      <c r="BF454" s="7"/>
      <c r="BG454" s="11"/>
      <c r="BH454" s="11"/>
      <c r="BI454" s="11"/>
      <c r="BJ454" s="11"/>
      <c r="BK454" s="4"/>
      <c r="BL454" s="4"/>
      <c r="BM454" s="9"/>
      <c r="BN454" s="9"/>
      <c r="BO454" s="9"/>
      <c r="BP454" s="9"/>
      <c r="BQ454" s="4"/>
      <c r="BR454" s="4"/>
      <c r="BS454" s="7"/>
      <c r="BW454" s="4"/>
      <c r="BX454" s="4"/>
      <c r="BY454" s="7"/>
      <c r="BZ454" s="4"/>
      <c r="CA454" s="4"/>
      <c r="CB454" s="7"/>
      <c r="CF454" s="4"/>
      <c r="CG454" s="4"/>
      <c r="CH454" s="4"/>
      <c r="CI454" s="4"/>
      <c r="CJ454" s="4"/>
      <c r="CK454" s="4"/>
      <c r="CL454" s="4"/>
      <c r="CM454" s="4"/>
      <c r="CN454" s="7"/>
      <c r="CO454" s="7"/>
      <c r="CP454" s="4"/>
      <c r="CQ454" s="4"/>
      <c r="CR454" s="4"/>
      <c r="CS454" s="4"/>
      <c r="CT454" s="4"/>
      <c r="CU454" s="4"/>
      <c r="CV454" s="4"/>
      <c r="CW454" s="4"/>
      <c r="CX454" s="4"/>
      <c r="CY454" s="7"/>
      <c r="CZ454" s="7"/>
      <c r="DA454" s="7"/>
      <c r="DB454" s="4"/>
      <c r="DC454" s="4"/>
      <c r="DD454" s="4"/>
      <c r="DE454" s="4"/>
      <c r="DF454" s="4"/>
      <c r="DG454" s="4"/>
      <c r="DI454" s="4"/>
      <c r="DJ454" s="6"/>
    </row>
    <row r="455" spans="1:114" ht="28" customHeight="1">
      <c r="A455" s="1"/>
      <c r="B455" s="2"/>
      <c r="C455" s="2"/>
      <c r="D455" s="17"/>
      <c r="E455" s="10"/>
      <c r="F455" s="10"/>
      <c r="G455" s="10"/>
      <c r="I455" s="2"/>
      <c r="J455" s="4"/>
      <c r="K455" s="4"/>
      <c r="L455" s="4"/>
      <c r="M455" s="4"/>
      <c r="N455" s="4"/>
      <c r="O455" s="4"/>
      <c r="P455" s="4"/>
      <c r="Q455" s="4"/>
      <c r="R455" s="6"/>
      <c r="S455" s="22"/>
      <c r="T455" s="23"/>
      <c r="U455" s="22"/>
      <c r="BA455" s="4"/>
      <c r="BB455" s="4"/>
      <c r="BC455" s="7"/>
      <c r="BD455" s="4"/>
      <c r="BE455" s="4"/>
      <c r="BF455" s="7"/>
      <c r="BG455" s="11"/>
      <c r="BH455" s="11"/>
      <c r="BI455" s="11"/>
      <c r="BJ455" s="11"/>
      <c r="BK455" s="4"/>
      <c r="BL455" s="4"/>
      <c r="BM455" s="9"/>
      <c r="BN455" s="9"/>
      <c r="BO455" s="9"/>
      <c r="BP455" s="9"/>
      <c r="BQ455" s="4"/>
      <c r="BR455" s="4"/>
      <c r="BS455" s="7"/>
      <c r="BW455" s="4"/>
      <c r="BX455" s="4"/>
      <c r="BY455" s="7"/>
      <c r="BZ455" s="4"/>
      <c r="CA455" s="4"/>
      <c r="CB455" s="7"/>
      <c r="CF455" s="4"/>
      <c r="CG455" s="4"/>
      <c r="CH455" s="4"/>
      <c r="CI455" s="4"/>
      <c r="CJ455" s="4"/>
      <c r="CK455" s="4"/>
      <c r="CL455" s="4"/>
      <c r="CM455" s="4"/>
      <c r="CN455" s="7"/>
      <c r="CO455" s="7"/>
      <c r="CP455" s="4"/>
      <c r="CQ455" s="4"/>
      <c r="CR455" s="4"/>
      <c r="CS455" s="4"/>
      <c r="CT455" s="4"/>
      <c r="CU455" s="4"/>
      <c r="CV455" s="4"/>
      <c r="CW455" s="4"/>
      <c r="CX455" s="4"/>
      <c r="CY455" s="7"/>
      <c r="CZ455" s="7"/>
      <c r="DA455" s="7"/>
      <c r="DB455" s="4"/>
      <c r="DC455" s="4"/>
      <c r="DD455" s="4"/>
      <c r="DE455" s="4"/>
      <c r="DF455" s="4"/>
      <c r="DG455" s="4"/>
      <c r="DI455" s="4"/>
      <c r="DJ455" s="6"/>
    </row>
    <row r="456" spans="1:114" ht="28" customHeight="1">
      <c r="A456" s="1"/>
      <c r="B456" s="2"/>
      <c r="C456" s="2"/>
      <c r="D456" s="17"/>
      <c r="E456" s="10"/>
      <c r="F456" s="10"/>
      <c r="G456" s="10"/>
      <c r="I456" s="2"/>
      <c r="J456" s="4"/>
      <c r="K456" s="4"/>
      <c r="L456" s="4"/>
      <c r="M456" s="4"/>
      <c r="N456" s="4"/>
      <c r="O456" s="4"/>
      <c r="P456" s="4"/>
      <c r="Q456" s="4"/>
      <c r="R456" s="6"/>
      <c r="S456" s="22"/>
      <c r="T456" s="23"/>
      <c r="U456" s="22"/>
      <c r="BA456" s="4"/>
      <c r="BB456" s="4"/>
      <c r="BC456" s="7"/>
      <c r="BD456" s="4"/>
      <c r="BE456" s="4"/>
      <c r="BF456" s="7"/>
      <c r="BG456" s="11"/>
      <c r="BH456" s="11"/>
      <c r="BI456" s="11"/>
      <c r="BJ456" s="11"/>
      <c r="BK456" s="4"/>
      <c r="BL456" s="4"/>
      <c r="BM456" s="9"/>
      <c r="BN456" s="9"/>
      <c r="BO456" s="9"/>
      <c r="BP456" s="9"/>
      <c r="BQ456" s="4"/>
      <c r="BR456" s="4"/>
      <c r="BS456" s="7"/>
      <c r="BW456" s="4"/>
      <c r="BX456" s="4"/>
      <c r="BY456" s="7"/>
      <c r="BZ456" s="4"/>
      <c r="CA456" s="4"/>
      <c r="CB456" s="7"/>
      <c r="CF456" s="4"/>
      <c r="CG456" s="4"/>
      <c r="CH456" s="4"/>
      <c r="CI456" s="4"/>
      <c r="CJ456" s="4"/>
      <c r="CK456" s="4"/>
      <c r="CL456" s="4"/>
      <c r="CM456" s="4"/>
      <c r="CN456" s="7"/>
      <c r="CO456" s="7"/>
      <c r="CP456" s="4"/>
      <c r="CQ456" s="4"/>
      <c r="CR456" s="4"/>
      <c r="CS456" s="4"/>
      <c r="CT456" s="4"/>
      <c r="CU456" s="4"/>
      <c r="CV456" s="4"/>
      <c r="CW456" s="4"/>
      <c r="CX456" s="4"/>
      <c r="CY456" s="7"/>
      <c r="CZ456" s="7"/>
      <c r="DA456" s="7"/>
      <c r="DB456" s="4"/>
      <c r="DC456" s="4"/>
      <c r="DD456" s="4"/>
      <c r="DE456" s="4"/>
      <c r="DF456" s="4"/>
      <c r="DG456" s="4"/>
      <c r="DI456" s="4"/>
      <c r="DJ456" s="6"/>
    </row>
    <row r="457" spans="1:114" ht="28" customHeight="1">
      <c r="A457" s="1"/>
      <c r="B457" s="2"/>
      <c r="C457" s="2"/>
      <c r="D457" s="17"/>
      <c r="E457" s="10"/>
      <c r="F457" s="10"/>
      <c r="G457" s="10"/>
      <c r="I457" s="2"/>
      <c r="J457" s="4"/>
      <c r="K457" s="4"/>
      <c r="L457" s="4"/>
      <c r="M457" s="4"/>
      <c r="N457" s="4"/>
      <c r="O457" s="4"/>
      <c r="P457" s="4"/>
      <c r="Q457" s="4"/>
      <c r="R457" s="6"/>
      <c r="S457" s="22"/>
      <c r="T457" s="23"/>
      <c r="U457" s="22"/>
      <c r="BA457" s="4"/>
      <c r="BB457" s="4"/>
      <c r="BC457" s="7"/>
      <c r="BD457" s="4"/>
      <c r="BE457" s="4"/>
      <c r="BF457" s="7"/>
      <c r="BG457" s="11"/>
      <c r="BH457" s="11"/>
      <c r="BI457" s="11"/>
      <c r="BJ457" s="11"/>
      <c r="BK457" s="4"/>
      <c r="BL457" s="4"/>
      <c r="BM457" s="9"/>
      <c r="BN457" s="9"/>
      <c r="BO457" s="9"/>
      <c r="BP457" s="9"/>
      <c r="BQ457" s="4"/>
      <c r="BR457" s="4"/>
      <c r="BS457" s="7"/>
      <c r="BW457" s="4"/>
      <c r="BX457" s="4"/>
      <c r="BY457" s="7"/>
      <c r="BZ457" s="4"/>
      <c r="CA457" s="4"/>
      <c r="CB457" s="7"/>
      <c r="CF457" s="4"/>
      <c r="CG457" s="4"/>
      <c r="CH457" s="4"/>
      <c r="CI457" s="4"/>
      <c r="CJ457" s="4"/>
      <c r="CK457" s="4"/>
      <c r="CL457" s="4"/>
      <c r="CM457" s="4"/>
      <c r="CN457" s="7"/>
      <c r="CO457" s="7"/>
      <c r="CP457" s="4"/>
      <c r="CQ457" s="4"/>
      <c r="CR457" s="4"/>
      <c r="CS457" s="4"/>
      <c r="CT457" s="4"/>
      <c r="CU457" s="4"/>
      <c r="CV457" s="4"/>
      <c r="CW457" s="4"/>
      <c r="CX457" s="4"/>
      <c r="CY457" s="7"/>
      <c r="CZ457" s="7"/>
      <c r="DA457" s="7"/>
      <c r="DB457" s="4"/>
      <c r="DC457" s="4"/>
      <c r="DD457" s="4"/>
      <c r="DE457" s="4"/>
      <c r="DF457" s="4"/>
      <c r="DG457" s="4"/>
      <c r="DI457" s="4"/>
      <c r="DJ457" s="6"/>
    </row>
    <row r="458" spans="1:114" ht="28" customHeight="1">
      <c r="A458" s="1"/>
      <c r="B458" s="2"/>
      <c r="C458" s="2"/>
      <c r="D458" s="17"/>
      <c r="E458" s="10"/>
      <c r="F458" s="10"/>
      <c r="G458" s="10"/>
      <c r="I458" s="2"/>
      <c r="J458" s="4"/>
      <c r="K458" s="4"/>
      <c r="L458" s="4"/>
      <c r="M458" s="4"/>
      <c r="N458" s="4"/>
      <c r="O458" s="4"/>
      <c r="P458" s="4"/>
      <c r="Q458" s="4"/>
      <c r="R458" s="6"/>
      <c r="S458" s="22"/>
      <c r="T458" s="23"/>
      <c r="U458" s="22"/>
      <c r="BA458" s="4"/>
      <c r="BB458" s="4"/>
      <c r="BC458" s="7"/>
      <c r="BD458" s="4"/>
      <c r="BE458" s="4"/>
      <c r="BF458" s="7"/>
      <c r="BG458" s="11"/>
      <c r="BH458" s="11"/>
      <c r="BI458" s="11"/>
      <c r="BJ458" s="11"/>
      <c r="BK458" s="4"/>
      <c r="BL458" s="4"/>
      <c r="BM458" s="9"/>
      <c r="BN458" s="9"/>
      <c r="BO458" s="9"/>
      <c r="BP458" s="9"/>
      <c r="BQ458" s="4"/>
      <c r="BR458" s="4"/>
      <c r="BS458" s="7"/>
      <c r="BW458" s="4"/>
      <c r="BX458" s="4"/>
      <c r="BY458" s="7"/>
      <c r="BZ458" s="4"/>
      <c r="CA458" s="4"/>
      <c r="CB458" s="7"/>
      <c r="CF458" s="4"/>
      <c r="CG458" s="4"/>
      <c r="CH458" s="4"/>
      <c r="CI458" s="4"/>
      <c r="CJ458" s="4"/>
      <c r="CK458" s="4"/>
      <c r="CL458" s="4"/>
      <c r="CM458" s="4"/>
      <c r="CN458" s="7"/>
      <c r="CO458" s="7"/>
      <c r="CP458" s="4"/>
      <c r="CQ458" s="4"/>
      <c r="CR458" s="4"/>
      <c r="CS458" s="4"/>
      <c r="CT458" s="4"/>
      <c r="CU458" s="4"/>
      <c r="CV458" s="4"/>
      <c r="CW458" s="4"/>
      <c r="CX458" s="4"/>
      <c r="CY458" s="7"/>
      <c r="CZ458" s="7"/>
      <c r="DA458" s="7"/>
      <c r="DB458" s="4"/>
      <c r="DC458" s="4"/>
      <c r="DD458" s="4"/>
      <c r="DE458" s="4"/>
      <c r="DF458" s="4"/>
      <c r="DG458" s="4"/>
      <c r="DI458" s="4"/>
      <c r="DJ458" s="6"/>
    </row>
    <row r="459" spans="1:114" ht="28" customHeight="1">
      <c r="A459" s="1"/>
      <c r="B459" s="2"/>
      <c r="C459" s="2"/>
      <c r="D459" s="17"/>
      <c r="E459" s="10"/>
      <c r="F459" s="10"/>
      <c r="G459" s="10"/>
      <c r="I459" s="2"/>
      <c r="J459" s="4"/>
      <c r="K459" s="4"/>
      <c r="L459" s="4"/>
      <c r="M459" s="4"/>
      <c r="N459" s="4"/>
      <c r="O459" s="4"/>
      <c r="P459" s="4"/>
      <c r="Q459" s="4"/>
      <c r="R459" s="6"/>
      <c r="S459" s="22"/>
      <c r="T459" s="23"/>
      <c r="U459" s="22"/>
      <c r="BA459" s="4"/>
      <c r="BB459" s="4"/>
      <c r="BC459" s="7"/>
      <c r="BD459" s="4"/>
      <c r="BE459" s="4"/>
      <c r="BF459" s="7"/>
      <c r="BG459" s="11"/>
      <c r="BH459" s="11"/>
      <c r="BI459" s="11"/>
      <c r="BJ459" s="11"/>
      <c r="BK459" s="4"/>
      <c r="BL459" s="4"/>
      <c r="BM459" s="9"/>
      <c r="BN459" s="9"/>
      <c r="BO459" s="9"/>
      <c r="BP459" s="9"/>
      <c r="BQ459" s="4"/>
      <c r="BR459" s="4"/>
      <c r="BS459" s="7"/>
      <c r="BW459" s="4"/>
      <c r="BX459" s="4"/>
      <c r="BY459" s="7"/>
      <c r="BZ459" s="4"/>
      <c r="CA459" s="4"/>
      <c r="CB459" s="7"/>
      <c r="CF459" s="4"/>
      <c r="CG459" s="4"/>
      <c r="CH459" s="4"/>
      <c r="CI459" s="4"/>
      <c r="CJ459" s="4"/>
      <c r="CK459" s="4"/>
      <c r="CL459" s="4"/>
      <c r="CM459" s="4"/>
      <c r="CN459" s="7"/>
      <c r="CO459" s="7"/>
      <c r="CP459" s="4"/>
      <c r="CQ459" s="4"/>
      <c r="CR459" s="4"/>
      <c r="CS459" s="4"/>
      <c r="CT459" s="4"/>
      <c r="CU459" s="4"/>
      <c r="CV459" s="4"/>
      <c r="CW459" s="4"/>
      <c r="CX459" s="4"/>
      <c r="CY459" s="7"/>
      <c r="CZ459" s="7"/>
      <c r="DA459" s="7"/>
      <c r="DB459" s="4"/>
      <c r="DC459" s="4"/>
      <c r="DD459" s="4"/>
      <c r="DE459" s="4"/>
      <c r="DF459" s="4"/>
      <c r="DG459" s="4"/>
      <c r="DI459" s="4"/>
      <c r="DJ459" s="6"/>
    </row>
    <row r="460" spans="1:114" ht="28" customHeight="1">
      <c r="A460" s="1"/>
      <c r="B460" s="2"/>
      <c r="C460" s="2"/>
      <c r="D460" s="17"/>
      <c r="E460" s="10"/>
      <c r="F460" s="10"/>
      <c r="G460" s="10"/>
      <c r="I460" s="2"/>
      <c r="J460" s="4"/>
      <c r="K460" s="4"/>
      <c r="L460" s="4"/>
      <c r="M460" s="4"/>
      <c r="N460" s="4"/>
      <c r="O460" s="4"/>
      <c r="P460" s="4"/>
      <c r="Q460" s="4"/>
      <c r="R460" s="6"/>
      <c r="S460" s="22"/>
      <c r="T460" s="23"/>
      <c r="U460" s="22"/>
      <c r="BA460" s="4"/>
      <c r="BB460" s="4"/>
      <c r="BC460" s="7"/>
      <c r="BD460" s="4"/>
      <c r="BE460" s="4"/>
      <c r="BF460" s="7"/>
      <c r="BG460" s="11"/>
      <c r="BH460" s="11"/>
      <c r="BI460" s="11"/>
      <c r="BJ460" s="11"/>
      <c r="BK460" s="4"/>
      <c r="BL460" s="4"/>
      <c r="BM460" s="9"/>
      <c r="BN460" s="9"/>
      <c r="BO460" s="9"/>
      <c r="BP460" s="9"/>
      <c r="BQ460" s="4"/>
      <c r="BR460" s="4"/>
      <c r="BS460" s="7"/>
      <c r="BW460" s="4"/>
      <c r="BX460" s="4"/>
      <c r="BY460" s="7"/>
      <c r="BZ460" s="4"/>
      <c r="CA460" s="4"/>
      <c r="CB460" s="7"/>
      <c r="CF460" s="4"/>
      <c r="CG460" s="4"/>
      <c r="CH460" s="4"/>
      <c r="CI460" s="4"/>
      <c r="CJ460" s="4"/>
      <c r="CK460" s="4"/>
      <c r="CL460" s="4"/>
      <c r="CM460" s="4"/>
      <c r="CN460" s="7"/>
      <c r="CO460" s="7"/>
      <c r="CP460" s="4"/>
      <c r="CQ460" s="4"/>
      <c r="CR460" s="4"/>
      <c r="CS460" s="4"/>
      <c r="CT460" s="4"/>
      <c r="CU460" s="4"/>
      <c r="CV460" s="4"/>
      <c r="CW460" s="4"/>
      <c r="CX460" s="4"/>
      <c r="CY460" s="7"/>
      <c r="CZ460" s="7"/>
      <c r="DA460" s="7"/>
      <c r="DB460" s="4"/>
      <c r="DC460" s="4"/>
      <c r="DD460" s="4"/>
      <c r="DE460" s="4"/>
      <c r="DF460" s="4"/>
      <c r="DG460" s="4"/>
      <c r="DI460" s="4"/>
      <c r="DJ460" s="6"/>
    </row>
    <row r="461" spans="1:114" ht="28" customHeight="1">
      <c r="A461" s="1"/>
      <c r="B461" s="2"/>
      <c r="C461" s="2"/>
      <c r="D461" s="17"/>
      <c r="E461" s="10"/>
      <c r="F461" s="10"/>
      <c r="G461" s="10"/>
      <c r="I461" s="2"/>
      <c r="J461" s="4"/>
      <c r="K461" s="4"/>
      <c r="L461" s="4"/>
      <c r="M461" s="4"/>
      <c r="N461" s="4"/>
      <c r="O461" s="4"/>
      <c r="P461" s="4"/>
      <c r="Q461" s="4"/>
      <c r="R461" s="6"/>
      <c r="S461" s="22"/>
      <c r="T461" s="23"/>
      <c r="U461" s="22"/>
      <c r="BA461" s="4"/>
      <c r="BB461" s="4"/>
      <c r="BC461" s="7"/>
      <c r="BD461" s="4"/>
      <c r="BE461" s="4"/>
      <c r="BF461" s="7"/>
      <c r="BG461" s="11"/>
      <c r="BH461" s="11"/>
      <c r="BI461" s="11"/>
      <c r="BJ461" s="11"/>
      <c r="BK461" s="4"/>
      <c r="BL461" s="4"/>
      <c r="BM461" s="9"/>
      <c r="BN461" s="9"/>
      <c r="BO461" s="9"/>
      <c r="BP461" s="9"/>
      <c r="BQ461" s="4"/>
      <c r="BR461" s="4"/>
      <c r="BS461" s="7"/>
      <c r="BW461" s="4"/>
      <c r="BX461" s="4"/>
      <c r="BY461" s="7"/>
      <c r="BZ461" s="4"/>
      <c r="CA461" s="4"/>
      <c r="CB461" s="7"/>
      <c r="CF461" s="4"/>
      <c r="CG461" s="4"/>
      <c r="CH461" s="4"/>
      <c r="CI461" s="4"/>
      <c r="CJ461" s="4"/>
      <c r="CK461" s="4"/>
      <c r="CL461" s="4"/>
      <c r="CM461" s="4"/>
      <c r="CN461" s="7"/>
      <c r="CO461" s="7"/>
      <c r="CP461" s="4"/>
      <c r="CQ461" s="4"/>
      <c r="CR461" s="4"/>
      <c r="CS461" s="4"/>
      <c r="CT461" s="4"/>
      <c r="CU461" s="4"/>
      <c r="CV461" s="4"/>
      <c r="CW461" s="4"/>
      <c r="CX461" s="4"/>
      <c r="CY461" s="7"/>
      <c r="CZ461" s="7"/>
      <c r="DA461" s="7"/>
      <c r="DB461" s="4"/>
      <c r="DC461" s="4"/>
      <c r="DD461" s="4"/>
      <c r="DE461" s="4"/>
      <c r="DF461" s="4"/>
      <c r="DG461" s="4"/>
      <c r="DI461" s="4"/>
      <c r="DJ461" s="6"/>
    </row>
    <row r="462" spans="1:114" ht="28" customHeight="1">
      <c r="A462" s="1"/>
      <c r="B462" s="2"/>
      <c r="C462" s="2"/>
      <c r="D462" s="17"/>
      <c r="E462" s="10"/>
      <c r="F462" s="10"/>
      <c r="G462" s="10"/>
      <c r="I462" s="2"/>
      <c r="J462" s="4"/>
      <c r="K462" s="4"/>
      <c r="L462" s="4"/>
      <c r="M462" s="4"/>
      <c r="N462" s="4"/>
      <c r="O462" s="4"/>
      <c r="P462" s="4"/>
      <c r="Q462" s="4"/>
      <c r="R462" s="6"/>
      <c r="S462" s="22"/>
      <c r="T462" s="23"/>
      <c r="U462" s="22"/>
      <c r="BA462" s="4"/>
      <c r="BB462" s="4"/>
      <c r="BC462" s="7"/>
      <c r="BD462" s="4"/>
      <c r="BE462" s="4"/>
      <c r="BF462" s="7"/>
      <c r="BG462" s="11"/>
      <c r="BH462" s="11"/>
      <c r="BI462" s="11"/>
      <c r="BJ462" s="11"/>
      <c r="BK462" s="4"/>
      <c r="BL462" s="4"/>
      <c r="BM462" s="9"/>
      <c r="BN462" s="9"/>
      <c r="BO462" s="9"/>
      <c r="BP462" s="9"/>
      <c r="BQ462" s="4"/>
      <c r="BR462" s="4"/>
      <c r="BS462" s="7"/>
      <c r="BW462" s="4"/>
      <c r="BX462" s="4"/>
      <c r="BY462" s="7"/>
      <c r="BZ462" s="4"/>
      <c r="CA462" s="4"/>
      <c r="CB462" s="7"/>
      <c r="CF462" s="4"/>
      <c r="CG462" s="4"/>
      <c r="CH462" s="4"/>
      <c r="CI462" s="4"/>
      <c r="CJ462" s="4"/>
      <c r="CK462" s="4"/>
      <c r="CL462" s="4"/>
      <c r="CM462" s="4"/>
      <c r="CN462" s="7"/>
      <c r="CO462" s="7"/>
      <c r="CP462" s="4"/>
      <c r="CQ462" s="4"/>
      <c r="CR462" s="4"/>
      <c r="CS462" s="4"/>
      <c r="CT462" s="4"/>
      <c r="CU462" s="4"/>
      <c r="CV462" s="4"/>
      <c r="CW462" s="4"/>
      <c r="CX462" s="4"/>
      <c r="CY462" s="7"/>
      <c r="CZ462" s="7"/>
      <c r="DA462" s="7"/>
      <c r="DB462" s="4"/>
      <c r="DC462" s="4"/>
      <c r="DD462" s="4"/>
      <c r="DE462" s="4"/>
      <c r="DF462" s="4"/>
      <c r="DG462" s="4"/>
      <c r="DI462" s="4"/>
      <c r="DJ462" s="6"/>
    </row>
    <row r="463" spans="1:114" ht="28" customHeight="1">
      <c r="A463" s="1"/>
      <c r="B463" s="2"/>
      <c r="C463" s="2"/>
      <c r="D463" s="17"/>
      <c r="E463" s="10"/>
      <c r="F463" s="10"/>
      <c r="G463" s="10"/>
      <c r="I463" s="2"/>
      <c r="J463" s="4"/>
      <c r="K463" s="4"/>
      <c r="L463" s="4"/>
      <c r="M463" s="4"/>
      <c r="N463" s="4"/>
      <c r="O463" s="4"/>
      <c r="P463" s="4"/>
      <c r="Q463" s="4"/>
      <c r="R463" s="6"/>
      <c r="S463" s="22"/>
      <c r="T463" s="23"/>
      <c r="U463" s="22"/>
      <c r="BA463" s="4"/>
      <c r="BB463" s="4"/>
      <c r="BC463" s="7"/>
      <c r="BD463" s="4"/>
      <c r="BE463" s="4"/>
      <c r="BF463" s="7"/>
      <c r="BG463" s="11"/>
      <c r="BH463" s="11"/>
      <c r="BI463" s="11"/>
      <c r="BJ463" s="11"/>
      <c r="BK463" s="4"/>
      <c r="BL463" s="4"/>
      <c r="BM463" s="9"/>
      <c r="BN463" s="9"/>
      <c r="BO463" s="9"/>
      <c r="BP463" s="9"/>
      <c r="BQ463" s="4"/>
      <c r="BR463" s="4"/>
      <c r="BS463" s="7"/>
      <c r="BW463" s="4"/>
      <c r="BX463" s="4"/>
      <c r="BY463" s="7"/>
      <c r="BZ463" s="4"/>
      <c r="CA463" s="4"/>
      <c r="CB463" s="7"/>
      <c r="CF463" s="4"/>
      <c r="CG463" s="4"/>
      <c r="CH463" s="4"/>
      <c r="CI463" s="4"/>
      <c r="CJ463" s="4"/>
      <c r="CK463" s="4"/>
      <c r="CL463" s="4"/>
      <c r="CM463" s="4"/>
      <c r="CN463" s="7"/>
      <c r="CO463" s="7"/>
      <c r="CP463" s="4"/>
      <c r="CQ463" s="4"/>
      <c r="CR463" s="4"/>
      <c r="CS463" s="4"/>
      <c r="CT463" s="4"/>
      <c r="CU463" s="4"/>
      <c r="CV463" s="4"/>
      <c r="CW463" s="4"/>
      <c r="CX463" s="4"/>
      <c r="CY463" s="7"/>
      <c r="CZ463" s="7"/>
      <c r="DA463" s="7"/>
      <c r="DB463" s="4"/>
      <c r="DC463" s="4"/>
      <c r="DD463" s="4"/>
      <c r="DE463" s="4"/>
      <c r="DF463" s="4"/>
      <c r="DG463" s="4"/>
      <c r="DI463" s="4"/>
      <c r="DJ463" s="6"/>
    </row>
    <row r="464" spans="1:114" ht="28" customHeight="1">
      <c r="A464" s="1"/>
      <c r="B464" s="2"/>
      <c r="C464" s="2"/>
      <c r="D464" s="17"/>
      <c r="E464" s="10"/>
      <c r="F464" s="10"/>
      <c r="G464" s="10"/>
      <c r="I464" s="2"/>
      <c r="J464" s="4"/>
      <c r="K464" s="4"/>
      <c r="L464" s="4"/>
      <c r="M464" s="4"/>
      <c r="N464" s="4"/>
      <c r="O464" s="4"/>
      <c r="P464" s="4"/>
      <c r="Q464" s="4"/>
      <c r="R464" s="6"/>
      <c r="S464" s="22"/>
      <c r="T464" s="23"/>
      <c r="U464" s="22"/>
      <c r="BA464" s="4"/>
      <c r="BB464" s="4"/>
      <c r="BC464" s="7"/>
      <c r="BD464" s="4"/>
      <c r="BE464" s="4"/>
      <c r="BF464" s="7"/>
      <c r="BG464" s="11"/>
      <c r="BH464" s="11"/>
      <c r="BI464" s="11"/>
      <c r="BJ464" s="11"/>
      <c r="BK464" s="4"/>
      <c r="BL464" s="4"/>
      <c r="BM464" s="9"/>
      <c r="BN464" s="9"/>
      <c r="BO464" s="9"/>
      <c r="BP464" s="9"/>
      <c r="BQ464" s="4"/>
      <c r="BR464" s="4"/>
      <c r="BS464" s="7"/>
      <c r="BW464" s="4"/>
      <c r="BX464" s="4"/>
      <c r="BY464" s="7"/>
      <c r="BZ464" s="4"/>
      <c r="CA464" s="4"/>
      <c r="CB464" s="7"/>
      <c r="CF464" s="4"/>
      <c r="CG464" s="4"/>
      <c r="CH464" s="4"/>
      <c r="CI464" s="4"/>
      <c r="CJ464" s="4"/>
      <c r="CK464" s="4"/>
      <c r="CL464" s="4"/>
      <c r="CM464" s="4"/>
      <c r="CN464" s="7"/>
      <c r="CO464" s="7"/>
      <c r="CP464" s="4"/>
      <c r="CQ464" s="4"/>
      <c r="CR464" s="4"/>
      <c r="CS464" s="4"/>
      <c r="CT464" s="4"/>
      <c r="CU464" s="4"/>
      <c r="CV464" s="4"/>
      <c r="CW464" s="4"/>
      <c r="CX464" s="4"/>
      <c r="CY464" s="7"/>
      <c r="CZ464" s="7"/>
      <c r="DA464" s="7"/>
      <c r="DB464" s="4"/>
      <c r="DC464" s="4"/>
      <c r="DD464" s="4"/>
      <c r="DE464" s="4"/>
      <c r="DF464" s="4"/>
      <c r="DG464" s="4"/>
      <c r="DI464" s="4"/>
      <c r="DJ464" s="6"/>
    </row>
    <row r="465" spans="1:114" ht="28" customHeight="1">
      <c r="A465" s="1"/>
      <c r="B465" s="2"/>
      <c r="C465" s="2"/>
      <c r="D465" s="17"/>
      <c r="E465" s="10"/>
      <c r="F465" s="10"/>
      <c r="G465" s="10"/>
      <c r="I465" s="2"/>
      <c r="J465" s="4"/>
      <c r="K465" s="4"/>
      <c r="L465" s="4"/>
      <c r="M465" s="4"/>
      <c r="N465" s="4"/>
      <c r="O465" s="4"/>
      <c r="P465" s="4"/>
      <c r="Q465" s="4"/>
      <c r="R465" s="6"/>
      <c r="S465" s="22"/>
      <c r="T465" s="23"/>
      <c r="U465" s="22"/>
      <c r="BA465" s="4"/>
      <c r="BB465" s="4"/>
      <c r="BC465" s="7"/>
      <c r="BD465" s="4"/>
      <c r="BE465" s="4"/>
      <c r="BF465" s="7"/>
      <c r="BG465" s="11"/>
      <c r="BH465" s="11"/>
      <c r="BI465" s="11"/>
      <c r="BJ465" s="11"/>
      <c r="BK465" s="4"/>
      <c r="BL465" s="4"/>
      <c r="BM465" s="9"/>
      <c r="BN465" s="9"/>
      <c r="BO465" s="9"/>
      <c r="BP465" s="9"/>
      <c r="BQ465" s="4"/>
      <c r="BR465" s="4"/>
      <c r="BS465" s="7"/>
      <c r="BW465" s="4"/>
      <c r="BX465" s="4"/>
      <c r="BY465" s="7"/>
      <c r="BZ465" s="4"/>
      <c r="CA465" s="4"/>
      <c r="CB465" s="7"/>
      <c r="CF465" s="4"/>
      <c r="CG465" s="4"/>
      <c r="CH465" s="4"/>
      <c r="CI465" s="4"/>
      <c r="CJ465" s="4"/>
      <c r="CK465" s="4"/>
      <c r="CL465" s="4"/>
      <c r="CM465" s="4"/>
      <c r="CN465" s="7"/>
      <c r="CO465" s="7"/>
      <c r="CP465" s="4"/>
      <c r="CQ465" s="4"/>
      <c r="CR465" s="4"/>
      <c r="CS465" s="4"/>
      <c r="CT465" s="4"/>
      <c r="CU465" s="4"/>
      <c r="CV465" s="4"/>
      <c r="CW465" s="4"/>
      <c r="CX465" s="4"/>
      <c r="CY465" s="7"/>
      <c r="CZ465" s="7"/>
      <c r="DA465" s="7"/>
      <c r="DB465" s="4"/>
      <c r="DC465" s="4"/>
      <c r="DD465" s="4"/>
      <c r="DE465" s="4"/>
      <c r="DF465" s="4"/>
      <c r="DG465" s="4"/>
      <c r="DI465" s="4"/>
      <c r="DJ465" s="6"/>
    </row>
    <row r="466" spans="1:114" ht="28" customHeight="1">
      <c r="A466" s="1"/>
      <c r="B466" s="2"/>
      <c r="C466" s="2"/>
      <c r="D466" s="17"/>
      <c r="E466" s="10"/>
      <c r="F466" s="10"/>
      <c r="G466" s="10"/>
      <c r="I466" s="2"/>
      <c r="J466" s="4"/>
      <c r="K466" s="4"/>
      <c r="L466" s="4"/>
      <c r="M466" s="4"/>
      <c r="N466" s="4"/>
      <c r="O466" s="4"/>
      <c r="P466" s="4"/>
      <c r="Q466" s="4"/>
      <c r="R466" s="6"/>
      <c r="S466" s="22"/>
      <c r="T466" s="23"/>
      <c r="U466" s="22"/>
      <c r="BA466" s="4"/>
      <c r="BB466" s="4"/>
      <c r="BC466" s="7"/>
      <c r="BD466" s="4"/>
      <c r="BE466" s="4"/>
      <c r="BF466" s="7"/>
      <c r="BG466" s="11"/>
      <c r="BH466" s="11"/>
      <c r="BI466" s="11"/>
      <c r="BJ466" s="11"/>
      <c r="BK466" s="4"/>
      <c r="BL466" s="4"/>
      <c r="BM466" s="9"/>
      <c r="BN466" s="9"/>
      <c r="BO466" s="9"/>
      <c r="BP466" s="9"/>
      <c r="BQ466" s="4"/>
      <c r="BR466" s="4"/>
      <c r="BS466" s="7"/>
      <c r="BW466" s="4"/>
      <c r="BX466" s="4"/>
      <c r="BY466" s="7"/>
      <c r="BZ466" s="4"/>
      <c r="CA466" s="4"/>
      <c r="CB466" s="7"/>
      <c r="CF466" s="4"/>
      <c r="CG466" s="4"/>
      <c r="CH466" s="4"/>
      <c r="CI466" s="4"/>
      <c r="CJ466" s="4"/>
      <c r="CK466" s="4"/>
      <c r="CL466" s="4"/>
      <c r="CM466" s="4"/>
      <c r="CN466" s="7"/>
      <c r="CO466" s="7"/>
      <c r="CP466" s="4"/>
      <c r="CQ466" s="4"/>
      <c r="CR466" s="4"/>
      <c r="CS466" s="4"/>
      <c r="CT466" s="4"/>
      <c r="CU466" s="4"/>
      <c r="CV466" s="4"/>
      <c r="CW466" s="4"/>
      <c r="CX466" s="4"/>
      <c r="CY466" s="7"/>
      <c r="CZ466" s="7"/>
      <c r="DA466" s="7"/>
      <c r="DB466" s="4"/>
      <c r="DC466" s="4"/>
      <c r="DD466" s="4"/>
      <c r="DE466" s="4"/>
      <c r="DF466" s="4"/>
      <c r="DG466" s="4"/>
      <c r="DI466" s="4"/>
      <c r="DJ466" s="6"/>
    </row>
    <row r="467" spans="1:114" ht="28" customHeight="1">
      <c r="A467" s="1"/>
      <c r="B467" s="2"/>
      <c r="C467" s="2"/>
      <c r="D467" s="17"/>
      <c r="E467" s="10"/>
      <c r="F467" s="10"/>
      <c r="G467" s="10"/>
      <c r="I467" s="2"/>
      <c r="J467" s="4"/>
      <c r="K467" s="4"/>
      <c r="L467" s="4"/>
      <c r="M467" s="4"/>
      <c r="N467" s="4"/>
      <c r="O467" s="4"/>
      <c r="P467" s="4"/>
      <c r="Q467" s="4"/>
      <c r="R467" s="6"/>
      <c r="S467" s="22"/>
      <c r="T467" s="23"/>
      <c r="U467" s="22"/>
      <c r="BA467" s="4"/>
      <c r="BB467" s="4"/>
      <c r="BC467" s="7"/>
      <c r="BD467" s="4"/>
      <c r="BE467" s="4"/>
      <c r="BF467" s="7"/>
      <c r="BG467" s="11"/>
      <c r="BH467" s="11"/>
      <c r="BI467" s="11"/>
      <c r="BJ467" s="11"/>
      <c r="BK467" s="4"/>
      <c r="BL467" s="4"/>
      <c r="BM467" s="9"/>
      <c r="BN467" s="9"/>
      <c r="BO467" s="9"/>
      <c r="BP467" s="9"/>
      <c r="BQ467" s="4"/>
      <c r="BR467" s="4"/>
      <c r="BS467" s="7"/>
      <c r="BW467" s="4"/>
      <c r="BX467" s="4"/>
      <c r="BY467" s="7"/>
      <c r="BZ467" s="4"/>
      <c r="CA467" s="4"/>
      <c r="CB467" s="7"/>
      <c r="CF467" s="4"/>
      <c r="CG467" s="4"/>
      <c r="CH467" s="4"/>
      <c r="CI467" s="4"/>
      <c r="CJ467" s="4"/>
      <c r="CK467" s="4"/>
      <c r="CL467" s="4"/>
      <c r="CM467" s="4"/>
      <c r="CN467" s="7"/>
      <c r="CO467" s="7"/>
      <c r="CP467" s="4"/>
      <c r="CQ467" s="4"/>
      <c r="CR467" s="4"/>
      <c r="CS467" s="4"/>
      <c r="CT467" s="4"/>
      <c r="CU467" s="4"/>
      <c r="CV467" s="4"/>
      <c r="CW467" s="4"/>
      <c r="CX467" s="4"/>
      <c r="CY467" s="7"/>
      <c r="CZ467" s="7"/>
      <c r="DA467" s="7"/>
      <c r="DB467" s="4"/>
      <c r="DC467" s="4"/>
      <c r="DD467" s="4"/>
      <c r="DE467" s="4"/>
      <c r="DF467" s="4"/>
      <c r="DG467" s="4"/>
      <c r="DI467" s="4"/>
      <c r="DJ467" s="6"/>
    </row>
    <row r="468" spans="1:114" ht="28" customHeight="1">
      <c r="A468" s="1"/>
      <c r="B468" s="2"/>
      <c r="C468" s="2"/>
      <c r="D468" s="17"/>
      <c r="E468" s="10"/>
      <c r="F468" s="10"/>
      <c r="G468" s="10"/>
      <c r="I468" s="2"/>
      <c r="J468" s="4"/>
      <c r="K468" s="4"/>
      <c r="L468" s="4"/>
      <c r="M468" s="4"/>
      <c r="N468" s="4"/>
      <c r="O468" s="4"/>
      <c r="P468" s="4"/>
      <c r="Q468" s="4"/>
      <c r="R468" s="6"/>
      <c r="S468" s="22"/>
      <c r="T468" s="23"/>
      <c r="U468" s="22"/>
      <c r="BA468" s="4"/>
      <c r="BB468" s="4"/>
      <c r="BC468" s="7"/>
      <c r="BD468" s="4"/>
      <c r="BE468" s="4"/>
      <c r="BF468" s="7"/>
      <c r="BG468" s="11"/>
      <c r="BH468" s="11"/>
      <c r="BI468" s="11"/>
      <c r="BJ468" s="11"/>
      <c r="BK468" s="4"/>
      <c r="BL468" s="4"/>
      <c r="BM468" s="9"/>
      <c r="BN468" s="9"/>
      <c r="BO468" s="9"/>
      <c r="BP468" s="9"/>
      <c r="BQ468" s="4"/>
      <c r="BR468" s="4"/>
      <c r="BS468" s="7"/>
      <c r="BW468" s="4"/>
      <c r="BX468" s="4"/>
      <c r="BY468" s="7"/>
      <c r="BZ468" s="4"/>
      <c r="CA468" s="4"/>
      <c r="CB468" s="7"/>
      <c r="CF468" s="4"/>
      <c r="CG468" s="4"/>
      <c r="CH468" s="4"/>
      <c r="CI468" s="4"/>
      <c r="CJ468" s="4"/>
      <c r="CK468" s="4"/>
      <c r="CL468" s="4"/>
      <c r="CM468" s="4"/>
      <c r="CN468" s="7"/>
      <c r="CO468" s="7"/>
      <c r="CP468" s="4"/>
      <c r="CQ468" s="4"/>
      <c r="CR468" s="4"/>
      <c r="CS468" s="4"/>
      <c r="CT468" s="4"/>
      <c r="CU468" s="4"/>
      <c r="CV468" s="4"/>
      <c r="CW468" s="4"/>
      <c r="CX468" s="4"/>
      <c r="CY468" s="7"/>
      <c r="CZ468" s="7"/>
      <c r="DA468" s="7"/>
      <c r="DB468" s="4"/>
      <c r="DC468" s="4"/>
      <c r="DD468" s="4"/>
      <c r="DE468" s="4"/>
      <c r="DF468" s="4"/>
      <c r="DG468" s="4"/>
      <c r="DI468" s="4"/>
      <c r="DJ468" s="6"/>
    </row>
    <row r="469" spans="1:114" ht="28" customHeight="1">
      <c r="A469" s="1"/>
      <c r="B469" s="2"/>
      <c r="C469" s="2"/>
      <c r="D469" s="17"/>
      <c r="E469" s="10"/>
      <c r="F469" s="10"/>
      <c r="G469" s="10"/>
      <c r="I469" s="2"/>
      <c r="J469" s="4"/>
      <c r="K469" s="4"/>
      <c r="L469" s="4"/>
      <c r="M469" s="4"/>
      <c r="N469" s="4"/>
      <c r="O469" s="4"/>
      <c r="P469" s="4"/>
      <c r="Q469" s="4"/>
      <c r="R469" s="6"/>
      <c r="S469" s="22"/>
      <c r="T469" s="23"/>
      <c r="U469" s="22"/>
      <c r="BA469" s="4"/>
      <c r="BB469" s="4"/>
      <c r="BC469" s="7"/>
      <c r="BD469" s="4"/>
      <c r="BE469" s="4"/>
      <c r="BF469" s="7"/>
      <c r="BG469" s="11"/>
      <c r="BH469" s="11"/>
      <c r="BI469" s="11"/>
      <c r="BJ469" s="11"/>
      <c r="BK469" s="4"/>
      <c r="BL469" s="4"/>
      <c r="BM469" s="9"/>
      <c r="BN469" s="9"/>
      <c r="BO469" s="9"/>
      <c r="BP469" s="9"/>
      <c r="BQ469" s="4"/>
      <c r="BR469" s="4"/>
      <c r="BS469" s="7"/>
      <c r="BW469" s="4"/>
      <c r="BX469" s="4"/>
      <c r="BY469" s="7"/>
      <c r="BZ469" s="4"/>
      <c r="CA469" s="4"/>
      <c r="CB469" s="7"/>
      <c r="CF469" s="4"/>
      <c r="CG469" s="4"/>
      <c r="CH469" s="4"/>
      <c r="CI469" s="4"/>
      <c r="CJ469" s="4"/>
      <c r="CK469" s="4"/>
      <c r="CL469" s="4"/>
      <c r="CM469" s="4"/>
      <c r="CN469" s="7"/>
      <c r="CO469" s="7"/>
      <c r="CP469" s="4"/>
      <c r="CQ469" s="4"/>
      <c r="CR469" s="4"/>
      <c r="CS469" s="4"/>
      <c r="CT469" s="4"/>
      <c r="CU469" s="4"/>
      <c r="CV469" s="4"/>
      <c r="CW469" s="4"/>
      <c r="CX469" s="4"/>
      <c r="CY469" s="7"/>
      <c r="CZ469" s="7"/>
      <c r="DA469" s="7"/>
      <c r="DB469" s="4"/>
      <c r="DC469" s="4"/>
      <c r="DD469" s="4"/>
      <c r="DE469" s="4"/>
      <c r="DF469" s="4"/>
      <c r="DG469" s="4"/>
      <c r="DI469" s="4"/>
      <c r="DJ469" s="6"/>
    </row>
    <row r="470" spans="1:114" ht="28" customHeight="1">
      <c r="A470" s="1"/>
      <c r="B470" s="2"/>
      <c r="C470" s="2"/>
      <c r="D470" s="17"/>
      <c r="E470" s="10"/>
      <c r="F470" s="10"/>
      <c r="G470" s="10"/>
      <c r="I470" s="2"/>
      <c r="J470" s="4"/>
      <c r="K470" s="4"/>
      <c r="L470" s="4"/>
      <c r="M470" s="4"/>
      <c r="N470" s="4"/>
      <c r="O470" s="4"/>
      <c r="P470" s="4"/>
      <c r="Q470" s="4"/>
      <c r="R470" s="6"/>
      <c r="S470" s="22"/>
      <c r="T470" s="23"/>
      <c r="U470" s="22"/>
      <c r="BA470" s="4"/>
      <c r="BB470" s="4"/>
      <c r="BC470" s="7"/>
      <c r="BD470" s="4"/>
      <c r="BE470" s="4"/>
      <c r="BF470" s="7"/>
      <c r="BG470" s="11"/>
      <c r="BH470" s="11"/>
      <c r="BI470" s="11"/>
      <c r="BJ470" s="11"/>
      <c r="BK470" s="4"/>
      <c r="BL470" s="4"/>
      <c r="BM470" s="9"/>
      <c r="BN470" s="9"/>
      <c r="BO470" s="9"/>
      <c r="BP470" s="9"/>
      <c r="BQ470" s="4"/>
      <c r="BR470" s="4"/>
      <c r="BS470" s="7"/>
      <c r="BW470" s="4"/>
      <c r="BX470" s="4"/>
      <c r="BY470" s="7"/>
      <c r="BZ470" s="4"/>
      <c r="CA470" s="4"/>
      <c r="CB470" s="7"/>
      <c r="CF470" s="4"/>
      <c r="CG470" s="4"/>
      <c r="CH470" s="4"/>
      <c r="CI470" s="4"/>
      <c r="CJ470" s="4"/>
      <c r="CK470" s="4"/>
      <c r="CL470" s="4"/>
      <c r="CM470" s="4"/>
      <c r="CN470" s="7"/>
      <c r="CO470" s="7"/>
      <c r="CP470" s="4"/>
      <c r="CQ470" s="4"/>
      <c r="CR470" s="4"/>
      <c r="CS470" s="4"/>
      <c r="CT470" s="4"/>
      <c r="CU470" s="4"/>
      <c r="CV470" s="4"/>
      <c r="CW470" s="4"/>
      <c r="CX470" s="4"/>
      <c r="CY470" s="7"/>
      <c r="CZ470" s="7"/>
      <c r="DA470" s="7"/>
      <c r="DB470" s="4"/>
      <c r="DC470" s="4"/>
      <c r="DD470" s="4"/>
      <c r="DE470" s="4"/>
      <c r="DF470" s="4"/>
      <c r="DG470" s="4"/>
      <c r="DI470" s="4"/>
      <c r="DJ470" s="6"/>
    </row>
    <row r="471" spans="1:114" ht="28" customHeight="1">
      <c r="A471" s="1"/>
      <c r="B471" s="2"/>
      <c r="C471" s="2"/>
      <c r="D471" s="17"/>
      <c r="E471" s="10"/>
      <c r="F471" s="10"/>
      <c r="G471" s="10"/>
      <c r="I471" s="2"/>
      <c r="J471" s="4"/>
      <c r="K471" s="4"/>
      <c r="L471" s="4"/>
      <c r="M471" s="4"/>
      <c r="N471" s="4"/>
      <c r="O471" s="4"/>
      <c r="P471" s="4"/>
      <c r="Q471" s="4"/>
      <c r="R471" s="6"/>
      <c r="S471" s="22"/>
      <c r="T471" s="23"/>
      <c r="U471" s="22"/>
      <c r="BA471" s="4"/>
      <c r="BB471" s="4"/>
      <c r="BC471" s="7"/>
      <c r="BD471" s="4"/>
      <c r="BE471" s="4"/>
      <c r="BF471" s="7"/>
      <c r="BG471" s="11"/>
      <c r="BH471" s="11"/>
      <c r="BI471" s="11"/>
      <c r="BJ471" s="11"/>
      <c r="BK471" s="4"/>
      <c r="BL471" s="4"/>
      <c r="BM471" s="9"/>
      <c r="BN471" s="9"/>
      <c r="BO471" s="9"/>
      <c r="BP471" s="9"/>
      <c r="BQ471" s="4"/>
      <c r="BR471" s="4"/>
      <c r="BS471" s="7"/>
      <c r="BW471" s="4"/>
      <c r="BX471" s="4"/>
      <c r="BY471" s="7"/>
      <c r="BZ471" s="4"/>
      <c r="CA471" s="4"/>
      <c r="CB471" s="7"/>
      <c r="CF471" s="4"/>
      <c r="CG471" s="4"/>
      <c r="CH471" s="4"/>
      <c r="CI471" s="4"/>
      <c r="CJ471" s="4"/>
      <c r="CK471" s="4"/>
      <c r="CL471" s="4"/>
      <c r="CM471" s="4"/>
      <c r="CN471" s="7"/>
      <c r="CO471" s="7"/>
      <c r="CP471" s="4"/>
      <c r="CQ471" s="4"/>
      <c r="CR471" s="4"/>
      <c r="CS471" s="4"/>
      <c r="CT471" s="4"/>
      <c r="CU471" s="4"/>
      <c r="CV471" s="4"/>
      <c r="CW471" s="4"/>
      <c r="CX471" s="4"/>
      <c r="CY471" s="7"/>
      <c r="CZ471" s="7"/>
      <c r="DA471" s="7"/>
      <c r="DB471" s="4"/>
      <c r="DC471" s="4"/>
      <c r="DD471" s="4"/>
      <c r="DE471" s="4"/>
      <c r="DF471" s="4"/>
      <c r="DG471" s="4"/>
      <c r="DI471" s="4"/>
      <c r="DJ471" s="6"/>
    </row>
    <row r="472" spans="1:114" ht="28" customHeight="1">
      <c r="A472" s="1"/>
      <c r="B472" s="2"/>
      <c r="C472" s="2"/>
      <c r="D472" s="17"/>
      <c r="E472" s="10"/>
      <c r="F472" s="10"/>
      <c r="G472" s="10"/>
      <c r="I472" s="2"/>
      <c r="J472" s="4"/>
      <c r="K472" s="4"/>
      <c r="L472" s="4"/>
      <c r="M472" s="4"/>
      <c r="N472" s="4"/>
      <c r="O472" s="4"/>
      <c r="P472" s="4"/>
      <c r="Q472" s="4"/>
      <c r="R472" s="6"/>
      <c r="S472" s="22"/>
      <c r="T472" s="23"/>
      <c r="U472" s="22"/>
      <c r="BA472" s="4"/>
      <c r="BB472" s="4"/>
      <c r="BC472" s="7"/>
      <c r="BD472" s="4"/>
      <c r="BE472" s="4"/>
      <c r="BF472" s="7"/>
      <c r="BG472" s="11"/>
      <c r="BH472" s="11"/>
      <c r="BI472" s="11"/>
      <c r="BJ472" s="11"/>
      <c r="BK472" s="4"/>
      <c r="BL472" s="4"/>
      <c r="BM472" s="9"/>
      <c r="BN472" s="9"/>
      <c r="BO472" s="9"/>
      <c r="BP472" s="9"/>
      <c r="BQ472" s="4"/>
      <c r="BR472" s="4"/>
      <c r="BS472" s="7"/>
      <c r="BW472" s="4"/>
      <c r="BX472" s="4"/>
      <c r="BY472" s="7"/>
      <c r="BZ472" s="4"/>
      <c r="CA472" s="4"/>
      <c r="CB472" s="7"/>
      <c r="CF472" s="4"/>
      <c r="CG472" s="4"/>
      <c r="CH472" s="4"/>
      <c r="CI472" s="4"/>
      <c r="CJ472" s="4"/>
      <c r="CK472" s="4"/>
      <c r="CL472" s="4"/>
      <c r="CM472" s="4"/>
      <c r="CN472" s="7"/>
      <c r="CO472" s="7"/>
      <c r="CP472" s="4"/>
      <c r="CQ472" s="4"/>
      <c r="CR472" s="4"/>
      <c r="CS472" s="4"/>
      <c r="CT472" s="4"/>
      <c r="CU472" s="4"/>
      <c r="CV472" s="4"/>
      <c r="CW472" s="4"/>
      <c r="CX472" s="4"/>
      <c r="CY472" s="7"/>
      <c r="CZ472" s="7"/>
      <c r="DA472" s="7"/>
      <c r="DB472" s="4"/>
      <c r="DC472" s="4"/>
      <c r="DD472" s="4"/>
      <c r="DE472" s="4"/>
      <c r="DF472" s="4"/>
      <c r="DG472" s="4"/>
      <c r="DI472" s="4"/>
      <c r="DJ472" s="6"/>
    </row>
    <row r="473" spans="1:114" ht="28" customHeight="1">
      <c r="A473" s="1"/>
      <c r="B473" s="2"/>
      <c r="C473" s="2"/>
      <c r="D473" s="17"/>
      <c r="E473" s="10"/>
      <c r="F473" s="10"/>
      <c r="G473" s="10"/>
      <c r="I473" s="2"/>
      <c r="J473" s="4"/>
      <c r="K473" s="4"/>
      <c r="L473" s="4"/>
      <c r="M473" s="4"/>
      <c r="N473" s="4"/>
      <c r="O473" s="4"/>
      <c r="P473" s="4"/>
      <c r="Q473" s="4"/>
      <c r="R473" s="6"/>
      <c r="S473" s="22"/>
      <c r="T473" s="23"/>
      <c r="U473" s="22"/>
      <c r="BA473" s="4"/>
      <c r="BB473" s="4"/>
      <c r="BC473" s="7"/>
      <c r="BD473" s="4"/>
      <c r="BE473" s="4"/>
      <c r="BF473" s="7"/>
      <c r="BG473" s="11"/>
      <c r="BH473" s="11"/>
      <c r="BI473" s="11"/>
      <c r="BJ473" s="11"/>
      <c r="BK473" s="4"/>
      <c r="BL473" s="4"/>
      <c r="BM473" s="9"/>
      <c r="BN473" s="9"/>
      <c r="BO473" s="9"/>
      <c r="BP473" s="9"/>
      <c r="BQ473" s="4"/>
      <c r="BR473" s="4"/>
      <c r="BS473" s="7"/>
      <c r="BW473" s="4"/>
      <c r="BX473" s="4"/>
      <c r="BY473" s="7"/>
      <c r="BZ473" s="4"/>
      <c r="CA473" s="4"/>
      <c r="CB473" s="7"/>
      <c r="CF473" s="4"/>
      <c r="CG473" s="4"/>
      <c r="CH473" s="4"/>
      <c r="CI473" s="4"/>
      <c r="CJ473" s="4"/>
      <c r="CK473" s="4"/>
      <c r="CL473" s="4"/>
      <c r="CM473" s="4"/>
      <c r="CN473" s="7"/>
      <c r="CO473" s="7"/>
      <c r="CP473" s="4"/>
      <c r="CQ473" s="4"/>
      <c r="CR473" s="4"/>
      <c r="CS473" s="4"/>
      <c r="CT473" s="4"/>
      <c r="CU473" s="4"/>
      <c r="CV473" s="4"/>
      <c r="CW473" s="4"/>
      <c r="CX473" s="4"/>
      <c r="CY473" s="7"/>
      <c r="CZ473" s="7"/>
      <c r="DA473" s="7"/>
      <c r="DB473" s="4"/>
      <c r="DC473" s="4"/>
      <c r="DD473" s="4"/>
      <c r="DE473" s="4"/>
      <c r="DF473" s="4"/>
      <c r="DG473" s="4"/>
      <c r="DI473" s="4"/>
      <c r="DJ473" s="6"/>
    </row>
    <row r="474" spans="1:114" ht="28" customHeight="1">
      <c r="A474" s="1"/>
      <c r="B474" s="2"/>
      <c r="C474" s="2"/>
      <c r="D474" s="17"/>
      <c r="E474" s="10"/>
      <c r="F474" s="10"/>
      <c r="G474" s="10"/>
      <c r="I474" s="2"/>
      <c r="J474" s="4"/>
      <c r="K474" s="4"/>
      <c r="L474" s="4"/>
      <c r="M474" s="4"/>
      <c r="N474" s="4"/>
      <c r="O474" s="4"/>
      <c r="P474" s="4"/>
      <c r="Q474" s="4"/>
      <c r="R474" s="6"/>
      <c r="S474" s="22"/>
      <c r="T474" s="23"/>
      <c r="U474" s="22"/>
      <c r="BA474" s="4"/>
      <c r="BB474" s="4"/>
      <c r="BC474" s="7"/>
      <c r="BD474" s="4"/>
      <c r="BE474" s="4"/>
      <c r="BF474" s="7"/>
      <c r="BG474" s="11"/>
      <c r="BH474" s="11"/>
      <c r="BI474" s="11"/>
      <c r="BJ474" s="11"/>
      <c r="BK474" s="4"/>
      <c r="BL474" s="4"/>
      <c r="BM474" s="9"/>
      <c r="BN474" s="9"/>
      <c r="BO474" s="9"/>
      <c r="BP474" s="9"/>
      <c r="BQ474" s="4"/>
      <c r="BR474" s="4"/>
      <c r="BS474" s="7"/>
      <c r="BW474" s="4"/>
      <c r="BX474" s="4"/>
      <c r="BY474" s="7"/>
      <c r="BZ474" s="4"/>
      <c r="CA474" s="4"/>
      <c r="CB474" s="7"/>
      <c r="CF474" s="4"/>
      <c r="CG474" s="4"/>
      <c r="CH474" s="4"/>
      <c r="CI474" s="4"/>
      <c r="CJ474" s="4"/>
      <c r="CK474" s="4"/>
      <c r="CL474" s="4"/>
      <c r="CM474" s="4"/>
      <c r="CN474" s="7"/>
      <c r="CO474" s="7"/>
      <c r="CP474" s="4"/>
      <c r="CQ474" s="4"/>
      <c r="CR474" s="4"/>
      <c r="CS474" s="4"/>
      <c r="CT474" s="4"/>
      <c r="CU474" s="4"/>
      <c r="CV474" s="4"/>
      <c r="CW474" s="4"/>
      <c r="CX474" s="4"/>
      <c r="CY474" s="7"/>
      <c r="CZ474" s="7"/>
      <c r="DA474" s="7"/>
      <c r="DB474" s="4"/>
      <c r="DC474" s="4"/>
      <c r="DD474" s="4"/>
      <c r="DE474" s="4"/>
      <c r="DF474" s="4"/>
      <c r="DG474" s="4"/>
      <c r="DI474" s="4"/>
      <c r="DJ474" s="6"/>
    </row>
    <row r="475" spans="1:114" ht="28" customHeight="1">
      <c r="A475" s="1"/>
      <c r="B475" s="2"/>
      <c r="C475" s="2"/>
      <c r="D475" s="17"/>
      <c r="E475" s="10"/>
      <c r="F475" s="10"/>
      <c r="G475" s="10"/>
      <c r="I475" s="2"/>
      <c r="J475" s="4"/>
      <c r="K475" s="4"/>
      <c r="L475" s="4"/>
      <c r="M475" s="4"/>
      <c r="N475" s="4"/>
      <c r="O475" s="4"/>
      <c r="P475" s="4"/>
      <c r="Q475" s="4"/>
      <c r="R475" s="6"/>
      <c r="S475" s="22"/>
      <c r="T475" s="23"/>
      <c r="U475" s="22"/>
      <c r="BA475" s="4"/>
      <c r="BB475" s="4"/>
      <c r="BC475" s="7"/>
      <c r="BD475" s="4"/>
      <c r="BE475" s="4"/>
      <c r="BF475" s="7"/>
      <c r="BG475" s="11"/>
      <c r="BH475" s="11"/>
      <c r="BI475" s="11"/>
      <c r="BJ475" s="11"/>
      <c r="BK475" s="4"/>
      <c r="BL475" s="4"/>
      <c r="BM475" s="9"/>
      <c r="BN475" s="9"/>
      <c r="BO475" s="9"/>
      <c r="BP475" s="9"/>
      <c r="BQ475" s="4"/>
      <c r="BR475" s="4"/>
      <c r="BS475" s="7"/>
      <c r="BW475" s="4"/>
      <c r="BX475" s="4"/>
      <c r="BY475" s="7"/>
      <c r="BZ475" s="4"/>
      <c r="CA475" s="4"/>
      <c r="CB475" s="7"/>
      <c r="CF475" s="4"/>
      <c r="CG475" s="4"/>
      <c r="CH475" s="4"/>
      <c r="CI475" s="4"/>
      <c r="CJ475" s="4"/>
      <c r="CK475" s="4"/>
      <c r="CL475" s="4"/>
      <c r="CM475" s="4"/>
      <c r="CN475" s="7"/>
      <c r="CO475" s="7"/>
      <c r="CP475" s="4"/>
      <c r="CQ475" s="4"/>
      <c r="CR475" s="4"/>
      <c r="CS475" s="4"/>
      <c r="CT475" s="4"/>
      <c r="CU475" s="4"/>
      <c r="CV475" s="4"/>
      <c r="CW475" s="4"/>
      <c r="CX475" s="4"/>
      <c r="CY475" s="7"/>
      <c r="CZ475" s="7"/>
      <c r="DA475" s="7"/>
      <c r="DB475" s="4"/>
      <c r="DC475" s="4"/>
      <c r="DD475" s="4"/>
      <c r="DE475" s="4"/>
      <c r="DF475" s="4"/>
      <c r="DG475" s="4"/>
      <c r="DI475" s="4"/>
      <c r="DJ475" s="6"/>
    </row>
    <row r="476" spans="1:114" ht="28" customHeight="1">
      <c r="A476" s="1"/>
      <c r="B476" s="2"/>
      <c r="C476" s="2"/>
      <c r="D476" s="17"/>
      <c r="E476" s="10"/>
      <c r="F476" s="10"/>
      <c r="G476" s="10"/>
      <c r="I476" s="2"/>
      <c r="J476" s="4"/>
      <c r="K476" s="4"/>
      <c r="L476" s="4"/>
      <c r="M476" s="4"/>
      <c r="N476" s="4"/>
      <c r="O476" s="4"/>
      <c r="P476" s="4"/>
      <c r="Q476" s="4"/>
      <c r="R476" s="6"/>
      <c r="S476" s="22"/>
      <c r="T476" s="23"/>
      <c r="U476" s="22"/>
      <c r="BA476" s="4"/>
      <c r="BB476" s="4"/>
      <c r="BC476" s="7"/>
      <c r="BD476" s="4"/>
      <c r="BE476" s="4"/>
      <c r="BF476" s="7"/>
      <c r="BG476" s="11"/>
      <c r="BH476" s="11"/>
      <c r="BI476" s="11"/>
      <c r="BJ476" s="11"/>
      <c r="BK476" s="4"/>
      <c r="BL476" s="4"/>
      <c r="BM476" s="9"/>
      <c r="BN476" s="9"/>
      <c r="BO476" s="9"/>
      <c r="BP476" s="9"/>
      <c r="BQ476" s="4"/>
      <c r="BR476" s="4"/>
      <c r="BS476" s="7"/>
      <c r="BW476" s="4"/>
      <c r="BX476" s="4"/>
      <c r="BY476" s="7"/>
      <c r="BZ476" s="4"/>
      <c r="CA476" s="4"/>
      <c r="CB476" s="7"/>
      <c r="CF476" s="4"/>
      <c r="CG476" s="4"/>
      <c r="CH476" s="4"/>
      <c r="CI476" s="4"/>
      <c r="CJ476" s="4"/>
      <c r="CK476" s="4"/>
      <c r="CL476" s="4"/>
      <c r="CM476" s="4"/>
      <c r="CN476" s="7"/>
      <c r="CO476" s="7"/>
      <c r="CP476" s="4"/>
      <c r="CQ476" s="4"/>
      <c r="CR476" s="4"/>
      <c r="CS476" s="4"/>
      <c r="CT476" s="4"/>
      <c r="CU476" s="4"/>
      <c r="CV476" s="4"/>
      <c r="CW476" s="4"/>
      <c r="CX476" s="4"/>
      <c r="CY476" s="7"/>
      <c r="CZ476" s="7"/>
      <c r="DA476" s="7"/>
      <c r="DB476" s="4"/>
      <c r="DC476" s="4"/>
      <c r="DD476" s="4"/>
      <c r="DE476" s="4"/>
      <c r="DF476" s="4"/>
      <c r="DG476" s="4"/>
      <c r="DI476" s="4"/>
      <c r="DJ476" s="6"/>
    </row>
    <row r="477" spans="1:114" ht="28" customHeight="1">
      <c r="A477" s="1"/>
      <c r="B477" s="2"/>
      <c r="C477" s="2"/>
      <c r="D477" s="17"/>
      <c r="E477" s="10"/>
      <c r="F477" s="10"/>
      <c r="G477" s="10"/>
      <c r="I477" s="2"/>
      <c r="J477" s="4"/>
      <c r="K477" s="4"/>
      <c r="L477" s="4"/>
      <c r="M477" s="4"/>
      <c r="N477" s="4"/>
      <c r="O477" s="4"/>
      <c r="P477" s="4"/>
      <c r="Q477" s="4"/>
      <c r="R477" s="6"/>
      <c r="S477" s="22"/>
      <c r="T477" s="23"/>
      <c r="U477" s="22"/>
      <c r="BA477" s="4"/>
      <c r="BB477" s="4"/>
      <c r="BC477" s="7"/>
      <c r="BD477" s="4"/>
      <c r="BE477" s="4"/>
      <c r="BF477" s="7"/>
      <c r="BG477" s="11"/>
      <c r="BH477" s="11"/>
      <c r="BI477" s="11"/>
      <c r="BJ477" s="11"/>
      <c r="BK477" s="4"/>
      <c r="BL477" s="4"/>
      <c r="BM477" s="9"/>
      <c r="BN477" s="9"/>
      <c r="BO477" s="9"/>
      <c r="BP477" s="9"/>
      <c r="BQ477" s="4"/>
      <c r="BR477" s="4"/>
      <c r="BS477" s="7"/>
      <c r="BW477" s="4"/>
      <c r="BX477" s="4"/>
      <c r="BY477" s="7"/>
      <c r="BZ477" s="4"/>
      <c r="CA477" s="4"/>
      <c r="CB477" s="7"/>
      <c r="CF477" s="4"/>
      <c r="CG477" s="4"/>
      <c r="CH477" s="4"/>
      <c r="CI477" s="4"/>
      <c r="CJ477" s="4"/>
      <c r="CK477" s="4"/>
      <c r="CL477" s="4"/>
      <c r="CM477" s="4"/>
      <c r="CN477" s="7"/>
      <c r="CO477" s="7"/>
      <c r="CP477" s="4"/>
      <c r="CQ477" s="4"/>
      <c r="CR477" s="4"/>
      <c r="CS477" s="4"/>
      <c r="CT477" s="4"/>
      <c r="CU477" s="4"/>
      <c r="CV477" s="4"/>
      <c r="CW477" s="4"/>
      <c r="CX477" s="4"/>
      <c r="CY477" s="7"/>
      <c r="CZ477" s="7"/>
      <c r="DA477" s="7"/>
      <c r="DB477" s="4"/>
      <c r="DC477" s="4"/>
      <c r="DD477" s="4"/>
      <c r="DE477" s="4"/>
      <c r="DF477" s="4"/>
      <c r="DG477" s="4"/>
      <c r="DI477" s="4"/>
      <c r="DJ477" s="6"/>
    </row>
    <row r="478" spans="1:114" ht="28" customHeight="1">
      <c r="A478" s="1"/>
      <c r="B478" s="2"/>
      <c r="C478" s="2"/>
      <c r="D478" s="17"/>
      <c r="E478" s="10"/>
      <c r="F478" s="10"/>
      <c r="G478" s="10"/>
      <c r="I478" s="2"/>
      <c r="J478" s="4"/>
      <c r="K478" s="4"/>
      <c r="L478" s="4"/>
      <c r="M478" s="4"/>
      <c r="N478" s="4"/>
      <c r="O478" s="4"/>
      <c r="P478" s="4"/>
      <c r="Q478" s="4"/>
      <c r="R478" s="6"/>
      <c r="S478" s="22"/>
      <c r="T478" s="23"/>
      <c r="U478" s="22"/>
      <c r="BA478" s="4"/>
      <c r="BB478" s="4"/>
      <c r="BC478" s="7"/>
      <c r="BD478" s="4"/>
      <c r="BE478" s="4"/>
      <c r="BF478" s="7"/>
      <c r="BG478" s="11"/>
      <c r="BH478" s="11"/>
      <c r="BI478" s="11"/>
      <c r="BJ478" s="11"/>
      <c r="BK478" s="4"/>
      <c r="BL478" s="4"/>
      <c r="BM478" s="9"/>
      <c r="BN478" s="9"/>
      <c r="BO478" s="9"/>
      <c r="BP478" s="9"/>
      <c r="BQ478" s="4"/>
      <c r="BR478" s="4"/>
      <c r="BS478" s="7"/>
      <c r="BW478" s="4"/>
      <c r="BX478" s="4"/>
      <c r="BY478" s="7"/>
      <c r="BZ478" s="4"/>
      <c r="CA478" s="4"/>
      <c r="CB478" s="7"/>
      <c r="CF478" s="4"/>
      <c r="CG478" s="4"/>
      <c r="CH478" s="4"/>
      <c r="CI478" s="4"/>
      <c r="CJ478" s="4"/>
      <c r="CK478" s="4"/>
      <c r="CL478" s="4"/>
      <c r="CM478" s="4"/>
      <c r="CN478" s="7"/>
      <c r="CO478" s="7"/>
      <c r="CP478" s="4"/>
      <c r="CQ478" s="4"/>
      <c r="CR478" s="4"/>
      <c r="CS478" s="4"/>
      <c r="CT478" s="4"/>
      <c r="CU478" s="4"/>
      <c r="CV478" s="4"/>
      <c r="CW478" s="4"/>
      <c r="CX478" s="4"/>
      <c r="CY478" s="7"/>
      <c r="CZ478" s="7"/>
      <c r="DA478" s="7"/>
      <c r="DB478" s="4"/>
      <c r="DC478" s="4"/>
      <c r="DD478" s="4"/>
      <c r="DE478" s="4"/>
      <c r="DF478" s="4"/>
      <c r="DG478" s="4"/>
      <c r="DI478" s="4"/>
      <c r="DJ478" s="6"/>
    </row>
    <row r="479" spans="1:114" ht="28" customHeight="1">
      <c r="A479" s="1"/>
      <c r="B479" s="2"/>
      <c r="C479" s="2"/>
      <c r="D479" s="17"/>
      <c r="E479" s="10"/>
      <c r="F479" s="10"/>
      <c r="G479" s="10"/>
      <c r="I479" s="2"/>
      <c r="J479" s="4"/>
      <c r="K479" s="4"/>
      <c r="L479" s="4"/>
      <c r="M479" s="4"/>
      <c r="N479" s="4"/>
      <c r="O479" s="4"/>
      <c r="P479" s="4"/>
      <c r="Q479" s="4"/>
      <c r="R479" s="6"/>
      <c r="S479" s="22"/>
      <c r="T479" s="23"/>
      <c r="U479" s="22"/>
      <c r="BA479" s="4"/>
      <c r="BB479" s="4"/>
      <c r="BC479" s="7"/>
      <c r="BD479" s="4"/>
      <c r="BE479" s="4"/>
      <c r="BF479" s="7"/>
      <c r="BG479" s="11"/>
      <c r="BH479" s="11"/>
      <c r="BI479" s="11"/>
      <c r="BJ479" s="11"/>
      <c r="BK479" s="4"/>
      <c r="BL479" s="4"/>
      <c r="BM479" s="9"/>
      <c r="BN479" s="9"/>
      <c r="BO479" s="9"/>
      <c r="BP479" s="9"/>
      <c r="BQ479" s="4"/>
      <c r="BR479" s="4"/>
      <c r="BS479" s="7"/>
      <c r="BW479" s="4"/>
      <c r="BX479" s="4"/>
      <c r="BY479" s="7"/>
      <c r="BZ479" s="4"/>
      <c r="CA479" s="4"/>
      <c r="CB479" s="7"/>
      <c r="CF479" s="4"/>
      <c r="CG479" s="4"/>
      <c r="CH479" s="4"/>
      <c r="CI479" s="4"/>
      <c r="CJ479" s="4"/>
      <c r="CK479" s="4"/>
      <c r="CL479" s="4"/>
      <c r="CM479" s="4"/>
      <c r="CN479" s="7"/>
      <c r="CO479" s="7"/>
      <c r="CP479" s="4"/>
      <c r="CQ479" s="4"/>
      <c r="CR479" s="4"/>
      <c r="CS479" s="4"/>
      <c r="CT479" s="4"/>
      <c r="CU479" s="4"/>
      <c r="CV479" s="4"/>
      <c r="CW479" s="4"/>
      <c r="CX479" s="4"/>
      <c r="CY479" s="7"/>
      <c r="CZ479" s="7"/>
      <c r="DA479" s="7"/>
      <c r="DB479" s="4"/>
      <c r="DC479" s="4"/>
      <c r="DD479" s="4"/>
      <c r="DE479" s="4"/>
      <c r="DF479" s="4"/>
      <c r="DG479" s="4"/>
      <c r="DI479" s="4"/>
      <c r="DJ479" s="6"/>
    </row>
    <row r="480" spans="1:114" ht="28" customHeight="1">
      <c r="A480" s="1"/>
      <c r="B480" s="2"/>
      <c r="C480" s="2"/>
      <c r="D480" s="17"/>
      <c r="E480" s="10"/>
      <c r="F480" s="10"/>
      <c r="G480" s="10"/>
      <c r="I480" s="2"/>
      <c r="J480" s="4"/>
      <c r="K480" s="4"/>
      <c r="L480" s="4"/>
      <c r="M480" s="4"/>
      <c r="N480" s="4"/>
      <c r="O480" s="4"/>
      <c r="P480" s="4"/>
      <c r="Q480" s="4"/>
      <c r="R480" s="6"/>
      <c r="S480" s="22"/>
      <c r="T480" s="23"/>
      <c r="U480" s="22"/>
      <c r="BA480" s="4"/>
      <c r="BB480" s="4"/>
      <c r="BC480" s="7"/>
      <c r="BD480" s="4"/>
      <c r="BE480" s="4"/>
      <c r="BF480" s="7"/>
      <c r="BG480" s="11"/>
      <c r="BH480" s="11"/>
      <c r="BI480" s="11"/>
      <c r="BJ480" s="11"/>
      <c r="BK480" s="4"/>
      <c r="BL480" s="4"/>
      <c r="BM480" s="9"/>
      <c r="BN480" s="9"/>
      <c r="BO480" s="9"/>
      <c r="BP480" s="9"/>
      <c r="BQ480" s="4"/>
      <c r="BR480" s="4"/>
      <c r="BS480" s="7"/>
      <c r="BW480" s="4"/>
      <c r="BX480" s="4"/>
      <c r="BY480" s="7"/>
      <c r="BZ480" s="4"/>
      <c r="CA480" s="4"/>
      <c r="CB480" s="7"/>
      <c r="CF480" s="4"/>
      <c r="CG480" s="4"/>
      <c r="CH480" s="4"/>
      <c r="CI480" s="4"/>
      <c r="CJ480" s="4"/>
      <c r="CK480" s="4"/>
      <c r="CL480" s="4"/>
      <c r="CM480" s="4"/>
      <c r="CN480" s="7"/>
      <c r="CO480" s="7"/>
      <c r="CP480" s="4"/>
      <c r="CQ480" s="4"/>
      <c r="CR480" s="4"/>
      <c r="CS480" s="4"/>
      <c r="CT480" s="4"/>
      <c r="CU480" s="4"/>
      <c r="CV480" s="4"/>
      <c r="CW480" s="4"/>
      <c r="CX480" s="4"/>
      <c r="CY480" s="7"/>
      <c r="CZ480" s="7"/>
      <c r="DA480" s="7"/>
      <c r="DB480" s="4"/>
      <c r="DC480" s="4"/>
      <c r="DD480" s="4"/>
      <c r="DE480" s="4"/>
      <c r="DF480" s="4"/>
      <c r="DG480" s="4"/>
      <c r="DI480" s="4"/>
      <c r="DJ480" s="6"/>
    </row>
    <row r="481" spans="1:114" ht="28" customHeight="1">
      <c r="A481" s="1"/>
      <c r="B481" s="2"/>
      <c r="C481" s="2"/>
      <c r="D481" s="17"/>
      <c r="E481" s="10"/>
      <c r="F481" s="10"/>
      <c r="G481" s="10"/>
      <c r="I481" s="2"/>
      <c r="J481" s="4"/>
      <c r="K481" s="4"/>
      <c r="L481" s="4"/>
      <c r="M481" s="4"/>
      <c r="N481" s="4"/>
      <c r="O481" s="4"/>
      <c r="P481" s="4"/>
      <c r="Q481" s="4"/>
      <c r="R481" s="6"/>
      <c r="S481" s="22"/>
      <c r="T481" s="23"/>
      <c r="U481" s="22"/>
      <c r="BA481" s="4"/>
      <c r="BB481" s="4"/>
      <c r="BC481" s="7"/>
      <c r="BD481" s="4"/>
      <c r="BE481" s="4"/>
      <c r="BF481" s="7"/>
      <c r="BG481" s="11"/>
      <c r="BH481" s="11"/>
      <c r="BI481" s="11"/>
      <c r="BJ481" s="11"/>
      <c r="BK481" s="4"/>
      <c r="BL481" s="4"/>
      <c r="BM481" s="9"/>
      <c r="BN481" s="9"/>
      <c r="BO481" s="9"/>
      <c r="BP481" s="9"/>
      <c r="BQ481" s="4"/>
      <c r="BR481" s="4"/>
      <c r="BS481" s="7"/>
      <c r="BW481" s="4"/>
      <c r="BX481" s="4"/>
      <c r="BY481" s="7"/>
      <c r="BZ481" s="4"/>
      <c r="CA481" s="4"/>
      <c r="CB481" s="7"/>
      <c r="CF481" s="4"/>
      <c r="CG481" s="4"/>
      <c r="CH481" s="4"/>
      <c r="CI481" s="4"/>
      <c r="CJ481" s="4"/>
      <c r="CK481" s="4"/>
      <c r="CL481" s="4"/>
      <c r="CM481" s="4"/>
      <c r="CN481" s="7"/>
      <c r="CO481" s="7"/>
      <c r="CP481" s="4"/>
      <c r="CQ481" s="4"/>
      <c r="CR481" s="4"/>
      <c r="CS481" s="4"/>
      <c r="CT481" s="4"/>
      <c r="CU481" s="4"/>
      <c r="CV481" s="4"/>
      <c r="CW481" s="4"/>
      <c r="CX481" s="4"/>
      <c r="CY481" s="7"/>
      <c r="CZ481" s="7"/>
      <c r="DA481" s="7"/>
      <c r="DB481" s="4"/>
      <c r="DC481" s="4"/>
      <c r="DD481" s="4"/>
      <c r="DE481" s="4"/>
      <c r="DF481" s="4"/>
      <c r="DG481" s="4"/>
      <c r="DI481" s="4"/>
      <c r="DJ481" s="6"/>
    </row>
    <row r="482" spans="1:114" ht="28" customHeight="1">
      <c r="A482" s="1"/>
      <c r="B482" s="2"/>
      <c r="C482" s="2"/>
      <c r="D482" s="17"/>
      <c r="E482" s="10"/>
      <c r="F482" s="10"/>
      <c r="G482" s="10"/>
      <c r="I482" s="2"/>
      <c r="J482" s="4"/>
      <c r="K482" s="4"/>
      <c r="L482" s="4"/>
      <c r="M482" s="4"/>
      <c r="N482" s="4"/>
      <c r="O482" s="4"/>
      <c r="P482" s="4"/>
      <c r="Q482" s="4"/>
      <c r="R482" s="6"/>
      <c r="S482" s="22"/>
      <c r="T482" s="23"/>
      <c r="U482" s="22"/>
      <c r="BA482" s="4"/>
      <c r="BB482" s="4"/>
      <c r="BC482" s="7"/>
      <c r="BD482" s="4"/>
      <c r="BE482" s="4"/>
      <c r="BF482" s="7"/>
      <c r="BG482" s="11"/>
      <c r="BH482" s="11"/>
      <c r="BI482" s="11"/>
      <c r="BJ482" s="11"/>
      <c r="BK482" s="4"/>
      <c r="BL482" s="4"/>
      <c r="BM482" s="9"/>
      <c r="BN482" s="9"/>
      <c r="BO482" s="9"/>
      <c r="BP482" s="9"/>
      <c r="BQ482" s="4"/>
      <c r="BR482" s="4"/>
      <c r="BS482" s="7"/>
      <c r="BW482" s="4"/>
      <c r="BX482" s="4"/>
      <c r="BY482" s="7"/>
      <c r="BZ482" s="4"/>
      <c r="CA482" s="4"/>
      <c r="CB482" s="7"/>
      <c r="CF482" s="4"/>
      <c r="CG482" s="4"/>
      <c r="CH482" s="4"/>
      <c r="CI482" s="4"/>
      <c r="CJ482" s="4"/>
      <c r="CK482" s="4"/>
      <c r="CL482" s="4"/>
      <c r="CM482" s="4"/>
      <c r="CN482" s="7"/>
      <c r="CO482" s="7"/>
      <c r="CP482" s="4"/>
      <c r="CQ482" s="4"/>
      <c r="CR482" s="4"/>
      <c r="CS482" s="4"/>
      <c r="CT482" s="4"/>
      <c r="CU482" s="4"/>
      <c r="CV482" s="4"/>
      <c r="CW482" s="4"/>
      <c r="CX482" s="4"/>
      <c r="CY482" s="7"/>
      <c r="CZ482" s="7"/>
      <c r="DA482" s="7"/>
      <c r="DB482" s="4"/>
      <c r="DC482" s="4"/>
      <c r="DD482" s="4"/>
      <c r="DE482" s="4"/>
      <c r="DF482" s="4"/>
      <c r="DG482" s="4"/>
      <c r="DI482" s="4"/>
      <c r="DJ482" s="6"/>
    </row>
    <row r="483" spans="1:114" ht="28" customHeight="1">
      <c r="A483" s="1"/>
      <c r="B483" s="2"/>
      <c r="C483" s="2"/>
      <c r="D483" s="17"/>
      <c r="E483" s="10"/>
      <c r="F483" s="10"/>
      <c r="G483" s="10"/>
      <c r="I483" s="2"/>
      <c r="J483" s="4"/>
      <c r="K483" s="4"/>
      <c r="L483" s="4"/>
      <c r="M483" s="4"/>
      <c r="N483" s="4"/>
      <c r="O483" s="4"/>
      <c r="P483" s="4"/>
      <c r="Q483" s="4"/>
      <c r="R483" s="6"/>
      <c r="S483" s="22"/>
      <c r="T483" s="23"/>
      <c r="U483" s="22"/>
      <c r="BA483" s="4"/>
      <c r="BB483" s="4"/>
      <c r="BC483" s="7"/>
      <c r="BD483" s="4"/>
      <c r="BE483" s="4"/>
      <c r="BF483" s="7"/>
      <c r="BG483" s="11"/>
      <c r="BH483" s="11"/>
      <c r="BI483" s="11"/>
      <c r="BJ483" s="11"/>
      <c r="BK483" s="4"/>
      <c r="BL483" s="4"/>
      <c r="BM483" s="9"/>
      <c r="BN483" s="9"/>
      <c r="BO483" s="9"/>
      <c r="BP483" s="9"/>
      <c r="BQ483" s="4"/>
      <c r="BR483" s="4"/>
      <c r="BS483" s="7"/>
      <c r="BW483" s="4"/>
      <c r="BX483" s="4"/>
      <c r="BY483" s="7"/>
      <c r="BZ483" s="4"/>
      <c r="CA483" s="4"/>
      <c r="CB483" s="7"/>
      <c r="CF483" s="4"/>
      <c r="CG483" s="4"/>
      <c r="CH483" s="4"/>
      <c r="CI483" s="4"/>
      <c r="CJ483" s="4"/>
      <c r="CK483" s="4"/>
      <c r="CL483" s="4"/>
      <c r="CM483" s="4"/>
      <c r="CN483" s="7"/>
      <c r="CO483" s="7"/>
      <c r="CP483" s="4"/>
      <c r="CQ483" s="4"/>
      <c r="CR483" s="4"/>
      <c r="CS483" s="4"/>
      <c r="CT483" s="4"/>
      <c r="CU483" s="4"/>
      <c r="CV483" s="4"/>
      <c r="CW483" s="4"/>
      <c r="CX483" s="4"/>
      <c r="CY483" s="7"/>
      <c r="CZ483" s="7"/>
      <c r="DA483" s="7"/>
      <c r="DB483" s="4"/>
      <c r="DC483" s="4"/>
      <c r="DD483" s="4"/>
      <c r="DE483" s="4"/>
      <c r="DF483" s="4"/>
      <c r="DG483" s="4"/>
      <c r="DI483" s="4"/>
      <c r="DJ483" s="6"/>
    </row>
    <row r="484" spans="1:114" ht="28" customHeight="1">
      <c r="A484" s="1"/>
      <c r="B484" s="2"/>
      <c r="C484" s="2"/>
      <c r="D484" s="17"/>
      <c r="E484" s="10"/>
      <c r="F484" s="10"/>
      <c r="G484" s="10"/>
      <c r="I484" s="2"/>
      <c r="J484" s="4"/>
      <c r="K484" s="4"/>
      <c r="L484" s="4"/>
      <c r="M484" s="4"/>
      <c r="N484" s="4"/>
      <c r="O484" s="4"/>
      <c r="P484" s="4"/>
      <c r="Q484" s="4"/>
      <c r="R484" s="6"/>
      <c r="S484" s="22"/>
      <c r="T484" s="23"/>
      <c r="U484" s="22"/>
      <c r="BA484" s="4"/>
      <c r="BB484" s="4"/>
      <c r="BC484" s="7"/>
      <c r="BD484" s="4"/>
      <c r="BE484" s="4"/>
      <c r="BF484" s="7"/>
      <c r="BG484" s="11"/>
      <c r="BH484" s="11"/>
      <c r="BI484" s="11"/>
      <c r="BJ484" s="11"/>
      <c r="BK484" s="4"/>
      <c r="BL484" s="4"/>
      <c r="BM484" s="9"/>
      <c r="BN484" s="9"/>
      <c r="BO484" s="9"/>
      <c r="BP484" s="9"/>
      <c r="BQ484" s="4"/>
      <c r="BR484" s="4"/>
      <c r="BS484" s="7"/>
      <c r="BW484" s="4"/>
      <c r="BX484" s="4"/>
      <c r="BY484" s="7"/>
      <c r="BZ484" s="4"/>
      <c r="CA484" s="4"/>
      <c r="CB484" s="7"/>
      <c r="CF484" s="4"/>
      <c r="CG484" s="4"/>
      <c r="CH484" s="4"/>
      <c r="CI484" s="4"/>
      <c r="CJ484" s="4"/>
      <c r="CK484" s="4"/>
      <c r="CL484" s="4"/>
      <c r="CM484" s="4"/>
      <c r="CN484" s="7"/>
      <c r="CO484" s="7"/>
      <c r="CP484" s="4"/>
      <c r="CQ484" s="4"/>
      <c r="CR484" s="4"/>
      <c r="CS484" s="4"/>
      <c r="CT484" s="4"/>
      <c r="CU484" s="4"/>
      <c r="CV484" s="4"/>
      <c r="CW484" s="4"/>
      <c r="CX484" s="4"/>
      <c r="CY484" s="7"/>
      <c r="CZ484" s="7"/>
      <c r="DA484" s="7"/>
      <c r="DB484" s="4"/>
      <c r="DC484" s="4"/>
      <c r="DD484" s="4"/>
      <c r="DE484" s="4"/>
      <c r="DF484" s="4"/>
      <c r="DG484" s="4"/>
      <c r="DI484" s="4"/>
      <c r="DJ484" s="6"/>
    </row>
    <row r="485" spans="1:114" ht="28" customHeight="1">
      <c r="A485" s="1"/>
      <c r="B485" s="2"/>
      <c r="C485" s="2"/>
      <c r="D485" s="17"/>
      <c r="E485" s="10"/>
      <c r="F485" s="10"/>
      <c r="G485" s="10"/>
      <c r="I485" s="2"/>
      <c r="J485" s="4"/>
      <c r="K485" s="4"/>
      <c r="L485" s="4"/>
      <c r="M485" s="4"/>
      <c r="N485" s="4"/>
      <c r="O485" s="4"/>
      <c r="P485" s="4"/>
      <c r="Q485" s="4"/>
      <c r="R485" s="6"/>
      <c r="S485" s="22"/>
      <c r="T485" s="23"/>
      <c r="U485" s="22"/>
      <c r="BA485" s="4"/>
      <c r="BB485" s="4"/>
      <c r="BC485" s="7"/>
      <c r="BD485" s="4"/>
      <c r="BE485" s="4"/>
      <c r="BF485" s="7"/>
      <c r="BG485" s="11"/>
      <c r="BH485" s="11"/>
      <c r="BI485" s="11"/>
      <c r="BJ485" s="11"/>
      <c r="BK485" s="4"/>
      <c r="BL485" s="4"/>
      <c r="BM485" s="9"/>
      <c r="BN485" s="9"/>
      <c r="BO485" s="9"/>
      <c r="BP485" s="9"/>
      <c r="BQ485" s="4"/>
      <c r="BR485" s="4"/>
      <c r="BS485" s="7"/>
      <c r="BW485" s="4"/>
      <c r="BX485" s="4"/>
      <c r="BY485" s="7"/>
      <c r="BZ485" s="4"/>
      <c r="CA485" s="4"/>
      <c r="CB485" s="7"/>
      <c r="CF485" s="4"/>
      <c r="CG485" s="4"/>
      <c r="CH485" s="4"/>
      <c r="CI485" s="4"/>
      <c r="CJ485" s="4"/>
      <c r="CK485" s="4"/>
      <c r="CL485" s="4"/>
      <c r="CM485" s="4"/>
      <c r="CN485" s="7"/>
      <c r="CO485" s="7"/>
      <c r="CP485" s="4"/>
      <c r="CQ485" s="4"/>
      <c r="CR485" s="4"/>
      <c r="CS485" s="4"/>
      <c r="CT485" s="4"/>
      <c r="CU485" s="4"/>
      <c r="CV485" s="4"/>
      <c r="CW485" s="4"/>
      <c r="CX485" s="4"/>
      <c r="CY485" s="7"/>
      <c r="CZ485" s="7"/>
      <c r="DA485" s="7"/>
      <c r="DB485" s="4"/>
      <c r="DC485" s="4"/>
      <c r="DD485" s="4"/>
      <c r="DE485" s="4"/>
      <c r="DF485" s="4"/>
      <c r="DG485" s="4"/>
      <c r="DI485" s="4"/>
      <c r="DJ485" s="6"/>
    </row>
    <row r="486" spans="1:114" ht="28" customHeight="1">
      <c r="A486" s="1"/>
      <c r="B486" s="2"/>
      <c r="C486" s="2"/>
      <c r="D486" s="17"/>
      <c r="E486" s="10"/>
      <c r="F486" s="10"/>
      <c r="G486" s="10"/>
      <c r="I486" s="2"/>
      <c r="J486" s="4"/>
      <c r="K486" s="4"/>
      <c r="L486" s="4"/>
      <c r="M486" s="4"/>
      <c r="N486" s="4"/>
      <c r="O486" s="4"/>
      <c r="P486" s="4"/>
      <c r="Q486" s="4"/>
      <c r="R486" s="6"/>
      <c r="S486" s="22"/>
      <c r="T486" s="23"/>
      <c r="U486" s="22"/>
      <c r="BA486" s="4"/>
      <c r="BB486" s="4"/>
      <c r="BC486" s="7"/>
      <c r="BD486" s="4"/>
      <c r="BE486" s="4"/>
      <c r="BF486" s="7"/>
      <c r="BG486" s="11"/>
      <c r="BH486" s="11"/>
      <c r="BI486" s="11"/>
      <c r="BJ486" s="11"/>
      <c r="BK486" s="4"/>
      <c r="BL486" s="4"/>
      <c r="BM486" s="9"/>
      <c r="BN486" s="9"/>
      <c r="BO486" s="9"/>
      <c r="BP486" s="9"/>
      <c r="BQ486" s="4"/>
      <c r="BR486" s="4"/>
      <c r="BS486" s="7"/>
      <c r="BW486" s="4"/>
      <c r="BX486" s="4"/>
      <c r="BY486" s="7"/>
      <c r="BZ486" s="4"/>
      <c r="CA486" s="4"/>
      <c r="CB486" s="7"/>
      <c r="CF486" s="4"/>
      <c r="CG486" s="4"/>
      <c r="CH486" s="4"/>
      <c r="CI486" s="4"/>
      <c r="CJ486" s="4"/>
      <c r="CK486" s="4"/>
      <c r="CL486" s="4"/>
      <c r="CM486" s="4"/>
      <c r="CN486" s="7"/>
      <c r="CO486" s="7"/>
      <c r="CP486" s="4"/>
      <c r="CQ486" s="4"/>
      <c r="CR486" s="4"/>
      <c r="CS486" s="4"/>
      <c r="CT486" s="4"/>
      <c r="CU486" s="4"/>
      <c r="CV486" s="4"/>
      <c r="CW486" s="4"/>
      <c r="CX486" s="4"/>
      <c r="CY486" s="7"/>
      <c r="CZ486" s="7"/>
      <c r="DA486" s="7"/>
      <c r="DB486" s="4"/>
      <c r="DC486" s="4"/>
      <c r="DD486" s="4"/>
      <c r="DE486" s="4"/>
      <c r="DF486" s="4"/>
      <c r="DG486" s="4"/>
      <c r="DI486" s="4"/>
      <c r="DJ486" s="6"/>
    </row>
    <row r="487" spans="1:114" ht="28" customHeight="1">
      <c r="A487" s="1"/>
      <c r="B487" s="2"/>
      <c r="C487" s="2"/>
      <c r="D487" s="17"/>
      <c r="E487" s="10"/>
      <c r="F487" s="10"/>
      <c r="G487" s="10"/>
      <c r="I487" s="2"/>
      <c r="J487" s="4"/>
      <c r="K487" s="4"/>
      <c r="L487" s="4"/>
      <c r="M487" s="4"/>
      <c r="N487" s="4"/>
      <c r="O487" s="4"/>
      <c r="P487" s="4"/>
      <c r="Q487" s="4"/>
      <c r="R487" s="6"/>
      <c r="S487" s="22"/>
      <c r="T487" s="23"/>
      <c r="U487" s="22"/>
      <c r="BA487" s="4"/>
      <c r="BB487" s="4"/>
      <c r="BC487" s="7"/>
      <c r="BD487" s="4"/>
      <c r="BE487" s="4"/>
      <c r="BF487" s="7"/>
      <c r="BG487" s="11"/>
      <c r="BH487" s="11"/>
      <c r="BI487" s="11"/>
      <c r="BJ487" s="11"/>
      <c r="BK487" s="4"/>
      <c r="BL487" s="4"/>
      <c r="BM487" s="9"/>
      <c r="BN487" s="9"/>
      <c r="BO487" s="9"/>
      <c r="BP487" s="9"/>
      <c r="BQ487" s="4"/>
      <c r="BR487" s="4"/>
      <c r="BS487" s="7"/>
      <c r="BW487" s="4"/>
      <c r="BX487" s="4"/>
      <c r="BY487" s="7"/>
      <c r="BZ487" s="4"/>
      <c r="CA487" s="4"/>
      <c r="CB487" s="7"/>
      <c r="CF487" s="4"/>
      <c r="CG487" s="4"/>
      <c r="CH487" s="4"/>
      <c r="CI487" s="4"/>
      <c r="CJ487" s="4"/>
      <c r="CK487" s="4"/>
      <c r="CL487" s="4"/>
      <c r="CM487" s="4"/>
      <c r="CN487" s="7"/>
      <c r="CO487" s="7"/>
      <c r="CP487" s="4"/>
      <c r="CQ487" s="4"/>
      <c r="CR487" s="4"/>
      <c r="CS487" s="4"/>
      <c r="CT487" s="4"/>
      <c r="CU487" s="4"/>
      <c r="CV487" s="4"/>
      <c r="CW487" s="4"/>
      <c r="CX487" s="4"/>
      <c r="CY487" s="7"/>
      <c r="CZ487" s="7"/>
      <c r="DA487" s="7"/>
      <c r="DB487" s="4"/>
      <c r="DC487" s="4"/>
      <c r="DD487" s="4"/>
      <c r="DE487" s="4"/>
      <c r="DF487" s="4"/>
      <c r="DG487" s="4"/>
      <c r="DI487" s="4"/>
      <c r="DJ487" s="6"/>
    </row>
    <row r="488" spans="1:114" ht="28" customHeight="1">
      <c r="A488" s="1"/>
      <c r="B488" s="2"/>
      <c r="C488" s="2"/>
      <c r="D488" s="17"/>
      <c r="E488" s="10"/>
      <c r="F488" s="10"/>
      <c r="G488" s="10"/>
      <c r="I488" s="2"/>
      <c r="J488" s="4"/>
      <c r="K488" s="4"/>
      <c r="L488" s="4"/>
      <c r="M488" s="4"/>
      <c r="N488" s="4"/>
      <c r="O488" s="4"/>
      <c r="P488" s="4"/>
      <c r="Q488" s="4"/>
      <c r="R488" s="6"/>
      <c r="S488" s="22"/>
      <c r="T488" s="23"/>
      <c r="U488" s="22"/>
      <c r="BA488" s="4"/>
      <c r="BB488" s="4"/>
      <c r="BC488" s="7"/>
      <c r="BD488" s="4"/>
      <c r="BE488" s="4"/>
      <c r="BF488" s="7"/>
      <c r="BG488" s="11"/>
      <c r="BH488" s="11"/>
      <c r="BI488" s="11"/>
      <c r="BJ488" s="11"/>
      <c r="BK488" s="4"/>
      <c r="BL488" s="4"/>
      <c r="BM488" s="9"/>
      <c r="BN488" s="9"/>
      <c r="BO488" s="9"/>
      <c r="BP488" s="9"/>
      <c r="BQ488" s="4"/>
      <c r="BR488" s="4"/>
      <c r="BS488" s="7"/>
      <c r="BW488" s="4"/>
      <c r="BX488" s="4"/>
      <c r="BY488" s="7"/>
      <c r="BZ488" s="4"/>
      <c r="CA488" s="4"/>
      <c r="CB488" s="7"/>
      <c r="CF488" s="4"/>
      <c r="CG488" s="4"/>
      <c r="CH488" s="4"/>
      <c r="CI488" s="4"/>
      <c r="CJ488" s="4"/>
      <c r="CK488" s="4"/>
      <c r="CL488" s="4"/>
      <c r="CM488" s="4"/>
      <c r="CN488" s="7"/>
      <c r="CO488" s="7"/>
      <c r="CP488" s="4"/>
      <c r="CQ488" s="4"/>
      <c r="CR488" s="4"/>
      <c r="CS488" s="4"/>
      <c r="CT488" s="4"/>
      <c r="CU488" s="4"/>
      <c r="CV488" s="4"/>
      <c r="CW488" s="4"/>
      <c r="CX488" s="4"/>
      <c r="CY488" s="7"/>
      <c r="CZ488" s="7"/>
      <c r="DA488" s="7"/>
      <c r="DB488" s="4"/>
      <c r="DC488" s="4"/>
      <c r="DD488" s="4"/>
      <c r="DE488" s="4"/>
      <c r="DF488" s="4"/>
      <c r="DG488" s="4"/>
      <c r="DI488" s="4"/>
      <c r="DJ488" s="6"/>
    </row>
    <row r="489" spans="1:114" ht="28" customHeight="1">
      <c r="A489" s="1"/>
      <c r="B489" s="2"/>
      <c r="C489" s="2"/>
      <c r="D489" s="17"/>
      <c r="E489" s="10"/>
      <c r="F489" s="10"/>
      <c r="G489" s="10"/>
      <c r="I489" s="2"/>
      <c r="J489" s="4"/>
      <c r="K489" s="4"/>
      <c r="L489" s="4"/>
      <c r="M489" s="4"/>
      <c r="N489" s="4"/>
      <c r="O489" s="4"/>
      <c r="P489" s="4"/>
      <c r="Q489" s="4"/>
      <c r="R489" s="6"/>
      <c r="S489" s="22"/>
      <c r="T489" s="23"/>
      <c r="U489" s="22"/>
      <c r="BA489" s="4"/>
      <c r="BB489" s="4"/>
      <c r="BC489" s="7"/>
      <c r="BD489" s="4"/>
      <c r="BE489" s="4"/>
      <c r="BF489" s="7"/>
      <c r="BG489" s="11"/>
      <c r="BH489" s="11"/>
      <c r="BI489" s="11"/>
      <c r="BJ489" s="11"/>
      <c r="BK489" s="4"/>
      <c r="BL489" s="4"/>
      <c r="BM489" s="9"/>
      <c r="BN489" s="9"/>
      <c r="BO489" s="9"/>
      <c r="BP489" s="9"/>
      <c r="BQ489" s="4"/>
      <c r="BR489" s="4"/>
      <c r="BS489" s="7"/>
      <c r="BW489" s="4"/>
      <c r="BX489" s="4"/>
      <c r="BY489" s="7"/>
      <c r="BZ489" s="4"/>
      <c r="CA489" s="4"/>
      <c r="CB489" s="7"/>
      <c r="CF489" s="4"/>
      <c r="CG489" s="4"/>
      <c r="CH489" s="4"/>
      <c r="CI489" s="4"/>
      <c r="CJ489" s="4"/>
      <c r="CK489" s="4"/>
      <c r="CL489" s="4"/>
      <c r="CM489" s="4"/>
      <c r="CN489" s="7"/>
      <c r="CO489" s="7"/>
      <c r="CP489" s="4"/>
      <c r="CQ489" s="4"/>
      <c r="CR489" s="4"/>
      <c r="CS489" s="4"/>
      <c r="CT489" s="4"/>
      <c r="CU489" s="4"/>
      <c r="CV489" s="4"/>
      <c r="CW489" s="4"/>
      <c r="CX489" s="4"/>
      <c r="CY489" s="7"/>
      <c r="CZ489" s="7"/>
      <c r="DA489" s="7"/>
      <c r="DB489" s="4"/>
      <c r="DC489" s="4"/>
      <c r="DD489" s="4"/>
      <c r="DE489" s="4"/>
      <c r="DF489" s="4"/>
      <c r="DG489" s="4"/>
      <c r="DI489" s="4"/>
      <c r="DJ489" s="6"/>
    </row>
    <row r="490" spans="1:114" ht="28" customHeight="1">
      <c r="A490" s="1"/>
      <c r="B490" s="2"/>
      <c r="C490" s="2"/>
      <c r="D490" s="17"/>
      <c r="E490" s="10"/>
      <c r="F490" s="10"/>
      <c r="G490" s="10"/>
      <c r="I490" s="2"/>
      <c r="J490" s="4"/>
      <c r="K490" s="4"/>
      <c r="L490" s="4"/>
      <c r="M490" s="4"/>
      <c r="N490" s="4"/>
      <c r="O490" s="4"/>
      <c r="P490" s="4"/>
      <c r="Q490" s="4"/>
      <c r="R490" s="6"/>
      <c r="S490" s="22"/>
      <c r="T490" s="23"/>
      <c r="U490" s="22"/>
      <c r="BA490" s="4"/>
      <c r="BB490" s="4"/>
      <c r="BC490" s="7"/>
      <c r="BD490" s="4"/>
      <c r="BE490" s="4"/>
      <c r="BF490" s="7"/>
      <c r="BG490" s="11"/>
      <c r="BH490" s="11"/>
      <c r="BI490" s="11"/>
      <c r="BJ490" s="11"/>
      <c r="BK490" s="4"/>
      <c r="BL490" s="4"/>
      <c r="BM490" s="9"/>
      <c r="BN490" s="9"/>
      <c r="BO490" s="9"/>
      <c r="BP490" s="9"/>
      <c r="BQ490" s="4"/>
      <c r="BR490" s="4"/>
      <c r="BS490" s="7"/>
      <c r="BW490" s="4"/>
      <c r="BX490" s="4"/>
      <c r="BY490" s="7"/>
      <c r="BZ490" s="4"/>
      <c r="CA490" s="4"/>
      <c r="CB490" s="7"/>
      <c r="CF490" s="4"/>
      <c r="CG490" s="4"/>
      <c r="CH490" s="4"/>
      <c r="CI490" s="4"/>
      <c r="CJ490" s="4"/>
      <c r="CK490" s="4"/>
      <c r="CL490" s="4"/>
      <c r="CM490" s="4"/>
      <c r="CN490" s="7"/>
      <c r="CO490" s="7"/>
      <c r="CP490" s="4"/>
      <c r="CQ490" s="4"/>
      <c r="CR490" s="4"/>
      <c r="CS490" s="4"/>
      <c r="CT490" s="4"/>
      <c r="CU490" s="4"/>
      <c r="CV490" s="4"/>
      <c r="CW490" s="4"/>
      <c r="CX490" s="4"/>
      <c r="CY490" s="7"/>
      <c r="CZ490" s="7"/>
      <c r="DA490" s="7"/>
      <c r="DB490" s="4"/>
      <c r="DC490" s="4"/>
      <c r="DD490" s="4"/>
      <c r="DE490" s="4"/>
      <c r="DF490" s="4"/>
      <c r="DG490" s="4"/>
      <c r="DI490" s="4"/>
      <c r="DJ490" s="6"/>
    </row>
    <row r="491" spans="1:114" ht="28" customHeight="1">
      <c r="A491" s="1"/>
      <c r="B491" s="2"/>
      <c r="C491" s="2"/>
      <c r="D491" s="17"/>
      <c r="E491" s="10"/>
      <c r="F491" s="10"/>
      <c r="G491" s="10"/>
      <c r="I491" s="2"/>
      <c r="J491" s="4"/>
      <c r="K491" s="4"/>
      <c r="L491" s="4"/>
      <c r="M491" s="4"/>
      <c r="N491" s="4"/>
      <c r="O491" s="4"/>
      <c r="P491" s="4"/>
      <c r="Q491" s="4"/>
      <c r="R491" s="6"/>
      <c r="S491" s="22"/>
      <c r="T491" s="23"/>
      <c r="U491" s="22"/>
      <c r="BA491" s="4"/>
      <c r="BB491" s="4"/>
      <c r="BC491" s="7"/>
      <c r="BD491" s="4"/>
      <c r="BE491" s="4"/>
      <c r="BF491" s="7"/>
      <c r="BG491" s="11"/>
      <c r="BH491" s="11"/>
      <c r="BI491" s="11"/>
      <c r="BJ491" s="11"/>
      <c r="BK491" s="4"/>
      <c r="BL491" s="4"/>
      <c r="BM491" s="9"/>
      <c r="BN491" s="9"/>
      <c r="BO491" s="9"/>
      <c r="BP491" s="9"/>
      <c r="BQ491" s="4"/>
      <c r="BR491" s="4"/>
      <c r="BS491" s="7"/>
      <c r="BW491" s="4"/>
      <c r="BX491" s="4"/>
      <c r="BY491" s="7"/>
      <c r="BZ491" s="4"/>
      <c r="CA491" s="4"/>
      <c r="CB491" s="7"/>
      <c r="CF491" s="4"/>
      <c r="CG491" s="4"/>
      <c r="CH491" s="4"/>
      <c r="CI491" s="4"/>
      <c r="CJ491" s="4"/>
      <c r="CK491" s="4"/>
      <c r="CL491" s="4"/>
      <c r="CM491" s="4"/>
      <c r="CN491" s="7"/>
      <c r="CO491" s="7"/>
      <c r="CP491" s="4"/>
      <c r="CQ491" s="4"/>
      <c r="CR491" s="4"/>
      <c r="CS491" s="4"/>
      <c r="CT491" s="4"/>
      <c r="CU491" s="4"/>
      <c r="CV491" s="4"/>
      <c r="CW491" s="4"/>
      <c r="CX491" s="4"/>
      <c r="CY491" s="7"/>
      <c r="CZ491" s="7"/>
      <c r="DA491" s="7"/>
      <c r="DB491" s="4"/>
      <c r="DC491" s="4"/>
      <c r="DD491" s="4"/>
      <c r="DE491" s="4"/>
      <c r="DF491" s="4"/>
      <c r="DG491" s="4"/>
      <c r="DI491" s="4"/>
      <c r="DJ491" s="6"/>
    </row>
    <row r="492" spans="1:114" ht="28" customHeight="1">
      <c r="A492" s="1"/>
      <c r="B492" s="2"/>
      <c r="C492" s="2"/>
      <c r="D492" s="17"/>
      <c r="E492" s="10"/>
      <c r="F492" s="10"/>
      <c r="G492" s="10"/>
      <c r="I492" s="2"/>
      <c r="J492" s="4"/>
      <c r="K492" s="4"/>
      <c r="L492" s="4"/>
      <c r="M492" s="4"/>
      <c r="N492" s="4"/>
      <c r="O492" s="4"/>
      <c r="P492" s="4"/>
      <c r="Q492" s="4"/>
      <c r="R492" s="6"/>
      <c r="S492" s="22"/>
      <c r="T492" s="23"/>
      <c r="U492" s="22"/>
      <c r="BA492" s="4"/>
      <c r="BB492" s="4"/>
      <c r="BC492" s="7"/>
      <c r="BD492" s="4"/>
      <c r="BE492" s="4"/>
      <c r="BF492" s="7"/>
      <c r="BG492" s="11"/>
      <c r="BH492" s="11"/>
      <c r="BI492" s="11"/>
      <c r="BJ492" s="11"/>
      <c r="BK492" s="4"/>
      <c r="BL492" s="4"/>
      <c r="BM492" s="9"/>
      <c r="BN492" s="9"/>
      <c r="BO492" s="9"/>
      <c r="BP492" s="9"/>
      <c r="BQ492" s="4"/>
      <c r="BR492" s="4"/>
      <c r="BS492" s="7"/>
      <c r="BW492" s="4"/>
      <c r="BX492" s="4"/>
      <c r="BY492" s="7"/>
      <c r="BZ492" s="4"/>
      <c r="CA492" s="4"/>
      <c r="CB492" s="7"/>
      <c r="CF492" s="4"/>
      <c r="CG492" s="4"/>
      <c r="CH492" s="4"/>
      <c r="CI492" s="4"/>
      <c r="CJ492" s="4"/>
      <c r="CK492" s="4"/>
      <c r="CL492" s="4"/>
      <c r="CM492" s="4"/>
      <c r="CN492" s="7"/>
      <c r="CO492" s="7"/>
      <c r="CP492" s="4"/>
      <c r="CQ492" s="4"/>
      <c r="CR492" s="4"/>
      <c r="CS492" s="4"/>
      <c r="CT492" s="4"/>
      <c r="CU492" s="4"/>
      <c r="CV492" s="4"/>
      <c r="CW492" s="4"/>
      <c r="CX492" s="4"/>
      <c r="CY492" s="7"/>
      <c r="CZ492" s="7"/>
      <c r="DA492" s="7"/>
      <c r="DB492" s="4"/>
      <c r="DC492" s="4"/>
      <c r="DD492" s="4"/>
      <c r="DE492" s="4"/>
      <c r="DF492" s="4"/>
      <c r="DG492" s="4"/>
      <c r="DI492" s="4"/>
      <c r="DJ492" s="6"/>
    </row>
    <row r="493" spans="1:114" ht="28" customHeight="1">
      <c r="A493" s="1"/>
      <c r="B493" s="2"/>
      <c r="C493" s="2"/>
      <c r="D493" s="17"/>
      <c r="E493" s="10"/>
      <c r="F493" s="10"/>
      <c r="G493" s="10"/>
      <c r="I493" s="2"/>
      <c r="J493" s="4"/>
      <c r="K493" s="4"/>
      <c r="L493" s="4"/>
      <c r="M493" s="4"/>
      <c r="N493" s="4"/>
      <c r="O493" s="4"/>
      <c r="P493" s="4"/>
      <c r="Q493" s="4"/>
      <c r="R493" s="6"/>
      <c r="S493" s="22"/>
      <c r="T493" s="23"/>
      <c r="U493" s="22"/>
      <c r="BA493" s="4"/>
      <c r="BB493" s="4"/>
      <c r="BC493" s="7"/>
      <c r="BD493" s="4"/>
      <c r="BE493" s="4"/>
      <c r="BF493" s="7"/>
      <c r="BG493" s="11"/>
      <c r="BH493" s="11"/>
      <c r="BI493" s="11"/>
      <c r="BJ493" s="11"/>
      <c r="BK493" s="4"/>
      <c r="BL493" s="4"/>
      <c r="BM493" s="9"/>
      <c r="BN493" s="9"/>
      <c r="BO493" s="9"/>
      <c r="BP493" s="9"/>
      <c r="BQ493" s="4"/>
      <c r="BR493" s="4"/>
      <c r="BS493" s="7"/>
      <c r="BW493" s="4"/>
      <c r="BX493" s="4"/>
      <c r="BY493" s="7"/>
      <c r="BZ493" s="4"/>
      <c r="CA493" s="4"/>
      <c r="CB493" s="7"/>
      <c r="CF493" s="4"/>
      <c r="CG493" s="4"/>
      <c r="CH493" s="4"/>
      <c r="CI493" s="4"/>
      <c r="CJ493" s="4"/>
      <c r="CK493" s="4"/>
      <c r="CL493" s="4"/>
      <c r="CM493" s="4"/>
      <c r="CN493" s="7"/>
      <c r="CO493" s="7"/>
      <c r="CP493" s="4"/>
      <c r="CQ493" s="4"/>
      <c r="CR493" s="4"/>
      <c r="CS493" s="4"/>
      <c r="CT493" s="4"/>
      <c r="CU493" s="4"/>
      <c r="CV493" s="4"/>
      <c r="CW493" s="4"/>
      <c r="CX493" s="4"/>
      <c r="CY493" s="7"/>
      <c r="CZ493" s="7"/>
      <c r="DA493" s="7"/>
      <c r="DB493" s="4"/>
      <c r="DC493" s="4"/>
      <c r="DD493" s="4"/>
      <c r="DE493" s="4"/>
      <c r="DF493" s="4"/>
      <c r="DG493" s="4"/>
      <c r="DI493" s="4"/>
      <c r="DJ493" s="6"/>
    </row>
    <row r="494" spans="1:114" ht="28" customHeight="1">
      <c r="A494" s="1"/>
      <c r="B494" s="2"/>
      <c r="C494" s="2"/>
      <c r="D494" s="17"/>
      <c r="E494" s="10"/>
      <c r="F494" s="10"/>
      <c r="G494" s="10"/>
      <c r="I494" s="2"/>
      <c r="J494" s="4"/>
      <c r="K494" s="4"/>
      <c r="L494" s="4"/>
      <c r="M494" s="4"/>
      <c r="N494" s="4"/>
      <c r="O494" s="4"/>
      <c r="P494" s="4"/>
      <c r="Q494" s="4"/>
      <c r="R494" s="6"/>
      <c r="S494" s="22"/>
      <c r="T494" s="23"/>
      <c r="U494" s="22"/>
      <c r="BA494" s="4"/>
      <c r="BB494" s="4"/>
      <c r="BC494" s="7"/>
      <c r="BD494" s="4"/>
      <c r="BE494" s="4"/>
      <c r="BF494" s="7"/>
      <c r="BG494" s="11"/>
      <c r="BH494" s="11"/>
      <c r="BI494" s="11"/>
      <c r="BJ494" s="11"/>
      <c r="BK494" s="4"/>
      <c r="BL494" s="4"/>
      <c r="BM494" s="9"/>
      <c r="BN494" s="9"/>
      <c r="BO494" s="9"/>
      <c r="BP494" s="9"/>
      <c r="BQ494" s="4"/>
      <c r="BR494" s="4"/>
      <c r="BS494" s="7"/>
      <c r="BW494" s="4"/>
      <c r="BX494" s="4"/>
      <c r="BY494" s="7"/>
      <c r="BZ494" s="4"/>
      <c r="CA494" s="4"/>
      <c r="CB494" s="7"/>
      <c r="CF494" s="4"/>
      <c r="CG494" s="4"/>
      <c r="CH494" s="4"/>
      <c r="CI494" s="4"/>
      <c r="CJ494" s="4"/>
      <c r="CK494" s="4"/>
      <c r="CL494" s="4"/>
      <c r="CM494" s="4"/>
      <c r="CN494" s="7"/>
      <c r="CO494" s="7"/>
      <c r="CP494" s="4"/>
      <c r="CQ494" s="4"/>
      <c r="CR494" s="4"/>
      <c r="CS494" s="4"/>
      <c r="CT494" s="4"/>
      <c r="CU494" s="4"/>
      <c r="CV494" s="4"/>
      <c r="CW494" s="4"/>
      <c r="CX494" s="4"/>
      <c r="CY494" s="7"/>
      <c r="CZ494" s="7"/>
      <c r="DA494" s="7"/>
      <c r="DB494" s="4"/>
      <c r="DC494" s="4"/>
      <c r="DD494" s="4"/>
      <c r="DE494" s="4"/>
      <c r="DF494" s="4"/>
      <c r="DG494" s="4"/>
      <c r="DI494" s="4"/>
      <c r="DJ494" s="6"/>
    </row>
    <row r="495" spans="1:114" ht="28" customHeight="1">
      <c r="A495" s="1"/>
      <c r="B495" s="2"/>
      <c r="C495" s="2"/>
      <c r="D495" s="17"/>
      <c r="E495" s="10"/>
      <c r="F495" s="10"/>
      <c r="G495" s="10"/>
      <c r="I495" s="2"/>
      <c r="J495" s="4"/>
      <c r="K495" s="4"/>
      <c r="L495" s="4"/>
      <c r="M495" s="4"/>
      <c r="N495" s="4"/>
      <c r="O495" s="4"/>
      <c r="P495" s="4"/>
      <c r="Q495" s="4"/>
      <c r="R495" s="6"/>
      <c r="S495" s="22"/>
      <c r="T495" s="23"/>
      <c r="U495" s="22"/>
      <c r="BA495" s="4"/>
      <c r="BB495" s="4"/>
      <c r="BC495" s="7"/>
      <c r="BD495" s="4"/>
      <c r="BE495" s="4"/>
      <c r="BF495" s="7"/>
      <c r="BG495" s="11"/>
      <c r="BH495" s="11"/>
      <c r="BI495" s="11"/>
      <c r="BJ495" s="11"/>
      <c r="BK495" s="4"/>
      <c r="BL495" s="4"/>
      <c r="BM495" s="9"/>
      <c r="BN495" s="9"/>
      <c r="BO495" s="9"/>
      <c r="BP495" s="9"/>
      <c r="BQ495" s="4"/>
      <c r="BR495" s="4"/>
      <c r="BS495" s="7"/>
      <c r="BW495" s="4"/>
      <c r="BX495" s="4"/>
      <c r="BY495" s="7"/>
      <c r="BZ495" s="4"/>
      <c r="CA495" s="4"/>
      <c r="CB495" s="7"/>
      <c r="CF495" s="4"/>
      <c r="CG495" s="4"/>
      <c r="CH495" s="4"/>
      <c r="CI495" s="4"/>
      <c r="CJ495" s="4"/>
      <c r="CK495" s="4"/>
      <c r="CL495" s="4"/>
      <c r="CM495" s="4"/>
      <c r="CN495" s="7"/>
      <c r="CO495" s="7"/>
      <c r="CP495" s="4"/>
      <c r="CQ495" s="4"/>
      <c r="CR495" s="4"/>
      <c r="CS495" s="4"/>
      <c r="CT495" s="4"/>
      <c r="CU495" s="4"/>
      <c r="CV495" s="4"/>
      <c r="CW495" s="4"/>
      <c r="CX495" s="4"/>
      <c r="CY495" s="7"/>
      <c r="CZ495" s="7"/>
      <c r="DA495" s="7"/>
      <c r="DB495" s="4"/>
      <c r="DC495" s="4"/>
      <c r="DD495" s="4"/>
      <c r="DE495" s="4"/>
      <c r="DF495" s="4"/>
      <c r="DG495" s="4"/>
      <c r="DI495" s="4"/>
      <c r="DJ495" s="6"/>
    </row>
    <row r="496" spans="1:114" ht="28" customHeight="1">
      <c r="A496" s="1"/>
      <c r="B496" s="2"/>
      <c r="C496" s="2"/>
      <c r="D496" s="17"/>
      <c r="E496" s="10"/>
      <c r="F496" s="10"/>
      <c r="G496" s="10"/>
      <c r="I496" s="2"/>
      <c r="J496" s="4"/>
      <c r="K496" s="4"/>
      <c r="L496" s="4"/>
      <c r="M496" s="4"/>
      <c r="N496" s="4"/>
      <c r="O496" s="4"/>
      <c r="P496" s="4"/>
      <c r="Q496" s="4"/>
      <c r="R496" s="6"/>
      <c r="S496" s="22"/>
      <c r="T496" s="23"/>
      <c r="U496" s="22"/>
      <c r="BA496" s="4"/>
      <c r="BB496" s="4"/>
      <c r="BC496" s="7"/>
      <c r="BD496" s="4"/>
      <c r="BE496" s="4"/>
      <c r="BF496" s="7"/>
      <c r="BG496" s="11"/>
      <c r="BH496" s="11"/>
      <c r="BI496" s="11"/>
      <c r="BJ496" s="11"/>
      <c r="BK496" s="4"/>
      <c r="BL496" s="4"/>
      <c r="BM496" s="9"/>
      <c r="BN496" s="9"/>
      <c r="BO496" s="9"/>
      <c r="BP496" s="9"/>
      <c r="BQ496" s="4"/>
      <c r="BR496" s="4"/>
      <c r="BS496" s="7"/>
      <c r="BW496" s="4"/>
      <c r="BX496" s="4"/>
      <c r="BY496" s="7"/>
      <c r="BZ496" s="4"/>
      <c r="CA496" s="4"/>
      <c r="CB496" s="7"/>
      <c r="CF496" s="4"/>
      <c r="CG496" s="4"/>
      <c r="CH496" s="4"/>
      <c r="CI496" s="4"/>
      <c r="CJ496" s="4"/>
      <c r="CK496" s="4"/>
      <c r="CL496" s="4"/>
      <c r="CM496" s="4"/>
      <c r="CN496" s="7"/>
      <c r="CO496" s="7"/>
      <c r="CP496" s="4"/>
      <c r="CQ496" s="4"/>
      <c r="CR496" s="4"/>
      <c r="CS496" s="4"/>
      <c r="CT496" s="4"/>
      <c r="CU496" s="4"/>
      <c r="CV496" s="4"/>
      <c r="CW496" s="4"/>
      <c r="CX496" s="4"/>
      <c r="CY496" s="7"/>
      <c r="CZ496" s="7"/>
      <c r="DA496" s="7"/>
      <c r="DB496" s="4"/>
      <c r="DC496" s="4"/>
      <c r="DD496" s="4"/>
      <c r="DE496" s="4"/>
      <c r="DF496" s="4"/>
      <c r="DG496" s="4"/>
      <c r="DI496" s="4"/>
      <c r="DJ496" s="6"/>
    </row>
    <row r="497" spans="1:114" ht="28" customHeight="1">
      <c r="A497" s="1"/>
      <c r="B497" s="2"/>
      <c r="C497" s="2"/>
      <c r="D497" s="17"/>
      <c r="E497" s="10"/>
      <c r="F497" s="10"/>
      <c r="G497" s="10"/>
      <c r="I497" s="2"/>
      <c r="J497" s="4"/>
      <c r="K497" s="4"/>
      <c r="L497" s="4"/>
      <c r="M497" s="4"/>
      <c r="N497" s="4"/>
      <c r="O497" s="4"/>
      <c r="P497" s="4"/>
      <c r="Q497" s="4"/>
      <c r="R497" s="6"/>
      <c r="S497" s="22"/>
      <c r="T497" s="23"/>
      <c r="U497" s="22"/>
      <c r="BA497" s="4"/>
      <c r="BB497" s="4"/>
      <c r="BC497" s="7"/>
      <c r="BD497" s="4"/>
      <c r="BE497" s="4"/>
      <c r="BF497" s="7"/>
      <c r="BG497" s="11"/>
      <c r="BH497" s="11"/>
      <c r="BI497" s="11"/>
      <c r="BJ497" s="11"/>
      <c r="BK497" s="4"/>
      <c r="BL497" s="4"/>
      <c r="BM497" s="9"/>
      <c r="BN497" s="9"/>
      <c r="BO497" s="9"/>
      <c r="BP497" s="9"/>
      <c r="BQ497" s="4"/>
      <c r="BR497" s="4"/>
      <c r="BS497" s="7"/>
      <c r="BW497" s="4"/>
      <c r="BX497" s="4"/>
      <c r="BY497" s="7"/>
      <c r="BZ497" s="4"/>
      <c r="CA497" s="4"/>
      <c r="CB497" s="7"/>
      <c r="CF497" s="4"/>
      <c r="CG497" s="4"/>
      <c r="CH497" s="4"/>
      <c r="CI497" s="4"/>
      <c r="CJ497" s="4"/>
      <c r="CK497" s="4"/>
      <c r="CL497" s="4"/>
      <c r="CM497" s="4"/>
      <c r="CN497" s="7"/>
      <c r="CO497" s="7"/>
      <c r="CP497" s="4"/>
      <c r="CQ497" s="4"/>
      <c r="CR497" s="4"/>
      <c r="CS497" s="4"/>
      <c r="CT497" s="4"/>
      <c r="CU497" s="4"/>
      <c r="CV497" s="4"/>
      <c r="CW497" s="4"/>
      <c r="CX497" s="4"/>
      <c r="CY497" s="7"/>
      <c r="CZ497" s="7"/>
      <c r="DA497" s="7"/>
      <c r="DB497" s="4"/>
      <c r="DC497" s="4"/>
      <c r="DD497" s="4"/>
      <c r="DE497" s="4"/>
      <c r="DF497" s="4"/>
      <c r="DG497" s="4"/>
      <c r="DI497" s="4"/>
      <c r="DJ497" s="6"/>
    </row>
    <row r="498" spans="1:114" ht="28" customHeight="1">
      <c r="A498" s="1"/>
      <c r="B498" s="2"/>
      <c r="C498" s="2"/>
      <c r="D498" s="17"/>
      <c r="E498" s="10"/>
      <c r="F498" s="10"/>
      <c r="G498" s="10"/>
      <c r="I498" s="2"/>
      <c r="J498" s="4"/>
      <c r="K498" s="4"/>
      <c r="L498" s="4"/>
      <c r="M498" s="4"/>
      <c r="N498" s="4"/>
      <c r="O498" s="4"/>
      <c r="P498" s="4"/>
      <c r="Q498" s="4"/>
      <c r="R498" s="6"/>
      <c r="S498" s="22"/>
      <c r="T498" s="23"/>
      <c r="U498" s="22"/>
      <c r="BA498" s="4"/>
      <c r="BB498" s="4"/>
      <c r="BC498" s="7"/>
      <c r="BD498" s="4"/>
      <c r="BE498" s="4"/>
      <c r="BF498" s="7"/>
      <c r="BG498" s="11"/>
      <c r="BH498" s="11"/>
      <c r="BI498" s="11"/>
      <c r="BJ498" s="11"/>
      <c r="BK498" s="4"/>
      <c r="BL498" s="4"/>
      <c r="BM498" s="9"/>
      <c r="BN498" s="9"/>
      <c r="BO498" s="9"/>
      <c r="BP498" s="9"/>
      <c r="BQ498" s="4"/>
      <c r="BR498" s="4"/>
      <c r="BS498" s="7"/>
      <c r="BW498" s="4"/>
      <c r="BX498" s="4"/>
      <c r="BY498" s="7"/>
      <c r="BZ498" s="4"/>
      <c r="CA498" s="4"/>
      <c r="CB498" s="7"/>
      <c r="CF498" s="4"/>
      <c r="CG498" s="4"/>
      <c r="CH498" s="4"/>
      <c r="CI498" s="4"/>
      <c r="CJ498" s="4"/>
      <c r="CK498" s="4"/>
      <c r="CL498" s="4"/>
      <c r="CM498" s="4"/>
      <c r="CN498" s="7"/>
      <c r="CO498" s="7"/>
      <c r="CP498" s="4"/>
      <c r="CQ498" s="4"/>
      <c r="CR498" s="4"/>
      <c r="CS498" s="4"/>
      <c r="CT498" s="4"/>
      <c r="CU498" s="4"/>
      <c r="CV498" s="4"/>
      <c r="CW498" s="4"/>
      <c r="CX498" s="4"/>
      <c r="CY498" s="7"/>
      <c r="CZ498" s="7"/>
      <c r="DA498" s="7"/>
      <c r="DB498" s="4"/>
      <c r="DC498" s="4"/>
      <c r="DD498" s="4"/>
      <c r="DE498" s="4"/>
      <c r="DF498" s="4"/>
      <c r="DG498" s="4"/>
      <c r="DI498" s="4"/>
      <c r="DJ498" s="6"/>
    </row>
    <row r="499" spans="1:114" ht="28" customHeight="1">
      <c r="A499" s="1"/>
      <c r="B499" s="2"/>
      <c r="C499" s="2"/>
      <c r="D499" s="17"/>
      <c r="E499" s="10"/>
      <c r="F499" s="10"/>
      <c r="G499" s="10"/>
      <c r="I499" s="2"/>
      <c r="J499" s="4"/>
      <c r="K499" s="4"/>
      <c r="L499" s="4"/>
      <c r="M499" s="4"/>
      <c r="N499" s="4"/>
      <c r="O499" s="4"/>
      <c r="P499" s="4"/>
      <c r="Q499" s="4"/>
      <c r="R499" s="6"/>
      <c r="S499" s="22"/>
      <c r="T499" s="23"/>
      <c r="U499" s="22"/>
      <c r="BA499" s="4"/>
      <c r="BB499" s="4"/>
      <c r="BC499" s="7"/>
      <c r="BD499" s="4"/>
      <c r="BE499" s="4"/>
      <c r="BF499" s="7"/>
      <c r="BG499" s="11"/>
      <c r="BH499" s="11"/>
      <c r="BI499" s="11"/>
      <c r="BJ499" s="11"/>
      <c r="BK499" s="4"/>
      <c r="BL499" s="4"/>
      <c r="BM499" s="9"/>
      <c r="BN499" s="9"/>
      <c r="BO499" s="9"/>
      <c r="BP499" s="9"/>
      <c r="BQ499" s="4"/>
      <c r="BR499" s="4"/>
      <c r="BS499" s="7"/>
      <c r="BW499" s="4"/>
      <c r="BX499" s="4"/>
      <c r="BY499" s="7"/>
      <c r="BZ499" s="4"/>
      <c r="CA499" s="4"/>
      <c r="CB499" s="7"/>
      <c r="CF499" s="4"/>
      <c r="CG499" s="4"/>
      <c r="CH499" s="4"/>
      <c r="CI499" s="4"/>
      <c r="CJ499" s="4"/>
      <c r="CK499" s="4"/>
      <c r="CL499" s="4"/>
      <c r="CM499" s="4"/>
      <c r="CN499" s="7"/>
      <c r="CO499" s="7"/>
      <c r="CP499" s="4"/>
      <c r="CQ499" s="4"/>
      <c r="CR499" s="4"/>
      <c r="CS499" s="4"/>
      <c r="CT499" s="4"/>
      <c r="CU499" s="4"/>
      <c r="CV499" s="4"/>
      <c r="CW499" s="4"/>
      <c r="CX499" s="4"/>
      <c r="CY499" s="7"/>
      <c r="CZ499" s="7"/>
      <c r="DA499" s="7"/>
      <c r="DB499" s="4"/>
      <c r="DC499" s="4"/>
      <c r="DD499" s="4"/>
      <c r="DE499" s="4"/>
      <c r="DF499" s="4"/>
      <c r="DG499" s="4"/>
      <c r="DI499" s="4"/>
      <c r="DJ499" s="6"/>
    </row>
    <row r="500" spans="1:114" ht="28" customHeight="1">
      <c r="A500" s="1"/>
      <c r="B500" s="2"/>
      <c r="C500" s="2"/>
      <c r="D500" s="17"/>
      <c r="E500" s="10"/>
      <c r="F500" s="10"/>
      <c r="G500" s="10"/>
      <c r="I500" s="2"/>
      <c r="J500" s="4"/>
      <c r="K500" s="4"/>
      <c r="L500" s="4"/>
      <c r="M500" s="4"/>
      <c r="N500" s="4"/>
      <c r="O500" s="4"/>
      <c r="P500" s="4"/>
      <c r="Q500" s="4"/>
      <c r="R500" s="6"/>
      <c r="S500" s="22"/>
      <c r="T500" s="23"/>
      <c r="U500" s="22"/>
      <c r="BA500" s="4"/>
      <c r="BB500" s="4"/>
      <c r="BC500" s="7"/>
      <c r="BD500" s="4"/>
      <c r="BE500" s="4"/>
      <c r="BF500" s="7"/>
      <c r="BG500" s="11"/>
      <c r="BH500" s="11"/>
      <c r="BI500" s="11"/>
      <c r="BJ500" s="11"/>
      <c r="BK500" s="4"/>
      <c r="BL500" s="4"/>
      <c r="BM500" s="9"/>
      <c r="BN500" s="9"/>
      <c r="BO500" s="9"/>
      <c r="BP500" s="9"/>
      <c r="BQ500" s="4"/>
      <c r="BR500" s="4"/>
      <c r="BS500" s="7"/>
      <c r="BW500" s="4"/>
      <c r="BX500" s="4"/>
      <c r="BY500" s="7"/>
      <c r="BZ500" s="4"/>
      <c r="CA500" s="4"/>
      <c r="CB500" s="7"/>
      <c r="CF500" s="4"/>
      <c r="CG500" s="4"/>
      <c r="CH500" s="4"/>
      <c r="CI500" s="4"/>
      <c r="CJ500" s="4"/>
      <c r="CK500" s="4"/>
      <c r="CL500" s="4"/>
      <c r="CM500" s="4"/>
      <c r="CN500" s="7"/>
      <c r="CO500" s="7"/>
      <c r="CP500" s="4"/>
      <c r="CQ500" s="4"/>
      <c r="CR500" s="4"/>
      <c r="CS500" s="4"/>
      <c r="CT500" s="4"/>
      <c r="CU500" s="4"/>
      <c r="CV500" s="4"/>
      <c r="CW500" s="4"/>
      <c r="CX500" s="4"/>
      <c r="CY500" s="7"/>
      <c r="CZ500" s="7"/>
      <c r="DA500" s="7"/>
      <c r="DB500" s="4"/>
      <c r="DC500" s="4"/>
      <c r="DD500" s="4"/>
      <c r="DE500" s="4"/>
      <c r="DF500" s="4"/>
      <c r="DG500" s="4"/>
      <c r="DI500" s="4"/>
      <c r="DJ500" s="6"/>
    </row>
    <row r="501" spans="1:114" ht="28" customHeight="1">
      <c r="A501" s="1"/>
      <c r="B501" s="2"/>
      <c r="C501" s="2"/>
      <c r="D501" s="17"/>
      <c r="E501" s="10"/>
      <c r="F501" s="10"/>
      <c r="G501" s="10"/>
      <c r="I501" s="2"/>
      <c r="J501" s="4"/>
      <c r="K501" s="4"/>
      <c r="L501" s="4"/>
      <c r="M501" s="4"/>
      <c r="N501" s="4"/>
      <c r="O501" s="4"/>
      <c r="P501" s="4"/>
      <c r="Q501" s="4"/>
      <c r="R501" s="6"/>
      <c r="S501" s="22"/>
      <c r="T501" s="23"/>
      <c r="U501" s="22"/>
      <c r="BA501" s="4"/>
      <c r="BB501" s="4"/>
      <c r="BC501" s="7"/>
      <c r="BD501" s="4"/>
      <c r="BE501" s="4"/>
      <c r="BF501" s="7"/>
      <c r="BG501" s="11"/>
      <c r="BH501" s="11"/>
      <c r="BI501" s="11"/>
      <c r="BJ501" s="11"/>
      <c r="BK501" s="4"/>
      <c r="BL501" s="4"/>
      <c r="BM501" s="9"/>
      <c r="BN501" s="9"/>
      <c r="BO501" s="9"/>
      <c r="BP501" s="9"/>
      <c r="BQ501" s="4"/>
      <c r="BR501" s="4"/>
      <c r="BS501" s="7"/>
      <c r="BW501" s="4"/>
      <c r="BX501" s="4"/>
      <c r="BY501" s="7"/>
      <c r="BZ501" s="4"/>
      <c r="CA501" s="4"/>
      <c r="CB501" s="7"/>
      <c r="CF501" s="4"/>
      <c r="CG501" s="4"/>
      <c r="CH501" s="4"/>
      <c r="CI501" s="4"/>
      <c r="CJ501" s="4"/>
      <c r="CK501" s="4"/>
      <c r="CL501" s="4"/>
      <c r="CM501" s="4"/>
      <c r="CN501" s="7"/>
      <c r="CO501" s="7"/>
      <c r="CP501" s="4"/>
      <c r="CQ501" s="4"/>
      <c r="CR501" s="4"/>
      <c r="CS501" s="4"/>
      <c r="CT501" s="4"/>
      <c r="CU501" s="4"/>
      <c r="CV501" s="4"/>
      <c r="CW501" s="4"/>
      <c r="CX501" s="4"/>
      <c r="CY501" s="7"/>
      <c r="CZ501" s="7"/>
      <c r="DA501" s="7"/>
      <c r="DB501" s="4"/>
      <c r="DC501" s="4"/>
      <c r="DD501" s="4"/>
      <c r="DE501" s="4"/>
      <c r="DF501" s="4"/>
      <c r="DG501" s="4"/>
      <c r="DI501" s="4"/>
      <c r="DJ501" s="6"/>
    </row>
    <row r="502" spans="1:114" ht="28" customHeight="1">
      <c r="A502" s="1"/>
      <c r="B502" s="2"/>
      <c r="C502" s="2"/>
      <c r="D502" s="17"/>
      <c r="E502" s="10"/>
      <c r="F502" s="10"/>
      <c r="G502" s="10"/>
      <c r="I502" s="2"/>
      <c r="J502" s="4"/>
      <c r="K502" s="4"/>
      <c r="L502" s="4"/>
      <c r="M502" s="4"/>
      <c r="N502" s="4"/>
      <c r="O502" s="4"/>
      <c r="P502" s="4"/>
      <c r="Q502" s="4"/>
      <c r="R502" s="6"/>
      <c r="S502" s="22"/>
      <c r="T502" s="23"/>
      <c r="U502" s="22"/>
      <c r="BA502" s="4"/>
      <c r="BB502" s="4"/>
      <c r="BC502" s="7"/>
      <c r="BD502" s="4"/>
      <c r="BE502" s="4"/>
      <c r="BF502" s="7"/>
      <c r="BG502" s="11"/>
      <c r="BH502" s="11"/>
      <c r="BI502" s="11"/>
      <c r="BJ502" s="11"/>
      <c r="BK502" s="4"/>
      <c r="BL502" s="4"/>
      <c r="BM502" s="9"/>
      <c r="BN502" s="9"/>
      <c r="BO502" s="9"/>
      <c r="BP502" s="9"/>
      <c r="BQ502" s="4"/>
      <c r="BR502" s="4"/>
      <c r="BS502" s="7"/>
      <c r="BW502" s="4"/>
      <c r="BX502" s="4"/>
      <c r="BY502" s="7"/>
      <c r="BZ502" s="4"/>
      <c r="CA502" s="4"/>
      <c r="CB502" s="7"/>
      <c r="CF502" s="4"/>
      <c r="CG502" s="4"/>
      <c r="CH502" s="4"/>
      <c r="CI502" s="4"/>
      <c r="CJ502" s="4"/>
      <c r="CK502" s="4"/>
      <c r="CL502" s="4"/>
      <c r="CM502" s="4"/>
      <c r="CN502" s="7"/>
      <c r="CO502" s="7"/>
      <c r="CP502" s="4"/>
      <c r="CQ502" s="4"/>
      <c r="CR502" s="4"/>
      <c r="CS502" s="4"/>
      <c r="CT502" s="4"/>
      <c r="CU502" s="4"/>
      <c r="CV502" s="4"/>
      <c r="CW502" s="4"/>
      <c r="CX502" s="4"/>
      <c r="CY502" s="7"/>
      <c r="CZ502" s="7"/>
      <c r="DA502" s="7"/>
      <c r="DB502" s="4"/>
      <c r="DC502" s="4"/>
      <c r="DD502" s="4"/>
      <c r="DE502" s="4"/>
      <c r="DF502" s="4"/>
      <c r="DG502" s="4"/>
      <c r="DI502" s="4"/>
      <c r="DJ502" s="6"/>
    </row>
    <row r="503" spans="1:114" ht="28" customHeight="1">
      <c r="A503" s="1"/>
      <c r="B503" s="2"/>
      <c r="C503" s="2"/>
      <c r="D503" s="17"/>
      <c r="E503" s="10"/>
      <c r="F503" s="10"/>
      <c r="G503" s="10"/>
      <c r="I503" s="2"/>
      <c r="J503" s="4"/>
      <c r="K503" s="4"/>
      <c r="L503" s="4"/>
      <c r="M503" s="4"/>
      <c r="N503" s="4"/>
      <c r="O503" s="4"/>
      <c r="P503" s="4"/>
      <c r="Q503" s="4"/>
      <c r="R503" s="6"/>
      <c r="S503" s="22"/>
      <c r="T503" s="23"/>
      <c r="U503" s="22"/>
      <c r="BA503" s="4"/>
      <c r="BB503" s="4"/>
      <c r="BC503" s="7"/>
      <c r="BD503" s="4"/>
      <c r="BE503" s="4"/>
      <c r="BF503" s="7"/>
      <c r="BG503" s="11"/>
      <c r="BH503" s="11"/>
      <c r="BI503" s="11"/>
      <c r="BJ503" s="11"/>
      <c r="BK503" s="4"/>
      <c r="BL503" s="4"/>
      <c r="BM503" s="9"/>
      <c r="BN503" s="9"/>
      <c r="BO503" s="9"/>
      <c r="BP503" s="9"/>
      <c r="BQ503" s="4"/>
      <c r="BR503" s="4"/>
      <c r="BS503" s="7"/>
      <c r="BW503" s="4"/>
      <c r="BX503" s="4"/>
      <c r="BY503" s="7"/>
      <c r="BZ503" s="4"/>
      <c r="CA503" s="4"/>
      <c r="CB503" s="7"/>
      <c r="CF503" s="4"/>
      <c r="CG503" s="4"/>
      <c r="CH503" s="4"/>
      <c r="CI503" s="4"/>
      <c r="CJ503" s="4"/>
      <c r="CK503" s="4"/>
      <c r="CL503" s="4"/>
      <c r="CM503" s="4"/>
      <c r="CN503" s="7"/>
      <c r="CO503" s="7"/>
      <c r="CP503" s="4"/>
      <c r="CQ503" s="4"/>
      <c r="CR503" s="4"/>
      <c r="CS503" s="4"/>
      <c r="CT503" s="4"/>
      <c r="CU503" s="4"/>
      <c r="CV503" s="4"/>
      <c r="CW503" s="4"/>
      <c r="CX503" s="4"/>
      <c r="CY503" s="7"/>
      <c r="CZ503" s="7"/>
      <c r="DA503" s="7"/>
      <c r="DB503" s="4"/>
      <c r="DC503" s="4"/>
      <c r="DD503" s="4"/>
      <c r="DE503" s="4"/>
      <c r="DF503" s="4"/>
      <c r="DG503" s="4"/>
      <c r="DI503" s="4"/>
      <c r="DJ503" s="6"/>
    </row>
    <row r="504" spans="1:114" ht="28" customHeight="1">
      <c r="A504" s="1"/>
      <c r="B504" s="2"/>
      <c r="C504" s="2"/>
      <c r="D504" s="17"/>
      <c r="E504" s="10"/>
      <c r="F504" s="10"/>
      <c r="G504" s="10"/>
      <c r="I504" s="2"/>
      <c r="J504" s="4"/>
      <c r="K504" s="4"/>
      <c r="L504" s="4"/>
      <c r="M504" s="4"/>
      <c r="N504" s="4"/>
      <c r="O504" s="4"/>
      <c r="P504" s="4"/>
      <c r="Q504" s="4"/>
      <c r="R504" s="6"/>
      <c r="S504" s="22"/>
      <c r="T504" s="23"/>
      <c r="U504" s="22"/>
      <c r="BA504" s="4"/>
      <c r="BB504" s="4"/>
      <c r="BC504" s="7"/>
      <c r="BD504" s="4"/>
      <c r="BE504" s="4"/>
      <c r="BF504" s="7"/>
      <c r="BG504" s="11"/>
      <c r="BH504" s="11"/>
      <c r="BI504" s="11"/>
      <c r="BJ504" s="11"/>
      <c r="BK504" s="4"/>
      <c r="BL504" s="4"/>
      <c r="BM504" s="9"/>
      <c r="BN504" s="9"/>
      <c r="BO504" s="9"/>
      <c r="BP504" s="9"/>
      <c r="BQ504" s="4"/>
      <c r="BR504" s="4"/>
      <c r="BS504" s="7"/>
      <c r="BW504" s="4"/>
      <c r="BX504" s="4"/>
      <c r="BY504" s="7"/>
      <c r="BZ504" s="4"/>
      <c r="CA504" s="4"/>
      <c r="CB504" s="7"/>
      <c r="CF504" s="4"/>
      <c r="CG504" s="4"/>
      <c r="CH504" s="4"/>
      <c r="CI504" s="4"/>
      <c r="CJ504" s="4"/>
      <c r="CK504" s="4"/>
      <c r="CL504" s="4"/>
      <c r="CM504" s="4"/>
      <c r="CN504" s="7"/>
      <c r="CO504" s="7"/>
      <c r="CP504" s="4"/>
      <c r="CQ504" s="4"/>
      <c r="CR504" s="4"/>
      <c r="CS504" s="4"/>
      <c r="CT504" s="4"/>
      <c r="CU504" s="4"/>
      <c r="CV504" s="4"/>
      <c r="CW504" s="4"/>
      <c r="CX504" s="4"/>
      <c r="CY504" s="7"/>
      <c r="CZ504" s="7"/>
      <c r="DA504" s="7"/>
      <c r="DB504" s="4"/>
      <c r="DC504" s="4"/>
      <c r="DD504" s="4"/>
      <c r="DE504" s="4"/>
      <c r="DF504" s="4"/>
      <c r="DG504" s="4"/>
      <c r="DI504" s="4"/>
      <c r="DJ504" s="6"/>
    </row>
    <row r="505" spans="1:114" ht="28" customHeight="1">
      <c r="A505" s="1"/>
      <c r="B505" s="2"/>
      <c r="C505" s="2"/>
      <c r="D505" s="17"/>
      <c r="E505" s="10"/>
      <c r="F505" s="10"/>
      <c r="G505" s="10"/>
      <c r="I505" s="2"/>
      <c r="J505" s="4"/>
      <c r="K505" s="4"/>
      <c r="L505" s="4"/>
      <c r="M505" s="4"/>
      <c r="N505" s="4"/>
      <c r="O505" s="4"/>
      <c r="P505" s="4"/>
      <c r="Q505" s="4"/>
      <c r="R505" s="6"/>
      <c r="S505" s="22"/>
      <c r="T505" s="23"/>
      <c r="U505" s="22"/>
      <c r="BA505" s="4"/>
      <c r="BB505" s="4"/>
      <c r="BC505" s="7"/>
      <c r="BD505" s="4"/>
      <c r="BE505" s="4"/>
      <c r="BF505" s="7"/>
      <c r="BG505" s="11"/>
      <c r="BH505" s="11"/>
      <c r="BI505" s="11"/>
      <c r="BJ505" s="11"/>
      <c r="BK505" s="4"/>
      <c r="BL505" s="4"/>
      <c r="BM505" s="9"/>
      <c r="BN505" s="9"/>
      <c r="BO505" s="9"/>
      <c r="BP505" s="9"/>
      <c r="BQ505" s="4"/>
      <c r="BR505" s="4"/>
      <c r="BS505" s="7"/>
      <c r="BW505" s="4"/>
      <c r="BX505" s="4"/>
      <c r="BY505" s="7"/>
      <c r="BZ505" s="4"/>
      <c r="CA505" s="4"/>
      <c r="CB505" s="7"/>
      <c r="CF505" s="4"/>
      <c r="CG505" s="4"/>
      <c r="CH505" s="4"/>
      <c r="CI505" s="4"/>
      <c r="CJ505" s="4"/>
      <c r="CK505" s="4"/>
      <c r="CL505" s="4"/>
      <c r="CM505" s="4"/>
      <c r="CN505" s="7"/>
      <c r="CO505" s="7"/>
      <c r="CP505" s="4"/>
      <c r="CQ505" s="4"/>
      <c r="CR505" s="4"/>
      <c r="CS505" s="4"/>
      <c r="CT505" s="4"/>
      <c r="CU505" s="4"/>
      <c r="CV505" s="4"/>
      <c r="CW505" s="4"/>
      <c r="CX505" s="4"/>
      <c r="CY505" s="7"/>
      <c r="CZ505" s="7"/>
      <c r="DA505" s="7"/>
      <c r="DB505" s="4"/>
      <c r="DC505" s="4"/>
      <c r="DD505" s="4"/>
      <c r="DE505" s="4"/>
      <c r="DF505" s="4"/>
      <c r="DG505" s="4"/>
      <c r="DI505" s="4"/>
      <c r="DJ505" s="6"/>
    </row>
    <row r="506" spans="1:114" ht="28" customHeight="1">
      <c r="A506" s="1"/>
      <c r="B506" s="2"/>
      <c r="C506" s="2"/>
      <c r="D506" s="17"/>
      <c r="E506" s="10"/>
      <c r="F506" s="10"/>
      <c r="G506" s="10"/>
      <c r="I506" s="2"/>
      <c r="J506" s="4"/>
      <c r="K506" s="4"/>
      <c r="L506" s="4"/>
      <c r="M506" s="4"/>
      <c r="N506" s="4"/>
      <c r="O506" s="4"/>
      <c r="P506" s="4"/>
      <c r="Q506" s="4"/>
      <c r="R506" s="6"/>
      <c r="S506" s="22"/>
      <c r="T506" s="23"/>
      <c r="U506" s="22"/>
      <c r="BA506" s="4"/>
      <c r="BB506" s="4"/>
      <c r="BC506" s="7"/>
      <c r="BD506" s="4"/>
      <c r="BE506" s="4"/>
      <c r="BF506" s="7"/>
      <c r="BG506" s="11"/>
      <c r="BH506" s="11"/>
      <c r="BI506" s="11"/>
      <c r="BJ506" s="11"/>
      <c r="BK506" s="4"/>
      <c r="BL506" s="4"/>
      <c r="BM506" s="9"/>
      <c r="BN506" s="9"/>
      <c r="BO506" s="9"/>
      <c r="BP506" s="9"/>
      <c r="BQ506" s="4"/>
      <c r="BR506" s="4"/>
      <c r="BS506" s="7"/>
      <c r="BW506" s="4"/>
      <c r="BX506" s="4"/>
      <c r="BY506" s="7"/>
      <c r="BZ506" s="4"/>
      <c r="CA506" s="4"/>
      <c r="CB506" s="7"/>
      <c r="CF506" s="4"/>
      <c r="CG506" s="4"/>
      <c r="CH506" s="4"/>
      <c r="CI506" s="4"/>
      <c r="CJ506" s="4"/>
      <c r="CK506" s="4"/>
      <c r="CL506" s="4"/>
      <c r="CM506" s="4"/>
      <c r="CN506" s="7"/>
      <c r="CO506" s="7"/>
      <c r="CP506" s="4"/>
      <c r="CQ506" s="4"/>
      <c r="CR506" s="4"/>
      <c r="CS506" s="4"/>
      <c r="CT506" s="4"/>
      <c r="CU506" s="4"/>
      <c r="CV506" s="4"/>
      <c r="CW506" s="4"/>
      <c r="CX506" s="4"/>
      <c r="CY506" s="7"/>
      <c r="CZ506" s="7"/>
      <c r="DA506" s="7"/>
      <c r="DB506" s="4"/>
      <c r="DC506" s="4"/>
      <c r="DD506" s="4"/>
      <c r="DE506" s="4"/>
      <c r="DF506" s="4"/>
      <c r="DG506" s="4"/>
      <c r="DI506" s="4"/>
      <c r="DJ506" s="6"/>
    </row>
    <row r="507" spans="1:114" ht="28" customHeight="1">
      <c r="A507" s="1"/>
      <c r="B507" s="2"/>
      <c r="C507" s="2"/>
      <c r="D507" s="17"/>
      <c r="E507" s="10"/>
      <c r="F507" s="10"/>
      <c r="G507" s="10"/>
      <c r="I507" s="2"/>
      <c r="J507" s="4"/>
      <c r="K507" s="4"/>
      <c r="L507" s="4"/>
      <c r="M507" s="4"/>
      <c r="N507" s="4"/>
      <c r="O507" s="4"/>
      <c r="P507" s="4"/>
      <c r="Q507" s="4"/>
      <c r="R507" s="6"/>
      <c r="S507" s="22"/>
      <c r="T507" s="23"/>
      <c r="U507" s="22"/>
      <c r="BA507" s="4"/>
      <c r="BB507" s="4"/>
      <c r="BC507" s="7"/>
      <c r="BD507" s="4"/>
      <c r="BE507" s="4"/>
      <c r="BF507" s="7"/>
      <c r="BG507" s="11"/>
      <c r="BH507" s="11"/>
      <c r="BI507" s="11"/>
      <c r="BJ507" s="11"/>
      <c r="BK507" s="4"/>
      <c r="BL507" s="4"/>
      <c r="BM507" s="9"/>
      <c r="BN507" s="9"/>
      <c r="BO507" s="9"/>
      <c r="BP507" s="9"/>
      <c r="BQ507" s="4"/>
      <c r="BR507" s="4"/>
      <c r="BS507" s="7"/>
      <c r="BW507" s="4"/>
      <c r="BX507" s="4"/>
      <c r="BY507" s="7"/>
      <c r="BZ507" s="4"/>
      <c r="CA507" s="4"/>
      <c r="CB507" s="7"/>
      <c r="CF507" s="4"/>
      <c r="CG507" s="4"/>
      <c r="CH507" s="4"/>
      <c r="CI507" s="4"/>
      <c r="CJ507" s="4"/>
      <c r="CK507" s="4"/>
      <c r="CL507" s="4"/>
      <c r="CM507" s="4"/>
      <c r="CN507" s="7"/>
      <c r="CO507" s="7"/>
      <c r="CP507" s="4"/>
      <c r="CQ507" s="4"/>
      <c r="CR507" s="4"/>
      <c r="CS507" s="4"/>
      <c r="CT507" s="4"/>
      <c r="CU507" s="4"/>
      <c r="CV507" s="4"/>
      <c r="CW507" s="4"/>
      <c r="CX507" s="4"/>
      <c r="CY507" s="7"/>
      <c r="CZ507" s="7"/>
      <c r="DA507" s="7"/>
      <c r="DB507" s="4"/>
      <c r="DC507" s="4"/>
      <c r="DD507" s="4"/>
      <c r="DE507" s="4"/>
      <c r="DF507" s="4"/>
      <c r="DG507" s="4"/>
      <c r="DI507" s="4"/>
      <c r="DJ507" s="6"/>
    </row>
    <row r="508" spans="1:114" ht="28" customHeight="1">
      <c r="A508" s="1"/>
      <c r="B508" s="2"/>
      <c r="C508" s="2"/>
      <c r="D508" s="17"/>
      <c r="E508" s="10"/>
      <c r="F508" s="10"/>
      <c r="G508" s="10"/>
      <c r="I508" s="2"/>
      <c r="J508" s="4"/>
      <c r="K508" s="4"/>
      <c r="L508" s="4"/>
      <c r="M508" s="4"/>
      <c r="N508" s="4"/>
      <c r="O508" s="4"/>
      <c r="P508" s="4"/>
      <c r="Q508" s="4"/>
      <c r="R508" s="6"/>
      <c r="S508" s="22"/>
      <c r="T508" s="23"/>
      <c r="U508" s="22"/>
      <c r="BA508" s="4"/>
      <c r="BB508" s="4"/>
      <c r="BC508" s="7"/>
      <c r="BD508" s="4"/>
      <c r="BE508" s="4"/>
      <c r="BF508" s="7"/>
      <c r="BG508" s="11"/>
      <c r="BH508" s="11"/>
      <c r="BI508" s="11"/>
      <c r="BJ508" s="11"/>
      <c r="BK508" s="4"/>
      <c r="BL508" s="4"/>
      <c r="BM508" s="9"/>
      <c r="BN508" s="9"/>
      <c r="BO508" s="9"/>
      <c r="BP508" s="9"/>
      <c r="BQ508" s="4"/>
      <c r="BR508" s="4"/>
      <c r="BS508" s="7"/>
      <c r="BW508" s="4"/>
      <c r="BX508" s="4"/>
      <c r="BY508" s="7"/>
      <c r="BZ508" s="4"/>
      <c r="CA508" s="4"/>
      <c r="CB508" s="7"/>
      <c r="CF508" s="4"/>
      <c r="CG508" s="4"/>
      <c r="CH508" s="4"/>
      <c r="CI508" s="4"/>
      <c r="CJ508" s="4"/>
      <c r="CK508" s="4"/>
      <c r="CL508" s="4"/>
      <c r="CM508" s="4"/>
      <c r="CN508" s="7"/>
      <c r="CO508" s="7"/>
      <c r="CP508" s="4"/>
      <c r="CQ508" s="4"/>
      <c r="CR508" s="4"/>
      <c r="CS508" s="4"/>
      <c r="CT508" s="4"/>
      <c r="CU508" s="4"/>
      <c r="CV508" s="4"/>
      <c r="CW508" s="4"/>
      <c r="CX508" s="4"/>
      <c r="CY508" s="7"/>
      <c r="CZ508" s="7"/>
      <c r="DA508" s="7"/>
      <c r="DB508" s="4"/>
      <c r="DC508" s="4"/>
      <c r="DD508" s="4"/>
      <c r="DE508" s="4"/>
      <c r="DF508" s="4"/>
      <c r="DG508" s="4"/>
      <c r="DI508" s="4"/>
      <c r="DJ508" s="6"/>
    </row>
    <row r="509" spans="1:114" ht="28" customHeight="1">
      <c r="A509" s="1"/>
      <c r="B509" s="2"/>
      <c r="C509" s="2"/>
      <c r="D509" s="17"/>
      <c r="E509" s="10"/>
      <c r="F509" s="10"/>
      <c r="G509" s="10"/>
      <c r="I509" s="2"/>
      <c r="J509" s="4"/>
      <c r="K509" s="4"/>
      <c r="L509" s="4"/>
      <c r="M509" s="4"/>
      <c r="N509" s="4"/>
      <c r="O509" s="4"/>
      <c r="P509" s="4"/>
      <c r="Q509" s="4"/>
      <c r="R509" s="6"/>
      <c r="S509" s="22"/>
      <c r="T509" s="23"/>
      <c r="U509" s="22"/>
      <c r="BA509" s="4"/>
      <c r="BB509" s="4"/>
      <c r="BC509" s="7"/>
      <c r="BD509" s="4"/>
      <c r="BE509" s="4"/>
      <c r="BF509" s="7"/>
      <c r="BG509" s="11"/>
      <c r="BH509" s="11"/>
      <c r="BI509" s="11"/>
      <c r="BJ509" s="11"/>
      <c r="BK509" s="4"/>
      <c r="BL509" s="4"/>
      <c r="BM509" s="9"/>
      <c r="BN509" s="9"/>
      <c r="BO509" s="9"/>
      <c r="BP509" s="9"/>
      <c r="BQ509" s="4"/>
      <c r="BR509" s="4"/>
      <c r="BS509" s="7"/>
      <c r="BW509" s="4"/>
      <c r="BX509" s="4"/>
      <c r="BY509" s="7"/>
      <c r="BZ509" s="4"/>
      <c r="CA509" s="4"/>
      <c r="CB509" s="7"/>
      <c r="CF509" s="4"/>
      <c r="CG509" s="4"/>
      <c r="CH509" s="4"/>
      <c r="CI509" s="4"/>
      <c r="CJ509" s="4"/>
      <c r="CK509" s="4"/>
      <c r="CL509" s="4"/>
      <c r="CM509" s="4"/>
      <c r="CN509" s="7"/>
      <c r="CO509" s="7"/>
      <c r="CP509" s="4"/>
      <c r="CQ509" s="4"/>
      <c r="CR509" s="4"/>
      <c r="CS509" s="4"/>
      <c r="CT509" s="4"/>
      <c r="CU509" s="4"/>
      <c r="CV509" s="4"/>
      <c r="CW509" s="4"/>
      <c r="CX509" s="4"/>
      <c r="CY509" s="7"/>
      <c r="CZ509" s="7"/>
      <c r="DA509" s="7"/>
      <c r="DB509" s="4"/>
      <c r="DC509" s="4"/>
      <c r="DD509" s="4"/>
      <c r="DE509" s="4"/>
      <c r="DF509" s="4"/>
      <c r="DG509" s="4"/>
      <c r="DI509" s="4"/>
      <c r="DJ509" s="6"/>
    </row>
    <row r="510" spans="1:114" ht="28" customHeight="1">
      <c r="A510" s="1"/>
      <c r="B510" s="2"/>
      <c r="C510" s="2"/>
      <c r="D510" s="17"/>
      <c r="E510" s="10"/>
      <c r="F510" s="10"/>
      <c r="G510" s="10"/>
      <c r="I510" s="2"/>
      <c r="J510" s="4"/>
      <c r="K510" s="4"/>
      <c r="L510" s="4"/>
      <c r="M510" s="4"/>
      <c r="N510" s="4"/>
      <c r="O510" s="4"/>
      <c r="P510" s="4"/>
      <c r="Q510" s="4"/>
      <c r="R510" s="6"/>
      <c r="S510" s="22"/>
      <c r="T510" s="23"/>
      <c r="U510" s="22"/>
      <c r="BA510" s="4"/>
      <c r="BB510" s="4"/>
      <c r="BC510" s="7"/>
      <c r="BD510" s="4"/>
      <c r="BE510" s="4"/>
      <c r="BF510" s="7"/>
      <c r="BG510" s="11"/>
      <c r="BH510" s="11"/>
      <c r="BI510" s="11"/>
      <c r="BJ510" s="11"/>
      <c r="BK510" s="4"/>
      <c r="BL510" s="4"/>
      <c r="BM510" s="9"/>
      <c r="BN510" s="9"/>
      <c r="BO510" s="9"/>
      <c r="BP510" s="9"/>
      <c r="BQ510" s="4"/>
      <c r="BR510" s="4"/>
      <c r="BS510" s="7"/>
      <c r="BW510" s="4"/>
      <c r="BX510" s="4"/>
      <c r="BY510" s="7"/>
      <c r="BZ510" s="4"/>
      <c r="CA510" s="4"/>
      <c r="CB510" s="7"/>
      <c r="CF510" s="4"/>
      <c r="CG510" s="4"/>
      <c r="CH510" s="4"/>
      <c r="CI510" s="4"/>
      <c r="CJ510" s="4"/>
      <c r="CK510" s="4"/>
      <c r="CL510" s="4"/>
      <c r="CM510" s="4"/>
      <c r="CN510" s="7"/>
      <c r="CO510" s="7"/>
      <c r="CP510" s="4"/>
      <c r="CQ510" s="4"/>
      <c r="CR510" s="4"/>
      <c r="CS510" s="4"/>
      <c r="CT510" s="4"/>
      <c r="CU510" s="4"/>
      <c r="CV510" s="4"/>
      <c r="CW510" s="4"/>
      <c r="CX510" s="4"/>
      <c r="CY510" s="7"/>
      <c r="CZ510" s="7"/>
      <c r="DA510" s="7"/>
      <c r="DB510" s="4"/>
      <c r="DC510" s="4"/>
      <c r="DD510" s="4"/>
      <c r="DE510" s="4"/>
      <c r="DF510" s="4"/>
      <c r="DG510" s="4"/>
      <c r="DI510" s="4"/>
      <c r="DJ510" s="6"/>
    </row>
    <row r="511" spans="1:114" ht="28" customHeight="1">
      <c r="A511" s="1"/>
      <c r="B511" s="2"/>
      <c r="C511" s="2"/>
      <c r="D511" s="17"/>
      <c r="E511" s="10"/>
      <c r="F511" s="10"/>
      <c r="G511" s="10"/>
      <c r="I511" s="2"/>
      <c r="J511" s="4"/>
      <c r="K511" s="4"/>
      <c r="L511" s="4"/>
      <c r="M511" s="4"/>
      <c r="N511" s="4"/>
      <c r="O511" s="4"/>
      <c r="P511" s="4"/>
      <c r="Q511" s="4"/>
      <c r="R511" s="6"/>
      <c r="S511" s="22"/>
      <c r="T511" s="23"/>
      <c r="U511" s="22"/>
      <c r="BA511" s="4"/>
      <c r="BB511" s="4"/>
      <c r="BC511" s="7"/>
      <c r="BD511" s="4"/>
      <c r="BE511" s="4"/>
      <c r="BF511" s="7"/>
      <c r="BG511" s="11"/>
      <c r="BH511" s="11"/>
      <c r="BI511" s="11"/>
      <c r="BJ511" s="11"/>
      <c r="BK511" s="4"/>
      <c r="BL511" s="4"/>
      <c r="BM511" s="9"/>
      <c r="BN511" s="9"/>
      <c r="BO511" s="9"/>
      <c r="BP511" s="9"/>
      <c r="BQ511" s="4"/>
      <c r="BR511" s="4"/>
      <c r="BS511" s="7"/>
      <c r="BW511" s="4"/>
      <c r="BX511" s="4"/>
      <c r="BY511" s="7"/>
      <c r="BZ511" s="4"/>
      <c r="CA511" s="4"/>
      <c r="CB511" s="7"/>
      <c r="CF511" s="4"/>
      <c r="CG511" s="4"/>
      <c r="CH511" s="4"/>
      <c r="CI511" s="4"/>
      <c r="CJ511" s="4"/>
      <c r="CK511" s="4"/>
      <c r="CL511" s="4"/>
      <c r="CM511" s="4"/>
      <c r="CN511" s="7"/>
      <c r="CO511" s="7"/>
      <c r="CP511" s="4"/>
      <c r="CQ511" s="4"/>
      <c r="CR511" s="4"/>
      <c r="CS511" s="4"/>
      <c r="CT511" s="4"/>
      <c r="CU511" s="4"/>
      <c r="CV511" s="4"/>
      <c r="CW511" s="4"/>
      <c r="CX511" s="4"/>
      <c r="CY511" s="7"/>
      <c r="CZ511" s="7"/>
      <c r="DA511" s="7"/>
      <c r="DB511" s="4"/>
      <c r="DC511" s="4"/>
      <c r="DD511" s="4"/>
      <c r="DE511" s="4"/>
      <c r="DF511" s="4"/>
      <c r="DG511" s="4"/>
      <c r="DI511" s="4"/>
      <c r="DJ511" s="6"/>
    </row>
    <row r="512" spans="1:114" ht="28" customHeight="1">
      <c r="A512" s="1"/>
      <c r="B512" s="2"/>
      <c r="C512" s="2"/>
      <c r="D512" s="17"/>
      <c r="E512" s="10"/>
      <c r="F512" s="10"/>
      <c r="G512" s="10"/>
      <c r="I512" s="2"/>
      <c r="J512" s="4"/>
      <c r="K512" s="4"/>
      <c r="L512" s="4"/>
      <c r="M512" s="4"/>
      <c r="N512" s="4"/>
      <c r="O512" s="4"/>
      <c r="P512" s="4"/>
      <c r="Q512" s="4"/>
      <c r="R512" s="6"/>
      <c r="S512" s="22"/>
      <c r="T512" s="23"/>
      <c r="U512" s="22"/>
      <c r="BA512" s="4"/>
      <c r="BB512" s="4"/>
      <c r="BC512" s="7"/>
      <c r="BD512" s="4"/>
      <c r="BE512" s="4"/>
      <c r="BF512" s="7"/>
      <c r="BG512" s="11"/>
      <c r="BH512" s="11"/>
      <c r="BI512" s="11"/>
      <c r="BJ512" s="11"/>
      <c r="BK512" s="4"/>
      <c r="BL512" s="4"/>
      <c r="BM512" s="9"/>
      <c r="BN512" s="9"/>
      <c r="BO512" s="9"/>
      <c r="BP512" s="9"/>
      <c r="BQ512" s="4"/>
      <c r="BR512" s="4"/>
      <c r="BS512" s="7"/>
      <c r="BW512" s="4"/>
      <c r="BX512" s="4"/>
      <c r="BY512" s="7"/>
      <c r="BZ512" s="4"/>
      <c r="CA512" s="4"/>
      <c r="CB512" s="7"/>
      <c r="CF512" s="4"/>
      <c r="CG512" s="4"/>
      <c r="CH512" s="4"/>
      <c r="CI512" s="4"/>
      <c r="CJ512" s="4"/>
      <c r="CK512" s="4"/>
      <c r="CL512" s="4"/>
      <c r="CM512" s="4"/>
      <c r="CN512" s="7"/>
      <c r="CO512" s="7"/>
      <c r="CP512" s="4"/>
      <c r="CQ512" s="4"/>
      <c r="CR512" s="4"/>
      <c r="CS512" s="4"/>
      <c r="CT512" s="4"/>
      <c r="CU512" s="4"/>
      <c r="CV512" s="4"/>
      <c r="CW512" s="4"/>
      <c r="CX512" s="4"/>
      <c r="CY512" s="7"/>
      <c r="CZ512" s="7"/>
      <c r="DA512" s="7"/>
      <c r="DB512" s="4"/>
      <c r="DC512" s="4"/>
      <c r="DD512" s="4"/>
      <c r="DE512" s="4"/>
      <c r="DF512" s="4"/>
      <c r="DG512" s="4"/>
      <c r="DI512" s="4"/>
      <c r="DJ512" s="6"/>
    </row>
    <row r="513" spans="1:114" ht="28" customHeight="1">
      <c r="A513" s="1"/>
      <c r="B513" s="2"/>
      <c r="C513" s="2"/>
      <c r="D513" s="17"/>
      <c r="E513" s="10"/>
      <c r="F513" s="10"/>
      <c r="G513" s="10"/>
      <c r="I513" s="2"/>
      <c r="J513" s="4"/>
      <c r="K513" s="4"/>
      <c r="L513" s="4"/>
      <c r="M513" s="4"/>
      <c r="N513" s="4"/>
      <c r="O513" s="4"/>
      <c r="P513" s="4"/>
      <c r="Q513" s="4"/>
      <c r="R513" s="6"/>
      <c r="S513" s="22"/>
      <c r="T513" s="23"/>
      <c r="U513" s="22"/>
      <c r="BA513" s="4"/>
      <c r="BB513" s="4"/>
      <c r="BC513" s="7"/>
      <c r="BD513" s="4"/>
      <c r="BE513" s="4"/>
      <c r="BF513" s="7"/>
      <c r="BG513" s="11"/>
      <c r="BH513" s="11"/>
      <c r="BI513" s="11"/>
      <c r="BJ513" s="11"/>
      <c r="BK513" s="4"/>
      <c r="BL513" s="4"/>
      <c r="BM513" s="9"/>
      <c r="BN513" s="9"/>
      <c r="BO513" s="9"/>
      <c r="BP513" s="9"/>
      <c r="BQ513" s="4"/>
      <c r="BR513" s="4"/>
      <c r="BS513" s="7"/>
      <c r="BW513" s="4"/>
      <c r="BX513" s="4"/>
      <c r="BY513" s="7"/>
      <c r="BZ513" s="4"/>
      <c r="CA513" s="4"/>
      <c r="CB513" s="7"/>
      <c r="CF513" s="4"/>
      <c r="CG513" s="4"/>
      <c r="CH513" s="4"/>
      <c r="CI513" s="4"/>
      <c r="CJ513" s="4"/>
      <c r="CK513" s="4"/>
      <c r="CL513" s="4"/>
      <c r="CM513" s="4"/>
      <c r="CN513" s="7"/>
      <c r="CO513" s="7"/>
      <c r="CP513" s="4"/>
      <c r="CQ513" s="4"/>
      <c r="CR513" s="4"/>
      <c r="CS513" s="4"/>
      <c r="CT513" s="4"/>
      <c r="CU513" s="4"/>
      <c r="CV513" s="4"/>
      <c r="CW513" s="4"/>
      <c r="CX513" s="4"/>
      <c r="CY513" s="7"/>
      <c r="CZ513" s="7"/>
      <c r="DA513" s="7"/>
      <c r="DB513" s="4"/>
      <c r="DC513" s="4"/>
      <c r="DD513" s="4"/>
      <c r="DE513" s="4"/>
      <c r="DF513" s="4"/>
      <c r="DG513" s="4"/>
      <c r="DI513" s="4"/>
      <c r="DJ513" s="6"/>
    </row>
    <row r="514" spans="1:114" ht="28" customHeight="1">
      <c r="A514" s="1"/>
      <c r="B514" s="2"/>
      <c r="C514" s="2"/>
      <c r="D514" s="17"/>
      <c r="E514" s="10"/>
      <c r="F514" s="10"/>
      <c r="G514" s="10"/>
      <c r="I514" s="2"/>
      <c r="J514" s="4"/>
      <c r="K514" s="4"/>
      <c r="L514" s="4"/>
      <c r="M514" s="4"/>
      <c r="N514" s="4"/>
      <c r="O514" s="4"/>
      <c r="P514" s="4"/>
      <c r="Q514" s="4"/>
      <c r="R514" s="6"/>
      <c r="S514" s="22"/>
      <c r="T514" s="23"/>
      <c r="U514" s="22"/>
      <c r="BA514" s="4"/>
      <c r="BB514" s="4"/>
      <c r="BC514" s="7"/>
      <c r="BD514" s="4"/>
      <c r="BE514" s="4"/>
      <c r="BF514" s="7"/>
      <c r="BG514" s="11"/>
      <c r="BH514" s="11"/>
      <c r="BI514" s="11"/>
      <c r="BJ514" s="11"/>
      <c r="BK514" s="4"/>
      <c r="BL514" s="4"/>
      <c r="BM514" s="9"/>
      <c r="BN514" s="9"/>
      <c r="BO514" s="9"/>
      <c r="BP514" s="9"/>
      <c r="BQ514" s="4"/>
      <c r="BR514" s="4"/>
      <c r="BS514" s="7"/>
      <c r="BW514" s="4"/>
      <c r="BX514" s="4"/>
      <c r="BY514" s="7"/>
      <c r="BZ514" s="4"/>
      <c r="CA514" s="4"/>
      <c r="CB514" s="7"/>
      <c r="CF514" s="4"/>
      <c r="CG514" s="4"/>
      <c r="CH514" s="4"/>
      <c r="CI514" s="4"/>
      <c r="CJ514" s="4"/>
      <c r="CK514" s="4"/>
      <c r="CL514" s="4"/>
      <c r="CM514" s="4"/>
      <c r="CN514" s="7"/>
      <c r="CO514" s="7"/>
      <c r="CP514" s="4"/>
      <c r="CQ514" s="4"/>
      <c r="CR514" s="4"/>
      <c r="CS514" s="4"/>
      <c r="CT514" s="4"/>
      <c r="CU514" s="4"/>
      <c r="CV514" s="4"/>
      <c r="CW514" s="4"/>
      <c r="CX514" s="4"/>
      <c r="CY514" s="7"/>
      <c r="CZ514" s="7"/>
      <c r="DA514" s="7"/>
      <c r="DB514" s="4"/>
      <c r="DC514" s="4"/>
      <c r="DD514" s="4"/>
      <c r="DE514" s="4"/>
      <c r="DF514" s="4"/>
      <c r="DG514" s="4"/>
      <c r="DI514" s="4"/>
      <c r="DJ514" s="6"/>
    </row>
    <row r="515" spans="1:114" ht="28" customHeight="1">
      <c r="A515" s="1"/>
      <c r="B515" s="2"/>
      <c r="C515" s="2"/>
      <c r="D515" s="17"/>
      <c r="E515" s="10"/>
      <c r="F515" s="10"/>
      <c r="G515" s="10"/>
      <c r="I515" s="2"/>
      <c r="J515" s="4"/>
      <c r="K515" s="4"/>
      <c r="L515" s="4"/>
      <c r="M515" s="4"/>
      <c r="N515" s="4"/>
      <c r="O515" s="4"/>
      <c r="P515" s="4"/>
      <c r="Q515" s="4"/>
      <c r="R515" s="6"/>
      <c r="S515" s="22"/>
      <c r="T515" s="23"/>
      <c r="U515" s="22"/>
      <c r="BA515" s="4"/>
      <c r="BB515" s="4"/>
      <c r="BC515" s="7"/>
      <c r="BD515" s="4"/>
      <c r="BE515" s="4"/>
      <c r="BF515" s="7"/>
      <c r="BG515" s="11"/>
      <c r="BH515" s="11"/>
      <c r="BI515" s="11"/>
      <c r="BJ515" s="11"/>
      <c r="BK515" s="4"/>
      <c r="BL515" s="4"/>
      <c r="BM515" s="9"/>
      <c r="BN515" s="9"/>
      <c r="BO515" s="9"/>
      <c r="BP515" s="9"/>
      <c r="BQ515" s="4"/>
      <c r="BR515" s="4"/>
      <c r="BS515" s="7"/>
      <c r="BW515" s="4"/>
      <c r="BX515" s="4"/>
      <c r="BY515" s="7"/>
      <c r="BZ515" s="4"/>
      <c r="CA515" s="4"/>
      <c r="CB515" s="7"/>
      <c r="CF515" s="4"/>
      <c r="CG515" s="4"/>
      <c r="CH515" s="4"/>
      <c r="CI515" s="4"/>
      <c r="CJ515" s="4"/>
      <c r="CK515" s="4"/>
      <c r="CL515" s="4"/>
      <c r="CM515" s="4"/>
      <c r="CN515" s="7"/>
      <c r="CO515" s="7"/>
      <c r="CP515" s="4"/>
      <c r="CQ515" s="4"/>
      <c r="CR515" s="4"/>
      <c r="CS515" s="4"/>
      <c r="CT515" s="4"/>
      <c r="CU515" s="4"/>
      <c r="CV515" s="4"/>
      <c r="CW515" s="4"/>
      <c r="CX515" s="4"/>
      <c r="CY515" s="7"/>
      <c r="CZ515" s="7"/>
      <c r="DA515" s="7"/>
      <c r="DB515" s="4"/>
      <c r="DC515" s="4"/>
      <c r="DD515" s="4"/>
      <c r="DE515" s="4"/>
      <c r="DF515" s="4"/>
      <c r="DG515" s="4"/>
      <c r="DI515" s="4"/>
      <c r="DJ515" s="6"/>
    </row>
    <row r="516" spans="1:114" ht="28" customHeight="1">
      <c r="A516" s="1"/>
      <c r="B516" s="2"/>
      <c r="C516" s="2"/>
      <c r="D516" s="17"/>
      <c r="E516" s="10"/>
      <c r="F516" s="10"/>
      <c r="G516" s="10"/>
      <c r="I516" s="2"/>
      <c r="J516" s="4"/>
      <c r="K516" s="4"/>
      <c r="L516" s="4"/>
      <c r="M516" s="4"/>
      <c r="N516" s="4"/>
      <c r="O516" s="4"/>
      <c r="P516" s="4"/>
      <c r="Q516" s="4"/>
      <c r="R516" s="6"/>
      <c r="S516" s="22"/>
      <c r="T516" s="23"/>
      <c r="U516" s="22"/>
      <c r="BA516" s="4"/>
      <c r="BB516" s="4"/>
      <c r="BC516" s="7"/>
      <c r="BD516" s="4"/>
      <c r="BE516" s="4"/>
      <c r="BF516" s="7"/>
      <c r="BG516" s="11"/>
      <c r="BH516" s="11"/>
      <c r="BI516" s="11"/>
      <c r="BJ516" s="11"/>
      <c r="BK516" s="4"/>
      <c r="BL516" s="4"/>
      <c r="BM516" s="9"/>
      <c r="BN516" s="9"/>
      <c r="BO516" s="9"/>
      <c r="BP516" s="9"/>
      <c r="BQ516" s="4"/>
      <c r="BR516" s="4"/>
      <c r="BS516" s="7"/>
      <c r="BW516" s="4"/>
      <c r="BX516" s="4"/>
      <c r="BY516" s="7"/>
      <c r="BZ516" s="4"/>
      <c r="CA516" s="4"/>
      <c r="CB516" s="7"/>
      <c r="CF516" s="4"/>
      <c r="CG516" s="4"/>
      <c r="CH516" s="4"/>
      <c r="CI516" s="4"/>
      <c r="CJ516" s="4"/>
      <c r="CK516" s="4"/>
      <c r="CL516" s="4"/>
      <c r="CM516" s="4"/>
      <c r="CN516" s="7"/>
      <c r="CO516" s="7"/>
      <c r="CP516" s="4"/>
      <c r="CQ516" s="4"/>
      <c r="CR516" s="4"/>
      <c r="CS516" s="4"/>
      <c r="CT516" s="4"/>
      <c r="CU516" s="4"/>
      <c r="CV516" s="4"/>
      <c r="CW516" s="4"/>
      <c r="CX516" s="4"/>
      <c r="CY516" s="7"/>
      <c r="CZ516" s="7"/>
      <c r="DA516" s="7"/>
      <c r="DB516" s="4"/>
      <c r="DC516" s="4"/>
      <c r="DD516" s="4"/>
      <c r="DE516" s="4"/>
      <c r="DF516" s="4"/>
      <c r="DG516" s="4"/>
      <c r="DI516" s="4"/>
      <c r="DJ516" s="6"/>
    </row>
    <row r="517" spans="1:114" ht="28" customHeight="1">
      <c r="A517" s="1"/>
      <c r="B517" s="2"/>
      <c r="C517" s="2"/>
      <c r="D517" s="17"/>
      <c r="E517" s="10"/>
      <c r="F517" s="10"/>
      <c r="G517" s="10"/>
      <c r="I517" s="2"/>
      <c r="J517" s="4"/>
      <c r="K517" s="4"/>
      <c r="L517" s="4"/>
      <c r="M517" s="4"/>
      <c r="N517" s="4"/>
      <c r="O517" s="4"/>
      <c r="P517" s="4"/>
      <c r="Q517" s="4"/>
      <c r="R517" s="6"/>
      <c r="S517" s="22"/>
      <c r="T517" s="23"/>
      <c r="U517" s="22"/>
      <c r="BA517" s="4"/>
      <c r="BB517" s="4"/>
      <c r="BC517" s="7"/>
      <c r="BD517" s="4"/>
      <c r="BE517" s="4"/>
      <c r="BF517" s="7"/>
      <c r="BG517" s="11"/>
      <c r="BH517" s="11"/>
      <c r="BI517" s="11"/>
      <c r="BJ517" s="11"/>
      <c r="BK517" s="4"/>
      <c r="BL517" s="4"/>
      <c r="BM517" s="9"/>
      <c r="BN517" s="9"/>
      <c r="BO517" s="9"/>
      <c r="BP517" s="9"/>
      <c r="BQ517" s="4"/>
      <c r="BR517" s="4"/>
      <c r="BS517" s="7"/>
      <c r="BW517" s="4"/>
      <c r="BX517" s="4"/>
      <c r="BY517" s="7"/>
      <c r="BZ517" s="4"/>
      <c r="CA517" s="4"/>
      <c r="CB517" s="7"/>
      <c r="CF517" s="4"/>
      <c r="CG517" s="4"/>
      <c r="CH517" s="4"/>
      <c r="CI517" s="4"/>
      <c r="CJ517" s="4"/>
      <c r="CK517" s="4"/>
      <c r="CL517" s="4"/>
      <c r="CM517" s="4"/>
      <c r="CN517" s="7"/>
      <c r="CO517" s="7"/>
      <c r="CP517" s="4"/>
      <c r="CQ517" s="4"/>
      <c r="CR517" s="4"/>
      <c r="CS517" s="4"/>
      <c r="CT517" s="4"/>
      <c r="CU517" s="4"/>
      <c r="CV517" s="4"/>
      <c r="CW517" s="4"/>
      <c r="CX517" s="4"/>
      <c r="CY517" s="7"/>
      <c r="CZ517" s="7"/>
      <c r="DA517" s="7"/>
      <c r="DB517" s="4"/>
      <c r="DC517" s="4"/>
      <c r="DD517" s="4"/>
      <c r="DE517" s="4"/>
      <c r="DF517" s="4"/>
      <c r="DG517" s="4"/>
      <c r="DI517" s="4"/>
      <c r="DJ517" s="6"/>
    </row>
    <row r="518" spans="1:114" ht="28" customHeight="1">
      <c r="A518" s="1"/>
      <c r="B518" s="2"/>
      <c r="C518" s="2"/>
      <c r="D518" s="17"/>
      <c r="E518" s="10"/>
      <c r="F518" s="10"/>
      <c r="G518" s="10"/>
      <c r="I518" s="2"/>
      <c r="J518" s="4"/>
      <c r="K518" s="4"/>
      <c r="L518" s="4"/>
      <c r="M518" s="4"/>
      <c r="N518" s="4"/>
      <c r="O518" s="4"/>
      <c r="P518" s="4"/>
      <c r="Q518" s="4"/>
      <c r="R518" s="6"/>
      <c r="S518" s="22"/>
      <c r="T518" s="23"/>
      <c r="U518" s="22"/>
      <c r="BA518" s="4"/>
      <c r="BB518" s="4"/>
      <c r="BC518" s="7"/>
      <c r="BD518" s="4"/>
      <c r="BE518" s="4"/>
      <c r="BF518" s="7"/>
      <c r="BG518" s="11"/>
      <c r="BH518" s="11"/>
      <c r="BI518" s="11"/>
      <c r="BJ518" s="11"/>
      <c r="BK518" s="4"/>
      <c r="BL518" s="4"/>
      <c r="BM518" s="9"/>
      <c r="BN518" s="9"/>
      <c r="BO518" s="9"/>
      <c r="BP518" s="9"/>
      <c r="BQ518" s="4"/>
      <c r="BR518" s="4"/>
      <c r="BS518" s="7"/>
      <c r="BW518" s="4"/>
      <c r="BX518" s="4"/>
      <c r="BY518" s="7"/>
      <c r="BZ518" s="4"/>
      <c r="CA518" s="4"/>
      <c r="CB518" s="7"/>
      <c r="CF518" s="4"/>
      <c r="CG518" s="4"/>
      <c r="CH518" s="4"/>
      <c r="CI518" s="4"/>
      <c r="CJ518" s="4"/>
      <c r="CK518" s="4"/>
      <c r="CL518" s="4"/>
      <c r="CM518" s="4"/>
      <c r="CN518" s="7"/>
      <c r="CO518" s="7"/>
      <c r="CP518" s="4"/>
      <c r="CQ518" s="4"/>
      <c r="CR518" s="4"/>
      <c r="CS518" s="4"/>
      <c r="CT518" s="4"/>
      <c r="CU518" s="4"/>
      <c r="CV518" s="4"/>
      <c r="CW518" s="4"/>
      <c r="CX518" s="4"/>
      <c r="CY518" s="7"/>
      <c r="CZ518" s="7"/>
      <c r="DA518" s="7"/>
      <c r="DB518" s="4"/>
      <c r="DC518" s="4"/>
      <c r="DD518" s="4"/>
      <c r="DE518" s="4"/>
      <c r="DF518" s="4"/>
      <c r="DG518" s="4"/>
      <c r="DI518" s="4"/>
      <c r="DJ518" s="6"/>
    </row>
    <row r="519" spans="1:114" ht="28" customHeight="1">
      <c r="A519" s="1"/>
      <c r="B519" s="2"/>
      <c r="C519" s="2"/>
      <c r="D519" s="17"/>
      <c r="E519" s="10"/>
      <c r="F519" s="10"/>
      <c r="G519" s="10"/>
      <c r="I519" s="2"/>
      <c r="J519" s="4"/>
      <c r="K519" s="4"/>
      <c r="L519" s="4"/>
      <c r="M519" s="4"/>
      <c r="N519" s="4"/>
      <c r="O519" s="4"/>
      <c r="P519" s="4"/>
      <c r="Q519" s="4"/>
      <c r="R519" s="6"/>
      <c r="S519" s="22"/>
      <c r="T519" s="23"/>
      <c r="U519" s="22"/>
      <c r="BA519" s="4"/>
      <c r="BB519" s="4"/>
      <c r="BC519" s="7"/>
      <c r="BD519" s="4"/>
      <c r="BE519" s="4"/>
      <c r="BF519" s="7"/>
      <c r="BG519" s="11"/>
      <c r="BH519" s="11"/>
      <c r="BI519" s="11"/>
      <c r="BJ519" s="11"/>
      <c r="BK519" s="4"/>
      <c r="BL519" s="4"/>
      <c r="BM519" s="9"/>
      <c r="BN519" s="9"/>
      <c r="BO519" s="9"/>
      <c r="BP519" s="9"/>
      <c r="BQ519" s="4"/>
      <c r="BR519" s="4"/>
      <c r="BS519" s="7"/>
      <c r="BW519" s="4"/>
      <c r="BX519" s="4"/>
      <c r="BY519" s="7"/>
      <c r="BZ519" s="4"/>
      <c r="CA519" s="4"/>
      <c r="CB519" s="7"/>
      <c r="CF519" s="4"/>
      <c r="CG519" s="4"/>
      <c r="CH519" s="4"/>
      <c r="CI519" s="4"/>
      <c r="CJ519" s="4"/>
      <c r="CK519" s="4"/>
      <c r="CL519" s="4"/>
      <c r="CM519" s="4"/>
      <c r="CN519" s="7"/>
      <c r="CO519" s="7"/>
      <c r="CP519" s="4"/>
      <c r="CQ519" s="4"/>
      <c r="CR519" s="4"/>
      <c r="CS519" s="4"/>
      <c r="CT519" s="4"/>
      <c r="CU519" s="4"/>
      <c r="CV519" s="4"/>
      <c r="CW519" s="4"/>
      <c r="CX519" s="4"/>
      <c r="CY519" s="7"/>
      <c r="CZ519" s="7"/>
      <c r="DA519" s="7"/>
      <c r="DB519" s="4"/>
      <c r="DC519" s="4"/>
      <c r="DD519" s="4"/>
      <c r="DE519" s="4"/>
      <c r="DF519" s="4"/>
      <c r="DG519" s="4"/>
      <c r="DI519" s="4"/>
      <c r="DJ519" s="6"/>
    </row>
    <row r="520" spans="1:114" ht="28" customHeight="1">
      <c r="A520" s="1"/>
      <c r="B520" s="2"/>
      <c r="C520" s="2"/>
      <c r="D520" s="17"/>
      <c r="E520" s="10"/>
      <c r="F520" s="10"/>
      <c r="G520" s="10"/>
      <c r="I520" s="2"/>
      <c r="J520" s="4"/>
      <c r="K520" s="4"/>
      <c r="L520" s="4"/>
      <c r="M520" s="4"/>
      <c r="N520" s="4"/>
      <c r="O520" s="4"/>
      <c r="P520" s="4"/>
      <c r="Q520" s="4"/>
      <c r="R520" s="6"/>
      <c r="S520" s="22"/>
      <c r="T520" s="23"/>
      <c r="U520" s="22"/>
      <c r="BA520" s="4"/>
      <c r="BB520" s="4"/>
      <c r="BC520" s="7"/>
      <c r="BD520" s="4"/>
      <c r="BE520" s="4"/>
      <c r="BF520" s="7"/>
      <c r="BG520" s="11"/>
      <c r="BH520" s="11"/>
      <c r="BI520" s="11"/>
      <c r="BJ520" s="11"/>
      <c r="BK520" s="4"/>
      <c r="BL520" s="4"/>
      <c r="BM520" s="9"/>
      <c r="BN520" s="9"/>
      <c r="BO520" s="9"/>
      <c r="BP520" s="9"/>
      <c r="BQ520" s="4"/>
      <c r="BR520" s="4"/>
      <c r="BS520" s="7"/>
      <c r="BW520" s="4"/>
      <c r="BX520" s="4"/>
      <c r="BY520" s="7"/>
      <c r="BZ520" s="4"/>
      <c r="CA520" s="4"/>
      <c r="CB520" s="7"/>
      <c r="CF520" s="4"/>
      <c r="CG520" s="4"/>
      <c r="CH520" s="4"/>
      <c r="CI520" s="4"/>
      <c r="CJ520" s="4"/>
      <c r="CK520" s="4"/>
      <c r="CL520" s="4"/>
      <c r="CM520" s="4"/>
      <c r="CN520" s="7"/>
      <c r="CO520" s="7"/>
      <c r="CP520" s="4"/>
      <c r="CQ520" s="4"/>
      <c r="CR520" s="4"/>
      <c r="CS520" s="4"/>
      <c r="CT520" s="4"/>
      <c r="CU520" s="4"/>
      <c r="CV520" s="4"/>
      <c r="CW520" s="4"/>
      <c r="CX520" s="4"/>
      <c r="CY520" s="7"/>
      <c r="CZ520" s="7"/>
      <c r="DA520" s="7"/>
      <c r="DB520" s="4"/>
      <c r="DC520" s="4"/>
      <c r="DD520" s="4"/>
      <c r="DE520" s="4"/>
      <c r="DF520" s="4"/>
      <c r="DG520" s="4"/>
      <c r="DI520" s="4"/>
      <c r="DJ520" s="6"/>
    </row>
    <row r="521" spans="1:114" ht="28" customHeight="1">
      <c r="A521" s="1"/>
      <c r="B521" s="2"/>
      <c r="C521" s="2"/>
      <c r="D521" s="17"/>
      <c r="E521" s="10"/>
      <c r="F521" s="10"/>
      <c r="G521" s="10"/>
      <c r="I521" s="2"/>
      <c r="J521" s="4"/>
      <c r="K521" s="4"/>
      <c r="L521" s="4"/>
      <c r="M521" s="4"/>
      <c r="N521" s="4"/>
      <c r="O521" s="4"/>
      <c r="P521" s="4"/>
      <c r="Q521" s="4"/>
      <c r="R521" s="6"/>
      <c r="S521" s="22"/>
      <c r="T521" s="23"/>
      <c r="U521" s="22"/>
      <c r="BA521" s="4"/>
      <c r="BB521" s="4"/>
      <c r="BC521" s="7"/>
      <c r="BD521" s="4"/>
      <c r="BE521" s="4"/>
      <c r="BF521" s="7"/>
      <c r="BG521" s="11"/>
      <c r="BH521" s="11"/>
      <c r="BI521" s="11"/>
      <c r="BJ521" s="11"/>
      <c r="BK521" s="4"/>
      <c r="BL521" s="4"/>
      <c r="BM521" s="9"/>
      <c r="BN521" s="9"/>
      <c r="BO521" s="9"/>
      <c r="BP521" s="9"/>
      <c r="BQ521" s="4"/>
      <c r="BR521" s="4"/>
      <c r="BS521" s="7"/>
      <c r="BW521" s="4"/>
      <c r="BX521" s="4"/>
      <c r="BY521" s="7"/>
      <c r="BZ521" s="4"/>
      <c r="CA521" s="4"/>
      <c r="CB521" s="7"/>
      <c r="CF521" s="4"/>
      <c r="CG521" s="4"/>
      <c r="CH521" s="4"/>
      <c r="CI521" s="4"/>
      <c r="CJ521" s="4"/>
      <c r="CK521" s="4"/>
      <c r="CL521" s="4"/>
      <c r="CM521" s="4"/>
      <c r="CN521" s="7"/>
      <c r="CO521" s="7"/>
      <c r="CP521" s="4"/>
      <c r="CQ521" s="4"/>
      <c r="CR521" s="4"/>
      <c r="CS521" s="4"/>
      <c r="CT521" s="4"/>
      <c r="CU521" s="4"/>
      <c r="CV521" s="4"/>
      <c r="CW521" s="4"/>
      <c r="CX521" s="4"/>
      <c r="CY521" s="7"/>
      <c r="CZ521" s="7"/>
      <c r="DA521" s="7"/>
      <c r="DB521" s="4"/>
      <c r="DC521" s="4"/>
      <c r="DD521" s="4"/>
      <c r="DE521" s="4"/>
      <c r="DF521" s="4"/>
      <c r="DG521" s="4"/>
      <c r="DI521" s="4"/>
      <c r="DJ521" s="6"/>
    </row>
    <row r="522" spans="1:114" ht="28" customHeight="1">
      <c r="A522" s="1"/>
      <c r="B522" s="2"/>
      <c r="C522" s="2"/>
      <c r="D522" s="17"/>
      <c r="E522" s="10"/>
      <c r="F522" s="10"/>
      <c r="G522" s="10"/>
      <c r="I522" s="2"/>
      <c r="J522" s="4"/>
      <c r="K522" s="4"/>
      <c r="L522" s="4"/>
      <c r="M522" s="4"/>
      <c r="N522" s="4"/>
      <c r="O522" s="4"/>
      <c r="P522" s="4"/>
      <c r="Q522" s="4"/>
      <c r="R522" s="6"/>
      <c r="S522" s="22"/>
      <c r="T522" s="23"/>
      <c r="U522" s="22"/>
      <c r="BA522" s="4"/>
      <c r="BB522" s="4"/>
      <c r="BC522" s="7"/>
      <c r="BD522" s="4"/>
      <c r="BE522" s="4"/>
      <c r="BF522" s="7"/>
      <c r="BG522" s="11"/>
      <c r="BH522" s="11"/>
      <c r="BI522" s="11"/>
      <c r="BJ522" s="11"/>
      <c r="BK522" s="4"/>
      <c r="BL522" s="4"/>
      <c r="BM522" s="9"/>
      <c r="BN522" s="9"/>
      <c r="BO522" s="9"/>
      <c r="BP522" s="9"/>
      <c r="BQ522" s="4"/>
      <c r="BR522" s="4"/>
      <c r="BS522" s="7"/>
      <c r="BW522" s="4"/>
      <c r="BX522" s="4"/>
      <c r="BY522" s="7"/>
      <c r="BZ522" s="4"/>
      <c r="CA522" s="4"/>
      <c r="CB522" s="7"/>
      <c r="CF522" s="4"/>
      <c r="CG522" s="4"/>
      <c r="CH522" s="4"/>
      <c r="CI522" s="4"/>
      <c r="CJ522" s="4"/>
      <c r="CK522" s="4"/>
      <c r="CL522" s="4"/>
      <c r="CM522" s="4"/>
      <c r="CN522" s="7"/>
      <c r="CO522" s="7"/>
      <c r="CP522" s="4"/>
      <c r="CQ522" s="4"/>
      <c r="CR522" s="4"/>
      <c r="CS522" s="4"/>
      <c r="CT522" s="4"/>
      <c r="CU522" s="4"/>
      <c r="CV522" s="4"/>
      <c r="CW522" s="4"/>
      <c r="CX522" s="4"/>
      <c r="CY522" s="7"/>
      <c r="CZ522" s="7"/>
      <c r="DA522" s="7"/>
      <c r="DB522" s="4"/>
      <c r="DC522" s="4"/>
      <c r="DD522" s="4"/>
      <c r="DE522" s="4"/>
      <c r="DF522" s="4"/>
      <c r="DG522" s="4"/>
      <c r="DI522" s="4"/>
      <c r="DJ522" s="6"/>
    </row>
    <row r="523" spans="1:114" ht="28" customHeight="1">
      <c r="A523" s="1"/>
      <c r="B523" s="2"/>
      <c r="C523" s="2"/>
      <c r="D523" s="17"/>
      <c r="E523" s="10"/>
      <c r="F523" s="10"/>
      <c r="G523" s="10"/>
      <c r="I523" s="2"/>
      <c r="J523" s="4"/>
      <c r="K523" s="4"/>
      <c r="L523" s="4"/>
      <c r="M523" s="4"/>
      <c r="N523" s="4"/>
      <c r="O523" s="4"/>
      <c r="P523" s="4"/>
      <c r="Q523" s="4"/>
      <c r="R523" s="6"/>
      <c r="S523" s="22"/>
      <c r="T523" s="23"/>
      <c r="U523" s="22"/>
      <c r="BA523" s="4"/>
      <c r="BB523" s="4"/>
      <c r="BC523" s="7"/>
      <c r="BD523" s="4"/>
      <c r="BE523" s="4"/>
      <c r="BF523" s="7"/>
      <c r="BG523" s="11"/>
      <c r="BH523" s="11"/>
      <c r="BI523" s="11"/>
      <c r="BJ523" s="11"/>
      <c r="BK523" s="4"/>
      <c r="BL523" s="4"/>
      <c r="BM523" s="9"/>
      <c r="BN523" s="9"/>
      <c r="BO523" s="9"/>
      <c r="BP523" s="9"/>
      <c r="BQ523" s="4"/>
      <c r="BR523" s="4"/>
      <c r="BS523" s="7"/>
      <c r="BW523" s="4"/>
      <c r="BX523" s="4"/>
      <c r="BY523" s="7"/>
      <c r="BZ523" s="4"/>
      <c r="CA523" s="4"/>
      <c r="CB523" s="7"/>
      <c r="CF523" s="4"/>
      <c r="CG523" s="4"/>
      <c r="CH523" s="4"/>
      <c r="CI523" s="4"/>
      <c r="CJ523" s="4"/>
      <c r="CK523" s="4"/>
      <c r="CL523" s="4"/>
      <c r="CM523" s="4"/>
      <c r="CN523" s="7"/>
      <c r="CO523" s="7"/>
      <c r="CP523" s="4"/>
      <c r="CQ523" s="4"/>
      <c r="CR523" s="4"/>
      <c r="CS523" s="4"/>
      <c r="CT523" s="4"/>
      <c r="CU523" s="4"/>
      <c r="CV523" s="4"/>
      <c r="CW523" s="4"/>
      <c r="CX523" s="4"/>
      <c r="CY523" s="7"/>
      <c r="CZ523" s="7"/>
      <c r="DA523" s="7"/>
      <c r="DB523" s="4"/>
      <c r="DC523" s="4"/>
      <c r="DD523" s="4"/>
      <c r="DE523" s="4"/>
      <c r="DF523" s="4"/>
      <c r="DG523" s="4"/>
      <c r="DI523" s="4"/>
      <c r="DJ523" s="6"/>
    </row>
    <row r="524" spans="1:114" ht="28" customHeight="1">
      <c r="A524" s="1"/>
      <c r="B524" s="2"/>
      <c r="C524" s="2"/>
      <c r="D524" s="17"/>
      <c r="E524" s="10"/>
      <c r="F524" s="10"/>
      <c r="G524" s="10"/>
      <c r="I524" s="2"/>
      <c r="J524" s="4"/>
      <c r="K524" s="4"/>
      <c r="L524" s="4"/>
      <c r="M524" s="4"/>
      <c r="N524" s="4"/>
      <c r="O524" s="4"/>
      <c r="P524" s="4"/>
      <c r="Q524" s="4"/>
      <c r="R524" s="6"/>
      <c r="S524" s="22"/>
      <c r="T524" s="23"/>
      <c r="U524" s="22"/>
      <c r="BA524" s="4"/>
      <c r="BB524" s="4"/>
      <c r="BC524" s="7"/>
      <c r="BD524" s="4"/>
      <c r="BE524" s="4"/>
      <c r="BF524" s="7"/>
      <c r="BG524" s="11"/>
      <c r="BH524" s="11"/>
      <c r="BI524" s="11"/>
      <c r="BJ524" s="11"/>
      <c r="BK524" s="4"/>
      <c r="BL524" s="4"/>
      <c r="BM524" s="9"/>
      <c r="BN524" s="9"/>
      <c r="BO524" s="9"/>
      <c r="BP524" s="9"/>
      <c r="BQ524" s="4"/>
      <c r="BR524" s="4"/>
      <c r="BS524" s="7"/>
      <c r="BW524" s="4"/>
      <c r="BX524" s="4"/>
      <c r="BY524" s="7"/>
      <c r="BZ524" s="4"/>
      <c r="CA524" s="4"/>
      <c r="CB524" s="7"/>
      <c r="CF524" s="4"/>
      <c r="CG524" s="4"/>
      <c r="CH524" s="4"/>
      <c r="CI524" s="4"/>
      <c r="CJ524" s="4"/>
      <c r="CK524" s="4"/>
      <c r="CL524" s="4"/>
      <c r="CM524" s="4"/>
      <c r="CN524" s="7"/>
      <c r="CO524" s="7"/>
      <c r="CP524" s="4"/>
      <c r="CQ524" s="4"/>
      <c r="CR524" s="4"/>
      <c r="CS524" s="4"/>
      <c r="CT524" s="4"/>
      <c r="CU524" s="4"/>
      <c r="CV524" s="4"/>
      <c r="CW524" s="4"/>
      <c r="CX524" s="4"/>
      <c r="CY524" s="7"/>
      <c r="CZ524" s="7"/>
      <c r="DA524" s="7"/>
      <c r="DB524" s="4"/>
      <c r="DC524" s="4"/>
      <c r="DD524" s="4"/>
      <c r="DE524" s="4"/>
      <c r="DF524" s="4"/>
      <c r="DG524" s="4"/>
      <c r="DI524" s="4"/>
      <c r="DJ524" s="6"/>
    </row>
    <row r="525" spans="1:114" ht="28" customHeight="1">
      <c r="A525" s="1"/>
      <c r="B525" s="2"/>
      <c r="C525" s="2"/>
      <c r="D525" s="17"/>
      <c r="E525" s="10"/>
      <c r="F525" s="10"/>
      <c r="G525" s="10"/>
      <c r="I525" s="2"/>
      <c r="J525" s="4"/>
      <c r="K525" s="4"/>
      <c r="L525" s="4"/>
      <c r="M525" s="4"/>
      <c r="N525" s="4"/>
      <c r="O525" s="4"/>
      <c r="P525" s="4"/>
      <c r="Q525" s="4"/>
      <c r="R525" s="6"/>
      <c r="S525" s="22"/>
      <c r="T525" s="23"/>
      <c r="U525" s="22"/>
      <c r="BA525" s="4"/>
      <c r="BB525" s="4"/>
      <c r="BC525" s="7"/>
      <c r="BD525" s="4"/>
      <c r="BE525" s="4"/>
      <c r="BF525" s="7"/>
      <c r="BG525" s="11"/>
      <c r="BH525" s="11"/>
      <c r="BI525" s="11"/>
      <c r="BJ525" s="11"/>
      <c r="BK525" s="4"/>
      <c r="BL525" s="4"/>
      <c r="BM525" s="9"/>
      <c r="BN525" s="9"/>
      <c r="BO525" s="9"/>
      <c r="BP525" s="9"/>
      <c r="BQ525" s="4"/>
      <c r="BR525" s="4"/>
      <c r="BS525" s="7"/>
      <c r="BW525" s="4"/>
      <c r="BX525" s="4"/>
      <c r="BY525" s="7"/>
      <c r="BZ525" s="4"/>
      <c r="CA525" s="4"/>
      <c r="CB525" s="7"/>
      <c r="CF525" s="4"/>
      <c r="CG525" s="4"/>
      <c r="CH525" s="4"/>
      <c r="CI525" s="4"/>
      <c r="CJ525" s="4"/>
      <c r="CK525" s="4"/>
      <c r="CL525" s="4"/>
      <c r="CM525" s="4"/>
      <c r="CN525" s="7"/>
      <c r="CO525" s="7"/>
      <c r="CP525" s="4"/>
      <c r="CQ525" s="4"/>
      <c r="CR525" s="4"/>
      <c r="CS525" s="4"/>
      <c r="CT525" s="4"/>
      <c r="CU525" s="4"/>
      <c r="CV525" s="4"/>
      <c r="CW525" s="4"/>
      <c r="CX525" s="4"/>
      <c r="CY525" s="7"/>
      <c r="CZ525" s="7"/>
      <c r="DA525" s="7"/>
      <c r="DB525" s="4"/>
      <c r="DC525" s="4"/>
      <c r="DD525" s="4"/>
      <c r="DE525" s="4"/>
      <c r="DF525" s="4"/>
      <c r="DG525" s="4"/>
      <c r="DI525" s="4"/>
      <c r="DJ525" s="6"/>
    </row>
    <row r="526" spans="1:114" ht="28" customHeight="1">
      <c r="A526" s="1"/>
      <c r="B526" s="2"/>
      <c r="C526" s="2"/>
      <c r="D526" s="17"/>
      <c r="E526" s="10"/>
      <c r="F526" s="10"/>
      <c r="G526" s="10"/>
      <c r="I526" s="2"/>
      <c r="J526" s="4"/>
      <c r="K526" s="4"/>
      <c r="L526" s="4"/>
      <c r="M526" s="4"/>
      <c r="N526" s="4"/>
      <c r="O526" s="4"/>
      <c r="P526" s="4"/>
      <c r="Q526" s="4"/>
      <c r="R526" s="6"/>
      <c r="S526" s="22"/>
      <c r="T526" s="23"/>
      <c r="U526" s="22"/>
      <c r="BA526" s="4"/>
      <c r="BB526" s="4"/>
      <c r="BC526" s="7"/>
      <c r="BD526" s="4"/>
      <c r="BE526" s="4"/>
      <c r="BF526" s="7"/>
      <c r="BG526" s="11"/>
      <c r="BH526" s="11"/>
      <c r="BI526" s="11"/>
      <c r="BJ526" s="11"/>
      <c r="BK526" s="4"/>
      <c r="BL526" s="4"/>
      <c r="BM526" s="9"/>
      <c r="BN526" s="9"/>
      <c r="BO526" s="9"/>
      <c r="BP526" s="9"/>
      <c r="BQ526" s="4"/>
      <c r="BR526" s="4"/>
      <c r="BS526" s="7"/>
      <c r="BW526" s="4"/>
      <c r="BX526" s="4"/>
      <c r="BY526" s="7"/>
      <c r="BZ526" s="4"/>
      <c r="CA526" s="4"/>
      <c r="CB526" s="7"/>
      <c r="CF526" s="4"/>
      <c r="CG526" s="4"/>
      <c r="CH526" s="4"/>
      <c r="CI526" s="4"/>
      <c r="CJ526" s="4"/>
      <c r="CK526" s="4"/>
      <c r="CL526" s="4"/>
      <c r="CM526" s="4"/>
      <c r="CN526" s="7"/>
      <c r="CO526" s="7"/>
      <c r="CP526" s="4"/>
      <c r="CQ526" s="4"/>
      <c r="CR526" s="4"/>
      <c r="CS526" s="4"/>
      <c r="CT526" s="4"/>
      <c r="CU526" s="4"/>
      <c r="CV526" s="4"/>
      <c r="CW526" s="4"/>
      <c r="CX526" s="4"/>
      <c r="CY526" s="7"/>
      <c r="CZ526" s="7"/>
      <c r="DA526" s="7"/>
      <c r="DB526" s="4"/>
      <c r="DC526" s="4"/>
      <c r="DD526" s="4"/>
      <c r="DE526" s="4"/>
      <c r="DF526" s="4"/>
      <c r="DG526" s="4"/>
      <c r="DI526" s="4"/>
      <c r="DJ526" s="6"/>
    </row>
    <row r="527" spans="1:114" ht="28" customHeight="1">
      <c r="A527" s="1"/>
      <c r="B527" s="2"/>
      <c r="C527" s="2"/>
      <c r="D527" s="17"/>
      <c r="E527" s="10"/>
      <c r="F527" s="10"/>
      <c r="G527" s="10"/>
      <c r="I527" s="2"/>
      <c r="J527" s="4"/>
      <c r="K527" s="4"/>
      <c r="L527" s="4"/>
      <c r="M527" s="4"/>
      <c r="N527" s="4"/>
      <c r="O527" s="4"/>
      <c r="P527" s="4"/>
      <c r="Q527" s="4"/>
      <c r="R527" s="6"/>
      <c r="S527" s="22"/>
      <c r="T527" s="23"/>
      <c r="U527" s="22"/>
      <c r="BA527" s="4"/>
      <c r="BB527" s="4"/>
      <c r="BC527" s="7"/>
      <c r="BD527" s="4"/>
      <c r="BE527" s="4"/>
      <c r="BF527" s="7"/>
      <c r="BG527" s="11"/>
      <c r="BH527" s="11"/>
      <c r="BI527" s="11"/>
      <c r="BJ527" s="11"/>
      <c r="BK527" s="4"/>
      <c r="BL527" s="4"/>
      <c r="BM527" s="9"/>
      <c r="BN527" s="9"/>
      <c r="BO527" s="9"/>
      <c r="BP527" s="9"/>
      <c r="BQ527" s="4"/>
      <c r="BR527" s="4"/>
      <c r="BS527" s="7"/>
      <c r="BW527" s="4"/>
      <c r="BX527" s="4"/>
      <c r="BY527" s="7"/>
      <c r="BZ527" s="4"/>
      <c r="CA527" s="4"/>
      <c r="CB527" s="7"/>
      <c r="CF527" s="4"/>
      <c r="CG527" s="4"/>
      <c r="CH527" s="4"/>
      <c r="CI527" s="4"/>
      <c r="CJ527" s="4"/>
      <c r="CK527" s="4"/>
      <c r="CL527" s="4"/>
      <c r="CM527" s="4"/>
      <c r="CN527" s="7"/>
      <c r="CO527" s="7"/>
      <c r="CP527" s="4"/>
      <c r="CQ527" s="4"/>
      <c r="CR527" s="4"/>
      <c r="CS527" s="4"/>
      <c r="CT527" s="4"/>
      <c r="CU527" s="4"/>
      <c r="CV527" s="4"/>
      <c r="CW527" s="4"/>
      <c r="CX527" s="4"/>
      <c r="CY527" s="7"/>
      <c r="CZ527" s="7"/>
      <c r="DA527" s="7"/>
      <c r="DB527" s="4"/>
      <c r="DC527" s="4"/>
      <c r="DD527" s="4"/>
      <c r="DE527" s="4"/>
      <c r="DF527" s="4"/>
      <c r="DG527" s="4"/>
      <c r="DI527" s="4"/>
      <c r="DJ527" s="6"/>
    </row>
    <row r="528" spans="1:114" ht="28" customHeight="1">
      <c r="A528" s="1"/>
      <c r="B528" s="2"/>
      <c r="C528" s="2"/>
      <c r="D528" s="17"/>
      <c r="E528" s="10"/>
      <c r="F528" s="10"/>
      <c r="G528" s="10"/>
      <c r="I528" s="2"/>
      <c r="J528" s="4"/>
      <c r="K528" s="4"/>
      <c r="L528" s="4"/>
      <c r="M528" s="4"/>
      <c r="N528" s="4"/>
      <c r="O528" s="4"/>
      <c r="P528" s="4"/>
      <c r="Q528" s="4"/>
      <c r="R528" s="6"/>
      <c r="S528" s="22"/>
      <c r="T528" s="23"/>
      <c r="U528" s="22"/>
      <c r="BA528" s="4"/>
      <c r="BB528" s="4"/>
      <c r="BC528" s="7"/>
      <c r="BD528" s="4"/>
      <c r="BE528" s="4"/>
      <c r="BF528" s="7"/>
      <c r="BG528" s="11"/>
      <c r="BH528" s="11"/>
      <c r="BI528" s="11"/>
      <c r="BJ528" s="11"/>
      <c r="BK528" s="4"/>
      <c r="BL528" s="4"/>
      <c r="BM528" s="9"/>
      <c r="BN528" s="9"/>
      <c r="BO528" s="9"/>
      <c r="BP528" s="9"/>
      <c r="BQ528" s="4"/>
      <c r="BR528" s="4"/>
      <c r="BS528" s="7"/>
      <c r="BW528" s="4"/>
      <c r="BX528" s="4"/>
      <c r="BY528" s="7"/>
      <c r="BZ528" s="4"/>
      <c r="CA528" s="4"/>
      <c r="CB528" s="7"/>
      <c r="CF528" s="4"/>
      <c r="CG528" s="4"/>
      <c r="CH528" s="4"/>
      <c r="CI528" s="4"/>
      <c r="CJ528" s="4"/>
      <c r="CK528" s="4"/>
      <c r="CL528" s="4"/>
      <c r="CM528" s="4"/>
      <c r="CN528" s="7"/>
      <c r="CO528" s="7"/>
      <c r="CP528" s="4"/>
      <c r="CQ528" s="4"/>
      <c r="CR528" s="4"/>
      <c r="CS528" s="4"/>
      <c r="CT528" s="4"/>
      <c r="CU528" s="4"/>
      <c r="CV528" s="4"/>
      <c r="CW528" s="4"/>
      <c r="CX528" s="4"/>
      <c r="CY528" s="7"/>
      <c r="CZ528" s="7"/>
      <c r="DA528" s="7"/>
      <c r="DB528" s="4"/>
      <c r="DC528" s="4"/>
      <c r="DD528" s="4"/>
      <c r="DE528" s="4"/>
      <c r="DF528" s="4"/>
      <c r="DG528" s="4"/>
      <c r="DI528" s="4"/>
      <c r="DJ528" s="6"/>
    </row>
    <row r="529" spans="1:114" ht="28" customHeight="1">
      <c r="A529" s="1"/>
      <c r="B529" s="2"/>
      <c r="C529" s="2"/>
      <c r="D529" s="17"/>
      <c r="E529" s="10"/>
      <c r="F529" s="10"/>
      <c r="G529" s="10"/>
      <c r="I529" s="2"/>
      <c r="J529" s="4"/>
      <c r="K529" s="4"/>
      <c r="L529" s="4"/>
      <c r="M529" s="4"/>
      <c r="N529" s="4"/>
      <c r="O529" s="4"/>
      <c r="P529" s="4"/>
      <c r="Q529" s="4"/>
      <c r="R529" s="6"/>
      <c r="S529" s="22"/>
      <c r="T529" s="23"/>
      <c r="U529" s="22"/>
      <c r="BA529" s="4"/>
      <c r="BB529" s="4"/>
      <c r="BC529" s="7"/>
      <c r="BD529" s="4"/>
      <c r="BE529" s="4"/>
      <c r="BF529" s="7"/>
      <c r="BG529" s="11"/>
      <c r="BH529" s="11"/>
      <c r="BI529" s="11"/>
      <c r="BJ529" s="11"/>
      <c r="BK529" s="4"/>
      <c r="BL529" s="4"/>
      <c r="BM529" s="9"/>
      <c r="BN529" s="9"/>
      <c r="BO529" s="9"/>
      <c r="BP529" s="9"/>
      <c r="BQ529" s="4"/>
      <c r="BR529" s="4"/>
      <c r="BS529" s="7"/>
      <c r="BW529" s="4"/>
      <c r="BX529" s="4"/>
      <c r="BY529" s="7"/>
      <c r="BZ529" s="4"/>
      <c r="CA529" s="4"/>
      <c r="CB529" s="7"/>
      <c r="CF529" s="4"/>
      <c r="CG529" s="4"/>
      <c r="CH529" s="4"/>
      <c r="CI529" s="4"/>
      <c r="CJ529" s="4"/>
      <c r="CK529" s="4"/>
      <c r="CL529" s="4"/>
      <c r="CM529" s="4"/>
      <c r="CN529" s="7"/>
      <c r="CO529" s="7"/>
      <c r="CP529" s="4"/>
      <c r="CQ529" s="4"/>
      <c r="CR529" s="4"/>
      <c r="CS529" s="4"/>
      <c r="CT529" s="4"/>
      <c r="CU529" s="4"/>
      <c r="CV529" s="4"/>
      <c r="CW529" s="4"/>
      <c r="CX529" s="4"/>
      <c r="CY529" s="7"/>
      <c r="CZ529" s="7"/>
      <c r="DA529" s="7"/>
      <c r="DB529" s="4"/>
      <c r="DC529" s="4"/>
      <c r="DD529" s="4"/>
      <c r="DE529" s="4"/>
      <c r="DF529" s="4"/>
      <c r="DG529" s="4"/>
      <c r="DI529" s="4"/>
      <c r="DJ529" s="6"/>
    </row>
    <row r="530" spans="1:114" ht="28" customHeight="1">
      <c r="A530" s="1"/>
      <c r="B530" s="2"/>
      <c r="C530" s="2"/>
      <c r="D530" s="17"/>
      <c r="E530" s="10"/>
      <c r="F530" s="10"/>
      <c r="G530" s="10"/>
      <c r="I530" s="2"/>
      <c r="J530" s="4"/>
      <c r="K530" s="4"/>
      <c r="L530" s="4"/>
      <c r="M530" s="4"/>
      <c r="N530" s="4"/>
      <c r="O530" s="4"/>
      <c r="P530" s="4"/>
      <c r="Q530" s="4"/>
      <c r="R530" s="6"/>
      <c r="S530" s="22"/>
      <c r="T530" s="23"/>
      <c r="U530" s="22"/>
      <c r="BA530" s="4"/>
      <c r="BB530" s="4"/>
      <c r="BC530" s="7"/>
      <c r="BD530" s="4"/>
      <c r="BE530" s="4"/>
      <c r="BF530" s="7"/>
      <c r="BG530" s="11"/>
      <c r="BH530" s="11"/>
      <c r="BI530" s="11"/>
      <c r="BJ530" s="11"/>
      <c r="BK530" s="4"/>
      <c r="BL530" s="4"/>
      <c r="BM530" s="9"/>
      <c r="BN530" s="9"/>
      <c r="BO530" s="9"/>
      <c r="BP530" s="9"/>
      <c r="BQ530" s="4"/>
      <c r="BR530" s="4"/>
      <c r="BS530" s="7"/>
      <c r="BW530" s="4"/>
      <c r="BX530" s="4"/>
      <c r="BY530" s="7"/>
      <c r="BZ530" s="4"/>
      <c r="CA530" s="4"/>
      <c r="CB530" s="7"/>
      <c r="CF530" s="4"/>
      <c r="CG530" s="4"/>
      <c r="CH530" s="4"/>
      <c r="CI530" s="4"/>
      <c r="CJ530" s="4"/>
      <c r="CK530" s="4"/>
      <c r="CL530" s="4"/>
      <c r="CM530" s="4"/>
      <c r="CN530" s="7"/>
      <c r="CO530" s="7"/>
      <c r="CP530" s="4"/>
      <c r="CQ530" s="4"/>
      <c r="CR530" s="4"/>
      <c r="CS530" s="4"/>
      <c r="CT530" s="4"/>
      <c r="CU530" s="4"/>
      <c r="CV530" s="4"/>
      <c r="CW530" s="4"/>
      <c r="CX530" s="4"/>
      <c r="CY530" s="7"/>
      <c r="CZ530" s="7"/>
      <c r="DA530" s="7"/>
      <c r="DB530" s="4"/>
      <c r="DC530" s="4"/>
      <c r="DD530" s="4"/>
      <c r="DE530" s="4"/>
      <c r="DF530" s="4"/>
      <c r="DG530" s="4"/>
      <c r="DI530" s="4"/>
      <c r="DJ530" s="6"/>
    </row>
    <row r="531" spans="1:114" ht="28" customHeight="1">
      <c r="A531" s="1"/>
      <c r="B531" s="2"/>
      <c r="C531" s="2"/>
      <c r="D531" s="17"/>
      <c r="E531" s="10"/>
      <c r="F531" s="10"/>
      <c r="G531" s="10"/>
      <c r="I531" s="2"/>
      <c r="J531" s="4"/>
      <c r="K531" s="4"/>
      <c r="L531" s="4"/>
      <c r="M531" s="4"/>
      <c r="N531" s="4"/>
      <c r="O531" s="4"/>
      <c r="P531" s="4"/>
      <c r="Q531" s="4"/>
      <c r="R531" s="6"/>
      <c r="S531" s="22"/>
      <c r="T531" s="23"/>
      <c r="U531" s="22"/>
      <c r="BA531" s="4"/>
      <c r="BB531" s="4"/>
      <c r="BC531" s="7"/>
      <c r="BD531" s="4"/>
      <c r="BE531" s="4"/>
      <c r="BF531" s="7"/>
      <c r="BG531" s="11"/>
      <c r="BH531" s="11"/>
      <c r="BI531" s="11"/>
      <c r="BJ531" s="11"/>
      <c r="BK531" s="4"/>
      <c r="BL531" s="4"/>
      <c r="BM531" s="9"/>
      <c r="BN531" s="9"/>
      <c r="BO531" s="9"/>
      <c r="BP531" s="9"/>
      <c r="BQ531" s="4"/>
      <c r="BR531" s="4"/>
      <c r="BS531" s="7"/>
      <c r="BW531" s="4"/>
      <c r="BX531" s="4"/>
      <c r="BY531" s="7"/>
      <c r="BZ531" s="4"/>
      <c r="CA531" s="4"/>
      <c r="CB531" s="7"/>
      <c r="CF531" s="4"/>
      <c r="CG531" s="4"/>
      <c r="CH531" s="4"/>
      <c r="CI531" s="4"/>
      <c r="CJ531" s="4"/>
      <c r="CK531" s="4"/>
      <c r="CL531" s="4"/>
      <c r="CM531" s="4"/>
      <c r="CN531" s="7"/>
      <c r="CO531" s="7"/>
      <c r="CP531" s="4"/>
      <c r="CQ531" s="4"/>
      <c r="CR531" s="4"/>
      <c r="CS531" s="4"/>
      <c r="CT531" s="4"/>
      <c r="CU531" s="4"/>
      <c r="CV531" s="4"/>
      <c r="CW531" s="4"/>
      <c r="CX531" s="4"/>
      <c r="CY531" s="7"/>
      <c r="CZ531" s="7"/>
      <c r="DA531" s="7"/>
      <c r="DB531" s="4"/>
      <c r="DC531" s="4"/>
      <c r="DD531" s="4"/>
      <c r="DE531" s="4"/>
      <c r="DF531" s="4"/>
      <c r="DG531" s="4"/>
      <c r="DI531" s="4"/>
      <c r="DJ531" s="6"/>
    </row>
    <row r="532" spans="1:114" ht="28" customHeight="1">
      <c r="A532" s="1"/>
      <c r="B532" s="2"/>
      <c r="C532" s="2"/>
      <c r="D532" s="17"/>
      <c r="E532" s="10"/>
      <c r="F532" s="10"/>
      <c r="G532" s="10"/>
      <c r="I532" s="2"/>
      <c r="J532" s="4"/>
      <c r="K532" s="4"/>
      <c r="L532" s="4"/>
      <c r="M532" s="4"/>
      <c r="N532" s="4"/>
      <c r="O532" s="4"/>
      <c r="P532" s="4"/>
      <c r="Q532" s="4"/>
      <c r="R532" s="6"/>
      <c r="S532" s="22"/>
      <c r="T532" s="23"/>
      <c r="U532" s="22"/>
      <c r="BA532" s="4"/>
      <c r="BB532" s="4"/>
      <c r="BC532" s="7"/>
      <c r="BD532" s="4"/>
      <c r="BE532" s="4"/>
      <c r="BF532" s="7"/>
      <c r="BG532" s="11"/>
      <c r="BH532" s="11"/>
      <c r="BI532" s="11"/>
      <c r="BJ532" s="11"/>
      <c r="BK532" s="4"/>
      <c r="BL532" s="4"/>
      <c r="BM532" s="9"/>
      <c r="BN532" s="9"/>
      <c r="BO532" s="9"/>
      <c r="BP532" s="9"/>
      <c r="BQ532" s="4"/>
      <c r="BR532" s="4"/>
      <c r="BS532" s="7"/>
      <c r="BW532" s="4"/>
      <c r="BX532" s="4"/>
      <c r="BY532" s="7"/>
      <c r="BZ532" s="4"/>
      <c r="CA532" s="4"/>
      <c r="CB532" s="7"/>
      <c r="CF532" s="4"/>
      <c r="CG532" s="4"/>
      <c r="CH532" s="4"/>
      <c r="CI532" s="4"/>
      <c r="CJ532" s="4"/>
      <c r="CK532" s="4"/>
      <c r="CL532" s="4"/>
      <c r="CM532" s="4"/>
      <c r="CN532" s="7"/>
      <c r="CO532" s="7"/>
      <c r="CP532" s="4"/>
      <c r="CQ532" s="4"/>
      <c r="CR532" s="4"/>
      <c r="CS532" s="4"/>
      <c r="CT532" s="4"/>
      <c r="CU532" s="4"/>
      <c r="CV532" s="4"/>
      <c r="CW532" s="4"/>
      <c r="CX532" s="4"/>
      <c r="CY532" s="7"/>
      <c r="CZ532" s="7"/>
      <c r="DA532" s="7"/>
      <c r="DB532" s="4"/>
      <c r="DC532" s="4"/>
      <c r="DD532" s="4"/>
      <c r="DE532" s="4"/>
      <c r="DF532" s="4"/>
      <c r="DG532" s="4"/>
      <c r="DI532" s="4"/>
      <c r="DJ532" s="6"/>
    </row>
    <row r="533" spans="1:114" ht="28" customHeight="1">
      <c r="A533" s="1"/>
      <c r="B533" s="2"/>
      <c r="C533" s="2"/>
      <c r="D533" s="17"/>
      <c r="E533" s="10"/>
      <c r="F533" s="10"/>
      <c r="G533" s="10"/>
      <c r="I533" s="2"/>
      <c r="J533" s="4"/>
      <c r="K533" s="4"/>
      <c r="L533" s="4"/>
      <c r="M533" s="4"/>
      <c r="N533" s="4"/>
      <c r="O533" s="4"/>
      <c r="P533" s="4"/>
      <c r="Q533" s="4"/>
      <c r="R533" s="6"/>
      <c r="S533" s="22"/>
      <c r="T533" s="23"/>
      <c r="U533" s="22"/>
      <c r="BA533" s="4"/>
      <c r="BB533" s="4"/>
      <c r="BC533" s="7"/>
      <c r="BD533" s="4"/>
      <c r="BE533" s="4"/>
      <c r="BF533" s="7"/>
      <c r="BG533" s="11"/>
      <c r="BH533" s="11"/>
      <c r="BI533" s="11"/>
      <c r="BJ533" s="11"/>
      <c r="BK533" s="4"/>
      <c r="BL533" s="4"/>
      <c r="BM533" s="9"/>
      <c r="BN533" s="9"/>
      <c r="BO533" s="9"/>
      <c r="BP533" s="9"/>
      <c r="BQ533" s="4"/>
      <c r="BR533" s="4"/>
      <c r="BS533" s="7"/>
      <c r="BW533" s="4"/>
      <c r="BX533" s="4"/>
      <c r="BY533" s="7"/>
      <c r="BZ533" s="4"/>
      <c r="CA533" s="4"/>
      <c r="CB533" s="7"/>
      <c r="CF533" s="4"/>
      <c r="CG533" s="4"/>
      <c r="CH533" s="4"/>
      <c r="CI533" s="4"/>
      <c r="CJ533" s="4"/>
      <c r="CK533" s="4"/>
      <c r="CL533" s="4"/>
      <c r="CM533" s="4"/>
      <c r="CN533" s="7"/>
      <c r="CO533" s="7"/>
      <c r="CP533" s="4"/>
      <c r="CQ533" s="4"/>
      <c r="CR533" s="4"/>
      <c r="CS533" s="4"/>
      <c r="CT533" s="4"/>
      <c r="CU533" s="4"/>
      <c r="CV533" s="4"/>
      <c r="CW533" s="4"/>
      <c r="CX533" s="4"/>
      <c r="CY533" s="7"/>
      <c r="CZ533" s="7"/>
      <c r="DA533" s="7"/>
      <c r="DB533" s="4"/>
      <c r="DC533" s="4"/>
      <c r="DD533" s="4"/>
      <c r="DE533" s="4"/>
      <c r="DF533" s="4"/>
      <c r="DG533" s="4"/>
      <c r="DI533" s="4"/>
      <c r="DJ533" s="6"/>
    </row>
    <row r="534" spans="1:114" ht="28" customHeight="1">
      <c r="A534" s="1"/>
      <c r="B534" s="2"/>
      <c r="C534" s="2"/>
      <c r="D534" s="17"/>
      <c r="E534" s="10"/>
      <c r="F534" s="10"/>
      <c r="G534" s="10"/>
      <c r="I534" s="2"/>
      <c r="J534" s="4"/>
      <c r="K534" s="4"/>
      <c r="L534" s="4"/>
      <c r="M534" s="4"/>
      <c r="N534" s="4"/>
      <c r="O534" s="4"/>
      <c r="P534" s="4"/>
      <c r="Q534" s="4"/>
      <c r="R534" s="6"/>
      <c r="S534" s="22"/>
      <c r="T534" s="23"/>
      <c r="U534" s="22"/>
      <c r="BA534" s="4"/>
      <c r="BB534" s="4"/>
      <c r="BC534" s="7"/>
      <c r="BD534" s="4"/>
      <c r="BE534" s="4"/>
      <c r="BF534" s="7"/>
      <c r="BG534" s="11"/>
      <c r="BH534" s="11"/>
      <c r="BI534" s="11"/>
      <c r="BJ534" s="11"/>
      <c r="BK534" s="4"/>
      <c r="BL534" s="4"/>
      <c r="BM534" s="9"/>
      <c r="BN534" s="9"/>
      <c r="BO534" s="9"/>
      <c r="BP534" s="9"/>
      <c r="BQ534" s="4"/>
      <c r="BR534" s="4"/>
      <c r="BS534" s="7"/>
      <c r="BW534" s="4"/>
      <c r="BX534" s="4"/>
      <c r="BY534" s="7"/>
      <c r="BZ534" s="4"/>
      <c r="CA534" s="4"/>
      <c r="CB534" s="7"/>
      <c r="CF534" s="4"/>
      <c r="CG534" s="4"/>
      <c r="CH534" s="4"/>
      <c r="CI534" s="4"/>
      <c r="CJ534" s="4"/>
      <c r="CK534" s="4"/>
      <c r="CL534" s="4"/>
      <c r="CM534" s="4"/>
      <c r="CN534" s="7"/>
      <c r="CO534" s="7"/>
      <c r="CP534" s="4"/>
      <c r="CQ534" s="4"/>
      <c r="CR534" s="4"/>
      <c r="CS534" s="4"/>
      <c r="CT534" s="4"/>
      <c r="CU534" s="4"/>
      <c r="CV534" s="4"/>
      <c r="CW534" s="4"/>
      <c r="CX534" s="4"/>
      <c r="CY534" s="7"/>
      <c r="CZ534" s="7"/>
      <c r="DA534" s="7"/>
      <c r="DB534" s="4"/>
      <c r="DC534" s="4"/>
      <c r="DD534" s="4"/>
      <c r="DE534" s="4"/>
      <c r="DF534" s="4"/>
      <c r="DG534" s="4"/>
      <c r="DI534" s="4"/>
      <c r="DJ534" s="6"/>
    </row>
    <row r="535" spans="1:114" ht="28" customHeight="1">
      <c r="A535" s="1"/>
      <c r="B535" s="2"/>
      <c r="C535" s="2"/>
      <c r="D535" s="17"/>
      <c r="E535" s="10"/>
      <c r="F535" s="10"/>
      <c r="G535" s="10"/>
      <c r="I535" s="2"/>
      <c r="J535" s="4"/>
      <c r="K535" s="4"/>
      <c r="L535" s="4"/>
      <c r="M535" s="4"/>
      <c r="N535" s="4"/>
      <c r="O535" s="4"/>
      <c r="P535" s="4"/>
      <c r="Q535" s="4"/>
      <c r="R535" s="6"/>
      <c r="S535" s="22"/>
      <c r="T535" s="23"/>
      <c r="U535" s="22"/>
      <c r="BA535" s="4"/>
      <c r="BB535" s="4"/>
      <c r="BC535" s="7"/>
      <c r="BD535" s="4"/>
      <c r="BE535" s="4"/>
      <c r="BF535" s="7"/>
      <c r="BG535" s="11"/>
      <c r="BH535" s="11"/>
      <c r="BI535" s="11"/>
      <c r="BJ535" s="11"/>
      <c r="BK535" s="4"/>
      <c r="BL535" s="4"/>
      <c r="BM535" s="9"/>
      <c r="BN535" s="9"/>
      <c r="BO535" s="9"/>
      <c r="BP535" s="9"/>
      <c r="BQ535" s="4"/>
      <c r="BR535" s="4"/>
      <c r="BS535" s="7"/>
      <c r="BW535" s="4"/>
      <c r="BX535" s="4"/>
      <c r="BY535" s="7"/>
      <c r="BZ535" s="4"/>
      <c r="CA535" s="4"/>
      <c r="CB535" s="7"/>
      <c r="CF535" s="4"/>
      <c r="CG535" s="4"/>
      <c r="CH535" s="4"/>
      <c r="CI535" s="4"/>
      <c r="CJ535" s="4"/>
      <c r="CK535" s="4"/>
      <c r="CL535" s="4"/>
      <c r="CM535" s="4"/>
      <c r="CN535" s="7"/>
      <c r="CO535" s="7"/>
      <c r="CP535" s="4"/>
      <c r="CQ535" s="4"/>
      <c r="CR535" s="4"/>
      <c r="CS535" s="4"/>
      <c r="CT535" s="4"/>
      <c r="CU535" s="4"/>
      <c r="CV535" s="4"/>
      <c r="CW535" s="4"/>
      <c r="CX535" s="4"/>
      <c r="CY535" s="7"/>
      <c r="CZ535" s="7"/>
      <c r="DA535" s="7"/>
      <c r="DB535" s="4"/>
      <c r="DC535" s="4"/>
      <c r="DD535" s="4"/>
      <c r="DE535" s="4"/>
      <c r="DF535" s="4"/>
      <c r="DG535" s="4"/>
      <c r="DI535" s="4"/>
      <c r="DJ535" s="6"/>
    </row>
    <row r="536" spans="1:114" ht="28" customHeight="1">
      <c r="A536" s="1"/>
      <c r="B536" s="2"/>
      <c r="C536" s="2"/>
      <c r="D536" s="17"/>
      <c r="E536" s="10"/>
      <c r="F536" s="10"/>
      <c r="G536" s="10"/>
      <c r="I536" s="2"/>
      <c r="J536" s="4"/>
      <c r="K536" s="4"/>
      <c r="L536" s="4"/>
      <c r="M536" s="4"/>
      <c r="N536" s="4"/>
      <c r="O536" s="4"/>
      <c r="P536" s="4"/>
      <c r="Q536" s="4"/>
      <c r="R536" s="6"/>
      <c r="S536" s="22"/>
      <c r="T536" s="23"/>
      <c r="U536" s="22"/>
      <c r="BA536" s="4"/>
      <c r="BB536" s="4"/>
      <c r="BC536" s="7"/>
      <c r="BD536" s="4"/>
      <c r="BE536" s="4"/>
      <c r="BF536" s="7"/>
      <c r="BG536" s="11"/>
      <c r="BH536" s="11"/>
      <c r="BI536" s="11"/>
      <c r="BJ536" s="11"/>
      <c r="BK536" s="4"/>
      <c r="BL536" s="4"/>
      <c r="BM536" s="9"/>
      <c r="BN536" s="9"/>
      <c r="BO536" s="9"/>
      <c r="BP536" s="9"/>
      <c r="BQ536" s="4"/>
      <c r="BR536" s="4"/>
      <c r="BS536" s="7"/>
      <c r="BW536" s="4"/>
      <c r="BX536" s="4"/>
      <c r="BY536" s="7"/>
      <c r="BZ536" s="4"/>
      <c r="CA536" s="4"/>
      <c r="CB536" s="7"/>
      <c r="CF536" s="4"/>
      <c r="CG536" s="4"/>
      <c r="CH536" s="4"/>
      <c r="CI536" s="4"/>
      <c r="CJ536" s="4"/>
      <c r="CK536" s="4"/>
      <c r="CL536" s="4"/>
      <c r="CM536" s="4"/>
      <c r="CN536" s="7"/>
      <c r="CO536" s="7"/>
      <c r="CP536" s="4"/>
      <c r="CQ536" s="4"/>
      <c r="CR536" s="4"/>
      <c r="CS536" s="4"/>
      <c r="CT536" s="4"/>
      <c r="CU536" s="4"/>
      <c r="CV536" s="4"/>
      <c r="CW536" s="4"/>
      <c r="CX536" s="4"/>
      <c r="CY536" s="7"/>
      <c r="CZ536" s="7"/>
      <c r="DA536" s="7"/>
      <c r="DB536" s="4"/>
      <c r="DC536" s="4"/>
      <c r="DD536" s="4"/>
      <c r="DE536" s="4"/>
      <c r="DF536" s="4"/>
      <c r="DG536" s="4"/>
      <c r="DI536" s="4"/>
      <c r="DJ536" s="6"/>
    </row>
    <row r="537" spans="1:114" ht="28" customHeight="1">
      <c r="A537" s="1"/>
      <c r="B537" s="2"/>
      <c r="C537" s="2"/>
      <c r="D537" s="17"/>
      <c r="E537" s="10"/>
      <c r="F537" s="10"/>
      <c r="G537" s="10"/>
      <c r="I537" s="2"/>
      <c r="J537" s="4"/>
      <c r="K537" s="4"/>
      <c r="L537" s="4"/>
      <c r="M537" s="4"/>
      <c r="N537" s="4"/>
      <c r="O537" s="4"/>
      <c r="P537" s="4"/>
      <c r="Q537" s="4"/>
      <c r="R537" s="6"/>
      <c r="S537" s="22"/>
      <c r="T537" s="23"/>
      <c r="U537" s="22"/>
      <c r="BA537" s="4"/>
      <c r="BB537" s="4"/>
      <c r="BC537" s="7"/>
      <c r="BD537" s="4"/>
      <c r="BE537" s="4"/>
      <c r="BF537" s="7"/>
      <c r="BG537" s="11"/>
      <c r="BH537" s="11"/>
      <c r="BI537" s="11"/>
      <c r="BJ537" s="11"/>
      <c r="BK537" s="4"/>
      <c r="BL537" s="4"/>
      <c r="BM537" s="9"/>
      <c r="BN537" s="9"/>
      <c r="BO537" s="9"/>
      <c r="BP537" s="9"/>
      <c r="BQ537" s="4"/>
      <c r="BR537" s="4"/>
      <c r="BS537" s="7"/>
      <c r="BW537" s="4"/>
      <c r="BX537" s="4"/>
      <c r="BY537" s="7"/>
      <c r="BZ537" s="4"/>
      <c r="CA537" s="4"/>
      <c r="CB537" s="7"/>
      <c r="CF537" s="4"/>
      <c r="CG537" s="4"/>
      <c r="CH537" s="4"/>
      <c r="CI537" s="4"/>
      <c r="CJ537" s="4"/>
      <c r="CK537" s="4"/>
      <c r="CL537" s="4"/>
      <c r="CM537" s="4"/>
      <c r="CN537" s="7"/>
      <c r="CO537" s="7"/>
      <c r="CP537" s="4"/>
      <c r="CQ537" s="4"/>
      <c r="CR537" s="4"/>
      <c r="CS537" s="4"/>
      <c r="CT537" s="4"/>
      <c r="CU537" s="4"/>
      <c r="CV537" s="4"/>
      <c r="CW537" s="4"/>
      <c r="CX537" s="4"/>
      <c r="CY537" s="7"/>
      <c r="CZ537" s="7"/>
      <c r="DA537" s="7"/>
      <c r="DB537" s="4"/>
      <c r="DC537" s="4"/>
      <c r="DD537" s="4"/>
      <c r="DE537" s="4"/>
      <c r="DF537" s="4"/>
      <c r="DG537" s="4"/>
      <c r="DI537" s="4"/>
      <c r="DJ537" s="6"/>
    </row>
    <row r="538" spans="1:114" ht="28" customHeight="1">
      <c r="A538" s="1"/>
      <c r="B538" s="2"/>
      <c r="C538" s="2"/>
      <c r="D538" s="17"/>
      <c r="E538" s="10"/>
      <c r="F538" s="10"/>
      <c r="G538" s="10"/>
      <c r="I538" s="2"/>
      <c r="J538" s="4"/>
      <c r="K538" s="4"/>
      <c r="L538" s="4"/>
      <c r="M538" s="4"/>
      <c r="N538" s="4"/>
      <c r="O538" s="4"/>
      <c r="P538" s="4"/>
      <c r="Q538" s="4"/>
      <c r="R538" s="6"/>
      <c r="S538" s="22"/>
      <c r="T538" s="23"/>
      <c r="U538" s="22"/>
      <c r="BA538" s="4"/>
      <c r="BB538" s="4"/>
      <c r="BC538" s="7"/>
      <c r="BD538" s="4"/>
      <c r="BE538" s="4"/>
      <c r="BF538" s="7"/>
      <c r="BG538" s="11"/>
      <c r="BH538" s="11"/>
      <c r="BI538" s="11"/>
      <c r="BJ538" s="11"/>
      <c r="BK538" s="4"/>
      <c r="BL538" s="4"/>
      <c r="BM538" s="9"/>
      <c r="BN538" s="9"/>
      <c r="BO538" s="9"/>
      <c r="BP538" s="9"/>
      <c r="BQ538" s="4"/>
      <c r="BR538" s="4"/>
      <c r="BS538" s="7"/>
      <c r="BW538" s="4"/>
      <c r="BX538" s="4"/>
      <c r="BY538" s="7"/>
      <c r="BZ538" s="4"/>
      <c r="CA538" s="4"/>
      <c r="CB538" s="7"/>
      <c r="CF538" s="4"/>
      <c r="CG538" s="4"/>
      <c r="CH538" s="4"/>
      <c r="CI538" s="4"/>
      <c r="CJ538" s="4"/>
      <c r="CK538" s="4"/>
      <c r="CL538" s="4"/>
      <c r="CM538" s="4"/>
      <c r="CN538" s="7"/>
      <c r="CO538" s="7"/>
      <c r="CP538" s="4"/>
      <c r="CQ538" s="4"/>
      <c r="CR538" s="4"/>
      <c r="CS538" s="4"/>
      <c r="CT538" s="4"/>
      <c r="CU538" s="4"/>
      <c r="CV538" s="4"/>
      <c r="CW538" s="4"/>
      <c r="CX538" s="4"/>
      <c r="CY538" s="7"/>
      <c r="CZ538" s="7"/>
      <c r="DA538" s="7"/>
      <c r="DB538" s="4"/>
      <c r="DC538" s="4"/>
      <c r="DD538" s="4"/>
      <c r="DE538" s="4"/>
      <c r="DF538" s="4"/>
      <c r="DG538" s="4"/>
      <c r="DI538" s="4"/>
      <c r="DJ538" s="6"/>
    </row>
    <row r="539" spans="1:114" ht="28" customHeight="1">
      <c r="A539" s="1"/>
      <c r="B539" s="2"/>
      <c r="C539" s="2"/>
      <c r="D539" s="17"/>
      <c r="E539" s="10"/>
      <c r="F539" s="10"/>
      <c r="G539" s="10"/>
      <c r="I539" s="2"/>
      <c r="J539" s="4"/>
      <c r="K539" s="4"/>
      <c r="L539" s="4"/>
      <c r="M539" s="4"/>
      <c r="N539" s="4"/>
      <c r="O539" s="4"/>
      <c r="P539" s="4"/>
      <c r="Q539" s="4"/>
      <c r="R539" s="6"/>
      <c r="S539" s="22"/>
      <c r="T539" s="23"/>
      <c r="U539" s="22"/>
      <c r="BA539" s="4"/>
      <c r="BB539" s="4"/>
      <c r="BC539" s="7"/>
      <c r="BD539" s="4"/>
      <c r="BE539" s="4"/>
      <c r="BF539" s="7"/>
      <c r="BG539" s="11"/>
      <c r="BH539" s="11"/>
      <c r="BI539" s="11"/>
      <c r="BJ539" s="11"/>
      <c r="BK539" s="4"/>
      <c r="BL539" s="4"/>
      <c r="BM539" s="9"/>
      <c r="BN539" s="9"/>
      <c r="BO539" s="9"/>
      <c r="BP539" s="9"/>
      <c r="BQ539" s="4"/>
      <c r="BR539" s="4"/>
      <c r="BS539" s="7"/>
      <c r="BW539" s="4"/>
      <c r="BX539" s="4"/>
      <c r="BY539" s="7"/>
      <c r="BZ539" s="4"/>
      <c r="CA539" s="4"/>
      <c r="CB539" s="7"/>
      <c r="CF539" s="4"/>
      <c r="CG539" s="4"/>
      <c r="CH539" s="4"/>
      <c r="CI539" s="4"/>
      <c r="CJ539" s="4"/>
      <c r="CK539" s="4"/>
      <c r="CL539" s="4"/>
      <c r="CM539" s="4"/>
      <c r="CN539" s="7"/>
      <c r="CO539" s="7"/>
      <c r="CP539" s="4"/>
      <c r="CQ539" s="4"/>
      <c r="CR539" s="4"/>
      <c r="CS539" s="4"/>
      <c r="CT539" s="4"/>
      <c r="CU539" s="4"/>
      <c r="CV539" s="4"/>
      <c r="CW539" s="4"/>
      <c r="CX539" s="4"/>
      <c r="CY539" s="7"/>
      <c r="CZ539" s="7"/>
      <c r="DA539" s="7"/>
      <c r="DB539" s="4"/>
      <c r="DC539" s="4"/>
      <c r="DD539" s="4"/>
      <c r="DE539" s="4"/>
      <c r="DF539" s="4"/>
      <c r="DG539" s="4"/>
      <c r="DI539" s="4"/>
      <c r="DJ539" s="6"/>
    </row>
    <row r="540" spans="1:114" ht="28" customHeight="1">
      <c r="A540" s="1"/>
      <c r="B540" s="2"/>
      <c r="C540" s="2"/>
      <c r="D540" s="17"/>
      <c r="E540" s="10"/>
      <c r="F540" s="10"/>
      <c r="G540" s="10"/>
      <c r="I540" s="2"/>
      <c r="J540" s="4"/>
      <c r="K540" s="4"/>
      <c r="L540" s="4"/>
      <c r="M540" s="4"/>
      <c r="N540" s="4"/>
      <c r="O540" s="4"/>
      <c r="P540" s="4"/>
      <c r="Q540" s="4"/>
      <c r="R540" s="6"/>
      <c r="S540" s="22"/>
      <c r="T540" s="23"/>
      <c r="U540" s="22"/>
      <c r="BA540" s="4"/>
      <c r="BB540" s="4"/>
      <c r="BC540" s="7"/>
      <c r="BD540" s="4"/>
      <c r="BE540" s="4"/>
      <c r="BF540" s="7"/>
      <c r="BG540" s="11"/>
      <c r="BH540" s="11"/>
      <c r="BI540" s="11"/>
      <c r="BJ540" s="11"/>
      <c r="BK540" s="4"/>
      <c r="BL540" s="4"/>
      <c r="BM540" s="9"/>
      <c r="BN540" s="9"/>
      <c r="BO540" s="9"/>
      <c r="BP540" s="9"/>
      <c r="BQ540" s="4"/>
      <c r="BR540" s="4"/>
      <c r="BS540" s="7"/>
      <c r="BW540" s="4"/>
      <c r="BX540" s="4"/>
      <c r="BY540" s="7"/>
      <c r="BZ540" s="4"/>
      <c r="CA540" s="4"/>
      <c r="CB540" s="7"/>
      <c r="CF540" s="4"/>
      <c r="CG540" s="4"/>
      <c r="CH540" s="4"/>
      <c r="CI540" s="4"/>
      <c r="CJ540" s="4"/>
      <c r="CK540" s="4"/>
      <c r="CL540" s="4"/>
      <c r="CM540" s="4"/>
      <c r="CN540" s="7"/>
      <c r="CO540" s="7"/>
      <c r="CP540" s="4"/>
      <c r="CQ540" s="4"/>
      <c r="CR540" s="4"/>
      <c r="CS540" s="4"/>
      <c r="CT540" s="4"/>
      <c r="CU540" s="4"/>
      <c r="CV540" s="4"/>
      <c r="CW540" s="4"/>
      <c r="CX540" s="4"/>
      <c r="CY540" s="7"/>
      <c r="CZ540" s="7"/>
      <c r="DA540" s="7"/>
      <c r="DB540" s="4"/>
      <c r="DC540" s="4"/>
      <c r="DD540" s="4"/>
      <c r="DE540" s="4"/>
      <c r="DF540" s="4"/>
      <c r="DG540" s="4"/>
      <c r="DI540" s="4"/>
      <c r="DJ540" s="6"/>
    </row>
    <row r="541" spans="1:114" ht="28" customHeight="1">
      <c r="A541" s="1"/>
      <c r="B541" s="2"/>
      <c r="C541" s="2"/>
      <c r="D541" s="17"/>
      <c r="E541" s="10"/>
      <c r="F541" s="10"/>
      <c r="G541" s="10"/>
      <c r="I541" s="2"/>
      <c r="J541" s="4"/>
      <c r="K541" s="4"/>
      <c r="L541" s="4"/>
      <c r="M541" s="4"/>
      <c r="N541" s="4"/>
      <c r="O541" s="4"/>
      <c r="P541" s="4"/>
      <c r="Q541" s="4"/>
      <c r="R541" s="6"/>
      <c r="S541" s="22"/>
      <c r="T541" s="23"/>
      <c r="U541" s="22"/>
      <c r="BA541" s="4"/>
      <c r="BB541" s="4"/>
      <c r="BC541" s="7"/>
      <c r="BD541" s="4"/>
      <c r="BE541" s="4"/>
      <c r="BF541" s="7"/>
      <c r="BG541" s="11"/>
      <c r="BH541" s="11"/>
      <c r="BI541" s="11"/>
      <c r="BJ541" s="11"/>
      <c r="BK541" s="4"/>
      <c r="BL541" s="4"/>
      <c r="BM541" s="9"/>
      <c r="BN541" s="9"/>
      <c r="BO541" s="9"/>
      <c r="BP541" s="9"/>
      <c r="BQ541" s="4"/>
      <c r="BR541" s="4"/>
      <c r="BS541" s="7"/>
      <c r="BW541" s="4"/>
      <c r="BX541" s="4"/>
      <c r="BY541" s="7"/>
      <c r="BZ541" s="4"/>
      <c r="CA541" s="4"/>
      <c r="CB541" s="7"/>
      <c r="CF541" s="4"/>
      <c r="CG541" s="4"/>
      <c r="CH541" s="4"/>
      <c r="CI541" s="4"/>
      <c r="CJ541" s="4"/>
      <c r="CK541" s="4"/>
      <c r="CL541" s="4"/>
      <c r="CM541" s="4"/>
      <c r="CN541" s="7"/>
      <c r="CO541" s="7"/>
      <c r="CP541" s="4"/>
      <c r="CQ541" s="4"/>
      <c r="CR541" s="4"/>
      <c r="CS541" s="4"/>
      <c r="CT541" s="4"/>
      <c r="CU541" s="4"/>
      <c r="CV541" s="4"/>
      <c r="CW541" s="4"/>
      <c r="CX541" s="4"/>
      <c r="CY541" s="7"/>
      <c r="CZ541" s="7"/>
      <c r="DA541" s="7"/>
      <c r="DB541" s="4"/>
      <c r="DC541" s="4"/>
      <c r="DD541" s="4"/>
      <c r="DE541" s="4"/>
      <c r="DF541" s="4"/>
      <c r="DG541" s="4"/>
      <c r="DI541" s="4"/>
      <c r="DJ541" s="6"/>
    </row>
    <row r="542" spans="1:114" ht="28" customHeight="1">
      <c r="A542" s="1"/>
      <c r="B542" s="2"/>
      <c r="C542" s="2"/>
      <c r="D542" s="17"/>
      <c r="E542" s="10"/>
      <c r="F542" s="10"/>
      <c r="G542" s="10"/>
      <c r="I542" s="2"/>
      <c r="J542" s="4"/>
      <c r="K542" s="4"/>
      <c r="L542" s="4"/>
      <c r="M542" s="4"/>
      <c r="N542" s="4"/>
      <c r="O542" s="4"/>
      <c r="P542" s="4"/>
      <c r="Q542" s="4"/>
      <c r="R542" s="6"/>
      <c r="S542" s="22"/>
      <c r="T542" s="23"/>
      <c r="U542" s="22"/>
      <c r="BA542" s="4"/>
      <c r="BB542" s="4"/>
      <c r="BC542" s="7"/>
      <c r="BD542" s="4"/>
      <c r="BE542" s="4"/>
      <c r="BF542" s="7"/>
      <c r="BG542" s="11"/>
      <c r="BH542" s="11"/>
      <c r="BI542" s="11"/>
      <c r="BJ542" s="11"/>
      <c r="BK542" s="4"/>
      <c r="BL542" s="4"/>
      <c r="BM542" s="9"/>
      <c r="BN542" s="9"/>
      <c r="BO542" s="9"/>
      <c r="BP542" s="9"/>
      <c r="BQ542" s="4"/>
      <c r="BR542" s="4"/>
      <c r="BS542" s="7"/>
      <c r="BW542" s="4"/>
      <c r="BX542" s="4"/>
      <c r="BY542" s="7"/>
      <c r="BZ542" s="4"/>
      <c r="CA542" s="4"/>
      <c r="CB542" s="7"/>
      <c r="CF542" s="4"/>
      <c r="CG542" s="4"/>
      <c r="CH542" s="4"/>
      <c r="CI542" s="4"/>
      <c r="CJ542" s="4"/>
      <c r="CK542" s="4"/>
      <c r="CL542" s="4"/>
      <c r="CM542" s="4"/>
      <c r="CN542" s="7"/>
      <c r="CO542" s="7"/>
      <c r="CP542" s="4"/>
      <c r="CQ542" s="4"/>
      <c r="CR542" s="4"/>
      <c r="CS542" s="4"/>
      <c r="CT542" s="4"/>
      <c r="CU542" s="4"/>
      <c r="CV542" s="4"/>
      <c r="CW542" s="4"/>
      <c r="CX542" s="4"/>
      <c r="CY542" s="7"/>
      <c r="CZ542" s="7"/>
      <c r="DA542" s="7"/>
      <c r="DB542" s="4"/>
      <c r="DC542" s="4"/>
      <c r="DD542" s="4"/>
      <c r="DE542" s="4"/>
      <c r="DF542" s="4"/>
      <c r="DG542" s="4"/>
      <c r="DI542" s="4"/>
      <c r="DJ542" s="6"/>
    </row>
    <row r="543" spans="1:114" ht="28" customHeight="1">
      <c r="A543" s="1"/>
      <c r="B543" s="2"/>
      <c r="C543" s="2"/>
      <c r="D543" s="17"/>
      <c r="E543" s="10"/>
      <c r="F543" s="10"/>
      <c r="G543" s="10"/>
      <c r="I543" s="2"/>
      <c r="J543" s="4"/>
      <c r="K543" s="4"/>
      <c r="L543" s="4"/>
      <c r="M543" s="4"/>
      <c r="N543" s="4"/>
      <c r="O543" s="4"/>
      <c r="P543" s="4"/>
      <c r="Q543" s="4"/>
      <c r="R543" s="6"/>
      <c r="S543" s="22"/>
      <c r="T543" s="23"/>
      <c r="U543" s="22"/>
      <c r="BA543" s="4"/>
      <c r="BB543" s="4"/>
      <c r="BC543" s="7"/>
      <c r="BD543" s="4"/>
      <c r="BE543" s="4"/>
      <c r="BF543" s="7"/>
      <c r="BG543" s="11"/>
      <c r="BH543" s="11"/>
      <c r="BI543" s="11"/>
      <c r="BJ543" s="11"/>
      <c r="BK543" s="4"/>
      <c r="BL543" s="4"/>
      <c r="BM543" s="9"/>
      <c r="BN543" s="9"/>
      <c r="BO543" s="9"/>
      <c r="BP543" s="9"/>
      <c r="BQ543" s="4"/>
      <c r="BR543" s="4"/>
      <c r="BS543" s="7"/>
      <c r="BW543" s="4"/>
      <c r="BX543" s="4"/>
      <c r="BY543" s="7"/>
      <c r="BZ543" s="4"/>
      <c r="CA543" s="4"/>
      <c r="CB543" s="7"/>
      <c r="CF543" s="4"/>
      <c r="CG543" s="4"/>
      <c r="CH543" s="4"/>
      <c r="CI543" s="4"/>
      <c r="CJ543" s="4"/>
      <c r="CK543" s="4"/>
      <c r="CL543" s="4"/>
      <c r="CM543" s="4"/>
      <c r="CN543" s="7"/>
      <c r="CO543" s="7"/>
      <c r="CP543" s="4"/>
      <c r="CQ543" s="4"/>
      <c r="CR543" s="4"/>
      <c r="CS543" s="4"/>
      <c r="CT543" s="4"/>
      <c r="CU543" s="4"/>
      <c r="CV543" s="4"/>
      <c r="CW543" s="4"/>
      <c r="CX543" s="4"/>
      <c r="CY543" s="7"/>
      <c r="CZ543" s="7"/>
      <c r="DA543" s="7"/>
      <c r="DB543" s="4"/>
      <c r="DC543" s="4"/>
      <c r="DD543" s="4"/>
      <c r="DE543" s="4"/>
      <c r="DF543" s="4"/>
      <c r="DG543" s="4"/>
      <c r="DI543" s="4"/>
      <c r="DJ543" s="6"/>
    </row>
    <row r="544" spans="1:114" ht="28" customHeight="1">
      <c r="A544" s="1"/>
      <c r="B544" s="2"/>
      <c r="C544" s="2"/>
      <c r="D544" s="17"/>
      <c r="E544" s="10"/>
      <c r="F544" s="10"/>
      <c r="G544" s="10"/>
      <c r="I544" s="2"/>
      <c r="J544" s="4"/>
      <c r="K544" s="4"/>
      <c r="L544" s="4"/>
      <c r="M544" s="4"/>
      <c r="N544" s="4"/>
      <c r="O544" s="4"/>
      <c r="P544" s="4"/>
      <c r="Q544" s="4"/>
      <c r="R544" s="6"/>
      <c r="S544" s="22"/>
      <c r="T544" s="23"/>
      <c r="U544" s="22"/>
      <c r="BA544" s="4"/>
      <c r="BB544" s="4"/>
      <c r="BC544" s="7"/>
      <c r="BD544" s="4"/>
      <c r="BE544" s="4"/>
      <c r="BF544" s="7"/>
      <c r="BG544" s="11"/>
      <c r="BH544" s="11"/>
      <c r="BI544" s="11"/>
      <c r="BJ544" s="11"/>
      <c r="BK544" s="4"/>
      <c r="BL544" s="4"/>
      <c r="BM544" s="9"/>
      <c r="BN544" s="9"/>
      <c r="BO544" s="9"/>
      <c r="BP544" s="9"/>
      <c r="BQ544" s="4"/>
      <c r="BR544" s="4"/>
      <c r="BS544" s="7"/>
      <c r="BW544" s="4"/>
      <c r="BX544" s="4"/>
      <c r="BY544" s="7"/>
      <c r="BZ544" s="4"/>
      <c r="CA544" s="4"/>
      <c r="CB544" s="7"/>
      <c r="CF544" s="4"/>
      <c r="CG544" s="4"/>
      <c r="CH544" s="4"/>
      <c r="CI544" s="4"/>
      <c r="CJ544" s="4"/>
      <c r="CK544" s="4"/>
      <c r="CL544" s="4"/>
      <c r="CM544" s="4"/>
      <c r="CN544" s="7"/>
      <c r="CO544" s="7"/>
      <c r="CP544" s="4"/>
      <c r="CQ544" s="4"/>
      <c r="CR544" s="4"/>
      <c r="CS544" s="4"/>
      <c r="CT544" s="4"/>
      <c r="CU544" s="4"/>
      <c r="CV544" s="4"/>
      <c r="CW544" s="4"/>
      <c r="CX544" s="4"/>
      <c r="CY544" s="7"/>
      <c r="CZ544" s="7"/>
      <c r="DA544" s="7"/>
      <c r="DB544" s="4"/>
      <c r="DC544" s="4"/>
      <c r="DD544" s="4"/>
      <c r="DE544" s="4"/>
      <c r="DF544" s="4"/>
      <c r="DG544" s="4"/>
      <c r="DI544" s="4"/>
      <c r="DJ544" s="6"/>
    </row>
    <row r="545" spans="1:114" ht="28" customHeight="1">
      <c r="A545" s="1"/>
      <c r="B545" s="2"/>
      <c r="C545" s="2"/>
      <c r="D545" s="17"/>
      <c r="E545" s="10"/>
      <c r="F545" s="10"/>
      <c r="G545" s="10"/>
      <c r="I545" s="2"/>
      <c r="J545" s="4"/>
      <c r="K545" s="4"/>
      <c r="L545" s="4"/>
      <c r="M545" s="4"/>
      <c r="N545" s="4"/>
      <c r="O545" s="4"/>
      <c r="P545" s="4"/>
      <c r="Q545" s="4"/>
      <c r="R545" s="6"/>
      <c r="S545" s="22"/>
      <c r="T545" s="23"/>
      <c r="U545" s="22"/>
      <c r="BA545" s="4"/>
      <c r="BB545" s="4"/>
      <c r="BC545" s="7"/>
      <c r="BD545" s="4"/>
      <c r="BE545" s="4"/>
      <c r="BF545" s="7"/>
      <c r="BG545" s="11"/>
      <c r="BH545" s="11"/>
      <c r="BI545" s="11"/>
      <c r="BJ545" s="11"/>
      <c r="BK545" s="4"/>
      <c r="BL545" s="4"/>
      <c r="BM545" s="9"/>
      <c r="BN545" s="9"/>
      <c r="BO545" s="9"/>
      <c r="BP545" s="9"/>
      <c r="BQ545" s="4"/>
      <c r="BR545" s="4"/>
      <c r="BS545" s="7"/>
      <c r="BW545" s="4"/>
      <c r="BX545" s="4"/>
      <c r="BY545" s="7"/>
      <c r="BZ545" s="4"/>
      <c r="CA545" s="4"/>
      <c r="CB545" s="7"/>
      <c r="CF545" s="4"/>
      <c r="CG545" s="4"/>
      <c r="CH545" s="4"/>
      <c r="CI545" s="4"/>
      <c r="CJ545" s="4"/>
      <c r="CK545" s="4"/>
      <c r="CL545" s="4"/>
      <c r="CM545" s="4"/>
      <c r="CN545" s="7"/>
      <c r="CO545" s="7"/>
      <c r="CP545" s="4"/>
      <c r="CQ545" s="4"/>
      <c r="CR545" s="4"/>
      <c r="CS545" s="4"/>
      <c r="CT545" s="4"/>
      <c r="CU545" s="4"/>
      <c r="CV545" s="4"/>
      <c r="CW545" s="4"/>
      <c r="CX545" s="4"/>
      <c r="CY545" s="7"/>
      <c r="CZ545" s="7"/>
      <c r="DA545" s="7"/>
      <c r="DB545" s="4"/>
      <c r="DC545" s="4"/>
      <c r="DD545" s="4"/>
      <c r="DE545" s="4"/>
      <c r="DF545" s="4"/>
      <c r="DG545" s="4"/>
      <c r="DI545" s="4"/>
      <c r="DJ545" s="6"/>
    </row>
    <row r="546" spans="1:114" ht="28" customHeight="1">
      <c r="A546" s="1"/>
      <c r="B546" s="2"/>
      <c r="C546" s="2"/>
      <c r="D546" s="17"/>
      <c r="E546" s="10"/>
      <c r="F546" s="10"/>
      <c r="G546" s="10"/>
      <c r="I546" s="2"/>
      <c r="J546" s="4"/>
      <c r="K546" s="4"/>
      <c r="L546" s="4"/>
      <c r="M546" s="4"/>
      <c r="N546" s="4"/>
      <c r="O546" s="4"/>
      <c r="P546" s="4"/>
      <c r="Q546" s="4"/>
      <c r="R546" s="6"/>
      <c r="S546" s="22"/>
      <c r="T546" s="23"/>
      <c r="U546" s="22"/>
      <c r="BA546" s="4"/>
      <c r="BB546" s="4"/>
      <c r="BC546" s="7"/>
      <c r="BD546" s="4"/>
      <c r="BE546" s="4"/>
      <c r="BF546" s="7"/>
      <c r="BG546" s="11"/>
      <c r="BH546" s="11"/>
      <c r="BI546" s="11"/>
      <c r="BJ546" s="11"/>
      <c r="BK546" s="4"/>
      <c r="BL546" s="4"/>
      <c r="BM546" s="9"/>
      <c r="BN546" s="9"/>
      <c r="BO546" s="9"/>
      <c r="BP546" s="9"/>
      <c r="BQ546" s="4"/>
      <c r="BR546" s="4"/>
      <c r="BS546" s="7"/>
      <c r="BW546" s="4"/>
      <c r="BX546" s="4"/>
      <c r="BY546" s="7"/>
      <c r="BZ546" s="4"/>
      <c r="CA546" s="4"/>
      <c r="CB546" s="7"/>
      <c r="CF546" s="4"/>
      <c r="CG546" s="4"/>
      <c r="CH546" s="4"/>
      <c r="CI546" s="4"/>
      <c r="CJ546" s="4"/>
      <c r="CK546" s="4"/>
      <c r="CL546" s="4"/>
      <c r="CM546" s="4"/>
      <c r="CN546" s="7"/>
      <c r="CO546" s="7"/>
      <c r="CP546" s="4"/>
      <c r="CQ546" s="4"/>
      <c r="CR546" s="4"/>
      <c r="CS546" s="4"/>
      <c r="CT546" s="4"/>
      <c r="CU546" s="4"/>
      <c r="CV546" s="4"/>
      <c r="CW546" s="4"/>
      <c r="CX546" s="4"/>
      <c r="CY546" s="7"/>
      <c r="CZ546" s="7"/>
      <c r="DA546" s="7"/>
      <c r="DB546" s="4"/>
      <c r="DC546" s="4"/>
      <c r="DD546" s="4"/>
      <c r="DE546" s="4"/>
      <c r="DF546" s="4"/>
      <c r="DG546" s="4"/>
      <c r="DI546" s="4"/>
      <c r="DJ546" s="6"/>
    </row>
    <row r="547" spans="1:114" ht="28" customHeight="1">
      <c r="A547" s="1"/>
      <c r="B547" s="2"/>
      <c r="C547" s="2"/>
      <c r="D547" s="17"/>
      <c r="E547" s="10"/>
      <c r="F547" s="10"/>
      <c r="G547" s="10"/>
      <c r="I547" s="2"/>
      <c r="J547" s="4"/>
      <c r="K547" s="4"/>
      <c r="L547" s="4"/>
      <c r="M547" s="4"/>
      <c r="N547" s="4"/>
      <c r="O547" s="4"/>
      <c r="P547" s="4"/>
      <c r="Q547" s="4"/>
      <c r="R547" s="6"/>
      <c r="S547" s="22"/>
      <c r="T547" s="23"/>
      <c r="U547" s="22"/>
      <c r="BA547" s="4"/>
      <c r="BB547" s="4"/>
      <c r="BC547" s="7"/>
      <c r="BD547" s="4"/>
      <c r="BE547" s="4"/>
      <c r="BF547" s="7"/>
      <c r="BG547" s="11"/>
      <c r="BH547" s="11"/>
      <c r="BI547" s="11"/>
      <c r="BJ547" s="11"/>
      <c r="BK547" s="4"/>
      <c r="BL547" s="4"/>
      <c r="BM547" s="9"/>
      <c r="BN547" s="9"/>
      <c r="BO547" s="9"/>
      <c r="BP547" s="9"/>
      <c r="BQ547" s="4"/>
      <c r="BR547" s="4"/>
      <c r="BS547" s="7"/>
      <c r="BW547" s="4"/>
      <c r="BX547" s="4"/>
      <c r="BY547" s="7"/>
      <c r="BZ547" s="4"/>
      <c r="CA547" s="4"/>
      <c r="CB547" s="7"/>
      <c r="CF547" s="4"/>
      <c r="CG547" s="4"/>
      <c r="CH547" s="4"/>
      <c r="CI547" s="4"/>
      <c r="CJ547" s="4"/>
      <c r="CK547" s="4"/>
      <c r="CL547" s="4"/>
      <c r="CM547" s="4"/>
      <c r="CN547" s="7"/>
      <c r="CO547" s="7"/>
      <c r="CP547" s="4"/>
      <c r="CQ547" s="4"/>
      <c r="CR547" s="4"/>
      <c r="CS547" s="4"/>
      <c r="CT547" s="4"/>
      <c r="CU547" s="4"/>
      <c r="CV547" s="4"/>
      <c r="CW547" s="4"/>
      <c r="CX547" s="4"/>
      <c r="CY547" s="7"/>
      <c r="CZ547" s="7"/>
      <c r="DA547" s="7"/>
      <c r="DB547" s="4"/>
      <c r="DC547" s="4"/>
      <c r="DD547" s="4"/>
      <c r="DE547" s="4"/>
      <c r="DF547" s="4"/>
      <c r="DG547" s="4"/>
      <c r="DI547" s="4"/>
      <c r="DJ547" s="6"/>
    </row>
    <row r="548" spans="1:114" ht="28" customHeight="1">
      <c r="A548" s="1"/>
      <c r="B548" s="2"/>
      <c r="C548" s="2"/>
      <c r="D548" s="17"/>
      <c r="E548" s="10"/>
      <c r="F548" s="10"/>
      <c r="G548" s="10"/>
      <c r="I548" s="2"/>
      <c r="J548" s="4"/>
      <c r="K548" s="4"/>
      <c r="L548" s="4"/>
      <c r="M548" s="4"/>
      <c r="N548" s="4"/>
      <c r="O548" s="4"/>
      <c r="P548" s="4"/>
      <c r="Q548" s="4"/>
      <c r="R548" s="6"/>
      <c r="S548" s="22"/>
      <c r="T548" s="23"/>
      <c r="U548" s="22"/>
      <c r="BA548" s="4"/>
      <c r="BB548" s="4"/>
      <c r="BC548" s="7"/>
      <c r="BD548" s="4"/>
      <c r="BE548" s="4"/>
      <c r="BF548" s="7"/>
      <c r="BG548" s="11"/>
      <c r="BH548" s="11"/>
      <c r="BI548" s="11"/>
      <c r="BJ548" s="11"/>
      <c r="BK548" s="4"/>
      <c r="BL548" s="4"/>
      <c r="BM548" s="9"/>
      <c r="BN548" s="9"/>
      <c r="BO548" s="9"/>
      <c r="BP548" s="9"/>
      <c r="BQ548" s="4"/>
      <c r="BR548" s="4"/>
      <c r="BS548" s="7"/>
      <c r="BW548" s="4"/>
      <c r="BX548" s="4"/>
      <c r="BY548" s="7"/>
      <c r="BZ548" s="4"/>
      <c r="CA548" s="4"/>
      <c r="CB548" s="7"/>
      <c r="CF548" s="4"/>
      <c r="CG548" s="4"/>
      <c r="CH548" s="4"/>
      <c r="CI548" s="4"/>
      <c r="CJ548" s="4"/>
      <c r="CK548" s="4"/>
      <c r="CL548" s="4"/>
      <c r="CM548" s="4"/>
      <c r="CN548" s="7"/>
      <c r="CO548" s="7"/>
      <c r="CP548" s="4"/>
      <c r="CQ548" s="4"/>
      <c r="CR548" s="4"/>
      <c r="CS548" s="4"/>
      <c r="CT548" s="4"/>
      <c r="CU548" s="4"/>
      <c r="CV548" s="4"/>
      <c r="CW548" s="4"/>
      <c r="CX548" s="4"/>
      <c r="CY548" s="7"/>
      <c r="CZ548" s="7"/>
      <c r="DA548" s="7"/>
      <c r="DB548" s="4"/>
      <c r="DC548" s="4"/>
      <c r="DD548" s="4"/>
      <c r="DE548" s="4"/>
      <c r="DF548" s="4"/>
      <c r="DG548" s="4"/>
      <c r="DI548" s="4"/>
      <c r="DJ548" s="6"/>
    </row>
    <row r="549" spans="1:114" ht="28" customHeight="1">
      <c r="A549" s="1"/>
      <c r="B549" s="2"/>
      <c r="C549" s="2"/>
      <c r="D549" s="17"/>
      <c r="E549" s="10"/>
      <c r="F549" s="10"/>
      <c r="G549" s="10"/>
      <c r="I549" s="2"/>
      <c r="J549" s="4"/>
      <c r="K549" s="4"/>
      <c r="L549" s="4"/>
      <c r="M549" s="4"/>
      <c r="N549" s="4"/>
      <c r="O549" s="4"/>
      <c r="P549" s="4"/>
      <c r="Q549" s="4"/>
      <c r="R549" s="6"/>
      <c r="S549" s="22"/>
      <c r="T549" s="23"/>
      <c r="U549" s="22"/>
      <c r="BA549" s="4"/>
      <c r="BB549" s="4"/>
      <c r="BC549" s="7"/>
      <c r="BD549" s="4"/>
      <c r="BE549" s="4"/>
      <c r="BF549" s="7"/>
      <c r="BG549" s="11"/>
      <c r="BH549" s="11"/>
      <c r="BI549" s="11"/>
      <c r="BJ549" s="11"/>
      <c r="BK549" s="4"/>
      <c r="BL549" s="4"/>
      <c r="BM549" s="9"/>
      <c r="BN549" s="9"/>
      <c r="BO549" s="9"/>
      <c r="BP549" s="9"/>
      <c r="BQ549" s="4"/>
      <c r="BR549" s="4"/>
      <c r="BS549" s="7"/>
      <c r="BW549" s="4"/>
      <c r="BX549" s="4"/>
      <c r="BY549" s="7"/>
      <c r="BZ549" s="4"/>
      <c r="CA549" s="4"/>
      <c r="CB549" s="7"/>
      <c r="CF549" s="4"/>
      <c r="CG549" s="4"/>
      <c r="CH549" s="4"/>
      <c r="CI549" s="4"/>
      <c r="CJ549" s="4"/>
      <c r="CK549" s="4"/>
      <c r="CL549" s="4"/>
      <c r="CM549" s="4"/>
      <c r="CN549" s="7"/>
      <c r="CO549" s="7"/>
      <c r="CP549" s="4"/>
      <c r="CQ549" s="4"/>
      <c r="CR549" s="4"/>
      <c r="CS549" s="4"/>
      <c r="CT549" s="4"/>
      <c r="CU549" s="4"/>
      <c r="CV549" s="4"/>
      <c r="CW549" s="4"/>
      <c r="CX549" s="4"/>
      <c r="CY549" s="7"/>
      <c r="CZ549" s="7"/>
      <c r="DA549" s="7"/>
      <c r="DB549" s="4"/>
      <c r="DC549" s="4"/>
      <c r="DD549" s="4"/>
      <c r="DE549" s="4"/>
      <c r="DF549" s="4"/>
      <c r="DG549" s="4"/>
      <c r="DI549" s="4"/>
      <c r="DJ549" s="6"/>
    </row>
    <row r="550" spans="1:114" ht="28" customHeight="1">
      <c r="A550" s="1"/>
      <c r="B550" s="2"/>
      <c r="C550" s="2"/>
      <c r="D550" s="17"/>
      <c r="E550" s="10"/>
      <c r="F550" s="10"/>
      <c r="G550" s="10"/>
      <c r="I550" s="2"/>
      <c r="J550" s="4"/>
      <c r="K550" s="4"/>
      <c r="L550" s="4"/>
      <c r="M550" s="4"/>
      <c r="N550" s="4"/>
      <c r="O550" s="4"/>
      <c r="P550" s="4"/>
      <c r="Q550" s="4"/>
      <c r="R550" s="6"/>
      <c r="S550" s="22"/>
      <c r="T550" s="23"/>
      <c r="U550" s="22"/>
      <c r="BA550" s="4"/>
      <c r="BB550" s="4"/>
      <c r="BC550" s="7"/>
      <c r="BD550" s="4"/>
      <c r="BE550" s="4"/>
      <c r="BF550" s="7"/>
      <c r="BG550" s="11"/>
      <c r="BH550" s="11"/>
      <c r="BI550" s="11"/>
      <c r="BJ550" s="11"/>
      <c r="BK550" s="4"/>
      <c r="BL550" s="4"/>
      <c r="BM550" s="9"/>
      <c r="BN550" s="9"/>
      <c r="BO550" s="9"/>
      <c r="BP550" s="9"/>
      <c r="BQ550" s="4"/>
      <c r="BR550" s="4"/>
      <c r="BS550" s="7"/>
      <c r="BW550" s="4"/>
      <c r="BX550" s="4"/>
      <c r="BY550" s="7"/>
      <c r="BZ550" s="4"/>
      <c r="CA550" s="4"/>
      <c r="CB550" s="7"/>
      <c r="CF550" s="4"/>
      <c r="CG550" s="4"/>
      <c r="CH550" s="4"/>
      <c r="CI550" s="4"/>
      <c r="CJ550" s="4"/>
      <c r="CK550" s="4"/>
      <c r="CL550" s="4"/>
      <c r="CM550" s="4"/>
      <c r="CN550" s="7"/>
      <c r="CO550" s="7"/>
      <c r="CP550" s="4"/>
      <c r="CQ550" s="4"/>
      <c r="CR550" s="4"/>
      <c r="CS550" s="4"/>
      <c r="CT550" s="4"/>
      <c r="CU550" s="4"/>
      <c r="CV550" s="4"/>
      <c r="CW550" s="4"/>
      <c r="CX550" s="4"/>
      <c r="CY550" s="7"/>
      <c r="CZ550" s="7"/>
      <c r="DA550" s="7"/>
      <c r="DB550" s="4"/>
      <c r="DC550" s="4"/>
      <c r="DD550" s="4"/>
      <c r="DE550" s="4"/>
      <c r="DF550" s="4"/>
      <c r="DG550" s="4"/>
      <c r="DI550" s="4"/>
      <c r="DJ550" s="6"/>
    </row>
    <row r="551" spans="1:114" ht="28" customHeight="1">
      <c r="A551" s="1"/>
      <c r="B551" s="2"/>
      <c r="C551" s="2"/>
      <c r="D551" s="17"/>
      <c r="E551" s="10"/>
      <c r="F551" s="10"/>
      <c r="G551" s="10"/>
      <c r="I551" s="2"/>
      <c r="J551" s="4"/>
      <c r="K551" s="4"/>
      <c r="L551" s="4"/>
      <c r="M551" s="4"/>
      <c r="N551" s="4"/>
      <c r="O551" s="4"/>
      <c r="P551" s="4"/>
      <c r="Q551" s="4"/>
      <c r="R551" s="6"/>
      <c r="S551" s="22"/>
      <c r="T551" s="23"/>
      <c r="U551" s="22"/>
      <c r="BA551" s="4"/>
      <c r="BB551" s="4"/>
      <c r="BC551" s="7"/>
      <c r="BD551" s="4"/>
      <c r="BE551" s="4"/>
      <c r="BF551" s="7"/>
      <c r="BG551" s="11"/>
      <c r="BH551" s="11"/>
      <c r="BI551" s="11"/>
      <c r="BJ551" s="11"/>
      <c r="BK551" s="4"/>
      <c r="BL551" s="4"/>
      <c r="BM551" s="9"/>
      <c r="BN551" s="9"/>
      <c r="BO551" s="9"/>
      <c r="BP551" s="9"/>
      <c r="BQ551" s="4"/>
      <c r="BR551" s="4"/>
      <c r="BS551" s="7"/>
      <c r="BW551" s="4"/>
      <c r="BX551" s="4"/>
      <c r="BY551" s="7"/>
      <c r="BZ551" s="4"/>
      <c r="CA551" s="4"/>
      <c r="CB551" s="7"/>
      <c r="CF551" s="4"/>
      <c r="CG551" s="4"/>
      <c r="CH551" s="4"/>
      <c r="CI551" s="4"/>
      <c r="CJ551" s="4"/>
      <c r="CK551" s="4"/>
      <c r="CL551" s="4"/>
      <c r="CM551" s="4"/>
      <c r="CN551" s="7"/>
      <c r="CO551" s="7"/>
      <c r="CP551" s="4"/>
      <c r="CQ551" s="4"/>
      <c r="CR551" s="4"/>
      <c r="CS551" s="4"/>
      <c r="CT551" s="4"/>
      <c r="CU551" s="4"/>
      <c r="CV551" s="4"/>
      <c r="CW551" s="4"/>
      <c r="CX551" s="4"/>
      <c r="CY551" s="7"/>
      <c r="CZ551" s="7"/>
      <c r="DA551" s="7"/>
      <c r="DB551" s="4"/>
      <c r="DC551" s="4"/>
      <c r="DD551" s="4"/>
      <c r="DE551" s="4"/>
      <c r="DF551" s="4"/>
      <c r="DG551" s="4"/>
      <c r="DI551" s="4"/>
      <c r="DJ551" s="6"/>
    </row>
    <row r="552" spans="1:114" ht="28" customHeight="1">
      <c r="A552" s="1"/>
      <c r="B552" s="2"/>
      <c r="C552" s="2"/>
      <c r="D552" s="17"/>
      <c r="E552" s="10"/>
      <c r="F552" s="10"/>
      <c r="G552" s="10"/>
      <c r="I552" s="2"/>
      <c r="J552" s="4"/>
      <c r="K552" s="4"/>
      <c r="L552" s="4"/>
      <c r="M552" s="4"/>
      <c r="N552" s="4"/>
      <c r="O552" s="4"/>
      <c r="P552" s="4"/>
      <c r="Q552" s="4"/>
      <c r="R552" s="6"/>
      <c r="S552" s="22"/>
      <c r="T552" s="23"/>
      <c r="U552" s="22"/>
      <c r="BA552" s="4"/>
      <c r="BB552" s="4"/>
      <c r="BC552" s="7"/>
      <c r="BD552" s="4"/>
      <c r="BE552" s="4"/>
      <c r="BF552" s="7"/>
      <c r="BG552" s="11"/>
      <c r="BH552" s="11"/>
      <c r="BI552" s="11"/>
      <c r="BJ552" s="11"/>
      <c r="BK552" s="4"/>
      <c r="BL552" s="4"/>
      <c r="BM552" s="9"/>
      <c r="BN552" s="9"/>
      <c r="BO552" s="9"/>
      <c r="BP552" s="9"/>
      <c r="BQ552" s="4"/>
      <c r="BR552" s="4"/>
      <c r="BS552" s="7"/>
      <c r="BW552" s="4"/>
      <c r="BX552" s="4"/>
      <c r="BY552" s="7"/>
      <c r="BZ552" s="4"/>
      <c r="CA552" s="4"/>
      <c r="CB552" s="7"/>
      <c r="CF552" s="4"/>
      <c r="CG552" s="4"/>
      <c r="CH552" s="4"/>
      <c r="CI552" s="4"/>
      <c r="CJ552" s="4"/>
      <c r="CK552" s="4"/>
      <c r="CL552" s="4"/>
      <c r="CM552" s="4"/>
      <c r="CN552" s="7"/>
      <c r="CO552" s="7"/>
      <c r="CP552" s="4"/>
      <c r="CQ552" s="4"/>
      <c r="CR552" s="4"/>
      <c r="CS552" s="4"/>
      <c r="CT552" s="4"/>
      <c r="CU552" s="4"/>
      <c r="CV552" s="4"/>
      <c r="CW552" s="4"/>
      <c r="CX552" s="4"/>
      <c r="CY552" s="7"/>
      <c r="CZ552" s="7"/>
      <c r="DA552" s="7"/>
      <c r="DB552" s="4"/>
      <c r="DC552" s="4"/>
      <c r="DD552" s="4"/>
      <c r="DE552" s="4"/>
      <c r="DF552" s="4"/>
      <c r="DG552" s="4"/>
      <c r="DI552" s="4"/>
      <c r="DJ552" s="6"/>
    </row>
    <row r="553" spans="1:114" ht="28" customHeight="1">
      <c r="A553" s="1"/>
      <c r="B553" s="2"/>
      <c r="C553" s="2"/>
      <c r="D553" s="17"/>
      <c r="E553" s="10"/>
      <c r="F553" s="10"/>
      <c r="G553" s="10"/>
      <c r="I553" s="2"/>
      <c r="J553" s="4"/>
      <c r="K553" s="4"/>
      <c r="L553" s="4"/>
      <c r="M553" s="4"/>
      <c r="N553" s="4"/>
      <c r="O553" s="4"/>
      <c r="P553" s="4"/>
      <c r="Q553" s="4"/>
      <c r="R553" s="6"/>
      <c r="S553" s="22"/>
      <c r="T553" s="23"/>
      <c r="U553" s="22"/>
      <c r="BA553" s="4"/>
      <c r="BB553" s="4"/>
      <c r="BC553" s="7"/>
      <c r="BD553" s="4"/>
      <c r="BE553" s="4"/>
      <c r="BF553" s="7"/>
      <c r="BG553" s="11"/>
      <c r="BH553" s="11"/>
      <c r="BI553" s="11"/>
      <c r="BJ553" s="11"/>
      <c r="BK553" s="4"/>
      <c r="BL553" s="4"/>
      <c r="BM553" s="9"/>
      <c r="BN553" s="9"/>
      <c r="BO553" s="9"/>
      <c r="BP553" s="9"/>
      <c r="BQ553" s="4"/>
      <c r="BR553" s="4"/>
      <c r="BS553" s="7"/>
      <c r="BW553" s="4"/>
      <c r="BX553" s="4"/>
      <c r="BY553" s="7"/>
      <c r="BZ553" s="4"/>
      <c r="CA553" s="4"/>
      <c r="CB553" s="7"/>
      <c r="CF553" s="4"/>
      <c r="CG553" s="4"/>
      <c r="CH553" s="4"/>
      <c r="CI553" s="4"/>
      <c r="CJ553" s="4"/>
      <c r="CK553" s="4"/>
      <c r="CL553" s="4"/>
      <c r="CM553" s="4"/>
      <c r="CN553" s="7"/>
      <c r="CO553" s="7"/>
      <c r="CP553" s="4"/>
      <c r="CQ553" s="4"/>
      <c r="CR553" s="4"/>
      <c r="CS553" s="4"/>
      <c r="CT553" s="4"/>
      <c r="CU553" s="4"/>
      <c r="CV553" s="4"/>
      <c r="CW553" s="4"/>
      <c r="CX553" s="4"/>
      <c r="CY553" s="7"/>
      <c r="CZ553" s="7"/>
      <c r="DA553" s="7"/>
      <c r="DB553" s="4"/>
      <c r="DC553" s="4"/>
      <c r="DD553" s="4"/>
      <c r="DE553" s="4"/>
      <c r="DF553" s="4"/>
      <c r="DG553" s="4"/>
      <c r="DI553" s="4"/>
      <c r="DJ553" s="6"/>
    </row>
    <row r="554" spans="1:114" ht="28" customHeight="1">
      <c r="A554" s="1"/>
      <c r="B554" s="2"/>
      <c r="C554" s="2"/>
      <c r="D554" s="17"/>
      <c r="E554" s="10"/>
      <c r="F554" s="10"/>
      <c r="G554" s="10"/>
      <c r="I554" s="2"/>
      <c r="J554" s="4"/>
      <c r="K554" s="4"/>
      <c r="L554" s="4"/>
      <c r="M554" s="4"/>
      <c r="N554" s="4"/>
      <c r="O554" s="4"/>
      <c r="P554" s="4"/>
      <c r="Q554" s="4"/>
      <c r="R554" s="6"/>
      <c r="S554" s="22"/>
      <c r="T554" s="23"/>
      <c r="U554" s="22"/>
      <c r="BA554" s="4"/>
      <c r="BB554" s="4"/>
      <c r="BC554" s="7"/>
      <c r="BD554" s="4"/>
      <c r="BE554" s="4"/>
      <c r="BF554" s="7"/>
      <c r="BG554" s="11"/>
      <c r="BH554" s="11"/>
      <c r="BI554" s="11"/>
      <c r="BJ554" s="11"/>
      <c r="BK554" s="4"/>
      <c r="BL554" s="4"/>
      <c r="BM554" s="9"/>
      <c r="BN554" s="9"/>
      <c r="BO554" s="9"/>
      <c r="BP554" s="9"/>
      <c r="BQ554" s="4"/>
      <c r="BR554" s="4"/>
      <c r="BS554" s="7"/>
      <c r="BW554" s="4"/>
      <c r="BX554" s="4"/>
      <c r="BY554" s="7"/>
      <c r="BZ554" s="4"/>
      <c r="CA554" s="4"/>
      <c r="CB554" s="7"/>
      <c r="CF554" s="4"/>
      <c r="CG554" s="4"/>
      <c r="CH554" s="4"/>
      <c r="CI554" s="4"/>
      <c r="CJ554" s="4"/>
      <c r="CK554" s="4"/>
      <c r="CL554" s="4"/>
      <c r="CM554" s="4"/>
      <c r="CN554" s="7"/>
      <c r="CO554" s="7"/>
      <c r="CP554" s="4"/>
      <c r="CQ554" s="4"/>
      <c r="CR554" s="4"/>
      <c r="CS554" s="4"/>
      <c r="CT554" s="4"/>
      <c r="CU554" s="4"/>
      <c r="CV554" s="4"/>
      <c r="CW554" s="4"/>
      <c r="CX554" s="4"/>
      <c r="CY554" s="7"/>
      <c r="CZ554" s="7"/>
      <c r="DA554" s="7"/>
      <c r="DB554" s="4"/>
      <c r="DC554" s="4"/>
      <c r="DD554" s="4"/>
      <c r="DE554" s="4"/>
      <c r="DF554" s="4"/>
      <c r="DG554" s="4"/>
      <c r="DI554" s="4"/>
      <c r="DJ554" s="6"/>
    </row>
    <row r="555" spans="1:114" ht="28" customHeight="1">
      <c r="A555" s="1"/>
      <c r="B555" s="2"/>
      <c r="C555" s="2"/>
      <c r="D555" s="17"/>
      <c r="E555" s="10"/>
      <c r="F555" s="10"/>
      <c r="G555" s="10"/>
      <c r="I555" s="2"/>
      <c r="J555" s="4"/>
      <c r="K555" s="4"/>
      <c r="L555" s="4"/>
      <c r="M555" s="4"/>
      <c r="N555" s="4"/>
      <c r="O555" s="4"/>
      <c r="P555" s="4"/>
      <c r="Q555" s="4"/>
      <c r="R555" s="6"/>
      <c r="S555" s="22"/>
      <c r="T555" s="23"/>
      <c r="U555" s="22"/>
      <c r="BA555" s="4"/>
      <c r="BB555" s="4"/>
      <c r="BC555" s="7"/>
      <c r="BD555" s="4"/>
      <c r="BE555" s="4"/>
      <c r="BF555" s="7"/>
      <c r="BG555" s="11"/>
      <c r="BH555" s="11"/>
      <c r="BI555" s="11"/>
      <c r="BJ555" s="11"/>
      <c r="BK555" s="4"/>
      <c r="BL555" s="4"/>
      <c r="BM555" s="9"/>
      <c r="BN555" s="9"/>
      <c r="BO555" s="9"/>
      <c r="BP555" s="9"/>
      <c r="BQ555" s="4"/>
      <c r="BR555" s="4"/>
      <c r="BS555" s="7"/>
      <c r="BW555" s="4"/>
      <c r="BX555" s="4"/>
      <c r="BY555" s="7"/>
      <c r="BZ555" s="4"/>
      <c r="CA555" s="4"/>
      <c r="CB555" s="7"/>
      <c r="CF555" s="4"/>
      <c r="CG555" s="4"/>
      <c r="CH555" s="4"/>
      <c r="CI555" s="4"/>
      <c r="CJ555" s="4"/>
      <c r="CK555" s="4"/>
      <c r="CL555" s="4"/>
      <c r="CM555" s="4"/>
      <c r="CN555" s="7"/>
      <c r="CO555" s="7"/>
      <c r="CP555" s="4"/>
      <c r="CQ555" s="4"/>
      <c r="CR555" s="4"/>
      <c r="CS555" s="4"/>
      <c r="CT555" s="4"/>
      <c r="CU555" s="4"/>
      <c r="CV555" s="4"/>
      <c r="CW555" s="4"/>
      <c r="CX555" s="4"/>
      <c r="CY555" s="7"/>
      <c r="CZ555" s="7"/>
      <c r="DA555" s="7"/>
      <c r="DB555" s="4"/>
      <c r="DC555" s="4"/>
      <c r="DD555" s="4"/>
      <c r="DE555" s="4"/>
      <c r="DF555" s="4"/>
      <c r="DG555" s="4"/>
      <c r="DI555" s="4"/>
      <c r="DJ555" s="6"/>
    </row>
    <row r="556" spans="1:114" ht="28" customHeight="1">
      <c r="A556" s="1"/>
      <c r="B556" s="2"/>
      <c r="C556" s="2"/>
      <c r="D556" s="17"/>
      <c r="E556" s="10"/>
      <c r="F556" s="10"/>
      <c r="G556" s="10"/>
      <c r="I556" s="2"/>
      <c r="J556" s="4"/>
      <c r="K556" s="4"/>
      <c r="L556" s="4"/>
      <c r="M556" s="4"/>
      <c r="N556" s="4"/>
      <c r="O556" s="4"/>
      <c r="P556" s="4"/>
      <c r="Q556" s="4"/>
      <c r="R556" s="6"/>
      <c r="S556" s="22"/>
      <c r="T556" s="23"/>
      <c r="U556" s="22"/>
      <c r="BA556" s="4"/>
      <c r="BB556" s="4"/>
      <c r="BC556" s="7"/>
      <c r="BD556" s="4"/>
      <c r="BE556" s="4"/>
      <c r="BF556" s="7"/>
      <c r="BG556" s="11"/>
      <c r="BH556" s="11"/>
      <c r="BI556" s="11"/>
      <c r="BJ556" s="11"/>
      <c r="BK556" s="4"/>
      <c r="BL556" s="4"/>
      <c r="BM556" s="9"/>
      <c r="BN556" s="9"/>
      <c r="BO556" s="9"/>
      <c r="BP556" s="9"/>
      <c r="BQ556" s="4"/>
      <c r="BR556" s="4"/>
      <c r="BS556" s="7"/>
      <c r="BW556" s="4"/>
      <c r="BX556" s="4"/>
      <c r="BY556" s="7"/>
      <c r="BZ556" s="4"/>
      <c r="CA556" s="4"/>
      <c r="CB556" s="7"/>
      <c r="CF556" s="4"/>
      <c r="CG556" s="4"/>
      <c r="CH556" s="4"/>
      <c r="CI556" s="4"/>
      <c r="CJ556" s="4"/>
      <c r="CK556" s="4"/>
      <c r="CL556" s="4"/>
      <c r="CM556" s="4"/>
      <c r="CN556" s="7"/>
      <c r="CO556" s="7"/>
      <c r="CP556" s="4"/>
      <c r="CQ556" s="4"/>
      <c r="CR556" s="4"/>
      <c r="CS556" s="4"/>
      <c r="CT556" s="4"/>
      <c r="CU556" s="4"/>
      <c r="CV556" s="4"/>
      <c r="CW556" s="4"/>
      <c r="CX556" s="4"/>
      <c r="CY556" s="7"/>
      <c r="CZ556" s="7"/>
      <c r="DA556" s="7"/>
      <c r="DB556" s="4"/>
      <c r="DC556" s="4"/>
      <c r="DD556" s="4"/>
      <c r="DE556" s="4"/>
      <c r="DF556" s="4"/>
      <c r="DG556" s="4"/>
      <c r="DI556" s="4"/>
      <c r="DJ556" s="6"/>
    </row>
    <row r="557" spans="1:114" ht="28" customHeight="1">
      <c r="A557" s="1"/>
      <c r="B557" s="2"/>
      <c r="C557" s="2"/>
      <c r="D557" s="17"/>
      <c r="E557" s="10"/>
      <c r="F557" s="10"/>
      <c r="G557" s="10"/>
      <c r="I557" s="2"/>
      <c r="J557" s="4"/>
      <c r="K557" s="4"/>
      <c r="L557" s="4"/>
      <c r="M557" s="4"/>
      <c r="N557" s="4"/>
      <c r="O557" s="4"/>
      <c r="P557" s="4"/>
      <c r="Q557" s="4"/>
      <c r="R557" s="6"/>
      <c r="S557" s="22"/>
      <c r="T557" s="23"/>
      <c r="U557" s="22"/>
      <c r="BA557" s="4"/>
      <c r="BB557" s="4"/>
      <c r="BC557" s="7"/>
      <c r="BD557" s="4"/>
      <c r="BE557" s="4"/>
      <c r="BF557" s="7"/>
      <c r="BG557" s="11"/>
      <c r="BH557" s="11"/>
      <c r="BI557" s="11"/>
      <c r="BJ557" s="11"/>
      <c r="BK557" s="4"/>
      <c r="BL557" s="4"/>
      <c r="BM557" s="9"/>
      <c r="BN557" s="9"/>
      <c r="BO557" s="9"/>
      <c r="BP557" s="9"/>
      <c r="BQ557" s="4"/>
      <c r="BR557" s="4"/>
      <c r="BS557" s="7"/>
      <c r="BW557" s="4"/>
      <c r="BX557" s="4"/>
      <c r="BY557" s="7"/>
      <c r="BZ557" s="4"/>
      <c r="CA557" s="4"/>
      <c r="CB557" s="7"/>
      <c r="CF557" s="4"/>
      <c r="CG557" s="4"/>
      <c r="CH557" s="4"/>
      <c r="CI557" s="4"/>
      <c r="CJ557" s="4"/>
      <c r="CK557" s="4"/>
      <c r="CL557" s="4"/>
      <c r="CM557" s="4"/>
      <c r="CN557" s="7"/>
      <c r="CO557" s="7"/>
      <c r="CP557" s="4"/>
      <c r="CQ557" s="4"/>
      <c r="CR557" s="4"/>
      <c r="CS557" s="4"/>
      <c r="CT557" s="4"/>
      <c r="CU557" s="4"/>
      <c r="CV557" s="4"/>
      <c r="CW557" s="4"/>
      <c r="CX557" s="4"/>
      <c r="CY557" s="7"/>
      <c r="CZ557" s="7"/>
      <c r="DA557" s="7"/>
      <c r="DB557" s="4"/>
      <c r="DC557" s="4"/>
      <c r="DD557" s="4"/>
      <c r="DE557" s="4"/>
      <c r="DF557" s="4"/>
      <c r="DG557" s="4"/>
      <c r="DI557" s="4"/>
      <c r="DJ557" s="6"/>
    </row>
    <row r="558" spans="1:114" ht="28" customHeight="1">
      <c r="A558" s="1"/>
      <c r="B558" s="2"/>
      <c r="C558" s="2"/>
      <c r="D558" s="17"/>
      <c r="E558" s="10"/>
      <c r="F558" s="10"/>
      <c r="G558" s="10"/>
      <c r="I558" s="2"/>
      <c r="J558" s="4"/>
      <c r="K558" s="4"/>
      <c r="L558" s="4"/>
      <c r="M558" s="4"/>
      <c r="N558" s="4"/>
      <c r="O558" s="4"/>
      <c r="P558" s="4"/>
      <c r="Q558" s="4"/>
      <c r="R558" s="6"/>
      <c r="S558" s="22"/>
      <c r="T558" s="23"/>
      <c r="U558" s="22"/>
      <c r="BA558" s="4"/>
      <c r="BB558" s="4"/>
      <c r="BC558" s="7"/>
      <c r="BD558" s="4"/>
      <c r="BE558" s="4"/>
      <c r="BF558" s="7"/>
      <c r="BG558" s="11"/>
      <c r="BH558" s="11"/>
      <c r="BI558" s="11"/>
      <c r="BJ558" s="11"/>
      <c r="BK558" s="4"/>
      <c r="BL558" s="4"/>
      <c r="BM558" s="9"/>
      <c r="BN558" s="9"/>
      <c r="BO558" s="9"/>
      <c r="BP558" s="9"/>
      <c r="BQ558" s="4"/>
      <c r="BR558" s="4"/>
      <c r="BS558" s="7"/>
      <c r="BW558" s="4"/>
      <c r="BX558" s="4"/>
      <c r="BY558" s="7"/>
      <c r="BZ558" s="4"/>
      <c r="CA558" s="4"/>
      <c r="CB558" s="7"/>
      <c r="CF558" s="4"/>
      <c r="CG558" s="4"/>
      <c r="CH558" s="4"/>
      <c r="CI558" s="4"/>
      <c r="CJ558" s="4"/>
      <c r="CK558" s="4"/>
      <c r="CL558" s="4"/>
      <c r="CM558" s="4"/>
      <c r="CN558" s="7"/>
      <c r="CO558" s="7"/>
      <c r="CP558" s="4"/>
      <c r="CQ558" s="4"/>
      <c r="CR558" s="4"/>
      <c r="CS558" s="4"/>
      <c r="CT558" s="4"/>
      <c r="CU558" s="4"/>
      <c r="CV558" s="4"/>
      <c r="CW558" s="4"/>
      <c r="CX558" s="4"/>
      <c r="CY558" s="7"/>
      <c r="CZ558" s="7"/>
      <c r="DA558" s="7"/>
      <c r="DB558" s="4"/>
      <c r="DC558" s="4"/>
      <c r="DD558" s="4"/>
      <c r="DE558" s="4"/>
      <c r="DF558" s="4"/>
      <c r="DG558" s="4"/>
      <c r="DI558" s="4"/>
      <c r="DJ558" s="6"/>
    </row>
    <row r="559" spans="1:114" ht="28" customHeight="1">
      <c r="A559" s="1"/>
      <c r="B559" s="2"/>
      <c r="C559" s="2"/>
      <c r="D559" s="17"/>
      <c r="E559" s="10"/>
      <c r="F559" s="10"/>
      <c r="G559" s="10"/>
      <c r="I559" s="2"/>
      <c r="J559" s="4"/>
      <c r="K559" s="4"/>
      <c r="L559" s="4"/>
      <c r="M559" s="4"/>
      <c r="N559" s="4"/>
      <c r="O559" s="4"/>
      <c r="P559" s="4"/>
      <c r="Q559" s="4"/>
      <c r="R559" s="6"/>
      <c r="S559" s="22"/>
      <c r="T559" s="23"/>
      <c r="U559" s="22"/>
      <c r="BA559" s="4"/>
      <c r="BB559" s="4"/>
      <c r="BC559" s="7"/>
      <c r="BD559" s="4"/>
      <c r="BE559" s="4"/>
      <c r="BF559" s="7"/>
      <c r="BG559" s="11"/>
      <c r="BH559" s="11"/>
      <c r="BI559" s="11"/>
      <c r="BJ559" s="11"/>
      <c r="BK559" s="4"/>
      <c r="BL559" s="4"/>
      <c r="BM559" s="9"/>
      <c r="BN559" s="9"/>
      <c r="BO559" s="9"/>
      <c r="BP559" s="9"/>
      <c r="BQ559" s="4"/>
      <c r="BR559" s="4"/>
      <c r="BS559" s="7"/>
      <c r="BW559" s="4"/>
      <c r="BX559" s="4"/>
      <c r="BY559" s="7"/>
      <c r="BZ559" s="4"/>
      <c r="CA559" s="4"/>
      <c r="CB559" s="7"/>
      <c r="CF559" s="4"/>
      <c r="CG559" s="4"/>
      <c r="CH559" s="4"/>
      <c r="CI559" s="4"/>
      <c r="CJ559" s="4"/>
      <c r="CK559" s="4"/>
      <c r="CL559" s="4"/>
      <c r="CM559" s="4"/>
      <c r="CN559" s="7"/>
      <c r="CO559" s="7"/>
      <c r="CP559" s="4"/>
      <c r="CQ559" s="4"/>
      <c r="CR559" s="4"/>
      <c r="CS559" s="4"/>
      <c r="CT559" s="4"/>
      <c r="CU559" s="4"/>
      <c r="CV559" s="4"/>
      <c r="CW559" s="4"/>
      <c r="CX559" s="4"/>
      <c r="CY559" s="7"/>
      <c r="CZ559" s="7"/>
      <c r="DA559" s="7"/>
      <c r="DB559" s="4"/>
      <c r="DC559" s="4"/>
      <c r="DD559" s="4"/>
      <c r="DE559" s="4"/>
      <c r="DF559" s="4"/>
      <c r="DG559" s="4"/>
      <c r="DI559" s="4"/>
      <c r="DJ559" s="6"/>
    </row>
    <row r="560" spans="1:114" ht="28" customHeight="1">
      <c r="A560" s="1"/>
      <c r="B560" s="2"/>
      <c r="C560" s="2"/>
      <c r="D560" s="17"/>
      <c r="E560" s="10"/>
      <c r="F560" s="10"/>
      <c r="G560" s="10"/>
      <c r="I560" s="2"/>
      <c r="J560" s="4"/>
      <c r="K560" s="4"/>
      <c r="L560" s="4"/>
      <c r="M560" s="4"/>
      <c r="N560" s="4"/>
      <c r="O560" s="4"/>
      <c r="P560" s="4"/>
      <c r="Q560" s="4"/>
      <c r="R560" s="6"/>
      <c r="S560" s="22"/>
      <c r="T560" s="23"/>
      <c r="U560" s="22"/>
      <c r="BA560" s="4"/>
      <c r="BB560" s="4"/>
      <c r="BC560" s="7"/>
      <c r="BD560" s="4"/>
      <c r="BE560" s="4"/>
      <c r="BF560" s="7"/>
      <c r="BG560" s="11"/>
      <c r="BH560" s="11"/>
      <c r="BI560" s="11"/>
      <c r="BJ560" s="11"/>
      <c r="BK560" s="4"/>
      <c r="BL560" s="4"/>
      <c r="BM560" s="9"/>
      <c r="BN560" s="9"/>
      <c r="BO560" s="9"/>
      <c r="BP560" s="9"/>
      <c r="BQ560" s="4"/>
      <c r="BR560" s="4"/>
      <c r="BS560" s="7"/>
      <c r="BW560" s="4"/>
      <c r="BX560" s="4"/>
      <c r="BY560" s="7"/>
      <c r="BZ560" s="4"/>
      <c r="CA560" s="4"/>
      <c r="CB560" s="7"/>
      <c r="CF560" s="4"/>
      <c r="CG560" s="4"/>
      <c r="CH560" s="4"/>
      <c r="CI560" s="4"/>
      <c r="CJ560" s="4"/>
      <c r="CK560" s="4"/>
      <c r="CL560" s="4"/>
      <c r="CM560" s="4"/>
      <c r="CN560" s="7"/>
      <c r="CO560" s="7"/>
      <c r="CP560" s="4"/>
      <c r="CQ560" s="4"/>
      <c r="CR560" s="4"/>
      <c r="CS560" s="4"/>
      <c r="CT560" s="4"/>
      <c r="CU560" s="4"/>
      <c r="CV560" s="4"/>
      <c r="CW560" s="4"/>
      <c r="CX560" s="4"/>
      <c r="CY560" s="7"/>
      <c r="CZ560" s="7"/>
      <c r="DA560" s="7"/>
      <c r="DB560" s="4"/>
      <c r="DC560" s="4"/>
      <c r="DD560" s="4"/>
      <c r="DE560" s="4"/>
      <c r="DF560" s="4"/>
      <c r="DG560" s="4"/>
      <c r="DI560" s="4"/>
      <c r="DJ560" s="6"/>
    </row>
    <row r="561" spans="1:114" ht="28" customHeight="1">
      <c r="A561" s="1"/>
      <c r="B561" s="2"/>
      <c r="C561" s="2"/>
      <c r="D561" s="17"/>
      <c r="E561" s="10"/>
      <c r="F561" s="10"/>
      <c r="G561" s="10"/>
      <c r="I561" s="2"/>
      <c r="J561" s="4"/>
      <c r="K561" s="4"/>
      <c r="L561" s="4"/>
      <c r="M561" s="4"/>
      <c r="N561" s="4"/>
      <c r="O561" s="4"/>
      <c r="P561" s="4"/>
      <c r="Q561" s="4"/>
      <c r="R561" s="6"/>
      <c r="S561" s="22"/>
      <c r="T561" s="23"/>
      <c r="U561" s="22"/>
      <c r="BA561" s="4"/>
      <c r="BB561" s="4"/>
      <c r="BC561" s="7"/>
      <c r="BD561" s="4"/>
      <c r="BE561" s="4"/>
      <c r="BF561" s="7"/>
      <c r="BG561" s="11"/>
      <c r="BH561" s="11"/>
      <c r="BI561" s="11"/>
      <c r="BJ561" s="11"/>
      <c r="BK561" s="4"/>
      <c r="BL561" s="4"/>
      <c r="BM561" s="9"/>
      <c r="BN561" s="9"/>
      <c r="BO561" s="9"/>
      <c r="BP561" s="9"/>
      <c r="BQ561" s="4"/>
      <c r="BR561" s="4"/>
      <c r="BS561" s="7"/>
      <c r="BW561" s="4"/>
      <c r="BX561" s="4"/>
      <c r="BY561" s="7"/>
      <c r="BZ561" s="4"/>
      <c r="CA561" s="4"/>
      <c r="CB561" s="7"/>
      <c r="CF561" s="4"/>
      <c r="CG561" s="4"/>
      <c r="CH561" s="4"/>
      <c r="CI561" s="4"/>
      <c r="CJ561" s="4"/>
      <c r="CK561" s="4"/>
      <c r="CL561" s="4"/>
      <c r="CM561" s="4"/>
      <c r="CN561" s="7"/>
      <c r="CO561" s="7"/>
      <c r="CP561" s="4"/>
      <c r="CQ561" s="4"/>
      <c r="CR561" s="4"/>
      <c r="CS561" s="4"/>
      <c r="CT561" s="4"/>
      <c r="CU561" s="4"/>
      <c r="CV561" s="4"/>
      <c r="CW561" s="4"/>
      <c r="CX561" s="4"/>
      <c r="CY561" s="7"/>
      <c r="CZ561" s="7"/>
      <c r="DA561" s="7"/>
      <c r="DB561" s="4"/>
      <c r="DC561" s="4"/>
      <c r="DD561" s="4"/>
      <c r="DE561" s="4"/>
      <c r="DF561" s="4"/>
      <c r="DG561" s="4"/>
      <c r="DI561" s="4"/>
      <c r="DJ561" s="6"/>
    </row>
    <row r="562" spans="1:114" ht="28" customHeight="1">
      <c r="A562" s="1"/>
      <c r="B562" s="2"/>
      <c r="C562" s="2"/>
      <c r="D562" s="17"/>
      <c r="E562" s="10"/>
      <c r="F562" s="10"/>
      <c r="G562" s="10"/>
      <c r="I562" s="2"/>
      <c r="J562" s="4"/>
      <c r="K562" s="4"/>
      <c r="L562" s="4"/>
      <c r="M562" s="4"/>
      <c r="N562" s="4"/>
      <c r="O562" s="4"/>
      <c r="P562" s="4"/>
      <c r="Q562" s="4"/>
      <c r="R562" s="6"/>
      <c r="S562" s="22"/>
      <c r="T562" s="23"/>
      <c r="U562" s="22"/>
      <c r="BA562" s="4"/>
      <c r="BB562" s="4"/>
      <c r="BC562" s="7"/>
      <c r="BD562" s="4"/>
      <c r="BE562" s="4"/>
      <c r="BF562" s="7"/>
      <c r="BG562" s="11"/>
      <c r="BH562" s="11"/>
      <c r="BI562" s="11"/>
      <c r="BJ562" s="11"/>
      <c r="BK562" s="4"/>
      <c r="BL562" s="4"/>
      <c r="BM562" s="9"/>
      <c r="BN562" s="9"/>
      <c r="BO562" s="9"/>
      <c r="BP562" s="9"/>
      <c r="BQ562" s="4"/>
      <c r="BR562" s="4"/>
      <c r="BS562" s="7"/>
      <c r="BW562" s="4"/>
      <c r="BX562" s="4"/>
      <c r="BY562" s="7"/>
      <c r="BZ562" s="4"/>
      <c r="CA562" s="4"/>
      <c r="CB562" s="7"/>
      <c r="CF562" s="4"/>
      <c r="CG562" s="4"/>
      <c r="CH562" s="4"/>
      <c r="CI562" s="4"/>
      <c r="CJ562" s="4"/>
      <c r="CK562" s="4"/>
      <c r="CL562" s="4"/>
      <c r="CM562" s="4"/>
      <c r="CN562" s="7"/>
      <c r="CO562" s="7"/>
      <c r="CP562" s="4"/>
      <c r="CQ562" s="4"/>
      <c r="CR562" s="4"/>
      <c r="CS562" s="4"/>
      <c r="CT562" s="4"/>
      <c r="CU562" s="4"/>
      <c r="CV562" s="4"/>
      <c r="CW562" s="4"/>
      <c r="CX562" s="4"/>
      <c r="CY562" s="7"/>
      <c r="CZ562" s="7"/>
      <c r="DA562" s="7"/>
      <c r="DB562" s="4"/>
      <c r="DC562" s="4"/>
      <c r="DD562" s="4"/>
      <c r="DE562" s="4"/>
      <c r="DF562" s="4"/>
      <c r="DG562" s="4"/>
      <c r="DI562" s="4"/>
      <c r="DJ562" s="6"/>
    </row>
    <row r="563" spans="1:114" ht="28" customHeight="1">
      <c r="A563" s="1"/>
      <c r="B563" s="2"/>
      <c r="C563" s="2"/>
      <c r="D563" s="17"/>
      <c r="E563" s="10"/>
      <c r="F563" s="10"/>
      <c r="G563" s="10"/>
      <c r="I563" s="2"/>
      <c r="J563" s="4"/>
      <c r="K563" s="4"/>
      <c r="L563" s="4"/>
      <c r="M563" s="4"/>
      <c r="N563" s="4"/>
      <c r="O563" s="4"/>
      <c r="P563" s="4"/>
      <c r="Q563" s="4"/>
      <c r="R563" s="6"/>
      <c r="S563" s="22"/>
      <c r="T563" s="23"/>
      <c r="U563" s="22"/>
      <c r="BA563" s="4"/>
      <c r="BB563" s="4"/>
      <c r="BC563" s="7"/>
      <c r="BD563" s="4"/>
      <c r="BE563" s="4"/>
      <c r="BF563" s="7"/>
      <c r="BG563" s="11"/>
      <c r="BH563" s="11"/>
      <c r="BI563" s="11"/>
      <c r="BJ563" s="11"/>
      <c r="BK563" s="4"/>
      <c r="BL563" s="4"/>
      <c r="BM563" s="9"/>
      <c r="BN563" s="9"/>
      <c r="BO563" s="9"/>
      <c r="BP563" s="9"/>
      <c r="BQ563" s="4"/>
      <c r="BR563" s="4"/>
      <c r="BS563" s="7"/>
      <c r="BW563" s="4"/>
      <c r="BX563" s="4"/>
      <c r="BY563" s="7"/>
      <c r="BZ563" s="4"/>
      <c r="CA563" s="4"/>
      <c r="CB563" s="7"/>
      <c r="CF563" s="4"/>
      <c r="CG563" s="4"/>
      <c r="CH563" s="4"/>
      <c r="CI563" s="4"/>
      <c r="CJ563" s="4"/>
      <c r="CK563" s="4"/>
      <c r="CL563" s="4"/>
      <c r="CM563" s="4"/>
      <c r="CN563" s="7"/>
      <c r="CO563" s="7"/>
      <c r="CP563" s="4"/>
      <c r="CQ563" s="4"/>
      <c r="CR563" s="4"/>
      <c r="CS563" s="4"/>
      <c r="CT563" s="4"/>
      <c r="CU563" s="4"/>
      <c r="CV563" s="4"/>
      <c r="CW563" s="4"/>
      <c r="CX563" s="4"/>
      <c r="CY563" s="7"/>
      <c r="CZ563" s="7"/>
      <c r="DA563" s="7"/>
      <c r="DB563" s="4"/>
      <c r="DC563" s="4"/>
      <c r="DD563" s="4"/>
      <c r="DE563" s="4"/>
      <c r="DF563" s="4"/>
      <c r="DG563" s="4"/>
      <c r="DI563" s="4"/>
      <c r="DJ563" s="6"/>
    </row>
    <row r="564" spans="1:114" ht="28" customHeight="1">
      <c r="A564" s="1"/>
      <c r="B564" s="2"/>
      <c r="C564" s="2"/>
      <c r="D564" s="17"/>
      <c r="E564" s="10"/>
      <c r="F564" s="10"/>
      <c r="G564" s="10"/>
      <c r="I564" s="2"/>
      <c r="J564" s="4"/>
      <c r="K564" s="4"/>
      <c r="L564" s="4"/>
      <c r="M564" s="4"/>
      <c r="N564" s="4"/>
      <c r="O564" s="4"/>
      <c r="P564" s="4"/>
      <c r="Q564" s="4"/>
      <c r="R564" s="6"/>
      <c r="S564" s="22"/>
      <c r="T564" s="23"/>
      <c r="U564" s="22"/>
      <c r="BA564" s="4"/>
      <c r="BB564" s="4"/>
      <c r="BC564" s="7"/>
      <c r="BD564" s="4"/>
      <c r="BE564" s="4"/>
      <c r="BF564" s="7"/>
      <c r="BG564" s="11"/>
      <c r="BH564" s="11"/>
      <c r="BI564" s="11"/>
      <c r="BJ564" s="11"/>
      <c r="BK564" s="4"/>
      <c r="BL564" s="4"/>
      <c r="BM564" s="9"/>
      <c r="BN564" s="9"/>
      <c r="BO564" s="9"/>
      <c r="BP564" s="9"/>
      <c r="BQ564" s="4"/>
      <c r="BR564" s="4"/>
      <c r="BS564" s="7"/>
      <c r="BW564" s="4"/>
      <c r="BX564" s="4"/>
      <c r="BY564" s="7"/>
      <c r="BZ564" s="4"/>
      <c r="CA564" s="4"/>
      <c r="CB564" s="7"/>
      <c r="CF564" s="4"/>
      <c r="CG564" s="4"/>
      <c r="CH564" s="4"/>
      <c r="CI564" s="4"/>
      <c r="CJ564" s="4"/>
      <c r="CK564" s="4"/>
      <c r="CL564" s="4"/>
      <c r="CM564" s="4"/>
      <c r="CN564" s="7"/>
      <c r="CO564" s="7"/>
      <c r="CP564" s="4"/>
      <c r="CQ564" s="4"/>
      <c r="CR564" s="4"/>
      <c r="CS564" s="4"/>
      <c r="CT564" s="4"/>
      <c r="CU564" s="4"/>
      <c r="CV564" s="4"/>
      <c r="CW564" s="4"/>
      <c r="CX564" s="4"/>
      <c r="CY564" s="7"/>
      <c r="CZ564" s="7"/>
      <c r="DA564" s="7"/>
      <c r="DB564" s="4"/>
      <c r="DC564" s="4"/>
      <c r="DD564" s="4"/>
      <c r="DE564" s="4"/>
      <c r="DF564" s="4"/>
      <c r="DG564" s="4"/>
      <c r="DI564" s="4"/>
      <c r="DJ564" s="6"/>
    </row>
    <row r="565" spans="1:114" ht="28" customHeight="1">
      <c r="A565" s="1"/>
      <c r="B565" s="2"/>
      <c r="C565" s="2"/>
      <c r="D565" s="17"/>
      <c r="E565" s="10"/>
      <c r="F565" s="10"/>
      <c r="G565" s="10"/>
      <c r="I565" s="2"/>
      <c r="J565" s="4"/>
      <c r="K565" s="4"/>
      <c r="L565" s="4"/>
      <c r="M565" s="4"/>
      <c r="N565" s="4"/>
      <c r="O565" s="4"/>
      <c r="P565" s="4"/>
      <c r="Q565" s="4"/>
      <c r="R565" s="6"/>
      <c r="S565" s="22"/>
      <c r="T565" s="23"/>
      <c r="U565" s="22"/>
      <c r="BA565" s="4"/>
      <c r="BB565" s="4"/>
      <c r="BC565" s="7"/>
      <c r="BD565" s="4"/>
      <c r="BE565" s="4"/>
      <c r="BF565" s="7"/>
      <c r="BG565" s="11"/>
      <c r="BH565" s="11"/>
      <c r="BI565" s="11"/>
      <c r="BJ565" s="11"/>
      <c r="BK565" s="4"/>
      <c r="BL565" s="4"/>
      <c r="BM565" s="9"/>
      <c r="BN565" s="9"/>
      <c r="BO565" s="9"/>
      <c r="BP565" s="9"/>
      <c r="BQ565" s="4"/>
      <c r="BR565" s="4"/>
      <c r="BS565" s="7"/>
      <c r="BW565" s="4"/>
      <c r="BX565" s="4"/>
      <c r="BY565" s="7"/>
      <c r="BZ565" s="4"/>
      <c r="CA565" s="4"/>
      <c r="CB565" s="7"/>
      <c r="CF565" s="4"/>
      <c r="CG565" s="4"/>
      <c r="CH565" s="4"/>
      <c r="CI565" s="4"/>
      <c r="CJ565" s="4"/>
      <c r="CK565" s="4"/>
      <c r="CL565" s="4"/>
      <c r="CM565" s="4"/>
      <c r="CN565" s="7"/>
      <c r="CO565" s="7"/>
      <c r="CP565" s="4"/>
      <c r="CQ565" s="4"/>
      <c r="CR565" s="4"/>
      <c r="CS565" s="4"/>
      <c r="CT565" s="4"/>
      <c r="CU565" s="4"/>
      <c r="CV565" s="4"/>
      <c r="CW565" s="4"/>
      <c r="CX565" s="4"/>
      <c r="CY565" s="7"/>
      <c r="CZ565" s="7"/>
      <c r="DA565" s="7"/>
      <c r="DB565" s="4"/>
      <c r="DC565" s="4"/>
      <c r="DD565" s="4"/>
      <c r="DE565" s="4"/>
      <c r="DF565" s="4"/>
      <c r="DG565" s="4"/>
      <c r="DI565" s="4"/>
      <c r="DJ565" s="6"/>
    </row>
    <row r="566" spans="1:114" ht="28" customHeight="1">
      <c r="A566" s="1"/>
      <c r="B566" s="2"/>
      <c r="C566" s="2"/>
      <c r="D566" s="17"/>
      <c r="E566" s="10"/>
      <c r="F566" s="10"/>
      <c r="G566" s="10"/>
      <c r="I566" s="2"/>
      <c r="J566" s="4"/>
      <c r="K566" s="4"/>
      <c r="L566" s="4"/>
      <c r="M566" s="4"/>
      <c r="N566" s="4"/>
      <c r="O566" s="4"/>
      <c r="P566" s="4"/>
      <c r="Q566" s="4"/>
      <c r="R566" s="6"/>
      <c r="S566" s="22"/>
      <c r="T566" s="23"/>
      <c r="U566" s="22"/>
      <c r="BA566" s="4"/>
      <c r="BB566" s="4"/>
      <c r="BC566" s="7"/>
      <c r="BD566" s="4"/>
      <c r="BE566" s="4"/>
      <c r="BF566" s="7"/>
      <c r="BG566" s="11"/>
      <c r="BH566" s="11"/>
      <c r="BI566" s="11"/>
      <c r="BJ566" s="11"/>
      <c r="BK566" s="4"/>
      <c r="BL566" s="4"/>
      <c r="BM566" s="9"/>
      <c r="BN566" s="9"/>
      <c r="BO566" s="9"/>
      <c r="BP566" s="9"/>
      <c r="BQ566" s="4"/>
      <c r="BR566" s="4"/>
      <c r="BS566" s="7"/>
      <c r="BW566" s="4"/>
      <c r="BX566" s="4"/>
      <c r="BY566" s="7"/>
      <c r="BZ566" s="4"/>
      <c r="CA566" s="4"/>
      <c r="CB566" s="7"/>
      <c r="CF566" s="4"/>
      <c r="CG566" s="4"/>
      <c r="CH566" s="4"/>
      <c r="CI566" s="4"/>
      <c r="CJ566" s="4"/>
      <c r="CK566" s="4"/>
      <c r="CL566" s="4"/>
      <c r="CM566" s="4"/>
      <c r="CN566" s="7"/>
      <c r="CO566" s="7"/>
      <c r="CP566" s="4"/>
      <c r="CQ566" s="4"/>
      <c r="CR566" s="4"/>
      <c r="CS566" s="4"/>
      <c r="CT566" s="4"/>
      <c r="CU566" s="4"/>
      <c r="CV566" s="4"/>
      <c r="CW566" s="4"/>
      <c r="CX566" s="4"/>
      <c r="CY566" s="7"/>
      <c r="CZ566" s="7"/>
      <c r="DA566" s="7"/>
      <c r="DB566" s="4"/>
      <c r="DC566" s="4"/>
      <c r="DD566" s="4"/>
      <c r="DE566" s="4"/>
      <c r="DF566" s="4"/>
      <c r="DG566" s="4"/>
      <c r="DI566" s="4"/>
      <c r="DJ566" s="6"/>
    </row>
    <row r="567" spans="1:114" ht="28" customHeight="1">
      <c r="A567" s="1"/>
      <c r="B567" s="2"/>
      <c r="C567" s="2"/>
      <c r="D567" s="17"/>
      <c r="E567" s="10"/>
      <c r="F567" s="10"/>
      <c r="G567" s="10"/>
      <c r="I567" s="2"/>
      <c r="J567" s="4"/>
      <c r="K567" s="4"/>
      <c r="L567" s="4"/>
      <c r="M567" s="4"/>
      <c r="N567" s="4"/>
      <c r="O567" s="4"/>
      <c r="P567" s="4"/>
      <c r="Q567" s="4"/>
      <c r="R567" s="6"/>
      <c r="S567" s="22"/>
      <c r="T567" s="23"/>
      <c r="U567" s="22"/>
      <c r="BA567" s="4"/>
      <c r="BB567" s="4"/>
      <c r="BC567" s="7"/>
      <c r="BD567" s="4"/>
      <c r="BE567" s="4"/>
      <c r="BF567" s="7"/>
      <c r="BG567" s="11"/>
      <c r="BH567" s="11"/>
      <c r="BI567" s="11"/>
      <c r="BJ567" s="11"/>
      <c r="BK567" s="4"/>
      <c r="BL567" s="4"/>
      <c r="BM567" s="9"/>
      <c r="BN567" s="9"/>
      <c r="BO567" s="9"/>
      <c r="BP567" s="9"/>
      <c r="BQ567" s="4"/>
      <c r="BR567" s="4"/>
      <c r="BS567" s="7"/>
      <c r="BW567" s="4"/>
      <c r="BX567" s="4"/>
      <c r="BY567" s="7"/>
      <c r="BZ567" s="4"/>
      <c r="CA567" s="4"/>
      <c r="CB567" s="7"/>
      <c r="CF567" s="4"/>
      <c r="CG567" s="4"/>
      <c r="CH567" s="4"/>
      <c r="CI567" s="4"/>
      <c r="CJ567" s="4"/>
      <c r="CK567" s="4"/>
      <c r="CL567" s="4"/>
      <c r="CM567" s="4"/>
      <c r="CN567" s="7"/>
      <c r="CO567" s="7"/>
      <c r="CP567" s="4"/>
      <c r="CQ567" s="4"/>
      <c r="CR567" s="4"/>
      <c r="CS567" s="4"/>
      <c r="CT567" s="4"/>
      <c r="CU567" s="4"/>
      <c r="CV567" s="4"/>
      <c r="CW567" s="4"/>
      <c r="CX567" s="4"/>
      <c r="CY567" s="7"/>
      <c r="CZ567" s="7"/>
      <c r="DA567" s="7"/>
      <c r="DB567" s="4"/>
      <c r="DC567" s="4"/>
      <c r="DD567" s="4"/>
      <c r="DE567" s="4"/>
      <c r="DF567" s="4"/>
      <c r="DG567" s="4"/>
      <c r="DI567" s="4"/>
      <c r="DJ567" s="6"/>
    </row>
    <row r="568" spans="1:114" ht="28" customHeight="1">
      <c r="A568" s="1"/>
      <c r="B568" s="2"/>
      <c r="C568" s="2"/>
      <c r="D568" s="17"/>
      <c r="E568" s="10"/>
      <c r="F568" s="10"/>
      <c r="G568" s="10"/>
      <c r="I568" s="2"/>
      <c r="J568" s="4"/>
      <c r="K568" s="4"/>
      <c r="L568" s="4"/>
      <c r="M568" s="4"/>
      <c r="N568" s="4"/>
      <c r="O568" s="4"/>
      <c r="P568" s="4"/>
      <c r="Q568" s="4"/>
      <c r="R568" s="6"/>
      <c r="S568" s="22"/>
      <c r="T568" s="23"/>
      <c r="U568" s="22"/>
      <c r="BA568" s="4"/>
      <c r="BB568" s="4"/>
      <c r="BC568" s="7"/>
      <c r="BD568" s="4"/>
      <c r="BE568" s="4"/>
      <c r="BF568" s="7"/>
      <c r="BG568" s="11"/>
      <c r="BH568" s="11"/>
      <c r="BI568" s="11"/>
      <c r="BJ568" s="11"/>
      <c r="BK568" s="4"/>
      <c r="BL568" s="4"/>
      <c r="BM568" s="9"/>
      <c r="BN568" s="9"/>
      <c r="BO568" s="9"/>
      <c r="BP568" s="9"/>
      <c r="BQ568" s="4"/>
      <c r="BR568" s="4"/>
      <c r="BS568" s="7"/>
      <c r="BW568" s="4"/>
      <c r="BX568" s="4"/>
      <c r="BY568" s="7"/>
      <c r="BZ568" s="4"/>
      <c r="CA568" s="4"/>
      <c r="CB568" s="7"/>
      <c r="CF568" s="4"/>
      <c r="CG568" s="4"/>
      <c r="CH568" s="4"/>
      <c r="CI568" s="4"/>
      <c r="CJ568" s="4"/>
      <c r="CK568" s="4"/>
      <c r="CL568" s="4"/>
      <c r="CM568" s="4"/>
      <c r="CN568" s="7"/>
      <c r="CO568" s="7"/>
      <c r="CP568" s="4"/>
      <c r="CQ568" s="4"/>
      <c r="CR568" s="4"/>
      <c r="CS568" s="4"/>
      <c r="CT568" s="4"/>
      <c r="CU568" s="4"/>
      <c r="CV568" s="4"/>
      <c r="CW568" s="4"/>
      <c r="CX568" s="4"/>
      <c r="CY568" s="7"/>
      <c r="CZ568" s="7"/>
      <c r="DA568" s="7"/>
      <c r="DB568" s="4"/>
      <c r="DC568" s="4"/>
      <c r="DD568" s="4"/>
      <c r="DE568" s="4"/>
      <c r="DF568" s="4"/>
      <c r="DG568" s="4"/>
      <c r="DI568" s="4"/>
      <c r="DJ568" s="6"/>
    </row>
    <row r="569" spans="1:114" ht="28" customHeight="1">
      <c r="A569" s="1"/>
      <c r="B569" s="2"/>
      <c r="C569" s="2"/>
      <c r="D569" s="17"/>
      <c r="E569" s="10"/>
      <c r="F569" s="10"/>
      <c r="G569" s="10"/>
      <c r="I569" s="2"/>
      <c r="J569" s="4"/>
      <c r="K569" s="4"/>
      <c r="L569" s="4"/>
      <c r="M569" s="4"/>
      <c r="N569" s="4"/>
      <c r="O569" s="4"/>
      <c r="P569" s="4"/>
      <c r="Q569" s="4"/>
      <c r="R569" s="6"/>
      <c r="S569" s="22"/>
      <c r="T569" s="23"/>
      <c r="U569" s="22"/>
      <c r="BA569" s="4"/>
      <c r="BB569" s="4"/>
      <c r="BC569" s="7"/>
      <c r="BD569" s="4"/>
      <c r="BE569" s="4"/>
      <c r="BF569" s="7"/>
      <c r="BG569" s="11"/>
      <c r="BH569" s="11"/>
      <c r="BI569" s="11"/>
      <c r="BJ569" s="11"/>
      <c r="BK569" s="4"/>
      <c r="BL569" s="4"/>
      <c r="BM569" s="9"/>
      <c r="BN569" s="9"/>
      <c r="BO569" s="9"/>
      <c r="BP569" s="9"/>
      <c r="BQ569" s="4"/>
      <c r="BR569" s="4"/>
      <c r="BS569" s="7"/>
      <c r="BW569" s="4"/>
      <c r="BX569" s="4"/>
      <c r="BY569" s="7"/>
      <c r="BZ569" s="4"/>
      <c r="CA569" s="4"/>
      <c r="CB569" s="7"/>
      <c r="CF569" s="4"/>
      <c r="CG569" s="4"/>
      <c r="CH569" s="4"/>
      <c r="CI569" s="4"/>
      <c r="CJ569" s="4"/>
      <c r="CK569" s="4"/>
      <c r="CL569" s="4"/>
      <c r="CM569" s="4"/>
      <c r="CN569" s="7"/>
      <c r="CO569" s="7"/>
      <c r="CP569" s="4"/>
      <c r="CQ569" s="4"/>
      <c r="CR569" s="4"/>
      <c r="CS569" s="4"/>
      <c r="CT569" s="4"/>
      <c r="CU569" s="4"/>
      <c r="CV569" s="4"/>
      <c r="CW569" s="4"/>
      <c r="CX569" s="4"/>
      <c r="CY569" s="7"/>
      <c r="CZ569" s="7"/>
      <c r="DA569" s="7"/>
      <c r="DB569" s="4"/>
      <c r="DC569" s="4"/>
      <c r="DD569" s="4"/>
      <c r="DE569" s="4"/>
      <c r="DF569" s="4"/>
      <c r="DG569" s="4"/>
      <c r="DI569" s="4"/>
      <c r="DJ569" s="6"/>
    </row>
    <row r="570" spans="1:114" ht="28" customHeight="1">
      <c r="A570" s="1"/>
      <c r="B570" s="2"/>
      <c r="C570" s="2"/>
      <c r="D570" s="17"/>
      <c r="E570" s="10"/>
      <c r="F570" s="10"/>
      <c r="G570" s="10"/>
      <c r="I570" s="2"/>
      <c r="J570" s="4"/>
      <c r="K570" s="4"/>
      <c r="L570" s="4"/>
      <c r="M570" s="4"/>
      <c r="N570" s="4"/>
      <c r="O570" s="4"/>
      <c r="P570" s="4"/>
      <c r="Q570" s="4"/>
      <c r="R570" s="6"/>
      <c r="S570" s="22"/>
      <c r="T570" s="23"/>
      <c r="U570" s="22"/>
      <c r="BA570" s="4"/>
      <c r="BB570" s="4"/>
      <c r="BC570" s="7"/>
      <c r="BD570" s="4"/>
      <c r="BE570" s="4"/>
      <c r="BF570" s="7"/>
      <c r="BG570" s="11"/>
      <c r="BH570" s="11"/>
      <c r="BI570" s="11"/>
      <c r="BJ570" s="11"/>
      <c r="BK570" s="4"/>
      <c r="BL570" s="4"/>
      <c r="BM570" s="9"/>
      <c r="BN570" s="9"/>
      <c r="BO570" s="9"/>
      <c r="BP570" s="9"/>
      <c r="BQ570" s="4"/>
      <c r="BR570" s="4"/>
      <c r="BS570" s="7"/>
      <c r="BW570" s="4"/>
      <c r="BX570" s="4"/>
      <c r="BY570" s="7"/>
      <c r="BZ570" s="4"/>
      <c r="CA570" s="4"/>
      <c r="CB570" s="7"/>
      <c r="CF570" s="4"/>
      <c r="CG570" s="4"/>
      <c r="CH570" s="4"/>
      <c r="CI570" s="4"/>
      <c r="CJ570" s="4"/>
      <c r="CK570" s="4"/>
      <c r="CL570" s="4"/>
      <c r="CM570" s="4"/>
      <c r="CN570" s="7"/>
      <c r="CO570" s="7"/>
      <c r="CP570" s="4"/>
      <c r="CQ570" s="4"/>
      <c r="CR570" s="4"/>
      <c r="CS570" s="4"/>
      <c r="CT570" s="4"/>
      <c r="CU570" s="4"/>
      <c r="CV570" s="4"/>
      <c r="CW570" s="4"/>
      <c r="CX570" s="4"/>
      <c r="CY570" s="7"/>
      <c r="CZ570" s="7"/>
      <c r="DA570" s="7"/>
      <c r="DB570" s="4"/>
      <c r="DC570" s="4"/>
      <c r="DD570" s="4"/>
      <c r="DE570" s="4"/>
      <c r="DF570" s="4"/>
      <c r="DG570" s="4"/>
      <c r="DI570" s="4"/>
      <c r="DJ570" s="6"/>
    </row>
    <row r="571" spans="1:114" ht="28" customHeight="1">
      <c r="A571" s="1"/>
      <c r="B571" s="2"/>
      <c r="C571" s="2"/>
      <c r="D571" s="17"/>
      <c r="E571" s="10"/>
      <c r="F571" s="10"/>
      <c r="G571" s="10"/>
      <c r="I571" s="2"/>
      <c r="J571" s="4"/>
      <c r="K571" s="4"/>
      <c r="L571" s="4"/>
      <c r="M571" s="4"/>
      <c r="N571" s="4"/>
      <c r="O571" s="4"/>
      <c r="P571" s="4"/>
      <c r="Q571" s="4"/>
      <c r="R571" s="6"/>
      <c r="S571" s="22"/>
      <c r="T571" s="23"/>
      <c r="U571" s="22"/>
      <c r="BA571" s="4"/>
      <c r="BB571" s="4"/>
      <c r="BC571" s="7"/>
      <c r="BD571" s="4"/>
      <c r="BE571" s="4"/>
      <c r="BF571" s="7"/>
      <c r="BG571" s="11"/>
      <c r="BH571" s="11"/>
      <c r="BI571" s="11"/>
      <c r="BJ571" s="11"/>
      <c r="BK571" s="4"/>
      <c r="BL571" s="4"/>
      <c r="BM571" s="9"/>
      <c r="BN571" s="9"/>
      <c r="BO571" s="9"/>
      <c r="BP571" s="9"/>
      <c r="BQ571" s="4"/>
      <c r="BR571" s="4"/>
      <c r="BS571" s="7"/>
      <c r="BW571" s="4"/>
      <c r="BX571" s="4"/>
      <c r="BY571" s="7"/>
      <c r="BZ571" s="4"/>
      <c r="CA571" s="4"/>
      <c r="CB571" s="7"/>
      <c r="CF571" s="4"/>
      <c r="CG571" s="4"/>
      <c r="CH571" s="4"/>
      <c r="CI571" s="4"/>
      <c r="CJ571" s="4"/>
      <c r="CK571" s="4"/>
      <c r="CL571" s="4"/>
      <c r="CM571" s="4"/>
      <c r="CN571" s="7"/>
      <c r="CO571" s="7"/>
      <c r="CP571" s="4"/>
      <c r="CQ571" s="4"/>
      <c r="CR571" s="4"/>
      <c r="CS571" s="4"/>
      <c r="CT571" s="4"/>
      <c r="CU571" s="4"/>
      <c r="CV571" s="4"/>
      <c r="CW571" s="4"/>
      <c r="CX571" s="4"/>
      <c r="CY571" s="7"/>
      <c r="CZ571" s="7"/>
      <c r="DA571" s="7"/>
      <c r="DB571" s="4"/>
      <c r="DC571" s="4"/>
      <c r="DD571" s="4"/>
      <c r="DE571" s="4"/>
      <c r="DF571" s="4"/>
      <c r="DG571" s="4"/>
      <c r="DI571" s="4"/>
      <c r="DJ571" s="6"/>
    </row>
    <row r="572" spans="1:114" ht="28" customHeight="1">
      <c r="A572" s="1"/>
      <c r="B572" s="2"/>
      <c r="C572" s="2"/>
      <c r="D572" s="17"/>
      <c r="E572" s="10"/>
      <c r="F572" s="10"/>
      <c r="G572" s="10"/>
      <c r="I572" s="2"/>
      <c r="J572" s="4"/>
      <c r="K572" s="4"/>
      <c r="L572" s="4"/>
      <c r="M572" s="4"/>
      <c r="N572" s="4"/>
      <c r="O572" s="4"/>
      <c r="P572" s="4"/>
      <c r="Q572" s="4"/>
      <c r="R572" s="6"/>
      <c r="S572" s="22"/>
      <c r="T572" s="23"/>
      <c r="U572" s="22"/>
      <c r="BA572" s="4"/>
      <c r="BB572" s="4"/>
      <c r="BC572" s="7"/>
      <c r="BD572" s="4"/>
      <c r="BE572" s="4"/>
      <c r="BF572" s="7"/>
      <c r="BG572" s="11"/>
      <c r="BH572" s="11"/>
      <c r="BI572" s="11"/>
      <c r="BJ572" s="11"/>
      <c r="BK572" s="4"/>
      <c r="BL572" s="4"/>
      <c r="BM572" s="9"/>
      <c r="BN572" s="9"/>
      <c r="BO572" s="9"/>
      <c r="BP572" s="9"/>
      <c r="BQ572" s="4"/>
      <c r="BR572" s="4"/>
      <c r="BS572" s="7"/>
      <c r="BW572" s="4"/>
      <c r="BX572" s="4"/>
      <c r="BY572" s="7"/>
      <c r="BZ572" s="4"/>
      <c r="CA572" s="4"/>
      <c r="CB572" s="7"/>
      <c r="CF572" s="4"/>
      <c r="CG572" s="4"/>
      <c r="CH572" s="4"/>
      <c r="CI572" s="4"/>
      <c r="CJ572" s="4"/>
      <c r="CK572" s="4"/>
      <c r="CL572" s="4"/>
      <c r="CM572" s="4"/>
      <c r="CN572" s="7"/>
      <c r="CO572" s="7"/>
      <c r="CP572" s="4"/>
      <c r="CQ572" s="4"/>
      <c r="CR572" s="4"/>
      <c r="CS572" s="4"/>
      <c r="CT572" s="4"/>
      <c r="CU572" s="4"/>
      <c r="CV572" s="4"/>
      <c r="CW572" s="4"/>
      <c r="CX572" s="4"/>
      <c r="CY572" s="7"/>
      <c r="CZ572" s="7"/>
      <c r="DA572" s="7"/>
      <c r="DB572" s="4"/>
      <c r="DC572" s="4"/>
      <c r="DD572" s="4"/>
      <c r="DE572" s="4"/>
      <c r="DF572" s="4"/>
      <c r="DG572" s="4"/>
      <c r="DI572" s="4"/>
      <c r="DJ572" s="6"/>
    </row>
    <row r="573" spans="1:114" ht="28" customHeight="1">
      <c r="A573" s="1"/>
      <c r="B573" s="2"/>
      <c r="C573" s="2"/>
      <c r="D573" s="17"/>
      <c r="E573" s="10"/>
      <c r="F573" s="10"/>
      <c r="G573" s="10"/>
      <c r="I573" s="2"/>
      <c r="J573" s="4"/>
      <c r="K573" s="4"/>
      <c r="L573" s="4"/>
      <c r="M573" s="4"/>
      <c r="N573" s="4"/>
      <c r="O573" s="4"/>
      <c r="P573" s="4"/>
      <c r="Q573" s="4"/>
      <c r="R573" s="6"/>
      <c r="S573" s="22"/>
      <c r="T573" s="23"/>
      <c r="U573" s="22"/>
      <c r="BA573" s="4"/>
      <c r="BB573" s="4"/>
      <c r="BC573" s="7"/>
      <c r="BD573" s="4"/>
      <c r="BE573" s="4"/>
      <c r="BF573" s="7"/>
      <c r="BG573" s="11"/>
      <c r="BH573" s="11"/>
      <c r="BI573" s="11"/>
      <c r="BJ573" s="11"/>
      <c r="BK573" s="4"/>
      <c r="BL573" s="4"/>
      <c r="BM573" s="9"/>
      <c r="BN573" s="9"/>
      <c r="BO573" s="9"/>
      <c r="BP573" s="9"/>
      <c r="BQ573" s="4"/>
      <c r="BR573" s="4"/>
      <c r="BS573" s="7"/>
      <c r="BW573" s="4"/>
      <c r="BX573" s="4"/>
      <c r="BY573" s="7"/>
      <c r="BZ573" s="4"/>
      <c r="CA573" s="4"/>
      <c r="CB573" s="7"/>
      <c r="CF573" s="4"/>
      <c r="CG573" s="4"/>
      <c r="CH573" s="4"/>
      <c r="CI573" s="4"/>
      <c r="CJ573" s="4"/>
      <c r="CK573" s="4"/>
      <c r="CL573" s="4"/>
      <c r="CM573" s="4"/>
      <c r="CN573" s="7"/>
      <c r="CO573" s="7"/>
      <c r="CP573" s="4"/>
      <c r="CQ573" s="4"/>
      <c r="CR573" s="4"/>
      <c r="CS573" s="4"/>
      <c r="CT573" s="4"/>
      <c r="CU573" s="4"/>
      <c r="CV573" s="4"/>
      <c r="CW573" s="4"/>
      <c r="CX573" s="4"/>
      <c r="CY573" s="7"/>
      <c r="CZ573" s="7"/>
      <c r="DA573" s="7"/>
      <c r="DB573" s="4"/>
      <c r="DC573" s="4"/>
      <c r="DD573" s="4"/>
      <c r="DE573" s="4"/>
      <c r="DF573" s="4"/>
      <c r="DG573" s="4"/>
      <c r="DI573" s="4"/>
      <c r="DJ573" s="6"/>
    </row>
    <row r="574" spans="1:114" ht="28" customHeight="1">
      <c r="A574" s="1"/>
      <c r="B574" s="2"/>
      <c r="C574" s="2"/>
      <c r="D574" s="17"/>
      <c r="E574" s="10"/>
      <c r="F574" s="10"/>
      <c r="G574" s="10"/>
      <c r="I574" s="2"/>
      <c r="J574" s="4"/>
      <c r="K574" s="4"/>
      <c r="L574" s="4"/>
      <c r="M574" s="4"/>
      <c r="N574" s="4"/>
      <c r="O574" s="4"/>
      <c r="P574" s="4"/>
      <c r="Q574" s="4"/>
      <c r="R574" s="6"/>
      <c r="S574" s="22"/>
      <c r="T574" s="23"/>
      <c r="U574" s="22"/>
      <c r="BA574" s="4"/>
      <c r="BB574" s="4"/>
      <c r="BC574" s="7"/>
      <c r="BD574" s="4"/>
      <c r="BE574" s="4"/>
      <c r="BF574" s="7"/>
      <c r="BG574" s="11"/>
      <c r="BH574" s="11"/>
      <c r="BI574" s="11"/>
      <c r="BJ574" s="11"/>
      <c r="BK574" s="4"/>
      <c r="BL574" s="4"/>
      <c r="BM574" s="9"/>
      <c r="BN574" s="9"/>
      <c r="BO574" s="9"/>
      <c r="BP574" s="9"/>
      <c r="BQ574" s="4"/>
      <c r="BR574" s="4"/>
      <c r="BS574" s="7"/>
      <c r="BW574" s="4"/>
      <c r="BX574" s="4"/>
      <c r="BY574" s="7"/>
      <c r="BZ574" s="4"/>
      <c r="CA574" s="4"/>
      <c r="CB574" s="7"/>
      <c r="CF574" s="4"/>
      <c r="CG574" s="4"/>
      <c r="CH574" s="4"/>
      <c r="CI574" s="4"/>
      <c r="CJ574" s="4"/>
      <c r="CK574" s="4"/>
      <c r="CL574" s="4"/>
      <c r="CM574" s="4"/>
      <c r="CN574" s="7"/>
      <c r="CO574" s="7"/>
      <c r="CP574" s="4"/>
      <c r="CQ574" s="4"/>
      <c r="CR574" s="4"/>
      <c r="CS574" s="4"/>
      <c r="CT574" s="4"/>
      <c r="CU574" s="4"/>
      <c r="CV574" s="4"/>
      <c r="CW574" s="4"/>
      <c r="CX574" s="4"/>
      <c r="CY574" s="7"/>
      <c r="CZ574" s="7"/>
      <c r="DA574" s="7"/>
      <c r="DB574" s="4"/>
      <c r="DC574" s="4"/>
      <c r="DD574" s="4"/>
      <c r="DE574" s="4"/>
      <c r="DF574" s="4"/>
      <c r="DG574" s="4"/>
      <c r="DI574" s="4"/>
      <c r="DJ574" s="6"/>
    </row>
    <row r="575" spans="1:114" ht="28" customHeight="1">
      <c r="A575" s="1"/>
      <c r="B575" s="2"/>
      <c r="C575" s="2"/>
      <c r="D575" s="17"/>
      <c r="E575" s="10"/>
      <c r="F575" s="10"/>
      <c r="G575" s="10"/>
      <c r="I575" s="2"/>
      <c r="J575" s="4"/>
      <c r="K575" s="4"/>
      <c r="L575" s="4"/>
      <c r="M575" s="4"/>
      <c r="N575" s="4"/>
      <c r="O575" s="4"/>
      <c r="P575" s="4"/>
      <c r="Q575" s="4"/>
      <c r="R575" s="6"/>
      <c r="S575" s="22"/>
      <c r="T575" s="23"/>
      <c r="U575" s="22"/>
      <c r="BA575" s="4"/>
      <c r="BB575" s="4"/>
      <c r="BC575" s="7"/>
      <c r="BD575" s="4"/>
      <c r="BE575" s="4"/>
      <c r="BF575" s="7"/>
      <c r="BG575" s="11"/>
      <c r="BH575" s="11"/>
      <c r="BI575" s="11"/>
      <c r="BJ575" s="11"/>
      <c r="BK575" s="4"/>
      <c r="BL575" s="4"/>
      <c r="BM575" s="9"/>
      <c r="BN575" s="9"/>
      <c r="BO575" s="9"/>
      <c r="BP575" s="9"/>
      <c r="BQ575" s="4"/>
      <c r="BR575" s="4"/>
      <c r="BS575" s="7"/>
      <c r="BW575" s="4"/>
      <c r="BX575" s="4"/>
      <c r="BY575" s="7"/>
      <c r="BZ575" s="4"/>
      <c r="CA575" s="4"/>
      <c r="CB575" s="7"/>
      <c r="CF575" s="4"/>
      <c r="CG575" s="4"/>
      <c r="CH575" s="4"/>
      <c r="CI575" s="4"/>
      <c r="CJ575" s="4"/>
      <c r="CK575" s="4"/>
      <c r="CL575" s="4"/>
      <c r="CM575" s="4"/>
      <c r="CN575" s="7"/>
      <c r="CO575" s="7"/>
      <c r="CP575" s="4"/>
      <c r="CQ575" s="4"/>
      <c r="CR575" s="4"/>
      <c r="CS575" s="4"/>
      <c r="CT575" s="4"/>
      <c r="CU575" s="4"/>
      <c r="CV575" s="4"/>
      <c r="CW575" s="4"/>
      <c r="CX575" s="4"/>
      <c r="CY575" s="7"/>
      <c r="CZ575" s="7"/>
      <c r="DA575" s="7"/>
      <c r="DB575" s="4"/>
      <c r="DC575" s="4"/>
      <c r="DD575" s="4"/>
      <c r="DE575" s="4"/>
      <c r="DF575" s="4"/>
      <c r="DG575" s="4"/>
      <c r="DI575" s="4"/>
      <c r="DJ575" s="6"/>
    </row>
    <row r="576" spans="1:114" ht="28" customHeight="1">
      <c r="A576" s="1"/>
      <c r="B576" s="2"/>
      <c r="C576" s="2"/>
      <c r="D576" s="17"/>
      <c r="E576" s="10"/>
      <c r="F576" s="10"/>
      <c r="G576" s="10"/>
      <c r="I576" s="2"/>
      <c r="J576" s="4"/>
      <c r="K576" s="4"/>
      <c r="L576" s="4"/>
      <c r="M576" s="4"/>
      <c r="N576" s="4"/>
      <c r="O576" s="4"/>
      <c r="P576" s="4"/>
      <c r="Q576" s="4"/>
      <c r="R576" s="6"/>
      <c r="S576" s="22"/>
      <c r="T576" s="23"/>
      <c r="U576" s="22"/>
      <c r="BA576" s="4"/>
      <c r="BB576" s="4"/>
      <c r="BC576" s="7"/>
      <c r="BD576" s="4"/>
      <c r="BE576" s="4"/>
      <c r="BF576" s="7"/>
      <c r="BG576" s="11"/>
      <c r="BH576" s="11"/>
      <c r="BI576" s="11"/>
      <c r="BJ576" s="11"/>
      <c r="BK576" s="4"/>
      <c r="BL576" s="4"/>
      <c r="BM576" s="9"/>
      <c r="BN576" s="9"/>
      <c r="BO576" s="9"/>
      <c r="BP576" s="9"/>
      <c r="BQ576" s="4"/>
      <c r="BR576" s="4"/>
      <c r="BS576" s="7"/>
      <c r="BW576" s="4"/>
      <c r="BX576" s="4"/>
      <c r="BY576" s="7"/>
      <c r="BZ576" s="4"/>
      <c r="CA576" s="4"/>
      <c r="CB576" s="7"/>
      <c r="CF576" s="4"/>
      <c r="CG576" s="4"/>
      <c r="CH576" s="4"/>
      <c r="CI576" s="4"/>
      <c r="CJ576" s="4"/>
      <c r="CK576" s="4"/>
      <c r="CL576" s="4"/>
      <c r="CM576" s="4"/>
      <c r="CN576" s="7"/>
      <c r="CO576" s="7"/>
      <c r="CP576" s="4"/>
      <c r="CQ576" s="4"/>
      <c r="CR576" s="4"/>
      <c r="CS576" s="4"/>
      <c r="CT576" s="4"/>
      <c r="CU576" s="4"/>
      <c r="CV576" s="4"/>
      <c r="CW576" s="4"/>
      <c r="CX576" s="4"/>
      <c r="CY576" s="7"/>
      <c r="CZ576" s="7"/>
      <c r="DA576" s="7"/>
      <c r="DB576" s="4"/>
      <c r="DC576" s="4"/>
      <c r="DD576" s="4"/>
      <c r="DE576" s="4"/>
      <c r="DF576" s="4"/>
      <c r="DG576" s="4"/>
      <c r="DI576" s="4"/>
      <c r="DJ576" s="6"/>
    </row>
    <row r="577" spans="1:114" ht="28" customHeight="1">
      <c r="A577" s="1"/>
      <c r="B577" s="2"/>
      <c r="C577" s="2"/>
      <c r="D577" s="17"/>
      <c r="E577" s="10"/>
      <c r="F577" s="10"/>
      <c r="G577" s="10"/>
      <c r="I577" s="2"/>
      <c r="J577" s="4"/>
      <c r="K577" s="4"/>
      <c r="L577" s="4"/>
      <c r="M577" s="4"/>
      <c r="N577" s="4"/>
      <c r="O577" s="4"/>
      <c r="P577" s="4"/>
      <c r="Q577" s="4"/>
      <c r="R577" s="6"/>
      <c r="S577" s="22"/>
      <c r="T577" s="23"/>
      <c r="U577" s="22"/>
      <c r="BA577" s="4"/>
      <c r="BB577" s="4"/>
      <c r="BC577" s="7"/>
      <c r="BD577" s="4"/>
      <c r="BE577" s="4"/>
      <c r="BF577" s="7"/>
      <c r="BG577" s="11"/>
      <c r="BH577" s="11"/>
      <c r="BI577" s="11"/>
      <c r="BJ577" s="11"/>
      <c r="BK577" s="4"/>
      <c r="BL577" s="4"/>
      <c r="BM577" s="9"/>
      <c r="BN577" s="9"/>
      <c r="BO577" s="9"/>
      <c r="BP577" s="9"/>
      <c r="BQ577" s="4"/>
      <c r="BR577" s="4"/>
      <c r="BS577" s="7"/>
      <c r="BW577" s="4"/>
      <c r="BX577" s="4"/>
      <c r="BY577" s="7"/>
      <c r="BZ577" s="4"/>
      <c r="CA577" s="4"/>
      <c r="CB577" s="7"/>
      <c r="CF577" s="4"/>
      <c r="CG577" s="4"/>
      <c r="CH577" s="4"/>
      <c r="CI577" s="4"/>
      <c r="CJ577" s="4"/>
      <c r="CK577" s="4"/>
      <c r="CL577" s="4"/>
      <c r="CM577" s="4"/>
      <c r="CN577" s="7"/>
      <c r="CO577" s="7"/>
      <c r="CP577" s="4"/>
      <c r="CQ577" s="4"/>
      <c r="CR577" s="4"/>
      <c r="CS577" s="4"/>
      <c r="CT577" s="4"/>
      <c r="CU577" s="4"/>
      <c r="CV577" s="4"/>
      <c r="CW577" s="4"/>
      <c r="CX577" s="4"/>
      <c r="CY577" s="7"/>
      <c r="CZ577" s="7"/>
      <c r="DA577" s="7"/>
      <c r="DB577" s="4"/>
      <c r="DC577" s="4"/>
      <c r="DD577" s="4"/>
      <c r="DE577" s="4"/>
      <c r="DF577" s="4"/>
      <c r="DG577" s="4"/>
      <c r="DI577" s="4"/>
      <c r="DJ577" s="6"/>
    </row>
    <row r="578" spans="1:114" ht="28" customHeight="1">
      <c r="A578" s="1"/>
      <c r="B578" s="2"/>
      <c r="C578" s="2"/>
      <c r="D578" s="17"/>
      <c r="E578" s="10"/>
      <c r="F578" s="10"/>
      <c r="G578" s="10"/>
      <c r="I578" s="2"/>
      <c r="J578" s="4"/>
      <c r="K578" s="4"/>
      <c r="L578" s="4"/>
      <c r="M578" s="4"/>
      <c r="N578" s="4"/>
      <c r="O578" s="4"/>
      <c r="P578" s="4"/>
      <c r="Q578" s="4"/>
      <c r="R578" s="6"/>
      <c r="S578" s="22"/>
      <c r="T578" s="23"/>
      <c r="U578" s="22"/>
      <c r="BA578" s="4"/>
      <c r="BB578" s="4"/>
      <c r="BC578" s="7"/>
      <c r="BD578" s="4"/>
      <c r="BE578" s="4"/>
      <c r="BF578" s="7"/>
      <c r="BG578" s="11"/>
      <c r="BH578" s="11"/>
      <c r="BI578" s="11"/>
      <c r="BJ578" s="11"/>
      <c r="BK578" s="4"/>
      <c r="BL578" s="4"/>
      <c r="BM578" s="9"/>
      <c r="BN578" s="9"/>
      <c r="BO578" s="9"/>
      <c r="BP578" s="9"/>
      <c r="BQ578" s="4"/>
      <c r="BR578" s="4"/>
      <c r="BS578" s="7"/>
      <c r="BW578" s="4"/>
      <c r="BX578" s="4"/>
      <c r="BY578" s="7"/>
      <c r="BZ578" s="4"/>
      <c r="CA578" s="4"/>
      <c r="CB578" s="7"/>
      <c r="CF578" s="4"/>
      <c r="CG578" s="4"/>
      <c r="CH578" s="4"/>
      <c r="CI578" s="4"/>
      <c r="CJ578" s="4"/>
      <c r="CK578" s="4"/>
      <c r="CL578" s="4"/>
      <c r="CM578" s="4"/>
      <c r="CN578" s="7"/>
      <c r="CO578" s="7"/>
      <c r="CP578" s="4"/>
      <c r="CQ578" s="4"/>
      <c r="CR578" s="4"/>
      <c r="CS578" s="4"/>
      <c r="CT578" s="4"/>
      <c r="CU578" s="4"/>
      <c r="CV578" s="4"/>
      <c r="CW578" s="4"/>
      <c r="CX578" s="4"/>
      <c r="CY578" s="7"/>
      <c r="CZ578" s="7"/>
      <c r="DA578" s="7"/>
      <c r="DB578" s="4"/>
      <c r="DC578" s="4"/>
      <c r="DD578" s="4"/>
      <c r="DE578" s="4"/>
      <c r="DF578" s="4"/>
      <c r="DG578" s="4"/>
      <c r="DI578" s="4"/>
      <c r="DJ578" s="6"/>
    </row>
    <row r="579" spans="1:114" ht="28" customHeight="1">
      <c r="A579" s="1"/>
      <c r="B579" s="2"/>
      <c r="C579" s="2"/>
      <c r="D579" s="17"/>
      <c r="E579" s="10"/>
      <c r="F579" s="10"/>
      <c r="G579" s="10"/>
      <c r="I579" s="2"/>
      <c r="J579" s="4"/>
      <c r="K579" s="4"/>
      <c r="L579" s="4"/>
      <c r="M579" s="4"/>
      <c r="N579" s="4"/>
      <c r="O579" s="4"/>
      <c r="P579" s="4"/>
      <c r="Q579" s="4"/>
      <c r="R579" s="6"/>
      <c r="S579" s="22"/>
      <c r="T579" s="23"/>
      <c r="U579" s="22"/>
      <c r="BA579" s="4"/>
      <c r="BB579" s="4"/>
      <c r="BC579" s="7"/>
      <c r="BD579" s="4"/>
      <c r="BE579" s="4"/>
      <c r="BF579" s="7"/>
      <c r="BG579" s="11"/>
      <c r="BH579" s="11"/>
      <c r="BI579" s="11"/>
      <c r="BJ579" s="11"/>
      <c r="BK579" s="4"/>
      <c r="BL579" s="4"/>
      <c r="BM579" s="9"/>
      <c r="BN579" s="9"/>
      <c r="BO579" s="9"/>
      <c r="BP579" s="9"/>
      <c r="BQ579" s="4"/>
      <c r="BR579" s="4"/>
      <c r="BS579" s="7"/>
      <c r="BW579" s="4"/>
      <c r="BX579" s="4"/>
      <c r="BY579" s="7"/>
      <c r="BZ579" s="4"/>
      <c r="CA579" s="4"/>
      <c r="CB579" s="7"/>
      <c r="CF579" s="4"/>
      <c r="CG579" s="4"/>
      <c r="CH579" s="4"/>
      <c r="CI579" s="4"/>
      <c r="CJ579" s="4"/>
      <c r="CK579" s="4"/>
      <c r="CL579" s="4"/>
      <c r="CM579" s="4"/>
      <c r="CN579" s="7"/>
      <c r="CO579" s="7"/>
      <c r="CP579" s="4"/>
      <c r="CQ579" s="4"/>
      <c r="CR579" s="4"/>
      <c r="CS579" s="4"/>
      <c r="CT579" s="4"/>
      <c r="CU579" s="4"/>
      <c r="CV579" s="4"/>
      <c r="CW579" s="4"/>
      <c r="CX579" s="4"/>
      <c r="CY579" s="7"/>
      <c r="CZ579" s="7"/>
      <c r="DA579" s="7"/>
      <c r="DB579" s="4"/>
      <c r="DC579" s="4"/>
      <c r="DD579" s="4"/>
      <c r="DE579" s="4"/>
      <c r="DF579" s="4"/>
      <c r="DG579" s="4"/>
      <c r="DI579" s="4"/>
      <c r="DJ579" s="6"/>
    </row>
    <row r="580" spans="1:114" ht="28" customHeight="1">
      <c r="A580" s="1"/>
      <c r="B580" s="2"/>
      <c r="C580" s="2"/>
      <c r="D580" s="17"/>
      <c r="E580" s="10"/>
      <c r="F580" s="10"/>
      <c r="G580" s="10"/>
      <c r="I580" s="2"/>
      <c r="J580" s="4"/>
      <c r="K580" s="4"/>
      <c r="L580" s="4"/>
      <c r="M580" s="4"/>
      <c r="N580" s="4"/>
      <c r="O580" s="4"/>
      <c r="P580" s="4"/>
      <c r="Q580" s="4"/>
      <c r="R580" s="6"/>
      <c r="S580" s="22"/>
      <c r="T580" s="23"/>
      <c r="U580" s="22"/>
      <c r="BA580" s="4"/>
      <c r="BB580" s="4"/>
      <c r="BC580" s="7"/>
      <c r="BD580" s="4"/>
      <c r="BE580" s="4"/>
      <c r="BF580" s="7"/>
      <c r="BG580" s="11"/>
      <c r="BH580" s="11"/>
      <c r="BI580" s="11"/>
      <c r="BJ580" s="11"/>
      <c r="BK580" s="4"/>
      <c r="BL580" s="4"/>
      <c r="BM580" s="9"/>
      <c r="BN580" s="9"/>
      <c r="BO580" s="9"/>
      <c r="BP580" s="9"/>
      <c r="BQ580" s="4"/>
      <c r="BR580" s="4"/>
      <c r="BS580" s="7"/>
      <c r="BW580" s="4"/>
      <c r="BX580" s="4"/>
      <c r="BY580" s="7"/>
      <c r="BZ580" s="4"/>
      <c r="CA580" s="4"/>
      <c r="CB580" s="7"/>
      <c r="CF580" s="4"/>
      <c r="CG580" s="4"/>
      <c r="CH580" s="4"/>
      <c r="CI580" s="4"/>
      <c r="CJ580" s="4"/>
      <c r="CK580" s="4"/>
      <c r="CL580" s="4"/>
      <c r="CM580" s="4"/>
      <c r="CN580" s="7"/>
      <c r="CO580" s="7"/>
      <c r="CP580" s="4"/>
      <c r="CQ580" s="4"/>
      <c r="CR580" s="4"/>
      <c r="CS580" s="4"/>
      <c r="CT580" s="4"/>
      <c r="CU580" s="4"/>
      <c r="CV580" s="4"/>
      <c r="CW580" s="4"/>
      <c r="CX580" s="4"/>
      <c r="CY580" s="7"/>
      <c r="CZ580" s="7"/>
      <c r="DA580" s="7"/>
      <c r="DB580" s="4"/>
      <c r="DC580" s="4"/>
      <c r="DD580" s="4"/>
      <c r="DE580" s="4"/>
      <c r="DF580" s="4"/>
      <c r="DG580" s="4"/>
      <c r="DI580" s="4"/>
      <c r="DJ580" s="6"/>
    </row>
    <row r="581" spans="1:114" ht="28" customHeight="1">
      <c r="A581" s="1"/>
      <c r="B581" s="2"/>
      <c r="C581" s="2"/>
      <c r="D581" s="17"/>
      <c r="E581" s="10"/>
      <c r="F581" s="10"/>
      <c r="G581" s="10"/>
      <c r="I581" s="2"/>
      <c r="J581" s="4"/>
      <c r="K581" s="4"/>
      <c r="L581" s="4"/>
      <c r="M581" s="4"/>
      <c r="N581" s="4"/>
      <c r="O581" s="4"/>
      <c r="P581" s="4"/>
      <c r="Q581" s="4"/>
      <c r="R581" s="6"/>
      <c r="S581" s="22"/>
      <c r="T581" s="23"/>
      <c r="U581" s="22"/>
      <c r="BA581" s="4"/>
      <c r="BB581" s="4"/>
      <c r="BC581" s="7"/>
      <c r="BD581" s="4"/>
      <c r="BE581" s="4"/>
      <c r="BF581" s="7"/>
      <c r="BG581" s="11"/>
      <c r="BH581" s="11"/>
      <c r="BI581" s="11"/>
      <c r="BJ581" s="11"/>
      <c r="BK581" s="4"/>
      <c r="BL581" s="4"/>
      <c r="BM581" s="9"/>
      <c r="BN581" s="9"/>
      <c r="BO581" s="9"/>
      <c r="BP581" s="9"/>
      <c r="BQ581" s="4"/>
      <c r="BR581" s="4"/>
      <c r="BS581" s="7"/>
      <c r="BW581" s="4"/>
      <c r="BX581" s="4"/>
      <c r="BY581" s="7"/>
      <c r="BZ581" s="4"/>
      <c r="CA581" s="4"/>
      <c r="CB581" s="7"/>
      <c r="CF581" s="4"/>
      <c r="CG581" s="4"/>
      <c r="CH581" s="4"/>
      <c r="CI581" s="4"/>
      <c r="CJ581" s="4"/>
      <c r="CK581" s="4"/>
      <c r="CL581" s="4"/>
      <c r="CM581" s="4"/>
      <c r="CN581" s="7"/>
      <c r="CO581" s="7"/>
      <c r="CP581" s="4"/>
      <c r="CQ581" s="4"/>
      <c r="CR581" s="4"/>
      <c r="CS581" s="4"/>
      <c r="CT581" s="4"/>
      <c r="CU581" s="4"/>
      <c r="CV581" s="4"/>
      <c r="CW581" s="4"/>
      <c r="CX581" s="4"/>
      <c r="CY581" s="7"/>
      <c r="CZ581" s="7"/>
      <c r="DA581" s="7"/>
      <c r="DB581" s="4"/>
      <c r="DC581" s="4"/>
      <c r="DD581" s="4"/>
      <c r="DE581" s="4"/>
      <c r="DF581" s="4"/>
      <c r="DG581" s="4"/>
      <c r="DI581" s="4"/>
      <c r="DJ581" s="6"/>
    </row>
    <row r="582" spans="1:114" ht="28" customHeight="1">
      <c r="A582" s="1"/>
      <c r="B582" s="2"/>
      <c r="C582" s="2"/>
      <c r="D582" s="17"/>
      <c r="E582" s="10"/>
      <c r="F582" s="10"/>
      <c r="G582" s="10"/>
      <c r="I582" s="2"/>
      <c r="J582" s="4"/>
      <c r="K582" s="4"/>
      <c r="L582" s="4"/>
      <c r="M582" s="4"/>
      <c r="N582" s="4"/>
      <c r="O582" s="4"/>
      <c r="P582" s="4"/>
      <c r="Q582" s="4"/>
      <c r="R582" s="6"/>
      <c r="S582" s="22"/>
      <c r="T582" s="23"/>
      <c r="U582" s="22"/>
      <c r="BA582" s="4"/>
      <c r="BB582" s="4"/>
      <c r="BC582" s="7"/>
      <c r="BD582" s="4"/>
      <c r="BE582" s="4"/>
      <c r="BF582" s="7"/>
      <c r="BG582" s="11"/>
      <c r="BH582" s="11"/>
      <c r="BI582" s="11"/>
      <c r="BJ582" s="11"/>
      <c r="BK582" s="4"/>
      <c r="BL582" s="4"/>
      <c r="BM582" s="9"/>
      <c r="BN582" s="9"/>
      <c r="BO582" s="9"/>
      <c r="BP582" s="9"/>
      <c r="BQ582" s="4"/>
      <c r="BR582" s="4"/>
      <c r="BS582" s="7"/>
      <c r="BW582" s="4"/>
      <c r="BX582" s="4"/>
      <c r="BY582" s="7"/>
      <c r="BZ582" s="4"/>
      <c r="CA582" s="4"/>
      <c r="CB582" s="7"/>
      <c r="CF582" s="4"/>
      <c r="CG582" s="4"/>
      <c r="CH582" s="4"/>
      <c r="CI582" s="4"/>
      <c r="CJ582" s="4"/>
      <c r="CK582" s="4"/>
      <c r="CL582" s="4"/>
      <c r="CM582" s="4"/>
      <c r="CN582" s="7"/>
      <c r="CO582" s="7"/>
      <c r="CP582" s="4"/>
      <c r="CQ582" s="4"/>
      <c r="CR582" s="4"/>
      <c r="CS582" s="4"/>
      <c r="CT582" s="4"/>
      <c r="CU582" s="4"/>
      <c r="CV582" s="4"/>
      <c r="CW582" s="4"/>
      <c r="CX582" s="4"/>
      <c r="CY582" s="7"/>
      <c r="CZ582" s="7"/>
      <c r="DA582" s="7"/>
      <c r="DB582" s="4"/>
      <c r="DC582" s="4"/>
      <c r="DD582" s="4"/>
      <c r="DE582" s="4"/>
      <c r="DF582" s="4"/>
      <c r="DG582" s="4"/>
      <c r="DI582" s="4"/>
      <c r="DJ582" s="6"/>
    </row>
    <row r="583" spans="1:114" ht="28" customHeight="1">
      <c r="A583" s="1"/>
      <c r="B583" s="2"/>
      <c r="C583" s="2"/>
      <c r="D583" s="17"/>
      <c r="E583" s="10"/>
      <c r="F583" s="10"/>
      <c r="G583" s="10"/>
      <c r="I583" s="2"/>
      <c r="J583" s="4"/>
      <c r="K583" s="4"/>
      <c r="L583" s="4"/>
      <c r="M583" s="4"/>
      <c r="N583" s="4"/>
      <c r="O583" s="4"/>
      <c r="P583" s="4"/>
      <c r="Q583" s="4"/>
      <c r="R583" s="6"/>
      <c r="S583" s="22"/>
      <c r="T583" s="23"/>
      <c r="U583" s="22"/>
      <c r="BA583" s="4"/>
      <c r="BB583" s="4"/>
      <c r="BC583" s="7"/>
      <c r="BD583" s="4"/>
      <c r="BE583" s="4"/>
      <c r="BF583" s="7"/>
      <c r="BG583" s="11"/>
      <c r="BH583" s="11"/>
      <c r="BI583" s="11"/>
      <c r="BJ583" s="11"/>
      <c r="BK583" s="4"/>
      <c r="BL583" s="4"/>
      <c r="BM583" s="9"/>
      <c r="BN583" s="9"/>
      <c r="BO583" s="9"/>
      <c r="BP583" s="9"/>
      <c r="BQ583" s="4"/>
      <c r="BR583" s="4"/>
      <c r="BS583" s="7"/>
      <c r="BW583" s="4"/>
      <c r="BX583" s="4"/>
      <c r="BY583" s="7"/>
      <c r="BZ583" s="4"/>
      <c r="CA583" s="4"/>
      <c r="CB583" s="7"/>
      <c r="CF583" s="4"/>
      <c r="CG583" s="4"/>
      <c r="CH583" s="4"/>
      <c r="CI583" s="4"/>
      <c r="CJ583" s="4"/>
      <c r="CK583" s="4"/>
      <c r="CL583" s="4"/>
      <c r="CM583" s="4"/>
      <c r="CN583" s="7"/>
      <c r="CO583" s="7"/>
      <c r="CP583" s="4"/>
      <c r="CQ583" s="4"/>
      <c r="CR583" s="4"/>
      <c r="CS583" s="4"/>
      <c r="CT583" s="4"/>
      <c r="CU583" s="4"/>
      <c r="CV583" s="4"/>
      <c r="CW583" s="4"/>
      <c r="CX583" s="4"/>
      <c r="CY583" s="7"/>
      <c r="CZ583" s="7"/>
      <c r="DA583" s="7"/>
      <c r="DB583" s="4"/>
      <c r="DC583" s="4"/>
      <c r="DD583" s="4"/>
      <c r="DE583" s="4"/>
      <c r="DF583" s="4"/>
      <c r="DG583" s="4"/>
      <c r="DI583" s="4"/>
      <c r="DJ583" s="6"/>
    </row>
    <row r="584" spans="1:114" ht="28" customHeight="1">
      <c r="A584" s="1"/>
      <c r="B584" s="2"/>
      <c r="C584" s="2"/>
      <c r="D584" s="17"/>
      <c r="E584" s="10"/>
      <c r="F584" s="10"/>
      <c r="G584" s="10"/>
      <c r="I584" s="2"/>
      <c r="J584" s="4"/>
      <c r="K584" s="4"/>
      <c r="L584" s="4"/>
      <c r="M584" s="4"/>
      <c r="N584" s="4"/>
      <c r="O584" s="4"/>
      <c r="P584" s="4"/>
      <c r="Q584" s="4"/>
      <c r="R584" s="6"/>
      <c r="S584" s="22"/>
      <c r="T584" s="23"/>
      <c r="U584" s="22"/>
      <c r="BA584" s="4"/>
      <c r="BB584" s="4"/>
      <c r="BC584" s="7"/>
      <c r="BD584" s="4"/>
      <c r="BE584" s="4"/>
      <c r="BF584" s="7"/>
      <c r="BG584" s="11"/>
      <c r="BH584" s="11"/>
      <c r="BI584" s="11"/>
      <c r="BJ584" s="11"/>
      <c r="BK584" s="4"/>
      <c r="BL584" s="4"/>
      <c r="BM584" s="9"/>
      <c r="BN584" s="9"/>
      <c r="BO584" s="9"/>
      <c r="BP584" s="9"/>
      <c r="BQ584" s="4"/>
      <c r="BR584" s="4"/>
      <c r="BS584" s="7"/>
      <c r="BW584" s="4"/>
      <c r="BX584" s="4"/>
      <c r="BY584" s="7"/>
      <c r="BZ584" s="4"/>
      <c r="CA584" s="4"/>
      <c r="CB584" s="7"/>
      <c r="CF584" s="4"/>
      <c r="CG584" s="4"/>
      <c r="CH584" s="4"/>
      <c r="CI584" s="4"/>
      <c r="CJ584" s="4"/>
      <c r="CK584" s="4"/>
      <c r="CL584" s="4"/>
      <c r="CM584" s="4"/>
      <c r="CN584" s="7"/>
      <c r="CO584" s="7"/>
      <c r="CP584" s="4"/>
      <c r="CQ584" s="4"/>
      <c r="CR584" s="4"/>
      <c r="CS584" s="4"/>
      <c r="CT584" s="4"/>
      <c r="CU584" s="4"/>
      <c r="CV584" s="4"/>
      <c r="CW584" s="4"/>
      <c r="CX584" s="4"/>
      <c r="CY584" s="7"/>
      <c r="CZ584" s="7"/>
      <c r="DA584" s="7"/>
      <c r="DB584" s="4"/>
      <c r="DC584" s="4"/>
      <c r="DD584" s="4"/>
      <c r="DE584" s="4"/>
      <c r="DF584" s="4"/>
      <c r="DG584" s="4"/>
      <c r="DI584" s="4"/>
      <c r="DJ584" s="6"/>
    </row>
    <row r="585" spans="1:114" ht="28" customHeight="1">
      <c r="A585" s="1"/>
      <c r="B585" s="2"/>
      <c r="C585" s="2"/>
      <c r="D585" s="17"/>
      <c r="E585" s="10"/>
      <c r="F585" s="10"/>
      <c r="G585" s="10"/>
      <c r="I585" s="2"/>
      <c r="J585" s="4"/>
      <c r="K585" s="4"/>
      <c r="L585" s="4"/>
      <c r="M585" s="4"/>
      <c r="N585" s="4"/>
      <c r="O585" s="4"/>
      <c r="P585" s="4"/>
      <c r="Q585" s="4"/>
      <c r="R585" s="6"/>
      <c r="S585" s="22"/>
      <c r="T585" s="23"/>
      <c r="U585" s="22"/>
      <c r="BA585" s="4"/>
      <c r="BB585" s="4"/>
      <c r="BC585" s="7"/>
      <c r="BD585" s="4"/>
      <c r="BE585" s="4"/>
      <c r="BF585" s="7"/>
      <c r="BG585" s="11"/>
      <c r="BH585" s="11"/>
      <c r="BI585" s="11"/>
      <c r="BJ585" s="11"/>
      <c r="BK585" s="4"/>
      <c r="BL585" s="4"/>
      <c r="BM585" s="9"/>
      <c r="BN585" s="9"/>
      <c r="BO585" s="9"/>
      <c r="BP585" s="9"/>
      <c r="BQ585" s="4"/>
      <c r="BR585" s="4"/>
      <c r="BS585" s="7"/>
      <c r="BW585" s="4"/>
      <c r="BX585" s="4"/>
      <c r="BY585" s="7"/>
      <c r="BZ585" s="4"/>
      <c r="CA585" s="4"/>
      <c r="CB585" s="7"/>
      <c r="CF585" s="4"/>
      <c r="CG585" s="4"/>
      <c r="CH585" s="4"/>
      <c r="CI585" s="4"/>
      <c r="CJ585" s="4"/>
      <c r="CK585" s="4"/>
      <c r="CL585" s="4"/>
      <c r="CM585" s="4"/>
      <c r="CN585" s="7"/>
      <c r="CO585" s="7"/>
      <c r="CP585" s="4"/>
      <c r="CQ585" s="4"/>
      <c r="CR585" s="4"/>
      <c r="CS585" s="4"/>
      <c r="CT585" s="4"/>
      <c r="CU585" s="4"/>
      <c r="CV585" s="4"/>
      <c r="CW585" s="4"/>
      <c r="CX585" s="4"/>
      <c r="CY585" s="7"/>
      <c r="CZ585" s="7"/>
      <c r="DA585" s="7"/>
      <c r="DB585" s="4"/>
      <c r="DC585" s="4"/>
      <c r="DD585" s="4"/>
      <c r="DE585" s="4"/>
      <c r="DF585" s="4"/>
      <c r="DG585" s="4"/>
      <c r="DI585" s="4"/>
      <c r="DJ585" s="6"/>
    </row>
    <row r="586" spans="1:114" ht="28" customHeight="1">
      <c r="A586" s="1"/>
      <c r="B586" s="2"/>
      <c r="C586" s="2"/>
      <c r="D586" s="17"/>
      <c r="E586" s="10"/>
      <c r="F586" s="10"/>
      <c r="G586" s="10"/>
      <c r="I586" s="2"/>
      <c r="J586" s="4"/>
      <c r="K586" s="4"/>
      <c r="L586" s="4"/>
      <c r="M586" s="4"/>
      <c r="N586" s="4"/>
      <c r="O586" s="4"/>
      <c r="P586" s="4"/>
      <c r="Q586" s="4"/>
      <c r="R586" s="6"/>
      <c r="S586" s="22"/>
      <c r="T586" s="23"/>
      <c r="U586" s="22"/>
      <c r="BA586" s="4"/>
      <c r="BB586" s="4"/>
      <c r="BC586" s="7"/>
      <c r="BD586" s="4"/>
      <c r="BE586" s="4"/>
      <c r="BF586" s="7"/>
      <c r="BG586" s="11"/>
      <c r="BH586" s="11"/>
      <c r="BI586" s="11"/>
      <c r="BJ586" s="11"/>
      <c r="BK586" s="4"/>
      <c r="BL586" s="4"/>
      <c r="BM586" s="9"/>
      <c r="BN586" s="9"/>
      <c r="BO586" s="9"/>
      <c r="BP586" s="9"/>
      <c r="BQ586" s="4"/>
      <c r="BR586" s="4"/>
      <c r="BS586" s="7"/>
      <c r="BW586" s="4"/>
      <c r="BX586" s="4"/>
      <c r="BY586" s="7"/>
      <c r="BZ586" s="4"/>
      <c r="CA586" s="4"/>
      <c r="CB586" s="7"/>
      <c r="CF586" s="4"/>
      <c r="CG586" s="4"/>
      <c r="CH586" s="4"/>
      <c r="CI586" s="4"/>
      <c r="CJ586" s="4"/>
      <c r="CK586" s="4"/>
      <c r="CL586" s="4"/>
      <c r="CM586" s="4"/>
      <c r="CN586" s="7"/>
      <c r="CO586" s="7"/>
      <c r="CP586" s="4"/>
      <c r="CQ586" s="4"/>
      <c r="CR586" s="4"/>
      <c r="CS586" s="4"/>
      <c r="CT586" s="4"/>
      <c r="CU586" s="4"/>
      <c r="CV586" s="4"/>
      <c r="CW586" s="4"/>
      <c r="CX586" s="4"/>
      <c r="CY586" s="7"/>
      <c r="CZ586" s="7"/>
      <c r="DA586" s="7"/>
      <c r="DB586" s="4"/>
      <c r="DC586" s="4"/>
      <c r="DD586" s="4"/>
      <c r="DE586" s="4"/>
      <c r="DF586" s="4"/>
      <c r="DG586" s="4"/>
      <c r="DI586" s="4"/>
      <c r="DJ586" s="6"/>
    </row>
    <row r="587" spans="1:114" ht="28" customHeight="1">
      <c r="A587" s="1"/>
      <c r="B587" s="2"/>
      <c r="C587" s="2"/>
      <c r="D587" s="17"/>
      <c r="E587" s="10"/>
      <c r="F587" s="10"/>
      <c r="G587" s="10"/>
      <c r="I587" s="2"/>
      <c r="J587" s="4"/>
      <c r="K587" s="4"/>
      <c r="L587" s="4"/>
      <c r="M587" s="4"/>
      <c r="N587" s="4"/>
      <c r="O587" s="4"/>
      <c r="P587" s="4"/>
      <c r="Q587" s="4"/>
      <c r="R587" s="6"/>
      <c r="S587" s="22"/>
      <c r="T587" s="23"/>
      <c r="U587" s="22"/>
      <c r="BA587" s="4"/>
      <c r="BB587" s="4"/>
      <c r="BC587" s="7"/>
      <c r="BD587" s="4"/>
      <c r="BE587" s="4"/>
      <c r="BF587" s="7"/>
      <c r="BG587" s="11"/>
      <c r="BH587" s="11"/>
      <c r="BI587" s="11"/>
      <c r="BJ587" s="11"/>
      <c r="BK587" s="4"/>
      <c r="BL587" s="4"/>
      <c r="BM587" s="9"/>
      <c r="BN587" s="9"/>
      <c r="BO587" s="9"/>
      <c r="BP587" s="9"/>
      <c r="BQ587" s="4"/>
      <c r="BR587" s="4"/>
      <c r="BS587" s="7"/>
      <c r="BW587" s="4"/>
      <c r="BX587" s="4"/>
      <c r="BY587" s="7"/>
      <c r="BZ587" s="4"/>
      <c r="CA587" s="4"/>
      <c r="CB587" s="7"/>
      <c r="CF587" s="4"/>
      <c r="CG587" s="4"/>
      <c r="CH587" s="4"/>
      <c r="CI587" s="4"/>
      <c r="CJ587" s="4"/>
      <c r="CK587" s="4"/>
      <c r="CL587" s="4"/>
      <c r="CM587" s="4"/>
      <c r="CN587" s="7"/>
      <c r="CO587" s="7"/>
      <c r="CP587" s="4"/>
      <c r="CQ587" s="4"/>
      <c r="CR587" s="4"/>
      <c r="CS587" s="4"/>
      <c r="CT587" s="4"/>
      <c r="CU587" s="4"/>
      <c r="CV587" s="4"/>
      <c r="CW587" s="4"/>
      <c r="CX587" s="4"/>
      <c r="CY587" s="7"/>
      <c r="CZ587" s="7"/>
      <c r="DA587" s="7"/>
      <c r="DB587" s="4"/>
      <c r="DC587" s="4"/>
      <c r="DD587" s="4"/>
      <c r="DE587" s="4"/>
      <c r="DF587" s="4"/>
      <c r="DG587" s="4"/>
      <c r="DI587" s="4"/>
      <c r="DJ587" s="6"/>
    </row>
    <row r="588" spans="1:114" ht="28" customHeight="1">
      <c r="A588" s="1"/>
      <c r="B588" s="2"/>
      <c r="C588" s="2"/>
      <c r="D588" s="17"/>
      <c r="E588" s="10"/>
      <c r="F588" s="10"/>
      <c r="G588" s="10"/>
      <c r="I588" s="2"/>
      <c r="J588" s="4"/>
      <c r="K588" s="4"/>
      <c r="L588" s="4"/>
      <c r="M588" s="4"/>
      <c r="N588" s="4"/>
      <c r="O588" s="4"/>
      <c r="P588" s="4"/>
      <c r="Q588" s="4"/>
      <c r="R588" s="6"/>
      <c r="S588" s="22"/>
      <c r="T588" s="23"/>
      <c r="U588" s="22"/>
      <c r="BA588" s="4"/>
      <c r="BB588" s="4"/>
      <c r="BC588" s="7"/>
      <c r="BD588" s="4"/>
      <c r="BE588" s="4"/>
      <c r="BF588" s="7"/>
      <c r="BG588" s="11"/>
      <c r="BH588" s="11"/>
      <c r="BI588" s="11"/>
      <c r="BJ588" s="11"/>
      <c r="BK588" s="4"/>
      <c r="BL588" s="4"/>
      <c r="BM588" s="9"/>
      <c r="BN588" s="9"/>
      <c r="BO588" s="9"/>
      <c r="BP588" s="9"/>
      <c r="BQ588" s="4"/>
      <c r="BR588" s="4"/>
      <c r="BS588" s="7"/>
      <c r="BW588" s="4"/>
      <c r="BX588" s="4"/>
      <c r="BY588" s="7"/>
      <c r="BZ588" s="4"/>
      <c r="CA588" s="4"/>
      <c r="CB588" s="7"/>
      <c r="CF588" s="4"/>
      <c r="CG588" s="4"/>
      <c r="CH588" s="4"/>
      <c r="CI588" s="4"/>
      <c r="CJ588" s="4"/>
      <c r="CK588" s="4"/>
      <c r="CL588" s="4"/>
      <c r="CM588" s="4"/>
      <c r="CN588" s="7"/>
      <c r="CO588" s="7"/>
      <c r="CP588" s="4"/>
      <c r="CQ588" s="4"/>
      <c r="CR588" s="4"/>
      <c r="CS588" s="4"/>
      <c r="CT588" s="4"/>
      <c r="CU588" s="4"/>
      <c r="CV588" s="4"/>
      <c r="CW588" s="4"/>
      <c r="CX588" s="4"/>
      <c r="CY588" s="7"/>
      <c r="CZ588" s="7"/>
      <c r="DA588" s="7"/>
      <c r="DB588" s="4"/>
      <c r="DC588" s="4"/>
      <c r="DD588" s="4"/>
      <c r="DE588" s="4"/>
      <c r="DF588" s="4"/>
      <c r="DG588" s="4"/>
      <c r="DI588" s="4"/>
      <c r="DJ588" s="6"/>
    </row>
    <row r="589" spans="1:114" ht="28" customHeight="1">
      <c r="A589" s="1"/>
      <c r="B589" s="2"/>
      <c r="C589" s="2"/>
      <c r="D589" s="17"/>
      <c r="E589" s="10"/>
      <c r="F589" s="10"/>
      <c r="G589" s="10"/>
      <c r="I589" s="2"/>
      <c r="J589" s="4"/>
      <c r="K589" s="4"/>
      <c r="L589" s="4"/>
      <c r="M589" s="4"/>
      <c r="N589" s="4"/>
      <c r="O589" s="4"/>
      <c r="P589" s="4"/>
      <c r="Q589" s="4"/>
      <c r="R589" s="6"/>
      <c r="S589" s="22"/>
      <c r="T589" s="23"/>
      <c r="U589" s="22"/>
      <c r="BA589" s="4"/>
      <c r="BB589" s="4"/>
      <c r="BC589" s="7"/>
      <c r="BD589" s="4"/>
      <c r="BE589" s="4"/>
      <c r="BF589" s="7"/>
      <c r="BG589" s="11"/>
      <c r="BH589" s="11"/>
      <c r="BI589" s="11"/>
      <c r="BJ589" s="11"/>
      <c r="BK589" s="4"/>
      <c r="BL589" s="4"/>
      <c r="BM589" s="9"/>
      <c r="BN589" s="9"/>
      <c r="BO589" s="9"/>
      <c r="BP589" s="9"/>
      <c r="BQ589" s="4"/>
      <c r="BR589" s="4"/>
      <c r="BS589" s="7"/>
      <c r="BW589" s="4"/>
      <c r="BX589" s="4"/>
      <c r="BY589" s="7"/>
      <c r="BZ589" s="4"/>
      <c r="CA589" s="4"/>
      <c r="CB589" s="7"/>
      <c r="CF589" s="4"/>
      <c r="CG589" s="4"/>
      <c r="CH589" s="4"/>
      <c r="CI589" s="4"/>
      <c r="CJ589" s="4"/>
      <c r="CK589" s="4"/>
      <c r="CL589" s="4"/>
      <c r="CM589" s="4"/>
      <c r="CN589" s="7"/>
      <c r="CO589" s="7"/>
      <c r="CP589" s="4"/>
      <c r="CQ589" s="4"/>
      <c r="CR589" s="4"/>
      <c r="CS589" s="4"/>
      <c r="CT589" s="4"/>
      <c r="CU589" s="4"/>
      <c r="CV589" s="4"/>
      <c r="CW589" s="4"/>
      <c r="CX589" s="4"/>
      <c r="CY589" s="7"/>
      <c r="CZ589" s="7"/>
      <c r="DA589" s="7"/>
      <c r="DB589" s="4"/>
      <c r="DC589" s="4"/>
      <c r="DD589" s="4"/>
      <c r="DE589" s="4"/>
      <c r="DF589" s="4"/>
      <c r="DG589" s="4"/>
      <c r="DI589" s="4"/>
      <c r="DJ589" s="6"/>
    </row>
    <row r="590" spans="1:114" ht="28" customHeight="1">
      <c r="A590" s="1"/>
      <c r="B590" s="2"/>
      <c r="C590" s="2"/>
      <c r="D590" s="17"/>
      <c r="E590" s="10"/>
      <c r="F590" s="10"/>
      <c r="G590" s="10"/>
      <c r="I590" s="2"/>
      <c r="J590" s="4"/>
      <c r="K590" s="4"/>
      <c r="L590" s="4"/>
      <c r="M590" s="4"/>
      <c r="N590" s="4"/>
      <c r="O590" s="4"/>
      <c r="P590" s="4"/>
      <c r="Q590" s="4"/>
      <c r="R590" s="6"/>
      <c r="S590" s="22"/>
      <c r="T590" s="23"/>
      <c r="U590" s="22"/>
      <c r="BA590" s="4"/>
      <c r="BB590" s="4"/>
      <c r="BC590" s="7"/>
      <c r="BD590" s="4"/>
      <c r="BE590" s="4"/>
      <c r="BF590" s="7"/>
      <c r="BG590" s="11"/>
      <c r="BH590" s="11"/>
      <c r="BI590" s="11"/>
      <c r="BJ590" s="11"/>
      <c r="BK590" s="4"/>
      <c r="BL590" s="4"/>
      <c r="BM590" s="9"/>
      <c r="BN590" s="9"/>
      <c r="BO590" s="9"/>
      <c r="BP590" s="9"/>
      <c r="BQ590" s="4"/>
      <c r="BR590" s="4"/>
      <c r="BS590" s="7"/>
      <c r="BW590" s="4"/>
      <c r="BX590" s="4"/>
      <c r="BY590" s="7"/>
      <c r="BZ590" s="4"/>
      <c r="CA590" s="4"/>
      <c r="CB590" s="7"/>
      <c r="CF590" s="4"/>
      <c r="CG590" s="4"/>
      <c r="CH590" s="4"/>
      <c r="CI590" s="4"/>
      <c r="CJ590" s="4"/>
      <c r="CK590" s="4"/>
      <c r="CL590" s="4"/>
      <c r="CM590" s="4"/>
      <c r="CN590" s="7"/>
      <c r="CO590" s="7"/>
      <c r="CP590" s="4"/>
      <c r="CQ590" s="4"/>
      <c r="CR590" s="4"/>
      <c r="CS590" s="4"/>
      <c r="CT590" s="4"/>
      <c r="CU590" s="4"/>
      <c r="CV590" s="4"/>
      <c r="CW590" s="4"/>
      <c r="CX590" s="4"/>
      <c r="CY590" s="7"/>
      <c r="CZ590" s="7"/>
      <c r="DA590" s="7"/>
      <c r="DB590" s="4"/>
      <c r="DC590" s="4"/>
      <c r="DD590" s="4"/>
      <c r="DE590" s="4"/>
      <c r="DF590" s="4"/>
      <c r="DG590" s="4"/>
      <c r="DI590" s="4"/>
      <c r="DJ590" s="6"/>
    </row>
    <row r="591" spans="1:114" ht="28" customHeight="1">
      <c r="A591" s="1"/>
      <c r="B591" s="2"/>
      <c r="C591" s="2"/>
      <c r="D591" s="17"/>
      <c r="E591" s="10"/>
      <c r="F591" s="10"/>
      <c r="G591" s="10"/>
      <c r="I591" s="2"/>
      <c r="J591" s="4"/>
      <c r="K591" s="4"/>
      <c r="L591" s="4"/>
      <c r="M591" s="4"/>
      <c r="N591" s="4"/>
      <c r="O591" s="4"/>
      <c r="P591" s="4"/>
      <c r="Q591" s="4"/>
      <c r="R591" s="6"/>
      <c r="S591" s="22"/>
      <c r="T591" s="23"/>
      <c r="U591" s="22"/>
      <c r="BA591" s="4"/>
      <c r="BB591" s="4"/>
      <c r="BC591" s="7"/>
      <c r="BD591" s="4"/>
      <c r="BE591" s="4"/>
      <c r="BF591" s="7"/>
      <c r="BG591" s="11"/>
      <c r="BH591" s="11"/>
      <c r="BI591" s="11"/>
      <c r="BJ591" s="11"/>
      <c r="BK591" s="4"/>
      <c r="BL591" s="4"/>
      <c r="BM591" s="9"/>
      <c r="BN591" s="9"/>
      <c r="BO591" s="9"/>
      <c r="BP591" s="9"/>
      <c r="BQ591" s="4"/>
      <c r="BR591" s="4"/>
      <c r="BS591" s="7"/>
      <c r="BW591" s="4"/>
      <c r="BX591" s="4"/>
      <c r="BY591" s="7"/>
      <c r="BZ591" s="4"/>
      <c r="CA591" s="4"/>
      <c r="CB591" s="7"/>
      <c r="CF591" s="4"/>
      <c r="CG591" s="4"/>
      <c r="CH591" s="4"/>
      <c r="CI591" s="4"/>
      <c r="CJ591" s="4"/>
      <c r="CK591" s="4"/>
      <c r="CL591" s="4"/>
      <c r="CM591" s="4"/>
      <c r="CN591" s="7"/>
      <c r="CO591" s="7"/>
      <c r="CP591" s="4"/>
      <c r="CQ591" s="4"/>
      <c r="CR591" s="4"/>
      <c r="CS591" s="4"/>
      <c r="CT591" s="4"/>
      <c r="CU591" s="4"/>
      <c r="CV591" s="4"/>
      <c r="CW591" s="4"/>
      <c r="CX591" s="4"/>
      <c r="CY591" s="7"/>
      <c r="CZ591" s="7"/>
      <c r="DA591" s="7"/>
      <c r="DB591" s="4"/>
      <c r="DC591" s="4"/>
      <c r="DD591" s="4"/>
      <c r="DE591" s="4"/>
      <c r="DF591" s="4"/>
      <c r="DG591" s="4"/>
      <c r="DI591" s="4"/>
      <c r="DJ591" s="6"/>
    </row>
    <row r="592" spans="1:114" ht="28" customHeight="1">
      <c r="A592" s="1"/>
      <c r="B592" s="2"/>
      <c r="C592" s="2"/>
      <c r="D592" s="17"/>
      <c r="E592" s="10"/>
      <c r="F592" s="10"/>
      <c r="G592" s="10"/>
      <c r="I592" s="2"/>
      <c r="J592" s="4"/>
      <c r="K592" s="4"/>
      <c r="L592" s="4"/>
      <c r="M592" s="4"/>
      <c r="N592" s="4"/>
      <c r="O592" s="4"/>
      <c r="P592" s="4"/>
      <c r="Q592" s="4"/>
      <c r="R592" s="6"/>
      <c r="S592" s="22"/>
      <c r="T592" s="23"/>
      <c r="U592" s="22"/>
      <c r="BA592" s="4"/>
      <c r="BB592" s="4"/>
      <c r="BC592" s="7"/>
      <c r="BD592" s="4"/>
      <c r="BE592" s="4"/>
      <c r="BF592" s="7"/>
      <c r="BG592" s="11"/>
      <c r="BH592" s="11"/>
      <c r="BI592" s="11"/>
      <c r="BJ592" s="11"/>
      <c r="BK592" s="4"/>
      <c r="BL592" s="4"/>
      <c r="BM592" s="9"/>
      <c r="BN592" s="9"/>
      <c r="BO592" s="9"/>
      <c r="BP592" s="9"/>
      <c r="BQ592" s="4"/>
      <c r="BR592" s="4"/>
      <c r="BS592" s="7"/>
      <c r="BW592" s="4"/>
      <c r="BX592" s="4"/>
      <c r="BY592" s="7"/>
      <c r="BZ592" s="4"/>
      <c r="CA592" s="4"/>
      <c r="CB592" s="7"/>
      <c r="CF592" s="4"/>
      <c r="CG592" s="4"/>
      <c r="CH592" s="4"/>
      <c r="CI592" s="4"/>
      <c r="CJ592" s="4"/>
      <c r="CK592" s="4"/>
      <c r="CL592" s="4"/>
      <c r="CM592" s="4"/>
      <c r="CN592" s="7"/>
      <c r="CO592" s="7"/>
      <c r="CP592" s="4"/>
      <c r="CQ592" s="4"/>
      <c r="CR592" s="4"/>
      <c r="CS592" s="4"/>
      <c r="CT592" s="4"/>
      <c r="CU592" s="4"/>
      <c r="CV592" s="4"/>
      <c r="CW592" s="4"/>
      <c r="CX592" s="4"/>
      <c r="CY592" s="7"/>
      <c r="CZ592" s="7"/>
      <c r="DA592" s="7"/>
      <c r="DB592" s="4"/>
      <c r="DC592" s="4"/>
      <c r="DD592" s="4"/>
      <c r="DE592" s="4"/>
      <c r="DF592" s="4"/>
      <c r="DG592" s="4"/>
      <c r="DI592" s="4"/>
      <c r="DJ592" s="6"/>
    </row>
    <row r="593" spans="1:114" ht="28" customHeight="1">
      <c r="A593" s="1"/>
      <c r="B593" s="2"/>
      <c r="C593" s="2"/>
      <c r="D593" s="17"/>
      <c r="E593" s="10"/>
      <c r="F593" s="10"/>
      <c r="G593" s="10"/>
      <c r="I593" s="2"/>
      <c r="J593" s="4"/>
      <c r="K593" s="4"/>
      <c r="L593" s="4"/>
      <c r="M593" s="4"/>
      <c r="N593" s="4"/>
      <c r="O593" s="4"/>
      <c r="P593" s="4"/>
      <c r="Q593" s="4"/>
      <c r="R593" s="6"/>
      <c r="S593" s="22"/>
      <c r="T593" s="23"/>
      <c r="U593" s="22"/>
      <c r="BA593" s="4"/>
      <c r="BB593" s="4"/>
      <c r="BC593" s="7"/>
      <c r="BD593" s="4"/>
      <c r="BE593" s="4"/>
      <c r="BF593" s="7"/>
      <c r="BG593" s="11"/>
      <c r="BH593" s="11"/>
      <c r="BI593" s="11"/>
      <c r="BJ593" s="11"/>
      <c r="BK593" s="4"/>
      <c r="BL593" s="4"/>
      <c r="BM593" s="9"/>
      <c r="BN593" s="9"/>
      <c r="BO593" s="9"/>
      <c r="BP593" s="9"/>
      <c r="BQ593" s="4"/>
      <c r="BR593" s="4"/>
      <c r="BS593" s="7"/>
      <c r="BW593" s="4"/>
      <c r="BX593" s="4"/>
      <c r="BY593" s="7"/>
      <c r="BZ593" s="4"/>
      <c r="CA593" s="4"/>
      <c r="CB593" s="7"/>
      <c r="CF593" s="4"/>
      <c r="CG593" s="4"/>
      <c r="CH593" s="4"/>
      <c r="CI593" s="4"/>
      <c r="CJ593" s="4"/>
      <c r="CK593" s="4"/>
      <c r="CL593" s="4"/>
      <c r="CM593" s="4"/>
      <c r="CN593" s="7"/>
      <c r="CO593" s="7"/>
      <c r="CP593" s="4"/>
      <c r="CQ593" s="4"/>
      <c r="CR593" s="4"/>
      <c r="CS593" s="4"/>
      <c r="CT593" s="4"/>
      <c r="CU593" s="4"/>
      <c r="CV593" s="4"/>
      <c r="CW593" s="4"/>
      <c r="CX593" s="4"/>
      <c r="CY593" s="7"/>
      <c r="CZ593" s="7"/>
      <c r="DA593" s="7"/>
      <c r="DB593" s="4"/>
      <c r="DC593" s="4"/>
      <c r="DD593" s="4"/>
      <c r="DE593" s="4"/>
      <c r="DF593" s="4"/>
      <c r="DG593" s="4"/>
      <c r="DI593" s="4"/>
      <c r="DJ593" s="6"/>
    </row>
    <row r="594" spans="1:114" ht="28" customHeight="1">
      <c r="A594" s="1"/>
      <c r="B594" s="2"/>
      <c r="C594" s="2"/>
      <c r="D594" s="17"/>
      <c r="E594" s="10"/>
      <c r="F594" s="10"/>
      <c r="G594" s="10"/>
      <c r="I594" s="2"/>
      <c r="J594" s="4"/>
      <c r="K594" s="4"/>
      <c r="L594" s="4"/>
      <c r="M594" s="4"/>
      <c r="N594" s="4"/>
      <c r="O594" s="4"/>
      <c r="P594" s="4"/>
      <c r="Q594" s="4"/>
      <c r="R594" s="6"/>
      <c r="S594" s="22"/>
      <c r="T594" s="23"/>
      <c r="U594" s="22"/>
      <c r="BA594" s="4"/>
      <c r="BB594" s="4"/>
      <c r="BC594" s="7"/>
      <c r="BD594" s="4"/>
      <c r="BE594" s="4"/>
      <c r="BF594" s="7"/>
      <c r="BG594" s="11"/>
      <c r="BH594" s="11"/>
      <c r="BI594" s="11"/>
      <c r="BJ594" s="11"/>
      <c r="BK594" s="4"/>
      <c r="BL594" s="4"/>
      <c r="BM594" s="9"/>
      <c r="BN594" s="9"/>
      <c r="BO594" s="9"/>
      <c r="BP594" s="9"/>
      <c r="BQ594" s="4"/>
      <c r="BR594" s="4"/>
      <c r="BS594" s="7"/>
      <c r="BW594" s="4"/>
      <c r="BX594" s="4"/>
      <c r="BY594" s="7"/>
      <c r="BZ594" s="4"/>
      <c r="CA594" s="4"/>
      <c r="CB594" s="7"/>
      <c r="CF594" s="4"/>
      <c r="CG594" s="4"/>
      <c r="CH594" s="4"/>
      <c r="CI594" s="4"/>
      <c r="CJ594" s="4"/>
      <c r="CK594" s="4"/>
      <c r="CL594" s="4"/>
      <c r="CM594" s="4"/>
      <c r="CN594" s="7"/>
      <c r="CO594" s="7"/>
      <c r="CP594" s="4"/>
      <c r="CQ594" s="4"/>
      <c r="CR594" s="4"/>
      <c r="CS594" s="4"/>
      <c r="CT594" s="4"/>
      <c r="CU594" s="4"/>
      <c r="CV594" s="4"/>
      <c r="CW594" s="4"/>
      <c r="CX594" s="4"/>
      <c r="CY594" s="7"/>
      <c r="CZ594" s="7"/>
      <c r="DA594" s="7"/>
      <c r="DB594" s="4"/>
      <c r="DC594" s="4"/>
      <c r="DD594" s="4"/>
      <c r="DE594" s="4"/>
      <c r="DF594" s="4"/>
      <c r="DG594" s="4"/>
      <c r="DI594" s="4"/>
      <c r="DJ594" s="6"/>
    </row>
    <row r="595" spans="1:114" ht="28" customHeight="1">
      <c r="A595" s="1"/>
      <c r="B595" s="2"/>
      <c r="C595" s="2"/>
      <c r="D595" s="17"/>
      <c r="E595" s="10"/>
      <c r="F595" s="10"/>
      <c r="G595" s="10"/>
      <c r="I595" s="2"/>
      <c r="J595" s="4"/>
      <c r="K595" s="4"/>
      <c r="L595" s="4"/>
      <c r="M595" s="4"/>
      <c r="N595" s="4"/>
      <c r="O595" s="4"/>
      <c r="P595" s="4"/>
      <c r="Q595" s="4"/>
      <c r="R595" s="6"/>
      <c r="S595" s="22"/>
      <c r="T595" s="23"/>
      <c r="U595" s="22"/>
      <c r="BA595" s="4"/>
      <c r="BB595" s="4"/>
      <c r="BC595" s="7"/>
      <c r="BD595" s="4"/>
      <c r="BE595" s="4"/>
      <c r="BF595" s="7"/>
      <c r="BG595" s="11"/>
      <c r="BH595" s="11"/>
      <c r="BI595" s="11"/>
      <c r="BJ595" s="11"/>
      <c r="BK595" s="4"/>
      <c r="BL595" s="4"/>
      <c r="BM595" s="9"/>
      <c r="BN595" s="9"/>
      <c r="BO595" s="9"/>
      <c r="BP595" s="9"/>
      <c r="BQ595" s="4"/>
      <c r="BR595" s="4"/>
      <c r="BS595" s="7"/>
      <c r="BW595" s="4"/>
      <c r="BX595" s="4"/>
      <c r="BY595" s="7"/>
      <c r="BZ595" s="4"/>
      <c r="CA595" s="4"/>
      <c r="CB595" s="7"/>
      <c r="CF595" s="4"/>
      <c r="CG595" s="4"/>
      <c r="CH595" s="4"/>
      <c r="CI595" s="4"/>
      <c r="CJ595" s="4"/>
      <c r="CK595" s="4"/>
      <c r="CL595" s="4"/>
      <c r="CM595" s="4"/>
      <c r="CN595" s="7"/>
      <c r="CO595" s="7"/>
      <c r="CP595" s="4"/>
      <c r="CQ595" s="4"/>
      <c r="CR595" s="4"/>
      <c r="CS595" s="4"/>
      <c r="CT595" s="4"/>
      <c r="CU595" s="4"/>
      <c r="CV595" s="4"/>
      <c r="CW595" s="4"/>
      <c r="CX595" s="4"/>
      <c r="CY595" s="7"/>
      <c r="CZ595" s="7"/>
      <c r="DA595" s="7"/>
      <c r="DB595" s="4"/>
      <c r="DC595" s="4"/>
      <c r="DD595" s="4"/>
      <c r="DE595" s="4"/>
      <c r="DF595" s="4"/>
      <c r="DG595" s="4"/>
      <c r="DI595" s="4"/>
      <c r="DJ595" s="6"/>
    </row>
    <row r="596" spans="1:114" ht="28" customHeight="1">
      <c r="A596" s="1"/>
      <c r="B596" s="2"/>
      <c r="C596" s="2"/>
      <c r="D596" s="17"/>
      <c r="E596" s="10"/>
      <c r="F596" s="10"/>
      <c r="G596" s="10"/>
      <c r="I596" s="2"/>
      <c r="J596" s="4"/>
      <c r="K596" s="4"/>
      <c r="L596" s="4"/>
      <c r="M596" s="4"/>
      <c r="N596" s="4"/>
      <c r="O596" s="4"/>
      <c r="P596" s="4"/>
      <c r="Q596" s="4"/>
      <c r="R596" s="6"/>
      <c r="S596" s="22"/>
      <c r="T596" s="23"/>
      <c r="U596" s="22"/>
      <c r="BA596" s="4"/>
      <c r="BB596" s="4"/>
      <c r="BC596" s="7"/>
      <c r="BD596" s="4"/>
      <c r="BE596" s="4"/>
      <c r="BF596" s="7"/>
      <c r="BG596" s="11"/>
      <c r="BH596" s="11"/>
      <c r="BI596" s="11"/>
      <c r="BJ596" s="11"/>
      <c r="BK596" s="4"/>
      <c r="BL596" s="4"/>
      <c r="BM596" s="9"/>
      <c r="BN596" s="9"/>
      <c r="BO596" s="9"/>
      <c r="BP596" s="9"/>
      <c r="BQ596" s="4"/>
      <c r="BR596" s="4"/>
      <c r="BS596" s="7"/>
      <c r="BW596" s="4"/>
      <c r="BX596" s="4"/>
      <c r="BY596" s="7"/>
      <c r="BZ596" s="4"/>
      <c r="CA596" s="4"/>
      <c r="CB596" s="7"/>
      <c r="CF596" s="4"/>
      <c r="CG596" s="4"/>
      <c r="CH596" s="4"/>
      <c r="CI596" s="4"/>
      <c r="CJ596" s="4"/>
      <c r="CK596" s="4"/>
      <c r="CL596" s="4"/>
      <c r="CM596" s="4"/>
      <c r="CN596" s="7"/>
      <c r="CO596" s="7"/>
      <c r="CP596" s="4"/>
      <c r="CQ596" s="4"/>
      <c r="CR596" s="4"/>
      <c r="CS596" s="4"/>
      <c r="CT596" s="4"/>
      <c r="CU596" s="4"/>
      <c r="CV596" s="4"/>
      <c r="CW596" s="4"/>
      <c r="CX596" s="4"/>
      <c r="CY596" s="7"/>
      <c r="CZ596" s="7"/>
      <c r="DA596" s="7"/>
      <c r="DB596" s="4"/>
      <c r="DC596" s="4"/>
      <c r="DD596" s="4"/>
      <c r="DE596" s="4"/>
      <c r="DF596" s="4"/>
      <c r="DG596" s="4"/>
      <c r="DI596" s="4"/>
      <c r="DJ596" s="6"/>
    </row>
    <row r="597" spans="1:114" ht="28" customHeight="1">
      <c r="A597" s="1"/>
      <c r="B597" s="2"/>
      <c r="C597" s="2"/>
      <c r="D597" s="17"/>
      <c r="E597" s="10"/>
      <c r="F597" s="10"/>
      <c r="G597" s="10"/>
      <c r="I597" s="2"/>
      <c r="J597" s="4"/>
      <c r="K597" s="4"/>
      <c r="L597" s="4"/>
      <c r="M597" s="4"/>
      <c r="N597" s="4"/>
      <c r="O597" s="4"/>
      <c r="P597" s="4"/>
      <c r="Q597" s="4"/>
      <c r="R597" s="6"/>
      <c r="S597" s="22"/>
      <c r="T597" s="23"/>
      <c r="U597" s="22"/>
      <c r="BA597" s="4"/>
      <c r="BB597" s="4"/>
      <c r="BC597" s="7"/>
      <c r="BD597" s="4"/>
      <c r="BE597" s="4"/>
      <c r="BF597" s="7"/>
      <c r="BG597" s="11"/>
      <c r="BH597" s="11"/>
      <c r="BI597" s="11"/>
      <c r="BJ597" s="11"/>
      <c r="BK597" s="4"/>
      <c r="BL597" s="4"/>
      <c r="BM597" s="9"/>
      <c r="BN597" s="9"/>
      <c r="BO597" s="9"/>
      <c r="BP597" s="9"/>
      <c r="BQ597" s="4"/>
      <c r="BR597" s="4"/>
      <c r="BS597" s="7"/>
      <c r="BW597" s="4"/>
      <c r="BX597" s="4"/>
      <c r="BY597" s="7"/>
      <c r="BZ597" s="4"/>
      <c r="CA597" s="4"/>
      <c r="CB597" s="7"/>
      <c r="CF597" s="4"/>
      <c r="CG597" s="4"/>
      <c r="CH597" s="4"/>
      <c r="CI597" s="4"/>
      <c r="CJ597" s="4"/>
      <c r="CK597" s="4"/>
      <c r="CL597" s="4"/>
      <c r="CM597" s="4"/>
      <c r="CN597" s="7"/>
      <c r="CO597" s="7"/>
      <c r="CP597" s="4"/>
      <c r="CQ597" s="4"/>
      <c r="CR597" s="4"/>
      <c r="CS597" s="4"/>
      <c r="CT597" s="4"/>
      <c r="CU597" s="4"/>
      <c r="CV597" s="4"/>
      <c r="CW597" s="4"/>
      <c r="CX597" s="4"/>
      <c r="CY597" s="7"/>
      <c r="CZ597" s="7"/>
      <c r="DA597" s="7"/>
      <c r="DB597" s="4"/>
      <c r="DC597" s="4"/>
      <c r="DD597" s="4"/>
      <c r="DE597" s="4"/>
      <c r="DF597" s="4"/>
      <c r="DG597" s="4"/>
      <c r="DI597" s="4"/>
      <c r="DJ597" s="6"/>
    </row>
    <row r="598" spans="1:114" ht="28" customHeight="1">
      <c r="A598" s="1"/>
      <c r="B598" s="2"/>
      <c r="C598" s="2"/>
      <c r="D598" s="17"/>
      <c r="E598" s="10"/>
      <c r="F598" s="10"/>
      <c r="G598" s="10"/>
      <c r="I598" s="2"/>
      <c r="J598" s="4"/>
      <c r="K598" s="4"/>
      <c r="L598" s="4"/>
      <c r="M598" s="4"/>
      <c r="N598" s="4"/>
      <c r="O598" s="4"/>
      <c r="P598" s="4"/>
      <c r="Q598" s="4"/>
      <c r="R598" s="6"/>
      <c r="S598" s="22"/>
      <c r="T598" s="23"/>
      <c r="U598" s="22"/>
      <c r="BA598" s="4"/>
      <c r="BB598" s="4"/>
      <c r="BC598" s="7"/>
      <c r="BD598" s="4"/>
      <c r="BE598" s="4"/>
      <c r="BF598" s="7"/>
      <c r="BG598" s="11"/>
      <c r="BH598" s="11"/>
      <c r="BI598" s="11"/>
      <c r="BJ598" s="11"/>
      <c r="BK598" s="4"/>
      <c r="BL598" s="4"/>
      <c r="BM598" s="9"/>
      <c r="BN598" s="9"/>
      <c r="BO598" s="9"/>
      <c r="BP598" s="9"/>
      <c r="BQ598" s="4"/>
      <c r="BR598" s="4"/>
      <c r="BS598" s="7"/>
      <c r="BW598" s="4"/>
      <c r="BX598" s="4"/>
      <c r="BY598" s="7"/>
      <c r="BZ598" s="4"/>
      <c r="CA598" s="4"/>
      <c r="CB598" s="7"/>
      <c r="CF598" s="4"/>
      <c r="CG598" s="4"/>
      <c r="CH598" s="4"/>
      <c r="CI598" s="4"/>
      <c r="CJ598" s="4"/>
      <c r="CK598" s="4"/>
      <c r="CL598" s="4"/>
      <c r="CM598" s="4"/>
      <c r="CN598" s="7"/>
      <c r="CO598" s="7"/>
      <c r="CP598" s="4"/>
      <c r="CQ598" s="4"/>
      <c r="CR598" s="4"/>
      <c r="CS598" s="4"/>
      <c r="CT598" s="4"/>
      <c r="CU598" s="4"/>
      <c r="CV598" s="4"/>
      <c r="CW598" s="4"/>
      <c r="CX598" s="4"/>
      <c r="CY598" s="7"/>
      <c r="CZ598" s="7"/>
      <c r="DA598" s="7"/>
      <c r="DB598" s="4"/>
      <c r="DC598" s="4"/>
      <c r="DD598" s="4"/>
      <c r="DE598" s="4"/>
      <c r="DF598" s="4"/>
      <c r="DG598" s="4"/>
      <c r="DI598" s="4"/>
      <c r="DJ598" s="6"/>
    </row>
    <row r="599" spans="1:114" ht="28" customHeight="1">
      <c r="A599" s="1"/>
      <c r="B599" s="2"/>
      <c r="C599" s="2"/>
      <c r="D599" s="17"/>
      <c r="E599" s="10"/>
      <c r="F599" s="10"/>
      <c r="G599" s="10"/>
      <c r="I599" s="2"/>
      <c r="J599" s="4"/>
      <c r="K599" s="4"/>
      <c r="L599" s="4"/>
      <c r="M599" s="4"/>
      <c r="N599" s="4"/>
      <c r="O599" s="4"/>
      <c r="P599" s="4"/>
      <c r="Q599" s="4"/>
      <c r="R599" s="6"/>
      <c r="S599" s="22"/>
      <c r="T599" s="23"/>
      <c r="U599" s="22"/>
      <c r="BA599" s="4"/>
      <c r="BB599" s="4"/>
      <c r="BC599" s="7"/>
      <c r="BD599" s="4"/>
      <c r="BE599" s="4"/>
      <c r="BF599" s="7"/>
      <c r="BG599" s="11"/>
      <c r="BH599" s="11"/>
      <c r="BI599" s="11"/>
      <c r="BJ599" s="11"/>
      <c r="BK599" s="4"/>
      <c r="BL599" s="4"/>
      <c r="BM599" s="9"/>
      <c r="BN599" s="9"/>
      <c r="BO599" s="9"/>
      <c r="BP599" s="9"/>
      <c r="BQ599" s="4"/>
      <c r="BR599" s="4"/>
      <c r="BS599" s="7"/>
      <c r="BW599" s="4"/>
      <c r="BX599" s="4"/>
      <c r="BY599" s="7"/>
      <c r="BZ599" s="4"/>
      <c r="CA599" s="4"/>
      <c r="CB599" s="7"/>
      <c r="CF599" s="4"/>
      <c r="CG599" s="4"/>
      <c r="CH599" s="4"/>
      <c r="CI599" s="4"/>
      <c r="CJ599" s="4"/>
      <c r="CK599" s="4"/>
      <c r="CL599" s="4"/>
      <c r="CM599" s="4"/>
      <c r="CN599" s="7"/>
      <c r="CO599" s="7"/>
      <c r="CP599" s="4"/>
      <c r="CQ599" s="4"/>
      <c r="CR599" s="4"/>
      <c r="CS599" s="4"/>
      <c r="CT599" s="4"/>
      <c r="CU599" s="4"/>
      <c r="CV599" s="4"/>
      <c r="CW599" s="4"/>
      <c r="CX599" s="4"/>
      <c r="CY599" s="7"/>
      <c r="CZ599" s="7"/>
      <c r="DA599" s="7"/>
      <c r="DB599" s="4"/>
      <c r="DC599" s="4"/>
      <c r="DD599" s="4"/>
      <c r="DE599" s="4"/>
      <c r="DF599" s="4"/>
      <c r="DG599" s="4"/>
      <c r="DI599" s="4"/>
      <c r="DJ599" s="6"/>
    </row>
    <row r="600" spans="1:114" ht="28" customHeight="1">
      <c r="A600" s="1"/>
      <c r="B600" s="2"/>
      <c r="C600" s="2"/>
      <c r="D600" s="17"/>
      <c r="E600" s="10"/>
      <c r="F600" s="10"/>
      <c r="G600" s="10"/>
      <c r="I600" s="2"/>
      <c r="J600" s="4"/>
      <c r="K600" s="4"/>
      <c r="L600" s="4"/>
      <c r="M600" s="4"/>
      <c r="N600" s="4"/>
      <c r="O600" s="4"/>
      <c r="P600" s="4"/>
      <c r="Q600" s="4"/>
      <c r="R600" s="6"/>
      <c r="S600" s="22"/>
      <c r="T600" s="23"/>
      <c r="U600" s="22"/>
      <c r="BA600" s="4"/>
      <c r="BB600" s="4"/>
      <c r="BC600" s="7"/>
      <c r="BD600" s="4"/>
      <c r="BE600" s="4"/>
      <c r="BF600" s="7"/>
      <c r="BG600" s="11"/>
      <c r="BH600" s="11"/>
      <c r="BI600" s="11"/>
      <c r="BJ600" s="11"/>
      <c r="BK600" s="4"/>
      <c r="BL600" s="4"/>
      <c r="BM600" s="9"/>
      <c r="BN600" s="9"/>
      <c r="BO600" s="9"/>
      <c r="BP600" s="9"/>
      <c r="BQ600" s="4"/>
      <c r="BR600" s="4"/>
      <c r="BS600" s="7"/>
      <c r="BW600" s="4"/>
      <c r="BX600" s="4"/>
      <c r="BY600" s="7"/>
      <c r="BZ600" s="4"/>
      <c r="CA600" s="4"/>
      <c r="CB600" s="7"/>
      <c r="CF600" s="4"/>
      <c r="CG600" s="4"/>
      <c r="CH600" s="4"/>
      <c r="CI600" s="4"/>
      <c r="CJ600" s="4"/>
      <c r="CK600" s="4"/>
      <c r="CL600" s="4"/>
      <c r="CM600" s="4"/>
      <c r="CN600" s="7"/>
      <c r="CO600" s="7"/>
      <c r="CP600" s="4"/>
      <c r="CQ600" s="4"/>
      <c r="CR600" s="4"/>
      <c r="CS600" s="4"/>
      <c r="CT600" s="4"/>
      <c r="CU600" s="4"/>
      <c r="CV600" s="4"/>
      <c r="CW600" s="4"/>
      <c r="CX600" s="4"/>
      <c r="CY600" s="7"/>
      <c r="CZ600" s="7"/>
      <c r="DA600" s="7"/>
      <c r="DB600" s="4"/>
      <c r="DC600" s="4"/>
      <c r="DD600" s="4"/>
      <c r="DE600" s="4"/>
      <c r="DF600" s="4"/>
      <c r="DG600" s="4"/>
      <c r="DI600" s="4"/>
      <c r="DJ600" s="6"/>
    </row>
    <row r="601" spans="1:114" ht="28" customHeight="1">
      <c r="A601" s="1"/>
      <c r="B601" s="2"/>
      <c r="C601" s="2"/>
      <c r="D601" s="17"/>
      <c r="E601" s="10"/>
      <c r="F601" s="10"/>
      <c r="G601" s="10"/>
      <c r="I601" s="2"/>
      <c r="J601" s="4"/>
      <c r="K601" s="4"/>
      <c r="L601" s="4"/>
      <c r="M601" s="4"/>
      <c r="N601" s="4"/>
      <c r="O601" s="4"/>
      <c r="P601" s="4"/>
      <c r="Q601" s="4"/>
      <c r="R601" s="6"/>
      <c r="S601" s="22"/>
      <c r="T601" s="23"/>
      <c r="U601" s="22"/>
      <c r="BA601" s="4"/>
      <c r="BB601" s="4"/>
      <c r="BC601" s="7"/>
      <c r="BD601" s="4"/>
      <c r="BE601" s="4"/>
      <c r="BF601" s="7"/>
      <c r="BG601" s="11"/>
      <c r="BH601" s="11"/>
      <c r="BI601" s="11"/>
      <c r="BJ601" s="11"/>
      <c r="BK601" s="4"/>
      <c r="BL601" s="4"/>
      <c r="BM601" s="9"/>
      <c r="BN601" s="9"/>
      <c r="BO601" s="9"/>
      <c r="BP601" s="9"/>
      <c r="BQ601" s="4"/>
      <c r="BR601" s="4"/>
      <c r="BS601" s="7"/>
      <c r="BW601" s="4"/>
      <c r="BX601" s="4"/>
      <c r="BY601" s="7"/>
      <c r="BZ601" s="4"/>
      <c r="CA601" s="4"/>
      <c r="CB601" s="7"/>
      <c r="CF601" s="4"/>
      <c r="CG601" s="4"/>
      <c r="CH601" s="4"/>
      <c r="CI601" s="4"/>
      <c r="CJ601" s="4"/>
      <c r="CK601" s="4"/>
      <c r="CL601" s="4"/>
      <c r="CM601" s="4"/>
      <c r="CN601" s="7"/>
      <c r="CO601" s="7"/>
      <c r="CP601" s="4"/>
      <c r="CQ601" s="4"/>
      <c r="CR601" s="4"/>
      <c r="CS601" s="4"/>
      <c r="CT601" s="4"/>
      <c r="CU601" s="4"/>
      <c r="CV601" s="4"/>
      <c r="CW601" s="4"/>
      <c r="CX601" s="4"/>
      <c r="CY601" s="7"/>
      <c r="CZ601" s="7"/>
      <c r="DA601" s="7"/>
      <c r="DB601" s="4"/>
      <c r="DC601" s="4"/>
      <c r="DD601" s="4"/>
      <c r="DE601" s="4"/>
      <c r="DF601" s="4"/>
      <c r="DG601" s="4"/>
      <c r="DI601" s="4"/>
      <c r="DJ601" s="6"/>
    </row>
    <row r="602" spans="1:114" ht="28" customHeight="1">
      <c r="A602" s="1"/>
      <c r="B602" s="2"/>
      <c r="C602" s="2"/>
      <c r="D602" s="17"/>
      <c r="E602" s="10"/>
      <c r="F602" s="10"/>
      <c r="G602" s="10"/>
      <c r="I602" s="2"/>
      <c r="J602" s="4"/>
      <c r="K602" s="4"/>
      <c r="L602" s="4"/>
      <c r="M602" s="4"/>
      <c r="N602" s="4"/>
      <c r="O602" s="4"/>
      <c r="P602" s="4"/>
      <c r="Q602" s="4"/>
      <c r="R602" s="6"/>
      <c r="S602" s="22"/>
      <c r="T602" s="23"/>
      <c r="U602" s="22"/>
      <c r="BA602" s="4"/>
      <c r="BB602" s="4"/>
      <c r="BC602" s="7"/>
      <c r="BD602" s="4"/>
      <c r="BE602" s="4"/>
      <c r="BF602" s="7"/>
      <c r="BG602" s="11"/>
      <c r="BH602" s="11"/>
      <c r="BI602" s="11"/>
      <c r="BJ602" s="11"/>
      <c r="BK602" s="4"/>
      <c r="BL602" s="4"/>
      <c r="BM602" s="9"/>
      <c r="BN602" s="9"/>
      <c r="BO602" s="9"/>
      <c r="BP602" s="9"/>
      <c r="BQ602" s="4"/>
      <c r="BR602" s="4"/>
      <c r="BS602" s="7"/>
      <c r="BW602" s="4"/>
      <c r="BX602" s="4"/>
      <c r="BY602" s="7"/>
      <c r="BZ602" s="4"/>
      <c r="CA602" s="4"/>
      <c r="CB602" s="7"/>
      <c r="CF602" s="4"/>
      <c r="CG602" s="4"/>
      <c r="CH602" s="4"/>
      <c r="CI602" s="4"/>
      <c r="CJ602" s="4"/>
      <c r="CK602" s="4"/>
      <c r="CL602" s="4"/>
      <c r="CM602" s="4"/>
      <c r="CN602" s="7"/>
      <c r="CO602" s="7"/>
      <c r="CP602" s="4"/>
      <c r="CQ602" s="4"/>
      <c r="CR602" s="4"/>
      <c r="CS602" s="4"/>
      <c r="CT602" s="4"/>
      <c r="CU602" s="4"/>
      <c r="CV602" s="4"/>
      <c r="CW602" s="4"/>
      <c r="CX602" s="4"/>
      <c r="CY602" s="7"/>
      <c r="CZ602" s="7"/>
      <c r="DA602" s="7"/>
      <c r="DB602" s="4"/>
      <c r="DC602" s="4"/>
      <c r="DD602" s="4"/>
      <c r="DE602" s="4"/>
      <c r="DF602" s="4"/>
      <c r="DG602" s="4"/>
      <c r="DI602" s="4"/>
      <c r="DJ602" s="6"/>
    </row>
    <row r="603" spans="1:114" ht="28" customHeight="1">
      <c r="A603" s="1"/>
      <c r="B603" s="2"/>
      <c r="C603" s="2"/>
      <c r="D603" s="17"/>
      <c r="E603" s="10"/>
      <c r="F603" s="10"/>
      <c r="G603" s="10"/>
      <c r="I603" s="2"/>
      <c r="J603" s="4"/>
      <c r="K603" s="4"/>
      <c r="L603" s="4"/>
      <c r="M603" s="4"/>
      <c r="N603" s="4"/>
      <c r="O603" s="4"/>
      <c r="P603" s="4"/>
      <c r="Q603" s="4"/>
      <c r="R603" s="6"/>
      <c r="S603" s="22"/>
      <c r="T603" s="23"/>
      <c r="U603" s="22"/>
      <c r="BA603" s="4"/>
      <c r="BB603" s="4"/>
      <c r="BC603" s="7"/>
      <c r="BD603" s="4"/>
      <c r="BE603" s="4"/>
      <c r="BF603" s="7"/>
      <c r="BG603" s="11"/>
      <c r="BH603" s="11"/>
      <c r="BI603" s="11"/>
      <c r="BJ603" s="11"/>
      <c r="BK603" s="4"/>
      <c r="BL603" s="4"/>
      <c r="BM603" s="9"/>
      <c r="BN603" s="9"/>
      <c r="BO603" s="9"/>
      <c r="BP603" s="9"/>
      <c r="BQ603" s="4"/>
      <c r="BR603" s="4"/>
      <c r="BS603" s="7"/>
      <c r="BW603" s="4"/>
      <c r="BX603" s="4"/>
      <c r="BY603" s="7"/>
      <c r="BZ603" s="4"/>
      <c r="CA603" s="4"/>
      <c r="CB603" s="7"/>
      <c r="CF603" s="4"/>
      <c r="CG603" s="4"/>
      <c r="CH603" s="4"/>
      <c r="CI603" s="4"/>
      <c r="CJ603" s="4"/>
      <c r="CK603" s="4"/>
      <c r="CL603" s="4"/>
      <c r="CM603" s="4"/>
      <c r="CN603" s="7"/>
      <c r="CO603" s="7"/>
      <c r="CP603" s="4"/>
      <c r="CQ603" s="4"/>
      <c r="CR603" s="4"/>
      <c r="CS603" s="4"/>
      <c r="CT603" s="4"/>
      <c r="CU603" s="4"/>
      <c r="CV603" s="4"/>
      <c r="CW603" s="4"/>
      <c r="CX603" s="4"/>
      <c r="CY603" s="7"/>
      <c r="CZ603" s="7"/>
      <c r="DA603" s="7"/>
      <c r="DB603" s="4"/>
      <c r="DC603" s="4"/>
      <c r="DD603" s="4"/>
      <c r="DE603" s="4"/>
      <c r="DF603" s="4"/>
      <c r="DG603" s="4"/>
      <c r="DI603" s="4"/>
      <c r="DJ603" s="6"/>
    </row>
    <row r="604" spans="1:114" ht="28" customHeight="1">
      <c r="A604" s="1"/>
      <c r="B604" s="2"/>
      <c r="C604" s="2"/>
      <c r="D604" s="17"/>
      <c r="E604" s="10"/>
      <c r="F604" s="10"/>
      <c r="G604" s="10"/>
      <c r="I604" s="2"/>
      <c r="J604" s="4"/>
      <c r="K604" s="4"/>
      <c r="L604" s="4"/>
      <c r="M604" s="4"/>
      <c r="N604" s="4"/>
      <c r="O604" s="4"/>
      <c r="P604" s="4"/>
      <c r="Q604" s="4"/>
      <c r="R604" s="6"/>
      <c r="S604" s="22"/>
      <c r="T604" s="23"/>
      <c r="U604" s="22"/>
      <c r="BA604" s="4"/>
      <c r="BB604" s="4"/>
      <c r="BC604" s="7"/>
      <c r="BD604" s="4"/>
      <c r="BE604" s="4"/>
      <c r="BF604" s="7"/>
      <c r="BG604" s="11"/>
      <c r="BH604" s="11"/>
      <c r="BI604" s="11"/>
      <c r="BJ604" s="11"/>
      <c r="BK604" s="4"/>
      <c r="BL604" s="4"/>
      <c r="BM604" s="9"/>
      <c r="BN604" s="9"/>
      <c r="BO604" s="9"/>
      <c r="BP604" s="9"/>
      <c r="BQ604" s="4"/>
      <c r="BR604" s="4"/>
      <c r="BS604" s="7"/>
      <c r="BW604" s="4"/>
      <c r="BX604" s="4"/>
      <c r="BY604" s="7"/>
      <c r="BZ604" s="4"/>
      <c r="CA604" s="4"/>
      <c r="CB604" s="7"/>
      <c r="CF604" s="4"/>
      <c r="CG604" s="4"/>
      <c r="CH604" s="4"/>
      <c r="CI604" s="4"/>
      <c r="CJ604" s="4"/>
      <c r="CK604" s="4"/>
      <c r="CL604" s="4"/>
      <c r="CM604" s="4"/>
      <c r="CN604" s="7"/>
      <c r="CO604" s="7"/>
      <c r="CP604" s="4"/>
      <c r="CQ604" s="4"/>
      <c r="CR604" s="4"/>
      <c r="CS604" s="4"/>
      <c r="CT604" s="4"/>
      <c r="CU604" s="4"/>
      <c r="CV604" s="4"/>
      <c r="CW604" s="4"/>
      <c r="CX604" s="4"/>
      <c r="CY604" s="7"/>
      <c r="CZ604" s="7"/>
      <c r="DA604" s="7"/>
      <c r="DB604" s="4"/>
      <c r="DC604" s="4"/>
      <c r="DD604" s="4"/>
      <c r="DE604" s="4"/>
      <c r="DF604" s="4"/>
      <c r="DG604" s="4"/>
      <c r="DI604" s="4"/>
      <c r="DJ604" s="6"/>
    </row>
    <row r="605" spans="1:114" ht="28" customHeight="1">
      <c r="A605" s="1"/>
      <c r="B605" s="2"/>
      <c r="C605" s="2"/>
      <c r="D605" s="17"/>
      <c r="E605" s="10"/>
      <c r="F605" s="10"/>
      <c r="G605" s="10"/>
      <c r="I605" s="2"/>
      <c r="J605" s="4"/>
      <c r="K605" s="4"/>
      <c r="L605" s="4"/>
      <c r="M605" s="4"/>
      <c r="N605" s="4"/>
      <c r="O605" s="4"/>
      <c r="P605" s="4"/>
      <c r="Q605" s="4"/>
      <c r="R605" s="6"/>
      <c r="S605" s="22"/>
      <c r="T605" s="23"/>
      <c r="U605" s="22"/>
      <c r="BA605" s="4"/>
      <c r="BB605" s="4"/>
      <c r="BC605" s="7"/>
      <c r="BD605" s="4"/>
      <c r="BE605" s="4"/>
      <c r="BF605" s="7"/>
      <c r="BG605" s="11"/>
      <c r="BH605" s="11"/>
      <c r="BI605" s="11"/>
      <c r="BJ605" s="11"/>
      <c r="BK605" s="4"/>
      <c r="BL605" s="4"/>
      <c r="BM605" s="9"/>
      <c r="BN605" s="9"/>
      <c r="BO605" s="9"/>
      <c r="BP605" s="9"/>
      <c r="BQ605" s="4"/>
      <c r="BR605" s="4"/>
      <c r="BS605" s="7"/>
      <c r="BW605" s="4"/>
      <c r="BX605" s="4"/>
      <c r="BY605" s="7"/>
      <c r="BZ605" s="4"/>
      <c r="CA605" s="4"/>
      <c r="CB605" s="7"/>
      <c r="CF605" s="4"/>
      <c r="CG605" s="4"/>
      <c r="CH605" s="4"/>
      <c r="CI605" s="4"/>
      <c r="CJ605" s="4"/>
      <c r="CK605" s="4"/>
      <c r="CL605" s="4"/>
      <c r="CM605" s="4"/>
      <c r="CN605" s="7"/>
      <c r="CO605" s="7"/>
      <c r="CP605" s="4"/>
      <c r="CQ605" s="4"/>
      <c r="CR605" s="4"/>
      <c r="CS605" s="4"/>
      <c r="CT605" s="4"/>
      <c r="CU605" s="4"/>
      <c r="CV605" s="4"/>
      <c r="CW605" s="4"/>
      <c r="CX605" s="4"/>
      <c r="CY605" s="7"/>
      <c r="CZ605" s="7"/>
      <c r="DA605" s="7"/>
      <c r="DB605" s="4"/>
      <c r="DC605" s="4"/>
      <c r="DD605" s="4"/>
      <c r="DE605" s="4"/>
      <c r="DF605" s="4"/>
      <c r="DG605" s="4"/>
      <c r="DI605" s="4"/>
      <c r="DJ605" s="6"/>
    </row>
    <row r="606" spans="1:114" ht="28" customHeight="1">
      <c r="A606" s="1"/>
      <c r="B606" s="2"/>
      <c r="C606" s="2"/>
      <c r="D606" s="17"/>
      <c r="E606" s="10"/>
      <c r="F606" s="10"/>
      <c r="G606" s="10"/>
      <c r="I606" s="2"/>
      <c r="J606" s="4"/>
      <c r="K606" s="4"/>
      <c r="L606" s="4"/>
      <c r="M606" s="4"/>
      <c r="N606" s="4"/>
      <c r="O606" s="4"/>
      <c r="P606" s="4"/>
      <c r="Q606" s="4"/>
      <c r="R606" s="6"/>
      <c r="S606" s="22"/>
      <c r="T606" s="23"/>
      <c r="U606" s="22"/>
      <c r="BA606" s="4"/>
      <c r="BB606" s="4"/>
      <c r="BC606" s="7"/>
      <c r="BD606" s="4"/>
      <c r="BE606" s="4"/>
      <c r="BF606" s="7"/>
      <c r="BG606" s="11"/>
      <c r="BH606" s="11"/>
      <c r="BI606" s="11"/>
      <c r="BJ606" s="11"/>
      <c r="BK606" s="4"/>
      <c r="BL606" s="4"/>
      <c r="BM606" s="9"/>
      <c r="BN606" s="9"/>
      <c r="BO606" s="9"/>
      <c r="BP606" s="9"/>
      <c r="BQ606" s="4"/>
      <c r="BR606" s="4"/>
      <c r="BS606" s="7"/>
      <c r="BW606" s="4"/>
      <c r="BX606" s="4"/>
      <c r="BY606" s="7"/>
      <c r="BZ606" s="4"/>
      <c r="CA606" s="4"/>
      <c r="CB606" s="7"/>
      <c r="CF606" s="4"/>
      <c r="CG606" s="4"/>
      <c r="CH606" s="4"/>
      <c r="CI606" s="4"/>
      <c r="CJ606" s="4"/>
      <c r="CK606" s="4"/>
      <c r="CL606" s="4"/>
      <c r="CM606" s="4"/>
      <c r="CN606" s="7"/>
      <c r="CO606" s="7"/>
      <c r="CP606" s="4"/>
      <c r="CQ606" s="4"/>
      <c r="CR606" s="4"/>
      <c r="CS606" s="4"/>
      <c r="CT606" s="4"/>
      <c r="CU606" s="4"/>
      <c r="CV606" s="4"/>
      <c r="CW606" s="4"/>
      <c r="CX606" s="4"/>
      <c r="CY606" s="7"/>
      <c r="CZ606" s="7"/>
      <c r="DA606" s="7"/>
      <c r="DB606" s="4"/>
      <c r="DC606" s="4"/>
      <c r="DD606" s="4"/>
      <c r="DE606" s="4"/>
      <c r="DF606" s="4"/>
      <c r="DG606" s="4"/>
      <c r="DI606" s="4"/>
      <c r="DJ606" s="6"/>
    </row>
    <row r="607" spans="1:114" ht="28" customHeight="1">
      <c r="A607" s="1"/>
      <c r="B607" s="2"/>
      <c r="C607" s="2"/>
      <c r="D607" s="17"/>
      <c r="E607" s="10"/>
      <c r="F607" s="10"/>
      <c r="G607" s="10"/>
      <c r="I607" s="2"/>
      <c r="J607" s="4"/>
      <c r="K607" s="4"/>
      <c r="L607" s="4"/>
      <c r="M607" s="4"/>
      <c r="N607" s="4"/>
      <c r="O607" s="4"/>
      <c r="P607" s="4"/>
      <c r="Q607" s="4"/>
      <c r="R607" s="6"/>
      <c r="S607" s="22"/>
      <c r="T607" s="23"/>
      <c r="U607" s="22"/>
      <c r="BA607" s="4"/>
      <c r="BB607" s="4"/>
      <c r="BC607" s="7"/>
      <c r="BD607" s="4"/>
      <c r="BE607" s="4"/>
      <c r="BF607" s="7"/>
      <c r="BG607" s="11"/>
      <c r="BH607" s="11"/>
      <c r="BI607" s="11"/>
      <c r="BJ607" s="11"/>
      <c r="BK607" s="4"/>
      <c r="BL607" s="4"/>
      <c r="BM607" s="9"/>
      <c r="BN607" s="9"/>
      <c r="BO607" s="9"/>
      <c r="BP607" s="9"/>
      <c r="BQ607" s="4"/>
      <c r="BR607" s="4"/>
      <c r="BS607" s="7"/>
      <c r="BW607" s="4"/>
      <c r="BX607" s="4"/>
      <c r="BY607" s="7"/>
      <c r="BZ607" s="4"/>
      <c r="CA607" s="4"/>
      <c r="CB607" s="7"/>
      <c r="CF607" s="4"/>
      <c r="CG607" s="4"/>
      <c r="CH607" s="4"/>
      <c r="CI607" s="4"/>
      <c r="CJ607" s="4"/>
      <c r="CK607" s="4"/>
      <c r="CL607" s="4"/>
      <c r="CM607" s="4"/>
      <c r="CN607" s="7"/>
      <c r="CO607" s="7"/>
      <c r="CP607" s="4"/>
      <c r="CQ607" s="4"/>
      <c r="CR607" s="4"/>
      <c r="CS607" s="4"/>
      <c r="CT607" s="4"/>
      <c r="CU607" s="4"/>
      <c r="CV607" s="4"/>
      <c r="CW607" s="4"/>
      <c r="CX607" s="4"/>
      <c r="CY607" s="7"/>
      <c r="CZ607" s="7"/>
      <c r="DA607" s="7"/>
      <c r="DB607" s="4"/>
      <c r="DC607" s="4"/>
      <c r="DD607" s="4"/>
      <c r="DE607" s="4"/>
      <c r="DF607" s="4"/>
      <c r="DG607" s="4"/>
      <c r="DI607" s="4"/>
      <c r="DJ607" s="6"/>
    </row>
    <row r="608" spans="1:114" ht="28" customHeight="1">
      <c r="A608" s="1"/>
      <c r="B608" s="2"/>
      <c r="C608" s="2"/>
      <c r="D608" s="17"/>
      <c r="E608" s="10"/>
      <c r="F608" s="10"/>
      <c r="G608" s="10"/>
      <c r="I608" s="2"/>
      <c r="J608" s="4"/>
      <c r="K608" s="4"/>
      <c r="L608" s="4"/>
      <c r="M608" s="4"/>
      <c r="N608" s="4"/>
      <c r="O608" s="4"/>
      <c r="P608" s="4"/>
      <c r="Q608" s="4"/>
      <c r="R608" s="6"/>
      <c r="S608" s="22"/>
      <c r="T608" s="23"/>
      <c r="U608" s="22"/>
      <c r="BA608" s="4"/>
      <c r="BB608" s="4"/>
      <c r="BC608" s="7"/>
      <c r="BD608" s="4"/>
      <c r="BE608" s="4"/>
      <c r="BF608" s="7"/>
      <c r="BG608" s="11"/>
      <c r="BH608" s="11"/>
      <c r="BI608" s="11"/>
      <c r="BJ608" s="11"/>
      <c r="BK608" s="4"/>
      <c r="BL608" s="4"/>
      <c r="BM608" s="9"/>
      <c r="BN608" s="9"/>
      <c r="BO608" s="9"/>
      <c r="BP608" s="9"/>
      <c r="BQ608" s="4"/>
      <c r="BR608" s="4"/>
      <c r="BS608" s="7"/>
      <c r="BW608" s="4"/>
      <c r="BX608" s="4"/>
      <c r="BY608" s="7"/>
      <c r="BZ608" s="4"/>
      <c r="CA608" s="4"/>
      <c r="CB608" s="7"/>
      <c r="CF608" s="4"/>
      <c r="CG608" s="4"/>
      <c r="CH608" s="4"/>
      <c r="CI608" s="4"/>
      <c r="CJ608" s="4"/>
      <c r="CK608" s="4"/>
      <c r="CL608" s="4"/>
      <c r="CM608" s="4"/>
      <c r="CN608" s="7"/>
      <c r="CO608" s="7"/>
      <c r="CP608" s="4"/>
      <c r="CQ608" s="4"/>
      <c r="CR608" s="4"/>
      <c r="CS608" s="4"/>
      <c r="CT608" s="4"/>
      <c r="CU608" s="4"/>
      <c r="CV608" s="4"/>
      <c r="CW608" s="4"/>
      <c r="CX608" s="4"/>
      <c r="CY608" s="7"/>
      <c r="CZ608" s="7"/>
      <c r="DA608" s="7"/>
      <c r="DB608" s="4"/>
      <c r="DC608" s="4"/>
      <c r="DD608" s="4"/>
      <c r="DE608" s="4"/>
      <c r="DF608" s="4"/>
      <c r="DG608" s="4"/>
      <c r="DI608" s="4"/>
      <c r="DJ608" s="6"/>
    </row>
    <row r="609" spans="1:114" ht="28" customHeight="1">
      <c r="A609" s="1"/>
      <c r="B609" s="2"/>
      <c r="C609" s="2"/>
      <c r="D609" s="17"/>
      <c r="E609" s="10"/>
      <c r="F609" s="10"/>
      <c r="G609" s="10"/>
      <c r="I609" s="2"/>
      <c r="J609" s="4"/>
      <c r="K609" s="4"/>
      <c r="L609" s="4"/>
      <c r="M609" s="4"/>
      <c r="N609" s="4"/>
      <c r="O609" s="4"/>
      <c r="P609" s="4"/>
      <c r="Q609" s="4"/>
      <c r="R609" s="6"/>
      <c r="S609" s="22"/>
      <c r="T609" s="23"/>
      <c r="U609" s="22"/>
      <c r="BA609" s="4"/>
      <c r="BB609" s="4"/>
      <c r="BC609" s="7"/>
      <c r="BD609" s="4"/>
      <c r="BE609" s="4"/>
      <c r="BF609" s="7"/>
      <c r="BG609" s="11"/>
      <c r="BH609" s="11"/>
      <c r="BI609" s="11"/>
      <c r="BJ609" s="11"/>
      <c r="BK609" s="4"/>
      <c r="BL609" s="4"/>
      <c r="BM609" s="9"/>
      <c r="BN609" s="9"/>
      <c r="BO609" s="9"/>
      <c r="BP609" s="9"/>
      <c r="BQ609" s="4"/>
      <c r="BR609" s="4"/>
      <c r="BS609" s="7"/>
      <c r="BW609" s="4"/>
      <c r="BX609" s="4"/>
      <c r="BY609" s="7"/>
      <c r="BZ609" s="4"/>
      <c r="CA609" s="4"/>
      <c r="CB609" s="7"/>
      <c r="CF609" s="4"/>
      <c r="CG609" s="4"/>
      <c r="CH609" s="4"/>
      <c r="CI609" s="4"/>
      <c r="CJ609" s="4"/>
      <c r="CK609" s="4"/>
      <c r="CL609" s="4"/>
      <c r="CM609" s="4"/>
      <c r="CN609" s="7"/>
      <c r="CO609" s="7"/>
      <c r="CP609" s="4"/>
      <c r="CQ609" s="4"/>
      <c r="CR609" s="4"/>
      <c r="CS609" s="4"/>
      <c r="CT609" s="4"/>
      <c r="CU609" s="4"/>
      <c r="CV609" s="4"/>
      <c r="CW609" s="4"/>
      <c r="CX609" s="4"/>
      <c r="CY609" s="7"/>
      <c r="CZ609" s="7"/>
      <c r="DA609" s="7"/>
      <c r="DB609" s="4"/>
      <c r="DC609" s="4"/>
      <c r="DD609" s="4"/>
      <c r="DE609" s="4"/>
      <c r="DF609" s="4"/>
      <c r="DG609" s="4"/>
      <c r="DI609" s="4"/>
      <c r="DJ609" s="6"/>
    </row>
    <row r="610" spans="1:114" ht="28" customHeight="1">
      <c r="A610" s="1"/>
      <c r="B610" s="2"/>
      <c r="C610" s="2"/>
      <c r="D610" s="17"/>
      <c r="E610" s="10"/>
      <c r="F610" s="10"/>
      <c r="G610" s="10"/>
      <c r="I610" s="2"/>
      <c r="J610" s="4"/>
      <c r="K610" s="4"/>
      <c r="L610" s="4"/>
      <c r="M610" s="4"/>
      <c r="N610" s="4"/>
      <c r="O610" s="4"/>
      <c r="P610" s="4"/>
      <c r="Q610" s="4"/>
      <c r="R610" s="6"/>
      <c r="S610" s="22"/>
      <c r="T610" s="23"/>
      <c r="U610" s="22"/>
      <c r="BA610" s="4"/>
      <c r="BB610" s="4"/>
      <c r="BC610" s="7"/>
      <c r="BD610" s="4"/>
      <c r="BE610" s="4"/>
      <c r="BF610" s="7"/>
      <c r="BG610" s="11"/>
      <c r="BH610" s="11"/>
      <c r="BI610" s="11"/>
      <c r="BJ610" s="11"/>
      <c r="BK610" s="4"/>
      <c r="BL610" s="4"/>
      <c r="BM610" s="9"/>
      <c r="BN610" s="9"/>
      <c r="BO610" s="9"/>
      <c r="BP610" s="9"/>
      <c r="BQ610" s="4"/>
      <c r="BR610" s="4"/>
      <c r="BS610" s="7"/>
      <c r="BW610" s="4"/>
      <c r="BX610" s="4"/>
      <c r="BY610" s="7"/>
      <c r="BZ610" s="4"/>
      <c r="CA610" s="4"/>
      <c r="CB610" s="7"/>
      <c r="CF610" s="4"/>
      <c r="CG610" s="4"/>
      <c r="CH610" s="4"/>
      <c r="CI610" s="4"/>
      <c r="CJ610" s="4"/>
      <c r="CK610" s="4"/>
      <c r="CL610" s="4"/>
      <c r="CM610" s="4"/>
      <c r="CN610" s="7"/>
      <c r="CO610" s="7"/>
      <c r="CP610" s="4"/>
      <c r="CQ610" s="4"/>
      <c r="CR610" s="4"/>
      <c r="CS610" s="4"/>
      <c r="CT610" s="4"/>
      <c r="CU610" s="4"/>
      <c r="CV610" s="4"/>
      <c r="CW610" s="4"/>
      <c r="CX610" s="4"/>
      <c r="CY610" s="7"/>
      <c r="CZ610" s="7"/>
      <c r="DA610" s="7"/>
      <c r="DB610" s="4"/>
      <c r="DC610" s="4"/>
      <c r="DD610" s="4"/>
      <c r="DE610" s="4"/>
      <c r="DF610" s="4"/>
      <c r="DG610" s="4"/>
      <c r="DI610" s="4"/>
      <c r="DJ610" s="6"/>
    </row>
    <row r="611" spans="1:114" ht="28" customHeight="1">
      <c r="A611" s="1"/>
      <c r="B611" s="2"/>
      <c r="C611" s="2"/>
      <c r="D611" s="17"/>
      <c r="E611" s="10"/>
      <c r="F611" s="10"/>
      <c r="G611" s="10"/>
      <c r="I611" s="2"/>
      <c r="J611" s="4"/>
      <c r="K611" s="4"/>
      <c r="L611" s="4"/>
      <c r="M611" s="4"/>
      <c r="N611" s="4"/>
      <c r="O611" s="4"/>
      <c r="P611" s="4"/>
      <c r="Q611" s="4"/>
      <c r="R611" s="6"/>
      <c r="S611" s="22"/>
      <c r="T611" s="23"/>
      <c r="U611" s="22"/>
      <c r="BA611" s="4"/>
      <c r="BB611" s="4"/>
      <c r="BC611" s="7"/>
      <c r="BD611" s="4"/>
      <c r="BE611" s="4"/>
      <c r="BF611" s="7"/>
      <c r="BG611" s="11"/>
      <c r="BH611" s="11"/>
      <c r="BI611" s="11"/>
      <c r="BJ611" s="11"/>
      <c r="BK611" s="4"/>
      <c r="BL611" s="4"/>
      <c r="BM611" s="9"/>
      <c r="BN611" s="9"/>
      <c r="BO611" s="9"/>
      <c r="BP611" s="9"/>
      <c r="BQ611" s="4"/>
      <c r="BR611" s="4"/>
      <c r="BS611" s="7"/>
      <c r="BW611" s="4"/>
      <c r="BX611" s="4"/>
      <c r="BY611" s="7"/>
      <c r="BZ611" s="4"/>
      <c r="CA611" s="4"/>
      <c r="CB611" s="7"/>
      <c r="CF611" s="4"/>
      <c r="CG611" s="4"/>
      <c r="CH611" s="4"/>
      <c r="CI611" s="4"/>
      <c r="CJ611" s="4"/>
      <c r="CK611" s="4"/>
      <c r="CL611" s="4"/>
      <c r="CM611" s="4"/>
      <c r="CN611" s="7"/>
      <c r="CO611" s="7"/>
      <c r="CP611" s="4"/>
      <c r="CQ611" s="4"/>
      <c r="CR611" s="4"/>
      <c r="CS611" s="4"/>
      <c r="CT611" s="4"/>
      <c r="CU611" s="4"/>
      <c r="CV611" s="4"/>
      <c r="CW611" s="4"/>
      <c r="CX611" s="4"/>
      <c r="CY611" s="7"/>
      <c r="CZ611" s="7"/>
      <c r="DA611" s="7"/>
      <c r="DB611" s="4"/>
      <c r="DC611" s="4"/>
      <c r="DD611" s="4"/>
      <c r="DE611" s="4"/>
      <c r="DF611" s="4"/>
      <c r="DG611" s="4"/>
      <c r="DI611" s="4"/>
      <c r="DJ611" s="6"/>
    </row>
    <row r="612" spans="1:114" ht="28" customHeight="1">
      <c r="A612" s="1"/>
      <c r="B612" s="2"/>
      <c r="C612" s="2"/>
      <c r="D612" s="17"/>
      <c r="E612" s="10"/>
      <c r="F612" s="10"/>
      <c r="G612" s="10"/>
      <c r="I612" s="2"/>
      <c r="J612" s="4"/>
      <c r="K612" s="4"/>
      <c r="L612" s="4"/>
      <c r="M612" s="4"/>
      <c r="N612" s="4"/>
      <c r="O612" s="4"/>
      <c r="P612" s="4"/>
      <c r="Q612" s="4"/>
      <c r="R612" s="6"/>
      <c r="S612" s="22"/>
      <c r="T612" s="23"/>
      <c r="U612" s="22"/>
      <c r="BA612" s="4"/>
      <c r="BB612" s="4"/>
      <c r="BC612" s="7"/>
      <c r="BD612" s="4"/>
      <c r="BE612" s="4"/>
      <c r="BF612" s="7"/>
      <c r="BG612" s="11"/>
      <c r="BH612" s="11"/>
      <c r="BI612" s="11"/>
      <c r="BJ612" s="11"/>
      <c r="BK612" s="4"/>
      <c r="BL612" s="4"/>
      <c r="BM612" s="9"/>
      <c r="BN612" s="9"/>
      <c r="BO612" s="9"/>
      <c r="BP612" s="9"/>
      <c r="BQ612" s="4"/>
      <c r="BR612" s="4"/>
      <c r="BS612" s="7"/>
      <c r="BW612" s="4"/>
      <c r="BX612" s="4"/>
      <c r="BY612" s="7"/>
      <c r="BZ612" s="4"/>
      <c r="CA612" s="4"/>
      <c r="CB612" s="7"/>
      <c r="CF612" s="4"/>
      <c r="CG612" s="4"/>
      <c r="CH612" s="4"/>
      <c r="CI612" s="4"/>
      <c r="CJ612" s="4"/>
      <c r="CK612" s="4"/>
      <c r="CL612" s="4"/>
      <c r="CM612" s="4"/>
      <c r="CN612" s="7"/>
      <c r="CO612" s="7"/>
      <c r="CP612" s="4"/>
      <c r="CQ612" s="4"/>
      <c r="CR612" s="4"/>
      <c r="CS612" s="4"/>
      <c r="CT612" s="4"/>
      <c r="CU612" s="4"/>
      <c r="CV612" s="4"/>
      <c r="CW612" s="4"/>
      <c r="CX612" s="4"/>
      <c r="CY612" s="7"/>
      <c r="CZ612" s="7"/>
      <c r="DA612" s="7"/>
      <c r="DB612" s="4"/>
      <c r="DC612" s="4"/>
      <c r="DD612" s="4"/>
      <c r="DE612" s="4"/>
      <c r="DF612" s="4"/>
      <c r="DG612" s="4"/>
      <c r="DI612" s="4"/>
      <c r="DJ612" s="6"/>
    </row>
    <row r="613" spans="1:114" ht="28" customHeight="1">
      <c r="A613" s="1"/>
      <c r="B613" s="2"/>
      <c r="C613" s="2"/>
      <c r="D613" s="17"/>
      <c r="E613" s="10"/>
      <c r="F613" s="10"/>
      <c r="G613" s="10"/>
      <c r="I613" s="2"/>
      <c r="J613" s="4"/>
      <c r="K613" s="4"/>
      <c r="L613" s="4"/>
      <c r="M613" s="4"/>
      <c r="N613" s="4"/>
      <c r="O613" s="4"/>
      <c r="P613" s="4"/>
      <c r="Q613" s="4"/>
      <c r="R613" s="6"/>
      <c r="S613" s="22"/>
      <c r="T613" s="23"/>
      <c r="U613" s="22"/>
      <c r="BA613" s="4"/>
      <c r="BB613" s="4"/>
      <c r="BC613" s="7"/>
      <c r="BD613" s="4"/>
      <c r="BE613" s="4"/>
      <c r="BF613" s="7"/>
      <c r="BG613" s="11"/>
      <c r="BH613" s="11"/>
      <c r="BI613" s="11"/>
      <c r="BJ613" s="11"/>
      <c r="BK613" s="4"/>
      <c r="BL613" s="4"/>
      <c r="BM613" s="9"/>
      <c r="BN613" s="9"/>
      <c r="BO613" s="9"/>
      <c r="BP613" s="9"/>
      <c r="BQ613" s="4"/>
      <c r="BR613" s="4"/>
      <c r="BS613" s="7"/>
      <c r="BW613" s="4"/>
      <c r="BX613" s="4"/>
      <c r="BY613" s="7"/>
      <c r="BZ613" s="4"/>
      <c r="CA613" s="4"/>
      <c r="CB613" s="7"/>
      <c r="CF613" s="4"/>
      <c r="CG613" s="4"/>
      <c r="CH613" s="4"/>
      <c r="CI613" s="4"/>
      <c r="CJ613" s="4"/>
      <c r="CK613" s="4"/>
      <c r="CL613" s="4"/>
      <c r="CM613" s="4"/>
      <c r="CN613" s="7"/>
      <c r="CO613" s="7"/>
      <c r="CP613" s="4"/>
      <c r="CQ613" s="4"/>
      <c r="CR613" s="4"/>
      <c r="CS613" s="4"/>
      <c r="CT613" s="4"/>
      <c r="CU613" s="4"/>
      <c r="CV613" s="4"/>
      <c r="CW613" s="4"/>
      <c r="CX613" s="4"/>
      <c r="CY613" s="7"/>
      <c r="CZ613" s="7"/>
      <c r="DA613" s="7"/>
      <c r="DB613" s="4"/>
      <c r="DC613" s="4"/>
      <c r="DD613" s="4"/>
      <c r="DE613" s="4"/>
      <c r="DF613" s="4"/>
      <c r="DG613" s="4"/>
      <c r="DI613" s="4"/>
      <c r="DJ613" s="6"/>
    </row>
    <row r="614" spans="1:114" ht="28" customHeight="1">
      <c r="A614" s="1"/>
      <c r="B614" s="2"/>
      <c r="C614" s="2"/>
      <c r="D614" s="17"/>
      <c r="E614" s="10"/>
      <c r="F614" s="10"/>
      <c r="G614" s="10"/>
      <c r="I614" s="2"/>
      <c r="J614" s="4"/>
      <c r="K614" s="4"/>
      <c r="L614" s="4"/>
      <c r="M614" s="4"/>
      <c r="N614" s="4"/>
      <c r="O614" s="4"/>
      <c r="P614" s="4"/>
      <c r="Q614" s="4"/>
      <c r="R614" s="6"/>
      <c r="S614" s="22"/>
      <c r="T614" s="23"/>
      <c r="U614" s="22"/>
      <c r="BA614" s="4"/>
      <c r="BB614" s="4"/>
      <c r="BC614" s="7"/>
      <c r="BD614" s="4"/>
      <c r="BE614" s="4"/>
      <c r="BF614" s="7"/>
      <c r="BG614" s="11"/>
      <c r="BH614" s="11"/>
      <c r="BI614" s="11"/>
      <c r="BJ614" s="11"/>
      <c r="BK614" s="4"/>
      <c r="BL614" s="4"/>
      <c r="BM614" s="9"/>
      <c r="BN614" s="9"/>
      <c r="BO614" s="9"/>
      <c r="BP614" s="9"/>
      <c r="BQ614" s="4"/>
      <c r="BR614" s="4"/>
      <c r="BS614" s="7"/>
      <c r="BW614" s="4"/>
      <c r="BX614" s="4"/>
      <c r="BY614" s="7"/>
      <c r="BZ614" s="4"/>
      <c r="CA614" s="4"/>
      <c r="CB614" s="7"/>
      <c r="CF614" s="4"/>
      <c r="CG614" s="4"/>
      <c r="CH614" s="4"/>
      <c r="CI614" s="4"/>
      <c r="CJ614" s="4"/>
      <c r="CK614" s="4"/>
      <c r="CL614" s="4"/>
      <c r="CM614" s="4"/>
      <c r="CN614" s="7"/>
      <c r="CO614" s="7"/>
      <c r="CP614" s="4"/>
      <c r="CQ614" s="4"/>
      <c r="CR614" s="4"/>
      <c r="CS614" s="4"/>
      <c r="CT614" s="4"/>
      <c r="CU614" s="4"/>
      <c r="CV614" s="4"/>
      <c r="CW614" s="4"/>
      <c r="CX614" s="4"/>
      <c r="CY614" s="7"/>
      <c r="CZ614" s="7"/>
      <c r="DA614" s="7"/>
      <c r="DB614" s="4"/>
      <c r="DC614" s="4"/>
      <c r="DD614" s="4"/>
      <c r="DE614" s="4"/>
      <c r="DF614" s="4"/>
      <c r="DG614" s="4"/>
      <c r="DI614" s="4"/>
      <c r="DJ614" s="6"/>
    </row>
    <row r="615" spans="1:114" ht="28" customHeight="1">
      <c r="A615" s="1"/>
      <c r="B615" s="2"/>
      <c r="C615" s="2"/>
      <c r="D615" s="17"/>
      <c r="E615" s="10"/>
      <c r="F615" s="10"/>
      <c r="G615" s="10"/>
      <c r="I615" s="2"/>
      <c r="J615" s="4"/>
      <c r="K615" s="4"/>
      <c r="L615" s="4"/>
      <c r="M615" s="4"/>
      <c r="N615" s="4"/>
      <c r="O615" s="4"/>
      <c r="P615" s="4"/>
      <c r="Q615" s="4"/>
      <c r="R615" s="6"/>
      <c r="S615" s="22"/>
      <c r="T615" s="23"/>
      <c r="U615" s="22"/>
      <c r="BA615" s="4"/>
      <c r="BB615" s="4"/>
      <c r="BC615" s="7"/>
      <c r="BD615" s="4"/>
      <c r="BE615" s="4"/>
      <c r="BF615" s="7"/>
      <c r="BG615" s="11"/>
      <c r="BH615" s="11"/>
      <c r="BI615" s="11"/>
      <c r="BJ615" s="11"/>
      <c r="BK615" s="4"/>
      <c r="BL615" s="4"/>
      <c r="BM615" s="9"/>
      <c r="BN615" s="9"/>
      <c r="BO615" s="9"/>
      <c r="BP615" s="9"/>
      <c r="BQ615" s="4"/>
      <c r="BR615" s="4"/>
      <c r="BS615" s="7"/>
      <c r="BW615" s="4"/>
      <c r="BX615" s="4"/>
      <c r="BY615" s="7"/>
      <c r="BZ615" s="4"/>
      <c r="CA615" s="4"/>
      <c r="CB615" s="7"/>
      <c r="CF615" s="4"/>
      <c r="CG615" s="4"/>
      <c r="CH615" s="4"/>
      <c r="CI615" s="4"/>
      <c r="CJ615" s="4"/>
      <c r="CK615" s="4"/>
      <c r="CL615" s="4"/>
      <c r="CM615" s="4"/>
      <c r="CN615" s="7"/>
      <c r="CO615" s="7"/>
      <c r="CP615" s="4"/>
      <c r="CQ615" s="4"/>
      <c r="CR615" s="4"/>
      <c r="CS615" s="4"/>
      <c r="CT615" s="4"/>
      <c r="CU615" s="4"/>
      <c r="CV615" s="4"/>
      <c r="CW615" s="4"/>
      <c r="CX615" s="4"/>
      <c r="CY615" s="7"/>
      <c r="CZ615" s="7"/>
      <c r="DA615" s="7"/>
      <c r="DB615" s="4"/>
      <c r="DC615" s="4"/>
      <c r="DD615" s="4"/>
      <c r="DE615" s="4"/>
      <c r="DF615" s="4"/>
      <c r="DG615" s="4"/>
      <c r="DI615" s="4"/>
      <c r="DJ615" s="6"/>
    </row>
    <row r="616" spans="1:114" ht="28" customHeight="1">
      <c r="A616" s="1"/>
      <c r="B616" s="2"/>
      <c r="C616" s="2"/>
      <c r="D616" s="17"/>
      <c r="E616" s="10"/>
      <c r="F616" s="10"/>
      <c r="G616" s="10"/>
      <c r="I616" s="2"/>
      <c r="J616" s="4"/>
      <c r="K616" s="4"/>
      <c r="L616" s="4"/>
      <c r="M616" s="4"/>
      <c r="N616" s="4"/>
      <c r="O616" s="4"/>
      <c r="P616" s="4"/>
      <c r="Q616" s="4"/>
      <c r="R616" s="6"/>
      <c r="S616" s="22"/>
      <c r="T616" s="23"/>
      <c r="U616" s="22"/>
      <c r="BA616" s="4"/>
      <c r="BB616" s="4"/>
      <c r="BC616" s="7"/>
      <c r="BD616" s="4"/>
      <c r="BE616" s="4"/>
      <c r="BF616" s="7"/>
      <c r="BG616" s="11"/>
      <c r="BH616" s="11"/>
      <c r="BI616" s="11"/>
      <c r="BJ616" s="11"/>
      <c r="BK616" s="4"/>
      <c r="BL616" s="4"/>
      <c r="BM616" s="9"/>
      <c r="BN616" s="9"/>
      <c r="BO616" s="9"/>
      <c r="BP616" s="9"/>
      <c r="BQ616" s="4"/>
      <c r="BR616" s="4"/>
      <c r="BS616" s="7"/>
      <c r="BW616" s="4"/>
      <c r="BX616" s="4"/>
      <c r="BY616" s="7"/>
      <c r="BZ616" s="4"/>
      <c r="CA616" s="4"/>
      <c r="CB616" s="7"/>
      <c r="CF616" s="4"/>
      <c r="CG616" s="4"/>
      <c r="CH616" s="4"/>
      <c r="CI616" s="4"/>
      <c r="CJ616" s="4"/>
      <c r="CK616" s="4"/>
      <c r="CL616" s="4"/>
      <c r="CM616" s="4"/>
      <c r="CN616" s="7"/>
      <c r="CO616" s="7"/>
      <c r="CP616" s="4"/>
      <c r="CQ616" s="4"/>
      <c r="CR616" s="4"/>
      <c r="CS616" s="4"/>
      <c r="CT616" s="4"/>
      <c r="CU616" s="4"/>
      <c r="CV616" s="4"/>
      <c r="CW616" s="4"/>
      <c r="CX616" s="4"/>
      <c r="CY616" s="7"/>
      <c r="CZ616" s="7"/>
      <c r="DA616" s="7"/>
      <c r="DB616" s="4"/>
      <c r="DC616" s="4"/>
      <c r="DD616" s="4"/>
      <c r="DE616" s="4"/>
      <c r="DF616" s="4"/>
      <c r="DG616" s="4"/>
      <c r="DI616" s="4"/>
      <c r="DJ616" s="6"/>
    </row>
    <row r="617" spans="1:114" ht="28" customHeight="1">
      <c r="A617" s="1"/>
      <c r="B617" s="2"/>
      <c r="C617" s="2"/>
      <c r="D617" s="17"/>
      <c r="E617" s="10"/>
      <c r="F617" s="10"/>
      <c r="G617" s="10"/>
      <c r="I617" s="2"/>
      <c r="J617" s="4"/>
      <c r="K617" s="4"/>
      <c r="L617" s="4"/>
      <c r="M617" s="4"/>
      <c r="N617" s="4"/>
      <c r="O617" s="4"/>
      <c r="P617" s="4"/>
      <c r="Q617" s="4"/>
      <c r="R617" s="6"/>
      <c r="S617" s="22"/>
      <c r="T617" s="23"/>
      <c r="U617" s="22"/>
      <c r="BA617" s="4"/>
      <c r="BB617" s="4"/>
      <c r="BC617" s="7"/>
      <c r="BD617" s="4"/>
      <c r="BE617" s="4"/>
      <c r="BF617" s="7"/>
      <c r="BG617" s="11"/>
      <c r="BH617" s="11"/>
      <c r="BI617" s="11"/>
      <c r="BJ617" s="11"/>
      <c r="BK617" s="4"/>
      <c r="BL617" s="4"/>
      <c r="BM617" s="9"/>
      <c r="BN617" s="9"/>
      <c r="BO617" s="9"/>
      <c r="BP617" s="9"/>
      <c r="BQ617" s="4"/>
      <c r="BR617" s="4"/>
      <c r="BS617" s="7"/>
      <c r="BW617" s="4"/>
      <c r="BX617" s="4"/>
      <c r="BY617" s="7"/>
      <c r="BZ617" s="4"/>
      <c r="CA617" s="4"/>
      <c r="CB617" s="7"/>
      <c r="CF617" s="4"/>
      <c r="CG617" s="4"/>
      <c r="CH617" s="4"/>
      <c r="CI617" s="4"/>
      <c r="CJ617" s="4"/>
      <c r="CK617" s="4"/>
      <c r="CL617" s="4"/>
      <c r="CM617" s="4"/>
      <c r="CN617" s="7"/>
      <c r="CO617" s="7"/>
      <c r="CP617" s="4"/>
      <c r="CQ617" s="4"/>
      <c r="CR617" s="4"/>
      <c r="CS617" s="4"/>
      <c r="CT617" s="4"/>
      <c r="CU617" s="4"/>
      <c r="CV617" s="4"/>
      <c r="CW617" s="4"/>
      <c r="CX617" s="4"/>
      <c r="CY617" s="7"/>
      <c r="CZ617" s="7"/>
      <c r="DA617" s="7"/>
      <c r="DB617" s="4"/>
      <c r="DC617" s="4"/>
      <c r="DD617" s="4"/>
      <c r="DE617" s="4"/>
      <c r="DF617" s="4"/>
      <c r="DG617" s="4"/>
      <c r="DI617" s="4"/>
      <c r="DJ617" s="6"/>
    </row>
    <row r="618" spans="1:114" ht="28" customHeight="1">
      <c r="A618" s="1"/>
      <c r="B618" s="2"/>
      <c r="C618" s="2"/>
      <c r="D618" s="17"/>
      <c r="E618" s="10"/>
      <c r="F618" s="10"/>
      <c r="G618" s="10"/>
      <c r="I618" s="2"/>
      <c r="J618" s="4"/>
      <c r="K618" s="4"/>
      <c r="L618" s="4"/>
      <c r="M618" s="4"/>
      <c r="N618" s="4"/>
      <c r="O618" s="4"/>
      <c r="P618" s="4"/>
      <c r="Q618" s="4"/>
      <c r="R618" s="6"/>
      <c r="S618" s="22"/>
      <c r="T618" s="23"/>
      <c r="U618" s="22"/>
      <c r="BA618" s="4"/>
      <c r="BB618" s="4"/>
      <c r="BC618" s="7"/>
      <c r="BD618" s="4"/>
      <c r="BE618" s="4"/>
      <c r="BF618" s="7"/>
      <c r="BG618" s="11"/>
      <c r="BH618" s="11"/>
      <c r="BI618" s="11"/>
      <c r="BJ618" s="11"/>
      <c r="BK618" s="4"/>
      <c r="BL618" s="4"/>
      <c r="BM618" s="9"/>
      <c r="BN618" s="9"/>
      <c r="BO618" s="9"/>
      <c r="BP618" s="9"/>
      <c r="BQ618" s="4"/>
      <c r="BR618" s="4"/>
      <c r="BS618" s="7"/>
      <c r="BW618" s="4"/>
      <c r="BX618" s="4"/>
      <c r="BY618" s="7"/>
      <c r="BZ618" s="4"/>
      <c r="CA618" s="4"/>
      <c r="CB618" s="7"/>
      <c r="CF618" s="4"/>
      <c r="CG618" s="4"/>
      <c r="CH618" s="4"/>
      <c r="CI618" s="4"/>
      <c r="CJ618" s="4"/>
      <c r="CK618" s="4"/>
      <c r="CL618" s="4"/>
      <c r="CM618" s="4"/>
      <c r="CN618" s="7"/>
      <c r="CO618" s="7"/>
      <c r="CP618" s="4"/>
      <c r="CQ618" s="4"/>
      <c r="CR618" s="4"/>
      <c r="CS618" s="4"/>
      <c r="CT618" s="4"/>
      <c r="CU618" s="4"/>
      <c r="CV618" s="4"/>
      <c r="CW618" s="4"/>
      <c r="CX618" s="4"/>
      <c r="CY618" s="7"/>
      <c r="CZ618" s="7"/>
      <c r="DA618" s="7"/>
      <c r="DB618" s="4"/>
      <c r="DC618" s="4"/>
      <c r="DD618" s="4"/>
      <c r="DE618" s="4"/>
      <c r="DF618" s="4"/>
      <c r="DG618" s="4"/>
      <c r="DI618" s="4"/>
      <c r="DJ618" s="6"/>
    </row>
    <row r="619" spans="1:114" ht="28" customHeight="1">
      <c r="A619" s="1"/>
      <c r="B619" s="2"/>
      <c r="C619" s="2"/>
      <c r="D619" s="17"/>
      <c r="E619" s="10"/>
      <c r="F619" s="10"/>
      <c r="G619" s="10"/>
      <c r="I619" s="2"/>
      <c r="J619" s="4"/>
      <c r="K619" s="4"/>
      <c r="L619" s="4"/>
      <c r="M619" s="4"/>
      <c r="N619" s="4"/>
      <c r="O619" s="4"/>
      <c r="P619" s="4"/>
      <c r="Q619" s="4"/>
      <c r="R619" s="6"/>
      <c r="S619" s="22"/>
      <c r="T619" s="23"/>
      <c r="U619" s="22"/>
      <c r="BA619" s="4"/>
      <c r="BB619" s="4"/>
      <c r="BC619" s="7"/>
      <c r="BD619" s="4"/>
      <c r="BE619" s="4"/>
      <c r="BF619" s="7"/>
      <c r="BG619" s="11"/>
      <c r="BH619" s="11"/>
      <c r="BI619" s="11"/>
      <c r="BJ619" s="11"/>
      <c r="BK619" s="4"/>
      <c r="BL619" s="4"/>
      <c r="BM619" s="9"/>
      <c r="BN619" s="9"/>
      <c r="BO619" s="9"/>
      <c r="BP619" s="9"/>
      <c r="BQ619" s="4"/>
      <c r="BR619" s="4"/>
      <c r="BS619" s="7"/>
      <c r="BW619" s="4"/>
      <c r="BX619" s="4"/>
      <c r="BY619" s="7"/>
      <c r="BZ619" s="4"/>
      <c r="CA619" s="4"/>
      <c r="CB619" s="7"/>
      <c r="CF619" s="4"/>
      <c r="CG619" s="4"/>
      <c r="CH619" s="4"/>
      <c r="CI619" s="4"/>
      <c r="CJ619" s="4"/>
      <c r="CK619" s="4"/>
      <c r="CL619" s="4"/>
      <c r="CM619" s="4"/>
      <c r="CN619" s="7"/>
      <c r="CO619" s="7"/>
      <c r="CP619" s="4"/>
      <c r="CQ619" s="4"/>
      <c r="CR619" s="4"/>
      <c r="CS619" s="4"/>
      <c r="CT619" s="4"/>
      <c r="CU619" s="4"/>
      <c r="CV619" s="4"/>
      <c r="CW619" s="4"/>
      <c r="CX619" s="4"/>
      <c r="CY619" s="7"/>
      <c r="CZ619" s="7"/>
      <c r="DA619" s="7"/>
      <c r="DB619" s="4"/>
      <c r="DC619" s="4"/>
      <c r="DD619" s="4"/>
      <c r="DE619" s="4"/>
      <c r="DF619" s="4"/>
      <c r="DG619" s="4"/>
      <c r="DI619" s="4"/>
      <c r="DJ619" s="6"/>
    </row>
    <row r="620" spans="1:114" ht="28" customHeight="1">
      <c r="A620" s="1"/>
      <c r="B620" s="2"/>
      <c r="C620" s="2"/>
      <c r="D620" s="17"/>
      <c r="E620" s="10"/>
      <c r="F620" s="10"/>
      <c r="G620" s="10"/>
      <c r="I620" s="2"/>
      <c r="J620" s="4"/>
      <c r="K620" s="4"/>
      <c r="L620" s="4"/>
      <c r="M620" s="4"/>
      <c r="N620" s="4"/>
      <c r="O620" s="4"/>
      <c r="P620" s="4"/>
      <c r="Q620" s="4"/>
      <c r="R620" s="6"/>
      <c r="S620" s="22"/>
      <c r="T620" s="23"/>
      <c r="U620" s="22"/>
      <c r="BA620" s="4"/>
      <c r="BB620" s="4"/>
      <c r="BC620" s="7"/>
      <c r="BD620" s="4"/>
      <c r="BE620" s="4"/>
      <c r="BF620" s="7"/>
      <c r="BG620" s="11"/>
      <c r="BH620" s="11"/>
      <c r="BI620" s="11"/>
      <c r="BJ620" s="11"/>
      <c r="BK620" s="4"/>
      <c r="BL620" s="4"/>
      <c r="BM620" s="9"/>
      <c r="BN620" s="9"/>
      <c r="BO620" s="9"/>
      <c r="BP620" s="9"/>
      <c r="BQ620" s="4"/>
      <c r="BR620" s="4"/>
      <c r="BS620" s="7"/>
      <c r="BW620" s="4"/>
      <c r="BX620" s="4"/>
      <c r="BY620" s="7"/>
      <c r="BZ620" s="4"/>
      <c r="CA620" s="4"/>
      <c r="CB620" s="7"/>
      <c r="CF620" s="4"/>
      <c r="CG620" s="4"/>
      <c r="CH620" s="4"/>
      <c r="CI620" s="4"/>
      <c r="CJ620" s="4"/>
      <c r="CK620" s="4"/>
      <c r="CL620" s="4"/>
      <c r="CM620" s="4"/>
      <c r="CN620" s="7"/>
      <c r="CO620" s="7"/>
      <c r="CP620" s="4"/>
      <c r="CQ620" s="4"/>
      <c r="CR620" s="4"/>
      <c r="CS620" s="4"/>
      <c r="CT620" s="4"/>
      <c r="CU620" s="4"/>
      <c r="CV620" s="4"/>
      <c r="CW620" s="4"/>
      <c r="CX620" s="4"/>
      <c r="CY620" s="7"/>
      <c r="CZ620" s="7"/>
      <c r="DA620" s="7"/>
      <c r="DB620" s="4"/>
      <c r="DC620" s="4"/>
      <c r="DD620" s="4"/>
      <c r="DE620" s="4"/>
      <c r="DF620" s="4"/>
      <c r="DG620" s="4"/>
      <c r="DI620" s="4"/>
      <c r="DJ620" s="6"/>
    </row>
    <row r="621" spans="1:114" ht="28" customHeight="1">
      <c r="A621" s="1"/>
      <c r="B621" s="2"/>
      <c r="C621" s="2"/>
      <c r="D621" s="17"/>
      <c r="E621" s="10"/>
      <c r="F621" s="10"/>
      <c r="G621" s="10"/>
      <c r="I621" s="2"/>
      <c r="J621" s="4"/>
      <c r="K621" s="4"/>
      <c r="L621" s="4"/>
      <c r="M621" s="4"/>
      <c r="N621" s="4"/>
      <c r="O621" s="4"/>
      <c r="P621" s="4"/>
      <c r="Q621" s="4"/>
      <c r="R621" s="6"/>
      <c r="S621" s="22"/>
      <c r="T621" s="23"/>
      <c r="U621" s="22"/>
      <c r="BA621" s="4"/>
      <c r="BB621" s="4"/>
      <c r="BC621" s="7"/>
      <c r="BD621" s="4"/>
      <c r="BE621" s="4"/>
      <c r="BF621" s="7"/>
      <c r="BG621" s="11"/>
      <c r="BH621" s="11"/>
      <c r="BI621" s="11"/>
      <c r="BJ621" s="11"/>
      <c r="BK621" s="4"/>
      <c r="BL621" s="4"/>
      <c r="BM621" s="9"/>
      <c r="BN621" s="9"/>
      <c r="BO621" s="9"/>
      <c r="BP621" s="9"/>
      <c r="BQ621" s="4"/>
      <c r="BR621" s="4"/>
      <c r="BS621" s="7"/>
      <c r="BW621" s="4"/>
      <c r="BX621" s="4"/>
      <c r="BY621" s="7"/>
      <c r="BZ621" s="4"/>
      <c r="CA621" s="4"/>
      <c r="CB621" s="7"/>
      <c r="CF621" s="4"/>
      <c r="CG621" s="4"/>
      <c r="CH621" s="4"/>
      <c r="CI621" s="4"/>
      <c r="CJ621" s="4"/>
      <c r="CK621" s="4"/>
      <c r="CL621" s="4"/>
      <c r="CM621" s="4"/>
      <c r="CN621" s="7"/>
      <c r="CO621" s="7"/>
      <c r="CP621" s="4"/>
      <c r="CQ621" s="4"/>
      <c r="CR621" s="4"/>
      <c r="CS621" s="4"/>
      <c r="CT621" s="4"/>
      <c r="CU621" s="4"/>
      <c r="CV621" s="4"/>
      <c r="CW621" s="4"/>
      <c r="CX621" s="4"/>
      <c r="CY621" s="7"/>
      <c r="CZ621" s="7"/>
      <c r="DA621" s="7"/>
      <c r="DB621" s="4"/>
      <c r="DC621" s="4"/>
      <c r="DD621" s="4"/>
      <c r="DE621" s="4"/>
      <c r="DF621" s="4"/>
      <c r="DG621" s="4"/>
      <c r="DI621" s="4"/>
      <c r="DJ621" s="6"/>
    </row>
    <row r="622" spans="1:114" ht="28" customHeight="1">
      <c r="A622" s="1"/>
      <c r="B622" s="2"/>
      <c r="C622" s="2"/>
      <c r="D622" s="17"/>
      <c r="E622" s="10"/>
      <c r="F622" s="10"/>
      <c r="G622" s="10"/>
      <c r="I622" s="2"/>
      <c r="J622" s="4"/>
      <c r="K622" s="4"/>
      <c r="L622" s="4"/>
      <c r="M622" s="4"/>
      <c r="N622" s="4"/>
      <c r="O622" s="4"/>
      <c r="P622" s="4"/>
      <c r="Q622" s="4"/>
      <c r="R622" s="6"/>
      <c r="S622" s="22"/>
      <c r="T622" s="23"/>
      <c r="U622" s="22"/>
      <c r="BA622" s="4"/>
      <c r="BB622" s="4"/>
      <c r="BC622" s="7"/>
      <c r="BD622" s="4"/>
      <c r="BE622" s="4"/>
      <c r="BF622" s="7"/>
      <c r="BG622" s="11"/>
      <c r="BH622" s="11"/>
      <c r="BI622" s="11"/>
      <c r="BJ622" s="11"/>
      <c r="BK622" s="4"/>
      <c r="BL622" s="4"/>
      <c r="BM622" s="9"/>
      <c r="BN622" s="9"/>
      <c r="BO622" s="9"/>
      <c r="BP622" s="9"/>
      <c r="BQ622" s="4"/>
      <c r="BR622" s="4"/>
      <c r="BS622" s="7"/>
      <c r="BW622" s="4"/>
      <c r="BX622" s="4"/>
      <c r="BY622" s="7"/>
      <c r="BZ622" s="4"/>
      <c r="CA622" s="4"/>
      <c r="CB622" s="7"/>
      <c r="CF622" s="4"/>
      <c r="CG622" s="4"/>
      <c r="CH622" s="4"/>
      <c r="CI622" s="4"/>
      <c r="CJ622" s="4"/>
      <c r="CK622" s="4"/>
      <c r="CL622" s="4"/>
      <c r="CM622" s="4"/>
      <c r="CN622" s="7"/>
      <c r="CO622" s="7"/>
      <c r="CP622" s="4"/>
      <c r="CQ622" s="4"/>
      <c r="CR622" s="4"/>
      <c r="CS622" s="4"/>
      <c r="CT622" s="4"/>
      <c r="CU622" s="4"/>
      <c r="CV622" s="4"/>
      <c r="CW622" s="4"/>
      <c r="CX622" s="4"/>
      <c r="CY622" s="7"/>
      <c r="CZ622" s="7"/>
      <c r="DA622" s="7"/>
      <c r="DB622" s="4"/>
      <c r="DC622" s="4"/>
      <c r="DD622" s="4"/>
      <c r="DE622" s="4"/>
      <c r="DF622" s="4"/>
      <c r="DG622" s="4"/>
      <c r="DI622" s="4"/>
      <c r="DJ622" s="6"/>
    </row>
    <row r="623" spans="1:114" ht="28" customHeight="1">
      <c r="A623" s="1"/>
      <c r="B623" s="2"/>
      <c r="C623" s="2"/>
      <c r="D623" s="17"/>
      <c r="E623" s="10"/>
      <c r="F623" s="10"/>
      <c r="G623" s="10"/>
      <c r="I623" s="2"/>
      <c r="J623" s="4"/>
      <c r="K623" s="4"/>
      <c r="L623" s="4"/>
      <c r="M623" s="4"/>
      <c r="N623" s="4"/>
      <c r="O623" s="4"/>
      <c r="P623" s="4"/>
      <c r="Q623" s="4"/>
      <c r="R623" s="6"/>
      <c r="S623" s="22"/>
      <c r="T623" s="23"/>
      <c r="U623" s="22"/>
      <c r="BA623" s="4"/>
      <c r="BB623" s="4"/>
      <c r="BC623" s="7"/>
      <c r="BD623" s="4"/>
      <c r="BE623" s="4"/>
      <c r="BF623" s="7"/>
      <c r="BG623" s="11"/>
      <c r="BH623" s="11"/>
      <c r="BI623" s="11"/>
      <c r="BJ623" s="11"/>
      <c r="BK623" s="4"/>
      <c r="BL623" s="4"/>
      <c r="BM623" s="9"/>
      <c r="BN623" s="9"/>
      <c r="BO623" s="9"/>
      <c r="BP623" s="9"/>
      <c r="BQ623" s="4"/>
      <c r="BR623" s="4"/>
      <c r="BS623" s="7"/>
      <c r="BW623" s="4"/>
      <c r="BX623" s="4"/>
      <c r="BY623" s="7"/>
      <c r="BZ623" s="4"/>
      <c r="CA623" s="4"/>
      <c r="CB623" s="7"/>
      <c r="CF623" s="4"/>
      <c r="CG623" s="4"/>
      <c r="CH623" s="4"/>
      <c r="CI623" s="4"/>
      <c r="CJ623" s="4"/>
      <c r="CK623" s="4"/>
      <c r="CL623" s="4"/>
      <c r="CM623" s="4"/>
      <c r="CN623" s="7"/>
      <c r="CO623" s="7"/>
      <c r="CP623" s="4"/>
      <c r="CQ623" s="4"/>
      <c r="CR623" s="4"/>
      <c r="CS623" s="4"/>
      <c r="CT623" s="4"/>
      <c r="CU623" s="4"/>
      <c r="CV623" s="4"/>
      <c r="CW623" s="4"/>
      <c r="CX623" s="4"/>
      <c r="CY623" s="7"/>
      <c r="CZ623" s="7"/>
      <c r="DA623" s="7"/>
      <c r="DB623" s="4"/>
      <c r="DC623" s="4"/>
      <c r="DD623" s="4"/>
      <c r="DE623" s="4"/>
      <c r="DF623" s="4"/>
      <c r="DG623" s="4"/>
      <c r="DI623" s="4"/>
      <c r="DJ623" s="6"/>
    </row>
    <row r="624" spans="1:114" ht="28" customHeight="1">
      <c r="A624" s="1"/>
      <c r="B624" s="2"/>
      <c r="C624" s="2"/>
      <c r="D624" s="17"/>
      <c r="E624" s="10"/>
      <c r="F624" s="10"/>
      <c r="G624" s="10"/>
      <c r="I624" s="2"/>
      <c r="J624" s="4"/>
      <c r="K624" s="4"/>
      <c r="L624" s="4"/>
      <c r="M624" s="4"/>
      <c r="N624" s="4"/>
      <c r="O624" s="4"/>
      <c r="P624" s="4"/>
      <c r="Q624" s="4"/>
      <c r="R624" s="6"/>
      <c r="S624" s="22"/>
      <c r="T624" s="23"/>
      <c r="U624" s="22"/>
      <c r="BA624" s="4"/>
      <c r="BB624" s="4"/>
      <c r="BC624" s="7"/>
      <c r="BD624" s="4"/>
      <c r="BE624" s="4"/>
      <c r="BF624" s="7"/>
      <c r="BG624" s="11"/>
      <c r="BH624" s="11"/>
      <c r="BI624" s="11"/>
      <c r="BJ624" s="11"/>
      <c r="BK624" s="4"/>
      <c r="BL624" s="4"/>
      <c r="BM624" s="9"/>
      <c r="BN624" s="9"/>
      <c r="BO624" s="9"/>
      <c r="BP624" s="9"/>
      <c r="BQ624" s="4"/>
      <c r="BR624" s="4"/>
      <c r="BS624" s="7"/>
      <c r="BW624" s="4"/>
      <c r="BX624" s="4"/>
      <c r="BY624" s="7"/>
      <c r="BZ624" s="4"/>
      <c r="CA624" s="4"/>
      <c r="CB624" s="7"/>
      <c r="CF624" s="4"/>
      <c r="CG624" s="4"/>
      <c r="CH624" s="4"/>
      <c r="CI624" s="4"/>
      <c r="CJ624" s="4"/>
      <c r="CK624" s="4"/>
      <c r="CL624" s="4"/>
      <c r="CM624" s="4"/>
      <c r="CN624" s="7"/>
      <c r="CO624" s="7"/>
      <c r="CP624" s="4"/>
      <c r="CQ624" s="4"/>
      <c r="CR624" s="4"/>
      <c r="CS624" s="4"/>
      <c r="CT624" s="4"/>
      <c r="CU624" s="4"/>
      <c r="CV624" s="4"/>
      <c r="CW624" s="4"/>
      <c r="CX624" s="4"/>
      <c r="CY624" s="7"/>
      <c r="CZ624" s="7"/>
      <c r="DA624" s="7"/>
      <c r="DB624" s="4"/>
      <c r="DC624" s="4"/>
      <c r="DD624" s="4"/>
      <c r="DE624" s="4"/>
      <c r="DF624" s="4"/>
      <c r="DG624" s="4"/>
      <c r="DI624" s="4"/>
      <c r="DJ624" s="6"/>
    </row>
    <row r="625" spans="1:114" ht="28" customHeight="1">
      <c r="A625" s="1"/>
      <c r="B625" s="2"/>
      <c r="C625" s="2"/>
      <c r="D625" s="17"/>
      <c r="E625" s="10"/>
      <c r="F625" s="10"/>
      <c r="G625" s="10"/>
      <c r="I625" s="2"/>
      <c r="J625" s="4"/>
      <c r="K625" s="4"/>
      <c r="L625" s="4"/>
      <c r="M625" s="4"/>
      <c r="N625" s="4"/>
      <c r="O625" s="4"/>
      <c r="P625" s="4"/>
      <c r="Q625" s="4"/>
      <c r="R625" s="6"/>
      <c r="S625" s="22"/>
      <c r="T625" s="23"/>
      <c r="U625" s="22"/>
      <c r="BA625" s="4"/>
      <c r="BB625" s="4"/>
      <c r="BC625" s="7"/>
      <c r="BD625" s="4"/>
      <c r="BE625" s="4"/>
      <c r="BF625" s="7"/>
      <c r="BG625" s="11"/>
      <c r="BH625" s="11"/>
      <c r="BI625" s="11"/>
      <c r="BJ625" s="11"/>
      <c r="BK625" s="4"/>
      <c r="BL625" s="4"/>
      <c r="BM625" s="9"/>
      <c r="BN625" s="9"/>
      <c r="BO625" s="9"/>
      <c r="BP625" s="9"/>
      <c r="BQ625" s="4"/>
      <c r="BR625" s="4"/>
      <c r="BS625" s="7"/>
      <c r="BW625" s="4"/>
      <c r="BX625" s="4"/>
      <c r="BY625" s="7"/>
      <c r="BZ625" s="4"/>
      <c r="CA625" s="4"/>
      <c r="CB625" s="7"/>
      <c r="CF625" s="4"/>
      <c r="CG625" s="4"/>
      <c r="CH625" s="4"/>
      <c r="CI625" s="4"/>
      <c r="CJ625" s="4"/>
      <c r="CK625" s="4"/>
      <c r="CL625" s="4"/>
      <c r="CM625" s="4"/>
      <c r="CN625" s="7"/>
      <c r="CO625" s="7"/>
      <c r="CP625" s="4"/>
      <c r="CQ625" s="4"/>
      <c r="CR625" s="4"/>
      <c r="CS625" s="4"/>
      <c r="CT625" s="4"/>
      <c r="CU625" s="4"/>
      <c r="CV625" s="4"/>
      <c r="CW625" s="4"/>
      <c r="CX625" s="4"/>
      <c r="CY625" s="7"/>
      <c r="CZ625" s="7"/>
      <c r="DA625" s="7"/>
      <c r="DB625" s="4"/>
      <c r="DC625" s="4"/>
      <c r="DD625" s="4"/>
      <c r="DE625" s="4"/>
      <c r="DF625" s="4"/>
      <c r="DG625" s="4"/>
      <c r="DI625" s="4"/>
      <c r="DJ625" s="6"/>
    </row>
    <row r="626" spans="1:114" ht="28" customHeight="1">
      <c r="A626" s="1"/>
      <c r="B626" s="2"/>
      <c r="C626" s="2"/>
      <c r="D626" s="17"/>
      <c r="E626" s="10"/>
      <c r="F626" s="10"/>
      <c r="G626" s="10"/>
      <c r="I626" s="2"/>
      <c r="J626" s="4"/>
      <c r="K626" s="4"/>
      <c r="L626" s="4"/>
      <c r="M626" s="4"/>
      <c r="N626" s="4"/>
      <c r="O626" s="4"/>
      <c r="P626" s="4"/>
      <c r="Q626" s="4"/>
      <c r="R626" s="6"/>
      <c r="S626" s="22"/>
      <c r="T626" s="23"/>
      <c r="U626" s="22"/>
      <c r="BA626" s="4"/>
      <c r="BB626" s="4"/>
      <c r="BC626" s="7"/>
      <c r="BD626" s="4"/>
      <c r="BE626" s="4"/>
      <c r="BF626" s="7"/>
      <c r="BG626" s="11"/>
      <c r="BH626" s="11"/>
      <c r="BI626" s="11"/>
      <c r="BJ626" s="11"/>
      <c r="BK626" s="4"/>
      <c r="BL626" s="4"/>
      <c r="BM626" s="9"/>
      <c r="BN626" s="9"/>
      <c r="BO626" s="9"/>
      <c r="BP626" s="9"/>
      <c r="BQ626" s="4"/>
      <c r="BR626" s="4"/>
      <c r="BS626" s="7"/>
      <c r="BW626" s="4"/>
      <c r="BX626" s="4"/>
      <c r="BY626" s="7"/>
      <c r="BZ626" s="4"/>
      <c r="CA626" s="4"/>
      <c r="CB626" s="7"/>
      <c r="CF626" s="4"/>
      <c r="CG626" s="4"/>
      <c r="CH626" s="4"/>
      <c r="CI626" s="4"/>
      <c r="CJ626" s="4"/>
      <c r="CK626" s="4"/>
      <c r="CL626" s="4"/>
      <c r="CM626" s="4"/>
      <c r="CN626" s="7"/>
      <c r="CO626" s="7"/>
      <c r="CP626" s="4"/>
      <c r="CQ626" s="4"/>
      <c r="CR626" s="4"/>
      <c r="CS626" s="4"/>
      <c r="CT626" s="4"/>
      <c r="CU626" s="4"/>
      <c r="CV626" s="4"/>
      <c r="CW626" s="4"/>
      <c r="CX626" s="4"/>
      <c r="CY626" s="7"/>
      <c r="CZ626" s="7"/>
      <c r="DA626" s="7"/>
      <c r="DB626" s="4"/>
      <c r="DC626" s="4"/>
      <c r="DD626" s="4"/>
      <c r="DE626" s="4"/>
      <c r="DF626" s="4"/>
      <c r="DG626" s="4"/>
      <c r="DI626" s="4"/>
      <c r="DJ626" s="6"/>
    </row>
    <row r="627" spans="1:114" ht="28" customHeight="1">
      <c r="A627" s="1"/>
      <c r="B627" s="2"/>
      <c r="C627" s="2"/>
      <c r="D627" s="17"/>
      <c r="E627" s="10"/>
      <c r="F627" s="10"/>
      <c r="G627" s="10"/>
      <c r="I627" s="2"/>
      <c r="J627" s="4"/>
      <c r="K627" s="4"/>
      <c r="L627" s="4"/>
      <c r="M627" s="4"/>
      <c r="N627" s="4"/>
      <c r="O627" s="4"/>
      <c r="P627" s="4"/>
      <c r="Q627" s="4"/>
      <c r="R627" s="6"/>
      <c r="S627" s="22"/>
      <c r="T627" s="23"/>
      <c r="U627" s="22"/>
      <c r="BA627" s="4"/>
      <c r="BB627" s="4"/>
      <c r="BC627" s="7"/>
      <c r="BD627" s="4"/>
      <c r="BE627" s="4"/>
      <c r="BF627" s="7"/>
      <c r="BG627" s="11"/>
      <c r="BH627" s="11"/>
      <c r="BI627" s="11"/>
      <c r="BJ627" s="11"/>
      <c r="BK627" s="4"/>
      <c r="BL627" s="4"/>
      <c r="BM627" s="9"/>
      <c r="BN627" s="9"/>
      <c r="BO627" s="9"/>
      <c r="BP627" s="9"/>
      <c r="BQ627" s="4"/>
      <c r="BR627" s="4"/>
      <c r="BS627" s="7"/>
      <c r="BW627" s="4"/>
      <c r="BX627" s="4"/>
      <c r="BY627" s="7"/>
      <c r="BZ627" s="4"/>
      <c r="CA627" s="4"/>
      <c r="CB627" s="7"/>
      <c r="CF627" s="4"/>
      <c r="CG627" s="4"/>
      <c r="CH627" s="4"/>
      <c r="CI627" s="4"/>
      <c r="CJ627" s="4"/>
      <c r="CK627" s="4"/>
      <c r="CL627" s="4"/>
      <c r="CM627" s="4"/>
      <c r="CN627" s="7"/>
      <c r="CO627" s="7"/>
      <c r="CP627" s="4"/>
      <c r="CQ627" s="4"/>
      <c r="CR627" s="4"/>
      <c r="CS627" s="4"/>
      <c r="CT627" s="4"/>
      <c r="CU627" s="4"/>
      <c r="CV627" s="4"/>
      <c r="CW627" s="4"/>
      <c r="CX627" s="4"/>
      <c r="CY627" s="7"/>
      <c r="CZ627" s="7"/>
      <c r="DA627" s="7"/>
      <c r="DB627" s="4"/>
      <c r="DC627" s="4"/>
      <c r="DD627" s="4"/>
      <c r="DE627" s="4"/>
      <c r="DF627" s="4"/>
      <c r="DG627" s="4"/>
      <c r="DI627" s="4"/>
      <c r="DJ627" s="6"/>
    </row>
    <row r="628" spans="1:114" ht="28" customHeight="1">
      <c r="A628" s="1"/>
      <c r="B628" s="2"/>
      <c r="C628" s="2"/>
      <c r="D628" s="17"/>
      <c r="E628" s="10"/>
      <c r="F628" s="10"/>
      <c r="G628" s="10"/>
      <c r="I628" s="2"/>
      <c r="J628" s="4"/>
      <c r="K628" s="4"/>
      <c r="L628" s="4"/>
      <c r="M628" s="4"/>
      <c r="N628" s="4"/>
      <c r="O628" s="4"/>
      <c r="P628" s="4"/>
      <c r="Q628" s="4"/>
      <c r="R628" s="6"/>
      <c r="S628" s="22"/>
      <c r="T628" s="23"/>
      <c r="U628" s="22"/>
      <c r="BA628" s="4"/>
      <c r="BB628" s="4"/>
      <c r="BC628" s="7"/>
      <c r="BD628" s="4"/>
      <c r="BE628" s="4"/>
      <c r="BF628" s="7"/>
      <c r="BG628" s="11"/>
      <c r="BH628" s="11"/>
      <c r="BI628" s="11"/>
      <c r="BJ628" s="11"/>
      <c r="BK628" s="4"/>
      <c r="BL628" s="4"/>
      <c r="BM628" s="9"/>
      <c r="BN628" s="9"/>
      <c r="BO628" s="9"/>
      <c r="BP628" s="9"/>
      <c r="BQ628" s="4"/>
      <c r="BR628" s="4"/>
      <c r="BS628" s="7"/>
      <c r="BW628" s="4"/>
      <c r="BX628" s="4"/>
      <c r="BY628" s="7"/>
      <c r="BZ628" s="4"/>
      <c r="CA628" s="4"/>
      <c r="CB628" s="7"/>
      <c r="CF628" s="4"/>
      <c r="CG628" s="4"/>
      <c r="CH628" s="4"/>
      <c r="CI628" s="4"/>
      <c r="CJ628" s="4"/>
      <c r="CK628" s="4"/>
      <c r="CL628" s="4"/>
      <c r="CM628" s="4"/>
      <c r="CN628" s="7"/>
      <c r="CO628" s="7"/>
      <c r="CP628" s="4"/>
      <c r="CQ628" s="4"/>
      <c r="CR628" s="4"/>
      <c r="CS628" s="4"/>
      <c r="CT628" s="4"/>
      <c r="CU628" s="4"/>
      <c r="CV628" s="4"/>
      <c r="CW628" s="4"/>
      <c r="CX628" s="4"/>
      <c r="CY628" s="7"/>
      <c r="CZ628" s="7"/>
      <c r="DA628" s="7"/>
      <c r="DB628" s="4"/>
      <c r="DC628" s="4"/>
      <c r="DD628" s="4"/>
      <c r="DE628" s="4"/>
      <c r="DF628" s="4"/>
      <c r="DG628" s="4"/>
      <c r="DI628" s="4"/>
      <c r="DJ628" s="6"/>
    </row>
    <row r="629" spans="1:114" ht="28" customHeight="1">
      <c r="A629" s="1"/>
      <c r="B629" s="2"/>
      <c r="C629" s="2"/>
      <c r="D629" s="17"/>
      <c r="E629" s="10"/>
      <c r="F629" s="10"/>
      <c r="G629" s="10"/>
      <c r="I629" s="2"/>
      <c r="J629" s="4"/>
      <c r="K629" s="4"/>
      <c r="L629" s="4"/>
      <c r="M629" s="4"/>
      <c r="N629" s="4"/>
      <c r="O629" s="4"/>
      <c r="P629" s="4"/>
      <c r="Q629" s="4"/>
      <c r="R629" s="6"/>
      <c r="S629" s="22"/>
      <c r="T629" s="23"/>
      <c r="U629" s="22"/>
      <c r="BA629" s="4"/>
      <c r="BB629" s="4"/>
      <c r="BC629" s="7"/>
      <c r="BD629" s="4"/>
      <c r="BE629" s="4"/>
      <c r="BF629" s="7"/>
      <c r="BG629" s="11"/>
      <c r="BH629" s="11"/>
      <c r="BI629" s="11"/>
      <c r="BJ629" s="11"/>
      <c r="BK629" s="4"/>
      <c r="BL629" s="4"/>
      <c r="BM629" s="9"/>
      <c r="BN629" s="9"/>
      <c r="BO629" s="9"/>
      <c r="BP629" s="9"/>
      <c r="BQ629" s="4"/>
      <c r="BR629" s="4"/>
      <c r="BS629" s="7"/>
      <c r="BW629" s="4"/>
      <c r="BX629" s="4"/>
      <c r="BY629" s="7"/>
      <c r="BZ629" s="4"/>
      <c r="CA629" s="4"/>
      <c r="CB629" s="7"/>
      <c r="CF629" s="4"/>
      <c r="CG629" s="4"/>
      <c r="CH629" s="4"/>
      <c r="CI629" s="4"/>
      <c r="CJ629" s="4"/>
      <c r="CK629" s="4"/>
      <c r="CL629" s="4"/>
      <c r="CM629" s="4"/>
      <c r="CN629" s="7"/>
      <c r="CO629" s="7"/>
      <c r="CP629" s="4"/>
      <c r="CQ629" s="4"/>
      <c r="CR629" s="4"/>
      <c r="CS629" s="4"/>
      <c r="CT629" s="4"/>
      <c r="CU629" s="4"/>
      <c r="CV629" s="4"/>
      <c r="CW629" s="4"/>
      <c r="CX629" s="4"/>
      <c r="CY629" s="7"/>
      <c r="CZ629" s="7"/>
      <c r="DA629" s="7"/>
      <c r="DB629" s="4"/>
      <c r="DC629" s="4"/>
      <c r="DD629" s="4"/>
      <c r="DE629" s="4"/>
      <c r="DF629" s="4"/>
      <c r="DG629" s="4"/>
      <c r="DI629" s="4"/>
      <c r="DJ629" s="6"/>
    </row>
    <row r="630" spans="1:114" ht="28" customHeight="1">
      <c r="A630" s="1"/>
      <c r="B630" s="2"/>
      <c r="C630" s="2"/>
      <c r="D630" s="17"/>
      <c r="E630" s="10"/>
      <c r="F630" s="10"/>
      <c r="G630" s="10"/>
      <c r="I630" s="2"/>
      <c r="J630" s="4"/>
      <c r="K630" s="4"/>
      <c r="L630" s="4"/>
      <c r="M630" s="4"/>
      <c r="N630" s="4"/>
      <c r="O630" s="4"/>
      <c r="P630" s="4"/>
      <c r="Q630" s="4"/>
      <c r="R630" s="6"/>
      <c r="S630" s="22"/>
      <c r="T630" s="23"/>
      <c r="U630" s="22"/>
      <c r="BA630" s="4"/>
      <c r="BB630" s="4"/>
      <c r="BC630" s="7"/>
      <c r="BD630" s="4"/>
      <c r="BE630" s="4"/>
      <c r="BF630" s="7"/>
      <c r="BG630" s="11"/>
      <c r="BH630" s="11"/>
      <c r="BI630" s="11"/>
      <c r="BJ630" s="11"/>
      <c r="BK630" s="4"/>
      <c r="BL630" s="4"/>
      <c r="BM630" s="9"/>
      <c r="BN630" s="9"/>
      <c r="BO630" s="9"/>
      <c r="BP630" s="9"/>
      <c r="BQ630" s="4"/>
      <c r="BR630" s="4"/>
      <c r="BS630" s="7"/>
      <c r="BW630" s="4"/>
      <c r="BX630" s="4"/>
      <c r="BY630" s="7"/>
      <c r="BZ630" s="4"/>
      <c r="CA630" s="4"/>
      <c r="CB630" s="7"/>
      <c r="CF630" s="4"/>
      <c r="CG630" s="4"/>
      <c r="CH630" s="4"/>
      <c r="CI630" s="4"/>
      <c r="CJ630" s="4"/>
      <c r="CK630" s="4"/>
      <c r="CL630" s="4"/>
      <c r="CM630" s="4"/>
      <c r="CN630" s="7"/>
      <c r="CO630" s="7"/>
      <c r="CP630" s="4"/>
      <c r="CQ630" s="4"/>
      <c r="CR630" s="4"/>
      <c r="CS630" s="4"/>
      <c r="CT630" s="4"/>
      <c r="CU630" s="4"/>
      <c r="CV630" s="4"/>
      <c r="CW630" s="4"/>
      <c r="CX630" s="4"/>
      <c r="CY630" s="7"/>
      <c r="CZ630" s="7"/>
      <c r="DA630" s="7"/>
      <c r="DB630" s="4"/>
      <c r="DC630" s="4"/>
      <c r="DD630" s="4"/>
      <c r="DE630" s="4"/>
      <c r="DF630" s="4"/>
      <c r="DG630" s="4"/>
      <c r="DI630" s="4"/>
      <c r="DJ630" s="6"/>
    </row>
    <row r="631" spans="1:114" ht="28" customHeight="1">
      <c r="A631" s="1"/>
      <c r="B631" s="2"/>
      <c r="C631" s="2"/>
      <c r="D631" s="17"/>
      <c r="E631" s="10"/>
      <c r="F631" s="10"/>
      <c r="G631" s="10"/>
      <c r="I631" s="2"/>
      <c r="J631" s="4"/>
      <c r="K631" s="4"/>
      <c r="L631" s="4"/>
      <c r="M631" s="4"/>
      <c r="N631" s="4"/>
      <c r="O631" s="4"/>
      <c r="P631" s="4"/>
      <c r="Q631" s="4"/>
      <c r="R631" s="6"/>
      <c r="S631" s="22"/>
      <c r="T631" s="23"/>
      <c r="U631" s="22"/>
      <c r="BA631" s="4"/>
      <c r="BB631" s="4"/>
      <c r="BC631" s="7"/>
      <c r="BD631" s="4"/>
      <c r="BE631" s="4"/>
      <c r="BF631" s="7"/>
      <c r="BG631" s="11"/>
      <c r="BH631" s="11"/>
      <c r="BI631" s="11"/>
      <c r="BJ631" s="11"/>
      <c r="BK631" s="4"/>
      <c r="BL631" s="4"/>
      <c r="BM631" s="9"/>
      <c r="BN631" s="9"/>
      <c r="BO631" s="9"/>
      <c r="BP631" s="9"/>
      <c r="BQ631" s="4"/>
      <c r="BR631" s="4"/>
      <c r="BS631" s="7"/>
      <c r="BW631" s="4"/>
      <c r="BX631" s="4"/>
      <c r="BY631" s="7"/>
      <c r="BZ631" s="4"/>
      <c r="CA631" s="4"/>
      <c r="CB631" s="7"/>
      <c r="CF631" s="4"/>
      <c r="CG631" s="4"/>
      <c r="CH631" s="4"/>
      <c r="CI631" s="4"/>
      <c r="CJ631" s="4"/>
      <c r="CK631" s="4"/>
      <c r="CL631" s="4"/>
      <c r="CM631" s="4"/>
      <c r="CN631" s="7"/>
      <c r="CO631" s="7"/>
      <c r="CP631" s="4"/>
      <c r="CQ631" s="4"/>
      <c r="CR631" s="4"/>
      <c r="CS631" s="4"/>
      <c r="CT631" s="4"/>
      <c r="CU631" s="4"/>
      <c r="CV631" s="4"/>
      <c r="CW631" s="4"/>
      <c r="CX631" s="4"/>
      <c r="CY631" s="7"/>
      <c r="CZ631" s="7"/>
      <c r="DA631" s="7"/>
      <c r="DB631" s="4"/>
      <c r="DC631" s="4"/>
      <c r="DD631" s="4"/>
      <c r="DE631" s="4"/>
      <c r="DF631" s="4"/>
      <c r="DG631" s="4"/>
      <c r="DI631" s="4"/>
      <c r="DJ631" s="6"/>
    </row>
    <row r="632" spans="1:114" ht="28" customHeight="1">
      <c r="A632" s="1"/>
      <c r="B632" s="2"/>
      <c r="C632" s="2"/>
      <c r="D632" s="17"/>
      <c r="E632" s="10"/>
      <c r="F632" s="10"/>
      <c r="G632" s="10"/>
      <c r="I632" s="2"/>
      <c r="J632" s="4"/>
      <c r="K632" s="4"/>
      <c r="L632" s="4"/>
      <c r="M632" s="4"/>
      <c r="N632" s="4"/>
      <c r="O632" s="4"/>
      <c r="P632" s="4"/>
      <c r="Q632" s="4"/>
      <c r="R632" s="6"/>
      <c r="S632" s="22"/>
      <c r="T632" s="23"/>
      <c r="U632" s="22"/>
      <c r="BA632" s="4"/>
      <c r="BB632" s="4"/>
      <c r="BC632" s="7"/>
      <c r="BD632" s="4"/>
      <c r="BE632" s="4"/>
      <c r="BF632" s="7"/>
      <c r="BG632" s="11"/>
      <c r="BH632" s="11"/>
      <c r="BI632" s="11"/>
      <c r="BJ632" s="11"/>
      <c r="BK632" s="4"/>
      <c r="BL632" s="4"/>
      <c r="BM632" s="9"/>
      <c r="BN632" s="9"/>
      <c r="BO632" s="9"/>
      <c r="BP632" s="9"/>
      <c r="BQ632" s="4"/>
      <c r="BR632" s="4"/>
      <c r="BS632" s="7"/>
      <c r="BW632" s="4"/>
      <c r="BX632" s="4"/>
      <c r="BY632" s="7"/>
      <c r="BZ632" s="4"/>
      <c r="CA632" s="4"/>
      <c r="CB632" s="7"/>
      <c r="CF632" s="4"/>
      <c r="CG632" s="4"/>
      <c r="CH632" s="4"/>
      <c r="CI632" s="4"/>
      <c r="CJ632" s="4"/>
      <c r="CK632" s="4"/>
      <c r="CL632" s="4"/>
      <c r="CM632" s="4"/>
      <c r="CN632" s="7"/>
      <c r="CO632" s="7"/>
      <c r="CP632" s="4"/>
      <c r="CQ632" s="4"/>
      <c r="CR632" s="4"/>
      <c r="CS632" s="4"/>
      <c r="CT632" s="4"/>
      <c r="CU632" s="4"/>
      <c r="CV632" s="4"/>
      <c r="CW632" s="4"/>
      <c r="CX632" s="4"/>
      <c r="CY632" s="7"/>
      <c r="CZ632" s="7"/>
      <c r="DA632" s="7"/>
      <c r="DB632" s="4"/>
      <c r="DC632" s="4"/>
      <c r="DD632" s="4"/>
      <c r="DE632" s="4"/>
      <c r="DF632" s="4"/>
      <c r="DG632" s="4"/>
      <c r="DI632" s="4"/>
      <c r="DJ632" s="6"/>
    </row>
    <row r="633" spans="1:114" ht="28" customHeight="1">
      <c r="A633" s="1"/>
      <c r="B633" s="2"/>
      <c r="C633" s="2"/>
      <c r="D633" s="17"/>
      <c r="E633" s="10"/>
      <c r="F633" s="10"/>
      <c r="G633" s="10"/>
      <c r="I633" s="2"/>
      <c r="J633" s="4"/>
      <c r="K633" s="4"/>
      <c r="L633" s="4"/>
      <c r="M633" s="4"/>
      <c r="N633" s="4"/>
      <c r="O633" s="4"/>
      <c r="P633" s="4"/>
      <c r="Q633" s="4"/>
      <c r="R633" s="6"/>
      <c r="S633" s="22"/>
      <c r="T633" s="23"/>
      <c r="U633" s="22"/>
      <c r="BA633" s="4"/>
      <c r="BB633" s="4"/>
      <c r="BC633" s="7"/>
      <c r="BD633" s="4"/>
      <c r="BE633" s="4"/>
      <c r="BF633" s="7"/>
      <c r="BG633" s="11"/>
      <c r="BH633" s="11"/>
      <c r="BI633" s="11"/>
      <c r="BJ633" s="11"/>
      <c r="BK633" s="4"/>
      <c r="BL633" s="4"/>
      <c r="BM633" s="9"/>
      <c r="BN633" s="9"/>
      <c r="BO633" s="9"/>
      <c r="BP633" s="9"/>
      <c r="BQ633" s="4"/>
      <c r="BR633" s="4"/>
      <c r="BS633" s="7"/>
      <c r="BW633" s="4"/>
      <c r="BX633" s="4"/>
      <c r="BY633" s="7"/>
      <c r="BZ633" s="4"/>
      <c r="CA633" s="4"/>
      <c r="CB633" s="7"/>
      <c r="CF633" s="4"/>
      <c r="CG633" s="4"/>
      <c r="CH633" s="4"/>
      <c r="CI633" s="4"/>
      <c r="CJ633" s="4"/>
      <c r="CK633" s="4"/>
      <c r="CL633" s="4"/>
      <c r="CM633" s="4"/>
      <c r="CN633" s="7"/>
      <c r="CO633" s="7"/>
      <c r="CP633" s="4"/>
      <c r="CQ633" s="4"/>
      <c r="CR633" s="4"/>
      <c r="CS633" s="4"/>
      <c r="CT633" s="4"/>
      <c r="CU633" s="4"/>
      <c r="CV633" s="4"/>
      <c r="CW633" s="4"/>
      <c r="CX633" s="4"/>
      <c r="CY633" s="7"/>
      <c r="CZ633" s="7"/>
      <c r="DA633" s="7"/>
      <c r="DB633" s="4"/>
      <c r="DC633" s="4"/>
      <c r="DD633" s="4"/>
      <c r="DE633" s="4"/>
      <c r="DF633" s="4"/>
      <c r="DG633" s="4"/>
      <c r="DI633" s="4"/>
      <c r="DJ633" s="6"/>
    </row>
    <row r="634" spans="1:114" ht="28" customHeight="1">
      <c r="A634" s="1"/>
      <c r="B634" s="2"/>
      <c r="C634" s="2"/>
      <c r="D634" s="17"/>
      <c r="E634" s="10"/>
      <c r="F634" s="10"/>
      <c r="G634" s="10"/>
      <c r="I634" s="2"/>
      <c r="J634" s="4"/>
      <c r="K634" s="4"/>
      <c r="L634" s="4"/>
      <c r="M634" s="4"/>
      <c r="N634" s="4"/>
      <c r="O634" s="4"/>
      <c r="P634" s="4"/>
      <c r="Q634" s="4"/>
      <c r="R634" s="6"/>
      <c r="S634" s="22"/>
      <c r="T634" s="23"/>
      <c r="U634" s="22"/>
      <c r="BA634" s="4"/>
      <c r="BB634" s="4"/>
      <c r="BC634" s="7"/>
      <c r="BD634" s="4"/>
      <c r="BE634" s="4"/>
      <c r="BF634" s="7"/>
      <c r="BG634" s="11"/>
      <c r="BH634" s="11"/>
      <c r="BI634" s="11"/>
      <c r="BJ634" s="11"/>
      <c r="BK634" s="4"/>
      <c r="BL634" s="4"/>
      <c r="BM634" s="9"/>
      <c r="BN634" s="9"/>
      <c r="BO634" s="9"/>
      <c r="BP634" s="9"/>
      <c r="BQ634" s="4"/>
      <c r="BR634" s="4"/>
      <c r="BS634" s="7"/>
      <c r="BW634" s="4"/>
      <c r="BX634" s="4"/>
      <c r="BY634" s="7"/>
      <c r="BZ634" s="4"/>
      <c r="CA634" s="4"/>
      <c r="CB634" s="7"/>
      <c r="CF634" s="4"/>
      <c r="CG634" s="4"/>
      <c r="CH634" s="4"/>
      <c r="CI634" s="4"/>
      <c r="CJ634" s="4"/>
      <c r="CK634" s="4"/>
      <c r="CL634" s="4"/>
      <c r="CM634" s="4"/>
      <c r="CN634" s="7"/>
      <c r="CO634" s="7"/>
      <c r="CP634" s="4"/>
      <c r="CQ634" s="4"/>
      <c r="CR634" s="4"/>
      <c r="CS634" s="4"/>
      <c r="CT634" s="4"/>
      <c r="CU634" s="4"/>
      <c r="CV634" s="4"/>
      <c r="CW634" s="4"/>
      <c r="CX634" s="4"/>
      <c r="CY634" s="7"/>
      <c r="CZ634" s="7"/>
      <c r="DA634" s="7"/>
      <c r="DB634" s="4"/>
      <c r="DC634" s="4"/>
      <c r="DD634" s="4"/>
      <c r="DE634" s="4"/>
      <c r="DF634" s="4"/>
      <c r="DG634" s="4"/>
      <c r="DI634" s="4"/>
      <c r="DJ634" s="6"/>
    </row>
    <row r="635" spans="1:114" ht="28" customHeight="1">
      <c r="A635" s="1"/>
      <c r="B635" s="2"/>
      <c r="C635" s="2"/>
      <c r="D635" s="17"/>
      <c r="E635" s="10"/>
      <c r="F635" s="10"/>
      <c r="G635" s="10"/>
      <c r="I635" s="2"/>
      <c r="J635" s="4"/>
      <c r="K635" s="4"/>
      <c r="L635" s="4"/>
      <c r="M635" s="4"/>
      <c r="N635" s="4"/>
      <c r="O635" s="4"/>
      <c r="P635" s="4"/>
      <c r="Q635" s="4"/>
      <c r="R635" s="6"/>
      <c r="S635" s="22"/>
      <c r="T635" s="23"/>
      <c r="U635" s="22"/>
      <c r="BA635" s="4"/>
      <c r="BB635" s="4"/>
      <c r="BC635" s="7"/>
      <c r="BD635" s="4"/>
      <c r="BE635" s="4"/>
      <c r="BF635" s="7"/>
      <c r="BG635" s="11"/>
      <c r="BH635" s="11"/>
      <c r="BI635" s="11"/>
      <c r="BJ635" s="11"/>
      <c r="BK635" s="4"/>
      <c r="BL635" s="4"/>
      <c r="BM635" s="9"/>
      <c r="BN635" s="9"/>
      <c r="BO635" s="9"/>
      <c r="BP635" s="9"/>
      <c r="BQ635" s="4"/>
      <c r="BR635" s="4"/>
      <c r="BS635" s="7"/>
      <c r="BW635" s="4"/>
      <c r="BX635" s="4"/>
      <c r="BY635" s="7"/>
      <c r="BZ635" s="4"/>
      <c r="CA635" s="4"/>
      <c r="CB635" s="7"/>
      <c r="CF635" s="4"/>
      <c r="CG635" s="4"/>
      <c r="CH635" s="4"/>
      <c r="CI635" s="4"/>
      <c r="CJ635" s="4"/>
      <c r="CK635" s="4"/>
      <c r="CL635" s="4"/>
      <c r="CM635" s="4"/>
      <c r="CN635" s="7"/>
      <c r="CO635" s="7"/>
      <c r="CP635" s="4"/>
      <c r="CQ635" s="4"/>
      <c r="CR635" s="4"/>
      <c r="CS635" s="4"/>
      <c r="CT635" s="4"/>
      <c r="CU635" s="4"/>
      <c r="CV635" s="4"/>
      <c r="CW635" s="4"/>
      <c r="CX635" s="4"/>
      <c r="CY635" s="7"/>
      <c r="CZ635" s="7"/>
      <c r="DA635" s="7"/>
      <c r="DB635" s="4"/>
      <c r="DC635" s="4"/>
      <c r="DD635" s="4"/>
      <c r="DE635" s="4"/>
      <c r="DF635" s="4"/>
      <c r="DG635" s="4"/>
      <c r="DI635" s="4"/>
      <c r="DJ635" s="6"/>
    </row>
    <row r="636" spans="1:114" ht="28" customHeight="1">
      <c r="A636" s="1"/>
      <c r="B636" s="2"/>
      <c r="C636" s="2"/>
      <c r="D636" s="17"/>
      <c r="E636" s="10"/>
      <c r="F636" s="10"/>
      <c r="G636" s="10"/>
      <c r="I636" s="2"/>
      <c r="J636" s="4"/>
      <c r="K636" s="4"/>
      <c r="L636" s="4"/>
      <c r="M636" s="4"/>
      <c r="N636" s="4"/>
      <c r="O636" s="4"/>
      <c r="P636" s="4"/>
      <c r="Q636" s="4"/>
      <c r="R636" s="6"/>
      <c r="S636" s="22"/>
      <c r="T636" s="23"/>
      <c r="U636" s="22"/>
      <c r="BA636" s="4"/>
      <c r="BB636" s="4"/>
      <c r="BC636" s="7"/>
      <c r="BD636" s="4"/>
      <c r="BE636" s="4"/>
      <c r="BF636" s="7"/>
      <c r="BG636" s="11"/>
      <c r="BH636" s="11"/>
      <c r="BI636" s="11"/>
      <c r="BJ636" s="11"/>
      <c r="BK636" s="4"/>
      <c r="BL636" s="4"/>
      <c r="BM636" s="9"/>
      <c r="BN636" s="9"/>
      <c r="BO636" s="9"/>
      <c r="BP636" s="9"/>
      <c r="BQ636" s="4"/>
      <c r="BR636" s="4"/>
      <c r="BS636" s="7"/>
      <c r="BW636" s="4"/>
      <c r="BX636" s="4"/>
      <c r="BY636" s="7"/>
      <c r="BZ636" s="4"/>
      <c r="CA636" s="4"/>
      <c r="CB636" s="7"/>
      <c r="CF636" s="4"/>
      <c r="CG636" s="4"/>
      <c r="CH636" s="4"/>
      <c r="CI636" s="4"/>
      <c r="CJ636" s="4"/>
      <c r="CK636" s="4"/>
      <c r="CL636" s="4"/>
      <c r="CM636" s="4"/>
      <c r="CN636" s="7"/>
      <c r="CO636" s="7"/>
      <c r="CP636" s="4"/>
      <c r="CQ636" s="4"/>
      <c r="CR636" s="4"/>
      <c r="CS636" s="4"/>
      <c r="CT636" s="4"/>
      <c r="CU636" s="4"/>
      <c r="CV636" s="4"/>
      <c r="CW636" s="4"/>
      <c r="CX636" s="4"/>
      <c r="CY636" s="7"/>
      <c r="CZ636" s="7"/>
      <c r="DA636" s="7"/>
      <c r="DB636" s="4"/>
      <c r="DC636" s="4"/>
      <c r="DD636" s="4"/>
      <c r="DE636" s="4"/>
      <c r="DF636" s="4"/>
      <c r="DG636" s="4"/>
      <c r="DI636" s="4"/>
      <c r="DJ636" s="6"/>
    </row>
    <row r="637" spans="1:114" ht="28" customHeight="1">
      <c r="A637" s="1"/>
      <c r="B637" s="2"/>
      <c r="C637" s="2"/>
      <c r="D637" s="17"/>
      <c r="E637" s="10"/>
      <c r="F637" s="10"/>
      <c r="G637" s="10"/>
      <c r="I637" s="2"/>
      <c r="J637" s="4"/>
      <c r="K637" s="4"/>
      <c r="L637" s="4"/>
      <c r="M637" s="4"/>
      <c r="N637" s="4"/>
      <c r="O637" s="4"/>
      <c r="P637" s="4"/>
      <c r="Q637" s="4"/>
      <c r="R637" s="6"/>
      <c r="S637" s="22"/>
      <c r="T637" s="23"/>
      <c r="U637" s="22"/>
      <c r="BA637" s="4"/>
      <c r="BB637" s="4"/>
      <c r="BC637" s="7"/>
      <c r="BD637" s="4"/>
      <c r="BE637" s="4"/>
      <c r="BF637" s="7"/>
      <c r="BG637" s="11"/>
      <c r="BH637" s="11"/>
      <c r="BI637" s="11"/>
      <c r="BJ637" s="11"/>
      <c r="BK637" s="4"/>
      <c r="BL637" s="4"/>
      <c r="BM637" s="9"/>
      <c r="BN637" s="9"/>
      <c r="BO637" s="9"/>
      <c r="BP637" s="9"/>
      <c r="BQ637" s="4"/>
      <c r="BR637" s="4"/>
      <c r="BS637" s="7"/>
      <c r="BW637" s="4"/>
      <c r="BX637" s="4"/>
      <c r="BY637" s="7"/>
      <c r="BZ637" s="4"/>
      <c r="CA637" s="4"/>
      <c r="CB637" s="7"/>
      <c r="CF637" s="4"/>
      <c r="CG637" s="4"/>
      <c r="CH637" s="4"/>
      <c r="CI637" s="4"/>
      <c r="CJ637" s="4"/>
      <c r="CK637" s="4"/>
      <c r="CL637" s="4"/>
      <c r="CM637" s="4"/>
      <c r="CN637" s="7"/>
      <c r="CO637" s="7"/>
      <c r="CP637" s="4"/>
      <c r="CQ637" s="4"/>
      <c r="CR637" s="4"/>
      <c r="CS637" s="4"/>
      <c r="CT637" s="4"/>
      <c r="CU637" s="4"/>
      <c r="CV637" s="4"/>
      <c r="CW637" s="4"/>
      <c r="CX637" s="4"/>
      <c r="CY637" s="7"/>
      <c r="CZ637" s="7"/>
      <c r="DA637" s="7"/>
      <c r="DB637" s="4"/>
      <c r="DC637" s="4"/>
      <c r="DD637" s="4"/>
      <c r="DE637" s="4"/>
      <c r="DF637" s="4"/>
      <c r="DG637" s="4"/>
      <c r="DI637" s="4"/>
      <c r="DJ637" s="6"/>
    </row>
    <row r="638" spans="1:114" ht="28" customHeight="1">
      <c r="A638" s="1"/>
      <c r="B638" s="2"/>
      <c r="C638" s="2"/>
      <c r="D638" s="17"/>
      <c r="E638" s="10"/>
      <c r="F638" s="10"/>
      <c r="G638" s="10"/>
      <c r="I638" s="2"/>
      <c r="J638" s="4"/>
      <c r="K638" s="4"/>
      <c r="L638" s="4"/>
      <c r="M638" s="4"/>
      <c r="N638" s="4"/>
      <c r="O638" s="4"/>
      <c r="P638" s="4"/>
      <c r="Q638" s="4"/>
      <c r="R638" s="6"/>
      <c r="S638" s="22"/>
      <c r="T638" s="23"/>
      <c r="U638" s="22"/>
      <c r="BA638" s="4"/>
      <c r="BB638" s="4"/>
      <c r="BC638" s="7"/>
      <c r="BD638" s="4"/>
      <c r="BE638" s="4"/>
      <c r="BF638" s="7"/>
      <c r="BG638" s="11"/>
      <c r="BH638" s="11"/>
      <c r="BI638" s="11"/>
      <c r="BJ638" s="11"/>
      <c r="BK638" s="4"/>
      <c r="BL638" s="4"/>
      <c r="BM638" s="9"/>
      <c r="BN638" s="9"/>
      <c r="BO638" s="9"/>
      <c r="BP638" s="9"/>
      <c r="BQ638" s="4"/>
      <c r="BR638" s="4"/>
      <c r="BS638" s="7"/>
      <c r="BW638" s="4"/>
      <c r="BX638" s="4"/>
      <c r="BY638" s="7"/>
      <c r="BZ638" s="4"/>
      <c r="CA638" s="4"/>
      <c r="CB638" s="7"/>
      <c r="CF638" s="4"/>
      <c r="CG638" s="4"/>
      <c r="CH638" s="4"/>
      <c r="CI638" s="4"/>
      <c r="CJ638" s="4"/>
      <c r="CK638" s="4"/>
      <c r="CL638" s="4"/>
      <c r="CM638" s="4"/>
      <c r="CN638" s="7"/>
      <c r="CO638" s="7"/>
      <c r="CP638" s="4"/>
      <c r="CQ638" s="4"/>
      <c r="CR638" s="4"/>
      <c r="CS638" s="4"/>
      <c r="CT638" s="4"/>
      <c r="CU638" s="4"/>
      <c r="CV638" s="4"/>
      <c r="CW638" s="4"/>
      <c r="CX638" s="4"/>
      <c r="CY638" s="7"/>
      <c r="CZ638" s="7"/>
      <c r="DA638" s="7"/>
      <c r="DB638" s="4"/>
      <c r="DC638" s="4"/>
      <c r="DD638" s="4"/>
      <c r="DE638" s="4"/>
      <c r="DF638" s="4"/>
      <c r="DG638" s="4"/>
      <c r="DI638" s="4"/>
      <c r="DJ638" s="6"/>
    </row>
    <row r="639" spans="1:114" ht="28" customHeight="1">
      <c r="A639" s="1"/>
      <c r="B639" s="2"/>
      <c r="C639" s="2"/>
      <c r="D639" s="17"/>
      <c r="E639" s="10"/>
      <c r="F639" s="10"/>
      <c r="G639" s="10"/>
      <c r="I639" s="2"/>
      <c r="J639" s="4"/>
      <c r="K639" s="4"/>
      <c r="L639" s="4"/>
      <c r="M639" s="4"/>
      <c r="N639" s="4"/>
      <c r="O639" s="4"/>
      <c r="P639" s="4"/>
      <c r="Q639" s="4"/>
      <c r="R639" s="6"/>
      <c r="S639" s="22"/>
      <c r="T639" s="23"/>
      <c r="U639" s="22"/>
      <c r="BA639" s="4"/>
      <c r="BB639" s="4"/>
      <c r="BC639" s="7"/>
      <c r="BD639" s="4"/>
      <c r="BE639" s="4"/>
      <c r="BF639" s="7"/>
      <c r="BG639" s="11"/>
      <c r="BH639" s="11"/>
      <c r="BI639" s="11"/>
      <c r="BJ639" s="11"/>
      <c r="BK639" s="4"/>
      <c r="BL639" s="4"/>
      <c r="BM639" s="9"/>
      <c r="BN639" s="9"/>
      <c r="BO639" s="9"/>
      <c r="BP639" s="9"/>
      <c r="BQ639" s="4"/>
      <c r="BR639" s="4"/>
      <c r="BS639" s="7"/>
      <c r="BW639" s="4"/>
      <c r="BX639" s="4"/>
      <c r="BY639" s="7"/>
      <c r="BZ639" s="4"/>
      <c r="CA639" s="4"/>
      <c r="CB639" s="7"/>
      <c r="CF639" s="4"/>
      <c r="CG639" s="4"/>
      <c r="CH639" s="4"/>
      <c r="CI639" s="4"/>
      <c r="CJ639" s="4"/>
      <c r="CK639" s="4"/>
      <c r="CL639" s="4"/>
      <c r="CM639" s="4"/>
      <c r="CN639" s="7"/>
      <c r="CO639" s="7"/>
      <c r="CP639" s="4"/>
      <c r="CQ639" s="4"/>
      <c r="CR639" s="4"/>
      <c r="CS639" s="4"/>
      <c r="CT639" s="4"/>
      <c r="CU639" s="4"/>
      <c r="CV639" s="4"/>
      <c r="CW639" s="4"/>
      <c r="CX639" s="4"/>
      <c r="CY639" s="7"/>
      <c r="CZ639" s="7"/>
      <c r="DA639" s="7"/>
      <c r="DB639" s="4"/>
      <c r="DC639" s="4"/>
      <c r="DD639" s="4"/>
      <c r="DE639" s="4"/>
      <c r="DF639" s="4"/>
      <c r="DG639" s="4"/>
      <c r="DI639" s="4"/>
      <c r="DJ639" s="6"/>
    </row>
    <row r="640" spans="1:114" ht="28" customHeight="1">
      <c r="A640" s="1"/>
      <c r="B640" s="2"/>
      <c r="C640" s="2"/>
      <c r="D640" s="17"/>
      <c r="E640" s="10"/>
      <c r="F640" s="10"/>
      <c r="G640" s="10"/>
      <c r="I640" s="2"/>
      <c r="J640" s="4"/>
      <c r="K640" s="4"/>
      <c r="L640" s="4"/>
      <c r="M640" s="4"/>
      <c r="N640" s="4"/>
      <c r="O640" s="4"/>
      <c r="P640" s="4"/>
      <c r="Q640" s="4"/>
      <c r="R640" s="6"/>
      <c r="S640" s="22"/>
      <c r="T640" s="23"/>
      <c r="U640" s="22"/>
      <c r="BA640" s="4"/>
      <c r="BB640" s="4"/>
      <c r="BC640" s="7"/>
      <c r="BD640" s="4"/>
      <c r="BE640" s="4"/>
      <c r="BF640" s="7"/>
      <c r="BG640" s="11"/>
      <c r="BH640" s="11"/>
      <c r="BI640" s="11"/>
      <c r="BJ640" s="11"/>
      <c r="BK640" s="4"/>
      <c r="BL640" s="4"/>
      <c r="BM640" s="9"/>
      <c r="BN640" s="9"/>
      <c r="BO640" s="9"/>
      <c r="BP640" s="9"/>
      <c r="BQ640" s="4"/>
      <c r="BR640" s="4"/>
      <c r="BS640" s="7"/>
      <c r="BW640" s="4"/>
      <c r="BX640" s="4"/>
      <c r="BY640" s="7"/>
      <c r="BZ640" s="4"/>
      <c r="CA640" s="4"/>
      <c r="CB640" s="7"/>
      <c r="CF640" s="4"/>
      <c r="CG640" s="4"/>
      <c r="CH640" s="4"/>
      <c r="CI640" s="4"/>
      <c r="CJ640" s="4"/>
      <c r="CK640" s="4"/>
      <c r="CL640" s="4"/>
      <c r="CM640" s="4"/>
      <c r="CN640" s="7"/>
      <c r="CO640" s="7"/>
      <c r="CP640" s="4"/>
      <c r="CQ640" s="4"/>
      <c r="CR640" s="4"/>
      <c r="CS640" s="4"/>
      <c r="CT640" s="4"/>
      <c r="CU640" s="4"/>
      <c r="CV640" s="4"/>
      <c r="CW640" s="4"/>
      <c r="CX640" s="4"/>
      <c r="CY640" s="7"/>
      <c r="CZ640" s="7"/>
      <c r="DA640" s="7"/>
      <c r="DB640" s="4"/>
      <c r="DC640" s="4"/>
      <c r="DD640" s="4"/>
      <c r="DE640" s="4"/>
      <c r="DF640" s="4"/>
      <c r="DG640" s="4"/>
      <c r="DI640" s="4"/>
      <c r="DJ640" s="6"/>
    </row>
    <row r="641" spans="1:114" ht="28" customHeight="1">
      <c r="A641" s="1"/>
      <c r="B641" s="2"/>
      <c r="C641" s="2"/>
      <c r="D641" s="17"/>
      <c r="E641" s="10"/>
      <c r="F641" s="10"/>
      <c r="G641" s="10"/>
      <c r="I641" s="2"/>
      <c r="J641" s="4"/>
      <c r="K641" s="4"/>
      <c r="L641" s="4"/>
      <c r="M641" s="4"/>
      <c r="N641" s="4"/>
      <c r="O641" s="4"/>
      <c r="P641" s="4"/>
      <c r="Q641" s="4"/>
      <c r="R641" s="6"/>
      <c r="S641" s="22"/>
      <c r="T641" s="23"/>
      <c r="U641" s="22"/>
      <c r="BA641" s="4"/>
      <c r="BB641" s="4"/>
      <c r="BC641" s="7"/>
      <c r="BD641" s="4"/>
      <c r="BE641" s="4"/>
      <c r="BF641" s="7"/>
      <c r="BG641" s="11"/>
      <c r="BH641" s="11"/>
      <c r="BI641" s="11"/>
      <c r="BJ641" s="11"/>
      <c r="BK641" s="4"/>
      <c r="BL641" s="4"/>
      <c r="BM641" s="9"/>
      <c r="BN641" s="9"/>
      <c r="BO641" s="9"/>
      <c r="BP641" s="9"/>
      <c r="BQ641" s="4"/>
      <c r="BR641" s="4"/>
      <c r="BS641" s="7"/>
      <c r="BW641" s="4"/>
      <c r="BX641" s="4"/>
      <c r="BY641" s="7"/>
      <c r="BZ641" s="4"/>
      <c r="CA641" s="4"/>
      <c r="CB641" s="7"/>
      <c r="CF641" s="4"/>
      <c r="CG641" s="4"/>
      <c r="CH641" s="4"/>
      <c r="CI641" s="4"/>
      <c r="CJ641" s="4"/>
      <c r="CK641" s="4"/>
      <c r="CL641" s="4"/>
      <c r="CM641" s="4"/>
      <c r="CN641" s="7"/>
      <c r="CO641" s="7"/>
      <c r="CP641" s="4"/>
      <c r="CQ641" s="4"/>
      <c r="CR641" s="4"/>
      <c r="CS641" s="4"/>
      <c r="CT641" s="4"/>
      <c r="CU641" s="4"/>
      <c r="CV641" s="4"/>
      <c r="CW641" s="4"/>
      <c r="CX641" s="4"/>
      <c r="CY641" s="7"/>
      <c r="CZ641" s="7"/>
      <c r="DA641" s="7"/>
      <c r="DB641" s="4"/>
      <c r="DC641" s="4"/>
      <c r="DD641" s="4"/>
      <c r="DE641" s="4"/>
      <c r="DF641" s="4"/>
      <c r="DG641" s="4"/>
      <c r="DI641" s="4"/>
      <c r="DJ641" s="6"/>
    </row>
    <row r="642" spans="1:114" ht="28" customHeight="1">
      <c r="A642" s="1"/>
      <c r="B642" s="2"/>
      <c r="C642" s="2"/>
      <c r="D642" s="17"/>
      <c r="E642" s="10"/>
      <c r="F642" s="10"/>
      <c r="G642" s="10"/>
      <c r="I642" s="2"/>
      <c r="J642" s="4"/>
      <c r="K642" s="4"/>
      <c r="L642" s="4"/>
      <c r="M642" s="4"/>
      <c r="N642" s="4"/>
      <c r="O642" s="4"/>
      <c r="P642" s="4"/>
      <c r="Q642" s="4"/>
      <c r="R642" s="6"/>
      <c r="S642" s="22"/>
      <c r="T642" s="23"/>
      <c r="U642" s="22"/>
      <c r="BA642" s="4"/>
      <c r="BB642" s="4"/>
      <c r="BC642" s="7"/>
      <c r="BD642" s="4"/>
      <c r="BE642" s="4"/>
      <c r="BF642" s="7"/>
      <c r="BG642" s="11"/>
      <c r="BH642" s="11"/>
      <c r="BI642" s="11"/>
      <c r="BJ642" s="11"/>
      <c r="BK642" s="4"/>
      <c r="BL642" s="4"/>
      <c r="BM642" s="9"/>
      <c r="BN642" s="9"/>
      <c r="BO642" s="9"/>
      <c r="BP642" s="9"/>
      <c r="BQ642" s="4"/>
      <c r="BR642" s="4"/>
      <c r="BS642" s="7"/>
      <c r="BW642" s="4"/>
      <c r="BX642" s="4"/>
      <c r="BY642" s="7"/>
      <c r="BZ642" s="4"/>
      <c r="CA642" s="4"/>
      <c r="CB642" s="7"/>
      <c r="CF642" s="4"/>
      <c r="CG642" s="4"/>
      <c r="CH642" s="4"/>
      <c r="CI642" s="4"/>
      <c r="CJ642" s="4"/>
      <c r="CK642" s="4"/>
      <c r="CL642" s="4"/>
      <c r="CM642" s="4"/>
      <c r="CN642" s="7"/>
      <c r="CO642" s="7"/>
      <c r="CP642" s="4"/>
      <c r="CQ642" s="4"/>
      <c r="CR642" s="4"/>
      <c r="CS642" s="4"/>
      <c r="CT642" s="4"/>
      <c r="CU642" s="4"/>
      <c r="CV642" s="4"/>
      <c r="CW642" s="4"/>
      <c r="CX642" s="4"/>
      <c r="CY642" s="7"/>
      <c r="CZ642" s="7"/>
      <c r="DA642" s="7"/>
      <c r="DB642" s="4"/>
      <c r="DC642" s="4"/>
      <c r="DD642" s="4"/>
      <c r="DE642" s="4"/>
      <c r="DF642" s="4"/>
      <c r="DG642" s="4"/>
      <c r="DI642" s="4"/>
      <c r="DJ642" s="6"/>
    </row>
    <row r="643" spans="1:114" ht="28" customHeight="1">
      <c r="A643" s="1"/>
      <c r="B643" s="2"/>
      <c r="C643" s="2"/>
      <c r="D643" s="17"/>
      <c r="E643" s="10"/>
      <c r="F643" s="10"/>
      <c r="G643" s="10"/>
      <c r="I643" s="2"/>
      <c r="J643" s="4"/>
      <c r="K643" s="4"/>
      <c r="L643" s="4"/>
      <c r="M643" s="4"/>
      <c r="N643" s="4"/>
      <c r="O643" s="4"/>
      <c r="P643" s="4"/>
      <c r="Q643" s="4"/>
      <c r="R643" s="6"/>
      <c r="S643" s="22"/>
      <c r="T643" s="23"/>
      <c r="U643" s="22"/>
      <c r="BA643" s="4"/>
      <c r="BB643" s="4"/>
      <c r="BC643" s="7"/>
      <c r="BD643" s="4"/>
      <c r="BE643" s="4"/>
      <c r="BF643" s="7"/>
      <c r="BG643" s="11"/>
      <c r="BH643" s="11"/>
      <c r="BI643" s="11"/>
      <c r="BJ643" s="11"/>
      <c r="BK643" s="4"/>
      <c r="BL643" s="4"/>
      <c r="BM643" s="9"/>
      <c r="BN643" s="9"/>
      <c r="BO643" s="9"/>
      <c r="BP643" s="9"/>
      <c r="BQ643" s="4"/>
      <c r="BR643" s="4"/>
      <c r="BS643" s="7"/>
      <c r="BW643" s="4"/>
      <c r="BX643" s="4"/>
      <c r="BY643" s="7"/>
      <c r="BZ643" s="4"/>
      <c r="CA643" s="4"/>
      <c r="CB643" s="7"/>
      <c r="CF643" s="4"/>
      <c r="CG643" s="4"/>
      <c r="CH643" s="4"/>
      <c r="CI643" s="4"/>
      <c r="CJ643" s="4"/>
      <c r="CK643" s="4"/>
      <c r="CL643" s="4"/>
      <c r="CM643" s="4"/>
      <c r="CN643" s="7"/>
      <c r="CO643" s="7"/>
      <c r="CP643" s="4"/>
      <c r="CQ643" s="4"/>
      <c r="CR643" s="4"/>
      <c r="CS643" s="4"/>
      <c r="CT643" s="4"/>
      <c r="CU643" s="4"/>
      <c r="CV643" s="4"/>
      <c r="CW643" s="4"/>
      <c r="CX643" s="4"/>
      <c r="CY643" s="7"/>
      <c r="CZ643" s="7"/>
      <c r="DA643" s="7"/>
      <c r="DB643" s="4"/>
      <c r="DC643" s="4"/>
      <c r="DD643" s="4"/>
      <c r="DE643" s="4"/>
      <c r="DF643" s="4"/>
      <c r="DG643" s="4"/>
      <c r="DI643" s="4"/>
      <c r="DJ643" s="6"/>
    </row>
    <row r="644" spans="1:114" ht="28" customHeight="1">
      <c r="A644" s="1"/>
      <c r="B644" s="2"/>
      <c r="C644" s="2"/>
      <c r="D644" s="17"/>
      <c r="E644" s="10"/>
      <c r="F644" s="10"/>
      <c r="G644" s="10"/>
      <c r="I644" s="2"/>
      <c r="J644" s="4"/>
      <c r="K644" s="4"/>
      <c r="L644" s="4"/>
      <c r="M644" s="4"/>
      <c r="N644" s="4"/>
      <c r="O644" s="4"/>
      <c r="P644" s="4"/>
      <c r="Q644" s="4"/>
      <c r="R644" s="6"/>
      <c r="S644" s="22"/>
      <c r="T644" s="23"/>
      <c r="U644" s="22"/>
      <c r="BA644" s="4"/>
      <c r="BB644" s="4"/>
      <c r="BC644" s="7"/>
      <c r="BD644" s="4"/>
      <c r="BE644" s="4"/>
      <c r="BF644" s="7"/>
      <c r="BG644" s="11"/>
      <c r="BH644" s="11"/>
      <c r="BI644" s="11"/>
      <c r="BJ644" s="11"/>
      <c r="BK644" s="4"/>
      <c r="BL644" s="4"/>
      <c r="BM644" s="9"/>
      <c r="BN644" s="9"/>
      <c r="BO644" s="9"/>
      <c r="BP644" s="9"/>
      <c r="BQ644" s="4"/>
      <c r="BR644" s="4"/>
      <c r="BS644" s="7"/>
      <c r="BW644" s="4"/>
      <c r="BX644" s="4"/>
      <c r="BY644" s="7"/>
      <c r="BZ644" s="4"/>
      <c r="CA644" s="4"/>
      <c r="CB644" s="7"/>
      <c r="CF644" s="4"/>
      <c r="CG644" s="4"/>
      <c r="CH644" s="4"/>
      <c r="CI644" s="4"/>
      <c r="CJ644" s="4"/>
      <c r="CK644" s="4"/>
      <c r="CL644" s="4"/>
      <c r="CM644" s="4"/>
      <c r="CN644" s="7"/>
      <c r="CO644" s="7"/>
      <c r="CP644" s="4"/>
      <c r="CQ644" s="4"/>
      <c r="CR644" s="4"/>
      <c r="CS644" s="4"/>
      <c r="CT644" s="4"/>
      <c r="CU644" s="4"/>
      <c r="CV644" s="4"/>
      <c r="CW644" s="4"/>
      <c r="CX644" s="4"/>
      <c r="CY644" s="7"/>
      <c r="CZ644" s="7"/>
      <c r="DA644" s="7"/>
      <c r="DB644" s="4"/>
      <c r="DC644" s="4"/>
      <c r="DD644" s="4"/>
      <c r="DE644" s="4"/>
      <c r="DF644" s="4"/>
      <c r="DG644" s="4"/>
      <c r="DI644" s="4"/>
      <c r="DJ644" s="6"/>
    </row>
    <row r="645" spans="1:114" ht="28" customHeight="1">
      <c r="A645" s="1"/>
      <c r="B645" s="2"/>
      <c r="C645" s="2"/>
      <c r="D645" s="17"/>
      <c r="E645" s="10"/>
      <c r="F645" s="10"/>
      <c r="G645" s="10"/>
      <c r="I645" s="2"/>
      <c r="J645" s="4"/>
      <c r="K645" s="4"/>
      <c r="L645" s="4"/>
      <c r="M645" s="4"/>
      <c r="N645" s="4"/>
      <c r="O645" s="4"/>
      <c r="P645" s="4"/>
      <c r="Q645" s="4"/>
      <c r="R645" s="6"/>
      <c r="S645" s="22"/>
      <c r="T645" s="23"/>
      <c r="U645" s="22"/>
      <c r="BA645" s="4"/>
      <c r="BB645" s="4"/>
      <c r="BC645" s="7"/>
      <c r="BD645" s="4"/>
      <c r="BE645" s="4"/>
      <c r="BF645" s="7"/>
      <c r="BG645" s="11"/>
      <c r="BH645" s="11"/>
      <c r="BI645" s="11"/>
      <c r="BJ645" s="11"/>
      <c r="BK645" s="4"/>
      <c r="BL645" s="4"/>
      <c r="BM645" s="9"/>
      <c r="BN645" s="9"/>
      <c r="BO645" s="9"/>
      <c r="BP645" s="9"/>
      <c r="BQ645" s="4"/>
      <c r="BR645" s="4"/>
      <c r="BS645" s="7"/>
      <c r="BW645" s="4"/>
      <c r="BX645" s="4"/>
      <c r="BY645" s="7"/>
      <c r="BZ645" s="4"/>
      <c r="CA645" s="4"/>
      <c r="CB645" s="7"/>
      <c r="CF645" s="4"/>
      <c r="CG645" s="4"/>
      <c r="CH645" s="4"/>
      <c r="CI645" s="4"/>
      <c r="CJ645" s="4"/>
      <c r="CK645" s="4"/>
      <c r="CL645" s="4"/>
      <c r="CM645" s="4"/>
      <c r="CN645" s="7"/>
      <c r="CO645" s="7"/>
      <c r="CP645" s="4"/>
      <c r="CQ645" s="4"/>
      <c r="CR645" s="4"/>
      <c r="CS645" s="4"/>
      <c r="CT645" s="4"/>
      <c r="CU645" s="4"/>
      <c r="CV645" s="4"/>
      <c r="CW645" s="4"/>
      <c r="CX645" s="4"/>
      <c r="CY645" s="7"/>
      <c r="CZ645" s="7"/>
      <c r="DA645" s="7"/>
      <c r="DB645" s="4"/>
      <c r="DC645" s="4"/>
      <c r="DD645" s="4"/>
      <c r="DE645" s="4"/>
      <c r="DF645" s="4"/>
      <c r="DG645" s="4"/>
      <c r="DI645" s="4"/>
      <c r="DJ645" s="6"/>
    </row>
    <row r="646" spans="1:114" ht="28" customHeight="1">
      <c r="A646" s="1"/>
      <c r="B646" s="2"/>
      <c r="C646" s="2"/>
      <c r="D646" s="17"/>
      <c r="E646" s="10"/>
      <c r="F646" s="10"/>
      <c r="G646" s="10"/>
      <c r="I646" s="2"/>
      <c r="J646" s="4"/>
      <c r="K646" s="4"/>
      <c r="L646" s="4"/>
      <c r="M646" s="4"/>
      <c r="N646" s="4"/>
      <c r="O646" s="4"/>
      <c r="P646" s="4"/>
      <c r="Q646" s="4"/>
      <c r="R646" s="6"/>
      <c r="S646" s="22"/>
      <c r="T646" s="23"/>
      <c r="U646" s="22"/>
      <c r="BA646" s="4"/>
      <c r="BB646" s="4"/>
      <c r="BC646" s="7"/>
      <c r="BD646" s="4"/>
      <c r="BE646" s="4"/>
      <c r="BF646" s="7"/>
      <c r="BG646" s="11"/>
      <c r="BH646" s="11"/>
      <c r="BI646" s="11"/>
      <c r="BJ646" s="11"/>
      <c r="BK646" s="4"/>
      <c r="BL646" s="4"/>
      <c r="BM646" s="9"/>
      <c r="BN646" s="9"/>
      <c r="BO646" s="9"/>
      <c r="BP646" s="9"/>
      <c r="BQ646" s="4"/>
      <c r="BR646" s="4"/>
      <c r="BS646" s="7"/>
      <c r="BW646" s="4"/>
      <c r="BX646" s="4"/>
      <c r="BY646" s="7"/>
      <c r="BZ646" s="4"/>
      <c r="CA646" s="4"/>
      <c r="CB646" s="7"/>
      <c r="CF646" s="4"/>
      <c r="CG646" s="4"/>
      <c r="CH646" s="4"/>
      <c r="CI646" s="4"/>
      <c r="CJ646" s="4"/>
      <c r="CK646" s="4"/>
      <c r="CL646" s="4"/>
      <c r="CM646" s="4"/>
      <c r="CN646" s="7"/>
      <c r="CO646" s="7"/>
      <c r="CP646" s="4"/>
      <c r="CQ646" s="4"/>
      <c r="CR646" s="4"/>
      <c r="CS646" s="4"/>
      <c r="CT646" s="4"/>
      <c r="CU646" s="4"/>
      <c r="CV646" s="4"/>
      <c r="CW646" s="4"/>
      <c r="CX646" s="4"/>
      <c r="CY646" s="7"/>
      <c r="CZ646" s="7"/>
      <c r="DA646" s="7"/>
      <c r="DB646" s="4"/>
      <c r="DC646" s="4"/>
      <c r="DD646" s="4"/>
      <c r="DE646" s="4"/>
      <c r="DF646" s="4"/>
      <c r="DG646" s="4"/>
      <c r="DI646" s="4"/>
      <c r="DJ646" s="6"/>
    </row>
    <row r="647" spans="1:114" ht="28" customHeight="1">
      <c r="A647" s="1"/>
      <c r="B647" s="2"/>
      <c r="C647" s="2"/>
      <c r="D647" s="17"/>
      <c r="E647" s="10"/>
      <c r="F647" s="10"/>
      <c r="G647" s="10"/>
      <c r="I647" s="2"/>
      <c r="J647" s="4"/>
      <c r="K647" s="4"/>
      <c r="L647" s="4"/>
      <c r="M647" s="4"/>
      <c r="N647" s="4"/>
      <c r="O647" s="4"/>
      <c r="P647" s="4"/>
      <c r="Q647" s="4"/>
      <c r="R647" s="6"/>
      <c r="S647" s="22"/>
      <c r="T647" s="23"/>
      <c r="U647" s="22"/>
      <c r="BA647" s="4"/>
      <c r="BB647" s="4"/>
      <c r="BC647" s="7"/>
      <c r="BD647" s="4"/>
      <c r="BE647" s="4"/>
      <c r="BF647" s="7"/>
      <c r="BG647" s="11"/>
      <c r="BH647" s="11"/>
      <c r="BI647" s="11"/>
      <c r="BJ647" s="11"/>
      <c r="BK647" s="4"/>
      <c r="BL647" s="4"/>
      <c r="BM647" s="9"/>
      <c r="BN647" s="9"/>
      <c r="BO647" s="9"/>
      <c r="BP647" s="9"/>
      <c r="BQ647" s="4"/>
      <c r="BR647" s="4"/>
      <c r="BS647" s="7"/>
      <c r="BW647" s="4"/>
      <c r="BX647" s="4"/>
      <c r="BY647" s="7"/>
      <c r="BZ647" s="4"/>
      <c r="CA647" s="4"/>
      <c r="CB647" s="7"/>
      <c r="CF647" s="4"/>
      <c r="CG647" s="4"/>
      <c r="CH647" s="4"/>
      <c r="CI647" s="4"/>
      <c r="CJ647" s="4"/>
      <c r="CK647" s="4"/>
      <c r="CL647" s="4"/>
      <c r="CM647" s="4"/>
      <c r="CN647" s="7"/>
      <c r="CO647" s="7"/>
      <c r="CP647" s="4"/>
      <c r="CQ647" s="4"/>
      <c r="CR647" s="4"/>
      <c r="CS647" s="4"/>
      <c r="CT647" s="4"/>
      <c r="CU647" s="4"/>
      <c r="CV647" s="4"/>
      <c r="CW647" s="4"/>
      <c r="CX647" s="4"/>
      <c r="CY647" s="7"/>
      <c r="CZ647" s="7"/>
      <c r="DA647" s="7"/>
      <c r="DB647" s="4"/>
      <c r="DC647" s="4"/>
      <c r="DD647" s="4"/>
      <c r="DE647" s="4"/>
      <c r="DF647" s="4"/>
      <c r="DG647" s="4"/>
      <c r="DI647" s="4"/>
      <c r="DJ647" s="6"/>
    </row>
    <row r="648" spans="1:114" ht="28" customHeight="1">
      <c r="A648" s="1"/>
      <c r="B648" s="2"/>
      <c r="C648" s="2"/>
      <c r="D648" s="17"/>
      <c r="E648" s="10"/>
      <c r="F648" s="10"/>
      <c r="G648" s="10"/>
      <c r="I648" s="2"/>
      <c r="J648" s="4"/>
      <c r="K648" s="4"/>
      <c r="L648" s="4"/>
      <c r="M648" s="4"/>
      <c r="N648" s="4"/>
      <c r="O648" s="4"/>
      <c r="P648" s="4"/>
      <c r="Q648" s="4"/>
      <c r="R648" s="6"/>
      <c r="S648" s="22"/>
      <c r="T648" s="23"/>
      <c r="U648" s="22"/>
      <c r="BA648" s="4"/>
      <c r="BB648" s="4"/>
      <c r="BC648" s="7"/>
      <c r="BD648" s="4"/>
      <c r="BE648" s="4"/>
      <c r="BF648" s="7"/>
      <c r="BG648" s="11"/>
      <c r="BH648" s="11"/>
      <c r="BI648" s="11"/>
      <c r="BJ648" s="11"/>
      <c r="BK648" s="4"/>
      <c r="BL648" s="4"/>
      <c r="BM648" s="9"/>
      <c r="BN648" s="9"/>
      <c r="BO648" s="9"/>
      <c r="BP648" s="9"/>
      <c r="BQ648" s="4"/>
      <c r="BR648" s="4"/>
      <c r="BS648" s="7"/>
      <c r="BW648" s="4"/>
      <c r="BX648" s="4"/>
      <c r="BY648" s="7"/>
      <c r="BZ648" s="4"/>
      <c r="CA648" s="4"/>
      <c r="CB648" s="7"/>
      <c r="CF648" s="4"/>
      <c r="CG648" s="4"/>
      <c r="CH648" s="4"/>
      <c r="CI648" s="4"/>
      <c r="CJ648" s="4"/>
      <c r="CK648" s="4"/>
      <c r="CL648" s="4"/>
      <c r="CM648" s="4"/>
      <c r="CN648" s="7"/>
      <c r="CO648" s="7"/>
      <c r="CP648" s="4"/>
      <c r="CQ648" s="4"/>
      <c r="CR648" s="4"/>
      <c r="CS648" s="4"/>
      <c r="CT648" s="4"/>
      <c r="CU648" s="4"/>
      <c r="CV648" s="4"/>
      <c r="CW648" s="4"/>
      <c r="CX648" s="4"/>
      <c r="CY648" s="7"/>
      <c r="CZ648" s="7"/>
      <c r="DA648" s="7"/>
      <c r="DB648" s="4"/>
      <c r="DC648" s="4"/>
      <c r="DD648" s="4"/>
      <c r="DE648" s="4"/>
      <c r="DF648" s="4"/>
      <c r="DG648" s="4"/>
      <c r="DI648" s="4"/>
      <c r="DJ648" s="6"/>
    </row>
    <row r="649" spans="1:114" ht="28" customHeight="1">
      <c r="A649" s="1"/>
      <c r="B649" s="2"/>
      <c r="C649" s="2"/>
      <c r="D649" s="17"/>
      <c r="E649" s="10"/>
      <c r="F649" s="10"/>
      <c r="G649" s="10"/>
      <c r="I649" s="2"/>
      <c r="J649" s="4"/>
      <c r="K649" s="4"/>
      <c r="L649" s="4"/>
      <c r="M649" s="4"/>
      <c r="N649" s="4"/>
      <c r="O649" s="4"/>
      <c r="P649" s="4"/>
      <c r="Q649" s="4"/>
      <c r="R649" s="6"/>
      <c r="S649" s="22"/>
      <c r="T649" s="23"/>
      <c r="U649" s="22"/>
      <c r="BA649" s="4"/>
      <c r="BB649" s="4"/>
      <c r="BC649" s="7"/>
      <c r="BD649" s="4"/>
      <c r="BE649" s="4"/>
      <c r="BF649" s="7"/>
      <c r="BG649" s="11"/>
      <c r="BH649" s="11"/>
      <c r="BI649" s="11"/>
      <c r="BJ649" s="11"/>
      <c r="BK649" s="4"/>
      <c r="BL649" s="4"/>
      <c r="BM649" s="9"/>
      <c r="BN649" s="9"/>
      <c r="BO649" s="9"/>
      <c r="BP649" s="9"/>
      <c r="BQ649" s="4"/>
      <c r="BR649" s="4"/>
      <c r="BS649" s="7"/>
      <c r="BW649" s="4"/>
      <c r="BX649" s="4"/>
      <c r="BY649" s="7"/>
      <c r="BZ649" s="4"/>
      <c r="CA649" s="4"/>
      <c r="CB649" s="7"/>
      <c r="CF649" s="4"/>
      <c r="CG649" s="4"/>
      <c r="CH649" s="4"/>
      <c r="CI649" s="4"/>
      <c r="CJ649" s="4"/>
      <c r="CK649" s="4"/>
      <c r="CL649" s="4"/>
      <c r="CM649" s="4"/>
      <c r="CN649" s="7"/>
      <c r="CO649" s="7"/>
      <c r="CP649" s="4"/>
      <c r="CQ649" s="4"/>
      <c r="CR649" s="4"/>
      <c r="CS649" s="4"/>
      <c r="CT649" s="4"/>
      <c r="CU649" s="4"/>
      <c r="CV649" s="4"/>
      <c r="CW649" s="4"/>
      <c r="CX649" s="4"/>
      <c r="CY649" s="7"/>
      <c r="CZ649" s="7"/>
      <c r="DA649" s="7"/>
      <c r="DB649" s="4"/>
      <c r="DC649" s="4"/>
      <c r="DD649" s="4"/>
      <c r="DE649" s="4"/>
      <c r="DF649" s="4"/>
      <c r="DG649" s="4"/>
      <c r="DI649" s="4"/>
      <c r="DJ649" s="6"/>
    </row>
    <row r="650" spans="1:114" ht="28" customHeight="1">
      <c r="A650" s="1"/>
      <c r="B650" s="2"/>
      <c r="C650" s="2"/>
      <c r="D650" s="17"/>
      <c r="E650" s="10"/>
      <c r="F650" s="10"/>
      <c r="G650" s="10"/>
      <c r="I650" s="2"/>
      <c r="J650" s="4"/>
      <c r="K650" s="4"/>
      <c r="L650" s="4"/>
      <c r="M650" s="4"/>
      <c r="N650" s="4"/>
      <c r="O650" s="4"/>
      <c r="P650" s="4"/>
      <c r="Q650" s="4"/>
      <c r="R650" s="6"/>
      <c r="S650" s="22"/>
      <c r="T650" s="23"/>
      <c r="U650" s="22"/>
      <c r="BA650" s="4"/>
      <c r="BB650" s="4"/>
      <c r="BC650" s="7"/>
      <c r="BD650" s="4"/>
      <c r="BE650" s="4"/>
      <c r="BF650" s="7"/>
      <c r="BG650" s="11"/>
      <c r="BH650" s="11"/>
      <c r="BI650" s="11"/>
      <c r="BJ650" s="11"/>
      <c r="BK650" s="4"/>
      <c r="BL650" s="4"/>
      <c r="BM650" s="9"/>
      <c r="BN650" s="9"/>
      <c r="BO650" s="9"/>
      <c r="BP650" s="9"/>
      <c r="BQ650" s="4"/>
      <c r="BR650" s="4"/>
      <c r="BS650" s="7"/>
      <c r="BW650" s="4"/>
      <c r="BX650" s="4"/>
      <c r="BY650" s="7"/>
      <c r="BZ650" s="4"/>
      <c r="CA650" s="4"/>
      <c r="CB650" s="7"/>
      <c r="CF650" s="4"/>
      <c r="CG650" s="4"/>
      <c r="CH650" s="4"/>
      <c r="CI650" s="4"/>
      <c r="CJ650" s="4"/>
      <c r="CK650" s="4"/>
      <c r="CL650" s="4"/>
      <c r="CM650" s="4"/>
      <c r="CN650" s="7"/>
      <c r="CO650" s="7"/>
      <c r="CP650" s="4"/>
      <c r="CQ650" s="4"/>
      <c r="CR650" s="4"/>
      <c r="CS650" s="4"/>
      <c r="CT650" s="4"/>
      <c r="CU650" s="4"/>
      <c r="CV650" s="4"/>
      <c r="CW650" s="4"/>
      <c r="CX650" s="4"/>
      <c r="CY650" s="7"/>
      <c r="CZ650" s="7"/>
      <c r="DA650" s="7"/>
      <c r="DB650" s="4"/>
      <c r="DC650" s="4"/>
      <c r="DD650" s="4"/>
      <c r="DE650" s="4"/>
      <c r="DF650" s="4"/>
      <c r="DG650" s="4"/>
      <c r="DI650" s="4"/>
      <c r="DJ650" s="6"/>
    </row>
    <row r="651" spans="1:114" ht="28" customHeight="1">
      <c r="A651" s="1"/>
      <c r="B651" s="2"/>
      <c r="C651" s="2"/>
      <c r="D651" s="17"/>
      <c r="E651" s="10"/>
      <c r="F651" s="10"/>
      <c r="G651" s="10"/>
      <c r="I651" s="2"/>
      <c r="J651" s="4"/>
      <c r="K651" s="4"/>
      <c r="L651" s="4"/>
      <c r="M651" s="4"/>
      <c r="N651" s="4"/>
      <c r="O651" s="4"/>
      <c r="P651" s="4"/>
      <c r="Q651" s="4"/>
      <c r="R651" s="6"/>
      <c r="S651" s="22"/>
      <c r="T651" s="23"/>
      <c r="U651" s="22"/>
      <c r="BA651" s="4"/>
      <c r="BB651" s="4"/>
      <c r="BC651" s="7"/>
      <c r="BD651" s="4"/>
      <c r="BE651" s="4"/>
      <c r="BF651" s="7"/>
      <c r="BG651" s="11"/>
      <c r="BH651" s="11"/>
      <c r="BI651" s="11"/>
      <c r="BJ651" s="11"/>
      <c r="BK651" s="4"/>
      <c r="BL651" s="4"/>
      <c r="BM651" s="9"/>
      <c r="BN651" s="9"/>
      <c r="BO651" s="9"/>
      <c r="BP651" s="9"/>
      <c r="BQ651" s="4"/>
      <c r="BR651" s="4"/>
      <c r="BS651" s="7"/>
      <c r="BW651" s="4"/>
      <c r="BX651" s="4"/>
      <c r="BY651" s="7"/>
      <c r="BZ651" s="4"/>
      <c r="CA651" s="4"/>
      <c r="CB651" s="7"/>
      <c r="CF651" s="4"/>
      <c r="CG651" s="4"/>
      <c r="CH651" s="4"/>
      <c r="CI651" s="4"/>
      <c r="CJ651" s="4"/>
      <c r="CK651" s="4"/>
      <c r="CL651" s="4"/>
      <c r="CM651" s="4"/>
      <c r="CN651" s="7"/>
      <c r="CO651" s="7"/>
      <c r="CP651" s="4"/>
      <c r="CQ651" s="4"/>
      <c r="CR651" s="4"/>
      <c r="CS651" s="4"/>
      <c r="CT651" s="4"/>
      <c r="CU651" s="4"/>
      <c r="CV651" s="4"/>
      <c r="CW651" s="4"/>
      <c r="CX651" s="4"/>
      <c r="CY651" s="7"/>
      <c r="CZ651" s="7"/>
      <c r="DA651" s="7"/>
      <c r="DB651" s="4"/>
      <c r="DC651" s="4"/>
      <c r="DD651" s="4"/>
      <c r="DE651" s="4"/>
      <c r="DF651" s="4"/>
      <c r="DG651" s="4"/>
      <c r="DI651" s="4"/>
      <c r="DJ651" s="6"/>
    </row>
    <row r="652" spans="1:114" ht="28" customHeight="1">
      <c r="A652" s="1"/>
      <c r="B652" s="2"/>
      <c r="C652" s="2"/>
      <c r="D652" s="17"/>
      <c r="E652" s="10"/>
      <c r="F652" s="10"/>
      <c r="G652" s="10"/>
      <c r="I652" s="2"/>
      <c r="J652" s="4"/>
      <c r="K652" s="4"/>
      <c r="L652" s="4"/>
      <c r="M652" s="4"/>
      <c r="N652" s="4"/>
      <c r="O652" s="4"/>
      <c r="P652" s="4"/>
      <c r="Q652" s="4"/>
      <c r="R652" s="6"/>
      <c r="S652" s="22"/>
      <c r="T652" s="23"/>
      <c r="U652" s="22"/>
      <c r="BA652" s="4"/>
      <c r="BB652" s="4"/>
      <c r="BC652" s="7"/>
      <c r="BD652" s="4"/>
      <c r="BE652" s="4"/>
      <c r="BF652" s="7"/>
      <c r="BG652" s="11"/>
      <c r="BH652" s="11"/>
      <c r="BI652" s="11"/>
      <c r="BJ652" s="11"/>
      <c r="BK652" s="4"/>
      <c r="BL652" s="4"/>
      <c r="BM652" s="9"/>
      <c r="BN652" s="9"/>
      <c r="BO652" s="9"/>
      <c r="BP652" s="9"/>
      <c r="BQ652" s="4"/>
      <c r="BR652" s="4"/>
      <c r="BS652" s="7"/>
      <c r="BW652" s="4"/>
      <c r="BX652" s="4"/>
      <c r="BY652" s="7"/>
      <c r="BZ652" s="4"/>
      <c r="CA652" s="4"/>
      <c r="CB652" s="7"/>
      <c r="CF652" s="4"/>
      <c r="CG652" s="4"/>
      <c r="CH652" s="4"/>
      <c r="CI652" s="4"/>
      <c r="CJ652" s="4"/>
      <c r="CK652" s="4"/>
      <c r="CL652" s="4"/>
      <c r="CM652" s="4"/>
      <c r="CN652" s="7"/>
      <c r="CO652" s="7"/>
      <c r="CP652" s="4"/>
      <c r="CQ652" s="4"/>
      <c r="CR652" s="4"/>
      <c r="CS652" s="4"/>
      <c r="CT652" s="4"/>
      <c r="CU652" s="4"/>
      <c r="CV652" s="4"/>
      <c r="CW652" s="4"/>
      <c r="CX652" s="4"/>
      <c r="CY652" s="7"/>
      <c r="CZ652" s="7"/>
      <c r="DA652" s="7"/>
      <c r="DB652" s="4"/>
      <c r="DC652" s="4"/>
      <c r="DD652" s="4"/>
      <c r="DE652" s="4"/>
      <c r="DF652" s="4"/>
      <c r="DG652" s="4"/>
      <c r="DI652" s="4"/>
      <c r="DJ652" s="6"/>
    </row>
    <row r="653" spans="1:114" ht="28" customHeight="1">
      <c r="A653" s="1"/>
      <c r="B653" s="2"/>
      <c r="C653" s="2"/>
      <c r="D653" s="17"/>
      <c r="E653" s="10"/>
      <c r="F653" s="10"/>
      <c r="G653" s="10"/>
      <c r="I653" s="2"/>
      <c r="J653" s="4"/>
      <c r="K653" s="4"/>
      <c r="L653" s="4"/>
      <c r="M653" s="4"/>
      <c r="N653" s="4"/>
      <c r="O653" s="4"/>
      <c r="P653" s="4"/>
      <c r="Q653" s="4"/>
      <c r="R653" s="6"/>
      <c r="S653" s="22"/>
      <c r="T653" s="23"/>
      <c r="U653" s="22"/>
      <c r="BA653" s="4"/>
      <c r="BB653" s="4"/>
      <c r="BC653" s="7"/>
      <c r="BD653" s="4"/>
      <c r="BE653" s="4"/>
      <c r="BF653" s="7"/>
      <c r="BG653" s="11"/>
      <c r="BH653" s="11"/>
      <c r="BI653" s="11"/>
      <c r="BJ653" s="11"/>
      <c r="BK653" s="4"/>
      <c r="BL653" s="4"/>
      <c r="BM653" s="9"/>
      <c r="BN653" s="9"/>
      <c r="BO653" s="9"/>
      <c r="BP653" s="9"/>
      <c r="BQ653" s="4"/>
      <c r="BR653" s="4"/>
      <c r="BS653" s="7"/>
      <c r="BW653" s="4"/>
      <c r="BX653" s="4"/>
      <c r="BY653" s="7"/>
      <c r="BZ653" s="4"/>
      <c r="CA653" s="4"/>
      <c r="CB653" s="7"/>
      <c r="CF653" s="4"/>
      <c r="CG653" s="4"/>
      <c r="CH653" s="4"/>
      <c r="CI653" s="4"/>
      <c r="CJ653" s="4"/>
      <c r="CK653" s="4"/>
      <c r="CL653" s="4"/>
      <c r="CM653" s="4"/>
      <c r="CN653" s="7"/>
      <c r="CO653" s="7"/>
      <c r="CP653" s="4"/>
      <c r="CQ653" s="4"/>
      <c r="CR653" s="4"/>
      <c r="CS653" s="4"/>
      <c r="CT653" s="4"/>
      <c r="CU653" s="4"/>
      <c r="CV653" s="4"/>
      <c r="CW653" s="4"/>
      <c r="CX653" s="4"/>
      <c r="CY653" s="7"/>
      <c r="CZ653" s="7"/>
      <c r="DA653" s="7"/>
      <c r="DB653" s="4"/>
      <c r="DC653" s="4"/>
      <c r="DD653" s="4"/>
      <c r="DE653" s="4"/>
      <c r="DF653" s="4"/>
      <c r="DG653" s="4"/>
      <c r="DI653" s="4"/>
      <c r="DJ653" s="6"/>
    </row>
    <row r="654" spans="1:114" ht="28" customHeight="1">
      <c r="A654" s="1"/>
      <c r="B654" s="2"/>
      <c r="C654" s="2"/>
      <c r="D654" s="17"/>
      <c r="E654" s="10"/>
      <c r="F654" s="10"/>
      <c r="G654" s="10"/>
      <c r="I654" s="2"/>
      <c r="J654" s="4"/>
      <c r="K654" s="4"/>
      <c r="L654" s="4"/>
      <c r="M654" s="4"/>
      <c r="N654" s="4"/>
      <c r="O654" s="4"/>
      <c r="P654" s="4"/>
      <c r="Q654" s="4"/>
      <c r="R654" s="6"/>
      <c r="S654" s="22"/>
      <c r="T654" s="23"/>
      <c r="U654" s="22"/>
      <c r="BA654" s="4"/>
      <c r="BB654" s="4"/>
      <c r="BC654" s="7"/>
      <c r="BD654" s="4"/>
      <c r="BE654" s="4"/>
      <c r="BF654" s="7"/>
      <c r="BG654" s="11"/>
      <c r="BH654" s="11"/>
      <c r="BI654" s="11"/>
      <c r="BJ654" s="11"/>
      <c r="BK654" s="4"/>
      <c r="BL654" s="4"/>
      <c r="BM654" s="9"/>
      <c r="BN654" s="9"/>
      <c r="BO654" s="9"/>
      <c r="BP654" s="9"/>
      <c r="BQ654" s="4"/>
      <c r="BR654" s="4"/>
      <c r="BS654" s="7"/>
      <c r="BW654" s="4"/>
      <c r="BX654" s="4"/>
      <c r="BY654" s="7"/>
      <c r="BZ654" s="4"/>
      <c r="CA654" s="4"/>
      <c r="CB654" s="7"/>
      <c r="CF654" s="4"/>
      <c r="CG654" s="4"/>
      <c r="CH654" s="4"/>
      <c r="CI654" s="4"/>
      <c r="CJ654" s="4"/>
      <c r="CK654" s="4"/>
      <c r="CL654" s="4"/>
      <c r="CM654" s="4"/>
      <c r="CN654" s="7"/>
      <c r="CO654" s="7"/>
      <c r="CP654" s="4"/>
      <c r="CQ654" s="4"/>
      <c r="CR654" s="4"/>
      <c r="CS654" s="4"/>
      <c r="CT654" s="4"/>
      <c r="CU654" s="4"/>
      <c r="CV654" s="4"/>
      <c r="CW654" s="4"/>
      <c r="CX654" s="4"/>
      <c r="CY654" s="7"/>
      <c r="CZ654" s="7"/>
      <c r="DA654" s="7"/>
      <c r="DB654" s="4"/>
      <c r="DC654" s="4"/>
      <c r="DD654" s="4"/>
      <c r="DE654" s="4"/>
      <c r="DF654" s="4"/>
      <c r="DG654" s="4"/>
      <c r="DI654" s="4"/>
      <c r="DJ654" s="6"/>
    </row>
    <row r="655" spans="1:114" ht="28" customHeight="1">
      <c r="A655" s="1"/>
      <c r="B655" s="2"/>
      <c r="C655" s="2"/>
      <c r="D655" s="17"/>
      <c r="E655" s="10"/>
      <c r="F655" s="10"/>
      <c r="G655" s="10"/>
      <c r="I655" s="2"/>
      <c r="J655" s="4"/>
      <c r="K655" s="4"/>
      <c r="L655" s="4"/>
      <c r="M655" s="4"/>
      <c r="N655" s="4"/>
      <c r="O655" s="4"/>
      <c r="P655" s="4"/>
      <c r="Q655" s="4"/>
      <c r="R655" s="6"/>
      <c r="S655" s="22"/>
      <c r="T655" s="23"/>
      <c r="U655" s="22"/>
      <c r="BA655" s="4"/>
      <c r="BB655" s="4"/>
      <c r="BC655" s="7"/>
      <c r="BD655" s="4"/>
      <c r="BE655" s="4"/>
      <c r="BF655" s="7"/>
      <c r="BG655" s="11"/>
      <c r="BH655" s="11"/>
      <c r="BI655" s="11"/>
      <c r="BJ655" s="11"/>
      <c r="BK655" s="4"/>
      <c r="BL655" s="4"/>
      <c r="BM655" s="9"/>
      <c r="BN655" s="9"/>
      <c r="BO655" s="9"/>
      <c r="BP655" s="9"/>
      <c r="BQ655" s="4"/>
      <c r="BR655" s="4"/>
      <c r="BS655" s="7"/>
      <c r="BW655" s="4"/>
      <c r="BX655" s="4"/>
      <c r="BY655" s="7"/>
      <c r="BZ655" s="4"/>
      <c r="CA655" s="4"/>
      <c r="CB655" s="7"/>
      <c r="CF655" s="4"/>
      <c r="CG655" s="4"/>
      <c r="CH655" s="4"/>
      <c r="CI655" s="4"/>
      <c r="CJ655" s="4"/>
      <c r="CK655" s="4"/>
      <c r="CL655" s="4"/>
      <c r="CM655" s="4"/>
      <c r="CN655" s="7"/>
      <c r="CO655" s="7"/>
      <c r="CP655" s="4"/>
      <c r="CQ655" s="4"/>
      <c r="CR655" s="4"/>
      <c r="CS655" s="4"/>
      <c r="CT655" s="4"/>
      <c r="CU655" s="4"/>
      <c r="CV655" s="4"/>
      <c r="CW655" s="4"/>
      <c r="CX655" s="4"/>
      <c r="CY655" s="7"/>
      <c r="CZ655" s="7"/>
      <c r="DA655" s="7"/>
      <c r="DB655" s="4"/>
      <c r="DC655" s="4"/>
      <c r="DD655" s="4"/>
      <c r="DE655" s="4"/>
      <c r="DF655" s="4"/>
      <c r="DG655" s="4"/>
      <c r="DI655" s="4"/>
      <c r="DJ655" s="6"/>
    </row>
    <row r="656" spans="1:114" ht="28" customHeight="1">
      <c r="A656" s="1"/>
      <c r="B656" s="2"/>
      <c r="C656" s="2"/>
      <c r="D656" s="17"/>
      <c r="E656" s="10"/>
      <c r="F656" s="10"/>
      <c r="G656" s="10"/>
      <c r="I656" s="2"/>
      <c r="J656" s="4"/>
      <c r="K656" s="4"/>
      <c r="L656" s="4"/>
      <c r="M656" s="4"/>
      <c r="N656" s="4"/>
      <c r="O656" s="4"/>
      <c r="P656" s="4"/>
      <c r="Q656" s="4"/>
      <c r="R656" s="6"/>
      <c r="S656" s="22"/>
      <c r="T656" s="23"/>
      <c r="U656" s="22"/>
      <c r="BA656" s="4"/>
      <c r="BB656" s="4"/>
      <c r="BC656" s="7"/>
      <c r="BD656" s="4"/>
      <c r="BE656" s="4"/>
      <c r="BF656" s="7"/>
      <c r="BG656" s="11"/>
      <c r="BH656" s="11"/>
      <c r="BI656" s="11"/>
      <c r="BJ656" s="11"/>
      <c r="BK656" s="4"/>
      <c r="BL656" s="4"/>
      <c r="BM656" s="9"/>
      <c r="BN656" s="9"/>
      <c r="BO656" s="9"/>
      <c r="BP656" s="9"/>
      <c r="BQ656" s="4"/>
      <c r="BR656" s="4"/>
      <c r="BS656" s="7"/>
      <c r="BW656" s="4"/>
      <c r="BX656" s="4"/>
      <c r="BY656" s="7"/>
      <c r="BZ656" s="4"/>
      <c r="CA656" s="4"/>
      <c r="CB656" s="7"/>
      <c r="CF656" s="4"/>
      <c r="CG656" s="4"/>
      <c r="CH656" s="4"/>
      <c r="CI656" s="4"/>
      <c r="CJ656" s="4"/>
      <c r="CK656" s="4"/>
      <c r="CL656" s="4"/>
      <c r="CM656" s="4"/>
      <c r="CN656" s="7"/>
      <c r="CO656" s="7"/>
      <c r="CP656" s="4"/>
      <c r="CQ656" s="4"/>
      <c r="CR656" s="4"/>
      <c r="CS656" s="4"/>
      <c r="CT656" s="4"/>
      <c r="CU656" s="4"/>
      <c r="CV656" s="4"/>
      <c r="CW656" s="4"/>
      <c r="CX656" s="4"/>
      <c r="CY656" s="7"/>
      <c r="CZ656" s="7"/>
      <c r="DA656" s="7"/>
      <c r="DB656" s="4"/>
      <c r="DC656" s="4"/>
      <c r="DD656" s="4"/>
      <c r="DE656" s="4"/>
      <c r="DF656" s="4"/>
      <c r="DG656" s="4"/>
      <c r="DI656" s="4"/>
      <c r="DJ656" s="6"/>
    </row>
    <row r="657" spans="1:114" ht="28" customHeight="1">
      <c r="A657" s="1"/>
      <c r="B657" s="2"/>
      <c r="C657" s="2"/>
      <c r="D657" s="17"/>
      <c r="E657" s="10"/>
      <c r="F657" s="10"/>
      <c r="G657" s="10"/>
      <c r="I657" s="2"/>
      <c r="J657" s="4"/>
      <c r="K657" s="4"/>
      <c r="L657" s="4"/>
      <c r="M657" s="4"/>
      <c r="N657" s="4"/>
      <c r="O657" s="4"/>
      <c r="P657" s="4"/>
      <c r="Q657" s="4"/>
      <c r="R657" s="6"/>
      <c r="S657" s="22"/>
      <c r="T657" s="23"/>
      <c r="U657" s="22"/>
      <c r="BA657" s="4"/>
      <c r="BB657" s="4"/>
      <c r="BC657" s="7"/>
      <c r="BD657" s="4"/>
      <c r="BE657" s="4"/>
      <c r="BF657" s="7"/>
      <c r="BG657" s="11"/>
      <c r="BH657" s="11"/>
      <c r="BI657" s="11"/>
      <c r="BJ657" s="11"/>
      <c r="BK657" s="4"/>
      <c r="BL657" s="4"/>
      <c r="BM657" s="9"/>
      <c r="BN657" s="9"/>
      <c r="BO657" s="9"/>
      <c r="BP657" s="9"/>
      <c r="BQ657" s="4"/>
      <c r="BR657" s="4"/>
      <c r="BS657" s="7"/>
      <c r="BW657" s="4"/>
      <c r="BX657" s="4"/>
      <c r="BY657" s="7"/>
      <c r="BZ657" s="4"/>
      <c r="CA657" s="4"/>
      <c r="CB657" s="7"/>
      <c r="CF657" s="4"/>
      <c r="CG657" s="4"/>
      <c r="CH657" s="4"/>
      <c r="CI657" s="4"/>
      <c r="CJ657" s="4"/>
      <c r="CK657" s="4"/>
      <c r="CL657" s="4"/>
      <c r="CM657" s="4"/>
      <c r="CN657" s="7"/>
      <c r="CO657" s="7"/>
      <c r="CP657" s="4"/>
      <c r="CQ657" s="4"/>
      <c r="CR657" s="4"/>
      <c r="CS657" s="4"/>
      <c r="CT657" s="4"/>
      <c r="CU657" s="4"/>
      <c r="CV657" s="4"/>
      <c r="CW657" s="4"/>
      <c r="CX657" s="4"/>
      <c r="CY657" s="7"/>
      <c r="CZ657" s="7"/>
      <c r="DA657" s="7"/>
      <c r="DB657" s="4"/>
      <c r="DC657" s="4"/>
      <c r="DD657" s="4"/>
      <c r="DE657" s="4"/>
      <c r="DF657" s="4"/>
      <c r="DG657" s="4"/>
      <c r="DI657" s="4"/>
      <c r="DJ657" s="6"/>
    </row>
    <row r="658" spans="1:114" ht="28" customHeight="1">
      <c r="A658" s="1"/>
      <c r="B658" s="2"/>
      <c r="C658" s="2"/>
      <c r="D658" s="17"/>
      <c r="E658" s="10"/>
      <c r="F658" s="10"/>
      <c r="G658" s="10"/>
      <c r="I658" s="2"/>
      <c r="J658" s="4"/>
      <c r="K658" s="4"/>
      <c r="L658" s="4"/>
      <c r="M658" s="4"/>
      <c r="N658" s="4"/>
      <c r="O658" s="4"/>
      <c r="P658" s="4"/>
      <c r="Q658" s="4"/>
      <c r="R658" s="6"/>
      <c r="S658" s="22"/>
      <c r="T658" s="23"/>
      <c r="U658" s="22"/>
      <c r="BA658" s="4"/>
      <c r="BB658" s="4"/>
      <c r="BC658" s="7"/>
      <c r="BD658" s="4"/>
      <c r="BE658" s="4"/>
      <c r="BF658" s="7"/>
      <c r="BG658" s="11"/>
      <c r="BH658" s="11"/>
      <c r="BI658" s="11"/>
      <c r="BJ658" s="11"/>
      <c r="BK658" s="4"/>
      <c r="BL658" s="4"/>
      <c r="BM658" s="9"/>
      <c r="BN658" s="9"/>
      <c r="BO658" s="9"/>
      <c r="BP658" s="9"/>
      <c r="BQ658" s="4"/>
      <c r="BR658" s="4"/>
      <c r="BS658" s="7"/>
      <c r="BW658" s="4"/>
      <c r="BX658" s="4"/>
      <c r="BY658" s="7"/>
      <c r="BZ658" s="4"/>
      <c r="CA658" s="4"/>
      <c r="CB658" s="7"/>
      <c r="CF658" s="4"/>
      <c r="CG658" s="4"/>
      <c r="CH658" s="4"/>
      <c r="CI658" s="4"/>
      <c r="CJ658" s="4"/>
      <c r="CK658" s="4"/>
      <c r="CL658" s="4"/>
      <c r="CM658" s="4"/>
      <c r="CN658" s="7"/>
      <c r="CO658" s="7"/>
      <c r="CP658" s="4"/>
      <c r="CQ658" s="4"/>
      <c r="CR658" s="4"/>
      <c r="CS658" s="4"/>
      <c r="CT658" s="4"/>
      <c r="CU658" s="4"/>
      <c r="CV658" s="4"/>
      <c r="CW658" s="4"/>
      <c r="CX658" s="4"/>
      <c r="CY658" s="7"/>
      <c r="CZ658" s="7"/>
      <c r="DA658" s="7"/>
      <c r="DB658" s="4"/>
      <c r="DC658" s="4"/>
      <c r="DD658" s="4"/>
      <c r="DE658" s="4"/>
      <c r="DF658" s="4"/>
      <c r="DG658" s="4"/>
      <c r="DI658" s="4"/>
      <c r="DJ658" s="6"/>
    </row>
    <row r="659" spans="1:114" ht="28" customHeight="1">
      <c r="A659" s="1"/>
      <c r="B659" s="2"/>
      <c r="C659" s="2"/>
      <c r="D659" s="17"/>
      <c r="E659" s="10"/>
      <c r="F659" s="10"/>
      <c r="G659" s="10"/>
      <c r="I659" s="2"/>
      <c r="J659" s="4"/>
      <c r="K659" s="4"/>
      <c r="L659" s="4"/>
      <c r="M659" s="4"/>
      <c r="N659" s="4"/>
      <c r="O659" s="4"/>
      <c r="P659" s="4"/>
      <c r="Q659" s="4"/>
      <c r="R659" s="6"/>
      <c r="S659" s="22"/>
      <c r="T659" s="23"/>
      <c r="U659" s="22"/>
      <c r="BA659" s="4"/>
      <c r="BB659" s="4"/>
      <c r="BC659" s="7"/>
      <c r="BD659" s="4"/>
      <c r="BE659" s="4"/>
      <c r="BF659" s="7"/>
      <c r="BG659" s="11"/>
      <c r="BH659" s="11"/>
      <c r="BI659" s="11"/>
      <c r="BJ659" s="11"/>
      <c r="BK659" s="4"/>
      <c r="BL659" s="4"/>
      <c r="BM659" s="9"/>
      <c r="BN659" s="9"/>
      <c r="BO659" s="9"/>
      <c r="BP659" s="9"/>
      <c r="BQ659" s="4"/>
      <c r="BR659" s="4"/>
      <c r="BS659" s="7"/>
      <c r="BW659" s="4"/>
      <c r="BX659" s="4"/>
      <c r="BY659" s="7"/>
      <c r="BZ659" s="4"/>
      <c r="CA659" s="4"/>
      <c r="CB659" s="7"/>
      <c r="CF659" s="4"/>
      <c r="CG659" s="4"/>
      <c r="CH659" s="4"/>
      <c r="CI659" s="4"/>
      <c r="CJ659" s="4"/>
      <c r="CK659" s="4"/>
      <c r="CL659" s="4"/>
      <c r="CM659" s="4"/>
      <c r="CN659" s="7"/>
      <c r="CO659" s="7"/>
      <c r="CP659" s="4"/>
      <c r="CQ659" s="4"/>
      <c r="CR659" s="4"/>
      <c r="CS659" s="4"/>
      <c r="CT659" s="4"/>
      <c r="CU659" s="4"/>
      <c r="CV659" s="4"/>
      <c r="CW659" s="4"/>
      <c r="CX659" s="4"/>
      <c r="CY659" s="7"/>
      <c r="CZ659" s="7"/>
      <c r="DA659" s="7"/>
      <c r="DB659" s="4"/>
      <c r="DC659" s="4"/>
      <c r="DD659" s="4"/>
      <c r="DE659" s="4"/>
      <c r="DF659" s="4"/>
      <c r="DG659" s="4"/>
      <c r="DI659" s="4"/>
      <c r="DJ659" s="6"/>
    </row>
    <row r="660" spans="1:114" ht="28" customHeight="1">
      <c r="A660" s="1"/>
      <c r="B660" s="2"/>
      <c r="C660" s="2"/>
      <c r="D660" s="17"/>
      <c r="E660" s="10"/>
      <c r="F660" s="10"/>
      <c r="G660" s="10"/>
      <c r="I660" s="2"/>
      <c r="J660" s="4"/>
      <c r="K660" s="4"/>
      <c r="L660" s="4"/>
      <c r="M660" s="4"/>
      <c r="N660" s="4"/>
      <c r="O660" s="4"/>
      <c r="P660" s="4"/>
      <c r="Q660" s="4"/>
      <c r="R660" s="6"/>
      <c r="S660" s="22"/>
      <c r="T660" s="23"/>
      <c r="U660" s="22"/>
      <c r="BA660" s="4"/>
      <c r="BB660" s="4"/>
      <c r="BC660" s="7"/>
      <c r="BD660" s="4"/>
      <c r="BE660" s="4"/>
      <c r="BF660" s="7"/>
      <c r="BG660" s="11"/>
      <c r="BH660" s="11"/>
      <c r="BI660" s="11"/>
      <c r="BJ660" s="11"/>
      <c r="BK660" s="4"/>
      <c r="BL660" s="4"/>
      <c r="BM660" s="9"/>
      <c r="BN660" s="9"/>
      <c r="BO660" s="9"/>
      <c r="BP660" s="9"/>
      <c r="BQ660" s="4"/>
      <c r="BR660" s="4"/>
      <c r="BS660" s="7"/>
      <c r="BW660" s="4"/>
      <c r="BX660" s="4"/>
      <c r="BY660" s="7"/>
      <c r="BZ660" s="4"/>
      <c r="CA660" s="4"/>
      <c r="CB660" s="7"/>
      <c r="CF660" s="4"/>
      <c r="CG660" s="4"/>
      <c r="CH660" s="4"/>
      <c r="CI660" s="4"/>
      <c r="CJ660" s="4"/>
      <c r="CK660" s="4"/>
      <c r="CL660" s="4"/>
      <c r="CM660" s="4"/>
      <c r="CN660" s="7"/>
      <c r="CO660" s="7"/>
      <c r="CP660" s="4"/>
      <c r="CQ660" s="4"/>
      <c r="CR660" s="4"/>
      <c r="CS660" s="4"/>
      <c r="CT660" s="4"/>
      <c r="CU660" s="4"/>
      <c r="CV660" s="4"/>
      <c r="CW660" s="4"/>
      <c r="CX660" s="4"/>
      <c r="CY660" s="7"/>
      <c r="CZ660" s="7"/>
      <c r="DA660" s="7"/>
      <c r="DB660" s="4"/>
      <c r="DC660" s="4"/>
      <c r="DD660" s="4"/>
      <c r="DE660" s="4"/>
      <c r="DF660" s="4"/>
      <c r="DG660" s="4"/>
      <c r="DI660" s="4"/>
      <c r="DJ660" s="6"/>
    </row>
    <row r="661" spans="1:114" ht="28" customHeight="1">
      <c r="A661" s="1"/>
      <c r="B661" s="2"/>
      <c r="C661" s="2"/>
      <c r="D661" s="17"/>
      <c r="E661" s="10"/>
      <c r="F661" s="10"/>
      <c r="G661" s="10"/>
      <c r="I661" s="2"/>
      <c r="J661" s="4"/>
      <c r="K661" s="4"/>
      <c r="L661" s="4"/>
      <c r="M661" s="4"/>
      <c r="N661" s="4"/>
      <c r="O661" s="4"/>
      <c r="P661" s="4"/>
      <c r="Q661" s="4"/>
      <c r="R661" s="6"/>
      <c r="S661" s="22"/>
      <c r="T661" s="23"/>
      <c r="U661" s="22"/>
      <c r="BA661" s="4"/>
      <c r="BB661" s="4"/>
      <c r="BC661" s="7"/>
      <c r="BD661" s="4"/>
      <c r="BE661" s="4"/>
      <c r="BF661" s="7"/>
      <c r="BG661" s="11"/>
      <c r="BH661" s="11"/>
      <c r="BI661" s="11"/>
      <c r="BJ661" s="11"/>
      <c r="BK661" s="4"/>
      <c r="BL661" s="4"/>
      <c r="BM661" s="9"/>
      <c r="BN661" s="9"/>
      <c r="BO661" s="9"/>
      <c r="BP661" s="9"/>
      <c r="BQ661" s="4"/>
      <c r="BR661" s="4"/>
      <c r="BS661" s="7"/>
      <c r="BW661" s="4"/>
      <c r="BX661" s="4"/>
      <c r="BY661" s="7"/>
      <c r="BZ661" s="4"/>
      <c r="CA661" s="4"/>
      <c r="CB661" s="7"/>
      <c r="CF661" s="4"/>
      <c r="CG661" s="4"/>
      <c r="CH661" s="4"/>
      <c r="CI661" s="4"/>
      <c r="CJ661" s="4"/>
      <c r="CK661" s="4"/>
      <c r="CL661" s="4"/>
      <c r="CM661" s="4"/>
      <c r="CN661" s="7"/>
      <c r="CO661" s="7"/>
      <c r="CP661" s="4"/>
      <c r="CQ661" s="4"/>
      <c r="CR661" s="4"/>
      <c r="CS661" s="4"/>
      <c r="CT661" s="4"/>
      <c r="CU661" s="4"/>
      <c r="CV661" s="4"/>
      <c r="CW661" s="4"/>
      <c r="CX661" s="4"/>
      <c r="CY661" s="7"/>
      <c r="CZ661" s="7"/>
      <c r="DA661" s="7"/>
      <c r="DB661" s="4"/>
      <c r="DC661" s="4"/>
      <c r="DD661" s="4"/>
      <c r="DE661" s="4"/>
      <c r="DF661" s="4"/>
      <c r="DG661" s="4"/>
      <c r="DI661" s="4"/>
      <c r="DJ661" s="6"/>
    </row>
    <row r="662" spans="1:114" ht="28" customHeight="1">
      <c r="A662" s="1"/>
      <c r="B662" s="2"/>
      <c r="C662" s="2"/>
      <c r="D662" s="17"/>
      <c r="E662" s="10"/>
      <c r="F662" s="10"/>
      <c r="G662" s="10"/>
      <c r="I662" s="2"/>
      <c r="J662" s="4"/>
      <c r="K662" s="4"/>
      <c r="L662" s="4"/>
      <c r="M662" s="4"/>
      <c r="N662" s="4"/>
      <c r="O662" s="4"/>
      <c r="P662" s="4"/>
      <c r="Q662" s="4"/>
      <c r="R662" s="6"/>
      <c r="S662" s="22"/>
      <c r="T662" s="23"/>
      <c r="U662" s="22"/>
      <c r="BA662" s="4"/>
      <c r="BB662" s="4"/>
      <c r="BC662" s="7"/>
      <c r="BD662" s="4"/>
      <c r="BE662" s="4"/>
      <c r="BF662" s="7"/>
      <c r="BG662" s="11"/>
      <c r="BH662" s="11"/>
      <c r="BI662" s="11"/>
      <c r="BJ662" s="11"/>
      <c r="BK662" s="4"/>
      <c r="BL662" s="4"/>
      <c r="BM662" s="9"/>
      <c r="BN662" s="9"/>
      <c r="BO662" s="9"/>
      <c r="BP662" s="9"/>
      <c r="BQ662" s="4"/>
      <c r="BR662" s="4"/>
      <c r="BS662" s="7"/>
      <c r="BW662" s="4"/>
      <c r="BX662" s="4"/>
      <c r="BY662" s="7"/>
      <c r="BZ662" s="4"/>
      <c r="CA662" s="4"/>
      <c r="CB662" s="7"/>
      <c r="CF662" s="4"/>
      <c r="CG662" s="4"/>
      <c r="CH662" s="4"/>
      <c r="CI662" s="4"/>
      <c r="CJ662" s="4"/>
      <c r="CK662" s="4"/>
      <c r="CL662" s="4"/>
      <c r="CM662" s="4"/>
      <c r="CN662" s="7"/>
      <c r="CO662" s="7"/>
      <c r="CP662" s="4"/>
      <c r="CQ662" s="4"/>
      <c r="CR662" s="4"/>
      <c r="CS662" s="4"/>
      <c r="CT662" s="4"/>
      <c r="CU662" s="4"/>
      <c r="CV662" s="4"/>
      <c r="CW662" s="4"/>
      <c r="CX662" s="4"/>
      <c r="CY662" s="7"/>
      <c r="CZ662" s="7"/>
      <c r="DA662" s="7"/>
      <c r="DB662" s="4"/>
      <c r="DC662" s="4"/>
      <c r="DD662" s="4"/>
      <c r="DE662" s="4"/>
      <c r="DF662" s="4"/>
      <c r="DG662" s="4"/>
      <c r="DI662" s="4"/>
      <c r="DJ662" s="6"/>
    </row>
    <row r="663" spans="1:114" ht="28" customHeight="1">
      <c r="A663" s="1"/>
      <c r="B663" s="2"/>
      <c r="C663" s="2"/>
      <c r="D663" s="17"/>
      <c r="E663" s="10"/>
      <c r="F663" s="10"/>
      <c r="G663" s="10"/>
      <c r="I663" s="2"/>
      <c r="J663" s="4"/>
      <c r="K663" s="4"/>
      <c r="L663" s="4"/>
      <c r="M663" s="4"/>
      <c r="N663" s="4"/>
      <c r="O663" s="4"/>
      <c r="P663" s="4"/>
      <c r="Q663" s="4"/>
      <c r="R663" s="6"/>
      <c r="S663" s="22"/>
      <c r="T663" s="23"/>
      <c r="U663" s="22"/>
      <c r="BA663" s="4"/>
      <c r="BB663" s="4"/>
      <c r="BC663" s="7"/>
      <c r="BD663" s="4"/>
      <c r="BE663" s="4"/>
      <c r="BF663" s="7"/>
      <c r="BG663" s="11"/>
      <c r="BH663" s="11"/>
      <c r="BI663" s="11"/>
      <c r="BJ663" s="11"/>
      <c r="BK663" s="4"/>
      <c r="BL663" s="4"/>
      <c r="BM663" s="9"/>
      <c r="BN663" s="9"/>
      <c r="BO663" s="9"/>
      <c r="BP663" s="9"/>
      <c r="BQ663" s="4"/>
      <c r="BR663" s="4"/>
      <c r="BS663" s="7"/>
      <c r="BW663" s="4"/>
      <c r="BX663" s="4"/>
      <c r="BY663" s="7"/>
      <c r="BZ663" s="4"/>
      <c r="CA663" s="4"/>
      <c r="CB663" s="7"/>
      <c r="CF663" s="4"/>
      <c r="CG663" s="4"/>
      <c r="CH663" s="4"/>
      <c r="CI663" s="4"/>
      <c r="CJ663" s="4"/>
      <c r="CK663" s="4"/>
      <c r="CL663" s="4"/>
      <c r="CM663" s="4"/>
      <c r="CN663" s="7"/>
      <c r="CO663" s="7"/>
      <c r="CP663" s="4"/>
      <c r="CQ663" s="4"/>
      <c r="CR663" s="4"/>
      <c r="CS663" s="4"/>
      <c r="CT663" s="4"/>
      <c r="CU663" s="4"/>
      <c r="CV663" s="4"/>
      <c r="CW663" s="4"/>
      <c r="CX663" s="4"/>
      <c r="CY663" s="7"/>
      <c r="CZ663" s="7"/>
      <c r="DA663" s="7"/>
      <c r="DB663" s="4"/>
      <c r="DC663" s="4"/>
      <c r="DD663" s="4"/>
      <c r="DE663" s="4"/>
      <c r="DF663" s="4"/>
      <c r="DG663" s="4"/>
      <c r="DI663" s="4"/>
      <c r="DJ663" s="6"/>
    </row>
    <row r="664" spans="1:114" ht="28" customHeight="1">
      <c r="A664" s="1"/>
      <c r="B664" s="2"/>
      <c r="C664" s="2"/>
      <c r="D664" s="17"/>
      <c r="E664" s="10"/>
      <c r="F664" s="10"/>
      <c r="G664" s="10"/>
      <c r="I664" s="2"/>
      <c r="J664" s="4"/>
      <c r="K664" s="4"/>
      <c r="L664" s="4"/>
      <c r="M664" s="4"/>
      <c r="N664" s="4"/>
      <c r="O664" s="4"/>
      <c r="P664" s="4"/>
      <c r="Q664" s="4"/>
      <c r="R664" s="6"/>
      <c r="S664" s="22"/>
      <c r="T664" s="23"/>
      <c r="U664" s="22"/>
      <c r="BA664" s="4"/>
      <c r="BB664" s="4"/>
      <c r="BC664" s="7"/>
      <c r="BD664" s="4"/>
      <c r="BE664" s="4"/>
      <c r="BF664" s="7"/>
      <c r="BG664" s="11"/>
      <c r="BH664" s="11"/>
      <c r="BI664" s="11"/>
      <c r="BJ664" s="11"/>
      <c r="BK664" s="4"/>
      <c r="BL664" s="4"/>
      <c r="BM664" s="9"/>
      <c r="BN664" s="9"/>
      <c r="BO664" s="9"/>
      <c r="BP664" s="9"/>
      <c r="BQ664" s="4"/>
      <c r="BR664" s="4"/>
      <c r="BS664" s="7"/>
      <c r="BW664" s="4"/>
      <c r="BX664" s="4"/>
      <c r="BY664" s="7"/>
      <c r="BZ664" s="4"/>
      <c r="CA664" s="4"/>
      <c r="CB664" s="7"/>
      <c r="CF664" s="4"/>
      <c r="CG664" s="4"/>
      <c r="CH664" s="4"/>
      <c r="CI664" s="4"/>
      <c r="CJ664" s="4"/>
      <c r="CK664" s="4"/>
      <c r="CL664" s="4"/>
      <c r="CM664" s="4"/>
      <c r="CN664" s="7"/>
      <c r="CO664" s="7"/>
      <c r="CP664" s="4"/>
      <c r="CQ664" s="4"/>
      <c r="CR664" s="4"/>
      <c r="CS664" s="4"/>
      <c r="CT664" s="4"/>
      <c r="CU664" s="4"/>
      <c r="CV664" s="4"/>
      <c r="CW664" s="4"/>
      <c r="CX664" s="4"/>
      <c r="CY664" s="7"/>
      <c r="CZ664" s="7"/>
      <c r="DA664" s="7"/>
      <c r="DB664" s="4"/>
      <c r="DC664" s="4"/>
      <c r="DD664" s="4"/>
      <c r="DE664" s="4"/>
      <c r="DF664" s="4"/>
      <c r="DG664" s="4"/>
      <c r="DI664" s="4"/>
      <c r="DJ664" s="6"/>
    </row>
    <row r="665" spans="1:114" ht="28" customHeight="1">
      <c r="A665" s="1"/>
      <c r="B665" s="2"/>
      <c r="C665" s="2"/>
      <c r="D665" s="17"/>
      <c r="E665" s="10"/>
      <c r="F665" s="10"/>
      <c r="G665" s="10"/>
      <c r="I665" s="2"/>
      <c r="J665" s="4"/>
      <c r="K665" s="4"/>
      <c r="L665" s="4"/>
      <c r="M665" s="4"/>
      <c r="N665" s="4"/>
      <c r="O665" s="4"/>
      <c r="P665" s="4"/>
      <c r="Q665" s="4"/>
      <c r="R665" s="6"/>
      <c r="S665" s="22"/>
      <c r="T665" s="23"/>
      <c r="U665" s="22"/>
      <c r="BA665" s="4"/>
      <c r="BB665" s="4"/>
      <c r="BC665" s="7"/>
      <c r="BD665" s="4"/>
      <c r="BE665" s="4"/>
      <c r="BF665" s="7"/>
      <c r="BG665" s="11"/>
      <c r="BH665" s="11"/>
      <c r="BI665" s="11"/>
      <c r="BJ665" s="11"/>
      <c r="BK665" s="4"/>
      <c r="BL665" s="4"/>
      <c r="BM665" s="9"/>
      <c r="BN665" s="9"/>
      <c r="BO665" s="9"/>
      <c r="BP665" s="9"/>
      <c r="BQ665" s="4"/>
      <c r="BR665" s="4"/>
      <c r="BS665" s="7"/>
      <c r="BW665" s="4"/>
      <c r="BX665" s="4"/>
      <c r="BY665" s="7"/>
      <c r="BZ665" s="4"/>
      <c r="CA665" s="4"/>
      <c r="CB665" s="7"/>
      <c r="CF665" s="4"/>
      <c r="CG665" s="4"/>
      <c r="CH665" s="4"/>
      <c r="CI665" s="4"/>
      <c r="CJ665" s="4"/>
      <c r="CK665" s="4"/>
      <c r="CL665" s="4"/>
      <c r="CM665" s="4"/>
      <c r="CN665" s="7"/>
      <c r="CO665" s="7"/>
      <c r="CP665" s="4"/>
      <c r="CQ665" s="4"/>
      <c r="CR665" s="4"/>
      <c r="CS665" s="4"/>
      <c r="CT665" s="4"/>
      <c r="CU665" s="4"/>
      <c r="CV665" s="4"/>
      <c r="CW665" s="4"/>
      <c r="CX665" s="4"/>
      <c r="CY665" s="7"/>
      <c r="CZ665" s="7"/>
      <c r="DA665" s="7"/>
      <c r="DB665" s="4"/>
      <c r="DC665" s="4"/>
      <c r="DD665" s="4"/>
      <c r="DE665" s="4"/>
      <c r="DF665" s="4"/>
      <c r="DG665" s="4"/>
      <c r="DI665" s="4"/>
      <c r="DJ665" s="6"/>
    </row>
    <row r="666" spans="1:114" ht="28" customHeight="1">
      <c r="A666" s="1"/>
      <c r="B666" s="2"/>
      <c r="C666" s="2"/>
      <c r="D666" s="17"/>
      <c r="E666" s="10"/>
      <c r="F666" s="10"/>
      <c r="G666" s="10"/>
      <c r="I666" s="2"/>
      <c r="J666" s="4"/>
      <c r="K666" s="4"/>
      <c r="L666" s="4"/>
      <c r="M666" s="4"/>
      <c r="N666" s="4"/>
      <c r="O666" s="4"/>
      <c r="P666" s="4"/>
      <c r="Q666" s="4"/>
      <c r="R666" s="6"/>
      <c r="S666" s="22"/>
      <c r="T666" s="23"/>
      <c r="U666" s="22"/>
      <c r="BA666" s="4"/>
      <c r="BB666" s="4"/>
      <c r="BC666" s="7"/>
      <c r="BD666" s="4"/>
      <c r="BE666" s="4"/>
      <c r="BF666" s="7"/>
      <c r="BG666" s="11"/>
      <c r="BH666" s="11"/>
      <c r="BI666" s="11"/>
      <c r="BJ666" s="11"/>
      <c r="BK666" s="4"/>
      <c r="BL666" s="4"/>
      <c r="BM666" s="9"/>
      <c r="BN666" s="9"/>
      <c r="BO666" s="9"/>
      <c r="BP666" s="9"/>
      <c r="BQ666" s="4"/>
      <c r="BR666" s="4"/>
      <c r="BS666" s="7"/>
      <c r="BW666" s="4"/>
      <c r="BX666" s="4"/>
      <c r="BY666" s="7"/>
      <c r="BZ666" s="4"/>
      <c r="CA666" s="4"/>
      <c r="CB666" s="7"/>
      <c r="CF666" s="4"/>
      <c r="CG666" s="4"/>
      <c r="CH666" s="4"/>
      <c r="CI666" s="4"/>
      <c r="CJ666" s="4"/>
      <c r="CK666" s="4"/>
      <c r="CL666" s="4"/>
      <c r="CM666" s="4"/>
      <c r="CN666" s="7"/>
      <c r="CO666" s="7"/>
      <c r="CP666" s="4"/>
      <c r="CQ666" s="4"/>
      <c r="CR666" s="4"/>
      <c r="CS666" s="4"/>
      <c r="CT666" s="4"/>
      <c r="CU666" s="4"/>
      <c r="CV666" s="4"/>
      <c r="CW666" s="4"/>
      <c r="CX666" s="4"/>
      <c r="CY666" s="7"/>
      <c r="CZ666" s="7"/>
      <c r="DA666" s="7"/>
      <c r="DB666" s="4"/>
      <c r="DC666" s="4"/>
      <c r="DD666" s="4"/>
      <c r="DE666" s="4"/>
      <c r="DF666" s="4"/>
      <c r="DG666" s="4"/>
      <c r="DI666" s="4"/>
      <c r="DJ666" s="6"/>
    </row>
    <row r="667" spans="1:114" ht="28" customHeight="1">
      <c r="A667" s="1"/>
      <c r="B667" s="2"/>
      <c r="C667" s="2"/>
      <c r="D667" s="17"/>
      <c r="E667" s="10"/>
      <c r="F667" s="10"/>
      <c r="G667" s="10"/>
      <c r="I667" s="2"/>
      <c r="J667" s="4"/>
      <c r="K667" s="4"/>
      <c r="L667" s="4"/>
      <c r="M667" s="4"/>
      <c r="N667" s="4"/>
      <c r="O667" s="4"/>
      <c r="P667" s="4"/>
      <c r="Q667" s="4"/>
      <c r="R667" s="6"/>
      <c r="S667" s="22"/>
      <c r="T667" s="23"/>
      <c r="U667" s="22"/>
      <c r="BA667" s="4"/>
      <c r="BB667" s="4"/>
      <c r="BC667" s="7"/>
      <c r="BD667" s="4"/>
      <c r="BE667" s="4"/>
      <c r="BF667" s="7"/>
      <c r="BG667" s="11"/>
      <c r="BH667" s="11"/>
      <c r="BI667" s="11"/>
      <c r="BJ667" s="11"/>
      <c r="BK667" s="4"/>
      <c r="BL667" s="4"/>
      <c r="BM667" s="9"/>
      <c r="BN667" s="9"/>
      <c r="BO667" s="9"/>
      <c r="BP667" s="9"/>
      <c r="BQ667" s="4"/>
      <c r="BR667" s="4"/>
      <c r="BS667" s="7"/>
      <c r="BW667" s="4"/>
      <c r="BX667" s="4"/>
      <c r="BY667" s="7"/>
      <c r="BZ667" s="4"/>
      <c r="CA667" s="4"/>
      <c r="CB667" s="7"/>
      <c r="CF667" s="4"/>
      <c r="CG667" s="4"/>
      <c r="CH667" s="4"/>
      <c r="CI667" s="4"/>
      <c r="CJ667" s="4"/>
      <c r="CK667" s="4"/>
      <c r="CL667" s="4"/>
      <c r="CM667" s="4"/>
      <c r="CN667" s="7"/>
      <c r="CO667" s="7"/>
      <c r="CP667" s="4"/>
      <c r="CQ667" s="4"/>
      <c r="CR667" s="4"/>
      <c r="CS667" s="4"/>
      <c r="CT667" s="4"/>
      <c r="CU667" s="4"/>
      <c r="CV667" s="4"/>
      <c r="CW667" s="4"/>
      <c r="CX667" s="4"/>
      <c r="CY667" s="7"/>
      <c r="CZ667" s="7"/>
      <c r="DA667" s="7"/>
      <c r="DB667" s="4"/>
      <c r="DC667" s="4"/>
      <c r="DD667" s="4"/>
      <c r="DE667" s="4"/>
      <c r="DF667" s="4"/>
      <c r="DG667" s="4"/>
      <c r="DI667" s="4"/>
      <c r="DJ667" s="6"/>
    </row>
    <row r="668" spans="1:114" ht="28" customHeight="1">
      <c r="A668" s="1"/>
      <c r="B668" s="2"/>
      <c r="C668" s="2"/>
      <c r="D668" s="17"/>
      <c r="E668" s="10"/>
      <c r="F668" s="10"/>
      <c r="G668" s="10"/>
      <c r="I668" s="2"/>
      <c r="J668" s="4"/>
      <c r="K668" s="4"/>
      <c r="L668" s="4"/>
      <c r="M668" s="4"/>
      <c r="N668" s="4"/>
      <c r="O668" s="4"/>
      <c r="P668" s="4"/>
      <c r="Q668" s="4"/>
      <c r="R668" s="6"/>
      <c r="S668" s="22"/>
      <c r="T668" s="23"/>
      <c r="U668" s="22"/>
      <c r="BA668" s="4"/>
      <c r="BB668" s="4"/>
      <c r="BC668" s="7"/>
      <c r="BD668" s="4"/>
      <c r="BE668" s="4"/>
      <c r="BF668" s="7"/>
      <c r="BG668" s="11"/>
      <c r="BH668" s="11"/>
      <c r="BI668" s="11"/>
      <c r="BJ668" s="11"/>
      <c r="BK668" s="4"/>
      <c r="BL668" s="4"/>
      <c r="BM668" s="9"/>
      <c r="BN668" s="9"/>
      <c r="BO668" s="9"/>
      <c r="BP668" s="9"/>
      <c r="BQ668" s="4"/>
      <c r="BR668" s="4"/>
      <c r="BS668" s="7"/>
      <c r="BW668" s="4"/>
      <c r="BX668" s="4"/>
      <c r="BY668" s="7"/>
      <c r="BZ668" s="4"/>
      <c r="CA668" s="4"/>
      <c r="CB668" s="7"/>
      <c r="CF668" s="4"/>
      <c r="CG668" s="4"/>
      <c r="CH668" s="4"/>
      <c r="CI668" s="4"/>
      <c r="CJ668" s="4"/>
      <c r="CK668" s="4"/>
      <c r="CL668" s="4"/>
      <c r="CM668" s="4"/>
      <c r="CN668" s="7"/>
      <c r="CO668" s="7"/>
      <c r="CP668" s="4"/>
      <c r="CQ668" s="4"/>
      <c r="CR668" s="4"/>
      <c r="CS668" s="4"/>
      <c r="CT668" s="4"/>
      <c r="CU668" s="4"/>
      <c r="CV668" s="4"/>
      <c r="CW668" s="4"/>
      <c r="CX668" s="4"/>
      <c r="CY668" s="7"/>
      <c r="CZ668" s="7"/>
      <c r="DA668" s="7"/>
      <c r="DB668" s="4"/>
      <c r="DC668" s="4"/>
      <c r="DD668" s="4"/>
      <c r="DE668" s="4"/>
      <c r="DF668" s="4"/>
      <c r="DG668" s="4"/>
      <c r="DI668" s="4"/>
      <c r="DJ668" s="6"/>
    </row>
    <row r="669" spans="1:114" ht="28" customHeight="1">
      <c r="A669" s="1"/>
      <c r="B669" s="2"/>
      <c r="C669" s="2"/>
      <c r="D669" s="17"/>
      <c r="E669" s="10"/>
      <c r="F669" s="10"/>
      <c r="G669" s="10"/>
      <c r="I669" s="2"/>
      <c r="J669" s="4"/>
      <c r="K669" s="4"/>
      <c r="L669" s="4"/>
      <c r="M669" s="4"/>
      <c r="N669" s="4"/>
      <c r="O669" s="4"/>
      <c r="P669" s="4"/>
      <c r="Q669" s="4"/>
      <c r="R669" s="6"/>
      <c r="S669" s="22"/>
      <c r="T669" s="23"/>
      <c r="U669" s="22"/>
      <c r="BA669" s="4"/>
      <c r="BB669" s="4"/>
      <c r="BC669" s="7"/>
      <c r="BD669" s="4"/>
      <c r="BE669" s="4"/>
      <c r="BF669" s="7"/>
      <c r="BG669" s="11"/>
      <c r="BH669" s="11"/>
      <c r="BI669" s="11"/>
      <c r="BJ669" s="11"/>
      <c r="BK669" s="4"/>
      <c r="BL669" s="4"/>
      <c r="BM669" s="9"/>
      <c r="BN669" s="9"/>
      <c r="BO669" s="9"/>
      <c r="BP669" s="9"/>
      <c r="BQ669" s="4"/>
      <c r="BR669" s="4"/>
      <c r="BS669" s="7"/>
      <c r="BW669" s="4"/>
      <c r="BX669" s="4"/>
      <c r="BY669" s="7"/>
      <c r="BZ669" s="4"/>
      <c r="CA669" s="4"/>
      <c r="CB669" s="7"/>
      <c r="CF669" s="4"/>
      <c r="CG669" s="4"/>
      <c r="CH669" s="4"/>
      <c r="CI669" s="4"/>
      <c r="CJ669" s="4"/>
      <c r="CK669" s="4"/>
      <c r="CL669" s="4"/>
      <c r="CM669" s="4"/>
      <c r="CN669" s="7"/>
      <c r="CO669" s="7"/>
      <c r="CP669" s="4"/>
      <c r="CQ669" s="4"/>
      <c r="CR669" s="4"/>
      <c r="CS669" s="4"/>
      <c r="CT669" s="4"/>
      <c r="CU669" s="4"/>
      <c r="CV669" s="4"/>
      <c r="CW669" s="4"/>
      <c r="CX669" s="4"/>
      <c r="CY669" s="7"/>
      <c r="CZ669" s="7"/>
      <c r="DA669" s="7"/>
      <c r="DB669" s="4"/>
      <c r="DC669" s="4"/>
      <c r="DD669" s="4"/>
      <c r="DE669" s="4"/>
      <c r="DF669" s="4"/>
      <c r="DG669" s="4"/>
      <c r="DI669" s="4"/>
      <c r="DJ669" s="6"/>
    </row>
    <row r="670" spans="1:114" ht="28" customHeight="1">
      <c r="A670" s="1"/>
      <c r="B670" s="2"/>
      <c r="C670" s="2"/>
      <c r="D670" s="17"/>
      <c r="E670" s="10"/>
      <c r="F670" s="10"/>
      <c r="G670" s="10"/>
      <c r="I670" s="2"/>
      <c r="J670" s="4"/>
      <c r="K670" s="4"/>
      <c r="L670" s="4"/>
      <c r="M670" s="4"/>
      <c r="N670" s="4"/>
      <c r="O670" s="4"/>
      <c r="P670" s="4"/>
      <c r="Q670" s="4"/>
      <c r="R670" s="6"/>
      <c r="S670" s="22"/>
      <c r="T670" s="23"/>
      <c r="U670" s="22"/>
      <c r="BA670" s="4"/>
      <c r="BB670" s="4"/>
      <c r="BC670" s="7"/>
      <c r="BD670" s="4"/>
      <c r="BE670" s="4"/>
      <c r="BF670" s="7"/>
      <c r="BG670" s="11"/>
      <c r="BH670" s="11"/>
      <c r="BI670" s="11"/>
      <c r="BJ670" s="11"/>
      <c r="BK670" s="4"/>
      <c r="BL670" s="4"/>
      <c r="BM670" s="9"/>
      <c r="BN670" s="9"/>
      <c r="BO670" s="9"/>
      <c r="BP670" s="9"/>
      <c r="BQ670" s="4"/>
      <c r="BR670" s="4"/>
      <c r="BS670" s="7"/>
      <c r="BW670" s="4"/>
      <c r="BX670" s="4"/>
      <c r="BY670" s="7"/>
      <c r="BZ670" s="4"/>
      <c r="CA670" s="4"/>
      <c r="CB670" s="7"/>
      <c r="CF670" s="4"/>
      <c r="CG670" s="4"/>
      <c r="CH670" s="4"/>
      <c r="CI670" s="4"/>
      <c r="CJ670" s="4"/>
      <c r="CK670" s="4"/>
      <c r="CL670" s="4"/>
      <c r="CM670" s="4"/>
      <c r="CN670" s="7"/>
      <c r="CO670" s="7"/>
      <c r="CP670" s="4"/>
      <c r="CQ670" s="4"/>
      <c r="CR670" s="4"/>
      <c r="CS670" s="4"/>
      <c r="CT670" s="4"/>
      <c r="CU670" s="4"/>
      <c r="CV670" s="4"/>
      <c r="CW670" s="4"/>
      <c r="CX670" s="4"/>
      <c r="CY670" s="7"/>
      <c r="CZ670" s="7"/>
      <c r="DA670" s="7"/>
      <c r="DB670" s="4"/>
      <c r="DC670" s="4"/>
      <c r="DD670" s="4"/>
      <c r="DE670" s="4"/>
      <c r="DF670" s="4"/>
      <c r="DG670" s="4"/>
      <c r="DI670" s="4"/>
      <c r="DJ670" s="6"/>
    </row>
    <row r="671" spans="1:114" ht="28" customHeight="1">
      <c r="A671" s="1"/>
      <c r="B671" s="2"/>
      <c r="C671" s="2"/>
      <c r="D671" s="17"/>
      <c r="E671" s="10"/>
      <c r="F671" s="10"/>
      <c r="G671" s="10"/>
      <c r="I671" s="2"/>
      <c r="J671" s="4"/>
      <c r="K671" s="4"/>
      <c r="L671" s="4"/>
      <c r="M671" s="4"/>
      <c r="N671" s="4"/>
      <c r="O671" s="4"/>
      <c r="P671" s="4"/>
      <c r="Q671" s="4"/>
      <c r="R671" s="6"/>
      <c r="S671" s="22"/>
      <c r="T671" s="23"/>
      <c r="U671" s="22"/>
      <c r="BA671" s="4"/>
      <c r="BB671" s="4"/>
      <c r="BC671" s="7"/>
      <c r="BD671" s="4"/>
      <c r="BE671" s="4"/>
      <c r="BF671" s="7"/>
      <c r="BG671" s="11"/>
      <c r="BH671" s="11"/>
      <c r="BI671" s="11"/>
      <c r="BJ671" s="11"/>
      <c r="BK671" s="4"/>
      <c r="BL671" s="4"/>
      <c r="BM671" s="9"/>
      <c r="BN671" s="9"/>
      <c r="BO671" s="9"/>
      <c r="BP671" s="9"/>
      <c r="BQ671" s="4"/>
      <c r="BR671" s="4"/>
      <c r="BS671" s="7"/>
      <c r="BW671" s="4"/>
      <c r="BX671" s="4"/>
      <c r="BY671" s="7"/>
      <c r="BZ671" s="4"/>
      <c r="CA671" s="4"/>
      <c r="CB671" s="7"/>
      <c r="CF671" s="4"/>
      <c r="CG671" s="4"/>
      <c r="CH671" s="4"/>
      <c r="CI671" s="4"/>
      <c r="CJ671" s="4"/>
      <c r="CK671" s="4"/>
      <c r="CL671" s="4"/>
      <c r="CM671" s="4"/>
      <c r="CN671" s="7"/>
      <c r="CO671" s="7"/>
      <c r="CP671" s="4"/>
      <c r="CQ671" s="4"/>
      <c r="CR671" s="4"/>
      <c r="CS671" s="4"/>
      <c r="CT671" s="4"/>
      <c r="CU671" s="4"/>
      <c r="CV671" s="4"/>
      <c r="CW671" s="4"/>
      <c r="CX671" s="4"/>
      <c r="CY671" s="7"/>
      <c r="CZ671" s="7"/>
      <c r="DA671" s="7"/>
      <c r="DB671" s="4"/>
      <c r="DC671" s="4"/>
      <c r="DD671" s="4"/>
      <c r="DE671" s="4"/>
      <c r="DF671" s="4"/>
      <c r="DG671" s="4"/>
      <c r="DI671" s="4"/>
      <c r="DJ671" s="6"/>
    </row>
    <row r="672" spans="1:114" ht="28" customHeight="1">
      <c r="A672" s="1"/>
      <c r="B672" s="2"/>
      <c r="C672" s="2"/>
      <c r="D672" s="17"/>
      <c r="E672" s="10"/>
      <c r="F672" s="10"/>
      <c r="G672" s="10"/>
      <c r="I672" s="2"/>
      <c r="J672" s="4"/>
      <c r="K672" s="4"/>
      <c r="L672" s="4"/>
      <c r="M672" s="4"/>
      <c r="N672" s="4"/>
      <c r="O672" s="4"/>
      <c r="P672" s="4"/>
      <c r="Q672" s="4"/>
      <c r="R672" s="6"/>
      <c r="S672" s="22"/>
      <c r="T672" s="23"/>
      <c r="U672" s="22"/>
      <c r="BA672" s="4"/>
      <c r="BB672" s="4"/>
      <c r="BC672" s="7"/>
      <c r="BD672" s="4"/>
      <c r="BE672" s="4"/>
      <c r="BF672" s="7"/>
      <c r="BG672" s="11"/>
      <c r="BH672" s="11"/>
      <c r="BI672" s="11"/>
      <c r="BJ672" s="11"/>
      <c r="BK672" s="4"/>
      <c r="BL672" s="4"/>
      <c r="BM672" s="9"/>
      <c r="BN672" s="9"/>
      <c r="BO672" s="9"/>
      <c r="BP672" s="9"/>
      <c r="BQ672" s="4"/>
      <c r="BR672" s="4"/>
      <c r="BS672" s="7"/>
      <c r="BW672" s="4"/>
      <c r="BX672" s="4"/>
      <c r="BY672" s="7"/>
      <c r="BZ672" s="4"/>
      <c r="CA672" s="4"/>
      <c r="CB672" s="7"/>
      <c r="CF672" s="4"/>
      <c r="CG672" s="4"/>
      <c r="CH672" s="4"/>
      <c r="CI672" s="4"/>
      <c r="CJ672" s="4"/>
      <c r="CK672" s="4"/>
      <c r="CL672" s="4"/>
      <c r="CM672" s="4"/>
      <c r="CN672" s="7"/>
      <c r="CO672" s="7"/>
      <c r="CP672" s="4"/>
      <c r="CQ672" s="4"/>
      <c r="CR672" s="4"/>
      <c r="CS672" s="4"/>
      <c r="CT672" s="4"/>
      <c r="CU672" s="4"/>
      <c r="CV672" s="4"/>
      <c r="CW672" s="4"/>
      <c r="CX672" s="4"/>
      <c r="CY672" s="7"/>
      <c r="CZ672" s="7"/>
      <c r="DA672" s="7"/>
      <c r="DB672" s="4"/>
      <c r="DC672" s="4"/>
      <c r="DD672" s="4"/>
      <c r="DE672" s="4"/>
      <c r="DF672" s="4"/>
      <c r="DG672" s="4"/>
      <c r="DI672" s="4"/>
      <c r="DJ672" s="6"/>
    </row>
    <row r="673" spans="1:114" ht="28" customHeight="1">
      <c r="A673" s="1"/>
      <c r="B673" s="2"/>
      <c r="C673" s="2"/>
      <c r="D673" s="17"/>
      <c r="E673" s="10"/>
      <c r="F673" s="10"/>
      <c r="G673" s="10"/>
      <c r="I673" s="2"/>
      <c r="J673" s="4"/>
      <c r="K673" s="4"/>
      <c r="L673" s="4"/>
      <c r="M673" s="4"/>
      <c r="N673" s="4"/>
      <c r="O673" s="4"/>
      <c r="P673" s="4"/>
      <c r="Q673" s="4"/>
      <c r="R673" s="6"/>
      <c r="S673" s="22"/>
      <c r="T673" s="23"/>
      <c r="U673" s="22"/>
      <c r="BA673" s="4"/>
      <c r="BB673" s="4"/>
      <c r="BC673" s="7"/>
      <c r="BD673" s="4"/>
      <c r="BE673" s="4"/>
      <c r="BF673" s="7"/>
      <c r="BG673" s="11"/>
      <c r="BH673" s="11"/>
      <c r="BI673" s="11"/>
      <c r="BJ673" s="11"/>
      <c r="BK673" s="4"/>
      <c r="BL673" s="4"/>
      <c r="BM673" s="9"/>
      <c r="BN673" s="9"/>
      <c r="BO673" s="9"/>
      <c r="BP673" s="9"/>
      <c r="BQ673" s="4"/>
      <c r="BR673" s="4"/>
      <c r="BS673" s="7"/>
      <c r="BW673" s="4"/>
      <c r="BX673" s="4"/>
      <c r="BY673" s="7"/>
      <c r="BZ673" s="4"/>
      <c r="CA673" s="4"/>
      <c r="CB673" s="7"/>
      <c r="CF673" s="4"/>
      <c r="CG673" s="4"/>
      <c r="CH673" s="4"/>
      <c r="CI673" s="4"/>
      <c r="CJ673" s="4"/>
      <c r="CK673" s="4"/>
      <c r="CL673" s="4"/>
      <c r="CM673" s="4"/>
      <c r="CN673" s="7"/>
      <c r="CO673" s="7"/>
      <c r="CP673" s="4"/>
      <c r="CQ673" s="4"/>
      <c r="CR673" s="4"/>
      <c r="CS673" s="4"/>
      <c r="CT673" s="4"/>
      <c r="CU673" s="4"/>
      <c r="CV673" s="4"/>
      <c r="CW673" s="4"/>
      <c r="CX673" s="4"/>
      <c r="CY673" s="7"/>
      <c r="CZ673" s="7"/>
      <c r="DA673" s="7"/>
      <c r="DB673" s="4"/>
      <c r="DC673" s="4"/>
      <c r="DD673" s="4"/>
      <c r="DE673" s="4"/>
      <c r="DF673" s="4"/>
      <c r="DG673" s="4"/>
      <c r="DI673" s="4"/>
      <c r="DJ673" s="6"/>
    </row>
    <row r="674" spans="1:114" ht="28" customHeight="1">
      <c r="A674" s="1"/>
      <c r="B674" s="2"/>
      <c r="C674" s="2"/>
      <c r="D674" s="17"/>
      <c r="E674" s="10"/>
      <c r="F674" s="10"/>
      <c r="G674" s="10"/>
      <c r="I674" s="2"/>
      <c r="J674" s="4"/>
      <c r="K674" s="4"/>
      <c r="L674" s="4"/>
      <c r="M674" s="4"/>
      <c r="N674" s="4"/>
      <c r="O674" s="4"/>
      <c r="P674" s="4"/>
      <c r="Q674" s="4"/>
      <c r="R674" s="6"/>
      <c r="S674" s="22"/>
      <c r="T674" s="23"/>
      <c r="U674" s="22"/>
      <c r="BA674" s="4"/>
      <c r="BB674" s="4"/>
      <c r="BC674" s="7"/>
      <c r="BD674" s="4"/>
      <c r="BE674" s="4"/>
      <c r="BF674" s="7"/>
      <c r="BG674" s="11"/>
      <c r="BH674" s="11"/>
      <c r="BI674" s="11"/>
      <c r="BJ674" s="11"/>
      <c r="BK674" s="4"/>
      <c r="BL674" s="4"/>
      <c r="BM674" s="9"/>
      <c r="BN674" s="9"/>
      <c r="BO674" s="9"/>
      <c r="BP674" s="9"/>
      <c r="BQ674" s="4"/>
      <c r="BR674" s="4"/>
      <c r="BS674" s="7"/>
      <c r="BW674" s="4"/>
      <c r="BX674" s="4"/>
      <c r="BY674" s="7"/>
      <c r="BZ674" s="4"/>
      <c r="CA674" s="4"/>
      <c r="CB674" s="7"/>
      <c r="CF674" s="4"/>
      <c r="CG674" s="4"/>
      <c r="CH674" s="4"/>
      <c r="CI674" s="4"/>
      <c r="CJ674" s="4"/>
      <c r="CK674" s="4"/>
      <c r="CL674" s="4"/>
      <c r="CM674" s="4"/>
      <c r="CN674" s="7"/>
      <c r="CO674" s="7"/>
      <c r="CP674" s="4"/>
      <c r="CQ674" s="4"/>
      <c r="CR674" s="4"/>
      <c r="CS674" s="4"/>
      <c r="CT674" s="4"/>
      <c r="CU674" s="4"/>
      <c r="CV674" s="4"/>
      <c r="CW674" s="4"/>
      <c r="CX674" s="4"/>
      <c r="CY674" s="7"/>
      <c r="CZ674" s="7"/>
      <c r="DA674" s="7"/>
      <c r="DB674" s="4"/>
      <c r="DC674" s="4"/>
      <c r="DD674" s="4"/>
      <c r="DE674" s="4"/>
      <c r="DF674" s="4"/>
      <c r="DG674" s="4"/>
      <c r="DI674" s="4"/>
      <c r="DJ674" s="6"/>
    </row>
    <row r="675" spans="1:114" ht="28" customHeight="1">
      <c r="A675" s="1"/>
      <c r="B675" s="2"/>
      <c r="C675" s="2"/>
      <c r="D675" s="17"/>
      <c r="E675" s="10"/>
      <c r="F675" s="10"/>
      <c r="G675" s="10"/>
      <c r="I675" s="2"/>
      <c r="J675" s="4"/>
      <c r="K675" s="4"/>
      <c r="L675" s="4"/>
      <c r="M675" s="4"/>
      <c r="N675" s="4"/>
      <c r="O675" s="4"/>
      <c r="P675" s="4"/>
      <c r="Q675" s="4"/>
      <c r="R675" s="6"/>
      <c r="S675" s="22"/>
      <c r="T675" s="23"/>
      <c r="U675" s="22"/>
      <c r="BA675" s="4"/>
      <c r="BB675" s="4"/>
      <c r="BC675" s="7"/>
      <c r="BD675" s="4"/>
      <c r="BE675" s="4"/>
      <c r="BF675" s="7"/>
      <c r="BG675" s="11"/>
      <c r="BH675" s="11"/>
      <c r="BI675" s="11"/>
      <c r="BJ675" s="11"/>
      <c r="BK675" s="4"/>
      <c r="BL675" s="4"/>
      <c r="BM675" s="9"/>
      <c r="BN675" s="9"/>
      <c r="BO675" s="9"/>
      <c r="BP675" s="9"/>
      <c r="BQ675" s="4"/>
      <c r="BR675" s="4"/>
      <c r="BS675" s="7"/>
      <c r="BW675" s="4"/>
      <c r="BX675" s="4"/>
      <c r="BY675" s="7"/>
      <c r="BZ675" s="4"/>
      <c r="CA675" s="4"/>
      <c r="CB675" s="7"/>
      <c r="CF675" s="4"/>
      <c r="CG675" s="4"/>
      <c r="CH675" s="4"/>
      <c r="CI675" s="4"/>
      <c r="CJ675" s="4"/>
      <c r="CK675" s="4"/>
      <c r="CL675" s="4"/>
      <c r="CM675" s="4"/>
      <c r="CN675" s="7"/>
      <c r="CO675" s="7"/>
      <c r="CP675" s="4"/>
      <c r="CQ675" s="4"/>
      <c r="CR675" s="4"/>
      <c r="CS675" s="4"/>
      <c r="CT675" s="4"/>
      <c r="CU675" s="4"/>
      <c r="CV675" s="4"/>
      <c r="CW675" s="4"/>
      <c r="CX675" s="4"/>
      <c r="CY675" s="7"/>
      <c r="CZ675" s="7"/>
      <c r="DA675" s="7"/>
      <c r="DB675" s="4"/>
      <c r="DC675" s="4"/>
      <c r="DD675" s="4"/>
      <c r="DE675" s="4"/>
      <c r="DF675" s="4"/>
      <c r="DG675" s="4"/>
      <c r="DI675" s="4"/>
      <c r="DJ675" s="6"/>
    </row>
    <row r="676" spans="1:114" ht="28" customHeight="1">
      <c r="A676" s="1"/>
      <c r="B676" s="2"/>
      <c r="C676" s="2"/>
      <c r="D676" s="17"/>
      <c r="E676" s="10"/>
      <c r="F676" s="10"/>
      <c r="G676" s="10"/>
      <c r="I676" s="2"/>
      <c r="J676" s="4"/>
      <c r="K676" s="4"/>
      <c r="L676" s="4"/>
      <c r="M676" s="4"/>
      <c r="N676" s="4"/>
      <c r="O676" s="4"/>
      <c r="P676" s="4"/>
      <c r="Q676" s="4"/>
      <c r="R676" s="6"/>
      <c r="S676" s="22"/>
      <c r="T676" s="23"/>
      <c r="U676" s="22"/>
      <c r="BA676" s="4"/>
      <c r="BB676" s="4"/>
      <c r="BC676" s="7"/>
      <c r="BD676" s="4"/>
      <c r="BE676" s="4"/>
      <c r="BF676" s="7"/>
      <c r="BG676" s="11"/>
      <c r="BH676" s="11"/>
      <c r="BI676" s="11"/>
      <c r="BJ676" s="11"/>
      <c r="BK676" s="4"/>
      <c r="BL676" s="4"/>
      <c r="BM676" s="9"/>
      <c r="BN676" s="9"/>
      <c r="BO676" s="9"/>
      <c r="BP676" s="9"/>
      <c r="BQ676" s="4"/>
      <c r="BR676" s="4"/>
      <c r="BS676" s="7"/>
      <c r="BW676" s="4"/>
      <c r="BX676" s="4"/>
      <c r="BY676" s="7"/>
      <c r="BZ676" s="4"/>
      <c r="CA676" s="4"/>
      <c r="CB676" s="7"/>
      <c r="CF676" s="4"/>
      <c r="CG676" s="4"/>
      <c r="CH676" s="4"/>
      <c r="CI676" s="4"/>
      <c r="CJ676" s="4"/>
      <c r="CK676" s="4"/>
      <c r="CL676" s="4"/>
      <c r="CM676" s="4"/>
      <c r="CN676" s="7"/>
      <c r="CO676" s="7"/>
      <c r="CP676" s="4"/>
      <c r="CQ676" s="4"/>
      <c r="CR676" s="4"/>
      <c r="CS676" s="4"/>
      <c r="CT676" s="4"/>
      <c r="CU676" s="4"/>
      <c r="CV676" s="4"/>
      <c r="CW676" s="4"/>
      <c r="CX676" s="4"/>
      <c r="CY676" s="7"/>
      <c r="CZ676" s="7"/>
      <c r="DA676" s="7"/>
      <c r="DB676" s="4"/>
      <c r="DC676" s="4"/>
      <c r="DD676" s="4"/>
      <c r="DE676" s="4"/>
      <c r="DF676" s="4"/>
      <c r="DG676" s="4"/>
      <c r="DI676" s="4"/>
      <c r="DJ676" s="6"/>
    </row>
    <row r="677" spans="1:114" ht="28" customHeight="1">
      <c r="A677" s="1"/>
      <c r="B677" s="2"/>
      <c r="C677" s="2"/>
      <c r="D677" s="17"/>
      <c r="E677" s="10"/>
      <c r="F677" s="10"/>
      <c r="G677" s="10"/>
      <c r="I677" s="2"/>
      <c r="J677" s="4"/>
      <c r="K677" s="4"/>
      <c r="L677" s="4"/>
      <c r="M677" s="4"/>
      <c r="N677" s="4"/>
      <c r="O677" s="4"/>
      <c r="P677" s="4"/>
      <c r="Q677" s="4"/>
      <c r="R677" s="6"/>
      <c r="S677" s="22"/>
      <c r="T677" s="23"/>
      <c r="U677" s="22"/>
      <c r="BA677" s="4"/>
      <c r="BB677" s="4"/>
      <c r="BC677" s="7"/>
      <c r="BD677" s="4"/>
      <c r="BE677" s="4"/>
      <c r="BF677" s="7"/>
      <c r="BG677" s="11"/>
      <c r="BH677" s="11"/>
      <c r="BI677" s="11"/>
      <c r="BJ677" s="11"/>
      <c r="BK677" s="4"/>
      <c r="BL677" s="4"/>
      <c r="BM677" s="9"/>
      <c r="BN677" s="9"/>
      <c r="BO677" s="9"/>
      <c r="BP677" s="9"/>
      <c r="BQ677" s="4"/>
      <c r="BR677" s="4"/>
      <c r="BS677" s="7"/>
      <c r="BW677" s="4"/>
      <c r="BX677" s="4"/>
      <c r="BY677" s="7"/>
      <c r="BZ677" s="4"/>
      <c r="CA677" s="4"/>
      <c r="CB677" s="7"/>
      <c r="CF677" s="4"/>
      <c r="CG677" s="4"/>
      <c r="CH677" s="4"/>
      <c r="CI677" s="4"/>
      <c r="CJ677" s="4"/>
      <c r="CK677" s="4"/>
      <c r="CL677" s="4"/>
      <c r="CM677" s="4"/>
      <c r="CN677" s="7"/>
      <c r="CO677" s="7"/>
      <c r="CP677" s="4"/>
      <c r="CQ677" s="4"/>
      <c r="CR677" s="4"/>
      <c r="CS677" s="4"/>
      <c r="CT677" s="4"/>
      <c r="CU677" s="4"/>
      <c r="CV677" s="4"/>
      <c r="CW677" s="4"/>
      <c r="CX677" s="4"/>
      <c r="CY677" s="7"/>
      <c r="CZ677" s="7"/>
      <c r="DA677" s="7"/>
      <c r="DB677" s="4"/>
      <c r="DC677" s="4"/>
      <c r="DD677" s="4"/>
      <c r="DE677" s="4"/>
      <c r="DF677" s="4"/>
      <c r="DG677" s="4"/>
      <c r="DI677" s="4"/>
      <c r="DJ677" s="6"/>
    </row>
    <row r="678" spans="1:114" ht="28" customHeight="1">
      <c r="A678" s="1"/>
      <c r="B678" s="2"/>
      <c r="C678" s="2"/>
      <c r="D678" s="17"/>
      <c r="E678" s="10"/>
      <c r="F678" s="10"/>
      <c r="G678" s="10"/>
      <c r="I678" s="2"/>
      <c r="J678" s="4"/>
      <c r="K678" s="4"/>
      <c r="L678" s="4"/>
      <c r="M678" s="4"/>
      <c r="N678" s="4"/>
      <c r="O678" s="4"/>
      <c r="P678" s="4"/>
      <c r="Q678" s="4"/>
      <c r="R678" s="6"/>
      <c r="S678" s="22"/>
      <c r="T678" s="23"/>
      <c r="U678" s="22"/>
      <c r="BA678" s="4"/>
      <c r="BB678" s="4"/>
      <c r="BC678" s="7"/>
      <c r="BD678" s="4"/>
      <c r="BE678" s="4"/>
      <c r="BF678" s="7"/>
      <c r="BG678" s="11"/>
      <c r="BH678" s="11"/>
      <c r="BI678" s="11"/>
      <c r="BJ678" s="11"/>
      <c r="BK678" s="4"/>
      <c r="BL678" s="4"/>
      <c r="BM678" s="9"/>
      <c r="BN678" s="9"/>
      <c r="BO678" s="9"/>
      <c r="BP678" s="9"/>
      <c r="BQ678" s="4"/>
      <c r="BR678" s="4"/>
      <c r="BS678" s="7"/>
      <c r="BW678" s="4"/>
      <c r="BX678" s="4"/>
      <c r="BY678" s="7"/>
      <c r="BZ678" s="4"/>
      <c r="CA678" s="4"/>
      <c r="CB678" s="7"/>
      <c r="CF678" s="4"/>
      <c r="CG678" s="4"/>
      <c r="CH678" s="4"/>
      <c r="CI678" s="4"/>
      <c r="CJ678" s="4"/>
      <c r="CK678" s="4"/>
      <c r="CL678" s="4"/>
      <c r="CM678" s="4"/>
      <c r="CN678" s="7"/>
      <c r="CO678" s="7"/>
      <c r="CP678" s="4"/>
      <c r="CQ678" s="4"/>
      <c r="CR678" s="4"/>
      <c r="CS678" s="4"/>
      <c r="CT678" s="4"/>
      <c r="CU678" s="4"/>
      <c r="CV678" s="4"/>
      <c r="CW678" s="4"/>
      <c r="CX678" s="4"/>
      <c r="CY678" s="7"/>
      <c r="CZ678" s="7"/>
      <c r="DA678" s="7"/>
      <c r="DB678" s="4"/>
      <c r="DC678" s="4"/>
      <c r="DD678" s="4"/>
      <c r="DE678" s="4"/>
      <c r="DF678" s="4"/>
      <c r="DG678" s="4"/>
      <c r="DI678" s="4"/>
      <c r="DJ678" s="6"/>
    </row>
    <row r="679" spans="1:114" ht="28" customHeight="1">
      <c r="A679" s="1"/>
      <c r="B679" s="2"/>
      <c r="C679" s="2"/>
      <c r="D679" s="17"/>
      <c r="E679" s="10"/>
      <c r="F679" s="10"/>
      <c r="G679" s="10"/>
      <c r="I679" s="2"/>
      <c r="J679" s="4"/>
      <c r="K679" s="4"/>
      <c r="L679" s="4"/>
      <c r="M679" s="4"/>
      <c r="N679" s="4"/>
      <c r="O679" s="4"/>
      <c r="P679" s="4"/>
      <c r="Q679" s="4"/>
      <c r="R679" s="6"/>
      <c r="S679" s="22"/>
      <c r="T679" s="23"/>
      <c r="U679" s="22"/>
      <c r="BA679" s="4"/>
      <c r="BB679" s="4"/>
      <c r="BC679" s="7"/>
      <c r="BD679" s="4"/>
      <c r="BE679" s="4"/>
      <c r="BF679" s="7"/>
      <c r="BG679" s="11"/>
      <c r="BH679" s="11"/>
      <c r="BI679" s="11"/>
      <c r="BJ679" s="11"/>
      <c r="BK679" s="4"/>
      <c r="BL679" s="4"/>
      <c r="BM679" s="9"/>
      <c r="BN679" s="9"/>
      <c r="BO679" s="9"/>
      <c r="BP679" s="9"/>
      <c r="BQ679" s="4"/>
      <c r="BR679" s="4"/>
      <c r="BS679" s="7"/>
      <c r="BW679" s="4"/>
      <c r="BX679" s="4"/>
      <c r="BY679" s="7"/>
      <c r="BZ679" s="4"/>
      <c r="CA679" s="4"/>
      <c r="CB679" s="7"/>
      <c r="CF679" s="4"/>
      <c r="CG679" s="4"/>
      <c r="CH679" s="4"/>
      <c r="CI679" s="4"/>
      <c r="CJ679" s="4"/>
      <c r="CK679" s="4"/>
      <c r="CL679" s="4"/>
      <c r="CM679" s="4"/>
      <c r="CN679" s="7"/>
      <c r="CO679" s="7"/>
      <c r="CP679" s="4"/>
      <c r="CQ679" s="4"/>
      <c r="CR679" s="4"/>
      <c r="CS679" s="4"/>
      <c r="CT679" s="4"/>
      <c r="CU679" s="4"/>
      <c r="CV679" s="4"/>
      <c r="CW679" s="4"/>
      <c r="CX679" s="4"/>
      <c r="CY679" s="7"/>
      <c r="CZ679" s="7"/>
      <c r="DA679" s="7"/>
      <c r="DB679" s="4"/>
      <c r="DC679" s="4"/>
      <c r="DD679" s="4"/>
      <c r="DE679" s="4"/>
      <c r="DF679" s="4"/>
      <c r="DG679" s="4"/>
      <c r="DI679" s="4"/>
      <c r="DJ679" s="6"/>
    </row>
    <row r="680" spans="1:114" ht="28" customHeight="1">
      <c r="A680" s="1"/>
      <c r="B680" s="2"/>
      <c r="C680" s="2"/>
      <c r="D680" s="17"/>
      <c r="E680" s="10"/>
      <c r="F680" s="10"/>
      <c r="G680" s="10"/>
      <c r="I680" s="2"/>
      <c r="J680" s="4"/>
      <c r="K680" s="4"/>
      <c r="L680" s="4"/>
      <c r="M680" s="4"/>
      <c r="N680" s="4"/>
      <c r="O680" s="4"/>
      <c r="P680" s="4"/>
      <c r="Q680" s="4"/>
      <c r="R680" s="6"/>
      <c r="S680" s="22"/>
      <c r="T680" s="23"/>
      <c r="U680" s="22"/>
      <c r="BA680" s="4"/>
      <c r="BB680" s="4"/>
      <c r="BC680" s="7"/>
      <c r="BD680" s="4"/>
      <c r="BE680" s="4"/>
      <c r="BF680" s="7"/>
      <c r="BG680" s="11"/>
      <c r="BH680" s="11"/>
      <c r="BI680" s="11"/>
      <c r="BJ680" s="11"/>
      <c r="BK680" s="4"/>
      <c r="BL680" s="4"/>
      <c r="BM680" s="9"/>
      <c r="BN680" s="9"/>
      <c r="BO680" s="9"/>
      <c r="BP680" s="9"/>
      <c r="BQ680" s="4"/>
      <c r="BR680" s="4"/>
      <c r="BS680" s="7"/>
      <c r="BW680" s="4"/>
      <c r="BX680" s="4"/>
      <c r="BY680" s="7"/>
      <c r="BZ680" s="4"/>
      <c r="CA680" s="4"/>
      <c r="CB680" s="7"/>
      <c r="CF680" s="4"/>
      <c r="CG680" s="4"/>
      <c r="CH680" s="4"/>
      <c r="CI680" s="4"/>
      <c r="CJ680" s="4"/>
      <c r="CK680" s="4"/>
      <c r="CL680" s="4"/>
      <c r="CM680" s="4"/>
      <c r="CN680" s="7"/>
      <c r="CO680" s="7"/>
      <c r="CP680" s="4"/>
      <c r="CQ680" s="4"/>
      <c r="CR680" s="4"/>
      <c r="CS680" s="4"/>
      <c r="CT680" s="4"/>
      <c r="CU680" s="4"/>
      <c r="CV680" s="4"/>
      <c r="CW680" s="4"/>
      <c r="CX680" s="4"/>
      <c r="CY680" s="7"/>
      <c r="CZ680" s="7"/>
      <c r="DA680" s="7"/>
      <c r="DB680" s="4"/>
      <c r="DC680" s="4"/>
      <c r="DD680" s="4"/>
      <c r="DE680" s="4"/>
      <c r="DF680" s="4"/>
      <c r="DG680" s="4"/>
      <c r="DI680" s="4"/>
      <c r="DJ680" s="6"/>
    </row>
    <row r="681" spans="1:114" ht="28" customHeight="1">
      <c r="A681" s="1"/>
      <c r="B681" s="2"/>
      <c r="C681" s="2"/>
      <c r="D681" s="17"/>
      <c r="E681" s="10"/>
      <c r="F681" s="10"/>
      <c r="G681" s="10"/>
      <c r="I681" s="2"/>
      <c r="J681" s="4"/>
      <c r="K681" s="4"/>
      <c r="L681" s="4"/>
      <c r="M681" s="4"/>
      <c r="N681" s="4"/>
      <c r="O681" s="4"/>
      <c r="P681" s="4"/>
      <c r="Q681" s="4"/>
      <c r="R681" s="6"/>
      <c r="S681" s="22"/>
      <c r="T681" s="23"/>
      <c r="U681" s="22"/>
      <c r="BA681" s="4"/>
      <c r="BB681" s="4"/>
      <c r="BC681" s="7"/>
      <c r="BD681" s="4"/>
      <c r="BE681" s="4"/>
      <c r="BF681" s="7"/>
      <c r="BG681" s="11"/>
      <c r="BH681" s="11"/>
      <c r="BI681" s="11"/>
      <c r="BJ681" s="11"/>
      <c r="BK681" s="4"/>
      <c r="BL681" s="4"/>
      <c r="BM681" s="9"/>
      <c r="BN681" s="9"/>
      <c r="BO681" s="9"/>
      <c r="BP681" s="9"/>
      <c r="BQ681" s="4"/>
      <c r="BR681" s="4"/>
      <c r="BS681" s="7"/>
      <c r="BW681" s="4"/>
      <c r="BX681" s="4"/>
      <c r="BY681" s="7"/>
      <c r="BZ681" s="4"/>
      <c r="CA681" s="4"/>
      <c r="CB681" s="7"/>
      <c r="CF681" s="4"/>
      <c r="CG681" s="4"/>
      <c r="CH681" s="4"/>
      <c r="CI681" s="4"/>
      <c r="CJ681" s="4"/>
      <c r="CK681" s="4"/>
      <c r="CL681" s="4"/>
      <c r="CM681" s="4"/>
      <c r="CN681" s="7"/>
      <c r="CO681" s="7"/>
      <c r="CP681" s="4"/>
      <c r="CQ681" s="4"/>
      <c r="CR681" s="4"/>
      <c r="CS681" s="4"/>
      <c r="CT681" s="4"/>
      <c r="CU681" s="4"/>
      <c r="CV681" s="4"/>
      <c r="CW681" s="4"/>
      <c r="CX681" s="4"/>
      <c r="CY681" s="7"/>
      <c r="CZ681" s="7"/>
      <c r="DA681" s="7"/>
      <c r="DB681" s="4"/>
      <c r="DC681" s="4"/>
      <c r="DD681" s="4"/>
      <c r="DE681" s="4"/>
      <c r="DF681" s="4"/>
      <c r="DG681" s="4"/>
      <c r="DI681" s="4"/>
      <c r="DJ681" s="6"/>
    </row>
    <row r="682" spans="1:114" ht="28" customHeight="1">
      <c r="A682" s="1"/>
      <c r="B682" s="2"/>
      <c r="C682" s="2"/>
      <c r="D682" s="17"/>
      <c r="E682" s="10"/>
      <c r="F682" s="10"/>
      <c r="G682" s="10"/>
      <c r="I682" s="2"/>
      <c r="J682" s="4"/>
      <c r="K682" s="4"/>
      <c r="L682" s="4"/>
      <c r="M682" s="4"/>
      <c r="N682" s="4"/>
      <c r="O682" s="4"/>
      <c r="P682" s="4"/>
      <c r="Q682" s="4"/>
      <c r="R682" s="6"/>
      <c r="S682" s="22"/>
      <c r="T682" s="23"/>
      <c r="U682" s="22"/>
      <c r="BA682" s="4"/>
      <c r="BB682" s="4"/>
      <c r="BC682" s="7"/>
      <c r="BD682" s="4"/>
      <c r="BE682" s="4"/>
      <c r="BF682" s="7"/>
      <c r="BG682" s="11"/>
      <c r="BH682" s="11"/>
      <c r="BI682" s="11"/>
      <c r="BJ682" s="11"/>
      <c r="BK682" s="4"/>
      <c r="BL682" s="4"/>
      <c r="BM682" s="9"/>
      <c r="BN682" s="9"/>
      <c r="BO682" s="9"/>
      <c r="BP682" s="9"/>
      <c r="BQ682" s="4"/>
      <c r="BR682" s="4"/>
      <c r="BS682" s="7"/>
      <c r="BW682" s="4"/>
      <c r="BX682" s="4"/>
      <c r="BY682" s="7"/>
      <c r="BZ682" s="4"/>
      <c r="CA682" s="4"/>
      <c r="CB682" s="7"/>
      <c r="CF682" s="4"/>
      <c r="CG682" s="4"/>
      <c r="CH682" s="4"/>
      <c r="CI682" s="4"/>
      <c r="CJ682" s="4"/>
      <c r="CK682" s="4"/>
      <c r="CL682" s="4"/>
      <c r="CM682" s="4"/>
      <c r="CN682" s="7"/>
      <c r="CO682" s="7"/>
      <c r="CP682" s="4"/>
      <c r="CQ682" s="4"/>
      <c r="CR682" s="4"/>
      <c r="CS682" s="4"/>
      <c r="CT682" s="4"/>
      <c r="CU682" s="4"/>
      <c r="CV682" s="4"/>
      <c r="CW682" s="4"/>
      <c r="CX682" s="4"/>
      <c r="CY682" s="7"/>
      <c r="CZ682" s="7"/>
      <c r="DA682" s="7"/>
      <c r="DB682" s="4"/>
      <c r="DC682" s="4"/>
      <c r="DD682" s="4"/>
      <c r="DE682" s="4"/>
      <c r="DF682" s="4"/>
      <c r="DG682" s="4"/>
      <c r="DI682" s="4"/>
      <c r="DJ682" s="6"/>
    </row>
    <row r="683" spans="1:114" ht="28" customHeight="1">
      <c r="A683" s="1"/>
      <c r="B683" s="2"/>
      <c r="C683" s="2"/>
      <c r="D683" s="17"/>
      <c r="E683" s="10"/>
      <c r="F683" s="10"/>
      <c r="G683" s="10"/>
      <c r="I683" s="2"/>
      <c r="J683" s="4"/>
      <c r="K683" s="4"/>
      <c r="L683" s="4"/>
      <c r="M683" s="4"/>
      <c r="N683" s="4"/>
      <c r="O683" s="4"/>
      <c r="P683" s="4"/>
      <c r="Q683" s="4"/>
      <c r="R683" s="6"/>
      <c r="S683" s="22"/>
      <c r="T683" s="23"/>
      <c r="U683" s="22"/>
      <c r="BA683" s="4"/>
      <c r="BB683" s="4"/>
      <c r="BC683" s="7"/>
      <c r="BD683" s="4"/>
      <c r="BE683" s="4"/>
      <c r="BF683" s="7"/>
      <c r="BG683" s="11"/>
      <c r="BH683" s="11"/>
      <c r="BI683" s="11"/>
      <c r="BJ683" s="11"/>
      <c r="BK683" s="4"/>
      <c r="BL683" s="4"/>
      <c r="BM683" s="9"/>
      <c r="BN683" s="9"/>
      <c r="BO683" s="9"/>
      <c r="BP683" s="9"/>
      <c r="BQ683" s="4"/>
      <c r="BR683" s="4"/>
      <c r="BS683" s="7"/>
      <c r="BW683" s="4"/>
      <c r="BX683" s="4"/>
      <c r="BY683" s="7"/>
      <c r="BZ683" s="4"/>
      <c r="CA683" s="4"/>
      <c r="CB683" s="7"/>
      <c r="CF683" s="4"/>
      <c r="CG683" s="4"/>
      <c r="CH683" s="4"/>
      <c r="CI683" s="4"/>
      <c r="CJ683" s="4"/>
      <c r="CK683" s="4"/>
      <c r="CL683" s="4"/>
      <c r="CM683" s="4"/>
      <c r="CN683" s="7"/>
      <c r="CO683" s="7"/>
      <c r="CP683" s="4"/>
      <c r="CQ683" s="4"/>
      <c r="CR683" s="4"/>
      <c r="CS683" s="4"/>
      <c r="CT683" s="4"/>
      <c r="CU683" s="4"/>
      <c r="CV683" s="4"/>
      <c r="CW683" s="4"/>
      <c r="CX683" s="4"/>
      <c r="CY683" s="7"/>
      <c r="CZ683" s="7"/>
      <c r="DA683" s="7"/>
      <c r="DB683" s="4"/>
      <c r="DC683" s="4"/>
      <c r="DD683" s="4"/>
      <c r="DE683" s="4"/>
      <c r="DF683" s="4"/>
      <c r="DG683" s="4"/>
      <c r="DI683" s="4"/>
      <c r="DJ683" s="6"/>
    </row>
    <row r="684" spans="1:114" ht="28" customHeight="1">
      <c r="A684" s="1"/>
      <c r="B684" s="2"/>
      <c r="C684" s="2"/>
      <c r="D684" s="17"/>
      <c r="E684" s="10"/>
      <c r="F684" s="10"/>
      <c r="G684" s="10"/>
      <c r="I684" s="2"/>
      <c r="J684" s="4"/>
      <c r="K684" s="4"/>
      <c r="L684" s="4"/>
      <c r="M684" s="4"/>
      <c r="N684" s="4"/>
      <c r="O684" s="4"/>
      <c r="P684" s="4"/>
      <c r="Q684" s="4"/>
      <c r="R684" s="6"/>
      <c r="S684" s="22"/>
      <c r="T684" s="23"/>
      <c r="U684" s="22"/>
      <c r="BA684" s="4"/>
      <c r="BB684" s="4"/>
      <c r="BC684" s="7"/>
      <c r="BD684" s="4"/>
      <c r="BE684" s="4"/>
      <c r="BF684" s="7"/>
      <c r="BG684" s="11"/>
      <c r="BH684" s="11"/>
      <c r="BI684" s="11"/>
      <c r="BJ684" s="11"/>
      <c r="BK684" s="4"/>
      <c r="BL684" s="4"/>
      <c r="BM684" s="9"/>
      <c r="BN684" s="9"/>
      <c r="BO684" s="9"/>
      <c r="BP684" s="9"/>
      <c r="BQ684" s="4"/>
      <c r="BR684" s="4"/>
      <c r="BS684" s="7"/>
      <c r="BW684" s="4"/>
      <c r="BX684" s="4"/>
      <c r="BY684" s="7"/>
      <c r="BZ684" s="4"/>
      <c r="CA684" s="4"/>
      <c r="CB684" s="7"/>
      <c r="CF684" s="4"/>
      <c r="CG684" s="4"/>
      <c r="CH684" s="4"/>
      <c r="CI684" s="4"/>
      <c r="CJ684" s="4"/>
      <c r="CK684" s="4"/>
      <c r="CL684" s="4"/>
      <c r="CM684" s="4"/>
      <c r="CN684" s="7"/>
      <c r="CO684" s="7"/>
      <c r="CP684" s="4"/>
      <c r="CQ684" s="4"/>
      <c r="CR684" s="4"/>
      <c r="CS684" s="4"/>
      <c r="CT684" s="4"/>
      <c r="CU684" s="4"/>
      <c r="CV684" s="4"/>
      <c r="CW684" s="4"/>
      <c r="CX684" s="4"/>
      <c r="CY684" s="7"/>
      <c r="CZ684" s="7"/>
      <c r="DA684" s="7"/>
      <c r="DB684" s="4"/>
      <c r="DC684" s="4"/>
      <c r="DD684" s="4"/>
      <c r="DE684" s="4"/>
      <c r="DF684" s="4"/>
      <c r="DG684" s="4"/>
      <c r="DI684" s="4"/>
      <c r="DJ684" s="6"/>
    </row>
    <row r="685" spans="1:114" ht="28" customHeight="1">
      <c r="A685" s="1"/>
      <c r="B685" s="2"/>
      <c r="C685" s="2"/>
      <c r="D685" s="17"/>
      <c r="E685" s="10"/>
      <c r="F685" s="10"/>
      <c r="G685" s="10"/>
      <c r="I685" s="2"/>
      <c r="J685" s="4"/>
      <c r="K685" s="4"/>
      <c r="L685" s="4"/>
      <c r="M685" s="4"/>
      <c r="N685" s="4"/>
      <c r="O685" s="4"/>
      <c r="P685" s="4"/>
      <c r="Q685" s="4"/>
      <c r="R685" s="6"/>
      <c r="S685" s="22"/>
      <c r="T685" s="23"/>
      <c r="U685" s="22"/>
      <c r="BA685" s="4"/>
      <c r="BB685" s="4"/>
      <c r="BC685" s="7"/>
      <c r="BD685" s="4"/>
      <c r="BE685" s="4"/>
      <c r="BF685" s="7"/>
      <c r="BG685" s="11"/>
      <c r="BH685" s="11"/>
      <c r="BI685" s="11"/>
      <c r="BJ685" s="11"/>
      <c r="BK685" s="4"/>
      <c r="BL685" s="4"/>
      <c r="BM685" s="9"/>
      <c r="BN685" s="9"/>
      <c r="BO685" s="9"/>
      <c r="BP685" s="9"/>
      <c r="BQ685" s="4"/>
      <c r="BR685" s="4"/>
      <c r="BS685" s="7"/>
      <c r="BW685" s="4"/>
      <c r="BX685" s="4"/>
      <c r="BY685" s="7"/>
      <c r="BZ685" s="4"/>
      <c r="CA685" s="4"/>
      <c r="CB685" s="7"/>
      <c r="CF685" s="4"/>
      <c r="CG685" s="4"/>
      <c r="CH685" s="4"/>
      <c r="CI685" s="4"/>
      <c r="CJ685" s="4"/>
      <c r="CK685" s="4"/>
      <c r="CL685" s="4"/>
      <c r="CM685" s="4"/>
      <c r="CN685" s="7"/>
      <c r="CO685" s="7"/>
      <c r="CP685" s="4"/>
      <c r="CQ685" s="4"/>
      <c r="CR685" s="4"/>
      <c r="CS685" s="4"/>
      <c r="CT685" s="4"/>
      <c r="CU685" s="4"/>
      <c r="CV685" s="4"/>
      <c r="CW685" s="4"/>
      <c r="CX685" s="4"/>
      <c r="CY685" s="7"/>
      <c r="CZ685" s="7"/>
      <c r="DA685" s="7"/>
      <c r="DB685" s="4"/>
      <c r="DC685" s="4"/>
      <c r="DD685" s="4"/>
      <c r="DE685" s="4"/>
      <c r="DF685" s="4"/>
      <c r="DG685" s="4"/>
      <c r="DI685" s="4"/>
      <c r="DJ685" s="6"/>
    </row>
    <row r="686" spans="1:114" ht="28" customHeight="1">
      <c r="A686" s="1"/>
      <c r="B686" s="2"/>
      <c r="C686" s="2"/>
      <c r="D686" s="17"/>
      <c r="E686" s="10"/>
      <c r="F686" s="10"/>
      <c r="G686" s="10"/>
      <c r="I686" s="2"/>
      <c r="J686" s="4"/>
      <c r="K686" s="4"/>
      <c r="L686" s="4"/>
      <c r="M686" s="4"/>
      <c r="N686" s="4"/>
      <c r="O686" s="4"/>
      <c r="P686" s="4"/>
      <c r="Q686" s="4"/>
      <c r="R686" s="6"/>
      <c r="S686" s="22"/>
      <c r="T686" s="23"/>
      <c r="U686" s="22"/>
      <c r="BA686" s="4"/>
      <c r="BB686" s="4"/>
      <c r="BC686" s="7"/>
      <c r="BD686" s="4"/>
      <c r="BE686" s="4"/>
      <c r="BF686" s="7"/>
      <c r="BG686" s="11"/>
      <c r="BH686" s="11"/>
      <c r="BI686" s="11"/>
      <c r="BJ686" s="11"/>
      <c r="BK686" s="4"/>
      <c r="BL686" s="4"/>
      <c r="BM686" s="9"/>
      <c r="BN686" s="9"/>
      <c r="BO686" s="9"/>
      <c r="BP686" s="9"/>
      <c r="BQ686" s="4"/>
      <c r="BR686" s="4"/>
      <c r="BS686" s="7"/>
      <c r="BW686" s="4"/>
      <c r="BX686" s="4"/>
      <c r="BY686" s="7"/>
      <c r="BZ686" s="4"/>
      <c r="CA686" s="4"/>
      <c r="CB686" s="7"/>
      <c r="CF686" s="4"/>
      <c r="CG686" s="4"/>
      <c r="CH686" s="4"/>
      <c r="CI686" s="4"/>
      <c r="CJ686" s="4"/>
      <c r="CK686" s="4"/>
      <c r="CL686" s="4"/>
      <c r="CM686" s="4"/>
      <c r="CN686" s="7"/>
      <c r="CO686" s="7"/>
      <c r="CP686" s="4"/>
      <c r="CQ686" s="4"/>
      <c r="CR686" s="4"/>
      <c r="CS686" s="4"/>
      <c r="CT686" s="4"/>
      <c r="CU686" s="4"/>
      <c r="CV686" s="4"/>
      <c r="CW686" s="4"/>
      <c r="CX686" s="4"/>
      <c r="CY686" s="7"/>
      <c r="CZ686" s="7"/>
      <c r="DA686" s="7"/>
      <c r="DB686" s="4"/>
      <c r="DC686" s="4"/>
      <c r="DD686" s="4"/>
      <c r="DE686" s="4"/>
      <c r="DF686" s="4"/>
      <c r="DG686" s="4"/>
      <c r="DI686" s="4"/>
      <c r="DJ686" s="6"/>
    </row>
    <row r="687" spans="1:114" ht="28" customHeight="1">
      <c r="A687" s="1"/>
      <c r="B687" s="2"/>
      <c r="C687" s="2"/>
      <c r="D687" s="17"/>
      <c r="E687" s="10"/>
      <c r="F687" s="10"/>
      <c r="G687" s="10"/>
      <c r="I687" s="2"/>
      <c r="J687" s="4"/>
      <c r="K687" s="4"/>
      <c r="L687" s="4"/>
      <c r="M687" s="4"/>
      <c r="N687" s="4"/>
      <c r="O687" s="4"/>
      <c r="P687" s="4"/>
      <c r="Q687" s="4"/>
      <c r="R687" s="6"/>
      <c r="S687" s="22"/>
      <c r="T687" s="23"/>
      <c r="U687" s="22"/>
      <c r="BA687" s="4"/>
      <c r="BB687" s="4"/>
      <c r="BC687" s="7"/>
      <c r="BD687" s="4"/>
      <c r="BE687" s="4"/>
      <c r="BF687" s="7"/>
      <c r="BG687" s="11"/>
      <c r="BH687" s="11"/>
      <c r="BI687" s="11"/>
      <c r="BJ687" s="11"/>
      <c r="BK687" s="4"/>
      <c r="BL687" s="4"/>
      <c r="BM687" s="9"/>
      <c r="BN687" s="9"/>
      <c r="BO687" s="9"/>
      <c r="BP687" s="9"/>
      <c r="BQ687" s="4"/>
      <c r="BR687" s="4"/>
      <c r="BS687" s="7"/>
      <c r="BW687" s="4"/>
      <c r="BX687" s="4"/>
      <c r="BY687" s="7"/>
      <c r="BZ687" s="4"/>
      <c r="CA687" s="4"/>
      <c r="CB687" s="7"/>
      <c r="CF687" s="4"/>
      <c r="CG687" s="4"/>
      <c r="CH687" s="4"/>
      <c r="CI687" s="4"/>
      <c r="CJ687" s="4"/>
      <c r="CK687" s="4"/>
      <c r="CL687" s="4"/>
      <c r="CM687" s="4"/>
      <c r="CN687" s="7"/>
      <c r="CO687" s="7"/>
      <c r="CP687" s="4"/>
      <c r="CQ687" s="4"/>
      <c r="CR687" s="4"/>
      <c r="CS687" s="4"/>
      <c r="CT687" s="4"/>
      <c r="CU687" s="4"/>
      <c r="CV687" s="4"/>
      <c r="CW687" s="4"/>
      <c r="CX687" s="4"/>
      <c r="CY687" s="7"/>
      <c r="CZ687" s="7"/>
      <c r="DA687" s="7"/>
      <c r="DB687" s="4"/>
      <c r="DC687" s="4"/>
      <c r="DD687" s="4"/>
      <c r="DE687" s="4"/>
      <c r="DF687" s="4"/>
      <c r="DG687" s="4"/>
      <c r="DI687" s="4"/>
      <c r="DJ687" s="6"/>
    </row>
    <row r="688" spans="1:114" ht="28" customHeight="1">
      <c r="A688" s="1"/>
      <c r="B688" s="2"/>
      <c r="C688" s="2"/>
      <c r="D688" s="17"/>
      <c r="E688" s="10"/>
      <c r="F688" s="10"/>
      <c r="G688" s="10"/>
      <c r="I688" s="2"/>
      <c r="J688" s="4"/>
      <c r="K688" s="4"/>
      <c r="L688" s="4"/>
      <c r="M688" s="4"/>
      <c r="N688" s="4"/>
      <c r="O688" s="4"/>
      <c r="P688" s="4"/>
      <c r="Q688" s="4"/>
      <c r="R688" s="6"/>
      <c r="S688" s="22"/>
      <c r="T688" s="23"/>
      <c r="U688" s="22"/>
      <c r="BA688" s="4"/>
      <c r="BB688" s="4"/>
      <c r="BC688" s="7"/>
      <c r="BD688" s="4"/>
      <c r="BE688" s="4"/>
      <c r="BF688" s="7"/>
      <c r="BG688" s="11"/>
      <c r="BH688" s="11"/>
      <c r="BI688" s="11"/>
      <c r="BJ688" s="11"/>
      <c r="BK688" s="4"/>
      <c r="BL688" s="4"/>
      <c r="BM688" s="9"/>
      <c r="BN688" s="9"/>
      <c r="BO688" s="9"/>
      <c r="BP688" s="9"/>
      <c r="BQ688" s="4"/>
      <c r="BR688" s="4"/>
      <c r="BS688" s="7"/>
      <c r="BW688" s="4"/>
      <c r="BX688" s="4"/>
      <c r="BY688" s="7"/>
      <c r="BZ688" s="4"/>
      <c r="CA688" s="4"/>
      <c r="CB688" s="7"/>
      <c r="CF688" s="4"/>
      <c r="CG688" s="4"/>
      <c r="CH688" s="4"/>
      <c r="CI688" s="4"/>
      <c r="CJ688" s="4"/>
      <c r="CK688" s="4"/>
      <c r="CL688" s="4"/>
      <c r="CM688" s="4"/>
      <c r="CN688" s="7"/>
      <c r="CO688" s="7"/>
      <c r="CP688" s="4"/>
      <c r="CQ688" s="4"/>
      <c r="CR688" s="4"/>
      <c r="CS688" s="4"/>
      <c r="CT688" s="4"/>
      <c r="CU688" s="4"/>
      <c r="CV688" s="4"/>
      <c r="CW688" s="4"/>
      <c r="CX688" s="4"/>
      <c r="CY688" s="7"/>
      <c r="CZ688" s="7"/>
      <c r="DA688" s="7"/>
      <c r="DB688" s="4"/>
      <c r="DC688" s="4"/>
      <c r="DD688" s="4"/>
      <c r="DE688" s="4"/>
      <c r="DF688" s="4"/>
      <c r="DG688" s="4"/>
      <c r="DI688" s="4"/>
      <c r="DJ688" s="6"/>
    </row>
    <row r="689" spans="1:114" ht="28" customHeight="1">
      <c r="A689" s="1"/>
      <c r="B689" s="2"/>
      <c r="C689" s="2"/>
      <c r="D689" s="17"/>
      <c r="E689" s="10"/>
      <c r="F689" s="10"/>
      <c r="G689" s="10"/>
      <c r="I689" s="2"/>
      <c r="J689" s="4"/>
      <c r="K689" s="4"/>
      <c r="L689" s="4"/>
      <c r="M689" s="4"/>
      <c r="N689" s="4"/>
      <c r="O689" s="4"/>
      <c r="P689" s="4"/>
      <c r="Q689" s="4"/>
      <c r="R689" s="6"/>
      <c r="S689" s="22"/>
      <c r="T689" s="23"/>
      <c r="U689" s="22"/>
      <c r="BA689" s="4"/>
      <c r="BB689" s="4"/>
      <c r="BC689" s="7"/>
      <c r="BD689" s="4"/>
      <c r="BE689" s="4"/>
      <c r="BF689" s="7"/>
      <c r="BG689" s="11"/>
      <c r="BH689" s="11"/>
      <c r="BI689" s="11"/>
      <c r="BJ689" s="11"/>
      <c r="BK689" s="4"/>
      <c r="BL689" s="4"/>
      <c r="BM689" s="9"/>
      <c r="BN689" s="9"/>
      <c r="BO689" s="9"/>
      <c r="BP689" s="9"/>
      <c r="BQ689" s="4"/>
      <c r="BR689" s="4"/>
      <c r="BS689" s="7"/>
      <c r="BW689" s="4"/>
      <c r="BX689" s="4"/>
      <c r="BY689" s="7"/>
      <c r="BZ689" s="4"/>
      <c r="CA689" s="4"/>
      <c r="CB689" s="7"/>
      <c r="CF689" s="4"/>
      <c r="CG689" s="4"/>
      <c r="CH689" s="4"/>
      <c r="CI689" s="4"/>
      <c r="CJ689" s="4"/>
      <c r="CK689" s="4"/>
      <c r="CL689" s="4"/>
      <c r="CM689" s="4"/>
      <c r="CN689" s="7"/>
      <c r="CO689" s="7"/>
      <c r="CP689" s="4"/>
      <c r="CQ689" s="4"/>
      <c r="CR689" s="4"/>
      <c r="CS689" s="4"/>
      <c r="CT689" s="4"/>
      <c r="CU689" s="4"/>
      <c r="CV689" s="4"/>
      <c r="CW689" s="4"/>
      <c r="CX689" s="4"/>
      <c r="CY689" s="7"/>
      <c r="CZ689" s="7"/>
      <c r="DA689" s="7"/>
      <c r="DB689" s="4"/>
      <c r="DC689" s="4"/>
      <c r="DD689" s="4"/>
      <c r="DE689" s="4"/>
      <c r="DF689" s="4"/>
      <c r="DG689" s="4"/>
      <c r="DI689" s="4"/>
      <c r="DJ689" s="6"/>
    </row>
    <row r="690" spans="1:114" ht="28" customHeight="1">
      <c r="A690" s="1"/>
      <c r="B690" s="2"/>
      <c r="C690" s="2"/>
      <c r="D690" s="17"/>
      <c r="E690" s="10"/>
      <c r="F690" s="10"/>
      <c r="G690" s="10"/>
      <c r="I690" s="2"/>
      <c r="J690" s="4"/>
      <c r="K690" s="4"/>
      <c r="L690" s="4"/>
      <c r="M690" s="4"/>
      <c r="N690" s="4"/>
      <c r="O690" s="4"/>
      <c r="P690" s="4"/>
      <c r="Q690" s="4"/>
      <c r="R690" s="6"/>
      <c r="S690" s="22"/>
      <c r="T690" s="23"/>
      <c r="U690" s="22"/>
      <c r="BA690" s="4"/>
      <c r="BB690" s="4"/>
      <c r="BC690" s="7"/>
      <c r="BD690" s="4"/>
      <c r="BE690" s="4"/>
      <c r="BF690" s="7"/>
      <c r="BG690" s="11"/>
      <c r="BH690" s="11"/>
      <c r="BI690" s="11"/>
      <c r="BJ690" s="11"/>
      <c r="BK690" s="4"/>
      <c r="BL690" s="4"/>
      <c r="BM690" s="9"/>
      <c r="BN690" s="9"/>
      <c r="BO690" s="9"/>
      <c r="BP690" s="9"/>
      <c r="BQ690" s="4"/>
      <c r="BR690" s="4"/>
      <c r="BS690" s="7"/>
      <c r="BW690" s="4"/>
      <c r="BX690" s="4"/>
      <c r="BY690" s="7"/>
      <c r="BZ690" s="4"/>
      <c r="CA690" s="4"/>
      <c r="CB690" s="7"/>
      <c r="CF690" s="4"/>
      <c r="CG690" s="4"/>
      <c r="CH690" s="4"/>
      <c r="CI690" s="4"/>
      <c r="CJ690" s="4"/>
      <c r="CK690" s="4"/>
      <c r="CL690" s="4"/>
      <c r="CM690" s="4"/>
      <c r="CN690" s="7"/>
      <c r="CO690" s="7"/>
      <c r="CP690" s="4"/>
      <c r="CQ690" s="4"/>
      <c r="CR690" s="4"/>
      <c r="CS690" s="4"/>
      <c r="CT690" s="4"/>
      <c r="CU690" s="4"/>
      <c r="CV690" s="4"/>
      <c r="CW690" s="4"/>
      <c r="CX690" s="4"/>
      <c r="CY690" s="7"/>
      <c r="CZ690" s="7"/>
      <c r="DA690" s="7"/>
      <c r="DB690" s="4"/>
      <c r="DC690" s="4"/>
      <c r="DD690" s="4"/>
      <c r="DE690" s="4"/>
      <c r="DF690" s="4"/>
      <c r="DG690" s="4"/>
      <c r="DI690" s="4"/>
      <c r="DJ690" s="6"/>
    </row>
    <row r="691" spans="1:114" ht="28" customHeight="1">
      <c r="A691" s="1"/>
      <c r="B691" s="2"/>
      <c r="C691" s="2"/>
      <c r="D691" s="17"/>
      <c r="E691" s="10"/>
      <c r="F691" s="10"/>
      <c r="G691" s="10"/>
      <c r="I691" s="2"/>
      <c r="J691" s="4"/>
      <c r="K691" s="4"/>
      <c r="L691" s="4"/>
      <c r="M691" s="4"/>
      <c r="N691" s="4"/>
      <c r="O691" s="4"/>
      <c r="P691" s="4"/>
      <c r="Q691" s="4"/>
      <c r="R691" s="6"/>
      <c r="S691" s="22"/>
      <c r="T691" s="23"/>
      <c r="U691" s="22"/>
      <c r="BA691" s="4"/>
      <c r="BB691" s="4"/>
      <c r="BC691" s="7"/>
      <c r="BD691" s="4"/>
      <c r="BE691" s="4"/>
      <c r="BF691" s="7"/>
      <c r="BG691" s="11"/>
      <c r="BH691" s="11"/>
      <c r="BI691" s="11"/>
      <c r="BJ691" s="11"/>
      <c r="BK691" s="4"/>
      <c r="BL691" s="4"/>
      <c r="BM691" s="9"/>
      <c r="BN691" s="9"/>
      <c r="BO691" s="9"/>
      <c r="BP691" s="9"/>
      <c r="BQ691" s="4"/>
      <c r="BR691" s="4"/>
      <c r="BS691" s="7"/>
      <c r="BW691" s="4"/>
      <c r="BX691" s="4"/>
      <c r="BY691" s="7"/>
      <c r="BZ691" s="4"/>
      <c r="CA691" s="4"/>
      <c r="CB691" s="7"/>
      <c r="CF691" s="4"/>
      <c r="CG691" s="4"/>
      <c r="CH691" s="4"/>
      <c r="CI691" s="4"/>
      <c r="CJ691" s="4"/>
      <c r="CK691" s="4"/>
      <c r="CL691" s="4"/>
      <c r="CM691" s="4"/>
      <c r="CN691" s="7"/>
      <c r="CO691" s="7"/>
      <c r="CP691" s="4"/>
      <c r="CQ691" s="4"/>
      <c r="CR691" s="4"/>
      <c r="CS691" s="4"/>
      <c r="CT691" s="4"/>
      <c r="CU691" s="4"/>
      <c r="CV691" s="4"/>
      <c r="CW691" s="4"/>
      <c r="CX691" s="4"/>
      <c r="CY691" s="7"/>
      <c r="CZ691" s="7"/>
      <c r="DA691" s="7"/>
      <c r="DB691" s="4"/>
      <c r="DC691" s="4"/>
      <c r="DD691" s="4"/>
      <c r="DE691" s="4"/>
      <c r="DF691" s="4"/>
      <c r="DG691" s="4"/>
      <c r="DI691" s="4"/>
      <c r="DJ691" s="6"/>
    </row>
    <row r="692" spans="1:114" ht="28" customHeight="1">
      <c r="A692" s="1"/>
      <c r="B692" s="2"/>
      <c r="C692" s="2"/>
      <c r="D692" s="17"/>
      <c r="E692" s="10"/>
      <c r="F692" s="10"/>
      <c r="G692" s="10"/>
      <c r="I692" s="2"/>
      <c r="J692" s="4"/>
      <c r="K692" s="4"/>
      <c r="L692" s="4"/>
      <c r="M692" s="4"/>
      <c r="N692" s="4"/>
      <c r="O692" s="4"/>
      <c r="P692" s="4"/>
      <c r="Q692" s="4"/>
      <c r="R692" s="6"/>
      <c r="S692" s="22"/>
      <c r="T692" s="23"/>
      <c r="U692" s="22"/>
      <c r="BA692" s="4"/>
      <c r="BB692" s="4"/>
      <c r="BC692" s="7"/>
      <c r="BD692" s="4"/>
      <c r="BE692" s="4"/>
      <c r="BF692" s="7"/>
      <c r="BG692" s="11"/>
      <c r="BH692" s="11"/>
      <c r="BI692" s="11"/>
      <c r="BJ692" s="11"/>
      <c r="BK692" s="4"/>
      <c r="BL692" s="4"/>
      <c r="BM692" s="9"/>
      <c r="BN692" s="9"/>
      <c r="BO692" s="9"/>
      <c r="BP692" s="9"/>
      <c r="BQ692" s="4"/>
      <c r="BR692" s="4"/>
      <c r="BS692" s="7"/>
      <c r="BW692" s="4"/>
      <c r="BX692" s="4"/>
      <c r="BY692" s="7"/>
      <c r="BZ692" s="4"/>
      <c r="CA692" s="4"/>
      <c r="CB692" s="7"/>
      <c r="CF692" s="4"/>
      <c r="CG692" s="4"/>
      <c r="CH692" s="4"/>
      <c r="CI692" s="4"/>
      <c r="CJ692" s="4"/>
      <c r="CK692" s="4"/>
      <c r="CL692" s="4"/>
      <c r="CM692" s="4"/>
      <c r="CN692" s="7"/>
      <c r="CO692" s="7"/>
      <c r="CP692" s="4"/>
      <c r="CQ692" s="4"/>
      <c r="CR692" s="4"/>
      <c r="CS692" s="4"/>
      <c r="CT692" s="4"/>
      <c r="CU692" s="4"/>
      <c r="CV692" s="4"/>
      <c r="CW692" s="4"/>
      <c r="CX692" s="4"/>
      <c r="CY692" s="7"/>
      <c r="CZ692" s="7"/>
      <c r="DA692" s="7"/>
      <c r="DB692" s="4"/>
      <c r="DC692" s="4"/>
      <c r="DD692" s="4"/>
      <c r="DE692" s="4"/>
      <c r="DF692" s="4"/>
      <c r="DG692" s="4"/>
      <c r="DI692" s="4"/>
      <c r="DJ692" s="6"/>
    </row>
    <row r="693" spans="1:114" ht="28" customHeight="1">
      <c r="A693" s="1"/>
      <c r="B693" s="2"/>
      <c r="C693" s="2"/>
      <c r="D693" s="17"/>
      <c r="E693" s="10"/>
      <c r="F693" s="10"/>
      <c r="G693" s="10"/>
      <c r="I693" s="2"/>
      <c r="J693" s="4"/>
      <c r="K693" s="4"/>
      <c r="L693" s="4"/>
      <c r="M693" s="4"/>
      <c r="N693" s="4"/>
      <c r="O693" s="4"/>
      <c r="P693" s="4"/>
      <c r="Q693" s="4"/>
      <c r="R693" s="6"/>
      <c r="S693" s="22"/>
      <c r="T693" s="23"/>
      <c r="U693" s="22"/>
      <c r="BA693" s="4"/>
      <c r="BB693" s="4"/>
      <c r="BC693" s="7"/>
      <c r="BD693" s="4"/>
      <c r="BE693" s="4"/>
      <c r="BF693" s="7"/>
      <c r="BG693" s="11"/>
      <c r="BH693" s="11"/>
      <c r="BI693" s="11"/>
      <c r="BJ693" s="11"/>
      <c r="BK693" s="4"/>
      <c r="BL693" s="4"/>
      <c r="BM693" s="9"/>
      <c r="BN693" s="9"/>
      <c r="BO693" s="9"/>
      <c r="BP693" s="9"/>
      <c r="BQ693" s="4"/>
      <c r="BR693" s="4"/>
      <c r="BS693" s="7"/>
      <c r="BW693" s="4"/>
      <c r="BX693" s="4"/>
      <c r="BY693" s="7"/>
      <c r="BZ693" s="4"/>
      <c r="CA693" s="4"/>
      <c r="CB693" s="7"/>
      <c r="CF693" s="4"/>
      <c r="CG693" s="4"/>
      <c r="CH693" s="4"/>
      <c r="CI693" s="4"/>
      <c r="CJ693" s="4"/>
      <c r="CK693" s="4"/>
      <c r="CL693" s="4"/>
      <c r="CM693" s="4"/>
      <c r="CN693" s="7"/>
      <c r="CO693" s="7"/>
      <c r="CP693" s="4"/>
      <c r="CQ693" s="4"/>
      <c r="CR693" s="4"/>
      <c r="CS693" s="4"/>
      <c r="CT693" s="4"/>
      <c r="CU693" s="4"/>
      <c r="CV693" s="4"/>
      <c r="CW693" s="4"/>
      <c r="CX693" s="4"/>
      <c r="CY693" s="7"/>
      <c r="CZ693" s="7"/>
      <c r="DA693" s="7"/>
      <c r="DB693" s="4"/>
      <c r="DC693" s="4"/>
      <c r="DD693" s="4"/>
      <c r="DE693" s="4"/>
      <c r="DF693" s="4"/>
      <c r="DG693" s="4"/>
      <c r="DI693" s="4"/>
      <c r="DJ693" s="6"/>
    </row>
    <row r="694" spans="1:114" ht="28" customHeight="1">
      <c r="A694" s="1"/>
      <c r="B694" s="2"/>
      <c r="C694" s="2"/>
      <c r="D694" s="17"/>
      <c r="E694" s="10"/>
      <c r="F694" s="10"/>
      <c r="G694" s="10"/>
      <c r="I694" s="2"/>
      <c r="J694" s="4"/>
      <c r="K694" s="4"/>
      <c r="L694" s="4"/>
      <c r="M694" s="4"/>
      <c r="N694" s="4"/>
      <c r="O694" s="4"/>
      <c r="P694" s="4"/>
      <c r="Q694" s="4"/>
      <c r="R694" s="6"/>
      <c r="S694" s="22"/>
      <c r="T694" s="23"/>
      <c r="U694" s="22"/>
      <c r="BA694" s="4"/>
      <c r="BB694" s="4"/>
      <c r="BC694" s="7"/>
      <c r="BD694" s="4"/>
      <c r="BE694" s="4"/>
      <c r="BF694" s="7"/>
      <c r="BG694" s="11"/>
      <c r="BH694" s="11"/>
      <c r="BI694" s="11"/>
      <c r="BJ694" s="11"/>
      <c r="BK694" s="4"/>
      <c r="BL694" s="4"/>
      <c r="BM694" s="9"/>
      <c r="BN694" s="9"/>
      <c r="BO694" s="9"/>
      <c r="BP694" s="9"/>
      <c r="BQ694" s="4"/>
      <c r="BR694" s="4"/>
      <c r="BS694" s="7"/>
      <c r="BW694" s="4"/>
      <c r="BX694" s="4"/>
      <c r="BY694" s="7"/>
      <c r="BZ694" s="4"/>
      <c r="CA694" s="4"/>
      <c r="CB694" s="7"/>
      <c r="CF694" s="4"/>
      <c r="CG694" s="4"/>
      <c r="CH694" s="4"/>
      <c r="CI694" s="4"/>
      <c r="CJ694" s="4"/>
      <c r="CK694" s="4"/>
      <c r="CL694" s="4"/>
      <c r="CM694" s="4"/>
      <c r="CN694" s="7"/>
      <c r="CO694" s="7"/>
      <c r="CP694" s="4"/>
      <c r="CQ694" s="4"/>
      <c r="CR694" s="4"/>
      <c r="CS694" s="4"/>
      <c r="CT694" s="4"/>
      <c r="CU694" s="4"/>
      <c r="CV694" s="4"/>
      <c r="CW694" s="4"/>
      <c r="CX694" s="4"/>
      <c r="CY694" s="7"/>
      <c r="CZ694" s="7"/>
      <c r="DA694" s="7"/>
      <c r="DB694" s="4"/>
      <c r="DC694" s="4"/>
      <c r="DD694" s="4"/>
      <c r="DE694" s="4"/>
      <c r="DF694" s="4"/>
      <c r="DG694" s="4"/>
      <c r="DI694" s="4"/>
      <c r="DJ694" s="6"/>
    </row>
    <row r="695" spans="1:114" ht="28" customHeight="1">
      <c r="A695" s="1"/>
      <c r="B695" s="2"/>
      <c r="C695" s="2"/>
      <c r="D695" s="17"/>
      <c r="E695" s="10"/>
      <c r="F695" s="10"/>
      <c r="G695" s="10"/>
      <c r="I695" s="2"/>
      <c r="J695" s="4"/>
      <c r="K695" s="4"/>
      <c r="L695" s="4"/>
      <c r="M695" s="4"/>
      <c r="N695" s="4"/>
      <c r="O695" s="4"/>
      <c r="P695" s="4"/>
      <c r="Q695" s="4"/>
      <c r="R695" s="6"/>
      <c r="S695" s="22"/>
      <c r="T695" s="23"/>
      <c r="U695" s="22"/>
      <c r="BA695" s="4"/>
      <c r="BB695" s="4"/>
      <c r="BC695" s="7"/>
      <c r="BD695" s="4"/>
      <c r="BE695" s="4"/>
      <c r="BF695" s="7"/>
      <c r="BG695" s="11"/>
      <c r="BH695" s="11"/>
      <c r="BI695" s="11"/>
      <c r="BJ695" s="11"/>
      <c r="BK695" s="4"/>
      <c r="BL695" s="4"/>
      <c r="BM695" s="9"/>
      <c r="BN695" s="9"/>
      <c r="BO695" s="9"/>
      <c r="BP695" s="9"/>
      <c r="BQ695" s="4"/>
      <c r="BR695" s="4"/>
      <c r="BS695" s="7"/>
      <c r="BW695" s="4"/>
      <c r="BX695" s="4"/>
      <c r="BY695" s="7"/>
      <c r="BZ695" s="4"/>
      <c r="CA695" s="4"/>
      <c r="CB695" s="7"/>
      <c r="CF695" s="4"/>
      <c r="CG695" s="4"/>
      <c r="CH695" s="4"/>
      <c r="CI695" s="4"/>
      <c r="CJ695" s="4"/>
      <c r="CK695" s="4"/>
      <c r="CL695" s="4"/>
      <c r="CM695" s="4"/>
      <c r="CN695" s="7"/>
      <c r="CO695" s="7"/>
      <c r="CP695" s="4"/>
      <c r="CQ695" s="4"/>
      <c r="CR695" s="4"/>
      <c r="CS695" s="4"/>
      <c r="CT695" s="4"/>
      <c r="CU695" s="4"/>
      <c r="CV695" s="4"/>
      <c r="CW695" s="4"/>
      <c r="CX695" s="4"/>
      <c r="CY695" s="7"/>
      <c r="CZ695" s="7"/>
      <c r="DA695" s="7"/>
      <c r="DB695" s="4"/>
      <c r="DC695" s="4"/>
      <c r="DD695" s="4"/>
      <c r="DE695" s="4"/>
      <c r="DF695" s="4"/>
      <c r="DG695" s="4"/>
      <c r="DI695" s="4"/>
      <c r="DJ695" s="6"/>
    </row>
    <row r="696" spans="1:114" ht="28" customHeight="1">
      <c r="A696" s="1"/>
      <c r="B696" s="2"/>
      <c r="C696" s="2"/>
      <c r="D696" s="17"/>
      <c r="E696" s="10"/>
      <c r="F696" s="10"/>
      <c r="G696" s="10"/>
      <c r="I696" s="2"/>
      <c r="J696" s="4"/>
      <c r="K696" s="4"/>
      <c r="L696" s="4"/>
      <c r="M696" s="4"/>
      <c r="N696" s="4"/>
      <c r="O696" s="4"/>
      <c r="P696" s="4"/>
      <c r="Q696" s="4"/>
      <c r="R696" s="6"/>
      <c r="S696" s="22"/>
      <c r="T696" s="23"/>
      <c r="U696" s="22"/>
      <c r="BA696" s="4"/>
      <c r="BB696" s="4"/>
      <c r="BC696" s="7"/>
      <c r="BD696" s="4"/>
      <c r="BE696" s="4"/>
      <c r="BF696" s="7"/>
      <c r="BG696" s="11"/>
      <c r="BH696" s="11"/>
      <c r="BI696" s="11"/>
      <c r="BJ696" s="11"/>
      <c r="BK696" s="4"/>
      <c r="BL696" s="4"/>
      <c r="BM696" s="9"/>
      <c r="BN696" s="9"/>
      <c r="BO696" s="9"/>
      <c r="BP696" s="9"/>
      <c r="BQ696" s="4"/>
      <c r="BR696" s="4"/>
      <c r="BS696" s="7"/>
      <c r="BW696" s="4"/>
      <c r="BX696" s="4"/>
      <c r="BY696" s="7"/>
      <c r="BZ696" s="4"/>
      <c r="CA696" s="4"/>
      <c r="CB696" s="7"/>
      <c r="CF696" s="4"/>
      <c r="CG696" s="4"/>
      <c r="CH696" s="4"/>
      <c r="CI696" s="4"/>
      <c r="CJ696" s="4"/>
      <c r="CK696" s="4"/>
      <c r="CL696" s="4"/>
      <c r="CM696" s="4"/>
      <c r="CN696" s="7"/>
      <c r="CO696" s="7"/>
      <c r="CP696" s="4"/>
      <c r="CQ696" s="4"/>
      <c r="CR696" s="4"/>
      <c r="CS696" s="4"/>
      <c r="CT696" s="4"/>
      <c r="CU696" s="4"/>
      <c r="CV696" s="4"/>
      <c r="CW696" s="4"/>
      <c r="CX696" s="4"/>
      <c r="CY696" s="7"/>
      <c r="CZ696" s="7"/>
      <c r="DA696" s="7"/>
      <c r="DB696" s="4"/>
      <c r="DC696" s="4"/>
      <c r="DD696" s="4"/>
      <c r="DE696" s="4"/>
      <c r="DF696" s="4"/>
      <c r="DG696" s="4"/>
      <c r="DI696" s="4"/>
      <c r="DJ696" s="6"/>
    </row>
    <row r="697" spans="1:114" ht="28" customHeight="1">
      <c r="A697" s="1"/>
      <c r="B697" s="2"/>
      <c r="C697" s="2"/>
      <c r="D697" s="17"/>
      <c r="E697" s="10"/>
      <c r="F697" s="10"/>
      <c r="G697" s="10"/>
      <c r="I697" s="2"/>
      <c r="J697" s="4"/>
      <c r="K697" s="4"/>
      <c r="L697" s="4"/>
      <c r="M697" s="4"/>
      <c r="N697" s="4"/>
      <c r="O697" s="4"/>
      <c r="P697" s="4"/>
      <c r="Q697" s="4"/>
      <c r="R697" s="6"/>
      <c r="S697" s="22"/>
      <c r="T697" s="23"/>
      <c r="U697" s="22"/>
      <c r="BA697" s="4"/>
      <c r="BB697" s="4"/>
      <c r="BC697" s="7"/>
      <c r="BD697" s="4"/>
      <c r="BE697" s="4"/>
      <c r="BF697" s="7"/>
      <c r="BG697" s="11"/>
      <c r="BH697" s="11"/>
      <c r="BI697" s="11"/>
      <c r="BJ697" s="11"/>
      <c r="BK697" s="4"/>
      <c r="BL697" s="4"/>
      <c r="BM697" s="9"/>
      <c r="BN697" s="9"/>
      <c r="BO697" s="9"/>
      <c r="BP697" s="9"/>
      <c r="BQ697" s="4"/>
      <c r="BR697" s="4"/>
      <c r="BS697" s="7"/>
      <c r="BW697" s="4"/>
      <c r="BX697" s="4"/>
      <c r="BY697" s="7"/>
      <c r="BZ697" s="4"/>
      <c r="CA697" s="4"/>
      <c r="CB697" s="7"/>
      <c r="CF697" s="4"/>
      <c r="CG697" s="4"/>
      <c r="CH697" s="4"/>
      <c r="CI697" s="4"/>
      <c r="CJ697" s="4"/>
      <c r="CK697" s="4"/>
      <c r="CL697" s="4"/>
      <c r="CM697" s="4"/>
      <c r="CN697" s="7"/>
      <c r="CO697" s="7"/>
      <c r="CP697" s="4"/>
      <c r="CQ697" s="4"/>
      <c r="CR697" s="4"/>
      <c r="CS697" s="4"/>
      <c r="CT697" s="4"/>
      <c r="CU697" s="4"/>
      <c r="CV697" s="4"/>
      <c r="CW697" s="4"/>
      <c r="CX697" s="4"/>
      <c r="CY697" s="7"/>
      <c r="CZ697" s="7"/>
      <c r="DA697" s="7"/>
      <c r="DB697" s="4"/>
      <c r="DC697" s="4"/>
      <c r="DD697" s="4"/>
      <c r="DE697" s="4"/>
      <c r="DF697" s="4"/>
      <c r="DG697" s="4"/>
      <c r="DI697" s="4"/>
      <c r="DJ697" s="6"/>
    </row>
    <row r="698" spans="1:114" ht="28" customHeight="1">
      <c r="A698" s="1"/>
      <c r="B698" s="2"/>
      <c r="C698" s="2"/>
      <c r="D698" s="17"/>
      <c r="E698" s="10"/>
      <c r="F698" s="10"/>
      <c r="G698" s="10"/>
      <c r="I698" s="2"/>
      <c r="J698" s="4"/>
      <c r="K698" s="4"/>
      <c r="L698" s="4"/>
      <c r="M698" s="4"/>
      <c r="N698" s="4"/>
      <c r="O698" s="4"/>
      <c r="P698" s="4"/>
      <c r="Q698" s="4"/>
      <c r="R698" s="6"/>
      <c r="S698" s="22"/>
      <c r="T698" s="23"/>
      <c r="U698" s="22"/>
      <c r="BA698" s="4"/>
      <c r="BB698" s="4"/>
      <c r="BC698" s="7"/>
      <c r="BD698" s="4"/>
      <c r="BE698" s="4"/>
      <c r="BF698" s="7"/>
      <c r="BG698" s="11"/>
      <c r="BH698" s="11"/>
      <c r="BI698" s="11"/>
      <c r="BJ698" s="11"/>
      <c r="BK698" s="4"/>
      <c r="BL698" s="4"/>
      <c r="BM698" s="9"/>
      <c r="BN698" s="9"/>
      <c r="BO698" s="9"/>
      <c r="BP698" s="9"/>
      <c r="BQ698" s="4"/>
      <c r="BR698" s="4"/>
      <c r="BS698" s="7"/>
      <c r="BW698" s="4"/>
      <c r="BX698" s="4"/>
      <c r="BY698" s="7"/>
      <c r="BZ698" s="4"/>
      <c r="CA698" s="4"/>
      <c r="CB698" s="7"/>
      <c r="CF698" s="4"/>
      <c r="CG698" s="4"/>
      <c r="CH698" s="4"/>
      <c r="CI698" s="4"/>
      <c r="CJ698" s="4"/>
      <c r="CK698" s="4"/>
      <c r="CL698" s="4"/>
      <c r="CM698" s="4"/>
      <c r="CN698" s="7"/>
      <c r="CO698" s="7"/>
      <c r="CP698" s="4"/>
      <c r="CQ698" s="4"/>
      <c r="CR698" s="4"/>
      <c r="CS698" s="4"/>
      <c r="CT698" s="4"/>
      <c r="CU698" s="4"/>
      <c r="CV698" s="4"/>
      <c r="CW698" s="4"/>
      <c r="CX698" s="4"/>
      <c r="CY698" s="7"/>
      <c r="CZ698" s="7"/>
      <c r="DA698" s="7"/>
      <c r="DB698" s="4"/>
      <c r="DC698" s="4"/>
      <c r="DD698" s="4"/>
      <c r="DE698" s="4"/>
      <c r="DF698" s="4"/>
      <c r="DG698" s="4"/>
      <c r="DI698" s="4"/>
      <c r="DJ698" s="6"/>
    </row>
    <row r="699" spans="1:114" ht="28" customHeight="1">
      <c r="A699" s="1"/>
      <c r="B699" s="2"/>
      <c r="C699" s="2"/>
      <c r="D699" s="17"/>
      <c r="E699" s="10"/>
      <c r="F699" s="10"/>
      <c r="G699" s="10"/>
      <c r="I699" s="2"/>
      <c r="J699" s="4"/>
      <c r="K699" s="4"/>
      <c r="L699" s="4"/>
      <c r="M699" s="4"/>
      <c r="N699" s="4"/>
      <c r="O699" s="4"/>
      <c r="P699" s="4"/>
      <c r="Q699" s="4"/>
      <c r="R699" s="6"/>
      <c r="S699" s="22"/>
      <c r="T699" s="23"/>
      <c r="U699" s="22"/>
      <c r="BA699" s="4"/>
      <c r="BB699" s="4"/>
      <c r="BC699" s="7"/>
      <c r="BD699" s="4"/>
      <c r="BE699" s="4"/>
      <c r="BF699" s="7"/>
      <c r="BG699" s="11"/>
      <c r="BH699" s="11"/>
      <c r="BI699" s="11"/>
      <c r="BJ699" s="11"/>
      <c r="BK699" s="4"/>
      <c r="BL699" s="4"/>
      <c r="BM699" s="9"/>
      <c r="BN699" s="9"/>
      <c r="BO699" s="9"/>
      <c r="BP699" s="9"/>
      <c r="BQ699" s="4"/>
      <c r="BR699" s="4"/>
      <c r="BS699" s="7"/>
      <c r="BW699" s="4"/>
      <c r="BX699" s="4"/>
      <c r="BY699" s="7"/>
      <c r="BZ699" s="4"/>
      <c r="CA699" s="4"/>
      <c r="CB699" s="7"/>
      <c r="CF699" s="4"/>
      <c r="CG699" s="4"/>
      <c r="CH699" s="4"/>
      <c r="CI699" s="4"/>
      <c r="CJ699" s="4"/>
      <c r="CK699" s="4"/>
      <c r="CL699" s="4"/>
      <c r="CM699" s="4"/>
      <c r="CN699" s="7"/>
      <c r="CO699" s="7"/>
      <c r="CP699" s="4"/>
      <c r="CQ699" s="4"/>
      <c r="CR699" s="4"/>
      <c r="CS699" s="4"/>
      <c r="CT699" s="4"/>
      <c r="CU699" s="4"/>
      <c r="CV699" s="4"/>
      <c r="CW699" s="4"/>
      <c r="CX699" s="4"/>
      <c r="CY699" s="7"/>
      <c r="CZ699" s="7"/>
      <c r="DA699" s="7"/>
      <c r="DB699" s="4"/>
      <c r="DC699" s="4"/>
      <c r="DD699" s="4"/>
      <c r="DE699" s="4"/>
      <c r="DF699" s="4"/>
      <c r="DG699" s="4"/>
      <c r="DI699" s="4"/>
      <c r="DJ699" s="6"/>
    </row>
    <row r="700" spans="1:114" ht="28" customHeight="1">
      <c r="A700" s="1"/>
      <c r="B700" s="2"/>
      <c r="C700" s="2"/>
      <c r="D700" s="17"/>
      <c r="E700" s="10"/>
      <c r="F700" s="10"/>
      <c r="G700" s="10"/>
      <c r="I700" s="2"/>
      <c r="J700" s="4"/>
      <c r="K700" s="4"/>
      <c r="L700" s="4"/>
      <c r="M700" s="4"/>
      <c r="N700" s="4"/>
      <c r="O700" s="4"/>
      <c r="P700" s="4"/>
      <c r="Q700" s="4"/>
      <c r="R700" s="6"/>
      <c r="S700" s="22"/>
      <c r="T700" s="23"/>
      <c r="U700" s="22"/>
      <c r="BA700" s="4"/>
      <c r="BB700" s="4"/>
      <c r="BC700" s="7"/>
      <c r="BD700" s="4"/>
      <c r="BE700" s="4"/>
      <c r="BF700" s="7"/>
      <c r="BG700" s="11"/>
      <c r="BH700" s="11"/>
      <c r="BI700" s="11"/>
      <c r="BJ700" s="11"/>
      <c r="BK700" s="4"/>
      <c r="BL700" s="4"/>
      <c r="BM700" s="9"/>
      <c r="BN700" s="9"/>
      <c r="BO700" s="9"/>
      <c r="BP700" s="9"/>
      <c r="BQ700" s="4"/>
      <c r="BR700" s="4"/>
      <c r="BS700" s="7"/>
      <c r="BW700" s="4"/>
      <c r="BX700" s="4"/>
      <c r="BY700" s="7"/>
      <c r="BZ700" s="4"/>
      <c r="CA700" s="4"/>
      <c r="CB700" s="7"/>
      <c r="CF700" s="4"/>
      <c r="CG700" s="4"/>
      <c r="CH700" s="4"/>
      <c r="CI700" s="4"/>
      <c r="CJ700" s="4"/>
      <c r="CK700" s="4"/>
      <c r="CL700" s="4"/>
      <c r="CM700" s="4"/>
      <c r="CN700" s="7"/>
      <c r="CO700" s="7"/>
      <c r="CP700" s="4"/>
      <c r="CQ700" s="4"/>
      <c r="CR700" s="4"/>
      <c r="CS700" s="4"/>
      <c r="CT700" s="4"/>
      <c r="CU700" s="4"/>
      <c r="CV700" s="4"/>
      <c r="CW700" s="4"/>
      <c r="CX700" s="4"/>
      <c r="CY700" s="7"/>
      <c r="CZ700" s="7"/>
      <c r="DA700" s="7"/>
      <c r="DB700" s="4"/>
      <c r="DC700" s="4"/>
      <c r="DD700" s="4"/>
      <c r="DE700" s="4"/>
      <c r="DF700" s="4"/>
      <c r="DG700" s="4"/>
      <c r="DI700" s="4"/>
      <c r="DJ700" s="6"/>
    </row>
    <row r="701" spans="1:114" ht="28" customHeight="1">
      <c r="A701" s="1"/>
      <c r="B701" s="2"/>
      <c r="C701" s="2"/>
      <c r="D701" s="17"/>
      <c r="E701" s="10"/>
      <c r="F701" s="10"/>
      <c r="G701" s="10"/>
      <c r="I701" s="2"/>
      <c r="J701" s="4"/>
      <c r="K701" s="4"/>
      <c r="L701" s="4"/>
      <c r="M701" s="4"/>
      <c r="N701" s="4"/>
      <c r="O701" s="4"/>
      <c r="P701" s="4"/>
      <c r="Q701" s="4"/>
      <c r="R701" s="6"/>
      <c r="S701" s="22"/>
      <c r="T701" s="23"/>
      <c r="U701" s="22"/>
      <c r="BA701" s="4"/>
      <c r="BB701" s="4"/>
      <c r="BC701" s="7"/>
      <c r="BD701" s="4"/>
      <c r="BE701" s="4"/>
      <c r="BF701" s="7"/>
      <c r="BG701" s="11"/>
      <c r="BH701" s="11"/>
      <c r="BI701" s="11"/>
      <c r="BJ701" s="11"/>
      <c r="BK701" s="4"/>
      <c r="BL701" s="4"/>
      <c r="BM701" s="9"/>
      <c r="BN701" s="9"/>
      <c r="BO701" s="9"/>
      <c r="BP701" s="9"/>
      <c r="BQ701" s="4"/>
      <c r="BR701" s="4"/>
      <c r="BS701" s="7"/>
      <c r="BW701" s="4"/>
      <c r="BX701" s="4"/>
      <c r="BY701" s="7"/>
      <c r="BZ701" s="4"/>
      <c r="CA701" s="4"/>
      <c r="CB701" s="7"/>
      <c r="CF701" s="4"/>
      <c r="CG701" s="4"/>
      <c r="CH701" s="4"/>
      <c r="CI701" s="4"/>
      <c r="CJ701" s="4"/>
      <c r="CK701" s="4"/>
      <c r="CL701" s="4"/>
      <c r="CM701" s="4"/>
      <c r="CN701" s="7"/>
      <c r="CO701" s="7"/>
      <c r="CP701" s="4"/>
      <c r="CQ701" s="4"/>
      <c r="CR701" s="4"/>
      <c r="CS701" s="4"/>
      <c r="CT701" s="4"/>
      <c r="CU701" s="4"/>
      <c r="CV701" s="4"/>
      <c r="CW701" s="4"/>
      <c r="CX701" s="4"/>
      <c r="CY701" s="7"/>
      <c r="CZ701" s="7"/>
      <c r="DA701" s="7"/>
      <c r="DB701" s="4"/>
      <c r="DC701" s="4"/>
      <c r="DD701" s="4"/>
      <c r="DE701" s="4"/>
      <c r="DF701" s="4"/>
      <c r="DG701" s="4"/>
      <c r="DI701" s="4"/>
      <c r="DJ701" s="6"/>
    </row>
    <row r="702" spans="1:114" ht="28" customHeight="1">
      <c r="A702" s="1"/>
      <c r="B702" s="2"/>
      <c r="C702" s="2"/>
      <c r="D702" s="17"/>
      <c r="E702" s="10"/>
      <c r="F702" s="10"/>
      <c r="G702" s="10"/>
      <c r="I702" s="2"/>
      <c r="J702" s="4"/>
      <c r="K702" s="4"/>
      <c r="L702" s="4"/>
      <c r="M702" s="4"/>
      <c r="N702" s="4"/>
      <c r="O702" s="4"/>
      <c r="P702" s="4"/>
      <c r="Q702" s="4"/>
      <c r="R702" s="6"/>
      <c r="S702" s="22"/>
      <c r="T702" s="23"/>
      <c r="U702" s="22"/>
      <c r="BA702" s="4"/>
      <c r="BB702" s="4"/>
      <c r="BC702" s="7"/>
      <c r="BD702" s="4"/>
      <c r="BE702" s="4"/>
      <c r="BF702" s="7"/>
      <c r="BG702" s="11"/>
      <c r="BH702" s="11"/>
      <c r="BI702" s="11"/>
      <c r="BJ702" s="11"/>
      <c r="BK702" s="4"/>
      <c r="BL702" s="4"/>
      <c r="BM702" s="9"/>
      <c r="BN702" s="9"/>
      <c r="BO702" s="9"/>
      <c r="BP702" s="9"/>
      <c r="BQ702" s="4"/>
      <c r="BR702" s="4"/>
      <c r="BS702" s="7"/>
      <c r="BW702" s="4"/>
      <c r="BX702" s="4"/>
      <c r="BY702" s="7"/>
      <c r="BZ702" s="4"/>
      <c r="CA702" s="4"/>
      <c r="CB702" s="7"/>
      <c r="CF702" s="4"/>
      <c r="CG702" s="4"/>
      <c r="CH702" s="4"/>
      <c r="CI702" s="4"/>
      <c r="CJ702" s="4"/>
      <c r="CK702" s="4"/>
      <c r="CL702" s="4"/>
      <c r="CM702" s="4"/>
      <c r="CN702" s="7"/>
      <c r="CO702" s="7"/>
      <c r="CP702" s="4"/>
      <c r="CQ702" s="4"/>
      <c r="CR702" s="4"/>
      <c r="CS702" s="4"/>
      <c r="CT702" s="4"/>
      <c r="CU702" s="4"/>
      <c r="CV702" s="4"/>
      <c r="CW702" s="4"/>
      <c r="CX702" s="4"/>
      <c r="CY702" s="7"/>
      <c r="CZ702" s="7"/>
      <c r="DA702" s="7"/>
      <c r="DB702" s="4"/>
      <c r="DC702" s="4"/>
      <c r="DD702" s="4"/>
      <c r="DE702" s="4"/>
      <c r="DF702" s="4"/>
      <c r="DG702" s="4"/>
      <c r="DI702" s="4"/>
      <c r="DJ702" s="6"/>
    </row>
    <row r="703" spans="1:114" ht="28" customHeight="1">
      <c r="A703" s="1"/>
      <c r="B703" s="2"/>
      <c r="C703" s="2"/>
      <c r="D703" s="17"/>
      <c r="E703" s="10"/>
      <c r="F703" s="10"/>
      <c r="G703" s="10"/>
      <c r="I703" s="2"/>
      <c r="J703" s="4"/>
      <c r="K703" s="4"/>
      <c r="L703" s="4"/>
      <c r="M703" s="4"/>
      <c r="N703" s="4"/>
      <c r="O703" s="4"/>
      <c r="P703" s="4"/>
      <c r="Q703" s="4"/>
      <c r="R703" s="6"/>
      <c r="S703" s="22"/>
      <c r="T703" s="23"/>
      <c r="U703" s="22"/>
      <c r="BA703" s="4"/>
      <c r="BB703" s="4"/>
      <c r="BC703" s="7"/>
      <c r="BD703" s="4"/>
      <c r="BE703" s="4"/>
      <c r="BF703" s="7"/>
      <c r="BG703" s="11"/>
      <c r="BH703" s="11"/>
      <c r="BI703" s="11"/>
      <c r="BJ703" s="11"/>
      <c r="BK703" s="4"/>
      <c r="BL703" s="4"/>
      <c r="BM703" s="9"/>
      <c r="BN703" s="9"/>
      <c r="BO703" s="9"/>
      <c r="BP703" s="9"/>
      <c r="BQ703" s="4"/>
      <c r="BR703" s="4"/>
      <c r="BS703" s="7"/>
      <c r="BW703" s="4"/>
      <c r="BX703" s="4"/>
      <c r="BY703" s="7"/>
      <c r="BZ703" s="4"/>
      <c r="CA703" s="4"/>
      <c r="CB703" s="7"/>
      <c r="CF703" s="4"/>
      <c r="CG703" s="4"/>
      <c r="CH703" s="4"/>
      <c r="CI703" s="4"/>
      <c r="CJ703" s="4"/>
      <c r="CK703" s="4"/>
      <c r="CL703" s="4"/>
      <c r="CM703" s="4"/>
      <c r="CN703" s="7"/>
      <c r="CO703" s="7"/>
      <c r="CP703" s="4"/>
      <c r="CQ703" s="4"/>
      <c r="CR703" s="4"/>
      <c r="CS703" s="4"/>
      <c r="CT703" s="4"/>
      <c r="CU703" s="4"/>
      <c r="CV703" s="4"/>
      <c r="CW703" s="4"/>
      <c r="CX703" s="4"/>
      <c r="CY703" s="7"/>
      <c r="CZ703" s="7"/>
      <c r="DA703" s="7"/>
      <c r="DB703" s="4"/>
      <c r="DC703" s="4"/>
      <c r="DD703" s="4"/>
      <c r="DE703" s="4"/>
      <c r="DF703" s="4"/>
      <c r="DG703" s="4"/>
      <c r="DI703" s="4"/>
      <c r="DJ703" s="6"/>
    </row>
    <row r="704" spans="1:114" ht="28" customHeight="1">
      <c r="A704" s="1"/>
      <c r="B704" s="2"/>
      <c r="C704" s="2"/>
      <c r="D704" s="17"/>
      <c r="E704" s="10"/>
      <c r="F704" s="10"/>
      <c r="G704" s="10"/>
      <c r="I704" s="2"/>
      <c r="J704" s="4"/>
      <c r="K704" s="4"/>
      <c r="L704" s="4"/>
      <c r="M704" s="4"/>
      <c r="N704" s="4"/>
      <c r="O704" s="4"/>
      <c r="P704" s="4"/>
      <c r="Q704" s="4"/>
      <c r="R704" s="6"/>
      <c r="S704" s="22"/>
      <c r="T704" s="23"/>
      <c r="U704" s="22"/>
      <c r="BA704" s="4"/>
      <c r="BB704" s="4"/>
      <c r="BC704" s="7"/>
      <c r="BD704" s="4"/>
      <c r="BE704" s="4"/>
      <c r="BF704" s="7"/>
      <c r="BG704" s="11"/>
      <c r="BH704" s="11"/>
      <c r="BI704" s="11"/>
      <c r="BJ704" s="11"/>
      <c r="BK704" s="4"/>
      <c r="BL704" s="4"/>
      <c r="BM704" s="9"/>
      <c r="BN704" s="9"/>
      <c r="BO704" s="9"/>
      <c r="BP704" s="9"/>
      <c r="BQ704" s="4"/>
      <c r="BR704" s="4"/>
      <c r="BS704" s="7"/>
      <c r="BW704" s="4"/>
      <c r="BX704" s="4"/>
      <c r="BY704" s="7"/>
      <c r="BZ704" s="4"/>
      <c r="CA704" s="4"/>
      <c r="CB704" s="7"/>
      <c r="CF704" s="4"/>
      <c r="CG704" s="4"/>
      <c r="CH704" s="4"/>
      <c r="CI704" s="4"/>
      <c r="CJ704" s="4"/>
      <c r="CK704" s="4"/>
      <c r="CL704" s="4"/>
      <c r="CM704" s="4"/>
      <c r="CN704" s="7"/>
      <c r="CO704" s="7"/>
      <c r="CP704" s="4"/>
      <c r="CQ704" s="4"/>
      <c r="CR704" s="4"/>
      <c r="CS704" s="4"/>
      <c r="CT704" s="4"/>
      <c r="CU704" s="4"/>
      <c r="CV704" s="4"/>
      <c r="CW704" s="4"/>
      <c r="CX704" s="4"/>
      <c r="CY704" s="7"/>
      <c r="CZ704" s="7"/>
      <c r="DA704" s="7"/>
      <c r="DB704" s="4"/>
      <c r="DC704" s="4"/>
      <c r="DD704" s="4"/>
      <c r="DE704" s="4"/>
      <c r="DF704" s="4"/>
      <c r="DG704" s="4"/>
      <c r="DI704" s="4"/>
      <c r="DJ704" s="6"/>
    </row>
    <row r="705" spans="1:114" ht="28" customHeight="1">
      <c r="A705" s="1"/>
      <c r="B705" s="2"/>
      <c r="C705" s="2"/>
      <c r="D705" s="17"/>
      <c r="E705" s="10"/>
      <c r="F705" s="10"/>
      <c r="G705" s="10"/>
      <c r="I705" s="2"/>
      <c r="J705" s="4"/>
      <c r="K705" s="4"/>
      <c r="L705" s="4"/>
      <c r="M705" s="4"/>
      <c r="N705" s="4"/>
      <c r="O705" s="4"/>
      <c r="P705" s="4"/>
      <c r="Q705" s="4"/>
      <c r="R705" s="6"/>
      <c r="S705" s="22"/>
      <c r="T705" s="23"/>
      <c r="U705" s="22"/>
      <c r="BA705" s="4"/>
      <c r="BB705" s="4"/>
      <c r="BC705" s="7"/>
      <c r="BD705" s="4"/>
      <c r="BE705" s="4"/>
      <c r="BF705" s="7"/>
      <c r="BG705" s="11"/>
      <c r="BH705" s="11"/>
      <c r="BI705" s="11"/>
      <c r="BJ705" s="11"/>
      <c r="BK705" s="4"/>
      <c r="BL705" s="4"/>
      <c r="BM705" s="9"/>
      <c r="BN705" s="9"/>
      <c r="BO705" s="9"/>
      <c r="BP705" s="9"/>
      <c r="BQ705" s="4"/>
      <c r="BR705" s="4"/>
      <c r="BS705" s="7"/>
      <c r="BW705" s="4"/>
      <c r="BX705" s="4"/>
      <c r="BY705" s="7"/>
      <c r="BZ705" s="4"/>
      <c r="CA705" s="4"/>
      <c r="CB705" s="7"/>
      <c r="CF705" s="4"/>
      <c r="CG705" s="4"/>
      <c r="CH705" s="4"/>
      <c r="CI705" s="4"/>
      <c r="CJ705" s="4"/>
      <c r="CK705" s="4"/>
      <c r="CL705" s="4"/>
      <c r="CM705" s="4"/>
      <c r="CN705" s="7"/>
      <c r="CO705" s="7"/>
      <c r="CP705" s="4"/>
      <c r="CQ705" s="4"/>
      <c r="CR705" s="4"/>
      <c r="CS705" s="4"/>
      <c r="CT705" s="4"/>
      <c r="CU705" s="4"/>
      <c r="CV705" s="4"/>
      <c r="CW705" s="4"/>
      <c r="CX705" s="4"/>
      <c r="CY705" s="7"/>
      <c r="CZ705" s="7"/>
      <c r="DA705" s="7"/>
      <c r="DB705" s="4"/>
      <c r="DC705" s="4"/>
      <c r="DD705" s="4"/>
      <c r="DE705" s="4"/>
      <c r="DF705" s="4"/>
      <c r="DG705" s="4"/>
      <c r="DI705" s="4"/>
      <c r="DJ705" s="6"/>
    </row>
    <row r="706" spans="1:114" ht="28" customHeight="1">
      <c r="A706" s="1"/>
      <c r="B706" s="2"/>
      <c r="C706" s="2"/>
      <c r="D706" s="17"/>
      <c r="E706" s="10"/>
      <c r="F706" s="10"/>
      <c r="G706" s="10"/>
      <c r="I706" s="2"/>
      <c r="J706" s="4"/>
      <c r="K706" s="4"/>
      <c r="L706" s="4"/>
      <c r="M706" s="4"/>
      <c r="N706" s="4"/>
      <c r="O706" s="4"/>
      <c r="P706" s="4"/>
      <c r="Q706" s="4"/>
      <c r="R706" s="6"/>
      <c r="S706" s="22"/>
      <c r="T706" s="23"/>
      <c r="U706" s="22"/>
      <c r="BA706" s="4"/>
      <c r="BB706" s="4"/>
      <c r="BC706" s="7"/>
      <c r="BD706" s="4"/>
      <c r="BE706" s="4"/>
      <c r="BF706" s="7"/>
      <c r="BG706" s="11"/>
      <c r="BH706" s="11"/>
      <c r="BI706" s="11"/>
      <c r="BJ706" s="11"/>
      <c r="BK706" s="4"/>
      <c r="BL706" s="4"/>
      <c r="BM706" s="9"/>
      <c r="BN706" s="9"/>
      <c r="BO706" s="9"/>
      <c r="BP706" s="9"/>
      <c r="BQ706" s="4"/>
      <c r="BR706" s="4"/>
      <c r="BS706" s="7"/>
      <c r="BW706" s="4"/>
      <c r="BX706" s="4"/>
      <c r="BY706" s="7"/>
      <c r="BZ706" s="4"/>
      <c r="CA706" s="4"/>
      <c r="CB706" s="7"/>
      <c r="CF706" s="4"/>
      <c r="CG706" s="4"/>
      <c r="CH706" s="4"/>
      <c r="CI706" s="4"/>
      <c r="CJ706" s="4"/>
      <c r="CK706" s="4"/>
      <c r="CL706" s="4"/>
      <c r="CM706" s="4"/>
      <c r="CN706" s="7"/>
      <c r="CO706" s="7"/>
      <c r="CP706" s="4"/>
      <c r="CQ706" s="4"/>
      <c r="CR706" s="4"/>
      <c r="CS706" s="4"/>
      <c r="CT706" s="4"/>
      <c r="CU706" s="4"/>
      <c r="CV706" s="4"/>
      <c r="CW706" s="4"/>
      <c r="CX706" s="4"/>
      <c r="CY706" s="7"/>
      <c r="CZ706" s="7"/>
      <c r="DA706" s="7"/>
      <c r="DB706" s="4"/>
      <c r="DC706" s="4"/>
      <c r="DD706" s="4"/>
      <c r="DE706" s="4"/>
      <c r="DF706" s="4"/>
      <c r="DG706" s="4"/>
      <c r="DI706" s="4"/>
      <c r="DJ706" s="6"/>
    </row>
    <row r="707" spans="1:114" ht="28" customHeight="1">
      <c r="A707" s="1"/>
      <c r="B707" s="2"/>
      <c r="C707" s="2"/>
      <c r="D707" s="17"/>
      <c r="E707" s="10"/>
      <c r="F707" s="10"/>
      <c r="G707" s="10"/>
      <c r="I707" s="2"/>
      <c r="J707" s="4"/>
      <c r="K707" s="4"/>
      <c r="L707" s="4"/>
      <c r="M707" s="4"/>
      <c r="N707" s="4"/>
      <c r="O707" s="4"/>
      <c r="P707" s="4"/>
      <c r="Q707" s="4"/>
      <c r="R707" s="6"/>
      <c r="S707" s="22"/>
      <c r="T707" s="23"/>
      <c r="U707" s="22"/>
      <c r="BA707" s="4"/>
      <c r="BB707" s="4"/>
      <c r="BC707" s="7"/>
      <c r="BD707" s="4"/>
      <c r="BE707" s="4"/>
      <c r="BF707" s="7"/>
      <c r="BG707" s="11"/>
      <c r="BH707" s="11"/>
      <c r="BI707" s="11"/>
      <c r="BJ707" s="11"/>
      <c r="BK707" s="4"/>
      <c r="BL707" s="4"/>
      <c r="BM707" s="9"/>
      <c r="BN707" s="9"/>
      <c r="BO707" s="9"/>
      <c r="BP707" s="9"/>
      <c r="BQ707" s="4"/>
      <c r="BR707" s="4"/>
      <c r="BS707" s="7"/>
      <c r="BW707" s="4"/>
      <c r="BX707" s="4"/>
      <c r="BY707" s="7"/>
      <c r="BZ707" s="4"/>
      <c r="CA707" s="4"/>
      <c r="CB707" s="7"/>
      <c r="CF707" s="4"/>
      <c r="CG707" s="4"/>
      <c r="CH707" s="4"/>
      <c r="CI707" s="4"/>
      <c r="CJ707" s="4"/>
      <c r="CK707" s="4"/>
      <c r="CL707" s="4"/>
      <c r="CM707" s="4"/>
      <c r="CN707" s="7"/>
      <c r="CO707" s="7"/>
      <c r="CP707" s="4"/>
      <c r="CQ707" s="4"/>
      <c r="CR707" s="4"/>
      <c r="CS707" s="4"/>
      <c r="CT707" s="4"/>
      <c r="CU707" s="4"/>
      <c r="CV707" s="4"/>
      <c r="CW707" s="4"/>
      <c r="CX707" s="4"/>
      <c r="CY707" s="7"/>
      <c r="CZ707" s="7"/>
      <c r="DA707" s="7"/>
      <c r="DB707" s="4"/>
      <c r="DC707" s="4"/>
      <c r="DD707" s="4"/>
      <c r="DE707" s="4"/>
      <c r="DF707" s="4"/>
      <c r="DG707" s="4"/>
      <c r="DI707" s="4"/>
      <c r="DJ707" s="6"/>
    </row>
    <row r="708" spans="1:114" ht="28" customHeight="1">
      <c r="A708" s="1"/>
      <c r="B708" s="2"/>
      <c r="C708" s="2"/>
      <c r="D708" s="17"/>
      <c r="E708" s="10"/>
      <c r="F708" s="10"/>
      <c r="G708" s="10"/>
      <c r="I708" s="2"/>
      <c r="J708" s="4"/>
      <c r="K708" s="4"/>
      <c r="L708" s="4"/>
      <c r="M708" s="4"/>
      <c r="N708" s="4"/>
      <c r="O708" s="4"/>
      <c r="P708" s="4"/>
      <c r="Q708" s="4"/>
      <c r="R708" s="6"/>
      <c r="S708" s="22"/>
      <c r="T708" s="23"/>
      <c r="U708" s="22"/>
      <c r="BA708" s="4"/>
      <c r="BB708" s="4"/>
      <c r="BC708" s="7"/>
      <c r="BD708" s="4"/>
      <c r="BE708" s="4"/>
      <c r="BF708" s="7"/>
      <c r="BG708" s="11"/>
      <c r="BH708" s="11"/>
      <c r="BI708" s="11"/>
      <c r="BJ708" s="11"/>
      <c r="BK708" s="4"/>
      <c r="BL708" s="4"/>
      <c r="BM708" s="9"/>
      <c r="BN708" s="9"/>
      <c r="BO708" s="9"/>
      <c r="BP708" s="9"/>
      <c r="BQ708" s="4"/>
      <c r="BR708" s="4"/>
      <c r="BS708" s="7"/>
      <c r="BW708" s="4"/>
      <c r="BX708" s="4"/>
      <c r="BY708" s="7"/>
      <c r="BZ708" s="4"/>
      <c r="CA708" s="4"/>
      <c r="CB708" s="7"/>
      <c r="CF708" s="4"/>
      <c r="CG708" s="4"/>
      <c r="CH708" s="4"/>
      <c r="CI708" s="4"/>
      <c r="CJ708" s="4"/>
      <c r="CK708" s="4"/>
      <c r="CL708" s="4"/>
      <c r="CM708" s="4"/>
      <c r="CN708" s="7"/>
      <c r="CO708" s="7"/>
      <c r="CP708" s="4"/>
      <c r="CQ708" s="4"/>
      <c r="CR708" s="4"/>
      <c r="CS708" s="4"/>
      <c r="CT708" s="4"/>
      <c r="CU708" s="4"/>
      <c r="CV708" s="4"/>
      <c r="CW708" s="4"/>
      <c r="CX708" s="4"/>
      <c r="CY708" s="7"/>
      <c r="CZ708" s="7"/>
      <c r="DA708" s="7"/>
      <c r="DB708" s="4"/>
      <c r="DC708" s="4"/>
      <c r="DD708" s="4"/>
      <c r="DE708" s="4"/>
      <c r="DF708" s="4"/>
      <c r="DG708" s="4"/>
      <c r="DI708" s="4"/>
      <c r="DJ708" s="6"/>
    </row>
    <row r="709" spans="1:114" ht="28" customHeight="1">
      <c r="A709" s="1"/>
      <c r="B709" s="2"/>
      <c r="C709" s="2"/>
      <c r="D709" s="17"/>
      <c r="E709" s="10"/>
      <c r="F709" s="10"/>
      <c r="G709" s="10"/>
      <c r="I709" s="2"/>
      <c r="J709" s="4"/>
      <c r="K709" s="4"/>
      <c r="L709" s="4"/>
      <c r="M709" s="4"/>
      <c r="N709" s="4"/>
      <c r="O709" s="4"/>
      <c r="P709" s="4"/>
      <c r="Q709" s="4"/>
      <c r="R709" s="6"/>
      <c r="S709" s="22"/>
      <c r="T709" s="23"/>
      <c r="U709" s="22"/>
      <c r="BA709" s="4"/>
      <c r="BB709" s="4"/>
      <c r="BC709" s="7"/>
      <c r="BD709" s="4"/>
      <c r="BE709" s="4"/>
      <c r="BF709" s="7"/>
      <c r="BG709" s="11"/>
      <c r="BH709" s="11"/>
      <c r="BI709" s="11"/>
      <c r="BJ709" s="11"/>
      <c r="BK709" s="4"/>
      <c r="BL709" s="4"/>
      <c r="BM709" s="9"/>
      <c r="BN709" s="9"/>
      <c r="BO709" s="9"/>
      <c r="BP709" s="9"/>
      <c r="BQ709" s="4"/>
      <c r="BR709" s="4"/>
      <c r="BS709" s="7"/>
      <c r="BW709" s="4"/>
      <c r="BX709" s="4"/>
      <c r="BY709" s="7"/>
      <c r="BZ709" s="4"/>
      <c r="CA709" s="4"/>
      <c r="CB709" s="7"/>
      <c r="CF709" s="4"/>
      <c r="CG709" s="4"/>
      <c r="CH709" s="4"/>
      <c r="CI709" s="4"/>
      <c r="CJ709" s="4"/>
      <c r="CK709" s="4"/>
      <c r="CL709" s="4"/>
      <c r="CM709" s="4"/>
      <c r="CN709" s="7"/>
      <c r="CO709" s="7"/>
      <c r="CP709" s="4"/>
      <c r="CQ709" s="4"/>
      <c r="CR709" s="4"/>
      <c r="CS709" s="4"/>
      <c r="CT709" s="4"/>
      <c r="CU709" s="4"/>
      <c r="CV709" s="4"/>
      <c r="CW709" s="4"/>
      <c r="CX709" s="4"/>
      <c r="CY709" s="7"/>
      <c r="CZ709" s="7"/>
      <c r="DA709" s="7"/>
      <c r="DB709" s="4"/>
      <c r="DC709" s="4"/>
      <c r="DD709" s="4"/>
      <c r="DE709" s="4"/>
      <c r="DF709" s="4"/>
      <c r="DG709" s="4"/>
      <c r="DI709" s="4"/>
      <c r="DJ709" s="6"/>
    </row>
    <row r="710" spans="1:114" ht="28" customHeight="1">
      <c r="A710" s="1"/>
      <c r="B710" s="2"/>
      <c r="C710" s="2"/>
      <c r="D710" s="17"/>
      <c r="E710" s="10"/>
      <c r="F710" s="10"/>
      <c r="G710" s="10"/>
      <c r="I710" s="2"/>
      <c r="J710" s="4"/>
      <c r="K710" s="4"/>
      <c r="L710" s="4"/>
      <c r="M710" s="4"/>
      <c r="N710" s="4"/>
      <c r="O710" s="4"/>
      <c r="P710" s="4"/>
      <c r="Q710" s="4"/>
      <c r="R710" s="6"/>
      <c r="S710" s="22"/>
      <c r="T710" s="23"/>
      <c r="U710" s="22"/>
      <c r="BA710" s="4"/>
      <c r="BB710" s="4"/>
      <c r="BC710" s="7"/>
      <c r="BD710" s="4"/>
      <c r="BE710" s="4"/>
      <c r="BF710" s="7"/>
      <c r="BG710" s="11"/>
      <c r="BH710" s="11"/>
      <c r="BI710" s="11"/>
      <c r="BJ710" s="11"/>
      <c r="BK710" s="4"/>
      <c r="BL710" s="4"/>
      <c r="BM710" s="9"/>
      <c r="BN710" s="9"/>
      <c r="BO710" s="9"/>
      <c r="BP710" s="9"/>
      <c r="BQ710" s="4"/>
      <c r="BR710" s="4"/>
      <c r="BS710" s="7"/>
      <c r="BW710" s="4"/>
      <c r="BX710" s="4"/>
      <c r="BY710" s="7"/>
      <c r="BZ710" s="4"/>
      <c r="CA710" s="4"/>
      <c r="CB710" s="7"/>
      <c r="CF710" s="4"/>
      <c r="CG710" s="4"/>
      <c r="CH710" s="4"/>
      <c r="CI710" s="4"/>
      <c r="CJ710" s="4"/>
      <c r="CK710" s="4"/>
      <c r="CL710" s="4"/>
      <c r="CM710" s="4"/>
      <c r="CN710" s="7"/>
      <c r="CO710" s="7"/>
      <c r="CP710" s="4"/>
      <c r="CQ710" s="4"/>
      <c r="CR710" s="4"/>
      <c r="CS710" s="4"/>
      <c r="CT710" s="4"/>
      <c r="CU710" s="4"/>
      <c r="CV710" s="4"/>
      <c r="CW710" s="4"/>
      <c r="CX710" s="4"/>
      <c r="CY710" s="7"/>
      <c r="CZ710" s="7"/>
      <c r="DA710" s="7"/>
      <c r="DB710" s="4"/>
      <c r="DC710" s="4"/>
      <c r="DD710" s="4"/>
      <c r="DE710" s="4"/>
      <c r="DF710" s="4"/>
      <c r="DG710" s="4"/>
      <c r="DI710" s="4"/>
      <c r="DJ710" s="6"/>
    </row>
    <row r="711" spans="1:114" ht="28" customHeight="1">
      <c r="A711" s="1"/>
      <c r="B711" s="2"/>
      <c r="C711" s="2"/>
      <c r="D711" s="17"/>
      <c r="E711" s="10"/>
      <c r="F711" s="10"/>
      <c r="G711" s="10"/>
      <c r="I711" s="2"/>
      <c r="J711" s="4"/>
      <c r="K711" s="4"/>
      <c r="L711" s="4"/>
      <c r="M711" s="4"/>
      <c r="N711" s="4"/>
      <c r="O711" s="4"/>
      <c r="P711" s="4"/>
      <c r="Q711" s="4"/>
      <c r="R711" s="6"/>
      <c r="S711" s="22"/>
      <c r="T711" s="23"/>
      <c r="U711" s="22"/>
      <c r="BA711" s="4"/>
      <c r="BB711" s="4"/>
      <c r="BC711" s="7"/>
      <c r="BD711" s="4"/>
      <c r="BE711" s="4"/>
      <c r="BF711" s="7"/>
      <c r="BG711" s="11"/>
      <c r="BH711" s="11"/>
      <c r="BI711" s="11"/>
      <c r="BJ711" s="11"/>
      <c r="BK711" s="4"/>
      <c r="BL711" s="4"/>
      <c r="BM711" s="9"/>
      <c r="BN711" s="9"/>
      <c r="BO711" s="9"/>
      <c r="BP711" s="9"/>
      <c r="BQ711" s="4"/>
      <c r="BR711" s="4"/>
      <c r="BS711" s="7"/>
      <c r="BW711" s="4"/>
      <c r="BX711" s="4"/>
      <c r="BY711" s="7"/>
      <c r="BZ711" s="4"/>
      <c r="CA711" s="4"/>
      <c r="CB711" s="7"/>
      <c r="CF711" s="4"/>
      <c r="CG711" s="4"/>
      <c r="CH711" s="4"/>
      <c r="CI711" s="4"/>
      <c r="CJ711" s="4"/>
      <c r="CK711" s="4"/>
      <c r="CL711" s="4"/>
      <c r="CM711" s="4"/>
      <c r="CN711" s="7"/>
      <c r="CO711" s="7"/>
      <c r="CP711" s="4"/>
      <c r="CQ711" s="4"/>
      <c r="CR711" s="4"/>
      <c r="CS711" s="4"/>
      <c r="CT711" s="4"/>
      <c r="CU711" s="4"/>
      <c r="CV711" s="4"/>
      <c r="CW711" s="4"/>
      <c r="CX711" s="4"/>
      <c r="CY711" s="7"/>
      <c r="CZ711" s="7"/>
      <c r="DA711" s="7"/>
      <c r="DB711" s="4"/>
      <c r="DC711" s="4"/>
      <c r="DD711" s="4"/>
      <c r="DE711" s="4"/>
      <c r="DF711" s="4"/>
      <c r="DG711" s="4"/>
      <c r="DI711" s="4"/>
      <c r="DJ711" s="6"/>
    </row>
    <row r="712" spans="1:114" ht="28" customHeight="1">
      <c r="A712" s="1"/>
      <c r="B712" s="2"/>
      <c r="C712" s="2"/>
      <c r="D712" s="17"/>
      <c r="E712" s="10"/>
      <c r="F712" s="10"/>
      <c r="G712" s="10"/>
      <c r="I712" s="2"/>
      <c r="J712" s="4"/>
      <c r="K712" s="4"/>
      <c r="L712" s="4"/>
      <c r="M712" s="4"/>
      <c r="N712" s="4"/>
      <c r="O712" s="4"/>
      <c r="P712" s="4"/>
      <c r="Q712" s="4"/>
      <c r="R712" s="6"/>
      <c r="S712" s="22"/>
      <c r="T712" s="23"/>
      <c r="U712" s="22"/>
      <c r="BA712" s="4"/>
      <c r="BB712" s="4"/>
      <c r="BC712" s="7"/>
      <c r="BD712" s="4"/>
      <c r="BE712" s="4"/>
      <c r="BF712" s="7"/>
      <c r="BG712" s="11"/>
      <c r="BH712" s="11"/>
      <c r="BI712" s="11"/>
      <c r="BJ712" s="11"/>
      <c r="BK712" s="4"/>
      <c r="BL712" s="4"/>
      <c r="BM712" s="9"/>
      <c r="BN712" s="9"/>
      <c r="BO712" s="9"/>
      <c r="BP712" s="9"/>
      <c r="BQ712" s="4"/>
      <c r="BR712" s="4"/>
      <c r="BS712" s="7"/>
      <c r="BW712" s="4"/>
      <c r="BX712" s="4"/>
      <c r="BY712" s="7"/>
      <c r="BZ712" s="4"/>
      <c r="CA712" s="4"/>
      <c r="CB712" s="7"/>
      <c r="CF712" s="4"/>
      <c r="CG712" s="4"/>
      <c r="CH712" s="4"/>
      <c r="CI712" s="4"/>
      <c r="CJ712" s="4"/>
      <c r="CK712" s="4"/>
      <c r="CL712" s="4"/>
      <c r="CM712" s="4"/>
      <c r="CN712" s="7"/>
      <c r="CO712" s="7"/>
      <c r="CP712" s="4"/>
      <c r="CQ712" s="4"/>
      <c r="CR712" s="4"/>
      <c r="CS712" s="4"/>
      <c r="CT712" s="4"/>
      <c r="CU712" s="4"/>
      <c r="CV712" s="4"/>
      <c r="CW712" s="4"/>
      <c r="CX712" s="4"/>
      <c r="CY712" s="7"/>
      <c r="CZ712" s="7"/>
      <c r="DA712" s="7"/>
      <c r="DB712" s="4"/>
      <c r="DC712" s="4"/>
      <c r="DD712" s="4"/>
      <c r="DE712" s="4"/>
      <c r="DF712" s="4"/>
      <c r="DG712" s="4"/>
      <c r="DI712" s="4"/>
      <c r="DJ712" s="6"/>
    </row>
    <row r="713" spans="1:114" ht="28" customHeight="1">
      <c r="A713" s="1"/>
      <c r="B713" s="2"/>
      <c r="C713" s="2"/>
      <c r="D713" s="17"/>
      <c r="E713" s="10"/>
      <c r="F713" s="10"/>
      <c r="G713" s="10"/>
      <c r="I713" s="2"/>
      <c r="J713" s="4"/>
      <c r="K713" s="4"/>
      <c r="L713" s="4"/>
      <c r="M713" s="4"/>
      <c r="N713" s="4"/>
      <c r="O713" s="4"/>
      <c r="P713" s="4"/>
      <c r="Q713" s="4"/>
      <c r="R713" s="6"/>
      <c r="S713" s="22"/>
      <c r="T713" s="23"/>
      <c r="U713" s="22"/>
      <c r="BA713" s="4"/>
      <c r="BB713" s="4"/>
      <c r="BC713" s="7"/>
      <c r="BD713" s="4"/>
      <c r="BE713" s="4"/>
      <c r="BF713" s="7"/>
      <c r="BG713" s="11"/>
      <c r="BH713" s="11"/>
      <c r="BI713" s="11"/>
      <c r="BJ713" s="11"/>
      <c r="BK713" s="4"/>
      <c r="BL713" s="4"/>
      <c r="BM713" s="9"/>
      <c r="BN713" s="9"/>
      <c r="BO713" s="9"/>
      <c r="BP713" s="9"/>
      <c r="BQ713" s="4"/>
      <c r="BR713" s="4"/>
      <c r="BS713" s="7"/>
      <c r="BW713" s="4"/>
      <c r="BX713" s="4"/>
      <c r="BY713" s="7"/>
      <c r="BZ713" s="4"/>
      <c r="CA713" s="4"/>
      <c r="CB713" s="7"/>
      <c r="CF713" s="4"/>
      <c r="CG713" s="4"/>
      <c r="CH713" s="4"/>
      <c r="CI713" s="4"/>
      <c r="CJ713" s="4"/>
      <c r="CK713" s="4"/>
      <c r="CL713" s="4"/>
      <c r="CM713" s="4"/>
      <c r="CN713" s="7"/>
      <c r="CO713" s="7"/>
      <c r="CP713" s="4"/>
      <c r="CQ713" s="4"/>
      <c r="CR713" s="4"/>
      <c r="CS713" s="4"/>
      <c r="CT713" s="4"/>
      <c r="CU713" s="4"/>
      <c r="CV713" s="4"/>
      <c r="CW713" s="4"/>
      <c r="CX713" s="4"/>
      <c r="CY713" s="7"/>
      <c r="CZ713" s="7"/>
      <c r="DA713" s="7"/>
      <c r="DB713" s="4"/>
      <c r="DC713" s="4"/>
      <c r="DD713" s="4"/>
      <c r="DE713" s="4"/>
      <c r="DF713" s="4"/>
      <c r="DG713" s="4"/>
      <c r="DI713" s="4"/>
      <c r="DJ713" s="6"/>
    </row>
    <row r="714" spans="1:114" ht="28" customHeight="1">
      <c r="A714" s="1"/>
      <c r="B714" s="2"/>
      <c r="C714" s="2"/>
      <c r="D714" s="17"/>
      <c r="E714" s="10"/>
      <c r="F714" s="10"/>
      <c r="G714" s="10"/>
      <c r="I714" s="2"/>
      <c r="J714" s="4"/>
      <c r="K714" s="4"/>
      <c r="L714" s="4"/>
      <c r="M714" s="4"/>
      <c r="N714" s="4"/>
      <c r="O714" s="4"/>
      <c r="P714" s="4"/>
      <c r="Q714" s="4"/>
      <c r="R714" s="6"/>
      <c r="S714" s="22"/>
      <c r="T714" s="23"/>
      <c r="U714" s="22"/>
      <c r="BA714" s="4"/>
      <c r="BB714" s="4"/>
      <c r="BC714" s="7"/>
      <c r="BD714" s="4"/>
      <c r="BE714" s="4"/>
      <c r="BF714" s="7"/>
      <c r="BG714" s="11"/>
      <c r="BH714" s="11"/>
      <c r="BI714" s="11"/>
      <c r="BJ714" s="11"/>
      <c r="BK714" s="4"/>
      <c r="BL714" s="4"/>
      <c r="BM714" s="9"/>
      <c r="BN714" s="9"/>
      <c r="BO714" s="9"/>
      <c r="BP714" s="9"/>
      <c r="BQ714" s="4"/>
      <c r="BR714" s="4"/>
      <c r="BS714" s="7"/>
      <c r="BW714" s="4"/>
      <c r="BX714" s="4"/>
      <c r="BY714" s="7"/>
      <c r="BZ714" s="4"/>
      <c r="CA714" s="4"/>
      <c r="CB714" s="7"/>
      <c r="CF714" s="4"/>
      <c r="CG714" s="4"/>
      <c r="CH714" s="4"/>
      <c r="CI714" s="4"/>
      <c r="CJ714" s="4"/>
      <c r="CK714" s="4"/>
      <c r="CL714" s="4"/>
      <c r="CM714" s="4"/>
      <c r="CN714" s="7"/>
      <c r="CO714" s="7"/>
      <c r="CP714" s="4"/>
      <c r="CQ714" s="4"/>
      <c r="CR714" s="4"/>
      <c r="CS714" s="4"/>
      <c r="CT714" s="4"/>
      <c r="CU714" s="4"/>
      <c r="CV714" s="4"/>
      <c r="CW714" s="4"/>
      <c r="CX714" s="4"/>
      <c r="CY714" s="7"/>
      <c r="CZ714" s="7"/>
      <c r="DA714" s="7"/>
      <c r="DB714" s="4"/>
      <c r="DC714" s="4"/>
      <c r="DD714" s="4"/>
      <c r="DE714" s="4"/>
      <c r="DF714" s="4"/>
      <c r="DG714" s="4"/>
      <c r="DI714" s="4"/>
      <c r="DJ714" s="6"/>
    </row>
    <row r="715" spans="1:114" ht="28" customHeight="1">
      <c r="A715" s="1"/>
      <c r="B715" s="2"/>
      <c r="C715" s="2"/>
      <c r="D715" s="17"/>
      <c r="E715" s="10"/>
      <c r="F715" s="10"/>
      <c r="G715" s="10"/>
      <c r="I715" s="2"/>
      <c r="J715" s="4"/>
      <c r="K715" s="4"/>
      <c r="L715" s="4"/>
      <c r="M715" s="4"/>
      <c r="N715" s="4"/>
      <c r="O715" s="4"/>
      <c r="P715" s="4"/>
      <c r="Q715" s="4"/>
      <c r="R715" s="6"/>
      <c r="S715" s="22"/>
      <c r="T715" s="23"/>
      <c r="U715" s="22"/>
      <c r="BA715" s="4"/>
      <c r="BB715" s="4"/>
      <c r="BC715" s="7"/>
      <c r="BD715" s="4"/>
      <c r="BE715" s="4"/>
      <c r="BF715" s="7"/>
      <c r="BG715" s="11"/>
      <c r="BH715" s="11"/>
      <c r="BI715" s="11"/>
      <c r="BJ715" s="11"/>
      <c r="BK715" s="4"/>
      <c r="BL715" s="4"/>
      <c r="BM715" s="9"/>
      <c r="BN715" s="9"/>
      <c r="BO715" s="9"/>
      <c r="BP715" s="9"/>
      <c r="BQ715" s="4"/>
      <c r="BR715" s="4"/>
      <c r="BS715" s="7"/>
      <c r="BW715" s="4"/>
      <c r="BX715" s="4"/>
      <c r="BY715" s="7"/>
      <c r="BZ715" s="4"/>
      <c r="CA715" s="4"/>
      <c r="CB715" s="7"/>
      <c r="CF715" s="4"/>
      <c r="CG715" s="4"/>
      <c r="CH715" s="4"/>
      <c r="CI715" s="4"/>
      <c r="CJ715" s="4"/>
      <c r="CK715" s="4"/>
      <c r="CL715" s="4"/>
      <c r="CM715" s="4"/>
      <c r="CN715" s="7"/>
      <c r="CO715" s="7"/>
      <c r="CP715" s="4"/>
      <c r="CQ715" s="4"/>
      <c r="CR715" s="4"/>
      <c r="CS715" s="4"/>
      <c r="CT715" s="4"/>
      <c r="CU715" s="4"/>
      <c r="CV715" s="4"/>
      <c r="CW715" s="4"/>
      <c r="CX715" s="4"/>
      <c r="CY715" s="7"/>
      <c r="CZ715" s="7"/>
      <c r="DA715" s="7"/>
      <c r="DB715" s="4"/>
      <c r="DC715" s="4"/>
      <c r="DD715" s="4"/>
      <c r="DE715" s="4"/>
      <c r="DF715" s="4"/>
      <c r="DG715" s="4"/>
      <c r="DI715" s="4"/>
      <c r="DJ715" s="6"/>
    </row>
    <row r="716" spans="1:114" ht="28" customHeight="1">
      <c r="A716" s="1"/>
      <c r="B716" s="2"/>
      <c r="C716" s="2"/>
      <c r="D716" s="17"/>
      <c r="E716" s="10"/>
      <c r="F716" s="10"/>
      <c r="G716" s="10"/>
      <c r="I716" s="2"/>
      <c r="J716" s="4"/>
      <c r="K716" s="4"/>
      <c r="L716" s="4"/>
      <c r="M716" s="4"/>
      <c r="N716" s="4"/>
      <c r="O716" s="4"/>
      <c r="P716" s="4"/>
      <c r="Q716" s="4"/>
      <c r="R716" s="6"/>
      <c r="S716" s="22"/>
      <c r="T716" s="23"/>
      <c r="U716" s="22"/>
      <c r="BA716" s="4"/>
      <c r="BB716" s="4"/>
      <c r="BC716" s="7"/>
      <c r="BD716" s="4"/>
      <c r="BE716" s="4"/>
      <c r="BF716" s="7"/>
      <c r="BG716" s="11"/>
      <c r="BH716" s="11"/>
      <c r="BI716" s="11"/>
      <c r="BJ716" s="11"/>
      <c r="BK716" s="4"/>
      <c r="BL716" s="4"/>
      <c r="BM716" s="9"/>
      <c r="BN716" s="9"/>
      <c r="BO716" s="9"/>
      <c r="BP716" s="9"/>
      <c r="BQ716" s="4"/>
      <c r="BR716" s="4"/>
      <c r="BS716" s="7"/>
      <c r="BW716" s="4"/>
      <c r="BX716" s="4"/>
      <c r="BY716" s="7"/>
      <c r="BZ716" s="4"/>
      <c r="CA716" s="4"/>
      <c r="CB716" s="7"/>
      <c r="CF716" s="4"/>
      <c r="CG716" s="4"/>
      <c r="CH716" s="4"/>
      <c r="CI716" s="4"/>
      <c r="CJ716" s="4"/>
      <c r="CK716" s="4"/>
      <c r="CL716" s="4"/>
      <c r="CM716" s="4"/>
      <c r="CN716" s="7"/>
      <c r="CO716" s="7"/>
      <c r="CP716" s="4"/>
      <c r="CQ716" s="4"/>
      <c r="CR716" s="4"/>
      <c r="CS716" s="4"/>
      <c r="CT716" s="4"/>
      <c r="CU716" s="4"/>
      <c r="CV716" s="4"/>
      <c r="CW716" s="4"/>
      <c r="CX716" s="4"/>
      <c r="CY716" s="7"/>
      <c r="CZ716" s="7"/>
      <c r="DA716" s="7"/>
      <c r="DB716" s="4"/>
      <c r="DC716" s="4"/>
      <c r="DD716" s="4"/>
      <c r="DE716" s="4"/>
      <c r="DF716" s="4"/>
      <c r="DG716" s="4"/>
      <c r="DI716" s="4"/>
      <c r="DJ716" s="6"/>
    </row>
    <row r="717" spans="1:114" ht="28" customHeight="1">
      <c r="A717" s="1"/>
      <c r="B717" s="2"/>
      <c r="C717" s="2"/>
      <c r="D717" s="17"/>
      <c r="E717" s="10"/>
      <c r="F717" s="10"/>
      <c r="G717" s="10"/>
      <c r="I717" s="2"/>
      <c r="J717" s="4"/>
      <c r="K717" s="4"/>
      <c r="L717" s="4"/>
      <c r="M717" s="4"/>
      <c r="N717" s="4"/>
      <c r="O717" s="4"/>
      <c r="P717" s="4"/>
      <c r="Q717" s="4"/>
      <c r="R717" s="6"/>
      <c r="S717" s="22"/>
      <c r="T717" s="23"/>
      <c r="U717" s="22"/>
      <c r="BA717" s="4"/>
      <c r="BB717" s="4"/>
      <c r="BC717" s="7"/>
      <c r="BD717" s="4"/>
      <c r="BE717" s="4"/>
      <c r="BF717" s="7"/>
      <c r="BG717" s="11"/>
      <c r="BH717" s="11"/>
      <c r="BI717" s="11"/>
      <c r="BJ717" s="11"/>
      <c r="BK717" s="4"/>
      <c r="BL717" s="4"/>
      <c r="BM717" s="9"/>
      <c r="BN717" s="9"/>
      <c r="BO717" s="9"/>
      <c r="BP717" s="9"/>
      <c r="BQ717" s="4"/>
      <c r="BR717" s="4"/>
      <c r="BS717" s="7"/>
      <c r="BW717" s="4"/>
      <c r="BX717" s="4"/>
      <c r="BY717" s="7"/>
      <c r="BZ717" s="4"/>
      <c r="CA717" s="4"/>
      <c r="CB717" s="7"/>
      <c r="CF717" s="4"/>
      <c r="CG717" s="4"/>
      <c r="CH717" s="4"/>
      <c r="CI717" s="4"/>
      <c r="CJ717" s="4"/>
      <c r="CK717" s="4"/>
      <c r="CL717" s="4"/>
      <c r="CM717" s="4"/>
      <c r="CN717" s="7"/>
      <c r="CO717" s="7"/>
      <c r="CP717" s="4"/>
      <c r="CQ717" s="4"/>
      <c r="CR717" s="4"/>
      <c r="CS717" s="4"/>
      <c r="CT717" s="4"/>
      <c r="CU717" s="4"/>
      <c r="CV717" s="4"/>
      <c r="CW717" s="4"/>
      <c r="CX717" s="4"/>
      <c r="CY717" s="7"/>
      <c r="CZ717" s="7"/>
      <c r="DA717" s="7"/>
      <c r="DB717" s="4"/>
      <c r="DC717" s="4"/>
      <c r="DD717" s="4"/>
      <c r="DE717" s="4"/>
      <c r="DF717" s="4"/>
      <c r="DG717" s="4"/>
      <c r="DI717" s="4"/>
      <c r="DJ717" s="6"/>
    </row>
    <row r="718" spans="1:114" ht="28" customHeight="1">
      <c r="A718" s="1"/>
      <c r="B718" s="2"/>
      <c r="C718" s="2"/>
      <c r="D718" s="17"/>
      <c r="E718" s="10"/>
      <c r="F718" s="10"/>
      <c r="G718" s="10"/>
      <c r="I718" s="2"/>
      <c r="J718" s="4"/>
      <c r="K718" s="4"/>
      <c r="L718" s="4"/>
      <c r="M718" s="4"/>
      <c r="N718" s="4"/>
      <c r="O718" s="4"/>
      <c r="P718" s="4"/>
      <c r="Q718" s="4"/>
      <c r="R718" s="6"/>
      <c r="S718" s="22"/>
      <c r="T718" s="23"/>
      <c r="U718" s="22"/>
      <c r="BA718" s="4"/>
      <c r="BB718" s="4"/>
      <c r="BC718" s="7"/>
      <c r="BD718" s="4"/>
      <c r="BE718" s="4"/>
      <c r="BF718" s="7"/>
      <c r="BG718" s="11"/>
      <c r="BH718" s="11"/>
      <c r="BI718" s="11"/>
      <c r="BJ718" s="11"/>
      <c r="BK718" s="4"/>
      <c r="BL718" s="4"/>
      <c r="BM718" s="9"/>
      <c r="BN718" s="9"/>
      <c r="BO718" s="9"/>
      <c r="BP718" s="9"/>
      <c r="BQ718" s="4"/>
      <c r="BR718" s="4"/>
      <c r="BS718" s="7"/>
      <c r="BW718" s="4"/>
      <c r="BX718" s="4"/>
      <c r="BY718" s="7"/>
      <c r="BZ718" s="4"/>
      <c r="CA718" s="4"/>
      <c r="CB718" s="7"/>
      <c r="CF718" s="4"/>
      <c r="CG718" s="4"/>
      <c r="CH718" s="4"/>
      <c r="CI718" s="4"/>
      <c r="CJ718" s="4"/>
      <c r="CK718" s="4"/>
      <c r="CL718" s="4"/>
      <c r="CM718" s="4"/>
      <c r="CN718" s="7"/>
      <c r="CO718" s="7"/>
      <c r="CP718" s="4"/>
      <c r="CQ718" s="4"/>
      <c r="CR718" s="4"/>
      <c r="CS718" s="4"/>
      <c r="CT718" s="4"/>
      <c r="CU718" s="4"/>
      <c r="CV718" s="4"/>
      <c r="CW718" s="4"/>
      <c r="CX718" s="4"/>
      <c r="CY718" s="7"/>
      <c r="CZ718" s="7"/>
      <c r="DA718" s="7"/>
      <c r="DB718" s="4"/>
      <c r="DC718" s="4"/>
      <c r="DD718" s="4"/>
      <c r="DE718" s="4"/>
      <c r="DF718" s="4"/>
      <c r="DG718" s="4"/>
      <c r="DI718" s="4"/>
      <c r="DJ718" s="6"/>
    </row>
    <row r="719" spans="1:114" ht="28" customHeight="1">
      <c r="A719" s="1"/>
      <c r="B719" s="2"/>
      <c r="C719" s="2"/>
      <c r="D719" s="17"/>
      <c r="E719" s="10"/>
      <c r="F719" s="10"/>
      <c r="G719" s="10"/>
      <c r="I719" s="2"/>
      <c r="J719" s="4"/>
      <c r="K719" s="4"/>
      <c r="L719" s="4"/>
      <c r="M719" s="4"/>
      <c r="N719" s="4"/>
      <c r="O719" s="4"/>
      <c r="P719" s="4"/>
      <c r="Q719" s="4"/>
      <c r="R719" s="6"/>
      <c r="S719" s="22"/>
      <c r="T719" s="23"/>
      <c r="U719" s="22"/>
      <c r="BA719" s="4"/>
      <c r="BB719" s="4"/>
      <c r="BC719" s="7"/>
      <c r="BD719" s="4"/>
      <c r="BE719" s="4"/>
      <c r="BF719" s="7"/>
      <c r="BG719" s="11"/>
      <c r="BH719" s="11"/>
      <c r="BI719" s="11"/>
      <c r="BJ719" s="11"/>
      <c r="BK719" s="4"/>
      <c r="BL719" s="4"/>
      <c r="BM719" s="9"/>
      <c r="BN719" s="9"/>
      <c r="BO719" s="9"/>
      <c r="BP719" s="9"/>
      <c r="BQ719" s="4"/>
      <c r="BR719" s="4"/>
      <c r="BS719" s="7"/>
      <c r="BW719" s="4"/>
      <c r="BX719" s="4"/>
      <c r="BY719" s="7"/>
      <c r="BZ719" s="4"/>
      <c r="CA719" s="4"/>
      <c r="CB719" s="7"/>
      <c r="CF719" s="4"/>
      <c r="CG719" s="4"/>
      <c r="CH719" s="4"/>
      <c r="CI719" s="4"/>
      <c r="CJ719" s="4"/>
      <c r="CK719" s="4"/>
      <c r="CL719" s="4"/>
      <c r="CM719" s="4"/>
      <c r="CN719" s="7"/>
      <c r="CO719" s="7"/>
      <c r="CP719" s="4"/>
      <c r="CQ719" s="4"/>
      <c r="CR719" s="4"/>
      <c r="CS719" s="4"/>
      <c r="CT719" s="4"/>
      <c r="CU719" s="4"/>
      <c r="CV719" s="4"/>
      <c r="CW719" s="4"/>
      <c r="CX719" s="4"/>
      <c r="CY719" s="7"/>
      <c r="CZ719" s="7"/>
      <c r="DA719" s="7"/>
      <c r="DB719" s="4"/>
      <c r="DC719" s="4"/>
      <c r="DD719" s="4"/>
      <c r="DE719" s="4"/>
      <c r="DF719" s="4"/>
      <c r="DG719" s="4"/>
      <c r="DI719" s="4"/>
      <c r="DJ719" s="6"/>
    </row>
    <row r="720" spans="1:114" ht="28" customHeight="1">
      <c r="A720" s="1"/>
      <c r="B720" s="2"/>
      <c r="C720" s="2"/>
      <c r="D720" s="17"/>
      <c r="E720" s="10"/>
      <c r="F720" s="10"/>
      <c r="G720" s="10"/>
      <c r="I720" s="2"/>
      <c r="J720" s="4"/>
      <c r="K720" s="4"/>
      <c r="L720" s="4"/>
      <c r="M720" s="4"/>
      <c r="N720" s="4"/>
      <c r="O720" s="4"/>
      <c r="P720" s="4"/>
      <c r="Q720" s="4"/>
      <c r="R720" s="6"/>
      <c r="S720" s="22"/>
      <c r="T720" s="23"/>
      <c r="U720" s="22"/>
      <c r="BA720" s="4"/>
      <c r="BB720" s="4"/>
      <c r="BC720" s="7"/>
      <c r="BD720" s="4"/>
      <c r="BE720" s="4"/>
      <c r="BF720" s="7"/>
      <c r="BG720" s="11"/>
      <c r="BH720" s="11"/>
      <c r="BI720" s="11"/>
      <c r="BJ720" s="11"/>
      <c r="BK720" s="4"/>
      <c r="BL720" s="4"/>
      <c r="BM720" s="9"/>
      <c r="BN720" s="9"/>
      <c r="BO720" s="9"/>
      <c r="BP720" s="9"/>
      <c r="BQ720" s="4"/>
      <c r="BR720" s="4"/>
      <c r="BS720" s="7"/>
      <c r="BW720" s="4"/>
      <c r="BX720" s="4"/>
      <c r="BY720" s="7"/>
      <c r="BZ720" s="4"/>
      <c r="CA720" s="4"/>
      <c r="CB720" s="7"/>
      <c r="CF720" s="4"/>
      <c r="CG720" s="4"/>
      <c r="CH720" s="4"/>
      <c r="CI720" s="4"/>
      <c r="CJ720" s="4"/>
      <c r="CK720" s="4"/>
      <c r="CL720" s="4"/>
      <c r="CM720" s="4"/>
      <c r="CN720" s="7"/>
      <c r="CO720" s="7"/>
      <c r="CP720" s="4"/>
      <c r="CQ720" s="4"/>
      <c r="CR720" s="4"/>
      <c r="CS720" s="4"/>
      <c r="CT720" s="4"/>
      <c r="CU720" s="4"/>
      <c r="CV720" s="4"/>
      <c r="CW720" s="4"/>
      <c r="CX720" s="4"/>
      <c r="CY720" s="7"/>
      <c r="CZ720" s="7"/>
      <c r="DA720" s="7"/>
      <c r="DB720" s="4"/>
      <c r="DC720" s="4"/>
      <c r="DD720" s="4"/>
      <c r="DE720" s="4"/>
      <c r="DF720" s="4"/>
      <c r="DG720" s="4"/>
      <c r="DI720" s="4"/>
      <c r="DJ720" s="6"/>
    </row>
    <row r="721" spans="1:114" ht="28" customHeight="1">
      <c r="A721" s="1"/>
      <c r="B721" s="2"/>
      <c r="C721" s="2"/>
      <c r="D721" s="17"/>
      <c r="E721" s="10"/>
      <c r="F721" s="10"/>
      <c r="G721" s="10"/>
      <c r="I721" s="2"/>
      <c r="J721" s="4"/>
      <c r="K721" s="4"/>
      <c r="L721" s="4"/>
      <c r="M721" s="4"/>
      <c r="N721" s="4"/>
      <c r="O721" s="4"/>
      <c r="P721" s="4"/>
      <c r="Q721" s="4"/>
      <c r="R721" s="6"/>
      <c r="S721" s="22"/>
      <c r="T721" s="23"/>
      <c r="U721" s="22"/>
      <c r="BA721" s="4"/>
      <c r="BB721" s="4"/>
      <c r="BC721" s="7"/>
      <c r="BD721" s="4"/>
      <c r="BE721" s="4"/>
      <c r="BF721" s="7"/>
      <c r="BG721" s="11"/>
      <c r="BH721" s="11"/>
      <c r="BI721" s="11"/>
      <c r="BJ721" s="11"/>
      <c r="BK721" s="4"/>
      <c r="BL721" s="4"/>
      <c r="BM721" s="9"/>
      <c r="BN721" s="9"/>
      <c r="BO721" s="9"/>
      <c r="BP721" s="9"/>
      <c r="BQ721" s="4"/>
      <c r="BR721" s="4"/>
      <c r="BS721" s="7"/>
      <c r="BW721" s="4"/>
      <c r="BX721" s="4"/>
      <c r="BY721" s="7"/>
      <c r="BZ721" s="4"/>
      <c r="CA721" s="4"/>
      <c r="CB721" s="7"/>
      <c r="CF721" s="4"/>
      <c r="CG721" s="4"/>
      <c r="CH721" s="4"/>
      <c r="CI721" s="4"/>
      <c r="CJ721" s="4"/>
      <c r="CK721" s="4"/>
      <c r="CL721" s="4"/>
      <c r="CM721" s="4"/>
      <c r="CN721" s="7"/>
      <c r="CO721" s="7"/>
      <c r="CP721" s="4"/>
      <c r="CQ721" s="4"/>
      <c r="CR721" s="4"/>
      <c r="CS721" s="4"/>
      <c r="CT721" s="4"/>
      <c r="CU721" s="4"/>
      <c r="CV721" s="4"/>
      <c r="CW721" s="4"/>
      <c r="CX721" s="4"/>
      <c r="CY721" s="7"/>
      <c r="CZ721" s="7"/>
      <c r="DA721" s="7"/>
      <c r="DB721" s="4"/>
      <c r="DC721" s="4"/>
      <c r="DD721" s="4"/>
      <c r="DE721" s="4"/>
      <c r="DF721" s="4"/>
      <c r="DG721" s="4"/>
      <c r="DI721" s="4"/>
      <c r="DJ721" s="6"/>
    </row>
    <row r="722" spans="1:114" ht="28" customHeight="1">
      <c r="A722" s="1"/>
      <c r="B722" s="2"/>
      <c r="C722" s="2"/>
      <c r="D722" s="17"/>
      <c r="E722" s="10"/>
      <c r="F722" s="10"/>
      <c r="G722" s="10"/>
      <c r="I722" s="2"/>
      <c r="J722" s="4"/>
      <c r="K722" s="4"/>
      <c r="L722" s="4"/>
      <c r="M722" s="4"/>
      <c r="N722" s="4"/>
      <c r="O722" s="4"/>
      <c r="P722" s="4"/>
      <c r="Q722" s="4"/>
      <c r="R722" s="6"/>
      <c r="S722" s="22"/>
      <c r="T722" s="23"/>
      <c r="U722" s="22"/>
      <c r="BA722" s="4"/>
      <c r="BB722" s="4"/>
      <c r="BC722" s="7"/>
      <c r="BD722" s="4"/>
      <c r="BE722" s="4"/>
      <c r="BF722" s="7"/>
      <c r="BG722" s="11"/>
      <c r="BH722" s="11"/>
      <c r="BI722" s="11"/>
      <c r="BJ722" s="11"/>
      <c r="BK722" s="4"/>
      <c r="BL722" s="4"/>
      <c r="BM722" s="9"/>
      <c r="BN722" s="9"/>
      <c r="BO722" s="9"/>
      <c r="BP722" s="9"/>
      <c r="BQ722" s="4"/>
      <c r="BR722" s="4"/>
      <c r="BS722" s="7"/>
      <c r="BW722" s="4"/>
      <c r="BX722" s="4"/>
      <c r="BY722" s="7"/>
      <c r="BZ722" s="4"/>
      <c r="CA722" s="4"/>
      <c r="CB722" s="7"/>
      <c r="CF722" s="4"/>
      <c r="CG722" s="4"/>
      <c r="CH722" s="4"/>
      <c r="CI722" s="4"/>
      <c r="CJ722" s="4"/>
      <c r="CK722" s="4"/>
      <c r="CL722" s="4"/>
      <c r="CM722" s="4"/>
      <c r="CN722" s="7"/>
      <c r="CO722" s="7"/>
      <c r="CP722" s="4"/>
      <c r="CQ722" s="4"/>
      <c r="CR722" s="4"/>
      <c r="CS722" s="4"/>
      <c r="CT722" s="4"/>
      <c r="CU722" s="4"/>
      <c r="CV722" s="4"/>
      <c r="CW722" s="4"/>
      <c r="CX722" s="4"/>
      <c r="CY722" s="7"/>
      <c r="CZ722" s="7"/>
      <c r="DA722" s="7"/>
      <c r="DB722" s="4"/>
      <c r="DC722" s="4"/>
      <c r="DD722" s="4"/>
      <c r="DE722" s="4"/>
      <c r="DF722" s="4"/>
      <c r="DG722" s="4"/>
      <c r="DI722" s="4"/>
      <c r="DJ722" s="6"/>
    </row>
    <row r="723" spans="1:114" ht="28" customHeight="1">
      <c r="A723" s="1"/>
      <c r="B723" s="2"/>
      <c r="C723" s="2"/>
      <c r="D723" s="17"/>
      <c r="E723" s="10"/>
      <c r="F723" s="10"/>
      <c r="G723" s="10"/>
      <c r="I723" s="2"/>
      <c r="J723" s="4"/>
      <c r="K723" s="4"/>
      <c r="L723" s="4"/>
      <c r="M723" s="4"/>
      <c r="N723" s="4"/>
      <c r="O723" s="4"/>
      <c r="P723" s="4"/>
      <c r="Q723" s="4"/>
      <c r="R723" s="6"/>
      <c r="S723" s="22"/>
      <c r="T723" s="23"/>
      <c r="U723" s="22"/>
      <c r="BA723" s="4"/>
      <c r="BB723" s="4"/>
      <c r="BC723" s="7"/>
      <c r="BD723" s="4"/>
      <c r="BE723" s="4"/>
      <c r="BF723" s="7"/>
      <c r="BG723" s="11"/>
      <c r="BH723" s="11"/>
      <c r="BI723" s="11"/>
      <c r="BJ723" s="11"/>
      <c r="BK723" s="4"/>
      <c r="BL723" s="4"/>
      <c r="BM723" s="9"/>
      <c r="BN723" s="9"/>
      <c r="BO723" s="9"/>
      <c r="BP723" s="9"/>
      <c r="BQ723" s="4"/>
      <c r="BR723" s="4"/>
      <c r="BS723" s="7"/>
      <c r="BW723" s="4"/>
      <c r="BX723" s="4"/>
      <c r="BY723" s="7"/>
      <c r="BZ723" s="4"/>
      <c r="CA723" s="4"/>
      <c r="CB723" s="7"/>
      <c r="CF723" s="4"/>
      <c r="CG723" s="4"/>
      <c r="CH723" s="4"/>
      <c r="CI723" s="4"/>
      <c r="CJ723" s="4"/>
      <c r="CK723" s="4"/>
      <c r="CL723" s="4"/>
      <c r="CM723" s="4"/>
      <c r="CN723" s="7"/>
      <c r="CO723" s="7"/>
      <c r="CP723" s="4"/>
      <c r="CQ723" s="4"/>
      <c r="CR723" s="4"/>
      <c r="CS723" s="4"/>
      <c r="CT723" s="4"/>
      <c r="CU723" s="4"/>
      <c r="CV723" s="4"/>
      <c r="CW723" s="4"/>
      <c r="CX723" s="4"/>
      <c r="CY723" s="7"/>
      <c r="CZ723" s="7"/>
      <c r="DA723" s="7"/>
      <c r="DB723" s="4"/>
      <c r="DC723" s="4"/>
      <c r="DD723" s="4"/>
      <c r="DE723" s="4"/>
      <c r="DF723" s="4"/>
      <c r="DG723" s="4"/>
      <c r="DI723" s="4"/>
      <c r="DJ723" s="6"/>
    </row>
    <row r="724" spans="1:114" ht="28" customHeight="1">
      <c r="A724" s="1"/>
      <c r="B724" s="2"/>
      <c r="C724" s="2"/>
      <c r="D724" s="17"/>
      <c r="E724" s="10"/>
      <c r="F724" s="10"/>
      <c r="G724" s="10"/>
      <c r="I724" s="2"/>
      <c r="J724" s="4"/>
      <c r="K724" s="4"/>
      <c r="L724" s="4"/>
      <c r="M724" s="4"/>
      <c r="N724" s="4"/>
      <c r="O724" s="4"/>
      <c r="P724" s="4"/>
      <c r="Q724" s="4"/>
      <c r="R724" s="6"/>
      <c r="S724" s="22"/>
      <c r="T724" s="23"/>
      <c r="U724" s="22"/>
      <c r="BA724" s="4"/>
      <c r="BB724" s="4"/>
      <c r="BC724" s="7"/>
      <c r="BD724" s="4"/>
      <c r="BE724" s="4"/>
      <c r="BF724" s="7"/>
      <c r="BG724" s="11"/>
      <c r="BH724" s="11"/>
      <c r="BI724" s="11"/>
      <c r="BJ724" s="11"/>
      <c r="BK724" s="4"/>
      <c r="BL724" s="4"/>
      <c r="BM724" s="9"/>
      <c r="BN724" s="9"/>
      <c r="BO724" s="9"/>
      <c r="BP724" s="9"/>
      <c r="BQ724" s="4"/>
      <c r="BR724" s="4"/>
      <c r="BS724" s="7"/>
      <c r="BW724" s="4"/>
      <c r="BX724" s="4"/>
      <c r="BY724" s="7"/>
      <c r="BZ724" s="4"/>
      <c r="CA724" s="4"/>
      <c r="CB724" s="7"/>
      <c r="CF724" s="4"/>
      <c r="CG724" s="4"/>
      <c r="CH724" s="4"/>
      <c r="CI724" s="4"/>
      <c r="CJ724" s="4"/>
      <c r="CK724" s="4"/>
      <c r="CL724" s="4"/>
      <c r="CM724" s="4"/>
      <c r="CN724" s="7"/>
      <c r="CO724" s="7"/>
      <c r="CP724" s="4"/>
      <c r="CQ724" s="4"/>
      <c r="CR724" s="4"/>
      <c r="CS724" s="4"/>
      <c r="CT724" s="4"/>
      <c r="CU724" s="4"/>
      <c r="CV724" s="4"/>
      <c r="CW724" s="4"/>
      <c r="CX724" s="4"/>
      <c r="CY724" s="7"/>
      <c r="CZ724" s="7"/>
      <c r="DA724" s="7"/>
      <c r="DB724" s="4"/>
      <c r="DC724" s="4"/>
      <c r="DD724" s="4"/>
      <c r="DE724" s="4"/>
      <c r="DF724" s="4"/>
      <c r="DG724" s="4"/>
      <c r="DI724" s="4"/>
      <c r="DJ724" s="6"/>
    </row>
    <row r="725" spans="1:114" ht="28" customHeight="1">
      <c r="A725" s="1"/>
      <c r="B725" s="2"/>
      <c r="C725" s="2"/>
      <c r="D725" s="17"/>
      <c r="E725" s="10"/>
      <c r="F725" s="10"/>
      <c r="G725" s="10"/>
      <c r="I725" s="2"/>
      <c r="J725" s="4"/>
      <c r="K725" s="4"/>
      <c r="L725" s="4"/>
      <c r="M725" s="4"/>
      <c r="N725" s="4"/>
      <c r="O725" s="4"/>
      <c r="P725" s="4"/>
      <c r="Q725" s="4"/>
      <c r="R725" s="6"/>
      <c r="S725" s="22"/>
      <c r="T725" s="23"/>
      <c r="U725" s="22"/>
      <c r="BA725" s="4"/>
      <c r="BB725" s="4"/>
      <c r="BC725" s="7"/>
      <c r="BD725" s="4"/>
      <c r="BE725" s="4"/>
      <c r="BF725" s="7"/>
      <c r="BG725" s="11"/>
      <c r="BH725" s="11"/>
      <c r="BI725" s="11"/>
      <c r="BJ725" s="11"/>
      <c r="BK725" s="4"/>
      <c r="BL725" s="4"/>
      <c r="BM725" s="9"/>
      <c r="BN725" s="9"/>
      <c r="BO725" s="9"/>
      <c r="BP725" s="9"/>
      <c r="BQ725" s="4"/>
      <c r="BR725" s="4"/>
      <c r="BS725" s="7"/>
      <c r="BW725" s="4"/>
      <c r="BX725" s="4"/>
      <c r="BY725" s="7"/>
      <c r="BZ725" s="4"/>
      <c r="CA725" s="4"/>
      <c r="CB725" s="7"/>
      <c r="CF725" s="4"/>
      <c r="CG725" s="4"/>
      <c r="CH725" s="4"/>
      <c r="CI725" s="4"/>
      <c r="CJ725" s="4"/>
      <c r="CK725" s="4"/>
      <c r="CL725" s="4"/>
      <c r="CM725" s="4"/>
      <c r="CN725" s="7"/>
      <c r="CO725" s="7"/>
      <c r="CP725" s="4"/>
      <c r="CQ725" s="4"/>
      <c r="CR725" s="4"/>
      <c r="CS725" s="4"/>
      <c r="CT725" s="4"/>
      <c r="CU725" s="4"/>
      <c r="CV725" s="4"/>
      <c r="CW725" s="4"/>
      <c r="CX725" s="4"/>
      <c r="CY725" s="7"/>
      <c r="CZ725" s="7"/>
      <c r="DA725" s="7"/>
      <c r="DB725" s="4"/>
      <c r="DC725" s="4"/>
      <c r="DD725" s="4"/>
      <c r="DE725" s="4"/>
      <c r="DF725" s="4"/>
      <c r="DG725" s="4"/>
      <c r="DI725" s="4"/>
      <c r="DJ725" s="6"/>
    </row>
    <row r="726" spans="1:114" ht="28" customHeight="1">
      <c r="A726" s="1"/>
      <c r="B726" s="2"/>
      <c r="C726" s="2"/>
      <c r="D726" s="17"/>
      <c r="E726" s="10"/>
      <c r="F726" s="10"/>
      <c r="G726" s="10"/>
      <c r="I726" s="2"/>
      <c r="J726" s="4"/>
      <c r="K726" s="4"/>
      <c r="L726" s="4"/>
      <c r="M726" s="4"/>
      <c r="N726" s="4"/>
      <c r="O726" s="4"/>
      <c r="P726" s="4"/>
      <c r="Q726" s="4"/>
      <c r="R726" s="6"/>
      <c r="S726" s="22"/>
      <c r="T726" s="23"/>
      <c r="U726" s="22"/>
      <c r="BA726" s="4"/>
      <c r="BB726" s="4"/>
      <c r="BC726" s="7"/>
      <c r="BD726" s="4"/>
      <c r="BE726" s="4"/>
      <c r="BF726" s="7"/>
      <c r="BG726" s="11"/>
      <c r="BH726" s="11"/>
      <c r="BI726" s="11"/>
      <c r="BJ726" s="11"/>
      <c r="BK726" s="4"/>
      <c r="BL726" s="4"/>
      <c r="BM726" s="9"/>
      <c r="BN726" s="9"/>
      <c r="BO726" s="9"/>
      <c r="BP726" s="9"/>
      <c r="BQ726" s="4"/>
      <c r="BR726" s="4"/>
      <c r="BS726" s="7"/>
      <c r="BW726" s="4"/>
      <c r="BX726" s="4"/>
      <c r="BY726" s="7"/>
      <c r="BZ726" s="4"/>
      <c r="CA726" s="4"/>
      <c r="CB726" s="7"/>
      <c r="CF726" s="4"/>
      <c r="CG726" s="4"/>
      <c r="CH726" s="4"/>
      <c r="CI726" s="4"/>
      <c r="CJ726" s="4"/>
      <c r="CK726" s="4"/>
      <c r="CL726" s="4"/>
      <c r="CM726" s="4"/>
      <c r="CN726" s="7"/>
      <c r="CO726" s="7"/>
      <c r="CP726" s="4"/>
      <c r="CQ726" s="4"/>
      <c r="CR726" s="4"/>
      <c r="CS726" s="4"/>
      <c r="CT726" s="4"/>
      <c r="CU726" s="4"/>
      <c r="CV726" s="4"/>
      <c r="CW726" s="4"/>
      <c r="CX726" s="4"/>
      <c r="CY726" s="7"/>
      <c r="CZ726" s="7"/>
      <c r="DA726" s="7"/>
      <c r="DB726" s="4"/>
      <c r="DC726" s="4"/>
      <c r="DD726" s="4"/>
      <c r="DE726" s="4"/>
      <c r="DF726" s="4"/>
      <c r="DG726" s="4"/>
      <c r="DI726" s="4"/>
      <c r="DJ726" s="6"/>
    </row>
    <row r="727" spans="1:114" ht="28" customHeight="1">
      <c r="A727" s="1"/>
      <c r="B727" s="2"/>
      <c r="C727" s="2"/>
      <c r="D727" s="17"/>
      <c r="E727" s="10"/>
      <c r="F727" s="10"/>
      <c r="G727" s="10"/>
      <c r="I727" s="2"/>
      <c r="J727" s="4"/>
      <c r="K727" s="4"/>
      <c r="L727" s="4"/>
      <c r="M727" s="4"/>
      <c r="N727" s="4"/>
      <c r="O727" s="4"/>
      <c r="P727" s="4"/>
      <c r="Q727" s="4"/>
      <c r="R727" s="6"/>
      <c r="S727" s="22"/>
      <c r="T727" s="23"/>
      <c r="U727" s="22"/>
      <c r="BA727" s="4"/>
      <c r="BB727" s="4"/>
      <c r="BC727" s="7"/>
      <c r="BD727" s="4"/>
      <c r="BE727" s="4"/>
      <c r="BF727" s="7"/>
      <c r="BG727" s="11"/>
      <c r="BH727" s="11"/>
      <c r="BI727" s="11"/>
      <c r="BJ727" s="11"/>
      <c r="BK727" s="4"/>
      <c r="BL727" s="4"/>
      <c r="BM727" s="9"/>
      <c r="BN727" s="9"/>
      <c r="BO727" s="9"/>
      <c r="BP727" s="9"/>
      <c r="BQ727" s="4"/>
      <c r="BR727" s="4"/>
      <c r="BS727" s="7"/>
      <c r="BW727" s="4"/>
      <c r="BX727" s="4"/>
      <c r="BY727" s="7"/>
      <c r="BZ727" s="4"/>
      <c r="CA727" s="4"/>
      <c r="CB727" s="7"/>
      <c r="CF727" s="4"/>
      <c r="CG727" s="4"/>
      <c r="CH727" s="4"/>
      <c r="CI727" s="4"/>
      <c r="CJ727" s="4"/>
      <c r="CK727" s="4"/>
      <c r="CL727" s="4"/>
      <c r="CM727" s="4"/>
      <c r="CN727" s="7"/>
      <c r="CO727" s="7"/>
      <c r="CP727" s="4"/>
      <c r="CQ727" s="4"/>
      <c r="CR727" s="4"/>
      <c r="CS727" s="4"/>
      <c r="CT727" s="4"/>
      <c r="CU727" s="4"/>
      <c r="CV727" s="4"/>
      <c r="CW727" s="4"/>
      <c r="CX727" s="4"/>
      <c r="CY727" s="7"/>
      <c r="CZ727" s="7"/>
      <c r="DA727" s="7"/>
      <c r="DB727" s="4"/>
      <c r="DC727" s="4"/>
      <c r="DD727" s="4"/>
      <c r="DE727" s="4"/>
      <c r="DF727" s="4"/>
      <c r="DG727" s="4"/>
      <c r="DI727" s="4"/>
      <c r="DJ727" s="6"/>
    </row>
    <row r="728" spans="1:114" ht="28" customHeight="1">
      <c r="A728" s="1"/>
      <c r="B728" s="2"/>
      <c r="C728" s="2"/>
      <c r="D728" s="17"/>
      <c r="E728" s="10"/>
      <c r="F728" s="10"/>
      <c r="G728" s="10"/>
      <c r="I728" s="2"/>
      <c r="J728" s="4"/>
      <c r="K728" s="4"/>
      <c r="L728" s="4"/>
      <c r="M728" s="4"/>
      <c r="N728" s="4"/>
      <c r="O728" s="4"/>
      <c r="P728" s="4"/>
      <c r="Q728" s="4"/>
      <c r="R728" s="6"/>
      <c r="S728" s="22"/>
      <c r="T728" s="23"/>
      <c r="U728" s="22"/>
      <c r="BA728" s="4"/>
      <c r="BB728" s="4"/>
      <c r="BC728" s="7"/>
      <c r="BD728" s="4"/>
      <c r="BE728" s="4"/>
      <c r="BF728" s="7"/>
      <c r="BG728" s="11"/>
      <c r="BH728" s="11"/>
      <c r="BI728" s="11"/>
      <c r="BJ728" s="11"/>
      <c r="BK728" s="4"/>
      <c r="BL728" s="4"/>
      <c r="BM728" s="9"/>
      <c r="BN728" s="9"/>
      <c r="BO728" s="9"/>
      <c r="BP728" s="9"/>
      <c r="BQ728" s="4"/>
      <c r="BR728" s="4"/>
      <c r="BS728" s="7"/>
      <c r="BW728" s="4"/>
      <c r="BX728" s="4"/>
      <c r="BY728" s="7"/>
      <c r="BZ728" s="4"/>
      <c r="CA728" s="4"/>
      <c r="CB728" s="7"/>
      <c r="CF728" s="4"/>
      <c r="CG728" s="4"/>
      <c r="CH728" s="4"/>
      <c r="CI728" s="4"/>
      <c r="CJ728" s="4"/>
      <c r="CK728" s="4"/>
      <c r="CL728" s="4"/>
      <c r="CM728" s="4"/>
      <c r="CN728" s="7"/>
      <c r="CO728" s="7"/>
      <c r="CP728" s="4"/>
      <c r="CQ728" s="4"/>
      <c r="CR728" s="4"/>
      <c r="CS728" s="4"/>
      <c r="CT728" s="4"/>
      <c r="CU728" s="4"/>
      <c r="CV728" s="4"/>
      <c r="CW728" s="4"/>
      <c r="CX728" s="4"/>
      <c r="CY728" s="7"/>
      <c r="CZ728" s="7"/>
      <c r="DA728" s="7"/>
      <c r="DB728" s="4"/>
      <c r="DC728" s="4"/>
      <c r="DD728" s="4"/>
      <c r="DE728" s="4"/>
      <c r="DF728" s="4"/>
      <c r="DG728" s="4"/>
      <c r="DI728" s="4"/>
      <c r="DJ728" s="6"/>
    </row>
    <row r="729" spans="1:114" ht="28" customHeight="1">
      <c r="A729" s="1"/>
      <c r="B729" s="2"/>
      <c r="C729" s="2"/>
      <c r="D729" s="17"/>
      <c r="E729" s="10"/>
      <c r="F729" s="10"/>
      <c r="G729" s="10"/>
      <c r="I729" s="2"/>
      <c r="J729" s="4"/>
      <c r="K729" s="4"/>
      <c r="L729" s="4"/>
      <c r="M729" s="4"/>
      <c r="N729" s="4"/>
      <c r="O729" s="4"/>
      <c r="P729" s="4"/>
      <c r="Q729" s="4"/>
      <c r="R729" s="6"/>
      <c r="S729" s="22"/>
      <c r="T729" s="23"/>
      <c r="U729" s="22"/>
      <c r="BA729" s="4"/>
      <c r="BB729" s="4"/>
      <c r="BC729" s="7"/>
      <c r="BD729" s="4"/>
      <c r="BE729" s="4"/>
      <c r="BF729" s="7"/>
      <c r="BG729" s="11"/>
      <c r="BH729" s="11"/>
      <c r="BI729" s="11"/>
      <c r="BJ729" s="11"/>
      <c r="BK729" s="4"/>
      <c r="BL729" s="4"/>
      <c r="BM729" s="9"/>
      <c r="BN729" s="9"/>
      <c r="BO729" s="9"/>
      <c r="BP729" s="9"/>
      <c r="BQ729" s="4"/>
      <c r="BR729" s="4"/>
      <c r="BS729" s="7"/>
      <c r="BW729" s="4"/>
      <c r="BX729" s="4"/>
      <c r="BY729" s="7"/>
      <c r="BZ729" s="4"/>
      <c r="CA729" s="4"/>
      <c r="CB729" s="7"/>
      <c r="CF729" s="4"/>
      <c r="CG729" s="4"/>
      <c r="CH729" s="4"/>
      <c r="CI729" s="4"/>
      <c r="CJ729" s="4"/>
      <c r="CK729" s="4"/>
      <c r="CL729" s="4"/>
      <c r="CM729" s="4"/>
      <c r="CN729" s="7"/>
      <c r="CO729" s="7"/>
      <c r="CP729" s="4"/>
      <c r="CQ729" s="4"/>
      <c r="CR729" s="4"/>
      <c r="CS729" s="4"/>
      <c r="CT729" s="4"/>
      <c r="CU729" s="4"/>
      <c r="CV729" s="4"/>
      <c r="CW729" s="4"/>
      <c r="CX729" s="4"/>
      <c r="CY729" s="7"/>
      <c r="CZ729" s="7"/>
      <c r="DA729" s="7"/>
      <c r="DB729" s="4"/>
      <c r="DC729" s="4"/>
      <c r="DD729" s="4"/>
      <c r="DE729" s="4"/>
      <c r="DF729" s="4"/>
      <c r="DG729" s="4"/>
      <c r="DI729" s="4"/>
      <c r="DJ729" s="6"/>
    </row>
    <row r="730" spans="1:114" ht="28" customHeight="1">
      <c r="A730" s="1"/>
      <c r="B730" s="2"/>
      <c r="C730" s="2"/>
      <c r="D730" s="17"/>
      <c r="E730" s="10"/>
      <c r="F730" s="10"/>
      <c r="G730" s="10"/>
      <c r="I730" s="2"/>
      <c r="J730" s="4"/>
      <c r="K730" s="4"/>
      <c r="L730" s="4"/>
      <c r="M730" s="4"/>
      <c r="N730" s="4"/>
      <c r="O730" s="4"/>
      <c r="P730" s="4"/>
      <c r="Q730" s="4"/>
      <c r="R730" s="6"/>
      <c r="S730" s="22"/>
      <c r="T730" s="23"/>
      <c r="U730" s="22"/>
      <c r="BA730" s="4"/>
      <c r="BB730" s="4"/>
      <c r="BC730" s="7"/>
      <c r="BD730" s="4"/>
      <c r="BE730" s="4"/>
      <c r="BF730" s="7"/>
      <c r="BG730" s="11"/>
      <c r="BH730" s="11"/>
      <c r="BI730" s="11"/>
      <c r="BJ730" s="11"/>
      <c r="BK730" s="4"/>
      <c r="BL730" s="4"/>
      <c r="BM730" s="9"/>
      <c r="BN730" s="9"/>
      <c r="BO730" s="9"/>
      <c r="BP730" s="9"/>
      <c r="BQ730" s="4"/>
      <c r="BR730" s="4"/>
      <c r="BS730" s="7"/>
      <c r="BW730" s="4"/>
      <c r="BX730" s="4"/>
      <c r="BY730" s="7"/>
      <c r="BZ730" s="4"/>
      <c r="CA730" s="4"/>
      <c r="CB730" s="7"/>
      <c r="CF730" s="4"/>
      <c r="CG730" s="4"/>
      <c r="CH730" s="4"/>
      <c r="CI730" s="4"/>
      <c r="CJ730" s="4"/>
      <c r="CK730" s="4"/>
      <c r="CL730" s="4"/>
      <c r="CM730" s="4"/>
      <c r="CN730" s="7"/>
      <c r="CO730" s="7"/>
      <c r="CP730" s="4"/>
      <c r="CQ730" s="4"/>
      <c r="CR730" s="4"/>
      <c r="CS730" s="4"/>
      <c r="CT730" s="4"/>
      <c r="CU730" s="4"/>
      <c r="CV730" s="4"/>
      <c r="CW730" s="4"/>
      <c r="CX730" s="4"/>
      <c r="CY730" s="7"/>
      <c r="CZ730" s="7"/>
      <c r="DA730" s="7"/>
      <c r="DB730" s="4"/>
      <c r="DC730" s="4"/>
      <c r="DD730" s="4"/>
      <c r="DE730" s="4"/>
      <c r="DF730" s="4"/>
      <c r="DG730" s="4"/>
      <c r="DI730" s="4"/>
      <c r="DJ730" s="6"/>
    </row>
    <row r="731" spans="1:114" ht="28" customHeight="1">
      <c r="A731" s="1"/>
      <c r="B731" s="2"/>
      <c r="C731" s="2"/>
      <c r="D731" s="17"/>
      <c r="E731" s="10"/>
      <c r="F731" s="10"/>
      <c r="G731" s="10"/>
      <c r="I731" s="2"/>
      <c r="J731" s="4"/>
      <c r="K731" s="4"/>
      <c r="L731" s="4"/>
      <c r="M731" s="4"/>
      <c r="N731" s="4"/>
      <c r="O731" s="4"/>
      <c r="P731" s="4"/>
      <c r="Q731" s="4"/>
      <c r="R731" s="6"/>
      <c r="S731" s="22"/>
      <c r="T731" s="23"/>
      <c r="U731" s="22"/>
      <c r="BA731" s="4"/>
      <c r="BB731" s="4"/>
      <c r="BC731" s="7"/>
      <c r="BD731" s="4"/>
      <c r="BE731" s="4"/>
      <c r="BF731" s="7"/>
      <c r="BG731" s="11"/>
      <c r="BH731" s="11"/>
      <c r="BI731" s="11"/>
      <c r="BJ731" s="11"/>
      <c r="BK731" s="4"/>
      <c r="BL731" s="4"/>
      <c r="BM731" s="9"/>
      <c r="BN731" s="9"/>
      <c r="BO731" s="9"/>
      <c r="BP731" s="9"/>
      <c r="BQ731" s="4"/>
      <c r="BR731" s="4"/>
      <c r="BS731" s="7"/>
      <c r="BW731" s="4"/>
      <c r="BX731" s="4"/>
      <c r="BY731" s="7"/>
      <c r="BZ731" s="4"/>
      <c r="CA731" s="4"/>
      <c r="CB731" s="7"/>
      <c r="CF731" s="4"/>
      <c r="CG731" s="4"/>
      <c r="CH731" s="4"/>
      <c r="CI731" s="4"/>
      <c r="CJ731" s="4"/>
      <c r="CK731" s="4"/>
      <c r="CL731" s="4"/>
      <c r="CM731" s="4"/>
      <c r="CN731" s="7"/>
      <c r="CO731" s="7"/>
      <c r="CP731" s="4"/>
      <c r="CQ731" s="4"/>
      <c r="CR731" s="4"/>
      <c r="CS731" s="4"/>
      <c r="CT731" s="4"/>
      <c r="CU731" s="4"/>
      <c r="CV731" s="4"/>
      <c r="CW731" s="4"/>
      <c r="CX731" s="4"/>
      <c r="CY731" s="7"/>
      <c r="CZ731" s="7"/>
      <c r="DA731" s="7"/>
      <c r="DB731" s="4"/>
      <c r="DC731" s="4"/>
      <c r="DD731" s="4"/>
      <c r="DE731" s="4"/>
      <c r="DF731" s="4"/>
      <c r="DG731" s="4"/>
      <c r="DI731" s="4"/>
      <c r="DJ731" s="6"/>
    </row>
    <row r="732" spans="1:114" ht="28" customHeight="1">
      <c r="A732" s="1"/>
      <c r="B732" s="2"/>
      <c r="C732" s="2"/>
      <c r="D732" s="17"/>
      <c r="E732" s="10"/>
      <c r="F732" s="10"/>
      <c r="G732" s="10"/>
      <c r="I732" s="2"/>
      <c r="J732" s="4"/>
      <c r="K732" s="4"/>
      <c r="L732" s="4"/>
      <c r="M732" s="4"/>
      <c r="N732" s="4"/>
      <c r="O732" s="4"/>
      <c r="P732" s="4"/>
      <c r="Q732" s="4"/>
      <c r="R732" s="6"/>
      <c r="S732" s="22"/>
      <c r="T732" s="23"/>
      <c r="U732" s="22"/>
      <c r="BA732" s="4"/>
      <c r="BB732" s="4"/>
      <c r="BC732" s="7"/>
      <c r="BD732" s="4"/>
      <c r="BE732" s="4"/>
      <c r="BF732" s="7"/>
      <c r="BG732" s="11"/>
      <c r="BH732" s="11"/>
      <c r="BI732" s="11"/>
      <c r="BJ732" s="11"/>
      <c r="BK732" s="4"/>
      <c r="BL732" s="4"/>
      <c r="BM732" s="9"/>
      <c r="BN732" s="9"/>
      <c r="BO732" s="9"/>
      <c r="BP732" s="9"/>
      <c r="BQ732" s="4"/>
      <c r="BR732" s="4"/>
      <c r="BS732" s="7"/>
      <c r="BW732" s="4"/>
      <c r="BX732" s="4"/>
      <c r="BY732" s="7"/>
      <c r="BZ732" s="4"/>
      <c r="CA732" s="4"/>
      <c r="CB732" s="7"/>
      <c r="CF732" s="4"/>
      <c r="CG732" s="4"/>
      <c r="CH732" s="4"/>
      <c r="CI732" s="4"/>
      <c r="CJ732" s="4"/>
      <c r="CK732" s="4"/>
      <c r="CL732" s="4"/>
      <c r="CM732" s="4"/>
      <c r="CN732" s="7"/>
      <c r="CO732" s="7"/>
      <c r="CP732" s="4"/>
      <c r="CQ732" s="4"/>
      <c r="CR732" s="4"/>
      <c r="CS732" s="4"/>
      <c r="CT732" s="4"/>
      <c r="CU732" s="4"/>
      <c r="CV732" s="4"/>
      <c r="CW732" s="4"/>
      <c r="CX732" s="4"/>
      <c r="CY732" s="7"/>
      <c r="CZ732" s="7"/>
      <c r="DA732" s="7"/>
      <c r="DB732" s="4"/>
      <c r="DC732" s="4"/>
      <c r="DD732" s="4"/>
      <c r="DE732" s="4"/>
      <c r="DF732" s="4"/>
      <c r="DG732" s="4"/>
      <c r="DI732" s="4"/>
      <c r="DJ732" s="6"/>
    </row>
    <row r="733" spans="1:114" ht="28" customHeight="1">
      <c r="A733" s="1"/>
      <c r="B733" s="2"/>
      <c r="C733" s="2"/>
      <c r="D733" s="17"/>
      <c r="E733" s="10"/>
      <c r="F733" s="10"/>
      <c r="G733" s="10"/>
      <c r="I733" s="2"/>
      <c r="J733" s="4"/>
      <c r="K733" s="4"/>
      <c r="L733" s="4"/>
      <c r="M733" s="4"/>
      <c r="N733" s="4"/>
      <c r="O733" s="4"/>
      <c r="P733" s="4"/>
      <c r="Q733" s="4"/>
      <c r="R733" s="6"/>
      <c r="S733" s="22"/>
      <c r="T733" s="23"/>
      <c r="U733" s="22"/>
      <c r="BA733" s="4"/>
      <c r="BB733" s="4"/>
      <c r="BC733" s="7"/>
      <c r="BD733" s="4"/>
      <c r="BE733" s="4"/>
      <c r="BF733" s="7"/>
      <c r="BG733" s="11"/>
      <c r="BH733" s="11"/>
      <c r="BI733" s="11"/>
      <c r="BJ733" s="11"/>
      <c r="BK733" s="4"/>
      <c r="BL733" s="4"/>
      <c r="BM733" s="9"/>
      <c r="BN733" s="9"/>
      <c r="BO733" s="9"/>
      <c r="BP733" s="9"/>
      <c r="BQ733" s="4"/>
      <c r="BR733" s="4"/>
      <c r="BS733" s="7"/>
      <c r="BW733" s="4"/>
      <c r="BX733" s="4"/>
      <c r="BY733" s="7"/>
      <c r="BZ733" s="4"/>
      <c r="CA733" s="4"/>
      <c r="CB733" s="7"/>
      <c r="CF733" s="4"/>
      <c r="CG733" s="4"/>
      <c r="CH733" s="4"/>
      <c r="CI733" s="4"/>
      <c r="CJ733" s="4"/>
      <c r="CK733" s="4"/>
      <c r="CL733" s="4"/>
      <c r="CM733" s="4"/>
      <c r="CN733" s="7"/>
      <c r="CO733" s="7"/>
      <c r="CP733" s="4"/>
      <c r="CQ733" s="4"/>
      <c r="CR733" s="4"/>
      <c r="CS733" s="4"/>
      <c r="CT733" s="4"/>
      <c r="CU733" s="4"/>
      <c r="CV733" s="4"/>
      <c r="CW733" s="4"/>
      <c r="CX733" s="4"/>
      <c r="CY733" s="7"/>
      <c r="CZ733" s="7"/>
      <c r="DA733" s="7"/>
      <c r="DB733" s="4"/>
      <c r="DC733" s="4"/>
      <c r="DD733" s="4"/>
      <c r="DE733" s="4"/>
      <c r="DF733" s="4"/>
      <c r="DG733" s="4"/>
      <c r="DI733" s="4"/>
      <c r="DJ733" s="6"/>
    </row>
    <row r="734" spans="1:114" ht="28" customHeight="1">
      <c r="A734" s="1"/>
      <c r="B734" s="2"/>
      <c r="C734" s="2"/>
      <c r="D734" s="17"/>
      <c r="E734" s="10"/>
      <c r="F734" s="10"/>
      <c r="G734" s="10"/>
      <c r="I734" s="2"/>
      <c r="J734" s="4"/>
      <c r="K734" s="4"/>
      <c r="L734" s="4"/>
      <c r="M734" s="4"/>
      <c r="N734" s="4"/>
      <c r="O734" s="4"/>
      <c r="P734" s="4"/>
      <c r="Q734" s="4"/>
      <c r="R734" s="6"/>
      <c r="S734" s="22"/>
      <c r="T734" s="23"/>
      <c r="U734" s="22"/>
      <c r="BA734" s="4"/>
      <c r="BB734" s="4"/>
      <c r="BC734" s="7"/>
      <c r="BD734" s="4"/>
      <c r="BE734" s="4"/>
      <c r="BF734" s="7"/>
      <c r="BG734" s="11"/>
      <c r="BH734" s="11"/>
      <c r="BI734" s="11"/>
      <c r="BJ734" s="11"/>
      <c r="BK734" s="4"/>
      <c r="BL734" s="4"/>
      <c r="BM734" s="9"/>
      <c r="BN734" s="9"/>
      <c r="BO734" s="9"/>
      <c r="BP734" s="9"/>
      <c r="BQ734" s="4"/>
      <c r="BR734" s="4"/>
      <c r="BS734" s="7"/>
      <c r="BW734" s="4"/>
      <c r="BX734" s="4"/>
      <c r="BY734" s="7"/>
      <c r="BZ734" s="4"/>
      <c r="CA734" s="4"/>
      <c r="CB734" s="7"/>
      <c r="CF734" s="4"/>
      <c r="CG734" s="4"/>
      <c r="CH734" s="4"/>
      <c r="CI734" s="4"/>
      <c r="CJ734" s="4"/>
      <c r="CK734" s="4"/>
      <c r="CL734" s="4"/>
      <c r="CM734" s="4"/>
      <c r="CN734" s="7"/>
      <c r="CO734" s="7"/>
      <c r="CP734" s="4"/>
      <c r="CQ734" s="4"/>
      <c r="CR734" s="4"/>
      <c r="CS734" s="4"/>
      <c r="CT734" s="4"/>
      <c r="CU734" s="4"/>
      <c r="CV734" s="4"/>
      <c r="CW734" s="4"/>
      <c r="CX734" s="4"/>
      <c r="CY734" s="7"/>
      <c r="CZ734" s="7"/>
      <c r="DA734" s="7"/>
      <c r="DB734" s="4"/>
      <c r="DC734" s="4"/>
      <c r="DD734" s="4"/>
      <c r="DE734" s="4"/>
      <c r="DF734" s="4"/>
      <c r="DG734" s="4"/>
      <c r="DI734" s="4"/>
      <c r="DJ734" s="6"/>
    </row>
    <row r="735" spans="1:114" ht="28" customHeight="1">
      <c r="A735" s="1"/>
      <c r="B735" s="2"/>
      <c r="C735" s="2"/>
      <c r="D735" s="17"/>
      <c r="E735" s="10"/>
      <c r="F735" s="10"/>
      <c r="G735" s="10"/>
      <c r="I735" s="2"/>
      <c r="J735" s="4"/>
      <c r="K735" s="4"/>
      <c r="L735" s="4"/>
      <c r="M735" s="4"/>
      <c r="N735" s="4"/>
      <c r="O735" s="4"/>
      <c r="P735" s="4"/>
      <c r="Q735" s="4"/>
      <c r="R735" s="6"/>
      <c r="S735" s="22"/>
      <c r="T735" s="23"/>
      <c r="U735" s="22"/>
      <c r="BA735" s="4"/>
      <c r="BB735" s="4"/>
      <c r="BC735" s="7"/>
      <c r="BD735" s="4"/>
      <c r="BE735" s="4"/>
      <c r="BF735" s="7"/>
      <c r="BG735" s="11"/>
      <c r="BH735" s="11"/>
      <c r="BI735" s="11"/>
      <c r="BJ735" s="11"/>
      <c r="BK735" s="4"/>
      <c r="BL735" s="4"/>
      <c r="BM735" s="9"/>
      <c r="BN735" s="9"/>
      <c r="BO735" s="9"/>
      <c r="BP735" s="9"/>
      <c r="BQ735" s="4"/>
      <c r="BR735" s="4"/>
      <c r="BS735" s="7"/>
      <c r="BW735" s="4"/>
      <c r="BX735" s="4"/>
      <c r="BY735" s="7"/>
      <c r="BZ735" s="4"/>
      <c r="CA735" s="4"/>
      <c r="CB735" s="7"/>
      <c r="CF735" s="4"/>
      <c r="CG735" s="4"/>
      <c r="CH735" s="4"/>
      <c r="CI735" s="4"/>
      <c r="CJ735" s="4"/>
      <c r="CK735" s="4"/>
      <c r="CL735" s="4"/>
      <c r="CM735" s="4"/>
      <c r="CN735" s="7"/>
      <c r="CO735" s="7"/>
      <c r="CP735" s="4"/>
      <c r="CQ735" s="4"/>
      <c r="CR735" s="4"/>
      <c r="CS735" s="4"/>
      <c r="CT735" s="4"/>
      <c r="CU735" s="4"/>
      <c r="CV735" s="4"/>
      <c r="CW735" s="4"/>
      <c r="CX735" s="4"/>
      <c r="CY735" s="7"/>
      <c r="CZ735" s="7"/>
      <c r="DA735" s="7"/>
      <c r="DB735" s="4"/>
      <c r="DC735" s="4"/>
      <c r="DD735" s="4"/>
      <c r="DE735" s="4"/>
      <c r="DF735" s="4"/>
      <c r="DG735" s="4"/>
      <c r="DI735" s="4"/>
      <c r="DJ735" s="6"/>
    </row>
    <row r="736" spans="1:114" ht="28" customHeight="1">
      <c r="A736" s="1"/>
      <c r="B736" s="2"/>
      <c r="C736" s="2"/>
      <c r="D736" s="17"/>
      <c r="E736" s="10"/>
      <c r="F736" s="10"/>
      <c r="G736" s="10"/>
      <c r="I736" s="2"/>
      <c r="J736" s="4"/>
      <c r="K736" s="4"/>
      <c r="L736" s="4"/>
      <c r="M736" s="4"/>
      <c r="N736" s="4"/>
      <c r="O736" s="4"/>
      <c r="P736" s="4"/>
      <c r="Q736" s="4"/>
      <c r="R736" s="6"/>
      <c r="S736" s="22"/>
      <c r="T736" s="23"/>
      <c r="U736" s="22"/>
      <c r="BA736" s="4"/>
      <c r="BB736" s="4"/>
      <c r="BC736" s="7"/>
      <c r="BD736" s="4"/>
      <c r="BE736" s="4"/>
      <c r="BF736" s="7"/>
      <c r="BG736" s="11"/>
      <c r="BH736" s="11"/>
      <c r="BI736" s="11"/>
      <c r="BJ736" s="11"/>
      <c r="BK736" s="4"/>
      <c r="BL736" s="4"/>
      <c r="BM736" s="9"/>
      <c r="BN736" s="9"/>
      <c r="BO736" s="9"/>
      <c r="BP736" s="9"/>
      <c r="BQ736" s="4"/>
      <c r="BR736" s="4"/>
      <c r="BS736" s="7"/>
      <c r="BW736" s="4"/>
      <c r="BX736" s="4"/>
      <c r="BY736" s="7"/>
      <c r="BZ736" s="4"/>
      <c r="CA736" s="4"/>
      <c r="CB736" s="7"/>
      <c r="CF736" s="4"/>
      <c r="CG736" s="4"/>
      <c r="CH736" s="4"/>
      <c r="CI736" s="4"/>
      <c r="CJ736" s="4"/>
      <c r="CK736" s="4"/>
      <c r="CL736" s="4"/>
      <c r="CM736" s="4"/>
      <c r="CN736" s="7"/>
      <c r="CO736" s="7"/>
      <c r="CP736" s="4"/>
      <c r="CQ736" s="4"/>
      <c r="CR736" s="4"/>
      <c r="CS736" s="4"/>
      <c r="CT736" s="4"/>
      <c r="CU736" s="4"/>
      <c r="CV736" s="4"/>
      <c r="CW736" s="4"/>
      <c r="CX736" s="4"/>
      <c r="CY736" s="7"/>
      <c r="CZ736" s="7"/>
      <c r="DA736" s="7"/>
      <c r="DB736" s="4"/>
      <c r="DC736" s="4"/>
      <c r="DD736" s="4"/>
      <c r="DE736" s="4"/>
      <c r="DF736" s="4"/>
      <c r="DG736" s="4"/>
      <c r="DI736" s="4"/>
      <c r="DJ736" s="6"/>
    </row>
    <row r="737" spans="1:114" ht="28" customHeight="1">
      <c r="A737" s="1"/>
      <c r="B737" s="2"/>
      <c r="C737" s="2"/>
      <c r="D737" s="17"/>
      <c r="E737" s="10"/>
      <c r="F737" s="10"/>
      <c r="G737" s="10"/>
      <c r="I737" s="2"/>
      <c r="J737" s="4"/>
      <c r="K737" s="4"/>
      <c r="L737" s="4"/>
      <c r="M737" s="4"/>
      <c r="N737" s="4"/>
      <c r="O737" s="4"/>
      <c r="P737" s="4"/>
      <c r="Q737" s="4"/>
      <c r="R737" s="6"/>
      <c r="S737" s="22"/>
      <c r="T737" s="23"/>
      <c r="U737" s="22"/>
      <c r="BA737" s="4"/>
      <c r="BB737" s="4"/>
      <c r="BC737" s="7"/>
      <c r="BD737" s="4"/>
      <c r="BE737" s="4"/>
      <c r="BF737" s="7"/>
      <c r="BG737" s="11"/>
      <c r="BH737" s="11"/>
      <c r="BI737" s="11"/>
      <c r="BJ737" s="11"/>
      <c r="BK737" s="4"/>
      <c r="BL737" s="4"/>
      <c r="BM737" s="9"/>
      <c r="BN737" s="9"/>
      <c r="BO737" s="9"/>
      <c r="BP737" s="9"/>
      <c r="BQ737" s="4"/>
      <c r="BR737" s="4"/>
      <c r="BS737" s="7"/>
      <c r="BW737" s="4"/>
      <c r="BX737" s="4"/>
      <c r="BY737" s="7"/>
      <c r="BZ737" s="4"/>
      <c r="CA737" s="4"/>
      <c r="CB737" s="7"/>
      <c r="CF737" s="4"/>
      <c r="CG737" s="4"/>
      <c r="CH737" s="4"/>
      <c r="CI737" s="4"/>
      <c r="CJ737" s="4"/>
      <c r="CK737" s="4"/>
      <c r="CL737" s="4"/>
      <c r="CM737" s="4"/>
      <c r="CN737" s="7"/>
      <c r="CO737" s="7"/>
      <c r="CP737" s="4"/>
      <c r="CQ737" s="4"/>
      <c r="CR737" s="4"/>
      <c r="CS737" s="4"/>
      <c r="CT737" s="4"/>
      <c r="CU737" s="4"/>
      <c r="CV737" s="4"/>
      <c r="CW737" s="4"/>
      <c r="CX737" s="4"/>
      <c r="CY737" s="7"/>
      <c r="CZ737" s="7"/>
      <c r="DA737" s="7"/>
      <c r="DB737" s="4"/>
      <c r="DC737" s="4"/>
      <c r="DD737" s="4"/>
      <c r="DE737" s="4"/>
      <c r="DF737" s="4"/>
      <c r="DG737" s="4"/>
      <c r="DI737" s="4"/>
      <c r="DJ737" s="6"/>
    </row>
    <row r="738" spans="1:114" ht="28" customHeight="1">
      <c r="A738" s="1"/>
      <c r="B738" s="2"/>
      <c r="C738" s="2"/>
      <c r="D738" s="17"/>
      <c r="E738" s="10"/>
      <c r="F738" s="10"/>
      <c r="G738" s="10"/>
      <c r="I738" s="2"/>
      <c r="J738" s="4"/>
      <c r="K738" s="4"/>
      <c r="L738" s="4"/>
      <c r="M738" s="4"/>
      <c r="N738" s="4"/>
      <c r="O738" s="4"/>
      <c r="P738" s="4"/>
      <c r="Q738" s="4"/>
      <c r="R738" s="6"/>
      <c r="S738" s="22"/>
      <c r="T738" s="23"/>
      <c r="U738" s="22"/>
      <c r="BA738" s="4"/>
      <c r="BB738" s="4"/>
      <c r="BC738" s="7"/>
      <c r="BD738" s="4"/>
      <c r="BE738" s="4"/>
      <c r="BF738" s="7"/>
      <c r="BG738" s="11"/>
      <c r="BH738" s="11"/>
      <c r="BI738" s="11"/>
      <c r="BJ738" s="11"/>
      <c r="BK738" s="4"/>
      <c r="BL738" s="4"/>
      <c r="BM738" s="9"/>
      <c r="BN738" s="9"/>
      <c r="BO738" s="9"/>
      <c r="BP738" s="9"/>
      <c r="BQ738" s="4"/>
      <c r="BR738" s="4"/>
      <c r="BS738" s="7"/>
      <c r="BW738" s="4"/>
      <c r="BX738" s="4"/>
      <c r="BY738" s="7"/>
      <c r="BZ738" s="4"/>
      <c r="CA738" s="4"/>
      <c r="CB738" s="7"/>
      <c r="CF738" s="4"/>
      <c r="CG738" s="4"/>
      <c r="CH738" s="4"/>
      <c r="CI738" s="4"/>
      <c r="CJ738" s="4"/>
      <c r="CK738" s="4"/>
      <c r="CL738" s="4"/>
      <c r="CM738" s="4"/>
      <c r="CN738" s="7"/>
      <c r="CO738" s="7"/>
      <c r="CP738" s="4"/>
      <c r="CQ738" s="4"/>
      <c r="CR738" s="4"/>
      <c r="CS738" s="4"/>
      <c r="CT738" s="4"/>
      <c r="CU738" s="4"/>
      <c r="CV738" s="4"/>
      <c r="CW738" s="4"/>
      <c r="CX738" s="4"/>
      <c r="CY738" s="7"/>
      <c r="CZ738" s="7"/>
      <c r="DA738" s="7"/>
      <c r="DB738" s="4"/>
      <c r="DC738" s="4"/>
      <c r="DD738" s="4"/>
      <c r="DE738" s="4"/>
      <c r="DF738" s="4"/>
      <c r="DG738" s="4"/>
      <c r="DI738" s="4"/>
      <c r="DJ738" s="6"/>
    </row>
    <row r="739" spans="1:114" ht="28" customHeight="1">
      <c r="A739" s="1"/>
      <c r="B739" s="2"/>
      <c r="C739" s="2"/>
      <c r="D739" s="17"/>
      <c r="E739" s="10"/>
      <c r="F739" s="10"/>
      <c r="G739" s="10"/>
      <c r="I739" s="2"/>
      <c r="J739" s="4"/>
      <c r="K739" s="4"/>
      <c r="L739" s="4"/>
      <c r="M739" s="4"/>
      <c r="N739" s="4"/>
      <c r="O739" s="4"/>
      <c r="P739" s="4"/>
      <c r="Q739" s="4"/>
      <c r="R739" s="6"/>
      <c r="S739" s="22"/>
      <c r="T739" s="23"/>
      <c r="U739" s="22"/>
      <c r="BA739" s="4"/>
      <c r="BB739" s="4"/>
      <c r="BC739" s="7"/>
      <c r="BD739" s="4"/>
      <c r="BE739" s="4"/>
      <c r="BF739" s="7"/>
      <c r="BG739" s="11"/>
      <c r="BH739" s="11"/>
      <c r="BI739" s="11"/>
      <c r="BJ739" s="11"/>
      <c r="BK739" s="4"/>
      <c r="BL739" s="4"/>
      <c r="BM739" s="9"/>
      <c r="BN739" s="9"/>
      <c r="BO739" s="9"/>
      <c r="BP739" s="9"/>
      <c r="BQ739" s="4"/>
      <c r="BR739" s="4"/>
      <c r="BS739" s="7"/>
      <c r="BW739" s="4"/>
      <c r="BX739" s="4"/>
      <c r="BY739" s="7"/>
      <c r="BZ739" s="4"/>
      <c r="CA739" s="4"/>
      <c r="CB739" s="7"/>
      <c r="CF739" s="4"/>
      <c r="CG739" s="4"/>
      <c r="CH739" s="4"/>
      <c r="CI739" s="4"/>
      <c r="CJ739" s="4"/>
      <c r="CK739" s="4"/>
      <c r="CL739" s="4"/>
      <c r="CM739" s="4"/>
      <c r="CN739" s="7"/>
      <c r="CO739" s="7"/>
      <c r="CP739" s="4"/>
      <c r="CQ739" s="4"/>
      <c r="CR739" s="4"/>
      <c r="CS739" s="4"/>
      <c r="CT739" s="4"/>
      <c r="CU739" s="4"/>
      <c r="CV739" s="4"/>
      <c r="CW739" s="4"/>
      <c r="CX739" s="4"/>
      <c r="CY739" s="7"/>
      <c r="CZ739" s="7"/>
      <c r="DA739" s="7"/>
      <c r="DB739" s="4"/>
      <c r="DC739" s="4"/>
      <c r="DD739" s="4"/>
      <c r="DE739" s="4"/>
      <c r="DF739" s="4"/>
      <c r="DG739" s="4"/>
      <c r="DI739" s="4"/>
      <c r="DJ739" s="6"/>
    </row>
    <row r="740" spans="1:114" ht="28" customHeight="1">
      <c r="A740" s="1"/>
      <c r="B740" s="2"/>
      <c r="C740" s="2"/>
      <c r="D740" s="17"/>
      <c r="E740" s="10"/>
      <c r="F740" s="10"/>
      <c r="G740" s="10"/>
      <c r="I740" s="2"/>
      <c r="J740" s="4"/>
      <c r="K740" s="4"/>
      <c r="L740" s="4"/>
      <c r="M740" s="4"/>
      <c r="N740" s="4"/>
      <c r="O740" s="4"/>
      <c r="P740" s="4"/>
      <c r="Q740" s="4"/>
      <c r="R740" s="6"/>
      <c r="S740" s="22"/>
      <c r="T740" s="23"/>
      <c r="U740" s="22"/>
      <c r="BA740" s="4"/>
      <c r="BB740" s="4"/>
      <c r="BC740" s="7"/>
      <c r="BD740" s="4"/>
      <c r="BE740" s="4"/>
      <c r="BF740" s="7"/>
      <c r="BG740" s="11"/>
      <c r="BH740" s="11"/>
      <c r="BI740" s="11"/>
      <c r="BJ740" s="11"/>
      <c r="BK740" s="4"/>
      <c r="BL740" s="4"/>
      <c r="BM740" s="9"/>
      <c r="BN740" s="9"/>
      <c r="BO740" s="9"/>
      <c r="BP740" s="9"/>
      <c r="BQ740" s="4"/>
      <c r="BR740" s="4"/>
      <c r="BS740" s="7"/>
      <c r="BW740" s="4"/>
      <c r="BX740" s="4"/>
      <c r="BY740" s="7"/>
      <c r="BZ740" s="4"/>
      <c r="CA740" s="4"/>
      <c r="CB740" s="7"/>
      <c r="CF740" s="4"/>
      <c r="CG740" s="4"/>
      <c r="CH740" s="4"/>
      <c r="CI740" s="4"/>
      <c r="CJ740" s="4"/>
      <c r="CK740" s="4"/>
      <c r="CL740" s="4"/>
      <c r="CM740" s="4"/>
      <c r="CN740" s="7"/>
      <c r="CO740" s="7"/>
      <c r="CP740" s="4"/>
      <c r="CQ740" s="4"/>
      <c r="CR740" s="4"/>
      <c r="CS740" s="4"/>
      <c r="CT740" s="4"/>
      <c r="CU740" s="4"/>
      <c r="CV740" s="4"/>
      <c r="CW740" s="4"/>
      <c r="CX740" s="4"/>
      <c r="CY740" s="7"/>
      <c r="CZ740" s="7"/>
      <c r="DA740" s="7"/>
      <c r="DB740" s="4"/>
      <c r="DC740" s="4"/>
      <c r="DD740" s="4"/>
      <c r="DE740" s="4"/>
      <c r="DF740" s="4"/>
      <c r="DG740" s="4"/>
      <c r="DI740" s="4"/>
      <c r="DJ740" s="6"/>
    </row>
    <row r="741" spans="1:114" ht="28" customHeight="1">
      <c r="A741" s="1"/>
      <c r="B741" s="2"/>
      <c r="C741" s="2"/>
      <c r="D741" s="17"/>
      <c r="E741" s="10"/>
      <c r="F741" s="10"/>
      <c r="G741" s="10"/>
      <c r="I741" s="2"/>
      <c r="J741" s="4"/>
      <c r="K741" s="4"/>
      <c r="L741" s="4"/>
      <c r="M741" s="4"/>
      <c r="N741" s="4"/>
      <c r="O741" s="4"/>
      <c r="P741" s="4"/>
      <c r="Q741" s="4"/>
      <c r="R741" s="6"/>
      <c r="S741" s="22"/>
      <c r="T741" s="23"/>
      <c r="U741" s="22"/>
      <c r="BA741" s="4"/>
      <c r="BB741" s="4"/>
      <c r="BC741" s="7"/>
      <c r="BD741" s="4"/>
      <c r="BE741" s="4"/>
      <c r="BF741" s="7"/>
      <c r="BG741" s="11"/>
      <c r="BH741" s="11"/>
      <c r="BI741" s="11"/>
      <c r="BJ741" s="11"/>
      <c r="BK741" s="4"/>
      <c r="BL741" s="4"/>
      <c r="BM741" s="9"/>
      <c r="BN741" s="9"/>
      <c r="BO741" s="9"/>
      <c r="BP741" s="9"/>
      <c r="BQ741" s="4"/>
      <c r="BR741" s="4"/>
      <c r="BS741" s="7"/>
      <c r="BW741" s="4"/>
      <c r="BX741" s="4"/>
      <c r="BY741" s="7"/>
      <c r="BZ741" s="4"/>
      <c r="CA741" s="4"/>
      <c r="CB741" s="7"/>
      <c r="CF741" s="4"/>
      <c r="CG741" s="4"/>
      <c r="CH741" s="4"/>
      <c r="CI741" s="4"/>
      <c r="CJ741" s="4"/>
      <c r="CK741" s="4"/>
      <c r="CL741" s="4"/>
      <c r="CM741" s="4"/>
      <c r="CN741" s="7"/>
      <c r="CO741" s="7"/>
      <c r="CP741" s="4"/>
      <c r="CQ741" s="4"/>
      <c r="CR741" s="4"/>
      <c r="CS741" s="4"/>
      <c r="CT741" s="4"/>
      <c r="CU741" s="4"/>
      <c r="CV741" s="4"/>
      <c r="CW741" s="4"/>
      <c r="CX741" s="4"/>
      <c r="CY741" s="7"/>
      <c r="CZ741" s="7"/>
      <c r="DA741" s="7"/>
      <c r="DB741" s="4"/>
      <c r="DC741" s="4"/>
      <c r="DD741" s="4"/>
      <c r="DE741" s="4"/>
      <c r="DF741" s="4"/>
      <c r="DG741" s="4"/>
      <c r="DI741" s="4"/>
      <c r="DJ741" s="6"/>
    </row>
    <row r="742" spans="1:114" ht="28" customHeight="1">
      <c r="A742" s="1"/>
      <c r="B742" s="2"/>
      <c r="C742" s="2"/>
      <c r="D742" s="17"/>
      <c r="E742" s="10"/>
      <c r="F742" s="10"/>
      <c r="G742" s="10"/>
      <c r="I742" s="2"/>
      <c r="J742" s="4"/>
      <c r="K742" s="4"/>
      <c r="L742" s="4"/>
      <c r="M742" s="4"/>
      <c r="N742" s="4"/>
      <c r="O742" s="4"/>
      <c r="P742" s="4"/>
      <c r="Q742" s="4"/>
      <c r="R742" s="6"/>
      <c r="S742" s="22"/>
      <c r="T742" s="23"/>
      <c r="U742" s="22"/>
      <c r="BA742" s="4"/>
      <c r="BB742" s="4"/>
      <c r="BC742" s="7"/>
      <c r="BD742" s="4"/>
      <c r="BE742" s="4"/>
      <c r="BF742" s="7"/>
      <c r="BG742" s="11"/>
      <c r="BH742" s="11"/>
      <c r="BI742" s="11"/>
      <c r="BJ742" s="11"/>
      <c r="BK742" s="4"/>
      <c r="BL742" s="4"/>
      <c r="BM742" s="9"/>
      <c r="BN742" s="9"/>
      <c r="BO742" s="9"/>
      <c r="BP742" s="9"/>
      <c r="BQ742" s="4"/>
      <c r="BR742" s="4"/>
      <c r="BS742" s="7"/>
      <c r="BW742" s="4"/>
      <c r="BX742" s="4"/>
      <c r="BY742" s="7"/>
      <c r="BZ742" s="4"/>
      <c r="CA742" s="4"/>
      <c r="CB742" s="7"/>
      <c r="CF742" s="4"/>
      <c r="CG742" s="4"/>
      <c r="CH742" s="4"/>
      <c r="CI742" s="4"/>
      <c r="CJ742" s="4"/>
      <c r="CK742" s="4"/>
      <c r="CL742" s="4"/>
      <c r="CM742" s="4"/>
      <c r="CN742" s="7"/>
      <c r="CO742" s="7"/>
      <c r="CP742" s="4"/>
      <c r="CQ742" s="4"/>
      <c r="CR742" s="4"/>
      <c r="CS742" s="4"/>
      <c r="CT742" s="4"/>
      <c r="CU742" s="4"/>
      <c r="CV742" s="4"/>
      <c r="CW742" s="4"/>
      <c r="CX742" s="4"/>
      <c r="CY742" s="7"/>
      <c r="CZ742" s="7"/>
      <c r="DA742" s="7"/>
      <c r="DB742" s="4"/>
      <c r="DC742" s="4"/>
      <c r="DD742" s="4"/>
      <c r="DE742" s="4"/>
      <c r="DF742" s="4"/>
      <c r="DG742" s="4"/>
      <c r="DI742" s="4"/>
      <c r="DJ742" s="6"/>
    </row>
    <row r="743" spans="1:114" ht="28" customHeight="1">
      <c r="A743" s="1"/>
      <c r="B743" s="2"/>
      <c r="C743" s="2"/>
      <c r="D743" s="17"/>
      <c r="E743" s="10"/>
      <c r="F743" s="10"/>
      <c r="G743" s="10"/>
      <c r="I743" s="2"/>
      <c r="J743" s="4"/>
      <c r="K743" s="4"/>
      <c r="L743" s="4"/>
      <c r="M743" s="4"/>
      <c r="N743" s="4"/>
      <c r="O743" s="4"/>
      <c r="P743" s="4"/>
      <c r="Q743" s="4"/>
      <c r="R743" s="6"/>
      <c r="S743" s="22"/>
      <c r="T743" s="23"/>
      <c r="U743" s="22"/>
      <c r="BA743" s="4"/>
      <c r="BB743" s="4"/>
      <c r="BC743" s="7"/>
      <c r="BD743" s="4"/>
      <c r="BE743" s="4"/>
      <c r="BF743" s="7"/>
      <c r="BG743" s="11"/>
      <c r="BH743" s="11"/>
      <c r="BI743" s="11"/>
      <c r="BJ743" s="11"/>
      <c r="BK743" s="4"/>
      <c r="BL743" s="4"/>
      <c r="BM743" s="9"/>
      <c r="BN743" s="9"/>
      <c r="BO743" s="9"/>
      <c r="BP743" s="9"/>
      <c r="BQ743" s="4"/>
      <c r="BR743" s="4"/>
      <c r="BS743" s="7"/>
      <c r="BW743" s="4"/>
      <c r="BX743" s="4"/>
      <c r="BY743" s="7"/>
      <c r="BZ743" s="4"/>
      <c r="CA743" s="4"/>
      <c r="CB743" s="7"/>
      <c r="CF743" s="4"/>
      <c r="CG743" s="4"/>
      <c r="CH743" s="4"/>
      <c r="CI743" s="4"/>
      <c r="CJ743" s="4"/>
      <c r="CK743" s="4"/>
      <c r="CL743" s="4"/>
      <c r="CM743" s="4"/>
      <c r="CN743" s="7"/>
      <c r="CO743" s="7"/>
      <c r="CP743" s="4"/>
      <c r="CQ743" s="4"/>
      <c r="CR743" s="4"/>
      <c r="CS743" s="4"/>
      <c r="CT743" s="4"/>
      <c r="CU743" s="4"/>
      <c r="CV743" s="4"/>
      <c r="CW743" s="4"/>
      <c r="CX743" s="4"/>
      <c r="CY743" s="7"/>
      <c r="CZ743" s="7"/>
      <c r="DA743" s="7"/>
      <c r="DB743" s="4"/>
      <c r="DC743" s="4"/>
      <c r="DD743" s="4"/>
      <c r="DE743" s="4"/>
      <c r="DF743" s="4"/>
      <c r="DG743" s="4"/>
      <c r="DI743" s="4"/>
      <c r="DJ743" s="6"/>
    </row>
    <row r="744" spans="1:114" ht="28" customHeight="1">
      <c r="A744" s="1"/>
      <c r="B744" s="2"/>
      <c r="C744" s="2"/>
      <c r="D744" s="17"/>
      <c r="E744" s="10"/>
      <c r="F744" s="10"/>
      <c r="G744" s="10"/>
      <c r="I744" s="2"/>
      <c r="J744" s="4"/>
      <c r="K744" s="4"/>
      <c r="L744" s="4"/>
      <c r="M744" s="4"/>
      <c r="N744" s="4"/>
      <c r="O744" s="4"/>
      <c r="P744" s="4"/>
      <c r="Q744" s="4"/>
      <c r="R744" s="6"/>
      <c r="S744" s="22"/>
      <c r="T744" s="23"/>
      <c r="U744" s="22"/>
      <c r="BA744" s="4"/>
      <c r="BB744" s="4"/>
      <c r="BC744" s="7"/>
      <c r="BD744" s="4"/>
      <c r="BE744" s="4"/>
      <c r="BF744" s="7"/>
      <c r="BG744" s="11"/>
      <c r="BH744" s="11"/>
      <c r="BI744" s="11"/>
      <c r="BJ744" s="11"/>
      <c r="BK744" s="4"/>
      <c r="BL744" s="4"/>
      <c r="BM744" s="9"/>
      <c r="BN744" s="9"/>
      <c r="BO744" s="9"/>
      <c r="BP744" s="9"/>
      <c r="BQ744" s="4"/>
      <c r="BR744" s="4"/>
      <c r="BS744" s="7"/>
      <c r="BW744" s="4"/>
      <c r="BX744" s="4"/>
      <c r="BY744" s="7"/>
      <c r="BZ744" s="4"/>
      <c r="CA744" s="4"/>
      <c r="CB744" s="7"/>
      <c r="CF744" s="4"/>
      <c r="CG744" s="4"/>
      <c r="CH744" s="4"/>
      <c r="CI744" s="4"/>
      <c r="CJ744" s="4"/>
      <c r="CK744" s="4"/>
      <c r="CL744" s="4"/>
      <c r="CM744" s="4"/>
      <c r="CN744" s="7"/>
      <c r="CO744" s="7"/>
      <c r="CP744" s="4"/>
      <c r="CQ744" s="4"/>
      <c r="CR744" s="4"/>
      <c r="CS744" s="4"/>
      <c r="CT744" s="4"/>
      <c r="CU744" s="4"/>
      <c r="CV744" s="4"/>
      <c r="CW744" s="4"/>
      <c r="CX744" s="4"/>
      <c r="CY744" s="7"/>
      <c r="CZ744" s="7"/>
      <c r="DA744" s="7"/>
      <c r="DB744" s="4"/>
      <c r="DC744" s="4"/>
      <c r="DD744" s="4"/>
      <c r="DE744" s="4"/>
      <c r="DF744" s="4"/>
      <c r="DG744" s="4"/>
      <c r="DI744" s="4"/>
      <c r="DJ744" s="6"/>
    </row>
    <row r="745" spans="1:114" ht="28" customHeight="1">
      <c r="A745" s="1"/>
      <c r="B745" s="2"/>
      <c r="C745" s="2"/>
      <c r="D745" s="17"/>
      <c r="E745" s="10"/>
      <c r="F745" s="10"/>
      <c r="G745" s="10"/>
      <c r="I745" s="2"/>
      <c r="J745" s="4"/>
      <c r="K745" s="4"/>
      <c r="L745" s="4"/>
      <c r="M745" s="4"/>
      <c r="N745" s="4"/>
      <c r="O745" s="4"/>
      <c r="P745" s="4"/>
      <c r="Q745" s="4"/>
      <c r="R745" s="6"/>
      <c r="S745" s="22"/>
      <c r="T745" s="23"/>
      <c r="U745" s="22"/>
      <c r="BA745" s="4"/>
      <c r="BB745" s="4"/>
      <c r="BC745" s="7"/>
      <c r="BD745" s="4"/>
      <c r="BE745" s="4"/>
      <c r="BF745" s="7"/>
      <c r="BG745" s="11"/>
      <c r="BH745" s="11"/>
      <c r="BI745" s="11"/>
      <c r="BJ745" s="11"/>
      <c r="BK745" s="4"/>
      <c r="BL745" s="4"/>
      <c r="BM745" s="9"/>
      <c r="BN745" s="9"/>
      <c r="BO745" s="9"/>
      <c r="BP745" s="9"/>
      <c r="BQ745" s="4"/>
      <c r="BR745" s="4"/>
      <c r="BS745" s="7"/>
      <c r="BW745" s="4"/>
      <c r="BX745" s="4"/>
      <c r="BY745" s="7"/>
      <c r="BZ745" s="4"/>
      <c r="CA745" s="4"/>
      <c r="CB745" s="7"/>
      <c r="CF745" s="4"/>
      <c r="CG745" s="4"/>
      <c r="CH745" s="4"/>
      <c r="CI745" s="4"/>
      <c r="CJ745" s="4"/>
      <c r="CK745" s="4"/>
      <c r="CL745" s="4"/>
      <c r="CM745" s="4"/>
      <c r="CN745" s="7"/>
      <c r="CO745" s="7"/>
      <c r="CP745" s="4"/>
      <c r="CQ745" s="4"/>
      <c r="CR745" s="4"/>
      <c r="CS745" s="4"/>
      <c r="CT745" s="4"/>
      <c r="CU745" s="4"/>
      <c r="CV745" s="4"/>
      <c r="CW745" s="4"/>
      <c r="CX745" s="4"/>
      <c r="CY745" s="7"/>
      <c r="CZ745" s="7"/>
      <c r="DA745" s="7"/>
      <c r="DB745" s="4"/>
      <c r="DC745" s="4"/>
      <c r="DD745" s="4"/>
      <c r="DE745" s="4"/>
      <c r="DF745" s="4"/>
      <c r="DG745" s="4"/>
      <c r="DI745" s="4"/>
      <c r="DJ745" s="6"/>
    </row>
    <row r="746" spans="1:114" ht="28" customHeight="1">
      <c r="A746" s="1"/>
      <c r="B746" s="2"/>
      <c r="C746" s="2"/>
      <c r="D746" s="17"/>
      <c r="E746" s="10"/>
      <c r="F746" s="10"/>
      <c r="G746" s="10"/>
      <c r="I746" s="2"/>
      <c r="J746" s="4"/>
      <c r="K746" s="4"/>
      <c r="L746" s="4"/>
      <c r="M746" s="4"/>
      <c r="N746" s="4"/>
      <c r="O746" s="4"/>
      <c r="P746" s="4"/>
      <c r="Q746" s="4"/>
      <c r="R746" s="6"/>
      <c r="S746" s="22"/>
      <c r="T746" s="23"/>
      <c r="U746" s="22"/>
      <c r="BA746" s="4"/>
      <c r="BB746" s="4"/>
      <c r="BC746" s="7"/>
      <c r="BD746" s="4"/>
      <c r="BE746" s="4"/>
      <c r="BF746" s="7"/>
      <c r="BG746" s="11"/>
      <c r="BH746" s="11"/>
      <c r="BI746" s="11"/>
      <c r="BJ746" s="11"/>
      <c r="BK746" s="4"/>
      <c r="BL746" s="4"/>
      <c r="BM746" s="9"/>
      <c r="BN746" s="9"/>
      <c r="BO746" s="9"/>
      <c r="BP746" s="9"/>
      <c r="BQ746" s="4"/>
      <c r="BR746" s="4"/>
      <c r="BS746" s="7"/>
      <c r="BW746" s="4"/>
      <c r="BX746" s="4"/>
      <c r="BY746" s="7"/>
      <c r="BZ746" s="4"/>
      <c r="CA746" s="4"/>
      <c r="CB746" s="7"/>
      <c r="CF746" s="4"/>
      <c r="CG746" s="4"/>
      <c r="CH746" s="4"/>
      <c r="CI746" s="4"/>
      <c r="CJ746" s="4"/>
      <c r="CK746" s="4"/>
      <c r="CL746" s="4"/>
      <c r="CM746" s="4"/>
      <c r="CN746" s="7"/>
      <c r="CO746" s="7"/>
      <c r="CP746" s="4"/>
      <c r="CQ746" s="4"/>
      <c r="CR746" s="4"/>
      <c r="CS746" s="4"/>
      <c r="CT746" s="4"/>
      <c r="CU746" s="4"/>
      <c r="CV746" s="4"/>
      <c r="CW746" s="4"/>
      <c r="CX746" s="4"/>
      <c r="CY746" s="7"/>
      <c r="CZ746" s="7"/>
      <c r="DA746" s="7"/>
      <c r="DB746" s="4"/>
      <c r="DC746" s="4"/>
      <c r="DD746" s="4"/>
      <c r="DE746" s="4"/>
      <c r="DF746" s="4"/>
      <c r="DG746" s="4"/>
      <c r="DI746" s="4"/>
      <c r="DJ746" s="6"/>
    </row>
    <row r="747" spans="1:114" ht="28" customHeight="1">
      <c r="A747" s="1"/>
      <c r="B747" s="2"/>
      <c r="C747" s="2"/>
      <c r="D747" s="17"/>
      <c r="E747" s="10"/>
      <c r="F747" s="10"/>
      <c r="G747" s="10"/>
      <c r="I747" s="2"/>
      <c r="J747" s="4"/>
      <c r="K747" s="4"/>
      <c r="L747" s="4"/>
      <c r="M747" s="4"/>
      <c r="N747" s="4"/>
      <c r="O747" s="4"/>
      <c r="P747" s="4"/>
      <c r="Q747" s="4"/>
      <c r="R747" s="6"/>
      <c r="S747" s="22"/>
      <c r="T747" s="23"/>
      <c r="U747" s="22"/>
      <c r="BA747" s="4"/>
      <c r="BB747" s="4"/>
      <c r="BC747" s="7"/>
      <c r="BD747" s="4"/>
      <c r="BE747" s="4"/>
      <c r="BF747" s="7"/>
      <c r="BG747" s="11"/>
      <c r="BH747" s="11"/>
      <c r="BI747" s="11"/>
      <c r="BJ747" s="11"/>
      <c r="BK747" s="4"/>
      <c r="BL747" s="4"/>
      <c r="BM747" s="9"/>
      <c r="BN747" s="9"/>
      <c r="BO747" s="9"/>
      <c r="BP747" s="9"/>
      <c r="BQ747" s="4"/>
      <c r="BR747" s="4"/>
      <c r="BS747" s="7"/>
      <c r="BW747" s="4"/>
      <c r="BX747" s="4"/>
      <c r="BY747" s="7"/>
      <c r="BZ747" s="4"/>
      <c r="CA747" s="4"/>
      <c r="CB747" s="7"/>
      <c r="CF747" s="4"/>
      <c r="CG747" s="4"/>
      <c r="CH747" s="4"/>
      <c r="CI747" s="4"/>
      <c r="CJ747" s="4"/>
      <c r="CK747" s="4"/>
      <c r="CL747" s="4"/>
      <c r="CM747" s="4"/>
      <c r="CN747" s="7"/>
      <c r="CO747" s="7"/>
      <c r="CP747" s="4"/>
      <c r="CQ747" s="4"/>
      <c r="CR747" s="4"/>
      <c r="CS747" s="4"/>
      <c r="CT747" s="4"/>
      <c r="CU747" s="4"/>
      <c r="CV747" s="4"/>
      <c r="CW747" s="4"/>
      <c r="CX747" s="4"/>
      <c r="CY747" s="7"/>
      <c r="CZ747" s="7"/>
      <c r="DA747" s="7"/>
      <c r="DB747" s="4"/>
      <c r="DC747" s="4"/>
      <c r="DD747" s="4"/>
      <c r="DE747" s="4"/>
      <c r="DF747" s="4"/>
      <c r="DG747" s="4"/>
      <c r="DI747" s="4"/>
      <c r="DJ747" s="6"/>
    </row>
    <row r="748" spans="1:114" ht="28" customHeight="1">
      <c r="A748" s="1"/>
      <c r="B748" s="2"/>
      <c r="C748" s="2"/>
      <c r="D748" s="17"/>
      <c r="E748" s="10"/>
      <c r="F748" s="10"/>
      <c r="G748" s="10"/>
      <c r="I748" s="2"/>
      <c r="J748" s="4"/>
      <c r="K748" s="4"/>
      <c r="L748" s="4"/>
      <c r="M748" s="4"/>
      <c r="N748" s="4"/>
      <c r="O748" s="4"/>
      <c r="P748" s="4"/>
      <c r="Q748" s="4"/>
      <c r="R748" s="6"/>
      <c r="S748" s="22"/>
      <c r="T748" s="23"/>
      <c r="U748" s="22"/>
      <c r="BA748" s="4"/>
      <c r="BB748" s="4"/>
      <c r="BC748" s="7"/>
      <c r="BD748" s="4"/>
      <c r="BE748" s="4"/>
      <c r="BF748" s="7"/>
      <c r="BG748" s="11"/>
      <c r="BH748" s="11"/>
      <c r="BI748" s="11"/>
      <c r="BJ748" s="11"/>
      <c r="BK748" s="4"/>
      <c r="BL748" s="4"/>
      <c r="BM748" s="9"/>
      <c r="BN748" s="9"/>
      <c r="BO748" s="9"/>
      <c r="BP748" s="9"/>
      <c r="BQ748" s="4"/>
      <c r="BR748" s="4"/>
      <c r="BS748" s="7"/>
      <c r="BW748" s="4"/>
      <c r="BX748" s="4"/>
      <c r="BY748" s="7"/>
      <c r="BZ748" s="4"/>
      <c r="CA748" s="4"/>
      <c r="CB748" s="7"/>
      <c r="CF748" s="4"/>
      <c r="CG748" s="4"/>
      <c r="CH748" s="4"/>
      <c r="CI748" s="4"/>
      <c r="CJ748" s="4"/>
      <c r="CK748" s="4"/>
      <c r="CL748" s="4"/>
      <c r="CM748" s="4"/>
      <c r="CN748" s="7"/>
      <c r="CO748" s="7"/>
      <c r="CP748" s="4"/>
      <c r="CQ748" s="4"/>
      <c r="CR748" s="4"/>
      <c r="CS748" s="4"/>
      <c r="CT748" s="4"/>
      <c r="CU748" s="4"/>
      <c r="CV748" s="4"/>
      <c r="CW748" s="4"/>
      <c r="CX748" s="4"/>
      <c r="CY748" s="7"/>
      <c r="CZ748" s="7"/>
      <c r="DA748" s="7"/>
      <c r="DB748" s="4"/>
      <c r="DC748" s="4"/>
      <c r="DD748" s="4"/>
      <c r="DE748" s="4"/>
      <c r="DF748" s="4"/>
      <c r="DG748" s="4"/>
      <c r="DI748" s="4"/>
      <c r="DJ748" s="6"/>
    </row>
    <row r="749" spans="1:114" ht="28" customHeight="1">
      <c r="A749" s="1"/>
      <c r="B749" s="2"/>
      <c r="C749" s="2"/>
      <c r="D749" s="17"/>
      <c r="E749" s="10"/>
      <c r="F749" s="10"/>
      <c r="G749" s="10"/>
      <c r="I749" s="2"/>
      <c r="J749" s="4"/>
      <c r="K749" s="4"/>
      <c r="L749" s="4"/>
      <c r="M749" s="4"/>
      <c r="N749" s="4"/>
      <c r="O749" s="4"/>
      <c r="P749" s="4"/>
      <c r="Q749" s="4"/>
      <c r="R749" s="6"/>
      <c r="S749" s="22"/>
      <c r="T749" s="23"/>
      <c r="U749" s="22"/>
      <c r="BA749" s="4"/>
      <c r="BB749" s="4"/>
      <c r="BC749" s="7"/>
      <c r="BD749" s="4"/>
      <c r="BE749" s="4"/>
      <c r="BF749" s="7"/>
      <c r="BG749" s="11"/>
      <c r="BH749" s="11"/>
      <c r="BI749" s="11"/>
      <c r="BJ749" s="11"/>
      <c r="BK749" s="4"/>
      <c r="BL749" s="4"/>
      <c r="BM749" s="9"/>
      <c r="BN749" s="9"/>
      <c r="BO749" s="9"/>
      <c r="BP749" s="9"/>
      <c r="BQ749" s="4"/>
      <c r="BR749" s="4"/>
      <c r="BS749" s="7"/>
      <c r="BW749" s="4"/>
      <c r="BX749" s="4"/>
      <c r="BY749" s="7"/>
      <c r="BZ749" s="4"/>
      <c r="CA749" s="4"/>
      <c r="CB749" s="7"/>
      <c r="CF749" s="4"/>
      <c r="CG749" s="4"/>
      <c r="CH749" s="4"/>
      <c r="CI749" s="4"/>
      <c r="CJ749" s="4"/>
      <c r="CK749" s="4"/>
      <c r="CL749" s="4"/>
      <c r="CM749" s="4"/>
      <c r="CN749" s="7"/>
      <c r="CO749" s="7"/>
      <c r="CP749" s="4"/>
      <c r="CQ749" s="4"/>
      <c r="CR749" s="4"/>
      <c r="CS749" s="4"/>
      <c r="CT749" s="4"/>
      <c r="CU749" s="4"/>
      <c r="CV749" s="4"/>
      <c r="CW749" s="4"/>
      <c r="CX749" s="4"/>
      <c r="CY749" s="7"/>
      <c r="CZ749" s="7"/>
      <c r="DA749" s="7"/>
      <c r="DB749" s="4"/>
      <c r="DC749" s="4"/>
      <c r="DD749" s="4"/>
      <c r="DE749" s="4"/>
      <c r="DF749" s="4"/>
      <c r="DG749" s="4"/>
      <c r="DI749" s="4"/>
      <c r="DJ749" s="6"/>
    </row>
    <row r="750" spans="1:114" ht="28" customHeight="1">
      <c r="A750" s="1"/>
      <c r="B750" s="2"/>
      <c r="C750" s="2"/>
      <c r="D750" s="17"/>
      <c r="E750" s="10"/>
      <c r="F750" s="10"/>
      <c r="G750" s="10"/>
      <c r="I750" s="2"/>
      <c r="J750" s="4"/>
      <c r="K750" s="4"/>
      <c r="L750" s="4"/>
      <c r="M750" s="4"/>
      <c r="N750" s="4"/>
      <c r="O750" s="4"/>
      <c r="P750" s="4"/>
      <c r="Q750" s="4"/>
      <c r="R750" s="6"/>
      <c r="S750" s="22"/>
      <c r="T750" s="23"/>
      <c r="U750" s="22"/>
      <c r="BA750" s="4"/>
      <c r="BB750" s="4"/>
      <c r="BC750" s="7"/>
      <c r="BD750" s="4"/>
      <c r="BE750" s="4"/>
      <c r="BF750" s="7"/>
      <c r="BG750" s="11"/>
      <c r="BH750" s="11"/>
      <c r="BI750" s="11"/>
      <c r="BJ750" s="11"/>
      <c r="BK750" s="4"/>
      <c r="BL750" s="4"/>
      <c r="BM750" s="9"/>
      <c r="BN750" s="9"/>
      <c r="BO750" s="9"/>
      <c r="BP750" s="9"/>
      <c r="BQ750" s="4"/>
      <c r="BR750" s="4"/>
      <c r="BS750" s="7"/>
      <c r="BW750" s="4"/>
      <c r="BX750" s="4"/>
      <c r="BY750" s="7"/>
      <c r="BZ750" s="4"/>
      <c r="CA750" s="4"/>
      <c r="CB750" s="7"/>
      <c r="CF750" s="4"/>
      <c r="CG750" s="4"/>
      <c r="CH750" s="4"/>
      <c r="CI750" s="4"/>
      <c r="CJ750" s="4"/>
      <c r="CK750" s="4"/>
      <c r="CL750" s="4"/>
      <c r="CM750" s="4"/>
      <c r="CN750" s="7"/>
      <c r="CO750" s="7"/>
      <c r="CP750" s="4"/>
      <c r="CQ750" s="4"/>
      <c r="CR750" s="4"/>
      <c r="CS750" s="4"/>
      <c r="CT750" s="4"/>
      <c r="CU750" s="4"/>
      <c r="CV750" s="4"/>
      <c r="CW750" s="4"/>
      <c r="CX750" s="4"/>
      <c r="CY750" s="7"/>
      <c r="CZ750" s="7"/>
      <c r="DA750" s="7"/>
      <c r="DB750" s="4"/>
      <c r="DC750" s="4"/>
      <c r="DD750" s="4"/>
      <c r="DE750" s="4"/>
      <c r="DF750" s="4"/>
      <c r="DG750" s="4"/>
      <c r="DI750" s="4"/>
      <c r="DJ750" s="6"/>
    </row>
    <row r="751" spans="1:114" ht="28" customHeight="1">
      <c r="A751" s="1"/>
      <c r="B751" s="2"/>
      <c r="C751" s="2"/>
      <c r="D751" s="17"/>
      <c r="E751" s="10"/>
      <c r="F751" s="10"/>
      <c r="G751" s="10"/>
      <c r="I751" s="2"/>
      <c r="J751" s="4"/>
      <c r="K751" s="4"/>
      <c r="L751" s="4"/>
      <c r="M751" s="4"/>
      <c r="N751" s="4"/>
      <c r="O751" s="4"/>
      <c r="P751" s="4"/>
      <c r="Q751" s="4"/>
      <c r="R751" s="6"/>
      <c r="S751" s="22"/>
      <c r="T751" s="23"/>
      <c r="U751" s="22"/>
      <c r="BA751" s="4"/>
      <c r="BB751" s="4"/>
      <c r="BC751" s="7"/>
      <c r="BD751" s="4"/>
      <c r="BE751" s="4"/>
      <c r="BF751" s="7"/>
      <c r="BG751" s="11"/>
      <c r="BH751" s="11"/>
      <c r="BI751" s="11"/>
      <c r="BJ751" s="11"/>
      <c r="BK751" s="4"/>
      <c r="BL751" s="4"/>
      <c r="BM751" s="9"/>
      <c r="BN751" s="9"/>
      <c r="BO751" s="9"/>
      <c r="BP751" s="9"/>
      <c r="BQ751" s="4"/>
      <c r="BR751" s="4"/>
      <c r="BS751" s="7"/>
      <c r="BW751" s="4"/>
      <c r="BX751" s="4"/>
      <c r="BY751" s="7"/>
      <c r="BZ751" s="4"/>
      <c r="CA751" s="4"/>
      <c r="CB751" s="7"/>
      <c r="CF751" s="4"/>
      <c r="CG751" s="4"/>
      <c r="CH751" s="4"/>
      <c r="CI751" s="4"/>
      <c r="CJ751" s="4"/>
      <c r="CK751" s="4"/>
      <c r="CL751" s="4"/>
      <c r="CM751" s="4"/>
      <c r="CN751" s="7"/>
      <c r="CO751" s="7"/>
      <c r="CP751" s="4"/>
      <c r="CQ751" s="4"/>
      <c r="CR751" s="4"/>
      <c r="CS751" s="4"/>
      <c r="CT751" s="4"/>
      <c r="CU751" s="4"/>
      <c r="CV751" s="4"/>
      <c r="CW751" s="4"/>
      <c r="CX751" s="4"/>
      <c r="CY751" s="7"/>
      <c r="CZ751" s="7"/>
      <c r="DA751" s="7"/>
      <c r="DB751" s="4"/>
      <c r="DC751" s="4"/>
      <c r="DD751" s="4"/>
      <c r="DE751" s="4"/>
      <c r="DF751" s="4"/>
      <c r="DG751" s="4"/>
      <c r="DI751" s="4"/>
      <c r="DJ751" s="6"/>
    </row>
    <row r="752" spans="1:114" ht="28" customHeight="1">
      <c r="A752" s="1"/>
      <c r="B752" s="2"/>
      <c r="C752" s="2"/>
      <c r="D752" s="17"/>
      <c r="E752" s="10"/>
      <c r="F752" s="10"/>
      <c r="G752" s="10"/>
      <c r="I752" s="2"/>
      <c r="J752" s="4"/>
      <c r="K752" s="4"/>
      <c r="L752" s="4"/>
      <c r="M752" s="4"/>
      <c r="N752" s="4"/>
      <c r="O752" s="4"/>
      <c r="P752" s="4"/>
      <c r="Q752" s="4"/>
      <c r="R752" s="6"/>
      <c r="S752" s="22"/>
      <c r="T752" s="23"/>
      <c r="U752" s="22"/>
      <c r="BA752" s="4"/>
      <c r="BB752" s="4"/>
      <c r="BC752" s="7"/>
      <c r="BD752" s="4"/>
      <c r="BE752" s="4"/>
      <c r="BF752" s="7"/>
      <c r="BG752" s="11"/>
      <c r="BH752" s="11"/>
      <c r="BI752" s="11"/>
      <c r="BJ752" s="11"/>
      <c r="BK752" s="4"/>
      <c r="BL752" s="4"/>
      <c r="BM752" s="9"/>
      <c r="BN752" s="9"/>
      <c r="BO752" s="9"/>
      <c r="BP752" s="9"/>
      <c r="BQ752" s="4"/>
      <c r="BR752" s="4"/>
      <c r="BS752" s="7"/>
      <c r="BW752" s="4"/>
      <c r="BX752" s="4"/>
      <c r="BY752" s="7"/>
      <c r="BZ752" s="4"/>
      <c r="CA752" s="4"/>
      <c r="CB752" s="7"/>
      <c r="CF752" s="4"/>
      <c r="CG752" s="4"/>
      <c r="CH752" s="4"/>
      <c r="CI752" s="4"/>
      <c r="CJ752" s="4"/>
      <c r="CK752" s="4"/>
      <c r="CL752" s="4"/>
      <c r="CM752" s="4"/>
      <c r="CN752" s="7"/>
      <c r="CO752" s="7"/>
      <c r="CP752" s="4"/>
      <c r="CQ752" s="4"/>
      <c r="CR752" s="4"/>
      <c r="CS752" s="4"/>
      <c r="CT752" s="4"/>
      <c r="CU752" s="4"/>
      <c r="CV752" s="4"/>
      <c r="CW752" s="4"/>
      <c r="CX752" s="4"/>
      <c r="CY752" s="7"/>
      <c r="CZ752" s="7"/>
      <c r="DA752" s="7"/>
      <c r="DB752" s="4"/>
      <c r="DC752" s="4"/>
      <c r="DD752" s="4"/>
      <c r="DE752" s="4"/>
      <c r="DF752" s="4"/>
      <c r="DG752" s="4"/>
      <c r="DI752" s="4"/>
      <c r="DJ752" s="6"/>
    </row>
    <row r="753" spans="1:114" ht="28" customHeight="1">
      <c r="A753" s="1"/>
      <c r="B753" s="2"/>
      <c r="C753" s="2"/>
      <c r="D753" s="17"/>
      <c r="E753" s="10"/>
      <c r="F753" s="10"/>
      <c r="G753" s="10"/>
      <c r="I753" s="2"/>
      <c r="J753" s="4"/>
      <c r="K753" s="4"/>
      <c r="L753" s="4"/>
      <c r="M753" s="4"/>
      <c r="N753" s="4"/>
      <c r="O753" s="4"/>
      <c r="P753" s="4"/>
      <c r="Q753" s="4"/>
      <c r="R753" s="6"/>
      <c r="S753" s="22"/>
      <c r="T753" s="23"/>
      <c r="U753" s="22"/>
      <c r="BA753" s="4"/>
      <c r="BB753" s="4"/>
      <c r="BC753" s="7"/>
      <c r="BD753" s="4"/>
      <c r="BE753" s="4"/>
      <c r="BF753" s="7"/>
      <c r="BG753" s="11"/>
      <c r="BH753" s="11"/>
      <c r="BI753" s="11"/>
      <c r="BJ753" s="11"/>
      <c r="BK753" s="4"/>
      <c r="BL753" s="4"/>
      <c r="BM753" s="9"/>
      <c r="BN753" s="9"/>
      <c r="BO753" s="9"/>
      <c r="BP753" s="9"/>
      <c r="BQ753" s="4"/>
      <c r="BR753" s="4"/>
      <c r="BS753" s="7"/>
      <c r="BW753" s="4"/>
      <c r="BX753" s="4"/>
      <c r="BY753" s="7"/>
      <c r="BZ753" s="4"/>
      <c r="CA753" s="4"/>
      <c r="CB753" s="7"/>
      <c r="CF753" s="4"/>
      <c r="CG753" s="4"/>
      <c r="CH753" s="4"/>
      <c r="CI753" s="4"/>
      <c r="CJ753" s="4"/>
      <c r="CK753" s="4"/>
      <c r="CL753" s="4"/>
      <c r="CM753" s="4"/>
      <c r="CN753" s="7"/>
      <c r="CO753" s="7"/>
      <c r="CP753" s="4"/>
      <c r="CQ753" s="4"/>
      <c r="CR753" s="4"/>
      <c r="CS753" s="4"/>
      <c r="CT753" s="4"/>
      <c r="CU753" s="4"/>
      <c r="CV753" s="4"/>
      <c r="CW753" s="4"/>
      <c r="CX753" s="4"/>
      <c r="CY753" s="7"/>
      <c r="CZ753" s="7"/>
      <c r="DA753" s="7"/>
      <c r="DB753" s="4"/>
      <c r="DC753" s="4"/>
      <c r="DD753" s="4"/>
      <c r="DE753" s="4"/>
      <c r="DF753" s="4"/>
      <c r="DG753" s="4"/>
      <c r="DI753" s="4"/>
      <c r="DJ753" s="6"/>
    </row>
    <row r="754" spans="1:114" ht="28" customHeight="1">
      <c r="A754" s="1"/>
      <c r="B754" s="2"/>
      <c r="C754" s="2"/>
      <c r="D754" s="17"/>
      <c r="E754" s="10"/>
      <c r="F754" s="10"/>
      <c r="G754" s="10"/>
      <c r="I754" s="2"/>
      <c r="J754" s="4"/>
      <c r="K754" s="4"/>
      <c r="L754" s="4"/>
      <c r="M754" s="4"/>
      <c r="N754" s="4"/>
      <c r="O754" s="4"/>
      <c r="P754" s="4"/>
      <c r="Q754" s="4"/>
      <c r="R754" s="6"/>
      <c r="S754" s="22"/>
      <c r="T754" s="23"/>
      <c r="U754" s="22"/>
      <c r="BA754" s="4"/>
      <c r="BB754" s="4"/>
      <c r="BC754" s="7"/>
      <c r="BD754" s="4"/>
      <c r="BE754" s="4"/>
      <c r="BF754" s="7"/>
      <c r="BG754" s="11"/>
      <c r="BH754" s="11"/>
      <c r="BI754" s="11"/>
      <c r="BJ754" s="11"/>
      <c r="BK754" s="4"/>
      <c r="BL754" s="4"/>
      <c r="BM754" s="9"/>
      <c r="BN754" s="9"/>
      <c r="BO754" s="9"/>
      <c r="BP754" s="9"/>
      <c r="BQ754" s="4"/>
      <c r="BR754" s="4"/>
      <c r="BS754" s="7"/>
      <c r="BW754" s="4"/>
      <c r="BX754" s="4"/>
      <c r="BY754" s="7"/>
      <c r="BZ754" s="4"/>
      <c r="CA754" s="4"/>
      <c r="CB754" s="7"/>
      <c r="CF754" s="4"/>
      <c r="CG754" s="4"/>
      <c r="CH754" s="4"/>
      <c r="CI754" s="4"/>
      <c r="CJ754" s="4"/>
      <c r="CK754" s="4"/>
      <c r="CL754" s="4"/>
      <c r="CM754" s="4"/>
      <c r="CN754" s="7"/>
      <c r="CO754" s="7"/>
      <c r="CP754" s="4"/>
      <c r="CQ754" s="4"/>
      <c r="CR754" s="4"/>
      <c r="CS754" s="4"/>
      <c r="CT754" s="4"/>
      <c r="CU754" s="4"/>
      <c r="CV754" s="4"/>
      <c r="CW754" s="4"/>
      <c r="CX754" s="4"/>
      <c r="CY754" s="7"/>
      <c r="CZ754" s="7"/>
      <c r="DA754" s="7"/>
      <c r="DB754" s="4"/>
      <c r="DC754" s="4"/>
      <c r="DD754" s="4"/>
      <c r="DE754" s="4"/>
      <c r="DF754" s="4"/>
      <c r="DG754" s="4"/>
      <c r="DI754" s="4"/>
      <c r="DJ754" s="6"/>
    </row>
    <row r="755" spans="1:114" ht="28" customHeight="1">
      <c r="A755" s="1"/>
      <c r="B755" s="2"/>
      <c r="C755" s="2"/>
      <c r="D755" s="17"/>
      <c r="E755" s="10"/>
      <c r="F755" s="10"/>
      <c r="G755" s="10"/>
      <c r="I755" s="2"/>
      <c r="J755" s="4"/>
      <c r="K755" s="4"/>
      <c r="L755" s="4"/>
      <c r="M755" s="4"/>
      <c r="N755" s="4"/>
      <c r="O755" s="4"/>
      <c r="P755" s="4"/>
      <c r="Q755" s="4"/>
      <c r="R755" s="6"/>
      <c r="S755" s="22"/>
      <c r="T755" s="23"/>
      <c r="U755" s="22"/>
      <c r="BA755" s="4"/>
      <c r="BB755" s="4"/>
      <c r="BC755" s="7"/>
      <c r="BD755" s="4"/>
      <c r="BE755" s="4"/>
      <c r="BF755" s="7"/>
      <c r="BG755" s="11"/>
      <c r="BH755" s="11"/>
      <c r="BI755" s="11"/>
      <c r="BJ755" s="11"/>
      <c r="BK755" s="4"/>
      <c r="BL755" s="4"/>
      <c r="BM755" s="9"/>
      <c r="BN755" s="9"/>
      <c r="BO755" s="9"/>
      <c r="BP755" s="9"/>
      <c r="BQ755" s="4"/>
      <c r="BR755" s="4"/>
      <c r="BS755" s="7"/>
      <c r="BW755" s="4"/>
      <c r="BX755" s="4"/>
      <c r="BY755" s="7"/>
      <c r="BZ755" s="4"/>
      <c r="CA755" s="4"/>
      <c r="CB755" s="7"/>
      <c r="CF755" s="4"/>
      <c r="CG755" s="4"/>
      <c r="CH755" s="4"/>
      <c r="CI755" s="4"/>
      <c r="CJ755" s="4"/>
      <c r="CK755" s="4"/>
      <c r="CL755" s="4"/>
      <c r="CM755" s="4"/>
      <c r="CN755" s="7"/>
      <c r="CO755" s="7"/>
      <c r="CP755" s="4"/>
      <c r="CQ755" s="4"/>
      <c r="CR755" s="4"/>
      <c r="CS755" s="4"/>
      <c r="CT755" s="4"/>
      <c r="CU755" s="4"/>
      <c r="CV755" s="4"/>
      <c r="CW755" s="4"/>
      <c r="CX755" s="4"/>
      <c r="CY755" s="7"/>
      <c r="CZ755" s="7"/>
      <c r="DA755" s="7"/>
      <c r="DB755" s="4"/>
      <c r="DC755" s="4"/>
      <c r="DD755" s="4"/>
      <c r="DE755" s="4"/>
      <c r="DF755" s="4"/>
      <c r="DG755" s="4"/>
      <c r="DI755" s="4"/>
      <c r="DJ755" s="6"/>
    </row>
    <row r="756" spans="1:114" ht="28" customHeight="1">
      <c r="A756" s="1"/>
      <c r="B756" s="2"/>
      <c r="C756" s="2"/>
      <c r="D756" s="17"/>
      <c r="E756" s="10"/>
      <c r="F756" s="10"/>
      <c r="G756" s="10"/>
      <c r="I756" s="2"/>
      <c r="J756" s="4"/>
      <c r="K756" s="4"/>
      <c r="L756" s="4"/>
      <c r="M756" s="4"/>
      <c r="N756" s="4"/>
      <c r="O756" s="4"/>
      <c r="P756" s="4"/>
      <c r="Q756" s="4"/>
      <c r="R756" s="6"/>
      <c r="S756" s="22"/>
      <c r="T756" s="23"/>
      <c r="U756" s="22"/>
      <c r="BA756" s="4"/>
      <c r="BB756" s="4"/>
      <c r="BC756" s="7"/>
      <c r="BD756" s="4"/>
      <c r="BE756" s="4"/>
      <c r="BF756" s="7"/>
      <c r="BG756" s="11"/>
      <c r="BH756" s="11"/>
      <c r="BI756" s="11"/>
      <c r="BJ756" s="11"/>
      <c r="BK756" s="4"/>
      <c r="BL756" s="4"/>
      <c r="BM756" s="9"/>
      <c r="BN756" s="9"/>
      <c r="BO756" s="9"/>
      <c r="BP756" s="9"/>
      <c r="BQ756" s="4"/>
      <c r="BR756" s="4"/>
      <c r="BS756" s="7"/>
      <c r="BW756" s="4"/>
      <c r="BX756" s="4"/>
      <c r="BY756" s="7"/>
      <c r="BZ756" s="4"/>
      <c r="CA756" s="4"/>
      <c r="CB756" s="7"/>
      <c r="CF756" s="4"/>
      <c r="CG756" s="4"/>
      <c r="CH756" s="4"/>
      <c r="CI756" s="4"/>
      <c r="CJ756" s="4"/>
      <c r="CK756" s="4"/>
      <c r="CL756" s="4"/>
      <c r="CM756" s="4"/>
      <c r="CN756" s="7"/>
      <c r="CO756" s="7"/>
      <c r="CP756" s="4"/>
      <c r="CQ756" s="4"/>
      <c r="CR756" s="4"/>
      <c r="CS756" s="4"/>
      <c r="CT756" s="4"/>
      <c r="CU756" s="4"/>
      <c r="CV756" s="4"/>
      <c r="CW756" s="4"/>
      <c r="CX756" s="4"/>
      <c r="CY756" s="7"/>
      <c r="CZ756" s="7"/>
      <c r="DA756" s="7"/>
      <c r="DB756" s="4"/>
      <c r="DC756" s="4"/>
      <c r="DD756" s="4"/>
      <c r="DE756" s="4"/>
      <c r="DF756" s="4"/>
      <c r="DG756" s="4"/>
      <c r="DI756" s="4"/>
      <c r="DJ756" s="6"/>
    </row>
    <row r="757" spans="1:114" ht="28" customHeight="1">
      <c r="A757" s="1"/>
      <c r="B757" s="2"/>
      <c r="C757" s="2"/>
      <c r="D757" s="17"/>
      <c r="E757" s="10"/>
      <c r="F757" s="10"/>
      <c r="G757" s="10"/>
      <c r="I757" s="2"/>
      <c r="J757" s="4"/>
      <c r="K757" s="4"/>
      <c r="L757" s="4"/>
      <c r="M757" s="4"/>
      <c r="N757" s="4"/>
      <c r="O757" s="4"/>
      <c r="P757" s="4"/>
      <c r="Q757" s="4"/>
      <c r="R757" s="6"/>
      <c r="S757" s="22"/>
      <c r="T757" s="23"/>
      <c r="U757" s="22"/>
      <c r="BA757" s="4"/>
      <c r="BB757" s="4"/>
      <c r="BC757" s="7"/>
      <c r="BD757" s="4"/>
      <c r="BE757" s="4"/>
      <c r="BF757" s="7"/>
      <c r="BG757" s="11"/>
      <c r="BH757" s="11"/>
      <c r="BI757" s="11"/>
      <c r="BJ757" s="11"/>
      <c r="BK757" s="4"/>
      <c r="BL757" s="4"/>
      <c r="BM757" s="9"/>
      <c r="BN757" s="9"/>
      <c r="BO757" s="9"/>
      <c r="BP757" s="9"/>
      <c r="BQ757" s="4"/>
      <c r="BR757" s="4"/>
      <c r="BS757" s="7"/>
      <c r="BW757" s="4"/>
      <c r="BX757" s="4"/>
      <c r="BY757" s="7"/>
      <c r="BZ757" s="4"/>
      <c r="CA757" s="4"/>
      <c r="CB757" s="7"/>
      <c r="CF757" s="4"/>
      <c r="CG757" s="4"/>
      <c r="CH757" s="4"/>
      <c r="CI757" s="4"/>
      <c r="CJ757" s="4"/>
      <c r="CK757" s="4"/>
      <c r="CL757" s="4"/>
      <c r="CM757" s="4"/>
      <c r="CN757" s="7"/>
      <c r="CO757" s="7"/>
      <c r="CP757" s="4"/>
      <c r="CQ757" s="4"/>
      <c r="CR757" s="4"/>
      <c r="CS757" s="4"/>
      <c r="CT757" s="4"/>
      <c r="CU757" s="4"/>
      <c r="CV757" s="4"/>
      <c r="CW757" s="4"/>
      <c r="CX757" s="4"/>
      <c r="CY757" s="7"/>
      <c r="CZ757" s="7"/>
      <c r="DA757" s="7"/>
      <c r="DB757" s="4"/>
      <c r="DC757" s="4"/>
      <c r="DD757" s="4"/>
      <c r="DE757" s="4"/>
      <c r="DF757" s="4"/>
      <c r="DG757" s="4"/>
      <c r="DI757" s="4"/>
      <c r="DJ757" s="6"/>
    </row>
    <row r="758" spans="1:114" ht="28" customHeight="1">
      <c r="A758" s="1"/>
      <c r="B758" s="2"/>
      <c r="C758" s="2"/>
      <c r="D758" s="17"/>
      <c r="E758" s="10"/>
      <c r="F758" s="10"/>
      <c r="G758" s="10"/>
      <c r="I758" s="2"/>
      <c r="J758" s="4"/>
      <c r="K758" s="4"/>
      <c r="L758" s="4"/>
      <c r="M758" s="4"/>
      <c r="N758" s="4"/>
      <c r="O758" s="4"/>
      <c r="P758" s="4"/>
      <c r="Q758" s="4"/>
      <c r="R758" s="6"/>
      <c r="S758" s="22"/>
      <c r="T758" s="23"/>
      <c r="U758" s="22"/>
      <c r="BA758" s="4"/>
      <c r="BB758" s="4"/>
      <c r="BC758" s="7"/>
      <c r="BD758" s="4"/>
      <c r="BE758" s="4"/>
      <c r="BF758" s="7"/>
      <c r="BG758" s="11"/>
      <c r="BH758" s="11"/>
      <c r="BI758" s="11"/>
      <c r="BJ758" s="11"/>
      <c r="BK758" s="4"/>
      <c r="BL758" s="4"/>
      <c r="BM758" s="9"/>
      <c r="BN758" s="9"/>
      <c r="BO758" s="9"/>
      <c r="BP758" s="9"/>
      <c r="BQ758" s="4"/>
      <c r="BR758" s="4"/>
      <c r="BS758" s="7"/>
      <c r="BW758" s="4"/>
      <c r="BX758" s="4"/>
      <c r="BY758" s="7"/>
      <c r="BZ758" s="4"/>
      <c r="CA758" s="4"/>
      <c r="CB758" s="7"/>
      <c r="CF758" s="4"/>
      <c r="CG758" s="4"/>
      <c r="CH758" s="4"/>
      <c r="CI758" s="4"/>
      <c r="CJ758" s="4"/>
      <c r="CK758" s="4"/>
      <c r="CL758" s="4"/>
      <c r="CM758" s="4"/>
      <c r="CN758" s="7"/>
      <c r="CO758" s="7"/>
      <c r="CP758" s="4"/>
      <c r="CQ758" s="4"/>
      <c r="CR758" s="4"/>
      <c r="CS758" s="4"/>
      <c r="CT758" s="4"/>
      <c r="CU758" s="4"/>
      <c r="CV758" s="4"/>
      <c r="CW758" s="4"/>
      <c r="CX758" s="4"/>
      <c r="CY758" s="7"/>
      <c r="CZ758" s="7"/>
      <c r="DA758" s="7"/>
      <c r="DB758" s="4"/>
      <c r="DC758" s="4"/>
      <c r="DD758" s="4"/>
      <c r="DE758" s="4"/>
      <c r="DF758" s="4"/>
      <c r="DG758" s="4"/>
      <c r="DI758" s="4"/>
      <c r="DJ758" s="6"/>
    </row>
    <row r="759" spans="1:114" ht="28" customHeight="1">
      <c r="A759" s="1"/>
      <c r="B759" s="2"/>
      <c r="C759" s="2"/>
      <c r="D759" s="17"/>
      <c r="E759" s="10"/>
      <c r="F759" s="10"/>
      <c r="G759" s="10"/>
      <c r="I759" s="2"/>
      <c r="J759" s="4"/>
      <c r="K759" s="4"/>
      <c r="L759" s="4"/>
      <c r="M759" s="4"/>
      <c r="N759" s="4"/>
      <c r="O759" s="4"/>
      <c r="P759" s="4"/>
      <c r="Q759" s="4"/>
      <c r="R759" s="6"/>
      <c r="S759" s="22"/>
      <c r="T759" s="23"/>
      <c r="U759" s="22"/>
      <c r="BA759" s="4"/>
      <c r="BB759" s="4"/>
      <c r="BC759" s="7"/>
      <c r="BD759" s="4"/>
      <c r="BE759" s="4"/>
      <c r="BF759" s="7"/>
      <c r="BG759" s="11"/>
      <c r="BH759" s="11"/>
      <c r="BI759" s="11"/>
      <c r="BJ759" s="11"/>
      <c r="BK759" s="4"/>
      <c r="BL759" s="4"/>
      <c r="BM759" s="9"/>
      <c r="BN759" s="9"/>
      <c r="BO759" s="9"/>
      <c r="BP759" s="9"/>
      <c r="BQ759" s="4"/>
      <c r="BR759" s="4"/>
      <c r="BS759" s="7"/>
      <c r="BW759" s="4"/>
      <c r="BX759" s="4"/>
      <c r="BY759" s="7"/>
      <c r="BZ759" s="4"/>
      <c r="CA759" s="4"/>
      <c r="CB759" s="7"/>
      <c r="CF759" s="4"/>
      <c r="CG759" s="4"/>
      <c r="CH759" s="4"/>
      <c r="CI759" s="4"/>
      <c r="CJ759" s="4"/>
      <c r="CK759" s="4"/>
      <c r="CL759" s="4"/>
      <c r="CM759" s="4"/>
      <c r="CN759" s="7"/>
      <c r="CO759" s="7"/>
      <c r="CP759" s="4"/>
      <c r="CQ759" s="4"/>
      <c r="CR759" s="4"/>
      <c r="CS759" s="4"/>
      <c r="CT759" s="4"/>
      <c r="CU759" s="4"/>
      <c r="CV759" s="4"/>
      <c r="CW759" s="4"/>
      <c r="CX759" s="4"/>
      <c r="CY759" s="7"/>
      <c r="CZ759" s="7"/>
      <c r="DA759" s="7"/>
      <c r="DB759" s="4"/>
      <c r="DC759" s="4"/>
      <c r="DD759" s="4"/>
      <c r="DE759" s="4"/>
      <c r="DF759" s="4"/>
      <c r="DG759" s="4"/>
      <c r="DI759" s="4"/>
      <c r="DJ759" s="6"/>
    </row>
    <row r="760" spans="1:114" ht="28" customHeight="1">
      <c r="A760" s="1"/>
      <c r="B760" s="2"/>
      <c r="C760" s="2"/>
      <c r="D760" s="17"/>
      <c r="E760" s="10"/>
      <c r="F760" s="10"/>
      <c r="G760" s="10"/>
      <c r="I760" s="2"/>
      <c r="J760" s="4"/>
      <c r="K760" s="4"/>
      <c r="L760" s="4"/>
      <c r="M760" s="4"/>
      <c r="N760" s="4"/>
      <c r="O760" s="4"/>
      <c r="P760" s="4"/>
      <c r="Q760" s="4"/>
      <c r="R760" s="6"/>
      <c r="S760" s="22"/>
      <c r="T760" s="23"/>
      <c r="U760" s="22"/>
      <c r="BA760" s="4"/>
      <c r="BB760" s="4"/>
      <c r="BC760" s="7"/>
      <c r="BD760" s="4"/>
      <c r="BE760" s="4"/>
      <c r="BF760" s="7"/>
      <c r="BG760" s="11"/>
      <c r="BH760" s="11"/>
      <c r="BI760" s="11"/>
      <c r="BJ760" s="11"/>
      <c r="BK760" s="4"/>
      <c r="BL760" s="4"/>
      <c r="BM760" s="9"/>
      <c r="BN760" s="9"/>
      <c r="BO760" s="9"/>
      <c r="BP760" s="9"/>
      <c r="BQ760" s="4"/>
      <c r="BR760" s="4"/>
      <c r="BS760" s="7"/>
      <c r="BW760" s="4"/>
      <c r="BX760" s="4"/>
      <c r="BY760" s="7"/>
      <c r="BZ760" s="4"/>
      <c r="CA760" s="4"/>
      <c r="CB760" s="7"/>
      <c r="CF760" s="4"/>
      <c r="CG760" s="4"/>
      <c r="CH760" s="4"/>
      <c r="CI760" s="4"/>
      <c r="CJ760" s="4"/>
      <c r="CK760" s="4"/>
      <c r="CL760" s="4"/>
      <c r="CM760" s="4"/>
      <c r="CN760" s="7"/>
      <c r="CO760" s="7"/>
      <c r="CP760" s="4"/>
      <c r="CQ760" s="4"/>
      <c r="CR760" s="4"/>
      <c r="CS760" s="4"/>
      <c r="CT760" s="4"/>
      <c r="CU760" s="4"/>
      <c r="CV760" s="4"/>
      <c r="CW760" s="4"/>
      <c r="CX760" s="4"/>
      <c r="CY760" s="7"/>
      <c r="CZ760" s="7"/>
      <c r="DA760" s="7"/>
      <c r="DB760" s="4"/>
      <c r="DC760" s="4"/>
      <c r="DD760" s="4"/>
      <c r="DE760" s="4"/>
      <c r="DF760" s="4"/>
      <c r="DG760" s="4"/>
      <c r="DI760" s="4"/>
      <c r="DJ760" s="6"/>
    </row>
    <row r="761" spans="1:114" ht="28" customHeight="1">
      <c r="A761" s="1"/>
      <c r="B761" s="2"/>
      <c r="C761" s="2"/>
      <c r="D761" s="17"/>
      <c r="E761" s="10"/>
      <c r="F761" s="10"/>
      <c r="G761" s="10"/>
      <c r="I761" s="2"/>
      <c r="J761" s="4"/>
      <c r="K761" s="4"/>
      <c r="L761" s="4"/>
      <c r="M761" s="4"/>
      <c r="N761" s="4"/>
      <c r="O761" s="4"/>
      <c r="P761" s="4"/>
      <c r="Q761" s="4"/>
      <c r="R761" s="6"/>
      <c r="S761" s="22"/>
      <c r="T761" s="23"/>
      <c r="U761" s="22"/>
      <c r="BA761" s="4"/>
      <c r="BB761" s="4"/>
      <c r="BC761" s="7"/>
      <c r="BD761" s="4"/>
      <c r="BE761" s="4"/>
      <c r="BF761" s="7"/>
      <c r="BG761" s="11"/>
      <c r="BH761" s="11"/>
      <c r="BI761" s="11"/>
      <c r="BJ761" s="11"/>
      <c r="BK761" s="4"/>
      <c r="BL761" s="4"/>
      <c r="BM761" s="9"/>
      <c r="BN761" s="9"/>
      <c r="BO761" s="9"/>
      <c r="BP761" s="9"/>
      <c r="BQ761" s="4"/>
      <c r="BR761" s="4"/>
      <c r="BS761" s="7"/>
      <c r="BW761" s="4"/>
      <c r="BX761" s="4"/>
      <c r="BY761" s="7"/>
      <c r="BZ761" s="4"/>
      <c r="CA761" s="4"/>
      <c r="CB761" s="7"/>
      <c r="CF761" s="4"/>
      <c r="CG761" s="4"/>
      <c r="CH761" s="4"/>
      <c r="CI761" s="4"/>
      <c r="CJ761" s="4"/>
      <c r="CK761" s="4"/>
      <c r="CL761" s="4"/>
      <c r="CM761" s="4"/>
      <c r="CN761" s="7"/>
      <c r="CO761" s="7"/>
      <c r="CP761" s="4"/>
      <c r="CQ761" s="4"/>
      <c r="CR761" s="4"/>
      <c r="CS761" s="4"/>
      <c r="CT761" s="4"/>
      <c r="CU761" s="4"/>
      <c r="CV761" s="4"/>
      <c r="CW761" s="4"/>
      <c r="CX761" s="4"/>
      <c r="CY761" s="7"/>
      <c r="CZ761" s="7"/>
      <c r="DA761" s="7"/>
      <c r="DB761" s="4"/>
      <c r="DC761" s="4"/>
      <c r="DD761" s="4"/>
      <c r="DE761" s="4"/>
      <c r="DF761" s="4"/>
      <c r="DG761" s="4"/>
      <c r="DI761" s="4"/>
      <c r="DJ761" s="6"/>
    </row>
    <row r="762" spans="1:114" ht="28" customHeight="1">
      <c r="A762" s="1"/>
      <c r="B762" s="2"/>
      <c r="C762" s="2"/>
      <c r="D762" s="17"/>
      <c r="E762" s="10"/>
      <c r="F762" s="10"/>
      <c r="G762" s="10"/>
      <c r="I762" s="2"/>
      <c r="J762" s="4"/>
      <c r="K762" s="4"/>
      <c r="L762" s="4"/>
      <c r="M762" s="4"/>
      <c r="N762" s="4"/>
      <c r="O762" s="4"/>
      <c r="P762" s="4"/>
      <c r="Q762" s="4"/>
      <c r="R762" s="6"/>
      <c r="S762" s="22"/>
      <c r="T762" s="23"/>
      <c r="U762" s="22"/>
      <c r="BA762" s="4"/>
      <c r="BB762" s="4"/>
      <c r="BC762" s="7"/>
      <c r="BD762" s="4"/>
      <c r="BE762" s="4"/>
      <c r="BF762" s="7"/>
      <c r="BG762" s="11"/>
      <c r="BH762" s="11"/>
      <c r="BI762" s="11"/>
      <c r="BJ762" s="11"/>
      <c r="BK762" s="4"/>
      <c r="BL762" s="4"/>
      <c r="BM762" s="9"/>
      <c r="BN762" s="9"/>
      <c r="BO762" s="9"/>
      <c r="BP762" s="9"/>
      <c r="BQ762" s="4"/>
      <c r="BR762" s="4"/>
      <c r="BS762" s="7"/>
      <c r="BW762" s="4"/>
      <c r="BX762" s="4"/>
      <c r="BY762" s="7"/>
      <c r="BZ762" s="4"/>
      <c r="CA762" s="4"/>
      <c r="CB762" s="7"/>
      <c r="CF762" s="4"/>
      <c r="CG762" s="4"/>
      <c r="CH762" s="4"/>
      <c r="CI762" s="4"/>
      <c r="CJ762" s="4"/>
      <c r="CK762" s="4"/>
      <c r="CL762" s="4"/>
      <c r="CM762" s="4"/>
      <c r="CN762" s="7"/>
      <c r="CO762" s="7"/>
      <c r="CP762" s="4"/>
      <c r="CQ762" s="4"/>
      <c r="CR762" s="4"/>
      <c r="CS762" s="4"/>
      <c r="CT762" s="4"/>
      <c r="CU762" s="4"/>
      <c r="CV762" s="4"/>
      <c r="CW762" s="4"/>
      <c r="CX762" s="4"/>
      <c r="CY762" s="7"/>
      <c r="CZ762" s="7"/>
      <c r="DA762" s="7"/>
      <c r="DB762" s="4"/>
      <c r="DC762" s="4"/>
      <c r="DD762" s="4"/>
      <c r="DE762" s="4"/>
      <c r="DF762" s="4"/>
      <c r="DG762" s="4"/>
      <c r="DI762" s="4"/>
      <c r="DJ762" s="6"/>
    </row>
    <row r="763" spans="1:114" ht="28" customHeight="1">
      <c r="A763" s="1"/>
      <c r="B763" s="2"/>
      <c r="C763" s="2"/>
      <c r="D763" s="17"/>
      <c r="E763" s="10"/>
      <c r="F763" s="10"/>
      <c r="G763" s="10"/>
      <c r="I763" s="2"/>
      <c r="J763" s="4"/>
      <c r="K763" s="4"/>
      <c r="L763" s="4"/>
      <c r="M763" s="4"/>
      <c r="N763" s="4"/>
      <c r="O763" s="4"/>
      <c r="P763" s="4"/>
      <c r="Q763" s="4"/>
      <c r="R763" s="6"/>
      <c r="S763" s="22"/>
      <c r="T763" s="23"/>
      <c r="U763" s="22"/>
      <c r="BA763" s="4"/>
      <c r="BB763" s="4"/>
      <c r="BC763" s="7"/>
      <c r="BD763" s="4"/>
      <c r="BE763" s="4"/>
      <c r="BF763" s="7"/>
      <c r="BG763" s="11"/>
      <c r="BH763" s="11"/>
      <c r="BI763" s="11"/>
      <c r="BJ763" s="11"/>
      <c r="BK763" s="4"/>
      <c r="BL763" s="4"/>
      <c r="BM763" s="9"/>
      <c r="BN763" s="9"/>
      <c r="BO763" s="9"/>
      <c r="BP763" s="9"/>
      <c r="BQ763" s="4"/>
      <c r="BR763" s="4"/>
      <c r="BS763" s="7"/>
      <c r="BW763" s="4"/>
      <c r="BX763" s="4"/>
      <c r="BY763" s="7"/>
      <c r="BZ763" s="4"/>
      <c r="CA763" s="4"/>
      <c r="CB763" s="7"/>
      <c r="CF763" s="4"/>
      <c r="CG763" s="4"/>
      <c r="CH763" s="4"/>
      <c r="CI763" s="4"/>
      <c r="CJ763" s="4"/>
      <c r="CK763" s="4"/>
      <c r="CL763" s="4"/>
      <c r="CM763" s="4"/>
      <c r="CN763" s="7"/>
      <c r="CO763" s="7"/>
      <c r="CP763" s="4"/>
      <c r="CQ763" s="4"/>
      <c r="CR763" s="4"/>
      <c r="CS763" s="4"/>
      <c r="CT763" s="4"/>
      <c r="CU763" s="4"/>
      <c r="CV763" s="4"/>
      <c r="CW763" s="4"/>
      <c r="CX763" s="4"/>
      <c r="CY763" s="7"/>
      <c r="CZ763" s="7"/>
      <c r="DA763" s="7"/>
      <c r="DB763" s="4"/>
      <c r="DC763" s="4"/>
      <c r="DD763" s="4"/>
      <c r="DE763" s="4"/>
      <c r="DF763" s="4"/>
      <c r="DG763" s="4"/>
      <c r="DI763" s="4"/>
      <c r="DJ763" s="6"/>
    </row>
    <row r="764" spans="1:114" ht="28" customHeight="1">
      <c r="A764" s="1"/>
      <c r="B764" s="2"/>
      <c r="C764" s="2"/>
      <c r="D764" s="17"/>
      <c r="E764" s="10"/>
      <c r="F764" s="10"/>
      <c r="G764" s="10"/>
      <c r="I764" s="2"/>
      <c r="J764" s="4"/>
      <c r="K764" s="4"/>
      <c r="L764" s="4"/>
      <c r="M764" s="4"/>
      <c r="N764" s="4"/>
      <c r="O764" s="4"/>
      <c r="P764" s="4"/>
      <c r="Q764" s="4"/>
      <c r="R764" s="6"/>
      <c r="S764" s="22"/>
      <c r="T764" s="23"/>
      <c r="U764" s="22"/>
      <c r="BA764" s="4"/>
      <c r="BB764" s="4"/>
      <c r="BC764" s="7"/>
      <c r="BD764" s="4"/>
      <c r="BE764" s="4"/>
      <c r="BF764" s="7"/>
      <c r="BG764" s="11"/>
      <c r="BH764" s="11"/>
      <c r="BI764" s="11"/>
      <c r="BJ764" s="11"/>
      <c r="BK764" s="4"/>
      <c r="BL764" s="4"/>
      <c r="BM764" s="9"/>
      <c r="BN764" s="9"/>
      <c r="BO764" s="9"/>
      <c r="BP764" s="9"/>
      <c r="BQ764" s="4"/>
      <c r="BR764" s="4"/>
      <c r="BS764" s="7"/>
      <c r="BW764" s="4"/>
      <c r="BX764" s="4"/>
      <c r="BY764" s="7"/>
      <c r="BZ764" s="4"/>
      <c r="CA764" s="4"/>
      <c r="CB764" s="7"/>
      <c r="CF764" s="4"/>
      <c r="CG764" s="4"/>
      <c r="CH764" s="4"/>
      <c r="CI764" s="4"/>
      <c r="CJ764" s="4"/>
      <c r="CK764" s="4"/>
      <c r="CL764" s="4"/>
      <c r="CM764" s="4"/>
      <c r="CN764" s="7"/>
      <c r="CO764" s="7"/>
      <c r="CP764" s="4"/>
      <c r="CQ764" s="4"/>
      <c r="CR764" s="4"/>
      <c r="CS764" s="4"/>
      <c r="CT764" s="4"/>
      <c r="CU764" s="4"/>
      <c r="CV764" s="4"/>
      <c r="CW764" s="4"/>
      <c r="CX764" s="4"/>
      <c r="CY764" s="7"/>
      <c r="CZ764" s="7"/>
      <c r="DA764" s="7"/>
      <c r="DB764" s="4"/>
      <c r="DC764" s="4"/>
      <c r="DD764" s="4"/>
      <c r="DE764" s="4"/>
      <c r="DF764" s="4"/>
      <c r="DG764" s="4"/>
      <c r="DI764" s="4"/>
      <c r="DJ764" s="6"/>
    </row>
    <row r="765" spans="1:114" ht="28" customHeight="1">
      <c r="A765" s="1"/>
      <c r="B765" s="2"/>
      <c r="C765" s="2"/>
      <c r="D765" s="17"/>
      <c r="E765" s="10"/>
      <c r="F765" s="10"/>
      <c r="G765" s="10"/>
      <c r="I765" s="2"/>
      <c r="J765" s="4"/>
      <c r="K765" s="4"/>
      <c r="L765" s="4"/>
      <c r="M765" s="4"/>
      <c r="N765" s="4"/>
      <c r="O765" s="4"/>
      <c r="P765" s="4"/>
      <c r="Q765" s="4"/>
      <c r="R765" s="6"/>
      <c r="S765" s="22"/>
      <c r="T765" s="23"/>
      <c r="U765" s="22"/>
      <c r="BA765" s="4"/>
      <c r="BB765" s="4"/>
      <c r="BC765" s="7"/>
      <c r="BD765" s="4"/>
      <c r="BE765" s="4"/>
      <c r="BF765" s="7"/>
      <c r="BG765" s="11"/>
      <c r="BH765" s="11"/>
      <c r="BI765" s="11"/>
      <c r="BJ765" s="11"/>
      <c r="BK765" s="4"/>
      <c r="BL765" s="4"/>
      <c r="BM765" s="9"/>
      <c r="BN765" s="9"/>
      <c r="BO765" s="9"/>
      <c r="BP765" s="9"/>
      <c r="BQ765" s="4"/>
      <c r="BR765" s="4"/>
      <c r="BS765" s="7"/>
      <c r="BW765" s="4"/>
      <c r="BX765" s="4"/>
      <c r="BY765" s="7"/>
      <c r="BZ765" s="4"/>
      <c r="CA765" s="4"/>
      <c r="CB765" s="7"/>
      <c r="CF765" s="4"/>
      <c r="CG765" s="4"/>
      <c r="CH765" s="4"/>
      <c r="CI765" s="4"/>
      <c r="CJ765" s="4"/>
      <c r="CK765" s="4"/>
      <c r="CL765" s="4"/>
      <c r="CM765" s="4"/>
      <c r="CN765" s="7"/>
      <c r="CO765" s="7"/>
      <c r="CP765" s="4"/>
      <c r="CQ765" s="4"/>
      <c r="CR765" s="4"/>
      <c r="CS765" s="4"/>
      <c r="CT765" s="4"/>
      <c r="CU765" s="4"/>
      <c r="CV765" s="4"/>
      <c r="CW765" s="4"/>
      <c r="CX765" s="4"/>
      <c r="CY765" s="7"/>
      <c r="CZ765" s="7"/>
      <c r="DA765" s="7"/>
      <c r="DB765" s="4"/>
      <c r="DC765" s="4"/>
      <c r="DD765" s="4"/>
      <c r="DE765" s="4"/>
      <c r="DF765" s="4"/>
      <c r="DG765" s="4"/>
      <c r="DI765" s="4"/>
      <c r="DJ765" s="6"/>
    </row>
    <row r="766" spans="1:114" ht="28" customHeight="1">
      <c r="A766" s="1"/>
      <c r="B766" s="2"/>
      <c r="C766" s="2"/>
      <c r="D766" s="17"/>
      <c r="E766" s="10"/>
      <c r="F766" s="10"/>
      <c r="G766" s="10"/>
      <c r="I766" s="2"/>
      <c r="J766" s="4"/>
      <c r="K766" s="4"/>
      <c r="L766" s="4"/>
      <c r="M766" s="4"/>
      <c r="N766" s="4"/>
      <c r="O766" s="4"/>
      <c r="P766" s="4"/>
      <c r="Q766" s="4"/>
      <c r="R766" s="6"/>
      <c r="S766" s="22"/>
      <c r="T766" s="23"/>
      <c r="U766" s="22"/>
      <c r="BA766" s="4"/>
      <c r="BB766" s="4"/>
      <c r="BC766" s="7"/>
      <c r="BD766" s="4"/>
      <c r="BE766" s="4"/>
      <c r="BF766" s="7"/>
      <c r="BG766" s="11"/>
      <c r="BH766" s="11"/>
      <c r="BI766" s="11"/>
      <c r="BJ766" s="11"/>
      <c r="BK766" s="4"/>
      <c r="BL766" s="4"/>
      <c r="BM766" s="9"/>
      <c r="BN766" s="9"/>
      <c r="BO766" s="9"/>
      <c r="BP766" s="9"/>
      <c r="BQ766" s="4"/>
      <c r="BR766" s="4"/>
      <c r="BS766" s="7"/>
      <c r="BW766" s="4"/>
      <c r="BX766" s="4"/>
      <c r="BY766" s="7"/>
      <c r="BZ766" s="4"/>
      <c r="CA766" s="4"/>
      <c r="CB766" s="7"/>
      <c r="CF766" s="4"/>
      <c r="CG766" s="4"/>
      <c r="CH766" s="4"/>
      <c r="CI766" s="4"/>
      <c r="CJ766" s="4"/>
      <c r="CK766" s="4"/>
      <c r="CL766" s="4"/>
      <c r="CM766" s="4"/>
      <c r="CN766" s="7"/>
      <c r="CO766" s="7"/>
      <c r="CP766" s="4"/>
      <c r="CQ766" s="4"/>
      <c r="CR766" s="4"/>
      <c r="CS766" s="4"/>
      <c r="CT766" s="4"/>
      <c r="CU766" s="4"/>
      <c r="CV766" s="4"/>
      <c r="CW766" s="4"/>
      <c r="CX766" s="4"/>
      <c r="CY766" s="7"/>
      <c r="CZ766" s="7"/>
      <c r="DA766" s="7"/>
      <c r="DB766" s="4"/>
      <c r="DC766" s="4"/>
      <c r="DD766" s="4"/>
      <c r="DE766" s="4"/>
      <c r="DF766" s="4"/>
      <c r="DG766" s="4"/>
      <c r="DI766" s="4"/>
      <c r="DJ766" s="6"/>
    </row>
    <row r="767" spans="1:114" ht="28" customHeight="1">
      <c r="A767" s="1"/>
      <c r="B767" s="2"/>
      <c r="C767" s="2"/>
      <c r="D767" s="17"/>
      <c r="E767" s="10"/>
      <c r="F767" s="10"/>
      <c r="G767" s="10"/>
      <c r="I767" s="2"/>
      <c r="J767" s="4"/>
      <c r="K767" s="4"/>
      <c r="L767" s="4"/>
      <c r="M767" s="4"/>
      <c r="N767" s="4"/>
      <c r="O767" s="4"/>
      <c r="P767" s="4"/>
      <c r="Q767" s="4"/>
      <c r="R767" s="6"/>
      <c r="S767" s="22"/>
      <c r="T767" s="23"/>
      <c r="U767" s="22"/>
      <c r="BA767" s="4"/>
      <c r="BB767" s="4"/>
      <c r="BC767" s="7"/>
      <c r="BD767" s="4"/>
      <c r="BE767" s="4"/>
      <c r="BF767" s="7"/>
      <c r="BG767" s="11"/>
      <c r="BH767" s="11"/>
      <c r="BI767" s="11"/>
      <c r="BJ767" s="11"/>
      <c r="BK767" s="4"/>
      <c r="BL767" s="4"/>
      <c r="BM767" s="9"/>
      <c r="BN767" s="9"/>
      <c r="BO767" s="9"/>
      <c r="BP767" s="9"/>
      <c r="BQ767" s="4"/>
      <c r="BR767" s="4"/>
      <c r="BS767" s="7"/>
      <c r="BW767" s="4"/>
      <c r="BX767" s="4"/>
      <c r="BY767" s="7"/>
      <c r="BZ767" s="4"/>
      <c r="CA767" s="4"/>
      <c r="CB767" s="7"/>
      <c r="CF767" s="4"/>
      <c r="CG767" s="4"/>
      <c r="CH767" s="4"/>
      <c r="CI767" s="4"/>
      <c r="CJ767" s="4"/>
      <c r="CK767" s="4"/>
      <c r="CL767" s="4"/>
      <c r="CM767" s="4"/>
      <c r="CN767" s="7"/>
      <c r="CO767" s="7"/>
      <c r="CP767" s="4"/>
      <c r="CQ767" s="4"/>
      <c r="CR767" s="4"/>
      <c r="CS767" s="4"/>
      <c r="CT767" s="4"/>
      <c r="CU767" s="4"/>
      <c r="CV767" s="4"/>
      <c r="CW767" s="4"/>
      <c r="CX767" s="4"/>
      <c r="CY767" s="7"/>
      <c r="CZ767" s="7"/>
      <c r="DA767" s="7"/>
      <c r="DB767" s="4"/>
      <c r="DC767" s="4"/>
      <c r="DD767" s="4"/>
      <c r="DE767" s="4"/>
      <c r="DF767" s="4"/>
      <c r="DG767" s="4"/>
      <c r="DI767" s="4"/>
      <c r="DJ767" s="6"/>
    </row>
    <row r="768" spans="1:114" ht="28" customHeight="1">
      <c r="A768" s="1"/>
      <c r="B768" s="2"/>
      <c r="C768" s="2"/>
      <c r="D768" s="17"/>
      <c r="E768" s="10"/>
      <c r="F768" s="10"/>
      <c r="G768" s="10"/>
      <c r="I768" s="2"/>
      <c r="J768" s="4"/>
      <c r="K768" s="4"/>
      <c r="L768" s="4"/>
      <c r="M768" s="4"/>
      <c r="N768" s="4"/>
      <c r="O768" s="4"/>
      <c r="P768" s="4"/>
      <c r="Q768" s="4"/>
      <c r="R768" s="6"/>
      <c r="S768" s="22"/>
      <c r="T768" s="23"/>
      <c r="U768" s="22"/>
      <c r="BA768" s="4"/>
      <c r="BB768" s="4"/>
      <c r="BC768" s="7"/>
      <c r="BD768" s="4"/>
      <c r="BE768" s="4"/>
      <c r="BF768" s="7"/>
      <c r="BG768" s="11"/>
      <c r="BH768" s="11"/>
      <c r="BI768" s="11"/>
      <c r="BJ768" s="11"/>
      <c r="BK768" s="4"/>
      <c r="BL768" s="4"/>
      <c r="BM768" s="9"/>
      <c r="BN768" s="9"/>
      <c r="BO768" s="9"/>
      <c r="BP768" s="9"/>
      <c r="BQ768" s="4"/>
      <c r="BR768" s="4"/>
      <c r="BS768" s="7"/>
      <c r="BW768" s="4"/>
      <c r="BX768" s="4"/>
      <c r="BY768" s="7"/>
      <c r="BZ768" s="4"/>
      <c r="CA768" s="4"/>
      <c r="CB768" s="7"/>
      <c r="CF768" s="4"/>
      <c r="CG768" s="4"/>
      <c r="CH768" s="4"/>
      <c r="CI768" s="4"/>
      <c r="CJ768" s="4"/>
      <c r="CK768" s="4"/>
      <c r="CL768" s="4"/>
      <c r="CM768" s="4"/>
      <c r="CN768" s="7"/>
      <c r="CO768" s="7"/>
      <c r="CP768" s="4"/>
      <c r="CQ768" s="4"/>
      <c r="CR768" s="4"/>
      <c r="CS768" s="4"/>
      <c r="CT768" s="4"/>
      <c r="CU768" s="4"/>
      <c r="CV768" s="4"/>
      <c r="CW768" s="4"/>
      <c r="CX768" s="4"/>
      <c r="CY768" s="7"/>
      <c r="CZ768" s="7"/>
      <c r="DA768" s="7"/>
      <c r="DB768" s="4"/>
      <c r="DC768" s="4"/>
      <c r="DD768" s="4"/>
      <c r="DE768" s="4"/>
      <c r="DF768" s="4"/>
      <c r="DG768" s="4"/>
      <c r="DI768" s="4"/>
      <c r="DJ768" s="6"/>
    </row>
    <row r="769" spans="1:114" ht="28" customHeight="1">
      <c r="A769" s="1"/>
      <c r="B769" s="2"/>
      <c r="C769" s="2"/>
      <c r="D769" s="17"/>
      <c r="E769" s="10"/>
      <c r="F769" s="10"/>
      <c r="G769" s="10"/>
      <c r="I769" s="2"/>
      <c r="J769" s="4"/>
      <c r="K769" s="4"/>
      <c r="L769" s="4"/>
      <c r="M769" s="4"/>
      <c r="N769" s="4"/>
      <c r="O769" s="4"/>
      <c r="P769" s="4"/>
      <c r="Q769" s="4"/>
      <c r="R769" s="6"/>
      <c r="S769" s="22"/>
      <c r="T769" s="23"/>
      <c r="U769" s="22"/>
      <c r="BA769" s="4"/>
      <c r="BB769" s="4"/>
      <c r="BC769" s="7"/>
      <c r="BD769" s="4"/>
      <c r="BE769" s="4"/>
      <c r="BF769" s="7"/>
      <c r="BG769" s="11"/>
      <c r="BH769" s="11"/>
      <c r="BI769" s="11"/>
      <c r="BJ769" s="11"/>
      <c r="BK769" s="4"/>
      <c r="BL769" s="4"/>
      <c r="BM769" s="9"/>
      <c r="BN769" s="9"/>
      <c r="BO769" s="9"/>
      <c r="BP769" s="9"/>
      <c r="BQ769" s="4"/>
      <c r="BR769" s="4"/>
      <c r="BS769" s="7"/>
      <c r="BW769" s="4"/>
      <c r="BX769" s="4"/>
      <c r="BY769" s="7"/>
      <c r="BZ769" s="4"/>
      <c r="CA769" s="4"/>
      <c r="CB769" s="7"/>
      <c r="CF769" s="4"/>
      <c r="CG769" s="4"/>
      <c r="CH769" s="4"/>
      <c r="CI769" s="4"/>
      <c r="CJ769" s="4"/>
      <c r="CK769" s="4"/>
      <c r="CL769" s="4"/>
      <c r="CM769" s="4"/>
      <c r="CN769" s="7"/>
      <c r="CO769" s="7"/>
      <c r="CP769" s="4"/>
      <c r="CQ769" s="4"/>
      <c r="CR769" s="4"/>
      <c r="CS769" s="4"/>
      <c r="CT769" s="4"/>
      <c r="CU769" s="4"/>
      <c r="CV769" s="4"/>
      <c r="CW769" s="4"/>
      <c r="CX769" s="4"/>
      <c r="CY769" s="7"/>
      <c r="CZ769" s="7"/>
      <c r="DA769" s="7"/>
      <c r="DB769" s="4"/>
      <c r="DC769" s="4"/>
      <c r="DD769" s="4"/>
      <c r="DE769" s="4"/>
      <c r="DF769" s="4"/>
      <c r="DG769" s="4"/>
      <c r="DI769" s="4"/>
      <c r="DJ769" s="6"/>
    </row>
    <row r="770" spans="1:114" ht="28" customHeight="1">
      <c r="A770" s="1"/>
      <c r="B770" s="2"/>
      <c r="C770" s="2"/>
      <c r="D770" s="17"/>
      <c r="E770" s="10"/>
      <c r="F770" s="10"/>
      <c r="G770" s="10"/>
      <c r="I770" s="2"/>
      <c r="J770" s="4"/>
      <c r="K770" s="4"/>
      <c r="L770" s="4"/>
      <c r="M770" s="4"/>
      <c r="N770" s="4"/>
      <c r="O770" s="4"/>
      <c r="P770" s="4"/>
      <c r="Q770" s="4"/>
      <c r="R770" s="6"/>
      <c r="S770" s="22"/>
      <c r="T770" s="23"/>
      <c r="U770" s="22"/>
      <c r="BA770" s="4"/>
      <c r="BB770" s="4"/>
      <c r="BC770" s="7"/>
      <c r="BD770" s="4"/>
      <c r="BE770" s="4"/>
      <c r="BF770" s="7"/>
      <c r="BG770" s="11"/>
      <c r="BH770" s="11"/>
      <c r="BI770" s="11"/>
      <c r="BJ770" s="11"/>
      <c r="BK770" s="4"/>
      <c r="BL770" s="4"/>
      <c r="BM770" s="9"/>
      <c r="BN770" s="9"/>
      <c r="BO770" s="9"/>
      <c r="BP770" s="9"/>
      <c r="BQ770" s="4"/>
      <c r="BR770" s="4"/>
      <c r="BS770" s="7"/>
      <c r="BW770" s="4"/>
      <c r="BX770" s="4"/>
      <c r="BY770" s="7"/>
      <c r="BZ770" s="4"/>
      <c r="CA770" s="4"/>
      <c r="CB770" s="7"/>
      <c r="CF770" s="4"/>
      <c r="CG770" s="4"/>
      <c r="CH770" s="4"/>
      <c r="CI770" s="4"/>
      <c r="CJ770" s="4"/>
      <c r="CK770" s="4"/>
      <c r="CL770" s="4"/>
      <c r="CM770" s="4"/>
      <c r="CN770" s="7"/>
      <c r="CO770" s="7"/>
      <c r="CP770" s="4"/>
      <c r="CQ770" s="4"/>
      <c r="CR770" s="4"/>
      <c r="CS770" s="4"/>
      <c r="CT770" s="4"/>
      <c r="CU770" s="4"/>
      <c r="CV770" s="4"/>
      <c r="CW770" s="4"/>
      <c r="CX770" s="4"/>
      <c r="CY770" s="7"/>
      <c r="CZ770" s="7"/>
      <c r="DA770" s="7"/>
      <c r="DB770" s="4"/>
      <c r="DC770" s="4"/>
      <c r="DD770" s="4"/>
      <c r="DE770" s="4"/>
      <c r="DF770" s="4"/>
      <c r="DG770" s="4"/>
      <c r="DI770" s="4"/>
      <c r="DJ770" s="6"/>
    </row>
    <row r="771" spans="1:114" ht="28" customHeight="1">
      <c r="A771" s="1"/>
      <c r="B771" s="2"/>
      <c r="C771" s="2"/>
      <c r="D771" s="17"/>
      <c r="E771" s="10"/>
      <c r="F771" s="10"/>
      <c r="G771" s="10"/>
      <c r="I771" s="2"/>
      <c r="J771" s="4"/>
      <c r="K771" s="4"/>
      <c r="L771" s="4"/>
      <c r="M771" s="4"/>
      <c r="N771" s="4"/>
      <c r="O771" s="4"/>
      <c r="P771" s="4"/>
      <c r="Q771" s="4"/>
      <c r="R771" s="6"/>
      <c r="S771" s="22"/>
      <c r="T771" s="23"/>
      <c r="U771" s="22"/>
      <c r="BA771" s="4"/>
      <c r="BB771" s="4"/>
      <c r="BC771" s="7"/>
      <c r="BD771" s="4"/>
      <c r="BE771" s="4"/>
      <c r="BF771" s="7"/>
      <c r="BG771" s="11"/>
      <c r="BH771" s="11"/>
      <c r="BI771" s="11"/>
      <c r="BJ771" s="11"/>
      <c r="BK771" s="4"/>
      <c r="BL771" s="4"/>
      <c r="BM771" s="9"/>
      <c r="BN771" s="9"/>
      <c r="BO771" s="9"/>
      <c r="BP771" s="9"/>
      <c r="BQ771" s="4"/>
      <c r="BR771" s="4"/>
      <c r="BS771" s="7"/>
      <c r="BW771" s="4"/>
      <c r="BX771" s="4"/>
      <c r="BY771" s="7"/>
      <c r="BZ771" s="4"/>
      <c r="CA771" s="4"/>
      <c r="CB771" s="7"/>
      <c r="CF771" s="4"/>
      <c r="CG771" s="4"/>
      <c r="CH771" s="4"/>
      <c r="CI771" s="4"/>
      <c r="CJ771" s="4"/>
      <c r="CK771" s="4"/>
      <c r="CL771" s="4"/>
      <c r="CM771" s="4"/>
      <c r="CN771" s="7"/>
      <c r="CO771" s="7"/>
      <c r="CP771" s="4"/>
      <c r="CQ771" s="4"/>
      <c r="CR771" s="4"/>
      <c r="CS771" s="4"/>
      <c r="CT771" s="4"/>
      <c r="CU771" s="4"/>
      <c r="CV771" s="4"/>
      <c r="CW771" s="4"/>
      <c r="CX771" s="4"/>
      <c r="CY771" s="7"/>
      <c r="CZ771" s="7"/>
      <c r="DA771" s="7"/>
      <c r="DB771" s="4"/>
      <c r="DC771" s="4"/>
      <c r="DD771" s="4"/>
      <c r="DE771" s="4"/>
      <c r="DF771" s="4"/>
      <c r="DG771" s="4"/>
      <c r="DI771" s="4"/>
      <c r="DJ771" s="6"/>
    </row>
    <row r="772" spans="1:114" ht="28" customHeight="1">
      <c r="A772" s="1"/>
      <c r="B772" s="2"/>
      <c r="C772" s="2"/>
      <c r="D772" s="17"/>
      <c r="E772" s="10"/>
      <c r="F772" s="10"/>
      <c r="G772" s="10"/>
      <c r="I772" s="2"/>
      <c r="J772" s="4"/>
      <c r="K772" s="4"/>
      <c r="L772" s="4"/>
      <c r="M772" s="4"/>
      <c r="N772" s="4"/>
      <c r="O772" s="4"/>
      <c r="P772" s="4"/>
      <c r="Q772" s="4"/>
      <c r="R772" s="6"/>
      <c r="S772" s="22"/>
      <c r="T772" s="23"/>
      <c r="U772" s="22"/>
      <c r="BA772" s="4"/>
      <c r="BB772" s="4"/>
      <c r="BC772" s="7"/>
      <c r="BD772" s="4"/>
      <c r="BE772" s="4"/>
      <c r="BF772" s="7"/>
      <c r="BG772" s="11"/>
      <c r="BH772" s="11"/>
      <c r="BI772" s="11"/>
      <c r="BJ772" s="11"/>
      <c r="BK772" s="4"/>
      <c r="BL772" s="4"/>
      <c r="BM772" s="9"/>
      <c r="BN772" s="9"/>
      <c r="BO772" s="9"/>
      <c r="BP772" s="9"/>
      <c r="BQ772" s="4"/>
      <c r="BR772" s="4"/>
      <c r="BS772" s="7"/>
      <c r="BW772" s="4"/>
      <c r="BX772" s="4"/>
      <c r="BY772" s="7"/>
      <c r="BZ772" s="4"/>
      <c r="CA772" s="4"/>
      <c r="CB772" s="7"/>
      <c r="CF772" s="4"/>
      <c r="CG772" s="4"/>
      <c r="CH772" s="4"/>
      <c r="CI772" s="4"/>
      <c r="CJ772" s="4"/>
      <c r="CK772" s="4"/>
      <c r="CL772" s="4"/>
      <c r="CM772" s="4"/>
      <c r="CN772" s="7"/>
      <c r="CO772" s="7"/>
      <c r="CP772" s="4"/>
      <c r="CQ772" s="4"/>
      <c r="CR772" s="4"/>
      <c r="CS772" s="4"/>
      <c r="CT772" s="4"/>
      <c r="CU772" s="4"/>
      <c r="CV772" s="4"/>
      <c r="CW772" s="4"/>
      <c r="CX772" s="4"/>
      <c r="CY772" s="7"/>
      <c r="CZ772" s="7"/>
      <c r="DA772" s="7"/>
      <c r="DB772" s="4"/>
      <c r="DC772" s="4"/>
      <c r="DD772" s="4"/>
      <c r="DE772" s="4"/>
      <c r="DF772" s="4"/>
      <c r="DG772" s="4"/>
      <c r="DI772" s="4"/>
      <c r="DJ772" s="6"/>
    </row>
    <row r="773" spans="1:114" ht="28" customHeight="1">
      <c r="A773" s="1"/>
      <c r="B773" s="2"/>
      <c r="C773" s="2"/>
      <c r="D773" s="17"/>
      <c r="E773" s="10"/>
      <c r="F773" s="10"/>
      <c r="G773" s="10"/>
      <c r="I773" s="2"/>
      <c r="J773" s="4"/>
      <c r="K773" s="4"/>
      <c r="L773" s="4"/>
      <c r="M773" s="4"/>
      <c r="N773" s="4"/>
      <c r="O773" s="4"/>
      <c r="P773" s="4"/>
      <c r="Q773" s="4"/>
      <c r="R773" s="6"/>
      <c r="S773" s="22"/>
      <c r="T773" s="23"/>
      <c r="U773" s="22"/>
      <c r="BA773" s="4"/>
      <c r="BB773" s="4"/>
      <c r="BC773" s="7"/>
      <c r="BD773" s="4"/>
      <c r="BE773" s="4"/>
      <c r="BF773" s="7"/>
      <c r="BG773" s="11"/>
      <c r="BH773" s="11"/>
      <c r="BI773" s="11"/>
      <c r="BJ773" s="11"/>
      <c r="BK773" s="4"/>
      <c r="BL773" s="4"/>
      <c r="BM773" s="9"/>
      <c r="BN773" s="9"/>
      <c r="BO773" s="9"/>
      <c r="BP773" s="9"/>
      <c r="BQ773" s="4"/>
      <c r="BR773" s="4"/>
      <c r="BS773" s="7"/>
      <c r="BW773" s="4"/>
      <c r="BX773" s="4"/>
      <c r="BY773" s="7"/>
      <c r="BZ773" s="4"/>
      <c r="CA773" s="4"/>
      <c r="CB773" s="7"/>
      <c r="CF773" s="4"/>
      <c r="CG773" s="4"/>
      <c r="CH773" s="4"/>
      <c r="CI773" s="4"/>
      <c r="CJ773" s="4"/>
      <c r="CK773" s="4"/>
      <c r="CL773" s="4"/>
      <c r="CM773" s="4"/>
      <c r="CN773" s="7"/>
      <c r="CO773" s="7"/>
      <c r="CP773" s="4"/>
      <c r="CQ773" s="4"/>
      <c r="CR773" s="4"/>
      <c r="CS773" s="4"/>
      <c r="CT773" s="4"/>
      <c r="CU773" s="4"/>
      <c r="CV773" s="4"/>
      <c r="CW773" s="4"/>
      <c r="CX773" s="4"/>
      <c r="CY773" s="7"/>
      <c r="CZ773" s="7"/>
      <c r="DA773" s="7"/>
      <c r="DB773" s="4"/>
      <c r="DC773" s="4"/>
      <c r="DD773" s="4"/>
      <c r="DE773" s="4"/>
      <c r="DF773" s="4"/>
      <c r="DG773" s="4"/>
      <c r="DI773" s="4"/>
      <c r="DJ773" s="6"/>
    </row>
    <row r="774" spans="1:114" ht="28" customHeight="1">
      <c r="A774" s="1"/>
      <c r="B774" s="2"/>
      <c r="C774" s="2"/>
      <c r="D774" s="17"/>
      <c r="E774" s="10"/>
      <c r="F774" s="10"/>
      <c r="G774" s="10"/>
      <c r="I774" s="2"/>
      <c r="J774" s="4"/>
      <c r="K774" s="4"/>
      <c r="L774" s="4"/>
      <c r="M774" s="4"/>
      <c r="N774" s="4"/>
      <c r="O774" s="4"/>
      <c r="P774" s="4"/>
      <c r="Q774" s="4"/>
      <c r="R774" s="6"/>
      <c r="S774" s="22"/>
      <c r="T774" s="23"/>
      <c r="U774" s="22"/>
      <c r="BA774" s="4"/>
      <c r="BB774" s="4"/>
      <c r="BC774" s="7"/>
      <c r="BD774" s="4"/>
      <c r="BE774" s="4"/>
      <c r="BF774" s="7"/>
      <c r="BG774" s="11"/>
      <c r="BH774" s="11"/>
      <c r="BI774" s="11"/>
      <c r="BJ774" s="11"/>
      <c r="BK774" s="4"/>
      <c r="BL774" s="4"/>
      <c r="BM774" s="9"/>
      <c r="BN774" s="9"/>
      <c r="BO774" s="9"/>
      <c r="BP774" s="9"/>
      <c r="BQ774" s="4"/>
      <c r="BR774" s="4"/>
      <c r="BS774" s="7"/>
      <c r="BW774" s="4"/>
      <c r="BX774" s="4"/>
      <c r="BY774" s="7"/>
      <c r="BZ774" s="4"/>
      <c r="CA774" s="4"/>
      <c r="CB774" s="7"/>
      <c r="CF774" s="4"/>
      <c r="CG774" s="4"/>
      <c r="CH774" s="4"/>
      <c r="CI774" s="4"/>
      <c r="CJ774" s="4"/>
      <c r="CK774" s="4"/>
      <c r="CL774" s="4"/>
      <c r="CM774" s="4"/>
      <c r="CN774" s="7"/>
      <c r="CO774" s="7"/>
      <c r="CP774" s="4"/>
      <c r="CQ774" s="4"/>
      <c r="CR774" s="4"/>
      <c r="CS774" s="4"/>
      <c r="CT774" s="4"/>
      <c r="CU774" s="4"/>
      <c r="CV774" s="4"/>
      <c r="CW774" s="4"/>
      <c r="CX774" s="4"/>
      <c r="CY774" s="7"/>
      <c r="CZ774" s="7"/>
      <c r="DA774" s="7"/>
      <c r="DB774" s="4"/>
      <c r="DC774" s="4"/>
      <c r="DD774" s="4"/>
      <c r="DE774" s="4"/>
      <c r="DF774" s="4"/>
      <c r="DG774" s="4"/>
      <c r="DI774" s="4"/>
      <c r="DJ774" s="6"/>
    </row>
    <row r="775" spans="1:114" ht="28" customHeight="1">
      <c r="A775" s="1"/>
      <c r="B775" s="2"/>
      <c r="C775" s="2"/>
      <c r="D775" s="17"/>
      <c r="E775" s="10"/>
      <c r="F775" s="10"/>
      <c r="G775" s="10"/>
      <c r="I775" s="2"/>
      <c r="J775" s="4"/>
      <c r="K775" s="4"/>
      <c r="L775" s="4"/>
      <c r="M775" s="4"/>
      <c r="N775" s="4"/>
      <c r="O775" s="4"/>
      <c r="P775" s="4"/>
      <c r="Q775" s="4"/>
      <c r="R775" s="6"/>
      <c r="S775" s="22"/>
      <c r="T775" s="23"/>
      <c r="U775" s="22"/>
      <c r="BA775" s="4"/>
      <c r="BB775" s="4"/>
      <c r="BC775" s="7"/>
      <c r="BD775" s="4"/>
      <c r="BE775" s="4"/>
      <c r="BF775" s="7"/>
      <c r="BG775" s="11"/>
      <c r="BH775" s="11"/>
      <c r="BI775" s="11"/>
      <c r="BJ775" s="11"/>
      <c r="BK775" s="4"/>
      <c r="BL775" s="4"/>
      <c r="BM775" s="9"/>
      <c r="BN775" s="9"/>
      <c r="BO775" s="9"/>
      <c r="BP775" s="9"/>
      <c r="BQ775" s="4"/>
      <c r="BR775" s="4"/>
      <c r="BS775" s="7"/>
      <c r="BW775" s="4"/>
      <c r="BX775" s="4"/>
      <c r="BY775" s="7"/>
      <c r="BZ775" s="4"/>
      <c r="CA775" s="4"/>
      <c r="CB775" s="7"/>
      <c r="CF775" s="4"/>
      <c r="CG775" s="4"/>
      <c r="CH775" s="4"/>
      <c r="CI775" s="4"/>
      <c r="CJ775" s="4"/>
      <c r="CK775" s="4"/>
      <c r="CL775" s="4"/>
      <c r="CM775" s="4"/>
      <c r="CN775" s="7"/>
      <c r="CO775" s="7"/>
      <c r="CP775" s="4"/>
      <c r="CQ775" s="4"/>
      <c r="CR775" s="4"/>
      <c r="CS775" s="4"/>
      <c r="CT775" s="4"/>
      <c r="CU775" s="4"/>
      <c r="CV775" s="4"/>
      <c r="CW775" s="4"/>
      <c r="CX775" s="4"/>
      <c r="CY775" s="7"/>
      <c r="CZ775" s="7"/>
      <c r="DA775" s="7"/>
      <c r="DB775" s="4"/>
      <c r="DC775" s="4"/>
      <c r="DD775" s="4"/>
      <c r="DE775" s="4"/>
      <c r="DF775" s="4"/>
      <c r="DG775" s="4"/>
      <c r="DI775" s="4"/>
      <c r="DJ775" s="6"/>
    </row>
    <row r="776" spans="1:114" ht="28" customHeight="1">
      <c r="A776" s="1"/>
      <c r="B776" s="2"/>
      <c r="C776" s="2"/>
      <c r="D776" s="17"/>
      <c r="E776" s="10"/>
      <c r="F776" s="10"/>
      <c r="G776" s="10"/>
      <c r="I776" s="2"/>
      <c r="J776" s="4"/>
      <c r="K776" s="4"/>
      <c r="L776" s="4"/>
      <c r="M776" s="4"/>
      <c r="N776" s="4"/>
      <c r="O776" s="4"/>
      <c r="P776" s="4"/>
      <c r="Q776" s="4"/>
      <c r="R776" s="6"/>
      <c r="S776" s="22"/>
      <c r="T776" s="23"/>
      <c r="U776" s="22"/>
      <c r="BA776" s="4"/>
      <c r="BB776" s="4"/>
      <c r="BC776" s="7"/>
      <c r="BD776" s="4"/>
      <c r="BE776" s="4"/>
      <c r="BF776" s="7"/>
      <c r="BG776" s="11"/>
      <c r="BH776" s="11"/>
      <c r="BI776" s="11"/>
      <c r="BJ776" s="11"/>
      <c r="BK776" s="4"/>
      <c r="BL776" s="4"/>
      <c r="BM776" s="9"/>
      <c r="BN776" s="9"/>
      <c r="BO776" s="9"/>
      <c r="BP776" s="9"/>
      <c r="BQ776" s="4"/>
      <c r="BR776" s="4"/>
      <c r="BS776" s="7"/>
      <c r="BW776" s="4"/>
      <c r="BX776" s="4"/>
      <c r="BY776" s="7"/>
      <c r="BZ776" s="4"/>
      <c r="CA776" s="4"/>
      <c r="CB776" s="7"/>
      <c r="CF776" s="4"/>
      <c r="CG776" s="4"/>
      <c r="CH776" s="4"/>
      <c r="CI776" s="4"/>
      <c r="CJ776" s="4"/>
      <c r="CK776" s="4"/>
      <c r="CL776" s="4"/>
      <c r="CM776" s="4"/>
      <c r="CN776" s="7"/>
      <c r="CO776" s="7"/>
      <c r="CP776" s="4"/>
      <c r="CQ776" s="4"/>
      <c r="CR776" s="4"/>
      <c r="CS776" s="4"/>
      <c r="CT776" s="4"/>
      <c r="CU776" s="4"/>
      <c r="CV776" s="4"/>
      <c r="CW776" s="4"/>
      <c r="CX776" s="4"/>
      <c r="CY776" s="7"/>
      <c r="CZ776" s="7"/>
      <c r="DA776" s="7"/>
      <c r="DB776" s="4"/>
      <c r="DC776" s="4"/>
      <c r="DD776" s="4"/>
      <c r="DE776" s="4"/>
      <c r="DF776" s="4"/>
      <c r="DG776" s="4"/>
      <c r="DI776" s="4"/>
      <c r="DJ776" s="6"/>
    </row>
    <row r="777" spans="1:114" ht="28" customHeight="1">
      <c r="A777" s="1"/>
      <c r="B777" s="2"/>
      <c r="C777" s="2"/>
      <c r="D777" s="17"/>
      <c r="E777" s="10"/>
      <c r="F777" s="10"/>
      <c r="G777" s="10"/>
      <c r="I777" s="2"/>
      <c r="J777" s="4"/>
      <c r="K777" s="4"/>
      <c r="L777" s="4"/>
      <c r="M777" s="4"/>
      <c r="N777" s="4"/>
      <c r="O777" s="4"/>
      <c r="P777" s="4"/>
      <c r="Q777" s="4"/>
      <c r="R777" s="6"/>
      <c r="S777" s="22"/>
      <c r="T777" s="23"/>
      <c r="U777" s="22"/>
      <c r="BA777" s="4"/>
      <c r="BB777" s="4"/>
      <c r="BC777" s="7"/>
      <c r="BD777" s="4"/>
      <c r="BE777" s="4"/>
      <c r="BF777" s="7"/>
      <c r="BG777" s="11"/>
      <c r="BH777" s="11"/>
      <c r="BI777" s="11"/>
      <c r="BJ777" s="11"/>
      <c r="BK777" s="4"/>
      <c r="BL777" s="4"/>
      <c r="BM777" s="9"/>
      <c r="BN777" s="9"/>
      <c r="BO777" s="9"/>
      <c r="BP777" s="9"/>
      <c r="BQ777" s="4"/>
      <c r="BR777" s="4"/>
      <c r="BS777" s="7"/>
      <c r="BW777" s="4"/>
      <c r="BX777" s="4"/>
      <c r="BY777" s="7"/>
      <c r="BZ777" s="4"/>
      <c r="CA777" s="4"/>
      <c r="CB777" s="7"/>
      <c r="CF777" s="4"/>
      <c r="CG777" s="4"/>
      <c r="CH777" s="4"/>
      <c r="CI777" s="4"/>
      <c r="CJ777" s="4"/>
      <c r="CK777" s="4"/>
      <c r="CL777" s="4"/>
      <c r="CM777" s="4"/>
      <c r="CN777" s="7"/>
      <c r="CO777" s="7"/>
      <c r="CP777" s="4"/>
      <c r="CQ777" s="4"/>
      <c r="CR777" s="4"/>
      <c r="CS777" s="4"/>
      <c r="CT777" s="4"/>
      <c r="CU777" s="4"/>
      <c r="CV777" s="4"/>
      <c r="CW777" s="4"/>
      <c r="CX777" s="4"/>
      <c r="CY777" s="7"/>
      <c r="CZ777" s="7"/>
      <c r="DA777" s="7"/>
      <c r="DB777" s="4"/>
      <c r="DC777" s="4"/>
      <c r="DD777" s="4"/>
      <c r="DE777" s="4"/>
      <c r="DF777" s="4"/>
      <c r="DG777" s="4"/>
      <c r="DI777" s="4"/>
      <c r="DJ777" s="6"/>
    </row>
    <row r="778" spans="1:114" ht="28" customHeight="1">
      <c r="A778" s="1"/>
      <c r="B778" s="2"/>
      <c r="C778" s="2"/>
      <c r="D778" s="17"/>
      <c r="E778" s="10"/>
      <c r="F778" s="10"/>
      <c r="G778" s="10"/>
      <c r="I778" s="2"/>
      <c r="J778" s="4"/>
      <c r="K778" s="4"/>
      <c r="L778" s="4"/>
      <c r="M778" s="4"/>
      <c r="N778" s="4"/>
      <c r="O778" s="4"/>
      <c r="P778" s="4"/>
      <c r="Q778" s="4"/>
      <c r="R778" s="6"/>
      <c r="S778" s="22"/>
      <c r="T778" s="23"/>
      <c r="U778" s="22"/>
      <c r="BA778" s="4"/>
      <c r="BB778" s="4"/>
      <c r="BC778" s="7"/>
      <c r="BD778" s="4"/>
      <c r="BE778" s="4"/>
      <c r="BF778" s="7"/>
      <c r="BG778" s="11"/>
      <c r="BH778" s="11"/>
      <c r="BI778" s="11"/>
      <c r="BJ778" s="11"/>
      <c r="BK778" s="4"/>
      <c r="BL778" s="4"/>
      <c r="BM778" s="9"/>
      <c r="BN778" s="9"/>
      <c r="BO778" s="9"/>
      <c r="BP778" s="9"/>
      <c r="BQ778" s="4"/>
      <c r="BR778" s="4"/>
      <c r="BS778" s="7"/>
      <c r="BW778" s="4"/>
      <c r="BX778" s="4"/>
      <c r="BY778" s="7"/>
      <c r="BZ778" s="4"/>
      <c r="CA778" s="4"/>
      <c r="CB778" s="7"/>
      <c r="CF778" s="4"/>
      <c r="CG778" s="4"/>
      <c r="CH778" s="4"/>
      <c r="CI778" s="4"/>
      <c r="CJ778" s="4"/>
      <c r="CK778" s="4"/>
      <c r="CL778" s="4"/>
      <c r="CM778" s="4"/>
      <c r="CN778" s="7"/>
      <c r="CO778" s="7"/>
      <c r="CP778" s="4"/>
      <c r="CQ778" s="4"/>
      <c r="CR778" s="4"/>
      <c r="CS778" s="4"/>
      <c r="CT778" s="4"/>
      <c r="CU778" s="4"/>
      <c r="CV778" s="4"/>
      <c r="CW778" s="4"/>
      <c r="CX778" s="4"/>
      <c r="CY778" s="7"/>
      <c r="CZ778" s="7"/>
      <c r="DA778" s="7"/>
      <c r="DB778" s="4"/>
      <c r="DC778" s="4"/>
      <c r="DD778" s="4"/>
      <c r="DE778" s="4"/>
      <c r="DF778" s="4"/>
      <c r="DG778" s="4"/>
      <c r="DI778" s="4"/>
      <c r="DJ778" s="6"/>
    </row>
    <row r="779" spans="1:114" ht="28" customHeight="1">
      <c r="A779" s="1"/>
      <c r="B779" s="2"/>
      <c r="C779" s="2"/>
      <c r="D779" s="17"/>
      <c r="E779" s="10"/>
      <c r="F779" s="10"/>
      <c r="G779" s="10"/>
      <c r="I779" s="2"/>
      <c r="J779" s="4"/>
      <c r="K779" s="4"/>
      <c r="L779" s="4"/>
      <c r="M779" s="4"/>
      <c r="N779" s="4"/>
      <c r="O779" s="4"/>
      <c r="P779" s="4"/>
      <c r="Q779" s="4"/>
      <c r="R779" s="6"/>
      <c r="S779" s="22"/>
      <c r="T779" s="23"/>
      <c r="U779" s="22"/>
      <c r="BA779" s="4"/>
      <c r="BB779" s="4"/>
      <c r="BC779" s="7"/>
      <c r="BD779" s="4"/>
      <c r="BE779" s="4"/>
      <c r="BF779" s="7"/>
      <c r="BG779" s="11"/>
      <c r="BH779" s="11"/>
      <c r="BI779" s="11"/>
      <c r="BJ779" s="11"/>
      <c r="BK779" s="4"/>
      <c r="BL779" s="4"/>
      <c r="BM779" s="9"/>
      <c r="BN779" s="9"/>
      <c r="BO779" s="9"/>
      <c r="BP779" s="9"/>
      <c r="BQ779" s="4"/>
      <c r="BR779" s="4"/>
      <c r="BS779" s="7"/>
      <c r="BW779" s="4"/>
      <c r="BX779" s="4"/>
      <c r="BY779" s="7"/>
      <c r="BZ779" s="4"/>
      <c r="CA779" s="4"/>
      <c r="CB779" s="7"/>
      <c r="CF779" s="4"/>
      <c r="CG779" s="4"/>
      <c r="CH779" s="4"/>
      <c r="CI779" s="4"/>
      <c r="CJ779" s="4"/>
      <c r="CK779" s="4"/>
      <c r="CL779" s="4"/>
      <c r="CM779" s="4"/>
      <c r="CN779" s="7"/>
      <c r="CO779" s="7"/>
      <c r="CP779" s="4"/>
      <c r="CQ779" s="4"/>
      <c r="CR779" s="4"/>
      <c r="CS779" s="4"/>
      <c r="CT779" s="4"/>
      <c r="CU779" s="4"/>
      <c r="CV779" s="4"/>
      <c r="CW779" s="4"/>
      <c r="CX779" s="4"/>
      <c r="CY779" s="7"/>
      <c r="CZ779" s="7"/>
      <c r="DA779" s="7"/>
      <c r="DB779" s="4"/>
      <c r="DC779" s="4"/>
      <c r="DD779" s="4"/>
      <c r="DE779" s="4"/>
      <c r="DF779" s="4"/>
      <c r="DG779" s="4"/>
      <c r="DI779" s="4"/>
      <c r="DJ779" s="6"/>
    </row>
    <row r="780" spans="1:114" ht="28" customHeight="1">
      <c r="A780" s="1"/>
      <c r="B780" s="2"/>
      <c r="C780" s="2"/>
      <c r="D780" s="17"/>
      <c r="E780" s="10"/>
      <c r="F780" s="10"/>
      <c r="G780" s="10"/>
      <c r="I780" s="2"/>
      <c r="J780" s="4"/>
      <c r="K780" s="4"/>
      <c r="L780" s="4"/>
      <c r="M780" s="4"/>
      <c r="N780" s="4"/>
      <c r="O780" s="4"/>
      <c r="P780" s="4"/>
      <c r="Q780" s="4"/>
      <c r="R780" s="6"/>
      <c r="S780" s="22"/>
      <c r="T780" s="23"/>
      <c r="U780" s="22"/>
      <c r="BA780" s="4"/>
      <c r="BB780" s="4"/>
      <c r="BC780" s="7"/>
      <c r="BD780" s="4"/>
      <c r="BE780" s="4"/>
      <c r="BF780" s="7"/>
      <c r="BG780" s="11"/>
      <c r="BH780" s="11"/>
      <c r="BI780" s="11"/>
      <c r="BJ780" s="11"/>
      <c r="BK780" s="4"/>
      <c r="BL780" s="4"/>
      <c r="BM780" s="9"/>
      <c r="BN780" s="9"/>
      <c r="BO780" s="9"/>
      <c r="BP780" s="9"/>
      <c r="BQ780" s="4"/>
      <c r="BR780" s="4"/>
      <c r="BS780" s="7"/>
      <c r="BW780" s="4"/>
      <c r="BX780" s="4"/>
      <c r="BY780" s="7"/>
      <c r="BZ780" s="4"/>
      <c r="CA780" s="4"/>
      <c r="CB780" s="7"/>
      <c r="CF780" s="4"/>
      <c r="CG780" s="4"/>
      <c r="CH780" s="4"/>
      <c r="CI780" s="4"/>
      <c r="CJ780" s="4"/>
      <c r="CK780" s="4"/>
      <c r="CL780" s="4"/>
      <c r="CM780" s="4"/>
      <c r="CN780" s="7"/>
      <c r="CO780" s="7"/>
      <c r="CP780" s="4"/>
      <c r="CQ780" s="4"/>
      <c r="CR780" s="4"/>
      <c r="CS780" s="4"/>
      <c r="CT780" s="4"/>
      <c r="CU780" s="4"/>
      <c r="CV780" s="4"/>
      <c r="CW780" s="4"/>
      <c r="CX780" s="4"/>
      <c r="CY780" s="7"/>
      <c r="CZ780" s="7"/>
      <c r="DA780" s="7"/>
      <c r="DB780" s="4"/>
      <c r="DC780" s="4"/>
      <c r="DD780" s="4"/>
      <c r="DE780" s="4"/>
      <c r="DF780" s="4"/>
      <c r="DG780" s="4"/>
      <c r="DI780" s="4"/>
      <c r="DJ780" s="6"/>
    </row>
    <row r="781" spans="1:114" ht="28" customHeight="1">
      <c r="A781" s="1"/>
      <c r="B781" s="2"/>
      <c r="C781" s="2"/>
      <c r="D781" s="17"/>
      <c r="E781" s="10"/>
      <c r="F781" s="10"/>
      <c r="G781" s="10"/>
      <c r="I781" s="2"/>
      <c r="J781" s="4"/>
      <c r="K781" s="4"/>
      <c r="L781" s="4"/>
      <c r="M781" s="4"/>
      <c r="N781" s="4"/>
      <c r="O781" s="4"/>
      <c r="P781" s="4"/>
      <c r="Q781" s="4"/>
      <c r="R781" s="6"/>
      <c r="S781" s="22"/>
      <c r="T781" s="23"/>
      <c r="U781" s="22"/>
      <c r="BA781" s="4"/>
      <c r="BB781" s="4"/>
      <c r="BC781" s="7"/>
      <c r="BD781" s="4"/>
      <c r="BE781" s="4"/>
      <c r="BF781" s="7"/>
      <c r="BG781" s="11"/>
      <c r="BH781" s="11"/>
      <c r="BI781" s="11"/>
      <c r="BJ781" s="11"/>
      <c r="BK781" s="4"/>
      <c r="BL781" s="4"/>
      <c r="BM781" s="9"/>
      <c r="BN781" s="9"/>
      <c r="BO781" s="9"/>
      <c r="BP781" s="9"/>
      <c r="BQ781" s="4"/>
      <c r="BR781" s="4"/>
      <c r="BS781" s="7"/>
      <c r="BW781" s="4"/>
      <c r="BX781" s="4"/>
      <c r="BY781" s="7"/>
      <c r="BZ781" s="4"/>
      <c r="CA781" s="4"/>
      <c r="CB781" s="7"/>
      <c r="CF781" s="4"/>
      <c r="CG781" s="4"/>
      <c r="CH781" s="4"/>
      <c r="CI781" s="4"/>
      <c r="CJ781" s="4"/>
      <c r="CK781" s="4"/>
      <c r="CL781" s="4"/>
      <c r="CM781" s="4"/>
      <c r="CN781" s="7"/>
      <c r="CO781" s="7"/>
      <c r="CP781" s="4"/>
      <c r="CQ781" s="4"/>
      <c r="CR781" s="4"/>
      <c r="CS781" s="4"/>
      <c r="CT781" s="4"/>
      <c r="CU781" s="4"/>
      <c r="CV781" s="4"/>
      <c r="CW781" s="4"/>
      <c r="CX781" s="4"/>
      <c r="CY781" s="7"/>
      <c r="CZ781" s="7"/>
      <c r="DA781" s="7"/>
      <c r="DB781" s="4"/>
      <c r="DC781" s="4"/>
      <c r="DD781" s="4"/>
      <c r="DE781" s="4"/>
      <c r="DF781" s="4"/>
      <c r="DG781" s="4"/>
      <c r="DI781" s="4"/>
      <c r="DJ781" s="6"/>
    </row>
    <row r="782" spans="1:114" ht="28" customHeight="1">
      <c r="A782" s="1"/>
      <c r="B782" s="2"/>
      <c r="C782" s="2"/>
      <c r="D782" s="17"/>
      <c r="E782" s="10"/>
      <c r="F782" s="10"/>
      <c r="G782" s="10"/>
      <c r="I782" s="2"/>
      <c r="J782" s="4"/>
      <c r="K782" s="4"/>
      <c r="L782" s="4"/>
      <c r="M782" s="4"/>
      <c r="N782" s="4"/>
      <c r="O782" s="4"/>
      <c r="P782" s="4"/>
      <c r="Q782" s="4"/>
      <c r="R782" s="6"/>
      <c r="S782" s="22"/>
      <c r="T782" s="23"/>
      <c r="U782" s="22"/>
      <c r="BA782" s="4"/>
      <c r="BB782" s="4"/>
      <c r="BC782" s="7"/>
      <c r="BD782" s="4"/>
      <c r="BE782" s="4"/>
      <c r="BF782" s="7"/>
      <c r="BG782" s="11"/>
      <c r="BH782" s="11"/>
      <c r="BI782" s="11"/>
      <c r="BJ782" s="11"/>
      <c r="BK782" s="4"/>
      <c r="BL782" s="4"/>
      <c r="BM782" s="9"/>
      <c r="BN782" s="9"/>
      <c r="BO782" s="9"/>
      <c r="BP782" s="9"/>
      <c r="BQ782" s="4"/>
      <c r="BR782" s="4"/>
      <c r="BS782" s="7"/>
      <c r="BW782" s="4"/>
      <c r="BX782" s="4"/>
      <c r="BY782" s="7"/>
      <c r="BZ782" s="4"/>
      <c r="CA782" s="4"/>
      <c r="CB782" s="7"/>
      <c r="CF782" s="4"/>
      <c r="CG782" s="4"/>
      <c r="CH782" s="4"/>
      <c r="CI782" s="4"/>
      <c r="CJ782" s="4"/>
      <c r="CK782" s="4"/>
      <c r="CL782" s="4"/>
      <c r="CM782" s="4"/>
      <c r="CN782" s="7"/>
      <c r="CO782" s="7"/>
      <c r="CP782" s="4"/>
      <c r="CQ782" s="4"/>
      <c r="CR782" s="4"/>
      <c r="CS782" s="4"/>
      <c r="CT782" s="4"/>
      <c r="CU782" s="4"/>
      <c r="CV782" s="4"/>
      <c r="CW782" s="4"/>
      <c r="CX782" s="4"/>
      <c r="CY782" s="7"/>
      <c r="CZ782" s="7"/>
      <c r="DA782" s="7"/>
      <c r="DB782" s="4"/>
      <c r="DC782" s="4"/>
      <c r="DD782" s="4"/>
      <c r="DE782" s="4"/>
      <c r="DF782" s="4"/>
      <c r="DG782" s="4"/>
      <c r="DI782" s="4"/>
      <c r="DJ782" s="6"/>
    </row>
    <row r="783" spans="1:114" ht="28" customHeight="1">
      <c r="A783" s="1"/>
      <c r="B783" s="2"/>
      <c r="C783" s="2"/>
      <c r="D783" s="17"/>
      <c r="E783" s="10"/>
      <c r="F783" s="10"/>
      <c r="G783" s="10"/>
      <c r="I783" s="2"/>
      <c r="J783" s="4"/>
      <c r="K783" s="4"/>
      <c r="L783" s="4"/>
      <c r="M783" s="4"/>
      <c r="N783" s="4"/>
      <c r="O783" s="4"/>
      <c r="P783" s="4"/>
      <c r="Q783" s="4"/>
      <c r="R783" s="6"/>
      <c r="S783" s="22"/>
      <c r="T783" s="23"/>
      <c r="U783" s="22"/>
      <c r="BA783" s="4"/>
      <c r="BB783" s="4"/>
      <c r="BC783" s="7"/>
      <c r="BD783" s="4"/>
      <c r="BE783" s="4"/>
      <c r="BF783" s="7"/>
      <c r="BG783" s="11"/>
      <c r="BH783" s="11"/>
      <c r="BI783" s="11"/>
      <c r="BJ783" s="11"/>
      <c r="BK783" s="4"/>
      <c r="BL783" s="4"/>
      <c r="BM783" s="9"/>
      <c r="BN783" s="9"/>
      <c r="BO783" s="9"/>
      <c r="BP783" s="9"/>
      <c r="BQ783" s="4"/>
      <c r="BR783" s="4"/>
      <c r="BS783" s="7"/>
      <c r="BW783" s="4"/>
      <c r="BX783" s="4"/>
      <c r="BY783" s="7"/>
      <c r="BZ783" s="4"/>
      <c r="CA783" s="4"/>
      <c r="CB783" s="7"/>
      <c r="CF783" s="4"/>
      <c r="CG783" s="4"/>
      <c r="CH783" s="4"/>
      <c r="CI783" s="4"/>
      <c r="CJ783" s="4"/>
      <c r="CK783" s="4"/>
      <c r="CL783" s="4"/>
      <c r="CM783" s="4"/>
      <c r="CN783" s="7"/>
      <c r="CO783" s="7"/>
      <c r="CP783" s="4"/>
      <c r="CQ783" s="4"/>
      <c r="CR783" s="4"/>
      <c r="CS783" s="4"/>
      <c r="CT783" s="4"/>
      <c r="CU783" s="4"/>
      <c r="CV783" s="4"/>
      <c r="CW783" s="4"/>
      <c r="CX783" s="4"/>
      <c r="CY783" s="7"/>
      <c r="CZ783" s="7"/>
      <c r="DA783" s="7"/>
      <c r="DB783" s="4"/>
      <c r="DC783" s="4"/>
      <c r="DD783" s="4"/>
      <c r="DE783" s="4"/>
      <c r="DF783" s="4"/>
      <c r="DG783" s="4"/>
      <c r="DI783" s="4"/>
      <c r="DJ783" s="6"/>
    </row>
    <row r="784" spans="1:114" ht="28" customHeight="1">
      <c r="A784" s="1"/>
      <c r="B784" s="2"/>
      <c r="C784" s="2"/>
      <c r="D784" s="17"/>
      <c r="E784" s="10"/>
      <c r="F784" s="10"/>
      <c r="G784" s="10"/>
      <c r="I784" s="2"/>
      <c r="J784" s="4"/>
      <c r="K784" s="4"/>
      <c r="L784" s="4"/>
      <c r="M784" s="4"/>
      <c r="N784" s="4"/>
      <c r="O784" s="4"/>
      <c r="P784" s="4"/>
      <c r="Q784" s="4"/>
      <c r="R784" s="6"/>
      <c r="S784" s="22"/>
      <c r="T784" s="23"/>
      <c r="U784" s="22"/>
      <c r="BA784" s="4"/>
      <c r="BB784" s="4"/>
      <c r="BC784" s="7"/>
      <c r="BD784" s="4"/>
      <c r="BE784" s="4"/>
      <c r="BF784" s="7"/>
      <c r="BG784" s="11"/>
      <c r="BH784" s="11"/>
      <c r="BI784" s="11"/>
      <c r="BJ784" s="11"/>
      <c r="BK784" s="4"/>
      <c r="BL784" s="4"/>
      <c r="BM784" s="9"/>
      <c r="BN784" s="9"/>
      <c r="BO784" s="9"/>
      <c r="BP784" s="9"/>
      <c r="BQ784" s="4"/>
      <c r="BR784" s="4"/>
      <c r="BS784" s="7"/>
      <c r="BW784" s="4"/>
      <c r="BX784" s="4"/>
      <c r="BY784" s="7"/>
      <c r="BZ784" s="4"/>
      <c r="CA784" s="4"/>
      <c r="CB784" s="7"/>
      <c r="CF784" s="4"/>
      <c r="CG784" s="4"/>
      <c r="CH784" s="4"/>
      <c r="CI784" s="4"/>
      <c r="CJ784" s="4"/>
      <c r="CK784" s="4"/>
      <c r="CL784" s="4"/>
      <c r="CM784" s="4"/>
      <c r="CN784" s="7"/>
      <c r="CO784" s="7"/>
      <c r="CP784" s="4"/>
      <c r="CQ784" s="4"/>
      <c r="CR784" s="4"/>
      <c r="CS784" s="4"/>
      <c r="CT784" s="4"/>
      <c r="CU784" s="4"/>
      <c r="CV784" s="4"/>
      <c r="CW784" s="4"/>
      <c r="CX784" s="4"/>
      <c r="CY784" s="7"/>
      <c r="CZ784" s="7"/>
      <c r="DA784" s="7"/>
      <c r="DB784" s="4"/>
      <c r="DC784" s="4"/>
      <c r="DD784" s="4"/>
      <c r="DE784" s="4"/>
      <c r="DF784" s="4"/>
      <c r="DG784" s="4"/>
      <c r="DI784" s="4"/>
      <c r="DJ784" s="6"/>
    </row>
    <row r="785" spans="1:114" ht="28" customHeight="1">
      <c r="A785" s="1"/>
      <c r="B785" s="2"/>
      <c r="C785" s="2"/>
      <c r="D785" s="17"/>
      <c r="E785" s="10"/>
      <c r="F785" s="10"/>
      <c r="G785" s="10"/>
      <c r="I785" s="2"/>
      <c r="J785" s="4"/>
      <c r="K785" s="4"/>
      <c r="L785" s="4"/>
      <c r="M785" s="4"/>
      <c r="N785" s="4"/>
      <c r="O785" s="4"/>
      <c r="P785" s="4"/>
      <c r="Q785" s="4"/>
      <c r="R785" s="6"/>
      <c r="S785" s="22"/>
      <c r="T785" s="23"/>
      <c r="U785" s="22"/>
      <c r="BA785" s="4"/>
      <c r="BB785" s="4"/>
      <c r="BC785" s="7"/>
      <c r="BD785" s="4"/>
      <c r="BE785" s="4"/>
      <c r="BF785" s="7"/>
      <c r="BG785" s="11"/>
      <c r="BH785" s="11"/>
      <c r="BI785" s="11"/>
      <c r="BJ785" s="11"/>
      <c r="BK785" s="4"/>
      <c r="BL785" s="4"/>
      <c r="BM785" s="9"/>
      <c r="BN785" s="9"/>
      <c r="BO785" s="9"/>
      <c r="BP785" s="9"/>
      <c r="BQ785" s="4"/>
      <c r="BR785" s="4"/>
      <c r="BS785" s="7"/>
      <c r="BW785" s="4"/>
      <c r="BX785" s="4"/>
      <c r="BY785" s="7"/>
      <c r="BZ785" s="4"/>
      <c r="CA785" s="4"/>
      <c r="CB785" s="7"/>
      <c r="CF785" s="4"/>
      <c r="CG785" s="4"/>
      <c r="CH785" s="4"/>
      <c r="CI785" s="4"/>
      <c r="CJ785" s="4"/>
      <c r="CK785" s="4"/>
      <c r="CL785" s="4"/>
      <c r="CM785" s="4"/>
      <c r="CN785" s="7"/>
      <c r="CO785" s="7"/>
      <c r="CP785" s="4"/>
      <c r="CQ785" s="4"/>
      <c r="CR785" s="4"/>
      <c r="CS785" s="4"/>
      <c r="CT785" s="4"/>
      <c r="CU785" s="4"/>
      <c r="CV785" s="4"/>
      <c r="CW785" s="4"/>
      <c r="CX785" s="4"/>
      <c r="CY785" s="7"/>
      <c r="CZ785" s="7"/>
      <c r="DA785" s="7"/>
      <c r="DB785" s="4"/>
      <c r="DC785" s="4"/>
      <c r="DD785" s="4"/>
      <c r="DE785" s="4"/>
      <c r="DF785" s="4"/>
      <c r="DG785" s="4"/>
      <c r="DI785" s="4"/>
      <c r="DJ785" s="6"/>
    </row>
    <row r="786" spans="1:114" ht="28" customHeight="1">
      <c r="A786" s="1"/>
      <c r="B786" s="2"/>
      <c r="C786" s="2"/>
      <c r="D786" s="17"/>
      <c r="E786" s="10"/>
      <c r="F786" s="10"/>
      <c r="G786" s="10"/>
      <c r="I786" s="2"/>
      <c r="J786" s="4"/>
      <c r="K786" s="4"/>
      <c r="L786" s="4"/>
      <c r="M786" s="4"/>
      <c r="N786" s="4"/>
      <c r="O786" s="4"/>
      <c r="P786" s="4"/>
      <c r="Q786" s="4"/>
      <c r="R786" s="6"/>
      <c r="S786" s="22"/>
      <c r="T786" s="23"/>
      <c r="U786" s="22"/>
      <c r="BA786" s="4"/>
      <c r="BB786" s="4"/>
      <c r="BC786" s="7"/>
      <c r="BD786" s="4"/>
      <c r="BE786" s="4"/>
      <c r="BF786" s="7"/>
      <c r="BG786" s="11"/>
      <c r="BH786" s="11"/>
      <c r="BI786" s="11"/>
      <c r="BJ786" s="11"/>
      <c r="BK786" s="4"/>
      <c r="BL786" s="4"/>
      <c r="BM786" s="9"/>
      <c r="BN786" s="9"/>
      <c r="BO786" s="9"/>
      <c r="BP786" s="9"/>
      <c r="BQ786" s="4"/>
      <c r="BR786" s="4"/>
      <c r="BS786" s="7"/>
      <c r="BW786" s="4"/>
      <c r="BX786" s="4"/>
      <c r="BY786" s="7"/>
      <c r="BZ786" s="4"/>
      <c r="CA786" s="4"/>
      <c r="CB786" s="7"/>
      <c r="CF786" s="4"/>
      <c r="CG786" s="4"/>
      <c r="CH786" s="4"/>
      <c r="CI786" s="4"/>
      <c r="CJ786" s="4"/>
      <c r="CK786" s="4"/>
      <c r="CL786" s="4"/>
      <c r="CM786" s="4"/>
      <c r="CN786" s="7"/>
      <c r="CO786" s="7"/>
      <c r="CP786" s="4"/>
      <c r="CQ786" s="4"/>
      <c r="CR786" s="4"/>
      <c r="CS786" s="4"/>
      <c r="CT786" s="4"/>
      <c r="CU786" s="4"/>
      <c r="CV786" s="4"/>
      <c r="CW786" s="4"/>
      <c r="CX786" s="4"/>
      <c r="CY786" s="7"/>
      <c r="CZ786" s="7"/>
      <c r="DA786" s="7"/>
      <c r="DB786" s="4"/>
      <c r="DC786" s="4"/>
      <c r="DD786" s="4"/>
      <c r="DE786" s="4"/>
      <c r="DF786" s="4"/>
      <c r="DG786" s="4"/>
      <c r="DI786" s="4"/>
      <c r="DJ786" s="6"/>
    </row>
    <row r="787" spans="1:114" ht="28" customHeight="1">
      <c r="A787" s="1"/>
      <c r="B787" s="2"/>
      <c r="C787" s="2"/>
      <c r="D787" s="17"/>
      <c r="E787" s="10"/>
      <c r="F787" s="10"/>
      <c r="G787" s="10"/>
      <c r="I787" s="2"/>
      <c r="J787" s="4"/>
      <c r="K787" s="4"/>
      <c r="L787" s="4"/>
      <c r="M787" s="4"/>
      <c r="N787" s="4"/>
      <c r="O787" s="4"/>
      <c r="P787" s="4"/>
      <c r="Q787" s="4"/>
      <c r="R787" s="6"/>
      <c r="S787" s="22"/>
      <c r="T787" s="23"/>
      <c r="U787" s="22"/>
      <c r="BA787" s="4"/>
      <c r="BB787" s="4"/>
      <c r="BC787" s="7"/>
      <c r="BD787" s="4"/>
      <c r="BE787" s="4"/>
      <c r="BF787" s="7"/>
      <c r="BG787" s="11"/>
      <c r="BH787" s="11"/>
      <c r="BI787" s="11"/>
      <c r="BJ787" s="11"/>
      <c r="BK787" s="4"/>
      <c r="BL787" s="4"/>
      <c r="BM787" s="9"/>
      <c r="BN787" s="9"/>
      <c r="BO787" s="9"/>
      <c r="BP787" s="9"/>
      <c r="BQ787" s="4"/>
      <c r="BR787" s="4"/>
      <c r="BS787" s="7"/>
      <c r="BW787" s="4"/>
      <c r="BX787" s="4"/>
      <c r="BY787" s="7"/>
      <c r="BZ787" s="4"/>
      <c r="CA787" s="4"/>
      <c r="CB787" s="7"/>
      <c r="CF787" s="4"/>
      <c r="CG787" s="4"/>
      <c r="CH787" s="4"/>
      <c r="CI787" s="4"/>
      <c r="CJ787" s="4"/>
      <c r="CK787" s="4"/>
      <c r="CL787" s="4"/>
      <c r="CM787" s="4"/>
      <c r="CN787" s="7"/>
      <c r="CO787" s="7"/>
      <c r="CP787" s="4"/>
      <c r="CQ787" s="4"/>
      <c r="CR787" s="4"/>
      <c r="CS787" s="4"/>
      <c r="CT787" s="4"/>
      <c r="CU787" s="4"/>
      <c r="CV787" s="4"/>
      <c r="CW787" s="4"/>
      <c r="CX787" s="4"/>
      <c r="CY787" s="7"/>
      <c r="CZ787" s="7"/>
      <c r="DA787" s="7"/>
      <c r="DB787" s="4"/>
      <c r="DC787" s="4"/>
      <c r="DD787" s="4"/>
      <c r="DE787" s="4"/>
      <c r="DF787" s="4"/>
      <c r="DG787" s="4"/>
      <c r="DI787" s="4"/>
      <c r="DJ787" s="6"/>
    </row>
    <row r="788" spans="1:114" ht="28" customHeight="1">
      <c r="A788" s="1"/>
      <c r="B788" s="2"/>
      <c r="C788" s="2"/>
      <c r="D788" s="17"/>
      <c r="E788" s="10"/>
      <c r="F788" s="10"/>
      <c r="G788" s="10"/>
      <c r="I788" s="2"/>
      <c r="J788" s="4"/>
      <c r="K788" s="4"/>
      <c r="L788" s="4"/>
      <c r="M788" s="4"/>
      <c r="N788" s="4"/>
      <c r="O788" s="4"/>
      <c r="P788" s="4"/>
      <c r="Q788" s="4"/>
      <c r="R788" s="6"/>
      <c r="S788" s="22"/>
      <c r="T788" s="23"/>
      <c r="U788" s="22"/>
      <c r="BA788" s="4"/>
      <c r="BB788" s="4"/>
      <c r="BC788" s="7"/>
      <c r="BD788" s="4"/>
      <c r="BE788" s="4"/>
      <c r="BF788" s="7"/>
      <c r="BG788" s="11"/>
      <c r="BH788" s="11"/>
      <c r="BI788" s="11"/>
      <c r="BJ788" s="11"/>
      <c r="BK788" s="4"/>
      <c r="BL788" s="4"/>
      <c r="BM788" s="9"/>
      <c r="BN788" s="9"/>
      <c r="BO788" s="9"/>
      <c r="BP788" s="9"/>
      <c r="BQ788" s="4"/>
      <c r="BR788" s="4"/>
      <c r="BS788" s="7"/>
      <c r="BW788" s="4"/>
      <c r="BX788" s="4"/>
      <c r="BY788" s="7"/>
      <c r="BZ788" s="4"/>
      <c r="CA788" s="4"/>
      <c r="CB788" s="7"/>
      <c r="CF788" s="4"/>
      <c r="CG788" s="4"/>
      <c r="CH788" s="4"/>
      <c r="CI788" s="4"/>
      <c r="CJ788" s="4"/>
      <c r="CK788" s="4"/>
      <c r="CL788" s="4"/>
      <c r="CM788" s="4"/>
      <c r="CN788" s="7"/>
      <c r="CO788" s="7"/>
      <c r="CP788" s="4"/>
      <c r="CQ788" s="4"/>
      <c r="CR788" s="4"/>
      <c r="CS788" s="4"/>
      <c r="CT788" s="4"/>
      <c r="CU788" s="4"/>
      <c r="CV788" s="4"/>
      <c r="CW788" s="4"/>
      <c r="CX788" s="4"/>
      <c r="CY788" s="7"/>
      <c r="CZ788" s="7"/>
      <c r="DA788" s="7"/>
      <c r="DB788" s="4"/>
      <c r="DC788" s="4"/>
      <c r="DD788" s="4"/>
      <c r="DE788" s="4"/>
      <c r="DF788" s="4"/>
      <c r="DG788" s="4"/>
      <c r="DI788" s="4"/>
      <c r="DJ788" s="6"/>
    </row>
    <row r="789" spans="1:114" ht="28" customHeight="1">
      <c r="A789" s="1"/>
      <c r="B789" s="2"/>
      <c r="C789" s="2"/>
      <c r="D789" s="17"/>
      <c r="E789" s="10"/>
      <c r="F789" s="10"/>
      <c r="G789" s="10"/>
      <c r="I789" s="2"/>
      <c r="J789" s="4"/>
      <c r="K789" s="4"/>
      <c r="L789" s="4"/>
      <c r="M789" s="4"/>
      <c r="N789" s="4"/>
      <c r="O789" s="4"/>
      <c r="P789" s="4"/>
      <c r="Q789" s="4"/>
      <c r="R789" s="6"/>
      <c r="S789" s="22"/>
      <c r="T789" s="23"/>
      <c r="U789" s="22"/>
      <c r="BA789" s="4"/>
      <c r="BB789" s="4"/>
      <c r="BC789" s="7"/>
      <c r="BD789" s="4"/>
      <c r="BE789" s="4"/>
      <c r="BF789" s="7"/>
      <c r="BG789" s="11"/>
      <c r="BH789" s="11"/>
      <c r="BI789" s="11"/>
      <c r="BJ789" s="11"/>
      <c r="BK789" s="4"/>
      <c r="BL789" s="4"/>
      <c r="BM789" s="9"/>
      <c r="BN789" s="9"/>
      <c r="BO789" s="9"/>
      <c r="BP789" s="9"/>
      <c r="BQ789" s="4"/>
      <c r="BR789" s="4"/>
      <c r="BS789" s="7"/>
      <c r="BW789" s="4"/>
      <c r="BX789" s="4"/>
      <c r="BY789" s="7"/>
      <c r="BZ789" s="4"/>
      <c r="CA789" s="4"/>
      <c r="CB789" s="7"/>
      <c r="CF789" s="4"/>
      <c r="CG789" s="4"/>
      <c r="CH789" s="4"/>
      <c r="CI789" s="4"/>
      <c r="CJ789" s="4"/>
      <c r="CK789" s="4"/>
      <c r="CL789" s="4"/>
      <c r="CM789" s="4"/>
      <c r="CN789" s="7"/>
      <c r="CO789" s="7"/>
      <c r="CP789" s="4"/>
      <c r="CQ789" s="4"/>
      <c r="CR789" s="4"/>
      <c r="CS789" s="4"/>
      <c r="CT789" s="4"/>
      <c r="CU789" s="4"/>
      <c r="CV789" s="4"/>
      <c r="CW789" s="4"/>
      <c r="CX789" s="4"/>
      <c r="CY789" s="7"/>
      <c r="CZ789" s="7"/>
      <c r="DA789" s="7"/>
      <c r="DB789" s="4"/>
      <c r="DC789" s="4"/>
      <c r="DD789" s="4"/>
      <c r="DE789" s="4"/>
      <c r="DF789" s="4"/>
      <c r="DG789" s="4"/>
      <c r="DI789" s="4"/>
      <c r="DJ789" s="6"/>
    </row>
    <row r="790" spans="1:114" ht="28" customHeight="1">
      <c r="A790" s="1"/>
      <c r="B790" s="2"/>
      <c r="C790" s="2"/>
      <c r="D790" s="17"/>
      <c r="E790" s="10"/>
      <c r="F790" s="10"/>
      <c r="G790" s="10"/>
      <c r="I790" s="2"/>
      <c r="J790" s="4"/>
      <c r="K790" s="4"/>
      <c r="L790" s="4"/>
      <c r="M790" s="4"/>
      <c r="N790" s="4"/>
      <c r="O790" s="4"/>
      <c r="P790" s="4"/>
      <c r="Q790" s="4"/>
      <c r="R790" s="6"/>
      <c r="S790" s="22"/>
      <c r="T790" s="23"/>
      <c r="U790" s="22"/>
      <c r="BA790" s="4"/>
      <c r="BB790" s="4"/>
      <c r="BC790" s="7"/>
      <c r="BD790" s="4"/>
      <c r="BE790" s="4"/>
      <c r="BF790" s="7"/>
      <c r="BG790" s="11"/>
      <c r="BH790" s="11"/>
      <c r="BI790" s="11"/>
      <c r="BJ790" s="11"/>
      <c r="BK790" s="4"/>
      <c r="BL790" s="4"/>
      <c r="BM790" s="9"/>
      <c r="BN790" s="9"/>
      <c r="BO790" s="9"/>
      <c r="BP790" s="9"/>
      <c r="BQ790" s="4"/>
      <c r="BR790" s="4"/>
      <c r="BS790" s="7"/>
      <c r="BW790" s="4"/>
      <c r="BX790" s="4"/>
      <c r="BY790" s="7"/>
      <c r="BZ790" s="4"/>
      <c r="CA790" s="4"/>
      <c r="CB790" s="7"/>
      <c r="CF790" s="4"/>
      <c r="CG790" s="4"/>
      <c r="CH790" s="4"/>
      <c r="CI790" s="4"/>
      <c r="CJ790" s="4"/>
      <c r="CK790" s="4"/>
      <c r="CL790" s="4"/>
      <c r="CM790" s="4"/>
      <c r="CN790" s="7"/>
      <c r="CO790" s="7"/>
      <c r="CP790" s="4"/>
      <c r="CQ790" s="4"/>
      <c r="CR790" s="4"/>
      <c r="CS790" s="4"/>
      <c r="CT790" s="4"/>
      <c r="CU790" s="4"/>
      <c r="CV790" s="4"/>
      <c r="CW790" s="4"/>
      <c r="CX790" s="4"/>
      <c r="CY790" s="7"/>
      <c r="CZ790" s="7"/>
      <c r="DA790" s="7"/>
      <c r="DB790" s="4"/>
      <c r="DC790" s="4"/>
      <c r="DD790" s="4"/>
      <c r="DE790" s="4"/>
      <c r="DF790" s="4"/>
      <c r="DG790" s="4"/>
      <c r="DI790" s="4"/>
      <c r="DJ790" s="6"/>
    </row>
    <row r="791" spans="1:114" ht="28" customHeight="1">
      <c r="A791" s="1"/>
      <c r="B791" s="2"/>
      <c r="C791" s="2"/>
      <c r="D791" s="17"/>
      <c r="E791" s="10"/>
      <c r="F791" s="10"/>
      <c r="G791" s="10"/>
      <c r="I791" s="2"/>
      <c r="J791" s="4"/>
      <c r="K791" s="4"/>
      <c r="L791" s="4"/>
      <c r="M791" s="4"/>
      <c r="N791" s="4"/>
      <c r="O791" s="4"/>
      <c r="P791" s="4"/>
      <c r="Q791" s="4"/>
      <c r="R791" s="6"/>
      <c r="S791" s="22"/>
      <c r="T791" s="23"/>
      <c r="U791" s="22"/>
      <c r="BA791" s="4"/>
      <c r="BB791" s="4"/>
      <c r="BC791" s="7"/>
      <c r="BD791" s="4"/>
      <c r="BE791" s="4"/>
      <c r="BF791" s="7"/>
      <c r="BG791" s="11"/>
      <c r="BH791" s="11"/>
      <c r="BI791" s="11"/>
      <c r="BJ791" s="11"/>
      <c r="BK791" s="4"/>
      <c r="BL791" s="4"/>
      <c r="BM791" s="9"/>
      <c r="BN791" s="9"/>
      <c r="BO791" s="9"/>
      <c r="BP791" s="9"/>
      <c r="BQ791" s="4"/>
      <c r="BR791" s="4"/>
      <c r="BS791" s="7"/>
      <c r="BW791" s="4"/>
      <c r="BX791" s="4"/>
      <c r="BY791" s="7"/>
      <c r="BZ791" s="4"/>
      <c r="CA791" s="4"/>
      <c r="CB791" s="7"/>
      <c r="CF791" s="4"/>
      <c r="CG791" s="4"/>
      <c r="CH791" s="4"/>
      <c r="CI791" s="4"/>
      <c r="CJ791" s="4"/>
      <c r="CK791" s="4"/>
      <c r="CL791" s="4"/>
      <c r="CM791" s="4"/>
      <c r="CN791" s="7"/>
      <c r="CO791" s="7"/>
      <c r="CP791" s="4"/>
      <c r="CQ791" s="4"/>
      <c r="CR791" s="4"/>
      <c r="CS791" s="4"/>
      <c r="CT791" s="4"/>
      <c r="CU791" s="4"/>
      <c r="CV791" s="4"/>
      <c r="CW791" s="4"/>
      <c r="CX791" s="4"/>
      <c r="CY791" s="7"/>
      <c r="CZ791" s="7"/>
      <c r="DA791" s="7"/>
      <c r="DB791" s="4"/>
      <c r="DC791" s="4"/>
      <c r="DD791" s="4"/>
      <c r="DE791" s="4"/>
      <c r="DF791" s="4"/>
      <c r="DG791" s="4"/>
      <c r="DI791" s="4"/>
      <c r="DJ791" s="6"/>
    </row>
    <row r="792" spans="1:114" ht="28" customHeight="1">
      <c r="A792" s="1"/>
      <c r="B792" s="2"/>
      <c r="C792" s="2"/>
      <c r="D792" s="17"/>
      <c r="E792" s="10"/>
      <c r="F792" s="10"/>
      <c r="G792" s="10"/>
      <c r="I792" s="2"/>
      <c r="J792" s="4"/>
      <c r="K792" s="4"/>
      <c r="L792" s="4"/>
      <c r="M792" s="4"/>
      <c r="N792" s="4"/>
      <c r="O792" s="4"/>
      <c r="P792" s="4"/>
      <c r="Q792" s="4"/>
      <c r="R792" s="6"/>
      <c r="S792" s="22"/>
      <c r="T792" s="23"/>
      <c r="U792" s="22"/>
      <c r="BA792" s="4"/>
      <c r="BB792" s="4"/>
      <c r="BC792" s="7"/>
      <c r="BD792" s="4"/>
      <c r="BE792" s="4"/>
      <c r="BF792" s="7"/>
      <c r="BG792" s="11"/>
      <c r="BH792" s="11"/>
      <c r="BI792" s="11"/>
      <c r="BJ792" s="11"/>
      <c r="BK792" s="4"/>
      <c r="BL792" s="4"/>
      <c r="BM792" s="9"/>
      <c r="BN792" s="9"/>
      <c r="BO792" s="9"/>
      <c r="BP792" s="9"/>
      <c r="BQ792" s="4"/>
      <c r="BR792" s="4"/>
      <c r="BS792" s="7"/>
      <c r="BW792" s="4"/>
      <c r="BX792" s="4"/>
      <c r="BY792" s="7"/>
      <c r="BZ792" s="4"/>
      <c r="CA792" s="4"/>
      <c r="CB792" s="7"/>
      <c r="CF792" s="4"/>
      <c r="CG792" s="4"/>
      <c r="CH792" s="4"/>
      <c r="CI792" s="4"/>
      <c r="CJ792" s="4"/>
      <c r="CK792" s="4"/>
      <c r="CL792" s="4"/>
      <c r="CM792" s="4"/>
      <c r="CN792" s="7"/>
      <c r="CO792" s="7"/>
      <c r="CP792" s="4"/>
      <c r="CQ792" s="4"/>
      <c r="CR792" s="4"/>
      <c r="CS792" s="4"/>
      <c r="CT792" s="4"/>
      <c r="CU792" s="4"/>
      <c r="CV792" s="4"/>
      <c r="CW792" s="4"/>
      <c r="CX792" s="4"/>
      <c r="CY792" s="7"/>
      <c r="CZ792" s="7"/>
      <c r="DA792" s="7"/>
      <c r="DB792" s="4"/>
      <c r="DC792" s="4"/>
      <c r="DD792" s="4"/>
      <c r="DE792" s="4"/>
      <c r="DF792" s="4"/>
      <c r="DG792" s="4"/>
      <c r="DI792" s="4"/>
      <c r="DJ792" s="6"/>
    </row>
    <row r="793" spans="1:114" ht="28" customHeight="1">
      <c r="A793" s="1"/>
      <c r="B793" s="2"/>
      <c r="C793" s="2"/>
      <c r="D793" s="17"/>
      <c r="E793" s="10"/>
      <c r="F793" s="10"/>
      <c r="G793" s="10"/>
      <c r="I793" s="2"/>
      <c r="J793" s="4"/>
      <c r="K793" s="4"/>
      <c r="L793" s="4"/>
      <c r="M793" s="4"/>
      <c r="N793" s="4"/>
      <c r="O793" s="4"/>
      <c r="P793" s="4"/>
      <c r="Q793" s="4"/>
      <c r="R793" s="6"/>
      <c r="S793" s="22"/>
      <c r="T793" s="23"/>
      <c r="U793" s="22"/>
      <c r="BA793" s="4"/>
      <c r="BB793" s="4"/>
      <c r="BC793" s="7"/>
      <c r="BD793" s="4"/>
      <c r="BE793" s="4"/>
      <c r="BF793" s="7"/>
      <c r="BG793" s="11"/>
      <c r="BH793" s="11"/>
      <c r="BI793" s="11"/>
      <c r="BJ793" s="11"/>
      <c r="BK793" s="4"/>
      <c r="BL793" s="4"/>
      <c r="BM793" s="9"/>
      <c r="BN793" s="9"/>
      <c r="BO793" s="9"/>
      <c r="BP793" s="9"/>
      <c r="BQ793" s="4"/>
      <c r="BR793" s="4"/>
      <c r="BS793" s="7"/>
      <c r="BW793" s="4"/>
      <c r="BX793" s="4"/>
      <c r="BY793" s="7"/>
      <c r="BZ793" s="4"/>
      <c r="CA793" s="4"/>
      <c r="CB793" s="7"/>
      <c r="CF793" s="4"/>
      <c r="CG793" s="4"/>
      <c r="CH793" s="4"/>
      <c r="CI793" s="4"/>
      <c r="CJ793" s="4"/>
      <c r="CK793" s="4"/>
      <c r="CL793" s="4"/>
      <c r="CM793" s="4"/>
      <c r="CN793" s="7"/>
      <c r="CO793" s="7"/>
      <c r="CP793" s="4"/>
      <c r="CQ793" s="4"/>
      <c r="CR793" s="4"/>
      <c r="CS793" s="4"/>
      <c r="CT793" s="4"/>
      <c r="CU793" s="4"/>
      <c r="CV793" s="4"/>
      <c r="CW793" s="4"/>
      <c r="CX793" s="4"/>
      <c r="CY793" s="7"/>
      <c r="CZ793" s="7"/>
      <c r="DA793" s="7"/>
      <c r="DB793" s="4"/>
      <c r="DC793" s="4"/>
      <c r="DD793" s="4"/>
      <c r="DE793" s="4"/>
      <c r="DF793" s="4"/>
      <c r="DG793" s="4"/>
      <c r="DI793" s="4"/>
      <c r="DJ793" s="6"/>
    </row>
    <row r="794" spans="1:114" ht="28" customHeight="1">
      <c r="A794" s="1"/>
      <c r="B794" s="2"/>
      <c r="C794" s="2"/>
      <c r="D794" s="17"/>
      <c r="E794" s="10"/>
      <c r="F794" s="10"/>
      <c r="G794" s="10"/>
      <c r="I794" s="2"/>
      <c r="J794" s="4"/>
      <c r="K794" s="4"/>
      <c r="L794" s="4"/>
      <c r="M794" s="4"/>
      <c r="N794" s="4"/>
      <c r="O794" s="4"/>
      <c r="P794" s="4"/>
      <c r="Q794" s="4"/>
      <c r="R794" s="6"/>
      <c r="S794" s="22"/>
      <c r="T794" s="23"/>
      <c r="U794" s="22"/>
      <c r="BA794" s="4"/>
      <c r="BB794" s="4"/>
      <c r="BC794" s="7"/>
      <c r="BD794" s="4"/>
      <c r="BE794" s="4"/>
      <c r="BF794" s="7"/>
      <c r="BG794" s="11"/>
      <c r="BH794" s="11"/>
      <c r="BI794" s="11"/>
      <c r="BJ794" s="11"/>
      <c r="BK794" s="4"/>
      <c r="BL794" s="4"/>
      <c r="BM794" s="9"/>
      <c r="BN794" s="9"/>
      <c r="BO794" s="9"/>
      <c r="BP794" s="9"/>
      <c r="BQ794" s="4"/>
      <c r="BR794" s="4"/>
      <c r="BS794" s="7"/>
      <c r="BW794" s="4"/>
      <c r="BX794" s="4"/>
      <c r="BY794" s="7"/>
      <c r="BZ794" s="4"/>
      <c r="CA794" s="4"/>
      <c r="CB794" s="7"/>
      <c r="CF794" s="4"/>
      <c r="CG794" s="4"/>
      <c r="CH794" s="4"/>
      <c r="CI794" s="4"/>
      <c r="CJ794" s="4"/>
      <c r="CK794" s="4"/>
      <c r="CL794" s="4"/>
      <c r="CM794" s="4"/>
      <c r="CN794" s="7"/>
      <c r="CO794" s="7"/>
      <c r="CP794" s="4"/>
      <c r="CQ794" s="4"/>
      <c r="CR794" s="4"/>
      <c r="CS794" s="4"/>
      <c r="CT794" s="4"/>
      <c r="CU794" s="4"/>
      <c r="CV794" s="4"/>
      <c r="CW794" s="4"/>
      <c r="CX794" s="4"/>
      <c r="CY794" s="7"/>
      <c r="CZ794" s="7"/>
      <c r="DA794" s="7"/>
      <c r="DB794" s="4"/>
      <c r="DC794" s="4"/>
      <c r="DD794" s="4"/>
      <c r="DE794" s="4"/>
      <c r="DF794" s="4"/>
      <c r="DG794" s="4"/>
      <c r="DI794" s="4"/>
      <c r="DJ794" s="6"/>
    </row>
    <row r="795" spans="1:114" ht="28" customHeight="1">
      <c r="A795" s="1"/>
      <c r="B795" s="2"/>
      <c r="C795" s="2"/>
      <c r="D795" s="17"/>
      <c r="E795" s="10"/>
      <c r="F795" s="10"/>
      <c r="G795" s="10"/>
      <c r="I795" s="2"/>
      <c r="J795" s="4"/>
      <c r="K795" s="4"/>
      <c r="L795" s="4"/>
      <c r="M795" s="4"/>
      <c r="N795" s="4"/>
      <c r="O795" s="4"/>
      <c r="P795" s="4"/>
      <c r="Q795" s="4"/>
      <c r="R795" s="6"/>
      <c r="S795" s="22"/>
      <c r="T795" s="23"/>
      <c r="U795" s="22"/>
      <c r="BA795" s="4"/>
      <c r="BB795" s="4"/>
      <c r="BC795" s="7"/>
      <c r="BD795" s="4"/>
      <c r="BE795" s="4"/>
      <c r="BF795" s="7"/>
      <c r="BG795" s="11"/>
      <c r="BH795" s="11"/>
      <c r="BI795" s="11"/>
      <c r="BJ795" s="11"/>
      <c r="BK795" s="4"/>
      <c r="BL795" s="4"/>
      <c r="BM795" s="9"/>
      <c r="BN795" s="9"/>
      <c r="BO795" s="9"/>
      <c r="BP795" s="9"/>
      <c r="BQ795" s="4"/>
      <c r="BR795" s="4"/>
      <c r="BS795" s="7"/>
      <c r="BW795" s="4"/>
      <c r="BX795" s="4"/>
      <c r="BY795" s="7"/>
      <c r="BZ795" s="4"/>
      <c r="CA795" s="4"/>
      <c r="CB795" s="7"/>
      <c r="CF795" s="4"/>
      <c r="CG795" s="4"/>
      <c r="CH795" s="4"/>
      <c r="CI795" s="4"/>
      <c r="CJ795" s="4"/>
      <c r="CK795" s="4"/>
      <c r="CL795" s="4"/>
      <c r="CM795" s="4"/>
      <c r="CN795" s="7"/>
      <c r="CO795" s="7"/>
      <c r="CP795" s="4"/>
      <c r="CQ795" s="4"/>
      <c r="CR795" s="4"/>
      <c r="CS795" s="4"/>
      <c r="CT795" s="4"/>
      <c r="CU795" s="4"/>
      <c r="CV795" s="4"/>
      <c r="CW795" s="4"/>
      <c r="CX795" s="4"/>
      <c r="CY795" s="7"/>
      <c r="CZ795" s="7"/>
      <c r="DA795" s="7"/>
      <c r="DB795" s="4"/>
      <c r="DC795" s="4"/>
      <c r="DD795" s="4"/>
      <c r="DE795" s="4"/>
      <c r="DF795" s="4"/>
      <c r="DG795" s="4"/>
      <c r="DI795" s="4"/>
      <c r="DJ795" s="6"/>
    </row>
    <row r="796" spans="1:114" ht="28" customHeight="1">
      <c r="A796" s="1"/>
      <c r="B796" s="2"/>
      <c r="C796" s="2"/>
      <c r="D796" s="17"/>
      <c r="E796" s="10"/>
      <c r="F796" s="10"/>
      <c r="G796" s="10"/>
      <c r="I796" s="2"/>
      <c r="J796" s="4"/>
      <c r="K796" s="4"/>
      <c r="L796" s="4"/>
      <c r="M796" s="4"/>
      <c r="N796" s="4"/>
      <c r="O796" s="4"/>
      <c r="P796" s="4"/>
      <c r="Q796" s="4"/>
      <c r="R796" s="6"/>
      <c r="S796" s="22"/>
      <c r="T796" s="23"/>
      <c r="U796" s="22"/>
      <c r="BA796" s="4"/>
      <c r="BB796" s="4"/>
      <c r="BC796" s="7"/>
      <c r="BD796" s="4"/>
      <c r="BE796" s="4"/>
      <c r="BF796" s="7"/>
      <c r="BG796" s="11"/>
      <c r="BH796" s="11"/>
      <c r="BI796" s="11"/>
      <c r="BJ796" s="11"/>
      <c r="BK796" s="4"/>
      <c r="BL796" s="4"/>
      <c r="BM796" s="9"/>
      <c r="BN796" s="9"/>
      <c r="BO796" s="9"/>
      <c r="BP796" s="9"/>
      <c r="BQ796" s="4"/>
      <c r="BR796" s="4"/>
      <c r="BS796" s="7"/>
      <c r="BW796" s="4"/>
      <c r="BX796" s="4"/>
      <c r="BY796" s="7"/>
      <c r="BZ796" s="4"/>
      <c r="CA796" s="4"/>
      <c r="CB796" s="7"/>
      <c r="CF796" s="4"/>
      <c r="CG796" s="4"/>
      <c r="CH796" s="4"/>
      <c r="CI796" s="4"/>
      <c r="CJ796" s="4"/>
      <c r="CK796" s="4"/>
      <c r="CL796" s="4"/>
      <c r="CM796" s="4"/>
      <c r="CN796" s="7"/>
      <c r="CO796" s="7"/>
      <c r="CP796" s="4"/>
      <c r="CQ796" s="4"/>
      <c r="CR796" s="4"/>
      <c r="CS796" s="4"/>
      <c r="CT796" s="4"/>
      <c r="CU796" s="4"/>
      <c r="CV796" s="4"/>
      <c r="CW796" s="4"/>
      <c r="CX796" s="4"/>
      <c r="CY796" s="7"/>
      <c r="CZ796" s="7"/>
      <c r="DA796" s="7"/>
      <c r="DB796" s="4"/>
      <c r="DC796" s="4"/>
      <c r="DD796" s="4"/>
      <c r="DE796" s="4"/>
      <c r="DF796" s="4"/>
      <c r="DG796" s="4"/>
      <c r="DI796" s="4"/>
      <c r="DJ796" s="6"/>
    </row>
    <row r="797" spans="1:114" ht="28" customHeight="1">
      <c r="A797" s="1"/>
      <c r="B797" s="2"/>
      <c r="C797" s="2"/>
      <c r="D797" s="17"/>
      <c r="E797" s="10"/>
      <c r="F797" s="10"/>
      <c r="G797" s="10"/>
      <c r="I797" s="2"/>
      <c r="J797" s="4"/>
      <c r="K797" s="4"/>
      <c r="L797" s="4"/>
      <c r="M797" s="4"/>
      <c r="N797" s="4"/>
      <c r="O797" s="4"/>
      <c r="P797" s="4"/>
      <c r="Q797" s="4"/>
      <c r="R797" s="6"/>
      <c r="S797" s="22"/>
      <c r="T797" s="23"/>
      <c r="U797" s="22"/>
      <c r="BA797" s="4"/>
      <c r="BB797" s="4"/>
      <c r="BC797" s="7"/>
      <c r="BD797" s="4"/>
      <c r="BE797" s="4"/>
      <c r="BF797" s="7"/>
      <c r="BG797" s="11"/>
      <c r="BH797" s="11"/>
      <c r="BI797" s="11"/>
      <c r="BJ797" s="11"/>
      <c r="BK797" s="4"/>
      <c r="BL797" s="4"/>
      <c r="BM797" s="9"/>
      <c r="BN797" s="9"/>
      <c r="BO797" s="9"/>
      <c r="BP797" s="9"/>
      <c r="BQ797" s="4"/>
      <c r="BR797" s="4"/>
      <c r="BS797" s="7"/>
      <c r="BW797" s="4"/>
      <c r="BX797" s="4"/>
      <c r="BY797" s="7"/>
      <c r="BZ797" s="4"/>
      <c r="CA797" s="4"/>
      <c r="CB797" s="7"/>
      <c r="CF797" s="4"/>
      <c r="CG797" s="4"/>
      <c r="CH797" s="4"/>
      <c r="CI797" s="4"/>
      <c r="CJ797" s="4"/>
      <c r="CK797" s="4"/>
      <c r="CL797" s="4"/>
      <c r="CM797" s="4"/>
      <c r="CN797" s="7"/>
      <c r="CO797" s="7"/>
      <c r="CP797" s="4"/>
      <c r="CQ797" s="4"/>
      <c r="CR797" s="4"/>
      <c r="CS797" s="4"/>
      <c r="CT797" s="4"/>
      <c r="CU797" s="4"/>
      <c r="CV797" s="4"/>
      <c r="CW797" s="4"/>
      <c r="CX797" s="4"/>
      <c r="CY797" s="7"/>
      <c r="CZ797" s="7"/>
      <c r="DA797" s="7"/>
      <c r="DB797" s="4"/>
      <c r="DC797" s="4"/>
      <c r="DD797" s="4"/>
      <c r="DE797" s="4"/>
      <c r="DF797" s="4"/>
      <c r="DG797" s="4"/>
      <c r="DI797" s="4"/>
      <c r="DJ797" s="6"/>
    </row>
    <row r="798" spans="1:114" ht="28" customHeight="1">
      <c r="A798" s="1"/>
      <c r="B798" s="2"/>
      <c r="C798" s="2"/>
      <c r="D798" s="17"/>
      <c r="E798" s="10"/>
      <c r="F798" s="10"/>
      <c r="G798" s="10"/>
      <c r="I798" s="2"/>
      <c r="J798" s="4"/>
      <c r="K798" s="4"/>
      <c r="L798" s="4"/>
      <c r="M798" s="4"/>
      <c r="N798" s="4"/>
      <c r="O798" s="4"/>
      <c r="P798" s="4"/>
      <c r="Q798" s="4"/>
      <c r="R798" s="6"/>
      <c r="S798" s="22"/>
      <c r="T798" s="23"/>
      <c r="U798" s="22"/>
      <c r="BA798" s="4"/>
      <c r="BB798" s="4"/>
      <c r="BC798" s="7"/>
      <c r="BD798" s="4"/>
      <c r="BE798" s="4"/>
      <c r="BF798" s="7"/>
      <c r="BG798" s="11"/>
      <c r="BH798" s="11"/>
      <c r="BI798" s="11"/>
      <c r="BJ798" s="11"/>
      <c r="BK798" s="4"/>
      <c r="BL798" s="4"/>
      <c r="BM798" s="9"/>
      <c r="BN798" s="9"/>
      <c r="BO798" s="9"/>
      <c r="BP798" s="9"/>
      <c r="BQ798" s="4"/>
      <c r="BR798" s="4"/>
      <c r="BS798" s="7"/>
      <c r="BW798" s="4"/>
      <c r="BX798" s="4"/>
      <c r="BY798" s="7"/>
      <c r="BZ798" s="4"/>
      <c r="CA798" s="4"/>
      <c r="CB798" s="7"/>
      <c r="CF798" s="4"/>
      <c r="CG798" s="4"/>
      <c r="CH798" s="4"/>
      <c r="CI798" s="4"/>
      <c r="CJ798" s="4"/>
      <c r="CK798" s="4"/>
      <c r="CL798" s="4"/>
      <c r="CM798" s="4"/>
      <c r="CN798" s="7"/>
      <c r="CO798" s="7"/>
      <c r="CP798" s="4"/>
      <c r="CQ798" s="4"/>
      <c r="CR798" s="4"/>
      <c r="CS798" s="4"/>
      <c r="CT798" s="4"/>
      <c r="CU798" s="4"/>
      <c r="CV798" s="4"/>
      <c r="CW798" s="4"/>
      <c r="CX798" s="4"/>
      <c r="CY798" s="7"/>
      <c r="CZ798" s="7"/>
      <c r="DA798" s="7"/>
      <c r="DB798" s="4"/>
      <c r="DC798" s="4"/>
      <c r="DD798" s="4"/>
      <c r="DE798" s="4"/>
      <c r="DF798" s="4"/>
      <c r="DG798" s="4"/>
      <c r="DI798" s="4"/>
      <c r="DJ798" s="6"/>
    </row>
    <row r="799" spans="1:114" ht="28" customHeight="1">
      <c r="A799" s="1"/>
      <c r="B799" s="2"/>
      <c r="C799" s="2"/>
      <c r="D799" s="17"/>
      <c r="E799" s="10"/>
      <c r="F799" s="10"/>
      <c r="G799" s="10"/>
      <c r="I799" s="2"/>
      <c r="J799" s="4"/>
      <c r="K799" s="4"/>
      <c r="L799" s="4"/>
      <c r="M799" s="4"/>
      <c r="N799" s="4"/>
      <c r="O799" s="4"/>
      <c r="P799" s="4"/>
      <c r="Q799" s="4"/>
      <c r="R799" s="6"/>
      <c r="S799" s="22"/>
      <c r="T799" s="23"/>
      <c r="U799" s="22"/>
      <c r="BA799" s="4"/>
      <c r="BB799" s="4"/>
      <c r="BC799" s="7"/>
      <c r="BD799" s="4"/>
      <c r="BE799" s="4"/>
      <c r="BF799" s="7"/>
      <c r="BG799" s="11"/>
      <c r="BH799" s="11"/>
      <c r="BI799" s="11"/>
      <c r="BJ799" s="11"/>
      <c r="BK799" s="4"/>
      <c r="BL799" s="4"/>
      <c r="BM799" s="9"/>
      <c r="BN799" s="9"/>
      <c r="BO799" s="9"/>
      <c r="BP799" s="9"/>
      <c r="BQ799" s="4"/>
      <c r="BR799" s="4"/>
      <c r="BS799" s="7"/>
      <c r="BW799" s="4"/>
      <c r="BX799" s="4"/>
      <c r="BY799" s="7"/>
      <c r="BZ799" s="4"/>
      <c r="CA799" s="4"/>
      <c r="CB799" s="7"/>
      <c r="CF799" s="4"/>
      <c r="CG799" s="4"/>
      <c r="CH799" s="4"/>
      <c r="CI799" s="4"/>
      <c r="CJ799" s="4"/>
      <c r="CK799" s="4"/>
      <c r="CL799" s="4"/>
      <c r="CM799" s="4"/>
      <c r="CN799" s="7"/>
      <c r="CO799" s="7"/>
      <c r="CP799" s="4"/>
      <c r="CQ799" s="4"/>
      <c r="CR799" s="4"/>
      <c r="CS799" s="4"/>
      <c r="CT799" s="4"/>
      <c r="CU799" s="4"/>
      <c r="CV799" s="4"/>
      <c r="CW799" s="4"/>
      <c r="CX799" s="4"/>
      <c r="CY799" s="7"/>
      <c r="CZ799" s="7"/>
      <c r="DA799" s="7"/>
      <c r="DB799" s="4"/>
      <c r="DC799" s="4"/>
      <c r="DD799" s="4"/>
      <c r="DE799" s="4"/>
      <c r="DF799" s="4"/>
      <c r="DG799" s="4"/>
      <c r="DI799" s="4"/>
      <c r="DJ799" s="6"/>
    </row>
    <row r="800" spans="1:114" ht="28" customHeight="1">
      <c r="A800" s="1"/>
      <c r="B800" s="2"/>
      <c r="C800" s="2"/>
      <c r="D800" s="17"/>
      <c r="E800" s="10"/>
      <c r="F800" s="10"/>
      <c r="G800" s="10"/>
      <c r="I800" s="2"/>
      <c r="J800" s="4"/>
      <c r="K800" s="4"/>
      <c r="L800" s="4"/>
      <c r="M800" s="4"/>
      <c r="N800" s="4"/>
      <c r="O800" s="4"/>
      <c r="P800" s="4"/>
      <c r="Q800" s="4"/>
      <c r="R800" s="6"/>
      <c r="S800" s="22"/>
      <c r="T800" s="23"/>
      <c r="U800" s="22"/>
      <c r="BA800" s="4"/>
      <c r="BB800" s="4"/>
      <c r="BC800" s="7"/>
      <c r="BD800" s="4"/>
      <c r="BE800" s="4"/>
      <c r="BF800" s="7"/>
      <c r="BG800" s="11"/>
      <c r="BH800" s="11"/>
      <c r="BI800" s="11"/>
      <c r="BJ800" s="11"/>
      <c r="BK800" s="4"/>
      <c r="BL800" s="4"/>
      <c r="BM800" s="9"/>
      <c r="BN800" s="9"/>
      <c r="BO800" s="9"/>
      <c r="BP800" s="9"/>
      <c r="BQ800" s="4"/>
      <c r="BR800" s="4"/>
      <c r="BS800" s="7"/>
      <c r="BW800" s="4"/>
      <c r="BX800" s="4"/>
      <c r="BY800" s="7"/>
      <c r="BZ800" s="4"/>
      <c r="CA800" s="4"/>
      <c r="CB800" s="7"/>
      <c r="CF800" s="4"/>
      <c r="CG800" s="4"/>
      <c r="CH800" s="4"/>
      <c r="CI800" s="4"/>
      <c r="CJ800" s="4"/>
      <c r="CK800" s="4"/>
      <c r="CL800" s="4"/>
      <c r="CM800" s="4"/>
      <c r="CN800" s="7"/>
      <c r="CO800" s="7"/>
      <c r="CP800" s="4"/>
      <c r="CQ800" s="4"/>
      <c r="CR800" s="4"/>
      <c r="CS800" s="4"/>
      <c r="CT800" s="4"/>
      <c r="CU800" s="4"/>
      <c r="CV800" s="4"/>
      <c r="CW800" s="4"/>
      <c r="CX800" s="4"/>
      <c r="CY800" s="7"/>
      <c r="CZ800" s="7"/>
      <c r="DA800" s="7"/>
      <c r="DB800" s="4"/>
      <c r="DC800" s="4"/>
      <c r="DD800" s="4"/>
      <c r="DE800" s="4"/>
      <c r="DF800" s="4"/>
      <c r="DG800" s="4"/>
      <c r="DI800" s="4"/>
      <c r="DJ800" s="6"/>
    </row>
    <row r="801" spans="1:114" ht="28" customHeight="1">
      <c r="A801" s="1"/>
      <c r="B801" s="2"/>
      <c r="C801" s="2"/>
      <c r="D801" s="17"/>
      <c r="E801" s="10"/>
      <c r="F801" s="10"/>
      <c r="G801" s="10"/>
      <c r="I801" s="2"/>
      <c r="J801" s="4"/>
      <c r="K801" s="4"/>
      <c r="L801" s="4"/>
      <c r="M801" s="4"/>
      <c r="N801" s="4"/>
      <c r="O801" s="4"/>
      <c r="P801" s="4"/>
      <c r="Q801" s="4"/>
      <c r="R801" s="6"/>
      <c r="S801" s="22"/>
      <c r="T801" s="23"/>
      <c r="U801" s="22"/>
      <c r="BA801" s="4"/>
      <c r="BB801" s="4"/>
      <c r="BC801" s="7"/>
      <c r="BD801" s="4"/>
      <c r="BE801" s="4"/>
      <c r="BF801" s="7"/>
      <c r="BG801" s="11"/>
      <c r="BH801" s="11"/>
      <c r="BI801" s="11"/>
      <c r="BJ801" s="11"/>
      <c r="BK801" s="4"/>
      <c r="BL801" s="4"/>
      <c r="BM801" s="9"/>
      <c r="BN801" s="9"/>
      <c r="BO801" s="9"/>
      <c r="BP801" s="9"/>
      <c r="BQ801" s="4"/>
      <c r="BR801" s="4"/>
      <c r="BS801" s="7"/>
      <c r="BW801" s="4"/>
      <c r="BX801" s="4"/>
      <c r="BY801" s="7"/>
      <c r="BZ801" s="4"/>
      <c r="CA801" s="4"/>
      <c r="CB801" s="7"/>
      <c r="CF801" s="4"/>
      <c r="CG801" s="4"/>
      <c r="CH801" s="4"/>
      <c r="CI801" s="4"/>
      <c r="CJ801" s="4"/>
      <c r="CK801" s="4"/>
      <c r="CL801" s="4"/>
      <c r="CM801" s="4"/>
      <c r="CN801" s="7"/>
      <c r="CO801" s="7"/>
      <c r="CP801" s="4"/>
      <c r="CQ801" s="4"/>
      <c r="CR801" s="4"/>
      <c r="CS801" s="4"/>
      <c r="CT801" s="4"/>
      <c r="CU801" s="4"/>
      <c r="CV801" s="4"/>
      <c r="CW801" s="4"/>
      <c r="CX801" s="4"/>
      <c r="CY801" s="7"/>
      <c r="CZ801" s="7"/>
      <c r="DA801" s="7"/>
      <c r="DB801" s="4"/>
      <c r="DC801" s="4"/>
      <c r="DD801" s="4"/>
      <c r="DE801" s="4"/>
      <c r="DF801" s="4"/>
      <c r="DG801" s="4"/>
      <c r="DI801" s="4"/>
      <c r="DJ801" s="6"/>
    </row>
    <row r="802" spans="1:114" ht="28" customHeight="1">
      <c r="A802" s="1"/>
      <c r="B802" s="2"/>
      <c r="C802" s="2"/>
      <c r="D802" s="17"/>
      <c r="E802" s="10"/>
      <c r="F802" s="10"/>
      <c r="G802" s="10"/>
      <c r="I802" s="2"/>
      <c r="J802" s="4"/>
      <c r="K802" s="4"/>
      <c r="L802" s="4"/>
      <c r="M802" s="4"/>
      <c r="N802" s="4"/>
      <c r="O802" s="4"/>
      <c r="P802" s="4"/>
      <c r="Q802" s="4"/>
      <c r="R802" s="6"/>
      <c r="S802" s="22"/>
      <c r="T802" s="23"/>
      <c r="U802" s="22"/>
      <c r="BA802" s="4"/>
      <c r="BB802" s="4"/>
      <c r="BC802" s="7"/>
      <c r="BD802" s="4"/>
      <c r="BE802" s="4"/>
      <c r="BF802" s="7"/>
      <c r="BG802" s="11"/>
      <c r="BH802" s="11"/>
      <c r="BI802" s="11"/>
      <c r="BJ802" s="11"/>
      <c r="BK802" s="4"/>
      <c r="BL802" s="4"/>
      <c r="BM802" s="9"/>
      <c r="BN802" s="9"/>
      <c r="BO802" s="9"/>
      <c r="BP802" s="9"/>
      <c r="BQ802" s="4"/>
      <c r="BR802" s="4"/>
      <c r="BS802" s="7"/>
      <c r="BW802" s="4"/>
      <c r="BX802" s="4"/>
      <c r="BY802" s="7"/>
      <c r="BZ802" s="4"/>
      <c r="CA802" s="4"/>
      <c r="CB802" s="7"/>
      <c r="CF802" s="4"/>
      <c r="CG802" s="4"/>
      <c r="CH802" s="4"/>
      <c r="CI802" s="4"/>
      <c r="CJ802" s="4"/>
      <c r="CK802" s="4"/>
      <c r="CL802" s="4"/>
      <c r="CM802" s="4"/>
      <c r="CN802" s="7"/>
      <c r="CO802" s="7"/>
      <c r="CP802" s="4"/>
      <c r="CQ802" s="4"/>
      <c r="CR802" s="4"/>
      <c r="CS802" s="4"/>
      <c r="CT802" s="4"/>
      <c r="CU802" s="4"/>
      <c r="CV802" s="4"/>
      <c r="CW802" s="4"/>
      <c r="CX802" s="4"/>
      <c r="CY802" s="7"/>
      <c r="CZ802" s="7"/>
      <c r="DA802" s="7"/>
      <c r="DB802" s="4"/>
      <c r="DC802" s="4"/>
      <c r="DD802" s="4"/>
      <c r="DE802" s="4"/>
      <c r="DF802" s="4"/>
      <c r="DG802" s="4"/>
      <c r="DI802" s="4"/>
      <c r="DJ802" s="6"/>
    </row>
    <row r="803" spans="1:114" ht="28" customHeight="1">
      <c r="A803" s="1"/>
      <c r="B803" s="2"/>
      <c r="C803" s="2"/>
      <c r="D803" s="17"/>
      <c r="E803" s="10"/>
      <c r="F803" s="10"/>
      <c r="G803" s="10"/>
      <c r="I803" s="2"/>
      <c r="J803" s="4"/>
      <c r="K803" s="4"/>
      <c r="L803" s="4"/>
      <c r="M803" s="4"/>
      <c r="N803" s="4"/>
      <c r="O803" s="4"/>
      <c r="P803" s="4"/>
      <c r="Q803" s="4"/>
      <c r="R803" s="6"/>
      <c r="S803" s="22"/>
      <c r="T803" s="23"/>
      <c r="U803" s="22"/>
      <c r="BA803" s="4"/>
      <c r="BB803" s="4"/>
      <c r="BC803" s="7"/>
      <c r="BD803" s="4"/>
      <c r="BE803" s="4"/>
      <c r="BF803" s="7"/>
      <c r="BG803" s="11"/>
      <c r="BH803" s="11"/>
      <c r="BI803" s="11"/>
      <c r="BJ803" s="11"/>
      <c r="BK803" s="4"/>
      <c r="BL803" s="4"/>
      <c r="BM803" s="9"/>
      <c r="BN803" s="9"/>
      <c r="BO803" s="9"/>
      <c r="BP803" s="9"/>
      <c r="BQ803" s="4"/>
      <c r="BR803" s="4"/>
      <c r="BS803" s="7"/>
      <c r="BW803" s="4"/>
      <c r="BX803" s="4"/>
      <c r="BY803" s="7"/>
      <c r="BZ803" s="4"/>
      <c r="CA803" s="4"/>
      <c r="CB803" s="7"/>
      <c r="CF803" s="4"/>
      <c r="CG803" s="4"/>
      <c r="CH803" s="4"/>
      <c r="CI803" s="4"/>
      <c r="CJ803" s="4"/>
      <c r="CK803" s="4"/>
      <c r="CL803" s="4"/>
      <c r="CM803" s="4"/>
      <c r="CN803" s="7"/>
      <c r="CO803" s="7"/>
      <c r="CP803" s="4"/>
      <c r="CQ803" s="4"/>
      <c r="CR803" s="4"/>
      <c r="CS803" s="4"/>
      <c r="CT803" s="4"/>
      <c r="CU803" s="4"/>
      <c r="CV803" s="4"/>
      <c r="CW803" s="4"/>
      <c r="CX803" s="4"/>
      <c r="CY803" s="7"/>
      <c r="CZ803" s="7"/>
      <c r="DA803" s="7"/>
      <c r="DB803" s="4"/>
      <c r="DC803" s="4"/>
      <c r="DD803" s="4"/>
      <c r="DE803" s="4"/>
      <c r="DF803" s="4"/>
      <c r="DG803" s="4"/>
      <c r="DI803" s="4"/>
      <c r="DJ803" s="6"/>
    </row>
    <row r="804" spans="1:114" ht="28" customHeight="1">
      <c r="A804" s="1"/>
      <c r="B804" s="2"/>
      <c r="C804" s="2"/>
      <c r="D804" s="17"/>
      <c r="E804" s="10"/>
      <c r="F804" s="10"/>
      <c r="G804" s="10"/>
      <c r="I804" s="2"/>
      <c r="J804" s="4"/>
      <c r="K804" s="4"/>
      <c r="L804" s="4"/>
      <c r="M804" s="4"/>
      <c r="N804" s="4"/>
      <c r="O804" s="4"/>
      <c r="P804" s="4"/>
      <c r="Q804" s="4"/>
      <c r="R804" s="6"/>
      <c r="S804" s="22"/>
      <c r="T804" s="23"/>
      <c r="U804" s="22"/>
      <c r="BA804" s="4"/>
      <c r="BB804" s="4"/>
      <c r="BC804" s="7"/>
      <c r="BD804" s="4"/>
      <c r="BE804" s="4"/>
      <c r="BF804" s="7"/>
      <c r="BG804" s="11"/>
      <c r="BH804" s="11"/>
      <c r="BI804" s="11"/>
      <c r="BJ804" s="11"/>
      <c r="BK804" s="4"/>
      <c r="BL804" s="4"/>
      <c r="BM804" s="9"/>
      <c r="BN804" s="9"/>
      <c r="BO804" s="9"/>
      <c r="BP804" s="9"/>
      <c r="BQ804" s="4"/>
      <c r="BR804" s="4"/>
      <c r="BS804" s="7"/>
      <c r="BW804" s="4"/>
      <c r="BX804" s="4"/>
      <c r="BY804" s="7"/>
      <c r="BZ804" s="4"/>
      <c r="CA804" s="4"/>
      <c r="CB804" s="7"/>
      <c r="CF804" s="4"/>
      <c r="CG804" s="4"/>
      <c r="CH804" s="4"/>
      <c r="CI804" s="4"/>
      <c r="CJ804" s="4"/>
      <c r="CK804" s="4"/>
      <c r="CL804" s="4"/>
      <c r="CM804" s="4"/>
      <c r="CN804" s="7"/>
      <c r="CO804" s="7"/>
      <c r="CP804" s="4"/>
      <c r="CQ804" s="4"/>
      <c r="CR804" s="4"/>
      <c r="CS804" s="4"/>
      <c r="CT804" s="4"/>
      <c r="CU804" s="4"/>
      <c r="CV804" s="4"/>
      <c r="CW804" s="4"/>
      <c r="CX804" s="4"/>
      <c r="CY804" s="7"/>
      <c r="CZ804" s="7"/>
      <c r="DA804" s="7"/>
      <c r="DB804" s="4"/>
      <c r="DC804" s="4"/>
      <c r="DD804" s="4"/>
      <c r="DE804" s="4"/>
      <c r="DF804" s="4"/>
      <c r="DG804" s="4"/>
      <c r="DI804" s="4"/>
      <c r="DJ804" s="6"/>
    </row>
    <row r="805" spans="1:114" ht="28" customHeight="1">
      <c r="A805" s="1"/>
      <c r="B805" s="2"/>
      <c r="C805" s="2"/>
      <c r="D805" s="17"/>
      <c r="E805" s="10"/>
      <c r="F805" s="10"/>
      <c r="G805" s="10"/>
      <c r="I805" s="2"/>
      <c r="J805" s="4"/>
      <c r="K805" s="4"/>
      <c r="L805" s="4"/>
      <c r="M805" s="4"/>
      <c r="N805" s="4"/>
      <c r="O805" s="4"/>
      <c r="P805" s="4"/>
      <c r="Q805" s="4"/>
      <c r="R805" s="6"/>
      <c r="S805" s="22"/>
      <c r="T805" s="23"/>
      <c r="U805" s="22"/>
      <c r="BA805" s="4"/>
      <c r="BB805" s="4"/>
      <c r="BC805" s="7"/>
      <c r="BD805" s="4"/>
      <c r="BE805" s="4"/>
      <c r="BF805" s="7"/>
      <c r="BG805" s="11"/>
      <c r="BH805" s="11"/>
      <c r="BI805" s="11"/>
      <c r="BJ805" s="11"/>
      <c r="BK805" s="4"/>
      <c r="BL805" s="4"/>
      <c r="BM805" s="9"/>
      <c r="BN805" s="9"/>
      <c r="BO805" s="9"/>
      <c r="BP805" s="9"/>
      <c r="BQ805" s="4"/>
      <c r="BR805" s="4"/>
      <c r="BS805" s="7"/>
      <c r="BW805" s="4"/>
      <c r="BX805" s="4"/>
      <c r="BY805" s="7"/>
      <c r="BZ805" s="4"/>
      <c r="CA805" s="4"/>
      <c r="CB805" s="7"/>
      <c r="CF805" s="4"/>
      <c r="CG805" s="4"/>
      <c r="CH805" s="4"/>
      <c r="CI805" s="4"/>
      <c r="CJ805" s="4"/>
      <c r="CK805" s="4"/>
      <c r="CL805" s="4"/>
      <c r="CM805" s="4"/>
      <c r="CN805" s="7"/>
      <c r="CO805" s="7"/>
      <c r="CP805" s="4"/>
      <c r="CQ805" s="4"/>
      <c r="CR805" s="4"/>
      <c r="CS805" s="4"/>
      <c r="CT805" s="4"/>
      <c r="CU805" s="4"/>
      <c r="CV805" s="4"/>
      <c r="CW805" s="4"/>
      <c r="CX805" s="4"/>
      <c r="CY805" s="7"/>
      <c r="CZ805" s="7"/>
      <c r="DA805" s="7"/>
      <c r="DB805" s="4"/>
      <c r="DC805" s="4"/>
      <c r="DD805" s="4"/>
      <c r="DE805" s="4"/>
      <c r="DF805" s="4"/>
      <c r="DG805" s="4"/>
      <c r="DI805" s="4"/>
      <c r="DJ805" s="6"/>
    </row>
    <row r="806" spans="1:114" ht="28" customHeight="1">
      <c r="A806" s="1"/>
      <c r="B806" s="2"/>
      <c r="C806" s="2"/>
      <c r="D806" s="17"/>
      <c r="E806" s="10"/>
      <c r="F806" s="10"/>
      <c r="G806" s="10"/>
      <c r="I806" s="2"/>
      <c r="J806" s="4"/>
      <c r="K806" s="4"/>
      <c r="L806" s="4"/>
      <c r="M806" s="4"/>
      <c r="N806" s="4"/>
      <c r="O806" s="4"/>
      <c r="P806" s="4"/>
      <c r="Q806" s="4"/>
      <c r="R806" s="6"/>
      <c r="S806" s="22"/>
      <c r="T806" s="23"/>
      <c r="U806" s="22"/>
      <c r="BA806" s="4"/>
      <c r="BB806" s="4"/>
      <c r="BC806" s="7"/>
      <c r="BD806" s="4"/>
      <c r="BE806" s="4"/>
      <c r="BF806" s="7"/>
      <c r="BG806" s="11"/>
      <c r="BH806" s="11"/>
      <c r="BI806" s="11"/>
      <c r="BJ806" s="11"/>
      <c r="BK806" s="4"/>
      <c r="BL806" s="4"/>
      <c r="BM806" s="9"/>
      <c r="BN806" s="9"/>
      <c r="BO806" s="9"/>
      <c r="BP806" s="9"/>
      <c r="BQ806" s="4"/>
      <c r="BR806" s="4"/>
      <c r="BS806" s="7"/>
      <c r="BW806" s="4"/>
      <c r="BX806" s="4"/>
      <c r="BY806" s="7"/>
      <c r="BZ806" s="4"/>
      <c r="CA806" s="4"/>
      <c r="CB806" s="7"/>
      <c r="CF806" s="4"/>
      <c r="CG806" s="4"/>
      <c r="CH806" s="4"/>
      <c r="CI806" s="4"/>
      <c r="CJ806" s="4"/>
      <c r="CK806" s="4"/>
      <c r="CL806" s="4"/>
      <c r="CM806" s="4"/>
      <c r="CN806" s="7"/>
      <c r="CO806" s="7"/>
      <c r="CP806" s="4"/>
      <c r="CQ806" s="4"/>
      <c r="CR806" s="4"/>
      <c r="CS806" s="4"/>
      <c r="CT806" s="4"/>
      <c r="CU806" s="4"/>
      <c r="CV806" s="4"/>
      <c r="CW806" s="4"/>
      <c r="CX806" s="4"/>
      <c r="CY806" s="7"/>
      <c r="CZ806" s="7"/>
      <c r="DA806" s="7"/>
      <c r="DB806" s="4"/>
      <c r="DC806" s="4"/>
      <c r="DD806" s="4"/>
      <c r="DE806" s="4"/>
      <c r="DF806" s="4"/>
      <c r="DG806" s="4"/>
      <c r="DI806" s="4"/>
      <c r="DJ806" s="6"/>
    </row>
    <row r="807" spans="1:114" ht="28" customHeight="1">
      <c r="A807" s="1"/>
      <c r="B807" s="2"/>
      <c r="C807" s="2"/>
      <c r="D807" s="17"/>
      <c r="E807" s="10"/>
      <c r="F807" s="10"/>
      <c r="G807" s="10"/>
      <c r="I807" s="2"/>
      <c r="J807" s="4"/>
      <c r="K807" s="4"/>
      <c r="L807" s="4"/>
      <c r="M807" s="4"/>
      <c r="N807" s="4"/>
      <c r="O807" s="4"/>
      <c r="P807" s="4"/>
      <c r="Q807" s="4"/>
      <c r="R807" s="6"/>
      <c r="S807" s="22"/>
      <c r="T807" s="23"/>
      <c r="U807" s="22"/>
      <c r="BA807" s="4"/>
      <c r="BB807" s="4"/>
      <c r="BC807" s="7"/>
      <c r="BD807" s="4"/>
      <c r="BE807" s="4"/>
      <c r="BF807" s="7"/>
      <c r="BG807" s="11"/>
      <c r="BH807" s="11"/>
      <c r="BI807" s="11"/>
      <c r="BJ807" s="11"/>
      <c r="BK807" s="4"/>
      <c r="BL807" s="4"/>
      <c r="BM807" s="9"/>
      <c r="BN807" s="9"/>
      <c r="BO807" s="9"/>
      <c r="BP807" s="9"/>
      <c r="BQ807" s="4"/>
      <c r="BR807" s="4"/>
      <c r="BS807" s="7"/>
      <c r="BW807" s="4"/>
      <c r="BX807" s="4"/>
      <c r="BY807" s="7"/>
      <c r="BZ807" s="4"/>
      <c r="CA807" s="4"/>
      <c r="CB807" s="7"/>
      <c r="CF807" s="4"/>
      <c r="CG807" s="4"/>
      <c r="CH807" s="4"/>
      <c r="CI807" s="4"/>
      <c r="CJ807" s="4"/>
      <c r="CK807" s="4"/>
      <c r="CL807" s="4"/>
      <c r="CM807" s="4"/>
      <c r="CN807" s="7"/>
      <c r="CO807" s="7"/>
      <c r="CP807" s="4"/>
      <c r="CQ807" s="4"/>
      <c r="CR807" s="4"/>
      <c r="CS807" s="4"/>
      <c r="CT807" s="4"/>
      <c r="CU807" s="4"/>
      <c r="CV807" s="4"/>
      <c r="CW807" s="4"/>
      <c r="CX807" s="4"/>
      <c r="CY807" s="7"/>
      <c r="CZ807" s="7"/>
      <c r="DA807" s="7"/>
      <c r="DB807" s="4"/>
      <c r="DC807" s="4"/>
      <c r="DD807" s="4"/>
      <c r="DE807" s="4"/>
      <c r="DF807" s="4"/>
      <c r="DG807" s="4"/>
      <c r="DI807" s="4"/>
      <c r="DJ807" s="6"/>
    </row>
    <row r="808" spans="1:114" ht="28" customHeight="1">
      <c r="A808" s="1"/>
      <c r="B808" s="2"/>
      <c r="C808" s="2"/>
      <c r="D808" s="17"/>
      <c r="E808" s="10"/>
      <c r="F808" s="10"/>
      <c r="G808" s="10"/>
      <c r="I808" s="2"/>
      <c r="J808" s="4"/>
      <c r="K808" s="4"/>
      <c r="L808" s="4"/>
      <c r="M808" s="4"/>
      <c r="N808" s="4"/>
      <c r="O808" s="4"/>
      <c r="P808" s="4"/>
      <c r="Q808" s="4"/>
      <c r="R808" s="6"/>
      <c r="S808" s="22"/>
      <c r="T808" s="23"/>
      <c r="U808" s="22"/>
      <c r="BA808" s="4"/>
      <c r="BB808" s="4"/>
      <c r="BC808" s="7"/>
      <c r="BD808" s="4"/>
      <c r="BE808" s="4"/>
      <c r="BF808" s="7"/>
      <c r="BG808" s="11"/>
      <c r="BH808" s="11"/>
      <c r="BI808" s="11"/>
      <c r="BJ808" s="11"/>
      <c r="BK808" s="4"/>
      <c r="BL808" s="4"/>
      <c r="BM808" s="9"/>
      <c r="BN808" s="9"/>
      <c r="BO808" s="9"/>
      <c r="BP808" s="9"/>
      <c r="BQ808" s="4"/>
      <c r="BR808" s="4"/>
      <c r="BS808" s="7"/>
      <c r="BW808" s="4"/>
      <c r="BX808" s="4"/>
      <c r="BY808" s="7"/>
      <c r="BZ808" s="4"/>
      <c r="CA808" s="4"/>
      <c r="CB808" s="7"/>
      <c r="CF808" s="4"/>
      <c r="CG808" s="4"/>
      <c r="CH808" s="4"/>
      <c r="CI808" s="4"/>
      <c r="CJ808" s="4"/>
      <c r="CK808" s="4"/>
      <c r="CL808" s="4"/>
      <c r="CM808" s="4"/>
      <c r="CN808" s="7"/>
      <c r="CO808" s="7"/>
      <c r="CP808" s="4"/>
      <c r="CQ808" s="4"/>
      <c r="CR808" s="4"/>
      <c r="CS808" s="4"/>
      <c r="CT808" s="4"/>
      <c r="CU808" s="4"/>
      <c r="CV808" s="4"/>
      <c r="CW808" s="4"/>
      <c r="CX808" s="4"/>
      <c r="CY808" s="7"/>
      <c r="CZ808" s="7"/>
      <c r="DA808" s="7"/>
      <c r="DB808" s="4"/>
      <c r="DC808" s="4"/>
      <c r="DD808" s="4"/>
      <c r="DE808" s="4"/>
      <c r="DF808" s="4"/>
      <c r="DG808" s="4"/>
      <c r="DI808" s="4"/>
      <c r="DJ808" s="6"/>
    </row>
    <row r="809" spans="1:114" ht="28" customHeight="1">
      <c r="A809" s="1"/>
      <c r="B809" s="2"/>
      <c r="C809" s="2"/>
      <c r="D809" s="17"/>
      <c r="E809" s="10"/>
      <c r="F809" s="10"/>
      <c r="G809" s="10"/>
      <c r="I809" s="2"/>
      <c r="J809" s="4"/>
      <c r="K809" s="4"/>
      <c r="L809" s="4"/>
      <c r="M809" s="4"/>
      <c r="N809" s="4"/>
      <c r="O809" s="4"/>
      <c r="P809" s="4"/>
      <c r="Q809" s="4"/>
      <c r="R809" s="6"/>
      <c r="S809" s="22"/>
      <c r="T809" s="23"/>
      <c r="U809" s="22"/>
      <c r="BA809" s="4"/>
      <c r="BB809" s="4"/>
      <c r="BC809" s="7"/>
      <c r="BD809" s="4"/>
      <c r="BE809" s="4"/>
      <c r="BF809" s="7"/>
      <c r="BG809" s="11"/>
      <c r="BH809" s="11"/>
      <c r="BI809" s="11"/>
      <c r="BJ809" s="11"/>
      <c r="BK809" s="4"/>
      <c r="BL809" s="4"/>
      <c r="BM809" s="9"/>
      <c r="BN809" s="9"/>
      <c r="BO809" s="9"/>
      <c r="BP809" s="9"/>
      <c r="BQ809" s="4"/>
      <c r="BR809" s="4"/>
      <c r="BS809" s="7"/>
      <c r="BW809" s="4"/>
      <c r="BX809" s="4"/>
      <c r="BY809" s="7"/>
      <c r="BZ809" s="4"/>
      <c r="CA809" s="4"/>
      <c r="CB809" s="7"/>
      <c r="CF809" s="4"/>
      <c r="CG809" s="4"/>
      <c r="CH809" s="4"/>
      <c r="CI809" s="4"/>
      <c r="CJ809" s="4"/>
      <c r="CK809" s="4"/>
      <c r="CL809" s="4"/>
      <c r="CM809" s="4"/>
      <c r="CN809" s="7"/>
      <c r="CO809" s="7"/>
      <c r="CP809" s="4"/>
      <c r="CQ809" s="4"/>
      <c r="CR809" s="4"/>
      <c r="CS809" s="4"/>
      <c r="CT809" s="4"/>
      <c r="CU809" s="4"/>
      <c r="CV809" s="4"/>
      <c r="CW809" s="4"/>
      <c r="CX809" s="4"/>
      <c r="CY809" s="7"/>
      <c r="CZ809" s="7"/>
      <c r="DA809" s="7"/>
      <c r="DB809" s="4"/>
      <c r="DC809" s="4"/>
      <c r="DD809" s="4"/>
      <c r="DE809" s="4"/>
      <c r="DF809" s="4"/>
      <c r="DG809" s="4"/>
      <c r="DI809" s="4"/>
      <c r="DJ809" s="6"/>
    </row>
    <row r="810" spans="1:114" ht="28" customHeight="1">
      <c r="A810" s="1"/>
      <c r="B810" s="2"/>
      <c r="C810" s="2"/>
      <c r="D810" s="17"/>
      <c r="E810" s="10"/>
      <c r="F810" s="10"/>
      <c r="G810" s="10"/>
      <c r="I810" s="2"/>
      <c r="J810" s="4"/>
      <c r="K810" s="4"/>
      <c r="L810" s="4"/>
      <c r="M810" s="4"/>
      <c r="N810" s="4"/>
      <c r="O810" s="4"/>
      <c r="P810" s="4"/>
      <c r="Q810" s="4"/>
      <c r="R810" s="6"/>
      <c r="S810" s="22"/>
      <c r="T810" s="23"/>
      <c r="U810" s="22"/>
      <c r="BA810" s="4"/>
      <c r="BB810" s="4"/>
      <c r="BC810" s="7"/>
      <c r="BD810" s="4"/>
      <c r="BE810" s="4"/>
      <c r="BF810" s="7"/>
      <c r="BG810" s="11"/>
      <c r="BH810" s="11"/>
      <c r="BI810" s="11"/>
      <c r="BJ810" s="11"/>
      <c r="BK810" s="4"/>
      <c r="BL810" s="4"/>
      <c r="BM810" s="9"/>
      <c r="BN810" s="9"/>
      <c r="BO810" s="9"/>
      <c r="BP810" s="9"/>
      <c r="BQ810" s="4"/>
      <c r="BR810" s="4"/>
      <c r="BS810" s="7"/>
      <c r="BW810" s="4"/>
      <c r="BX810" s="4"/>
      <c r="BY810" s="7"/>
      <c r="BZ810" s="4"/>
      <c r="CA810" s="4"/>
      <c r="CB810" s="7"/>
      <c r="CF810" s="4"/>
      <c r="CG810" s="4"/>
      <c r="CH810" s="4"/>
      <c r="CI810" s="4"/>
      <c r="CJ810" s="4"/>
      <c r="CK810" s="4"/>
      <c r="CL810" s="4"/>
      <c r="CM810" s="4"/>
      <c r="CN810" s="7"/>
      <c r="CO810" s="7"/>
      <c r="CP810" s="4"/>
      <c r="CQ810" s="4"/>
      <c r="CR810" s="4"/>
      <c r="CS810" s="4"/>
      <c r="CT810" s="4"/>
      <c r="CU810" s="4"/>
      <c r="CV810" s="4"/>
      <c r="CW810" s="4"/>
      <c r="CX810" s="4"/>
      <c r="CY810" s="7"/>
      <c r="CZ810" s="7"/>
      <c r="DA810" s="7"/>
      <c r="DB810" s="4"/>
      <c r="DC810" s="4"/>
      <c r="DD810" s="4"/>
      <c r="DE810" s="4"/>
      <c r="DF810" s="4"/>
      <c r="DG810" s="4"/>
      <c r="DI810" s="4"/>
      <c r="DJ810" s="6"/>
    </row>
    <row r="811" spans="1:114" ht="28" customHeight="1">
      <c r="A811" s="1"/>
      <c r="B811" s="2"/>
      <c r="C811" s="2"/>
      <c r="D811" s="17"/>
      <c r="E811" s="10"/>
      <c r="F811" s="10"/>
      <c r="G811" s="10"/>
      <c r="I811" s="2"/>
      <c r="J811" s="4"/>
      <c r="K811" s="4"/>
      <c r="L811" s="4"/>
      <c r="M811" s="4"/>
      <c r="N811" s="4"/>
      <c r="O811" s="4"/>
      <c r="P811" s="4"/>
      <c r="Q811" s="4"/>
      <c r="R811" s="6"/>
      <c r="S811" s="22"/>
      <c r="T811" s="23"/>
      <c r="U811" s="22"/>
      <c r="BA811" s="4"/>
      <c r="BB811" s="4"/>
      <c r="BC811" s="7"/>
      <c r="BD811" s="4"/>
      <c r="BE811" s="4"/>
      <c r="BF811" s="7"/>
      <c r="BG811" s="11"/>
      <c r="BH811" s="11"/>
      <c r="BI811" s="11"/>
      <c r="BJ811" s="11"/>
      <c r="BK811" s="4"/>
      <c r="BL811" s="4"/>
      <c r="BM811" s="9"/>
      <c r="BN811" s="9"/>
      <c r="BO811" s="9"/>
      <c r="BP811" s="9"/>
      <c r="BQ811" s="4"/>
      <c r="BR811" s="4"/>
      <c r="BS811" s="7"/>
      <c r="BW811" s="4"/>
      <c r="BX811" s="4"/>
      <c r="BY811" s="7"/>
      <c r="BZ811" s="4"/>
      <c r="CA811" s="4"/>
      <c r="CB811" s="7"/>
      <c r="CF811" s="4"/>
      <c r="CG811" s="4"/>
      <c r="CH811" s="4"/>
      <c r="CI811" s="4"/>
      <c r="CJ811" s="4"/>
      <c r="CK811" s="4"/>
      <c r="CL811" s="4"/>
      <c r="CM811" s="4"/>
      <c r="CN811" s="7"/>
      <c r="CO811" s="7"/>
      <c r="CP811" s="4"/>
      <c r="CQ811" s="4"/>
      <c r="CR811" s="4"/>
      <c r="CS811" s="4"/>
      <c r="CT811" s="4"/>
      <c r="CU811" s="4"/>
      <c r="CV811" s="4"/>
      <c r="CW811" s="4"/>
      <c r="CX811" s="4"/>
      <c r="CY811" s="7"/>
      <c r="CZ811" s="7"/>
      <c r="DA811" s="7"/>
      <c r="DB811" s="4"/>
      <c r="DC811" s="4"/>
      <c r="DD811" s="4"/>
      <c r="DE811" s="4"/>
      <c r="DF811" s="4"/>
      <c r="DG811" s="4"/>
      <c r="DI811" s="4"/>
      <c r="DJ811" s="6"/>
    </row>
    <row r="812" spans="1:114" ht="28" customHeight="1">
      <c r="A812" s="1"/>
      <c r="B812" s="2"/>
      <c r="C812" s="2"/>
      <c r="D812" s="17"/>
      <c r="E812" s="10"/>
      <c r="F812" s="10"/>
      <c r="G812" s="10"/>
      <c r="I812" s="2"/>
      <c r="J812" s="4"/>
      <c r="K812" s="4"/>
      <c r="L812" s="4"/>
      <c r="M812" s="4"/>
      <c r="N812" s="4"/>
      <c r="O812" s="4"/>
      <c r="P812" s="4"/>
      <c r="Q812" s="4"/>
      <c r="R812" s="6"/>
      <c r="S812" s="22"/>
      <c r="T812" s="23"/>
      <c r="U812" s="22"/>
      <c r="BA812" s="4"/>
      <c r="BB812" s="4"/>
      <c r="BC812" s="7"/>
      <c r="BD812" s="4"/>
      <c r="BE812" s="4"/>
      <c r="BF812" s="7"/>
      <c r="BG812" s="11"/>
      <c r="BH812" s="11"/>
      <c r="BI812" s="11"/>
      <c r="BJ812" s="11"/>
      <c r="BK812" s="4"/>
      <c r="BL812" s="4"/>
      <c r="BM812" s="9"/>
      <c r="BN812" s="9"/>
      <c r="BO812" s="9"/>
      <c r="BP812" s="9"/>
      <c r="BQ812" s="4"/>
      <c r="BR812" s="4"/>
      <c r="BS812" s="7"/>
      <c r="BW812" s="4"/>
      <c r="BX812" s="4"/>
      <c r="BY812" s="7"/>
      <c r="BZ812" s="4"/>
      <c r="CA812" s="4"/>
      <c r="CB812" s="7"/>
      <c r="CF812" s="4"/>
      <c r="CG812" s="4"/>
      <c r="CH812" s="4"/>
      <c r="CI812" s="4"/>
      <c r="CJ812" s="4"/>
      <c r="CK812" s="4"/>
      <c r="CL812" s="4"/>
      <c r="CM812" s="4"/>
      <c r="CN812" s="7"/>
      <c r="CO812" s="7"/>
      <c r="CP812" s="4"/>
      <c r="CQ812" s="4"/>
      <c r="CR812" s="4"/>
      <c r="CS812" s="4"/>
      <c r="CT812" s="4"/>
      <c r="CU812" s="4"/>
      <c r="CV812" s="4"/>
      <c r="CW812" s="4"/>
      <c r="CX812" s="4"/>
      <c r="CY812" s="7"/>
      <c r="CZ812" s="7"/>
      <c r="DA812" s="7"/>
      <c r="DB812" s="4"/>
      <c r="DC812" s="4"/>
      <c r="DD812" s="4"/>
      <c r="DE812" s="4"/>
      <c r="DF812" s="4"/>
      <c r="DG812" s="4"/>
      <c r="DI812" s="4"/>
      <c r="DJ812" s="6"/>
    </row>
    <row r="813" spans="1:114" ht="28" customHeight="1">
      <c r="A813" s="1"/>
      <c r="B813" s="2"/>
      <c r="C813" s="2"/>
      <c r="D813" s="17"/>
      <c r="E813" s="10"/>
      <c r="F813" s="10"/>
      <c r="G813" s="10"/>
      <c r="I813" s="2"/>
      <c r="J813" s="4"/>
      <c r="K813" s="4"/>
      <c r="L813" s="4"/>
      <c r="M813" s="4"/>
      <c r="N813" s="4"/>
      <c r="O813" s="4"/>
      <c r="P813" s="4"/>
      <c r="Q813" s="4"/>
      <c r="R813" s="6"/>
      <c r="S813" s="22"/>
      <c r="T813" s="23"/>
      <c r="U813" s="22"/>
      <c r="BA813" s="4"/>
      <c r="BB813" s="4"/>
      <c r="BC813" s="7"/>
      <c r="BD813" s="4"/>
      <c r="BE813" s="4"/>
      <c r="BF813" s="7"/>
      <c r="BG813" s="11"/>
      <c r="BH813" s="11"/>
      <c r="BI813" s="11"/>
      <c r="BJ813" s="11"/>
      <c r="BK813" s="4"/>
      <c r="BL813" s="4"/>
      <c r="BM813" s="9"/>
      <c r="BN813" s="9"/>
      <c r="BO813" s="9"/>
      <c r="BP813" s="9"/>
      <c r="BQ813" s="4"/>
      <c r="BR813" s="4"/>
      <c r="BS813" s="7"/>
      <c r="BW813" s="4"/>
      <c r="BX813" s="4"/>
      <c r="BY813" s="7"/>
      <c r="BZ813" s="4"/>
      <c r="CA813" s="4"/>
      <c r="CB813" s="7"/>
      <c r="CF813" s="4"/>
      <c r="CG813" s="4"/>
      <c r="CH813" s="4"/>
      <c r="CI813" s="4"/>
      <c r="CJ813" s="4"/>
      <c r="CK813" s="4"/>
      <c r="CL813" s="4"/>
      <c r="CM813" s="4"/>
      <c r="CN813" s="7"/>
      <c r="CO813" s="7"/>
      <c r="CP813" s="4"/>
      <c r="CQ813" s="4"/>
      <c r="CR813" s="4"/>
      <c r="CS813" s="4"/>
      <c r="CT813" s="4"/>
      <c r="CU813" s="4"/>
      <c r="CV813" s="4"/>
      <c r="CW813" s="4"/>
      <c r="CX813" s="4"/>
      <c r="CY813" s="7"/>
      <c r="CZ813" s="7"/>
      <c r="DA813" s="7"/>
      <c r="DB813" s="4"/>
      <c r="DC813" s="4"/>
      <c r="DD813" s="4"/>
      <c r="DE813" s="4"/>
      <c r="DF813" s="4"/>
      <c r="DG813" s="4"/>
      <c r="DI813" s="4"/>
      <c r="DJ813" s="6"/>
    </row>
    <row r="814" spans="1:114" ht="28" customHeight="1">
      <c r="A814" s="1"/>
      <c r="B814" s="2"/>
      <c r="C814" s="2"/>
      <c r="D814" s="17"/>
      <c r="E814" s="10"/>
      <c r="F814" s="10"/>
      <c r="G814" s="10"/>
      <c r="I814" s="2"/>
      <c r="J814" s="4"/>
      <c r="K814" s="4"/>
      <c r="L814" s="4"/>
      <c r="M814" s="4"/>
      <c r="N814" s="4"/>
      <c r="O814" s="4"/>
      <c r="P814" s="4"/>
      <c r="Q814" s="4"/>
      <c r="R814" s="6"/>
      <c r="S814" s="22"/>
      <c r="T814" s="23"/>
      <c r="U814" s="22"/>
      <c r="BA814" s="4"/>
      <c r="BB814" s="4"/>
      <c r="BC814" s="7"/>
      <c r="BD814" s="4"/>
      <c r="BE814" s="4"/>
      <c r="BF814" s="7"/>
      <c r="BG814" s="11"/>
      <c r="BH814" s="11"/>
      <c r="BI814" s="11"/>
      <c r="BJ814" s="11"/>
      <c r="BK814" s="4"/>
      <c r="BL814" s="4"/>
      <c r="BM814" s="9"/>
      <c r="BN814" s="9"/>
      <c r="BO814" s="9"/>
      <c r="BP814" s="9"/>
      <c r="BQ814" s="4"/>
      <c r="BR814" s="4"/>
      <c r="BS814" s="7"/>
      <c r="BW814" s="4"/>
      <c r="BX814" s="4"/>
      <c r="BY814" s="7"/>
      <c r="BZ814" s="4"/>
      <c r="CA814" s="4"/>
      <c r="CB814" s="7"/>
      <c r="CF814" s="4"/>
      <c r="CG814" s="4"/>
      <c r="CH814" s="4"/>
      <c r="CI814" s="4"/>
      <c r="CJ814" s="4"/>
      <c r="CK814" s="4"/>
      <c r="CL814" s="4"/>
      <c r="CM814" s="4"/>
      <c r="CN814" s="7"/>
      <c r="CO814" s="7"/>
      <c r="CP814" s="4"/>
      <c r="CQ814" s="4"/>
      <c r="CR814" s="4"/>
      <c r="CS814" s="4"/>
      <c r="CT814" s="4"/>
      <c r="CU814" s="4"/>
      <c r="CV814" s="4"/>
      <c r="CW814" s="4"/>
      <c r="CX814" s="4"/>
      <c r="CY814" s="7"/>
      <c r="CZ814" s="7"/>
      <c r="DA814" s="7"/>
      <c r="DB814" s="4"/>
      <c r="DC814" s="4"/>
      <c r="DD814" s="4"/>
      <c r="DE814" s="4"/>
      <c r="DF814" s="4"/>
      <c r="DG814" s="4"/>
      <c r="DI814" s="4"/>
      <c r="DJ814" s="6"/>
    </row>
    <row r="815" spans="1:114" ht="28" customHeight="1">
      <c r="A815" s="1"/>
      <c r="B815" s="2"/>
      <c r="C815" s="2"/>
      <c r="D815" s="17"/>
      <c r="E815" s="10"/>
      <c r="F815" s="10"/>
      <c r="G815" s="10"/>
      <c r="I815" s="2"/>
      <c r="J815" s="4"/>
      <c r="K815" s="4"/>
      <c r="L815" s="4"/>
      <c r="M815" s="4"/>
      <c r="N815" s="4"/>
      <c r="O815" s="4"/>
      <c r="P815" s="4"/>
      <c r="Q815" s="4"/>
      <c r="R815" s="6"/>
      <c r="S815" s="22"/>
      <c r="T815" s="23"/>
      <c r="U815" s="22"/>
      <c r="BA815" s="4"/>
      <c r="BB815" s="4"/>
      <c r="BC815" s="7"/>
      <c r="BD815" s="4"/>
      <c r="BE815" s="4"/>
      <c r="BF815" s="7"/>
      <c r="BG815" s="11"/>
      <c r="BH815" s="11"/>
      <c r="BI815" s="11"/>
      <c r="BJ815" s="11"/>
      <c r="BK815" s="4"/>
      <c r="BL815" s="4"/>
      <c r="BM815" s="9"/>
      <c r="BN815" s="9"/>
      <c r="BO815" s="9"/>
      <c r="BP815" s="9"/>
      <c r="BQ815" s="4"/>
      <c r="BR815" s="4"/>
      <c r="BS815" s="7"/>
      <c r="BW815" s="4"/>
      <c r="BX815" s="4"/>
      <c r="BY815" s="7"/>
      <c r="BZ815" s="4"/>
      <c r="CA815" s="4"/>
      <c r="CB815" s="7"/>
      <c r="CF815" s="4"/>
      <c r="CG815" s="4"/>
      <c r="CH815" s="4"/>
      <c r="CI815" s="4"/>
      <c r="CJ815" s="4"/>
      <c r="CK815" s="4"/>
      <c r="CL815" s="4"/>
      <c r="CM815" s="4"/>
      <c r="CN815" s="7"/>
      <c r="CO815" s="7"/>
      <c r="CP815" s="4"/>
      <c r="CQ815" s="4"/>
      <c r="CR815" s="4"/>
      <c r="CS815" s="4"/>
      <c r="CT815" s="4"/>
      <c r="CU815" s="4"/>
      <c r="CV815" s="4"/>
      <c r="CW815" s="4"/>
      <c r="CX815" s="4"/>
      <c r="CY815" s="7"/>
      <c r="CZ815" s="7"/>
      <c r="DA815" s="7"/>
      <c r="DB815" s="4"/>
      <c r="DC815" s="4"/>
      <c r="DD815" s="4"/>
      <c r="DE815" s="4"/>
      <c r="DF815" s="4"/>
      <c r="DG815" s="4"/>
      <c r="DI815" s="4"/>
      <c r="DJ815" s="6"/>
    </row>
    <row r="816" spans="1:114" ht="28" customHeight="1">
      <c r="A816" s="1"/>
      <c r="B816" s="2"/>
      <c r="C816" s="2"/>
      <c r="D816" s="17"/>
      <c r="E816" s="10"/>
      <c r="F816" s="10"/>
      <c r="G816" s="10"/>
      <c r="I816" s="2"/>
      <c r="J816" s="4"/>
      <c r="K816" s="4"/>
      <c r="L816" s="4"/>
      <c r="M816" s="4"/>
      <c r="N816" s="4"/>
      <c r="O816" s="4"/>
      <c r="P816" s="4"/>
      <c r="Q816" s="4"/>
      <c r="R816" s="6"/>
      <c r="S816" s="22"/>
      <c r="T816" s="23"/>
      <c r="U816" s="22"/>
      <c r="BA816" s="4"/>
      <c r="BB816" s="4"/>
      <c r="BC816" s="7"/>
      <c r="BD816" s="4"/>
      <c r="BE816" s="4"/>
      <c r="BF816" s="7"/>
      <c r="BG816" s="11"/>
      <c r="BH816" s="11"/>
      <c r="BI816" s="11"/>
      <c r="BJ816" s="11"/>
      <c r="BK816" s="4"/>
      <c r="BL816" s="4"/>
      <c r="BM816" s="9"/>
      <c r="BN816" s="9"/>
      <c r="BO816" s="9"/>
      <c r="BP816" s="9"/>
      <c r="BQ816" s="4"/>
      <c r="BR816" s="4"/>
      <c r="BS816" s="7"/>
      <c r="BW816" s="4"/>
      <c r="BX816" s="4"/>
      <c r="BY816" s="7"/>
      <c r="BZ816" s="4"/>
      <c r="CA816" s="4"/>
      <c r="CB816" s="7"/>
      <c r="CF816" s="4"/>
      <c r="CG816" s="4"/>
      <c r="CH816" s="4"/>
      <c r="CI816" s="4"/>
      <c r="CJ816" s="4"/>
      <c r="CK816" s="4"/>
      <c r="CL816" s="4"/>
      <c r="CM816" s="4"/>
      <c r="CN816" s="7"/>
      <c r="CO816" s="7"/>
      <c r="CP816" s="4"/>
      <c r="CQ816" s="4"/>
      <c r="CR816" s="4"/>
      <c r="CS816" s="4"/>
      <c r="CT816" s="4"/>
      <c r="CU816" s="4"/>
      <c r="CV816" s="4"/>
      <c r="CW816" s="4"/>
      <c r="CX816" s="4"/>
      <c r="CY816" s="7"/>
      <c r="CZ816" s="7"/>
      <c r="DA816" s="7"/>
      <c r="DB816" s="4"/>
      <c r="DC816" s="4"/>
      <c r="DD816" s="4"/>
      <c r="DE816" s="4"/>
      <c r="DF816" s="4"/>
      <c r="DG816" s="4"/>
      <c r="DI816" s="4"/>
      <c r="DJ816" s="6"/>
    </row>
    <row r="817" spans="1:114" ht="28" customHeight="1">
      <c r="A817" s="1"/>
      <c r="B817" s="2"/>
      <c r="C817" s="2"/>
      <c r="D817" s="17"/>
      <c r="E817" s="10"/>
      <c r="F817" s="10"/>
      <c r="G817" s="10"/>
      <c r="I817" s="2"/>
      <c r="J817" s="4"/>
      <c r="K817" s="4"/>
      <c r="L817" s="4"/>
      <c r="M817" s="4"/>
      <c r="N817" s="4"/>
      <c r="O817" s="4"/>
      <c r="P817" s="4"/>
      <c r="Q817" s="4"/>
      <c r="R817" s="6"/>
      <c r="S817" s="22"/>
      <c r="T817" s="23"/>
      <c r="U817" s="22"/>
      <c r="BA817" s="4"/>
      <c r="BB817" s="4"/>
      <c r="BC817" s="7"/>
      <c r="BD817" s="4"/>
      <c r="BE817" s="4"/>
      <c r="BF817" s="7"/>
      <c r="BG817" s="11"/>
      <c r="BH817" s="11"/>
      <c r="BI817" s="11"/>
      <c r="BJ817" s="11"/>
      <c r="BK817" s="4"/>
      <c r="BL817" s="4"/>
      <c r="BM817" s="9"/>
      <c r="BN817" s="9"/>
      <c r="BO817" s="9"/>
      <c r="BP817" s="9"/>
      <c r="BQ817" s="4"/>
      <c r="BR817" s="4"/>
      <c r="BS817" s="7"/>
      <c r="BW817" s="4"/>
      <c r="BX817" s="4"/>
      <c r="BY817" s="7"/>
      <c r="BZ817" s="4"/>
      <c r="CA817" s="4"/>
      <c r="CB817" s="7"/>
      <c r="CF817" s="4"/>
      <c r="CG817" s="4"/>
      <c r="CH817" s="4"/>
      <c r="CI817" s="4"/>
      <c r="CJ817" s="4"/>
      <c r="CK817" s="4"/>
      <c r="CL817" s="4"/>
      <c r="CM817" s="4"/>
      <c r="CN817" s="7"/>
      <c r="CO817" s="7"/>
      <c r="CP817" s="4"/>
      <c r="CQ817" s="4"/>
      <c r="CR817" s="4"/>
      <c r="CS817" s="4"/>
      <c r="CT817" s="4"/>
      <c r="CU817" s="4"/>
      <c r="CV817" s="4"/>
      <c r="CW817" s="4"/>
      <c r="CX817" s="4"/>
      <c r="CY817" s="7"/>
      <c r="CZ817" s="7"/>
      <c r="DA817" s="7"/>
      <c r="DB817" s="4"/>
      <c r="DC817" s="4"/>
      <c r="DD817" s="4"/>
      <c r="DE817" s="4"/>
      <c r="DF817" s="4"/>
      <c r="DG817" s="4"/>
      <c r="DI817" s="4"/>
      <c r="DJ817" s="6"/>
    </row>
    <row r="818" spans="1:114" ht="28" customHeight="1">
      <c r="A818" s="1"/>
      <c r="B818" s="2"/>
      <c r="C818" s="2"/>
      <c r="D818" s="17"/>
      <c r="E818" s="10"/>
      <c r="F818" s="10"/>
      <c r="G818" s="10"/>
      <c r="I818" s="2"/>
      <c r="J818" s="4"/>
      <c r="K818" s="4"/>
      <c r="L818" s="4"/>
      <c r="M818" s="4"/>
      <c r="N818" s="4"/>
      <c r="O818" s="4"/>
      <c r="P818" s="4"/>
      <c r="Q818" s="4"/>
      <c r="R818" s="6"/>
      <c r="S818" s="22"/>
      <c r="T818" s="23"/>
      <c r="U818" s="22"/>
      <c r="BA818" s="4"/>
      <c r="BB818" s="4"/>
      <c r="BC818" s="7"/>
      <c r="BD818" s="4"/>
      <c r="BE818" s="4"/>
      <c r="BF818" s="7"/>
      <c r="BG818" s="11"/>
      <c r="BH818" s="11"/>
      <c r="BI818" s="11"/>
      <c r="BJ818" s="11"/>
      <c r="BK818" s="4"/>
      <c r="BL818" s="4"/>
      <c r="BM818" s="9"/>
      <c r="BN818" s="9"/>
      <c r="BO818" s="9"/>
      <c r="BP818" s="9"/>
      <c r="BQ818" s="4"/>
      <c r="BR818" s="4"/>
      <c r="BS818" s="7"/>
      <c r="BW818" s="4"/>
      <c r="BX818" s="4"/>
      <c r="BY818" s="7"/>
      <c r="BZ818" s="4"/>
      <c r="CA818" s="4"/>
      <c r="CB818" s="7"/>
      <c r="CF818" s="4"/>
      <c r="CG818" s="4"/>
      <c r="CH818" s="4"/>
      <c r="CI818" s="4"/>
      <c r="CJ818" s="4"/>
      <c r="CK818" s="4"/>
      <c r="CL818" s="4"/>
      <c r="CM818" s="4"/>
      <c r="CN818" s="7"/>
      <c r="CO818" s="7"/>
      <c r="CP818" s="4"/>
      <c r="CQ818" s="4"/>
      <c r="CR818" s="4"/>
      <c r="CS818" s="4"/>
      <c r="CT818" s="4"/>
      <c r="CU818" s="4"/>
      <c r="CV818" s="4"/>
      <c r="CW818" s="4"/>
      <c r="CX818" s="4"/>
      <c r="CY818" s="7"/>
      <c r="CZ818" s="7"/>
      <c r="DA818" s="7"/>
      <c r="DB818" s="4"/>
      <c r="DC818" s="4"/>
      <c r="DD818" s="4"/>
      <c r="DE818" s="4"/>
      <c r="DF818" s="4"/>
      <c r="DG818" s="4"/>
      <c r="DI818" s="4"/>
      <c r="DJ818" s="6"/>
    </row>
    <row r="819" spans="1:114" ht="28" customHeight="1">
      <c r="A819" s="1"/>
      <c r="B819" s="2"/>
      <c r="C819" s="2"/>
      <c r="D819" s="17"/>
      <c r="E819" s="10"/>
      <c r="F819" s="10"/>
      <c r="G819" s="10"/>
      <c r="I819" s="2"/>
      <c r="J819" s="4"/>
      <c r="K819" s="4"/>
      <c r="L819" s="4"/>
      <c r="M819" s="4"/>
      <c r="N819" s="4"/>
      <c r="O819" s="4"/>
      <c r="P819" s="4"/>
      <c r="Q819" s="4"/>
      <c r="R819" s="6"/>
      <c r="S819" s="22"/>
      <c r="T819" s="23"/>
      <c r="U819" s="22"/>
      <c r="BA819" s="4"/>
      <c r="BB819" s="4"/>
      <c r="BC819" s="7"/>
      <c r="BD819" s="4"/>
      <c r="BE819" s="4"/>
      <c r="BF819" s="7"/>
      <c r="BG819" s="11"/>
      <c r="BH819" s="11"/>
      <c r="BI819" s="11"/>
      <c r="BJ819" s="11"/>
      <c r="BK819" s="4"/>
      <c r="BL819" s="4"/>
      <c r="BM819" s="9"/>
      <c r="BN819" s="9"/>
      <c r="BO819" s="9"/>
      <c r="BP819" s="9"/>
      <c r="BQ819" s="4"/>
      <c r="BR819" s="4"/>
      <c r="BS819" s="7"/>
      <c r="BW819" s="4"/>
      <c r="BX819" s="4"/>
      <c r="BY819" s="7"/>
      <c r="BZ819" s="4"/>
      <c r="CA819" s="4"/>
      <c r="CB819" s="7"/>
      <c r="CF819" s="4"/>
      <c r="CG819" s="4"/>
      <c r="CH819" s="4"/>
      <c r="CI819" s="4"/>
      <c r="CJ819" s="4"/>
      <c r="CK819" s="4"/>
      <c r="CL819" s="4"/>
      <c r="CM819" s="4"/>
      <c r="CN819" s="7"/>
      <c r="CO819" s="7"/>
      <c r="CP819" s="4"/>
      <c r="CQ819" s="4"/>
      <c r="CR819" s="4"/>
      <c r="CS819" s="4"/>
      <c r="CT819" s="4"/>
      <c r="CU819" s="4"/>
      <c r="CV819" s="4"/>
      <c r="CW819" s="4"/>
      <c r="CX819" s="4"/>
      <c r="CY819" s="7"/>
      <c r="CZ819" s="7"/>
      <c r="DA819" s="7"/>
      <c r="DB819" s="4"/>
      <c r="DC819" s="4"/>
      <c r="DD819" s="4"/>
      <c r="DE819" s="4"/>
      <c r="DF819" s="4"/>
      <c r="DG819" s="4"/>
      <c r="DI819" s="4"/>
      <c r="DJ819" s="6"/>
    </row>
    <row r="820" spans="1:114" ht="28" customHeight="1">
      <c r="A820" s="1"/>
      <c r="B820" s="2"/>
      <c r="C820" s="2"/>
      <c r="D820" s="17"/>
      <c r="E820" s="10"/>
      <c r="F820" s="10"/>
      <c r="G820" s="10"/>
      <c r="I820" s="2"/>
      <c r="J820" s="4"/>
      <c r="K820" s="4"/>
      <c r="L820" s="4"/>
      <c r="M820" s="4"/>
      <c r="N820" s="4"/>
      <c r="O820" s="4"/>
      <c r="P820" s="4"/>
      <c r="Q820" s="4"/>
      <c r="R820" s="6"/>
      <c r="S820" s="22"/>
      <c r="T820" s="23"/>
      <c r="U820" s="22"/>
      <c r="BA820" s="4"/>
      <c r="BB820" s="4"/>
      <c r="BC820" s="7"/>
      <c r="BD820" s="4"/>
      <c r="BE820" s="4"/>
      <c r="BF820" s="7"/>
      <c r="BG820" s="11"/>
      <c r="BH820" s="11"/>
      <c r="BI820" s="11"/>
      <c r="BJ820" s="11"/>
      <c r="BK820" s="4"/>
      <c r="BL820" s="4"/>
      <c r="BM820" s="9"/>
      <c r="BN820" s="9"/>
      <c r="BO820" s="9"/>
      <c r="BP820" s="9"/>
      <c r="BQ820" s="4"/>
      <c r="BR820" s="4"/>
      <c r="BS820" s="7"/>
      <c r="BW820" s="4"/>
      <c r="BX820" s="4"/>
      <c r="BY820" s="7"/>
      <c r="BZ820" s="4"/>
      <c r="CA820" s="4"/>
      <c r="CB820" s="7"/>
      <c r="CF820" s="4"/>
      <c r="CG820" s="4"/>
      <c r="CH820" s="4"/>
      <c r="CI820" s="4"/>
      <c r="CJ820" s="4"/>
      <c r="CK820" s="4"/>
      <c r="CL820" s="4"/>
      <c r="CM820" s="4"/>
      <c r="CN820" s="7"/>
      <c r="CO820" s="7"/>
      <c r="CP820" s="4"/>
      <c r="CQ820" s="4"/>
      <c r="CR820" s="4"/>
      <c r="CS820" s="4"/>
      <c r="CT820" s="4"/>
      <c r="CU820" s="4"/>
      <c r="CV820" s="4"/>
      <c r="CW820" s="4"/>
      <c r="CX820" s="4"/>
      <c r="CY820" s="7"/>
      <c r="CZ820" s="7"/>
      <c r="DA820" s="7"/>
      <c r="DB820" s="4"/>
      <c r="DC820" s="4"/>
      <c r="DD820" s="4"/>
      <c r="DE820" s="4"/>
      <c r="DF820" s="4"/>
      <c r="DG820" s="4"/>
      <c r="DI820" s="4"/>
      <c r="DJ820" s="6"/>
    </row>
    <row r="821" spans="1:114" ht="28" customHeight="1">
      <c r="A821" s="1"/>
      <c r="B821" s="2"/>
      <c r="C821" s="2"/>
      <c r="D821" s="17"/>
      <c r="E821" s="10"/>
      <c r="F821" s="10"/>
      <c r="G821" s="10"/>
      <c r="I821" s="2"/>
      <c r="J821" s="4"/>
      <c r="K821" s="4"/>
      <c r="L821" s="4"/>
      <c r="M821" s="4"/>
      <c r="N821" s="4"/>
      <c r="O821" s="4"/>
      <c r="P821" s="4"/>
      <c r="Q821" s="4"/>
      <c r="R821" s="6"/>
      <c r="S821" s="22"/>
      <c r="T821" s="23"/>
      <c r="U821" s="22"/>
      <c r="BA821" s="4"/>
      <c r="BB821" s="4"/>
      <c r="BC821" s="7"/>
      <c r="BD821" s="4"/>
      <c r="BE821" s="4"/>
      <c r="BF821" s="7"/>
      <c r="BG821" s="11"/>
      <c r="BH821" s="11"/>
      <c r="BI821" s="11"/>
      <c r="BJ821" s="11"/>
      <c r="BK821" s="4"/>
      <c r="BL821" s="4"/>
      <c r="BM821" s="9"/>
      <c r="BN821" s="9"/>
      <c r="BO821" s="9"/>
      <c r="BP821" s="9"/>
      <c r="BQ821" s="4"/>
      <c r="BR821" s="4"/>
      <c r="BS821" s="7"/>
      <c r="BW821" s="4"/>
      <c r="BX821" s="4"/>
      <c r="BY821" s="7"/>
      <c r="BZ821" s="4"/>
      <c r="CA821" s="4"/>
      <c r="CB821" s="7"/>
      <c r="CF821" s="4"/>
      <c r="CG821" s="4"/>
      <c r="CH821" s="4"/>
      <c r="CI821" s="4"/>
      <c r="CJ821" s="4"/>
      <c r="CK821" s="4"/>
      <c r="CL821" s="4"/>
      <c r="CM821" s="4"/>
      <c r="CN821" s="7"/>
      <c r="CO821" s="7"/>
      <c r="CP821" s="4"/>
      <c r="CQ821" s="4"/>
      <c r="CR821" s="4"/>
      <c r="CS821" s="4"/>
      <c r="CT821" s="4"/>
      <c r="CU821" s="4"/>
      <c r="CV821" s="4"/>
      <c r="CW821" s="4"/>
      <c r="CX821" s="4"/>
      <c r="CY821" s="7"/>
      <c r="CZ821" s="7"/>
      <c r="DA821" s="7"/>
      <c r="DB821" s="4"/>
      <c r="DC821" s="4"/>
      <c r="DD821" s="4"/>
      <c r="DE821" s="4"/>
      <c r="DF821" s="4"/>
      <c r="DG821" s="4"/>
      <c r="DI821" s="4"/>
      <c r="DJ821" s="6"/>
    </row>
    <row r="822" spans="1:114" ht="28" customHeight="1">
      <c r="A822" s="1"/>
      <c r="B822" s="2"/>
      <c r="C822" s="2"/>
      <c r="D822" s="17"/>
      <c r="E822" s="10"/>
      <c r="F822" s="10"/>
      <c r="G822" s="10"/>
      <c r="I822" s="2"/>
      <c r="J822" s="4"/>
      <c r="K822" s="4"/>
      <c r="L822" s="4"/>
      <c r="M822" s="4"/>
      <c r="N822" s="4"/>
      <c r="O822" s="4"/>
      <c r="P822" s="4"/>
      <c r="Q822" s="4"/>
      <c r="R822" s="6"/>
      <c r="S822" s="22"/>
      <c r="T822" s="23"/>
      <c r="U822" s="22"/>
      <c r="BA822" s="4"/>
      <c r="BB822" s="4"/>
      <c r="BC822" s="7"/>
      <c r="BD822" s="4"/>
      <c r="BE822" s="4"/>
      <c r="BF822" s="7"/>
      <c r="BG822" s="11"/>
      <c r="BH822" s="11"/>
      <c r="BI822" s="11"/>
      <c r="BJ822" s="11"/>
      <c r="BK822" s="4"/>
      <c r="BL822" s="4"/>
      <c r="BM822" s="9"/>
      <c r="BN822" s="9"/>
      <c r="BO822" s="9"/>
      <c r="BP822" s="9"/>
      <c r="BQ822" s="4"/>
      <c r="BR822" s="4"/>
      <c r="BS822" s="7"/>
      <c r="BW822" s="4"/>
      <c r="BX822" s="4"/>
      <c r="BY822" s="7"/>
      <c r="BZ822" s="4"/>
      <c r="CA822" s="4"/>
      <c r="CB822" s="7"/>
      <c r="CF822" s="4"/>
      <c r="CG822" s="4"/>
      <c r="CH822" s="4"/>
      <c r="CI822" s="4"/>
      <c r="CJ822" s="4"/>
      <c r="CK822" s="4"/>
      <c r="CL822" s="4"/>
      <c r="CM822" s="4"/>
      <c r="CN822" s="7"/>
      <c r="CO822" s="7"/>
      <c r="CP822" s="4"/>
      <c r="CQ822" s="4"/>
      <c r="CR822" s="4"/>
      <c r="CS822" s="4"/>
      <c r="CT822" s="4"/>
      <c r="CU822" s="4"/>
      <c r="CV822" s="4"/>
      <c r="CW822" s="4"/>
      <c r="CX822" s="4"/>
      <c r="CY822" s="7"/>
      <c r="CZ822" s="7"/>
      <c r="DA822" s="7"/>
      <c r="DB822" s="4"/>
      <c r="DC822" s="4"/>
      <c r="DD822" s="4"/>
      <c r="DE822" s="4"/>
      <c r="DF822" s="4"/>
      <c r="DG822" s="4"/>
      <c r="DI822" s="4"/>
      <c r="DJ822" s="6"/>
    </row>
    <row r="823" spans="1:114" ht="28" customHeight="1">
      <c r="A823" s="1"/>
      <c r="B823" s="2"/>
      <c r="C823" s="2"/>
      <c r="D823" s="17"/>
      <c r="E823" s="10"/>
      <c r="F823" s="10"/>
      <c r="G823" s="10"/>
      <c r="I823" s="2"/>
      <c r="J823" s="4"/>
      <c r="K823" s="4"/>
      <c r="L823" s="4"/>
      <c r="M823" s="4"/>
      <c r="N823" s="4"/>
      <c r="O823" s="4"/>
      <c r="P823" s="4"/>
      <c r="Q823" s="4"/>
      <c r="R823" s="6"/>
      <c r="S823" s="22"/>
      <c r="T823" s="23"/>
      <c r="U823" s="22"/>
      <c r="BA823" s="4"/>
      <c r="BB823" s="4"/>
      <c r="BC823" s="7"/>
      <c r="BD823" s="4"/>
      <c r="BE823" s="4"/>
      <c r="BF823" s="7"/>
      <c r="BG823" s="11"/>
      <c r="BH823" s="11"/>
      <c r="BI823" s="11"/>
      <c r="BJ823" s="11"/>
      <c r="BK823" s="4"/>
      <c r="BL823" s="4"/>
      <c r="BM823" s="9"/>
      <c r="BN823" s="9"/>
      <c r="BO823" s="9"/>
      <c r="BP823" s="9"/>
      <c r="BQ823" s="4"/>
      <c r="BR823" s="4"/>
      <c r="BS823" s="7"/>
      <c r="BW823" s="4"/>
      <c r="BX823" s="4"/>
      <c r="BY823" s="7"/>
      <c r="BZ823" s="4"/>
      <c r="CA823" s="4"/>
      <c r="CB823" s="7"/>
      <c r="CF823" s="4"/>
      <c r="CG823" s="4"/>
      <c r="CH823" s="4"/>
      <c r="CI823" s="4"/>
      <c r="CJ823" s="4"/>
      <c r="CK823" s="4"/>
      <c r="CL823" s="4"/>
      <c r="CM823" s="4"/>
      <c r="CN823" s="7"/>
      <c r="CO823" s="7"/>
      <c r="CP823" s="4"/>
      <c r="CQ823" s="4"/>
      <c r="CR823" s="4"/>
      <c r="CS823" s="4"/>
      <c r="CT823" s="4"/>
      <c r="CU823" s="4"/>
      <c r="CV823" s="4"/>
      <c r="CW823" s="4"/>
      <c r="CX823" s="4"/>
      <c r="CY823" s="7"/>
      <c r="CZ823" s="7"/>
      <c r="DA823" s="7"/>
      <c r="DB823" s="4"/>
      <c r="DC823" s="4"/>
      <c r="DD823" s="4"/>
      <c r="DE823" s="4"/>
      <c r="DF823" s="4"/>
      <c r="DG823" s="4"/>
      <c r="DI823" s="4"/>
      <c r="DJ823" s="6"/>
    </row>
    <row r="824" spans="1:114" ht="28" customHeight="1">
      <c r="A824" s="1"/>
      <c r="B824" s="2"/>
      <c r="C824" s="2"/>
      <c r="D824" s="17"/>
      <c r="E824" s="10"/>
      <c r="F824" s="10"/>
      <c r="G824" s="10"/>
      <c r="I824" s="2"/>
      <c r="J824" s="4"/>
      <c r="K824" s="4"/>
      <c r="L824" s="4"/>
      <c r="M824" s="4"/>
      <c r="N824" s="4"/>
      <c r="O824" s="4"/>
      <c r="P824" s="4"/>
      <c r="Q824" s="4"/>
      <c r="R824" s="6"/>
      <c r="S824" s="22"/>
      <c r="T824" s="23"/>
      <c r="U824" s="22"/>
      <c r="BA824" s="4"/>
      <c r="BB824" s="4"/>
      <c r="BC824" s="7"/>
      <c r="BD824" s="4"/>
      <c r="BE824" s="4"/>
      <c r="BF824" s="7"/>
      <c r="BG824" s="11"/>
      <c r="BH824" s="11"/>
      <c r="BI824" s="11"/>
      <c r="BJ824" s="11"/>
      <c r="BK824" s="4"/>
      <c r="BL824" s="4"/>
      <c r="BM824" s="9"/>
      <c r="BN824" s="9"/>
      <c r="BO824" s="9"/>
      <c r="BP824" s="9"/>
      <c r="BQ824" s="4"/>
      <c r="BR824" s="4"/>
      <c r="BS824" s="7"/>
      <c r="BW824" s="4"/>
      <c r="BX824" s="4"/>
      <c r="BY824" s="7"/>
      <c r="BZ824" s="4"/>
      <c r="CA824" s="4"/>
      <c r="CB824" s="7"/>
      <c r="CF824" s="4"/>
      <c r="CG824" s="4"/>
      <c r="CH824" s="4"/>
      <c r="CI824" s="4"/>
      <c r="CJ824" s="4"/>
      <c r="CK824" s="4"/>
      <c r="CL824" s="4"/>
      <c r="CM824" s="4"/>
      <c r="CN824" s="7"/>
      <c r="CO824" s="7"/>
      <c r="CP824" s="4"/>
      <c r="CQ824" s="4"/>
      <c r="CR824" s="4"/>
      <c r="CS824" s="4"/>
      <c r="CT824" s="4"/>
      <c r="CU824" s="4"/>
      <c r="CV824" s="4"/>
      <c r="CW824" s="4"/>
      <c r="CX824" s="4"/>
      <c r="CY824" s="7"/>
      <c r="CZ824" s="7"/>
      <c r="DA824" s="7"/>
      <c r="DB824" s="4"/>
      <c r="DC824" s="4"/>
      <c r="DD824" s="4"/>
      <c r="DE824" s="4"/>
      <c r="DF824" s="4"/>
      <c r="DG824" s="4"/>
      <c r="DI824" s="4"/>
      <c r="DJ824" s="6"/>
    </row>
    <row r="825" spans="1:114" ht="28" customHeight="1">
      <c r="A825" s="1"/>
      <c r="B825" s="2"/>
      <c r="C825" s="2"/>
      <c r="D825" s="17"/>
      <c r="E825" s="10"/>
      <c r="F825" s="10"/>
      <c r="G825" s="10"/>
      <c r="I825" s="2"/>
      <c r="J825" s="4"/>
      <c r="K825" s="4"/>
      <c r="L825" s="4"/>
      <c r="M825" s="4"/>
      <c r="N825" s="4"/>
      <c r="O825" s="4"/>
      <c r="P825" s="4"/>
      <c r="Q825" s="4"/>
      <c r="R825" s="6"/>
      <c r="S825" s="22"/>
      <c r="T825" s="23"/>
      <c r="U825" s="22"/>
      <c r="BA825" s="4"/>
      <c r="BB825" s="4"/>
      <c r="BC825" s="7"/>
      <c r="BD825" s="4"/>
      <c r="BE825" s="4"/>
      <c r="BF825" s="7"/>
      <c r="BG825" s="11"/>
      <c r="BH825" s="11"/>
      <c r="BI825" s="11"/>
      <c r="BJ825" s="11"/>
      <c r="BK825" s="4"/>
      <c r="BL825" s="4"/>
      <c r="BM825" s="9"/>
      <c r="BN825" s="9"/>
      <c r="BO825" s="9"/>
      <c r="BP825" s="9"/>
      <c r="BQ825" s="4"/>
      <c r="BR825" s="4"/>
      <c r="BS825" s="7"/>
      <c r="BW825" s="4"/>
      <c r="BX825" s="4"/>
      <c r="BY825" s="7"/>
      <c r="BZ825" s="4"/>
      <c r="CA825" s="4"/>
      <c r="CB825" s="7"/>
      <c r="CF825" s="4"/>
      <c r="CG825" s="4"/>
      <c r="CH825" s="4"/>
      <c r="CI825" s="4"/>
      <c r="CJ825" s="4"/>
      <c r="CK825" s="4"/>
      <c r="CL825" s="4"/>
      <c r="CM825" s="4"/>
      <c r="CN825" s="7"/>
      <c r="CO825" s="7"/>
      <c r="CP825" s="4"/>
      <c r="CQ825" s="4"/>
      <c r="CR825" s="4"/>
      <c r="CS825" s="4"/>
      <c r="CT825" s="4"/>
      <c r="CU825" s="4"/>
      <c r="CV825" s="4"/>
      <c r="CW825" s="4"/>
      <c r="CX825" s="4"/>
      <c r="CY825" s="7"/>
      <c r="CZ825" s="7"/>
      <c r="DA825" s="7"/>
      <c r="DB825" s="4"/>
      <c r="DC825" s="4"/>
      <c r="DD825" s="4"/>
      <c r="DE825" s="4"/>
      <c r="DF825" s="4"/>
      <c r="DG825" s="4"/>
      <c r="DI825" s="4"/>
      <c r="DJ825" s="6"/>
    </row>
    <row r="826" spans="1:114" ht="28" customHeight="1">
      <c r="A826" s="1"/>
      <c r="B826" s="2"/>
      <c r="C826" s="2"/>
      <c r="D826" s="17"/>
      <c r="E826" s="10"/>
      <c r="F826" s="10"/>
      <c r="G826" s="10"/>
      <c r="I826" s="2"/>
      <c r="J826" s="4"/>
      <c r="K826" s="4"/>
      <c r="L826" s="4"/>
      <c r="M826" s="4"/>
      <c r="N826" s="4"/>
      <c r="O826" s="4"/>
      <c r="P826" s="4"/>
      <c r="Q826" s="4"/>
      <c r="R826" s="6"/>
      <c r="S826" s="22"/>
      <c r="T826" s="23"/>
      <c r="U826" s="22"/>
      <c r="BA826" s="4"/>
      <c r="BB826" s="4"/>
      <c r="BC826" s="7"/>
      <c r="BD826" s="4"/>
      <c r="BE826" s="4"/>
      <c r="BF826" s="7"/>
      <c r="BG826" s="11"/>
      <c r="BH826" s="11"/>
      <c r="BI826" s="11"/>
      <c r="BJ826" s="11"/>
      <c r="BK826" s="4"/>
      <c r="BL826" s="4"/>
      <c r="BM826" s="9"/>
      <c r="BN826" s="9"/>
      <c r="BO826" s="9"/>
      <c r="BP826" s="9"/>
      <c r="BQ826" s="4"/>
      <c r="BR826" s="4"/>
      <c r="BS826" s="7"/>
      <c r="BW826" s="4"/>
      <c r="BX826" s="4"/>
      <c r="BY826" s="7"/>
      <c r="BZ826" s="4"/>
      <c r="CA826" s="4"/>
      <c r="CB826" s="7"/>
      <c r="CF826" s="4"/>
      <c r="CG826" s="4"/>
      <c r="CH826" s="4"/>
      <c r="CI826" s="4"/>
      <c r="CJ826" s="4"/>
      <c r="CK826" s="4"/>
      <c r="CL826" s="4"/>
      <c r="CM826" s="4"/>
      <c r="CN826" s="7"/>
      <c r="CO826" s="7"/>
      <c r="CP826" s="4"/>
      <c r="CQ826" s="4"/>
      <c r="CR826" s="4"/>
      <c r="CS826" s="4"/>
      <c r="CT826" s="4"/>
      <c r="CU826" s="4"/>
      <c r="CV826" s="4"/>
      <c r="CW826" s="4"/>
      <c r="CX826" s="4"/>
      <c r="CY826" s="7"/>
      <c r="CZ826" s="7"/>
      <c r="DA826" s="7"/>
      <c r="DB826" s="4"/>
      <c r="DC826" s="4"/>
      <c r="DD826" s="4"/>
      <c r="DE826" s="4"/>
      <c r="DF826" s="4"/>
      <c r="DG826" s="4"/>
      <c r="DI826" s="4"/>
      <c r="DJ826" s="6"/>
    </row>
    <row r="827" spans="1:114" ht="28" customHeight="1">
      <c r="A827" s="1"/>
      <c r="B827" s="2"/>
      <c r="C827" s="2"/>
      <c r="D827" s="17"/>
      <c r="E827" s="10"/>
      <c r="F827" s="10"/>
      <c r="G827" s="10"/>
      <c r="I827" s="2"/>
      <c r="J827" s="4"/>
      <c r="K827" s="4"/>
      <c r="L827" s="4"/>
      <c r="M827" s="4"/>
      <c r="N827" s="4"/>
      <c r="O827" s="4"/>
      <c r="P827" s="4"/>
      <c r="Q827" s="4"/>
      <c r="R827" s="6"/>
      <c r="S827" s="22"/>
      <c r="T827" s="23"/>
      <c r="U827" s="22"/>
      <c r="BA827" s="4"/>
      <c r="BB827" s="4"/>
      <c r="BC827" s="7"/>
      <c r="BD827" s="4"/>
      <c r="BE827" s="4"/>
      <c r="BF827" s="7"/>
      <c r="BG827" s="11"/>
      <c r="BH827" s="11"/>
      <c r="BI827" s="11"/>
      <c r="BJ827" s="11"/>
      <c r="BK827" s="4"/>
      <c r="BL827" s="4"/>
      <c r="BM827" s="9"/>
      <c r="BN827" s="9"/>
      <c r="BO827" s="9"/>
      <c r="BP827" s="9"/>
      <c r="BQ827" s="4"/>
      <c r="BR827" s="4"/>
      <c r="BS827" s="7"/>
      <c r="BW827" s="4"/>
      <c r="BX827" s="4"/>
      <c r="BY827" s="7"/>
      <c r="BZ827" s="4"/>
      <c r="CA827" s="4"/>
      <c r="CB827" s="7"/>
      <c r="CF827" s="4"/>
      <c r="CG827" s="4"/>
      <c r="CH827" s="4"/>
      <c r="CI827" s="4"/>
      <c r="CJ827" s="4"/>
      <c r="CK827" s="4"/>
      <c r="CL827" s="4"/>
      <c r="CM827" s="4"/>
      <c r="CN827" s="7"/>
      <c r="CO827" s="7"/>
      <c r="CP827" s="4"/>
      <c r="CQ827" s="4"/>
      <c r="CR827" s="4"/>
      <c r="CS827" s="4"/>
      <c r="CT827" s="4"/>
      <c r="CU827" s="4"/>
      <c r="CV827" s="4"/>
      <c r="CW827" s="4"/>
      <c r="CX827" s="4"/>
      <c r="CY827" s="7"/>
      <c r="CZ827" s="7"/>
      <c r="DA827" s="7"/>
      <c r="DB827" s="4"/>
      <c r="DC827" s="4"/>
      <c r="DD827" s="4"/>
      <c r="DE827" s="4"/>
      <c r="DF827" s="4"/>
      <c r="DG827" s="4"/>
      <c r="DI827" s="4"/>
      <c r="DJ827" s="6"/>
    </row>
    <row r="828" spans="1:114" ht="28" customHeight="1">
      <c r="A828" s="1"/>
      <c r="B828" s="2"/>
      <c r="C828" s="2"/>
      <c r="D828" s="17"/>
      <c r="E828" s="10"/>
      <c r="F828" s="10"/>
      <c r="G828" s="10"/>
      <c r="I828" s="2"/>
      <c r="J828" s="4"/>
      <c r="K828" s="4"/>
      <c r="L828" s="4"/>
      <c r="M828" s="4"/>
      <c r="N828" s="4"/>
      <c r="O828" s="4"/>
      <c r="P828" s="4"/>
      <c r="Q828" s="4"/>
      <c r="R828" s="6"/>
      <c r="S828" s="22"/>
      <c r="T828" s="23"/>
      <c r="U828" s="22"/>
      <c r="BA828" s="4"/>
      <c r="BB828" s="4"/>
      <c r="BC828" s="7"/>
      <c r="BD828" s="4"/>
      <c r="BE828" s="4"/>
      <c r="BF828" s="7"/>
      <c r="BG828" s="11"/>
      <c r="BH828" s="11"/>
      <c r="BI828" s="11"/>
      <c r="BJ828" s="11"/>
      <c r="BK828" s="4"/>
      <c r="BL828" s="4"/>
      <c r="BM828" s="9"/>
      <c r="BN828" s="9"/>
      <c r="BO828" s="9"/>
      <c r="BP828" s="9"/>
      <c r="BQ828" s="4"/>
      <c r="BR828" s="4"/>
      <c r="BS828" s="7"/>
      <c r="BW828" s="4"/>
      <c r="BX828" s="4"/>
      <c r="BY828" s="7"/>
      <c r="BZ828" s="4"/>
      <c r="CA828" s="4"/>
      <c r="CB828" s="7"/>
      <c r="CF828" s="4"/>
      <c r="CG828" s="4"/>
      <c r="CH828" s="4"/>
      <c r="CI828" s="4"/>
      <c r="CJ828" s="4"/>
      <c r="CK828" s="4"/>
      <c r="CL828" s="4"/>
      <c r="CM828" s="4"/>
      <c r="CN828" s="7"/>
      <c r="CO828" s="7"/>
      <c r="CP828" s="4"/>
      <c r="CQ828" s="4"/>
      <c r="CR828" s="4"/>
      <c r="CS828" s="4"/>
      <c r="CT828" s="4"/>
      <c r="CU828" s="4"/>
      <c r="CV828" s="4"/>
      <c r="CW828" s="4"/>
      <c r="CX828" s="4"/>
      <c r="CY828" s="7"/>
      <c r="CZ828" s="7"/>
      <c r="DA828" s="7"/>
      <c r="DB828" s="4"/>
      <c r="DC828" s="4"/>
      <c r="DD828" s="4"/>
      <c r="DE828" s="4"/>
      <c r="DF828" s="4"/>
      <c r="DG828" s="4"/>
      <c r="DI828" s="4"/>
      <c r="DJ828" s="6"/>
    </row>
    <row r="829" spans="1:114" ht="28" customHeight="1">
      <c r="A829" s="1"/>
      <c r="B829" s="2"/>
      <c r="C829" s="2"/>
      <c r="D829" s="17"/>
      <c r="E829" s="10"/>
      <c r="F829" s="10"/>
      <c r="G829" s="10"/>
      <c r="I829" s="2"/>
      <c r="J829" s="4"/>
      <c r="K829" s="4"/>
      <c r="L829" s="4"/>
      <c r="M829" s="4"/>
      <c r="N829" s="4"/>
      <c r="O829" s="4"/>
      <c r="P829" s="4"/>
      <c r="Q829" s="4"/>
      <c r="R829" s="6"/>
      <c r="S829" s="22"/>
      <c r="T829" s="23"/>
      <c r="U829" s="22"/>
      <c r="BA829" s="4"/>
      <c r="BB829" s="4"/>
      <c r="BC829" s="7"/>
      <c r="BD829" s="4"/>
      <c r="BE829" s="4"/>
      <c r="BF829" s="7"/>
      <c r="BG829" s="11"/>
      <c r="BH829" s="11"/>
      <c r="BI829" s="11"/>
      <c r="BJ829" s="11"/>
      <c r="BK829" s="4"/>
      <c r="BL829" s="4"/>
      <c r="BM829" s="9"/>
      <c r="BN829" s="9"/>
      <c r="BO829" s="9"/>
      <c r="BP829" s="9"/>
      <c r="BQ829" s="4"/>
      <c r="BR829" s="4"/>
      <c r="BS829" s="7"/>
      <c r="BW829" s="4"/>
      <c r="BX829" s="4"/>
      <c r="BY829" s="7"/>
      <c r="BZ829" s="4"/>
      <c r="CA829" s="4"/>
      <c r="CB829" s="7"/>
      <c r="CF829" s="4"/>
      <c r="CG829" s="4"/>
      <c r="CH829" s="4"/>
      <c r="CI829" s="4"/>
      <c r="CJ829" s="4"/>
      <c r="CK829" s="4"/>
      <c r="CL829" s="4"/>
      <c r="CM829" s="4"/>
      <c r="CN829" s="7"/>
      <c r="CO829" s="7"/>
      <c r="CP829" s="4"/>
      <c r="CQ829" s="4"/>
      <c r="CR829" s="4"/>
      <c r="CS829" s="4"/>
      <c r="CT829" s="4"/>
      <c r="CU829" s="4"/>
      <c r="CV829" s="4"/>
      <c r="CW829" s="4"/>
      <c r="CX829" s="4"/>
      <c r="CY829" s="7"/>
      <c r="CZ829" s="7"/>
      <c r="DA829" s="7"/>
      <c r="DB829" s="4"/>
      <c r="DC829" s="4"/>
      <c r="DD829" s="4"/>
      <c r="DE829" s="4"/>
      <c r="DF829" s="4"/>
      <c r="DG829" s="4"/>
      <c r="DI829" s="4"/>
      <c r="DJ829" s="6"/>
    </row>
    <row r="830" spans="1:114" ht="28" customHeight="1">
      <c r="A830" s="1"/>
      <c r="B830" s="2"/>
      <c r="C830" s="2"/>
      <c r="D830" s="17"/>
      <c r="E830" s="10"/>
      <c r="F830" s="10"/>
      <c r="G830" s="10"/>
      <c r="I830" s="2"/>
      <c r="J830" s="4"/>
      <c r="K830" s="4"/>
      <c r="L830" s="4"/>
      <c r="M830" s="4"/>
      <c r="N830" s="4"/>
      <c r="O830" s="4"/>
      <c r="P830" s="4"/>
      <c r="Q830" s="4"/>
      <c r="R830" s="6"/>
      <c r="S830" s="22"/>
      <c r="T830" s="23"/>
      <c r="U830" s="22"/>
      <c r="BA830" s="4"/>
      <c r="BB830" s="4"/>
      <c r="BC830" s="7"/>
      <c r="BD830" s="4"/>
      <c r="BE830" s="4"/>
      <c r="BF830" s="7"/>
      <c r="BG830" s="11"/>
      <c r="BH830" s="11"/>
      <c r="BI830" s="11"/>
      <c r="BJ830" s="11"/>
      <c r="BK830" s="4"/>
      <c r="BL830" s="4"/>
      <c r="BM830" s="9"/>
      <c r="BN830" s="9"/>
      <c r="BO830" s="9"/>
      <c r="BP830" s="9"/>
      <c r="BQ830" s="4"/>
      <c r="BR830" s="4"/>
      <c r="BS830" s="7"/>
      <c r="BW830" s="4"/>
      <c r="BX830" s="4"/>
      <c r="BY830" s="7"/>
      <c r="BZ830" s="4"/>
      <c r="CA830" s="4"/>
      <c r="CB830" s="7"/>
      <c r="CF830" s="4"/>
      <c r="CG830" s="4"/>
      <c r="CH830" s="4"/>
      <c r="CI830" s="4"/>
      <c r="CJ830" s="4"/>
      <c r="CK830" s="4"/>
      <c r="CL830" s="4"/>
      <c r="CM830" s="4"/>
      <c r="CN830" s="7"/>
      <c r="CO830" s="7"/>
      <c r="CP830" s="4"/>
      <c r="CQ830" s="4"/>
      <c r="CR830" s="4"/>
      <c r="CS830" s="4"/>
      <c r="CT830" s="4"/>
      <c r="CU830" s="4"/>
      <c r="CV830" s="4"/>
      <c r="CW830" s="4"/>
      <c r="CX830" s="4"/>
      <c r="CY830" s="7"/>
      <c r="CZ830" s="7"/>
      <c r="DA830" s="7"/>
      <c r="DB830" s="4"/>
      <c r="DC830" s="4"/>
      <c r="DD830" s="4"/>
      <c r="DE830" s="4"/>
      <c r="DF830" s="4"/>
      <c r="DG830" s="4"/>
      <c r="DI830" s="4"/>
      <c r="DJ830" s="6"/>
    </row>
    <row r="831" spans="1:114" ht="28" customHeight="1">
      <c r="A831" s="1"/>
      <c r="B831" s="2"/>
      <c r="C831" s="2"/>
      <c r="D831" s="17"/>
      <c r="E831" s="10"/>
      <c r="F831" s="10"/>
      <c r="G831" s="10"/>
      <c r="I831" s="2"/>
      <c r="J831" s="4"/>
      <c r="K831" s="4"/>
      <c r="L831" s="4"/>
      <c r="M831" s="4"/>
      <c r="N831" s="4"/>
      <c r="O831" s="4"/>
      <c r="P831" s="4"/>
      <c r="Q831" s="4"/>
      <c r="R831" s="6"/>
      <c r="S831" s="22"/>
      <c r="T831" s="23"/>
      <c r="U831" s="22"/>
      <c r="BA831" s="4"/>
      <c r="BB831" s="4"/>
      <c r="BC831" s="7"/>
      <c r="BD831" s="4"/>
      <c r="BE831" s="4"/>
      <c r="BF831" s="7"/>
      <c r="BG831" s="11"/>
      <c r="BH831" s="11"/>
      <c r="BI831" s="11"/>
      <c r="BJ831" s="11"/>
      <c r="BK831" s="4"/>
      <c r="BL831" s="4"/>
      <c r="BM831" s="9"/>
      <c r="BN831" s="9"/>
      <c r="BO831" s="9"/>
      <c r="BP831" s="9"/>
      <c r="BQ831" s="4"/>
      <c r="BR831" s="4"/>
      <c r="BS831" s="7"/>
      <c r="BW831" s="4"/>
      <c r="BX831" s="4"/>
      <c r="BY831" s="7"/>
      <c r="BZ831" s="4"/>
      <c r="CA831" s="4"/>
      <c r="CB831" s="7"/>
      <c r="CF831" s="4"/>
      <c r="CG831" s="4"/>
      <c r="CH831" s="4"/>
      <c r="CI831" s="4"/>
      <c r="CJ831" s="4"/>
      <c r="CK831" s="4"/>
      <c r="CL831" s="4"/>
      <c r="CM831" s="4"/>
      <c r="CN831" s="7"/>
      <c r="CO831" s="7"/>
      <c r="CP831" s="4"/>
      <c r="CQ831" s="4"/>
      <c r="CR831" s="4"/>
      <c r="CS831" s="4"/>
      <c r="CT831" s="4"/>
      <c r="CU831" s="4"/>
      <c r="CV831" s="4"/>
      <c r="CW831" s="4"/>
      <c r="CX831" s="4"/>
      <c r="CY831" s="7"/>
      <c r="CZ831" s="7"/>
      <c r="DA831" s="7"/>
      <c r="DB831" s="4"/>
      <c r="DC831" s="4"/>
      <c r="DD831" s="4"/>
      <c r="DE831" s="4"/>
      <c r="DF831" s="4"/>
      <c r="DG831" s="4"/>
      <c r="DI831" s="4"/>
      <c r="DJ831" s="6"/>
    </row>
    <row r="832" spans="1:114" ht="28" customHeight="1">
      <c r="A832" s="1"/>
      <c r="B832" s="2"/>
      <c r="C832" s="2"/>
      <c r="D832" s="17"/>
      <c r="E832" s="10"/>
      <c r="F832" s="10"/>
      <c r="G832" s="10"/>
      <c r="I832" s="2"/>
      <c r="J832" s="4"/>
      <c r="K832" s="4"/>
      <c r="L832" s="4"/>
      <c r="M832" s="4"/>
      <c r="N832" s="4"/>
      <c r="O832" s="4"/>
      <c r="P832" s="4"/>
      <c r="Q832" s="4"/>
      <c r="R832" s="6"/>
      <c r="S832" s="22"/>
      <c r="T832" s="23"/>
      <c r="U832" s="22"/>
      <c r="BA832" s="4"/>
      <c r="BB832" s="4"/>
      <c r="BC832" s="7"/>
      <c r="BD832" s="4"/>
      <c r="BE832" s="4"/>
      <c r="BF832" s="7"/>
      <c r="BG832" s="11"/>
      <c r="BH832" s="11"/>
      <c r="BI832" s="11"/>
      <c r="BJ832" s="11"/>
      <c r="BK832" s="4"/>
      <c r="BL832" s="4"/>
      <c r="BM832" s="9"/>
      <c r="BN832" s="9"/>
      <c r="BO832" s="9"/>
      <c r="BP832" s="9"/>
      <c r="BQ832" s="4"/>
      <c r="BR832" s="4"/>
      <c r="BS832" s="7"/>
      <c r="BW832" s="4"/>
      <c r="BX832" s="4"/>
      <c r="BY832" s="7"/>
      <c r="BZ832" s="4"/>
      <c r="CA832" s="4"/>
      <c r="CB832" s="7"/>
      <c r="CF832" s="4"/>
      <c r="CG832" s="4"/>
      <c r="CH832" s="4"/>
      <c r="CI832" s="4"/>
      <c r="CJ832" s="4"/>
      <c r="CK832" s="4"/>
      <c r="CL832" s="4"/>
      <c r="CM832" s="4"/>
      <c r="CN832" s="7"/>
      <c r="CO832" s="7"/>
      <c r="CP832" s="4"/>
      <c r="CQ832" s="4"/>
      <c r="CR832" s="4"/>
      <c r="CS832" s="4"/>
      <c r="CT832" s="4"/>
      <c r="CU832" s="4"/>
      <c r="CV832" s="4"/>
      <c r="CW832" s="4"/>
      <c r="CX832" s="4"/>
      <c r="CY832" s="7"/>
      <c r="CZ832" s="7"/>
      <c r="DA832" s="7"/>
      <c r="DB832" s="4"/>
      <c r="DC832" s="4"/>
      <c r="DD832" s="4"/>
      <c r="DE832" s="4"/>
      <c r="DF832" s="4"/>
      <c r="DG832" s="4"/>
      <c r="DI832" s="4"/>
      <c r="DJ832" s="6"/>
    </row>
    <row r="833" spans="1:114" ht="28" customHeight="1">
      <c r="A833" s="1"/>
      <c r="B833" s="2"/>
      <c r="C833" s="2"/>
      <c r="D833" s="17"/>
      <c r="E833" s="10"/>
      <c r="F833" s="10"/>
      <c r="G833" s="10"/>
      <c r="I833" s="2"/>
      <c r="J833" s="4"/>
      <c r="K833" s="4"/>
      <c r="L833" s="4"/>
      <c r="M833" s="4"/>
      <c r="N833" s="4"/>
      <c r="O833" s="4"/>
      <c r="P833" s="4"/>
      <c r="Q833" s="4"/>
      <c r="R833" s="6"/>
      <c r="S833" s="22"/>
      <c r="T833" s="23"/>
      <c r="U833" s="22"/>
      <c r="BA833" s="4"/>
      <c r="BB833" s="4"/>
      <c r="BC833" s="7"/>
      <c r="BD833" s="4"/>
      <c r="BE833" s="4"/>
      <c r="BF833" s="7"/>
      <c r="BG833" s="11"/>
      <c r="BH833" s="11"/>
      <c r="BI833" s="11"/>
      <c r="BJ833" s="11"/>
      <c r="BK833" s="4"/>
      <c r="BL833" s="4"/>
      <c r="BM833" s="9"/>
      <c r="BN833" s="9"/>
      <c r="BO833" s="9"/>
      <c r="BP833" s="9"/>
      <c r="BQ833" s="4"/>
      <c r="BR833" s="4"/>
      <c r="BS833" s="7"/>
      <c r="BW833" s="4"/>
      <c r="BX833" s="4"/>
      <c r="BY833" s="7"/>
      <c r="BZ833" s="4"/>
      <c r="CA833" s="4"/>
      <c r="CB833" s="7"/>
      <c r="CF833" s="4"/>
      <c r="CG833" s="4"/>
      <c r="CH833" s="4"/>
      <c r="CI833" s="4"/>
      <c r="CJ833" s="4"/>
      <c r="CK833" s="4"/>
      <c r="CL833" s="4"/>
      <c r="CM833" s="4"/>
      <c r="CN833" s="7"/>
      <c r="CO833" s="7"/>
      <c r="CP833" s="4"/>
      <c r="CQ833" s="4"/>
      <c r="CR833" s="4"/>
      <c r="CS833" s="4"/>
      <c r="CT833" s="4"/>
      <c r="CU833" s="4"/>
      <c r="CV833" s="4"/>
      <c r="CW833" s="4"/>
      <c r="CX833" s="4"/>
      <c r="CY833" s="7"/>
      <c r="CZ833" s="7"/>
      <c r="DA833" s="7"/>
      <c r="DB833" s="4"/>
      <c r="DC833" s="4"/>
      <c r="DD833" s="4"/>
      <c r="DE833" s="4"/>
      <c r="DF833" s="4"/>
      <c r="DG833" s="4"/>
      <c r="DI833" s="4"/>
      <c r="DJ833" s="6"/>
    </row>
    <row r="834" spans="1:114" ht="28" customHeight="1">
      <c r="A834" s="1"/>
      <c r="B834" s="2"/>
      <c r="C834" s="2"/>
      <c r="D834" s="17"/>
      <c r="E834" s="10"/>
      <c r="F834" s="10"/>
      <c r="G834" s="10"/>
      <c r="I834" s="2"/>
      <c r="J834" s="4"/>
      <c r="K834" s="4"/>
      <c r="L834" s="4"/>
      <c r="M834" s="4"/>
      <c r="N834" s="4"/>
      <c r="O834" s="4"/>
      <c r="P834" s="4"/>
      <c r="Q834" s="4"/>
      <c r="R834" s="6"/>
      <c r="S834" s="22"/>
      <c r="T834" s="23"/>
      <c r="U834" s="22"/>
      <c r="BA834" s="4"/>
      <c r="BB834" s="4"/>
      <c r="BC834" s="7"/>
      <c r="BD834" s="4"/>
      <c r="BE834" s="4"/>
      <c r="BF834" s="7"/>
      <c r="BG834" s="11"/>
      <c r="BH834" s="11"/>
      <c r="BI834" s="11"/>
      <c r="BJ834" s="11"/>
      <c r="BK834" s="4"/>
      <c r="BL834" s="4"/>
      <c r="BM834" s="9"/>
      <c r="BN834" s="9"/>
      <c r="BO834" s="9"/>
      <c r="BP834" s="9"/>
      <c r="BQ834" s="4"/>
      <c r="BR834" s="4"/>
      <c r="BS834" s="7"/>
      <c r="BW834" s="4"/>
      <c r="BX834" s="4"/>
      <c r="BY834" s="7"/>
      <c r="BZ834" s="4"/>
      <c r="CA834" s="4"/>
      <c r="CB834" s="7"/>
      <c r="CF834" s="4"/>
      <c r="CG834" s="4"/>
      <c r="CH834" s="4"/>
      <c r="CI834" s="4"/>
      <c r="CJ834" s="4"/>
      <c r="CK834" s="4"/>
      <c r="CL834" s="4"/>
      <c r="CM834" s="4"/>
      <c r="CN834" s="7"/>
      <c r="CO834" s="7"/>
      <c r="CP834" s="4"/>
      <c r="CQ834" s="4"/>
      <c r="CR834" s="4"/>
      <c r="CS834" s="4"/>
      <c r="CT834" s="4"/>
      <c r="CU834" s="4"/>
      <c r="CV834" s="4"/>
      <c r="CW834" s="4"/>
      <c r="CX834" s="4"/>
      <c r="CY834" s="7"/>
      <c r="CZ834" s="7"/>
      <c r="DA834" s="7"/>
      <c r="DB834" s="4"/>
      <c r="DC834" s="4"/>
      <c r="DD834" s="4"/>
      <c r="DE834" s="4"/>
      <c r="DF834" s="4"/>
      <c r="DG834" s="4"/>
      <c r="DI834" s="4"/>
      <c r="DJ834" s="6"/>
    </row>
    <row r="835" spans="1:114" ht="28" customHeight="1">
      <c r="A835" s="1"/>
      <c r="B835" s="2"/>
      <c r="C835" s="2"/>
      <c r="D835" s="17"/>
      <c r="E835" s="10"/>
      <c r="F835" s="10"/>
      <c r="G835" s="10"/>
      <c r="I835" s="2"/>
      <c r="J835" s="4"/>
      <c r="K835" s="4"/>
      <c r="L835" s="4"/>
      <c r="M835" s="4"/>
      <c r="N835" s="4"/>
      <c r="O835" s="4"/>
      <c r="P835" s="4"/>
      <c r="Q835" s="4"/>
      <c r="R835" s="6"/>
      <c r="S835" s="22"/>
      <c r="T835" s="23"/>
      <c r="U835" s="22"/>
      <c r="BA835" s="4"/>
      <c r="BB835" s="4"/>
      <c r="BC835" s="7"/>
      <c r="BD835" s="4"/>
      <c r="BE835" s="4"/>
      <c r="BF835" s="7"/>
      <c r="BG835" s="11"/>
      <c r="BH835" s="11"/>
      <c r="BI835" s="11"/>
      <c r="BJ835" s="11"/>
      <c r="BK835" s="4"/>
      <c r="BL835" s="4"/>
      <c r="BM835" s="9"/>
      <c r="BN835" s="9"/>
      <c r="BO835" s="9"/>
      <c r="BP835" s="9"/>
      <c r="BQ835" s="4"/>
      <c r="BR835" s="4"/>
      <c r="BS835" s="7"/>
      <c r="BW835" s="4"/>
      <c r="BX835" s="4"/>
      <c r="BY835" s="7"/>
      <c r="BZ835" s="4"/>
      <c r="CA835" s="4"/>
      <c r="CB835" s="7"/>
      <c r="CF835" s="4"/>
      <c r="CG835" s="4"/>
      <c r="CH835" s="4"/>
      <c r="CI835" s="4"/>
      <c r="CJ835" s="4"/>
      <c r="CK835" s="4"/>
      <c r="CL835" s="4"/>
      <c r="CM835" s="4"/>
      <c r="CN835" s="7"/>
      <c r="CO835" s="7"/>
      <c r="CP835" s="4"/>
      <c r="CQ835" s="4"/>
      <c r="CR835" s="4"/>
      <c r="CS835" s="4"/>
      <c r="CT835" s="4"/>
      <c r="CU835" s="4"/>
      <c r="CV835" s="4"/>
      <c r="CW835" s="4"/>
      <c r="CX835" s="4"/>
      <c r="CY835" s="7"/>
      <c r="CZ835" s="7"/>
      <c r="DA835" s="7"/>
      <c r="DB835" s="4"/>
      <c r="DC835" s="4"/>
      <c r="DD835" s="4"/>
      <c r="DE835" s="4"/>
      <c r="DF835" s="4"/>
      <c r="DG835" s="4"/>
      <c r="DI835" s="4"/>
      <c r="DJ835" s="6"/>
    </row>
    <row r="836" spans="1:114" ht="28" customHeight="1">
      <c r="A836" s="1"/>
      <c r="B836" s="2"/>
      <c r="C836" s="2"/>
      <c r="D836" s="17"/>
      <c r="E836" s="10"/>
      <c r="F836" s="10"/>
      <c r="G836" s="10"/>
      <c r="I836" s="2"/>
      <c r="J836" s="4"/>
      <c r="K836" s="4"/>
      <c r="L836" s="4"/>
      <c r="M836" s="4"/>
      <c r="N836" s="4"/>
      <c r="O836" s="4"/>
      <c r="P836" s="4"/>
      <c r="Q836" s="4"/>
      <c r="R836" s="6"/>
      <c r="S836" s="22"/>
      <c r="T836" s="23"/>
      <c r="U836" s="22"/>
      <c r="BA836" s="4"/>
      <c r="BB836" s="4"/>
      <c r="BC836" s="7"/>
      <c r="BD836" s="4"/>
      <c r="BE836" s="4"/>
      <c r="BF836" s="7"/>
      <c r="BG836" s="11"/>
      <c r="BH836" s="11"/>
      <c r="BI836" s="11"/>
      <c r="BJ836" s="11"/>
      <c r="BK836" s="4"/>
      <c r="BL836" s="4"/>
      <c r="BM836" s="9"/>
      <c r="BN836" s="9"/>
      <c r="BO836" s="9"/>
      <c r="BP836" s="9"/>
      <c r="BQ836" s="4"/>
      <c r="BR836" s="4"/>
      <c r="BS836" s="7"/>
      <c r="BW836" s="4"/>
      <c r="BX836" s="4"/>
      <c r="BY836" s="7"/>
      <c r="BZ836" s="4"/>
      <c r="CA836" s="4"/>
      <c r="CB836" s="7"/>
      <c r="CF836" s="4"/>
      <c r="CG836" s="4"/>
      <c r="CH836" s="4"/>
      <c r="CI836" s="4"/>
      <c r="CJ836" s="4"/>
      <c r="CK836" s="4"/>
      <c r="CL836" s="4"/>
      <c r="CM836" s="4"/>
      <c r="CN836" s="7"/>
      <c r="CO836" s="7"/>
      <c r="CP836" s="4"/>
      <c r="CQ836" s="4"/>
      <c r="CR836" s="4"/>
      <c r="CS836" s="4"/>
      <c r="CT836" s="4"/>
      <c r="CU836" s="4"/>
      <c r="CV836" s="4"/>
      <c r="CW836" s="4"/>
      <c r="CX836" s="4"/>
      <c r="CY836" s="7"/>
      <c r="CZ836" s="7"/>
      <c r="DA836" s="7"/>
      <c r="DB836" s="4"/>
      <c r="DC836" s="4"/>
      <c r="DD836" s="4"/>
      <c r="DE836" s="4"/>
      <c r="DF836" s="4"/>
      <c r="DG836" s="4"/>
      <c r="DI836" s="4"/>
      <c r="DJ836" s="6"/>
    </row>
    <row r="837" spans="1:114" ht="28" customHeight="1">
      <c r="A837" s="1"/>
      <c r="B837" s="2"/>
      <c r="C837" s="2"/>
      <c r="D837" s="17"/>
      <c r="E837" s="10"/>
      <c r="F837" s="10"/>
      <c r="G837" s="10"/>
      <c r="I837" s="2"/>
      <c r="J837" s="4"/>
      <c r="K837" s="4"/>
      <c r="L837" s="4"/>
      <c r="M837" s="4"/>
      <c r="N837" s="4"/>
      <c r="O837" s="4"/>
      <c r="P837" s="4"/>
      <c r="Q837" s="4"/>
      <c r="R837" s="6"/>
      <c r="S837" s="22"/>
      <c r="T837" s="23"/>
      <c r="U837" s="22"/>
      <c r="BA837" s="4"/>
      <c r="BB837" s="4"/>
      <c r="BC837" s="7"/>
      <c r="BD837" s="4"/>
      <c r="BE837" s="4"/>
      <c r="BF837" s="7"/>
      <c r="BG837" s="11"/>
      <c r="BH837" s="11"/>
      <c r="BI837" s="11"/>
      <c r="BJ837" s="11"/>
      <c r="BK837" s="4"/>
      <c r="BL837" s="4"/>
      <c r="BM837" s="9"/>
      <c r="BN837" s="9"/>
      <c r="BO837" s="9"/>
      <c r="BP837" s="9"/>
      <c r="BQ837" s="4"/>
      <c r="BR837" s="4"/>
      <c r="BS837" s="7"/>
      <c r="BW837" s="4"/>
      <c r="BX837" s="4"/>
      <c r="BY837" s="7"/>
      <c r="BZ837" s="4"/>
      <c r="CA837" s="4"/>
      <c r="CB837" s="7"/>
      <c r="CF837" s="4"/>
      <c r="CG837" s="4"/>
      <c r="CH837" s="4"/>
      <c r="CI837" s="4"/>
      <c r="CJ837" s="4"/>
      <c r="CK837" s="4"/>
      <c r="CL837" s="4"/>
      <c r="CM837" s="4"/>
      <c r="CN837" s="7"/>
      <c r="CO837" s="7"/>
      <c r="CP837" s="4"/>
      <c r="CQ837" s="4"/>
      <c r="CR837" s="4"/>
      <c r="CS837" s="4"/>
      <c r="CT837" s="4"/>
      <c r="CU837" s="4"/>
      <c r="CV837" s="4"/>
      <c r="CW837" s="4"/>
      <c r="CX837" s="4"/>
      <c r="CY837" s="7"/>
      <c r="CZ837" s="7"/>
      <c r="DA837" s="7"/>
      <c r="DB837" s="4"/>
      <c r="DC837" s="4"/>
      <c r="DD837" s="4"/>
      <c r="DE837" s="4"/>
      <c r="DF837" s="4"/>
      <c r="DG837" s="4"/>
      <c r="DI837" s="4"/>
      <c r="DJ837" s="6"/>
    </row>
    <row r="838" spans="1:114" ht="28" customHeight="1">
      <c r="A838" s="1"/>
      <c r="B838" s="2"/>
      <c r="C838" s="2"/>
      <c r="D838" s="17"/>
      <c r="E838" s="10"/>
      <c r="F838" s="10"/>
      <c r="G838" s="10"/>
      <c r="I838" s="2"/>
      <c r="J838" s="4"/>
      <c r="K838" s="4"/>
      <c r="L838" s="4"/>
      <c r="M838" s="4"/>
      <c r="N838" s="4"/>
      <c r="O838" s="4"/>
      <c r="P838" s="4"/>
      <c r="Q838" s="4"/>
      <c r="R838" s="6"/>
      <c r="S838" s="22"/>
      <c r="T838" s="23"/>
      <c r="U838" s="22"/>
      <c r="BA838" s="4"/>
      <c r="BB838" s="4"/>
      <c r="BC838" s="7"/>
      <c r="BD838" s="4"/>
      <c r="BE838" s="4"/>
      <c r="BF838" s="7"/>
      <c r="BG838" s="11"/>
      <c r="BH838" s="11"/>
      <c r="BI838" s="11"/>
      <c r="BJ838" s="11"/>
      <c r="BK838" s="4"/>
      <c r="BL838" s="4"/>
      <c r="BM838" s="9"/>
      <c r="BN838" s="9"/>
      <c r="BO838" s="9"/>
      <c r="BP838" s="9"/>
      <c r="BQ838" s="4"/>
      <c r="BR838" s="4"/>
      <c r="BS838" s="7"/>
      <c r="BW838" s="4"/>
      <c r="BX838" s="4"/>
      <c r="BY838" s="7"/>
      <c r="BZ838" s="4"/>
      <c r="CA838" s="4"/>
      <c r="CB838" s="7"/>
      <c r="CF838" s="4"/>
      <c r="CG838" s="4"/>
      <c r="CH838" s="4"/>
      <c r="CI838" s="4"/>
      <c r="CJ838" s="4"/>
      <c r="CK838" s="4"/>
      <c r="CL838" s="4"/>
      <c r="CM838" s="4"/>
      <c r="CN838" s="7"/>
      <c r="CO838" s="7"/>
      <c r="CP838" s="4"/>
      <c r="CQ838" s="4"/>
      <c r="CR838" s="4"/>
      <c r="CS838" s="4"/>
      <c r="CT838" s="4"/>
      <c r="CU838" s="4"/>
      <c r="CV838" s="4"/>
      <c r="CW838" s="4"/>
      <c r="CX838" s="4"/>
      <c r="CY838" s="7"/>
      <c r="CZ838" s="7"/>
      <c r="DA838" s="7"/>
      <c r="DB838" s="4"/>
      <c r="DC838" s="4"/>
      <c r="DD838" s="4"/>
      <c r="DE838" s="4"/>
      <c r="DF838" s="4"/>
      <c r="DG838" s="4"/>
      <c r="DI838" s="4"/>
      <c r="DJ838" s="6"/>
    </row>
    <row r="839" spans="1:114" ht="28" customHeight="1">
      <c r="A839" s="1"/>
      <c r="B839" s="2"/>
      <c r="C839" s="2"/>
      <c r="D839" s="17"/>
      <c r="E839" s="10"/>
      <c r="F839" s="10"/>
      <c r="G839" s="10"/>
      <c r="I839" s="2"/>
      <c r="J839" s="4"/>
      <c r="K839" s="4"/>
      <c r="L839" s="4"/>
      <c r="M839" s="4"/>
      <c r="N839" s="4"/>
      <c r="O839" s="4"/>
      <c r="P839" s="4"/>
      <c r="Q839" s="4"/>
      <c r="R839" s="6"/>
      <c r="S839" s="22"/>
      <c r="T839" s="23"/>
      <c r="U839" s="22"/>
      <c r="BA839" s="4"/>
      <c r="BB839" s="4"/>
      <c r="BC839" s="7"/>
      <c r="BD839" s="4"/>
      <c r="BE839" s="4"/>
      <c r="BF839" s="7"/>
      <c r="BG839" s="11"/>
      <c r="BH839" s="11"/>
      <c r="BI839" s="11"/>
      <c r="BJ839" s="11"/>
      <c r="BK839" s="4"/>
      <c r="BL839" s="4"/>
      <c r="BM839" s="9"/>
      <c r="BN839" s="9"/>
      <c r="BO839" s="9"/>
      <c r="BP839" s="9"/>
      <c r="BQ839" s="4"/>
      <c r="BR839" s="4"/>
      <c r="BS839" s="7"/>
      <c r="BW839" s="4"/>
      <c r="BX839" s="4"/>
      <c r="BY839" s="7"/>
      <c r="BZ839" s="4"/>
      <c r="CA839" s="4"/>
      <c r="CB839" s="7"/>
      <c r="CF839" s="4"/>
      <c r="CG839" s="4"/>
      <c r="CH839" s="4"/>
      <c r="CI839" s="4"/>
      <c r="CJ839" s="4"/>
      <c r="CK839" s="4"/>
      <c r="CL839" s="4"/>
      <c r="CM839" s="4"/>
      <c r="CN839" s="7"/>
      <c r="CO839" s="7"/>
      <c r="CP839" s="4"/>
      <c r="CQ839" s="4"/>
      <c r="CR839" s="4"/>
      <c r="CS839" s="4"/>
      <c r="CT839" s="4"/>
      <c r="CU839" s="4"/>
      <c r="CV839" s="4"/>
      <c r="CW839" s="4"/>
      <c r="CX839" s="4"/>
      <c r="CY839" s="7"/>
      <c r="CZ839" s="7"/>
      <c r="DA839" s="7"/>
      <c r="DB839" s="4"/>
      <c r="DC839" s="4"/>
      <c r="DD839" s="4"/>
      <c r="DE839" s="4"/>
      <c r="DF839" s="4"/>
      <c r="DG839" s="4"/>
      <c r="DI839" s="4"/>
      <c r="DJ839" s="6"/>
    </row>
    <row r="840" spans="1:114" ht="28" customHeight="1">
      <c r="A840" s="1"/>
      <c r="B840" s="2"/>
      <c r="C840" s="2"/>
      <c r="D840" s="17"/>
      <c r="E840" s="10"/>
      <c r="F840" s="10"/>
      <c r="G840" s="10"/>
      <c r="I840" s="2"/>
      <c r="J840" s="4"/>
      <c r="K840" s="4"/>
      <c r="L840" s="4"/>
      <c r="M840" s="4"/>
      <c r="N840" s="4"/>
      <c r="O840" s="4"/>
      <c r="P840" s="4"/>
      <c r="Q840" s="4"/>
      <c r="R840" s="6"/>
      <c r="S840" s="22"/>
      <c r="T840" s="23"/>
      <c r="U840" s="22"/>
      <c r="BA840" s="4"/>
      <c r="BB840" s="4"/>
      <c r="BC840" s="7"/>
      <c r="BD840" s="4"/>
      <c r="BE840" s="4"/>
      <c r="BF840" s="7"/>
      <c r="BG840" s="11"/>
      <c r="BH840" s="11"/>
      <c r="BI840" s="11"/>
      <c r="BJ840" s="11"/>
      <c r="BK840" s="4"/>
      <c r="BL840" s="4"/>
      <c r="BM840" s="9"/>
      <c r="BN840" s="9"/>
      <c r="BO840" s="9"/>
      <c r="BP840" s="9"/>
      <c r="BQ840" s="4"/>
      <c r="BR840" s="4"/>
      <c r="BS840" s="7"/>
      <c r="BW840" s="4"/>
      <c r="BX840" s="4"/>
      <c r="BY840" s="7"/>
      <c r="BZ840" s="4"/>
      <c r="CA840" s="4"/>
      <c r="CB840" s="7"/>
      <c r="CF840" s="4"/>
      <c r="CG840" s="4"/>
      <c r="CH840" s="4"/>
      <c r="CI840" s="4"/>
      <c r="CJ840" s="4"/>
      <c r="CK840" s="4"/>
      <c r="CL840" s="4"/>
      <c r="CM840" s="4"/>
      <c r="CN840" s="7"/>
      <c r="CO840" s="7"/>
      <c r="CP840" s="4"/>
      <c r="CQ840" s="4"/>
      <c r="CR840" s="4"/>
      <c r="CS840" s="4"/>
      <c r="CT840" s="4"/>
      <c r="CU840" s="4"/>
      <c r="CV840" s="4"/>
      <c r="CW840" s="4"/>
      <c r="CX840" s="4"/>
      <c r="CY840" s="7"/>
      <c r="CZ840" s="7"/>
      <c r="DA840" s="7"/>
      <c r="DB840" s="4"/>
      <c r="DC840" s="4"/>
      <c r="DD840" s="4"/>
      <c r="DE840" s="4"/>
      <c r="DF840" s="4"/>
      <c r="DG840" s="4"/>
      <c r="DI840" s="4"/>
      <c r="DJ840" s="6"/>
    </row>
    <row r="841" spans="1:114" ht="28" customHeight="1">
      <c r="A841" s="1"/>
      <c r="B841" s="2"/>
      <c r="C841" s="2"/>
      <c r="D841" s="17"/>
      <c r="E841" s="10"/>
      <c r="F841" s="10"/>
      <c r="G841" s="10"/>
      <c r="I841" s="2"/>
      <c r="J841" s="4"/>
      <c r="K841" s="4"/>
      <c r="L841" s="4"/>
      <c r="M841" s="4"/>
      <c r="N841" s="4"/>
      <c r="O841" s="4"/>
      <c r="P841" s="4"/>
      <c r="Q841" s="4"/>
      <c r="R841" s="6"/>
      <c r="S841" s="22"/>
      <c r="T841" s="23"/>
      <c r="U841" s="22"/>
      <c r="BA841" s="4"/>
      <c r="BB841" s="4"/>
      <c r="BC841" s="7"/>
      <c r="BD841" s="4"/>
      <c r="BE841" s="4"/>
      <c r="BF841" s="7"/>
      <c r="BG841" s="11"/>
      <c r="BH841" s="11"/>
      <c r="BI841" s="11"/>
      <c r="BJ841" s="11"/>
      <c r="BK841" s="4"/>
      <c r="BL841" s="4"/>
      <c r="BM841" s="9"/>
      <c r="BN841" s="9"/>
      <c r="BO841" s="9"/>
      <c r="BP841" s="9"/>
      <c r="BQ841" s="4"/>
      <c r="BR841" s="4"/>
      <c r="BS841" s="7"/>
      <c r="BW841" s="4"/>
      <c r="BX841" s="4"/>
      <c r="BY841" s="7"/>
      <c r="BZ841" s="4"/>
      <c r="CA841" s="4"/>
      <c r="CB841" s="7"/>
      <c r="CF841" s="4"/>
      <c r="CG841" s="4"/>
      <c r="CH841" s="4"/>
      <c r="CI841" s="4"/>
      <c r="CJ841" s="4"/>
      <c r="CK841" s="4"/>
      <c r="CL841" s="4"/>
      <c r="CM841" s="4"/>
      <c r="CN841" s="7"/>
      <c r="CO841" s="7"/>
      <c r="CP841" s="4"/>
      <c r="CQ841" s="4"/>
      <c r="CR841" s="4"/>
      <c r="CS841" s="4"/>
      <c r="CT841" s="4"/>
      <c r="CU841" s="4"/>
      <c r="CV841" s="4"/>
      <c r="CW841" s="4"/>
      <c r="CX841" s="4"/>
      <c r="CY841" s="7"/>
      <c r="CZ841" s="7"/>
      <c r="DA841" s="7"/>
      <c r="DB841" s="4"/>
      <c r="DC841" s="4"/>
      <c r="DD841" s="4"/>
      <c r="DE841" s="4"/>
      <c r="DF841" s="4"/>
      <c r="DG841" s="4"/>
      <c r="DI841" s="4"/>
      <c r="DJ841" s="6"/>
    </row>
    <row r="842" spans="1:114" ht="28" customHeight="1">
      <c r="A842" s="1"/>
      <c r="B842" s="2"/>
      <c r="C842" s="2"/>
      <c r="D842" s="17"/>
      <c r="E842" s="10"/>
      <c r="F842" s="10"/>
      <c r="G842" s="10"/>
      <c r="I842" s="2"/>
      <c r="J842" s="4"/>
      <c r="K842" s="4"/>
      <c r="L842" s="4"/>
      <c r="M842" s="4"/>
      <c r="N842" s="4"/>
      <c r="O842" s="4"/>
      <c r="P842" s="4"/>
      <c r="Q842" s="4"/>
      <c r="R842" s="6"/>
      <c r="S842" s="22"/>
      <c r="T842" s="23"/>
      <c r="U842" s="22"/>
      <c r="BA842" s="4"/>
      <c r="BB842" s="4"/>
      <c r="BC842" s="7"/>
      <c r="BD842" s="4"/>
      <c r="BE842" s="4"/>
      <c r="BF842" s="7"/>
      <c r="BG842" s="11"/>
      <c r="BH842" s="11"/>
      <c r="BI842" s="11"/>
      <c r="BJ842" s="11"/>
      <c r="BK842" s="4"/>
      <c r="BL842" s="4"/>
      <c r="BM842" s="9"/>
      <c r="BN842" s="9"/>
      <c r="BO842" s="9"/>
      <c r="BP842" s="9"/>
      <c r="BQ842" s="4"/>
      <c r="BR842" s="4"/>
      <c r="BS842" s="7"/>
      <c r="BW842" s="4"/>
      <c r="BX842" s="4"/>
      <c r="BY842" s="7"/>
      <c r="BZ842" s="4"/>
      <c r="CA842" s="4"/>
      <c r="CB842" s="7"/>
      <c r="CF842" s="4"/>
      <c r="CG842" s="4"/>
      <c r="CH842" s="4"/>
      <c r="CI842" s="4"/>
      <c r="CJ842" s="4"/>
      <c r="CK842" s="4"/>
      <c r="CL842" s="4"/>
      <c r="CM842" s="4"/>
      <c r="CN842" s="7"/>
      <c r="CO842" s="7"/>
      <c r="CP842" s="4"/>
      <c r="CQ842" s="4"/>
      <c r="CR842" s="4"/>
      <c r="CS842" s="4"/>
      <c r="CT842" s="4"/>
      <c r="CU842" s="4"/>
      <c r="CV842" s="4"/>
      <c r="CW842" s="4"/>
      <c r="CX842" s="4"/>
      <c r="CY842" s="7"/>
      <c r="CZ842" s="7"/>
      <c r="DA842" s="7"/>
      <c r="DB842" s="4"/>
      <c r="DC842" s="4"/>
      <c r="DD842" s="4"/>
      <c r="DE842" s="4"/>
      <c r="DF842" s="4"/>
      <c r="DG842" s="4"/>
      <c r="DI842" s="4"/>
      <c r="DJ842" s="6"/>
    </row>
    <row r="843" spans="1:114" ht="28" customHeight="1">
      <c r="A843" s="1"/>
      <c r="B843" s="2"/>
      <c r="C843" s="2"/>
      <c r="D843" s="17"/>
      <c r="E843" s="10"/>
      <c r="F843" s="10"/>
      <c r="G843" s="10"/>
      <c r="I843" s="2"/>
      <c r="J843" s="4"/>
      <c r="K843" s="4"/>
      <c r="L843" s="4"/>
      <c r="M843" s="4"/>
      <c r="N843" s="4"/>
      <c r="O843" s="4"/>
      <c r="P843" s="4"/>
      <c r="Q843" s="4"/>
      <c r="R843" s="6"/>
      <c r="S843" s="22"/>
      <c r="T843" s="23"/>
      <c r="U843" s="22"/>
      <c r="BA843" s="4"/>
      <c r="BB843" s="4"/>
      <c r="BC843" s="7"/>
      <c r="BD843" s="4"/>
      <c r="BE843" s="4"/>
      <c r="BF843" s="7"/>
      <c r="BG843" s="11"/>
      <c r="BH843" s="11"/>
      <c r="BI843" s="11"/>
      <c r="BJ843" s="11"/>
      <c r="BK843" s="4"/>
      <c r="BL843" s="4"/>
      <c r="BM843" s="9"/>
      <c r="BN843" s="9"/>
      <c r="BO843" s="9"/>
      <c r="BP843" s="9"/>
      <c r="BQ843" s="4"/>
      <c r="BR843" s="4"/>
      <c r="BS843" s="7"/>
      <c r="BW843" s="4"/>
      <c r="BX843" s="4"/>
      <c r="BY843" s="7"/>
      <c r="BZ843" s="4"/>
      <c r="CA843" s="4"/>
      <c r="CB843" s="7"/>
      <c r="CF843" s="4"/>
      <c r="CG843" s="4"/>
      <c r="CH843" s="4"/>
      <c r="CI843" s="4"/>
      <c r="CJ843" s="4"/>
      <c r="CK843" s="4"/>
      <c r="CL843" s="4"/>
      <c r="CM843" s="4"/>
      <c r="CN843" s="7"/>
      <c r="CO843" s="7"/>
      <c r="CP843" s="4"/>
      <c r="CQ843" s="4"/>
      <c r="CR843" s="4"/>
      <c r="CS843" s="4"/>
      <c r="CT843" s="4"/>
      <c r="CU843" s="4"/>
      <c r="CV843" s="4"/>
      <c r="CW843" s="4"/>
      <c r="CX843" s="4"/>
      <c r="CY843" s="7"/>
      <c r="CZ843" s="7"/>
      <c r="DA843" s="7"/>
      <c r="DB843" s="4"/>
      <c r="DC843" s="4"/>
      <c r="DD843" s="4"/>
      <c r="DE843" s="4"/>
      <c r="DF843" s="4"/>
      <c r="DG843" s="4"/>
      <c r="DI843" s="4"/>
      <c r="DJ843" s="6"/>
    </row>
    <row r="844" spans="1:114" ht="28" customHeight="1">
      <c r="A844" s="1"/>
      <c r="B844" s="2"/>
      <c r="C844" s="2"/>
      <c r="D844" s="17"/>
      <c r="E844" s="10"/>
      <c r="F844" s="10"/>
      <c r="G844" s="10"/>
      <c r="I844" s="2"/>
      <c r="J844" s="4"/>
      <c r="K844" s="4"/>
      <c r="L844" s="4"/>
      <c r="M844" s="4"/>
      <c r="N844" s="4"/>
      <c r="O844" s="4"/>
      <c r="P844" s="4"/>
      <c r="Q844" s="4"/>
      <c r="R844" s="6"/>
      <c r="S844" s="22"/>
      <c r="T844" s="23"/>
      <c r="U844" s="22"/>
      <c r="BA844" s="4"/>
      <c r="BB844" s="4"/>
      <c r="BC844" s="7"/>
      <c r="BD844" s="4"/>
      <c r="BE844" s="4"/>
      <c r="BF844" s="7"/>
      <c r="BG844" s="11"/>
      <c r="BH844" s="11"/>
      <c r="BI844" s="11"/>
      <c r="BJ844" s="11"/>
      <c r="BK844" s="4"/>
      <c r="BL844" s="4"/>
      <c r="BM844" s="9"/>
      <c r="BN844" s="9"/>
      <c r="BO844" s="9"/>
      <c r="BP844" s="9"/>
      <c r="BQ844" s="4"/>
      <c r="BR844" s="4"/>
      <c r="BS844" s="7"/>
      <c r="BW844" s="4"/>
      <c r="BX844" s="4"/>
      <c r="BY844" s="7"/>
      <c r="BZ844" s="4"/>
      <c r="CA844" s="4"/>
      <c r="CB844" s="7"/>
      <c r="CF844" s="4"/>
      <c r="CG844" s="4"/>
      <c r="CH844" s="4"/>
      <c r="CI844" s="4"/>
      <c r="CJ844" s="4"/>
      <c r="CK844" s="4"/>
      <c r="CL844" s="4"/>
      <c r="CM844" s="4"/>
      <c r="CN844" s="7"/>
      <c r="CO844" s="7"/>
      <c r="CP844" s="4"/>
      <c r="CQ844" s="4"/>
      <c r="CR844" s="4"/>
      <c r="CS844" s="4"/>
      <c r="CT844" s="4"/>
      <c r="CU844" s="4"/>
      <c r="CV844" s="4"/>
      <c r="CW844" s="4"/>
      <c r="CX844" s="4"/>
      <c r="CY844" s="7"/>
      <c r="CZ844" s="7"/>
      <c r="DA844" s="7"/>
      <c r="DB844" s="4"/>
      <c r="DC844" s="4"/>
      <c r="DD844" s="4"/>
      <c r="DE844" s="4"/>
      <c r="DF844" s="4"/>
      <c r="DG844" s="4"/>
      <c r="DI844" s="4"/>
      <c r="DJ844" s="6"/>
    </row>
    <row r="845" spans="1:114" ht="28" customHeight="1">
      <c r="A845" s="1"/>
      <c r="B845" s="2"/>
      <c r="C845" s="2"/>
      <c r="D845" s="17"/>
      <c r="E845" s="10"/>
      <c r="F845" s="10"/>
      <c r="G845" s="10"/>
      <c r="I845" s="2"/>
      <c r="J845" s="4"/>
      <c r="K845" s="4"/>
      <c r="L845" s="4"/>
      <c r="M845" s="4"/>
      <c r="N845" s="4"/>
      <c r="O845" s="4"/>
      <c r="P845" s="4"/>
      <c r="Q845" s="4"/>
      <c r="R845" s="6"/>
      <c r="S845" s="22"/>
      <c r="T845" s="23"/>
      <c r="U845" s="22"/>
      <c r="BA845" s="4"/>
      <c r="BB845" s="4"/>
      <c r="BC845" s="7"/>
      <c r="BD845" s="4"/>
      <c r="BE845" s="4"/>
      <c r="BF845" s="7"/>
      <c r="BG845" s="11"/>
      <c r="BH845" s="11"/>
      <c r="BI845" s="11"/>
      <c r="BJ845" s="11"/>
      <c r="BK845" s="4"/>
      <c r="BL845" s="4"/>
      <c r="BM845" s="9"/>
      <c r="BN845" s="9"/>
      <c r="BO845" s="9"/>
      <c r="BP845" s="9"/>
      <c r="BQ845" s="4"/>
      <c r="BR845" s="4"/>
      <c r="BS845" s="7"/>
      <c r="BW845" s="4"/>
      <c r="BX845" s="4"/>
      <c r="BY845" s="7"/>
      <c r="BZ845" s="4"/>
      <c r="CA845" s="4"/>
      <c r="CB845" s="7"/>
      <c r="CF845" s="4"/>
      <c r="CG845" s="4"/>
      <c r="CH845" s="4"/>
      <c r="CI845" s="4"/>
      <c r="CJ845" s="4"/>
      <c r="CK845" s="4"/>
      <c r="CL845" s="4"/>
      <c r="CM845" s="4"/>
      <c r="CN845" s="7"/>
      <c r="CO845" s="7"/>
      <c r="CP845" s="4"/>
      <c r="CQ845" s="4"/>
      <c r="CR845" s="4"/>
      <c r="CS845" s="4"/>
      <c r="CT845" s="4"/>
      <c r="CU845" s="4"/>
      <c r="CV845" s="4"/>
      <c r="CW845" s="4"/>
      <c r="CX845" s="4"/>
      <c r="CY845" s="7"/>
      <c r="CZ845" s="7"/>
      <c r="DA845" s="7"/>
      <c r="DB845" s="4"/>
      <c r="DC845" s="4"/>
      <c r="DD845" s="4"/>
      <c r="DE845" s="4"/>
      <c r="DF845" s="4"/>
      <c r="DG845" s="4"/>
      <c r="DI845" s="4"/>
      <c r="DJ845" s="6"/>
    </row>
    <row r="846" spans="1:114" ht="28" customHeight="1">
      <c r="A846" s="1"/>
      <c r="B846" s="2"/>
      <c r="C846" s="2"/>
      <c r="D846" s="17"/>
      <c r="E846" s="10"/>
      <c r="F846" s="10"/>
      <c r="G846" s="10"/>
      <c r="I846" s="2"/>
      <c r="J846" s="4"/>
      <c r="K846" s="4"/>
      <c r="L846" s="4"/>
      <c r="M846" s="4"/>
      <c r="N846" s="4"/>
      <c r="O846" s="4"/>
      <c r="P846" s="4"/>
      <c r="Q846" s="4"/>
      <c r="R846" s="6"/>
      <c r="S846" s="22"/>
      <c r="T846" s="23"/>
      <c r="U846" s="22"/>
      <c r="BA846" s="4"/>
      <c r="BB846" s="4"/>
      <c r="BC846" s="7"/>
      <c r="BD846" s="4"/>
      <c r="BE846" s="4"/>
      <c r="BF846" s="7"/>
      <c r="BG846" s="11"/>
      <c r="BH846" s="11"/>
      <c r="BI846" s="11"/>
      <c r="BJ846" s="11"/>
      <c r="BK846" s="4"/>
      <c r="BL846" s="4"/>
      <c r="BM846" s="9"/>
      <c r="BN846" s="9"/>
      <c r="BO846" s="9"/>
      <c r="BP846" s="9"/>
      <c r="BQ846" s="4"/>
      <c r="BR846" s="4"/>
      <c r="BS846" s="7"/>
      <c r="BW846" s="4"/>
      <c r="BX846" s="4"/>
      <c r="BY846" s="7"/>
      <c r="BZ846" s="4"/>
      <c r="CA846" s="4"/>
      <c r="CB846" s="7"/>
      <c r="CF846" s="4"/>
      <c r="CG846" s="4"/>
      <c r="CH846" s="4"/>
      <c r="CI846" s="4"/>
      <c r="CJ846" s="4"/>
      <c r="CK846" s="4"/>
      <c r="CL846" s="4"/>
      <c r="CM846" s="4"/>
      <c r="CN846" s="7"/>
      <c r="CO846" s="7"/>
      <c r="CP846" s="4"/>
      <c r="CQ846" s="4"/>
      <c r="CR846" s="4"/>
      <c r="CS846" s="4"/>
      <c r="CT846" s="4"/>
      <c r="CU846" s="4"/>
      <c r="CV846" s="4"/>
      <c r="CW846" s="4"/>
      <c r="CX846" s="4"/>
      <c r="CY846" s="7"/>
      <c r="CZ846" s="7"/>
      <c r="DA846" s="7"/>
      <c r="DB846" s="4"/>
      <c r="DC846" s="4"/>
      <c r="DD846" s="4"/>
      <c r="DE846" s="4"/>
      <c r="DF846" s="4"/>
      <c r="DG846" s="4"/>
      <c r="DI846" s="4"/>
      <c r="DJ846" s="6"/>
    </row>
    <row r="847" spans="1:114" ht="28" customHeight="1">
      <c r="A847" s="1"/>
      <c r="B847" s="2"/>
      <c r="C847" s="2"/>
      <c r="D847" s="17"/>
      <c r="E847" s="10"/>
      <c r="F847" s="10"/>
      <c r="G847" s="10"/>
      <c r="I847" s="2"/>
      <c r="J847" s="4"/>
      <c r="K847" s="4"/>
      <c r="L847" s="4"/>
      <c r="M847" s="4"/>
      <c r="N847" s="4"/>
      <c r="O847" s="4"/>
      <c r="P847" s="4"/>
      <c r="Q847" s="4"/>
      <c r="R847" s="6"/>
      <c r="S847" s="22"/>
      <c r="T847" s="23"/>
      <c r="U847" s="22"/>
      <c r="BA847" s="4"/>
      <c r="BB847" s="4"/>
      <c r="BC847" s="7"/>
      <c r="BD847" s="4"/>
      <c r="BE847" s="4"/>
      <c r="BF847" s="7"/>
      <c r="BG847" s="11"/>
      <c r="BH847" s="11"/>
      <c r="BI847" s="11"/>
      <c r="BJ847" s="11"/>
      <c r="BK847" s="4"/>
      <c r="BL847" s="4"/>
      <c r="BM847" s="9"/>
      <c r="BN847" s="9"/>
      <c r="BO847" s="9"/>
      <c r="BP847" s="9"/>
      <c r="BQ847" s="4"/>
      <c r="BR847" s="4"/>
      <c r="BS847" s="7"/>
      <c r="BW847" s="4"/>
      <c r="BX847" s="4"/>
      <c r="BY847" s="7"/>
      <c r="BZ847" s="4"/>
      <c r="CA847" s="4"/>
      <c r="CB847" s="7"/>
      <c r="CF847" s="4"/>
      <c r="CG847" s="4"/>
      <c r="CH847" s="4"/>
      <c r="CI847" s="4"/>
      <c r="CJ847" s="4"/>
      <c r="CK847" s="4"/>
      <c r="CL847" s="4"/>
      <c r="CM847" s="4"/>
      <c r="CN847" s="7"/>
      <c r="CO847" s="7"/>
      <c r="CP847" s="4"/>
      <c r="CQ847" s="4"/>
      <c r="CR847" s="4"/>
      <c r="CS847" s="4"/>
      <c r="CT847" s="4"/>
      <c r="CU847" s="4"/>
      <c r="CV847" s="4"/>
      <c r="CW847" s="4"/>
      <c r="CX847" s="4"/>
      <c r="CY847" s="7"/>
      <c r="CZ847" s="7"/>
      <c r="DA847" s="7"/>
      <c r="DB847" s="4"/>
      <c r="DC847" s="4"/>
      <c r="DD847" s="4"/>
      <c r="DE847" s="4"/>
      <c r="DF847" s="4"/>
      <c r="DG847" s="4"/>
      <c r="DI847" s="4"/>
      <c r="DJ847" s="6"/>
    </row>
    <row r="848" spans="1:114" ht="28" customHeight="1">
      <c r="A848" s="1"/>
      <c r="B848" s="2"/>
      <c r="C848" s="2"/>
      <c r="D848" s="17"/>
      <c r="E848" s="10"/>
      <c r="F848" s="10"/>
      <c r="G848" s="10"/>
      <c r="I848" s="2"/>
      <c r="J848" s="4"/>
      <c r="K848" s="4"/>
      <c r="L848" s="4"/>
      <c r="M848" s="4"/>
      <c r="N848" s="4"/>
      <c r="O848" s="4"/>
      <c r="P848" s="4"/>
      <c r="Q848" s="4"/>
      <c r="R848" s="6"/>
      <c r="S848" s="22"/>
      <c r="T848" s="23"/>
      <c r="U848" s="22"/>
      <c r="BA848" s="4"/>
      <c r="BB848" s="4"/>
      <c r="BC848" s="7"/>
      <c r="BD848" s="4"/>
      <c r="BE848" s="4"/>
      <c r="BF848" s="7"/>
      <c r="BG848" s="11"/>
      <c r="BH848" s="11"/>
      <c r="BI848" s="11"/>
      <c r="BJ848" s="11"/>
      <c r="BK848" s="4"/>
      <c r="BL848" s="4"/>
      <c r="BM848" s="9"/>
      <c r="BN848" s="9"/>
      <c r="BO848" s="9"/>
      <c r="BP848" s="9"/>
      <c r="BQ848" s="4"/>
      <c r="BR848" s="4"/>
      <c r="BS848" s="7"/>
      <c r="BW848" s="4"/>
      <c r="BX848" s="4"/>
      <c r="BY848" s="7"/>
      <c r="BZ848" s="4"/>
      <c r="CA848" s="4"/>
      <c r="CB848" s="7"/>
      <c r="CF848" s="4"/>
      <c r="CG848" s="4"/>
      <c r="CH848" s="4"/>
      <c r="CI848" s="4"/>
      <c r="CJ848" s="4"/>
      <c r="CK848" s="4"/>
      <c r="CL848" s="4"/>
      <c r="CM848" s="4"/>
      <c r="CN848" s="7"/>
      <c r="CO848" s="7"/>
      <c r="CP848" s="4"/>
      <c r="CQ848" s="4"/>
      <c r="CR848" s="4"/>
      <c r="CS848" s="4"/>
      <c r="CT848" s="4"/>
      <c r="CU848" s="4"/>
      <c r="CV848" s="4"/>
      <c r="CW848" s="4"/>
      <c r="CX848" s="4"/>
      <c r="CY848" s="7"/>
      <c r="CZ848" s="7"/>
      <c r="DA848" s="7"/>
      <c r="DB848" s="4"/>
      <c r="DC848" s="4"/>
      <c r="DD848" s="4"/>
      <c r="DE848" s="4"/>
      <c r="DF848" s="4"/>
      <c r="DG848" s="4"/>
      <c r="DI848" s="4"/>
      <c r="DJ848" s="6"/>
    </row>
    <row r="849" spans="1:114" ht="28" customHeight="1">
      <c r="A849" s="1"/>
      <c r="B849" s="2"/>
      <c r="C849" s="2"/>
      <c r="D849" s="17"/>
      <c r="E849" s="10"/>
      <c r="F849" s="10"/>
      <c r="G849" s="10"/>
      <c r="I849" s="2"/>
      <c r="J849" s="4"/>
      <c r="K849" s="4"/>
      <c r="L849" s="4"/>
      <c r="M849" s="4"/>
      <c r="N849" s="4"/>
      <c r="O849" s="4"/>
      <c r="P849" s="4"/>
      <c r="Q849" s="4"/>
      <c r="R849" s="6"/>
      <c r="S849" s="22"/>
      <c r="T849" s="23"/>
      <c r="U849" s="22"/>
      <c r="BA849" s="4"/>
      <c r="BB849" s="4"/>
      <c r="BC849" s="7"/>
      <c r="BD849" s="4"/>
      <c r="BE849" s="4"/>
      <c r="BF849" s="7"/>
      <c r="BG849" s="11"/>
      <c r="BH849" s="11"/>
      <c r="BI849" s="11"/>
      <c r="BJ849" s="11"/>
      <c r="BK849" s="4"/>
      <c r="BL849" s="4"/>
      <c r="BM849" s="9"/>
      <c r="BN849" s="9"/>
      <c r="BO849" s="9"/>
      <c r="BP849" s="9"/>
      <c r="BQ849" s="4"/>
      <c r="BR849" s="4"/>
      <c r="BS849" s="7"/>
      <c r="BW849" s="4"/>
      <c r="BX849" s="4"/>
      <c r="BY849" s="7"/>
      <c r="BZ849" s="4"/>
      <c r="CA849" s="4"/>
      <c r="CB849" s="7"/>
      <c r="CF849" s="4"/>
      <c r="CG849" s="4"/>
      <c r="CH849" s="4"/>
      <c r="CI849" s="4"/>
      <c r="CJ849" s="4"/>
      <c r="CK849" s="4"/>
      <c r="CL849" s="4"/>
      <c r="CM849" s="4"/>
      <c r="CN849" s="7"/>
      <c r="CO849" s="7"/>
      <c r="CP849" s="4"/>
      <c r="CQ849" s="4"/>
      <c r="CR849" s="4"/>
      <c r="CS849" s="4"/>
      <c r="CT849" s="4"/>
      <c r="CU849" s="4"/>
      <c r="CV849" s="4"/>
      <c r="CW849" s="4"/>
      <c r="CX849" s="4"/>
      <c r="CY849" s="7"/>
      <c r="CZ849" s="7"/>
      <c r="DA849" s="7"/>
      <c r="DB849" s="4"/>
      <c r="DC849" s="4"/>
      <c r="DD849" s="4"/>
      <c r="DE849" s="4"/>
      <c r="DF849" s="4"/>
      <c r="DG849" s="4"/>
      <c r="DI849" s="4"/>
      <c r="DJ849" s="6"/>
    </row>
    <row r="850" spans="1:114" ht="28" customHeight="1">
      <c r="A850" s="1"/>
      <c r="B850" s="2"/>
      <c r="C850" s="2"/>
      <c r="D850" s="17"/>
      <c r="E850" s="10"/>
      <c r="F850" s="10"/>
      <c r="G850" s="10"/>
      <c r="I850" s="2"/>
      <c r="J850" s="4"/>
      <c r="K850" s="4"/>
      <c r="L850" s="4"/>
      <c r="M850" s="4"/>
      <c r="N850" s="4"/>
      <c r="O850" s="4"/>
      <c r="P850" s="4"/>
      <c r="Q850" s="4"/>
      <c r="R850" s="6"/>
      <c r="S850" s="22"/>
      <c r="T850" s="23"/>
      <c r="U850" s="22"/>
      <c r="BA850" s="4"/>
      <c r="BB850" s="4"/>
      <c r="BC850" s="7"/>
      <c r="BD850" s="4"/>
      <c r="BE850" s="4"/>
      <c r="BF850" s="7"/>
      <c r="BG850" s="11"/>
      <c r="BH850" s="11"/>
      <c r="BI850" s="11"/>
      <c r="BJ850" s="11"/>
      <c r="BK850" s="4"/>
      <c r="BL850" s="4"/>
      <c r="BM850" s="9"/>
      <c r="BN850" s="9"/>
      <c r="BO850" s="9"/>
      <c r="BP850" s="9"/>
      <c r="BQ850" s="4"/>
      <c r="BR850" s="4"/>
      <c r="BS850" s="7"/>
      <c r="BW850" s="4"/>
      <c r="BX850" s="4"/>
      <c r="BY850" s="7"/>
      <c r="BZ850" s="4"/>
      <c r="CA850" s="4"/>
      <c r="CB850" s="7"/>
      <c r="CF850" s="4"/>
      <c r="CG850" s="4"/>
      <c r="CH850" s="4"/>
      <c r="CI850" s="4"/>
      <c r="CJ850" s="4"/>
      <c r="CK850" s="4"/>
      <c r="CL850" s="4"/>
      <c r="CM850" s="4"/>
      <c r="CN850" s="7"/>
      <c r="CO850" s="7"/>
      <c r="CP850" s="4"/>
      <c r="CQ850" s="4"/>
      <c r="CR850" s="4"/>
      <c r="CS850" s="4"/>
      <c r="CT850" s="4"/>
      <c r="CU850" s="4"/>
      <c r="CV850" s="4"/>
      <c r="CW850" s="4"/>
      <c r="CX850" s="4"/>
      <c r="CY850" s="7"/>
      <c r="CZ850" s="7"/>
      <c r="DA850" s="7"/>
      <c r="DB850" s="4"/>
      <c r="DC850" s="4"/>
      <c r="DD850" s="4"/>
      <c r="DE850" s="4"/>
      <c r="DF850" s="4"/>
      <c r="DG850" s="4"/>
      <c r="DI850" s="4"/>
      <c r="DJ850" s="6"/>
    </row>
    <row r="851" spans="1:114" ht="28" customHeight="1">
      <c r="A851" s="1"/>
      <c r="B851" s="2"/>
      <c r="C851" s="2"/>
      <c r="D851" s="17"/>
      <c r="E851" s="10"/>
      <c r="F851" s="10"/>
      <c r="G851" s="10"/>
      <c r="I851" s="2"/>
      <c r="J851" s="4"/>
      <c r="K851" s="4"/>
      <c r="L851" s="4"/>
      <c r="M851" s="4"/>
      <c r="N851" s="4"/>
      <c r="O851" s="4"/>
      <c r="P851" s="4"/>
      <c r="Q851" s="4"/>
      <c r="R851" s="6"/>
      <c r="S851" s="22"/>
      <c r="T851" s="23"/>
      <c r="U851" s="22"/>
      <c r="BA851" s="4"/>
      <c r="BB851" s="4"/>
      <c r="BC851" s="7"/>
      <c r="BD851" s="4"/>
      <c r="BE851" s="4"/>
      <c r="BF851" s="7"/>
      <c r="BG851" s="11"/>
      <c r="BH851" s="11"/>
      <c r="BI851" s="11"/>
      <c r="BJ851" s="11"/>
      <c r="BK851" s="4"/>
      <c r="BL851" s="4"/>
      <c r="BM851" s="9"/>
      <c r="BN851" s="9"/>
      <c r="BO851" s="9"/>
      <c r="BP851" s="9"/>
      <c r="BQ851" s="4"/>
      <c r="BR851" s="4"/>
      <c r="BS851" s="7"/>
      <c r="BW851" s="4"/>
      <c r="BX851" s="4"/>
      <c r="BY851" s="7"/>
      <c r="BZ851" s="4"/>
      <c r="CA851" s="4"/>
      <c r="CB851" s="7"/>
      <c r="CF851" s="4"/>
      <c r="CG851" s="4"/>
      <c r="CH851" s="4"/>
      <c r="CI851" s="4"/>
      <c r="CJ851" s="4"/>
      <c r="CK851" s="4"/>
      <c r="CL851" s="4"/>
      <c r="CM851" s="4"/>
      <c r="CN851" s="7"/>
      <c r="CO851" s="7"/>
      <c r="CP851" s="4"/>
      <c r="CQ851" s="4"/>
      <c r="CR851" s="4"/>
      <c r="CS851" s="4"/>
      <c r="CT851" s="4"/>
      <c r="CU851" s="4"/>
      <c r="CV851" s="4"/>
      <c r="CW851" s="4"/>
      <c r="CX851" s="4"/>
      <c r="CY851" s="7"/>
      <c r="CZ851" s="7"/>
      <c r="DA851" s="7"/>
      <c r="DB851" s="4"/>
      <c r="DC851" s="4"/>
      <c r="DD851" s="4"/>
      <c r="DE851" s="4"/>
      <c r="DF851" s="4"/>
      <c r="DG851" s="4"/>
      <c r="DI851" s="4"/>
      <c r="DJ851" s="6"/>
    </row>
    <row r="852" spans="1:114" ht="28" customHeight="1">
      <c r="A852" s="1"/>
      <c r="B852" s="2"/>
      <c r="C852" s="2"/>
      <c r="D852" s="17"/>
      <c r="E852" s="10"/>
      <c r="F852" s="10"/>
      <c r="G852" s="10"/>
      <c r="I852" s="2"/>
      <c r="J852" s="4"/>
      <c r="K852" s="4"/>
      <c r="L852" s="4"/>
      <c r="M852" s="4"/>
      <c r="N852" s="4"/>
      <c r="O852" s="4"/>
      <c r="P852" s="4"/>
      <c r="Q852" s="4"/>
      <c r="R852" s="6"/>
      <c r="S852" s="22"/>
      <c r="T852" s="23"/>
      <c r="U852" s="22"/>
      <c r="BA852" s="4"/>
      <c r="BB852" s="4"/>
      <c r="BC852" s="7"/>
      <c r="BD852" s="4"/>
      <c r="BE852" s="4"/>
      <c r="BF852" s="7"/>
      <c r="BG852" s="11"/>
      <c r="BH852" s="11"/>
      <c r="BI852" s="11"/>
      <c r="BJ852" s="11"/>
      <c r="BK852" s="4"/>
      <c r="BL852" s="4"/>
      <c r="BM852" s="9"/>
      <c r="BN852" s="9"/>
      <c r="BO852" s="9"/>
      <c r="BP852" s="9"/>
      <c r="BQ852" s="4"/>
      <c r="BR852" s="4"/>
      <c r="BS852" s="7"/>
      <c r="BW852" s="4"/>
      <c r="BX852" s="4"/>
      <c r="BY852" s="7"/>
      <c r="BZ852" s="4"/>
      <c r="CA852" s="4"/>
      <c r="CB852" s="7"/>
      <c r="CF852" s="4"/>
      <c r="CG852" s="4"/>
      <c r="CH852" s="4"/>
      <c r="CI852" s="4"/>
      <c r="CJ852" s="4"/>
      <c r="CK852" s="4"/>
      <c r="CL852" s="4"/>
      <c r="CM852" s="4"/>
      <c r="CN852" s="7"/>
      <c r="CO852" s="7"/>
      <c r="CP852" s="4"/>
      <c r="CQ852" s="4"/>
      <c r="CR852" s="4"/>
      <c r="CS852" s="4"/>
      <c r="CT852" s="4"/>
      <c r="CU852" s="4"/>
      <c r="CV852" s="4"/>
      <c r="CW852" s="4"/>
      <c r="CX852" s="4"/>
      <c r="CY852" s="7"/>
      <c r="CZ852" s="7"/>
      <c r="DA852" s="7"/>
      <c r="DB852" s="4"/>
      <c r="DC852" s="4"/>
      <c r="DD852" s="4"/>
      <c r="DE852" s="4"/>
      <c r="DF852" s="4"/>
      <c r="DG852" s="4"/>
      <c r="DI852" s="4"/>
      <c r="DJ852" s="6"/>
    </row>
    <row r="853" spans="1:114" ht="28" customHeight="1">
      <c r="A853" s="1"/>
      <c r="B853" s="2"/>
      <c r="C853" s="2"/>
      <c r="D853" s="17"/>
      <c r="E853" s="10"/>
      <c r="F853" s="10"/>
      <c r="G853" s="10"/>
      <c r="I853" s="2"/>
      <c r="J853" s="4"/>
      <c r="K853" s="4"/>
      <c r="L853" s="4"/>
      <c r="M853" s="4"/>
      <c r="N853" s="4"/>
      <c r="O853" s="4"/>
      <c r="P853" s="4"/>
      <c r="Q853" s="4"/>
      <c r="R853" s="6"/>
      <c r="S853" s="22"/>
      <c r="T853" s="23"/>
      <c r="U853" s="22"/>
      <c r="BA853" s="4"/>
      <c r="BB853" s="4"/>
      <c r="BC853" s="7"/>
      <c r="BD853" s="4"/>
      <c r="BE853" s="4"/>
      <c r="BF853" s="7"/>
      <c r="BG853" s="11"/>
      <c r="BH853" s="11"/>
      <c r="BI853" s="11"/>
      <c r="BJ853" s="11"/>
      <c r="BK853" s="4"/>
      <c r="BL853" s="4"/>
      <c r="BM853" s="9"/>
      <c r="BN853" s="9"/>
      <c r="BO853" s="9"/>
      <c r="BP853" s="9"/>
      <c r="BQ853" s="4"/>
      <c r="BR853" s="4"/>
      <c r="BS853" s="7"/>
      <c r="BW853" s="4"/>
      <c r="BX853" s="4"/>
      <c r="BY853" s="7"/>
      <c r="BZ853" s="4"/>
      <c r="CA853" s="4"/>
      <c r="CB853" s="7"/>
      <c r="CF853" s="4"/>
      <c r="CG853" s="4"/>
      <c r="CH853" s="4"/>
      <c r="CI853" s="4"/>
      <c r="CJ853" s="4"/>
      <c r="CK853" s="4"/>
      <c r="CL853" s="4"/>
      <c r="CM853" s="4"/>
      <c r="CN853" s="7"/>
      <c r="CO853" s="7"/>
      <c r="CP853" s="4"/>
      <c r="CQ853" s="4"/>
      <c r="CR853" s="4"/>
      <c r="CS853" s="4"/>
      <c r="CT853" s="4"/>
      <c r="CU853" s="4"/>
      <c r="CV853" s="4"/>
      <c r="CW853" s="4"/>
      <c r="CX853" s="4"/>
      <c r="CY853" s="7"/>
      <c r="CZ853" s="7"/>
      <c r="DA853" s="7"/>
      <c r="DB853" s="4"/>
      <c r="DC853" s="4"/>
      <c r="DD853" s="4"/>
      <c r="DE853" s="4"/>
      <c r="DF853" s="4"/>
      <c r="DG853" s="4"/>
      <c r="DI853" s="4"/>
      <c r="DJ853" s="6"/>
    </row>
    <row r="854" spans="1:114" ht="28" customHeight="1">
      <c r="A854" s="1"/>
      <c r="B854" s="2"/>
      <c r="C854" s="2"/>
      <c r="D854" s="17"/>
      <c r="E854" s="10"/>
      <c r="F854" s="10"/>
      <c r="G854" s="10"/>
      <c r="I854" s="2"/>
      <c r="J854" s="4"/>
      <c r="K854" s="4"/>
      <c r="L854" s="4"/>
      <c r="M854" s="4"/>
      <c r="N854" s="4"/>
      <c r="O854" s="4"/>
      <c r="P854" s="4"/>
      <c r="Q854" s="4"/>
      <c r="R854" s="6"/>
      <c r="S854" s="22"/>
      <c r="T854" s="23"/>
      <c r="U854" s="22"/>
      <c r="BA854" s="4"/>
      <c r="BB854" s="4"/>
      <c r="BC854" s="7"/>
      <c r="BD854" s="4"/>
      <c r="BE854" s="4"/>
      <c r="BF854" s="7"/>
      <c r="BG854" s="11"/>
      <c r="BH854" s="11"/>
      <c r="BI854" s="11"/>
      <c r="BJ854" s="11"/>
      <c r="BK854" s="4"/>
      <c r="BL854" s="4"/>
      <c r="BM854" s="9"/>
      <c r="BN854" s="9"/>
      <c r="BO854" s="9"/>
      <c r="BP854" s="9"/>
      <c r="BQ854" s="4"/>
      <c r="BR854" s="4"/>
      <c r="BS854" s="7"/>
      <c r="BW854" s="4"/>
      <c r="BX854" s="4"/>
      <c r="BY854" s="7"/>
      <c r="BZ854" s="4"/>
      <c r="CA854" s="4"/>
      <c r="CB854" s="7"/>
      <c r="CF854" s="4"/>
      <c r="CG854" s="4"/>
      <c r="CH854" s="4"/>
      <c r="CI854" s="4"/>
      <c r="CJ854" s="4"/>
      <c r="CK854" s="4"/>
      <c r="CL854" s="4"/>
      <c r="CM854" s="4"/>
      <c r="CN854" s="7"/>
      <c r="CO854" s="7"/>
      <c r="CP854" s="4"/>
      <c r="CQ854" s="4"/>
      <c r="CR854" s="4"/>
      <c r="CS854" s="4"/>
      <c r="CT854" s="4"/>
      <c r="CU854" s="4"/>
      <c r="CV854" s="4"/>
      <c r="CW854" s="4"/>
      <c r="CX854" s="4"/>
      <c r="CY854" s="7"/>
      <c r="CZ854" s="7"/>
      <c r="DA854" s="7"/>
      <c r="DB854" s="4"/>
      <c r="DC854" s="4"/>
      <c r="DD854" s="4"/>
      <c r="DE854" s="4"/>
      <c r="DF854" s="4"/>
      <c r="DG854" s="4"/>
      <c r="DI854" s="4"/>
      <c r="DJ854" s="6"/>
    </row>
    <row r="855" spans="1:114" ht="28" customHeight="1">
      <c r="A855" s="1"/>
      <c r="B855" s="2"/>
      <c r="C855" s="2"/>
      <c r="D855" s="17"/>
      <c r="E855" s="10"/>
      <c r="F855" s="10"/>
      <c r="G855" s="10"/>
      <c r="I855" s="2"/>
      <c r="J855" s="4"/>
      <c r="K855" s="4"/>
      <c r="L855" s="4"/>
      <c r="M855" s="4"/>
      <c r="N855" s="4"/>
      <c r="O855" s="4"/>
      <c r="P855" s="4"/>
      <c r="Q855" s="4"/>
      <c r="R855" s="6"/>
      <c r="S855" s="22"/>
      <c r="T855" s="23"/>
      <c r="U855" s="22"/>
      <c r="BA855" s="4"/>
      <c r="BB855" s="4"/>
      <c r="BC855" s="7"/>
      <c r="BD855" s="4"/>
      <c r="BE855" s="4"/>
      <c r="BF855" s="7"/>
      <c r="BG855" s="11"/>
      <c r="BH855" s="11"/>
      <c r="BI855" s="11"/>
      <c r="BJ855" s="11"/>
      <c r="BK855" s="4"/>
      <c r="BL855" s="4"/>
      <c r="BM855" s="9"/>
      <c r="BN855" s="9"/>
      <c r="BO855" s="9"/>
      <c r="BP855" s="9"/>
      <c r="BQ855" s="4"/>
      <c r="BR855" s="4"/>
      <c r="BS855" s="7"/>
      <c r="BW855" s="4"/>
      <c r="BX855" s="4"/>
      <c r="BY855" s="7"/>
      <c r="BZ855" s="4"/>
      <c r="CA855" s="4"/>
      <c r="CB855" s="7"/>
      <c r="CF855" s="4"/>
      <c r="CG855" s="4"/>
      <c r="CH855" s="4"/>
      <c r="CI855" s="4"/>
      <c r="CJ855" s="4"/>
      <c r="CK855" s="4"/>
      <c r="CL855" s="4"/>
      <c r="CM855" s="4"/>
      <c r="CN855" s="7"/>
      <c r="CO855" s="7"/>
      <c r="CP855" s="4"/>
      <c r="CQ855" s="4"/>
      <c r="CR855" s="4"/>
      <c r="CS855" s="4"/>
      <c r="CT855" s="4"/>
      <c r="CU855" s="4"/>
      <c r="CV855" s="4"/>
      <c r="CW855" s="4"/>
      <c r="CX855" s="4"/>
      <c r="CY855" s="7"/>
      <c r="CZ855" s="7"/>
      <c r="DA855" s="7"/>
      <c r="DB855" s="4"/>
      <c r="DC855" s="4"/>
      <c r="DD855" s="4"/>
      <c r="DE855" s="4"/>
      <c r="DF855" s="4"/>
      <c r="DG855" s="4"/>
      <c r="DI855" s="4"/>
      <c r="DJ855" s="6"/>
    </row>
    <row r="856" spans="1:114" ht="28" customHeight="1">
      <c r="A856" s="1"/>
      <c r="B856" s="2"/>
      <c r="C856" s="2"/>
      <c r="D856" s="17"/>
      <c r="E856" s="10"/>
      <c r="F856" s="10"/>
      <c r="G856" s="10"/>
      <c r="I856" s="2"/>
      <c r="J856" s="4"/>
      <c r="K856" s="4"/>
      <c r="L856" s="4"/>
      <c r="M856" s="4"/>
      <c r="N856" s="4"/>
      <c r="O856" s="4"/>
      <c r="P856" s="4"/>
      <c r="Q856" s="4"/>
      <c r="R856" s="6"/>
      <c r="S856" s="22"/>
      <c r="T856" s="23"/>
      <c r="U856" s="22"/>
      <c r="BA856" s="4"/>
      <c r="BB856" s="4"/>
      <c r="BC856" s="7"/>
      <c r="BD856" s="4"/>
      <c r="BE856" s="4"/>
      <c r="BF856" s="7"/>
      <c r="BG856" s="11"/>
      <c r="BH856" s="11"/>
      <c r="BI856" s="11"/>
      <c r="BJ856" s="11"/>
      <c r="BK856" s="4"/>
      <c r="BL856" s="4"/>
      <c r="BM856" s="9"/>
      <c r="BN856" s="9"/>
      <c r="BO856" s="9"/>
      <c r="BP856" s="9"/>
      <c r="BQ856" s="4"/>
      <c r="BR856" s="4"/>
      <c r="BS856" s="7"/>
      <c r="BW856" s="4"/>
      <c r="BX856" s="4"/>
      <c r="BY856" s="7"/>
      <c r="BZ856" s="4"/>
      <c r="CA856" s="4"/>
      <c r="CB856" s="7"/>
      <c r="CF856" s="4"/>
      <c r="CG856" s="4"/>
      <c r="CH856" s="4"/>
      <c r="CI856" s="4"/>
      <c r="CJ856" s="4"/>
      <c r="CK856" s="4"/>
      <c r="CL856" s="4"/>
      <c r="CM856" s="4"/>
      <c r="CN856" s="7"/>
      <c r="CO856" s="7"/>
      <c r="CP856" s="4"/>
      <c r="CQ856" s="4"/>
      <c r="CR856" s="4"/>
      <c r="CS856" s="4"/>
      <c r="CT856" s="4"/>
      <c r="CU856" s="4"/>
      <c r="CV856" s="4"/>
      <c r="CW856" s="4"/>
      <c r="CX856" s="4"/>
      <c r="CY856" s="7"/>
      <c r="CZ856" s="7"/>
      <c r="DA856" s="7"/>
      <c r="DB856" s="4"/>
      <c r="DC856" s="4"/>
      <c r="DD856" s="4"/>
      <c r="DE856" s="4"/>
      <c r="DF856" s="4"/>
      <c r="DG856" s="4"/>
      <c r="DI856" s="4"/>
      <c r="DJ856" s="6"/>
    </row>
    <row r="857" spans="1:114" ht="28" customHeight="1">
      <c r="A857" s="1"/>
      <c r="B857" s="2"/>
      <c r="C857" s="2"/>
      <c r="D857" s="17"/>
      <c r="E857" s="10"/>
      <c r="F857" s="10"/>
      <c r="G857" s="10"/>
      <c r="I857" s="2"/>
      <c r="J857" s="4"/>
      <c r="K857" s="4"/>
      <c r="L857" s="4"/>
      <c r="M857" s="4"/>
      <c r="N857" s="4"/>
      <c r="O857" s="4"/>
      <c r="P857" s="4"/>
      <c r="Q857" s="4"/>
      <c r="R857" s="6"/>
      <c r="S857" s="22"/>
      <c r="T857" s="23"/>
      <c r="U857" s="22"/>
      <c r="BA857" s="4"/>
      <c r="BB857" s="4"/>
      <c r="BC857" s="7"/>
      <c r="BD857" s="4"/>
      <c r="BE857" s="4"/>
      <c r="BF857" s="7"/>
      <c r="BG857" s="11"/>
      <c r="BH857" s="11"/>
      <c r="BI857" s="11"/>
      <c r="BJ857" s="11"/>
      <c r="BK857" s="4"/>
      <c r="BL857" s="4"/>
      <c r="BM857" s="9"/>
      <c r="BN857" s="9"/>
      <c r="BO857" s="9"/>
      <c r="BP857" s="9"/>
      <c r="BQ857" s="4"/>
      <c r="BR857" s="4"/>
      <c r="BS857" s="7"/>
      <c r="BW857" s="4"/>
      <c r="BX857" s="4"/>
      <c r="BY857" s="7"/>
      <c r="BZ857" s="4"/>
      <c r="CA857" s="4"/>
      <c r="CB857" s="7"/>
      <c r="CF857" s="4"/>
      <c r="CG857" s="4"/>
      <c r="CH857" s="4"/>
      <c r="CI857" s="4"/>
      <c r="CJ857" s="4"/>
      <c r="CK857" s="4"/>
      <c r="CL857" s="4"/>
      <c r="CM857" s="4"/>
      <c r="CN857" s="7"/>
      <c r="CO857" s="7"/>
      <c r="CP857" s="4"/>
      <c r="CQ857" s="4"/>
      <c r="CR857" s="4"/>
      <c r="CS857" s="4"/>
      <c r="CT857" s="4"/>
      <c r="CU857" s="4"/>
      <c r="CV857" s="4"/>
      <c r="CW857" s="4"/>
      <c r="CX857" s="4"/>
      <c r="CY857" s="7"/>
      <c r="CZ857" s="7"/>
      <c r="DA857" s="7"/>
      <c r="DB857" s="4"/>
      <c r="DC857" s="4"/>
      <c r="DD857" s="4"/>
      <c r="DE857" s="4"/>
      <c r="DF857" s="4"/>
      <c r="DG857" s="4"/>
      <c r="DI857" s="4"/>
      <c r="DJ857" s="6"/>
    </row>
    <row r="858" spans="1:114" ht="28" customHeight="1">
      <c r="A858" s="1"/>
      <c r="B858" s="2"/>
      <c r="C858" s="2"/>
      <c r="D858" s="17"/>
      <c r="E858" s="10"/>
      <c r="F858" s="10"/>
      <c r="G858" s="10"/>
      <c r="I858" s="2"/>
      <c r="J858" s="4"/>
      <c r="K858" s="4"/>
      <c r="L858" s="4"/>
      <c r="M858" s="4"/>
      <c r="N858" s="4"/>
      <c r="O858" s="4"/>
      <c r="P858" s="4"/>
      <c r="Q858" s="4"/>
      <c r="R858" s="6"/>
      <c r="S858" s="22"/>
      <c r="T858" s="23"/>
      <c r="U858" s="22"/>
      <c r="BA858" s="4"/>
      <c r="BB858" s="4"/>
      <c r="BC858" s="7"/>
      <c r="BD858" s="4"/>
      <c r="BE858" s="4"/>
      <c r="BF858" s="7"/>
      <c r="BG858" s="11"/>
      <c r="BH858" s="11"/>
      <c r="BI858" s="11"/>
      <c r="BJ858" s="11"/>
      <c r="BK858" s="4"/>
      <c r="BL858" s="4"/>
      <c r="BM858" s="9"/>
      <c r="BN858" s="9"/>
      <c r="BO858" s="9"/>
      <c r="BP858" s="9"/>
      <c r="BQ858" s="4"/>
      <c r="BR858" s="4"/>
      <c r="BS858" s="7"/>
      <c r="BW858" s="4"/>
      <c r="BX858" s="4"/>
      <c r="BY858" s="7"/>
      <c r="BZ858" s="4"/>
      <c r="CA858" s="4"/>
      <c r="CB858" s="7"/>
      <c r="CF858" s="4"/>
      <c r="CG858" s="4"/>
      <c r="CH858" s="4"/>
      <c r="CI858" s="4"/>
      <c r="CJ858" s="4"/>
      <c r="CK858" s="4"/>
      <c r="CL858" s="4"/>
      <c r="CM858" s="4"/>
      <c r="CN858" s="7"/>
      <c r="CO858" s="7"/>
      <c r="CP858" s="4"/>
      <c r="CQ858" s="4"/>
      <c r="CR858" s="4"/>
      <c r="CS858" s="4"/>
      <c r="CT858" s="4"/>
      <c r="CU858" s="4"/>
      <c r="CV858" s="4"/>
      <c r="CW858" s="4"/>
      <c r="CX858" s="4"/>
      <c r="CY858" s="7"/>
      <c r="CZ858" s="7"/>
      <c r="DA858" s="7"/>
      <c r="DB858" s="4"/>
      <c r="DC858" s="4"/>
      <c r="DD858" s="4"/>
      <c r="DE858" s="4"/>
      <c r="DF858" s="4"/>
      <c r="DG858" s="4"/>
      <c r="DI858" s="4"/>
      <c r="DJ858" s="6"/>
    </row>
    <row r="859" spans="1:114" ht="28" customHeight="1">
      <c r="A859" s="1"/>
      <c r="B859" s="2"/>
      <c r="C859" s="2"/>
      <c r="D859" s="17"/>
      <c r="E859" s="10"/>
      <c r="F859" s="10"/>
      <c r="G859" s="10"/>
      <c r="I859" s="2"/>
      <c r="J859" s="4"/>
      <c r="K859" s="4"/>
      <c r="L859" s="4"/>
      <c r="M859" s="4"/>
      <c r="N859" s="4"/>
      <c r="O859" s="4"/>
      <c r="P859" s="4"/>
      <c r="Q859" s="4"/>
      <c r="R859" s="6"/>
      <c r="S859" s="22"/>
      <c r="T859" s="23"/>
      <c r="U859" s="22"/>
      <c r="BA859" s="4"/>
      <c r="BB859" s="4"/>
      <c r="BC859" s="7"/>
      <c r="BD859" s="4"/>
      <c r="BE859" s="4"/>
      <c r="BF859" s="7"/>
      <c r="BG859" s="11"/>
      <c r="BH859" s="11"/>
      <c r="BI859" s="11"/>
      <c r="BJ859" s="11"/>
      <c r="BK859" s="4"/>
      <c r="BL859" s="4"/>
      <c r="BM859" s="9"/>
      <c r="BN859" s="9"/>
      <c r="BO859" s="9"/>
      <c r="BP859" s="9"/>
      <c r="BQ859" s="4"/>
      <c r="BR859" s="4"/>
      <c r="BS859" s="7"/>
      <c r="BW859" s="4"/>
      <c r="BX859" s="4"/>
      <c r="BY859" s="7"/>
      <c r="BZ859" s="4"/>
      <c r="CA859" s="4"/>
      <c r="CB859" s="7"/>
      <c r="CF859" s="4"/>
      <c r="CG859" s="4"/>
      <c r="CH859" s="4"/>
      <c r="CI859" s="4"/>
      <c r="CJ859" s="4"/>
      <c r="CK859" s="4"/>
      <c r="CL859" s="4"/>
      <c r="CM859" s="4"/>
      <c r="CN859" s="7"/>
      <c r="CO859" s="7"/>
      <c r="CP859" s="4"/>
      <c r="CQ859" s="4"/>
      <c r="CR859" s="4"/>
      <c r="CS859" s="4"/>
      <c r="CT859" s="4"/>
      <c r="CU859" s="4"/>
      <c r="CV859" s="4"/>
      <c r="CW859" s="4"/>
      <c r="CX859" s="4"/>
      <c r="CY859" s="7"/>
      <c r="CZ859" s="7"/>
      <c r="DA859" s="7"/>
      <c r="DB859" s="4"/>
      <c r="DC859" s="4"/>
      <c r="DD859" s="4"/>
      <c r="DE859" s="4"/>
      <c r="DF859" s="4"/>
      <c r="DG859" s="4"/>
      <c r="DI859" s="4"/>
      <c r="DJ859" s="6"/>
    </row>
    <row r="860" spans="1:114" ht="28" customHeight="1">
      <c r="A860" s="1"/>
      <c r="B860" s="2"/>
      <c r="C860" s="2"/>
      <c r="D860" s="17"/>
      <c r="E860" s="10"/>
      <c r="F860" s="10"/>
      <c r="G860" s="10"/>
      <c r="I860" s="2"/>
      <c r="J860" s="4"/>
      <c r="K860" s="4"/>
      <c r="L860" s="4"/>
      <c r="M860" s="4"/>
      <c r="N860" s="4"/>
      <c r="O860" s="4"/>
      <c r="P860" s="4"/>
      <c r="Q860" s="4"/>
      <c r="R860" s="6"/>
      <c r="S860" s="22"/>
      <c r="T860" s="23"/>
      <c r="U860" s="22"/>
      <c r="BA860" s="4"/>
      <c r="BB860" s="4"/>
      <c r="BC860" s="7"/>
      <c r="BD860" s="4"/>
      <c r="BE860" s="4"/>
      <c r="BF860" s="7"/>
      <c r="BG860" s="11"/>
      <c r="BH860" s="11"/>
      <c r="BI860" s="11"/>
      <c r="BJ860" s="11"/>
      <c r="BK860" s="4"/>
      <c r="BL860" s="4"/>
      <c r="BM860" s="9"/>
      <c r="BN860" s="9"/>
      <c r="BO860" s="9"/>
      <c r="BP860" s="9"/>
      <c r="BQ860" s="4"/>
      <c r="BR860" s="4"/>
      <c r="BS860" s="7"/>
      <c r="BW860" s="4"/>
      <c r="BX860" s="4"/>
      <c r="BY860" s="7"/>
      <c r="BZ860" s="4"/>
      <c r="CA860" s="4"/>
      <c r="CB860" s="7"/>
      <c r="CF860" s="4"/>
      <c r="CG860" s="4"/>
      <c r="CH860" s="4"/>
      <c r="CI860" s="4"/>
      <c r="CJ860" s="4"/>
      <c r="CK860" s="4"/>
      <c r="CL860" s="4"/>
      <c r="CM860" s="4"/>
      <c r="CN860" s="7"/>
      <c r="CO860" s="7"/>
      <c r="CP860" s="4"/>
      <c r="CQ860" s="4"/>
      <c r="CR860" s="4"/>
      <c r="CS860" s="4"/>
      <c r="CT860" s="4"/>
      <c r="CU860" s="4"/>
      <c r="CV860" s="4"/>
      <c r="CW860" s="4"/>
      <c r="CX860" s="4"/>
      <c r="CY860" s="7"/>
      <c r="CZ860" s="7"/>
      <c r="DA860" s="7"/>
      <c r="DB860" s="4"/>
      <c r="DC860" s="4"/>
      <c r="DD860" s="4"/>
      <c r="DE860" s="4"/>
      <c r="DF860" s="4"/>
      <c r="DG860" s="4"/>
      <c r="DI860" s="4"/>
      <c r="DJ860" s="6"/>
    </row>
    <row r="861" spans="1:114" ht="28" customHeight="1">
      <c r="A861" s="1"/>
      <c r="B861" s="2"/>
      <c r="C861" s="2"/>
      <c r="D861" s="17"/>
      <c r="E861" s="10"/>
      <c r="F861" s="10"/>
      <c r="G861" s="10"/>
      <c r="I861" s="2"/>
      <c r="J861" s="4"/>
      <c r="K861" s="4"/>
      <c r="L861" s="4"/>
      <c r="M861" s="4"/>
      <c r="N861" s="4"/>
      <c r="O861" s="4"/>
      <c r="P861" s="4"/>
      <c r="Q861" s="4"/>
      <c r="R861" s="6"/>
      <c r="S861" s="22"/>
      <c r="T861" s="23"/>
      <c r="U861" s="22"/>
      <c r="BA861" s="4"/>
      <c r="BB861" s="4"/>
      <c r="BC861" s="7"/>
      <c r="BD861" s="4"/>
      <c r="BE861" s="4"/>
      <c r="BF861" s="7"/>
      <c r="BG861" s="11"/>
      <c r="BH861" s="11"/>
      <c r="BI861" s="11"/>
      <c r="BJ861" s="11"/>
      <c r="BK861" s="4"/>
      <c r="BL861" s="4"/>
      <c r="BM861" s="9"/>
      <c r="BN861" s="9"/>
      <c r="BO861" s="9"/>
      <c r="BP861" s="9"/>
      <c r="BQ861" s="4"/>
      <c r="BR861" s="4"/>
      <c r="BS861" s="7"/>
      <c r="BW861" s="4"/>
      <c r="BX861" s="4"/>
      <c r="BY861" s="7"/>
      <c r="BZ861" s="4"/>
      <c r="CA861" s="4"/>
      <c r="CB861" s="7"/>
      <c r="CF861" s="4"/>
      <c r="CG861" s="4"/>
      <c r="CH861" s="4"/>
      <c r="CI861" s="4"/>
      <c r="CJ861" s="4"/>
      <c r="CK861" s="4"/>
      <c r="CL861" s="4"/>
      <c r="CM861" s="4"/>
      <c r="CN861" s="7"/>
      <c r="CO861" s="7"/>
      <c r="CP861" s="4"/>
      <c r="CQ861" s="4"/>
      <c r="CR861" s="4"/>
      <c r="CS861" s="4"/>
      <c r="CT861" s="4"/>
      <c r="CU861" s="4"/>
      <c r="CV861" s="4"/>
      <c r="CW861" s="4"/>
      <c r="CX861" s="4"/>
      <c r="CY861" s="7"/>
      <c r="CZ861" s="7"/>
      <c r="DA861" s="7"/>
      <c r="DB861" s="4"/>
      <c r="DC861" s="4"/>
      <c r="DD861" s="4"/>
      <c r="DE861" s="4"/>
      <c r="DF861" s="4"/>
      <c r="DG861" s="4"/>
      <c r="DI861" s="4"/>
      <c r="DJ861" s="6"/>
    </row>
    <row r="862" spans="1:114" ht="28" customHeight="1">
      <c r="A862" s="1"/>
      <c r="B862" s="2"/>
      <c r="C862" s="2"/>
      <c r="D862" s="17"/>
      <c r="E862" s="10"/>
      <c r="F862" s="10"/>
      <c r="G862" s="10"/>
      <c r="I862" s="2"/>
      <c r="J862" s="4"/>
      <c r="K862" s="4"/>
      <c r="L862" s="4"/>
      <c r="M862" s="4"/>
      <c r="N862" s="4"/>
      <c r="O862" s="4"/>
      <c r="P862" s="4"/>
      <c r="Q862" s="4"/>
      <c r="R862" s="6"/>
      <c r="S862" s="22"/>
      <c r="T862" s="23"/>
      <c r="U862" s="22"/>
      <c r="BA862" s="4"/>
      <c r="BB862" s="4"/>
      <c r="BC862" s="7"/>
      <c r="BD862" s="4"/>
      <c r="BE862" s="4"/>
      <c r="BF862" s="7"/>
      <c r="BG862" s="11"/>
      <c r="BH862" s="11"/>
      <c r="BI862" s="11"/>
      <c r="BJ862" s="11"/>
      <c r="BK862" s="4"/>
      <c r="BL862" s="4"/>
      <c r="BM862" s="9"/>
      <c r="BN862" s="9"/>
      <c r="BO862" s="9"/>
      <c r="BP862" s="9"/>
      <c r="BQ862" s="4"/>
      <c r="BR862" s="4"/>
      <c r="BS862" s="7"/>
      <c r="BW862" s="4"/>
      <c r="BX862" s="4"/>
      <c r="BY862" s="7"/>
      <c r="BZ862" s="4"/>
      <c r="CA862" s="4"/>
      <c r="CB862" s="7"/>
      <c r="CF862" s="4"/>
      <c r="CG862" s="4"/>
      <c r="CH862" s="4"/>
      <c r="CI862" s="4"/>
      <c r="CJ862" s="4"/>
      <c r="CK862" s="4"/>
      <c r="CL862" s="4"/>
      <c r="CM862" s="4"/>
      <c r="CN862" s="7"/>
      <c r="CO862" s="7"/>
      <c r="CP862" s="4"/>
      <c r="CQ862" s="4"/>
      <c r="CR862" s="4"/>
      <c r="CS862" s="4"/>
      <c r="CT862" s="4"/>
      <c r="CU862" s="4"/>
      <c r="CV862" s="4"/>
      <c r="CW862" s="4"/>
      <c r="CX862" s="4"/>
      <c r="CY862" s="7"/>
      <c r="CZ862" s="7"/>
      <c r="DA862" s="7"/>
      <c r="DB862" s="4"/>
      <c r="DC862" s="4"/>
      <c r="DD862" s="4"/>
      <c r="DE862" s="4"/>
      <c r="DF862" s="4"/>
      <c r="DG862" s="4"/>
      <c r="DI862" s="4"/>
      <c r="DJ862" s="6"/>
    </row>
    <row r="863" spans="1:114" ht="28" customHeight="1">
      <c r="A863" s="1"/>
      <c r="B863" s="2"/>
      <c r="C863" s="2"/>
      <c r="D863" s="17"/>
      <c r="E863" s="10"/>
      <c r="F863" s="10"/>
      <c r="G863" s="10"/>
      <c r="I863" s="2"/>
      <c r="J863" s="4"/>
      <c r="K863" s="4"/>
      <c r="L863" s="4"/>
      <c r="M863" s="4"/>
      <c r="N863" s="4"/>
      <c r="O863" s="4"/>
      <c r="P863" s="4"/>
      <c r="Q863" s="4"/>
      <c r="R863" s="6"/>
      <c r="S863" s="22"/>
      <c r="T863" s="23"/>
      <c r="U863" s="22"/>
      <c r="BA863" s="4"/>
      <c r="BB863" s="4"/>
      <c r="BC863" s="7"/>
      <c r="BD863" s="4"/>
      <c r="BE863" s="4"/>
      <c r="BF863" s="7"/>
      <c r="BG863" s="11"/>
      <c r="BH863" s="11"/>
      <c r="BI863" s="11"/>
      <c r="BJ863" s="11"/>
      <c r="BK863" s="4"/>
      <c r="BL863" s="4"/>
      <c r="BM863" s="9"/>
      <c r="BN863" s="9"/>
      <c r="BO863" s="9"/>
      <c r="BP863" s="9"/>
      <c r="BQ863" s="4"/>
      <c r="BR863" s="4"/>
      <c r="BS863" s="7"/>
      <c r="BW863" s="4"/>
      <c r="BX863" s="4"/>
      <c r="BY863" s="7"/>
      <c r="BZ863" s="4"/>
      <c r="CA863" s="4"/>
      <c r="CB863" s="7"/>
      <c r="CF863" s="4"/>
      <c r="CG863" s="4"/>
      <c r="CH863" s="4"/>
      <c r="CI863" s="4"/>
      <c r="CJ863" s="4"/>
      <c r="CK863" s="4"/>
      <c r="CL863" s="4"/>
      <c r="CM863" s="4"/>
      <c r="CN863" s="7"/>
      <c r="CO863" s="7"/>
      <c r="CP863" s="4"/>
      <c r="CQ863" s="4"/>
      <c r="CR863" s="4"/>
      <c r="CS863" s="4"/>
      <c r="CT863" s="4"/>
      <c r="CU863" s="4"/>
      <c r="CV863" s="4"/>
      <c r="CW863" s="4"/>
      <c r="CX863" s="4"/>
      <c r="CY863" s="7"/>
      <c r="CZ863" s="7"/>
      <c r="DA863" s="7"/>
      <c r="DB863" s="4"/>
      <c r="DC863" s="4"/>
      <c r="DD863" s="4"/>
      <c r="DE863" s="4"/>
      <c r="DF863" s="4"/>
      <c r="DG863" s="4"/>
      <c r="DI863" s="4"/>
      <c r="DJ863" s="6"/>
    </row>
    <row r="864" spans="1:114" ht="28" customHeight="1">
      <c r="A864" s="1"/>
      <c r="B864" s="2"/>
      <c r="C864" s="2"/>
      <c r="D864" s="17"/>
      <c r="E864" s="10"/>
      <c r="F864" s="10"/>
      <c r="G864" s="10"/>
      <c r="I864" s="2"/>
      <c r="J864" s="4"/>
      <c r="K864" s="4"/>
      <c r="L864" s="4"/>
      <c r="M864" s="4"/>
      <c r="N864" s="4"/>
      <c r="O864" s="4"/>
      <c r="P864" s="4"/>
      <c r="Q864" s="4"/>
      <c r="R864" s="6"/>
      <c r="S864" s="22"/>
      <c r="T864" s="23"/>
      <c r="U864" s="22"/>
      <c r="BA864" s="4"/>
      <c r="BB864" s="4"/>
      <c r="BC864" s="7"/>
      <c r="BD864" s="4"/>
      <c r="BE864" s="4"/>
      <c r="BF864" s="7"/>
      <c r="BG864" s="11"/>
      <c r="BH864" s="11"/>
      <c r="BI864" s="11"/>
      <c r="BJ864" s="11"/>
      <c r="BK864" s="4"/>
      <c r="BL864" s="4"/>
      <c r="BM864" s="9"/>
      <c r="BN864" s="9"/>
      <c r="BO864" s="9"/>
      <c r="BP864" s="9"/>
      <c r="BQ864" s="4"/>
      <c r="BR864" s="4"/>
      <c r="BS864" s="7"/>
      <c r="BW864" s="4"/>
      <c r="BX864" s="4"/>
      <c r="BY864" s="7"/>
      <c r="BZ864" s="4"/>
      <c r="CA864" s="4"/>
      <c r="CB864" s="7"/>
      <c r="CF864" s="4"/>
      <c r="CG864" s="4"/>
      <c r="CH864" s="4"/>
      <c r="CI864" s="4"/>
      <c r="CJ864" s="4"/>
      <c r="CK864" s="4"/>
      <c r="CL864" s="4"/>
      <c r="CM864" s="4"/>
      <c r="CN864" s="7"/>
      <c r="CO864" s="7"/>
      <c r="CP864" s="4"/>
      <c r="CQ864" s="4"/>
      <c r="CR864" s="4"/>
      <c r="CS864" s="4"/>
      <c r="CT864" s="4"/>
      <c r="CU864" s="4"/>
      <c r="CV864" s="4"/>
      <c r="CW864" s="4"/>
      <c r="CX864" s="4"/>
      <c r="CY864" s="7"/>
      <c r="CZ864" s="7"/>
      <c r="DA864" s="7"/>
      <c r="DB864" s="4"/>
      <c r="DC864" s="4"/>
      <c r="DD864" s="4"/>
      <c r="DE864" s="4"/>
      <c r="DF864" s="4"/>
      <c r="DG864" s="4"/>
      <c r="DI864" s="4"/>
      <c r="DJ864" s="6"/>
    </row>
    <row r="865" spans="1:114" ht="28" customHeight="1">
      <c r="A865" s="1"/>
      <c r="B865" s="2"/>
      <c r="C865" s="2"/>
      <c r="D865" s="17"/>
      <c r="E865" s="10"/>
      <c r="F865" s="10"/>
      <c r="G865" s="10"/>
      <c r="I865" s="2"/>
      <c r="J865" s="4"/>
      <c r="K865" s="4"/>
      <c r="L865" s="4"/>
      <c r="M865" s="4"/>
      <c r="N865" s="4"/>
      <c r="O865" s="4"/>
      <c r="P865" s="4"/>
      <c r="Q865" s="4"/>
      <c r="R865" s="6"/>
      <c r="S865" s="22"/>
      <c r="T865" s="23"/>
      <c r="U865" s="22"/>
      <c r="BA865" s="4"/>
      <c r="BB865" s="4"/>
      <c r="BC865" s="7"/>
      <c r="BD865" s="4"/>
      <c r="BE865" s="4"/>
      <c r="BF865" s="7"/>
      <c r="BG865" s="11"/>
      <c r="BH865" s="11"/>
      <c r="BI865" s="11"/>
      <c r="BJ865" s="11"/>
      <c r="BK865" s="4"/>
      <c r="BL865" s="4"/>
      <c r="BM865" s="9"/>
      <c r="BN865" s="9"/>
      <c r="BO865" s="9"/>
      <c r="BP865" s="9"/>
      <c r="BQ865" s="4"/>
      <c r="BR865" s="4"/>
      <c r="BS865" s="7"/>
      <c r="BW865" s="4"/>
      <c r="BX865" s="4"/>
      <c r="BY865" s="7"/>
      <c r="BZ865" s="4"/>
      <c r="CA865" s="4"/>
      <c r="CB865" s="7"/>
      <c r="CF865" s="4"/>
      <c r="CG865" s="4"/>
      <c r="CH865" s="4"/>
      <c r="CI865" s="4"/>
      <c r="CJ865" s="4"/>
      <c r="CK865" s="4"/>
      <c r="CL865" s="4"/>
      <c r="CM865" s="4"/>
      <c r="CN865" s="7"/>
      <c r="CO865" s="7"/>
      <c r="CP865" s="4"/>
      <c r="CQ865" s="4"/>
      <c r="CR865" s="4"/>
      <c r="CS865" s="4"/>
      <c r="CT865" s="4"/>
      <c r="CU865" s="4"/>
      <c r="CV865" s="4"/>
      <c r="CW865" s="4"/>
      <c r="CX865" s="4"/>
      <c r="CY865" s="7"/>
      <c r="CZ865" s="7"/>
      <c r="DA865" s="7"/>
      <c r="DB865" s="4"/>
      <c r="DC865" s="4"/>
      <c r="DD865" s="4"/>
      <c r="DE865" s="4"/>
      <c r="DF865" s="4"/>
      <c r="DG865" s="4"/>
      <c r="DI865" s="4"/>
      <c r="DJ865" s="6"/>
    </row>
    <row r="866" spans="1:114" ht="28" customHeight="1">
      <c r="A866" s="1"/>
      <c r="B866" s="2"/>
      <c r="C866" s="2"/>
      <c r="D866" s="17"/>
      <c r="E866" s="10"/>
      <c r="F866" s="10"/>
      <c r="G866" s="10"/>
      <c r="I866" s="2"/>
      <c r="J866" s="4"/>
      <c r="K866" s="4"/>
      <c r="L866" s="4"/>
      <c r="M866" s="4"/>
      <c r="N866" s="4"/>
      <c r="O866" s="4"/>
      <c r="P866" s="4"/>
      <c r="Q866" s="4"/>
      <c r="R866" s="6"/>
      <c r="S866" s="22"/>
      <c r="T866" s="23"/>
      <c r="U866" s="22"/>
      <c r="BA866" s="4"/>
      <c r="BB866" s="4"/>
      <c r="BC866" s="7"/>
      <c r="BD866" s="4"/>
      <c r="BE866" s="4"/>
      <c r="BF866" s="7"/>
      <c r="BG866" s="11"/>
      <c r="BH866" s="11"/>
      <c r="BI866" s="11"/>
      <c r="BJ866" s="11"/>
      <c r="BK866" s="4"/>
      <c r="BL866" s="4"/>
      <c r="BM866" s="9"/>
      <c r="BN866" s="9"/>
      <c r="BO866" s="9"/>
      <c r="BP866" s="9"/>
      <c r="BQ866" s="4"/>
      <c r="BR866" s="4"/>
      <c r="BS866" s="7"/>
      <c r="BW866" s="4"/>
      <c r="BX866" s="4"/>
      <c r="BY866" s="7"/>
      <c r="BZ866" s="4"/>
      <c r="CA866" s="4"/>
      <c r="CB866" s="7"/>
      <c r="CF866" s="4"/>
      <c r="CG866" s="4"/>
      <c r="CH866" s="4"/>
      <c r="CI866" s="4"/>
      <c r="CJ866" s="4"/>
      <c r="CK866" s="4"/>
      <c r="CL866" s="4"/>
      <c r="CM866" s="4"/>
      <c r="CN866" s="7"/>
      <c r="CO866" s="7"/>
      <c r="CP866" s="4"/>
      <c r="CQ866" s="4"/>
      <c r="CR866" s="4"/>
      <c r="CS866" s="4"/>
      <c r="CT866" s="4"/>
      <c r="CU866" s="4"/>
      <c r="CV866" s="4"/>
      <c r="CW866" s="4"/>
      <c r="CX866" s="4"/>
      <c r="CY866" s="7"/>
      <c r="CZ866" s="7"/>
      <c r="DA866" s="7"/>
      <c r="DB866" s="4"/>
      <c r="DC866" s="4"/>
      <c r="DD866" s="4"/>
      <c r="DE866" s="4"/>
      <c r="DF866" s="4"/>
      <c r="DG866" s="4"/>
      <c r="DI866" s="4"/>
      <c r="DJ866" s="6"/>
    </row>
    <row r="867" spans="1:114" ht="28" customHeight="1">
      <c r="A867" s="1"/>
      <c r="B867" s="2"/>
      <c r="C867" s="2"/>
      <c r="D867" s="17"/>
      <c r="E867" s="10"/>
      <c r="F867" s="10"/>
      <c r="G867" s="10"/>
      <c r="I867" s="2"/>
      <c r="J867" s="4"/>
      <c r="K867" s="4"/>
      <c r="L867" s="4"/>
      <c r="M867" s="4"/>
      <c r="N867" s="4"/>
      <c r="O867" s="4"/>
      <c r="P867" s="4"/>
      <c r="Q867" s="4"/>
      <c r="R867" s="6"/>
      <c r="S867" s="22"/>
      <c r="T867" s="23"/>
      <c r="U867" s="22"/>
      <c r="BA867" s="4"/>
      <c r="BB867" s="4"/>
      <c r="BC867" s="7"/>
      <c r="BD867" s="4"/>
      <c r="BE867" s="4"/>
      <c r="BF867" s="7"/>
      <c r="BG867" s="11"/>
      <c r="BH867" s="11"/>
      <c r="BI867" s="11"/>
      <c r="BJ867" s="11"/>
      <c r="BK867" s="4"/>
      <c r="BL867" s="4"/>
      <c r="BM867" s="9"/>
      <c r="BN867" s="9"/>
      <c r="BO867" s="9"/>
      <c r="BP867" s="9"/>
      <c r="BQ867" s="4"/>
      <c r="BR867" s="4"/>
      <c r="BS867" s="7"/>
      <c r="BW867" s="4"/>
      <c r="BX867" s="4"/>
      <c r="BY867" s="7"/>
      <c r="BZ867" s="4"/>
      <c r="CA867" s="4"/>
      <c r="CB867" s="7"/>
      <c r="CF867" s="4"/>
      <c r="CG867" s="4"/>
      <c r="CH867" s="4"/>
      <c r="CI867" s="4"/>
      <c r="CJ867" s="4"/>
      <c r="CK867" s="4"/>
      <c r="CL867" s="4"/>
      <c r="CM867" s="4"/>
      <c r="CN867" s="7"/>
      <c r="CO867" s="7"/>
      <c r="CP867" s="4"/>
      <c r="CQ867" s="4"/>
      <c r="CR867" s="4"/>
      <c r="CS867" s="4"/>
      <c r="CT867" s="4"/>
      <c r="CU867" s="4"/>
      <c r="CV867" s="4"/>
      <c r="CW867" s="4"/>
      <c r="CX867" s="4"/>
      <c r="CY867" s="7"/>
      <c r="CZ867" s="7"/>
      <c r="DA867" s="7"/>
      <c r="DB867" s="4"/>
      <c r="DC867" s="4"/>
      <c r="DD867" s="4"/>
      <c r="DE867" s="4"/>
      <c r="DF867" s="4"/>
      <c r="DG867" s="4"/>
      <c r="DI867" s="4"/>
      <c r="DJ867" s="6"/>
    </row>
    <row r="868" spans="1:114" ht="28" customHeight="1">
      <c r="A868" s="1"/>
      <c r="B868" s="2"/>
      <c r="C868" s="2"/>
      <c r="D868" s="17"/>
      <c r="E868" s="10"/>
      <c r="F868" s="10"/>
      <c r="G868" s="10"/>
      <c r="I868" s="2"/>
      <c r="J868" s="4"/>
      <c r="K868" s="4"/>
      <c r="L868" s="4"/>
      <c r="M868" s="4"/>
      <c r="N868" s="4"/>
      <c r="O868" s="4"/>
      <c r="P868" s="4"/>
      <c r="Q868" s="4"/>
      <c r="R868" s="6"/>
      <c r="S868" s="22"/>
      <c r="T868" s="23"/>
      <c r="U868" s="22"/>
      <c r="BA868" s="4"/>
      <c r="BB868" s="4"/>
      <c r="BC868" s="7"/>
      <c r="BD868" s="4"/>
      <c r="BE868" s="4"/>
      <c r="BF868" s="7"/>
      <c r="BG868" s="11"/>
      <c r="BH868" s="11"/>
      <c r="BI868" s="11"/>
      <c r="BJ868" s="11"/>
      <c r="BK868" s="4"/>
      <c r="BL868" s="4"/>
      <c r="BM868" s="9"/>
      <c r="BN868" s="9"/>
      <c r="BO868" s="9"/>
      <c r="BP868" s="9"/>
      <c r="BQ868" s="4"/>
      <c r="BR868" s="4"/>
      <c r="BS868" s="7"/>
      <c r="BW868" s="4"/>
      <c r="BX868" s="4"/>
      <c r="BY868" s="7"/>
      <c r="BZ868" s="4"/>
      <c r="CA868" s="4"/>
      <c r="CB868" s="7"/>
      <c r="CF868" s="4"/>
      <c r="CG868" s="4"/>
      <c r="CH868" s="4"/>
      <c r="CI868" s="4"/>
      <c r="CJ868" s="4"/>
      <c r="CK868" s="4"/>
      <c r="CL868" s="4"/>
      <c r="CM868" s="4"/>
      <c r="CN868" s="7"/>
      <c r="CO868" s="7"/>
      <c r="CP868" s="4"/>
      <c r="CQ868" s="4"/>
      <c r="CR868" s="4"/>
      <c r="CS868" s="4"/>
      <c r="CT868" s="4"/>
      <c r="CU868" s="4"/>
      <c r="CV868" s="4"/>
      <c r="CW868" s="4"/>
      <c r="CX868" s="4"/>
      <c r="CY868" s="7"/>
      <c r="CZ868" s="7"/>
      <c r="DA868" s="7"/>
      <c r="DB868" s="4"/>
      <c r="DC868" s="4"/>
      <c r="DD868" s="4"/>
      <c r="DE868" s="4"/>
      <c r="DF868" s="4"/>
      <c r="DG868" s="4"/>
      <c r="DI868" s="4"/>
      <c r="DJ868" s="6"/>
    </row>
    <row r="869" spans="1:114" ht="28" customHeight="1">
      <c r="A869" s="1"/>
      <c r="B869" s="2"/>
      <c r="C869" s="2"/>
      <c r="D869" s="17"/>
      <c r="E869" s="10"/>
      <c r="F869" s="10"/>
      <c r="G869" s="10"/>
      <c r="I869" s="2"/>
      <c r="J869" s="4"/>
      <c r="K869" s="4"/>
      <c r="L869" s="4"/>
      <c r="M869" s="4"/>
      <c r="N869" s="4"/>
      <c r="O869" s="4"/>
      <c r="P869" s="4"/>
      <c r="Q869" s="4"/>
      <c r="R869" s="6"/>
      <c r="S869" s="22"/>
      <c r="T869" s="23"/>
      <c r="U869" s="22"/>
      <c r="BA869" s="4"/>
      <c r="BB869" s="4"/>
      <c r="BC869" s="7"/>
      <c r="BD869" s="4"/>
      <c r="BE869" s="4"/>
      <c r="BF869" s="7"/>
      <c r="BG869" s="11"/>
      <c r="BH869" s="11"/>
      <c r="BI869" s="11"/>
      <c r="BJ869" s="11"/>
      <c r="BK869" s="4"/>
      <c r="BL869" s="4"/>
      <c r="BM869" s="9"/>
      <c r="BN869" s="9"/>
      <c r="BO869" s="9"/>
      <c r="BP869" s="9"/>
      <c r="BQ869" s="4"/>
      <c r="BR869" s="4"/>
      <c r="BS869" s="7"/>
      <c r="BW869" s="4"/>
      <c r="BX869" s="4"/>
      <c r="BY869" s="7"/>
      <c r="BZ869" s="4"/>
      <c r="CA869" s="4"/>
      <c r="CB869" s="7"/>
      <c r="CF869" s="4"/>
      <c r="CG869" s="4"/>
      <c r="CH869" s="4"/>
      <c r="CI869" s="4"/>
      <c r="CJ869" s="4"/>
      <c r="CK869" s="4"/>
      <c r="CL869" s="4"/>
      <c r="CM869" s="4"/>
      <c r="CN869" s="7"/>
      <c r="CO869" s="7"/>
      <c r="CP869" s="4"/>
      <c r="CQ869" s="4"/>
      <c r="CR869" s="4"/>
      <c r="CS869" s="4"/>
      <c r="CT869" s="4"/>
      <c r="CU869" s="4"/>
      <c r="CV869" s="4"/>
      <c r="CW869" s="4"/>
      <c r="CX869" s="4"/>
      <c r="CY869" s="7"/>
      <c r="CZ869" s="7"/>
      <c r="DA869" s="7"/>
      <c r="DB869" s="4"/>
      <c r="DC869" s="4"/>
      <c r="DD869" s="4"/>
      <c r="DE869" s="4"/>
      <c r="DF869" s="4"/>
      <c r="DG869" s="4"/>
      <c r="DI869" s="4"/>
      <c r="DJ869" s="6"/>
    </row>
    <row r="870" spans="1:114" ht="28" customHeight="1">
      <c r="A870" s="1"/>
      <c r="B870" s="2"/>
      <c r="C870" s="2"/>
      <c r="D870" s="17"/>
      <c r="E870" s="10"/>
      <c r="F870" s="10"/>
      <c r="G870" s="10"/>
      <c r="I870" s="2"/>
      <c r="J870" s="4"/>
      <c r="K870" s="4"/>
      <c r="L870" s="4"/>
      <c r="M870" s="4"/>
      <c r="N870" s="4"/>
      <c r="O870" s="4"/>
      <c r="P870" s="4"/>
      <c r="Q870" s="4"/>
      <c r="R870" s="6"/>
      <c r="S870" s="22"/>
      <c r="T870" s="23"/>
      <c r="U870" s="22"/>
      <c r="BA870" s="4"/>
      <c r="BB870" s="4"/>
      <c r="BC870" s="7"/>
      <c r="BD870" s="4"/>
      <c r="BE870" s="4"/>
      <c r="BF870" s="7"/>
      <c r="BG870" s="11"/>
      <c r="BH870" s="11"/>
      <c r="BI870" s="11"/>
      <c r="BJ870" s="11"/>
      <c r="BK870" s="4"/>
      <c r="BL870" s="4"/>
      <c r="BM870" s="9"/>
      <c r="BN870" s="9"/>
      <c r="BO870" s="9"/>
      <c r="BP870" s="9"/>
      <c r="BQ870" s="4"/>
      <c r="BR870" s="4"/>
      <c r="BS870" s="7"/>
      <c r="BW870" s="4"/>
      <c r="BX870" s="4"/>
      <c r="BY870" s="7"/>
      <c r="BZ870" s="4"/>
      <c r="CA870" s="4"/>
      <c r="CB870" s="7"/>
      <c r="CF870" s="4"/>
      <c r="CG870" s="4"/>
      <c r="CH870" s="4"/>
      <c r="CI870" s="4"/>
      <c r="CJ870" s="4"/>
      <c r="CK870" s="4"/>
      <c r="CL870" s="4"/>
      <c r="CM870" s="4"/>
      <c r="CN870" s="7"/>
      <c r="CO870" s="7"/>
      <c r="CP870" s="4"/>
      <c r="CQ870" s="4"/>
      <c r="CR870" s="4"/>
      <c r="CS870" s="4"/>
      <c r="CT870" s="4"/>
      <c r="CU870" s="4"/>
      <c r="CV870" s="4"/>
      <c r="CW870" s="4"/>
      <c r="CX870" s="4"/>
      <c r="CY870" s="7"/>
      <c r="CZ870" s="7"/>
      <c r="DA870" s="7"/>
      <c r="DB870" s="4"/>
      <c r="DC870" s="4"/>
      <c r="DD870" s="4"/>
      <c r="DE870" s="4"/>
      <c r="DF870" s="4"/>
      <c r="DG870" s="4"/>
      <c r="DI870" s="4"/>
      <c r="DJ870" s="6"/>
    </row>
    <row r="871" spans="1:114" ht="28" customHeight="1">
      <c r="A871" s="1"/>
      <c r="B871" s="2"/>
      <c r="C871" s="2"/>
      <c r="D871" s="17"/>
      <c r="E871" s="10"/>
      <c r="F871" s="10"/>
      <c r="G871" s="10"/>
      <c r="I871" s="2"/>
      <c r="J871" s="4"/>
      <c r="K871" s="4"/>
      <c r="L871" s="4"/>
      <c r="M871" s="4"/>
      <c r="N871" s="4"/>
      <c r="O871" s="4"/>
      <c r="P871" s="4"/>
      <c r="Q871" s="4"/>
      <c r="R871" s="6"/>
      <c r="S871" s="22"/>
      <c r="T871" s="23"/>
      <c r="U871" s="22"/>
      <c r="BA871" s="4"/>
      <c r="BB871" s="4"/>
      <c r="BC871" s="7"/>
      <c r="BD871" s="4"/>
      <c r="BE871" s="4"/>
      <c r="BF871" s="7"/>
      <c r="BG871" s="11"/>
      <c r="BH871" s="11"/>
      <c r="BI871" s="11"/>
      <c r="BJ871" s="11"/>
      <c r="BK871" s="4"/>
      <c r="BL871" s="4"/>
      <c r="BM871" s="9"/>
      <c r="BN871" s="9"/>
      <c r="BO871" s="9"/>
      <c r="BP871" s="9"/>
      <c r="BQ871" s="4"/>
      <c r="BR871" s="4"/>
      <c r="BS871" s="7"/>
      <c r="BW871" s="4"/>
      <c r="BX871" s="4"/>
      <c r="BY871" s="7"/>
      <c r="BZ871" s="4"/>
      <c r="CA871" s="4"/>
      <c r="CB871" s="7"/>
      <c r="CF871" s="4"/>
      <c r="CG871" s="4"/>
      <c r="CH871" s="4"/>
      <c r="CI871" s="4"/>
      <c r="CJ871" s="4"/>
      <c r="CK871" s="4"/>
      <c r="CL871" s="4"/>
      <c r="CM871" s="4"/>
      <c r="CN871" s="7"/>
      <c r="CO871" s="7"/>
      <c r="CP871" s="4"/>
      <c r="CQ871" s="4"/>
      <c r="CR871" s="4"/>
      <c r="CS871" s="4"/>
      <c r="CT871" s="4"/>
      <c r="CU871" s="4"/>
      <c r="CV871" s="4"/>
      <c r="CW871" s="4"/>
      <c r="CX871" s="4"/>
      <c r="CY871" s="7"/>
      <c r="CZ871" s="7"/>
      <c r="DA871" s="7"/>
      <c r="DB871" s="4"/>
      <c r="DC871" s="4"/>
      <c r="DD871" s="4"/>
      <c r="DE871" s="4"/>
      <c r="DF871" s="4"/>
      <c r="DG871" s="4"/>
      <c r="DI871" s="4"/>
      <c r="DJ871" s="6"/>
    </row>
    <row r="872" spans="1:114" ht="28" customHeight="1">
      <c r="A872" s="1"/>
      <c r="B872" s="2"/>
      <c r="C872" s="2"/>
      <c r="D872" s="17"/>
      <c r="E872" s="10"/>
      <c r="F872" s="10"/>
      <c r="G872" s="10"/>
      <c r="I872" s="2"/>
      <c r="J872" s="4"/>
      <c r="K872" s="4"/>
      <c r="L872" s="4"/>
      <c r="M872" s="4"/>
      <c r="N872" s="4"/>
      <c r="O872" s="4"/>
      <c r="P872" s="4"/>
      <c r="Q872" s="4"/>
      <c r="R872" s="6"/>
      <c r="S872" s="22"/>
      <c r="T872" s="23"/>
      <c r="U872" s="22"/>
      <c r="BA872" s="4"/>
      <c r="BB872" s="4"/>
      <c r="BC872" s="7"/>
      <c r="BD872" s="4"/>
      <c r="BE872" s="4"/>
      <c r="BF872" s="7"/>
      <c r="BG872" s="11"/>
      <c r="BH872" s="11"/>
      <c r="BI872" s="11"/>
      <c r="BJ872" s="11"/>
      <c r="BK872" s="4"/>
      <c r="BL872" s="4"/>
      <c r="BM872" s="9"/>
      <c r="BN872" s="9"/>
      <c r="BO872" s="9"/>
      <c r="BP872" s="9"/>
      <c r="BQ872" s="4"/>
      <c r="BR872" s="4"/>
      <c r="BS872" s="7"/>
      <c r="BW872" s="4"/>
      <c r="BX872" s="4"/>
      <c r="BY872" s="7"/>
      <c r="BZ872" s="4"/>
      <c r="CA872" s="4"/>
      <c r="CB872" s="7"/>
      <c r="CF872" s="4"/>
      <c r="CG872" s="4"/>
      <c r="CH872" s="4"/>
      <c r="CI872" s="4"/>
      <c r="CJ872" s="4"/>
      <c r="CK872" s="4"/>
      <c r="CL872" s="4"/>
      <c r="CM872" s="4"/>
      <c r="CN872" s="7"/>
      <c r="CO872" s="7"/>
      <c r="CP872" s="4"/>
      <c r="CQ872" s="4"/>
      <c r="CR872" s="4"/>
      <c r="CS872" s="4"/>
      <c r="CT872" s="4"/>
      <c r="CU872" s="4"/>
      <c r="CV872" s="4"/>
      <c r="CW872" s="4"/>
      <c r="CX872" s="4"/>
      <c r="CY872" s="7"/>
      <c r="CZ872" s="7"/>
      <c r="DA872" s="7"/>
      <c r="DB872" s="4"/>
      <c r="DC872" s="4"/>
      <c r="DD872" s="4"/>
      <c r="DE872" s="4"/>
      <c r="DF872" s="4"/>
      <c r="DG872" s="4"/>
      <c r="DI872" s="4"/>
      <c r="DJ872" s="6"/>
    </row>
    <row r="873" spans="1:114" ht="28" customHeight="1">
      <c r="A873" s="1"/>
      <c r="B873" s="2"/>
      <c r="C873" s="2"/>
      <c r="D873" s="17"/>
      <c r="E873" s="10"/>
      <c r="F873" s="10"/>
      <c r="G873" s="10"/>
      <c r="I873" s="2"/>
      <c r="J873" s="4"/>
      <c r="K873" s="4"/>
      <c r="L873" s="4"/>
      <c r="M873" s="4"/>
      <c r="N873" s="4"/>
      <c r="O873" s="4"/>
      <c r="P873" s="4"/>
      <c r="Q873" s="4"/>
      <c r="R873" s="6"/>
      <c r="S873" s="22"/>
      <c r="T873" s="23"/>
      <c r="U873" s="22"/>
      <c r="BA873" s="4"/>
      <c r="BB873" s="4"/>
      <c r="BC873" s="7"/>
      <c r="BD873" s="4"/>
      <c r="BE873" s="4"/>
      <c r="BF873" s="7"/>
      <c r="BG873" s="11"/>
      <c r="BH873" s="11"/>
      <c r="BI873" s="11"/>
      <c r="BJ873" s="11"/>
      <c r="BK873" s="4"/>
      <c r="BL873" s="4"/>
      <c r="BM873" s="9"/>
      <c r="BN873" s="9"/>
      <c r="BO873" s="9"/>
      <c r="BP873" s="9"/>
      <c r="BQ873" s="4"/>
      <c r="BR873" s="4"/>
      <c r="BS873" s="7"/>
      <c r="BW873" s="4"/>
      <c r="BX873" s="4"/>
      <c r="BY873" s="7"/>
      <c r="BZ873" s="4"/>
      <c r="CA873" s="4"/>
      <c r="CB873" s="7"/>
      <c r="CF873" s="4"/>
      <c r="CG873" s="4"/>
      <c r="CH873" s="4"/>
      <c r="CI873" s="4"/>
      <c r="CJ873" s="4"/>
      <c r="CK873" s="4"/>
      <c r="CL873" s="4"/>
      <c r="CM873" s="4"/>
      <c r="CN873" s="7"/>
      <c r="CO873" s="7"/>
      <c r="CP873" s="4"/>
      <c r="CQ873" s="4"/>
      <c r="CR873" s="4"/>
      <c r="CS873" s="4"/>
      <c r="CT873" s="4"/>
      <c r="CU873" s="4"/>
      <c r="CV873" s="4"/>
      <c r="CW873" s="4"/>
      <c r="CX873" s="4"/>
      <c r="CY873" s="7"/>
      <c r="CZ873" s="7"/>
      <c r="DA873" s="7"/>
      <c r="DB873" s="4"/>
      <c r="DC873" s="4"/>
      <c r="DD873" s="4"/>
      <c r="DE873" s="4"/>
      <c r="DF873" s="4"/>
      <c r="DG873" s="4"/>
      <c r="DI873" s="4"/>
      <c r="DJ873" s="6"/>
    </row>
    <row r="874" spans="1:114" ht="28" customHeight="1">
      <c r="A874" s="1"/>
      <c r="B874" s="2"/>
      <c r="C874" s="2"/>
      <c r="D874" s="17"/>
      <c r="E874" s="10"/>
      <c r="F874" s="10"/>
      <c r="G874" s="10"/>
      <c r="I874" s="2"/>
      <c r="J874" s="4"/>
      <c r="K874" s="4"/>
      <c r="L874" s="4"/>
      <c r="M874" s="4"/>
      <c r="N874" s="4"/>
      <c r="O874" s="4"/>
      <c r="P874" s="4"/>
      <c r="Q874" s="4"/>
      <c r="R874" s="6"/>
      <c r="S874" s="22"/>
      <c r="T874" s="23"/>
      <c r="U874" s="22"/>
      <c r="BA874" s="4"/>
      <c r="BB874" s="4"/>
      <c r="BC874" s="7"/>
      <c r="BD874" s="4"/>
      <c r="BE874" s="4"/>
      <c r="BF874" s="7"/>
      <c r="BG874" s="11"/>
      <c r="BH874" s="11"/>
      <c r="BI874" s="11"/>
      <c r="BJ874" s="11"/>
      <c r="BK874" s="4"/>
      <c r="BL874" s="4"/>
      <c r="BM874" s="9"/>
      <c r="BN874" s="9"/>
      <c r="BO874" s="9"/>
      <c r="BP874" s="9"/>
      <c r="BQ874" s="4"/>
      <c r="BR874" s="4"/>
      <c r="BS874" s="7"/>
      <c r="BW874" s="4"/>
      <c r="BX874" s="4"/>
      <c r="BY874" s="7"/>
      <c r="BZ874" s="4"/>
      <c r="CA874" s="4"/>
      <c r="CB874" s="7"/>
      <c r="CF874" s="4"/>
      <c r="CG874" s="4"/>
      <c r="CH874" s="4"/>
      <c r="CI874" s="4"/>
      <c r="CJ874" s="4"/>
      <c r="CK874" s="4"/>
      <c r="CL874" s="4"/>
      <c r="CM874" s="4"/>
      <c r="CN874" s="7"/>
      <c r="CO874" s="7"/>
      <c r="CP874" s="4"/>
      <c r="CQ874" s="4"/>
      <c r="CR874" s="4"/>
      <c r="CS874" s="4"/>
      <c r="CT874" s="4"/>
      <c r="CU874" s="4"/>
      <c r="CV874" s="4"/>
      <c r="CW874" s="4"/>
      <c r="CX874" s="4"/>
      <c r="CY874" s="7"/>
      <c r="CZ874" s="7"/>
      <c r="DA874" s="7"/>
      <c r="DB874" s="4"/>
      <c r="DC874" s="4"/>
      <c r="DD874" s="4"/>
      <c r="DE874" s="4"/>
      <c r="DF874" s="4"/>
      <c r="DG874" s="4"/>
      <c r="DI874" s="4"/>
      <c r="DJ874" s="6"/>
    </row>
    <row r="875" spans="1:114" ht="28" customHeight="1">
      <c r="A875" s="1"/>
      <c r="B875" s="2"/>
      <c r="C875" s="2"/>
      <c r="D875" s="17"/>
      <c r="E875" s="10"/>
      <c r="F875" s="10"/>
      <c r="G875" s="10"/>
      <c r="I875" s="2"/>
      <c r="J875" s="4"/>
      <c r="K875" s="4"/>
      <c r="L875" s="4"/>
      <c r="M875" s="4"/>
      <c r="N875" s="4"/>
      <c r="O875" s="4"/>
      <c r="P875" s="4"/>
      <c r="Q875" s="4"/>
      <c r="R875" s="6"/>
      <c r="S875" s="22"/>
      <c r="T875" s="23"/>
      <c r="U875" s="22"/>
      <c r="BA875" s="4"/>
      <c r="BB875" s="4"/>
      <c r="BC875" s="7"/>
      <c r="BD875" s="4"/>
      <c r="BE875" s="4"/>
      <c r="BF875" s="7"/>
      <c r="BG875" s="11"/>
      <c r="BH875" s="11"/>
      <c r="BI875" s="11"/>
      <c r="BJ875" s="11"/>
      <c r="BK875" s="4"/>
      <c r="BL875" s="4"/>
      <c r="BM875" s="9"/>
      <c r="BN875" s="9"/>
      <c r="BO875" s="9"/>
      <c r="BP875" s="9"/>
      <c r="BQ875" s="4"/>
      <c r="BR875" s="4"/>
      <c r="BS875" s="7"/>
      <c r="BW875" s="4"/>
      <c r="BX875" s="4"/>
      <c r="BY875" s="7"/>
      <c r="BZ875" s="4"/>
      <c r="CA875" s="4"/>
      <c r="CB875" s="7"/>
      <c r="CF875" s="4"/>
      <c r="CG875" s="4"/>
      <c r="CH875" s="4"/>
      <c r="CI875" s="4"/>
      <c r="CJ875" s="4"/>
      <c r="CK875" s="4"/>
      <c r="CL875" s="4"/>
      <c r="CM875" s="4"/>
      <c r="CN875" s="7"/>
      <c r="CO875" s="7"/>
      <c r="CP875" s="4"/>
      <c r="CQ875" s="4"/>
      <c r="CR875" s="4"/>
      <c r="CS875" s="4"/>
      <c r="CT875" s="4"/>
      <c r="CU875" s="4"/>
      <c r="CV875" s="4"/>
      <c r="CW875" s="4"/>
      <c r="CX875" s="4"/>
      <c r="CY875" s="7"/>
      <c r="CZ875" s="7"/>
      <c r="DA875" s="7"/>
      <c r="DB875" s="4"/>
      <c r="DC875" s="4"/>
      <c r="DD875" s="4"/>
      <c r="DE875" s="4"/>
      <c r="DF875" s="4"/>
      <c r="DG875" s="4"/>
      <c r="DI875" s="4"/>
      <c r="DJ875" s="6"/>
    </row>
    <row r="876" spans="1:114" ht="28" customHeight="1">
      <c r="A876" s="1"/>
      <c r="B876" s="2"/>
      <c r="C876" s="2"/>
      <c r="D876" s="17"/>
      <c r="E876" s="10"/>
      <c r="F876" s="10"/>
      <c r="G876" s="10"/>
      <c r="I876" s="2"/>
      <c r="J876" s="4"/>
      <c r="K876" s="4"/>
      <c r="L876" s="4"/>
      <c r="M876" s="4"/>
      <c r="N876" s="4"/>
      <c r="O876" s="4"/>
      <c r="P876" s="4"/>
      <c r="Q876" s="4"/>
      <c r="R876" s="6"/>
      <c r="S876" s="22"/>
      <c r="T876" s="23"/>
      <c r="U876" s="22"/>
      <c r="BA876" s="4"/>
      <c r="BB876" s="4"/>
      <c r="BC876" s="7"/>
      <c r="BD876" s="4"/>
      <c r="BE876" s="4"/>
      <c r="BF876" s="7"/>
      <c r="BG876" s="11"/>
      <c r="BH876" s="11"/>
      <c r="BI876" s="11"/>
      <c r="BJ876" s="11"/>
      <c r="BK876" s="4"/>
      <c r="BL876" s="4"/>
      <c r="BM876" s="9"/>
      <c r="BN876" s="9"/>
      <c r="BO876" s="9"/>
      <c r="BP876" s="9"/>
      <c r="BQ876" s="4"/>
      <c r="BR876" s="4"/>
      <c r="BS876" s="7"/>
      <c r="BW876" s="4"/>
      <c r="BX876" s="4"/>
      <c r="BY876" s="7"/>
      <c r="BZ876" s="4"/>
      <c r="CA876" s="4"/>
      <c r="CB876" s="7"/>
      <c r="CF876" s="4"/>
      <c r="CG876" s="4"/>
      <c r="CH876" s="4"/>
      <c r="CI876" s="4"/>
      <c r="CJ876" s="4"/>
      <c r="CK876" s="4"/>
      <c r="CL876" s="4"/>
      <c r="CM876" s="4"/>
      <c r="CN876" s="7"/>
      <c r="CO876" s="7"/>
      <c r="CP876" s="4"/>
      <c r="CQ876" s="4"/>
      <c r="CR876" s="4"/>
      <c r="CS876" s="4"/>
      <c r="CT876" s="4"/>
      <c r="CU876" s="4"/>
      <c r="CV876" s="4"/>
      <c r="CW876" s="4"/>
      <c r="CX876" s="4"/>
      <c r="CY876" s="7"/>
      <c r="CZ876" s="7"/>
      <c r="DA876" s="7"/>
      <c r="DB876" s="4"/>
      <c r="DC876" s="4"/>
      <c r="DD876" s="4"/>
      <c r="DE876" s="4"/>
      <c r="DF876" s="4"/>
      <c r="DG876" s="4"/>
      <c r="DI876" s="4"/>
      <c r="DJ876" s="6"/>
    </row>
    <row r="877" spans="1:114" ht="28" customHeight="1">
      <c r="A877" s="1"/>
      <c r="B877" s="2"/>
      <c r="C877" s="2"/>
      <c r="D877" s="17"/>
      <c r="E877" s="10"/>
      <c r="F877" s="10"/>
      <c r="G877" s="10"/>
      <c r="I877" s="2"/>
      <c r="J877" s="4"/>
      <c r="K877" s="4"/>
      <c r="L877" s="4"/>
      <c r="M877" s="4"/>
      <c r="N877" s="4"/>
      <c r="O877" s="4"/>
      <c r="P877" s="4"/>
      <c r="Q877" s="4"/>
      <c r="R877" s="6"/>
      <c r="S877" s="22"/>
      <c r="T877" s="23"/>
      <c r="U877" s="22"/>
      <c r="BA877" s="4"/>
      <c r="BB877" s="4"/>
      <c r="BC877" s="7"/>
      <c r="BD877" s="4"/>
      <c r="BE877" s="4"/>
      <c r="BF877" s="7"/>
      <c r="BG877" s="11"/>
      <c r="BH877" s="11"/>
      <c r="BI877" s="11"/>
      <c r="BJ877" s="11"/>
      <c r="BK877" s="4"/>
      <c r="BL877" s="4"/>
      <c r="BM877" s="9"/>
      <c r="BN877" s="9"/>
      <c r="BO877" s="9"/>
      <c r="BP877" s="9"/>
      <c r="BQ877" s="4"/>
      <c r="BR877" s="4"/>
      <c r="BS877" s="7"/>
      <c r="BW877" s="4"/>
      <c r="BX877" s="4"/>
      <c r="BY877" s="7"/>
      <c r="BZ877" s="4"/>
      <c r="CA877" s="4"/>
      <c r="CB877" s="7"/>
      <c r="CF877" s="4"/>
      <c r="CG877" s="4"/>
      <c r="CH877" s="4"/>
      <c r="CI877" s="4"/>
      <c r="CJ877" s="4"/>
      <c r="CK877" s="4"/>
      <c r="CL877" s="4"/>
      <c r="CM877" s="4"/>
      <c r="CN877" s="7"/>
      <c r="CO877" s="7"/>
      <c r="CP877" s="4"/>
      <c r="CQ877" s="4"/>
      <c r="CR877" s="4"/>
      <c r="CS877" s="4"/>
      <c r="CT877" s="4"/>
      <c r="CU877" s="4"/>
      <c r="CV877" s="4"/>
      <c r="CW877" s="4"/>
      <c r="CX877" s="4"/>
      <c r="CY877" s="7"/>
      <c r="CZ877" s="7"/>
      <c r="DA877" s="7"/>
      <c r="DB877" s="4"/>
      <c r="DC877" s="4"/>
      <c r="DD877" s="4"/>
      <c r="DE877" s="4"/>
      <c r="DF877" s="4"/>
      <c r="DG877" s="4"/>
      <c r="DI877" s="4"/>
      <c r="DJ877" s="6"/>
    </row>
    <row r="878" spans="1:114" ht="28" customHeight="1">
      <c r="A878" s="1"/>
      <c r="B878" s="2"/>
      <c r="C878" s="2"/>
      <c r="D878" s="17"/>
      <c r="E878" s="10"/>
      <c r="F878" s="10"/>
      <c r="G878" s="10"/>
      <c r="I878" s="2"/>
      <c r="J878" s="4"/>
      <c r="K878" s="4"/>
      <c r="L878" s="4"/>
      <c r="M878" s="4"/>
      <c r="N878" s="4"/>
      <c r="O878" s="4"/>
      <c r="P878" s="4"/>
      <c r="Q878" s="4"/>
      <c r="R878" s="6"/>
      <c r="S878" s="22"/>
      <c r="T878" s="23"/>
      <c r="U878" s="22"/>
      <c r="BA878" s="4"/>
      <c r="BB878" s="4"/>
      <c r="BC878" s="7"/>
      <c r="BD878" s="4"/>
      <c r="BE878" s="4"/>
      <c r="BF878" s="7"/>
      <c r="BG878" s="11"/>
      <c r="BH878" s="11"/>
      <c r="BI878" s="11"/>
      <c r="BJ878" s="11"/>
      <c r="BK878" s="4"/>
      <c r="BL878" s="4"/>
      <c r="BM878" s="9"/>
      <c r="BN878" s="9"/>
      <c r="BO878" s="9"/>
      <c r="BP878" s="9"/>
      <c r="BQ878" s="4"/>
      <c r="BR878" s="4"/>
      <c r="BS878" s="7"/>
      <c r="BW878" s="4"/>
      <c r="BX878" s="4"/>
      <c r="BY878" s="7"/>
      <c r="BZ878" s="4"/>
      <c r="CA878" s="4"/>
      <c r="CB878" s="7"/>
      <c r="CF878" s="4"/>
      <c r="CG878" s="4"/>
      <c r="CH878" s="4"/>
      <c r="CI878" s="4"/>
      <c r="CJ878" s="4"/>
      <c r="CK878" s="4"/>
      <c r="CL878" s="4"/>
      <c r="CM878" s="4"/>
      <c r="CN878" s="7"/>
      <c r="CO878" s="7"/>
      <c r="CP878" s="4"/>
      <c r="CQ878" s="4"/>
      <c r="CR878" s="4"/>
      <c r="CS878" s="4"/>
      <c r="CT878" s="4"/>
      <c r="CU878" s="4"/>
      <c r="CV878" s="4"/>
      <c r="CW878" s="4"/>
      <c r="CX878" s="4"/>
      <c r="CY878" s="7"/>
      <c r="CZ878" s="7"/>
      <c r="DA878" s="7"/>
      <c r="DB878" s="4"/>
      <c r="DC878" s="4"/>
      <c r="DD878" s="4"/>
      <c r="DE878" s="4"/>
      <c r="DF878" s="4"/>
      <c r="DG878" s="4"/>
      <c r="DI878" s="4"/>
      <c r="DJ878" s="6"/>
    </row>
    <row r="879" spans="1:114" ht="28" customHeight="1">
      <c r="A879" s="1"/>
      <c r="B879" s="2"/>
      <c r="C879" s="2"/>
      <c r="D879" s="17"/>
      <c r="E879" s="10"/>
      <c r="F879" s="10"/>
      <c r="G879" s="10"/>
      <c r="I879" s="2"/>
      <c r="J879" s="4"/>
      <c r="K879" s="4"/>
      <c r="L879" s="4"/>
      <c r="M879" s="4"/>
      <c r="N879" s="4"/>
      <c r="O879" s="4"/>
      <c r="P879" s="4"/>
      <c r="Q879" s="4"/>
      <c r="R879" s="6"/>
      <c r="S879" s="22"/>
      <c r="T879" s="23"/>
      <c r="U879" s="22"/>
      <c r="BA879" s="4"/>
      <c r="BB879" s="4"/>
      <c r="BC879" s="7"/>
      <c r="BD879" s="4"/>
      <c r="BE879" s="4"/>
      <c r="BF879" s="7"/>
      <c r="BG879" s="11"/>
      <c r="BH879" s="11"/>
      <c r="BI879" s="11"/>
      <c r="BJ879" s="11"/>
      <c r="BK879" s="4"/>
      <c r="BL879" s="4"/>
      <c r="BM879" s="9"/>
      <c r="BN879" s="9"/>
      <c r="BO879" s="9"/>
      <c r="BP879" s="9"/>
      <c r="BQ879" s="4"/>
      <c r="BR879" s="4"/>
      <c r="BS879" s="7"/>
      <c r="BW879" s="4"/>
      <c r="BX879" s="4"/>
      <c r="BY879" s="7"/>
      <c r="BZ879" s="4"/>
      <c r="CA879" s="4"/>
      <c r="CB879" s="7"/>
      <c r="CF879" s="4"/>
      <c r="CG879" s="4"/>
      <c r="CH879" s="4"/>
      <c r="CI879" s="4"/>
      <c r="CJ879" s="4"/>
      <c r="CK879" s="4"/>
      <c r="CL879" s="4"/>
      <c r="CM879" s="4"/>
      <c r="CN879" s="7"/>
      <c r="CO879" s="7"/>
      <c r="CP879" s="4"/>
      <c r="CQ879" s="4"/>
      <c r="CR879" s="4"/>
      <c r="CS879" s="4"/>
      <c r="CT879" s="4"/>
      <c r="CU879" s="4"/>
      <c r="CV879" s="4"/>
      <c r="CW879" s="4"/>
      <c r="CX879" s="4"/>
      <c r="CY879" s="7"/>
      <c r="CZ879" s="7"/>
      <c r="DA879" s="7"/>
      <c r="DB879" s="4"/>
      <c r="DC879" s="4"/>
      <c r="DD879" s="4"/>
      <c r="DE879" s="4"/>
      <c r="DF879" s="4"/>
      <c r="DG879" s="4"/>
      <c r="DI879" s="4"/>
      <c r="DJ879" s="6"/>
    </row>
    <row r="880" spans="1:114" ht="28" customHeight="1">
      <c r="A880" s="1"/>
      <c r="B880" s="2"/>
      <c r="C880" s="2"/>
      <c r="D880" s="17"/>
      <c r="E880" s="10"/>
      <c r="F880" s="10"/>
      <c r="G880" s="10"/>
      <c r="I880" s="2"/>
      <c r="J880" s="4"/>
      <c r="K880" s="4"/>
      <c r="L880" s="4"/>
      <c r="M880" s="4"/>
      <c r="N880" s="4"/>
      <c r="O880" s="4"/>
      <c r="P880" s="4"/>
      <c r="Q880" s="4"/>
      <c r="R880" s="6"/>
      <c r="S880" s="22"/>
      <c r="T880" s="23"/>
      <c r="U880" s="22"/>
      <c r="BA880" s="4"/>
      <c r="BB880" s="4"/>
      <c r="BC880" s="7"/>
      <c r="BD880" s="4"/>
      <c r="BE880" s="4"/>
      <c r="BF880" s="7"/>
      <c r="BG880" s="11"/>
      <c r="BH880" s="11"/>
      <c r="BI880" s="11"/>
      <c r="BJ880" s="11"/>
      <c r="BK880" s="4"/>
      <c r="BL880" s="4"/>
      <c r="BM880" s="9"/>
      <c r="BN880" s="9"/>
      <c r="BO880" s="9"/>
      <c r="BP880" s="9"/>
      <c r="BQ880" s="4"/>
      <c r="BR880" s="4"/>
      <c r="BS880" s="7"/>
      <c r="BW880" s="4"/>
      <c r="BX880" s="4"/>
      <c r="BY880" s="7"/>
      <c r="BZ880" s="4"/>
      <c r="CA880" s="4"/>
      <c r="CB880" s="7"/>
      <c r="CF880" s="4"/>
      <c r="CG880" s="4"/>
      <c r="CH880" s="4"/>
      <c r="CI880" s="4"/>
      <c r="CJ880" s="4"/>
      <c r="CK880" s="4"/>
      <c r="CL880" s="4"/>
      <c r="CM880" s="4"/>
      <c r="CN880" s="7"/>
      <c r="CO880" s="7"/>
      <c r="CP880" s="4"/>
      <c r="CQ880" s="4"/>
      <c r="CR880" s="4"/>
      <c r="CS880" s="4"/>
      <c r="CT880" s="4"/>
      <c r="CU880" s="4"/>
      <c r="CV880" s="4"/>
      <c r="CW880" s="4"/>
      <c r="CX880" s="4"/>
      <c r="CY880" s="7"/>
      <c r="CZ880" s="7"/>
      <c r="DA880" s="7"/>
      <c r="DB880" s="4"/>
      <c r="DC880" s="4"/>
      <c r="DD880" s="4"/>
      <c r="DE880" s="4"/>
      <c r="DF880" s="4"/>
      <c r="DG880" s="4"/>
      <c r="DI880" s="4"/>
      <c r="DJ880" s="6"/>
    </row>
    <row r="881" spans="1:114" ht="28" customHeight="1">
      <c r="A881" s="1"/>
      <c r="B881" s="2"/>
      <c r="C881" s="2"/>
      <c r="D881" s="17"/>
      <c r="E881" s="10"/>
      <c r="F881" s="10"/>
      <c r="G881" s="10"/>
      <c r="I881" s="2"/>
      <c r="J881" s="4"/>
      <c r="K881" s="4"/>
      <c r="L881" s="4"/>
      <c r="M881" s="4"/>
      <c r="N881" s="4"/>
      <c r="O881" s="4"/>
      <c r="P881" s="4"/>
      <c r="Q881" s="4"/>
      <c r="R881" s="6"/>
      <c r="S881" s="22"/>
      <c r="T881" s="23"/>
      <c r="U881" s="22"/>
      <c r="BA881" s="4"/>
      <c r="BB881" s="4"/>
      <c r="BC881" s="7"/>
      <c r="BD881" s="4"/>
      <c r="BE881" s="4"/>
      <c r="BF881" s="7"/>
      <c r="BG881" s="11"/>
      <c r="BH881" s="11"/>
      <c r="BI881" s="11"/>
      <c r="BJ881" s="11"/>
      <c r="BK881" s="4"/>
      <c r="BL881" s="4"/>
      <c r="BM881" s="9"/>
      <c r="BN881" s="9"/>
      <c r="BO881" s="9"/>
      <c r="BP881" s="9"/>
      <c r="BQ881" s="4"/>
      <c r="BR881" s="4"/>
      <c r="BS881" s="7"/>
      <c r="BW881" s="4"/>
      <c r="BX881" s="4"/>
      <c r="BY881" s="7"/>
      <c r="BZ881" s="4"/>
      <c r="CA881" s="4"/>
      <c r="CB881" s="7"/>
      <c r="CF881" s="4"/>
      <c r="CG881" s="4"/>
      <c r="CH881" s="4"/>
      <c r="CI881" s="4"/>
      <c r="CJ881" s="4"/>
      <c r="CK881" s="4"/>
      <c r="CL881" s="4"/>
      <c r="CM881" s="4"/>
      <c r="CN881" s="7"/>
      <c r="CO881" s="7"/>
      <c r="CP881" s="4"/>
      <c r="CQ881" s="4"/>
      <c r="CR881" s="4"/>
      <c r="CS881" s="4"/>
      <c r="CT881" s="4"/>
      <c r="CU881" s="4"/>
      <c r="CV881" s="4"/>
      <c r="CW881" s="4"/>
      <c r="CX881" s="4"/>
      <c r="CY881" s="7"/>
      <c r="CZ881" s="7"/>
      <c r="DA881" s="7"/>
      <c r="DB881" s="4"/>
      <c r="DC881" s="4"/>
      <c r="DD881" s="4"/>
      <c r="DE881" s="4"/>
      <c r="DF881" s="4"/>
      <c r="DG881" s="4"/>
      <c r="DI881" s="4"/>
      <c r="DJ881" s="6"/>
    </row>
    <row r="882" spans="1:114" ht="28" customHeight="1">
      <c r="A882" s="1"/>
      <c r="B882" s="2"/>
      <c r="C882" s="2"/>
      <c r="D882" s="17"/>
      <c r="E882" s="10"/>
      <c r="F882" s="10"/>
      <c r="G882" s="10"/>
      <c r="I882" s="2"/>
      <c r="J882" s="4"/>
      <c r="K882" s="4"/>
      <c r="L882" s="4"/>
      <c r="M882" s="4"/>
      <c r="N882" s="4"/>
      <c r="O882" s="4"/>
      <c r="P882" s="4"/>
      <c r="Q882" s="4"/>
      <c r="R882" s="6"/>
      <c r="S882" s="22"/>
      <c r="T882" s="23"/>
      <c r="U882" s="22"/>
      <c r="BA882" s="4"/>
      <c r="BB882" s="4"/>
      <c r="BC882" s="7"/>
      <c r="BD882" s="4"/>
      <c r="BE882" s="4"/>
      <c r="BF882" s="7"/>
      <c r="BG882" s="11"/>
      <c r="BH882" s="11"/>
      <c r="BI882" s="11"/>
      <c r="BJ882" s="11"/>
      <c r="BK882" s="4"/>
      <c r="BL882" s="4"/>
      <c r="BM882" s="9"/>
      <c r="BN882" s="9"/>
      <c r="BO882" s="9"/>
      <c r="BP882" s="9"/>
      <c r="BQ882" s="4"/>
      <c r="BR882" s="4"/>
      <c r="BS882" s="7"/>
      <c r="BW882" s="4"/>
      <c r="BX882" s="4"/>
      <c r="BY882" s="7"/>
      <c r="BZ882" s="4"/>
      <c r="CA882" s="4"/>
      <c r="CB882" s="7"/>
      <c r="CF882" s="4"/>
      <c r="CG882" s="4"/>
      <c r="CH882" s="4"/>
      <c r="CI882" s="4"/>
      <c r="CJ882" s="4"/>
      <c r="CK882" s="4"/>
      <c r="CL882" s="4"/>
      <c r="CM882" s="4"/>
      <c r="CN882" s="7"/>
      <c r="CO882" s="7"/>
      <c r="CP882" s="4"/>
      <c r="CQ882" s="4"/>
      <c r="CR882" s="4"/>
      <c r="CS882" s="4"/>
      <c r="CT882" s="4"/>
      <c r="CU882" s="4"/>
      <c r="CV882" s="4"/>
      <c r="CW882" s="4"/>
      <c r="CX882" s="4"/>
      <c r="CY882" s="7"/>
      <c r="CZ882" s="7"/>
      <c r="DA882" s="7"/>
      <c r="DB882" s="4"/>
      <c r="DC882" s="4"/>
      <c r="DD882" s="4"/>
      <c r="DE882" s="4"/>
      <c r="DF882" s="4"/>
      <c r="DG882" s="4"/>
      <c r="DI882" s="4"/>
      <c r="DJ882" s="6"/>
    </row>
    <row r="883" spans="1:114" ht="28" customHeight="1">
      <c r="A883" s="1"/>
      <c r="B883" s="2"/>
      <c r="C883" s="2"/>
      <c r="D883" s="17"/>
      <c r="E883" s="10"/>
      <c r="F883" s="10"/>
      <c r="G883" s="10"/>
      <c r="I883" s="2"/>
      <c r="J883" s="4"/>
      <c r="K883" s="4"/>
      <c r="L883" s="4"/>
      <c r="M883" s="4"/>
      <c r="N883" s="4"/>
      <c r="O883" s="4"/>
      <c r="P883" s="4"/>
      <c r="Q883" s="4"/>
      <c r="R883" s="6"/>
      <c r="S883" s="22"/>
      <c r="T883" s="23"/>
      <c r="U883" s="22"/>
      <c r="BA883" s="4"/>
      <c r="BB883" s="4"/>
      <c r="BC883" s="7"/>
      <c r="BD883" s="4"/>
      <c r="BE883" s="4"/>
      <c r="BF883" s="7"/>
      <c r="BG883" s="11"/>
      <c r="BH883" s="11"/>
      <c r="BI883" s="11"/>
      <c r="BJ883" s="11"/>
      <c r="BK883" s="4"/>
      <c r="BL883" s="4"/>
      <c r="BM883" s="9"/>
      <c r="BN883" s="9"/>
      <c r="BO883" s="9"/>
      <c r="BP883" s="9"/>
      <c r="BQ883" s="4"/>
      <c r="BR883" s="4"/>
      <c r="BS883" s="7"/>
      <c r="BW883" s="4"/>
      <c r="BX883" s="4"/>
      <c r="BY883" s="7"/>
      <c r="BZ883" s="4"/>
      <c r="CA883" s="4"/>
      <c r="CB883" s="7"/>
      <c r="CF883" s="4"/>
      <c r="CG883" s="4"/>
      <c r="CH883" s="4"/>
      <c r="CI883" s="4"/>
      <c r="CJ883" s="4"/>
      <c r="CK883" s="4"/>
      <c r="CL883" s="4"/>
      <c r="CM883" s="4"/>
      <c r="CN883" s="7"/>
      <c r="CO883" s="7"/>
      <c r="CP883" s="4"/>
      <c r="CQ883" s="4"/>
      <c r="CR883" s="4"/>
      <c r="CS883" s="4"/>
      <c r="CT883" s="4"/>
      <c r="CU883" s="4"/>
      <c r="CV883" s="4"/>
      <c r="CW883" s="4"/>
      <c r="CX883" s="4"/>
      <c r="CY883" s="7"/>
      <c r="CZ883" s="7"/>
      <c r="DA883" s="7"/>
      <c r="DB883" s="4"/>
      <c r="DC883" s="4"/>
      <c r="DD883" s="4"/>
      <c r="DE883" s="4"/>
      <c r="DF883" s="4"/>
      <c r="DG883" s="4"/>
      <c r="DI883" s="4"/>
      <c r="DJ883" s="6"/>
    </row>
    <row r="884" spans="1:114" ht="28" customHeight="1">
      <c r="A884" s="1"/>
      <c r="B884" s="2"/>
      <c r="C884" s="2"/>
      <c r="D884" s="17"/>
      <c r="E884" s="10"/>
      <c r="F884" s="10"/>
      <c r="G884" s="10"/>
      <c r="I884" s="2"/>
      <c r="J884" s="4"/>
      <c r="K884" s="4"/>
      <c r="L884" s="4"/>
      <c r="M884" s="4"/>
      <c r="N884" s="4"/>
      <c r="O884" s="4"/>
      <c r="P884" s="4"/>
      <c r="Q884" s="4"/>
      <c r="R884" s="6"/>
      <c r="S884" s="22"/>
      <c r="T884" s="23"/>
      <c r="U884" s="22"/>
      <c r="BA884" s="4"/>
      <c r="BB884" s="4"/>
      <c r="BC884" s="7"/>
      <c r="BD884" s="4"/>
      <c r="BE884" s="4"/>
      <c r="BF884" s="7"/>
      <c r="BG884" s="11"/>
      <c r="BH884" s="11"/>
      <c r="BI884" s="11"/>
      <c r="BJ884" s="11"/>
      <c r="BK884" s="4"/>
      <c r="BL884" s="4"/>
      <c r="BM884" s="9"/>
      <c r="BN884" s="9"/>
      <c r="BO884" s="9"/>
      <c r="BP884" s="9"/>
      <c r="BQ884" s="4"/>
      <c r="BR884" s="4"/>
      <c r="BS884" s="7"/>
      <c r="BW884" s="4"/>
      <c r="BX884" s="4"/>
      <c r="BY884" s="7"/>
      <c r="BZ884" s="4"/>
      <c r="CA884" s="4"/>
      <c r="CB884" s="7"/>
      <c r="CF884" s="4"/>
      <c r="CG884" s="4"/>
      <c r="CH884" s="4"/>
      <c r="CI884" s="4"/>
      <c r="CJ884" s="4"/>
      <c r="CK884" s="4"/>
      <c r="CL884" s="4"/>
      <c r="CM884" s="4"/>
      <c r="CN884" s="7"/>
      <c r="CO884" s="7"/>
      <c r="CP884" s="4"/>
      <c r="CQ884" s="4"/>
      <c r="CR884" s="4"/>
      <c r="CS884" s="4"/>
      <c r="CT884" s="4"/>
      <c r="CU884" s="4"/>
      <c r="CV884" s="4"/>
      <c r="CW884" s="4"/>
      <c r="CX884" s="4"/>
      <c r="CY884" s="7"/>
      <c r="CZ884" s="7"/>
      <c r="DA884" s="7"/>
      <c r="DB884" s="4"/>
      <c r="DC884" s="4"/>
      <c r="DD884" s="4"/>
      <c r="DE884" s="4"/>
      <c r="DF884" s="4"/>
      <c r="DG884" s="4"/>
      <c r="DI884" s="4"/>
      <c r="DJ884" s="6"/>
    </row>
    <row r="885" spans="1:114" ht="28" customHeight="1">
      <c r="A885" s="1"/>
      <c r="B885" s="2"/>
      <c r="C885" s="2"/>
      <c r="D885" s="17"/>
      <c r="E885" s="10"/>
      <c r="F885" s="10"/>
      <c r="G885" s="10"/>
      <c r="I885" s="2"/>
      <c r="J885" s="4"/>
      <c r="K885" s="4"/>
      <c r="L885" s="4"/>
      <c r="M885" s="4"/>
      <c r="N885" s="4"/>
      <c r="O885" s="4"/>
      <c r="P885" s="4"/>
      <c r="Q885" s="4"/>
      <c r="R885" s="6"/>
      <c r="S885" s="22"/>
      <c r="T885" s="23"/>
      <c r="U885" s="22"/>
      <c r="BA885" s="4"/>
      <c r="BB885" s="4"/>
      <c r="BC885" s="7"/>
      <c r="BD885" s="4"/>
      <c r="BE885" s="4"/>
      <c r="BF885" s="7"/>
      <c r="BG885" s="11"/>
      <c r="BH885" s="11"/>
      <c r="BI885" s="11"/>
      <c r="BJ885" s="11"/>
      <c r="BK885" s="4"/>
      <c r="BL885" s="4"/>
      <c r="BM885" s="9"/>
      <c r="BN885" s="9"/>
      <c r="BO885" s="9"/>
      <c r="BP885" s="9"/>
      <c r="BQ885" s="4"/>
      <c r="BR885" s="4"/>
      <c r="BS885" s="7"/>
      <c r="BW885" s="4"/>
      <c r="BX885" s="4"/>
      <c r="BY885" s="7"/>
      <c r="BZ885" s="4"/>
      <c r="CA885" s="4"/>
      <c r="CB885" s="7"/>
      <c r="CF885" s="4"/>
      <c r="CG885" s="4"/>
      <c r="CH885" s="4"/>
      <c r="CI885" s="4"/>
      <c r="CJ885" s="4"/>
      <c r="CK885" s="4"/>
      <c r="CL885" s="4"/>
      <c r="CM885" s="4"/>
      <c r="CN885" s="7"/>
      <c r="CO885" s="7"/>
      <c r="CP885" s="4"/>
      <c r="CQ885" s="4"/>
      <c r="CR885" s="4"/>
      <c r="CS885" s="4"/>
      <c r="CT885" s="4"/>
      <c r="CU885" s="4"/>
      <c r="CV885" s="4"/>
      <c r="CW885" s="4"/>
      <c r="CX885" s="4"/>
      <c r="CY885" s="7"/>
      <c r="CZ885" s="7"/>
      <c r="DA885" s="7"/>
      <c r="DB885" s="4"/>
      <c r="DC885" s="4"/>
      <c r="DD885" s="4"/>
      <c r="DE885" s="4"/>
      <c r="DF885" s="4"/>
      <c r="DG885" s="4"/>
      <c r="DI885" s="4"/>
      <c r="DJ885" s="6"/>
    </row>
    <row r="886" spans="1:114" ht="28" customHeight="1">
      <c r="A886" s="1"/>
      <c r="B886" s="2"/>
      <c r="C886" s="2"/>
      <c r="D886" s="17"/>
      <c r="E886" s="10"/>
      <c r="F886" s="10"/>
      <c r="G886" s="10"/>
      <c r="I886" s="2"/>
      <c r="J886" s="4"/>
      <c r="K886" s="4"/>
      <c r="L886" s="4"/>
      <c r="M886" s="4"/>
      <c r="N886" s="4"/>
      <c r="O886" s="4"/>
      <c r="P886" s="4"/>
      <c r="Q886" s="4"/>
      <c r="R886" s="6"/>
      <c r="S886" s="22"/>
      <c r="T886" s="23"/>
      <c r="U886" s="22"/>
      <c r="BA886" s="4"/>
      <c r="BB886" s="4"/>
      <c r="BC886" s="7"/>
      <c r="BD886" s="4"/>
      <c r="BE886" s="4"/>
      <c r="BF886" s="7"/>
      <c r="BG886" s="11"/>
      <c r="BH886" s="11"/>
      <c r="BI886" s="11"/>
      <c r="BJ886" s="11"/>
      <c r="BK886" s="4"/>
      <c r="BL886" s="4"/>
      <c r="BM886" s="9"/>
      <c r="BN886" s="9"/>
      <c r="BO886" s="9"/>
      <c r="BP886" s="9"/>
      <c r="BQ886" s="4"/>
      <c r="BR886" s="4"/>
      <c r="BS886" s="7"/>
      <c r="BW886" s="4"/>
      <c r="BX886" s="4"/>
      <c r="BY886" s="7"/>
      <c r="BZ886" s="4"/>
      <c r="CA886" s="4"/>
      <c r="CB886" s="7"/>
      <c r="CF886" s="4"/>
      <c r="CG886" s="4"/>
      <c r="CH886" s="4"/>
      <c r="CI886" s="4"/>
      <c r="CJ886" s="4"/>
      <c r="CK886" s="4"/>
      <c r="CL886" s="4"/>
      <c r="CM886" s="4"/>
      <c r="CN886" s="7"/>
      <c r="CO886" s="7"/>
      <c r="CP886" s="4"/>
      <c r="CQ886" s="4"/>
      <c r="CR886" s="4"/>
      <c r="CS886" s="4"/>
      <c r="CT886" s="4"/>
      <c r="CU886" s="4"/>
      <c r="CV886" s="4"/>
      <c r="CW886" s="4"/>
      <c r="CX886" s="4"/>
      <c r="CY886" s="7"/>
      <c r="CZ886" s="7"/>
      <c r="DA886" s="7"/>
      <c r="DB886" s="4"/>
      <c r="DC886" s="4"/>
      <c r="DD886" s="4"/>
      <c r="DE886" s="4"/>
      <c r="DF886" s="4"/>
      <c r="DG886" s="4"/>
      <c r="DI886" s="4"/>
      <c r="DJ886" s="6"/>
    </row>
    <row r="887" spans="1:114" ht="28" customHeight="1">
      <c r="A887" s="1"/>
      <c r="B887" s="2"/>
      <c r="C887" s="2"/>
      <c r="D887" s="17"/>
      <c r="E887" s="10"/>
      <c r="F887" s="10"/>
      <c r="G887" s="10"/>
      <c r="I887" s="2"/>
      <c r="J887" s="4"/>
      <c r="K887" s="4"/>
      <c r="L887" s="4"/>
      <c r="M887" s="4"/>
      <c r="N887" s="4"/>
      <c r="O887" s="4"/>
      <c r="P887" s="4"/>
      <c r="Q887" s="4"/>
      <c r="R887" s="6"/>
      <c r="S887" s="22"/>
      <c r="T887" s="23"/>
      <c r="U887" s="22"/>
      <c r="BA887" s="4"/>
      <c r="BB887" s="4"/>
      <c r="BC887" s="7"/>
      <c r="BD887" s="4"/>
      <c r="BE887" s="4"/>
      <c r="BF887" s="7"/>
      <c r="BG887" s="11"/>
      <c r="BH887" s="11"/>
      <c r="BI887" s="11"/>
      <c r="BJ887" s="11"/>
      <c r="BK887" s="4"/>
      <c r="BL887" s="4"/>
      <c r="BM887" s="9"/>
      <c r="BN887" s="9"/>
      <c r="BO887" s="9"/>
      <c r="BP887" s="9"/>
      <c r="BQ887" s="4"/>
      <c r="BR887" s="4"/>
      <c r="BS887" s="7"/>
      <c r="BW887" s="4"/>
      <c r="BX887" s="4"/>
      <c r="BY887" s="7"/>
      <c r="BZ887" s="4"/>
      <c r="CA887" s="4"/>
      <c r="CB887" s="7"/>
      <c r="CF887" s="4"/>
      <c r="CG887" s="4"/>
      <c r="CH887" s="4"/>
      <c r="CI887" s="4"/>
      <c r="CJ887" s="4"/>
      <c r="CK887" s="4"/>
      <c r="CL887" s="4"/>
      <c r="CM887" s="4"/>
      <c r="CN887" s="7"/>
      <c r="CO887" s="7"/>
      <c r="CP887" s="4"/>
      <c r="CQ887" s="4"/>
      <c r="CR887" s="4"/>
      <c r="CS887" s="4"/>
      <c r="CT887" s="4"/>
      <c r="CU887" s="4"/>
      <c r="CV887" s="4"/>
      <c r="CW887" s="4"/>
      <c r="CX887" s="4"/>
      <c r="CY887" s="7"/>
      <c r="CZ887" s="7"/>
      <c r="DA887" s="7"/>
      <c r="DB887" s="4"/>
      <c r="DC887" s="4"/>
      <c r="DD887" s="4"/>
      <c r="DE887" s="4"/>
      <c r="DF887" s="4"/>
      <c r="DG887" s="4"/>
      <c r="DI887" s="4"/>
      <c r="DJ887" s="6"/>
    </row>
    <row r="888" spans="1:114" ht="28" customHeight="1">
      <c r="A888" s="1"/>
      <c r="B888" s="2"/>
      <c r="C888" s="2"/>
      <c r="D888" s="17"/>
      <c r="E888" s="10"/>
      <c r="F888" s="10"/>
      <c r="G888" s="10"/>
      <c r="I888" s="2"/>
      <c r="J888" s="4"/>
      <c r="K888" s="4"/>
      <c r="L888" s="4"/>
      <c r="M888" s="4"/>
      <c r="N888" s="4"/>
      <c r="O888" s="4"/>
      <c r="P888" s="4"/>
      <c r="Q888" s="4"/>
      <c r="R888" s="6"/>
      <c r="S888" s="22"/>
      <c r="T888" s="23"/>
      <c r="U888" s="22"/>
      <c r="BA888" s="4"/>
      <c r="BB888" s="4"/>
      <c r="BC888" s="7"/>
      <c r="BD888" s="4"/>
      <c r="BE888" s="4"/>
      <c r="BF888" s="7"/>
      <c r="BG888" s="11"/>
      <c r="BH888" s="11"/>
      <c r="BI888" s="11"/>
      <c r="BJ888" s="11"/>
      <c r="BK888" s="4"/>
      <c r="BL888" s="4"/>
      <c r="BM888" s="9"/>
      <c r="BN888" s="9"/>
      <c r="BO888" s="9"/>
      <c r="BP888" s="9"/>
      <c r="BQ888" s="4"/>
      <c r="BR888" s="4"/>
      <c r="BS888" s="7"/>
      <c r="BW888" s="4"/>
      <c r="BX888" s="4"/>
      <c r="BY888" s="7"/>
      <c r="BZ888" s="4"/>
      <c r="CA888" s="4"/>
      <c r="CB888" s="7"/>
      <c r="CF888" s="4"/>
      <c r="CG888" s="4"/>
      <c r="CH888" s="4"/>
      <c r="CI888" s="4"/>
      <c r="CJ888" s="4"/>
      <c r="CK888" s="4"/>
      <c r="CL888" s="4"/>
      <c r="CM888" s="4"/>
      <c r="CN888" s="7"/>
      <c r="CO888" s="7"/>
      <c r="CP888" s="4"/>
      <c r="CQ888" s="4"/>
      <c r="CR888" s="4"/>
      <c r="CS888" s="4"/>
      <c r="CT888" s="4"/>
      <c r="CU888" s="4"/>
      <c r="CV888" s="4"/>
      <c r="CW888" s="4"/>
      <c r="CX888" s="4"/>
      <c r="CY888" s="7"/>
      <c r="CZ888" s="7"/>
      <c r="DA888" s="7"/>
      <c r="DB888" s="4"/>
      <c r="DC888" s="4"/>
      <c r="DD888" s="4"/>
      <c r="DE888" s="4"/>
      <c r="DF888" s="4"/>
      <c r="DG888" s="4"/>
      <c r="DI888" s="4"/>
      <c r="DJ888" s="6"/>
    </row>
    <row r="889" spans="1:114" ht="28" customHeight="1">
      <c r="A889" s="1"/>
      <c r="B889" s="2"/>
      <c r="C889" s="2"/>
      <c r="D889" s="17"/>
      <c r="E889" s="10"/>
      <c r="F889" s="10"/>
      <c r="G889" s="10"/>
      <c r="I889" s="2"/>
      <c r="J889" s="4"/>
      <c r="K889" s="4"/>
      <c r="L889" s="4"/>
      <c r="M889" s="4"/>
      <c r="N889" s="4"/>
      <c r="O889" s="4"/>
      <c r="P889" s="4"/>
      <c r="Q889" s="4"/>
      <c r="R889" s="6"/>
      <c r="S889" s="22"/>
      <c r="T889" s="23"/>
      <c r="U889" s="22"/>
      <c r="BA889" s="4"/>
      <c r="BB889" s="4"/>
      <c r="BC889" s="7"/>
      <c r="BD889" s="4"/>
      <c r="BE889" s="4"/>
      <c r="BF889" s="7"/>
      <c r="BG889" s="11"/>
      <c r="BH889" s="11"/>
      <c r="BI889" s="11"/>
      <c r="BJ889" s="11"/>
      <c r="BK889" s="4"/>
      <c r="BL889" s="4"/>
      <c r="BM889" s="9"/>
      <c r="BN889" s="9"/>
      <c r="BO889" s="9"/>
      <c r="BP889" s="9"/>
      <c r="BQ889" s="4"/>
      <c r="BR889" s="4"/>
      <c r="BS889" s="7"/>
      <c r="BW889" s="4"/>
      <c r="BX889" s="4"/>
      <c r="BY889" s="7"/>
      <c r="BZ889" s="4"/>
      <c r="CA889" s="4"/>
      <c r="CB889" s="7"/>
      <c r="CF889" s="4"/>
      <c r="CG889" s="4"/>
      <c r="CH889" s="4"/>
      <c r="CI889" s="4"/>
      <c r="CJ889" s="4"/>
      <c r="CK889" s="4"/>
      <c r="CL889" s="4"/>
      <c r="CM889" s="4"/>
      <c r="CN889" s="7"/>
      <c r="CO889" s="7"/>
      <c r="CP889" s="4"/>
      <c r="CQ889" s="4"/>
      <c r="CR889" s="4"/>
      <c r="CS889" s="4"/>
      <c r="CT889" s="4"/>
      <c r="CU889" s="4"/>
      <c r="CV889" s="4"/>
      <c r="CW889" s="4"/>
      <c r="CX889" s="4"/>
      <c r="CY889" s="7"/>
      <c r="CZ889" s="7"/>
      <c r="DA889" s="7"/>
      <c r="DB889" s="4"/>
      <c r="DC889" s="4"/>
      <c r="DD889" s="4"/>
      <c r="DE889" s="4"/>
      <c r="DF889" s="4"/>
      <c r="DG889" s="4"/>
      <c r="DI889" s="4"/>
      <c r="DJ889" s="6"/>
    </row>
    <row r="890" spans="1:114" ht="28" customHeight="1">
      <c r="A890" s="1"/>
      <c r="B890" s="2"/>
      <c r="C890" s="2"/>
      <c r="D890" s="17"/>
      <c r="E890" s="10"/>
      <c r="F890" s="10"/>
      <c r="G890" s="10"/>
      <c r="I890" s="2"/>
      <c r="J890" s="4"/>
      <c r="K890" s="4"/>
      <c r="L890" s="4"/>
      <c r="M890" s="4"/>
      <c r="N890" s="4"/>
      <c r="O890" s="4"/>
      <c r="P890" s="4"/>
      <c r="Q890" s="4"/>
      <c r="R890" s="6"/>
      <c r="S890" s="22"/>
      <c r="T890" s="23"/>
      <c r="U890" s="22"/>
      <c r="BA890" s="4"/>
      <c r="BB890" s="4"/>
      <c r="BC890" s="7"/>
      <c r="BD890" s="4"/>
      <c r="BE890" s="4"/>
      <c r="BF890" s="7"/>
      <c r="BG890" s="11"/>
      <c r="BH890" s="11"/>
      <c r="BI890" s="11"/>
      <c r="BJ890" s="11"/>
      <c r="BK890" s="4"/>
      <c r="BL890" s="4"/>
      <c r="BM890" s="9"/>
      <c r="BN890" s="9"/>
      <c r="BO890" s="9"/>
      <c r="BP890" s="9"/>
      <c r="BQ890" s="4"/>
      <c r="BR890" s="4"/>
      <c r="BS890" s="7"/>
      <c r="BW890" s="4"/>
      <c r="BX890" s="4"/>
      <c r="BY890" s="7"/>
      <c r="BZ890" s="4"/>
      <c r="CA890" s="4"/>
      <c r="CB890" s="7"/>
      <c r="CF890" s="4"/>
      <c r="CG890" s="4"/>
      <c r="CH890" s="4"/>
      <c r="CI890" s="4"/>
      <c r="CJ890" s="4"/>
      <c r="CK890" s="4"/>
      <c r="CL890" s="4"/>
      <c r="CM890" s="4"/>
      <c r="CN890" s="7"/>
      <c r="CO890" s="7"/>
      <c r="CP890" s="4"/>
      <c r="CQ890" s="4"/>
      <c r="CR890" s="4"/>
      <c r="CS890" s="4"/>
      <c r="CT890" s="4"/>
      <c r="CU890" s="4"/>
      <c r="CV890" s="4"/>
      <c r="CW890" s="4"/>
      <c r="CX890" s="4"/>
      <c r="CY890" s="7"/>
      <c r="CZ890" s="7"/>
      <c r="DA890" s="7"/>
      <c r="DB890" s="4"/>
      <c r="DC890" s="4"/>
      <c r="DD890" s="4"/>
      <c r="DE890" s="4"/>
      <c r="DF890" s="4"/>
      <c r="DG890" s="4"/>
      <c r="DI890" s="4"/>
      <c r="DJ890" s="6"/>
    </row>
    <row r="891" spans="1:114" ht="28" customHeight="1">
      <c r="A891" s="1"/>
      <c r="B891" s="2"/>
      <c r="C891" s="2"/>
      <c r="D891" s="17"/>
      <c r="E891" s="10"/>
      <c r="F891" s="10"/>
      <c r="G891" s="10"/>
      <c r="I891" s="2"/>
      <c r="J891" s="4"/>
      <c r="K891" s="4"/>
      <c r="L891" s="4"/>
      <c r="M891" s="4"/>
      <c r="N891" s="4"/>
      <c r="O891" s="4"/>
      <c r="P891" s="4"/>
      <c r="Q891" s="4"/>
      <c r="R891" s="6"/>
      <c r="S891" s="22"/>
      <c r="T891" s="23"/>
      <c r="U891" s="22"/>
      <c r="BA891" s="4"/>
      <c r="BB891" s="4"/>
      <c r="BC891" s="7"/>
      <c r="BD891" s="4"/>
      <c r="BE891" s="4"/>
      <c r="BF891" s="7"/>
      <c r="BG891" s="11"/>
      <c r="BH891" s="11"/>
      <c r="BI891" s="11"/>
      <c r="BJ891" s="11"/>
      <c r="BK891" s="4"/>
      <c r="BL891" s="4"/>
      <c r="BM891" s="9"/>
      <c r="BN891" s="9"/>
      <c r="BO891" s="9"/>
      <c r="BP891" s="9"/>
      <c r="BQ891" s="4"/>
      <c r="BR891" s="4"/>
      <c r="BS891" s="7"/>
      <c r="BW891" s="4"/>
      <c r="BX891" s="4"/>
      <c r="BY891" s="7"/>
      <c r="BZ891" s="4"/>
      <c r="CA891" s="4"/>
      <c r="CB891" s="7"/>
      <c r="CF891" s="4"/>
      <c r="CG891" s="4"/>
      <c r="CH891" s="4"/>
      <c r="CI891" s="4"/>
      <c r="CJ891" s="4"/>
      <c r="CK891" s="4"/>
      <c r="CL891" s="4"/>
      <c r="CM891" s="4"/>
      <c r="CN891" s="7"/>
      <c r="CO891" s="7"/>
      <c r="CP891" s="4"/>
      <c r="CQ891" s="4"/>
      <c r="CR891" s="4"/>
      <c r="CS891" s="4"/>
      <c r="CT891" s="4"/>
      <c r="CU891" s="4"/>
      <c r="CV891" s="4"/>
      <c r="CW891" s="4"/>
      <c r="CX891" s="4"/>
      <c r="CY891" s="7"/>
      <c r="CZ891" s="7"/>
      <c r="DA891" s="7"/>
      <c r="DB891" s="4"/>
      <c r="DC891" s="4"/>
      <c r="DD891" s="4"/>
      <c r="DE891" s="4"/>
      <c r="DF891" s="4"/>
      <c r="DG891" s="4"/>
      <c r="DI891" s="4"/>
      <c r="DJ891" s="6"/>
    </row>
    <row r="892" spans="1:114" ht="28" customHeight="1">
      <c r="A892" s="1"/>
      <c r="B892" s="2"/>
      <c r="C892" s="2"/>
      <c r="D892" s="17"/>
      <c r="E892" s="10"/>
      <c r="F892" s="10"/>
      <c r="G892" s="10"/>
      <c r="I892" s="2"/>
      <c r="J892" s="4"/>
      <c r="K892" s="4"/>
      <c r="L892" s="4"/>
      <c r="M892" s="4"/>
      <c r="N892" s="4"/>
      <c r="O892" s="4"/>
      <c r="P892" s="4"/>
      <c r="Q892" s="4"/>
      <c r="R892" s="6"/>
      <c r="S892" s="22"/>
      <c r="T892" s="23"/>
      <c r="U892" s="22"/>
      <c r="BA892" s="4"/>
      <c r="BB892" s="4"/>
      <c r="BC892" s="7"/>
      <c r="BD892" s="4"/>
      <c r="BE892" s="4"/>
      <c r="BF892" s="7"/>
      <c r="BG892" s="11"/>
      <c r="BH892" s="11"/>
      <c r="BI892" s="11"/>
      <c r="BJ892" s="11"/>
      <c r="BK892" s="4"/>
      <c r="BL892" s="4"/>
      <c r="BM892" s="9"/>
      <c r="BN892" s="9"/>
      <c r="BO892" s="9"/>
      <c r="BP892" s="9"/>
      <c r="BQ892" s="4"/>
      <c r="BR892" s="4"/>
      <c r="BS892" s="7"/>
      <c r="BW892" s="4"/>
      <c r="BX892" s="4"/>
      <c r="BY892" s="7"/>
      <c r="BZ892" s="4"/>
      <c r="CA892" s="4"/>
      <c r="CB892" s="7"/>
      <c r="CF892" s="4"/>
      <c r="CG892" s="4"/>
      <c r="CH892" s="4"/>
      <c r="CI892" s="4"/>
      <c r="CJ892" s="4"/>
      <c r="CK892" s="4"/>
      <c r="CL892" s="4"/>
      <c r="CM892" s="4"/>
      <c r="CN892" s="7"/>
      <c r="CO892" s="7"/>
      <c r="CP892" s="4"/>
      <c r="CQ892" s="4"/>
      <c r="CR892" s="4"/>
      <c r="CS892" s="4"/>
      <c r="CT892" s="4"/>
      <c r="CU892" s="4"/>
      <c r="CV892" s="4"/>
      <c r="CW892" s="4"/>
      <c r="CX892" s="4"/>
      <c r="CY892" s="7"/>
      <c r="CZ892" s="7"/>
      <c r="DA892" s="7"/>
      <c r="DB892" s="4"/>
      <c r="DC892" s="4"/>
      <c r="DD892" s="4"/>
      <c r="DE892" s="4"/>
      <c r="DF892" s="4"/>
      <c r="DG892" s="4"/>
      <c r="DI892" s="4"/>
      <c r="DJ892" s="6"/>
    </row>
    <row r="893" spans="1:114" ht="28" customHeight="1">
      <c r="A893" s="1"/>
      <c r="B893" s="2"/>
      <c r="C893" s="2"/>
      <c r="D893" s="17"/>
      <c r="E893" s="10"/>
      <c r="F893" s="10"/>
      <c r="G893" s="10"/>
      <c r="I893" s="2"/>
      <c r="J893" s="4"/>
      <c r="K893" s="4"/>
      <c r="L893" s="4"/>
      <c r="M893" s="4"/>
      <c r="N893" s="4"/>
      <c r="O893" s="4"/>
      <c r="P893" s="4"/>
      <c r="Q893" s="4"/>
      <c r="R893" s="6"/>
      <c r="S893" s="22"/>
      <c r="T893" s="23"/>
      <c r="U893" s="22"/>
      <c r="BA893" s="4"/>
      <c r="BB893" s="4"/>
      <c r="BC893" s="7"/>
      <c r="BD893" s="4"/>
      <c r="BE893" s="4"/>
      <c r="BF893" s="7"/>
      <c r="BG893" s="11"/>
      <c r="BH893" s="11"/>
      <c r="BI893" s="11"/>
      <c r="BJ893" s="11"/>
      <c r="BK893" s="4"/>
      <c r="BL893" s="4"/>
      <c r="BM893" s="9"/>
      <c r="BN893" s="9"/>
      <c r="BO893" s="9"/>
      <c r="BP893" s="9"/>
      <c r="BQ893" s="4"/>
      <c r="BR893" s="4"/>
      <c r="BS893" s="7"/>
      <c r="BW893" s="4"/>
      <c r="BX893" s="4"/>
      <c r="BY893" s="7"/>
      <c r="BZ893" s="4"/>
      <c r="CA893" s="4"/>
      <c r="CB893" s="7"/>
      <c r="CF893" s="4"/>
      <c r="CG893" s="4"/>
      <c r="CH893" s="4"/>
      <c r="CI893" s="4"/>
      <c r="CJ893" s="4"/>
      <c r="CK893" s="4"/>
      <c r="CL893" s="4"/>
      <c r="CM893" s="4"/>
      <c r="CN893" s="7"/>
      <c r="CO893" s="7"/>
      <c r="CP893" s="4"/>
      <c r="CQ893" s="4"/>
      <c r="CR893" s="4"/>
      <c r="CS893" s="4"/>
      <c r="CT893" s="4"/>
      <c r="CU893" s="4"/>
      <c r="CV893" s="4"/>
      <c r="CW893" s="4"/>
      <c r="CX893" s="4"/>
      <c r="CY893" s="7"/>
      <c r="CZ893" s="7"/>
      <c r="DA893" s="7"/>
      <c r="DB893" s="4"/>
      <c r="DC893" s="4"/>
      <c r="DD893" s="4"/>
      <c r="DE893" s="4"/>
      <c r="DF893" s="4"/>
      <c r="DG893" s="4"/>
      <c r="DI893" s="4"/>
      <c r="DJ893" s="6"/>
    </row>
    <row r="894" spans="1:114" ht="28" customHeight="1">
      <c r="A894" s="1"/>
      <c r="B894" s="2"/>
      <c r="C894" s="2"/>
      <c r="D894" s="17"/>
      <c r="E894" s="10"/>
      <c r="F894" s="10"/>
      <c r="G894" s="10"/>
      <c r="I894" s="2"/>
      <c r="J894" s="4"/>
      <c r="K894" s="4"/>
      <c r="L894" s="4"/>
      <c r="M894" s="4"/>
      <c r="N894" s="4"/>
      <c r="O894" s="4"/>
      <c r="P894" s="4"/>
      <c r="Q894" s="4"/>
      <c r="R894" s="6"/>
      <c r="S894" s="22"/>
      <c r="T894" s="23"/>
      <c r="U894" s="22"/>
      <c r="BA894" s="4"/>
      <c r="BB894" s="4"/>
      <c r="BC894" s="7"/>
      <c r="BD894" s="4"/>
      <c r="BE894" s="4"/>
      <c r="BF894" s="7"/>
      <c r="BG894" s="11"/>
      <c r="BH894" s="11"/>
      <c r="BI894" s="11"/>
      <c r="BJ894" s="11"/>
      <c r="BK894" s="4"/>
      <c r="BL894" s="4"/>
      <c r="BM894" s="9"/>
      <c r="BN894" s="9"/>
      <c r="BO894" s="9"/>
      <c r="BP894" s="9"/>
      <c r="BQ894" s="4"/>
      <c r="BR894" s="4"/>
      <c r="BS894" s="7"/>
      <c r="BW894" s="4"/>
      <c r="BX894" s="4"/>
      <c r="BY894" s="7"/>
      <c r="BZ894" s="4"/>
      <c r="CA894" s="4"/>
      <c r="CB894" s="7"/>
      <c r="CF894" s="4"/>
      <c r="CG894" s="4"/>
      <c r="CH894" s="4"/>
      <c r="CI894" s="4"/>
      <c r="CJ894" s="4"/>
      <c r="CK894" s="4"/>
      <c r="CL894" s="4"/>
      <c r="CM894" s="4"/>
      <c r="CN894" s="7"/>
      <c r="CO894" s="7"/>
      <c r="CP894" s="4"/>
      <c r="CQ894" s="4"/>
      <c r="CR894" s="4"/>
      <c r="CS894" s="4"/>
      <c r="CT894" s="4"/>
      <c r="CU894" s="4"/>
      <c r="CV894" s="4"/>
      <c r="CW894" s="4"/>
      <c r="CX894" s="4"/>
      <c r="CY894" s="7"/>
      <c r="CZ894" s="7"/>
      <c r="DA894" s="7"/>
      <c r="DB894" s="4"/>
      <c r="DC894" s="4"/>
      <c r="DD894" s="4"/>
      <c r="DE894" s="4"/>
      <c r="DF894" s="4"/>
      <c r="DG894" s="4"/>
      <c r="DI894" s="4"/>
      <c r="DJ894" s="6"/>
    </row>
    <row r="895" spans="1:114" ht="28" customHeight="1">
      <c r="A895" s="1"/>
      <c r="B895" s="2"/>
      <c r="C895" s="2"/>
      <c r="D895" s="17"/>
      <c r="E895" s="10"/>
      <c r="F895" s="10"/>
      <c r="G895" s="10"/>
      <c r="I895" s="2"/>
      <c r="J895" s="4"/>
      <c r="K895" s="4"/>
      <c r="L895" s="4"/>
      <c r="M895" s="4"/>
      <c r="N895" s="4"/>
      <c r="O895" s="4"/>
      <c r="P895" s="4"/>
      <c r="Q895" s="4"/>
      <c r="R895" s="6"/>
      <c r="S895" s="22"/>
      <c r="T895" s="23"/>
      <c r="U895" s="22"/>
      <c r="BA895" s="4"/>
      <c r="BB895" s="4"/>
      <c r="BC895" s="7"/>
      <c r="BD895" s="4"/>
      <c r="BE895" s="4"/>
      <c r="BF895" s="7"/>
      <c r="BG895" s="11"/>
      <c r="BH895" s="11"/>
      <c r="BI895" s="11"/>
      <c r="BJ895" s="11"/>
      <c r="BK895" s="4"/>
      <c r="BL895" s="4"/>
      <c r="BM895" s="9"/>
      <c r="BN895" s="9"/>
      <c r="BO895" s="9"/>
      <c r="BP895" s="9"/>
      <c r="BQ895" s="4"/>
      <c r="BR895" s="4"/>
      <c r="BS895" s="7"/>
      <c r="BW895" s="4"/>
      <c r="BX895" s="4"/>
      <c r="BY895" s="7"/>
      <c r="BZ895" s="4"/>
      <c r="CA895" s="4"/>
      <c r="CB895" s="7"/>
      <c r="CF895" s="4"/>
      <c r="CG895" s="4"/>
      <c r="CH895" s="4"/>
      <c r="CI895" s="4"/>
      <c r="CJ895" s="4"/>
      <c r="CK895" s="4"/>
      <c r="CL895" s="4"/>
      <c r="CM895" s="4"/>
      <c r="CN895" s="7"/>
      <c r="CO895" s="7"/>
      <c r="CP895" s="4"/>
      <c r="CQ895" s="4"/>
      <c r="CR895" s="4"/>
      <c r="CS895" s="4"/>
      <c r="CT895" s="4"/>
      <c r="CU895" s="4"/>
      <c r="CV895" s="4"/>
      <c r="CW895" s="4"/>
      <c r="CX895" s="4"/>
      <c r="CY895" s="7"/>
      <c r="CZ895" s="7"/>
      <c r="DA895" s="7"/>
      <c r="DB895" s="4"/>
      <c r="DC895" s="4"/>
      <c r="DD895" s="4"/>
      <c r="DE895" s="4"/>
      <c r="DF895" s="4"/>
      <c r="DG895" s="4"/>
      <c r="DI895" s="4"/>
      <c r="DJ895" s="6"/>
    </row>
    <row r="896" spans="1:114" ht="28" customHeight="1">
      <c r="A896" s="1"/>
      <c r="B896" s="2"/>
      <c r="C896" s="2"/>
      <c r="D896" s="17"/>
      <c r="E896" s="10"/>
      <c r="F896" s="10"/>
      <c r="G896" s="10"/>
      <c r="I896" s="2"/>
      <c r="J896" s="4"/>
      <c r="K896" s="4"/>
      <c r="L896" s="4"/>
      <c r="M896" s="4"/>
      <c r="N896" s="4"/>
      <c r="O896" s="4"/>
      <c r="P896" s="4"/>
      <c r="Q896" s="4"/>
      <c r="R896" s="6"/>
      <c r="S896" s="22"/>
      <c r="T896" s="23"/>
      <c r="U896" s="22"/>
      <c r="BA896" s="4"/>
      <c r="BB896" s="4"/>
      <c r="BC896" s="7"/>
      <c r="BD896" s="4"/>
      <c r="BE896" s="4"/>
      <c r="BF896" s="7"/>
      <c r="BG896" s="11"/>
      <c r="BH896" s="11"/>
      <c r="BI896" s="11"/>
      <c r="BJ896" s="11"/>
      <c r="BK896" s="4"/>
      <c r="BL896" s="4"/>
      <c r="BM896" s="9"/>
      <c r="BN896" s="9"/>
      <c r="BO896" s="9"/>
      <c r="BP896" s="9"/>
      <c r="BQ896" s="4"/>
      <c r="BR896" s="4"/>
      <c r="BS896" s="7"/>
      <c r="BW896" s="4"/>
      <c r="BX896" s="4"/>
      <c r="BY896" s="7"/>
      <c r="BZ896" s="4"/>
      <c r="CA896" s="4"/>
      <c r="CB896" s="7"/>
      <c r="CF896" s="4"/>
      <c r="CG896" s="4"/>
      <c r="CH896" s="4"/>
      <c r="CI896" s="4"/>
      <c r="CJ896" s="4"/>
      <c r="CK896" s="4"/>
      <c r="CL896" s="4"/>
      <c r="CM896" s="4"/>
      <c r="CN896" s="7"/>
      <c r="CO896" s="7"/>
      <c r="CP896" s="4"/>
      <c r="CQ896" s="4"/>
      <c r="CR896" s="4"/>
      <c r="CS896" s="4"/>
      <c r="CT896" s="4"/>
      <c r="CU896" s="4"/>
      <c r="CV896" s="4"/>
      <c r="CW896" s="4"/>
      <c r="CX896" s="4"/>
      <c r="CY896" s="7"/>
      <c r="CZ896" s="7"/>
      <c r="DA896" s="7"/>
      <c r="DB896" s="4"/>
      <c r="DC896" s="4"/>
      <c r="DD896" s="4"/>
      <c r="DE896" s="4"/>
      <c r="DF896" s="4"/>
      <c r="DG896" s="4"/>
      <c r="DI896" s="4"/>
      <c r="DJ896" s="6"/>
    </row>
    <row r="897" spans="1:114" ht="28" customHeight="1">
      <c r="A897" s="1"/>
      <c r="B897" s="2"/>
      <c r="C897" s="2"/>
      <c r="D897" s="17"/>
      <c r="E897" s="10"/>
      <c r="F897" s="10"/>
      <c r="G897" s="10"/>
      <c r="I897" s="2"/>
      <c r="J897" s="4"/>
      <c r="K897" s="4"/>
      <c r="L897" s="4"/>
      <c r="M897" s="4"/>
      <c r="N897" s="4"/>
      <c r="O897" s="4"/>
      <c r="P897" s="4"/>
      <c r="Q897" s="4"/>
      <c r="R897" s="6"/>
      <c r="S897" s="22"/>
      <c r="T897" s="23"/>
      <c r="U897" s="22"/>
      <c r="BA897" s="4"/>
      <c r="BB897" s="4"/>
      <c r="BC897" s="7"/>
      <c r="BD897" s="4"/>
      <c r="BE897" s="4"/>
      <c r="BF897" s="7"/>
      <c r="BG897" s="11"/>
      <c r="BH897" s="11"/>
      <c r="BI897" s="11"/>
      <c r="BJ897" s="11"/>
      <c r="BK897" s="4"/>
      <c r="BL897" s="4"/>
      <c r="BM897" s="9"/>
      <c r="BN897" s="9"/>
      <c r="BO897" s="9"/>
      <c r="BP897" s="9"/>
      <c r="BQ897" s="4"/>
      <c r="BR897" s="4"/>
      <c r="BS897" s="7"/>
      <c r="BW897" s="4"/>
      <c r="BX897" s="4"/>
      <c r="BY897" s="7"/>
      <c r="BZ897" s="4"/>
      <c r="CA897" s="4"/>
      <c r="CB897" s="7"/>
      <c r="CF897" s="4"/>
      <c r="CG897" s="4"/>
      <c r="CH897" s="4"/>
      <c r="CI897" s="4"/>
      <c r="CJ897" s="4"/>
      <c r="CK897" s="4"/>
      <c r="CL897" s="4"/>
      <c r="CM897" s="4"/>
      <c r="CN897" s="7"/>
      <c r="CO897" s="7"/>
      <c r="CP897" s="4"/>
      <c r="CQ897" s="4"/>
      <c r="CR897" s="4"/>
      <c r="CS897" s="4"/>
      <c r="CT897" s="4"/>
      <c r="CU897" s="4"/>
      <c r="CV897" s="4"/>
      <c r="CW897" s="4"/>
      <c r="CX897" s="4"/>
      <c r="CY897" s="7"/>
      <c r="CZ897" s="7"/>
      <c r="DA897" s="7"/>
      <c r="DB897" s="4"/>
      <c r="DC897" s="4"/>
      <c r="DD897" s="4"/>
      <c r="DE897" s="4"/>
      <c r="DF897" s="4"/>
      <c r="DG897" s="4"/>
      <c r="DI897" s="4"/>
      <c r="DJ897" s="6"/>
    </row>
    <row r="898" spans="1:114" ht="28" customHeight="1">
      <c r="A898" s="1"/>
      <c r="B898" s="2"/>
      <c r="C898" s="2"/>
      <c r="D898" s="17"/>
      <c r="E898" s="10"/>
      <c r="F898" s="10"/>
      <c r="G898" s="10"/>
      <c r="I898" s="2"/>
      <c r="J898" s="4"/>
      <c r="K898" s="4"/>
      <c r="L898" s="4"/>
      <c r="M898" s="4"/>
      <c r="N898" s="4"/>
      <c r="O898" s="4"/>
      <c r="P898" s="4"/>
      <c r="Q898" s="4"/>
      <c r="R898" s="6"/>
      <c r="S898" s="22"/>
      <c r="T898" s="23"/>
      <c r="U898" s="22"/>
      <c r="BA898" s="4"/>
      <c r="BB898" s="4"/>
      <c r="BC898" s="7"/>
      <c r="BD898" s="4"/>
      <c r="BE898" s="4"/>
      <c r="BF898" s="7"/>
      <c r="BG898" s="11"/>
      <c r="BH898" s="11"/>
      <c r="BI898" s="11"/>
      <c r="BJ898" s="11"/>
      <c r="BK898" s="4"/>
      <c r="BL898" s="4"/>
      <c r="BM898" s="9"/>
      <c r="BN898" s="9"/>
      <c r="BO898" s="9"/>
      <c r="BP898" s="9"/>
      <c r="BQ898" s="4"/>
      <c r="BR898" s="4"/>
      <c r="BS898" s="7"/>
      <c r="BW898" s="4"/>
      <c r="BX898" s="4"/>
      <c r="BY898" s="7"/>
      <c r="BZ898" s="4"/>
      <c r="CA898" s="4"/>
      <c r="CB898" s="7"/>
      <c r="CF898" s="4"/>
      <c r="CG898" s="4"/>
      <c r="CH898" s="4"/>
      <c r="CI898" s="4"/>
      <c r="CJ898" s="4"/>
      <c r="CK898" s="4"/>
      <c r="CL898" s="4"/>
      <c r="CM898" s="4"/>
      <c r="CN898" s="7"/>
      <c r="CO898" s="7"/>
      <c r="CP898" s="4"/>
      <c r="CQ898" s="4"/>
      <c r="CR898" s="4"/>
      <c r="CS898" s="4"/>
      <c r="CT898" s="4"/>
      <c r="CU898" s="4"/>
      <c r="CV898" s="4"/>
      <c r="CW898" s="4"/>
      <c r="CX898" s="4"/>
      <c r="CY898" s="7"/>
      <c r="CZ898" s="7"/>
      <c r="DA898" s="7"/>
      <c r="DB898" s="4"/>
      <c r="DC898" s="4"/>
      <c r="DD898" s="4"/>
      <c r="DE898" s="4"/>
      <c r="DF898" s="4"/>
      <c r="DG898" s="4"/>
      <c r="DI898" s="4"/>
      <c r="DJ898" s="6"/>
    </row>
    <row r="899" spans="1:114" ht="28" customHeight="1">
      <c r="A899" s="1"/>
      <c r="B899" s="2"/>
      <c r="C899" s="2"/>
      <c r="D899" s="17"/>
      <c r="E899" s="10"/>
      <c r="F899" s="10"/>
      <c r="G899" s="10"/>
      <c r="I899" s="2"/>
      <c r="J899" s="4"/>
      <c r="K899" s="4"/>
      <c r="L899" s="4"/>
      <c r="M899" s="4"/>
      <c r="N899" s="4"/>
      <c r="O899" s="4"/>
      <c r="P899" s="4"/>
      <c r="Q899" s="4"/>
      <c r="R899" s="6"/>
      <c r="S899" s="22"/>
      <c r="T899" s="23"/>
      <c r="U899" s="22"/>
      <c r="BA899" s="4"/>
      <c r="BB899" s="4"/>
      <c r="BC899" s="7"/>
      <c r="BD899" s="4"/>
      <c r="BE899" s="4"/>
      <c r="BF899" s="7"/>
      <c r="BG899" s="11"/>
      <c r="BH899" s="11"/>
      <c r="BI899" s="11"/>
      <c r="BJ899" s="11"/>
      <c r="BK899" s="4"/>
      <c r="BL899" s="4"/>
      <c r="BM899" s="9"/>
      <c r="BN899" s="9"/>
      <c r="BO899" s="9"/>
      <c r="BP899" s="9"/>
      <c r="BQ899" s="4"/>
      <c r="BR899" s="4"/>
      <c r="BS899" s="7"/>
      <c r="BW899" s="4"/>
      <c r="BX899" s="4"/>
      <c r="BY899" s="7"/>
      <c r="BZ899" s="4"/>
      <c r="CA899" s="4"/>
      <c r="CB899" s="7"/>
      <c r="CF899" s="4"/>
      <c r="CG899" s="4"/>
      <c r="CH899" s="4"/>
      <c r="CI899" s="4"/>
      <c r="CJ899" s="4"/>
      <c r="CK899" s="4"/>
      <c r="CL899" s="4"/>
      <c r="CM899" s="4"/>
      <c r="CN899" s="7"/>
      <c r="CO899" s="7"/>
      <c r="CP899" s="4"/>
      <c r="CQ899" s="4"/>
      <c r="CR899" s="4"/>
      <c r="CS899" s="4"/>
      <c r="CT899" s="4"/>
      <c r="CU899" s="4"/>
      <c r="CV899" s="4"/>
      <c r="CW899" s="4"/>
      <c r="CX899" s="4"/>
      <c r="CY899" s="7"/>
      <c r="CZ899" s="7"/>
      <c r="DA899" s="7"/>
      <c r="DB899" s="4"/>
      <c r="DC899" s="4"/>
      <c r="DD899" s="4"/>
      <c r="DE899" s="4"/>
      <c r="DF899" s="4"/>
      <c r="DG899" s="4"/>
      <c r="DI899" s="4"/>
      <c r="DJ899" s="6"/>
    </row>
    <row r="900" spans="1:114" ht="28" customHeight="1">
      <c r="A900" s="1"/>
      <c r="B900" s="2"/>
      <c r="C900" s="2"/>
      <c r="D900" s="17"/>
      <c r="E900" s="10"/>
      <c r="F900" s="10"/>
      <c r="G900" s="10"/>
      <c r="I900" s="2"/>
      <c r="J900" s="4"/>
      <c r="K900" s="4"/>
      <c r="L900" s="4"/>
      <c r="M900" s="4"/>
      <c r="N900" s="4"/>
      <c r="O900" s="4"/>
      <c r="P900" s="4"/>
      <c r="Q900" s="4"/>
      <c r="R900" s="6"/>
      <c r="S900" s="22"/>
      <c r="T900" s="23"/>
      <c r="U900" s="22"/>
      <c r="BA900" s="4"/>
      <c r="BB900" s="4"/>
      <c r="BC900" s="7"/>
      <c r="BD900" s="4"/>
      <c r="BE900" s="4"/>
      <c r="BF900" s="7"/>
      <c r="BG900" s="11"/>
      <c r="BH900" s="11"/>
      <c r="BI900" s="11"/>
      <c r="BJ900" s="11"/>
      <c r="BK900" s="4"/>
      <c r="BL900" s="4"/>
      <c r="BM900" s="9"/>
      <c r="BN900" s="9"/>
      <c r="BO900" s="9"/>
      <c r="BP900" s="9"/>
      <c r="BQ900" s="4"/>
      <c r="BR900" s="4"/>
      <c r="BS900" s="7"/>
      <c r="BW900" s="4"/>
      <c r="BX900" s="4"/>
      <c r="BY900" s="7"/>
      <c r="BZ900" s="4"/>
      <c r="CA900" s="4"/>
      <c r="CB900" s="7"/>
      <c r="CF900" s="4"/>
      <c r="CG900" s="4"/>
      <c r="CH900" s="4"/>
      <c r="CI900" s="4"/>
      <c r="CJ900" s="4"/>
      <c r="CK900" s="4"/>
      <c r="CL900" s="4"/>
      <c r="CM900" s="4"/>
      <c r="CN900" s="7"/>
      <c r="CO900" s="7"/>
      <c r="CP900" s="4"/>
      <c r="CQ900" s="4"/>
      <c r="CR900" s="4"/>
      <c r="CS900" s="4"/>
      <c r="CT900" s="4"/>
      <c r="CU900" s="4"/>
      <c r="CV900" s="4"/>
      <c r="CW900" s="4"/>
      <c r="CX900" s="4"/>
      <c r="CY900" s="7"/>
      <c r="CZ900" s="7"/>
      <c r="DA900" s="7"/>
      <c r="DB900" s="4"/>
      <c r="DC900" s="4"/>
      <c r="DD900" s="4"/>
      <c r="DE900" s="4"/>
      <c r="DF900" s="4"/>
      <c r="DG900" s="4"/>
      <c r="DI900" s="4"/>
      <c r="DJ900" s="6"/>
    </row>
    <row r="901" spans="1:114" ht="28" customHeight="1">
      <c r="A901" s="1"/>
      <c r="B901" s="2"/>
      <c r="C901" s="2"/>
      <c r="D901" s="17"/>
      <c r="E901" s="10"/>
      <c r="F901" s="10"/>
      <c r="G901" s="10"/>
      <c r="I901" s="2"/>
      <c r="J901" s="4"/>
      <c r="K901" s="4"/>
      <c r="L901" s="4"/>
      <c r="M901" s="4"/>
      <c r="N901" s="4"/>
      <c r="O901" s="4"/>
      <c r="P901" s="4"/>
      <c r="Q901" s="4"/>
      <c r="R901" s="6"/>
      <c r="S901" s="22"/>
      <c r="T901" s="23"/>
      <c r="U901" s="22"/>
      <c r="BA901" s="4"/>
      <c r="BB901" s="4"/>
      <c r="BC901" s="7"/>
      <c r="BD901" s="4"/>
      <c r="BE901" s="4"/>
      <c r="BF901" s="7"/>
      <c r="BG901" s="11"/>
      <c r="BH901" s="11"/>
      <c r="BI901" s="11"/>
      <c r="BJ901" s="11"/>
      <c r="BK901" s="4"/>
      <c r="BL901" s="4"/>
      <c r="BM901" s="9"/>
      <c r="BN901" s="9"/>
      <c r="BO901" s="9"/>
      <c r="BP901" s="9"/>
      <c r="BQ901" s="4"/>
      <c r="BR901" s="4"/>
      <c r="BS901" s="7"/>
      <c r="BW901" s="4"/>
      <c r="BX901" s="4"/>
      <c r="BY901" s="7"/>
      <c r="BZ901" s="4"/>
      <c r="CA901" s="4"/>
      <c r="CB901" s="7"/>
      <c r="CF901" s="4"/>
      <c r="CG901" s="4"/>
      <c r="CH901" s="4"/>
      <c r="CI901" s="4"/>
      <c r="CJ901" s="4"/>
      <c r="CK901" s="4"/>
      <c r="CL901" s="4"/>
      <c r="CM901" s="4"/>
      <c r="CN901" s="7"/>
      <c r="CO901" s="7"/>
      <c r="CP901" s="4"/>
      <c r="CQ901" s="4"/>
      <c r="CR901" s="4"/>
      <c r="CS901" s="4"/>
      <c r="CT901" s="4"/>
      <c r="CU901" s="4"/>
      <c r="CV901" s="4"/>
      <c r="CW901" s="4"/>
      <c r="CX901" s="4"/>
      <c r="CY901" s="7"/>
      <c r="CZ901" s="7"/>
      <c r="DA901" s="7"/>
      <c r="DB901" s="4"/>
      <c r="DC901" s="4"/>
      <c r="DD901" s="4"/>
      <c r="DE901" s="4"/>
      <c r="DF901" s="4"/>
      <c r="DG901" s="4"/>
      <c r="DI901" s="4"/>
      <c r="DJ901" s="6"/>
    </row>
    <row r="902" spans="1:114" ht="28" customHeight="1">
      <c r="A902" s="1"/>
      <c r="B902" s="2"/>
      <c r="C902" s="2"/>
      <c r="D902" s="17"/>
      <c r="E902" s="10"/>
      <c r="F902" s="10"/>
      <c r="G902" s="10"/>
      <c r="I902" s="2"/>
      <c r="J902" s="4"/>
      <c r="K902" s="4"/>
      <c r="L902" s="4"/>
      <c r="M902" s="4"/>
      <c r="N902" s="4"/>
      <c r="O902" s="4"/>
      <c r="P902" s="4"/>
      <c r="Q902" s="4"/>
      <c r="R902" s="6"/>
      <c r="S902" s="22"/>
      <c r="T902" s="23"/>
      <c r="U902" s="22"/>
      <c r="BA902" s="4"/>
      <c r="BB902" s="4"/>
      <c r="BC902" s="7"/>
      <c r="BD902" s="4"/>
      <c r="BE902" s="4"/>
      <c r="BF902" s="7"/>
      <c r="BG902" s="11"/>
      <c r="BH902" s="11"/>
      <c r="BI902" s="11"/>
      <c r="BJ902" s="11"/>
      <c r="BK902" s="4"/>
      <c r="BL902" s="4"/>
      <c r="BM902" s="9"/>
      <c r="BN902" s="9"/>
      <c r="BO902" s="9"/>
      <c r="BP902" s="9"/>
      <c r="BQ902" s="4"/>
      <c r="BR902" s="4"/>
      <c r="BS902" s="7"/>
      <c r="BW902" s="4"/>
      <c r="BX902" s="4"/>
      <c r="BY902" s="7"/>
      <c r="BZ902" s="4"/>
      <c r="CA902" s="4"/>
      <c r="CB902" s="7"/>
      <c r="CF902" s="4"/>
      <c r="CG902" s="4"/>
      <c r="CH902" s="4"/>
      <c r="CI902" s="4"/>
      <c r="CJ902" s="4"/>
      <c r="CK902" s="4"/>
      <c r="CL902" s="4"/>
      <c r="CM902" s="4"/>
      <c r="CN902" s="7"/>
      <c r="CO902" s="7"/>
      <c r="CP902" s="4"/>
      <c r="CQ902" s="4"/>
      <c r="CR902" s="4"/>
      <c r="CS902" s="4"/>
      <c r="CT902" s="4"/>
      <c r="CU902" s="4"/>
      <c r="CV902" s="4"/>
      <c r="CW902" s="4"/>
      <c r="CX902" s="4"/>
      <c r="CY902" s="7"/>
      <c r="CZ902" s="7"/>
      <c r="DA902" s="7"/>
      <c r="DB902" s="4"/>
      <c r="DC902" s="4"/>
      <c r="DD902" s="4"/>
      <c r="DE902" s="4"/>
      <c r="DF902" s="4"/>
      <c r="DG902" s="4"/>
      <c r="DI902" s="4"/>
      <c r="DJ902" s="6"/>
    </row>
    <row r="903" spans="1:114" ht="28" customHeight="1">
      <c r="A903" s="1"/>
      <c r="B903" s="2"/>
      <c r="C903" s="2"/>
      <c r="D903" s="17"/>
      <c r="E903" s="10"/>
      <c r="F903" s="10"/>
      <c r="G903" s="10"/>
      <c r="I903" s="2"/>
      <c r="J903" s="4"/>
      <c r="K903" s="4"/>
      <c r="L903" s="4"/>
      <c r="M903" s="4"/>
      <c r="N903" s="4"/>
      <c r="O903" s="4"/>
      <c r="P903" s="4"/>
      <c r="Q903" s="4"/>
      <c r="R903" s="6"/>
      <c r="S903" s="22"/>
      <c r="T903" s="23"/>
      <c r="U903" s="22"/>
      <c r="BA903" s="4"/>
      <c r="BB903" s="4"/>
      <c r="BC903" s="7"/>
      <c r="BD903" s="4"/>
      <c r="BE903" s="4"/>
      <c r="BF903" s="7"/>
      <c r="BG903" s="11"/>
      <c r="BH903" s="11"/>
      <c r="BI903" s="11"/>
      <c r="BJ903" s="11"/>
      <c r="BK903" s="4"/>
      <c r="BL903" s="4"/>
      <c r="BM903" s="9"/>
      <c r="BN903" s="9"/>
      <c r="BO903" s="9"/>
      <c r="BP903" s="9"/>
      <c r="BQ903" s="4"/>
      <c r="BR903" s="4"/>
      <c r="BS903" s="7"/>
      <c r="BW903" s="4"/>
      <c r="BX903" s="4"/>
      <c r="BY903" s="7"/>
      <c r="BZ903" s="4"/>
      <c r="CA903" s="4"/>
      <c r="CB903" s="7"/>
      <c r="CF903" s="4"/>
      <c r="CG903" s="4"/>
      <c r="CH903" s="4"/>
      <c r="CI903" s="4"/>
      <c r="CJ903" s="4"/>
      <c r="CK903" s="4"/>
      <c r="CL903" s="4"/>
      <c r="CM903" s="4"/>
      <c r="CN903" s="7"/>
      <c r="CO903" s="7"/>
      <c r="CP903" s="4"/>
      <c r="CQ903" s="4"/>
      <c r="CR903" s="4"/>
      <c r="CS903" s="4"/>
      <c r="CT903" s="4"/>
      <c r="CU903" s="4"/>
      <c r="CV903" s="4"/>
      <c r="CW903" s="4"/>
      <c r="CX903" s="4"/>
      <c r="CY903" s="7"/>
      <c r="CZ903" s="7"/>
      <c r="DA903" s="7"/>
      <c r="DB903" s="4"/>
      <c r="DC903" s="4"/>
      <c r="DD903" s="4"/>
      <c r="DE903" s="4"/>
      <c r="DF903" s="4"/>
      <c r="DG903" s="4"/>
      <c r="DI903" s="4"/>
      <c r="DJ903" s="6"/>
    </row>
    <row r="904" spans="1:114" ht="28" customHeight="1">
      <c r="A904" s="1"/>
      <c r="B904" s="2"/>
      <c r="C904" s="2"/>
      <c r="D904" s="17"/>
      <c r="E904" s="10"/>
      <c r="F904" s="10"/>
      <c r="G904" s="10"/>
      <c r="I904" s="2"/>
      <c r="J904" s="4"/>
      <c r="K904" s="4"/>
      <c r="L904" s="4"/>
      <c r="M904" s="4"/>
      <c r="N904" s="4"/>
      <c r="O904" s="4"/>
      <c r="P904" s="4"/>
      <c r="Q904" s="4"/>
      <c r="R904" s="6"/>
      <c r="S904" s="22"/>
      <c r="T904" s="23"/>
      <c r="U904" s="22"/>
      <c r="BA904" s="4"/>
      <c r="BB904" s="4"/>
      <c r="BC904" s="7"/>
      <c r="BD904" s="4"/>
      <c r="BE904" s="4"/>
      <c r="BF904" s="7"/>
      <c r="BG904" s="11"/>
      <c r="BH904" s="11"/>
      <c r="BI904" s="11"/>
      <c r="BJ904" s="11"/>
      <c r="BK904" s="4"/>
      <c r="BL904" s="4"/>
      <c r="BM904" s="9"/>
      <c r="BN904" s="9"/>
      <c r="BO904" s="9"/>
      <c r="BP904" s="9"/>
      <c r="BQ904" s="4"/>
      <c r="BR904" s="4"/>
      <c r="BS904" s="7"/>
      <c r="BW904" s="4"/>
      <c r="BX904" s="4"/>
      <c r="BY904" s="7"/>
      <c r="BZ904" s="4"/>
      <c r="CA904" s="4"/>
      <c r="CB904" s="7"/>
      <c r="CF904" s="4"/>
      <c r="CG904" s="4"/>
      <c r="CH904" s="4"/>
      <c r="CI904" s="4"/>
      <c r="CJ904" s="4"/>
      <c r="CK904" s="4"/>
      <c r="CL904" s="4"/>
      <c r="CM904" s="4"/>
      <c r="CN904" s="7"/>
      <c r="CO904" s="7"/>
      <c r="CP904" s="4"/>
      <c r="CQ904" s="4"/>
      <c r="CR904" s="4"/>
      <c r="CS904" s="4"/>
      <c r="CT904" s="4"/>
      <c r="CU904" s="4"/>
      <c r="CV904" s="4"/>
      <c r="CW904" s="4"/>
      <c r="CX904" s="4"/>
      <c r="CY904" s="7"/>
      <c r="CZ904" s="7"/>
      <c r="DA904" s="7"/>
      <c r="DB904" s="4"/>
      <c r="DC904" s="4"/>
      <c r="DD904" s="4"/>
      <c r="DE904" s="4"/>
      <c r="DF904" s="4"/>
      <c r="DG904" s="4"/>
      <c r="DI904" s="4"/>
      <c r="DJ904" s="6"/>
    </row>
    <row r="905" spans="1:114" ht="28" customHeight="1">
      <c r="A905" s="1"/>
      <c r="B905" s="2"/>
      <c r="C905" s="2"/>
      <c r="D905" s="17"/>
      <c r="E905" s="10"/>
      <c r="F905" s="10"/>
      <c r="G905" s="10"/>
      <c r="I905" s="2"/>
      <c r="J905" s="4"/>
      <c r="K905" s="4"/>
      <c r="L905" s="4"/>
      <c r="M905" s="4"/>
      <c r="N905" s="4"/>
      <c r="O905" s="4"/>
      <c r="P905" s="4"/>
      <c r="Q905" s="4"/>
      <c r="R905" s="6"/>
      <c r="S905" s="22"/>
      <c r="T905" s="23"/>
      <c r="U905" s="22"/>
      <c r="BA905" s="4"/>
      <c r="BB905" s="4"/>
      <c r="BC905" s="7"/>
      <c r="BD905" s="4"/>
      <c r="BE905" s="4"/>
      <c r="BF905" s="7"/>
      <c r="BG905" s="11"/>
      <c r="BH905" s="11"/>
      <c r="BI905" s="11"/>
      <c r="BJ905" s="11"/>
      <c r="BK905" s="4"/>
      <c r="BL905" s="4"/>
      <c r="BM905" s="9"/>
      <c r="BN905" s="9"/>
      <c r="BO905" s="9"/>
      <c r="BP905" s="9"/>
      <c r="BQ905" s="4"/>
      <c r="BR905" s="4"/>
      <c r="BS905" s="7"/>
      <c r="BW905" s="4"/>
      <c r="BX905" s="4"/>
      <c r="BY905" s="7"/>
      <c r="BZ905" s="4"/>
      <c r="CA905" s="4"/>
      <c r="CB905" s="7"/>
      <c r="CF905" s="4"/>
      <c r="CG905" s="4"/>
      <c r="CH905" s="4"/>
      <c r="CI905" s="4"/>
      <c r="CJ905" s="4"/>
      <c r="CK905" s="4"/>
      <c r="CL905" s="4"/>
      <c r="CM905" s="4"/>
      <c r="CN905" s="7"/>
      <c r="CO905" s="7"/>
      <c r="CP905" s="4"/>
      <c r="CQ905" s="4"/>
      <c r="CR905" s="4"/>
      <c r="CS905" s="4"/>
      <c r="CT905" s="4"/>
      <c r="CU905" s="4"/>
      <c r="CV905" s="4"/>
      <c r="CW905" s="4"/>
      <c r="CX905" s="4"/>
      <c r="CY905" s="7"/>
      <c r="CZ905" s="7"/>
      <c r="DA905" s="7"/>
      <c r="DB905" s="4"/>
      <c r="DC905" s="4"/>
      <c r="DD905" s="4"/>
      <c r="DE905" s="4"/>
      <c r="DF905" s="4"/>
      <c r="DG905" s="4"/>
      <c r="DI905" s="4"/>
      <c r="DJ905" s="6"/>
    </row>
    <row r="906" spans="1:114" ht="28" customHeight="1">
      <c r="A906" s="1"/>
      <c r="B906" s="2"/>
      <c r="C906" s="2"/>
      <c r="D906" s="17"/>
      <c r="E906" s="10"/>
      <c r="F906" s="10"/>
      <c r="G906" s="10"/>
      <c r="I906" s="2"/>
      <c r="J906" s="4"/>
      <c r="K906" s="4"/>
      <c r="L906" s="4"/>
      <c r="M906" s="4"/>
      <c r="N906" s="4"/>
      <c r="O906" s="4"/>
      <c r="P906" s="4"/>
      <c r="Q906" s="4"/>
      <c r="R906" s="6"/>
      <c r="S906" s="22"/>
      <c r="T906" s="23"/>
      <c r="U906" s="22"/>
      <c r="BA906" s="4"/>
      <c r="BB906" s="4"/>
      <c r="BC906" s="7"/>
      <c r="BD906" s="4"/>
      <c r="BE906" s="4"/>
      <c r="BF906" s="7"/>
      <c r="BG906" s="11"/>
      <c r="BH906" s="11"/>
      <c r="BI906" s="11"/>
      <c r="BJ906" s="11"/>
      <c r="BK906" s="4"/>
      <c r="BL906" s="4"/>
      <c r="BM906" s="9"/>
      <c r="BN906" s="9"/>
      <c r="BO906" s="9"/>
      <c r="BP906" s="9"/>
      <c r="BQ906" s="4"/>
      <c r="BR906" s="4"/>
      <c r="BS906" s="7"/>
      <c r="BW906" s="4"/>
      <c r="BX906" s="4"/>
      <c r="BY906" s="7"/>
      <c r="BZ906" s="4"/>
      <c r="CA906" s="4"/>
      <c r="CB906" s="7"/>
      <c r="CF906" s="4"/>
      <c r="CG906" s="4"/>
      <c r="CH906" s="4"/>
      <c r="CI906" s="4"/>
      <c r="CJ906" s="4"/>
      <c r="CK906" s="4"/>
      <c r="CL906" s="4"/>
      <c r="CM906" s="4"/>
      <c r="CN906" s="7"/>
      <c r="CO906" s="7"/>
      <c r="CP906" s="4"/>
      <c r="CQ906" s="4"/>
      <c r="CR906" s="4"/>
      <c r="CS906" s="4"/>
      <c r="CT906" s="4"/>
      <c r="CU906" s="4"/>
      <c r="CV906" s="4"/>
      <c r="CW906" s="4"/>
      <c r="CX906" s="4"/>
      <c r="CY906" s="7"/>
      <c r="CZ906" s="7"/>
      <c r="DA906" s="7"/>
      <c r="DB906" s="4"/>
      <c r="DC906" s="4"/>
      <c r="DD906" s="4"/>
      <c r="DE906" s="4"/>
      <c r="DF906" s="4"/>
      <c r="DG906" s="4"/>
      <c r="DI906" s="4"/>
      <c r="DJ906" s="6"/>
    </row>
    <row r="907" spans="1:114" ht="28" customHeight="1">
      <c r="A907" s="1"/>
      <c r="B907" s="2"/>
      <c r="C907" s="2"/>
      <c r="D907" s="17"/>
      <c r="E907" s="10"/>
      <c r="F907" s="10"/>
      <c r="G907" s="10"/>
      <c r="I907" s="2"/>
      <c r="J907" s="4"/>
      <c r="K907" s="4"/>
      <c r="L907" s="4"/>
      <c r="M907" s="4"/>
      <c r="N907" s="4"/>
      <c r="O907" s="4"/>
      <c r="P907" s="4"/>
      <c r="Q907" s="4"/>
      <c r="R907" s="6"/>
      <c r="S907" s="22"/>
      <c r="T907" s="23"/>
      <c r="U907" s="22"/>
      <c r="BA907" s="4"/>
      <c r="BB907" s="4"/>
      <c r="BC907" s="7"/>
      <c r="BD907" s="4"/>
      <c r="BE907" s="4"/>
      <c r="BF907" s="7"/>
      <c r="BG907" s="11"/>
      <c r="BH907" s="11"/>
      <c r="BI907" s="11"/>
      <c r="BJ907" s="11"/>
      <c r="BK907" s="4"/>
      <c r="BL907" s="4"/>
      <c r="BM907" s="9"/>
      <c r="BN907" s="9"/>
      <c r="BO907" s="9"/>
      <c r="BP907" s="9"/>
      <c r="BQ907" s="4"/>
      <c r="BR907" s="4"/>
      <c r="BS907" s="7"/>
      <c r="BW907" s="4"/>
      <c r="BX907" s="4"/>
      <c r="BY907" s="7"/>
      <c r="BZ907" s="4"/>
      <c r="CA907" s="4"/>
      <c r="CB907" s="7"/>
      <c r="CF907" s="4"/>
      <c r="CG907" s="4"/>
      <c r="CH907" s="4"/>
      <c r="CI907" s="4"/>
      <c r="CJ907" s="4"/>
      <c r="CK907" s="4"/>
      <c r="CL907" s="4"/>
      <c r="CM907" s="4"/>
      <c r="CN907" s="7"/>
      <c r="CO907" s="7"/>
      <c r="CP907" s="4"/>
      <c r="CQ907" s="4"/>
      <c r="CR907" s="4"/>
      <c r="CS907" s="4"/>
      <c r="CT907" s="4"/>
      <c r="CU907" s="4"/>
      <c r="CV907" s="4"/>
      <c r="CW907" s="4"/>
      <c r="CX907" s="4"/>
      <c r="CY907" s="7"/>
      <c r="CZ907" s="7"/>
      <c r="DA907" s="7"/>
      <c r="DB907" s="4"/>
      <c r="DC907" s="4"/>
      <c r="DD907" s="4"/>
      <c r="DE907" s="4"/>
      <c r="DF907" s="4"/>
      <c r="DG907" s="4"/>
      <c r="DI907" s="4"/>
      <c r="DJ907" s="6"/>
    </row>
    <row r="908" spans="1:114" ht="28" customHeight="1">
      <c r="A908" s="1"/>
      <c r="B908" s="2"/>
      <c r="C908" s="2"/>
      <c r="D908" s="17"/>
      <c r="E908" s="10"/>
      <c r="F908" s="10"/>
      <c r="G908" s="10"/>
      <c r="I908" s="2"/>
      <c r="J908" s="4"/>
      <c r="K908" s="4"/>
      <c r="L908" s="4"/>
      <c r="M908" s="4"/>
      <c r="N908" s="4"/>
      <c r="O908" s="4"/>
      <c r="P908" s="4"/>
      <c r="Q908" s="4"/>
      <c r="R908" s="6"/>
      <c r="S908" s="22"/>
      <c r="T908" s="23"/>
      <c r="U908" s="22"/>
      <c r="BA908" s="4"/>
      <c r="BB908" s="4"/>
      <c r="BC908" s="7"/>
      <c r="BD908" s="4"/>
      <c r="BE908" s="4"/>
      <c r="BF908" s="7"/>
      <c r="BG908" s="11"/>
      <c r="BH908" s="11"/>
      <c r="BI908" s="11"/>
      <c r="BJ908" s="11"/>
      <c r="BK908" s="4"/>
      <c r="BL908" s="4"/>
      <c r="BM908" s="9"/>
      <c r="BN908" s="9"/>
      <c r="BO908" s="9"/>
      <c r="BP908" s="9"/>
      <c r="BQ908" s="4"/>
      <c r="BR908" s="4"/>
      <c r="BS908" s="7"/>
      <c r="BW908" s="4"/>
      <c r="BX908" s="4"/>
      <c r="BY908" s="7"/>
      <c r="BZ908" s="4"/>
      <c r="CA908" s="4"/>
      <c r="CB908" s="7"/>
      <c r="CF908" s="4"/>
      <c r="CG908" s="4"/>
      <c r="CH908" s="4"/>
      <c r="CI908" s="4"/>
      <c r="CJ908" s="4"/>
      <c r="CK908" s="4"/>
      <c r="CL908" s="4"/>
      <c r="CM908" s="4"/>
      <c r="CN908" s="7"/>
      <c r="CO908" s="7"/>
      <c r="CP908" s="4"/>
      <c r="CQ908" s="4"/>
      <c r="CR908" s="4"/>
      <c r="CS908" s="4"/>
      <c r="CT908" s="4"/>
      <c r="CU908" s="4"/>
      <c r="CV908" s="4"/>
      <c r="CW908" s="4"/>
      <c r="CX908" s="4"/>
      <c r="CY908" s="7"/>
      <c r="CZ908" s="7"/>
      <c r="DA908" s="7"/>
      <c r="DB908" s="4"/>
      <c r="DC908" s="4"/>
      <c r="DD908" s="4"/>
      <c r="DE908" s="4"/>
      <c r="DF908" s="4"/>
      <c r="DG908" s="4"/>
      <c r="DI908" s="4"/>
      <c r="DJ908" s="6"/>
    </row>
    <row r="909" spans="1:114" ht="28" customHeight="1">
      <c r="A909" s="1"/>
      <c r="B909" s="2"/>
      <c r="C909" s="2"/>
      <c r="D909" s="17"/>
      <c r="E909" s="10"/>
      <c r="F909" s="10"/>
      <c r="G909" s="10"/>
      <c r="I909" s="2"/>
      <c r="J909" s="4"/>
      <c r="K909" s="4"/>
      <c r="L909" s="4"/>
      <c r="M909" s="4"/>
      <c r="N909" s="4"/>
      <c r="O909" s="4"/>
      <c r="P909" s="4"/>
      <c r="Q909" s="4"/>
      <c r="R909" s="6"/>
      <c r="S909" s="22"/>
      <c r="T909" s="23"/>
      <c r="U909" s="22"/>
      <c r="BA909" s="4"/>
      <c r="BB909" s="4"/>
      <c r="BC909" s="7"/>
      <c r="BD909" s="4"/>
      <c r="BE909" s="4"/>
      <c r="BF909" s="7"/>
      <c r="BG909" s="11"/>
      <c r="BH909" s="11"/>
      <c r="BI909" s="11"/>
      <c r="BJ909" s="11"/>
      <c r="BK909" s="4"/>
      <c r="BL909" s="4"/>
      <c r="BM909" s="9"/>
      <c r="BN909" s="9"/>
      <c r="BO909" s="9"/>
      <c r="BP909" s="9"/>
      <c r="BQ909" s="4"/>
      <c r="BR909" s="4"/>
      <c r="BS909" s="7"/>
      <c r="BW909" s="4"/>
      <c r="BX909" s="4"/>
      <c r="BY909" s="7"/>
      <c r="BZ909" s="4"/>
      <c r="CA909" s="4"/>
      <c r="CB909" s="7"/>
      <c r="CF909" s="4"/>
      <c r="CG909" s="4"/>
      <c r="CH909" s="4"/>
      <c r="CI909" s="4"/>
      <c r="CJ909" s="4"/>
      <c r="CK909" s="4"/>
      <c r="CL909" s="4"/>
      <c r="CM909" s="4"/>
      <c r="CN909" s="7"/>
      <c r="CO909" s="7"/>
      <c r="CP909" s="4"/>
      <c r="CQ909" s="4"/>
      <c r="CR909" s="4"/>
      <c r="CS909" s="4"/>
      <c r="CT909" s="4"/>
      <c r="CU909" s="4"/>
      <c r="CV909" s="4"/>
      <c r="CW909" s="4"/>
      <c r="CX909" s="4"/>
      <c r="CY909" s="7"/>
      <c r="CZ909" s="7"/>
      <c r="DA909" s="7"/>
      <c r="DB909" s="4"/>
      <c r="DC909" s="4"/>
      <c r="DD909" s="4"/>
      <c r="DE909" s="4"/>
      <c r="DF909" s="4"/>
      <c r="DG909" s="4"/>
      <c r="DI909" s="4"/>
      <c r="DJ909" s="6"/>
    </row>
    <row r="910" spans="1:114" ht="28" customHeight="1">
      <c r="A910" s="1"/>
      <c r="B910" s="2"/>
      <c r="C910" s="2"/>
      <c r="D910" s="17"/>
      <c r="E910" s="10"/>
      <c r="F910" s="10"/>
      <c r="G910" s="10"/>
      <c r="I910" s="2"/>
      <c r="J910" s="4"/>
      <c r="K910" s="4"/>
      <c r="L910" s="4"/>
      <c r="M910" s="4"/>
      <c r="N910" s="4"/>
      <c r="O910" s="4"/>
      <c r="P910" s="4"/>
      <c r="Q910" s="4"/>
      <c r="R910" s="6"/>
      <c r="S910" s="22"/>
      <c r="T910" s="23"/>
      <c r="U910" s="22"/>
      <c r="BA910" s="4"/>
      <c r="BB910" s="4"/>
      <c r="BC910" s="7"/>
      <c r="BD910" s="4"/>
      <c r="BE910" s="4"/>
      <c r="BF910" s="7"/>
      <c r="BG910" s="11"/>
      <c r="BH910" s="11"/>
      <c r="BI910" s="11"/>
      <c r="BJ910" s="11"/>
      <c r="BK910" s="4"/>
      <c r="BL910" s="4"/>
      <c r="BM910" s="9"/>
      <c r="BN910" s="9"/>
      <c r="BO910" s="9"/>
      <c r="BP910" s="9"/>
      <c r="BQ910" s="4"/>
      <c r="BR910" s="4"/>
      <c r="BS910" s="7"/>
      <c r="BW910" s="4"/>
      <c r="BX910" s="4"/>
      <c r="BY910" s="7"/>
      <c r="BZ910" s="4"/>
      <c r="CA910" s="4"/>
      <c r="CB910" s="7"/>
      <c r="CF910" s="4"/>
      <c r="CG910" s="4"/>
      <c r="CH910" s="4"/>
      <c r="CI910" s="4"/>
      <c r="CJ910" s="4"/>
      <c r="CK910" s="4"/>
      <c r="CL910" s="4"/>
      <c r="CM910" s="4"/>
      <c r="CN910" s="7"/>
      <c r="CO910" s="7"/>
      <c r="CP910" s="4"/>
      <c r="CQ910" s="4"/>
      <c r="CR910" s="4"/>
      <c r="CS910" s="4"/>
      <c r="CT910" s="4"/>
      <c r="CU910" s="4"/>
      <c r="CV910" s="4"/>
      <c r="CW910" s="4"/>
      <c r="CX910" s="4"/>
      <c r="CY910" s="7"/>
      <c r="CZ910" s="7"/>
      <c r="DA910" s="7"/>
      <c r="DB910" s="4"/>
      <c r="DC910" s="4"/>
      <c r="DD910" s="4"/>
      <c r="DE910" s="4"/>
      <c r="DF910" s="4"/>
      <c r="DG910" s="4"/>
      <c r="DI910" s="4"/>
      <c r="DJ910" s="6"/>
    </row>
    <row r="911" spans="1:114" ht="28" customHeight="1">
      <c r="A911" s="1"/>
      <c r="B911" s="2"/>
      <c r="C911" s="2"/>
      <c r="D911" s="17"/>
      <c r="E911" s="10"/>
      <c r="F911" s="10"/>
      <c r="G911" s="10"/>
      <c r="I911" s="2"/>
      <c r="J911" s="4"/>
      <c r="K911" s="4"/>
      <c r="L911" s="4"/>
      <c r="M911" s="4"/>
      <c r="N911" s="4"/>
      <c r="O911" s="4"/>
      <c r="P911" s="4"/>
      <c r="Q911" s="4"/>
      <c r="R911" s="6"/>
      <c r="S911" s="22"/>
      <c r="T911" s="23"/>
      <c r="U911" s="22"/>
      <c r="BA911" s="4"/>
      <c r="BB911" s="4"/>
      <c r="BC911" s="7"/>
      <c r="BD911" s="4"/>
      <c r="BE911" s="4"/>
      <c r="BF911" s="7"/>
      <c r="BG911" s="11"/>
      <c r="BH911" s="11"/>
      <c r="BI911" s="11"/>
      <c r="BJ911" s="11"/>
      <c r="BK911" s="4"/>
      <c r="BL911" s="4"/>
      <c r="BM911" s="9"/>
      <c r="BN911" s="9"/>
      <c r="BO911" s="9"/>
      <c r="BP911" s="9"/>
      <c r="BQ911" s="4"/>
      <c r="BR911" s="4"/>
      <c r="BS911" s="7"/>
      <c r="BW911" s="4"/>
      <c r="BX911" s="4"/>
      <c r="BY911" s="7"/>
      <c r="BZ911" s="4"/>
      <c r="CA911" s="4"/>
      <c r="CB911" s="7"/>
      <c r="CF911" s="4"/>
      <c r="CG911" s="4"/>
      <c r="CH911" s="4"/>
      <c r="CI911" s="4"/>
      <c r="CJ911" s="4"/>
      <c r="CK911" s="4"/>
      <c r="CL911" s="4"/>
      <c r="CM911" s="4"/>
      <c r="CN911" s="7"/>
      <c r="CO911" s="7"/>
      <c r="CP911" s="4"/>
      <c r="CQ911" s="4"/>
      <c r="CR911" s="4"/>
      <c r="CS911" s="4"/>
      <c r="CT911" s="4"/>
      <c r="CU911" s="4"/>
      <c r="CV911" s="4"/>
      <c r="CW911" s="4"/>
      <c r="CX911" s="4"/>
      <c r="CY911" s="7"/>
      <c r="CZ911" s="7"/>
      <c r="DA911" s="7"/>
      <c r="DB911" s="4"/>
      <c r="DC911" s="4"/>
      <c r="DD911" s="4"/>
      <c r="DE911" s="4"/>
      <c r="DF911" s="4"/>
      <c r="DG911" s="4"/>
      <c r="DI911" s="4"/>
      <c r="DJ911" s="6"/>
    </row>
    <row r="912" spans="1:114" ht="28" customHeight="1">
      <c r="A912" s="1"/>
      <c r="B912" s="2"/>
      <c r="C912" s="2"/>
      <c r="D912" s="17"/>
      <c r="E912" s="10"/>
      <c r="F912" s="10"/>
      <c r="G912" s="10"/>
      <c r="I912" s="2"/>
      <c r="J912" s="4"/>
      <c r="K912" s="4"/>
      <c r="L912" s="4"/>
      <c r="M912" s="4"/>
      <c r="N912" s="4"/>
      <c r="O912" s="4"/>
      <c r="P912" s="4"/>
      <c r="Q912" s="4"/>
      <c r="R912" s="6"/>
      <c r="S912" s="22"/>
      <c r="T912" s="23"/>
      <c r="U912" s="22"/>
      <c r="BA912" s="4"/>
      <c r="BB912" s="4"/>
      <c r="BC912" s="7"/>
      <c r="BD912" s="4"/>
      <c r="BE912" s="4"/>
      <c r="BF912" s="7"/>
      <c r="BG912" s="11"/>
      <c r="BH912" s="11"/>
      <c r="BI912" s="11"/>
      <c r="BJ912" s="11"/>
      <c r="BK912" s="4"/>
      <c r="BL912" s="4"/>
      <c r="BM912" s="9"/>
      <c r="BN912" s="9"/>
      <c r="BO912" s="9"/>
      <c r="BP912" s="9"/>
      <c r="BQ912" s="4"/>
      <c r="BR912" s="4"/>
      <c r="BS912" s="7"/>
      <c r="BW912" s="4"/>
      <c r="BX912" s="4"/>
      <c r="BY912" s="7"/>
      <c r="BZ912" s="4"/>
      <c r="CA912" s="4"/>
      <c r="CB912" s="7"/>
      <c r="CF912" s="4"/>
      <c r="CG912" s="4"/>
      <c r="CH912" s="4"/>
      <c r="CI912" s="4"/>
      <c r="CJ912" s="4"/>
      <c r="CK912" s="4"/>
      <c r="CL912" s="4"/>
      <c r="CM912" s="4"/>
      <c r="CN912" s="7"/>
      <c r="CO912" s="7"/>
      <c r="CP912" s="4"/>
      <c r="CQ912" s="4"/>
      <c r="CR912" s="4"/>
      <c r="CS912" s="4"/>
      <c r="CT912" s="4"/>
      <c r="CU912" s="4"/>
      <c r="CV912" s="4"/>
      <c r="CW912" s="4"/>
      <c r="CX912" s="4"/>
      <c r="CY912" s="7"/>
      <c r="CZ912" s="7"/>
      <c r="DA912" s="7"/>
      <c r="DB912" s="4"/>
      <c r="DC912" s="4"/>
      <c r="DD912" s="4"/>
      <c r="DE912" s="4"/>
      <c r="DF912" s="4"/>
      <c r="DG912" s="4"/>
      <c r="DI912" s="4"/>
      <c r="DJ912" s="6"/>
    </row>
    <row r="913" spans="1:114" ht="28" customHeight="1">
      <c r="A913" s="1"/>
      <c r="B913" s="2"/>
      <c r="C913" s="2"/>
      <c r="D913" s="17"/>
      <c r="E913" s="10"/>
      <c r="F913" s="10"/>
      <c r="G913" s="10"/>
      <c r="I913" s="2"/>
      <c r="J913" s="4"/>
      <c r="K913" s="4"/>
      <c r="L913" s="4"/>
      <c r="M913" s="4"/>
      <c r="N913" s="4"/>
      <c r="O913" s="4"/>
      <c r="P913" s="4"/>
      <c r="Q913" s="4"/>
      <c r="R913" s="6"/>
      <c r="S913" s="22"/>
      <c r="T913" s="23"/>
      <c r="U913" s="22"/>
      <c r="BA913" s="4"/>
      <c r="BB913" s="4"/>
      <c r="BC913" s="7"/>
      <c r="BD913" s="4"/>
      <c r="BE913" s="4"/>
      <c r="BF913" s="7"/>
      <c r="BG913" s="11"/>
      <c r="BH913" s="11"/>
      <c r="BI913" s="11"/>
      <c r="BJ913" s="11"/>
      <c r="BK913" s="4"/>
      <c r="BL913" s="4"/>
      <c r="BM913" s="9"/>
      <c r="BN913" s="9"/>
      <c r="BO913" s="9"/>
      <c r="BP913" s="9"/>
      <c r="BQ913" s="4"/>
      <c r="BR913" s="4"/>
      <c r="BS913" s="7"/>
      <c r="BW913" s="4"/>
      <c r="BX913" s="4"/>
      <c r="BY913" s="7"/>
      <c r="BZ913" s="4"/>
      <c r="CA913" s="4"/>
      <c r="CB913" s="7"/>
      <c r="CF913" s="4"/>
      <c r="CG913" s="4"/>
      <c r="CH913" s="4"/>
      <c r="CI913" s="4"/>
      <c r="CJ913" s="4"/>
      <c r="CK913" s="4"/>
      <c r="CL913" s="4"/>
      <c r="CM913" s="4"/>
      <c r="CN913" s="7"/>
      <c r="CO913" s="7"/>
      <c r="CP913" s="4"/>
      <c r="CQ913" s="4"/>
      <c r="CR913" s="4"/>
      <c r="CS913" s="4"/>
      <c r="CT913" s="4"/>
      <c r="CU913" s="4"/>
      <c r="CV913" s="4"/>
      <c r="CW913" s="4"/>
      <c r="CX913" s="4"/>
      <c r="CY913" s="7"/>
      <c r="CZ913" s="7"/>
      <c r="DA913" s="7"/>
      <c r="DB913" s="4"/>
      <c r="DC913" s="4"/>
      <c r="DD913" s="4"/>
      <c r="DE913" s="4"/>
      <c r="DF913" s="4"/>
      <c r="DG913" s="4"/>
      <c r="DI913" s="4"/>
      <c r="DJ913" s="6"/>
    </row>
    <row r="914" spans="1:114" ht="28" customHeight="1">
      <c r="A914" s="1"/>
      <c r="B914" s="2"/>
      <c r="C914" s="2"/>
      <c r="D914" s="17"/>
      <c r="E914" s="10"/>
      <c r="F914" s="10"/>
      <c r="G914" s="10"/>
      <c r="I914" s="2"/>
      <c r="J914" s="4"/>
      <c r="K914" s="4"/>
      <c r="L914" s="4"/>
      <c r="M914" s="4"/>
      <c r="N914" s="4"/>
      <c r="O914" s="4"/>
      <c r="P914" s="4"/>
      <c r="Q914" s="4"/>
      <c r="R914" s="6"/>
      <c r="S914" s="22"/>
      <c r="T914" s="23"/>
      <c r="U914" s="22"/>
      <c r="BA914" s="4"/>
      <c r="BB914" s="4"/>
      <c r="BC914" s="7"/>
      <c r="BD914" s="4"/>
      <c r="BE914" s="4"/>
      <c r="BF914" s="7"/>
      <c r="BG914" s="11"/>
      <c r="BH914" s="11"/>
      <c r="BI914" s="11"/>
      <c r="BJ914" s="11"/>
      <c r="BK914" s="4"/>
      <c r="BL914" s="4"/>
      <c r="BM914" s="9"/>
      <c r="BN914" s="9"/>
      <c r="BO914" s="9"/>
      <c r="BP914" s="9"/>
      <c r="BQ914" s="4"/>
      <c r="BR914" s="4"/>
      <c r="BS914" s="7"/>
      <c r="BW914" s="4"/>
      <c r="BX914" s="4"/>
      <c r="BY914" s="7"/>
      <c r="BZ914" s="4"/>
      <c r="CA914" s="4"/>
      <c r="CB914" s="7"/>
      <c r="CF914" s="4"/>
      <c r="CG914" s="4"/>
      <c r="CH914" s="4"/>
      <c r="CI914" s="4"/>
      <c r="CJ914" s="4"/>
      <c r="CK914" s="4"/>
      <c r="CL914" s="4"/>
      <c r="CM914" s="4"/>
      <c r="CN914" s="7"/>
      <c r="CO914" s="7"/>
      <c r="CP914" s="4"/>
      <c r="CQ914" s="4"/>
      <c r="CR914" s="4"/>
      <c r="CS914" s="4"/>
      <c r="CT914" s="4"/>
      <c r="CU914" s="4"/>
      <c r="CV914" s="4"/>
      <c r="CW914" s="4"/>
      <c r="CX914" s="4"/>
      <c r="CY914" s="7"/>
      <c r="CZ914" s="7"/>
      <c r="DA914" s="7"/>
      <c r="DB914" s="4"/>
      <c r="DC914" s="4"/>
      <c r="DD914" s="4"/>
      <c r="DE914" s="4"/>
      <c r="DF914" s="4"/>
      <c r="DG914" s="4"/>
      <c r="DI914" s="4"/>
      <c r="DJ914" s="6"/>
    </row>
    <row r="915" spans="1:114" ht="28" customHeight="1">
      <c r="A915" s="1"/>
      <c r="B915" s="2"/>
      <c r="C915" s="2"/>
      <c r="D915" s="17"/>
      <c r="E915" s="10"/>
      <c r="F915" s="10"/>
      <c r="G915" s="10"/>
      <c r="I915" s="2"/>
      <c r="J915" s="4"/>
      <c r="K915" s="4"/>
      <c r="L915" s="4"/>
      <c r="M915" s="4"/>
      <c r="N915" s="4"/>
      <c r="O915" s="4"/>
      <c r="P915" s="4"/>
      <c r="Q915" s="4"/>
      <c r="R915" s="6"/>
      <c r="S915" s="22"/>
      <c r="T915" s="23"/>
      <c r="U915" s="22"/>
      <c r="BA915" s="4"/>
      <c r="BB915" s="4"/>
      <c r="BC915" s="7"/>
      <c r="BD915" s="4"/>
      <c r="BE915" s="4"/>
      <c r="BF915" s="7"/>
      <c r="BG915" s="11"/>
      <c r="BH915" s="11"/>
      <c r="BI915" s="11"/>
      <c r="BJ915" s="11"/>
      <c r="BK915" s="4"/>
      <c r="BL915" s="4"/>
      <c r="BM915" s="9"/>
      <c r="BN915" s="9"/>
      <c r="BO915" s="9"/>
      <c r="BP915" s="9"/>
      <c r="BQ915" s="4"/>
      <c r="BR915" s="4"/>
      <c r="BS915" s="7"/>
      <c r="BW915" s="4"/>
      <c r="BX915" s="4"/>
      <c r="BY915" s="7"/>
      <c r="BZ915" s="4"/>
      <c r="CA915" s="4"/>
      <c r="CB915" s="7"/>
      <c r="CF915" s="4"/>
      <c r="CG915" s="4"/>
      <c r="CH915" s="4"/>
      <c r="CI915" s="4"/>
      <c r="CJ915" s="4"/>
      <c r="CK915" s="4"/>
      <c r="CL915" s="4"/>
      <c r="CM915" s="4"/>
      <c r="CN915" s="7"/>
      <c r="CO915" s="7"/>
      <c r="CP915" s="4"/>
      <c r="CQ915" s="4"/>
      <c r="CR915" s="4"/>
      <c r="CS915" s="4"/>
      <c r="CT915" s="4"/>
      <c r="CU915" s="4"/>
      <c r="CV915" s="4"/>
      <c r="CW915" s="4"/>
      <c r="CX915" s="4"/>
      <c r="CY915" s="7"/>
      <c r="CZ915" s="7"/>
      <c r="DA915" s="7"/>
      <c r="DB915" s="4"/>
      <c r="DC915" s="4"/>
      <c r="DD915" s="4"/>
      <c r="DE915" s="4"/>
      <c r="DF915" s="4"/>
      <c r="DG915" s="4"/>
      <c r="DI915" s="4"/>
      <c r="DJ915" s="6"/>
    </row>
    <row r="916" spans="1:114" ht="28" customHeight="1">
      <c r="A916" s="1"/>
      <c r="B916" s="2"/>
      <c r="C916" s="2"/>
      <c r="D916" s="17"/>
      <c r="E916" s="10"/>
      <c r="F916" s="10"/>
      <c r="G916" s="10"/>
      <c r="I916" s="2"/>
      <c r="J916" s="4"/>
      <c r="K916" s="4"/>
      <c r="L916" s="4"/>
      <c r="M916" s="4"/>
      <c r="N916" s="4"/>
      <c r="O916" s="4"/>
      <c r="P916" s="4"/>
      <c r="Q916" s="4"/>
      <c r="R916" s="6"/>
      <c r="S916" s="22"/>
      <c r="T916" s="23"/>
      <c r="U916" s="22"/>
      <c r="BA916" s="4"/>
      <c r="BB916" s="4"/>
      <c r="BC916" s="7"/>
      <c r="BD916" s="4"/>
      <c r="BE916" s="4"/>
      <c r="BF916" s="7"/>
      <c r="BG916" s="11"/>
      <c r="BH916" s="11"/>
      <c r="BI916" s="11"/>
      <c r="BJ916" s="11"/>
      <c r="BK916" s="4"/>
      <c r="BL916" s="4"/>
      <c r="BM916" s="9"/>
      <c r="BN916" s="9"/>
      <c r="BO916" s="9"/>
      <c r="BP916" s="9"/>
      <c r="BQ916" s="4"/>
      <c r="BR916" s="4"/>
      <c r="BS916" s="7"/>
      <c r="BW916" s="4"/>
      <c r="BX916" s="4"/>
      <c r="BY916" s="7"/>
      <c r="BZ916" s="4"/>
      <c r="CA916" s="4"/>
      <c r="CB916" s="7"/>
      <c r="CF916" s="4"/>
      <c r="CG916" s="4"/>
      <c r="CH916" s="4"/>
      <c r="CI916" s="4"/>
      <c r="CJ916" s="4"/>
      <c r="CK916" s="4"/>
      <c r="CL916" s="4"/>
      <c r="CM916" s="4"/>
      <c r="CN916" s="7"/>
      <c r="CO916" s="7"/>
      <c r="CP916" s="4"/>
      <c r="CQ916" s="4"/>
      <c r="CR916" s="4"/>
      <c r="CS916" s="4"/>
      <c r="CT916" s="4"/>
      <c r="CU916" s="4"/>
      <c r="CV916" s="4"/>
      <c r="CW916" s="4"/>
      <c r="CX916" s="4"/>
      <c r="CY916" s="7"/>
      <c r="CZ916" s="7"/>
      <c r="DA916" s="7"/>
      <c r="DB916" s="4"/>
      <c r="DC916" s="4"/>
      <c r="DD916" s="4"/>
      <c r="DE916" s="4"/>
      <c r="DF916" s="4"/>
      <c r="DG916" s="4"/>
      <c r="DI916" s="4"/>
      <c r="DJ916" s="6"/>
    </row>
    <row r="917" spans="1:114" ht="28" customHeight="1">
      <c r="A917" s="1"/>
      <c r="B917" s="2"/>
      <c r="C917" s="2"/>
      <c r="D917" s="17"/>
      <c r="E917" s="10"/>
      <c r="F917" s="10"/>
      <c r="G917" s="10"/>
      <c r="I917" s="2"/>
      <c r="J917" s="4"/>
      <c r="K917" s="4"/>
      <c r="L917" s="4"/>
      <c r="M917" s="4"/>
      <c r="N917" s="4"/>
      <c r="O917" s="4"/>
      <c r="P917" s="4"/>
      <c r="Q917" s="4"/>
      <c r="R917" s="6"/>
      <c r="S917" s="22"/>
      <c r="T917" s="23"/>
      <c r="U917" s="22"/>
      <c r="BA917" s="4"/>
      <c r="BB917" s="4"/>
      <c r="BC917" s="7"/>
      <c r="BD917" s="4"/>
      <c r="BE917" s="4"/>
      <c r="BF917" s="7"/>
      <c r="BG917" s="11"/>
      <c r="BH917" s="11"/>
      <c r="BI917" s="11"/>
      <c r="BJ917" s="11"/>
      <c r="BK917" s="4"/>
      <c r="BL917" s="4"/>
      <c r="BM917" s="9"/>
      <c r="BN917" s="9"/>
      <c r="BO917" s="9"/>
      <c r="BP917" s="9"/>
      <c r="BQ917" s="4"/>
      <c r="BR917" s="4"/>
      <c r="BS917" s="7"/>
      <c r="BW917" s="4"/>
      <c r="BX917" s="4"/>
      <c r="BY917" s="7"/>
      <c r="BZ917" s="4"/>
      <c r="CA917" s="4"/>
      <c r="CB917" s="7"/>
      <c r="CF917" s="4"/>
      <c r="CG917" s="4"/>
      <c r="CH917" s="4"/>
      <c r="CI917" s="4"/>
      <c r="CJ917" s="4"/>
      <c r="CK917" s="4"/>
      <c r="CL917" s="4"/>
      <c r="CM917" s="4"/>
      <c r="CN917" s="7"/>
      <c r="CO917" s="7"/>
      <c r="CP917" s="4"/>
      <c r="CQ917" s="4"/>
      <c r="CR917" s="4"/>
      <c r="CS917" s="4"/>
      <c r="CT917" s="4"/>
      <c r="CU917" s="4"/>
      <c r="CV917" s="4"/>
      <c r="CW917" s="4"/>
      <c r="CX917" s="4"/>
      <c r="CY917" s="7"/>
      <c r="CZ917" s="7"/>
      <c r="DA917" s="7"/>
      <c r="DB917" s="4"/>
      <c r="DC917" s="4"/>
      <c r="DD917" s="4"/>
      <c r="DE917" s="4"/>
      <c r="DF917" s="4"/>
      <c r="DG917" s="4"/>
      <c r="DI917" s="4"/>
      <c r="DJ917" s="6"/>
    </row>
    <row r="918" spans="1:114" ht="28" customHeight="1">
      <c r="A918" s="1"/>
      <c r="B918" s="2"/>
      <c r="C918" s="2"/>
      <c r="D918" s="17"/>
      <c r="E918" s="10"/>
      <c r="F918" s="10"/>
      <c r="G918" s="10"/>
      <c r="I918" s="2"/>
      <c r="J918" s="4"/>
      <c r="K918" s="4"/>
      <c r="L918" s="4"/>
      <c r="M918" s="4"/>
      <c r="N918" s="4"/>
      <c r="O918" s="4"/>
      <c r="P918" s="4"/>
      <c r="Q918" s="4"/>
      <c r="R918" s="6"/>
      <c r="S918" s="22"/>
      <c r="T918" s="23"/>
      <c r="U918" s="22"/>
      <c r="BA918" s="4"/>
      <c r="BB918" s="4"/>
      <c r="BC918" s="7"/>
      <c r="BD918" s="4"/>
      <c r="BE918" s="4"/>
      <c r="BF918" s="7"/>
      <c r="BG918" s="11"/>
      <c r="BH918" s="11"/>
      <c r="BI918" s="11"/>
      <c r="BJ918" s="11"/>
      <c r="BK918" s="4"/>
      <c r="BL918" s="4"/>
      <c r="BM918" s="9"/>
      <c r="BN918" s="9"/>
      <c r="BO918" s="9"/>
      <c r="BP918" s="9"/>
      <c r="BQ918" s="4"/>
      <c r="BR918" s="4"/>
      <c r="BS918" s="7"/>
      <c r="BW918" s="4"/>
      <c r="BX918" s="4"/>
      <c r="BY918" s="7"/>
      <c r="BZ918" s="4"/>
      <c r="CA918" s="4"/>
      <c r="CB918" s="7"/>
      <c r="CF918" s="4"/>
      <c r="CG918" s="4"/>
      <c r="CH918" s="4"/>
      <c r="CI918" s="4"/>
      <c r="CJ918" s="4"/>
      <c r="CK918" s="4"/>
      <c r="CL918" s="4"/>
      <c r="CM918" s="4"/>
      <c r="CN918" s="7"/>
      <c r="CO918" s="7"/>
      <c r="CP918" s="4"/>
      <c r="CQ918" s="4"/>
      <c r="CR918" s="4"/>
      <c r="CS918" s="4"/>
      <c r="CT918" s="4"/>
      <c r="CU918" s="4"/>
      <c r="CV918" s="4"/>
      <c r="CW918" s="4"/>
      <c r="CX918" s="4"/>
      <c r="CY918" s="7"/>
      <c r="CZ918" s="7"/>
      <c r="DA918" s="7"/>
      <c r="DB918" s="4"/>
      <c r="DC918" s="4"/>
      <c r="DD918" s="4"/>
      <c r="DE918" s="4"/>
      <c r="DF918" s="4"/>
      <c r="DG918" s="4"/>
      <c r="DI918" s="4"/>
      <c r="DJ918" s="6"/>
    </row>
    <row r="919" spans="1:114" ht="28" customHeight="1">
      <c r="A919" s="1"/>
      <c r="B919" s="2"/>
      <c r="C919" s="2"/>
      <c r="D919" s="17"/>
      <c r="E919" s="10"/>
      <c r="F919" s="10"/>
      <c r="G919" s="10"/>
      <c r="I919" s="2"/>
      <c r="J919" s="4"/>
      <c r="K919" s="4"/>
      <c r="L919" s="4"/>
      <c r="M919" s="4"/>
      <c r="N919" s="4"/>
      <c r="O919" s="4"/>
      <c r="P919" s="4"/>
      <c r="Q919" s="4"/>
      <c r="R919" s="6"/>
      <c r="S919" s="22"/>
      <c r="T919" s="23"/>
      <c r="U919" s="22"/>
      <c r="BA919" s="4"/>
      <c r="BB919" s="4"/>
      <c r="BC919" s="7"/>
      <c r="BD919" s="4"/>
      <c r="BE919" s="4"/>
      <c r="BF919" s="7"/>
      <c r="BG919" s="11"/>
      <c r="BH919" s="11"/>
      <c r="BI919" s="11"/>
      <c r="BJ919" s="11"/>
      <c r="BK919" s="4"/>
      <c r="BL919" s="4"/>
      <c r="BM919" s="9"/>
      <c r="BN919" s="9"/>
      <c r="BO919" s="9"/>
      <c r="BP919" s="9"/>
      <c r="BQ919" s="4"/>
      <c r="BR919" s="4"/>
      <c r="BS919" s="7"/>
      <c r="BW919" s="4"/>
      <c r="BX919" s="4"/>
      <c r="BY919" s="7"/>
      <c r="BZ919" s="4"/>
      <c r="CA919" s="4"/>
      <c r="CB919" s="7"/>
      <c r="CF919" s="4"/>
      <c r="CG919" s="4"/>
      <c r="CH919" s="4"/>
      <c r="CI919" s="4"/>
      <c r="CJ919" s="4"/>
      <c r="CK919" s="4"/>
      <c r="CL919" s="4"/>
      <c r="CM919" s="4"/>
      <c r="CN919" s="7"/>
      <c r="CO919" s="7"/>
      <c r="CP919" s="4"/>
      <c r="CQ919" s="4"/>
      <c r="CR919" s="4"/>
      <c r="CS919" s="4"/>
      <c r="CT919" s="4"/>
      <c r="CU919" s="4"/>
      <c r="CV919" s="4"/>
      <c r="CW919" s="4"/>
      <c r="CX919" s="4"/>
      <c r="CY919" s="7"/>
      <c r="CZ919" s="7"/>
      <c r="DA919" s="7"/>
      <c r="DB919" s="4"/>
      <c r="DC919" s="4"/>
      <c r="DD919" s="4"/>
      <c r="DE919" s="4"/>
      <c r="DF919" s="4"/>
      <c r="DG919" s="4"/>
      <c r="DI919" s="4"/>
      <c r="DJ919" s="6"/>
    </row>
    <row r="920" spans="1:114" ht="28" customHeight="1">
      <c r="A920" s="1"/>
      <c r="B920" s="2"/>
      <c r="C920" s="2"/>
      <c r="D920" s="17"/>
      <c r="E920" s="10"/>
      <c r="F920" s="10"/>
      <c r="G920" s="10"/>
      <c r="I920" s="2"/>
      <c r="J920" s="4"/>
      <c r="K920" s="4"/>
      <c r="L920" s="4"/>
      <c r="M920" s="4"/>
      <c r="N920" s="4"/>
      <c r="O920" s="4"/>
      <c r="P920" s="4"/>
      <c r="Q920" s="4"/>
      <c r="R920" s="6"/>
      <c r="S920" s="22"/>
      <c r="T920" s="23"/>
      <c r="U920" s="22"/>
      <c r="BA920" s="4"/>
      <c r="BB920" s="4"/>
      <c r="BC920" s="7"/>
      <c r="BD920" s="4"/>
      <c r="BE920" s="4"/>
      <c r="BF920" s="7"/>
      <c r="BG920" s="11"/>
      <c r="BH920" s="11"/>
      <c r="BI920" s="11"/>
      <c r="BJ920" s="11"/>
      <c r="BK920" s="4"/>
      <c r="BL920" s="4"/>
      <c r="BM920" s="9"/>
      <c r="BN920" s="9"/>
      <c r="BO920" s="9"/>
      <c r="BP920" s="9"/>
      <c r="BQ920" s="4"/>
      <c r="BR920" s="4"/>
      <c r="BS920" s="7"/>
      <c r="BW920" s="4"/>
      <c r="BX920" s="4"/>
      <c r="BY920" s="7"/>
      <c r="BZ920" s="4"/>
      <c r="CA920" s="4"/>
      <c r="CB920" s="7"/>
      <c r="CF920" s="4"/>
      <c r="CG920" s="4"/>
      <c r="CH920" s="4"/>
      <c r="CI920" s="4"/>
      <c r="CJ920" s="4"/>
      <c r="CK920" s="4"/>
      <c r="CL920" s="4"/>
      <c r="CM920" s="4"/>
      <c r="CN920" s="7"/>
      <c r="CO920" s="7"/>
      <c r="CP920" s="4"/>
      <c r="CQ920" s="4"/>
      <c r="CR920" s="4"/>
      <c r="CS920" s="4"/>
      <c r="CT920" s="4"/>
      <c r="CU920" s="4"/>
      <c r="CV920" s="4"/>
      <c r="CW920" s="4"/>
      <c r="CX920" s="4"/>
      <c r="CY920" s="7"/>
      <c r="CZ920" s="7"/>
      <c r="DA920" s="7"/>
      <c r="DB920" s="4"/>
      <c r="DC920" s="4"/>
      <c r="DD920" s="4"/>
      <c r="DE920" s="4"/>
      <c r="DF920" s="4"/>
      <c r="DG920" s="4"/>
      <c r="DI920" s="4"/>
      <c r="DJ920" s="6"/>
    </row>
    <row r="921" spans="1:114" ht="28" customHeight="1">
      <c r="A921" s="1"/>
      <c r="B921" s="2"/>
      <c r="C921" s="2"/>
      <c r="D921" s="17"/>
      <c r="E921" s="10"/>
      <c r="F921" s="10"/>
      <c r="G921" s="10"/>
      <c r="I921" s="2"/>
      <c r="J921" s="4"/>
      <c r="K921" s="4"/>
      <c r="L921" s="4"/>
      <c r="M921" s="4"/>
      <c r="N921" s="4"/>
      <c r="O921" s="4"/>
      <c r="P921" s="4"/>
      <c r="Q921" s="4"/>
      <c r="R921" s="6"/>
      <c r="S921" s="22"/>
      <c r="T921" s="23"/>
      <c r="U921" s="22"/>
      <c r="BA921" s="4"/>
      <c r="BB921" s="4"/>
      <c r="BC921" s="7"/>
      <c r="BD921" s="4"/>
      <c r="BE921" s="4"/>
      <c r="BF921" s="7"/>
      <c r="BG921" s="11"/>
      <c r="BH921" s="11"/>
      <c r="BI921" s="11"/>
      <c r="BJ921" s="11"/>
      <c r="BK921" s="4"/>
      <c r="BL921" s="4"/>
      <c r="BM921" s="9"/>
      <c r="BN921" s="9"/>
      <c r="BO921" s="9"/>
      <c r="BP921" s="9"/>
      <c r="BQ921" s="4"/>
      <c r="BR921" s="4"/>
      <c r="BS921" s="7"/>
      <c r="BW921" s="4"/>
      <c r="BX921" s="4"/>
      <c r="BY921" s="7"/>
      <c r="BZ921" s="4"/>
      <c r="CA921" s="4"/>
      <c r="CB921" s="7"/>
      <c r="CF921" s="4"/>
      <c r="CG921" s="4"/>
      <c r="CH921" s="4"/>
      <c r="CI921" s="4"/>
      <c r="CJ921" s="4"/>
      <c r="CK921" s="4"/>
      <c r="CL921" s="4"/>
      <c r="CM921" s="4"/>
      <c r="CN921" s="7"/>
      <c r="CO921" s="7"/>
      <c r="CP921" s="4"/>
      <c r="CQ921" s="4"/>
      <c r="CR921" s="4"/>
      <c r="CS921" s="4"/>
      <c r="CT921" s="4"/>
      <c r="CU921" s="4"/>
      <c r="CV921" s="4"/>
      <c r="CW921" s="4"/>
      <c r="CX921" s="4"/>
      <c r="CY921" s="7"/>
      <c r="CZ921" s="7"/>
      <c r="DA921" s="7"/>
      <c r="DB921" s="4"/>
      <c r="DC921" s="4"/>
      <c r="DD921" s="4"/>
      <c r="DE921" s="4"/>
      <c r="DF921" s="4"/>
      <c r="DG921" s="4"/>
      <c r="DI921" s="4"/>
      <c r="DJ921" s="6"/>
    </row>
    <row r="922" spans="1:114" ht="28" customHeight="1">
      <c r="A922" s="1"/>
      <c r="B922" s="2"/>
      <c r="C922" s="2"/>
      <c r="D922" s="17"/>
      <c r="E922" s="10"/>
      <c r="F922" s="10"/>
      <c r="G922" s="10"/>
      <c r="I922" s="2"/>
      <c r="J922" s="4"/>
      <c r="K922" s="4"/>
      <c r="L922" s="4"/>
      <c r="M922" s="4"/>
      <c r="N922" s="4"/>
      <c r="O922" s="4"/>
      <c r="P922" s="4"/>
      <c r="Q922" s="4"/>
      <c r="R922" s="6"/>
      <c r="S922" s="22"/>
      <c r="T922" s="23"/>
      <c r="U922" s="22"/>
      <c r="BA922" s="4"/>
      <c r="BB922" s="4"/>
      <c r="BC922" s="7"/>
      <c r="BD922" s="4"/>
      <c r="BE922" s="4"/>
      <c r="BF922" s="7"/>
      <c r="BG922" s="11"/>
      <c r="BH922" s="11"/>
      <c r="BI922" s="11"/>
      <c r="BJ922" s="11"/>
      <c r="BK922" s="4"/>
      <c r="BL922" s="4"/>
      <c r="BM922" s="9"/>
      <c r="BN922" s="9"/>
      <c r="BO922" s="9"/>
      <c r="BP922" s="9"/>
      <c r="BQ922" s="4"/>
      <c r="BR922" s="4"/>
      <c r="BS922" s="7"/>
      <c r="BW922" s="4"/>
      <c r="BX922" s="4"/>
      <c r="BY922" s="7"/>
      <c r="BZ922" s="4"/>
      <c r="CA922" s="4"/>
      <c r="CB922" s="7"/>
      <c r="CF922" s="4"/>
      <c r="CG922" s="4"/>
      <c r="CH922" s="4"/>
      <c r="CI922" s="4"/>
      <c r="CJ922" s="4"/>
      <c r="CK922" s="4"/>
      <c r="CL922" s="4"/>
      <c r="CM922" s="4"/>
      <c r="CN922" s="7"/>
      <c r="CO922" s="7"/>
      <c r="CP922" s="4"/>
      <c r="CQ922" s="4"/>
      <c r="CR922" s="4"/>
      <c r="CS922" s="4"/>
      <c r="CT922" s="4"/>
      <c r="CU922" s="4"/>
      <c r="CV922" s="4"/>
      <c r="CW922" s="4"/>
      <c r="CX922" s="4"/>
      <c r="CY922" s="7"/>
      <c r="CZ922" s="7"/>
      <c r="DA922" s="7"/>
      <c r="DB922" s="4"/>
      <c r="DC922" s="4"/>
      <c r="DD922" s="4"/>
      <c r="DE922" s="4"/>
      <c r="DF922" s="4"/>
      <c r="DG922" s="4"/>
      <c r="DI922" s="4"/>
      <c r="DJ922" s="6"/>
    </row>
    <row r="923" spans="1:114" ht="28" customHeight="1">
      <c r="A923" s="1"/>
      <c r="B923" s="2"/>
      <c r="C923" s="2"/>
      <c r="D923" s="17"/>
      <c r="E923" s="10"/>
      <c r="F923" s="10"/>
      <c r="G923" s="10"/>
      <c r="I923" s="2"/>
      <c r="J923" s="4"/>
      <c r="K923" s="4"/>
      <c r="L923" s="4"/>
      <c r="M923" s="4"/>
      <c r="N923" s="4"/>
      <c r="O923" s="4"/>
      <c r="P923" s="4"/>
      <c r="Q923" s="4"/>
      <c r="R923" s="6"/>
      <c r="S923" s="22"/>
      <c r="T923" s="23"/>
      <c r="U923" s="22"/>
      <c r="BA923" s="4"/>
      <c r="BB923" s="4"/>
      <c r="BC923" s="7"/>
      <c r="BD923" s="4"/>
      <c r="BE923" s="4"/>
      <c r="BF923" s="7"/>
      <c r="BG923" s="11"/>
      <c r="BH923" s="11"/>
      <c r="BI923" s="11"/>
      <c r="BJ923" s="11"/>
      <c r="BK923" s="4"/>
      <c r="BL923" s="4"/>
      <c r="BM923" s="9"/>
      <c r="BN923" s="9"/>
      <c r="BO923" s="9"/>
      <c r="BP923" s="9"/>
      <c r="BQ923" s="4"/>
      <c r="BR923" s="4"/>
      <c r="BS923" s="7"/>
      <c r="BW923" s="4"/>
      <c r="BX923" s="4"/>
      <c r="BY923" s="7"/>
      <c r="BZ923" s="4"/>
      <c r="CA923" s="4"/>
      <c r="CB923" s="7"/>
      <c r="CF923" s="4"/>
      <c r="CG923" s="4"/>
      <c r="CH923" s="4"/>
      <c r="CI923" s="4"/>
      <c r="CJ923" s="4"/>
      <c r="CK923" s="4"/>
      <c r="CL923" s="4"/>
      <c r="CM923" s="4"/>
      <c r="CN923" s="7"/>
      <c r="CO923" s="7"/>
      <c r="CP923" s="4"/>
      <c r="CQ923" s="4"/>
      <c r="CR923" s="4"/>
      <c r="CS923" s="4"/>
      <c r="CT923" s="4"/>
      <c r="CU923" s="4"/>
      <c r="CV923" s="4"/>
      <c r="CW923" s="4"/>
      <c r="CX923" s="4"/>
      <c r="CY923" s="7"/>
      <c r="CZ923" s="7"/>
      <c r="DA923" s="7"/>
      <c r="DB923" s="4"/>
      <c r="DC923" s="4"/>
      <c r="DD923" s="4"/>
      <c r="DE923" s="4"/>
      <c r="DF923" s="4"/>
      <c r="DG923" s="4"/>
      <c r="DI923" s="4"/>
      <c r="DJ923" s="6"/>
    </row>
    <row r="924" spans="1:114" ht="28" customHeight="1">
      <c r="A924" s="1"/>
      <c r="B924" s="2"/>
      <c r="C924" s="2"/>
      <c r="D924" s="17"/>
      <c r="E924" s="10"/>
      <c r="F924" s="10"/>
      <c r="G924" s="10"/>
      <c r="I924" s="2"/>
      <c r="J924" s="4"/>
      <c r="K924" s="4"/>
      <c r="L924" s="4"/>
      <c r="M924" s="4"/>
      <c r="N924" s="4"/>
      <c r="O924" s="4"/>
      <c r="P924" s="4"/>
      <c r="Q924" s="4"/>
      <c r="R924" s="6"/>
      <c r="S924" s="22"/>
      <c r="T924" s="23"/>
      <c r="U924" s="22"/>
      <c r="BA924" s="4"/>
      <c r="BB924" s="4"/>
      <c r="BC924" s="7"/>
      <c r="BD924" s="4"/>
      <c r="BE924" s="4"/>
      <c r="BF924" s="7"/>
      <c r="BG924" s="11"/>
      <c r="BH924" s="11"/>
      <c r="BI924" s="11"/>
      <c r="BJ924" s="11"/>
      <c r="BK924" s="4"/>
      <c r="BL924" s="4"/>
      <c r="BM924" s="9"/>
      <c r="BN924" s="9"/>
      <c r="BO924" s="9"/>
      <c r="BP924" s="9"/>
      <c r="BQ924" s="4"/>
      <c r="BR924" s="4"/>
      <c r="BS924" s="7"/>
      <c r="BW924" s="4"/>
      <c r="BX924" s="4"/>
      <c r="BY924" s="7"/>
      <c r="BZ924" s="4"/>
      <c r="CA924" s="4"/>
      <c r="CB924" s="7"/>
      <c r="CF924" s="4"/>
      <c r="CG924" s="4"/>
      <c r="CH924" s="4"/>
      <c r="CI924" s="4"/>
      <c r="CJ924" s="4"/>
      <c r="CK924" s="4"/>
      <c r="CL924" s="4"/>
      <c r="CM924" s="4"/>
      <c r="CN924" s="7"/>
      <c r="CO924" s="7"/>
      <c r="CP924" s="4"/>
      <c r="CQ924" s="4"/>
      <c r="CR924" s="4"/>
      <c r="CS924" s="4"/>
      <c r="CT924" s="4"/>
      <c r="CU924" s="4"/>
      <c r="CV924" s="4"/>
      <c r="CW924" s="4"/>
      <c r="CX924" s="4"/>
      <c r="CY924" s="7"/>
      <c r="CZ924" s="7"/>
      <c r="DA924" s="7"/>
      <c r="DB924" s="4"/>
      <c r="DC924" s="4"/>
      <c r="DD924" s="4"/>
      <c r="DE924" s="4"/>
      <c r="DF924" s="4"/>
      <c r="DG924" s="4"/>
      <c r="DI924" s="4"/>
      <c r="DJ924" s="6"/>
    </row>
    <row r="925" spans="1:114" ht="28" customHeight="1">
      <c r="A925" s="1"/>
      <c r="B925" s="2"/>
      <c r="C925" s="2"/>
      <c r="D925" s="17"/>
      <c r="E925" s="10"/>
      <c r="F925" s="10"/>
      <c r="G925" s="10"/>
      <c r="I925" s="2"/>
      <c r="J925" s="4"/>
      <c r="K925" s="4"/>
      <c r="L925" s="4"/>
      <c r="M925" s="4"/>
      <c r="N925" s="4"/>
      <c r="O925" s="4"/>
      <c r="P925" s="4"/>
      <c r="Q925" s="4"/>
      <c r="R925" s="6"/>
      <c r="S925" s="22"/>
      <c r="T925" s="23"/>
      <c r="U925" s="22"/>
      <c r="BA925" s="4"/>
      <c r="BB925" s="4"/>
      <c r="BC925" s="7"/>
      <c r="BD925" s="4"/>
      <c r="BE925" s="4"/>
      <c r="BF925" s="7"/>
      <c r="BG925" s="11"/>
      <c r="BH925" s="11"/>
      <c r="BI925" s="11"/>
      <c r="BJ925" s="11"/>
      <c r="BK925" s="4"/>
      <c r="BL925" s="4"/>
      <c r="BM925" s="9"/>
      <c r="BN925" s="9"/>
      <c r="BO925" s="9"/>
      <c r="BP925" s="9"/>
      <c r="BQ925" s="4"/>
      <c r="BR925" s="4"/>
      <c r="BS925" s="7"/>
      <c r="BW925" s="4"/>
      <c r="BX925" s="4"/>
      <c r="BY925" s="7"/>
      <c r="BZ925" s="4"/>
      <c r="CA925" s="4"/>
      <c r="CB925" s="7"/>
      <c r="CF925" s="4"/>
      <c r="CG925" s="4"/>
      <c r="CH925" s="4"/>
      <c r="CI925" s="4"/>
      <c r="CJ925" s="4"/>
      <c r="CK925" s="4"/>
      <c r="CL925" s="4"/>
      <c r="CM925" s="4"/>
      <c r="CN925" s="7"/>
      <c r="CO925" s="7"/>
      <c r="CP925" s="4"/>
      <c r="CQ925" s="4"/>
      <c r="CR925" s="4"/>
      <c r="CS925" s="4"/>
      <c r="CT925" s="4"/>
      <c r="CU925" s="4"/>
      <c r="CV925" s="4"/>
      <c r="CW925" s="4"/>
      <c r="CX925" s="4"/>
      <c r="CY925" s="7"/>
      <c r="CZ925" s="7"/>
      <c r="DA925" s="7"/>
      <c r="DB925" s="4"/>
      <c r="DC925" s="4"/>
      <c r="DD925" s="4"/>
      <c r="DE925" s="4"/>
      <c r="DF925" s="4"/>
      <c r="DG925" s="4"/>
      <c r="DI925" s="4"/>
      <c r="DJ925" s="6"/>
    </row>
    <row r="926" spans="1:114" ht="28" customHeight="1">
      <c r="A926" s="1"/>
      <c r="B926" s="2"/>
      <c r="C926" s="2"/>
      <c r="D926" s="17"/>
      <c r="E926" s="10"/>
      <c r="F926" s="10"/>
      <c r="G926" s="10"/>
      <c r="I926" s="2"/>
      <c r="J926" s="4"/>
      <c r="K926" s="4"/>
      <c r="L926" s="4"/>
      <c r="M926" s="4"/>
      <c r="N926" s="4"/>
      <c r="O926" s="4"/>
      <c r="P926" s="4"/>
      <c r="Q926" s="4"/>
      <c r="R926" s="6"/>
      <c r="S926" s="22"/>
      <c r="T926" s="23"/>
      <c r="U926" s="22"/>
      <c r="BA926" s="4"/>
      <c r="BB926" s="4"/>
      <c r="BC926" s="7"/>
      <c r="BD926" s="4"/>
      <c r="BE926" s="4"/>
      <c r="BF926" s="7"/>
      <c r="BG926" s="11"/>
      <c r="BH926" s="11"/>
      <c r="BI926" s="11"/>
      <c r="BJ926" s="11"/>
      <c r="BK926" s="4"/>
      <c r="BL926" s="4"/>
      <c r="BM926" s="9"/>
      <c r="BN926" s="9"/>
      <c r="BO926" s="9"/>
      <c r="BP926" s="9"/>
      <c r="BQ926" s="4"/>
      <c r="BR926" s="4"/>
      <c r="BS926" s="7"/>
      <c r="BW926" s="4"/>
      <c r="BX926" s="4"/>
      <c r="BY926" s="7"/>
      <c r="BZ926" s="4"/>
      <c r="CA926" s="4"/>
      <c r="CB926" s="7"/>
      <c r="CF926" s="4"/>
      <c r="CG926" s="4"/>
      <c r="CH926" s="4"/>
      <c r="CI926" s="4"/>
      <c r="CJ926" s="4"/>
      <c r="CK926" s="4"/>
      <c r="CL926" s="4"/>
      <c r="CM926" s="4"/>
      <c r="CN926" s="7"/>
      <c r="CO926" s="7"/>
      <c r="CP926" s="4"/>
      <c r="CQ926" s="4"/>
      <c r="CR926" s="4"/>
      <c r="CS926" s="4"/>
      <c r="CT926" s="4"/>
      <c r="CU926" s="4"/>
      <c r="CV926" s="4"/>
      <c r="CW926" s="4"/>
      <c r="CX926" s="4"/>
      <c r="CY926" s="7"/>
      <c r="CZ926" s="7"/>
      <c r="DA926" s="7"/>
      <c r="DB926" s="4"/>
      <c r="DC926" s="4"/>
      <c r="DD926" s="4"/>
      <c r="DE926" s="4"/>
      <c r="DF926" s="4"/>
      <c r="DG926" s="4"/>
      <c r="DI926" s="4"/>
      <c r="DJ926" s="6"/>
    </row>
    <row r="927" spans="1:114" ht="28" customHeight="1">
      <c r="A927" s="1"/>
      <c r="B927" s="2"/>
      <c r="C927" s="2"/>
      <c r="D927" s="17"/>
      <c r="E927" s="10"/>
      <c r="F927" s="10"/>
      <c r="G927" s="10"/>
      <c r="I927" s="2"/>
      <c r="J927" s="4"/>
      <c r="K927" s="4"/>
      <c r="L927" s="4"/>
      <c r="M927" s="4"/>
      <c r="N927" s="4"/>
      <c r="O927" s="4"/>
      <c r="P927" s="4"/>
      <c r="Q927" s="4"/>
      <c r="R927" s="6"/>
      <c r="S927" s="22"/>
      <c r="T927" s="23"/>
      <c r="U927" s="22"/>
      <c r="BA927" s="4"/>
      <c r="BB927" s="4"/>
      <c r="BC927" s="7"/>
      <c r="BD927" s="4"/>
      <c r="BE927" s="4"/>
      <c r="BF927" s="7"/>
      <c r="BG927" s="11"/>
      <c r="BH927" s="11"/>
      <c r="BI927" s="11"/>
      <c r="BJ927" s="11"/>
      <c r="BK927" s="4"/>
      <c r="BL927" s="4"/>
      <c r="BM927" s="9"/>
      <c r="BN927" s="9"/>
      <c r="BO927" s="9"/>
      <c r="BP927" s="9"/>
      <c r="BQ927" s="4"/>
      <c r="BR927" s="4"/>
      <c r="BS927" s="7"/>
      <c r="BW927" s="4"/>
      <c r="BX927" s="4"/>
      <c r="BY927" s="7"/>
      <c r="BZ927" s="4"/>
      <c r="CA927" s="4"/>
      <c r="CB927" s="7"/>
      <c r="CF927" s="4"/>
      <c r="CG927" s="4"/>
      <c r="CH927" s="4"/>
      <c r="CI927" s="4"/>
      <c r="CJ927" s="4"/>
      <c r="CK927" s="4"/>
      <c r="CL927" s="4"/>
      <c r="CM927" s="4"/>
      <c r="CN927" s="7"/>
      <c r="CO927" s="7"/>
      <c r="CP927" s="4"/>
      <c r="CQ927" s="4"/>
      <c r="CR927" s="4"/>
      <c r="CS927" s="4"/>
      <c r="CT927" s="4"/>
      <c r="CU927" s="4"/>
      <c r="CV927" s="4"/>
      <c r="CW927" s="4"/>
      <c r="CX927" s="4"/>
      <c r="CY927" s="7"/>
      <c r="CZ927" s="7"/>
      <c r="DA927" s="7"/>
      <c r="DB927" s="4"/>
      <c r="DC927" s="4"/>
      <c r="DD927" s="4"/>
      <c r="DE927" s="4"/>
      <c r="DF927" s="4"/>
      <c r="DG927" s="4"/>
      <c r="DI927" s="4"/>
      <c r="DJ927" s="6"/>
    </row>
    <row r="928" spans="1:114" ht="28" customHeight="1">
      <c r="A928" s="1"/>
      <c r="B928" s="2"/>
      <c r="C928" s="2"/>
      <c r="D928" s="17"/>
      <c r="E928" s="10"/>
      <c r="F928" s="10"/>
      <c r="G928" s="10"/>
      <c r="I928" s="2"/>
      <c r="J928" s="4"/>
      <c r="K928" s="4"/>
      <c r="L928" s="4"/>
      <c r="M928" s="4"/>
      <c r="N928" s="4"/>
      <c r="O928" s="4"/>
      <c r="P928" s="4"/>
      <c r="Q928" s="4"/>
      <c r="R928" s="6"/>
      <c r="S928" s="22"/>
      <c r="T928" s="23"/>
      <c r="U928" s="22"/>
      <c r="BA928" s="4"/>
      <c r="BB928" s="4"/>
      <c r="BC928" s="7"/>
      <c r="BD928" s="4"/>
      <c r="BE928" s="4"/>
      <c r="BF928" s="7"/>
      <c r="BG928" s="11"/>
      <c r="BH928" s="11"/>
      <c r="BI928" s="11"/>
      <c r="BJ928" s="11"/>
      <c r="BK928" s="4"/>
      <c r="BL928" s="4"/>
      <c r="BM928" s="9"/>
      <c r="BN928" s="9"/>
      <c r="BO928" s="9"/>
      <c r="BP928" s="9"/>
      <c r="BQ928" s="4"/>
      <c r="BR928" s="4"/>
      <c r="BS928" s="7"/>
      <c r="BW928" s="4"/>
      <c r="BX928" s="4"/>
      <c r="BY928" s="7"/>
      <c r="BZ928" s="4"/>
      <c r="CA928" s="4"/>
      <c r="CB928" s="7"/>
      <c r="CF928" s="4"/>
      <c r="CG928" s="4"/>
      <c r="CH928" s="4"/>
      <c r="CI928" s="4"/>
      <c r="CJ928" s="4"/>
      <c r="CK928" s="4"/>
      <c r="CL928" s="4"/>
      <c r="CM928" s="4"/>
      <c r="CN928" s="7"/>
      <c r="CO928" s="7"/>
      <c r="CP928" s="4"/>
      <c r="CQ928" s="4"/>
      <c r="CR928" s="4"/>
      <c r="CS928" s="4"/>
      <c r="CT928" s="4"/>
      <c r="CU928" s="4"/>
      <c r="CV928" s="4"/>
      <c r="CW928" s="4"/>
      <c r="CX928" s="4"/>
      <c r="CY928" s="7"/>
      <c r="CZ928" s="7"/>
      <c r="DA928" s="7"/>
      <c r="DB928" s="4"/>
      <c r="DC928" s="4"/>
      <c r="DD928" s="4"/>
      <c r="DE928" s="4"/>
      <c r="DF928" s="4"/>
      <c r="DG928" s="4"/>
      <c r="DI928" s="4"/>
      <c r="DJ928" s="6"/>
    </row>
    <row r="929" spans="1:114" ht="28" customHeight="1">
      <c r="A929" s="1"/>
      <c r="B929" s="2"/>
      <c r="C929" s="2"/>
      <c r="D929" s="17"/>
      <c r="E929" s="10"/>
      <c r="F929" s="10"/>
      <c r="G929" s="10"/>
      <c r="I929" s="2"/>
      <c r="J929" s="4"/>
      <c r="K929" s="4"/>
      <c r="L929" s="4"/>
      <c r="M929" s="4"/>
      <c r="N929" s="4"/>
      <c r="O929" s="4"/>
      <c r="P929" s="4"/>
      <c r="Q929" s="4"/>
      <c r="R929" s="6"/>
      <c r="S929" s="22"/>
      <c r="T929" s="23"/>
      <c r="U929" s="22"/>
      <c r="BA929" s="4"/>
      <c r="BB929" s="4"/>
      <c r="BC929" s="7"/>
      <c r="BD929" s="4"/>
      <c r="BE929" s="4"/>
      <c r="BF929" s="7"/>
      <c r="BG929" s="11"/>
      <c r="BH929" s="11"/>
      <c r="BI929" s="11"/>
      <c r="BJ929" s="11"/>
      <c r="BK929" s="4"/>
      <c r="BL929" s="4"/>
      <c r="BM929" s="9"/>
      <c r="BN929" s="9"/>
      <c r="BO929" s="9"/>
      <c r="BP929" s="9"/>
      <c r="BQ929" s="4"/>
      <c r="BR929" s="4"/>
      <c r="BS929" s="7"/>
      <c r="BW929" s="4"/>
      <c r="BX929" s="4"/>
      <c r="BY929" s="7"/>
      <c r="BZ929" s="4"/>
      <c r="CA929" s="4"/>
      <c r="CB929" s="7"/>
      <c r="CF929" s="4"/>
      <c r="CG929" s="4"/>
      <c r="CH929" s="4"/>
      <c r="CI929" s="4"/>
      <c r="CJ929" s="4"/>
      <c r="CK929" s="4"/>
      <c r="CL929" s="4"/>
      <c r="CM929" s="4"/>
      <c r="CN929" s="7"/>
      <c r="CO929" s="7"/>
      <c r="CP929" s="4"/>
      <c r="CQ929" s="4"/>
      <c r="CR929" s="4"/>
      <c r="CS929" s="4"/>
      <c r="CT929" s="4"/>
      <c r="CU929" s="4"/>
      <c r="CV929" s="4"/>
      <c r="CW929" s="4"/>
      <c r="CX929" s="4"/>
      <c r="CY929" s="7"/>
      <c r="CZ929" s="7"/>
      <c r="DA929" s="7"/>
      <c r="DB929" s="4"/>
      <c r="DC929" s="4"/>
      <c r="DD929" s="4"/>
      <c r="DE929" s="4"/>
      <c r="DF929" s="4"/>
      <c r="DG929" s="4"/>
      <c r="DI929" s="4"/>
      <c r="DJ929" s="6"/>
    </row>
    <row r="930" spans="1:114" ht="28" customHeight="1">
      <c r="A930" s="1"/>
      <c r="B930" s="2"/>
      <c r="C930" s="2"/>
      <c r="D930" s="17"/>
      <c r="E930" s="10"/>
      <c r="F930" s="10"/>
      <c r="G930" s="10"/>
      <c r="I930" s="2"/>
      <c r="J930" s="4"/>
      <c r="K930" s="4"/>
      <c r="L930" s="4"/>
      <c r="M930" s="4"/>
      <c r="N930" s="4"/>
      <c r="O930" s="4"/>
      <c r="P930" s="4"/>
      <c r="Q930" s="4"/>
      <c r="R930" s="6"/>
      <c r="S930" s="22"/>
      <c r="T930" s="23"/>
      <c r="U930" s="22"/>
      <c r="BA930" s="4"/>
      <c r="BB930" s="4"/>
      <c r="BC930" s="7"/>
      <c r="BD930" s="4"/>
      <c r="BE930" s="4"/>
      <c r="BF930" s="7"/>
      <c r="BG930" s="11"/>
      <c r="BH930" s="11"/>
      <c r="BI930" s="11"/>
      <c r="BJ930" s="11"/>
      <c r="BK930" s="4"/>
      <c r="BL930" s="4"/>
      <c r="BM930" s="9"/>
      <c r="BN930" s="9"/>
      <c r="BO930" s="9"/>
      <c r="BP930" s="9"/>
      <c r="BQ930" s="4"/>
      <c r="BR930" s="4"/>
      <c r="BS930" s="7"/>
      <c r="BW930" s="4"/>
      <c r="BX930" s="4"/>
      <c r="BY930" s="7"/>
      <c r="BZ930" s="4"/>
      <c r="CA930" s="4"/>
      <c r="CB930" s="7"/>
      <c r="CF930" s="4"/>
      <c r="CG930" s="4"/>
      <c r="CH930" s="4"/>
      <c r="CI930" s="4"/>
      <c r="CJ930" s="4"/>
      <c r="CK930" s="4"/>
      <c r="CL930" s="4"/>
      <c r="CM930" s="4"/>
      <c r="CN930" s="7"/>
      <c r="CO930" s="7"/>
      <c r="CP930" s="4"/>
      <c r="CQ930" s="4"/>
      <c r="CR930" s="4"/>
      <c r="CS930" s="4"/>
      <c r="CT930" s="4"/>
      <c r="CU930" s="4"/>
      <c r="CV930" s="4"/>
      <c r="CW930" s="4"/>
      <c r="CX930" s="4"/>
      <c r="CY930" s="7"/>
      <c r="CZ930" s="7"/>
      <c r="DA930" s="7"/>
      <c r="DB930" s="4"/>
      <c r="DC930" s="4"/>
      <c r="DD930" s="4"/>
      <c r="DE930" s="4"/>
      <c r="DF930" s="4"/>
      <c r="DG930" s="4"/>
      <c r="DI930" s="4"/>
      <c r="DJ930" s="6"/>
    </row>
    <row r="931" spans="1:114" ht="28" customHeight="1">
      <c r="A931" s="1"/>
      <c r="B931" s="2"/>
      <c r="C931" s="2"/>
      <c r="D931" s="17"/>
      <c r="E931" s="10"/>
      <c r="F931" s="10"/>
      <c r="G931" s="10"/>
      <c r="I931" s="2"/>
      <c r="J931" s="4"/>
      <c r="K931" s="4"/>
      <c r="L931" s="4"/>
      <c r="M931" s="4"/>
      <c r="N931" s="4"/>
      <c r="O931" s="4"/>
      <c r="P931" s="4"/>
      <c r="Q931" s="4"/>
      <c r="R931" s="6"/>
      <c r="S931" s="22"/>
      <c r="T931" s="23"/>
      <c r="U931" s="22"/>
      <c r="BA931" s="4"/>
      <c r="BB931" s="4"/>
      <c r="BC931" s="7"/>
      <c r="BD931" s="4"/>
      <c r="BE931" s="4"/>
      <c r="BF931" s="7"/>
      <c r="BG931" s="11"/>
      <c r="BH931" s="11"/>
      <c r="BI931" s="11"/>
      <c r="BJ931" s="11"/>
      <c r="BK931" s="4"/>
      <c r="BL931" s="4"/>
      <c r="BM931" s="9"/>
      <c r="BN931" s="9"/>
      <c r="BO931" s="9"/>
      <c r="BP931" s="9"/>
      <c r="BQ931" s="4"/>
      <c r="BR931" s="4"/>
      <c r="BS931" s="7"/>
      <c r="BW931" s="4"/>
      <c r="BX931" s="4"/>
      <c r="BY931" s="7"/>
      <c r="BZ931" s="4"/>
      <c r="CA931" s="4"/>
      <c r="CB931" s="7"/>
      <c r="CF931" s="4"/>
      <c r="CG931" s="4"/>
      <c r="CH931" s="4"/>
      <c r="CI931" s="4"/>
      <c r="CJ931" s="4"/>
      <c r="CK931" s="4"/>
      <c r="CL931" s="4"/>
      <c r="CM931" s="4"/>
      <c r="CN931" s="7"/>
      <c r="CO931" s="7"/>
      <c r="CP931" s="4"/>
      <c r="CQ931" s="4"/>
      <c r="CR931" s="4"/>
      <c r="CS931" s="4"/>
      <c r="CT931" s="4"/>
      <c r="CU931" s="4"/>
      <c r="CV931" s="4"/>
      <c r="CW931" s="4"/>
      <c r="CX931" s="4"/>
      <c r="CY931" s="7"/>
      <c r="CZ931" s="7"/>
      <c r="DA931" s="7"/>
      <c r="DB931" s="4"/>
      <c r="DC931" s="4"/>
      <c r="DD931" s="4"/>
      <c r="DE931" s="4"/>
      <c r="DF931" s="4"/>
      <c r="DG931" s="4"/>
      <c r="DI931" s="4"/>
      <c r="DJ931" s="6"/>
    </row>
    <row r="932" spans="1:114" ht="28" customHeight="1">
      <c r="A932" s="1"/>
      <c r="B932" s="2"/>
      <c r="C932" s="2"/>
      <c r="D932" s="17"/>
      <c r="E932" s="10"/>
      <c r="F932" s="10"/>
      <c r="G932" s="10"/>
      <c r="I932" s="2"/>
      <c r="J932" s="4"/>
      <c r="K932" s="4"/>
      <c r="L932" s="4"/>
      <c r="M932" s="4"/>
      <c r="N932" s="4"/>
      <c r="O932" s="4"/>
      <c r="P932" s="4"/>
      <c r="Q932" s="4"/>
      <c r="R932" s="6"/>
      <c r="S932" s="22"/>
      <c r="T932" s="23"/>
      <c r="U932" s="22"/>
      <c r="BA932" s="4"/>
      <c r="BB932" s="4"/>
      <c r="BC932" s="7"/>
      <c r="BD932" s="4"/>
      <c r="BE932" s="4"/>
      <c r="BF932" s="7"/>
      <c r="BG932" s="11"/>
      <c r="BH932" s="11"/>
      <c r="BI932" s="11"/>
      <c r="BJ932" s="11"/>
      <c r="BK932" s="4"/>
      <c r="BL932" s="4"/>
      <c r="BM932" s="9"/>
      <c r="BN932" s="9"/>
      <c r="BO932" s="9"/>
      <c r="BP932" s="9"/>
      <c r="BQ932" s="4"/>
      <c r="BR932" s="4"/>
      <c r="BS932" s="7"/>
      <c r="BW932" s="4"/>
      <c r="BX932" s="4"/>
      <c r="BY932" s="7"/>
      <c r="BZ932" s="4"/>
      <c r="CA932" s="4"/>
      <c r="CB932" s="7"/>
      <c r="CF932" s="4"/>
      <c r="CG932" s="4"/>
      <c r="CH932" s="4"/>
      <c r="CI932" s="4"/>
      <c r="CJ932" s="4"/>
      <c r="CK932" s="4"/>
      <c r="CL932" s="4"/>
      <c r="CM932" s="4"/>
      <c r="CN932" s="7"/>
      <c r="CO932" s="7"/>
      <c r="CP932" s="4"/>
      <c r="CQ932" s="4"/>
      <c r="CR932" s="4"/>
      <c r="CS932" s="4"/>
      <c r="CT932" s="4"/>
      <c r="CU932" s="4"/>
      <c r="CV932" s="4"/>
      <c r="CW932" s="4"/>
      <c r="CX932" s="4"/>
      <c r="CY932" s="7"/>
      <c r="CZ932" s="7"/>
      <c r="DA932" s="7"/>
      <c r="DB932" s="4"/>
      <c r="DC932" s="4"/>
      <c r="DD932" s="4"/>
      <c r="DE932" s="4"/>
      <c r="DF932" s="4"/>
      <c r="DG932" s="4"/>
      <c r="DI932" s="4"/>
      <c r="DJ932" s="6"/>
    </row>
    <row r="933" spans="1:114" ht="28" customHeight="1">
      <c r="A933" s="1"/>
      <c r="B933" s="2"/>
      <c r="C933" s="2"/>
      <c r="D933" s="17"/>
      <c r="E933" s="10"/>
      <c r="F933" s="10"/>
      <c r="G933" s="10"/>
      <c r="I933" s="2"/>
      <c r="J933" s="4"/>
      <c r="K933" s="4"/>
      <c r="L933" s="4"/>
      <c r="M933" s="4"/>
      <c r="N933" s="4"/>
      <c r="O933" s="4"/>
      <c r="P933" s="4"/>
      <c r="Q933" s="4"/>
      <c r="R933" s="6"/>
      <c r="S933" s="22"/>
      <c r="T933" s="23"/>
      <c r="U933" s="22"/>
      <c r="BA933" s="4"/>
      <c r="BB933" s="4"/>
      <c r="BC933" s="7"/>
      <c r="BD933" s="4"/>
      <c r="BE933" s="4"/>
      <c r="BF933" s="7"/>
      <c r="BG933" s="11"/>
      <c r="BH933" s="11"/>
      <c r="BI933" s="11"/>
      <c r="BJ933" s="11"/>
      <c r="BK933" s="4"/>
      <c r="BL933" s="4"/>
      <c r="BM933" s="9"/>
      <c r="BN933" s="9"/>
      <c r="BO933" s="9"/>
      <c r="BP933" s="9"/>
      <c r="BQ933" s="4"/>
      <c r="BR933" s="4"/>
      <c r="BS933" s="7"/>
      <c r="BW933" s="4"/>
      <c r="BX933" s="4"/>
      <c r="BY933" s="7"/>
      <c r="BZ933" s="4"/>
      <c r="CA933" s="4"/>
      <c r="CB933" s="7"/>
      <c r="CF933" s="4"/>
      <c r="CG933" s="4"/>
      <c r="CH933" s="4"/>
      <c r="CI933" s="4"/>
      <c r="CJ933" s="4"/>
      <c r="CK933" s="4"/>
      <c r="CL933" s="4"/>
      <c r="CM933" s="4"/>
      <c r="CN933" s="7"/>
      <c r="CO933" s="7"/>
      <c r="CP933" s="4"/>
      <c r="CQ933" s="4"/>
      <c r="CR933" s="4"/>
      <c r="CS933" s="4"/>
      <c r="CT933" s="4"/>
      <c r="CU933" s="4"/>
      <c r="CV933" s="4"/>
      <c r="CW933" s="4"/>
      <c r="CX933" s="4"/>
      <c r="CY933" s="7"/>
      <c r="CZ933" s="7"/>
      <c r="DA933" s="7"/>
      <c r="DB933" s="4"/>
      <c r="DC933" s="4"/>
      <c r="DD933" s="4"/>
      <c r="DE933" s="4"/>
      <c r="DF933" s="4"/>
      <c r="DG933" s="4"/>
      <c r="DI933" s="4"/>
      <c r="DJ933" s="6"/>
    </row>
    <row r="934" spans="1:114" ht="28" customHeight="1">
      <c r="A934" s="1"/>
      <c r="B934" s="2"/>
      <c r="C934" s="2"/>
      <c r="D934" s="17"/>
      <c r="E934" s="10"/>
      <c r="F934" s="10"/>
      <c r="G934" s="10"/>
      <c r="I934" s="2"/>
      <c r="J934" s="4"/>
      <c r="K934" s="4"/>
      <c r="L934" s="4"/>
      <c r="M934" s="4"/>
      <c r="N934" s="4"/>
      <c r="O934" s="4"/>
      <c r="P934" s="4"/>
      <c r="Q934" s="4"/>
      <c r="R934" s="6"/>
      <c r="S934" s="22"/>
      <c r="T934" s="23"/>
      <c r="U934" s="22"/>
      <c r="BA934" s="4"/>
      <c r="BB934" s="4"/>
      <c r="BC934" s="7"/>
      <c r="BD934" s="4"/>
      <c r="BE934" s="4"/>
      <c r="BF934" s="7"/>
      <c r="BG934" s="11"/>
      <c r="BH934" s="11"/>
      <c r="BI934" s="11"/>
      <c r="BJ934" s="11"/>
      <c r="BK934" s="4"/>
      <c r="BL934" s="4"/>
      <c r="BM934" s="9"/>
      <c r="BN934" s="9"/>
      <c r="BO934" s="9"/>
      <c r="BP934" s="9"/>
      <c r="BQ934" s="4"/>
      <c r="BR934" s="4"/>
      <c r="BS934" s="7"/>
      <c r="BW934" s="4"/>
      <c r="BX934" s="4"/>
      <c r="BY934" s="7"/>
      <c r="BZ934" s="4"/>
      <c r="CA934" s="4"/>
      <c r="CB934" s="7"/>
      <c r="CF934" s="4"/>
      <c r="CG934" s="4"/>
      <c r="CH934" s="4"/>
      <c r="CI934" s="4"/>
      <c r="CJ934" s="4"/>
      <c r="CK934" s="4"/>
      <c r="CL934" s="4"/>
      <c r="CM934" s="4"/>
      <c r="CN934" s="7"/>
      <c r="CO934" s="7"/>
      <c r="CP934" s="4"/>
      <c r="CQ934" s="4"/>
      <c r="CR934" s="4"/>
      <c r="CS934" s="4"/>
      <c r="CT934" s="4"/>
      <c r="CU934" s="4"/>
      <c r="CV934" s="4"/>
      <c r="CW934" s="4"/>
      <c r="CX934" s="4"/>
      <c r="CY934" s="7"/>
      <c r="CZ934" s="7"/>
      <c r="DA934" s="7"/>
      <c r="DB934" s="4"/>
      <c r="DC934" s="4"/>
      <c r="DD934" s="4"/>
      <c r="DE934" s="4"/>
      <c r="DF934" s="4"/>
      <c r="DG934" s="4"/>
      <c r="DI934" s="4"/>
      <c r="DJ934" s="6"/>
    </row>
    <row r="935" spans="1:114" ht="28" customHeight="1">
      <c r="A935" s="1"/>
      <c r="B935" s="2"/>
      <c r="C935" s="2"/>
      <c r="D935" s="17"/>
      <c r="E935" s="10"/>
      <c r="F935" s="10"/>
      <c r="G935" s="10"/>
      <c r="I935" s="2"/>
      <c r="J935" s="4"/>
      <c r="K935" s="4"/>
      <c r="L935" s="4"/>
      <c r="M935" s="4"/>
      <c r="N935" s="4"/>
      <c r="O935" s="4"/>
      <c r="P935" s="4"/>
      <c r="Q935" s="4"/>
      <c r="R935" s="6"/>
      <c r="S935" s="22"/>
      <c r="T935" s="23"/>
      <c r="U935" s="22"/>
      <c r="BA935" s="4"/>
      <c r="BB935" s="4"/>
      <c r="BC935" s="7"/>
      <c r="BD935" s="4"/>
      <c r="BE935" s="4"/>
      <c r="BF935" s="7"/>
      <c r="BG935" s="11"/>
      <c r="BH935" s="11"/>
      <c r="BI935" s="11"/>
      <c r="BJ935" s="11"/>
      <c r="BK935" s="4"/>
      <c r="BL935" s="4"/>
      <c r="BM935" s="9"/>
      <c r="BN935" s="9"/>
      <c r="BO935" s="9"/>
      <c r="BP935" s="9"/>
      <c r="BQ935" s="4"/>
      <c r="BR935" s="4"/>
      <c r="BS935" s="7"/>
      <c r="BW935" s="4"/>
      <c r="BX935" s="4"/>
      <c r="BY935" s="7"/>
      <c r="BZ935" s="4"/>
      <c r="CA935" s="4"/>
      <c r="CB935" s="7"/>
      <c r="CF935" s="4"/>
      <c r="CG935" s="4"/>
      <c r="CH935" s="4"/>
      <c r="CI935" s="4"/>
      <c r="CJ935" s="4"/>
      <c r="CK935" s="4"/>
      <c r="CL935" s="4"/>
      <c r="CM935" s="4"/>
      <c r="CN935" s="7"/>
      <c r="CO935" s="7"/>
      <c r="CP935" s="4"/>
      <c r="CQ935" s="4"/>
      <c r="CR935" s="4"/>
      <c r="CS935" s="4"/>
      <c r="CT935" s="4"/>
      <c r="CU935" s="4"/>
      <c r="CV935" s="4"/>
      <c r="CW935" s="4"/>
      <c r="CX935" s="4"/>
      <c r="CY935" s="7"/>
      <c r="CZ935" s="7"/>
      <c r="DA935" s="7"/>
      <c r="DB935" s="4"/>
      <c r="DC935" s="4"/>
      <c r="DD935" s="4"/>
      <c r="DE935" s="4"/>
      <c r="DF935" s="4"/>
      <c r="DG935" s="4"/>
      <c r="DI935" s="4"/>
      <c r="DJ935" s="6"/>
    </row>
    <row r="936" spans="1:114" ht="28" customHeight="1">
      <c r="A936" s="1"/>
      <c r="B936" s="2"/>
      <c r="C936" s="2"/>
      <c r="D936" s="17"/>
      <c r="E936" s="10"/>
      <c r="F936" s="10"/>
      <c r="G936" s="10"/>
      <c r="I936" s="2"/>
      <c r="J936" s="4"/>
      <c r="K936" s="4"/>
      <c r="L936" s="4"/>
      <c r="M936" s="4"/>
      <c r="N936" s="4"/>
      <c r="O936" s="4"/>
      <c r="P936" s="4"/>
      <c r="Q936" s="4"/>
      <c r="R936" s="6"/>
      <c r="S936" s="22"/>
      <c r="T936" s="23"/>
      <c r="U936" s="22"/>
      <c r="BA936" s="4"/>
      <c r="BB936" s="4"/>
      <c r="BC936" s="7"/>
      <c r="BD936" s="4"/>
      <c r="BE936" s="4"/>
      <c r="BF936" s="7"/>
      <c r="BG936" s="11"/>
      <c r="BH936" s="11"/>
      <c r="BI936" s="11"/>
      <c r="BJ936" s="11"/>
      <c r="BK936" s="4"/>
      <c r="BL936" s="4"/>
      <c r="BM936" s="9"/>
      <c r="BN936" s="9"/>
      <c r="BO936" s="9"/>
      <c r="BP936" s="9"/>
      <c r="BQ936" s="4"/>
      <c r="BR936" s="4"/>
      <c r="BS936" s="7"/>
      <c r="BW936" s="4"/>
      <c r="BX936" s="4"/>
      <c r="BY936" s="7"/>
      <c r="BZ936" s="4"/>
      <c r="CA936" s="4"/>
      <c r="CB936" s="7"/>
      <c r="CF936" s="4"/>
      <c r="CG936" s="4"/>
      <c r="CH936" s="4"/>
      <c r="CI936" s="4"/>
      <c r="CJ936" s="4"/>
      <c r="CK936" s="4"/>
      <c r="CL936" s="4"/>
      <c r="CM936" s="4"/>
      <c r="CN936" s="7"/>
      <c r="CO936" s="7"/>
      <c r="CP936" s="4"/>
      <c r="CQ936" s="4"/>
      <c r="CR936" s="4"/>
      <c r="CS936" s="4"/>
      <c r="CT936" s="4"/>
      <c r="CU936" s="4"/>
      <c r="CV936" s="4"/>
      <c r="CW936" s="4"/>
      <c r="CX936" s="4"/>
      <c r="CY936" s="7"/>
      <c r="CZ936" s="7"/>
      <c r="DA936" s="7"/>
      <c r="DB936" s="4"/>
      <c r="DC936" s="4"/>
      <c r="DD936" s="4"/>
      <c r="DE936" s="4"/>
      <c r="DF936" s="4"/>
      <c r="DG936" s="4"/>
      <c r="DI936" s="4"/>
      <c r="DJ936" s="6"/>
    </row>
    <row r="937" spans="1:114" ht="28" customHeight="1">
      <c r="A937" s="1"/>
      <c r="B937" s="2"/>
      <c r="C937" s="2"/>
      <c r="D937" s="17"/>
      <c r="E937" s="10"/>
      <c r="F937" s="10"/>
      <c r="G937" s="10"/>
      <c r="I937" s="2"/>
      <c r="J937" s="4"/>
      <c r="K937" s="4"/>
      <c r="L937" s="4"/>
      <c r="M937" s="4"/>
      <c r="N937" s="4"/>
      <c r="O937" s="4"/>
      <c r="P937" s="4"/>
      <c r="Q937" s="4"/>
      <c r="R937" s="6"/>
      <c r="S937" s="22"/>
      <c r="T937" s="23"/>
      <c r="U937" s="22"/>
      <c r="BA937" s="4"/>
      <c r="BB937" s="4"/>
      <c r="BC937" s="7"/>
      <c r="BD937" s="4"/>
      <c r="BE937" s="4"/>
      <c r="BF937" s="7"/>
      <c r="BG937" s="11"/>
      <c r="BH937" s="11"/>
      <c r="BI937" s="11"/>
      <c r="BJ937" s="11"/>
      <c r="BK937" s="4"/>
      <c r="BL937" s="4"/>
      <c r="BM937" s="9"/>
      <c r="BN937" s="9"/>
      <c r="BO937" s="9"/>
      <c r="BP937" s="9"/>
      <c r="BQ937" s="4"/>
      <c r="BR937" s="4"/>
      <c r="BS937" s="7"/>
      <c r="BW937" s="4"/>
      <c r="BX937" s="4"/>
      <c r="BY937" s="7"/>
      <c r="BZ937" s="4"/>
      <c r="CA937" s="4"/>
      <c r="CB937" s="7"/>
      <c r="CF937" s="4"/>
      <c r="CG937" s="4"/>
      <c r="CH937" s="4"/>
      <c r="CI937" s="4"/>
      <c r="CJ937" s="4"/>
      <c r="CK937" s="4"/>
      <c r="CL937" s="4"/>
      <c r="CM937" s="4"/>
      <c r="CN937" s="7"/>
      <c r="CO937" s="7"/>
      <c r="CP937" s="4"/>
      <c r="CQ937" s="4"/>
      <c r="CR937" s="4"/>
      <c r="CS937" s="4"/>
      <c r="CT937" s="4"/>
      <c r="CU937" s="4"/>
      <c r="CV937" s="4"/>
      <c r="CW937" s="4"/>
      <c r="CX937" s="4"/>
      <c r="CY937" s="7"/>
      <c r="CZ937" s="7"/>
      <c r="DA937" s="7"/>
      <c r="DB937" s="4"/>
      <c r="DC937" s="4"/>
      <c r="DD937" s="4"/>
      <c r="DE937" s="4"/>
      <c r="DF937" s="4"/>
      <c r="DG937" s="4"/>
      <c r="DI937" s="4"/>
      <c r="DJ937" s="6"/>
    </row>
    <row r="938" spans="1:114" ht="28" customHeight="1">
      <c r="A938" s="1"/>
      <c r="B938" s="2"/>
      <c r="C938" s="2"/>
      <c r="D938" s="17"/>
      <c r="E938" s="10"/>
      <c r="F938" s="10"/>
      <c r="G938" s="10"/>
      <c r="I938" s="2"/>
      <c r="J938" s="4"/>
      <c r="K938" s="4"/>
      <c r="L938" s="4"/>
      <c r="M938" s="4"/>
      <c r="N938" s="4"/>
      <c r="O938" s="4"/>
      <c r="P938" s="4"/>
      <c r="Q938" s="4"/>
      <c r="R938" s="6"/>
      <c r="S938" s="22"/>
      <c r="T938" s="23"/>
      <c r="U938" s="22"/>
      <c r="BA938" s="4"/>
      <c r="BB938" s="4"/>
      <c r="BC938" s="7"/>
      <c r="BD938" s="4"/>
      <c r="BE938" s="4"/>
      <c r="BF938" s="7"/>
      <c r="BG938" s="11"/>
      <c r="BH938" s="11"/>
      <c r="BI938" s="11"/>
      <c r="BJ938" s="11"/>
      <c r="BK938" s="4"/>
      <c r="BL938" s="4"/>
      <c r="BM938" s="9"/>
      <c r="BN938" s="9"/>
      <c r="BO938" s="9"/>
      <c r="BP938" s="9"/>
      <c r="BQ938" s="4"/>
      <c r="BR938" s="4"/>
      <c r="BS938" s="7"/>
      <c r="BW938" s="4"/>
      <c r="BX938" s="4"/>
      <c r="BY938" s="7"/>
      <c r="BZ938" s="4"/>
      <c r="CA938" s="4"/>
      <c r="CB938" s="7"/>
      <c r="CF938" s="4"/>
      <c r="CG938" s="4"/>
      <c r="CH938" s="4"/>
      <c r="CI938" s="4"/>
      <c r="CJ938" s="4"/>
      <c r="CK938" s="4"/>
      <c r="CL938" s="4"/>
      <c r="CM938" s="4"/>
      <c r="CN938" s="7"/>
      <c r="CO938" s="7"/>
      <c r="CP938" s="4"/>
      <c r="CQ938" s="4"/>
      <c r="CR938" s="4"/>
      <c r="CS938" s="4"/>
      <c r="CT938" s="4"/>
      <c r="CU938" s="4"/>
      <c r="CV938" s="4"/>
      <c r="CW938" s="4"/>
      <c r="CX938" s="4"/>
      <c r="CY938" s="7"/>
      <c r="CZ938" s="7"/>
      <c r="DA938" s="7"/>
      <c r="DB938" s="4"/>
      <c r="DC938" s="4"/>
      <c r="DD938" s="4"/>
      <c r="DE938" s="4"/>
      <c r="DF938" s="4"/>
      <c r="DG938" s="4"/>
      <c r="DI938" s="4"/>
      <c r="DJ938" s="6"/>
    </row>
    <row r="939" spans="1:114" ht="28" customHeight="1">
      <c r="A939" s="1"/>
      <c r="B939" s="2"/>
      <c r="C939" s="2"/>
      <c r="D939" s="17"/>
      <c r="E939" s="10"/>
      <c r="F939" s="10"/>
      <c r="G939" s="10"/>
      <c r="I939" s="2"/>
      <c r="J939" s="4"/>
      <c r="K939" s="4"/>
      <c r="L939" s="4"/>
      <c r="M939" s="4"/>
      <c r="N939" s="4"/>
      <c r="O939" s="4"/>
      <c r="P939" s="4"/>
      <c r="Q939" s="4"/>
      <c r="R939" s="6"/>
      <c r="S939" s="22"/>
      <c r="T939" s="23"/>
      <c r="U939" s="22"/>
      <c r="BA939" s="4"/>
      <c r="BB939" s="4"/>
      <c r="BC939" s="7"/>
      <c r="BD939" s="4"/>
      <c r="BE939" s="4"/>
      <c r="BF939" s="7"/>
      <c r="BG939" s="11"/>
      <c r="BH939" s="11"/>
      <c r="BI939" s="11"/>
      <c r="BJ939" s="11"/>
      <c r="BK939" s="4"/>
      <c r="BL939" s="4"/>
      <c r="BM939" s="9"/>
      <c r="BN939" s="9"/>
      <c r="BO939" s="9"/>
      <c r="BP939" s="9"/>
      <c r="BQ939" s="4"/>
      <c r="BR939" s="4"/>
      <c r="BS939" s="7"/>
      <c r="BW939" s="4"/>
      <c r="BX939" s="4"/>
      <c r="BY939" s="7"/>
      <c r="BZ939" s="4"/>
      <c r="CA939" s="4"/>
      <c r="CB939" s="7"/>
      <c r="CF939" s="4"/>
      <c r="CG939" s="4"/>
      <c r="CH939" s="4"/>
      <c r="CI939" s="4"/>
      <c r="CJ939" s="4"/>
      <c r="CK939" s="4"/>
      <c r="CL939" s="4"/>
      <c r="CM939" s="4"/>
      <c r="CN939" s="7"/>
      <c r="CO939" s="7"/>
      <c r="CP939" s="4"/>
      <c r="CQ939" s="4"/>
      <c r="CR939" s="4"/>
      <c r="CS939" s="4"/>
      <c r="CT939" s="4"/>
      <c r="CU939" s="4"/>
      <c r="CV939" s="4"/>
      <c r="CW939" s="4"/>
      <c r="CX939" s="4"/>
      <c r="CY939" s="7"/>
      <c r="CZ939" s="7"/>
      <c r="DA939" s="7"/>
      <c r="DB939" s="4"/>
      <c r="DC939" s="4"/>
      <c r="DD939" s="4"/>
      <c r="DE939" s="4"/>
      <c r="DF939" s="4"/>
      <c r="DG939" s="4"/>
      <c r="DI939" s="4"/>
      <c r="DJ939" s="6"/>
    </row>
    <row r="940" spans="1:114" ht="28" customHeight="1">
      <c r="A940" s="1"/>
      <c r="B940" s="2"/>
      <c r="C940" s="2"/>
      <c r="D940" s="17"/>
      <c r="E940" s="10"/>
      <c r="F940" s="10"/>
      <c r="G940" s="10"/>
      <c r="I940" s="2"/>
      <c r="J940" s="4"/>
      <c r="K940" s="4"/>
      <c r="L940" s="4"/>
      <c r="M940" s="4"/>
      <c r="N940" s="4"/>
      <c r="O940" s="4"/>
      <c r="P940" s="4"/>
      <c r="Q940" s="4"/>
      <c r="R940" s="6"/>
      <c r="S940" s="22"/>
      <c r="T940" s="23"/>
      <c r="U940" s="22"/>
      <c r="BA940" s="4"/>
      <c r="BB940" s="4"/>
      <c r="BC940" s="7"/>
      <c r="BD940" s="4"/>
      <c r="BE940" s="4"/>
      <c r="BF940" s="7"/>
      <c r="BG940" s="11"/>
      <c r="BH940" s="11"/>
      <c r="BI940" s="11"/>
      <c r="BJ940" s="11"/>
      <c r="BK940" s="4"/>
      <c r="BL940" s="4"/>
      <c r="BM940" s="9"/>
      <c r="BN940" s="9"/>
      <c r="BO940" s="9"/>
      <c r="BP940" s="9"/>
      <c r="BQ940" s="4"/>
      <c r="BR940" s="4"/>
      <c r="BS940" s="7"/>
      <c r="BW940" s="4"/>
      <c r="BX940" s="4"/>
      <c r="BY940" s="7"/>
      <c r="BZ940" s="4"/>
      <c r="CA940" s="4"/>
      <c r="CB940" s="7"/>
      <c r="CF940" s="4"/>
      <c r="CG940" s="4"/>
      <c r="CH940" s="4"/>
      <c r="CI940" s="4"/>
      <c r="CJ940" s="4"/>
      <c r="CK940" s="4"/>
      <c r="CL940" s="4"/>
      <c r="CM940" s="4"/>
      <c r="CN940" s="7"/>
      <c r="CO940" s="7"/>
      <c r="CP940" s="4"/>
      <c r="CQ940" s="4"/>
      <c r="CR940" s="4"/>
      <c r="CS940" s="4"/>
      <c r="CT940" s="4"/>
      <c r="CU940" s="4"/>
      <c r="CV940" s="4"/>
      <c r="CW940" s="4"/>
      <c r="CX940" s="4"/>
      <c r="CY940" s="7"/>
      <c r="CZ940" s="7"/>
      <c r="DA940" s="7"/>
      <c r="DB940" s="4"/>
      <c r="DC940" s="4"/>
      <c r="DD940" s="4"/>
      <c r="DE940" s="4"/>
      <c r="DF940" s="4"/>
      <c r="DG940" s="4"/>
      <c r="DI940" s="4"/>
      <c r="DJ940" s="6"/>
    </row>
    <row r="941" spans="1:114" ht="28" customHeight="1">
      <c r="A941" s="1"/>
      <c r="B941" s="2"/>
      <c r="C941" s="2"/>
      <c r="D941" s="17"/>
      <c r="E941" s="10"/>
      <c r="F941" s="10"/>
      <c r="G941" s="10"/>
      <c r="I941" s="2"/>
      <c r="J941" s="4"/>
      <c r="K941" s="4"/>
      <c r="L941" s="4"/>
      <c r="M941" s="4"/>
      <c r="N941" s="4"/>
      <c r="O941" s="4"/>
      <c r="P941" s="4"/>
      <c r="Q941" s="4"/>
      <c r="R941" s="6"/>
      <c r="S941" s="22"/>
      <c r="T941" s="23"/>
      <c r="U941" s="22"/>
      <c r="BA941" s="4"/>
      <c r="BB941" s="4"/>
      <c r="BC941" s="7"/>
      <c r="BD941" s="4"/>
      <c r="BE941" s="4"/>
      <c r="BF941" s="7"/>
      <c r="BG941" s="11"/>
      <c r="BH941" s="11"/>
      <c r="BI941" s="11"/>
      <c r="BJ941" s="11"/>
      <c r="BK941" s="4"/>
      <c r="BL941" s="4"/>
      <c r="BM941" s="9"/>
      <c r="BN941" s="9"/>
      <c r="BO941" s="9"/>
      <c r="BP941" s="9"/>
      <c r="BQ941" s="4"/>
      <c r="BR941" s="4"/>
      <c r="BS941" s="7"/>
      <c r="BW941" s="4"/>
      <c r="BX941" s="4"/>
      <c r="BY941" s="7"/>
      <c r="BZ941" s="4"/>
      <c r="CA941" s="4"/>
      <c r="CB941" s="7"/>
      <c r="CF941" s="4"/>
      <c r="CG941" s="4"/>
      <c r="CH941" s="4"/>
      <c r="CI941" s="4"/>
      <c r="CJ941" s="4"/>
      <c r="CK941" s="4"/>
      <c r="CL941" s="4"/>
      <c r="CM941" s="4"/>
      <c r="CN941" s="7"/>
      <c r="CO941" s="7"/>
      <c r="CP941" s="4"/>
      <c r="CQ941" s="4"/>
      <c r="CR941" s="4"/>
      <c r="CS941" s="4"/>
      <c r="CT941" s="4"/>
      <c r="CU941" s="4"/>
      <c r="CV941" s="4"/>
      <c r="CW941" s="4"/>
      <c r="CX941" s="4"/>
      <c r="CY941" s="7"/>
      <c r="CZ941" s="7"/>
      <c r="DA941" s="7"/>
      <c r="DB941" s="4"/>
      <c r="DC941" s="4"/>
      <c r="DD941" s="4"/>
      <c r="DE941" s="4"/>
      <c r="DF941" s="4"/>
      <c r="DG941" s="4"/>
      <c r="DI941" s="4"/>
      <c r="DJ941" s="6"/>
    </row>
    <row r="942" spans="1:114" ht="28" customHeight="1">
      <c r="A942" s="1"/>
      <c r="B942" s="2"/>
      <c r="C942" s="2"/>
      <c r="D942" s="17"/>
      <c r="E942" s="10"/>
      <c r="F942" s="10"/>
      <c r="G942" s="10"/>
      <c r="I942" s="2"/>
      <c r="J942" s="4"/>
      <c r="K942" s="4"/>
      <c r="L942" s="4"/>
      <c r="M942" s="4"/>
      <c r="N942" s="4"/>
      <c r="O942" s="4"/>
      <c r="P942" s="4"/>
      <c r="Q942" s="4"/>
      <c r="R942" s="6"/>
      <c r="S942" s="22"/>
      <c r="T942" s="23"/>
      <c r="U942" s="22"/>
      <c r="BA942" s="4"/>
      <c r="BB942" s="4"/>
      <c r="BC942" s="7"/>
      <c r="BD942" s="4"/>
      <c r="BE942" s="4"/>
      <c r="BF942" s="7"/>
      <c r="BG942" s="11"/>
      <c r="BH942" s="11"/>
      <c r="BI942" s="11"/>
      <c r="BJ942" s="11"/>
      <c r="BK942" s="4"/>
      <c r="BL942" s="4"/>
      <c r="BM942" s="9"/>
      <c r="BN942" s="9"/>
      <c r="BO942" s="9"/>
      <c r="BP942" s="9"/>
      <c r="BQ942" s="4"/>
      <c r="BR942" s="4"/>
      <c r="BS942" s="7"/>
      <c r="BW942" s="4"/>
      <c r="BX942" s="4"/>
      <c r="BY942" s="7"/>
      <c r="BZ942" s="4"/>
      <c r="CA942" s="4"/>
      <c r="CB942" s="7"/>
      <c r="CF942" s="4"/>
      <c r="CG942" s="4"/>
      <c r="CH942" s="4"/>
      <c r="CI942" s="4"/>
      <c r="CJ942" s="4"/>
      <c r="CK942" s="4"/>
      <c r="CL942" s="4"/>
      <c r="CM942" s="4"/>
      <c r="CN942" s="7"/>
      <c r="CO942" s="7"/>
      <c r="CP942" s="4"/>
      <c r="CQ942" s="4"/>
      <c r="CR942" s="4"/>
      <c r="CS942" s="4"/>
      <c r="CT942" s="4"/>
      <c r="CU942" s="4"/>
      <c r="CV942" s="4"/>
      <c r="CW942" s="4"/>
      <c r="CX942" s="4"/>
      <c r="CY942" s="7"/>
      <c r="CZ942" s="7"/>
      <c r="DA942" s="7"/>
      <c r="DB942" s="4"/>
      <c r="DC942" s="4"/>
      <c r="DD942" s="4"/>
      <c r="DE942" s="4"/>
      <c r="DF942" s="4"/>
      <c r="DG942" s="4"/>
      <c r="DI942" s="4"/>
      <c r="DJ942" s="6"/>
    </row>
    <row r="943" spans="1:114" ht="28" customHeight="1">
      <c r="A943" s="1"/>
      <c r="B943" s="2"/>
      <c r="C943" s="2"/>
      <c r="D943" s="17"/>
      <c r="E943" s="10"/>
      <c r="F943" s="10"/>
      <c r="G943" s="10"/>
      <c r="I943" s="2"/>
      <c r="J943" s="4"/>
      <c r="K943" s="4"/>
      <c r="L943" s="4"/>
      <c r="M943" s="4"/>
      <c r="N943" s="4"/>
      <c r="O943" s="4"/>
      <c r="P943" s="4"/>
      <c r="Q943" s="4"/>
      <c r="R943" s="6"/>
      <c r="S943" s="22"/>
      <c r="T943" s="23"/>
      <c r="U943" s="22"/>
      <c r="BA943" s="4"/>
      <c r="BB943" s="4"/>
      <c r="BC943" s="7"/>
      <c r="BD943" s="4"/>
      <c r="BE943" s="4"/>
      <c r="BF943" s="7"/>
      <c r="BG943" s="11"/>
      <c r="BH943" s="11"/>
      <c r="BI943" s="11"/>
      <c r="BJ943" s="11"/>
      <c r="BK943" s="4"/>
      <c r="BL943" s="4"/>
      <c r="BM943" s="9"/>
      <c r="BN943" s="9"/>
      <c r="BO943" s="9"/>
      <c r="BP943" s="9"/>
      <c r="BQ943" s="4"/>
      <c r="BR943" s="4"/>
      <c r="BS943" s="7"/>
      <c r="BW943" s="4"/>
      <c r="BX943" s="4"/>
      <c r="BY943" s="7"/>
      <c r="BZ943" s="4"/>
      <c r="CA943" s="4"/>
      <c r="CB943" s="7"/>
      <c r="CF943" s="4"/>
      <c r="CG943" s="4"/>
      <c r="CH943" s="4"/>
      <c r="CI943" s="4"/>
      <c r="CJ943" s="4"/>
      <c r="CK943" s="4"/>
      <c r="CL943" s="4"/>
      <c r="CM943" s="4"/>
      <c r="CN943" s="7"/>
      <c r="CO943" s="7"/>
      <c r="CP943" s="4"/>
      <c r="CQ943" s="4"/>
      <c r="CR943" s="4"/>
      <c r="CS943" s="4"/>
      <c r="CT943" s="4"/>
      <c r="CU943" s="4"/>
      <c r="CV943" s="4"/>
      <c r="CW943" s="4"/>
      <c r="CX943" s="4"/>
      <c r="CY943" s="7"/>
      <c r="CZ943" s="7"/>
      <c r="DA943" s="7"/>
      <c r="DB943" s="4"/>
      <c r="DC943" s="4"/>
      <c r="DD943" s="4"/>
      <c r="DE943" s="4"/>
      <c r="DF943" s="4"/>
      <c r="DG943" s="4"/>
      <c r="DI943" s="4"/>
      <c r="DJ943" s="6"/>
    </row>
    <row r="944" spans="1:114" ht="28" customHeight="1">
      <c r="A944" s="1"/>
      <c r="B944" s="2"/>
      <c r="C944" s="2"/>
      <c r="D944" s="17"/>
      <c r="E944" s="10"/>
      <c r="F944" s="10"/>
      <c r="G944" s="10"/>
      <c r="I944" s="2"/>
      <c r="J944" s="4"/>
      <c r="K944" s="4"/>
      <c r="L944" s="4"/>
      <c r="M944" s="4"/>
      <c r="N944" s="4"/>
      <c r="O944" s="4"/>
      <c r="P944" s="4"/>
      <c r="Q944" s="4"/>
      <c r="R944" s="6"/>
      <c r="S944" s="22"/>
      <c r="T944" s="23"/>
      <c r="U944" s="22"/>
      <c r="BA944" s="4"/>
      <c r="BB944" s="4"/>
      <c r="BC944" s="7"/>
      <c r="BD944" s="4"/>
      <c r="BE944" s="4"/>
      <c r="BF944" s="7"/>
      <c r="BG944" s="11"/>
      <c r="BH944" s="11"/>
      <c r="BI944" s="11"/>
      <c r="BJ944" s="11"/>
      <c r="BK944" s="4"/>
      <c r="BL944" s="4"/>
      <c r="BM944" s="9"/>
      <c r="BN944" s="9"/>
      <c r="BO944" s="9"/>
      <c r="BP944" s="9"/>
      <c r="BQ944" s="4"/>
      <c r="BR944" s="4"/>
      <c r="BS944" s="7"/>
      <c r="BW944" s="4"/>
      <c r="BX944" s="4"/>
      <c r="BY944" s="7"/>
      <c r="BZ944" s="4"/>
      <c r="CA944" s="4"/>
      <c r="CB944" s="7"/>
      <c r="CF944" s="4"/>
      <c r="CG944" s="4"/>
      <c r="CH944" s="4"/>
      <c r="CI944" s="4"/>
      <c r="CJ944" s="4"/>
      <c r="CK944" s="4"/>
      <c r="CL944" s="4"/>
      <c r="CM944" s="4"/>
      <c r="CN944" s="7"/>
      <c r="CO944" s="7"/>
      <c r="CP944" s="4"/>
      <c r="CQ944" s="4"/>
      <c r="CR944" s="4"/>
      <c r="CS944" s="4"/>
      <c r="CT944" s="4"/>
      <c r="CU944" s="4"/>
      <c r="CV944" s="4"/>
      <c r="CW944" s="4"/>
      <c r="CX944" s="4"/>
      <c r="CY944" s="7"/>
      <c r="CZ944" s="7"/>
      <c r="DA944" s="7"/>
      <c r="DB944" s="4"/>
      <c r="DC944" s="4"/>
      <c r="DD944" s="4"/>
      <c r="DE944" s="4"/>
      <c r="DF944" s="4"/>
      <c r="DG944" s="4"/>
      <c r="DI944" s="4"/>
      <c r="DJ944" s="6"/>
    </row>
    <row r="945" spans="1:114" ht="28" customHeight="1">
      <c r="A945" s="1"/>
      <c r="B945" s="2"/>
      <c r="C945" s="2"/>
      <c r="D945" s="17"/>
      <c r="E945" s="10"/>
      <c r="F945" s="10"/>
      <c r="G945" s="10"/>
      <c r="I945" s="2"/>
      <c r="J945" s="4"/>
      <c r="K945" s="4"/>
      <c r="L945" s="4"/>
      <c r="M945" s="4"/>
      <c r="N945" s="4"/>
      <c r="O945" s="4"/>
      <c r="P945" s="4"/>
      <c r="Q945" s="4"/>
      <c r="R945" s="6"/>
      <c r="S945" s="22"/>
      <c r="T945" s="23"/>
      <c r="U945" s="22"/>
      <c r="BA945" s="4"/>
      <c r="BB945" s="4"/>
      <c r="BC945" s="7"/>
      <c r="BD945" s="4"/>
      <c r="BE945" s="4"/>
      <c r="BF945" s="7"/>
      <c r="BG945" s="11"/>
      <c r="BH945" s="11"/>
      <c r="BI945" s="11"/>
      <c r="BJ945" s="11"/>
      <c r="BK945" s="4"/>
      <c r="BL945" s="4"/>
      <c r="BM945" s="9"/>
      <c r="BN945" s="9"/>
      <c r="BO945" s="9"/>
      <c r="BP945" s="9"/>
      <c r="BQ945" s="4"/>
      <c r="BR945" s="4"/>
      <c r="BS945" s="7"/>
      <c r="BW945" s="4"/>
      <c r="BX945" s="4"/>
      <c r="BY945" s="7"/>
      <c r="BZ945" s="4"/>
      <c r="CA945" s="4"/>
      <c r="CB945" s="7"/>
      <c r="CF945" s="4"/>
      <c r="CG945" s="4"/>
      <c r="CH945" s="4"/>
      <c r="CI945" s="4"/>
      <c r="CJ945" s="4"/>
      <c r="CK945" s="4"/>
      <c r="CL945" s="4"/>
      <c r="CM945" s="4"/>
      <c r="CN945" s="7"/>
      <c r="CO945" s="7"/>
      <c r="CP945" s="4"/>
      <c r="CQ945" s="4"/>
      <c r="CR945" s="4"/>
      <c r="CS945" s="4"/>
      <c r="CT945" s="4"/>
      <c r="CU945" s="4"/>
      <c r="CV945" s="4"/>
      <c r="CW945" s="4"/>
      <c r="CX945" s="4"/>
      <c r="CY945" s="7"/>
      <c r="CZ945" s="7"/>
      <c r="DA945" s="7"/>
      <c r="DB945" s="4"/>
      <c r="DC945" s="4"/>
      <c r="DD945" s="4"/>
      <c r="DE945" s="4"/>
      <c r="DF945" s="4"/>
      <c r="DG945" s="4"/>
      <c r="DI945" s="4"/>
      <c r="DJ945" s="6"/>
    </row>
    <row r="946" spans="1:114" ht="28" customHeight="1">
      <c r="A946" s="1"/>
      <c r="B946" s="2"/>
      <c r="C946" s="2"/>
      <c r="D946" s="17"/>
      <c r="E946" s="10"/>
      <c r="F946" s="10"/>
      <c r="G946" s="10"/>
      <c r="I946" s="2"/>
      <c r="J946" s="4"/>
      <c r="K946" s="4"/>
      <c r="L946" s="4"/>
      <c r="M946" s="4"/>
      <c r="N946" s="4"/>
      <c r="O946" s="4"/>
      <c r="P946" s="4"/>
      <c r="Q946" s="4"/>
      <c r="R946" s="6"/>
      <c r="S946" s="22"/>
      <c r="T946" s="23"/>
      <c r="U946" s="22"/>
      <c r="BA946" s="4"/>
      <c r="BB946" s="4"/>
      <c r="BC946" s="7"/>
      <c r="BD946" s="4"/>
      <c r="BE946" s="4"/>
      <c r="BF946" s="7"/>
      <c r="BG946" s="11"/>
      <c r="BH946" s="11"/>
      <c r="BI946" s="11"/>
      <c r="BJ946" s="11"/>
      <c r="BK946" s="4"/>
      <c r="BL946" s="4"/>
      <c r="BM946" s="9"/>
      <c r="BN946" s="9"/>
      <c r="BO946" s="9"/>
      <c r="BP946" s="9"/>
      <c r="BQ946" s="4"/>
      <c r="BR946" s="4"/>
      <c r="BS946" s="7"/>
      <c r="BW946" s="4"/>
      <c r="BX946" s="4"/>
      <c r="BY946" s="7"/>
      <c r="BZ946" s="4"/>
      <c r="CA946" s="4"/>
      <c r="CB946" s="7"/>
      <c r="CF946" s="4"/>
      <c r="CG946" s="4"/>
      <c r="CH946" s="4"/>
      <c r="CI946" s="4"/>
      <c r="CJ946" s="4"/>
      <c r="CK946" s="4"/>
      <c r="CL946" s="4"/>
      <c r="CM946" s="4"/>
      <c r="CN946" s="7"/>
      <c r="CO946" s="7"/>
      <c r="CP946" s="4"/>
      <c r="CQ946" s="4"/>
      <c r="CR946" s="4"/>
      <c r="CS946" s="4"/>
      <c r="CT946" s="4"/>
      <c r="CU946" s="4"/>
      <c r="CV946" s="4"/>
      <c r="CW946" s="4"/>
      <c r="CX946" s="4"/>
      <c r="CY946" s="7"/>
      <c r="CZ946" s="7"/>
      <c r="DA946" s="7"/>
      <c r="DB946" s="4"/>
      <c r="DC946" s="4"/>
      <c r="DD946" s="4"/>
      <c r="DE946" s="4"/>
      <c r="DF946" s="4"/>
      <c r="DG946" s="4"/>
      <c r="DI946" s="4"/>
      <c r="DJ946" s="6"/>
    </row>
    <row r="947" spans="1:114" ht="28" customHeight="1">
      <c r="A947" s="1"/>
      <c r="B947" s="2"/>
      <c r="C947" s="2"/>
      <c r="D947" s="17"/>
      <c r="E947" s="10"/>
      <c r="F947" s="10"/>
      <c r="G947" s="10"/>
      <c r="I947" s="2"/>
      <c r="J947" s="4"/>
      <c r="K947" s="4"/>
      <c r="L947" s="4"/>
      <c r="M947" s="4"/>
      <c r="N947" s="4"/>
      <c r="O947" s="4"/>
      <c r="P947" s="4"/>
      <c r="Q947" s="4"/>
      <c r="R947" s="6"/>
      <c r="S947" s="22"/>
      <c r="T947" s="23"/>
      <c r="U947" s="22"/>
      <c r="BA947" s="4"/>
      <c r="BB947" s="4"/>
      <c r="BC947" s="7"/>
      <c r="BD947" s="4"/>
      <c r="BE947" s="4"/>
      <c r="BF947" s="7"/>
      <c r="BG947" s="11"/>
      <c r="BH947" s="11"/>
      <c r="BI947" s="11"/>
      <c r="BJ947" s="11"/>
      <c r="BK947" s="4"/>
      <c r="BL947" s="4"/>
      <c r="BM947" s="9"/>
      <c r="BN947" s="9"/>
      <c r="BO947" s="9"/>
      <c r="BP947" s="9"/>
      <c r="BQ947" s="4"/>
      <c r="BR947" s="4"/>
      <c r="BS947" s="7"/>
      <c r="BW947" s="4"/>
      <c r="BX947" s="4"/>
      <c r="BY947" s="7"/>
      <c r="BZ947" s="4"/>
      <c r="CA947" s="4"/>
      <c r="CB947" s="7"/>
      <c r="CF947" s="4"/>
      <c r="CG947" s="4"/>
      <c r="CH947" s="4"/>
      <c r="CI947" s="4"/>
      <c r="CJ947" s="4"/>
      <c r="CK947" s="4"/>
      <c r="CL947" s="4"/>
      <c r="CM947" s="4"/>
      <c r="CN947" s="7"/>
      <c r="CO947" s="7"/>
      <c r="CP947" s="4"/>
      <c r="CQ947" s="4"/>
      <c r="CR947" s="4"/>
      <c r="CS947" s="4"/>
      <c r="CT947" s="4"/>
      <c r="CU947" s="4"/>
      <c r="CV947" s="4"/>
      <c r="CW947" s="4"/>
      <c r="CX947" s="4"/>
      <c r="CY947" s="7"/>
      <c r="CZ947" s="7"/>
      <c r="DA947" s="7"/>
      <c r="DB947" s="4"/>
      <c r="DC947" s="4"/>
      <c r="DD947" s="4"/>
      <c r="DE947" s="4"/>
      <c r="DF947" s="4"/>
      <c r="DG947" s="4"/>
      <c r="DI947" s="4"/>
      <c r="DJ947" s="6"/>
    </row>
    <row r="948" spans="1:114" ht="28" customHeight="1">
      <c r="A948" s="1"/>
      <c r="B948" s="2"/>
      <c r="C948" s="2"/>
      <c r="D948" s="17"/>
      <c r="E948" s="10"/>
      <c r="F948" s="10"/>
      <c r="G948" s="10"/>
      <c r="I948" s="2"/>
      <c r="J948" s="4"/>
      <c r="K948" s="4"/>
      <c r="L948" s="4"/>
      <c r="M948" s="4"/>
      <c r="N948" s="4"/>
      <c r="O948" s="4"/>
      <c r="P948" s="4"/>
      <c r="Q948" s="4"/>
      <c r="R948" s="6"/>
      <c r="S948" s="22"/>
      <c r="T948" s="23"/>
      <c r="U948" s="22"/>
      <c r="BA948" s="4"/>
      <c r="BB948" s="4"/>
      <c r="BC948" s="7"/>
      <c r="BD948" s="4"/>
      <c r="BE948" s="4"/>
      <c r="BF948" s="7"/>
      <c r="BG948" s="11"/>
      <c r="BH948" s="11"/>
      <c r="BI948" s="11"/>
      <c r="BJ948" s="11"/>
      <c r="BK948" s="4"/>
      <c r="BL948" s="4"/>
      <c r="BM948" s="9"/>
      <c r="BN948" s="9"/>
      <c r="BO948" s="9"/>
      <c r="BP948" s="9"/>
      <c r="BQ948" s="4"/>
      <c r="BR948" s="4"/>
      <c r="BS948" s="7"/>
      <c r="BW948" s="4"/>
      <c r="BX948" s="4"/>
      <c r="BY948" s="7"/>
      <c r="BZ948" s="4"/>
      <c r="CA948" s="4"/>
      <c r="CB948" s="7"/>
      <c r="CF948" s="4"/>
      <c r="CG948" s="4"/>
      <c r="CH948" s="4"/>
      <c r="CI948" s="4"/>
      <c r="CJ948" s="4"/>
      <c r="CK948" s="4"/>
      <c r="CL948" s="4"/>
      <c r="CM948" s="4"/>
      <c r="CN948" s="7"/>
      <c r="CO948" s="7"/>
      <c r="CP948" s="4"/>
      <c r="CQ948" s="4"/>
      <c r="CR948" s="4"/>
      <c r="CS948" s="4"/>
      <c r="CT948" s="4"/>
      <c r="CU948" s="4"/>
      <c r="CV948" s="4"/>
      <c r="CW948" s="4"/>
      <c r="CX948" s="4"/>
      <c r="CY948" s="7"/>
      <c r="CZ948" s="7"/>
      <c r="DA948" s="7"/>
      <c r="DB948" s="4"/>
      <c r="DC948" s="4"/>
      <c r="DD948" s="4"/>
      <c r="DE948" s="4"/>
      <c r="DF948" s="4"/>
      <c r="DG948" s="4"/>
      <c r="DI948" s="4"/>
      <c r="DJ948" s="6"/>
    </row>
    <row r="949" spans="1:114" ht="28" customHeight="1">
      <c r="A949" s="1"/>
      <c r="B949" s="2"/>
      <c r="C949" s="2"/>
      <c r="D949" s="17"/>
      <c r="E949" s="10"/>
      <c r="F949" s="10"/>
      <c r="G949" s="10"/>
      <c r="I949" s="2"/>
      <c r="J949" s="4"/>
      <c r="K949" s="4"/>
      <c r="L949" s="4"/>
      <c r="M949" s="4"/>
      <c r="N949" s="4"/>
      <c r="O949" s="4"/>
      <c r="P949" s="4"/>
      <c r="Q949" s="4"/>
      <c r="R949" s="6"/>
      <c r="S949" s="22"/>
      <c r="T949" s="23"/>
      <c r="U949" s="22"/>
      <c r="BA949" s="4"/>
      <c r="BB949" s="4"/>
      <c r="BC949" s="7"/>
      <c r="BD949" s="4"/>
      <c r="BE949" s="4"/>
      <c r="BF949" s="7"/>
      <c r="BG949" s="11"/>
      <c r="BH949" s="11"/>
      <c r="BI949" s="11"/>
      <c r="BJ949" s="11"/>
      <c r="BK949" s="4"/>
      <c r="BL949" s="4"/>
      <c r="BM949" s="9"/>
      <c r="BN949" s="9"/>
      <c r="BO949" s="9"/>
      <c r="BP949" s="9"/>
      <c r="BQ949" s="4"/>
      <c r="BR949" s="4"/>
      <c r="BS949" s="7"/>
      <c r="BW949" s="4"/>
      <c r="BX949" s="4"/>
      <c r="BY949" s="7"/>
      <c r="BZ949" s="4"/>
      <c r="CA949" s="4"/>
      <c r="CB949" s="7"/>
      <c r="CF949" s="4"/>
      <c r="CG949" s="4"/>
      <c r="CH949" s="4"/>
      <c r="CI949" s="4"/>
      <c r="CJ949" s="4"/>
      <c r="CK949" s="4"/>
      <c r="CL949" s="4"/>
      <c r="CM949" s="4"/>
      <c r="CN949" s="7"/>
      <c r="CO949" s="7"/>
      <c r="CP949" s="4"/>
      <c r="CQ949" s="4"/>
      <c r="CR949" s="4"/>
      <c r="CS949" s="4"/>
      <c r="CT949" s="4"/>
      <c r="CU949" s="4"/>
      <c r="CV949" s="4"/>
      <c r="CW949" s="4"/>
      <c r="CX949" s="4"/>
      <c r="CY949" s="7"/>
      <c r="CZ949" s="7"/>
      <c r="DA949" s="7"/>
      <c r="DB949" s="4"/>
      <c r="DC949" s="4"/>
      <c r="DD949" s="4"/>
      <c r="DE949" s="4"/>
      <c r="DF949" s="4"/>
      <c r="DG949" s="4"/>
      <c r="DI949" s="4"/>
      <c r="DJ949" s="6"/>
    </row>
    <row r="950" spans="1:114" ht="28" customHeight="1">
      <c r="A950" s="1"/>
      <c r="B950" s="2"/>
      <c r="C950" s="2"/>
      <c r="D950" s="17"/>
      <c r="E950" s="10"/>
      <c r="F950" s="10"/>
      <c r="G950" s="10"/>
      <c r="I950" s="2"/>
      <c r="J950" s="4"/>
      <c r="K950" s="4"/>
      <c r="L950" s="4"/>
      <c r="M950" s="4"/>
      <c r="N950" s="4"/>
      <c r="O950" s="4"/>
      <c r="P950" s="4"/>
      <c r="Q950" s="4"/>
      <c r="R950" s="6"/>
      <c r="S950" s="22"/>
      <c r="T950" s="23"/>
      <c r="U950" s="22"/>
      <c r="BA950" s="4"/>
      <c r="BB950" s="4"/>
      <c r="BC950" s="7"/>
      <c r="BD950" s="4"/>
      <c r="BE950" s="4"/>
      <c r="BF950" s="7"/>
      <c r="BG950" s="11"/>
      <c r="BH950" s="11"/>
      <c r="BI950" s="11"/>
      <c r="BJ950" s="11"/>
      <c r="BK950" s="4"/>
      <c r="BL950" s="4"/>
      <c r="BM950" s="9"/>
      <c r="BN950" s="9"/>
      <c r="BO950" s="9"/>
      <c r="BP950" s="9"/>
      <c r="BQ950" s="4"/>
      <c r="BR950" s="4"/>
      <c r="BS950" s="7"/>
      <c r="BW950" s="4"/>
      <c r="BX950" s="4"/>
      <c r="BY950" s="7"/>
      <c r="BZ950" s="4"/>
      <c r="CA950" s="4"/>
      <c r="CB950" s="7"/>
      <c r="CF950" s="4"/>
      <c r="CG950" s="4"/>
      <c r="CH950" s="4"/>
      <c r="CI950" s="4"/>
      <c r="CJ950" s="4"/>
      <c r="CK950" s="4"/>
      <c r="CL950" s="4"/>
      <c r="CM950" s="4"/>
      <c r="CN950" s="7"/>
      <c r="CO950" s="7"/>
      <c r="CP950" s="4"/>
      <c r="CQ950" s="4"/>
      <c r="CR950" s="4"/>
      <c r="CS950" s="4"/>
      <c r="CT950" s="4"/>
      <c r="CU950" s="4"/>
      <c r="CV950" s="4"/>
      <c r="CW950" s="4"/>
      <c r="CX950" s="4"/>
      <c r="CY950" s="7"/>
      <c r="CZ950" s="7"/>
      <c r="DA950" s="7"/>
      <c r="DB950" s="4"/>
      <c r="DC950" s="4"/>
      <c r="DD950" s="4"/>
      <c r="DE950" s="4"/>
      <c r="DF950" s="4"/>
      <c r="DG950" s="4"/>
      <c r="DI950" s="4"/>
      <c r="DJ950" s="6"/>
    </row>
    <row r="951" spans="1:114" ht="28" customHeight="1">
      <c r="A951" s="1"/>
      <c r="B951" s="2"/>
      <c r="C951" s="2"/>
      <c r="D951" s="17"/>
      <c r="E951" s="10"/>
      <c r="F951" s="10"/>
      <c r="G951" s="10"/>
      <c r="I951" s="2"/>
      <c r="J951" s="4"/>
      <c r="K951" s="4"/>
      <c r="L951" s="4"/>
      <c r="M951" s="4"/>
      <c r="N951" s="4"/>
      <c r="O951" s="4"/>
      <c r="P951" s="4"/>
      <c r="Q951" s="4"/>
      <c r="R951" s="6"/>
      <c r="S951" s="22"/>
      <c r="T951" s="23"/>
      <c r="U951" s="22"/>
      <c r="BA951" s="4"/>
      <c r="BB951" s="4"/>
      <c r="BC951" s="7"/>
      <c r="BD951" s="4"/>
      <c r="BE951" s="4"/>
      <c r="BF951" s="7"/>
      <c r="BG951" s="11"/>
      <c r="BH951" s="11"/>
      <c r="BI951" s="11"/>
      <c r="BJ951" s="11"/>
      <c r="BK951" s="4"/>
      <c r="BL951" s="4"/>
      <c r="BM951" s="9"/>
      <c r="BN951" s="9"/>
      <c r="BO951" s="9"/>
      <c r="BP951" s="9"/>
      <c r="BQ951" s="4"/>
      <c r="BR951" s="4"/>
      <c r="BS951" s="7"/>
      <c r="BW951" s="4"/>
      <c r="BX951" s="4"/>
      <c r="BY951" s="7"/>
      <c r="BZ951" s="4"/>
      <c r="CA951" s="4"/>
      <c r="CB951" s="7"/>
      <c r="CF951" s="4"/>
      <c r="CG951" s="4"/>
      <c r="CH951" s="4"/>
      <c r="CI951" s="4"/>
      <c r="CJ951" s="4"/>
      <c r="CK951" s="4"/>
      <c r="CL951" s="4"/>
      <c r="CM951" s="4"/>
      <c r="CN951" s="7"/>
      <c r="CO951" s="7"/>
      <c r="CP951" s="4"/>
      <c r="CQ951" s="4"/>
      <c r="CR951" s="4"/>
      <c r="CS951" s="4"/>
      <c r="CT951" s="4"/>
      <c r="CU951" s="4"/>
      <c r="CV951" s="4"/>
      <c r="CW951" s="4"/>
      <c r="CX951" s="4"/>
      <c r="CY951" s="7"/>
      <c r="CZ951" s="7"/>
      <c r="DA951" s="7"/>
      <c r="DB951" s="4"/>
      <c r="DC951" s="4"/>
      <c r="DD951" s="4"/>
      <c r="DE951" s="4"/>
      <c r="DF951" s="4"/>
      <c r="DG951" s="4"/>
      <c r="DI951" s="4"/>
      <c r="DJ951" s="6"/>
    </row>
    <row r="952" spans="1:114" ht="28" customHeight="1">
      <c r="A952" s="1"/>
      <c r="B952" s="2"/>
      <c r="C952" s="2"/>
      <c r="D952" s="17"/>
      <c r="E952" s="10"/>
      <c r="F952" s="10"/>
      <c r="G952" s="10"/>
      <c r="I952" s="2"/>
      <c r="J952" s="4"/>
      <c r="K952" s="4"/>
      <c r="L952" s="4"/>
      <c r="M952" s="4"/>
      <c r="N952" s="4"/>
      <c r="O952" s="4"/>
      <c r="P952" s="4"/>
      <c r="Q952" s="4"/>
      <c r="R952" s="6"/>
      <c r="S952" s="22"/>
      <c r="T952" s="23"/>
      <c r="U952" s="22"/>
      <c r="BA952" s="4"/>
      <c r="BB952" s="4"/>
      <c r="BC952" s="7"/>
      <c r="BD952" s="4"/>
      <c r="BE952" s="4"/>
      <c r="BF952" s="7"/>
      <c r="BG952" s="11"/>
      <c r="BH952" s="11"/>
      <c r="BI952" s="11"/>
      <c r="BJ952" s="11"/>
      <c r="BK952" s="4"/>
      <c r="BL952" s="4"/>
      <c r="BM952" s="9"/>
      <c r="BN952" s="9"/>
      <c r="BO952" s="9"/>
      <c r="BP952" s="9"/>
      <c r="BQ952" s="4"/>
      <c r="BR952" s="4"/>
      <c r="BS952" s="7"/>
      <c r="BW952" s="4"/>
      <c r="BX952" s="4"/>
      <c r="BY952" s="7"/>
      <c r="BZ952" s="4"/>
      <c r="CA952" s="4"/>
      <c r="CB952" s="7"/>
      <c r="CF952" s="4"/>
      <c r="CG952" s="4"/>
      <c r="CH952" s="4"/>
      <c r="CI952" s="4"/>
      <c r="CJ952" s="4"/>
      <c r="CK952" s="4"/>
      <c r="CL952" s="4"/>
      <c r="CM952" s="4"/>
      <c r="CN952" s="7"/>
      <c r="CO952" s="7"/>
      <c r="CP952" s="4"/>
      <c r="CQ952" s="4"/>
      <c r="CR952" s="4"/>
      <c r="CS952" s="4"/>
      <c r="CT952" s="4"/>
      <c r="CU952" s="4"/>
      <c r="CV952" s="4"/>
      <c r="CW952" s="4"/>
      <c r="CX952" s="4"/>
      <c r="CY952" s="7"/>
      <c r="CZ952" s="7"/>
      <c r="DA952" s="7"/>
      <c r="DB952" s="4"/>
      <c r="DC952" s="4"/>
      <c r="DD952" s="4"/>
      <c r="DE952" s="4"/>
      <c r="DF952" s="4"/>
      <c r="DG952" s="4"/>
      <c r="DI952" s="4"/>
      <c r="DJ952" s="6"/>
    </row>
    <row r="953" spans="1:114" ht="28" customHeight="1">
      <c r="A953" s="1"/>
      <c r="B953" s="2"/>
      <c r="C953" s="2"/>
      <c r="D953" s="17"/>
      <c r="E953" s="10"/>
      <c r="F953" s="10"/>
      <c r="G953" s="10"/>
      <c r="I953" s="2"/>
      <c r="J953" s="4"/>
      <c r="K953" s="4"/>
      <c r="L953" s="4"/>
      <c r="M953" s="4"/>
      <c r="N953" s="4"/>
      <c r="O953" s="4"/>
      <c r="P953" s="4"/>
      <c r="Q953" s="4"/>
      <c r="R953" s="6"/>
      <c r="S953" s="22"/>
      <c r="T953" s="23"/>
      <c r="U953" s="22"/>
      <c r="BA953" s="4"/>
      <c r="BB953" s="4"/>
      <c r="BC953" s="7"/>
      <c r="BD953" s="4"/>
      <c r="BE953" s="4"/>
      <c r="BF953" s="7"/>
      <c r="BG953" s="11"/>
      <c r="BH953" s="11"/>
      <c r="BI953" s="11"/>
      <c r="BJ953" s="11"/>
      <c r="BK953" s="4"/>
      <c r="BL953" s="4"/>
      <c r="BM953" s="9"/>
      <c r="BN953" s="9"/>
      <c r="BO953" s="9"/>
      <c r="BP953" s="9"/>
      <c r="BQ953" s="4"/>
      <c r="BR953" s="4"/>
      <c r="BS953" s="7"/>
      <c r="BW953" s="4"/>
      <c r="BX953" s="4"/>
      <c r="BY953" s="7"/>
      <c r="BZ953" s="4"/>
      <c r="CA953" s="4"/>
      <c r="CB953" s="7"/>
      <c r="CF953" s="4"/>
      <c r="CG953" s="4"/>
      <c r="CH953" s="4"/>
      <c r="CI953" s="4"/>
      <c r="CJ953" s="4"/>
      <c r="CK953" s="4"/>
      <c r="CL953" s="4"/>
      <c r="CM953" s="4"/>
      <c r="CN953" s="7"/>
      <c r="CO953" s="7"/>
      <c r="CP953" s="4"/>
      <c r="CQ953" s="4"/>
      <c r="CR953" s="4"/>
      <c r="CS953" s="4"/>
      <c r="CT953" s="4"/>
      <c r="CU953" s="4"/>
      <c r="CV953" s="4"/>
      <c r="CW953" s="4"/>
      <c r="CX953" s="4"/>
      <c r="CY953" s="7"/>
      <c r="CZ953" s="7"/>
      <c r="DA953" s="7"/>
      <c r="DB953" s="4"/>
      <c r="DC953" s="4"/>
      <c r="DD953" s="4"/>
      <c r="DE953" s="4"/>
      <c r="DF953" s="4"/>
      <c r="DG953" s="4"/>
      <c r="DI953" s="4"/>
      <c r="DJ953" s="6"/>
    </row>
    <row r="954" spans="1:114" ht="28" customHeight="1">
      <c r="A954" s="1"/>
      <c r="B954" s="2"/>
      <c r="C954" s="2"/>
      <c r="D954" s="17"/>
      <c r="E954" s="10"/>
      <c r="F954" s="10"/>
      <c r="G954" s="10"/>
      <c r="I954" s="2"/>
      <c r="J954" s="4"/>
      <c r="K954" s="4"/>
      <c r="L954" s="4"/>
      <c r="M954" s="4"/>
      <c r="N954" s="4"/>
      <c r="O954" s="4"/>
      <c r="P954" s="4"/>
      <c r="Q954" s="4"/>
      <c r="R954" s="6"/>
      <c r="S954" s="22"/>
      <c r="T954" s="23"/>
      <c r="U954" s="22"/>
      <c r="BA954" s="4"/>
      <c r="BB954" s="4"/>
      <c r="BC954" s="7"/>
      <c r="BD954" s="4"/>
      <c r="BE954" s="4"/>
      <c r="BF954" s="7"/>
      <c r="BG954" s="11"/>
      <c r="BH954" s="11"/>
      <c r="BI954" s="11"/>
      <c r="BJ954" s="11"/>
      <c r="BK954" s="4"/>
      <c r="BL954" s="4"/>
      <c r="BM954" s="9"/>
      <c r="BN954" s="9"/>
      <c r="BO954" s="9"/>
      <c r="BP954" s="9"/>
      <c r="BQ954" s="4"/>
      <c r="BR954" s="4"/>
      <c r="BS954" s="7"/>
      <c r="BW954" s="4"/>
      <c r="BX954" s="4"/>
      <c r="BY954" s="7"/>
      <c r="BZ954" s="4"/>
      <c r="CA954" s="4"/>
      <c r="CB954" s="7"/>
      <c r="CF954" s="4"/>
      <c r="CG954" s="4"/>
      <c r="CH954" s="4"/>
      <c r="CI954" s="4"/>
      <c r="CJ954" s="4"/>
      <c r="CK954" s="4"/>
      <c r="CL954" s="4"/>
      <c r="CM954" s="4"/>
      <c r="CN954" s="7"/>
      <c r="CO954" s="7"/>
      <c r="CP954" s="4"/>
      <c r="CQ954" s="4"/>
      <c r="CR954" s="4"/>
      <c r="CS954" s="4"/>
      <c r="CT954" s="4"/>
      <c r="CU954" s="4"/>
      <c r="CV954" s="4"/>
      <c r="CW954" s="4"/>
      <c r="CX954" s="4"/>
      <c r="CY954" s="7"/>
      <c r="CZ954" s="7"/>
      <c r="DA954" s="7"/>
      <c r="DB954" s="4"/>
      <c r="DC954" s="4"/>
      <c r="DD954" s="4"/>
      <c r="DE954" s="4"/>
      <c r="DF954" s="4"/>
      <c r="DG954" s="4"/>
      <c r="DI954" s="4"/>
      <c r="DJ954" s="6"/>
    </row>
    <row r="955" spans="1:114" ht="28" customHeight="1">
      <c r="A955" s="1"/>
      <c r="B955" s="2"/>
      <c r="C955" s="2"/>
      <c r="D955" s="17"/>
      <c r="E955" s="10"/>
      <c r="F955" s="10"/>
      <c r="G955" s="10"/>
      <c r="I955" s="2"/>
      <c r="J955" s="4"/>
      <c r="K955" s="4"/>
      <c r="L955" s="4"/>
      <c r="M955" s="4"/>
      <c r="N955" s="4"/>
      <c r="O955" s="4"/>
      <c r="P955" s="4"/>
      <c r="Q955" s="4"/>
      <c r="R955" s="6"/>
      <c r="S955" s="22"/>
      <c r="T955" s="23"/>
      <c r="U955" s="22"/>
      <c r="BA955" s="4"/>
      <c r="BB955" s="4"/>
      <c r="BC955" s="7"/>
      <c r="BD955" s="4"/>
      <c r="BE955" s="4"/>
      <c r="BF955" s="7"/>
      <c r="BG955" s="11"/>
      <c r="BH955" s="11"/>
      <c r="BI955" s="11"/>
      <c r="BJ955" s="11"/>
      <c r="BK955" s="4"/>
      <c r="BL955" s="4"/>
      <c r="BM955" s="9"/>
      <c r="BN955" s="9"/>
      <c r="BO955" s="9"/>
      <c r="BP955" s="9"/>
      <c r="BQ955" s="4"/>
      <c r="BR955" s="4"/>
      <c r="BS955" s="7"/>
      <c r="BW955" s="4"/>
      <c r="BX955" s="4"/>
      <c r="BY955" s="7"/>
      <c r="BZ955" s="4"/>
      <c r="CA955" s="4"/>
      <c r="CB955" s="7"/>
      <c r="CF955" s="4"/>
      <c r="CG955" s="4"/>
      <c r="CH955" s="4"/>
      <c r="CI955" s="4"/>
      <c r="CJ955" s="4"/>
      <c r="CK955" s="4"/>
      <c r="CL955" s="4"/>
      <c r="CM955" s="4"/>
      <c r="CN955" s="7"/>
      <c r="CO955" s="7"/>
      <c r="CP955" s="4"/>
      <c r="CQ955" s="4"/>
      <c r="CR955" s="4"/>
      <c r="CS955" s="4"/>
      <c r="CT955" s="4"/>
      <c r="CU955" s="4"/>
      <c r="CV955" s="4"/>
      <c r="CW955" s="4"/>
      <c r="CX955" s="4"/>
      <c r="CY955" s="7"/>
      <c r="CZ955" s="7"/>
      <c r="DA955" s="7"/>
      <c r="DB955" s="4"/>
      <c r="DC955" s="4"/>
      <c r="DD955" s="4"/>
      <c r="DE955" s="4"/>
      <c r="DF955" s="4"/>
      <c r="DG955" s="4"/>
      <c r="DI955" s="4"/>
      <c r="DJ955" s="6"/>
    </row>
    <row r="956" spans="1:114" ht="28" customHeight="1">
      <c r="A956" s="1"/>
      <c r="B956" s="2"/>
      <c r="C956" s="2"/>
      <c r="D956" s="17"/>
      <c r="E956" s="10"/>
      <c r="F956" s="10"/>
      <c r="G956" s="10"/>
      <c r="I956" s="2"/>
      <c r="J956" s="4"/>
      <c r="K956" s="4"/>
      <c r="L956" s="4"/>
      <c r="M956" s="4"/>
      <c r="N956" s="4"/>
      <c r="O956" s="4"/>
      <c r="P956" s="4"/>
      <c r="Q956" s="4"/>
      <c r="R956" s="6"/>
      <c r="S956" s="22"/>
      <c r="T956" s="23"/>
      <c r="U956" s="22"/>
      <c r="BA956" s="4"/>
      <c r="BB956" s="4"/>
      <c r="BC956" s="7"/>
      <c r="BD956" s="4"/>
      <c r="BE956" s="4"/>
      <c r="BF956" s="7"/>
      <c r="BG956" s="11"/>
      <c r="BH956" s="11"/>
      <c r="BI956" s="11"/>
      <c r="BJ956" s="11"/>
      <c r="BK956" s="4"/>
      <c r="BL956" s="4"/>
      <c r="BM956" s="9"/>
      <c r="BN956" s="9"/>
      <c r="BO956" s="9"/>
      <c r="BP956" s="9"/>
      <c r="BQ956" s="4"/>
      <c r="BR956" s="4"/>
      <c r="BS956" s="7"/>
      <c r="BW956" s="4"/>
      <c r="BX956" s="4"/>
      <c r="BY956" s="7"/>
      <c r="BZ956" s="4"/>
      <c r="CA956" s="4"/>
      <c r="CB956" s="7"/>
      <c r="CF956" s="4"/>
      <c r="CG956" s="4"/>
      <c r="CH956" s="4"/>
      <c r="CI956" s="4"/>
      <c r="CJ956" s="4"/>
      <c r="CK956" s="4"/>
      <c r="CL956" s="4"/>
      <c r="CM956" s="4"/>
      <c r="CN956" s="7"/>
      <c r="CO956" s="7"/>
      <c r="CP956" s="4"/>
      <c r="CQ956" s="4"/>
      <c r="CR956" s="4"/>
      <c r="CS956" s="4"/>
      <c r="CT956" s="4"/>
      <c r="CU956" s="4"/>
      <c r="CV956" s="4"/>
      <c r="CW956" s="4"/>
      <c r="CX956" s="4"/>
      <c r="CY956" s="7"/>
      <c r="CZ956" s="7"/>
      <c r="DA956" s="7"/>
      <c r="DB956" s="4"/>
      <c r="DC956" s="4"/>
      <c r="DD956" s="4"/>
      <c r="DE956" s="4"/>
      <c r="DF956" s="4"/>
      <c r="DG956" s="4"/>
      <c r="DI956" s="4"/>
      <c r="DJ956" s="6"/>
    </row>
    <row r="957" spans="1:114" ht="28" customHeight="1">
      <c r="A957" s="1"/>
      <c r="B957" s="2"/>
      <c r="C957" s="2"/>
      <c r="D957" s="17"/>
      <c r="E957" s="10"/>
      <c r="F957" s="10"/>
      <c r="G957" s="10"/>
      <c r="I957" s="2"/>
      <c r="J957" s="4"/>
      <c r="K957" s="4"/>
      <c r="L957" s="4"/>
      <c r="M957" s="4"/>
      <c r="N957" s="4"/>
      <c r="O957" s="4"/>
      <c r="P957" s="4"/>
      <c r="Q957" s="4"/>
      <c r="R957" s="6"/>
      <c r="S957" s="22"/>
      <c r="T957" s="23"/>
      <c r="U957" s="22"/>
      <c r="BA957" s="4"/>
      <c r="BB957" s="4"/>
      <c r="BC957" s="7"/>
      <c r="BD957" s="4"/>
      <c r="BE957" s="4"/>
      <c r="BF957" s="7"/>
      <c r="BG957" s="11"/>
      <c r="BH957" s="11"/>
      <c r="BI957" s="11"/>
      <c r="BJ957" s="11"/>
      <c r="BK957" s="4"/>
      <c r="BL957" s="4"/>
      <c r="BM957" s="9"/>
      <c r="BN957" s="9"/>
      <c r="BO957" s="9"/>
      <c r="BP957" s="9"/>
      <c r="BQ957" s="4"/>
      <c r="BR957" s="4"/>
      <c r="BS957" s="7"/>
      <c r="BW957" s="4"/>
      <c r="BX957" s="4"/>
      <c r="BY957" s="7"/>
      <c r="BZ957" s="4"/>
      <c r="CA957" s="4"/>
      <c r="CB957" s="7"/>
      <c r="CF957" s="4"/>
      <c r="CG957" s="4"/>
      <c r="CH957" s="4"/>
      <c r="CI957" s="4"/>
      <c r="CJ957" s="4"/>
      <c r="CK957" s="4"/>
      <c r="CL957" s="4"/>
      <c r="CM957" s="4"/>
      <c r="CN957" s="7"/>
      <c r="CO957" s="7"/>
      <c r="CP957" s="4"/>
      <c r="CQ957" s="4"/>
      <c r="CR957" s="4"/>
      <c r="CS957" s="4"/>
      <c r="CT957" s="4"/>
      <c r="CU957" s="4"/>
      <c r="CV957" s="4"/>
      <c r="CW957" s="4"/>
      <c r="CX957" s="4"/>
      <c r="CY957" s="7"/>
      <c r="CZ957" s="7"/>
      <c r="DA957" s="7"/>
      <c r="DB957" s="4"/>
      <c r="DC957" s="4"/>
      <c r="DD957" s="4"/>
      <c r="DE957" s="4"/>
      <c r="DF957" s="4"/>
      <c r="DG957" s="4"/>
      <c r="DI957" s="4"/>
      <c r="DJ957" s="6"/>
    </row>
    <row r="958" spans="1:114" ht="28" customHeight="1">
      <c r="A958" s="1"/>
      <c r="B958" s="2"/>
      <c r="C958" s="2"/>
      <c r="D958" s="17"/>
      <c r="E958" s="10"/>
      <c r="F958" s="10"/>
      <c r="G958" s="10"/>
      <c r="I958" s="2"/>
      <c r="J958" s="4"/>
      <c r="K958" s="4"/>
      <c r="L958" s="4"/>
      <c r="M958" s="4"/>
      <c r="N958" s="4"/>
      <c r="O958" s="4"/>
      <c r="P958" s="4"/>
      <c r="Q958" s="4"/>
      <c r="R958" s="6"/>
      <c r="S958" s="22"/>
      <c r="T958" s="23"/>
      <c r="U958" s="22"/>
      <c r="BA958" s="4"/>
      <c r="BB958" s="4"/>
      <c r="BC958" s="7"/>
      <c r="BD958" s="4"/>
      <c r="BE958" s="4"/>
      <c r="BF958" s="7"/>
      <c r="BG958" s="11"/>
      <c r="BH958" s="11"/>
      <c r="BI958" s="11"/>
      <c r="BJ958" s="11"/>
      <c r="BK958" s="4"/>
      <c r="BL958" s="4"/>
      <c r="BM958" s="9"/>
      <c r="BN958" s="9"/>
      <c r="BO958" s="9"/>
      <c r="BP958" s="9"/>
      <c r="BQ958" s="4"/>
      <c r="BR958" s="4"/>
      <c r="BS958" s="7"/>
      <c r="BW958" s="4"/>
      <c r="BX958" s="4"/>
      <c r="BY958" s="7"/>
      <c r="BZ958" s="4"/>
      <c r="CA958" s="4"/>
      <c r="CB958" s="7"/>
      <c r="CF958" s="4"/>
      <c r="CG958" s="4"/>
      <c r="CH958" s="4"/>
      <c r="CI958" s="4"/>
      <c r="CJ958" s="4"/>
      <c r="CK958" s="4"/>
      <c r="CL958" s="4"/>
      <c r="CM958" s="4"/>
      <c r="CN958" s="7"/>
      <c r="CO958" s="7"/>
      <c r="CP958" s="4"/>
      <c r="CQ958" s="4"/>
      <c r="CR958" s="4"/>
      <c r="CS958" s="4"/>
      <c r="CT958" s="4"/>
      <c r="CU958" s="4"/>
      <c r="CV958" s="4"/>
      <c r="CW958" s="4"/>
      <c r="CX958" s="4"/>
      <c r="CY958" s="7"/>
      <c r="CZ958" s="7"/>
      <c r="DA958" s="7"/>
      <c r="DB958" s="4"/>
      <c r="DC958" s="4"/>
      <c r="DD958" s="4"/>
      <c r="DE958" s="4"/>
      <c r="DF958" s="4"/>
      <c r="DG958" s="4"/>
      <c r="DI958" s="4"/>
      <c r="DJ958" s="6"/>
    </row>
    <row r="959" spans="1:114" ht="28" customHeight="1">
      <c r="A959" s="1"/>
      <c r="B959" s="2"/>
      <c r="C959" s="2"/>
      <c r="D959" s="17"/>
      <c r="E959" s="10"/>
      <c r="F959" s="10"/>
      <c r="G959" s="10"/>
      <c r="I959" s="2"/>
      <c r="J959" s="4"/>
      <c r="K959" s="4"/>
      <c r="L959" s="4"/>
      <c r="M959" s="4"/>
      <c r="N959" s="4"/>
      <c r="O959" s="4"/>
      <c r="P959" s="4"/>
      <c r="Q959" s="4"/>
      <c r="R959" s="6"/>
      <c r="S959" s="22"/>
      <c r="T959" s="23"/>
      <c r="U959" s="22"/>
      <c r="BA959" s="4"/>
      <c r="BB959" s="4"/>
      <c r="BC959" s="7"/>
      <c r="BD959" s="4"/>
      <c r="BE959" s="4"/>
      <c r="BF959" s="7"/>
      <c r="BG959" s="11"/>
      <c r="BH959" s="11"/>
      <c r="BI959" s="11"/>
      <c r="BJ959" s="11"/>
      <c r="BK959" s="4"/>
      <c r="BL959" s="4"/>
      <c r="BM959" s="9"/>
      <c r="BN959" s="9"/>
      <c r="BO959" s="9"/>
      <c r="BP959" s="9"/>
      <c r="BQ959" s="4"/>
      <c r="BR959" s="4"/>
      <c r="BS959" s="7"/>
      <c r="BW959" s="4"/>
      <c r="BX959" s="4"/>
      <c r="BY959" s="7"/>
      <c r="BZ959" s="4"/>
      <c r="CA959" s="4"/>
      <c r="CB959" s="7"/>
      <c r="CF959" s="4"/>
      <c r="CG959" s="4"/>
      <c r="CH959" s="4"/>
      <c r="CI959" s="4"/>
      <c r="CJ959" s="4"/>
      <c r="CK959" s="4"/>
      <c r="CL959" s="4"/>
      <c r="CM959" s="4"/>
      <c r="CN959" s="7"/>
      <c r="CO959" s="7"/>
      <c r="CP959" s="4"/>
      <c r="CQ959" s="4"/>
      <c r="CR959" s="4"/>
      <c r="CS959" s="4"/>
      <c r="CT959" s="4"/>
      <c r="CU959" s="4"/>
      <c r="CV959" s="4"/>
      <c r="CW959" s="4"/>
      <c r="CX959" s="4"/>
      <c r="CY959" s="7"/>
      <c r="CZ959" s="7"/>
      <c r="DA959" s="7"/>
      <c r="DB959" s="4"/>
      <c r="DC959" s="4"/>
      <c r="DD959" s="4"/>
      <c r="DE959" s="4"/>
      <c r="DF959" s="4"/>
      <c r="DG959" s="4"/>
      <c r="DI959" s="4"/>
      <c r="DJ959" s="6"/>
    </row>
    <row r="960" spans="1:114" ht="28" customHeight="1">
      <c r="A960" s="1"/>
      <c r="B960" s="2"/>
      <c r="C960" s="2"/>
      <c r="D960" s="17"/>
      <c r="E960" s="10"/>
      <c r="F960" s="10"/>
      <c r="G960" s="10"/>
      <c r="I960" s="2"/>
      <c r="J960" s="4"/>
      <c r="K960" s="4"/>
      <c r="L960" s="4"/>
      <c r="M960" s="4"/>
      <c r="N960" s="4"/>
      <c r="O960" s="4"/>
      <c r="P960" s="4"/>
      <c r="Q960" s="4"/>
      <c r="R960" s="6"/>
      <c r="S960" s="22"/>
      <c r="T960" s="23"/>
      <c r="U960" s="22"/>
      <c r="BA960" s="4"/>
      <c r="BB960" s="4"/>
      <c r="BC960" s="7"/>
      <c r="BD960" s="4"/>
      <c r="BE960" s="4"/>
      <c r="BF960" s="7"/>
      <c r="BG960" s="11"/>
      <c r="BH960" s="11"/>
      <c r="BI960" s="11"/>
      <c r="BJ960" s="11"/>
      <c r="BK960" s="4"/>
      <c r="BL960" s="4"/>
      <c r="BM960" s="9"/>
      <c r="BN960" s="9"/>
      <c r="BO960" s="9"/>
      <c r="BP960" s="9"/>
      <c r="BQ960" s="4"/>
      <c r="BR960" s="4"/>
      <c r="BS960" s="7"/>
      <c r="BW960" s="4"/>
      <c r="BX960" s="4"/>
      <c r="BY960" s="7"/>
      <c r="BZ960" s="4"/>
      <c r="CA960" s="4"/>
      <c r="CB960" s="7"/>
      <c r="CF960" s="4"/>
      <c r="CG960" s="4"/>
      <c r="CH960" s="4"/>
      <c r="CI960" s="4"/>
      <c r="CJ960" s="4"/>
      <c r="CK960" s="4"/>
      <c r="CL960" s="4"/>
      <c r="CM960" s="4"/>
      <c r="CN960" s="7"/>
      <c r="CO960" s="7"/>
      <c r="CP960" s="4"/>
      <c r="CQ960" s="4"/>
      <c r="CR960" s="4"/>
      <c r="CS960" s="4"/>
      <c r="CT960" s="4"/>
      <c r="CU960" s="4"/>
      <c r="CV960" s="4"/>
      <c r="CW960" s="4"/>
      <c r="CX960" s="4"/>
      <c r="CY960" s="7"/>
      <c r="CZ960" s="7"/>
      <c r="DA960" s="7"/>
      <c r="DB960" s="4"/>
      <c r="DC960" s="4"/>
      <c r="DD960" s="4"/>
      <c r="DE960" s="4"/>
      <c r="DF960" s="4"/>
      <c r="DG960" s="4"/>
      <c r="DI960" s="4"/>
      <c r="DJ960" s="6"/>
    </row>
    <row r="961" spans="1:114" ht="28" customHeight="1">
      <c r="A961" s="1"/>
      <c r="B961" s="2"/>
      <c r="C961" s="2"/>
      <c r="D961" s="17"/>
      <c r="E961" s="10"/>
      <c r="F961" s="10"/>
      <c r="G961" s="10"/>
      <c r="I961" s="2"/>
      <c r="J961" s="4"/>
      <c r="K961" s="4"/>
      <c r="L961" s="4"/>
      <c r="M961" s="4"/>
      <c r="N961" s="4"/>
      <c r="O961" s="4"/>
      <c r="P961" s="4"/>
      <c r="Q961" s="4"/>
      <c r="R961" s="6"/>
      <c r="S961" s="22"/>
      <c r="T961" s="23"/>
      <c r="U961" s="22"/>
      <c r="BA961" s="4"/>
      <c r="BB961" s="4"/>
      <c r="BC961" s="7"/>
      <c r="BD961" s="4"/>
      <c r="BE961" s="4"/>
      <c r="BF961" s="7"/>
      <c r="BG961" s="11"/>
      <c r="BH961" s="11"/>
      <c r="BI961" s="11"/>
      <c r="BJ961" s="11"/>
      <c r="BK961" s="4"/>
      <c r="BL961" s="4"/>
      <c r="BM961" s="9"/>
      <c r="BN961" s="9"/>
      <c r="BO961" s="9"/>
      <c r="BP961" s="9"/>
      <c r="BQ961" s="4"/>
      <c r="BR961" s="4"/>
      <c r="BS961" s="7"/>
      <c r="BW961" s="4"/>
      <c r="BX961" s="4"/>
      <c r="BY961" s="7"/>
      <c r="BZ961" s="4"/>
      <c r="CA961" s="4"/>
      <c r="CB961" s="7"/>
      <c r="CF961" s="4"/>
      <c r="CG961" s="4"/>
      <c r="CH961" s="4"/>
      <c r="CI961" s="4"/>
      <c r="CJ961" s="4"/>
      <c r="CK961" s="4"/>
      <c r="CL961" s="4"/>
      <c r="CM961" s="4"/>
      <c r="CN961" s="7"/>
      <c r="CO961" s="7"/>
      <c r="CP961" s="4"/>
      <c r="CQ961" s="4"/>
      <c r="CR961" s="4"/>
      <c r="CS961" s="4"/>
      <c r="CT961" s="4"/>
      <c r="CU961" s="4"/>
      <c r="CV961" s="4"/>
      <c r="CW961" s="4"/>
      <c r="CX961" s="4"/>
      <c r="CY961" s="7"/>
      <c r="CZ961" s="7"/>
      <c r="DA961" s="7"/>
      <c r="DB961" s="4"/>
      <c r="DC961" s="4"/>
      <c r="DD961" s="4"/>
      <c r="DE961" s="4"/>
      <c r="DF961" s="4"/>
      <c r="DG961" s="4"/>
      <c r="DI961" s="4"/>
      <c r="DJ961" s="6"/>
    </row>
    <row r="962" spans="1:114" ht="28" customHeight="1">
      <c r="A962" s="1"/>
      <c r="B962" s="2"/>
      <c r="C962" s="2"/>
      <c r="D962" s="17"/>
      <c r="E962" s="10"/>
      <c r="F962" s="10"/>
      <c r="G962" s="10"/>
      <c r="I962" s="2"/>
      <c r="J962" s="4"/>
      <c r="K962" s="4"/>
      <c r="L962" s="4"/>
      <c r="M962" s="4"/>
      <c r="N962" s="4"/>
      <c r="O962" s="4"/>
      <c r="P962" s="4"/>
      <c r="Q962" s="4"/>
      <c r="R962" s="6"/>
      <c r="S962" s="22"/>
      <c r="T962" s="23"/>
      <c r="U962" s="22"/>
      <c r="BA962" s="4"/>
      <c r="BB962" s="4"/>
      <c r="BC962" s="7"/>
      <c r="BD962" s="4"/>
      <c r="BE962" s="4"/>
      <c r="BF962" s="7"/>
      <c r="BG962" s="11"/>
      <c r="BH962" s="11"/>
      <c r="BI962" s="11"/>
      <c r="BJ962" s="11"/>
      <c r="BK962" s="4"/>
      <c r="BL962" s="4"/>
      <c r="BM962" s="9"/>
      <c r="BN962" s="9"/>
      <c r="BO962" s="9"/>
      <c r="BP962" s="9"/>
      <c r="BQ962" s="4"/>
      <c r="BR962" s="4"/>
      <c r="BS962" s="7"/>
      <c r="BW962" s="4"/>
      <c r="BX962" s="4"/>
      <c r="BY962" s="7"/>
      <c r="BZ962" s="4"/>
      <c r="CA962" s="4"/>
      <c r="CB962" s="7"/>
      <c r="CF962" s="4"/>
      <c r="CG962" s="4"/>
      <c r="CH962" s="4"/>
      <c r="CI962" s="4"/>
      <c r="CJ962" s="4"/>
      <c r="CK962" s="4"/>
      <c r="CL962" s="4"/>
      <c r="CM962" s="4"/>
      <c r="CN962" s="7"/>
      <c r="CO962" s="7"/>
      <c r="CP962" s="4"/>
      <c r="CQ962" s="4"/>
      <c r="CR962" s="4"/>
      <c r="CS962" s="4"/>
      <c r="CT962" s="4"/>
      <c r="CU962" s="4"/>
      <c r="CV962" s="4"/>
      <c r="CW962" s="4"/>
      <c r="CX962" s="4"/>
      <c r="CY962" s="7"/>
      <c r="CZ962" s="7"/>
      <c r="DA962" s="7"/>
      <c r="DB962" s="4"/>
      <c r="DC962" s="4"/>
      <c r="DD962" s="4"/>
      <c r="DE962" s="4"/>
      <c r="DF962" s="4"/>
      <c r="DG962" s="4"/>
      <c r="DI962" s="4"/>
      <c r="DJ962" s="6"/>
    </row>
    <row r="963" spans="1:114" ht="28" customHeight="1">
      <c r="A963" s="1"/>
      <c r="B963" s="2"/>
      <c r="C963" s="2"/>
      <c r="D963" s="17"/>
      <c r="E963" s="10"/>
      <c r="F963" s="10"/>
      <c r="G963" s="10"/>
      <c r="I963" s="2"/>
      <c r="J963" s="4"/>
      <c r="K963" s="4"/>
      <c r="L963" s="4"/>
      <c r="M963" s="4"/>
      <c r="N963" s="4"/>
      <c r="O963" s="4"/>
      <c r="P963" s="4"/>
      <c r="Q963" s="4"/>
      <c r="R963" s="6"/>
      <c r="S963" s="22"/>
      <c r="T963" s="23"/>
      <c r="U963" s="22"/>
      <c r="BA963" s="4"/>
      <c r="BB963" s="4"/>
      <c r="BC963" s="7"/>
      <c r="BD963" s="4"/>
      <c r="BE963" s="4"/>
      <c r="BF963" s="7"/>
      <c r="BG963" s="11"/>
      <c r="BH963" s="11"/>
      <c r="BI963" s="11"/>
      <c r="BJ963" s="11"/>
      <c r="BK963" s="4"/>
      <c r="BL963" s="4"/>
      <c r="BM963" s="9"/>
      <c r="BN963" s="9"/>
      <c r="BO963" s="9"/>
      <c r="BP963" s="9"/>
      <c r="BQ963" s="4"/>
      <c r="BR963" s="4"/>
      <c r="BS963" s="7"/>
      <c r="BW963" s="4"/>
      <c r="BX963" s="4"/>
      <c r="BY963" s="7"/>
      <c r="BZ963" s="4"/>
      <c r="CA963" s="4"/>
      <c r="CB963" s="7"/>
      <c r="CF963" s="4"/>
      <c r="CG963" s="4"/>
      <c r="CH963" s="4"/>
      <c r="CI963" s="4"/>
      <c r="CJ963" s="4"/>
      <c r="CK963" s="4"/>
      <c r="CL963" s="4"/>
      <c r="CM963" s="4"/>
      <c r="CN963" s="7"/>
      <c r="CO963" s="7"/>
      <c r="CP963" s="4"/>
      <c r="CQ963" s="4"/>
      <c r="CR963" s="4"/>
      <c r="CS963" s="4"/>
      <c r="CT963" s="4"/>
      <c r="CU963" s="4"/>
      <c r="CV963" s="4"/>
      <c r="CW963" s="4"/>
      <c r="CX963" s="4"/>
      <c r="CY963" s="7"/>
      <c r="CZ963" s="7"/>
      <c r="DA963" s="7"/>
      <c r="DB963" s="4"/>
      <c r="DC963" s="4"/>
      <c r="DD963" s="4"/>
      <c r="DE963" s="4"/>
      <c r="DF963" s="4"/>
      <c r="DG963" s="4"/>
      <c r="DI963" s="4"/>
      <c r="DJ963" s="6"/>
    </row>
    <row r="964" spans="1:114" ht="28" customHeight="1">
      <c r="A964" s="1"/>
      <c r="B964" s="2"/>
      <c r="C964" s="2"/>
      <c r="D964" s="17"/>
      <c r="E964" s="10"/>
      <c r="F964" s="10"/>
      <c r="G964" s="10"/>
      <c r="I964" s="2"/>
      <c r="J964" s="4"/>
      <c r="K964" s="4"/>
      <c r="L964" s="4"/>
      <c r="M964" s="4"/>
      <c r="N964" s="4"/>
      <c r="O964" s="4"/>
      <c r="P964" s="4"/>
      <c r="Q964" s="4"/>
      <c r="R964" s="6"/>
      <c r="S964" s="22"/>
      <c r="T964" s="23"/>
      <c r="U964" s="22"/>
      <c r="BA964" s="4"/>
      <c r="BB964" s="4"/>
      <c r="BC964" s="7"/>
      <c r="BD964" s="4"/>
      <c r="BE964" s="4"/>
      <c r="BF964" s="7"/>
      <c r="BG964" s="11"/>
      <c r="BH964" s="11"/>
      <c r="BI964" s="11"/>
      <c r="BJ964" s="11"/>
      <c r="BK964" s="4"/>
      <c r="BL964" s="4"/>
      <c r="BM964" s="9"/>
      <c r="BN964" s="9"/>
      <c r="BO964" s="9"/>
      <c r="BP964" s="9"/>
      <c r="BQ964" s="4"/>
      <c r="BR964" s="4"/>
      <c r="BS964" s="7"/>
      <c r="BW964" s="4"/>
      <c r="BX964" s="4"/>
      <c r="BY964" s="7"/>
      <c r="BZ964" s="4"/>
      <c r="CA964" s="4"/>
      <c r="CB964" s="7"/>
      <c r="CF964" s="4"/>
      <c r="CG964" s="4"/>
      <c r="CH964" s="4"/>
      <c r="CI964" s="4"/>
      <c r="CJ964" s="4"/>
      <c r="CK964" s="4"/>
      <c r="CL964" s="4"/>
      <c r="CM964" s="4"/>
      <c r="CN964" s="7"/>
      <c r="CO964" s="7"/>
      <c r="CP964" s="4"/>
      <c r="CQ964" s="4"/>
      <c r="CR964" s="4"/>
      <c r="CS964" s="4"/>
      <c r="CT964" s="4"/>
      <c r="CU964" s="4"/>
      <c r="CV964" s="4"/>
      <c r="CW964" s="4"/>
      <c r="CX964" s="4"/>
      <c r="CY964" s="7"/>
      <c r="CZ964" s="7"/>
      <c r="DA964" s="7"/>
      <c r="DB964" s="4"/>
      <c r="DC964" s="4"/>
      <c r="DD964" s="4"/>
      <c r="DE964" s="4"/>
      <c r="DF964" s="4"/>
      <c r="DG964" s="4"/>
      <c r="DI964" s="4"/>
      <c r="DJ964" s="6"/>
    </row>
    <row r="965" spans="1:114" ht="28" customHeight="1">
      <c r="A965" s="1"/>
      <c r="B965" s="2"/>
      <c r="C965" s="2"/>
      <c r="D965" s="17"/>
      <c r="E965" s="10"/>
      <c r="F965" s="10"/>
      <c r="G965" s="10"/>
      <c r="I965" s="2"/>
      <c r="J965" s="4"/>
      <c r="K965" s="4"/>
      <c r="L965" s="4"/>
      <c r="M965" s="4"/>
      <c r="N965" s="4"/>
      <c r="O965" s="4"/>
      <c r="P965" s="4"/>
      <c r="Q965" s="4"/>
      <c r="R965" s="6"/>
      <c r="S965" s="22"/>
      <c r="T965" s="23"/>
      <c r="U965" s="22"/>
      <c r="BA965" s="4"/>
      <c r="BB965" s="4"/>
      <c r="BC965" s="7"/>
      <c r="BD965" s="4"/>
      <c r="BE965" s="4"/>
      <c r="BF965" s="7"/>
      <c r="BG965" s="11"/>
      <c r="BH965" s="11"/>
      <c r="BI965" s="11"/>
      <c r="BJ965" s="11"/>
      <c r="BK965" s="4"/>
      <c r="BL965" s="4"/>
      <c r="BM965" s="9"/>
      <c r="BN965" s="9"/>
      <c r="BO965" s="9"/>
      <c r="BP965" s="9"/>
      <c r="BQ965" s="4"/>
      <c r="BR965" s="4"/>
      <c r="BS965" s="7"/>
      <c r="BW965" s="4"/>
      <c r="BX965" s="4"/>
      <c r="BY965" s="7"/>
      <c r="BZ965" s="4"/>
      <c r="CA965" s="4"/>
      <c r="CB965" s="7"/>
      <c r="CF965" s="4"/>
      <c r="CG965" s="4"/>
      <c r="CH965" s="4"/>
      <c r="CI965" s="4"/>
      <c r="CJ965" s="4"/>
      <c r="CK965" s="4"/>
      <c r="CL965" s="4"/>
      <c r="CM965" s="4"/>
      <c r="CN965" s="7"/>
      <c r="CO965" s="7"/>
      <c r="CP965" s="4"/>
      <c r="CQ965" s="4"/>
      <c r="CR965" s="4"/>
      <c r="CS965" s="4"/>
      <c r="CT965" s="4"/>
      <c r="CU965" s="4"/>
      <c r="CV965" s="4"/>
      <c r="CW965" s="4"/>
      <c r="CX965" s="4"/>
      <c r="CY965" s="7"/>
      <c r="CZ965" s="7"/>
      <c r="DA965" s="7"/>
      <c r="DB965" s="4"/>
      <c r="DC965" s="4"/>
      <c r="DD965" s="4"/>
      <c r="DE965" s="4"/>
      <c r="DF965" s="4"/>
      <c r="DG965" s="4"/>
      <c r="DI965" s="4"/>
      <c r="DJ965" s="6"/>
    </row>
    <row r="966" spans="1:114" ht="28" customHeight="1">
      <c r="A966" s="1"/>
      <c r="B966" s="2"/>
      <c r="C966" s="2"/>
      <c r="D966" s="17"/>
      <c r="E966" s="10"/>
      <c r="F966" s="10"/>
      <c r="G966" s="10"/>
      <c r="I966" s="2"/>
      <c r="J966" s="4"/>
      <c r="K966" s="4"/>
      <c r="L966" s="4"/>
      <c r="M966" s="4"/>
      <c r="N966" s="4"/>
      <c r="O966" s="4"/>
      <c r="P966" s="4"/>
      <c r="Q966" s="4"/>
      <c r="R966" s="6"/>
      <c r="S966" s="22"/>
      <c r="T966" s="23"/>
      <c r="U966" s="22"/>
      <c r="BA966" s="4"/>
      <c r="BB966" s="4"/>
      <c r="BC966" s="7"/>
      <c r="BD966" s="4"/>
      <c r="BE966" s="4"/>
      <c r="BF966" s="7"/>
      <c r="BG966" s="11"/>
      <c r="BH966" s="11"/>
      <c r="BI966" s="11"/>
      <c r="BJ966" s="11"/>
      <c r="BK966" s="4"/>
      <c r="BL966" s="4"/>
      <c r="BM966" s="9"/>
      <c r="BN966" s="9"/>
      <c r="BO966" s="9"/>
      <c r="BP966" s="9"/>
      <c r="BQ966" s="4"/>
      <c r="BR966" s="4"/>
      <c r="BS966" s="7"/>
      <c r="BW966" s="4"/>
      <c r="BX966" s="4"/>
      <c r="BY966" s="7"/>
      <c r="BZ966" s="4"/>
      <c r="CA966" s="4"/>
      <c r="CB966" s="7"/>
      <c r="CF966" s="4"/>
      <c r="CG966" s="4"/>
      <c r="CH966" s="4"/>
      <c r="CI966" s="4"/>
      <c r="CJ966" s="4"/>
      <c r="CK966" s="4"/>
      <c r="CL966" s="4"/>
      <c r="CM966" s="4"/>
      <c r="CN966" s="7"/>
      <c r="CO966" s="7"/>
      <c r="CP966" s="4"/>
      <c r="CQ966" s="4"/>
      <c r="CR966" s="4"/>
      <c r="CS966" s="4"/>
      <c r="CT966" s="4"/>
      <c r="CU966" s="4"/>
      <c r="CV966" s="4"/>
      <c r="CW966" s="4"/>
      <c r="CX966" s="4"/>
      <c r="CY966" s="7"/>
      <c r="CZ966" s="7"/>
      <c r="DA966" s="7"/>
      <c r="DB966" s="4"/>
      <c r="DC966" s="4"/>
      <c r="DD966" s="4"/>
      <c r="DE966" s="4"/>
      <c r="DF966" s="4"/>
      <c r="DG966" s="4"/>
      <c r="DI966" s="4"/>
      <c r="DJ966" s="6"/>
    </row>
    <row r="967" spans="1:114" ht="28" customHeight="1">
      <c r="A967" s="1"/>
      <c r="B967" s="2"/>
      <c r="C967" s="2"/>
      <c r="D967" s="17"/>
      <c r="E967" s="10"/>
      <c r="F967" s="10"/>
      <c r="G967" s="10"/>
      <c r="I967" s="2"/>
      <c r="J967" s="4"/>
      <c r="K967" s="4"/>
      <c r="L967" s="4"/>
      <c r="M967" s="4"/>
      <c r="N967" s="4"/>
      <c r="O967" s="4"/>
      <c r="P967" s="4"/>
      <c r="Q967" s="4"/>
      <c r="R967" s="6"/>
      <c r="S967" s="22"/>
      <c r="T967" s="23"/>
      <c r="U967" s="22"/>
      <c r="BA967" s="4"/>
      <c r="BB967" s="4"/>
      <c r="BC967" s="7"/>
      <c r="BD967" s="4"/>
      <c r="BE967" s="4"/>
      <c r="BF967" s="7"/>
      <c r="BG967" s="11"/>
      <c r="BH967" s="11"/>
      <c r="BI967" s="11"/>
      <c r="BJ967" s="11"/>
      <c r="BK967" s="4"/>
      <c r="BL967" s="4"/>
      <c r="BM967" s="9"/>
      <c r="BN967" s="9"/>
      <c r="BO967" s="9"/>
      <c r="BP967" s="9"/>
      <c r="BQ967" s="4"/>
      <c r="BR967" s="4"/>
      <c r="BS967" s="7"/>
      <c r="BW967" s="4"/>
      <c r="BX967" s="4"/>
      <c r="BY967" s="7"/>
      <c r="BZ967" s="4"/>
      <c r="CA967" s="4"/>
      <c r="CB967" s="7"/>
      <c r="CF967" s="4"/>
      <c r="CG967" s="4"/>
      <c r="CH967" s="4"/>
      <c r="CI967" s="4"/>
      <c r="CJ967" s="4"/>
      <c r="CK967" s="4"/>
      <c r="CL967" s="4"/>
      <c r="CM967" s="4"/>
      <c r="CN967" s="7"/>
      <c r="CO967" s="7"/>
      <c r="CP967" s="4"/>
      <c r="CQ967" s="4"/>
      <c r="CR967" s="4"/>
      <c r="CS967" s="4"/>
      <c r="CT967" s="4"/>
      <c r="CU967" s="4"/>
      <c r="CV967" s="4"/>
      <c r="CW967" s="4"/>
      <c r="CX967" s="4"/>
      <c r="CY967" s="7"/>
      <c r="CZ967" s="7"/>
      <c r="DA967" s="7"/>
      <c r="DB967" s="4"/>
      <c r="DC967" s="4"/>
      <c r="DD967" s="4"/>
      <c r="DE967" s="4"/>
      <c r="DF967" s="4"/>
      <c r="DG967" s="4"/>
      <c r="DI967" s="4"/>
      <c r="DJ967" s="6"/>
    </row>
    <row r="968" spans="1:114" ht="28" customHeight="1">
      <c r="A968" s="1"/>
      <c r="B968" s="2"/>
      <c r="C968" s="2"/>
      <c r="D968" s="17"/>
      <c r="E968" s="10"/>
      <c r="F968" s="10"/>
      <c r="G968" s="10"/>
      <c r="I968" s="2"/>
      <c r="J968" s="4"/>
      <c r="K968" s="4"/>
      <c r="L968" s="4"/>
      <c r="M968" s="4"/>
      <c r="N968" s="4"/>
      <c r="O968" s="4"/>
      <c r="P968" s="4"/>
      <c r="Q968" s="4"/>
      <c r="R968" s="6"/>
      <c r="S968" s="22"/>
      <c r="T968" s="23"/>
      <c r="U968" s="22"/>
      <c r="BA968" s="4"/>
      <c r="BB968" s="4"/>
      <c r="BC968" s="7"/>
      <c r="BD968" s="4"/>
      <c r="BE968" s="4"/>
      <c r="BF968" s="7"/>
      <c r="BG968" s="11"/>
      <c r="BH968" s="11"/>
      <c r="BI968" s="11"/>
      <c r="BJ968" s="11"/>
      <c r="BK968" s="4"/>
      <c r="BL968" s="4"/>
      <c r="BM968" s="9"/>
      <c r="BN968" s="9"/>
      <c r="BO968" s="9"/>
      <c r="BP968" s="9"/>
      <c r="BQ968" s="4"/>
      <c r="BR968" s="4"/>
      <c r="BS968" s="7"/>
      <c r="BW968" s="4"/>
      <c r="BX968" s="4"/>
      <c r="BY968" s="7"/>
      <c r="BZ968" s="4"/>
      <c r="CA968" s="4"/>
      <c r="CB968" s="7"/>
      <c r="CF968" s="4"/>
      <c r="CG968" s="4"/>
      <c r="CH968" s="4"/>
      <c r="CI968" s="4"/>
      <c r="CJ968" s="4"/>
      <c r="CK968" s="4"/>
      <c r="CL968" s="4"/>
      <c r="CM968" s="4"/>
      <c r="CN968" s="7"/>
      <c r="CO968" s="7"/>
      <c r="CP968" s="4"/>
      <c r="CQ968" s="4"/>
      <c r="CR968" s="4"/>
      <c r="CS968" s="4"/>
      <c r="CT968" s="4"/>
      <c r="CU968" s="4"/>
      <c r="CV968" s="4"/>
      <c r="CW968" s="4"/>
      <c r="CX968" s="4"/>
      <c r="CY968" s="7"/>
      <c r="CZ968" s="7"/>
      <c r="DA968" s="7"/>
      <c r="DB968" s="4"/>
      <c r="DC968" s="4"/>
      <c r="DD968" s="4"/>
      <c r="DE968" s="4"/>
      <c r="DF968" s="4"/>
      <c r="DG968" s="4"/>
      <c r="DI968" s="4"/>
      <c r="DJ968" s="6"/>
    </row>
    <row r="969" spans="1:114" ht="28" customHeight="1">
      <c r="A969" s="1"/>
      <c r="B969" s="2"/>
      <c r="C969" s="2"/>
      <c r="D969" s="17"/>
      <c r="E969" s="10"/>
      <c r="F969" s="10"/>
      <c r="G969" s="10"/>
      <c r="I969" s="2"/>
      <c r="J969" s="4"/>
      <c r="K969" s="4"/>
      <c r="L969" s="4"/>
      <c r="M969" s="4"/>
      <c r="N969" s="4"/>
      <c r="O969" s="4"/>
      <c r="P969" s="4"/>
      <c r="Q969" s="4"/>
      <c r="R969" s="6"/>
      <c r="S969" s="22"/>
      <c r="T969" s="23"/>
      <c r="U969" s="22"/>
      <c r="BA969" s="4"/>
      <c r="BB969" s="4"/>
      <c r="BC969" s="7"/>
      <c r="BD969" s="4"/>
      <c r="BE969" s="4"/>
      <c r="BF969" s="7"/>
      <c r="BG969" s="11"/>
      <c r="BH969" s="11"/>
      <c r="BI969" s="11"/>
      <c r="BJ969" s="11"/>
      <c r="BK969" s="4"/>
      <c r="BL969" s="4"/>
      <c r="BM969" s="9"/>
      <c r="BN969" s="9"/>
      <c r="BO969" s="9"/>
      <c r="BP969" s="9"/>
      <c r="BQ969" s="4"/>
      <c r="BR969" s="4"/>
      <c r="BS969" s="7"/>
      <c r="BW969" s="4"/>
      <c r="BX969" s="4"/>
      <c r="BY969" s="7"/>
      <c r="BZ969" s="4"/>
      <c r="CA969" s="4"/>
      <c r="CB969" s="7"/>
      <c r="CF969" s="4"/>
      <c r="CG969" s="4"/>
      <c r="CH969" s="4"/>
      <c r="CI969" s="4"/>
      <c r="CJ969" s="4"/>
      <c r="CK969" s="4"/>
      <c r="CL969" s="4"/>
      <c r="CM969" s="4"/>
      <c r="CN969" s="7"/>
      <c r="CO969" s="7"/>
      <c r="CP969" s="4"/>
      <c r="CQ969" s="4"/>
      <c r="CR969" s="4"/>
      <c r="CS969" s="4"/>
      <c r="CT969" s="4"/>
      <c r="CU969" s="4"/>
      <c r="CV969" s="4"/>
      <c r="CW969" s="4"/>
      <c r="CX969" s="4"/>
      <c r="CY969" s="7"/>
      <c r="CZ969" s="7"/>
      <c r="DA969" s="7"/>
      <c r="DB969" s="4"/>
      <c r="DC969" s="4"/>
      <c r="DD969" s="4"/>
      <c r="DE969" s="4"/>
      <c r="DF969" s="4"/>
      <c r="DG969" s="4"/>
      <c r="DI969" s="4"/>
      <c r="DJ969" s="6"/>
    </row>
    <row r="970" spans="1:114" ht="28" customHeight="1">
      <c r="A970" s="1"/>
      <c r="B970" s="2"/>
      <c r="C970" s="2"/>
      <c r="D970" s="17"/>
      <c r="E970" s="10"/>
      <c r="F970" s="10"/>
      <c r="G970" s="10"/>
      <c r="I970" s="2"/>
      <c r="J970" s="4"/>
      <c r="K970" s="4"/>
      <c r="L970" s="4"/>
      <c r="M970" s="4"/>
      <c r="N970" s="4"/>
      <c r="O970" s="4"/>
      <c r="P970" s="4"/>
      <c r="Q970" s="4"/>
      <c r="R970" s="6"/>
      <c r="S970" s="22"/>
      <c r="T970" s="23"/>
      <c r="U970" s="22"/>
      <c r="BA970" s="4"/>
      <c r="BB970" s="4"/>
      <c r="BC970" s="7"/>
      <c r="BD970" s="4"/>
      <c r="BE970" s="4"/>
      <c r="BF970" s="7"/>
      <c r="BG970" s="11"/>
      <c r="BH970" s="11"/>
      <c r="BI970" s="11"/>
      <c r="BJ970" s="11"/>
      <c r="BK970" s="4"/>
      <c r="BL970" s="4"/>
      <c r="BM970" s="9"/>
      <c r="BN970" s="9"/>
      <c r="BO970" s="9"/>
      <c r="BP970" s="9"/>
      <c r="BQ970" s="4"/>
      <c r="BR970" s="4"/>
      <c r="BS970" s="7"/>
      <c r="BW970" s="4"/>
      <c r="BX970" s="4"/>
      <c r="BY970" s="7"/>
      <c r="BZ970" s="4"/>
      <c r="CA970" s="4"/>
      <c r="CB970" s="7"/>
      <c r="CF970" s="4"/>
      <c r="CG970" s="4"/>
      <c r="CH970" s="4"/>
      <c r="CI970" s="4"/>
      <c r="CJ970" s="4"/>
      <c r="CK970" s="4"/>
      <c r="CL970" s="4"/>
      <c r="CM970" s="4"/>
      <c r="CN970" s="7"/>
      <c r="CO970" s="7"/>
      <c r="CP970" s="4"/>
      <c r="CQ970" s="4"/>
      <c r="CR970" s="4"/>
      <c r="CS970" s="4"/>
      <c r="CT970" s="4"/>
      <c r="CU970" s="4"/>
      <c r="CV970" s="4"/>
      <c r="CW970" s="4"/>
      <c r="CX970" s="4"/>
      <c r="CY970" s="7"/>
      <c r="CZ970" s="7"/>
      <c r="DA970" s="7"/>
      <c r="DB970" s="4"/>
      <c r="DC970" s="4"/>
      <c r="DD970" s="4"/>
      <c r="DE970" s="4"/>
      <c r="DF970" s="4"/>
      <c r="DG970" s="4"/>
      <c r="DI970" s="4"/>
      <c r="DJ970" s="6"/>
    </row>
    <row r="971" spans="1:114" ht="28" customHeight="1">
      <c r="A971" s="1"/>
      <c r="B971" s="2"/>
      <c r="C971" s="2"/>
      <c r="D971" s="17"/>
      <c r="E971" s="10"/>
      <c r="F971" s="10"/>
      <c r="G971" s="10"/>
      <c r="I971" s="2"/>
      <c r="J971" s="4"/>
      <c r="K971" s="4"/>
      <c r="L971" s="4"/>
      <c r="M971" s="4"/>
      <c r="N971" s="4"/>
      <c r="O971" s="4"/>
      <c r="P971" s="4"/>
      <c r="Q971" s="4"/>
      <c r="R971" s="6"/>
      <c r="S971" s="22"/>
      <c r="T971" s="23"/>
      <c r="U971" s="22"/>
      <c r="BA971" s="4"/>
      <c r="BB971" s="4"/>
      <c r="BC971" s="7"/>
      <c r="BD971" s="4"/>
      <c r="BE971" s="4"/>
      <c r="BF971" s="7"/>
      <c r="BG971" s="11"/>
      <c r="BH971" s="11"/>
      <c r="BI971" s="11"/>
      <c r="BJ971" s="11"/>
      <c r="BK971" s="4"/>
      <c r="BL971" s="4"/>
      <c r="BM971" s="9"/>
      <c r="BN971" s="9"/>
      <c r="BO971" s="9"/>
      <c r="BP971" s="9"/>
      <c r="BQ971" s="4"/>
      <c r="BR971" s="4"/>
      <c r="BS971" s="7"/>
      <c r="BW971" s="4"/>
      <c r="BX971" s="4"/>
      <c r="BY971" s="7"/>
      <c r="BZ971" s="4"/>
      <c r="CA971" s="4"/>
      <c r="CB971" s="7"/>
      <c r="CF971" s="4"/>
      <c r="CG971" s="4"/>
      <c r="CH971" s="4"/>
      <c r="CI971" s="4"/>
      <c r="CJ971" s="4"/>
      <c r="CK971" s="4"/>
      <c r="CL971" s="4"/>
      <c r="CM971" s="4"/>
      <c r="CN971" s="7"/>
      <c r="CO971" s="7"/>
      <c r="CP971" s="4"/>
      <c r="CQ971" s="4"/>
      <c r="CR971" s="4"/>
      <c r="CS971" s="4"/>
      <c r="CT971" s="4"/>
      <c r="CU971" s="4"/>
      <c r="CV971" s="4"/>
      <c r="CW971" s="4"/>
      <c r="CX971" s="4"/>
      <c r="CY971" s="7"/>
      <c r="CZ971" s="7"/>
      <c r="DA971" s="7"/>
      <c r="DB971" s="4"/>
      <c r="DC971" s="4"/>
      <c r="DD971" s="4"/>
      <c r="DE971" s="4"/>
      <c r="DF971" s="4"/>
      <c r="DG971" s="4"/>
      <c r="DI971" s="4"/>
      <c r="DJ971" s="6"/>
    </row>
    <row r="972" spans="1:114" ht="28" customHeight="1">
      <c r="A972" s="1"/>
      <c r="B972" s="2"/>
      <c r="C972" s="2"/>
      <c r="D972" s="17"/>
      <c r="E972" s="10"/>
      <c r="F972" s="10"/>
      <c r="G972" s="10"/>
      <c r="I972" s="2"/>
      <c r="J972" s="4"/>
      <c r="K972" s="4"/>
      <c r="L972" s="4"/>
      <c r="M972" s="4"/>
      <c r="N972" s="4"/>
      <c r="O972" s="4"/>
      <c r="P972" s="4"/>
      <c r="Q972" s="4"/>
      <c r="R972" s="6"/>
      <c r="S972" s="22"/>
      <c r="T972" s="23"/>
      <c r="U972" s="22"/>
      <c r="BA972" s="4"/>
      <c r="BB972" s="4"/>
      <c r="BC972" s="7"/>
      <c r="BD972" s="4"/>
      <c r="BE972" s="4"/>
      <c r="BF972" s="7"/>
      <c r="BG972" s="11"/>
      <c r="BH972" s="11"/>
      <c r="BI972" s="11"/>
      <c r="BJ972" s="11"/>
      <c r="BK972" s="4"/>
      <c r="BL972" s="4"/>
      <c r="BM972" s="9"/>
      <c r="BN972" s="9"/>
      <c r="BO972" s="9"/>
      <c r="BP972" s="9"/>
      <c r="BQ972" s="4"/>
      <c r="BR972" s="4"/>
      <c r="BS972" s="7"/>
      <c r="BW972" s="4"/>
      <c r="BX972" s="4"/>
      <c r="BY972" s="7"/>
      <c r="BZ972" s="4"/>
      <c r="CA972" s="4"/>
      <c r="CB972" s="7"/>
      <c r="CF972" s="4"/>
      <c r="CG972" s="4"/>
      <c r="CH972" s="4"/>
      <c r="CI972" s="4"/>
      <c r="CJ972" s="4"/>
      <c r="CK972" s="4"/>
      <c r="CL972" s="4"/>
      <c r="CM972" s="4"/>
      <c r="CN972" s="7"/>
      <c r="CO972" s="7"/>
      <c r="CP972" s="4"/>
      <c r="CQ972" s="4"/>
      <c r="CR972" s="4"/>
      <c r="CS972" s="4"/>
      <c r="CT972" s="4"/>
      <c r="CU972" s="4"/>
      <c r="CV972" s="4"/>
      <c r="CW972" s="4"/>
      <c r="CX972" s="4"/>
      <c r="CY972" s="7"/>
      <c r="CZ972" s="7"/>
      <c r="DA972" s="7"/>
      <c r="DB972" s="4"/>
      <c r="DC972" s="4"/>
      <c r="DD972" s="4"/>
      <c r="DE972" s="4"/>
      <c r="DF972" s="4"/>
      <c r="DG972" s="4"/>
      <c r="DI972" s="4"/>
      <c r="DJ972" s="6"/>
    </row>
    <row r="973" spans="1:114" ht="28" customHeight="1">
      <c r="A973" s="1"/>
      <c r="B973" s="2"/>
      <c r="C973" s="2"/>
      <c r="D973" s="17"/>
      <c r="E973" s="10"/>
      <c r="F973" s="10"/>
      <c r="G973" s="10"/>
      <c r="I973" s="2"/>
      <c r="J973" s="4"/>
      <c r="K973" s="4"/>
      <c r="L973" s="4"/>
      <c r="M973" s="4"/>
      <c r="N973" s="4"/>
      <c r="O973" s="4"/>
      <c r="P973" s="4"/>
      <c r="Q973" s="4"/>
      <c r="R973" s="6"/>
      <c r="S973" s="22"/>
      <c r="T973" s="23"/>
      <c r="U973" s="22"/>
      <c r="BA973" s="4"/>
      <c r="BB973" s="4"/>
      <c r="BC973" s="7"/>
      <c r="BD973" s="4"/>
      <c r="BE973" s="4"/>
      <c r="BF973" s="7"/>
      <c r="BG973" s="11"/>
      <c r="BH973" s="11"/>
      <c r="BI973" s="11"/>
      <c r="BJ973" s="11"/>
      <c r="BK973" s="4"/>
      <c r="BL973" s="4"/>
      <c r="BM973" s="9"/>
      <c r="BN973" s="9"/>
      <c r="BO973" s="9"/>
      <c r="BP973" s="9"/>
      <c r="BQ973" s="4"/>
      <c r="BR973" s="4"/>
      <c r="BS973" s="7"/>
      <c r="BW973" s="4"/>
      <c r="BX973" s="4"/>
      <c r="BY973" s="7"/>
      <c r="BZ973" s="4"/>
      <c r="CA973" s="4"/>
      <c r="CB973" s="7"/>
      <c r="CF973" s="4"/>
      <c r="CG973" s="4"/>
      <c r="CH973" s="4"/>
      <c r="CI973" s="4"/>
      <c r="CJ973" s="4"/>
      <c r="CK973" s="4"/>
      <c r="CL973" s="4"/>
      <c r="CM973" s="4"/>
      <c r="CN973" s="7"/>
      <c r="CO973" s="7"/>
      <c r="CP973" s="4"/>
      <c r="CQ973" s="4"/>
      <c r="CR973" s="4"/>
      <c r="CS973" s="4"/>
      <c r="CT973" s="4"/>
      <c r="CU973" s="4"/>
      <c r="CV973" s="4"/>
      <c r="CW973" s="4"/>
      <c r="CX973" s="4"/>
      <c r="CY973" s="7"/>
      <c r="CZ973" s="7"/>
      <c r="DA973" s="7"/>
      <c r="DB973" s="4"/>
      <c r="DC973" s="4"/>
      <c r="DD973" s="4"/>
      <c r="DE973" s="4"/>
      <c r="DF973" s="4"/>
      <c r="DG973" s="4"/>
      <c r="DI973" s="4"/>
      <c r="DJ973" s="6"/>
    </row>
    <row r="974" spans="1:114" ht="28" customHeight="1">
      <c r="A974" s="1"/>
      <c r="B974" s="2"/>
      <c r="C974" s="2"/>
      <c r="D974" s="17"/>
      <c r="E974" s="10"/>
      <c r="F974" s="10"/>
      <c r="G974" s="10"/>
      <c r="I974" s="2"/>
      <c r="J974" s="4"/>
      <c r="K974" s="4"/>
      <c r="L974" s="4"/>
      <c r="M974" s="4"/>
      <c r="N974" s="4"/>
      <c r="O974" s="4"/>
      <c r="P974" s="4"/>
      <c r="Q974" s="4"/>
      <c r="R974" s="6"/>
      <c r="S974" s="22"/>
      <c r="T974" s="23"/>
      <c r="U974" s="22"/>
      <c r="BA974" s="4"/>
      <c r="BB974" s="4"/>
      <c r="BC974" s="7"/>
      <c r="BD974" s="4"/>
      <c r="BE974" s="4"/>
      <c r="BF974" s="7"/>
      <c r="BG974" s="11"/>
      <c r="BH974" s="11"/>
      <c r="BI974" s="11"/>
      <c r="BJ974" s="11"/>
      <c r="BK974" s="4"/>
      <c r="BL974" s="4"/>
      <c r="BM974" s="9"/>
      <c r="BN974" s="9"/>
      <c r="BO974" s="9"/>
      <c r="BP974" s="9"/>
      <c r="BQ974" s="4"/>
      <c r="BR974" s="4"/>
      <c r="BS974" s="7"/>
      <c r="BW974" s="4"/>
      <c r="BX974" s="4"/>
      <c r="BY974" s="7"/>
      <c r="BZ974" s="4"/>
      <c r="CA974" s="4"/>
      <c r="CB974" s="7"/>
      <c r="CF974" s="4"/>
      <c r="CG974" s="4"/>
      <c r="CH974" s="4"/>
      <c r="CI974" s="4"/>
      <c r="CJ974" s="4"/>
      <c r="CK974" s="4"/>
      <c r="CL974" s="4"/>
      <c r="CM974" s="4"/>
      <c r="CN974" s="7"/>
      <c r="CO974" s="7"/>
      <c r="CP974" s="4"/>
      <c r="CQ974" s="4"/>
      <c r="CR974" s="4"/>
      <c r="CS974" s="4"/>
      <c r="CT974" s="4"/>
      <c r="CU974" s="4"/>
      <c r="CV974" s="4"/>
      <c r="CW974" s="4"/>
      <c r="CX974" s="4"/>
      <c r="CY974" s="7"/>
      <c r="CZ974" s="7"/>
      <c r="DA974" s="7"/>
      <c r="DB974" s="4"/>
      <c r="DC974" s="4"/>
      <c r="DD974" s="4"/>
      <c r="DE974" s="4"/>
      <c r="DF974" s="4"/>
      <c r="DG974" s="4"/>
      <c r="DI974" s="4"/>
      <c r="DJ974" s="6"/>
    </row>
    <row r="975" spans="1:114" ht="28" customHeight="1">
      <c r="A975" s="1"/>
      <c r="B975" s="2"/>
      <c r="C975" s="2"/>
      <c r="D975" s="17"/>
      <c r="E975" s="10"/>
      <c r="F975" s="10"/>
      <c r="G975" s="10"/>
      <c r="I975" s="2"/>
      <c r="J975" s="4"/>
      <c r="K975" s="4"/>
      <c r="L975" s="4"/>
      <c r="M975" s="4"/>
      <c r="N975" s="4"/>
      <c r="O975" s="4"/>
      <c r="P975" s="4"/>
      <c r="Q975" s="4"/>
      <c r="R975" s="6"/>
      <c r="S975" s="22"/>
      <c r="T975" s="23"/>
      <c r="U975" s="22"/>
      <c r="BA975" s="4"/>
      <c r="BB975" s="4"/>
      <c r="BC975" s="7"/>
      <c r="BD975" s="4"/>
      <c r="BE975" s="4"/>
      <c r="BF975" s="7"/>
      <c r="BG975" s="11"/>
      <c r="BH975" s="11"/>
      <c r="BI975" s="11"/>
      <c r="BJ975" s="11"/>
      <c r="BK975" s="4"/>
      <c r="BL975" s="4"/>
      <c r="BM975" s="9"/>
      <c r="BN975" s="9"/>
      <c r="BO975" s="9"/>
      <c r="BP975" s="9"/>
      <c r="BQ975" s="4"/>
      <c r="BR975" s="4"/>
      <c r="BS975" s="7"/>
      <c r="BW975" s="4"/>
      <c r="BX975" s="4"/>
      <c r="BY975" s="7"/>
      <c r="BZ975" s="4"/>
      <c r="CA975" s="4"/>
      <c r="CB975" s="7"/>
      <c r="CF975" s="4"/>
      <c r="CG975" s="4"/>
      <c r="CH975" s="4"/>
      <c r="CI975" s="4"/>
      <c r="CJ975" s="4"/>
      <c r="CK975" s="4"/>
      <c r="CL975" s="4"/>
      <c r="CM975" s="4"/>
      <c r="CN975" s="7"/>
      <c r="CO975" s="7"/>
      <c r="CP975" s="4"/>
      <c r="CQ975" s="4"/>
      <c r="CR975" s="4"/>
      <c r="CS975" s="4"/>
      <c r="CT975" s="4"/>
      <c r="CU975" s="4"/>
      <c r="CV975" s="4"/>
      <c r="CW975" s="4"/>
      <c r="CX975" s="4"/>
      <c r="CY975" s="7"/>
      <c r="CZ975" s="7"/>
      <c r="DA975" s="7"/>
      <c r="DB975" s="4"/>
      <c r="DC975" s="4"/>
      <c r="DD975" s="4"/>
      <c r="DE975" s="4"/>
      <c r="DF975" s="4"/>
      <c r="DG975" s="4"/>
      <c r="DI975" s="4"/>
      <c r="DJ975" s="6"/>
    </row>
    <row r="976" spans="1:114" ht="28" customHeight="1">
      <c r="A976" s="1"/>
      <c r="B976" s="2"/>
      <c r="C976" s="2"/>
      <c r="D976" s="17"/>
      <c r="E976" s="10"/>
      <c r="F976" s="10"/>
      <c r="G976" s="10"/>
      <c r="I976" s="2"/>
      <c r="J976" s="4"/>
      <c r="K976" s="4"/>
      <c r="L976" s="4"/>
      <c r="M976" s="4"/>
      <c r="N976" s="4"/>
      <c r="O976" s="4"/>
      <c r="P976" s="4"/>
      <c r="Q976" s="4"/>
      <c r="R976" s="6"/>
      <c r="S976" s="22"/>
      <c r="T976" s="23"/>
      <c r="U976" s="22"/>
      <c r="BA976" s="4"/>
      <c r="BB976" s="4"/>
      <c r="BC976" s="7"/>
      <c r="BD976" s="4"/>
      <c r="BE976" s="4"/>
      <c r="BF976" s="7"/>
      <c r="BG976" s="11"/>
      <c r="BH976" s="11"/>
      <c r="BI976" s="11"/>
      <c r="BJ976" s="11"/>
      <c r="BK976" s="4"/>
      <c r="BL976" s="4"/>
      <c r="BM976" s="9"/>
      <c r="BN976" s="9"/>
      <c r="BO976" s="9"/>
      <c r="BP976" s="9"/>
      <c r="BQ976" s="4"/>
      <c r="BR976" s="4"/>
      <c r="BS976" s="7"/>
      <c r="BW976" s="4"/>
      <c r="BX976" s="4"/>
      <c r="BY976" s="7"/>
      <c r="BZ976" s="4"/>
      <c r="CA976" s="4"/>
      <c r="CB976" s="7"/>
      <c r="CF976" s="4"/>
      <c r="CG976" s="4"/>
      <c r="CH976" s="4"/>
      <c r="CI976" s="4"/>
      <c r="CJ976" s="4"/>
      <c r="CK976" s="4"/>
      <c r="CL976" s="4"/>
      <c r="CM976" s="4"/>
      <c r="CN976" s="7"/>
      <c r="CO976" s="7"/>
      <c r="CP976" s="4"/>
      <c r="CQ976" s="4"/>
      <c r="CR976" s="4"/>
      <c r="CS976" s="4"/>
      <c r="CT976" s="4"/>
      <c r="CU976" s="4"/>
      <c r="CV976" s="4"/>
      <c r="CW976" s="4"/>
      <c r="CX976" s="4"/>
      <c r="CY976" s="7"/>
      <c r="CZ976" s="7"/>
      <c r="DA976" s="7"/>
      <c r="DB976" s="4"/>
      <c r="DC976" s="4"/>
      <c r="DD976" s="4"/>
      <c r="DE976" s="4"/>
      <c r="DF976" s="4"/>
      <c r="DG976" s="4"/>
      <c r="DI976" s="4"/>
      <c r="DJ976" s="6"/>
    </row>
    <row r="977" spans="1:114" ht="28" customHeight="1">
      <c r="A977" s="1"/>
      <c r="B977" s="2"/>
      <c r="C977" s="2"/>
      <c r="D977" s="17"/>
      <c r="E977" s="10"/>
      <c r="F977" s="10"/>
      <c r="G977" s="10"/>
      <c r="I977" s="2"/>
      <c r="J977" s="4"/>
      <c r="K977" s="4"/>
      <c r="L977" s="4"/>
      <c r="M977" s="4"/>
      <c r="N977" s="4"/>
      <c r="O977" s="4"/>
      <c r="P977" s="4"/>
      <c r="Q977" s="4"/>
      <c r="R977" s="6"/>
      <c r="S977" s="22"/>
      <c r="T977" s="23"/>
      <c r="U977" s="22"/>
      <c r="BA977" s="4"/>
      <c r="BB977" s="4"/>
      <c r="BC977" s="7"/>
      <c r="BD977" s="4"/>
      <c r="BE977" s="4"/>
      <c r="BF977" s="7"/>
      <c r="BG977" s="11"/>
      <c r="BH977" s="11"/>
      <c r="BI977" s="11"/>
      <c r="BJ977" s="11"/>
      <c r="BK977" s="4"/>
      <c r="BL977" s="4"/>
      <c r="BM977" s="9"/>
      <c r="BN977" s="9"/>
      <c r="BO977" s="9"/>
      <c r="BP977" s="9"/>
      <c r="BQ977" s="4"/>
      <c r="BR977" s="4"/>
      <c r="BS977" s="7"/>
      <c r="BW977" s="4"/>
      <c r="BX977" s="4"/>
      <c r="BY977" s="7"/>
      <c r="BZ977" s="4"/>
      <c r="CA977" s="4"/>
      <c r="CB977" s="7"/>
      <c r="CF977" s="4"/>
      <c r="CG977" s="4"/>
      <c r="CH977" s="4"/>
      <c r="CI977" s="4"/>
      <c r="CJ977" s="4"/>
      <c r="CK977" s="4"/>
      <c r="CL977" s="4"/>
      <c r="CM977" s="4"/>
      <c r="CN977" s="7"/>
      <c r="CO977" s="7"/>
      <c r="CP977" s="4"/>
      <c r="CQ977" s="4"/>
      <c r="CR977" s="4"/>
      <c r="CS977" s="4"/>
      <c r="CT977" s="4"/>
      <c r="CU977" s="4"/>
      <c r="CV977" s="4"/>
      <c r="CW977" s="4"/>
      <c r="CX977" s="4"/>
      <c r="CY977" s="7"/>
      <c r="CZ977" s="7"/>
      <c r="DA977" s="7"/>
      <c r="DB977" s="4"/>
      <c r="DC977" s="4"/>
      <c r="DD977" s="4"/>
      <c r="DE977" s="4"/>
      <c r="DF977" s="4"/>
      <c r="DG977" s="4"/>
      <c r="DI977" s="4"/>
      <c r="DJ977" s="6"/>
    </row>
    <row r="978" spans="1:114" ht="28" customHeight="1">
      <c r="A978" s="1"/>
      <c r="B978" s="2"/>
      <c r="C978" s="2"/>
      <c r="D978" s="17"/>
      <c r="E978" s="10"/>
      <c r="F978" s="10"/>
      <c r="G978" s="10"/>
      <c r="I978" s="2"/>
      <c r="J978" s="4"/>
      <c r="K978" s="4"/>
      <c r="L978" s="4"/>
      <c r="M978" s="4"/>
      <c r="N978" s="4"/>
      <c r="O978" s="4"/>
      <c r="P978" s="4"/>
      <c r="Q978" s="4"/>
      <c r="R978" s="6"/>
      <c r="S978" s="22"/>
      <c r="T978" s="23"/>
      <c r="U978" s="22"/>
      <c r="BA978" s="4"/>
      <c r="BB978" s="4"/>
      <c r="BC978" s="7"/>
      <c r="BD978" s="4"/>
      <c r="BE978" s="4"/>
      <c r="BF978" s="7"/>
      <c r="BG978" s="11"/>
      <c r="BH978" s="11"/>
      <c r="BI978" s="11"/>
      <c r="BJ978" s="11"/>
      <c r="BK978" s="4"/>
      <c r="BL978" s="4"/>
      <c r="BM978" s="9"/>
      <c r="BN978" s="9"/>
      <c r="BO978" s="9"/>
      <c r="BP978" s="9"/>
      <c r="BQ978" s="4"/>
      <c r="BR978" s="4"/>
      <c r="BS978" s="7"/>
      <c r="BW978" s="4"/>
      <c r="BX978" s="4"/>
      <c r="BY978" s="7"/>
      <c r="BZ978" s="4"/>
      <c r="CA978" s="4"/>
      <c r="CB978" s="7"/>
      <c r="CF978" s="4"/>
      <c r="CG978" s="4"/>
      <c r="CH978" s="4"/>
      <c r="CI978" s="4"/>
      <c r="CJ978" s="4"/>
      <c r="CK978" s="4"/>
      <c r="CL978" s="4"/>
      <c r="CM978" s="4"/>
      <c r="CN978" s="7"/>
      <c r="CO978" s="7"/>
      <c r="CP978" s="4"/>
      <c r="CQ978" s="4"/>
      <c r="CR978" s="4"/>
      <c r="CS978" s="4"/>
      <c r="CT978" s="4"/>
      <c r="CU978" s="4"/>
      <c r="CV978" s="4"/>
      <c r="CW978" s="4"/>
      <c r="CX978" s="4"/>
      <c r="CY978" s="7"/>
      <c r="CZ978" s="7"/>
      <c r="DA978" s="7"/>
      <c r="DB978" s="4"/>
      <c r="DC978" s="4"/>
      <c r="DD978" s="4"/>
      <c r="DE978" s="4"/>
      <c r="DF978" s="4"/>
      <c r="DG978" s="4"/>
      <c r="DI978" s="4"/>
      <c r="DJ978" s="6"/>
    </row>
    <row r="979" spans="1:114" ht="28" customHeight="1">
      <c r="A979" s="1"/>
      <c r="B979" s="2"/>
      <c r="C979" s="2"/>
      <c r="D979" s="17"/>
      <c r="E979" s="10"/>
      <c r="F979" s="10"/>
      <c r="G979" s="10"/>
      <c r="I979" s="2"/>
      <c r="J979" s="4"/>
      <c r="K979" s="4"/>
      <c r="L979" s="4"/>
      <c r="M979" s="4"/>
      <c r="N979" s="4"/>
      <c r="O979" s="4"/>
      <c r="P979" s="4"/>
      <c r="Q979" s="4"/>
      <c r="R979" s="6"/>
      <c r="S979" s="22"/>
      <c r="T979" s="23"/>
      <c r="U979" s="22"/>
      <c r="BA979" s="4"/>
      <c r="BB979" s="4"/>
      <c r="BC979" s="7"/>
      <c r="BD979" s="4"/>
      <c r="BE979" s="4"/>
      <c r="BF979" s="7"/>
      <c r="BG979" s="11"/>
      <c r="BH979" s="11"/>
      <c r="BI979" s="11"/>
      <c r="BJ979" s="11"/>
      <c r="BK979" s="4"/>
      <c r="BL979" s="4"/>
      <c r="BM979" s="9"/>
      <c r="BN979" s="9"/>
      <c r="BO979" s="9"/>
      <c r="BP979" s="9"/>
      <c r="BQ979" s="4"/>
      <c r="BR979" s="4"/>
      <c r="BS979" s="7"/>
      <c r="BW979" s="4"/>
      <c r="BX979" s="4"/>
      <c r="BY979" s="7"/>
      <c r="BZ979" s="4"/>
      <c r="CA979" s="4"/>
      <c r="CB979" s="7"/>
      <c r="CF979" s="4"/>
      <c r="CG979" s="4"/>
      <c r="CH979" s="4"/>
      <c r="CI979" s="4"/>
      <c r="CJ979" s="4"/>
      <c r="CK979" s="4"/>
      <c r="CL979" s="4"/>
      <c r="CM979" s="4"/>
      <c r="CN979" s="7"/>
      <c r="CO979" s="7"/>
      <c r="CP979" s="4"/>
      <c r="CQ979" s="4"/>
      <c r="CR979" s="4"/>
      <c r="CS979" s="4"/>
      <c r="CT979" s="4"/>
      <c r="CU979" s="4"/>
      <c r="CV979" s="4"/>
      <c r="CW979" s="4"/>
      <c r="CX979" s="4"/>
      <c r="CY979" s="7"/>
      <c r="CZ979" s="7"/>
      <c r="DA979" s="7"/>
      <c r="DB979" s="4"/>
      <c r="DC979" s="4"/>
      <c r="DD979" s="4"/>
      <c r="DE979" s="4"/>
      <c r="DF979" s="4"/>
      <c r="DG979" s="4"/>
      <c r="DI979" s="4"/>
      <c r="DJ979" s="6"/>
    </row>
    <row r="980" spans="1:114" ht="28" customHeight="1">
      <c r="A980" s="1"/>
      <c r="B980" s="2"/>
      <c r="C980" s="2"/>
      <c r="D980" s="17"/>
      <c r="E980" s="10"/>
      <c r="F980" s="10"/>
      <c r="G980" s="10"/>
      <c r="I980" s="2"/>
      <c r="J980" s="4"/>
      <c r="K980" s="4"/>
      <c r="L980" s="4"/>
      <c r="M980" s="4"/>
      <c r="N980" s="4"/>
      <c r="O980" s="4"/>
      <c r="P980" s="4"/>
      <c r="Q980" s="4"/>
      <c r="R980" s="6"/>
      <c r="S980" s="22"/>
      <c r="T980" s="23"/>
      <c r="U980" s="22"/>
      <c r="BA980" s="4"/>
      <c r="BB980" s="4"/>
      <c r="BC980" s="7"/>
      <c r="BD980" s="4"/>
      <c r="BE980" s="4"/>
      <c r="BF980" s="7"/>
      <c r="BG980" s="11"/>
      <c r="BH980" s="11"/>
      <c r="BI980" s="11"/>
      <c r="BJ980" s="11"/>
      <c r="BK980" s="4"/>
      <c r="BL980" s="4"/>
      <c r="BM980" s="9"/>
      <c r="BN980" s="9"/>
      <c r="BO980" s="9"/>
      <c r="BP980" s="9"/>
      <c r="BQ980" s="4"/>
      <c r="BR980" s="4"/>
      <c r="BS980" s="7"/>
      <c r="BW980" s="4"/>
      <c r="BX980" s="4"/>
      <c r="BY980" s="7"/>
      <c r="BZ980" s="4"/>
      <c r="CA980" s="4"/>
      <c r="CB980" s="7"/>
      <c r="CF980" s="4"/>
      <c r="CG980" s="4"/>
      <c r="CH980" s="4"/>
      <c r="CI980" s="4"/>
      <c r="CJ980" s="4"/>
      <c r="CK980" s="4"/>
      <c r="CL980" s="4"/>
      <c r="CM980" s="4"/>
      <c r="CN980" s="7"/>
      <c r="CO980" s="7"/>
      <c r="CP980" s="4"/>
      <c r="CQ980" s="4"/>
      <c r="CR980" s="4"/>
      <c r="CS980" s="4"/>
      <c r="CT980" s="4"/>
      <c r="CU980" s="4"/>
      <c r="CV980" s="4"/>
      <c r="CW980" s="4"/>
      <c r="CX980" s="4"/>
      <c r="CY980" s="7"/>
      <c r="CZ980" s="7"/>
      <c r="DA980" s="7"/>
      <c r="DB980" s="4"/>
      <c r="DC980" s="4"/>
      <c r="DD980" s="4"/>
      <c r="DE980" s="4"/>
      <c r="DF980" s="4"/>
      <c r="DG980" s="4"/>
      <c r="DI980" s="4"/>
      <c r="DJ980" s="6"/>
    </row>
    <row r="981" spans="1:114" ht="28" customHeight="1">
      <c r="A981" s="1"/>
      <c r="B981" s="2"/>
      <c r="C981" s="2"/>
      <c r="D981" s="17"/>
      <c r="E981" s="10"/>
      <c r="F981" s="10"/>
      <c r="G981" s="10"/>
      <c r="I981" s="2"/>
      <c r="J981" s="4"/>
      <c r="K981" s="4"/>
      <c r="L981" s="4"/>
      <c r="M981" s="4"/>
      <c r="N981" s="4"/>
      <c r="O981" s="4"/>
      <c r="P981" s="4"/>
      <c r="Q981" s="4"/>
      <c r="R981" s="6"/>
      <c r="S981" s="22"/>
      <c r="T981" s="23"/>
      <c r="U981" s="22"/>
      <c r="BA981" s="4"/>
      <c r="BB981" s="4"/>
      <c r="BC981" s="7"/>
      <c r="BD981" s="4"/>
      <c r="BE981" s="4"/>
      <c r="BF981" s="7"/>
      <c r="BG981" s="11"/>
      <c r="BH981" s="11"/>
      <c r="BI981" s="11"/>
      <c r="BJ981" s="11"/>
      <c r="BK981" s="4"/>
      <c r="BL981" s="4"/>
      <c r="BM981" s="9"/>
      <c r="BN981" s="9"/>
      <c r="BO981" s="9"/>
      <c r="BP981" s="9"/>
      <c r="BQ981" s="4"/>
      <c r="BR981" s="4"/>
      <c r="BS981" s="7"/>
      <c r="BW981" s="4"/>
      <c r="BX981" s="4"/>
      <c r="BY981" s="7"/>
      <c r="BZ981" s="4"/>
      <c r="CA981" s="4"/>
      <c r="CB981" s="7"/>
      <c r="CF981" s="4"/>
      <c r="CG981" s="4"/>
      <c r="CH981" s="4"/>
      <c r="CI981" s="4"/>
      <c r="CJ981" s="4"/>
      <c r="CK981" s="4"/>
      <c r="CL981" s="4"/>
      <c r="CM981" s="4"/>
      <c r="CN981" s="7"/>
      <c r="CO981" s="7"/>
      <c r="CP981" s="4"/>
      <c r="CQ981" s="4"/>
      <c r="CR981" s="4"/>
      <c r="CS981" s="4"/>
      <c r="CT981" s="4"/>
      <c r="CU981" s="4"/>
      <c r="CV981" s="4"/>
      <c r="CW981" s="4"/>
      <c r="CX981" s="4"/>
      <c r="CY981" s="7"/>
      <c r="CZ981" s="7"/>
      <c r="DA981" s="7"/>
      <c r="DB981" s="4"/>
      <c r="DC981" s="4"/>
      <c r="DD981" s="4"/>
      <c r="DE981" s="4"/>
      <c r="DF981" s="4"/>
      <c r="DG981" s="4"/>
      <c r="DI981" s="4"/>
      <c r="DJ981" s="6"/>
    </row>
    <row r="982" spans="1:114" ht="28" customHeight="1">
      <c r="A982" s="1"/>
      <c r="B982" s="2"/>
      <c r="C982" s="2"/>
      <c r="D982" s="17"/>
      <c r="E982" s="10"/>
      <c r="F982" s="10"/>
      <c r="G982" s="10"/>
      <c r="I982" s="2"/>
      <c r="J982" s="4"/>
      <c r="K982" s="4"/>
      <c r="L982" s="4"/>
      <c r="M982" s="4"/>
      <c r="N982" s="4"/>
      <c r="O982" s="4"/>
      <c r="P982" s="4"/>
      <c r="Q982" s="4"/>
      <c r="R982" s="6"/>
      <c r="S982" s="22"/>
      <c r="T982" s="23"/>
      <c r="U982" s="22"/>
      <c r="BA982" s="4"/>
      <c r="BB982" s="4"/>
      <c r="BC982" s="7"/>
      <c r="BD982" s="4"/>
      <c r="BE982" s="4"/>
      <c r="BF982" s="7"/>
      <c r="BG982" s="11"/>
      <c r="BH982" s="11"/>
      <c r="BI982" s="11"/>
      <c r="BJ982" s="11"/>
      <c r="BK982" s="4"/>
      <c r="BL982" s="4"/>
      <c r="BM982" s="9"/>
      <c r="BN982" s="9"/>
      <c r="BO982" s="9"/>
      <c r="BP982" s="9"/>
      <c r="BQ982" s="4"/>
      <c r="BR982" s="4"/>
      <c r="BS982" s="7"/>
      <c r="BW982" s="4"/>
      <c r="BX982" s="4"/>
      <c r="BY982" s="7"/>
      <c r="BZ982" s="4"/>
      <c r="CA982" s="4"/>
      <c r="CB982" s="7"/>
      <c r="CF982" s="4"/>
      <c r="CG982" s="4"/>
      <c r="CH982" s="4"/>
      <c r="CI982" s="4"/>
      <c r="CJ982" s="4"/>
      <c r="CK982" s="4"/>
      <c r="CL982" s="4"/>
      <c r="CM982" s="4"/>
      <c r="CN982" s="7"/>
      <c r="CO982" s="7"/>
      <c r="CP982" s="4"/>
      <c r="CQ982" s="4"/>
      <c r="CR982" s="4"/>
      <c r="CS982" s="4"/>
      <c r="CT982" s="4"/>
      <c r="CU982" s="4"/>
      <c r="CV982" s="4"/>
      <c r="CW982" s="4"/>
      <c r="CX982" s="4"/>
      <c r="CY982" s="7"/>
      <c r="CZ982" s="7"/>
      <c r="DA982" s="7"/>
      <c r="DB982" s="4"/>
      <c r="DC982" s="4"/>
      <c r="DD982" s="4"/>
      <c r="DE982" s="4"/>
      <c r="DF982" s="4"/>
      <c r="DG982" s="4"/>
      <c r="DI982" s="4"/>
      <c r="DJ982" s="6"/>
    </row>
    <row r="983" spans="1:114" ht="28" customHeight="1">
      <c r="A983" s="1"/>
      <c r="B983" s="2"/>
      <c r="C983" s="2"/>
      <c r="D983" s="17"/>
      <c r="E983" s="10"/>
      <c r="F983" s="10"/>
      <c r="G983" s="10"/>
      <c r="I983" s="2"/>
      <c r="J983" s="4"/>
      <c r="K983" s="4"/>
      <c r="L983" s="4"/>
      <c r="M983" s="4"/>
      <c r="N983" s="4"/>
      <c r="O983" s="4"/>
      <c r="P983" s="4"/>
      <c r="Q983" s="4"/>
      <c r="R983" s="6"/>
      <c r="S983" s="22"/>
      <c r="T983" s="23"/>
      <c r="U983" s="22"/>
      <c r="BA983" s="4"/>
      <c r="BB983" s="4"/>
      <c r="BC983" s="7"/>
      <c r="BD983" s="4"/>
      <c r="BE983" s="4"/>
      <c r="BF983" s="7"/>
      <c r="BG983" s="11"/>
      <c r="BH983" s="11"/>
      <c r="BI983" s="11"/>
      <c r="BJ983" s="11"/>
      <c r="BK983" s="4"/>
      <c r="BL983" s="4"/>
      <c r="BM983" s="9"/>
      <c r="BN983" s="9"/>
      <c r="BO983" s="9"/>
      <c r="BP983" s="9"/>
      <c r="BQ983" s="4"/>
      <c r="BR983" s="4"/>
      <c r="BS983" s="7"/>
      <c r="BW983" s="4"/>
      <c r="BX983" s="4"/>
      <c r="BY983" s="7"/>
      <c r="BZ983" s="4"/>
      <c r="CA983" s="4"/>
      <c r="CB983" s="7"/>
      <c r="CF983" s="4"/>
      <c r="CG983" s="4"/>
      <c r="CH983" s="4"/>
      <c r="CI983" s="4"/>
      <c r="CJ983" s="4"/>
      <c r="CK983" s="4"/>
      <c r="CL983" s="4"/>
      <c r="CM983" s="4"/>
      <c r="CN983" s="7"/>
      <c r="CO983" s="7"/>
      <c r="CP983" s="4"/>
      <c r="CQ983" s="4"/>
      <c r="CR983" s="4"/>
      <c r="CS983" s="4"/>
      <c r="CT983" s="4"/>
      <c r="CU983" s="4"/>
      <c r="CV983" s="4"/>
      <c r="CW983" s="4"/>
      <c r="CX983" s="4"/>
      <c r="CY983" s="7"/>
      <c r="CZ983" s="7"/>
      <c r="DA983" s="7"/>
      <c r="DB983" s="4"/>
      <c r="DC983" s="4"/>
      <c r="DD983" s="4"/>
      <c r="DE983" s="4"/>
      <c r="DF983" s="4"/>
      <c r="DG983" s="4"/>
      <c r="DI983" s="4"/>
      <c r="DJ983" s="6"/>
    </row>
    <row r="984" spans="1:114" ht="28" customHeight="1">
      <c r="A984" s="1"/>
      <c r="B984" s="2"/>
      <c r="C984" s="2"/>
      <c r="D984" s="17"/>
      <c r="E984" s="10"/>
      <c r="F984" s="10"/>
      <c r="G984" s="10"/>
      <c r="I984" s="2"/>
      <c r="J984" s="4"/>
      <c r="K984" s="4"/>
      <c r="L984" s="4"/>
      <c r="M984" s="4"/>
      <c r="N984" s="4"/>
      <c r="O984" s="4"/>
      <c r="P984" s="4"/>
      <c r="Q984" s="4"/>
      <c r="R984" s="6"/>
      <c r="S984" s="22"/>
      <c r="T984" s="23"/>
      <c r="U984" s="22"/>
      <c r="BA984" s="4"/>
      <c r="BB984" s="4"/>
      <c r="BC984" s="7"/>
      <c r="BD984" s="4"/>
      <c r="BE984" s="4"/>
      <c r="BF984" s="7"/>
      <c r="BG984" s="11"/>
      <c r="BH984" s="11"/>
      <c r="BI984" s="11"/>
      <c r="BJ984" s="11"/>
      <c r="BK984" s="4"/>
      <c r="BL984" s="4"/>
      <c r="BM984" s="9"/>
      <c r="BN984" s="9"/>
      <c r="BO984" s="9"/>
      <c r="BP984" s="9"/>
      <c r="BQ984" s="4"/>
      <c r="BR984" s="4"/>
      <c r="BS984" s="7"/>
      <c r="BW984" s="4"/>
      <c r="BX984" s="4"/>
      <c r="BY984" s="7"/>
      <c r="BZ984" s="4"/>
      <c r="CA984" s="4"/>
      <c r="CB984" s="7"/>
      <c r="CF984" s="4"/>
      <c r="CG984" s="4"/>
      <c r="CH984" s="4"/>
      <c r="CI984" s="4"/>
      <c r="CJ984" s="4"/>
      <c r="CK984" s="4"/>
      <c r="CL984" s="4"/>
      <c r="CM984" s="4"/>
      <c r="CN984" s="7"/>
      <c r="CO984" s="7"/>
      <c r="CP984" s="4"/>
      <c r="CQ984" s="4"/>
      <c r="CR984" s="4"/>
      <c r="CS984" s="4"/>
      <c r="CT984" s="4"/>
      <c r="CU984" s="4"/>
      <c r="CV984" s="4"/>
      <c r="CW984" s="4"/>
      <c r="CX984" s="4"/>
      <c r="CY984" s="7"/>
      <c r="CZ984" s="7"/>
      <c r="DA984" s="7"/>
      <c r="DB984" s="4"/>
      <c r="DC984" s="4"/>
      <c r="DD984" s="4"/>
      <c r="DE984" s="4"/>
      <c r="DF984" s="4"/>
      <c r="DG984" s="4"/>
      <c r="DI984" s="4"/>
      <c r="DJ984" s="6"/>
    </row>
    <row r="985" spans="1:114" ht="28" customHeight="1">
      <c r="A985" s="1"/>
      <c r="B985" s="2"/>
      <c r="C985" s="2"/>
      <c r="D985" s="17"/>
      <c r="E985" s="10"/>
      <c r="F985" s="10"/>
      <c r="G985" s="10"/>
      <c r="I985" s="2"/>
      <c r="J985" s="4"/>
      <c r="K985" s="4"/>
      <c r="L985" s="4"/>
      <c r="M985" s="4"/>
      <c r="N985" s="4"/>
      <c r="O985" s="4"/>
      <c r="P985" s="4"/>
      <c r="Q985" s="4"/>
      <c r="R985" s="6"/>
      <c r="S985" s="22"/>
      <c r="T985" s="23"/>
      <c r="U985" s="22"/>
      <c r="BA985" s="4"/>
      <c r="BB985" s="4"/>
      <c r="BC985" s="7"/>
      <c r="BD985" s="4"/>
      <c r="BE985" s="4"/>
      <c r="BF985" s="7"/>
      <c r="BG985" s="11"/>
      <c r="BH985" s="11"/>
      <c r="BI985" s="11"/>
      <c r="BJ985" s="11"/>
      <c r="BK985" s="4"/>
      <c r="BL985" s="4"/>
      <c r="BM985" s="9"/>
      <c r="BN985" s="9"/>
      <c r="BO985" s="9"/>
      <c r="BP985" s="9"/>
      <c r="BQ985" s="4"/>
      <c r="BR985" s="4"/>
      <c r="BS985" s="7"/>
      <c r="BW985" s="4"/>
      <c r="BX985" s="4"/>
      <c r="BY985" s="7"/>
      <c r="BZ985" s="4"/>
      <c r="CA985" s="4"/>
      <c r="CB985" s="7"/>
      <c r="CF985" s="4"/>
      <c r="CG985" s="4"/>
      <c r="CH985" s="4"/>
      <c r="CI985" s="4"/>
      <c r="CJ985" s="4"/>
      <c r="CK985" s="4"/>
      <c r="CL985" s="4"/>
      <c r="CM985" s="4"/>
      <c r="CN985" s="7"/>
      <c r="CO985" s="7"/>
      <c r="CP985" s="4"/>
      <c r="CQ985" s="4"/>
      <c r="CR985" s="4"/>
      <c r="CS985" s="4"/>
      <c r="CT985" s="4"/>
      <c r="CU985" s="4"/>
      <c r="CV985" s="4"/>
      <c r="CW985" s="4"/>
      <c r="CX985" s="4"/>
      <c r="CY985" s="7"/>
      <c r="CZ985" s="7"/>
      <c r="DA985" s="7"/>
      <c r="DB985" s="4"/>
      <c r="DC985" s="4"/>
      <c r="DD985" s="4"/>
      <c r="DE985" s="4"/>
      <c r="DF985" s="4"/>
      <c r="DG985" s="4"/>
      <c r="DI985" s="4"/>
      <c r="DJ985" s="6"/>
    </row>
    <row r="986" spans="1:114" ht="28" customHeight="1">
      <c r="A986" s="1"/>
      <c r="B986" s="2"/>
      <c r="C986" s="2"/>
      <c r="D986" s="17"/>
      <c r="E986" s="10"/>
      <c r="F986" s="10"/>
      <c r="G986" s="10"/>
      <c r="I986" s="2"/>
      <c r="J986" s="4"/>
      <c r="K986" s="4"/>
      <c r="L986" s="4"/>
      <c r="M986" s="4"/>
      <c r="N986" s="4"/>
      <c r="O986" s="4"/>
      <c r="P986" s="4"/>
      <c r="Q986" s="4"/>
      <c r="R986" s="6"/>
      <c r="S986" s="22"/>
      <c r="T986" s="23"/>
      <c r="U986" s="22"/>
      <c r="BA986" s="4"/>
      <c r="BB986" s="4"/>
      <c r="BC986" s="7"/>
      <c r="BD986" s="4"/>
      <c r="BE986" s="4"/>
      <c r="BF986" s="7"/>
      <c r="BG986" s="11"/>
      <c r="BH986" s="11"/>
      <c r="BI986" s="11"/>
      <c r="BJ986" s="11"/>
      <c r="BK986" s="4"/>
      <c r="BL986" s="4"/>
      <c r="BM986" s="9"/>
      <c r="BN986" s="9"/>
      <c r="BO986" s="9"/>
      <c r="BP986" s="9"/>
      <c r="BQ986" s="4"/>
      <c r="BR986" s="4"/>
      <c r="BS986" s="7"/>
      <c r="BW986" s="4"/>
      <c r="BX986" s="4"/>
      <c r="BY986" s="7"/>
      <c r="BZ986" s="4"/>
      <c r="CA986" s="4"/>
      <c r="CB986" s="7"/>
      <c r="CF986" s="4"/>
      <c r="CG986" s="4"/>
      <c r="CH986" s="4"/>
      <c r="CI986" s="4"/>
      <c r="CJ986" s="4"/>
      <c r="CK986" s="4"/>
      <c r="CL986" s="4"/>
      <c r="CM986" s="4"/>
      <c r="CN986" s="7"/>
      <c r="CO986" s="7"/>
      <c r="CP986" s="4"/>
      <c r="CQ986" s="4"/>
      <c r="CR986" s="4"/>
      <c r="CS986" s="4"/>
      <c r="CT986" s="4"/>
      <c r="CU986" s="4"/>
      <c r="CV986" s="4"/>
      <c r="CW986" s="4"/>
      <c r="CX986" s="4"/>
      <c r="CY986" s="7"/>
      <c r="CZ986" s="7"/>
      <c r="DA986" s="7"/>
      <c r="DB986" s="4"/>
      <c r="DC986" s="4"/>
      <c r="DD986" s="4"/>
      <c r="DE986" s="4"/>
      <c r="DF986" s="4"/>
      <c r="DG986" s="4"/>
      <c r="DI986" s="4"/>
      <c r="DJ986" s="6"/>
    </row>
    <row r="987" spans="1:114" ht="28" customHeight="1">
      <c r="A987" s="1"/>
      <c r="B987" s="2"/>
      <c r="C987" s="2"/>
      <c r="D987" s="17"/>
      <c r="E987" s="10"/>
      <c r="F987" s="10"/>
      <c r="G987" s="10"/>
      <c r="I987" s="2"/>
      <c r="J987" s="4"/>
      <c r="K987" s="4"/>
      <c r="L987" s="4"/>
      <c r="M987" s="4"/>
      <c r="N987" s="4"/>
      <c r="O987" s="4"/>
      <c r="P987" s="4"/>
      <c r="Q987" s="4"/>
      <c r="R987" s="6"/>
      <c r="S987" s="22"/>
      <c r="T987" s="23"/>
      <c r="U987" s="22"/>
      <c r="BA987" s="4"/>
      <c r="BB987" s="4"/>
      <c r="BC987" s="7"/>
      <c r="BD987" s="4"/>
      <c r="BE987" s="4"/>
      <c r="BF987" s="7"/>
      <c r="BG987" s="11"/>
      <c r="BH987" s="11"/>
      <c r="BI987" s="11"/>
      <c r="BJ987" s="11"/>
      <c r="BK987" s="4"/>
      <c r="BL987" s="4"/>
      <c r="BM987" s="9"/>
      <c r="BN987" s="9"/>
      <c r="BO987" s="9"/>
      <c r="BP987" s="9"/>
      <c r="BQ987" s="4"/>
      <c r="BR987" s="4"/>
      <c r="BS987" s="7"/>
      <c r="BW987" s="4"/>
      <c r="BX987" s="4"/>
      <c r="BY987" s="7"/>
      <c r="BZ987" s="4"/>
      <c r="CA987" s="4"/>
      <c r="CB987" s="7"/>
      <c r="CF987" s="4"/>
      <c r="CG987" s="4"/>
      <c r="CH987" s="4"/>
      <c r="CI987" s="4"/>
      <c r="CJ987" s="4"/>
      <c r="CK987" s="4"/>
      <c r="CL987" s="4"/>
      <c r="CM987" s="4"/>
      <c r="CN987" s="7"/>
      <c r="CO987" s="7"/>
      <c r="CP987" s="4"/>
      <c r="CQ987" s="4"/>
      <c r="CR987" s="4"/>
      <c r="CS987" s="4"/>
      <c r="CT987" s="4"/>
      <c r="CU987" s="4"/>
      <c r="CV987" s="4"/>
      <c r="CW987" s="4"/>
      <c r="CX987" s="4"/>
      <c r="CY987" s="7"/>
      <c r="CZ987" s="7"/>
      <c r="DA987" s="7"/>
      <c r="DB987" s="4"/>
      <c r="DC987" s="4"/>
      <c r="DD987" s="4"/>
      <c r="DE987" s="4"/>
      <c r="DF987" s="4"/>
      <c r="DG987" s="4"/>
      <c r="DI987" s="4"/>
      <c r="DJ987" s="6"/>
    </row>
    <row r="988" spans="1:114" ht="28" customHeight="1">
      <c r="A988" s="1"/>
      <c r="B988" s="2"/>
      <c r="C988" s="2"/>
      <c r="D988" s="17"/>
      <c r="E988" s="10"/>
      <c r="F988" s="10"/>
      <c r="G988" s="10"/>
      <c r="I988" s="2"/>
      <c r="J988" s="4"/>
      <c r="K988" s="4"/>
      <c r="L988" s="4"/>
      <c r="M988" s="4"/>
      <c r="N988" s="4"/>
      <c r="O988" s="4"/>
      <c r="P988" s="4"/>
      <c r="Q988" s="4"/>
      <c r="R988" s="6"/>
      <c r="S988" s="22"/>
      <c r="T988" s="23"/>
      <c r="U988" s="22"/>
      <c r="BA988" s="4"/>
      <c r="BB988" s="4"/>
      <c r="BC988" s="7"/>
      <c r="BD988" s="4"/>
      <c r="BE988" s="4"/>
      <c r="BF988" s="7"/>
      <c r="BG988" s="11"/>
      <c r="BH988" s="11"/>
      <c r="BI988" s="11"/>
      <c r="BJ988" s="11"/>
      <c r="BK988" s="4"/>
      <c r="BL988" s="4"/>
      <c r="BM988" s="9"/>
      <c r="BN988" s="9"/>
      <c r="BO988" s="9"/>
      <c r="BP988" s="9"/>
      <c r="BQ988" s="4"/>
      <c r="BR988" s="4"/>
      <c r="BS988" s="7"/>
      <c r="BW988" s="4"/>
      <c r="BX988" s="4"/>
      <c r="BY988" s="7"/>
      <c r="BZ988" s="4"/>
      <c r="CA988" s="4"/>
      <c r="CB988" s="7"/>
      <c r="CF988" s="4"/>
      <c r="CG988" s="4"/>
      <c r="CH988" s="4"/>
      <c r="CI988" s="4"/>
      <c r="CJ988" s="4"/>
      <c r="CK988" s="4"/>
      <c r="CL988" s="4"/>
      <c r="CM988" s="4"/>
      <c r="CN988" s="7"/>
      <c r="CO988" s="7"/>
      <c r="CP988" s="4"/>
      <c r="CQ988" s="4"/>
      <c r="CR988" s="4"/>
      <c r="CS988" s="4"/>
      <c r="CT988" s="4"/>
      <c r="CU988" s="4"/>
      <c r="CV988" s="4"/>
      <c r="CW988" s="4"/>
      <c r="CX988" s="4"/>
      <c r="CY988" s="7"/>
      <c r="CZ988" s="7"/>
      <c r="DA988" s="7"/>
      <c r="DB988" s="4"/>
      <c r="DC988" s="4"/>
      <c r="DD988" s="4"/>
      <c r="DE988" s="4"/>
      <c r="DF988" s="4"/>
      <c r="DG988" s="4"/>
      <c r="DI988" s="4"/>
      <c r="DJ988" s="6"/>
    </row>
    <row r="989" spans="1:114" ht="28" customHeight="1">
      <c r="A989" s="1"/>
      <c r="B989" s="2"/>
      <c r="C989" s="2"/>
      <c r="D989" s="17"/>
      <c r="E989" s="10"/>
      <c r="F989" s="10"/>
      <c r="G989" s="10"/>
      <c r="I989" s="2"/>
      <c r="J989" s="4"/>
      <c r="K989" s="4"/>
      <c r="L989" s="4"/>
      <c r="M989" s="4"/>
      <c r="N989" s="4"/>
      <c r="O989" s="4"/>
      <c r="P989" s="4"/>
      <c r="Q989" s="4"/>
      <c r="R989" s="6"/>
      <c r="S989" s="22"/>
      <c r="T989" s="23"/>
      <c r="U989" s="22"/>
      <c r="BA989" s="4"/>
      <c r="BB989" s="4"/>
      <c r="BC989" s="7"/>
      <c r="BD989" s="4"/>
      <c r="BE989" s="4"/>
      <c r="BF989" s="7"/>
      <c r="BG989" s="11"/>
      <c r="BH989" s="11"/>
      <c r="BI989" s="11"/>
      <c r="BJ989" s="11"/>
      <c r="BK989" s="4"/>
      <c r="BL989" s="4"/>
      <c r="BM989" s="9"/>
      <c r="BN989" s="9"/>
      <c r="BO989" s="9"/>
      <c r="BP989" s="9"/>
      <c r="BQ989" s="4"/>
      <c r="BR989" s="4"/>
      <c r="BS989" s="7"/>
      <c r="BW989" s="4"/>
      <c r="BX989" s="4"/>
      <c r="BY989" s="7"/>
      <c r="BZ989" s="4"/>
      <c r="CA989" s="4"/>
      <c r="CB989" s="7"/>
      <c r="CF989" s="4"/>
      <c r="CG989" s="4"/>
      <c r="CH989" s="4"/>
      <c r="CI989" s="4"/>
      <c r="CJ989" s="4"/>
      <c r="CK989" s="4"/>
      <c r="CL989" s="4"/>
      <c r="CM989" s="4"/>
      <c r="CN989" s="7"/>
      <c r="CO989" s="7"/>
      <c r="CP989" s="4"/>
      <c r="CQ989" s="4"/>
      <c r="CR989" s="4"/>
      <c r="CS989" s="4"/>
      <c r="CT989" s="4"/>
      <c r="CU989" s="4"/>
      <c r="CV989" s="4"/>
      <c r="CW989" s="4"/>
      <c r="CX989" s="4"/>
      <c r="CY989" s="7"/>
      <c r="CZ989" s="7"/>
      <c r="DA989" s="7"/>
      <c r="DB989" s="4"/>
      <c r="DC989" s="4"/>
      <c r="DD989" s="4"/>
      <c r="DE989" s="4"/>
      <c r="DF989" s="4"/>
      <c r="DG989" s="4"/>
      <c r="DI989" s="4"/>
      <c r="DJ989" s="6"/>
    </row>
    <row r="990" spans="1:114" ht="28" customHeight="1">
      <c r="A990" s="1"/>
      <c r="B990" s="2"/>
      <c r="C990" s="2"/>
      <c r="D990" s="17"/>
      <c r="E990" s="10"/>
      <c r="F990" s="10"/>
      <c r="G990" s="10"/>
      <c r="I990" s="2"/>
      <c r="J990" s="4"/>
      <c r="K990" s="4"/>
      <c r="L990" s="4"/>
      <c r="M990" s="4"/>
      <c r="N990" s="4"/>
      <c r="O990" s="4"/>
      <c r="P990" s="4"/>
      <c r="Q990" s="4"/>
      <c r="R990" s="6"/>
      <c r="S990" s="22"/>
      <c r="T990" s="23"/>
      <c r="U990" s="22"/>
      <c r="BA990" s="4"/>
      <c r="BB990" s="4"/>
      <c r="BC990" s="7"/>
      <c r="BD990" s="4"/>
      <c r="BE990" s="4"/>
      <c r="BF990" s="7"/>
      <c r="BG990" s="11"/>
      <c r="BH990" s="11"/>
      <c r="BI990" s="11"/>
      <c r="BJ990" s="11"/>
      <c r="BK990" s="4"/>
      <c r="BL990" s="4"/>
      <c r="BM990" s="9"/>
      <c r="BN990" s="9"/>
      <c r="BO990" s="9"/>
      <c r="BP990" s="9"/>
      <c r="BQ990" s="4"/>
      <c r="BR990" s="4"/>
      <c r="BS990" s="7"/>
      <c r="BW990" s="4"/>
      <c r="BX990" s="4"/>
      <c r="BY990" s="7"/>
      <c r="BZ990" s="4"/>
      <c r="CA990" s="4"/>
      <c r="CB990" s="7"/>
      <c r="CF990" s="4"/>
      <c r="CG990" s="4"/>
      <c r="CH990" s="4"/>
      <c r="CI990" s="4"/>
      <c r="CJ990" s="4"/>
      <c r="CK990" s="4"/>
      <c r="CL990" s="4"/>
      <c r="CM990" s="4"/>
      <c r="CN990" s="7"/>
      <c r="CO990" s="7"/>
      <c r="CP990" s="4"/>
      <c r="CQ990" s="4"/>
      <c r="CR990" s="4"/>
      <c r="CS990" s="4"/>
      <c r="CT990" s="4"/>
      <c r="CU990" s="4"/>
      <c r="CV990" s="4"/>
      <c r="CW990" s="4"/>
      <c r="CX990" s="4"/>
      <c r="CY990" s="7"/>
      <c r="CZ990" s="7"/>
      <c r="DA990" s="7"/>
      <c r="DB990" s="4"/>
      <c r="DC990" s="4"/>
      <c r="DD990" s="4"/>
      <c r="DE990" s="4"/>
      <c r="DF990" s="4"/>
      <c r="DG990" s="4"/>
      <c r="DI990" s="4"/>
      <c r="DJ990" s="6"/>
    </row>
    <row r="991" spans="1:114" ht="28" customHeight="1">
      <c r="A991" s="1"/>
      <c r="B991" s="2"/>
      <c r="C991" s="2"/>
      <c r="D991" s="17"/>
      <c r="E991" s="10"/>
      <c r="F991" s="10"/>
      <c r="G991" s="10"/>
      <c r="I991" s="2"/>
      <c r="J991" s="4"/>
      <c r="K991" s="4"/>
      <c r="L991" s="4"/>
      <c r="M991" s="4"/>
      <c r="N991" s="4"/>
      <c r="O991" s="4"/>
      <c r="P991" s="4"/>
      <c r="Q991" s="4"/>
      <c r="R991" s="6"/>
      <c r="S991" s="22"/>
      <c r="T991" s="23"/>
      <c r="U991" s="22"/>
      <c r="BA991" s="4"/>
      <c r="BB991" s="4"/>
      <c r="BC991" s="7"/>
      <c r="BD991" s="4"/>
      <c r="BE991" s="4"/>
      <c r="BF991" s="7"/>
      <c r="BG991" s="11"/>
      <c r="BH991" s="11"/>
      <c r="BI991" s="11"/>
      <c r="BJ991" s="11"/>
      <c r="BK991" s="4"/>
      <c r="BL991" s="4"/>
      <c r="BM991" s="9"/>
      <c r="BN991" s="9"/>
      <c r="BO991" s="9"/>
      <c r="BP991" s="9"/>
      <c r="BQ991" s="4"/>
      <c r="BR991" s="4"/>
      <c r="BS991" s="7"/>
      <c r="BW991" s="4"/>
      <c r="BX991" s="4"/>
      <c r="BY991" s="7"/>
      <c r="BZ991" s="4"/>
      <c r="CA991" s="4"/>
      <c r="CB991" s="7"/>
      <c r="CF991" s="4"/>
      <c r="CG991" s="4"/>
      <c r="CH991" s="4"/>
      <c r="CI991" s="4"/>
      <c r="CJ991" s="4"/>
      <c r="CK991" s="4"/>
      <c r="CL991" s="4"/>
      <c r="CM991" s="4"/>
      <c r="CN991" s="7"/>
      <c r="CO991" s="7"/>
      <c r="CP991" s="4"/>
      <c r="CQ991" s="4"/>
      <c r="CR991" s="4"/>
      <c r="CS991" s="4"/>
      <c r="CT991" s="4"/>
      <c r="CU991" s="4"/>
      <c r="CV991" s="4"/>
      <c r="CW991" s="4"/>
      <c r="CX991" s="4"/>
      <c r="CY991" s="7"/>
      <c r="CZ991" s="7"/>
      <c r="DA991" s="7"/>
      <c r="DB991" s="4"/>
      <c r="DC991" s="4"/>
      <c r="DD991" s="4"/>
      <c r="DE991" s="4"/>
      <c r="DF991" s="4"/>
      <c r="DG991" s="4"/>
      <c r="DI991" s="4"/>
      <c r="DJ991" s="6"/>
    </row>
    <row r="992" spans="1:114" ht="28" customHeight="1">
      <c r="A992" s="1"/>
      <c r="B992" s="2"/>
      <c r="C992" s="2"/>
      <c r="D992" s="17"/>
      <c r="E992" s="10"/>
      <c r="F992" s="10"/>
      <c r="G992" s="10"/>
      <c r="I992" s="2"/>
      <c r="J992" s="4"/>
      <c r="K992" s="4"/>
      <c r="L992" s="4"/>
      <c r="M992" s="4"/>
      <c r="N992" s="4"/>
      <c r="O992" s="4"/>
      <c r="P992" s="4"/>
      <c r="Q992" s="4"/>
      <c r="R992" s="6"/>
      <c r="S992" s="22"/>
      <c r="T992" s="23"/>
      <c r="U992" s="22"/>
      <c r="BA992" s="4"/>
      <c r="BB992" s="4"/>
      <c r="BC992" s="7"/>
      <c r="BD992" s="4"/>
      <c r="BE992" s="4"/>
      <c r="BF992" s="7"/>
      <c r="BG992" s="11"/>
      <c r="BH992" s="11"/>
      <c r="BI992" s="11"/>
      <c r="BJ992" s="11"/>
      <c r="BK992" s="4"/>
      <c r="BL992" s="4"/>
      <c r="BM992" s="9"/>
      <c r="BN992" s="9"/>
      <c r="BO992" s="9"/>
      <c r="BP992" s="9"/>
      <c r="BQ992" s="4"/>
      <c r="BR992" s="4"/>
      <c r="BS992" s="7"/>
      <c r="BW992" s="4"/>
      <c r="BX992" s="4"/>
      <c r="BY992" s="7"/>
      <c r="BZ992" s="4"/>
      <c r="CA992" s="4"/>
      <c r="CB992" s="7"/>
      <c r="CF992" s="4"/>
      <c r="CG992" s="4"/>
      <c r="CH992" s="4"/>
      <c r="CI992" s="4"/>
      <c r="CJ992" s="4"/>
      <c r="CK992" s="4"/>
      <c r="CL992" s="4"/>
      <c r="CM992" s="4"/>
      <c r="CN992" s="7"/>
      <c r="CO992" s="7"/>
      <c r="CP992" s="4"/>
      <c r="CQ992" s="4"/>
      <c r="CR992" s="4"/>
      <c r="CS992" s="4"/>
      <c r="CT992" s="4"/>
      <c r="CU992" s="4"/>
      <c r="CV992" s="4"/>
      <c r="CW992" s="4"/>
      <c r="CX992" s="4"/>
      <c r="CY992" s="7"/>
      <c r="CZ992" s="7"/>
      <c r="DA992" s="7"/>
      <c r="DB992" s="4"/>
      <c r="DC992" s="4"/>
      <c r="DD992" s="4"/>
      <c r="DE992" s="4"/>
      <c r="DF992" s="4"/>
      <c r="DG992" s="4"/>
      <c r="DI992" s="4"/>
      <c r="DJ992" s="6"/>
    </row>
    <row r="993" spans="1:114" ht="28" customHeight="1">
      <c r="A993" s="1"/>
      <c r="B993" s="2"/>
      <c r="C993" s="2"/>
      <c r="D993" s="17"/>
      <c r="E993" s="10"/>
      <c r="F993" s="10"/>
      <c r="G993" s="10"/>
      <c r="I993" s="2"/>
      <c r="J993" s="4"/>
      <c r="K993" s="4"/>
      <c r="L993" s="4"/>
      <c r="M993" s="4"/>
      <c r="N993" s="4"/>
      <c r="O993" s="4"/>
      <c r="P993" s="4"/>
      <c r="Q993" s="4"/>
      <c r="R993" s="6"/>
      <c r="S993" s="22"/>
      <c r="T993" s="23"/>
      <c r="U993" s="22"/>
      <c r="BA993" s="4"/>
      <c r="BB993" s="4"/>
      <c r="BC993" s="7"/>
      <c r="BD993" s="4"/>
      <c r="BE993" s="4"/>
      <c r="BF993" s="7"/>
      <c r="BG993" s="11"/>
      <c r="BH993" s="11"/>
      <c r="BI993" s="11"/>
      <c r="BJ993" s="11"/>
      <c r="BK993" s="4"/>
      <c r="BL993" s="4"/>
      <c r="BM993" s="9"/>
      <c r="BN993" s="9"/>
      <c r="BO993" s="9"/>
      <c r="BP993" s="9"/>
      <c r="BQ993" s="4"/>
      <c r="BR993" s="4"/>
      <c r="BS993" s="7"/>
      <c r="BW993" s="4"/>
      <c r="BX993" s="4"/>
      <c r="BY993" s="7"/>
      <c r="BZ993" s="4"/>
      <c r="CA993" s="4"/>
      <c r="CB993" s="7"/>
      <c r="CF993" s="4"/>
      <c r="CG993" s="4"/>
      <c r="CH993" s="4"/>
      <c r="CI993" s="4"/>
      <c r="CJ993" s="4"/>
      <c r="CK993" s="4"/>
      <c r="CL993" s="4"/>
      <c r="CM993" s="4"/>
      <c r="CN993" s="7"/>
      <c r="CO993" s="7"/>
      <c r="CP993" s="4"/>
      <c r="CQ993" s="4"/>
      <c r="CR993" s="4"/>
      <c r="CS993" s="4"/>
      <c r="CT993" s="4"/>
      <c r="CU993" s="4"/>
      <c r="CV993" s="4"/>
      <c r="CW993" s="4"/>
      <c r="CX993" s="4"/>
      <c r="CY993" s="7"/>
      <c r="CZ993" s="7"/>
      <c r="DA993" s="7"/>
      <c r="DB993" s="4"/>
      <c r="DC993" s="4"/>
      <c r="DD993" s="4"/>
      <c r="DE993" s="4"/>
      <c r="DF993" s="4"/>
      <c r="DG993" s="4"/>
      <c r="DI993" s="4"/>
      <c r="DJ993" s="6"/>
    </row>
    <row r="994" spans="1:114" ht="28" customHeight="1">
      <c r="A994" s="1"/>
      <c r="B994" s="2"/>
      <c r="C994" s="2"/>
      <c r="D994" s="17"/>
      <c r="E994" s="10"/>
      <c r="F994" s="10"/>
      <c r="G994" s="10"/>
      <c r="I994" s="2"/>
      <c r="J994" s="4"/>
      <c r="K994" s="4"/>
      <c r="L994" s="4"/>
      <c r="M994" s="4"/>
      <c r="N994" s="4"/>
      <c r="O994" s="4"/>
      <c r="P994" s="4"/>
      <c r="Q994" s="4"/>
      <c r="R994" s="6"/>
      <c r="S994" s="22"/>
      <c r="T994" s="23"/>
      <c r="U994" s="22"/>
      <c r="BA994" s="4"/>
      <c r="BB994" s="4"/>
      <c r="BC994" s="7"/>
      <c r="BD994" s="4"/>
      <c r="BE994" s="4"/>
      <c r="BF994" s="7"/>
      <c r="BG994" s="11"/>
      <c r="BH994" s="11"/>
      <c r="BI994" s="11"/>
      <c r="BJ994" s="11"/>
      <c r="BK994" s="4"/>
      <c r="BL994" s="4"/>
      <c r="BM994" s="9"/>
      <c r="BN994" s="9"/>
      <c r="BO994" s="9"/>
      <c r="BP994" s="9"/>
      <c r="BQ994" s="4"/>
      <c r="BR994" s="4"/>
      <c r="BS994" s="7"/>
      <c r="BW994" s="4"/>
      <c r="BX994" s="4"/>
      <c r="BY994" s="7"/>
      <c r="BZ994" s="4"/>
      <c r="CA994" s="4"/>
      <c r="CB994" s="7"/>
      <c r="CF994" s="4"/>
      <c r="CG994" s="4"/>
      <c r="CH994" s="4"/>
      <c r="CI994" s="4"/>
      <c r="CJ994" s="4"/>
      <c r="CK994" s="4"/>
      <c r="CL994" s="4"/>
      <c r="CM994" s="4"/>
      <c r="CN994" s="7"/>
      <c r="CO994" s="7"/>
      <c r="CP994" s="4"/>
      <c r="CQ994" s="4"/>
      <c r="CR994" s="4"/>
      <c r="CS994" s="4"/>
      <c r="CT994" s="4"/>
      <c r="CU994" s="4"/>
      <c r="CV994" s="4"/>
      <c r="CW994" s="4"/>
      <c r="CX994" s="4"/>
      <c r="CY994" s="7"/>
      <c r="CZ994" s="7"/>
      <c r="DA994" s="7"/>
      <c r="DB994" s="4"/>
      <c r="DC994" s="4"/>
      <c r="DD994" s="4"/>
      <c r="DE994" s="4"/>
      <c r="DF994" s="4"/>
      <c r="DG994" s="4"/>
      <c r="DI994" s="4"/>
      <c r="DJ994" s="6"/>
    </row>
    <row r="995" spans="1:114" ht="28" customHeight="1">
      <c r="A995" s="1"/>
      <c r="B995" s="2"/>
      <c r="C995" s="2"/>
      <c r="D995" s="17"/>
      <c r="E995" s="10"/>
      <c r="F995" s="10"/>
      <c r="G995" s="10"/>
      <c r="I995" s="2"/>
      <c r="J995" s="4"/>
      <c r="K995" s="4"/>
      <c r="L995" s="4"/>
      <c r="M995" s="4"/>
      <c r="N995" s="4"/>
      <c r="O995" s="4"/>
      <c r="P995" s="4"/>
      <c r="Q995" s="4"/>
      <c r="R995" s="6"/>
      <c r="S995" s="22"/>
      <c r="T995" s="23"/>
      <c r="U995" s="22"/>
      <c r="BA995" s="4"/>
      <c r="BB995" s="4"/>
      <c r="BC995" s="7"/>
      <c r="BD995" s="4"/>
      <c r="BE995" s="4"/>
      <c r="BF995" s="7"/>
      <c r="BG995" s="11"/>
      <c r="BH995" s="11"/>
      <c r="BI995" s="11"/>
      <c r="BJ995" s="11"/>
      <c r="BK995" s="4"/>
      <c r="BL995" s="4"/>
      <c r="BM995" s="9"/>
      <c r="BN995" s="9"/>
      <c r="BO995" s="9"/>
      <c r="BP995" s="9"/>
      <c r="BQ995" s="4"/>
      <c r="BR995" s="4"/>
      <c r="BS995" s="7"/>
      <c r="BW995" s="4"/>
      <c r="BX995" s="4"/>
      <c r="BY995" s="7"/>
      <c r="BZ995" s="4"/>
      <c r="CA995" s="4"/>
      <c r="CB995" s="7"/>
      <c r="CF995" s="4"/>
      <c r="CG995" s="4"/>
      <c r="CH995" s="4"/>
      <c r="CI995" s="4"/>
      <c r="CJ995" s="4"/>
      <c r="CK995" s="4"/>
      <c r="CL995" s="4"/>
      <c r="CM995" s="4"/>
      <c r="CN995" s="7"/>
      <c r="CO995" s="7"/>
      <c r="CP995" s="4"/>
      <c r="CQ995" s="4"/>
      <c r="CR995" s="4"/>
      <c r="CS995" s="4"/>
      <c r="CT995" s="4"/>
      <c r="CU995" s="4"/>
      <c r="CV995" s="4"/>
      <c r="CW995" s="4"/>
      <c r="CX995" s="4"/>
      <c r="CY995" s="7"/>
      <c r="CZ995" s="7"/>
      <c r="DA995" s="7"/>
      <c r="DB995" s="4"/>
      <c r="DC995" s="4"/>
      <c r="DD995" s="4"/>
      <c r="DE995" s="4"/>
      <c r="DF995" s="4"/>
      <c r="DG995" s="4"/>
      <c r="DI995" s="4"/>
      <c r="DJ995" s="6"/>
    </row>
    <row r="996" spans="1:114" ht="28" customHeight="1">
      <c r="A996" s="1"/>
      <c r="B996" s="2"/>
      <c r="C996" s="2"/>
      <c r="D996" s="17"/>
      <c r="E996" s="10"/>
      <c r="F996" s="10"/>
      <c r="G996" s="10"/>
      <c r="I996" s="2"/>
      <c r="J996" s="4"/>
      <c r="K996" s="4"/>
      <c r="L996" s="4"/>
      <c r="M996" s="4"/>
      <c r="N996" s="4"/>
      <c r="O996" s="4"/>
      <c r="P996" s="4"/>
      <c r="Q996" s="4"/>
      <c r="R996" s="6"/>
      <c r="S996" s="22"/>
      <c r="T996" s="23"/>
      <c r="U996" s="22"/>
      <c r="BA996" s="4"/>
      <c r="BB996" s="4"/>
      <c r="BC996" s="7"/>
      <c r="BD996" s="4"/>
      <c r="BE996" s="4"/>
      <c r="BF996" s="7"/>
      <c r="BG996" s="11"/>
      <c r="BH996" s="11"/>
      <c r="BI996" s="11"/>
      <c r="BJ996" s="11"/>
      <c r="BK996" s="4"/>
      <c r="BL996" s="4"/>
      <c r="BM996" s="9"/>
      <c r="BN996" s="9"/>
      <c r="BO996" s="9"/>
      <c r="BP996" s="9"/>
      <c r="BQ996" s="4"/>
      <c r="BR996" s="4"/>
      <c r="BS996" s="7"/>
      <c r="BW996" s="4"/>
      <c r="BX996" s="4"/>
      <c r="BY996" s="7"/>
      <c r="BZ996" s="4"/>
      <c r="CA996" s="4"/>
      <c r="CB996" s="7"/>
      <c r="CF996" s="4"/>
      <c r="CG996" s="4"/>
      <c r="CH996" s="4"/>
      <c r="CI996" s="4"/>
      <c r="CJ996" s="4"/>
      <c r="CK996" s="4"/>
      <c r="CL996" s="4"/>
      <c r="CM996" s="4"/>
      <c r="CN996" s="7"/>
      <c r="CO996" s="7"/>
      <c r="CP996" s="4"/>
      <c r="CQ996" s="4"/>
      <c r="CR996" s="4"/>
      <c r="CS996" s="4"/>
      <c r="CT996" s="4"/>
      <c r="CU996" s="4"/>
      <c r="CV996" s="4"/>
      <c r="CW996" s="4"/>
      <c r="CX996" s="4"/>
      <c r="CY996" s="7"/>
      <c r="CZ996" s="7"/>
      <c r="DA996" s="7"/>
      <c r="DB996" s="4"/>
      <c r="DC996" s="4"/>
      <c r="DD996" s="4"/>
      <c r="DE996" s="4"/>
      <c r="DF996" s="4"/>
      <c r="DG996" s="4"/>
      <c r="DI996" s="4"/>
      <c r="DJ996" s="6"/>
    </row>
    <row r="997" spans="1:114" ht="28" customHeight="1">
      <c r="A997" s="1"/>
      <c r="B997" s="2"/>
      <c r="C997" s="2"/>
      <c r="D997" s="17"/>
      <c r="E997" s="10"/>
      <c r="F997" s="10"/>
      <c r="G997" s="10"/>
      <c r="I997" s="2"/>
      <c r="J997" s="4"/>
      <c r="K997" s="4"/>
      <c r="L997" s="4"/>
      <c r="M997" s="4"/>
      <c r="N997" s="4"/>
      <c r="O997" s="4"/>
      <c r="P997" s="4"/>
      <c r="Q997" s="4"/>
      <c r="R997" s="6"/>
      <c r="S997" s="22"/>
      <c r="T997" s="23"/>
      <c r="U997" s="22"/>
      <c r="BA997" s="4"/>
      <c r="BB997" s="4"/>
      <c r="BC997" s="7"/>
      <c r="BD997" s="4"/>
      <c r="BE997" s="4"/>
      <c r="BF997" s="7"/>
      <c r="BG997" s="11"/>
      <c r="BH997" s="11"/>
      <c r="BI997" s="11"/>
      <c r="BJ997" s="11"/>
      <c r="BK997" s="4"/>
      <c r="BL997" s="4"/>
      <c r="BM997" s="9"/>
      <c r="BN997" s="9"/>
      <c r="BO997" s="9"/>
      <c r="BP997" s="9"/>
      <c r="BQ997" s="4"/>
      <c r="BR997" s="4"/>
      <c r="BS997" s="7"/>
      <c r="BW997" s="4"/>
      <c r="BX997" s="4"/>
      <c r="BY997" s="7"/>
      <c r="BZ997" s="4"/>
      <c r="CA997" s="4"/>
      <c r="CB997" s="7"/>
      <c r="CF997" s="4"/>
      <c r="CG997" s="4"/>
      <c r="CH997" s="4"/>
      <c r="CI997" s="4"/>
      <c r="CJ997" s="4"/>
      <c r="CK997" s="4"/>
      <c r="CL997" s="4"/>
      <c r="CM997" s="4"/>
      <c r="CN997" s="7"/>
      <c r="CO997" s="7"/>
      <c r="CP997" s="4"/>
      <c r="CQ997" s="4"/>
      <c r="CR997" s="4"/>
      <c r="CS997" s="4"/>
      <c r="CT997" s="4"/>
      <c r="CU997" s="4"/>
      <c r="CV997" s="4"/>
      <c r="CW997" s="4"/>
      <c r="CX997" s="4"/>
      <c r="CY997" s="7"/>
      <c r="CZ997" s="7"/>
      <c r="DA997" s="7"/>
      <c r="DB997" s="4"/>
      <c r="DC997" s="4"/>
      <c r="DD997" s="4"/>
      <c r="DE997" s="4"/>
      <c r="DF997" s="4"/>
      <c r="DG997" s="4"/>
      <c r="DI997" s="4"/>
      <c r="DJ997" s="6"/>
    </row>
    <row r="998" spans="1:114" ht="28" customHeight="1">
      <c r="A998" s="1"/>
      <c r="B998" s="2"/>
      <c r="C998" s="2"/>
      <c r="D998" s="17"/>
      <c r="E998" s="10"/>
      <c r="F998" s="10"/>
      <c r="G998" s="10"/>
      <c r="I998" s="2"/>
      <c r="J998" s="4"/>
      <c r="K998" s="4"/>
      <c r="L998" s="4"/>
      <c r="M998" s="4"/>
      <c r="N998" s="4"/>
      <c r="O998" s="4"/>
      <c r="P998" s="4"/>
      <c r="Q998" s="4"/>
      <c r="R998" s="6"/>
      <c r="S998" s="22"/>
      <c r="T998" s="23"/>
      <c r="U998" s="22"/>
      <c r="BA998" s="4"/>
      <c r="BB998" s="4"/>
      <c r="BC998" s="7"/>
      <c r="BD998" s="4"/>
      <c r="BE998" s="4"/>
      <c r="BF998" s="7"/>
      <c r="BG998" s="11"/>
      <c r="BH998" s="11"/>
      <c r="BI998" s="11"/>
      <c r="BJ998" s="11"/>
      <c r="BK998" s="4"/>
      <c r="BL998" s="4"/>
      <c r="BM998" s="9"/>
      <c r="BN998" s="9"/>
      <c r="BO998" s="9"/>
      <c r="BP998" s="9"/>
      <c r="BQ998" s="4"/>
      <c r="BR998" s="4"/>
      <c r="BS998" s="7"/>
      <c r="BW998" s="4"/>
      <c r="BX998" s="4"/>
      <c r="BY998" s="7"/>
      <c r="BZ998" s="4"/>
      <c r="CA998" s="4"/>
      <c r="CB998" s="7"/>
      <c r="CF998" s="4"/>
      <c r="CG998" s="4"/>
      <c r="CH998" s="4"/>
      <c r="CI998" s="4"/>
      <c r="CJ998" s="4"/>
      <c r="CK998" s="4"/>
      <c r="CL998" s="4"/>
      <c r="CM998" s="4"/>
      <c r="CN998" s="7"/>
      <c r="CO998" s="7"/>
      <c r="CP998" s="4"/>
      <c r="CQ998" s="4"/>
      <c r="CR998" s="4"/>
      <c r="CS998" s="4"/>
      <c r="CT998" s="4"/>
      <c r="CU998" s="4"/>
      <c r="CV998" s="4"/>
      <c r="CW998" s="4"/>
      <c r="CX998" s="4"/>
      <c r="CY998" s="7"/>
      <c r="CZ998" s="7"/>
      <c r="DA998" s="7"/>
      <c r="DB998" s="4"/>
      <c r="DC998" s="4"/>
      <c r="DD998" s="4"/>
      <c r="DE998" s="4"/>
      <c r="DF998" s="4"/>
      <c r="DG998" s="4"/>
      <c r="DI998" s="4"/>
      <c r="DJ998" s="6"/>
    </row>
    <row r="999" spans="1:114" ht="28" customHeight="1">
      <c r="A999" s="1"/>
      <c r="B999" s="2"/>
      <c r="C999" s="2"/>
      <c r="D999" s="17"/>
      <c r="E999" s="10"/>
      <c r="F999" s="10"/>
      <c r="G999" s="10"/>
      <c r="I999" s="2"/>
      <c r="J999" s="4"/>
      <c r="K999" s="4"/>
      <c r="L999" s="4"/>
      <c r="M999" s="4"/>
      <c r="N999" s="4"/>
      <c r="O999" s="4"/>
      <c r="P999" s="4"/>
      <c r="Q999" s="4"/>
      <c r="R999" s="6"/>
      <c r="S999" s="22"/>
      <c r="T999" s="23"/>
      <c r="U999" s="22"/>
      <c r="BA999" s="4"/>
      <c r="BB999" s="4"/>
      <c r="BC999" s="7"/>
      <c r="BD999" s="4"/>
      <c r="BE999" s="4"/>
      <c r="BF999" s="7"/>
      <c r="BG999" s="11"/>
      <c r="BH999" s="11"/>
      <c r="BI999" s="11"/>
      <c r="BJ999" s="11"/>
      <c r="BK999" s="4"/>
      <c r="BL999" s="4"/>
      <c r="BM999" s="9"/>
      <c r="BN999" s="9"/>
      <c r="BO999" s="9"/>
      <c r="BP999" s="9"/>
      <c r="BQ999" s="4"/>
      <c r="BR999" s="4"/>
      <c r="BS999" s="7"/>
      <c r="BW999" s="4"/>
      <c r="BX999" s="4"/>
      <c r="BY999" s="7"/>
      <c r="BZ999" s="4"/>
      <c r="CA999" s="4"/>
      <c r="CB999" s="7"/>
      <c r="CF999" s="4"/>
      <c r="CG999" s="4"/>
      <c r="CH999" s="4"/>
      <c r="CI999" s="4"/>
      <c r="CJ999" s="4"/>
      <c r="CK999" s="4"/>
      <c r="CL999" s="4"/>
      <c r="CM999" s="4"/>
      <c r="CN999" s="7"/>
      <c r="CO999" s="7"/>
      <c r="CP999" s="4"/>
      <c r="CQ999" s="4"/>
      <c r="CR999" s="4"/>
      <c r="CS999" s="4"/>
      <c r="CT999" s="4"/>
      <c r="CU999" s="4"/>
      <c r="CV999" s="4"/>
      <c r="CW999" s="4"/>
      <c r="CX999" s="4"/>
      <c r="CY999" s="7"/>
      <c r="CZ999" s="7"/>
      <c r="DA999" s="7"/>
      <c r="DB999" s="4"/>
      <c r="DC999" s="4"/>
      <c r="DD999" s="4"/>
      <c r="DE999" s="4"/>
      <c r="DF999" s="4"/>
      <c r="DG999" s="4"/>
      <c r="DI999" s="4"/>
      <c r="DJ999" s="6"/>
    </row>
    <row r="1000" spans="1:114" ht="28" customHeight="1">
      <c r="A1000" s="1"/>
      <c r="B1000" s="2"/>
      <c r="C1000" s="2"/>
      <c r="D1000" s="17"/>
      <c r="E1000" s="10"/>
      <c r="F1000" s="10"/>
      <c r="G1000" s="10"/>
      <c r="I1000" s="2"/>
      <c r="J1000" s="4"/>
      <c r="K1000" s="4"/>
      <c r="L1000" s="4"/>
      <c r="M1000" s="4"/>
      <c r="N1000" s="4"/>
      <c r="O1000" s="4"/>
      <c r="P1000" s="4"/>
      <c r="Q1000" s="4"/>
      <c r="R1000" s="6"/>
      <c r="S1000" s="22"/>
      <c r="T1000" s="23"/>
      <c r="U1000" s="22"/>
      <c r="BA1000" s="4"/>
      <c r="BB1000" s="4"/>
      <c r="BC1000" s="7"/>
      <c r="BD1000" s="4"/>
      <c r="BE1000" s="4"/>
      <c r="BF1000" s="7"/>
      <c r="BG1000" s="11"/>
      <c r="BH1000" s="11"/>
      <c r="BI1000" s="11"/>
      <c r="BJ1000" s="11"/>
      <c r="BK1000" s="4"/>
      <c r="BL1000" s="4"/>
      <c r="BM1000" s="9"/>
      <c r="BN1000" s="9"/>
      <c r="BO1000" s="9"/>
      <c r="BP1000" s="9"/>
      <c r="BQ1000" s="4"/>
      <c r="BR1000" s="4"/>
      <c r="BS1000" s="7"/>
      <c r="BW1000" s="4"/>
      <c r="BX1000" s="4"/>
      <c r="BY1000" s="7"/>
      <c r="BZ1000" s="4"/>
      <c r="CA1000" s="4"/>
      <c r="CB1000" s="7"/>
      <c r="CF1000" s="4"/>
      <c r="CG1000" s="4"/>
      <c r="CH1000" s="4"/>
      <c r="CI1000" s="4"/>
      <c r="CJ1000" s="4"/>
      <c r="CK1000" s="4"/>
      <c r="CL1000" s="4"/>
      <c r="CM1000" s="4"/>
      <c r="CN1000" s="7"/>
      <c r="CO1000" s="7"/>
      <c r="CP1000" s="4"/>
      <c r="CQ1000" s="4"/>
      <c r="CR1000" s="4"/>
      <c r="CS1000" s="4"/>
      <c r="CT1000" s="4"/>
      <c r="CU1000" s="4"/>
      <c r="CV1000" s="4"/>
      <c r="CW1000" s="4"/>
      <c r="CX1000" s="4"/>
      <c r="CY1000" s="7"/>
      <c r="CZ1000" s="7"/>
      <c r="DA1000" s="7"/>
      <c r="DB1000" s="4"/>
      <c r="DC1000" s="4"/>
      <c r="DD1000" s="4"/>
      <c r="DE1000" s="4"/>
      <c r="DF1000" s="4"/>
      <c r="DG1000" s="4"/>
      <c r="DI1000" s="4"/>
      <c r="DJ1000" s="6"/>
    </row>
    <row r="1001" spans="1:114" ht="28" customHeight="1">
      <c r="A1001" s="1"/>
      <c r="B1001" s="2"/>
      <c r="C1001" s="2"/>
      <c r="D1001" s="17"/>
      <c r="E1001" s="10"/>
      <c r="F1001" s="10"/>
      <c r="G1001" s="10"/>
      <c r="I1001" s="2"/>
      <c r="J1001" s="4"/>
      <c r="K1001" s="4"/>
      <c r="L1001" s="4"/>
      <c r="M1001" s="4"/>
      <c r="N1001" s="4"/>
      <c r="O1001" s="4"/>
      <c r="P1001" s="4"/>
      <c r="Q1001" s="4"/>
      <c r="R1001" s="6"/>
      <c r="S1001" s="22"/>
      <c r="T1001" s="23"/>
      <c r="U1001" s="22"/>
      <c r="BA1001" s="4"/>
      <c r="BB1001" s="4"/>
      <c r="BC1001" s="7"/>
      <c r="BD1001" s="4"/>
      <c r="BE1001" s="4"/>
      <c r="BF1001" s="7"/>
      <c r="BG1001" s="11"/>
      <c r="BH1001" s="11"/>
      <c r="BI1001" s="11"/>
      <c r="BJ1001" s="11"/>
      <c r="BK1001" s="4"/>
      <c r="BL1001" s="4"/>
      <c r="BM1001" s="9"/>
      <c r="BN1001" s="9"/>
      <c r="BO1001" s="9"/>
      <c r="BP1001" s="9"/>
      <c r="BQ1001" s="4"/>
      <c r="BR1001" s="4"/>
      <c r="BS1001" s="7"/>
      <c r="BW1001" s="4"/>
      <c r="BX1001" s="4"/>
      <c r="BY1001" s="7"/>
      <c r="BZ1001" s="4"/>
      <c r="CA1001" s="4"/>
      <c r="CB1001" s="7"/>
      <c r="CF1001" s="4"/>
      <c r="CG1001" s="4"/>
      <c r="CH1001" s="4"/>
      <c r="CI1001" s="4"/>
      <c r="CJ1001" s="4"/>
      <c r="CK1001" s="4"/>
      <c r="CL1001" s="4"/>
      <c r="CM1001" s="4"/>
      <c r="CN1001" s="7"/>
      <c r="CO1001" s="7"/>
      <c r="CP1001" s="4"/>
      <c r="CQ1001" s="4"/>
      <c r="CR1001" s="4"/>
      <c r="CS1001" s="4"/>
      <c r="CT1001" s="4"/>
      <c r="CU1001" s="4"/>
      <c r="CV1001" s="4"/>
      <c r="CW1001" s="4"/>
      <c r="CX1001" s="4"/>
      <c r="CY1001" s="7"/>
      <c r="CZ1001" s="7"/>
      <c r="DA1001" s="7"/>
      <c r="DB1001" s="4"/>
      <c r="DC1001" s="4"/>
      <c r="DD1001" s="4"/>
      <c r="DE1001" s="4"/>
      <c r="DF1001" s="4"/>
      <c r="DG1001" s="4"/>
      <c r="DI1001" s="4"/>
      <c r="DJ1001" s="6"/>
    </row>
    <row r="1002" spans="1:114" ht="28" customHeight="1">
      <c r="A1002" s="1"/>
      <c r="B1002" s="2"/>
      <c r="C1002" s="2"/>
      <c r="D1002" s="17"/>
      <c r="E1002" s="10"/>
      <c r="F1002" s="10"/>
      <c r="G1002" s="10"/>
      <c r="I1002" s="2"/>
      <c r="J1002" s="4"/>
      <c r="K1002" s="4"/>
      <c r="L1002" s="4"/>
      <c r="M1002" s="4"/>
      <c r="N1002" s="4"/>
      <c r="O1002" s="4"/>
      <c r="P1002" s="4"/>
      <c r="Q1002" s="4"/>
      <c r="R1002" s="6"/>
      <c r="S1002" s="22"/>
      <c r="T1002" s="23"/>
      <c r="U1002" s="22"/>
      <c r="BA1002" s="4"/>
      <c r="BB1002" s="4"/>
      <c r="BC1002" s="7"/>
      <c r="BD1002" s="4"/>
      <c r="BE1002" s="4"/>
      <c r="BF1002" s="7"/>
      <c r="BG1002" s="11"/>
      <c r="BH1002" s="11"/>
      <c r="BI1002" s="11"/>
      <c r="BJ1002" s="11"/>
      <c r="BK1002" s="4"/>
      <c r="BL1002" s="4"/>
      <c r="BM1002" s="9"/>
      <c r="BN1002" s="9"/>
      <c r="BO1002" s="9"/>
      <c r="BP1002" s="9"/>
      <c r="BQ1002" s="4"/>
      <c r="BR1002" s="4"/>
      <c r="BS1002" s="7"/>
      <c r="BW1002" s="4"/>
      <c r="BX1002" s="4"/>
      <c r="BY1002" s="7"/>
      <c r="BZ1002" s="4"/>
      <c r="CA1002" s="4"/>
      <c r="CB1002" s="7"/>
      <c r="CF1002" s="4"/>
      <c r="CG1002" s="4"/>
      <c r="CH1002" s="4"/>
      <c r="CI1002" s="4"/>
      <c r="CJ1002" s="4"/>
      <c r="CK1002" s="4"/>
      <c r="CL1002" s="4"/>
      <c r="CM1002" s="4"/>
      <c r="CN1002" s="7"/>
      <c r="CO1002" s="7"/>
      <c r="CP1002" s="4"/>
      <c r="CQ1002" s="4"/>
      <c r="CR1002" s="4"/>
      <c r="CS1002" s="4"/>
      <c r="CT1002" s="4"/>
      <c r="CU1002" s="4"/>
      <c r="CV1002" s="4"/>
      <c r="CW1002" s="4"/>
      <c r="CX1002" s="4"/>
      <c r="CY1002" s="7"/>
      <c r="CZ1002" s="7"/>
      <c r="DA1002" s="7"/>
      <c r="DB1002" s="4"/>
      <c r="DC1002" s="4"/>
      <c r="DD1002" s="4"/>
      <c r="DE1002" s="4"/>
      <c r="DF1002" s="4"/>
      <c r="DG1002" s="4"/>
      <c r="DI1002" s="4"/>
      <c r="DJ1002" s="6"/>
    </row>
  </sheetData>
  <phoneticPr fontId="2" type="noConversion"/>
  <conditionalFormatting sqref="DH66 DH68 DH70 DH72 DH74 DH76 DH78 DH80 DH82 DH84 DH86 DH88 DH90 DH92:DH1003 A1004:XFD65481 A67:XFD67 A69:XFD69 A91:XFD91 A71:XFD71 A73:XFD73 A75:XFD75 A77:XFD77 A79:XFD79 A81:XFD81 A83:XFD83 A85:XFD85 A87:XFD87 A89:XFD89 A3:XFD65">
    <cfRule type="expression" dxfId="152" priority="1" stopIfTrue="1">
      <formula>MOD(ROW(),2)</formula>
    </cfRule>
  </conditionalFormatting>
  <conditionalFormatting sqref="DI74:JS74 A74:DG74 DI80:JS80 A80:DG80 DI84:JS84 A84:DG84 DI90:JS90 A90:DG90 DI82:JS82 A82:DG82 DI72:JS72 A72:DG72 DI66:JS66 A66:DG66 DI86:JS86 A86:DG86 DI92:JS1003 A92:DG1003 DI70:JS70 A70:DG70 DI78:JS78 A78:DG78 DI88:JS88 A88:DG88 DI68:JS68 A68:DG68 DI76:JS76 A76:DG76">
    <cfRule type="expression" dxfId="151" priority="2" stopIfTrue="1">
      <formula>MOD(ROW(),2)</formula>
    </cfRule>
  </conditionalFormatting>
  <hyperlinks>
    <hyperlink ref="T64" r:id="rId1" xr:uid="{00000000-0004-0000-0A00-000000000000}"/>
    <hyperlink ref="T63" r:id="rId2" xr:uid="{00000000-0004-0000-0A00-000001000000}"/>
    <hyperlink ref="T59" r:id="rId3" xr:uid="{00000000-0004-0000-0A00-000002000000}"/>
    <hyperlink ref="T57" r:id="rId4" xr:uid="{00000000-0004-0000-0A00-000003000000}"/>
    <hyperlink ref="T56" r:id="rId5" xr:uid="{00000000-0004-0000-0A00-000004000000}"/>
    <hyperlink ref="T55" r:id="rId6" xr:uid="{00000000-0004-0000-0A00-000005000000}"/>
    <hyperlink ref="T54" r:id="rId7" xr:uid="{00000000-0004-0000-0A00-000006000000}"/>
    <hyperlink ref="T52" r:id="rId8" xr:uid="{00000000-0004-0000-0A00-000007000000}"/>
    <hyperlink ref="T51" r:id="rId9" xr:uid="{00000000-0004-0000-0A00-000008000000}"/>
    <hyperlink ref="T50" r:id="rId10" xr:uid="{00000000-0004-0000-0A00-000009000000}"/>
    <hyperlink ref="T49" r:id="rId11" xr:uid="{00000000-0004-0000-0A00-00000A000000}"/>
    <hyperlink ref="T48" r:id="rId12" xr:uid="{00000000-0004-0000-0A00-00000B000000}"/>
    <hyperlink ref="T47" r:id="rId13" xr:uid="{00000000-0004-0000-0A00-00000C000000}"/>
    <hyperlink ref="T46" r:id="rId14" xr:uid="{00000000-0004-0000-0A00-00000D000000}"/>
    <hyperlink ref="T45" r:id="rId15" xr:uid="{00000000-0004-0000-0A00-00000E000000}"/>
    <hyperlink ref="T44" r:id="rId16" xr:uid="{00000000-0004-0000-0A00-00000F000000}"/>
    <hyperlink ref="T43" r:id="rId17" xr:uid="{00000000-0004-0000-0A00-000010000000}"/>
    <hyperlink ref="T41" r:id="rId18" xr:uid="{00000000-0004-0000-0A00-000011000000}"/>
    <hyperlink ref="T40" r:id="rId19" xr:uid="{00000000-0004-0000-0A00-000012000000}"/>
    <hyperlink ref="T39" r:id="rId20" xr:uid="{00000000-0004-0000-0A00-000013000000}"/>
    <hyperlink ref="T38" r:id="rId21" xr:uid="{00000000-0004-0000-0A00-000014000000}"/>
    <hyperlink ref="T37" r:id="rId22" xr:uid="{00000000-0004-0000-0A00-000015000000}"/>
    <hyperlink ref="T36" r:id="rId23" xr:uid="{00000000-0004-0000-0A00-000016000000}"/>
    <hyperlink ref="T35" r:id="rId24" xr:uid="{00000000-0004-0000-0A00-000017000000}"/>
    <hyperlink ref="T34" r:id="rId25" xr:uid="{00000000-0004-0000-0A00-000018000000}"/>
    <hyperlink ref="T32" r:id="rId26" xr:uid="{00000000-0004-0000-0A00-000019000000}"/>
    <hyperlink ref="T29" r:id="rId27" xr:uid="{00000000-0004-0000-0A00-00001A000000}"/>
    <hyperlink ref="T28" r:id="rId28" xr:uid="{00000000-0004-0000-0A00-00001B000000}"/>
    <hyperlink ref="T27" r:id="rId29" xr:uid="{00000000-0004-0000-0A00-00001C000000}"/>
    <hyperlink ref="T25" r:id="rId30" xr:uid="{00000000-0004-0000-0A00-00001D000000}"/>
  </hyperlinks>
  <pageMargins left="0.75196850393700787" right="0.75196850393700787"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pageSetUpPr autoPageBreaks="0" fitToPage="1"/>
  </sheetPr>
  <dimension ref="A1:DJ945"/>
  <sheetViews>
    <sheetView workbookViewId="0">
      <pane xSplit="2" ySplit="2" topLeftCell="BO3" activePane="bottomRight" state="frozenSplit"/>
      <selection pane="topRight" activeCell="C1" sqref="C1"/>
      <selection pane="bottomLeft" activeCell="A2" sqref="A2"/>
      <selection pane="bottomRight" activeCell="CA2" sqref="CA2"/>
    </sheetView>
  </sheetViews>
  <sheetFormatPr baseColWidth="10" defaultColWidth="10.5" defaultRowHeight="28" customHeight="1"/>
  <cols>
    <col min="1" max="2" width="10.5" style="3"/>
    <col min="3" max="3" width="9.6640625" style="3" customWidth="1"/>
    <col min="4" max="7" width="12.33203125" style="3" customWidth="1"/>
    <col min="8" max="8" width="22" style="3" customWidth="1"/>
    <col min="9" max="9" width="15.83203125" style="3" customWidth="1"/>
    <col min="10" max="17" width="14.1640625" style="3" customWidth="1"/>
    <col min="18" max="18" width="12.83203125" style="3" customWidth="1"/>
    <col min="19" max="19" width="17.83203125" style="3" customWidth="1"/>
    <col min="20" max="20" width="31.1640625" style="3" customWidth="1"/>
    <col min="21" max="21" width="57.33203125" style="3" customWidth="1"/>
    <col min="22" max="25" width="10.5" style="3"/>
    <col min="26" max="26" width="17.1640625" style="3" customWidth="1"/>
    <col min="27" max="31" width="12.5" style="3" customWidth="1"/>
    <col min="32" max="47" width="12.6640625" style="3" customWidth="1"/>
    <col min="48" max="49" width="10.5" style="3"/>
    <col min="50" max="50" width="12.6640625" style="3" customWidth="1"/>
    <col min="51" max="51" width="7.33203125" style="3" customWidth="1"/>
    <col min="52" max="52" width="8.5" style="3" customWidth="1"/>
    <col min="53" max="54" width="15.6640625" style="3" customWidth="1"/>
    <col min="55" max="55" width="11.6640625" style="3" customWidth="1"/>
    <col min="56" max="56" width="16.83203125" style="3" customWidth="1"/>
    <col min="57" max="58" width="14.83203125" style="3" customWidth="1"/>
    <col min="59" max="68" width="16.83203125" style="3" customWidth="1"/>
    <col min="69" max="74" width="12.33203125" style="3" customWidth="1"/>
    <col min="75" max="89" width="14.5" style="3" customWidth="1"/>
    <col min="90" max="91" width="17" style="3" customWidth="1"/>
    <col min="92" max="93" width="15" style="3" customWidth="1"/>
    <col min="94" max="96" width="22.5" style="3" customWidth="1"/>
    <col min="97" max="99" width="14.5" style="3" customWidth="1"/>
    <col min="100" max="105" width="19.5" style="3" customWidth="1"/>
    <col min="106" max="106" width="16.83203125" style="3" customWidth="1"/>
    <col min="107" max="107" width="16.6640625" style="3" customWidth="1"/>
    <col min="108" max="108" width="16.6640625" style="2" customWidth="1"/>
    <col min="109" max="113" width="16.6640625" style="3" customWidth="1"/>
    <col min="114" max="114" width="66.5" style="3" customWidth="1"/>
    <col min="115" max="16384" width="10.5" style="3"/>
  </cols>
  <sheetData>
    <row r="1" spans="1:114" ht="28" customHeight="1">
      <c r="AY1" s="3" t="s">
        <v>4543</v>
      </c>
    </row>
    <row r="2" spans="1:114" s="14" customFormat="1" ht="57" customHeight="1">
      <c r="A2" s="12" t="s">
        <v>424</v>
      </c>
      <c r="B2" s="13" t="s">
        <v>334</v>
      </c>
      <c r="C2" s="14" t="s">
        <v>788</v>
      </c>
      <c r="D2" s="14" t="s">
        <v>949</v>
      </c>
      <c r="E2" s="14" t="s">
        <v>459</v>
      </c>
      <c r="H2" s="14" t="s">
        <v>399</v>
      </c>
      <c r="I2" s="13" t="s">
        <v>261</v>
      </c>
      <c r="J2" s="15" t="s">
        <v>784</v>
      </c>
      <c r="K2" s="15" t="s">
        <v>455</v>
      </c>
      <c r="L2" s="15" t="s">
        <v>545</v>
      </c>
      <c r="M2" s="15" t="s">
        <v>385</v>
      </c>
      <c r="N2" s="15" t="s">
        <v>870</v>
      </c>
      <c r="O2" s="15" t="s">
        <v>179</v>
      </c>
      <c r="P2" s="15" t="s">
        <v>518</v>
      </c>
      <c r="Q2" s="15" t="s">
        <v>619</v>
      </c>
      <c r="R2" s="14" t="s">
        <v>552</v>
      </c>
      <c r="S2" s="14" t="s">
        <v>343</v>
      </c>
      <c r="T2" s="14" t="s">
        <v>266</v>
      </c>
      <c r="U2" s="14" t="s">
        <v>620</v>
      </c>
      <c r="V2" s="14" t="s">
        <v>407</v>
      </c>
      <c r="W2" s="14" t="s">
        <v>688</v>
      </c>
      <c r="Z2" s="14" t="s">
        <v>1123</v>
      </c>
      <c r="AA2" s="14" t="s">
        <v>561</v>
      </c>
      <c r="AD2" s="14" t="s">
        <v>311</v>
      </c>
      <c r="AF2" s="14" t="s">
        <v>169</v>
      </c>
      <c r="AJ2" s="14" t="s">
        <v>672</v>
      </c>
      <c r="AL2" s="14" t="s">
        <v>89</v>
      </c>
      <c r="AR2" s="14" t="s">
        <v>384</v>
      </c>
      <c r="AT2" s="14" t="s">
        <v>1124</v>
      </c>
      <c r="AV2" s="14" t="s">
        <v>220</v>
      </c>
      <c r="AW2" s="14" t="s">
        <v>1171</v>
      </c>
      <c r="AX2" s="14" t="s">
        <v>381</v>
      </c>
      <c r="AY2" s="14" t="s">
        <v>448</v>
      </c>
      <c r="AZ2" s="14" t="s">
        <v>651</v>
      </c>
      <c r="BA2" s="15" t="s">
        <v>288</v>
      </c>
      <c r="BB2" s="15" t="s">
        <v>595</v>
      </c>
      <c r="BC2" s="16" t="s">
        <v>379</v>
      </c>
      <c r="BD2" s="15" t="s">
        <v>547</v>
      </c>
      <c r="BE2" s="15" t="s">
        <v>794</v>
      </c>
      <c r="BF2" s="16" t="s">
        <v>838</v>
      </c>
      <c r="BG2" s="14" t="s">
        <v>406</v>
      </c>
      <c r="BK2" s="14" t="s">
        <v>663</v>
      </c>
      <c r="BL2" s="15" t="s">
        <v>1017</v>
      </c>
      <c r="BM2" s="15" t="s">
        <v>565</v>
      </c>
      <c r="BN2" s="15"/>
      <c r="BO2" s="15"/>
      <c r="BP2" s="15"/>
      <c r="BQ2" s="15" t="s">
        <v>790</v>
      </c>
      <c r="BR2" s="15" t="s">
        <v>133</v>
      </c>
      <c r="BS2" s="16" t="s">
        <v>843</v>
      </c>
      <c r="BT2" s="14" t="s">
        <v>551</v>
      </c>
      <c r="BW2" s="14" t="s">
        <v>773</v>
      </c>
      <c r="BX2" s="15" t="s">
        <v>927</v>
      </c>
      <c r="BY2" s="16" t="s">
        <v>721</v>
      </c>
      <c r="BZ2" s="15" t="s">
        <v>346</v>
      </c>
      <c r="CA2" s="15" t="s">
        <v>4969</v>
      </c>
      <c r="CB2" s="16" t="s">
        <v>591</v>
      </c>
      <c r="CC2" s="14" t="s">
        <v>689</v>
      </c>
      <c r="CF2" s="15" t="s">
        <v>605</v>
      </c>
      <c r="CG2" s="15" t="s">
        <v>624</v>
      </c>
      <c r="CH2" s="15" t="s">
        <v>875</v>
      </c>
      <c r="CI2" s="15" t="s">
        <v>254</v>
      </c>
      <c r="CJ2" s="15" t="s">
        <v>914</v>
      </c>
      <c r="CK2" s="14" t="s">
        <v>922</v>
      </c>
      <c r="CL2" s="15" t="s">
        <v>225</v>
      </c>
      <c r="CM2" s="15"/>
      <c r="CN2" s="16" t="s">
        <v>1172</v>
      </c>
      <c r="CO2" s="16"/>
      <c r="CP2" s="14" t="s">
        <v>836</v>
      </c>
      <c r="CS2" s="15" t="s">
        <v>524</v>
      </c>
      <c r="CT2" s="16" t="s">
        <v>787</v>
      </c>
      <c r="CU2" s="16"/>
      <c r="CV2" s="14" t="s">
        <v>1170</v>
      </c>
      <c r="CX2" s="14" t="s">
        <v>328</v>
      </c>
      <c r="CY2" s="16" t="s">
        <v>609</v>
      </c>
      <c r="CZ2" s="16" t="s">
        <v>305</v>
      </c>
      <c r="DA2" s="16" t="s">
        <v>884</v>
      </c>
      <c r="DB2" s="14" t="s">
        <v>324</v>
      </c>
      <c r="DC2" s="15" t="s">
        <v>378</v>
      </c>
      <c r="DD2" s="13" t="s">
        <v>909</v>
      </c>
      <c r="DE2" s="15"/>
      <c r="DF2" s="15"/>
      <c r="DG2" s="15"/>
      <c r="DH2" s="15" t="s">
        <v>935</v>
      </c>
      <c r="DI2" s="15" t="s">
        <v>90</v>
      </c>
      <c r="DJ2" s="14" t="s">
        <v>1112</v>
      </c>
    </row>
    <row r="3" spans="1:114" ht="28" customHeight="1">
      <c r="A3" s="1">
        <v>9</v>
      </c>
      <c r="B3" s="2" t="s">
        <v>719</v>
      </c>
      <c r="C3" s="2" t="s">
        <v>905</v>
      </c>
      <c r="D3" s="17">
        <v>0.52500000000000002</v>
      </c>
      <c r="E3" s="17" t="s">
        <v>793</v>
      </c>
      <c r="F3" s="17"/>
      <c r="G3" s="17"/>
      <c r="H3" s="3" t="s">
        <v>227</v>
      </c>
      <c r="I3" s="2">
        <v>1596</v>
      </c>
      <c r="J3" s="4">
        <v>38128</v>
      </c>
      <c r="K3" s="9">
        <v>38321</v>
      </c>
      <c r="L3" s="9">
        <v>38342</v>
      </c>
      <c r="M3" s="4">
        <v>37586</v>
      </c>
      <c r="N3" s="4">
        <v>37821</v>
      </c>
      <c r="O3" s="4">
        <v>38093</v>
      </c>
      <c r="P3" s="4" t="s">
        <v>1001</v>
      </c>
      <c r="Q3" s="5" t="s">
        <v>968</v>
      </c>
      <c r="R3" s="32" t="s">
        <v>348</v>
      </c>
      <c r="S3" s="32" t="s">
        <v>679</v>
      </c>
      <c r="T3" s="31" t="s">
        <v>131</v>
      </c>
      <c r="U3" s="6" t="s">
        <v>808</v>
      </c>
      <c r="V3" s="3">
        <v>131</v>
      </c>
      <c r="W3" s="18">
        <v>29548</v>
      </c>
      <c r="X3" s="18"/>
      <c r="Y3" s="18"/>
      <c r="Z3" s="18">
        <v>142</v>
      </c>
      <c r="AA3" s="18">
        <v>122</v>
      </c>
      <c r="AB3" s="18"/>
      <c r="AC3" s="18"/>
      <c r="AD3" s="18">
        <v>42</v>
      </c>
      <c r="AE3" s="18"/>
      <c r="AF3" s="18">
        <v>54</v>
      </c>
      <c r="AG3" s="18"/>
      <c r="AH3" s="18"/>
      <c r="AI3" s="18"/>
      <c r="AJ3" s="18">
        <v>17</v>
      </c>
      <c r="AK3" s="18"/>
      <c r="AL3" s="2" t="s">
        <v>716</v>
      </c>
      <c r="AM3" s="2"/>
      <c r="AN3" s="2"/>
      <c r="AO3" s="2"/>
      <c r="AP3" s="2"/>
      <c r="AQ3" s="2"/>
      <c r="AR3" s="2" t="s">
        <v>338</v>
      </c>
      <c r="AS3" s="2"/>
      <c r="AT3" s="2" t="s">
        <v>338</v>
      </c>
      <c r="AU3" s="2"/>
      <c r="AV3" s="3">
        <v>0</v>
      </c>
      <c r="AW3" s="3" t="s">
        <v>1001</v>
      </c>
      <c r="AX3" s="3">
        <v>9</v>
      </c>
      <c r="AY3" s="3" t="s">
        <v>418</v>
      </c>
      <c r="AZ3" s="5" t="s">
        <v>635</v>
      </c>
      <c r="BA3" s="4">
        <v>38178</v>
      </c>
      <c r="BB3" s="4">
        <v>38135</v>
      </c>
      <c r="BC3" s="7">
        <f t="shared" ref="BC3:BC8" si="0">IF(BB3="","Not done",DAYS360(J3,BB3))</f>
        <v>7</v>
      </c>
      <c r="BD3" s="4">
        <v>38171</v>
      </c>
      <c r="BE3" s="4">
        <v>38191</v>
      </c>
      <c r="BF3" s="7">
        <f t="shared" ref="BF3:BF8" si="1">IF(BE3="","Not complete",DAYS360(BD3,BE3))</f>
        <v>20</v>
      </c>
      <c r="BG3" s="3" t="s">
        <v>866</v>
      </c>
      <c r="BK3" s="4">
        <v>38175</v>
      </c>
      <c r="BL3" s="4">
        <v>38214</v>
      </c>
      <c r="BM3" s="4" t="s">
        <v>763</v>
      </c>
      <c r="BN3" s="4"/>
      <c r="BO3" s="4"/>
      <c r="BP3" s="4"/>
      <c r="BQ3" s="4">
        <v>38195</v>
      </c>
      <c r="BR3" s="4">
        <v>38202</v>
      </c>
      <c r="BS3" s="7">
        <f t="shared" ref="BS3:BS8" si="2">IF(BR3="","Not complete",DAYS360(BQ3,BR3))</f>
        <v>6</v>
      </c>
      <c r="BT3" s="3" t="s">
        <v>617</v>
      </c>
      <c r="BW3" s="4">
        <v>38202</v>
      </c>
      <c r="BX3" s="4">
        <v>38213</v>
      </c>
      <c r="BY3" s="7">
        <f t="shared" ref="BY3:BY8" si="3">IF(BX3="","Not complete",DAYS360(BW3,BX3))</f>
        <v>11</v>
      </c>
      <c r="BZ3" s="4">
        <v>38230</v>
      </c>
      <c r="CA3" s="4">
        <v>38241</v>
      </c>
      <c r="CB3" s="7">
        <f t="shared" ref="CB3:CB8" si="4">IF(CA3="","Not complete",DAYS360(BZ3,CA3))</f>
        <v>11</v>
      </c>
      <c r="CC3" s="3" t="s">
        <v>494</v>
      </c>
      <c r="CF3" s="4">
        <v>38237</v>
      </c>
      <c r="CG3" s="4">
        <v>38247</v>
      </c>
      <c r="CH3" s="4">
        <v>38247</v>
      </c>
      <c r="CI3" s="4">
        <v>38261</v>
      </c>
      <c r="CJ3" s="4">
        <v>38261</v>
      </c>
      <c r="CK3" s="9">
        <v>38269</v>
      </c>
      <c r="CL3" s="9">
        <v>38269</v>
      </c>
      <c r="CM3" s="9"/>
      <c r="CN3" s="7">
        <f t="shared" ref="CN3:CN8" si="5">IF(CL3="","Not complete",DAYS360(CJ3,CL3))</f>
        <v>8</v>
      </c>
      <c r="CO3" s="7"/>
      <c r="CP3" s="4">
        <v>38300</v>
      </c>
      <c r="CQ3" s="4"/>
      <c r="CR3" s="4"/>
      <c r="CS3" s="4">
        <v>38321</v>
      </c>
      <c r="CT3" s="8">
        <f t="shared" ref="CT3:CT8" si="6">IF(CS3="","Not complete",DAYS360(J3,CS3))</f>
        <v>189</v>
      </c>
      <c r="CU3" s="8"/>
      <c r="CV3" s="4">
        <v>38342</v>
      </c>
      <c r="CW3" s="4"/>
      <c r="CX3" s="4">
        <v>38343</v>
      </c>
      <c r="CY3" s="7">
        <f t="shared" ref="CY3:CY8" si="7">IF(CX3="","Not complete",DAYS360(M3,CX3))</f>
        <v>746</v>
      </c>
      <c r="CZ3" s="7">
        <f t="shared" ref="CZ3:CZ8" si="8">IF(CX3="","Not complete",DAYS360(N3,CX3))</f>
        <v>513</v>
      </c>
      <c r="DA3" s="7">
        <f t="shared" ref="DA3:DA8" si="9">IF(CX3="","Not complete",DAYS360(O3,CX3))</f>
        <v>246</v>
      </c>
      <c r="DB3" s="4">
        <v>38323</v>
      </c>
      <c r="DC3" s="4">
        <v>38690</v>
      </c>
      <c r="DD3" s="2" t="s">
        <v>858</v>
      </c>
      <c r="DE3" s="4"/>
      <c r="DF3" s="4"/>
      <c r="DG3" s="4"/>
      <c r="DH3" s="3" t="s">
        <v>858</v>
      </c>
      <c r="DI3" s="4" t="s">
        <v>858</v>
      </c>
    </row>
    <row r="4" spans="1:114" ht="28" customHeight="1">
      <c r="A4" s="1" t="s">
        <v>762</v>
      </c>
      <c r="B4" s="2" t="s">
        <v>414</v>
      </c>
      <c r="C4" s="2" t="s">
        <v>905</v>
      </c>
      <c r="D4" s="17">
        <v>0.52430555555555558</v>
      </c>
      <c r="E4" s="10" t="s">
        <v>262</v>
      </c>
      <c r="F4" s="10"/>
      <c r="G4" s="10"/>
      <c r="H4" s="3" t="s">
        <v>411</v>
      </c>
      <c r="I4" s="2">
        <v>1468</v>
      </c>
      <c r="J4" s="4">
        <v>38092</v>
      </c>
      <c r="K4" s="4">
        <v>38316</v>
      </c>
      <c r="L4" s="4">
        <v>38338</v>
      </c>
      <c r="M4" s="4">
        <v>37072</v>
      </c>
      <c r="N4" s="4">
        <v>37601</v>
      </c>
      <c r="O4" s="4">
        <v>38065</v>
      </c>
      <c r="P4" s="4" t="s">
        <v>1001</v>
      </c>
      <c r="Q4" s="4" t="s">
        <v>968</v>
      </c>
      <c r="R4" s="6" t="s">
        <v>541</v>
      </c>
      <c r="S4" s="22" t="s">
        <v>521</v>
      </c>
      <c r="T4" s="23" t="s">
        <v>299</v>
      </c>
      <c r="U4" s="22" t="s">
        <v>694</v>
      </c>
      <c r="V4" s="3">
        <v>551</v>
      </c>
      <c r="W4" s="3">
        <v>113073</v>
      </c>
      <c r="Z4" s="3">
        <v>412</v>
      </c>
      <c r="AA4" s="3">
        <v>530</v>
      </c>
      <c r="AD4" s="3">
        <v>41</v>
      </c>
      <c r="AF4" s="3">
        <v>106</v>
      </c>
      <c r="AJ4" s="3">
        <v>4</v>
      </c>
      <c r="AL4" s="3" t="s">
        <v>1037</v>
      </c>
      <c r="AR4" s="3" t="s">
        <v>973</v>
      </c>
      <c r="AT4" s="3" t="s">
        <v>1134</v>
      </c>
      <c r="AV4" s="3">
        <v>0</v>
      </c>
      <c r="AW4" s="3" t="s">
        <v>354</v>
      </c>
      <c r="AX4" s="3">
        <v>11</v>
      </c>
      <c r="AY4" s="3" t="s">
        <v>635</v>
      </c>
      <c r="AZ4" s="3" t="s">
        <v>635</v>
      </c>
      <c r="BA4" s="4">
        <v>38136</v>
      </c>
      <c r="BB4" s="4">
        <v>38093</v>
      </c>
      <c r="BC4" s="7">
        <f t="shared" si="0"/>
        <v>1</v>
      </c>
      <c r="BD4" s="4">
        <v>38119</v>
      </c>
      <c r="BE4" s="4">
        <v>38149</v>
      </c>
      <c r="BF4" s="7">
        <f t="shared" si="1"/>
        <v>29</v>
      </c>
      <c r="BG4" s="11" t="s">
        <v>191</v>
      </c>
      <c r="BH4" s="11"/>
      <c r="BI4" s="11"/>
      <c r="BJ4" s="11"/>
      <c r="BK4" s="4">
        <v>38136</v>
      </c>
      <c r="BL4" s="4">
        <v>38154</v>
      </c>
      <c r="BM4" s="9" t="s">
        <v>276</v>
      </c>
      <c r="BN4" s="9"/>
      <c r="BO4" s="9"/>
      <c r="BP4" s="9"/>
      <c r="BQ4" s="4">
        <v>38157</v>
      </c>
      <c r="BR4" s="4">
        <v>38184</v>
      </c>
      <c r="BS4" s="7">
        <f t="shared" si="2"/>
        <v>27</v>
      </c>
      <c r="BT4" s="3" t="s">
        <v>617</v>
      </c>
      <c r="BW4" s="4">
        <v>38170</v>
      </c>
      <c r="BX4" s="4">
        <v>38198</v>
      </c>
      <c r="BY4" s="7">
        <f t="shared" si="3"/>
        <v>28</v>
      </c>
      <c r="BZ4" s="4">
        <v>38190</v>
      </c>
      <c r="CA4" s="4">
        <v>38213</v>
      </c>
      <c r="CB4" s="7">
        <f t="shared" si="4"/>
        <v>22</v>
      </c>
      <c r="CC4" s="3" t="s">
        <v>1125</v>
      </c>
      <c r="CF4" s="4">
        <v>38217</v>
      </c>
      <c r="CG4" s="4">
        <v>38217</v>
      </c>
      <c r="CH4" s="4">
        <v>38218</v>
      </c>
      <c r="CI4" s="4">
        <v>38248</v>
      </c>
      <c r="CJ4" s="4">
        <v>38248</v>
      </c>
      <c r="CK4" s="4">
        <v>38258</v>
      </c>
      <c r="CL4" s="4">
        <v>38268</v>
      </c>
      <c r="CM4" s="4"/>
      <c r="CN4" s="7">
        <f t="shared" si="5"/>
        <v>20</v>
      </c>
      <c r="CO4" s="7"/>
      <c r="CP4" s="4">
        <v>38273</v>
      </c>
      <c r="CQ4" s="4"/>
      <c r="CR4" s="4"/>
      <c r="CS4" s="4">
        <v>38316</v>
      </c>
      <c r="CT4" s="8">
        <f t="shared" si="6"/>
        <v>220</v>
      </c>
      <c r="CU4" s="8"/>
      <c r="CV4" s="4">
        <v>38337</v>
      </c>
      <c r="CW4" s="4"/>
      <c r="CX4" s="4">
        <v>38342</v>
      </c>
      <c r="CY4" s="7">
        <f t="shared" si="7"/>
        <v>1251</v>
      </c>
      <c r="CZ4" s="7">
        <f t="shared" si="8"/>
        <v>730</v>
      </c>
      <c r="DA4" s="7">
        <f t="shared" si="9"/>
        <v>272</v>
      </c>
      <c r="DB4" s="4">
        <v>38316</v>
      </c>
      <c r="DC4" s="4">
        <v>38317</v>
      </c>
      <c r="DD4" s="4" t="s">
        <v>858</v>
      </c>
      <c r="DE4" s="4"/>
      <c r="DF4" s="4"/>
      <c r="DG4" s="4"/>
      <c r="DH4" s="3" t="s">
        <v>858</v>
      </c>
      <c r="DI4" s="4" t="s">
        <v>858</v>
      </c>
      <c r="DJ4" s="6"/>
    </row>
    <row r="5" spans="1:114" ht="28" customHeight="1">
      <c r="A5" s="1">
        <v>4</v>
      </c>
      <c r="B5" s="2" t="s">
        <v>892</v>
      </c>
      <c r="C5" s="2" t="s">
        <v>905</v>
      </c>
      <c r="D5" s="17">
        <v>0.52361111111111114</v>
      </c>
      <c r="E5" s="17" t="s">
        <v>262</v>
      </c>
      <c r="F5" s="17"/>
      <c r="G5" s="17"/>
      <c r="H5" s="3" t="s">
        <v>434</v>
      </c>
      <c r="I5" s="2">
        <v>1539</v>
      </c>
      <c r="J5" s="4">
        <v>38114</v>
      </c>
      <c r="K5" s="9">
        <v>38316</v>
      </c>
      <c r="L5" s="9">
        <v>38338</v>
      </c>
      <c r="M5" s="4">
        <v>37450</v>
      </c>
      <c r="N5" s="4">
        <v>37775</v>
      </c>
      <c r="O5" s="4">
        <v>38064</v>
      </c>
      <c r="P5" s="4" t="s">
        <v>1001</v>
      </c>
      <c r="Q5" s="5" t="s">
        <v>968</v>
      </c>
      <c r="R5" s="32" t="s">
        <v>348</v>
      </c>
      <c r="S5" s="32" t="s">
        <v>171</v>
      </c>
      <c r="T5" s="31" t="s">
        <v>969</v>
      </c>
      <c r="U5" s="6" t="s">
        <v>1028</v>
      </c>
      <c r="V5" s="3">
        <v>282</v>
      </c>
      <c r="W5" s="18">
        <v>74035</v>
      </c>
      <c r="X5" s="18"/>
      <c r="Y5" s="18"/>
      <c r="Z5" s="18">
        <v>220</v>
      </c>
      <c r="AA5" s="18">
        <v>238</v>
      </c>
      <c r="AB5" s="18"/>
      <c r="AC5" s="18"/>
      <c r="AD5" s="18">
        <v>31</v>
      </c>
      <c r="AE5" s="18"/>
      <c r="AF5" s="18">
        <v>76</v>
      </c>
      <c r="AG5" s="18"/>
      <c r="AH5" s="18"/>
      <c r="AI5" s="18"/>
      <c r="AJ5" s="18">
        <v>9</v>
      </c>
      <c r="AK5" s="18"/>
      <c r="AL5" s="2" t="s">
        <v>333</v>
      </c>
      <c r="AM5" s="2"/>
      <c r="AN5" s="2"/>
      <c r="AO5" s="2"/>
      <c r="AP5" s="2"/>
      <c r="AQ5" s="2"/>
      <c r="AR5" s="2" t="s">
        <v>206</v>
      </c>
      <c r="AS5" s="2"/>
      <c r="AT5" s="2" t="s">
        <v>330</v>
      </c>
      <c r="AU5" s="2"/>
      <c r="AV5" s="3">
        <v>0</v>
      </c>
      <c r="AW5" s="3" t="s">
        <v>473</v>
      </c>
      <c r="AX5" s="3">
        <v>7</v>
      </c>
      <c r="AY5" s="3" t="s">
        <v>581</v>
      </c>
      <c r="AZ5" s="5" t="s">
        <v>635</v>
      </c>
      <c r="BA5" s="4">
        <v>38149</v>
      </c>
      <c r="BB5" s="4">
        <v>38119</v>
      </c>
      <c r="BC5" s="7">
        <f t="shared" si="0"/>
        <v>5</v>
      </c>
      <c r="BD5" s="4">
        <v>38140</v>
      </c>
      <c r="BE5" s="4">
        <v>38153</v>
      </c>
      <c r="BF5" s="7">
        <f t="shared" si="1"/>
        <v>13</v>
      </c>
      <c r="BG5" s="3" t="s">
        <v>191</v>
      </c>
      <c r="BK5" s="4">
        <v>38167</v>
      </c>
      <c r="BL5" s="4">
        <v>38178</v>
      </c>
      <c r="BM5" s="4" t="s">
        <v>276</v>
      </c>
      <c r="BN5" s="4"/>
      <c r="BO5" s="4"/>
      <c r="BP5" s="4"/>
      <c r="BQ5" s="4">
        <v>38185</v>
      </c>
      <c r="BR5" s="4">
        <v>38192</v>
      </c>
      <c r="BS5" s="7">
        <f t="shared" si="2"/>
        <v>7</v>
      </c>
      <c r="BT5" s="3" t="s">
        <v>617</v>
      </c>
      <c r="BW5" s="4">
        <v>38192</v>
      </c>
      <c r="BX5" s="4">
        <v>38216</v>
      </c>
      <c r="BY5" s="7">
        <f t="shared" si="3"/>
        <v>23</v>
      </c>
      <c r="BZ5" s="4">
        <v>38196</v>
      </c>
      <c r="CA5" s="4">
        <v>38209</v>
      </c>
      <c r="CB5" s="7">
        <f t="shared" si="4"/>
        <v>12</v>
      </c>
      <c r="CC5" s="3" t="s">
        <v>571</v>
      </c>
      <c r="CF5" s="4">
        <v>38233</v>
      </c>
      <c r="CG5" s="4">
        <v>38233</v>
      </c>
      <c r="CH5" s="4">
        <v>38233</v>
      </c>
      <c r="CI5" s="4">
        <v>38252</v>
      </c>
      <c r="CJ5" s="4">
        <v>38252</v>
      </c>
      <c r="CK5" s="9">
        <v>38258</v>
      </c>
      <c r="CL5" s="9">
        <v>38265</v>
      </c>
      <c r="CM5" s="9"/>
      <c r="CN5" s="7">
        <f t="shared" si="5"/>
        <v>13</v>
      </c>
      <c r="CO5" s="7"/>
      <c r="CP5" s="4">
        <v>38286</v>
      </c>
      <c r="CQ5" s="4"/>
      <c r="CR5" s="4"/>
      <c r="CS5" s="4">
        <v>38314</v>
      </c>
      <c r="CT5" s="8">
        <f t="shared" si="6"/>
        <v>196</v>
      </c>
      <c r="CU5" s="8"/>
      <c r="CV5" s="4">
        <v>38323</v>
      </c>
      <c r="CW5" s="4"/>
      <c r="CX5" s="4">
        <v>38329</v>
      </c>
      <c r="CY5" s="7">
        <f t="shared" si="7"/>
        <v>865</v>
      </c>
      <c r="CZ5" s="7">
        <f t="shared" si="8"/>
        <v>545</v>
      </c>
      <c r="DA5" s="7">
        <f t="shared" si="9"/>
        <v>260</v>
      </c>
      <c r="DB5" s="4">
        <v>38316</v>
      </c>
      <c r="DC5" s="4">
        <v>38318</v>
      </c>
      <c r="DD5" s="2" t="s">
        <v>858</v>
      </c>
      <c r="DE5" s="4"/>
      <c r="DF5" s="4"/>
      <c r="DG5" s="4"/>
      <c r="DH5" s="3" t="s">
        <v>858</v>
      </c>
      <c r="DI5" s="4" t="s">
        <v>858</v>
      </c>
    </row>
    <row r="6" spans="1:114" ht="28" customHeight="1">
      <c r="A6" s="1">
        <v>6</v>
      </c>
      <c r="B6" s="2" t="s">
        <v>109</v>
      </c>
      <c r="C6" s="2" t="s">
        <v>905</v>
      </c>
      <c r="D6" s="17">
        <v>0.5229166666666667</v>
      </c>
      <c r="E6" s="10" t="s">
        <v>262</v>
      </c>
      <c r="F6" s="10"/>
      <c r="G6" s="10"/>
      <c r="H6" s="3" t="s">
        <v>554</v>
      </c>
      <c r="I6" s="2">
        <v>1413</v>
      </c>
      <c r="J6" s="4">
        <v>38119</v>
      </c>
      <c r="K6" s="4">
        <v>38311</v>
      </c>
      <c r="L6" s="4">
        <v>38332</v>
      </c>
      <c r="M6" s="4">
        <v>36891</v>
      </c>
      <c r="N6" s="4">
        <v>37672</v>
      </c>
      <c r="O6" s="4">
        <v>38052</v>
      </c>
      <c r="P6" s="4" t="s">
        <v>1001</v>
      </c>
      <c r="Q6" s="4" t="s">
        <v>968</v>
      </c>
      <c r="R6" s="6" t="s">
        <v>954</v>
      </c>
      <c r="S6" s="22" t="s">
        <v>433</v>
      </c>
      <c r="T6" s="23" t="s">
        <v>640</v>
      </c>
      <c r="U6" s="22" t="s">
        <v>290</v>
      </c>
      <c r="V6" s="3">
        <v>162</v>
      </c>
      <c r="W6" s="3">
        <v>40889</v>
      </c>
      <c r="Z6" s="3">
        <v>148</v>
      </c>
      <c r="AA6" s="3">
        <v>136</v>
      </c>
      <c r="AD6" s="3">
        <v>21</v>
      </c>
      <c r="AF6" s="3">
        <v>32</v>
      </c>
      <c r="AJ6" s="3">
        <v>14</v>
      </c>
      <c r="AL6" s="3" t="s">
        <v>716</v>
      </c>
      <c r="AR6" s="3" t="s">
        <v>338</v>
      </c>
      <c r="AT6" s="3" t="s">
        <v>338</v>
      </c>
      <c r="AV6" s="3">
        <v>0</v>
      </c>
      <c r="AW6" s="3" t="s">
        <v>635</v>
      </c>
      <c r="AX6" s="3">
        <v>6</v>
      </c>
      <c r="AY6" s="3" t="s">
        <v>418</v>
      </c>
      <c r="AZ6" s="3" t="s">
        <v>635</v>
      </c>
      <c r="BA6" s="4">
        <v>38149</v>
      </c>
      <c r="BB6" s="4">
        <v>38122</v>
      </c>
      <c r="BC6" s="7">
        <f t="shared" si="0"/>
        <v>3</v>
      </c>
      <c r="BD6" s="4">
        <v>38153</v>
      </c>
      <c r="BE6" s="4">
        <v>38160</v>
      </c>
      <c r="BF6" s="7">
        <f t="shared" si="1"/>
        <v>7</v>
      </c>
      <c r="BG6" s="11" t="s">
        <v>191</v>
      </c>
      <c r="BH6" s="11"/>
      <c r="BI6" s="11"/>
      <c r="BJ6" s="11"/>
      <c r="BK6" s="4">
        <v>38167</v>
      </c>
      <c r="BL6" s="4">
        <v>38176</v>
      </c>
      <c r="BM6" s="9" t="s">
        <v>763</v>
      </c>
      <c r="BN6" s="9"/>
      <c r="BO6" s="9"/>
      <c r="BP6" s="9"/>
      <c r="BQ6" s="4">
        <v>38177</v>
      </c>
      <c r="BR6" s="4">
        <v>38192</v>
      </c>
      <c r="BS6" s="7">
        <f t="shared" si="2"/>
        <v>15</v>
      </c>
      <c r="BT6" s="3" t="s">
        <v>956</v>
      </c>
      <c r="BW6" s="4">
        <v>38192</v>
      </c>
      <c r="BX6" s="4">
        <v>38216</v>
      </c>
      <c r="BY6" s="7">
        <f t="shared" si="3"/>
        <v>23</v>
      </c>
      <c r="BZ6" s="4">
        <v>38219</v>
      </c>
      <c r="CA6" s="4">
        <v>38224</v>
      </c>
      <c r="CB6" s="7">
        <f t="shared" si="4"/>
        <v>5</v>
      </c>
      <c r="CC6" s="3" t="s">
        <v>1125</v>
      </c>
      <c r="CF6" s="4">
        <v>38224</v>
      </c>
      <c r="CG6" s="4">
        <v>38225</v>
      </c>
      <c r="CH6" s="4">
        <v>38226</v>
      </c>
      <c r="CI6" s="4">
        <v>38240</v>
      </c>
      <c r="CJ6" s="4">
        <v>38240</v>
      </c>
      <c r="CK6" s="4">
        <v>38260</v>
      </c>
      <c r="CL6" s="4">
        <v>38275</v>
      </c>
      <c r="CM6" s="4"/>
      <c r="CN6" s="7">
        <f t="shared" si="5"/>
        <v>35</v>
      </c>
      <c r="CO6" s="7"/>
      <c r="CP6" s="4">
        <v>38288</v>
      </c>
      <c r="CQ6" s="4"/>
      <c r="CR6" s="4"/>
      <c r="CS6" s="4">
        <v>38311</v>
      </c>
      <c r="CT6" s="8">
        <f t="shared" si="6"/>
        <v>188</v>
      </c>
      <c r="CU6" s="8"/>
      <c r="CV6" s="4">
        <v>38321</v>
      </c>
      <c r="CW6" s="4"/>
      <c r="CX6" s="4">
        <v>38322</v>
      </c>
      <c r="CY6" s="7">
        <f t="shared" si="7"/>
        <v>1411</v>
      </c>
      <c r="CZ6" s="7">
        <f t="shared" si="8"/>
        <v>641</v>
      </c>
      <c r="DA6" s="7">
        <f t="shared" si="9"/>
        <v>265</v>
      </c>
      <c r="DB6" s="4">
        <v>38300</v>
      </c>
      <c r="DC6" s="4">
        <v>38302</v>
      </c>
      <c r="DD6" s="4" t="s">
        <v>858</v>
      </c>
      <c r="DE6" s="4"/>
      <c r="DF6" s="4"/>
      <c r="DG6" s="4"/>
      <c r="DH6" s="3" t="s">
        <v>858</v>
      </c>
      <c r="DI6" s="4" t="s">
        <v>858</v>
      </c>
      <c r="DJ6" s="6"/>
    </row>
    <row r="7" spans="1:114" ht="28" customHeight="1">
      <c r="A7" s="1">
        <v>10</v>
      </c>
      <c r="B7" s="2" t="s">
        <v>145</v>
      </c>
      <c r="C7" s="2" t="s">
        <v>905</v>
      </c>
      <c r="D7" s="17">
        <v>0.52222222222222225</v>
      </c>
      <c r="E7" s="17" t="s">
        <v>1116</v>
      </c>
      <c r="F7" s="17"/>
      <c r="G7" s="17"/>
      <c r="H7" s="3" t="s">
        <v>227</v>
      </c>
      <c r="I7" s="2">
        <v>1675</v>
      </c>
      <c r="J7" s="4">
        <v>38128</v>
      </c>
      <c r="K7" s="9">
        <v>38267</v>
      </c>
      <c r="L7" s="9">
        <v>38288</v>
      </c>
      <c r="M7" s="4">
        <v>37923</v>
      </c>
      <c r="N7" s="4">
        <v>38106</v>
      </c>
      <c r="O7" s="4">
        <v>38120</v>
      </c>
      <c r="P7" s="4" t="s">
        <v>1001</v>
      </c>
      <c r="Q7" s="5" t="s">
        <v>968</v>
      </c>
      <c r="R7" s="32" t="s">
        <v>300</v>
      </c>
      <c r="S7" s="32" t="s">
        <v>293</v>
      </c>
      <c r="T7" s="31" t="s">
        <v>1016</v>
      </c>
      <c r="U7" s="6" t="s">
        <v>318</v>
      </c>
      <c r="V7" s="3">
        <v>65</v>
      </c>
      <c r="W7" s="18">
        <v>17443</v>
      </c>
      <c r="X7" s="18"/>
      <c r="Y7" s="18"/>
      <c r="Z7" s="18">
        <v>90</v>
      </c>
      <c r="AA7" s="18">
        <v>82</v>
      </c>
      <c r="AB7" s="18"/>
      <c r="AC7" s="18"/>
      <c r="AD7" s="18">
        <v>9</v>
      </c>
      <c r="AE7" s="18"/>
      <c r="AF7" s="18">
        <v>19</v>
      </c>
      <c r="AG7" s="18"/>
      <c r="AH7" s="18"/>
      <c r="AI7" s="18"/>
      <c r="AJ7" s="18">
        <v>0</v>
      </c>
      <c r="AK7" s="18"/>
      <c r="AL7" s="2" t="s">
        <v>572</v>
      </c>
      <c r="AM7" s="2"/>
      <c r="AN7" s="2"/>
      <c r="AO7" s="2"/>
      <c r="AP7" s="2"/>
      <c r="AQ7" s="2"/>
      <c r="AR7" s="2" t="s">
        <v>338</v>
      </c>
      <c r="AS7" s="2"/>
      <c r="AT7" s="2" t="s">
        <v>338</v>
      </c>
      <c r="AU7" s="2"/>
      <c r="AV7" s="3">
        <v>0</v>
      </c>
      <c r="AW7" s="3" t="s">
        <v>1001</v>
      </c>
      <c r="AX7" s="3">
        <v>4</v>
      </c>
      <c r="AY7" s="3" t="s">
        <v>418</v>
      </c>
      <c r="AZ7" s="5" t="s">
        <v>635</v>
      </c>
      <c r="BA7" s="4">
        <v>38178</v>
      </c>
      <c r="BB7" s="4">
        <v>38135</v>
      </c>
      <c r="BC7" s="7">
        <f t="shared" si="0"/>
        <v>7</v>
      </c>
      <c r="BD7" s="4">
        <v>38171</v>
      </c>
      <c r="BE7" s="4">
        <v>38178</v>
      </c>
      <c r="BF7" s="7">
        <f t="shared" si="1"/>
        <v>7</v>
      </c>
      <c r="BG7" s="3" t="s">
        <v>191</v>
      </c>
      <c r="BK7" s="4">
        <v>38171</v>
      </c>
      <c r="BL7" s="4">
        <v>38178</v>
      </c>
      <c r="BM7" s="4" t="s">
        <v>763</v>
      </c>
      <c r="BN7" s="4"/>
      <c r="BO7" s="4"/>
      <c r="BP7" s="4"/>
      <c r="BQ7" s="4">
        <v>38188</v>
      </c>
      <c r="BR7" s="4">
        <v>38196</v>
      </c>
      <c r="BS7" s="7">
        <f t="shared" si="2"/>
        <v>8</v>
      </c>
      <c r="BT7" s="3" t="s">
        <v>956</v>
      </c>
      <c r="BW7" s="4">
        <v>38196</v>
      </c>
      <c r="BX7" s="4">
        <v>38202</v>
      </c>
      <c r="BY7" s="7">
        <f t="shared" si="3"/>
        <v>5</v>
      </c>
      <c r="BZ7" s="4">
        <v>38204</v>
      </c>
      <c r="CA7" s="4">
        <v>38206</v>
      </c>
      <c r="CB7" s="7">
        <f t="shared" si="4"/>
        <v>2</v>
      </c>
      <c r="CC7" s="3" t="s">
        <v>1030</v>
      </c>
      <c r="CF7" s="4">
        <v>38225</v>
      </c>
      <c r="CG7" s="4">
        <v>38225</v>
      </c>
      <c r="CH7" s="4">
        <v>38225</v>
      </c>
      <c r="CI7" s="4">
        <v>38227</v>
      </c>
      <c r="CJ7" s="4">
        <v>38227</v>
      </c>
      <c r="CK7" s="9">
        <v>38231</v>
      </c>
      <c r="CL7" s="9">
        <v>38233</v>
      </c>
      <c r="CM7" s="9"/>
      <c r="CN7" s="7">
        <f t="shared" si="5"/>
        <v>5</v>
      </c>
      <c r="CO7" s="7"/>
      <c r="CP7" s="4">
        <v>38258</v>
      </c>
      <c r="CQ7" s="4"/>
      <c r="CR7" s="4"/>
      <c r="CS7" s="4">
        <v>38265</v>
      </c>
      <c r="CT7" s="8">
        <f t="shared" si="6"/>
        <v>134</v>
      </c>
      <c r="CU7" s="8"/>
      <c r="CV7" s="4">
        <v>38274</v>
      </c>
      <c r="CW7" s="4"/>
      <c r="CX7" s="4">
        <v>38282</v>
      </c>
      <c r="CY7" s="7">
        <f t="shared" si="7"/>
        <v>353</v>
      </c>
      <c r="CZ7" s="7">
        <f t="shared" si="8"/>
        <v>173</v>
      </c>
      <c r="DA7" s="7">
        <f t="shared" si="9"/>
        <v>159</v>
      </c>
      <c r="DB7" s="4">
        <v>38261</v>
      </c>
      <c r="DC7" s="4">
        <v>38263</v>
      </c>
      <c r="DD7" s="2" t="s">
        <v>858</v>
      </c>
      <c r="DE7" s="4"/>
      <c r="DF7" s="4"/>
      <c r="DG7" s="4"/>
      <c r="DH7" s="3" t="s">
        <v>858</v>
      </c>
      <c r="DI7" s="4" t="s">
        <v>858</v>
      </c>
    </row>
    <row r="8" spans="1:114" ht="28" customHeight="1">
      <c r="A8" s="1" t="s">
        <v>543</v>
      </c>
      <c r="B8" s="2" t="s">
        <v>95</v>
      </c>
      <c r="C8" s="2" t="s">
        <v>905</v>
      </c>
      <c r="D8" s="17">
        <v>0.52152777777777781</v>
      </c>
      <c r="E8" s="10" t="s">
        <v>972</v>
      </c>
      <c r="F8" s="10"/>
      <c r="G8" s="10"/>
      <c r="H8" s="3" t="s">
        <v>409</v>
      </c>
      <c r="I8" s="2">
        <v>1134</v>
      </c>
      <c r="J8" s="4">
        <v>38092</v>
      </c>
      <c r="K8" s="4">
        <v>38254</v>
      </c>
      <c r="L8" s="4">
        <v>38273</v>
      </c>
      <c r="M8" s="4">
        <v>35216</v>
      </c>
      <c r="N8" s="4">
        <v>37580</v>
      </c>
      <c r="O8" s="4">
        <v>38085</v>
      </c>
      <c r="P8" s="4" t="s">
        <v>1001</v>
      </c>
      <c r="Q8" s="4" t="s">
        <v>968</v>
      </c>
      <c r="R8" s="6" t="s">
        <v>348</v>
      </c>
      <c r="S8" s="22" t="s">
        <v>139</v>
      </c>
      <c r="T8" s="23" t="s">
        <v>1054</v>
      </c>
      <c r="U8" s="22" t="s">
        <v>975</v>
      </c>
      <c r="V8" s="3">
        <v>216</v>
      </c>
      <c r="W8" s="3">
        <v>55944</v>
      </c>
      <c r="Z8" s="3">
        <v>180</v>
      </c>
      <c r="AA8" s="3">
        <v>218</v>
      </c>
      <c r="AD8" s="3">
        <v>50</v>
      </c>
      <c r="AF8" s="3">
        <v>50</v>
      </c>
      <c r="AJ8" s="3">
        <v>19</v>
      </c>
      <c r="AL8" s="3">
        <v>19</v>
      </c>
      <c r="AR8" s="3">
        <v>0</v>
      </c>
      <c r="AT8" s="3">
        <v>0</v>
      </c>
      <c r="AV8" s="3" t="s">
        <v>1069</v>
      </c>
      <c r="AW8" s="3" t="s">
        <v>354</v>
      </c>
      <c r="AX8" s="3">
        <v>13</v>
      </c>
      <c r="AY8" s="3" t="s">
        <v>635</v>
      </c>
      <c r="AZ8" s="3" t="s">
        <v>635</v>
      </c>
      <c r="BA8" s="4">
        <v>38120</v>
      </c>
      <c r="BB8" s="4">
        <v>38093</v>
      </c>
      <c r="BC8" s="7">
        <f t="shared" si="0"/>
        <v>1</v>
      </c>
      <c r="BD8" s="4">
        <v>38105</v>
      </c>
      <c r="BE8" s="4">
        <v>38119</v>
      </c>
      <c r="BF8" s="7">
        <f t="shared" si="1"/>
        <v>14</v>
      </c>
      <c r="BG8" s="11" t="s">
        <v>191</v>
      </c>
      <c r="BH8" s="11"/>
      <c r="BI8" s="11"/>
      <c r="BJ8" s="11"/>
      <c r="BK8" s="4">
        <v>38118</v>
      </c>
      <c r="BL8" s="4">
        <v>38125</v>
      </c>
      <c r="BM8" s="9" t="s">
        <v>763</v>
      </c>
      <c r="BN8" s="9"/>
      <c r="BO8" s="9"/>
      <c r="BP8" s="9"/>
      <c r="BQ8" s="4">
        <v>38132</v>
      </c>
      <c r="BR8" s="4">
        <v>38154</v>
      </c>
      <c r="BS8" s="7">
        <f t="shared" si="2"/>
        <v>21</v>
      </c>
      <c r="BT8" s="3" t="s">
        <v>1207</v>
      </c>
      <c r="BW8" s="4">
        <v>38156</v>
      </c>
      <c r="BX8" s="4">
        <v>38170</v>
      </c>
      <c r="BY8" s="7">
        <f t="shared" si="3"/>
        <v>14</v>
      </c>
      <c r="BZ8" s="4">
        <v>38157</v>
      </c>
      <c r="CA8" s="4">
        <v>38186</v>
      </c>
      <c r="CB8" s="7">
        <f t="shared" si="4"/>
        <v>29</v>
      </c>
      <c r="CC8" s="3" t="s">
        <v>144</v>
      </c>
      <c r="CF8" s="4">
        <v>38186</v>
      </c>
      <c r="CG8" s="4">
        <v>38186</v>
      </c>
      <c r="CH8" s="4">
        <v>38186</v>
      </c>
      <c r="CI8" s="4">
        <v>38192</v>
      </c>
      <c r="CJ8" s="4">
        <v>38211</v>
      </c>
      <c r="CK8" s="4">
        <v>38232</v>
      </c>
      <c r="CL8" s="4">
        <v>38231</v>
      </c>
      <c r="CM8" s="4"/>
      <c r="CN8" s="7">
        <f t="shared" si="5"/>
        <v>19</v>
      </c>
      <c r="CO8" s="7"/>
      <c r="CP8" s="4">
        <v>38244</v>
      </c>
      <c r="CQ8" s="4"/>
      <c r="CR8" s="4"/>
      <c r="CS8" s="4">
        <v>38253</v>
      </c>
      <c r="CT8" s="8">
        <f t="shared" si="6"/>
        <v>158</v>
      </c>
      <c r="CU8" s="8"/>
      <c r="CV8" s="4">
        <v>38255</v>
      </c>
      <c r="CW8" s="4"/>
      <c r="CX8" s="4">
        <v>38268</v>
      </c>
      <c r="CY8" s="7">
        <f t="shared" si="7"/>
        <v>3008</v>
      </c>
      <c r="CZ8" s="7">
        <f t="shared" si="8"/>
        <v>678</v>
      </c>
      <c r="DA8" s="7">
        <f t="shared" si="9"/>
        <v>180</v>
      </c>
      <c r="DB8" s="4">
        <v>38246</v>
      </c>
      <c r="DC8" s="4">
        <v>38248</v>
      </c>
      <c r="DD8" s="4" t="s">
        <v>858</v>
      </c>
      <c r="DE8" s="4"/>
      <c r="DF8" s="4"/>
      <c r="DG8" s="4"/>
      <c r="DH8" s="3" t="s">
        <v>858</v>
      </c>
      <c r="DI8" s="4" t="s">
        <v>858</v>
      </c>
      <c r="DJ8" s="6"/>
    </row>
    <row r="9" spans="1:114" ht="28" customHeight="1">
      <c r="A9" s="1"/>
      <c r="B9" s="2"/>
      <c r="C9" s="2"/>
      <c r="D9" s="17"/>
      <c r="E9" s="17"/>
      <c r="F9" s="17"/>
      <c r="G9" s="17"/>
      <c r="I9" s="2"/>
      <c r="J9" s="4"/>
      <c r="K9" s="9"/>
      <c r="L9" s="9"/>
      <c r="M9" s="4"/>
      <c r="N9" s="4"/>
      <c r="O9" s="4"/>
      <c r="P9" s="4"/>
      <c r="Q9" s="5"/>
      <c r="R9" s="32"/>
      <c r="S9" s="32"/>
      <c r="T9" s="31"/>
      <c r="U9" s="6"/>
      <c r="W9" s="18"/>
      <c r="X9" s="18"/>
      <c r="Y9" s="18"/>
      <c r="Z9" s="18"/>
      <c r="AA9" s="18"/>
      <c r="AB9" s="18"/>
      <c r="AC9" s="18"/>
      <c r="AD9" s="18"/>
      <c r="AE9" s="18"/>
      <c r="AF9" s="18"/>
      <c r="AG9" s="18"/>
      <c r="AH9" s="18"/>
      <c r="AI9" s="18"/>
      <c r="AJ9" s="18"/>
      <c r="AK9" s="18"/>
      <c r="AL9" s="2"/>
      <c r="AM9" s="2"/>
      <c r="AN9" s="2"/>
      <c r="AO9" s="2"/>
      <c r="AP9" s="2"/>
      <c r="AQ9" s="2"/>
      <c r="AR9" s="2"/>
      <c r="AS9" s="2"/>
      <c r="AT9" s="2"/>
      <c r="AU9" s="2"/>
      <c r="AZ9" s="5"/>
      <c r="BA9" s="4"/>
      <c r="BB9" s="4"/>
      <c r="BC9" s="7"/>
      <c r="BD9" s="4"/>
      <c r="BE9" s="4"/>
      <c r="BF9" s="7"/>
      <c r="BK9" s="4"/>
      <c r="BL9" s="4"/>
      <c r="BM9" s="4"/>
      <c r="BN9" s="4"/>
      <c r="BO9" s="4"/>
      <c r="BP9" s="4"/>
      <c r="BQ9" s="4"/>
      <c r="BR9" s="4"/>
      <c r="BS9" s="7"/>
      <c r="BW9" s="4"/>
      <c r="BX9" s="4"/>
      <c r="BY9" s="7"/>
      <c r="BZ9" s="4"/>
      <c r="CA9" s="4"/>
      <c r="CB9" s="7"/>
      <c r="CF9" s="4"/>
      <c r="CG9" s="4"/>
      <c r="CH9" s="4"/>
      <c r="CI9" s="4"/>
      <c r="CJ9" s="4"/>
      <c r="CK9" s="9"/>
      <c r="CL9" s="9"/>
      <c r="CM9" s="9"/>
      <c r="CN9" s="7"/>
      <c r="CO9" s="7"/>
      <c r="CP9" s="4"/>
      <c r="CQ9" s="4"/>
      <c r="CR9" s="4"/>
      <c r="CS9" s="4"/>
      <c r="CT9" s="8"/>
      <c r="CU9" s="8"/>
      <c r="CV9" s="4"/>
      <c r="CW9" s="4"/>
      <c r="CX9" s="4"/>
      <c r="CY9" s="7"/>
      <c r="CZ9" s="7"/>
      <c r="DA9" s="7"/>
      <c r="DB9" s="4"/>
      <c r="DC9" s="4"/>
      <c r="DE9" s="4"/>
      <c r="DF9" s="4"/>
      <c r="DG9" s="4"/>
      <c r="DI9" s="4"/>
    </row>
    <row r="10" spans="1:114" ht="28" customHeight="1">
      <c r="A10" s="1"/>
      <c r="B10" s="2"/>
      <c r="C10" s="2"/>
      <c r="D10" s="17"/>
      <c r="E10" s="10"/>
      <c r="F10" s="10"/>
      <c r="G10" s="10"/>
      <c r="I10" s="2"/>
      <c r="J10" s="4"/>
      <c r="K10" s="4"/>
      <c r="L10" s="4"/>
      <c r="M10" s="4"/>
      <c r="N10" s="4"/>
      <c r="O10" s="4"/>
      <c r="P10" s="4"/>
      <c r="Q10" s="4"/>
      <c r="R10" s="6"/>
      <c r="S10" s="22"/>
      <c r="T10" s="23"/>
      <c r="U10" s="22"/>
      <c r="BA10" s="4"/>
      <c r="BB10" s="4"/>
      <c r="BC10" s="7"/>
      <c r="BD10" s="4"/>
      <c r="BE10" s="4"/>
      <c r="BF10" s="7"/>
      <c r="BG10" s="11"/>
      <c r="BH10" s="11"/>
      <c r="BI10" s="11"/>
      <c r="BJ10" s="11"/>
      <c r="BK10" s="4"/>
      <c r="BL10" s="4"/>
      <c r="BM10" s="9"/>
      <c r="BN10" s="9"/>
      <c r="BO10" s="9"/>
      <c r="BP10" s="9"/>
      <c r="BQ10" s="4"/>
      <c r="BR10" s="4"/>
      <c r="BS10" s="7"/>
      <c r="BW10" s="4"/>
      <c r="BX10" s="4"/>
      <c r="BY10" s="7"/>
      <c r="BZ10" s="4"/>
      <c r="CA10" s="4"/>
      <c r="CB10" s="7"/>
      <c r="CF10" s="4"/>
      <c r="CG10" s="4"/>
      <c r="CH10" s="4"/>
      <c r="CI10" s="4"/>
      <c r="CJ10" s="4"/>
      <c r="CK10" s="4"/>
      <c r="CL10" s="4"/>
      <c r="CM10" s="4"/>
      <c r="CN10" s="7"/>
      <c r="CO10" s="7"/>
      <c r="CP10" s="4"/>
      <c r="CQ10" s="4"/>
      <c r="CR10" s="4"/>
      <c r="CS10" s="4"/>
      <c r="CT10" s="8"/>
      <c r="CU10" s="8"/>
      <c r="CV10" s="4"/>
      <c r="CW10" s="4"/>
      <c r="CX10" s="4"/>
      <c r="CY10" s="7"/>
      <c r="CZ10" s="7"/>
      <c r="DA10" s="7"/>
      <c r="DB10" s="4"/>
      <c r="DC10" s="4"/>
      <c r="DD10" s="4"/>
      <c r="DE10" s="4"/>
      <c r="DF10" s="4"/>
      <c r="DG10" s="4"/>
      <c r="DI10" s="4"/>
      <c r="DJ10" s="6"/>
    </row>
    <row r="11" spans="1:114" ht="28" customHeight="1">
      <c r="A11" s="1"/>
      <c r="B11" s="2"/>
      <c r="C11" s="2"/>
      <c r="D11" s="17"/>
      <c r="E11" s="17"/>
      <c r="F11" s="17"/>
      <c r="G11" s="17"/>
      <c r="I11" s="2"/>
      <c r="J11" s="4"/>
      <c r="K11" s="9"/>
      <c r="L11" s="9"/>
      <c r="M11" s="4"/>
      <c r="N11" s="4"/>
      <c r="O11" s="4"/>
      <c r="P11" s="4"/>
      <c r="Q11" s="5"/>
      <c r="R11" s="32"/>
      <c r="S11" s="32"/>
      <c r="T11" s="31"/>
      <c r="U11" s="6"/>
      <c r="W11" s="18"/>
      <c r="X11" s="18"/>
      <c r="Y11" s="18"/>
      <c r="Z11" s="18"/>
      <c r="AA11" s="18"/>
      <c r="AB11" s="18"/>
      <c r="AC11" s="18"/>
      <c r="AD11" s="18"/>
      <c r="AE11" s="18"/>
      <c r="AF11" s="18"/>
      <c r="AG11" s="18"/>
      <c r="AH11" s="18"/>
      <c r="AI11" s="18"/>
      <c r="AJ11" s="18"/>
      <c r="AK11" s="18"/>
      <c r="AL11" s="2"/>
      <c r="AM11" s="2"/>
      <c r="AN11" s="2"/>
      <c r="AO11" s="2"/>
      <c r="AP11" s="2"/>
      <c r="AQ11" s="2"/>
      <c r="AR11" s="2"/>
      <c r="AS11" s="2"/>
      <c r="AT11" s="2"/>
      <c r="AU11" s="2"/>
      <c r="AZ11" s="5"/>
      <c r="BA11" s="4"/>
      <c r="BB11" s="4"/>
      <c r="BC11" s="7"/>
      <c r="BD11" s="4"/>
      <c r="BE11" s="4"/>
      <c r="BF11" s="7"/>
      <c r="BK11" s="4"/>
      <c r="BL11" s="4"/>
      <c r="BM11" s="4"/>
      <c r="BN11" s="4"/>
      <c r="BO11" s="4"/>
      <c r="BP11" s="4"/>
      <c r="BQ11" s="4"/>
      <c r="BR11" s="4"/>
      <c r="BS11" s="7"/>
      <c r="BW11" s="4"/>
      <c r="BX11" s="4"/>
      <c r="BY11" s="7"/>
      <c r="BZ11" s="4"/>
      <c r="CA11" s="4"/>
      <c r="CB11" s="7"/>
      <c r="CF11" s="4"/>
      <c r="CG11" s="4"/>
      <c r="CH11" s="4"/>
      <c r="CI11" s="4"/>
      <c r="CJ11" s="4"/>
      <c r="CK11" s="9"/>
      <c r="CL11" s="9"/>
      <c r="CM11" s="9"/>
      <c r="CN11" s="7"/>
      <c r="CO11" s="7"/>
      <c r="CP11" s="4"/>
      <c r="CQ11" s="4"/>
      <c r="CR11" s="4"/>
      <c r="CS11" s="4"/>
      <c r="CT11" s="8"/>
      <c r="CU11" s="8"/>
      <c r="CV11" s="4"/>
      <c r="CW11" s="4"/>
      <c r="CX11" s="4"/>
      <c r="CY11" s="7"/>
      <c r="CZ11" s="7"/>
      <c r="DA11" s="7"/>
      <c r="DB11" s="4"/>
      <c r="DC11" s="4"/>
      <c r="DE11" s="4"/>
      <c r="DF11" s="4"/>
      <c r="DG11" s="4"/>
      <c r="DI11" s="4"/>
    </row>
    <row r="12" spans="1:114" ht="28" customHeight="1">
      <c r="A12" s="1"/>
      <c r="B12" s="2"/>
      <c r="C12" s="2"/>
      <c r="D12" s="17"/>
      <c r="E12" s="10"/>
      <c r="F12" s="10"/>
      <c r="G12" s="10"/>
      <c r="I12" s="2"/>
      <c r="J12" s="4"/>
      <c r="K12" s="4"/>
      <c r="L12" s="4"/>
      <c r="M12" s="4"/>
      <c r="N12" s="4"/>
      <c r="O12" s="4"/>
      <c r="P12" s="4"/>
      <c r="Q12" s="4"/>
      <c r="R12" s="6"/>
      <c r="S12" s="22"/>
      <c r="T12" s="23"/>
      <c r="U12" s="22"/>
      <c r="BA12" s="4"/>
      <c r="BB12" s="4"/>
      <c r="BC12" s="7"/>
      <c r="BD12" s="4"/>
      <c r="BE12" s="4"/>
      <c r="BF12" s="7"/>
      <c r="BG12" s="11"/>
      <c r="BH12" s="11"/>
      <c r="BI12" s="11"/>
      <c r="BJ12" s="11"/>
      <c r="BK12" s="4"/>
      <c r="BL12" s="4"/>
      <c r="BM12" s="9"/>
      <c r="BN12" s="9"/>
      <c r="BO12" s="9"/>
      <c r="BP12" s="9"/>
      <c r="BQ12" s="4"/>
      <c r="BR12" s="4"/>
      <c r="BS12" s="7"/>
      <c r="BW12" s="4"/>
      <c r="BX12" s="4"/>
      <c r="BY12" s="7"/>
      <c r="BZ12" s="4"/>
      <c r="CA12" s="4"/>
      <c r="CB12" s="7"/>
      <c r="CF12" s="4"/>
      <c r="CG12" s="4"/>
      <c r="CH12" s="4"/>
      <c r="CI12" s="4"/>
      <c r="CJ12" s="4"/>
      <c r="CK12" s="4"/>
      <c r="CL12" s="4"/>
      <c r="CM12" s="4"/>
      <c r="CN12" s="7"/>
      <c r="CO12" s="7"/>
      <c r="CP12" s="4"/>
      <c r="CQ12" s="4"/>
      <c r="CR12" s="4"/>
      <c r="CS12" s="4"/>
      <c r="CT12" s="8"/>
      <c r="CU12" s="8"/>
      <c r="CV12" s="4"/>
      <c r="CW12" s="4"/>
      <c r="CX12" s="4"/>
      <c r="CY12" s="7"/>
      <c r="CZ12" s="7"/>
      <c r="DA12" s="7"/>
      <c r="DB12" s="4"/>
      <c r="DC12" s="4"/>
      <c r="DD12" s="4"/>
      <c r="DE12" s="4"/>
      <c r="DF12" s="4"/>
      <c r="DG12" s="4"/>
      <c r="DI12" s="4"/>
      <c r="DJ12" s="6"/>
    </row>
    <row r="13" spans="1:114" ht="28" customHeight="1">
      <c r="A13" s="1"/>
      <c r="B13" s="2"/>
      <c r="C13" s="2"/>
      <c r="D13" s="17"/>
      <c r="E13" s="17"/>
      <c r="F13" s="17"/>
      <c r="G13" s="17"/>
      <c r="I13" s="2"/>
      <c r="J13" s="4"/>
      <c r="K13" s="9"/>
      <c r="L13" s="9"/>
      <c r="M13" s="4"/>
      <c r="N13" s="4"/>
      <c r="O13" s="4"/>
      <c r="P13" s="4"/>
      <c r="Q13" s="5"/>
      <c r="R13" s="32"/>
      <c r="S13" s="32"/>
      <c r="T13" s="31"/>
      <c r="U13" s="6"/>
      <c r="W13" s="18"/>
      <c r="X13" s="18"/>
      <c r="Y13" s="18"/>
      <c r="Z13" s="18"/>
      <c r="AA13" s="18"/>
      <c r="AB13" s="18"/>
      <c r="AC13" s="18"/>
      <c r="AD13" s="18"/>
      <c r="AE13" s="18"/>
      <c r="AF13" s="18"/>
      <c r="AG13" s="18"/>
      <c r="AH13" s="18"/>
      <c r="AI13" s="18"/>
      <c r="AJ13" s="18"/>
      <c r="AK13" s="18"/>
      <c r="AL13" s="2"/>
      <c r="AM13" s="2"/>
      <c r="AN13" s="2"/>
      <c r="AO13" s="2"/>
      <c r="AP13" s="2"/>
      <c r="AQ13" s="2"/>
      <c r="AR13" s="2"/>
      <c r="AS13" s="2"/>
      <c r="AT13" s="2"/>
      <c r="AU13" s="2"/>
      <c r="AZ13" s="5"/>
      <c r="BA13" s="4"/>
      <c r="BB13" s="4"/>
      <c r="BC13" s="7"/>
      <c r="BD13" s="4"/>
      <c r="BE13" s="4"/>
      <c r="BF13" s="7"/>
      <c r="BK13" s="4"/>
      <c r="BL13" s="4"/>
      <c r="BM13" s="4"/>
      <c r="BN13" s="4"/>
      <c r="BO13" s="4"/>
      <c r="BP13" s="4"/>
      <c r="BQ13" s="4"/>
      <c r="BR13" s="4"/>
      <c r="BS13" s="7"/>
      <c r="BW13" s="4"/>
      <c r="BX13" s="4"/>
      <c r="BY13" s="7"/>
      <c r="BZ13" s="4"/>
      <c r="CA13" s="4"/>
      <c r="CB13" s="7"/>
      <c r="CF13" s="4"/>
      <c r="CG13" s="4"/>
      <c r="CH13" s="4"/>
      <c r="CI13" s="4"/>
      <c r="CJ13" s="4"/>
      <c r="CK13" s="9"/>
      <c r="CL13" s="9"/>
      <c r="CM13" s="9"/>
      <c r="CN13" s="7"/>
      <c r="CO13" s="7"/>
      <c r="CP13" s="4"/>
      <c r="CQ13" s="4"/>
      <c r="CR13" s="4"/>
      <c r="CS13" s="4"/>
      <c r="CT13" s="8"/>
      <c r="CU13" s="8"/>
      <c r="CV13" s="4"/>
      <c r="CW13" s="4"/>
      <c r="CX13" s="4"/>
      <c r="CY13" s="7"/>
      <c r="CZ13" s="7"/>
      <c r="DA13" s="7"/>
      <c r="DB13" s="4"/>
      <c r="DC13" s="4"/>
      <c r="DE13" s="4"/>
      <c r="DF13" s="4"/>
      <c r="DG13" s="4"/>
      <c r="DI13" s="4"/>
    </row>
    <row r="14" spans="1:114" ht="28" customHeight="1">
      <c r="A14" s="1"/>
      <c r="B14" s="2"/>
      <c r="C14" s="2"/>
      <c r="D14" s="17"/>
      <c r="E14" s="10"/>
      <c r="F14" s="10"/>
      <c r="G14" s="10"/>
      <c r="I14" s="2"/>
      <c r="J14" s="4"/>
      <c r="K14" s="4"/>
      <c r="L14" s="4"/>
      <c r="M14" s="4"/>
      <c r="N14" s="4"/>
      <c r="O14" s="4"/>
      <c r="P14" s="4"/>
      <c r="Q14" s="4"/>
      <c r="R14" s="6"/>
      <c r="S14" s="22"/>
      <c r="T14" s="23"/>
      <c r="U14" s="22"/>
      <c r="BA14" s="4"/>
      <c r="BB14" s="4"/>
      <c r="BC14" s="7"/>
      <c r="BD14" s="4"/>
      <c r="BE14" s="4"/>
      <c r="BF14" s="7"/>
      <c r="BG14" s="11"/>
      <c r="BH14" s="11"/>
      <c r="BI14" s="11"/>
      <c r="BJ14" s="11"/>
      <c r="BK14" s="4"/>
      <c r="BL14" s="4"/>
      <c r="BM14" s="9"/>
      <c r="BN14" s="9"/>
      <c r="BO14" s="9"/>
      <c r="BP14" s="9"/>
      <c r="BQ14" s="4"/>
      <c r="BR14" s="4"/>
      <c r="BS14" s="7"/>
      <c r="BW14" s="4"/>
      <c r="BX14" s="4"/>
      <c r="BY14" s="7"/>
      <c r="BZ14" s="4"/>
      <c r="CA14" s="4"/>
      <c r="CB14" s="7"/>
      <c r="CF14" s="4"/>
      <c r="CG14" s="4"/>
      <c r="CH14" s="4"/>
      <c r="CI14" s="4"/>
      <c r="CJ14" s="4"/>
      <c r="CK14" s="4"/>
      <c r="CL14" s="4"/>
      <c r="CM14" s="4"/>
      <c r="CN14" s="7"/>
      <c r="CO14" s="7"/>
      <c r="CP14" s="4"/>
      <c r="CQ14" s="4"/>
      <c r="CR14" s="4"/>
      <c r="CS14" s="4"/>
      <c r="CT14" s="8"/>
      <c r="CU14" s="8"/>
      <c r="CV14" s="4"/>
      <c r="CW14" s="4"/>
      <c r="CX14" s="4"/>
      <c r="CY14" s="7"/>
      <c r="CZ14" s="7"/>
      <c r="DA14" s="7"/>
      <c r="DB14" s="4"/>
      <c r="DC14" s="4"/>
      <c r="DD14" s="4"/>
      <c r="DE14" s="4"/>
      <c r="DF14" s="4"/>
      <c r="DG14" s="4"/>
      <c r="DI14" s="4"/>
      <c r="DJ14" s="6"/>
    </row>
    <row r="15" spans="1:114" ht="28" customHeight="1">
      <c r="A15" s="1"/>
      <c r="B15" s="2"/>
      <c r="C15" s="2"/>
      <c r="D15" s="17"/>
      <c r="E15" s="17"/>
      <c r="F15" s="17"/>
      <c r="G15" s="17"/>
      <c r="I15" s="2"/>
      <c r="J15" s="4"/>
      <c r="K15" s="9"/>
      <c r="L15" s="9"/>
      <c r="M15" s="4"/>
      <c r="N15" s="4"/>
      <c r="O15" s="4"/>
      <c r="P15" s="4"/>
      <c r="Q15" s="5"/>
      <c r="R15" s="32"/>
      <c r="S15" s="32"/>
      <c r="T15" s="31"/>
      <c r="U15" s="6"/>
      <c r="W15" s="18"/>
      <c r="X15" s="18"/>
      <c r="Y15" s="18"/>
      <c r="Z15" s="18"/>
      <c r="AA15" s="18"/>
      <c r="AB15" s="18"/>
      <c r="AC15" s="18"/>
      <c r="AD15" s="18"/>
      <c r="AE15" s="18"/>
      <c r="AF15" s="18"/>
      <c r="AG15" s="18"/>
      <c r="AH15" s="18"/>
      <c r="AI15" s="18"/>
      <c r="AJ15" s="18"/>
      <c r="AK15" s="18"/>
      <c r="AL15" s="2"/>
      <c r="AM15" s="2"/>
      <c r="AN15" s="2"/>
      <c r="AO15" s="2"/>
      <c r="AP15" s="2"/>
      <c r="AQ15" s="2"/>
      <c r="AR15" s="2"/>
      <c r="AS15" s="2"/>
      <c r="AT15" s="2"/>
      <c r="AU15" s="2"/>
      <c r="AZ15" s="5"/>
      <c r="BA15" s="4"/>
      <c r="BB15" s="4"/>
      <c r="BC15" s="7"/>
      <c r="BD15" s="4"/>
      <c r="BE15" s="4"/>
      <c r="BF15" s="7"/>
      <c r="BK15" s="4"/>
      <c r="BL15" s="4"/>
      <c r="BM15" s="4"/>
      <c r="BN15" s="4"/>
      <c r="BO15" s="4"/>
      <c r="BP15" s="4"/>
      <c r="BQ15" s="4"/>
      <c r="BR15" s="4"/>
      <c r="BS15" s="7"/>
      <c r="BW15" s="4"/>
      <c r="BX15" s="4"/>
      <c r="BY15" s="7"/>
      <c r="BZ15" s="4"/>
      <c r="CA15" s="4"/>
      <c r="CB15" s="7"/>
      <c r="CF15" s="4"/>
      <c r="CG15" s="4"/>
      <c r="CH15" s="4"/>
      <c r="CI15" s="4"/>
      <c r="CJ15" s="4"/>
      <c r="CK15" s="9"/>
      <c r="CL15" s="9"/>
      <c r="CM15" s="9"/>
      <c r="CN15" s="7"/>
      <c r="CO15" s="7"/>
      <c r="CP15" s="4"/>
      <c r="CQ15" s="4"/>
      <c r="CR15" s="4"/>
      <c r="CS15" s="4"/>
      <c r="CT15" s="8"/>
      <c r="CU15" s="8"/>
      <c r="CV15" s="4"/>
      <c r="CW15" s="4"/>
      <c r="CX15" s="4"/>
      <c r="CY15" s="7"/>
      <c r="CZ15" s="7"/>
      <c r="DA15" s="7"/>
      <c r="DB15" s="4"/>
      <c r="DC15" s="4"/>
      <c r="DE15" s="4"/>
      <c r="DF15" s="4"/>
      <c r="DG15" s="4"/>
      <c r="DI15" s="4"/>
    </row>
    <row r="16" spans="1:114" ht="28" customHeight="1">
      <c r="A16" s="1"/>
      <c r="B16" s="2"/>
      <c r="C16" s="2"/>
      <c r="D16" s="17"/>
      <c r="E16" s="10"/>
      <c r="F16" s="10"/>
      <c r="G16" s="10"/>
      <c r="I16" s="2"/>
      <c r="J16" s="4"/>
      <c r="K16" s="4"/>
      <c r="L16" s="4"/>
      <c r="M16" s="4"/>
      <c r="N16" s="4"/>
      <c r="O16" s="4"/>
      <c r="P16" s="4"/>
      <c r="Q16" s="4"/>
      <c r="R16" s="6"/>
      <c r="S16" s="22"/>
      <c r="T16" s="23"/>
      <c r="U16" s="22"/>
      <c r="BA16" s="4"/>
      <c r="BB16" s="4"/>
      <c r="BC16" s="7"/>
      <c r="BD16" s="4"/>
      <c r="BE16" s="4"/>
      <c r="BF16" s="7"/>
      <c r="BG16" s="11"/>
      <c r="BH16" s="11"/>
      <c r="BI16" s="11"/>
      <c r="BJ16" s="11"/>
      <c r="BK16" s="4"/>
      <c r="BL16" s="4"/>
      <c r="BM16" s="9"/>
      <c r="BN16" s="9"/>
      <c r="BO16" s="9"/>
      <c r="BP16" s="9"/>
      <c r="BQ16" s="4"/>
      <c r="BR16" s="4"/>
      <c r="BS16" s="7"/>
      <c r="BW16" s="4"/>
      <c r="BX16" s="4"/>
      <c r="BY16" s="7"/>
      <c r="BZ16" s="4"/>
      <c r="CA16" s="4"/>
      <c r="CB16" s="7"/>
      <c r="CF16" s="4"/>
      <c r="CG16" s="4"/>
      <c r="CH16" s="4"/>
      <c r="CI16" s="4"/>
      <c r="CJ16" s="4"/>
      <c r="CK16" s="4"/>
      <c r="CL16" s="4"/>
      <c r="CM16" s="4"/>
      <c r="CN16" s="7"/>
      <c r="CO16" s="7"/>
      <c r="CP16" s="4"/>
      <c r="CQ16" s="4"/>
      <c r="CR16" s="4"/>
      <c r="CS16" s="4"/>
      <c r="CT16" s="8"/>
      <c r="CU16" s="8"/>
      <c r="CV16" s="4"/>
      <c r="CW16" s="4"/>
      <c r="CX16" s="4"/>
      <c r="CY16" s="7"/>
      <c r="CZ16" s="7"/>
      <c r="DA16" s="7"/>
      <c r="DB16" s="4"/>
      <c r="DC16" s="4"/>
      <c r="DD16" s="4"/>
      <c r="DE16" s="4"/>
      <c r="DF16" s="4"/>
      <c r="DG16" s="4"/>
      <c r="DI16" s="4"/>
      <c r="DJ16" s="6"/>
    </row>
    <row r="17" spans="1:114" ht="28" customHeight="1">
      <c r="A17" s="1"/>
      <c r="B17" s="2"/>
      <c r="C17" s="2"/>
      <c r="D17" s="17"/>
      <c r="E17" s="17"/>
      <c r="F17" s="17"/>
      <c r="G17" s="17"/>
      <c r="I17" s="2"/>
      <c r="J17" s="4"/>
      <c r="K17" s="9"/>
      <c r="L17" s="9"/>
      <c r="M17" s="4"/>
      <c r="N17" s="4"/>
      <c r="O17" s="4"/>
      <c r="P17" s="4"/>
      <c r="Q17" s="5"/>
      <c r="R17" s="32"/>
      <c r="S17" s="32"/>
      <c r="T17" s="31"/>
      <c r="U17" s="6"/>
      <c r="W17" s="18"/>
      <c r="X17" s="18"/>
      <c r="Y17" s="18"/>
      <c r="Z17" s="18"/>
      <c r="AA17" s="18"/>
      <c r="AB17" s="18"/>
      <c r="AC17" s="18"/>
      <c r="AD17" s="18"/>
      <c r="AE17" s="18"/>
      <c r="AF17" s="18"/>
      <c r="AG17" s="18"/>
      <c r="AH17" s="18"/>
      <c r="AI17" s="18"/>
      <c r="AJ17" s="18"/>
      <c r="AK17" s="18"/>
      <c r="AL17" s="2"/>
      <c r="AM17" s="2"/>
      <c r="AN17" s="2"/>
      <c r="AO17" s="2"/>
      <c r="AP17" s="2"/>
      <c r="AQ17" s="2"/>
      <c r="AR17" s="2"/>
      <c r="AS17" s="2"/>
      <c r="AT17" s="2"/>
      <c r="AU17" s="2"/>
      <c r="AZ17" s="5"/>
      <c r="BA17" s="4"/>
      <c r="BB17" s="4"/>
      <c r="BC17" s="7"/>
      <c r="BD17" s="4"/>
      <c r="BE17" s="4"/>
      <c r="BF17" s="7"/>
      <c r="BK17" s="4"/>
      <c r="BL17" s="4"/>
      <c r="BM17" s="4"/>
      <c r="BN17" s="4"/>
      <c r="BO17" s="4"/>
      <c r="BP17" s="4"/>
      <c r="BQ17" s="4"/>
      <c r="BR17" s="4"/>
      <c r="BS17" s="7"/>
      <c r="BW17" s="4"/>
      <c r="BX17" s="4"/>
      <c r="BY17" s="7"/>
      <c r="BZ17" s="4"/>
      <c r="CA17" s="4"/>
      <c r="CB17" s="7"/>
      <c r="CF17" s="4"/>
      <c r="CG17" s="4"/>
      <c r="CH17" s="4"/>
      <c r="CI17" s="4"/>
      <c r="CJ17" s="4"/>
      <c r="CK17" s="9"/>
      <c r="CL17" s="9"/>
      <c r="CM17" s="9"/>
      <c r="CN17" s="7"/>
      <c r="CO17" s="7"/>
      <c r="CP17" s="4"/>
      <c r="CQ17" s="4"/>
      <c r="CR17" s="4"/>
      <c r="CS17" s="4"/>
      <c r="CT17" s="8"/>
      <c r="CU17" s="8"/>
      <c r="CV17" s="4"/>
      <c r="CW17" s="4"/>
      <c r="CX17" s="4"/>
      <c r="CY17" s="7"/>
      <c r="CZ17" s="7"/>
      <c r="DA17" s="7"/>
      <c r="DB17" s="4"/>
      <c r="DC17" s="4"/>
      <c r="DE17" s="4"/>
      <c r="DF17" s="4"/>
      <c r="DG17" s="4"/>
      <c r="DI17" s="4"/>
    </row>
    <row r="18" spans="1:114" ht="28" customHeight="1">
      <c r="A18" s="1"/>
      <c r="B18" s="2"/>
      <c r="C18" s="2"/>
      <c r="D18" s="17"/>
      <c r="E18" s="10"/>
      <c r="F18" s="10"/>
      <c r="G18" s="10"/>
      <c r="I18" s="2"/>
      <c r="J18" s="4"/>
      <c r="K18" s="4"/>
      <c r="L18" s="4"/>
      <c r="M18" s="4"/>
      <c r="N18" s="4"/>
      <c r="O18" s="4"/>
      <c r="P18" s="4"/>
      <c r="Q18" s="4"/>
      <c r="R18" s="6"/>
      <c r="S18" s="22"/>
      <c r="T18" s="23"/>
      <c r="U18" s="22"/>
      <c r="BA18" s="4"/>
      <c r="BB18" s="4"/>
      <c r="BC18" s="7"/>
      <c r="BD18" s="4"/>
      <c r="BE18" s="4"/>
      <c r="BF18" s="7"/>
      <c r="BG18" s="11"/>
      <c r="BH18" s="11"/>
      <c r="BI18" s="11"/>
      <c r="BJ18" s="11"/>
      <c r="BK18" s="4"/>
      <c r="BL18" s="4"/>
      <c r="BM18" s="9"/>
      <c r="BN18" s="9"/>
      <c r="BO18" s="9"/>
      <c r="BP18" s="9"/>
      <c r="BQ18" s="4"/>
      <c r="BR18" s="4"/>
      <c r="BS18" s="7"/>
      <c r="BW18" s="4"/>
      <c r="BX18" s="4"/>
      <c r="BY18" s="7"/>
      <c r="BZ18" s="4"/>
      <c r="CA18" s="4"/>
      <c r="CB18" s="7"/>
      <c r="CF18" s="4"/>
      <c r="CG18" s="4"/>
      <c r="CH18" s="4"/>
      <c r="CI18" s="4"/>
      <c r="CJ18" s="4"/>
      <c r="CK18" s="4"/>
      <c r="CL18" s="4"/>
      <c r="CM18" s="4"/>
      <c r="CN18" s="7"/>
      <c r="CO18" s="7"/>
      <c r="CP18" s="4"/>
      <c r="CQ18" s="4"/>
      <c r="CR18" s="4"/>
      <c r="CS18" s="4"/>
      <c r="CT18" s="8"/>
      <c r="CU18" s="8"/>
      <c r="CV18" s="4"/>
      <c r="CW18" s="4"/>
      <c r="CX18" s="4"/>
      <c r="CY18" s="7"/>
      <c r="CZ18" s="7"/>
      <c r="DA18" s="7"/>
      <c r="DB18" s="4"/>
      <c r="DC18" s="4"/>
      <c r="DD18" s="4"/>
      <c r="DE18" s="4"/>
      <c r="DF18" s="4"/>
      <c r="DG18" s="4"/>
      <c r="DI18" s="4"/>
      <c r="DJ18" s="6"/>
    </row>
    <row r="19" spans="1:114" ht="28" customHeight="1">
      <c r="A19" s="1"/>
      <c r="B19" s="2"/>
      <c r="C19" s="2"/>
      <c r="D19" s="17"/>
      <c r="E19" s="17"/>
      <c r="F19" s="17"/>
      <c r="G19" s="17"/>
      <c r="I19" s="2"/>
      <c r="J19" s="4"/>
      <c r="K19" s="9"/>
      <c r="L19" s="9"/>
      <c r="M19" s="4"/>
      <c r="N19" s="4"/>
      <c r="O19" s="4"/>
      <c r="P19" s="4"/>
      <c r="Q19" s="5"/>
      <c r="R19" s="32"/>
      <c r="S19" s="32"/>
      <c r="T19" s="31"/>
      <c r="U19" s="6"/>
      <c r="W19" s="18"/>
      <c r="X19" s="18"/>
      <c r="Y19" s="18"/>
      <c r="Z19" s="18"/>
      <c r="AA19" s="18"/>
      <c r="AB19" s="18"/>
      <c r="AC19" s="18"/>
      <c r="AD19" s="18"/>
      <c r="AE19" s="18"/>
      <c r="AF19" s="18"/>
      <c r="AG19" s="18"/>
      <c r="AH19" s="18"/>
      <c r="AI19" s="18"/>
      <c r="AJ19" s="18"/>
      <c r="AK19" s="18"/>
      <c r="AL19" s="2"/>
      <c r="AM19" s="2"/>
      <c r="AN19" s="2"/>
      <c r="AO19" s="2"/>
      <c r="AP19" s="2"/>
      <c r="AQ19" s="2"/>
      <c r="AR19" s="2"/>
      <c r="AS19" s="2"/>
      <c r="AT19" s="2"/>
      <c r="AU19" s="2"/>
      <c r="AZ19" s="5"/>
      <c r="BA19" s="4"/>
      <c r="BB19" s="4"/>
      <c r="BC19" s="7"/>
      <c r="BD19" s="4"/>
      <c r="BE19" s="4"/>
      <c r="BF19" s="7"/>
      <c r="BK19" s="4"/>
      <c r="BL19" s="4"/>
      <c r="BM19" s="4"/>
      <c r="BN19" s="4"/>
      <c r="BO19" s="4"/>
      <c r="BP19" s="4"/>
      <c r="BQ19" s="4"/>
      <c r="BR19" s="4"/>
      <c r="BS19" s="7"/>
      <c r="BW19" s="4"/>
      <c r="BX19" s="4"/>
      <c r="BY19" s="7"/>
      <c r="BZ19" s="4"/>
      <c r="CA19" s="4"/>
      <c r="CB19" s="7"/>
      <c r="CF19" s="4"/>
      <c r="CG19" s="4"/>
      <c r="CH19" s="4"/>
      <c r="CI19" s="4"/>
      <c r="CJ19" s="4"/>
      <c r="CK19" s="9"/>
      <c r="CL19" s="9"/>
      <c r="CM19" s="9"/>
      <c r="CN19" s="7"/>
      <c r="CO19" s="7"/>
      <c r="CP19" s="4"/>
      <c r="CQ19" s="4"/>
      <c r="CR19" s="4"/>
      <c r="CS19" s="4"/>
      <c r="CT19" s="8"/>
      <c r="CU19" s="8"/>
      <c r="CV19" s="4"/>
      <c r="CW19" s="4"/>
      <c r="CX19" s="4"/>
      <c r="CY19" s="7"/>
      <c r="CZ19" s="7"/>
      <c r="DA19" s="7"/>
      <c r="DB19" s="4"/>
      <c r="DC19" s="4"/>
      <c r="DE19" s="4"/>
      <c r="DF19" s="4"/>
      <c r="DG19" s="4"/>
      <c r="DI19" s="4"/>
    </row>
    <row r="20" spans="1:114" ht="28" customHeight="1">
      <c r="A20" s="1"/>
      <c r="B20" s="2"/>
      <c r="C20" s="2"/>
      <c r="D20" s="17"/>
      <c r="E20" s="10"/>
      <c r="F20" s="10"/>
      <c r="G20" s="10"/>
      <c r="I20" s="2"/>
      <c r="J20" s="4"/>
      <c r="K20" s="4"/>
      <c r="L20" s="4"/>
      <c r="M20" s="4"/>
      <c r="N20" s="4"/>
      <c r="O20" s="4"/>
      <c r="P20" s="4"/>
      <c r="Q20" s="4"/>
      <c r="R20" s="6"/>
      <c r="S20" s="22"/>
      <c r="T20" s="23"/>
      <c r="U20" s="22"/>
      <c r="BA20" s="4"/>
      <c r="BB20" s="4"/>
      <c r="BC20" s="7"/>
      <c r="BD20" s="4"/>
      <c r="BE20" s="4"/>
      <c r="BF20" s="7"/>
      <c r="BG20" s="11"/>
      <c r="BH20" s="11"/>
      <c r="BI20" s="11"/>
      <c r="BJ20" s="11"/>
      <c r="BK20" s="4"/>
      <c r="BL20" s="4"/>
      <c r="BM20" s="9"/>
      <c r="BN20" s="9"/>
      <c r="BO20" s="9"/>
      <c r="BP20" s="9"/>
      <c r="BQ20" s="4"/>
      <c r="BR20" s="4"/>
      <c r="BS20" s="7"/>
      <c r="BW20" s="4"/>
      <c r="BX20" s="4"/>
      <c r="BY20" s="7"/>
      <c r="BZ20" s="4"/>
      <c r="CA20" s="4"/>
      <c r="CB20" s="7"/>
      <c r="CF20" s="4"/>
      <c r="CG20" s="4"/>
      <c r="CH20" s="4"/>
      <c r="CI20" s="4"/>
      <c r="CJ20" s="4"/>
      <c r="CK20" s="4"/>
      <c r="CL20" s="4"/>
      <c r="CM20" s="4"/>
      <c r="CN20" s="7"/>
      <c r="CO20" s="7"/>
      <c r="CP20" s="4"/>
      <c r="CQ20" s="4"/>
      <c r="CR20" s="4"/>
      <c r="CS20" s="4"/>
      <c r="CT20" s="8"/>
      <c r="CU20" s="8"/>
      <c r="CV20" s="4"/>
      <c r="CW20" s="4"/>
      <c r="CX20" s="4"/>
      <c r="CY20" s="7"/>
      <c r="CZ20" s="7"/>
      <c r="DA20" s="7"/>
      <c r="DB20" s="4"/>
      <c r="DC20" s="4"/>
      <c r="DD20" s="4"/>
      <c r="DE20" s="4"/>
      <c r="DF20" s="4"/>
      <c r="DG20" s="4"/>
      <c r="DI20" s="4"/>
      <c r="DJ20" s="6"/>
    </row>
    <row r="21" spans="1:114" ht="28" customHeight="1">
      <c r="A21" s="1"/>
      <c r="B21" s="2"/>
      <c r="C21" s="2"/>
      <c r="D21" s="17"/>
      <c r="E21" s="17"/>
      <c r="F21" s="17"/>
      <c r="G21" s="17"/>
      <c r="I21" s="2"/>
      <c r="J21" s="4"/>
      <c r="K21" s="9"/>
      <c r="L21" s="9"/>
      <c r="M21" s="4"/>
      <c r="N21" s="4"/>
      <c r="O21" s="4"/>
      <c r="P21" s="4"/>
      <c r="Q21" s="5"/>
      <c r="R21" s="32"/>
      <c r="S21" s="32"/>
      <c r="T21" s="31"/>
      <c r="U21" s="6"/>
      <c r="W21" s="18"/>
      <c r="X21" s="18"/>
      <c r="Y21" s="18"/>
      <c r="Z21" s="18"/>
      <c r="AA21" s="18"/>
      <c r="AB21" s="18"/>
      <c r="AC21" s="18"/>
      <c r="AD21" s="18"/>
      <c r="AE21" s="18"/>
      <c r="AF21" s="18"/>
      <c r="AG21" s="18"/>
      <c r="AH21" s="18"/>
      <c r="AI21" s="18"/>
      <c r="AJ21" s="18"/>
      <c r="AK21" s="18"/>
      <c r="AL21" s="2"/>
      <c r="AM21" s="2"/>
      <c r="AN21" s="2"/>
      <c r="AO21" s="2"/>
      <c r="AP21" s="2"/>
      <c r="AQ21" s="2"/>
      <c r="AR21" s="2"/>
      <c r="AS21" s="2"/>
      <c r="AT21" s="2"/>
      <c r="AU21" s="2"/>
      <c r="AZ21" s="5"/>
      <c r="BA21" s="4"/>
      <c r="BB21" s="4"/>
      <c r="BC21" s="7"/>
      <c r="BD21" s="4"/>
      <c r="BE21" s="4"/>
      <c r="BF21" s="7"/>
      <c r="BK21" s="4"/>
      <c r="BL21" s="4"/>
      <c r="BM21" s="4"/>
      <c r="BN21" s="4"/>
      <c r="BO21" s="4"/>
      <c r="BP21" s="4"/>
      <c r="BQ21" s="4"/>
      <c r="BR21" s="4"/>
      <c r="BS21" s="7"/>
      <c r="BW21" s="4"/>
      <c r="BX21" s="4"/>
      <c r="BY21" s="7"/>
      <c r="BZ21" s="4"/>
      <c r="CA21" s="4"/>
      <c r="CB21" s="7"/>
      <c r="CF21" s="4"/>
      <c r="CG21" s="4"/>
      <c r="CH21" s="4"/>
      <c r="CI21" s="4"/>
      <c r="CJ21" s="4"/>
      <c r="CK21" s="9"/>
      <c r="CL21" s="9"/>
      <c r="CM21" s="9"/>
      <c r="CN21" s="7"/>
      <c r="CO21" s="7"/>
      <c r="CP21" s="4"/>
      <c r="CQ21" s="4"/>
      <c r="CR21" s="4"/>
      <c r="CS21" s="4"/>
      <c r="CT21" s="8"/>
      <c r="CU21" s="8"/>
      <c r="CV21" s="4"/>
      <c r="CW21" s="4"/>
      <c r="CX21" s="4"/>
      <c r="CY21" s="7"/>
      <c r="CZ21" s="7"/>
      <c r="DA21" s="7"/>
      <c r="DB21" s="4"/>
      <c r="DC21" s="4"/>
      <c r="DE21" s="4"/>
      <c r="DF21" s="4"/>
      <c r="DG21" s="4"/>
      <c r="DI21" s="4"/>
    </row>
    <row r="22" spans="1:114" ht="28" customHeight="1">
      <c r="A22" s="1"/>
      <c r="B22" s="2"/>
      <c r="C22" s="2"/>
      <c r="D22" s="17"/>
      <c r="E22" s="10"/>
      <c r="F22" s="10"/>
      <c r="G22" s="10"/>
      <c r="I22" s="2"/>
      <c r="J22" s="4"/>
      <c r="K22" s="4"/>
      <c r="L22" s="4"/>
      <c r="M22" s="4"/>
      <c r="N22" s="4"/>
      <c r="O22" s="4"/>
      <c r="P22" s="4"/>
      <c r="Q22" s="4"/>
      <c r="R22" s="6"/>
      <c r="S22" s="22"/>
      <c r="T22" s="23"/>
      <c r="U22" s="22"/>
      <c r="BA22" s="4"/>
      <c r="BB22" s="4"/>
      <c r="BC22" s="7"/>
      <c r="BD22" s="4"/>
      <c r="BE22" s="4"/>
      <c r="BF22" s="7"/>
      <c r="BG22" s="11"/>
      <c r="BH22" s="11"/>
      <c r="BI22" s="11"/>
      <c r="BJ22" s="11"/>
      <c r="BK22" s="4"/>
      <c r="BL22" s="4"/>
      <c r="BM22" s="9"/>
      <c r="BN22" s="9"/>
      <c r="BO22" s="9"/>
      <c r="BP22" s="9"/>
      <c r="BQ22" s="4"/>
      <c r="BR22" s="4"/>
      <c r="BS22" s="7"/>
      <c r="BW22" s="4"/>
      <c r="BX22" s="4"/>
      <c r="BY22" s="7"/>
      <c r="BZ22" s="4"/>
      <c r="CA22" s="4"/>
      <c r="CB22" s="7"/>
      <c r="CF22" s="4"/>
      <c r="CG22" s="4"/>
      <c r="CH22" s="4"/>
      <c r="CI22" s="4"/>
      <c r="CJ22" s="4"/>
      <c r="CK22" s="4"/>
      <c r="CL22" s="4"/>
      <c r="CM22" s="4"/>
      <c r="CN22" s="7"/>
      <c r="CO22" s="7"/>
      <c r="CP22" s="4"/>
      <c r="CQ22" s="4"/>
      <c r="CR22" s="4"/>
      <c r="CS22" s="4"/>
      <c r="CT22" s="8"/>
      <c r="CU22" s="8"/>
      <c r="CV22" s="4"/>
      <c r="CW22" s="4"/>
      <c r="CX22" s="4"/>
      <c r="CY22" s="7"/>
      <c r="CZ22" s="7"/>
      <c r="DA22" s="7"/>
      <c r="DB22" s="4"/>
      <c r="DC22" s="4"/>
      <c r="DD22" s="4"/>
      <c r="DE22" s="4"/>
      <c r="DF22" s="4"/>
      <c r="DG22" s="4"/>
      <c r="DI22" s="4"/>
      <c r="DJ22" s="6"/>
    </row>
    <row r="23" spans="1:114" ht="28" customHeight="1">
      <c r="A23" s="1"/>
      <c r="B23" s="2"/>
      <c r="C23" s="2"/>
      <c r="D23" s="17"/>
      <c r="E23" s="17"/>
      <c r="F23" s="17"/>
      <c r="G23" s="17"/>
      <c r="I23" s="2"/>
      <c r="J23" s="4"/>
      <c r="K23" s="9"/>
      <c r="L23" s="9"/>
      <c r="M23" s="4"/>
      <c r="N23" s="4"/>
      <c r="O23" s="4"/>
      <c r="P23" s="4"/>
      <c r="Q23" s="5"/>
      <c r="R23" s="32"/>
      <c r="S23" s="32"/>
      <c r="T23" s="31"/>
      <c r="U23" s="6"/>
      <c r="W23" s="18"/>
      <c r="X23" s="18"/>
      <c r="Y23" s="18"/>
      <c r="Z23" s="18"/>
      <c r="AA23" s="18"/>
      <c r="AB23" s="18"/>
      <c r="AC23" s="18"/>
      <c r="AD23" s="18"/>
      <c r="AE23" s="18"/>
      <c r="AF23" s="18"/>
      <c r="AG23" s="18"/>
      <c r="AH23" s="18"/>
      <c r="AI23" s="18"/>
      <c r="AJ23" s="18"/>
      <c r="AK23" s="18"/>
      <c r="AL23" s="2"/>
      <c r="AM23" s="2"/>
      <c r="AN23" s="2"/>
      <c r="AO23" s="2"/>
      <c r="AP23" s="2"/>
      <c r="AQ23" s="2"/>
      <c r="AR23" s="2"/>
      <c r="AS23" s="2"/>
      <c r="AT23" s="2"/>
      <c r="AU23" s="2"/>
      <c r="AZ23" s="5"/>
      <c r="BA23" s="4"/>
      <c r="BB23" s="4"/>
      <c r="BC23" s="7"/>
      <c r="BD23" s="4"/>
      <c r="BE23" s="4"/>
      <c r="BF23" s="7"/>
      <c r="BK23" s="4"/>
      <c r="BL23" s="4"/>
      <c r="BM23" s="4"/>
      <c r="BN23" s="4"/>
      <c r="BO23" s="4"/>
      <c r="BP23" s="4"/>
      <c r="BQ23" s="4"/>
      <c r="BR23" s="4"/>
      <c r="BS23" s="7"/>
      <c r="BW23" s="4"/>
      <c r="BX23" s="4"/>
      <c r="BY23" s="7"/>
      <c r="BZ23" s="4"/>
      <c r="CA23" s="4"/>
      <c r="CB23" s="7"/>
      <c r="CF23" s="4"/>
      <c r="CG23" s="4"/>
      <c r="CH23" s="4"/>
      <c r="CI23" s="4"/>
      <c r="CJ23" s="4"/>
      <c r="CK23" s="9"/>
      <c r="CL23" s="9"/>
      <c r="CM23" s="9"/>
      <c r="CN23" s="7"/>
      <c r="CO23" s="7"/>
      <c r="CP23" s="4"/>
      <c r="CQ23" s="4"/>
      <c r="CR23" s="4"/>
      <c r="CS23" s="4"/>
      <c r="CT23" s="8"/>
      <c r="CU23" s="8"/>
      <c r="CV23" s="4"/>
      <c r="CW23" s="4"/>
      <c r="CX23" s="4"/>
      <c r="CY23" s="7"/>
      <c r="CZ23" s="7"/>
      <c r="DA23" s="7"/>
      <c r="DB23" s="4"/>
      <c r="DC23" s="4"/>
      <c r="DE23" s="4"/>
      <c r="DF23" s="4"/>
      <c r="DG23" s="4"/>
      <c r="DI23" s="4"/>
    </row>
    <row r="24" spans="1:114" ht="28" customHeight="1">
      <c r="A24" s="1"/>
      <c r="B24" s="2"/>
      <c r="C24" s="2"/>
      <c r="D24" s="17"/>
      <c r="E24" s="10"/>
      <c r="F24" s="10"/>
      <c r="G24" s="10"/>
      <c r="I24" s="2"/>
      <c r="J24" s="4"/>
      <c r="K24" s="4"/>
      <c r="L24" s="4"/>
      <c r="M24" s="4"/>
      <c r="N24" s="4"/>
      <c r="O24" s="4"/>
      <c r="P24" s="4"/>
      <c r="Q24" s="4"/>
      <c r="R24" s="6"/>
      <c r="S24" s="22"/>
      <c r="T24" s="23"/>
      <c r="U24" s="22"/>
      <c r="BA24" s="4"/>
      <c r="BB24" s="4"/>
      <c r="BC24" s="7"/>
      <c r="BD24" s="4"/>
      <c r="BE24" s="4"/>
      <c r="BF24" s="7"/>
      <c r="BG24" s="11"/>
      <c r="BH24" s="11"/>
      <c r="BI24" s="11"/>
      <c r="BJ24" s="11"/>
      <c r="BK24" s="4"/>
      <c r="BL24" s="4"/>
      <c r="BM24" s="9"/>
      <c r="BN24" s="9"/>
      <c r="BO24" s="9"/>
      <c r="BP24" s="9"/>
      <c r="BQ24" s="4"/>
      <c r="BR24" s="4"/>
      <c r="BS24" s="7"/>
      <c r="BW24" s="4"/>
      <c r="BX24" s="4"/>
      <c r="BY24" s="7"/>
      <c r="BZ24" s="4"/>
      <c r="CA24" s="4"/>
      <c r="CB24" s="7"/>
      <c r="CF24" s="4"/>
      <c r="CG24" s="4"/>
      <c r="CH24" s="4"/>
      <c r="CI24" s="4"/>
      <c r="CJ24" s="4"/>
      <c r="CK24" s="4"/>
      <c r="CL24" s="4"/>
      <c r="CM24" s="4"/>
      <c r="CN24" s="7"/>
      <c r="CO24" s="7"/>
      <c r="CP24" s="4"/>
      <c r="CQ24" s="4"/>
      <c r="CR24" s="4"/>
      <c r="CS24" s="4"/>
      <c r="CT24" s="8"/>
      <c r="CU24" s="8"/>
      <c r="CV24" s="4"/>
      <c r="CW24" s="4"/>
      <c r="CX24" s="4"/>
      <c r="CY24" s="7"/>
      <c r="CZ24" s="7"/>
      <c r="DA24" s="7"/>
      <c r="DB24" s="4"/>
      <c r="DC24" s="4"/>
      <c r="DD24" s="4"/>
      <c r="DE24" s="4"/>
      <c r="DF24" s="4"/>
      <c r="DG24" s="4"/>
      <c r="DI24" s="4"/>
      <c r="DJ24" s="6"/>
    </row>
    <row r="25" spans="1:114" ht="28" customHeight="1">
      <c r="A25" s="1"/>
      <c r="B25" s="2"/>
      <c r="C25" s="2"/>
      <c r="D25" s="17"/>
      <c r="E25" s="17"/>
      <c r="F25" s="17"/>
      <c r="G25" s="17"/>
      <c r="I25" s="2"/>
      <c r="J25" s="4"/>
      <c r="K25" s="9"/>
      <c r="L25" s="9"/>
      <c r="M25" s="4"/>
      <c r="N25" s="4"/>
      <c r="O25" s="4"/>
      <c r="P25" s="4"/>
      <c r="Q25" s="5"/>
      <c r="R25" s="32"/>
      <c r="S25" s="32"/>
      <c r="T25" s="31"/>
      <c r="U25" s="6"/>
      <c r="W25" s="18"/>
      <c r="X25" s="18"/>
      <c r="Y25" s="18"/>
      <c r="Z25" s="18"/>
      <c r="AA25" s="18"/>
      <c r="AB25" s="18"/>
      <c r="AC25" s="18"/>
      <c r="AD25" s="18"/>
      <c r="AE25" s="18"/>
      <c r="AF25" s="18"/>
      <c r="AG25" s="18"/>
      <c r="AH25" s="18"/>
      <c r="AI25" s="18"/>
      <c r="AJ25" s="18"/>
      <c r="AK25" s="18"/>
      <c r="AL25" s="2"/>
      <c r="AM25" s="2"/>
      <c r="AN25" s="2"/>
      <c r="AO25" s="2"/>
      <c r="AP25" s="2"/>
      <c r="AQ25" s="2"/>
      <c r="AR25" s="2"/>
      <c r="AS25" s="2"/>
      <c r="AT25" s="2"/>
      <c r="AU25" s="2"/>
      <c r="AZ25" s="5"/>
      <c r="BA25" s="4"/>
      <c r="BB25" s="4"/>
      <c r="BC25" s="7"/>
      <c r="BD25" s="4"/>
      <c r="BE25" s="4"/>
      <c r="BF25" s="7"/>
      <c r="BK25" s="4"/>
      <c r="BL25" s="4"/>
      <c r="BM25" s="4"/>
      <c r="BN25" s="4"/>
      <c r="BO25" s="4"/>
      <c r="BP25" s="4"/>
      <c r="BQ25" s="4"/>
      <c r="BR25" s="4"/>
      <c r="BS25" s="7"/>
      <c r="BW25" s="4"/>
      <c r="BX25" s="4"/>
      <c r="BY25" s="7"/>
      <c r="BZ25" s="4"/>
      <c r="CA25" s="4"/>
      <c r="CB25" s="7"/>
      <c r="CF25" s="4"/>
      <c r="CG25" s="4"/>
      <c r="CH25" s="4"/>
      <c r="CI25" s="4"/>
      <c r="CJ25" s="4"/>
      <c r="CK25" s="9"/>
      <c r="CL25" s="9"/>
      <c r="CM25" s="9"/>
      <c r="CN25" s="7"/>
      <c r="CO25" s="7"/>
      <c r="CP25" s="4"/>
      <c r="CQ25" s="4"/>
      <c r="CR25" s="4"/>
      <c r="CS25" s="4"/>
      <c r="CT25" s="8"/>
      <c r="CU25" s="8"/>
      <c r="CV25" s="4"/>
      <c r="CW25" s="4"/>
      <c r="CX25" s="4"/>
      <c r="CY25" s="7"/>
      <c r="CZ25" s="7"/>
      <c r="DA25" s="7"/>
      <c r="DB25" s="4"/>
      <c r="DC25" s="4"/>
      <c r="DE25" s="4"/>
      <c r="DF25" s="4"/>
      <c r="DG25" s="4"/>
      <c r="DI25" s="4"/>
    </row>
    <row r="26" spans="1:114" ht="28" customHeight="1">
      <c r="A26" s="1"/>
      <c r="B26" s="2"/>
      <c r="C26" s="2"/>
      <c r="D26" s="17"/>
      <c r="E26" s="10"/>
      <c r="F26" s="10"/>
      <c r="G26" s="10"/>
      <c r="I26" s="2"/>
      <c r="J26" s="4"/>
      <c r="K26" s="4"/>
      <c r="L26" s="4"/>
      <c r="M26" s="4"/>
      <c r="N26" s="4"/>
      <c r="O26" s="4"/>
      <c r="P26" s="4"/>
      <c r="Q26" s="4"/>
      <c r="R26" s="6"/>
      <c r="S26" s="22"/>
      <c r="T26" s="23"/>
      <c r="U26" s="22"/>
      <c r="BA26" s="4"/>
      <c r="BB26" s="4"/>
      <c r="BC26" s="7"/>
      <c r="BD26" s="4"/>
      <c r="BE26" s="4"/>
      <c r="BF26" s="7"/>
      <c r="BG26" s="11"/>
      <c r="BH26" s="11"/>
      <c r="BI26" s="11"/>
      <c r="BJ26" s="11"/>
      <c r="BK26" s="4"/>
      <c r="BL26" s="4"/>
      <c r="BM26" s="9"/>
      <c r="BN26" s="9"/>
      <c r="BO26" s="9"/>
      <c r="BP26" s="9"/>
      <c r="BQ26" s="4"/>
      <c r="BR26" s="4"/>
      <c r="BS26" s="7"/>
      <c r="BW26" s="4"/>
      <c r="BX26" s="4"/>
      <c r="BY26" s="7"/>
      <c r="BZ26" s="4"/>
      <c r="CA26" s="4"/>
      <c r="CB26" s="7"/>
      <c r="CF26" s="4"/>
      <c r="CG26" s="4"/>
      <c r="CH26" s="4"/>
      <c r="CI26" s="4"/>
      <c r="CJ26" s="4"/>
      <c r="CK26" s="4"/>
      <c r="CL26" s="4"/>
      <c r="CM26" s="4"/>
      <c r="CN26" s="7"/>
      <c r="CO26" s="7"/>
      <c r="CP26" s="4"/>
      <c r="CQ26" s="4"/>
      <c r="CR26" s="4"/>
      <c r="CS26" s="4"/>
      <c r="CT26" s="8"/>
      <c r="CU26" s="8"/>
      <c r="CV26" s="4"/>
      <c r="CW26" s="4"/>
      <c r="CX26" s="4"/>
      <c r="CY26" s="7"/>
      <c r="CZ26" s="7"/>
      <c r="DA26" s="7"/>
      <c r="DB26" s="4"/>
      <c r="DC26" s="4"/>
      <c r="DD26" s="4"/>
      <c r="DE26" s="4"/>
      <c r="DF26" s="4"/>
      <c r="DG26" s="4"/>
      <c r="DI26" s="4"/>
      <c r="DJ26" s="6"/>
    </row>
    <row r="27" spans="1:114" ht="28" customHeight="1">
      <c r="A27" s="1"/>
      <c r="B27" s="2"/>
      <c r="C27" s="2"/>
      <c r="D27" s="17"/>
      <c r="E27" s="17"/>
      <c r="F27" s="17"/>
      <c r="G27" s="17"/>
      <c r="I27" s="2"/>
      <c r="J27" s="4"/>
      <c r="K27" s="9"/>
      <c r="L27" s="9"/>
      <c r="M27" s="4"/>
      <c r="N27" s="4"/>
      <c r="O27" s="4"/>
      <c r="P27" s="4"/>
      <c r="Q27" s="5"/>
      <c r="R27" s="32"/>
      <c r="S27" s="32"/>
      <c r="T27" s="31"/>
      <c r="U27" s="6"/>
      <c r="W27" s="18"/>
      <c r="X27" s="18"/>
      <c r="Y27" s="18"/>
      <c r="Z27" s="18"/>
      <c r="AA27" s="18"/>
      <c r="AB27" s="18"/>
      <c r="AC27" s="18"/>
      <c r="AD27" s="18"/>
      <c r="AE27" s="18"/>
      <c r="AF27" s="18"/>
      <c r="AG27" s="18"/>
      <c r="AH27" s="18"/>
      <c r="AI27" s="18"/>
      <c r="AJ27" s="18"/>
      <c r="AK27" s="18"/>
      <c r="AL27" s="2"/>
      <c r="AM27" s="2"/>
      <c r="AN27" s="2"/>
      <c r="AO27" s="2"/>
      <c r="AP27" s="2"/>
      <c r="AQ27" s="2"/>
      <c r="AR27" s="2"/>
      <c r="AS27" s="2"/>
      <c r="AT27" s="2"/>
      <c r="AU27" s="2"/>
      <c r="AZ27" s="5"/>
      <c r="BA27" s="4"/>
      <c r="BB27" s="4"/>
      <c r="BC27" s="7"/>
      <c r="BD27" s="4"/>
      <c r="BE27" s="4"/>
      <c r="BF27" s="7"/>
      <c r="BK27" s="4"/>
      <c r="BL27" s="4"/>
      <c r="BM27" s="4"/>
      <c r="BN27" s="4"/>
      <c r="BO27" s="4"/>
      <c r="BP27" s="4"/>
      <c r="BQ27" s="4"/>
      <c r="BR27" s="4"/>
      <c r="BS27" s="7"/>
      <c r="BW27" s="4"/>
      <c r="BX27" s="4"/>
      <c r="BY27" s="7"/>
      <c r="BZ27" s="4"/>
      <c r="CA27" s="4"/>
      <c r="CB27" s="7"/>
      <c r="CF27" s="4"/>
      <c r="CG27" s="4"/>
      <c r="CH27" s="4"/>
      <c r="CI27" s="4"/>
      <c r="CJ27" s="4"/>
      <c r="CK27" s="9"/>
      <c r="CL27" s="9"/>
      <c r="CM27" s="9"/>
      <c r="CN27" s="7"/>
      <c r="CO27" s="7"/>
      <c r="CP27" s="4"/>
      <c r="CQ27" s="4"/>
      <c r="CR27" s="4"/>
      <c r="CS27" s="4"/>
      <c r="CT27" s="8"/>
      <c r="CU27" s="8"/>
      <c r="CV27" s="4"/>
      <c r="CW27" s="4"/>
      <c r="CX27" s="4"/>
      <c r="CY27" s="7"/>
      <c r="CZ27" s="7"/>
      <c r="DA27" s="7"/>
      <c r="DB27" s="4"/>
      <c r="DC27" s="4"/>
      <c r="DE27" s="4"/>
      <c r="DF27" s="4"/>
      <c r="DG27" s="4"/>
      <c r="DI27" s="4"/>
    </row>
    <row r="28" spans="1:114" ht="28" customHeight="1">
      <c r="A28" s="1"/>
      <c r="B28" s="2"/>
      <c r="C28" s="2"/>
      <c r="D28" s="17"/>
      <c r="E28" s="10"/>
      <c r="F28" s="10"/>
      <c r="G28" s="10"/>
      <c r="I28" s="2"/>
      <c r="J28" s="4"/>
      <c r="K28" s="4"/>
      <c r="L28" s="4"/>
      <c r="M28" s="4"/>
      <c r="N28" s="4"/>
      <c r="O28" s="4"/>
      <c r="P28" s="4"/>
      <c r="Q28" s="4"/>
      <c r="R28" s="6"/>
      <c r="S28" s="22"/>
      <c r="T28" s="23"/>
      <c r="U28" s="22"/>
      <c r="BA28" s="4"/>
      <c r="BB28" s="4"/>
      <c r="BC28" s="7"/>
      <c r="BD28" s="4"/>
      <c r="BE28" s="4"/>
      <c r="BF28" s="7"/>
      <c r="BG28" s="11"/>
      <c r="BH28" s="11"/>
      <c r="BI28" s="11"/>
      <c r="BJ28" s="11"/>
      <c r="BK28" s="4"/>
      <c r="BL28" s="4"/>
      <c r="BM28" s="9"/>
      <c r="BN28" s="9"/>
      <c r="BO28" s="9"/>
      <c r="BP28" s="9"/>
      <c r="BQ28" s="4"/>
      <c r="BR28" s="4"/>
      <c r="BS28" s="7"/>
      <c r="BW28" s="4"/>
      <c r="BX28" s="4"/>
      <c r="BY28" s="7"/>
      <c r="BZ28" s="4"/>
      <c r="CA28" s="4"/>
      <c r="CB28" s="7"/>
      <c r="CF28" s="4"/>
      <c r="CG28" s="4"/>
      <c r="CH28" s="4"/>
      <c r="CI28" s="4"/>
      <c r="CJ28" s="4"/>
      <c r="CK28" s="4"/>
      <c r="CL28" s="4"/>
      <c r="CM28" s="4"/>
      <c r="CN28" s="7"/>
      <c r="CO28" s="7"/>
      <c r="CP28" s="4"/>
      <c r="CQ28" s="4"/>
      <c r="CR28" s="4"/>
      <c r="CS28" s="4"/>
      <c r="CT28" s="8"/>
      <c r="CU28" s="8"/>
      <c r="CV28" s="4"/>
      <c r="CW28" s="4"/>
      <c r="CX28" s="4"/>
      <c r="CY28" s="7"/>
      <c r="CZ28" s="7"/>
      <c r="DA28" s="7"/>
      <c r="DB28" s="4"/>
      <c r="DC28" s="4"/>
      <c r="DD28" s="4"/>
      <c r="DE28" s="4"/>
      <c r="DF28" s="4"/>
      <c r="DG28" s="4"/>
      <c r="DI28" s="4"/>
      <c r="DJ28" s="6"/>
    </row>
    <row r="29" spans="1:114" ht="28" customHeight="1">
      <c r="A29" s="1"/>
      <c r="B29" s="2"/>
      <c r="C29" s="2"/>
      <c r="D29" s="17"/>
      <c r="E29" s="17"/>
      <c r="F29" s="17"/>
      <c r="G29" s="17"/>
      <c r="I29" s="2"/>
      <c r="J29" s="4"/>
      <c r="K29" s="9"/>
      <c r="L29" s="9"/>
      <c r="M29" s="4"/>
      <c r="N29" s="4"/>
      <c r="O29" s="4"/>
      <c r="P29" s="4"/>
      <c r="Q29" s="5"/>
      <c r="R29" s="32"/>
      <c r="S29" s="32"/>
      <c r="T29" s="31"/>
      <c r="U29" s="6"/>
      <c r="W29" s="18"/>
      <c r="X29" s="18"/>
      <c r="Y29" s="18"/>
      <c r="Z29" s="18"/>
      <c r="AA29" s="18"/>
      <c r="AB29" s="18"/>
      <c r="AC29" s="18"/>
      <c r="AD29" s="18"/>
      <c r="AE29" s="18"/>
      <c r="AF29" s="18"/>
      <c r="AG29" s="18"/>
      <c r="AH29" s="18"/>
      <c r="AI29" s="18"/>
      <c r="AJ29" s="18"/>
      <c r="AK29" s="18"/>
      <c r="AL29" s="2"/>
      <c r="AM29" s="2"/>
      <c r="AN29" s="2"/>
      <c r="AO29" s="2"/>
      <c r="AP29" s="2"/>
      <c r="AQ29" s="2"/>
      <c r="AR29" s="2"/>
      <c r="AS29" s="2"/>
      <c r="AT29" s="2"/>
      <c r="AU29" s="2"/>
      <c r="AZ29" s="5"/>
      <c r="BA29" s="4"/>
      <c r="BB29" s="4"/>
      <c r="BC29" s="7"/>
      <c r="BD29" s="4"/>
      <c r="BE29" s="4"/>
      <c r="BF29" s="7"/>
      <c r="BK29" s="4"/>
      <c r="BL29" s="4"/>
      <c r="BM29" s="4"/>
      <c r="BN29" s="4"/>
      <c r="BO29" s="4"/>
      <c r="BP29" s="4"/>
      <c r="BQ29" s="4"/>
      <c r="BR29" s="4"/>
      <c r="BS29" s="7"/>
      <c r="BW29" s="4"/>
      <c r="BX29" s="4"/>
      <c r="BY29" s="7"/>
      <c r="BZ29" s="4"/>
      <c r="CA29" s="4"/>
      <c r="CB29" s="7"/>
      <c r="CF29" s="4"/>
      <c r="CG29" s="4"/>
      <c r="CH29" s="4"/>
      <c r="CI29" s="4"/>
      <c r="CJ29" s="4"/>
      <c r="CK29" s="9"/>
      <c r="CL29" s="9"/>
      <c r="CM29" s="9"/>
      <c r="CN29" s="7"/>
      <c r="CO29" s="7"/>
      <c r="CP29" s="4"/>
      <c r="CQ29" s="4"/>
      <c r="CR29" s="4"/>
      <c r="CS29" s="4"/>
      <c r="CT29" s="8"/>
      <c r="CU29" s="8"/>
      <c r="CV29" s="4"/>
      <c r="CW29" s="4"/>
      <c r="CX29" s="4"/>
      <c r="CY29" s="7"/>
      <c r="CZ29" s="7"/>
      <c r="DA29" s="7"/>
      <c r="DB29" s="4"/>
      <c r="DC29" s="4"/>
      <c r="DE29" s="4"/>
      <c r="DF29" s="4"/>
      <c r="DG29" s="4"/>
      <c r="DI29" s="4"/>
    </row>
    <row r="30" spans="1:114" ht="28" customHeight="1">
      <c r="A30" s="1"/>
      <c r="B30" s="2"/>
      <c r="C30" s="2"/>
      <c r="D30" s="17"/>
      <c r="E30" s="10"/>
      <c r="F30" s="10"/>
      <c r="G30" s="10"/>
      <c r="I30" s="2"/>
      <c r="J30" s="4"/>
      <c r="K30" s="4"/>
      <c r="L30" s="4"/>
      <c r="M30" s="4"/>
      <c r="N30" s="4"/>
      <c r="O30" s="4"/>
      <c r="P30" s="4"/>
      <c r="Q30" s="4"/>
      <c r="R30" s="6"/>
      <c r="S30" s="22"/>
      <c r="T30" s="23"/>
      <c r="U30" s="22"/>
      <c r="BA30" s="4"/>
      <c r="BB30" s="4"/>
      <c r="BC30" s="7"/>
      <c r="BD30" s="4"/>
      <c r="BE30" s="4"/>
      <c r="BF30" s="7"/>
      <c r="BG30" s="11"/>
      <c r="BH30" s="11"/>
      <c r="BI30" s="11"/>
      <c r="BJ30" s="11"/>
      <c r="BK30" s="4"/>
      <c r="BL30" s="4"/>
      <c r="BM30" s="9"/>
      <c r="BN30" s="9"/>
      <c r="BO30" s="9"/>
      <c r="BP30" s="9"/>
      <c r="BQ30" s="4"/>
      <c r="BR30" s="4"/>
      <c r="BS30" s="7"/>
      <c r="BW30" s="4"/>
      <c r="BX30" s="4"/>
      <c r="BY30" s="7"/>
      <c r="BZ30" s="4"/>
      <c r="CA30" s="4"/>
      <c r="CB30" s="7"/>
      <c r="CF30" s="4"/>
      <c r="CG30" s="4"/>
      <c r="CH30" s="4"/>
      <c r="CI30" s="4"/>
      <c r="CJ30" s="4"/>
      <c r="CK30" s="4"/>
      <c r="CL30" s="4"/>
      <c r="CM30" s="4"/>
      <c r="CN30" s="7"/>
      <c r="CO30" s="7"/>
      <c r="CP30" s="4"/>
      <c r="CQ30" s="4"/>
      <c r="CR30" s="4"/>
      <c r="CS30" s="4"/>
      <c r="CT30" s="8"/>
      <c r="CU30" s="8"/>
      <c r="CV30" s="4"/>
      <c r="CW30" s="4"/>
      <c r="CX30" s="4"/>
      <c r="CY30" s="7"/>
      <c r="CZ30" s="7"/>
      <c r="DA30" s="7"/>
      <c r="DB30" s="4"/>
      <c r="DC30" s="4"/>
      <c r="DD30" s="4"/>
      <c r="DE30" s="4"/>
      <c r="DF30" s="4"/>
      <c r="DG30" s="4"/>
      <c r="DI30" s="4"/>
      <c r="DJ30" s="6"/>
    </row>
    <row r="31" spans="1:114" ht="28" customHeight="1">
      <c r="A31" s="1"/>
      <c r="B31" s="2"/>
      <c r="C31" s="2"/>
      <c r="D31" s="17"/>
      <c r="E31" s="17"/>
      <c r="F31" s="17"/>
      <c r="G31" s="17"/>
      <c r="I31" s="2"/>
      <c r="J31" s="4"/>
      <c r="K31" s="9"/>
      <c r="L31" s="9"/>
      <c r="M31" s="4"/>
      <c r="N31" s="4"/>
      <c r="O31" s="4"/>
      <c r="P31" s="4"/>
      <c r="Q31" s="5"/>
      <c r="R31" s="32"/>
      <c r="S31" s="32"/>
      <c r="T31" s="31"/>
      <c r="U31" s="6"/>
      <c r="W31" s="18"/>
      <c r="X31" s="18"/>
      <c r="Y31" s="18"/>
      <c r="Z31" s="18"/>
      <c r="AA31" s="18"/>
      <c r="AB31" s="18"/>
      <c r="AC31" s="18"/>
      <c r="AD31" s="18"/>
      <c r="AE31" s="18"/>
      <c r="AF31" s="18"/>
      <c r="AG31" s="18"/>
      <c r="AH31" s="18"/>
      <c r="AI31" s="18"/>
      <c r="AJ31" s="18"/>
      <c r="AK31" s="18"/>
      <c r="AL31" s="2"/>
      <c r="AM31" s="2"/>
      <c r="AN31" s="2"/>
      <c r="AO31" s="2"/>
      <c r="AP31" s="2"/>
      <c r="AQ31" s="2"/>
      <c r="AR31" s="2"/>
      <c r="AS31" s="2"/>
      <c r="AT31" s="2"/>
      <c r="AU31" s="2"/>
      <c r="AZ31" s="5"/>
      <c r="BA31" s="4"/>
      <c r="BB31" s="4"/>
      <c r="BC31" s="7"/>
      <c r="BD31" s="4"/>
      <c r="BE31" s="4"/>
      <c r="BF31" s="7"/>
      <c r="BK31" s="4"/>
      <c r="BL31" s="4"/>
      <c r="BM31" s="4"/>
      <c r="BN31" s="4"/>
      <c r="BO31" s="4"/>
      <c r="BP31" s="4"/>
      <c r="BQ31" s="4"/>
      <c r="BR31" s="4"/>
      <c r="BS31" s="7"/>
      <c r="BW31" s="4"/>
      <c r="BX31" s="4"/>
      <c r="BY31" s="7"/>
      <c r="BZ31" s="4"/>
      <c r="CA31" s="4"/>
      <c r="CB31" s="7"/>
      <c r="CF31" s="4"/>
      <c r="CG31" s="4"/>
      <c r="CH31" s="4"/>
      <c r="CI31" s="4"/>
      <c r="CJ31" s="4"/>
      <c r="CK31" s="9"/>
      <c r="CL31" s="9"/>
      <c r="CM31" s="9"/>
      <c r="CN31" s="7"/>
      <c r="CO31" s="7"/>
      <c r="CP31" s="4"/>
      <c r="CQ31" s="4"/>
      <c r="CR31" s="4"/>
      <c r="CS31" s="4"/>
      <c r="CT31" s="8"/>
      <c r="CU31" s="8"/>
      <c r="CV31" s="4"/>
      <c r="CW31" s="4"/>
      <c r="CX31" s="4"/>
      <c r="CY31" s="7"/>
      <c r="CZ31" s="7"/>
      <c r="DA31" s="7"/>
      <c r="DB31" s="4"/>
      <c r="DC31" s="4"/>
      <c r="DE31" s="4"/>
      <c r="DF31" s="4"/>
      <c r="DG31" s="4"/>
      <c r="DI31" s="4"/>
    </row>
    <row r="32" spans="1:114" ht="28" customHeight="1">
      <c r="A32" s="1"/>
      <c r="B32" s="2"/>
      <c r="C32" s="2"/>
      <c r="D32" s="17"/>
      <c r="E32" s="10"/>
      <c r="F32" s="10"/>
      <c r="G32" s="10"/>
      <c r="I32" s="2"/>
      <c r="J32" s="4"/>
      <c r="K32" s="4"/>
      <c r="L32" s="4"/>
      <c r="M32" s="4"/>
      <c r="N32" s="4"/>
      <c r="O32" s="4"/>
      <c r="P32" s="4"/>
      <c r="Q32" s="4"/>
      <c r="R32" s="6"/>
      <c r="S32" s="22"/>
      <c r="T32" s="23"/>
      <c r="U32" s="22"/>
      <c r="BA32" s="4"/>
      <c r="BB32" s="4"/>
      <c r="BC32" s="7"/>
      <c r="BD32" s="4"/>
      <c r="BE32" s="4"/>
      <c r="BF32" s="7"/>
      <c r="BG32" s="11"/>
      <c r="BH32" s="11"/>
      <c r="BI32" s="11"/>
      <c r="BJ32" s="11"/>
      <c r="BK32" s="4"/>
      <c r="BL32" s="4"/>
      <c r="BM32" s="9"/>
      <c r="BN32" s="9"/>
      <c r="BO32" s="9"/>
      <c r="BP32" s="9"/>
      <c r="BQ32" s="4"/>
      <c r="BR32" s="4"/>
      <c r="BS32" s="7"/>
      <c r="BW32" s="4"/>
      <c r="BX32" s="4"/>
      <c r="BY32" s="7"/>
      <c r="BZ32" s="4"/>
      <c r="CA32" s="4"/>
      <c r="CB32" s="7"/>
      <c r="CF32" s="4"/>
      <c r="CG32" s="4"/>
      <c r="CH32" s="4"/>
      <c r="CI32" s="4"/>
      <c r="CJ32" s="4"/>
      <c r="CK32" s="4"/>
      <c r="CL32" s="4"/>
      <c r="CM32" s="4"/>
      <c r="CN32" s="7"/>
      <c r="CO32" s="7"/>
      <c r="CP32" s="4"/>
      <c r="CQ32" s="4"/>
      <c r="CR32" s="4"/>
      <c r="CS32" s="4"/>
      <c r="CT32" s="8"/>
      <c r="CU32" s="8"/>
      <c r="CV32" s="4"/>
      <c r="CW32" s="4"/>
      <c r="CX32" s="4"/>
      <c r="CY32" s="7"/>
      <c r="CZ32" s="7"/>
      <c r="DA32" s="7"/>
      <c r="DB32" s="4"/>
      <c r="DC32" s="4"/>
      <c r="DD32" s="4"/>
      <c r="DE32" s="4"/>
      <c r="DF32" s="4"/>
      <c r="DG32" s="4"/>
      <c r="DI32" s="4"/>
      <c r="DJ32" s="6"/>
    </row>
    <row r="33" spans="1:114" ht="28" customHeight="1">
      <c r="A33" s="1"/>
      <c r="B33" s="2"/>
      <c r="C33" s="2"/>
      <c r="D33" s="17"/>
      <c r="E33" s="17"/>
      <c r="F33" s="17"/>
      <c r="G33" s="17"/>
      <c r="I33" s="2"/>
      <c r="J33" s="4"/>
      <c r="K33" s="9"/>
      <c r="L33" s="9"/>
      <c r="M33" s="4"/>
      <c r="N33" s="4"/>
      <c r="O33" s="4"/>
      <c r="P33" s="4"/>
      <c r="Q33" s="5"/>
      <c r="R33" s="32"/>
      <c r="S33" s="32"/>
      <c r="T33" s="31"/>
      <c r="U33" s="6"/>
      <c r="W33" s="18"/>
      <c r="X33" s="18"/>
      <c r="Y33" s="18"/>
      <c r="Z33" s="18"/>
      <c r="AA33" s="18"/>
      <c r="AB33" s="18"/>
      <c r="AC33" s="18"/>
      <c r="AD33" s="18"/>
      <c r="AE33" s="18"/>
      <c r="AF33" s="18"/>
      <c r="AG33" s="18"/>
      <c r="AH33" s="18"/>
      <c r="AI33" s="18"/>
      <c r="AJ33" s="18"/>
      <c r="AK33" s="18"/>
      <c r="AL33" s="2"/>
      <c r="AM33" s="2"/>
      <c r="AN33" s="2"/>
      <c r="AO33" s="2"/>
      <c r="AP33" s="2"/>
      <c r="AQ33" s="2"/>
      <c r="AR33" s="2"/>
      <c r="AS33" s="2"/>
      <c r="AT33" s="2"/>
      <c r="AU33" s="2"/>
      <c r="AZ33" s="5"/>
      <c r="BA33" s="4"/>
      <c r="BB33" s="4"/>
      <c r="BC33" s="7"/>
      <c r="BD33" s="4"/>
      <c r="BE33" s="4"/>
      <c r="BF33" s="7"/>
      <c r="BK33" s="4"/>
      <c r="BL33" s="4"/>
      <c r="BM33" s="4"/>
      <c r="BN33" s="4"/>
      <c r="BO33" s="4"/>
      <c r="BP33" s="4"/>
      <c r="BQ33" s="4"/>
      <c r="BR33" s="4"/>
      <c r="BS33" s="7"/>
      <c r="BW33" s="4"/>
      <c r="BX33" s="4"/>
      <c r="BY33" s="7"/>
      <c r="BZ33" s="4"/>
      <c r="CA33" s="4"/>
      <c r="CB33" s="7"/>
      <c r="CF33" s="4"/>
      <c r="CG33" s="4"/>
      <c r="CH33" s="4"/>
      <c r="CI33" s="4"/>
      <c r="CJ33" s="4"/>
      <c r="CK33" s="9"/>
      <c r="CL33" s="9"/>
      <c r="CM33" s="9"/>
      <c r="CN33" s="7"/>
      <c r="CO33" s="7"/>
      <c r="CP33" s="4"/>
      <c r="CQ33" s="4"/>
      <c r="CR33" s="4"/>
      <c r="CS33" s="4"/>
      <c r="CT33" s="8"/>
      <c r="CU33" s="8"/>
      <c r="CV33" s="4"/>
      <c r="CW33" s="4"/>
      <c r="CX33" s="4"/>
      <c r="CY33" s="7"/>
      <c r="CZ33" s="7"/>
      <c r="DA33" s="7"/>
      <c r="DB33" s="4"/>
      <c r="DC33" s="4"/>
      <c r="DE33" s="4"/>
      <c r="DF33" s="4"/>
      <c r="DG33" s="4"/>
      <c r="DI33" s="4"/>
    </row>
    <row r="34" spans="1:114" ht="28" customHeight="1">
      <c r="A34" s="1"/>
      <c r="B34" s="2"/>
      <c r="C34" s="2"/>
      <c r="D34" s="17"/>
      <c r="E34" s="10"/>
      <c r="F34" s="10"/>
      <c r="G34" s="10"/>
      <c r="I34" s="2"/>
      <c r="J34" s="4"/>
      <c r="K34" s="4"/>
      <c r="L34" s="4"/>
      <c r="M34" s="4"/>
      <c r="N34" s="4"/>
      <c r="O34" s="4"/>
      <c r="P34" s="4"/>
      <c r="Q34" s="4"/>
      <c r="R34" s="6"/>
      <c r="S34" s="22"/>
      <c r="T34" s="23"/>
      <c r="U34" s="22"/>
      <c r="BA34" s="4"/>
      <c r="BB34" s="4"/>
      <c r="BC34" s="7"/>
      <c r="BD34" s="4"/>
      <c r="BE34" s="4"/>
      <c r="BF34" s="7"/>
      <c r="BG34" s="11"/>
      <c r="BH34" s="11"/>
      <c r="BI34" s="11"/>
      <c r="BJ34" s="11"/>
      <c r="BK34" s="4"/>
      <c r="BL34" s="4"/>
      <c r="BM34" s="9"/>
      <c r="BN34" s="9"/>
      <c r="BO34" s="9"/>
      <c r="BP34" s="9"/>
      <c r="BQ34" s="4"/>
      <c r="BR34" s="4"/>
      <c r="BS34" s="7"/>
      <c r="BW34" s="4"/>
      <c r="BX34" s="4"/>
      <c r="BY34" s="7"/>
      <c r="BZ34" s="4"/>
      <c r="CA34" s="4"/>
      <c r="CB34" s="7"/>
      <c r="CF34" s="4"/>
      <c r="CG34" s="4"/>
      <c r="CH34" s="4"/>
      <c r="CI34" s="4"/>
      <c r="CJ34" s="4"/>
      <c r="CK34" s="4"/>
      <c r="CL34" s="4"/>
      <c r="CM34" s="4"/>
      <c r="CN34" s="7"/>
      <c r="CO34" s="7"/>
      <c r="CP34" s="4"/>
      <c r="CQ34" s="4"/>
      <c r="CR34" s="4"/>
      <c r="CS34" s="4"/>
      <c r="CT34" s="8"/>
      <c r="CU34" s="8"/>
      <c r="CV34" s="4"/>
      <c r="CW34" s="4"/>
      <c r="CX34" s="4"/>
      <c r="CY34" s="7"/>
      <c r="CZ34" s="7"/>
      <c r="DA34" s="7"/>
      <c r="DB34" s="4"/>
      <c r="DC34" s="4"/>
      <c r="DD34" s="4"/>
      <c r="DE34" s="4"/>
      <c r="DF34" s="4"/>
      <c r="DG34" s="4"/>
      <c r="DI34" s="4"/>
      <c r="DJ34" s="6"/>
    </row>
    <row r="35" spans="1:114" ht="28" customHeight="1">
      <c r="A35" s="1"/>
      <c r="B35" s="2"/>
      <c r="C35" s="2"/>
      <c r="D35" s="17"/>
      <c r="E35" s="10"/>
      <c r="F35" s="10"/>
      <c r="G35" s="10"/>
      <c r="I35" s="2"/>
      <c r="J35" s="4"/>
      <c r="K35" s="4"/>
      <c r="L35" s="4"/>
      <c r="M35" s="4"/>
      <c r="N35" s="4"/>
      <c r="O35" s="4"/>
      <c r="P35" s="4"/>
      <c r="Q35" s="4"/>
      <c r="R35" s="6"/>
      <c r="S35" s="22"/>
      <c r="T35" s="23"/>
      <c r="U35" s="22"/>
      <c r="BA35" s="4"/>
      <c r="BB35" s="4"/>
      <c r="BC35" s="7"/>
      <c r="BD35" s="4"/>
      <c r="BE35" s="4"/>
      <c r="BF35" s="7"/>
      <c r="BG35" s="11"/>
      <c r="BH35" s="11"/>
      <c r="BI35" s="11"/>
      <c r="BJ35" s="11"/>
      <c r="BK35" s="4"/>
      <c r="BL35" s="4"/>
      <c r="BM35" s="9"/>
      <c r="BN35" s="9"/>
      <c r="BO35" s="9"/>
      <c r="BP35" s="9"/>
      <c r="BQ35" s="4"/>
      <c r="BR35" s="4"/>
      <c r="BS35" s="7"/>
      <c r="BW35" s="4"/>
      <c r="BX35" s="4"/>
      <c r="BY35" s="7"/>
      <c r="BZ35" s="4"/>
      <c r="CA35" s="4"/>
      <c r="CB35" s="7"/>
      <c r="CF35" s="4"/>
      <c r="CG35" s="4"/>
      <c r="CH35" s="4"/>
      <c r="CI35" s="4"/>
      <c r="CJ35" s="4"/>
      <c r="CK35" s="4"/>
      <c r="CL35" s="4"/>
      <c r="CM35" s="4"/>
      <c r="CN35" s="7"/>
      <c r="CO35" s="7"/>
      <c r="CP35" s="4"/>
      <c r="CQ35" s="4"/>
      <c r="CR35" s="4"/>
      <c r="CS35" s="4"/>
      <c r="CT35" s="8"/>
      <c r="CU35" s="8"/>
      <c r="CV35" s="4"/>
      <c r="CW35" s="4"/>
      <c r="CX35" s="4"/>
      <c r="CY35" s="7"/>
      <c r="CZ35" s="7"/>
      <c r="DA35" s="7"/>
      <c r="DB35" s="4"/>
      <c r="DC35" s="4"/>
      <c r="DD35" s="4"/>
      <c r="DE35" s="4"/>
      <c r="DF35" s="4"/>
      <c r="DG35" s="4"/>
      <c r="DI35" s="4"/>
      <c r="DJ35" s="6"/>
    </row>
    <row r="36" spans="1:114" ht="28" customHeight="1">
      <c r="A36" s="1"/>
      <c r="B36" s="2"/>
      <c r="C36" s="2"/>
      <c r="D36" s="17"/>
      <c r="E36" s="10"/>
      <c r="F36" s="10"/>
      <c r="G36" s="10"/>
      <c r="I36" s="2"/>
      <c r="J36" s="4"/>
      <c r="K36" s="4"/>
      <c r="L36" s="4"/>
      <c r="M36" s="4"/>
      <c r="N36" s="4"/>
      <c r="O36" s="4"/>
      <c r="P36" s="4"/>
      <c r="Q36" s="4"/>
      <c r="R36" s="6"/>
      <c r="S36" s="22"/>
      <c r="T36" s="23"/>
      <c r="U36" s="22"/>
      <c r="BA36" s="4"/>
      <c r="BB36" s="4"/>
      <c r="BC36" s="7"/>
      <c r="BD36" s="4"/>
      <c r="BE36" s="4"/>
      <c r="BF36" s="7"/>
      <c r="BG36" s="11"/>
      <c r="BH36" s="11"/>
      <c r="BI36" s="11"/>
      <c r="BJ36" s="11"/>
      <c r="BK36" s="4"/>
      <c r="BL36" s="4"/>
      <c r="BM36" s="9"/>
      <c r="BN36" s="9"/>
      <c r="BO36" s="9"/>
      <c r="BP36" s="9"/>
      <c r="BQ36" s="4"/>
      <c r="BR36" s="4"/>
      <c r="BS36" s="7"/>
      <c r="BW36" s="4"/>
      <c r="BX36" s="4"/>
      <c r="BY36" s="7"/>
      <c r="BZ36" s="4"/>
      <c r="CA36" s="4"/>
      <c r="CB36" s="7"/>
      <c r="CF36" s="4"/>
      <c r="CG36" s="4"/>
      <c r="CH36" s="4"/>
      <c r="CI36" s="4"/>
      <c r="CJ36" s="4"/>
      <c r="CK36" s="4"/>
      <c r="CL36" s="4"/>
      <c r="CM36" s="4"/>
      <c r="CN36" s="7"/>
      <c r="CO36" s="7"/>
      <c r="CP36" s="4"/>
      <c r="CQ36" s="4"/>
      <c r="CR36" s="4"/>
      <c r="CS36" s="4"/>
      <c r="CT36" s="8"/>
      <c r="CU36" s="8"/>
      <c r="CV36" s="4"/>
      <c r="CW36" s="4"/>
      <c r="CX36" s="4"/>
      <c r="CY36" s="7"/>
      <c r="CZ36" s="7"/>
      <c r="DA36" s="7"/>
      <c r="DB36" s="4"/>
      <c r="DC36" s="4"/>
      <c r="DD36" s="4"/>
      <c r="DE36" s="4"/>
      <c r="DF36" s="4"/>
      <c r="DG36" s="4"/>
      <c r="DI36" s="4"/>
      <c r="DJ36" s="6"/>
    </row>
    <row r="37" spans="1:114" ht="28" customHeight="1">
      <c r="A37" s="1"/>
      <c r="B37" s="2"/>
      <c r="C37" s="2"/>
      <c r="D37" s="17"/>
      <c r="E37" s="10"/>
      <c r="F37" s="10"/>
      <c r="G37" s="10"/>
      <c r="I37" s="2"/>
      <c r="J37" s="4"/>
      <c r="K37" s="4"/>
      <c r="L37" s="4"/>
      <c r="M37" s="4"/>
      <c r="N37" s="4"/>
      <c r="O37" s="4"/>
      <c r="P37" s="4"/>
      <c r="Q37" s="4"/>
      <c r="R37" s="6"/>
      <c r="S37" s="22"/>
      <c r="T37" s="23"/>
      <c r="U37" s="22"/>
      <c r="BA37" s="4"/>
      <c r="BB37" s="4"/>
      <c r="BC37" s="7"/>
      <c r="BD37" s="4"/>
      <c r="BE37" s="4"/>
      <c r="BF37" s="7"/>
      <c r="BG37" s="11"/>
      <c r="BH37" s="11"/>
      <c r="BI37" s="11"/>
      <c r="BJ37" s="11"/>
      <c r="BK37" s="4"/>
      <c r="BL37" s="4"/>
      <c r="BM37" s="9"/>
      <c r="BN37" s="9"/>
      <c r="BO37" s="9"/>
      <c r="BP37" s="9"/>
      <c r="BQ37" s="4"/>
      <c r="BR37" s="4"/>
      <c r="BS37" s="7"/>
      <c r="BW37" s="4"/>
      <c r="BX37" s="4"/>
      <c r="BY37" s="7"/>
      <c r="BZ37" s="4"/>
      <c r="CA37" s="4"/>
      <c r="CB37" s="7"/>
      <c r="CF37" s="4"/>
      <c r="CG37" s="4"/>
      <c r="CH37" s="4"/>
      <c r="CI37" s="4"/>
      <c r="CJ37" s="4"/>
      <c r="CK37" s="4"/>
      <c r="CL37" s="4"/>
      <c r="CM37" s="4"/>
      <c r="CN37" s="7"/>
      <c r="CO37" s="7"/>
      <c r="CP37" s="4"/>
      <c r="CQ37" s="4"/>
      <c r="CR37" s="4"/>
      <c r="CS37" s="4"/>
      <c r="CT37" s="8"/>
      <c r="CU37" s="8"/>
      <c r="CV37" s="4"/>
      <c r="CW37" s="4"/>
      <c r="CX37" s="4"/>
      <c r="CY37" s="7"/>
      <c r="CZ37" s="7"/>
      <c r="DA37" s="7"/>
      <c r="DB37" s="4"/>
      <c r="DC37" s="4"/>
      <c r="DD37" s="4"/>
      <c r="DE37" s="4"/>
      <c r="DF37" s="4"/>
      <c r="DG37" s="4"/>
      <c r="DI37" s="4"/>
      <c r="DJ37" s="6"/>
    </row>
    <row r="38" spans="1:114" ht="28" customHeight="1">
      <c r="A38" s="1"/>
      <c r="B38" s="2"/>
      <c r="C38" s="2"/>
      <c r="D38" s="17"/>
      <c r="E38" s="10"/>
      <c r="F38" s="10"/>
      <c r="G38" s="10"/>
      <c r="I38" s="2"/>
      <c r="J38" s="4"/>
      <c r="K38" s="4"/>
      <c r="L38" s="4"/>
      <c r="M38" s="4"/>
      <c r="N38" s="4"/>
      <c r="O38" s="4"/>
      <c r="P38" s="4"/>
      <c r="Q38" s="4"/>
      <c r="R38" s="6"/>
      <c r="S38" s="22"/>
      <c r="T38" s="23"/>
      <c r="U38" s="22"/>
      <c r="BA38" s="4"/>
      <c r="BB38" s="4"/>
      <c r="BC38" s="7"/>
      <c r="BD38" s="4"/>
      <c r="BE38" s="4"/>
      <c r="BF38" s="7"/>
      <c r="BG38" s="11"/>
      <c r="BH38" s="11"/>
      <c r="BI38" s="11"/>
      <c r="BJ38" s="11"/>
      <c r="BK38" s="4"/>
      <c r="BL38" s="4"/>
      <c r="BM38" s="9"/>
      <c r="BN38" s="9"/>
      <c r="BO38" s="9"/>
      <c r="BP38" s="9"/>
      <c r="BQ38" s="4"/>
      <c r="BR38" s="4"/>
      <c r="BS38" s="7"/>
      <c r="BW38" s="4"/>
      <c r="BX38" s="4"/>
      <c r="BY38" s="7"/>
      <c r="BZ38" s="4"/>
      <c r="CA38" s="4"/>
      <c r="CB38" s="7"/>
      <c r="CF38" s="4"/>
      <c r="CG38" s="4"/>
      <c r="CH38" s="4"/>
      <c r="CI38" s="4"/>
      <c r="CJ38" s="4"/>
      <c r="CK38" s="4"/>
      <c r="CL38" s="4"/>
      <c r="CM38" s="4"/>
      <c r="CN38" s="7"/>
      <c r="CO38" s="7"/>
      <c r="CP38" s="4"/>
      <c r="CQ38" s="4"/>
      <c r="CR38" s="4"/>
      <c r="CS38" s="4"/>
      <c r="CT38" s="8"/>
      <c r="CU38" s="8"/>
      <c r="CV38" s="4"/>
      <c r="CW38" s="4"/>
      <c r="CX38" s="4"/>
      <c r="CY38" s="7"/>
      <c r="CZ38" s="7"/>
      <c r="DA38" s="7"/>
      <c r="DB38" s="4"/>
      <c r="DC38" s="4"/>
      <c r="DD38" s="4"/>
      <c r="DE38" s="4"/>
      <c r="DF38" s="4"/>
      <c r="DG38" s="4"/>
      <c r="DI38" s="4"/>
      <c r="DJ38" s="6"/>
    </row>
    <row r="39" spans="1:114" ht="28" customHeight="1">
      <c r="A39" s="1"/>
      <c r="B39" s="2"/>
      <c r="C39" s="2"/>
      <c r="D39" s="17"/>
      <c r="E39" s="10"/>
      <c r="F39" s="10"/>
      <c r="G39" s="10"/>
      <c r="I39" s="2"/>
      <c r="J39" s="4"/>
      <c r="K39" s="4"/>
      <c r="L39" s="4"/>
      <c r="M39" s="4"/>
      <c r="N39" s="4"/>
      <c r="O39" s="4"/>
      <c r="P39" s="4"/>
      <c r="Q39" s="4"/>
      <c r="R39" s="6"/>
      <c r="S39" s="22"/>
      <c r="T39" s="23"/>
      <c r="U39" s="22"/>
      <c r="BA39" s="4"/>
      <c r="BB39" s="4"/>
      <c r="BC39" s="7"/>
      <c r="BD39" s="4"/>
      <c r="BE39" s="4"/>
      <c r="BF39" s="7"/>
      <c r="BG39" s="11"/>
      <c r="BH39" s="11"/>
      <c r="BI39" s="11"/>
      <c r="BJ39" s="11"/>
      <c r="BK39" s="4"/>
      <c r="BL39" s="4"/>
      <c r="BM39" s="9"/>
      <c r="BN39" s="9"/>
      <c r="BO39" s="9"/>
      <c r="BP39" s="9"/>
      <c r="BQ39" s="4"/>
      <c r="BR39" s="4"/>
      <c r="BS39" s="7"/>
      <c r="BW39" s="4"/>
      <c r="BX39" s="4"/>
      <c r="BY39" s="7"/>
      <c r="BZ39" s="4"/>
      <c r="CA39" s="4"/>
      <c r="CB39" s="7"/>
      <c r="CF39" s="4"/>
      <c r="CG39" s="4"/>
      <c r="CH39" s="4"/>
      <c r="CI39" s="4"/>
      <c r="CJ39" s="4"/>
      <c r="CK39" s="4"/>
      <c r="CL39" s="4"/>
      <c r="CM39" s="4"/>
      <c r="CN39" s="7"/>
      <c r="CO39" s="7"/>
      <c r="CP39" s="4"/>
      <c r="CQ39" s="4"/>
      <c r="CR39" s="4"/>
      <c r="CS39" s="4"/>
      <c r="CT39" s="8"/>
      <c r="CU39" s="8"/>
      <c r="CV39" s="4"/>
      <c r="CW39" s="4"/>
      <c r="CX39" s="4"/>
      <c r="CY39" s="7"/>
      <c r="CZ39" s="7"/>
      <c r="DA39" s="7"/>
      <c r="DB39" s="4"/>
      <c r="DC39" s="4"/>
      <c r="DD39" s="4"/>
      <c r="DE39" s="4"/>
      <c r="DF39" s="4"/>
      <c r="DG39" s="4"/>
      <c r="DI39" s="4"/>
      <c r="DJ39" s="6"/>
    </row>
    <row r="40" spans="1:114" ht="28" customHeight="1">
      <c r="A40" s="1"/>
      <c r="B40" s="2"/>
      <c r="C40" s="2"/>
      <c r="D40" s="17"/>
      <c r="E40" s="10"/>
      <c r="F40" s="10"/>
      <c r="G40" s="10"/>
      <c r="I40" s="2"/>
      <c r="J40" s="4"/>
      <c r="K40" s="4"/>
      <c r="L40" s="4"/>
      <c r="M40" s="4"/>
      <c r="N40" s="4"/>
      <c r="O40" s="4"/>
      <c r="P40" s="4"/>
      <c r="Q40" s="4"/>
      <c r="R40" s="6"/>
      <c r="S40" s="22"/>
      <c r="T40" s="23"/>
      <c r="U40" s="22"/>
      <c r="BA40" s="4"/>
      <c r="BB40" s="4"/>
      <c r="BC40" s="7"/>
      <c r="BD40" s="4"/>
      <c r="BE40" s="4"/>
      <c r="BF40" s="7"/>
      <c r="BG40" s="11"/>
      <c r="BH40" s="11"/>
      <c r="BI40" s="11"/>
      <c r="BJ40" s="11"/>
      <c r="BK40" s="4"/>
      <c r="BL40" s="4"/>
      <c r="BM40" s="9"/>
      <c r="BN40" s="9"/>
      <c r="BO40" s="9"/>
      <c r="BP40" s="9"/>
      <c r="BQ40" s="4"/>
      <c r="BR40" s="4"/>
      <c r="BS40" s="7"/>
      <c r="BW40" s="4"/>
      <c r="BX40" s="4"/>
      <c r="BY40" s="7"/>
      <c r="BZ40" s="4"/>
      <c r="CA40" s="4"/>
      <c r="CB40" s="7"/>
      <c r="CF40" s="4"/>
      <c r="CG40" s="4"/>
      <c r="CH40" s="4"/>
      <c r="CI40" s="4"/>
      <c r="CJ40" s="4"/>
      <c r="CK40" s="4"/>
      <c r="CL40" s="4"/>
      <c r="CM40" s="4"/>
      <c r="CN40" s="7"/>
      <c r="CO40" s="7"/>
      <c r="CP40" s="4"/>
      <c r="CQ40" s="4"/>
      <c r="CR40" s="4"/>
      <c r="CS40" s="4"/>
      <c r="CT40" s="8"/>
      <c r="CU40" s="8"/>
      <c r="CV40" s="4"/>
      <c r="CW40" s="4"/>
      <c r="CX40" s="4"/>
      <c r="CY40" s="7"/>
      <c r="CZ40" s="7"/>
      <c r="DA40" s="7"/>
      <c r="DB40" s="4"/>
      <c r="DC40" s="4"/>
      <c r="DD40" s="4"/>
      <c r="DE40" s="4"/>
      <c r="DF40" s="4"/>
      <c r="DG40" s="4"/>
      <c r="DI40" s="4"/>
      <c r="DJ40" s="6"/>
    </row>
    <row r="41" spans="1:114" ht="28" customHeight="1">
      <c r="A41" s="1"/>
      <c r="B41" s="2"/>
      <c r="C41" s="2"/>
      <c r="D41" s="17"/>
      <c r="E41" s="10"/>
      <c r="F41" s="10"/>
      <c r="G41" s="10"/>
      <c r="I41" s="2"/>
      <c r="J41" s="4"/>
      <c r="K41" s="4"/>
      <c r="L41" s="4"/>
      <c r="M41" s="4"/>
      <c r="N41" s="4"/>
      <c r="O41" s="4"/>
      <c r="P41" s="4"/>
      <c r="Q41" s="4"/>
      <c r="R41" s="6"/>
      <c r="S41" s="22"/>
      <c r="T41" s="23"/>
      <c r="U41" s="22"/>
      <c r="BA41" s="4"/>
      <c r="BB41" s="4"/>
      <c r="BC41" s="7"/>
      <c r="BD41" s="4"/>
      <c r="BE41" s="4"/>
      <c r="BF41" s="7"/>
      <c r="BG41" s="11"/>
      <c r="BH41" s="11"/>
      <c r="BI41" s="11"/>
      <c r="BJ41" s="11"/>
      <c r="BK41" s="4"/>
      <c r="BL41" s="4"/>
      <c r="BM41" s="9"/>
      <c r="BN41" s="9"/>
      <c r="BO41" s="9"/>
      <c r="BP41" s="9"/>
      <c r="BQ41" s="4"/>
      <c r="BR41" s="4"/>
      <c r="BS41" s="7"/>
      <c r="BW41" s="4"/>
      <c r="BX41" s="4"/>
      <c r="BY41" s="7"/>
      <c r="BZ41" s="4"/>
      <c r="CA41" s="4"/>
      <c r="CB41" s="7"/>
      <c r="CF41" s="4"/>
      <c r="CG41" s="4"/>
      <c r="CH41" s="4"/>
      <c r="CI41" s="4"/>
      <c r="CJ41" s="4"/>
      <c r="CK41" s="4"/>
      <c r="CL41" s="4"/>
      <c r="CM41" s="4"/>
      <c r="CN41" s="7"/>
      <c r="CO41" s="7"/>
      <c r="CP41" s="4"/>
      <c r="CQ41" s="4"/>
      <c r="CR41" s="4"/>
      <c r="CS41" s="4"/>
      <c r="CT41" s="8"/>
      <c r="CU41" s="8"/>
      <c r="CV41" s="4"/>
      <c r="CW41" s="4"/>
      <c r="CX41" s="4"/>
      <c r="CY41" s="7"/>
      <c r="CZ41" s="7"/>
      <c r="DA41" s="7"/>
      <c r="DB41" s="4"/>
      <c r="DC41" s="4"/>
      <c r="DD41" s="4"/>
      <c r="DE41" s="4"/>
      <c r="DF41" s="4"/>
      <c r="DG41" s="4"/>
      <c r="DI41" s="4"/>
      <c r="DJ41" s="6"/>
    </row>
    <row r="42" spans="1:114" ht="28" customHeight="1">
      <c r="A42" s="1"/>
      <c r="B42" s="2"/>
      <c r="C42" s="2"/>
      <c r="D42" s="17"/>
      <c r="E42" s="10"/>
      <c r="F42" s="10"/>
      <c r="G42" s="10"/>
      <c r="I42" s="2"/>
      <c r="J42" s="4"/>
      <c r="K42" s="4"/>
      <c r="L42" s="4"/>
      <c r="M42" s="4"/>
      <c r="N42" s="4"/>
      <c r="O42" s="4"/>
      <c r="P42" s="4"/>
      <c r="Q42" s="4"/>
      <c r="R42" s="6"/>
      <c r="S42" s="22"/>
      <c r="T42" s="23"/>
      <c r="U42" s="22"/>
      <c r="BA42" s="4"/>
      <c r="BB42" s="4"/>
      <c r="BC42" s="7"/>
      <c r="BD42" s="4"/>
      <c r="BE42" s="4"/>
      <c r="BF42" s="7"/>
      <c r="BG42" s="11"/>
      <c r="BH42" s="11"/>
      <c r="BI42" s="11"/>
      <c r="BJ42" s="11"/>
      <c r="BK42" s="4"/>
      <c r="BL42" s="4"/>
      <c r="BM42" s="9"/>
      <c r="BN42" s="9"/>
      <c r="BO42" s="9"/>
      <c r="BP42" s="9"/>
      <c r="BQ42" s="4"/>
      <c r="BR42" s="4"/>
      <c r="BS42" s="7"/>
      <c r="BW42" s="4"/>
      <c r="BX42" s="4"/>
      <c r="BY42" s="7"/>
      <c r="BZ42" s="4"/>
      <c r="CA42" s="4"/>
      <c r="CB42" s="7"/>
      <c r="CF42" s="4"/>
      <c r="CG42" s="4"/>
      <c r="CH42" s="4"/>
      <c r="CI42" s="4"/>
      <c r="CJ42" s="4"/>
      <c r="CK42" s="4"/>
      <c r="CL42" s="4"/>
      <c r="CM42" s="4"/>
      <c r="CN42" s="7"/>
      <c r="CO42" s="7"/>
      <c r="CP42" s="4"/>
      <c r="CQ42" s="4"/>
      <c r="CR42" s="4"/>
      <c r="CS42" s="4"/>
      <c r="CT42" s="8"/>
      <c r="CU42" s="8"/>
      <c r="CV42" s="4"/>
      <c r="CW42" s="4"/>
      <c r="CX42" s="4"/>
      <c r="CY42" s="7"/>
      <c r="CZ42" s="7"/>
      <c r="DA42" s="7"/>
      <c r="DB42" s="4"/>
      <c r="DC42" s="4"/>
      <c r="DD42" s="4"/>
      <c r="DE42" s="4"/>
      <c r="DF42" s="4"/>
      <c r="DG42" s="4"/>
      <c r="DI42" s="4"/>
      <c r="DJ42" s="6"/>
    </row>
    <row r="43" spans="1:114" ht="28" customHeight="1">
      <c r="A43" s="1"/>
      <c r="B43" s="2"/>
      <c r="C43" s="2"/>
      <c r="D43" s="17"/>
      <c r="E43" s="10"/>
      <c r="F43" s="10"/>
      <c r="G43" s="10"/>
      <c r="I43" s="2"/>
      <c r="J43" s="4"/>
      <c r="K43" s="4"/>
      <c r="L43" s="4"/>
      <c r="M43" s="4"/>
      <c r="N43" s="4"/>
      <c r="O43" s="4"/>
      <c r="P43" s="4"/>
      <c r="Q43" s="4"/>
      <c r="R43" s="6"/>
      <c r="S43" s="22"/>
      <c r="T43" s="23"/>
      <c r="U43" s="22"/>
      <c r="BA43" s="4"/>
      <c r="BB43" s="4"/>
      <c r="BC43" s="7"/>
      <c r="BD43" s="4"/>
      <c r="BE43" s="4"/>
      <c r="BF43" s="7"/>
      <c r="BG43" s="11"/>
      <c r="BH43" s="11"/>
      <c r="BI43" s="11"/>
      <c r="BJ43" s="11"/>
      <c r="BK43" s="4"/>
      <c r="BL43" s="4"/>
      <c r="BM43" s="9"/>
      <c r="BN43" s="9"/>
      <c r="BO43" s="9"/>
      <c r="BP43" s="9"/>
      <c r="BQ43" s="4"/>
      <c r="BR43" s="4"/>
      <c r="BS43" s="7"/>
      <c r="BW43" s="4"/>
      <c r="BX43" s="4"/>
      <c r="BY43" s="7"/>
      <c r="BZ43" s="4"/>
      <c r="CA43" s="4"/>
      <c r="CB43" s="7"/>
      <c r="CF43" s="4"/>
      <c r="CG43" s="4"/>
      <c r="CH43" s="4"/>
      <c r="CI43" s="4"/>
      <c r="CJ43" s="4"/>
      <c r="CK43" s="4"/>
      <c r="CL43" s="4"/>
      <c r="CM43" s="4"/>
      <c r="CN43" s="7"/>
      <c r="CO43" s="7"/>
      <c r="CP43" s="4"/>
      <c r="CQ43" s="4"/>
      <c r="CR43" s="4"/>
      <c r="CS43" s="4"/>
      <c r="CT43" s="8"/>
      <c r="CU43" s="8"/>
      <c r="CV43" s="4"/>
      <c r="CW43" s="4"/>
      <c r="CX43" s="4"/>
      <c r="CY43" s="7"/>
      <c r="CZ43" s="7"/>
      <c r="DA43" s="7"/>
      <c r="DB43" s="4"/>
      <c r="DC43" s="4"/>
      <c r="DD43" s="4"/>
      <c r="DE43" s="4"/>
      <c r="DF43" s="4"/>
      <c r="DG43" s="4"/>
      <c r="DI43" s="4"/>
      <c r="DJ43" s="6"/>
    </row>
    <row r="44" spans="1:114" ht="28" customHeight="1">
      <c r="A44" s="1"/>
      <c r="B44" s="2"/>
      <c r="C44" s="2"/>
      <c r="D44" s="17"/>
      <c r="E44" s="10"/>
      <c r="F44" s="10"/>
      <c r="G44" s="10"/>
      <c r="I44" s="2"/>
      <c r="J44" s="4"/>
      <c r="K44" s="4"/>
      <c r="L44" s="4"/>
      <c r="M44" s="4"/>
      <c r="N44" s="4"/>
      <c r="O44" s="4"/>
      <c r="P44" s="4"/>
      <c r="Q44" s="4"/>
      <c r="R44" s="6"/>
      <c r="S44" s="22"/>
      <c r="T44" s="23"/>
      <c r="U44" s="22"/>
      <c r="BA44" s="4"/>
      <c r="BB44" s="4"/>
      <c r="BC44" s="7"/>
      <c r="BD44" s="4"/>
      <c r="BE44" s="4"/>
      <c r="BF44" s="7"/>
      <c r="BG44" s="11"/>
      <c r="BH44" s="11"/>
      <c r="BI44" s="11"/>
      <c r="BJ44" s="11"/>
      <c r="BK44" s="4"/>
      <c r="BL44" s="4"/>
      <c r="BM44" s="9"/>
      <c r="BN44" s="9"/>
      <c r="BO44" s="9"/>
      <c r="BP44" s="9"/>
      <c r="BQ44" s="4"/>
      <c r="BR44" s="4"/>
      <c r="BS44" s="7"/>
      <c r="BW44" s="4"/>
      <c r="BX44" s="4"/>
      <c r="BY44" s="7"/>
      <c r="BZ44" s="4"/>
      <c r="CA44" s="4"/>
      <c r="CB44" s="7"/>
      <c r="CF44" s="4"/>
      <c r="CG44" s="4"/>
      <c r="CH44" s="4"/>
      <c r="CI44" s="4"/>
      <c r="CJ44" s="4"/>
      <c r="CK44" s="4"/>
      <c r="CL44" s="4"/>
      <c r="CM44" s="4"/>
      <c r="CN44" s="7"/>
      <c r="CO44" s="7"/>
      <c r="CP44" s="4"/>
      <c r="CQ44" s="4"/>
      <c r="CR44" s="4"/>
      <c r="CS44" s="4"/>
      <c r="CT44" s="8"/>
      <c r="CU44" s="8"/>
      <c r="CV44" s="4"/>
      <c r="CW44" s="4"/>
      <c r="CX44" s="4"/>
      <c r="CY44" s="7"/>
      <c r="CZ44" s="7"/>
      <c r="DA44" s="7"/>
      <c r="DB44" s="4"/>
      <c r="DC44" s="4"/>
      <c r="DD44" s="4"/>
      <c r="DE44" s="4"/>
      <c r="DF44" s="4"/>
      <c r="DG44" s="4"/>
      <c r="DI44" s="4"/>
      <c r="DJ44" s="6"/>
    </row>
    <row r="45" spans="1:114" ht="28" customHeight="1">
      <c r="A45" s="1"/>
      <c r="B45" s="2"/>
      <c r="C45" s="2"/>
      <c r="D45" s="17"/>
      <c r="E45" s="10"/>
      <c r="F45" s="10"/>
      <c r="G45" s="10"/>
      <c r="I45" s="2"/>
      <c r="J45" s="4"/>
      <c r="K45" s="4"/>
      <c r="L45" s="4"/>
      <c r="M45" s="4"/>
      <c r="N45" s="4"/>
      <c r="O45" s="4"/>
      <c r="P45" s="4"/>
      <c r="Q45" s="4"/>
      <c r="R45" s="6"/>
      <c r="S45" s="22"/>
      <c r="T45" s="23"/>
      <c r="U45" s="22"/>
      <c r="BA45" s="4"/>
      <c r="BB45" s="4"/>
      <c r="BC45" s="7"/>
      <c r="BD45" s="4"/>
      <c r="BE45" s="4"/>
      <c r="BF45" s="7"/>
      <c r="BG45" s="11"/>
      <c r="BH45" s="11"/>
      <c r="BI45" s="11"/>
      <c r="BJ45" s="11"/>
      <c r="BK45" s="4"/>
      <c r="BL45" s="4"/>
      <c r="BM45" s="9"/>
      <c r="BN45" s="9"/>
      <c r="BO45" s="9"/>
      <c r="BP45" s="9"/>
      <c r="BQ45" s="4"/>
      <c r="BR45" s="4"/>
      <c r="BS45" s="7"/>
      <c r="BW45" s="4"/>
      <c r="BX45" s="4"/>
      <c r="BY45" s="7"/>
      <c r="BZ45" s="4"/>
      <c r="CA45" s="4"/>
      <c r="CB45" s="7"/>
      <c r="CF45" s="4"/>
      <c r="CG45" s="4"/>
      <c r="CH45" s="4"/>
      <c r="CI45" s="4"/>
      <c r="CJ45" s="4"/>
      <c r="CK45" s="4"/>
      <c r="CL45" s="4"/>
      <c r="CM45" s="4"/>
      <c r="CN45" s="7"/>
      <c r="CO45" s="7"/>
      <c r="CP45" s="4"/>
      <c r="CQ45" s="4"/>
      <c r="CR45" s="4"/>
      <c r="CS45" s="4"/>
      <c r="CT45" s="8"/>
      <c r="CU45" s="8"/>
      <c r="CV45" s="4"/>
      <c r="CW45" s="4"/>
      <c r="CX45" s="4"/>
      <c r="CY45" s="7"/>
      <c r="CZ45" s="7"/>
      <c r="DA45" s="7"/>
      <c r="DB45" s="4"/>
      <c r="DC45" s="4"/>
      <c r="DD45" s="4"/>
      <c r="DE45" s="4"/>
      <c r="DF45" s="4"/>
      <c r="DG45" s="4"/>
      <c r="DI45" s="4"/>
      <c r="DJ45" s="6"/>
    </row>
    <row r="46" spans="1:114" ht="28" customHeight="1">
      <c r="A46" s="1"/>
      <c r="B46" s="2"/>
      <c r="C46" s="2"/>
      <c r="D46" s="17"/>
      <c r="E46" s="10"/>
      <c r="F46" s="10"/>
      <c r="G46" s="10"/>
      <c r="I46" s="2"/>
      <c r="J46" s="4"/>
      <c r="K46" s="4"/>
      <c r="L46" s="4"/>
      <c r="M46" s="4"/>
      <c r="N46" s="4"/>
      <c r="O46" s="4"/>
      <c r="P46" s="4"/>
      <c r="Q46" s="4"/>
      <c r="R46" s="6"/>
      <c r="S46" s="22"/>
      <c r="T46" s="23"/>
      <c r="U46" s="22"/>
      <c r="BA46" s="4"/>
      <c r="BB46" s="4"/>
      <c r="BC46" s="7"/>
      <c r="BD46" s="4"/>
      <c r="BE46" s="4"/>
      <c r="BF46" s="7"/>
      <c r="BG46" s="11"/>
      <c r="BH46" s="11"/>
      <c r="BI46" s="11"/>
      <c r="BJ46" s="11"/>
      <c r="BK46" s="4"/>
      <c r="BL46" s="4"/>
      <c r="BM46" s="9"/>
      <c r="BN46" s="9"/>
      <c r="BO46" s="9"/>
      <c r="BP46" s="9"/>
      <c r="BQ46" s="4"/>
      <c r="BR46" s="4"/>
      <c r="BS46" s="7"/>
      <c r="BW46" s="4"/>
      <c r="BX46" s="4"/>
      <c r="BY46" s="7"/>
      <c r="BZ46" s="4"/>
      <c r="CA46" s="4"/>
      <c r="CB46" s="7"/>
      <c r="CF46" s="4"/>
      <c r="CG46" s="4"/>
      <c r="CH46" s="4"/>
      <c r="CI46" s="4"/>
      <c r="CJ46" s="4"/>
      <c r="CK46" s="4"/>
      <c r="CL46" s="4"/>
      <c r="CM46" s="4"/>
      <c r="CN46" s="7"/>
      <c r="CO46" s="7"/>
      <c r="CP46" s="4"/>
      <c r="CQ46" s="4"/>
      <c r="CR46" s="4"/>
      <c r="CS46" s="4"/>
      <c r="CT46" s="8"/>
      <c r="CU46" s="8"/>
      <c r="CV46" s="4"/>
      <c r="CW46" s="4"/>
      <c r="CX46" s="4"/>
      <c r="CY46" s="7"/>
      <c r="CZ46" s="7"/>
      <c r="DA46" s="7"/>
      <c r="DB46" s="4"/>
      <c r="DC46" s="4"/>
      <c r="DD46" s="4"/>
      <c r="DE46" s="4"/>
      <c r="DF46" s="4"/>
      <c r="DG46" s="4"/>
      <c r="DI46" s="4"/>
      <c r="DJ46" s="6"/>
    </row>
    <row r="47" spans="1:114" ht="28" customHeight="1">
      <c r="A47" s="1"/>
      <c r="B47" s="2"/>
      <c r="C47" s="2"/>
      <c r="D47" s="17"/>
      <c r="E47" s="10"/>
      <c r="F47" s="10"/>
      <c r="G47" s="10"/>
      <c r="I47" s="2"/>
      <c r="J47" s="4"/>
      <c r="K47" s="4"/>
      <c r="L47" s="4"/>
      <c r="M47" s="4"/>
      <c r="N47" s="4"/>
      <c r="O47" s="4"/>
      <c r="P47" s="4"/>
      <c r="Q47" s="4"/>
      <c r="R47" s="6"/>
      <c r="S47" s="22"/>
      <c r="T47" s="23"/>
      <c r="U47" s="22"/>
      <c r="BA47" s="4"/>
      <c r="BB47" s="4"/>
      <c r="BC47" s="7"/>
      <c r="BD47" s="4"/>
      <c r="BE47" s="4"/>
      <c r="BF47" s="7"/>
      <c r="BG47" s="11"/>
      <c r="BH47" s="11"/>
      <c r="BI47" s="11"/>
      <c r="BJ47" s="11"/>
      <c r="BK47" s="4"/>
      <c r="BL47" s="4"/>
      <c r="BM47" s="9"/>
      <c r="BN47" s="9"/>
      <c r="BO47" s="9"/>
      <c r="BP47" s="9"/>
      <c r="BQ47" s="4"/>
      <c r="BR47" s="4"/>
      <c r="BS47" s="7"/>
      <c r="BW47" s="4"/>
      <c r="BX47" s="4"/>
      <c r="BY47" s="7"/>
      <c r="BZ47" s="4"/>
      <c r="CA47" s="4"/>
      <c r="CB47" s="7"/>
      <c r="CF47" s="4"/>
      <c r="CG47" s="4"/>
      <c r="CH47" s="4"/>
      <c r="CI47" s="4"/>
      <c r="CJ47" s="4"/>
      <c r="CK47" s="4"/>
      <c r="CL47" s="4"/>
      <c r="CM47" s="4"/>
      <c r="CN47" s="7"/>
      <c r="CO47" s="7"/>
      <c r="CP47" s="4"/>
      <c r="CQ47" s="4"/>
      <c r="CR47" s="4"/>
      <c r="CS47" s="4"/>
      <c r="CT47" s="8"/>
      <c r="CU47" s="8"/>
      <c r="CV47" s="4"/>
      <c r="CW47" s="4"/>
      <c r="CX47" s="4"/>
      <c r="CY47" s="7"/>
      <c r="CZ47" s="7"/>
      <c r="DA47" s="7"/>
      <c r="DB47" s="4"/>
      <c r="DC47" s="4"/>
      <c r="DD47" s="4"/>
      <c r="DE47" s="4"/>
      <c r="DF47" s="4"/>
      <c r="DG47" s="4"/>
      <c r="DI47" s="4"/>
      <c r="DJ47" s="6"/>
    </row>
    <row r="48" spans="1:114" ht="28" customHeight="1">
      <c r="A48" s="1"/>
      <c r="B48" s="2"/>
      <c r="C48" s="2"/>
      <c r="D48" s="17"/>
      <c r="E48" s="10"/>
      <c r="F48" s="10"/>
      <c r="G48" s="10"/>
      <c r="I48" s="2"/>
      <c r="J48" s="4"/>
      <c r="K48" s="4"/>
      <c r="L48" s="4"/>
      <c r="M48" s="4"/>
      <c r="N48" s="4"/>
      <c r="O48" s="4"/>
      <c r="P48" s="4"/>
      <c r="Q48" s="4"/>
      <c r="R48" s="6"/>
      <c r="S48" s="22"/>
      <c r="T48" s="23"/>
      <c r="U48" s="22"/>
      <c r="BA48" s="4"/>
      <c r="BB48" s="4"/>
      <c r="BC48" s="7"/>
      <c r="BD48" s="4"/>
      <c r="BE48" s="4"/>
      <c r="BF48" s="7"/>
      <c r="BG48" s="11"/>
      <c r="BH48" s="11"/>
      <c r="BI48" s="11"/>
      <c r="BJ48" s="11"/>
      <c r="BK48" s="4"/>
      <c r="BL48" s="4"/>
      <c r="BM48" s="9"/>
      <c r="BN48" s="9"/>
      <c r="BO48" s="9"/>
      <c r="BP48" s="9"/>
      <c r="BQ48" s="4"/>
      <c r="BR48" s="4"/>
      <c r="BS48" s="7"/>
      <c r="BW48" s="4"/>
      <c r="BX48" s="4"/>
      <c r="BY48" s="7"/>
      <c r="BZ48" s="4"/>
      <c r="CA48" s="4"/>
      <c r="CB48" s="7"/>
      <c r="CF48" s="4"/>
      <c r="CG48" s="4"/>
      <c r="CH48" s="4"/>
      <c r="CI48" s="4"/>
      <c r="CJ48" s="4"/>
      <c r="CK48" s="4"/>
      <c r="CL48" s="4"/>
      <c r="CM48" s="4"/>
      <c r="CN48" s="7"/>
      <c r="CO48" s="7"/>
      <c r="CP48" s="4"/>
      <c r="CQ48" s="4"/>
      <c r="CR48" s="4"/>
      <c r="CS48" s="4"/>
      <c r="CT48" s="8"/>
      <c r="CU48" s="8"/>
      <c r="CV48" s="4"/>
      <c r="CW48" s="4"/>
      <c r="CX48" s="4"/>
      <c r="CY48" s="7"/>
      <c r="CZ48" s="7"/>
      <c r="DA48" s="7"/>
      <c r="DB48" s="4"/>
      <c r="DC48" s="4"/>
      <c r="DD48" s="4"/>
      <c r="DE48" s="4"/>
      <c r="DF48" s="4"/>
      <c r="DG48" s="4"/>
      <c r="DI48" s="4"/>
      <c r="DJ48" s="6"/>
    </row>
    <row r="49" spans="1:114" ht="28" customHeight="1">
      <c r="A49" s="1"/>
      <c r="B49" s="2"/>
      <c r="C49" s="2"/>
      <c r="D49" s="17"/>
      <c r="E49" s="10"/>
      <c r="F49" s="10"/>
      <c r="G49" s="10"/>
      <c r="I49" s="2"/>
      <c r="J49" s="4"/>
      <c r="K49" s="4"/>
      <c r="L49" s="4"/>
      <c r="M49" s="4"/>
      <c r="N49" s="4"/>
      <c r="O49" s="4"/>
      <c r="P49" s="4"/>
      <c r="Q49" s="4"/>
      <c r="R49" s="6"/>
      <c r="S49" s="22"/>
      <c r="T49" s="23"/>
      <c r="U49" s="22"/>
      <c r="BA49" s="4"/>
      <c r="BB49" s="4"/>
      <c r="BC49" s="7"/>
      <c r="BD49" s="4"/>
      <c r="BE49" s="4"/>
      <c r="BF49" s="7"/>
      <c r="BG49" s="11"/>
      <c r="BH49" s="11"/>
      <c r="BI49" s="11"/>
      <c r="BJ49" s="11"/>
      <c r="BK49" s="4"/>
      <c r="BL49" s="4"/>
      <c r="BM49" s="9"/>
      <c r="BN49" s="9"/>
      <c r="BO49" s="9"/>
      <c r="BP49" s="9"/>
      <c r="BQ49" s="4"/>
      <c r="BR49" s="4"/>
      <c r="BS49" s="7"/>
      <c r="BW49" s="4"/>
      <c r="BX49" s="4"/>
      <c r="BY49" s="7"/>
      <c r="BZ49" s="4"/>
      <c r="CA49" s="4"/>
      <c r="CB49" s="7"/>
      <c r="CF49" s="4"/>
      <c r="CG49" s="4"/>
      <c r="CH49" s="4"/>
      <c r="CI49" s="4"/>
      <c r="CJ49" s="4"/>
      <c r="CK49" s="4"/>
      <c r="CL49" s="4"/>
      <c r="CM49" s="4"/>
      <c r="CN49" s="7"/>
      <c r="CO49" s="7"/>
      <c r="CP49" s="4"/>
      <c r="CQ49" s="4"/>
      <c r="CR49" s="4"/>
      <c r="CS49" s="4"/>
      <c r="CT49" s="8"/>
      <c r="CU49" s="8"/>
      <c r="CV49" s="4"/>
      <c r="CW49" s="4"/>
      <c r="CX49" s="4"/>
      <c r="CY49" s="7"/>
      <c r="CZ49" s="7"/>
      <c r="DA49" s="7"/>
      <c r="DB49" s="4"/>
      <c r="DC49" s="4"/>
      <c r="DD49" s="4"/>
      <c r="DE49" s="4"/>
      <c r="DF49" s="4"/>
      <c r="DG49" s="4"/>
      <c r="DI49" s="4"/>
      <c r="DJ49" s="6"/>
    </row>
    <row r="50" spans="1:114" ht="28" customHeight="1">
      <c r="A50" s="1"/>
      <c r="B50" s="2"/>
      <c r="C50" s="2"/>
      <c r="D50" s="17"/>
      <c r="E50" s="10"/>
      <c r="F50" s="10"/>
      <c r="G50" s="10"/>
      <c r="I50" s="2"/>
      <c r="J50" s="4"/>
      <c r="K50" s="4"/>
      <c r="L50" s="4"/>
      <c r="M50" s="4"/>
      <c r="N50" s="4"/>
      <c r="O50" s="4"/>
      <c r="P50" s="4"/>
      <c r="Q50" s="4"/>
      <c r="R50" s="6"/>
      <c r="S50" s="22"/>
      <c r="T50" s="23"/>
      <c r="U50" s="22"/>
      <c r="BA50" s="4"/>
      <c r="BB50" s="4"/>
      <c r="BC50" s="7"/>
      <c r="BD50" s="4"/>
      <c r="BE50" s="4"/>
      <c r="BF50" s="7"/>
      <c r="BG50" s="11"/>
      <c r="BH50" s="11"/>
      <c r="BI50" s="11"/>
      <c r="BJ50" s="11"/>
      <c r="BK50" s="4"/>
      <c r="BL50" s="4"/>
      <c r="BM50" s="9"/>
      <c r="BN50" s="9"/>
      <c r="BO50" s="9"/>
      <c r="BP50" s="9"/>
      <c r="BQ50" s="4"/>
      <c r="BR50" s="4"/>
      <c r="BS50" s="7"/>
      <c r="BW50" s="4"/>
      <c r="BX50" s="4"/>
      <c r="BY50" s="7"/>
      <c r="BZ50" s="4"/>
      <c r="CA50" s="4"/>
      <c r="CB50" s="7"/>
      <c r="CF50" s="4"/>
      <c r="CG50" s="4"/>
      <c r="CH50" s="4"/>
      <c r="CI50" s="4"/>
      <c r="CJ50" s="4"/>
      <c r="CK50" s="4"/>
      <c r="CL50" s="4"/>
      <c r="CM50" s="4"/>
      <c r="CN50" s="7"/>
      <c r="CO50" s="7"/>
      <c r="CP50" s="4"/>
      <c r="CQ50" s="4"/>
      <c r="CR50" s="4"/>
      <c r="CS50" s="4"/>
      <c r="CT50" s="8"/>
      <c r="CU50" s="8"/>
      <c r="CV50" s="4"/>
      <c r="CW50" s="4"/>
      <c r="CX50" s="4"/>
      <c r="CY50" s="7"/>
      <c r="CZ50" s="7"/>
      <c r="DA50" s="7"/>
      <c r="DB50" s="4"/>
      <c r="DC50" s="4"/>
      <c r="DD50" s="4"/>
      <c r="DE50" s="4"/>
      <c r="DF50" s="4"/>
      <c r="DG50" s="4"/>
      <c r="DI50" s="4"/>
      <c r="DJ50" s="6"/>
    </row>
    <row r="51" spans="1:114" ht="28" customHeight="1">
      <c r="A51" s="1"/>
      <c r="B51" s="2"/>
      <c r="C51" s="2"/>
      <c r="D51" s="17"/>
      <c r="E51" s="10"/>
      <c r="F51" s="10"/>
      <c r="G51" s="10"/>
      <c r="I51" s="2"/>
      <c r="J51" s="4"/>
      <c r="K51" s="4"/>
      <c r="L51" s="4"/>
      <c r="M51" s="4"/>
      <c r="N51" s="4"/>
      <c r="O51" s="4"/>
      <c r="P51" s="4"/>
      <c r="Q51" s="4"/>
      <c r="R51" s="6"/>
      <c r="S51" s="22"/>
      <c r="T51" s="23"/>
      <c r="U51" s="22"/>
      <c r="BA51" s="4"/>
      <c r="BB51" s="4"/>
      <c r="BC51" s="7"/>
      <c r="BD51" s="4"/>
      <c r="BE51" s="4"/>
      <c r="BF51" s="7"/>
      <c r="BG51" s="11"/>
      <c r="BH51" s="11"/>
      <c r="BI51" s="11"/>
      <c r="BJ51" s="11"/>
      <c r="BK51" s="4"/>
      <c r="BL51" s="4"/>
      <c r="BM51" s="9"/>
      <c r="BN51" s="9"/>
      <c r="BO51" s="9"/>
      <c r="BP51" s="9"/>
      <c r="BQ51" s="4"/>
      <c r="BR51" s="4"/>
      <c r="BS51" s="7"/>
      <c r="BW51" s="4"/>
      <c r="BX51" s="4"/>
      <c r="BY51" s="7"/>
      <c r="BZ51" s="4"/>
      <c r="CA51" s="4"/>
      <c r="CB51" s="7"/>
      <c r="CF51" s="4"/>
      <c r="CG51" s="4"/>
      <c r="CH51" s="4"/>
      <c r="CI51" s="4"/>
      <c r="CJ51" s="4"/>
      <c r="CK51" s="4"/>
      <c r="CL51" s="4"/>
      <c r="CM51" s="4"/>
      <c r="CN51" s="7"/>
      <c r="CO51" s="7"/>
      <c r="CP51" s="4"/>
      <c r="CQ51" s="4"/>
      <c r="CR51" s="4"/>
      <c r="CS51" s="4"/>
      <c r="CT51" s="8"/>
      <c r="CU51" s="8"/>
      <c r="CV51" s="4"/>
      <c r="CW51" s="4"/>
      <c r="CX51" s="4"/>
      <c r="CY51" s="7"/>
      <c r="CZ51" s="7"/>
      <c r="DA51" s="7"/>
      <c r="DB51" s="4"/>
      <c r="DC51" s="4"/>
      <c r="DD51" s="4"/>
      <c r="DE51" s="4"/>
      <c r="DF51" s="4"/>
      <c r="DG51" s="4"/>
      <c r="DI51" s="4"/>
      <c r="DJ51" s="6"/>
    </row>
    <row r="52" spans="1:114" ht="28" customHeight="1">
      <c r="A52" s="1"/>
      <c r="B52" s="2"/>
      <c r="C52" s="2"/>
      <c r="D52" s="17"/>
      <c r="E52" s="10"/>
      <c r="F52" s="10"/>
      <c r="G52" s="10"/>
      <c r="I52" s="2"/>
      <c r="J52" s="4"/>
      <c r="K52" s="4"/>
      <c r="L52" s="4"/>
      <c r="M52" s="4"/>
      <c r="N52" s="4"/>
      <c r="O52" s="4"/>
      <c r="P52" s="4"/>
      <c r="Q52" s="4"/>
      <c r="R52" s="6"/>
      <c r="S52" s="22"/>
      <c r="T52" s="23"/>
      <c r="U52" s="22"/>
      <c r="BA52" s="4"/>
      <c r="BB52" s="4"/>
      <c r="BC52" s="7"/>
      <c r="BD52" s="4"/>
      <c r="BE52" s="4"/>
      <c r="BF52" s="7"/>
      <c r="BG52" s="11"/>
      <c r="BH52" s="11"/>
      <c r="BI52" s="11"/>
      <c r="BJ52" s="11"/>
      <c r="BK52" s="4"/>
      <c r="BL52" s="4"/>
      <c r="BM52" s="9"/>
      <c r="BN52" s="9"/>
      <c r="BO52" s="9"/>
      <c r="BP52" s="9"/>
      <c r="BQ52" s="4"/>
      <c r="BR52" s="4"/>
      <c r="BS52" s="7"/>
      <c r="BW52" s="4"/>
      <c r="BX52" s="4"/>
      <c r="BY52" s="7"/>
      <c r="BZ52" s="4"/>
      <c r="CA52" s="4"/>
      <c r="CB52" s="7"/>
      <c r="CF52" s="4"/>
      <c r="CG52" s="4"/>
      <c r="CH52" s="4"/>
      <c r="CI52" s="4"/>
      <c r="CJ52" s="4"/>
      <c r="CK52" s="4"/>
      <c r="CL52" s="4"/>
      <c r="CM52" s="4"/>
      <c r="CN52" s="7"/>
      <c r="CO52" s="7"/>
      <c r="CP52" s="4"/>
      <c r="CQ52" s="4"/>
      <c r="CR52" s="4"/>
      <c r="CS52" s="4"/>
      <c r="CT52" s="8"/>
      <c r="CU52" s="8"/>
      <c r="CV52" s="4"/>
      <c r="CW52" s="4"/>
      <c r="CX52" s="4"/>
      <c r="CY52" s="7"/>
      <c r="CZ52" s="7"/>
      <c r="DA52" s="7"/>
      <c r="DB52" s="4"/>
      <c r="DC52" s="4"/>
      <c r="DD52" s="4"/>
      <c r="DE52" s="4"/>
      <c r="DF52" s="4"/>
      <c r="DG52" s="4"/>
      <c r="DI52" s="4"/>
      <c r="DJ52" s="6"/>
    </row>
    <row r="53" spans="1:114" ht="28" customHeight="1">
      <c r="A53" s="1"/>
      <c r="B53" s="2"/>
      <c r="C53" s="2"/>
      <c r="D53" s="17"/>
      <c r="E53" s="10"/>
      <c r="F53" s="10"/>
      <c r="G53" s="10"/>
      <c r="I53" s="2"/>
      <c r="J53" s="4"/>
      <c r="K53" s="4"/>
      <c r="L53" s="4"/>
      <c r="M53" s="4"/>
      <c r="N53" s="4"/>
      <c r="O53" s="4"/>
      <c r="P53" s="4"/>
      <c r="Q53" s="4"/>
      <c r="R53" s="6"/>
      <c r="S53" s="22"/>
      <c r="T53" s="23"/>
      <c r="U53" s="22"/>
      <c r="BA53" s="4"/>
      <c r="BB53" s="4"/>
      <c r="BC53" s="7"/>
      <c r="BD53" s="4"/>
      <c r="BE53" s="4"/>
      <c r="BF53" s="7"/>
      <c r="BG53" s="11"/>
      <c r="BH53" s="11"/>
      <c r="BI53" s="11"/>
      <c r="BJ53" s="11"/>
      <c r="BK53" s="4"/>
      <c r="BL53" s="4"/>
      <c r="BM53" s="9"/>
      <c r="BN53" s="9"/>
      <c r="BO53" s="9"/>
      <c r="BP53" s="9"/>
      <c r="BQ53" s="4"/>
      <c r="BR53" s="4"/>
      <c r="BS53" s="7"/>
      <c r="BW53" s="4"/>
      <c r="BX53" s="4"/>
      <c r="BY53" s="7"/>
      <c r="BZ53" s="4"/>
      <c r="CA53" s="4"/>
      <c r="CB53" s="7"/>
      <c r="CF53" s="4"/>
      <c r="CG53" s="4"/>
      <c r="CH53" s="4"/>
      <c r="CI53" s="4"/>
      <c r="CJ53" s="4"/>
      <c r="CK53" s="4"/>
      <c r="CL53" s="4"/>
      <c r="CM53" s="4"/>
      <c r="CN53" s="7"/>
      <c r="CO53" s="7"/>
      <c r="CP53" s="4"/>
      <c r="CQ53" s="4"/>
      <c r="CR53" s="4"/>
      <c r="CS53" s="4"/>
      <c r="CT53" s="8"/>
      <c r="CU53" s="8"/>
      <c r="CV53" s="4"/>
      <c r="CW53" s="4"/>
      <c r="CX53" s="4"/>
      <c r="CY53" s="7"/>
      <c r="CZ53" s="7"/>
      <c r="DA53" s="7"/>
      <c r="DB53" s="4"/>
      <c r="DC53" s="4"/>
      <c r="DD53" s="4"/>
      <c r="DE53" s="4"/>
      <c r="DF53" s="4"/>
      <c r="DG53" s="4"/>
      <c r="DI53" s="4"/>
      <c r="DJ53" s="6"/>
    </row>
    <row r="54" spans="1:114" ht="28" customHeight="1">
      <c r="A54" s="1"/>
      <c r="B54" s="2"/>
      <c r="C54" s="2"/>
      <c r="D54" s="17"/>
      <c r="E54" s="10"/>
      <c r="F54" s="10"/>
      <c r="G54" s="10"/>
      <c r="I54" s="2"/>
      <c r="J54" s="4"/>
      <c r="K54" s="4"/>
      <c r="L54" s="4"/>
      <c r="M54" s="4"/>
      <c r="N54" s="4"/>
      <c r="O54" s="4"/>
      <c r="P54" s="4"/>
      <c r="Q54" s="4"/>
      <c r="R54" s="6"/>
      <c r="S54" s="22"/>
      <c r="T54" s="23"/>
      <c r="U54" s="22"/>
      <c r="BA54" s="4"/>
      <c r="BB54" s="4"/>
      <c r="BC54" s="7"/>
      <c r="BD54" s="4"/>
      <c r="BE54" s="4"/>
      <c r="BF54" s="7"/>
      <c r="BG54" s="11"/>
      <c r="BH54" s="11"/>
      <c r="BI54" s="11"/>
      <c r="BJ54" s="11"/>
      <c r="BK54" s="4"/>
      <c r="BL54" s="4"/>
      <c r="BM54" s="9"/>
      <c r="BN54" s="9"/>
      <c r="BO54" s="9"/>
      <c r="BP54" s="9"/>
      <c r="BQ54" s="4"/>
      <c r="BR54" s="4"/>
      <c r="BS54" s="7"/>
      <c r="BW54" s="4"/>
      <c r="BX54" s="4"/>
      <c r="BY54" s="7"/>
      <c r="BZ54" s="4"/>
      <c r="CA54" s="4"/>
      <c r="CB54" s="7"/>
      <c r="CF54" s="4"/>
      <c r="CG54" s="4"/>
      <c r="CH54" s="4"/>
      <c r="CI54" s="4"/>
      <c r="CJ54" s="4"/>
      <c r="CK54" s="4"/>
      <c r="CL54" s="4"/>
      <c r="CM54" s="4"/>
      <c r="CN54" s="7"/>
      <c r="CO54" s="7"/>
      <c r="CP54" s="4"/>
      <c r="CQ54" s="4"/>
      <c r="CR54" s="4"/>
      <c r="CS54" s="4"/>
      <c r="CT54" s="8"/>
      <c r="CU54" s="8"/>
      <c r="CV54" s="4"/>
      <c r="CW54" s="4"/>
      <c r="CX54" s="4"/>
      <c r="CY54" s="7"/>
      <c r="CZ54" s="7"/>
      <c r="DA54" s="7"/>
      <c r="DB54" s="4"/>
      <c r="DC54" s="4"/>
      <c r="DD54" s="4"/>
      <c r="DE54" s="4"/>
      <c r="DF54" s="4"/>
      <c r="DG54" s="4"/>
      <c r="DI54" s="4"/>
      <c r="DJ54" s="6"/>
    </row>
    <row r="55" spans="1:114" ht="28" customHeight="1">
      <c r="A55" s="1"/>
      <c r="B55" s="2"/>
      <c r="C55" s="2"/>
      <c r="D55" s="17"/>
      <c r="E55" s="10"/>
      <c r="F55" s="10"/>
      <c r="G55" s="10"/>
      <c r="I55" s="2"/>
      <c r="J55" s="4"/>
      <c r="K55" s="4"/>
      <c r="L55" s="4"/>
      <c r="M55" s="4"/>
      <c r="N55" s="4"/>
      <c r="O55" s="4"/>
      <c r="P55" s="4"/>
      <c r="Q55" s="4"/>
      <c r="R55" s="6"/>
      <c r="S55" s="22"/>
      <c r="T55" s="23"/>
      <c r="U55" s="22"/>
      <c r="BA55" s="4"/>
      <c r="BB55" s="4"/>
      <c r="BC55" s="7"/>
      <c r="BD55" s="4"/>
      <c r="BE55" s="4"/>
      <c r="BF55" s="7"/>
      <c r="BG55" s="11"/>
      <c r="BH55" s="11"/>
      <c r="BI55" s="11"/>
      <c r="BJ55" s="11"/>
      <c r="BK55" s="4"/>
      <c r="BL55" s="4"/>
      <c r="BM55" s="9"/>
      <c r="BN55" s="9"/>
      <c r="BO55" s="9"/>
      <c r="BP55" s="9"/>
      <c r="BQ55" s="4"/>
      <c r="BR55" s="4"/>
      <c r="BS55" s="7"/>
      <c r="BW55" s="4"/>
      <c r="BX55" s="4"/>
      <c r="BY55" s="7"/>
      <c r="BZ55" s="4"/>
      <c r="CA55" s="4"/>
      <c r="CB55" s="7"/>
      <c r="CF55" s="4"/>
      <c r="CG55" s="4"/>
      <c r="CH55" s="4"/>
      <c r="CI55" s="4"/>
      <c r="CJ55" s="4"/>
      <c r="CK55" s="4"/>
      <c r="CL55" s="4"/>
      <c r="CM55" s="4"/>
      <c r="CN55" s="7"/>
      <c r="CO55" s="7"/>
      <c r="CP55" s="4"/>
      <c r="CQ55" s="4"/>
      <c r="CR55" s="4"/>
      <c r="CS55" s="4"/>
      <c r="CT55" s="8"/>
      <c r="CU55" s="8"/>
      <c r="CV55" s="4"/>
      <c r="CW55" s="4"/>
      <c r="CX55" s="4"/>
      <c r="CY55" s="7"/>
      <c r="CZ55" s="7"/>
      <c r="DA55" s="7"/>
      <c r="DB55" s="4"/>
      <c r="DC55" s="4"/>
      <c r="DD55" s="4"/>
      <c r="DE55" s="4"/>
      <c r="DF55" s="4"/>
      <c r="DG55" s="4"/>
      <c r="DI55" s="4"/>
      <c r="DJ55" s="6"/>
    </row>
    <row r="56" spans="1:114" ht="28" customHeight="1">
      <c r="A56" s="1"/>
      <c r="B56" s="2"/>
      <c r="C56" s="2"/>
      <c r="D56" s="17"/>
      <c r="E56" s="10"/>
      <c r="F56" s="10"/>
      <c r="G56" s="10"/>
      <c r="I56" s="2"/>
      <c r="J56" s="4"/>
      <c r="K56" s="4"/>
      <c r="L56" s="4"/>
      <c r="M56" s="4"/>
      <c r="N56" s="4"/>
      <c r="O56" s="4"/>
      <c r="P56" s="4"/>
      <c r="Q56" s="4"/>
      <c r="R56" s="6"/>
      <c r="S56" s="22"/>
      <c r="T56" s="23"/>
      <c r="U56" s="22"/>
      <c r="BA56" s="4"/>
      <c r="BB56" s="4"/>
      <c r="BC56" s="7"/>
      <c r="BD56" s="4"/>
      <c r="BE56" s="4"/>
      <c r="BF56" s="7"/>
      <c r="BG56" s="11"/>
      <c r="BH56" s="11"/>
      <c r="BI56" s="11"/>
      <c r="BJ56" s="11"/>
      <c r="BK56" s="4"/>
      <c r="BL56" s="4"/>
      <c r="BM56" s="9"/>
      <c r="BN56" s="9"/>
      <c r="BO56" s="9"/>
      <c r="BP56" s="9"/>
      <c r="BQ56" s="4"/>
      <c r="BR56" s="4"/>
      <c r="BS56" s="7"/>
      <c r="BW56" s="4"/>
      <c r="BX56" s="4"/>
      <c r="BY56" s="7"/>
      <c r="BZ56" s="4"/>
      <c r="CA56" s="4"/>
      <c r="CB56" s="7"/>
      <c r="CF56" s="4"/>
      <c r="CG56" s="4"/>
      <c r="CH56" s="4"/>
      <c r="CI56" s="4"/>
      <c r="CJ56" s="4"/>
      <c r="CK56" s="4"/>
      <c r="CL56" s="4"/>
      <c r="CM56" s="4"/>
      <c r="CN56" s="7"/>
      <c r="CO56" s="7"/>
      <c r="CP56" s="4"/>
      <c r="CQ56" s="4"/>
      <c r="CR56" s="4"/>
      <c r="CS56" s="4"/>
      <c r="CT56" s="8"/>
      <c r="CU56" s="8"/>
      <c r="CV56" s="4"/>
      <c r="CW56" s="4"/>
      <c r="CX56" s="4"/>
      <c r="CY56" s="7"/>
      <c r="CZ56" s="7"/>
      <c r="DA56" s="7"/>
      <c r="DB56" s="4"/>
      <c r="DC56" s="4"/>
      <c r="DD56" s="4"/>
      <c r="DE56" s="4"/>
      <c r="DF56" s="4"/>
      <c r="DG56" s="4"/>
      <c r="DI56" s="4"/>
      <c r="DJ56" s="6"/>
    </row>
    <row r="57" spans="1:114" ht="28" customHeight="1">
      <c r="A57" s="1"/>
      <c r="B57" s="2"/>
      <c r="C57" s="2"/>
      <c r="D57" s="17"/>
      <c r="E57" s="10"/>
      <c r="F57" s="10"/>
      <c r="G57" s="10"/>
      <c r="I57" s="2"/>
      <c r="J57" s="4"/>
      <c r="K57" s="4"/>
      <c r="L57" s="4"/>
      <c r="M57" s="4"/>
      <c r="N57" s="4"/>
      <c r="O57" s="4"/>
      <c r="P57" s="4"/>
      <c r="Q57" s="4"/>
      <c r="R57" s="6"/>
      <c r="S57" s="22"/>
      <c r="T57" s="23"/>
      <c r="U57" s="22"/>
      <c r="BA57" s="4"/>
      <c r="BB57" s="4"/>
      <c r="BC57" s="7"/>
      <c r="BD57" s="4"/>
      <c r="BE57" s="4"/>
      <c r="BF57" s="7"/>
      <c r="BG57" s="11"/>
      <c r="BH57" s="11"/>
      <c r="BI57" s="11"/>
      <c r="BJ57" s="11"/>
      <c r="BK57" s="4"/>
      <c r="BL57" s="4"/>
      <c r="BM57" s="9"/>
      <c r="BN57" s="9"/>
      <c r="BO57" s="9"/>
      <c r="BP57" s="9"/>
      <c r="BQ57" s="4"/>
      <c r="BR57" s="4"/>
      <c r="BS57" s="7"/>
      <c r="BW57" s="4"/>
      <c r="BX57" s="4"/>
      <c r="BY57" s="7"/>
      <c r="BZ57" s="4"/>
      <c r="CA57" s="4"/>
      <c r="CB57" s="7"/>
      <c r="CF57" s="4"/>
      <c r="CG57" s="4"/>
      <c r="CH57" s="4"/>
      <c r="CI57" s="4"/>
      <c r="CJ57" s="4"/>
      <c r="CK57" s="4"/>
      <c r="CL57" s="4"/>
      <c r="CM57" s="4"/>
      <c r="CN57" s="7"/>
      <c r="CO57" s="7"/>
      <c r="CP57" s="4"/>
      <c r="CQ57" s="4"/>
      <c r="CR57" s="4"/>
      <c r="CS57" s="4"/>
      <c r="CT57" s="8"/>
      <c r="CU57" s="8"/>
      <c r="CV57" s="4"/>
      <c r="CW57" s="4"/>
      <c r="CX57" s="4"/>
      <c r="CY57" s="7"/>
      <c r="CZ57" s="7"/>
      <c r="DA57" s="7"/>
      <c r="DB57" s="4"/>
      <c r="DC57" s="4"/>
      <c r="DD57" s="4"/>
      <c r="DE57" s="4"/>
      <c r="DF57" s="4"/>
      <c r="DG57" s="4"/>
      <c r="DI57" s="4"/>
      <c r="DJ57" s="6"/>
    </row>
    <row r="58" spans="1:114" ht="28" customHeight="1">
      <c r="A58" s="1"/>
      <c r="B58" s="2"/>
      <c r="C58" s="2"/>
      <c r="D58" s="17"/>
      <c r="E58" s="10"/>
      <c r="F58" s="10"/>
      <c r="G58" s="10"/>
      <c r="I58" s="2"/>
      <c r="J58" s="4"/>
      <c r="K58" s="4"/>
      <c r="L58" s="4"/>
      <c r="M58" s="4"/>
      <c r="N58" s="4"/>
      <c r="O58" s="4"/>
      <c r="P58" s="4"/>
      <c r="Q58" s="4"/>
      <c r="R58" s="6"/>
      <c r="S58" s="22"/>
      <c r="T58" s="23"/>
      <c r="U58" s="22"/>
      <c r="BA58" s="4"/>
      <c r="BB58" s="4"/>
      <c r="BC58" s="7"/>
      <c r="BD58" s="4"/>
      <c r="BE58" s="4"/>
      <c r="BF58" s="7"/>
      <c r="BG58" s="11"/>
      <c r="BH58" s="11"/>
      <c r="BI58" s="11"/>
      <c r="BJ58" s="11"/>
      <c r="BK58" s="4"/>
      <c r="BL58" s="4"/>
      <c r="BM58" s="9"/>
      <c r="BN58" s="9"/>
      <c r="BO58" s="9"/>
      <c r="BP58" s="9"/>
      <c r="BQ58" s="4"/>
      <c r="BR58" s="4"/>
      <c r="BS58" s="7"/>
      <c r="BW58" s="4"/>
      <c r="BX58" s="4"/>
      <c r="BY58" s="7"/>
      <c r="BZ58" s="4"/>
      <c r="CA58" s="4"/>
      <c r="CB58" s="7"/>
      <c r="CF58" s="4"/>
      <c r="CG58" s="4"/>
      <c r="CH58" s="4"/>
      <c r="CI58" s="4"/>
      <c r="CJ58" s="4"/>
      <c r="CK58" s="4"/>
      <c r="CL58" s="4"/>
      <c r="CM58" s="4"/>
      <c r="CN58" s="7"/>
      <c r="CO58" s="7"/>
      <c r="CP58" s="4"/>
      <c r="CQ58" s="4"/>
      <c r="CR58" s="4"/>
      <c r="CS58" s="4"/>
      <c r="CT58" s="8"/>
      <c r="CU58" s="8"/>
      <c r="CV58" s="4"/>
      <c r="CW58" s="4"/>
      <c r="CX58" s="4"/>
      <c r="CY58" s="7"/>
      <c r="CZ58" s="7"/>
      <c r="DA58" s="7"/>
      <c r="DB58" s="4"/>
      <c r="DC58" s="4"/>
      <c r="DD58" s="4"/>
      <c r="DE58" s="4"/>
      <c r="DF58" s="4"/>
      <c r="DG58" s="4"/>
      <c r="DI58" s="4"/>
      <c r="DJ58" s="6"/>
    </row>
    <row r="59" spans="1:114" ht="28" customHeight="1">
      <c r="A59" s="1"/>
      <c r="B59" s="2"/>
      <c r="C59" s="2"/>
      <c r="D59" s="17"/>
      <c r="E59" s="10"/>
      <c r="F59" s="10"/>
      <c r="G59" s="10"/>
      <c r="I59" s="2"/>
      <c r="J59" s="4"/>
      <c r="K59" s="4"/>
      <c r="L59" s="4"/>
      <c r="M59" s="4"/>
      <c r="N59" s="4"/>
      <c r="O59" s="4"/>
      <c r="P59" s="4"/>
      <c r="Q59" s="4"/>
      <c r="R59" s="6"/>
      <c r="S59" s="22"/>
      <c r="T59" s="23"/>
      <c r="U59" s="22"/>
      <c r="BA59" s="4"/>
      <c r="BB59" s="4"/>
      <c r="BC59" s="7"/>
      <c r="BD59" s="4"/>
      <c r="BE59" s="4"/>
      <c r="BF59" s="7"/>
      <c r="BG59" s="11"/>
      <c r="BH59" s="11"/>
      <c r="BI59" s="11"/>
      <c r="BJ59" s="11"/>
      <c r="BK59" s="4"/>
      <c r="BL59" s="4"/>
      <c r="BM59" s="9"/>
      <c r="BN59" s="9"/>
      <c r="BO59" s="9"/>
      <c r="BP59" s="9"/>
      <c r="BQ59" s="4"/>
      <c r="BR59" s="4"/>
      <c r="BS59" s="7"/>
      <c r="BW59" s="4"/>
      <c r="BX59" s="4"/>
      <c r="BY59" s="7"/>
      <c r="BZ59" s="4"/>
      <c r="CA59" s="4"/>
      <c r="CB59" s="7"/>
      <c r="CF59" s="4"/>
      <c r="CG59" s="4"/>
      <c r="CH59" s="4"/>
      <c r="CI59" s="4"/>
      <c r="CJ59" s="4"/>
      <c r="CK59" s="4"/>
      <c r="CL59" s="4"/>
      <c r="CM59" s="4"/>
      <c r="CN59" s="7"/>
      <c r="CO59" s="7"/>
      <c r="CP59" s="4"/>
      <c r="CQ59" s="4"/>
      <c r="CR59" s="4"/>
      <c r="CS59" s="4"/>
      <c r="CT59" s="8"/>
      <c r="CU59" s="8"/>
      <c r="CV59" s="4"/>
      <c r="CW59" s="4"/>
      <c r="CX59" s="4"/>
      <c r="CY59" s="7"/>
      <c r="CZ59" s="7"/>
      <c r="DA59" s="7"/>
      <c r="DB59" s="4"/>
      <c r="DC59" s="4"/>
      <c r="DD59" s="4"/>
      <c r="DE59" s="4"/>
      <c r="DF59" s="4"/>
      <c r="DG59" s="4"/>
      <c r="DI59" s="4"/>
      <c r="DJ59" s="6"/>
    </row>
    <row r="60" spans="1:114" ht="28" customHeight="1">
      <c r="A60" s="1"/>
      <c r="B60" s="2"/>
      <c r="C60" s="2"/>
      <c r="D60" s="17"/>
      <c r="E60" s="10"/>
      <c r="F60" s="10"/>
      <c r="G60" s="10"/>
      <c r="I60" s="2"/>
      <c r="J60" s="4"/>
      <c r="K60" s="4"/>
      <c r="L60" s="4"/>
      <c r="M60" s="4"/>
      <c r="N60" s="4"/>
      <c r="O60" s="4"/>
      <c r="P60" s="4"/>
      <c r="Q60" s="4"/>
      <c r="R60" s="6"/>
      <c r="S60" s="22"/>
      <c r="T60" s="23"/>
      <c r="U60" s="22"/>
      <c r="BA60" s="4"/>
      <c r="BB60" s="4"/>
      <c r="BC60" s="7"/>
      <c r="BD60" s="4"/>
      <c r="BE60" s="4"/>
      <c r="BF60" s="7"/>
      <c r="BG60" s="11"/>
      <c r="BH60" s="11"/>
      <c r="BI60" s="11"/>
      <c r="BJ60" s="11"/>
      <c r="BK60" s="4"/>
      <c r="BL60" s="4"/>
      <c r="BM60" s="9"/>
      <c r="BN60" s="9"/>
      <c r="BO60" s="9"/>
      <c r="BP60" s="9"/>
      <c r="BQ60" s="4"/>
      <c r="BR60" s="4"/>
      <c r="BS60" s="7"/>
      <c r="BW60" s="4"/>
      <c r="BX60" s="4"/>
      <c r="BY60" s="7"/>
      <c r="BZ60" s="4"/>
      <c r="CA60" s="4"/>
      <c r="CB60" s="7"/>
      <c r="CF60" s="4"/>
      <c r="CG60" s="4"/>
      <c r="CH60" s="4"/>
      <c r="CI60" s="4"/>
      <c r="CJ60" s="4"/>
      <c r="CK60" s="4"/>
      <c r="CL60" s="4"/>
      <c r="CM60" s="4"/>
      <c r="CN60" s="7"/>
      <c r="CO60" s="7"/>
      <c r="CP60" s="4"/>
      <c r="CQ60" s="4"/>
      <c r="CR60" s="4"/>
      <c r="CS60" s="4"/>
      <c r="CT60" s="8"/>
      <c r="CU60" s="8"/>
      <c r="CV60" s="4"/>
      <c r="CW60" s="4"/>
      <c r="CX60" s="4"/>
      <c r="CY60" s="7"/>
      <c r="CZ60" s="7"/>
      <c r="DA60" s="7"/>
      <c r="DB60" s="4"/>
      <c r="DC60" s="4"/>
      <c r="DD60" s="4"/>
      <c r="DE60" s="4"/>
      <c r="DF60" s="4"/>
      <c r="DG60" s="4"/>
      <c r="DI60" s="4"/>
      <c r="DJ60" s="6"/>
    </row>
    <row r="61" spans="1:114" ht="28" customHeight="1">
      <c r="A61" s="1"/>
      <c r="B61" s="2"/>
      <c r="C61" s="2"/>
      <c r="D61" s="17"/>
      <c r="E61" s="10"/>
      <c r="F61" s="10"/>
      <c r="G61" s="10"/>
      <c r="I61" s="2"/>
      <c r="J61" s="4"/>
      <c r="K61" s="4"/>
      <c r="L61" s="4"/>
      <c r="M61" s="4"/>
      <c r="N61" s="4"/>
      <c r="O61" s="4"/>
      <c r="P61" s="4"/>
      <c r="Q61" s="4"/>
      <c r="R61" s="6"/>
      <c r="S61" s="22"/>
      <c r="T61" s="23"/>
      <c r="U61" s="22"/>
      <c r="BA61" s="4"/>
      <c r="BB61" s="4"/>
      <c r="BC61" s="7"/>
      <c r="BD61" s="4"/>
      <c r="BE61" s="4"/>
      <c r="BF61" s="7"/>
      <c r="BG61" s="11"/>
      <c r="BH61" s="11"/>
      <c r="BI61" s="11"/>
      <c r="BJ61" s="11"/>
      <c r="BK61" s="4"/>
      <c r="BL61" s="4"/>
      <c r="BM61" s="9"/>
      <c r="BN61" s="9"/>
      <c r="BO61" s="9"/>
      <c r="BP61" s="9"/>
      <c r="BQ61" s="4"/>
      <c r="BR61" s="4"/>
      <c r="BS61" s="7"/>
      <c r="BW61" s="4"/>
      <c r="BX61" s="4"/>
      <c r="BY61" s="7"/>
      <c r="BZ61" s="4"/>
      <c r="CA61" s="4"/>
      <c r="CB61" s="7"/>
      <c r="CF61" s="4"/>
      <c r="CG61" s="4"/>
      <c r="CH61" s="4"/>
      <c r="CI61" s="4"/>
      <c r="CJ61" s="4"/>
      <c r="CK61" s="4"/>
      <c r="CL61" s="4"/>
      <c r="CM61" s="4"/>
      <c r="CN61" s="7"/>
      <c r="CO61" s="7"/>
      <c r="CP61" s="4"/>
      <c r="CQ61" s="4"/>
      <c r="CR61" s="4"/>
      <c r="CS61" s="4"/>
      <c r="CT61" s="8"/>
      <c r="CU61" s="8"/>
      <c r="CV61" s="4"/>
      <c r="CW61" s="4"/>
      <c r="CX61" s="4"/>
      <c r="CY61" s="7"/>
      <c r="CZ61" s="7"/>
      <c r="DA61" s="7"/>
      <c r="DB61" s="4"/>
      <c r="DC61" s="4"/>
      <c r="DD61" s="4"/>
      <c r="DE61" s="4"/>
      <c r="DF61" s="4"/>
      <c r="DG61" s="4"/>
      <c r="DI61" s="4"/>
      <c r="DJ61" s="6"/>
    </row>
    <row r="62" spans="1:114" ht="28" customHeight="1">
      <c r="A62" s="1"/>
      <c r="B62" s="2"/>
      <c r="C62" s="2"/>
      <c r="D62" s="17"/>
      <c r="E62" s="10"/>
      <c r="F62" s="10"/>
      <c r="G62" s="10"/>
      <c r="I62" s="2"/>
      <c r="J62" s="4"/>
      <c r="K62" s="4"/>
      <c r="L62" s="4"/>
      <c r="M62" s="4"/>
      <c r="N62" s="4"/>
      <c r="O62" s="4"/>
      <c r="P62" s="4"/>
      <c r="Q62" s="4"/>
      <c r="R62" s="6"/>
      <c r="S62" s="22"/>
      <c r="T62" s="23"/>
      <c r="U62" s="22"/>
      <c r="BA62" s="4"/>
      <c r="BB62" s="4"/>
      <c r="BC62" s="7"/>
      <c r="BD62" s="4"/>
      <c r="BE62" s="4"/>
      <c r="BF62" s="7"/>
      <c r="BG62" s="11"/>
      <c r="BH62" s="11"/>
      <c r="BI62" s="11"/>
      <c r="BJ62" s="11"/>
      <c r="BK62" s="4"/>
      <c r="BL62" s="4"/>
      <c r="BM62" s="9"/>
      <c r="BN62" s="9"/>
      <c r="BO62" s="9"/>
      <c r="BP62" s="9"/>
      <c r="BQ62" s="4"/>
      <c r="BR62" s="4"/>
      <c r="BS62" s="7"/>
      <c r="BW62" s="4"/>
      <c r="BX62" s="4"/>
      <c r="BY62" s="7"/>
      <c r="BZ62" s="4"/>
      <c r="CA62" s="4"/>
      <c r="CB62" s="7"/>
      <c r="CF62" s="4"/>
      <c r="CG62" s="4"/>
      <c r="CH62" s="4"/>
      <c r="CI62" s="4"/>
      <c r="CJ62" s="4"/>
      <c r="CK62" s="4"/>
      <c r="CL62" s="4"/>
      <c r="CM62" s="4"/>
      <c r="CN62" s="7"/>
      <c r="CO62" s="7"/>
      <c r="CP62" s="4"/>
      <c r="CQ62" s="4"/>
      <c r="CR62" s="4"/>
      <c r="CS62" s="4"/>
      <c r="CT62" s="8"/>
      <c r="CU62" s="8"/>
      <c r="CV62" s="4"/>
      <c r="CW62" s="4"/>
      <c r="CX62" s="4"/>
      <c r="CY62" s="7"/>
      <c r="CZ62" s="7"/>
      <c r="DA62" s="7"/>
      <c r="DB62" s="4"/>
      <c r="DC62" s="4"/>
      <c r="DD62" s="4"/>
      <c r="DE62" s="4"/>
      <c r="DF62" s="4"/>
      <c r="DG62" s="4"/>
      <c r="DI62" s="4"/>
      <c r="DJ62" s="6"/>
    </row>
    <row r="63" spans="1:114" ht="28" customHeight="1">
      <c r="A63" s="1"/>
      <c r="B63" s="2"/>
      <c r="C63" s="2"/>
      <c r="D63" s="17"/>
      <c r="E63" s="10"/>
      <c r="F63" s="10"/>
      <c r="G63" s="10"/>
      <c r="I63" s="2"/>
      <c r="J63" s="4"/>
      <c r="K63" s="4"/>
      <c r="L63" s="4"/>
      <c r="M63" s="4"/>
      <c r="N63" s="4"/>
      <c r="O63" s="4"/>
      <c r="P63" s="4"/>
      <c r="Q63" s="4"/>
      <c r="R63" s="6"/>
      <c r="S63" s="22"/>
      <c r="T63" s="23"/>
      <c r="U63" s="22"/>
      <c r="BA63" s="4"/>
      <c r="BB63" s="4"/>
      <c r="BC63" s="7"/>
      <c r="BD63" s="4"/>
      <c r="BE63" s="4"/>
      <c r="BF63" s="7"/>
      <c r="BG63" s="11"/>
      <c r="BH63" s="11"/>
      <c r="BI63" s="11"/>
      <c r="BJ63" s="11"/>
      <c r="BK63" s="4"/>
      <c r="BL63" s="4"/>
      <c r="BM63" s="9"/>
      <c r="BN63" s="9"/>
      <c r="BO63" s="9"/>
      <c r="BP63" s="9"/>
      <c r="BQ63" s="4"/>
      <c r="BR63" s="4"/>
      <c r="BS63" s="7"/>
      <c r="BW63" s="4"/>
      <c r="BX63" s="4"/>
      <c r="BY63" s="7"/>
      <c r="BZ63" s="4"/>
      <c r="CA63" s="4"/>
      <c r="CB63" s="7"/>
      <c r="CF63" s="4"/>
      <c r="CG63" s="4"/>
      <c r="CH63" s="4"/>
      <c r="CI63" s="4"/>
      <c r="CJ63" s="4"/>
      <c r="CK63" s="4"/>
      <c r="CL63" s="4"/>
      <c r="CM63" s="4"/>
      <c r="CN63" s="7"/>
      <c r="CO63" s="7"/>
      <c r="CP63" s="4"/>
      <c r="CQ63" s="4"/>
      <c r="CR63" s="4"/>
      <c r="CS63" s="4"/>
      <c r="CT63" s="8"/>
      <c r="CU63" s="8"/>
      <c r="CV63" s="4"/>
      <c r="CW63" s="4"/>
      <c r="CX63" s="4"/>
      <c r="CY63" s="7"/>
      <c r="CZ63" s="7"/>
      <c r="DA63" s="7"/>
      <c r="DB63" s="4"/>
      <c r="DC63" s="4"/>
      <c r="DD63" s="4"/>
      <c r="DE63" s="4"/>
      <c r="DF63" s="4"/>
      <c r="DG63" s="4"/>
      <c r="DI63" s="4"/>
      <c r="DJ63" s="6"/>
    </row>
    <row r="64" spans="1:114" ht="28" customHeight="1">
      <c r="A64" s="1"/>
      <c r="B64" s="2"/>
      <c r="C64" s="2"/>
      <c r="D64" s="17"/>
      <c r="E64" s="10"/>
      <c r="F64" s="10"/>
      <c r="G64" s="10"/>
      <c r="I64" s="2"/>
      <c r="J64" s="4"/>
      <c r="K64" s="4"/>
      <c r="L64" s="4"/>
      <c r="M64" s="4"/>
      <c r="N64" s="4"/>
      <c r="O64" s="4"/>
      <c r="P64" s="4"/>
      <c r="Q64" s="4"/>
      <c r="R64" s="6"/>
      <c r="S64" s="22"/>
      <c r="T64" s="23"/>
      <c r="U64" s="22"/>
      <c r="BA64" s="4"/>
      <c r="BB64" s="4"/>
      <c r="BC64" s="7"/>
      <c r="BD64" s="4"/>
      <c r="BE64" s="4"/>
      <c r="BF64" s="7"/>
      <c r="BG64" s="11"/>
      <c r="BH64" s="11"/>
      <c r="BI64" s="11"/>
      <c r="BJ64" s="11"/>
      <c r="BK64" s="4"/>
      <c r="BL64" s="4"/>
      <c r="BM64" s="9"/>
      <c r="BN64" s="9"/>
      <c r="BO64" s="9"/>
      <c r="BP64" s="9"/>
      <c r="BQ64" s="4"/>
      <c r="BR64" s="4"/>
      <c r="BS64" s="7"/>
      <c r="BW64" s="4"/>
      <c r="BX64" s="4"/>
      <c r="BY64" s="7"/>
      <c r="BZ64" s="4"/>
      <c r="CA64" s="4"/>
      <c r="CB64" s="7"/>
      <c r="CF64" s="4"/>
      <c r="CG64" s="4"/>
      <c r="CH64" s="4"/>
      <c r="CI64" s="4"/>
      <c r="CJ64" s="4"/>
      <c r="CK64" s="4"/>
      <c r="CL64" s="4"/>
      <c r="CM64" s="4"/>
      <c r="CN64" s="7"/>
      <c r="CO64" s="7"/>
      <c r="CP64" s="4"/>
      <c r="CQ64" s="4"/>
      <c r="CR64" s="4"/>
      <c r="CS64" s="4"/>
      <c r="CT64" s="8"/>
      <c r="CU64" s="8"/>
      <c r="CV64" s="4"/>
      <c r="CW64" s="4"/>
      <c r="CX64" s="4"/>
      <c r="CY64" s="7"/>
      <c r="CZ64" s="7"/>
      <c r="DA64" s="7"/>
      <c r="DB64" s="4"/>
      <c r="DC64" s="4"/>
      <c r="DD64" s="4"/>
      <c r="DE64" s="4"/>
      <c r="DF64" s="4"/>
      <c r="DG64" s="4"/>
      <c r="DI64" s="4"/>
      <c r="DJ64" s="6"/>
    </row>
    <row r="65" spans="1:114" ht="28" customHeight="1">
      <c r="A65" s="1"/>
      <c r="B65" s="2"/>
      <c r="C65" s="2"/>
      <c r="D65" s="17"/>
      <c r="E65" s="10"/>
      <c r="F65" s="10"/>
      <c r="G65" s="10"/>
      <c r="I65" s="2"/>
      <c r="J65" s="4"/>
      <c r="K65" s="4"/>
      <c r="L65" s="4"/>
      <c r="M65" s="4"/>
      <c r="N65" s="4"/>
      <c r="O65" s="4"/>
      <c r="P65" s="4"/>
      <c r="Q65" s="4"/>
      <c r="R65" s="6"/>
      <c r="S65" s="22"/>
      <c r="T65" s="23"/>
      <c r="U65" s="22"/>
      <c r="BA65" s="4"/>
      <c r="BB65" s="4"/>
      <c r="BC65" s="7"/>
      <c r="BD65" s="4"/>
      <c r="BE65" s="4"/>
      <c r="BF65" s="7"/>
      <c r="BG65" s="11"/>
      <c r="BH65" s="11"/>
      <c r="BI65" s="11"/>
      <c r="BJ65" s="11"/>
      <c r="BK65" s="4"/>
      <c r="BL65" s="4"/>
      <c r="BM65" s="9"/>
      <c r="BN65" s="9"/>
      <c r="BO65" s="9"/>
      <c r="BP65" s="9"/>
      <c r="BQ65" s="4"/>
      <c r="BR65" s="4"/>
      <c r="BS65" s="7"/>
      <c r="BW65" s="4"/>
      <c r="BX65" s="4"/>
      <c r="BY65" s="7"/>
      <c r="BZ65" s="4"/>
      <c r="CA65" s="4"/>
      <c r="CB65" s="7"/>
      <c r="CF65" s="4"/>
      <c r="CG65" s="4"/>
      <c r="CH65" s="4"/>
      <c r="CI65" s="4"/>
      <c r="CJ65" s="4"/>
      <c r="CK65" s="4"/>
      <c r="CL65" s="4"/>
      <c r="CM65" s="4"/>
      <c r="CN65" s="7"/>
      <c r="CO65" s="7"/>
      <c r="CP65" s="4"/>
      <c r="CQ65" s="4"/>
      <c r="CR65" s="4"/>
      <c r="CS65" s="4"/>
      <c r="CT65" s="8"/>
      <c r="CU65" s="8"/>
      <c r="CV65" s="4"/>
      <c r="CW65" s="4"/>
      <c r="CX65" s="4"/>
      <c r="CY65" s="7"/>
      <c r="CZ65" s="7"/>
      <c r="DA65" s="7"/>
      <c r="DB65" s="4"/>
      <c r="DC65" s="4"/>
      <c r="DD65" s="4"/>
      <c r="DE65" s="4"/>
      <c r="DF65" s="4"/>
      <c r="DG65" s="4"/>
      <c r="DI65" s="4"/>
      <c r="DJ65" s="6"/>
    </row>
    <row r="66" spans="1:114" ht="28" customHeight="1">
      <c r="A66" s="1"/>
      <c r="B66" s="2"/>
      <c r="C66" s="2"/>
      <c r="D66" s="17"/>
      <c r="E66" s="10"/>
      <c r="F66" s="10"/>
      <c r="G66" s="10"/>
      <c r="I66" s="2"/>
      <c r="J66" s="4"/>
      <c r="K66" s="4"/>
      <c r="L66" s="4"/>
      <c r="M66" s="4"/>
      <c r="N66" s="4"/>
      <c r="O66" s="4"/>
      <c r="P66" s="4"/>
      <c r="Q66" s="4"/>
      <c r="R66" s="6"/>
      <c r="S66" s="22"/>
      <c r="T66" s="23"/>
      <c r="U66" s="22"/>
      <c r="BA66" s="4"/>
      <c r="BB66" s="4"/>
      <c r="BC66" s="7"/>
      <c r="BD66" s="4"/>
      <c r="BE66" s="4"/>
      <c r="BF66" s="7"/>
      <c r="BG66" s="11"/>
      <c r="BH66" s="11"/>
      <c r="BI66" s="11"/>
      <c r="BJ66" s="11"/>
      <c r="BK66" s="4"/>
      <c r="BL66" s="4"/>
      <c r="BM66" s="9"/>
      <c r="BN66" s="9"/>
      <c r="BO66" s="9"/>
      <c r="BP66" s="9"/>
      <c r="BQ66" s="4"/>
      <c r="BR66" s="4"/>
      <c r="BS66" s="7"/>
      <c r="BW66" s="4"/>
      <c r="BX66" s="4"/>
      <c r="BY66" s="7"/>
      <c r="BZ66" s="4"/>
      <c r="CA66" s="4"/>
      <c r="CB66" s="7"/>
      <c r="CF66" s="4"/>
      <c r="CG66" s="4"/>
      <c r="CH66" s="4"/>
      <c r="CI66" s="4"/>
      <c r="CJ66" s="4"/>
      <c r="CK66" s="4"/>
      <c r="CL66" s="4"/>
      <c r="CM66" s="4"/>
      <c r="CN66" s="7"/>
      <c r="CO66" s="7"/>
      <c r="CP66" s="4"/>
      <c r="CQ66" s="4"/>
      <c r="CR66" s="4"/>
      <c r="CS66" s="4"/>
      <c r="CT66" s="8"/>
      <c r="CU66" s="8"/>
      <c r="CV66" s="4"/>
      <c r="CW66" s="4"/>
      <c r="CX66" s="4"/>
      <c r="CY66" s="7"/>
      <c r="CZ66" s="7"/>
      <c r="DA66" s="7"/>
      <c r="DB66" s="4"/>
      <c r="DC66" s="4"/>
      <c r="DD66" s="4"/>
      <c r="DE66" s="4"/>
      <c r="DF66" s="4"/>
      <c r="DG66" s="4"/>
      <c r="DI66" s="4"/>
      <c r="DJ66" s="6"/>
    </row>
    <row r="67" spans="1:114" ht="28" customHeight="1">
      <c r="A67" s="1"/>
      <c r="B67" s="2"/>
      <c r="C67" s="2"/>
      <c r="D67" s="17"/>
      <c r="E67" s="10"/>
      <c r="F67" s="10"/>
      <c r="G67" s="10"/>
      <c r="I67" s="2"/>
      <c r="J67" s="4"/>
      <c r="K67" s="4"/>
      <c r="L67" s="4"/>
      <c r="M67" s="4"/>
      <c r="N67" s="4"/>
      <c r="O67" s="4"/>
      <c r="P67" s="4"/>
      <c r="Q67" s="4"/>
      <c r="R67" s="6"/>
      <c r="S67" s="22"/>
      <c r="T67" s="23"/>
      <c r="U67" s="22"/>
      <c r="BA67" s="4"/>
      <c r="BB67" s="4"/>
      <c r="BC67" s="7"/>
      <c r="BD67" s="4"/>
      <c r="BE67" s="4"/>
      <c r="BF67" s="7"/>
      <c r="BG67" s="11"/>
      <c r="BH67" s="11"/>
      <c r="BI67" s="11"/>
      <c r="BJ67" s="11"/>
      <c r="BK67" s="4"/>
      <c r="BL67" s="4"/>
      <c r="BM67" s="9"/>
      <c r="BN67" s="9"/>
      <c r="BO67" s="9"/>
      <c r="BP67" s="9"/>
      <c r="BQ67" s="4"/>
      <c r="BR67" s="4"/>
      <c r="BS67" s="7"/>
      <c r="BW67" s="4"/>
      <c r="BX67" s="4"/>
      <c r="BY67" s="7"/>
      <c r="BZ67" s="4"/>
      <c r="CA67" s="4"/>
      <c r="CB67" s="7"/>
      <c r="CF67" s="4"/>
      <c r="CG67" s="4"/>
      <c r="CH67" s="4"/>
      <c r="CI67" s="4"/>
      <c r="CJ67" s="4"/>
      <c r="CK67" s="4"/>
      <c r="CL67" s="4"/>
      <c r="CM67" s="4"/>
      <c r="CN67" s="7"/>
      <c r="CO67" s="7"/>
      <c r="CP67" s="4"/>
      <c r="CQ67" s="4"/>
      <c r="CR67" s="4"/>
      <c r="CS67" s="4"/>
      <c r="CT67" s="8"/>
      <c r="CU67" s="8"/>
      <c r="CV67" s="4"/>
      <c r="CW67" s="4"/>
      <c r="CX67" s="4"/>
      <c r="CY67" s="7"/>
      <c r="CZ67" s="7"/>
      <c r="DA67" s="7"/>
      <c r="DB67" s="4"/>
      <c r="DC67" s="4"/>
      <c r="DD67" s="4"/>
      <c r="DE67" s="4"/>
      <c r="DF67" s="4"/>
      <c r="DG67" s="4"/>
      <c r="DI67" s="4"/>
      <c r="DJ67" s="6"/>
    </row>
    <row r="68" spans="1:114" ht="28" customHeight="1">
      <c r="A68" s="1"/>
      <c r="B68" s="2"/>
      <c r="C68" s="2"/>
      <c r="D68" s="17"/>
      <c r="E68" s="10"/>
      <c r="F68" s="10"/>
      <c r="G68" s="10"/>
      <c r="I68" s="2"/>
      <c r="J68" s="4"/>
      <c r="K68" s="4"/>
      <c r="L68" s="4"/>
      <c r="M68" s="4"/>
      <c r="N68" s="4"/>
      <c r="O68" s="4"/>
      <c r="P68" s="4"/>
      <c r="Q68" s="4"/>
      <c r="R68" s="6"/>
      <c r="S68" s="22"/>
      <c r="T68" s="23"/>
      <c r="U68" s="22"/>
      <c r="BA68" s="4"/>
      <c r="BB68" s="4"/>
      <c r="BC68" s="7"/>
      <c r="BD68" s="4"/>
      <c r="BE68" s="4"/>
      <c r="BF68" s="7"/>
      <c r="BG68" s="11"/>
      <c r="BH68" s="11"/>
      <c r="BI68" s="11"/>
      <c r="BJ68" s="11"/>
      <c r="BK68" s="4"/>
      <c r="BL68" s="4"/>
      <c r="BM68" s="9"/>
      <c r="BN68" s="9"/>
      <c r="BO68" s="9"/>
      <c r="BP68" s="9"/>
      <c r="BQ68" s="4"/>
      <c r="BR68" s="4"/>
      <c r="BS68" s="7"/>
      <c r="BW68" s="4"/>
      <c r="BX68" s="4"/>
      <c r="BY68" s="7"/>
      <c r="BZ68" s="4"/>
      <c r="CA68" s="4"/>
      <c r="CB68" s="7"/>
      <c r="CF68" s="4"/>
      <c r="CG68" s="4"/>
      <c r="CH68" s="4"/>
      <c r="CI68" s="4"/>
      <c r="CJ68" s="4"/>
      <c r="CK68" s="4"/>
      <c r="CL68" s="4"/>
      <c r="CM68" s="4"/>
      <c r="CN68" s="7"/>
      <c r="CO68" s="7"/>
      <c r="CP68" s="4"/>
      <c r="CQ68" s="4"/>
      <c r="CR68" s="4"/>
      <c r="CS68" s="4"/>
      <c r="CT68" s="8"/>
      <c r="CU68" s="8"/>
      <c r="CV68" s="4"/>
      <c r="CW68" s="4"/>
      <c r="CX68" s="4"/>
      <c r="CY68" s="7"/>
      <c r="CZ68" s="7"/>
      <c r="DA68" s="7"/>
      <c r="DB68" s="4"/>
      <c r="DC68" s="4"/>
      <c r="DD68" s="4"/>
      <c r="DE68" s="4"/>
      <c r="DF68" s="4"/>
      <c r="DG68" s="4"/>
      <c r="DI68" s="4"/>
      <c r="DJ68" s="6"/>
    </row>
    <row r="69" spans="1:114" ht="28" customHeight="1">
      <c r="A69" s="1"/>
      <c r="B69" s="2"/>
      <c r="C69" s="2"/>
      <c r="D69" s="17"/>
      <c r="E69" s="10"/>
      <c r="F69" s="10"/>
      <c r="G69" s="10"/>
      <c r="I69" s="2"/>
      <c r="J69" s="4"/>
      <c r="K69" s="4"/>
      <c r="L69" s="4"/>
      <c r="M69" s="4"/>
      <c r="N69" s="4"/>
      <c r="O69" s="4"/>
      <c r="P69" s="4"/>
      <c r="Q69" s="4"/>
      <c r="R69" s="6"/>
      <c r="S69" s="22"/>
      <c r="T69" s="23"/>
      <c r="U69" s="22"/>
      <c r="BA69" s="4"/>
      <c r="BB69" s="4"/>
      <c r="BC69" s="7"/>
      <c r="BD69" s="4"/>
      <c r="BE69" s="4"/>
      <c r="BF69" s="7"/>
      <c r="BG69" s="11"/>
      <c r="BH69" s="11"/>
      <c r="BI69" s="11"/>
      <c r="BJ69" s="11"/>
      <c r="BK69" s="4"/>
      <c r="BL69" s="4"/>
      <c r="BM69" s="9"/>
      <c r="BN69" s="9"/>
      <c r="BO69" s="9"/>
      <c r="BP69" s="9"/>
      <c r="BQ69" s="4"/>
      <c r="BR69" s="4"/>
      <c r="BS69" s="7"/>
      <c r="BW69" s="4"/>
      <c r="BX69" s="4"/>
      <c r="BY69" s="7"/>
      <c r="BZ69" s="4"/>
      <c r="CA69" s="4"/>
      <c r="CB69" s="7"/>
      <c r="CF69" s="4"/>
      <c r="CG69" s="4"/>
      <c r="CH69" s="4"/>
      <c r="CI69" s="4"/>
      <c r="CJ69" s="4"/>
      <c r="CK69" s="4"/>
      <c r="CL69" s="4"/>
      <c r="CM69" s="4"/>
      <c r="CN69" s="7"/>
      <c r="CO69" s="7"/>
      <c r="CP69" s="4"/>
      <c r="CQ69" s="4"/>
      <c r="CR69" s="4"/>
      <c r="CS69" s="4"/>
      <c r="CT69" s="8"/>
      <c r="CU69" s="8"/>
      <c r="CV69" s="4"/>
      <c r="CW69" s="4"/>
      <c r="CX69" s="4"/>
      <c r="CY69" s="7"/>
      <c r="CZ69" s="7"/>
      <c r="DA69" s="7"/>
      <c r="DB69" s="4"/>
      <c r="DC69" s="4"/>
      <c r="DD69" s="4"/>
      <c r="DE69" s="4"/>
      <c r="DF69" s="4"/>
      <c r="DG69" s="4"/>
      <c r="DI69" s="4"/>
      <c r="DJ69" s="6"/>
    </row>
    <row r="70" spans="1:114" ht="28" customHeight="1">
      <c r="A70" s="1"/>
      <c r="B70" s="2"/>
      <c r="C70" s="2"/>
      <c r="D70" s="17"/>
      <c r="E70" s="10"/>
      <c r="F70" s="10"/>
      <c r="G70" s="10"/>
      <c r="I70" s="2"/>
      <c r="J70" s="4"/>
      <c r="K70" s="4"/>
      <c r="L70" s="4"/>
      <c r="M70" s="4"/>
      <c r="N70" s="4"/>
      <c r="O70" s="4"/>
      <c r="P70" s="4"/>
      <c r="Q70" s="4"/>
      <c r="R70" s="6"/>
      <c r="S70" s="22"/>
      <c r="T70" s="23"/>
      <c r="U70" s="22"/>
      <c r="BA70" s="4"/>
      <c r="BB70" s="4"/>
      <c r="BC70" s="7"/>
      <c r="BD70" s="4"/>
      <c r="BE70" s="4"/>
      <c r="BF70" s="7"/>
      <c r="BG70" s="11"/>
      <c r="BH70" s="11"/>
      <c r="BI70" s="11"/>
      <c r="BJ70" s="11"/>
      <c r="BK70" s="4"/>
      <c r="BL70" s="4"/>
      <c r="BM70" s="9"/>
      <c r="BN70" s="9"/>
      <c r="BO70" s="9"/>
      <c r="BP70" s="9"/>
      <c r="BQ70" s="4"/>
      <c r="BR70" s="4"/>
      <c r="BS70" s="7"/>
      <c r="BW70" s="4"/>
      <c r="BX70" s="4"/>
      <c r="BY70" s="7"/>
      <c r="BZ70" s="4"/>
      <c r="CA70" s="4"/>
      <c r="CB70" s="7"/>
      <c r="CF70" s="4"/>
      <c r="CG70" s="4"/>
      <c r="CH70" s="4"/>
      <c r="CI70" s="4"/>
      <c r="CJ70" s="4"/>
      <c r="CK70" s="4"/>
      <c r="CL70" s="4"/>
      <c r="CM70" s="4"/>
      <c r="CN70" s="7"/>
      <c r="CO70" s="7"/>
      <c r="CP70" s="4"/>
      <c r="CQ70" s="4"/>
      <c r="CR70" s="4"/>
      <c r="CS70" s="4"/>
      <c r="CT70" s="8"/>
      <c r="CU70" s="8"/>
      <c r="CV70" s="4"/>
      <c r="CW70" s="4"/>
      <c r="CX70" s="4"/>
      <c r="CY70" s="7"/>
      <c r="CZ70" s="7"/>
      <c r="DA70" s="7"/>
      <c r="DB70" s="4"/>
      <c r="DC70" s="4"/>
      <c r="DD70" s="4"/>
      <c r="DE70" s="4"/>
      <c r="DF70" s="4"/>
      <c r="DG70" s="4"/>
      <c r="DI70" s="4"/>
      <c r="DJ70" s="6"/>
    </row>
    <row r="71" spans="1:114" ht="28" customHeight="1">
      <c r="A71" s="1"/>
      <c r="B71" s="2"/>
      <c r="C71" s="2"/>
      <c r="D71" s="17"/>
      <c r="E71" s="10"/>
      <c r="F71" s="10"/>
      <c r="G71" s="10"/>
      <c r="I71" s="2"/>
      <c r="J71" s="4"/>
      <c r="K71" s="4"/>
      <c r="L71" s="4"/>
      <c r="M71" s="4"/>
      <c r="N71" s="4"/>
      <c r="O71" s="4"/>
      <c r="P71" s="4"/>
      <c r="Q71" s="4"/>
      <c r="R71" s="6"/>
      <c r="S71" s="22"/>
      <c r="T71" s="23"/>
      <c r="U71" s="22"/>
      <c r="BA71" s="4"/>
      <c r="BB71" s="4"/>
      <c r="BC71" s="7"/>
      <c r="BD71" s="4"/>
      <c r="BE71" s="4"/>
      <c r="BF71" s="7"/>
      <c r="BG71" s="11"/>
      <c r="BH71" s="11"/>
      <c r="BI71" s="11"/>
      <c r="BJ71" s="11"/>
      <c r="BK71" s="4"/>
      <c r="BL71" s="4"/>
      <c r="BM71" s="9"/>
      <c r="BN71" s="9"/>
      <c r="BO71" s="9"/>
      <c r="BP71" s="9"/>
      <c r="BQ71" s="4"/>
      <c r="BR71" s="4"/>
      <c r="BS71" s="7"/>
      <c r="BW71" s="4"/>
      <c r="BX71" s="4"/>
      <c r="BY71" s="7"/>
      <c r="BZ71" s="4"/>
      <c r="CA71" s="4"/>
      <c r="CB71" s="7"/>
      <c r="CF71" s="4"/>
      <c r="CG71" s="4"/>
      <c r="CH71" s="4"/>
      <c r="CI71" s="4"/>
      <c r="CJ71" s="4"/>
      <c r="CK71" s="4"/>
      <c r="CL71" s="4"/>
      <c r="CM71" s="4"/>
      <c r="CN71" s="7"/>
      <c r="CO71" s="7"/>
      <c r="CP71" s="4"/>
      <c r="CQ71" s="4"/>
      <c r="CR71" s="4"/>
      <c r="CS71" s="4"/>
      <c r="CT71" s="8"/>
      <c r="CU71" s="8"/>
      <c r="CV71" s="4"/>
      <c r="CW71" s="4"/>
      <c r="CX71" s="4"/>
      <c r="CY71" s="7"/>
      <c r="CZ71" s="7"/>
      <c r="DA71" s="7"/>
      <c r="DB71" s="4"/>
      <c r="DC71" s="4"/>
      <c r="DD71" s="4"/>
      <c r="DE71" s="4"/>
      <c r="DF71" s="4"/>
      <c r="DG71" s="4"/>
      <c r="DI71" s="4"/>
      <c r="DJ71" s="6"/>
    </row>
    <row r="72" spans="1:114" ht="28" customHeight="1">
      <c r="A72" s="1"/>
      <c r="B72" s="2"/>
      <c r="C72" s="2"/>
      <c r="D72" s="17"/>
      <c r="E72" s="10"/>
      <c r="F72" s="10"/>
      <c r="G72" s="10"/>
      <c r="I72" s="2"/>
      <c r="J72" s="4"/>
      <c r="K72" s="4"/>
      <c r="L72" s="4"/>
      <c r="M72" s="4"/>
      <c r="N72" s="4"/>
      <c r="O72" s="4"/>
      <c r="P72" s="4"/>
      <c r="Q72" s="4"/>
      <c r="R72" s="6"/>
      <c r="S72" s="22"/>
      <c r="T72" s="23"/>
      <c r="U72" s="22"/>
      <c r="BA72" s="4"/>
      <c r="BB72" s="4"/>
      <c r="BC72" s="7"/>
      <c r="BD72" s="4"/>
      <c r="BE72" s="4"/>
      <c r="BF72" s="7"/>
      <c r="BG72" s="11"/>
      <c r="BH72" s="11"/>
      <c r="BI72" s="11"/>
      <c r="BJ72" s="11"/>
      <c r="BK72" s="4"/>
      <c r="BL72" s="4"/>
      <c r="BM72" s="9"/>
      <c r="BN72" s="9"/>
      <c r="BO72" s="9"/>
      <c r="BP72" s="9"/>
      <c r="BQ72" s="4"/>
      <c r="BR72" s="4"/>
      <c r="BS72" s="7"/>
      <c r="BW72" s="4"/>
      <c r="BX72" s="4"/>
      <c r="BY72" s="7"/>
      <c r="BZ72" s="4"/>
      <c r="CA72" s="4"/>
      <c r="CB72" s="7"/>
      <c r="CF72" s="4"/>
      <c r="CG72" s="4"/>
      <c r="CH72" s="4"/>
      <c r="CI72" s="4"/>
      <c r="CJ72" s="4"/>
      <c r="CK72" s="4"/>
      <c r="CL72" s="4"/>
      <c r="CM72" s="4"/>
      <c r="CN72" s="7"/>
      <c r="CO72" s="7"/>
      <c r="CP72" s="4"/>
      <c r="CQ72" s="4"/>
      <c r="CR72" s="4"/>
      <c r="CS72" s="4"/>
      <c r="CT72" s="8"/>
      <c r="CU72" s="8"/>
      <c r="CV72" s="4"/>
      <c r="CW72" s="4"/>
      <c r="CX72" s="4"/>
      <c r="CY72" s="7"/>
      <c r="CZ72" s="7"/>
      <c r="DA72" s="7"/>
      <c r="DB72" s="4"/>
      <c r="DC72" s="4"/>
      <c r="DD72" s="4"/>
      <c r="DE72" s="4"/>
      <c r="DF72" s="4"/>
      <c r="DG72" s="4"/>
      <c r="DI72" s="4"/>
      <c r="DJ72" s="6"/>
    </row>
    <row r="73" spans="1:114" ht="28" customHeight="1">
      <c r="A73" s="1"/>
      <c r="B73" s="2"/>
      <c r="C73" s="2"/>
      <c r="D73" s="17"/>
      <c r="E73" s="10"/>
      <c r="F73" s="10"/>
      <c r="G73" s="10"/>
      <c r="I73" s="2"/>
      <c r="J73" s="4"/>
      <c r="K73" s="4"/>
      <c r="L73" s="4"/>
      <c r="M73" s="4"/>
      <c r="N73" s="4"/>
      <c r="O73" s="4"/>
      <c r="P73" s="4"/>
      <c r="Q73" s="4"/>
      <c r="R73" s="6"/>
      <c r="S73" s="22"/>
      <c r="T73" s="23"/>
      <c r="U73" s="22"/>
      <c r="BA73" s="4"/>
      <c r="BB73" s="4"/>
      <c r="BC73" s="7"/>
      <c r="BD73" s="4"/>
      <c r="BE73" s="4"/>
      <c r="BF73" s="7"/>
      <c r="BG73" s="11"/>
      <c r="BH73" s="11"/>
      <c r="BI73" s="11"/>
      <c r="BJ73" s="11"/>
      <c r="BK73" s="4"/>
      <c r="BL73" s="4"/>
      <c r="BM73" s="9"/>
      <c r="BN73" s="9"/>
      <c r="BO73" s="9"/>
      <c r="BP73" s="9"/>
      <c r="BQ73" s="4"/>
      <c r="BR73" s="4"/>
      <c r="BS73" s="7"/>
      <c r="BW73" s="4"/>
      <c r="BX73" s="4"/>
      <c r="BY73" s="7"/>
      <c r="BZ73" s="4"/>
      <c r="CA73" s="4"/>
      <c r="CB73" s="7"/>
      <c r="CF73" s="4"/>
      <c r="CG73" s="4"/>
      <c r="CH73" s="4"/>
      <c r="CI73" s="4"/>
      <c r="CJ73" s="4"/>
      <c r="CK73" s="4"/>
      <c r="CL73" s="4"/>
      <c r="CM73" s="4"/>
      <c r="CN73" s="7"/>
      <c r="CO73" s="7"/>
      <c r="CP73" s="4"/>
      <c r="CQ73" s="4"/>
      <c r="CR73" s="4"/>
      <c r="CS73" s="4"/>
      <c r="CT73" s="8"/>
      <c r="CU73" s="8"/>
      <c r="CV73" s="4"/>
      <c r="CW73" s="4"/>
      <c r="CX73" s="4"/>
      <c r="CY73" s="7"/>
      <c r="CZ73" s="7"/>
      <c r="DA73" s="7"/>
      <c r="DB73" s="4"/>
      <c r="DC73" s="4"/>
      <c r="DD73" s="4"/>
      <c r="DE73" s="4"/>
      <c r="DF73" s="4"/>
      <c r="DG73" s="4"/>
      <c r="DI73" s="4"/>
      <c r="DJ73" s="6"/>
    </row>
    <row r="74" spans="1:114" ht="28" customHeight="1">
      <c r="A74" s="1"/>
      <c r="B74" s="2"/>
      <c r="C74" s="2"/>
      <c r="D74" s="17"/>
      <c r="E74" s="10"/>
      <c r="F74" s="10"/>
      <c r="G74" s="10"/>
      <c r="I74" s="2"/>
      <c r="J74" s="4"/>
      <c r="K74" s="4"/>
      <c r="L74" s="4"/>
      <c r="M74" s="4"/>
      <c r="N74" s="4"/>
      <c r="O74" s="4"/>
      <c r="P74" s="4"/>
      <c r="Q74" s="4"/>
      <c r="R74" s="6"/>
      <c r="S74" s="22"/>
      <c r="T74" s="23"/>
      <c r="U74" s="22"/>
      <c r="BA74" s="4"/>
      <c r="BB74" s="4"/>
      <c r="BC74" s="7"/>
      <c r="BD74" s="4"/>
      <c r="BE74" s="4"/>
      <c r="BF74" s="7"/>
      <c r="BG74" s="11"/>
      <c r="BH74" s="11"/>
      <c r="BI74" s="11"/>
      <c r="BJ74" s="11"/>
      <c r="BK74" s="4"/>
      <c r="BL74" s="4"/>
      <c r="BM74" s="9"/>
      <c r="BN74" s="9"/>
      <c r="BO74" s="9"/>
      <c r="BP74" s="9"/>
      <c r="BQ74" s="4"/>
      <c r="BR74" s="4"/>
      <c r="BS74" s="7"/>
      <c r="BW74" s="4"/>
      <c r="BX74" s="4"/>
      <c r="BY74" s="7"/>
      <c r="BZ74" s="4"/>
      <c r="CA74" s="4"/>
      <c r="CB74" s="7"/>
      <c r="CF74" s="4"/>
      <c r="CG74" s="4"/>
      <c r="CH74" s="4"/>
      <c r="CI74" s="4"/>
      <c r="CJ74" s="4"/>
      <c r="CK74" s="4"/>
      <c r="CL74" s="4"/>
      <c r="CM74" s="4"/>
      <c r="CN74" s="7"/>
      <c r="CO74" s="7"/>
      <c r="CP74" s="4"/>
      <c r="CQ74" s="4"/>
      <c r="CR74" s="4"/>
      <c r="CS74" s="4"/>
      <c r="CT74" s="8"/>
      <c r="CU74" s="8"/>
      <c r="CV74" s="4"/>
      <c r="CW74" s="4"/>
      <c r="CX74" s="4"/>
      <c r="CY74" s="7"/>
      <c r="CZ74" s="7"/>
      <c r="DA74" s="7"/>
      <c r="DB74" s="4"/>
      <c r="DC74" s="4"/>
      <c r="DD74" s="4"/>
      <c r="DE74" s="4"/>
      <c r="DF74" s="4"/>
      <c r="DG74" s="4"/>
      <c r="DI74" s="4"/>
      <c r="DJ74" s="6"/>
    </row>
    <row r="75" spans="1:114" ht="28" customHeight="1">
      <c r="A75" s="1"/>
      <c r="B75" s="2"/>
      <c r="C75" s="2"/>
      <c r="D75" s="17"/>
      <c r="E75" s="10"/>
      <c r="F75" s="10"/>
      <c r="G75" s="10"/>
      <c r="I75" s="2"/>
      <c r="J75" s="4"/>
      <c r="K75" s="4"/>
      <c r="L75" s="4"/>
      <c r="M75" s="4"/>
      <c r="N75" s="4"/>
      <c r="O75" s="4"/>
      <c r="P75" s="4"/>
      <c r="Q75" s="4"/>
      <c r="R75" s="6"/>
      <c r="S75" s="22"/>
      <c r="T75" s="23"/>
      <c r="U75" s="22"/>
      <c r="BA75" s="4"/>
      <c r="BB75" s="4"/>
      <c r="BC75" s="7"/>
      <c r="BD75" s="4"/>
      <c r="BE75" s="4"/>
      <c r="BF75" s="7"/>
      <c r="BG75" s="11"/>
      <c r="BH75" s="11"/>
      <c r="BI75" s="11"/>
      <c r="BJ75" s="11"/>
      <c r="BK75" s="4"/>
      <c r="BL75" s="4"/>
      <c r="BM75" s="9"/>
      <c r="BN75" s="9"/>
      <c r="BO75" s="9"/>
      <c r="BP75" s="9"/>
      <c r="BQ75" s="4"/>
      <c r="BR75" s="4"/>
      <c r="BS75" s="7"/>
      <c r="BW75" s="4"/>
      <c r="BX75" s="4"/>
      <c r="BY75" s="7"/>
      <c r="BZ75" s="4"/>
      <c r="CA75" s="4"/>
      <c r="CB75" s="7"/>
      <c r="CF75" s="4"/>
      <c r="CG75" s="4"/>
      <c r="CH75" s="4"/>
      <c r="CI75" s="4"/>
      <c r="CJ75" s="4"/>
      <c r="CK75" s="4"/>
      <c r="CL75" s="4"/>
      <c r="CM75" s="4"/>
      <c r="CN75" s="7"/>
      <c r="CO75" s="7"/>
      <c r="CP75" s="4"/>
      <c r="CQ75" s="4"/>
      <c r="CR75" s="4"/>
      <c r="CS75" s="4"/>
      <c r="CT75" s="8"/>
      <c r="CU75" s="8"/>
      <c r="CV75" s="4"/>
      <c r="CW75" s="4"/>
      <c r="CX75" s="4"/>
      <c r="CY75" s="7"/>
      <c r="CZ75" s="7"/>
      <c r="DA75" s="7"/>
      <c r="DB75" s="4"/>
      <c r="DC75" s="4"/>
      <c r="DD75" s="4"/>
      <c r="DE75" s="4"/>
      <c r="DF75" s="4"/>
      <c r="DG75" s="4"/>
      <c r="DI75" s="4"/>
      <c r="DJ75" s="6"/>
    </row>
    <row r="76" spans="1:114" ht="28" customHeight="1">
      <c r="A76" s="1"/>
      <c r="B76" s="2"/>
      <c r="C76" s="2"/>
      <c r="D76" s="17"/>
      <c r="E76" s="10"/>
      <c r="F76" s="10"/>
      <c r="G76" s="10"/>
      <c r="I76" s="2"/>
      <c r="J76" s="4"/>
      <c r="K76" s="4"/>
      <c r="L76" s="4"/>
      <c r="M76" s="4"/>
      <c r="N76" s="4"/>
      <c r="O76" s="4"/>
      <c r="P76" s="4"/>
      <c r="Q76" s="4"/>
      <c r="R76" s="6"/>
      <c r="S76" s="22"/>
      <c r="T76" s="23"/>
      <c r="U76" s="22"/>
      <c r="BA76" s="4"/>
      <c r="BB76" s="4"/>
      <c r="BC76" s="7"/>
      <c r="BD76" s="4"/>
      <c r="BE76" s="4"/>
      <c r="BF76" s="7"/>
      <c r="BG76" s="11"/>
      <c r="BH76" s="11"/>
      <c r="BI76" s="11"/>
      <c r="BJ76" s="11"/>
      <c r="BK76" s="4"/>
      <c r="BL76" s="4"/>
      <c r="BM76" s="9"/>
      <c r="BN76" s="9"/>
      <c r="BO76" s="9"/>
      <c r="BP76" s="9"/>
      <c r="BQ76" s="4"/>
      <c r="BR76" s="4"/>
      <c r="BS76" s="7"/>
      <c r="BW76" s="4"/>
      <c r="BX76" s="4"/>
      <c r="BY76" s="7"/>
      <c r="BZ76" s="4"/>
      <c r="CA76" s="4"/>
      <c r="CB76" s="7"/>
      <c r="CF76" s="4"/>
      <c r="CG76" s="4"/>
      <c r="CH76" s="4"/>
      <c r="CI76" s="4"/>
      <c r="CJ76" s="4"/>
      <c r="CK76" s="4"/>
      <c r="CL76" s="4"/>
      <c r="CM76" s="4"/>
      <c r="CN76" s="7"/>
      <c r="CO76" s="7"/>
      <c r="CP76" s="4"/>
      <c r="CQ76" s="4"/>
      <c r="CR76" s="4"/>
      <c r="CS76" s="4"/>
      <c r="CT76" s="8"/>
      <c r="CU76" s="8"/>
      <c r="CV76" s="4"/>
      <c r="CW76" s="4"/>
      <c r="CX76" s="4"/>
      <c r="CY76" s="7"/>
      <c r="CZ76" s="7"/>
      <c r="DA76" s="7"/>
      <c r="DB76" s="4"/>
      <c r="DC76" s="4"/>
      <c r="DD76" s="4"/>
      <c r="DE76" s="4"/>
      <c r="DF76" s="4"/>
      <c r="DG76" s="4"/>
      <c r="DI76" s="4"/>
      <c r="DJ76" s="6"/>
    </row>
    <row r="77" spans="1:114" ht="28" customHeight="1">
      <c r="A77" s="1"/>
      <c r="B77" s="2"/>
      <c r="C77" s="2"/>
      <c r="D77" s="17"/>
      <c r="E77" s="10"/>
      <c r="F77" s="10"/>
      <c r="G77" s="10"/>
      <c r="I77" s="2"/>
      <c r="J77" s="4"/>
      <c r="K77" s="4"/>
      <c r="L77" s="4"/>
      <c r="M77" s="4"/>
      <c r="N77" s="4"/>
      <c r="O77" s="4"/>
      <c r="P77" s="4"/>
      <c r="Q77" s="4"/>
      <c r="R77" s="6"/>
      <c r="S77" s="22"/>
      <c r="T77" s="23"/>
      <c r="U77" s="22"/>
      <c r="BA77" s="4"/>
      <c r="BB77" s="4"/>
      <c r="BC77" s="7"/>
      <c r="BD77" s="4"/>
      <c r="BE77" s="4"/>
      <c r="BF77" s="7"/>
      <c r="BG77" s="11"/>
      <c r="BH77" s="11"/>
      <c r="BI77" s="11"/>
      <c r="BJ77" s="11"/>
      <c r="BK77" s="4"/>
      <c r="BL77" s="4"/>
      <c r="BM77" s="9"/>
      <c r="BN77" s="9"/>
      <c r="BO77" s="9"/>
      <c r="BP77" s="9"/>
      <c r="BQ77" s="4"/>
      <c r="BR77" s="4"/>
      <c r="BS77" s="7"/>
      <c r="BW77" s="4"/>
      <c r="BX77" s="4"/>
      <c r="BY77" s="7"/>
      <c r="BZ77" s="4"/>
      <c r="CA77" s="4"/>
      <c r="CB77" s="7"/>
      <c r="CF77" s="4"/>
      <c r="CG77" s="4"/>
      <c r="CH77" s="4"/>
      <c r="CI77" s="4"/>
      <c r="CJ77" s="4"/>
      <c r="CK77" s="4"/>
      <c r="CL77" s="4"/>
      <c r="CM77" s="4"/>
      <c r="CN77" s="7"/>
      <c r="CO77" s="7"/>
      <c r="CP77" s="4"/>
      <c r="CQ77" s="4"/>
      <c r="CR77" s="4"/>
      <c r="CS77" s="4"/>
      <c r="CT77" s="8"/>
      <c r="CU77" s="8"/>
      <c r="CV77" s="4"/>
      <c r="CW77" s="4"/>
      <c r="CX77" s="4"/>
      <c r="CY77" s="7"/>
      <c r="CZ77" s="7"/>
      <c r="DA77" s="7"/>
      <c r="DB77" s="4"/>
      <c r="DC77" s="4"/>
      <c r="DD77" s="4"/>
      <c r="DE77" s="4"/>
      <c r="DF77" s="4"/>
      <c r="DG77" s="4"/>
      <c r="DI77" s="4"/>
      <c r="DJ77" s="6"/>
    </row>
    <row r="78" spans="1:114" ht="28" customHeight="1">
      <c r="A78" s="1"/>
      <c r="B78" s="2"/>
      <c r="C78" s="2"/>
      <c r="D78" s="17"/>
      <c r="E78" s="10"/>
      <c r="F78" s="10"/>
      <c r="G78" s="10"/>
      <c r="I78" s="2"/>
      <c r="J78" s="4"/>
      <c r="K78" s="4"/>
      <c r="L78" s="4"/>
      <c r="M78" s="4"/>
      <c r="N78" s="4"/>
      <c r="O78" s="4"/>
      <c r="P78" s="4"/>
      <c r="Q78" s="4"/>
      <c r="R78" s="6"/>
      <c r="S78" s="22"/>
      <c r="T78" s="23"/>
      <c r="U78" s="22"/>
      <c r="BA78" s="4"/>
      <c r="BB78" s="4"/>
      <c r="BC78" s="7"/>
      <c r="BD78" s="4"/>
      <c r="BE78" s="4"/>
      <c r="BF78" s="7"/>
      <c r="BG78" s="11"/>
      <c r="BH78" s="11"/>
      <c r="BI78" s="11"/>
      <c r="BJ78" s="11"/>
      <c r="BK78" s="4"/>
      <c r="BL78" s="4"/>
      <c r="BM78" s="9"/>
      <c r="BN78" s="9"/>
      <c r="BO78" s="9"/>
      <c r="BP78" s="9"/>
      <c r="BQ78" s="4"/>
      <c r="BR78" s="4"/>
      <c r="BS78" s="7"/>
      <c r="BW78" s="4"/>
      <c r="BX78" s="4"/>
      <c r="BY78" s="7"/>
      <c r="BZ78" s="4"/>
      <c r="CA78" s="4"/>
      <c r="CB78" s="7"/>
      <c r="CF78" s="4"/>
      <c r="CG78" s="4"/>
      <c r="CH78" s="4"/>
      <c r="CI78" s="4"/>
      <c r="CJ78" s="4"/>
      <c r="CK78" s="4"/>
      <c r="CL78" s="4"/>
      <c r="CM78" s="4"/>
      <c r="CN78" s="7"/>
      <c r="CO78" s="7"/>
      <c r="CP78" s="4"/>
      <c r="CQ78" s="4"/>
      <c r="CR78" s="4"/>
      <c r="CS78" s="4"/>
      <c r="CT78" s="8"/>
      <c r="CU78" s="8"/>
      <c r="CV78" s="4"/>
      <c r="CW78" s="4"/>
      <c r="CX78" s="4"/>
      <c r="CY78" s="7"/>
      <c r="CZ78" s="7"/>
      <c r="DA78" s="7"/>
      <c r="DB78" s="4"/>
      <c r="DC78" s="4"/>
      <c r="DD78" s="4"/>
      <c r="DE78" s="4"/>
      <c r="DF78" s="4"/>
      <c r="DG78" s="4"/>
      <c r="DI78" s="4"/>
      <c r="DJ78" s="6"/>
    </row>
    <row r="79" spans="1:114" ht="28" customHeight="1">
      <c r="A79" s="1"/>
      <c r="B79" s="2"/>
      <c r="C79" s="2"/>
      <c r="D79" s="17"/>
      <c r="E79" s="10"/>
      <c r="F79" s="10"/>
      <c r="G79" s="10"/>
      <c r="I79" s="2"/>
      <c r="J79" s="4"/>
      <c r="K79" s="4"/>
      <c r="L79" s="4"/>
      <c r="M79" s="4"/>
      <c r="N79" s="4"/>
      <c r="O79" s="4"/>
      <c r="P79" s="4"/>
      <c r="Q79" s="4"/>
      <c r="R79" s="6"/>
      <c r="S79" s="22"/>
      <c r="T79" s="23"/>
      <c r="U79" s="22"/>
      <c r="BA79" s="4"/>
      <c r="BB79" s="4"/>
      <c r="BC79" s="7"/>
      <c r="BD79" s="4"/>
      <c r="BE79" s="4"/>
      <c r="BF79" s="7"/>
      <c r="BG79" s="11"/>
      <c r="BH79" s="11"/>
      <c r="BI79" s="11"/>
      <c r="BJ79" s="11"/>
      <c r="BK79" s="4"/>
      <c r="BL79" s="4"/>
      <c r="BM79" s="9"/>
      <c r="BN79" s="9"/>
      <c r="BO79" s="9"/>
      <c r="BP79" s="9"/>
      <c r="BQ79" s="4"/>
      <c r="BR79" s="4"/>
      <c r="BS79" s="7"/>
      <c r="BW79" s="4"/>
      <c r="BX79" s="4"/>
      <c r="BY79" s="7"/>
      <c r="BZ79" s="4"/>
      <c r="CA79" s="4"/>
      <c r="CB79" s="7"/>
      <c r="CF79" s="4"/>
      <c r="CG79" s="4"/>
      <c r="CH79" s="4"/>
      <c r="CI79" s="4"/>
      <c r="CJ79" s="4"/>
      <c r="CK79" s="4"/>
      <c r="CL79" s="4"/>
      <c r="CM79" s="4"/>
      <c r="CN79" s="7"/>
      <c r="CO79" s="7"/>
      <c r="CP79" s="4"/>
      <c r="CQ79" s="4"/>
      <c r="CR79" s="4"/>
      <c r="CS79" s="4"/>
      <c r="CT79" s="8"/>
      <c r="CU79" s="8"/>
      <c r="CV79" s="4"/>
      <c r="CW79" s="4"/>
      <c r="CX79" s="4"/>
      <c r="CY79" s="7"/>
      <c r="CZ79" s="7"/>
      <c r="DA79" s="7"/>
      <c r="DB79" s="4"/>
      <c r="DC79" s="4"/>
      <c r="DD79" s="4"/>
      <c r="DE79" s="4"/>
      <c r="DF79" s="4"/>
      <c r="DG79" s="4"/>
      <c r="DI79" s="4"/>
      <c r="DJ79" s="6"/>
    </row>
    <row r="80" spans="1:114" ht="28" customHeight="1">
      <c r="A80" s="1"/>
      <c r="B80" s="2"/>
      <c r="C80" s="2"/>
      <c r="D80" s="17"/>
      <c r="E80" s="10"/>
      <c r="F80" s="10"/>
      <c r="G80" s="10"/>
      <c r="I80" s="2"/>
      <c r="J80" s="4"/>
      <c r="K80" s="4"/>
      <c r="L80" s="4"/>
      <c r="M80" s="4"/>
      <c r="N80" s="4"/>
      <c r="O80" s="4"/>
      <c r="P80" s="4"/>
      <c r="Q80" s="4"/>
      <c r="R80" s="6"/>
      <c r="S80" s="22"/>
      <c r="T80" s="23"/>
      <c r="U80" s="22"/>
      <c r="BA80" s="4"/>
      <c r="BB80" s="4"/>
      <c r="BC80" s="7"/>
      <c r="BD80" s="4"/>
      <c r="BE80" s="4"/>
      <c r="BF80" s="7"/>
      <c r="BG80" s="11"/>
      <c r="BH80" s="11"/>
      <c r="BI80" s="11"/>
      <c r="BJ80" s="11"/>
      <c r="BK80" s="4"/>
      <c r="BL80" s="4"/>
      <c r="BM80" s="9"/>
      <c r="BN80" s="9"/>
      <c r="BO80" s="9"/>
      <c r="BP80" s="9"/>
      <c r="BQ80" s="4"/>
      <c r="BR80" s="4"/>
      <c r="BS80" s="7"/>
      <c r="BW80" s="4"/>
      <c r="BX80" s="4"/>
      <c r="BY80" s="7"/>
      <c r="BZ80" s="4"/>
      <c r="CA80" s="4"/>
      <c r="CB80" s="7"/>
      <c r="CF80" s="4"/>
      <c r="CG80" s="4"/>
      <c r="CH80" s="4"/>
      <c r="CI80" s="4"/>
      <c r="CJ80" s="4"/>
      <c r="CK80" s="4"/>
      <c r="CL80" s="4"/>
      <c r="CM80" s="4"/>
      <c r="CN80" s="7"/>
      <c r="CO80" s="7"/>
      <c r="CP80" s="4"/>
      <c r="CQ80" s="4"/>
      <c r="CR80" s="4"/>
      <c r="CS80" s="4"/>
      <c r="CT80" s="8"/>
      <c r="CU80" s="8"/>
      <c r="CV80" s="4"/>
      <c r="CW80" s="4"/>
      <c r="CX80" s="4"/>
      <c r="CY80" s="7"/>
      <c r="CZ80" s="7"/>
      <c r="DA80" s="7"/>
      <c r="DB80" s="4"/>
      <c r="DC80" s="4"/>
      <c r="DD80" s="4"/>
      <c r="DE80" s="4"/>
      <c r="DF80" s="4"/>
      <c r="DG80" s="4"/>
      <c r="DI80" s="4"/>
      <c r="DJ80" s="6"/>
    </row>
    <row r="81" spans="1:114" ht="28" customHeight="1">
      <c r="A81" s="1"/>
      <c r="B81" s="2"/>
      <c r="C81" s="2"/>
      <c r="D81" s="17"/>
      <c r="E81" s="10"/>
      <c r="F81" s="10"/>
      <c r="G81" s="10"/>
      <c r="I81" s="2"/>
      <c r="J81" s="4"/>
      <c r="K81" s="4"/>
      <c r="L81" s="4"/>
      <c r="M81" s="4"/>
      <c r="N81" s="4"/>
      <c r="O81" s="4"/>
      <c r="P81" s="4"/>
      <c r="Q81" s="4"/>
      <c r="R81" s="6"/>
      <c r="S81" s="22"/>
      <c r="T81" s="23"/>
      <c r="U81" s="22"/>
      <c r="BA81" s="4"/>
      <c r="BB81" s="4"/>
      <c r="BC81" s="7"/>
      <c r="BD81" s="4"/>
      <c r="BE81" s="4"/>
      <c r="BF81" s="7"/>
      <c r="BG81" s="11"/>
      <c r="BH81" s="11"/>
      <c r="BI81" s="11"/>
      <c r="BJ81" s="11"/>
      <c r="BK81" s="4"/>
      <c r="BL81" s="4"/>
      <c r="BM81" s="9"/>
      <c r="BN81" s="9"/>
      <c r="BO81" s="9"/>
      <c r="BP81" s="9"/>
      <c r="BQ81" s="4"/>
      <c r="BR81" s="4"/>
      <c r="BS81" s="7"/>
      <c r="BW81" s="4"/>
      <c r="BX81" s="4"/>
      <c r="BY81" s="7"/>
      <c r="BZ81" s="4"/>
      <c r="CA81" s="4"/>
      <c r="CB81" s="7"/>
      <c r="CF81" s="4"/>
      <c r="CG81" s="4"/>
      <c r="CH81" s="4"/>
      <c r="CI81" s="4"/>
      <c r="CJ81" s="4"/>
      <c r="CK81" s="4"/>
      <c r="CL81" s="4"/>
      <c r="CM81" s="4"/>
      <c r="CN81" s="7"/>
      <c r="CO81" s="7"/>
      <c r="CP81" s="4"/>
      <c r="CQ81" s="4"/>
      <c r="CR81" s="4"/>
      <c r="CS81" s="4"/>
      <c r="CT81" s="8"/>
      <c r="CU81" s="8"/>
      <c r="CV81" s="4"/>
      <c r="CW81" s="4"/>
      <c r="CX81" s="4"/>
      <c r="CY81" s="7"/>
      <c r="CZ81" s="7"/>
      <c r="DA81" s="7"/>
      <c r="DB81" s="4"/>
      <c r="DC81" s="4"/>
      <c r="DD81" s="4"/>
      <c r="DE81" s="4"/>
      <c r="DF81" s="4"/>
      <c r="DG81" s="4"/>
      <c r="DI81" s="4"/>
      <c r="DJ81" s="6"/>
    </row>
    <row r="82" spans="1:114" ht="28" customHeight="1">
      <c r="A82" s="1"/>
      <c r="B82" s="2"/>
      <c r="C82" s="2"/>
      <c r="D82" s="17"/>
      <c r="E82" s="10"/>
      <c r="F82" s="10"/>
      <c r="G82" s="10"/>
      <c r="I82" s="2"/>
      <c r="J82" s="4"/>
      <c r="K82" s="4"/>
      <c r="L82" s="4"/>
      <c r="M82" s="4"/>
      <c r="N82" s="4"/>
      <c r="O82" s="4"/>
      <c r="P82" s="4"/>
      <c r="Q82" s="4"/>
      <c r="R82" s="6"/>
      <c r="S82" s="22"/>
      <c r="T82" s="23"/>
      <c r="U82" s="22"/>
      <c r="BA82" s="4"/>
      <c r="BB82" s="4"/>
      <c r="BC82" s="7"/>
      <c r="BD82" s="4"/>
      <c r="BE82" s="4"/>
      <c r="BF82" s="7"/>
      <c r="BG82" s="11"/>
      <c r="BH82" s="11"/>
      <c r="BI82" s="11"/>
      <c r="BJ82" s="11"/>
      <c r="BK82" s="4"/>
      <c r="BL82" s="4"/>
      <c r="BM82" s="9"/>
      <c r="BN82" s="9"/>
      <c r="BO82" s="9"/>
      <c r="BP82" s="9"/>
      <c r="BQ82" s="4"/>
      <c r="BR82" s="4"/>
      <c r="BS82" s="7"/>
      <c r="BW82" s="4"/>
      <c r="BX82" s="4"/>
      <c r="BY82" s="7"/>
      <c r="BZ82" s="4"/>
      <c r="CA82" s="4"/>
      <c r="CB82" s="7"/>
      <c r="CF82" s="4"/>
      <c r="CG82" s="4"/>
      <c r="CH82" s="4"/>
      <c r="CI82" s="4"/>
      <c r="CJ82" s="4"/>
      <c r="CK82" s="4"/>
      <c r="CL82" s="4"/>
      <c r="CM82" s="4"/>
      <c r="CN82" s="7"/>
      <c r="CO82" s="7"/>
      <c r="CP82" s="4"/>
      <c r="CQ82" s="4"/>
      <c r="CR82" s="4"/>
      <c r="CS82" s="4"/>
      <c r="CT82" s="8"/>
      <c r="CU82" s="8"/>
      <c r="CV82" s="4"/>
      <c r="CW82" s="4"/>
      <c r="CX82" s="4"/>
      <c r="CY82" s="7"/>
      <c r="CZ82" s="7"/>
      <c r="DA82" s="7"/>
      <c r="DB82" s="4"/>
      <c r="DC82" s="4"/>
      <c r="DD82" s="4"/>
      <c r="DE82" s="4"/>
      <c r="DF82" s="4"/>
      <c r="DG82" s="4"/>
      <c r="DI82" s="4"/>
      <c r="DJ82" s="6"/>
    </row>
    <row r="83" spans="1:114" ht="28" customHeight="1">
      <c r="A83" s="1"/>
      <c r="B83" s="2"/>
      <c r="C83" s="2"/>
      <c r="D83" s="17"/>
      <c r="E83" s="10"/>
      <c r="F83" s="10"/>
      <c r="G83" s="10"/>
      <c r="I83" s="2"/>
      <c r="J83" s="4"/>
      <c r="K83" s="4"/>
      <c r="L83" s="4"/>
      <c r="M83" s="4"/>
      <c r="N83" s="4"/>
      <c r="O83" s="4"/>
      <c r="P83" s="4"/>
      <c r="Q83" s="4"/>
      <c r="R83" s="6"/>
      <c r="S83" s="22"/>
      <c r="T83" s="23"/>
      <c r="U83" s="22"/>
      <c r="BA83" s="4"/>
      <c r="BB83" s="4"/>
      <c r="BC83" s="7"/>
      <c r="BD83" s="4"/>
      <c r="BE83" s="4"/>
      <c r="BF83" s="7"/>
      <c r="BG83" s="11"/>
      <c r="BH83" s="11"/>
      <c r="BI83" s="11"/>
      <c r="BJ83" s="11"/>
      <c r="BK83" s="4"/>
      <c r="BL83" s="4"/>
      <c r="BM83" s="9"/>
      <c r="BN83" s="9"/>
      <c r="BO83" s="9"/>
      <c r="BP83" s="9"/>
      <c r="BQ83" s="4"/>
      <c r="BR83" s="4"/>
      <c r="BS83" s="7"/>
      <c r="BW83" s="4"/>
      <c r="BX83" s="4"/>
      <c r="BY83" s="7"/>
      <c r="BZ83" s="4"/>
      <c r="CA83" s="4"/>
      <c r="CB83" s="7"/>
      <c r="CF83" s="4"/>
      <c r="CG83" s="4"/>
      <c r="CH83" s="4"/>
      <c r="CI83" s="4"/>
      <c r="CJ83" s="4"/>
      <c r="CK83" s="4"/>
      <c r="CL83" s="4"/>
      <c r="CM83" s="4"/>
      <c r="CN83" s="7"/>
      <c r="CO83" s="7"/>
      <c r="CP83" s="4"/>
      <c r="CQ83" s="4"/>
      <c r="CR83" s="4"/>
      <c r="CS83" s="4"/>
      <c r="CT83" s="8"/>
      <c r="CU83" s="8"/>
      <c r="CV83" s="4"/>
      <c r="CW83" s="4"/>
      <c r="CX83" s="4"/>
      <c r="CY83" s="7"/>
      <c r="CZ83" s="7"/>
      <c r="DA83" s="7"/>
      <c r="DB83" s="4"/>
      <c r="DC83" s="4"/>
      <c r="DD83" s="4"/>
      <c r="DE83" s="4"/>
      <c r="DF83" s="4"/>
      <c r="DG83" s="4"/>
      <c r="DI83" s="4"/>
      <c r="DJ83" s="6"/>
    </row>
    <row r="84" spans="1:114" ht="28" customHeight="1">
      <c r="A84" s="1"/>
      <c r="B84" s="2"/>
      <c r="C84" s="2"/>
      <c r="D84" s="17"/>
      <c r="E84" s="10"/>
      <c r="F84" s="10"/>
      <c r="G84" s="10"/>
      <c r="I84" s="2"/>
      <c r="J84" s="4"/>
      <c r="K84" s="4"/>
      <c r="L84" s="4"/>
      <c r="M84" s="4"/>
      <c r="N84" s="4"/>
      <c r="O84" s="4"/>
      <c r="P84" s="4"/>
      <c r="Q84" s="4"/>
      <c r="R84" s="6"/>
      <c r="S84" s="22"/>
      <c r="T84" s="23"/>
      <c r="U84" s="22"/>
      <c r="BA84" s="4"/>
      <c r="BB84" s="4"/>
      <c r="BC84" s="7"/>
      <c r="BD84" s="4"/>
      <c r="BE84" s="4"/>
      <c r="BF84" s="7"/>
      <c r="BG84" s="11"/>
      <c r="BH84" s="11"/>
      <c r="BI84" s="11"/>
      <c r="BJ84" s="11"/>
      <c r="BK84" s="4"/>
      <c r="BL84" s="4"/>
      <c r="BM84" s="9"/>
      <c r="BN84" s="9"/>
      <c r="BO84" s="9"/>
      <c r="BP84" s="9"/>
      <c r="BQ84" s="4"/>
      <c r="BR84" s="4"/>
      <c r="BS84" s="7"/>
      <c r="BW84" s="4"/>
      <c r="BX84" s="4"/>
      <c r="BY84" s="7"/>
      <c r="BZ84" s="4"/>
      <c r="CA84" s="4"/>
      <c r="CB84" s="7"/>
      <c r="CF84" s="4"/>
      <c r="CG84" s="4"/>
      <c r="CH84" s="4"/>
      <c r="CI84" s="4"/>
      <c r="CJ84" s="4"/>
      <c r="CK84" s="4"/>
      <c r="CL84" s="4"/>
      <c r="CM84" s="4"/>
      <c r="CN84" s="7"/>
      <c r="CO84" s="7"/>
      <c r="CP84" s="4"/>
      <c r="CQ84" s="4"/>
      <c r="CR84" s="4"/>
      <c r="CS84" s="4"/>
      <c r="CT84" s="8"/>
      <c r="CU84" s="8"/>
      <c r="CV84" s="4"/>
      <c r="CW84" s="4"/>
      <c r="CX84" s="4"/>
      <c r="CY84" s="7"/>
      <c r="CZ84" s="7"/>
      <c r="DA84" s="7"/>
      <c r="DB84" s="4"/>
      <c r="DC84" s="4"/>
      <c r="DD84" s="4"/>
      <c r="DE84" s="4"/>
      <c r="DF84" s="4"/>
      <c r="DG84" s="4"/>
      <c r="DI84" s="4"/>
      <c r="DJ84" s="6"/>
    </row>
    <row r="85" spans="1:114" ht="28" customHeight="1">
      <c r="A85" s="1"/>
      <c r="B85" s="2"/>
      <c r="C85" s="2"/>
      <c r="D85" s="17"/>
      <c r="E85" s="10"/>
      <c r="F85" s="10"/>
      <c r="G85" s="10"/>
      <c r="I85" s="2"/>
      <c r="J85" s="4"/>
      <c r="K85" s="4"/>
      <c r="L85" s="4"/>
      <c r="M85" s="4"/>
      <c r="N85" s="4"/>
      <c r="O85" s="4"/>
      <c r="P85" s="4"/>
      <c r="Q85" s="4"/>
      <c r="R85" s="6"/>
      <c r="S85" s="22"/>
      <c r="T85" s="23"/>
      <c r="U85" s="22"/>
      <c r="BA85" s="4"/>
      <c r="BB85" s="4"/>
      <c r="BC85" s="7"/>
      <c r="BD85" s="4"/>
      <c r="BE85" s="4"/>
      <c r="BF85" s="7"/>
      <c r="BG85" s="11"/>
      <c r="BH85" s="11"/>
      <c r="BI85" s="11"/>
      <c r="BJ85" s="11"/>
      <c r="BK85" s="4"/>
      <c r="BL85" s="4"/>
      <c r="BM85" s="9"/>
      <c r="BN85" s="9"/>
      <c r="BO85" s="9"/>
      <c r="BP85" s="9"/>
      <c r="BQ85" s="4"/>
      <c r="BR85" s="4"/>
      <c r="BS85" s="7"/>
      <c r="BW85" s="4"/>
      <c r="BX85" s="4"/>
      <c r="BY85" s="7"/>
      <c r="BZ85" s="4"/>
      <c r="CA85" s="4"/>
      <c r="CB85" s="7"/>
      <c r="CF85" s="4"/>
      <c r="CG85" s="4"/>
      <c r="CH85" s="4"/>
      <c r="CI85" s="4"/>
      <c r="CJ85" s="4"/>
      <c r="CK85" s="4"/>
      <c r="CL85" s="4"/>
      <c r="CM85" s="4"/>
      <c r="CN85" s="7"/>
      <c r="CO85" s="7"/>
      <c r="CP85" s="4"/>
      <c r="CQ85" s="4"/>
      <c r="CR85" s="4"/>
      <c r="CS85" s="4"/>
      <c r="CT85" s="8"/>
      <c r="CU85" s="8"/>
      <c r="CV85" s="4"/>
      <c r="CW85" s="4"/>
      <c r="CX85" s="4"/>
      <c r="CY85" s="7"/>
      <c r="CZ85" s="7"/>
      <c r="DA85" s="7"/>
      <c r="DB85" s="4"/>
      <c r="DC85" s="4"/>
      <c r="DD85" s="4"/>
      <c r="DE85" s="4"/>
      <c r="DF85" s="4"/>
      <c r="DG85" s="4"/>
      <c r="DI85" s="4"/>
      <c r="DJ85" s="6"/>
    </row>
    <row r="86" spans="1:114" ht="28" customHeight="1">
      <c r="A86" s="1"/>
      <c r="B86" s="2"/>
      <c r="C86" s="2"/>
      <c r="D86" s="17"/>
      <c r="E86" s="10"/>
      <c r="F86" s="10"/>
      <c r="G86" s="10"/>
      <c r="I86" s="2"/>
      <c r="J86" s="4"/>
      <c r="K86" s="4"/>
      <c r="L86" s="4"/>
      <c r="M86" s="4"/>
      <c r="N86" s="4"/>
      <c r="O86" s="4"/>
      <c r="P86" s="4"/>
      <c r="Q86" s="4"/>
      <c r="R86" s="6"/>
      <c r="S86" s="22"/>
      <c r="T86" s="23"/>
      <c r="U86" s="22"/>
      <c r="BA86" s="4"/>
      <c r="BB86" s="4"/>
      <c r="BC86" s="7"/>
      <c r="BD86" s="4"/>
      <c r="BE86" s="4"/>
      <c r="BF86" s="7"/>
      <c r="BG86" s="11"/>
      <c r="BH86" s="11"/>
      <c r="BI86" s="11"/>
      <c r="BJ86" s="11"/>
      <c r="BK86" s="4"/>
      <c r="BL86" s="4"/>
      <c r="BM86" s="9"/>
      <c r="BN86" s="9"/>
      <c r="BO86" s="9"/>
      <c r="BP86" s="9"/>
      <c r="BQ86" s="4"/>
      <c r="BR86" s="4"/>
      <c r="BS86" s="7"/>
      <c r="BW86" s="4"/>
      <c r="BX86" s="4"/>
      <c r="BY86" s="7"/>
      <c r="BZ86" s="4"/>
      <c r="CA86" s="4"/>
      <c r="CB86" s="7"/>
      <c r="CF86" s="4"/>
      <c r="CG86" s="4"/>
      <c r="CH86" s="4"/>
      <c r="CI86" s="4"/>
      <c r="CJ86" s="4"/>
      <c r="CK86" s="4"/>
      <c r="CL86" s="4"/>
      <c r="CM86" s="4"/>
      <c r="CN86" s="7"/>
      <c r="CO86" s="7"/>
      <c r="CP86" s="4"/>
      <c r="CQ86" s="4"/>
      <c r="CR86" s="4"/>
      <c r="CS86" s="4"/>
      <c r="CT86" s="8"/>
      <c r="CU86" s="8"/>
      <c r="CV86" s="4"/>
      <c r="CW86" s="4"/>
      <c r="CX86" s="4"/>
      <c r="CY86" s="7"/>
      <c r="CZ86" s="7"/>
      <c r="DA86" s="7"/>
      <c r="DB86" s="4"/>
      <c r="DC86" s="4"/>
      <c r="DD86" s="4"/>
      <c r="DE86" s="4"/>
      <c r="DF86" s="4"/>
      <c r="DG86" s="4"/>
      <c r="DI86" s="4"/>
      <c r="DJ86" s="6"/>
    </row>
    <row r="87" spans="1:114" ht="28" customHeight="1">
      <c r="A87" s="1"/>
      <c r="B87" s="2"/>
      <c r="C87" s="2"/>
      <c r="D87" s="17"/>
      <c r="E87" s="10"/>
      <c r="F87" s="10"/>
      <c r="G87" s="10"/>
      <c r="I87" s="2"/>
      <c r="J87" s="4"/>
      <c r="K87" s="4"/>
      <c r="L87" s="4"/>
      <c r="M87" s="4"/>
      <c r="N87" s="4"/>
      <c r="O87" s="4"/>
      <c r="P87" s="4"/>
      <c r="Q87" s="4"/>
      <c r="R87" s="6"/>
      <c r="S87" s="22"/>
      <c r="T87" s="23"/>
      <c r="U87" s="22"/>
      <c r="BA87" s="4"/>
      <c r="BB87" s="4"/>
      <c r="BC87" s="7"/>
      <c r="BD87" s="4"/>
      <c r="BE87" s="4"/>
      <c r="BF87" s="7"/>
      <c r="BG87" s="11"/>
      <c r="BH87" s="11"/>
      <c r="BI87" s="11"/>
      <c r="BJ87" s="11"/>
      <c r="BK87" s="4"/>
      <c r="BL87" s="4"/>
      <c r="BM87" s="9"/>
      <c r="BN87" s="9"/>
      <c r="BO87" s="9"/>
      <c r="BP87" s="9"/>
      <c r="BQ87" s="4"/>
      <c r="BR87" s="4"/>
      <c r="BS87" s="7"/>
      <c r="BW87" s="4"/>
      <c r="BX87" s="4"/>
      <c r="BY87" s="7"/>
      <c r="BZ87" s="4"/>
      <c r="CA87" s="4"/>
      <c r="CB87" s="7"/>
      <c r="CF87" s="4"/>
      <c r="CG87" s="4"/>
      <c r="CH87" s="4"/>
      <c r="CI87" s="4"/>
      <c r="CJ87" s="4"/>
      <c r="CK87" s="4"/>
      <c r="CL87" s="4"/>
      <c r="CM87" s="4"/>
      <c r="CN87" s="7"/>
      <c r="CO87" s="7"/>
      <c r="CP87" s="4"/>
      <c r="CQ87" s="4"/>
      <c r="CR87" s="4"/>
      <c r="CS87" s="4"/>
      <c r="CT87" s="8"/>
      <c r="CU87" s="8"/>
      <c r="CV87" s="4"/>
      <c r="CW87" s="4"/>
      <c r="CX87" s="4"/>
      <c r="CY87" s="7"/>
      <c r="CZ87" s="7"/>
      <c r="DA87" s="7"/>
      <c r="DB87" s="4"/>
      <c r="DC87" s="4"/>
      <c r="DD87" s="4"/>
      <c r="DE87" s="4"/>
      <c r="DF87" s="4"/>
      <c r="DG87" s="4"/>
      <c r="DI87" s="4"/>
      <c r="DJ87" s="6"/>
    </row>
    <row r="88" spans="1:114" ht="28" customHeight="1">
      <c r="A88" s="1"/>
      <c r="B88" s="2"/>
      <c r="C88" s="2"/>
      <c r="D88" s="17"/>
      <c r="E88" s="10"/>
      <c r="F88" s="10"/>
      <c r="G88" s="10"/>
      <c r="I88" s="2"/>
      <c r="J88" s="4"/>
      <c r="K88" s="4"/>
      <c r="L88" s="4"/>
      <c r="M88" s="4"/>
      <c r="N88" s="4"/>
      <c r="O88" s="4"/>
      <c r="P88" s="4"/>
      <c r="Q88" s="4"/>
      <c r="R88" s="6"/>
      <c r="S88" s="22"/>
      <c r="T88" s="23"/>
      <c r="U88" s="22"/>
      <c r="BA88" s="4"/>
      <c r="BB88" s="4"/>
      <c r="BC88" s="7"/>
      <c r="BD88" s="4"/>
      <c r="BE88" s="4"/>
      <c r="BF88" s="7"/>
      <c r="BG88" s="11"/>
      <c r="BH88" s="11"/>
      <c r="BI88" s="11"/>
      <c r="BJ88" s="11"/>
      <c r="BK88" s="4"/>
      <c r="BL88" s="4"/>
      <c r="BM88" s="9"/>
      <c r="BN88" s="9"/>
      <c r="BO88" s="9"/>
      <c r="BP88" s="9"/>
      <c r="BQ88" s="4"/>
      <c r="BR88" s="4"/>
      <c r="BS88" s="7"/>
      <c r="BW88" s="4"/>
      <c r="BX88" s="4"/>
      <c r="BY88" s="7"/>
      <c r="BZ88" s="4"/>
      <c r="CA88" s="4"/>
      <c r="CB88" s="7"/>
      <c r="CF88" s="4"/>
      <c r="CG88" s="4"/>
      <c r="CH88" s="4"/>
      <c r="CI88" s="4"/>
      <c r="CJ88" s="4"/>
      <c r="CK88" s="4"/>
      <c r="CL88" s="4"/>
      <c r="CM88" s="4"/>
      <c r="CN88" s="7"/>
      <c r="CO88" s="7"/>
      <c r="CP88" s="4"/>
      <c r="CQ88" s="4"/>
      <c r="CR88" s="4"/>
      <c r="CS88" s="4"/>
      <c r="CT88" s="8"/>
      <c r="CU88" s="8"/>
      <c r="CV88" s="4"/>
      <c r="CW88" s="4"/>
      <c r="CX88" s="4"/>
      <c r="CY88" s="7"/>
      <c r="CZ88" s="7"/>
      <c r="DA88" s="7"/>
      <c r="DB88" s="4"/>
      <c r="DC88" s="4"/>
      <c r="DD88" s="4"/>
      <c r="DE88" s="4"/>
      <c r="DF88" s="4"/>
      <c r="DG88" s="4"/>
      <c r="DI88" s="4"/>
      <c r="DJ88" s="6"/>
    </row>
    <row r="89" spans="1:114" ht="28" customHeight="1">
      <c r="A89" s="1"/>
      <c r="B89" s="2"/>
      <c r="C89" s="2"/>
      <c r="D89" s="17"/>
      <c r="E89" s="10"/>
      <c r="F89" s="10"/>
      <c r="G89" s="10"/>
      <c r="I89" s="2"/>
      <c r="J89" s="4"/>
      <c r="K89" s="4"/>
      <c r="L89" s="4"/>
      <c r="M89" s="4"/>
      <c r="N89" s="4"/>
      <c r="O89" s="4"/>
      <c r="P89" s="4"/>
      <c r="Q89" s="4"/>
      <c r="R89" s="6"/>
      <c r="S89" s="22"/>
      <c r="T89" s="23"/>
      <c r="U89" s="22"/>
      <c r="BA89" s="4"/>
      <c r="BB89" s="4"/>
      <c r="BC89" s="7"/>
      <c r="BD89" s="4"/>
      <c r="BE89" s="4"/>
      <c r="BF89" s="7"/>
      <c r="BG89" s="11"/>
      <c r="BH89" s="11"/>
      <c r="BI89" s="11"/>
      <c r="BJ89" s="11"/>
      <c r="BK89" s="4"/>
      <c r="BL89" s="4"/>
      <c r="BM89" s="9"/>
      <c r="BN89" s="9"/>
      <c r="BO89" s="9"/>
      <c r="BP89" s="9"/>
      <c r="BQ89" s="4"/>
      <c r="BR89" s="4"/>
      <c r="BS89" s="7"/>
      <c r="BW89" s="4"/>
      <c r="BX89" s="4"/>
      <c r="BY89" s="7"/>
      <c r="BZ89" s="4"/>
      <c r="CA89" s="4"/>
      <c r="CB89" s="7"/>
      <c r="CF89" s="4"/>
      <c r="CG89" s="4"/>
      <c r="CH89" s="4"/>
      <c r="CI89" s="4"/>
      <c r="CJ89" s="4"/>
      <c r="CK89" s="4"/>
      <c r="CL89" s="4"/>
      <c r="CM89" s="4"/>
      <c r="CN89" s="7"/>
      <c r="CO89" s="7"/>
      <c r="CP89" s="4"/>
      <c r="CQ89" s="4"/>
      <c r="CR89" s="4"/>
      <c r="CS89" s="4"/>
      <c r="CT89" s="8"/>
      <c r="CU89" s="8"/>
      <c r="CV89" s="4"/>
      <c r="CW89" s="4"/>
      <c r="CX89" s="4"/>
      <c r="CY89" s="7"/>
      <c r="CZ89" s="7"/>
      <c r="DA89" s="7"/>
      <c r="DB89" s="4"/>
      <c r="DC89" s="4"/>
      <c r="DD89" s="4"/>
      <c r="DE89" s="4"/>
      <c r="DF89" s="4"/>
      <c r="DG89" s="4"/>
      <c r="DI89" s="4"/>
      <c r="DJ89" s="6"/>
    </row>
    <row r="90" spans="1:114" ht="28" customHeight="1">
      <c r="A90" s="1"/>
      <c r="B90" s="2"/>
      <c r="C90" s="2"/>
      <c r="D90" s="17"/>
      <c r="E90" s="10"/>
      <c r="F90" s="10"/>
      <c r="G90" s="10"/>
      <c r="I90" s="2"/>
      <c r="J90" s="4"/>
      <c r="K90" s="4"/>
      <c r="L90" s="4"/>
      <c r="M90" s="4"/>
      <c r="N90" s="4"/>
      <c r="O90" s="4"/>
      <c r="P90" s="4"/>
      <c r="Q90" s="4"/>
      <c r="R90" s="6"/>
      <c r="S90" s="22"/>
      <c r="T90" s="23"/>
      <c r="U90" s="22"/>
      <c r="BA90" s="4"/>
      <c r="BB90" s="4"/>
      <c r="BC90" s="7"/>
      <c r="BD90" s="4"/>
      <c r="BE90" s="4"/>
      <c r="BF90" s="7"/>
      <c r="BG90" s="11"/>
      <c r="BH90" s="11"/>
      <c r="BI90" s="11"/>
      <c r="BJ90" s="11"/>
      <c r="BK90" s="4"/>
      <c r="BL90" s="4"/>
      <c r="BM90" s="9"/>
      <c r="BN90" s="9"/>
      <c r="BO90" s="9"/>
      <c r="BP90" s="9"/>
      <c r="BQ90" s="4"/>
      <c r="BR90" s="4"/>
      <c r="BS90" s="7"/>
      <c r="BW90" s="4"/>
      <c r="BX90" s="4"/>
      <c r="BY90" s="7"/>
      <c r="BZ90" s="4"/>
      <c r="CA90" s="4"/>
      <c r="CB90" s="7"/>
      <c r="CF90" s="4"/>
      <c r="CG90" s="4"/>
      <c r="CH90" s="4"/>
      <c r="CI90" s="4"/>
      <c r="CJ90" s="4"/>
      <c r="CK90" s="4"/>
      <c r="CL90" s="4"/>
      <c r="CM90" s="4"/>
      <c r="CN90" s="7"/>
      <c r="CO90" s="7"/>
      <c r="CP90" s="4"/>
      <c r="CQ90" s="4"/>
      <c r="CR90" s="4"/>
      <c r="CS90" s="4"/>
      <c r="CT90" s="8"/>
      <c r="CU90" s="8"/>
      <c r="CV90" s="4"/>
      <c r="CW90" s="4"/>
      <c r="CX90" s="4"/>
      <c r="CY90" s="7"/>
      <c r="CZ90" s="7"/>
      <c r="DA90" s="7"/>
      <c r="DB90" s="4"/>
      <c r="DC90" s="4"/>
      <c r="DD90" s="4"/>
      <c r="DE90" s="4"/>
      <c r="DF90" s="4"/>
      <c r="DG90" s="4"/>
      <c r="DI90" s="4"/>
      <c r="DJ90" s="6"/>
    </row>
    <row r="91" spans="1:114" ht="28" customHeight="1">
      <c r="A91" s="1"/>
      <c r="B91" s="2"/>
      <c r="C91" s="2"/>
      <c r="D91" s="17"/>
      <c r="E91" s="10"/>
      <c r="F91" s="10"/>
      <c r="G91" s="10"/>
      <c r="I91" s="2"/>
      <c r="J91" s="4"/>
      <c r="K91" s="4"/>
      <c r="L91" s="4"/>
      <c r="M91" s="4"/>
      <c r="N91" s="4"/>
      <c r="O91" s="4"/>
      <c r="P91" s="4"/>
      <c r="Q91" s="4"/>
      <c r="R91" s="6"/>
      <c r="S91" s="22"/>
      <c r="T91" s="23"/>
      <c r="U91" s="22"/>
      <c r="BA91" s="4"/>
      <c r="BB91" s="4"/>
      <c r="BC91" s="7"/>
      <c r="BD91" s="4"/>
      <c r="BE91" s="4"/>
      <c r="BF91" s="7"/>
      <c r="BG91" s="11"/>
      <c r="BH91" s="11"/>
      <c r="BI91" s="11"/>
      <c r="BJ91" s="11"/>
      <c r="BK91" s="4"/>
      <c r="BL91" s="4"/>
      <c r="BM91" s="9"/>
      <c r="BN91" s="9"/>
      <c r="BO91" s="9"/>
      <c r="BP91" s="9"/>
      <c r="BQ91" s="4"/>
      <c r="BR91" s="4"/>
      <c r="BS91" s="7"/>
      <c r="BW91" s="4"/>
      <c r="BX91" s="4"/>
      <c r="BY91" s="7"/>
      <c r="BZ91" s="4"/>
      <c r="CA91" s="4"/>
      <c r="CB91" s="7"/>
      <c r="CF91" s="4"/>
      <c r="CG91" s="4"/>
      <c r="CH91" s="4"/>
      <c r="CI91" s="4"/>
      <c r="CJ91" s="4"/>
      <c r="CK91" s="4"/>
      <c r="CL91" s="4"/>
      <c r="CM91" s="4"/>
      <c r="CN91" s="7"/>
      <c r="CO91" s="7"/>
      <c r="CP91" s="4"/>
      <c r="CQ91" s="4"/>
      <c r="CR91" s="4"/>
      <c r="CS91" s="4"/>
      <c r="CT91" s="8"/>
      <c r="CU91" s="8"/>
      <c r="CV91" s="4"/>
      <c r="CW91" s="4"/>
      <c r="CX91" s="4"/>
      <c r="CY91" s="7"/>
      <c r="CZ91" s="7"/>
      <c r="DA91" s="7"/>
      <c r="DB91" s="4"/>
      <c r="DC91" s="4"/>
      <c r="DD91" s="4"/>
      <c r="DE91" s="4"/>
      <c r="DF91" s="4"/>
      <c r="DG91" s="4"/>
      <c r="DI91" s="4"/>
      <c r="DJ91" s="6"/>
    </row>
    <row r="92" spans="1:114" ht="28" customHeight="1">
      <c r="A92" s="1"/>
      <c r="B92" s="2"/>
      <c r="C92" s="2"/>
      <c r="D92" s="17"/>
      <c r="E92" s="10"/>
      <c r="F92" s="10"/>
      <c r="G92" s="10"/>
      <c r="I92" s="2"/>
      <c r="J92" s="4"/>
      <c r="K92" s="4"/>
      <c r="L92" s="4"/>
      <c r="M92" s="4"/>
      <c r="N92" s="4"/>
      <c r="O92" s="4"/>
      <c r="P92" s="4"/>
      <c r="Q92" s="4"/>
      <c r="R92" s="6"/>
      <c r="S92" s="22"/>
      <c r="T92" s="23"/>
      <c r="U92" s="22"/>
      <c r="BA92" s="4"/>
      <c r="BB92" s="4"/>
      <c r="BC92" s="7"/>
      <c r="BD92" s="4"/>
      <c r="BE92" s="4"/>
      <c r="BF92" s="7"/>
      <c r="BG92" s="11"/>
      <c r="BH92" s="11"/>
      <c r="BI92" s="11"/>
      <c r="BJ92" s="11"/>
      <c r="BK92" s="4"/>
      <c r="BL92" s="4"/>
      <c r="BM92" s="9"/>
      <c r="BN92" s="9"/>
      <c r="BO92" s="9"/>
      <c r="BP92" s="9"/>
      <c r="BQ92" s="4"/>
      <c r="BR92" s="4"/>
      <c r="BS92" s="7"/>
      <c r="BW92" s="4"/>
      <c r="BX92" s="4"/>
      <c r="BY92" s="7"/>
      <c r="BZ92" s="4"/>
      <c r="CA92" s="4"/>
      <c r="CB92" s="7"/>
      <c r="CF92" s="4"/>
      <c r="CG92" s="4"/>
      <c r="CH92" s="4"/>
      <c r="CI92" s="4"/>
      <c r="CJ92" s="4"/>
      <c r="CK92" s="4"/>
      <c r="CL92" s="4"/>
      <c r="CM92" s="4"/>
      <c r="CN92" s="7"/>
      <c r="CO92" s="7"/>
      <c r="CP92" s="4"/>
      <c r="CQ92" s="4"/>
      <c r="CR92" s="4"/>
      <c r="CS92" s="4"/>
      <c r="CT92" s="8"/>
      <c r="CU92" s="8"/>
      <c r="CV92" s="4"/>
      <c r="CW92" s="4"/>
      <c r="CX92" s="4"/>
      <c r="CY92" s="7"/>
      <c r="CZ92" s="7"/>
      <c r="DA92" s="7"/>
      <c r="DB92" s="4"/>
      <c r="DC92" s="4"/>
      <c r="DD92" s="4"/>
      <c r="DE92" s="4"/>
      <c r="DF92" s="4"/>
      <c r="DG92" s="4"/>
      <c r="DI92" s="4"/>
      <c r="DJ92" s="6"/>
    </row>
    <row r="93" spans="1:114" ht="28" customHeight="1">
      <c r="A93" s="1"/>
      <c r="B93" s="2"/>
      <c r="C93" s="2"/>
      <c r="D93" s="17"/>
      <c r="E93" s="10"/>
      <c r="F93" s="10"/>
      <c r="G93" s="10"/>
      <c r="I93" s="2"/>
      <c r="J93" s="4"/>
      <c r="K93" s="4"/>
      <c r="L93" s="4"/>
      <c r="M93" s="4"/>
      <c r="N93" s="4"/>
      <c r="O93" s="4"/>
      <c r="P93" s="4"/>
      <c r="Q93" s="4"/>
      <c r="R93" s="6"/>
      <c r="S93" s="22"/>
      <c r="T93" s="23"/>
      <c r="U93" s="22"/>
      <c r="BA93" s="4"/>
      <c r="BB93" s="4"/>
      <c r="BC93" s="7"/>
      <c r="BD93" s="4"/>
      <c r="BE93" s="4"/>
      <c r="BF93" s="7"/>
      <c r="BG93" s="11"/>
      <c r="BH93" s="11"/>
      <c r="BI93" s="11"/>
      <c r="BJ93" s="11"/>
      <c r="BK93" s="4"/>
      <c r="BL93" s="4"/>
      <c r="BM93" s="9"/>
      <c r="BN93" s="9"/>
      <c r="BO93" s="9"/>
      <c r="BP93" s="9"/>
      <c r="BQ93" s="4"/>
      <c r="BR93" s="4"/>
      <c r="BS93" s="7"/>
      <c r="BW93" s="4"/>
      <c r="BX93" s="4"/>
      <c r="BY93" s="7"/>
      <c r="BZ93" s="4"/>
      <c r="CA93" s="4"/>
      <c r="CB93" s="7"/>
      <c r="CF93" s="4"/>
      <c r="CG93" s="4"/>
      <c r="CH93" s="4"/>
      <c r="CI93" s="4"/>
      <c r="CJ93" s="4"/>
      <c r="CK93" s="4"/>
      <c r="CL93" s="4"/>
      <c r="CM93" s="4"/>
      <c r="CN93" s="7"/>
      <c r="CO93" s="7"/>
      <c r="CP93" s="4"/>
      <c r="CQ93" s="4"/>
      <c r="CR93" s="4"/>
      <c r="CS93" s="4"/>
      <c r="CT93" s="8"/>
      <c r="CU93" s="8"/>
      <c r="CV93" s="4"/>
      <c r="CW93" s="4"/>
      <c r="CX93" s="4"/>
      <c r="CY93" s="7"/>
      <c r="CZ93" s="7"/>
      <c r="DA93" s="7"/>
      <c r="DB93" s="4"/>
      <c r="DC93" s="4"/>
      <c r="DD93" s="4"/>
      <c r="DE93" s="4"/>
      <c r="DF93" s="4"/>
      <c r="DG93" s="4"/>
      <c r="DI93" s="4"/>
      <c r="DJ93" s="6"/>
    </row>
    <row r="94" spans="1:114" ht="28" customHeight="1">
      <c r="A94" s="1"/>
      <c r="B94" s="2"/>
      <c r="C94" s="2"/>
      <c r="D94" s="17"/>
      <c r="E94" s="10"/>
      <c r="F94" s="10"/>
      <c r="G94" s="10"/>
      <c r="I94" s="2"/>
      <c r="J94" s="4"/>
      <c r="K94" s="4"/>
      <c r="L94" s="4"/>
      <c r="M94" s="4"/>
      <c r="N94" s="4"/>
      <c r="O94" s="4"/>
      <c r="P94" s="4"/>
      <c r="Q94" s="4"/>
      <c r="R94" s="6"/>
      <c r="S94" s="22"/>
      <c r="T94" s="23"/>
      <c r="U94" s="22"/>
      <c r="BA94" s="4"/>
      <c r="BB94" s="4"/>
      <c r="BC94" s="7"/>
      <c r="BD94" s="4"/>
      <c r="BE94" s="4"/>
      <c r="BF94" s="7"/>
      <c r="BG94" s="11"/>
      <c r="BH94" s="11"/>
      <c r="BI94" s="11"/>
      <c r="BJ94" s="11"/>
      <c r="BK94" s="4"/>
      <c r="BL94" s="4"/>
      <c r="BM94" s="9"/>
      <c r="BN94" s="9"/>
      <c r="BO94" s="9"/>
      <c r="BP94" s="9"/>
      <c r="BQ94" s="4"/>
      <c r="BR94" s="4"/>
      <c r="BS94" s="7"/>
      <c r="BW94" s="4"/>
      <c r="BX94" s="4"/>
      <c r="BY94" s="7"/>
      <c r="BZ94" s="4"/>
      <c r="CA94" s="4"/>
      <c r="CB94" s="7"/>
      <c r="CF94" s="4"/>
      <c r="CG94" s="4"/>
      <c r="CH94" s="4"/>
      <c r="CI94" s="4"/>
      <c r="CJ94" s="4"/>
      <c r="CK94" s="4"/>
      <c r="CL94" s="4"/>
      <c r="CM94" s="4"/>
      <c r="CN94" s="7"/>
      <c r="CO94" s="7"/>
      <c r="CP94" s="4"/>
      <c r="CQ94" s="4"/>
      <c r="CR94" s="4"/>
      <c r="CS94" s="4"/>
      <c r="CT94" s="8"/>
      <c r="CU94" s="8"/>
      <c r="CV94" s="4"/>
      <c r="CW94" s="4"/>
      <c r="CX94" s="4"/>
      <c r="CY94" s="7"/>
      <c r="CZ94" s="7"/>
      <c r="DA94" s="7"/>
      <c r="DB94" s="4"/>
      <c r="DC94" s="4"/>
      <c r="DD94" s="4"/>
      <c r="DE94" s="4"/>
      <c r="DF94" s="4"/>
      <c r="DG94" s="4"/>
      <c r="DI94" s="4"/>
      <c r="DJ94" s="6"/>
    </row>
    <row r="95" spans="1:114" ht="28" customHeight="1">
      <c r="A95" s="1"/>
      <c r="B95" s="2"/>
      <c r="C95" s="2"/>
      <c r="D95" s="17"/>
      <c r="E95" s="10"/>
      <c r="F95" s="10"/>
      <c r="G95" s="10"/>
      <c r="I95" s="2"/>
      <c r="J95" s="4"/>
      <c r="K95" s="4"/>
      <c r="L95" s="4"/>
      <c r="M95" s="4"/>
      <c r="N95" s="4"/>
      <c r="O95" s="4"/>
      <c r="P95" s="4"/>
      <c r="Q95" s="4"/>
      <c r="R95" s="6"/>
      <c r="S95" s="22"/>
      <c r="T95" s="23"/>
      <c r="U95" s="22"/>
      <c r="BA95" s="4"/>
      <c r="BB95" s="4"/>
      <c r="BC95" s="7"/>
      <c r="BD95" s="4"/>
      <c r="BE95" s="4"/>
      <c r="BF95" s="7"/>
      <c r="BG95" s="11"/>
      <c r="BH95" s="11"/>
      <c r="BI95" s="11"/>
      <c r="BJ95" s="11"/>
      <c r="BK95" s="4"/>
      <c r="BL95" s="4"/>
      <c r="BM95" s="9"/>
      <c r="BN95" s="9"/>
      <c r="BO95" s="9"/>
      <c r="BP95" s="9"/>
      <c r="BQ95" s="4"/>
      <c r="BR95" s="4"/>
      <c r="BS95" s="7"/>
      <c r="BW95" s="4"/>
      <c r="BX95" s="4"/>
      <c r="BY95" s="7"/>
      <c r="BZ95" s="4"/>
      <c r="CA95" s="4"/>
      <c r="CB95" s="7"/>
      <c r="CF95" s="4"/>
      <c r="CG95" s="4"/>
      <c r="CH95" s="4"/>
      <c r="CI95" s="4"/>
      <c r="CJ95" s="4"/>
      <c r="CK95" s="4"/>
      <c r="CL95" s="4"/>
      <c r="CM95" s="4"/>
      <c r="CN95" s="7"/>
      <c r="CO95" s="7"/>
      <c r="CP95" s="4"/>
      <c r="CQ95" s="4"/>
      <c r="CR95" s="4"/>
      <c r="CS95" s="4"/>
      <c r="CT95" s="8"/>
      <c r="CU95" s="8"/>
      <c r="CV95" s="4"/>
      <c r="CW95" s="4"/>
      <c r="CX95" s="4"/>
      <c r="CY95" s="7"/>
      <c r="CZ95" s="7"/>
      <c r="DA95" s="7"/>
      <c r="DB95" s="4"/>
      <c r="DC95" s="4"/>
      <c r="DD95" s="4"/>
      <c r="DE95" s="4"/>
      <c r="DF95" s="4"/>
      <c r="DG95" s="4"/>
      <c r="DI95" s="4"/>
      <c r="DJ95" s="6"/>
    </row>
    <row r="96" spans="1:114" ht="28" customHeight="1">
      <c r="A96" s="1"/>
      <c r="B96" s="2"/>
      <c r="C96" s="2"/>
      <c r="D96" s="17"/>
      <c r="E96" s="10"/>
      <c r="F96" s="10"/>
      <c r="G96" s="10"/>
      <c r="I96" s="2"/>
      <c r="J96" s="4"/>
      <c r="K96" s="4"/>
      <c r="L96" s="4"/>
      <c r="M96" s="4"/>
      <c r="N96" s="4"/>
      <c r="O96" s="4"/>
      <c r="P96" s="4"/>
      <c r="Q96" s="4"/>
      <c r="R96" s="6"/>
      <c r="S96" s="22"/>
      <c r="T96" s="23"/>
      <c r="U96" s="22"/>
      <c r="BA96" s="4"/>
      <c r="BB96" s="4"/>
      <c r="BC96" s="7"/>
      <c r="BD96" s="4"/>
      <c r="BE96" s="4"/>
      <c r="BF96" s="7"/>
      <c r="BG96" s="11"/>
      <c r="BH96" s="11"/>
      <c r="BI96" s="11"/>
      <c r="BJ96" s="11"/>
      <c r="BK96" s="4"/>
      <c r="BL96" s="4"/>
      <c r="BM96" s="9"/>
      <c r="BN96" s="9"/>
      <c r="BO96" s="9"/>
      <c r="BP96" s="9"/>
      <c r="BQ96" s="4"/>
      <c r="BR96" s="4"/>
      <c r="BS96" s="7"/>
      <c r="BW96" s="4"/>
      <c r="BX96" s="4"/>
      <c r="BY96" s="7"/>
      <c r="BZ96" s="4"/>
      <c r="CA96" s="4"/>
      <c r="CB96" s="7"/>
      <c r="CF96" s="4"/>
      <c r="CG96" s="4"/>
      <c r="CH96" s="4"/>
      <c r="CI96" s="4"/>
      <c r="CJ96" s="4"/>
      <c r="CK96" s="4"/>
      <c r="CL96" s="4"/>
      <c r="CM96" s="4"/>
      <c r="CN96" s="7"/>
      <c r="CO96" s="7"/>
      <c r="CP96" s="4"/>
      <c r="CQ96" s="4"/>
      <c r="CR96" s="4"/>
      <c r="CS96" s="4"/>
      <c r="CT96" s="8"/>
      <c r="CU96" s="8"/>
      <c r="CV96" s="4"/>
      <c r="CW96" s="4"/>
      <c r="CX96" s="4"/>
      <c r="CY96" s="7"/>
      <c r="CZ96" s="7"/>
      <c r="DA96" s="7"/>
      <c r="DB96" s="4"/>
      <c r="DC96" s="4"/>
      <c r="DD96" s="4"/>
      <c r="DE96" s="4"/>
      <c r="DF96" s="4"/>
      <c r="DG96" s="4"/>
      <c r="DI96" s="4"/>
      <c r="DJ96" s="6"/>
    </row>
    <row r="97" spans="1:114" ht="28" customHeight="1">
      <c r="A97" s="1"/>
      <c r="B97" s="2"/>
      <c r="C97" s="2"/>
      <c r="D97" s="17"/>
      <c r="E97" s="10"/>
      <c r="F97" s="10"/>
      <c r="G97" s="10"/>
      <c r="I97" s="2"/>
      <c r="J97" s="4"/>
      <c r="K97" s="4"/>
      <c r="L97" s="4"/>
      <c r="M97" s="4"/>
      <c r="N97" s="4"/>
      <c r="O97" s="4"/>
      <c r="P97" s="4"/>
      <c r="Q97" s="4"/>
      <c r="R97" s="6"/>
      <c r="S97" s="22"/>
      <c r="T97" s="23"/>
      <c r="U97" s="22"/>
      <c r="BA97" s="4"/>
      <c r="BB97" s="4"/>
      <c r="BC97" s="7"/>
      <c r="BD97" s="4"/>
      <c r="BE97" s="4"/>
      <c r="BF97" s="7"/>
      <c r="BG97" s="11"/>
      <c r="BH97" s="11"/>
      <c r="BI97" s="11"/>
      <c r="BJ97" s="11"/>
      <c r="BK97" s="4"/>
      <c r="BL97" s="4"/>
      <c r="BM97" s="9"/>
      <c r="BN97" s="9"/>
      <c r="BO97" s="9"/>
      <c r="BP97" s="9"/>
      <c r="BQ97" s="4"/>
      <c r="BR97" s="4"/>
      <c r="BS97" s="7"/>
      <c r="BW97" s="4"/>
      <c r="BX97" s="4"/>
      <c r="BY97" s="7"/>
      <c r="BZ97" s="4"/>
      <c r="CA97" s="4"/>
      <c r="CB97" s="7"/>
      <c r="CF97" s="4"/>
      <c r="CG97" s="4"/>
      <c r="CH97" s="4"/>
      <c r="CI97" s="4"/>
      <c r="CJ97" s="4"/>
      <c r="CK97" s="4"/>
      <c r="CL97" s="4"/>
      <c r="CM97" s="4"/>
      <c r="CN97" s="7"/>
      <c r="CO97" s="7"/>
      <c r="CP97" s="4"/>
      <c r="CQ97" s="4"/>
      <c r="CR97" s="4"/>
      <c r="CS97" s="4"/>
      <c r="CT97" s="8"/>
      <c r="CU97" s="8"/>
      <c r="CV97" s="4"/>
      <c r="CW97" s="4"/>
      <c r="CX97" s="4"/>
      <c r="CY97" s="7"/>
      <c r="CZ97" s="7"/>
      <c r="DA97" s="7"/>
      <c r="DB97" s="4"/>
      <c r="DC97" s="4"/>
      <c r="DD97" s="4"/>
      <c r="DE97" s="4"/>
      <c r="DF97" s="4"/>
      <c r="DG97" s="4"/>
      <c r="DI97" s="4"/>
      <c r="DJ97" s="6"/>
    </row>
    <row r="98" spans="1:114" ht="28" customHeight="1">
      <c r="A98" s="1"/>
      <c r="B98" s="2"/>
      <c r="C98" s="2"/>
      <c r="D98" s="17"/>
      <c r="E98" s="10"/>
      <c r="F98" s="10"/>
      <c r="G98" s="10"/>
      <c r="I98" s="2"/>
      <c r="J98" s="4"/>
      <c r="K98" s="4"/>
      <c r="L98" s="4"/>
      <c r="M98" s="4"/>
      <c r="N98" s="4"/>
      <c r="O98" s="4"/>
      <c r="P98" s="4"/>
      <c r="Q98" s="4"/>
      <c r="R98" s="6"/>
      <c r="S98" s="22"/>
      <c r="T98" s="23"/>
      <c r="U98" s="22"/>
      <c r="BA98" s="4"/>
      <c r="BB98" s="4"/>
      <c r="BC98" s="7"/>
      <c r="BD98" s="4"/>
      <c r="BE98" s="4"/>
      <c r="BF98" s="7"/>
      <c r="BG98" s="11"/>
      <c r="BH98" s="11"/>
      <c r="BI98" s="11"/>
      <c r="BJ98" s="11"/>
      <c r="BK98" s="4"/>
      <c r="BL98" s="4"/>
      <c r="BM98" s="9"/>
      <c r="BN98" s="9"/>
      <c r="BO98" s="9"/>
      <c r="BP98" s="9"/>
      <c r="BQ98" s="4"/>
      <c r="BR98" s="4"/>
      <c r="BS98" s="7"/>
      <c r="BW98" s="4"/>
      <c r="BX98" s="4"/>
      <c r="BY98" s="7"/>
      <c r="BZ98" s="4"/>
      <c r="CA98" s="4"/>
      <c r="CB98" s="7"/>
      <c r="CF98" s="4"/>
      <c r="CG98" s="4"/>
      <c r="CH98" s="4"/>
      <c r="CI98" s="4"/>
      <c r="CJ98" s="4"/>
      <c r="CK98" s="4"/>
      <c r="CL98" s="4"/>
      <c r="CM98" s="4"/>
      <c r="CN98" s="7"/>
      <c r="CO98" s="7"/>
      <c r="CP98" s="4"/>
      <c r="CQ98" s="4"/>
      <c r="CR98" s="4"/>
      <c r="CS98" s="4"/>
      <c r="CT98" s="8"/>
      <c r="CU98" s="8"/>
      <c r="CV98" s="4"/>
      <c r="CW98" s="4"/>
      <c r="CX98" s="4"/>
      <c r="CY98" s="7"/>
      <c r="CZ98" s="7"/>
      <c r="DA98" s="7"/>
      <c r="DB98" s="4"/>
      <c r="DC98" s="4"/>
      <c r="DD98" s="4"/>
      <c r="DE98" s="4"/>
      <c r="DF98" s="4"/>
      <c r="DG98" s="4"/>
      <c r="DI98" s="4"/>
      <c r="DJ98" s="6"/>
    </row>
    <row r="99" spans="1:114" ht="28" customHeight="1">
      <c r="A99" s="1"/>
      <c r="B99" s="2"/>
      <c r="C99" s="2"/>
      <c r="D99" s="17"/>
      <c r="E99" s="10"/>
      <c r="F99" s="10"/>
      <c r="G99" s="10"/>
      <c r="I99" s="2"/>
      <c r="J99" s="4"/>
      <c r="K99" s="4"/>
      <c r="L99" s="4"/>
      <c r="M99" s="4"/>
      <c r="N99" s="4"/>
      <c r="O99" s="4"/>
      <c r="P99" s="4"/>
      <c r="Q99" s="4"/>
      <c r="R99" s="6"/>
      <c r="S99" s="22"/>
      <c r="T99" s="23"/>
      <c r="U99" s="22"/>
      <c r="BA99" s="4"/>
      <c r="BB99" s="4"/>
      <c r="BC99" s="7"/>
      <c r="BD99" s="4"/>
      <c r="BE99" s="4"/>
      <c r="BF99" s="7"/>
      <c r="BG99" s="11"/>
      <c r="BH99" s="11"/>
      <c r="BI99" s="11"/>
      <c r="BJ99" s="11"/>
      <c r="BK99" s="4"/>
      <c r="BL99" s="4"/>
      <c r="BM99" s="9"/>
      <c r="BN99" s="9"/>
      <c r="BO99" s="9"/>
      <c r="BP99" s="9"/>
      <c r="BQ99" s="4"/>
      <c r="BR99" s="4"/>
      <c r="BS99" s="7"/>
      <c r="BW99" s="4"/>
      <c r="BX99" s="4"/>
      <c r="BY99" s="7"/>
      <c r="BZ99" s="4"/>
      <c r="CA99" s="4"/>
      <c r="CB99" s="7"/>
      <c r="CF99" s="4"/>
      <c r="CG99" s="4"/>
      <c r="CH99" s="4"/>
      <c r="CI99" s="4"/>
      <c r="CJ99" s="4"/>
      <c r="CK99" s="4"/>
      <c r="CL99" s="4"/>
      <c r="CM99" s="4"/>
      <c r="CN99" s="7"/>
      <c r="CO99" s="7"/>
      <c r="CP99" s="4"/>
      <c r="CQ99" s="4"/>
      <c r="CR99" s="4"/>
      <c r="CS99" s="4"/>
      <c r="CT99" s="8"/>
      <c r="CU99" s="8"/>
      <c r="CV99" s="4"/>
      <c r="CW99" s="4"/>
      <c r="CX99" s="4"/>
      <c r="CY99" s="7"/>
      <c r="CZ99" s="7"/>
      <c r="DA99" s="7"/>
      <c r="DB99" s="4"/>
      <c r="DC99" s="4"/>
      <c r="DD99" s="4"/>
      <c r="DE99" s="4"/>
      <c r="DF99" s="4"/>
      <c r="DG99" s="4"/>
      <c r="DI99" s="4"/>
      <c r="DJ99" s="6"/>
    </row>
    <row r="100" spans="1:114" ht="28" customHeight="1">
      <c r="A100" s="1"/>
      <c r="B100" s="2"/>
      <c r="C100" s="2"/>
      <c r="D100" s="17"/>
      <c r="E100" s="10"/>
      <c r="F100" s="10"/>
      <c r="G100" s="10"/>
      <c r="I100" s="2"/>
      <c r="J100" s="4"/>
      <c r="K100" s="4"/>
      <c r="L100" s="4"/>
      <c r="M100" s="4"/>
      <c r="N100" s="4"/>
      <c r="O100" s="4"/>
      <c r="P100" s="4"/>
      <c r="Q100" s="4"/>
      <c r="R100" s="6"/>
      <c r="S100" s="22"/>
      <c r="T100" s="23"/>
      <c r="U100" s="22"/>
      <c r="BA100" s="4"/>
      <c r="BB100" s="4"/>
      <c r="BC100" s="7"/>
      <c r="BD100" s="4"/>
      <c r="BE100" s="4"/>
      <c r="BF100" s="7"/>
      <c r="BG100" s="11"/>
      <c r="BH100" s="11"/>
      <c r="BI100" s="11"/>
      <c r="BJ100" s="11"/>
      <c r="BK100" s="4"/>
      <c r="BL100" s="4"/>
      <c r="BM100" s="9"/>
      <c r="BN100" s="9"/>
      <c r="BO100" s="9"/>
      <c r="BP100" s="9"/>
      <c r="BQ100" s="4"/>
      <c r="BR100" s="4"/>
      <c r="BS100" s="7"/>
      <c r="BW100" s="4"/>
      <c r="BX100" s="4"/>
      <c r="BY100" s="7"/>
      <c r="BZ100" s="4"/>
      <c r="CA100" s="4"/>
      <c r="CB100" s="7"/>
      <c r="CF100" s="4"/>
      <c r="CG100" s="4"/>
      <c r="CH100" s="4"/>
      <c r="CI100" s="4"/>
      <c r="CJ100" s="4"/>
      <c r="CK100" s="4"/>
      <c r="CL100" s="4"/>
      <c r="CM100" s="4"/>
      <c r="CN100" s="7"/>
      <c r="CO100" s="7"/>
      <c r="CP100" s="4"/>
      <c r="CQ100" s="4"/>
      <c r="CR100" s="4"/>
      <c r="CS100" s="4"/>
      <c r="CT100" s="8"/>
      <c r="CU100" s="8"/>
      <c r="CV100" s="4"/>
      <c r="CW100" s="4"/>
      <c r="CX100" s="4"/>
      <c r="CY100" s="7"/>
      <c r="CZ100" s="7"/>
      <c r="DA100" s="7"/>
      <c r="DB100" s="4"/>
      <c r="DC100" s="4"/>
      <c r="DD100" s="4"/>
      <c r="DE100" s="4"/>
      <c r="DF100" s="4"/>
      <c r="DG100" s="4"/>
      <c r="DI100" s="4"/>
      <c r="DJ100" s="6"/>
    </row>
    <row r="101" spans="1:114" ht="28" customHeight="1">
      <c r="A101" s="1"/>
      <c r="B101" s="2"/>
      <c r="C101" s="2"/>
      <c r="D101" s="17"/>
      <c r="E101" s="10"/>
      <c r="F101" s="10"/>
      <c r="G101" s="10"/>
      <c r="I101" s="2"/>
      <c r="J101" s="4"/>
      <c r="K101" s="4"/>
      <c r="L101" s="4"/>
      <c r="M101" s="4"/>
      <c r="N101" s="4"/>
      <c r="O101" s="4"/>
      <c r="P101" s="4"/>
      <c r="Q101" s="4"/>
      <c r="R101" s="6"/>
      <c r="S101" s="22"/>
      <c r="T101" s="23"/>
      <c r="U101" s="22"/>
      <c r="BA101" s="4"/>
      <c r="BB101" s="4"/>
      <c r="BC101" s="7"/>
      <c r="BD101" s="4"/>
      <c r="BE101" s="4"/>
      <c r="BF101" s="7"/>
      <c r="BG101" s="11"/>
      <c r="BH101" s="11"/>
      <c r="BI101" s="11"/>
      <c r="BJ101" s="11"/>
      <c r="BK101" s="4"/>
      <c r="BL101" s="4"/>
      <c r="BM101" s="9"/>
      <c r="BN101" s="9"/>
      <c r="BO101" s="9"/>
      <c r="BP101" s="9"/>
      <c r="BQ101" s="4"/>
      <c r="BR101" s="4"/>
      <c r="BS101" s="7"/>
      <c r="BW101" s="4"/>
      <c r="BX101" s="4"/>
      <c r="BY101" s="7"/>
      <c r="BZ101" s="4"/>
      <c r="CA101" s="4"/>
      <c r="CB101" s="7"/>
      <c r="CF101" s="4"/>
      <c r="CG101" s="4"/>
      <c r="CH101" s="4"/>
      <c r="CI101" s="4"/>
      <c r="CJ101" s="4"/>
      <c r="CK101" s="4"/>
      <c r="CL101" s="4"/>
      <c r="CM101" s="4"/>
      <c r="CN101" s="7"/>
      <c r="CO101" s="7"/>
      <c r="CP101" s="4"/>
      <c r="CQ101" s="4"/>
      <c r="CR101" s="4"/>
      <c r="CS101" s="4"/>
      <c r="CT101" s="8"/>
      <c r="CU101" s="8"/>
      <c r="CV101" s="4"/>
      <c r="CW101" s="4"/>
      <c r="CX101" s="4"/>
      <c r="CY101" s="7"/>
      <c r="CZ101" s="7"/>
      <c r="DA101" s="7"/>
      <c r="DB101" s="4"/>
      <c r="DC101" s="4"/>
      <c r="DD101" s="4"/>
      <c r="DE101" s="4"/>
      <c r="DF101" s="4"/>
      <c r="DG101" s="4"/>
      <c r="DI101" s="4"/>
      <c r="DJ101" s="6"/>
    </row>
    <row r="102" spans="1:114" ht="28" customHeight="1">
      <c r="A102" s="1"/>
      <c r="B102" s="2"/>
      <c r="C102" s="2"/>
      <c r="D102" s="17"/>
      <c r="E102" s="10"/>
      <c r="F102" s="10"/>
      <c r="G102" s="10"/>
      <c r="I102" s="2"/>
      <c r="J102" s="4"/>
      <c r="K102" s="4"/>
      <c r="L102" s="4"/>
      <c r="M102" s="4"/>
      <c r="N102" s="4"/>
      <c r="O102" s="4"/>
      <c r="P102" s="4"/>
      <c r="Q102" s="4"/>
      <c r="R102" s="6"/>
      <c r="S102" s="22"/>
      <c r="T102" s="23"/>
      <c r="U102" s="22"/>
      <c r="BA102" s="4"/>
      <c r="BB102" s="4"/>
      <c r="BC102" s="7"/>
      <c r="BD102" s="4"/>
      <c r="BE102" s="4"/>
      <c r="BF102" s="7"/>
      <c r="BG102" s="11"/>
      <c r="BH102" s="11"/>
      <c r="BI102" s="11"/>
      <c r="BJ102" s="11"/>
      <c r="BK102" s="4"/>
      <c r="BL102" s="4"/>
      <c r="BM102" s="9"/>
      <c r="BN102" s="9"/>
      <c r="BO102" s="9"/>
      <c r="BP102" s="9"/>
      <c r="BQ102" s="4"/>
      <c r="BR102" s="4"/>
      <c r="BS102" s="7"/>
      <c r="BW102" s="4"/>
      <c r="BX102" s="4"/>
      <c r="BY102" s="7"/>
      <c r="BZ102" s="4"/>
      <c r="CA102" s="4"/>
      <c r="CB102" s="7"/>
      <c r="CF102" s="4"/>
      <c r="CG102" s="4"/>
      <c r="CH102" s="4"/>
      <c r="CI102" s="4"/>
      <c r="CJ102" s="4"/>
      <c r="CK102" s="4"/>
      <c r="CL102" s="4"/>
      <c r="CM102" s="4"/>
      <c r="CN102" s="7"/>
      <c r="CO102" s="7"/>
      <c r="CP102" s="4"/>
      <c r="CQ102" s="4"/>
      <c r="CR102" s="4"/>
      <c r="CS102" s="4"/>
      <c r="CT102" s="8"/>
      <c r="CU102" s="8"/>
      <c r="CV102" s="4"/>
      <c r="CW102" s="4"/>
      <c r="CX102" s="4"/>
      <c r="CY102" s="7"/>
      <c r="CZ102" s="7"/>
      <c r="DA102" s="7"/>
      <c r="DB102" s="4"/>
      <c r="DC102" s="4"/>
      <c r="DD102" s="4"/>
      <c r="DE102" s="4"/>
      <c r="DF102" s="4"/>
      <c r="DG102" s="4"/>
      <c r="DI102" s="4"/>
      <c r="DJ102" s="6"/>
    </row>
    <row r="103" spans="1:114" ht="28" customHeight="1">
      <c r="A103" s="1"/>
      <c r="B103" s="2"/>
      <c r="C103" s="2"/>
      <c r="D103" s="17"/>
      <c r="E103" s="10"/>
      <c r="F103" s="10"/>
      <c r="G103" s="10"/>
      <c r="I103" s="2"/>
      <c r="J103" s="4"/>
      <c r="K103" s="4"/>
      <c r="L103" s="4"/>
      <c r="M103" s="4"/>
      <c r="N103" s="4"/>
      <c r="O103" s="4"/>
      <c r="P103" s="4"/>
      <c r="Q103" s="4"/>
      <c r="R103" s="6"/>
      <c r="S103" s="22"/>
      <c r="T103" s="23"/>
      <c r="U103" s="22"/>
      <c r="BA103" s="4"/>
      <c r="BB103" s="4"/>
      <c r="BC103" s="7"/>
      <c r="BD103" s="4"/>
      <c r="BE103" s="4"/>
      <c r="BF103" s="7"/>
      <c r="BG103" s="11"/>
      <c r="BH103" s="11"/>
      <c r="BI103" s="11"/>
      <c r="BJ103" s="11"/>
      <c r="BK103" s="4"/>
      <c r="BL103" s="4"/>
      <c r="BM103" s="9"/>
      <c r="BN103" s="9"/>
      <c r="BO103" s="9"/>
      <c r="BP103" s="9"/>
      <c r="BQ103" s="4"/>
      <c r="BR103" s="4"/>
      <c r="BS103" s="7"/>
      <c r="BW103" s="4"/>
      <c r="BX103" s="4"/>
      <c r="BY103" s="7"/>
      <c r="BZ103" s="4"/>
      <c r="CA103" s="4"/>
      <c r="CB103" s="7"/>
      <c r="CF103" s="4"/>
      <c r="CG103" s="4"/>
      <c r="CH103" s="4"/>
      <c r="CI103" s="4"/>
      <c r="CJ103" s="4"/>
      <c r="CK103" s="4"/>
      <c r="CL103" s="4"/>
      <c r="CM103" s="4"/>
      <c r="CN103" s="7"/>
      <c r="CO103" s="7"/>
      <c r="CP103" s="4"/>
      <c r="CQ103" s="4"/>
      <c r="CR103" s="4"/>
      <c r="CS103" s="4"/>
      <c r="CT103" s="8"/>
      <c r="CU103" s="8"/>
      <c r="CV103" s="4"/>
      <c r="CW103" s="4"/>
      <c r="CX103" s="4"/>
      <c r="CY103" s="7"/>
      <c r="CZ103" s="7"/>
      <c r="DA103" s="7"/>
      <c r="DB103" s="4"/>
      <c r="DC103" s="4"/>
      <c r="DD103" s="4"/>
      <c r="DE103" s="4"/>
      <c r="DF103" s="4"/>
      <c r="DG103" s="4"/>
      <c r="DI103" s="4"/>
      <c r="DJ103" s="6"/>
    </row>
    <row r="104" spans="1:114" ht="28" customHeight="1">
      <c r="A104" s="1"/>
      <c r="B104" s="2"/>
      <c r="C104" s="2"/>
      <c r="D104" s="17"/>
      <c r="E104" s="10"/>
      <c r="F104" s="10"/>
      <c r="G104" s="10"/>
      <c r="I104" s="2"/>
      <c r="J104" s="4"/>
      <c r="K104" s="4"/>
      <c r="L104" s="4"/>
      <c r="M104" s="4"/>
      <c r="N104" s="4"/>
      <c r="O104" s="4"/>
      <c r="P104" s="4"/>
      <c r="Q104" s="4"/>
      <c r="R104" s="6"/>
      <c r="S104" s="22"/>
      <c r="T104" s="23"/>
      <c r="U104" s="22"/>
      <c r="BA104" s="4"/>
      <c r="BB104" s="4"/>
      <c r="BC104" s="7"/>
      <c r="BD104" s="4"/>
      <c r="BE104" s="4"/>
      <c r="BF104" s="7"/>
      <c r="BG104" s="11"/>
      <c r="BH104" s="11"/>
      <c r="BI104" s="11"/>
      <c r="BJ104" s="11"/>
      <c r="BK104" s="4"/>
      <c r="BL104" s="4"/>
      <c r="BM104" s="9"/>
      <c r="BN104" s="9"/>
      <c r="BO104" s="9"/>
      <c r="BP104" s="9"/>
      <c r="BQ104" s="4"/>
      <c r="BR104" s="4"/>
      <c r="BS104" s="7"/>
      <c r="BW104" s="4"/>
      <c r="BX104" s="4"/>
      <c r="BY104" s="7"/>
      <c r="BZ104" s="4"/>
      <c r="CA104" s="4"/>
      <c r="CB104" s="7"/>
      <c r="CF104" s="4"/>
      <c r="CG104" s="4"/>
      <c r="CH104" s="4"/>
      <c r="CI104" s="4"/>
      <c r="CJ104" s="4"/>
      <c r="CK104" s="4"/>
      <c r="CL104" s="4"/>
      <c r="CM104" s="4"/>
      <c r="CN104" s="7"/>
      <c r="CO104" s="7"/>
      <c r="CP104" s="4"/>
      <c r="CQ104" s="4"/>
      <c r="CR104" s="4"/>
      <c r="CS104" s="4"/>
      <c r="CT104" s="8"/>
      <c r="CU104" s="8"/>
      <c r="CV104" s="4"/>
      <c r="CW104" s="4"/>
      <c r="CX104" s="4"/>
      <c r="CY104" s="7"/>
      <c r="CZ104" s="7"/>
      <c r="DA104" s="7"/>
      <c r="DB104" s="4"/>
      <c r="DC104" s="4"/>
      <c r="DD104" s="4"/>
      <c r="DE104" s="4"/>
      <c r="DF104" s="4"/>
      <c r="DG104" s="4"/>
      <c r="DI104" s="4"/>
      <c r="DJ104" s="6"/>
    </row>
    <row r="105" spans="1:114" ht="28" customHeight="1">
      <c r="A105" s="1"/>
      <c r="B105" s="2"/>
      <c r="C105" s="2"/>
      <c r="D105" s="17"/>
      <c r="E105" s="10"/>
      <c r="F105" s="10"/>
      <c r="G105" s="10"/>
      <c r="I105" s="2"/>
      <c r="J105" s="4"/>
      <c r="K105" s="4"/>
      <c r="L105" s="4"/>
      <c r="M105" s="4"/>
      <c r="N105" s="4"/>
      <c r="O105" s="4"/>
      <c r="P105" s="4"/>
      <c r="Q105" s="4"/>
      <c r="R105" s="6"/>
      <c r="S105" s="22"/>
      <c r="T105" s="23"/>
      <c r="U105" s="22"/>
      <c r="BA105" s="4"/>
      <c r="BB105" s="4"/>
      <c r="BC105" s="7"/>
      <c r="BD105" s="4"/>
      <c r="BE105" s="4"/>
      <c r="BF105" s="7"/>
      <c r="BG105" s="11"/>
      <c r="BH105" s="11"/>
      <c r="BI105" s="11"/>
      <c r="BJ105" s="11"/>
      <c r="BK105" s="4"/>
      <c r="BL105" s="4"/>
      <c r="BM105" s="9"/>
      <c r="BN105" s="9"/>
      <c r="BO105" s="9"/>
      <c r="BP105" s="9"/>
      <c r="BQ105" s="4"/>
      <c r="BR105" s="4"/>
      <c r="BS105" s="7"/>
      <c r="BW105" s="4"/>
      <c r="BX105" s="4"/>
      <c r="BY105" s="7"/>
      <c r="BZ105" s="4"/>
      <c r="CA105" s="4"/>
      <c r="CB105" s="7"/>
      <c r="CF105" s="4"/>
      <c r="CG105" s="4"/>
      <c r="CH105" s="4"/>
      <c r="CI105" s="4"/>
      <c r="CJ105" s="4"/>
      <c r="CK105" s="4"/>
      <c r="CL105" s="4"/>
      <c r="CM105" s="4"/>
      <c r="CN105" s="7"/>
      <c r="CO105" s="7"/>
      <c r="CP105" s="4"/>
      <c r="CQ105" s="4"/>
      <c r="CR105" s="4"/>
      <c r="CS105" s="4"/>
      <c r="CT105" s="8"/>
      <c r="CU105" s="8"/>
      <c r="CV105" s="4"/>
      <c r="CW105" s="4"/>
      <c r="CX105" s="4"/>
      <c r="CY105" s="7"/>
      <c r="CZ105" s="7"/>
      <c r="DA105" s="7"/>
      <c r="DB105" s="4"/>
      <c r="DC105" s="4"/>
      <c r="DD105" s="4"/>
      <c r="DE105" s="4"/>
      <c r="DF105" s="4"/>
      <c r="DG105" s="4"/>
      <c r="DI105" s="4"/>
      <c r="DJ105" s="6"/>
    </row>
    <row r="106" spans="1:114" ht="28" customHeight="1">
      <c r="A106" s="1"/>
      <c r="B106" s="2"/>
      <c r="C106" s="2"/>
      <c r="D106" s="17"/>
      <c r="E106" s="10"/>
      <c r="F106" s="10"/>
      <c r="G106" s="10"/>
      <c r="I106" s="2"/>
      <c r="J106" s="4"/>
      <c r="K106" s="4"/>
      <c r="L106" s="4"/>
      <c r="M106" s="4"/>
      <c r="N106" s="4"/>
      <c r="O106" s="4"/>
      <c r="P106" s="4"/>
      <c r="Q106" s="4"/>
      <c r="R106" s="6"/>
      <c r="S106" s="22"/>
      <c r="T106" s="23"/>
      <c r="U106" s="22"/>
      <c r="BA106" s="4"/>
      <c r="BB106" s="4"/>
      <c r="BC106" s="7"/>
      <c r="BD106" s="4"/>
      <c r="BE106" s="4"/>
      <c r="BF106" s="7"/>
      <c r="BG106" s="11"/>
      <c r="BH106" s="11"/>
      <c r="BI106" s="11"/>
      <c r="BJ106" s="11"/>
      <c r="BK106" s="4"/>
      <c r="BL106" s="4"/>
      <c r="BM106" s="9"/>
      <c r="BN106" s="9"/>
      <c r="BO106" s="9"/>
      <c r="BP106" s="9"/>
      <c r="BQ106" s="4"/>
      <c r="BR106" s="4"/>
      <c r="BS106" s="7"/>
      <c r="BW106" s="4"/>
      <c r="BX106" s="4"/>
      <c r="BY106" s="7"/>
      <c r="BZ106" s="4"/>
      <c r="CA106" s="4"/>
      <c r="CB106" s="7"/>
      <c r="CF106" s="4"/>
      <c r="CG106" s="4"/>
      <c r="CH106" s="4"/>
      <c r="CI106" s="4"/>
      <c r="CJ106" s="4"/>
      <c r="CK106" s="4"/>
      <c r="CL106" s="4"/>
      <c r="CM106" s="4"/>
      <c r="CN106" s="7"/>
      <c r="CO106" s="7"/>
      <c r="CP106" s="4"/>
      <c r="CQ106" s="4"/>
      <c r="CR106" s="4"/>
      <c r="CS106" s="4"/>
      <c r="CT106" s="8"/>
      <c r="CU106" s="8"/>
      <c r="CV106" s="4"/>
      <c r="CW106" s="4"/>
      <c r="CX106" s="4"/>
      <c r="CY106" s="7"/>
      <c r="CZ106" s="7"/>
      <c r="DA106" s="7"/>
      <c r="DB106" s="4"/>
      <c r="DC106" s="4"/>
      <c r="DD106" s="4"/>
      <c r="DE106" s="4"/>
      <c r="DF106" s="4"/>
      <c r="DG106" s="4"/>
      <c r="DI106" s="4"/>
      <c r="DJ106" s="6"/>
    </row>
    <row r="107" spans="1:114" ht="28" customHeight="1">
      <c r="A107" s="1"/>
      <c r="B107" s="2"/>
      <c r="C107" s="2"/>
      <c r="D107" s="17"/>
      <c r="E107" s="10"/>
      <c r="F107" s="10"/>
      <c r="G107" s="10"/>
      <c r="I107" s="2"/>
      <c r="J107" s="4"/>
      <c r="K107" s="4"/>
      <c r="L107" s="4"/>
      <c r="M107" s="4"/>
      <c r="N107" s="4"/>
      <c r="O107" s="4"/>
      <c r="P107" s="4"/>
      <c r="Q107" s="4"/>
      <c r="R107" s="6"/>
      <c r="S107" s="22"/>
      <c r="T107" s="23"/>
      <c r="U107" s="22"/>
      <c r="BA107" s="4"/>
      <c r="BB107" s="4"/>
      <c r="BC107" s="7"/>
      <c r="BD107" s="4"/>
      <c r="BE107" s="4"/>
      <c r="BF107" s="7"/>
      <c r="BG107" s="11"/>
      <c r="BH107" s="11"/>
      <c r="BI107" s="11"/>
      <c r="BJ107" s="11"/>
      <c r="BK107" s="4"/>
      <c r="BL107" s="4"/>
      <c r="BM107" s="9"/>
      <c r="BN107" s="9"/>
      <c r="BO107" s="9"/>
      <c r="BP107" s="9"/>
      <c r="BQ107" s="4"/>
      <c r="BR107" s="4"/>
      <c r="BS107" s="7"/>
      <c r="BW107" s="4"/>
      <c r="BX107" s="4"/>
      <c r="BY107" s="7"/>
      <c r="BZ107" s="4"/>
      <c r="CA107" s="4"/>
      <c r="CB107" s="7"/>
      <c r="CF107" s="4"/>
      <c r="CG107" s="4"/>
      <c r="CH107" s="4"/>
      <c r="CI107" s="4"/>
      <c r="CJ107" s="4"/>
      <c r="CK107" s="4"/>
      <c r="CL107" s="4"/>
      <c r="CM107" s="4"/>
      <c r="CN107" s="7"/>
      <c r="CO107" s="7"/>
      <c r="CP107" s="4"/>
      <c r="CQ107" s="4"/>
      <c r="CR107" s="4"/>
      <c r="CS107" s="4"/>
      <c r="CT107" s="8"/>
      <c r="CU107" s="8"/>
      <c r="CV107" s="4"/>
      <c r="CW107" s="4"/>
      <c r="CX107" s="4"/>
      <c r="CY107" s="7"/>
      <c r="CZ107" s="7"/>
      <c r="DA107" s="7"/>
      <c r="DB107" s="4"/>
      <c r="DC107" s="4"/>
      <c r="DD107" s="4"/>
      <c r="DE107" s="4"/>
      <c r="DF107" s="4"/>
      <c r="DG107" s="4"/>
      <c r="DI107" s="4"/>
      <c r="DJ107" s="6"/>
    </row>
    <row r="108" spans="1:114" ht="28" customHeight="1">
      <c r="A108" s="1"/>
      <c r="B108" s="2"/>
      <c r="C108" s="2"/>
      <c r="D108" s="17"/>
      <c r="E108" s="10"/>
      <c r="F108" s="10"/>
      <c r="G108" s="10"/>
      <c r="I108" s="2"/>
      <c r="J108" s="4"/>
      <c r="K108" s="4"/>
      <c r="L108" s="4"/>
      <c r="M108" s="4"/>
      <c r="N108" s="4"/>
      <c r="O108" s="4"/>
      <c r="P108" s="4"/>
      <c r="Q108" s="4"/>
      <c r="R108" s="6"/>
      <c r="S108" s="22"/>
      <c r="T108" s="23"/>
      <c r="U108" s="22"/>
      <c r="BA108" s="4"/>
      <c r="BB108" s="4"/>
      <c r="BC108" s="7"/>
      <c r="BD108" s="4"/>
      <c r="BE108" s="4"/>
      <c r="BF108" s="7"/>
      <c r="BG108" s="11"/>
      <c r="BH108" s="11"/>
      <c r="BI108" s="11"/>
      <c r="BJ108" s="11"/>
      <c r="BK108" s="4"/>
      <c r="BL108" s="4"/>
      <c r="BM108" s="9"/>
      <c r="BN108" s="9"/>
      <c r="BO108" s="9"/>
      <c r="BP108" s="9"/>
      <c r="BQ108" s="4"/>
      <c r="BR108" s="4"/>
      <c r="BS108" s="7"/>
      <c r="BW108" s="4"/>
      <c r="BX108" s="4"/>
      <c r="BY108" s="7"/>
      <c r="BZ108" s="4"/>
      <c r="CA108" s="4"/>
      <c r="CB108" s="7"/>
      <c r="CF108" s="4"/>
      <c r="CG108" s="4"/>
      <c r="CH108" s="4"/>
      <c r="CI108" s="4"/>
      <c r="CJ108" s="4"/>
      <c r="CK108" s="4"/>
      <c r="CL108" s="4"/>
      <c r="CM108" s="4"/>
      <c r="CN108" s="7"/>
      <c r="CO108" s="7"/>
      <c r="CP108" s="4"/>
      <c r="CQ108" s="4"/>
      <c r="CR108" s="4"/>
      <c r="CS108" s="4"/>
      <c r="CT108" s="8"/>
      <c r="CU108" s="8"/>
      <c r="CV108" s="4"/>
      <c r="CW108" s="4"/>
      <c r="CX108" s="4"/>
      <c r="CY108" s="7"/>
      <c r="CZ108" s="7"/>
      <c r="DA108" s="7"/>
      <c r="DB108" s="4"/>
      <c r="DC108" s="4"/>
      <c r="DD108" s="4"/>
      <c r="DE108" s="4"/>
      <c r="DF108" s="4"/>
      <c r="DG108" s="4"/>
      <c r="DI108" s="4"/>
      <c r="DJ108" s="6"/>
    </row>
    <row r="109" spans="1:114" ht="28" customHeight="1">
      <c r="A109" s="1"/>
      <c r="B109" s="2"/>
      <c r="C109" s="2"/>
      <c r="D109" s="17"/>
      <c r="E109" s="10"/>
      <c r="F109" s="10"/>
      <c r="G109" s="10"/>
      <c r="I109" s="2"/>
      <c r="J109" s="4"/>
      <c r="K109" s="4"/>
      <c r="L109" s="4"/>
      <c r="M109" s="4"/>
      <c r="N109" s="4"/>
      <c r="O109" s="4"/>
      <c r="P109" s="4"/>
      <c r="Q109" s="4"/>
      <c r="R109" s="6"/>
      <c r="S109" s="22"/>
      <c r="T109" s="23"/>
      <c r="U109" s="22"/>
      <c r="BA109" s="4"/>
      <c r="BB109" s="4"/>
      <c r="BC109" s="7"/>
      <c r="BD109" s="4"/>
      <c r="BE109" s="4"/>
      <c r="BF109" s="7"/>
      <c r="BG109" s="11"/>
      <c r="BH109" s="11"/>
      <c r="BI109" s="11"/>
      <c r="BJ109" s="11"/>
      <c r="BK109" s="4"/>
      <c r="BL109" s="4"/>
      <c r="BM109" s="9"/>
      <c r="BN109" s="9"/>
      <c r="BO109" s="9"/>
      <c r="BP109" s="9"/>
      <c r="BQ109" s="4"/>
      <c r="BR109" s="4"/>
      <c r="BS109" s="7"/>
      <c r="BW109" s="4"/>
      <c r="BX109" s="4"/>
      <c r="BY109" s="7"/>
      <c r="BZ109" s="4"/>
      <c r="CA109" s="4"/>
      <c r="CB109" s="7"/>
      <c r="CF109" s="4"/>
      <c r="CG109" s="4"/>
      <c r="CH109" s="4"/>
      <c r="CI109" s="4"/>
      <c r="CJ109" s="4"/>
      <c r="CK109" s="4"/>
      <c r="CL109" s="4"/>
      <c r="CM109" s="4"/>
      <c r="CN109" s="7"/>
      <c r="CO109" s="7"/>
      <c r="CP109" s="4"/>
      <c r="CQ109" s="4"/>
      <c r="CR109" s="4"/>
      <c r="CS109" s="4"/>
      <c r="CT109" s="8"/>
      <c r="CU109" s="8"/>
      <c r="CV109" s="4"/>
      <c r="CW109" s="4"/>
      <c r="CX109" s="4"/>
      <c r="CY109" s="7"/>
      <c r="CZ109" s="7"/>
      <c r="DA109" s="7"/>
      <c r="DB109" s="4"/>
      <c r="DC109" s="4"/>
      <c r="DD109" s="4"/>
      <c r="DE109" s="4"/>
      <c r="DF109" s="4"/>
      <c r="DG109" s="4"/>
      <c r="DI109" s="4"/>
      <c r="DJ109" s="6"/>
    </row>
    <row r="110" spans="1:114" ht="28" customHeight="1">
      <c r="A110" s="1"/>
      <c r="B110" s="2"/>
      <c r="C110" s="2"/>
      <c r="D110" s="17"/>
      <c r="E110" s="10"/>
      <c r="F110" s="10"/>
      <c r="G110" s="10"/>
      <c r="I110" s="2"/>
      <c r="J110" s="4"/>
      <c r="K110" s="4"/>
      <c r="L110" s="4"/>
      <c r="M110" s="4"/>
      <c r="N110" s="4"/>
      <c r="O110" s="4"/>
      <c r="P110" s="4"/>
      <c r="Q110" s="4"/>
      <c r="R110" s="6"/>
      <c r="S110" s="22"/>
      <c r="T110" s="23"/>
      <c r="U110" s="22"/>
      <c r="BA110" s="4"/>
      <c r="BB110" s="4"/>
      <c r="BC110" s="7"/>
      <c r="BD110" s="4"/>
      <c r="BE110" s="4"/>
      <c r="BF110" s="7"/>
      <c r="BG110" s="11"/>
      <c r="BH110" s="11"/>
      <c r="BI110" s="11"/>
      <c r="BJ110" s="11"/>
      <c r="BK110" s="4"/>
      <c r="BL110" s="4"/>
      <c r="BM110" s="9"/>
      <c r="BN110" s="9"/>
      <c r="BO110" s="9"/>
      <c r="BP110" s="9"/>
      <c r="BQ110" s="4"/>
      <c r="BR110" s="4"/>
      <c r="BS110" s="7"/>
      <c r="BW110" s="4"/>
      <c r="BX110" s="4"/>
      <c r="BY110" s="7"/>
      <c r="BZ110" s="4"/>
      <c r="CA110" s="4"/>
      <c r="CB110" s="7"/>
      <c r="CF110" s="4"/>
      <c r="CG110" s="4"/>
      <c r="CH110" s="4"/>
      <c r="CI110" s="4"/>
      <c r="CJ110" s="4"/>
      <c r="CK110" s="4"/>
      <c r="CL110" s="4"/>
      <c r="CM110" s="4"/>
      <c r="CN110" s="7"/>
      <c r="CO110" s="7"/>
      <c r="CP110" s="4"/>
      <c r="CQ110" s="4"/>
      <c r="CR110" s="4"/>
      <c r="CS110" s="4"/>
      <c r="CT110" s="8"/>
      <c r="CU110" s="8"/>
      <c r="CV110" s="4"/>
      <c r="CW110" s="4"/>
      <c r="CX110" s="4"/>
      <c r="CY110" s="7"/>
      <c r="CZ110" s="7"/>
      <c r="DA110" s="7"/>
      <c r="DB110" s="4"/>
      <c r="DC110" s="4"/>
      <c r="DD110" s="4"/>
      <c r="DE110" s="4"/>
      <c r="DF110" s="4"/>
      <c r="DG110" s="4"/>
      <c r="DI110" s="4"/>
      <c r="DJ110" s="6"/>
    </row>
    <row r="111" spans="1:114" ht="28" customHeight="1">
      <c r="A111" s="1"/>
      <c r="B111" s="2"/>
      <c r="C111" s="2"/>
      <c r="D111" s="17"/>
      <c r="E111" s="10"/>
      <c r="F111" s="10"/>
      <c r="G111" s="10"/>
      <c r="I111" s="2"/>
      <c r="J111" s="4"/>
      <c r="K111" s="4"/>
      <c r="L111" s="4"/>
      <c r="M111" s="4"/>
      <c r="N111" s="4"/>
      <c r="O111" s="4"/>
      <c r="P111" s="4"/>
      <c r="Q111" s="4"/>
      <c r="R111" s="6"/>
      <c r="S111" s="22"/>
      <c r="T111" s="23"/>
      <c r="U111" s="22"/>
      <c r="BA111" s="4"/>
      <c r="BB111" s="4"/>
      <c r="BC111" s="7"/>
      <c r="BD111" s="4"/>
      <c r="BE111" s="4"/>
      <c r="BF111" s="7"/>
      <c r="BG111" s="11"/>
      <c r="BH111" s="11"/>
      <c r="BI111" s="11"/>
      <c r="BJ111" s="11"/>
      <c r="BK111" s="4"/>
      <c r="BL111" s="4"/>
      <c r="BM111" s="9"/>
      <c r="BN111" s="9"/>
      <c r="BO111" s="9"/>
      <c r="BP111" s="9"/>
      <c r="BQ111" s="4"/>
      <c r="BR111" s="4"/>
      <c r="BS111" s="7"/>
      <c r="BW111" s="4"/>
      <c r="BX111" s="4"/>
      <c r="BY111" s="7"/>
      <c r="BZ111" s="4"/>
      <c r="CA111" s="4"/>
      <c r="CB111" s="7"/>
      <c r="CF111" s="4"/>
      <c r="CG111" s="4"/>
      <c r="CH111" s="4"/>
      <c r="CI111" s="4"/>
      <c r="CJ111" s="4"/>
      <c r="CK111" s="4"/>
      <c r="CL111" s="4"/>
      <c r="CM111" s="4"/>
      <c r="CN111" s="7"/>
      <c r="CO111" s="7"/>
      <c r="CP111" s="4"/>
      <c r="CQ111" s="4"/>
      <c r="CR111" s="4"/>
      <c r="CS111" s="4"/>
      <c r="CT111" s="8"/>
      <c r="CU111" s="8"/>
      <c r="CV111" s="4"/>
      <c r="CW111" s="4"/>
      <c r="CX111" s="4"/>
      <c r="CY111" s="7"/>
      <c r="CZ111" s="7"/>
      <c r="DA111" s="7"/>
      <c r="DB111" s="4"/>
      <c r="DC111" s="4"/>
      <c r="DD111" s="4"/>
      <c r="DE111" s="4"/>
      <c r="DF111" s="4"/>
      <c r="DG111" s="4"/>
      <c r="DI111" s="4"/>
      <c r="DJ111" s="6"/>
    </row>
    <row r="112" spans="1:114" ht="28" customHeight="1">
      <c r="A112" s="1"/>
      <c r="B112" s="2"/>
      <c r="C112" s="2"/>
      <c r="D112" s="17"/>
      <c r="E112" s="10"/>
      <c r="F112" s="10"/>
      <c r="G112" s="10"/>
      <c r="I112" s="2"/>
      <c r="J112" s="4"/>
      <c r="K112" s="4"/>
      <c r="L112" s="4"/>
      <c r="M112" s="4"/>
      <c r="N112" s="4"/>
      <c r="O112" s="4"/>
      <c r="P112" s="4"/>
      <c r="Q112" s="4"/>
      <c r="R112" s="6"/>
      <c r="S112" s="22"/>
      <c r="T112" s="23"/>
      <c r="U112" s="22"/>
      <c r="BA112" s="4"/>
      <c r="BB112" s="4"/>
      <c r="BC112" s="7"/>
      <c r="BD112" s="4"/>
      <c r="BE112" s="4"/>
      <c r="BF112" s="7"/>
      <c r="BG112" s="11"/>
      <c r="BH112" s="11"/>
      <c r="BI112" s="11"/>
      <c r="BJ112" s="11"/>
      <c r="BK112" s="4"/>
      <c r="BL112" s="4"/>
      <c r="BM112" s="9"/>
      <c r="BN112" s="9"/>
      <c r="BO112" s="9"/>
      <c r="BP112" s="9"/>
      <c r="BQ112" s="4"/>
      <c r="BR112" s="4"/>
      <c r="BS112" s="7"/>
      <c r="BW112" s="4"/>
      <c r="BX112" s="4"/>
      <c r="BY112" s="7"/>
      <c r="BZ112" s="4"/>
      <c r="CA112" s="4"/>
      <c r="CB112" s="7"/>
      <c r="CF112" s="4"/>
      <c r="CG112" s="4"/>
      <c r="CH112" s="4"/>
      <c r="CI112" s="4"/>
      <c r="CJ112" s="4"/>
      <c r="CK112" s="4"/>
      <c r="CL112" s="4"/>
      <c r="CM112" s="4"/>
      <c r="CN112" s="7"/>
      <c r="CO112" s="7"/>
      <c r="CP112" s="4"/>
      <c r="CQ112" s="4"/>
      <c r="CR112" s="4"/>
      <c r="CS112" s="4"/>
      <c r="CT112" s="8"/>
      <c r="CU112" s="8"/>
      <c r="CV112" s="4"/>
      <c r="CW112" s="4"/>
      <c r="CX112" s="4"/>
      <c r="CY112" s="7"/>
      <c r="CZ112" s="7"/>
      <c r="DA112" s="7"/>
      <c r="DB112" s="4"/>
      <c r="DC112" s="4"/>
      <c r="DD112" s="4"/>
      <c r="DE112" s="4"/>
      <c r="DF112" s="4"/>
      <c r="DG112" s="4"/>
      <c r="DI112" s="4"/>
      <c r="DJ112" s="6"/>
    </row>
    <row r="113" spans="1:114" ht="28" customHeight="1">
      <c r="A113" s="1"/>
      <c r="B113" s="2"/>
      <c r="C113" s="2"/>
      <c r="D113" s="17"/>
      <c r="E113" s="10"/>
      <c r="F113" s="10"/>
      <c r="G113" s="10"/>
      <c r="I113" s="2"/>
      <c r="J113" s="4"/>
      <c r="K113" s="4"/>
      <c r="L113" s="4"/>
      <c r="M113" s="4"/>
      <c r="N113" s="4"/>
      <c r="O113" s="4"/>
      <c r="P113" s="4"/>
      <c r="Q113" s="4"/>
      <c r="R113" s="6"/>
      <c r="S113" s="22"/>
      <c r="T113" s="23"/>
      <c r="U113" s="22"/>
      <c r="BA113" s="4"/>
      <c r="BB113" s="4"/>
      <c r="BC113" s="7"/>
      <c r="BD113" s="4"/>
      <c r="BE113" s="4"/>
      <c r="BF113" s="7"/>
      <c r="BG113" s="11"/>
      <c r="BH113" s="11"/>
      <c r="BI113" s="11"/>
      <c r="BJ113" s="11"/>
      <c r="BK113" s="4"/>
      <c r="BL113" s="4"/>
      <c r="BM113" s="9"/>
      <c r="BN113" s="9"/>
      <c r="BO113" s="9"/>
      <c r="BP113" s="9"/>
      <c r="BQ113" s="4"/>
      <c r="BR113" s="4"/>
      <c r="BS113" s="7"/>
      <c r="BW113" s="4"/>
      <c r="BX113" s="4"/>
      <c r="BY113" s="7"/>
      <c r="BZ113" s="4"/>
      <c r="CA113" s="4"/>
      <c r="CB113" s="7"/>
      <c r="CF113" s="4"/>
      <c r="CG113" s="4"/>
      <c r="CH113" s="4"/>
      <c r="CI113" s="4"/>
      <c r="CJ113" s="4"/>
      <c r="CK113" s="4"/>
      <c r="CL113" s="4"/>
      <c r="CM113" s="4"/>
      <c r="CN113" s="7"/>
      <c r="CO113" s="7"/>
      <c r="CP113" s="4"/>
      <c r="CQ113" s="4"/>
      <c r="CR113" s="4"/>
      <c r="CS113" s="4"/>
      <c r="CT113" s="8"/>
      <c r="CU113" s="8"/>
      <c r="CV113" s="4"/>
      <c r="CW113" s="4"/>
      <c r="CX113" s="4"/>
      <c r="CY113" s="7"/>
      <c r="CZ113" s="7"/>
      <c r="DA113" s="7"/>
      <c r="DB113" s="4"/>
      <c r="DC113" s="4"/>
      <c r="DD113" s="4"/>
      <c r="DE113" s="4"/>
      <c r="DF113" s="4"/>
      <c r="DG113" s="4"/>
      <c r="DI113" s="4"/>
      <c r="DJ113" s="6"/>
    </row>
    <row r="114" spans="1:114" ht="28" customHeight="1">
      <c r="A114" s="1"/>
      <c r="B114" s="2"/>
      <c r="C114" s="2"/>
      <c r="D114" s="17"/>
      <c r="E114" s="10"/>
      <c r="F114" s="10"/>
      <c r="G114" s="10"/>
      <c r="I114" s="2"/>
      <c r="J114" s="4"/>
      <c r="K114" s="4"/>
      <c r="L114" s="4"/>
      <c r="M114" s="4"/>
      <c r="N114" s="4"/>
      <c r="O114" s="4"/>
      <c r="P114" s="4"/>
      <c r="Q114" s="4"/>
      <c r="R114" s="6"/>
      <c r="S114" s="22"/>
      <c r="T114" s="23"/>
      <c r="U114" s="22"/>
      <c r="BA114" s="4"/>
      <c r="BB114" s="4"/>
      <c r="BC114" s="7"/>
      <c r="BD114" s="4"/>
      <c r="BE114" s="4"/>
      <c r="BF114" s="7"/>
      <c r="BG114" s="11"/>
      <c r="BH114" s="11"/>
      <c r="BI114" s="11"/>
      <c r="BJ114" s="11"/>
      <c r="BK114" s="4"/>
      <c r="BL114" s="4"/>
      <c r="BM114" s="9"/>
      <c r="BN114" s="9"/>
      <c r="BO114" s="9"/>
      <c r="BP114" s="9"/>
      <c r="BQ114" s="4"/>
      <c r="BR114" s="4"/>
      <c r="BS114" s="7"/>
      <c r="BW114" s="4"/>
      <c r="BX114" s="4"/>
      <c r="BY114" s="7"/>
      <c r="BZ114" s="4"/>
      <c r="CA114" s="4"/>
      <c r="CB114" s="7"/>
      <c r="CF114" s="4"/>
      <c r="CG114" s="4"/>
      <c r="CH114" s="4"/>
      <c r="CI114" s="4"/>
      <c r="CJ114" s="4"/>
      <c r="CK114" s="4"/>
      <c r="CL114" s="4"/>
      <c r="CM114" s="4"/>
      <c r="CN114" s="7"/>
      <c r="CO114" s="7"/>
      <c r="CP114" s="4"/>
      <c r="CQ114" s="4"/>
      <c r="CR114" s="4"/>
      <c r="CS114" s="4"/>
      <c r="CT114" s="8"/>
      <c r="CU114" s="8"/>
      <c r="CV114" s="4"/>
      <c r="CW114" s="4"/>
      <c r="CX114" s="4"/>
      <c r="CY114" s="7"/>
      <c r="CZ114" s="7"/>
      <c r="DA114" s="7"/>
      <c r="DB114" s="4"/>
      <c r="DC114" s="4"/>
      <c r="DD114" s="4"/>
      <c r="DE114" s="4"/>
      <c r="DF114" s="4"/>
      <c r="DG114" s="4"/>
      <c r="DI114" s="4"/>
      <c r="DJ114" s="6"/>
    </row>
    <row r="115" spans="1:114" ht="28" customHeight="1">
      <c r="A115" s="1"/>
      <c r="B115" s="2"/>
      <c r="C115" s="2"/>
      <c r="D115" s="17"/>
      <c r="E115" s="10"/>
      <c r="F115" s="10"/>
      <c r="G115" s="10"/>
      <c r="I115" s="2"/>
      <c r="J115" s="4"/>
      <c r="K115" s="4"/>
      <c r="L115" s="4"/>
      <c r="M115" s="4"/>
      <c r="N115" s="4"/>
      <c r="O115" s="4"/>
      <c r="P115" s="4"/>
      <c r="Q115" s="4"/>
      <c r="R115" s="6"/>
      <c r="S115" s="22"/>
      <c r="T115" s="23"/>
      <c r="U115" s="22"/>
      <c r="BA115" s="4"/>
      <c r="BB115" s="4"/>
      <c r="BC115" s="7"/>
      <c r="BD115" s="4"/>
      <c r="BE115" s="4"/>
      <c r="BF115" s="7"/>
      <c r="BG115" s="11"/>
      <c r="BH115" s="11"/>
      <c r="BI115" s="11"/>
      <c r="BJ115" s="11"/>
      <c r="BK115" s="4"/>
      <c r="BL115" s="4"/>
      <c r="BM115" s="9"/>
      <c r="BN115" s="9"/>
      <c r="BO115" s="9"/>
      <c r="BP115" s="9"/>
      <c r="BQ115" s="4"/>
      <c r="BR115" s="4"/>
      <c r="BS115" s="7"/>
      <c r="BW115" s="4"/>
      <c r="BX115" s="4"/>
      <c r="BY115" s="7"/>
      <c r="BZ115" s="4"/>
      <c r="CA115" s="4"/>
      <c r="CB115" s="7"/>
      <c r="CF115" s="4"/>
      <c r="CG115" s="4"/>
      <c r="CH115" s="4"/>
      <c r="CI115" s="4"/>
      <c r="CJ115" s="4"/>
      <c r="CK115" s="4"/>
      <c r="CL115" s="4"/>
      <c r="CM115" s="4"/>
      <c r="CN115" s="7"/>
      <c r="CO115" s="7"/>
      <c r="CP115" s="4"/>
      <c r="CQ115" s="4"/>
      <c r="CR115" s="4"/>
      <c r="CS115" s="4"/>
      <c r="CT115" s="8"/>
      <c r="CU115" s="8"/>
      <c r="CV115" s="4"/>
      <c r="CW115" s="4"/>
      <c r="CX115" s="4"/>
      <c r="CY115" s="7"/>
      <c r="CZ115" s="7"/>
      <c r="DA115" s="7"/>
      <c r="DB115" s="4"/>
      <c r="DC115" s="4"/>
      <c r="DD115" s="4"/>
      <c r="DE115" s="4"/>
      <c r="DF115" s="4"/>
      <c r="DG115" s="4"/>
      <c r="DI115" s="4"/>
      <c r="DJ115" s="6"/>
    </row>
    <row r="116" spans="1:114" ht="28" customHeight="1">
      <c r="A116" s="1"/>
      <c r="B116" s="2"/>
      <c r="C116" s="2"/>
      <c r="D116" s="17"/>
      <c r="E116" s="10"/>
      <c r="F116" s="10"/>
      <c r="G116" s="10"/>
      <c r="I116" s="2"/>
      <c r="J116" s="4"/>
      <c r="K116" s="4"/>
      <c r="L116" s="4"/>
      <c r="M116" s="4"/>
      <c r="N116" s="4"/>
      <c r="O116" s="4"/>
      <c r="P116" s="4"/>
      <c r="Q116" s="4"/>
      <c r="R116" s="6"/>
      <c r="S116" s="22"/>
      <c r="T116" s="23"/>
      <c r="U116" s="22"/>
      <c r="BA116" s="4"/>
      <c r="BB116" s="4"/>
      <c r="BC116" s="7"/>
      <c r="BD116" s="4"/>
      <c r="BE116" s="4"/>
      <c r="BF116" s="7"/>
      <c r="BG116" s="11"/>
      <c r="BH116" s="11"/>
      <c r="BI116" s="11"/>
      <c r="BJ116" s="11"/>
      <c r="BK116" s="4"/>
      <c r="BL116" s="4"/>
      <c r="BM116" s="9"/>
      <c r="BN116" s="9"/>
      <c r="BO116" s="9"/>
      <c r="BP116" s="9"/>
      <c r="BQ116" s="4"/>
      <c r="BR116" s="4"/>
      <c r="BS116" s="7"/>
      <c r="BW116" s="4"/>
      <c r="BX116" s="4"/>
      <c r="BY116" s="7"/>
      <c r="BZ116" s="4"/>
      <c r="CA116" s="4"/>
      <c r="CB116" s="7"/>
      <c r="CF116" s="4"/>
      <c r="CG116" s="4"/>
      <c r="CH116" s="4"/>
      <c r="CI116" s="4"/>
      <c r="CJ116" s="4"/>
      <c r="CK116" s="4"/>
      <c r="CL116" s="4"/>
      <c r="CM116" s="4"/>
      <c r="CN116" s="7"/>
      <c r="CO116" s="7"/>
      <c r="CP116" s="4"/>
      <c r="CQ116" s="4"/>
      <c r="CR116" s="4"/>
      <c r="CS116" s="4"/>
      <c r="CT116" s="8"/>
      <c r="CU116" s="8"/>
      <c r="CV116" s="4"/>
      <c r="CW116" s="4"/>
      <c r="CX116" s="4"/>
      <c r="CY116" s="7"/>
      <c r="CZ116" s="7"/>
      <c r="DA116" s="7"/>
      <c r="DB116" s="4"/>
      <c r="DC116" s="4"/>
      <c r="DD116" s="4"/>
      <c r="DE116" s="4"/>
      <c r="DF116" s="4"/>
      <c r="DG116" s="4"/>
      <c r="DI116" s="4"/>
      <c r="DJ116" s="6"/>
    </row>
    <row r="117" spans="1:114" ht="28" customHeight="1">
      <c r="A117" s="1"/>
      <c r="B117" s="2"/>
      <c r="C117" s="2"/>
      <c r="D117" s="17"/>
      <c r="E117" s="10"/>
      <c r="F117" s="10"/>
      <c r="G117" s="10"/>
      <c r="I117" s="2"/>
      <c r="J117" s="4"/>
      <c r="K117" s="4"/>
      <c r="L117" s="4"/>
      <c r="M117" s="4"/>
      <c r="N117" s="4"/>
      <c r="O117" s="4"/>
      <c r="P117" s="4"/>
      <c r="Q117" s="4"/>
      <c r="R117" s="6"/>
      <c r="S117" s="22"/>
      <c r="T117" s="23"/>
      <c r="U117" s="22"/>
      <c r="BA117" s="4"/>
      <c r="BB117" s="4"/>
      <c r="BC117" s="7"/>
      <c r="BD117" s="4"/>
      <c r="BE117" s="4"/>
      <c r="BF117" s="7"/>
      <c r="BG117" s="11"/>
      <c r="BH117" s="11"/>
      <c r="BI117" s="11"/>
      <c r="BJ117" s="11"/>
      <c r="BK117" s="4"/>
      <c r="BL117" s="4"/>
      <c r="BM117" s="9"/>
      <c r="BN117" s="9"/>
      <c r="BO117" s="9"/>
      <c r="BP117" s="9"/>
      <c r="BQ117" s="4"/>
      <c r="BR117" s="4"/>
      <c r="BS117" s="7"/>
      <c r="BW117" s="4"/>
      <c r="BX117" s="4"/>
      <c r="BY117" s="7"/>
      <c r="BZ117" s="4"/>
      <c r="CA117" s="4"/>
      <c r="CB117" s="7"/>
      <c r="CF117" s="4"/>
      <c r="CG117" s="4"/>
      <c r="CH117" s="4"/>
      <c r="CI117" s="4"/>
      <c r="CJ117" s="4"/>
      <c r="CK117" s="4"/>
      <c r="CL117" s="4"/>
      <c r="CM117" s="4"/>
      <c r="CN117" s="7"/>
      <c r="CO117" s="7"/>
      <c r="CP117" s="4"/>
      <c r="CQ117" s="4"/>
      <c r="CR117" s="4"/>
      <c r="CS117" s="4"/>
      <c r="CT117" s="8"/>
      <c r="CU117" s="8"/>
      <c r="CV117" s="4"/>
      <c r="CW117" s="4"/>
      <c r="CX117" s="4"/>
      <c r="CY117" s="7"/>
      <c r="CZ117" s="7"/>
      <c r="DA117" s="7"/>
      <c r="DB117" s="4"/>
      <c r="DC117" s="4"/>
      <c r="DD117" s="4"/>
      <c r="DE117" s="4"/>
      <c r="DF117" s="4"/>
      <c r="DG117" s="4"/>
      <c r="DI117" s="4"/>
      <c r="DJ117" s="6"/>
    </row>
    <row r="118" spans="1:114" ht="28" customHeight="1">
      <c r="A118" s="1"/>
      <c r="B118" s="2"/>
      <c r="C118" s="2"/>
      <c r="D118" s="17"/>
      <c r="E118" s="10"/>
      <c r="F118" s="10"/>
      <c r="G118" s="10"/>
      <c r="I118" s="2"/>
      <c r="J118" s="4"/>
      <c r="K118" s="4"/>
      <c r="L118" s="4"/>
      <c r="M118" s="4"/>
      <c r="N118" s="4"/>
      <c r="O118" s="4"/>
      <c r="P118" s="4"/>
      <c r="Q118" s="4"/>
      <c r="R118" s="6"/>
      <c r="S118" s="22"/>
      <c r="T118" s="23"/>
      <c r="U118" s="22"/>
      <c r="BA118" s="4"/>
      <c r="BB118" s="4"/>
      <c r="BC118" s="7"/>
      <c r="BD118" s="4"/>
      <c r="BE118" s="4"/>
      <c r="BF118" s="7"/>
      <c r="BG118" s="11"/>
      <c r="BH118" s="11"/>
      <c r="BI118" s="11"/>
      <c r="BJ118" s="11"/>
      <c r="BK118" s="4"/>
      <c r="BL118" s="4"/>
      <c r="BM118" s="9"/>
      <c r="BN118" s="9"/>
      <c r="BO118" s="9"/>
      <c r="BP118" s="9"/>
      <c r="BQ118" s="4"/>
      <c r="BR118" s="4"/>
      <c r="BS118" s="7"/>
      <c r="BW118" s="4"/>
      <c r="BX118" s="4"/>
      <c r="BY118" s="7"/>
      <c r="BZ118" s="4"/>
      <c r="CA118" s="4"/>
      <c r="CB118" s="7"/>
      <c r="CF118" s="4"/>
      <c r="CG118" s="4"/>
      <c r="CH118" s="4"/>
      <c r="CI118" s="4"/>
      <c r="CJ118" s="4"/>
      <c r="CK118" s="4"/>
      <c r="CL118" s="4"/>
      <c r="CM118" s="4"/>
      <c r="CN118" s="7"/>
      <c r="CO118" s="7"/>
      <c r="CP118" s="4"/>
      <c r="CQ118" s="4"/>
      <c r="CR118" s="4"/>
      <c r="CS118" s="4"/>
      <c r="CT118" s="8"/>
      <c r="CU118" s="8"/>
      <c r="CV118" s="4"/>
      <c r="CW118" s="4"/>
      <c r="CX118" s="4"/>
      <c r="CY118" s="7"/>
      <c r="CZ118" s="7"/>
      <c r="DA118" s="7"/>
      <c r="DB118" s="4"/>
      <c r="DC118" s="4"/>
      <c r="DD118" s="4"/>
      <c r="DE118" s="4"/>
      <c r="DF118" s="4"/>
      <c r="DG118" s="4"/>
      <c r="DI118" s="4"/>
      <c r="DJ118" s="6"/>
    </row>
    <row r="119" spans="1:114" ht="28" customHeight="1">
      <c r="A119" s="1"/>
      <c r="B119" s="2"/>
      <c r="C119" s="2"/>
      <c r="D119" s="17"/>
      <c r="E119" s="10"/>
      <c r="F119" s="10"/>
      <c r="G119" s="10"/>
      <c r="I119" s="2"/>
      <c r="J119" s="4"/>
      <c r="K119" s="4"/>
      <c r="L119" s="4"/>
      <c r="M119" s="4"/>
      <c r="N119" s="4"/>
      <c r="O119" s="4"/>
      <c r="P119" s="4"/>
      <c r="Q119" s="4"/>
      <c r="R119" s="6"/>
      <c r="S119" s="22"/>
      <c r="T119" s="23"/>
      <c r="U119" s="22"/>
      <c r="BA119" s="4"/>
      <c r="BB119" s="4"/>
      <c r="BC119" s="7"/>
      <c r="BD119" s="4"/>
      <c r="BE119" s="4"/>
      <c r="BF119" s="7"/>
      <c r="BG119" s="11"/>
      <c r="BH119" s="11"/>
      <c r="BI119" s="11"/>
      <c r="BJ119" s="11"/>
      <c r="BK119" s="4"/>
      <c r="BL119" s="4"/>
      <c r="BM119" s="9"/>
      <c r="BN119" s="9"/>
      <c r="BO119" s="9"/>
      <c r="BP119" s="9"/>
      <c r="BQ119" s="4"/>
      <c r="BR119" s="4"/>
      <c r="BS119" s="7"/>
      <c r="BW119" s="4"/>
      <c r="BX119" s="4"/>
      <c r="BY119" s="7"/>
      <c r="BZ119" s="4"/>
      <c r="CA119" s="4"/>
      <c r="CB119" s="7"/>
      <c r="CF119" s="4"/>
      <c r="CG119" s="4"/>
      <c r="CH119" s="4"/>
      <c r="CI119" s="4"/>
      <c r="CJ119" s="4"/>
      <c r="CK119" s="4"/>
      <c r="CL119" s="4"/>
      <c r="CM119" s="4"/>
      <c r="CN119" s="7"/>
      <c r="CO119" s="7"/>
      <c r="CP119" s="4"/>
      <c r="CQ119" s="4"/>
      <c r="CR119" s="4"/>
      <c r="CS119" s="4"/>
      <c r="CT119" s="8"/>
      <c r="CU119" s="8"/>
      <c r="CV119" s="4"/>
      <c r="CW119" s="4"/>
      <c r="CX119" s="4"/>
      <c r="CY119" s="7"/>
      <c r="CZ119" s="7"/>
      <c r="DA119" s="7"/>
      <c r="DB119" s="4"/>
      <c r="DC119" s="4"/>
      <c r="DD119" s="4"/>
      <c r="DE119" s="4"/>
      <c r="DF119" s="4"/>
      <c r="DG119" s="4"/>
      <c r="DI119" s="4"/>
      <c r="DJ119" s="6"/>
    </row>
    <row r="120" spans="1:114" ht="28" customHeight="1">
      <c r="A120" s="1"/>
      <c r="B120" s="2"/>
      <c r="C120" s="2"/>
      <c r="D120" s="17"/>
      <c r="E120" s="10"/>
      <c r="F120" s="10"/>
      <c r="G120" s="10"/>
      <c r="I120" s="2"/>
      <c r="J120" s="4"/>
      <c r="K120" s="4"/>
      <c r="L120" s="4"/>
      <c r="M120" s="4"/>
      <c r="N120" s="4"/>
      <c r="O120" s="4"/>
      <c r="P120" s="4"/>
      <c r="Q120" s="4"/>
      <c r="R120" s="6"/>
      <c r="S120" s="22"/>
      <c r="T120" s="23"/>
      <c r="U120" s="22"/>
      <c r="BA120" s="4"/>
      <c r="BB120" s="4"/>
      <c r="BC120" s="7"/>
      <c r="BD120" s="4"/>
      <c r="BE120" s="4"/>
      <c r="BF120" s="7"/>
      <c r="BG120" s="11"/>
      <c r="BH120" s="11"/>
      <c r="BI120" s="11"/>
      <c r="BJ120" s="11"/>
      <c r="BK120" s="4"/>
      <c r="BL120" s="4"/>
      <c r="BM120" s="9"/>
      <c r="BN120" s="9"/>
      <c r="BO120" s="9"/>
      <c r="BP120" s="9"/>
      <c r="BQ120" s="4"/>
      <c r="BR120" s="4"/>
      <c r="BS120" s="7"/>
      <c r="BW120" s="4"/>
      <c r="BX120" s="4"/>
      <c r="BY120" s="7"/>
      <c r="BZ120" s="4"/>
      <c r="CA120" s="4"/>
      <c r="CB120" s="7"/>
      <c r="CF120" s="4"/>
      <c r="CG120" s="4"/>
      <c r="CH120" s="4"/>
      <c r="CI120" s="4"/>
      <c r="CJ120" s="4"/>
      <c r="CK120" s="4"/>
      <c r="CL120" s="4"/>
      <c r="CM120" s="4"/>
      <c r="CN120" s="7"/>
      <c r="CO120" s="7"/>
      <c r="CP120" s="4"/>
      <c r="CQ120" s="4"/>
      <c r="CR120" s="4"/>
      <c r="CS120" s="4"/>
      <c r="CT120" s="8"/>
      <c r="CU120" s="8"/>
      <c r="CV120" s="4"/>
      <c r="CW120" s="4"/>
      <c r="CX120" s="4"/>
      <c r="CY120" s="7"/>
      <c r="CZ120" s="7"/>
      <c r="DA120" s="7"/>
      <c r="DB120" s="4"/>
      <c r="DC120" s="4"/>
      <c r="DD120" s="4"/>
      <c r="DE120" s="4"/>
      <c r="DF120" s="4"/>
      <c r="DG120" s="4"/>
      <c r="DI120" s="4"/>
      <c r="DJ120" s="6"/>
    </row>
    <row r="121" spans="1:114" ht="28" customHeight="1">
      <c r="A121" s="1"/>
      <c r="B121" s="2"/>
      <c r="C121" s="2"/>
      <c r="D121" s="17"/>
      <c r="E121" s="10"/>
      <c r="F121" s="10"/>
      <c r="G121" s="10"/>
      <c r="I121" s="2"/>
      <c r="J121" s="4"/>
      <c r="K121" s="4"/>
      <c r="L121" s="4"/>
      <c r="M121" s="4"/>
      <c r="N121" s="4"/>
      <c r="O121" s="4"/>
      <c r="P121" s="4"/>
      <c r="Q121" s="4"/>
      <c r="R121" s="6"/>
      <c r="S121" s="22"/>
      <c r="T121" s="23"/>
      <c r="U121" s="22"/>
      <c r="BA121" s="4"/>
      <c r="BB121" s="4"/>
      <c r="BC121" s="7"/>
      <c r="BD121" s="4"/>
      <c r="BE121" s="4"/>
      <c r="BF121" s="7"/>
      <c r="BG121" s="11"/>
      <c r="BH121" s="11"/>
      <c r="BI121" s="11"/>
      <c r="BJ121" s="11"/>
      <c r="BK121" s="4"/>
      <c r="BL121" s="4"/>
      <c r="BM121" s="9"/>
      <c r="BN121" s="9"/>
      <c r="BO121" s="9"/>
      <c r="BP121" s="9"/>
      <c r="BQ121" s="4"/>
      <c r="BR121" s="4"/>
      <c r="BS121" s="7"/>
      <c r="BW121" s="4"/>
      <c r="BX121" s="4"/>
      <c r="BY121" s="7"/>
      <c r="BZ121" s="4"/>
      <c r="CA121" s="4"/>
      <c r="CB121" s="7"/>
      <c r="CF121" s="4"/>
      <c r="CG121" s="4"/>
      <c r="CH121" s="4"/>
      <c r="CI121" s="4"/>
      <c r="CJ121" s="4"/>
      <c r="CK121" s="4"/>
      <c r="CL121" s="4"/>
      <c r="CM121" s="4"/>
      <c r="CN121" s="7"/>
      <c r="CO121" s="7"/>
      <c r="CP121" s="4"/>
      <c r="CQ121" s="4"/>
      <c r="CR121" s="4"/>
      <c r="CS121" s="4"/>
      <c r="CT121" s="8"/>
      <c r="CU121" s="8"/>
      <c r="CV121" s="4"/>
      <c r="CW121" s="4"/>
      <c r="CX121" s="4"/>
      <c r="CY121" s="7"/>
      <c r="CZ121" s="7"/>
      <c r="DA121" s="7"/>
      <c r="DB121" s="4"/>
      <c r="DC121" s="4"/>
      <c r="DD121" s="4"/>
      <c r="DE121" s="4"/>
      <c r="DF121" s="4"/>
      <c r="DG121" s="4"/>
      <c r="DI121" s="4"/>
      <c r="DJ121" s="6"/>
    </row>
    <row r="122" spans="1:114" ht="28" customHeight="1">
      <c r="A122" s="1"/>
      <c r="B122" s="2"/>
      <c r="C122" s="2"/>
      <c r="D122" s="17"/>
      <c r="E122" s="10"/>
      <c r="F122" s="10"/>
      <c r="G122" s="10"/>
      <c r="I122" s="2"/>
      <c r="J122" s="4"/>
      <c r="K122" s="4"/>
      <c r="L122" s="4"/>
      <c r="M122" s="4"/>
      <c r="N122" s="4"/>
      <c r="O122" s="4"/>
      <c r="P122" s="4"/>
      <c r="Q122" s="4"/>
      <c r="R122" s="6"/>
      <c r="S122" s="22"/>
      <c r="T122" s="23"/>
      <c r="U122" s="22"/>
      <c r="BA122" s="4"/>
      <c r="BB122" s="4"/>
      <c r="BC122" s="7"/>
      <c r="BD122" s="4"/>
      <c r="BE122" s="4"/>
      <c r="BF122" s="7"/>
      <c r="BG122" s="11"/>
      <c r="BH122" s="11"/>
      <c r="BI122" s="11"/>
      <c r="BJ122" s="11"/>
      <c r="BK122" s="4"/>
      <c r="BL122" s="4"/>
      <c r="BM122" s="9"/>
      <c r="BN122" s="9"/>
      <c r="BO122" s="9"/>
      <c r="BP122" s="9"/>
      <c r="BQ122" s="4"/>
      <c r="BR122" s="4"/>
      <c r="BS122" s="7"/>
      <c r="BW122" s="4"/>
      <c r="BX122" s="4"/>
      <c r="BY122" s="7"/>
      <c r="BZ122" s="4"/>
      <c r="CA122" s="4"/>
      <c r="CB122" s="7"/>
      <c r="CF122" s="4"/>
      <c r="CG122" s="4"/>
      <c r="CH122" s="4"/>
      <c r="CI122" s="4"/>
      <c r="CJ122" s="4"/>
      <c r="CK122" s="4"/>
      <c r="CL122" s="4"/>
      <c r="CM122" s="4"/>
      <c r="CN122" s="7"/>
      <c r="CO122" s="7"/>
      <c r="CP122" s="4"/>
      <c r="CQ122" s="4"/>
      <c r="CR122" s="4"/>
      <c r="CS122" s="4"/>
      <c r="CT122" s="8"/>
      <c r="CU122" s="8"/>
      <c r="CV122" s="4"/>
      <c r="CW122" s="4"/>
      <c r="CX122" s="4"/>
      <c r="CY122" s="7"/>
      <c r="CZ122" s="7"/>
      <c r="DA122" s="7"/>
      <c r="DB122" s="4"/>
      <c r="DC122" s="4"/>
      <c r="DD122" s="4"/>
      <c r="DE122" s="4"/>
      <c r="DF122" s="4"/>
      <c r="DG122" s="4"/>
      <c r="DI122" s="4"/>
      <c r="DJ122" s="6"/>
    </row>
    <row r="123" spans="1:114" ht="28" customHeight="1">
      <c r="A123" s="1"/>
      <c r="B123" s="2"/>
      <c r="C123" s="2"/>
      <c r="D123" s="17"/>
      <c r="E123" s="10"/>
      <c r="F123" s="10"/>
      <c r="G123" s="10"/>
      <c r="I123" s="2"/>
      <c r="J123" s="4"/>
      <c r="K123" s="4"/>
      <c r="L123" s="4"/>
      <c r="M123" s="4"/>
      <c r="N123" s="4"/>
      <c r="O123" s="4"/>
      <c r="P123" s="4"/>
      <c r="Q123" s="4"/>
      <c r="R123" s="6"/>
      <c r="S123" s="22"/>
      <c r="T123" s="23"/>
      <c r="U123" s="22"/>
      <c r="BA123" s="4"/>
      <c r="BB123" s="4"/>
      <c r="BC123" s="7"/>
      <c r="BD123" s="4"/>
      <c r="BE123" s="4"/>
      <c r="BF123" s="7"/>
      <c r="BG123" s="11"/>
      <c r="BH123" s="11"/>
      <c r="BI123" s="11"/>
      <c r="BJ123" s="11"/>
      <c r="BK123" s="4"/>
      <c r="BL123" s="4"/>
      <c r="BM123" s="9"/>
      <c r="BN123" s="9"/>
      <c r="BO123" s="9"/>
      <c r="BP123" s="9"/>
      <c r="BQ123" s="4"/>
      <c r="BR123" s="4"/>
      <c r="BS123" s="7"/>
      <c r="BW123" s="4"/>
      <c r="BX123" s="4"/>
      <c r="BY123" s="7"/>
      <c r="BZ123" s="4"/>
      <c r="CA123" s="4"/>
      <c r="CB123" s="7"/>
      <c r="CF123" s="4"/>
      <c r="CG123" s="4"/>
      <c r="CH123" s="4"/>
      <c r="CI123" s="4"/>
      <c r="CJ123" s="4"/>
      <c r="CK123" s="4"/>
      <c r="CL123" s="4"/>
      <c r="CM123" s="4"/>
      <c r="CN123" s="7"/>
      <c r="CO123" s="7"/>
      <c r="CP123" s="4"/>
      <c r="CQ123" s="4"/>
      <c r="CR123" s="4"/>
      <c r="CS123" s="4"/>
      <c r="CT123" s="8"/>
      <c r="CU123" s="8"/>
      <c r="CV123" s="4"/>
      <c r="CW123" s="4"/>
      <c r="CX123" s="4"/>
      <c r="CY123" s="7"/>
      <c r="CZ123" s="7"/>
      <c r="DA123" s="7"/>
      <c r="DB123" s="4"/>
      <c r="DC123" s="4"/>
      <c r="DD123" s="4"/>
      <c r="DE123" s="4"/>
      <c r="DF123" s="4"/>
      <c r="DG123" s="4"/>
      <c r="DI123" s="4"/>
      <c r="DJ123" s="6"/>
    </row>
    <row r="124" spans="1:114" ht="28" customHeight="1">
      <c r="A124" s="1"/>
      <c r="B124" s="2"/>
      <c r="C124" s="2"/>
      <c r="D124" s="17"/>
      <c r="E124" s="10"/>
      <c r="F124" s="10"/>
      <c r="G124" s="10"/>
      <c r="I124" s="2"/>
      <c r="J124" s="4"/>
      <c r="K124" s="4"/>
      <c r="L124" s="4"/>
      <c r="M124" s="4"/>
      <c r="N124" s="4"/>
      <c r="O124" s="4"/>
      <c r="P124" s="4"/>
      <c r="Q124" s="4"/>
      <c r="R124" s="6"/>
      <c r="S124" s="22"/>
      <c r="T124" s="23"/>
      <c r="U124" s="22"/>
      <c r="BA124" s="4"/>
      <c r="BB124" s="4"/>
      <c r="BC124" s="7"/>
      <c r="BD124" s="4"/>
      <c r="BE124" s="4"/>
      <c r="BF124" s="7"/>
      <c r="BG124" s="11"/>
      <c r="BH124" s="11"/>
      <c r="BI124" s="11"/>
      <c r="BJ124" s="11"/>
      <c r="BK124" s="4"/>
      <c r="BL124" s="4"/>
      <c r="BM124" s="9"/>
      <c r="BN124" s="9"/>
      <c r="BO124" s="9"/>
      <c r="BP124" s="9"/>
      <c r="BQ124" s="4"/>
      <c r="BR124" s="4"/>
      <c r="BS124" s="7"/>
      <c r="BW124" s="4"/>
      <c r="BX124" s="4"/>
      <c r="BY124" s="7"/>
      <c r="BZ124" s="4"/>
      <c r="CA124" s="4"/>
      <c r="CB124" s="7"/>
      <c r="CF124" s="4"/>
      <c r="CG124" s="4"/>
      <c r="CH124" s="4"/>
      <c r="CI124" s="4"/>
      <c r="CJ124" s="4"/>
      <c r="CK124" s="4"/>
      <c r="CL124" s="4"/>
      <c r="CM124" s="4"/>
      <c r="CN124" s="7"/>
      <c r="CO124" s="7"/>
      <c r="CP124" s="4"/>
      <c r="CQ124" s="4"/>
      <c r="CR124" s="4"/>
      <c r="CS124" s="4"/>
      <c r="CT124" s="8"/>
      <c r="CU124" s="8"/>
      <c r="CV124" s="4"/>
      <c r="CW124" s="4"/>
      <c r="CX124" s="4"/>
      <c r="CY124" s="7"/>
      <c r="CZ124" s="7"/>
      <c r="DA124" s="7"/>
      <c r="DB124" s="4"/>
      <c r="DC124" s="4"/>
      <c r="DD124" s="4"/>
      <c r="DE124" s="4"/>
      <c r="DF124" s="4"/>
      <c r="DG124" s="4"/>
      <c r="DI124" s="4"/>
      <c r="DJ124" s="6"/>
    </row>
    <row r="125" spans="1:114" ht="28" customHeight="1">
      <c r="A125" s="1"/>
      <c r="B125" s="2"/>
      <c r="C125" s="2"/>
      <c r="D125" s="17"/>
      <c r="E125" s="10"/>
      <c r="F125" s="10"/>
      <c r="G125" s="10"/>
      <c r="I125" s="2"/>
      <c r="J125" s="4"/>
      <c r="K125" s="4"/>
      <c r="L125" s="4"/>
      <c r="M125" s="4"/>
      <c r="N125" s="4"/>
      <c r="O125" s="4"/>
      <c r="P125" s="4"/>
      <c r="Q125" s="4"/>
      <c r="R125" s="6"/>
      <c r="S125" s="22"/>
      <c r="T125" s="23"/>
      <c r="U125" s="22"/>
      <c r="BA125" s="4"/>
      <c r="BB125" s="4"/>
      <c r="BC125" s="7"/>
      <c r="BD125" s="4"/>
      <c r="BE125" s="4"/>
      <c r="BF125" s="7"/>
      <c r="BG125" s="11"/>
      <c r="BH125" s="11"/>
      <c r="BI125" s="11"/>
      <c r="BJ125" s="11"/>
      <c r="BK125" s="4"/>
      <c r="BL125" s="4"/>
      <c r="BM125" s="9"/>
      <c r="BN125" s="9"/>
      <c r="BO125" s="9"/>
      <c r="BP125" s="9"/>
      <c r="BQ125" s="4"/>
      <c r="BR125" s="4"/>
      <c r="BS125" s="7"/>
      <c r="BW125" s="4"/>
      <c r="BX125" s="4"/>
      <c r="BY125" s="7"/>
      <c r="BZ125" s="4"/>
      <c r="CA125" s="4"/>
      <c r="CB125" s="7"/>
      <c r="CF125" s="4"/>
      <c r="CG125" s="4"/>
      <c r="CH125" s="4"/>
      <c r="CI125" s="4"/>
      <c r="CJ125" s="4"/>
      <c r="CK125" s="4"/>
      <c r="CL125" s="4"/>
      <c r="CM125" s="4"/>
      <c r="CN125" s="7"/>
      <c r="CO125" s="7"/>
      <c r="CP125" s="4"/>
      <c r="CQ125" s="4"/>
      <c r="CR125" s="4"/>
      <c r="CS125" s="4"/>
      <c r="CT125" s="8"/>
      <c r="CU125" s="8"/>
      <c r="CV125" s="4"/>
      <c r="CW125" s="4"/>
      <c r="CX125" s="4"/>
      <c r="CY125" s="7"/>
      <c r="CZ125" s="7"/>
      <c r="DA125" s="7"/>
      <c r="DB125" s="4"/>
      <c r="DC125" s="4"/>
      <c r="DD125" s="4"/>
      <c r="DE125" s="4"/>
      <c r="DF125" s="4"/>
      <c r="DG125" s="4"/>
      <c r="DI125" s="4"/>
      <c r="DJ125" s="6"/>
    </row>
    <row r="126" spans="1:114" ht="28" customHeight="1">
      <c r="A126" s="1"/>
      <c r="B126" s="2"/>
      <c r="C126" s="2"/>
      <c r="D126" s="17"/>
      <c r="E126" s="10"/>
      <c r="F126" s="10"/>
      <c r="G126" s="10"/>
      <c r="I126" s="2"/>
      <c r="J126" s="4"/>
      <c r="K126" s="4"/>
      <c r="L126" s="4"/>
      <c r="M126" s="4"/>
      <c r="N126" s="4"/>
      <c r="O126" s="4"/>
      <c r="P126" s="4"/>
      <c r="Q126" s="4"/>
      <c r="R126" s="6"/>
      <c r="S126" s="22"/>
      <c r="T126" s="23"/>
      <c r="U126" s="22"/>
      <c r="BA126" s="4"/>
      <c r="BB126" s="4"/>
      <c r="BC126" s="7"/>
      <c r="BD126" s="4"/>
      <c r="BE126" s="4"/>
      <c r="BF126" s="7"/>
      <c r="BG126" s="11"/>
      <c r="BH126" s="11"/>
      <c r="BI126" s="11"/>
      <c r="BJ126" s="11"/>
      <c r="BK126" s="4"/>
      <c r="BL126" s="4"/>
      <c r="BM126" s="9"/>
      <c r="BN126" s="9"/>
      <c r="BO126" s="9"/>
      <c r="BP126" s="9"/>
      <c r="BQ126" s="4"/>
      <c r="BR126" s="4"/>
      <c r="BS126" s="7"/>
      <c r="BW126" s="4"/>
      <c r="BX126" s="4"/>
      <c r="BY126" s="7"/>
      <c r="BZ126" s="4"/>
      <c r="CA126" s="4"/>
      <c r="CB126" s="7"/>
      <c r="CF126" s="4"/>
      <c r="CG126" s="4"/>
      <c r="CH126" s="4"/>
      <c r="CI126" s="4"/>
      <c r="CJ126" s="4"/>
      <c r="CK126" s="4"/>
      <c r="CL126" s="4"/>
      <c r="CM126" s="4"/>
      <c r="CN126" s="7"/>
      <c r="CO126" s="7"/>
      <c r="CP126" s="4"/>
      <c r="CQ126" s="4"/>
      <c r="CR126" s="4"/>
      <c r="CS126" s="4"/>
      <c r="CT126" s="8"/>
      <c r="CU126" s="8"/>
      <c r="CV126" s="4"/>
      <c r="CW126" s="4"/>
      <c r="CX126" s="4"/>
      <c r="CY126" s="7"/>
      <c r="CZ126" s="7"/>
      <c r="DA126" s="7"/>
      <c r="DB126" s="4"/>
      <c r="DC126" s="4"/>
      <c r="DD126" s="4"/>
      <c r="DE126" s="4"/>
      <c r="DF126" s="4"/>
      <c r="DG126" s="4"/>
      <c r="DI126" s="4"/>
      <c r="DJ126" s="6"/>
    </row>
    <row r="127" spans="1:114" ht="28" customHeight="1">
      <c r="A127" s="1"/>
      <c r="B127" s="2"/>
      <c r="C127" s="2"/>
      <c r="D127" s="17"/>
      <c r="E127" s="10"/>
      <c r="F127" s="10"/>
      <c r="G127" s="10"/>
      <c r="I127" s="2"/>
      <c r="J127" s="4"/>
      <c r="K127" s="4"/>
      <c r="L127" s="4"/>
      <c r="M127" s="4"/>
      <c r="N127" s="4"/>
      <c r="O127" s="4"/>
      <c r="P127" s="4"/>
      <c r="Q127" s="4"/>
      <c r="R127" s="6"/>
      <c r="S127" s="22"/>
      <c r="T127" s="23"/>
      <c r="U127" s="22"/>
      <c r="BA127" s="4"/>
      <c r="BB127" s="4"/>
      <c r="BC127" s="7"/>
      <c r="BD127" s="4"/>
      <c r="BE127" s="4"/>
      <c r="BF127" s="7"/>
      <c r="BG127" s="11"/>
      <c r="BH127" s="11"/>
      <c r="BI127" s="11"/>
      <c r="BJ127" s="11"/>
      <c r="BK127" s="4"/>
      <c r="BL127" s="4"/>
      <c r="BM127" s="9"/>
      <c r="BN127" s="9"/>
      <c r="BO127" s="9"/>
      <c r="BP127" s="9"/>
      <c r="BQ127" s="4"/>
      <c r="BR127" s="4"/>
      <c r="BS127" s="7"/>
      <c r="BW127" s="4"/>
      <c r="BX127" s="4"/>
      <c r="BY127" s="7"/>
      <c r="BZ127" s="4"/>
      <c r="CA127" s="4"/>
      <c r="CB127" s="7"/>
      <c r="CF127" s="4"/>
      <c r="CG127" s="4"/>
      <c r="CH127" s="4"/>
      <c r="CI127" s="4"/>
      <c r="CJ127" s="4"/>
      <c r="CK127" s="4"/>
      <c r="CL127" s="4"/>
      <c r="CM127" s="4"/>
      <c r="CN127" s="7"/>
      <c r="CO127" s="7"/>
      <c r="CP127" s="4"/>
      <c r="CQ127" s="4"/>
      <c r="CR127" s="4"/>
      <c r="CS127" s="4"/>
      <c r="CT127" s="8"/>
      <c r="CU127" s="8"/>
      <c r="CV127" s="4"/>
      <c r="CW127" s="4"/>
      <c r="CX127" s="4"/>
      <c r="CY127" s="7"/>
      <c r="CZ127" s="7"/>
      <c r="DA127" s="7"/>
      <c r="DB127" s="4"/>
      <c r="DC127" s="4"/>
      <c r="DD127" s="4"/>
      <c r="DE127" s="4"/>
      <c r="DF127" s="4"/>
      <c r="DG127" s="4"/>
      <c r="DI127" s="4"/>
      <c r="DJ127" s="6"/>
    </row>
    <row r="128" spans="1:114" ht="28" customHeight="1">
      <c r="A128" s="1"/>
      <c r="B128" s="2"/>
      <c r="C128" s="2"/>
      <c r="D128" s="17"/>
      <c r="E128" s="10"/>
      <c r="F128" s="10"/>
      <c r="G128" s="10"/>
      <c r="I128" s="2"/>
      <c r="J128" s="4"/>
      <c r="K128" s="4"/>
      <c r="L128" s="4"/>
      <c r="M128" s="4"/>
      <c r="N128" s="4"/>
      <c r="O128" s="4"/>
      <c r="P128" s="4"/>
      <c r="Q128" s="4"/>
      <c r="R128" s="6"/>
      <c r="S128" s="22"/>
      <c r="T128" s="23"/>
      <c r="U128" s="22"/>
      <c r="BA128" s="4"/>
      <c r="BB128" s="4"/>
      <c r="BC128" s="7"/>
      <c r="BD128" s="4"/>
      <c r="BE128" s="4"/>
      <c r="BF128" s="7"/>
      <c r="BG128" s="11"/>
      <c r="BH128" s="11"/>
      <c r="BI128" s="11"/>
      <c r="BJ128" s="11"/>
      <c r="BK128" s="4"/>
      <c r="BL128" s="4"/>
      <c r="BM128" s="9"/>
      <c r="BN128" s="9"/>
      <c r="BO128" s="9"/>
      <c r="BP128" s="9"/>
      <c r="BQ128" s="4"/>
      <c r="BR128" s="4"/>
      <c r="BS128" s="7"/>
      <c r="BW128" s="4"/>
      <c r="BX128" s="4"/>
      <c r="BY128" s="7"/>
      <c r="BZ128" s="4"/>
      <c r="CA128" s="4"/>
      <c r="CB128" s="7"/>
      <c r="CF128" s="4"/>
      <c r="CG128" s="4"/>
      <c r="CH128" s="4"/>
      <c r="CI128" s="4"/>
      <c r="CJ128" s="4"/>
      <c r="CK128" s="4"/>
      <c r="CL128" s="4"/>
      <c r="CM128" s="4"/>
      <c r="CN128" s="7"/>
      <c r="CO128" s="7"/>
      <c r="CP128" s="4"/>
      <c r="CQ128" s="4"/>
      <c r="CR128" s="4"/>
      <c r="CS128" s="4"/>
      <c r="CT128" s="8"/>
      <c r="CU128" s="8"/>
      <c r="CV128" s="4"/>
      <c r="CW128" s="4"/>
      <c r="CX128" s="4"/>
      <c r="CY128" s="7"/>
      <c r="CZ128" s="7"/>
      <c r="DA128" s="7"/>
      <c r="DB128" s="4"/>
      <c r="DC128" s="4"/>
      <c r="DD128" s="4"/>
      <c r="DE128" s="4"/>
      <c r="DF128" s="4"/>
      <c r="DG128" s="4"/>
      <c r="DI128" s="4"/>
      <c r="DJ128" s="6"/>
    </row>
    <row r="129" spans="1:114" ht="28" customHeight="1">
      <c r="A129" s="1"/>
      <c r="B129" s="2"/>
      <c r="C129" s="2"/>
      <c r="D129" s="17"/>
      <c r="E129" s="10"/>
      <c r="F129" s="10"/>
      <c r="G129" s="10"/>
      <c r="I129" s="2"/>
      <c r="J129" s="4"/>
      <c r="K129" s="4"/>
      <c r="L129" s="4"/>
      <c r="M129" s="4"/>
      <c r="N129" s="4"/>
      <c r="O129" s="4"/>
      <c r="P129" s="4"/>
      <c r="Q129" s="4"/>
      <c r="R129" s="6"/>
      <c r="S129" s="22"/>
      <c r="T129" s="23"/>
      <c r="U129" s="22"/>
      <c r="BA129" s="4"/>
      <c r="BB129" s="4"/>
      <c r="BC129" s="7"/>
      <c r="BD129" s="4"/>
      <c r="BE129" s="4"/>
      <c r="BF129" s="7"/>
      <c r="BG129" s="11"/>
      <c r="BH129" s="11"/>
      <c r="BI129" s="11"/>
      <c r="BJ129" s="11"/>
      <c r="BK129" s="4"/>
      <c r="BL129" s="4"/>
      <c r="BM129" s="9"/>
      <c r="BN129" s="9"/>
      <c r="BO129" s="9"/>
      <c r="BP129" s="9"/>
      <c r="BQ129" s="4"/>
      <c r="BR129" s="4"/>
      <c r="BS129" s="7"/>
      <c r="BW129" s="4"/>
      <c r="BX129" s="4"/>
      <c r="BY129" s="7"/>
      <c r="BZ129" s="4"/>
      <c r="CA129" s="4"/>
      <c r="CB129" s="7"/>
      <c r="CF129" s="4"/>
      <c r="CG129" s="4"/>
      <c r="CH129" s="4"/>
      <c r="CI129" s="4"/>
      <c r="CJ129" s="4"/>
      <c r="CK129" s="4"/>
      <c r="CL129" s="4"/>
      <c r="CM129" s="4"/>
      <c r="CN129" s="7"/>
      <c r="CO129" s="7"/>
      <c r="CP129" s="4"/>
      <c r="CQ129" s="4"/>
      <c r="CR129" s="4"/>
      <c r="CS129" s="4"/>
      <c r="CT129" s="8"/>
      <c r="CU129" s="8"/>
      <c r="CV129" s="4"/>
      <c r="CW129" s="4"/>
      <c r="CX129" s="4"/>
      <c r="CY129" s="7"/>
      <c r="CZ129" s="7"/>
      <c r="DA129" s="7"/>
      <c r="DB129" s="4"/>
      <c r="DC129" s="4"/>
      <c r="DD129" s="4"/>
      <c r="DE129" s="4"/>
      <c r="DF129" s="4"/>
      <c r="DG129" s="4"/>
      <c r="DI129" s="4"/>
      <c r="DJ129" s="6"/>
    </row>
    <row r="130" spans="1:114" ht="28" customHeight="1">
      <c r="A130" s="1"/>
      <c r="B130" s="2"/>
      <c r="C130" s="2"/>
      <c r="D130" s="17"/>
      <c r="E130" s="10"/>
      <c r="F130" s="10"/>
      <c r="G130" s="10"/>
      <c r="I130" s="2"/>
      <c r="J130" s="4"/>
      <c r="K130" s="4"/>
      <c r="L130" s="4"/>
      <c r="M130" s="4"/>
      <c r="N130" s="4"/>
      <c r="O130" s="4"/>
      <c r="P130" s="4"/>
      <c r="Q130" s="4"/>
      <c r="R130" s="6"/>
      <c r="S130" s="22"/>
      <c r="T130" s="23"/>
      <c r="U130" s="22"/>
      <c r="BA130" s="4"/>
      <c r="BB130" s="4"/>
      <c r="BC130" s="7"/>
      <c r="BD130" s="4"/>
      <c r="BE130" s="4"/>
      <c r="BF130" s="7"/>
      <c r="BG130" s="11"/>
      <c r="BH130" s="11"/>
      <c r="BI130" s="11"/>
      <c r="BJ130" s="11"/>
      <c r="BK130" s="4"/>
      <c r="BL130" s="4"/>
      <c r="BM130" s="9"/>
      <c r="BN130" s="9"/>
      <c r="BO130" s="9"/>
      <c r="BP130" s="9"/>
      <c r="BQ130" s="4"/>
      <c r="BR130" s="4"/>
      <c r="BS130" s="7"/>
      <c r="BW130" s="4"/>
      <c r="BX130" s="4"/>
      <c r="BY130" s="7"/>
      <c r="BZ130" s="4"/>
      <c r="CA130" s="4"/>
      <c r="CB130" s="7"/>
      <c r="CF130" s="4"/>
      <c r="CG130" s="4"/>
      <c r="CH130" s="4"/>
      <c r="CI130" s="4"/>
      <c r="CJ130" s="4"/>
      <c r="CK130" s="4"/>
      <c r="CL130" s="4"/>
      <c r="CM130" s="4"/>
      <c r="CN130" s="7"/>
      <c r="CO130" s="7"/>
      <c r="CP130" s="4"/>
      <c r="CQ130" s="4"/>
      <c r="CR130" s="4"/>
      <c r="CS130" s="4"/>
      <c r="CT130" s="8"/>
      <c r="CU130" s="8"/>
      <c r="CV130" s="4"/>
      <c r="CW130" s="4"/>
      <c r="CX130" s="4"/>
      <c r="CY130" s="7"/>
      <c r="CZ130" s="7"/>
      <c r="DA130" s="7"/>
      <c r="DB130" s="4"/>
      <c r="DC130" s="4"/>
      <c r="DD130" s="4"/>
      <c r="DE130" s="4"/>
      <c r="DF130" s="4"/>
      <c r="DG130" s="4"/>
      <c r="DI130" s="4"/>
      <c r="DJ130" s="6"/>
    </row>
    <row r="131" spans="1:114" ht="28" customHeight="1">
      <c r="A131" s="1"/>
      <c r="B131" s="2"/>
      <c r="C131" s="2"/>
      <c r="D131" s="17"/>
      <c r="E131" s="10"/>
      <c r="F131" s="10"/>
      <c r="G131" s="10"/>
      <c r="I131" s="2"/>
      <c r="J131" s="4"/>
      <c r="K131" s="4"/>
      <c r="L131" s="4"/>
      <c r="M131" s="4"/>
      <c r="N131" s="4"/>
      <c r="O131" s="4"/>
      <c r="P131" s="4"/>
      <c r="Q131" s="4"/>
      <c r="R131" s="6"/>
      <c r="S131" s="22"/>
      <c r="T131" s="23"/>
      <c r="U131" s="22"/>
      <c r="BA131" s="4"/>
      <c r="BB131" s="4"/>
      <c r="BC131" s="7"/>
      <c r="BD131" s="4"/>
      <c r="BE131" s="4"/>
      <c r="BF131" s="7"/>
      <c r="BG131" s="11"/>
      <c r="BH131" s="11"/>
      <c r="BI131" s="11"/>
      <c r="BJ131" s="11"/>
      <c r="BK131" s="4"/>
      <c r="BL131" s="4"/>
      <c r="BM131" s="9"/>
      <c r="BN131" s="9"/>
      <c r="BO131" s="9"/>
      <c r="BP131" s="9"/>
      <c r="BQ131" s="4"/>
      <c r="BR131" s="4"/>
      <c r="BS131" s="7"/>
      <c r="BW131" s="4"/>
      <c r="BX131" s="4"/>
      <c r="BY131" s="7"/>
      <c r="BZ131" s="4"/>
      <c r="CA131" s="4"/>
      <c r="CB131" s="7"/>
      <c r="CF131" s="4"/>
      <c r="CG131" s="4"/>
      <c r="CH131" s="4"/>
      <c r="CI131" s="4"/>
      <c r="CJ131" s="4"/>
      <c r="CK131" s="4"/>
      <c r="CL131" s="4"/>
      <c r="CM131" s="4"/>
      <c r="CN131" s="7"/>
      <c r="CO131" s="7"/>
      <c r="CP131" s="4"/>
      <c r="CQ131" s="4"/>
      <c r="CR131" s="4"/>
      <c r="CS131" s="4"/>
      <c r="CT131" s="8"/>
      <c r="CU131" s="8"/>
      <c r="CV131" s="4"/>
      <c r="CW131" s="4"/>
      <c r="CX131" s="4"/>
      <c r="CY131" s="7"/>
      <c r="CZ131" s="7"/>
      <c r="DA131" s="7"/>
      <c r="DB131" s="4"/>
      <c r="DC131" s="4"/>
      <c r="DD131" s="4"/>
      <c r="DE131" s="4"/>
      <c r="DF131" s="4"/>
      <c r="DG131" s="4"/>
      <c r="DI131" s="4"/>
      <c r="DJ131" s="6"/>
    </row>
    <row r="132" spans="1:114" ht="28" customHeight="1">
      <c r="A132" s="1"/>
      <c r="B132" s="2"/>
      <c r="C132" s="2"/>
      <c r="D132" s="17"/>
      <c r="E132" s="10"/>
      <c r="F132" s="10"/>
      <c r="G132" s="10"/>
      <c r="I132" s="2"/>
      <c r="J132" s="4"/>
      <c r="K132" s="4"/>
      <c r="L132" s="4"/>
      <c r="M132" s="4"/>
      <c r="N132" s="4"/>
      <c r="O132" s="4"/>
      <c r="P132" s="4"/>
      <c r="Q132" s="4"/>
      <c r="R132" s="6"/>
      <c r="S132" s="22"/>
      <c r="T132" s="23"/>
      <c r="U132" s="22"/>
      <c r="BA132" s="4"/>
      <c r="BB132" s="4"/>
      <c r="BC132" s="7"/>
      <c r="BD132" s="4"/>
      <c r="BE132" s="4"/>
      <c r="BF132" s="7"/>
      <c r="BG132" s="11"/>
      <c r="BH132" s="11"/>
      <c r="BI132" s="11"/>
      <c r="BJ132" s="11"/>
      <c r="BK132" s="4"/>
      <c r="BL132" s="4"/>
      <c r="BM132" s="9"/>
      <c r="BN132" s="9"/>
      <c r="BO132" s="9"/>
      <c r="BP132" s="9"/>
      <c r="BQ132" s="4"/>
      <c r="BR132" s="4"/>
      <c r="BS132" s="7"/>
      <c r="BW132" s="4"/>
      <c r="BX132" s="4"/>
      <c r="BY132" s="7"/>
      <c r="BZ132" s="4"/>
      <c r="CA132" s="4"/>
      <c r="CB132" s="7"/>
      <c r="CF132" s="4"/>
      <c r="CG132" s="4"/>
      <c r="CH132" s="4"/>
      <c r="CI132" s="4"/>
      <c r="CJ132" s="4"/>
      <c r="CK132" s="4"/>
      <c r="CL132" s="4"/>
      <c r="CM132" s="4"/>
      <c r="CN132" s="7"/>
      <c r="CO132" s="7"/>
      <c r="CP132" s="4"/>
      <c r="CQ132" s="4"/>
      <c r="CR132" s="4"/>
      <c r="CS132" s="4"/>
      <c r="CT132" s="8"/>
      <c r="CU132" s="8"/>
      <c r="CV132" s="4"/>
      <c r="CW132" s="4"/>
      <c r="CX132" s="4"/>
      <c r="CY132" s="7"/>
      <c r="CZ132" s="7"/>
      <c r="DA132" s="7"/>
      <c r="DB132" s="4"/>
      <c r="DC132" s="4"/>
      <c r="DD132" s="4"/>
      <c r="DE132" s="4"/>
      <c r="DF132" s="4"/>
      <c r="DG132" s="4"/>
      <c r="DI132" s="4"/>
      <c r="DJ132" s="6"/>
    </row>
    <row r="133" spans="1:114" ht="28" customHeight="1">
      <c r="A133" s="1"/>
      <c r="B133" s="2"/>
      <c r="C133" s="2"/>
      <c r="D133" s="17"/>
      <c r="E133" s="10"/>
      <c r="F133" s="10"/>
      <c r="G133" s="10"/>
      <c r="I133" s="2"/>
      <c r="J133" s="4"/>
      <c r="K133" s="4"/>
      <c r="L133" s="4"/>
      <c r="M133" s="4"/>
      <c r="N133" s="4"/>
      <c r="O133" s="4"/>
      <c r="P133" s="4"/>
      <c r="Q133" s="4"/>
      <c r="R133" s="6"/>
      <c r="S133" s="22"/>
      <c r="T133" s="23"/>
      <c r="U133" s="22"/>
      <c r="BA133" s="4"/>
      <c r="BB133" s="4"/>
      <c r="BC133" s="7"/>
      <c r="BD133" s="4"/>
      <c r="BE133" s="4"/>
      <c r="BF133" s="7"/>
      <c r="BG133" s="11"/>
      <c r="BH133" s="11"/>
      <c r="BI133" s="11"/>
      <c r="BJ133" s="11"/>
      <c r="BK133" s="4"/>
      <c r="BL133" s="4"/>
      <c r="BM133" s="9"/>
      <c r="BN133" s="9"/>
      <c r="BO133" s="9"/>
      <c r="BP133" s="9"/>
      <c r="BQ133" s="4"/>
      <c r="BR133" s="4"/>
      <c r="BS133" s="7"/>
      <c r="BW133" s="4"/>
      <c r="BX133" s="4"/>
      <c r="BY133" s="7"/>
      <c r="BZ133" s="4"/>
      <c r="CA133" s="4"/>
      <c r="CB133" s="7"/>
      <c r="CF133" s="4"/>
      <c r="CG133" s="4"/>
      <c r="CH133" s="4"/>
      <c r="CI133" s="4"/>
      <c r="CJ133" s="4"/>
      <c r="CK133" s="4"/>
      <c r="CL133" s="4"/>
      <c r="CM133" s="4"/>
      <c r="CN133" s="7"/>
      <c r="CO133" s="7"/>
      <c r="CP133" s="4"/>
      <c r="CQ133" s="4"/>
      <c r="CR133" s="4"/>
      <c r="CS133" s="4"/>
      <c r="CT133" s="8"/>
      <c r="CU133" s="8"/>
      <c r="CV133" s="4"/>
      <c r="CW133" s="4"/>
      <c r="CX133" s="4"/>
      <c r="CY133" s="7"/>
      <c r="CZ133" s="7"/>
      <c r="DA133" s="7"/>
      <c r="DB133" s="4"/>
      <c r="DC133" s="4"/>
      <c r="DD133" s="4"/>
      <c r="DE133" s="4"/>
      <c r="DF133" s="4"/>
      <c r="DG133" s="4"/>
      <c r="DI133" s="4"/>
      <c r="DJ133" s="6"/>
    </row>
    <row r="134" spans="1:114" ht="28" customHeight="1">
      <c r="A134" s="1"/>
      <c r="B134" s="2"/>
      <c r="C134" s="2"/>
      <c r="D134" s="17"/>
      <c r="E134" s="10"/>
      <c r="F134" s="10"/>
      <c r="G134" s="10"/>
      <c r="I134" s="2"/>
      <c r="J134" s="4"/>
      <c r="K134" s="4"/>
      <c r="L134" s="4"/>
      <c r="M134" s="4"/>
      <c r="N134" s="4"/>
      <c r="O134" s="4"/>
      <c r="P134" s="4"/>
      <c r="Q134" s="4"/>
      <c r="R134" s="6"/>
      <c r="S134" s="22"/>
      <c r="T134" s="23"/>
      <c r="U134" s="22"/>
      <c r="BA134" s="4"/>
      <c r="BB134" s="4"/>
      <c r="BC134" s="7"/>
      <c r="BD134" s="4"/>
      <c r="BE134" s="4"/>
      <c r="BF134" s="7"/>
      <c r="BG134" s="11"/>
      <c r="BH134" s="11"/>
      <c r="BI134" s="11"/>
      <c r="BJ134" s="11"/>
      <c r="BK134" s="4"/>
      <c r="BL134" s="4"/>
      <c r="BM134" s="9"/>
      <c r="BN134" s="9"/>
      <c r="BO134" s="9"/>
      <c r="BP134" s="9"/>
      <c r="BQ134" s="4"/>
      <c r="BR134" s="4"/>
      <c r="BS134" s="7"/>
      <c r="BW134" s="4"/>
      <c r="BX134" s="4"/>
      <c r="BY134" s="7"/>
      <c r="BZ134" s="4"/>
      <c r="CA134" s="4"/>
      <c r="CB134" s="7"/>
      <c r="CF134" s="4"/>
      <c r="CG134" s="4"/>
      <c r="CH134" s="4"/>
      <c r="CI134" s="4"/>
      <c r="CJ134" s="4"/>
      <c r="CK134" s="4"/>
      <c r="CL134" s="4"/>
      <c r="CM134" s="4"/>
      <c r="CN134" s="7"/>
      <c r="CO134" s="7"/>
      <c r="CP134" s="4"/>
      <c r="CQ134" s="4"/>
      <c r="CR134" s="4"/>
      <c r="CS134" s="4"/>
      <c r="CT134" s="8"/>
      <c r="CU134" s="8"/>
      <c r="CV134" s="4"/>
      <c r="CW134" s="4"/>
      <c r="CX134" s="4"/>
      <c r="CY134" s="7"/>
      <c r="CZ134" s="7"/>
      <c r="DA134" s="7"/>
      <c r="DB134" s="4"/>
      <c r="DC134" s="4"/>
      <c r="DD134" s="4"/>
      <c r="DE134" s="4"/>
      <c r="DF134" s="4"/>
      <c r="DG134" s="4"/>
      <c r="DI134" s="4"/>
      <c r="DJ134" s="6"/>
    </row>
    <row r="135" spans="1:114" ht="28" customHeight="1">
      <c r="A135" s="1"/>
      <c r="B135" s="2"/>
      <c r="C135" s="2"/>
      <c r="D135" s="17"/>
      <c r="E135" s="10"/>
      <c r="F135" s="10"/>
      <c r="G135" s="10"/>
      <c r="I135" s="2"/>
      <c r="J135" s="4"/>
      <c r="K135" s="4"/>
      <c r="L135" s="4"/>
      <c r="M135" s="4"/>
      <c r="N135" s="4"/>
      <c r="O135" s="4"/>
      <c r="P135" s="4"/>
      <c r="Q135" s="4"/>
      <c r="R135" s="6"/>
      <c r="S135" s="22"/>
      <c r="T135" s="23"/>
      <c r="U135" s="22"/>
      <c r="BA135" s="4"/>
      <c r="BB135" s="4"/>
      <c r="BC135" s="7"/>
      <c r="BD135" s="4"/>
      <c r="BE135" s="4"/>
      <c r="BF135" s="7"/>
      <c r="BG135" s="11"/>
      <c r="BH135" s="11"/>
      <c r="BI135" s="11"/>
      <c r="BJ135" s="11"/>
      <c r="BK135" s="4"/>
      <c r="BL135" s="4"/>
      <c r="BM135" s="9"/>
      <c r="BN135" s="9"/>
      <c r="BO135" s="9"/>
      <c r="BP135" s="9"/>
      <c r="BQ135" s="4"/>
      <c r="BR135" s="4"/>
      <c r="BS135" s="7"/>
      <c r="BW135" s="4"/>
      <c r="BX135" s="4"/>
      <c r="BY135" s="7"/>
      <c r="BZ135" s="4"/>
      <c r="CA135" s="4"/>
      <c r="CB135" s="7"/>
      <c r="CF135" s="4"/>
      <c r="CG135" s="4"/>
      <c r="CH135" s="4"/>
      <c r="CI135" s="4"/>
      <c r="CJ135" s="4"/>
      <c r="CK135" s="4"/>
      <c r="CL135" s="4"/>
      <c r="CM135" s="4"/>
      <c r="CN135" s="7"/>
      <c r="CO135" s="7"/>
      <c r="CP135" s="4"/>
      <c r="CQ135" s="4"/>
      <c r="CR135" s="4"/>
      <c r="CS135" s="4"/>
      <c r="CT135" s="8"/>
      <c r="CU135" s="8"/>
      <c r="CV135" s="4"/>
      <c r="CW135" s="4"/>
      <c r="CX135" s="4"/>
      <c r="CY135" s="7"/>
      <c r="CZ135" s="7"/>
      <c r="DA135" s="7"/>
      <c r="DB135" s="4"/>
      <c r="DC135" s="4"/>
      <c r="DD135" s="4"/>
      <c r="DE135" s="4"/>
      <c r="DF135" s="4"/>
      <c r="DG135" s="4"/>
      <c r="DI135" s="4"/>
      <c r="DJ135" s="6"/>
    </row>
    <row r="136" spans="1:114" ht="28" customHeight="1">
      <c r="A136" s="1"/>
      <c r="B136" s="2"/>
      <c r="C136" s="2"/>
      <c r="D136" s="17"/>
      <c r="E136" s="10"/>
      <c r="F136" s="10"/>
      <c r="G136" s="10"/>
      <c r="I136" s="2"/>
      <c r="J136" s="4"/>
      <c r="K136" s="4"/>
      <c r="L136" s="4"/>
      <c r="M136" s="4"/>
      <c r="N136" s="4"/>
      <c r="O136" s="4"/>
      <c r="P136" s="4"/>
      <c r="Q136" s="4"/>
      <c r="R136" s="6"/>
      <c r="S136" s="22"/>
      <c r="T136" s="23"/>
      <c r="U136" s="22"/>
      <c r="BA136" s="4"/>
      <c r="BB136" s="4"/>
      <c r="BC136" s="7"/>
      <c r="BD136" s="4"/>
      <c r="BE136" s="4"/>
      <c r="BF136" s="7"/>
      <c r="BG136" s="11"/>
      <c r="BH136" s="11"/>
      <c r="BI136" s="11"/>
      <c r="BJ136" s="11"/>
      <c r="BK136" s="4"/>
      <c r="BL136" s="4"/>
      <c r="BM136" s="9"/>
      <c r="BN136" s="9"/>
      <c r="BO136" s="9"/>
      <c r="BP136" s="9"/>
      <c r="BQ136" s="4"/>
      <c r="BR136" s="4"/>
      <c r="BS136" s="7"/>
      <c r="BW136" s="4"/>
      <c r="BX136" s="4"/>
      <c r="BY136" s="7"/>
      <c r="BZ136" s="4"/>
      <c r="CA136" s="4"/>
      <c r="CB136" s="7"/>
      <c r="CF136" s="4"/>
      <c r="CG136" s="4"/>
      <c r="CH136" s="4"/>
      <c r="CI136" s="4"/>
      <c r="CJ136" s="4"/>
      <c r="CK136" s="4"/>
      <c r="CL136" s="4"/>
      <c r="CM136" s="4"/>
      <c r="CN136" s="7"/>
      <c r="CO136" s="7"/>
      <c r="CP136" s="4"/>
      <c r="CQ136" s="4"/>
      <c r="CR136" s="4"/>
      <c r="CS136" s="4"/>
      <c r="CT136" s="8"/>
      <c r="CU136" s="8"/>
      <c r="CV136" s="4"/>
      <c r="CW136" s="4"/>
      <c r="CX136" s="4"/>
      <c r="CY136" s="7"/>
      <c r="CZ136" s="7"/>
      <c r="DA136" s="7"/>
      <c r="DB136" s="4"/>
      <c r="DC136" s="4"/>
      <c r="DD136" s="4"/>
      <c r="DE136" s="4"/>
      <c r="DF136" s="4"/>
      <c r="DG136" s="4"/>
      <c r="DI136" s="4"/>
      <c r="DJ136" s="6"/>
    </row>
    <row r="137" spans="1:114" ht="28" customHeight="1">
      <c r="A137" s="1"/>
      <c r="B137" s="2"/>
      <c r="C137" s="2"/>
      <c r="D137" s="17"/>
      <c r="E137" s="10"/>
      <c r="F137" s="10"/>
      <c r="G137" s="10"/>
      <c r="I137" s="2"/>
      <c r="J137" s="4"/>
      <c r="K137" s="4"/>
      <c r="L137" s="4"/>
      <c r="M137" s="4"/>
      <c r="N137" s="4"/>
      <c r="O137" s="4"/>
      <c r="P137" s="4"/>
      <c r="Q137" s="4"/>
      <c r="R137" s="6"/>
      <c r="S137" s="22"/>
      <c r="T137" s="23"/>
      <c r="U137" s="22"/>
      <c r="BA137" s="4"/>
      <c r="BB137" s="4"/>
      <c r="BC137" s="7"/>
      <c r="BD137" s="4"/>
      <c r="BE137" s="4"/>
      <c r="BF137" s="7"/>
      <c r="BG137" s="11"/>
      <c r="BH137" s="11"/>
      <c r="BI137" s="11"/>
      <c r="BJ137" s="11"/>
      <c r="BK137" s="4"/>
      <c r="BL137" s="4"/>
      <c r="BM137" s="9"/>
      <c r="BN137" s="9"/>
      <c r="BO137" s="9"/>
      <c r="BP137" s="9"/>
      <c r="BQ137" s="4"/>
      <c r="BR137" s="4"/>
      <c r="BS137" s="7"/>
      <c r="BW137" s="4"/>
      <c r="BX137" s="4"/>
      <c r="BY137" s="7"/>
      <c r="BZ137" s="4"/>
      <c r="CA137" s="4"/>
      <c r="CB137" s="7"/>
      <c r="CF137" s="4"/>
      <c r="CG137" s="4"/>
      <c r="CH137" s="4"/>
      <c r="CI137" s="4"/>
      <c r="CJ137" s="4"/>
      <c r="CK137" s="4"/>
      <c r="CL137" s="4"/>
      <c r="CM137" s="4"/>
      <c r="CN137" s="7"/>
      <c r="CO137" s="7"/>
      <c r="CP137" s="4"/>
      <c r="CQ137" s="4"/>
      <c r="CR137" s="4"/>
      <c r="CS137" s="4"/>
      <c r="CT137" s="8"/>
      <c r="CU137" s="8"/>
      <c r="CV137" s="4"/>
      <c r="CW137" s="4"/>
      <c r="CX137" s="4"/>
      <c r="CY137" s="7"/>
      <c r="CZ137" s="7"/>
      <c r="DA137" s="7"/>
      <c r="DB137" s="4"/>
      <c r="DC137" s="4"/>
      <c r="DD137" s="4"/>
      <c r="DE137" s="4"/>
      <c r="DF137" s="4"/>
      <c r="DG137" s="4"/>
      <c r="DI137" s="4"/>
      <c r="DJ137" s="6"/>
    </row>
    <row r="138" spans="1:114" ht="28" customHeight="1">
      <c r="A138" s="1"/>
      <c r="B138" s="2"/>
      <c r="C138" s="2"/>
      <c r="D138" s="17"/>
      <c r="E138" s="10"/>
      <c r="F138" s="10"/>
      <c r="G138" s="10"/>
      <c r="I138" s="2"/>
      <c r="J138" s="4"/>
      <c r="K138" s="4"/>
      <c r="L138" s="4"/>
      <c r="M138" s="4"/>
      <c r="N138" s="4"/>
      <c r="O138" s="4"/>
      <c r="P138" s="4"/>
      <c r="Q138" s="4"/>
      <c r="R138" s="6"/>
      <c r="S138" s="22"/>
      <c r="T138" s="23"/>
      <c r="U138" s="22"/>
      <c r="BA138" s="4"/>
      <c r="BB138" s="4"/>
      <c r="BC138" s="7"/>
      <c r="BD138" s="4"/>
      <c r="BE138" s="4"/>
      <c r="BF138" s="7"/>
      <c r="BG138" s="11"/>
      <c r="BH138" s="11"/>
      <c r="BI138" s="11"/>
      <c r="BJ138" s="11"/>
      <c r="BK138" s="4"/>
      <c r="BL138" s="4"/>
      <c r="BM138" s="9"/>
      <c r="BN138" s="9"/>
      <c r="BO138" s="9"/>
      <c r="BP138" s="9"/>
      <c r="BQ138" s="4"/>
      <c r="BR138" s="4"/>
      <c r="BS138" s="7"/>
      <c r="BW138" s="4"/>
      <c r="BX138" s="4"/>
      <c r="BY138" s="7"/>
      <c r="BZ138" s="4"/>
      <c r="CA138" s="4"/>
      <c r="CB138" s="7"/>
      <c r="CF138" s="4"/>
      <c r="CG138" s="4"/>
      <c r="CH138" s="4"/>
      <c r="CI138" s="4"/>
      <c r="CJ138" s="4"/>
      <c r="CK138" s="4"/>
      <c r="CL138" s="4"/>
      <c r="CM138" s="4"/>
      <c r="CN138" s="7"/>
      <c r="CO138" s="7"/>
      <c r="CP138" s="4"/>
      <c r="CQ138" s="4"/>
      <c r="CR138" s="4"/>
      <c r="CS138" s="4"/>
      <c r="CT138" s="8"/>
      <c r="CU138" s="8"/>
      <c r="CV138" s="4"/>
      <c r="CW138" s="4"/>
      <c r="CX138" s="4"/>
      <c r="CY138" s="7"/>
      <c r="CZ138" s="7"/>
      <c r="DA138" s="7"/>
      <c r="DB138" s="4"/>
      <c r="DC138" s="4"/>
      <c r="DD138" s="4"/>
      <c r="DE138" s="4"/>
      <c r="DF138" s="4"/>
      <c r="DG138" s="4"/>
      <c r="DI138" s="4"/>
      <c r="DJ138" s="6"/>
    </row>
    <row r="139" spans="1:114" ht="28" customHeight="1">
      <c r="A139" s="1"/>
      <c r="B139" s="2"/>
      <c r="C139" s="2"/>
      <c r="D139" s="17"/>
      <c r="E139" s="10"/>
      <c r="F139" s="10"/>
      <c r="G139" s="10"/>
      <c r="I139" s="2"/>
      <c r="J139" s="4"/>
      <c r="K139" s="4"/>
      <c r="L139" s="4"/>
      <c r="M139" s="4"/>
      <c r="N139" s="4"/>
      <c r="O139" s="4"/>
      <c r="P139" s="4"/>
      <c r="Q139" s="4"/>
      <c r="R139" s="6"/>
      <c r="S139" s="22"/>
      <c r="T139" s="23"/>
      <c r="U139" s="22"/>
      <c r="BA139" s="4"/>
      <c r="BB139" s="4"/>
      <c r="BC139" s="7"/>
      <c r="BD139" s="4"/>
      <c r="BE139" s="4"/>
      <c r="BF139" s="7"/>
      <c r="BG139" s="11"/>
      <c r="BH139" s="11"/>
      <c r="BI139" s="11"/>
      <c r="BJ139" s="11"/>
      <c r="BK139" s="4"/>
      <c r="BL139" s="4"/>
      <c r="BM139" s="9"/>
      <c r="BN139" s="9"/>
      <c r="BO139" s="9"/>
      <c r="BP139" s="9"/>
      <c r="BQ139" s="4"/>
      <c r="BR139" s="4"/>
      <c r="BS139" s="7"/>
      <c r="BW139" s="4"/>
      <c r="BX139" s="4"/>
      <c r="BY139" s="7"/>
      <c r="BZ139" s="4"/>
      <c r="CA139" s="4"/>
      <c r="CB139" s="7"/>
      <c r="CF139" s="4"/>
      <c r="CG139" s="4"/>
      <c r="CH139" s="4"/>
      <c r="CI139" s="4"/>
      <c r="CJ139" s="4"/>
      <c r="CK139" s="4"/>
      <c r="CL139" s="4"/>
      <c r="CM139" s="4"/>
      <c r="CN139" s="7"/>
      <c r="CO139" s="7"/>
      <c r="CP139" s="4"/>
      <c r="CQ139" s="4"/>
      <c r="CR139" s="4"/>
      <c r="CS139" s="4"/>
      <c r="CT139" s="8"/>
      <c r="CU139" s="8"/>
      <c r="CV139" s="4"/>
      <c r="CW139" s="4"/>
      <c r="CX139" s="4"/>
      <c r="CY139" s="7"/>
      <c r="CZ139" s="7"/>
      <c r="DA139" s="7"/>
      <c r="DB139" s="4"/>
      <c r="DC139" s="4"/>
      <c r="DD139" s="4"/>
      <c r="DE139" s="4"/>
      <c r="DF139" s="4"/>
      <c r="DG139" s="4"/>
      <c r="DI139" s="4"/>
      <c r="DJ139" s="6"/>
    </row>
    <row r="140" spans="1:114" ht="28" customHeight="1">
      <c r="A140" s="1"/>
      <c r="B140" s="2"/>
      <c r="C140" s="2"/>
      <c r="D140" s="17"/>
      <c r="E140" s="10"/>
      <c r="F140" s="10"/>
      <c r="G140" s="10"/>
      <c r="I140" s="2"/>
      <c r="J140" s="4"/>
      <c r="K140" s="4"/>
      <c r="L140" s="4"/>
      <c r="M140" s="4"/>
      <c r="N140" s="4"/>
      <c r="O140" s="4"/>
      <c r="P140" s="4"/>
      <c r="Q140" s="4"/>
      <c r="R140" s="6"/>
      <c r="S140" s="22"/>
      <c r="T140" s="23"/>
      <c r="U140" s="22"/>
      <c r="BA140" s="4"/>
      <c r="BB140" s="4"/>
      <c r="BC140" s="7"/>
      <c r="BD140" s="4"/>
      <c r="BE140" s="4"/>
      <c r="BF140" s="7"/>
      <c r="BG140" s="11"/>
      <c r="BH140" s="11"/>
      <c r="BI140" s="11"/>
      <c r="BJ140" s="11"/>
      <c r="BK140" s="4"/>
      <c r="BL140" s="4"/>
      <c r="BM140" s="9"/>
      <c r="BN140" s="9"/>
      <c r="BO140" s="9"/>
      <c r="BP140" s="9"/>
      <c r="BQ140" s="4"/>
      <c r="BR140" s="4"/>
      <c r="BS140" s="7"/>
      <c r="BW140" s="4"/>
      <c r="BX140" s="4"/>
      <c r="BY140" s="7"/>
      <c r="BZ140" s="4"/>
      <c r="CA140" s="4"/>
      <c r="CB140" s="7"/>
      <c r="CF140" s="4"/>
      <c r="CG140" s="4"/>
      <c r="CH140" s="4"/>
      <c r="CI140" s="4"/>
      <c r="CJ140" s="4"/>
      <c r="CK140" s="4"/>
      <c r="CL140" s="4"/>
      <c r="CM140" s="4"/>
      <c r="CN140" s="7"/>
      <c r="CO140" s="7"/>
      <c r="CP140" s="4"/>
      <c r="CQ140" s="4"/>
      <c r="CR140" s="4"/>
      <c r="CS140" s="4"/>
      <c r="CT140" s="8"/>
      <c r="CU140" s="8"/>
      <c r="CV140" s="4"/>
      <c r="CW140" s="4"/>
      <c r="CX140" s="4"/>
      <c r="CY140" s="7"/>
      <c r="CZ140" s="7"/>
      <c r="DA140" s="7"/>
      <c r="DB140" s="4"/>
      <c r="DC140" s="4"/>
      <c r="DD140" s="4"/>
      <c r="DE140" s="4"/>
      <c r="DF140" s="4"/>
      <c r="DG140" s="4"/>
      <c r="DI140" s="4"/>
      <c r="DJ140" s="6"/>
    </row>
    <row r="141" spans="1:114" ht="28" customHeight="1">
      <c r="A141" s="1"/>
      <c r="B141" s="2"/>
      <c r="C141" s="2"/>
      <c r="D141" s="17"/>
      <c r="E141" s="10"/>
      <c r="F141" s="10"/>
      <c r="G141" s="10"/>
      <c r="I141" s="2"/>
      <c r="J141" s="4"/>
      <c r="K141" s="4"/>
      <c r="L141" s="4"/>
      <c r="M141" s="4"/>
      <c r="N141" s="4"/>
      <c r="O141" s="4"/>
      <c r="P141" s="4"/>
      <c r="Q141" s="4"/>
      <c r="R141" s="6"/>
      <c r="S141" s="22"/>
      <c r="T141" s="23"/>
      <c r="U141" s="22"/>
      <c r="BA141" s="4"/>
      <c r="BB141" s="4"/>
      <c r="BC141" s="7"/>
      <c r="BD141" s="4"/>
      <c r="BE141" s="4"/>
      <c r="BF141" s="7"/>
      <c r="BG141" s="11"/>
      <c r="BH141" s="11"/>
      <c r="BI141" s="11"/>
      <c r="BJ141" s="11"/>
      <c r="BK141" s="4"/>
      <c r="BL141" s="4"/>
      <c r="BM141" s="9"/>
      <c r="BN141" s="9"/>
      <c r="BO141" s="9"/>
      <c r="BP141" s="9"/>
      <c r="BQ141" s="4"/>
      <c r="BR141" s="4"/>
      <c r="BS141" s="7"/>
      <c r="BW141" s="4"/>
      <c r="BX141" s="4"/>
      <c r="BY141" s="7"/>
      <c r="BZ141" s="4"/>
      <c r="CA141" s="4"/>
      <c r="CB141" s="7"/>
      <c r="CF141" s="4"/>
      <c r="CG141" s="4"/>
      <c r="CH141" s="4"/>
      <c r="CI141" s="4"/>
      <c r="CJ141" s="4"/>
      <c r="CK141" s="4"/>
      <c r="CL141" s="4"/>
      <c r="CM141" s="4"/>
      <c r="CN141" s="7"/>
      <c r="CO141" s="7"/>
      <c r="CP141" s="4"/>
      <c r="CQ141" s="4"/>
      <c r="CR141" s="4"/>
      <c r="CS141" s="4"/>
      <c r="CT141" s="8"/>
      <c r="CU141" s="8"/>
      <c r="CV141" s="4"/>
      <c r="CW141" s="4"/>
      <c r="CX141" s="4"/>
      <c r="CY141" s="7"/>
      <c r="CZ141" s="7"/>
      <c r="DA141" s="7"/>
      <c r="DB141" s="4"/>
      <c r="DC141" s="4"/>
      <c r="DD141" s="4"/>
      <c r="DE141" s="4"/>
      <c r="DF141" s="4"/>
      <c r="DG141" s="4"/>
      <c r="DI141" s="4"/>
      <c r="DJ141" s="6"/>
    </row>
    <row r="142" spans="1:114" ht="28" customHeight="1">
      <c r="A142" s="1"/>
      <c r="B142" s="2"/>
      <c r="C142" s="2"/>
      <c r="D142" s="17"/>
      <c r="E142" s="10"/>
      <c r="F142" s="10"/>
      <c r="G142" s="10"/>
      <c r="I142" s="2"/>
      <c r="J142" s="4"/>
      <c r="K142" s="4"/>
      <c r="L142" s="4"/>
      <c r="M142" s="4"/>
      <c r="N142" s="4"/>
      <c r="O142" s="4"/>
      <c r="P142" s="4"/>
      <c r="Q142" s="4"/>
      <c r="R142" s="6"/>
      <c r="S142" s="22"/>
      <c r="T142" s="23"/>
      <c r="U142" s="22"/>
      <c r="BA142" s="4"/>
      <c r="BB142" s="4"/>
      <c r="BC142" s="7"/>
      <c r="BD142" s="4"/>
      <c r="BE142" s="4"/>
      <c r="BF142" s="7"/>
      <c r="BG142" s="11"/>
      <c r="BH142" s="11"/>
      <c r="BI142" s="11"/>
      <c r="BJ142" s="11"/>
      <c r="BK142" s="4"/>
      <c r="BL142" s="4"/>
      <c r="BM142" s="9"/>
      <c r="BN142" s="9"/>
      <c r="BO142" s="9"/>
      <c r="BP142" s="9"/>
      <c r="BQ142" s="4"/>
      <c r="BR142" s="4"/>
      <c r="BS142" s="7"/>
      <c r="BW142" s="4"/>
      <c r="BX142" s="4"/>
      <c r="BY142" s="7"/>
      <c r="BZ142" s="4"/>
      <c r="CA142" s="4"/>
      <c r="CB142" s="7"/>
      <c r="CF142" s="4"/>
      <c r="CG142" s="4"/>
      <c r="CH142" s="4"/>
      <c r="CI142" s="4"/>
      <c r="CJ142" s="4"/>
      <c r="CK142" s="4"/>
      <c r="CL142" s="4"/>
      <c r="CM142" s="4"/>
      <c r="CN142" s="7"/>
      <c r="CO142" s="7"/>
      <c r="CP142" s="4"/>
      <c r="CQ142" s="4"/>
      <c r="CR142" s="4"/>
      <c r="CS142" s="4"/>
      <c r="CT142" s="8"/>
      <c r="CU142" s="8"/>
      <c r="CV142" s="4"/>
      <c r="CW142" s="4"/>
      <c r="CX142" s="4"/>
      <c r="CY142" s="7"/>
      <c r="CZ142" s="7"/>
      <c r="DA142" s="7"/>
      <c r="DB142" s="4"/>
      <c r="DC142" s="4"/>
      <c r="DD142" s="4"/>
      <c r="DE142" s="4"/>
      <c r="DF142" s="4"/>
      <c r="DG142" s="4"/>
      <c r="DI142" s="4"/>
      <c r="DJ142" s="6"/>
    </row>
    <row r="143" spans="1:114" ht="28" customHeight="1">
      <c r="A143" s="1"/>
      <c r="B143" s="2"/>
      <c r="C143" s="2"/>
      <c r="D143" s="17"/>
      <c r="E143" s="10"/>
      <c r="F143" s="10"/>
      <c r="G143" s="10"/>
      <c r="I143" s="2"/>
      <c r="J143" s="4"/>
      <c r="K143" s="4"/>
      <c r="L143" s="4"/>
      <c r="M143" s="4"/>
      <c r="N143" s="4"/>
      <c r="O143" s="4"/>
      <c r="P143" s="4"/>
      <c r="Q143" s="4"/>
      <c r="R143" s="6"/>
      <c r="S143" s="22"/>
      <c r="T143" s="23"/>
      <c r="U143" s="22"/>
      <c r="BA143" s="4"/>
      <c r="BB143" s="4"/>
      <c r="BC143" s="7"/>
      <c r="BD143" s="4"/>
      <c r="BE143" s="4"/>
      <c r="BF143" s="7"/>
      <c r="BG143" s="11"/>
      <c r="BH143" s="11"/>
      <c r="BI143" s="11"/>
      <c r="BJ143" s="11"/>
      <c r="BK143" s="4"/>
      <c r="BL143" s="4"/>
      <c r="BM143" s="9"/>
      <c r="BN143" s="9"/>
      <c r="BO143" s="9"/>
      <c r="BP143" s="9"/>
      <c r="BQ143" s="4"/>
      <c r="BR143" s="4"/>
      <c r="BS143" s="7"/>
      <c r="BW143" s="4"/>
      <c r="BX143" s="4"/>
      <c r="BY143" s="7"/>
      <c r="BZ143" s="4"/>
      <c r="CA143" s="4"/>
      <c r="CB143" s="7"/>
      <c r="CF143" s="4"/>
      <c r="CG143" s="4"/>
      <c r="CH143" s="4"/>
      <c r="CI143" s="4"/>
      <c r="CJ143" s="4"/>
      <c r="CK143" s="4"/>
      <c r="CL143" s="4"/>
      <c r="CM143" s="4"/>
      <c r="CN143" s="7"/>
      <c r="CO143" s="7"/>
      <c r="CP143" s="4"/>
      <c r="CQ143" s="4"/>
      <c r="CR143" s="4"/>
      <c r="CS143" s="4"/>
      <c r="CT143" s="8"/>
      <c r="CU143" s="8"/>
      <c r="CV143" s="4"/>
      <c r="CW143" s="4"/>
      <c r="CX143" s="4"/>
      <c r="CY143" s="7"/>
      <c r="CZ143" s="7"/>
      <c r="DA143" s="7"/>
      <c r="DB143" s="4"/>
      <c r="DC143" s="4"/>
      <c r="DD143" s="4"/>
      <c r="DE143" s="4"/>
      <c r="DF143" s="4"/>
      <c r="DG143" s="4"/>
      <c r="DI143" s="4"/>
      <c r="DJ143" s="6"/>
    </row>
    <row r="144" spans="1:114" ht="28" customHeight="1">
      <c r="A144" s="1"/>
      <c r="B144" s="2"/>
      <c r="C144" s="2"/>
      <c r="D144" s="17"/>
      <c r="E144" s="10"/>
      <c r="F144" s="10"/>
      <c r="G144" s="10"/>
      <c r="I144" s="2"/>
      <c r="J144" s="4"/>
      <c r="K144" s="4"/>
      <c r="L144" s="4"/>
      <c r="M144" s="4"/>
      <c r="N144" s="4"/>
      <c r="O144" s="4"/>
      <c r="P144" s="4"/>
      <c r="Q144" s="4"/>
      <c r="R144" s="6"/>
      <c r="S144" s="22"/>
      <c r="T144" s="23"/>
      <c r="U144" s="22"/>
      <c r="BA144" s="4"/>
      <c r="BB144" s="4"/>
      <c r="BC144" s="7"/>
      <c r="BD144" s="4"/>
      <c r="BE144" s="4"/>
      <c r="BF144" s="7"/>
      <c r="BG144" s="11"/>
      <c r="BH144" s="11"/>
      <c r="BI144" s="11"/>
      <c r="BJ144" s="11"/>
      <c r="BK144" s="4"/>
      <c r="BL144" s="4"/>
      <c r="BM144" s="9"/>
      <c r="BN144" s="9"/>
      <c r="BO144" s="9"/>
      <c r="BP144" s="9"/>
      <c r="BQ144" s="4"/>
      <c r="BR144" s="4"/>
      <c r="BS144" s="7"/>
      <c r="BW144" s="4"/>
      <c r="BX144" s="4"/>
      <c r="BY144" s="7"/>
      <c r="BZ144" s="4"/>
      <c r="CA144" s="4"/>
      <c r="CB144" s="7"/>
      <c r="CF144" s="4"/>
      <c r="CG144" s="4"/>
      <c r="CH144" s="4"/>
      <c r="CI144" s="4"/>
      <c r="CJ144" s="4"/>
      <c r="CK144" s="4"/>
      <c r="CL144" s="4"/>
      <c r="CM144" s="4"/>
      <c r="CN144" s="7"/>
      <c r="CO144" s="7"/>
      <c r="CP144" s="4"/>
      <c r="CQ144" s="4"/>
      <c r="CR144" s="4"/>
      <c r="CS144" s="4"/>
      <c r="CT144" s="8"/>
      <c r="CU144" s="8"/>
      <c r="CV144" s="4"/>
      <c r="CW144" s="4"/>
      <c r="CX144" s="4"/>
      <c r="CY144" s="7"/>
      <c r="CZ144" s="7"/>
      <c r="DA144" s="7"/>
      <c r="DB144" s="4"/>
      <c r="DC144" s="4"/>
      <c r="DD144" s="4"/>
      <c r="DE144" s="4"/>
      <c r="DF144" s="4"/>
      <c r="DG144" s="4"/>
      <c r="DI144" s="4"/>
      <c r="DJ144" s="6"/>
    </row>
    <row r="145" spans="1:114" ht="28" customHeight="1">
      <c r="A145" s="1"/>
      <c r="B145" s="2"/>
      <c r="C145" s="2"/>
      <c r="D145" s="17"/>
      <c r="E145" s="10"/>
      <c r="F145" s="10"/>
      <c r="G145" s="10"/>
      <c r="I145" s="2"/>
      <c r="J145" s="4"/>
      <c r="K145" s="4"/>
      <c r="L145" s="4"/>
      <c r="M145" s="4"/>
      <c r="N145" s="4"/>
      <c r="O145" s="4"/>
      <c r="P145" s="4"/>
      <c r="Q145" s="4"/>
      <c r="R145" s="6"/>
      <c r="S145" s="22"/>
      <c r="T145" s="23"/>
      <c r="U145" s="22"/>
      <c r="BA145" s="4"/>
      <c r="BB145" s="4"/>
      <c r="BC145" s="7"/>
      <c r="BD145" s="4"/>
      <c r="BE145" s="4"/>
      <c r="BF145" s="7"/>
      <c r="BG145" s="11"/>
      <c r="BH145" s="11"/>
      <c r="BI145" s="11"/>
      <c r="BJ145" s="11"/>
      <c r="BK145" s="4"/>
      <c r="BL145" s="4"/>
      <c r="BM145" s="9"/>
      <c r="BN145" s="9"/>
      <c r="BO145" s="9"/>
      <c r="BP145" s="9"/>
      <c r="BQ145" s="4"/>
      <c r="BR145" s="4"/>
      <c r="BS145" s="7"/>
      <c r="BW145" s="4"/>
      <c r="BX145" s="4"/>
      <c r="BY145" s="7"/>
      <c r="BZ145" s="4"/>
      <c r="CA145" s="4"/>
      <c r="CB145" s="7"/>
      <c r="CF145" s="4"/>
      <c r="CG145" s="4"/>
      <c r="CH145" s="4"/>
      <c r="CI145" s="4"/>
      <c r="CJ145" s="4"/>
      <c r="CK145" s="4"/>
      <c r="CL145" s="4"/>
      <c r="CM145" s="4"/>
      <c r="CN145" s="7"/>
      <c r="CO145" s="7"/>
      <c r="CP145" s="4"/>
      <c r="CQ145" s="4"/>
      <c r="CR145" s="4"/>
      <c r="CS145" s="4"/>
      <c r="CT145" s="8"/>
      <c r="CU145" s="8"/>
      <c r="CV145" s="4"/>
      <c r="CW145" s="4"/>
      <c r="CX145" s="4"/>
      <c r="CY145" s="7"/>
      <c r="CZ145" s="7"/>
      <c r="DA145" s="7"/>
      <c r="DB145" s="4"/>
      <c r="DC145" s="4"/>
      <c r="DD145" s="4"/>
      <c r="DE145" s="4"/>
      <c r="DF145" s="4"/>
      <c r="DG145" s="4"/>
      <c r="DI145" s="4"/>
      <c r="DJ145" s="6"/>
    </row>
    <row r="146" spans="1:114" ht="28" customHeight="1">
      <c r="A146" s="1"/>
      <c r="B146" s="2"/>
      <c r="C146" s="2"/>
      <c r="D146" s="17"/>
      <c r="E146" s="10"/>
      <c r="F146" s="10"/>
      <c r="G146" s="10"/>
      <c r="I146" s="2"/>
      <c r="J146" s="4"/>
      <c r="K146" s="4"/>
      <c r="L146" s="4"/>
      <c r="M146" s="4"/>
      <c r="N146" s="4"/>
      <c r="O146" s="4"/>
      <c r="P146" s="4"/>
      <c r="Q146" s="4"/>
      <c r="R146" s="6"/>
      <c r="S146" s="22"/>
      <c r="T146" s="23"/>
      <c r="U146" s="22"/>
      <c r="BA146" s="4"/>
      <c r="BB146" s="4"/>
      <c r="BC146" s="7"/>
      <c r="BD146" s="4"/>
      <c r="BE146" s="4"/>
      <c r="BF146" s="7"/>
      <c r="BG146" s="11"/>
      <c r="BH146" s="11"/>
      <c r="BI146" s="11"/>
      <c r="BJ146" s="11"/>
      <c r="BK146" s="4"/>
      <c r="BL146" s="4"/>
      <c r="BM146" s="9"/>
      <c r="BN146" s="9"/>
      <c r="BO146" s="9"/>
      <c r="BP146" s="9"/>
      <c r="BQ146" s="4"/>
      <c r="BR146" s="4"/>
      <c r="BS146" s="7"/>
      <c r="BW146" s="4"/>
      <c r="BX146" s="4"/>
      <c r="BY146" s="7"/>
      <c r="BZ146" s="4"/>
      <c r="CA146" s="4"/>
      <c r="CB146" s="7"/>
      <c r="CF146" s="4"/>
      <c r="CG146" s="4"/>
      <c r="CH146" s="4"/>
      <c r="CI146" s="4"/>
      <c r="CJ146" s="4"/>
      <c r="CK146" s="4"/>
      <c r="CL146" s="4"/>
      <c r="CM146" s="4"/>
      <c r="CN146" s="7"/>
      <c r="CO146" s="7"/>
      <c r="CP146" s="4"/>
      <c r="CQ146" s="4"/>
      <c r="CR146" s="4"/>
      <c r="CS146" s="4"/>
      <c r="CT146" s="8"/>
      <c r="CU146" s="8"/>
      <c r="CV146" s="4"/>
      <c r="CW146" s="4"/>
      <c r="CX146" s="4"/>
      <c r="CY146" s="7"/>
      <c r="CZ146" s="7"/>
      <c r="DA146" s="7"/>
      <c r="DB146" s="4"/>
      <c r="DC146" s="4"/>
      <c r="DD146" s="4"/>
      <c r="DE146" s="4"/>
      <c r="DF146" s="4"/>
      <c r="DG146" s="4"/>
      <c r="DI146" s="4"/>
      <c r="DJ146" s="6"/>
    </row>
    <row r="147" spans="1:114" ht="28" customHeight="1">
      <c r="A147" s="1"/>
      <c r="B147" s="2"/>
      <c r="C147" s="2"/>
      <c r="D147" s="17"/>
      <c r="E147" s="10"/>
      <c r="F147" s="10"/>
      <c r="G147" s="10"/>
      <c r="I147" s="2"/>
      <c r="J147" s="4"/>
      <c r="K147" s="4"/>
      <c r="L147" s="4"/>
      <c r="M147" s="4"/>
      <c r="N147" s="4"/>
      <c r="O147" s="4"/>
      <c r="P147" s="4"/>
      <c r="Q147" s="4"/>
      <c r="R147" s="6"/>
      <c r="S147" s="22"/>
      <c r="T147" s="23"/>
      <c r="U147" s="22"/>
      <c r="BA147" s="4"/>
      <c r="BB147" s="4"/>
      <c r="BC147" s="7"/>
      <c r="BD147" s="4"/>
      <c r="BE147" s="4"/>
      <c r="BF147" s="7"/>
      <c r="BG147" s="11"/>
      <c r="BH147" s="11"/>
      <c r="BI147" s="11"/>
      <c r="BJ147" s="11"/>
      <c r="BK147" s="4"/>
      <c r="BL147" s="4"/>
      <c r="BM147" s="9"/>
      <c r="BN147" s="9"/>
      <c r="BO147" s="9"/>
      <c r="BP147" s="9"/>
      <c r="BQ147" s="4"/>
      <c r="BR147" s="4"/>
      <c r="BS147" s="7"/>
      <c r="BW147" s="4"/>
      <c r="BX147" s="4"/>
      <c r="BY147" s="7"/>
      <c r="BZ147" s="4"/>
      <c r="CA147" s="4"/>
      <c r="CB147" s="7"/>
      <c r="CF147" s="4"/>
      <c r="CG147" s="4"/>
      <c r="CH147" s="4"/>
      <c r="CI147" s="4"/>
      <c r="CJ147" s="4"/>
      <c r="CK147" s="4"/>
      <c r="CL147" s="4"/>
      <c r="CM147" s="4"/>
      <c r="CN147" s="7"/>
      <c r="CO147" s="7"/>
      <c r="CP147" s="4"/>
      <c r="CQ147" s="4"/>
      <c r="CR147" s="4"/>
      <c r="CS147" s="4"/>
      <c r="CT147" s="8"/>
      <c r="CU147" s="8"/>
      <c r="CV147" s="4"/>
      <c r="CW147" s="4"/>
      <c r="CX147" s="4"/>
      <c r="CY147" s="7"/>
      <c r="CZ147" s="7"/>
      <c r="DA147" s="7"/>
      <c r="DB147" s="4"/>
      <c r="DC147" s="4"/>
      <c r="DD147" s="4"/>
      <c r="DE147" s="4"/>
      <c r="DF147" s="4"/>
      <c r="DG147" s="4"/>
      <c r="DI147" s="4"/>
      <c r="DJ147" s="6"/>
    </row>
    <row r="148" spans="1:114" ht="28" customHeight="1">
      <c r="A148" s="1"/>
      <c r="B148" s="2"/>
      <c r="C148" s="2"/>
      <c r="D148" s="17"/>
      <c r="E148" s="10"/>
      <c r="F148" s="10"/>
      <c r="G148" s="10"/>
      <c r="I148" s="2"/>
      <c r="J148" s="4"/>
      <c r="K148" s="4"/>
      <c r="L148" s="4"/>
      <c r="M148" s="4"/>
      <c r="N148" s="4"/>
      <c r="O148" s="4"/>
      <c r="P148" s="4"/>
      <c r="Q148" s="4"/>
      <c r="R148" s="6"/>
      <c r="S148" s="22"/>
      <c r="T148" s="23"/>
      <c r="U148" s="22"/>
      <c r="BA148" s="4"/>
      <c r="BB148" s="4"/>
      <c r="BC148" s="7"/>
      <c r="BD148" s="4"/>
      <c r="BE148" s="4"/>
      <c r="BF148" s="7"/>
      <c r="BG148" s="11"/>
      <c r="BH148" s="11"/>
      <c r="BI148" s="11"/>
      <c r="BJ148" s="11"/>
      <c r="BK148" s="4"/>
      <c r="BL148" s="4"/>
      <c r="BM148" s="9"/>
      <c r="BN148" s="9"/>
      <c r="BO148" s="9"/>
      <c r="BP148" s="9"/>
      <c r="BQ148" s="4"/>
      <c r="BR148" s="4"/>
      <c r="BS148" s="7"/>
      <c r="BW148" s="4"/>
      <c r="BX148" s="4"/>
      <c r="BY148" s="7"/>
      <c r="BZ148" s="4"/>
      <c r="CA148" s="4"/>
      <c r="CB148" s="7"/>
      <c r="CF148" s="4"/>
      <c r="CG148" s="4"/>
      <c r="CH148" s="4"/>
      <c r="CI148" s="4"/>
      <c r="CJ148" s="4"/>
      <c r="CK148" s="4"/>
      <c r="CL148" s="4"/>
      <c r="CM148" s="4"/>
      <c r="CN148" s="7"/>
      <c r="CO148" s="7"/>
      <c r="CP148" s="4"/>
      <c r="CQ148" s="4"/>
      <c r="CR148" s="4"/>
      <c r="CS148" s="4"/>
      <c r="CT148" s="8"/>
      <c r="CU148" s="8"/>
      <c r="CV148" s="4"/>
      <c r="CW148" s="4"/>
      <c r="CX148" s="4"/>
      <c r="CY148" s="7"/>
      <c r="CZ148" s="7"/>
      <c r="DA148" s="7"/>
      <c r="DB148" s="4"/>
      <c r="DC148" s="4"/>
      <c r="DD148" s="4"/>
      <c r="DE148" s="4"/>
      <c r="DF148" s="4"/>
      <c r="DG148" s="4"/>
      <c r="DI148" s="4"/>
      <c r="DJ148" s="6"/>
    </row>
    <row r="149" spans="1:114" ht="28" customHeight="1">
      <c r="A149" s="1"/>
      <c r="B149" s="2"/>
      <c r="C149" s="2"/>
      <c r="D149" s="17"/>
      <c r="E149" s="10"/>
      <c r="F149" s="10"/>
      <c r="G149" s="10"/>
      <c r="I149" s="2"/>
      <c r="J149" s="4"/>
      <c r="K149" s="4"/>
      <c r="L149" s="4"/>
      <c r="M149" s="4"/>
      <c r="N149" s="4"/>
      <c r="O149" s="4"/>
      <c r="P149" s="4"/>
      <c r="Q149" s="4"/>
      <c r="R149" s="6"/>
      <c r="S149" s="22"/>
      <c r="T149" s="23"/>
      <c r="U149" s="22"/>
      <c r="BA149" s="4"/>
      <c r="BB149" s="4"/>
      <c r="BC149" s="7"/>
      <c r="BD149" s="4"/>
      <c r="BE149" s="4"/>
      <c r="BF149" s="7"/>
      <c r="BG149" s="11"/>
      <c r="BH149" s="11"/>
      <c r="BI149" s="11"/>
      <c r="BJ149" s="11"/>
      <c r="BK149" s="4"/>
      <c r="BL149" s="4"/>
      <c r="BM149" s="9"/>
      <c r="BN149" s="9"/>
      <c r="BO149" s="9"/>
      <c r="BP149" s="9"/>
      <c r="BQ149" s="4"/>
      <c r="BR149" s="4"/>
      <c r="BS149" s="7"/>
      <c r="BW149" s="4"/>
      <c r="BX149" s="4"/>
      <c r="BY149" s="7"/>
      <c r="BZ149" s="4"/>
      <c r="CA149" s="4"/>
      <c r="CB149" s="7"/>
      <c r="CF149" s="4"/>
      <c r="CG149" s="4"/>
      <c r="CH149" s="4"/>
      <c r="CI149" s="4"/>
      <c r="CJ149" s="4"/>
      <c r="CK149" s="4"/>
      <c r="CL149" s="4"/>
      <c r="CM149" s="4"/>
      <c r="CN149" s="7"/>
      <c r="CO149" s="7"/>
      <c r="CP149" s="4"/>
      <c r="CQ149" s="4"/>
      <c r="CR149" s="4"/>
      <c r="CS149" s="4"/>
      <c r="CT149" s="8"/>
      <c r="CU149" s="8"/>
      <c r="CV149" s="4"/>
      <c r="CW149" s="4"/>
      <c r="CX149" s="4"/>
      <c r="CY149" s="7"/>
      <c r="CZ149" s="7"/>
      <c r="DA149" s="7"/>
      <c r="DB149" s="4"/>
      <c r="DC149" s="4"/>
      <c r="DD149" s="4"/>
      <c r="DE149" s="4"/>
      <c r="DF149" s="4"/>
      <c r="DG149" s="4"/>
      <c r="DI149" s="4"/>
      <c r="DJ149" s="6"/>
    </row>
    <row r="150" spans="1:114" ht="28" customHeight="1">
      <c r="A150" s="1"/>
      <c r="B150" s="2"/>
      <c r="C150" s="2"/>
      <c r="D150" s="17"/>
      <c r="E150" s="10"/>
      <c r="F150" s="10"/>
      <c r="G150" s="10"/>
      <c r="I150" s="2"/>
      <c r="J150" s="4"/>
      <c r="K150" s="4"/>
      <c r="L150" s="4"/>
      <c r="M150" s="4"/>
      <c r="N150" s="4"/>
      <c r="O150" s="4"/>
      <c r="P150" s="4"/>
      <c r="Q150" s="4"/>
      <c r="R150" s="6"/>
      <c r="S150" s="22"/>
      <c r="T150" s="23"/>
      <c r="U150" s="22"/>
      <c r="BA150" s="4"/>
      <c r="BB150" s="4"/>
      <c r="BC150" s="7"/>
      <c r="BD150" s="4"/>
      <c r="BE150" s="4"/>
      <c r="BF150" s="7"/>
      <c r="BG150" s="11"/>
      <c r="BH150" s="11"/>
      <c r="BI150" s="11"/>
      <c r="BJ150" s="11"/>
      <c r="BK150" s="4"/>
      <c r="BL150" s="4"/>
      <c r="BM150" s="9"/>
      <c r="BN150" s="9"/>
      <c r="BO150" s="9"/>
      <c r="BP150" s="9"/>
      <c r="BQ150" s="4"/>
      <c r="BR150" s="4"/>
      <c r="BS150" s="7"/>
      <c r="BW150" s="4"/>
      <c r="BX150" s="4"/>
      <c r="BY150" s="7"/>
      <c r="BZ150" s="4"/>
      <c r="CA150" s="4"/>
      <c r="CB150" s="7"/>
      <c r="CF150" s="4"/>
      <c r="CG150" s="4"/>
      <c r="CH150" s="4"/>
      <c r="CI150" s="4"/>
      <c r="CJ150" s="4"/>
      <c r="CK150" s="4"/>
      <c r="CL150" s="4"/>
      <c r="CM150" s="4"/>
      <c r="CN150" s="7"/>
      <c r="CO150" s="7"/>
      <c r="CP150" s="4"/>
      <c r="CQ150" s="4"/>
      <c r="CR150" s="4"/>
      <c r="CS150" s="4"/>
      <c r="CT150" s="8"/>
      <c r="CU150" s="8"/>
      <c r="CV150" s="4"/>
      <c r="CW150" s="4"/>
      <c r="CX150" s="4"/>
      <c r="CY150" s="7"/>
      <c r="CZ150" s="7"/>
      <c r="DA150" s="7"/>
      <c r="DB150" s="4"/>
      <c r="DC150" s="4"/>
      <c r="DD150" s="4"/>
      <c r="DE150" s="4"/>
      <c r="DF150" s="4"/>
      <c r="DG150" s="4"/>
      <c r="DI150" s="4"/>
      <c r="DJ150" s="6"/>
    </row>
    <row r="151" spans="1:114" ht="28" customHeight="1">
      <c r="A151" s="1"/>
      <c r="B151" s="2"/>
      <c r="C151" s="2"/>
      <c r="D151" s="17"/>
      <c r="E151" s="10"/>
      <c r="F151" s="10"/>
      <c r="G151" s="10"/>
      <c r="I151" s="2"/>
      <c r="J151" s="4"/>
      <c r="K151" s="4"/>
      <c r="L151" s="4"/>
      <c r="M151" s="4"/>
      <c r="N151" s="4"/>
      <c r="O151" s="4"/>
      <c r="P151" s="4"/>
      <c r="Q151" s="4"/>
      <c r="R151" s="6"/>
      <c r="S151" s="22"/>
      <c r="T151" s="23"/>
      <c r="U151" s="22"/>
      <c r="BA151" s="4"/>
      <c r="BB151" s="4"/>
      <c r="BC151" s="7"/>
      <c r="BD151" s="4"/>
      <c r="BE151" s="4"/>
      <c r="BF151" s="7"/>
      <c r="BG151" s="11"/>
      <c r="BH151" s="11"/>
      <c r="BI151" s="11"/>
      <c r="BJ151" s="11"/>
      <c r="BK151" s="4"/>
      <c r="BL151" s="4"/>
      <c r="BM151" s="9"/>
      <c r="BN151" s="9"/>
      <c r="BO151" s="9"/>
      <c r="BP151" s="9"/>
      <c r="BQ151" s="4"/>
      <c r="BR151" s="4"/>
      <c r="BS151" s="7"/>
      <c r="BW151" s="4"/>
      <c r="BX151" s="4"/>
      <c r="BY151" s="7"/>
      <c r="BZ151" s="4"/>
      <c r="CA151" s="4"/>
      <c r="CB151" s="7"/>
      <c r="CF151" s="4"/>
      <c r="CG151" s="4"/>
      <c r="CH151" s="4"/>
      <c r="CI151" s="4"/>
      <c r="CJ151" s="4"/>
      <c r="CK151" s="4"/>
      <c r="CL151" s="4"/>
      <c r="CM151" s="4"/>
      <c r="CN151" s="7"/>
      <c r="CO151" s="7"/>
      <c r="CP151" s="4"/>
      <c r="CQ151" s="4"/>
      <c r="CR151" s="4"/>
      <c r="CS151" s="4"/>
      <c r="CT151" s="8"/>
      <c r="CU151" s="8"/>
      <c r="CV151" s="4"/>
      <c r="CW151" s="4"/>
      <c r="CX151" s="4"/>
      <c r="CY151" s="7"/>
      <c r="CZ151" s="7"/>
      <c r="DA151" s="7"/>
      <c r="DB151" s="4"/>
      <c r="DC151" s="4"/>
      <c r="DD151" s="4"/>
      <c r="DE151" s="4"/>
      <c r="DF151" s="4"/>
      <c r="DG151" s="4"/>
      <c r="DI151" s="4"/>
      <c r="DJ151" s="6"/>
    </row>
    <row r="152" spans="1:114" ht="28" customHeight="1">
      <c r="A152" s="1"/>
      <c r="B152" s="2"/>
      <c r="C152" s="2"/>
      <c r="D152" s="17"/>
      <c r="E152" s="10"/>
      <c r="F152" s="10"/>
      <c r="G152" s="10"/>
      <c r="I152" s="2"/>
      <c r="J152" s="4"/>
      <c r="K152" s="4"/>
      <c r="L152" s="4"/>
      <c r="M152" s="4"/>
      <c r="N152" s="4"/>
      <c r="O152" s="4"/>
      <c r="P152" s="4"/>
      <c r="Q152" s="4"/>
      <c r="R152" s="6"/>
      <c r="S152" s="22"/>
      <c r="T152" s="23"/>
      <c r="U152" s="22"/>
      <c r="BA152" s="4"/>
      <c r="BB152" s="4"/>
      <c r="BC152" s="7"/>
      <c r="BD152" s="4"/>
      <c r="BE152" s="4"/>
      <c r="BF152" s="7"/>
      <c r="BG152" s="11"/>
      <c r="BH152" s="11"/>
      <c r="BI152" s="11"/>
      <c r="BJ152" s="11"/>
      <c r="BK152" s="4"/>
      <c r="BL152" s="4"/>
      <c r="BM152" s="9"/>
      <c r="BN152" s="9"/>
      <c r="BO152" s="9"/>
      <c r="BP152" s="9"/>
      <c r="BQ152" s="4"/>
      <c r="BR152" s="4"/>
      <c r="BS152" s="7"/>
      <c r="BW152" s="4"/>
      <c r="BX152" s="4"/>
      <c r="BY152" s="7"/>
      <c r="BZ152" s="4"/>
      <c r="CA152" s="4"/>
      <c r="CB152" s="7"/>
      <c r="CF152" s="4"/>
      <c r="CG152" s="4"/>
      <c r="CH152" s="4"/>
      <c r="CI152" s="4"/>
      <c r="CJ152" s="4"/>
      <c r="CK152" s="4"/>
      <c r="CL152" s="4"/>
      <c r="CM152" s="4"/>
      <c r="CN152" s="7"/>
      <c r="CO152" s="7"/>
      <c r="CP152" s="4"/>
      <c r="CQ152" s="4"/>
      <c r="CR152" s="4"/>
      <c r="CS152" s="4"/>
      <c r="CT152" s="8"/>
      <c r="CU152" s="8"/>
      <c r="CV152" s="4"/>
      <c r="CW152" s="4"/>
      <c r="CX152" s="4"/>
      <c r="CY152" s="7"/>
      <c r="CZ152" s="7"/>
      <c r="DA152" s="7"/>
      <c r="DB152" s="4"/>
      <c r="DC152" s="4"/>
      <c r="DD152" s="4"/>
      <c r="DE152" s="4"/>
      <c r="DF152" s="4"/>
      <c r="DG152" s="4"/>
      <c r="DI152" s="4"/>
      <c r="DJ152" s="6"/>
    </row>
    <row r="153" spans="1:114" ht="28" customHeight="1">
      <c r="A153" s="1"/>
      <c r="B153" s="2"/>
      <c r="C153" s="2"/>
      <c r="D153" s="17"/>
      <c r="E153" s="10"/>
      <c r="F153" s="10"/>
      <c r="G153" s="10"/>
      <c r="I153" s="2"/>
      <c r="J153" s="4"/>
      <c r="K153" s="4"/>
      <c r="L153" s="4"/>
      <c r="M153" s="4"/>
      <c r="N153" s="4"/>
      <c r="O153" s="4"/>
      <c r="P153" s="4"/>
      <c r="Q153" s="4"/>
      <c r="R153" s="6"/>
      <c r="S153" s="22"/>
      <c r="T153" s="23"/>
      <c r="U153" s="22"/>
      <c r="BA153" s="4"/>
      <c r="BB153" s="4"/>
      <c r="BC153" s="7"/>
      <c r="BD153" s="4"/>
      <c r="BE153" s="4"/>
      <c r="BF153" s="7"/>
      <c r="BG153" s="11"/>
      <c r="BH153" s="11"/>
      <c r="BI153" s="11"/>
      <c r="BJ153" s="11"/>
      <c r="BK153" s="4"/>
      <c r="BL153" s="4"/>
      <c r="BM153" s="9"/>
      <c r="BN153" s="9"/>
      <c r="BO153" s="9"/>
      <c r="BP153" s="9"/>
      <c r="BQ153" s="4"/>
      <c r="BR153" s="4"/>
      <c r="BS153" s="7"/>
      <c r="BW153" s="4"/>
      <c r="BX153" s="4"/>
      <c r="BY153" s="7"/>
      <c r="BZ153" s="4"/>
      <c r="CA153" s="4"/>
      <c r="CB153" s="7"/>
      <c r="CF153" s="4"/>
      <c r="CG153" s="4"/>
      <c r="CH153" s="4"/>
      <c r="CI153" s="4"/>
      <c r="CJ153" s="4"/>
      <c r="CK153" s="4"/>
      <c r="CL153" s="4"/>
      <c r="CM153" s="4"/>
      <c r="CN153" s="7"/>
      <c r="CO153" s="7"/>
      <c r="CP153" s="4"/>
      <c r="CQ153" s="4"/>
      <c r="CR153" s="4"/>
      <c r="CS153" s="4"/>
      <c r="CT153" s="8"/>
      <c r="CU153" s="8"/>
      <c r="CV153" s="4"/>
      <c r="CW153" s="4"/>
      <c r="CX153" s="4"/>
      <c r="CY153" s="7"/>
      <c r="CZ153" s="7"/>
      <c r="DA153" s="7"/>
      <c r="DB153" s="4"/>
      <c r="DC153" s="4"/>
      <c r="DD153" s="4"/>
      <c r="DE153" s="4"/>
      <c r="DF153" s="4"/>
      <c r="DG153" s="4"/>
      <c r="DI153" s="4"/>
      <c r="DJ153" s="6"/>
    </row>
    <row r="154" spans="1:114" ht="28" customHeight="1">
      <c r="A154" s="1"/>
      <c r="B154" s="2"/>
      <c r="C154" s="2"/>
      <c r="D154" s="17"/>
      <c r="E154" s="10"/>
      <c r="F154" s="10"/>
      <c r="G154" s="10"/>
      <c r="I154" s="2"/>
      <c r="J154" s="4"/>
      <c r="K154" s="4"/>
      <c r="L154" s="4"/>
      <c r="M154" s="4"/>
      <c r="N154" s="4"/>
      <c r="O154" s="4"/>
      <c r="P154" s="4"/>
      <c r="Q154" s="4"/>
      <c r="R154" s="6"/>
      <c r="S154" s="22"/>
      <c r="T154" s="23"/>
      <c r="U154" s="22"/>
      <c r="BA154" s="4"/>
      <c r="BB154" s="4"/>
      <c r="BC154" s="7"/>
      <c r="BD154" s="4"/>
      <c r="BE154" s="4"/>
      <c r="BF154" s="7"/>
      <c r="BG154" s="11"/>
      <c r="BH154" s="11"/>
      <c r="BI154" s="11"/>
      <c r="BJ154" s="11"/>
      <c r="BK154" s="4"/>
      <c r="BL154" s="4"/>
      <c r="BM154" s="9"/>
      <c r="BN154" s="9"/>
      <c r="BO154" s="9"/>
      <c r="BP154" s="9"/>
      <c r="BQ154" s="4"/>
      <c r="BR154" s="4"/>
      <c r="BS154" s="7"/>
      <c r="BW154" s="4"/>
      <c r="BX154" s="4"/>
      <c r="BY154" s="7"/>
      <c r="BZ154" s="4"/>
      <c r="CA154" s="4"/>
      <c r="CB154" s="7"/>
      <c r="CF154" s="4"/>
      <c r="CG154" s="4"/>
      <c r="CH154" s="4"/>
      <c r="CI154" s="4"/>
      <c r="CJ154" s="4"/>
      <c r="CK154" s="4"/>
      <c r="CL154" s="4"/>
      <c r="CM154" s="4"/>
      <c r="CN154" s="7"/>
      <c r="CO154" s="7"/>
      <c r="CP154" s="4"/>
      <c r="CQ154" s="4"/>
      <c r="CR154" s="4"/>
      <c r="CS154" s="4"/>
      <c r="CT154" s="8"/>
      <c r="CU154" s="8"/>
      <c r="CV154" s="4"/>
      <c r="CW154" s="4"/>
      <c r="CX154" s="4"/>
      <c r="CY154" s="7"/>
      <c r="CZ154" s="7"/>
      <c r="DA154" s="7"/>
      <c r="DB154" s="4"/>
      <c r="DC154" s="4"/>
      <c r="DD154" s="4"/>
      <c r="DE154" s="4"/>
      <c r="DF154" s="4"/>
      <c r="DG154" s="4"/>
      <c r="DI154" s="4"/>
      <c r="DJ154" s="6"/>
    </row>
    <row r="155" spans="1:114" ht="28" customHeight="1">
      <c r="A155" s="1"/>
      <c r="B155" s="2"/>
      <c r="C155" s="2"/>
      <c r="D155" s="17"/>
      <c r="E155" s="10"/>
      <c r="F155" s="10"/>
      <c r="G155" s="10"/>
      <c r="I155" s="2"/>
      <c r="J155" s="4"/>
      <c r="K155" s="4"/>
      <c r="L155" s="4"/>
      <c r="M155" s="4"/>
      <c r="N155" s="4"/>
      <c r="O155" s="4"/>
      <c r="P155" s="4"/>
      <c r="Q155" s="4"/>
      <c r="R155" s="6"/>
      <c r="S155" s="22"/>
      <c r="T155" s="23"/>
      <c r="U155" s="22"/>
      <c r="BA155" s="4"/>
      <c r="BB155" s="4"/>
      <c r="BC155" s="7"/>
      <c r="BD155" s="4"/>
      <c r="BE155" s="4"/>
      <c r="BF155" s="7"/>
      <c r="BG155" s="11"/>
      <c r="BH155" s="11"/>
      <c r="BI155" s="11"/>
      <c r="BJ155" s="11"/>
      <c r="BK155" s="4"/>
      <c r="BL155" s="4"/>
      <c r="BM155" s="9"/>
      <c r="BN155" s="9"/>
      <c r="BO155" s="9"/>
      <c r="BP155" s="9"/>
      <c r="BQ155" s="4"/>
      <c r="BR155" s="4"/>
      <c r="BS155" s="7"/>
      <c r="BW155" s="4"/>
      <c r="BX155" s="4"/>
      <c r="BY155" s="7"/>
      <c r="BZ155" s="4"/>
      <c r="CA155" s="4"/>
      <c r="CB155" s="7"/>
      <c r="CF155" s="4"/>
      <c r="CG155" s="4"/>
      <c r="CH155" s="4"/>
      <c r="CI155" s="4"/>
      <c r="CJ155" s="4"/>
      <c r="CK155" s="4"/>
      <c r="CL155" s="4"/>
      <c r="CM155" s="4"/>
      <c r="CN155" s="7"/>
      <c r="CO155" s="7"/>
      <c r="CP155" s="4"/>
      <c r="CQ155" s="4"/>
      <c r="CR155" s="4"/>
      <c r="CS155" s="4"/>
      <c r="CT155" s="8"/>
      <c r="CU155" s="8"/>
      <c r="CV155" s="4"/>
      <c r="CW155" s="4"/>
      <c r="CX155" s="4"/>
      <c r="CY155" s="7"/>
      <c r="CZ155" s="7"/>
      <c r="DA155" s="7"/>
      <c r="DB155" s="4"/>
      <c r="DC155" s="4"/>
      <c r="DD155" s="4"/>
      <c r="DE155" s="4"/>
      <c r="DF155" s="4"/>
      <c r="DG155" s="4"/>
      <c r="DI155" s="4"/>
      <c r="DJ155" s="6"/>
    </row>
    <row r="156" spans="1:114" ht="28" customHeight="1">
      <c r="A156" s="1"/>
      <c r="B156" s="2"/>
      <c r="C156" s="2"/>
      <c r="D156" s="17"/>
      <c r="E156" s="10"/>
      <c r="F156" s="10"/>
      <c r="G156" s="10"/>
      <c r="I156" s="2"/>
      <c r="J156" s="4"/>
      <c r="K156" s="4"/>
      <c r="L156" s="4"/>
      <c r="M156" s="4"/>
      <c r="N156" s="4"/>
      <c r="O156" s="4"/>
      <c r="P156" s="4"/>
      <c r="Q156" s="4"/>
      <c r="R156" s="6"/>
      <c r="S156" s="22"/>
      <c r="T156" s="23"/>
      <c r="U156" s="22"/>
      <c r="BA156" s="4"/>
      <c r="BB156" s="4"/>
      <c r="BC156" s="7"/>
      <c r="BD156" s="4"/>
      <c r="BE156" s="4"/>
      <c r="BF156" s="7"/>
      <c r="BG156" s="11"/>
      <c r="BH156" s="11"/>
      <c r="BI156" s="11"/>
      <c r="BJ156" s="11"/>
      <c r="BK156" s="4"/>
      <c r="BL156" s="4"/>
      <c r="BM156" s="9"/>
      <c r="BN156" s="9"/>
      <c r="BO156" s="9"/>
      <c r="BP156" s="9"/>
      <c r="BQ156" s="4"/>
      <c r="BR156" s="4"/>
      <c r="BS156" s="7"/>
      <c r="BW156" s="4"/>
      <c r="BX156" s="4"/>
      <c r="BY156" s="7"/>
      <c r="BZ156" s="4"/>
      <c r="CA156" s="4"/>
      <c r="CB156" s="7"/>
      <c r="CF156" s="4"/>
      <c r="CG156" s="4"/>
      <c r="CH156" s="4"/>
      <c r="CI156" s="4"/>
      <c r="CJ156" s="4"/>
      <c r="CK156" s="4"/>
      <c r="CL156" s="4"/>
      <c r="CM156" s="4"/>
      <c r="CN156" s="7"/>
      <c r="CO156" s="7"/>
      <c r="CP156" s="4"/>
      <c r="CQ156" s="4"/>
      <c r="CR156" s="4"/>
      <c r="CS156" s="4"/>
      <c r="CT156" s="8"/>
      <c r="CU156" s="8"/>
      <c r="CV156" s="4"/>
      <c r="CW156" s="4"/>
      <c r="CX156" s="4"/>
      <c r="CY156" s="7"/>
      <c r="CZ156" s="7"/>
      <c r="DA156" s="7"/>
      <c r="DB156" s="4"/>
      <c r="DC156" s="4"/>
      <c r="DD156" s="4"/>
      <c r="DE156" s="4"/>
      <c r="DF156" s="4"/>
      <c r="DG156" s="4"/>
      <c r="DI156" s="4"/>
      <c r="DJ156" s="6"/>
    </row>
    <row r="157" spans="1:114" ht="28" customHeight="1">
      <c r="A157" s="1"/>
      <c r="B157" s="2"/>
      <c r="C157" s="2"/>
      <c r="D157" s="17"/>
      <c r="E157" s="10"/>
      <c r="F157" s="10"/>
      <c r="G157" s="10"/>
      <c r="I157" s="2"/>
      <c r="J157" s="4"/>
      <c r="K157" s="4"/>
      <c r="L157" s="4"/>
      <c r="M157" s="4"/>
      <c r="N157" s="4"/>
      <c r="O157" s="4"/>
      <c r="P157" s="4"/>
      <c r="Q157" s="4"/>
      <c r="R157" s="6"/>
      <c r="S157" s="22"/>
      <c r="T157" s="23"/>
      <c r="U157" s="22"/>
      <c r="BA157" s="4"/>
      <c r="BB157" s="4"/>
      <c r="BC157" s="7"/>
      <c r="BD157" s="4"/>
      <c r="BE157" s="4"/>
      <c r="BF157" s="7"/>
      <c r="BG157" s="11"/>
      <c r="BH157" s="11"/>
      <c r="BI157" s="11"/>
      <c r="BJ157" s="11"/>
      <c r="BK157" s="4"/>
      <c r="BL157" s="4"/>
      <c r="BM157" s="9"/>
      <c r="BN157" s="9"/>
      <c r="BO157" s="9"/>
      <c r="BP157" s="9"/>
      <c r="BQ157" s="4"/>
      <c r="BR157" s="4"/>
      <c r="BS157" s="7"/>
      <c r="BW157" s="4"/>
      <c r="BX157" s="4"/>
      <c r="BY157" s="7"/>
      <c r="BZ157" s="4"/>
      <c r="CA157" s="4"/>
      <c r="CB157" s="7"/>
      <c r="CF157" s="4"/>
      <c r="CG157" s="4"/>
      <c r="CH157" s="4"/>
      <c r="CI157" s="4"/>
      <c r="CJ157" s="4"/>
      <c r="CK157" s="4"/>
      <c r="CL157" s="4"/>
      <c r="CM157" s="4"/>
      <c r="CN157" s="7"/>
      <c r="CO157" s="7"/>
      <c r="CP157" s="4"/>
      <c r="CQ157" s="4"/>
      <c r="CR157" s="4"/>
      <c r="CS157" s="4"/>
      <c r="CT157" s="8"/>
      <c r="CU157" s="8"/>
      <c r="CV157" s="4"/>
      <c r="CW157" s="4"/>
      <c r="CX157" s="4"/>
      <c r="CY157" s="7"/>
      <c r="CZ157" s="7"/>
      <c r="DA157" s="7"/>
      <c r="DB157" s="4"/>
      <c r="DC157" s="4"/>
      <c r="DD157" s="4"/>
      <c r="DE157" s="4"/>
      <c r="DF157" s="4"/>
      <c r="DG157" s="4"/>
      <c r="DI157" s="4"/>
      <c r="DJ157" s="6"/>
    </row>
    <row r="158" spans="1:114" ht="28" customHeight="1">
      <c r="A158" s="1"/>
      <c r="B158" s="2"/>
      <c r="C158" s="2"/>
      <c r="D158" s="17"/>
      <c r="E158" s="10"/>
      <c r="F158" s="10"/>
      <c r="G158" s="10"/>
      <c r="I158" s="2"/>
      <c r="J158" s="4"/>
      <c r="K158" s="4"/>
      <c r="L158" s="4"/>
      <c r="M158" s="4"/>
      <c r="N158" s="4"/>
      <c r="O158" s="4"/>
      <c r="P158" s="4"/>
      <c r="Q158" s="4"/>
      <c r="R158" s="6"/>
      <c r="S158" s="22"/>
      <c r="T158" s="23"/>
      <c r="U158" s="22"/>
      <c r="BA158" s="4"/>
      <c r="BB158" s="4"/>
      <c r="BC158" s="7"/>
      <c r="BD158" s="4"/>
      <c r="BE158" s="4"/>
      <c r="BF158" s="7"/>
      <c r="BG158" s="11"/>
      <c r="BH158" s="11"/>
      <c r="BI158" s="11"/>
      <c r="BJ158" s="11"/>
      <c r="BK158" s="4"/>
      <c r="BL158" s="4"/>
      <c r="BM158" s="9"/>
      <c r="BN158" s="9"/>
      <c r="BO158" s="9"/>
      <c r="BP158" s="9"/>
      <c r="BQ158" s="4"/>
      <c r="BR158" s="4"/>
      <c r="BS158" s="7"/>
      <c r="BW158" s="4"/>
      <c r="BX158" s="4"/>
      <c r="BY158" s="7"/>
      <c r="BZ158" s="4"/>
      <c r="CA158" s="4"/>
      <c r="CB158" s="7"/>
      <c r="CF158" s="4"/>
      <c r="CG158" s="4"/>
      <c r="CH158" s="4"/>
      <c r="CI158" s="4"/>
      <c r="CJ158" s="4"/>
      <c r="CK158" s="4"/>
      <c r="CL158" s="4"/>
      <c r="CM158" s="4"/>
      <c r="CN158" s="7"/>
      <c r="CO158" s="7"/>
      <c r="CP158" s="4"/>
      <c r="CQ158" s="4"/>
      <c r="CR158" s="4"/>
      <c r="CS158" s="4"/>
      <c r="CT158" s="8"/>
      <c r="CU158" s="8"/>
      <c r="CV158" s="4"/>
      <c r="CW158" s="4"/>
      <c r="CX158" s="4"/>
      <c r="CY158" s="7"/>
      <c r="CZ158" s="7"/>
      <c r="DA158" s="7"/>
      <c r="DB158" s="4"/>
      <c r="DC158" s="4"/>
      <c r="DD158" s="4"/>
      <c r="DE158" s="4"/>
      <c r="DF158" s="4"/>
      <c r="DG158" s="4"/>
      <c r="DI158" s="4"/>
      <c r="DJ158" s="6"/>
    </row>
    <row r="159" spans="1:114" ht="28" customHeight="1">
      <c r="A159" s="1"/>
      <c r="B159" s="2"/>
      <c r="C159" s="2"/>
      <c r="D159" s="17"/>
      <c r="E159" s="10"/>
      <c r="F159" s="10"/>
      <c r="G159" s="10"/>
      <c r="I159" s="2"/>
      <c r="J159" s="4"/>
      <c r="K159" s="4"/>
      <c r="L159" s="4"/>
      <c r="M159" s="4"/>
      <c r="N159" s="4"/>
      <c r="O159" s="4"/>
      <c r="P159" s="4"/>
      <c r="Q159" s="4"/>
      <c r="R159" s="6"/>
      <c r="S159" s="22"/>
      <c r="T159" s="23"/>
      <c r="U159" s="22"/>
      <c r="BA159" s="4"/>
      <c r="BB159" s="4"/>
      <c r="BC159" s="7"/>
      <c r="BD159" s="4"/>
      <c r="BE159" s="4"/>
      <c r="BF159" s="7"/>
      <c r="BG159" s="11"/>
      <c r="BH159" s="11"/>
      <c r="BI159" s="11"/>
      <c r="BJ159" s="11"/>
      <c r="BK159" s="4"/>
      <c r="BL159" s="4"/>
      <c r="BM159" s="9"/>
      <c r="BN159" s="9"/>
      <c r="BO159" s="9"/>
      <c r="BP159" s="9"/>
      <c r="BQ159" s="4"/>
      <c r="BR159" s="4"/>
      <c r="BS159" s="7"/>
      <c r="BW159" s="4"/>
      <c r="BX159" s="4"/>
      <c r="BY159" s="7"/>
      <c r="BZ159" s="4"/>
      <c r="CA159" s="4"/>
      <c r="CB159" s="7"/>
      <c r="CF159" s="4"/>
      <c r="CG159" s="4"/>
      <c r="CH159" s="4"/>
      <c r="CI159" s="4"/>
      <c r="CJ159" s="4"/>
      <c r="CK159" s="4"/>
      <c r="CL159" s="4"/>
      <c r="CM159" s="4"/>
      <c r="CN159" s="7"/>
      <c r="CO159" s="7"/>
      <c r="CP159" s="4"/>
      <c r="CQ159" s="4"/>
      <c r="CR159" s="4"/>
      <c r="CS159" s="4"/>
      <c r="CT159" s="8"/>
      <c r="CU159" s="8"/>
      <c r="CV159" s="4"/>
      <c r="CW159" s="4"/>
      <c r="CX159" s="4"/>
      <c r="CY159" s="7"/>
      <c r="CZ159" s="7"/>
      <c r="DA159" s="7"/>
      <c r="DB159" s="4"/>
      <c r="DC159" s="4"/>
      <c r="DD159" s="4"/>
      <c r="DE159" s="4"/>
      <c r="DF159" s="4"/>
      <c r="DG159" s="4"/>
      <c r="DI159" s="4"/>
      <c r="DJ159" s="6"/>
    </row>
    <row r="160" spans="1:114" ht="28" customHeight="1">
      <c r="A160" s="1"/>
      <c r="B160" s="2"/>
      <c r="C160" s="2"/>
      <c r="D160" s="17"/>
      <c r="E160" s="10"/>
      <c r="F160" s="10"/>
      <c r="G160" s="10"/>
      <c r="I160" s="2"/>
      <c r="J160" s="4"/>
      <c r="K160" s="4"/>
      <c r="L160" s="4"/>
      <c r="M160" s="4"/>
      <c r="N160" s="4"/>
      <c r="O160" s="4"/>
      <c r="P160" s="4"/>
      <c r="Q160" s="4"/>
      <c r="R160" s="6"/>
      <c r="S160" s="22"/>
      <c r="T160" s="23"/>
      <c r="U160" s="22"/>
      <c r="BA160" s="4"/>
      <c r="BB160" s="4"/>
      <c r="BC160" s="7"/>
      <c r="BD160" s="4"/>
      <c r="BE160" s="4"/>
      <c r="BF160" s="7"/>
      <c r="BG160" s="11"/>
      <c r="BH160" s="11"/>
      <c r="BI160" s="11"/>
      <c r="BJ160" s="11"/>
      <c r="BK160" s="4"/>
      <c r="BL160" s="4"/>
      <c r="BM160" s="9"/>
      <c r="BN160" s="9"/>
      <c r="BO160" s="9"/>
      <c r="BP160" s="9"/>
      <c r="BQ160" s="4"/>
      <c r="BR160" s="4"/>
      <c r="BS160" s="7"/>
      <c r="BW160" s="4"/>
      <c r="BX160" s="4"/>
      <c r="BY160" s="7"/>
      <c r="BZ160" s="4"/>
      <c r="CA160" s="4"/>
      <c r="CB160" s="7"/>
      <c r="CF160" s="4"/>
      <c r="CG160" s="4"/>
      <c r="CH160" s="4"/>
      <c r="CI160" s="4"/>
      <c r="CJ160" s="4"/>
      <c r="CK160" s="4"/>
      <c r="CL160" s="4"/>
      <c r="CM160" s="4"/>
      <c r="CN160" s="7"/>
      <c r="CO160" s="7"/>
      <c r="CP160" s="4"/>
      <c r="CQ160" s="4"/>
      <c r="CR160" s="4"/>
      <c r="CS160" s="4"/>
      <c r="CT160" s="8"/>
      <c r="CU160" s="8"/>
      <c r="CV160" s="4"/>
      <c r="CW160" s="4"/>
      <c r="CX160" s="4"/>
      <c r="CY160" s="7"/>
      <c r="CZ160" s="7"/>
      <c r="DA160" s="7"/>
      <c r="DB160" s="4"/>
      <c r="DC160" s="4"/>
      <c r="DD160" s="4"/>
      <c r="DE160" s="4"/>
      <c r="DF160" s="4"/>
      <c r="DG160" s="4"/>
      <c r="DI160" s="4"/>
      <c r="DJ160" s="6"/>
    </row>
    <row r="161" spans="1:114" ht="28" customHeight="1">
      <c r="A161" s="1"/>
      <c r="B161" s="2"/>
      <c r="C161" s="2"/>
      <c r="D161" s="17"/>
      <c r="E161" s="10"/>
      <c r="F161" s="10"/>
      <c r="G161" s="10"/>
      <c r="I161" s="2"/>
      <c r="J161" s="4"/>
      <c r="K161" s="4"/>
      <c r="L161" s="4"/>
      <c r="M161" s="4"/>
      <c r="N161" s="4"/>
      <c r="O161" s="4"/>
      <c r="P161" s="4"/>
      <c r="Q161" s="4"/>
      <c r="R161" s="6"/>
      <c r="S161" s="22"/>
      <c r="T161" s="23"/>
      <c r="U161" s="22"/>
      <c r="BA161" s="4"/>
      <c r="BB161" s="4"/>
      <c r="BC161" s="7"/>
      <c r="BD161" s="4"/>
      <c r="BE161" s="4"/>
      <c r="BF161" s="7"/>
      <c r="BG161" s="11"/>
      <c r="BH161" s="11"/>
      <c r="BI161" s="11"/>
      <c r="BJ161" s="11"/>
      <c r="BK161" s="4"/>
      <c r="BL161" s="4"/>
      <c r="BM161" s="9"/>
      <c r="BN161" s="9"/>
      <c r="BO161" s="9"/>
      <c r="BP161" s="9"/>
      <c r="BQ161" s="4"/>
      <c r="BR161" s="4"/>
      <c r="BS161" s="7"/>
      <c r="BW161" s="4"/>
      <c r="BX161" s="4"/>
      <c r="BY161" s="7"/>
      <c r="BZ161" s="4"/>
      <c r="CA161" s="4"/>
      <c r="CB161" s="7"/>
      <c r="CF161" s="4"/>
      <c r="CG161" s="4"/>
      <c r="CH161" s="4"/>
      <c r="CI161" s="4"/>
      <c r="CJ161" s="4"/>
      <c r="CK161" s="4"/>
      <c r="CL161" s="4"/>
      <c r="CM161" s="4"/>
      <c r="CN161" s="7"/>
      <c r="CO161" s="7"/>
      <c r="CP161" s="4"/>
      <c r="CQ161" s="4"/>
      <c r="CR161" s="4"/>
      <c r="CS161" s="4"/>
      <c r="CT161" s="8"/>
      <c r="CU161" s="8"/>
      <c r="CV161" s="4"/>
      <c r="CW161" s="4"/>
      <c r="CX161" s="4"/>
      <c r="CY161" s="7"/>
      <c r="CZ161" s="7"/>
      <c r="DA161" s="7"/>
      <c r="DB161" s="4"/>
      <c r="DC161" s="4"/>
      <c r="DD161" s="4"/>
      <c r="DE161" s="4"/>
      <c r="DF161" s="4"/>
      <c r="DG161" s="4"/>
      <c r="DI161" s="4"/>
      <c r="DJ161" s="6"/>
    </row>
    <row r="162" spans="1:114" ht="28" customHeight="1">
      <c r="A162" s="1"/>
      <c r="B162" s="2"/>
      <c r="C162" s="2"/>
      <c r="D162" s="17"/>
      <c r="E162" s="10"/>
      <c r="F162" s="10"/>
      <c r="G162" s="10"/>
      <c r="I162" s="2"/>
      <c r="J162" s="4"/>
      <c r="K162" s="4"/>
      <c r="L162" s="4"/>
      <c r="M162" s="4"/>
      <c r="N162" s="4"/>
      <c r="O162" s="4"/>
      <c r="P162" s="4"/>
      <c r="Q162" s="4"/>
      <c r="R162" s="6"/>
      <c r="S162" s="22"/>
      <c r="T162" s="23"/>
      <c r="U162" s="22"/>
      <c r="BA162" s="4"/>
      <c r="BB162" s="4"/>
      <c r="BC162" s="7"/>
      <c r="BD162" s="4"/>
      <c r="BE162" s="4"/>
      <c r="BF162" s="7"/>
      <c r="BG162" s="11"/>
      <c r="BH162" s="11"/>
      <c r="BI162" s="11"/>
      <c r="BJ162" s="11"/>
      <c r="BK162" s="4"/>
      <c r="BL162" s="4"/>
      <c r="BM162" s="9"/>
      <c r="BN162" s="9"/>
      <c r="BO162" s="9"/>
      <c r="BP162" s="9"/>
      <c r="BQ162" s="4"/>
      <c r="BR162" s="4"/>
      <c r="BS162" s="7"/>
      <c r="BW162" s="4"/>
      <c r="BX162" s="4"/>
      <c r="BY162" s="7"/>
      <c r="BZ162" s="4"/>
      <c r="CA162" s="4"/>
      <c r="CB162" s="7"/>
      <c r="CF162" s="4"/>
      <c r="CG162" s="4"/>
      <c r="CH162" s="4"/>
      <c r="CI162" s="4"/>
      <c r="CJ162" s="4"/>
      <c r="CK162" s="4"/>
      <c r="CL162" s="4"/>
      <c r="CM162" s="4"/>
      <c r="CN162" s="7"/>
      <c r="CO162" s="7"/>
      <c r="CP162" s="4"/>
      <c r="CQ162" s="4"/>
      <c r="CR162" s="4"/>
      <c r="CS162" s="4"/>
      <c r="CT162" s="8"/>
      <c r="CU162" s="8"/>
      <c r="CV162" s="4"/>
      <c r="CW162" s="4"/>
      <c r="CX162" s="4"/>
      <c r="CY162" s="7"/>
      <c r="CZ162" s="7"/>
      <c r="DA162" s="7"/>
      <c r="DB162" s="4"/>
      <c r="DC162" s="4"/>
      <c r="DD162" s="4"/>
      <c r="DE162" s="4"/>
      <c r="DF162" s="4"/>
      <c r="DG162" s="4"/>
      <c r="DI162" s="4"/>
      <c r="DJ162" s="6"/>
    </row>
    <row r="163" spans="1:114" ht="28" customHeight="1">
      <c r="A163" s="1"/>
      <c r="B163" s="2"/>
      <c r="C163" s="2"/>
      <c r="D163" s="17"/>
      <c r="E163" s="10"/>
      <c r="F163" s="10"/>
      <c r="G163" s="10"/>
      <c r="I163" s="2"/>
      <c r="J163" s="4"/>
      <c r="K163" s="4"/>
      <c r="L163" s="4"/>
      <c r="M163" s="4"/>
      <c r="N163" s="4"/>
      <c r="O163" s="4"/>
      <c r="P163" s="4"/>
      <c r="Q163" s="4"/>
      <c r="R163" s="6"/>
      <c r="S163" s="22"/>
      <c r="T163" s="23"/>
      <c r="U163" s="22"/>
      <c r="BA163" s="4"/>
      <c r="BB163" s="4"/>
      <c r="BC163" s="7"/>
      <c r="BD163" s="4"/>
      <c r="BE163" s="4"/>
      <c r="BF163" s="7"/>
      <c r="BG163" s="11"/>
      <c r="BH163" s="11"/>
      <c r="BI163" s="11"/>
      <c r="BJ163" s="11"/>
      <c r="BK163" s="4"/>
      <c r="BL163" s="4"/>
      <c r="BM163" s="9"/>
      <c r="BN163" s="9"/>
      <c r="BO163" s="9"/>
      <c r="BP163" s="9"/>
      <c r="BQ163" s="4"/>
      <c r="BR163" s="4"/>
      <c r="BS163" s="7"/>
      <c r="BW163" s="4"/>
      <c r="BX163" s="4"/>
      <c r="BY163" s="7"/>
      <c r="BZ163" s="4"/>
      <c r="CA163" s="4"/>
      <c r="CB163" s="7"/>
      <c r="CF163" s="4"/>
      <c r="CG163" s="4"/>
      <c r="CH163" s="4"/>
      <c r="CI163" s="4"/>
      <c r="CJ163" s="4"/>
      <c r="CK163" s="4"/>
      <c r="CL163" s="4"/>
      <c r="CM163" s="4"/>
      <c r="CN163" s="7"/>
      <c r="CO163" s="7"/>
      <c r="CP163" s="4"/>
      <c r="CQ163" s="4"/>
      <c r="CR163" s="4"/>
      <c r="CS163" s="4"/>
      <c r="CT163" s="8"/>
      <c r="CU163" s="8"/>
      <c r="CV163" s="4"/>
      <c r="CW163" s="4"/>
      <c r="CX163" s="4"/>
      <c r="CY163" s="7"/>
      <c r="CZ163" s="7"/>
      <c r="DA163" s="7"/>
      <c r="DB163" s="4"/>
      <c r="DC163" s="4"/>
      <c r="DD163" s="4"/>
      <c r="DE163" s="4"/>
      <c r="DF163" s="4"/>
      <c r="DG163" s="4"/>
      <c r="DI163" s="4"/>
      <c r="DJ163" s="6"/>
    </row>
    <row r="164" spans="1:114" ht="28" customHeight="1">
      <c r="A164" s="1"/>
      <c r="B164" s="2"/>
      <c r="C164" s="2"/>
      <c r="D164" s="17"/>
      <c r="E164" s="10"/>
      <c r="F164" s="10"/>
      <c r="G164" s="10"/>
      <c r="I164" s="2"/>
      <c r="J164" s="4"/>
      <c r="K164" s="4"/>
      <c r="L164" s="4"/>
      <c r="M164" s="4"/>
      <c r="N164" s="4"/>
      <c r="O164" s="4"/>
      <c r="P164" s="4"/>
      <c r="Q164" s="4"/>
      <c r="R164" s="6"/>
      <c r="S164" s="22"/>
      <c r="T164" s="23"/>
      <c r="U164" s="22"/>
      <c r="BA164" s="4"/>
      <c r="BB164" s="4"/>
      <c r="BC164" s="7"/>
      <c r="BD164" s="4"/>
      <c r="BE164" s="4"/>
      <c r="BF164" s="7"/>
      <c r="BG164" s="11"/>
      <c r="BH164" s="11"/>
      <c r="BI164" s="11"/>
      <c r="BJ164" s="11"/>
      <c r="BK164" s="4"/>
      <c r="BL164" s="4"/>
      <c r="BM164" s="9"/>
      <c r="BN164" s="9"/>
      <c r="BO164" s="9"/>
      <c r="BP164" s="9"/>
      <c r="BQ164" s="4"/>
      <c r="BR164" s="4"/>
      <c r="BS164" s="7"/>
      <c r="BW164" s="4"/>
      <c r="BX164" s="4"/>
      <c r="BY164" s="7"/>
      <c r="BZ164" s="4"/>
      <c r="CA164" s="4"/>
      <c r="CB164" s="7"/>
      <c r="CF164" s="4"/>
      <c r="CG164" s="4"/>
      <c r="CH164" s="4"/>
      <c r="CI164" s="4"/>
      <c r="CJ164" s="4"/>
      <c r="CK164" s="4"/>
      <c r="CL164" s="4"/>
      <c r="CM164" s="4"/>
      <c r="CN164" s="7"/>
      <c r="CO164" s="7"/>
      <c r="CP164" s="4"/>
      <c r="CQ164" s="4"/>
      <c r="CR164" s="4"/>
      <c r="CS164" s="4"/>
      <c r="CT164" s="8"/>
      <c r="CU164" s="8"/>
      <c r="CV164" s="4"/>
      <c r="CW164" s="4"/>
      <c r="CX164" s="4"/>
      <c r="CY164" s="7"/>
      <c r="CZ164" s="7"/>
      <c r="DA164" s="7"/>
      <c r="DB164" s="4"/>
      <c r="DC164" s="4"/>
      <c r="DD164" s="4"/>
      <c r="DE164" s="4"/>
      <c r="DF164" s="4"/>
      <c r="DG164" s="4"/>
      <c r="DI164" s="4"/>
      <c r="DJ164" s="6"/>
    </row>
    <row r="165" spans="1:114" ht="28" customHeight="1">
      <c r="A165" s="1"/>
      <c r="B165" s="2"/>
      <c r="C165" s="2"/>
      <c r="D165" s="17"/>
      <c r="E165" s="10"/>
      <c r="F165" s="10"/>
      <c r="G165" s="10"/>
      <c r="I165" s="2"/>
      <c r="J165" s="4"/>
      <c r="K165" s="4"/>
      <c r="L165" s="4"/>
      <c r="M165" s="4"/>
      <c r="N165" s="4"/>
      <c r="O165" s="4"/>
      <c r="P165" s="4"/>
      <c r="Q165" s="4"/>
      <c r="R165" s="6"/>
      <c r="S165" s="22"/>
      <c r="T165" s="23"/>
      <c r="U165" s="22"/>
      <c r="BA165" s="4"/>
      <c r="BB165" s="4"/>
      <c r="BC165" s="7"/>
      <c r="BD165" s="4"/>
      <c r="BE165" s="4"/>
      <c r="BF165" s="7"/>
      <c r="BG165" s="11"/>
      <c r="BH165" s="11"/>
      <c r="BI165" s="11"/>
      <c r="BJ165" s="11"/>
      <c r="BK165" s="4"/>
      <c r="BL165" s="4"/>
      <c r="BM165" s="9"/>
      <c r="BN165" s="9"/>
      <c r="BO165" s="9"/>
      <c r="BP165" s="9"/>
      <c r="BQ165" s="4"/>
      <c r="BR165" s="4"/>
      <c r="BS165" s="7"/>
      <c r="BW165" s="4"/>
      <c r="BX165" s="4"/>
      <c r="BY165" s="7"/>
      <c r="BZ165" s="4"/>
      <c r="CA165" s="4"/>
      <c r="CB165" s="7"/>
      <c r="CF165" s="4"/>
      <c r="CG165" s="4"/>
      <c r="CH165" s="4"/>
      <c r="CI165" s="4"/>
      <c r="CJ165" s="4"/>
      <c r="CK165" s="4"/>
      <c r="CL165" s="4"/>
      <c r="CM165" s="4"/>
      <c r="CN165" s="7"/>
      <c r="CO165" s="7"/>
      <c r="CP165" s="4"/>
      <c r="CQ165" s="4"/>
      <c r="CR165" s="4"/>
      <c r="CS165" s="4"/>
      <c r="CT165" s="8"/>
      <c r="CU165" s="8"/>
      <c r="CV165" s="4"/>
      <c r="CW165" s="4"/>
      <c r="CX165" s="4"/>
      <c r="CY165" s="7"/>
      <c r="CZ165" s="7"/>
      <c r="DA165" s="7"/>
      <c r="DB165" s="4"/>
      <c r="DC165" s="4"/>
      <c r="DD165" s="4"/>
      <c r="DE165" s="4"/>
      <c r="DF165" s="4"/>
      <c r="DG165" s="4"/>
      <c r="DI165" s="4"/>
      <c r="DJ165" s="6"/>
    </row>
    <row r="166" spans="1:114" ht="28" customHeight="1">
      <c r="A166" s="1"/>
      <c r="B166" s="2"/>
      <c r="C166" s="2"/>
      <c r="D166" s="17"/>
      <c r="E166" s="10"/>
      <c r="F166" s="10"/>
      <c r="G166" s="10"/>
      <c r="I166" s="2"/>
      <c r="J166" s="4"/>
      <c r="K166" s="4"/>
      <c r="L166" s="4"/>
      <c r="M166" s="4"/>
      <c r="N166" s="4"/>
      <c r="O166" s="4"/>
      <c r="P166" s="4"/>
      <c r="Q166" s="4"/>
      <c r="R166" s="6"/>
      <c r="S166" s="22"/>
      <c r="T166" s="23"/>
      <c r="U166" s="22"/>
      <c r="BA166" s="4"/>
      <c r="BB166" s="4"/>
      <c r="BC166" s="7"/>
      <c r="BD166" s="4"/>
      <c r="BE166" s="4"/>
      <c r="BF166" s="7"/>
      <c r="BG166" s="11"/>
      <c r="BH166" s="11"/>
      <c r="BI166" s="11"/>
      <c r="BJ166" s="11"/>
      <c r="BK166" s="4"/>
      <c r="BL166" s="4"/>
      <c r="BM166" s="9"/>
      <c r="BN166" s="9"/>
      <c r="BO166" s="9"/>
      <c r="BP166" s="9"/>
      <c r="BQ166" s="4"/>
      <c r="BR166" s="4"/>
      <c r="BS166" s="7"/>
      <c r="BW166" s="4"/>
      <c r="BX166" s="4"/>
      <c r="BY166" s="7"/>
      <c r="BZ166" s="4"/>
      <c r="CA166" s="4"/>
      <c r="CB166" s="7"/>
      <c r="CF166" s="4"/>
      <c r="CG166" s="4"/>
      <c r="CH166" s="4"/>
      <c r="CI166" s="4"/>
      <c r="CJ166" s="4"/>
      <c r="CK166" s="4"/>
      <c r="CL166" s="4"/>
      <c r="CM166" s="4"/>
      <c r="CN166" s="7"/>
      <c r="CO166" s="7"/>
      <c r="CP166" s="4"/>
      <c r="CQ166" s="4"/>
      <c r="CR166" s="4"/>
      <c r="CS166" s="4"/>
      <c r="CT166" s="8"/>
      <c r="CU166" s="8"/>
      <c r="CV166" s="4"/>
      <c r="CW166" s="4"/>
      <c r="CX166" s="4"/>
      <c r="CY166" s="7"/>
      <c r="CZ166" s="7"/>
      <c r="DA166" s="7"/>
      <c r="DB166" s="4"/>
      <c r="DC166" s="4"/>
      <c r="DD166" s="4"/>
      <c r="DE166" s="4"/>
      <c r="DF166" s="4"/>
      <c r="DG166" s="4"/>
      <c r="DI166" s="4"/>
      <c r="DJ166" s="6"/>
    </row>
    <row r="167" spans="1:114" ht="28" customHeight="1">
      <c r="A167" s="1"/>
      <c r="B167" s="2"/>
      <c r="C167" s="2"/>
      <c r="D167" s="17"/>
      <c r="E167" s="10"/>
      <c r="F167" s="10"/>
      <c r="G167" s="10"/>
      <c r="I167" s="2"/>
      <c r="J167" s="4"/>
      <c r="K167" s="4"/>
      <c r="L167" s="4"/>
      <c r="M167" s="4"/>
      <c r="N167" s="4"/>
      <c r="O167" s="4"/>
      <c r="P167" s="4"/>
      <c r="Q167" s="4"/>
      <c r="R167" s="6"/>
      <c r="S167" s="22"/>
      <c r="T167" s="23"/>
      <c r="U167" s="22"/>
      <c r="BA167" s="4"/>
      <c r="BB167" s="4"/>
      <c r="BC167" s="7"/>
      <c r="BD167" s="4"/>
      <c r="BE167" s="4"/>
      <c r="BF167" s="7"/>
      <c r="BG167" s="11"/>
      <c r="BH167" s="11"/>
      <c r="BI167" s="11"/>
      <c r="BJ167" s="11"/>
      <c r="BK167" s="4"/>
      <c r="BL167" s="4"/>
      <c r="BM167" s="9"/>
      <c r="BN167" s="9"/>
      <c r="BO167" s="9"/>
      <c r="BP167" s="9"/>
      <c r="BQ167" s="4"/>
      <c r="BR167" s="4"/>
      <c r="BS167" s="7"/>
      <c r="BW167" s="4"/>
      <c r="BX167" s="4"/>
      <c r="BY167" s="7"/>
      <c r="BZ167" s="4"/>
      <c r="CA167" s="4"/>
      <c r="CB167" s="7"/>
      <c r="CF167" s="4"/>
      <c r="CG167" s="4"/>
      <c r="CH167" s="4"/>
      <c r="CI167" s="4"/>
      <c r="CJ167" s="4"/>
      <c r="CK167" s="4"/>
      <c r="CL167" s="4"/>
      <c r="CM167" s="4"/>
      <c r="CN167" s="7"/>
      <c r="CO167" s="7"/>
      <c r="CP167" s="4"/>
      <c r="CQ167" s="4"/>
      <c r="CR167" s="4"/>
      <c r="CS167" s="4"/>
      <c r="CT167" s="8"/>
      <c r="CU167" s="8"/>
      <c r="CV167" s="4"/>
      <c r="CW167" s="4"/>
      <c r="CX167" s="4"/>
      <c r="CY167" s="7"/>
      <c r="CZ167" s="7"/>
      <c r="DA167" s="7"/>
      <c r="DB167" s="4"/>
      <c r="DC167" s="4"/>
      <c r="DD167" s="4"/>
      <c r="DE167" s="4"/>
      <c r="DF167" s="4"/>
      <c r="DG167" s="4"/>
      <c r="DI167" s="4"/>
      <c r="DJ167" s="6"/>
    </row>
    <row r="168" spans="1:114" ht="28" customHeight="1">
      <c r="A168" s="1"/>
      <c r="B168" s="2"/>
      <c r="C168" s="2"/>
      <c r="D168" s="17"/>
      <c r="E168" s="10"/>
      <c r="F168" s="10"/>
      <c r="G168" s="10"/>
      <c r="I168" s="2"/>
      <c r="J168" s="4"/>
      <c r="K168" s="4"/>
      <c r="L168" s="4"/>
      <c r="M168" s="4"/>
      <c r="N168" s="4"/>
      <c r="O168" s="4"/>
      <c r="P168" s="4"/>
      <c r="Q168" s="4"/>
      <c r="R168" s="6"/>
      <c r="S168" s="22"/>
      <c r="T168" s="23"/>
      <c r="U168" s="22"/>
      <c r="BA168" s="4"/>
      <c r="BB168" s="4"/>
      <c r="BC168" s="7"/>
      <c r="BD168" s="4"/>
      <c r="BE168" s="4"/>
      <c r="BF168" s="7"/>
      <c r="BG168" s="11"/>
      <c r="BH168" s="11"/>
      <c r="BI168" s="11"/>
      <c r="BJ168" s="11"/>
      <c r="BK168" s="4"/>
      <c r="BL168" s="4"/>
      <c r="BM168" s="9"/>
      <c r="BN168" s="9"/>
      <c r="BO168" s="9"/>
      <c r="BP168" s="9"/>
      <c r="BQ168" s="4"/>
      <c r="BR168" s="4"/>
      <c r="BS168" s="7"/>
      <c r="BW168" s="4"/>
      <c r="BX168" s="4"/>
      <c r="BY168" s="7"/>
      <c r="BZ168" s="4"/>
      <c r="CA168" s="4"/>
      <c r="CB168" s="7"/>
      <c r="CF168" s="4"/>
      <c r="CG168" s="4"/>
      <c r="CH168" s="4"/>
      <c r="CI168" s="4"/>
      <c r="CJ168" s="4"/>
      <c r="CK168" s="4"/>
      <c r="CL168" s="4"/>
      <c r="CM168" s="4"/>
      <c r="CN168" s="7"/>
      <c r="CO168" s="7"/>
      <c r="CP168" s="4"/>
      <c r="CQ168" s="4"/>
      <c r="CR168" s="4"/>
      <c r="CS168" s="4"/>
      <c r="CT168" s="8"/>
      <c r="CU168" s="8"/>
      <c r="CV168" s="4"/>
      <c r="CW168" s="4"/>
      <c r="CX168" s="4"/>
      <c r="CY168" s="7"/>
      <c r="CZ168" s="7"/>
      <c r="DA168" s="7"/>
      <c r="DB168" s="4"/>
      <c r="DC168" s="4"/>
      <c r="DD168" s="4"/>
      <c r="DE168" s="4"/>
      <c r="DF168" s="4"/>
      <c r="DG168" s="4"/>
      <c r="DI168" s="4"/>
      <c r="DJ168" s="6"/>
    </row>
    <row r="169" spans="1:114" ht="28" customHeight="1">
      <c r="A169" s="1"/>
      <c r="B169" s="2"/>
      <c r="C169" s="2"/>
      <c r="D169" s="17"/>
      <c r="E169" s="10"/>
      <c r="F169" s="10"/>
      <c r="G169" s="10"/>
      <c r="I169" s="2"/>
      <c r="J169" s="4"/>
      <c r="K169" s="4"/>
      <c r="L169" s="4"/>
      <c r="M169" s="4"/>
      <c r="N169" s="4"/>
      <c r="O169" s="4"/>
      <c r="P169" s="4"/>
      <c r="Q169" s="4"/>
      <c r="R169" s="6"/>
      <c r="S169" s="22"/>
      <c r="T169" s="23"/>
      <c r="U169" s="22"/>
      <c r="BA169" s="4"/>
      <c r="BB169" s="4"/>
      <c r="BC169" s="7"/>
      <c r="BD169" s="4"/>
      <c r="BE169" s="4"/>
      <c r="BF169" s="7"/>
      <c r="BG169" s="11"/>
      <c r="BH169" s="11"/>
      <c r="BI169" s="11"/>
      <c r="BJ169" s="11"/>
      <c r="BK169" s="4"/>
      <c r="BL169" s="4"/>
      <c r="BM169" s="9"/>
      <c r="BN169" s="9"/>
      <c r="BO169" s="9"/>
      <c r="BP169" s="9"/>
      <c r="BQ169" s="4"/>
      <c r="BR169" s="4"/>
      <c r="BS169" s="7"/>
      <c r="BW169" s="4"/>
      <c r="BX169" s="4"/>
      <c r="BY169" s="7"/>
      <c r="BZ169" s="4"/>
      <c r="CA169" s="4"/>
      <c r="CB169" s="7"/>
      <c r="CF169" s="4"/>
      <c r="CG169" s="4"/>
      <c r="CH169" s="4"/>
      <c r="CI169" s="4"/>
      <c r="CJ169" s="4"/>
      <c r="CK169" s="4"/>
      <c r="CL169" s="4"/>
      <c r="CM169" s="4"/>
      <c r="CN169" s="7"/>
      <c r="CO169" s="7"/>
      <c r="CP169" s="4"/>
      <c r="CQ169" s="4"/>
      <c r="CR169" s="4"/>
      <c r="CS169" s="4"/>
      <c r="CT169" s="8"/>
      <c r="CU169" s="8"/>
      <c r="CV169" s="4"/>
      <c r="CW169" s="4"/>
      <c r="CX169" s="4"/>
      <c r="CY169" s="7"/>
      <c r="CZ169" s="7"/>
      <c r="DA169" s="7"/>
      <c r="DB169" s="4"/>
      <c r="DC169" s="4"/>
      <c r="DD169" s="4"/>
      <c r="DE169" s="4"/>
      <c r="DF169" s="4"/>
      <c r="DG169" s="4"/>
      <c r="DI169" s="4"/>
      <c r="DJ169" s="6"/>
    </row>
    <row r="170" spans="1:114" ht="28" customHeight="1">
      <c r="A170" s="1"/>
      <c r="B170" s="2"/>
      <c r="C170" s="2"/>
      <c r="D170" s="17"/>
      <c r="E170" s="10"/>
      <c r="F170" s="10"/>
      <c r="G170" s="10"/>
      <c r="I170" s="2"/>
      <c r="J170" s="4"/>
      <c r="K170" s="4"/>
      <c r="L170" s="4"/>
      <c r="M170" s="4"/>
      <c r="N170" s="4"/>
      <c r="O170" s="4"/>
      <c r="P170" s="4"/>
      <c r="Q170" s="4"/>
      <c r="R170" s="6"/>
      <c r="S170" s="22"/>
      <c r="T170" s="23"/>
      <c r="U170" s="22"/>
      <c r="BA170" s="4"/>
      <c r="BB170" s="4"/>
      <c r="BC170" s="7"/>
      <c r="BD170" s="4"/>
      <c r="BE170" s="4"/>
      <c r="BF170" s="7"/>
      <c r="BG170" s="11"/>
      <c r="BH170" s="11"/>
      <c r="BI170" s="11"/>
      <c r="BJ170" s="11"/>
      <c r="BK170" s="4"/>
      <c r="BL170" s="4"/>
      <c r="BM170" s="9"/>
      <c r="BN170" s="9"/>
      <c r="BO170" s="9"/>
      <c r="BP170" s="9"/>
      <c r="BQ170" s="4"/>
      <c r="BR170" s="4"/>
      <c r="BS170" s="7"/>
      <c r="BW170" s="4"/>
      <c r="BX170" s="4"/>
      <c r="BY170" s="7"/>
      <c r="BZ170" s="4"/>
      <c r="CA170" s="4"/>
      <c r="CB170" s="7"/>
      <c r="CF170" s="4"/>
      <c r="CG170" s="4"/>
      <c r="CH170" s="4"/>
      <c r="CI170" s="4"/>
      <c r="CJ170" s="4"/>
      <c r="CK170" s="4"/>
      <c r="CL170" s="4"/>
      <c r="CM170" s="4"/>
      <c r="CN170" s="7"/>
      <c r="CO170" s="7"/>
      <c r="CP170" s="4"/>
      <c r="CQ170" s="4"/>
      <c r="CR170" s="4"/>
      <c r="CS170" s="4"/>
      <c r="CT170" s="8"/>
      <c r="CU170" s="8"/>
      <c r="CV170" s="4"/>
      <c r="CW170" s="4"/>
      <c r="CX170" s="4"/>
      <c r="CY170" s="7"/>
      <c r="CZ170" s="7"/>
      <c r="DA170" s="7"/>
      <c r="DB170" s="4"/>
      <c r="DC170" s="4"/>
      <c r="DD170" s="4"/>
      <c r="DE170" s="4"/>
      <c r="DF170" s="4"/>
      <c r="DG170" s="4"/>
      <c r="DI170" s="4"/>
      <c r="DJ170" s="6"/>
    </row>
    <row r="171" spans="1:114" ht="28" customHeight="1">
      <c r="A171" s="1"/>
      <c r="B171" s="2"/>
      <c r="C171" s="2"/>
      <c r="D171" s="17"/>
      <c r="E171" s="10"/>
      <c r="F171" s="10"/>
      <c r="G171" s="10"/>
      <c r="I171" s="2"/>
      <c r="J171" s="4"/>
      <c r="K171" s="4"/>
      <c r="L171" s="4"/>
      <c r="M171" s="4"/>
      <c r="N171" s="4"/>
      <c r="O171" s="4"/>
      <c r="P171" s="4"/>
      <c r="Q171" s="4"/>
      <c r="R171" s="6"/>
      <c r="S171" s="22"/>
      <c r="T171" s="23"/>
      <c r="U171" s="22"/>
      <c r="BA171" s="4"/>
      <c r="BB171" s="4"/>
      <c r="BC171" s="7"/>
      <c r="BD171" s="4"/>
      <c r="BE171" s="4"/>
      <c r="BF171" s="7"/>
      <c r="BG171" s="11"/>
      <c r="BH171" s="11"/>
      <c r="BI171" s="11"/>
      <c r="BJ171" s="11"/>
      <c r="BK171" s="4"/>
      <c r="BL171" s="4"/>
      <c r="BM171" s="9"/>
      <c r="BN171" s="9"/>
      <c r="BO171" s="9"/>
      <c r="BP171" s="9"/>
      <c r="BQ171" s="4"/>
      <c r="BR171" s="4"/>
      <c r="BS171" s="7"/>
      <c r="BW171" s="4"/>
      <c r="BX171" s="4"/>
      <c r="BY171" s="7"/>
      <c r="BZ171" s="4"/>
      <c r="CA171" s="4"/>
      <c r="CB171" s="7"/>
      <c r="CF171" s="4"/>
      <c r="CG171" s="4"/>
      <c r="CH171" s="4"/>
      <c r="CI171" s="4"/>
      <c r="CJ171" s="4"/>
      <c r="CK171" s="4"/>
      <c r="CL171" s="4"/>
      <c r="CM171" s="4"/>
      <c r="CN171" s="7"/>
      <c r="CO171" s="7"/>
      <c r="CP171" s="4"/>
      <c r="CQ171" s="4"/>
      <c r="CR171" s="4"/>
      <c r="CS171" s="4"/>
      <c r="CT171" s="8"/>
      <c r="CU171" s="8"/>
      <c r="CV171" s="4"/>
      <c r="CW171" s="4"/>
      <c r="CX171" s="4"/>
      <c r="CY171" s="7"/>
      <c r="CZ171" s="7"/>
      <c r="DA171" s="7"/>
      <c r="DB171" s="4"/>
      <c r="DC171" s="4"/>
      <c r="DD171" s="4"/>
      <c r="DE171" s="4"/>
      <c r="DF171" s="4"/>
      <c r="DG171" s="4"/>
      <c r="DI171" s="4"/>
      <c r="DJ171" s="6"/>
    </row>
    <row r="172" spans="1:114" ht="28" customHeight="1">
      <c r="A172" s="1"/>
      <c r="B172" s="2"/>
      <c r="C172" s="2"/>
      <c r="D172" s="17"/>
      <c r="E172" s="10"/>
      <c r="F172" s="10"/>
      <c r="G172" s="10"/>
      <c r="I172" s="2"/>
      <c r="J172" s="4"/>
      <c r="K172" s="4"/>
      <c r="L172" s="4"/>
      <c r="M172" s="4"/>
      <c r="N172" s="4"/>
      <c r="O172" s="4"/>
      <c r="P172" s="4"/>
      <c r="Q172" s="4"/>
      <c r="R172" s="6"/>
      <c r="S172" s="22"/>
      <c r="T172" s="23"/>
      <c r="U172" s="22"/>
      <c r="BA172" s="4"/>
      <c r="BB172" s="4"/>
      <c r="BC172" s="7"/>
      <c r="BD172" s="4"/>
      <c r="BE172" s="4"/>
      <c r="BF172" s="7"/>
      <c r="BG172" s="11"/>
      <c r="BH172" s="11"/>
      <c r="BI172" s="11"/>
      <c r="BJ172" s="11"/>
      <c r="BK172" s="4"/>
      <c r="BL172" s="4"/>
      <c r="BM172" s="9"/>
      <c r="BN172" s="9"/>
      <c r="BO172" s="9"/>
      <c r="BP172" s="9"/>
      <c r="BQ172" s="4"/>
      <c r="BR172" s="4"/>
      <c r="BS172" s="7"/>
      <c r="BW172" s="4"/>
      <c r="BX172" s="4"/>
      <c r="BY172" s="7"/>
      <c r="BZ172" s="4"/>
      <c r="CA172" s="4"/>
      <c r="CB172" s="7"/>
      <c r="CF172" s="4"/>
      <c r="CG172" s="4"/>
      <c r="CH172" s="4"/>
      <c r="CI172" s="4"/>
      <c r="CJ172" s="4"/>
      <c r="CK172" s="4"/>
      <c r="CL172" s="4"/>
      <c r="CM172" s="4"/>
      <c r="CN172" s="7"/>
      <c r="CO172" s="7"/>
      <c r="CP172" s="4"/>
      <c r="CQ172" s="4"/>
      <c r="CR172" s="4"/>
      <c r="CS172" s="4"/>
      <c r="CT172" s="8"/>
      <c r="CU172" s="8"/>
      <c r="CV172" s="4"/>
      <c r="CW172" s="4"/>
      <c r="CX172" s="4"/>
      <c r="CY172" s="7"/>
      <c r="CZ172" s="7"/>
      <c r="DA172" s="7"/>
      <c r="DB172" s="4"/>
      <c r="DC172" s="4"/>
      <c r="DD172" s="4"/>
      <c r="DE172" s="4"/>
      <c r="DF172" s="4"/>
      <c r="DG172" s="4"/>
      <c r="DI172" s="4"/>
      <c r="DJ172" s="6"/>
    </row>
    <row r="173" spans="1:114" ht="28" customHeight="1">
      <c r="A173" s="1"/>
      <c r="B173" s="2"/>
      <c r="C173" s="2"/>
      <c r="D173" s="17"/>
      <c r="E173" s="10"/>
      <c r="F173" s="10"/>
      <c r="G173" s="10"/>
      <c r="I173" s="2"/>
      <c r="J173" s="4"/>
      <c r="K173" s="4"/>
      <c r="L173" s="4"/>
      <c r="M173" s="4"/>
      <c r="N173" s="4"/>
      <c r="O173" s="4"/>
      <c r="P173" s="4"/>
      <c r="Q173" s="4"/>
      <c r="R173" s="6"/>
      <c r="S173" s="22"/>
      <c r="T173" s="23"/>
      <c r="U173" s="22"/>
      <c r="BA173" s="4"/>
      <c r="BB173" s="4"/>
      <c r="BC173" s="7"/>
      <c r="BD173" s="4"/>
      <c r="BE173" s="4"/>
      <c r="BF173" s="7"/>
      <c r="BG173" s="11"/>
      <c r="BH173" s="11"/>
      <c r="BI173" s="11"/>
      <c r="BJ173" s="11"/>
      <c r="BK173" s="4"/>
      <c r="BL173" s="4"/>
      <c r="BM173" s="9"/>
      <c r="BN173" s="9"/>
      <c r="BO173" s="9"/>
      <c r="BP173" s="9"/>
      <c r="BQ173" s="4"/>
      <c r="BR173" s="4"/>
      <c r="BS173" s="7"/>
      <c r="BW173" s="4"/>
      <c r="BX173" s="4"/>
      <c r="BY173" s="7"/>
      <c r="BZ173" s="4"/>
      <c r="CA173" s="4"/>
      <c r="CB173" s="7"/>
      <c r="CF173" s="4"/>
      <c r="CG173" s="4"/>
      <c r="CH173" s="4"/>
      <c r="CI173" s="4"/>
      <c r="CJ173" s="4"/>
      <c r="CK173" s="4"/>
      <c r="CL173" s="4"/>
      <c r="CM173" s="4"/>
      <c r="CN173" s="7"/>
      <c r="CO173" s="7"/>
      <c r="CP173" s="4"/>
      <c r="CQ173" s="4"/>
      <c r="CR173" s="4"/>
      <c r="CS173" s="4"/>
      <c r="CT173" s="8"/>
      <c r="CU173" s="8"/>
      <c r="CV173" s="4"/>
      <c r="CW173" s="4"/>
      <c r="CX173" s="4"/>
      <c r="CY173" s="7"/>
      <c r="CZ173" s="7"/>
      <c r="DA173" s="7"/>
      <c r="DB173" s="4"/>
      <c r="DC173" s="4"/>
      <c r="DD173" s="4"/>
      <c r="DE173" s="4"/>
      <c r="DF173" s="4"/>
      <c r="DG173" s="4"/>
      <c r="DI173" s="4"/>
      <c r="DJ173" s="6"/>
    </row>
    <row r="174" spans="1:114" ht="28" customHeight="1">
      <c r="A174" s="1"/>
      <c r="B174" s="2"/>
      <c r="C174" s="2"/>
      <c r="D174" s="17"/>
      <c r="E174" s="10"/>
      <c r="F174" s="10"/>
      <c r="G174" s="10"/>
      <c r="I174" s="2"/>
      <c r="J174" s="4"/>
      <c r="K174" s="4"/>
      <c r="L174" s="4"/>
      <c r="M174" s="4"/>
      <c r="N174" s="4"/>
      <c r="O174" s="4"/>
      <c r="P174" s="4"/>
      <c r="Q174" s="4"/>
      <c r="R174" s="6"/>
      <c r="S174" s="22"/>
      <c r="T174" s="23"/>
      <c r="U174" s="22"/>
      <c r="BA174" s="4"/>
      <c r="BB174" s="4"/>
      <c r="BC174" s="7"/>
      <c r="BD174" s="4"/>
      <c r="BE174" s="4"/>
      <c r="BF174" s="7"/>
      <c r="BG174" s="11"/>
      <c r="BH174" s="11"/>
      <c r="BI174" s="11"/>
      <c r="BJ174" s="11"/>
      <c r="BK174" s="4"/>
      <c r="BL174" s="4"/>
      <c r="BM174" s="9"/>
      <c r="BN174" s="9"/>
      <c r="BO174" s="9"/>
      <c r="BP174" s="9"/>
      <c r="BQ174" s="4"/>
      <c r="BR174" s="4"/>
      <c r="BS174" s="7"/>
      <c r="BW174" s="4"/>
      <c r="BX174" s="4"/>
      <c r="BY174" s="7"/>
      <c r="BZ174" s="4"/>
      <c r="CA174" s="4"/>
      <c r="CB174" s="7"/>
      <c r="CF174" s="4"/>
      <c r="CG174" s="4"/>
      <c r="CH174" s="4"/>
      <c r="CI174" s="4"/>
      <c r="CJ174" s="4"/>
      <c r="CK174" s="4"/>
      <c r="CL174" s="4"/>
      <c r="CM174" s="4"/>
      <c r="CN174" s="7"/>
      <c r="CO174" s="7"/>
      <c r="CP174" s="4"/>
      <c r="CQ174" s="4"/>
      <c r="CR174" s="4"/>
      <c r="CS174" s="4"/>
      <c r="CT174" s="8"/>
      <c r="CU174" s="8"/>
      <c r="CV174" s="4"/>
      <c r="CW174" s="4"/>
      <c r="CX174" s="4"/>
      <c r="CY174" s="7"/>
      <c r="CZ174" s="7"/>
      <c r="DA174" s="7"/>
      <c r="DB174" s="4"/>
      <c r="DC174" s="4"/>
      <c r="DD174" s="4"/>
      <c r="DE174" s="4"/>
      <c r="DF174" s="4"/>
      <c r="DG174" s="4"/>
      <c r="DI174" s="4"/>
      <c r="DJ174" s="6"/>
    </row>
    <row r="175" spans="1:114" ht="28" customHeight="1">
      <c r="A175" s="1"/>
      <c r="B175" s="2"/>
      <c r="C175" s="2"/>
      <c r="D175" s="17"/>
      <c r="E175" s="10"/>
      <c r="F175" s="10"/>
      <c r="G175" s="10"/>
      <c r="I175" s="2"/>
      <c r="J175" s="4"/>
      <c r="K175" s="4"/>
      <c r="L175" s="4"/>
      <c r="M175" s="4"/>
      <c r="N175" s="4"/>
      <c r="O175" s="4"/>
      <c r="P175" s="4"/>
      <c r="Q175" s="4"/>
      <c r="R175" s="6"/>
      <c r="S175" s="22"/>
      <c r="T175" s="23"/>
      <c r="U175" s="22"/>
      <c r="BA175" s="4"/>
      <c r="BB175" s="4"/>
      <c r="BC175" s="7"/>
      <c r="BD175" s="4"/>
      <c r="BE175" s="4"/>
      <c r="BF175" s="7"/>
      <c r="BG175" s="11"/>
      <c r="BH175" s="11"/>
      <c r="BI175" s="11"/>
      <c r="BJ175" s="11"/>
      <c r="BK175" s="4"/>
      <c r="BL175" s="4"/>
      <c r="BM175" s="9"/>
      <c r="BN175" s="9"/>
      <c r="BO175" s="9"/>
      <c r="BP175" s="9"/>
      <c r="BQ175" s="4"/>
      <c r="BR175" s="4"/>
      <c r="BS175" s="7"/>
      <c r="BW175" s="4"/>
      <c r="BX175" s="4"/>
      <c r="BY175" s="7"/>
      <c r="BZ175" s="4"/>
      <c r="CA175" s="4"/>
      <c r="CB175" s="7"/>
      <c r="CF175" s="4"/>
      <c r="CG175" s="4"/>
      <c r="CH175" s="4"/>
      <c r="CI175" s="4"/>
      <c r="CJ175" s="4"/>
      <c r="CK175" s="4"/>
      <c r="CL175" s="4"/>
      <c r="CM175" s="4"/>
      <c r="CN175" s="7"/>
      <c r="CO175" s="7"/>
      <c r="CP175" s="4"/>
      <c r="CQ175" s="4"/>
      <c r="CR175" s="4"/>
      <c r="CS175" s="4"/>
      <c r="CT175" s="8"/>
      <c r="CU175" s="8"/>
      <c r="CV175" s="4"/>
      <c r="CW175" s="4"/>
      <c r="CX175" s="4"/>
      <c r="CY175" s="7"/>
      <c r="CZ175" s="7"/>
      <c r="DA175" s="7"/>
      <c r="DB175" s="4"/>
      <c r="DC175" s="4"/>
      <c r="DD175" s="4"/>
      <c r="DE175" s="4"/>
      <c r="DF175" s="4"/>
      <c r="DG175" s="4"/>
      <c r="DI175" s="4"/>
      <c r="DJ175" s="6"/>
    </row>
    <row r="176" spans="1:114" ht="28" customHeight="1">
      <c r="A176" s="1"/>
      <c r="B176" s="2"/>
      <c r="C176" s="2"/>
      <c r="D176" s="17"/>
      <c r="E176" s="10"/>
      <c r="F176" s="10"/>
      <c r="G176" s="10"/>
      <c r="I176" s="2"/>
      <c r="J176" s="4"/>
      <c r="K176" s="4"/>
      <c r="L176" s="4"/>
      <c r="M176" s="4"/>
      <c r="N176" s="4"/>
      <c r="O176" s="4"/>
      <c r="P176" s="4"/>
      <c r="Q176" s="4"/>
      <c r="R176" s="6"/>
      <c r="S176" s="22"/>
      <c r="T176" s="23"/>
      <c r="U176" s="22"/>
      <c r="BA176" s="4"/>
      <c r="BB176" s="4"/>
      <c r="BC176" s="7"/>
      <c r="BD176" s="4"/>
      <c r="BE176" s="4"/>
      <c r="BF176" s="7"/>
      <c r="BG176" s="11"/>
      <c r="BH176" s="11"/>
      <c r="BI176" s="11"/>
      <c r="BJ176" s="11"/>
      <c r="BK176" s="4"/>
      <c r="BL176" s="4"/>
      <c r="BM176" s="9"/>
      <c r="BN176" s="9"/>
      <c r="BO176" s="9"/>
      <c r="BP176" s="9"/>
      <c r="BQ176" s="4"/>
      <c r="BR176" s="4"/>
      <c r="BS176" s="7"/>
      <c r="BW176" s="4"/>
      <c r="BX176" s="4"/>
      <c r="BY176" s="7"/>
      <c r="BZ176" s="4"/>
      <c r="CA176" s="4"/>
      <c r="CB176" s="7"/>
      <c r="CF176" s="4"/>
      <c r="CG176" s="4"/>
      <c r="CH176" s="4"/>
      <c r="CI176" s="4"/>
      <c r="CJ176" s="4"/>
      <c r="CK176" s="4"/>
      <c r="CL176" s="4"/>
      <c r="CM176" s="4"/>
      <c r="CN176" s="7"/>
      <c r="CO176" s="7"/>
      <c r="CP176" s="4"/>
      <c r="CQ176" s="4"/>
      <c r="CR176" s="4"/>
      <c r="CS176" s="4"/>
      <c r="CT176" s="8"/>
      <c r="CU176" s="8"/>
      <c r="CV176" s="4"/>
      <c r="CW176" s="4"/>
      <c r="CX176" s="4"/>
      <c r="CY176" s="7"/>
      <c r="CZ176" s="7"/>
      <c r="DA176" s="7"/>
      <c r="DB176" s="4"/>
      <c r="DC176" s="4"/>
      <c r="DD176" s="4"/>
      <c r="DE176" s="4"/>
      <c r="DF176" s="4"/>
      <c r="DG176" s="4"/>
      <c r="DI176" s="4"/>
      <c r="DJ176" s="6"/>
    </row>
    <row r="177" spans="1:114" ht="28" customHeight="1">
      <c r="A177" s="1"/>
      <c r="B177" s="2"/>
      <c r="C177" s="2"/>
      <c r="D177" s="17"/>
      <c r="E177" s="10"/>
      <c r="F177" s="10"/>
      <c r="G177" s="10"/>
      <c r="I177" s="2"/>
      <c r="J177" s="4"/>
      <c r="K177" s="4"/>
      <c r="L177" s="4"/>
      <c r="M177" s="4"/>
      <c r="N177" s="4"/>
      <c r="O177" s="4"/>
      <c r="P177" s="4"/>
      <c r="Q177" s="4"/>
      <c r="R177" s="6"/>
      <c r="S177" s="22"/>
      <c r="T177" s="23"/>
      <c r="U177" s="22"/>
      <c r="BA177" s="4"/>
      <c r="BB177" s="4"/>
      <c r="BC177" s="7"/>
      <c r="BD177" s="4"/>
      <c r="BE177" s="4"/>
      <c r="BF177" s="7"/>
      <c r="BG177" s="11"/>
      <c r="BH177" s="11"/>
      <c r="BI177" s="11"/>
      <c r="BJ177" s="11"/>
      <c r="BK177" s="4"/>
      <c r="BL177" s="4"/>
      <c r="BM177" s="9"/>
      <c r="BN177" s="9"/>
      <c r="BO177" s="9"/>
      <c r="BP177" s="9"/>
      <c r="BQ177" s="4"/>
      <c r="BR177" s="4"/>
      <c r="BS177" s="7"/>
      <c r="BW177" s="4"/>
      <c r="BX177" s="4"/>
      <c r="BY177" s="7"/>
      <c r="BZ177" s="4"/>
      <c r="CA177" s="4"/>
      <c r="CB177" s="7"/>
      <c r="CF177" s="4"/>
      <c r="CG177" s="4"/>
      <c r="CH177" s="4"/>
      <c r="CI177" s="4"/>
      <c r="CJ177" s="4"/>
      <c r="CK177" s="4"/>
      <c r="CL177" s="4"/>
      <c r="CM177" s="4"/>
      <c r="CN177" s="7"/>
      <c r="CO177" s="7"/>
      <c r="CP177" s="4"/>
      <c r="CQ177" s="4"/>
      <c r="CR177" s="4"/>
      <c r="CS177" s="4"/>
      <c r="CT177" s="8"/>
      <c r="CU177" s="8"/>
      <c r="CV177" s="4"/>
      <c r="CW177" s="4"/>
      <c r="CX177" s="4"/>
      <c r="CY177" s="7"/>
      <c r="CZ177" s="7"/>
      <c r="DA177" s="7"/>
      <c r="DB177" s="4"/>
      <c r="DC177" s="4"/>
      <c r="DD177" s="4"/>
      <c r="DE177" s="4"/>
      <c r="DF177" s="4"/>
      <c r="DG177" s="4"/>
      <c r="DI177" s="4"/>
      <c r="DJ177" s="6"/>
    </row>
    <row r="178" spans="1:114" ht="28" customHeight="1">
      <c r="A178" s="1"/>
      <c r="B178" s="2"/>
      <c r="C178" s="2"/>
      <c r="D178" s="17"/>
      <c r="E178" s="10"/>
      <c r="F178" s="10"/>
      <c r="G178" s="10"/>
      <c r="I178" s="2"/>
      <c r="J178" s="4"/>
      <c r="K178" s="4"/>
      <c r="L178" s="4"/>
      <c r="M178" s="4"/>
      <c r="N178" s="4"/>
      <c r="O178" s="4"/>
      <c r="P178" s="4"/>
      <c r="Q178" s="4"/>
      <c r="R178" s="6"/>
      <c r="S178" s="22"/>
      <c r="T178" s="23"/>
      <c r="U178" s="22"/>
      <c r="BA178" s="4"/>
      <c r="BB178" s="4"/>
      <c r="BC178" s="7"/>
      <c r="BD178" s="4"/>
      <c r="BE178" s="4"/>
      <c r="BF178" s="7"/>
      <c r="BG178" s="11"/>
      <c r="BH178" s="11"/>
      <c r="BI178" s="11"/>
      <c r="BJ178" s="11"/>
      <c r="BK178" s="4"/>
      <c r="BL178" s="4"/>
      <c r="BM178" s="9"/>
      <c r="BN178" s="9"/>
      <c r="BO178" s="9"/>
      <c r="BP178" s="9"/>
      <c r="BQ178" s="4"/>
      <c r="BR178" s="4"/>
      <c r="BS178" s="7"/>
      <c r="BW178" s="4"/>
      <c r="BX178" s="4"/>
      <c r="BY178" s="7"/>
      <c r="BZ178" s="4"/>
      <c r="CA178" s="4"/>
      <c r="CB178" s="7"/>
      <c r="CF178" s="4"/>
      <c r="CG178" s="4"/>
      <c r="CH178" s="4"/>
      <c r="CI178" s="4"/>
      <c r="CJ178" s="4"/>
      <c r="CK178" s="4"/>
      <c r="CL178" s="4"/>
      <c r="CM178" s="4"/>
      <c r="CN178" s="7"/>
      <c r="CO178" s="7"/>
      <c r="CP178" s="4"/>
      <c r="CQ178" s="4"/>
      <c r="CR178" s="4"/>
      <c r="CS178" s="4"/>
      <c r="CT178" s="8"/>
      <c r="CU178" s="8"/>
      <c r="CV178" s="4"/>
      <c r="CW178" s="4"/>
      <c r="CX178" s="4"/>
      <c r="CY178" s="7"/>
      <c r="CZ178" s="7"/>
      <c r="DA178" s="7"/>
      <c r="DB178" s="4"/>
      <c r="DC178" s="4"/>
      <c r="DD178" s="4"/>
      <c r="DE178" s="4"/>
      <c r="DF178" s="4"/>
      <c r="DG178" s="4"/>
      <c r="DI178" s="4"/>
      <c r="DJ178" s="6"/>
    </row>
    <row r="179" spans="1:114" ht="28" customHeight="1">
      <c r="A179" s="1"/>
      <c r="B179" s="2"/>
      <c r="C179" s="2"/>
      <c r="D179" s="17"/>
      <c r="E179" s="10"/>
      <c r="F179" s="10"/>
      <c r="G179" s="10"/>
      <c r="I179" s="2"/>
      <c r="J179" s="4"/>
      <c r="K179" s="4"/>
      <c r="L179" s="4"/>
      <c r="M179" s="4"/>
      <c r="N179" s="4"/>
      <c r="O179" s="4"/>
      <c r="P179" s="4"/>
      <c r="Q179" s="4"/>
      <c r="R179" s="6"/>
      <c r="S179" s="22"/>
      <c r="T179" s="23"/>
      <c r="U179" s="22"/>
      <c r="BA179" s="4"/>
      <c r="BB179" s="4"/>
      <c r="BC179" s="7"/>
      <c r="BD179" s="4"/>
      <c r="BE179" s="4"/>
      <c r="BF179" s="7"/>
      <c r="BG179" s="11"/>
      <c r="BH179" s="11"/>
      <c r="BI179" s="11"/>
      <c r="BJ179" s="11"/>
      <c r="BK179" s="4"/>
      <c r="BL179" s="4"/>
      <c r="BM179" s="9"/>
      <c r="BN179" s="9"/>
      <c r="BO179" s="9"/>
      <c r="BP179" s="9"/>
      <c r="BQ179" s="4"/>
      <c r="BR179" s="4"/>
      <c r="BS179" s="7"/>
      <c r="BW179" s="4"/>
      <c r="BX179" s="4"/>
      <c r="BY179" s="7"/>
      <c r="BZ179" s="4"/>
      <c r="CA179" s="4"/>
      <c r="CB179" s="7"/>
      <c r="CF179" s="4"/>
      <c r="CG179" s="4"/>
      <c r="CH179" s="4"/>
      <c r="CI179" s="4"/>
      <c r="CJ179" s="4"/>
      <c r="CK179" s="4"/>
      <c r="CL179" s="4"/>
      <c r="CM179" s="4"/>
      <c r="CN179" s="7"/>
      <c r="CO179" s="7"/>
      <c r="CP179" s="4"/>
      <c r="CQ179" s="4"/>
      <c r="CR179" s="4"/>
      <c r="CS179" s="4"/>
      <c r="CT179" s="8"/>
      <c r="CU179" s="8"/>
      <c r="CV179" s="4"/>
      <c r="CW179" s="4"/>
      <c r="CX179" s="4"/>
      <c r="CY179" s="7"/>
      <c r="CZ179" s="7"/>
      <c r="DA179" s="7"/>
      <c r="DB179" s="4"/>
      <c r="DC179" s="4"/>
      <c r="DD179" s="4"/>
      <c r="DE179" s="4"/>
      <c r="DF179" s="4"/>
      <c r="DG179" s="4"/>
      <c r="DI179" s="4"/>
      <c r="DJ179" s="6"/>
    </row>
    <row r="180" spans="1:114" ht="28" customHeight="1">
      <c r="A180" s="1"/>
      <c r="B180" s="2"/>
      <c r="C180" s="2"/>
      <c r="D180" s="17"/>
      <c r="E180" s="10"/>
      <c r="F180" s="10"/>
      <c r="G180" s="10"/>
      <c r="I180" s="2"/>
      <c r="J180" s="4"/>
      <c r="K180" s="4"/>
      <c r="L180" s="4"/>
      <c r="M180" s="4"/>
      <c r="N180" s="4"/>
      <c r="O180" s="4"/>
      <c r="P180" s="4"/>
      <c r="Q180" s="4"/>
      <c r="R180" s="6"/>
      <c r="S180" s="22"/>
      <c r="T180" s="23"/>
      <c r="U180" s="22"/>
      <c r="BA180" s="4"/>
      <c r="BB180" s="4"/>
      <c r="BC180" s="7"/>
      <c r="BD180" s="4"/>
      <c r="BE180" s="4"/>
      <c r="BF180" s="7"/>
      <c r="BG180" s="11"/>
      <c r="BH180" s="11"/>
      <c r="BI180" s="11"/>
      <c r="BJ180" s="11"/>
      <c r="BK180" s="4"/>
      <c r="BL180" s="4"/>
      <c r="BM180" s="9"/>
      <c r="BN180" s="9"/>
      <c r="BO180" s="9"/>
      <c r="BP180" s="9"/>
      <c r="BQ180" s="4"/>
      <c r="BR180" s="4"/>
      <c r="BS180" s="7"/>
      <c r="BW180" s="4"/>
      <c r="BX180" s="4"/>
      <c r="BY180" s="7"/>
      <c r="BZ180" s="4"/>
      <c r="CA180" s="4"/>
      <c r="CB180" s="7"/>
      <c r="CF180" s="4"/>
      <c r="CG180" s="4"/>
      <c r="CH180" s="4"/>
      <c r="CI180" s="4"/>
      <c r="CJ180" s="4"/>
      <c r="CK180" s="4"/>
      <c r="CL180" s="4"/>
      <c r="CM180" s="4"/>
      <c r="CN180" s="7"/>
      <c r="CO180" s="7"/>
      <c r="CP180" s="4"/>
      <c r="CQ180" s="4"/>
      <c r="CR180" s="4"/>
      <c r="CS180" s="4"/>
      <c r="CT180" s="8"/>
      <c r="CU180" s="8"/>
      <c r="CV180" s="4"/>
      <c r="CW180" s="4"/>
      <c r="CX180" s="4"/>
      <c r="CY180" s="7"/>
      <c r="CZ180" s="7"/>
      <c r="DA180" s="7"/>
      <c r="DB180" s="4"/>
      <c r="DC180" s="4"/>
      <c r="DD180" s="4"/>
      <c r="DE180" s="4"/>
      <c r="DF180" s="4"/>
      <c r="DG180" s="4"/>
      <c r="DI180" s="4"/>
      <c r="DJ180" s="6"/>
    </row>
    <row r="181" spans="1:114" ht="28" customHeight="1">
      <c r="A181" s="1"/>
      <c r="B181" s="2"/>
      <c r="C181" s="2"/>
      <c r="D181" s="17"/>
      <c r="E181" s="10"/>
      <c r="F181" s="10"/>
      <c r="G181" s="10"/>
      <c r="I181" s="2"/>
      <c r="J181" s="4"/>
      <c r="K181" s="4"/>
      <c r="L181" s="4"/>
      <c r="M181" s="4"/>
      <c r="N181" s="4"/>
      <c r="O181" s="4"/>
      <c r="P181" s="4"/>
      <c r="Q181" s="4"/>
      <c r="R181" s="6"/>
      <c r="S181" s="22"/>
      <c r="T181" s="23"/>
      <c r="U181" s="22"/>
      <c r="BA181" s="4"/>
      <c r="BB181" s="4"/>
      <c r="BC181" s="7"/>
      <c r="BD181" s="4"/>
      <c r="BE181" s="4"/>
      <c r="BF181" s="7"/>
      <c r="BG181" s="11"/>
      <c r="BH181" s="11"/>
      <c r="BI181" s="11"/>
      <c r="BJ181" s="11"/>
      <c r="BK181" s="4"/>
      <c r="BL181" s="4"/>
      <c r="BM181" s="9"/>
      <c r="BN181" s="9"/>
      <c r="BO181" s="9"/>
      <c r="BP181" s="9"/>
      <c r="BQ181" s="4"/>
      <c r="BR181" s="4"/>
      <c r="BS181" s="7"/>
      <c r="BW181" s="4"/>
      <c r="BX181" s="4"/>
      <c r="BY181" s="7"/>
      <c r="BZ181" s="4"/>
      <c r="CA181" s="4"/>
      <c r="CB181" s="7"/>
      <c r="CF181" s="4"/>
      <c r="CG181" s="4"/>
      <c r="CH181" s="4"/>
      <c r="CI181" s="4"/>
      <c r="CJ181" s="4"/>
      <c r="CK181" s="4"/>
      <c r="CL181" s="4"/>
      <c r="CM181" s="4"/>
      <c r="CN181" s="7"/>
      <c r="CO181" s="7"/>
      <c r="CP181" s="4"/>
      <c r="CQ181" s="4"/>
      <c r="CR181" s="4"/>
      <c r="CS181" s="4"/>
      <c r="CT181" s="8"/>
      <c r="CU181" s="8"/>
      <c r="CV181" s="4"/>
      <c r="CW181" s="4"/>
      <c r="CX181" s="4"/>
      <c r="CY181" s="7"/>
      <c r="CZ181" s="7"/>
      <c r="DA181" s="7"/>
      <c r="DB181" s="4"/>
      <c r="DC181" s="4"/>
      <c r="DD181" s="4"/>
      <c r="DE181" s="4"/>
      <c r="DF181" s="4"/>
      <c r="DG181" s="4"/>
      <c r="DI181" s="4"/>
      <c r="DJ181" s="6"/>
    </row>
    <row r="182" spans="1:114" ht="28" customHeight="1">
      <c r="A182" s="1"/>
      <c r="B182" s="2"/>
      <c r="C182" s="2"/>
      <c r="D182" s="17"/>
      <c r="E182" s="10"/>
      <c r="F182" s="10"/>
      <c r="G182" s="10"/>
      <c r="I182" s="2"/>
      <c r="J182" s="4"/>
      <c r="K182" s="4"/>
      <c r="L182" s="4"/>
      <c r="M182" s="4"/>
      <c r="N182" s="4"/>
      <c r="O182" s="4"/>
      <c r="P182" s="4"/>
      <c r="Q182" s="4"/>
      <c r="R182" s="6"/>
      <c r="S182" s="22"/>
      <c r="T182" s="23"/>
      <c r="U182" s="22"/>
      <c r="BA182" s="4"/>
      <c r="BB182" s="4"/>
      <c r="BC182" s="7"/>
      <c r="BD182" s="4"/>
      <c r="BE182" s="4"/>
      <c r="BF182" s="7"/>
      <c r="BG182" s="11"/>
      <c r="BH182" s="11"/>
      <c r="BI182" s="11"/>
      <c r="BJ182" s="11"/>
      <c r="BK182" s="4"/>
      <c r="BL182" s="4"/>
      <c r="BM182" s="9"/>
      <c r="BN182" s="9"/>
      <c r="BO182" s="9"/>
      <c r="BP182" s="9"/>
      <c r="BQ182" s="4"/>
      <c r="BR182" s="4"/>
      <c r="BS182" s="7"/>
      <c r="BW182" s="4"/>
      <c r="BX182" s="4"/>
      <c r="BY182" s="7"/>
      <c r="BZ182" s="4"/>
      <c r="CA182" s="4"/>
      <c r="CB182" s="7"/>
      <c r="CF182" s="4"/>
      <c r="CG182" s="4"/>
      <c r="CH182" s="4"/>
      <c r="CI182" s="4"/>
      <c r="CJ182" s="4"/>
      <c r="CK182" s="4"/>
      <c r="CL182" s="4"/>
      <c r="CM182" s="4"/>
      <c r="CN182" s="7"/>
      <c r="CO182" s="7"/>
      <c r="CP182" s="4"/>
      <c r="CQ182" s="4"/>
      <c r="CR182" s="4"/>
      <c r="CS182" s="4"/>
      <c r="CT182" s="8"/>
      <c r="CU182" s="8"/>
      <c r="CV182" s="4"/>
      <c r="CW182" s="4"/>
      <c r="CX182" s="4"/>
      <c r="CY182" s="7"/>
      <c r="CZ182" s="7"/>
      <c r="DA182" s="7"/>
      <c r="DB182" s="4"/>
      <c r="DC182" s="4"/>
      <c r="DD182" s="4"/>
      <c r="DE182" s="4"/>
      <c r="DF182" s="4"/>
      <c r="DG182" s="4"/>
      <c r="DI182" s="4"/>
      <c r="DJ182" s="6"/>
    </row>
    <row r="183" spans="1:114" ht="28" customHeight="1">
      <c r="A183" s="1"/>
      <c r="B183" s="2"/>
      <c r="C183" s="2"/>
      <c r="D183" s="17"/>
      <c r="E183" s="10"/>
      <c r="F183" s="10"/>
      <c r="G183" s="10"/>
      <c r="I183" s="2"/>
      <c r="J183" s="4"/>
      <c r="K183" s="4"/>
      <c r="L183" s="4"/>
      <c r="M183" s="4"/>
      <c r="N183" s="4"/>
      <c r="O183" s="4"/>
      <c r="P183" s="4"/>
      <c r="Q183" s="4"/>
      <c r="R183" s="6"/>
      <c r="S183" s="22"/>
      <c r="T183" s="23"/>
      <c r="U183" s="22"/>
      <c r="BA183" s="4"/>
      <c r="BB183" s="4"/>
      <c r="BC183" s="7"/>
      <c r="BD183" s="4"/>
      <c r="BE183" s="4"/>
      <c r="BF183" s="7"/>
      <c r="BG183" s="11"/>
      <c r="BH183" s="11"/>
      <c r="BI183" s="11"/>
      <c r="BJ183" s="11"/>
      <c r="BK183" s="4"/>
      <c r="BL183" s="4"/>
      <c r="BM183" s="9"/>
      <c r="BN183" s="9"/>
      <c r="BO183" s="9"/>
      <c r="BP183" s="9"/>
      <c r="BQ183" s="4"/>
      <c r="BR183" s="4"/>
      <c r="BS183" s="7"/>
      <c r="BW183" s="4"/>
      <c r="BX183" s="4"/>
      <c r="BY183" s="7"/>
      <c r="BZ183" s="4"/>
      <c r="CA183" s="4"/>
      <c r="CB183" s="7"/>
      <c r="CF183" s="4"/>
      <c r="CG183" s="4"/>
      <c r="CH183" s="4"/>
      <c r="CI183" s="4"/>
      <c r="CJ183" s="4"/>
      <c r="CK183" s="4"/>
      <c r="CL183" s="4"/>
      <c r="CM183" s="4"/>
      <c r="CN183" s="7"/>
      <c r="CO183" s="7"/>
      <c r="CP183" s="4"/>
      <c r="CQ183" s="4"/>
      <c r="CR183" s="4"/>
      <c r="CS183" s="4"/>
      <c r="CT183" s="8"/>
      <c r="CU183" s="8"/>
      <c r="CV183" s="4"/>
      <c r="CW183" s="4"/>
      <c r="CX183" s="4"/>
      <c r="CY183" s="7"/>
      <c r="CZ183" s="7"/>
      <c r="DA183" s="7"/>
      <c r="DB183" s="4"/>
      <c r="DC183" s="4"/>
      <c r="DD183" s="4"/>
      <c r="DE183" s="4"/>
      <c r="DF183" s="4"/>
      <c r="DG183" s="4"/>
      <c r="DI183" s="4"/>
      <c r="DJ183" s="6"/>
    </row>
    <row r="184" spans="1:114" ht="28" customHeight="1">
      <c r="A184" s="1"/>
      <c r="B184" s="2"/>
      <c r="C184" s="2"/>
      <c r="D184" s="17"/>
      <c r="E184" s="10"/>
      <c r="F184" s="10"/>
      <c r="G184" s="10"/>
      <c r="I184" s="2"/>
      <c r="J184" s="4"/>
      <c r="K184" s="4"/>
      <c r="L184" s="4"/>
      <c r="M184" s="4"/>
      <c r="N184" s="4"/>
      <c r="O184" s="4"/>
      <c r="P184" s="4"/>
      <c r="Q184" s="4"/>
      <c r="R184" s="6"/>
      <c r="S184" s="22"/>
      <c r="T184" s="23"/>
      <c r="U184" s="22"/>
      <c r="BA184" s="4"/>
      <c r="BB184" s="4"/>
      <c r="BC184" s="7"/>
      <c r="BD184" s="4"/>
      <c r="BE184" s="4"/>
      <c r="BF184" s="7"/>
      <c r="BG184" s="11"/>
      <c r="BH184" s="11"/>
      <c r="BI184" s="11"/>
      <c r="BJ184" s="11"/>
      <c r="BK184" s="4"/>
      <c r="BL184" s="4"/>
      <c r="BM184" s="9"/>
      <c r="BN184" s="9"/>
      <c r="BO184" s="9"/>
      <c r="BP184" s="9"/>
      <c r="BQ184" s="4"/>
      <c r="BR184" s="4"/>
      <c r="BS184" s="7"/>
      <c r="BW184" s="4"/>
      <c r="BX184" s="4"/>
      <c r="BY184" s="7"/>
      <c r="BZ184" s="4"/>
      <c r="CA184" s="4"/>
      <c r="CB184" s="7"/>
      <c r="CF184" s="4"/>
      <c r="CG184" s="4"/>
      <c r="CH184" s="4"/>
      <c r="CI184" s="4"/>
      <c r="CJ184" s="4"/>
      <c r="CK184" s="4"/>
      <c r="CL184" s="4"/>
      <c r="CM184" s="4"/>
      <c r="CN184" s="7"/>
      <c r="CO184" s="7"/>
      <c r="CP184" s="4"/>
      <c r="CQ184" s="4"/>
      <c r="CR184" s="4"/>
      <c r="CS184" s="4"/>
      <c r="CT184" s="8"/>
      <c r="CU184" s="8"/>
      <c r="CV184" s="4"/>
      <c r="CW184" s="4"/>
      <c r="CX184" s="4"/>
      <c r="CY184" s="7"/>
      <c r="CZ184" s="7"/>
      <c r="DA184" s="7"/>
      <c r="DB184" s="4"/>
      <c r="DC184" s="4"/>
      <c r="DD184" s="4"/>
      <c r="DE184" s="4"/>
      <c r="DF184" s="4"/>
      <c r="DG184" s="4"/>
      <c r="DI184" s="4"/>
      <c r="DJ184" s="6"/>
    </row>
    <row r="185" spans="1:114" ht="28" customHeight="1">
      <c r="A185" s="1"/>
      <c r="B185" s="2"/>
      <c r="C185" s="2"/>
      <c r="D185" s="17"/>
      <c r="E185" s="10"/>
      <c r="F185" s="10"/>
      <c r="G185" s="10"/>
      <c r="I185" s="2"/>
      <c r="J185" s="4"/>
      <c r="K185" s="4"/>
      <c r="L185" s="4"/>
      <c r="M185" s="4"/>
      <c r="N185" s="4"/>
      <c r="O185" s="4"/>
      <c r="P185" s="4"/>
      <c r="Q185" s="4"/>
      <c r="R185" s="6"/>
      <c r="S185" s="22"/>
      <c r="T185" s="23"/>
      <c r="U185" s="22"/>
      <c r="BA185" s="4"/>
      <c r="BB185" s="4"/>
      <c r="BC185" s="7"/>
      <c r="BD185" s="4"/>
      <c r="BE185" s="4"/>
      <c r="BF185" s="7"/>
      <c r="BG185" s="11"/>
      <c r="BH185" s="11"/>
      <c r="BI185" s="11"/>
      <c r="BJ185" s="11"/>
      <c r="BK185" s="4"/>
      <c r="BL185" s="4"/>
      <c r="BM185" s="9"/>
      <c r="BN185" s="9"/>
      <c r="BO185" s="9"/>
      <c r="BP185" s="9"/>
      <c r="BQ185" s="4"/>
      <c r="BR185" s="4"/>
      <c r="BS185" s="7"/>
      <c r="BW185" s="4"/>
      <c r="BX185" s="4"/>
      <c r="BY185" s="7"/>
      <c r="BZ185" s="4"/>
      <c r="CA185" s="4"/>
      <c r="CB185" s="7"/>
      <c r="CF185" s="4"/>
      <c r="CG185" s="4"/>
      <c r="CH185" s="4"/>
      <c r="CI185" s="4"/>
      <c r="CJ185" s="4"/>
      <c r="CK185" s="4"/>
      <c r="CL185" s="4"/>
      <c r="CM185" s="4"/>
      <c r="CN185" s="7"/>
      <c r="CO185" s="7"/>
      <c r="CP185" s="4"/>
      <c r="CQ185" s="4"/>
      <c r="CR185" s="4"/>
      <c r="CS185" s="4"/>
      <c r="CT185" s="8"/>
      <c r="CU185" s="8"/>
      <c r="CV185" s="4"/>
      <c r="CW185" s="4"/>
      <c r="CX185" s="4"/>
      <c r="CY185" s="7"/>
      <c r="CZ185" s="7"/>
      <c r="DA185" s="7"/>
      <c r="DB185" s="4"/>
      <c r="DC185" s="4"/>
      <c r="DD185" s="4"/>
      <c r="DE185" s="4"/>
      <c r="DF185" s="4"/>
      <c r="DG185" s="4"/>
      <c r="DI185" s="4"/>
      <c r="DJ185" s="6"/>
    </row>
    <row r="186" spans="1:114" ht="28" customHeight="1">
      <c r="A186" s="1"/>
      <c r="B186" s="2"/>
      <c r="C186" s="2"/>
      <c r="D186" s="17"/>
      <c r="E186" s="10"/>
      <c r="F186" s="10"/>
      <c r="G186" s="10"/>
      <c r="I186" s="2"/>
      <c r="J186" s="4"/>
      <c r="K186" s="4"/>
      <c r="L186" s="4"/>
      <c r="M186" s="4"/>
      <c r="N186" s="4"/>
      <c r="O186" s="4"/>
      <c r="P186" s="4"/>
      <c r="Q186" s="4"/>
      <c r="R186" s="6"/>
      <c r="S186" s="22"/>
      <c r="T186" s="23"/>
      <c r="U186" s="22"/>
      <c r="BA186" s="4"/>
      <c r="BB186" s="4"/>
      <c r="BC186" s="7"/>
      <c r="BD186" s="4"/>
      <c r="BE186" s="4"/>
      <c r="BF186" s="7"/>
      <c r="BG186" s="11"/>
      <c r="BH186" s="11"/>
      <c r="BI186" s="11"/>
      <c r="BJ186" s="11"/>
      <c r="BK186" s="4"/>
      <c r="BL186" s="4"/>
      <c r="BM186" s="9"/>
      <c r="BN186" s="9"/>
      <c r="BO186" s="9"/>
      <c r="BP186" s="9"/>
      <c r="BQ186" s="4"/>
      <c r="BR186" s="4"/>
      <c r="BS186" s="7"/>
      <c r="BW186" s="4"/>
      <c r="BX186" s="4"/>
      <c r="BY186" s="7"/>
      <c r="BZ186" s="4"/>
      <c r="CA186" s="4"/>
      <c r="CB186" s="7"/>
      <c r="CF186" s="4"/>
      <c r="CG186" s="4"/>
      <c r="CH186" s="4"/>
      <c r="CI186" s="4"/>
      <c r="CJ186" s="4"/>
      <c r="CK186" s="4"/>
      <c r="CL186" s="4"/>
      <c r="CM186" s="4"/>
      <c r="CN186" s="7"/>
      <c r="CO186" s="7"/>
      <c r="CP186" s="4"/>
      <c r="CQ186" s="4"/>
      <c r="CR186" s="4"/>
      <c r="CS186" s="4"/>
      <c r="CT186" s="8"/>
      <c r="CU186" s="8"/>
      <c r="CV186" s="4"/>
      <c r="CW186" s="4"/>
      <c r="CX186" s="4"/>
      <c r="CY186" s="7"/>
      <c r="CZ186" s="7"/>
      <c r="DA186" s="7"/>
      <c r="DB186" s="4"/>
      <c r="DC186" s="4"/>
      <c r="DD186" s="4"/>
      <c r="DE186" s="4"/>
      <c r="DF186" s="4"/>
      <c r="DG186" s="4"/>
      <c r="DI186" s="4"/>
      <c r="DJ186" s="6"/>
    </row>
    <row r="187" spans="1:114" ht="28" customHeight="1">
      <c r="A187" s="1"/>
      <c r="B187" s="2"/>
      <c r="C187" s="2"/>
      <c r="D187" s="17"/>
      <c r="E187" s="10"/>
      <c r="F187" s="10"/>
      <c r="G187" s="10"/>
      <c r="I187" s="2"/>
      <c r="J187" s="4"/>
      <c r="K187" s="4"/>
      <c r="L187" s="4"/>
      <c r="M187" s="4"/>
      <c r="N187" s="4"/>
      <c r="O187" s="4"/>
      <c r="P187" s="4"/>
      <c r="Q187" s="4"/>
      <c r="R187" s="6"/>
      <c r="S187" s="22"/>
      <c r="T187" s="23"/>
      <c r="U187" s="22"/>
      <c r="BA187" s="4"/>
      <c r="BB187" s="4"/>
      <c r="BC187" s="7"/>
      <c r="BD187" s="4"/>
      <c r="BE187" s="4"/>
      <c r="BF187" s="7"/>
      <c r="BG187" s="11"/>
      <c r="BH187" s="11"/>
      <c r="BI187" s="11"/>
      <c r="BJ187" s="11"/>
      <c r="BK187" s="4"/>
      <c r="BL187" s="4"/>
      <c r="BM187" s="9"/>
      <c r="BN187" s="9"/>
      <c r="BO187" s="9"/>
      <c r="BP187" s="9"/>
      <c r="BQ187" s="4"/>
      <c r="BR187" s="4"/>
      <c r="BS187" s="7"/>
      <c r="BW187" s="4"/>
      <c r="BX187" s="4"/>
      <c r="BY187" s="7"/>
      <c r="BZ187" s="4"/>
      <c r="CA187" s="4"/>
      <c r="CB187" s="7"/>
      <c r="CF187" s="4"/>
      <c r="CG187" s="4"/>
      <c r="CH187" s="4"/>
      <c r="CI187" s="4"/>
      <c r="CJ187" s="4"/>
      <c r="CK187" s="4"/>
      <c r="CL187" s="4"/>
      <c r="CM187" s="4"/>
      <c r="CN187" s="7"/>
      <c r="CO187" s="7"/>
      <c r="CP187" s="4"/>
      <c r="CQ187" s="4"/>
      <c r="CR187" s="4"/>
      <c r="CS187" s="4"/>
      <c r="CT187" s="8"/>
      <c r="CU187" s="8"/>
      <c r="CV187" s="4"/>
      <c r="CW187" s="4"/>
      <c r="CX187" s="4"/>
      <c r="CY187" s="7"/>
      <c r="CZ187" s="7"/>
      <c r="DA187" s="7"/>
      <c r="DB187" s="4"/>
      <c r="DC187" s="4"/>
      <c r="DD187" s="4"/>
      <c r="DE187" s="4"/>
      <c r="DF187" s="4"/>
      <c r="DG187" s="4"/>
      <c r="DI187" s="4"/>
      <c r="DJ187" s="6"/>
    </row>
    <row r="188" spans="1:114" ht="28" customHeight="1">
      <c r="A188" s="1"/>
      <c r="B188" s="2"/>
      <c r="C188" s="2"/>
      <c r="D188" s="17"/>
      <c r="E188" s="10"/>
      <c r="F188" s="10"/>
      <c r="G188" s="10"/>
      <c r="I188" s="2"/>
      <c r="J188" s="4"/>
      <c r="K188" s="4"/>
      <c r="L188" s="4"/>
      <c r="M188" s="4"/>
      <c r="N188" s="4"/>
      <c r="O188" s="4"/>
      <c r="P188" s="4"/>
      <c r="Q188" s="4"/>
      <c r="R188" s="6"/>
      <c r="S188" s="22"/>
      <c r="T188" s="23"/>
      <c r="U188" s="22"/>
      <c r="BA188" s="4"/>
      <c r="BB188" s="4"/>
      <c r="BC188" s="7"/>
      <c r="BD188" s="4"/>
      <c r="BE188" s="4"/>
      <c r="BF188" s="7"/>
      <c r="BG188" s="11"/>
      <c r="BH188" s="11"/>
      <c r="BI188" s="11"/>
      <c r="BJ188" s="11"/>
      <c r="BK188" s="4"/>
      <c r="BL188" s="4"/>
      <c r="BM188" s="9"/>
      <c r="BN188" s="9"/>
      <c r="BO188" s="9"/>
      <c r="BP188" s="9"/>
      <c r="BQ188" s="4"/>
      <c r="BR188" s="4"/>
      <c r="BS188" s="7"/>
      <c r="BW188" s="4"/>
      <c r="BX188" s="4"/>
      <c r="BY188" s="7"/>
      <c r="BZ188" s="4"/>
      <c r="CA188" s="4"/>
      <c r="CB188" s="7"/>
      <c r="CF188" s="4"/>
      <c r="CG188" s="4"/>
      <c r="CH188" s="4"/>
      <c r="CI188" s="4"/>
      <c r="CJ188" s="4"/>
      <c r="CK188" s="4"/>
      <c r="CL188" s="4"/>
      <c r="CM188" s="4"/>
      <c r="CN188" s="7"/>
      <c r="CO188" s="7"/>
      <c r="CP188" s="4"/>
      <c r="CQ188" s="4"/>
      <c r="CR188" s="4"/>
      <c r="CS188" s="4"/>
      <c r="CT188" s="8"/>
      <c r="CU188" s="8"/>
      <c r="CV188" s="4"/>
      <c r="CW188" s="4"/>
      <c r="CX188" s="4"/>
      <c r="CY188" s="7"/>
      <c r="CZ188" s="7"/>
      <c r="DA188" s="7"/>
      <c r="DB188" s="4"/>
      <c r="DC188" s="4"/>
      <c r="DD188" s="4"/>
      <c r="DE188" s="4"/>
      <c r="DF188" s="4"/>
      <c r="DG188" s="4"/>
      <c r="DI188" s="4"/>
      <c r="DJ188" s="6"/>
    </row>
    <row r="189" spans="1:114" ht="28" customHeight="1">
      <c r="A189" s="1"/>
      <c r="B189" s="2"/>
      <c r="C189" s="2"/>
      <c r="D189" s="17"/>
      <c r="E189" s="10"/>
      <c r="F189" s="10"/>
      <c r="G189" s="10"/>
      <c r="I189" s="2"/>
      <c r="J189" s="4"/>
      <c r="K189" s="4"/>
      <c r="L189" s="4"/>
      <c r="M189" s="4"/>
      <c r="N189" s="4"/>
      <c r="O189" s="4"/>
      <c r="P189" s="4"/>
      <c r="Q189" s="4"/>
      <c r="R189" s="6"/>
      <c r="S189" s="22"/>
      <c r="T189" s="23"/>
      <c r="U189" s="22"/>
      <c r="BA189" s="4"/>
      <c r="BB189" s="4"/>
      <c r="BC189" s="7"/>
      <c r="BD189" s="4"/>
      <c r="BE189" s="4"/>
      <c r="BF189" s="7"/>
      <c r="BG189" s="11"/>
      <c r="BH189" s="11"/>
      <c r="BI189" s="11"/>
      <c r="BJ189" s="11"/>
      <c r="BK189" s="4"/>
      <c r="BL189" s="4"/>
      <c r="BM189" s="9"/>
      <c r="BN189" s="9"/>
      <c r="BO189" s="9"/>
      <c r="BP189" s="9"/>
      <c r="BQ189" s="4"/>
      <c r="BR189" s="4"/>
      <c r="BS189" s="7"/>
      <c r="BW189" s="4"/>
      <c r="BX189" s="4"/>
      <c r="BY189" s="7"/>
      <c r="BZ189" s="4"/>
      <c r="CA189" s="4"/>
      <c r="CB189" s="7"/>
      <c r="CF189" s="4"/>
      <c r="CG189" s="4"/>
      <c r="CH189" s="4"/>
      <c r="CI189" s="4"/>
      <c r="CJ189" s="4"/>
      <c r="CK189" s="4"/>
      <c r="CL189" s="4"/>
      <c r="CM189" s="4"/>
      <c r="CN189" s="7"/>
      <c r="CO189" s="7"/>
      <c r="CP189" s="4"/>
      <c r="CQ189" s="4"/>
      <c r="CR189" s="4"/>
      <c r="CS189" s="4"/>
      <c r="CT189" s="8"/>
      <c r="CU189" s="8"/>
      <c r="CV189" s="4"/>
      <c r="CW189" s="4"/>
      <c r="CX189" s="4"/>
      <c r="CY189" s="7"/>
      <c r="CZ189" s="7"/>
      <c r="DA189" s="7"/>
      <c r="DB189" s="4"/>
      <c r="DC189" s="4"/>
      <c r="DD189" s="4"/>
      <c r="DE189" s="4"/>
      <c r="DF189" s="4"/>
      <c r="DG189" s="4"/>
      <c r="DI189" s="4"/>
      <c r="DJ189" s="6"/>
    </row>
    <row r="190" spans="1:114" ht="28" customHeight="1">
      <c r="A190" s="1"/>
      <c r="B190" s="2"/>
      <c r="C190" s="2"/>
      <c r="D190" s="17"/>
      <c r="E190" s="10"/>
      <c r="F190" s="10"/>
      <c r="G190" s="10"/>
      <c r="I190" s="2"/>
      <c r="J190" s="4"/>
      <c r="K190" s="4"/>
      <c r="L190" s="4"/>
      <c r="M190" s="4"/>
      <c r="N190" s="4"/>
      <c r="O190" s="4"/>
      <c r="P190" s="4"/>
      <c r="Q190" s="4"/>
      <c r="R190" s="6"/>
      <c r="S190" s="22"/>
      <c r="T190" s="23"/>
      <c r="U190" s="22"/>
      <c r="BA190" s="4"/>
      <c r="BB190" s="4"/>
      <c r="BC190" s="7"/>
      <c r="BD190" s="4"/>
      <c r="BE190" s="4"/>
      <c r="BF190" s="7"/>
      <c r="BG190" s="11"/>
      <c r="BH190" s="11"/>
      <c r="BI190" s="11"/>
      <c r="BJ190" s="11"/>
      <c r="BK190" s="4"/>
      <c r="BL190" s="4"/>
      <c r="BM190" s="9"/>
      <c r="BN190" s="9"/>
      <c r="BO190" s="9"/>
      <c r="BP190" s="9"/>
      <c r="BQ190" s="4"/>
      <c r="BR190" s="4"/>
      <c r="BS190" s="7"/>
      <c r="BW190" s="4"/>
      <c r="BX190" s="4"/>
      <c r="BY190" s="7"/>
      <c r="BZ190" s="4"/>
      <c r="CA190" s="4"/>
      <c r="CB190" s="7"/>
      <c r="CF190" s="4"/>
      <c r="CG190" s="4"/>
      <c r="CH190" s="4"/>
      <c r="CI190" s="4"/>
      <c r="CJ190" s="4"/>
      <c r="CK190" s="4"/>
      <c r="CL190" s="4"/>
      <c r="CM190" s="4"/>
      <c r="CN190" s="7"/>
      <c r="CO190" s="7"/>
      <c r="CP190" s="4"/>
      <c r="CQ190" s="4"/>
      <c r="CR190" s="4"/>
      <c r="CS190" s="4"/>
      <c r="CT190" s="8"/>
      <c r="CU190" s="8"/>
      <c r="CV190" s="4"/>
      <c r="CW190" s="4"/>
      <c r="CX190" s="4"/>
      <c r="CY190" s="7"/>
      <c r="CZ190" s="7"/>
      <c r="DA190" s="7"/>
      <c r="DB190" s="4"/>
      <c r="DC190" s="4"/>
      <c r="DD190" s="4"/>
      <c r="DE190" s="4"/>
      <c r="DF190" s="4"/>
      <c r="DG190" s="4"/>
      <c r="DI190" s="4"/>
      <c r="DJ190" s="6"/>
    </row>
    <row r="191" spans="1:114" ht="28" customHeight="1">
      <c r="A191" s="1"/>
      <c r="B191" s="2"/>
      <c r="C191" s="2"/>
      <c r="D191" s="17"/>
      <c r="E191" s="10"/>
      <c r="F191" s="10"/>
      <c r="G191" s="10"/>
      <c r="I191" s="2"/>
      <c r="J191" s="4"/>
      <c r="K191" s="4"/>
      <c r="L191" s="4"/>
      <c r="M191" s="4"/>
      <c r="N191" s="4"/>
      <c r="O191" s="4"/>
      <c r="P191" s="4"/>
      <c r="Q191" s="4"/>
      <c r="R191" s="6"/>
      <c r="S191" s="22"/>
      <c r="T191" s="23"/>
      <c r="U191" s="22"/>
      <c r="BA191" s="4"/>
      <c r="BB191" s="4"/>
      <c r="BC191" s="7"/>
      <c r="BD191" s="4"/>
      <c r="BE191" s="4"/>
      <c r="BF191" s="7"/>
      <c r="BG191" s="11"/>
      <c r="BH191" s="11"/>
      <c r="BI191" s="11"/>
      <c r="BJ191" s="11"/>
      <c r="BK191" s="4"/>
      <c r="BL191" s="4"/>
      <c r="BM191" s="9"/>
      <c r="BN191" s="9"/>
      <c r="BO191" s="9"/>
      <c r="BP191" s="9"/>
      <c r="BQ191" s="4"/>
      <c r="BR191" s="4"/>
      <c r="BS191" s="7"/>
      <c r="BW191" s="4"/>
      <c r="BX191" s="4"/>
      <c r="BY191" s="7"/>
      <c r="BZ191" s="4"/>
      <c r="CA191" s="4"/>
      <c r="CB191" s="7"/>
      <c r="CF191" s="4"/>
      <c r="CG191" s="4"/>
      <c r="CH191" s="4"/>
      <c r="CI191" s="4"/>
      <c r="CJ191" s="4"/>
      <c r="CK191" s="4"/>
      <c r="CL191" s="4"/>
      <c r="CM191" s="4"/>
      <c r="CN191" s="7"/>
      <c r="CO191" s="7"/>
      <c r="CP191" s="4"/>
      <c r="CQ191" s="4"/>
      <c r="CR191" s="4"/>
      <c r="CS191" s="4"/>
      <c r="CT191" s="8"/>
      <c r="CU191" s="8"/>
      <c r="CV191" s="4"/>
      <c r="CW191" s="4"/>
      <c r="CX191" s="4"/>
      <c r="CY191" s="7"/>
      <c r="CZ191" s="7"/>
      <c r="DA191" s="7"/>
      <c r="DB191" s="4"/>
      <c r="DC191" s="4"/>
      <c r="DD191" s="4"/>
      <c r="DE191" s="4"/>
      <c r="DF191" s="4"/>
      <c r="DG191" s="4"/>
      <c r="DI191" s="4"/>
      <c r="DJ191" s="6"/>
    </row>
    <row r="192" spans="1:114" ht="28" customHeight="1">
      <c r="A192" s="1"/>
      <c r="B192" s="2"/>
      <c r="C192" s="2"/>
      <c r="D192" s="17"/>
      <c r="E192" s="10"/>
      <c r="F192" s="10"/>
      <c r="G192" s="10"/>
      <c r="I192" s="2"/>
      <c r="J192" s="4"/>
      <c r="K192" s="4"/>
      <c r="L192" s="4"/>
      <c r="M192" s="4"/>
      <c r="N192" s="4"/>
      <c r="O192" s="4"/>
      <c r="P192" s="4"/>
      <c r="Q192" s="4"/>
      <c r="R192" s="6"/>
      <c r="S192" s="22"/>
      <c r="T192" s="23"/>
      <c r="U192" s="22"/>
      <c r="BA192" s="4"/>
      <c r="BB192" s="4"/>
      <c r="BC192" s="7"/>
      <c r="BD192" s="4"/>
      <c r="BE192" s="4"/>
      <c r="BF192" s="7"/>
      <c r="BG192" s="11"/>
      <c r="BH192" s="11"/>
      <c r="BI192" s="11"/>
      <c r="BJ192" s="11"/>
      <c r="BK192" s="4"/>
      <c r="BL192" s="4"/>
      <c r="BM192" s="9"/>
      <c r="BN192" s="9"/>
      <c r="BO192" s="9"/>
      <c r="BP192" s="9"/>
      <c r="BQ192" s="4"/>
      <c r="BR192" s="4"/>
      <c r="BS192" s="7"/>
      <c r="BW192" s="4"/>
      <c r="BX192" s="4"/>
      <c r="BY192" s="7"/>
      <c r="BZ192" s="4"/>
      <c r="CA192" s="4"/>
      <c r="CB192" s="7"/>
      <c r="CF192" s="4"/>
      <c r="CG192" s="4"/>
      <c r="CH192" s="4"/>
      <c r="CI192" s="4"/>
      <c r="CJ192" s="4"/>
      <c r="CK192" s="4"/>
      <c r="CL192" s="4"/>
      <c r="CM192" s="4"/>
      <c r="CN192" s="7"/>
      <c r="CO192" s="7"/>
      <c r="CP192" s="4"/>
      <c r="CQ192" s="4"/>
      <c r="CR192" s="4"/>
      <c r="CS192" s="4"/>
      <c r="CT192" s="8"/>
      <c r="CU192" s="8"/>
      <c r="CV192" s="4"/>
      <c r="CW192" s="4"/>
      <c r="CX192" s="4"/>
      <c r="CY192" s="7"/>
      <c r="CZ192" s="7"/>
      <c r="DA192" s="7"/>
      <c r="DB192" s="4"/>
      <c r="DC192" s="4"/>
      <c r="DD192" s="4"/>
      <c r="DE192" s="4"/>
      <c r="DF192" s="4"/>
      <c r="DG192" s="4"/>
      <c r="DI192" s="4"/>
      <c r="DJ192" s="6"/>
    </row>
    <row r="193" spans="1:114" ht="28" customHeight="1">
      <c r="A193" s="1"/>
      <c r="B193" s="2"/>
      <c r="C193" s="2"/>
      <c r="D193" s="17"/>
      <c r="E193" s="10"/>
      <c r="F193" s="10"/>
      <c r="G193" s="10"/>
      <c r="I193" s="2"/>
      <c r="J193" s="4"/>
      <c r="K193" s="4"/>
      <c r="L193" s="4"/>
      <c r="M193" s="4"/>
      <c r="N193" s="4"/>
      <c r="O193" s="4"/>
      <c r="P193" s="4"/>
      <c r="Q193" s="4"/>
      <c r="R193" s="6"/>
      <c r="S193" s="22"/>
      <c r="T193" s="23"/>
      <c r="U193" s="22"/>
      <c r="BA193" s="4"/>
      <c r="BB193" s="4"/>
      <c r="BC193" s="7"/>
      <c r="BD193" s="4"/>
      <c r="BE193" s="4"/>
      <c r="BF193" s="7"/>
      <c r="BG193" s="11"/>
      <c r="BH193" s="11"/>
      <c r="BI193" s="11"/>
      <c r="BJ193" s="11"/>
      <c r="BK193" s="4"/>
      <c r="BL193" s="4"/>
      <c r="BM193" s="9"/>
      <c r="BN193" s="9"/>
      <c r="BO193" s="9"/>
      <c r="BP193" s="9"/>
      <c r="BQ193" s="4"/>
      <c r="BR193" s="4"/>
      <c r="BS193" s="7"/>
      <c r="BW193" s="4"/>
      <c r="BX193" s="4"/>
      <c r="BY193" s="7"/>
      <c r="BZ193" s="4"/>
      <c r="CA193" s="4"/>
      <c r="CB193" s="7"/>
      <c r="CF193" s="4"/>
      <c r="CG193" s="4"/>
      <c r="CH193" s="4"/>
      <c r="CI193" s="4"/>
      <c r="CJ193" s="4"/>
      <c r="CK193" s="4"/>
      <c r="CL193" s="4"/>
      <c r="CM193" s="4"/>
      <c r="CN193" s="7"/>
      <c r="CO193" s="7"/>
      <c r="CP193" s="4"/>
      <c r="CQ193" s="4"/>
      <c r="CR193" s="4"/>
      <c r="CS193" s="4"/>
      <c r="CT193" s="8"/>
      <c r="CU193" s="8"/>
      <c r="CV193" s="4"/>
      <c r="CW193" s="4"/>
      <c r="CX193" s="4"/>
      <c r="CY193" s="7"/>
      <c r="CZ193" s="7"/>
      <c r="DA193" s="7"/>
      <c r="DB193" s="4"/>
      <c r="DC193" s="4"/>
      <c r="DD193" s="4"/>
      <c r="DE193" s="4"/>
      <c r="DF193" s="4"/>
      <c r="DG193" s="4"/>
      <c r="DI193" s="4"/>
      <c r="DJ193" s="6"/>
    </row>
    <row r="194" spans="1:114" ht="28" customHeight="1">
      <c r="A194" s="1"/>
      <c r="B194" s="2"/>
      <c r="C194" s="2"/>
      <c r="D194" s="17"/>
      <c r="E194" s="10"/>
      <c r="F194" s="10"/>
      <c r="G194" s="10"/>
      <c r="I194" s="2"/>
      <c r="J194" s="4"/>
      <c r="K194" s="4"/>
      <c r="L194" s="4"/>
      <c r="M194" s="4"/>
      <c r="N194" s="4"/>
      <c r="O194" s="4"/>
      <c r="P194" s="4"/>
      <c r="Q194" s="4"/>
      <c r="R194" s="6"/>
      <c r="S194" s="22"/>
      <c r="T194" s="23"/>
      <c r="U194" s="22"/>
      <c r="BA194" s="4"/>
      <c r="BB194" s="4"/>
      <c r="BC194" s="7"/>
      <c r="BD194" s="4"/>
      <c r="BE194" s="4"/>
      <c r="BF194" s="7"/>
      <c r="BG194" s="11"/>
      <c r="BH194" s="11"/>
      <c r="BI194" s="11"/>
      <c r="BJ194" s="11"/>
      <c r="BK194" s="4"/>
      <c r="BL194" s="4"/>
      <c r="BM194" s="9"/>
      <c r="BN194" s="9"/>
      <c r="BO194" s="9"/>
      <c r="BP194" s="9"/>
      <c r="BQ194" s="4"/>
      <c r="BR194" s="4"/>
      <c r="BS194" s="7"/>
      <c r="BW194" s="4"/>
      <c r="BX194" s="4"/>
      <c r="BY194" s="7"/>
      <c r="BZ194" s="4"/>
      <c r="CA194" s="4"/>
      <c r="CB194" s="7"/>
      <c r="CF194" s="4"/>
      <c r="CG194" s="4"/>
      <c r="CH194" s="4"/>
      <c r="CI194" s="4"/>
      <c r="CJ194" s="4"/>
      <c r="CK194" s="4"/>
      <c r="CL194" s="4"/>
      <c r="CM194" s="4"/>
      <c r="CN194" s="7"/>
      <c r="CO194" s="7"/>
      <c r="CP194" s="4"/>
      <c r="CQ194" s="4"/>
      <c r="CR194" s="4"/>
      <c r="CS194" s="4"/>
      <c r="CT194" s="8"/>
      <c r="CU194" s="8"/>
      <c r="CV194" s="4"/>
      <c r="CW194" s="4"/>
      <c r="CX194" s="4"/>
      <c r="CY194" s="7"/>
      <c r="CZ194" s="7"/>
      <c r="DA194" s="7"/>
      <c r="DB194" s="4"/>
      <c r="DC194" s="4"/>
      <c r="DD194" s="4"/>
      <c r="DE194" s="4"/>
      <c r="DF194" s="4"/>
      <c r="DG194" s="4"/>
      <c r="DI194" s="4"/>
      <c r="DJ194" s="6"/>
    </row>
    <row r="195" spans="1:114" ht="28" customHeight="1">
      <c r="A195" s="1"/>
      <c r="B195" s="2"/>
      <c r="C195" s="2"/>
      <c r="D195" s="17"/>
      <c r="E195" s="10"/>
      <c r="F195" s="10"/>
      <c r="G195" s="10"/>
      <c r="I195" s="2"/>
      <c r="J195" s="4"/>
      <c r="K195" s="4"/>
      <c r="L195" s="4"/>
      <c r="M195" s="4"/>
      <c r="N195" s="4"/>
      <c r="O195" s="4"/>
      <c r="P195" s="4"/>
      <c r="Q195" s="4"/>
      <c r="R195" s="6"/>
      <c r="S195" s="22"/>
      <c r="T195" s="23"/>
      <c r="U195" s="22"/>
      <c r="BA195" s="4"/>
      <c r="BB195" s="4"/>
      <c r="BC195" s="7"/>
      <c r="BD195" s="4"/>
      <c r="BE195" s="4"/>
      <c r="BF195" s="7"/>
      <c r="BG195" s="11"/>
      <c r="BH195" s="11"/>
      <c r="BI195" s="11"/>
      <c r="BJ195" s="11"/>
      <c r="BK195" s="4"/>
      <c r="BL195" s="4"/>
      <c r="BM195" s="9"/>
      <c r="BN195" s="9"/>
      <c r="BO195" s="9"/>
      <c r="BP195" s="9"/>
      <c r="BQ195" s="4"/>
      <c r="BR195" s="4"/>
      <c r="BS195" s="7"/>
      <c r="BW195" s="4"/>
      <c r="BX195" s="4"/>
      <c r="BY195" s="7"/>
      <c r="BZ195" s="4"/>
      <c r="CA195" s="4"/>
      <c r="CB195" s="7"/>
      <c r="CF195" s="4"/>
      <c r="CG195" s="4"/>
      <c r="CH195" s="4"/>
      <c r="CI195" s="4"/>
      <c r="CJ195" s="4"/>
      <c r="CK195" s="4"/>
      <c r="CL195" s="4"/>
      <c r="CM195" s="4"/>
      <c r="CN195" s="7"/>
      <c r="CO195" s="7"/>
      <c r="CP195" s="4"/>
      <c r="CQ195" s="4"/>
      <c r="CR195" s="4"/>
      <c r="CS195" s="4"/>
      <c r="CT195" s="8"/>
      <c r="CU195" s="8"/>
      <c r="CV195" s="4"/>
      <c r="CW195" s="4"/>
      <c r="CX195" s="4"/>
      <c r="CY195" s="7"/>
      <c r="CZ195" s="7"/>
      <c r="DA195" s="7"/>
      <c r="DB195" s="4"/>
      <c r="DC195" s="4"/>
      <c r="DD195" s="4"/>
      <c r="DE195" s="4"/>
      <c r="DF195" s="4"/>
      <c r="DG195" s="4"/>
      <c r="DI195" s="4"/>
      <c r="DJ195" s="6"/>
    </row>
    <row r="196" spans="1:114" ht="28" customHeight="1">
      <c r="A196" s="1"/>
      <c r="B196" s="2"/>
      <c r="C196" s="2"/>
      <c r="D196" s="17"/>
      <c r="E196" s="10"/>
      <c r="F196" s="10"/>
      <c r="G196" s="10"/>
      <c r="I196" s="2"/>
      <c r="J196" s="4"/>
      <c r="K196" s="4"/>
      <c r="L196" s="4"/>
      <c r="M196" s="4"/>
      <c r="N196" s="4"/>
      <c r="O196" s="4"/>
      <c r="P196" s="4"/>
      <c r="Q196" s="4"/>
      <c r="R196" s="6"/>
      <c r="S196" s="22"/>
      <c r="T196" s="23"/>
      <c r="U196" s="22"/>
      <c r="BA196" s="4"/>
      <c r="BB196" s="4"/>
      <c r="BC196" s="7"/>
      <c r="BD196" s="4"/>
      <c r="BE196" s="4"/>
      <c r="BF196" s="7"/>
      <c r="BG196" s="11"/>
      <c r="BH196" s="11"/>
      <c r="BI196" s="11"/>
      <c r="BJ196" s="11"/>
      <c r="BK196" s="4"/>
      <c r="BL196" s="4"/>
      <c r="BM196" s="9"/>
      <c r="BN196" s="9"/>
      <c r="BO196" s="9"/>
      <c r="BP196" s="9"/>
      <c r="BQ196" s="4"/>
      <c r="BR196" s="4"/>
      <c r="BS196" s="7"/>
      <c r="BW196" s="4"/>
      <c r="BX196" s="4"/>
      <c r="BY196" s="7"/>
      <c r="BZ196" s="4"/>
      <c r="CA196" s="4"/>
      <c r="CB196" s="7"/>
      <c r="CF196" s="4"/>
      <c r="CG196" s="4"/>
      <c r="CH196" s="4"/>
      <c r="CI196" s="4"/>
      <c r="CJ196" s="4"/>
      <c r="CK196" s="4"/>
      <c r="CL196" s="4"/>
      <c r="CM196" s="4"/>
      <c r="CN196" s="7"/>
      <c r="CO196" s="7"/>
      <c r="CP196" s="4"/>
      <c r="CQ196" s="4"/>
      <c r="CR196" s="4"/>
      <c r="CS196" s="4"/>
      <c r="CT196" s="8"/>
      <c r="CU196" s="8"/>
      <c r="CV196" s="4"/>
      <c r="CW196" s="4"/>
      <c r="CX196" s="4"/>
      <c r="CY196" s="7"/>
      <c r="CZ196" s="7"/>
      <c r="DA196" s="7"/>
      <c r="DB196" s="4"/>
      <c r="DC196" s="4"/>
      <c r="DD196" s="4"/>
      <c r="DE196" s="4"/>
      <c r="DF196" s="4"/>
      <c r="DG196" s="4"/>
      <c r="DI196" s="4"/>
      <c r="DJ196" s="6"/>
    </row>
    <row r="197" spans="1:114" ht="28" customHeight="1">
      <c r="A197" s="1"/>
      <c r="B197" s="2"/>
      <c r="C197" s="2"/>
      <c r="D197" s="17"/>
      <c r="E197" s="10"/>
      <c r="F197" s="10"/>
      <c r="G197" s="10"/>
      <c r="I197" s="2"/>
      <c r="J197" s="4"/>
      <c r="K197" s="4"/>
      <c r="L197" s="4"/>
      <c r="M197" s="4"/>
      <c r="N197" s="4"/>
      <c r="O197" s="4"/>
      <c r="P197" s="4"/>
      <c r="Q197" s="4"/>
      <c r="R197" s="6"/>
      <c r="S197" s="22"/>
      <c r="T197" s="23"/>
      <c r="U197" s="22"/>
      <c r="BA197" s="4"/>
      <c r="BB197" s="4"/>
      <c r="BC197" s="7"/>
      <c r="BD197" s="4"/>
      <c r="BE197" s="4"/>
      <c r="BF197" s="7"/>
      <c r="BG197" s="11"/>
      <c r="BH197" s="11"/>
      <c r="BI197" s="11"/>
      <c r="BJ197" s="11"/>
      <c r="BK197" s="4"/>
      <c r="BL197" s="4"/>
      <c r="BM197" s="9"/>
      <c r="BN197" s="9"/>
      <c r="BO197" s="9"/>
      <c r="BP197" s="9"/>
      <c r="BQ197" s="4"/>
      <c r="BR197" s="4"/>
      <c r="BS197" s="7"/>
      <c r="BW197" s="4"/>
      <c r="BX197" s="4"/>
      <c r="BY197" s="7"/>
      <c r="BZ197" s="4"/>
      <c r="CA197" s="4"/>
      <c r="CB197" s="7"/>
      <c r="CF197" s="4"/>
      <c r="CG197" s="4"/>
      <c r="CH197" s="4"/>
      <c r="CI197" s="4"/>
      <c r="CJ197" s="4"/>
      <c r="CK197" s="4"/>
      <c r="CL197" s="4"/>
      <c r="CM197" s="4"/>
      <c r="CN197" s="7"/>
      <c r="CO197" s="7"/>
      <c r="CP197" s="4"/>
      <c r="CQ197" s="4"/>
      <c r="CR197" s="4"/>
      <c r="CS197" s="4"/>
      <c r="CT197" s="8"/>
      <c r="CU197" s="8"/>
      <c r="CV197" s="4"/>
      <c r="CW197" s="4"/>
      <c r="CX197" s="4"/>
      <c r="CY197" s="7"/>
      <c r="CZ197" s="7"/>
      <c r="DA197" s="7"/>
      <c r="DB197" s="4"/>
      <c r="DC197" s="4"/>
      <c r="DD197" s="4"/>
      <c r="DE197" s="4"/>
      <c r="DF197" s="4"/>
      <c r="DG197" s="4"/>
      <c r="DI197" s="4"/>
      <c r="DJ197" s="6"/>
    </row>
    <row r="198" spans="1:114" ht="28" customHeight="1">
      <c r="A198" s="1"/>
      <c r="B198" s="2"/>
      <c r="C198" s="2"/>
      <c r="D198" s="17"/>
      <c r="E198" s="10"/>
      <c r="F198" s="10"/>
      <c r="G198" s="10"/>
      <c r="I198" s="2"/>
      <c r="J198" s="4"/>
      <c r="K198" s="4"/>
      <c r="L198" s="4"/>
      <c r="M198" s="4"/>
      <c r="N198" s="4"/>
      <c r="O198" s="4"/>
      <c r="P198" s="4"/>
      <c r="Q198" s="4"/>
      <c r="R198" s="6"/>
      <c r="S198" s="22"/>
      <c r="T198" s="23"/>
      <c r="U198" s="22"/>
      <c r="BA198" s="4"/>
      <c r="BB198" s="4"/>
      <c r="BC198" s="7"/>
      <c r="BD198" s="4"/>
      <c r="BE198" s="4"/>
      <c r="BF198" s="7"/>
      <c r="BG198" s="11"/>
      <c r="BH198" s="11"/>
      <c r="BI198" s="11"/>
      <c r="BJ198" s="11"/>
      <c r="BK198" s="4"/>
      <c r="BL198" s="4"/>
      <c r="BM198" s="9"/>
      <c r="BN198" s="9"/>
      <c r="BO198" s="9"/>
      <c r="BP198" s="9"/>
      <c r="BQ198" s="4"/>
      <c r="BR198" s="4"/>
      <c r="BS198" s="7"/>
      <c r="BW198" s="4"/>
      <c r="BX198" s="4"/>
      <c r="BY198" s="7"/>
      <c r="BZ198" s="4"/>
      <c r="CA198" s="4"/>
      <c r="CB198" s="7"/>
      <c r="CF198" s="4"/>
      <c r="CG198" s="4"/>
      <c r="CH198" s="4"/>
      <c r="CI198" s="4"/>
      <c r="CJ198" s="4"/>
      <c r="CK198" s="4"/>
      <c r="CL198" s="4"/>
      <c r="CM198" s="4"/>
      <c r="CN198" s="7"/>
      <c r="CO198" s="7"/>
      <c r="CP198" s="4"/>
      <c r="CQ198" s="4"/>
      <c r="CR198" s="4"/>
      <c r="CS198" s="4"/>
      <c r="CT198" s="8"/>
      <c r="CU198" s="8"/>
      <c r="CV198" s="4"/>
      <c r="CW198" s="4"/>
      <c r="CX198" s="4"/>
      <c r="CY198" s="7"/>
      <c r="CZ198" s="7"/>
      <c r="DA198" s="7"/>
      <c r="DB198" s="4"/>
      <c r="DC198" s="4"/>
      <c r="DD198" s="4"/>
      <c r="DE198" s="4"/>
      <c r="DF198" s="4"/>
      <c r="DG198" s="4"/>
      <c r="DI198" s="4"/>
      <c r="DJ198" s="6"/>
    </row>
    <row r="199" spans="1:114" ht="28" customHeight="1">
      <c r="A199" s="1"/>
      <c r="B199" s="2"/>
      <c r="C199" s="2"/>
      <c r="D199" s="17"/>
      <c r="E199" s="10"/>
      <c r="F199" s="10"/>
      <c r="G199" s="10"/>
      <c r="I199" s="2"/>
      <c r="J199" s="4"/>
      <c r="K199" s="4"/>
      <c r="L199" s="4"/>
      <c r="M199" s="4"/>
      <c r="N199" s="4"/>
      <c r="O199" s="4"/>
      <c r="P199" s="4"/>
      <c r="Q199" s="4"/>
      <c r="R199" s="6"/>
      <c r="S199" s="22"/>
      <c r="T199" s="23"/>
      <c r="U199" s="22"/>
      <c r="BA199" s="4"/>
      <c r="BB199" s="4"/>
      <c r="BC199" s="7"/>
      <c r="BD199" s="4"/>
      <c r="BE199" s="4"/>
      <c r="BF199" s="7"/>
      <c r="BG199" s="11"/>
      <c r="BH199" s="11"/>
      <c r="BI199" s="11"/>
      <c r="BJ199" s="11"/>
      <c r="BK199" s="4"/>
      <c r="BL199" s="4"/>
      <c r="BM199" s="9"/>
      <c r="BN199" s="9"/>
      <c r="BO199" s="9"/>
      <c r="BP199" s="9"/>
      <c r="BQ199" s="4"/>
      <c r="BR199" s="4"/>
      <c r="BS199" s="7"/>
      <c r="BW199" s="4"/>
      <c r="BX199" s="4"/>
      <c r="BY199" s="7"/>
      <c r="BZ199" s="4"/>
      <c r="CA199" s="4"/>
      <c r="CB199" s="7"/>
      <c r="CF199" s="4"/>
      <c r="CG199" s="4"/>
      <c r="CH199" s="4"/>
      <c r="CI199" s="4"/>
      <c r="CJ199" s="4"/>
      <c r="CK199" s="4"/>
      <c r="CL199" s="4"/>
      <c r="CM199" s="4"/>
      <c r="CN199" s="7"/>
      <c r="CO199" s="7"/>
      <c r="CP199" s="4"/>
      <c r="CQ199" s="4"/>
      <c r="CR199" s="4"/>
      <c r="CS199" s="4"/>
      <c r="CT199" s="8"/>
      <c r="CU199" s="8"/>
      <c r="CV199" s="4"/>
      <c r="CW199" s="4"/>
      <c r="CX199" s="4"/>
      <c r="CY199" s="7"/>
      <c r="CZ199" s="7"/>
      <c r="DA199" s="7"/>
      <c r="DB199" s="4"/>
      <c r="DC199" s="4"/>
      <c r="DD199" s="4"/>
      <c r="DE199" s="4"/>
      <c r="DF199" s="4"/>
      <c r="DG199" s="4"/>
      <c r="DI199" s="4"/>
      <c r="DJ199" s="6"/>
    </row>
    <row r="200" spans="1:114" ht="28" customHeight="1">
      <c r="A200" s="1"/>
      <c r="B200" s="2"/>
      <c r="C200" s="2"/>
      <c r="D200" s="17"/>
      <c r="E200" s="10"/>
      <c r="F200" s="10"/>
      <c r="G200" s="10"/>
      <c r="I200" s="2"/>
      <c r="J200" s="4"/>
      <c r="K200" s="4"/>
      <c r="L200" s="4"/>
      <c r="M200" s="4"/>
      <c r="N200" s="4"/>
      <c r="O200" s="4"/>
      <c r="P200" s="4"/>
      <c r="Q200" s="4"/>
      <c r="R200" s="6"/>
      <c r="S200" s="22"/>
      <c r="T200" s="23"/>
      <c r="U200" s="22"/>
      <c r="BA200" s="4"/>
      <c r="BB200" s="4"/>
      <c r="BC200" s="7"/>
      <c r="BD200" s="4"/>
      <c r="BE200" s="4"/>
      <c r="BF200" s="7"/>
      <c r="BG200" s="11"/>
      <c r="BH200" s="11"/>
      <c r="BI200" s="11"/>
      <c r="BJ200" s="11"/>
      <c r="BK200" s="4"/>
      <c r="BL200" s="4"/>
      <c r="BM200" s="9"/>
      <c r="BN200" s="9"/>
      <c r="BO200" s="9"/>
      <c r="BP200" s="9"/>
      <c r="BQ200" s="4"/>
      <c r="BR200" s="4"/>
      <c r="BS200" s="7"/>
      <c r="BW200" s="4"/>
      <c r="BX200" s="4"/>
      <c r="BY200" s="7"/>
      <c r="BZ200" s="4"/>
      <c r="CA200" s="4"/>
      <c r="CB200" s="7"/>
      <c r="CF200" s="4"/>
      <c r="CG200" s="4"/>
      <c r="CH200" s="4"/>
      <c r="CI200" s="4"/>
      <c r="CJ200" s="4"/>
      <c r="CK200" s="4"/>
      <c r="CL200" s="4"/>
      <c r="CM200" s="4"/>
      <c r="CN200" s="7"/>
      <c r="CO200" s="7"/>
      <c r="CP200" s="4"/>
      <c r="CQ200" s="4"/>
      <c r="CR200" s="4"/>
      <c r="CS200" s="4"/>
      <c r="CT200" s="8"/>
      <c r="CU200" s="8"/>
      <c r="CV200" s="4"/>
      <c r="CW200" s="4"/>
      <c r="CX200" s="4"/>
      <c r="CY200" s="7"/>
      <c r="CZ200" s="7"/>
      <c r="DA200" s="7"/>
      <c r="DB200" s="4"/>
      <c r="DC200" s="4"/>
      <c r="DD200" s="4"/>
      <c r="DE200" s="4"/>
      <c r="DF200" s="4"/>
      <c r="DG200" s="4"/>
      <c r="DI200" s="4"/>
      <c r="DJ200" s="6"/>
    </row>
    <row r="201" spans="1:114" ht="28" customHeight="1">
      <c r="A201" s="1"/>
      <c r="B201" s="2"/>
      <c r="C201" s="2"/>
      <c r="D201" s="17"/>
      <c r="E201" s="10"/>
      <c r="F201" s="10"/>
      <c r="G201" s="10"/>
      <c r="I201" s="2"/>
      <c r="J201" s="4"/>
      <c r="K201" s="4"/>
      <c r="L201" s="4"/>
      <c r="M201" s="4"/>
      <c r="N201" s="4"/>
      <c r="O201" s="4"/>
      <c r="P201" s="4"/>
      <c r="Q201" s="4"/>
      <c r="R201" s="6"/>
      <c r="S201" s="22"/>
      <c r="T201" s="23"/>
      <c r="U201" s="22"/>
      <c r="BA201" s="4"/>
      <c r="BB201" s="4"/>
      <c r="BC201" s="7"/>
      <c r="BD201" s="4"/>
      <c r="BE201" s="4"/>
      <c r="BF201" s="7"/>
      <c r="BG201" s="11"/>
      <c r="BH201" s="11"/>
      <c r="BI201" s="11"/>
      <c r="BJ201" s="11"/>
      <c r="BK201" s="4"/>
      <c r="BL201" s="4"/>
      <c r="BM201" s="9"/>
      <c r="BN201" s="9"/>
      <c r="BO201" s="9"/>
      <c r="BP201" s="9"/>
      <c r="BQ201" s="4"/>
      <c r="BR201" s="4"/>
      <c r="BS201" s="7"/>
      <c r="BW201" s="4"/>
      <c r="BX201" s="4"/>
      <c r="BY201" s="7"/>
      <c r="BZ201" s="4"/>
      <c r="CA201" s="4"/>
      <c r="CB201" s="7"/>
      <c r="CF201" s="4"/>
      <c r="CG201" s="4"/>
      <c r="CH201" s="4"/>
      <c r="CI201" s="4"/>
      <c r="CJ201" s="4"/>
      <c r="CK201" s="4"/>
      <c r="CL201" s="4"/>
      <c r="CM201" s="4"/>
      <c r="CN201" s="7"/>
      <c r="CO201" s="7"/>
      <c r="CP201" s="4"/>
      <c r="CQ201" s="4"/>
      <c r="CR201" s="4"/>
      <c r="CS201" s="4"/>
      <c r="CT201" s="8"/>
      <c r="CU201" s="8"/>
      <c r="CV201" s="4"/>
      <c r="CW201" s="4"/>
      <c r="CX201" s="4"/>
      <c r="CY201" s="7"/>
      <c r="CZ201" s="7"/>
      <c r="DA201" s="7"/>
      <c r="DB201" s="4"/>
      <c r="DC201" s="4"/>
      <c r="DD201" s="4"/>
      <c r="DE201" s="4"/>
      <c r="DF201" s="4"/>
      <c r="DG201" s="4"/>
      <c r="DI201" s="4"/>
      <c r="DJ201" s="6"/>
    </row>
    <row r="202" spans="1:114" ht="28" customHeight="1">
      <c r="A202" s="1"/>
      <c r="B202" s="2"/>
      <c r="C202" s="2"/>
      <c r="D202" s="17"/>
      <c r="E202" s="10"/>
      <c r="F202" s="10"/>
      <c r="G202" s="10"/>
      <c r="I202" s="2"/>
      <c r="J202" s="4"/>
      <c r="K202" s="4"/>
      <c r="L202" s="4"/>
      <c r="M202" s="4"/>
      <c r="N202" s="4"/>
      <c r="O202" s="4"/>
      <c r="P202" s="4"/>
      <c r="Q202" s="4"/>
      <c r="R202" s="6"/>
      <c r="S202" s="22"/>
      <c r="T202" s="23"/>
      <c r="U202" s="22"/>
      <c r="BA202" s="4"/>
      <c r="BB202" s="4"/>
      <c r="BC202" s="7"/>
      <c r="BD202" s="4"/>
      <c r="BE202" s="4"/>
      <c r="BF202" s="7"/>
      <c r="BG202" s="11"/>
      <c r="BH202" s="11"/>
      <c r="BI202" s="11"/>
      <c r="BJ202" s="11"/>
      <c r="BK202" s="4"/>
      <c r="BL202" s="4"/>
      <c r="BM202" s="9"/>
      <c r="BN202" s="9"/>
      <c r="BO202" s="9"/>
      <c r="BP202" s="9"/>
      <c r="BQ202" s="4"/>
      <c r="BR202" s="4"/>
      <c r="BS202" s="7"/>
      <c r="BW202" s="4"/>
      <c r="BX202" s="4"/>
      <c r="BY202" s="7"/>
      <c r="BZ202" s="4"/>
      <c r="CA202" s="4"/>
      <c r="CB202" s="7"/>
      <c r="CF202" s="4"/>
      <c r="CG202" s="4"/>
      <c r="CH202" s="4"/>
      <c r="CI202" s="4"/>
      <c r="CJ202" s="4"/>
      <c r="CK202" s="4"/>
      <c r="CL202" s="4"/>
      <c r="CM202" s="4"/>
      <c r="CN202" s="7"/>
      <c r="CO202" s="7"/>
      <c r="CP202" s="4"/>
      <c r="CQ202" s="4"/>
      <c r="CR202" s="4"/>
      <c r="CS202" s="4"/>
      <c r="CT202" s="8"/>
      <c r="CU202" s="8"/>
      <c r="CV202" s="4"/>
      <c r="CW202" s="4"/>
      <c r="CX202" s="4"/>
      <c r="CY202" s="7"/>
      <c r="CZ202" s="7"/>
      <c r="DA202" s="7"/>
      <c r="DB202" s="4"/>
      <c r="DC202" s="4"/>
      <c r="DD202" s="4"/>
      <c r="DE202" s="4"/>
      <c r="DF202" s="4"/>
      <c r="DG202" s="4"/>
      <c r="DI202" s="4"/>
      <c r="DJ202" s="6"/>
    </row>
    <row r="203" spans="1:114" ht="28" customHeight="1">
      <c r="A203" s="1"/>
      <c r="B203" s="2"/>
      <c r="C203" s="2"/>
      <c r="D203" s="17"/>
      <c r="E203" s="10"/>
      <c r="F203" s="10"/>
      <c r="G203" s="10"/>
      <c r="I203" s="2"/>
      <c r="J203" s="4"/>
      <c r="K203" s="4"/>
      <c r="L203" s="4"/>
      <c r="M203" s="4"/>
      <c r="N203" s="4"/>
      <c r="O203" s="4"/>
      <c r="P203" s="4"/>
      <c r="Q203" s="4"/>
      <c r="R203" s="6"/>
      <c r="S203" s="22"/>
      <c r="T203" s="23"/>
      <c r="U203" s="22"/>
      <c r="BA203" s="4"/>
      <c r="BB203" s="4"/>
      <c r="BC203" s="7"/>
      <c r="BD203" s="4"/>
      <c r="BE203" s="4"/>
      <c r="BF203" s="7"/>
      <c r="BG203" s="11"/>
      <c r="BH203" s="11"/>
      <c r="BI203" s="11"/>
      <c r="BJ203" s="11"/>
      <c r="BK203" s="4"/>
      <c r="BL203" s="4"/>
      <c r="BM203" s="9"/>
      <c r="BN203" s="9"/>
      <c r="BO203" s="9"/>
      <c r="BP203" s="9"/>
      <c r="BQ203" s="4"/>
      <c r="BR203" s="4"/>
      <c r="BS203" s="7"/>
      <c r="BW203" s="4"/>
      <c r="BX203" s="4"/>
      <c r="BY203" s="7"/>
      <c r="BZ203" s="4"/>
      <c r="CA203" s="4"/>
      <c r="CB203" s="7"/>
      <c r="CF203" s="4"/>
      <c r="CG203" s="4"/>
      <c r="CH203" s="4"/>
      <c r="CI203" s="4"/>
      <c r="CJ203" s="4"/>
      <c r="CK203" s="4"/>
      <c r="CL203" s="4"/>
      <c r="CM203" s="4"/>
      <c r="CN203" s="7"/>
      <c r="CO203" s="7"/>
      <c r="CP203" s="4"/>
      <c r="CQ203" s="4"/>
      <c r="CR203" s="4"/>
      <c r="CS203" s="4"/>
      <c r="CT203" s="8"/>
      <c r="CU203" s="8"/>
      <c r="CV203" s="4"/>
      <c r="CW203" s="4"/>
      <c r="CX203" s="4"/>
      <c r="CY203" s="7"/>
      <c r="CZ203" s="7"/>
      <c r="DA203" s="7"/>
      <c r="DB203" s="4"/>
      <c r="DC203" s="4"/>
      <c r="DD203" s="4"/>
      <c r="DE203" s="4"/>
      <c r="DF203" s="4"/>
      <c r="DG203" s="4"/>
      <c r="DI203" s="4"/>
      <c r="DJ203" s="6"/>
    </row>
    <row r="204" spans="1:114" ht="28" customHeight="1">
      <c r="A204" s="1"/>
      <c r="B204" s="2"/>
      <c r="C204" s="2"/>
      <c r="D204" s="17"/>
      <c r="E204" s="10"/>
      <c r="F204" s="10"/>
      <c r="G204" s="10"/>
      <c r="I204" s="2"/>
      <c r="J204" s="4"/>
      <c r="K204" s="4"/>
      <c r="L204" s="4"/>
      <c r="M204" s="4"/>
      <c r="N204" s="4"/>
      <c r="O204" s="4"/>
      <c r="P204" s="4"/>
      <c r="Q204" s="4"/>
      <c r="R204" s="6"/>
      <c r="S204" s="22"/>
      <c r="T204" s="23"/>
      <c r="U204" s="22"/>
      <c r="BA204" s="4"/>
      <c r="BB204" s="4"/>
      <c r="BC204" s="7"/>
      <c r="BD204" s="4"/>
      <c r="BE204" s="4"/>
      <c r="BF204" s="7"/>
      <c r="BG204" s="11"/>
      <c r="BH204" s="11"/>
      <c r="BI204" s="11"/>
      <c r="BJ204" s="11"/>
      <c r="BK204" s="4"/>
      <c r="BL204" s="4"/>
      <c r="BM204" s="9"/>
      <c r="BN204" s="9"/>
      <c r="BO204" s="9"/>
      <c r="BP204" s="9"/>
      <c r="BQ204" s="4"/>
      <c r="BR204" s="4"/>
      <c r="BS204" s="7"/>
      <c r="BW204" s="4"/>
      <c r="BX204" s="4"/>
      <c r="BY204" s="7"/>
      <c r="BZ204" s="4"/>
      <c r="CA204" s="4"/>
      <c r="CB204" s="7"/>
      <c r="CF204" s="4"/>
      <c r="CG204" s="4"/>
      <c r="CH204" s="4"/>
      <c r="CI204" s="4"/>
      <c r="CJ204" s="4"/>
      <c r="CK204" s="4"/>
      <c r="CL204" s="4"/>
      <c r="CM204" s="4"/>
      <c r="CN204" s="7"/>
      <c r="CO204" s="7"/>
      <c r="CP204" s="4"/>
      <c r="CQ204" s="4"/>
      <c r="CR204" s="4"/>
      <c r="CS204" s="4"/>
      <c r="CT204" s="8"/>
      <c r="CU204" s="8"/>
      <c r="CV204" s="4"/>
      <c r="CW204" s="4"/>
      <c r="CX204" s="4"/>
      <c r="CY204" s="7"/>
      <c r="CZ204" s="7"/>
      <c r="DA204" s="7"/>
      <c r="DB204" s="4"/>
      <c r="DC204" s="4"/>
      <c r="DD204" s="4"/>
      <c r="DE204" s="4"/>
      <c r="DF204" s="4"/>
      <c r="DG204" s="4"/>
      <c r="DI204" s="4"/>
      <c r="DJ204" s="6"/>
    </row>
    <row r="205" spans="1:114" ht="28" customHeight="1">
      <c r="A205" s="1"/>
      <c r="B205" s="2"/>
      <c r="C205" s="2"/>
      <c r="D205" s="17"/>
      <c r="E205" s="10"/>
      <c r="F205" s="10"/>
      <c r="G205" s="10"/>
      <c r="I205" s="2"/>
      <c r="J205" s="4"/>
      <c r="K205" s="4"/>
      <c r="L205" s="4"/>
      <c r="M205" s="4"/>
      <c r="N205" s="4"/>
      <c r="O205" s="4"/>
      <c r="P205" s="4"/>
      <c r="Q205" s="4"/>
      <c r="R205" s="6"/>
      <c r="S205" s="22"/>
      <c r="T205" s="23"/>
      <c r="U205" s="22"/>
      <c r="BA205" s="4"/>
      <c r="BB205" s="4"/>
      <c r="BC205" s="7"/>
      <c r="BD205" s="4"/>
      <c r="BE205" s="4"/>
      <c r="BF205" s="7"/>
      <c r="BG205" s="11"/>
      <c r="BH205" s="11"/>
      <c r="BI205" s="11"/>
      <c r="BJ205" s="11"/>
      <c r="BK205" s="4"/>
      <c r="BL205" s="4"/>
      <c r="BM205" s="9"/>
      <c r="BN205" s="9"/>
      <c r="BO205" s="9"/>
      <c r="BP205" s="9"/>
      <c r="BQ205" s="4"/>
      <c r="BR205" s="4"/>
      <c r="BS205" s="7"/>
      <c r="BW205" s="4"/>
      <c r="BX205" s="4"/>
      <c r="BY205" s="7"/>
      <c r="BZ205" s="4"/>
      <c r="CA205" s="4"/>
      <c r="CB205" s="7"/>
      <c r="CF205" s="4"/>
      <c r="CG205" s="4"/>
      <c r="CH205" s="4"/>
      <c r="CI205" s="4"/>
      <c r="CJ205" s="4"/>
      <c r="CK205" s="4"/>
      <c r="CL205" s="4"/>
      <c r="CM205" s="4"/>
      <c r="CN205" s="7"/>
      <c r="CO205" s="7"/>
      <c r="CP205" s="4"/>
      <c r="CQ205" s="4"/>
      <c r="CR205" s="4"/>
      <c r="CS205" s="4"/>
      <c r="CT205" s="8"/>
      <c r="CU205" s="8"/>
      <c r="CV205" s="4"/>
      <c r="CW205" s="4"/>
      <c r="CX205" s="4"/>
      <c r="CY205" s="7"/>
      <c r="CZ205" s="7"/>
      <c r="DA205" s="7"/>
      <c r="DB205" s="4"/>
      <c r="DC205" s="4"/>
      <c r="DD205" s="4"/>
      <c r="DE205" s="4"/>
      <c r="DF205" s="4"/>
      <c r="DG205" s="4"/>
      <c r="DI205" s="4"/>
      <c r="DJ205" s="6"/>
    </row>
    <row r="206" spans="1:114" ht="28" customHeight="1">
      <c r="A206" s="1"/>
      <c r="B206" s="2"/>
      <c r="C206" s="2"/>
      <c r="D206" s="17"/>
      <c r="E206" s="10"/>
      <c r="F206" s="10"/>
      <c r="G206" s="10"/>
      <c r="I206" s="2"/>
      <c r="J206" s="4"/>
      <c r="K206" s="4"/>
      <c r="L206" s="4"/>
      <c r="M206" s="4"/>
      <c r="N206" s="4"/>
      <c r="O206" s="4"/>
      <c r="P206" s="4"/>
      <c r="Q206" s="4"/>
      <c r="R206" s="6"/>
      <c r="S206" s="22"/>
      <c r="T206" s="23"/>
      <c r="U206" s="22"/>
      <c r="BA206" s="4"/>
      <c r="BB206" s="4"/>
      <c r="BC206" s="7"/>
      <c r="BD206" s="4"/>
      <c r="BE206" s="4"/>
      <c r="BF206" s="7"/>
      <c r="BG206" s="11"/>
      <c r="BH206" s="11"/>
      <c r="BI206" s="11"/>
      <c r="BJ206" s="11"/>
      <c r="BK206" s="4"/>
      <c r="BL206" s="4"/>
      <c r="BM206" s="9"/>
      <c r="BN206" s="9"/>
      <c r="BO206" s="9"/>
      <c r="BP206" s="9"/>
      <c r="BQ206" s="4"/>
      <c r="BR206" s="4"/>
      <c r="BS206" s="7"/>
      <c r="BW206" s="4"/>
      <c r="BX206" s="4"/>
      <c r="BY206" s="7"/>
      <c r="BZ206" s="4"/>
      <c r="CA206" s="4"/>
      <c r="CB206" s="7"/>
      <c r="CF206" s="4"/>
      <c r="CG206" s="4"/>
      <c r="CH206" s="4"/>
      <c r="CI206" s="4"/>
      <c r="CJ206" s="4"/>
      <c r="CK206" s="4"/>
      <c r="CL206" s="4"/>
      <c r="CM206" s="4"/>
      <c r="CN206" s="7"/>
      <c r="CO206" s="7"/>
      <c r="CP206" s="4"/>
      <c r="CQ206" s="4"/>
      <c r="CR206" s="4"/>
      <c r="CS206" s="4"/>
      <c r="CT206" s="8"/>
      <c r="CU206" s="8"/>
      <c r="CV206" s="4"/>
      <c r="CW206" s="4"/>
      <c r="CX206" s="4"/>
      <c r="CY206" s="7"/>
      <c r="CZ206" s="7"/>
      <c r="DA206" s="7"/>
      <c r="DB206" s="4"/>
      <c r="DC206" s="4"/>
      <c r="DD206" s="4"/>
      <c r="DE206" s="4"/>
      <c r="DF206" s="4"/>
      <c r="DG206" s="4"/>
      <c r="DI206" s="4"/>
      <c r="DJ206" s="6"/>
    </row>
    <row r="207" spans="1:114" ht="28" customHeight="1">
      <c r="A207" s="1"/>
      <c r="B207" s="2"/>
      <c r="C207" s="2"/>
      <c r="D207" s="17"/>
      <c r="E207" s="10"/>
      <c r="F207" s="10"/>
      <c r="G207" s="10"/>
      <c r="I207" s="2"/>
      <c r="J207" s="4"/>
      <c r="K207" s="4"/>
      <c r="L207" s="4"/>
      <c r="M207" s="4"/>
      <c r="N207" s="4"/>
      <c r="O207" s="4"/>
      <c r="P207" s="4"/>
      <c r="Q207" s="4"/>
      <c r="R207" s="6"/>
      <c r="S207" s="22"/>
      <c r="T207" s="23"/>
      <c r="U207" s="22"/>
      <c r="BA207" s="4"/>
      <c r="BB207" s="4"/>
      <c r="BC207" s="7"/>
      <c r="BD207" s="4"/>
      <c r="BE207" s="4"/>
      <c r="BF207" s="7"/>
      <c r="BG207" s="11"/>
      <c r="BH207" s="11"/>
      <c r="BI207" s="11"/>
      <c r="BJ207" s="11"/>
      <c r="BK207" s="4"/>
      <c r="BL207" s="4"/>
      <c r="BM207" s="9"/>
      <c r="BN207" s="9"/>
      <c r="BO207" s="9"/>
      <c r="BP207" s="9"/>
      <c r="BQ207" s="4"/>
      <c r="BR207" s="4"/>
      <c r="BS207" s="7"/>
      <c r="BW207" s="4"/>
      <c r="BX207" s="4"/>
      <c r="BY207" s="7"/>
      <c r="BZ207" s="4"/>
      <c r="CA207" s="4"/>
      <c r="CB207" s="7"/>
      <c r="CF207" s="4"/>
      <c r="CG207" s="4"/>
      <c r="CH207" s="4"/>
      <c r="CI207" s="4"/>
      <c r="CJ207" s="4"/>
      <c r="CK207" s="4"/>
      <c r="CL207" s="4"/>
      <c r="CM207" s="4"/>
      <c r="CN207" s="7"/>
      <c r="CO207" s="7"/>
      <c r="CP207" s="4"/>
      <c r="CQ207" s="4"/>
      <c r="CR207" s="4"/>
      <c r="CS207" s="4"/>
      <c r="CT207" s="8"/>
      <c r="CU207" s="8"/>
      <c r="CV207" s="4"/>
      <c r="CW207" s="4"/>
      <c r="CX207" s="4"/>
      <c r="CY207" s="7"/>
      <c r="CZ207" s="7"/>
      <c r="DA207" s="7"/>
      <c r="DB207" s="4"/>
      <c r="DC207" s="4"/>
      <c r="DD207" s="4"/>
      <c r="DE207" s="4"/>
      <c r="DF207" s="4"/>
      <c r="DG207" s="4"/>
      <c r="DI207" s="4"/>
      <c r="DJ207" s="6"/>
    </row>
    <row r="208" spans="1:114" ht="28" customHeight="1">
      <c r="A208" s="1"/>
      <c r="B208" s="2"/>
      <c r="C208" s="2"/>
      <c r="D208" s="17"/>
      <c r="E208" s="10"/>
      <c r="F208" s="10"/>
      <c r="G208" s="10"/>
      <c r="I208" s="2"/>
      <c r="J208" s="4"/>
      <c r="K208" s="4"/>
      <c r="L208" s="4"/>
      <c r="M208" s="4"/>
      <c r="N208" s="4"/>
      <c r="O208" s="4"/>
      <c r="P208" s="4"/>
      <c r="Q208" s="4"/>
      <c r="R208" s="6"/>
      <c r="S208" s="22"/>
      <c r="T208" s="23"/>
      <c r="U208" s="22"/>
      <c r="BA208" s="4"/>
      <c r="BB208" s="4"/>
      <c r="BC208" s="7"/>
      <c r="BD208" s="4"/>
      <c r="BE208" s="4"/>
      <c r="BF208" s="7"/>
      <c r="BG208" s="11"/>
      <c r="BH208" s="11"/>
      <c r="BI208" s="11"/>
      <c r="BJ208" s="11"/>
      <c r="BK208" s="4"/>
      <c r="BL208" s="4"/>
      <c r="BM208" s="9"/>
      <c r="BN208" s="9"/>
      <c r="BO208" s="9"/>
      <c r="BP208" s="9"/>
      <c r="BQ208" s="4"/>
      <c r="BR208" s="4"/>
      <c r="BS208" s="7"/>
      <c r="BW208" s="4"/>
      <c r="BX208" s="4"/>
      <c r="BY208" s="7"/>
      <c r="BZ208" s="4"/>
      <c r="CA208" s="4"/>
      <c r="CB208" s="7"/>
      <c r="CF208" s="4"/>
      <c r="CG208" s="4"/>
      <c r="CH208" s="4"/>
      <c r="CI208" s="4"/>
      <c r="CJ208" s="4"/>
      <c r="CK208" s="4"/>
      <c r="CL208" s="4"/>
      <c r="CM208" s="4"/>
      <c r="CN208" s="7"/>
      <c r="CO208" s="7"/>
      <c r="CP208" s="4"/>
      <c r="CQ208" s="4"/>
      <c r="CR208" s="4"/>
      <c r="CS208" s="4"/>
      <c r="CT208" s="8"/>
      <c r="CU208" s="8"/>
      <c r="CV208" s="4"/>
      <c r="CW208" s="4"/>
      <c r="CX208" s="4"/>
      <c r="CY208" s="7"/>
      <c r="CZ208" s="7"/>
      <c r="DA208" s="7"/>
      <c r="DB208" s="4"/>
      <c r="DC208" s="4"/>
      <c r="DD208" s="4"/>
      <c r="DE208" s="4"/>
      <c r="DF208" s="4"/>
      <c r="DG208" s="4"/>
      <c r="DI208" s="4"/>
      <c r="DJ208" s="6"/>
    </row>
    <row r="209" spans="1:114" ht="28" customHeight="1">
      <c r="A209" s="1"/>
      <c r="B209" s="2"/>
      <c r="C209" s="2"/>
      <c r="D209" s="17"/>
      <c r="E209" s="10"/>
      <c r="F209" s="10"/>
      <c r="G209" s="10"/>
      <c r="I209" s="2"/>
      <c r="J209" s="4"/>
      <c r="K209" s="4"/>
      <c r="L209" s="4"/>
      <c r="M209" s="4"/>
      <c r="N209" s="4"/>
      <c r="O209" s="4"/>
      <c r="P209" s="4"/>
      <c r="Q209" s="4"/>
      <c r="R209" s="6"/>
      <c r="S209" s="22"/>
      <c r="T209" s="23"/>
      <c r="U209" s="22"/>
      <c r="BA209" s="4"/>
      <c r="BB209" s="4"/>
      <c r="BC209" s="7"/>
      <c r="BD209" s="4"/>
      <c r="BE209" s="4"/>
      <c r="BF209" s="7"/>
      <c r="BG209" s="11"/>
      <c r="BH209" s="11"/>
      <c r="BI209" s="11"/>
      <c r="BJ209" s="11"/>
      <c r="BK209" s="4"/>
      <c r="BL209" s="4"/>
      <c r="BM209" s="9"/>
      <c r="BN209" s="9"/>
      <c r="BO209" s="9"/>
      <c r="BP209" s="9"/>
      <c r="BQ209" s="4"/>
      <c r="BR209" s="4"/>
      <c r="BS209" s="7"/>
      <c r="BW209" s="4"/>
      <c r="BX209" s="4"/>
      <c r="BY209" s="7"/>
      <c r="BZ209" s="4"/>
      <c r="CA209" s="4"/>
      <c r="CB209" s="7"/>
      <c r="CF209" s="4"/>
      <c r="CG209" s="4"/>
      <c r="CH209" s="4"/>
      <c r="CI209" s="4"/>
      <c r="CJ209" s="4"/>
      <c r="CK209" s="4"/>
      <c r="CL209" s="4"/>
      <c r="CM209" s="4"/>
      <c r="CN209" s="7"/>
      <c r="CO209" s="7"/>
      <c r="CP209" s="4"/>
      <c r="CQ209" s="4"/>
      <c r="CR209" s="4"/>
      <c r="CS209" s="4"/>
      <c r="CT209" s="8"/>
      <c r="CU209" s="8"/>
      <c r="CV209" s="4"/>
      <c r="CW209" s="4"/>
      <c r="CX209" s="4"/>
      <c r="CY209" s="7"/>
      <c r="CZ209" s="7"/>
      <c r="DA209" s="7"/>
      <c r="DB209" s="4"/>
      <c r="DC209" s="4"/>
      <c r="DD209" s="4"/>
      <c r="DE209" s="4"/>
      <c r="DF209" s="4"/>
      <c r="DG209" s="4"/>
      <c r="DI209" s="4"/>
      <c r="DJ209" s="6"/>
    </row>
    <row r="210" spans="1:114" ht="28" customHeight="1">
      <c r="A210" s="1"/>
      <c r="B210" s="2"/>
      <c r="C210" s="2"/>
      <c r="D210" s="17"/>
      <c r="E210" s="10"/>
      <c r="F210" s="10"/>
      <c r="G210" s="10"/>
      <c r="I210" s="2"/>
      <c r="J210" s="4"/>
      <c r="K210" s="4"/>
      <c r="L210" s="4"/>
      <c r="M210" s="4"/>
      <c r="N210" s="4"/>
      <c r="O210" s="4"/>
      <c r="P210" s="4"/>
      <c r="Q210" s="4"/>
      <c r="R210" s="6"/>
      <c r="S210" s="22"/>
      <c r="T210" s="23"/>
      <c r="U210" s="22"/>
      <c r="BA210" s="4"/>
      <c r="BB210" s="4"/>
      <c r="BC210" s="7"/>
      <c r="BD210" s="4"/>
      <c r="BE210" s="4"/>
      <c r="BF210" s="7"/>
      <c r="BG210" s="11"/>
      <c r="BH210" s="11"/>
      <c r="BI210" s="11"/>
      <c r="BJ210" s="11"/>
      <c r="BK210" s="4"/>
      <c r="BL210" s="4"/>
      <c r="BM210" s="9"/>
      <c r="BN210" s="9"/>
      <c r="BO210" s="9"/>
      <c r="BP210" s="9"/>
      <c r="BQ210" s="4"/>
      <c r="BR210" s="4"/>
      <c r="BS210" s="7"/>
      <c r="BW210" s="4"/>
      <c r="BX210" s="4"/>
      <c r="BY210" s="7"/>
      <c r="BZ210" s="4"/>
      <c r="CA210" s="4"/>
      <c r="CB210" s="7"/>
      <c r="CF210" s="4"/>
      <c r="CG210" s="4"/>
      <c r="CH210" s="4"/>
      <c r="CI210" s="4"/>
      <c r="CJ210" s="4"/>
      <c r="CK210" s="4"/>
      <c r="CL210" s="4"/>
      <c r="CM210" s="4"/>
      <c r="CN210" s="7"/>
      <c r="CO210" s="7"/>
      <c r="CP210" s="4"/>
      <c r="CQ210" s="4"/>
      <c r="CR210" s="4"/>
      <c r="CS210" s="4"/>
      <c r="CT210" s="8"/>
      <c r="CU210" s="8"/>
      <c r="CV210" s="4"/>
      <c r="CW210" s="4"/>
      <c r="CX210" s="4"/>
      <c r="CY210" s="7"/>
      <c r="CZ210" s="7"/>
      <c r="DA210" s="7"/>
      <c r="DB210" s="4"/>
      <c r="DC210" s="4"/>
      <c r="DD210" s="4"/>
      <c r="DE210" s="4"/>
      <c r="DF210" s="4"/>
      <c r="DG210" s="4"/>
      <c r="DI210" s="4"/>
      <c r="DJ210" s="6"/>
    </row>
    <row r="211" spans="1:114" ht="28" customHeight="1">
      <c r="A211" s="1"/>
      <c r="B211" s="2"/>
      <c r="C211" s="2"/>
      <c r="D211" s="17"/>
      <c r="E211" s="10"/>
      <c r="F211" s="10"/>
      <c r="G211" s="10"/>
      <c r="I211" s="2"/>
      <c r="J211" s="4"/>
      <c r="K211" s="4"/>
      <c r="L211" s="4"/>
      <c r="M211" s="4"/>
      <c r="N211" s="4"/>
      <c r="O211" s="4"/>
      <c r="P211" s="4"/>
      <c r="Q211" s="4"/>
      <c r="R211" s="6"/>
      <c r="S211" s="22"/>
      <c r="T211" s="23"/>
      <c r="U211" s="22"/>
      <c r="BA211" s="4"/>
      <c r="BB211" s="4"/>
      <c r="BC211" s="7"/>
      <c r="BD211" s="4"/>
      <c r="BE211" s="4"/>
      <c r="BF211" s="7"/>
      <c r="BG211" s="11"/>
      <c r="BH211" s="11"/>
      <c r="BI211" s="11"/>
      <c r="BJ211" s="11"/>
      <c r="BK211" s="4"/>
      <c r="BL211" s="4"/>
      <c r="BM211" s="9"/>
      <c r="BN211" s="9"/>
      <c r="BO211" s="9"/>
      <c r="BP211" s="9"/>
      <c r="BQ211" s="4"/>
      <c r="BR211" s="4"/>
      <c r="BS211" s="7"/>
      <c r="BW211" s="4"/>
      <c r="BX211" s="4"/>
      <c r="BY211" s="7"/>
      <c r="BZ211" s="4"/>
      <c r="CA211" s="4"/>
      <c r="CB211" s="7"/>
      <c r="CF211" s="4"/>
      <c r="CG211" s="4"/>
      <c r="CH211" s="4"/>
      <c r="CI211" s="4"/>
      <c r="CJ211" s="4"/>
      <c r="CK211" s="4"/>
      <c r="CL211" s="4"/>
      <c r="CM211" s="4"/>
      <c r="CN211" s="7"/>
      <c r="CO211" s="7"/>
      <c r="CP211" s="4"/>
      <c r="CQ211" s="4"/>
      <c r="CR211" s="4"/>
      <c r="CS211" s="4"/>
      <c r="CT211" s="8"/>
      <c r="CU211" s="8"/>
      <c r="CV211" s="4"/>
      <c r="CW211" s="4"/>
      <c r="CX211" s="4"/>
      <c r="CY211" s="7"/>
      <c r="CZ211" s="7"/>
      <c r="DA211" s="7"/>
      <c r="DB211" s="4"/>
      <c r="DC211" s="4"/>
      <c r="DD211" s="4"/>
      <c r="DE211" s="4"/>
      <c r="DF211" s="4"/>
      <c r="DG211" s="4"/>
      <c r="DI211" s="4"/>
      <c r="DJ211" s="6"/>
    </row>
    <row r="212" spans="1:114" ht="28" customHeight="1">
      <c r="A212" s="1"/>
      <c r="B212" s="2"/>
      <c r="C212" s="2"/>
      <c r="D212" s="17"/>
      <c r="E212" s="10"/>
      <c r="F212" s="10"/>
      <c r="G212" s="10"/>
      <c r="I212" s="2"/>
      <c r="J212" s="4"/>
      <c r="K212" s="4"/>
      <c r="L212" s="4"/>
      <c r="M212" s="4"/>
      <c r="N212" s="4"/>
      <c r="O212" s="4"/>
      <c r="P212" s="4"/>
      <c r="Q212" s="4"/>
      <c r="R212" s="6"/>
      <c r="S212" s="22"/>
      <c r="T212" s="23"/>
      <c r="U212" s="22"/>
      <c r="BA212" s="4"/>
      <c r="BB212" s="4"/>
      <c r="BC212" s="7"/>
      <c r="BD212" s="4"/>
      <c r="BE212" s="4"/>
      <c r="BF212" s="7"/>
      <c r="BG212" s="11"/>
      <c r="BH212" s="11"/>
      <c r="BI212" s="11"/>
      <c r="BJ212" s="11"/>
      <c r="BK212" s="4"/>
      <c r="BL212" s="4"/>
      <c r="BM212" s="9"/>
      <c r="BN212" s="9"/>
      <c r="BO212" s="9"/>
      <c r="BP212" s="9"/>
      <c r="BQ212" s="4"/>
      <c r="BR212" s="4"/>
      <c r="BS212" s="7"/>
      <c r="BW212" s="4"/>
      <c r="BX212" s="4"/>
      <c r="BY212" s="7"/>
      <c r="BZ212" s="4"/>
      <c r="CA212" s="4"/>
      <c r="CB212" s="7"/>
      <c r="CF212" s="4"/>
      <c r="CG212" s="4"/>
      <c r="CH212" s="4"/>
      <c r="CI212" s="4"/>
      <c r="CJ212" s="4"/>
      <c r="CK212" s="4"/>
      <c r="CL212" s="4"/>
      <c r="CM212" s="4"/>
      <c r="CN212" s="7"/>
      <c r="CO212" s="7"/>
      <c r="CP212" s="4"/>
      <c r="CQ212" s="4"/>
      <c r="CR212" s="4"/>
      <c r="CS212" s="4"/>
      <c r="CT212" s="8"/>
      <c r="CU212" s="8"/>
      <c r="CV212" s="4"/>
      <c r="CW212" s="4"/>
      <c r="CX212" s="4"/>
      <c r="CY212" s="7"/>
      <c r="CZ212" s="7"/>
      <c r="DA212" s="7"/>
      <c r="DB212" s="4"/>
      <c r="DC212" s="4"/>
      <c r="DD212" s="4"/>
      <c r="DE212" s="4"/>
      <c r="DF212" s="4"/>
      <c r="DG212" s="4"/>
      <c r="DI212" s="4"/>
      <c r="DJ212" s="6"/>
    </row>
    <row r="213" spans="1:114" ht="28" customHeight="1">
      <c r="A213" s="1"/>
      <c r="B213" s="2"/>
      <c r="C213" s="2"/>
      <c r="D213" s="17"/>
      <c r="E213" s="10"/>
      <c r="F213" s="10"/>
      <c r="G213" s="10"/>
      <c r="I213" s="2"/>
      <c r="J213" s="4"/>
      <c r="K213" s="4"/>
      <c r="L213" s="4"/>
      <c r="M213" s="4"/>
      <c r="N213" s="4"/>
      <c r="O213" s="4"/>
      <c r="P213" s="4"/>
      <c r="Q213" s="4"/>
      <c r="R213" s="6"/>
      <c r="S213" s="22"/>
      <c r="T213" s="23"/>
      <c r="U213" s="22"/>
      <c r="BA213" s="4"/>
      <c r="BB213" s="4"/>
      <c r="BC213" s="7"/>
      <c r="BD213" s="4"/>
      <c r="BE213" s="4"/>
      <c r="BF213" s="7"/>
      <c r="BG213" s="11"/>
      <c r="BH213" s="11"/>
      <c r="BI213" s="11"/>
      <c r="BJ213" s="11"/>
      <c r="BK213" s="4"/>
      <c r="BL213" s="4"/>
      <c r="BM213" s="9"/>
      <c r="BN213" s="9"/>
      <c r="BO213" s="9"/>
      <c r="BP213" s="9"/>
      <c r="BQ213" s="4"/>
      <c r="BR213" s="4"/>
      <c r="BS213" s="7"/>
      <c r="BW213" s="4"/>
      <c r="BX213" s="4"/>
      <c r="BY213" s="7"/>
      <c r="BZ213" s="4"/>
      <c r="CA213" s="4"/>
      <c r="CB213" s="7"/>
      <c r="CF213" s="4"/>
      <c r="CG213" s="4"/>
      <c r="CH213" s="4"/>
      <c r="CI213" s="4"/>
      <c r="CJ213" s="4"/>
      <c r="CK213" s="4"/>
      <c r="CL213" s="4"/>
      <c r="CM213" s="4"/>
      <c r="CN213" s="7"/>
      <c r="CO213" s="7"/>
      <c r="CP213" s="4"/>
      <c r="CQ213" s="4"/>
      <c r="CR213" s="4"/>
      <c r="CS213" s="4"/>
      <c r="CT213" s="8"/>
      <c r="CU213" s="8"/>
      <c r="CV213" s="4"/>
      <c r="CW213" s="4"/>
      <c r="CX213" s="4"/>
      <c r="CY213" s="7"/>
      <c r="CZ213" s="7"/>
      <c r="DA213" s="7"/>
      <c r="DB213" s="4"/>
      <c r="DC213" s="4"/>
      <c r="DD213" s="4"/>
      <c r="DE213" s="4"/>
      <c r="DF213" s="4"/>
      <c r="DG213" s="4"/>
      <c r="DI213" s="4"/>
      <c r="DJ213" s="6"/>
    </row>
    <row r="214" spans="1:114" ht="28" customHeight="1">
      <c r="A214" s="1"/>
      <c r="B214" s="2"/>
      <c r="C214" s="2"/>
      <c r="D214" s="17"/>
      <c r="E214" s="10"/>
      <c r="F214" s="10"/>
      <c r="G214" s="10"/>
      <c r="I214" s="2"/>
      <c r="J214" s="4"/>
      <c r="K214" s="4"/>
      <c r="L214" s="4"/>
      <c r="M214" s="4"/>
      <c r="N214" s="4"/>
      <c r="O214" s="4"/>
      <c r="P214" s="4"/>
      <c r="Q214" s="4"/>
      <c r="R214" s="6"/>
      <c r="S214" s="22"/>
      <c r="T214" s="23"/>
      <c r="U214" s="22"/>
      <c r="BA214" s="4"/>
      <c r="BB214" s="4"/>
      <c r="BC214" s="7"/>
      <c r="BD214" s="4"/>
      <c r="BE214" s="4"/>
      <c r="BF214" s="7"/>
      <c r="BG214" s="11"/>
      <c r="BH214" s="11"/>
      <c r="BI214" s="11"/>
      <c r="BJ214" s="11"/>
      <c r="BK214" s="4"/>
      <c r="BL214" s="4"/>
      <c r="BM214" s="9"/>
      <c r="BN214" s="9"/>
      <c r="BO214" s="9"/>
      <c r="BP214" s="9"/>
      <c r="BQ214" s="4"/>
      <c r="BR214" s="4"/>
      <c r="BS214" s="7"/>
      <c r="BW214" s="4"/>
      <c r="BX214" s="4"/>
      <c r="BY214" s="7"/>
      <c r="BZ214" s="4"/>
      <c r="CA214" s="4"/>
      <c r="CB214" s="7"/>
      <c r="CF214" s="4"/>
      <c r="CG214" s="4"/>
      <c r="CH214" s="4"/>
      <c r="CI214" s="4"/>
      <c r="CJ214" s="4"/>
      <c r="CK214" s="4"/>
      <c r="CL214" s="4"/>
      <c r="CM214" s="4"/>
      <c r="CN214" s="7"/>
      <c r="CO214" s="7"/>
      <c r="CP214" s="4"/>
      <c r="CQ214" s="4"/>
      <c r="CR214" s="4"/>
      <c r="CS214" s="4"/>
      <c r="CT214" s="8"/>
      <c r="CU214" s="8"/>
      <c r="CV214" s="4"/>
      <c r="CW214" s="4"/>
      <c r="CX214" s="4"/>
      <c r="CY214" s="7"/>
      <c r="CZ214" s="7"/>
      <c r="DA214" s="7"/>
      <c r="DB214" s="4"/>
      <c r="DC214" s="4"/>
      <c r="DD214" s="4"/>
      <c r="DE214" s="4"/>
      <c r="DF214" s="4"/>
      <c r="DG214" s="4"/>
      <c r="DI214" s="4"/>
      <c r="DJ214" s="6"/>
    </row>
    <row r="215" spans="1:114" ht="28" customHeight="1">
      <c r="A215" s="1"/>
      <c r="B215" s="2"/>
      <c r="C215" s="2"/>
      <c r="D215" s="17"/>
      <c r="E215" s="10"/>
      <c r="F215" s="10"/>
      <c r="G215" s="10"/>
      <c r="I215" s="2"/>
      <c r="J215" s="4"/>
      <c r="K215" s="4"/>
      <c r="L215" s="4"/>
      <c r="M215" s="4"/>
      <c r="N215" s="4"/>
      <c r="O215" s="4"/>
      <c r="P215" s="4"/>
      <c r="Q215" s="4"/>
      <c r="R215" s="6"/>
      <c r="S215" s="22"/>
      <c r="T215" s="23"/>
      <c r="U215" s="22"/>
      <c r="BA215" s="4"/>
      <c r="BB215" s="4"/>
      <c r="BC215" s="7"/>
      <c r="BD215" s="4"/>
      <c r="BE215" s="4"/>
      <c r="BF215" s="7"/>
      <c r="BG215" s="11"/>
      <c r="BH215" s="11"/>
      <c r="BI215" s="11"/>
      <c r="BJ215" s="11"/>
      <c r="BK215" s="4"/>
      <c r="BL215" s="4"/>
      <c r="BM215" s="9"/>
      <c r="BN215" s="9"/>
      <c r="BO215" s="9"/>
      <c r="BP215" s="9"/>
      <c r="BQ215" s="4"/>
      <c r="BR215" s="4"/>
      <c r="BS215" s="7"/>
      <c r="BW215" s="4"/>
      <c r="BX215" s="4"/>
      <c r="BY215" s="7"/>
      <c r="BZ215" s="4"/>
      <c r="CA215" s="4"/>
      <c r="CB215" s="7"/>
      <c r="CF215" s="4"/>
      <c r="CG215" s="4"/>
      <c r="CH215" s="4"/>
      <c r="CI215" s="4"/>
      <c r="CJ215" s="4"/>
      <c r="CK215" s="4"/>
      <c r="CL215" s="4"/>
      <c r="CM215" s="4"/>
      <c r="CN215" s="7"/>
      <c r="CO215" s="7"/>
      <c r="CP215" s="4"/>
      <c r="CQ215" s="4"/>
      <c r="CR215" s="4"/>
      <c r="CS215" s="4"/>
      <c r="CT215" s="8"/>
      <c r="CU215" s="8"/>
      <c r="CV215" s="4"/>
      <c r="CW215" s="4"/>
      <c r="CX215" s="4"/>
      <c r="CY215" s="7"/>
      <c r="CZ215" s="7"/>
      <c r="DA215" s="7"/>
      <c r="DB215" s="4"/>
      <c r="DC215" s="4"/>
      <c r="DD215" s="4"/>
      <c r="DE215" s="4"/>
      <c r="DF215" s="4"/>
      <c r="DG215" s="4"/>
      <c r="DI215" s="4"/>
      <c r="DJ215" s="6"/>
    </row>
    <row r="216" spans="1:114" ht="28" customHeight="1">
      <c r="A216" s="1"/>
      <c r="B216" s="2"/>
      <c r="C216" s="2"/>
      <c r="D216" s="17"/>
      <c r="E216" s="10"/>
      <c r="F216" s="10"/>
      <c r="G216" s="10"/>
      <c r="I216" s="2"/>
      <c r="J216" s="4"/>
      <c r="K216" s="4"/>
      <c r="L216" s="4"/>
      <c r="M216" s="4"/>
      <c r="N216" s="4"/>
      <c r="O216" s="4"/>
      <c r="P216" s="4"/>
      <c r="Q216" s="4"/>
      <c r="R216" s="6"/>
      <c r="S216" s="22"/>
      <c r="T216" s="23"/>
      <c r="U216" s="22"/>
      <c r="BA216" s="4"/>
      <c r="BB216" s="4"/>
      <c r="BC216" s="7"/>
      <c r="BD216" s="4"/>
      <c r="BE216" s="4"/>
      <c r="BF216" s="7"/>
      <c r="BG216" s="11"/>
      <c r="BH216" s="11"/>
      <c r="BI216" s="11"/>
      <c r="BJ216" s="11"/>
      <c r="BK216" s="4"/>
      <c r="BL216" s="4"/>
      <c r="BM216" s="9"/>
      <c r="BN216" s="9"/>
      <c r="BO216" s="9"/>
      <c r="BP216" s="9"/>
      <c r="BQ216" s="4"/>
      <c r="BR216" s="4"/>
      <c r="BS216" s="7"/>
      <c r="BW216" s="4"/>
      <c r="BX216" s="4"/>
      <c r="BY216" s="7"/>
      <c r="BZ216" s="4"/>
      <c r="CA216" s="4"/>
      <c r="CB216" s="7"/>
      <c r="CF216" s="4"/>
      <c r="CG216" s="4"/>
      <c r="CH216" s="4"/>
      <c r="CI216" s="4"/>
      <c r="CJ216" s="4"/>
      <c r="CK216" s="4"/>
      <c r="CL216" s="4"/>
      <c r="CM216" s="4"/>
      <c r="CN216" s="7"/>
      <c r="CO216" s="7"/>
      <c r="CP216" s="4"/>
      <c r="CQ216" s="4"/>
      <c r="CR216" s="4"/>
      <c r="CS216" s="4"/>
      <c r="CT216" s="8"/>
      <c r="CU216" s="8"/>
      <c r="CV216" s="4"/>
      <c r="CW216" s="4"/>
      <c r="CX216" s="4"/>
      <c r="CY216" s="7"/>
      <c r="CZ216" s="7"/>
      <c r="DA216" s="7"/>
      <c r="DB216" s="4"/>
      <c r="DC216" s="4"/>
      <c r="DD216" s="4"/>
      <c r="DE216" s="4"/>
      <c r="DF216" s="4"/>
      <c r="DG216" s="4"/>
      <c r="DI216" s="4"/>
      <c r="DJ216" s="6"/>
    </row>
    <row r="217" spans="1:114" ht="28" customHeight="1">
      <c r="A217" s="1"/>
      <c r="B217" s="2"/>
      <c r="C217" s="2"/>
      <c r="D217" s="17"/>
      <c r="E217" s="10"/>
      <c r="F217" s="10"/>
      <c r="G217" s="10"/>
      <c r="I217" s="2"/>
      <c r="J217" s="4"/>
      <c r="K217" s="4"/>
      <c r="L217" s="4"/>
      <c r="M217" s="4"/>
      <c r="N217" s="4"/>
      <c r="O217" s="4"/>
      <c r="P217" s="4"/>
      <c r="Q217" s="4"/>
      <c r="R217" s="6"/>
      <c r="S217" s="22"/>
      <c r="T217" s="23"/>
      <c r="U217" s="22"/>
      <c r="BA217" s="4"/>
      <c r="BB217" s="4"/>
      <c r="BC217" s="7"/>
      <c r="BD217" s="4"/>
      <c r="BE217" s="4"/>
      <c r="BF217" s="7"/>
      <c r="BG217" s="11"/>
      <c r="BH217" s="11"/>
      <c r="BI217" s="11"/>
      <c r="BJ217" s="11"/>
      <c r="BK217" s="4"/>
      <c r="BL217" s="4"/>
      <c r="BM217" s="9"/>
      <c r="BN217" s="9"/>
      <c r="BO217" s="9"/>
      <c r="BP217" s="9"/>
      <c r="BQ217" s="4"/>
      <c r="BR217" s="4"/>
      <c r="BS217" s="7"/>
      <c r="BW217" s="4"/>
      <c r="BX217" s="4"/>
      <c r="BY217" s="7"/>
      <c r="BZ217" s="4"/>
      <c r="CA217" s="4"/>
      <c r="CB217" s="7"/>
      <c r="CF217" s="4"/>
      <c r="CG217" s="4"/>
      <c r="CH217" s="4"/>
      <c r="CI217" s="4"/>
      <c r="CJ217" s="4"/>
      <c r="CK217" s="4"/>
      <c r="CL217" s="4"/>
      <c r="CM217" s="4"/>
      <c r="CN217" s="7"/>
      <c r="CO217" s="7"/>
      <c r="CP217" s="4"/>
      <c r="CQ217" s="4"/>
      <c r="CR217" s="4"/>
      <c r="CS217" s="4"/>
      <c r="CT217" s="8"/>
      <c r="CU217" s="8"/>
      <c r="CV217" s="4"/>
      <c r="CW217" s="4"/>
      <c r="CX217" s="4"/>
      <c r="CY217" s="7"/>
      <c r="CZ217" s="7"/>
      <c r="DA217" s="7"/>
      <c r="DB217" s="4"/>
      <c r="DC217" s="4"/>
      <c r="DD217" s="4"/>
      <c r="DE217" s="4"/>
      <c r="DF217" s="4"/>
      <c r="DG217" s="4"/>
      <c r="DI217" s="4"/>
      <c r="DJ217" s="6"/>
    </row>
    <row r="218" spans="1:114" ht="28" customHeight="1">
      <c r="A218" s="1"/>
      <c r="B218" s="2"/>
      <c r="C218" s="2"/>
      <c r="D218" s="17"/>
      <c r="E218" s="10"/>
      <c r="F218" s="10"/>
      <c r="G218" s="10"/>
      <c r="I218" s="2"/>
      <c r="J218" s="4"/>
      <c r="K218" s="4"/>
      <c r="L218" s="4"/>
      <c r="M218" s="4"/>
      <c r="N218" s="4"/>
      <c r="O218" s="4"/>
      <c r="P218" s="4"/>
      <c r="Q218" s="4"/>
      <c r="R218" s="6"/>
      <c r="S218" s="22"/>
      <c r="T218" s="23"/>
      <c r="U218" s="22"/>
      <c r="BA218" s="4"/>
      <c r="BB218" s="4"/>
      <c r="BC218" s="7"/>
      <c r="BD218" s="4"/>
      <c r="BE218" s="4"/>
      <c r="BF218" s="7"/>
      <c r="BG218" s="11"/>
      <c r="BH218" s="11"/>
      <c r="BI218" s="11"/>
      <c r="BJ218" s="11"/>
      <c r="BK218" s="4"/>
      <c r="BL218" s="4"/>
      <c r="BM218" s="9"/>
      <c r="BN218" s="9"/>
      <c r="BO218" s="9"/>
      <c r="BP218" s="9"/>
      <c r="BQ218" s="4"/>
      <c r="BR218" s="4"/>
      <c r="BS218" s="7"/>
      <c r="BW218" s="4"/>
      <c r="BX218" s="4"/>
      <c r="BY218" s="7"/>
      <c r="BZ218" s="4"/>
      <c r="CA218" s="4"/>
      <c r="CB218" s="7"/>
      <c r="CF218" s="4"/>
      <c r="CG218" s="4"/>
      <c r="CH218" s="4"/>
      <c r="CI218" s="4"/>
      <c r="CJ218" s="4"/>
      <c r="CK218" s="4"/>
      <c r="CL218" s="4"/>
      <c r="CM218" s="4"/>
      <c r="CN218" s="7"/>
      <c r="CO218" s="7"/>
      <c r="CP218" s="4"/>
      <c r="CQ218" s="4"/>
      <c r="CR218" s="4"/>
      <c r="CS218" s="4"/>
      <c r="CT218" s="8"/>
      <c r="CU218" s="8"/>
      <c r="CV218" s="4"/>
      <c r="CW218" s="4"/>
      <c r="CX218" s="4"/>
      <c r="CY218" s="7"/>
      <c r="CZ218" s="7"/>
      <c r="DA218" s="7"/>
      <c r="DB218" s="4"/>
      <c r="DC218" s="4"/>
      <c r="DD218" s="4"/>
      <c r="DE218" s="4"/>
      <c r="DF218" s="4"/>
      <c r="DG218" s="4"/>
      <c r="DI218" s="4"/>
      <c r="DJ218" s="6"/>
    </row>
    <row r="219" spans="1:114" ht="28" customHeight="1">
      <c r="A219" s="1"/>
      <c r="B219" s="2"/>
      <c r="C219" s="2"/>
      <c r="D219" s="17"/>
      <c r="E219" s="10"/>
      <c r="F219" s="10"/>
      <c r="G219" s="10"/>
      <c r="I219" s="2"/>
      <c r="J219" s="4"/>
      <c r="K219" s="4"/>
      <c r="L219" s="4"/>
      <c r="M219" s="4"/>
      <c r="N219" s="4"/>
      <c r="O219" s="4"/>
      <c r="P219" s="4"/>
      <c r="Q219" s="4"/>
      <c r="R219" s="6"/>
      <c r="S219" s="22"/>
      <c r="T219" s="23"/>
      <c r="U219" s="22"/>
      <c r="BA219" s="4"/>
      <c r="BB219" s="4"/>
      <c r="BC219" s="7"/>
      <c r="BD219" s="4"/>
      <c r="BE219" s="4"/>
      <c r="BF219" s="7"/>
      <c r="BG219" s="11"/>
      <c r="BH219" s="11"/>
      <c r="BI219" s="11"/>
      <c r="BJ219" s="11"/>
      <c r="BK219" s="4"/>
      <c r="BL219" s="4"/>
      <c r="BM219" s="9"/>
      <c r="BN219" s="9"/>
      <c r="BO219" s="9"/>
      <c r="BP219" s="9"/>
      <c r="BQ219" s="4"/>
      <c r="BR219" s="4"/>
      <c r="BS219" s="7"/>
      <c r="BW219" s="4"/>
      <c r="BX219" s="4"/>
      <c r="BY219" s="7"/>
      <c r="BZ219" s="4"/>
      <c r="CA219" s="4"/>
      <c r="CB219" s="7"/>
      <c r="CF219" s="4"/>
      <c r="CG219" s="4"/>
      <c r="CH219" s="4"/>
      <c r="CI219" s="4"/>
      <c r="CJ219" s="4"/>
      <c r="CK219" s="4"/>
      <c r="CL219" s="4"/>
      <c r="CM219" s="4"/>
      <c r="CN219" s="7"/>
      <c r="CO219" s="7"/>
      <c r="CP219" s="4"/>
      <c r="CQ219" s="4"/>
      <c r="CR219" s="4"/>
      <c r="CS219" s="4"/>
      <c r="CT219" s="8"/>
      <c r="CU219" s="8"/>
      <c r="CV219" s="4"/>
      <c r="CW219" s="4"/>
      <c r="CX219" s="4"/>
      <c r="CY219" s="7"/>
      <c r="CZ219" s="7"/>
      <c r="DA219" s="7"/>
      <c r="DB219" s="4"/>
      <c r="DC219" s="4"/>
      <c r="DD219" s="4"/>
      <c r="DE219" s="4"/>
      <c r="DF219" s="4"/>
      <c r="DG219" s="4"/>
      <c r="DI219" s="4"/>
      <c r="DJ219" s="6"/>
    </row>
    <row r="220" spans="1:114" ht="28" customHeight="1">
      <c r="A220" s="1"/>
      <c r="B220" s="2"/>
      <c r="C220" s="2"/>
      <c r="D220" s="17"/>
      <c r="E220" s="10"/>
      <c r="F220" s="10"/>
      <c r="G220" s="10"/>
      <c r="I220" s="2"/>
      <c r="J220" s="4"/>
      <c r="K220" s="4"/>
      <c r="L220" s="4"/>
      <c r="M220" s="4"/>
      <c r="N220" s="4"/>
      <c r="O220" s="4"/>
      <c r="P220" s="4"/>
      <c r="Q220" s="4"/>
      <c r="R220" s="6"/>
      <c r="S220" s="22"/>
      <c r="T220" s="23"/>
      <c r="U220" s="22"/>
      <c r="BA220" s="4"/>
      <c r="BB220" s="4"/>
      <c r="BC220" s="7"/>
      <c r="BD220" s="4"/>
      <c r="BE220" s="4"/>
      <c r="BF220" s="7"/>
      <c r="BG220" s="11"/>
      <c r="BH220" s="11"/>
      <c r="BI220" s="11"/>
      <c r="BJ220" s="11"/>
      <c r="BK220" s="4"/>
      <c r="BL220" s="4"/>
      <c r="BM220" s="9"/>
      <c r="BN220" s="9"/>
      <c r="BO220" s="9"/>
      <c r="BP220" s="9"/>
      <c r="BQ220" s="4"/>
      <c r="BR220" s="4"/>
      <c r="BS220" s="7"/>
      <c r="BW220" s="4"/>
      <c r="BX220" s="4"/>
      <c r="BY220" s="7"/>
      <c r="BZ220" s="4"/>
      <c r="CA220" s="4"/>
      <c r="CB220" s="7"/>
      <c r="CF220" s="4"/>
      <c r="CG220" s="4"/>
      <c r="CH220" s="4"/>
      <c r="CI220" s="4"/>
      <c r="CJ220" s="4"/>
      <c r="CK220" s="4"/>
      <c r="CL220" s="4"/>
      <c r="CM220" s="4"/>
      <c r="CN220" s="7"/>
      <c r="CO220" s="7"/>
      <c r="CP220" s="4"/>
      <c r="CQ220" s="4"/>
      <c r="CR220" s="4"/>
      <c r="CS220" s="4"/>
      <c r="CT220" s="8"/>
      <c r="CU220" s="8"/>
      <c r="CV220" s="4"/>
      <c r="CW220" s="4"/>
      <c r="CX220" s="4"/>
      <c r="CY220" s="7"/>
      <c r="CZ220" s="7"/>
      <c r="DA220" s="7"/>
      <c r="DB220" s="4"/>
      <c r="DC220" s="4"/>
      <c r="DD220" s="4"/>
      <c r="DE220" s="4"/>
      <c r="DF220" s="4"/>
      <c r="DG220" s="4"/>
      <c r="DI220" s="4"/>
      <c r="DJ220" s="6"/>
    </row>
    <row r="221" spans="1:114" ht="28" customHeight="1">
      <c r="A221" s="1"/>
      <c r="B221" s="2"/>
      <c r="C221" s="2"/>
      <c r="D221" s="17"/>
      <c r="E221" s="10"/>
      <c r="F221" s="10"/>
      <c r="G221" s="10"/>
      <c r="I221" s="2"/>
      <c r="J221" s="4"/>
      <c r="K221" s="4"/>
      <c r="L221" s="4"/>
      <c r="M221" s="4"/>
      <c r="N221" s="4"/>
      <c r="O221" s="4"/>
      <c r="P221" s="4"/>
      <c r="Q221" s="4"/>
      <c r="R221" s="6"/>
      <c r="S221" s="22"/>
      <c r="T221" s="23"/>
      <c r="U221" s="22"/>
      <c r="BA221" s="4"/>
      <c r="BB221" s="4"/>
      <c r="BC221" s="7"/>
      <c r="BD221" s="4"/>
      <c r="BE221" s="4"/>
      <c r="BF221" s="7"/>
      <c r="BG221" s="11"/>
      <c r="BH221" s="11"/>
      <c r="BI221" s="11"/>
      <c r="BJ221" s="11"/>
      <c r="BK221" s="4"/>
      <c r="BL221" s="4"/>
      <c r="BM221" s="9"/>
      <c r="BN221" s="9"/>
      <c r="BO221" s="9"/>
      <c r="BP221" s="9"/>
      <c r="BQ221" s="4"/>
      <c r="BR221" s="4"/>
      <c r="BS221" s="7"/>
      <c r="BW221" s="4"/>
      <c r="BX221" s="4"/>
      <c r="BY221" s="7"/>
      <c r="BZ221" s="4"/>
      <c r="CA221" s="4"/>
      <c r="CB221" s="7"/>
      <c r="CF221" s="4"/>
      <c r="CG221" s="4"/>
      <c r="CH221" s="4"/>
      <c r="CI221" s="4"/>
      <c r="CJ221" s="4"/>
      <c r="CK221" s="4"/>
      <c r="CL221" s="4"/>
      <c r="CM221" s="4"/>
      <c r="CN221" s="7"/>
      <c r="CO221" s="7"/>
      <c r="CP221" s="4"/>
      <c r="CQ221" s="4"/>
      <c r="CR221" s="4"/>
      <c r="CS221" s="4"/>
      <c r="CT221" s="8"/>
      <c r="CU221" s="8"/>
      <c r="CV221" s="4"/>
      <c r="CW221" s="4"/>
      <c r="CX221" s="4"/>
      <c r="CY221" s="7"/>
      <c r="CZ221" s="7"/>
      <c r="DA221" s="7"/>
      <c r="DB221" s="4"/>
      <c r="DC221" s="4"/>
      <c r="DD221" s="4"/>
      <c r="DE221" s="4"/>
      <c r="DF221" s="4"/>
      <c r="DG221" s="4"/>
      <c r="DI221" s="4"/>
      <c r="DJ221" s="6"/>
    </row>
    <row r="222" spans="1:114" ht="28" customHeight="1">
      <c r="A222" s="1"/>
      <c r="B222" s="2"/>
      <c r="C222" s="2"/>
      <c r="D222" s="17"/>
      <c r="E222" s="10"/>
      <c r="F222" s="10"/>
      <c r="G222" s="10"/>
      <c r="I222" s="2"/>
      <c r="J222" s="4"/>
      <c r="K222" s="4"/>
      <c r="L222" s="4"/>
      <c r="M222" s="4"/>
      <c r="N222" s="4"/>
      <c r="O222" s="4"/>
      <c r="P222" s="4"/>
      <c r="Q222" s="4"/>
      <c r="R222" s="6"/>
      <c r="S222" s="22"/>
      <c r="T222" s="23"/>
      <c r="U222" s="22"/>
      <c r="BA222" s="4"/>
      <c r="BB222" s="4"/>
      <c r="BC222" s="7"/>
      <c r="BD222" s="4"/>
      <c r="BE222" s="4"/>
      <c r="BF222" s="7"/>
      <c r="BG222" s="11"/>
      <c r="BH222" s="11"/>
      <c r="BI222" s="11"/>
      <c r="BJ222" s="11"/>
      <c r="BK222" s="4"/>
      <c r="BL222" s="4"/>
      <c r="BM222" s="9"/>
      <c r="BN222" s="9"/>
      <c r="BO222" s="9"/>
      <c r="BP222" s="9"/>
      <c r="BQ222" s="4"/>
      <c r="BR222" s="4"/>
      <c r="BS222" s="7"/>
      <c r="BW222" s="4"/>
      <c r="BX222" s="4"/>
      <c r="BY222" s="7"/>
      <c r="BZ222" s="4"/>
      <c r="CA222" s="4"/>
      <c r="CB222" s="7"/>
      <c r="CF222" s="4"/>
      <c r="CG222" s="4"/>
      <c r="CH222" s="4"/>
      <c r="CI222" s="4"/>
      <c r="CJ222" s="4"/>
      <c r="CK222" s="4"/>
      <c r="CL222" s="4"/>
      <c r="CM222" s="4"/>
      <c r="CN222" s="7"/>
      <c r="CO222" s="7"/>
      <c r="CP222" s="4"/>
      <c r="CQ222" s="4"/>
      <c r="CR222" s="4"/>
      <c r="CS222" s="4"/>
      <c r="CT222" s="8"/>
      <c r="CU222" s="8"/>
      <c r="CV222" s="4"/>
      <c r="CW222" s="4"/>
      <c r="CX222" s="4"/>
      <c r="CY222" s="7"/>
      <c r="CZ222" s="7"/>
      <c r="DA222" s="7"/>
      <c r="DB222" s="4"/>
      <c r="DC222" s="4"/>
      <c r="DD222" s="4"/>
      <c r="DE222" s="4"/>
      <c r="DF222" s="4"/>
      <c r="DG222" s="4"/>
      <c r="DI222" s="4"/>
      <c r="DJ222" s="6"/>
    </row>
    <row r="223" spans="1:114" ht="28" customHeight="1">
      <c r="A223" s="1"/>
      <c r="B223" s="2"/>
      <c r="C223" s="2"/>
      <c r="D223" s="17"/>
      <c r="E223" s="10"/>
      <c r="F223" s="10"/>
      <c r="G223" s="10"/>
      <c r="I223" s="2"/>
      <c r="J223" s="4"/>
      <c r="K223" s="4"/>
      <c r="L223" s="4"/>
      <c r="M223" s="4"/>
      <c r="N223" s="4"/>
      <c r="O223" s="4"/>
      <c r="P223" s="4"/>
      <c r="Q223" s="4"/>
      <c r="R223" s="6"/>
      <c r="S223" s="22"/>
      <c r="T223" s="23"/>
      <c r="U223" s="22"/>
      <c r="BA223" s="4"/>
      <c r="BB223" s="4"/>
      <c r="BC223" s="7"/>
      <c r="BD223" s="4"/>
      <c r="BE223" s="4"/>
      <c r="BF223" s="7"/>
      <c r="BG223" s="11"/>
      <c r="BH223" s="11"/>
      <c r="BI223" s="11"/>
      <c r="BJ223" s="11"/>
      <c r="BK223" s="4"/>
      <c r="BL223" s="4"/>
      <c r="BM223" s="9"/>
      <c r="BN223" s="9"/>
      <c r="BO223" s="9"/>
      <c r="BP223" s="9"/>
      <c r="BQ223" s="4"/>
      <c r="BR223" s="4"/>
      <c r="BS223" s="7"/>
      <c r="BW223" s="4"/>
      <c r="BX223" s="4"/>
      <c r="BY223" s="7"/>
      <c r="BZ223" s="4"/>
      <c r="CA223" s="4"/>
      <c r="CB223" s="7"/>
      <c r="CF223" s="4"/>
      <c r="CG223" s="4"/>
      <c r="CH223" s="4"/>
      <c r="CI223" s="4"/>
      <c r="CJ223" s="4"/>
      <c r="CK223" s="4"/>
      <c r="CL223" s="4"/>
      <c r="CM223" s="4"/>
      <c r="CN223" s="7"/>
      <c r="CO223" s="7"/>
      <c r="CP223" s="4"/>
      <c r="CQ223" s="4"/>
      <c r="CR223" s="4"/>
      <c r="CS223" s="4"/>
      <c r="CT223" s="8"/>
      <c r="CU223" s="8"/>
      <c r="CV223" s="4"/>
      <c r="CW223" s="4"/>
      <c r="CX223" s="4"/>
      <c r="CY223" s="7"/>
      <c r="CZ223" s="7"/>
      <c r="DA223" s="7"/>
      <c r="DB223" s="4"/>
      <c r="DC223" s="4"/>
      <c r="DD223" s="4"/>
      <c r="DE223" s="4"/>
      <c r="DF223" s="4"/>
      <c r="DG223" s="4"/>
      <c r="DI223" s="4"/>
      <c r="DJ223" s="6"/>
    </row>
    <row r="224" spans="1:114" ht="28" customHeight="1">
      <c r="A224" s="1"/>
      <c r="B224" s="2"/>
      <c r="C224" s="2"/>
      <c r="D224" s="17"/>
      <c r="E224" s="10"/>
      <c r="F224" s="10"/>
      <c r="G224" s="10"/>
      <c r="I224" s="2"/>
      <c r="J224" s="4"/>
      <c r="K224" s="4"/>
      <c r="L224" s="4"/>
      <c r="M224" s="4"/>
      <c r="N224" s="4"/>
      <c r="O224" s="4"/>
      <c r="P224" s="4"/>
      <c r="Q224" s="4"/>
      <c r="R224" s="6"/>
      <c r="S224" s="22"/>
      <c r="T224" s="23"/>
      <c r="U224" s="22"/>
      <c r="BA224" s="4"/>
      <c r="BB224" s="4"/>
      <c r="BC224" s="7"/>
      <c r="BD224" s="4"/>
      <c r="BE224" s="4"/>
      <c r="BF224" s="7"/>
      <c r="BG224" s="11"/>
      <c r="BH224" s="11"/>
      <c r="BI224" s="11"/>
      <c r="BJ224" s="11"/>
      <c r="BK224" s="4"/>
      <c r="BL224" s="4"/>
      <c r="BM224" s="9"/>
      <c r="BN224" s="9"/>
      <c r="BO224" s="9"/>
      <c r="BP224" s="9"/>
      <c r="BQ224" s="4"/>
      <c r="BR224" s="4"/>
      <c r="BS224" s="7"/>
      <c r="BW224" s="4"/>
      <c r="BX224" s="4"/>
      <c r="BY224" s="7"/>
      <c r="BZ224" s="4"/>
      <c r="CA224" s="4"/>
      <c r="CB224" s="7"/>
      <c r="CF224" s="4"/>
      <c r="CG224" s="4"/>
      <c r="CH224" s="4"/>
      <c r="CI224" s="4"/>
      <c r="CJ224" s="4"/>
      <c r="CK224" s="4"/>
      <c r="CL224" s="4"/>
      <c r="CM224" s="4"/>
      <c r="CN224" s="7"/>
      <c r="CO224" s="7"/>
      <c r="CP224" s="4"/>
      <c r="CQ224" s="4"/>
      <c r="CR224" s="4"/>
      <c r="CS224" s="4"/>
      <c r="CT224" s="8"/>
      <c r="CU224" s="8"/>
      <c r="CV224" s="4"/>
      <c r="CW224" s="4"/>
      <c r="CX224" s="4"/>
      <c r="CY224" s="7"/>
      <c r="CZ224" s="7"/>
      <c r="DA224" s="7"/>
      <c r="DB224" s="4"/>
      <c r="DC224" s="4"/>
      <c r="DD224" s="4"/>
      <c r="DE224" s="4"/>
      <c r="DF224" s="4"/>
      <c r="DG224" s="4"/>
      <c r="DI224" s="4"/>
      <c r="DJ224" s="6"/>
    </row>
    <row r="225" spans="1:114" ht="28" customHeight="1">
      <c r="A225" s="1"/>
      <c r="B225" s="2"/>
      <c r="C225" s="2"/>
      <c r="D225" s="17"/>
      <c r="E225" s="10"/>
      <c r="F225" s="10"/>
      <c r="G225" s="10"/>
      <c r="I225" s="2"/>
      <c r="J225" s="4"/>
      <c r="K225" s="4"/>
      <c r="L225" s="4"/>
      <c r="M225" s="4"/>
      <c r="N225" s="4"/>
      <c r="O225" s="4"/>
      <c r="P225" s="4"/>
      <c r="Q225" s="4"/>
      <c r="R225" s="6"/>
      <c r="S225" s="22"/>
      <c r="T225" s="23"/>
      <c r="U225" s="22"/>
      <c r="BA225" s="4"/>
      <c r="BB225" s="4"/>
      <c r="BC225" s="7"/>
      <c r="BD225" s="4"/>
      <c r="BE225" s="4"/>
      <c r="BF225" s="7"/>
      <c r="BG225" s="11"/>
      <c r="BH225" s="11"/>
      <c r="BI225" s="11"/>
      <c r="BJ225" s="11"/>
      <c r="BK225" s="4"/>
      <c r="BL225" s="4"/>
      <c r="BM225" s="9"/>
      <c r="BN225" s="9"/>
      <c r="BO225" s="9"/>
      <c r="BP225" s="9"/>
      <c r="BQ225" s="4"/>
      <c r="BR225" s="4"/>
      <c r="BS225" s="7"/>
      <c r="BW225" s="4"/>
      <c r="BX225" s="4"/>
      <c r="BY225" s="7"/>
      <c r="BZ225" s="4"/>
      <c r="CA225" s="4"/>
      <c r="CB225" s="7"/>
      <c r="CF225" s="4"/>
      <c r="CG225" s="4"/>
      <c r="CH225" s="4"/>
      <c r="CI225" s="4"/>
      <c r="CJ225" s="4"/>
      <c r="CK225" s="4"/>
      <c r="CL225" s="4"/>
      <c r="CM225" s="4"/>
      <c r="CN225" s="7"/>
      <c r="CO225" s="7"/>
      <c r="CP225" s="4"/>
      <c r="CQ225" s="4"/>
      <c r="CR225" s="4"/>
      <c r="CS225" s="4"/>
      <c r="CT225" s="8"/>
      <c r="CU225" s="8"/>
      <c r="CV225" s="4"/>
      <c r="CW225" s="4"/>
      <c r="CX225" s="4"/>
      <c r="CY225" s="7"/>
      <c r="CZ225" s="7"/>
      <c r="DA225" s="7"/>
      <c r="DB225" s="4"/>
      <c r="DC225" s="4"/>
      <c r="DD225" s="4"/>
      <c r="DE225" s="4"/>
      <c r="DF225" s="4"/>
      <c r="DG225" s="4"/>
      <c r="DI225" s="4"/>
      <c r="DJ225" s="6"/>
    </row>
    <row r="226" spans="1:114" ht="28" customHeight="1">
      <c r="A226" s="1"/>
      <c r="B226" s="2"/>
      <c r="C226" s="2"/>
      <c r="D226" s="17"/>
      <c r="E226" s="10"/>
      <c r="F226" s="10"/>
      <c r="G226" s="10"/>
      <c r="I226" s="2"/>
      <c r="J226" s="4"/>
      <c r="K226" s="4"/>
      <c r="L226" s="4"/>
      <c r="M226" s="4"/>
      <c r="N226" s="4"/>
      <c r="O226" s="4"/>
      <c r="P226" s="4"/>
      <c r="Q226" s="4"/>
      <c r="R226" s="6"/>
      <c r="S226" s="22"/>
      <c r="T226" s="23"/>
      <c r="U226" s="22"/>
      <c r="BA226" s="4"/>
      <c r="BB226" s="4"/>
      <c r="BC226" s="7"/>
      <c r="BD226" s="4"/>
      <c r="BE226" s="4"/>
      <c r="BF226" s="7"/>
      <c r="BG226" s="11"/>
      <c r="BH226" s="11"/>
      <c r="BI226" s="11"/>
      <c r="BJ226" s="11"/>
      <c r="BK226" s="4"/>
      <c r="BL226" s="4"/>
      <c r="BM226" s="9"/>
      <c r="BN226" s="9"/>
      <c r="BO226" s="9"/>
      <c r="BP226" s="9"/>
      <c r="BQ226" s="4"/>
      <c r="BR226" s="4"/>
      <c r="BS226" s="7"/>
      <c r="BW226" s="4"/>
      <c r="BX226" s="4"/>
      <c r="BY226" s="7"/>
      <c r="BZ226" s="4"/>
      <c r="CA226" s="4"/>
      <c r="CB226" s="7"/>
      <c r="CF226" s="4"/>
      <c r="CG226" s="4"/>
      <c r="CH226" s="4"/>
      <c r="CI226" s="4"/>
      <c r="CJ226" s="4"/>
      <c r="CK226" s="4"/>
      <c r="CL226" s="4"/>
      <c r="CM226" s="4"/>
      <c r="CN226" s="7"/>
      <c r="CO226" s="7"/>
      <c r="CP226" s="4"/>
      <c r="CQ226" s="4"/>
      <c r="CR226" s="4"/>
      <c r="CS226" s="4"/>
      <c r="CT226" s="8"/>
      <c r="CU226" s="8"/>
      <c r="CV226" s="4"/>
      <c r="CW226" s="4"/>
      <c r="CX226" s="4"/>
      <c r="CY226" s="7"/>
      <c r="CZ226" s="7"/>
      <c r="DA226" s="7"/>
      <c r="DB226" s="4"/>
      <c r="DC226" s="4"/>
      <c r="DD226" s="4"/>
      <c r="DE226" s="4"/>
      <c r="DF226" s="4"/>
      <c r="DG226" s="4"/>
      <c r="DI226" s="4"/>
      <c r="DJ226" s="6"/>
    </row>
    <row r="227" spans="1:114" ht="28" customHeight="1">
      <c r="A227" s="1"/>
      <c r="B227" s="2"/>
      <c r="C227" s="2"/>
      <c r="D227" s="17"/>
      <c r="E227" s="10"/>
      <c r="F227" s="10"/>
      <c r="G227" s="10"/>
      <c r="I227" s="2"/>
      <c r="J227" s="4"/>
      <c r="K227" s="4"/>
      <c r="L227" s="4"/>
      <c r="M227" s="4"/>
      <c r="N227" s="4"/>
      <c r="O227" s="4"/>
      <c r="P227" s="4"/>
      <c r="Q227" s="4"/>
      <c r="R227" s="6"/>
      <c r="S227" s="22"/>
      <c r="T227" s="23"/>
      <c r="U227" s="22"/>
      <c r="BA227" s="4"/>
      <c r="BB227" s="4"/>
      <c r="BC227" s="7"/>
      <c r="BD227" s="4"/>
      <c r="BE227" s="4"/>
      <c r="BF227" s="7"/>
      <c r="BG227" s="11"/>
      <c r="BH227" s="11"/>
      <c r="BI227" s="11"/>
      <c r="BJ227" s="11"/>
      <c r="BK227" s="4"/>
      <c r="BL227" s="4"/>
      <c r="BM227" s="9"/>
      <c r="BN227" s="9"/>
      <c r="BO227" s="9"/>
      <c r="BP227" s="9"/>
      <c r="BQ227" s="4"/>
      <c r="BR227" s="4"/>
      <c r="BS227" s="7"/>
      <c r="BW227" s="4"/>
      <c r="BX227" s="4"/>
      <c r="BY227" s="7"/>
      <c r="BZ227" s="4"/>
      <c r="CA227" s="4"/>
      <c r="CB227" s="7"/>
      <c r="CF227" s="4"/>
      <c r="CG227" s="4"/>
      <c r="CH227" s="4"/>
      <c r="CI227" s="4"/>
      <c r="CJ227" s="4"/>
      <c r="CK227" s="4"/>
      <c r="CL227" s="4"/>
      <c r="CM227" s="4"/>
      <c r="CN227" s="7"/>
      <c r="CO227" s="7"/>
      <c r="CP227" s="4"/>
      <c r="CQ227" s="4"/>
      <c r="CR227" s="4"/>
      <c r="CS227" s="4"/>
      <c r="CT227" s="8"/>
      <c r="CU227" s="8"/>
      <c r="CV227" s="4"/>
      <c r="CW227" s="4"/>
      <c r="CX227" s="4"/>
      <c r="CY227" s="7"/>
      <c r="CZ227" s="7"/>
      <c r="DA227" s="7"/>
      <c r="DB227" s="4"/>
      <c r="DC227" s="4"/>
      <c r="DD227" s="4"/>
      <c r="DE227" s="4"/>
      <c r="DF227" s="4"/>
      <c r="DG227" s="4"/>
      <c r="DI227" s="4"/>
      <c r="DJ227" s="6"/>
    </row>
    <row r="228" spans="1:114" ht="28" customHeight="1">
      <c r="A228" s="1"/>
      <c r="B228" s="2"/>
      <c r="C228" s="2"/>
      <c r="D228" s="17"/>
      <c r="E228" s="10"/>
      <c r="F228" s="10"/>
      <c r="G228" s="10"/>
      <c r="I228" s="2"/>
      <c r="J228" s="4"/>
      <c r="K228" s="4"/>
      <c r="L228" s="4"/>
      <c r="M228" s="4"/>
      <c r="N228" s="4"/>
      <c r="O228" s="4"/>
      <c r="P228" s="4"/>
      <c r="Q228" s="4"/>
      <c r="R228" s="6"/>
      <c r="S228" s="22"/>
      <c r="T228" s="23"/>
      <c r="U228" s="22"/>
      <c r="BA228" s="4"/>
      <c r="BB228" s="4"/>
      <c r="BC228" s="7"/>
      <c r="BD228" s="4"/>
      <c r="BE228" s="4"/>
      <c r="BF228" s="7"/>
      <c r="BG228" s="11"/>
      <c r="BH228" s="11"/>
      <c r="BI228" s="11"/>
      <c r="BJ228" s="11"/>
      <c r="BK228" s="4"/>
      <c r="BL228" s="4"/>
      <c r="BM228" s="9"/>
      <c r="BN228" s="9"/>
      <c r="BO228" s="9"/>
      <c r="BP228" s="9"/>
      <c r="BQ228" s="4"/>
      <c r="BR228" s="4"/>
      <c r="BS228" s="7"/>
      <c r="BW228" s="4"/>
      <c r="BX228" s="4"/>
      <c r="BY228" s="7"/>
      <c r="BZ228" s="4"/>
      <c r="CA228" s="4"/>
      <c r="CB228" s="7"/>
      <c r="CF228" s="4"/>
      <c r="CG228" s="4"/>
      <c r="CH228" s="4"/>
      <c r="CI228" s="4"/>
      <c r="CJ228" s="4"/>
      <c r="CK228" s="4"/>
      <c r="CL228" s="4"/>
      <c r="CM228" s="4"/>
      <c r="CN228" s="7"/>
      <c r="CO228" s="7"/>
      <c r="CP228" s="4"/>
      <c r="CQ228" s="4"/>
      <c r="CR228" s="4"/>
      <c r="CS228" s="4"/>
      <c r="CT228" s="8"/>
      <c r="CU228" s="8"/>
      <c r="CV228" s="4"/>
      <c r="CW228" s="4"/>
      <c r="CX228" s="4"/>
      <c r="CY228" s="7"/>
      <c r="CZ228" s="7"/>
      <c r="DA228" s="7"/>
      <c r="DB228" s="4"/>
      <c r="DC228" s="4"/>
      <c r="DD228" s="4"/>
      <c r="DE228" s="4"/>
      <c r="DF228" s="4"/>
      <c r="DG228" s="4"/>
      <c r="DI228" s="4"/>
      <c r="DJ228" s="6"/>
    </row>
    <row r="229" spans="1:114" ht="28" customHeight="1">
      <c r="A229" s="1"/>
      <c r="B229" s="2"/>
      <c r="C229" s="2"/>
      <c r="D229" s="17"/>
      <c r="E229" s="10"/>
      <c r="F229" s="10"/>
      <c r="G229" s="10"/>
      <c r="I229" s="2"/>
      <c r="J229" s="4"/>
      <c r="K229" s="4"/>
      <c r="L229" s="4"/>
      <c r="M229" s="4"/>
      <c r="N229" s="4"/>
      <c r="O229" s="4"/>
      <c r="P229" s="4"/>
      <c r="Q229" s="4"/>
      <c r="R229" s="6"/>
      <c r="S229" s="22"/>
      <c r="T229" s="23"/>
      <c r="U229" s="22"/>
      <c r="BA229" s="4"/>
      <c r="BB229" s="4"/>
      <c r="BC229" s="7"/>
      <c r="BD229" s="4"/>
      <c r="BE229" s="4"/>
      <c r="BF229" s="7"/>
      <c r="BG229" s="11"/>
      <c r="BH229" s="11"/>
      <c r="BI229" s="11"/>
      <c r="BJ229" s="11"/>
      <c r="BK229" s="4"/>
      <c r="BL229" s="4"/>
      <c r="BM229" s="9"/>
      <c r="BN229" s="9"/>
      <c r="BO229" s="9"/>
      <c r="BP229" s="9"/>
      <c r="BQ229" s="4"/>
      <c r="BR229" s="4"/>
      <c r="BS229" s="7"/>
      <c r="BW229" s="4"/>
      <c r="BX229" s="4"/>
      <c r="BY229" s="7"/>
      <c r="BZ229" s="4"/>
      <c r="CA229" s="4"/>
      <c r="CB229" s="7"/>
      <c r="CF229" s="4"/>
      <c r="CG229" s="4"/>
      <c r="CH229" s="4"/>
      <c r="CI229" s="4"/>
      <c r="CJ229" s="4"/>
      <c r="CK229" s="4"/>
      <c r="CL229" s="4"/>
      <c r="CM229" s="4"/>
      <c r="CN229" s="7"/>
      <c r="CO229" s="7"/>
      <c r="CP229" s="4"/>
      <c r="CQ229" s="4"/>
      <c r="CR229" s="4"/>
      <c r="CS229" s="4"/>
      <c r="CT229" s="8"/>
      <c r="CU229" s="8"/>
      <c r="CV229" s="4"/>
      <c r="CW229" s="4"/>
      <c r="CX229" s="4"/>
      <c r="CY229" s="7"/>
      <c r="CZ229" s="7"/>
      <c r="DA229" s="7"/>
      <c r="DB229" s="4"/>
      <c r="DC229" s="4"/>
      <c r="DD229" s="4"/>
      <c r="DE229" s="4"/>
      <c r="DF229" s="4"/>
      <c r="DG229" s="4"/>
      <c r="DI229" s="4"/>
      <c r="DJ229" s="6"/>
    </row>
    <row r="230" spans="1:114" ht="28" customHeight="1">
      <c r="A230" s="1"/>
      <c r="B230" s="2"/>
      <c r="C230" s="2"/>
      <c r="D230" s="17"/>
      <c r="E230" s="10"/>
      <c r="F230" s="10"/>
      <c r="G230" s="10"/>
      <c r="I230" s="2"/>
      <c r="J230" s="4"/>
      <c r="K230" s="4"/>
      <c r="L230" s="4"/>
      <c r="M230" s="4"/>
      <c r="N230" s="4"/>
      <c r="O230" s="4"/>
      <c r="P230" s="4"/>
      <c r="Q230" s="4"/>
      <c r="R230" s="6"/>
      <c r="S230" s="22"/>
      <c r="T230" s="23"/>
      <c r="U230" s="22"/>
      <c r="BA230" s="4"/>
      <c r="BB230" s="4"/>
      <c r="BC230" s="7"/>
      <c r="BD230" s="4"/>
      <c r="BE230" s="4"/>
      <c r="BF230" s="7"/>
      <c r="BG230" s="11"/>
      <c r="BH230" s="11"/>
      <c r="BI230" s="11"/>
      <c r="BJ230" s="11"/>
      <c r="BK230" s="4"/>
      <c r="BL230" s="4"/>
      <c r="BM230" s="9"/>
      <c r="BN230" s="9"/>
      <c r="BO230" s="9"/>
      <c r="BP230" s="9"/>
      <c r="BQ230" s="4"/>
      <c r="BR230" s="4"/>
      <c r="BS230" s="7"/>
      <c r="BW230" s="4"/>
      <c r="BX230" s="4"/>
      <c r="BY230" s="7"/>
      <c r="BZ230" s="4"/>
      <c r="CA230" s="4"/>
      <c r="CB230" s="7"/>
      <c r="CF230" s="4"/>
      <c r="CG230" s="4"/>
      <c r="CH230" s="4"/>
      <c r="CI230" s="4"/>
      <c r="CJ230" s="4"/>
      <c r="CK230" s="4"/>
      <c r="CL230" s="4"/>
      <c r="CM230" s="4"/>
      <c r="CN230" s="7"/>
      <c r="CO230" s="7"/>
      <c r="CP230" s="4"/>
      <c r="CQ230" s="4"/>
      <c r="CR230" s="4"/>
      <c r="CS230" s="4"/>
      <c r="CT230" s="8"/>
      <c r="CU230" s="8"/>
      <c r="CV230" s="4"/>
      <c r="CW230" s="4"/>
      <c r="CX230" s="4"/>
      <c r="CY230" s="7"/>
      <c r="CZ230" s="7"/>
      <c r="DA230" s="7"/>
      <c r="DB230" s="4"/>
      <c r="DC230" s="4"/>
      <c r="DD230" s="4"/>
      <c r="DE230" s="4"/>
      <c r="DF230" s="4"/>
      <c r="DG230" s="4"/>
      <c r="DI230" s="4"/>
      <c r="DJ230" s="6"/>
    </row>
    <row r="231" spans="1:114" ht="28" customHeight="1">
      <c r="A231" s="1"/>
      <c r="B231" s="2"/>
      <c r="C231" s="2"/>
      <c r="D231" s="17"/>
      <c r="E231" s="10"/>
      <c r="F231" s="10"/>
      <c r="G231" s="10"/>
      <c r="I231" s="2"/>
      <c r="J231" s="4"/>
      <c r="K231" s="4"/>
      <c r="L231" s="4"/>
      <c r="M231" s="4"/>
      <c r="N231" s="4"/>
      <c r="O231" s="4"/>
      <c r="P231" s="4"/>
      <c r="Q231" s="4"/>
      <c r="R231" s="6"/>
      <c r="S231" s="22"/>
      <c r="T231" s="23"/>
      <c r="U231" s="22"/>
      <c r="BA231" s="4"/>
      <c r="BB231" s="4"/>
      <c r="BC231" s="7"/>
      <c r="BD231" s="4"/>
      <c r="BE231" s="4"/>
      <c r="BF231" s="7"/>
      <c r="BG231" s="11"/>
      <c r="BH231" s="11"/>
      <c r="BI231" s="11"/>
      <c r="BJ231" s="11"/>
      <c r="BK231" s="4"/>
      <c r="BL231" s="4"/>
      <c r="BM231" s="9"/>
      <c r="BN231" s="9"/>
      <c r="BO231" s="9"/>
      <c r="BP231" s="9"/>
      <c r="BQ231" s="4"/>
      <c r="BR231" s="4"/>
      <c r="BS231" s="7"/>
      <c r="BW231" s="4"/>
      <c r="BX231" s="4"/>
      <c r="BY231" s="7"/>
      <c r="BZ231" s="4"/>
      <c r="CA231" s="4"/>
      <c r="CB231" s="7"/>
      <c r="CF231" s="4"/>
      <c r="CG231" s="4"/>
      <c r="CH231" s="4"/>
      <c r="CI231" s="4"/>
      <c r="CJ231" s="4"/>
      <c r="CK231" s="4"/>
      <c r="CL231" s="4"/>
      <c r="CM231" s="4"/>
      <c r="CN231" s="7"/>
      <c r="CO231" s="7"/>
      <c r="CP231" s="4"/>
      <c r="CQ231" s="4"/>
      <c r="CR231" s="4"/>
      <c r="CS231" s="4"/>
      <c r="CT231" s="8"/>
      <c r="CU231" s="8"/>
      <c r="CV231" s="4"/>
      <c r="CW231" s="4"/>
      <c r="CX231" s="4"/>
      <c r="CY231" s="7"/>
      <c r="CZ231" s="7"/>
      <c r="DA231" s="7"/>
      <c r="DB231" s="4"/>
      <c r="DC231" s="4"/>
      <c r="DD231" s="4"/>
      <c r="DE231" s="4"/>
      <c r="DF231" s="4"/>
      <c r="DG231" s="4"/>
      <c r="DI231" s="4"/>
      <c r="DJ231" s="6"/>
    </row>
    <row r="232" spans="1:114" ht="28" customHeight="1">
      <c r="A232" s="1"/>
      <c r="B232" s="2"/>
      <c r="C232" s="2"/>
      <c r="D232" s="17"/>
      <c r="E232" s="10"/>
      <c r="F232" s="10"/>
      <c r="G232" s="10"/>
      <c r="I232" s="2"/>
      <c r="J232" s="4"/>
      <c r="K232" s="4"/>
      <c r="L232" s="4"/>
      <c r="M232" s="4"/>
      <c r="N232" s="4"/>
      <c r="O232" s="4"/>
      <c r="P232" s="4"/>
      <c r="Q232" s="4"/>
      <c r="R232" s="6"/>
      <c r="S232" s="22"/>
      <c r="T232" s="23"/>
      <c r="U232" s="22"/>
      <c r="BA232" s="4"/>
      <c r="BB232" s="4"/>
      <c r="BC232" s="7"/>
      <c r="BD232" s="4"/>
      <c r="BE232" s="4"/>
      <c r="BF232" s="7"/>
      <c r="BG232" s="11"/>
      <c r="BH232" s="11"/>
      <c r="BI232" s="11"/>
      <c r="BJ232" s="11"/>
      <c r="BK232" s="4"/>
      <c r="BL232" s="4"/>
      <c r="BM232" s="9"/>
      <c r="BN232" s="9"/>
      <c r="BO232" s="9"/>
      <c r="BP232" s="9"/>
      <c r="BQ232" s="4"/>
      <c r="BR232" s="4"/>
      <c r="BS232" s="7"/>
      <c r="BW232" s="4"/>
      <c r="BX232" s="4"/>
      <c r="BY232" s="7"/>
      <c r="BZ232" s="4"/>
      <c r="CA232" s="4"/>
      <c r="CB232" s="7"/>
      <c r="CF232" s="4"/>
      <c r="CG232" s="4"/>
      <c r="CH232" s="4"/>
      <c r="CI232" s="4"/>
      <c r="CJ232" s="4"/>
      <c r="CK232" s="4"/>
      <c r="CL232" s="4"/>
      <c r="CM232" s="4"/>
      <c r="CN232" s="7"/>
      <c r="CO232" s="7"/>
      <c r="CP232" s="4"/>
      <c r="CQ232" s="4"/>
      <c r="CR232" s="4"/>
      <c r="CS232" s="4"/>
      <c r="CT232" s="8"/>
      <c r="CU232" s="8"/>
      <c r="CV232" s="4"/>
      <c r="CW232" s="4"/>
      <c r="CX232" s="4"/>
      <c r="CY232" s="7"/>
      <c r="CZ232" s="7"/>
      <c r="DA232" s="7"/>
      <c r="DB232" s="4"/>
      <c r="DC232" s="4"/>
      <c r="DD232" s="4"/>
      <c r="DE232" s="4"/>
      <c r="DF232" s="4"/>
      <c r="DG232" s="4"/>
      <c r="DI232" s="4"/>
      <c r="DJ232" s="6"/>
    </row>
    <row r="233" spans="1:114" ht="28" customHeight="1">
      <c r="A233" s="1"/>
      <c r="B233" s="2"/>
      <c r="C233" s="2"/>
      <c r="D233" s="17"/>
      <c r="E233" s="10"/>
      <c r="F233" s="10"/>
      <c r="G233" s="10"/>
      <c r="I233" s="2"/>
      <c r="J233" s="4"/>
      <c r="K233" s="4"/>
      <c r="L233" s="4"/>
      <c r="M233" s="4"/>
      <c r="N233" s="4"/>
      <c r="O233" s="4"/>
      <c r="P233" s="4"/>
      <c r="Q233" s="4"/>
      <c r="R233" s="6"/>
      <c r="S233" s="22"/>
      <c r="T233" s="23"/>
      <c r="U233" s="22"/>
      <c r="BA233" s="4"/>
      <c r="BB233" s="4"/>
      <c r="BC233" s="7"/>
      <c r="BD233" s="4"/>
      <c r="BE233" s="4"/>
      <c r="BF233" s="7"/>
      <c r="BG233" s="11"/>
      <c r="BH233" s="11"/>
      <c r="BI233" s="11"/>
      <c r="BJ233" s="11"/>
      <c r="BK233" s="4"/>
      <c r="BL233" s="4"/>
      <c r="BM233" s="9"/>
      <c r="BN233" s="9"/>
      <c r="BO233" s="9"/>
      <c r="BP233" s="9"/>
      <c r="BQ233" s="4"/>
      <c r="BR233" s="4"/>
      <c r="BS233" s="7"/>
      <c r="BW233" s="4"/>
      <c r="BX233" s="4"/>
      <c r="BY233" s="7"/>
      <c r="BZ233" s="4"/>
      <c r="CA233" s="4"/>
      <c r="CB233" s="7"/>
      <c r="CF233" s="4"/>
      <c r="CG233" s="4"/>
      <c r="CH233" s="4"/>
      <c r="CI233" s="4"/>
      <c r="CJ233" s="4"/>
      <c r="CK233" s="4"/>
      <c r="CL233" s="4"/>
      <c r="CM233" s="4"/>
      <c r="CN233" s="7"/>
      <c r="CO233" s="7"/>
      <c r="CP233" s="4"/>
      <c r="CQ233" s="4"/>
      <c r="CR233" s="4"/>
      <c r="CS233" s="4"/>
      <c r="CT233" s="8"/>
      <c r="CU233" s="8"/>
      <c r="CV233" s="4"/>
      <c r="CW233" s="4"/>
      <c r="CX233" s="4"/>
      <c r="CY233" s="7"/>
      <c r="CZ233" s="7"/>
      <c r="DA233" s="7"/>
      <c r="DB233" s="4"/>
      <c r="DC233" s="4"/>
      <c r="DD233" s="4"/>
      <c r="DE233" s="4"/>
      <c r="DF233" s="4"/>
      <c r="DG233" s="4"/>
      <c r="DI233" s="4"/>
      <c r="DJ233" s="6"/>
    </row>
    <row r="234" spans="1:114" ht="28" customHeight="1">
      <c r="A234" s="1"/>
      <c r="B234" s="2"/>
      <c r="C234" s="2"/>
      <c r="D234" s="17"/>
      <c r="E234" s="10"/>
      <c r="F234" s="10"/>
      <c r="G234" s="10"/>
      <c r="I234" s="2"/>
      <c r="J234" s="4"/>
      <c r="K234" s="4"/>
      <c r="L234" s="4"/>
      <c r="M234" s="4"/>
      <c r="N234" s="4"/>
      <c r="O234" s="4"/>
      <c r="P234" s="4"/>
      <c r="Q234" s="4"/>
      <c r="R234" s="6"/>
      <c r="S234" s="22"/>
      <c r="T234" s="23"/>
      <c r="U234" s="22"/>
      <c r="BA234" s="4"/>
      <c r="BB234" s="4"/>
      <c r="BC234" s="7"/>
      <c r="BD234" s="4"/>
      <c r="BE234" s="4"/>
      <c r="BF234" s="7"/>
      <c r="BG234" s="11"/>
      <c r="BH234" s="11"/>
      <c r="BI234" s="11"/>
      <c r="BJ234" s="11"/>
      <c r="BK234" s="4"/>
      <c r="BL234" s="4"/>
      <c r="BM234" s="9"/>
      <c r="BN234" s="9"/>
      <c r="BO234" s="9"/>
      <c r="BP234" s="9"/>
      <c r="BQ234" s="4"/>
      <c r="BR234" s="4"/>
      <c r="BS234" s="7"/>
      <c r="BW234" s="4"/>
      <c r="BX234" s="4"/>
      <c r="BY234" s="7"/>
      <c r="BZ234" s="4"/>
      <c r="CA234" s="4"/>
      <c r="CB234" s="7"/>
      <c r="CF234" s="4"/>
      <c r="CG234" s="4"/>
      <c r="CH234" s="4"/>
      <c r="CI234" s="4"/>
      <c r="CJ234" s="4"/>
      <c r="CK234" s="4"/>
      <c r="CL234" s="4"/>
      <c r="CM234" s="4"/>
      <c r="CN234" s="7"/>
      <c r="CO234" s="7"/>
      <c r="CP234" s="4"/>
      <c r="CQ234" s="4"/>
      <c r="CR234" s="4"/>
      <c r="CS234" s="4"/>
      <c r="CT234" s="8"/>
      <c r="CU234" s="8"/>
      <c r="CV234" s="4"/>
      <c r="CW234" s="4"/>
      <c r="CX234" s="4"/>
      <c r="CY234" s="7"/>
      <c r="CZ234" s="7"/>
      <c r="DA234" s="7"/>
      <c r="DB234" s="4"/>
      <c r="DC234" s="4"/>
      <c r="DD234" s="4"/>
      <c r="DE234" s="4"/>
      <c r="DF234" s="4"/>
      <c r="DG234" s="4"/>
      <c r="DI234" s="4"/>
      <c r="DJ234" s="6"/>
    </row>
    <row r="235" spans="1:114" ht="28" customHeight="1">
      <c r="A235" s="1"/>
      <c r="B235" s="2"/>
      <c r="C235" s="2"/>
      <c r="D235" s="17"/>
      <c r="E235" s="10"/>
      <c r="F235" s="10"/>
      <c r="G235" s="10"/>
      <c r="I235" s="2"/>
      <c r="J235" s="4"/>
      <c r="K235" s="4"/>
      <c r="L235" s="4"/>
      <c r="M235" s="4"/>
      <c r="N235" s="4"/>
      <c r="O235" s="4"/>
      <c r="P235" s="4"/>
      <c r="Q235" s="4"/>
      <c r="R235" s="6"/>
      <c r="S235" s="22"/>
      <c r="T235" s="23"/>
      <c r="U235" s="22"/>
      <c r="BA235" s="4"/>
      <c r="BB235" s="4"/>
      <c r="BC235" s="7"/>
      <c r="BD235" s="4"/>
      <c r="BE235" s="4"/>
      <c r="BF235" s="7"/>
      <c r="BG235" s="11"/>
      <c r="BH235" s="11"/>
      <c r="BI235" s="11"/>
      <c r="BJ235" s="11"/>
      <c r="BK235" s="4"/>
      <c r="BL235" s="4"/>
      <c r="BM235" s="9"/>
      <c r="BN235" s="9"/>
      <c r="BO235" s="9"/>
      <c r="BP235" s="9"/>
      <c r="BQ235" s="4"/>
      <c r="BR235" s="4"/>
      <c r="BS235" s="7"/>
      <c r="BW235" s="4"/>
      <c r="BX235" s="4"/>
      <c r="BY235" s="7"/>
      <c r="BZ235" s="4"/>
      <c r="CA235" s="4"/>
      <c r="CB235" s="7"/>
      <c r="CF235" s="4"/>
      <c r="CG235" s="4"/>
      <c r="CH235" s="4"/>
      <c r="CI235" s="4"/>
      <c r="CJ235" s="4"/>
      <c r="CK235" s="4"/>
      <c r="CL235" s="4"/>
      <c r="CM235" s="4"/>
      <c r="CN235" s="7"/>
      <c r="CO235" s="7"/>
      <c r="CP235" s="4"/>
      <c r="CQ235" s="4"/>
      <c r="CR235" s="4"/>
      <c r="CS235" s="4"/>
      <c r="CT235" s="8"/>
      <c r="CU235" s="8"/>
      <c r="CV235" s="4"/>
      <c r="CW235" s="4"/>
      <c r="CX235" s="4"/>
      <c r="CY235" s="7"/>
      <c r="CZ235" s="7"/>
      <c r="DA235" s="7"/>
      <c r="DB235" s="4"/>
      <c r="DC235" s="4"/>
      <c r="DD235" s="4"/>
      <c r="DE235" s="4"/>
      <c r="DF235" s="4"/>
      <c r="DG235" s="4"/>
      <c r="DI235" s="4"/>
      <c r="DJ235" s="6"/>
    </row>
    <row r="236" spans="1:114" ht="28" customHeight="1">
      <c r="A236" s="1"/>
      <c r="B236" s="2"/>
      <c r="C236" s="2"/>
      <c r="D236" s="17"/>
      <c r="E236" s="10"/>
      <c r="F236" s="10"/>
      <c r="G236" s="10"/>
      <c r="I236" s="2"/>
      <c r="J236" s="4"/>
      <c r="K236" s="4"/>
      <c r="L236" s="4"/>
      <c r="M236" s="4"/>
      <c r="N236" s="4"/>
      <c r="O236" s="4"/>
      <c r="P236" s="4"/>
      <c r="Q236" s="4"/>
      <c r="R236" s="6"/>
      <c r="S236" s="22"/>
      <c r="T236" s="23"/>
      <c r="U236" s="22"/>
      <c r="BA236" s="4"/>
      <c r="BB236" s="4"/>
      <c r="BC236" s="7"/>
      <c r="BD236" s="4"/>
      <c r="BE236" s="4"/>
      <c r="BF236" s="7"/>
      <c r="BG236" s="11"/>
      <c r="BH236" s="11"/>
      <c r="BI236" s="11"/>
      <c r="BJ236" s="11"/>
      <c r="BK236" s="4"/>
      <c r="BL236" s="4"/>
      <c r="BM236" s="9"/>
      <c r="BN236" s="9"/>
      <c r="BO236" s="9"/>
      <c r="BP236" s="9"/>
      <c r="BQ236" s="4"/>
      <c r="BR236" s="4"/>
      <c r="BS236" s="7"/>
      <c r="BW236" s="4"/>
      <c r="BX236" s="4"/>
      <c r="BY236" s="7"/>
      <c r="BZ236" s="4"/>
      <c r="CA236" s="4"/>
      <c r="CB236" s="7"/>
      <c r="CF236" s="4"/>
      <c r="CG236" s="4"/>
      <c r="CH236" s="4"/>
      <c r="CI236" s="4"/>
      <c r="CJ236" s="4"/>
      <c r="CK236" s="4"/>
      <c r="CL236" s="4"/>
      <c r="CM236" s="4"/>
      <c r="CN236" s="7"/>
      <c r="CO236" s="7"/>
      <c r="CP236" s="4"/>
      <c r="CQ236" s="4"/>
      <c r="CR236" s="4"/>
      <c r="CS236" s="4"/>
      <c r="CT236" s="8"/>
      <c r="CU236" s="8"/>
      <c r="CV236" s="4"/>
      <c r="CW236" s="4"/>
      <c r="CX236" s="4"/>
      <c r="CY236" s="7"/>
      <c r="CZ236" s="7"/>
      <c r="DA236" s="7"/>
      <c r="DB236" s="4"/>
      <c r="DC236" s="4"/>
      <c r="DD236" s="4"/>
      <c r="DE236" s="4"/>
      <c r="DF236" s="4"/>
      <c r="DG236" s="4"/>
      <c r="DI236" s="4"/>
      <c r="DJ236" s="6"/>
    </row>
    <row r="237" spans="1:114" ht="28" customHeight="1">
      <c r="A237" s="1"/>
      <c r="B237" s="2"/>
      <c r="C237" s="2"/>
      <c r="D237" s="17"/>
      <c r="E237" s="10"/>
      <c r="F237" s="10"/>
      <c r="G237" s="10"/>
      <c r="I237" s="2"/>
      <c r="J237" s="4"/>
      <c r="K237" s="4"/>
      <c r="L237" s="4"/>
      <c r="M237" s="4"/>
      <c r="N237" s="4"/>
      <c r="O237" s="4"/>
      <c r="P237" s="4"/>
      <c r="Q237" s="4"/>
      <c r="R237" s="6"/>
      <c r="S237" s="22"/>
      <c r="T237" s="23"/>
      <c r="U237" s="22"/>
      <c r="BA237" s="4"/>
      <c r="BB237" s="4"/>
      <c r="BC237" s="7"/>
      <c r="BD237" s="4"/>
      <c r="BE237" s="4"/>
      <c r="BF237" s="7"/>
      <c r="BG237" s="11"/>
      <c r="BH237" s="11"/>
      <c r="BI237" s="11"/>
      <c r="BJ237" s="11"/>
      <c r="BK237" s="4"/>
      <c r="BL237" s="4"/>
      <c r="BM237" s="9"/>
      <c r="BN237" s="9"/>
      <c r="BO237" s="9"/>
      <c r="BP237" s="9"/>
      <c r="BQ237" s="4"/>
      <c r="BR237" s="4"/>
      <c r="BS237" s="7"/>
      <c r="BW237" s="4"/>
      <c r="BX237" s="4"/>
      <c r="BY237" s="7"/>
      <c r="BZ237" s="4"/>
      <c r="CA237" s="4"/>
      <c r="CB237" s="7"/>
      <c r="CF237" s="4"/>
      <c r="CG237" s="4"/>
      <c r="CH237" s="4"/>
      <c r="CI237" s="4"/>
      <c r="CJ237" s="4"/>
      <c r="CK237" s="4"/>
      <c r="CL237" s="4"/>
      <c r="CM237" s="4"/>
      <c r="CN237" s="7"/>
      <c r="CO237" s="7"/>
      <c r="CP237" s="4"/>
      <c r="CQ237" s="4"/>
      <c r="CR237" s="4"/>
      <c r="CS237" s="4"/>
      <c r="CT237" s="8"/>
      <c r="CU237" s="8"/>
      <c r="CV237" s="4"/>
      <c r="CW237" s="4"/>
      <c r="CX237" s="4"/>
      <c r="CY237" s="7"/>
      <c r="CZ237" s="7"/>
      <c r="DA237" s="7"/>
      <c r="DB237" s="4"/>
      <c r="DC237" s="4"/>
      <c r="DD237" s="4"/>
      <c r="DE237" s="4"/>
      <c r="DF237" s="4"/>
      <c r="DG237" s="4"/>
      <c r="DI237" s="4"/>
      <c r="DJ237" s="6"/>
    </row>
    <row r="238" spans="1:114" ht="28" customHeight="1">
      <c r="A238" s="1"/>
      <c r="B238" s="2"/>
      <c r="C238" s="2"/>
      <c r="D238" s="17"/>
      <c r="E238" s="10"/>
      <c r="F238" s="10"/>
      <c r="G238" s="10"/>
      <c r="I238" s="2"/>
      <c r="J238" s="4"/>
      <c r="K238" s="4"/>
      <c r="L238" s="4"/>
      <c r="M238" s="4"/>
      <c r="N238" s="4"/>
      <c r="O238" s="4"/>
      <c r="P238" s="4"/>
      <c r="Q238" s="4"/>
      <c r="R238" s="6"/>
      <c r="S238" s="22"/>
      <c r="T238" s="23"/>
      <c r="U238" s="22"/>
      <c r="BA238" s="4"/>
      <c r="BB238" s="4"/>
      <c r="BC238" s="7"/>
      <c r="BD238" s="4"/>
      <c r="BE238" s="4"/>
      <c r="BF238" s="7"/>
      <c r="BG238" s="11"/>
      <c r="BH238" s="11"/>
      <c r="BI238" s="11"/>
      <c r="BJ238" s="11"/>
      <c r="BK238" s="4"/>
      <c r="BL238" s="4"/>
      <c r="BM238" s="9"/>
      <c r="BN238" s="9"/>
      <c r="BO238" s="9"/>
      <c r="BP238" s="9"/>
      <c r="BQ238" s="4"/>
      <c r="BR238" s="4"/>
      <c r="BS238" s="7"/>
      <c r="BW238" s="4"/>
      <c r="BX238" s="4"/>
      <c r="BY238" s="7"/>
      <c r="BZ238" s="4"/>
      <c r="CA238" s="4"/>
      <c r="CB238" s="7"/>
      <c r="CF238" s="4"/>
      <c r="CG238" s="4"/>
      <c r="CH238" s="4"/>
      <c r="CI238" s="4"/>
      <c r="CJ238" s="4"/>
      <c r="CK238" s="4"/>
      <c r="CL238" s="4"/>
      <c r="CM238" s="4"/>
      <c r="CN238" s="7"/>
      <c r="CO238" s="7"/>
      <c r="CP238" s="4"/>
      <c r="CQ238" s="4"/>
      <c r="CR238" s="4"/>
      <c r="CS238" s="4"/>
      <c r="CT238" s="8"/>
      <c r="CU238" s="8"/>
      <c r="CV238" s="4"/>
      <c r="CW238" s="4"/>
      <c r="CX238" s="4"/>
      <c r="CY238" s="7"/>
      <c r="CZ238" s="7"/>
      <c r="DA238" s="7"/>
      <c r="DB238" s="4"/>
      <c r="DC238" s="4"/>
      <c r="DD238" s="4"/>
      <c r="DE238" s="4"/>
      <c r="DF238" s="4"/>
      <c r="DG238" s="4"/>
      <c r="DI238" s="4"/>
      <c r="DJ238" s="6"/>
    </row>
    <row r="239" spans="1:114" ht="28" customHeight="1">
      <c r="A239" s="1"/>
      <c r="B239" s="2"/>
      <c r="C239" s="2"/>
      <c r="D239" s="17"/>
      <c r="E239" s="10"/>
      <c r="F239" s="10"/>
      <c r="G239" s="10"/>
      <c r="I239" s="2"/>
      <c r="J239" s="4"/>
      <c r="K239" s="4"/>
      <c r="L239" s="4"/>
      <c r="M239" s="4"/>
      <c r="N239" s="4"/>
      <c r="O239" s="4"/>
      <c r="P239" s="4"/>
      <c r="Q239" s="4"/>
      <c r="R239" s="6"/>
      <c r="S239" s="22"/>
      <c r="T239" s="23"/>
      <c r="U239" s="22"/>
      <c r="BA239" s="4"/>
      <c r="BB239" s="4"/>
      <c r="BC239" s="7"/>
      <c r="BD239" s="4"/>
      <c r="BE239" s="4"/>
      <c r="BF239" s="7"/>
      <c r="BG239" s="11"/>
      <c r="BH239" s="11"/>
      <c r="BI239" s="11"/>
      <c r="BJ239" s="11"/>
      <c r="BK239" s="4"/>
      <c r="BL239" s="4"/>
      <c r="BM239" s="9"/>
      <c r="BN239" s="9"/>
      <c r="BO239" s="9"/>
      <c r="BP239" s="9"/>
      <c r="BQ239" s="4"/>
      <c r="BR239" s="4"/>
      <c r="BS239" s="7"/>
      <c r="BW239" s="4"/>
      <c r="BX239" s="4"/>
      <c r="BY239" s="7"/>
      <c r="BZ239" s="4"/>
      <c r="CA239" s="4"/>
      <c r="CB239" s="7"/>
      <c r="CF239" s="4"/>
      <c r="CG239" s="4"/>
      <c r="CH239" s="4"/>
      <c r="CI239" s="4"/>
      <c r="CJ239" s="4"/>
      <c r="CK239" s="4"/>
      <c r="CL239" s="4"/>
      <c r="CM239" s="4"/>
      <c r="CN239" s="7"/>
      <c r="CO239" s="7"/>
      <c r="CP239" s="4"/>
      <c r="CQ239" s="4"/>
      <c r="CR239" s="4"/>
      <c r="CS239" s="4"/>
      <c r="CT239" s="8"/>
      <c r="CU239" s="8"/>
      <c r="CV239" s="4"/>
      <c r="CW239" s="4"/>
      <c r="CX239" s="4"/>
      <c r="CY239" s="7"/>
      <c r="CZ239" s="7"/>
      <c r="DA239" s="7"/>
      <c r="DB239" s="4"/>
      <c r="DC239" s="4"/>
      <c r="DD239" s="4"/>
      <c r="DE239" s="4"/>
      <c r="DF239" s="4"/>
      <c r="DG239" s="4"/>
      <c r="DI239" s="4"/>
      <c r="DJ239" s="6"/>
    </row>
    <row r="240" spans="1:114" ht="28" customHeight="1">
      <c r="A240" s="1"/>
      <c r="B240" s="2"/>
      <c r="C240" s="2"/>
      <c r="D240" s="17"/>
      <c r="E240" s="10"/>
      <c r="F240" s="10"/>
      <c r="G240" s="10"/>
      <c r="I240" s="2"/>
      <c r="J240" s="4"/>
      <c r="K240" s="4"/>
      <c r="L240" s="4"/>
      <c r="M240" s="4"/>
      <c r="N240" s="4"/>
      <c r="O240" s="4"/>
      <c r="P240" s="4"/>
      <c r="Q240" s="4"/>
      <c r="R240" s="6"/>
      <c r="S240" s="22"/>
      <c r="T240" s="23"/>
      <c r="U240" s="22"/>
      <c r="BA240" s="4"/>
      <c r="BB240" s="4"/>
      <c r="BC240" s="7"/>
      <c r="BD240" s="4"/>
      <c r="BE240" s="4"/>
      <c r="BF240" s="7"/>
      <c r="BG240" s="11"/>
      <c r="BH240" s="11"/>
      <c r="BI240" s="11"/>
      <c r="BJ240" s="11"/>
      <c r="BK240" s="4"/>
      <c r="BL240" s="4"/>
      <c r="BM240" s="9"/>
      <c r="BN240" s="9"/>
      <c r="BO240" s="9"/>
      <c r="BP240" s="9"/>
      <c r="BQ240" s="4"/>
      <c r="BR240" s="4"/>
      <c r="BS240" s="7"/>
      <c r="BW240" s="4"/>
      <c r="BX240" s="4"/>
      <c r="BY240" s="7"/>
      <c r="BZ240" s="4"/>
      <c r="CA240" s="4"/>
      <c r="CB240" s="7"/>
      <c r="CF240" s="4"/>
      <c r="CG240" s="4"/>
      <c r="CH240" s="4"/>
      <c r="CI240" s="4"/>
      <c r="CJ240" s="4"/>
      <c r="CK240" s="4"/>
      <c r="CL240" s="4"/>
      <c r="CM240" s="4"/>
      <c r="CN240" s="7"/>
      <c r="CO240" s="7"/>
      <c r="CP240" s="4"/>
      <c r="CQ240" s="4"/>
      <c r="CR240" s="4"/>
      <c r="CS240" s="4"/>
      <c r="CT240" s="8"/>
      <c r="CU240" s="8"/>
      <c r="CV240" s="4"/>
      <c r="CW240" s="4"/>
      <c r="CX240" s="4"/>
      <c r="CY240" s="7"/>
      <c r="CZ240" s="7"/>
      <c r="DA240" s="7"/>
      <c r="DB240" s="4"/>
      <c r="DC240" s="4"/>
      <c r="DD240" s="4"/>
      <c r="DE240" s="4"/>
      <c r="DF240" s="4"/>
      <c r="DG240" s="4"/>
      <c r="DI240" s="4"/>
      <c r="DJ240" s="6"/>
    </row>
    <row r="241" spans="1:114" ht="28" customHeight="1">
      <c r="A241" s="1"/>
      <c r="B241" s="2"/>
      <c r="C241" s="2"/>
      <c r="D241" s="17"/>
      <c r="E241" s="10"/>
      <c r="F241" s="10"/>
      <c r="G241" s="10"/>
      <c r="I241" s="2"/>
      <c r="J241" s="4"/>
      <c r="K241" s="4"/>
      <c r="L241" s="4"/>
      <c r="M241" s="4"/>
      <c r="N241" s="4"/>
      <c r="O241" s="4"/>
      <c r="P241" s="4"/>
      <c r="Q241" s="4"/>
      <c r="R241" s="6"/>
      <c r="S241" s="22"/>
      <c r="T241" s="23"/>
      <c r="U241" s="22"/>
      <c r="BA241" s="4"/>
      <c r="BB241" s="4"/>
      <c r="BC241" s="7"/>
      <c r="BD241" s="4"/>
      <c r="BE241" s="4"/>
      <c r="BF241" s="7"/>
      <c r="BG241" s="11"/>
      <c r="BH241" s="11"/>
      <c r="BI241" s="11"/>
      <c r="BJ241" s="11"/>
      <c r="BK241" s="4"/>
      <c r="BL241" s="4"/>
      <c r="BM241" s="9"/>
      <c r="BN241" s="9"/>
      <c r="BO241" s="9"/>
      <c r="BP241" s="9"/>
      <c r="BQ241" s="4"/>
      <c r="BR241" s="4"/>
      <c r="BS241" s="7"/>
      <c r="BW241" s="4"/>
      <c r="BX241" s="4"/>
      <c r="BY241" s="7"/>
      <c r="BZ241" s="4"/>
      <c r="CA241" s="4"/>
      <c r="CB241" s="7"/>
      <c r="CF241" s="4"/>
      <c r="CG241" s="4"/>
      <c r="CH241" s="4"/>
      <c r="CI241" s="4"/>
      <c r="CJ241" s="4"/>
      <c r="CK241" s="4"/>
      <c r="CL241" s="4"/>
      <c r="CM241" s="4"/>
      <c r="CN241" s="7"/>
      <c r="CO241" s="7"/>
      <c r="CP241" s="4"/>
      <c r="CQ241" s="4"/>
      <c r="CR241" s="4"/>
      <c r="CS241" s="4"/>
      <c r="CT241" s="8"/>
      <c r="CU241" s="8"/>
      <c r="CV241" s="4"/>
      <c r="CW241" s="4"/>
      <c r="CX241" s="4"/>
      <c r="CY241" s="7"/>
      <c r="CZ241" s="7"/>
      <c r="DA241" s="7"/>
      <c r="DB241" s="4"/>
      <c r="DC241" s="4"/>
      <c r="DD241" s="4"/>
      <c r="DE241" s="4"/>
      <c r="DF241" s="4"/>
      <c r="DG241" s="4"/>
      <c r="DI241" s="4"/>
      <c r="DJ241" s="6"/>
    </row>
    <row r="242" spans="1:114" ht="28" customHeight="1">
      <c r="A242" s="1"/>
      <c r="B242" s="2"/>
      <c r="C242" s="2"/>
      <c r="D242" s="17"/>
      <c r="E242" s="10"/>
      <c r="F242" s="10"/>
      <c r="G242" s="10"/>
      <c r="I242" s="2"/>
      <c r="J242" s="4"/>
      <c r="K242" s="4"/>
      <c r="L242" s="4"/>
      <c r="M242" s="4"/>
      <c r="N242" s="4"/>
      <c r="O242" s="4"/>
      <c r="P242" s="4"/>
      <c r="Q242" s="4"/>
      <c r="R242" s="6"/>
      <c r="S242" s="22"/>
      <c r="T242" s="23"/>
      <c r="U242" s="22"/>
      <c r="BA242" s="4"/>
      <c r="BB242" s="4"/>
      <c r="BC242" s="7"/>
      <c r="BD242" s="4"/>
      <c r="BE242" s="4"/>
      <c r="BF242" s="7"/>
      <c r="BG242" s="11"/>
      <c r="BH242" s="11"/>
      <c r="BI242" s="11"/>
      <c r="BJ242" s="11"/>
      <c r="BK242" s="4"/>
      <c r="BL242" s="4"/>
      <c r="BM242" s="9"/>
      <c r="BN242" s="9"/>
      <c r="BO242" s="9"/>
      <c r="BP242" s="9"/>
      <c r="BQ242" s="4"/>
      <c r="BR242" s="4"/>
      <c r="BS242" s="7"/>
      <c r="BW242" s="4"/>
      <c r="BX242" s="4"/>
      <c r="BY242" s="7"/>
      <c r="BZ242" s="4"/>
      <c r="CA242" s="4"/>
      <c r="CB242" s="7"/>
      <c r="CF242" s="4"/>
      <c r="CG242" s="4"/>
      <c r="CH242" s="4"/>
      <c r="CI242" s="4"/>
      <c r="CJ242" s="4"/>
      <c r="CK242" s="4"/>
      <c r="CL242" s="4"/>
      <c r="CM242" s="4"/>
      <c r="CN242" s="7"/>
      <c r="CO242" s="7"/>
      <c r="CP242" s="4"/>
      <c r="CQ242" s="4"/>
      <c r="CR242" s="4"/>
      <c r="CS242" s="4"/>
      <c r="CT242" s="8"/>
      <c r="CU242" s="8"/>
      <c r="CV242" s="4"/>
      <c r="CW242" s="4"/>
      <c r="CX242" s="4"/>
      <c r="CY242" s="7"/>
      <c r="CZ242" s="7"/>
      <c r="DA242" s="7"/>
      <c r="DB242" s="4"/>
      <c r="DC242" s="4"/>
      <c r="DD242" s="4"/>
      <c r="DE242" s="4"/>
      <c r="DF242" s="4"/>
      <c r="DG242" s="4"/>
      <c r="DI242" s="4"/>
      <c r="DJ242" s="6"/>
    </row>
    <row r="243" spans="1:114" ht="28" customHeight="1">
      <c r="A243" s="1"/>
      <c r="B243" s="2"/>
      <c r="C243" s="2"/>
      <c r="D243" s="17"/>
      <c r="E243" s="10"/>
      <c r="F243" s="10"/>
      <c r="G243" s="10"/>
      <c r="I243" s="2"/>
      <c r="J243" s="4"/>
      <c r="K243" s="4"/>
      <c r="L243" s="4"/>
      <c r="M243" s="4"/>
      <c r="N243" s="4"/>
      <c r="O243" s="4"/>
      <c r="P243" s="4"/>
      <c r="Q243" s="4"/>
      <c r="R243" s="6"/>
      <c r="S243" s="22"/>
      <c r="T243" s="23"/>
      <c r="U243" s="22"/>
      <c r="BA243" s="4"/>
      <c r="BB243" s="4"/>
      <c r="BC243" s="7"/>
      <c r="BD243" s="4"/>
      <c r="BE243" s="4"/>
      <c r="BF243" s="7"/>
      <c r="BG243" s="11"/>
      <c r="BH243" s="11"/>
      <c r="BI243" s="11"/>
      <c r="BJ243" s="11"/>
      <c r="BK243" s="4"/>
      <c r="BL243" s="4"/>
      <c r="BM243" s="9"/>
      <c r="BN243" s="9"/>
      <c r="BO243" s="9"/>
      <c r="BP243" s="9"/>
      <c r="BQ243" s="4"/>
      <c r="BR243" s="4"/>
      <c r="BS243" s="7"/>
      <c r="BW243" s="4"/>
      <c r="BX243" s="4"/>
      <c r="BY243" s="7"/>
      <c r="BZ243" s="4"/>
      <c r="CA243" s="4"/>
      <c r="CB243" s="7"/>
      <c r="CF243" s="4"/>
      <c r="CG243" s="4"/>
      <c r="CH243" s="4"/>
      <c r="CI243" s="4"/>
      <c r="CJ243" s="4"/>
      <c r="CK243" s="4"/>
      <c r="CL243" s="4"/>
      <c r="CM243" s="4"/>
      <c r="CN243" s="7"/>
      <c r="CO243" s="7"/>
      <c r="CP243" s="4"/>
      <c r="CQ243" s="4"/>
      <c r="CR243" s="4"/>
      <c r="CS243" s="4"/>
      <c r="CT243" s="8"/>
      <c r="CU243" s="8"/>
      <c r="CV243" s="4"/>
      <c r="CW243" s="4"/>
      <c r="CX243" s="4"/>
      <c r="CY243" s="7"/>
      <c r="CZ243" s="7"/>
      <c r="DA243" s="7"/>
      <c r="DB243" s="4"/>
      <c r="DC243" s="4"/>
      <c r="DD243" s="4"/>
      <c r="DE243" s="4"/>
      <c r="DF243" s="4"/>
      <c r="DG243" s="4"/>
      <c r="DI243" s="4"/>
      <c r="DJ243" s="6"/>
    </row>
    <row r="244" spans="1:114" ht="28" customHeight="1">
      <c r="A244" s="1"/>
      <c r="B244" s="2"/>
      <c r="C244" s="2"/>
      <c r="D244" s="17"/>
      <c r="E244" s="10"/>
      <c r="F244" s="10"/>
      <c r="G244" s="10"/>
      <c r="I244" s="2"/>
      <c r="J244" s="4"/>
      <c r="K244" s="4"/>
      <c r="L244" s="4"/>
      <c r="M244" s="4"/>
      <c r="N244" s="4"/>
      <c r="O244" s="4"/>
      <c r="P244" s="4"/>
      <c r="Q244" s="4"/>
      <c r="R244" s="6"/>
      <c r="S244" s="22"/>
      <c r="T244" s="23"/>
      <c r="U244" s="22"/>
      <c r="BA244" s="4"/>
      <c r="BB244" s="4"/>
      <c r="BC244" s="7"/>
      <c r="BD244" s="4"/>
      <c r="BE244" s="4"/>
      <c r="BF244" s="7"/>
      <c r="BG244" s="11"/>
      <c r="BH244" s="11"/>
      <c r="BI244" s="11"/>
      <c r="BJ244" s="11"/>
      <c r="BK244" s="4"/>
      <c r="BL244" s="4"/>
      <c r="BM244" s="9"/>
      <c r="BN244" s="9"/>
      <c r="BO244" s="9"/>
      <c r="BP244" s="9"/>
      <c r="BQ244" s="4"/>
      <c r="BR244" s="4"/>
      <c r="BS244" s="7"/>
      <c r="BW244" s="4"/>
      <c r="BX244" s="4"/>
      <c r="BY244" s="7"/>
      <c r="BZ244" s="4"/>
      <c r="CA244" s="4"/>
      <c r="CB244" s="7"/>
      <c r="CF244" s="4"/>
      <c r="CG244" s="4"/>
      <c r="CH244" s="4"/>
      <c r="CI244" s="4"/>
      <c r="CJ244" s="4"/>
      <c r="CK244" s="4"/>
      <c r="CL244" s="4"/>
      <c r="CM244" s="4"/>
      <c r="CN244" s="7"/>
      <c r="CO244" s="7"/>
      <c r="CP244" s="4"/>
      <c r="CQ244" s="4"/>
      <c r="CR244" s="4"/>
      <c r="CS244" s="4"/>
      <c r="CT244" s="8"/>
      <c r="CU244" s="8"/>
      <c r="CV244" s="4"/>
      <c r="CW244" s="4"/>
      <c r="CX244" s="4"/>
      <c r="CY244" s="7"/>
      <c r="CZ244" s="7"/>
      <c r="DA244" s="7"/>
      <c r="DB244" s="4"/>
      <c r="DC244" s="4"/>
      <c r="DD244" s="4"/>
      <c r="DE244" s="4"/>
      <c r="DF244" s="4"/>
      <c r="DG244" s="4"/>
      <c r="DI244" s="4"/>
      <c r="DJ244" s="6"/>
    </row>
    <row r="245" spans="1:114" ht="28" customHeight="1">
      <c r="A245" s="1"/>
      <c r="B245" s="2"/>
      <c r="C245" s="2"/>
      <c r="D245" s="17"/>
      <c r="E245" s="10"/>
      <c r="F245" s="10"/>
      <c r="G245" s="10"/>
      <c r="I245" s="2"/>
      <c r="J245" s="4"/>
      <c r="K245" s="4"/>
      <c r="L245" s="4"/>
      <c r="M245" s="4"/>
      <c r="N245" s="4"/>
      <c r="O245" s="4"/>
      <c r="P245" s="4"/>
      <c r="Q245" s="4"/>
      <c r="R245" s="6"/>
      <c r="S245" s="22"/>
      <c r="T245" s="23"/>
      <c r="U245" s="22"/>
      <c r="BA245" s="4"/>
      <c r="BB245" s="4"/>
      <c r="BC245" s="7"/>
      <c r="BD245" s="4"/>
      <c r="BE245" s="4"/>
      <c r="BF245" s="7"/>
      <c r="BG245" s="11"/>
      <c r="BH245" s="11"/>
      <c r="BI245" s="11"/>
      <c r="BJ245" s="11"/>
      <c r="BK245" s="4"/>
      <c r="BL245" s="4"/>
      <c r="BM245" s="9"/>
      <c r="BN245" s="9"/>
      <c r="BO245" s="9"/>
      <c r="BP245" s="9"/>
      <c r="BQ245" s="4"/>
      <c r="BR245" s="4"/>
      <c r="BS245" s="7"/>
      <c r="BW245" s="4"/>
      <c r="BX245" s="4"/>
      <c r="BY245" s="7"/>
      <c r="BZ245" s="4"/>
      <c r="CA245" s="4"/>
      <c r="CB245" s="7"/>
      <c r="CF245" s="4"/>
      <c r="CG245" s="4"/>
      <c r="CH245" s="4"/>
      <c r="CI245" s="4"/>
      <c r="CJ245" s="4"/>
      <c r="CK245" s="4"/>
      <c r="CL245" s="4"/>
      <c r="CM245" s="4"/>
      <c r="CN245" s="7"/>
      <c r="CO245" s="7"/>
      <c r="CP245" s="4"/>
      <c r="CQ245" s="4"/>
      <c r="CR245" s="4"/>
      <c r="CS245" s="4"/>
      <c r="CT245" s="8"/>
      <c r="CU245" s="8"/>
      <c r="CV245" s="4"/>
      <c r="CW245" s="4"/>
      <c r="CX245" s="4"/>
      <c r="CY245" s="7"/>
      <c r="CZ245" s="7"/>
      <c r="DA245" s="7"/>
      <c r="DB245" s="4"/>
      <c r="DC245" s="4"/>
      <c r="DD245" s="4"/>
      <c r="DE245" s="4"/>
      <c r="DF245" s="4"/>
      <c r="DG245" s="4"/>
      <c r="DI245" s="4"/>
      <c r="DJ245" s="6"/>
    </row>
    <row r="246" spans="1:114" ht="28" customHeight="1">
      <c r="A246" s="1"/>
      <c r="B246" s="2"/>
      <c r="C246" s="2"/>
      <c r="D246" s="17"/>
      <c r="E246" s="10"/>
      <c r="F246" s="10"/>
      <c r="G246" s="10"/>
      <c r="I246" s="2"/>
      <c r="J246" s="4"/>
      <c r="K246" s="4"/>
      <c r="L246" s="4"/>
      <c r="M246" s="4"/>
      <c r="N246" s="4"/>
      <c r="O246" s="4"/>
      <c r="P246" s="4"/>
      <c r="Q246" s="4"/>
      <c r="R246" s="6"/>
      <c r="S246" s="22"/>
      <c r="T246" s="23"/>
      <c r="U246" s="22"/>
      <c r="BA246" s="4"/>
      <c r="BB246" s="4"/>
      <c r="BC246" s="7"/>
      <c r="BD246" s="4"/>
      <c r="BE246" s="4"/>
      <c r="BF246" s="7"/>
      <c r="BG246" s="11"/>
      <c r="BH246" s="11"/>
      <c r="BI246" s="11"/>
      <c r="BJ246" s="11"/>
      <c r="BK246" s="4"/>
      <c r="BL246" s="4"/>
      <c r="BM246" s="9"/>
      <c r="BN246" s="9"/>
      <c r="BO246" s="9"/>
      <c r="BP246" s="9"/>
      <c r="BQ246" s="4"/>
      <c r="BR246" s="4"/>
      <c r="BS246" s="7"/>
      <c r="BW246" s="4"/>
      <c r="BX246" s="4"/>
      <c r="BY246" s="7"/>
      <c r="BZ246" s="4"/>
      <c r="CA246" s="4"/>
      <c r="CB246" s="7"/>
      <c r="CF246" s="4"/>
      <c r="CG246" s="4"/>
      <c r="CH246" s="4"/>
      <c r="CI246" s="4"/>
      <c r="CJ246" s="4"/>
      <c r="CK246" s="4"/>
      <c r="CL246" s="4"/>
      <c r="CM246" s="4"/>
      <c r="CN246" s="7"/>
      <c r="CO246" s="7"/>
      <c r="CP246" s="4"/>
      <c r="CQ246" s="4"/>
      <c r="CR246" s="4"/>
      <c r="CS246" s="4"/>
      <c r="CT246" s="8"/>
      <c r="CU246" s="8"/>
      <c r="CV246" s="4"/>
      <c r="CW246" s="4"/>
      <c r="CX246" s="4"/>
      <c r="CY246" s="7"/>
      <c r="CZ246" s="7"/>
      <c r="DA246" s="7"/>
      <c r="DB246" s="4"/>
      <c r="DC246" s="4"/>
      <c r="DD246" s="4"/>
      <c r="DE246" s="4"/>
      <c r="DF246" s="4"/>
      <c r="DG246" s="4"/>
      <c r="DI246" s="4"/>
      <c r="DJ246" s="6"/>
    </row>
    <row r="247" spans="1:114" ht="28" customHeight="1">
      <c r="A247" s="1"/>
      <c r="B247" s="2"/>
      <c r="C247" s="2"/>
      <c r="D247" s="17"/>
      <c r="E247" s="10"/>
      <c r="F247" s="10"/>
      <c r="G247" s="10"/>
      <c r="I247" s="2"/>
      <c r="J247" s="4"/>
      <c r="K247" s="4"/>
      <c r="L247" s="4"/>
      <c r="M247" s="4"/>
      <c r="N247" s="4"/>
      <c r="O247" s="4"/>
      <c r="P247" s="4"/>
      <c r="Q247" s="4"/>
      <c r="R247" s="6"/>
      <c r="S247" s="22"/>
      <c r="T247" s="23"/>
      <c r="U247" s="22"/>
      <c r="BA247" s="4"/>
      <c r="BB247" s="4"/>
      <c r="BC247" s="7"/>
      <c r="BD247" s="4"/>
      <c r="BE247" s="4"/>
      <c r="BF247" s="7"/>
      <c r="BG247" s="11"/>
      <c r="BH247" s="11"/>
      <c r="BI247" s="11"/>
      <c r="BJ247" s="11"/>
      <c r="BK247" s="4"/>
      <c r="BL247" s="4"/>
      <c r="BM247" s="9"/>
      <c r="BN247" s="9"/>
      <c r="BO247" s="9"/>
      <c r="BP247" s="9"/>
      <c r="BQ247" s="4"/>
      <c r="BR247" s="4"/>
      <c r="BS247" s="7"/>
      <c r="BW247" s="4"/>
      <c r="BX247" s="4"/>
      <c r="BY247" s="7"/>
      <c r="BZ247" s="4"/>
      <c r="CA247" s="4"/>
      <c r="CB247" s="7"/>
      <c r="CF247" s="4"/>
      <c r="CG247" s="4"/>
      <c r="CH247" s="4"/>
      <c r="CI247" s="4"/>
      <c r="CJ247" s="4"/>
      <c r="CK247" s="4"/>
      <c r="CL247" s="4"/>
      <c r="CM247" s="4"/>
      <c r="CN247" s="7"/>
      <c r="CO247" s="7"/>
      <c r="CP247" s="4"/>
      <c r="CQ247" s="4"/>
      <c r="CR247" s="4"/>
      <c r="CS247" s="4"/>
      <c r="CT247" s="8"/>
      <c r="CU247" s="8"/>
      <c r="CV247" s="4"/>
      <c r="CW247" s="4"/>
      <c r="CX247" s="4"/>
      <c r="CY247" s="7"/>
      <c r="CZ247" s="7"/>
      <c r="DA247" s="7"/>
      <c r="DB247" s="4"/>
      <c r="DC247" s="4"/>
      <c r="DD247" s="4"/>
      <c r="DE247" s="4"/>
      <c r="DF247" s="4"/>
      <c r="DG247" s="4"/>
      <c r="DI247" s="4"/>
      <c r="DJ247" s="6"/>
    </row>
    <row r="248" spans="1:114" ht="28" customHeight="1">
      <c r="A248" s="1"/>
      <c r="B248" s="2"/>
      <c r="C248" s="2"/>
      <c r="D248" s="17"/>
      <c r="E248" s="10"/>
      <c r="F248" s="10"/>
      <c r="G248" s="10"/>
      <c r="I248" s="2"/>
      <c r="J248" s="4"/>
      <c r="K248" s="4"/>
      <c r="L248" s="4"/>
      <c r="M248" s="4"/>
      <c r="N248" s="4"/>
      <c r="O248" s="4"/>
      <c r="P248" s="4"/>
      <c r="Q248" s="4"/>
      <c r="R248" s="6"/>
      <c r="S248" s="22"/>
      <c r="T248" s="23"/>
      <c r="U248" s="22"/>
      <c r="BA248" s="4"/>
      <c r="BB248" s="4"/>
      <c r="BC248" s="7"/>
      <c r="BD248" s="4"/>
      <c r="BE248" s="4"/>
      <c r="BF248" s="7"/>
      <c r="BG248" s="11"/>
      <c r="BH248" s="11"/>
      <c r="BI248" s="11"/>
      <c r="BJ248" s="11"/>
      <c r="BK248" s="4"/>
      <c r="BL248" s="4"/>
      <c r="BM248" s="9"/>
      <c r="BN248" s="9"/>
      <c r="BO248" s="9"/>
      <c r="BP248" s="9"/>
      <c r="BQ248" s="4"/>
      <c r="BR248" s="4"/>
      <c r="BS248" s="7"/>
      <c r="BW248" s="4"/>
      <c r="BX248" s="4"/>
      <c r="BY248" s="7"/>
      <c r="BZ248" s="4"/>
      <c r="CA248" s="4"/>
      <c r="CB248" s="7"/>
      <c r="CF248" s="4"/>
      <c r="CG248" s="4"/>
      <c r="CH248" s="4"/>
      <c r="CI248" s="4"/>
      <c r="CJ248" s="4"/>
      <c r="CK248" s="4"/>
      <c r="CL248" s="4"/>
      <c r="CM248" s="4"/>
      <c r="CN248" s="7"/>
      <c r="CO248" s="7"/>
      <c r="CP248" s="4"/>
      <c r="CQ248" s="4"/>
      <c r="CR248" s="4"/>
      <c r="CS248" s="4"/>
      <c r="CT248" s="8"/>
      <c r="CU248" s="8"/>
      <c r="CV248" s="4"/>
      <c r="CW248" s="4"/>
      <c r="CX248" s="4"/>
      <c r="CY248" s="7"/>
      <c r="CZ248" s="7"/>
      <c r="DA248" s="7"/>
      <c r="DB248" s="4"/>
      <c r="DC248" s="4"/>
      <c r="DD248" s="4"/>
      <c r="DE248" s="4"/>
      <c r="DF248" s="4"/>
      <c r="DG248" s="4"/>
      <c r="DI248" s="4"/>
      <c r="DJ248" s="6"/>
    </row>
    <row r="249" spans="1:114" ht="28" customHeight="1">
      <c r="A249" s="1"/>
      <c r="B249" s="2"/>
      <c r="C249" s="2"/>
      <c r="D249" s="17"/>
      <c r="E249" s="10"/>
      <c r="F249" s="10"/>
      <c r="G249" s="10"/>
      <c r="I249" s="2"/>
      <c r="J249" s="4"/>
      <c r="K249" s="4"/>
      <c r="L249" s="4"/>
      <c r="M249" s="4"/>
      <c r="N249" s="4"/>
      <c r="O249" s="4"/>
      <c r="P249" s="4"/>
      <c r="Q249" s="4"/>
      <c r="R249" s="6"/>
      <c r="S249" s="22"/>
      <c r="T249" s="23"/>
      <c r="U249" s="22"/>
      <c r="BA249" s="4"/>
      <c r="BB249" s="4"/>
      <c r="BC249" s="7"/>
      <c r="BD249" s="4"/>
      <c r="BE249" s="4"/>
      <c r="BF249" s="7"/>
      <c r="BG249" s="11"/>
      <c r="BH249" s="11"/>
      <c r="BI249" s="11"/>
      <c r="BJ249" s="11"/>
      <c r="BK249" s="4"/>
      <c r="BL249" s="4"/>
      <c r="BM249" s="9"/>
      <c r="BN249" s="9"/>
      <c r="BO249" s="9"/>
      <c r="BP249" s="9"/>
      <c r="BQ249" s="4"/>
      <c r="BR249" s="4"/>
      <c r="BS249" s="7"/>
      <c r="BW249" s="4"/>
      <c r="BX249" s="4"/>
      <c r="BY249" s="7"/>
      <c r="BZ249" s="4"/>
      <c r="CA249" s="4"/>
      <c r="CB249" s="7"/>
      <c r="CF249" s="4"/>
      <c r="CG249" s="4"/>
      <c r="CH249" s="4"/>
      <c r="CI249" s="4"/>
      <c r="CJ249" s="4"/>
      <c r="CK249" s="4"/>
      <c r="CL249" s="4"/>
      <c r="CM249" s="4"/>
      <c r="CN249" s="7"/>
      <c r="CO249" s="7"/>
      <c r="CP249" s="4"/>
      <c r="CQ249" s="4"/>
      <c r="CR249" s="4"/>
      <c r="CS249" s="4"/>
      <c r="CT249" s="8"/>
      <c r="CU249" s="8"/>
      <c r="CV249" s="4"/>
      <c r="CW249" s="4"/>
      <c r="CX249" s="4"/>
      <c r="CY249" s="7"/>
      <c r="CZ249" s="7"/>
      <c r="DA249" s="7"/>
      <c r="DB249" s="4"/>
      <c r="DC249" s="4"/>
      <c r="DD249" s="4"/>
      <c r="DE249" s="4"/>
      <c r="DF249" s="4"/>
      <c r="DG249" s="4"/>
      <c r="DI249" s="4"/>
      <c r="DJ249" s="6"/>
    </row>
    <row r="250" spans="1:114" ht="28" customHeight="1">
      <c r="A250" s="1"/>
      <c r="B250" s="2"/>
      <c r="C250" s="2"/>
      <c r="D250" s="17"/>
      <c r="E250" s="10"/>
      <c r="F250" s="10"/>
      <c r="G250" s="10"/>
      <c r="I250" s="2"/>
      <c r="J250" s="4"/>
      <c r="K250" s="4"/>
      <c r="L250" s="4"/>
      <c r="M250" s="4"/>
      <c r="N250" s="4"/>
      <c r="O250" s="4"/>
      <c r="P250" s="4"/>
      <c r="Q250" s="4"/>
      <c r="R250" s="6"/>
      <c r="S250" s="22"/>
      <c r="T250" s="23"/>
      <c r="U250" s="22"/>
      <c r="BA250" s="4"/>
      <c r="BB250" s="4"/>
      <c r="BC250" s="7"/>
      <c r="BD250" s="4"/>
      <c r="BE250" s="4"/>
      <c r="BF250" s="7"/>
      <c r="BG250" s="11"/>
      <c r="BH250" s="11"/>
      <c r="BI250" s="11"/>
      <c r="BJ250" s="11"/>
      <c r="BK250" s="4"/>
      <c r="BL250" s="4"/>
      <c r="BM250" s="9"/>
      <c r="BN250" s="9"/>
      <c r="BO250" s="9"/>
      <c r="BP250" s="9"/>
      <c r="BQ250" s="4"/>
      <c r="BR250" s="4"/>
      <c r="BS250" s="7"/>
      <c r="BW250" s="4"/>
      <c r="BX250" s="4"/>
      <c r="BY250" s="7"/>
      <c r="BZ250" s="4"/>
      <c r="CA250" s="4"/>
      <c r="CB250" s="7"/>
      <c r="CF250" s="4"/>
      <c r="CG250" s="4"/>
      <c r="CH250" s="4"/>
      <c r="CI250" s="4"/>
      <c r="CJ250" s="4"/>
      <c r="CK250" s="4"/>
      <c r="CL250" s="4"/>
      <c r="CM250" s="4"/>
      <c r="CN250" s="7"/>
      <c r="CO250" s="7"/>
      <c r="CP250" s="4"/>
      <c r="CQ250" s="4"/>
      <c r="CR250" s="4"/>
      <c r="CS250" s="4"/>
      <c r="CT250" s="8"/>
      <c r="CU250" s="8"/>
      <c r="CV250" s="4"/>
      <c r="CW250" s="4"/>
      <c r="CX250" s="4"/>
      <c r="CY250" s="7"/>
      <c r="CZ250" s="7"/>
      <c r="DA250" s="7"/>
      <c r="DB250" s="4"/>
      <c r="DC250" s="4"/>
      <c r="DD250" s="4"/>
      <c r="DE250" s="4"/>
      <c r="DF250" s="4"/>
      <c r="DG250" s="4"/>
      <c r="DI250" s="4"/>
      <c r="DJ250" s="6"/>
    </row>
    <row r="251" spans="1:114" ht="28" customHeight="1">
      <c r="A251" s="1"/>
      <c r="B251" s="2"/>
      <c r="C251" s="2"/>
      <c r="D251" s="17"/>
      <c r="E251" s="10"/>
      <c r="F251" s="10"/>
      <c r="G251" s="10"/>
      <c r="I251" s="2"/>
      <c r="J251" s="4"/>
      <c r="K251" s="4"/>
      <c r="L251" s="4"/>
      <c r="M251" s="4"/>
      <c r="N251" s="4"/>
      <c r="O251" s="4"/>
      <c r="P251" s="4"/>
      <c r="Q251" s="4"/>
      <c r="R251" s="6"/>
      <c r="S251" s="22"/>
      <c r="T251" s="23"/>
      <c r="U251" s="22"/>
      <c r="BA251" s="4"/>
      <c r="BB251" s="4"/>
      <c r="BC251" s="7"/>
      <c r="BD251" s="4"/>
      <c r="BE251" s="4"/>
      <c r="BF251" s="7"/>
      <c r="BG251" s="11"/>
      <c r="BH251" s="11"/>
      <c r="BI251" s="11"/>
      <c r="BJ251" s="11"/>
      <c r="BK251" s="4"/>
      <c r="BL251" s="4"/>
      <c r="BM251" s="9"/>
      <c r="BN251" s="9"/>
      <c r="BO251" s="9"/>
      <c r="BP251" s="9"/>
      <c r="BQ251" s="4"/>
      <c r="BR251" s="4"/>
      <c r="BS251" s="7"/>
      <c r="BW251" s="4"/>
      <c r="BX251" s="4"/>
      <c r="BY251" s="7"/>
      <c r="BZ251" s="4"/>
      <c r="CA251" s="4"/>
      <c r="CB251" s="7"/>
      <c r="CF251" s="4"/>
      <c r="CG251" s="4"/>
      <c r="CH251" s="4"/>
      <c r="CI251" s="4"/>
      <c r="CJ251" s="4"/>
      <c r="CK251" s="4"/>
      <c r="CL251" s="4"/>
      <c r="CM251" s="4"/>
      <c r="CN251" s="7"/>
      <c r="CO251" s="7"/>
      <c r="CP251" s="4"/>
      <c r="CQ251" s="4"/>
      <c r="CR251" s="4"/>
      <c r="CS251" s="4"/>
      <c r="CT251" s="8"/>
      <c r="CU251" s="8"/>
      <c r="CV251" s="4"/>
      <c r="CW251" s="4"/>
      <c r="CX251" s="4"/>
      <c r="CY251" s="7"/>
      <c r="CZ251" s="7"/>
      <c r="DA251" s="7"/>
      <c r="DB251" s="4"/>
      <c r="DC251" s="4"/>
      <c r="DD251" s="4"/>
      <c r="DE251" s="4"/>
      <c r="DF251" s="4"/>
      <c r="DG251" s="4"/>
      <c r="DI251" s="4"/>
      <c r="DJ251" s="6"/>
    </row>
    <row r="252" spans="1:114" ht="28" customHeight="1">
      <c r="A252" s="1"/>
      <c r="B252" s="2"/>
      <c r="C252" s="2"/>
      <c r="D252" s="17"/>
      <c r="E252" s="10"/>
      <c r="F252" s="10"/>
      <c r="G252" s="10"/>
      <c r="I252" s="2"/>
      <c r="J252" s="4"/>
      <c r="K252" s="4"/>
      <c r="L252" s="4"/>
      <c r="M252" s="4"/>
      <c r="N252" s="4"/>
      <c r="O252" s="4"/>
      <c r="P252" s="4"/>
      <c r="Q252" s="4"/>
      <c r="R252" s="6"/>
      <c r="S252" s="22"/>
      <c r="T252" s="23"/>
      <c r="U252" s="22"/>
      <c r="BA252" s="4"/>
      <c r="BB252" s="4"/>
      <c r="BC252" s="7"/>
      <c r="BD252" s="4"/>
      <c r="BE252" s="4"/>
      <c r="BF252" s="7"/>
      <c r="BG252" s="11"/>
      <c r="BH252" s="11"/>
      <c r="BI252" s="11"/>
      <c r="BJ252" s="11"/>
      <c r="BK252" s="4"/>
      <c r="BL252" s="4"/>
      <c r="BM252" s="9"/>
      <c r="BN252" s="9"/>
      <c r="BO252" s="9"/>
      <c r="BP252" s="9"/>
      <c r="BQ252" s="4"/>
      <c r="BR252" s="4"/>
      <c r="BS252" s="7"/>
      <c r="BW252" s="4"/>
      <c r="BX252" s="4"/>
      <c r="BY252" s="7"/>
      <c r="BZ252" s="4"/>
      <c r="CA252" s="4"/>
      <c r="CB252" s="7"/>
      <c r="CF252" s="4"/>
      <c r="CG252" s="4"/>
      <c r="CH252" s="4"/>
      <c r="CI252" s="4"/>
      <c r="CJ252" s="4"/>
      <c r="CK252" s="4"/>
      <c r="CL252" s="4"/>
      <c r="CM252" s="4"/>
      <c r="CN252" s="7"/>
      <c r="CO252" s="7"/>
      <c r="CP252" s="4"/>
      <c r="CQ252" s="4"/>
      <c r="CR252" s="4"/>
      <c r="CS252" s="4"/>
      <c r="CT252" s="8"/>
      <c r="CU252" s="8"/>
      <c r="CV252" s="4"/>
      <c r="CW252" s="4"/>
      <c r="CX252" s="4"/>
      <c r="CY252" s="7"/>
      <c r="CZ252" s="7"/>
      <c r="DA252" s="7"/>
      <c r="DB252" s="4"/>
      <c r="DC252" s="4"/>
      <c r="DD252" s="4"/>
      <c r="DE252" s="4"/>
      <c r="DF252" s="4"/>
      <c r="DG252" s="4"/>
      <c r="DI252" s="4"/>
      <c r="DJ252" s="6"/>
    </row>
    <row r="253" spans="1:114" ht="28" customHeight="1">
      <c r="A253" s="1"/>
      <c r="B253" s="2"/>
      <c r="C253" s="2"/>
      <c r="D253" s="17"/>
      <c r="E253" s="10"/>
      <c r="F253" s="10"/>
      <c r="G253" s="10"/>
      <c r="I253" s="2"/>
      <c r="J253" s="4"/>
      <c r="K253" s="4"/>
      <c r="L253" s="4"/>
      <c r="M253" s="4"/>
      <c r="N253" s="4"/>
      <c r="O253" s="4"/>
      <c r="P253" s="4"/>
      <c r="Q253" s="4"/>
      <c r="R253" s="6"/>
      <c r="S253" s="22"/>
      <c r="T253" s="23"/>
      <c r="U253" s="22"/>
      <c r="BA253" s="4"/>
      <c r="BB253" s="4"/>
      <c r="BC253" s="7"/>
      <c r="BD253" s="4"/>
      <c r="BE253" s="4"/>
      <c r="BF253" s="7"/>
      <c r="BG253" s="11"/>
      <c r="BH253" s="11"/>
      <c r="BI253" s="11"/>
      <c r="BJ253" s="11"/>
      <c r="BK253" s="4"/>
      <c r="BL253" s="4"/>
      <c r="BM253" s="9"/>
      <c r="BN253" s="9"/>
      <c r="BO253" s="9"/>
      <c r="BP253" s="9"/>
      <c r="BQ253" s="4"/>
      <c r="BR253" s="4"/>
      <c r="BS253" s="7"/>
      <c r="BW253" s="4"/>
      <c r="BX253" s="4"/>
      <c r="BY253" s="7"/>
      <c r="BZ253" s="4"/>
      <c r="CA253" s="4"/>
      <c r="CB253" s="7"/>
      <c r="CF253" s="4"/>
      <c r="CG253" s="4"/>
      <c r="CH253" s="4"/>
      <c r="CI253" s="4"/>
      <c r="CJ253" s="4"/>
      <c r="CK253" s="4"/>
      <c r="CL253" s="4"/>
      <c r="CM253" s="4"/>
      <c r="CN253" s="7"/>
      <c r="CO253" s="7"/>
      <c r="CP253" s="4"/>
      <c r="CQ253" s="4"/>
      <c r="CR253" s="4"/>
      <c r="CS253" s="4"/>
      <c r="CT253" s="8"/>
      <c r="CU253" s="8"/>
      <c r="CV253" s="4"/>
      <c r="CW253" s="4"/>
      <c r="CX253" s="4"/>
      <c r="CY253" s="7"/>
      <c r="CZ253" s="7"/>
      <c r="DA253" s="7"/>
      <c r="DB253" s="4"/>
      <c r="DC253" s="4"/>
      <c r="DD253" s="4"/>
      <c r="DE253" s="4"/>
      <c r="DF253" s="4"/>
      <c r="DG253" s="4"/>
      <c r="DI253" s="4"/>
      <c r="DJ253" s="6"/>
    </row>
    <row r="254" spans="1:114" ht="28" customHeight="1">
      <c r="A254" s="1"/>
      <c r="B254" s="2"/>
      <c r="C254" s="2"/>
      <c r="D254" s="17"/>
      <c r="E254" s="10"/>
      <c r="F254" s="10"/>
      <c r="G254" s="10"/>
      <c r="I254" s="2"/>
      <c r="J254" s="4"/>
      <c r="K254" s="4"/>
      <c r="L254" s="4"/>
      <c r="M254" s="4"/>
      <c r="N254" s="4"/>
      <c r="O254" s="4"/>
      <c r="P254" s="4"/>
      <c r="Q254" s="4"/>
      <c r="R254" s="6"/>
      <c r="S254" s="22"/>
      <c r="T254" s="23"/>
      <c r="U254" s="22"/>
      <c r="BA254" s="4"/>
      <c r="BB254" s="4"/>
      <c r="BC254" s="7"/>
      <c r="BD254" s="4"/>
      <c r="BE254" s="4"/>
      <c r="BF254" s="7"/>
      <c r="BG254" s="11"/>
      <c r="BH254" s="11"/>
      <c r="BI254" s="11"/>
      <c r="BJ254" s="11"/>
      <c r="BK254" s="4"/>
      <c r="BL254" s="4"/>
      <c r="BM254" s="9"/>
      <c r="BN254" s="9"/>
      <c r="BO254" s="9"/>
      <c r="BP254" s="9"/>
      <c r="BQ254" s="4"/>
      <c r="BR254" s="4"/>
      <c r="BS254" s="7"/>
      <c r="BW254" s="4"/>
      <c r="BX254" s="4"/>
      <c r="BY254" s="7"/>
      <c r="BZ254" s="4"/>
      <c r="CA254" s="4"/>
      <c r="CB254" s="7"/>
      <c r="CF254" s="4"/>
      <c r="CG254" s="4"/>
      <c r="CH254" s="4"/>
      <c r="CI254" s="4"/>
      <c r="CJ254" s="4"/>
      <c r="CK254" s="4"/>
      <c r="CL254" s="4"/>
      <c r="CM254" s="4"/>
      <c r="CN254" s="7"/>
      <c r="CO254" s="7"/>
      <c r="CP254" s="4"/>
      <c r="CQ254" s="4"/>
      <c r="CR254" s="4"/>
      <c r="CS254" s="4"/>
      <c r="CT254" s="8"/>
      <c r="CU254" s="8"/>
      <c r="CV254" s="4"/>
      <c r="CW254" s="4"/>
      <c r="CX254" s="4"/>
      <c r="CY254" s="7"/>
      <c r="CZ254" s="7"/>
      <c r="DA254" s="7"/>
      <c r="DB254" s="4"/>
      <c r="DC254" s="4"/>
      <c r="DD254" s="4"/>
      <c r="DE254" s="4"/>
      <c r="DF254" s="4"/>
      <c r="DG254" s="4"/>
      <c r="DI254" s="4"/>
      <c r="DJ254" s="6"/>
    </row>
    <row r="255" spans="1:114" ht="28" customHeight="1">
      <c r="A255" s="1"/>
      <c r="B255" s="2"/>
      <c r="C255" s="2"/>
      <c r="D255" s="17"/>
      <c r="E255" s="10"/>
      <c r="F255" s="10"/>
      <c r="G255" s="10"/>
      <c r="I255" s="2"/>
      <c r="J255" s="4"/>
      <c r="K255" s="4"/>
      <c r="L255" s="4"/>
      <c r="M255" s="4"/>
      <c r="N255" s="4"/>
      <c r="O255" s="4"/>
      <c r="P255" s="4"/>
      <c r="Q255" s="4"/>
      <c r="R255" s="6"/>
      <c r="S255" s="22"/>
      <c r="T255" s="23"/>
      <c r="U255" s="22"/>
      <c r="BA255" s="4"/>
      <c r="BB255" s="4"/>
      <c r="BC255" s="7"/>
      <c r="BD255" s="4"/>
      <c r="BE255" s="4"/>
      <c r="BF255" s="7"/>
      <c r="BG255" s="11"/>
      <c r="BH255" s="11"/>
      <c r="BI255" s="11"/>
      <c r="BJ255" s="11"/>
      <c r="BK255" s="4"/>
      <c r="BL255" s="4"/>
      <c r="BM255" s="9"/>
      <c r="BN255" s="9"/>
      <c r="BO255" s="9"/>
      <c r="BP255" s="9"/>
      <c r="BQ255" s="4"/>
      <c r="BR255" s="4"/>
      <c r="BS255" s="7"/>
      <c r="BW255" s="4"/>
      <c r="BX255" s="4"/>
      <c r="BY255" s="7"/>
      <c r="BZ255" s="4"/>
      <c r="CA255" s="4"/>
      <c r="CB255" s="7"/>
      <c r="CF255" s="4"/>
      <c r="CG255" s="4"/>
      <c r="CH255" s="4"/>
      <c r="CI255" s="4"/>
      <c r="CJ255" s="4"/>
      <c r="CK255" s="4"/>
      <c r="CL255" s="4"/>
      <c r="CM255" s="4"/>
      <c r="CN255" s="7"/>
      <c r="CO255" s="7"/>
      <c r="CP255" s="4"/>
      <c r="CQ255" s="4"/>
      <c r="CR255" s="4"/>
      <c r="CS255" s="4"/>
      <c r="CT255" s="8"/>
      <c r="CU255" s="8"/>
      <c r="CV255" s="4"/>
      <c r="CW255" s="4"/>
      <c r="CX255" s="4"/>
      <c r="CY255" s="7"/>
      <c r="CZ255" s="7"/>
      <c r="DA255" s="7"/>
      <c r="DB255" s="4"/>
      <c r="DC255" s="4"/>
      <c r="DD255" s="4"/>
      <c r="DE255" s="4"/>
      <c r="DF255" s="4"/>
      <c r="DG255" s="4"/>
      <c r="DI255" s="4"/>
      <c r="DJ255" s="6"/>
    </row>
    <row r="256" spans="1:114" ht="28" customHeight="1">
      <c r="A256" s="1"/>
      <c r="B256" s="2"/>
      <c r="C256" s="2"/>
      <c r="D256" s="17"/>
      <c r="E256" s="10"/>
      <c r="F256" s="10"/>
      <c r="G256" s="10"/>
      <c r="I256" s="2"/>
      <c r="J256" s="4"/>
      <c r="K256" s="4"/>
      <c r="L256" s="4"/>
      <c r="M256" s="4"/>
      <c r="N256" s="4"/>
      <c r="O256" s="4"/>
      <c r="P256" s="4"/>
      <c r="Q256" s="4"/>
      <c r="R256" s="6"/>
      <c r="S256" s="22"/>
      <c r="T256" s="23"/>
      <c r="U256" s="22"/>
      <c r="BA256" s="4"/>
      <c r="BB256" s="4"/>
      <c r="BC256" s="7"/>
      <c r="BD256" s="4"/>
      <c r="BE256" s="4"/>
      <c r="BF256" s="7"/>
      <c r="BG256" s="11"/>
      <c r="BH256" s="11"/>
      <c r="BI256" s="11"/>
      <c r="BJ256" s="11"/>
      <c r="BK256" s="4"/>
      <c r="BL256" s="4"/>
      <c r="BM256" s="9"/>
      <c r="BN256" s="9"/>
      <c r="BO256" s="9"/>
      <c r="BP256" s="9"/>
      <c r="BQ256" s="4"/>
      <c r="BR256" s="4"/>
      <c r="BS256" s="7"/>
      <c r="BW256" s="4"/>
      <c r="BX256" s="4"/>
      <c r="BY256" s="7"/>
      <c r="BZ256" s="4"/>
      <c r="CA256" s="4"/>
      <c r="CB256" s="7"/>
      <c r="CF256" s="4"/>
      <c r="CG256" s="4"/>
      <c r="CH256" s="4"/>
      <c r="CI256" s="4"/>
      <c r="CJ256" s="4"/>
      <c r="CK256" s="4"/>
      <c r="CL256" s="4"/>
      <c r="CM256" s="4"/>
      <c r="CN256" s="7"/>
      <c r="CO256" s="7"/>
      <c r="CP256" s="4"/>
      <c r="CQ256" s="4"/>
      <c r="CR256" s="4"/>
      <c r="CS256" s="4"/>
      <c r="CT256" s="8"/>
      <c r="CU256" s="8"/>
      <c r="CV256" s="4"/>
      <c r="CW256" s="4"/>
      <c r="CX256" s="4"/>
      <c r="CY256" s="7"/>
      <c r="CZ256" s="7"/>
      <c r="DA256" s="7"/>
      <c r="DB256" s="4"/>
      <c r="DC256" s="4"/>
      <c r="DD256" s="4"/>
      <c r="DE256" s="4"/>
      <c r="DF256" s="4"/>
      <c r="DG256" s="4"/>
      <c r="DI256" s="4"/>
      <c r="DJ256" s="6"/>
    </row>
    <row r="257" spans="1:114" ht="28" customHeight="1">
      <c r="A257" s="1"/>
      <c r="B257" s="2"/>
      <c r="C257" s="2"/>
      <c r="D257" s="17"/>
      <c r="E257" s="10"/>
      <c r="F257" s="10"/>
      <c r="G257" s="10"/>
      <c r="I257" s="2"/>
      <c r="J257" s="4"/>
      <c r="K257" s="4"/>
      <c r="L257" s="4"/>
      <c r="M257" s="4"/>
      <c r="N257" s="4"/>
      <c r="O257" s="4"/>
      <c r="P257" s="4"/>
      <c r="Q257" s="4"/>
      <c r="R257" s="6"/>
      <c r="S257" s="22"/>
      <c r="T257" s="23"/>
      <c r="U257" s="22"/>
      <c r="BA257" s="4"/>
      <c r="BB257" s="4"/>
      <c r="BC257" s="7"/>
      <c r="BD257" s="4"/>
      <c r="BE257" s="4"/>
      <c r="BF257" s="7"/>
      <c r="BG257" s="11"/>
      <c r="BH257" s="11"/>
      <c r="BI257" s="11"/>
      <c r="BJ257" s="11"/>
      <c r="BK257" s="4"/>
      <c r="BL257" s="4"/>
      <c r="BM257" s="9"/>
      <c r="BN257" s="9"/>
      <c r="BO257" s="9"/>
      <c r="BP257" s="9"/>
      <c r="BQ257" s="4"/>
      <c r="BR257" s="4"/>
      <c r="BS257" s="7"/>
      <c r="BW257" s="4"/>
      <c r="BX257" s="4"/>
      <c r="BY257" s="7"/>
      <c r="BZ257" s="4"/>
      <c r="CA257" s="4"/>
      <c r="CB257" s="7"/>
      <c r="CF257" s="4"/>
      <c r="CG257" s="4"/>
      <c r="CH257" s="4"/>
      <c r="CI257" s="4"/>
      <c r="CJ257" s="4"/>
      <c r="CK257" s="4"/>
      <c r="CL257" s="4"/>
      <c r="CM257" s="4"/>
      <c r="CN257" s="7"/>
      <c r="CO257" s="7"/>
      <c r="CP257" s="4"/>
      <c r="CQ257" s="4"/>
      <c r="CR257" s="4"/>
      <c r="CS257" s="4"/>
      <c r="CT257" s="8"/>
      <c r="CU257" s="8"/>
      <c r="CV257" s="4"/>
      <c r="CW257" s="4"/>
      <c r="CX257" s="4"/>
      <c r="CY257" s="7"/>
      <c r="CZ257" s="7"/>
      <c r="DA257" s="7"/>
      <c r="DB257" s="4"/>
      <c r="DC257" s="4"/>
      <c r="DD257" s="4"/>
      <c r="DE257" s="4"/>
      <c r="DF257" s="4"/>
      <c r="DG257" s="4"/>
      <c r="DI257" s="4"/>
      <c r="DJ257" s="6"/>
    </row>
    <row r="258" spans="1:114" ht="28" customHeight="1">
      <c r="A258" s="1"/>
      <c r="B258" s="2"/>
      <c r="C258" s="2"/>
      <c r="D258" s="17"/>
      <c r="E258" s="10"/>
      <c r="F258" s="10"/>
      <c r="G258" s="10"/>
      <c r="I258" s="2"/>
      <c r="J258" s="4"/>
      <c r="K258" s="4"/>
      <c r="L258" s="4"/>
      <c r="M258" s="4"/>
      <c r="N258" s="4"/>
      <c r="O258" s="4"/>
      <c r="P258" s="4"/>
      <c r="Q258" s="4"/>
      <c r="R258" s="6"/>
      <c r="S258" s="22"/>
      <c r="T258" s="23"/>
      <c r="U258" s="22"/>
      <c r="BA258" s="4"/>
      <c r="BB258" s="4"/>
      <c r="BC258" s="7"/>
      <c r="BD258" s="4"/>
      <c r="BE258" s="4"/>
      <c r="BF258" s="7"/>
      <c r="BG258" s="11"/>
      <c r="BH258" s="11"/>
      <c r="BI258" s="11"/>
      <c r="BJ258" s="11"/>
      <c r="BK258" s="4"/>
      <c r="BL258" s="4"/>
      <c r="BM258" s="9"/>
      <c r="BN258" s="9"/>
      <c r="BO258" s="9"/>
      <c r="BP258" s="9"/>
      <c r="BQ258" s="4"/>
      <c r="BR258" s="4"/>
      <c r="BS258" s="7"/>
      <c r="BW258" s="4"/>
      <c r="BX258" s="4"/>
      <c r="BY258" s="7"/>
      <c r="BZ258" s="4"/>
      <c r="CA258" s="4"/>
      <c r="CB258" s="7"/>
      <c r="CF258" s="4"/>
      <c r="CG258" s="4"/>
      <c r="CH258" s="4"/>
      <c r="CI258" s="4"/>
      <c r="CJ258" s="4"/>
      <c r="CK258" s="4"/>
      <c r="CL258" s="4"/>
      <c r="CM258" s="4"/>
      <c r="CN258" s="7"/>
      <c r="CO258" s="7"/>
      <c r="CP258" s="4"/>
      <c r="CQ258" s="4"/>
      <c r="CR258" s="4"/>
      <c r="CS258" s="4"/>
      <c r="CT258" s="8"/>
      <c r="CU258" s="8"/>
      <c r="CV258" s="4"/>
      <c r="CW258" s="4"/>
      <c r="CX258" s="4"/>
      <c r="CY258" s="7"/>
      <c r="CZ258" s="7"/>
      <c r="DA258" s="7"/>
      <c r="DB258" s="4"/>
      <c r="DC258" s="4"/>
      <c r="DD258" s="4"/>
      <c r="DE258" s="4"/>
      <c r="DF258" s="4"/>
      <c r="DG258" s="4"/>
      <c r="DI258" s="4"/>
      <c r="DJ258" s="6"/>
    </row>
    <row r="259" spans="1:114" ht="28" customHeight="1">
      <c r="A259" s="1"/>
      <c r="B259" s="2"/>
      <c r="C259" s="2"/>
      <c r="D259" s="17"/>
      <c r="E259" s="10"/>
      <c r="F259" s="10"/>
      <c r="G259" s="10"/>
      <c r="I259" s="2"/>
      <c r="J259" s="4"/>
      <c r="K259" s="4"/>
      <c r="L259" s="4"/>
      <c r="M259" s="4"/>
      <c r="N259" s="4"/>
      <c r="O259" s="4"/>
      <c r="P259" s="4"/>
      <c r="Q259" s="4"/>
      <c r="R259" s="6"/>
      <c r="S259" s="22"/>
      <c r="T259" s="23"/>
      <c r="U259" s="22"/>
      <c r="BA259" s="4"/>
      <c r="BB259" s="4"/>
      <c r="BC259" s="7"/>
      <c r="BD259" s="4"/>
      <c r="BE259" s="4"/>
      <c r="BF259" s="7"/>
      <c r="BG259" s="11"/>
      <c r="BH259" s="11"/>
      <c r="BI259" s="11"/>
      <c r="BJ259" s="11"/>
      <c r="BK259" s="4"/>
      <c r="BL259" s="4"/>
      <c r="BM259" s="9"/>
      <c r="BN259" s="9"/>
      <c r="BO259" s="9"/>
      <c r="BP259" s="9"/>
      <c r="BQ259" s="4"/>
      <c r="BR259" s="4"/>
      <c r="BS259" s="7"/>
      <c r="BW259" s="4"/>
      <c r="BX259" s="4"/>
      <c r="BY259" s="7"/>
      <c r="BZ259" s="4"/>
      <c r="CA259" s="4"/>
      <c r="CB259" s="7"/>
      <c r="CF259" s="4"/>
      <c r="CG259" s="4"/>
      <c r="CH259" s="4"/>
      <c r="CI259" s="4"/>
      <c r="CJ259" s="4"/>
      <c r="CK259" s="4"/>
      <c r="CL259" s="4"/>
      <c r="CM259" s="4"/>
      <c r="CN259" s="7"/>
      <c r="CO259" s="7"/>
      <c r="CP259" s="4"/>
      <c r="CQ259" s="4"/>
      <c r="CR259" s="4"/>
      <c r="CS259" s="4"/>
      <c r="CT259" s="8"/>
      <c r="CU259" s="8"/>
      <c r="CV259" s="4"/>
      <c r="CW259" s="4"/>
      <c r="CX259" s="4"/>
      <c r="CY259" s="7"/>
      <c r="CZ259" s="7"/>
      <c r="DA259" s="7"/>
      <c r="DB259" s="4"/>
      <c r="DC259" s="4"/>
      <c r="DD259" s="4"/>
      <c r="DE259" s="4"/>
      <c r="DF259" s="4"/>
      <c r="DG259" s="4"/>
      <c r="DI259" s="4"/>
      <c r="DJ259" s="6"/>
    </row>
    <row r="260" spans="1:114" ht="28" customHeight="1">
      <c r="A260" s="1"/>
      <c r="B260" s="2"/>
      <c r="C260" s="2"/>
      <c r="D260" s="17"/>
      <c r="E260" s="10"/>
      <c r="F260" s="10"/>
      <c r="G260" s="10"/>
      <c r="I260" s="2"/>
      <c r="J260" s="4"/>
      <c r="K260" s="4"/>
      <c r="L260" s="4"/>
      <c r="M260" s="4"/>
      <c r="N260" s="4"/>
      <c r="O260" s="4"/>
      <c r="P260" s="4"/>
      <c r="Q260" s="4"/>
      <c r="R260" s="6"/>
      <c r="S260" s="22"/>
      <c r="T260" s="23"/>
      <c r="U260" s="22"/>
      <c r="BA260" s="4"/>
      <c r="BB260" s="4"/>
      <c r="BC260" s="7"/>
      <c r="BD260" s="4"/>
      <c r="BE260" s="4"/>
      <c r="BF260" s="7"/>
      <c r="BG260" s="11"/>
      <c r="BH260" s="11"/>
      <c r="BI260" s="11"/>
      <c r="BJ260" s="11"/>
      <c r="BK260" s="4"/>
      <c r="BL260" s="4"/>
      <c r="BM260" s="9"/>
      <c r="BN260" s="9"/>
      <c r="BO260" s="9"/>
      <c r="BP260" s="9"/>
      <c r="BQ260" s="4"/>
      <c r="BR260" s="4"/>
      <c r="BS260" s="7"/>
      <c r="BW260" s="4"/>
      <c r="BX260" s="4"/>
      <c r="BY260" s="7"/>
      <c r="BZ260" s="4"/>
      <c r="CA260" s="4"/>
      <c r="CB260" s="7"/>
      <c r="CF260" s="4"/>
      <c r="CG260" s="4"/>
      <c r="CH260" s="4"/>
      <c r="CI260" s="4"/>
      <c r="CJ260" s="4"/>
      <c r="CK260" s="4"/>
      <c r="CL260" s="4"/>
      <c r="CM260" s="4"/>
      <c r="CN260" s="7"/>
      <c r="CO260" s="7"/>
      <c r="CP260" s="4"/>
      <c r="CQ260" s="4"/>
      <c r="CR260" s="4"/>
      <c r="CS260" s="4"/>
      <c r="CT260" s="8"/>
      <c r="CU260" s="8"/>
      <c r="CV260" s="4"/>
      <c r="CW260" s="4"/>
      <c r="CX260" s="4"/>
      <c r="CY260" s="7"/>
      <c r="CZ260" s="7"/>
      <c r="DA260" s="7"/>
      <c r="DB260" s="4"/>
      <c r="DC260" s="4"/>
      <c r="DD260" s="4"/>
      <c r="DE260" s="4"/>
      <c r="DF260" s="4"/>
      <c r="DG260" s="4"/>
      <c r="DI260" s="4"/>
      <c r="DJ260" s="6"/>
    </row>
    <row r="261" spans="1:114" ht="28" customHeight="1">
      <c r="A261" s="1"/>
      <c r="B261" s="2"/>
      <c r="C261" s="2"/>
      <c r="D261" s="17"/>
      <c r="E261" s="10"/>
      <c r="F261" s="10"/>
      <c r="G261" s="10"/>
      <c r="I261" s="2"/>
      <c r="J261" s="4"/>
      <c r="K261" s="4"/>
      <c r="L261" s="4"/>
      <c r="M261" s="4"/>
      <c r="N261" s="4"/>
      <c r="O261" s="4"/>
      <c r="P261" s="4"/>
      <c r="Q261" s="4"/>
      <c r="R261" s="6"/>
      <c r="S261" s="22"/>
      <c r="T261" s="23"/>
      <c r="U261" s="22"/>
      <c r="BA261" s="4"/>
      <c r="BB261" s="4"/>
      <c r="BC261" s="7"/>
      <c r="BD261" s="4"/>
      <c r="BE261" s="4"/>
      <c r="BF261" s="7"/>
      <c r="BG261" s="11"/>
      <c r="BH261" s="11"/>
      <c r="BI261" s="11"/>
      <c r="BJ261" s="11"/>
      <c r="BK261" s="4"/>
      <c r="BL261" s="4"/>
      <c r="BM261" s="9"/>
      <c r="BN261" s="9"/>
      <c r="BO261" s="9"/>
      <c r="BP261" s="9"/>
      <c r="BQ261" s="4"/>
      <c r="BR261" s="4"/>
      <c r="BS261" s="7"/>
      <c r="BW261" s="4"/>
      <c r="BX261" s="4"/>
      <c r="BY261" s="7"/>
      <c r="BZ261" s="4"/>
      <c r="CA261" s="4"/>
      <c r="CB261" s="7"/>
      <c r="CF261" s="4"/>
      <c r="CG261" s="4"/>
      <c r="CH261" s="4"/>
      <c r="CI261" s="4"/>
      <c r="CJ261" s="4"/>
      <c r="CK261" s="4"/>
      <c r="CL261" s="4"/>
      <c r="CM261" s="4"/>
      <c r="CN261" s="7"/>
      <c r="CO261" s="7"/>
      <c r="CP261" s="4"/>
      <c r="CQ261" s="4"/>
      <c r="CR261" s="4"/>
      <c r="CS261" s="4"/>
      <c r="CT261" s="8"/>
      <c r="CU261" s="8"/>
      <c r="CV261" s="4"/>
      <c r="CW261" s="4"/>
      <c r="CX261" s="4"/>
      <c r="CY261" s="7"/>
      <c r="CZ261" s="7"/>
      <c r="DA261" s="7"/>
      <c r="DB261" s="4"/>
      <c r="DC261" s="4"/>
      <c r="DD261" s="4"/>
      <c r="DE261" s="4"/>
      <c r="DF261" s="4"/>
      <c r="DG261" s="4"/>
      <c r="DI261" s="4"/>
      <c r="DJ261" s="6"/>
    </row>
    <row r="262" spans="1:114" ht="28" customHeight="1">
      <c r="A262" s="1"/>
      <c r="B262" s="2"/>
      <c r="C262" s="2"/>
      <c r="D262" s="17"/>
      <c r="E262" s="10"/>
      <c r="F262" s="10"/>
      <c r="G262" s="10"/>
      <c r="I262" s="2"/>
      <c r="J262" s="4"/>
      <c r="K262" s="4"/>
      <c r="L262" s="4"/>
      <c r="M262" s="4"/>
      <c r="N262" s="4"/>
      <c r="O262" s="4"/>
      <c r="P262" s="4"/>
      <c r="Q262" s="4"/>
      <c r="R262" s="6"/>
      <c r="S262" s="22"/>
      <c r="T262" s="23"/>
      <c r="U262" s="22"/>
      <c r="BA262" s="4"/>
      <c r="BB262" s="4"/>
      <c r="BC262" s="7"/>
      <c r="BD262" s="4"/>
      <c r="BE262" s="4"/>
      <c r="BF262" s="7"/>
      <c r="BG262" s="11"/>
      <c r="BH262" s="11"/>
      <c r="BI262" s="11"/>
      <c r="BJ262" s="11"/>
      <c r="BK262" s="4"/>
      <c r="BL262" s="4"/>
      <c r="BM262" s="9"/>
      <c r="BN262" s="9"/>
      <c r="BO262" s="9"/>
      <c r="BP262" s="9"/>
      <c r="BQ262" s="4"/>
      <c r="BR262" s="4"/>
      <c r="BS262" s="7"/>
      <c r="BW262" s="4"/>
      <c r="BX262" s="4"/>
      <c r="BY262" s="7"/>
      <c r="BZ262" s="4"/>
      <c r="CA262" s="4"/>
      <c r="CB262" s="7"/>
      <c r="CF262" s="4"/>
      <c r="CG262" s="4"/>
      <c r="CH262" s="4"/>
      <c r="CI262" s="4"/>
      <c r="CJ262" s="4"/>
      <c r="CK262" s="4"/>
      <c r="CL262" s="4"/>
      <c r="CM262" s="4"/>
      <c r="CN262" s="7"/>
      <c r="CO262" s="7"/>
      <c r="CP262" s="4"/>
      <c r="CQ262" s="4"/>
      <c r="CR262" s="4"/>
      <c r="CS262" s="4"/>
      <c r="CT262" s="8"/>
      <c r="CU262" s="8"/>
      <c r="CV262" s="4"/>
      <c r="CW262" s="4"/>
      <c r="CX262" s="4"/>
      <c r="CY262" s="7"/>
      <c r="CZ262" s="7"/>
      <c r="DA262" s="7"/>
      <c r="DB262" s="4"/>
      <c r="DC262" s="4"/>
      <c r="DD262" s="4"/>
      <c r="DE262" s="4"/>
      <c r="DF262" s="4"/>
      <c r="DG262" s="4"/>
      <c r="DI262" s="4"/>
      <c r="DJ262" s="6"/>
    </row>
    <row r="263" spans="1:114" ht="28" customHeight="1">
      <c r="A263" s="1"/>
      <c r="B263" s="2"/>
      <c r="C263" s="2"/>
      <c r="D263" s="17"/>
      <c r="E263" s="10"/>
      <c r="F263" s="10"/>
      <c r="G263" s="10"/>
      <c r="I263" s="2"/>
      <c r="J263" s="4"/>
      <c r="K263" s="4"/>
      <c r="L263" s="4"/>
      <c r="M263" s="4"/>
      <c r="N263" s="4"/>
      <c r="O263" s="4"/>
      <c r="P263" s="4"/>
      <c r="Q263" s="4"/>
      <c r="R263" s="6"/>
      <c r="S263" s="22"/>
      <c r="T263" s="23"/>
      <c r="U263" s="22"/>
      <c r="BA263" s="4"/>
      <c r="BB263" s="4"/>
      <c r="BC263" s="7"/>
      <c r="BD263" s="4"/>
      <c r="BE263" s="4"/>
      <c r="BF263" s="7"/>
      <c r="BG263" s="11"/>
      <c r="BH263" s="11"/>
      <c r="BI263" s="11"/>
      <c r="BJ263" s="11"/>
      <c r="BK263" s="4"/>
      <c r="BL263" s="4"/>
      <c r="BM263" s="9"/>
      <c r="BN263" s="9"/>
      <c r="BO263" s="9"/>
      <c r="BP263" s="9"/>
      <c r="BQ263" s="4"/>
      <c r="BR263" s="4"/>
      <c r="BS263" s="7"/>
      <c r="BW263" s="4"/>
      <c r="BX263" s="4"/>
      <c r="BY263" s="7"/>
      <c r="BZ263" s="4"/>
      <c r="CA263" s="4"/>
      <c r="CB263" s="7"/>
      <c r="CF263" s="4"/>
      <c r="CG263" s="4"/>
      <c r="CH263" s="4"/>
      <c r="CI263" s="4"/>
      <c r="CJ263" s="4"/>
      <c r="CK263" s="4"/>
      <c r="CL263" s="4"/>
      <c r="CM263" s="4"/>
      <c r="CN263" s="7"/>
      <c r="CO263" s="7"/>
      <c r="CP263" s="4"/>
      <c r="CQ263" s="4"/>
      <c r="CR263" s="4"/>
      <c r="CS263" s="4"/>
      <c r="CT263" s="8"/>
      <c r="CU263" s="8"/>
      <c r="CV263" s="4"/>
      <c r="CW263" s="4"/>
      <c r="CX263" s="4"/>
      <c r="CY263" s="7"/>
      <c r="CZ263" s="7"/>
      <c r="DA263" s="7"/>
      <c r="DB263" s="4"/>
      <c r="DC263" s="4"/>
      <c r="DD263" s="4"/>
      <c r="DE263" s="4"/>
      <c r="DF263" s="4"/>
      <c r="DG263" s="4"/>
      <c r="DI263" s="4"/>
      <c r="DJ263" s="6"/>
    </row>
    <row r="264" spans="1:114" ht="28" customHeight="1">
      <c r="A264" s="1"/>
      <c r="B264" s="2"/>
      <c r="C264" s="2"/>
      <c r="D264" s="17"/>
      <c r="E264" s="10"/>
      <c r="F264" s="10"/>
      <c r="G264" s="10"/>
      <c r="I264" s="2"/>
      <c r="J264" s="4"/>
      <c r="K264" s="4"/>
      <c r="L264" s="4"/>
      <c r="M264" s="4"/>
      <c r="N264" s="4"/>
      <c r="O264" s="4"/>
      <c r="P264" s="4"/>
      <c r="Q264" s="4"/>
      <c r="R264" s="6"/>
      <c r="S264" s="22"/>
      <c r="T264" s="23"/>
      <c r="U264" s="22"/>
      <c r="BA264" s="4"/>
      <c r="BB264" s="4"/>
      <c r="BC264" s="7"/>
      <c r="BD264" s="4"/>
      <c r="BE264" s="4"/>
      <c r="BF264" s="7"/>
      <c r="BG264" s="11"/>
      <c r="BH264" s="11"/>
      <c r="BI264" s="11"/>
      <c r="BJ264" s="11"/>
      <c r="BK264" s="4"/>
      <c r="BL264" s="4"/>
      <c r="BM264" s="9"/>
      <c r="BN264" s="9"/>
      <c r="BO264" s="9"/>
      <c r="BP264" s="9"/>
      <c r="BQ264" s="4"/>
      <c r="BR264" s="4"/>
      <c r="BS264" s="7"/>
      <c r="BW264" s="4"/>
      <c r="BX264" s="4"/>
      <c r="BY264" s="7"/>
      <c r="BZ264" s="4"/>
      <c r="CA264" s="4"/>
      <c r="CB264" s="7"/>
      <c r="CF264" s="4"/>
      <c r="CG264" s="4"/>
      <c r="CH264" s="4"/>
      <c r="CI264" s="4"/>
      <c r="CJ264" s="4"/>
      <c r="CK264" s="4"/>
      <c r="CL264" s="4"/>
      <c r="CM264" s="4"/>
      <c r="CN264" s="7"/>
      <c r="CO264" s="7"/>
      <c r="CP264" s="4"/>
      <c r="CQ264" s="4"/>
      <c r="CR264" s="4"/>
      <c r="CS264" s="4"/>
      <c r="CT264" s="8"/>
      <c r="CU264" s="8"/>
      <c r="CV264" s="4"/>
      <c r="CW264" s="4"/>
      <c r="CX264" s="4"/>
      <c r="CY264" s="7"/>
      <c r="CZ264" s="7"/>
      <c r="DA264" s="7"/>
      <c r="DB264" s="4"/>
      <c r="DC264" s="4"/>
      <c r="DD264" s="4"/>
      <c r="DE264" s="4"/>
      <c r="DF264" s="4"/>
      <c r="DG264" s="4"/>
      <c r="DI264" s="4"/>
      <c r="DJ264" s="6"/>
    </row>
    <row r="265" spans="1:114" ht="28" customHeight="1">
      <c r="A265" s="1"/>
      <c r="B265" s="2"/>
      <c r="C265" s="2"/>
      <c r="D265" s="17"/>
      <c r="E265" s="10"/>
      <c r="F265" s="10"/>
      <c r="G265" s="10"/>
      <c r="I265" s="2"/>
      <c r="J265" s="4"/>
      <c r="K265" s="4"/>
      <c r="L265" s="4"/>
      <c r="M265" s="4"/>
      <c r="N265" s="4"/>
      <c r="O265" s="4"/>
      <c r="P265" s="4"/>
      <c r="Q265" s="4"/>
      <c r="R265" s="6"/>
      <c r="S265" s="22"/>
      <c r="T265" s="23"/>
      <c r="U265" s="22"/>
      <c r="BA265" s="4"/>
      <c r="BB265" s="4"/>
      <c r="BC265" s="7"/>
      <c r="BD265" s="4"/>
      <c r="BE265" s="4"/>
      <c r="BF265" s="7"/>
      <c r="BG265" s="11"/>
      <c r="BH265" s="11"/>
      <c r="BI265" s="11"/>
      <c r="BJ265" s="11"/>
      <c r="BK265" s="4"/>
      <c r="BL265" s="4"/>
      <c r="BM265" s="9"/>
      <c r="BN265" s="9"/>
      <c r="BO265" s="9"/>
      <c r="BP265" s="9"/>
      <c r="BQ265" s="4"/>
      <c r="BR265" s="4"/>
      <c r="BS265" s="7"/>
      <c r="BW265" s="4"/>
      <c r="BX265" s="4"/>
      <c r="BY265" s="7"/>
      <c r="BZ265" s="4"/>
      <c r="CA265" s="4"/>
      <c r="CB265" s="7"/>
      <c r="CF265" s="4"/>
      <c r="CG265" s="4"/>
      <c r="CH265" s="4"/>
      <c r="CI265" s="4"/>
      <c r="CJ265" s="4"/>
      <c r="CK265" s="4"/>
      <c r="CL265" s="4"/>
      <c r="CM265" s="4"/>
      <c r="CN265" s="7"/>
      <c r="CO265" s="7"/>
      <c r="CP265" s="4"/>
      <c r="CQ265" s="4"/>
      <c r="CR265" s="4"/>
      <c r="CS265" s="4"/>
      <c r="CT265" s="8"/>
      <c r="CU265" s="8"/>
      <c r="CV265" s="4"/>
      <c r="CW265" s="4"/>
      <c r="CX265" s="4"/>
      <c r="CY265" s="7"/>
      <c r="CZ265" s="7"/>
      <c r="DA265" s="7"/>
      <c r="DB265" s="4"/>
      <c r="DC265" s="4"/>
      <c r="DD265" s="4"/>
      <c r="DE265" s="4"/>
      <c r="DF265" s="4"/>
      <c r="DG265" s="4"/>
      <c r="DI265" s="4"/>
      <c r="DJ265" s="6"/>
    </row>
    <row r="266" spans="1:114" ht="28" customHeight="1">
      <c r="A266" s="1"/>
      <c r="B266" s="2"/>
      <c r="C266" s="2"/>
      <c r="D266" s="17"/>
      <c r="E266" s="10"/>
      <c r="F266" s="10"/>
      <c r="G266" s="10"/>
      <c r="I266" s="2"/>
      <c r="J266" s="4"/>
      <c r="K266" s="4"/>
      <c r="L266" s="4"/>
      <c r="M266" s="4"/>
      <c r="N266" s="4"/>
      <c r="O266" s="4"/>
      <c r="P266" s="4"/>
      <c r="Q266" s="4"/>
      <c r="R266" s="6"/>
      <c r="S266" s="22"/>
      <c r="T266" s="23"/>
      <c r="U266" s="22"/>
      <c r="BA266" s="4"/>
      <c r="BB266" s="4"/>
      <c r="BC266" s="7"/>
      <c r="BD266" s="4"/>
      <c r="BE266" s="4"/>
      <c r="BF266" s="7"/>
      <c r="BG266" s="11"/>
      <c r="BH266" s="11"/>
      <c r="BI266" s="11"/>
      <c r="BJ266" s="11"/>
      <c r="BK266" s="4"/>
      <c r="BL266" s="4"/>
      <c r="BM266" s="9"/>
      <c r="BN266" s="9"/>
      <c r="BO266" s="9"/>
      <c r="BP266" s="9"/>
      <c r="BQ266" s="4"/>
      <c r="BR266" s="4"/>
      <c r="BS266" s="7"/>
      <c r="BW266" s="4"/>
      <c r="BX266" s="4"/>
      <c r="BY266" s="7"/>
      <c r="BZ266" s="4"/>
      <c r="CA266" s="4"/>
      <c r="CB266" s="7"/>
      <c r="CF266" s="4"/>
      <c r="CG266" s="4"/>
      <c r="CH266" s="4"/>
      <c r="CI266" s="4"/>
      <c r="CJ266" s="4"/>
      <c r="CK266" s="4"/>
      <c r="CL266" s="4"/>
      <c r="CM266" s="4"/>
      <c r="CN266" s="7"/>
      <c r="CO266" s="7"/>
      <c r="CP266" s="4"/>
      <c r="CQ266" s="4"/>
      <c r="CR266" s="4"/>
      <c r="CS266" s="4"/>
      <c r="CT266" s="8"/>
      <c r="CU266" s="8"/>
      <c r="CV266" s="4"/>
      <c r="CW266" s="4"/>
      <c r="CX266" s="4"/>
      <c r="CY266" s="7"/>
      <c r="CZ266" s="7"/>
      <c r="DA266" s="7"/>
      <c r="DB266" s="4"/>
      <c r="DC266" s="4"/>
      <c r="DD266" s="4"/>
      <c r="DE266" s="4"/>
      <c r="DF266" s="4"/>
      <c r="DG266" s="4"/>
      <c r="DI266" s="4"/>
      <c r="DJ266" s="6"/>
    </row>
    <row r="267" spans="1:114" ht="28" customHeight="1">
      <c r="A267" s="1"/>
      <c r="B267" s="2"/>
      <c r="C267" s="2"/>
      <c r="D267" s="17"/>
      <c r="E267" s="10"/>
      <c r="F267" s="10"/>
      <c r="G267" s="10"/>
      <c r="I267" s="2"/>
      <c r="J267" s="4"/>
      <c r="K267" s="4"/>
      <c r="L267" s="4"/>
      <c r="M267" s="4"/>
      <c r="N267" s="4"/>
      <c r="O267" s="4"/>
      <c r="P267" s="4"/>
      <c r="Q267" s="4"/>
      <c r="R267" s="6"/>
      <c r="S267" s="22"/>
      <c r="T267" s="23"/>
      <c r="U267" s="22"/>
      <c r="BA267" s="4"/>
      <c r="BB267" s="4"/>
      <c r="BC267" s="7"/>
      <c r="BD267" s="4"/>
      <c r="BE267" s="4"/>
      <c r="BF267" s="7"/>
      <c r="BG267" s="11"/>
      <c r="BH267" s="11"/>
      <c r="BI267" s="11"/>
      <c r="BJ267" s="11"/>
      <c r="BK267" s="4"/>
      <c r="BL267" s="4"/>
      <c r="BM267" s="9"/>
      <c r="BN267" s="9"/>
      <c r="BO267" s="9"/>
      <c r="BP267" s="9"/>
      <c r="BQ267" s="4"/>
      <c r="BR267" s="4"/>
      <c r="BS267" s="7"/>
      <c r="BW267" s="4"/>
      <c r="BX267" s="4"/>
      <c r="BY267" s="7"/>
      <c r="BZ267" s="4"/>
      <c r="CA267" s="4"/>
      <c r="CB267" s="7"/>
      <c r="CF267" s="4"/>
      <c r="CG267" s="4"/>
      <c r="CH267" s="4"/>
      <c r="CI267" s="4"/>
      <c r="CJ267" s="4"/>
      <c r="CK267" s="4"/>
      <c r="CL267" s="4"/>
      <c r="CM267" s="4"/>
      <c r="CN267" s="7"/>
      <c r="CO267" s="7"/>
      <c r="CP267" s="4"/>
      <c r="CQ267" s="4"/>
      <c r="CR267" s="4"/>
      <c r="CS267" s="4"/>
      <c r="CT267" s="8"/>
      <c r="CU267" s="8"/>
      <c r="CV267" s="4"/>
      <c r="CW267" s="4"/>
      <c r="CX267" s="4"/>
      <c r="CY267" s="7"/>
      <c r="CZ267" s="7"/>
      <c r="DA267" s="7"/>
      <c r="DB267" s="4"/>
      <c r="DC267" s="4"/>
      <c r="DD267" s="4"/>
      <c r="DE267" s="4"/>
      <c r="DF267" s="4"/>
      <c r="DG267" s="4"/>
      <c r="DI267" s="4"/>
      <c r="DJ267" s="6"/>
    </row>
    <row r="268" spans="1:114" ht="28" customHeight="1">
      <c r="A268" s="1"/>
      <c r="B268" s="2"/>
      <c r="C268" s="2"/>
      <c r="D268" s="17"/>
      <c r="E268" s="10"/>
      <c r="F268" s="10"/>
      <c r="G268" s="10"/>
      <c r="I268" s="2"/>
      <c r="J268" s="4"/>
      <c r="K268" s="4"/>
      <c r="L268" s="4"/>
      <c r="M268" s="4"/>
      <c r="N268" s="4"/>
      <c r="O268" s="4"/>
      <c r="P268" s="4"/>
      <c r="Q268" s="4"/>
      <c r="R268" s="6"/>
      <c r="S268" s="22"/>
      <c r="T268" s="23"/>
      <c r="U268" s="22"/>
      <c r="BA268" s="4"/>
      <c r="BB268" s="4"/>
      <c r="BC268" s="7"/>
      <c r="BD268" s="4"/>
      <c r="BE268" s="4"/>
      <c r="BF268" s="7"/>
      <c r="BG268" s="11"/>
      <c r="BH268" s="11"/>
      <c r="BI268" s="11"/>
      <c r="BJ268" s="11"/>
      <c r="BK268" s="4"/>
      <c r="BL268" s="4"/>
      <c r="BM268" s="9"/>
      <c r="BN268" s="9"/>
      <c r="BO268" s="9"/>
      <c r="BP268" s="9"/>
      <c r="BQ268" s="4"/>
      <c r="BR268" s="4"/>
      <c r="BS268" s="7"/>
      <c r="BW268" s="4"/>
      <c r="BX268" s="4"/>
      <c r="BY268" s="7"/>
      <c r="BZ268" s="4"/>
      <c r="CA268" s="4"/>
      <c r="CB268" s="7"/>
      <c r="CF268" s="4"/>
      <c r="CG268" s="4"/>
      <c r="CH268" s="4"/>
      <c r="CI268" s="4"/>
      <c r="CJ268" s="4"/>
      <c r="CK268" s="4"/>
      <c r="CL268" s="4"/>
      <c r="CM268" s="4"/>
      <c r="CN268" s="7"/>
      <c r="CO268" s="7"/>
      <c r="CP268" s="4"/>
      <c r="CQ268" s="4"/>
      <c r="CR268" s="4"/>
      <c r="CS268" s="4"/>
      <c r="CT268" s="8"/>
      <c r="CU268" s="8"/>
      <c r="CV268" s="4"/>
      <c r="CW268" s="4"/>
      <c r="CX268" s="4"/>
      <c r="CY268" s="7"/>
      <c r="CZ268" s="7"/>
      <c r="DA268" s="7"/>
      <c r="DB268" s="4"/>
      <c r="DC268" s="4"/>
      <c r="DD268" s="4"/>
      <c r="DE268" s="4"/>
      <c r="DF268" s="4"/>
      <c r="DG268" s="4"/>
      <c r="DI268" s="4"/>
      <c r="DJ268" s="6"/>
    </row>
    <row r="269" spans="1:114" ht="28" customHeight="1">
      <c r="A269" s="1"/>
      <c r="B269" s="2"/>
      <c r="C269" s="2"/>
      <c r="D269" s="17"/>
      <c r="E269" s="10"/>
      <c r="F269" s="10"/>
      <c r="G269" s="10"/>
      <c r="I269" s="2"/>
      <c r="J269" s="4"/>
      <c r="K269" s="4"/>
      <c r="L269" s="4"/>
      <c r="M269" s="4"/>
      <c r="N269" s="4"/>
      <c r="O269" s="4"/>
      <c r="P269" s="4"/>
      <c r="Q269" s="4"/>
      <c r="R269" s="6"/>
      <c r="S269" s="22"/>
      <c r="T269" s="23"/>
      <c r="U269" s="22"/>
      <c r="BA269" s="4"/>
      <c r="BB269" s="4"/>
      <c r="BC269" s="7"/>
      <c r="BD269" s="4"/>
      <c r="BE269" s="4"/>
      <c r="BF269" s="7"/>
      <c r="BG269" s="11"/>
      <c r="BH269" s="11"/>
      <c r="BI269" s="11"/>
      <c r="BJ269" s="11"/>
      <c r="BK269" s="4"/>
      <c r="BL269" s="4"/>
      <c r="BM269" s="9"/>
      <c r="BN269" s="9"/>
      <c r="BO269" s="9"/>
      <c r="BP269" s="9"/>
      <c r="BQ269" s="4"/>
      <c r="BR269" s="4"/>
      <c r="BS269" s="7"/>
      <c r="BW269" s="4"/>
      <c r="BX269" s="4"/>
      <c r="BY269" s="7"/>
      <c r="BZ269" s="4"/>
      <c r="CA269" s="4"/>
      <c r="CB269" s="7"/>
      <c r="CF269" s="4"/>
      <c r="CG269" s="4"/>
      <c r="CH269" s="4"/>
      <c r="CI269" s="4"/>
      <c r="CJ269" s="4"/>
      <c r="CK269" s="4"/>
      <c r="CL269" s="4"/>
      <c r="CM269" s="4"/>
      <c r="CN269" s="7"/>
      <c r="CO269" s="7"/>
      <c r="CP269" s="4"/>
      <c r="CQ269" s="4"/>
      <c r="CR269" s="4"/>
      <c r="CS269" s="4"/>
      <c r="CT269" s="8"/>
      <c r="CU269" s="8"/>
      <c r="CV269" s="4"/>
      <c r="CW269" s="4"/>
      <c r="CX269" s="4"/>
      <c r="CY269" s="7"/>
      <c r="CZ269" s="7"/>
      <c r="DA269" s="7"/>
      <c r="DB269" s="4"/>
      <c r="DC269" s="4"/>
      <c r="DD269" s="4"/>
      <c r="DE269" s="4"/>
      <c r="DF269" s="4"/>
      <c r="DG269" s="4"/>
      <c r="DI269" s="4"/>
      <c r="DJ269" s="6"/>
    </row>
    <row r="270" spans="1:114" ht="28" customHeight="1">
      <c r="A270" s="1"/>
      <c r="B270" s="2"/>
      <c r="C270" s="2"/>
      <c r="D270" s="17"/>
      <c r="E270" s="10"/>
      <c r="F270" s="10"/>
      <c r="G270" s="10"/>
      <c r="I270" s="2"/>
      <c r="J270" s="4"/>
      <c r="K270" s="4"/>
      <c r="L270" s="4"/>
      <c r="M270" s="4"/>
      <c r="N270" s="4"/>
      <c r="O270" s="4"/>
      <c r="P270" s="4"/>
      <c r="Q270" s="4"/>
      <c r="R270" s="6"/>
      <c r="S270" s="22"/>
      <c r="T270" s="23"/>
      <c r="U270" s="22"/>
      <c r="BA270" s="4"/>
      <c r="BB270" s="4"/>
      <c r="BC270" s="7"/>
      <c r="BD270" s="4"/>
      <c r="BE270" s="4"/>
      <c r="BF270" s="7"/>
      <c r="BG270" s="11"/>
      <c r="BH270" s="11"/>
      <c r="BI270" s="11"/>
      <c r="BJ270" s="11"/>
      <c r="BK270" s="4"/>
      <c r="BL270" s="4"/>
      <c r="BM270" s="9"/>
      <c r="BN270" s="9"/>
      <c r="BO270" s="9"/>
      <c r="BP270" s="9"/>
      <c r="BQ270" s="4"/>
      <c r="BR270" s="4"/>
      <c r="BS270" s="7"/>
      <c r="BW270" s="4"/>
      <c r="BX270" s="4"/>
      <c r="BY270" s="7"/>
      <c r="BZ270" s="4"/>
      <c r="CA270" s="4"/>
      <c r="CB270" s="7"/>
      <c r="CF270" s="4"/>
      <c r="CG270" s="4"/>
      <c r="CH270" s="4"/>
      <c r="CI270" s="4"/>
      <c r="CJ270" s="4"/>
      <c r="CK270" s="4"/>
      <c r="CL270" s="4"/>
      <c r="CM270" s="4"/>
      <c r="CN270" s="7"/>
      <c r="CO270" s="7"/>
      <c r="CP270" s="4"/>
      <c r="CQ270" s="4"/>
      <c r="CR270" s="4"/>
      <c r="CS270" s="4"/>
      <c r="CT270" s="8"/>
      <c r="CU270" s="8"/>
      <c r="CV270" s="4"/>
      <c r="CW270" s="4"/>
      <c r="CX270" s="4"/>
      <c r="CY270" s="7"/>
      <c r="CZ270" s="7"/>
      <c r="DA270" s="7"/>
      <c r="DB270" s="4"/>
      <c r="DC270" s="4"/>
      <c r="DD270" s="4"/>
      <c r="DE270" s="4"/>
      <c r="DF270" s="4"/>
      <c r="DG270" s="4"/>
      <c r="DI270" s="4"/>
      <c r="DJ270" s="6"/>
    </row>
    <row r="271" spans="1:114" ht="28" customHeight="1">
      <c r="A271" s="1"/>
      <c r="B271" s="2"/>
      <c r="C271" s="2"/>
      <c r="D271" s="17"/>
      <c r="E271" s="10"/>
      <c r="F271" s="10"/>
      <c r="G271" s="10"/>
      <c r="I271" s="2"/>
      <c r="J271" s="4"/>
      <c r="K271" s="4"/>
      <c r="L271" s="4"/>
      <c r="M271" s="4"/>
      <c r="N271" s="4"/>
      <c r="O271" s="4"/>
      <c r="P271" s="4"/>
      <c r="Q271" s="4"/>
      <c r="R271" s="6"/>
      <c r="S271" s="22"/>
      <c r="T271" s="23"/>
      <c r="U271" s="22"/>
      <c r="BA271" s="4"/>
      <c r="BB271" s="4"/>
      <c r="BC271" s="7"/>
      <c r="BD271" s="4"/>
      <c r="BE271" s="4"/>
      <c r="BF271" s="7"/>
      <c r="BG271" s="11"/>
      <c r="BH271" s="11"/>
      <c r="BI271" s="11"/>
      <c r="BJ271" s="11"/>
      <c r="BK271" s="4"/>
      <c r="BL271" s="4"/>
      <c r="BM271" s="9"/>
      <c r="BN271" s="9"/>
      <c r="BO271" s="9"/>
      <c r="BP271" s="9"/>
      <c r="BQ271" s="4"/>
      <c r="BR271" s="4"/>
      <c r="BS271" s="7"/>
      <c r="BW271" s="4"/>
      <c r="BX271" s="4"/>
      <c r="BY271" s="7"/>
      <c r="BZ271" s="4"/>
      <c r="CA271" s="4"/>
      <c r="CB271" s="7"/>
      <c r="CF271" s="4"/>
      <c r="CG271" s="4"/>
      <c r="CH271" s="4"/>
      <c r="CI271" s="4"/>
      <c r="CJ271" s="4"/>
      <c r="CK271" s="4"/>
      <c r="CL271" s="4"/>
      <c r="CM271" s="4"/>
      <c r="CN271" s="7"/>
      <c r="CO271" s="7"/>
      <c r="CP271" s="4"/>
      <c r="CQ271" s="4"/>
      <c r="CR271" s="4"/>
      <c r="CS271" s="4"/>
      <c r="CT271" s="8"/>
      <c r="CU271" s="8"/>
      <c r="CV271" s="4"/>
      <c r="CW271" s="4"/>
      <c r="CX271" s="4"/>
      <c r="CY271" s="7"/>
      <c r="CZ271" s="7"/>
      <c r="DA271" s="7"/>
      <c r="DB271" s="4"/>
      <c r="DC271" s="4"/>
      <c r="DD271" s="4"/>
      <c r="DE271" s="4"/>
      <c r="DF271" s="4"/>
      <c r="DG271" s="4"/>
      <c r="DI271" s="4"/>
      <c r="DJ271" s="6"/>
    </row>
    <row r="272" spans="1:114" ht="28" customHeight="1">
      <c r="A272" s="1"/>
      <c r="B272" s="2"/>
      <c r="C272" s="2"/>
      <c r="D272" s="17"/>
      <c r="E272" s="10"/>
      <c r="F272" s="10"/>
      <c r="G272" s="10"/>
      <c r="I272" s="2"/>
      <c r="J272" s="4"/>
      <c r="K272" s="4"/>
      <c r="L272" s="4"/>
      <c r="M272" s="4"/>
      <c r="N272" s="4"/>
      <c r="O272" s="4"/>
      <c r="P272" s="4"/>
      <c r="Q272" s="4"/>
      <c r="R272" s="6"/>
      <c r="S272" s="22"/>
      <c r="T272" s="23"/>
      <c r="U272" s="22"/>
      <c r="BA272" s="4"/>
      <c r="BB272" s="4"/>
      <c r="BC272" s="7"/>
      <c r="BD272" s="4"/>
      <c r="BE272" s="4"/>
      <c r="BF272" s="7"/>
      <c r="BG272" s="11"/>
      <c r="BH272" s="11"/>
      <c r="BI272" s="11"/>
      <c r="BJ272" s="11"/>
      <c r="BK272" s="4"/>
      <c r="BL272" s="4"/>
      <c r="BM272" s="9"/>
      <c r="BN272" s="9"/>
      <c r="BO272" s="9"/>
      <c r="BP272" s="9"/>
      <c r="BQ272" s="4"/>
      <c r="BR272" s="4"/>
      <c r="BS272" s="7"/>
      <c r="BW272" s="4"/>
      <c r="BX272" s="4"/>
      <c r="BY272" s="7"/>
      <c r="BZ272" s="4"/>
      <c r="CA272" s="4"/>
      <c r="CB272" s="7"/>
      <c r="CF272" s="4"/>
      <c r="CG272" s="4"/>
      <c r="CH272" s="4"/>
      <c r="CI272" s="4"/>
      <c r="CJ272" s="4"/>
      <c r="CK272" s="4"/>
      <c r="CL272" s="4"/>
      <c r="CM272" s="4"/>
      <c r="CN272" s="7"/>
      <c r="CO272" s="7"/>
      <c r="CP272" s="4"/>
      <c r="CQ272" s="4"/>
      <c r="CR272" s="4"/>
      <c r="CS272" s="4"/>
      <c r="CT272" s="8"/>
      <c r="CU272" s="8"/>
      <c r="CV272" s="4"/>
      <c r="CW272" s="4"/>
      <c r="CX272" s="4"/>
      <c r="CY272" s="7"/>
      <c r="CZ272" s="7"/>
      <c r="DA272" s="7"/>
      <c r="DB272" s="4"/>
      <c r="DC272" s="4"/>
      <c r="DD272" s="4"/>
      <c r="DE272" s="4"/>
      <c r="DF272" s="4"/>
      <c r="DG272" s="4"/>
      <c r="DI272" s="4"/>
      <c r="DJ272" s="6"/>
    </row>
    <row r="273" spans="1:114" ht="28" customHeight="1">
      <c r="A273" s="1"/>
      <c r="B273" s="2"/>
      <c r="C273" s="2"/>
      <c r="D273" s="17"/>
      <c r="E273" s="10"/>
      <c r="F273" s="10"/>
      <c r="G273" s="10"/>
      <c r="I273" s="2"/>
      <c r="J273" s="4"/>
      <c r="K273" s="4"/>
      <c r="L273" s="4"/>
      <c r="M273" s="4"/>
      <c r="N273" s="4"/>
      <c r="O273" s="4"/>
      <c r="P273" s="4"/>
      <c r="Q273" s="4"/>
      <c r="R273" s="6"/>
      <c r="S273" s="22"/>
      <c r="T273" s="23"/>
      <c r="U273" s="22"/>
      <c r="BA273" s="4"/>
      <c r="BB273" s="4"/>
      <c r="BC273" s="7"/>
      <c r="BD273" s="4"/>
      <c r="BE273" s="4"/>
      <c r="BF273" s="7"/>
      <c r="BG273" s="11"/>
      <c r="BH273" s="11"/>
      <c r="BI273" s="11"/>
      <c r="BJ273" s="11"/>
      <c r="BK273" s="4"/>
      <c r="BL273" s="4"/>
      <c r="BM273" s="9"/>
      <c r="BN273" s="9"/>
      <c r="BO273" s="9"/>
      <c r="BP273" s="9"/>
      <c r="BQ273" s="4"/>
      <c r="BR273" s="4"/>
      <c r="BS273" s="7"/>
      <c r="BW273" s="4"/>
      <c r="BX273" s="4"/>
      <c r="BY273" s="7"/>
      <c r="BZ273" s="4"/>
      <c r="CA273" s="4"/>
      <c r="CB273" s="7"/>
      <c r="CF273" s="4"/>
      <c r="CG273" s="4"/>
      <c r="CH273" s="4"/>
      <c r="CI273" s="4"/>
      <c r="CJ273" s="4"/>
      <c r="CK273" s="4"/>
      <c r="CL273" s="4"/>
      <c r="CM273" s="4"/>
      <c r="CN273" s="7"/>
      <c r="CO273" s="7"/>
      <c r="CP273" s="4"/>
      <c r="CQ273" s="4"/>
      <c r="CR273" s="4"/>
      <c r="CS273" s="4"/>
      <c r="CT273" s="8"/>
      <c r="CU273" s="8"/>
      <c r="CV273" s="4"/>
      <c r="CW273" s="4"/>
      <c r="CX273" s="4"/>
      <c r="CY273" s="7"/>
      <c r="CZ273" s="7"/>
      <c r="DA273" s="7"/>
      <c r="DB273" s="4"/>
      <c r="DC273" s="4"/>
      <c r="DD273" s="4"/>
      <c r="DE273" s="4"/>
      <c r="DF273" s="4"/>
      <c r="DG273" s="4"/>
      <c r="DI273" s="4"/>
      <c r="DJ273" s="6"/>
    </row>
    <row r="274" spans="1:114" ht="28" customHeight="1">
      <c r="A274" s="1"/>
      <c r="B274" s="2"/>
      <c r="C274" s="2"/>
      <c r="D274" s="17"/>
      <c r="E274" s="10"/>
      <c r="F274" s="10"/>
      <c r="G274" s="10"/>
      <c r="I274" s="2"/>
      <c r="J274" s="4"/>
      <c r="K274" s="4"/>
      <c r="L274" s="4"/>
      <c r="M274" s="4"/>
      <c r="N274" s="4"/>
      <c r="O274" s="4"/>
      <c r="P274" s="4"/>
      <c r="Q274" s="4"/>
      <c r="R274" s="6"/>
      <c r="S274" s="22"/>
      <c r="T274" s="23"/>
      <c r="U274" s="22"/>
      <c r="BA274" s="4"/>
      <c r="BB274" s="4"/>
      <c r="BC274" s="7"/>
      <c r="BD274" s="4"/>
      <c r="BE274" s="4"/>
      <c r="BF274" s="7"/>
      <c r="BG274" s="11"/>
      <c r="BH274" s="11"/>
      <c r="BI274" s="11"/>
      <c r="BJ274" s="11"/>
      <c r="BK274" s="4"/>
      <c r="BL274" s="4"/>
      <c r="BM274" s="9"/>
      <c r="BN274" s="9"/>
      <c r="BO274" s="9"/>
      <c r="BP274" s="9"/>
      <c r="BQ274" s="4"/>
      <c r="BR274" s="4"/>
      <c r="BS274" s="7"/>
      <c r="BW274" s="4"/>
      <c r="BX274" s="4"/>
      <c r="BY274" s="7"/>
      <c r="BZ274" s="4"/>
      <c r="CA274" s="4"/>
      <c r="CB274" s="7"/>
      <c r="CF274" s="4"/>
      <c r="CG274" s="4"/>
      <c r="CH274" s="4"/>
      <c r="CI274" s="4"/>
      <c r="CJ274" s="4"/>
      <c r="CK274" s="4"/>
      <c r="CL274" s="4"/>
      <c r="CM274" s="4"/>
      <c r="CN274" s="7"/>
      <c r="CO274" s="7"/>
      <c r="CP274" s="4"/>
      <c r="CQ274" s="4"/>
      <c r="CR274" s="4"/>
      <c r="CS274" s="4"/>
      <c r="CT274" s="8"/>
      <c r="CU274" s="8"/>
      <c r="CV274" s="4"/>
      <c r="CW274" s="4"/>
      <c r="CX274" s="4"/>
      <c r="CY274" s="7"/>
      <c r="CZ274" s="7"/>
      <c r="DA274" s="7"/>
      <c r="DB274" s="4"/>
      <c r="DC274" s="4"/>
      <c r="DD274" s="4"/>
      <c r="DE274" s="4"/>
      <c r="DF274" s="4"/>
      <c r="DG274" s="4"/>
      <c r="DI274" s="4"/>
      <c r="DJ274" s="6"/>
    </row>
    <row r="275" spans="1:114" ht="28" customHeight="1">
      <c r="A275" s="1"/>
      <c r="B275" s="2"/>
      <c r="C275" s="2"/>
      <c r="D275" s="17"/>
      <c r="E275" s="10"/>
      <c r="F275" s="10"/>
      <c r="G275" s="10"/>
      <c r="I275" s="2"/>
      <c r="J275" s="4"/>
      <c r="K275" s="4"/>
      <c r="L275" s="4"/>
      <c r="M275" s="4"/>
      <c r="N275" s="4"/>
      <c r="O275" s="4"/>
      <c r="P275" s="4"/>
      <c r="Q275" s="4"/>
      <c r="R275" s="6"/>
      <c r="S275" s="22"/>
      <c r="T275" s="23"/>
      <c r="U275" s="22"/>
      <c r="BA275" s="4"/>
      <c r="BB275" s="4"/>
      <c r="BC275" s="7"/>
      <c r="BD275" s="4"/>
      <c r="BE275" s="4"/>
      <c r="BF275" s="7"/>
      <c r="BG275" s="11"/>
      <c r="BH275" s="11"/>
      <c r="BI275" s="11"/>
      <c r="BJ275" s="11"/>
      <c r="BK275" s="4"/>
      <c r="BL275" s="4"/>
      <c r="BM275" s="9"/>
      <c r="BN275" s="9"/>
      <c r="BO275" s="9"/>
      <c r="BP275" s="9"/>
      <c r="BQ275" s="4"/>
      <c r="BR275" s="4"/>
      <c r="BS275" s="7"/>
      <c r="BW275" s="4"/>
      <c r="BX275" s="4"/>
      <c r="BY275" s="7"/>
      <c r="BZ275" s="4"/>
      <c r="CA275" s="4"/>
      <c r="CB275" s="7"/>
      <c r="CF275" s="4"/>
      <c r="CG275" s="4"/>
      <c r="CH275" s="4"/>
      <c r="CI275" s="4"/>
      <c r="CJ275" s="4"/>
      <c r="CK275" s="4"/>
      <c r="CL275" s="4"/>
      <c r="CM275" s="4"/>
      <c r="CN275" s="7"/>
      <c r="CO275" s="7"/>
      <c r="CP275" s="4"/>
      <c r="CQ275" s="4"/>
      <c r="CR275" s="4"/>
      <c r="CS275" s="4"/>
      <c r="CT275" s="8"/>
      <c r="CU275" s="8"/>
      <c r="CV275" s="4"/>
      <c r="CW275" s="4"/>
      <c r="CX275" s="4"/>
      <c r="CY275" s="7"/>
      <c r="CZ275" s="7"/>
      <c r="DA275" s="7"/>
      <c r="DB275" s="4"/>
      <c r="DC275" s="4"/>
      <c r="DD275" s="4"/>
      <c r="DE275" s="4"/>
      <c r="DF275" s="4"/>
      <c r="DG275" s="4"/>
      <c r="DI275" s="4"/>
      <c r="DJ275" s="6"/>
    </row>
    <row r="276" spans="1:114" ht="28" customHeight="1">
      <c r="A276" s="1"/>
      <c r="B276" s="2"/>
      <c r="C276" s="2"/>
      <c r="D276" s="17"/>
      <c r="E276" s="10"/>
      <c r="F276" s="10"/>
      <c r="G276" s="10"/>
      <c r="I276" s="2"/>
      <c r="J276" s="4"/>
      <c r="K276" s="4"/>
      <c r="L276" s="4"/>
      <c r="M276" s="4"/>
      <c r="N276" s="4"/>
      <c r="O276" s="4"/>
      <c r="P276" s="4"/>
      <c r="Q276" s="4"/>
      <c r="R276" s="6"/>
      <c r="S276" s="22"/>
      <c r="T276" s="23"/>
      <c r="U276" s="22"/>
      <c r="BA276" s="4"/>
      <c r="BB276" s="4"/>
      <c r="BC276" s="7"/>
      <c r="BD276" s="4"/>
      <c r="BE276" s="4"/>
      <c r="BF276" s="7"/>
      <c r="BG276" s="11"/>
      <c r="BH276" s="11"/>
      <c r="BI276" s="11"/>
      <c r="BJ276" s="11"/>
      <c r="BK276" s="4"/>
      <c r="BL276" s="4"/>
      <c r="BM276" s="9"/>
      <c r="BN276" s="9"/>
      <c r="BO276" s="9"/>
      <c r="BP276" s="9"/>
      <c r="BQ276" s="4"/>
      <c r="BR276" s="4"/>
      <c r="BS276" s="7"/>
      <c r="BW276" s="4"/>
      <c r="BX276" s="4"/>
      <c r="BY276" s="7"/>
      <c r="BZ276" s="4"/>
      <c r="CA276" s="4"/>
      <c r="CB276" s="7"/>
      <c r="CF276" s="4"/>
      <c r="CG276" s="4"/>
      <c r="CH276" s="4"/>
      <c r="CI276" s="4"/>
      <c r="CJ276" s="4"/>
      <c r="CK276" s="4"/>
      <c r="CL276" s="4"/>
      <c r="CM276" s="4"/>
      <c r="CN276" s="7"/>
      <c r="CO276" s="7"/>
      <c r="CP276" s="4"/>
      <c r="CQ276" s="4"/>
      <c r="CR276" s="4"/>
      <c r="CS276" s="4"/>
      <c r="CT276" s="8"/>
      <c r="CU276" s="8"/>
      <c r="CV276" s="4"/>
      <c r="CW276" s="4"/>
      <c r="CX276" s="4"/>
      <c r="CY276" s="7"/>
      <c r="CZ276" s="7"/>
      <c r="DA276" s="7"/>
      <c r="DB276" s="4"/>
      <c r="DC276" s="4"/>
      <c r="DD276" s="4"/>
      <c r="DE276" s="4"/>
      <c r="DF276" s="4"/>
      <c r="DG276" s="4"/>
      <c r="DI276" s="4"/>
      <c r="DJ276" s="6"/>
    </row>
    <row r="277" spans="1:114" ht="28" customHeight="1">
      <c r="A277" s="1"/>
      <c r="B277" s="2"/>
      <c r="C277" s="2"/>
      <c r="D277" s="17"/>
      <c r="E277" s="10"/>
      <c r="F277" s="10"/>
      <c r="G277" s="10"/>
      <c r="I277" s="2"/>
      <c r="J277" s="4"/>
      <c r="K277" s="4"/>
      <c r="L277" s="4"/>
      <c r="M277" s="4"/>
      <c r="N277" s="4"/>
      <c r="O277" s="4"/>
      <c r="P277" s="4"/>
      <c r="Q277" s="4"/>
      <c r="R277" s="6"/>
      <c r="S277" s="22"/>
      <c r="T277" s="23"/>
      <c r="U277" s="22"/>
      <c r="BA277" s="4"/>
      <c r="BB277" s="4"/>
      <c r="BC277" s="7"/>
      <c r="BD277" s="4"/>
      <c r="BE277" s="4"/>
      <c r="BF277" s="7"/>
      <c r="BG277" s="11"/>
      <c r="BH277" s="11"/>
      <c r="BI277" s="11"/>
      <c r="BJ277" s="11"/>
      <c r="BK277" s="4"/>
      <c r="BL277" s="4"/>
      <c r="BM277" s="9"/>
      <c r="BN277" s="9"/>
      <c r="BO277" s="9"/>
      <c r="BP277" s="9"/>
      <c r="BQ277" s="4"/>
      <c r="BR277" s="4"/>
      <c r="BS277" s="7"/>
      <c r="BW277" s="4"/>
      <c r="BX277" s="4"/>
      <c r="BY277" s="7"/>
      <c r="BZ277" s="4"/>
      <c r="CA277" s="4"/>
      <c r="CB277" s="7"/>
      <c r="CF277" s="4"/>
      <c r="CG277" s="4"/>
      <c r="CH277" s="4"/>
      <c r="CI277" s="4"/>
      <c r="CJ277" s="4"/>
      <c r="CK277" s="4"/>
      <c r="CL277" s="4"/>
      <c r="CM277" s="4"/>
      <c r="CN277" s="7"/>
      <c r="CO277" s="7"/>
      <c r="CP277" s="4"/>
      <c r="CQ277" s="4"/>
      <c r="CR277" s="4"/>
      <c r="CS277" s="4"/>
      <c r="CT277" s="8"/>
      <c r="CU277" s="8"/>
      <c r="CV277" s="4"/>
      <c r="CW277" s="4"/>
      <c r="CX277" s="4"/>
      <c r="CY277" s="7"/>
      <c r="CZ277" s="7"/>
      <c r="DA277" s="7"/>
      <c r="DB277" s="4"/>
      <c r="DC277" s="4"/>
      <c r="DD277" s="4"/>
      <c r="DE277" s="4"/>
      <c r="DF277" s="4"/>
      <c r="DG277" s="4"/>
      <c r="DI277" s="4"/>
      <c r="DJ277" s="6"/>
    </row>
    <row r="278" spans="1:114" ht="28" customHeight="1">
      <c r="A278" s="1"/>
      <c r="B278" s="2"/>
      <c r="C278" s="2"/>
      <c r="D278" s="17"/>
      <c r="E278" s="10"/>
      <c r="F278" s="10"/>
      <c r="G278" s="10"/>
      <c r="I278" s="2"/>
      <c r="J278" s="4"/>
      <c r="K278" s="4"/>
      <c r="L278" s="4"/>
      <c r="M278" s="4"/>
      <c r="N278" s="4"/>
      <c r="O278" s="4"/>
      <c r="P278" s="4"/>
      <c r="Q278" s="4"/>
      <c r="R278" s="6"/>
      <c r="S278" s="22"/>
      <c r="T278" s="23"/>
      <c r="U278" s="22"/>
      <c r="BA278" s="4"/>
      <c r="BB278" s="4"/>
      <c r="BC278" s="7"/>
      <c r="BD278" s="4"/>
      <c r="BE278" s="4"/>
      <c r="BF278" s="7"/>
      <c r="BG278" s="11"/>
      <c r="BH278" s="11"/>
      <c r="BI278" s="11"/>
      <c r="BJ278" s="11"/>
      <c r="BK278" s="4"/>
      <c r="BL278" s="4"/>
      <c r="BM278" s="9"/>
      <c r="BN278" s="9"/>
      <c r="BO278" s="9"/>
      <c r="BP278" s="9"/>
      <c r="BQ278" s="4"/>
      <c r="BR278" s="4"/>
      <c r="BS278" s="7"/>
      <c r="BW278" s="4"/>
      <c r="BX278" s="4"/>
      <c r="BY278" s="7"/>
      <c r="BZ278" s="4"/>
      <c r="CA278" s="4"/>
      <c r="CB278" s="7"/>
      <c r="CF278" s="4"/>
      <c r="CG278" s="4"/>
      <c r="CH278" s="4"/>
      <c r="CI278" s="4"/>
      <c r="CJ278" s="4"/>
      <c r="CK278" s="4"/>
      <c r="CL278" s="4"/>
      <c r="CM278" s="4"/>
      <c r="CN278" s="7"/>
      <c r="CO278" s="7"/>
      <c r="CP278" s="4"/>
      <c r="CQ278" s="4"/>
      <c r="CR278" s="4"/>
      <c r="CS278" s="4"/>
      <c r="CT278" s="8"/>
      <c r="CU278" s="8"/>
      <c r="CV278" s="4"/>
      <c r="CW278" s="4"/>
      <c r="CX278" s="4"/>
      <c r="CY278" s="7"/>
      <c r="CZ278" s="7"/>
      <c r="DA278" s="7"/>
      <c r="DB278" s="4"/>
      <c r="DC278" s="4"/>
      <c r="DD278" s="4"/>
      <c r="DE278" s="4"/>
      <c r="DF278" s="4"/>
      <c r="DG278" s="4"/>
      <c r="DI278" s="4"/>
      <c r="DJ278" s="6"/>
    </row>
    <row r="279" spans="1:114" ht="28" customHeight="1">
      <c r="A279" s="1"/>
      <c r="B279" s="2"/>
      <c r="C279" s="2"/>
      <c r="D279" s="17"/>
      <c r="E279" s="10"/>
      <c r="F279" s="10"/>
      <c r="G279" s="10"/>
      <c r="I279" s="2"/>
      <c r="J279" s="4"/>
      <c r="K279" s="4"/>
      <c r="L279" s="4"/>
      <c r="M279" s="4"/>
      <c r="N279" s="4"/>
      <c r="O279" s="4"/>
      <c r="P279" s="4"/>
      <c r="Q279" s="4"/>
      <c r="R279" s="6"/>
      <c r="S279" s="22"/>
      <c r="T279" s="23"/>
      <c r="U279" s="22"/>
      <c r="BA279" s="4"/>
      <c r="BB279" s="4"/>
      <c r="BC279" s="7"/>
      <c r="BD279" s="4"/>
      <c r="BE279" s="4"/>
      <c r="BF279" s="7"/>
      <c r="BG279" s="11"/>
      <c r="BH279" s="11"/>
      <c r="BI279" s="11"/>
      <c r="BJ279" s="11"/>
      <c r="BK279" s="4"/>
      <c r="BL279" s="4"/>
      <c r="BM279" s="9"/>
      <c r="BN279" s="9"/>
      <c r="BO279" s="9"/>
      <c r="BP279" s="9"/>
      <c r="BQ279" s="4"/>
      <c r="BR279" s="4"/>
      <c r="BS279" s="7"/>
      <c r="BW279" s="4"/>
      <c r="BX279" s="4"/>
      <c r="BY279" s="7"/>
      <c r="BZ279" s="4"/>
      <c r="CA279" s="4"/>
      <c r="CB279" s="7"/>
      <c r="CF279" s="4"/>
      <c r="CG279" s="4"/>
      <c r="CH279" s="4"/>
      <c r="CI279" s="4"/>
      <c r="CJ279" s="4"/>
      <c r="CK279" s="4"/>
      <c r="CL279" s="4"/>
      <c r="CM279" s="4"/>
      <c r="CN279" s="7"/>
      <c r="CO279" s="7"/>
      <c r="CP279" s="4"/>
      <c r="CQ279" s="4"/>
      <c r="CR279" s="4"/>
      <c r="CS279" s="4"/>
      <c r="CT279" s="8"/>
      <c r="CU279" s="8"/>
      <c r="CV279" s="4"/>
      <c r="CW279" s="4"/>
      <c r="CX279" s="4"/>
      <c r="CY279" s="7"/>
      <c r="CZ279" s="7"/>
      <c r="DA279" s="7"/>
      <c r="DB279" s="4"/>
      <c r="DC279" s="4"/>
      <c r="DD279" s="4"/>
      <c r="DE279" s="4"/>
      <c r="DF279" s="4"/>
      <c r="DG279" s="4"/>
      <c r="DI279" s="4"/>
      <c r="DJ279" s="6"/>
    </row>
    <row r="280" spans="1:114" ht="28" customHeight="1">
      <c r="A280" s="1"/>
      <c r="B280" s="2"/>
      <c r="C280" s="2"/>
      <c r="D280" s="17"/>
      <c r="E280" s="10"/>
      <c r="F280" s="10"/>
      <c r="G280" s="10"/>
      <c r="I280" s="2"/>
      <c r="J280" s="4"/>
      <c r="K280" s="4"/>
      <c r="L280" s="4"/>
      <c r="M280" s="4"/>
      <c r="N280" s="4"/>
      <c r="O280" s="4"/>
      <c r="P280" s="4"/>
      <c r="Q280" s="4"/>
      <c r="R280" s="6"/>
      <c r="S280" s="22"/>
      <c r="T280" s="23"/>
      <c r="U280" s="22"/>
      <c r="BA280" s="4"/>
      <c r="BB280" s="4"/>
      <c r="BC280" s="7"/>
      <c r="BD280" s="4"/>
      <c r="BE280" s="4"/>
      <c r="BF280" s="7"/>
      <c r="BG280" s="11"/>
      <c r="BH280" s="11"/>
      <c r="BI280" s="11"/>
      <c r="BJ280" s="11"/>
      <c r="BK280" s="4"/>
      <c r="BL280" s="4"/>
      <c r="BM280" s="9"/>
      <c r="BN280" s="9"/>
      <c r="BO280" s="9"/>
      <c r="BP280" s="9"/>
      <c r="BQ280" s="4"/>
      <c r="BR280" s="4"/>
      <c r="BS280" s="7"/>
      <c r="BW280" s="4"/>
      <c r="BX280" s="4"/>
      <c r="BY280" s="7"/>
      <c r="BZ280" s="4"/>
      <c r="CA280" s="4"/>
      <c r="CB280" s="7"/>
      <c r="CF280" s="4"/>
      <c r="CG280" s="4"/>
      <c r="CH280" s="4"/>
      <c r="CI280" s="4"/>
      <c r="CJ280" s="4"/>
      <c r="CK280" s="4"/>
      <c r="CL280" s="4"/>
      <c r="CM280" s="4"/>
      <c r="CN280" s="7"/>
      <c r="CO280" s="7"/>
      <c r="CP280" s="4"/>
      <c r="CQ280" s="4"/>
      <c r="CR280" s="4"/>
      <c r="CS280" s="4"/>
      <c r="CT280" s="8"/>
      <c r="CU280" s="8"/>
      <c r="CV280" s="4"/>
      <c r="CW280" s="4"/>
      <c r="CX280" s="4"/>
      <c r="CY280" s="7"/>
      <c r="CZ280" s="7"/>
      <c r="DA280" s="7"/>
      <c r="DB280" s="4"/>
      <c r="DC280" s="4"/>
      <c r="DD280" s="4"/>
      <c r="DE280" s="4"/>
      <c r="DF280" s="4"/>
      <c r="DG280" s="4"/>
      <c r="DI280" s="4"/>
      <c r="DJ280" s="6"/>
    </row>
    <row r="281" spans="1:114" ht="28" customHeight="1">
      <c r="A281" s="1"/>
      <c r="B281" s="2"/>
      <c r="C281" s="2"/>
      <c r="D281" s="17"/>
      <c r="E281" s="10"/>
      <c r="F281" s="10"/>
      <c r="G281" s="10"/>
      <c r="I281" s="2"/>
      <c r="J281" s="4"/>
      <c r="K281" s="4"/>
      <c r="L281" s="4"/>
      <c r="M281" s="4"/>
      <c r="N281" s="4"/>
      <c r="O281" s="4"/>
      <c r="P281" s="4"/>
      <c r="Q281" s="4"/>
      <c r="R281" s="6"/>
      <c r="S281" s="22"/>
      <c r="T281" s="23"/>
      <c r="U281" s="22"/>
      <c r="BA281" s="4"/>
      <c r="BB281" s="4"/>
      <c r="BC281" s="7"/>
      <c r="BD281" s="4"/>
      <c r="BE281" s="4"/>
      <c r="BF281" s="7"/>
      <c r="BG281" s="11"/>
      <c r="BH281" s="11"/>
      <c r="BI281" s="11"/>
      <c r="BJ281" s="11"/>
      <c r="BK281" s="4"/>
      <c r="BL281" s="4"/>
      <c r="BM281" s="9"/>
      <c r="BN281" s="9"/>
      <c r="BO281" s="9"/>
      <c r="BP281" s="9"/>
      <c r="BQ281" s="4"/>
      <c r="BR281" s="4"/>
      <c r="BS281" s="7"/>
      <c r="BW281" s="4"/>
      <c r="BX281" s="4"/>
      <c r="BY281" s="7"/>
      <c r="BZ281" s="4"/>
      <c r="CA281" s="4"/>
      <c r="CB281" s="7"/>
      <c r="CF281" s="4"/>
      <c r="CG281" s="4"/>
      <c r="CH281" s="4"/>
      <c r="CI281" s="4"/>
      <c r="CJ281" s="4"/>
      <c r="CK281" s="4"/>
      <c r="CL281" s="4"/>
      <c r="CM281" s="4"/>
      <c r="CN281" s="7"/>
      <c r="CO281" s="7"/>
      <c r="CP281" s="4"/>
      <c r="CQ281" s="4"/>
      <c r="CR281" s="4"/>
      <c r="CS281" s="4"/>
      <c r="CT281" s="8"/>
      <c r="CU281" s="8"/>
      <c r="CV281" s="4"/>
      <c r="CW281" s="4"/>
      <c r="CX281" s="4"/>
      <c r="CY281" s="7"/>
      <c r="CZ281" s="7"/>
      <c r="DA281" s="7"/>
      <c r="DB281" s="4"/>
      <c r="DC281" s="4"/>
      <c r="DD281" s="4"/>
      <c r="DE281" s="4"/>
      <c r="DF281" s="4"/>
      <c r="DG281" s="4"/>
      <c r="DI281" s="4"/>
      <c r="DJ281" s="6"/>
    </row>
    <row r="282" spans="1:114" ht="28" customHeight="1">
      <c r="A282" s="1"/>
      <c r="B282" s="2"/>
      <c r="C282" s="2"/>
      <c r="D282" s="17"/>
      <c r="E282" s="10"/>
      <c r="F282" s="10"/>
      <c r="G282" s="10"/>
      <c r="I282" s="2"/>
      <c r="J282" s="4"/>
      <c r="K282" s="4"/>
      <c r="L282" s="4"/>
      <c r="M282" s="4"/>
      <c r="N282" s="4"/>
      <c r="O282" s="4"/>
      <c r="P282" s="4"/>
      <c r="Q282" s="4"/>
      <c r="R282" s="6"/>
      <c r="S282" s="22"/>
      <c r="T282" s="23"/>
      <c r="U282" s="22"/>
      <c r="BA282" s="4"/>
      <c r="BB282" s="4"/>
      <c r="BC282" s="7"/>
      <c r="BD282" s="4"/>
      <c r="BE282" s="4"/>
      <c r="BF282" s="7"/>
      <c r="BG282" s="11"/>
      <c r="BH282" s="11"/>
      <c r="BI282" s="11"/>
      <c r="BJ282" s="11"/>
      <c r="BK282" s="4"/>
      <c r="BL282" s="4"/>
      <c r="BM282" s="9"/>
      <c r="BN282" s="9"/>
      <c r="BO282" s="9"/>
      <c r="BP282" s="9"/>
      <c r="BQ282" s="4"/>
      <c r="BR282" s="4"/>
      <c r="BS282" s="7"/>
      <c r="BW282" s="4"/>
      <c r="BX282" s="4"/>
      <c r="BY282" s="7"/>
      <c r="BZ282" s="4"/>
      <c r="CA282" s="4"/>
      <c r="CB282" s="7"/>
      <c r="CF282" s="4"/>
      <c r="CG282" s="4"/>
      <c r="CH282" s="4"/>
      <c r="CI282" s="4"/>
      <c r="CJ282" s="4"/>
      <c r="CK282" s="4"/>
      <c r="CL282" s="4"/>
      <c r="CM282" s="4"/>
      <c r="CN282" s="7"/>
      <c r="CO282" s="7"/>
      <c r="CP282" s="4"/>
      <c r="CQ282" s="4"/>
      <c r="CR282" s="4"/>
      <c r="CS282" s="4"/>
      <c r="CT282" s="8"/>
      <c r="CU282" s="8"/>
      <c r="CV282" s="4"/>
      <c r="CW282" s="4"/>
      <c r="CX282" s="4"/>
      <c r="CY282" s="7"/>
      <c r="CZ282" s="7"/>
      <c r="DA282" s="7"/>
      <c r="DB282" s="4"/>
      <c r="DC282" s="4"/>
      <c r="DD282" s="4"/>
      <c r="DE282" s="4"/>
      <c r="DF282" s="4"/>
      <c r="DG282" s="4"/>
      <c r="DI282" s="4"/>
      <c r="DJ282" s="6"/>
    </row>
    <row r="283" spans="1:114" ht="28" customHeight="1">
      <c r="A283" s="1"/>
      <c r="B283" s="2"/>
      <c r="C283" s="2"/>
      <c r="D283" s="17"/>
      <c r="E283" s="10"/>
      <c r="F283" s="10"/>
      <c r="G283" s="10"/>
      <c r="I283" s="2"/>
      <c r="J283" s="4"/>
      <c r="K283" s="4"/>
      <c r="L283" s="4"/>
      <c r="M283" s="4"/>
      <c r="N283" s="4"/>
      <c r="O283" s="4"/>
      <c r="P283" s="4"/>
      <c r="Q283" s="4"/>
      <c r="R283" s="6"/>
      <c r="S283" s="22"/>
      <c r="T283" s="23"/>
      <c r="U283" s="22"/>
      <c r="BA283" s="4"/>
      <c r="BB283" s="4"/>
      <c r="BC283" s="7"/>
      <c r="BD283" s="4"/>
      <c r="BE283" s="4"/>
      <c r="BF283" s="7"/>
      <c r="BG283" s="11"/>
      <c r="BH283" s="11"/>
      <c r="BI283" s="11"/>
      <c r="BJ283" s="11"/>
      <c r="BK283" s="4"/>
      <c r="BL283" s="4"/>
      <c r="BM283" s="9"/>
      <c r="BN283" s="9"/>
      <c r="BO283" s="9"/>
      <c r="BP283" s="9"/>
      <c r="BQ283" s="4"/>
      <c r="BR283" s="4"/>
      <c r="BS283" s="7"/>
      <c r="BW283" s="4"/>
      <c r="BX283" s="4"/>
      <c r="BY283" s="7"/>
      <c r="BZ283" s="4"/>
      <c r="CA283" s="4"/>
      <c r="CB283" s="7"/>
      <c r="CF283" s="4"/>
      <c r="CG283" s="4"/>
      <c r="CH283" s="4"/>
      <c r="CI283" s="4"/>
      <c r="CJ283" s="4"/>
      <c r="CK283" s="4"/>
      <c r="CL283" s="4"/>
      <c r="CM283" s="4"/>
      <c r="CN283" s="7"/>
      <c r="CO283" s="7"/>
      <c r="CP283" s="4"/>
      <c r="CQ283" s="4"/>
      <c r="CR283" s="4"/>
      <c r="CS283" s="4"/>
      <c r="CT283" s="8"/>
      <c r="CU283" s="8"/>
      <c r="CV283" s="4"/>
      <c r="CW283" s="4"/>
      <c r="CX283" s="4"/>
      <c r="CY283" s="7"/>
      <c r="CZ283" s="7"/>
      <c r="DA283" s="7"/>
      <c r="DB283" s="4"/>
      <c r="DC283" s="4"/>
      <c r="DD283" s="4"/>
      <c r="DE283" s="4"/>
      <c r="DF283" s="4"/>
      <c r="DG283" s="4"/>
      <c r="DI283" s="4"/>
      <c r="DJ283" s="6"/>
    </row>
    <row r="284" spans="1:114" ht="28" customHeight="1">
      <c r="A284" s="1"/>
      <c r="B284" s="2"/>
      <c r="C284" s="2"/>
      <c r="D284" s="17"/>
      <c r="E284" s="10"/>
      <c r="F284" s="10"/>
      <c r="G284" s="10"/>
      <c r="I284" s="2"/>
      <c r="J284" s="4"/>
      <c r="K284" s="4"/>
      <c r="L284" s="4"/>
      <c r="M284" s="4"/>
      <c r="N284" s="4"/>
      <c r="O284" s="4"/>
      <c r="P284" s="4"/>
      <c r="Q284" s="4"/>
      <c r="R284" s="6"/>
      <c r="S284" s="22"/>
      <c r="T284" s="23"/>
      <c r="U284" s="22"/>
      <c r="BA284" s="4"/>
      <c r="BB284" s="4"/>
      <c r="BC284" s="7"/>
      <c r="BD284" s="4"/>
      <c r="BE284" s="4"/>
      <c r="BF284" s="7"/>
      <c r="BG284" s="11"/>
      <c r="BH284" s="11"/>
      <c r="BI284" s="11"/>
      <c r="BJ284" s="11"/>
      <c r="BK284" s="4"/>
      <c r="BL284" s="4"/>
      <c r="BM284" s="9"/>
      <c r="BN284" s="9"/>
      <c r="BO284" s="9"/>
      <c r="BP284" s="9"/>
      <c r="BQ284" s="4"/>
      <c r="BR284" s="4"/>
      <c r="BS284" s="7"/>
      <c r="BW284" s="4"/>
      <c r="BX284" s="4"/>
      <c r="BY284" s="7"/>
      <c r="BZ284" s="4"/>
      <c r="CA284" s="4"/>
      <c r="CB284" s="7"/>
      <c r="CF284" s="4"/>
      <c r="CG284" s="4"/>
      <c r="CH284" s="4"/>
      <c r="CI284" s="4"/>
      <c r="CJ284" s="4"/>
      <c r="CK284" s="4"/>
      <c r="CL284" s="4"/>
      <c r="CM284" s="4"/>
      <c r="CN284" s="7"/>
      <c r="CO284" s="7"/>
      <c r="CP284" s="4"/>
      <c r="CQ284" s="4"/>
      <c r="CR284" s="4"/>
      <c r="CS284" s="4"/>
      <c r="CT284" s="8"/>
      <c r="CU284" s="8"/>
      <c r="CV284" s="4"/>
      <c r="CW284" s="4"/>
      <c r="CX284" s="4"/>
      <c r="CY284" s="7"/>
      <c r="CZ284" s="7"/>
      <c r="DA284" s="7"/>
      <c r="DB284" s="4"/>
      <c r="DC284" s="4"/>
      <c r="DD284" s="4"/>
      <c r="DE284" s="4"/>
      <c r="DF284" s="4"/>
      <c r="DG284" s="4"/>
      <c r="DI284" s="4"/>
      <c r="DJ284" s="6"/>
    </row>
    <row r="285" spans="1:114" ht="28" customHeight="1">
      <c r="A285" s="1"/>
      <c r="B285" s="2"/>
      <c r="C285" s="2"/>
      <c r="D285" s="17"/>
      <c r="E285" s="10"/>
      <c r="F285" s="10"/>
      <c r="G285" s="10"/>
      <c r="I285" s="2"/>
      <c r="J285" s="4"/>
      <c r="K285" s="4"/>
      <c r="L285" s="4"/>
      <c r="M285" s="4"/>
      <c r="N285" s="4"/>
      <c r="O285" s="4"/>
      <c r="P285" s="4"/>
      <c r="Q285" s="4"/>
      <c r="R285" s="6"/>
      <c r="S285" s="22"/>
      <c r="T285" s="23"/>
      <c r="U285" s="22"/>
      <c r="BA285" s="4"/>
      <c r="BB285" s="4"/>
      <c r="BC285" s="7"/>
      <c r="BD285" s="4"/>
      <c r="BE285" s="4"/>
      <c r="BF285" s="7"/>
      <c r="BG285" s="11"/>
      <c r="BH285" s="11"/>
      <c r="BI285" s="11"/>
      <c r="BJ285" s="11"/>
      <c r="BK285" s="4"/>
      <c r="BL285" s="4"/>
      <c r="BM285" s="9"/>
      <c r="BN285" s="9"/>
      <c r="BO285" s="9"/>
      <c r="BP285" s="9"/>
      <c r="BQ285" s="4"/>
      <c r="BR285" s="4"/>
      <c r="BS285" s="7"/>
      <c r="BW285" s="4"/>
      <c r="BX285" s="4"/>
      <c r="BY285" s="7"/>
      <c r="BZ285" s="4"/>
      <c r="CA285" s="4"/>
      <c r="CB285" s="7"/>
      <c r="CF285" s="4"/>
      <c r="CG285" s="4"/>
      <c r="CH285" s="4"/>
      <c r="CI285" s="4"/>
      <c r="CJ285" s="4"/>
      <c r="CK285" s="4"/>
      <c r="CL285" s="4"/>
      <c r="CM285" s="4"/>
      <c r="CN285" s="7"/>
      <c r="CO285" s="7"/>
      <c r="CP285" s="4"/>
      <c r="CQ285" s="4"/>
      <c r="CR285" s="4"/>
      <c r="CS285" s="4"/>
      <c r="CT285" s="8"/>
      <c r="CU285" s="8"/>
      <c r="CV285" s="4"/>
      <c r="CW285" s="4"/>
      <c r="CX285" s="4"/>
      <c r="CY285" s="7"/>
      <c r="CZ285" s="7"/>
      <c r="DA285" s="7"/>
      <c r="DB285" s="4"/>
      <c r="DC285" s="4"/>
      <c r="DD285" s="4"/>
      <c r="DE285" s="4"/>
      <c r="DF285" s="4"/>
      <c r="DG285" s="4"/>
      <c r="DI285" s="4"/>
      <c r="DJ285" s="6"/>
    </row>
    <row r="286" spans="1:114" ht="28" customHeight="1">
      <c r="A286" s="1"/>
      <c r="B286" s="2"/>
      <c r="C286" s="2"/>
      <c r="D286" s="17"/>
      <c r="E286" s="10"/>
      <c r="F286" s="10"/>
      <c r="G286" s="10"/>
      <c r="I286" s="2"/>
      <c r="J286" s="4"/>
      <c r="K286" s="4"/>
      <c r="L286" s="4"/>
      <c r="M286" s="4"/>
      <c r="N286" s="4"/>
      <c r="O286" s="4"/>
      <c r="P286" s="4"/>
      <c r="Q286" s="4"/>
      <c r="R286" s="6"/>
      <c r="S286" s="22"/>
      <c r="T286" s="23"/>
      <c r="U286" s="22"/>
      <c r="BA286" s="4"/>
      <c r="BB286" s="4"/>
      <c r="BC286" s="7"/>
      <c r="BD286" s="4"/>
      <c r="BE286" s="4"/>
      <c r="BF286" s="7"/>
      <c r="BG286" s="11"/>
      <c r="BH286" s="11"/>
      <c r="BI286" s="11"/>
      <c r="BJ286" s="11"/>
      <c r="BK286" s="4"/>
      <c r="BL286" s="4"/>
      <c r="BM286" s="9"/>
      <c r="BN286" s="9"/>
      <c r="BO286" s="9"/>
      <c r="BP286" s="9"/>
      <c r="BQ286" s="4"/>
      <c r="BR286" s="4"/>
      <c r="BS286" s="7"/>
      <c r="BW286" s="4"/>
      <c r="BX286" s="4"/>
      <c r="BY286" s="7"/>
      <c r="BZ286" s="4"/>
      <c r="CA286" s="4"/>
      <c r="CB286" s="7"/>
      <c r="CF286" s="4"/>
      <c r="CG286" s="4"/>
      <c r="CH286" s="4"/>
      <c r="CI286" s="4"/>
      <c r="CJ286" s="4"/>
      <c r="CK286" s="4"/>
      <c r="CL286" s="4"/>
      <c r="CM286" s="4"/>
      <c r="CN286" s="7"/>
      <c r="CO286" s="7"/>
      <c r="CP286" s="4"/>
      <c r="CQ286" s="4"/>
      <c r="CR286" s="4"/>
      <c r="CS286" s="4"/>
      <c r="CT286" s="8"/>
      <c r="CU286" s="8"/>
      <c r="CV286" s="4"/>
      <c r="CW286" s="4"/>
      <c r="CX286" s="4"/>
      <c r="CY286" s="7"/>
      <c r="CZ286" s="7"/>
      <c r="DA286" s="7"/>
      <c r="DB286" s="4"/>
      <c r="DC286" s="4"/>
      <c r="DD286" s="4"/>
      <c r="DE286" s="4"/>
      <c r="DF286" s="4"/>
      <c r="DG286" s="4"/>
      <c r="DI286" s="4"/>
      <c r="DJ286" s="6"/>
    </row>
    <row r="287" spans="1:114" ht="28" customHeight="1">
      <c r="A287" s="1"/>
      <c r="B287" s="2"/>
      <c r="C287" s="2"/>
      <c r="D287" s="17"/>
      <c r="E287" s="10"/>
      <c r="F287" s="10"/>
      <c r="G287" s="10"/>
      <c r="I287" s="2"/>
      <c r="J287" s="4"/>
      <c r="K287" s="4"/>
      <c r="L287" s="4"/>
      <c r="M287" s="4"/>
      <c r="N287" s="4"/>
      <c r="O287" s="4"/>
      <c r="P287" s="4"/>
      <c r="Q287" s="4"/>
      <c r="R287" s="6"/>
      <c r="S287" s="22"/>
      <c r="T287" s="23"/>
      <c r="U287" s="22"/>
      <c r="BA287" s="4"/>
      <c r="BB287" s="4"/>
      <c r="BC287" s="7"/>
      <c r="BD287" s="4"/>
      <c r="BE287" s="4"/>
      <c r="BF287" s="7"/>
      <c r="BG287" s="11"/>
      <c r="BH287" s="11"/>
      <c r="BI287" s="11"/>
      <c r="BJ287" s="11"/>
      <c r="BK287" s="4"/>
      <c r="BL287" s="4"/>
      <c r="BM287" s="9"/>
      <c r="BN287" s="9"/>
      <c r="BO287" s="9"/>
      <c r="BP287" s="9"/>
      <c r="BQ287" s="4"/>
      <c r="BR287" s="4"/>
      <c r="BS287" s="7"/>
      <c r="BW287" s="4"/>
      <c r="BX287" s="4"/>
      <c r="BY287" s="7"/>
      <c r="BZ287" s="4"/>
      <c r="CA287" s="4"/>
      <c r="CB287" s="7"/>
      <c r="CF287" s="4"/>
      <c r="CG287" s="4"/>
      <c r="CH287" s="4"/>
      <c r="CI287" s="4"/>
      <c r="CJ287" s="4"/>
      <c r="CK287" s="4"/>
      <c r="CL287" s="4"/>
      <c r="CM287" s="4"/>
      <c r="CN287" s="7"/>
      <c r="CO287" s="7"/>
      <c r="CP287" s="4"/>
      <c r="CQ287" s="4"/>
      <c r="CR287" s="4"/>
      <c r="CS287" s="4"/>
      <c r="CT287" s="8"/>
      <c r="CU287" s="8"/>
      <c r="CV287" s="4"/>
      <c r="CW287" s="4"/>
      <c r="CX287" s="4"/>
      <c r="CY287" s="7"/>
      <c r="CZ287" s="7"/>
      <c r="DA287" s="7"/>
      <c r="DB287" s="4"/>
      <c r="DC287" s="4"/>
      <c r="DD287" s="4"/>
      <c r="DE287" s="4"/>
      <c r="DF287" s="4"/>
      <c r="DG287" s="4"/>
      <c r="DI287" s="4"/>
      <c r="DJ287" s="6"/>
    </row>
    <row r="288" spans="1:114" ht="28" customHeight="1">
      <c r="A288" s="1"/>
      <c r="B288" s="2"/>
      <c r="C288" s="2"/>
      <c r="D288" s="17"/>
      <c r="E288" s="10"/>
      <c r="F288" s="10"/>
      <c r="G288" s="10"/>
      <c r="I288" s="2"/>
      <c r="J288" s="4"/>
      <c r="K288" s="4"/>
      <c r="L288" s="4"/>
      <c r="M288" s="4"/>
      <c r="N288" s="4"/>
      <c r="O288" s="4"/>
      <c r="P288" s="4"/>
      <c r="Q288" s="4"/>
      <c r="R288" s="6"/>
      <c r="S288" s="22"/>
      <c r="T288" s="23"/>
      <c r="U288" s="22"/>
      <c r="BA288" s="4"/>
      <c r="BB288" s="4"/>
      <c r="BC288" s="7"/>
      <c r="BD288" s="4"/>
      <c r="BE288" s="4"/>
      <c r="BF288" s="7"/>
      <c r="BG288" s="11"/>
      <c r="BH288" s="11"/>
      <c r="BI288" s="11"/>
      <c r="BJ288" s="11"/>
      <c r="BK288" s="4"/>
      <c r="BL288" s="4"/>
      <c r="BM288" s="9"/>
      <c r="BN288" s="9"/>
      <c r="BO288" s="9"/>
      <c r="BP288" s="9"/>
      <c r="BQ288" s="4"/>
      <c r="BR288" s="4"/>
      <c r="BS288" s="7"/>
      <c r="BW288" s="4"/>
      <c r="BX288" s="4"/>
      <c r="BY288" s="7"/>
      <c r="BZ288" s="4"/>
      <c r="CA288" s="4"/>
      <c r="CB288" s="7"/>
      <c r="CF288" s="4"/>
      <c r="CG288" s="4"/>
      <c r="CH288" s="4"/>
      <c r="CI288" s="4"/>
      <c r="CJ288" s="4"/>
      <c r="CK288" s="4"/>
      <c r="CL288" s="4"/>
      <c r="CM288" s="4"/>
      <c r="CN288" s="7"/>
      <c r="CO288" s="7"/>
      <c r="CP288" s="4"/>
      <c r="CQ288" s="4"/>
      <c r="CR288" s="4"/>
      <c r="CS288" s="4"/>
      <c r="CT288" s="8"/>
      <c r="CU288" s="8"/>
      <c r="CV288" s="4"/>
      <c r="CW288" s="4"/>
      <c r="CX288" s="4"/>
      <c r="CY288" s="7"/>
      <c r="CZ288" s="7"/>
      <c r="DA288" s="7"/>
      <c r="DB288" s="4"/>
      <c r="DC288" s="4"/>
      <c r="DD288" s="4"/>
      <c r="DE288" s="4"/>
      <c r="DF288" s="4"/>
      <c r="DG288" s="4"/>
      <c r="DI288" s="4"/>
      <c r="DJ288" s="6"/>
    </row>
    <row r="289" spans="1:114" ht="28" customHeight="1">
      <c r="A289" s="1"/>
      <c r="B289" s="2"/>
      <c r="C289" s="2"/>
      <c r="D289" s="17"/>
      <c r="E289" s="10"/>
      <c r="F289" s="10"/>
      <c r="G289" s="10"/>
      <c r="I289" s="2"/>
      <c r="J289" s="4"/>
      <c r="K289" s="4"/>
      <c r="L289" s="4"/>
      <c r="M289" s="4"/>
      <c r="N289" s="4"/>
      <c r="O289" s="4"/>
      <c r="P289" s="4"/>
      <c r="Q289" s="4"/>
      <c r="R289" s="6"/>
      <c r="S289" s="22"/>
      <c r="T289" s="23"/>
      <c r="U289" s="22"/>
      <c r="BA289" s="4"/>
      <c r="BB289" s="4"/>
      <c r="BC289" s="7"/>
      <c r="BD289" s="4"/>
      <c r="BE289" s="4"/>
      <c r="BF289" s="7"/>
      <c r="BG289" s="11"/>
      <c r="BH289" s="11"/>
      <c r="BI289" s="11"/>
      <c r="BJ289" s="11"/>
      <c r="BK289" s="4"/>
      <c r="BL289" s="4"/>
      <c r="BM289" s="9"/>
      <c r="BN289" s="9"/>
      <c r="BO289" s="9"/>
      <c r="BP289" s="9"/>
      <c r="BQ289" s="4"/>
      <c r="BR289" s="4"/>
      <c r="BS289" s="7"/>
      <c r="BW289" s="4"/>
      <c r="BX289" s="4"/>
      <c r="BY289" s="7"/>
      <c r="BZ289" s="4"/>
      <c r="CA289" s="4"/>
      <c r="CB289" s="7"/>
      <c r="CF289" s="4"/>
      <c r="CG289" s="4"/>
      <c r="CH289" s="4"/>
      <c r="CI289" s="4"/>
      <c r="CJ289" s="4"/>
      <c r="CK289" s="4"/>
      <c r="CL289" s="4"/>
      <c r="CM289" s="4"/>
      <c r="CN289" s="7"/>
      <c r="CO289" s="7"/>
      <c r="CP289" s="4"/>
      <c r="CQ289" s="4"/>
      <c r="CR289" s="4"/>
      <c r="CS289" s="4"/>
      <c r="CT289" s="8"/>
      <c r="CU289" s="8"/>
      <c r="CV289" s="4"/>
      <c r="CW289" s="4"/>
      <c r="CX289" s="4"/>
      <c r="CY289" s="7"/>
      <c r="CZ289" s="7"/>
      <c r="DA289" s="7"/>
      <c r="DB289" s="4"/>
      <c r="DC289" s="4"/>
      <c r="DD289" s="4"/>
      <c r="DE289" s="4"/>
      <c r="DF289" s="4"/>
      <c r="DG289" s="4"/>
      <c r="DI289" s="4"/>
      <c r="DJ289" s="6"/>
    </row>
    <row r="290" spans="1:114" ht="28" customHeight="1">
      <c r="A290" s="1"/>
      <c r="B290" s="2"/>
      <c r="C290" s="2"/>
      <c r="D290" s="17"/>
      <c r="E290" s="10"/>
      <c r="F290" s="10"/>
      <c r="G290" s="10"/>
      <c r="I290" s="2"/>
      <c r="J290" s="4"/>
      <c r="K290" s="4"/>
      <c r="L290" s="4"/>
      <c r="M290" s="4"/>
      <c r="N290" s="4"/>
      <c r="O290" s="4"/>
      <c r="P290" s="4"/>
      <c r="Q290" s="4"/>
      <c r="R290" s="6"/>
      <c r="S290" s="22"/>
      <c r="T290" s="23"/>
      <c r="U290" s="22"/>
      <c r="BA290" s="4"/>
      <c r="BB290" s="4"/>
      <c r="BC290" s="7"/>
      <c r="BD290" s="4"/>
      <c r="BE290" s="4"/>
      <c r="BF290" s="7"/>
      <c r="BG290" s="11"/>
      <c r="BH290" s="11"/>
      <c r="BI290" s="11"/>
      <c r="BJ290" s="11"/>
      <c r="BK290" s="4"/>
      <c r="BL290" s="4"/>
      <c r="BM290" s="9"/>
      <c r="BN290" s="9"/>
      <c r="BO290" s="9"/>
      <c r="BP290" s="9"/>
      <c r="BQ290" s="4"/>
      <c r="BR290" s="4"/>
      <c r="BS290" s="7"/>
      <c r="BW290" s="4"/>
      <c r="BX290" s="4"/>
      <c r="BY290" s="7"/>
      <c r="BZ290" s="4"/>
      <c r="CA290" s="4"/>
      <c r="CB290" s="7"/>
      <c r="CF290" s="4"/>
      <c r="CG290" s="4"/>
      <c r="CH290" s="4"/>
      <c r="CI290" s="4"/>
      <c r="CJ290" s="4"/>
      <c r="CK290" s="4"/>
      <c r="CL290" s="4"/>
      <c r="CM290" s="4"/>
      <c r="CN290" s="7"/>
      <c r="CO290" s="7"/>
      <c r="CP290" s="4"/>
      <c r="CQ290" s="4"/>
      <c r="CR290" s="4"/>
      <c r="CS290" s="4"/>
      <c r="CT290" s="8"/>
      <c r="CU290" s="8"/>
      <c r="CV290" s="4"/>
      <c r="CW290" s="4"/>
      <c r="CX290" s="4"/>
      <c r="CY290" s="7"/>
      <c r="CZ290" s="7"/>
      <c r="DA290" s="7"/>
      <c r="DB290" s="4"/>
      <c r="DC290" s="4"/>
      <c r="DD290" s="4"/>
      <c r="DE290" s="4"/>
      <c r="DF290" s="4"/>
      <c r="DG290" s="4"/>
      <c r="DI290" s="4"/>
      <c r="DJ290" s="6"/>
    </row>
    <row r="291" spans="1:114" ht="28" customHeight="1">
      <c r="A291" s="1"/>
      <c r="B291" s="2"/>
      <c r="C291" s="2"/>
      <c r="D291" s="17"/>
      <c r="E291" s="10"/>
      <c r="F291" s="10"/>
      <c r="G291" s="10"/>
      <c r="I291" s="2"/>
      <c r="J291" s="4"/>
      <c r="K291" s="4"/>
      <c r="L291" s="4"/>
      <c r="M291" s="4"/>
      <c r="N291" s="4"/>
      <c r="O291" s="4"/>
      <c r="P291" s="4"/>
      <c r="Q291" s="4"/>
      <c r="R291" s="6"/>
      <c r="S291" s="22"/>
      <c r="T291" s="23"/>
      <c r="U291" s="22"/>
      <c r="BA291" s="4"/>
      <c r="BB291" s="4"/>
      <c r="BC291" s="7"/>
      <c r="BD291" s="4"/>
      <c r="BE291" s="4"/>
      <c r="BF291" s="7"/>
      <c r="BG291" s="11"/>
      <c r="BH291" s="11"/>
      <c r="BI291" s="11"/>
      <c r="BJ291" s="11"/>
      <c r="BK291" s="4"/>
      <c r="BL291" s="4"/>
      <c r="BM291" s="9"/>
      <c r="BN291" s="9"/>
      <c r="BO291" s="9"/>
      <c r="BP291" s="9"/>
      <c r="BQ291" s="4"/>
      <c r="BR291" s="4"/>
      <c r="BS291" s="7"/>
      <c r="BW291" s="4"/>
      <c r="BX291" s="4"/>
      <c r="BY291" s="7"/>
      <c r="BZ291" s="4"/>
      <c r="CA291" s="4"/>
      <c r="CB291" s="7"/>
      <c r="CF291" s="4"/>
      <c r="CG291" s="4"/>
      <c r="CH291" s="4"/>
      <c r="CI291" s="4"/>
      <c r="CJ291" s="4"/>
      <c r="CK291" s="4"/>
      <c r="CL291" s="4"/>
      <c r="CM291" s="4"/>
      <c r="CN291" s="7"/>
      <c r="CO291" s="7"/>
      <c r="CP291" s="4"/>
      <c r="CQ291" s="4"/>
      <c r="CR291" s="4"/>
      <c r="CS291" s="4"/>
      <c r="CT291" s="8"/>
      <c r="CU291" s="8"/>
      <c r="CV291" s="4"/>
      <c r="CW291" s="4"/>
      <c r="CX291" s="4"/>
      <c r="CY291" s="7"/>
      <c r="CZ291" s="7"/>
      <c r="DA291" s="7"/>
      <c r="DB291" s="4"/>
      <c r="DC291" s="4"/>
      <c r="DD291" s="4"/>
      <c r="DE291" s="4"/>
      <c r="DF291" s="4"/>
      <c r="DG291" s="4"/>
      <c r="DI291" s="4"/>
      <c r="DJ291" s="6"/>
    </row>
    <row r="292" spans="1:114" ht="28" customHeight="1">
      <c r="A292" s="1"/>
      <c r="B292" s="2"/>
      <c r="C292" s="2"/>
      <c r="D292" s="17"/>
      <c r="E292" s="10"/>
      <c r="F292" s="10"/>
      <c r="G292" s="10"/>
      <c r="I292" s="2"/>
      <c r="J292" s="4"/>
      <c r="K292" s="4"/>
      <c r="L292" s="4"/>
      <c r="M292" s="4"/>
      <c r="N292" s="4"/>
      <c r="O292" s="4"/>
      <c r="P292" s="4"/>
      <c r="Q292" s="4"/>
      <c r="R292" s="6"/>
      <c r="S292" s="22"/>
      <c r="T292" s="23"/>
      <c r="U292" s="22"/>
      <c r="BA292" s="4"/>
      <c r="BB292" s="4"/>
      <c r="BC292" s="7"/>
      <c r="BD292" s="4"/>
      <c r="BE292" s="4"/>
      <c r="BF292" s="7"/>
      <c r="BG292" s="11"/>
      <c r="BH292" s="11"/>
      <c r="BI292" s="11"/>
      <c r="BJ292" s="11"/>
      <c r="BK292" s="4"/>
      <c r="BL292" s="4"/>
      <c r="BM292" s="9"/>
      <c r="BN292" s="9"/>
      <c r="BO292" s="9"/>
      <c r="BP292" s="9"/>
      <c r="BQ292" s="4"/>
      <c r="BR292" s="4"/>
      <c r="BS292" s="7"/>
      <c r="BW292" s="4"/>
      <c r="BX292" s="4"/>
      <c r="BY292" s="7"/>
      <c r="BZ292" s="4"/>
      <c r="CA292" s="4"/>
      <c r="CB292" s="7"/>
      <c r="CF292" s="4"/>
      <c r="CG292" s="4"/>
      <c r="CH292" s="4"/>
      <c r="CI292" s="4"/>
      <c r="CJ292" s="4"/>
      <c r="CK292" s="4"/>
      <c r="CL292" s="4"/>
      <c r="CM292" s="4"/>
      <c r="CN292" s="7"/>
      <c r="CO292" s="7"/>
      <c r="CP292" s="4"/>
      <c r="CQ292" s="4"/>
      <c r="CR292" s="4"/>
      <c r="CS292" s="4"/>
      <c r="CT292" s="8"/>
      <c r="CU292" s="8"/>
      <c r="CV292" s="4"/>
      <c r="CW292" s="4"/>
      <c r="CX292" s="4"/>
      <c r="CY292" s="7"/>
      <c r="CZ292" s="7"/>
      <c r="DA292" s="7"/>
      <c r="DB292" s="4"/>
      <c r="DC292" s="4"/>
      <c r="DD292" s="4"/>
      <c r="DE292" s="4"/>
      <c r="DF292" s="4"/>
      <c r="DG292" s="4"/>
      <c r="DI292" s="4"/>
      <c r="DJ292" s="6"/>
    </row>
    <row r="293" spans="1:114" ht="28" customHeight="1">
      <c r="A293" s="1"/>
      <c r="B293" s="2"/>
      <c r="C293" s="2"/>
      <c r="D293" s="17"/>
      <c r="E293" s="10"/>
      <c r="F293" s="10"/>
      <c r="G293" s="10"/>
      <c r="I293" s="2"/>
      <c r="J293" s="4"/>
      <c r="K293" s="4"/>
      <c r="L293" s="4"/>
      <c r="M293" s="4"/>
      <c r="N293" s="4"/>
      <c r="O293" s="4"/>
      <c r="P293" s="4"/>
      <c r="Q293" s="4"/>
      <c r="R293" s="6"/>
      <c r="S293" s="22"/>
      <c r="T293" s="23"/>
      <c r="U293" s="22"/>
      <c r="BA293" s="4"/>
      <c r="BB293" s="4"/>
      <c r="BC293" s="7"/>
      <c r="BD293" s="4"/>
      <c r="BE293" s="4"/>
      <c r="BF293" s="7"/>
      <c r="BG293" s="11"/>
      <c r="BH293" s="11"/>
      <c r="BI293" s="11"/>
      <c r="BJ293" s="11"/>
      <c r="BK293" s="4"/>
      <c r="BL293" s="4"/>
      <c r="BM293" s="9"/>
      <c r="BN293" s="9"/>
      <c r="BO293" s="9"/>
      <c r="BP293" s="9"/>
      <c r="BQ293" s="4"/>
      <c r="BR293" s="4"/>
      <c r="BS293" s="7"/>
      <c r="BW293" s="4"/>
      <c r="BX293" s="4"/>
      <c r="BY293" s="7"/>
      <c r="BZ293" s="4"/>
      <c r="CA293" s="4"/>
      <c r="CB293" s="7"/>
      <c r="CF293" s="4"/>
      <c r="CG293" s="4"/>
      <c r="CH293" s="4"/>
      <c r="CI293" s="4"/>
      <c r="CJ293" s="4"/>
      <c r="CK293" s="4"/>
      <c r="CL293" s="4"/>
      <c r="CM293" s="4"/>
      <c r="CN293" s="7"/>
      <c r="CO293" s="7"/>
      <c r="CP293" s="4"/>
      <c r="CQ293" s="4"/>
      <c r="CR293" s="4"/>
      <c r="CS293" s="4"/>
      <c r="CT293" s="8"/>
      <c r="CU293" s="8"/>
      <c r="CV293" s="4"/>
      <c r="CW293" s="4"/>
      <c r="CX293" s="4"/>
      <c r="CY293" s="7"/>
      <c r="CZ293" s="7"/>
      <c r="DA293" s="7"/>
      <c r="DB293" s="4"/>
      <c r="DC293" s="4"/>
      <c r="DD293" s="4"/>
      <c r="DE293" s="4"/>
      <c r="DF293" s="4"/>
      <c r="DG293" s="4"/>
      <c r="DI293" s="4"/>
      <c r="DJ293" s="6"/>
    </row>
    <row r="294" spans="1:114" ht="28" customHeight="1">
      <c r="A294" s="1"/>
      <c r="B294" s="2"/>
      <c r="C294" s="2"/>
      <c r="D294" s="17"/>
      <c r="E294" s="10"/>
      <c r="F294" s="10"/>
      <c r="G294" s="10"/>
      <c r="I294" s="2"/>
      <c r="J294" s="4"/>
      <c r="K294" s="4"/>
      <c r="L294" s="4"/>
      <c r="M294" s="4"/>
      <c r="N294" s="4"/>
      <c r="O294" s="4"/>
      <c r="P294" s="4"/>
      <c r="Q294" s="4"/>
      <c r="R294" s="6"/>
      <c r="S294" s="22"/>
      <c r="T294" s="23"/>
      <c r="U294" s="22"/>
      <c r="BA294" s="4"/>
      <c r="BB294" s="4"/>
      <c r="BC294" s="7"/>
      <c r="BD294" s="4"/>
      <c r="BE294" s="4"/>
      <c r="BF294" s="7"/>
      <c r="BG294" s="11"/>
      <c r="BH294" s="11"/>
      <c r="BI294" s="11"/>
      <c r="BJ294" s="11"/>
      <c r="BK294" s="4"/>
      <c r="BL294" s="4"/>
      <c r="BM294" s="9"/>
      <c r="BN294" s="9"/>
      <c r="BO294" s="9"/>
      <c r="BP294" s="9"/>
      <c r="BQ294" s="4"/>
      <c r="BR294" s="4"/>
      <c r="BS294" s="7"/>
      <c r="BW294" s="4"/>
      <c r="BX294" s="4"/>
      <c r="BY294" s="7"/>
      <c r="BZ294" s="4"/>
      <c r="CA294" s="4"/>
      <c r="CB294" s="7"/>
      <c r="CF294" s="4"/>
      <c r="CG294" s="4"/>
      <c r="CH294" s="4"/>
      <c r="CI294" s="4"/>
      <c r="CJ294" s="4"/>
      <c r="CK294" s="4"/>
      <c r="CL294" s="4"/>
      <c r="CM294" s="4"/>
      <c r="CN294" s="7"/>
      <c r="CO294" s="7"/>
      <c r="CP294" s="4"/>
      <c r="CQ294" s="4"/>
      <c r="CR294" s="4"/>
      <c r="CS294" s="4"/>
      <c r="CT294" s="8"/>
      <c r="CU294" s="8"/>
      <c r="CV294" s="4"/>
      <c r="CW294" s="4"/>
      <c r="CX294" s="4"/>
      <c r="CY294" s="7"/>
      <c r="CZ294" s="7"/>
      <c r="DA294" s="7"/>
      <c r="DB294" s="4"/>
      <c r="DC294" s="4"/>
      <c r="DD294" s="4"/>
      <c r="DE294" s="4"/>
      <c r="DF294" s="4"/>
      <c r="DG294" s="4"/>
      <c r="DI294" s="4"/>
      <c r="DJ294" s="6"/>
    </row>
    <row r="295" spans="1:114" ht="28" customHeight="1">
      <c r="A295" s="1"/>
      <c r="B295" s="2"/>
      <c r="C295" s="2"/>
      <c r="D295" s="17"/>
      <c r="E295" s="10"/>
      <c r="F295" s="10"/>
      <c r="G295" s="10"/>
      <c r="I295" s="2"/>
      <c r="J295" s="4"/>
      <c r="K295" s="4"/>
      <c r="L295" s="4"/>
      <c r="M295" s="4"/>
      <c r="N295" s="4"/>
      <c r="O295" s="4"/>
      <c r="P295" s="4"/>
      <c r="Q295" s="4"/>
      <c r="R295" s="6"/>
      <c r="S295" s="22"/>
      <c r="T295" s="23"/>
      <c r="U295" s="22"/>
      <c r="BA295" s="4"/>
      <c r="BB295" s="4"/>
      <c r="BC295" s="7"/>
      <c r="BD295" s="4"/>
      <c r="BE295" s="4"/>
      <c r="BF295" s="7"/>
      <c r="BG295" s="11"/>
      <c r="BH295" s="11"/>
      <c r="BI295" s="11"/>
      <c r="BJ295" s="11"/>
      <c r="BK295" s="4"/>
      <c r="BL295" s="4"/>
      <c r="BM295" s="9"/>
      <c r="BN295" s="9"/>
      <c r="BO295" s="9"/>
      <c r="BP295" s="9"/>
      <c r="BQ295" s="4"/>
      <c r="BR295" s="4"/>
      <c r="BS295" s="7"/>
      <c r="BW295" s="4"/>
      <c r="BX295" s="4"/>
      <c r="BY295" s="7"/>
      <c r="BZ295" s="4"/>
      <c r="CA295" s="4"/>
      <c r="CB295" s="7"/>
      <c r="CF295" s="4"/>
      <c r="CG295" s="4"/>
      <c r="CH295" s="4"/>
      <c r="CI295" s="4"/>
      <c r="CJ295" s="4"/>
      <c r="CK295" s="4"/>
      <c r="CL295" s="4"/>
      <c r="CM295" s="4"/>
      <c r="CN295" s="7"/>
      <c r="CO295" s="7"/>
      <c r="CP295" s="4"/>
      <c r="CQ295" s="4"/>
      <c r="CR295" s="4"/>
      <c r="CS295" s="4"/>
      <c r="CT295" s="8"/>
      <c r="CU295" s="8"/>
      <c r="CV295" s="4"/>
      <c r="CW295" s="4"/>
      <c r="CX295" s="4"/>
      <c r="CY295" s="7"/>
      <c r="CZ295" s="7"/>
      <c r="DA295" s="7"/>
      <c r="DB295" s="4"/>
      <c r="DC295" s="4"/>
      <c r="DD295" s="4"/>
      <c r="DE295" s="4"/>
      <c r="DF295" s="4"/>
      <c r="DG295" s="4"/>
      <c r="DI295" s="4"/>
      <c r="DJ295" s="6"/>
    </row>
    <row r="296" spans="1:114" ht="28" customHeight="1">
      <c r="A296" s="1"/>
      <c r="B296" s="2"/>
      <c r="C296" s="2"/>
      <c r="D296" s="17"/>
      <c r="E296" s="10"/>
      <c r="F296" s="10"/>
      <c r="G296" s="10"/>
      <c r="I296" s="2"/>
      <c r="J296" s="4"/>
      <c r="K296" s="4"/>
      <c r="L296" s="4"/>
      <c r="M296" s="4"/>
      <c r="N296" s="4"/>
      <c r="O296" s="4"/>
      <c r="P296" s="4"/>
      <c r="Q296" s="4"/>
      <c r="R296" s="6"/>
      <c r="S296" s="22"/>
      <c r="T296" s="23"/>
      <c r="U296" s="22"/>
      <c r="BA296" s="4"/>
      <c r="BB296" s="4"/>
      <c r="BC296" s="7"/>
      <c r="BD296" s="4"/>
      <c r="BE296" s="4"/>
      <c r="BF296" s="7"/>
      <c r="BG296" s="11"/>
      <c r="BH296" s="11"/>
      <c r="BI296" s="11"/>
      <c r="BJ296" s="11"/>
      <c r="BK296" s="4"/>
      <c r="BL296" s="4"/>
      <c r="BM296" s="9"/>
      <c r="BN296" s="9"/>
      <c r="BO296" s="9"/>
      <c r="BP296" s="9"/>
      <c r="BQ296" s="4"/>
      <c r="BR296" s="4"/>
      <c r="BS296" s="7"/>
      <c r="BW296" s="4"/>
      <c r="BX296" s="4"/>
      <c r="BY296" s="7"/>
      <c r="BZ296" s="4"/>
      <c r="CA296" s="4"/>
      <c r="CB296" s="7"/>
      <c r="CF296" s="4"/>
      <c r="CG296" s="4"/>
      <c r="CH296" s="4"/>
      <c r="CI296" s="4"/>
      <c r="CJ296" s="4"/>
      <c r="CK296" s="4"/>
      <c r="CL296" s="4"/>
      <c r="CM296" s="4"/>
      <c r="CN296" s="7"/>
      <c r="CO296" s="7"/>
      <c r="CP296" s="4"/>
      <c r="CQ296" s="4"/>
      <c r="CR296" s="4"/>
      <c r="CS296" s="4"/>
      <c r="CT296" s="8"/>
      <c r="CU296" s="8"/>
      <c r="CV296" s="4"/>
      <c r="CW296" s="4"/>
      <c r="CX296" s="4"/>
      <c r="CY296" s="7"/>
      <c r="CZ296" s="7"/>
      <c r="DA296" s="7"/>
      <c r="DB296" s="4"/>
      <c r="DC296" s="4"/>
      <c r="DD296" s="4"/>
      <c r="DE296" s="4"/>
      <c r="DF296" s="4"/>
      <c r="DG296" s="4"/>
      <c r="DI296" s="4"/>
      <c r="DJ296" s="6"/>
    </row>
    <row r="297" spans="1:114" ht="28" customHeight="1">
      <c r="A297" s="1"/>
      <c r="B297" s="2"/>
      <c r="C297" s="2"/>
      <c r="D297" s="17"/>
      <c r="E297" s="10"/>
      <c r="F297" s="10"/>
      <c r="G297" s="10"/>
      <c r="I297" s="2"/>
      <c r="J297" s="4"/>
      <c r="K297" s="4"/>
      <c r="L297" s="4"/>
      <c r="M297" s="4"/>
      <c r="N297" s="4"/>
      <c r="O297" s="4"/>
      <c r="P297" s="4"/>
      <c r="Q297" s="4"/>
      <c r="R297" s="6"/>
      <c r="S297" s="22"/>
      <c r="T297" s="23"/>
      <c r="U297" s="22"/>
      <c r="BA297" s="4"/>
      <c r="BB297" s="4"/>
      <c r="BC297" s="7"/>
      <c r="BD297" s="4"/>
      <c r="BE297" s="4"/>
      <c r="BF297" s="7"/>
      <c r="BG297" s="11"/>
      <c r="BH297" s="11"/>
      <c r="BI297" s="11"/>
      <c r="BJ297" s="11"/>
      <c r="BK297" s="4"/>
      <c r="BL297" s="4"/>
      <c r="BM297" s="9"/>
      <c r="BN297" s="9"/>
      <c r="BO297" s="9"/>
      <c r="BP297" s="9"/>
      <c r="BQ297" s="4"/>
      <c r="BR297" s="4"/>
      <c r="BS297" s="7"/>
      <c r="BW297" s="4"/>
      <c r="BX297" s="4"/>
      <c r="BY297" s="7"/>
      <c r="BZ297" s="4"/>
      <c r="CA297" s="4"/>
      <c r="CB297" s="7"/>
      <c r="CF297" s="4"/>
      <c r="CG297" s="4"/>
      <c r="CH297" s="4"/>
      <c r="CI297" s="4"/>
      <c r="CJ297" s="4"/>
      <c r="CK297" s="4"/>
      <c r="CL297" s="4"/>
      <c r="CM297" s="4"/>
      <c r="CN297" s="7"/>
      <c r="CO297" s="7"/>
      <c r="CP297" s="4"/>
      <c r="CQ297" s="4"/>
      <c r="CR297" s="4"/>
      <c r="CS297" s="4"/>
      <c r="CT297" s="8"/>
      <c r="CU297" s="8"/>
      <c r="CV297" s="4"/>
      <c r="CW297" s="4"/>
      <c r="CX297" s="4"/>
      <c r="CY297" s="7"/>
      <c r="CZ297" s="7"/>
      <c r="DA297" s="7"/>
      <c r="DB297" s="4"/>
      <c r="DC297" s="4"/>
      <c r="DD297" s="4"/>
      <c r="DE297" s="4"/>
      <c r="DF297" s="4"/>
      <c r="DG297" s="4"/>
      <c r="DI297" s="4"/>
      <c r="DJ297" s="6"/>
    </row>
    <row r="298" spans="1:114" ht="28" customHeight="1">
      <c r="A298" s="1"/>
      <c r="B298" s="2"/>
      <c r="C298" s="2"/>
      <c r="D298" s="17"/>
      <c r="E298" s="10"/>
      <c r="F298" s="10"/>
      <c r="G298" s="10"/>
      <c r="I298" s="2"/>
      <c r="J298" s="4"/>
      <c r="K298" s="4"/>
      <c r="L298" s="4"/>
      <c r="M298" s="4"/>
      <c r="N298" s="4"/>
      <c r="O298" s="4"/>
      <c r="P298" s="4"/>
      <c r="Q298" s="4"/>
      <c r="R298" s="6"/>
      <c r="S298" s="22"/>
      <c r="T298" s="23"/>
      <c r="U298" s="22"/>
      <c r="BA298" s="4"/>
      <c r="BB298" s="4"/>
      <c r="BC298" s="7"/>
      <c r="BD298" s="4"/>
      <c r="BE298" s="4"/>
      <c r="BF298" s="7"/>
      <c r="BG298" s="11"/>
      <c r="BH298" s="11"/>
      <c r="BI298" s="11"/>
      <c r="BJ298" s="11"/>
      <c r="BK298" s="4"/>
      <c r="BL298" s="4"/>
      <c r="BM298" s="9"/>
      <c r="BN298" s="9"/>
      <c r="BO298" s="9"/>
      <c r="BP298" s="9"/>
      <c r="BQ298" s="4"/>
      <c r="BR298" s="4"/>
      <c r="BS298" s="7"/>
      <c r="BW298" s="4"/>
      <c r="BX298" s="4"/>
      <c r="BY298" s="7"/>
      <c r="BZ298" s="4"/>
      <c r="CA298" s="4"/>
      <c r="CB298" s="7"/>
      <c r="CF298" s="4"/>
      <c r="CG298" s="4"/>
      <c r="CH298" s="4"/>
      <c r="CI298" s="4"/>
      <c r="CJ298" s="4"/>
      <c r="CK298" s="4"/>
      <c r="CL298" s="4"/>
      <c r="CM298" s="4"/>
      <c r="CN298" s="7"/>
      <c r="CO298" s="7"/>
      <c r="CP298" s="4"/>
      <c r="CQ298" s="4"/>
      <c r="CR298" s="4"/>
      <c r="CS298" s="4"/>
      <c r="CT298" s="8"/>
      <c r="CU298" s="8"/>
      <c r="CV298" s="4"/>
      <c r="CW298" s="4"/>
      <c r="CX298" s="4"/>
      <c r="CY298" s="7"/>
      <c r="CZ298" s="7"/>
      <c r="DA298" s="7"/>
      <c r="DB298" s="4"/>
      <c r="DC298" s="4"/>
      <c r="DD298" s="4"/>
      <c r="DE298" s="4"/>
      <c r="DF298" s="4"/>
      <c r="DG298" s="4"/>
      <c r="DI298" s="4"/>
      <c r="DJ298" s="6"/>
    </row>
    <row r="299" spans="1:114" ht="28" customHeight="1">
      <c r="A299" s="1"/>
      <c r="B299" s="2"/>
      <c r="C299" s="2"/>
      <c r="D299" s="17"/>
      <c r="E299" s="10"/>
      <c r="F299" s="10"/>
      <c r="G299" s="10"/>
      <c r="I299" s="2"/>
      <c r="J299" s="4"/>
      <c r="K299" s="4"/>
      <c r="L299" s="4"/>
      <c r="M299" s="4"/>
      <c r="N299" s="4"/>
      <c r="O299" s="4"/>
      <c r="P299" s="4"/>
      <c r="Q299" s="4"/>
      <c r="R299" s="6"/>
      <c r="S299" s="22"/>
      <c r="T299" s="23"/>
      <c r="U299" s="22"/>
      <c r="BA299" s="4"/>
      <c r="BB299" s="4"/>
      <c r="BC299" s="7"/>
      <c r="BD299" s="4"/>
      <c r="BE299" s="4"/>
      <c r="BF299" s="7"/>
      <c r="BG299" s="11"/>
      <c r="BH299" s="11"/>
      <c r="BI299" s="11"/>
      <c r="BJ299" s="11"/>
      <c r="BK299" s="4"/>
      <c r="BL299" s="4"/>
      <c r="BM299" s="9"/>
      <c r="BN299" s="9"/>
      <c r="BO299" s="9"/>
      <c r="BP299" s="9"/>
      <c r="BQ299" s="4"/>
      <c r="BR299" s="4"/>
      <c r="BS299" s="7"/>
      <c r="BW299" s="4"/>
      <c r="BX299" s="4"/>
      <c r="BY299" s="7"/>
      <c r="BZ299" s="4"/>
      <c r="CA299" s="4"/>
      <c r="CB299" s="7"/>
      <c r="CF299" s="4"/>
      <c r="CG299" s="4"/>
      <c r="CH299" s="4"/>
      <c r="CI299" s="4"/>
      <c r="CJ299" s="4"/>
      <c r="CK299" s="4"/>
      <c r="CL299" s="4"/>
      <c r="CM299" s="4"/>
      <c r="CN299" s="7"/>
      <c r="CO299" s="7"/>
      <c r="CP299" s="4"/>
      <c r="CQ299" s="4"/>
      <c r="CR299" s="4"/>
      <c r="CS299" s="4"/>
      <c r="CT299" s="8"/>
      <c r="CU299" s="8"/>
      <c r="CV299" s="4"/>
      <c r="CW299" s="4"/>
      <c r="CX299" s="4"/>
      <c r="CY299" s="7"/>
      <c r="CZ299" s="7"/>
      <c r="DA299" s="7"/>
      <c r="DB299" s="4"/>
      <c r="DC299" s="4"/>
      <c r="DD299" s="4"/>
      <c r="DE299" s="4"/>
      <c r="DF299" s="4"/>
      <c r="DG299" s="4"/>
      <c r="DI299" s="4"/>
      <c r="DJ299" s="6"/>
    </row>
    <row r="300" spans="1:114" ht="28" customHeight="1">
      <c r="A300" s="1"/>
      <c r="B300" s="2"/>
      <c r="C300" s="2"/>
      <c r="D300" s="17"/>
      <c r="E300" s="10"/>
      <c r="F300" s="10"/>
      <c r="G300" s="10"/>
      <c r="I300" s="2"/>
      <c r="J300" s="4"/>
      <c r="K300" s="4"/>
      <c r="L300" s="4"/>
      <c r="M300" s="4"/>
      <c r="N300" s="4"/>
      <c r="O300" s="4"/>
      <c r="P300" s="4"/>
      <c r="Q300" s="4"/>
      <c r="R300" s="6"/>
      <c r="S300" s="22"/>
      <c r="T300" s="23"/>
      <c r="U300" s="22"/>
      <c r="BA300" s="4"/>
      <c r="BB300" s="4"/>
      <c r="BC300" s="7"/>
      <c r="BD300" s="4"/>
      <c r="BE300" s="4"/>
      <c r="BF300" s="7"/>
      <c r="BG300" s="11"/>
      <c r="BH300" s="11"/>
      <c r="BI300" s="11"/>
      <c r="BJ300" s="11"/>
      <c r="BK300" s="4"/>
      <c r="BL300" s="4"/>
      <c r="BM300" s="9"/>
      <c r="BN300" s="9"/>
      <c r="BO300" s="9"/>
      <c r="BP300" s="9"/>
      <c r="BQ300" s="4"/>
      <c r="BR300" s="4"/>
      <c r="BS300" s="7"/>
      <c r="BW300" s="4"/>
      <c r="BX300" s="4"/>
      <c r="BY300" s="7"/>
      <c r="BZ300" s="4"/>
      <c r="CA300" s="4"/>
      <c r="CB300" s="7"/>
      <c r="CF300" s="4"/>
      <c r="CG300" s="4"/>
      <c r="CH300" s="4"/>
      <c r="CI300" s="4"/>
      <c r="CJ300" s="4"/>
      <c r="CK300" s="4"/>
      <c r="CL300" s="4"/>
      <c r="CM300" s="4"/>
      <c r="CN300" s="7"/>
      <c r="CO300" s="7"/>
      <c r="CP300" s="4"/>
      <c r="CQ300" s="4"/>
      <c r="CR300" s="4"/>
      <c r="CS300" s="4"/>
      <c r="CT300" s="8"/>
      <c r="CU300" s="8"/>
      <c r="CV300" s="4"/>
      <c r="CW300" s="4"/>
      <c r="CX300" s="4"/>
      <c r="CY300" s="7"/>
      <c r="CZ300" s="7"/>
      <c r="DA300" s="7"/>
      <c r="DB300" s="4"/>
      <c r="DC300" s="4"/>
      <c r="DD300" s="4"/>
      <c r="DE300" s="4"/>
      <c r="DF300" s="4"/>
      <c r="DG300" s="4"/>
      <c r="DI300" s="4"/>
      <c r="DJ300" s="6"/>
    </row>
    <row r="301" spans="1:114" ht="28" customHeight="1">
      <c r="A301" s="1"/>
      <c r="B301" s="2"/>
      <c r="C301" s="2"/>
      <c r="D301" s="17"/>
      <c r="E301" s="10"/>
      <c r="F301" s="10"/>
      <c r="G301" s="10"/>
      <c r="I301" s="2"/>
      <c r="J301" s="4"/>
      <c r="K301" s="4"/>
      <c r="L301" s="4"/>
      <c r="M301" s="4"/>
      <c r="N301" s="4"/>
      <c r="O301" s="4"/>
      <c r="P301" s="4"/>
      <c r="Q301" s="4"/>
      <c r="R301" s="6"/>
      <c r="S301" s="22"/>
      <c r="T301" s="23"/>
      <c r="U301" s="22"/>
      <c r="BA301" s="4"/>
      <c r="BB301" s="4"/>
      <c r="BC301" s="7"/>
      <c r="BD301" s="4"/>
      <c r="BE301" s="4"/>
      <c r="BF301" s="7"/>
      <c r="BG301" s="11"/>
      <c r="BH301" s="11"/>
      <c r="BI301" s="11"/>
      <c r="BJ301" s="11"/>
      <c r="BK301" s="4"/>
      <c r="BL301" s="4"/>
      <c r="BM301" s="9"/>
      <c r="BN301" s="9"/>
      <c r="BO301" s="9"/>
      <c r="BP301" s="9"/>
      <c r="BQ301" s="4"/>
      <c r="BR301" s="4"/>
      <c r="BS301" s="7"/>
      <c r="BW301" s="4"/>
      <c r="BX301" s="4"/>
      <c r="BY301" s="7"/>
      <c r="BZ301" s="4"/>
      <c r="CA301" s="4"/>
      <c r="CB301" s="7"/>
      <c r="CF301" s="4"/>
      <c r="CG301" s="4"/>
      <c r="CH301" s="4"/>
      <c r="CI301" s="4"/>
      <c r="CJ301" s="4"/>
      <c r="CK301" s="4"/>
      <c r="CL301" s="4"/>
      <c r="CM301" s="4"/>
      <c r="CN301" s="7"/>
      <c r="CO301" s="7"/>
      <c r="CP301" s="4"/>
      <c r="CQ301" s="4"/>
      <c r="CR301" s="4"/>
      <c r="CS301" s="4"/>
      <c r="CT301" s="8"/>
      <c r="CU301" s="8"/>
      <c r="CV301" s="4"/>
      <c r="CW301" s="4"/>
      <c r="CX301" s="4"/>
      <c r="CY301" s="7"/>
      <c r="CZ301" s="7"/>
      <c r="DA301" s="7"/>
      <c r="DB301" s="4"/>
      <c r="DC301" s="4"/>
      <c r="DD301" s="4"/>
      <c r="DE301" s="4"/>
      <c r="DF301" s="4"/>
      <c r="DG301" s="4"/>
      <c r="DI301" s="4"/>
      <c r="DJ301" s="6"/>
    </row>
    <row r="302" spans="1:114" ht="28" customHeight="1">
      <c r="A302" s="1"/>
      <c r="B302" s="2"/>
      <c r="C302" s="2"/>
      <c r="D302" s="17"/>
      <c r="E302" s="10"/>
      <c r="F302" s="10"/>
      <c r="G302" s="10"/>
      <c r="I302" s="2"/>
      <c r="J302" s="4"/>
      <c r="K302" s="4"/>
      <c r="L302" s="4"/>
      <c r="M302" s="4"/>
      <c r="N302" s="4"/>
      <c r="O302" s="4"/>
      <c r="P302" s="4"/>
      <c r="Q302" s="4"/>
      <c r="R302" s="6"/>
      <c r="S302" s="22"/>
      <c r="T302" s="23"/>
      <c r="U302" s="22"/>
      <c r="BA302" s="4"/>
      <c r="BB302" s="4"/>
      <c r="BC302" s="7"/>
      <c r="BD302" s="4"/>
      <c r="BE302" s="4"/>
      <c r="BF302" s="7"/>
      <c r="BG302" s="11"/>
      <c r="BH302" s="11"/>
      <c r="BI302" s="11"/>
      <c r="BJ302" s="11"/>
      <c r="BK302" s="4"/>
      <c r="BL302" s="4"/>
      <c r="BM302" s="9"/>
      <c r="BN302" s="9"/>
      <c r="BO302" s="9"/>
      <c r="BP302" s="9"/>
      <c r="BQ302" s="4"/>
      <c r="BR302" s="4"/>
      <c r="BS302" s="7"/>
      <c r="BW302" s="4"/>
      <c r="BX302" s="4"/>
      <c r="BY302" s="7"/>
      <c r="BZ302" s="4"/>
      <c r="CA302" s="4"/>
      <c r="CB302" s="7"/>
      <c r="CF302" s="4"/>
      <c r="CG302" s="4"/>
      <c r="CH302" s="4"/>
      <c r="CI302" s="4"/>
      <c r="CJ302" s="4"/>
      <c r="CK302" s="4"/>
      <c r="CL302" s="4"/>
      <c r="CM302" s="4"/>
      <c r="CN302" s="7"/>
      <c r="CO302" s="7"/>
      <c r="CP302" s="4"/>
      <c r="CQ302" s="4"/>
      <c r="CR302" s="4"/>
      <c r="CS302" s="4"/>
      <c r="CT302" s="8"/>
      <c r="CU302" s="8"/>
      <c r="CV302" s="4"/>
      <c r="CW302" s="4"/>
      <c r="CX302" s="4"/>
      <c r="CY302" s="7"/>
      <c r="CZ302" s="7"/>
      <c r="DA302" s="7"/>
      <c r="DB302" s="4"/>
      <c r="DC302" s="4"/>
      <c r="DD302" s="4"/>
      <c r="DE302" s="4"/>
      <c r="DF302" s="4"/>
      <c r="DG302" s="4"/>
      <c r="DI302" s="4"/>
      <c r="DJ302" s="6"/>
    </row>
    <row r="303" spans="1:114" ht="28" customHeight="1">
      <c r="A303" s="1"/>
      <c r="B303" s="2"/>
      <c r="C303" s="2"/>
      <c r="D303" s="17"/>
      <c r="E303" s="10"/>
      <c r="F303" s="10"/>
      <c r="G303" s="10"/>
      <c r="I303" s="2"/>
      <c r="J303" s="4"/>
      <c r="K303" s="4"/>
      <c r="L303" s="4"/>
      <c r="M303" s="4"/>
      <c r="N303" s="4"/>
      <c r="O303" s="4"/>
      <c r="P303" s="4"/>
      <c r="Q303" s="4"/>
      <c r="R303" s="6"/>
      <c r="S303" s="22"/>
      <c r="T303" s="23"/>
      <c r="U303" s="22"/>
      <c r="BA303" s="4"/>
      <c r="BB303" s="4"/>
      <c r="BC303" s="7"/>
      <c r="BD303" s="4"/>
      <c r="BE303" s="4"/>
      <c r="BF303" s="7"/>
      <c r="BG303" s="11"/>
      <c r="BH303" s="11"/>
      <c r="BI303" s="11"/>
      <c r="BJ303" s="11"/>
      <c r="BK303" s="4"/>
      <c r="BL303" s="4"/>
      <c r="BM303" s="9"/>
      <c r="BN303" s="9"/>
      <c r="BO303" s="9"/>
      <c r="BP303" s="9"/>
      <c r="BQ303" s="4"/>
      <c r="BR303" s="4"/>
      <c r="BS303" s="7"/>
      <c r="BW303" s="4"/>
      <c r="BX303" s="4"/>
      <c r="BY303" s="7"/>
      <c r="BZ303" s="4"/>
      <c r="CA303" s="4"/>
      <c r="CB303" s="7"/>
      <c r="CF303" s="4"/>
      <c r="CG303" s="4"/>
      <c r="CH303" s="4"/>
      <c r="CI303" s="4"/>
      <c r="CJ303" s="4"/>
      <c r="CK303" s="4"/>
      <c r="CL303" s="4"/>
      <c r="CM303" s="4"/>
      <c r="CN303" s="7"/>
      <c r="CO303" s="7"/>
      <c r="CP303" s="4"/>
      <c r="CQ303" s="4"/>
      <c r="CR303" s="4"/>
      <c r="CS303" s="4"/>
      <c r="CT303" s="8"/>
      <c r="CU303" s="8"/>
      <c r="CV303" s="4"/>
      <c r="CW303" s="4"/>
      <c r="CX303" s="4"/>
      <c r="CY303" s="7"/>
      <c r="CZ303" s="7"/>
      <c r="DA303" s="7"/>
      <c r="DB303" s="4"/>
      <c r="DC303" s="4"/>
      <c r="DD303" s="4"/>
      <c r="DE303" s="4"/>
      <c r="DF303" s="4"/>
      <c r="DG303" s="4"/>
      <c r="DI303" s="4"/>
      <c r="DJ303" s="6"/>
    </row>
    <row r="304" spans="1:114" ht="28" customHeight="1">
      <c r="A304" s="1"/>
      <c r="B304" s="2"/>
      <c r="C304" s="2"/>
      <c r="D304" s="17"/>
      <c r="E304" s="10"/>
      <c r="F304" s="10"/>
      <c r="G304" s="10"/>
      <c r="I304" s="2"/>
      <c r="J304" s="4"/>
      <c r="K304" s="4"/>
      <c r="L304" s="4"/>
      <c r="M304" s="4"/>
      <c r="N304" s="4"/>
      <c r="O304" s="4"/>
      <c r="P304" s="4"/>
      <c r="Q304" s="4"/>
      <c r="R304" s="6"/>
      <c r="S304" s="22"/>
      <c r="T304" s="23"/>
      <c r="U304" s="22"/>
      <c r="BA304" s="4"/>
      <c r="BB304" s="4"/>
      <c r="BC304" s="7"/>
      <c r="BD304" s="4"/>
      <c r="BE304" s="4"/>
      <c r="BF304" s="7"/>
      <c r="BG304" s="11"/>
      <c r="BH304" s="11"/>
      <c r="BI304" s="11"/>
      <c r="BJ304" s="11"/>
      <c r="BK304" s="4"/>
      <c r="BL304" s="4"/>
      <c r="BM304" s="9"/>
      <c r="BN304" s="9"/>
      <c r="BO304" s="9"/>
      <c r="BP304" s="9"/>
      <c r="BQ304" s="4"/>
      <c r="BR304" s="4"/>
      <c r="BS304" s="7"/>
      <c r="BW304" s="4"/>
      <c r="BX304" s="4"/>
      <c r="BY304" s="7"/>
      <c r="BZ304" s="4"/>
      <c r="CA304" s="4"/>
      <c r="CB304" s="7"/>
      <c r="CF304" s="4"/>
      <c r="CG304" s="4"/>
      <c r="CH304" s="4"/>
      <c r="CI304" s="4"/>
      <c r="CJ304" s="4"/>
      <c r="CK304" s="4"/>
      <c r="CL304" s="4"/>
      <c r="CM304" s="4"/>
      <c r="CN304" s="7"/>
      <c r="CO304" s="7"/>
      <c r="CP304" s="4"/>
      <c r="CQ304" s="4"/>
      <c r="CR304" s="4"/>
      <c r="CS304" s="4"/>
      <c r="CT304" s="8"/>
      <c r="CU304" s="8"/>
      <c r="CV304" s="4"/>
      <c r="CW304" s="4"/>
      <c r="CX304" s="4"/>
      <c r="CY304" s="7"/>
      <c r="CZ304" s="7"/>
      <c r="DA304" s="7"/>
      <c r="DB304" s="4"/>
      <c r="DC304" s="4"/>
      <c r="DD304" s="4"/>
      <c r="DE304" s="4"/>
      <c r="DF304" s="4"/>
      <c r="DG304" s="4"/>
      <c r="DI304" s="4"/>
      <c r="DJ304" s="6"/>
    </row>
    <row r="305" spans="1:114" ht="28" customHeight="1">
      <c r="A305" s="1"/>
      <c r="B305" s="2"/>
      <c r="C305" s="2"/>
      <c r="D305" s="17"/>
      <c r="E305" s="10"/>
      <c r="F305" s="10"/>
      <c r="G305" s="10"/>
      <c r="I305" s="2"/>
      <c r="J305" s="4"/>
      <c r="K305" s="4"/>
      <c r="L305" s="4"/>
      <c r="M305" s="4"/>
      <c r="N305" s="4"/>
      <c r="O305" s="4"/>
      <c r="P305" s="4"/>
      <c r="Q305" s="4"/>
      <c r="R305" s="6"/>
      <c r="S305" s="22"/>
      <c r="T305" s="23"/>
      <c r="U305" s="22"/>
      <c r="BA305" s="4"/>
      <c r="BB305" s="4"/>
      <c r="BC305" s="7"/>
      <c r="BD305" s="4"/>
      <c r="BE305" s="4"/>
      <c r="BF305" s="7"/>
      <c r="BG305" s="11"/>
      <c r="BH305" s="11"/>
      <c r="BI305" s="11"/>
      <c r="BJ305" s="11"/>
      <c r="BK305" s="4"/>
      <c r="BL305" s="4"/>
      <c r="BM305" s="9"/>
      <c r="BN305" s="9"/>
      <c r="BO305" s="9"/>
      <c r="BP305" s="9"/>
      <c r="BQ305" s="4"/>
      <c r="BR305" s="4"/>
      <c r="BS305" s="7"/>
      <c r="BW305" s="4"/>
      <c r="BX305" s="4"/>
      <c r="BY305" s="7"/>
      <c r="BZ305" s="4"/>
      <c r="CA305" s="4"/>
      <c r="CB305" s="7"/>
      <c r="CF305" s="4"/>
      <c r="CG305" s="4"/>
      <c r="CH305" s="4"/>
      <c r="CI305" s="4"/>
      <c r="CJ305" s="4"/>
      <c r="CK305" s="4"/>
      <c r="CL305" s="4"/>
      <c r="CM305" s="4"/>
      <c r="CN305" s="7"/>
      <c r="CO305" s="7"/>
      <c r="CP305" s="4"/>
      <c r="CQ305" s="4"/>
      <c r="CR305" s="4"/>
      <c r="CS305" s="4"/>
      <c r="CT305" s="8"/>
      <c r="CU305" s="8"/>
      <c r="CV305" s="4"/>
      <c r="CW305" s="4"/>
      <c r="CX305" s="4"/>
      <c r="CY305" s="7"/>
      <c r="CZ305" s="7"/>
      <c r="DA305" s="7"/>
      <c r="DB305" s="4"/>
      <c r="DC305" s="4"/>
      <c r="DD305" s="4"/>
      <c r="DE305" s="4"/>
      <c r="DF305" s="4"/>
      <c r="DG305" s="4"/>
      <c r="DI305" s="4"/>
      <c r="DJ305" s="6"/>
    </row>
    <row r="306" spans="1:114" ht="28" customHeight="1">
      <c r="A306" s="1"/>
      <c r="B306" s="2"/>
      <c r="C306" s="2"/>
      <c r="D306" s="17"/>
      <c r="E306" s="10"/>
      <c r="F306" s="10"/>
      <c r="G306" s="10"/>
      <c r="I306" s="2"/>
      <c r="J306" s="4"/>
      <c r="K306" s="4"/>
      <c r="L306" s="4"/>
      <c r="M306" s="4"/>
      <c r="N306" s="4"/>
      <c r="O306" s="4"/>
      <c r="P306" s="4"/>
      <c r="Q306" s="4"/>
      <c r="R306" s="6"/>
      <c r="S306" s="22"/>
      <c r="T306" s="23"/>
      <c r="U306" s="22"/>
      <c r="BA306" s="4"/>
      <c r="BB306" s="4"/>
      <c r="BC306" s="7"/>
      <c r="BD306" s="4"/>
      <c r="BE306" s="4"/>
      <c r="BF306" s="7"/>
      <c r="BG306" s="11"/>
      <c r="BH306" s="11"/>
      <c r="BI306" s="11"/>
      <c r="BJ306" s="11"/>
      <c r="BK306" s="4"/>
      <c r="BL306" s="4"/>
      <c r="BM306" s="9"/>
      <c r="BN306" s="9"/>
      <c r="BO306" s="9"/>
      <c r="BP306" s="9"/>
      <c r="BQ306" s="4"/>
      <c r="BR306" s="4"/>
      <c r="BS306" s="7"/>
      <c r="BW306" s="4"/>
      <c r="BX306" s="4"/>
      <c r="BY306" s="7"/>
      <c r="BZ306" s="4"/>
      <c r="CA306" s="4"/>
      <c r="CB306" s="7"/>
      <c r="CF306" s="4"/>
      <c r="CG306" s="4"/>
      <c r="CH306" s="4"/>
      <c r="CI306" s="4"/>
      <c r="CJ306" s="4"/>
      <c r="CK306" s="4"/>
      <c r="CL306" s="4"/>
      <c r="CM306" s="4"/>
      <c r="CN306" s="7"/>
      <c r="CO306" s="7"/>
      <c r="CP306" s="4"/>
      <c r="CQ306" s="4"/>
      <c r="CR306" s="4"/>
      <c r="CS306" s="4"/>
      <c r="CT306" s="8"/>
      <c r="CU306" s="8"/>
      <c r="CV306" s="4"/>
      <c r="CW306" s="4"/>
      <c r="CX306" s="4"/>
      <c r="CY306" s="7"/>
      <c r="CZ306" s="7"/>
      <c r="DA306" s="7"/>
      <c r="DB306" s="4"/>
      <c r="DC306" s="4"/>
      <c r="DD306" s="4"/>
      <c r="DE306" s="4"/>
      <c r="DF306" s="4"/>
      <c r="DG306" s="4"/>
      <c r="DI306" s="4"/>
      <c r="DJ306" s="6"/>
    </row>
    <row r="307" spans="1:114" ht="28" customHeight="1">
      <c r="A307" s="1"/>
      <c r="B307" s="2"/>
      <c r="C307" s="2"/>
      <c r="D307" s="17"/>
      <c r="E307" s="10"/>
      <c r="F307" s="10"/>
      <c r="G307" s="10"/>
      <c r="I307" s="2"/>
      <c r="J307" s="4"/>
      <c r="K307" s="4"/>
      <c r="L307" s="4"/>
      <c r="M307" s="4"/>
      <c r="N307" s="4"/>
      <c r="O307" s="4"/>
      <c r="P307" s="4"/>
      <c r="Q307" s="4"/>
      <c r="R307" s="6"/>
      <c r="S307" s="22"/>
      <c r="T307" s="23"/>
      <c r="U307" s="22"/>
      <c r="BA307" s="4"/>
      <c r="BB307" s="4"/>
      <c r="BC307" s="7"/>
      <c r="BD307" s="4"/>
      <c r="BE307" s="4"/>
      <c r="BF307" s="7"/>
      <c r="BG307" s="11"/>
      <c r="BH307" s="11"/>
      <c r="BI307" s="11"/>
      <c r="BJ307" s="11"/>
      <c r="BK307" s="4"/>
      <c r="BL307" s="4"/>
      <c r="BM307" s="9"/>
      <c r="BN307" s="9"/>
      <c r="BO307" s="9"/>
      <c r="BP307" s="9"/>
      <c r="BQ307" s="4"/>
      <c r="BR307" s="4"/>
      <c r="BS307" s="7"/>
      <c r="BW307" s="4"/>
      <c r="BX307" s="4"/>
      <c r="BY307" s="7"/>
      <c r="BZ307" s="4"/>
      <c r="CA307" s="4"/>
      <c r="CB307" s="7"/>
      <c r="CF307" s="4"/>
      <c r="CG307" s="4"/>
      <c r="CH307" s="4"/>
      <c r="CI307" s="4"/>
      <c r="CJ307" s="4"/>
      <c r="CK307" s="4"/>
      <c r="CL307" s="4"/>
      <c r="CM307" s="4"/>
      <c r="CN307" s="7"/>
      <c r="CO307" s="7"/>
      <c r="CP307" s="4"/>
      <c r="CQ307" s="4"/>
      <c r="CR307" s="4"/>
      <c r="CS307" s="4"/>
      <c r="CT307" s="8"/>
      <c r="CU307" s="8"/>
      <c r="CV307" s="4"/>
      <c r="CW307" s="4"/>
      <c r="CX307" s="4"/>
      <c r="CY307" s="7"/>
      <c r="CZ307" s="7"/>
      <c r="DA307" s="7"/>
      <c r="DB307" s="4"/>
      <c r="DC307" s="4"/>
      <c r="DD307" s="4"/>
      <c r="DE307" s="4"/>
      <c r="DF307" s="4"/>
      <c r="DG307" s="4"/>
      <c r="DI307" s="4"/>
      <c r="DJ307" s="6"/>
    </row>
    <row r="308" spans="1:114" ht="28" customHeight="1">
      <c r="A308" s="1"/>
      <c r="B308" s="2"/>
      <c r="C308" s="2"/>
      <c r="D308" s="17"/>
      <c r="E308" s="10"/>
      <c r="F308" s="10"/>
      <c r="G308" s="10"/>
      <c r="I308" s="2"/>
      <c r="J308" s="4"/>
      <c r="K308" s="4"/>
      <c r="L308" s="4"/>
      <c r="M308" s="4"/>
      <c r="N308" s="4"/>
      <c r="O308" s="4"/>
      <c r="P308" s="4"/>
      <c r="Q308" s="4"/>
      <c r="R308" s="6"/>
      <c r="S308" s="22"/>
      <c r="T308" s="23"/>
      <c r="U308" s="22"/>
      <c r="BA308" s="4"/>
      <c r="BB308" s="4"/>
      <c r="BC308" s="7"/>
      <c r="BD308" s="4"/>
      <c r="BE308" s="4"/>
      <c r="BF308" s="7"/>
      <c r="BG308" s="11"/>
      <c r="BH308" s="11"/>
      <c r="BI308" s="11"/>
      <c r="BJ308" s="11"/>
      <c r="BK308" s="4"/>
      <c r="BL308" s="4"/>
      <c r="BM308" s="9"/>
      <c r="BN308" s="9"/>
      <c r="BO308" s="9"/>
      <c r="BP308" s="9"/>
      <c r="BQ308" s="4"/>
      <c r="BR308" s="4"/>
      <c r="BS308" s="7"/>
      <c r="BW308" s="4"/>
      <c r="BX308" s="4"/>
      <c r="BY308" s="7"/>
      <c r="BZ308" s="4"/>
      <c r="CA308" s="4"/>
      <c r="CB308" s="7"/>
      <c r="CF308" s="4"/>
      <c r="CG308" s="4"/>
      <c r="CH308" s="4"/>
      <c r="CI308" s="4"/>
      <c r="CJ308" s="4"/>
      <c r="CK308" s="4"/>
      <c r="CL308" s="4"/>
      <c r="CM308" s="4"/>
      <c r="CN308" s="7"/>
      <c r="CO308" s="7"/>
      <c r="CP308" s="4"/>
      <c r="CQ308" s="4"/>
      <c r="CR308" s="4"/>
      <c r="CS308" s="4"/>
      <c r="CT308" s="8"/>
      <c r="CU308" s="8"/>
      <c r="CV308" s="4"/>
      <c r="CW308" s="4"/>
      <c r="CX308" s="4"/>
      <c r="CY308" s="7"/>
      <c r="CZ308" s="7"/>
      <c r="DA308" s="7"/>
      <c r="DB308" s="4"/>
      <c r="DC308" s="4"/>
      <c r="DD308" s="4"/>
      <c r="DE308" s="4"/>
      <c r="DF308" s="4"/>
      <c r="DG308" s="4"/>
      <c r="DI308" s="4"/>
      <c r="DJ308" s="6"/>
    </row>
    <row r="309" spans="1:114" ht="28" customHeight="1">
      <c r="A309" s="1"/>
      <c r="B309" s="2"/>
      <c r="C309" s="2"/>
      <c r="D309" s="17"/>
      <c r="E309" s="10"/>
      <c r="F309" s="10"/>
      <c r="G309" s="10"/>
      <c r="I309" s="2"/>
      <c r="J309" s="4"/>
      <c r="K309" s="4"/>
      <c r="L309" s="4"/>
      <c r="M309" s="4"/>
      <c r="N309" s="4"/>
      <c r="O309" s="4"/>
      <c r="P309" s="4"/>
      <c r="Q309" s="4"/>
      <c r="R309" s="6"/>
      <c r="S309" s="22"/>
      <c r="T309" s="23"/>
      <c r="U309" s="22"/>
      <c r="BA309" s="4"/>
      <c r="BB309" s="4"/>
      <c r="BC309" s="7"/>
      <c r="BD309" s="4"/>
      <c r="BE309" s="4"/>
      <c r="BF309" s="7"/>
      <c r="BG309" s="11"/>
      <c r="BH309" s="11"/>
      <c r="BI309" s="11"/>
      <c r="BJ309" s="11"/>
      <c r="BK309" s="4"/>
      <c r="BL309" s="4"/>
      <c r="BM309" s="9"/>
      <c r="BN309" s="9"/>
      <c r="BO309" s="9"/>
      <c r="BP309" s="9"/>
      <c r="BQ309" s="4"/>
      <c r="BR309" s="4"/>
      <c r="BS309" s="7"/>
      <c r="BW309" s="4"/>
      <c r="BX309" s="4"/>
      <c r="BY309" s="7"/>
      <c r="BZ309" s="4"/>
      <c r="CA309" s="4"/>
      <c r="CB309" s="7"/>
      <c r="CF309" s="4"/>
      <c r="CG309" s="4"/>
      <c r="CH309" s="4"/>
      <c r="CI309" s="4"/>
      <c r="CJ309" s="4"/>
      <c r="CK309" s="4"/>
      <c r="CL309" s="4"/>
      <c r="CM309" s="4"/>
      <c r="CN309" s="7"/>
      <c r="CO309" s="7"/>
      <c r="CP309" s="4"/>
      <c r="CQ309" s="4"/>
      <c r="CR309" s="4"/>
      <c r="CS309" s="4"/>
      <c r="CT309" s="8"/>
      <c r="CU309" s="8"/>
      <c r="CV309" s="4"/>
      <c r="CW309" s="4"/>
      <c r="CX309" s="4"/>
      <c r="CY309" s="7"/>
      <c r="CZ309" s="7"/>
      <c r="DA309" s="7"/>
      <c r="DB309" s="4"/>
      <c r="DC309" s="4"/>
      <c r="DD309" s="4"/>
      <c r="DE309" s="4"/>
      <c r="DF309" s="4"/>
      <c r="DG309" s="4"/>
      <c r="DI309" s="4"/>
      <c r="DJ309" s="6"/>
    </row>
    <row r="310" spans="1:114" ht="28" customHeight="1">
      <c r="A310" s="1"/>
      <c r="B310" s="2"/>
      <c r="C310" s="2"/>
      <c r="D310" s="17"/>
      <c r="E310" s="10"/>
      <c r="F310" s="10"/>
      <c r="G310" s="10"/>
      <c r="I310" s="2"/>
      <c r="J310" s="4"/>
      <c r="K310" s="4"/>
      <c r="L310" s="4"/>
      <c r="M310" s="4"/>
      <c r="N310" s="4"/>
      <c r="O310" s="4"/>
      <c r="P310" s="4"/>
      <c r="Q310" s="4"/>
      <c r="R310" s="6"/>
      <c r="S310" s="22"/>
      <c r="T310" s="23"/>
      <c r="U310" s="22"/>
      <c r="BA310" s="4"/>
      <c r="BB310" s="4"/>
      <c r="BC310" s="7"/>
      <c r="BD310" s="4"/>
      <c r="BE310" s="4"/>
      <c r="BF310" s="7"/>
      <c r="BG310" s="11"/>
      <c r="BH310" s="11"/>
      <c r="BI310" s="11"/>
      <c r="BJ310" s="11"/>
      <c r="BK310" s="4"/>
      <c r="BL310" s="4"/>
      <c r="BM310" s="9"/>
      <c r="BN310" s="9"/>
      <c r="BO310" s="9"/>
      <c r="BP310" s="9"/>
      <c r="BQ310" s="4"/>
      <c r="BR310" s="4"/>
      <c r="BS310" s="7"/>
      <c r="BW310" s="4"/>
      <c r="BX310" s="4"/>
      <c r="BY310" s="7"/>
      <c r="BZ310" s="4"/>
      <c r="CA310" s="4"/>
      <c r="CB310" s="7"/>
      <c r="CF310" s="4"/>
      <c r="CG310" s="4"/>
      <c r="CH310" s="4"/>
      <c r="CI310" s="4"/>
      <c r="CJ310" s="4"/>
      <c r="CK310" s="4"/>
      <c r="CL310" s="4"/>
      <c r="CM310" s="4"/>
      <c r="CN310" s="7"/>
      <c r="CO310" s="7"/>
      <c r="CP310" s="4"/>
      <c r="CQ310" s="4"/>
      <c r="CR310" s="4"/>
      <c r="CS310" s="4"/>
      <c r="CT310" s="8"/>
      <c r="CU310" s="8"/>
      <c r="CV310" s="4"/>
      <c r="CW310" s="4"/>
      <c r="CX310" s="4"/>
      <c r="CY310" s="7"/>
      <c r="CZ310" s="7"/>
      <c r="DA310" s="7"/>
      <c r="DB310" s="4"/>
      <c r="DC310" s="4"/>
      <c r="DD310" s="4"/>
      <c r="DE310" s="4"/>
      <c r="DF310" s="4"/>
      <c r="DG310" s="4"/>
      <c r="DI310" s="4"/>
      <c r="DJ310" s="6"/>
    </row>
    <row r="311" spans="1:114" ht="28" customHeight="1">
      <c r="A311" s="1"/>
      <c r="B311" s="2"/>
      <c r="C311" s="2"/>
      <c r="D311" s="17"/>
      <c r="E311" s="10"/>
      <c r="F311" s="10"/>
      <c r="G311" s="10"/>
      <c r="I311" s="2"/>
      <c r="J311" s="4"/>
      <c r="K311" s="4"/>
      <c r="L311" s="4"/>
      <c r="M311" s="4"/>
      <c r="N311" s="4"/>
      <c r="O311" s="4"/>
      <c r="P311" s="4"/>
      <c r="Q311" s="4"/>
      <c r="R311" s="6"/>
      <c r="S311" s="22"/>
      <c r="T311" s="23"/>
      <c r="U311" s="22"/>
      <c r="BA311" s="4"/>
      <c r="BB311" s="4"/>
      <c r="BC311" s="7"/>
      <c r="BD311" s="4"/>
      <c r="BE311" s="4"/>
      <c r="BF311" s="7"/>
      <c r="BG311" s="11"/>
      <c r="BH311" s="11"/>
      <c r="BI311" s="11"/>
      <c r="BJ311" s="11"/>
      <c r="BK311" s="4"/>
      <c r="BL311" s="4"/>
      <c r="BM311" s="9"/>
      <c r="BN311" s="9"/>
      <c r="BO311" s="9"/>
      <c r="BP311" s="9"/>
      <c r="BQ311" s="4"/>
      <c r="BR311" s="4"/>
      <c r="BS311" s="7"/>
      <c r="BW311" s="4"/>
      <c r="BX311" s="4"/>
      <c r="BY311" s="7"/>
      <c r="BZ311" s="4"/>
      <c r="CA311" s="4"/>
      <c r="CB311" s="7"/>
      <c r="CF311" s="4"/>
      <c r="CG311" s="4"/>
      <c r="CH311" s="4"/>
      <c r="CI311" s="4"/>
      <c r="CJ311" s="4"/>
      <c r="CK311" s="4"/>
      <c r="CL311" s="4"/>
      <c r="CM311" s="4"/>
      <c r="CN311" s="7"/>
      <c r="CO311" s="7"/>
      <c r="CP311" s="4"/>
      <c r="CQ311" s="4"/>
      <c r="CR311" s="4"/>
      <c r="CS311" s="4"/>
      <c r="CT311" s="8"/>
      <c r="CU311" s="8"/>
      <c r="CV311" s="4"/>
      <c r="CW311" s="4"/>
      <c r="CX311" s="4"/>
      <c r="CY311" s="7"/>
      <c r="CZ311" s="7"/>
      <c r="DA311" s="7"/>
      <c r="DB311" s="4"/>
      <c r="DC311" s="4"/>
      <c r="DD311" s="4"/>
      <c r="DE311" s="4"/>
      <c r="DF311" s="4"/>
      <c r="DG311" s="4"/>
      <c r="DI311" s="4"/>
      <c r="DJ311" s="6"/>
    </row>
    <row r="312" spans="1:114" ht="28" customHeight="1">
      <c r="A312" s="1"/>
      <c r="B312" s="2"/>
      <c r="C312" s="2"/>
      <c r="D312" s="17"/>
      <c r="E312" s="10"/>
      <c r="F312" s="10"/>
      <c r="G312" s="10"/>
      <c r="I312" s="2"/>
      <c r="J312" s="4"/>
      <c r="K312" s="4"/>
      <c r="L312" s="4"/>
      <c r="M312" s="4"/>
      <c r="N312" s="4"/>
      <c r="O312" s="4"/>
      <c r="P312" s="4"/>
      <c r="Q312" s="4"/>
      <c r="R312" s="6"/>
      <c r="S312" s="22"/>
      <c r="T312" s="23"/>
      <c r="U312" s="22"/>
      <c r="BA312" s="4"/>
      <c r="BB312" s="4"/>
      <c r="BC312" s="7"/>
      <c r="BD312" s="4"/>
      <c r="BE312" s="4"/>
      <c r="BF312" s="7"/>
      <c r="BG312" s="11"/>
      <c r="BH312" s="11"/>
      <c r="BI312" s="11"/>
      <c r="BJ312" s="11"/>
      <c r="BK312" s="4"/>
      <c r="BL312" s="4"/>
      <c r="BM312" s="9"/>
      <c r="BN312" s="9"/>
      <c r="BO312" s="9"/>
      <c r="BP312" s="9"/>
      <c r="BQ312" s="4"/>
      <c r="BR312" s="4"/>
      <c r="BS312" s="7"/>
      <c r="BW312" s="4"/>
      <c r="BX312" s="4"/>
      <c r="BY312" s="7"/>
      <c r="BZ312" s="4"/>
      <c r="CA312" s="4"/>
      <c r="CB312" s="7"/>
      <c r="CF312" s="4"/>
      <c r="CG312" s="4"/>
      <c r="CH312" s="4"/>
      <c r="CI312" s="4"/>
      <c r="CJ312" s="4"/>
      <c r="CK312" s="4"/>
      <c r="CL312" s="4"/>
      <c r="CM312" s="4"/>
      <c r="CN312" s="7"/>
      <c r="CO312" s="7"/>
      <c r="CP312" s="4"/>
      <c r="CQ312" s="4"/>
      <c r="CR312" s="4"/>
      <c r="CS312" s="4"/>
      <c r="CT312" s="8"/>
      <c r="CU312" s="8"/>
      <c r="CV312" s="4"/>
      <c r="CW312" s="4"/>
      <c r="CX312" s="4"/>
      <c r="CY312" s="7"/>
      <c r="CZ312" s="7"/>
      <c r="DA312" s="7"/>
      <c r="DB312" s="4"/>
      <c r="DC312" s="4"/>
      <c r="DD312" s="4"/>
      <c r="DE312" s="4"/>
      <c r="DF312" s="4"/>
      <c r="DG312" s="4"/>
      <c r="DI312" s="4"/>
      <c r="DJ312" s="6"/>
    </row>
    <row r="313" spans="1:114" ht="28" customHeight="1">
      <c r="A313" s="1"/>
      <c r="B313" s="2"/>
      <c r="C313" s="2"/>
      <c r="D313" s="17"/>
      <c r="E313" s="10"/>
      <c r="F313" s="10"/>
      <c r="G313" s="10"/>
      <c r="I313" s="2"/>
      <c r="J313" s="4"/>
      <c r="K313" s="4"/>
      <c r="L313" s="4"/>
      <c r="M313" s="4"/>
      <c r="N313" s="4"/>
      <c r="O313" s="4"/>
      <c r="P313" s="4"/>
      <c r="Q313" s="4"/>
      <c r="R313" s="6"/>
      <c r="S313" s="22"/>
      <c r="T313" s="23"/>
      <c r="U313" s="22"/>
      <c r="BA313" s="4"/>
      <c r="BB313" s="4"/>
      <c r="BC313" s="7"/>
      <c r="BD313" s="4"/>
      <c r="BE313" s="4"/>
      <c r="BF313" s="7"/>
      <c r="BG313" s="11"/>
      <c r="BH313" s="11"/>
      <c r="BI313" s="11"/>
      <c r="BJ313" s="11"/>
      <c r="BK313" s="4"/>
      <c r="BL313" s="4"/>
      <c r="BM313" s="9"/>
      <c r="BN313" s="9"/>
      <c r="BO313" s="9"/>
      <c r="BP313" s="9"/>
      <c r="BQ313" s="4"/>
      <c r="BR313" s="4"/>
      <c r="BS313" s="7"/>
      <c r="BW313" s="4"/>
      <c r="BX313" s="4"/>
      <c r="BY313" s="7"/>
      <c r="BZ313" s="4"/>
      <c r="CA313" s="4"/>
      <c r="CB313" s="7"/>
      <c r="CF313" s="4"/>
      <c r="CG313" s="4"/>
      <c r="CH313" s="4"/>
      <c r="CI313" s="4"/>
      <c r="CJ313" s="4"/>
      <c r="CK313" s="4"/>
      <c r="CL313" s="4"/>
      <c r="CM313" s="4"/>
      <c r="CN313" s="7"/>
      <c r="CO313" s="7"/>
      <c r="CP313" s="4"/>
      <c r="CQ313" s="4"/>
      <c r="CR313" s="4"/>
      <c r="CS313" s="4"/>
      <c r="CT313" s="8"/>
      <c r="CU313" s="8"/>
      <c r="CV313" s="4"/>
      <c r="CW313" s="4"/>
      <c r="CX313" s="4"/>
      <c r="CY313" s="7"/>
      <c r="CZ313" s="7"/>
      <c r="DA313" s="7"/>
      <c r="DB313" s="4"/>
      <c r="DC313" s="4"/>
      <c r="DD313" s="4"/>
      <c r="DE313" s="4"/>
      <c r="DF313" s="4"/>
      <c r="DG313" s="4"/>
      <c r="DI313" s="4"/>
      <c r="DJ313" s="6"/>
    </row>
    <row r="314" spans="1:114" ht="28" customHeight="1">
      <c r="A314" s="1"/>
      <c r="B314" s="2"/>
      <c r="C314" s="2"/>
      <c r="D314" s="17"/>
      <c r="E314" s="10"/>
      <c r="F314" s="10"/>
      <c r="G314" s="10"/>
      <c r="I314" s="2"/>
      <c r="J314" s="4"/>
      <c r="K314" s="4"/>
      <c r="L314" s="4"/>
      <c r="M314" s="4"/>
      <c r="N314" s="4"/>
      <c r="O314" s="4"/>
      <c r="P314" s="4"/>
      <c r="Q314" s="4"/>
      <c r="R314" s="6"/>
      <c r="S314" s="22"/>
      <c r="T314" s="23"/>
      <c r="U314" s="22"/>
      <c r="BA314" s="4"/>
      <c r="BB314" s="4"/>
      <c r="BC314" s="7"/>
      <c r="BD314" s="4"/>
      <c r="BE314" s="4"/>
      <c r="BF314" s="7"/>
      <c r="BG314" s="11"/>
      <c r="BH314" s="11"/>
      <c r="BI314" s="11"/>
      <c r="BJ314" s="11"/>
      <c r="BK314" s="4"/>
      <c r="BL314" s="4"/>
      <c r="BM314" s="9"/>
      <c r="BN314" s="9"/>
      <c r="BO314" s="9"/>
      <c r="BP314" s="9"/>
      <c r="BQ314" s="4"/>
      <c r="BR314" s="4"/>
      <c r="BS314" s="7"/>
      <c r="BW314" s="4"/>
      <c r="BX314" s="4"/>
      <c r="BY314" s="7"/>
      <c r="BZ314" s="4"/>
      <c r="CA314" s="4"/>
      <c r="CB314" s="7"/>
      <c r="CF314" s="4"/>
      <c r="CG314" s="4"/>
      <c r="CH314" s="4"/>
      <c r="CI314" s="4"/>
      <c r="CJ314" s="4"/>
      <c r="CK314" s="4"/>
      <c r="CL314" s="4"/>
      <c r="CM314" s="4"/>
      <c r="CN314" s="7"/>
      <c r="CO314" s="7"/>
      <c r="CP314" s="4"/>
      <c r="CQ314" s="4"/>
      <c r="CR314" s="4"/>
      <c r="CS314" s="4"/>
      <c r="CT314" s="8"/>
      <c r="CU314" s="8"/>
      <c r="CV314" s="4"/>
      <c r="CW314" s="4"/>
      <c r="CX314" s="4"/>
      <c r="CY314" s="7"/>
      <c r="CZ314" s="7"/>
      <c r="DA314" s="7"/>
      <c r="DB314" s="4"/>
      <c r="DC314" s="4"/>
      <c r="DD314" s="4"/>
      <c r="DE314" s="4"/>
      <c r="DF314" s="4"/>
      <c r="DG314" s="4"/>
      <c r="DI314" s="4"/>
      <c r="DJ314" s="6"/>
    </row>
    <row r="315" spans="1:114" ht="28" customHeight="1">
      <c r="A315" s="1"/>
      <c r="B315" s="2"/>
      <c r="C315" s="2"/>
      <c r="D315" s="17"/>
      <c r="E315" s="10"/>
      <c r="F315" s="10"/>
      <c r="G315" s="10"/>
      <c r="I315" s="2"/>
      <c r="J315" s="4"/>
      <c r="K315" s="4"/>
      <c r="L315" s="4"/>
      <c r="M315" s="4"/>
      <c r="N315" s="4"/>
      <c r="O315" s="4"/>
      <c r="P315" s="4"/>
      <c r="Q315" s="4"/>
      <c r="R315" s="6"/>
      <c r="S315" s="22"/>
      <c r="T315" s="23"/>
      <c r="U315" s="22"/>
      <c r="BA315" s="4"/>
      <c r="BB315" s="4"/>
      <c r="BC315" s="7"/>
      <c r="BD315" s="4"/>
      <c r="BE315" s="4"/>
      <c r="BF315" s="7"/>
      <c r="BG315" s="11"/>
      <c r="BH315" s="11"/>
      <c r="BI315" s="11"/>
      <c r="BJ315" s="11"/>
      <c r="BK315" s="4"/>
      <c r="BL315" s="4"/>
      <c r="BM315" s="9"/>
      <c r="BN315" s="9"/>
      <c r="BO315" s="9"/>
      <c r="BP315" s="9"/>
      <c r="BQ315" s="4"/>
      <c r="BR315" s="4"/>
      <c r="BS315" s="7"/>
      <c r="BW315" s="4"/>
      <c r="BX315" s="4"/>
      <c r="BY315" s="7"/>
      <c r="BZ315" s="4"/>
      <c r="CA315" s="4"/>
      <c r="CB315" s="7"/>
      <c r="CF315" s="4"/>
      <c r="CG315" s="4"/>
      <c r="CH315" s="4"/>
      <c r="CI315" s="4"/>
      <c r="CJ315" s="4"/>
      <c r="CK315" s="4"/>
      <c r="CL315" s="4"/>
      <c r="CM315" s="4"/>
      <c r="CN315" s="7"/>
      <c r="CO315" s="7"/>
      <c r="CP315" s="4"/>
      <c r="CQ315" s="4"/>
      <c r="CR315" s="4"/>
      <c r="CS315" s="4"/>
      <c r="CT315" s="8"/>
      <c r="CU315" s="8"/>
      <c r="CV315" s="4"/>
      <c r="CW315" s="4"/>
      <c r="CX315" s="4"/>
      <c r="CY315" s="7"/>
      <c r="CZ315" s="7"/>
      <c r="DA315" s="7"/>
      <c r="DB315" s="4"/>
      <c r="DC315" s="4"/>
      <c r="DD315" s="4"/>
      <c r="DE315" s="4"/>
      <c r="DF315" s="4"/>
      <c r="DG315" s="4"/>
      <c r="DI315" s="4"/>
      <c r="DJ315" s="6"/>
    </row>
    <row r="316" spans="1:114" ht="28" customHeight="1">
      <c r="A316" s="1"/>
      <c r="B316" s="2"/>
      <c r="C316" s="2"/>
      <c r="D316" s="17"/>
      <c r="E316" s="10"/>
      <c r="F316" s="10"/>
      <c r="G316" s="10"/>
      <c r="I316" s="2"/>
      <c r="J316" s="4"/>
      <c r="K316" s="4"/>
      <c r="L316" s="4"/>
      <c r="M316" s="4"/>
      <c r="N316" s="4"/>
      <c r="O316" s="4"/>
      <c r="P316" s="4"/>
      <c r="Q316" s="4"/>
      <c r="R316" s="6"/>
      <c r="S316" s="22"/>
      <c r="T316" s="23"/>
      <c r="U316" s="22"/>
      <c r="BA316" s="4"/>
      <c r="BB316" s="4"/>
      <c r="BC316" s="7"/>
      <c r="BD316" s="4"/>
      <c r="BE316" s="4"/>
      <c r="BF316" s="7"/>
      <c r="BG316" s="11"/>
      <c r="BH316" s="11"/>
      <c r="BI316" s="11"/>
      <c r="BJ316" s="11"/>
      <c r="BK316" s="4"/>
      <c r="BL316" s="4"/>
      <c r="BM316" s="9"/>
      <c r="BN316" s="9"/>
      <c r="BO316" s="9"/>
      <c r="BP316" s="9"/>
      <c r="BQ316" s="4"/>
      <c r="BR316" s="4"/>
      <c r="BS316" s="7"/>
      <c r="BW316" s="4"/>
      <c r="BX316" s="4"/>
      <c r="BY316" s="7"/>
      <c r="BZ316" s="4"/>
      <c r="CA316" s="4"/>
      <c r="CB316" s="7"/>
      <c r="CF316" s="4"/>
      <c r="CG316" s="4"/>
      <c r="CH316" s="4"/>
      <c r="CI316" s="4"/>
      <c r="CJ316" s="4"/>
      <c r="CK316" s="4"/>
      <c r="CL316" s="4"/>
      <c r="CM316" s="4"/>
      <c r="CN316" s="7"/>
      <c r="CO316" s="7"/>
      <c r="CP316" s="4"/>
      <c r="CQ316" s="4"/>
      <c r="CR316" s="4"/>
      <c r="CS316" s="4"/>
      <c r="CT316" s="8"/>
      <c r="CU316" s="8"/>
      <c r="CV316" s="4"/>
      <c r="CW316" s="4"/>
      <c r="CX316" s="4"/>
      <c r="CY316" s="7"/>
      <c r="CZ316" s="7"/>
      <c r="DA316" s="7"/>
      <c r="DB316" s="4"/>
      <c r="DC316" s="4"/>
      <c r="DD316" s="4"/>
      <c r="DE316" s="4"/>
      <c r="DF316" s="4"/>
      <c r="DG316" s="4"/>
      <c r="DI316" s="4"/>
      <c r="DJ316" s="6"/>
    </row>
    <row r="317" spans="1:114" ht="28" customHeight="1">
      <c r="A317" s="1"/>
      <c r="B317" s="2"/>
      <c r="C317" s="2"/>
      <c r="D317" s="17"/>
      <c r="E317" s="10"/>
      <c r="F317" s="10"/>
      <c r="G317" s="10"/>
      <c r="I317" s="2"/>
      <c r="J317" s="4"/>
      <c r="K317" s="4"/>
      <c r="L317" s="4"/>
      <c r="M317" s="4"/>
      <c r="N317" s="4"/>
      <c r="O317" s="4"/>
      <c r="P317" s="4"/>
      <c r="Q317" s="4"/>
      <c r="R317" s="6"/>
      <c r="S317" s="22"/>
      <c r="T317" s="23"/>
      <c r="U317" s="22"/>
      <c r="BA317" s="4"/>
      <c r="BB317" s="4"/>
      <c r="BC317" s="7"/>
      <c r="BD317" s="4"/>
      <c r="BE317" s="4"/>
      <c r="BF317" s="7"/>
      <c r="BG317" s="11"/>
      <c r="BH317" s="11"/>
      <c r="BI317" s="11"/>
      <c r="BJ317" s="11"/>
      <c r="BK317" s="4"/>
      <c r="BL317" s="4"/>
      <c r="BM317" s="9"/>
      <c r="BN317" s="9"/>
      <c r="BO317" s="9"/>
      <c r="BP317" s="9"/>
      <c r="BQ317" s="4"/>
      <c r="BR317" s="4"/>
      <c r="BS317" s="7"/>
      <c r="BW317" s="4"/>
      <c r="BX317" s="4"/>
      <c r="BY317" s="7"/>
      <c r="BZ317" s="4"/>
      <c r="CA317" s="4"/>
      <c r="CB317" s="7"/>
      <c r="CF317" s="4"/>
      <c r="CG317" s="4"/>
      <c r="CH317" s="4"/>
      <c r="CI317" s="4"/>
      <c r="CJ317" s="4"/>
      <c r="CK317" s="4"/>
      <c r="CL317" s="4"/>
      <c r="CM317" s="4"/>
      <c r="CN317" s="7"/>
      <c r="CO317" s="7"/>
      <c r="CP317" s="4"/>
      <c r="CQ317" s="4"/>
      <c r="CR317" s="4"/>
      <c r="CS317" s="4"/>
      <c r="CT317" s="8"/>
      <c r="CU317" s="8"/>
      <c r="CV317" s="4"/>
      <c r="CW317" s="4"/>
      <c r="CX317" s="4"/>
      <c r="CY317" s="7"/>
      <c r="CZ317" s="7"/>
      <c r="DA317" s="7"/>
      <c r="DB317" s="4"/>
      <c r="DC317" s="4"/>
      <c r="DD317" s="4"/>
      <c r="DE317" s="4"/>
      <c r="DF317" s="4"/>
      <c r="DG317" s="4"/>
      <c r="DI317" s="4"/>
      <c r="DJ317" s="6"/>
    </row>
    <row r="318" spans="1:114" ht="28" customHeight="1">
      <c r="A318" s="1"/>
      <c r="B318" s="2"/>
      <c r="C318" s="2"/>
      <c r="D318" s="17"/>
      <c r="E318" s="10"/>
      <c r="F318" s="10"/>
      <c r="G318" s="10"/>
      <c r="I318" s="2"/>
      <c r="J318" s="4"/>
      <c r="K318" s="4"/>
      <c r="L318" s="4"/>
      <c r="M318" s="4"/>
      <c r="N318" s="4"/>
      <c r="O318" s="4"/>
      <c r="P318" s="4"/>
      <c r="Q318" s="4"/>
      <c r="R318" s="6"/>
      <c r="S318" s="22"/>
      <c r="T318" s="23"/>
      <c r="U318" s="22"/>
      <c r="BA318" s="4"/>
      <c r="BB318" s="4"/>
      <c r="BC318" s="7"/>
      <c r="BD318" s="4"/>
      <c r="BE318" s="4"/>
      <c r="BF318" s="7"/>
      <c r="BG318" s="11"/>
      <c r="BH318" s="11"/>
      <c r="BI318" s="11"/>
      <c r="BJ318" s="11"/>
      <c r="BK318" s="4"/>
      <c r="BL318" s="4"/>
      <c r="BM318" s="9"/>
      <c r="BN318" s="9"/>
      <c r="BO318" s="9"/>
      <c r="BP318" s="9"/>
      <c r="BQ318" s="4"/>
      <c r="BR318" s="4"/>
      <c r="BS318" s="7"/>
      <c r="BW318" s="4"/>
      <c r="BX318" s="4"/>
      <c r="BY318" s="7"/>
      <c r="BZ318" s="4"/>
      <c r="CA318" s="4"/>
      <c r="CB318" s="7"/>
      <c r="CF318" s="4"/>
      <c r="CG318" s="4"/>
      <c r="CH318" s="4"/>
      <c r="CI318" s="4"/>
      <c r="CJ318" s="4"/>
      <c r="CK318" s="4"/>
      <c r="CL318" s="4"/>
      <c r="CM318" s="4"/>
      <c r="CN318" s="7"/>
      <c r="CO318" s="7"/>
      <c r="CP318" s="4"/>
      <c r="CQ318" s="4"/>
      <c r="CR318" s="4"/>
      <c r="CS318" s="4"/>
      <c r="CT318" s="8"/>
      <c r="CU318" s="8"/>
      <c r="CV318" s="4"/>
      <c r="CW318" s="4"/>
      <c r="CX318" s="4"/>
      <c r="CY318" s="7"/>
      <c r="CZ318" s="7"/>
      <c r="DA318" s="7"/>
      <c r="DB318" s="4"/>
      <c r="DC318" s="4"/>
      <c r="DD318" s="4"/>
      <c r="DE318" s="4"/>
      <c r="DF318" s="4"/>
      <c r="DG318" s="4"/>
      <c r="DI318" s="4"/>
      <c r="DJ318" s="6"/>
    </row>
    <row r="319" spans="1:114" ht="28" customHeight="1">
      <c r="A319" s="1"/>
      <c r="B319" s="2"/>
      <c r="C319" s="2"/>
      <c r="D319" s="17"/>
      <c r="E319" s="10"/>
      <c r="F319" s="10"/>
      <c r="G319" s="10"/>
      <c r="I319" s="2"/>
      <c r="J319" s="4"/>
      <c r="K319" s="4"/>
      <c r="L319" s="4"/>
      <c r="M319" s="4"/>
      <c r="N319" s="4"/>
      <c r="O319" s="4"/>
      <c r="P319" s="4"/>
      <c r="Q319" s="4"/>
      <c r="R319" s="6"/>
      <c r="S319" s="22"/>
      <c r="T319" s="23"/>
      <c r="U319" s="22"/>
      <c r="BA319" s="4"/>
      <c r="BB319" s="4"/>
      <c r="BC319" s="7"/>
      <c r="BD319" s="4"/>
      <c r="BE319" s="4"/>
      <c r="BF319" s="7"/>
      <c r="BG319" s="11"/>
      <c r="BH319" s="11"/>
      <c r="BI319" s="11"/>
      <c r="BJ319" s="11"/>
      <c r="BK319" s="4"/>
      <c r="BL319" s="4"/>
      <c r="BM319" s="9"/>
      <c r="BN319" s="9"/>
      <c r="BO319" s="9"/>
      <c r="BP319" s="9"/>
      <c r="BQ319" s="4"/>
      <c r="BR319" s="4"/>
      <c r="BS319" s="7"/>
      <c r="BW319" s="4"/>
      <c r="BX319" s="4"/>
      <c r="BY319" s="7"/>
      <c r="BZ319" s="4"/>
      <c r="CA319" s="4"/>
      <c r="CB319" s="7"/>
      <c r="CF319" s="4"/>
      <c r="CG319" s="4"/>
      <c r="CH319" s="4"/>
      <c r="CI319" s="4"/>
      <c r="CJ319" s="4"/>
      <c r="CK319" s="4"/>
      <c r="CL319" s="4"/>
      <c r="CM319" s="4"/>
      <c r="CN319" s="7"/>
      <c r="CO319" s="7"/>
      <c r="CP319" s="4"/>
      <c r="CQ319" s="4"/>
      <c r="CR319" s="4"/>
      <c r="CS319" s="4"/>
      <c r="CT319" s="8"/>
      <c r="CU319" s="8"/>
      <c r="CV319" s="4"/>
      <c r="CW319" s="4"/>
      <c r="CX319" s="4"/>
      <c r="CY319" s="7"/>
      <c r="CZ319" s="7"/>
      <c r="DA319" s="7"/>
      <c r="DB319" s="4"/>
      <c r="DC319" s="4"/>
      <c r="DD319" s="4"/>
      <c r="DE319" s="4"/>
      <c r="DF319" s="4"/>
      <c r="DG319" s="4"/>
      <c r="DI319" s="4"/>
      <c r="DJ319" s="6"/>
    </row>
    <row r="320" spans="1:114" ht="28" customHeight="1">
      <c r="A320" s="1"/>
      <c r="B320" s="2"/>
      <c r="C320" s="2"/>
      <c r="D320" s="17"/>
      <c r="E320" s="10"/>
      <c r="F320" s="10"/>
      <c r="G320" s="10"/>
      <c r="I320" s="2"/>
      <c r="J320" s="4"/>
      <c r="K320" s="4"/>
      <c r="L320" s="4"/>
      <c r="M320" s="4"/>
      <c r="N320" s="4"/>
      <c r="O320" s="4"/>
      <c r="P320" s="4"/>
      <c r="Q320" s="4"/>
      <c r="R320" s="6"/>
      <c r="S320" s="22"/>
      <c r="T320" s="23"/>
      <c r="U320" s="22"/>
      <c r="BA320" s="4"/>
      <c r="BB320" s="4"/>
      <c r="BC320" s="7"/>
      <c r="BD320" s="4"/>
      <c r="BE320" s="4"/>
      <c r="BF320" s="7"/>
      <c r="BG320" s="11"/>
      <c r="BH320" s="11"/>
      <c r="BI320" s="11"/>
      <c r="BJ320" s="11"/>
      <c r="BK320" s="4"/>
      <c r="BL320" s="4"/>
      <c r="BM320" s="9"/>
      <c r="BN320" s="9"/>
      <c r="BO320" s="9"/>
      <c r="BP320" s="9"/>
      <c r="BQ320" s="4"/>
      <c r="BR320" s="4"/>
      <c r="BS320" s="7"/>
      <c r="BW320" s="4"/>
      <c r="BX320" s="4"/>
      <c r="BY320" s="7"/>
      <c r="BZ320" s="4"/>
      <c r="CA320" s="4"/>
      <c r="CB320" s="7"/>
      <c r="CF320" s="4"/>
      <c r="CG320" s="4"/>
      <c r="CH320" s="4"/>
      <c r="CI320" s="4"/>
      <c r="CJ320" s="4"/>
      <c r="CK320" s="4"/>
      <c r="CL320" s="4"/>
      <c r="CM320" s="4"/>
      <c r="CN320" s="7"/>
      <c r="CO320" s="7"/>
      <c r="CP320" s="4"/>
      <c r="CQ320" s="4"/>
      <c r="CR320" s="4"/>
      <c r="CS320" s="4"/>
      <c r="CT320" s="8"/>
      <c r="CU320" s="8"/>
      <c r="CV320" s="4"/>
      <c r="CW320" s="4"/>
      <c r="CX320" s="4"/>
      <c r="CY320" s="7"/>
      <c r="CZ320" s="7"/>
      <c r="DA320" s="7"/>
      <c r="DB320" s="4"/>
      <c r="DC320" s="4"/>
      <c r="DD320" s="4"/>
      <c r="DE320" s="4"/>
      <c r="DF320" s="4"/>
      <c r="DG320" s="4"/>
      <c r="DI320" s="4"/>
      <c r="DJ320" s="6"/>
    </row>
    <row r="321" spans="1:114" ht="28" customHeight="1">
      <c r="A321" s="1"/>
      <c r="B321" s="2"/>
      <c r="C321" s="2"/>
      <c r="D321" s="17"/>
      <c r="E321" s="10"/>
      <c r="F321" s="10"/>
      <c r="G321" s="10"/>
      <c r="I321" s="2"/>
      <c r="J321" s="4"/>
      <c r="K321" s="4"/>
      <c r="L321" s="4"/>
      <c r="M321" s="4"/>
      <c r="N321" s="4"/>
      <c r="O321" s="4"/>
      <c r="P321" s="4"/>
      <c r="Q321" s="4"/>
      <c r="R321" s="6"/>
      <c r="S321" s="22"/>
      <c r="T321" s="23"/>
      <c r="U321" s="22"/>
      <c r="BA321" s="4"/>
      <c r="BB321" s="4"/>
      <c r="BC321" s="7"/>
      <c r="BD321" s="4"/>
      <c r="BE321" s="4"/>
      <c r="BF321" s="7"/>
      <c r="BG321" s="11"/>
      <c r="BH321" s="11"/>
      <c r="BI321" s="11"/>
      <c r="BJ321" s="11"/>
      <c r="BK321" s="4"/>
      <c r="BL321" s="4"/>
      <c r="BM321" s="9"/>
      <c r="BN321" s="9"/>
      <c r="BO321" s="9"/>
      <c r="BP321" s="9"/>
      <c r="BQ321" s="4"/>
      <c r="BR321" s="4"/>
      <c r="BS321" s="7"/>
      <c r="BW321" s="4"/>
      <c r="BX321" s="4"/>
      <c r="BY321" s="7"/>
      <c r="BZ321" s="4"/>
      <c r="CA321" s="4"/>
      <c r="CB321" s="7"/>
      <c r="CF321" s="4"/>
      <c r="CG321" s="4"/>
      <c r="CH321" s="4"/>
      <c r="CI321" s="4"/>
      <c r="CJ321" s="4"/>
      <c r="CK321" s="4"/>
      <c r="CL321" s="4"/>
      <c r="CM321" s="4"/>
      <c r="CN321" s="7"/>
      <c r="CO321" s="7"/>
      <c r="CP321" s="4"/>
      <c r="CQ321" s="4"/>
      <c r="CR321" s="4"/>
      <c r="CS321" s="4"/>
      <c r="CT321" s="8"/>
      <c r="CU321" s="8"/>
      <c r="CV321" s="4"/>
      <c r="CW321" s="4"/>
      <c r="CX321" s="4"/>
      <c r="CY321" s="7"/>
      <c r="CZ321" s="7"/>
      <c r="DA321" s="7"/>
      <c r="DB321" s="4"/>
      <c r="DC321" s="4"/>
      <c r="DD321" s="4"/>
      <c r="DE321" s="4"/>
      <c r="DF321" s="4"/>
      <c r="DG321" s="4"/>
      <c r="DI321" s="4"/>
      <c r="DJ321" s="6"/>
    </row>
    <row r="322" spans="1:114" ht="28" customHeight="1">
      <c r="A322" s="1"/>
      <c r="B322" s="2"/>
      <c r="C322" s="2"/>
      <c r="D322" s="17"/>
      <c r="E322" s="10"/>
      <c r="F322" s="10"/>
      <c r="G322" s="10"/>
      <c r="I322" s="2"/>
      <c r="J322" s="4"/>
      <c r="K322" s="4"/>
      <c r="L322" s="4"/>
      <c r="M322" s="4"/>
      <c r="N322" s="4"/>
      <c r="O322" s="4"/>
      <c r="P322" s="4"/>
      <c r="Q322" s="4"/>
      <c r="R322" s="6"/>
      <c r="S322" s="22"/>
      <c r="T322" s="23"/>
      <c r="U322" s="22"/>
      <c r="BA322" s="4"/>
      <c r="BB322" s="4"/>
      <c r="BC322" s="7"/>
      <c r="BD322" s="4"/>
      <c r="BE322" s="4"/>
      <c r="BF322" s="7"/>
      <c r="BG322" s="11"/>
      <c r="BH322" s="11"/>
      <c r="BI322" s="11"/>
      <c r="BJ322" s="11"/>
      <c r="BK322" s="4"/>
      <c r="BL322" s="4"/>
      <c r="BM322" s="9"/>
      <c r="BN322" s="9"/>
      <c r="BO322" s="9"/>
      <c r="BP322" s="9"/>
      <c r="BQ322" s="4"/>
      <c r="BR322" s="4"/>
      <c r="BS322" s="7"/>
      <c r="BW322" s="4"/>
      <c r="BX322" s="4"/>
      <c r="BY322" s="7"/>
      <c r="BZ322" s="4"/>
      <c r="CA322" s="4"/>
      <c r="CB322" s="7"/>
      <c r="CF322" s="4"/>
      <c r="CG322" s="4"/>
      <c r="CH322" s="4"/>
      <c r="CI322" s="4"/>
      <c r="CJ322" s="4"/>
      <c r="CK322" s="4"/>
      <c r="CL322" s="4"/>
      <c r="CM322" s="4"/>
      <c r="CN322" s="7"/>
      <c r="CO322" s="7"/>
      <c r="CP322" s="4"/>
      <c r="CQ322" s="4"/>
      <c r="CR322" s="4"/>
      <c r="CS322" s="4"/>
      <c r="CT322" s="8"/>
      <c r="CU322" s="8"/>
      <c r="CV322" s="4"/>
      <c r="CW322" s="4"/>
      <c r="CX322" s="4"/>
      <c r="CY322" s="7"/>
      <c r="CZ322" s="7"/>
      <c r="DA322" s="7"/>
      <c r="DB322" s="4"/>
      <c r="DC322" s="4"/>
      <c r="DD322" s="4"/>
      <c r="DE322" s="4"/>
      <c r="DF322" s="4"/>
      <c r="DG322" s="4"/>
      <c r="DI322" s="4"/>
      <c r="DJ322" s="6"/>
    </row>
    <row r="323" spans="1:114" ht="28" customHeight="1">
      <c r="A323" s="1"/>
      <c r="B323" s="2"/>
      <c r="C323" s="2"/>
      <c r="D323" s="17"/>
      <c r="E323" s="10"/>
      <c r="F323" s="10"/>
      <c r="G323" s="10"/>
      <c r="I323" s="2"/>
      <c r="J323" s="4"/>
      <c r="K323" s="4"/>
      <c r="L323" s="4"/>
      <c r="M323" s="4"/>
      <c r="N323" s="4"/>
      <c r="O323" s="4"/>
      <c r="P323" s="4"/>
      <c r="Q323" s="4"/>
      <c r="R323" s="6"/>
      <c r="S323" s="22"/>
      <c r="T323" s="23"/>
      <c r="U323" s="22"/>
      <c r="BA323" s="4"/>
      <c r="BB323" s="4"/>
      <c r="BC323" s="7"/>
      <c r="BD323" s="4"/>
      <c r="BE323" s="4"/>
      <c r="BF323" s="7"/>
      <c r="BG323" s="11"/>
      <c r="BH323" s="11"/>
      <c r="BI323" s="11"/>
      <c r="BJ323" s="11"/>
      <c r="BK323" s="4"/>
      <c r="BL323" s="4"/>
      <c r="BM323" s="9"/>
      <c r="BN323" s="9"/>
      <c r="BO323" s="9"/>
      <c r="BP323" s="9"/>
      <c r="BQ323" s="4"/>
      <c r="BR323" s="4"/>
      <c r="BS323" s="7"/>
      <c r="BW323" s="4"/>
      <c r="BX323" s="4"/>
      <c r="BY323" s="7"/>
      <c r="BZ323" s="4"/>
      <c r="CA323" s="4"/>
      <c r="CB323" s="7"/>
      <c r="CF323" s="4"/>
      <c r="CG323" s="4"/>
      <c r="CH323" s="4"/>
      <c r="CI323" s="4"/>
      <c r="CJ323" s="4"/>
      <c r="CK323" s="4"/>
      <c r="CL323" s="4"/>
      <c r="CM323" s="4"/>
      <c r="CN323" s="7"/>
      <c r="CO323" s="7"/>
      <c r="CP323" s="4"/>
      <c r="CQ323" s="4"/>
      <c r="CR323" s="4"/>
      <c r="CS323" s="4"/>
      <c r="CT323" s="8"/>
      <c r="CU323" s="8"/>
      <c r="CV323" s="4"/>
      <c r="CW323" s="4"/>
      <c r="CX323" s="4"/>
      <c r="CY323" s="7"/>
      <c r="CZ323" s="7"/>
      <c r="DA323" s="7"/>
      <c r="DB323" s="4"/>
      <c r="DC323" s="4"/>
      <c r="DD323" s="4"/>
      <c r="DE323" s="4"/>
      <c r="DF323" s="4"/>
      <c r="DG323" s="4"/>
      <c r="DI323" s="4"/>
      <c r="DJ323" s="6"/>
    </row>
    <row r="324" spans="1:114" ht="28" customHeight="1">
      <c r="A324" s="1"/>
      <c r="B324" s="2"/>
      <c r="C324" s="2"/>
      <c r="D324" s="17"/>
      <c r="E324" s="10"/>
      <c r="F324" s="10"/>
      <c r="G324" s="10"/>
      <c r="I324" s="2"/>
      <c r="J324" s="4"/>
      <c r="K324" s="4"/>
      <c r="L324" s="4"/>
      <c r="M324" s="4"/>
      <c r="N324" s="4"/>
      <c r="O324" s="4"/>
      <c r="P324" s="4"/>
      <c r="Q324" s="4"/>
      <c r="R324" s="6"/>
      <c r="S324" s="22"/>
      <c r="T324" s="23"/>
      <c r="U324" s="22"/>
      <c r="BA324" s="4"/>
      <c r="BB324" s="4"/>
      <c r="BC324" s="7"/>
      <c r="BD324" s="4"/>
      <c r="BE324" s="4"/>
      <c r="BF324" s="7"/>
      <c r="BG324" s="11"/>
      <c r="BH324" s="11"/>
      <c r="BI324" s="11"/>
      <c r="BJ324" s="11"/>
      <c r="BK324" s="4"/>
      <c r="BL324" s="4"/>
      <c r="BM324" s="9"/>
      <c r="BN324" s="9"/>
      <c r="BO324" s="9"/>
      <c r="BP324" s="9"/>
      <c r="BQ324" s="4"/>
      <c r="BR324" s="4"/>
      <c r="BS324" s="7"/>
      <c r="BW324" s="4"/>
      <c r="BX324" s="4"/>
      <c r="BY324" s="7"/>
      <c r="BZ324" s="4"/>
      <c r="CA324" s="4"/>
      <c r="CB324" s="7"/>
      <c r="CF324" s="4"/>
      <c r="CG324" s="4"/>
      <c r="CH324" s="4"/>
      <c r="CI324" s="4"/>
      <c r="CJ324" s="4"/>
      <c r="CK324" s="4"/>
      <c r="CL324" s="4"/>
      <c r="CM324" s="4"/>
      <c r="CN324" s="7"/>
      <c r="CO324" s="7"/>
      <c r="CP324" s="4"/>
      <c r="CQ324" s="4"/>
      <c r="CR324" s="4"/>
      <c r="CS324" s="4"/>
      <c r="CT324" s="8"/>
      <c r="CU324" s="8"/>
      <c r="CV324" s="4"/>
      <c r="CW324" s="4"/>
      <c r="CX324" s="4"/>
      <c r="CY324" s="7"/>
      <c r="CZ324" s="7"/>
      <c r="DA324" s="7"/>
      <c r="DB324" s="4"/>
      <c r="DC324" s="4"/>
      <c r="DD324" s="4"/>
      <c r="DE324" s="4"/>
      <c r="DF324" s="4"/>
      <c r="DG324" s="4"/>
      <c r="DI324" s="4"/>
      <c r="DJ324" s="6"/>
    </row>
    <row r="325" spans="1:114" ht="28" customHeight="1">
      <c r="A325" s="1"/>
      <c r="B325" s="2"/>
      <c r="C325" s="2"/>
      <c r="D325" s="17"/>
      <c r="E325" s="10"/>
      <c r="F325" s="10"/>
      <c r="G325" s="10"/>
      <c r="I325" s="2"/>
      <c r="J325" s="4"/>
      <c r="K325" s="4"/>
      <c r="L325" s="4"/>
      <c r="M325" s="4"/>
      <c r="N325" s="4"/>
      <c r="O325" s="4"/>
      <c r="P325" s="4"/>
      <c r="Q325" s="4"/>
      <c r="R325" s="6"/>
      <c r="S325" s="22"/>
      <c r="T325" s="23"/>
      <c r="U325" s="22"/>
      <c r="BA325" s="4"/>
      <c r="BB325" s="4"/>
      <c r="BC325" s="7"/>
      <c r="BD325" s="4"/>
      <c r="BE325" s="4"/>
      <c r="BF325" s="7"/>
      <c r="BG325" s="11"/>
      <c r="BH325" s="11"/>
      <c r="BI325" s="11"/>
      <c r="BJ325" s="11"/>
      <c r="BK325" s="4"/>
      <c r="BL325" s="4"/>
      <c r="BM325" s="9"/>
      <c r="BN325" s="9"/>
      <c r="BO325" s="9"/>
      <c r="BP325" s="9"/>
      <c r="BQ325" s="4"/>
      <c r="BR325" s="4"/>
      <c r="BS325" s="7"/>
      <c r="BW325" s="4"/>
      <c r="BX325" s="4"/>
      <c r="BY325" s="7"/>
      <c r="BZ325" s="4"/>
      <c r="CA325" s="4"/>
      <c r="CB325" s="7"/>
      <c r="CF325" s="4"/>
      <c r="CG325" s="4"/>
      <c r="CH325" s="4"/>
      <c r="CI325" s="4"/>
      <c r="CJ325" s="4"/>
      <c r="CK325" s="4"/>
      <c r="CL325" s="4"/>
      <c r="CM325" s="4"/>
      <c r="CN325" s="7"/>
      <c r="CO325" s="7"/>
      <c r="CP325" s="4"/>
      <c r="CQ325" s="4"/>
      <c r="CR325" s="4"/>
      <c r="CS325" s="4"/>
      <c r="CT325" s="8"/>
      <c r="CU325" s="8"/>
      <c r="CV325" s="4"/>
      <c r="CW325" s="4"/>
      <c r="CX325" s="4"/>
      <c r="CY325" s="7"/>
      <c r="CZ325" s="7"/>
      <c r="DA325" s="7"/>
      <c r="DB325" s="4"/>
      <c r="DC325" s="4"/>
      <c r="DD325" s="4"/>
      <c r="DE325" s="4"/>
      <c r="DF325" s="4"/>
      <c r="DG325" s="4"/>
      <c r="DI325" s="4"/>
      <c r="DJ325" s="6"/>
    </row>
    <row r="326" spans="1:114" ht="28" customHeight="1">
      <c r="A326" s="1"/>
      <c r="B326" s="2"/>
      <c r="C326" s="2"/>
      <c r="D326" s="17"/>
      <c r="E326" s="10"/>
      <c r="F326" s="10"/>
      <c r="G326" s="10"/>
      <c r="I326" s="2"/>
      <c r="J326" s="4"/>
      <c r="K326" s="4"/>
      <c r="L326" s="4"/>
      <c r="M326" s="4"/>
      <c r="N326" s="4"/>
      <c r="O326" s="4"/>
      <c r="P326" s="4"/>
      <c r="Q326" s="4"/>
      <c r="R326" s="6"/>
      <c r="S326" s="22"/>
      <c r="T326" s="23"/>
      <c r="U326" s="22"/>
      <c r="BA326" s="4"/>
      <c r="BB326" s="4"/>
      <c r="BC326" s="7"/>
      <c r="BD326" s="4"/>
      <c r="BE326" s="4"/>
      <c r="BF326" s="7"/>
      <c r="BG326" s="11"/>
      <c r="BH326" s="11"/>
      <c r="BI326" s="11"/>
      <c r="BJ326" s="11"/>
      <c r="BK326" s="4"/>
      <c r="BL326" s="4"/>
      <c r="BM326" s="9"/>
      <c r="BN326" s="9"/>
      <c r="BO326" s="9"/>
      <c r="BP326" s="9"/>
      <c r="BQ326" s="4"/>
      <c r="BR326" s="4"/>
      <c r="BS326" s="7"/>
      <c r="BW326" s="4"/>
      <c r="BX326" s="4"/>
      <c r="BY326" s="7"/>
      <c r="BZ326" s="4"/>
      <c r="CA326" s="4"/>
      <c r="CB326" s="7"/>
      <c r="CF326" s="4"/>
      <c r="CG326" s="4"/>
      <c r="CH326" s="4"/>
      <c r="CI326" s="4"/>
      <c r="CJ326" s="4"/>
      <c r="CK326" s="4"/>
      <c r="CL326" s="4"/>
      <c r="CM326" s="4"/>
      <c r="CN326" s="7"/>
      <c r="CO326" s="7"/>
      <c r="CP326" s="4"/>
      <c r="CQ326" s="4"/>
      <c r="CR326" s="4"/>
      <c r="CS326" s="4"/>
      <c r="CT326" s="8"/>
      <c r="CU326" s="8"/>
      <c r="CV326" s="4"/>
      <c r="CW326" s="4"/>
      <c r="CX326" s="4"/>
      <c r="CY326" s="7"/>
      <c r="CZ326" s="7"/>
      <c r="DA326" s="7"/>
      <c r="DB326" s="4"/>
      <c r="DC326" s="4"/>
      <c r="DD326" s="4"/>
      <c r="DE326" s="4"/>
      <c r="DF326" s="4"/>
      <c r="DG326" s="4"/>
      <c r="DI326" s="4"/>
      <c r="DJ326" s="6"/>
    </row>
    <row r="327" spans="1:114" ht="28" customHeight="1">
      <c r="A327" s="1"/>
      <c r="B327" s="2"/>
      <c r="C327" s="2"/>
      <c r="D327" s="17"/>
      <c r="E327" s="10"/>
      <c r="F327" s="10"/>
      <c r="G327" s="10"/>
      <c r="I327" s="2"/>
      <c r="J327" s="4"/>
      <c r="K327" s="4"/>
      <c r="L327" s="4"/>
      <c r="M327" s="4"/>
      <c r="N327" s="4"/>
      <c r="O327" s="4"/>
      <c r="P327" s="4"/>
      <c r="Q327" s="4"/>
      <c r="R327" s="6"/>
      <c r="S327" s="22"/>
      <c r="T327" s="23"/>
      <c r="U327" s="22"/>
      <c r="BA327" s="4"/>
      <c r="BB327" s="4"/>
      <c r="BC327" s="7"/>
      <c r="BD327" s="4"/>
      <c r="BE327" s="4"/>
      <c r="BF327" s="7"/>
      <c r="BG327" s="11"/>
      <c r="BH327" s="11"/>
      <c r="BI327" s="11"/>
      <c r="BJ327" s="11"/>
      <c r="BK327" s="4"/>
      <c r="BL327" s="4"/>
      <c r="BM327" s="9"/>
      <c r="BN327" s="9"/>
      <c r="BO327" s="9"/>
      <c r="BP327" s="9"/>
      <c r="BQ327" s="4"/>
      <c r="BR327" s="4"/>
      <c r="BS327" s="7"/>
      <c r="BW327" s="4"/>
      <c r="BX327" s="4"/>
      <c r="BY327" s="7"/>
      <c r="BZ327" s="4"/>
      <c r="CA327" s="4"/>
      <c r="CB327" s="7"/>
      <c r="CF327" s="4"/>
      <c r="CG327" s="4"/>
      <c r="CH327" s="4"/>
      <c r="CI327" s="4"/>
      <c r="CJ327" s="4"/>
      <c r="CK327" s="4"/>
      <c r="CL327" s="4"/>
      <c r="CM327" s="4"/>
      <c r="CN327" s="7"/>
      <c r="CO327" s="7"/>
      <c r="CP327" s="4"/>
      <c r="CQ327" s="4"/>
      <c r="CR327" s="4"/>
      <c r="CS327" s="4"/>
      <c r="CT327" s="8"/>
      <c r="CU327" s="8"/>
      <c r="CV327" s="4"/>
      <c r="CW327" s="4"/>
      <c r="CX327" s="4"/>
      <c r="CY327" s="7"/>
      <c r="CZ327" s="7"/>
      <c r="DA327" s="7"/>
      <c r="DB327" s="4"/>
      <c r="DC327" s="4"/>
      <c r="DD327" s="4"/>
      <c r="DE327" s="4"/>
      <c r="DF327" s="4"/>
      <c r="DG327" s="4"/>
      <c r="DI327" s="4"/>
      <c r="DJ327" s="6"/>
    </row>
    <row r="328" spans="1:114" ht="28" customHeight="1">
      <c r="A328" s="1"/>
      <c r="B328" s="2"/>
      <c r="C328" s="2"/>
      <c r="D328" s="17"/>
      <c r="E328" s="10"/>
      <c r="F328" s="10"/>
      <c r="G328" s="10"/>
      <c r="I328" s="2"/>
      <c r="J328" s="4"/>
      <c r="K328" s="4"/>
      <c r="L328" s="4"/>
      <c r="M328" s="4"/>
      <c r="N328" s="4"/>
      <c r="O328" s="4"/>
      <c r="P328" s="4"/>
      <c r="Q328" s="4"/>
      <c r="R328" s="6"/>
      <c r="S328" s="22"/>
      <c r="T328" s="23"/>
      <c r="U328" s="22"/>
      <c r="BA328" s="4"/>
      <c r="BB328" s="4"/>
      <c r="BC328" s="7"/>
      <c r="BD328" s="4"/>
      <c r="BE328" s="4"/>
      <c r="BF328" s="7"/>
      <c r="BG328" s="11"/>
      <c r="BH328" s="11"/>
      <c r="BI328" s="11"/>
      <c r="BJ328" s="11"/>
      <c r="BK328" s="4"/>
      <c r="BL328" s="4"/>
      <c r="BM328" s="9"/>
      <c r="BN328" s="9"/>
      <c r="BO328" s="9"/>
      <c r="BP328" s="9"/>
      <c r="BQ328" s="4"/>
      <c r="BR328" s="4"/>
      <c r="BS328" s="7"/>
      <c r="BW328" s="4"/>
      <c r="BX328" s="4"/>
      <c r="BY328" s="7"/>
      <c r="BZ328" s="4"/>
      <c r="CA328" s="4"/>
      <c r="CB328" s="7"/>
      <c r="CF328" s="4"/>
      <c r="CG328" s="4"/>
      <c r="CH328" s="4"/>
      <c r="CI328" s="4"/>
      <c r="CJ328" s="4"/>
      <c r="CK328" s="4"/>
      <c r="CL328" s="4"/>
      <c r="CM328" s="4"/>
      <c r="CN328" s="7"/>
      <c r="CO328" s="7"/>
      <c r="CP328" s="4"/>
      <c r="CQ328" s="4"/>
      <c r="CR328" s="4"/>
      <c r="CS328" s="4"/>
      <c r="CT328" s="8"/>
      <c r="CU328" s="8"/>
      <c r="CV328" s="4"/>
      <c r="CW328" s="4"/>
      <c r="CX328" s="4"/>
      <c r="CY328" s="7"/>
      <c r="CZ328" s="7"/>
      <c r="DA328" s="7"/>
      <c r="DB328" s="4"/>
      <c r="DC328" s="4"/>
      <c r="DD328" s="4"/>
      <c r="DE328" s="4"/>
      <c r="DF328" s="4"/>
      <c r="DG328" s="4"/>
      <c r="DI328" s="4"/>
      <c r="DJ328" s="6"/>
    </row>
    <row r="329" spans="1:114" ht="28" customHeight="1">
      <c r="A329" s="1"/>
      <c r="B329" s="2"/>
      <c r="C329" s="2"/>
      <c r="D329" s="17"/>
      <c r="E329" s="10"/>
      <c r="F329" s="10"/>
      <c r="G329" s="10"/>
      <c r="I329" s="2"/>
      <c r="J329" s="4"/>
      <c r="K329" s="4"/>
      <c r="L329" s="4"/>
      <c r="M329" s="4"/>
      <c r="N329" s="4"/>
      <c r="O329" s="4"/>
      <c r="P329" s="4"/>
      <c r="Q329" s="4"/>
      <c r="R329" s="6"/>
      <c r="S329" s="22"/>
      <c r="T329" s="23"/>
      <c r="U329" s="22"/>
      <c r="BA329" s="4"/>
      <c r="BB329" s="4"/>
      <c r="BC329" s="7"/>
      <c r="BD329" s="4"/>
      <c r="BE329" s="4"/>
      <c r="BF329" s="7"/>
      <c r="BG329" s="11"/>
      <c r="BH329" s="11"/>
      <c r="BI329" s="11"/>
      <c r="BJ329" s="11"/>
      <c r="BK329" s="4"/>
      <c r="BL329" s="4"/>
      <c r="BM329" s="9"/>
      <c r="BN329" s="9"/>
      <c r="BO329" s="9"/>
      <c r="BP329" s="9"/>
      <c r="BQ329" s="4"/>
      <c r="BR329" s="4"/>
      <c r="BS329" s="7"/>
      <c r="BW329" s="4"/>
      <c r="BX329" s="4"/>
      <c r="BY329" s="7"/>
      <c r="BZ329" s="4"/>
      <c r="CA329" s="4"/>
      <c r="CB329" s="7"/>
      <c r="CF329" s="4"/>
      <c r="CG329" s="4"/>
      <c r="CH329" s="4"/>
      <c r="CI329" s="4"/>
      <c r="CJ329" s="4"/>
      <c r="CK329" s="4"/>
      <c r="CL329" s="4"/>
      <c r="CM329" s="4"/>
      <c r="CN329" s="7"/>
      <c r="CO329" s="7"/>
      <c r="CP329" s="4"/>
      <c r="CQ329" s="4"/>
      <c r="CR329" s="4"/>
      <c r="CS329" s="4"/>
      <c r="CT329" s="8"/>
      <c r="CU329" s="8"/>
      <c r="CV329" s="4"/>
      <c r="CW329" s="4"/>
      <c r="CX329" s="4"/>
      <c r="CY329" s="7"/>
      <c r="CZ329" s="7"/>
      <c r="DA329" s="7"/>
      <c r="DB329" s="4"/>
      <c r="DC329" s="4"/>
      <c r="DD329" s="4"/>
      <c r="DE329" s="4"/>
      <c r="DF329" s="4"/>
      <c r="DG329" s="4"/>
      <c r="DI329" s="4"/>
      <c r="DJ329" s="6"/>
    </row>
    <row r="330" spans="1:114" ht="28" customHeight="1">
      <c r="A330" s="1"/>
      <c r="B330" s="2"/>
      <c r="C330" s="2"/>
      <c r="D330" s="17"/>
      <c r="E330" s="10"/>
      <c r="F330" s="10"/>
      <c r="G330" s="10"/>
      <c r="I330" s="2"/>
      <c r="J330" s="4"/>
      <c r="K330" s="4"/>
      <c r="L330" s="4"/>
      <c r="M330" s="4"/>
      <c r="N330" s="4"/>
      <c r="O330" s="4"/>
      <c r="P330" s="4"/>
      <c r="Q330" s="4"/>
      <c r="R330" s="6"/>
      <c r="S330" s="22"/>
      <c r="T330" s="23"/>
      <c r="U330" s="22"/>
      <c r="BA330" s="4"/>
      <c r="BB330" s="4"/>
      <c r="BC330" s="7"/>
      <c r="BD330" s="4"/>
      <c r="BE330" s="4"/>
      <c r="BF330" s="7"/>
      <c r="BG330" s="11"/>
      <c r="BH330" s="11"/>
      <c r="BI330" s="11"/>
      <c r="BJ330" s="11"/>
      <c r="BK330" s="4"/>
      <c r="BL330" s="4"/>
      <c r="BM330" s="9"/>
      <c r="BN330" s="9"/>
      <c r="BO330" s="9"/>
      <c r="BP330" s="9"/>
      <c r="BQ330" s="4"/>
      <c r="BR330" s="4"/>
      <c r="BS330" s="7"/>
      <c r="BW330" s="4"/>
      <c r="BX330" s="4"/>
      <c r="BY330" s="7"/>
      <c r="BZ330" s="4"/>
      <c r="CA330" s="4"/>
      <c r="CB330" s="7"/>
      <c r="CF330" s="4"/>
      <c r="CG330" s="4"/>
      <c r="CH330" s="4"/>
      <c r="CI330" s="4"/>
      <c r="CJ330" s="4"/>
      <c r="CK330" s="4"/>
      <c r="CL330" s="4"/>
      <c r="CM330" s="4"/>
      <c r="CN330" s="7"/>
      <c r="CO330" s="7"/>
      <c r="CP330" s="4"/>
      <c r="CQ330" s="4"/>
      <c r="CR330" s="4"/>
      <c r="CS330" s="4"/>
      <c r="CT330" s="8"/>
      <c r="CU330" s="8"/>
      <c r="CV330" s="4"/>
      <c r="CW330" s="4"/>
      <c r="CX330" s="4"/>
      <c r="CY330" s="7"/>
      <c r="CZ330" s="7"/>
      <c r="DA330" s="7"/>
      <c r="DB330" s="4"/>
      <c r="DC330" s="4"/>
      <c r="DD330" s="4"/>
      <c r="DE330" s="4"/>
      <c r="DF330" s="4"/>
      <c r="DG330" s="4"/>
      <c r="DI330" s="4"/>
      <c r="DJ330" s="6"/>
    </row>
    <row r="331" spans="1:114" ht="28" customHeight="1">
      <c r="A331" s="1"/>
      <c r="B331" s="2"/>
      <c r="C331" s="2"/>
      <c r="D331" s="17"/>
      <c r="E331" s="10"/>
      <c r="F331" s="10"/>
      <c r="G331" s="10"/>
      <c r="I331" s="2"/>
      <c r="J331" s="4"/>
      <c r="K331" s="4"/>
      <c r="L331" s="4"/>
      <c r="M331" s="4"/>
      <c r="N331" s="4"/>
      <c r="O331" s="4"/>
      <c r="P331" s="4"/>
      <c r="Q331" s="4"/>
      <c r="R331" s="6"/>
      <c r="S331" s="22"/>
      <c r="T331" s="23"/>
      <c r="U331" s="22"/>
      <c r="BA331" s="4"/>
      <c r="BB331" s="4"/>
      <c r="BC331" s="7"/>
      <c r="BD331" s="4"/>
      <c r="BE331" s="4"/>
      <c r="BF331" s="7"/>
      <c r="BG331" s="11"/>
      <c r="BH331" s="11"/>
      <c r="BI331" s="11"/>
      <c r="BJ331" s="11"/>
      <c r="BK331" s="4"/>
      <c r="BL331" s="4"/>
      <c r="BM331" s="9"/>
      <c r="BN331" s="9"/>
      <c r="BO331" s="9"/>
      <c r="BP331" s="9"/>
      <c r="BQ331" s="4"/>
      <c r="BR331" s="4"/>
      <c r="BS331" s="7"/>
      <c r="BW331" s="4"/>
      <c r="BX331" s="4"/>
      <c r="BY331" s="7"/>
      <c r="BZ331" s="4"/>
      <c r="CA331" s="4"/>
      <c r="CB331" s="7"/>
      <c r="CF331" s="4"/>
      <c r="CG331" s="4"/>
      <c r="CH331" s="4"/>
      <c r="CI331" s="4"/>
      <c r="CJ331" s="4"/>
      <c r="CK331" s="4"/>
      <c r="CL331" s="4"/>
      <c r="CM331" s="4"/>
      <c r="CN331" s="7"/>
      <c r="CO331" s="7"/>
      <c r="CP331" s="4"/>
      <c r="CQ331" s="4"/>
      <c r="CR331" s="4"/>
      <c r="CS331" s="4"/>
      <c r="CT331" s="8"/>
      <c r="CU331" s="8"/>
      <c r="CV331" s="4"/>
      <c r="CW331" s="4"/>
      <c r="CX331" s="4"/>
      <c r="CY331" s="7"/>
      <c r="CZ331" s="7"/>
      <c r="DA331" s="7"/>
      <c r="DB331" s="4"/>
      <c r="DC331" s="4"/>
      <c r="DD331" s="4"/>
      <c r="DE331" s="4"/>
      <c r="DF331" s="4"/>
      <c r="DG331" s="4"/>
      <c r="DI331" s="4"/>
      <c r="DJ331" s="6"/>
    </row>
    <row r="332" spans="1:114" ht="28" customHeight="1">
      <c r="A332" s="1"/>
      <c r="B332" s="2"/>
      <c r="C332" s="2"/>
      <c r="D332" s="17"/>
      <c r="E332" s="10"/>
      <c r="F332" s="10"/>
      <c r="G332" s="10"/>
      <c r="I332" s="2"/>
      <c r="J332" s="4"/>
      <c r="K332" s="4"/>
      <c r="L332" s="4"/>
      <c r="M332" s="4"/>
      <c r="N332" s="4"/>
      <c r="O332" s="4"/>
      <c r="P332" s="4"/>
      <c r="Q332" s="4"/>
      <c r="R332" s="6"/>
      <c r="S332" s="22"/>
      <c r="T332" s="23"/>
      <c r="U332" s="22"/>
      <c r="BA332" s="4"/>
      <c r="BB332" s="4"/>
      <c r="BC332" s="7"/>
      <c r="BD332" s="4"/>
      <c r="BE332" s="4"/>
      <c r="BF332" s="7"/>
      <c r="BG332" s="11"/>
      <c r="BH332" s="11"/>
      <c r="BI332" s="11"/>
      <c r="BJ332" s="11"/>
      <c r="BK332" s="4"/>
      <c r="BL332" s="4"/>
      <c r="BM332" s="9"/>
      <c r="BN332" s="9"/>
      <c r="BO332" s="9"/>
      <c r="BP332" s="9"/>
      <c r="BQ332" s="4"/>
      <c r="BR332" s="4"/>
      <c r="BS332" s="7"/>
      <c r="BW332" s="4"/>
      <c r="BX332" s="4"/>
      <c r="BY332" s="7"/>
      <c r="BZ332" s="4"/>
      <c r="CA332" s="4"/>
      <c r="CB332" s="7"/>
      <c r="CF332" s="4"/>
      <c r="CG332" s="4"/>
      <c r="CH332" s="4"/>
      <c r="CI332" s="4"/>
      <c r="CJ332" s="4"/>
      <c r="CK332" s="4"/>
      <c r="CL332" s="4"/>
      <c r="CM332" s="4"/>
      <c r="CN332" s="7"/>
      <c r="CO332" s="7"/>
      <c r="CP332" s="4"/>
      <c r="CQ332" s="4"/>
      <c r="CR332" s="4"/>
      <c r="CS332" s="4"/>
      <c r="CT332" s="8"/>
      <c r="CU332" s="8"/>
      <c r="CV332" s="4"/>
      <c r="CW332" s="4"/>
      <c r="CX332" s="4"/>
      <c r="CY332" s="7"/>
      <c r="CZ332" s="7"/>
      <c r="DA332" s="7"/>
      <c r="DB332" s="4"/>
      <c r="DC332" s="4"/>
      <c r="DD332" s="4"/>
      <c r="DE332" s="4"/>
      <c r="DF332" s="4"/>
      <c r="DG332" s="4"/>
      <c r="DI332" s="4"/>
      <c r="DJ332" s="6"/>
    </row>
    <row r="333" spans="1:114" ht="28" customHeight="1">
      <c r="A333" s="1"/>
      <c r="B333" s="2"/>
      <c r="C333" s="2"/>
      <c r="D333" s="17"/>
      <c r="E333" s="10"/>
      <c r="F333" s="10"/>
      <c r="G333" s="10"/>
      <c r="I333" s="2"/>
      <c r="J333" s="4"/>
      <c r="K333" s="4"/>
      <c r="L333" s="4"/>
      <c r="M333" s="4"/>
      <c r="N333" s="4"/>
      <c r="O333" s="4"/>
      <c r="P333" s="4"/>
      <c r="Q333" s="4"/>
      <c r="R333" s="6"/>
      <c r="S333" s="22"/>
      <c r="T333" s="23"/>
      <c r="U333" s="22"/>
      <c r="BA333" s="4"/>
      <c r="BB333" s="4"/>
      <c r="BC333" s="7"/>
      <c r="BD333" s="4"/>
      <c r="BE333" s="4"/>
      <c r="BF333" s="7"/>
      <c r="BG333" s="11"/>
      <c r="BH333" s="11"/>
      <c r="BI333" s="11"/>
      <c r="BJ333" s="11"/>
      <c r="BK333" s="4"/>
      <c r="BL333" s="4"/>
      <c r="BM333" s="9"/>
      <c r="BN333" s="9"/>
      <c r="BO333" s="9"/>
      <c r="BP333" s="9"/>
      <c r="BQ333" s="4"/>
      <c r="BR333" s="4"/>
      <c r="BS333" s="7"/>
      <c r="BW333" s="4"/>
      <c r="BX333" s="4"/>
      <c r="BY333" s="7"/>
      <c r="BZ333" s="4"/>
      <c r="CA333" s="4"/>
      <c r="CB333" s="7"/>
      <c r="CF333" s="4"/>
      <c r="CG333" s="4"/>
      <c r="CH333" s="4"/>
      <c r="CI333" s="4"/>
      <c r="CJ333" s="4"/>
      <c r="CK333" s="4"/>
      <c r="CL333" s="4"/>
      <c r="CM333" s="4"/>
      <c r="CN333" s="7"/>
      <c r="CO333" s="7"/>
      <c r="CP333" s="4"/>
      <c r="CQ333" s="4"/>
      <c r="CR333" s="4"/>
      <c r="CS333" s="4"/>
      <c r="CT333" s="8"/>
      <c r="CU333" s="8"/>
      <c r="CV333" s="4"/>
      <c r="CW333" s="4"/>
      <c r="CX333" s="4"/>
      <c r="CY333" s="7"/>
      <c r="CZ333" s="7"/>
      <c r="DA333" s="7"/>
      <c r="DB333" s="4"/>
      <c r="DC333" s="4"/>
      <c r="DD333" s="4"/>
      <c r="DE333" s="4"/>
      <c r="DF333" s="4"/>
      <c r="DG333" s="4"/>
      <c r="DI333" s="4"/>
      <c r="DJ333" s="6"/>
    </row>
    <row r="334" spans="1:114" ht="28" customHeight="1">
      <c r="A334" s="1"/>
      <c r="B334" s="2"/>
      <c r="C334" s="2"/>
      <c r="D334" s="17"/>
      <c r="E334" s="10"/>
      <c r="F334" s="10"/>
      <c r="G334" s="10"/>
      <c r="I334" s="2"/>
      <c r="J334" s="4"/>
      <c r="K334" s="4"/>
      <c r="L334" s="4"/>
      <c r="M334" s="4"/>
      <c r="N334" s="4"/>
      <c r="O334" s="4"/>
      <c r="P334" s="4"/>
      <c r="Q334" s="4"/>
      <c r="R334" s="6"/>
      <c r="S334" s="22"/>
      <c r="T334" s="23"/>
      <c r="U334" s="22"/>
      <c r="BA334" s="4"/>
      <c r="BB334" s="4"/>
      <c r="BC334" s="7"/>
      <c r="BD334" s="4"/>
      <c r="BE334" s="4"/>
      <c r="BF334" s="7"/>
      <c r="BG334" s="11"/>
      <c r="BH334" s="11"/>
      <c r="BI334" s="11"/>
      <c r="BJ334" s="11"/>
      <c r="BK334" s="4"/>
      <c r="BL334" s="4"/>
      <c r="BM334" s="9"/>
      <c r="BN334" s="9"/>
      <c r="BO334" s="9"/>
      <c r="BP334" s="9"/>
      <c r="BQ334" s="4"/>
      <c r="BR334" s="4"/>
      <c r="BS334" s="7"/>
      <c r="BW334" s="4"/>
      <c r="BX334" s="4"/>
      <c r="BY334" s="7"/>
      <c r="BZ334" s="4"/>
      <c r="CA334" s="4"/>
      <c r="CB334" s="7"/>
      <c r="CF334" s="4"/>
      <c r="CG334" s="4"/>
      <c r="CH334" s="4"/>
      <c r="CI334" s="4"/>
      <c r="CJ334" s="4"/>
      <c r="CK334" s="4"/>
      <c r="CL334" s="4"/>
      <c r="CM334" s="4"/>
      <c r="CN334" s="7"/>
      <c r="CO334" s="7"/>
      <c r="CP334" s="4"/>
      <c r="CQ334" s="4"/>
      <c r="CR334" s="4"/>
      <c r="CS334" s="4"/>
      <c r="CT334" s="8"/>
      <c r="CU334" s="8"/>
      <c r="CV334" s="4"/>
      <c r="CW334" s="4"/>
      <c r="CX334" s="4"/>
      <c r="CY334" s="7"/>
      <c r="CZ334" s="7"/>
      <c r="DA334" s="7"/>
      <c r="DB334" s="4"/>
      <c r="DC334" s="4"/>
      <c r="DD334" s="4"/>
      <c r="DE334" s="4"/>
      <c r="DF334" s="4"/>
      <c r="DG334" s="4"/>
      <c r="DI334" s="4"/>
      <c r="DJ334" s="6"/>
    </row>
    <row r="335" spans="1:114" ht="28" customHeight="1">
      <c r="A335" s="1"/>
      <c r="B335" s="2"/>
      <c r="C335" s="2"/>
      <c r="D335" s="17"/>
      <c r="E335" s="10"/>
      <c r="F335" s="10"/>
      <c r="G335" s="10"/>
      <c r="I335" s="2"/>
      <c r="J335" s="4"/>
      <c r="K335" s="4"/>
      <c r="L335" s="4"/>
      <c r="M335" s="4"/>
      <c r="N335" s="4"/>
      <c r="O335" s="4"/>
      <c r="P335" s="4"/>
      <c r="Q335" s="4"/>
      <c r="R335" s="6"/>
      <c r="S335" s="22"/>
      <c r="T335" s="23"/>
      <c r="U335" s="22"/>
      <c r="BA335" s="4"/>
      <c r="BB335" s="4"/>
      <c r="BC335" s="7"/>
      <c r="BD335" s="4"/>
      <c r="BE335" s="4"/>
      <c r="BF335" s="7"/>
      <c r="BG335" s="11"/>
      <c r="BH335" s="11"/>
      <c r="BI335" s="11"/>
      <c r="BJ335" s="11"/>
      <c r="BK335" s="4"/>
      <c r="BL335" s="4"/>
      <c r="BM335" s="9"/>
      <c r="BN335" s="9"/>
      <c r="BO335" s="9"/>
      <c r="BP335" s="9"/>
      <c r="BQ335" s="4"/>
      <c r="BR335" s="4"/>
      <c r="BS335" s="7"/>
      <c r="BW335" s="4"/>
      <c r="BX335" s="4"/>
      <c r="BY335" s="7"/>
      <c r="BZ335" s="4"/>
      <c r="CA335" s="4"/>
      <c r="CB335" s="7"/>
      <c r="CF335" s="4"/>
      <c r="CG335" s="4"/>
      <c r="CH335" s="4"/>
      <c r="CI335" s="4"/>
      <c r="CJ335" s="4"/>
      <c r="CK335" s="4"/>
      <c r="CL335" s="4"/>
      <c r="CM335" s="4"/>
      <c r="CN335" s="7"/>
      <c r="CO335" s="7"/>
      <c r="CP335" s="4"/>
      <c r="CQ335" s="4"/>
      <c r="CR335" s="4"/>
      <c r="CS335" s="4"/>
      <c r="CT335" s="8"/>
      <c r="CU335" s="8"/>
      <c r="CV335" s="4"/>
      <c r="CW335" s="4"/>
      <c r="CX335" s="4"/>
      <c r="CY335" s="7"/>
      <c r="CZ335" s="7"/>
      <c r="DA335" s="7"/>
      <c r="DB335" s="4"/>
      <c r="DC335" s="4"/>
      <c r="DD335" s="4"/>
      <c r="DE335" s="4"/>
      <c r="DF335" s="4"/>
      <c r="DG335" s="4"/>
      <c r="DI335" s="4"/>
      <c r="DJ335" s="6"/>
    </row>
    <row r="336" spans="1:114" ht="28" customHeight="1">
      <c r="A336" s="1"/>
      <c r="B336" s="2"/>
      <c r="C336" s="2"/>
      <c r="D336" s="17"/>
      <c r="E336" s="10"/>
      <c r="F336" s="10"/>
      <c r="G336" s="10"/>
      <c r="I336" s="2"/>
      <c r="J336" s="4"/>
      <c r="K336" s="4"/>
      <c r="L336" s="4"/>
      <c r="M336" s="4"/>
      <c r="N336" s="4"/>
      <c r="O336" s="4"/>
      <c r="P336" s="4"/>
      <c r="Q336" s="4"/>
      <c r="R336" s="6"/>
      <c r="S336" s="22"/>
      <c r="T336" s="23"/>
      <c r="U336" s="22"/>
      <c r="BA336" s="4"/>
      <c r="BB336" s="4"/>
      <c r="BC336" s="7"/>
      <c r="BD336" s="4"/>
      <c r="BE336" s="4"/>
      <c r="BF336" s="7"/>
      <c r="BG336" s="11"/>
      <c r="BH336" s="11"/>
      <c r="BI336" s="11"/>
      <c r="BJ336" s="11"/>
      <c r="BK336" s="4"/>
      <c r="BL336" s="4"/>
      <c r="BM336" s="9"/>
      <c r="BN336" s="9"/>
      <c r="BO336" s="9"/>
      <c r="BP336" s="9"/>
      <c r="BQ336" s="4"/>
      <c r="BR336" s="4"/>
      <c r="BS336" s="7"/>
      <c r="BW336" s="4"/>
      <c r="BX336" s="4"/>
      <c r="BY336" s="7"/>
      <c r="BZ336" s="4"/>
      <c r="CA336" s="4"/>
      <c r="CB336" s="7"/>
      <c r="CF336" s="4"/>
      <c r="CG336" s="4"/>
      <c r="CH336" s="4"/>
      <c r="CI336" s="4"/>
      <c r="CJ336" s="4"/>
      <c r="CK336" s="4"/>
      <c r="CL336" s="4"/>
      <c r="CM336" s="4"/>
      <c r="CN336" s="7"/>
      <c r="CO336" s="7"/>
      <c r="CP336" s="4"/>
      <c r="CQ336" s="4"/>
      <c r="CR336" s="4"/>
      <c r="CS336" s="4"/>
      <c r="CT336" s="8"/>
      <c r="CU336" s="8"/>
      <c r="CV336" s="4"/>
      <c r="CW336" s="4"/>
      <c r="CX336" s="4"/>
      <c r="CY336" s="7"/>
      <c r="CZ336" s="7"/>
      <c r="DA336" s="7"/>
      <c r="DB336" s="4"/>
      <c r="DC336" s="4"/>
      <c r="DD336" s="4"/>
      <c r="DE336" s="4"/>
      <c r="DF336" s="4"/>
      <c r="DG336" s="4"/>
      <c r="DI336" s="4"/>
      <c r="DJ336" s="6"/>
    </row>
    <row r="337" spans="1:114" ht="28" customHeight="1">
      <c r="A337" s="1"/>
      <c r="B337" s="2"/>
      <c r="C337" s="2"/>
      <c r="D337" s="17"/>
      <c r="E337" s="10"/>
      <c r="F337" s="10"/>
      <c r="G337" s="10"/>
      <c r="I337" s="2"/>
      <c r="J337" s="4"/>
      <c r="K337" s="4"/>
      <c r="L337" s="4"/>
      <c r="M337" s="4"/>
      <c r="N337" s="4"/>
      <c r="O337" s="4"/>
      <c r="P337" s="4"/>
      <c r="Q337" s="4"/>
      <c r="R337" s="6"/>
      <c r="S337" s="22"/>
      <c r="T337" s="23"/>
      <c r="U337" s="22"/>
      <c r="BA337" s="4"/>
      <c r="BB337" s="4"/>
      <c r="BC337" s="7"/>
      <c r="BD337" s="4"/>
      <c r="BE337" s="4"/>
      <c r="BF337" s="7"/>
      <c r="BG337" s="11"/>
      <c r="BH337" s="11"/>
      <c r="BI337" s="11"/>
      <c r="BJ337" s="11"/>
      <c r="BK337" s="4"/>
      <c r="BL337" s="4"/>
      <c r="BM337" s="9"/>
      <c r="BN337" s="9"/>
      <c r="BO337" s="9"/>
      <c r="BP337" s="9"/>
      <c r="BQ337" s="4"/>
      <c r="BR337" s="4"/>
      <c r="BS337" s="7"/>
      <c r="BW337" s="4"/>
      <c r="BX337" s="4"/>
      <c r="BY337" s="7"/>
      <c r="BZ337" s="4"/>
      <c r="CA337" s="4"/>
      <c r="CB337" s="7"/>
      <c r="CF337" s="4"/>
      <c r="CG337" s="4"/>
      <c r="CH337" s="4"/>
      <c r="CI337" s="4"/>
      <c r="CJ337" s="4"/>
      <c r="CK337" s="4"/>
      <c r="CL337" s="4"/>
      <c r="CM337" s="4"/>
      <c r="CN337" s="7"/>
      <c r="CO337" s="7"/>
      <c r="CP337" s="4"/>
      <c r="CQ337" s="4"/>
      <c r="CR337" s="4"/>
      <c r="CS337" s="4"/>
      <c r="CT337" s="8"/>
      <c r="CU337" s="8"/>
      <c r="CV337" s="4"/>
      <c r="CW337" s="4"/>
      <c r="CX337" s="4"/>
      <c r="CY337" s="7"/>
      <c r="CZ337" s="7"/>
      <c r="DA337" s="7"/>
      <c r="DB337" s="4"/>
      <c r="DC337" s="4"/>
      <c r="DD337" s="4"/>
      <c r="DE337" s="4"/>
      <c r="DF337" s="4"/>
      <c r="DG337" s="4"/>
      <c r="DI337" s="4"/>
      <c r="DJ337" s="6"/>
    </row>
    <row r="338" spans="1:114" ht="28" customHeight="1">
      <c r="A338" s="1"/>
      <c r="B338" s="2"/>
      <c r="C338" s="2"/>
      <c r="D338" s="17"/>
      <c r="E338" s="10"/>
      <c r="F338" s="10"/>
      <c r="G338" s="10"/>
      <c r="I338" s="2"/>
      <c r="J338" s="4"/>
      <c r="K338" s="4"/>
      <c r="L338" s="4"/>
      <c r="M338" s="4"/>
      <c r="N338" s="4"/>
      <c r="O338" s="4"/>
      <c r="P338" s="4"/>
      <c r="Q338" s="4"/>
      <c r="R338" s="6"/>
      <c r="S338" s="22"/>
      <c r="T338" s="23"/>
      <c r="U338" s="22"/>
      <c r="BA338" s="4"/>
      <c r="BB338" s="4"/>
      <c r="BC338" s="7"/>
      <c r="BD338" s="4"/>
      <c r="BE338" s="4"/>
      <c r="BF338" s="7"/>
      <c r="BG338" s="11"/>
      <c r="BH338" s="11"/>
      <c r="BI338" s="11"/>
      <c r="BJ338" s="11"/>
      <c r="BK338" s="4"/>
      <c r="BL338" s="4"/>
      <c r="BM338" s="9"/>
      <c r="BN338" s="9"/>
      <c r="BO338" s="9"/>
      <c r="BP338" s="9"/>
      <c r="BQ338" s="4"/>
      <c r="BR338" s="4"/>
      <c r="BS338" s="7"/>
      <c r="BW338" s="4"/>
      <c r="BX338" s="4"/>
      <c r="BY338" s="7"/>
      <c r="BZ338" s="4"/>
      <c r="CA338" s="4"/>
      <c r="CB338" s="7"/>
      <c r="CF338" s="4"/>
      <c r="CG338" s="4"/>
      <c r="CH338" s="4"/>
      <c r="CI338" s="4"/>
      <c r="CJ338" s="4"/>
      <c r="CK338" s="4"/>
      <c r="CL338" s="4"/>
      <c r="CM338" s="4"/>
      <c r="CN338" s="7"/>
      <c r="CO338" s="7"/>
      <c r="CP338" s="4"/>
      <c r="CQ338" s="4"/>
      <c r="CR338" s="4"/>
      <c r="CS338" s="4"/>
      <c r="CT338" s="8"/>
      <c r="CU338" s="8"/>
      <c r="CV338" s="4"/>
      <c r="CW338" s="4"/>
      <c r="CX338" s="4"/>
      <c r="CY338" s="7"/>
      <c r="CZ338" s="7"/>
      <c r="DA338" s="7"/>
      <c r="DB338" s="4"/>
      <c r="DC338" s="4"/>
      <c r="DD338" s="4"/>
      <c r="DE338" s="4"/>
      <c r="DF338" s="4"/>
      <c r="DG338" s="4"/>
      <c r="DI338" s="4"/>
      <c r="DJ338" s="6"/>
    </row>
    <row r="339" spans="1:114" ht="28" customHeight="1">
      <c r="A339" s="1"/>
      <c r="B339" s="2"/>
      <c r="C339" s="2"/>
      <c r="D339" s="17"/>
      <c r="E339" s="10"/>
      <c r="F339" s="10"/>
      <c r="G339" s="10"/>
      <c r="I339" s="2"/>
      <c r="J339" s="4"/>
      <c r="K339" s="4"/>
      <c r="L339" s="4"/>
      <c r="M339" s="4"/>
      <c r="N339" s="4"/>
      <c r="O339" s="4"/>
      <c r="P339" s="4"/>
      <c r="Q339" s="4"/>
      <c r="R339" s="6"/>
      <c r="S339" s="22"/>
      <c r="T339" s="23"/>
      <c r="U339" s="22"/>
      <c r="BA339" s="4"/>
      <c r="BB339" s="4"/>
      <c r="BC339" s="7"/>
      <c r="BD339" s="4"/>
      <c r="BE339" s="4"/>
      <c r="BF339" s="7"/>
      <c r="BG339" s="11"/>
      <c r="BH339" s="11"/>
      <c r="BI339" s="11"/>
      <c r="BJ339" s="11"/>
      <c r="BK339" s="4"/>
      <c r="BL339" s="4"/>
      <c r="BM339" s="9"/>
      <c r="BN339" s="9"/>
      <c r="BO339" s="9"/>
      <c r="BP339" s="9"/>
      <c r="BQ339" s="4"/>
      <c r="BR339" s="4"/>
      <c r="BS339" s="7"/>
      <c r="BW339" s="4"/>
      <c r="BX339" s="4"/>
      <c r="BY339" s="7"/>
      <c r="BZ339" s="4"/>
      <c r="CA339" s="4"/>
      <c r="CB339" s="7"/>
      <c r="CF339" s="4"/>
      <c r="CG339" s="4"/>
      <c r="CH339" s="4"/>
      <c r="CI339" s="4"/>
      <c r="CJ339" s="4"/>
      <c r="CK339" s="4"/>
      <c r="CL339" s="4"/>
      <c r="CM339" s="4"/>
      <c r="CN339" s="7"/>
      <c r="CO339" s="7"/>
      <c r="CP339" s="4"/>
      <c r="CQ339" s="4"/>
      <c r="CR339" s="4"/>
      <c r="CS339" s="4"/>
      <c r="CT339" s="8"/>
      <c r="CU339" s="8"/>
      <c r="CV339" s="4"/>
      <c r="CW339" s="4"/>
      <c r="CX339" s="4"/>
      <c r="CY339" s="7"/>
      <c r="CZ339" s="7"/>
      <c r="DA339" s="7"/>
      <c r="DB339" s="4"/>
      <c r="DC339" s="4"/>
      <c r="DD339" s="4"/>
      <c r="DE339" s="4"/>
      <c r="DF339" s="4"/>
      <c r="DG339" s="4"/>
      <c r="DI339" s="4"/>
      <c r="DJ339" s="6"/>
    </row>
    <row r="340" spans="1:114" ht="28" customHeight="1">
      <c r="A340" s="1"/>
      <c r="B340" s="2"/>
      <c r="C340" s="2"/>
      <c r="D340" s="17"/>
      <c r="E340" s="10"/>
      <c r="F340" s="10"/>
      <c r="G340" s="10"/>
      <c r="I340" s="2"/>
      <c r="J340" s="4"/>
      <c r="K340" s="4"/>
      <c r="L340" s="4"/>
      <c r="M340" s="4"/>
      <c r="N340" s="4"/>
      <c r="O340" s="4"/>
      <c r="P340" s="4"/>
      <c r="Q340" s="4"/>
      <c r="R340" s="6"/>
      <c r="S340" s="22"/>
      <c r="T340" s="23"/>
      <c r="U340" s="22"/>
      <c r="BA340" s="4"/>
      <c r="BB340" s="4"/>
      <c r="BC340" s="7"/>
      <c r="BD340" s="4"/>
      <c r="BE340" s="4"/>
      <c r="BF340" s="7"/>
      <c r="BG340" s="11"/>
      <c r="BH340" s="11"/>
      <c r="BI340" s="11"/>
      <c r="BJ340" s="11"/>
      <c r="BK340" s="4"/>
      <c r="BL340" s="4"/>
      <c r="BM340" s="9"/>
      <c r="BN340" s="9"/>
      <c r="BO340" s="9"/>
      <c r="BP340" s="9"/>
      <c r="BQ340" s="4"/>
      <c r="BR340" s="4"/>
      <c r="BS340" s="7"/>
      <c r="BW340" s="4"/>
      <c r="BX340" s="4"/>
      <c r="BY340" s="7"/>
      <c r="BZ340" s="4"/>
      <c r="CA340" s="4"/>
      <c r="CB340" s="7"/>
      <c r="CF340" s="4"/>
      <c r="CG340" s="4"/>
      <c r="CH340" s="4"/>
      <c r="CI340" s="4"/>
      <c r="CJ340" s="4"/>
      <c r="CK340" s="4"/>
      <c r="CL340" s="4"/>
      <c r="CM340" s="4"/>
      <c r="CN340" s="7"/>
      <c r="CO340" s="7"/>
      <c r="CP340" s="4"/>
      <c r="CQ340" s="4"/>
      <c r="CR340" s="4"/>
      <c r="CS340" s="4"/>
      <c r="CT340" s="8"/>
      <c r="CU340" s="8"/>
      <c r="CV340" s="4"/>
      <c r="CW340" s="4"/>
      <c r="CX340" s="4"/>
      <c r="CY340" s="7"/>
      <c r="CZ340" s="7"/>
      <c r="DA340" s="7"/>
      <c r="DB340" s="4"/>
      <c r="DC340" s="4"/>
      <c r="DD340" s="4"/>
      <c r="DE340" s="4"/>
      <c r="DF340" s="4"/>
      <c r="DG340" s="4"/>
      <c r="DI340" s="4"/>
      <c r="DJ340" s="6"/>
    </row>
    <row r="341" spans="1:114" ht="28" customHeight="1">
      <c r="A341" s="1"/>
      <c r="B341" s="2"/>
      <c r="C341" s="2"/>
      <c r="D341" s="17"/>
      <c r="E341" s="10"/>
      <c r="F341" s="10"/>
      <c r="G341" s="10"/>
      <c r="I341" s="2"/>
      <c r="J341" s="4"/>
      <c r="K341" s="4"/>
      <c r="L341" s="4"/>
      <c r="M341" s="4"/>
      <c r="N341" s="4"/>
      <c r="O341" s="4"/>
      <c r="P341" s="4"/>
      <c r="Q341" s="4"/>
      <c r="R341" s="6"/>
      <c r="S341" s="22"/>
      <c r="T341" s="23"/>
      <c r="U341" s="22"/>
      <c r="BA341" s="4"/>
      <c r="BB341" s="4"/>
      <c r="BC341" s="7"/>
      <c r="BD341" s="4"/>
      <c r="BE341" s="4"/>
      <c r="BF341" s="7"/>
      <c r="BG341" s="11"/>
      <c r="BH341" s="11"/>
      <c r="BI341" s="11"/>
      <c r="BJ341" s="11"/>
      <c r="BK341" s="4"/>
      <c r="BL341" s="4"/>
      <c r="BM341" s="9"/>
      <c r="BN341" s="9"/>
      <c r="BO341" s="9"/>
      <c r="BP341" s="9"/>
      <c r="BQ341" s="4"/>
      <c r="BR341" s="4"/>
      <c r="BS341" s="7"/>
      <c r="BW341" s="4"/>
      <c r="BX341" s="4"/>
      <c r="BY341" s="7"/>
      <c r="BZ341" s="4"/>
      <c r="CA341" s="4"/>
      <c r="CB341" s="7"/>
      <c r="CF341" s="4"/>
      <c r="CG341" s="4"/>
      <c r="CH341" s="4"/>
      <c r="CI341" s="4"/>
      <c r="CJ341" s="4"/>
      <c r="CK341" s="4"/>
      <c r="CL341" s="4"/>
      <c r="CM341" s="4"/>
      <c r="CN341" s="7"/>
      <c r="CO341" s="7"/>
      <c r="CP341" s="4"/>
      <c r="CQ341" s="4"/>
      <c r="CR341" s="4"/>
      <c r="CS341" s="4"/>
      <c r="CT341" s="8"/>
      <c r="CU341" s="8"/>
      <c r="CV341" s="4"/>
      <c r="CW341" s="4"/>
      <c r="CX341" s="4"/>
      <c r="CY341" s="7"/>
      <c r="CZ341" s="7"/>
      <c r="DA341" s="7"/>
      <c r="DB341" s="4"/>
      <c r="DC341" s="4"/>
      <c r="DD341" s="4"/>
      <c r="DE341" s="4"/>
      <c r="DF341" s="4"/>
      <c r="DG341" s="4"/>
      <c r="DI341" s="4"/>
      <c r="DJ341" s="6"/>
    </row>
    <row r="342" spans="1:114" ht="28" customHeight="1">
      <c r="A342" s="1"/>
      <c r="B342" s="2"/>
      <c r="C342" s="2"/>
      <c r="D342" s="17"/>
      <c r="E342" s="10"/>
      <c r="F342" s="10"/>
      <c r="G342" s="10"/>
      <c r="I342" s="2"/>
      <c r="J342" s="4"/>
      <c r="K342" s="4"/>
      <c r="L342" s="4"/>
      <c r="M342" s="4"/>
      <c r="N342" s="4"/>
      <c r="O342" s="4"/>
      <c r="P342" s="4"/>
      <c r="Q342" s="4"/>
      <c r="R342" s="6"/>
      <c r="S342" s="22"/>
      <c r="T342" s="23"/>
      <c r="U342" s="22"/>
      <c r="BA342" s="4"/>
      <c r="BB342" s="4"/>
      <c r="BC342" s="7"/>
      <c r="BD342" s="4"/>
      <c r="BE342" s="4"/>
      <c r="BF342" s="7"/>
      <c r="BG342" s="11"/>
      <c r="BH342" s="11"/>
      <c r="BI342" s="11"/>
      <c r="BJ342" s="11"/>
      <c r="BK342" s="4"/>
      <c r="BL342" s="4"/>
      <c r="BM342" s="9"/>
      <c r="BN342" s="9"/>
      <c r="BO342" s="9"/>
      <c r="BP342" s="9"/>
      <c r="BQ342" s="4"/>
      <c r="BR342" s="4"/>
      <c r="BS342" s="7"/>
      <c r="BW342" s="4"/>
      <c r="BX342" s="4"/>
      <c r="BY342" s="7"/>
      <c r="BZ342" s="4"/>
      <c r="CA342" s="4"/>
      <c r="CB342" s="7"/>
      <c r="CF342" s="4"/>
      <c r="CG342" s="4"/>
      <c r="CH342" s="4"/>
      <c r="CI342" s="4"/>
      <c r="CJ342" s="4"/>
      <c r="CK342" s="4"/>
      <c r="CL342" s="4"/>
      <c r="CM342" s="4"/>
      <c r="CN342" s="7"/>
      <c r="CO342" s="7"/>
      <c r="CP342" s="4"/>
      <c r="CQ342" s="4"/>
      <c r="CR342" s="4"/>
      <c r="CS342" s="4"/>
      <c r="CT342" s="8"/>
      <c r="CU342" s="8"/>
      <c r="CV342" s="4"/>
      <c r="CW342" s="4"/>
      <c r="CX342" s="4"/>
      <c r="CY342" s="7"/>
      <c r="CZ342" s="7"/>
      <c r="DA342" s="7"/>
      <c r="DB342" s="4"/>
      <c r="DC342" s="4"/>
      <c r="DD342" s="4"/>
      <c r="DE342" s="4"/>
      <c r="DF342" s="4"/>
      <c r="DG342" s="4"/>
      <c r="DI342" s="4"/>
      <c r="DJ342" s="6"/>
    </row>
    <row r="343" spans="1:114" ht="28" customHeight="1">
      <c r="A343" s="1"/>
      <c r="B343" s="2"/>
      <c r="C343" s="2"/>
      <c r="D343" s="17"/>
      <c r="E343" s="10"/>
      <c r="F343" s="10"/>
      <c r="G343" s="10"/>
      <c r="I343" s="2"/>
      <c r="J343" s="4"/>
      <c r="K343" s="4"/>
      <c r="L343" s="4"/>
      <c r="M343" s="4"/>
      <c r="N343" s="4"/>
      <c r="O343" s="4"/>
      <c r="P343" s="4"/>
      <c r="Q343" s="4"/>
      <c r="R343" s="6"/>
      <c r="S343" s="22"/>
      <c r="T343" s="23"/>
      <c r="U343" s="22"/>
      <c r="BA343" s="4"/>
      <c r="BB343" s="4"/>
      <c r="BC343" s="7"/>
      <c r="BD343" s="4"/>
      <c r="BE343" s="4"/>
      <c r="BF343" s="7"/>
      <c r="BG343" s="11"/>
      <c r="BH343" s="11"/>
      <c r="BI343" s="11"/>
      <c r="BJ343" s="11"/>
      <c r="BK343" s="4"/>
      <c r="BL343" s="4"/>
      <c r="BM343" s="9"/>
      <c r="BN343" s="9"/>
      <c r="BO343" s="9"/>
      <c r="BP343" s="9"/>
      <c r="BQ343" s="4"/>
      <c r="BR343" s="4"/>
      <c r="BS343" s="7"/>
      <c r="BW343" s="4"/>
      <c r="BX343" s="4"/>
      <c r="BY343" s="7"/>
      <c r="BZ343" s="4"/>
      <c r="CA343" s="4"/>
      <c r="CB343" s="7"/>
      <c r="CF343" s="4"/>
      <c r="CG343" s="4"/>
      <c r="CH343" s="4"/>
      <c r="CI343" s="4"/>
      <c r="CJ343" s="4"/>
      <c r="CK343" s="4"/>
      <c r="CL343" s="4"/>
      <c r="CM343" s="4"/>
      <c r="CN343" s="7"/>
      <c r="CO343" s="7"/>
      <c r="CP343" s="4"/>
      <c r="CQ343" s="4"/>
      <c r="CR343" s="4"/>
      <c r="CS343" s="4"/>
      <c r="CT343" s="8"/>
      <c r="CU343" s="8"/>
      <c r="CV343" s="4"/>
      <c r="CW343" s="4"/>
      <c r="CX343" s="4"/>
      <c r="CY343" s="7"/>
      <c r="CZ343" s="7"/>
      <c r="DA343" s="7"/>
      <c r="DB343" s="4"/>
      <c r="DC343" s="4"/>
      <c r="DD343" s="4"/>
      <c r="DE343" s="4"/>
      <c r="DF343" s="4"/>
      <c r="DG343" s="4"/>
      <c r="DI343" s="4"/>
      <c r="DJ343" s="6"/>
    </row>
    <row r="344" spans="1:114" ht="28" customHeight="1">
      <c r="A344" s="1"/>
      <c r="B344" s="2"/>
      <c r="C344" s="2"/>
      <c r="D344" s="17"/>
      <c r="E344" s="10"/>
      <c r="F344" s="10"/>
      <c r="G344" s="10"/>
      <c r="I344" s="2"/>
      <c r="J344" s="4"/>
      <c r="K344" s="4"/>
      <c r="L344" s="4"/>
      <c r="M344" s="4"/>
      <c r="N344" s="4"/>
      <c r="O344" s="4"/>
      <c r="P344" s="4"/>
      <c r="Q344" s="4"/>
      <c r="R344" s="6"/>
      <c r="S344" s="22"/>
      <c r="T344" s="23"/>
      <c r="U344" s="22"/>
      <c r="BA344" s="4"/>
      <c r="BB344" s="4"/>
      <c r="BC344" s="7"/>
      <c r="BD344" s="4"/>
      <c r="BE344" s="4"/>
      <c r="BF344" s="7"/>
      <c r="BG344" s="11"/>
      <c r="BH344" s="11"/>
      <c r="BI344" s="11"/>
      <c r="BJ344" s="11"/>
      <c r="BK344" s="4"/>
      <c r="BL344" s="4"/>
      <c r="BM344" s="9"/>
      <c r="BN344" s="9"/>
      <c r="BO344" s="9"/>
      <c r="BP344" s="9"/>
      <c r="BQ344" s="4"/>
      <c r="BR344" s="4"/>
      <c r="BS344" s="7"/>
      <c r="BW344" s="4"/>
      <c r="BX344" s="4"/>
      <c r="BY344" s="7"/>
      <c r="BZ344" s="4"/>
      <c r="CA344" s="4"/>
      <c r="CB344" s="7"/>
      <c r="CF344" s="4"/>
      <c r="CG344" s="4"/>
      <c r="CH344" s="4"/>
      <c r="CI344" s="4"/>
      <c r="CJ344" s="4"/>
      <c r="CK344" s="4"/>
      <c r="CL344" s="4"/>
      <c r="CM344" s="4"/>
      <c r="CN344" s="7"/>
      <c r="CO344" s="7"/>
      <c r="CP344" s="4"/>
      <c r="CQ344" s="4"/>
      <c r="CR344" s="4"/>
      <c r="CS344" s="4"/>
      <c r="CT344" s="8"/>
      <c r="CU344" s="8"/>
      <c r="CV344" s="4"/>
      <c r="CW344" s="4"/>
      <c r="CX344" s="4"/>
      <c r="CY344" s="7"/>
      <c r="CZ344" s="7"/>
      <c r="DA344" s="7"/>
      <c r="DB344" s="4"/>
      <c r="DC344" s="4"/>
      <c r="DD344" s="4"/>
      <c r="DE344" s="4"/>
      <c r="DF344" s="4"/>
      <c r="DG344" s="4"/>
      <c r="DI344" s="4"/>
      <c r="DJ344" s="6"/>
    </row>
    <row r="345" spans="1:114" ht="28" customHeight="1">
      <c r="A345" s="1"/>
      <c r="B345" s="2"/>
      <c r="C345" s="2"/>
      <c r="D345" s="17"/>
      <c r="E345" s="10"/>
      <c r="F345" s="10"/>
      <c r="G345" s="10"/>
      <c r="I345" s="2"/>
      <c r="J345" s="4"/>
      <c r="K345" s="4"/>
      <c r="L345" s="4"/>
      <c r="M345" s="4"/>
      <c r="N345" s="4"/>
      <c r="O345" s="4"/>
      <c r="P345" s="4"/>
      <c r="Q345" s="4"/>
      <c r="R345" s="6"/>
      <c r="S345" s="22"/>
      <c r="T345" s="23"/>
      <c r="U345" s="22"/>
      <c r="BA345" s="4"/>
      <c r="BB345" s="4"/>
      <c r="BC345" s="7"/>
      <c r="BD345" s="4"/>
      <c r="BE345" s="4"/>
      <c r="BF345" s="7"/>
      <c r="BG345" s="11"/>
      <c r="BH345" s="11"/>
      <c r="BI345" s="11"/>
      <c r="BJ345" s="11"/>
      <c r="BK345" s="4"/>
      <c r="BL345" s="4"/>
      <c r="BM345" s="9"/>
      <c r="BN345" s="9"/>
      <c r="BO345" s="9"/>
      <c r="BP345" s="9"/>
      <c r="BQ345" s="4"/>
      <c r="BR345" s="4"/>
      <c r="BS345" s="7"/>
      <c r="BW345" s="4"/>
      <c r="BX345" s="4"/>
      <c r="BY345" s="7"/>
      <c r="BZ345" s="4"/>
      <c r="CA345" s="4"/>
      <c r="CB345" s="7"/>
      <c r="CF345" s="4"/>
      <c r="CG345" s="4"/>
      <c r="CH345" s="4"/>
      <c r="CI345" s="4"/>
      <c r="CJ345" s="4"/>
      <c r="CK345" s="4"/>
      <c r="CL345" s="4"/>
      <c r="CM345" s="4"/>
      <c r="CN345" s="7"/>
      <c r="CO345" s="7"/>
      <c r="CP345" s="4"/>
      <c r="CQ345" s="4"/>
      <c r="CR345" s="4"/>
      <c r="CS345" s="4"/>
      <c r="CT345" s="8"/>
      <c r="CU345" s="8"/>
      <c r="CV345" s="4"/>
      <c r="CW345" s="4"/>
      <c r="CX345" s="4"/>
      <c r="CY345" s="7"/>
      <c r="CZ345" s="7"/>
      <c r="DA345" s="7"/>
      <c r="DB345" s="4"/>
      <c r="DC345" s="4"/>
      <c r="DD345" s="4"/>
      <c r="DE345" s="4"/>
      <c r="DF345" s="4"/>
      <c r="DG345" s="4"/>
      <c r="DI345" s="4"/>
      <c r="DJ345" s="6"/>
    </row>
    <row r="346" spans="1:114" ht="28" customHeight="1">
      <c r="A346" s="1"/>
      <c r="B346" s="2"/>
      <c r="C346" s="2"/>
      <c r="D346" s="17"/>
      <c r="E346" s="10"/>
      <c r="F346" s="10"/>
      <c r="G346" s="10"/>
      <c r="I346" s="2"/>
      <c r="J346" s="4"/>
      <c r="K346" s="4"/>
      <c r="L346" s="4"/>
      <c r="M346" s="4"/>
      <c r="N346" s="4"/>
      <c r="O346" s="4"/>
      <c r="P346" s="4"/>
      <c r="Q346" s="4"/>
      <c r="R346" s="6"/>
      <c r="S346" s="22"/>
      <c r="T346" s="23"/>
      <c r="U346" s="22"/>
      <c r="BA346" s="4"/>
      <c r="BB346" s="4"/>
      <c r="BC346" s="7"/>
      <c r="BD346" s="4"/>
      <c r="BE346" s="4"/>
      <c r="BF346" s="7"/>
      <c r="BG346" s="11"/>
      <c r="BH346" s="11"/>
      <c r="BI346" s="11"/>
      <c r="BJ346" s="11"/>
      <c r="BK346" s="4"/>
      <c r="BL346" s="4"/>
      <c r="BM346" s="9"/>
      <c r="BN346" s="9"/>
      <c r="BO346" s="9"/>
      <c r="BP346" s="9"/>
      <c r="BQ346" s="4"/>
      <c r="BR346" s="4"/>
      <c r="BS346" s="7"/>
      <c r="BW346" s="4"/>
      <c r="BX346" s="4"/>
      <c r="BY346" s="7"/>
      <c r="BZ346" s="4"/>
      <c r="CA346" s="4"/>
      <c r="CB346" s="7"/>
      <c r="CF346" s="4"/>
      <c r="CG346" s="4"/>
      <c r="CH346" s="4"/>
      <c r="CI346" s="4"/>
      <c r="CJ346" s="4"/>
      <c r="CK346" s="4"/>
      <c r="CL346" s="4"/>
      <c r="CM346" s="4"/>
      <c r="CN346" s="7"/>
      <c r="CO346" s="7"/>
      <c r="CP346" s="4"/>
      <c r="CQ346" s="4"/>
      <c r="CR346" s="4"/>
      <c r="CS346" s="4"/>
      <c r="CT346" s="8"/>
      <c r="CU346" s="8"/>
      <c r="CV346" s="4"/>
      <c r="CW346" s="4"/>
      <c r="CX346" s="4"/>
      <c r="CY346" s="7"/>
      <c r="CZ346" s="7"/>
      <c r="DA346" s="7"/>
      <c r="DB346" s="4"/>
      <c r="DC346" s="4"/>
      <c r="DD346" s="4"/>
      <c r="DE346" s="4"/>
      <c r="DF346" s="4"/>
      <c r="DG346" s="4"/>
      <c r="DI346" s="4"/>
      <c r="DJ346" s="6"/>
    </row>
    <row r="347" spans="1:114" ht="28" customHeight="1">
      <c r="A347" s="1"/>
      <c r="B347" s="2"/>
      <c r="C347" s="2"/>
      <c r="D347" s="17"/>
      <c r="E347" s="10"/>
      <c r="F347" s="10"/>
      <c r="G347" s="10"/>
      <c r="I347" s="2"/>
      <c r="J347" s="4"/>
      <c r="K347" s="4"/>
      <c r="L347" s="4"/>
      <c r="M347" s="4"/>
      <c r="N347" s="4"/>
      <c r="O347" s="4"/>
      <c r="P347" s="4"/>
      <c r="Q347" s="4"/>
      <c r="R347" s="6"/>
      <c r="S347" s="22"/>
      <c r="T347" s="23"/>
      <c r="U347" s="22"/>
      <c r="BA347" s="4"/>
      <c r="BB347" s="4"/>
      <c r="BC347" s="7"/>
      <c r="BD347" s="4"/>
      <c r="BE347" s="4"/>
      <c r="BF347" s="7"/>
      <c r="BG347" s="11"/>
      <c r="BH347" s="11"/>
      <c r="BI347" s="11"/>
      <c r="BJ347" s="11"/>
      <c r="BK347" s="4"/>
      <c r="BL347" s="4"/>
      <c r="BM347" s="9"/>
      <c r="BN347" s="9"/>
      <c r="BO347" s="9"/>
      <c r="BP347" s="9"/>
      <c r="BQ347" s="4"/>
      <c r="BR347" s="4"/>
      <c r="BS347" s="7"/>
      <c r="BW347" s="4"/>
      <c r="BX347" s="4"/>
      <c r="BY347" s="7"/>
      <c r="BZ347" s="4"/>
      <c r="CA347" s="4"/>
      <c r="CB347" s="7"/>
      <c r="CF347" s="4"/>
      <c r="CG347" s="4"/>
      <c r="CH347" s="4"/>
      <c r="CI347" s="4"/>
      <c r="CJ347" s="4"/>
      <c r="CK347" s="4"/>
      <c r="CL347" s="4"/>
      <c r="CM347" s="4"/>
      <c r="CN347" s="7"/>
      <c r="CO347" s="7"/>
      <c r="CP347" s="4"/>
      <c r="CQ347" s="4"/>
      <c r="CR347" s="4"/>
      <c r="CS347" s="4"/>
      <c r="CT347" s="8"/>
      <c r="CU347" s="8"/>
      <c r="CV347" s="4"/>
      <c r="CW347" s="4"/>
      <c r="CX347" s="4"/>
      <c r="CY347" s="7"/>
      <c r="CZ347" s="7"/>
      <c r="DA347" s="7"/>
      <c r="DB347" s="4"/>
      <c r="DC347" s="4"/>
      <c r="DD347" s="4"/>
      <c r="DE347" s="4"/>
      <c r="DF347" s="4"/>
      <c r="DG347" s="4"/>
      <c r="DI347" s="4"/>
      <c r="DJ347" s="6"/>
    </row>
    <row r="348" spans="1:114" ht="28" customHeight="1">
      <c r="A348" s="1"/>
      <c r="B348" s="2"/>
      <c r="C348" s="2"/>
      <c r="D348" s="17"/>
      <c r="E348" s="10"/>
      <c r="F348" s="10"/>
      <c r="G348" s="10"/>
      <c r="I348" s="2"/>
      <c r="J348" s="4"/>
      <c r="K348" s="4"/>
      <c r="L348" s="4"/>
      <c r="M348" s="4"/>
      <c r="N348" s="4"/>
      <c r="O348" s="4"/>
      <c r="P348" s="4"/>
      <c r="Q348" s="4"/>
      <c r="R348" s="6"/>
      <c r="S348" s="22"/>
      <c r="T348" s="23"/>
      <c r="U348" s="22"/>
      <c r="BA348" s="4"/>
      <c r="BB348" s="4"/>
      <c r="BC348" s="7"/>
      <c r="BD348" s="4"/>
      <c r="BE348" s="4"/>
      <c r="BF348" s="7"/>
      <c r="BG348" s="11"/>
      <c r="BH348" s="11"/>
      <c r="BI348" s="11"/>
      <c r="BJ348" s="11"/>
      <c r="BK348" s="4"/>
      <c r="BL348" s="4"/>
      <c r="BM348" s="9"/>
      <c r="BN348" s="9"/>
      <c r="BO348" s="9"/>
      <c r="BP348" s="9"/>
      <c r="BQ348" s="4"/>
      <c r="BR348" s="4"/>
      <c r="BS348" s="7"/>
      <c r="BW348" s="4"/>
      <c r="BX348" s="4"/>
      <c r="BY348" s="7"/>
      <c r="BZ348" s="4"/>
      <c r="CA348" s="4"/>
      <c r="CB348" s="7"/>
      <c r="CF348" s="4"/>
      <c r="CG348" s="4"/>
      <c r="CH348" s="4"/>
      <c r="CI348" s="4"/>
      <c r="CJ348" s="4"/>
      <c r="CK348" s="4"/>
      <c r="CL348" s="4"/>
      <c r="CM348" s="4"/>
      <c r="CN348" s="7"/>
      <c r="CO348" s="7"/>
      <c r="CP348" s="4"/>
      <c r="CQ348" s="4"/>
      <c r="CR348" s="4"/>
      <c r="CS348" s="4"/>
      <c r="CT348" s="8"/>
      <c r="CU348" s="8"/>
      <c r="CV348" s="4"/>
      <c r="CW348" s="4"/>
      <c r="CX348" s="4"/>
      <c r="CY348" s="7"/>
      <c r="CZ348" s="7"/>
      <c r="DA348" s="7"/>
      <c r="DB348" s="4"/>
      <c r="DC348" s="4"/>
      <c r="DD348" s="4"/>
      <c r="DE348" s="4"/>
      <c r="DF348" s="4"/>
      <c r="DG348" s="4"/>
      <c r="DI348" s="4"/>
      <c r="DJ348" s="6"/>
    </row>
    <row r="349" spans="1:114" ht="28" customHeight="1">
      <c r="A349" s="1"/>
      <c r="B349" s="2"/>
      <c r="C349" s="2"/>
      <c r="D349" s="17"/>
      <c r="E349" s="10"/>
      <c r="F349" s="10"/>
      <c r="G349" s="10"/>
      <c r="I349" s="2"/>
      <c r="J349" s="4"/>
      <c r="K349" s="4"/>
      <c r="L349" s="4"/>
      <c r="M349" s="4"/>
      <c r="N349" s="4"/>
      <c r="O349" s="4"/>
      <c r="P349" s="4"/>
      <c r="Q349" s="4"/>
      <c r="R349" s="6"/>
      <c r="S349" s="22"/>
      <c r="T349" s="23"/>
      <c r="U349" s="22"/>
      <c r="BA349" s="4"/>
      <c r="BB349" s="4"/>
      <c r="BC349" s="7"/>
      <c r="BD349" s="4"/>
      <c r="BE349" s="4"/>
      <c r="BF349" s="7"/>
      <c r="BG349" s="11"/>
      <c r="BH349" s="11"/>
      <c r="BI349" s="11"/>
      <c r="BJ349" s="11"/>
      <c r="BK349" s="4"/>
      <c r="BL349" s="4"/>
      <c r="BM349" s="9"/>
      <c r="BN349" s="9"/>
      <c r="BO349" s="9"/>
      <c r="BP349" s="9"/>
      <c r="BQ349" s="4"/>
      <c r="BR349" s="4"/>
      <c r="BS349" s="7"/>
      <c r="BW349" s="4"/>
      <c r="BX349" s="4"/>
      <c r="BY349" s="7"/>
      <c r="BZ349" s="4"/>
      <c r="CA349" s="4"/>
      <c r="CB349" s="7"/>
      <c r="CF349" s="4"/>
      <c r="CG349" s="4"/>
      <c r="CH349" s="4"/>
      <c r="CI349" s="4"/>
      <c r="CJ349" s="4"/>
      <c r="CK349" s="4"/>
      <c r="CL349" s="4"/>
      <c r="CM349" s="4"/>
      <c r="CN349" s="7"/>
      <c r="CO349" s="7"/>
      <c r="CP349" s="4"/>
      <c r="CQ349" s="4"/>
      <c r="CR349" s="4"/>
      <c r="CS349" s="4"/>
      <c r="CT349" s="8"/>
      <c r="CU349" s="8"/>
      <c r="CV349" s="4"/>
      <c r="CW349" s="4"/>
      <c r="CX349" s="4"/>
      <c r="CY349" s="7"/>
      <c r="CZ349" s="7"/>
      <c r="DA349" s="7"/>
      <c r="DB349" s="4"/>
      <c r="DC349" s="4"/>
      <c r="DD349" s="4"/>
      <c r="DE349" s="4"/>
      <c r="DF349" s="4"/>
      <c r="DG349" s="4"/>
      <c r="DI349" s="4"/>
      <c r="DJ349" s="6"/>
    </row>
    <row r="350" spans="1:114" ht="28" customHeight="1">
      <c r="A350" s="1"/>
      <c r="B350" s="2"/>
      <c r="C350" s="2"/>
      <c r="D350" s="17"/>
      <c r="E350" s="10"/>
      <c r="F350" s="10"/>
      <c r="G350" s="10"/>
      <c r="I350" s="2"/>
      <c r="J350" s="4"/>
      <c r="K350" s="4"/>
      <c r="L350" s="4"/>
      <c r="M350" s="4"/>
      <c r="N350" s="4"/>
      <c r="O350" s="4"/>
      <c r="P350" s="4"/>
      <c r="Q350" s="4"/>
      <c r="R350" s="6"/>
      <c r="S350" s="22"/>
      <c r="T350" s="23"/>
      <c r="U350" s="22"/>
      <c r="BA350" s="4"/>
      <c r="BB350" s="4"/>
      <c r="BC350" s="7"/>
      <c r="BD350" s="4"/>
      <c r="BE350" s="4"/>
      <c r="BF350" s="7"/>
      <c r="BG350" s="11"/>
      <c r="BH350" s="11"/>
      <c r="BI350" s="11"/>
      <c r="BJ350" s="11"/>
      <c r="BK350" s="4"/>
      <c r="BL350" s="4"/>
      <c r="BM350" s="9"/>
      <c r="BN350" s="9"/>
      <c r="BO350" s="9"/>
      <c r="BP350" s="9"/>
      <c r="BQ350" s="4"/>
      <c r="BR350" s="4"/>
      <c r="BS350" s="7"/>
      <c r="BW350" s="4"/>
      <c r="BX350" s="4"/>
      <c r="BY350" s="7"/>
      <c r="BZ350" s="4"/>
      <c r="CA350" s="4"/>
      <c r="CB350" s="7"/>
      <c r="CF350" s="4"/>
      <c r="CG350" s="4"/>
      <c r="CH350" s="4"/>
      <c r="CI350" s="4"/>
      <c r="CJ350" s="4"/>
      <c r="CK350" s="4"/>
      <c r="CL350" s="4"/>
      <c r="CM350" s="4"/>
      <c r="CN350" s="7"/>
      <c r="CO350" s="7"/>
      <c r="CP350" s="4"/>
      <c r="CQ350" s="4"/>
      <c r="CR350" s="4"/>
      <c r="CS350" s="4"/>
      <c r="CT350" s="8"/>
      <c r="CU350" s="8"/>
      <c r="CV350" s="4"/>
      <c r="CW350" s="4"/>
      <c r="CX350" s="4"/>
      <c r="CY350" s="7"/>
      <c r="CZ350" s="7"/>
      <c r="DA350" s="7"/>
      <c r="DB350" s="4"/>
      <c r="DC350" s="4"/>
      <c r="DD350" s="4"/>
      <c r="DE350" s="4"/>
      <c r="DF350" s="4"/>
      <c r="DG350" s="4"/>
      <c r="DI350" s="4"/>
      <c r="DJ350" s="6"/>
    </row>
    <row r="351" spans="1:114" ht="28" customHeight="1">
      <c r="A351" s="1"/>
      <c r="B351" s="2"/>
      <c r="C351" s="2"/>
      <c r="D351" s="17"/>
      <c r="E351" s="10"/>
      <c r="F351" s="10"/>
      <c r="G351" s="10"/>
      <c r="I351" s="2"/>
      <c r="J351" s="4"/>
      <c r="K351" s="4"/>
      <c r="L351" s="4"/>
      <c r="M351" s="4"/>
      <c r="N351" s="4"/>
      <c r="O351" s="4"/>
      <c r="P351" s="4"/>
      <c r="Q351" s="4"/>
      <c r="R351" s="6"/>
      <c r="S351" s="22"/>
      <c r="T351" s="23"/>
      <c r="U351" s="22"/>
      <c r="BA351" s="4"/>
      <c r="BB351" s="4"/>
      <c r="BC351" s="7"/>
      <c r="BD351" s="4"/>
      <c r="BE351" s="4"/>
      <c r="BF351" s="7"/>
      <c r="BG351" s="11"/>
      <c r="BH351" s="11"/>
      <c r="BI351" s="11"/>
      <c r="BJ351" s="11"/>
      <c r="BK351" s="4"/>
      <c r="BL351" s="4"/>
      <c r="BM351" s="9"/>
      <c r="BN351" s="9"/>
      <c r="BO351" s="9"/>
      <c r="BP351" s="9"/>
      <c r="BQ351" s="4"/>
      <c r="BR351" s="4"/>
      <c r="BS351" s="7"/>
      <c r="BW351" s="4"/>
      <c r="BX351" s="4"/>
      <c r="BY351" s="7"/>
      <c r="BZ351" s="4"/>
      <c r="CA351" s="4"/>
      <c r="CB351" s="7"/>
      <c r="CF351" s="4"/>
      <c r="CG351" s="4"/>
      <c r="CH351" s="4"/>
      <c r="CI351" s="4"/>
      <c r="CJ351" s="4"/>
      <c r="CK351" s="4"/>
      <c r="CL351" s="4"/>
      <c r="CM351" s="4"/>
      <c r="CN351" s="7"/>
      <c r="CO351" s="7"/>
      <c r="CP351" s="4"/>
      <c r="CQ351" s="4"/>
      <c r="CR351" s="4"/>
      <c r="CS351" s="4"/>
      <c r="CT351" s="8"/>
      <c r="CU351" s="8"/>
      <c r="CV351" s="4"/>
      <c r="CW351" s="4"/>
      <c r="CX351" s="4"/>
      <c r="CY351" s="7"/>
      <c r="CZ351" s="7"/>
      <c r="DA351" s="7"/>
      <c r="DB351" s="4"/>
      <c r="DC351" s="4"/>
      <c r="DD351" s="4"/>
      <c r="DE351" s="4"/>
      <c r="DF351" s="4"/>
      <c r="DG351" s="4"/>
      <c r="DI351" s="4"/>
      <c r="DJ351" s="6"/>
    </row>
    <row r="352" spans="1:114" ht="28" customHeight="1">
      <c r="A352" s="1"/>
      <c r="B352" s="2"/>
      <c r="C352" s="2"/>
      <c r="D352" s="17"/>
      <c r="E352" s="10"/>
      <c r="F352" s="10"/>
      <c r="G352" s="10"/>
      <c r="I352" s="2"/>
      <c r="J352" s="4"/>
      <c r="K352" s="4"/>
      <c r="L352" s="4"/>
      <c r="M352" s="4"/>
      <c r="N352" s="4"/>
      <c r="O352" s="4"/>
      <c r="P352" s="4"/>
      <c r="Q352" s="4"/>
      <c r="R352" s="6"/>
      <c r="S352" s="22"/>
      <c r="T352" s="23"/>
      <c r="U352" s="22"/>
      <c r="BA352" s="4"/>
      <c r="BB352" s="4"/>
      <c r="BC352" s="7"/>
      <c r="BD352" s="4"/>
      <c r="BE352" s="4"/>
      <c r="BF352" s="7"/>
      <c r="BG352" s="11"/>
      <c r="BH352" s="11"/>
      <c r="BI352" s="11"/>
      <c r="BJ352" s="11"/>
      <c r="BK352" s="4"/>
      <c r="BL352" s="4"/>
      <c r="BM352" s="9"/>
      <c r="BN352" s="9"/>
      <c r="BO352" s="9"/>
      <c r="BP352" s="9"/>
      <c r="BQ352" s="4"/>
      <c r="BR352" s="4"/>
      <c r="BS352" s="7"/>
      <c r="BW352" s="4"/>
      <c r="BX352" s="4"/>
      <c r="BY352" s="7"/>
      <c r="BZ352" s="4"/>
      <c r="CA352" s="4"/>
      <c r="CB352" s="7"/>
      <c r="CF352" s="4"/>
      <c r="CG352" s="4"/>
      <c r="CH352" s="4"/>
      <c r="CI352" s="4"/>
      <c r="CJ352" s="4"/>
      <c r="CK352" s="4"/>
      <c r="CL352" s="4"/>
      <c r="CM352" s="4"/>
      <c r="CN352" s="7"/>
      <c r="CO352" s="7"/>
      <c r="CP352" s="4"/>
      <c r="CQ352" s="4"/>
      <c r="CR352" s="4"/>
      <c r="CS352" s="4"/>
      <c r="CT352" s="8"/>
      <c r="CU352" s="8"/>
      <c r="CV352" s="4"/>
      <c r="CW352" s="4"/>
      <c r="CX352" s="4"/>
      <c r="CY352" s="7"/>
      <c r="CZ352" s="7"/>
      <c r="DA352" s="7"/>
      <c r="DB352" s="4"/>
      <c r="DC352" s="4"/>
      <c r="DD352" s="4"/>
      <c r="DE352" s="4"/>
      <c r="DF352" s="4"/>
      <c r="DG352" s="4"/>
      <c r="DI352" s="4"/>
      <c r="DJ352" s="6"/>
    </row>
    <row r="353" spans="1:114" ht="28" customHeight="1">
      <c r="A353" s="1"/>
      <c r="B353" s="2"/>
      <c r="C353" s="2"/>
      <c r="D353" s="17"/>
      <c r="E353" s="10"/>
      <c r="F353" s="10"/>
      <c r="G353" s="10"/>
      <c r="I353" s="2"/>
      <c r="J353" s="4"/>
      <c r="K353" s="4"/>
      <c r="L353" s="4"/>
      <c r="M353" s="4"/>
      <c r="N353" s="4"/>
      <c r="O353" s="4"/>
      <c r="P353" s="4"/>
      <c r="Q353" s="4"/>
      <c r="R353" s="6"/>
      <c r="S353" s="22"/>
      <c r="T353" s="23"/>
      <c r="U353" s="22"/>
      <c r="BA353" s="4"/>
      <c r="BB353" s="4"/>
      <c r="BC353" s="7"/>
      <c r="BD353" s="4"/>
      <c r="BE353" s="4"/>
      <c r="BF353" s="7"/>
      <c r="BG353" s="11"/>
      <c r="BH353" s="11"/>
      <c r="BI353" s="11"/>
      <c r="BJ353" s="11"/>
      <c r="BK353" s="4"/>
      <c r="BL353" s="4"/>
      <c r="BM353" s="9"/>
      <c r="BN353" s="9"/>
      <c r="BO353" s="9"/>
      <c r="BP353" s="9"/>
      <c r="BQ353" s="4"/>
      <c r="BR353" s="4"/>
      <c r="BS353" s="7"/>
      <c r="BW353" s="4"/>
      <c r="BX353" s="4"/>
      <c r="BY353" s="7"/>
      <c r="BZ353" s="4"/>
      <c r="CA353" s="4"/>
      <c r="CB353" s="7"/>
      <c r="CF353" s="4"/>
      <c r="CG353" s="4"/>
      <c r="CH353" s="4"/>
      <c r="CI353" s="4"/>
      <c r="CJ353" s="4"/>
      <c r="CK353" s="4"/>
      <c r="CL353" s="4"/>
      <c r="CM353" s="4"/>
      <c r="CN353" s="7"/>
      <c r="CO353" s="7"/>
      <c r="CP353" s="4"/>
      <c r="CQ353" s="4"/>
      <c r="CR353" s="4"/>
      <c r="CS353" s="4"/>
      <c r="CT353" s="8"/>
      <c r="CU353" s="8"/>
      <c r="CV353" s="4"/>
      <c r="CW353" s="4"/>
      <c r="CX353" s="4"/>
      <c r="CY353" s="7"/>
      <c r="CZ353" s="7"/>
      <c r="DA353" s="7"/>
      <c r="DB353" s="4"/>
      <c r="DC353" s="4"/>
      <c r="DD353" s="4"/>
      <c r="DE353" s="4"/>
      <c r="DF353" s="4"/>
      <c r="DG353" s="4"/>
      <c r="DI353" s="4"/>
      <c r="DJ353" s="6"/>
    </row>
    <row r="354" spans="1:114" ht="28" customHeight="1">
      <c r="A354" s="1"/>
      <c r="B354" s="2"/>
      <c r="C354" s="2"/>
      <c r="D354" s="17"/>
      <c r="E354" s="10"/>
      <c r="F354" s="10"/>
      <c r="G354" s="10"/>
      <c r="I354" s="2"/>
      <c r="J354" s="4"/>
      <c r="K354" s="4"/>
      <c r="L354" s="4"/>
      <c r="M354" s="4"/>
      <c r="N354" s="4"/>
      <c r="O354" s="4"/>
      <c r="P354" s="4"/>
      <c r="Q354" s="4"/>
      <c r="R354" s="6"/>
      <c r="S354" s="22"/>
      <c r="T354" s="23"/>
      <c r="U354" s="22"/>
      <c r="BA354" s="4"/>
      <c r="BB354" s="4"/>
      <c r="BC354" s="7"/>
      <c r="BD354" s="4"/>
      <c r="BE354" s="4"/>
      <c r="BF354" s="7"/>
      <c r="BG354" s="11"/>
      <c r="BH354" s="11"/>
      <c r="BI354" s="11"/>
      <c r="BJ354" s="11"/>
      <c r="BK354" s="4"/>
      <c r="BL354" s="4"/>
      <c r="BM354" s="9"/>
      <c r="BN354" s="9"/>
      <c r="BO354" s="9"/>
      <c r="BP354" s="9"/>
      <c r="BQ354" s="4"/>
      <c r="BR354" s="4"/>
      <c r="BS354" s="7"/>
      <c r="BW354" s="4"/>
      <c r="BX354" s="4"/>
      <c r="BY354" s="7"/>
      <c r="BZ354" s="4"/>
      <c r="CA354" s="4"/>
      <c r="CB354" s="7"/>
      <c r="CF354" s="4"/>
      <c r="CG354" s="4"/>
      <c r="CH354" s="4"/>
      <c r="CI354" s="4"/>
      <c r="CJ354" s="4"/>
      <c r="CK354" s="4"/>
      <c r="CL354" s="4"/>
      <c r="CM354" s="4"/>
      <c r="CN354" s="7"/>
      <c r="CO354" s="7"/>
      <c r="CP354" s="4"/>
      <c r="CQ354" s="4"/>
      <c r="CR354" s="4"/>
      <c r="CS354" s="4"/>
      <c r="CT354" s="8"/>
      <c r="CU354" s="8"/>
      <c r="CV354" s="4"/>
      <c r="CW354" s="4"/>
      <c r="CX354" s="4"/>
      <c r="CY354" s="7"/>
      <c r="CZ354" s="7"/>
      <c r="DA354" s="7"/>
      <c r="DB354" s="4"/>
      <c r="DC354" s="4"/>
      <c r="DD354" s="4"/>
      <c r="DE354" s="4"/>
      <c r="DF354" s="4"/>
      <c r="DG354" s="4"/>
      <c r="DI354" s="4"/>
      <c r="DJ354" s="6"/>
    </row>
    <row r="355" spans="1:114" ht="28" customHeight="1">
      <c r="A355" s="1"/>
      <c r="B355" s="2"/>
      <c r="C355" s="2"/>
      <c r="D355" s="17"/>
      <c r="E355" s="10"/>
      <c r="F355" s="10"/>
      <c r="G355" s="10"/>
      <c r="I355" s="2"/>
      <c r="J355" s="4"/>
      <c r="K355" s="4"/>
      <c r="L355" s="4"/>
      <c r="M355" s="4"/>
      <c r="N355" s="4"/>
      <c r="O355" s="4"/>
      <c r="P355" s="4"/>
      <c r="Q355" s="4"/>
      <c r="R355" s="6"/>
      <c r="S355" s="22"/>
      <c r="T355" s="23"/>
      <c r="U355" s="22"/>
      <c r="BA355" s="4"/>
      <c r="BB355" s="4"/>
      <c r="BC355" s="7"/>
      <c r="BD355" s="4"/>
      <c r="BE355" s="4"/>
      <c r="BF355" s="7"/>
      <c r="BG355" s="11"/>
      <c r="BH355" s="11"/>
      <c r="BI355" s="11"/>
      <c r="BJ355" s="11"/>
      <c r="BK355" s="4"/>
      <c r="BL355" s="4"/>
      <c r="BM355" s="9"/>
      <c r="BN355" s="9"/>
      <c r="BO355" s="9"/>
      <c r="BP355" s="9"/>
      <c r="BQ355" s="4"/>
      <c r="BR355" s="4"/>
      <c r="BS355" s="7"/>
      <c r="BW355" s="4"/>
      <c r="BX355" s="4"/>
      <c r="BY355" s="7"/>
      <c r="BZ355" s="4"/>
      <c r="CA355" s="4"/>
      <c r="CB355" s="7"/>
      <c r="CF355" s="4"/>
      <c r="CG355" s="4"/>
      <c r="CH355" s="4"/>
      <c r="CI355" s="4"/>
      <c r="CJ355" s="4"/>
      <c r="CK355" s="4"/>
      <c r="CL355" s="4"/>
      <c r="CM355" s="4"/>
      <c r="CN355" s="7"/>
      <c r="CO355" s="7"/>
      <c r="CP355" s="4"/>
      <c r="CQ355" s="4"/>
      <c r="CR355" s="4"/>
      <c r="CS355" s="4"/>
      <c r="CT355" s="8"/>
      <c r="CU355" s="8"/>
      <c r="CV355" s="4"/>
      <c r="CW355" s="4"/>
      <c r="CX355" s="4"/>
      <c r="CY355" s="7"/>
      <c r="CZ355" s="7"/>
      <c r="DA355" s="7"/>
      <c r="DB355" s="4"/>
      <c r="DC355" s="4"/>
      <c r="DD355" s="4"/>
      <c r="DE355" s="4"/>
      <c r="DF355" s="4"/>
      <c r="DG355" s="4"/>
      <c r="DI355" s="4"/>
      <c r="DJ355" s="6"/>
    </row>
    <row r="356" spans="1:114" ht="28" customHeight="1">
      <c r="A356" s="1"/>
      <c r="B356" s="2"/>
      <c r="C356" s="2"/>
      <c r="D356" s="17"/>
      <c r="E356" s="10"/>
      <c r="F356" s="10"/>
      <c r="G356" s="10"/>
      <c r="I356" s="2"/>
      <c r="J356" s="4"/>
      <c r="K356" s="4"/>
      <c r="L356" s="4"/>
      <c r="M356" s="4"/>
      <c r="N356" s="4"/>
      <c r="O356" s="4"/>
      <c r="P356" s="4"/>
      <c r="Q356" s="4"/>
      <c r="R356" s="6"/>
      <c r="S356" s="22"/>
      <c r="T356" s="23"/>
      <c r="U356" s="22"/>
      <c r="BA356" s="4"/>
      <c r="BB356" s="4"/>
      <c r="BC356" s="7"/>
      <c r="BD356" s="4"/>
      <c r="BE356" s="4"/>
      <c r="BF356" s="7"/>
      <c r="BG356" s="11"/>
      <c r="BH356" s="11"/>
      <c r="BI356" s="11"/>
      <c r="BJ356" s="11"/>
      <c r="BK356" s="4"/>
      <c r="BL356" s="4"/>
      <c r="BM356" s="9"/>
      <c r="BN356" s="9"/>
      <c r="BO356" s="9"/>
      <c r="BP356" s="9"/>
      <c r="BQ356" s="4"/>
      <c r="BR356" s="4"/>
      <c r="BS356" s="7"/>
      <c r="BW356" s="4"/>
      <c r="BX356" s="4"/>
      <c r="BY356" s="7"/>
      <c r="BZ356" s="4"/>
      <c r="CA356" s="4"/>
      <c r="CB356" s="7"/>
      <c r="CF356" s="4"/>
      <c r="CG356" s="4"/>
      <c r="CH356" s="4"/>
      <c r="CI356" s="4"/>
      <c r="CJ356" s="4"/>
      <c r="CK356" s="4"/>
      <c r="CL356" s="4"/>
      <c r="CM356" s="4"/>
      <c r="CN356" s="7"/>
      <c r="CO356" s="7"/>
      <c r="CP356" s="4"/>
      <c r="CQ356" s="4"/>
      <c r="CR356" s="4"/>
      <c r="CS356" s="4"/>
      <c r="CT356" s="8"/>
      <c r="CU356" s="8"/>
      <c r="CV356" s="4"/>
      <c r="CW356" s="4"/>
      <c r="CX356" s="4"/>
      <c r="CY356" s="7"/>
      <c r="CZ356" s="7"/>
      <c r="DA356" s="7"/>
      <c r="DB356" s="4"/>
      <c r="DC356" s="4"/>
      <c r="DD356" s="4"/>
      <c r="DE356" s="4"/>
      <c r="DF356" s="4"/>
      <c r="DG356" s="4"/>
      <c r="DI356" s="4"/>
      <c r="DJ356" s="6"/>
    </row>
    <row r="357" spans="1:114" ht="28" customHeight="1">
      <c r="A357" s="1"/>
      <c r="B357" s="2"/>
      <c r="C357" s="2"/>
      <c r="D357" s="17"/>
      <c r="E357" s="10"/>
      <c r="F357" s="10"/>
      <c r="G357" s="10"/>
      <c r="I357" s="2"/>
      <c r="J357" s="4"/>
      <c r="K357" s="4"/>
      <c r="L357" s="4"/>
      <c r="M357" s="4"/>
      <c r="N357" s="4"/>
      <c r="O357" s="4"/>
      <c r="P357" s="4"/>
      <c r="Q357" s="4"/>
      <c r="R357" s="6"/>
      <c r="S357" s="22"/>
      <c r="T357" s="23"/>
      <c r="U357" s="22"/>
      <c r="BA357" s="4"/>
      <c r="BB357" s="4"/>
      <c r="BC357" s="7"/>
      <c r="BD357" s="4"/>
      <c r="BE357" s="4"/>
      <c r="BF357" s="7"/>
      <c r="BG357" s="11"/>
      <c r="BH357" s="11"/>
      <c r="BI357" s="11"/>
      <c r="BJ357" s="11"/>
      <c r="BK357" s="4"/>
      <c r="BL357" s="4"/>
      <c r="BM357" s="9"/>
      <c r="BN357" s="9"/>
      <c r="BO357" s="9"/>
      <c r="BP357" s="9"/>
      <c r="BQ357" s="4"/>
      <c r="BR357" s="4"/>
      <c r="BS357" s="7"/>
      <c r="BW357" s="4"/>
      <c r="BX357" s="4"/>
      <c r="BY357" s="7"/>
      <c r="BZ357" s="4"/>
      <c r="CA357" s="4"/>
      <c r="CB357" s="7"/>
      <c r="CF357" s="4"/>
      <c r="CG357" s="4"/>
      <c r="CH357" s="4"/>
      <c r="CI357" s="4"/>
      <c r="CJ357" s="4"/>
      <c r="CK357" s="4"/>
      <c r="CL357" s="4"/>
      <c r="CM357" s="4"/>
      <c r="CN357" s="7"/>
      <c r="CO357" s="7"/>
      <c r="CP357" s="4"/>
      <c r="CQ357" s="4"/>
      <c r="CR357" s="4"/>
      <c r="CS357" s="4"/>
      <c r="CT357" s="8"/>
      <c r="CU357" s="8"/>
      <c r="CV357" s="4"/>
      <c r="CW357" s="4"/>
      <c r="CX357" s="4"/>
      <c r="CY357" s="7"/>
      <c r="CZ357" s="7"/>
      <c r="DA357" s="7"/>
      <c r="DB357" s="4"/>
      <c r="DC357" s="4"/>
      <c r="DD357" s="4"/>
      <c r="DE357" s="4"/>
      <c r="DF357" s="4"/>
      <c r="DG357" s="4"/>
      <c r="DI357" s="4"/>
      <c r="DJ357" s="6"/>
    </row>
    <row r="358" spans="1:114" ht="28" customHeight="1">
      <c r="A358" s="1"/>
      <c r="B358" s="2"/>
      <c r="C358" s="2"/>
      <c r="D358" s="17"/>
      <c r="E358" s="10"/>
      <c r="F358" s="10"/>
      <c r="G358" s="10"/>
      <c r="I358" s="2"/>
      <c r="J358" s="4"/>
      <c r="K358" s="4"/>
      <c r="L358" s="4"/>
      <c r="M358" s="4"/>
      <c r="N358" s="4"/>
      <c r="O358" s="4"/>
      <c r="P358" s="4"/>
      <c r="Q358" s="4"/>
      <c r="R358" s="6"/>
      <c r="S358" s="22"/>
      <c r="T358" s="23"/>
      <c r="U358" s="22"/>
      <c r="BA358" s="4"/>
      <c r="BB358" s="4"/>
      <c r="BC358" s="7"/>
      <c r="BD358" s="4"/>
      <c r="BE358" s="4"/>
      <c r="BF358" s="7"/>
      <c r="BG358" s="11"/>
      <c r="BH358" s="11"/>
      <c r="BI358" s="11"/>
      <c r="BJ358" s="11"/>
      <c r="BK358" s="4"/>
      <c r="BL358" s="4"/>
      <c r="BM358" s="9"/>
      <c r="BN358" s="9"/>
      <c r="BO358" s="9"/>
      <c r="BP358" s="9"/>
      <c r="BQ358" s="4"/>
      <c r="BR358" s="4"/>
      <c r="BS358" s="7"/>
      <c r="BW358" s="4"/>
      <c r="BX358" s="4"/>
      <c r="BY358" s="7"/>
      <c r="BZ358" s="4"/>
      <c r="CA358" s="4"/>
      <c r="CB358" s="7"/>
      <c r="CF358" s="4"/>
      <c r="CG358" s="4"/>
      <c r="CH358" s="4"/>
      <c r="CI358" s="4"/>
      <c r="CJ358" s="4"/>
      <c r="CK358" s="4"/>
      <c r="CL358" s="4"/>
      <c r="CM358" s="4"/>
      <c r="CN358" s="7"/>
      <c r="CO358" s="7"/>
      <c r="CP358" s="4"/>
      <c r="CQ358" s="4"/>
      <c r="CR358" s="4"/>
      <c r="CS358" s="4"/>
      <c r="CT358" s="8"/>
      <c r="CU358" s="8"/>
      <c r="CV358" s="4"/>
      <c r="CW358" s="4"/>
      <c r="CX358" s="4"/>
      <c r="CY358" s="7"/>
      <c r="CZ358" s="7"/>
      <c r="DA358" s="7"/>
      <c r="DB358" s="4"/>
      <c r="DC358" s="4"/>
      <c r="DD358" s="4"/>
      <c r="DE358" s="4"/>
      <c r="DF358" s="4"/>
      <c r="DG358" s="4"/>
      <c r="DI358" s="4"/>
      <c r="DJ358" s="6"/>
    </row>
    <row r="359" spans="1:114" ht="28" customHeight="1">
      <c r="A359" s="1"/>
      <c r="B359" s="2"/>
      <c r="C359" s="2"/>
      <c r="D359" s="17"/>
      <c r="E359" s="10"/>
      <c r="F359" s="10"/>
      <c r="G359" s="10"/>
      <c r="I359" s="2"/>
      <c r="J359" s="4"/>
      <c r="K359" s="4"/>
      <c r="L359" s="4"/>
      <c r="M359" s="4"/>
      <c r="N359" s="4"/>
      <c r="O359" s="4"/>
      <c r="P359" s="4"/>
      <c r="Q359" s="4"/>
      <c r="R359" s="6"/>
      <c r="S359" s="22"/>
      <c r="T359" s="23"/>
      <c r="U359" s="22"/>
      <c r="BA359" s="4"/>
      <c r="BB359" s="4"/>
      <c r="BC359" s="7"/>
      <c r="BD359" s="4"/>
      <c r="BE359" s="4"/>
      <c r="BF359" s="7"/>
      <c r="BG359" s="11"/>
      <c r="BH359" s="11"/>
      <c r="BI359" s="11"/>
      <c r="BJ359" s="11"/>
      <c r="BK359" s="4"/>
      <c r="BL359" s="4"/>
      <c r="BM359" s="9"/>
      <c r="BN359" s="9"/>
      <c r="BO359" s="9"/>
      <c r="BP359" s="9"/>
      <c r="BQ359" s="4"/>
      <c r="BR359" s="4"/>
      <c r="BS359" s="7"/>
      <c r="BW359" s="4"/>
      <c r="BX359" s="4"/>
      <c r="BY359" s="7"/>
      <c r="BZ359" s="4"/>
      <c r="CA359" s="4"/>
      <c r="CB359" s="7"/>
      <c r="CF359" s="4"/>
      <c r="CG359" s="4"/>
      <c r="CH359" s="4"/>
      <c r="CI359" s="4"/>
      <c r="CJ359" s="4"/>
      <c r="CK359" s="4"/>
      <c r="CL359" s="4"/>
      <c r="CM359" s="4"/>
      <c r="CN359" s="7"/>
      <c r="CO359" s="7"/>
      <c r="CP359" s="4"/>
      <c r="CQ359" s="4"/>
      <c r="CR359" s="4"/>
      <c r="CS359" s="4"/>
      <c r="CT359" s="8"/>
      <c r="CU359" s="8"/>
      <c r="CV359" s="4"/>
      <c r="CW359" s="4"/>
      <c r="CX359" s="4"/>
      <c r="CY359" s="7"/>
      <c r="CZ359" s="7"/>
      <c r="DA359" s="7"/>
      <c r="DB359" s="4"/>
      <c r="DC359" s="4"/>
      <c r="DD359" s="4"/>
      <c r="DE359" s="4"/>
      <c r="DF359" s="4"/>
      <c r="DG359" s="4"/>
      <c r="DI359" s="4"/>
      <c r="DJ359" s="6"/>
    </row>
    <row r="360" spans="1:114" ht="28" customHeight="1">
      <c r="A360" s="1"/>
      <c r="B360" s="2"/>
      <c r="C360" s="2"/>
      <c r="D360" s="17"/>
      <c r="E360" s="10"/>
      <c r="F360" s="10"/>
      <c r="G360" s="10"/>
      <c r="I360" s="2"/>
      <c r="J360" s="4"/>
      <c r="K360" s="4"/>
      <c r="L360" s="4"/>
      <c r="M360" s="4"/>
      <c r="N360" s="4"/>
      <c r="O360" s="4"/>
      <c r="P360" s="4"/>
      <c r="Q360" s="4"/>
      <c r="R360" s="6"/>
      <c r="S360" s="22"/>
      <c r="T360" s="23"/>
      <c r="U360" s="22"/>
      <c r="BA360" s="4"/>
      <c r="BB360" s="4"/>
      <c r="BC360" s="7"/>
      <c r="BD360" s="4"/>
      <c r="BE360" s="4"/>
      <c r="BF360" s="7"/>
      <c r="BG360" s="11"/>
      <c r="BH360" s="11"/>
      <c r="BI360" s="11"/>
      <c r="BJ360" s="11"/>
      <c r="BK360" s="4"/>
      <c r="BL360" s="4"/>
      <c r="BM360" s="9"/>
      <c r="BN360" s="9"/>
      <c r="BO360" s="9"/>
      <c r="BP360" s="9"/>
      <c r="BQ360" s="4"/>
      <c r="BR360" s="4"/>
      <c r="BS360" s="7"/>
      <c r="BW360" s="4"/>
      <c r="BX360" s="4"/>
      <c r="BY360" s="7"/>
      <c r="BZ360" s="4"/>
      <c r="CA360" s="4"/>
      <c r="CB360" s="7"/>
      <c r="CF360" s="4"/>
      <c r="CG360" s="4"/>
      <c r="CH360" s="4"/>
      <c r="CI360" s="4"/>
      <c r="CJ360" s="4"/>
      <c r="CK360" s="4"/>
      <c r="CL360" s="4"/>
      <c r="CM360" s="4"/>
      <c r="CN360" s="7"/>
      <c r="CO360" s="7"/>
      <c r="CP360" s="4"/>
      <c r="CQ360" s="4"/>
      <c r="CR360" s="4"/>
      <c r="CS360" s="4"/>
      <c r="CT360" s="8"/>
      <c r="CU360" s="8"/>
      <c r="CV360" s="4"/>
      <c r="CW360" s="4"/>
      <c r="CX360" s="4"/>
      <c r="CY360" s="7"/>
      <c r="CZ360" s="7"/>
      <c r="DA360" s="7"/>
      <c r="DB360" s="4"/>
      <c r="DC360" s="4"/>
      <c r="DD360" s="4"/>
      <c r="DE360" s="4"/>
      <c r="DF360" s="4"/>
      <c r="DG360" s="4"/>
      <c r="DI360" s="4"/>
      <c r="DJ360" s="6"/>
    </row>
    <row r="361" spans="1:114" ht="28" customHeight="1">
      <c r="A361" s="1"/>
      <c r="B361" s="2"/>
      <c r="C361" s="2"/>
      <c r="D361" s="17"/>
      <c r="E361" s="10"/>
      <c r="F361" s="10"/>
      <c r="G361" s="10"/>
      <c r="I361" s="2"/>
      <c r="J361" s="4"/>
      <c r="K361" s="4"/>
      <c r="L361" s="4"/>
      <c r="M361" s="4"/>
      <c r="N361" s="4"/>
      <c r="O361" s="4"/>
      <c r="P361" s="4"/>
      <c r="Q361" s="4"/>
      <c r="R361" s="6"/>
      <c r="S361" s="22"/>
      <c r="T361" s="23"/>
      <c r="U361" s="22"/>
      <c r="BA361" s="4"/>
      <c r="BB361" s="4"/>
      <c r="BC361" s="7"/>
      <c r="BD361" s="4"/>
      <c r="BE361" s="4"/>
      <c r="BF361" s="7"/>
      <c r="BG361" s="11"/>
      <c r="BH361" s="11"/>
      <c r="BI361" s="11"/>
      <c r="BJ361" s="11"/>
      <c r="BK361" s="4"/>
      <c r="BL361" s="4"/>
      <c r="BM361" s="9"/>
      <c r="BN361" s="9"/>
      <c r="BO361" s="9"/>
      <c r="BP361" s="9"/>
      <c r="BQ361" s="4"/>
      <c r="BR361" s="4"/>
      <c r="BS361" s="7"/>
      <c r="BW361" s="4"/>
      <c r="BX361" s="4"/>
      <c r="BY361" s="7"/>
      <c r="BZ361" s="4"/>
      <c r="CA361" s="4"/>
      <c r="CB361" s="7"/>
      <c r="CF361" s="4"/>
      <c r="CG361" s="4"/>
      <c r="CH361" s="4"/>
      <c r="CI361" s="4"/>
      <c r="CJ361" s="4"/>
      <c r="CK361" s="4"/>
      <c r="CL361" s="4"/>
      <c r="CM361" s="4"/>
      <c r="CN361" s="7"/>
      <c r="CO361" s="7"/>
      <c r="CP361" s="4"/>
      <c r="CQ361" s="4"/>
      <c r="CR361" s="4"/>
      <c r="CS361" s="4"/>
      <c r="CT361" s="8"/>
      <c r="CU361" s="8"/>
      <c r="CV361" s="4"/>
      <c r="CW361" s="4"/>
      <c r="CX361" s="4"/>
      <c r="CY361" s="7"/>
      <c r="CZ361" s="7"/>
      <c r="DA361" s="7"/>
      <c r="DB361" s="4"/>
      <c r="DC361" s="4"/>
      <c r="DD361" s="4"/>
      <c r="DE361" s="4"/>
      <c r="DF361" s="4"/>
      <c r="DG361" s="4"/>
      <c r="DI361" s="4"/>
      <c r="DJ361" s="6"/>
    </row>
    <row r="362" spans="1:114" ht="28" customHeight="1">
      <c r="A362" s="1"/>
      <c r="B362" s="2"/>
      <c r="C362" s="2"/>
      <c r="D362" s="17"/>
      <c r="E362" s="10"/>
      <c r="F362" s="10"/>
      <c r="G362" s="10"/>
      <c r="I362" s="2"/>
      <c r="J362" s="4"/>
      <c r="K362" s="4"/>
      <c r="L362" s="4"/>
      <c r="M362" s="4"/>
      <c r="N362" s="4"/>
      <c r="O362" s="4"/>
      <c r="P362" s="4"/>
      <c r="Q362" s="4"/>
      <c r="R362" s="6"/>
      <c r="S362" s="22"/>
      <c r="T362" s="23"/>
      <c r="U362" s="22"/>
      <c r="BA362" s="4"/>
      <c r="BB362" s="4"/>
      <c r="BC362" s="7"/>
      <c r="BD362" s="4"/>
      <c r="BE362" s="4"/>
      <c r="BF362" s="7"/>
      <c r="BG362" s="11"/>
      <c r="BH362" s="11"/>
      <c r="BI362" s="11"/>
      <c r="BJ362" s="11"/>
      <c r="BK362" s="4"/>
      <c r="BL362" s="4"/>
      <c r="BM362" s="9"/>
      <c r="BN362" s="9"/>
      <c r="BO362" s="9"/>
      <c r="BP362" s="9"/>
      <c r="BQ362" s="4"/>
      <c r="BR362" s="4"/>
      <c r="BS362" s="7"/>
      <c r="BW362" s="4"/>
      <c r="BX362" s="4"/>
      <c r="BY362" s="7"/>
      <c r="BZ362" s="4"/>
      <c r="CA362" s="4"/>
      <c r="CB362" s="7"/>
      <c r="CF362" s="4"/>
      <c r="CG362" s="4"/>
      <c r="CH362" s="4"/>
      <c r="CI362" s="4"/>
      <c r="CJ362" s="4"/>
      <c r="CK362" s="4"/>
      <c r="CL362" s="4"/>
      <c r="CM362" s="4"/>
      <c r="CN362" s="7"/>
      <c r="CO362" s="7"/>
      <c r="CP362" s="4"/>
      <c r="CQ362" s="4"/>
      <c r="CR362" s="4"/>
      <c r="CS362" s="4"/>
      <c r="CT362" s="8"/>
      <c r="CU362" s="8"/>
      <c r="CV362" s="4"/>
      <c r="CW362" s="4"/>
      <c r="CX362" s="4"/>
      <c r="CY362" s="7"/>
      <c r="CZ362" s="7"/>
      <c r="DA362" s="7"/>
      <c r="DB362" s="4"/>
      <c r="DC362" s="4"/>
      <c r="DD362" s="4"/>
      <c r="DE362" s="4"/>
      <c r="DF362" s="4"/>
      <c r="DG362" s="4"/>
      <c r="DI362" s="4"/>
      <c r="DJ362" s="6"/>
    </row>
    <row r="363" spans="1:114" ht="28" customHeight="1">
      <c r="A363" s="1"/>
      <c r="B363" s="2"/>
      <c r="C363" s="2"/>
      <c r="D363" s="17"/>
      <c r="E363" s="10"/>
      <c r="F363" s="10"/>
      <c r="G363" s="10"/>
      <c r="I363" s="2"/>
      <c r="J363" s="4"/>
      <c r="K363" s="4"/>
      <c r="L363" s="4"/>
      <c r="M363" s="4"/>
      <c r="N363" s="4"/>
      <c r="O363" s="4"/>
      <c r="P363" s="4"/>
      <c r="Q363" s="4"/>
      <c r="R363" s="6"/>
      <c r="S363" s="22"/>
      <c r="T363" s="23"/>
      <c r="U363" s="22"/>
      <c r="BA363" s="4"/>
      <c r="BB363" s="4"/>
      <c r="BC363" s="7"/>
      <c r="BD363" s="4"/>
      <c r="BE363" s="4"/>
      <c r="BF363" s="7"/>
      <c r="BG363" s="11"/>
      <c r="BH363" s="11"/>
      <c r="BI363" s="11"/>
      <c r="BJ363" s="11"/>
      <c r="BK363" s="4"/>
      <c r="BL363" s="4"/>
      <c r="BM363" s="9"/>
      <c r="BN363" s="9"/>
      <c r="BO363" s="9"/>
      <c r="BP363" s="9"/>
      <c r="BQ363" s="4"/>
      <c r="BR363" s="4"/>
      <c r="BS363" s="7"/>
      <c r="BW363" s="4"/>
      <c r="BX363" s="4"/>
      <c r="BY363" s="7"/>
      <c r="BZ363" s="4"/>
      <c r="CA363" s="4"/>
      <c r="CB363" s="7"/>
      <c r="CF363" s="4"/>
      <c r="CG363" s="4"/>
      <c r="CH363" s="4"/>
      <c r="CI363" s="4"/>
      <c r="CJ363" s="4"/>
      <c r="CK363" s="4"/>
      <c r="CL363" s="4"/>
      <c r="CM363" s="4"/>
      <c r="CN363" s="7"/>
      <c r="CO363" s="7"/>
      <c r="CP363" s="4"/>
      <c r="CQ363" s="4"/>
      <c r="CR363" s="4"/>
      <c r="CS363" s="4"/>
      <c r="CT363" s="8"/>
      <c r="CU363" s="8"/>
      <c r="CV363" s="4"/>
      <c r="CW363" s="4"/>
      <c r="CX363" s="4"/>
      <c r="CY363" s="7"/>
      <c r="CZ363" s="7"/>
      <c r="DA363" s="7"/>
      <c r="DB363" s="4"/>
      <c r="DC363" s="4"/>
      <c r="DD363" s="4"/>
      <c r="DE363" s="4"/>
      <c r="DF363" s="4"/>
      <c r="DG363" s="4"/>
      <c r="DI363" s="4"/>
      <c r="DJ363" s="6"/>
    </row>
    <row r="364" spans="1:114" ht="28" customHeight="1">
      <c r="A364" s="1"/>
      <c r="B364" s="2"/>
      <c r="C364" s="2"/>
      <c r="D364" s="17"/>
      <c r="E364" s="10"/>
      <c r="F364" s="10"/>
      <c r="G364" s="10"/>
      <c r="I364" s="2"/>
      <c r="J364" s="4"/>
      <c r="K364" s="4"/>
      <c r="L364" s="4"/>
      <c r="M364" s="4"/>
      <c r="N364" s="4"/>
      <c r="O364" s="4"/>
      <c r="P364" s="4"/>
      <c r="Q364" s="4"/>
      <c r="R364" s="6"/>
      <c r="S364" s="22"/>
      <c r="T364" s="23"/>
      <c r="U364" s="22"/>
      <c r="BA364" s="4"/>
      <c r="BB364" s="4"/>
      <c r="BC364" s="7"/>
      <c r="BD364" s="4"/>
      <c r="BE364" s="4"/>
      <c r="BF364" s="7"/>
      <c r="BG364" s="11"/>
      <c r="BH364" s="11"/>
      <c r="BI364" s="11"/>
      <c r="BJ364" s="11"/>
      <c r="BK364" s="4"/>
      <c r="BL364" s="4"/>
      <c r="BM364" s="9"/>
      <c r="BN364" s="9"/>
      <c r="BO364" s="9"/>
      <c r="BP364" s="9"/>
      <c r="BQ364" s="4"/>
      <c r="BR364" s="4"/>
      <c r="BS364" s="7"/>
      <c r="BW364" s="4"/>
      <c r="BX364" s="4"/>
      <c r="BY364" s="7"/>
      <c r="BZ364" s="4"/>
      <c r="CA364" s="4"/>
      <c r="CB364" s="7"/>
      <c r="CF364" s="4"/>
      <c r="CG364" s="4"/>
      <c r="CH364" s="4"/>
      <c r="CI364" s="4"/>
      <c r="CJ364" s="4"/>
      <c r="CK364" s="4"/>
      <c r="CL364" s="4"/>
      <c r="CM364" s="4"/>
      <c r="CN364" s="7"/>
      <c r="CO364" s="7"/>
      <c r="CP364" s="4"/>
      <c r="CQ364" s="4"/>
      <c r="CR364" s="4"/>
      <c r="CS364" s="4"/>
      <c r="CT364" s="8"/>
      <c r="CU364" s="8"/>
      <c r="CV364" s="4"/>
      <c r="CW364" s="4"/>
      <c r="CX364" s="4"/>
      <c r="CY364" s="7"/>
      <c r="CZ364" s="7"/>
      <c r="DA364" s="7"/>
      <c r="DB364" s="4"/>
      <c r="DC364" s="4"/>
      <c r="DD364" s="4"/>
      <c r="DE364" s="4"/>
      <c r="DF364" s="4"/>
      <c r="DG364" s="4"/>
      <c r="DI364" s="4"/>
      <c r="DJ364" s="6"/>
    </row>
    <row r="365" spans="1:114" ht="28" customHeight="1">
      <c r="A365" s="1"/>
      <c r="B365" s="2"/>
      <c r="C365" s="2"/>
      <c r="D365" s="17"/>
      <c r="E365" s="10"/>
      <c r="F365" s="10"/>
      <c r="G365" s="10"/>
      <c r="I365" s="2"/>
      <c r="J365" s="4"/>
      <c r="K365" s="4"/>
      <c r="L365" s="4"/>
      <c r="M365" s="4"/>
      <c r="N365" s="4"/>
      <c r="O365" s="4"/>
      <c r="P365" s="4"/>
      <c r="Q365" s="4"/>
      <c r="R365" s="6"/>
      <c r="S365" s="22"/>
      <c r="T365" s="23"/>
      <c r="U365" s="22"/>
      <c r="BA365" s="4"/>
      <c r="BB365" s="4"/>
      <c r="BC365" s="7"/>
      <c r="BD365" s="4"/>
      <c r="BE365" s="4"/>
      <c r="BF365" s="7"/>
      <c r="BG365" s="11"/>
      <c r="BH365" s="11"/>
      <c r="BI365" s="11"/>
      <c r="BJ365" s="11"/>
      <c r="BK365" s="4"/>
      <c r="BL365" s="4"/>
      <c r="BM365" s="9"/>
      <c r="BN365" s="9"/>
      <c r="BO365" s="9"/>
      <c r="BP365" s="9"/>
      <c r="BQ365" s="4"/>
      <c r="BR365" s="4"/>
      <c r="BS365" s="7"/>
      <c r="BW365" s="4"/>
      <c r="BX365" s="4"/>
      <c r="BY365" s="7"/>
      <c r="BZ365" s="4"/>
      <c r="CA365" s="4"/>
      <c r="CB365" s="7"/>
      <c r="CF365" s="4"/>
      <c r="CG365" s="4"/>
      <c r="CH365" s="4"/>
      <c r="CI365" s="4"/>
      <c r="CJ365" s="4"/>
      <c r="CK365" s="4"/>
      <c r="CL365" s="4"/>
      <c r="CM365" s="4"/>
      <c r="CN365" s="7"/>
      <c r="CO365" s="7"/>
      <c r="CP365" s="4"/>
      <c r="CQ365" s="4"/>
      <c r="CR365" s="4"/>
      <c r="CS365" s="4"/>
      <c r="CT365" s="8"/>
      <c r="CU365" s="8"/>
      <c r="CV365" s="4"/>
      <c r="CW365" s="4"/>
      <c r="CX365" s="4"/>
      <c r="CY365" s="7"/>
      <c r="CZ365" s="7"/>
      <c r="DA365" s="7"/>
      <c r="DB365" s="4"/>
      <c r="DC365" s="4"/>
      <c r="DD365" s="4"/>
      <c r="DE365" s="4"/>
      <c r="DF365" s="4"/>
      <c r="DG365" s="4"/>
      <c r="DI365" s="4"/>
      <c r="DJ365" s="6"/>
    </row>
    <row r="366" spans="1:114" ht="28" customHeight="1">
      <c r="A366" s="1"/>
      <c r="B366" s="2"/>
      <c r="C366" s="2"/>
      <c r="D366" s="17"/>
      <c r="E366" s="10"/>
      <c r="F366" s="10"/>
      <c r="G366" s="10"/>
      <c r="I366" s="2"/>
      <c r="J366" s="4"/>
      <c r="K366" s="4"/>
      <c r="L366" s="4"/>
      <c r="M366" s="4"/>
      <c r="N366" s="4"/>
      <c r="O366" s="4"/>
      <c r="P366" s="4"/>
      <c r="Q366" s="4"/>
      <c r="R366" s="6"/>
      <c r="S366" s="22"/>
      <c r="T366" s="23"/>
      <c r="U366" s="22"/>
      <c r="BA366" s="4"/>
      <c r="BB366" s="4"/>
      <c r="BC366" s="7"/>
      <c r="BD366" s="4"/>
      <c r="BE366" s="4"/>
      <c r="BF366" s="7"/>
      <c r="BG366" s="11"/>
      <c r="BH366" s="11"/>
      <c r="BI366" s="11"/>
      <c r="BJ366" s="11"/>
      <c r="BK366" s="4"/>
      <c r="BL366" s="4"/>
      <c r="BM366" s="9"/>
      <c r="BN366" s="9"/>
      <c r="BO366" s="9"/>
      <c r="BP366" s="9"/>
      <c r="BQ366" s="4"/>
      <c r="BR366" s="4"/>
      <c r="BS366" s="7"/>
      <c r="BW366" s="4"/>
      <c r="BX366" s="4"/>
      <c r="BY366" s="7"/>
      <c r="BZ366" s="4"/>
      <c r="CA366" s="4"/>
      <c r="CB366" s="7"/>
      <c r="CF366" s="4"/>
      <c r="CG366" s="4"/>
      <c r="CH366" s="4"/>
      <c r="CI366" s="4"/>
      <c r="CJ366" s="4"/>
      <c r="CK366" s="4"/>
      <c r="CL366" s="4"/>
      <c r="CM366" s="4"/>
      <c r="CN366" s="7"/>
      <c r="CO366" s="7"/>
      <c r="CP366" s="4"/>
      <c r="CQ366" s="4"/>
      <c r="CR366" s="4"/>
      <c r="CS366" s="4"/>
      <c r="CT366" s="8"/>
      <c r="CU366" s="8"/>
      <c r="CV366" s="4"/>
      <c r="CW366" s="4"/>
      <c r="CX366" s="4"/>
      <c r="CY366" s="7"/>
      <c r="CZ366" s="7"/>
      <c r="DA366" s="7"/>
      <c r="DB366" s="4"/>
      <c r="DC366" s="4"/>
      <c r="DD366" s="4"/>
      <c r="DE366" s="4"/>
      <c r="DF366" s="4"/>
      <c r="DG366" s="4"/>
      <c r="DI366" s="4"/>
      <c r="DJ366" s="6"/>
    </row>
    <row r="367" spans="1:114" ht="28" customHeight="1">
      <c r="A367" s="1"/>
      <c r="B367" s="2"/>
      <c r="C367" s="2"/>
      <c r="D367" s="17"/>
      <c r="E367" s="10"/>
      <c r="F367" s="10"/>
      <c r="G367" s="10"/>
      <c r="I367" s="2"/>
      <c r="J367" s="4"/>
      <c r="K367" s="4"/>
      <c r="L367" s="4"/>
      <c r="M367" s="4"/>
      <c r="N367" s="4"/>
      <c r="O367" s="4"/>
      <c r="P367" s="4"/>
      <c r="Q367" s="4"/>
      <c r="R367" s="6"/>
      <c r="S367" s="22"/>
      <c r="T367" s="23"/>
      <c r="U367" s="22"/>
      <c r="BA367" s="4"/>
      <c r="BB367" s="4"/>
      <c r="BC367" s="7"/>
      <c r="BD367" s="4"/>
      <c r="BE367" s="4"/>
      <c r="BF367" s="7"/>
      <c r="BG367" s="11"/>
      <c r="BH367" s="11"/>
      <c r="BI367" s="11"/>
      <c r="BJ367" s="11"/>
      <c r="BK367" s="4"/>
      <c r="BL367" s="4"/>
      <c r="BM367" s="9"/>
      <c r="BN367" s="9"/>
      <c r="BO367" s="9"/>
      <c r="BP367" s="9"/>
      <c r="BQ367" s="4"/>
      <c r="BR367" s="4"/>
      <c r="BS367" s="7"/>
      <c r="BW367" s="4"/>
      <c r="BX367" s="4"/>
      <c r="BY367" s="7"/>
      <c r="BZ367" s="4"/>
      <c r="CA367" s="4"/>
      <c r="CB367" s="7"/>
      <c r="CF367" s="4"/>
      <c r="CG367" s="4"/>
      <c r="CH367" s="4"/>
      <c r="CI367" s="4"/>
      <c r="CJ367" s="4"/>
      <c r="CK367" s="4"/>
      <c r="CL367" s="4"/>
      <c r="CM367" s="4"/>
      <c r="CN367" s="7"/>
      <c r="CO367" s="7"/>
      <c r="CP367" s="4"/>
      <c r="CQ367" s="4"/>
      <c r="CR367" s="4"/>
      <c r="CS367" s="4"/>
      <c r="CT367" s="8"/>
      <c r="CU367" s="8"/>
      <c r="CV367" s="4"/>
      <c r="CW367" s="4"/>
      <c r="CX367" s="4"/>
      <c r="CY367" s="7"/>
      <c r="CZ367" s="7"/>
      <c r="DA367" s="7"/>
      <c r="DB367" s="4"/>
      <c r="DC367" s="4"/>
      <c r="DD367" s="4"/>
      <c r="DE367" s="4"/>
      <c r="DF367" s="4"/>
      <c r="DG367" s="4"/>
      <c r="DI367" s="4"/>
      <c r="DJ367" s="6"/>
    </row>
    <row r="368" spans="1:114" ht="28" customHeight="1">
      <c r="A368" s="1"/>
      <c r="B368" s="2"/>
      <c r="C368" s="2"/>
      <c r="D368" s="17"/>
      <c r="E368" s="10"/>
      <c r="F368" s="10"/>
      <c r="G368" s="10"/>
      <c r="I368" s="2"/>
      <c r="J368" s="4"/>
      <c r="K368" s="4"/>
      <c r="L368" s="4"/>
      <c r="M368" s="4"/>
      <c r="N368" s="4"/>
      <c r="O368" s="4"/>
      <c r="P368" s="4"/>
      <c r="Q368" s="4"/>
      <c r="R368" s="6"/>
      <c r="S368" s="22"/>
      <c r="T368" s="23"/>
      <c r="U368" s="22"/>
      <c r="BA368" s="4"/>
      <c r="BB368" s="4"/>
      <c r="BC368" s="7"/>
      <c r="BD368" s="4"/>
      <c r="BE368" s="4"/>
      <c r="BF368" s="7"/>
      <c r="BG368" s="11"/>
      <c r="BH368" s="11"/>
      <c r="BI368" s="11"/>
      <c r="BJ368" s="11"/>
      <c r="BK368" s="4"/>
      <c r="BL368" s="4"/>
      <c r="BM368" s="9"/>
      <c r="BN368" s="9"/>
      <c r="BO368" s="9"/>
      <c r="BP368" s="9"/>
      <c r="BQ368" s="4"/>
      <c r="BR368" s="4"/>
      <c r="BS368" s="7"/>
      <c r="BW368" s="4"/>
      <c r="BX368" s="4"/>
      <c r="BY368" s="7"/>
      <c r="BZ368" s="4"/>
      <c r="CA368" s="4"/>
      <c r="CB368" s="7"/>
      <c r="CF368" s="4"/>
      <c r="CG368" s="4"/>
      <c r="CH368" s="4"/>
      <c r="CI368" s="4"/>
      <c r="CJ368" s="4"/>
      <c r="CK368" s="4"/>
      <c r="CL368" s="4"/>
      <c r="CM368" s="4"/>
      <c r="CN368" s="7"/>
      <c r="CO368" s="7"/>
      <c r="CP368" s="4"/>
      <c r="CQ368" s="4"/>
      <c r="CR368" s="4"/>
      <c r="CS368" s="4"/>
      <c r="CT368" s="8"/>
      <c r="CU368" s="8"/>
      <c r="CV368" s="4"/>
      <c r="CW368" s="4"/>
      <c r="CX368" s="4"/>
      <c r="CY368" s="7"/>
      <c r="CZ368" s="7"/>
      <c r="DA368" s="7"/>
      <c r="DB368" s="4"/>
      <c r="DC368" s="4"/>
      <c r="DD368" s="4"/>
      <c r="DE368" s="4"/>
      <c r="DF368" s="4"/>
      <c r="DG368" s="4"/>
      <c r="DI368" s="4"/>
      <c r="DJ368" s="6"/>
    </row>
    <row r="369" spans="1:114" ht="28" customHeight="1">
      <c r="A369" s="1"/>
      <c r="B369" s="2"/>
      <c r="C369" s="2"/>
      <c r="D369" s="17"/>
      <c r="E369" s="10"/>
      <c r="F369" s="10"/>
      <c r="G369" s="10"/>
      <c r="I369" s="2"/>
      <c r="J369" s="4"/>
      <c r="K369" s="4"/>
      <c r="L369" s="4"/>
      <c r="M369" s="4"/>
      <c r="N369" s="4"/>
      <c r="O369" s="4"/>
      <c r="P369" s="4"/>
      <c r="Q369" s="4"/>
      <c r="R369" s="6"/>
      <c r="S369" s="22"/>
      <c r="T369" s="23"/>
      <c r="U369" s="22"/>
      <c r="BA369" s="4"/>
      <c r="BB369" s="4"/>
      <c r="BC369" s="7"/>
      <c r="BD369" s="4"/>
      <c r="BE369" s="4"/>
      <c r="BF369" s="7"/>
      <c r="BG369" s="11"/>
      <c r="BH369" s="11"/>
      <c r="BI369" s="11"/>
      <c r="BJ369" s="11"/>
      <c r="BK369" s="4"/>
      <c r="BL369" s="4"/>
      <c r="BM369" s="9"/>
      <c r="BN369" s="9"/>
      <c r="BO369" s="9"/>
      <c r="BP369" s="9"/>
      <c r="BQ369" s="4"/>
      <c r="BR369" s="4"/>
      <c r="BS369" s="7"/>
      <c r="BW369" s="4"/>
      <c r="BX369" s="4"/>
      <c r="BY369" s="7"/>
      <c r="BZ369" s="4"/>
      <c r="CA369" s="4"/>
      <c r="CB369" s="7"/>
      <c r="CF369" s="4"/>
      <c r="CG369" s="4"/>
      <c r="CH369" s="4"/>
      <c r="CI369" s="4"/>
      <c r="CJ369" s="4"/>
      <c r="CK369" s="4"/>
      <c r="CL369" s="4"/>
      <c r="CM369" s="4"/>
      <c r="CN369" s="7"/>
      <c r="CO369" s="7"/>
      <c r="CP369" s="4"/>
      <c r="CQ369" s="4"/>
      <c r="CR369" s="4"/>
      <c r="CS369" s="4"/>
      <c r="CT369" s="8"/>
      <c r="CU369" s="8"/>
      <c r="CV369" s="4"/>
      <c r="CW369" s="4"/>
      <c r="CX369" s="4"/>
      <c r="CY369" s="7"/>
      <c r="CZ369" s="7"/>
      <c r="DA369" s="7"/>
      <c r="DB369" s="4"/>
      <c r="DC369" s="4"/>
      <c r="DD369" s="4"/>
      <c r="DE369" s="4"/>
      <c r="DF369" s="4"/>
      <c r="DG369" s="4"/>
      <c r="DI369" s="4"/>
      <c r="DJ369" s="6"/>
    </row>
    <row r="370" spans="1:114" ht="28" customHeight="1">
      <c r="A370" s="1"/>
      <c r="B370" s="2"/>
      <c r="C370" s="2"/>
      <c r="D370" s="17"/>
      <c r="E370" s="10"/>
      <c r="F370" s="10"/>
      <c r="G370" s="10"/>
      <c r="I370" s="2"/>
      <c r="J370" s="4"/>
      <c r="K370" s="4"/>
      <c r="L370" s="4"/>
      <c r="M370" s="4"/>
      <c r="N370" s="4"/>
      <c r="O370" s="4"/>
      <c r="P370" s="4"/>
      <c r="Q370" s="4"/>
      <c r="R370" s="6"/>
      <c r="S370" s="22"/>
      <c r="T370" s="23"/>
      <c r="U370" s="22"/>
      <c r="BA370" s="4"/>
      <c r="BB370" s="4"/>
      <c r="BC370" s="7"/>
      <c r="BD370" s="4"/>
      <c r="BE370" s="4"/>
      <c r="BF370" s="7"/>
      <c r="BG370" s="11"/>
      <c r="BH370" s="11"/>
      <c r="BI370" s="11"/>
      <c r="BJ370" s="11"/>
      <c r="BK370" s="4"/>
      <c r="BL370" s="4"/>
      <c r="BM370" s="9"/>
      <c r="BN370" s="9"/>
      <c r="BO370" s="9"/>
      <c r="BP370" s="9"/>
      <c r="BQ370" s="4"/>
      <c r="BR370" s="4"/>
      <c r="BS370" s="7"/>
      <c r="BW370" s="4"/>
      <c r="BX370" s="4"/>
      <c r="BY370" s="7"/>
      <c r="BZ370" s="4"/>
      <c r="CA370" s="4"/>
      <c r="CB370" s="7"/>
      <c r="CF370" s="4"/>
      <c r="CG370" s="4"/>
      <c r="CH370" s="4"/>
      <c r="CI370" s="4"/>
      <c r="CJ370" s="4"/>
      <c r="CK370" s="4"/>
      <c r="CL370" s="4"/>
      <c r="CM370" s="4"/>
      <c r="CN370" s="7"/>
      <c r="CO370" s="7"/>
      <c r="CP370" s="4"/>
      <c r="CQ370" s="4"/>
      <c r="CR370" s="4"/>
      <c r="CS370" s="4"/>
      <c r="CT370" s="8"/>
      <c r="CU370" s="8"/>
      <c r="CV370" s="4"/>
      <c r="CW370" s="4"/>
      <c r="CX370" s="4"/>
      <c r="CY370" s="7"/>
      <c r="CZ370" s="7"/>
      <c r="DA370" s="7"/>
      <c r="DB370" s="4"/>
      <c r="DC370" s="4"/>
      <c r="DD370" s="4"/>
      <c r="DE370" s="4"/>
      <c r="DF370" s="4"/>
      <c r="DG370" s="4"/>
      <c r="DI370" s="4"/>
      <c r="DJ370" s="6"/>
    </row>
    <row r="371" spans="1:114" ht="28" customHeight="1">
      <c r="A371" s="1"/>
      <c r="B371" s="2"/>
      <c r="C371" s="2"/>
      <c r="D371" s="17"/>
      <c r="E371" s="10"/>
      <c r="F371" s="10"/>
      <c r="G371" s="10"/>
      <c r="I371" s="2"/>
      <c r="J371" s="4"/>
      <c r="K371" s="4"/>
      <c r="L371" s="4"/>
      <c r="M371" s="4"/>
      <c r="N371" s="4"/>
      <c r="O371" s="4"/>
      <c r="P371" s="4"/>
      <c r="Q371" s="4"/>
      <c r="R371" s="6"/>
      <c r="S371" s="22"/>
      <c r="T371" s="23"/>
      <c r="U371" s="22"/>
      <c r="BA371" s="4"/>
      <c r="BB371" s="4"/>
      <c r="BC371" s="7"/>
      <c r="BD371" s="4"/>
      <c r="BE371" s="4"/>
      <c r="BF371" s="7"/>
      <c r="BG371" s="11"/>
      <c r="BH371" s="11"/>
      <c r="BI371" s="11"/>
      <c r="BJ371" s="11"/>
      <c r="BK371" s="4"/>
      <c r="BL371" s="4"/>
      <c r="BM371" s="9"/>
      <c r="BN371" s="9"/>
      <c r="BO371" s="9"/>
      <c r="BP371" s="9"/>
      <c r="BQ371" s="4"/>
      <c r="BR371" s="4"/>
      <c r="BS371" s="7"/>
      <c r="BW371" s="4"/>
      <c r="BX371" s="4"/>
      <c r="BY371" s="7"/>
      <c r="BZ371" s="4"/>
      <c r="CA371" s="4"/>
      <c r="CB371" s="7"/>
      <c r="CF371" s="4"/>
      <c r="CG371" s="4"/>
      <c r="CH371" s="4"/>
      <c r="CI371" s="4"/>
      <c r="CJ371" s="4"/>
      <c r="CK371" s="4"/>
      <c r="CL371" s="4"/>
      <c r="CM371" s="4"/>
      <c r="CN371" s="7"/>
      <c r="CO371" s="7"/>
      <c r="CP371" s="4"/>
      <c r="CQ371" s="4"/>
      <c r="CR371" s="4"/>
      <c r="CS371" s="4"/>
      <c r="CT371" s="8"/>
      <c r="CU371" s="8"/>
      <c r="CV371" s="4"/>
      <c r="CW371" s="4"/>
      <c r="CX371" s="4"/>
      <c r="CY371" s="7"/>
      <c r="CZ371" s="7"/>
      <c r="DA371" s="7"/>
      <c r="DB371" s="4"/>
      <c r="DC371" s="4"/>
      <c r="DD371" s="4"/>
      <c r="DE371" s="4"/>
      <c r="DF371" s="4"/>
      <c r="DG371" s="4"/>
      <c r="DI371" s="4"/>
      <c r="DJ371" s="6"/>
    </row>
    <row r="372" spans="1:114" ht="28" customHeight="1">
      <c r="A372" s="1"/>
      <c r="B372" s="2"/>
      <c r="C372" s="2"/>
      <c r="D372" s="17"/>
      <c r="E372" s="10"/>
      <c r="F372" s="10"/>
      <c r="G372" s="10"/>
      <c r="I372" s="2"/>
      <c r="J372" s="4"/>
      <c r="K372" s="4"/>
      <c r="L372" s="4"/>
      <c r="M372" s="4"/>
      <c r="N372" s="4"/>
      <c r="O372" s="4"/>
      <c r="P372" s="4"/>
      <c r="Q372" s="4"/>
      <c r="R372" s="6"/>
      <c r="S372" s="22"/>
      <c r="T372" s="23"/>
      <c r="U372" s="22"/>
      <c r="BA372" s="4"/>
      <c r="BB372" s="4"/>
      <c r="BC372" s="7"/>
      <c r="BD372" s="4"/>
      <c r="BE372" s="4"/>
      <c r="BF372" s="7"/>
      <c r="BG372" s="11"/>
      <c r="BH372" s="11"/>
      <c r="BI372" s="11"/>
      <c r="BJ372" s="11"/>
      <c r="BK372" s="4"/>
      <c r="BL372" s="4"/>
      <c r="BM372" s="9"/>
      <c r="BN372" s="9"/>
      <c r="BO372" s="9"/>
      <c r="BP372" s="9"/>
      <c r="BQ372" s="4"/>
      <c r="BR372" s="4"/>
      <c r="BS372" s="7"/>
      <c r="BW372" s="4"/>
      <c r="BX372" s="4"/>
      <c r="BY372" s="7"/>
      <c r="BZ372" s="4"/>
      <c r="CA372" s="4"/>
      <c r="CB372" s="7"/>
      <c r="CF372" s="4"/>
      <c r="CG372" s="4"/>
      <c r="CH372" s="4"/>
      <c r="CI372" s="4"/>
      <c r="CJ372" s="4"/>
      <c r="CK372" s="4"/>
      <c r="CL372" s="4"/>
      <c r="CM372" s="4"/>
      <c r="CN372" s="7"/>
      <c r="CO372" s="7"/>
      <c r="CP372" s="4"/>
      <c r="CQ372" s="4"/>
      <c r="CR372" s="4"/>
      <c r="CS372" s="4"/>
      <c r="CT372" s="8"/>
      <c r="CU372" s="8"/>
      <c r="CV372" s="4"/>
      <c r="CW372" s="4"/>
      <c r="CX372" s="4"/>
      <c r="CY372" s="7"/>
      <c r="CZ372" s="7"/>
      <c r="DA372" s="7"/>
      <c r="DB372" s="4"/>
      <c r="DC372" s="4"/>
      <c r="DD372" s="4"/>
      <c r="DE372" s="4"/>
      <c r="DF372" s="4"/>
      <c r="DG372" s="4"/>
      <c r="DI372" s="4"/>
      <c r="DJ372" s="6"/>
    </row>
    <row r="373" spans="1:114" ht="28" customHeight="1">
      <c r="A373" s="1"/>
      <c r="B373" s="2"/>
      <c r="C373" s="2"/>
      <c r="D373" s="17"/>
      <c r="E373" s="10"/>
      <c r="F373" s="10"/>
      <c r="G373" s="10"/>
      <c r="I373" s="2"/>
      <c r="J373" s="4"/>
      <c r="K373" s="4"/>
      <c r="L373" s="4"/>
      <c r="M373" s="4"/>
      <c r="N373" s="4"/>
      <c r="O373" s="4"/>
      <c r="P373" s="4"/>
      <c r="Q373" s="4"/>
      <c r="R373" s="6"/>
      <c r="S373" s="22"/>
      <c r="T373" s="23"/>
      <c r="U373" s="22"/>
      <c r="BA373" s="4"/>
      <c r="BB373" s="4"/>
      <c r="BC373" s="7"/>
      <c r="BD373" s="4"/>
      <c r="BE373" s="4"/>
      <c r="BF373" s="7"/>
      <c r="BG373" s="11"/>
      <c r="BH373" s="11"/>
      <c r="BI373" s="11"/>
      <c r="BJ373" s="11"/>
      <c r="BK373" s="4"/>
      <c r="BL373" s="4"/>
      <c r="BM373" s="9"/>
      <c r="BN373" s="9"/>
      <c r="BO373" s="9"/>
      <c r="BP373" s="9"/>
      <c r="BQ373" s="4"/>
      <c r="BR373" s="4"/>
      <c r="BS373" s="7"/>
      <c r="BW373" s="4"/>
      <c r="BX373" s="4"/>
      <c r="BY373" s="7"/>
      <c r="BZ373" s="4"/>
      <c r="CA373" s="4"/>
      <c r="CB373" s="7"/>
      <c r="CF373" s="4"/>
      <c r="CG373" s="4"/>
      <c r="CH373" s="4"/>
      <c r="CI373" s="4"/>
      <c r="CJ373" s="4"/>
      <c r="CK373" s="4"/>
      <c r="CL373" s="4"/>
      <c r="CM373" s="4"/>
      <c r="CN373" s="7"/>
      <c r="CO373" s="7"/>
      <c r="CP373" s="4"/>
      <c r="CQ373" s="4"/>
      <c r="CR373" s="4"/>
      <c r="CS373" s="4"/>
      <c r="CT373" s="8"/>
      <c r="CU373" s="8"/>
      <c r="CV373" s="4"/>
      <c r="CW373" s="4"/>
      <c r="CX373" s="4"/>
      <c r="CY373" s="7"/>
      <c r="CZ373" s="7"/>
      <c r="DA373" s="7"/>
      <c r="DB373" s="4"/>
      <c r="DC373" s="4"/>
      <c r="DD373" s="4"/>
      <c r="DE373" s="4"/>
      <c r="DF373" s="4"/>
      <c r="DG373" s="4"/>
      <c r="DI373" s="4"/>
      <c r="DJ373" s="6"/>
    </row>
    <row r="374" spans="1:114" ht="28" customHeight="1">
      <c r="A374" s="1"/>
      <c r="B374" s="2"/>
      <c r="C374" s="2"/>
      <c r="D374" s="17"/>
      <c r="E374" s="10"/>
      <c r="F374" s="10"/>
      <c r="G374" s="10"/>
      <c r="I374" s="2"/>
      <c r="J374" s="4"/>
      <c r="K374" s="4"/>
      <c r="L374" s="4"/>
      <c r="M374" s="4"/>
      <c r="N374" s="4"/>
      <c r="O374" s="4"/>
      <c r="P374" s="4"/>
      <c r="Q374" s="4"/>
      <c r="R374" s="6"/>
      <c r="S374" s="22"/>
      <c r="T374" s="23"/>
      <c r="U374" s="22"/>
      <c r="BA374" s="4"/>
      <c r="BB374" s="4"/>
      <c r="BC374" s="7"/>
      <c r="BD374" s="4"/>
      <c r="BE374" s="4"/>
      <c r="BF374" s="7"/>
      <c r="BG374" s="11"/>
      <c r="BH374" s="11"/>
      <c r="BI374" s="11"/>
      <c r="BJ374" s="11"/>
      <c r="BK374" s="4"/>
      <c r="BL374" s="4"/>
      <c r="BM374" s="9"/>
      <c r="BN374" s="9"/>
      <c r="BO374" s="9"/>
      <c r="BP374" s="9"/>
      <c r="BQ374" s="4"/>
      <c r="BR374" s="4"/>
      <c r="BS374" s="7"/>
      <c r="BW374" s="4"/>
      <c r="BX374" s="4"/>
      <c r="BY374" s="7"/>
      <c r="BZ374" s="4"/>
      <c r="CA374" s="4"/>
      <c r="CB374" s="7"/>
      <c r="CF374" s="4"/>
      <c r="CG374" s="4"/>
      <c r="CH374" s="4"/>
      <c r="CI374" s="4"/>
      <c r="CJ374" s="4"/>
      <c r="CK374" s="4"/>
      <c r="CL374" s="4"/>
      <c r="CM374" s="4"/>
      <c r="CN374" s="7"/>
      <c r="CO374" s="7"/>
      <c r="CP374" s="4"/>
      <c r="CQ374" s="4"/>
      <c r="CR374" s="4"/>
      <c r="CS374" s="4"/>
      <c r="CT374" s="8"/>
      <c r="CU374" s="8"/>
      <c r="CV374" s="4"/>
      <c r="CW374" s="4"/>
      <c r="CX374" s="4"/>
      <c r="CY374" s="7"/>
      <c r="CZ374" s="7"/>
      <c r="DA374" s="7"/>
      <c r="DB374" s="4"/>
      <c r="DC374" s="4"/>
      <c r="DD374" s="4"/>
      <c r="DE374" s="4"/>
      <c r="DF374" s="4"/>
      <c r="DG374" s="4"/>
      <c r="DI374" s="4"/>
      <c r="DJ374" s="6"/>
    </row>
    <row r="375" spans="1:114" ht="28" customHeight="1">
      <c r="A375" s="1"/>
      <c r="B375" s="2"/>
      <c r="C375" s="2"/>
      <c r="D375" s="17"/>
      <c r="E375" s="10"/>
      <c r="F375" s="10"/>
      <c r="G375" s="10"/>
      <c r="I375" s="2"/>
      <c r="J375" s="4"/>
      <c r="K375" s="4"/>
      <c r="L375" s="4"/>
      <c r="M375" s="4"/>
      <c r="N375" s="4"/>
      <c r="O375" s="4"/>
      <c r="P375" s="4"/>
      <c r="Q375" s="4"/>
      <c r="R375" s="6"/>
      <c r="S375" s="22"/>
      <c r="T375" s="23"/>
      <c r="U375" s="22"/>
      <c r="BA375" s="4"/>
      <c r="BB375" s="4"/>
      <c r="BC375" s="7"/>
      <c r="BD375" s="4"/>
      <c r="BE375" s="4"/>
      <c r="BF375" s="7"/>
      <c r="BG375" s="11"/>
      <c r="BH375" s="11"/>
      <c r="BI375" s="11"/>
      <c r="BJ375" s="11"/>
      <c r="BK375" s="4"/>
      <c r="BL375" s="4"/>
      <c r="BM375" s="9"/>
      <c r="BN375" s="9"/>
      <c r="BO375" s="9"/>
      <c r="BP375" s="9"/>
      <c r="BQ375" s="4"/>
      <c r="BR375" s="4"/>
      <c r="BS375" s="7"/>
      <c r="BW375" s="4"/>
      <c r="BX375" s="4"/>
      <c r="BY375" s="7"/>
      <c r="BZ375" s="4"/>
      <c r="CA375" s="4"/>
      <c r="CB375" s="7"/>
      <c r="CF375" s="4"/>
      <c r="CG375" s="4"/>
      <c r="CH375" s="4"/>
      <c r="CI375" s="4"/>
      <c r="CJ375" s="4"/>
      <c r="CK375" s="4"/>
      <c r="CL375" s="4"/>
      <c r="CM375" s="4"/>
      <c r="CN375" s="7"/>
      <c r="CO375" s="7"/>
      <c r="CP375" s="4"/>
      <c r="CQ375" s="4"/>
      <c r="CR375" s="4"/>
      <c r="CS375" s="4"/>
      <c r="CT375" s="8"/>
      <c r="CU375" s="8"/>
      <c r="CV375" s="4"/>
      <c r="CW375" s="4"/>
      <c r="CX375" s="4"/>
      <c r="CY375" s="7"/>
      <c r="CZ375" s="7"/>
      <c r="DA375" s="7"/>
      <c r="DB375" s="4"/>
      <c r="DC375" s="4"/>
      <c r="DD375" s="4"/>
      <c r="DE375" s="4"/>
      <c r="DF375" s="4"/>
      <c r="DG375" s="4"/>
      <c r="DI375" s="4"/>
      <c r="DJ375" s="6"/>
    </row>
    <row r="376" spans="1:114" ht="28" customHeight="1">
      <c r="A376" s="1"/>
      <c r="B376" s="2"/>
      <c r="C376" s="2"/>
      <c r="D376" s="17"/>
      <c r="E376" s="10"/>
      <c r="F376" s="10"/>
      <c r="G376" s="10"/>
      <c r="I376" s="2"/>
      <c r="J376" s="4"/>
      <c r="K376" s="4"/>
      <c r="L376" s="4"/>
      <c r="M376" s="4"/>
      <c r="N376" s="4"/>
      <c r="O376" s="4"/>
      <c r="P376" s="4"/>
      <c r="Q376" s="4"/>
      <c r="R376" s="6"/>
      <c r="S376" s="22"/>
      <c r="T376" s="23"/>
      <c r="U376" s="22"/>
      <c r="BA376" s="4"/>
      <c r="BB376" s="4"/>
      <c r="BC376" s="7"/>
      <c r="BD376" s="4"/>
      <c r="BE376" s="4"/>
      <c r="BF376" s="7"/>
      <c r="BG376" s="11"/>
      <c r="BH376" s="11"/>
      <c r="BI376" s="11"/>
      <c r="BJ376" s="11"/>
      <c r="BK376" s="4"/>
      <c r="BL376" s="4"/>
      <c r="BM376" s="9"/>
      <c r="BN376" s="9"/>
      <c r="BO376" s="9"/>
      <c r="BP376" s="9"/>
      <c r="BQ376" s="4"/>
      <c r="BR376" s="4"/>
      <c r="BS376" s="7"/>
      <c r="BW376" s="4"/>
      <c r="BX376" s="4"/>
      <c r="BY376" s="7"/>
      <c r="BZ376" s="4"/>
      <c r="CA376" s="4"/>
      <c r="CB376" s="7"/>
      <c r="CF376" s="4"/>
      <c r="CG376" s="4"/>
      <c r="CH376" s="4"/>
      <c r="CI376" s="4"/>
      <c r="CJ376" s="4"/>
      <c r="CK376" s="4"/>
      <c r="CL376" s="4"/>
      <c r="CM376" s="4"/>
      <c r="CN376" s="7"/>
      <c r="CO376" s="7"/>
      <c r="CP376" s="4"/>
      <c r="CQ376" s="4"/>
      <c r="CR376" s="4"/>
      <c r="CS376" s="4"/>
      <c r="CT376" s="8"/>
      <c r="CU376" s="8"/>
      <c r="CV376" s="4"/>
      <c r="CW376" s="4"/>
      <c r="CX376" s="4"/>
      <c r="CY376" s="7"/>
      <c r="CZ376" s="7"/>
      <c r="DA376" s="7"/>
      <c r="DB376" s="4"/>
      <c r="DC376" s="4"/>
      <c r="DD376" s="4"/>
      <c r="DE376" s="4"/>
      <c r="DF376" s="4"/>
      <c r="DG376" s="4"/>
      <c r="DI376" s="4"/>
      <c r="DJ376" s="6"/>
    </row>
    <row r="377" spans="1:114" ht="28" customHeight="1">
      <c r="A377" s="1"/>
      <c r="B377" s="2"/>
      <c r="C377" s="2"/>
      <c r="D377" s="17"/>
      <c r="E377" s="10"/>
      <c r="F377" s="10"/>
      <c r="G377" s="10"/>
      <c r="I377" s="2"/>
      <c r="J377" s="4"/>
      <c r="K377" s="4"/>
      <c r="L377" s="4"/>
      <c r="M377" s="4"/>
      <c r="N377" s="4"/>
      <c r="O377" s="4"/>
      <c r="P377" s="4"/>
      <c r="Q377" s="4"/>
      <c r="R377" s="6"/>
      <c r="S377" s="22"/>
      <c r="T377" s="23"/>
      <c r="U377" s="22"/>
      <c r="BA377" s="4"/>
      <c r="BB377" s="4"/>
      <c r="BC377" s="7"/>
      <c r="BD377" s="4"/>
      <c r="BE377" s="4"/>
      <c r="BF377" s="7"/>
      <c r="BG377" s="11"/>
      <c r="BH377" s="11"/>
      <c r="BI377" s="11"/>
      <c r="BJ377" s="11"/>
      <c r="BK377" s="4"/>
      <c r="BL377" s="4"/>
      <c r="BM377" s="9"/>
      <c r="BN377" s="9"/>
      <c r="BO377" s="9"/>
      <c r="BP377" s="9"/>
      <c r="BQ377" s="4"/>
      <c r="BR377" s="4"/>
      <c r="BS377" s="7"/>
      <c r="BW377" s="4"/>
      <c r="BX377" s="4"/>
      <c r="BY377" s="7"/>
      <c r="BZ377" s="4"/>
      <c r="CA377" s="4"/>
      <c r="CB377" s="7"/>
      <c r="CF377" s="4"/>
      <c r="CG377" s="4"/>
      <c r="CH377" s="4"/>
      <c r="CI377" s="4"/>
      <c r="CJ377" s="4"/>
      <c r="CK377" s="4"/>
      <c r="CL377" s="4"/>
      <c r="CM377" s="4"/>
      <c r="CN377" s="7"/>
      <c r="CO377" s="7"/>
      <c r="CP377" s="4"/>
      <c r="CQ377" s="4"/>
      <c r="CR377" s="4"/>
      <c r="CS377" s="4"/>
      <c r="CT377" s="8"/>
      <c r="CU377" s="8"/>
      <c r="CV377" s="4"/>
      <c r="CW377" s="4"/>
      <c r="CX377" s="4"/>
      <c r="CY377" s="7"/>
      <c r="CZ377" s="7"/>
      <c r="DA377" s="7"/>
      <c r="DB377" s="4"/>
      <c r="DC377" s="4"/>
      <c r="DD377" s="4"/>
      <c r="DE377" s="4"/>
      <c r="DF377" s="4"/>
      <c r="DG377" s="4"/>
      <c r="DI377" s="4"/>
      <c r="DJ377" s="6"/>
    </row>
    <row r="378" spans="1:114" ht="28" customHeight="1">
      <c r="A378" s="1"/>
      <c r="B378" s="2"/>
      <c r="C378" s="2"/>
      <c r="D378" s="17"/>
      <c r="E378" s="10"/>
      <c r="F378" s="10"/>
      <c r="G378" s="10"/>
      <c r="I378" s="2"/>
      <c r="J378" s="4"/>
      <c r="K378" s="4"/>
      <c r="L378" s="4"/>
      <c r="M378" s="4"/>
      <c r="N378" s="4"/>
      <c r="O378" s="4"/>
      <c r="P378" s="4"/>
      <c r="Q378" s="4"/>
      <c r="R378" s="6"/>
      <c r="S378" s="22"/>
      <c r="T378" s="23"/>
      <c r="U378" s="22"/>
      <c r="BA378" s="4"/>
      <c r="BB378" s="4"/>
      <c r="BC378" s="7"/>
      <c r="BD378" s="4"/>
      <c r="BE378" s="4"/>
      <c r="BF378" s="7"/>
      <c r="BG378" s="11"/>
      <c r="BH378" s="11"/>
      <c r="BI378" s="11"/>
      <c r="BJ378" s="11"/>
      <c r="BK378" s="4"/>
      <c r="BL378" s="4"/>
      <c r="BM378" s="9"/>
      <c r="BN378" s="9"/>
      <c r="BO378" s="9"/>
      <c r="BP378" s="9"/>
      <c r="BQ378" s="4"/>
      <c r="BR378" s="4"/>
      <c r="BS378" s="7"/>
      <c r="BW378" s="4"/>
      <c r="BX378" s="4"/>
      <c r="BY378" s="7"/>
      <c r="BZ378" s="4"/>
      <c r="CA378" s="4"/>
      <c r="CB378" s="7"/>
      <c r="CF378" s="4"/>
      <c r="CG378" s="4"/>
      <c r="CH378" s="4"/>
      <c r="CI378" s="4"/>
      <c r="CJ378" s="4"/>
      <c r="CK378" s="4"/>
      <c r="CL378" s="4"/>
      <c r="CM378" s="4"/>
      <c r="CN378" s="7"/>
      <c r="CO378" s="7"/>
      <c r="CP378" s="4"/>
      <c r="CQ378" s="4"/>
      <c r="CR378" s="4"/>
      <c r="CS378" s="4"/>
      <c r="CT378" s="8"/>
      <c r="CU378" s="8"/>
      <c r="CV378" s="4"/>
      <c r="CW378" s="4"/>
      <c r="CX378" s="4"/>
      <c r="CY378" s="7"/>
      <c r="CZ378" s="7"/>
      <c r="DA378" s="7"/>
      <c r="DB378" s="4"/>
      <c r="DC378" s="4"/>
      <c r="DD378" s="4"/>
      <c r="DE378" s="4"/>
      <c r="DF378" s="4"/>
      <c r="DG378" s="4"/>
      <c r="DI378" s="4"/>
      <c r="DJ378" s="6"/>
    </row>
    <row r="379" spans="1:114" ht="28" customHeight="1">
      <c r="A379" s="1"/>
      <c r="B379" s="2"/>
      <c r="C379" s="2"/>
      <c r="D379" s="17"/>
      <c r="E379" s="10"/>
      <c r="F379" s="10"/>
      <c r="G379" s="10"/>
      <c r="I379" s="2"/>
      <c r="J379" s="4"/>
      <c r="K379" s="4"/>
      <c r="L379" s="4"/>
      <c r="M379" s="4"/>
      <c r="N379" s="4"/>
      <c r="O379" s="4"/>
      <c r="P379" s="4"/>
      <c r="Q379" s="4"/>
      <c r="R379" s="6"/>
      <c r="S379" s="22"/>
      <c r="T379" s="23"/>
      <c r="U379" s="22"/>
      <c r="BA379" s="4"/>
      <c r="BB379" s="4"/>
      <c r="BC379" s="7"/>
      <c r="BD379" s="4"/>
      <c r="BE379" s="4"/>
      <c r="BF379" s="7"/>
      <c r="BG379" s="11"/>
      <c r="BH379" s="11"/>
      <c r="BI379" s="11"/>
      <c r="BJ379" s="11"/>
      <c r="BK379" s="4"/>
      <c r="BL379" s="4"/>
      <c r="BM379" s="9"/>
      <c r="BN379" s="9"/>
      <c r="BO379" s="9"/>
      <c r="BP379" s="9"/>
      <c r="BQ379" s="4"/>
      <c r="BR379" s="4"/>
      <c r="BS379" s="7"/>
      <c r="BW379" s="4"/>
      <c r="BX379" s="4"/>
      <c r="BY379" s="7"/>
      <c r="BZ379" s="4"/>
      <c r="CA379" s="4"/>
      <c r="CB379" s="7"/>
      <c r="CF379" s="4"/>
      <c r="CG379" s="4"/>
      <c r="CH379" s="4"/>
      <c r="CI379" s="4"/>
      <c r="CJ379" s="4"/>
      <c r="CK379" s="4"/>
      <c r="CL379" s="4"/>
      <c r="CM379" s="4"/>
      <c r="CN379" s="7"/>
      <c r="CO379" s="7"/>
      <c r="CP379" s="4"/>
      <c r="CQ379" s="4"/>
      <c r="CR379" s="4"/>
      <c r="CS379" s="4"/>
      <c r="CT379" s="8"/>
      <c r="CU379" s="8"/>
      <c r="CV379" s="4"/>
      <c r="CW379" s="4"/>
      <c r="CX379" s="4"/>
      <c r="CY379" s="7"/>
      <c r="CZ379" s="7"/>
      <c r="DA379" s="7"/>
      <c r="DB379" s="4"/>
      <c r="DC379" s="4"/>
      <c r="DD379" s="4"/>
      <c r="DE379" s="4"/>
      <c r="DF379" s="4"/>
      <c r="DG379" s="4"/>
      <c r="DI379" s="4"/>
      <c r="DJ379" s="6"/>
    </row>
    <row r="380" spans="1:114" ht="28" customHeight="1">
      <c r="A380" s="1"/>
      <c r="B380" s="2"/>
      <c r="C380" s="2"/>
      <c r="D380" s="17"/>
      <c r="E380" s="10"/>
      <c r="F380" s="10"/>
      <c r="G380" s="10"/>
      <c r="I380" s="2"/>
      <c r="J380" s="4"/>
      <c r="K380" s="4"/>
      <c r="L380" s="4"/>
      <c r="M380" s="4"/>
      <c r="N380" s="4"/>
      <c r="O380" s="4"/>
      <c r="P380" s="4"/>
      <c r="Q380" s="4"/>
      <c r="R380" s="6"/>
      <c r="S380" s="22"/>
      <c r="T380" s="23"/>
      <c r="U380" s="22"/>
      <c r="BA380" s="4"/>
      <c r="BB380" s="4"/>
      <c r="BC380" s="7"/>
      <c r="BD380" s="4"/>
      <c r="BE380" s="4"/>
      <c r="BF380" s="7"/>
      <c r="BG380" s="11"/>
      <c r="BH380" s="11"/>
      <c r="BI380" s="11"/>
      <c r="BJ380" s="11"/>
      <c r="BK380" s="4"/>
      <c r="BL380" s="4"/>
      <c r="BM380" s="9"/>
      <c r="BN380" s="9"/>
      <c r="BO380" s="9"/>
      <c r="BP380" s="9"/>
      <c r="BQ380" s="4"/>
      <c r="BR380" s="4"/>
      <c r="BS380" s="7"/>
      <c r="BW380" s="4"/>
      <c r="BX380" s="4"/>
      <c r="BY380" s="7"/>
      <c r="BZ380" s="4"/>
      <c r="CA380" s="4"/>
      <c r="CB380" s="7"/>
      <c r="CF380" s="4"/>
      <c r="CG380" s="4"/>
      <c r="CH380" s="4"/>
      <c r="CI380" s="4"/>
      <c r="CJ380" s="4"/>
      <c r="CK380" s="4"/>
      <c r="CL380" s="4"/>
      <c r="CM380" s="4"/>
      <c r="CN380" s="7"/>
      <c r="CO380" s="7"/>
      <c r="CP380" s="4"/>
      <c r="CQ380" s="4"/>
      <c r="CR380" s="4"/>
      <c r="CS380" s="4"/>
      <c r="CT380" s="8"/>
      <c r="CU380" s="8"/>
      <c r="CV380" s="4"/>
      <c r="CW380" s="4"/>
      <c r="CX380" s="4"/>
      <c r="CY380" s="7"/>
      <c r="CZ380" s="7"/>
      <c r="DA380" s="7"/>
      <c r="DB380" s="4"/>
      <c r="DC380" s="4"/>
      <c r="DD380" s="4"/>
      <c r="DE380" s="4"/>
      <c r="DF380" s="4"/>
      <c r="DG380" s="4"/>
      <c r="DI380" s="4"/>
      <c r="DJ380" s="6"/>
    </row>
    <row r="381" spans="1:114" ht="28" customHeight="1">
      <c r="A381" s="1"/>
      <c r="B381" s="2"/>
      <c r="C381" s="2"/>
      <c r="D381" s="17"/>
      <c r="E381" s="10"/>
      <c r="F381" s="10"/>
      <c r="G381" s="10"/>
      <c r="I381" s="2"/>
      <c r="J381" s="4"/>
      <c r="K381" s="4"/>
      <c r="L381" s="4"/>
      <c r="M381" s="4"/>
      <c r="N381" s="4"/>
      <c r="O381" s="4"/>
      <c r="P381" s="4"/>
      <c r="Q381" s="4"/>
      <c r="R381" s="6"/>
      <c r="S381" s="22"/>
      <c r="T381" s="23"/>
      <c r="U381" s="22"/>
      <c r="BA381" s="4"/>
      <c r="BB381" s="4"/>
      <c r="BC381" s="7"/>
      <c r="BD381" s="4"/>
      <c r="BE381" s="4"/>
      <c r="BF381" s="7"/>
      <c r="BG381" s="11"/>
      <c r="BH381" s="11"/>
      <c r="BI381" s="11"/>
      <c r="BJ381" s="11"/>
      <c r="BK381" s="4"/>
      <c r="BL381" s="4"/>
      <c r="BM381" s="9"/>
      <c r="BN381" s="9"/>
      <c r="BO381" s="9"/>
      <c r="BP381" s="9"/>
      <c r="BQ381" s="4"/>
      <c r="BR381" s="4"/>
      <c r="BS381" s="7"/>
      <c r="BW381" s="4"/>
      <c r="BX381" s="4"/>
      <c r="BY381" s="7"/>
      <c r="BZ381" s="4"/>
      <c r="CA381" s="4"/>
      <c r="CB381" s="7"/>
      <c r="CF381" s="4"/>
      <c r="CG381" s="4"/>
      <c r="CH381" s="4"/>
      <c r="CI381" s="4"/>
      <c r="CJ381" s="4"/>
      <c r="CK381" s="4"/>
      <c r="CL381" s="4"/>
      <c r="CM381" s="4"/>
      <c r="CN381" s="7"/>
      <c r="CO381" s="7"/>
      <c r="CP381" s="4"/>
      <c r="CQ381" s="4"/>
      <c r="CR381" s="4"/>
      <c r="CS381" s="4"/>
      <c r="CT381" s="8"/>
      <c r="CU381" s="8"/>
      <c r="CV381" s="4"/>
      <c r="CW381" s="4"/>
      <c r="CX381" s="4"/>
      <c r="CY381" s="7"/>
      <c r="CZ381" s="7"/>
      <c r="DA381" s="7"/>
      <c r="DB381" s="4"/>
      <c r="DC381" s="4"/>
      <c r="DD381" s="4"/>
      <c r="DE381" s="4"/>
      <c r="DF381" s="4"/>
      <c r="DG381" s="4"/>
      <c r="DI381" s="4"/>
      <c r="DJ381" s="6"/>
    </row>
    <row r="382" spans="1:114" ht="28" customHeight="1">
      <c r="A382" s="1"/>
      <c r="B382" s="2"/>
      <c r="C382" s="2"/>
      <c r="D382" s="17"/>
      <c r="E382" s="10"/>
      <c r="F382" s="10"/>
      <c r="G382" s="10"/>
      <c r="I382" s="2"/>
      <c r="J382" s="4"/>
      <c r="K382" s="4"/>
      <c r="L382" s="4"/>
      <c r="M382" s="4"/>
      <c r="N382" s="4"/>
      <c r="O382" s="4"/>
      <c r="P382" s="4"/>
      <c r="Q382" s="4"/>
      <c r="R382" s="6"/>
      <c r="S382" s="22"/>
      <c r="T382" s="23"/>
      <c r="U382" s="22"/>
      <c r="BA382" s="4"/>
      <c r="BB382" s="4"/>
      <c r="BC382" s="7"/>
      <c r="BD382" s="4"/>
      <c r="BE382" s="4"/>
      <c r="BF382" s="7"/>
      <c r="BG382" s="11"/>
      <c r="BH382" s="11"/>
      <c r="BI382" s="11"/>
      <c r="BJ382" s="11"/>
      <c r="BK382" s="4"/>
      <c r="BL382" s="4"/>
      <c r="BM382" s="9"/>
      <c r="BN382" s="9"/>
      <c r="BO382" s="9"/>
      <c r="BP382" s="9"/>
      <c r="BQ382" s="4"/>
      <c r="BR382" s="4"/>
      <c r="BS382" s="7"/>
      <c r="BW382" s="4"/>
      <c r="BX382" s="4"/>
      <c r="BY382" s="7"/>
      <c r="BZ382" s="4"/>
      <c r="CA382" s="4"/>
      <c r="CB382" s="7"/>
      <c r="CF382" s="4"/>
      <c r="CG382" s="4"/>
      <c r="CH382" s="4"/>
      <c r="CI382" s="4"/>
      <c r="CJ382" s="4"/>
      <c r="CK382" s="4"/>
      <c r="CL382" s="4"/>
      <c r="CM382" s="4"/>
      <c r="CN382" s="7"/>
      <c r="CO382" s="7"/>
      <c r="CP382" s="4"/>
      <c r="CQ382" s="4"/>
      <c r="CR382" s="4"/>
      <c r="CS382" s="4"/>
      <c r="CT382" s="8"/>
      <c r="CU382" s="8"/>
      <c r="CV382" s="4"/>
      <c r="CW382" s="4"/>
      <c r="CX382" s="4"/>
      <c r="CY382" s="7"/>
      <c r="CZ382" s="7"/>
      <c r="DA382" s="7"/>
      <c r="DB382" s="4"/>
      <c r="DC382" s="4"/>
      <c r="DD382" s="4"/>
      <c r="DE382" s="4"/>
      <c r="DF382" s="4"/>
      <c r="DG382" s="4"/>
      <c r="DI382" s="4"/>
      <c r="DJ382" s="6"/>
    </row>
    <row r="383" spans="1:114" ht="28" customHeight="1">
      <c r="A383" s="1"/>
      <c r="B383" s="2"/>
      <c r="C383" s="2"/>
      <c r="D383" s="17"/>
      <c r="E383" s="10"/>
      <c r="F383" s="10"/>
      <c r="G383" s="10"/>
      <c r="I383" s="2"/>
      <c r="J383" s="4"/>
      <c r="K383" s="4"/>
      <c r="L383" s="4"/>
      <c r="M383" s="4"/>
      <c r="N383" s="4"/>
      <c r="O383" s="4"/>
      <c r="P383" s="4"/>
      <c r="Q383" s="4"/>
      <c r="R383" s="6"/>
      <c r="S383" s="22"/>
      <c r="T383" s="23"/>
      <c r="U383" s="22"/>
      <c r="BA383" s="4"/>
      <c r="BB383" s="4"/>
      <c r="BC383" s="7"/>
      <c r="BD383" s="4"/>
      <c r="BE383" s="4"/>
      <c r="BF383" s="7"/>
      <c r="BG383" s="11"/>
      <c r="BH383" s="11"/>
      <c r="BI383" s="11"/>
      <c r="BJ383" s="11"/>
      <c r="BK383" s="4"/>
      <c r="BL383" s="4"/>
      <c r="BM383" s="9"/>
      <c r="BN383" s="9"/>
      <c r="BO383" s="9"/>
      <c r="BP383" s="9"/>
      <c r="BQ383" s="4"/>
      <c r="BR383" s="4"/>
      <c r="BS383" s="7"/>
      <c r="BW383" s="4"/>
      <c r="BX383" s="4"/>
      <c r="BY383" s="7"/>
      <c r="BZ383" s="4"/>
      <c r="CA383" s="4"/>
      <c r="CB383" s="7"/>
      <c r="CF383" s="4"/>
      <c r="CG383" s="4"/>
      <c r="CH383" s="4"/>
      <c r="CI383" s="4"/>
      <c r="CJ383" s="4"/>
      <c r="CK383" s="4"/>
      <c r="CL383" s="4"/>
      <c r="CM383" s="4"/>
      <c r="CN383" s="7"/>
      <c r="CO383" s="7"/>
      <c r="CP383" s="4"/>
      <c r="CQ383" s="4"/>
      <c r="CR383" s="4"/>
      <c r="CS383" s="4"/>
      <c r="CT383" s="8"/>
      <c r="CU383" s="8"/>
      <c r="CV383" s="4"/>
      <c r="CW383" s="4"/>
      <c r="CX383" s="4"/>
      <c r="CY383" s="7"/>
      <c r="CZ383" s="7"/>
      <c r="DA383" s="7"/>
      <c r="DB383" s="4"/>
      <c r="DC383" s="4"/>
      <c r="DD383" s="4"/>
      <c r="DE383" s="4"/>
      <c r="DF383" s="4"/>
      <c r="DG383" s="4"/>
      <c r="DI383" s="4"/>
      <c r="DJ383" s="6"/>
    </row>
    <row r="384" spans="1:114" ht="28" customHeight="1">
      <c r="A384" s="1"/>
      <c r="B384" s="2"/>
      <c r="C384" s="2"/>
      <c r="D384" s="17"/>
      <c r="E384" s="10"/>
      <c r="F384" s="10"/>
      <c r="G384" s="10"/>
      <c r="I384" s="2"/>
      <c r="J384" s="4"/>
      <c r="K384" s="4"/>
      <c r="L384" s="4"/>
      <c r="M384" s="4"/>
      <c r="N384" s="4"/>
      <c r="O384" s="4"/>
      <c r="P384" s="4"/>
      <c r="Q384" s="4"/>
      <c r="R384" s="6"/>
      <c r="S384" s="22"/>
      <c r="T384" s="23"/>
      <c r="U384" s="22"/>
      <c r="BA384" s="4"/>
      <c r="BB384" s="4"/>
      <c r="BC384" s="7"/>
      <c r="BD384" s="4"/>
      <c r="BE384" s="4"/>
      <c r="BF384" s="7"/>
      <c r="BG384" s="11"/>
      <c r="BH384" s="11"/>
      <c r="BI384" s="11"/>
      <c r="BJ384" s="11"/>
      <c r="BK384" s="4"/>
      <c r="BL384" s="4"/>
      <c r="BM384" s="9"/>
      <c r="BN384" s="9"/>
      <c r="BO384" s="9"/>
      <c r="BP384" s="9"/>
      <c r="BQ384" s="4"/>
      <c r="BR384" s="4"/>
      <c r="BS384" s="7"/>
      <c r="BW384" s="4"/>
      <c r="BX384" s="4"/>
      <c r="BY384" s="7"/>
      <c r="BZ384" s="4"/>
      <c r="CA384" s="4"/>
      <c r="CB384" s="7"/>
      <c r="CF384" s="4"/>
      <c r="CG384" s="4"/>
      <c r="CH384" s="4"/>
      <c r="CI384" s="4"/>
      <c r="CJ384" s="4"/>
      <c r="CK384" s="4"/>
      <c r="CL384" s="4"/>
      <c r="CM384" s="4"/>
      <c r="CN384" s="7"/>
      <c r="CO384" s="7"/>
      <c r="CP384" s="4"/>
      <c r="CQ384" s="4"/>
      <c r="CR384" s="4"/>
      <c r="CS384" s="4"/>
      <c r="CT384" s="8"/>
      <c r="CU384" s="8"/>
      <c r="CV384" s="4"/>
      <c r="CW384" s="4"/>
      <c r="CX384" s="4"/>
      <c r="CY384" s="7"/>
      <c r="CZ384" s="7"/>
      <c r="DA384" s="7"/>
      <c r="DB384" s="4"/>
      <c r="DC384" s="4"/>
      <c r="DD384" s="4"/>
      <c r="DE384" s="4"/>
      <c r="DF384" s="4"/>
      <c r="DG384" s="4"/>
      <c r="DI384" s="4"/>
      <c r="DJ384" s="6"/>
    </row>
    <row r="385" spans="1:114" ht="28" customHeight="1">
      <c r="A385" s="1"/>
      <c r="B385" s="2"/>
      <c r="C385" s="2"/>
      <c r="D385" s="17"/>
      <c r="E385" s="10"/>
      <c r="F385" s="10"/>
      <c r="G385" s="10"/>
      <c r="I385" s="2"/>
      <c r="J385" s="4"/>
      <c r="K385" s="4"/>
      <c r="L385" s="4"/>
      <c r="M385" s="4"/>
      <c r="N385" s="4"/>
      <c r="O385" s="4"/>
      <c r="P385" s="4"/>
      <c r="Q385" s="4"/>
      <c r="R385" s="6"/>
      <c r="S385" s="22"/>
      <c r="T385" s="23"/>
      <c r="U385" s="22"/>
      <c r="BA385" s="4"/>
      <c r="BB385" s="4"/>
      <c r="BC385" s="7"/>
      <c r="BD385" s="4"/>
      <c r="BE385" s="4"/>
      <c r="BF385" s="7"/>
      <c r="BG385" s="11"/>
      <c r="BH385" s="11"/>
      <c r="BI385" s="11"/>
      <c r="BJ385" s="11"/>
      <c r="BK385" s="4"/>
      <c r="BL385" s="4"/>
      <c r="BM385" s="9"/>
      <c r="BN385" s="9"/>
      <c r="BO385" s="9"/>
      <c r="BP385" s="9"/>
      <c r="BQ385" s="4"/>
      <c r="BR385" s="4"/>
      <c r="BS385" s="7"/>
      <c r="BW385" s="4"/>
      <c r="BX385" s="4"/>
      <c r="BY385" s="7"/>
      <c r="BZ385" s="4"/>
      <c r="CA385" s="4"/>
      <c r="CB385" s="7"/>
      <c r="CF385" s="4"/>
      <c r="CG385" s="4"/>
      <c r="CH385" s="4"/>
      <c r="CI385" s="4"/>
      <c r="CJ385" s="4"/>
      <c r="CK385" s="4"/>
      <c r="CL385" s="4"/>
      <c r="CM385" s="4"/>
      <c r="CN385" s="7"/>
      <c r="CO385" s="7"/>
      <c r="CP385" s="4"/>
      <c r="CQ385" s="4"/>
      <c r="CR385" s="4"/>
      <c r="CS385" s="4"/>
      <c r="CT385" s="8"/>
      <c r="CU385" s="8"/>
      <c r="CV385" s="4"/>
      <c r="CW385" s="4"/>
      <c r="CX385" s="4"/>
      <c r="CY385" s="7"/>
      <c r="CZ385" s="7"/>
      <c r="DA385" s="7"/>
      <c r="DB385" s="4"/>
      <c r="DC385" s="4"/>
      <c r="DD385" s="4"/>
      <c r="DE385" s="4"/>
      <c r="DF385" s="4"/>
      <c r="DG385" s="4"/>
      <c r="DI385" s="4"/>
      <c r="DJ385" s="6"/>
    </row>
    <row r="386" spans="1:114" ht="28" customHeight="1">
      <c r="A386" s="1"/>
      <c r="B386" s="2"/>
      <c r="C386" s="2"/>
      <c r="D386" s="17"/>
      <c r="E386" s="10"/>
      <c r="F386" s="10"/>
      <c r="G386" s="10"/>
      <c r="I386" s="2"/>
      <c r="J386" s="4"/>
      <c r="K386" s="4"/>
      <c r="L386" s="4"/>
      <c r="M386" s="4"/>
      <c r="N386" s="4"/>
      <c r="O386" s="4"/>
      <c r="P386" s="4"/>
      <c r="Q386" s="4"/>
      <c r="R386" s="6"/>
      <c r="S386" s="22"/>
      <c r="T386" s="23"/>
      <c r="U386" s="22"/>
      <c r="BA386" s="4"/>
      <c r="BB386" s="4"/>
      <c r="BC386" s="7"/>
      <c r="BD386" s="4"/>
      <c r="BE386" s="4"/>
      <c r="BF386" s="7"/>
      <c r="BG386" s="11"/>
      <c r="BH386" s="11"/>
      <c r="BI386" s="11"/>
      <c r="BJ386" s="11"/>
      <c r="BK386" s="4"/>
      <c r="BL386" s="4"/>
      <c r="BM386" s="9"/>
      <c r="BN386" s="9"/>
      <c r="BO386" s="9"/>
      <c r="BP386" s="9"/>
      <c r="BQ386" s="4"/>
      <c r="BR386" s="4"/>
      <c r="BS386" s="7"/>
      <c r="BW386" s="4"/>
      <c r="BX386" s="4"/>
      <c r="BY386" s="7"/>
      <c r="BZ386" s="4"/>
      <c r="CA386" s="4"/>
      <c r="CB386" s="7"/>
      <c r="CF386" s="4"/>
      <c r="CG386" s="4"/>
      <c r="CH386" s="4"/>
      <c r="CI386" s="4"/>
      <c r="CJ386" s="4"/>
      <c r="CK386" s="4"/>
      <c r="CL386" s="4"/>
      <c r="CM386" s="4"/>
      <c r="CN386" s="7"/>
      <c r="CO386" s="7"/>
      <c r="CP386" s="4"/>
      <c r="CQ386" s="4"/>
      <c r="CR386" s="4"/>
      <c r="CS386" s="4"/>
      <c r="CT386" s="8"/>
      <c r="CU386" s="8"/>
      <c r="CV386" s="4"/>
      <c r="CW386" s="4"/>
      <c r="CX386" s="4"/>
      <c r="CY386" s="7"/>
      <c r="CZ386" s="7"/>
      <c r="DA386" s="7"/>
      <c r="DB386" s="4"/>
      <c r="DC386" s="4"/>
      <c r="DD386" s="4"/>
      <c r="DE386" s="4"/>
      <c r="DF386" s="4"/>
      <c r="DG386" s="4"/>
      <c r="DI386" s="4"/>
      <c r="DJ386" s="6"/>
    </row>
    <row r="387" spans="1:114" ht="28" customHeight="1">
      <c r="A387" s="1"/>
      <c r="B387" s="2"/>
      <c r="C387" s="2"/>
      <c r="D387" s="17"/>
      <c r="E387" s="10"/>
      <c r="F387" s="10"/>
      <c r="G387" s="10"/>
      <c r="I387" s="2"/>
      <c r="J387" s="4"/>
      <c r="K387" s="4"/>
      <c r="L387" s="4"/>
      <c r="M387" s="4"/>
      <c r="N387" s="4"/>
      <c r="O387" s="4"/>
      <c r="P387" s="4"/>
      <c r="Q387" s="4"/>
      <c r="R387" s="6"/>
      <c r="S387" s="22"/>
      <c r="T387" s="23"/>
      <c r="U387" s="22"/>
      <c r="BA387" s="4"/>
      <c r="BB387" s="4"/>
      <c r="BC387" s="7"/>
      <c r="BD387" s="4"/>
      <c r="BE387" s="4"/>
      <c r="BF387" s="7"/>
      <c r="BG387" s="11"/>
      <c r="BH387" s="11"/>
      <c r="BI387" s="11"/>
      <c r="BJ387" s="11"/>
      <c r="BK387" s="4"/>
      <c r="BL387" s="4"/>
      <c r="BM387" s="9"/>
      <c r="BN387" s="9"/>
      <c r="BO387" s="9"/>
      <c r="BP387" s="9"/>
      <c r="BQ387" s="4"/>
      <c r="BR387" s="4"/>
      <c r="BS387" s="7"/>
      <c r="BW387" s="4"/>
      <c r="BX387" s="4"/>
      <c r="BY387" s="7"/>
      <c r="BZ387" s="4"/>
      <c r="CA387" s="4"/>
      <c r="CB387" s="7"/>
      <c r="CF387" s="4"/>
      <c r="CG387" s="4"/>
      <c r="CH387" s="4"/>
      <c r="CI387" s="4"/>
      <c r="CJ387" s="4"/>
      <c r="CK387" s="4"/>
      <c r="CL387" s="4"/>
      <c r="CM387" s="4"/>
      <c r="CN387" s="7"/>
      <c r="CO387" s="7"/>
      <c r="CP387" s="4"/>
      <c r="CQ387" s="4"/>
      <c r="CR387" s="4"/>
      <c r="CS387" s="4"/>
      <c r="CT387" s="8"/>
      <c r="CU387" s="8"/>
      <c r="CV387" s="4"/>
      <c r="CW387" s="4"/>
      <c r="CX387" s="4"/>
      <c r="CY387" s="7"/>
      <c r="CZ387" s="7"/>
      <c r="DA387" s="7"/>
      <c r="DB387" s="4"/>
      <c r="DC387" s="4"/>
      <c r="DD387" s="4"/>
      <c r="DE387" s="4"/>
      <c r="DF387" s="4"/>
      <c r="DG387" s="4"/>
      <c r="DI387" s="4"/>
      <c r="DJ387" s="6"/>
    </row>
    <row r="388" spans="1:114" ht="28" customHeight="1">
      <c r="A388" s="1"/>
      <c r="B388" s="2"/>
      <c r="C388" s="2"/>
      <c r="D388" s="17"/>
      <c r="E388" s="10"/>
      <c r="F388" s="10"/>
      <c r="G388" s="10"/>
      <c r="I388" s="2"/>
      <c r="J388" s="4"/>
      <c r="K388" s="4"/>
      <c r="L388" s="4"/>
      <c r="M388" s="4"/>
      <c r="N388" s="4"/>
      <c r="O388" s="4"/>
      <c r="P388" s="4"/>
      <c r="Q388" s="4"/>
      <c r="R388" s="6"/>
      <c r="S388" s="22"/>
      <c r="T388" s="23"/>
      <c r="U388" s="22"/>
      <c r="BA388" s="4"/>
      <c r="BB388" s="4"/>
      <c r="BC388" s="7"/>
      <c r="BD388" s="4"/>
      <c r="BE388" s="4"/>
      <c r="BF388" s="7"/>
      <c r="BG388" s="11"/>
      <c r="BH388" s="11"/>
      <c r="BI388" s="11"/>
      <c r="BJ388" s="11"/>
      <c r="BK388" s="4"/>
      <c r="BL388" s="4"/>
      <c r="BM388" s="9"/>
      <c r="BN388" s="9"/>
      <c r="BO388" s="9"/>
      <c r="BP388" s="9"/>
      <c r="BQ388" s="4"/>
      <c r="BR388" s="4"/>
      <c r="BS388" s="7"/>
      <c r="BW388" s="4"/>
      <c r="BX388" s="4"/>
      <c r="BY388" s="7"/>
      <c r="BZ388" s="4"/>
      <c r="CA388" s="4"/>
      <c r="CB388" s="7"/>
      <c r="CF388" s="4"/>
      <c r="CG388" s="4"/>
      <c r="CH388" s="4"/>
      <c r="CI388" s="4"/>
      <c r="CJ388" s="4"/>
      <c r="CK388" s="4"/>
      <c r="CL388" s="4"/>
      <c r="CM388" s="4"/>
      <c r="CN388" s="7"/>
      <c r="CO388" s="7"/>
      <c r="CP388" s="4"/>
      <c r="CQ388" s="4"/>
      <c r="CR388" s="4"/>
      <c r="CS388" s="4"/>
      <c r="CT388" s="8"/>
      <c r="CU388" s="8"/>
      <c r="CV388" s="4"/>
      <c r="CW388" s="4"/>
      <c r="CX388" s="4"/>
      <c r="CY388" s="7"/>
      <c r="CZ388" s="7"/>
      <c r="DA388" s="7"/>
      <c r="DB388" s="4"/>
      <c r="DC388" s="4"/>
      <c r="DD388" s="4"/>
      <c r="DE388" s="4"/>
      <c r="DF388" s="4"/>
      <c r="DG388" s="4"/>
      <c r="DI388" s="4"/>
      <c r="DJ388" s="6"/>
    </row>
    <row r="389" spans="1:114" ht="28" customHeight="1">
      <c r="A389" s="1"/>
      <c r="B389" s="2"/>
      <c r="C389" s="2"/>
      <c r="D389" s="17"/>
      <c r="E389" s="10"/>
      <c r="F389" s="10"/>
      <c r="G389" s="10"/>
      <c r="I389" s="2"/>
      <c r="J389" s="4"/>
      <c r="K389" s="4"/>
      <c r="L389" s="4"/>
      <c r="M389" s="4"/>
      <c r="N389" s="4"/>
      <c r="O389" s="4"/>
      <c r="P389" s="4"/>
      <c r="Q389" s="4"/>
      <c r="R389" s="6"/>
      <c r="S389" s="22"/>
      <c r="T389" s="23"/>
      <c r="U389" s="22"/>
      <c r="BA389" s="4"/>
      <c r="BB389" s="4"/>
      <c r="BC389" s="7"/>
      <c r="BD389" s="4"/>
      <c r="BE389" s="4"/>
      <c r="BF389" s="7"/>
      <c r="BG389" s="11"/>
      <c r="BH389" s="11"/>
      <c r="BI389" s="11"/>
      <c r="BJ389" s="11"/>
      <c r="BK389" s="4"/>
      <c r="BL389" s="4"/>
      <c r="BM389" s="9"/>
      <c r="BN389" s="9"/>
      <c r="BO389" s="9"/>
      <c r="BP389" s="9"/>
      <c r="BQ389" s="4"/>
      <c r="BR389" s="4"/>
      <c r="BS389" s="7"/>
      <c r="BW389" s="4"/>
      <c r="BX389" s="4"/>
      <c r="BY389" s="7"/>
      <c r="BZ389" s="4"/>
      <c r="CA389" s="4"/>
      <c r="CB389" s="7"/>
      <c r="CF389" s="4"/>
      <c r="CG389" s="4"/>
      <c r="CH389" s="4"/>
      <c r="CI389" s="4"/>
      <c r="CJ389" s="4"/>
      <c r="CK389" s="4"/>
      <c r="CL389" s="4"/>
      <c r="CM389" s="4"/>
      <c r="CN389" s="7"/>
      <c r="CO389" s="7"/>
      <c r="CP389" s="4"/>
      <c r="CQ389" s="4"/>
      <c r="CR389" s="4"/>
      <c r="CS389" s="4"/>
      <c r="CT389" s="8"/>
      <c r="CU389" s="8"/>
      <c r="CV389" s="4"/>
      <c r="CW389" s="4"/>
      <c r="CX389" s="4"/>
      <c r="CY389" s="7"/>
      <c r="CZ389" s="7"/>
      <c r="DA389" s="7"/>
      <c r="DB389" s="4"/>
      <c r="DC389" s="4"/>
      <c r="DD389" s="4"/>
      <c r="DE389" s="4"/>
      <c r="DF389" s="4"/>
      <c r="DG389" s="4"/>
      <c r="DI389" s="4"/>
      <c r="DJ389" s="6"/>
    </row>
    <row r="390" spans="1:114" ht="28" customHeight="1">
      <c r="A390" s="1"/>
      <c r="B390" s="2"/>
      <c r="C390" s="2"/>
      <c r="D390" s="17"/>
      <c r="E390" s="10"/>
      <c r="F390" s="10"/>
      <c r="G390" s="10"/>
      <c r="I390" s="2"/>
      <c r="J390" s="4"/>
      <c r="K390" s="4"/>
      <c r="L390" s="4"/>
      <c r="M390" s="4"/>
      <c r="N390" s="4"/>
      <c r="O390" s="4"/>
      <c r="P390" s="4"/>
      <c r="Q390" s="4"/>
      <c r="R390" s="6"/>
      <c r="S390" s="22"/>
      <c r="T390" s="23"/>
      <c r="U390" s="22"/>
      <c r="BA390" s="4"/>
      <c r="BB390" s="4"/>
      <c r="BC390" s="7"/>
      <c r="BD390" s="4"/>
      <c r="BE390" s="4"/>
      <c r="BF390" s="7"/>
      <c r="BG390" s="11"/>
      <c r="BH390" s="11"/>
      <c r="BI390" s="11"/>
      <c r="BJ390" s="11"/>
      <c r="BK390" s="4"/>
      <c r="BL390" s="4"/>
      <c r="BM390" s="9"/>
      <c r="BN390" s="9"/>
      <c r="BO390" s="9"/>
      <c r="BP390" s="9"/>
      <c r="BQ390" s="4"/>
      <c r="BR390" s="4"/>
      <c r="BS390" s="7"/>
      <c r="BW390" s="4"/>
      <c r="BX390" s="4"/>
      <c r="BY390" s="7"/>
      <c r="BZ390" s="4"/>
      <c r="CA390" s="4"/>
      <c r="CB390" s="7"/>
      <c r="CF390" s="4"/>
      <c r="CG390" s="4"/>
      <c r="CH390" s="4"/>
      <c r="CI390" s="4"/>
      <c r="CJ390" s="4"/>
      <c r="CK390" s="4"/>
      <c r="CL390" s="4"/>
      <c r="CM390" s="4"/>
      <c r="CN390" s="7"/>
      <c r="CO390" s="7"/>
      <c r="CP390" s="4"/>
      <c r="CQ390" s="4"/>
      <c r="CR390" s="4"/>
      <c r="CS390" s="4"/>
      <c r="CT390" s="8"/>
      <c r="CU390" s="8"/>
      <c r="CV390" s="4"/>
      <c r="CW390" s="4"/>
      <c r="CX390" s="4"/>
      <c r="CY390" s="7"/>
      <c r="CZ390" s="7"/>
      <c r="DA390" s="7"/>
      <c r="DB390" s="4"/>
      <c r="DC390" s="4"/>
      <c r="DD390" s="4"/>
      <c r="DE390" s="4"/>
      <c r="DF390" s="4"/>
      <c r="DG390" s="4"/>
      <c r="DI390" s="4"/>
      <c r="DJ390" s="6"/>
    </row>
    <row r="391" spans="1:114" ht="28" customHeight="1">
      <c r="A391" s="1"/>
      <c r="B391" s="2"/>
      <c r="C391" s="2"/>
      <c r="D391" s="17"/>
      <c r="E391" s="10"/>
      <c r="F391" s="10"/>
      <c r="G391" s="10"/>
      <c r="I391" s="2"/>
      <c r="J391" s="4"/>
      <c r="K391" s="4"/>
      <c r="L391" s="4"/>
      <c r="M391" s="4"/>
      <c r="N391" s="4"/>
      <c r="O391" s="4"/>
      <c r="P391" s="4"/>
      <c r="Q391" s="4"/>
      <c r="R391" s="6"/>
      <c r="S391" s="22"/>
      <c r="T391" s="23"/>
      <c r="U391" s="22"/>
      <c r="BA391" s="4"/>
      <c r="BB391" s="4"/>
      <c r="BC391" s="7"/>
      <c r="BD391" s="4"/>
      <c r="BE391" s="4"/>
      <c r="BF391" s="7"/>
      <c r="BG391" s="11"/>
      <c r="BH391" s="11"/>
      <c r="BI391" s="11"/>
      <c r="BJ391" s="11"/>
      <c r="BK391" s="4"/>
      <c r="BL391" s="4"/>
      <c r="BM391" s="9"/>
      <c r="BN391" s="9"/>
      <c r="BO391" s="9"/>
      <c r="BP391" s="9"/>
      <c r="BQ391" s="4"/>
      <c r="BR391" s="4"/>
      <c r="BS391" s="7"/>
      <c r="BW391" s="4"/>
      <c r="BX391" s="4"/>
      <c r="BY391" s="7"/>
      <c r="BZ391" s="4"/>
      <c r="CA391" s="4"/>
      <c r="CB391" s="7"/>
      <c r="CF391" s="4"/>
      <c r="CG391" s="4"/>
      <c r="CH391" s="4"/>
      <c r="CI391" s="4"/>
      <c r="CJ391" s="4"/>
      <c r="CK391" s="4"/>
      <c r="CL391" s="4"/>
      <c r="CM391" s="4"/>
      <c r="CN391" s="7"/>
      <c r="CO391" s="7"/>
      <c r="CP391" s="4"/>
      <c r="CQ391" s="4"/>
      <c r="CR391" s="4"/>
      <c r="CS391" s="4"/>
      <c r="CT391" s="8"/>
      <c r="CU391" s="8"/>
      <c r="CV391" s="4"/>
      <c r="CW391" s="4"/>
      <c r="CX391" s="4"/>
      <c r="CY391" s="7"/>
      <c r="CZ391" s="7"/>
      <c r="DA391" s="7"/>
      <c r="DB391" s="4"/>
      <c r="DC391" s="4"/>
      <c r="DD391" s="4"/>
      <c r="DE391" s="4"/>
      <c r="DF391" s="4"/>
      <c r="DG391" s="4"/>
      <c r="DI391" s="4"/>
      <c r="DJ391" s="6"/>
    </row>
    <row r="392" spans="1:114" ht="28" customHeight="1">
      <c r="A392" s="1"/>
      <c r="B392" s="2"/>
      <c r="C392" s="2"/>
      <c r="D392" s="17"/>
      <c r="E392" s="10"/>
      <c r="F392" s="10"/>
      <c r="G392" s="10"/>
      <c r="I392" s="2"/>
      <c r="J392" s="4"/>
      <c r="K392" s="4"/>
      <c r="L392" s="4"/>
      <c r="M392" s="4"/>
      <c r="N392" s="4"/>
      <c r="O392" s="4"/>
      <c r="P392" s="4"/>
      <c r="Q392" s="4"/>
      <c r="R392" s="6"/>
      <c r="S392" s="22"/>
      <c r="T392" s="23"/>
      <c r="U392" s="22"/>
      <c r="BA392" s="4"/>
      <c r="BB392" s="4"/>
      <c r="BC392" s="7"/>
      <c r="BD392" s="4"/>
      <c r="BE392" s="4"/>
      <c r="BF392" s="7"/>
      <c r="BG392" s="11"/>
      <c r="BH392" s="11"/>
      <c r="BI392" s="11"/>
      <c r="BJ392" s="11"/>
      <c r="BK392" s="4"/>
      <c r="BL392" s="4"/>
      <c r="BM392" s="9"/>
      <c r="BN392" s="9"/>
      <c r="BO392" s="9"/>
      <c r="BP392" s="9"/>
      <c r="BQ392" s="4"/>
      <c r="BR392" s="4"/>
      <c r="BS392" s="7"/>
      <c r="BW392" s="4"/>
      <c r="BX392" s="4"/>
      <c r="BY392" s="7"/>
      <c r="BZ392" s="4"/>
      <c r="CA392" s="4"/>
      <c r="CB392" s="7"/>
      <c r="CF392" s="4"/>
      <c r="CG392" s="4"/>
      <c r="CH392" s="4"/>
      <c r="CI392" s="4"/>
      <c r="CJ392" s="4"/>
      <c r="CK392" s="4"/>
      <c r="CL392" s="4"/>
      <c r="CM392" s="4"/>
      <c r="CN392" s="7"/>
      <c r="CO392" s="7"/>
      <c r="CP392" s="4"/>
      <c r="CQ392" s="4"/>
      <c r="CR392" s="4"/>
      <c r="CS392" s="4"/>
      <c r="CT392" s="8"/>
      <c r="CU392" s="8"/>
      <c r="CV392" s="4"/>
      <c r="CW392" s="4"/>
      <c r="CX392" s="4"/>
      <c r="CY392" s="7"/>
      <c r="CZ392" s="7"/>
      <c r="DA392" s="7"/>
      <c r="DB392" s="4"/>
      <c r="DC392" s="4"/>
      <c r="DD392" s="4"/>
      <c r="DE392" s="4"/>
      <c r="DF392" s="4"/>
      <c r="DG392" s="4"/>
      <c r="DI392" s="4"/>
      <c r="DJ392" s="6"/>
    </row>
    <row r="393" spans="1:114" ht="28" customHeight="1">
      <c r="A393" s="1"/>
      <c r="B393" s="2"/>
      <c r="C393" s="2"/>
      <c r="D393" s="17"/>
      <c r="E393" s="10"/>
      <c r="F393" s="10"/>
      <c r="G393" s="10"/>
      <c r="I393" s="2"/>
      <c r="J393" s="4"/>
      <c r="K393" s="4"/>
      <c r="L393" s="4"/>
      <c r="M393" s="4"/>
      <c r="N393" s="4"/>
      <c r="O393" s="4"/>
      <c r="P393" s="4"/>
      <c r="Q393" s="4"/>
      <c r="R393" s="6"/>
      <c r="S393" s="22"/>
      <c r="T393" s="23"/>
      <c r="U393" s="22"/>
      <c r="BA393" s="4"/>
      <c r="BB393" s="4"/>
      <c r="BC393" s="7"/>
      <c r="BD393" s="4"/>
      <c r="BE393" s="4"/>
      <c r="BF393" s="7"/>
      <c r="BG393" s="11"/>
      <c r="BH393" s="11"/>
      <c r="BI393" s="11"/>
      <c r="BJ393" s="11"/>
      <c r="BK393" s="4"/>
      <c r="BL393" s="4"/>
      <c r="BM393" s="9"/>
      <c r="BN393" s="9"/>
      <c r="BO393" s="9"/>
      <c r="BP393" s="9"/>
      <c r="BQ393" s="4"/>
      <c r="BR393" s="4"/>
      <c r="BS393" s="7"/>
      <c r="BW393" s="4"/>
      <c r="BX393" s="4"/>
      <c r="BY393" s="7"/>
      <c r="BZ393" s="4"/>
      <c r="CA393" s="4"/>
      <c r="CB393" s="7"/>
      <c r="CF393" s="4"/>
      <c r="CG393" s="4"/>
      <c r="CH393" s="4"/>
      <c r="CI393" s="4"/>
      <c r="CJ393" s="4"/>
      <c r="CK393" s="4"/>
      <c r="CL393" s="4"/>
      <c r="CM393" s="4"/>
      <c r="CN393" s="7"/>
      <c r="CO393" s="7"/>
      <c r="CP393" s="4"/>
      <c r="CQ393" s="4"/>
      <c r="CR393" s="4"/>
      <c r="CS393" s="4"/>
      <c r="CT393" s="8"/>
      <c r="CU393" s="8"/>
      <c r="CV393" s="4"/>
      <c r="CW393" s="4"/>
      <c r="CX393" s="4"/>
      <c r="CY393" s="7"/>
      <c r="CZ393" s="7"/>
      <c r="DA393" s="7"/>
      <c r="DB393" s="4"/>
      <c r="DC393" s="4"/>
      <c r="DD393" s="4"/>
      <c r="DE393" s="4"/>
      <c r="DF393" s="4"/>
      <c r="DG393" s="4"/>
      <c r="DI393" s="4"/>
      <c r="DJ393" s="6"/>
    </row>
    <row r="394" spans="1:114" ht="28" customHeight="1">
      <c r="A394" s="1"/>
      <c r="B394" s="2"/>
      <c r="C394" s="2"/>
      <c r="D394" s="17"/>
      <c r="E394" s="10"/>
      <c r="F394" s="10"/>
      <c r="G394" s="10"/>
      <c r="I394" s="2"/>
      <c r="J394" s="4"/>
      <c r="K394" s="4"/>
      <c r="L394" s="4"/>
      <c r="M394" s="4"/>
      <c r="N394" s="4"/>
      <c r="O394" s="4"/>
      <c r="P394" s="4"/>
      <c r="Q394" s="4"/>
      <c r="R394" s="6"/>
      <c r="S394" s="22"/>
      <c r="T394" s="23"/>
      <c r="U394" s="22"/>
      <c r="BA394" s="4"/>
      <c r="BB394" s="4"/>
      <c r="BC394" s="7"/>
      <c r="BD394" s="4"/>
      <c r="BE394" s="4"/>
      <c r="BF394" s="7"/>
      <c r="BG394" s="11"/>
      <c r="BH394" s="11"/>
      <c r="BI394" s="11"/>
      <c r="BJ394" s="11"/>
      <c r="BK394" s="4"/>
      <c r="BL394" s="4"/>
      <c r="BM394" s="9"/>
      <c r="BN394" s="9"/>
      <c r="BO394" s="9"/>
      <c r="BP394" s="9"/>
      <c r="BQ394" s="4"/>
      <c r="BR394" s="4"/>
      <c r="BS394" s="7"/>
      <c r="BW394" s="4"/>
      <c r="BX394" s="4"/>
      <c r="BY394" s="7"/>
      <c r="BZ394" s="4"/>
      <c r="CA394" s="4"/>
      <c r="CB394" s="7"/>
      <c r="CF394" s="4"/>
      <c r="CG394" s="4"/>
      <c r="CH394" s="4"/>
      <c r="CI394" s="4"/>
      <c r="CJ394" s="4"/>
      <c r="CK394" s="4"/>
      <c r="CL394" s="4"/>
      <c r="CM394" s="4"/>
      <c r="CN394" s="7"/>
      <c r="CO394" s="7"/>
      <c r="CP394" s="4"/>
      <c r="CQ394" s="4"/>
      <c r="CR394" s="4"/>
      <c r="CS394" s="4"/>
      <c r="CT394" s="8"/>
      <c r="CU394" s="8"/>
      <c r="CV394" s="4"/>
      <c r="CW394" s="4"/>
      <c r="CX394" s="4"/>
      <c r="CY394" s="7"/>
      <c r="CZ394" s="7"/>
      <c r="DA394" s="7"/>
      <c r="DB394" s="4"/>
      <c r="DC394" s="4"/>
      <c r="DD394" s="4"/>
      <c r="DE394" s="4"/>
      <c r="DF394" s="4"/>
      <c r="DG394" s="4"/>
      <c r="DI394" s="4"/>
      <c r="DJ394" s="6"/>
    </row>
    <row r="395" spans="1:114" ht="28" customHeight="1">
      <c r="A395" s="1"/>
      <c r="B395" s="2"/>
      <c r="C395" s="2"/>
      <c r="D395" s="17"/>
      <c r="E395" s="10"/>
      <c r="F395" s="10"/>
      <c r="G395" s="10"/>
      <c r="I395" s="2"/>
      <c r="J395" s="4"/>
      <c r="K395" s="4"/>
      <c r="L395" s="4"/>
      <c r="M395" s="4"/>
      <c r="N395" s="4"/>
      <c r="O395" s="4"/>
      <c r="P395" s="4"/>
      <c r="Q395" s="4"/>
      <c r="R395" s="6"/>
      <c r="S395" s="22"/>
      <c r="T395" s="23"/>
      <c r="U395" s="22"/>
      <c r="BA395" s="4"/>
      <c r="BB395" s="4"/>
      <c r="BC395" s="7"/>
      <c r="BD395" s="4"/>
      <c r="BE395" s="4"/>
      <c r="BF395" s="7"/>
      <c r="BG395" s="11"/>
      <c r="BH395" s="11"/>
      <c r="BI395" s="11"/>
      <c r="BJ395" s="11"/>
      <c r="BK395" s="4"/>
      <c r="BL395" s="4"/>
      <c r="BM395" s="9"/>
      <c r="BN395" s="9"/>
      <c r="BO395" s="9"/>
      <c r="BP395" s="9"/>
      <c r="BQ395" s="4"/>
      <c r="BR395" s="4"/>
      <c r="BS395" s="7"/>
      <c r="BW395" s="4"/>
      <c r="BX395" s="4"/>
      <c r="BY395" s="7"/>
      <c r="BZ395" s="4"/>
      <c r="CA395" s="4"/>
      <c r="CB395" s="7"/>
      <c r="CF395" s="4"/>
      <c r="CG395" s="4"/>
      <c r="CH395" s="4"/>
      <c r="CI395" s="4"/>
      <c r="CJ395" s="4"/>
      <c r="CK395" s="4"/>
      <c r="CL395" s="4"/>
      <c r="CM395" s="4"/>
      <c r="CN395" s="7"/>
      <c r="CO395" s="7"/>
      <c r="CP395" s="4"/>
      <c r="CQ395" s="4"/>
      <c r="CR395" s="4"/>
      <c r="CS395" s="4"/>
      <c r="CT395" s="8"/>
      <c r="CU395" s="8"/>
      <c r="CV395" s="4"/>
      <c r="CW395" s="4"/>
      <c r="CX395" s="4"/>
      <c r="CY395" s="7"/>
      <c r="CZ395" s="7"/>
      <c r="DA395" s="7"/>
      <c r="DB395" s="4"/>
      <c r="DC395" s="4"/>
      <c r="DD395" s="4"/>
      <c r="DE395" s="4"/>
      <c r="DF395" s="4"/>
      <c r="DG395" s="4"/>
      <c r="DI395" s="4"/>
      <c r="DJ395" s="6"/>
    </row>
    <row r="396" spans="1:114" ht="28" customHeight="1">
      <c r="A396" s="1"/>
      <c r="B396" s="2"/>
      <c r="C396" s="2"/>
      <c r="D396" s="17"/>
      <c r="E396" s="10"/>
      <c r="F396" s="10"/>
      <c r="G396" s="10"/>
      <c r="I396" s="2"/>
      <c r="J396" s="4"/>
      <c r="K396" s="4"/>
      <c r="L396" s="4"/>
      <c r="M396" s="4"/>
      <c r="N396" s="4"/>
      <c r="O396" s="4"/>
      <c r="P396" s="4"/>
      <c r="Q396" s="4"/>
      <c r="R396" s="6"/>
      <c r="S396" s="22"/>
      <c r="T396" s="23"/>
      <c r="U396" s="22"/>
      <c r="BA396" s="4"/>
      <c r="BB396" s="4"/>
      <c r="BC396" s="7"/>
      <c r="BD396" s="4"/>
      <c r="BE396" s="4"/>
      <c r="BF396" s="7"/>
      <c r="BG396" s="11"/>
      <c r="BH396" s="11"/>
      <c r="BI396" s="11"/>
      <c r="BJ396" s="11"/>
      <c r="BK396" s="4"/>
      <c r="BL396" s="4"/>
      <c r="BM396" s="9"/>
      <c r="BN396" s="9"/>
      <c r="BO396" s="9"/>
      <c r="BP396" s="9"/>
      <c r="BQ396" s="4"/>
      <c r="BR396" s="4"/>
      <c r="BS396" s="7"/>
      <c r="BW396" s="4"/>
      <c r="BX396" s="4"/>
      <c r="BY396" s="7"/>
      <c r="BZ396" s="4"/>
      <c r="CA396" s="4"/>
      <c r="CB396" s="7"/>
      <c r="CF396" s="4"/>
      <c r="CG396" s="4"/>
      <c r="CH396" s="4"/>
      <c r="CI396" s="4"/>
      <c r="CJ396" s="4"/>
      <c r="CK396" s="4"/>
      <c r="CL396" s="4"/>
      <c r="CM396" s="4"/>
      <c r="CN396" s="7"/>
      <c r="CO396" s="7"/>
      <c r="CP396" s="4"/>
      <c r="CQ396" s="4"/>
      <c r="CR396" s="4"/>
      <c r="CS396" s="4"/>
      <c r="CT396" s="8"/>
      <c r="CU396" s="8"/>
      <c r="CV396" s="4"/>
      <c r="CW396" s="4"/>
      <c r="CX396" s="4"/>
      <c r="CY396" s="7"/>
      <c r="CZ396" s="7"/>
      <c r="DA396" s="7"/>
      <c r="DB396" s="4"/>
      <c r="DC396" s="4"/>
      <c r="DD396" s="4"/>
      <c r="DE396" s="4"/>
      <c r="DF396" s="4"/>
      <c r="DG396" s="4"/>
      <c r="DI396" s="4"/>
      <c r="DJ396" s="6"/>
    </row>
    <row r="397" spans="1:114" ht="28" customHeight="1">
      <c r="A397" s="1"/>
      <c r="B397" s="2"/>
      <c r="C397" s="2"/>
      <c r="D397" s="17"/>
      <c r="E397" s="10"/>
      <c r="F397" s="10"/>
      <c r="G397" s="10"/>
      <c r="I397" s="2"/>
      <c r="J397" s="4"/>
      <c r="K397" s="4"/>
      <c r="L397" s="4"/>
      <c r="M397" s="4"/>
      <c r="N397" s="4"/>
      <c r="O397" s="4"/>
      <c r="P397" s="4"/>
      <c r="Q397" s="4"/>
      <c r="R397" s="6"/>
      <c r="S397" s="22"/>
      <c r="T397" s="23"/>
      <c r="U397" s="22"/>
      <c r="BA397" s="4"/>
      <c r="BB397" s="4"/>
      <c r="BC397" s="7"/>
      <c r="BD397" s="4"/>
      <c r="BE397" s="4"/>
      <c r="BF397" s="7"/>
      <c r="BG397" s="11"/>
      <c r="BH397" s="11"/>
      <c r="BI397" s="11"/>
      <c r="BJ397" s="11"/>
      <c r="BK397" s="4"/>
      <c r="BL397" s="4"/>
      <c r="BM397" s="9"/>
      <c r="BN397" s="9"/>
      <c r="BO397" s="9"/>
      <c r="BP397" s="9"/>
      <c r="BQ397" s="4"/>
      <c r="BR397" s="4"/>
      <c r="BS397" s="7"/>
      <c r="BW397" s="4"/>
      <c r="BX397" s="4"/>
      <c r="BY397" s="7"/>
      <c r="BZ397" s="4"/>
      <c r="CA397" s="4"/>
      <c r="CB397" s="7"/>
      <c r="CF397" s="4"/>
      <c r="CG397" s="4"/>
      <c r="CH397" s="4"/>
      <c r="CI397" s="4"/>
      <c r="CJ397" s="4"/>
      <c r="CK397" s="4"/>
      <c r="CL397" s="4"/>
      <c r="CM397" s="4"/>
      <c r="CN397" s="7"/>
      <c r="CO397" s="7"/>
      <c r="CP397" s="4"/>
      <c r="CQ397" s="4"/>
      <c r="CR397" s="4"/>
      <c r="CS397" s="4"/>
      <c r="CT397" s="8"/>
      <c r="CU397" s="8"/>
      <c r="CV397" s="4"/>
      <c r="CW397" s="4"/>
      <c r="CX397" s="4"/>
      <c r="CY397" s="7"/>
      <c r="CZ397" s="7"/>
      <c r="DA397" s="7"/>
      <c r="DB397" s="4"/>
      <c r="DC397" s="4"/>
      <c r="DD397" s="4"/>
      <c r="DE397" s="4"/>
      <c r="DF397" s="4"/>
      <c r="DG397" s="4"/>
      <c r="DI397" s="4"/>
      <c r="DJ397" s="6"/>
    </row>
    <row r="398" spans="1:114" ht="28" customHeight="1">
      <c r="A398" s="1"/>
      <c r="B398" s="2"/>
      <c r="C398" s="2"/>
      <c r="D398" s="17"/>
      <c r="E398" s="10"/>
      <c r="F398" s="10"/>
      <c r="G398" s="10"/>
      <c r="I398" s="2"/>
      <c r="J398" s="4"/>
      <c r="K398" s="4"/>
      <c r="L398" s="4"/>
      <c r="M398" s="4"/>
      <c r="N398" s="4"/>
      <c r="O398" s="4"/>
      <c r="P398" s="4"/>
      <c r="Q398" s="4"/>
      <c r="R398" s="6"/>
      <c r="S398" s="22"/>
      <c r="T398" s="23"/>
      <c r="U398" s="22"/>
      <c r="BA398" s="4"/>
      <c r="BB398" s="4"/>
      <c r="BC398" s="7"/>
      <c r="BD398" s="4"/>
      <c r="BE398" s="4"/>
      <c r="BF398" s="7"/>
      <c r="BG398" s="11"/>
      <c r="BH398" s="11"/>
      <c r="BI398" s="11"/>
      <c r="BJ398" s="11"/>
      <c r="BK398" s="4"/>
      <c r="BL398" s="4"/>
      <c r="BM398" s="9"/>
      <c r="BN398" s="9"/>
      <c r="BO398" s="9"/>
      <c r="BP398" s="9"/>
      <c r="BQ398" s="4"/>
      <c r="BR398" s="4"/>
      <c r="BS398" s="7"/>
      <c r="BW398" s="4"/>
      <c r="BX398" s="4"/>
      <c r="BY398" s="7"/>
      <c r="BZ398" s="4"/>
      <c r="CA398" s="4"/>
      <c r="CB398" s="7"/>
      <c r="CF398" s="4"/>
      <c r="CG398" s="4"/>
      <c r="CH398" s="4"/>
      <c r="CI398" s="4"/>
      <c r="CJ398" s="4"/>
      <c r="CK398" s="4"/>
      <c r="CL398" s="4"/>
      <c r="CM398" s="4"/>
      <c r="CN398" s="7"/>
      <c r="CO398" s="7"/>
      <c r="CP398" s="4"/>
      <c r="CQ398" s="4"/>
      <c r="CR398" s="4"/>
      <c r="CS398" s="4"/>
      <c r="CT398" s="8"/>
      <c r="CU398" s="8"/>
      <c r="CV398" s="4"/>
      <c r="CW398" s="4"/>
      <c r="CX398" s="4"/>
      <c r="CY398" s="7"/>
      <c r="CZ398" s="7"/>
      <c r="DA398" s="7"/>
      <c r="DB398" s="4"/>
      <c r="DC398" s="4"/>
      <c r="DD398" s="4"/>
      <c r="DE398" s="4"/>
      <c r="DF398" s="4"/>
      <c r="DG398" s="4"/>
      <c r="DI398" s="4"/>
      <c r="DJ398" s="6"/>
    </row>
    <row r="399" spans="1:114" ht="28" customHeight="1">
      <c r="A399" s="1"/>
      <c r="B399" s="2"/>
      <c r="C399" s="2"/>
      <c r="D399" s="17"/>
      <c r="E399" s="10"/>
      <c r="F399" s="10"/>
      <c r="G399" s="10"/>
      <c r="I399" s="2"/>
      <c r="J399" s="4"/>
      <c r="K399" s="4"/>
      <c r="L399" s="4"/>
      <c r="M399" s="4"/>
      <c r="N399" s="4"/>
      <c r="O399" s="4"/>
      <c r="P399" s="4"/>
      <c r="Q399" s="4"/>
      <c r="R399" s="6"/>
      <c r="S399" s="22"/>
      <c r="T399" s="23"/>
      <c r="U399" s="22"/>
      <c r="BA399" s="4"/>
      <c r="BB399" s="4"/>
      <c r="BC399" s="7"/>
      <c r="BD399" s="4"/>
      <c r="BE399" s="4"/>
      <c r="BF399" s="7"/>
      <c r="BG399" s="11"/>
      <c r="BH399" s="11"/>
      <c r="BI399" s="11"/>
      <c r="BJ399" s="11"/>
      <c r="BK399" s="4"/>
      <c r="BL399" s="4"/>
      <c r="BM399" s="9"/>
      <c r="BN399" s="9"/>
      <c r="BO399" s="9"/>
      <c r="BP399" s="9"/>
      <c r="BQ399" s="4"/>
      <c r="BR399" s="4"/>
      <c r="BS399" s="7"/>
      <c r="BW399" s="4"/>
      <c r="BX399" s="4"/>
      <c r="BY399" s="7"/>
      <c r="BZ399" s="4"/>
      <c r="CA399" s="4"/>
      <c r="CB399" s="7"/>
      <c r="CF399" s="4"/>
      <c r="CG399" s="4"/>
      <c r="CH399" s="4"/>
      <c r="CI399" s="4"/>
      <c r="CJ399" s="4"/>
      <c r="CK399" s="4"/>
      <c r="CL399" s="4"/>
      <c r="CM399" s="4"/>
      <c r="CN399" s="7"/>
      <c r="CO399" s="7"/>
      <c r="CP399" s="4"/>
      <c r="CQ399" s="4"/>
      <c r="CR399" s="4"/>
      <c r="CS399" s="4"/>
      <c r="CT399" s="8"/>
      <c r="CU399" s="8"/>
      <c r="CV399" s="4"/>
      <c r="CW399" s="4"/>
      <c r="CX399" s="4"/>
      <c r="CY399" s="7"/>
      <c r="CZ399" s="7"/>
      <c r="DA399" s="7"/>
      <c r="DB399" s="4"/>
      <c r="DC399" s="4"/>
      <c r="DD399" s="4"/>
      <c r="DE399" s="4"/>
      <c r="DF399" s="4"/>
      <c r="DG399" s="4"/>
      <c r="DI399" s="4"/>
      <c r="DJ399" s="6"/>
    </row>
    <row r="400" spans="1:114" ht="28" customHeight="1">
      <c r="A400" s="1"/>
      <c r="B400" s="2"/>
      <c r="C400" s="2"/>
      <c r="D400" s="17"/>
      <c r="E400" s="10"/>
      <c r="F400" s="10"/>
      <c r="G400" s="10"/>
      <c r="I400" s="2"/>
      <c r="J400" s="4"/>
      <c r="K400" s="4"/>
      <c r="L400" s="4"/>
      <c r="M400" s="4"/>
      <c r="N400" s="4"/>
      <c r="O400" s="4"/>
      <c r="P400" s="4"/>
      <c r="Q400" s="4"/>
      <c r="R400" s="6"/>
      <c r="S400" s="22"/>
      <c r="T400" s="23"/>
      <c r="U400" s="22"/>
      <c r="BA400" s="4"/>
      <c r="BB400" s="4"/>
      <c r="BC400" s="7"/>
      <c r="BD400" s="4"/>
      <c r="BE400" s="4"/>
      <c r="BF400" s="7"/>
      <c r="BG400" s="11"/>
      <c r="BH400" s="11"/>
      <c r="BI400" s="11"/>
      <c r="BJ400" s="11"/>
      <c r="BK400" s="4"/>
      <c r="BL400" s="4"/>
      <c r="BM400" s="9"/>
      <c r="BN400" s="9"/>
      <c r="BO400" s="9"/>
      <c r="BP400" s="9"/>
      <c r="BQ400" s="4"/>
      <c r="BR400" s="4"/>
      <c r="BS400" s="7"/>
      <c r="BW400" s="4"/>
      <c r="BX400" s="4"/>
      <c r="BY400" s="7"/>
      <c r="BZ400" s="4"/>
      <c r="CA400" s="4"/>
      <c r="CB400" s="7"/>
      <c r="CF400" s="4"/>
      <c r="CG400" s="4"/>
      <c r="CH400" s="4"/>
      <c r="CI400" s="4"/>
      <c r="CJ400" s="4"/>
      <c r="CK400" s="4"/>
      <c r="CL400" s="4"/>
      <c r="CM400" s="4"/>
      <c r="CN400" s="7"/>
      <c r="CO400" s="7"/>
      <c r="CP400" s="4"/>
      <c r="CQ400" s="4"/>
      <c r="CR400" s="4"/>
      <c r="CS400" s="4"/>
      <c r="CT400" s="8"/>
      <c r="CU400" s="8"/>
      <c r="CV400" s="4"/>
      <c r="CW400" s="4"/>
      <c r="CX400" s="4"/>
      <c r="CY400" s="7"/>
      <c r="CZ400" s="7"/>
      <c r="DA400" s="7"/>
      <c r="DB400" s="4"/>
      <c r="DC400" s="4"/>
      <c r="DD400" s="4"/>
      <c r="DE400" s="4"/>
      <c r="DF400" s="4"/>
      <c r="DG400" s="4"/>
      <c r="DI400" s="4"/>
      <c r="DJ400" s="6"/>
    </row>
    <row r="401" spans="1:114" ht="28" customHeight="1">
      <c r="A401" s="1"/>
      <c r="B401" s="2"/>
      <c r="C401" s="2"/>
      <c r="D401" s="17"/>
      <c r="E401" s="10"/>
      <c r="F401" s="10"/>
      <c r="G401" s="10"/>
      <c r="I401" s="2"/>
      <c r="J401" s="4"/>
      <c r="K401" s="4"/>
      <c r="L401" s="4"/>
      <c r="M401" s="4"/>
      <c r="N401" s="4"/>
      <c r="O401" s="4"/>
      <c r="P401" s="4"/>
      <c r="Q401" s="4"/>
      <c r="R401" s="6"/>
      <c r="S401" s="22"/>
      <c r="T401" s="23"/>
      <c r="U401" s="22"/>
      <c r="BA401" s="4"/>
      <c r="BB401" s="4"/>
      <c r="BC401" s="7"/>
      <c r="BD401" s="4"/>
      <c r="BE401" s="4"/>
      <c r="BF401" s="7"/>
      <c r="BG401" s="11"/>
      <c r="BH401" s="11"/>
      <c r="BI401" s="11"/>
      <c r="BJ401" s="11"/>
      <c r="BK401" s="4"/>
      <c r="BL401" s="4"/>
      <c r="BM401" s="9"/>
      <c r="BN401" s="9"/>
      <c r="BO401" s="9"/>
      <c r="BP401" s="9"/>
      <c r="BQ401" s="4"/>
      <c r="BR401" s="4"/>
      <c r="BS401" s="7"/>
      <c r="BW401" s="4"/>
      <c r="BX401" s="4"/>
      <c r="BY401" s="7"/>
      <c r="BZ401" s="4"/>
      <c r="CA401" s="4"/>
      <c r="CB401" s="7"/>
      <c r="CF401" s="4"/>
      <c r="CG401" s="4"/>
      <c r="CH401" s="4"/>
      <c r="CI401" s="4"/>
      <c r="CJ401" s="4"/>
      <c r="CK401" s="4"/>
      <c r="CL401" s="4"/>
      <c r="CM401" s="4"/>
      <c r="CN401" s="7"/>
      <c r="CO401" s="7"/>
      <c r="CP401" s="4"/>
      <c r="CQ401" s="4"/>
      <c r="CR401" s="4"/>
      <c r="CS401" s="4"/>
      <c r="CT401" s="8"/>
      <c r="CU401" s="8"/>
      <c r="CV401" s="4"/>
      <c r="CW401" s="4"/>
      <c r="CX401" s="4"/>
      <c r="CY401" s="7"/>
      <c r="CZ401" s="7"/>
      <c r="DA401" s="7"/>
      <c r="DB401" s="4"/>
      <c r="DC401" s="4"/>
      <c r="DD401" s="4"/>
      <c r="DE401" s="4"/>
      <c r="DF401" s="4"/>
      <c r="DG401" s="4"/>
      <c r="DI401" s="4"/>
      <c r="DJ401" s="6"/>
    </row>
    <row r="402" spans="1:114" ht="28" customHeight="1">
      <c r="A402" s="1"/>
      <c r="B402" s="2"/>
      <c r="C402" s="2"/>
      <c r="D402" s="17"/>
      <c r="E402" s="10"/>
      <c r="F402" s="10"/>
      <c r="G402" s="10"/>
      <c r="I402" s="2"/>
      <c r="J402" s="4"/>
      <c r="K402" s="4"/>
      <c r="L402" s="4"/>
      <c r="M402" s="4"/>
      <c r="N402" s="4"/>
      <c r="O402" s="4"/>
      <c r="P402" s="4"/>
      <c r="Q402" s="4"/>
      <c r="R402" s="6"/>
      <c r="S402" s="22"/>
      <c r="T402" s="23"/>
      <c r="U402" s="22"/>
      <c r="BA402" s="4"/>
      <c r="BB402" s="4"/>
      <c r="BC402" s="7"/>
      <c r="BD402" s="4"/>
      <c r="BE402" s="4"/>
      <c r="BF402" s="7"/>
      <c r="BG402" s="11"/>
      <c r="BH402" s="11"/>
      <c r="BI402" s="11"/>
      <c r="BJ402" s="11"/>
      <c r="BK402" s="4"/>
      <c r="BL402" s="4"/>
      <c r="BM402" s="9"/>
      <c r="BN402" s="9"/>
      <c r="BO402" s="9"/>
      <c r="BP402" s="9"/>
      <c r="BQ402" s="4"/>
      <c r="BR402" s="4"/>
      <c r="BS402" s="7"/>
      <c r="BW402" s="4"/>
      <c r="BX402" s="4"/>
      <c r="BY402" s="7"/>
      <c r="BZ402" s="4"/>
      <c r="CA402" s="4"/>
      <c r="CB402" s="7"/>
      <c r="CF402" s="4"/>
      <c r="CG402" s="4"/>
      <c r="CH402" s="4"/>
      <c r="CI402" s="4"/>
      <c r="CJ402" s="4"/>
      <c r="CK402" s="4"/>
      <c r="CL402" s="4"/>
      <c r="CM402" s="4"/>
      <c r="CN402" s="7"/>
      <c r="CO402" s="7"/>
      <c r="CP402" s="4"/>
      <c r="CQ402" s="4"/>
      <c r="CR402" s="4"/>
      <c r="CS402" s="4"/>
      <c r="CT402" s="8"/>
      <c r="CU402" s="8"/>
      <c r="CV402" s="4"/>
      <c r="CW402" s="4"/>
      <c r="CX402" s="4"/>
      <c r="CY402" s="7"/>
      <c r="CZ402" s="7"/>
      <c r="DA402" s="7"/>
      <c r="DB402" s="4"/>
      <c r="DC402" s="4"/>
      <c r="DD402" s="4"/>
      <c r="DE402" s="4"/>
      <c r="DF402" s="4"/>
      <c r="DG402" s="4"/>
      <c r="DI402" s="4"/>
      <c r="DJ402" s="6"/>
    </row>
    <row r="403" spans="1:114" ht="28" customHeight="1">
      <c r="A403" s="1"/>
      <c r="B403" s="2"/>
      <c r="C403" s="2"/>
      <c r="D403" s="17"/>
      <c r="E403" s="10"/>
      <c r="F403" s="10"/>
      <c r="G403" s="10"/>
      <c r="I403" s="2"/>
      <c r="J403" s="4"/>
      <c r="K403" s="4"/>
      <c r="L403" s="4"/>
      <c r="M403" s="4"/>
      <c r="N403" s="4"/>
      <c r="O403" s="4"/>
      <c r="P403" s="4"/>
      <c r="Q403" s="4"/>
      <c r="R403" s="6"/>
      <c r="S403" s="22"/>
      <c r="T403" s="23"/>
      <c r="U403" s="22"/>
      <c r="BA403" s="4"/>
      <c r="BB403" s="4"/>
      <c r="BC403" s="7"/>
      <c r="BD403" s="4"/>
      <c r="BE403" s="4"/>
      <c r="BF403" s="7"/>
      <c r="BG403" s="11"/>
      <c r="BH403" s="11"/>
      <c r="BI403" s="11"/>
      <c r="BJ403" s="11"/>
      <c r="BK403" s="4"/>
      <c r="BL403" s="4"/>
      <c r="BM403" s="9"/>
      <c r="BN403" s="9"/>
      <c r="BO403" s="9"/>
      <c r="BP403" s="9"/>
      <c r="BQ403" s="4"/>
      <c r="BR403" s="4"/>
      <c r="BS403" s="7"/>
      <c r="BW403" s="4"/>
      <c r="BX403" s="4"/>
      <c r="BY403" s="7"/>
      <c r="BZ403" s="4"/>
      <c r="CA403" s="4"/>
      <c r="CB403" s="7"/>
      <c r="CF403" s="4"/>
      <c r="CG403" s="4"/>
      <c r="CH403" s="4"/>
      <c r="CI403" s="4"/>
      <c r="CJ403" s="4"/>
      <c r="CK403" s="4"/>
      <c r="CL403" s="4"/>
      <c r="CM403" s="4"/>
      <c r="CN403" s="7"/>
      <c r="CO403" s="7"/>
      <c r="CP403" s="4"/>
      <c r="CQ403" s="4"/>
      <c r="CR403" s="4"/>
      <c r="CS403" s="4"/>
      <c r="CT403" s="8"/>
      <c r="CU403" s="8"/>
      <c r="CV403" s="4"/>
      <c r="CW403" s="4"/>
      <c r="CX403" s="4"/>
      <c r="CY403" s="7"/>
      <c r="CZ403" s="7"/>
      <c r="DA403" s="7"/>
      <c r="DB403" s="4"/>
      <c r="DC403" s="4"/>
      <c r="DD403" s="4"/>
      <c r="DE403" s="4"/>
      <c r="DF403" s="4"/>
      <c r="DG403" s="4"/>
      <c r="DI403" s="4"/>
      <c r="DJ403" s="6"/>
    </row>
    <row r="404" spans="1:114" ht="28" customHeight="1">
      <c r="A404" s="1"/>
      <c r="B404" s="2"/>
      <c r="C404" s="2"/>
      <c r="D404" s="17"/>
      <c r="E404" s="10"/>
      <c r="F404" s="10"/>
      <c r="G404" s="10"/>
      <c r="I404" s="2"/>
      <c r="J404" s="4"/>
      <c r="K404" s="4"/>
      <c r="L404" s="4"/>
      <c r="M404" s="4"/>
      <c r="N404" s="4"/>
      <c r="O404" s="4"/>
      <c r="P404" s="4"/>
      <c r="Q404" s="4"/>
      <c r="R404" s="6"/>
      <c r="S404" s="22"/>
      <c r="T404" s="23"/>
      <c r="U404" s="22"/>
      <c r="BA404" s="4"/>
      <c r="BB404" s="4"/>
      <c r="BC404" s="7"/>
      <c r="BD404" s="4"/>
      <c r="BE404" s="4"/>
      <c r="BF404" s="7"/>
      <c r="BG404" s="11"/>
      <c r="BH404" s="11"/>
      <c r="BI404" s="11"/>
      <c r="BJ404" s="11"/>
      <c r="BK404" s="4"/>
      <c r="BL404" s="4"/>
      <c r="BM404" s="9"/>
      <c r="BN404" s="9"/>
      <c r="BO404" s="9"/>
      <c r="BP404" s="9"/>
      <c r="BQ404" s="4"/>
      <c r="BR404" s="4"/>
      <c r="BS404" s="7"/>
      <c r="BW404" s="4"/>
      <c r="BX404" s="4"/>
      <c r="BY404" s="7"/>
      <c r="BZ404" s="4"/>
      <c r="CA404" s="4"/>
      <c r="CB404" s="7"/>
      <c r="CF404" s="4"/>
      <c r="CG404" s="4"/>
      <c r="CH404" s="4"/>
      <c r="CI404" s="4"/>
      <c r="CJ404" s="4"/>
      <c r="CK404" s="4"/>
      <c r="CL404" s="4"/>
      <c r="CM404" s="4"/>
      <c r="CN404" s="7"/>
      <c r="CO404" s="7"/>
      <c r="CP404" s="4"/>
      <c r="CQ404" s="4"/>
      <c r="CR404" s="4"/>
      <c r="CS404" s="4"/>
      <c r="CT404" s="8"/>
      <c r="CU404" s="8"/>
      <c r="CV404" s="4"/>
      <c r="CW404" s="4"/>
      <c r="CX404" s="4"/>
      <c r="CY404" s="7"/>
      <c r="CZ404" s="7"/>
      <c r="DA404" s="7"/>
      <c r="DB404" s="4"/>
      <c r="DC404" s="4"/>
      <c r="DD404" s="4"/>
      <c r="DE404" s="4"/>
      <c r="DF404" s="4"/>
      <c r="DG404" s="4"/>
      <c r="DI404" s="4"/>
      <c r="DJ404" s="6"/>
    </row>
    <row r="405" spans="1:114" ht="28" customHeight="1">
      <c r="A405" s="1"/>
      <c r="B405" s="2"/>
      <c r="C405" s="2"/>
      <c r="D405" s="17"/>
      <c r="E405" s="10"/>
      <c r="F405" s="10"/>
      <c r="G405" s="10"/>
      <c r="I405" s="2"/>
      <c r="J405" s="4"/>
      <c r="K405" s="4"/>
      <c r="L405" s="4"/>
      <c r="M405" s="4"/>
      <c r="N405" s="4"/>
      <c r="O405" s="4"/>
      <c r="P405" s="4"/>
      <c r="Q405" s="4"/>
      <c r="R405" s="6"/>
      <c r="S405" s="22"/>
      <c r="T405" s="23"/>
      <c r="U405" s="22"/>
      <c r="BA405" s="4"/>
      <c r="BB405" s="4"/>
      <c r="BC405" s="7"/>
      <c r="BD405" s="4"/>
      <c r="BE405" s="4"/>
      <c r="BF405" s="7"/>
      <c r="BG405" s="11"/>
      <c r="BH405" s="11"/>
      <c r="BI405" s="11"/>
      <c r="BJ405" s="11"/>
      <c r="BK405" s="4"/>
      <c r="BL405" s="4"/>
      <c r="BM405" s="9"/>
      <c r="BN405" s="9"/>
      <c r="BO405" s="9"/>
      <c r="BP405" s="9"/>
      <c r="BQ405" s="4"/>
      <c r="BR405" s="4"/>
      <c r="BS405" s="7"/>
      <c r="BW405" s="4"/>
      <c r="BX405" s="4"/>
      <c r="BY405" s="7"/>
      <c r="BZ405" s="4"/>
      <c r="CA405" s="4"/>
      <c r="CB405" s="7"/>
      <c r="CF405" s="4"/>
      <c r="CG405" s="4"/>
      <c r="CH405" s="4"/>
      <c r="CI405" s="4"/>
      <c r="CJ405" s="4"/>
      <c r="CK405" s="4"/>
      <c r="CL405" s="4"/>
      <c r="CM405" s="4"/>
      <c r="CN405" s="7"/>
      <c r="CO405" s="7"/>
      <c r="CP405" s="4"/>
      <c r="CQ405" s="4"/>
      <c r="CR405" s="4"/>
      <c r="CS405" s="4"/>
      <c r="CT405" s="8"/>
      <c r="CU405" s="8"/>
      <c r="CV405" s="4"/>
      <c r="CW405" s="4"/>
      <c r="CX405" s="4"/>
      <c r="CY405" s="7"/>
      <c r="CZ405" s="7"/>
      <c r="DA405" s="7"/>
      <c r="DB405" s="4"/>
      <c r="DC405" s="4"/>
      <c r="DD405" s="4"/>
      <c r="DE405" s="4"/>
      <c r="DF405" s="4"/>
      <c r="DG405" s="4"/>
      <c r="DI405" s="4"/>
      <c r="DJ405" s="6"/>
    </row>
    <row r="406" spans="1:114" ht="28" customHeight="1">
      <c r="A406" s="1"/>
      <c r="B406" s="2"/>
      <c r="C406" s="2"/>
      <c r="D406" s="17"/>
      <c r="E406" s="10"/>
      <c r="F406" s="10"/>
      <c r="G406" s="10"/>
      <c r="I406" s="2"/>
      <c r="J406" s="4"/>
      <c r="K406" s="4"/>
      <c r="L406" s="4"/>
      <c r="M406" s="4"/>
      <c r="N406" s="4"/>
      <c r="O406" s="4"/>
      <c r="P406" s="4"/>
      <c r="Q406" s="4"/>
      <c r="R406" s="6"/>
      <c r="S406" s="22"/>
      <c r="T406" s="23"/>
      <c r="U406" s="22"/>
      <c r="BA406" s="4"/>
      <c r="BB406" s="4"/>
      <c r="BC406" s="7"/>
      <c r="BD406" s="4"/>
      <c r="BE406" s="4"/>
      <c r="BF406" s="7"/>
      <c r="BG406" s="11"/>
      <c r="BH406" s="11"/>
      <c r="BI406" s="11"/>
      <c r="BJ406" s="11"/>
      <c r="BK406" s="4"/>
      <c r="BL406" s="4"/>
      <c r="BM406" s="9"/>
      <c r="BN406" s="9"/>
      <c r="BO406" s="9"/>
      <c r="BP406" s="9"/>
      <c r="BQ406" s="4"/>
      <c r="BR406" s="4"/>
      <c r="BS406" s="7"/>
      <c r="BW406" s="4"/>
      <c r="BX406" s="4"/>
      <c r="BY406" s="7"/>
      <c r="BZ406" s="4"/>
      <c r="CA406" s="4"/>
      <c r="CB406" s="7"/>
      <c r="CF406" s="4"/>
      <c r="CG406" s="4"/>
      <c r="CH406" s="4"/>
      <c r="CI406" s="4"/>
      <c r="CJ406" s="4"/>
      <c r="CK406" s="4"/>
      <c r="CL406" s="4"/>
      <c r="CM406" s="4"/>
      <c r="CN406" s="7"/>
      <c r="CO406" s="7"/>
      <c r="CP406" s="4"/>
      <c r="CQ406" s="4"/>
      <c r="CR406" s="4"/>
      <c r="CS406" s="4"/>
      <c r="CT406" s="8"/>
      <c r="CU406" s="8"/>
      <c r="CV406" s="4"/>
      <c r="CW406" s="4"/>
      <c r="CX406" s="4"/>
      <c r="CY406" s="7"/>
      <c r="CZ406" s="7"/>
      <c r="DA406" s="7"/>
      <c r="DB406" s="4"/>
      <c r="DC406" s="4"/>
      <c r="DD406" s="4"/>
      <c r="DE406" s="4"/>
      <c r="DF406" s="4"/>
      <c r="DG406" s="4"/>
      <c r="DI406" s="4"/>
      <c r="DJ406" s="6"/>
    </row>
    <row r="407" spans="1:114" ht="28" customHeight="1">
      <c r="A407" s="1"/>
      <c r="B407" s="2"/>
      <c r="C407" s="2"/>
      <c r="D407" s="17"/>
      <c r="E407" s="10"/>
      <c r="F407" s="10"/>
      <c r="G407" s="10"/>
      <c r="I407" s="2"/>
      <c r="J407" s="4"/>
      <c r="K407" s="4"/>
      <c r="L407" s="4"/>
      <c r="M407" s="4"/>
      <c r="N407" s="4"/>
      <c r="O407" s="4"/>
      <c r="P407" s="4"/>
      <c r="Q407" s="4"/>
      <c r="R407" s="6"/>
      <c r="S407" s="22"/>
      <c r="T407" s="23"/>
      <c r="U407" s="22"/>
      <c r="BA407" s="4"/>
      <c r="BB407" s="4"/>
      <c r="BC407" s="7"/>
      <c r="BD407" s="4"/>
      <c r="BE407" s="4"/>
      <c r="BF407" s="7"/>
      <c r="BG407" s="11"/>
      <c r="BH407" s="11"/>
      <c r="BI407" s="11"/>
      <c r="BJ407" s="11"/>
      <c r="BK407" s="4"/>
      <c r="BL407" s="4"/>
      <c r="BM407" s="9"/>
      <c r="BN407" s="9"/>
      <c r="BO407" s="9"/>
      <c r="BP407" s="9"/>
      <c r="BQ407" s="4"/>
      <c r="BR407" s="4"/>
      <c r="BS407" s="7"/>
      <c r="BW407" s="4"/>
      <c r="BX407" s="4"/>
      <c r="BY407" s="7"/>
      <c r="BZ407" s="4"/>
      <c r="CA407" s="4"/>
      <c r="CB407" s="7"/>
      <c r="CF407" s="4"/>
      <c r="CG407" s="4"/>
      <c r="CH407" s="4"/>
      <c r="CI407" s="4"/>
      <c r="CJ407" s="4"/>
      <c r="CK407" s="4"/>
      <c r="CL407" s="4"/>
      <c r="CM407" s="4"/>
      <c r="CN407" s="7"/>
      <c r="CO407" s="7"/>
      <c r="CP407" s="4"/>
      <c r="CQ407" s="4"/>
      <c r="CR407" s="4"/>
      <c r="CS407" s="4"/>
      <c r="CT407" s="8"/>
      <c r="CU407" s="8"/>
      <c r="CV407" s="4"/>
      <c r="CW407" s="4"/>
      <c r="CX407" s="4"/>
      <c r="CY407" s="7"/>
      <c r="CZ407" s="7"/>
      <c r="DA407" s="7"/>
      <c r="DB407" s="4"/>
      <c r="DC407" s="4"/>
      <c r="DD407" s="4"/>
      <c r="DE407" s="4"/>
      <c r="DF407" s="4"/>
      <c r="DG407" s="4"/>
      <c r="DI407" s="4"/>
      <c r="DJ407" s="6"/>
    </row>
    <row r="408" spans="1:114" ht="28" customHeight="1">
      <c r="A408" s="1"/>
      <c r="B408" s="2"/>
      <c r="C408" s="2"/>
      <c r="D408" s="17"/>
      <c r="E408" s="10"/>
      <c r="F408" s="10"/>
      <c r="G408" s="10"/>
      <c r="I408" s="2"/>
      <c r="J408" s="4"/>
      <c r="K408" s="4"/>
      <c r="L408" s="4"/>
      <c r="M408" s="4"/>
      <c r="N408" s="4"/>
      <c r="O408" s="4"/>
      <c r="P408" s="4"/>
      <c r="Q408" s="4"/>
      <c r="R408" s="6"/>
      <c r="S408" s="22"/>
      <c r="T408" s="23"/>
      <c r="U408" s="22"/>
      <c r="BA408" s="4"/>
      <c r="BB408" s="4"/>
      <c r="BC408" s="7"/>
      <c r="BD408" s="4"/>
      <c r="BE408" s="4"/>
      <c r="BF408" s="7"/>
      <c r="BG408" s="11"/>
      <c r="BH408" s="11"/>
      <c r="BI408" s="11"/>
      <c r="BJ408" s="11"/>
      <c r="BK408" s="4"/>
      <c r="BL408" s="4"/>
      <c r="BM408" s="9"/>
      <c r="BN408" s="9"/>
      <c r="BO408" s="9"/>
      <c r="BP408" s="9"/>
      <c r="BQ408" s="4"/>
      <c r="BR408" s="4"/>
      <c r="BS408" s="7"/>
      <c r="BW408" s="4"/>
      <c r="BX408" s="4"/>
      <c r="BY408" s="7"/>
      <c r="BZ408" s="4"/>
      <c r="CA408" s="4"/>
      <c r="CB408" s="7"/>
      <c r="CF408" s="4"/>
      <c r="CG408" s="4"/>
      <c r="CH408" s="4"/>
      <c r="CI408" s="4"/>
      <c r="CJ408" s="4"/>
      <c r="CK408" s="4"/>
      <c r="CL408" s="4"/>
      <c r="CM408" s="4"/>
      <c r="CN408" s="7"/>
      <c r="CO408" s="7"/>
      <c r="CP408" s="4"/>
      <c r="CQ408" s="4"/>
      <c r="CR408" s="4"/>
      <c r="CS408" s="4"/>
      <c r="CT408" s="8"/>
      <c r="CU408" s="8"/>
      <c r="CV408" s="4"/>
      <c r="CW408" s="4"/>
      <c r="CX408" s="4"/>
      <c r="CY408" s="7"/>
      <c r="CZ408" s="7"/>
      <c r="DA408" s="7"/>
      <c r="DB408" s="4"/>
      <c r="DC408" s="4"/>
      <c r="DD408" s="4"/>
      <c r="DE408" s="4"/>
      <c r="DF408" s="4"/>
      <c r="DG408" s="4"/>
      <c r="DI408" s="4"/>
      <c r="DJ408" s="6"/>
    </row>
    <row r="409" spans="1:114" ht="28" customHeight="1">
      <c r="A409" s="1"/>
      <c r="B409" s="2"/>
      <c r="C409" s="2"/>
      <c r="D409" s="17"/>
      <c r="E409" s="10"/>
      <c r="F409" s="10"/>
      <c r="G409" s="10"/>
      <c r="I409" s="2"/>
      <c r="J409" s="4"/>
      <c r="K409" s="4"/>
      <c r="L409" s="4"/>
      <c r="M409" s="4"/>
      <c r="N409" s="4"/>
      <c r="O409" s="4"/>
      <c r="P409" s="4"/>
      <c r="Q409" s="4"/>
      <c r="R409" s="6"/>
      <c r="S409" s="22"/>
      <c r="T409" s="23"/>
      <c r="U409" s="22"/>
      <c r="BA409" s="4"/>
      <c r="BB409" s="4"/>
      <c r="BC409" s="7"/>
      <c r="BD409" s="4"/>
      <c r="BE409" s="4"/>
      <c r="BF409" s="7"/>
      <c r="BG409" s="11"/>
      <c r="BH409" s="11"/>
      <c r="BI409" s="11"/>
      <c r="BJ409" s="11"/>
      <c r="BK409" s="4"/>
      <c r="BL409" s="4"/>
      <c r="BM409" s="9"/>
      <c r="BN409" s="9"/>
      <c r="BO409" s="9"/>
      <c r="BP409" s="9"/>
      <c r="BQ409" s="4"/>
      <c r="BR409" s="4"/>
      <c r="BS409" s="7"/>
      <c r="BW409" s="4"/>
      <c r="BX409" s="4"/>
      <c r="BY409" s="7"/>
      <c r="BZ409" s="4"/>
      <c r="CA409" s="4"/>
      <c r="CB409" s="7"/>
      <c r="CF409" s="4"/>
      <c r="CG409" s="4"/>
      <c r="CH409" s="4"/>
      <c r="CI409" s="4"/>
      <c r="CJ409" s="4"/>
      <c r="CK409" s="4"/>
      <c r="CL409" s="4"/>
      <c r="CM409" s="4"/>
      <c r="CN409" s="7"/>
      <c r="CO409" s="7"/>
      <c r="CP409" s="4"/>
      <c r="CQ409" s="4"/>
      <c r="CR409" s="4"/>
      <c r="CS409" s="4"/>
      <c r="CT409" s="8"/>
      <c r="CU409" s="8"/>
      <c r="CV409" s="4"/>
      <c r="CW409" s="4"/>
      <c r="CX409" s="4"/>
      <c r="CY409" s="7"/>
      <c r="CZ409" s="7"/>
      <c r="DA409" s="7"/>
      <c r="DB409" s="4"/>
      <c r="DC409" s="4"/>
      <c r="DD409" s="4"/>
      <c r="DE409" s="4"/>
      <c r="DF409" s="4"/>
      <c r="DG409" s="4"/>
      <c r="DI409" s="4"/>
      <c r="DJ409" s="6"/>
    </row>
    <row r="410" spans="1:114" ht="28" customHeight="1">
      <c r="A410" s="1"/>
      <c r="B410" s="2"/>
      <c r="C410" s="2"/>
      <c r="D410" s="17"/>
      <c r="E410" s="10"/>
      <c r="F410" s="10"/>
      <c r="G410" s="10"/>
      <c r="I410" s="2"/>
      <c r="J410" s="4"/>
      <c r="K410" s="4"/>
      <c r="L410" s="4"/>
      <c r="M410" s="4"/>
      <c r="N410" s="4"/>
      <c r="O410" s="4"/>
      <c r="P410" s="4"/>
      <c r="Q410" s="4"/>
      <c r="R410" s="6"/>
      <c r="S410" s="22"/>
      <c r="T410" s="23"/>
      <c r="U410" s="22"/>
      <c r="BA410" s="4"/>
      <c r="BB410" s="4"/>
      <c r="BC410" s="7"/>
      <c r="BD410" s="4"/>
      <c r="BE410" s="4"/>
      <c r="BF410" s="7"/>
      <c r="BG410" s="11"/>
      <c r="BH410" s="11"/>
      <c r="BI410" s="11"/>
      <c r="BJ410" s="11"/>
      <c r="BK410" s="4"/>
      <c r="BL410" s="4"/>
      <c r="BM410" s="9"/>
      <c r="BN410" s="9"/>
      <c r="BO410" s="9"/>
      <c r="BP410" s="9"/>
      <c r="BQ410" s="4"/>
      <c r="BR410" s="4"/>
      <c r="BS410" s="7"/>
      <c r="BW410" s="4"/>
      <c r="BX410" s="4"/>
      <c r="BY410" s="7"/>
      <c r="BZ410" s="4"/>
      <c r="CA410" s="4"/>
      <c r="CB410" s="7"/>
      <c r="CF410" s="4"/>
      <c r="CG410" s="4"/>
      <c r="CH410" s="4"/>
      <c r="CI410" s="4"/>
      <c r="CJ410" s="4"/>
      <c r="CK410" s="4"/>
      <c r="CL410" s="4"/>
      <c r="CM410" s="4"/>
      <c r="CN410" s="7"/>
      <c r="CO410" s="7"/>
      <c r="CP410" s="4"/>
      <c r="CQ410" s="4"/>
      <c r="CR410" s="4"/>
      <c r="CS410" s="4"/>
      <c r="CT410" s="8"/>
      <c r="CU410" s="8"/>
      <c r="CV410" s="4"/>
      <c r="CW410" s="4"/>
      <c r="CX410" s="4"/>
      <c r="CY410" s="7"/>
      <c r="CZ410" s="7"/>
      <c r="DA410" s="7"/>
      <c r="DB410" s="4"/>
      <c r="DC410" s="4"/>
      <c r="DD410" s="4"/>
      <c r="DE410" s="4"/>
      <c r="DF410" s="4"/>
      <c r="DG410" s="4"/>
      <c r="DI410" s="4"/>
      <c r="DJ410" s="6"/>
    </row>
    <row r="411" spans="1:114" ht="28" customHeight="1">
      <c r="A411" s="1"/>
      <c r="B411" s="2"/>
      <c r="C411" s="2"/>
      <c r="D411" s="17"/>
      <c r="E411" s="10"/>
      <c r="F411" s="10"/>
      <c r="G411" s="10"/>
      <c r="I411" s="2"/>
      <c r="J411" s="4"/>
      <c r="K411" s="4"/>
      <c r="L411" s="4"/>
      <c r="M411" s="4"/>
      <c r="N411" s="4"/>
      <c r="O411" s="4"/>
      <c r="P411" s="4"/>
      <c r="Q411" s="4"/>
      <c r="R411" s="6"/>
      <c r="S411" s="22"/>
      <c r="T411" s="23"/>
      <c r="U411" s="22"/>
      <c r="BA411" s="4"/>
      <c r="BB411" s="4"/>
      <c r="BC411" s="7"/>
      <c r="BD411" s="4"/>
      <c r="BE411" s="4"/>
      <c r="BF411" s="7"/>
      <c r="BG411" s="11"/>
      <c r="BH411" s="11"/>
      <c r="BI411" s="11"/>
      <c r="BJ411" s="11"/>
      <c r="BK411" s="4"/>
      <c r="BL411" s="4"/>
      <c r="BM411" s="9"/>
      <c r="BN411" s="9"/>
      <c r="BO411" s="9"/>
      <c r="BP411" s="9"/>
      <c r="BQ411" s="4"/>
      <c r="BR411" s="4"/>
      <c r="BS411" s="7"/>
      <c r="BW411" s="4"/>
      <c r="BX411" s="4"/>
      <c r="BY411" s="7"/>
      <c r="BZ411" s="4"/>
      <c r="CA411" s="4"/>
      <c r="CB411" s="7"/>
      <c r="CF411" s="4"/>
      <c r="CG411" s="4"/>
      <c r="CH411" s="4"/>
      <c r="CI411" s="4"/>
      <c r="CJ411" s="4"/>
      <c r="CK411" s="4"/>
      <c r="CL411" s="4"/>
      <c r="CM411" s="4"/>
      <c r="CN411" s="7"/>
      <c r="CO411" s="7"/>
      <c r="CP411" s="4"/>
      <c r="CQ411" s="4"/>
      <c r="CR411" s="4"/>
      <c r="CS411" s="4"/>
      <c r="CT411" s="8"/>
      <c r="CU411" s="8"/>
      <c r="CV411" s="4"/>
      <c r="CW411" s="4"/>
      <c r="CX411" s="4"/>
      <c r="CY411" s="7"/>
      <c r="CZ411" s="7"/>
      <c r="DA411" s="7"/>
      <c r="DB411" s="4"/>
      <c r="DC411" s="4"/>
      <c r="DD411" s="4"/>
      <c r="DE411" s="4"/>
      <c r="DF411" s="4"/>
      <c r="DG411" s="4"/>
      <c r="DI411" s="4"/>
      <c r="DJ411" s="6"/>
    </row>
    <row r="412" spans="1:114" ht="28" customHeight="1">
      <c r="A412" s="1"/>
      <c r="B412" s="2"/>
      <c r="C412" s="2"/>
      <c r="D412" s="17"/>
      <c r="E412" s="10"/>
      <c r="F412" s="10"/>
      <c r="G412" s="10"/>
      <c r="I412" s="2"/>
      <c r="J412" s="4"/>
      <c r="K412" s="4"/>
      <c r="L412" s="4"/>
      <c r="M412" s="4"/>
      <c r="N412" s="4"/>
      <c r="O412" s="4"/>
      <c r="P412" s="4"/>
      <c r="Q412" s="4"/>
      <c r="R412" s="6"/>
      <c r="S412" s="22"/>
      <c r="T412" s="23"/>
      <c r="U412" s="22"/>
      <c r="BA412" s="4"/>
      <c r="BB412" s="4"/>
      <c r="BC412" s="7"/>
      <c r="BD412" s="4"/>
      <c r="BE412" s="4"/>
      <c r="BF412" s="7"/>
      <c r="BG412" s="11"/>
      <c r="BH412" s="11"/>
      <c r="BI412" s="11"/>
      <c r="BJ412" s="11"/>
      <c r="BK412" s="4"/>
      <c r="BL412" s="4"/>
      <c r="BM412" s="9"/>
      <c r="BN412" s="9"/>
      <c r="BO412" s="9"/>
      <c r="BP412" s="9"/>
      <c r="BQ412" s="4"/>
      <c r="BR412" s="4"/>
      <c r="BS412" s="7"/>
      <c r="BW412" s="4"/>
      <c r="BX412" s="4"/>
      <c r="BY412" s="7"/>
      <c r="BZ412" s="4"/>
      <c r="CA412" s="4"/>
      <c r="CB412" s="7"/>
      <c r="CF412" s="4"/>
      <c r="CG412" s="4"/>
      <c r="CH412" s="4"/>
      <c r="CI412" s="4"/>
      <c r="CJ412" s="4"/>
      <c r="CK412" s="4"/>
      <c r="CL412" s="4"/>
      <c r="CM412" s="4"/>
      <c r="CN412" s="7"/>
      <c r="CO412" s="7"/>
      <c r="CP412" s="4"/>
      <c r="CQ412" s="4"/>
      <c r="CR412" s="4"/>
      <c r="CS412" s="4"/>
      <c r="CT412" s="8"/>
      <c r="CU412" s="8"/>
      <c r="CV412" s="4"/>
      <c r="CW412" s="4"/>
      <c r="CX412" s="4"/>
      <c r="CY412" s="7"/>
      <c r="CZ412" s="7"/>
      <c r="DA412" s="7"/>
      <c r="DB412" s="4"/>
      <c r="DC412" s="4"/>
      <c r="DD412" s="4"/>
      <c r="DE412" s="4"/>
      <c r="DF412" s="4"/>
      <c r="DG412" s="4"/>
      <c r="DI412" s="4"/>
      <c r="DJ412" s="6"/>
    </row>
    <row r="413" spans="1:114" ht="28" customHeight="1">
      <c r="A413" s="1"/>
      <c r="B413" s="2"/>
      <c r="C413" s="2"/>
      <c r="D413" s="17"/>
      <c r="E413" s="10"/>
      <c r="F413" s="10"/>
      <c r="G413" s="10"/>
      <c r="I413" s="2"/>
      <c r="J413" s="4"/>
      <c r="K413" s="4"/>
      <c r="L413" s="4"/>
      <c r="M413" s="4"/>
      <c r="N413" s="4"/>
      <c r="O413" s="4"/>
      <c r="P413" s="4"/>
      <c r="Q413" s="4"/>
      <c r="R413" s="6"/>
      <c r="S413" s="22"/>
      <c r="T413" s="23"/>
      <c r="U413" s="22"/>
      <c r="BA413" s="4"/>
      <c r="BB413" s="4"/>
      <c r="BC413" s="7"/>
      <c r="BD413" s="4"/>
      <c r="BE413" s="4"/>
      <c r="BF413" s="7"/>
      <c r="BG413" s="11"/>
      <c r="BH413" s="11"/>
      <c r="BI413" s="11"/>
      <c r="BJ413" s="11"/>
      <c r="BK413" s="4"/>
      <c r="BL413" s="4"/>
      <c r="BM413" s="9"/>
      <c r="BN413" s="9"/>
      <c r="BO413" s="9"/>
      <c r="BP413" s="9"/>
      <c r="BQ413" s="4"/>
      <c r="BR413" s="4"/>
      <c r="BS413" s="7"/>
      <c r="BW413" s="4"/>
      <c r="BX413" s="4"/>
      <c r="BY413" s="7"/>
      <c r="BZ413" s="4"/>
      <c r="CA413" s="4"/>
      <c r="CB413" s="7"/>
      <c r="CF413" s="4"/>
      <c r="CG413" s="4"/>
      <c r="CH413" s="4"/>
      <c r="CI413" s="4"/>
      <c r="CJ413" s="4"/>
      <c r="CK413" s="4"/>
      <c r="CL413" s="4"/>
      <c r="CM413" s="4"/>
      <c r="CN413" s="7"/>
      <c r="CO413" s="7"/>
      <c r="CP413" s="4"/>
      <c r="CQ413" s="4"/>
      <c r="CR413" s="4"/>
      <c r="CS413" s="4"/>
      <c r="CT413" s="8"/>
      <c r="CU413" s="8"/>
      <c r="CV413" s="4"/>
      <c r="CW413" s="4"/>
      <c r="CX413" s="4"/>
      <c r="CY413" s="7"/>
      <c r="CZ413" s="7"/>
      <c r="DA413" s="7"/>
      <c r="DB413" s="4"/>
      <c r="DC413" s="4"/>
      <c r="DD413" s="4"/>
      <c r="DE413" s="4"/>
      <c r="DF413" s="4"/>
      <c r="DG413" s="4"/>
      <c r="DI413" s="4"/>
      <c r="DJ413" s="6"/>
    </row>
    <row r="414" spans="1:114" ht="28" customHeight="1">
      <c r="A414" s="1"/>
      <c r="B414" s="2"/>
      <c r="C414" s="2"/>
      <c r="D414" s="17"/>
      <c r="E414" s="10"/>
      <c r="F414" s="10"/>
      <c r="G414" s="10"/>
      <c r="I414" s="2"/>
      <c r="J414" s="4"/>
      <c r="K414" s="4"/>
      <c r="L414" s="4"/>
      <c r="M414" s="4"/>
      <c r="N414" s="4"/>
      <c r="O414" s="4"/>
      <c r="P414" s="4"/>
      <c r="Q414" s="4"/>
      <c r="R414" s="6"/>
      <c r="S414" s="22"/>
      <c r="T414" s="23"/>
      <c r="U414" s="22"/>
      <c r="BA414" s="4"/>
      <c r="BB414" s="4"/>
      <c r="BC414" s="7"/>
      <c r="BD414" s="4"/>
      <c r="BE414" s="4"/>
      <c r="BF414" s="7"/>
      <c r="BG414" s="11"/>
      <c r="BH414" s="11"/>
      <c r="BI414" s="11"/>
      <c r="BJ414" s="11"/>
      <c r="BK414" s="4"/>
      <c r="BL414" s="4"/>
      <c r="BM414" s="9"/>
      <c r="BN414" s="9"/>
      <c r="BO414" s="9"/>
      <c r="BP414" s="9"/>
      <c r="BQ414" s="4"/>
      <c r="BR414" s="4"/>
      <c r="BS414" s="7"/>
      <c r="BW414" s="4"/>
      <c r="BX414" s="4"/>
      <c r="BY414" s="7"/>
      <c r="BZ414" s="4"/>
      <c r="CA414" s="4"/>
      <c r="CB414" s="7"/>
      <c r="CF414" s="4"/>
      <c r="CG414" s="4"/>
      <c r="CH414" s="4"/>
      <c r="CI414" s="4"/>
      <c r="CJ414" s="4"/>
      <c r="CK414" s="4"/>
      <c r="CL414" s="4"/>
      <c r="CM414" s="4"/>
      <c r="CN414" s="7"/>
      <c r="CO414" s="7"/>
      <c r="CP414" s="4"/>
      <c r="CQ414" s="4"/>
      <c r="CR414" s="4"/>
      <c r="CS414" s="4"/>
      <c r="CT414" s="8"/>
      <c r="CU414" s="8"/>
      <c r="CV414" s="4"/>
      <c r="CW414" s="4"/>
      <c r="CX414" s="4"/>
      <c r="CY414" s="7"/>
      <c r="CZ414" s="7"/>
      <c r="DA414" s="7"/>
      <c r="DB414" s="4"/>
      <c r="DC414" s="4"/>
      <c r="DD414" s="4"/>
      <c r="DE414" s="4"/>
      <c r="DF414" s="4"/>
      <c r="DG414" s="4"/>
      <c r="DI414" s="4"/>
      <c r="DJ414" s="6"/>
    </row>
    <row r="415" spans="1:114" ht="28" customHeight="1">
      <c r="A415" s="1"/>
      <c r="B415" s="2"/>
      <c r="C415" s="2"/>
      <c r="D415" s="17"/>
      <c r="E415" s="10"/>
      <c r="F415" s="10"/>
      <c r="G415" s="10"/>
      <c r="I415" s="2"/>
      <c r="J415" s="4"/>
      <c r="K415" s="4"/>
      <c r="L415" s="4"/>
      <c r="M415" s="4"/>
      <c r="N415" s="4"/>
      <c r="O415" s="4"/>
      <c r="P415" s="4"/>
      <c r="Q415" s="4"/>
      <c r="R415" s="6"/>
      <c r="S415" s="22"/>
      <c r="T415" s="23"/>
      <c r="U415" s="22"/>
      <c r="BA415" s="4"/>
      <c r="BB415" s="4"/>
      <c r="BC415" s="7"/>
      <c r="BD415" s="4"/>
      <c r="BE415" s="4"/>
      <c r="BF415" s="7"/>
      <c r="BG415" s="11"/>
      <c r="BH415" s="11"/>
      <c r="BI415" s="11"/>
      <c r="BJ415" s="11"/>
      <c r="BK415" s="4"/>
      <c r="BL415" s="4"/>
      <c r="BM415" s="9"/>
      <c r="BN415" s="9"/>
      <c r="BO415" s="9"/>
      <c r="BP415" s="9"/>
      <c r="BQ415" s="4"/>
      <c r="BR415" s="4"/>
      <c r="BS415" s="7"/>
      <c r="BW415" s="4"/>
      <c r="BX415" s="4"/>
      <c r="BY415" s="7"/>
      <c r="BZ415" s="4"/>
      <c r="CA415" s="4"/>
      <c r="CB415" s="7"/>
      <c r="CF415" s="4"/>
      <c r="CG415" s="4"/>
      <c r="CH415" s="4"/>
      <c r="CI415" s="4"/>
      <c r="CJ415" s="4"/>
      <c r="CK415" s="4"/>
      <c r="CL415" s="4"/>
      <c r="CM415" s="4"/>
      <c r="CN415" s="7"/>
      <c r="CO415" s="7"/>
      <c r="CP415" s="4"/>
      <c r="CQ415" s="4"/>
      <c r="CR415" s="4"/>
      <c r="CS415" s="4"/>
      <c r="CT415" s="8"/>
      <c r="CU415" s="8"/>
      <c r="CV415" s="4"/>
      <c r="CW415" s="4"/>
      <c r="CX415" s="4"/>
      <c r="CY415" s="7"/>
      <c r="CZ415" s="7"/>
      <c r="DA415" s="7"/>
      <c r="DB415" s="4"/>
      <c r="DC415" s="4"/>
      <c r="DD415" s="4"/>
      <c r="DE415" s="4"/>
      <c r="DF415" s="4"/>
      <c r="DG415" s="4"/>
      <c r="DI415" s="4"/>
      <c r="DJ415" s="6"/>
    </row>
    <row r="416" spans="1:114" ht="28" customHeight="1">
      <c r="A416" s="1"/>
      <c r="B416" s="2"/>
      <c r="C416" s="2"/>
      <c r="D416" s="17"/>
      <c r="E416" s="10"/>
      <c r="F416" s="10"/>
      <c r="G416" s="10"/>
      <c r="I416" s="2"/>
      <c r="J416" s="4"/>
      <c r="K416" s="4"/>
      <c r="L416" s="4"/>
      <c r="M416" s="4"/>
      <c r="N416" s="4"/>
      <c r="O416" s="4"/>
      <c r="P416" s="4"/>
      <c r="Q416" s="4"/>
      <c r="R416" s="6"/>
      <c r="S416" s="22"/>
      <c r="T416" s="23"/>
      <c r="U416" s="22"/>
      <c r="BA416" s="4"/>
      <c r="BB416" s="4"/>
      <c r="BC416" s="7"/>
      <c r="BD416" s="4"/>
      <c r="BE416" s="4"/>
      <c r="BF416" s="7"/>
      <c r="BG416" s="11"/>
      <c r="BH416" s="11"/>
      <c r="BI416" s="11"/>
      <c r="BJ416" s="11"/>
      <c r="BK416" s="4"/>
      <c r="BL416" s="4"/>
      <c r="BM416" s="9"/>
      <c r="BN416" s="9"/>
      <c r="BO416" s="9"/>
      <c r="BP416" s="9"/>
      <c r="BQ416" s="4"/>
      <c r="BR416" s="4"/>
      <c r="BS416" s="7"/>
      <c r="BW416" s="4"/>
      <c r="BX416" s="4"/>
      <c r="BY416" s="7"/>
      <c r="BZ416" s="4"/>
      <c r="CA416" s="4"/>
      <c r="CB416" s="7"/>
      <c r="CF416" s="4"/>
      <c r="CG416" s="4"/>
      <c r="CH416" s="4"/>
      <c r="CI416" s="4"/>
      <c r="CJ416" s="4"/>
      <c r="CK416" s="4"/>
      <c r="CL416" s="4"/>
      <c r="CM416" s="4"/>
      <c r="CN416" s="7"/>
      <c r="CO416" s="7"/>
      <c r="CP416" s="4"/>
      <c r="CQ416" s="4"/>
      <c r="CR416" s="4"/>
      <c r="CS416" s="4"/>
      <c r="CT416" s="8"/>
      <c r="CU416" s="8"/>
      <c r="CV416" s="4"/>
      <c r="CW416" s="4"/>
      <c r="CX416" s="4"/>
      <c r="CY416" s="7"/>
      <c r="CZ416" s="7"/>
      <c r="DA416" s="7"/>
      <c r="DB416" s="4"/>
      <c r="DC416" s="4"/>
      <c r="DD416" s="4"/>
      <c r="DE416" s="4"/>
      <c r="DF416" s="4"/>
      <c r="DG416" s="4"/>
      <c r="DI416" s="4"/>
      <c r="DJ416" s="6"/>
    </row>
    <row r="417" spans="1:114" ht="28" customHeight="1">
      <c r="A417" s="1"/>
      <c r="B417" s="2"/>
      <c r="C417" s="2"/>
      <c r="D417" s="17"/>
      <c r="E417" s="10"/>
      <c r="F417" s="10"/>
      <c r="G417" s="10"/>
      <c r="I417" s="2"/>
      <c r="J417" s="4"/>
      <c r="K417" s="4"/>
      <c r="L417" s="4"/>
      <c r="M417" s="4"/>
      <c r="N417" s="4"/>
      <c r="O417" s="4"/>
      <c r="P417" s="4"/>
      <c r="Q417" s="4"/>
      <c r="R417" s="6"/>
      <c r="S417" s="22"/>
      <c r="T417" s="23"/>
      <c r="U417" s="22"/>
      <c r="BA417" s="4"/>
      <c r="BB417" s="4"/>
      <c r="BC417" s="7"/>
      <c r="BD417" s="4"/>
      <c r="BE417" s="4"/>
      <c r="BF417" s="7"/>
      <c r="BG417" s="11"/>
      <c r="BH417" s="11"/>
      <c r="BI417" s="11"/>
      <c r="BJ417" s="11"/>
      <c r="BK417" s="4"/>
      <c r="BL417" s="4"/>
      <c r="BM417" s="9"/>
      <c r="BN417" s="9"/>
      <c r="BO417" s="9"/>
      <c r="BP417" s="9"/>
      <c r="BQ417" s="4"/>
      <c r="BR417" s="4"/>
      <c r="BS417" s="7"/>
      <c r="BW417" s="4"/>
      <c r="BX417" s="4"/>
      <c r="BY417" s="7"/>
      <c r="BZ417" s="4"/>
      <c r="CA417" s="4"/>
      <c r="CB417" s="7"/>
      <c r="CF417" s="4"/>
      <c r="CG417" s="4"/>
      <c r="CH417" s="4"/>
      <c r="CI417" s="4"/>
      <c r="CJ417" s="4"/>
      <c r="CK417" s="4"/>
      <c r="CL417" s="4"/>
      <c r="CM417" s="4"/>
      <c r="CN417" s="7"/>
      <c r="CO417" s="7"/>
      <c r="CP417" s="4"/>
      <c r="CQ417" s="4"/>
      <c r="CR417" s="4"/>
      <c r="CS417" s="4"/>
      <c r="CT417" s="8"/>
      <c r="CU417" s="8"/>
      <c r="CV417" s="4"/>
      <c r="CW417" s="4"/>
      <c r="CX417" s="4"/>
      <c r="CY417" s="7"/>
      <c r="CZ417" s="7"/>
      <c r="DA417" s="7"/>
      <c r="DB417" s="4"/>
      <c r="DC417" s="4"/>
      <c r="DD417" s="4"/>
      <c r="DE417" s="4"/>
      <c r="DF417" s="4"/>
      <c r="DG417" s="4"/>
      <c r="DI417" s="4"/>
      <c r="DJ417" s="6"/>
    </row>
    <row r="418" spans="1:114" ht="28" customHeight="1">
      <c r="A418" s="1"/>
      <c r="B418" s="2"/>
      <c r="C418" s="2"/>
      <c r="D418" s="17"/>
      <c r="E418" s="10"/>
      <c r="F418" s="10"/>
      <c r="G418" s="10"/>
      <c r="I418" s="2"/>
      <c r="J418" s="4"/>
      <c r="K418" s="4"/>
      <c r="L418" s="4"/>
      <c r="M418" s="4"/>
      <c r="N418" s="4"/>
      <c r="O418" s="4"/>
      <c r="P418" s="4"/>
      <c r="Q418" s="4"/>
      <c r="R418" s="6"/>
      <c r="S418" s="22"/>
      <c r="T418" s="23"/>
      <c r="U418" s="22"/>
      <c r="BA418" s="4"/>
      <c r="BB418" s="4"/>
      <c r="BC418" s="7"/>
      <c r="BD418" s="4"/>
      <c r="BE418" s="4"/>
      <c r="BF418" s="7"/>
      <c r="BG418" s="11"/>
      <c r="BH418" s="11"/>
      <c r="BI418" s="11"/>
      <c r="BJ418" s="11"/>
      <c r="BK418" s="4"/>
      <c r="BL418" s="4"/>
      <c r="BM418" s="9"/>
      <c r="BN418" s="9"/>
      <c r="BO418" s="9"/>
      <c r="BP418" s="9"/>
      <c r="BQ418" s="4"/>
      <c r="BR418" s="4"/>
      <c r="BS418" s="7"/>
      <c r="BW418" s="4"/>
      <c r="BX418" s="4"/>
      <c r="BY418" s="7"/>
      <c r="BZ418" s="4"/>
      <c r="CA418" s="4"/>
      <c r="CB418" s="7"/>
      <c r="CF418" s="4"/>
      <c r="CG418" s="4"/>
      <c r="CH418" s="4"/>
      <c r="CI418" s="4"/>
      <c r="CJ418" s="4"/>
      <c r="CK418" s="4"/>
      <c r="CL418" s="4"/>
      <c r="CM418" s="4"/>
      <c r="CN418" s="7"/>
      <c r="CO418" s="7"/>
      <c r="CP418" s="4"/>
      <c r="CQ418" s="4"/>
      <c r="CR418" s="4"/>
      <c r="CS418" s="4"/>
      <c r="CT418" s="8"/>
      <c r="CU418" s="8"/>
      <c r="CV418" s="4"/>
      <c r="CW418" s="4"/>
      <c r="CX418" s="4"/>
      <c r="CY418" s="7"/>
      <c r="CZ418" s="7"/>
      <c r="DA418" s="7"/>
      <c r="DB418" s="4"/>
      <c r="DC418" s="4"/>
      <c r="DD418" s="4"/>
      <c r="DE418" s="4"/>
      <c r="DF418" s="4"/>
      <c r="DG418" s="4"/>
      <c r="DI418" s="4"/>
      <c r="DJ418" s="6"/>
    </row>
    <row r="419" spans="1:114" ht="28" customHeight="1">
      <c r="A419" s="1"/>
      <c r="B419" s="2"/>
      <c r="C419" s="2"/>
      <c r="D419" s="17"/>
      <c r="E419" s="10"/>
      <c r="F419" s="10"/>
      <c r="G419" s="10"/>
      <c r="I419" s="2"/>
      <c r="J419" s="4"/>
      <c r="K419" s="4"/>
      <c r="L419" s="4"/>
      <c r="M419" s="4"/>
      <c r="N419" s="4"/>
      <c r="O419" s="4"/>
      <c r="P419" s="4"/>
      <c r="Q419" s="4"/>
      <c r="R419" s="6"/>
      <c r="S419" s="22"/>
      <c r="T419" s="23"/>
      <c r="U419" s="22"/>
      <c r="BA419" s="4"/>
      <c r="BB419" s="4"/>
      <c r="BC419" s="7"/>
      <c r="BD419" s="4"/>
      <c r="BE419" s="4"/>
      <c r="BF419" s="7"/>
      <c r="BG419" s="11"/>
      <c r="BH419" s="11"/>
      <c r="BI419" s="11"/>
      <c r="BJ419" s="11"/>
      <c r="BK419" s="4"/>
      <c r="BL419" s="4"/>
      <c r="BM419" s="9"/>
      <c r="BN419" s="9"/>
      <c r="BO419" s="9"/>
      <c r="BP419" s="9"/>
      <c r="BQ419" s="4"/>
      <c r="BR419" s="4"/>
      <c r="BS419" s="7"/>
      <c r="BW419" s="4"/>
      <c r="BX419" s="4"/>
      <c r="BY419" s="7"/>
      <c r="BZ419" s="4"/>
      <c r="CA419" s="4"/>
      <c r="CB419" s="7"/>
      <c r="CF419" s="4"/>
      <c r="CG419" s="4"/>
      <c r="CH419" s="4"/>
      <c r="CI419" s="4"/>
      <c r="CJ419" s="4"/>
      <c r="CK419" s="4"/>
      <c r="CL419" s="4"/>
      <c r="CM419" s="4"/>
      <c r="CN419" s="7"/>
      <c r="CO419" s="7"/>
      <c r="CP419" s="4"/>
      <c r="CQ419" s="4"/>
      <c r="CR419" s="4"/>
      <c r="CS419" s="4"/>
      <c r="CT419" s="8"/>
      <c r="CU419" s="8"/>
      <c r="CV419" s="4"/>
      <c r="CW419" s="4"/>
      <c r="CX419" s="4"/>
      <c r="CY419" s="7"/>
      <c r="CZ419" s="7"/>
      <c r="DA419" s="7"/>
      <c r="DB419" s="4"/>
      <c r="DC419" s="4"/>
      <c r="DD419" s="4"/>
      <c r="DE419" s="4"/>
      <c r="DF419" s="4"/>
      <c r="DG419" s="4"/>
      <c r="DI419" s="4"/>
      <c r="DJ419" s="6"/>
    </row>
    <row r="420" spans="1:114" ht="28" customHeight="1">
      <c r="A420" s="1"/>
      <c r="B420" s="2"/>
      <c r="C420" s="2"/>
      <c r="D420" s="17"/>
      <c r="E420" s="10"/>
      <c r="F420" s="10"/>
      <c r="G420" s="10"/>
      <c r="I420" s="2"/>
      <c r="J420" s="4"/>
      <c r="K420" s="4"/>
      <c r="L420" s="4"/>
      <c r="M420" s="4"/>
      <c r="N420" s="4"/>
      <c r="O420" s="4"/>
      <c r="P420" s="4"/>
      <c r="Q420" s="4"/>
      <c r="R420" s="6"/>
      <c r="S420" s="22"/>
      <c r="T420" s="23"/>
      <c r="U420" s="22"/>
      <c r="BA420" s="4"/>
      <c r="BB420" s="4"/>
      <c r="BC420" s="7"/>
      <c r="BD420" s="4"/>
      <c r="BE420" s="4"/>
      <c r="BF420" s="7"/>
      <c r="BG420" s="11"/>
      <c r="BH420" s="11"/>
      <c r="BI420" s="11"/>
      <c r="BJ420" s="11"/>
      <c r="BK420" s="4"/>
      <c r="BL420" s="4"/>
      <c r="BM420" s="9"/>
      <c r="BN420" s="9"/>
      <c r="BO420" s="9"/>
      <c r="BP420" s="9"/>
      <c r="BQ420" s="4"/>
      <c r="BR420" s="4"/>
      <c r="BS420" s="7"/>
      <c r="BW420" s="4"/>
      <c r="BX420" s="4"/>
      <c r="BY420" s="7"/>
      <c r="BZ420" s="4"/>
      <c r="CA420" s="4"/>
      <c r="CB420" s="7"/>
      <c r="CF420" s="4"/>
      <c r="CG420" s="4"/>
      <c r="CH420" s="4"/>
      <c r="CI420" s="4"/>
      <c r="CJ420" s="4"/>
      <c r="CK420" s="4"/>
      <c r="CL420" s="4"/>
      <c r="CM420" s="4"/>
      <c r="CN420" s="7"/>
      <c r="CO420" s="7"/>
      <c r="CP420" s="4"/>
      <c r="CQ420" s="4"/>
      <c r="CR420" s="4"/>
      <c r="CS420" s="4"/>
      <c r="CT420" s="8"/>
      <c r="CU420" s="8"/>
      <c r="CV420" s="4"/>
      <c r="CW420" s="4"/>
      <c r="CX420" s="4"/>
      <c r="CY420" s="7"/>
      <c r="CZ420" s="7"/>
      <c r="DA420" s="7"/>
      <c r="DB420" s="4"/>
      <c r="DC420" s="4"/>
      <c r="DD420" s="4"/>
      <c r="DE420" s="4"/>
      <c r="DF420" s="4"/>
      <c r="DG420" s="4"/>
      <c r="DI420" s="4"/>
      <c r="DJ420" s="6"/>
    </row>
    <row r="421" spans="1:114" ht="28" customHeight="1">
      <c r="A421" s="1"/>
      <c r="B421" s="2"/>
      <c r="C421" s="2"/>
      <c r="D421" s="17"/>
      <c r="E421" s="10"/>
      <c r="F421" s="10"/>
      <c r="G421" s="10"/>
      <c r="I421" s="2"/>
      <c r="J421" s="4"/>
      <c r="K421" s="4"/>
      <c r="L421" s="4"/>
      <c r="M421" s="4"/>
      <c r="N421" s="4"/>
      <c r="O421" s="4"/>
      <c r="P421" s="4"/>
      <c r="Q421" s="4"/>
      <c r="R421" s="6"/>
      <c r="S421" s="22"/>
      <c r="T421" s="23"/>
      <c r="U421" s="22"/>
      <c r="BA421" s="4"/>
      <c r="BB421" s="4"/>
      <c r="BC421" s="7"/>
      <c r="BD421" s="4"/>
      <c r="BE421" s="4"/>
      <c r="BF421" s="7"/>
      <c r="BG421" s="11"/>
      <c r="BH421" s="11"/>
      <c r="BI421" s="11"/>
      <c r="BJ421" s="11"/>
      <c r="BK421" s="4"/>
      <c r="BL421" s="4"/>
      <c r="BM421" s="9"/>
      <c r="BN421" s="9"/>
      <c r="BO421" s="9"/>
      <c r="BP421" s="9"/>
      <c r="BQ421" s="4"/>
      <c r="BR421" s="4"/>
      <c r="BS421" s="7"/>
      <c r="BW421" s="4"/>
      <c r="BX421" s="4"/>
      <c r="BY421" s="7"/>
      <c r="BZ421" s="4"/>
      <c r="CA421" s="4"/>
      <c r="CB421" s="7"/>
      <c r="CF421" s="4"/>
      <c r="CG421" s="4"/>
      <c r="CH421" s="4"/>
      <c r="CI421" s="4"/>
      <c r="CJ421" s="4"/>
      <c r="CK421" s="4"/>
      <c r="CL421" s="4"/>
      <c r="CM421" s="4"/>
      <c r="CN421" s="7"/>
      <c r="CO421" s="7"/>
      <c r="CP421" s="4"/>
      <c r="CQ421" s="4"/>
      <c r="CR421" s="4"/>
      <c r="CS421" s="4"/>
      <c r="CT421" s="8"/>
      <c r="CU421" s="8"/>
      <c r="CV421" s="4"/>
      <c r="CW421" s="4"/>
      <c r="CX421" s="4"/>
      <c r="CY421" s="7"/>
      <c r="CZ421" s="7"/>
      <c r="DA421" s="7"/>
      <c r="DB421" s="4"/>
      <c r="DC421" s="4"/>
      <c r="DD421" s="4"/>
      <c r="DE421" s="4"/>
      <c r="DF421" s="4"/>
      <c r="DG421" s="4"/>
      <c r="DI421" s="4"/>
      <c r="DJ421" s="6"/>
    </row>
    <row r="422" spans="1:114" ht="28" customHeight="1">
      <c r="A422" s="1"/>
      <c r="B422" s="2"/>
      <c r="C422" s="2"/>
      <c r="D422" s="17"/>
      <c r="E422" s="10"/>
      <c r="F422" s="10"/>
      <c r="G422" s="10"/>
      <c r="I422" s="2"/>
      <c r="J422" s="4"/>
      <c r="K422" s="4"/>
      <c r="L422" s="4"/>
      <c r="M422" s="4"/>
      <c r="N422" s="4"/>
      <c r="O422" s="4"/>
      <c r="P422" s="4"/>
      <c r="Q422" s="4"/>
      <c r="R422" s="6"/>
      <c r="S422" s="22"/>
      <c r="T422" s="23"/>
      <c r="U422" s="22"/>
      <c r="BA422" s="4"/>
      <c r="BB422" s="4"/>
      <c r="BC422" s="7"/>
      <c r="BD422" s="4"/>
      <c r="BE422" s="4"/>
      <c r="BF422" s="7"/>
      <c r="BG422" s="11"/>
      <c r="BH422" s="11"/>
      <c r="BI422" s="11"/>
      <c r="BJ422" s="11"/>
      <c r="BK422" s="4"/>
      <c r="BL422" s="4"/>
      <c r="BM422" s="9"/>
      <c r="BN422" s="9"/>
      <c r="BO422" s="9"/>
      <c r="BP422" s="9"/>
      <c r="BQ422" s="4"/>
      <c r="BR422" s="4"/>
      <c r="BS422" s="7"/>
      <c r="BW422" s="4"/>
      <c r="BX422" s="4"/>
      <c r="BY422" s="7"/>
      <c r="BZ422" s="4"/>
      <c r="CA422" s="4"/>
      <c r="CB422" s="7"/>
      <c r="CF422" s="4"/>
      <c r="CG422" s="4"/>
      <c r="CH422" s="4"/>
      <c r="CI422" s="4"/>
      <c r="CJ422" s="4"/>
      <c r="CK422" s="4"/>
      <c r="CL422" s="4"/>
      <c r="CM422" s="4"/>
      <c r="CN422" s="7"/>
      <c r="CO422" s="7"/>
      <c r="CP422" s="4"/>
      <c r="CQ422" s="4"/>
      <c r="CR422" s="4"/>
      <c r="CS422" s="4"/>
      <c r="CT422" s="8"/>
      <c r="CU422" s="8"/>
      <c r="CV422" s="4"/>
      <c r="CW422" s="4"/>
      <c r="CX422" s="4"/>
      <c r="CY422" s="7"/>
      <c r="CZ422" s="7"/>
      <c r="DA422" s="7"/>
      <c r="DB422" s="4"/>
      <c r="DC422" s="4"/>
      <c r="DD422" s="4"/>
      <c r="DE422" s="4"/>
      <c r="DF422" s="4"/>
      <c r="DG422" s="4"/>
      <c r="DI422" s="4"/>
      <c r="DJ422" s="6"/>
    </row>
    <row r="423" spans="1:114" ht="28" customHeight="1">
      <c r="A423" s="1"/>
      <c r="B423" s="2"/>
      <c r="C423" s="2"/>
      <c r="D423" s="17"/>
      <c r="E423" s="10"/>
      <c r="F423" s="10"/>
      <c r="G423" s="10"/>
      <c r="I423" s="2"/>
      <c r="J423" s="4"/>
      <c r="K423" s="4"/>
      <c r="L423" s="4"/>
      <c r="M423" s="4"/>
      <c r="N423" s="4"/>
      <c r="O423" s="4"/>
      <c r="P423" s="4"/>
      <c r="Q423" s="4"/>
      <c r="R423" s="6"/>
      <c r="S423" s="22"/>
      <c r="T423" s="23"/>
      <c r="U423" s="22"/>
      <c r="BA423" s="4"/>
      <c r="BB423" s="4"/>
      <c r="BC423" s="7"/>
      <c r="BD423" s="4"/>
      <c r="BE423" s="4"/>
      <c r="BF423" s="7"/>
      <c r="BG423" s="11"/>
      <c r="BH423" s="11"/>
      <c r="BI423" s="11"/>
      <c r="BJ423" s="11"/>
      <c r="BK423" s="4"/>
      <c r="BL423" s="4"/>
      <c r="BM423" s="9"/>
      <c r="BN423" s="9"/>
      <c r="BO423" s="9"/>
      <c r="BP423" s="9"/>
      <c r="BQ423" s="4"/>
      <c r="BR423" s="4"/>
      <c r="BS423" s="7"/>
      <c r="BW423" s="4"/>
      <c r="BX423" s="4"/>
      <c r="BY423" s="7"/>
      <c r="BZ423" s="4"/>
      <c r="CA423" s="4"/>
      <c r="CB423" s="7"/>
      <c r="CF423" s="4"/>
      <c r="CG423" s="4"/>
      <c r="CH423" s="4"/>
      <c r="CI423" s="4"/>
      <c r="CJ423" s="4"/>
      <c r="CK423" s="4"/>
      <c r="CL423" s="4"/>
      <c r="CM423" s="4"/>
      <c r="CN423" s="7"/>
      <c r="CO423" s="7"/>
      <c r="CP423" s="4"/>
      <c r="CQ423" s="4"/>
      <c r="CR423" s="4"/>
      <c r="CS423" s="4"/>
      <c r="CT423" s="8"/>
      <c r="CU423" s="8"/>
      <c r="CV423" s="4"/>
      <c r="CW423" s="4"/>
      <c r="CX423" s="4"/>
      <c r="CY423" s="7"/>
      <c r="CZ423" s="7"/>
      <c r="DA423" s="7"/>
      <c r="DB423" s="4"/>
      <c r="DC423" s="4"/>
      <c r="DD423" s="4"/>
      <c r="DE423" s="4"/>
      <c r="DF423" s="4"/>
      <c r="DG423" s="4"/>
      <c r="DI423" s="4"/>
      <c r="DJ423" s="6"/>
    </row>
    <row r="424" spans="1:114" ht="28" customHeight="1">
      <c r="A424" s="1"/>
      <c r="B424" s="2"/>
      <c r="C424" s="2"/>
      <c r="D424" s="17"/>
      <c r="E424" s="10"/>
      <c r="F424" s="10"/>
      <c r="G424" s="10"/>
      <c r="I424" s="2"/>
      <c r="J424" s="4"/>
      <c r="K424" s="4"/>
      <c r="L424" s="4"/>
      <c r="M424" s="4"/>
      <c r="N424" s="4"/>
      <c r="O424" s="4"/>
      <c r="P424" s="4"/>
      <c r="Q424" s="4"/>
      <c r="R424" s="6"/>
      <c r="S424" s="22"/>
      <c r="T424" s="23"/>
      <c r="U424" s="22"/>
      <c r="BA424" s="4"/>
      <c r="BB424" s="4"/>
      <c r="BC424" s="7"/>
      <c r="BD424" s="4"/>
      <c r="BE424" s="4"/>
      <c r="BF424" s="7"/>
      <c r="BG424" s="11"/>
      <c r="BH424" s="11"/>
      <c r="BI424" s="11"/>
      <c r="BJ424" s="11"/>
      <c r="BK424" s="4"/>
      <c r="BL424" s="4"/>
      <c r="BM424" s="9"/>
      <c r="BN424" s="9"/>
      <c r="BO424" s="9"/>
      <c r="BP424" s="9"/>
      <c r="BQ424" s="4"/>
      <c r="BR424" s="4"/>
      <c r="BS424" s="7"/>
      <c r="BW424" s="4"/>
      <c r="BX424" s="4"/>
      <c r="BY424" s="7"/>
      <c r="BZ424" s="4"/>
      <c r="CA424" s="4"/>
      <c r="CB424" s="7"/>
      <c r="CF424" s="4"/>
      <c r="CG424" s="4"/>
      <c r="CH424" s="4"/>
      <c r="CI424" s="4"/>
      <c r="CJ424" s="4"/>
      <c r="CK424" s="4"/>
      <c r="CL424" s="4"/>
      <c r="CM424" s="4"/>
      <c r="CN424" s="7"/>
      <c r="CO424" s="7"/>
      <c r="CP424" s="4"/>
      <c r="CQ424" s="4"/>
      <c r="CR424" s="4"/>
      <c r="CS424" s="4"/>
      <c r="CT424" s="8"/>
      <c r="CU424" s="8"/>
      <c r="CV424" s="4"/>
      <c r="CW424" s="4"/>
      <c r="CX424" s="4"/>
      <c r="CY424" s="7"/>
      <c r="CZ424" s="7"/>
      <c r="DA424" s="7"/>
      <c r="DB424" s="4"/>
      <c r="DC424" s="4"/>
      <c r="DD424" s="4"/>
      <c r="DE424" s="4"/>
      <c r="DF424" s="4"/>
      <c r="DG424" s="4"/>
      <c r="DI424" s="4"/>
      <c r="DJ424" s="6"/>
    </row>
    <row r="425" spans="1:114" ht="28" customHeight="1">
      <c r="A425" s="1"/>
      <c r="B425" s="2"/>
      <c r="C425" s="2"/>
      <c r="D425" s="17"/>
      <c r="E425" s="10"/>
      <c r="F425" s="10"/>
      <c r="G425" s="10"/>
      <c r="I425" s="2"/>
      <c r="J425" s="4"/>
      <c r="K425" s="4"/>
      <c r="L425" s="4"/>
      <c r="M425" s="4"/>
      <c r="N425" s="4"/>
      <c r="O425" s="4"/>
      <c r="P425" s="4"/>
      <c r="Q425" s="4"/>
      <c r="R425" s="6"/>
      <c r="S425" s="22"/>
      <c r="T425" s="23"/>
      <c r="U425" s="22"/>
      <c r="BA425" s="4"/>
      <c r="BB425" s="4"/>
      <c r="BC425" s="7"/>
      <c r="BD425" s="4"/>
      <c r="BE425" s="4"/>
      <c r="BF425" s="7"/>
      <c r="BG425" s="11"/>
      <c r="BH425" s="11"/>
      <c r="BI425" s="11"/>
      <c r="BJ425" s="11"/>
      <c r="BK425" s="4"/>
      <c r="BL425" s="4"/>
      <c r="BM425" s="9"/>
      <c r="BN425" s="9"/>
      <c r="BO425" s="9"/>
      <c r="BP425" s="9"/>
      <c r="BQ425" s="4"/>
      <c r="BR425" s="4"/>
      <c r="BS425" s="7"/>
      <c r="BW425" s="4"/>
      <c r="BX425" s="4"/>
      <c r="BY425" s="7"/>
      <c r="BZ425" s="4"/>
      <c r="CA425" s="4"/>
      <c r="CB425" s="7"/>
      <c r="CF425" s="4"/>
      <c r="CG425" s="4"/>
      <c r="CH425" s="4"/>
      <c r="CI425" s="4"/>
      <c r="CJ425" s="4"/>
      <c r="CK425" s="4"/>
      <c r="CL425" s="4"/>
      <c r="CM425" s="4"/>
      <c r="CN425" s="7"/>
      <c r="CO425" s="7"/>
      <c r="CP425" s="4"/>
      <c r="CQ425" s="4"/>
      <c r="CR425" s="4"/>
      <c r="CS425" s="4"/>
      <c r="CT425" s="8"/>
      <c r="CU425" s="8"/>
      <c r="CV425" s="4"/>
      <c r="CW425" s="4"/>
      <c r="CX425" s="4"/>
      <c r="CY425" s="7"/>
      <c r="CZ425" s="7"/>
      <c r="DA425" s="7"/>
      <c r="DB425" s="4"/>
      <c r="DC425" s="4"/>
      <c r="DD425" s="4"/>
      <c r="DE425" s="4"/>
      <c r="DF425" s="4"/>
      <c r="DG425" s="4"/>
      <c r="DI425" s="4"/>
      <c r="DJ425" s="6"/>
    </row>
    <row r="426" spans="1:114" ht="28" customHeight="1">
      <c r="A426" s="1"/>
      <c r="B426" s="2"/>
      <c r="C426" s="2"/>
      <c r="D426" s="17"/>
      <c r="E426" s="10"/>
      <c r="F426" s="10"/>
      <c r="G426" s="10"/>
      <c r="I426" s="2"/>
      <c r="J426" s="4"/>
      <c r="K426" s="4"/>
      <c r="L426" s="4"/>
      <c r="M426" s="4"/>
      <c r="N426" s="4"/>
      <c r="O426" s="4"/>
      <c r="P426" s="4"/>
      <c r="Q426" s="4"/>
      <c r="R426" s="6"/>
      <c r="S426" s="22"/>
      <c r="T426" s="23"/>
      <c r="U426" s="22"/>
      <c r="BA426" s="4"/>
      <c r="BB426" s="4"/>
      <c r="BC426" s="7"/>
      <c r="BD426" s="4"/>
      <c r="BE426" s="4"/>
      <c r="BF426" s="7"/>
      <c r="BG426" s="11"/>
      <c r="BH426" s="11"/>
      <c r="BI426" s="11"/>
      <c r="BJ426" s="11"/>
      <c r="BK426" s="4"/>
      <c r="BL426" s="4"/>
      <c r="BM426" s="9"/>
      <c r="BN426" s="9"/>
      <c r="BO426" s="9"/>
      <c r="BP426" s="9"/>
      <c r="BQ426" s="4"/>
      <c r="BR426" s="4"/>
      <c r="BS426" s="7"/>
      <c r="BW426" s="4"/>
      <c r="BX426" s="4"/>
      <c r="BY426" s="7"/>
      <c r="BZ426" s="4"/>
      <c r="CA426" s="4"/>
      <c r="CB426" s="7"/>
      <c r="CF426" s="4"/>
      <c r="CG426" s="4"/>
      <c r="CH426" s="4"/>
      <c r="CI426" s="4"/>
      <c r="CJ426" s="4"/>
      <c r="CK426" s="4"/>
      <c r="CL426" s="4"/>
      <c r="CM426" s="4"/>
      <c r="CN426" s="7"/>
      <c r="CO426" s="7"/>
      <c r="CP426" s="4"/>
      <c r="CQ426" s="4"/>
      <c r="CR426" s="4"/>
      <c r="CS426" s="4"/>
      <c r="CT426" s="8"/>
      <c r="CU426" s="8"/>
      <c r="CV426" s="4"/>
      <c r="CW426" s="4"/>
      <c r="CX426" s="4"/>
      <c r="CY426" s="7"/>
      <c r="CZ426" s="7"/>
      <c r="DA426" s="7"/>
      <c r="DB426" s="4"/>
      <c r="DC426" s="4"/>
      <c r="DD426" s="4"/>
      <c r="DE426" s="4"/>
      <c r="DF426" s="4"/>
      <c r="DG426" s="4"/>
      <c r="DI426" s="4"/>
      <c r="DJ426" s="6"/>
    </row>
    <row r="427" spans="1:114" ht="28" customHeight="1">
      <c r="A427" s="1"/>
      <c r="B427" s="2"/>
      <c r="C427" s="2"/>
      <c r="D427" s="17"/>
      <c r="E427" s="10"/>
      <c r="F427" s="10"/>
      <c r="G427" s="10"/>
      <c r="I427" s="2"/>
      <c r="J427" s="4"/>
      <c r="K427" s="4"/>
      <c r="L427" s="4"/>
      <c r="M427" s="4"/>
      <c r="N427" s="4"/>
      <c r="O427" s="4"/>
      <c r="P427" s="4"/>
      <c r="Q427" s="4"/>
      <c r="R427" s="6"/>
      <c r="S427" s="22"/>
      <c r="T427" s="23"/>
      <c r="U427" s="22"/>
      <c r="BA427" s="4"/>
      <c r="BB427" s="4"/>
      <c r="BC427" s="7"/>
      <c r="BD427" s="4"/>
      <c r="BE427" s="4"/>
      <c r="BF427" s="7"/>
      <c r="BG427" s="11"/>
      <c r="BH427" s="11"/>
      <c r="BI427" s="11"/>
      <c r="BJ427" s="11"/>
      <c r="BK427" s="4"/>
      <c r="BL427" s="4"/>
      <c r="BM427" s="9"/>
      <c r="BN427" s="9"/>
      <c r="BO427" s="9"/>
      <c r="BP427" s="9"/>
      <c r="BQ427" s="4"/>
      <c r="BR427" s="4"/>
      <c r="BS427" s="7"/>
      <c r="BW427" s="4"/>
      <c r="BX427" s="4"/>
      <c r="BY427" s="7"/>
      <c r="BZ427" s="4"/>
      <c r="CA427" s="4"/>
      <c r="CB427" s="7"/>
      <c r="CF427" s="4"/>
      <c r="CG427" s="4"/>
      <c r="CH427" s="4"/>
      <c r="CI427" s="4"/>
      <c r="CJ427" s="4"/>
      <c r="CK427" s="4"/>
      <c r="CL427" s="4"/>
      <c r="CM427" s="4"/>
      <c r="CN427" s="7"/>
      <c r="CO427" s="7"/>
      <c r="CP427" s="4"/>
      <c r="CQ427" s="4"/>
      <c r="CR427" s="4"/>
      <c r="CS427" s="4"/>
      <c r="CT427" s="8"/>
      <c r="CU427" s="8"/>
      <c r="CV427" s="4"/>
      <c r="CW427" s="4"/>
      <c r="CX427" s="4"/>
      <c r="CY427" s="7"/>
      <c r="CZ427" s="7"/>
      <c r="DA427" s="7"/>
      <c r="DB427" s="4"/>
      <c r="DC427" s="4"/>
      <c r="DD427" s="4"/>
      <c r="DE427" s="4"/>
      <c r="DF427" s="4"/>
      <c r="DG427" s="4"/>
      <c r="DI427" s="4"/>
      <c r="DJ427" s="6"/>
    </row>
    <row r="428" spans="1:114" ht="28" customHeight="1">
      <c r="A428" s="1"/>
      <c r="B428" s="2"/>
      <c r="C428" s="2"/>
      <c r="D428" s="17"/>
      <c r="E428" s="10"/>
      <c r="F428" s="10"/>
      <c r="G428" s="10"/>
      <c r="I428" s="2"/>
      <c r="J428" s="4"/>
      <c r="K428" s="4"/>
      <c r="L428" s="4"/>
      <c r="M428" s="4"/>
      <c r="N428" s="4"/>
      <c r="O428" s="4"/>
      <c r="P428" s="4"/>
      <c r="Q428" s="4"/>
      <c r="R428" s="6"/>
      <c r="S428" s="22"/>
      <c r="T428" s="23"/>
      <c r="U428" s="22"/>
      <c r="BA428" s="4"/>
      <c r="BB428" s="4"/>
      <c r="BC428" s="7"/>
      <c r="BD428" s="4"/>
      <c r="BE428" s="4"/>
      <c r="BF428" s="7"/>
      <c r="BG428" s="11"/>
      <c r="BH428" s="11"/>
      <c r="BI428" s="11"/>
      <c r="BJ428" s="11"/>
      <c r="BK428" s="4"/>
      <c r="BL428" s="4"/>
      <c r="BM428" s="9"/>
      <c r="BN428" s="9"/>
      <c r="BO428" s="9"/>
      <c r="BP428" s="9"/>
      <c r="BQ428" s="4"/>
      <c r="BR428" s="4"/>
      <c r="BS428" s="7"/>
      <c r="BW428" s="4"/>
      <c r="BX428" s="4"/>
      <c r="BY428" s="7"/>
      <c r="BZ428" s="4"/>
      <c r="CA428" s="4"/>
      <c r="CB428" s="7"/>
      <c r="CF428" s="4"/>
      <c r="CG428" s="4"/>
      <c r="CH428" s="4"/>
      <c r="CI428" s="4"/>
      <c r="CJ428" s="4"/>
      <c r="CK428" s="4"/>
      <c r="CL428" s="4"/>
      <c r="CM428" s="4"/>
      <c r="CN428" s="7"/>
      <c r="CO428" s="7"/>
      <c r="CP428" s="4"/>
      <c r="CQ428" s="4"/>
      <c r="CR428" s="4"/>
      <c r="CS428" s="4"/>
      <c r="CT428" s="8"/>
      <c r="CU428" s="8"/>
      <c r="CV428" s="4"/>
      <c r="CW428" s="4"/>
      <c r="CX428" s="4"/>
      <c r="CY428" s="7"/>
      <c r="CZ428" s="7"/>
      <c r="DA428" s="7"/>
      <c r="DB428" s="4"/>
      <c r="DC428" s="4"/>
      <c r="DD428" s="4"/>
      <c r="DE428" s="4"/>
      <c r="DF428" s="4"/>
      <c r="DG428" s="4"/>
      <c r="DI428" s="4"/>
      <c r="DJ428" s="6"/>
    </row>
    <row r="429" spans="1:114" ht="28" customHeight="1">
      <c r="A429" s="1"/>
      <c r="B429" s="2"/>
      <c r="C429" s="2"/>
      <c r="D429" s="17"/>
      <c r="E429" s="10"/>
      <c r="F429" s="10"/>
      <c r="G429" s="10"/>
      <c r="I429" s="2"/>
      <c r="J429" s="4"/>
      <c r="K429" s="4"/>
      <c r="L429" s="4"/>
      <c r="M429" s="4"/>
      <c r="N429" s="4"/>
      <c r="O429" s="4"/>
      <c r="P429" s="4"/>
      <c r="Q429" s="4"/>
      <c r="R429" s="6"/>
      <c r="S429" s="22"/>
      <c r="T429" s="23"/>
      <c r="U429" s="22"/>
      <c r="BA429" s="4"/>
      <c r="BB429" s="4"/>
      <c r="BC429" s="7"/>
      <c r="BD429" s="4"/>
      <c r="BE429" s="4"/>
      <c r="BF429" s="7"/>
      <c r="BG429" s="11"/>
      <c r="BH429" s="11"/>
      <c r="BI429" s="11"/>
      <c r="BJ429" s="11"/>
      <c r="BK429" s="4"/>
      <c r="BL429" s="4"/>
      <c r="BM429" s="9"/>
      <c r="BN429" s="9"/>
      <c r="BO429" s="9"/>
      <c r="BP429" s="9"/>
      <c r="BQ429" s="4"/>
      <c r="BR429" s="4"/>
      <c r="BS429" s="7"/>
      <c r="BW429" s="4"/>
      <c r="BX429" s="4"/>
      <c r="BY429" s="7"/>
      <c r="BZ429" s="4"/>
      <c r="CA429" s="4"/>
      <c r="CB429" s="7"/>
      <c r="CF429" s="4"/>
      <c r="CG429" s="4"/>
      <c r="CH429" s="4"/>
      <c r="CI429" s="4"/>
      <c r="CJ429" s="4"/>
      <c r="CK429" s="4"/>
      <c r="CL429" s="4"/>
      <c r="CM429" s="4"/>
      <c r="CN429" s="7"/>
      <c r="CO429" s="7"/>
      <c r="CP429" s="4"/>
      <c r="CQ429" s="4"/>
      <c r="CR429" s="4"/>
      <c r="CS429" s="4"/>
      <c r="CT429" s="8"/>
      <c r="CU429" s="8"/>
      <c r="CV429" s="4"/>
      <c r="CW429" s="4"/>
      <c r="CX429" s="4"/>
      <c r="CY429" s="7"/>
      <c r="CZ429" s="7"/>
      <c r="DA429" s="7"/>
      <c r="DB429" s="4"/>
      <c r="DC429" s="4"/>
      <c r="DD429" s="4"/>
      <c r="DE429" s="4"/>
      <c r="DF429" s="4"/>
      <c r="DG429" s="4"/>
      <c r="DI429" s="4"/>
      <c r="DJ429" s="6"/>
    </row>
    <row r="430" spans="1:114" ht="28" customHeight="1">
      <c r="A430" s="1"/>
      <c r="B430" s="2"/>
      <c r="C430" s="2"/>
      <c r="D430" s="17"/>
      <c r="E430" s="10"/>
      <c r="F430" s="10"/>
      <c r="G430" s="10"/>
      <c r="I430" s="2"/>
      <c r="J430" s="4"/>
      <c r="K430" s="4"/>
      <c r="L430" s="4"/>
      <c r="M430" s="4"/>
      <c r="N430" s="4"/>
      <c r="O430" s="4"/>
      <c r="P430" s="4"/>
      <c r="Q430" s="4"/>
      <c r="R430" s="6"/>
      <c r="S430" s="22"/>
      <c r="T430" s="23"/>
      <c r="U430" s="22"/>
      <c r="BA430" s="4"/>
      <c r="BB430" s="4"/>
      <c r="BC430" s="7"/>
      <c r="BD430" s="4"/>
      <c r="BE430" s="4"/>
      <c r="BF430" s="7"/>
      <c r="BG430" s="11"/>
      <c r="BH430" s="11"/>
      <c r="BI430" s="11"/>
      <c r="BJ430" s="11"/>
      <c r="BK430" s="4"/>
      <c r="BL430" s="4"/>
      <c r="BM430" s="9"/>
      <c r="BN430" s="9"/>
      <c r="BO430" s="9"/>
      <c r="BP430" s="9"/>
      <c r="BQ430" s="4"/>
      <c r="BR430" s="4"/>
      <c r="BS430" s="7"/>
      <c r="BW430" s="4"/>
      <c r="BX430" s="4"/>
      <c r="BY430" s="7"/>
      <c r="BZ430" s="4"/>
      <c r="CA430" s="4"/>
      <c r="CB430" s="7"/>
      <c r="CF430" s="4"/>
      <c r="CG430" s="4"/>
      <c r="CH430" s="4"/>
      <c r="CI430" s="4"/>
      <c r="CJ430" s="4"/>
      <c r="CK430" s="4"/>
      <c r="CL430" s="4"/>
      <c r="CM430" s="4"/>
      <c r="CN430" s="7"/>
      <c r="CO430" s="7"/>
      <c r="CP430" s="4"/>
      <c r="CQ430" s="4"/>
      <c r="CR430" s="4"/>
      <c r="CS430" s="4"/>
      <c r="CT430" s="8"/>
      <c r="CU430" s="8"/>
      <c r="CV430" s="4"/>
      <c r="CW430" s="4"/>
      <c r="CX430" s="4"/>
      <c r="CY430" s="7"/>
      <c r="CZ430" s="7"/>
      <c r="DA430" s="7"/>
      <c r="DB430" s="4"/>
      <c r="DC430" s="4"/>
      <c r="DD430" s="4"/>
      <c r="DE430" s="4"/>
      <c r="DF430" s="4"/>
      <c r="DG430" s="4"/>
      <c r="DI430" s="4"/>
      <c r="DJ430" s="6"/>
    </row>
    <row r="431" spans="1:114" ht="28" customHeight="1">
      <c r="A431" s="1"/>
      <c r="B431" s="2"/>
      <c r="C431" s="2"/>
      <c r="D431" s="17"/>
      <c r="E431" s="10"/>
      <c r="F431" s="10"/>
      <c r="G431" s="10"/>
      <c r="I431" s="2"/>
      <c r="J431" s="4"/>
      <c r="K431" s="4"/>
      <c r="L431" s="4"/>
      <c r="M431" s="4"/>
      <c r="N431" s="4"/>
      <c r="O431" s="4"/>
      <c r="P431" s="4"/>
      <c r="Q431" s="4"/>
      <c r="R431" s="6"/>
      <c r="S431" s="22"/>
      <c r="T431" s="23"/>
      <c r="U431" s="22"/>
      <c r="BA431" s="4"/>
      <c r="BB431" s="4"/>
      <c r="BC431" s="7"/>
      <c r="BD431" s="4"/>
      <c r="BE431" s="4"/>
      <c r="BF431" s="7"/>
      <c r="BG431" s="11"/>
      <c r="BH431" s="11"/>
      <c r="BI431" s="11"/>
      <c r="BJ431" s="11"/>
      <c r="BK431" s="4"/>
      <c r="BL431" s="4"/>
      <c r="BM431" s="9"/>
      <c r="BN431" s="9"/>
      <c r="BO431" s="9"/>
      <c r="BP431" s="9"/>
      <c r="BQ431" s="4"/>
      <c r="BR431" s="4"/>
      <c r="BS431" s="7"/>
      <c r="BW431" s="4"/>
      <c r="BX431" s="4"/>
      <c r="BY431" s="7"/>
      <c r="BZ431" s="4"/>
      <c r="CA431" s="4"/>
      <c r="CB431" s="7"/>
      <c r="CF431" s="4"/>
      <c r="CG431" s="4"/>
      <c r="CH431" s="4"/>
      <c r="CI431" s="4"/>
      <c r="CJ431" s="4"/>
      <c r="CK431" s="4"/>
      <c r="CL431" s="4"/>
      <c r="CM431" s="4"/>
      <c r="CN431" s="7"/>
      <c r="CO431" s="7"/>
      <c r="CP431" s="4"/>
      <c r="CQ431" s="4"/>
      <c r="CR431" s="4"/>
      <c r="CS431" s="4"/>
      <c r="CT431" s="8"/>
      <c r="CU431" s="8"/>
      <c r="CV431" s="4"/>
      <c r="CW431" s="4"/>
      <c r="CX431" s="4"/>
      <c r="CY431" s="7"/>
      <c r="CZ431" s="7"/>
      <c r="DA431" s="7"/>
      <c r="DB431" s="4"/>
      <c r="DC431" s="4"/>
      <c r="DD431" s="4"/>
      <c r="DE431" s="4"/>
      <c r="DF431" s="4"/>
      <c r="DG431" s="4"/>
      <c r="DI431" s="4"/>
      <c r="DJ431" s="6"/>
    </row>
    <row r="432" spans="1:114" ht="28" customHeight="1">
      <c r="A432" s="1"/>
      <c r="B432" s="2"/>
      <c r="C432" s="2"/>
      <c r="D432" s="17"/>
      <c r="E432" s="10"/>
      <c r="F432" s="10"/>
      <c r="G432" s="10"/>
      <c r="I432" s="2"/>
      <c r="J432" s="4"/>
      <c r="K432" s="4"/>
      <c r="L432" s="4"/>
      <c r="M432" s="4"/>
      <c r="N432" s="4"/>
      <c r="O432" s="4"/>
      <c r="P432" s="4"/>
      <c r="Q432" s="4"/>
      <c r="R432" s="6"/>
      <c r="S432" s="22"/>
      <c r="T432" s="23"/>
      <c r="U432" s="22"/>
      <c r="BA432" s="4"/>
      <c r="BB432" s="4"/>
      <c r="BC432" s="7"/>
      <c r="BD432" s="4"/>
      <c r="BE432" s="4"/>
      <c r="BF432" s="7"/>
      <c r="BG432" s="11"/>
      <c r="BH432" s="11"/>
      <c r="BI432" s="11"/>
      <c r="BJ432" s="11"/>
      <c r="BK432" s="4"/>
      <c r="BL432" s="4"/>
      <c r="BM432" s="9"/>
      <c r="BN432" s="9"/>
      <c r="BO432" s="9"/>
      <c r="BP432" s="9"/>
      <c r="BQ432" s="4"/>
      <c r="BR432" s="4"/>
      <c r="BS432" s="7"/>
      <c r="BW432" s="4"/>
      <c r="BX432" s="4"/>
      <c r="BY432" s="7"/>
      <c r="BZ432" s="4"/>
      <c r="CA432" s="4"/>
      <c r="CB432" s="7"/>
      <c r="CF432" s="4"/>
      <c r="CG432" s="4"/>
      <c r="CH432" s="4"/>
      <c r="CI432" s="4"/>
      <c r="CJ432" s="4"/>
      <c r="CK432" s="4"/>
      <c r="CL432" s="4"/>
      <c r="CM432" s="4"/>
      <c r="CN432" s="7"/>
      <c r="CO432" s="7"/>
      <c r="CP432" s="4"/>
      <c r="CQ432" s="4"/>
      <c r="CR432" s="4"/>
      <c r="CS432" s="4"/>
      <c r="CT432" s="8"/>
      <c r="CU432" s="8"/>
      <c r="CV432" s="4"/>
      <c r="CW432" s="4"/>
      <c r="CX432" s="4"/>
      <c r="CY432" s="7"/>
      <c r="CZ432" s="7"/>
      <c r="DA432" s="7"/>
      <c r="DB432" s="4"/>
      <c r="DC432" s="4"/>
      <c r="DD432" s="4"/>
      <c r="DE432" s="4"/>
      <c r="DF432" s="4"/>
      <c r="DG432" s="4"/>
      <c r="DI432" s="4"/>
      <c r="DJ432" s="6"/>
    </row>
    <row r="433" spans="1:114" ht="28" customHeight="1">
      <c r="A433" s="1"/>
      <c r="B433" s="2"/>
      <c r="C433" s="2"/>
      <c r="D433" s="17"/>
      <c r="E433" s="10"/>
      <c r="F433" s="10"/>
      <c r="G433" s="10"/>
      <c r="I433" s="2"/>
      <c r="J433" s="4"/>
      <c r="K433" s="4"/>
      <c r="L433" s="4"/>
      <c r="M433" s="4"/>
      <c r="N433" s="4"/>
      <c r="O433" s="4"/>
      <c r="P433" s="4"/>
      <c r="Q433" s="4"/>
      <c r="R433" s="6"/>
      <c r="S433" s="22"/>
      <c r="T433" s="23"/>
      <c r="U433" s="22"/>
      <c r="BA433" s="4"/>
      <c r="BB433" s="4"/>
      <c r="BC433" s="7"/>
      <c r="BD433" s="4"/>
      <c r="BE433" s="4"/>
      <c r="BF433" s="7"/>
      <c r="BG433" s="11"/>
      <c r="BH433" s="11"/>
      <c r="BI433" s="11"/>
      <c r="BJ433" s="11"/>
      <c r="BK433" s="4"/>
      <c r="BL433" s="4"/>
      <c r="BM433" s="9"/>
      <c r="BN433" s="9"/>
      <c r="BO433" s="9"/>
      <c r="BP433" s="9"/>
      <c r="BQ433" s="4"/>
      <c r="BR433" s="4"/>
      <c r="BS433" s="7"/>
      <c r="BW433" s="4"/>
      <c r="BX433" s="4"/>
      <c r="BY433" s="7"/>
      <c r="BZ433" s="4"/>
      <c r="CA433" s="4"/>
      <c r="CB433" s="7"/>
      <c r="CF433" s="4"/>
      <c r="CG433" s="4"/>
      <c r="CH433" s="4"/>
      <c r="CI433" s="4"/>
      <c r="CJ433" s="4"/>
      <c r="CK433" s="4"/>
      <c r="CL433" s="4"/>
      <c r="CM433" s="4"/>
      <c r="CN433" s="7"/>
      <c r="CO433" s="7"/>
      <c r="CP433" s="4"/>
      <c r="CQ433" s="4"/>
      <c r="CR433" s="4"/>
      <c r="CS433" s="4"/>
      <c r="CT433" s="8"/>
      <c r="CU433" s="8"/>
      <c r="CV433" s="4"/>
      <c r="CW433" s="4"/>
      <c r="CX433" s="4"/>
      <c r="CY433" s="7"/>
      <c r="CZ433" s="7"/>
      <c r="DA433" s="7"/>
      <c r="DB433" s="4"/>
      <c r="DC433" s="4"/>
      <c r="DD433" s="4"/>
      <c r="DE433" s="4"/>
      <c r="DF433" s="4"/>
      <c r="DG433" s="4"/>
      <c r="DI433" s="4"/>
      <c r="DJ433" s="6"/>
    </row>
    <row r="434" spans="1:114" ht="28" customHeight="1">
      <c r="A434" s="1"/>
      <c r="B434" s="2"/>
      <c r="C434" s="2"/>
      <c r="D434" s="17"/>
      <c r="E434" s="10"/>
      <c r="F434" s="10"/>
      <c r="G434" s="10"/>
      <c r="I434" s="2"/>
      <c r="J434" s="4"/>
      <c r="K434" s="4"/>
      <c r="L434" s="4"/>
      <c r="M434" s="4"/>
      <c r="N434" s="4"/>
      <c r="O434" s="4"/>
      <c r="P434" s="4"/>
      <c r="Q434" s="4"/>
      <c r="R434" s="6"/>
      <c r="S434" s="22"/>
      <c r="T434" s="23"/>
      <c r="U434" s="22"/>
      <c r="BA434" s="4"/>
      <c r="BB434" s="4"/>
      <c r="BC434" s="7"/>
      <c r="BD434" s="4"/>
      <c r="BE434" s="4"/>
      <c r="BF434" s="7"/>
      <c r="BG434" s="11"/>
      <c r="BH434" s="11"/>
      <c r="BI434" s="11"/>
      <c r="BJ434" s="11"/>
      <c r="BK434" s="4"/>
      <c r="BL434" s="4"/>
      <c r="BM434" s="9"/>
      <c r="BN434" s="9"/>
      <c r="BO434" s="9"/>
      <c r="BP434" s="9"/>
      <c r="BQ434" s="4"/>
      <c r="BR434" s="4"/>
      <c r="BS434" s="7"/>
      <c r="BW434" s="4"/>
      <c r="BX434" s="4"/>
      <c r="BY434" s="7"/>
      <c r="BZ434" s="4"/>
      <c r="CA434" s="4"/>
      <c r="CB434" s="7"/>
      <c r="CF434" s="4"/>
      <c r="CG434" s="4"/>
      <c r="CH434" s="4"/>
      <c r="CI434" s="4"/>
      <c r="CJ434" s="4"/>
      <c r="CK434" s="4"/>
      <c r="CL434" s="4"/>
      <c r="CM434" s="4"/>
      <c r="CN434" s="7"/>
      <c r="CO434" s="7"/>
      <c r="CP434" s="4"/>
      <c r="CQ434" s="4"/>
      <c r="CR434" s="4"/>
      <c r="CS434" s="4"/>
      <c r="CT434" s="8"/>
      <c r="CU434" s="8"/>
      <c r="CV434" s="4"/>
      <c r="CW434" s="4"/>
      <c r="CX434" s="4"/>
      <c r="CY434" s="7"/>
      <c r="CZ434" s="7"/>
      <c r="DA434" s="7"/>
      <c r="DB434" s="4"/>
      <c r="DC434" s="4"/>
      <c r="DD434" s="4"/>
      <c r="DE434" s="4"/>
      <c r="DF434" s="4"/>
      <c r="DG434" s="4"/>
      <c r="DI434" s="4"/>
      <c r="DJ434" s="6"/>
    </row>
    <row r="435" spans="1:114" ht="28" customHeight="1">
      <c r="A435" s="1"/>
      <c r="B435" s="2"/>
      <c r="C435" s="2"/>
      <c r="D435" s="17"/>
      <c r="E435" s="10"/>
      <c r="F435" s="10"/>
      <c r="G435" s="10"/>
      <c r="I435" s="2"/>
      <c r="J435" s="4"/>
      <c r="K435" s="4"/>
      <c r="L435" s="4"/>
      <c r="M435" s="4"/>
      <c r="N435" s="4"/>
      <c r="O435" s="4"/>
      <c r="P435" s="4"/>
      <c r="Q435" s="4"/>
      <c r="R435" s="6"/>
      <c r="S435" s="22"/>
      <c r="T435" s="23"/>
      <c r="U435" s="22"/>
      <c r="BA435" s="4"/>
      <c r="BB435" s="4"/>
      <c r="BC435" s="7"/>
      <c r="BD435" s="4"/>
      <c r="BE435" s="4"/>
      <c r="BF435" s="7"/>
      <c r="BG435" s="11"/>
      <c r="BH435" s="11"/>
      <c r="BI435" s="11"/>
      <c r="BJ435" s="11"/>
      <c r="BK435" s="4"/>
      <c r="BL435" s="4"/>
      <c r="BM435" s="9"/>
      <c r="BN435" s="9"/>
      <c r="BO435" s="9"/>
      <c r="BP435" s="9"/>
      <c r="BQ435" s="4"/>
      <c r="BR435" s="4"/>
      <c r="BS435" s="7"/>
      <c r="BW435" s="4"/>
      <c r="BX435" s="4"/>
      <c r="BY435" s="7"/>
      <c r="BZ435" s="4"/>
      <c r="CA435" s="4"/>
      <c r="CB435" s="7"/>
      <c r="CF435" s="4"/>
      <c r="CG435" s="4"/>
      <c r="CH435" s="4"/>
      <c r="CI435" s="4"/>
      <c r="CJ435" s="4"/>
      <c r="CK435" s="4"/>
      <c r="CL435" s="4"/>
      <c r="CM435" s="4"/>
      <c r="CN435" s="7"/>
      <c r="CO435" s="7"/>
      <c r="CP435" s="4"/>
      <c r="CQ435" s="4"/>
      <c r="CR435" s="4"/>
      <c r="CS435" s="4"/>
      <c r="CT435" s="8"/>
      <c r="CU435" s="8"/>
      <c r="CV435" s="4"/>
      <c r="CW435" s="4"/>
      <c r="CX435" s="4"/>
      <c r="CY435" s="7"/>
      <c r="CZ435" s="7"/>
      <c r="DA435" s="7"/>
      <c r="DB435" s="4"/>
      <c r="DC435" s="4"/>
      <c r="DD435" s="4"/>
      <c r="DE435" s="4"/>
      <c r="DF435" s="4"/>
      <c r="DG435" s="4"/>
      <c r="DI435" s="4"/>
      <c r="DJ435" s="6"/>
    </row>
    <row r="436" spans="1:114" ht="28" customHeight="1">
      <c r="A436" s="1"/>
      <c r="B436" s="2"/>
      <c r="C436" s="2"/>
      <c r="D436" s="17"/>
      <c r="E436" s="10"/>
      <c r="F436" s="10"/>
      <c r="G436" s="10"/>
      <c r="I436" s="2"/>
      <c r="J436" s="4"/>
      <c r="K436" s="4"/>
      <c r="L436" s="4"/>
      <c r="M436" s="4"/>
      <c r="N436" s="4"/>
      <c r="O436" s="4"/>
      <c r="P436" s="4"/>
      <c r="Q436" s="4"/>
      <c r="R436" s="6"/>
      <c r="S436" s="22"/>
      <c r="T436" s="23"/>
      <c r="U436" s="22"/>
      <c r="BA436" s="4"/>
      <c r="BB436" s="4"/>
      <c r="BC436" s="7"/>
      <c r="BD436" s="4"/>
      <c r="BE436" s="4"/>
      <c r="BF436" s="7"/>
      <c r="BG436" s="11"/>
      <c r="BH436" s="11"/>
      <c r="BI436" s="11"/>
      <c r="BJ436" s="11"/>
      <c r="BK436" s="4"/>
      <c r="BL436" s="4"/>
      <c r="BM436" s="9"/>
      <c r="BN436" s="9"/>
      <c r="BO436" s="9"/>
      <c r="BP436" s="9"/>
      <c r="BQ436" s="4"/>
      <c r="BR436" s="4"/>
      <c r="BS436" s="7"/>
      <c r="BW436" s="4"/>
      <c r="BX436" s="4"/>
      <c r="BY436" s="7"/>
      <c r="BZ436" s="4"/>
      <c r="CA436" s="4"/>
      <c r="CB436" s="7"/>
      <c r="CF436" s="4"/>
      <c r="CG436" s="4"/>
      <c r="CH436" s="4"/>
      <c r="CI436" s="4"/>
      <c r="CJ436" s="4"/>
      <c r="CK436" s="4"/>
      <c r="CL436" s="4"/>
      <c r="CM436" s="4"/>
      <c r="CN436" s="7"/>
      <c r="CO436" s="7"/>
      <c r="CP436" s="4"/>
      <c r="CQ436" s="4"/>
      <c r="CR436" s="4"/>
      <c r="CS436" s="4"/>
      <c r="CT436" s="8"/>
      <c r="CU436" s="8"/>
      <c r="CV436" s="4"/>
      <c r="CW436" s="4"/>
      <c r="CX436" s="4"/>
      <c r="CY436" s="7"/>
      <c r="CZ436" s="7"/>
      <c r="DA436" s="7"/>
      <c r="DB436" s="4"/>
      <c r="DC436" s="4"/>
      <c r="DD436" s="4"/>
      <c r="DE436" s="4"/>
      <c r="DF436" s="4"/>
      <c r="DG436" s="4"/>
      <c r="DI436" s="4"/>
      <c r="DJ436" s="6"/>
    </row>
    <row r="437" spans="1:114" ht="28" customHeight="1">
      <c r="A437" s="1"/>
      <c r="B437" s="2"/>
      <c r="C437" s="2"/>
      <c r="D437" s="17"/>
      <c r="E437" s="10"/>
      <c r="F437" s="10"/>
      <c r="G437" s="10"/>
      <c r="I437" s="2"/>
      <c r="J437" s="4"/>
      <c r="K437" s="4"/>
      <c r="L437" s="4"/>
      <c r="M437" s="4"/>
      <c r="N437" s="4"/>
      <c r="O437" s="4"/>
      <c r="P437" s="4"/>
      <c r="Q437" s="4"/>
      <c r="R437" s="6"/>
      <c r="S437" s="22"/>
      <c r="T437" s="23"/>
      <c r="U437" s="22"/>
      <c r="BA437" s="4"/>
      <c r="BB437" s="4"/>
      <c r="BC437" s="7"/>
      <c r="BD437" s="4"/>
      <c r="BE437" s="4"/>
      <c r="BF437" s="7"/>
      <c r="BG437" s="11"/>
      <c r="BH437" s="11"/>
      <c r="BI437" s="11"/>
      <c r="BJ437" s="11"/>
      <c r="BK437" s="4"/>
      <c r="BL437" s="4"/>
      <c r="BM437" s="9"/>
      <c r="BN437" s="9"/>
      <c r="BO437" s="9"/>
      <c r="BP437" s="9"/>
      <c r="BQ437" s="4"/>
      <c r="BR437" s="4"/>
      <c r="BS437" s="7"/>
      <c r="BW437" s="4"/>
      <c r="BX437" s="4"/>
      <c r="BY437" s="7"/>
      <c r="BZ437" s="4"/>
      <c r="CA437" s="4"/>
      <c r="CB437" s="7"/>
      <c r="CF437" s="4"/>
      <c r="CG437" s="4"/>
      <c r="CH437" s="4"/>
      <c r="CI437" s="4"/>
      <c r="CJ437" s="4"/>
      <c r="CK437" s="4"/>
      <c r="CL437" s="4"/>
      <c r="CM437" s="4"/>
      <c r="CN437" s="7"/>
      <c r="CO437" s="7"/>
      <c r="CP437" s="4"/>
      <c r="CQ437" s="4"/>
      <c r="CR437" s="4"/>
      <c r="CS437" s="4"/>
      <c r="CT437" s="8"/>
      <c r="CU437" s="8"/>
      <c r="CV437" s="4"/>
      <c r="CW437" s="4"/>
      <c r="CX437" s="4"/>
      <c r="CY437" s="7"/>
      <c r="CZ437" s="7"/>
      <c r="DA437" s="7"/>
      <c r="DB437" s="4"/>
      <c r="DC437" s="4"/>
      <c r="DD437" s="4"/>
      <c r="DE437" s="4"/>
      <c r="DF437" s="4"/>
      <c r="DG437" s="4"/>
      <c r="DI437" s="4"/>
      <c r="DJ437" s="6"/>
    </row>
    <row r="438" spans="1:114" ht="28" customHeight="1">
      <c r="A438" s="1"/>
      <c r="B438" s="2"/>
      <c r="C438" s="2"/>
      <c r="D438" s="17"/>
      <c r="E438" s="10"/>
      <c r="F438" s="10"/>
      <c r="G438" s="10"/>
      <c r="I438" s="2"/>
      <c r="J438" s="4"/>
      <c r="K438" s="4"/>
      <c r="L438" s="4"/>
      <c r="M438" s="4"/>
      <c r="N438" s="4"/>
      <c r="O438" s="4"/>
      <c r="P438" s="4"/>
      <c r="Q438" s="4"/>
      <c r="R438" s="6"/>
      <c r="S438" s="22"/>
      <c r="T438" s="23"/>
      <c r="U438" s="22"/>
      <c r="BA438" s="4"/>
      <c r="BB438" s="4"/>
      <c r="BC438" s="7"/>
      <c r="BD438" s="4"/>
      <c r="BE438" s="4"/>
      <c r="BF438" s="7"/>
      <c r="BG438" s="11"/>
      <c r="BH438" s="11"/>
      <c r="BI438" s="11"/>
      <c r="BJ438" s="11"/>
      <c r="BK438" s="4"/>
      <c r="BL438" s="4"/>
      <c r="BM438" s="9"/>
      <c r="BN438" s="9"/>
      <c r="BO438" s="9"/>
      <c r="BP438" s="9"/>
      <c r="BQ438" s="4"/>
      <c r="BR438" s="4"/>
      <c r="BS438" s="7"/>
      <c r="BW438" s="4"/>
      <c r="BX438" s="4"/>
      <c r="BY438" s="7"/>
      <c r="BZ438" s="4"/>
      <c r="CA438" s="4"/>
      <c r="CB438" s="7"/>
      <c r="CF438" s="4"/>
      <c r="CG438" s="4"/>
      <c r="CH438" s="4"/>
      <c r="CI438" s="4"/>
      <c r="CJ438" s="4"/>
      <c r="CK438" s="4"/>
      <c r="CL438" s="4"/>
      <c r="CM438" s="4"/>
      <c r="CN438" s="7"/>
      <c r="CO438" s="7"/>
      <c r="CP438" s="4"/>
      <c r="CQ438" s="4"/>
      <c r="CR438" s="4"/>
      <c r="CS438" s="4"/>
      <c r="CT438" s="8"/>
      <c r="CU438" s="8"/>
      <c r="CV438" s="4"/>
      <c r="CW438" s="4"/>
      <c r="CX438" s="4"/>
      <c r="CY438" s="7"/>
      <c r="CZ438" s="7"/>
      <c r="DA438" s="7"/>
      <c r="DB438" s="4"/>
      <c r="DC438" s="4"/>
      <c r="DD438" s="4"/>
      <c r="DE438" s="4"/>
      <c r="DF438" s="4"/>
      <c r="DG438" s="4"/>
      <c r="DI438" s="4"/>
      <c r="DJ438" s="6"/>
    </row>
    <row r="439" spans="1:114" ht="28" customHeight="1">
      <c r="A439" s="1"/>
      <c r="B439" s="2"/>
      <c r="C439" s="2"/>
      <c r="D439" s="17"/>
      <c r="E439" s="10"/>
      <c r="F439" s="10"/>
      <c r="G439" s="10"/>
      <c r="I439" s="2"/>
      <c r="J439" s="4"/>
      <c r="K439" s="4"/>
      <c r="L439" s="4"/>
      <c r="M439" s="4"/>
      <c r="N439" s="4"/>
      <c r="O439" s="4"/>
      <c r="P439" s="4"/>
      <c r="Q439" s="4"/>
      <c r="R439" s="6"/>
      <c r="S439" s="22"/>
      <c r="T439" s="23"/>
      <c r="U439" s="22"/>
      <c r="BA439" s="4"/>
      <c r="BB439" s="4"/>
      <c r="BC439" s="7"/>
      <c r="BD439" s="4"/>
      <c r="BE439" s="4"/>
      <c r="BF439" s="7"/>
      <c r="BG439" s="11"/>
      <c r="BH439" s="11"/>
      <c r="BI439" s="11"/>
      <c r="BJ439" s="11"/>
      <c r="BK439" s="4"/>
      <c r="BL439" s="4"/>
      <c r="BM439" s="9"/>
      <c r="BN439" s="9"/>
      <c r="BO439" s="9"/>
      <c r="BP439" s="9"/>
      <c r="BQ439" s="4"/>
      <c r="BR439" s="4"/>
      <c r="BS439" s="7"/>
      <c r="BW439" s="4"/>
      <c r="BX439" s="4"/>
      <c r="BY439" s="7"/>
      <c r="BZ439" s="4"/>
      <c r="CA439" s="4"/>
      <c r="CB439" s="7"/>
      <c r="CF439" s="4"/>
      <c r="CG439" s="4"/>
      <c r="CH439" s="4"/>
      <c r="CI439" s="4"/>
      <c r="CJ439" s="4"/>
      <c r="CK439" s="4"/>
      <c r="CL439" s="4"/>
      <c r="CM439" s="4"/>
      <c r="CN439" s="7"/>
      <c r="CO439" s="7"/>
      <c r="CP439" s="4"/>
      <c r="CQ439" s="4"/>
      <c r="CR439" s="4"/>
      <c r="CS439" s="4"/>
      <c r="CT439" s="8"/>
      <c r="CU439" s="8"/>
      <c r="CV439" s="4"/>
      <c r="CW439" s="4"/>
      <c r="CX439" s="4"/>
      <c r="CY439" s="7"/>
      <c r="CZ439" s="7"/>
      <c r="DA439" s="7"/>
      <c r="DB439" s="4"/>
      <c r="DC439" s="4"/>
      <c r="DD439" s="4"/>
      <c r="DE439" s="4"/>
      <c r="DF439" s="4"/>
      <c r="DG439" s="4"/>
      <c r="DI439" s="4"/>
      <c r="DJ439" s="6"/>
    </row>
    <row r="440" spans="1:114" ht="28" customHeight="1">
      <c r="A440" s="1"/>
      <c r="B440" s="2"/>
      <c r="C440" s="2"/>
      <c r="D440" s="17"/>
      <c r="E440" s="10"/>
      <c r="F440" s="10"/>
      <c r="G440" s="10"/>
      <c r="I440" s="2"/>
      <c r="J440" s="4"/>
      <c r="K440" s="4"/>
      <c r="L440" s="4"/>
      <c r="M440" s="4"/>
      <c r="N440" s="4"/>
      <c r="O440" s="4"/>
      <c r="P440" s="4"/>
      <c r="Q440" s="4"/>
      <c r="R440" s="6"/>
      <c r="S440" s="22"/>
      <c r="T440" s="23"/>
      <c r="U440" s="22"/>
      <c r="BA440" s="4"/>
      <c r="BB440" s="4"/>
      <c r="BC440" s="7"/>
      <c r="BD440" s="4"/>
      <c r="BE440" s="4"/>
      <c r="BF440" s="7"/>
      <c r="BG440" s="11"/>
      <c r="BH440" s="11"/>
      <c r="BI440" s="11"/>
      <c r="BJ440" s="11"/>
      <c r="BK440" s="4"/>
      <c r="BL440" s="4"/>
      <c r="BM440" s="9"/>
      <c r="BN440" s="9"/>
      <c r="BO440" s="9"/>
      <c r="BP440" s="9"/>
      <c r="BQ440" s="4"/>
      <c r="BR440" s="4"/>
      <c r="BS440" s="7"/>
      <c r="BW440" s="4"/>
      <c r="BX440" s="4"/>
      <c r="BY440" s="7"/>
      <c r="BZ440" s="4"/>
      <c r="CA440" s="4"/>
      <c r="CB440" s="7"/>
      <c r="CF440" s="4"/>
      <c r="CG440" s="4"/>
      <c r="CH440" s="4"/>
      <c r="CI440" s="4"/>
      <c r="CJ440" s="4"/>
      <c r="CK440" s="4"/>
      <c r="CL440" s="4"/>
      <c r="CM440" s="4"/>
      <c r="CN440" s="7"/>
      <c r="CO440" s="7"/>
      <c r="CP440" s="4"/>
      <c r="CQ440" s="4"/>
      <c r="CR440" s="4"/>
      <c r="CS440" s="4"/>
      <c r="CT440" s="8"/>
      <c r="CU440" s="8"/>
      <c r="CV440" s="4"/>
      <c r="CW440" s="4"/>
      <c r="CX440" s="4"/>
      <c r="CY440" s="7"/>
      <c r="CZ440" s="7"/>
      <c r="DA440" s="7"/>
      <c r="DB440" s="4"/>
      <c r="DC440" s="4"/>
      <c r="DD440" s="4"/>
      <c r="DE440" s="4"/>
      <c r="DF440" s="4"/>
      <c r="DG440" s="4"/>
      <c r="DI440" s="4"/>
      <c r="DJ440" s="6"/>
    </row>
    <row r="441" spans="1:114" ht="28" customHeight="1">
      <c r="A441" s="1"/>
      <c r="B441" s="2"/>
      <c r="C441" s="2"/>
      <c r="D441" s="17"/>
      <c r="E441" s="10"/>
      <c r="F441" s="10"/>
      <c r="G441" s="10"/>
      <c r="I441" s="2"/>
      <c r="J441" s="4"/>
      <c r="K441" s="4"/>
      <c r="L441" s="4"/>
      <c r="M441" s="4"/>
      <c r="N441" s="4"/>
      <c r="O441" s="4"/>
      <c r="P441" s="4"/>
      <c r="Q441" s="4"/>
      <c r="R441" s="6"/>
      <c r="S441" s="22"/>
      <c r="T441" s="23"/>
      <c r="U441" s="22"/>
      <c r="BA441" s="4"/>
      <c r="BB441" s="4"/>
      <c r="BC441" s="7"/>
      <c r="BD441" s="4"/>
      <c r="BE441" s="4"/>
      <c r="BF441" s="7"/>
      <c r="BG441" s="11"/>
      <c r="BH441" s="11"/>
      <c r="BI441" s="11"/>
      <c r="BJ441" s="11"/>
      <c r="BK441" s="4"/>
      <c r="BL441" s="4"/>
      <c r="BM441" s="9"/>
      <c r="BN441" s="9"/>
      <c r="BO441" s="9"/>
      <c r="BP441" s="9"/>
      <c r="BQ441" s="4"/>
      <c r="BR441" s="4"/>
      <c r="BS441" s="7"/>
      <c r="BW441" s="4"/>
      <c r="BX441" s="4"/>
      <c r="BY441" s="7"/>
      <c r="BZ441" s="4"/>
      <c r="CA441" s="4"/>
      <c r="CB441" s="7"/>
      <c r="CF441" s="4"/>
      <c r="CG441" s="4"/>
      <c r="CH441" s="4"/>
      <c r="CI441" s="4"/>
      <c r="CJ441" s="4"/>
      <c r="CK441" s="4"/>
      <c r="CL441" s="4"/>
      <c r="CM441" s="4"/>
      <c r="CN441" s="7"/>
      <c r="CO441" s="7"/>
      <c r="CP441" s="4"/>
      <c r="CQ441" s="4"/>
      <c r="CR441" s="4"/>
      <c r="CS441" s="4"/>
      <c r="CT441" s="8"/>
      <c r="CU441" s="8"/>
      <c r="CV441" s="4"/>
      <c r="CW441" s="4"/>
      <c r="CX441" s="4"/>
      <c r="CY441" s="7"/>
      <c r="CZ441" s="7"/>
      <c r="DA441" s="7"/>
      <c r="DB441" s="4"/>
      <c r="DC441" s="4"/>
      <c r="DD441" s="4"/>
      <c r="DE441" s="4"/>
      <c r="DF441" s="4"/>
      <c r="DG441" s="4"/>
      <c r="DI441" s="4"/>
      <c r="DJ441" s="6"/>
    </row>
    <row r="442" spans="1:114" ht="28" customHeight="1">
      <c r="A442" s="1"/>
      <c r="B442" s="2"/>
      <c r="C442" s="2"/>
      <c r="D442" s="17"/>
      <c r="E442" s="10"/>
      <c r="F442" s="10"/>
      <c r="G442" s="10"/>
      <c r="I442" s="2"/>
      <c r="J442" s="4"/>
      <c r="K442" s="4"/>
      <c r="L442" s="4"/>
      <c r="M442" s="4"/>
      <c r="N442" s="4"/>
      <c r="O442" s="4"/>
      <c r="P442" s="4"/>
      <c r="Q442" s="4"/>
      <c r="R442" s="6"/>
      <c r="S442" s="22"/>
      <c r="T442" s="23"/>
      <c r="U442" s="22"/>
      <c r="BA442" s="4"/>
      <c r="BB442" s="4"/>
      <c r="BC442" s="7"/>
      <c r="BD442" s="4"/>
      <c r="BE442" s="4"/>
      <c r="BF442" s="7"/>
      <c r="BG442" s="11"/>
      <c r="BH442" s="11"/>
      <c r="BI442" s="11"/>
      <c r="BJ442" s="11"/>
      <c r="BK442" s="4"/>
      <c r="BL442" s="4"/>
      <c r="BM442" s="9"/>
      <c r="BN442" s="9"/>
      <c r="BO442" s="9"/>
      <c r="BP442" s="9"/>
      <c r="BQ442" s="4"/>
      <c r="BR442" s="4"/>
      <c r="BS442" s="7"/>
      <c r="BW442" s="4"/>
      <c r="BX442" s="4"/>
      <c r="BY442" s="7"/>
      <c r="BZ442" s="4"/>
      <c r="CA442" s="4"/>
      <c r="CB442" s="7"/>
      <c r="CF442" s="4"/>
      <c r="CG442" s="4"/>
      <c r="CH442" s="4"/>
      <c r="CI442" s="4"/>
      <c r="CJ442" s="4"/>
      <c r="CK442" s="4"/>
      <c r="CL442" s="4"/>
      <c r="CM442" s="4"/>
      <c r="CN442" s="7"/>
      <c r="CO442" s="7"/>
      <c r="CP442" s="4"/>
      <c r="CQ442" s="4"/>
      <c r="CR442" s="4"/>
      <c r="CS442" s="4"/>
      <c r="CT442" s="8"/>
      <c r="CU442" s="8"/>
      <c r="CV442" s="4"/>
      <c r="CW442" s="4"/>
      <c r="CX442" s="4"/>
      <c r="CY442" s="7"/>
      <c r="CZ442" s="7"/>
      <c r="DA442" s="7"/>
      <c r="DB442" s="4"/>
      <c r="DC442" s="4"/>
      <c r="DD442" s="4"/>
      <c r="DE442" s="4"/>
      <c r="DF442" s="4"/>
      <c r="DG442" s="4"/>
      <c r="DI442" s="4"/>
      <c r="DJ442" s="6"/>
    </row>
    <row r="443" spans="1:114" ht="28" customHeight="1">
      <c r="A443" s="1"/>
      <c r="B443" s="2"/>
      <c r="C443" s="2"/>
      <c r="D443" s="17"/>
      <c r="E443" s="10"/>
      <c r="F443" s="10"/>
      <c r="G443" s="10"/>
      <c r="I443" s="2"/>
      <c r="J443" s="4"/>
      <c r="K443" s="4"/>
      <c r="L443" s="4"/>
      <c r="M443" s="4"/>
      <c r="N443" s="4"/>
      <c r="O443" s="4"/>
      <c r="P443" s="4"/>
      <c r="Q443" s="4"/>
      <c r="R443" s="6"/>
      <c r="S443" s="22"/>
      <c r="T443" s="23"/>
      <c r="U443" s="22"/>
      <c r="BA443" s="4"/>
      <c r="BB443" s="4"/>
      <c r="BC443" s="7"/>
      <c r="BD443" s="4"/>
      <c r="BE443" s="4"/>
      <c r="BF443" s="7"/>
      <c r="BG443" s="11"/>
      <c r="BH443" s="11"/>
      <c r="BI443" s="11"/>
      <c r="BJ443" s="11"/>
      <c r="BK443" s="4"/>
      <c r="BL443" s="4"/>
      <c r="BM443" s="9"/>
      <c r="BN443" s="9"/>
      <c r="BO443" s="9"/>
      <c r="BP443" s="9"/>
      <c r="BQ443" s="4"/>
      <c r="BR443" s="4"/>
      <c r="BS443" s="7"/>
      <c r="BW443" s="4"/>
      <c r="BX443" s="4"/>
      <c r="BY443" s="7"/>
      <c r="BZ443" s="4"/>
      <c r="CA443" s="4"/>
      <c r="CB443" s="7"/>
      <c r="CF443" s="4"/>
      <c r="CG443" s="4"/>
      <c r="CH443" s="4"/>
      <c r="CI443" s="4"/>
      <c r="CJ443" s="4"/>
      <c r="CK443" s="4"/>
      <c r="CL443" s="4"/>
      <c r="CM443" s="4"/>
      <c r="CN443" s="7"/>
      <c r="CO443" s="7"/>
      <c r="CP443" s="4"/>
      <c r="CQ443" s="4"/>
      <c r="CR443" s="4"/>
      <c r="CS443" s="4"/>
      <c r="CT443" s="8"/>
      <c r="CU443" s="8"/>
      <c r="CV443" s="4"/>
      <c r="CW443" s="4"/>
      <c r="CX443" s="4"/>
      <c r="CY443" s="7"/>
      <c r="CZ443" s="7"/>
      <c r="DA443" s="7"/>
      <c r="DB443" s="4"/>
      <c r="DC443" s="4"/>
      <c r="DD443" s="4"/>
      <c r="DE443" s="4"/>
      <c r="DF443" s="4"/>
      <c r="DG443" s="4"/>
      <c r="DI443" s="4"/>
      <c r="DJ443" s="6"/>
    </row>
    <row r="444" spans="1:114" ht="28" customHeight="1">
      <c r="A444" s="1"/>
      <c r="B444" s="2"/>
      <c r="C444" s="2"/>
      <c r="D444" s="17"/>
      <c r="E444" s="10"/>
      <c r="F444" s="10"/>
      <c r="G444" s="10"/>
      <c r="I444" s="2"/>
      <c r="J444" s="4"/>
      <c r="K444" s="4"/>
      <c r="L444" s="4"/>
      <c r="M444" s="4"/>
      <c r="N444" s="4"/>
      <c r="O444" s="4"/>
      <c r="P444" s="4"/>
      <c r="Q444" s="4"/>
      <c r="R444" s="6"/>
      <c r="S444" s="22"/>
      <c r="T444" s="23"/>
      <c r="U444" s="22"/>
      <c r="BA444" s="4"/>
      <c r="BB444" s="4"/>
      <c r="BC444" s="7"/>
      <c r="BD444" s="4"/>
      <c r="BE444" s="4"/>
      <c r="BF444" s="7"/>
      <c r="BG444" s="11"/>
      <c r="BH444" s="11"/>
      <c r="BI444" s="11"/>
      <c r="BJ444" s="11"/>
      <c r="BK444" s="4"/>
      <c r="BL444" s="4"/>
      <c r="BM444" s="9"/>
      <c r="BN444" s="9"/>
      <c r="BO444" s="9"/>
      <c r="BP444" s="9"/>
      <c r="BQ444" s="4"/>
      <c r="BR444" s="4"/>
      <c r="BS444" s="7"/>
      <c r="BW444" s="4"/>
      <c r="BX444" s="4"/>
      <c r="BY444" s="7"/>
      <c r="BZ444" s="4"/>
      <c r="CA444" s="4"/>
      <c r="CB444" s="7"/>
      <c r="CF444" s="4"/>
      <c r="CG444" s="4"/>
      <c r="CH444" s="4"/>
      <c r="CI444" s="4"/>
      <c r="CJ444" s="4"/>
      <c r="CK444" s="4"/>
      <c r="CL444" s="4"/>
      <c r="CM444" s="4"/>
      <c r="CN444" s="7"/>
      <c r="CO444" s="7"/>
      <c r="CP444" s="4"/>
      <c r="CQ444" s="4"/>
      <c r="CR444" s="4"/>
      <c r="CS444" s="4"/>
      <c r="CT444" s="8"/>
      <c r="CU444" s="8"/>
      <c r="CV444" s="4"/>
      <c r="CW444" s="4"/>
      <c r="CX444" s="4"/>
      <c r="CY444" s="7"/>
      <c r="CZ444" s="7"/>
      <c r="DA444" s="7"/>
      <c r="DB444" s="4"/>
      <c r="DC444" s="4"/>
      <c r="DD444" s="4"/>
      <c r="DE444" s="4"/>
      <c r="DF444" s="4"/>
      <c r="DG444" s="4"/>
      <c r="DI444" s="4"/>
      <c r="DJ444" s="6"/>
    </row>
    <row r="445" spans="1:114" ht="28" customHeight="1">
      <c r="A445" s="1"/>
      <c r="B445" s="2"/>
      <c r="C445" s="2"/>
      <c r="D445" s="17"/>
      <c r="E445" s="10"/>
      <c r="F445" s="10"/>
      <c r="G445" s="10"/>
      <c r="I445" s="2"/>
      <c r="J445" s="4"/>
      <c r="K445" s="4"/>
      <c r="L445" s="4"/>
      <c r="M445" s="4"/>
      <c r="N445" s="4"/>
      <c r="O445" s="4"/>
      <c r="P445" s="4"/>
      <c r="Q445" s="4"/>
      <c r="R445" s="6"/>
      <c r="S445" s="22"/>
      <c r="T445" s="23"/>
      <c r="U445" s="22"/>
      <c r="BA445" s="4"/>
      <c r="BB445" s="4"/>
      <c r="BC445" s="7"/>
      <c r="BD445" s="4"/>
      <c r="BE445" s="4"/>
      <c r="BF445" s="7"/>
      <c r="BG445" s="11"/>
      <c r="BH445" s="11"/>
      <c r="BI445" s="11"/>
      <c r="BJ445" s="11"/>
      <c r="BK445" s="4"/>
      <c r="BL445" s="4"/>
      <c r="BM445" s="9"/>
      <c r="BN445" s="9"/>
      <c r="BO445" s="9"/>
      <c r="BP445" s="9"/>
      <c r="BQ445" s="4"/>
      <c r="BR445" s="4"/>
      <c r="BS445" s="7"/>
      <c r="BW445" s="4"/>
      <c r="BX445" s="4"/>
      <c r="BY445" s="7"/>
      <c r="BZ445" s="4"/>
      <c r="CA445" s="4"/>
      <c r="CB445" s="7"/>
      <c r="CF445" s="4"/>
      <c r="CG445" s="4"/>
      <c r="CH445" s="4"/>
      <c r="CI445" s="4"/>
      <c r="CJ445" s="4"/>
      <c r="CK445" s="4"/>
      <c r="CL445" s="4"/>
      <c r="CM445" s="4"/>
      <c r="CN445" s="7"/>
      <c r="CO445" s="7"/>
      <c r="CP445" s="4"/>
      <c r="CQ445" s="4"/>
      <c r="CR445" s="4"/>
      <c r="CS445" s="4"/>
      <c r="CT445" s="8"/>
      <c r="CU445" s="8"/>
      <c r="CV445" s="4"/>
      <c r="CW445" s="4"/>
      <c r="CX445" s="4"/>
      <c r="CY445" s="7"/>
      <c r="CZ445" s="7"/>
      <c r="DA445" s="7"/>
      <c r="DB445" s="4"/>
      <c r="DC445" s="4"/>
      <c r="DD445" s="4"/>
      <c r="DE445" s="4"/>
      <c r="DF445" s="4"/>
      <c r="DG445" s="4"/>
      <c r="DI445" s="4"/>
      <c r="DJ445" s="6"/>
    </row>
    <row r="446" spans="1:114" ht="28" customHeight="1">
      <c r="A446" s="1"/>
      <c r="B446" s="2"/>
      <c r="C446" s="2"/>
      <c r="D446" s="17"/>
      <c r="E446" s="10"/>
      <c r="F446" s="10"/>
      <c r="G446" s="10"/>
      <c r="I446" s="2"/>
      <c r="J446" s="4"/>
      <c r="K446" s="4"/>
      <c r="L446" s="4"/>
      <c r="M446" s="4"/>
      <c r="N446" s="4"/>
      <c r="O446" s="4"/>
      <c r="P446" s="4"/>
      <c r="Q446" s="4"/>
      <c r="R446" s="6"/>
      <c r="S446" s="22"/>
      <c r="T446" s="23"/>
      <c r="U446" s="22"/>
      <c r="BA446" s="4"/>
      <c r="BB446" s="4"/>
      <c r="BC446" s="7"/>
      <c r="BD446" s="4"/>
      <c r="BE446" s="4"/>
      <c r="BF446" s="7"/>
      <c r="BG446" s="11"/>
      <c r="BH446" s="11"/>
      <c r="BI446" s="11"/>
      <c r="BJ446" s="11"/>
      <c r="BK446" s="4"/>
      <c r="BL446" s="4"/>
      <c r="BM446" s="9"/>
      <c r="BN446" s="9"/>
      <c r="BO446" s="9"/>
      <c r="BP446" s="9"/>
      <c r="BQ446" s="4"/>
      <c r="BR446" s="4"/>
      <c r="BS446" s="7"/>
      <c r="BW446" s="4"/>
      <c r="BX446" s="4"/>
      <c r="BY446" s="7"/>
      <c r="BZ446" s="4"/>
      <c r="CA446" s="4"/>
      <c r="CB446" s="7"/>
      <c r="CF446" s="4"/>
      <c r="CG446" s="4"/>
      <c r="CH446" s="4"/>
      <c r="CI446" s="4"/>
      <c r="CJ446" s="4"/>
      <c r="CK446" s="4"/>
      <c r="CL446" s="4"/>
      <c r="CM446" s="4"/>
      <c r="CN446" s="7"/>
      <c r="CO446" s="7"/>
      <c r="CP446" s="4"/>
      <c r="CQ446" s="4"/>
      <c r="CR446" s="4"/>
      <c r="CS446" s="4"/>
      <c r="CT446" s="8"/>
      <c r="CU446" s="8"/>
      <c r="CV446" s="4"/>
      <c r="CW446" s="4"/>
      <c r="CX446" s="4"/>
      <c r="CY446" s="7"/>
      <c r="CZ446" s="7"/>
      <c r="DA446" s="7"/>
      <c r="DB446" s="4"/>
      <c r="DC446" s="4"/>
      <c r="DD446" s="4"/>
      <c r="DE446" s="4"/>
      <c r="DF446" s="4"/>
      <c r="DG446" s="4"/>
      <c r="DI446" s="4"/>
      <c r="DJ446" s="6"/>
    </row>
    <row r="447" spans="1:114" ht="28" customHeight="1">
      <c r="A447" s="1"/>
      <c r="B447" s="2"/>
      <c r="C447" s="2"/>
      <c r="D447" s="17"/>
      <c r="E447" s="10"/>
      <c r="F447" s="10"/>
      <c r="G447" s="10"/>
      <c r="I447" s="2"/>
      <c r="J447" s="4"/>
      <c r="K447" s="4"/>
      <c r="L447" s="4"/>
      <c r="M447" s="4"/>
      <c r="N447" s="4"/>
      <c r="O447" s="4"/>
      <c r="P447" s="4"/>
      <c r="Q447" s="4"/>
      <c r="R447" s="6"/>
      <c r="S447" s="22"/>
      <c r="T447" s="23"/>
      <c r="U447" s="22"/>
      <c r="BA447" s="4"/>
      <c r="BB447" s="4"/>
      <c r="BC447" s="7"/>
      <c r="BD447" s="4"/>
      <c r="BE447" s="4"/>
      <c r="BF447" s="7"/>
      <c r="BG447" s="11"/>
      <c r="BH447" s="11"/>
      <c r="BI447" s="11"/>
      <c r="BJ447" s="11"/>
      <c r="BK447" s="4"/>
      <c r="BL447" s="4"/>
      <c r="BM447" s="9"/>
      <c r="BN447" s="9"/>
      <c r="BO447" s="9"/>
      <c r="BP447" s="9"/>
      <c r="BQ447" s="4"/>
      <c r="BR447" s="4"/>
      <c r="BS447" s="7"/>
      <c r="BW447" s="4"/>
      <c r="BX447" s="4"/>
      <c r="BY447" s="7"/>
      <c r="BZ447" s="4"/>
      <c r="CA447" s="4"/>
      <c r="CB447" s="7"/>
      <c r="CF447" s="4"/>
      <c r="CG447" s="4"/>
      <c r="CH447" s="4"/>
      <c r="CI447" s="4"/>
      <c r="CJ447" s="4"/>
      <c r="CK447" s="4"/>
      <c r="CL447" s="4"/>
      <c r="CM447" s="4"/>
      <c r="CN447" s="7"/>
      <c r="CO447" s="7"/>
      <c r="CP447" s="4"/>
      <c r="CQ447" s="4"/>
      <c r="CR447" s="4"/>
      <c r="CS447" s="4"/>
      <c r="CT447" s="8"/>
      <c r="CU447" s="8"/>
      <c r="CV447" s="4"/>
      <c r="CW447" s="4"/>
      <c r="CX447" s="4"/>
      <c r="CY447" s="7"/>
      <c r="CZ447" s="7"/>
      <c r="DA447" s="7"/>
      <c r="DB447" s="4"/>
      <c r="DC447" s="4"/>
      <c r="DD447" s="4"/>
      <c r="DE447" s="4"/>
      <c r="DF447" s="4"/>
      <c r="DG447" s="4"/>
      <c r="DI447" s="4"/>
      <c r="DJ447" s="6"/>
    </row>
    <row r="448" spans="1:114" ht="28" customHeight="1">
      <c r="A448" s="1"/>
      <c r="B448" s="2"/>
      <c r="C448" s="2"/>
      <c r="D448" s="17"/>
      <c r="E448" s="10"/>
      <c r="F448" s="10"/>
      <c r="G448" s="10"/>
      <c r="I448" s="2"/>
      <c r="J448" s="4"/>
      <c r="K448" s="4"/>
      <c r="L448" s="4"/>
      <c r="M448" s="4"/>
      <c r="N448" s="4"/>
      <c r="O448" s="4"/>
      <c r="P448" s="4"/>
      <c r="Q448" s="4"/>
      <c r="R448" s="6"/>
      <c r="S448" s="22"/>
      <c r="T448" s="23"/>
      <c r="U448" s="22"/>
      <c r="BA448" s="4"/>
      <c r="BB448" s="4"/>
      <c r="BC448" s="7"/>
      <c r="BD448" s="4"/>
      <c r="BE448" s="4"/>
      <c r="BF448" s="7"/>
      <c r="BG448" s="11"/>
      <c r="BH448" s="11"/>
      <c r="BI448" s="11"/>
      <c r="BJ448" s="11"/>
      <c r="BK448" s="4"/>
      <c r="BL448" s="4"/>
      <c r="BM448" s="9"/>
      <c r="BN448" s="9"/>
      <c r="BO448" s="9"/>
      <c r="BP448" s="9"/>
      <c r="BQ448" s="4"/>
      <c r="BR448" s="4"/>
      <c r="BS448" s="7"/>
      <c r="BW448" s="4"/>
      <c r="BX448" s="4"/>
      <c r="BY448" s="7"/>
      <c r="BZ448" s="4"/>
      <c r="CA448" s="4"/>
      <c r="CB448" s="7"/>
      <c r="CF448" s="4"/>
      <c r="CG448" s="4"/>
      <c r="CH448" s="4"/>
      <c r="CI448" s="4"/>
      <c r="CJ448" s="4"/>
      <c r="CK448" s="4"/>
      <c r="CL448" s="4"/>
      <c r="CM448" s="4"/>
      <c r="CN448" s="7"/>
      <c r="CO448" s="7"/>
      <c r="CP448" s="4"/>
      <c r="CQ448" s="4"/>
      <c r="CR448" s="4"/>
      <c r="CS448" s="4"/>
      <c r="CT448" s="8"/>
      <c r="CU448" s="8"/>
      <c r="CV448" s="4"/>
      <c r="CW448" s="4"/>
      <c r="CX448" s="4"/>
      <c r="CY448" s="7"/>
      <c r="CZ448" s="7"/>
      <c r="DA448" s="7"/>
      <c r="DB448" s="4"/>
      <c r="DC448" s="4"/>
      <c r="DD448" s="4"/>
      <c r="DE448" s="4"/>
      <c r="DF448" s="4"/>
      <c r="DG448" s="4"/>
      <c r="DI448" s="4"/>
      <c r="DJ448" s="6"/>
    </row>
    <row r="449" spans="1:114" ht="28" customHeight="1">
      <c r="A449" s="1"/>
      <c r="B449" s="2"/>
      <c r="C449" s="2"/>
      <c r="D449" s="17"/>
      <c r="E449" s="10"/>
      <c r="F449" s="10"/>
      <c r="G449" s="10"/>
      <c r="I449" s="2"/>
      <c r="J449" s="4"/>
      <c r="K449" s="4"/>
      <c r="L449" s="4"/>
      <c r="M449" s="4"/>
      <c r="N449" s="4"/>
      <c r="O449" s="4"/>
      <c r="P449" s="4"/>
      <c r="Q449" s="4"/>
      <c r="R449" s="6"/>
      <c r="S449" s="22"/>
      <c r="T449" s="23"/>
      <c r="U449" s="22"/>
      <c r="BA449" s="4"/>
      <c r="BB449" s="4"/>
      <c r="BC449" s="7"/>
      <c r="BD449" s="4"/>
      <c r="BE449" s="4"/>
      <c r="BF449" s="7"/>
      <c r="BG449" s="11"/>
      <c r="BH449" s="11"/>
      <c r="BI449" s="11"/>
      <c r="BJ449" s="11"/>
      <c r="BK449" s="4"/>
      <c r="BL449" s="4"/>
      <c r="BM449" s="9"/>
      <c r="BN449" s="9"/>
      <c r="BO449" s="9"/>
      <c r="BP449" s="9"/>
      <c r="BQ449" s="4"/>
      <c r="BR449" s="4"/>
      <c r="BS449" s="7"/>
      <c r="BW449" s="4"/>
      <c r="BX449" s="4"/>
      <c r="BY449" s="7"/>
      <c r="BZ449" s="4"/>
      <c r="CA449" s="4"/>
      <c r="CB449" s="7"/>
      <c r="CF449" s="4"/>
      <c r="CG449" s="4"/>
      <c r="CH449" s="4"/>
      <c r="CI449" s="4"/>
      <c r="CJ449" s="4"/>
      <c r="CK449" s="4"/>
      <c r="CL449" s="4"/>
      <c r="CM449" s="4"/>
      <c r="CN449" s="7"/>
      <c r="CO449" s="7"/>
      <c r="CP449" s="4"/>
      <c r="CQ449" s="4"/>
      <c r="CR449" s="4"/>
      <c r="CS449" s="4"/>
      <c r="CT449" s="8"/>
      <c r="CU449" s="8"/>
      <c r="CV449" s="4"/>
      <c r="CW449" s="4"/>
      <c r="CX449" s="4"/>
      <c r="CY449" s="7"/>
      <c r="CZ449" s="7"/>
      <c r="DA449" s="7"/>
      <c r="DB449" s="4"/>
      <c r="DC449" s="4"/>
      <c r="DD449" s="4"/>
      <c r="DE449" s="4"/>
      <c r="DF449" s="4"/>
      <c r="DG449" s="4"/>
      <c r="DI449" s="4"/>
      <c r="DJ449" s="6"/>
    </row>
    <row r="450" spans="1:114" ht="28" customHeight="1">
      <c r="A450" s="1"/>
      <c r="B450" s="2"/>
      <c r="C450" s="2"/>
      <c r="D450" s="17"/>
      <c r="E450" s="10"/>
      <c r="F450" s="10"/>
      <c r="G450" s="10"/>
      <c r="I450" s="2"/>
      <c r="J450" s="4"/>
      <c r="K450" s="4"/>
      <c r="L450" s="4"/>
      <c r="M450" s="4"/>
      <c r="N450" s="4"/>
      <c r="O450" s="4"/>
      <c r="P450" s="4"/>
      <c r="Q450" s="4"/>
      <c r="R450" s="6"/>
      <c r="S450" s="22"/>
      <c r="T450" s="23"/>
      <c r="U450" s="22"/>
      <c r="BA450" s="4"/>
      <c r="BB450" s="4"/>
      <c r="BC450" s="7"/>
      <c r="BD450" s="4"/>
      <c r="BE450" s="4"/>
      <c r="BF450" s="7"/>
      <c r="BG450" s="11"/>
      <c r="BH450" s="11"/>
      <c r="BI450" s="11"/>
      <c r="BJ450" s="11"/>
      <c r="BK450" s="4"/>
      <c r="BL450" s="4"/>
      <c r="BM450" s="9"/>
      <c r="BN450" s="9"/>
      <c r="BO450" s="9"/>
      <c r="BP450" s="9"/>
      <c r="BQ450" s="4"/>
      <c r="BR450" s="4"/>
      <c r="BS450" s="7"/>
      <c r="BW450" s="4"/>
      <c r="BX450" s="4"/>
      <c r="BY450" s="7"/>
      <c r="BZ450" s="4"/>
      <c r="CA450" s="4"/>
      <c r="CB450" s="7"/>
      <c r="CF450" s="4"/>
      <c r="CG450" s="4"/>
      <c r="CH450" s="4"/>
      <c r="CI450" s="4"/>
      <c r="CJ450" s="4"/>
      <c r="CK450" s="4"/>
      <c r="CL450" s="4"/>
      <c r="CM450" s="4"/>
      <c r="CN450" s="7"/>
      <c r="CO450" s="7"/>
      <c r="CP450" s="4"/>
      <c r="CQ450" s="4"/>
      <c r="CR450" s="4"/>
      <c r="CS450" s="4"/>
      <c r="CT450" s="8"/>
      <c r="CU450" s="8"/>
      <c r="CV450" s="4"/>
      <c r="CW450" s="4"/>
      <c r="CX450" s="4"/>
      <c r="CY450" s="7"/>
      <c r="CZ450" s="7"/>
      <c r="DA450" s="7"/>
      <c r="DB450" s="4"/>
      <c r="DC450" s="4"/>
      <c r="DD450" s="4"/>
      <c r="DE450" s="4"/>
      <c r="DF450" s="4"/>
      <c r="DG450" s="4"/>
      <c r="DI450" s="4"/>
      <c r="DJ450" s="6"/>
    </row>
    <row r="451" spans="1:114" ht="28" customHeight="1">
      <c r="A451" s="1"/>
      <c r="B451" s="2"/>
      <c r="C451" s="2"/>
      <c r="D451" s="17"/>
      <c r="E451" s="10"/>
      <c r="F451" s="10"/>
      <c r="G451" s="10"/>
      <c r="I451" s="2"/>
      <c r="J451" s="4"/>
      <c r="K451" s="4"/>
      <c r="L451" s="4"/>
      <c r="M451" s="4"/>
      <c r="N451" s="4"/>
      <c r="O451" s="4"/>
      <c r="P451" s="4"/>
      <c r="Q451" s="4"/>
      <c r="R451" s="6"/>
      <c r="S451" s="22"/>
      <c r="T451" s="23"/>
      <c r="U451" s="22"/>
      <c r="BA451" s="4"/>
      <c r="BB451" s="4"/>
      <c r="BC451" s="7"/>
      <c r="BD451" s="4"/>
      <c r="BE451" s="4"/>
      <c r="BF451" s="7"/>
      <c r="BG451" s="11"/>
      <c r="BH451" s="11"/>
      <c r="BI451" s="11"/>
      <c r="BJ451" s="11"/>
      <c r="BK451" s="4"/>
      <c r="BL451" s="4"/>
      <c r="BM451" s="9"/>
      <c r="BN451" s="9"/>
      <c r="BO451" s="9"/>
      <c r="BP451" s="9"/>
      <c r="BQ451" s="4"/>
      <c r="BR451" s="4"/>
      <c r="BS451" s="7"/>
      <c r="BW451" s="4"/>
      <c r="BX451" s="4"/>
      <c r="BY451" s="7"/>
      <c r="BZ451" s="4"/>
      <c r="CA451" s="4"/>
      <c r="CB451" s="7"/>
      <c r="CF451" s="4"/>
      <c r="CG451" s="4"/>
      <c r="CH451" s="4"/>
      <c r="CI451" s="4"/>
      <c r="CJ451" s="4"/>
      <c r="CK451" s="4"/>
      <c r="CL451" s="4"/>
      <c r="CM451" s="4"/>
      <c r="CN451" s="7"/>
      <c r="CO451" s="7"/>
      <c r="CP451" s="4"/>
      <c r="CQ451" s="4"/>
      <c r="CR451" s="4"/>
      <c r="CS451" s="4"/>
      <c r="CT451" s="8"/>
      <c r="CU451" s="8"/>
      <c r="CV451" s="4"/>
      <c r="CW451" s="4"/>
      <c r="CX451" s="4"/>
      <c r="CY451" s="7"/>
      <c r="CZ451" s="7"/>
      <c r="DA451" s="7"/>
      <c r="DB451" s="4"/>
      <c r="DC451" s="4"/>
      <c r="DD451" s="4"/>
      <c r="DE451" s="4"/>
      <c r="DF451" s="4"/>
      <c r="DG451" s="4"/>
      <c r="DI451" s="4"/>
      <c r="DJ451" s="6"/>
    </row>
    <row r="452" spans="1:114" ht="28" customHeight="1">
      <c r="A452" s="1"/>
      <c r="B452" s="2"/>
      <c r="C452" s="2"/>
      <c r="D452" s="17"/>
      <c r="E452" s="10"/>
      <c r="F452" s="10"/>
      <c r="G452" s="10"/>
      <c r="I452" s="2"/>
      <c r="J452" s="4"/>
      <c r="K452" s="4"/>
      <c r="L452" s="4"/>
      <c r="M452" s="4"/>
      <c r="N452" s="4"/>
      <c r="O452" s="4"/>
      <c r="P452" s="4"/>
      <c r="Q452" s="4"/>
      <c r="R452" s="6"/>
      <c r="S452" s="22"/>
      <c r="T452" s="23"/>
      <c r="U452" s="22"/>
      <c r="BA452" s="4"/>
      <c r="BB452" s="4"/>
      <c r="BC452" s="7"/>
      <c r="BD452" s="4"/>
      <c r="BE452" s="4"/>
      <c r="BF452" s="7"/>
      <c r="BG452" s="11"/>
      <c r="BH452" s="11"/>
      <c r="BI452" s="11"/>
      <c r="BJ452" s="11"/>
      <c r="BK452" s="4"/>
      <c r="BL452" s="4"/>
      <c r="BM452" s="9"/>
      <c r="BN452" s="9"/>
      <c r="BO452" s="9"/>
      <c r="BP452" s="9"/>
      <c r="BQ452" s="4"/>
      <c r="BR452" s="4"/>
      <c r="BS452" s="7"/>
      <c r="BW452" s="4"/>
      <c r="BX452" s="4"/>
      <c r="BY452" s="7"/>
      <c r="BZ452" s="4"/>
      <c r="CA452" s="4"/>
      <c r="CB452" s="7"/>
      <c r="CF452" s="4"/>
      <c r="CG452" s="4"/>
      <c r="CH452" s="4"/>
      <c r="CI452" s="4"/>
      <c r="CJ452" s="4"/>
      <c r="CK452" s="4"/>
      <c r="CL452" s="4"/>
      <c r="CM452" s="4"/>
      <c r="CN452" s="7"/>
      <c r="CO452" s="7"/>
      <c r="CP452" s="4"/>
      <c r="CQ452" s="4"/>
      <c r="CR452" s="4"/>
      <c r="CS452" s="4"/>
      <c r="CT452" s="8"/>
      <c r="CU452" s="8"/>
      <c r="CV452" s="4"/>
      <c r="CW452" s="4"/>
      <c r="CX452" s="4"/>
      <c r="CY452" s="7"/>
      <c r="CZ452" s="7"/>
      <c r="DA452" s="7"/>
      <c r="DB452" s="4"/>
      <c r="DC452" s="4"/>
      <c r="DD452" s="4"/>
      <c r="DE452" s="4"/>
      <c r="DF452" s="4"/>
      <c r="DG452" s="4"/>
      <c r="DI452" s="4"/>
      <c r="DJ452" s="6"/>
    </row>
    <row r="453" spans="1:114" ht="28" customHeight="1">
      <c r="A453" s="1"/>
      <c r="B453" s="2"/>
      <c r="C453" s="2"/>
      <c r="D453" s="17"/>
      <c r="E453" s="10"/>
      <c r="F453" s="10"/>
      <c r="G453" s="10"/>
      <c r="I453" s="2"/>
      <c r="J453" s="4"/>
      <c r="K453" s="4"/>
      <c r="L453" s="4"/>
      <c r="M453" s="4"/>
      <c r="N453" s="4"/>
      <c r="O453" s="4"/>
      <c r="P453" s="4"/>
      <c r="Q453" s="4"/>
      <c r="R453" s="6"/>
      <c r="S453" s="22"/>
      <c r="T453" s="23"/>
      <c r="U453" s="22"/>
      <c r="BA453" s="4"/>
      <c r="BB453" s="4"/>
      <c r="BC453" s="7"/>
      <c r="BD453" s="4"/>
      <c r="BE453" s="4"/>
      <c r="BF453" s="7"/>
      <c r="BG453" s="11"/>
      <c r="BH453" s="11"/>
      <c r="BI453" s="11"/>
      <c r="BJ453" s="11"/>
      <c r="BK453" s="4"/>
      <c r="BL453" s="4"/>
      <c r="BM453" s="9"/>
      <c r="BN453" s="9"/>
      <c r="BO453" s="9"/>
      <c r="BP453" s="9"/>
      <c r="BQ453" s="4"/>
      <c r="BR453" s="4"/>
      <c r="BS453" s="7"/>
      <c r="BW453" s="4"/>
      <c r="BX453" s="4"/>
      <c r="BY453" s="7"/>
      <c r="BZ453" s="4"/>
      <c r="CA453" s="4"/>
      <c r="CB453" s="7"/>
      <c r="CF453" s="4"/>
      <c r="CG453" s="4"/>
      <c r="CH453" s="4"/>
      <c r="CI453" s="4"/>
      <c r="CJ453" s="4"/>
      <c r="CK453" s="4"/>
      <c r="CL453" s="4"/>
      <c r="CM453" s="4"/>
      <c r="CN453" s="7"/>
      <c r="CO453" s="7"/>
      <c r="CP453" s="4"/>
      <c r="CQ453" s="4"/>
      <c r="CR453" s="4"/>
      <c r="CS453" s="4"/>
      <c r="CT453" s="8"/>
      <c r="CU453" s="8"/>
      <c r="CV453" s="4"/>
      <c r="CW453" s="4"/>
      <c r="CX453" s="4"/>
      <c r="CY453" s="7"/>
      <c r="CZ453" s="7"/>
      <c r="DA453" s="7"/>
      <c r="DB453" s="4"/>
      <c r="DC453" s="4"/>
      <c r="DD453" s="4"/>
      <c r="DE453" s="4"/>
      <c r="DF453" s="4"/>
      <c r="DG453" s="4"/>
      <c r="DI453" s="4"/>
      <c r="DJ453" s="6"/>
    </row>
    <row r="454" spans="1:114" ht="28" customHeight="1">
      <c r="A454" s="1"/>
      <c r="B454" s="2"/>
      <c r="C454" s="2"/>
      <c r="D454" s="17"/>
      <c r="E454" s="10"/>
      <c r="F454" s="10"/>
      <c r="G454" s="10"/>
      <c r="I454" s="2"/>
      <c r="J454" s="4"/>
      <c r="K454" s="4"/>
      <c r="L454" s="4"/>
      <c r="M454" s="4"/>
      <c r="N454" s="4"/>
      <c r="O454" s="4"/>
      <c r="P454" s="4"/>
      <c r="Q454" s="4"/>
      <c r="R454" s="6"/>
      <c r="S454" s="22"/>
      <c r="T454" s="23"/>
      <c r="U454" s="22"/>
      <c r="BA454" s="4"/>
      <c r="BB454" s="4"/>
      <c r="BC454" s="7"/>
      <c r="BD454" s="4"/>
      <c r="BE454" s="4"/>
      <c r="BF454" s="7"/>
      <c r="BG454" s="11"/>
      <c r="BH454" s="11"/>
      <c r="BI454" s="11"/>
      <c r="BJ454" s="11"/>
      <c r="BK454" s="4"/>
      <c r="BL454" s="4"/>
      <c r="BM454" s="9"/>
      <c r="BN454" s="9"/>
      <c r="BO454" s="9"/>
      <c r="BP454" s="9"/>
      <c r="BQ454" s="4"/>
      <c r="BR454" s="4"/>
      <c r="BS454" s="7"/>
      <c r="BW454" s="4"/>
      <c r="BX454" s="4"/>
      <c r="BY454" s="7"/>
      <c r="BZ454" s="4"/>
      <c r="CA454" s="4"/>
      <c r="CB454" s="7"/>
      <c r="CF454" s="4"/>
      <c r="CG454" s="4"/>
      <c r="CH454" s="4"/>
      <c r="CI454" s="4"/>
      <c r="CJ454" s="4"/>
      <c r="CK454" s="4"/>
      <c r="CL454" s="4"/>
      <c r="CM454" s="4"/>
      <c r="CN454" s="7"/>
      <c r="CO454" s="7"/>
      <c r="CP454" s="4"/>
      <c r="CQ454" s="4"/>
      <c r="CR454" s="4"/>
      <c r="CS454" s="4"/>
      <c r="CT454" s="8"/>
      <c r="CU454" s="8"/>
      <c r="CV454" s="4"/>
      <c r="CW454" s="4"/>
      <c r="CX454" s="4"/>
      <c r="CY454" s="7"/>
      <c r="CZ454" s="7"/>
      <c r="DA454" s="7"/>
      <c r="DB454" s="4"/>
      <c r="DC454" s="4"/>
      <c r="DD454" s="4"/>
      <c r="DE454" s="4"/>
      <c r="DF454" s="4"/>
      <c r="DG454" s="4"/>
      <c r="DI454" s="4"/>
      <c r="DJ454" s="6"/>
    </row>
    <row r="455" spans="1:114" ht="28" customHeight="1">
      <c r="A455" s="1"/>
      <c r="B455" s="2"/>
      <c r="C455" s="2"/>
      <c r="D455" s="17"/>
      <c r="E455" s="10"/>
      <c r="F455" s="10"/>
      <c r="G455" s="10"/>
      <c r="I455" s="2"/>
      <c r="J455" s="4"/>
      <c r="K455" s="4"/>
      <c r="L455" s="4"/>
      <c r="M455" s="4"/>
      <c r="N455" s="4"/>
      <c r="O455" s="4"/>
      <c r="P455" s="4"/>
      <c r="Q455" s="4"/>
      <c r="R455" s="6"/>
      <c r="S455" s="22"/>
      <c r="T455" s="23"/>
      <c r="U455" s="22"/>
      <c r="BA455" s="4"/>
      <c r="BB455" s="4"/>
      <c r="BC455" s="7"/>
      <c r="BD455" s="4"/>
      <c r="BE455" s="4"/>
      <c r="BF455" s="7"/>
      <c r="BG455" s="11"/>
      <c r="BH455" s="11"/>
      <c r="BI455" s="11"/>
      <c r="BJ455" s="11"/>
      <c r="BK455" s="4"/>
      <c r="BL455" s="4"/>
      <c r="BM455" s="9"/>
      <c r="BN455" s="9"/>
      <c r="BO455" s="9"/>
      <c r="BP455" s="9"/>
      <c r="BQ455" s="4"/>
      <c r="BR455" s="4"/>
      <c r="BS455" s="7"/>
      <c r="BW455" s="4"/>
      <c r="BX455" s="4"/>
      <c r="BY455" s="7"/>
      <c r="BZ455" s="4"/>
      <c r="CA455" s="4"/>
      <c r="CB455" s="7"/>
      <c r="CF455" s="4"/>
      <c r="CG455" s="4"/>
      <c r="CH455" s="4"/>
      <c r="CI455" s="4"/>
      <c r="CJ455" s="4"/>
      <c r="CK455" s="4"/>
      <c r="CL455" s="4"/>
      <c r="CM455" s="4"/>
      <c r="CN455" s="7"/>
      <c r="CO455" s="7"/>
      <c r="CP455" s="4"/>
      <c r="CQ455" s="4"/>
      <c r="CR455" s="4"/>
      <c r="CS455" s="4"/>
      <c r="CT455" s="8"/>
      <c r="CU455" s="8"/>
      <c r="CV455" s="4"/>
      <c r="CW455" s="4"/>
      <c r="CX455" s="4"/>
      <c r="CY455" s="7"/>
      <c r="CZ455" s="7"/>
      <c r="DA455" s="7"/>
      <c r="DB455" s="4"/>
      <c r="DC455" s="4"/>
      <c r="DD455" s="4"/>
      <c r="DE455" s="4"/>
      <c r="DF455" s="4"/>
      <c r="DG455" s="4"/>
      <c r="DI455" s="4"/>
      <c r="DJ455" s="6"/>
    </row>
    <row r="456" spans="1:114" ht="28" customHeight="1">
      <c r="A456" s="1"/>
      <c r="B456" s="2"/>
      <c r="C456" s="2"/>
      <c r="D456" s="17"/>
      <c r="E456" s="10"/>
      <c r="F456" s="10"/>
      <c r="G456" s="10"/>
      <c r="I456" s="2"/>
      <c r="J456" s="4"/>
      <c r="K456" s="4"/>
      <c r="L456" s="4"/>
      <c r="M456" s="4"/>
      <c r="N456" s="4"/>
      <c r="O456" s="4"/>
      <c r="P456" s="4"/>
      <c r="Q456" s="4"/>
      <c r="R456" s="6"/>
      <c r="S456" s="22"/>
      <c r="T456" s="23"/>
      <c r="U456" s="22"/>
      <c r="BA456" s="4"/>
      <c r="BB456" s="4"/>
      <c r="BC456" s="7"/>
      <c r="BD456" s="4"/>
      <c r="BE456" s="4"/>
      <c r="BF456" s="7"/>
      <c r="BG456" s="11"/>
      <c r="BH456" s="11"/>
      <c r="BI456" s="11"/>
      <c r="BJ456" s="11"/>
      <c r="BK456" s="4"/>
      <c r="BL456" s="4"/>
      <c r="BM456" s="9"/>
      <c r="BN456" s="9"/>
      <c r="BO456" s="9"/>
      <c r="BP456" s="9"/>
      <c r="BQ456" s="4"/>
      <c r="BR456" s="4"/>
      <c r="BS456" s="7"/>
      <c r="BW456" s="4"/>
      <c r="BX456" s="4"/>
      <c r="BY456" s="7"/>
      <c r="BZ456" s="4"/>
      <c r="CA456" s="4"/>
      <c r="CB456" s="7"/>
      <c r="CF456" s="4"/>
      <c r="CG456" s="4"/>
      <c r="CH456" s="4"/>
      <c r="CI456" s="4"/>
      <c r="CJ456" s="4"/>
      <c r="CK456" s="4"/>
      <c r="CL456" s="4"/>
      <c r="CM456" s="4"/>
      <c r="CN456" s="7"/>
      <c r="CO456" s="7"/>
      <c r="CP456" s="4"/>
      <c r="CQ456" s="4"/>
      <c r="CR456" s="4"/>
      <c r="CS456" s="4"/>
      <c r="CT456" s="8"/>
      <c r="CU456" s="8"/>
      <c r="CV456" s="4"/>
      <c r="CW456" s="4"/>
      <c r="CX456" s="4"/>
      <c r="CY456" s="7"/>
      <c r="CZ456" s="7"/>
      <c r="DA456" s="7"/>
      <c r="DB456" s="4"/>
      <c r="DC456" s="4"/>
      <c r="DD456" s="4"/>
      <c r="DE456" s="4"/>
      <c r="DF456" s="4"/>
      <c r="DG456" s="4"/>
      <c r="DI456" s="4"/>
      <c r="DJ456" s="6"/>
    </row>
    <row r="457" spans="1:114" ht="28" customHeight="1">
      <c r="A457" s="1"/>
      <c r="B457" s="2"/>
      <c r="C457" s="2"/>
      <c r="D457" s="17"/>
      <c r="E457" s="10"/>
      <c r="F457" s="10"/>
      <c r="G457" s="10"/>
      <c r="I457" s="2"/>
      <c r="J457" s="4"/>
      <c r="K457" s="4"/>
      <c r="L457" s="4"/>
      <c r="M457" s="4"/>
      <c r="N457" s="4"/>
      <c r="O457" s="4"/>
      <c r="P457" s="4"/>
      <c r="Q457" s="4"/>
      <c r="R457" s="6"/>
      <c r="S457" s="22"/>
      <c r="T457" s="23"/>
      <c r="U457" s="22"/>
      <c r="BA457" s="4"/>
      <c r="BB457" s="4"/>
      <c r="BC457" s="7"/>
      <c r="BD457" s="4"/>
      <c r="BE457" s="4"/>
      <c r="BF457" s="7"/>
      <c r="BG457" s="11"/>
      <c r="BH457" s="11"/>
      <c r="BI457" s="11"/>
      <c r="BJ457" s="11"/>
      <c r="BK457" s="4"/>
      <c r="BL457" s="4"/>
      <c r="BM457" s="9"/>
      <c r="BN457" s="9"/>
      <c r="BO457" s="9"/>
      <c r="BP457" s="9"/>
      <c r="BQ457" s="4"/>
      <c r="BR457" s="4"/>
      <c r="BS457" s="7"/>
      <c r="BW457" s="4"/>
      <c r="BX457" s="4"/>
      <c r="BY457" s="7"/>
      <c r="BZ457" s="4"/>
      <c r="CA457" s="4"/>
      <c r="CB457" s="7"/>
      <c r="CF457" s="4"/>
      <c r="CG457" s="4"/>
      <c r="CH457" s="4"/>
      <c r="CI457" s="4"/>
      <c r="CJ457" s="4"/>
      <c r="CK457" s="4"/>
      <c r="CL457" s="4"/>
      <c r="CM457" s="4"/>
      <c r="CN457" s="7"/>
      <c r="CO457" s="7"/>
      <c r="CP457" s="4"/>
      <c r="CQ457" s="4"/>
      <c r="CR457" s="4"/>
      <c r="CS457" s="4"/>
      <c r="CT457" s="8"/>
      <c r="CU457" s="8"/>
      <c r="CV457" s="4"/>
      <c r="CW457" s="4"/>
      <c r="CX457" s="4"/>
      <c r="CY457" s="7"/>
      <c r="CZ457" s="7"/>
      <c r="DA457" s="7"/>
      <c r="DB457" s="4"/>
      <c r="DC457" s="4"/>
      <c r="DD457" s="4"/>
      <c r="DE457" s="4"/>
      <c r="DF457" s="4"/>
      <c r="DG457" s="4"/>
      <c r="DI457" s="4"/>
      <c r="DJ457" s="6"/>
    </row>
    <row r="458" spans="1:114" ht="28" customHeight="1">
      <c r="A458" s="1"/>
      <c r="B458" s="2"/>
      <c r="C458" s="2"/>
      <c r="D458" s="17"/>
      <c r="E458" s="10"/>
      <c r="F458" s="10"/>
      <c r="G458" s="10"/>
      <c r="I458" s="2"/>
      <c r="J458" s="4"/>
      <c r="K458" s="4"/>
      <c r="L458" s="4"/>
      <c r="M458" s="4"/>
      <c r="N458" s="4"/>
      <c r="O458" s="4"/>
      <c r="P458" s="4"/>
      <c r="Q458" s="4"/>
      <c r="R458" s="6"/>
      <c r="S458" s="22"/>
      <c r="T458" s="23"/>
      <c r="U458" s="22"/>
      <c r="BA458" s="4"/>
      <c r="BB458" s="4"/>
      <c r="BC458" s="7"/>
      <c r="BD458" s="4"/>
      <c r="BE458" s="4"/>
      <c r="BF458" s="7"/>
      <c r="BG458" s="11"/>
      <c r="BH458" s="11"/>
      <c r="BI458" s="11"/>
      <c r="BJ458" s="11"/>
      <c r="BK458" s="4"/>
      <c r="BL458" s="4"/>
      <c r="BM458" s="9"/>
      <c r="BN458" s="9"/>
      <c r="BO458" s="9"/>
      <c r="BP458" s="9"/>
      <c r="BQ458" s="4"/>
      <c r="BR458" s="4"/>
      <c r="BS458" s="7"/>
      <c r="BW458" s="4"/>
      <c r="BX458" s="4"/>
      <c r="BY458" s="7"/>
      <c r="BZ458" s="4"/>
      <c r="CA458" s="4"/>
      <c r="CB458" s="7"/>
      <c r="CF458" s="4"/>
      <c r="CG458" s="4"/>
      <c r="CH458" s="4"/>
      <c r="CI458" s="4"/>
      <c r="CJ458" s="4"/>
      <c r="CK458" s="4"/>
      <c r="CL458" s="4"/>
      <c r="CM458" s="4"/>
      <c r="CN458" s="7"/>
      <c r="CO458" s="7"/>
      <c r="CP458" s="4"/>
      <c r="CQ458" s="4"/>
      <c r="CR458" s="4"/>
      <c r="CS458" s="4"/>
      <c r="CT458" s="8"/>
      <c r="CU458" s="8"/>
      <c r="CV458" s="4"/>
      <c r="CW458" s="4"/>
      <c r="CX458" s="4"/>
      <c r="CY458" s="7"/>
      <c r="CZ458" s="7"/>
      <c r="DA458" s="7"/>
      <c r="DB458" s="4"/>
      <c r="DC458" s="4"/>
      <c r="DD458" s="4"/>
      <c r="DE458" s="4"/>
      <c r="DF458" s="4"/>
      <c r="DG458" s="4"/>
      <c r="DI458" s="4"/>
      <c r="DJ458" s="6"/>
    </row>
    <row r="459" spans="1:114" ht="28" customHeight="1">
      <c r="A459" s="1"/>
      <c r="B459" s="2"/>
      <c r="C459" s="2"/>
      <c r="D459" s="17"/>
      <c r="E459" s="10"/>
      <c r="F459" s="10"/>
      <c r="G459" s="10"/>
      <c r="I459" s="2"/>
      <c r="J459" s="4"/>
      <c r="K459" s="4"/>
      <c r="L459" s="4"/>
      <c r="M459" s="4"/>
      <c r="N459" s="4"/>
      <c r="O459" s="4"/>
      <c r="P459" s="4"/>
      <c r="Q459" s="4"/>
      <c r="R459" s="6"/>
      <c r="S459" s="22"/>
      <c r="T459" s="23"/>
      <c r="U459" s="22"/>
      <c r="BA459" s="4"/>
      <c r="BB459" s="4"/>
      <c r="BC459" s="7"/>
      <c r="BD459" s="4"/>
      <c r="BE459" s="4"/>
      <c r="BF459" s="7"/>
      <c r="BG459" s="11"/>
      <c r="BH459" s="11"/>
      <c r="BI459" s="11"/>
      <c r="BJ459" s="11"/>
      <c r="BK459" s="4"/>
      <c r="BL459" s="4"/>
      <c r="BM459" s="9"/>
      <c r="BN459" s="9"/>
      <c r="BO459" s="9"/>
      <c r="BP459" s="9"/>
      <c r="BQ459" s="4"/>
      <c r="BR459" s="4"/>
      <c r="BS459" s="7"/>
      <c r="BW459" s="4"/>
      <c r="BX459" s="4"/>
      <c r="BY459" s="7"/>
      <c r="BZ459" s="4"/>
      <c r="CA459" s="4"/>
      <c r="CB459" s="7"/>
      <c r="CF459" s="4"/>
      <c r="CG459" s="4"/>
      <c r="CH459" s="4"/>
      <c r="CI459" s="4"/>
      <c r="CJ459" s="4"/>
      <c r="CK459" s="4"/>
      <c r="CL459" s="4"/>
      <c r="CM459" s="4"/>
      <c r="CN459" s="7"/>
      <c r="CO459" s="7"/>
      <c r="CP459" s="4"/>
      <c r="CQ459" s="4"/>
      <c r="CR459" s="4"/>
      <c r="CS459" s="4"/>
      <c r="CT459" s="8"/>
      <c r="CU459" s="8"/>
      <c r="CV459" s="4"/>
      <c r="CW459" s="4"/>
      <c r="CX459" s="4"/>
      <c r="CY459" s="7"/>
      <c r="CZ459" s="7"/>
      <c r="DA459" s="7"/>
      <c r="DB459" s="4"/>
      <c r="DC459" s="4"/>
      <c r="DD459" s="4"/>
      <c r="DE459" s="4"/>
      <c r="DF459" s="4"/>
      <c r="DG459" s="4"/>
      <c r="DI459" s="4"/>
      <c r="DJ459" s="6"/>
    </row>
    <row r="460" spans="1:114" ht="28" customHeight="1">
      <c r="A460" s="1"/>
      <c r="B460" s="2"/>
      <c r="C460" s="2"/>
      <c r="D460" s="17"/>
      <c r="E460" s="10"/>
      <c r="F460" s="10"/>
      <c r="G460" s="10"/>
      <c r="I460" s="2"/>
      <c r="J460" s="4"/>
      <c r="K460" s="4"/>
      <c r="L460" s="4"/>
      <c r="M460" s="4"/>
      <c r="N460" s="4"/>
      <c r="O460" s="4"/>
      <c r="P460" s="4"/>
      <c r="Q460" s="4"/>
      <c r="R460" s="6"/>
      <c r="S460" s="22"/>
      <c r="T460" s="23"/>
      <c r="U460" s="22"/>
      <c r="BA460" s="4"/>
      <c r="BB460" s="4"/>
      <c r="BC460" s="7"/>
      <c r="BD460" s="4"/>
      <c r="BE460" s="4"/>
      <c r="BF460" s="7"/>
      <c r="BG460" s="11"/>
      <c r="BH460" s="11"/>
      <c r="BI460" s="11"/>
      <c r="BJ460" s="11"/>
      <c r="BK460" s="4"/>
      <c r="BL460" s="4"/>
      <c r="BM460" s="9"/>
      <c r="BN460" s="9"/>
      <c r="BO460" s="9"/>
      <c r="BP460" s="9"/>
      <c r="BQ460" s="4"/>
      <c r="BR460" s="4"/>
      <c r="BS460" s="7"/>
      <c r="BW460" s="4"/>
      <c r="BX460" s="4"/>
      <c r="BY460" s="7"/>
      <c r="BZ460" s="4"/>
      <c r="CA460" s="4"/>
      <c r="CB460" s="7"/>
      <c r="CF460" s="4"/>
      <c r="CG460" s="4"/>
      <c r="CH460" s="4"/>
      <c r="CI460" s="4"/>
      <c r="CJ460" s="4"/>
      <c r="CK460" s="4"/>
      <c r="CL460" s="4"/>
      <c r="CM460" s="4"/>
      <c r="CN460" s="7"/>
      <c r="CO460" s="7"/>
      <c r="CP460" s="4"/>
      <c r="CQ460" s="4"/>
      <c r="CR460" s="4"/>
      <c r="CS460" s="4"/>
      <c r="CT460" s="8"/>
      <c r="CU460" s="8"/>
      <c r="CV460" s="4"/>
      <c r="CW460" s="4"/>
      <c r="CX460" s="4"/>
      <c r="CY460" s="7"/>
      <c r="CZ460" s="7"/>
      <c r="DA460" s="7"/>
      <c r="DB460" s="4"/>
      <c r="DC460" s="4"/>
      <c r="DD460" s="4"/>
      <c r="DE460" s="4"/>
      <c r="DF460" s="4"/>
      <c r="DG460" s="4"/>
      <c r="DI460" s="4"/>
      <c r="DJ460" s="6"/>
    </row>
    <row r="461" spans="1:114" ht="28" customHeight="1">
      <c r="A461" s="1"/>
      <c r="B461" s="2"/>
      <c r="C461" s="2"/>
      <c r="D461" s="17"/>
      <c r="E461" s="10"/>
      <c r="F461" s="10"/>
      <c r="G461" s="10"/>
      <c r="I461" s="2"/>
      <c r="J461" s="4"/>
      <c r="K461" s="4"/>
      <c r="L461" s="4"/>
      <c r="M461" s="4"/>
      <c r="N461" s="4"/>
      <c r="O461" s="4"/>
      <c r="P461" s="4"/>
      <c r="Q461" s="4"/>
      <c r="R461" s="6"/>
      <c r="S461" s="22"/>
      <c r="T461" s="23"/>
      <c r="U461" s="22"/>
      <c r="BA461" s="4"/>
      <c r="BB461" s="4"/>
      <c r="BC461" s="7"/>
      <c r="BD461" s="4"/>
      <c r="BE461" s="4"/>
      <c r="BF461" s="7"/>
      <c r="BG461" s="11"/>
      <c r="BH461" s="11"/>
      <c r="BI461" s="11"/>
      <c r="BJ461" s="11"/>
      <c r="BK461" s="4"/>
      <c r="BL461" s="4"/>
      <c r="BM461" s="9"/>
      <c r="BN461" s="9"/>
      <c r="BO461" s="9"/>
      <c r="BP461" s="9"/>
      <c r="BQ461" s="4"/>
      <c r="BR461" s="4"/>
      <c r="BS461" s="7"/>
      <c r="BW461" s="4"/>
      <c r="BX461" s="4"/>
      <c r="BY461" s="7"/>
      <c r="BZ461" s="4"/>
      <c r="CA461" s="4"/>
      <c r="CB461" s="7"/>
      <c r="CF461" s="4"/>
      <c r="CG461" s="4"/>
      <c r="CH461" s="4"/>
      <c r="CI461" s="4"/>
      <c r="CJ461" s="4"/>
      <c r="CK461" s="4"/>
      <c r="CL461" s="4"/>
      <c r="CM461" s="4"/>
      <c r="CN461" s="7"/>
      <c r="CO461" s="7"/>
      <c r="CP461" s="4"/>
      <c r="CQ461" s="4"/>
      <c r="CR461" s="4"/>
      <c r="CS461" s="4"/>
      <c r="CT461" s="8"/>
      <c r="CU461" s="8"/>
      <c r="CV461" s="4"/>
      <c r="CW461" s="4"/>
      <c r="CX461" s="4"/>
      <c r="CY461" s="7"/>
      <c r="CZ461" s="7"/>
      <c r="DA461" s="7"/>
      <c r="DB461" s="4"/>
      <c r="DC461" s="4"/>
      <c r="DD461" s="4"/>
      <c r="DE461" s="4"/>
      <c r="DF461" s="4"/>
      <c r="DG461" s="4"/>
      <c r="DI461" s="4"/>
      <c r="DJ461" s="6"/>
    </row>
    <row r="462" spans="1:114" ht="28" customHeight="1">
      <c r="A462" s="1"/>
      <c r="B462" s="2"/>
      <c r="C462" s="2"/>
      <c r="D462" s="17"/>
      <c r="E462" s="10"/>
      <c r="F462" s="10"/>
      <c r="G462" s="10"/>
      <c r="I462" s="2"/>
      <c r="J462" s="4"/>
      <c r="K462" s="4"/>
      <c r="L462" s="4"/>
      <c r="M462" s="4"/>
      <c r="N462" s="4"/>
      <c r="O462" s="4"/>
      <c r="P462" s="4"/>
      <c r="Q462" s="4"/>
      <c r="R462" s="6"/>
      <c r="S462" s="22"/>
      <c r="T462" s="23"/>
      <c r="U462" s="22"/>
      <c r="BA462" s="4"/>
      <c r="BB462" s="4"/>
      <c r="BC462" s="7"/>
      <c r="BD462" s="4"/>
      <c r="BE462" s="4"/>
      <c r="BF462" s="7"/>
      <c r="BG462" s="11"/>
      <c r="BH462" s="11"/>
      <c r="BI462" s="11"/>
      <c r="BJ462" s="11"/>
      <c r="BK462" s="4"/>
      <c r="BL462" s="4"/>
      <c r="BM462" s="9"/>
      <c r="BN462" s="9"/>
      <c r="BO462" s="9"/>
      <c r="BP462" s="9"/>
      <c r="BQ462" s="4"/>
      <c r="BR462" s="4"/>
      <c r="BS462" s="7"/>
      <c r="BW462" s="4"/>
      <c r="BX462" s="4"/>
      <c r="BY462" s="7"/>
      <c r="BZ462" s="4"/>
      <c r="CA462" s="4"/>
      <c r="CB462" s="7"/>
      <c r="CF462" s="4"/>
      <c r="CG462" s="4"/>
      <c r="CH462" s="4"/>
      <c r="CI462" s="4"/>
      <c r="CJ462" s="4"/>
      <c r="CK462" s="4"/>
      <c r="CL462" s="4"/>
      <c r="CM462" s="4"/>
      <c r="CN462" s="7"/>
      <c r="CO462" s="7"/>
      <c r="CP462" s="4"/>
      <c r="CQ462" s="4"/>
      <c r="CR462" s="4"/>
      <c r="CS462" s="4"/>
      <c r="CT462" s="8"/>
      <c r="CU462" s="8"/>
      <c r="CV462" s="4"/>
      <c r="CW462" s="4"/>
      <c r="CX462" s="4"/>
      <c r="CY462" s="7"/>
      <c r="CZ462" s="7"/>
      <c r="DA462" s="7"/>
      <c r="DB462" s="4"/>
      <c r="DC462" s="4"/>
      <c r="DD462" s="4"/>
      <c r="DE462" s="4"/>
      <c r="DF462" s="4"/>
      <c r="DG462" s="4"/>
      <c r="DI462" s="4"/>
      <c r="DJ462" s="6"/>
    </row>
    <row r="463" spans="1:114" ht="28" customHeight="1">
      <c r="A463" s="1"/>
      <c r="B463" s="2"/>
      <c r="C463" s="2"/>
      <c r="D463" s="17"/>
      <c r="E463" s="10"/>
      <c r="F463" s="10"/>
      <c r="G463" s="10"/>
      <c r="I463" s="2"/>
      <c r="J463" s="4"/>
      <c r="K463" s="4"/>
      <c r="L463" s="4"/>
      <c r="M463" s="4"/>
      <c r="N463" s="4"/>
      <c r="O463" s="4"/>
      <c r="P463" s="4"/>
      <c r="Q463" s="4"/>
      <c r="R463" s="6"/>
      <c r="S463" s="22"/>
      <c r="T463" s="23"/>
      <c r="U463" s="22"/>
      <c r="BA463" s="4"/>
      <c r="BB463" s="4"/>
      <c r="BC463" s="7"/>
      <c r="BD463" s="4"/>
      <c r="BE463" s="4"/>
      <c r="BF463" s="7"/>
      <c r="BG463" s="11"/>
      <c r="BH463" s="11"/>
      <c r="BI463" s="11"/>
      <c r="BJ463" s="11"/>
      <c r="BK463" s="4"/>
      <c r="BL463" s="4"/>
      <c r="BM463" s="9"/>
      <c r="BN463" s="9"/>
      <c r="BO463" s="9"/>
      <c r="BP463" s="9"/>
      <c r="BQ463" s="4"/>
      <c r="BR463" s="4"/>
      <c r="BS463" s="7"/>
      <c r="BW463" s="4"/>
      <c r="BX463" s="4"/>
      <c r="BY463" s="7"/>
      <c r="BZ463" s="4"/>
      <c r="CA463" s="4"/>
      <c r="CB463" s="7"/>
      <c r="CF463" s="4"/>
      <c r="CG463" s="4"/>
      <c r="CH463" s="4"/>
      <c r="CI463" s="4"/>
      <c r="CJ463" s="4"/>
      <c r="CK463" s="4"/>
      <c r="CL463" s="4"/>
      <c r="CM463" s="4"/>
      <c r="CN463" s="7"/>
      <c r="CO463" s="7"/>
      <c r="CP463" s="4"/>
      <c r="CQ463" s="4"/>
      <c r="CR463" s="4"/>
      <c r="CS463" s="4"/>
      <c r="CT463" s="8"/>
      <c r="CU463" s="8"/>
      <c r="CV463" s="4"/>
      <c r="CW463" s="4"/>
      <c r="CX463" s="4"/>
      <c r="CY463" s="7"/>
      <c r="CZ463" s="7"/>
      <c r="DA463" s="7"/>
      <c r="DB463" s="4"/>
      <c r="DC463" s="4"/>
      <c r="DD463" s="4"/>
      <c r="DE463" s="4"/>
      <c r="DF463" s="4"/>
      <c r="DG463" s="4"/>
      <c r="DI463" s="4"/>
      <c r="DJ463" s="6"/>
    </row>
    <row r="464" spans="1:114" ht="28" customHeight="1">
      <c r="A464" s="1"/>
      <c r="B464" s="2"/>
      <c r="C464" s="2"/>
      <c r="D464" s="17"/>
      <c r="E464" s="10"/>
      <c r="F464" s="10"/>
      <c r="G464" s="10"/>
      <c r="I464" s="2"/>
      <c r="J464" s="4"/>
      <c r="K464" s="4"/>
      <c r="L464" s="4"/>
      <c r="M464" s="4"/>
      <c r="N464" s="4"/>
      <c r="O464" s="4"/>
      <c r="P464" s="4"/>
      <c r="Q464" s="4"/>
      <c r="R464" s="6"/>
      <c r="S464" s="22"/>
      <c r="T464" s="23"/>
      <c r="U464" s="22"/>
      <c r="BA464" s="4"/>
      <c r="BB464" s="4"/>
      <c r="BC464" s="7"/>
      <c r="BD464" s="4"/>
      <c r="BE464" s="4"/>
      <c r="BF464" s="7"/>
      <c r="BG464" s="11"/>
      <c r="BH464" s="11"/>
      <c r="BI464" s="11"/>
      <c r="BJ464" s="11"/>
      <c r="BK464" s="4"/>
      <c r="BL464" s="4"/>
      <c r="BM464" s="9"/>
      <c r="BN464" s="9"/>
      <c r="BO464" s="9"/>
      <c r="BP464" s="9"/>
      <c r="BQ464" s="4"/>
      <c r="BR464" s="4"/>
      <c r="BS464" s="7"/>
      <c r="BW464" s="4"/>
      <c r="BX464" s="4"/>
      <c r="BY464" s="7"/>
      <c r="BZ464" s="4"/>
      <c r="CA464" s="4"/>
      <c r="CB464" s="7"/>
      <c r="CF464" s="4"/>
      <c r="CG464" s="4"/>
      <c r="CH464" s="4"/>
      <c r="CI464" s="4"/>
      <c r="CJ464" s="4"/>
      <c r="CK464" s="4"/>
      <c r="CL464" s="4"/>
      <c r="CM464" s="4"/>
      <c r="CN464" s="7"/>
      <c r="CO464" s="7"/>
      <c r="CP464" s="4"/>
      <c r="CQ464" s="4"/>
      <c r="CR464" s="4"/>
      <c r="CS464" s="4"/>
      <c r="CT464" s="8"/>
      <c r="CU464" s="8"/>
      <c r="CV464" s="4"/>
      <c r="CW464" s="4"/>
      <c r="CX464" s="4"/>
      <c r="CY464" s="7"/>
      <c r="CZ464" s="7"/>
      <c r="DA464" s="7"/>
      <c r="DB464" s="4"/>
      <c r="DC464" s="4"/>
      <c r="DD464" s="4"/>
      <c r="DE464" s="4"/>
      <c r="DF464" s="4"/>
      <c r="DG464" s="4"/>
      <c r="DI464" s="4"/>
      <c r="DJ464" s="6"/>
    </row>
    <row r="465" spans="1:114" ht="28" customHeight="1">
      <c r="A465" s="1"/>
      <c r="B465" s="2"/>
      <c r="C465" s="2"/>
      <c r="D465" s="17"/>
      <c r="E465" s="10"/>
      <c r="F465" s="10"/>
      <c r="G465" s="10"/>
      <c r="I465" s="2"/>
      <c r="J465" s="4"/>
      <c r="K465" s="4"/>
      <c r="L465" s="4"/>
      <c r="M465" s="4"/>
      <c r="N465" s="4"/>
      <c r="O465" s="4"/>
      <c r="P465" s="4"/>
      <c r="Q465" s="4"/>
      <c r="R465" s="6"/>
      <c r="S465" s="22"/>
      <c r="T465" s="23"/>
      <c r="U465" s="22"/>
      <c r="BA465" s="4"/>
      <c r="BB465" s="4"/>
      <c r="BC465" s="7"/>
      <c r="BD465" s="4"/>
      <c r="BE465" s="4"/>
      <c r="BF465" s="7"/>
      <c r="BG465" s="11"/>
      <c r="BH465" s="11"/>
      <c r="BI465" s="11"/>
      <c r="BJ465" s="11"/>
      <c r="BK465" s="4"/>
      <c r="BL465" s="4"/>
      <c r="BM465" s="9"/>
      <c r="BN465" s="9"/>
      <c r="BO465" s="9"/>
      <c r="BP465" s="9"/>
      <c r="BQ465" s="4"/>
      <c r="BR465" s="4"/>
      <c r="BS465" s="7"/>
      <c r="BW465" s="4"/>
      <c r="BX465" s="4"/>
      <c r="BY465" s="7"/>
      <c r="BZ465" s="4"/>
      <c r="CA465" s="4"/>
      <c r="CB465" s="7"/>
      <c r="CF465" s="4"/>
      <c r="CG465" s="4"/>
      <c r="CH465" s="4"/>
      <c r="CI465" s="4"/>
      <c r="CJ465" s="4"/>
      <c r="CK465" s="4"/>
      <c r="CL465" s="4"/>
      <c r="CM465" s="4"/>
      <c r="CN465" s="7"/>
      <c r="CO465" s="7"/>
      <c r="CP465" s="4"/>
      <c r="CQ465" s="4"/>
      <c r="CR465" s="4"/>
      <c r="CS465" s="4"/>
      <c r="CT465" s="8"/>
      <c r="CU465" s="8"/>
      <c r="CV465" s="4"/>
      <c r="CW465" s="4"/>
      <c r="CX465" s="4"/>
      <c r="CY465" s="7"/>
      <c r="CZ465" s="7"/>
      <c r="DA465" s="7"/>
      <c r="DB465" s="4"/>
      <c r="DC465" s="4"/>
      <c r="DD465" s="4"/>
      <c r="DE465" s="4"/>
      <c r="DF465" s="4"/>
      <c r="DG465" s="4"/>
      <c r="DI465" s="4"/>
      <c r="DJ465" s="6"/>
    </row>
    <row r="466" spans="1:114" ht="28" customHeight="1">
      <c r="A466" s="1"/>
      <c r="B466" s="2"/>
      <c r="C466" s="2"/>
      <c r="D466" s="17"/>
      <c r="E466" s="10"/>
      <c r="F466" s="10"/>
      <c r="G466" s="10"/>
      <c r="I466" s="2"/>
      <c r="J466" s="4"/>
      <c r="K466" s="4"/>
      <c r="L466" s="4"/>
      <c r="M466" s="4"/>
      <c r="N466" s="4"/>
      <c r="O466" s="4"/>
      <c r="P466" s="4"/>
      <c r="Q466" s="4"/>
      <c r="R466" s="6"/>
      <c r="S466" s="22"/>
      <c r="T466" s="23"/>
      <c r="U466" s="22"/>
      <c r="BA466" s="4"/>
      <c r="BB466" s="4"/>
      <c r="BC466" s="7"/>
      <c r="BD466" s="4"/>
      <c r="BE466" s="4"/>
      <c r="BF466" s="7"/>
      <c r="BG466" s="11"/>
      <c r="BH466" s="11"/>
      <c r="BI466" s="11"/>
      <c r="BJ466" s="11"/>
      <c r="BK466" s="4"/>
      <c r="BL466" s="4"/>
      <c r="BM466" s="9"/>
      <c r="BN466" s="9"/>
      <c r="BO466" s="9"/>
      <c r="BP466" s="9"/>
      <c r="BQ466" s="4"/>
      <c r="BR466" s="4"/>
      <c r="BS466" s="7"/>
      <c r="BW466" s="4"/>
      <c r="BX466" s="4"/>
      <c r="BY466" s="7"/>
      <c r="BZ466" s="4"/>
      <c r="CA466" s="4"/>
      <c r="CB466" s="7"/>
      <c r="CF466" s="4"/>
      <c r="CG466" s="4"/>
      <c r="CH466" s="4"/>
      <c r="CI466" s="4"/>
      <c r="CJ466" s="4"/>
      <c r="CK466" s="4"/>
      <c r="CL466" s="4"/>
      <c r="CM466" s="4"/>
      <c r="CN466" s="7"/>
      <c r="CO466" s="7"/>
      <c r="CP466" s="4"/>
      <c r="CQ466" s="4"/>
      <c r="CR466" s="4"/>
      <c r="CS466" s="4"/>
      <c r="CT466" s="8"/>
      <c r="CU466" s="8"/>
      <c r="CV466" s="4"/>
      <c r="CW466" s="4"/>
      <c r="CX466" s="4"/>
      <c r="CY466" s="7"/>
      <c r="CZ466" s="7"/>
      <c r="DA466" s="7"/>
      <c r="DB466" s="4"/>
      <c r="DC466" s="4"/>
      <c r="DD466" s="4"/>
      <c r="DE466" s="4"/>
      <c r="DF466" s="4"/>
      <c r="DG466" s="4"/>
      <c r="DI466" s="4"/>
      <c r="DJ466" s="6"/>
    </row>
    <row r="467" spans="1:114" ht="28" customHeight="1">
      <c r="A467" s="1"/>
      <c r="B467" s="2"/>
      <c r="C467" s="2"/>
      <c r="D467" s="17"/>
      <c r="E467" s="10"/>
      <c r="F467" s="10"/>
      <c r="G467" s="10"/>
      <c r="I467" s="2"/>
      <c r="J467" s="4"/>
      <c r="K467" s="4"/>
      <c r="L467" s="4"/>
      <c r="M467" s="4"/>
      <c r="N467" s="4"/>
      <c r="O467" s="4"/>
      <c r="P467" s="4"/>
      <c r="Q467" s="4"/>
      <c r="R467" s="6"/>
      <c r="S467" s="22"/>
      <c r="T467" s="23"/>
      <c r="U467" s="22"/>
      <c r="BA467" s="4"/>
      <c r="BB467" s="4"/>
      <c r="BC467" s="7"/>
      <c r="BD467" s="4"/>
      <c r="BE467" s="4"/>
      <c r="BF467" s="7"/>
      <c r="BG467" s="11"/>
      <c r="BH467" s="11"/>
      <c r="BI467" s="11"/>
      <c r="BJ467" s="11"/>
      <c r="BK467" s="4"/>
      <c r="BL467" s="4"/>
      <c r="BM467" s="9"/>
      <c r="BN467" s="9"/>
      <c r="BO467" s="9"/>
      <c r="BP467" s="9"/>
      <c r="BQ467" s="4"/>
      <c r="BR467" s="4"/>
      <c r="BS467" s="7"/>
      <c r="BW467" s="4"/>
      <c r="BX467" s="4"/>
      <c r="BY467" s="7"/>
      <c r="BZ467" s="4"/>
      <c r="CA467" s="4"/>
      <c r="CB467" s="7"/>
      <c r="CF467" s="4"/>
      <c r="CG467" s="4"/>
      <c r="CH467" s="4"/>
      <c r="CI467" s="4"/>
      <c r="CJ467" s="4"/>
      <c r="CK467" s="4"/>
      <c r="CL467" s="4"/>
      <c r="CM467" s="4"/>
      <c r="CN467" s="7"/>
      <c r="CO467" s="7"/>
      <c r="CP467" s="4"/>
      <c r="CQ467" s="4"/>
      <c r="CR467" s="4"/>
      <c r="CS467" s="4"/>
      <c r="CT467" s="8"/>
      <c r="CU467" s="8"/>
      <c r="CV467" s="4"/>
      <c r="CW467" s="4"/>
      <c r="CX467" s="4"/>
      <c r="CY467" s="7"/>
      <c r="CZ467" s="7"/>
      <c r="DA467" s="7"/>
      <c r="DB467" s="4"/>
      <c r="DC467" s="4"/>
      <c r="DD467" s="4"/>
      <c r="DE467" s="4"/>
      <c r="DF467" s="4"/>
      <c r="DG467" s="4"/>
      <c r="DI467" s="4"/>
      <c r="DJ467" s="6"/>
    </row>
    <row r="468" spans="1:114" ht="28" customHeight="1">
      <c r="A468" s="1"/>
      <c r="B468" s="2"/>
      <c r="C468" s="2"/>
      <c r="D468" s="17"/>
      <c r="E468" s="10"/>
      <c r="F468" s="10"/>
      <c r="G468" s="10"/>
      <c r="I468" s="2"/>
      <c r="J468" s="4"/>
      <c r="K468" s="4"/>
      <c r="L468" s="4"/>
      <c r="M468" s="4"/>
      <c r="N468" s="4"/>
      <c r="O468" s="4"/>
      <c r="P468" s="4"/>
      <c r="Q468" s="4"/>
      <c r="R468" s="6"/>
      <c r="S468" s="22"/>
      <c r="T468" s="23"/>
      <c r="U468" s="22"/>
      <c r="BA468" s="4"/>
      <c r="BB468" s="4"/>
      <c r="BC468" s="7"/>
      <c r="BD468" s="4"/>
      <c r="BE468" s="4"/>
      <c r="BF468" s="7"/>
      <c r="BG468" s="11"/>
      <c r="BH468" s="11"/>
      <c r="BI468" s="11"/>
      <c r="BJ468" s="11"/>
      <c r="BK468" s="4"/>
      <c r="BL468" s="4"/>
      <c r="BM468" s="9"/>
      <c r="BN468" s="9"/>
      <c r="BO468" s="9"/>
      <c r="BP468" s="9"/>
      <c r="BQ468" s="4"/>
      <c r="BR468" s="4"/>
      <c r="BS468" s="7"/>
      <c r="BW468" s="4"/>
      <c r="BX468" s="4"/>
      <c r="BY468" s="7"/>
      <c r="BZ468" s="4"/>
      <c r="CA468" s="4"/>
      <c r="CB468" s="7"/>
      <c r="CF468" s="4"/>
      <c r="CG468" s="4"/>
      <c r="CH468" s="4"/>
      <c r="CI468" s="4"/>
      <c r="CJ468" s="4"/>
      <c r="CK468" s="4"/>
      <c r="CL468" s="4"/>
      <c r="CM468" s="4"/>
      <c r="CN468" s="7"/>
      <c r="CO468" s="7"/>
      <c r="CP468" s="4"/>
      <c r="CQ468" s="4"/>
      <c r="CR468" s="4"/>
      <c r="CS468" s="4"/>
      <c r="CT468" s="8"/>
      <c r="CU468" s="8"/>
      <c r="CV468" s="4"/>
      <c r="CW468" s="4"/>
      <c r="CX468" s="4"/>
      <c r="CY468" s="7"/>
      <c r="CZ468" s="7"/>
      <c r="DA468" s="7"/>
      <c r="DB468" s="4"/>
      <c r="DC468" s="4"/>
      <c r="DD468" s="4"/>
      <c r="DE468" s="4"/>
      <c r="DF468" s="4"/>
      <c r="DG468" s="4"/>
      <c r="DI468" s="4"/>
      <c r="DJ468" s="6"/>
    </row>
    <row r="469" spans="1:114" ht="28" customHeight="1">
      <c r="A469" s="1"/>
      <c r="B469" s="2"/>
      <c r="C469" s="2"/>
      <c r="D469" s="17"/>
      <c r="E469" s="10"/>
      <c r="F469" s="10"/>
      <c r="G469" s="10"/>
      <c r="I469" s="2"/>
      <c r="J469" s="4"/>
      <c r="K469" s="4"/>
      <c r="L469" s="4"/>
      <c r="M469" s="4"/>
      <c r="N469" s="4"/>
      <c r="O469" s="4"/>
      <c r="P469" s="4"/>
      <c r="Q469" s="4"/>
      <c r="R469" s="6"/>
      <c r="S469" s="22"/>
      <c r="T469" s="23"/>
      <c r="U469" s="22"/>
      <c r="BA469" s="4"/>
      <c r="BB469" s="4"/>
      <c r="BC469" s="7"/>
      <c r="BD469" s="4"/>
      <c r="BE469" s="4"/>
      <c r="BF469" s="7"/>
      <c r="BG469" s="11"/>
      <c r="BH469" s="11"/>
      <c r="BI469" s="11"/>
      <c r="BJ469" s="11"/>
      <c r="BK469" s="4"/>
      <c r="BL469" s="4"/>
      <c r="BM469" s="9"/>
      <c r="BN469" s="9"/>
      <c r="BO469" s="9"/>
      <c r="BP469" s="9"/>
      <c r="BQ469" s="4"/>
      <c r="BR469" s="4"/>
      <c r="BS469" s="7"/>
      <c r="BW469" s="4"/>
      <c r="BX469" s="4"/>
      <c r="BY469" s="7"/>
      <c r="BZ469" s="4"/>
      <c r="CA469" s="4"/>
      <c r="CB469" s="7"/>
      <c r="CF469" s="4"/>
      <c r="CG469" s="4"/>
      <c r="CH469" s="4"/>
      <c r="CI469" s="4"/>
      <c r="CJ469" s="4"/>
      <c r="CK469" s="4"/>
      <c r="CL469" s="4"/>
      <c r="CM469" s="4"/>
      <c r="CN469" s="7"/>
      <c r="CO469" s="7"/>
      <c r="CP469" s="4"/>
      <c r="CQ469" s="4"/>
      <c r="CR469" s="4"/>
      <c r="CS469" s="4"/>
      <c r="CT469" s="8"/>
      <c r="CU469" s="8"/>
      <c r="CV469" s="4"/>
      <c r="CW469" s="4"/>
      <c r="CX469" s="4"/>
      <c r="CY469" s="7"/>
      <c r="CZ469" s="7"/>
      <c r="DA469" s="7"/>
      <c r="DB469" s="4"/>
      <c r="DC469" s="4"/>
      <c r="DD469" s="4"/>
      <c r="DE469" s="4"/>
      <c r="DF469" s="4"/>
      <c r="DG469" s="4"/>
      <c r="DI469" s="4"/>
      <c r="DJ469" s="6"/>
    </row>
    <row r="470" spans="1:114" ht="28" customHeight="1">
      <c r="A470" s="1"/>
      <c r="B470" s="2"/>
      <c r="C470" s="2"/>
      <c r="D470" s="17"/>
      <c r="E470" s="10"/>
      <c r="F470" s="10"/>
      <c r="G470" s="10"/>
      <c r="I470" s="2"/>
      <c r="J470" s="4"/>
      <c r="K470" s="4"/>
      <c r="L470" s="4"/>
      <c r="M470" s="4"/>
      <c r="N470" s="4"/>
      <c r="O470" s="4"/>
      <c r="P470" s="4"/>
      <c r="Q470" s="4"/>
      <c r="R470" s="6"/>
      <c r="S470" s="22"/>
      <c r="T470" s="23"/>
      <c r="U470" s="22"/>
      <c r="BA470" s="4"/>
      <c r="BB470" s="4"/>
      <c r="BC470" s="7"/>
      <c r="BD470" s="4"/>
      <c r="BE470" s="4"/>
      <c r="BF470" s="7"/>
      <c r="BG470" s="11"/>
      <c r="BH470" s="11"/>
      <c r="BI470" s="11"/>
      <c r="BJ470" s="11"/>
      <c r="BK470" s="4"/>
      <c r="BL470" s="4"/>
      <c r="BM470" s="9"/>
      <c r="BN470" s="9"/>
      <c r="BO470" s="9"/>
      <c r="BP470" s="9"/>
      <c r="BQ470" s="4"/>
      <c r="BR470" s="4"/>
      <c r="BS470" s="7"/>
      <c r="BW470" s="4"/>
      <c r="BX470" s="4"/>
      <c r="BY470" s="7"/>
      <c r="BZ470" s="4"/>
      <c r="CA470" s="4"/>
      <c r="CB470" s="7"/>
      <c r="CF470" s="4"/>
      <c r="CG470" s="4"/>
      <c r="CH470" s="4"/>
      <c r="CI470" s="4"/>
      <c r="CJ470" s="4"/>
      <c r="CK470" s="4"/>
      <c r="CL470" s="4"/>
      <c r="CM470" s="4"/>
      <c r="CN470" s="7"/>
      <c r="CO470" s="7"/>
      <c r="CP470" s="4"/>
      <c r="CQ470" s="4"/>
      <c r="CR470" s="4"/>
      <c r="CS470" s="4"/>
      <c r="CT470" s="8"/>
      <c r="CU470" s="8"/>
      <c r="CV470" s="4"/>
      <c r="CW470" s="4"/>
      <c r="CX470" s="4"/>
      <c r="CY470" s="7"/>
      <c r="CZ470" s="7"/>
      <c r="DA470" s="7"/>
      <c r="DB470" s="4"/>
      <c r="DC470" s="4"/>
      <c r="DD470" s="4"/>
      <c r="DE470" s="4"/>
      <c r="DF470" s="4"/>
      <c r="DG470" s="4"/>
      <c r="DI470" s="4"/>
      <c r="DJ470" s="6"/>
    </row>
    <row r="471" spans="1:114" ht="28" customHeight="1">
      <c r="A471" s="1"/>
      <c r="B471" s="2"/>
      <c r="C471" s="2"/>
      <c r="D471" s="17"/>
      <c r="E471" s="10"/>
      <c r="F471" s="10"/>
      <c r="G471" s="10"/>
      <c r="I471" s="2"/>
      <c r="J471" s="4"/>
      <c r="K471" s="4"/>
      <c r="L471" s="4"/>
      <c r="M471" s="4"/>
      <c r="N471" s="4"/>
      <c r="O471" s="4"/>
      <c r="P471" s="4"/>
      <c r="Q471" s="4"/>
      <c r="R471" s="6"/>
      <c r="S471" s="22"/>
      <c r="T471" s="23"/>
      <c r="U471" s="22"/>
      <c r="BA471" s="4"/>
      <c r="BB471" s="4"/>
      <c r="BC471" s="7"/>
      <c r="BD471" s="4"/>
      <c r="BE471" s="4"/>
      <c r="BF471" s="7"/>
      <c r="BG471" s="11"/>
      <c r="BH471" s="11"/>
      <c r="BI471" s="11"/>
      <c r="BJ471" s="11"/>
      <c r="BK471" s="4"/>
      <c r="BL471" s="4"/>
      <c r="BM471" s="9"/>
      <c r="BN471" s="9"/>
      <c r="BO471" s="9"/>
      <c r="BP471" s="9"/>
      <c r="BQ471" s="4"/>
      <c r="BR471" s="4"/>
      <c r="BS471" s="7"/>
      <c r="BW471" s="4"/>
      <c r="BX471" s="4"/>
      <c r="BY471" s="7"/>
      <c r="BZ471" s="4"/>
      <c r="CA471" s="4"/>
      <c r="CB471" s="7"/>
      <c r="CF471" s="4"/>
      <c r="CG471" s="4"/>
      <c r="CH471" s="4"/>
      <c r="CI471" s="4"/>
      <c r="CJ471" s="4"/>
      <c r="CK471" s="4"/>
      <c r="CL471" s="4"/>
      <c r="CM471" s="4"/>
      <c r="CN471" s="7"/>
      <c r="CO471" s="7"/>
      <c r="CP471" s="4"/>
      <c r="CQ471" s="4"/>
      <c r="CR471" s="4"/>
      <c r="CS471" s="4"/>
      <c r="CT471" s="8"/>
      <c r="CU471" s="8"/>
      <c r="CV471" s="4"/>
      <c r="CW471" s="4"/>
      <c r="CX471" s="4"/>
      <c r="CY471" s="7"/>
      <c r="CZ471" s="7"/>
      <c r="DA471" s="7"/>
      <c r="DB471" s="4"/>
      <c r="DC471" s="4"/>
      <c r="DD471" s="4"/>
      <c r="DE471" s="4"/>
      <c r="DF471" s="4"/>
      <c r="DG471" s="4"/>
      <c r="DI471" s="4"/>
      <c r="DJ471" s="6"/>
    </row>
    <row r="472" spans="1:114" ht="28" customHeight="1">
      <c r="A472" s="1"/>
      <c r="B472" s="2"/>
      <c r="C472" s="2"/>
      <c r="D472" s="17"/>
      <c r="E472" s="10"/>
      <c r="F472" s="10"/>
      <c r="G472" s="10"/>
      <c r="I472" s="2"/>
      <c r="J472" s="4"/>
      <c r="K472" s="4"/>
      <c r="L472" s="4"/>
      <c r="M472" s="4"/>
      <c r="N472" s="4"/>
      <c r="O472" s="4"/>
      <c r="P472" s="4"/>
      <c r="Q472" s="4"/>
      <c r="R472" s="6"/>
      <c r="S472" s="22"/>
      <c r="T472" s="23"/>
      <c r="U472" s="22"/>
      <c r="BA472" s="4"/>
      <c r="BB472" s="4"/>
      <c r="BC472" s="7"/>
      <c r="BD472" s="4"/>
      <c r="BE472" s="4"/>
      <c r="BF472" s="7"/>
      <c r="BG472" s="11"/>
      <c r="BH472" s="11"/>
      <c r="BI472" s="11"/>
      <c r="BJ472" s="11"/>
      <c r="BK472" s="4"/>
      <c r="BL472" s="4"/>
      <c r="BM472" s="9"/>
      <c r="BN472" s="9"/>
      <c r="BO472" s="9"/>
      <c r="BP472" s="9"/>
      <c r="BQ472" s="4"/>
      <c r="BR472" s="4"/>
      <c r="BS472" s="7"/>
      <c r="BW472" s="4"/>
      <c r="BX472" s="4"/>
      <c r="BY472" s="7"/>
      <c r="BZ472" s="4"/>
      <c r="CA472" s="4"/>
      <c r="CB472" s="7"/>
      <c r="CF472" s="4"/>
      <c r="CG472" s="4"/>
      <c r="CH472" s="4"/>
      <c r="CI472" s="4"/>
      <c r="CJ472" s="4"/>
      <c r="CK472" s="4"/>
      <c r="CL472" s="4"/>
      <c r="CM472" s="4"/>
      <c r="CN472" s="7"/>
      <c r="CO472" s="7"/>
      <c r="CP472" s="4"/>
      <c r="CQ472" s="4"/>
      <c r="CR472" s="4"/>
      <c r="CS472" s="4"/>
      <c r="CT472" s="8"/>
      <c r="CU472" s="8"/>
      <c r="CV472" s="4"/>
      <c r="CW472" s="4"/>
      <c r="CX472" s="4"/>
      <c r="CY472" s="7"/>
      <c r="CZ472" s="7"/>
      <c r="DA472" s="7"/>
      <c r="DB472" s="4"/>
      <c r="DC472" s="4"/>
      <c r="DD472" s="4"/>
      <c r="DE472" s="4"/>
      <c r="DF472" s="4"/>
      <c r="DG472" s="4"/>
      <c r="DI472" s="4"/>
      <c r="DJ472" s="6"/>
    </row>
    <row r="473" spans="1:114" ht="28" customHeight="1">
      <c r="A473" s="1"/>
      <c r="B473" s="2"/>
      <c r="C473" s="2"/>
      <c r="D473" s="17"/>
      <c r="E473" s="10"/>
      <c r="F473" s="10"/>
      <c r="G473" s="10"/>
      <c r="I473" s="2"/>
      <c r="J473" s="4"/>
      <c r="K473" s="4"/>
      <c r="L473" s="4"/>
      <c r="M473" s="4"/>
      <c r="N473" s="4"/>
      <c r="O473" s="4"/>
      <c r="P473" s="4"/>
      <c r="Q473" s="4"/>
      <c r="R473" s="6"/>
      <c r="S473" s="22"/>
      <c r="T473" s="23"/>
      <c r="U473" s="22"/>
      <c r="BA473" s="4"/>
      <c r="BB473" s="4"/>
      <c r="BC473" s="7"/>
      <c r="BD473" s="4"/>
      <c r="BE473" s="4"/>
      <c r="BF473" s="7"/>
      <c r="BG473" s="11"/>
      <c r="BH473" s="11"/>
      <c r="BI473" s="11"/>
      <c r="BJ473" s="11"/>
      <c r="BK473" s="4"/>
      <c r="BL473" s="4"/>
      <c r="BM473" s="9"/>
      <c r="BN473" s="9"/>
      <c r="BO473" s="9"/>
      <c r="BP473" s="9"/>
      <c r="BQ473" s="4"/>
      <c r="BR473" s="4"/>
      <c r="BS473" s="7"/>
      <c r="BW473" s="4"/>
      <c r="BX473" s="4"/>
      <c r="BY473" s="7"/>
      <c r="BZ473" s="4"/>
      <c r="CA473" s="4"/>
      <c r="CB473" s="7"/>
      <c r="CF473" s="4"/>
      <c r="CG473" s="4"/>
      <c r="CH473" s="4"/>
      <c r="CI473" s="4"/>
      <c r="CJ473" s="4"/>
      <c r="CK473" s="4"/>
      <c r="CL473" s="4"/>
      <c r="CM473" s="4"/>
      <c r="CN473" s="7"/>
      <c r="CO473" s="7"/>
      <c r="CP473" s="4"/>
      <c r="CQ473" s="4"/>
      <c r="CR473" s="4"/>
      <c r="CS473" s="4"/>
      <c r="CT473" s="8"/>
      <c r="CU473" s="8"/>
      <c r="CV473" s="4"/>
      <c r="CW473" s="4"/>
      <c r="CX473" s="4"/>
      <c r="CY473" s="7"/>
      <c r="CZ473" s="7"/>
      <c r="DA473" s="7"/>
      <c r="DB473" s="4"/>
      <c r="DC473" s="4"/>
      <c r="DD473" s="4"/>
      <c r="DE473" s="4"/>
      <c r="DF473" s="4"/>
      <c r="DG473" s="4"/>
      <c r="DI473" s="4"/>
      <c r="DJ473" s="6"/>
    </row>
    <row r="474" spans="1:114" ht="28" customHeight="1">
      <c r="A474" s="1"/>
      <c r="B474" s="2"/>
      <c r="C474" s="2"/>
      <c r="D474" s="17"/>
      <c r="E474" s="10"/>
      <c r="F474" s="10"/>
      <c r="G474" s="10"/>
      <c r="I474" s="2"/>
      <c r="J474" s="4"/>
      <c r="K474" s="4"/>
      <c r="L474" s="4"/>
      <c r="M474" s="4"/>
      <c r="N474" s="4"/>
      <c r="O474" s="4"/>
      <c r="P474" s="4"/>
      <c r="Q474" s="4"/>
      <c r="R474" s="6"/>
      <c r="S474" s="22"/>
      <c r="T474" s="23"/>
      <c r="U474" s="22"/>
      <c r="BA474" s="4"/>
      <c r="BB474" s="4"/>
      <c r="BC474" s="7"/>
      <c r="BD474" s="4"/>
      <c r="BE474" s="4"/>
      <c r="BF474" s="7"/>
      <c r="BG474" s="11"/>
      <c r="BH474" s="11"/>
      <c r="BI474" s="11"/>
      <c r="BJ474" s="11"/>
      <c r="BK474" s="4"/>
      <c r="BL474" s="4"/>
      <c r="BM474" s="9"/>
      <c r="BN474" s="9"/>
      <c r="BO474" s="9"/>
      <c r="BP474" s="9"/>
      <c r="BQ474" s="4"/>
      <c r="BR474" s="4"/>
      <c r="BS474" s="7"/>
      <c r="BW474" s="4"/>
      <c r="BX474" s="4"/>
      <c r="BY474" s="7"/>
      <c r="BZ474" s="4"/>
      <c r="CA474" s="4"/>
      <c r="CB474" s="7"/>
      <c r="CF474" s="4"/>
      <c r="CG474" s="4"/>
      <c r="CH474" s="4"/>
      <c r="CI474" s="4"/>
      <c r="CJ474" s="4"/>
      <c r="CK474" s="4"/>
      <c r="CL474" s="4"/>
      <c r="CM474" s="4"/>
      <c r="CN474" s="7"/>
      <c r="CO474" s="7"/>
      <c r="CP474" s="4"/>
      <c r="CQ474" s="4"/>
      <c r="CR474" s="4"/>
      <c r="CS474" s="4"/>
      <c r="CT474" s="8"/>
      <c r="CU474" s="8"/>
      <c r="CV474" s="4"/>
      <c r="CW474" s="4"/>
      <c r="CX474" s="4"/>
      <c r="CY474" s="7"/>
      <c r="CZ474" s="7"/>
      <c r="DA474" s="7"/>
      <c r="DB474" s="4"/>
      <c r="DC474" s="4"/>
      <c r="DD474" s="4"/>
      <c r="DE474" s="4"/>
      <c r="DF474" s="4"/>
      <c r="DG474" s="4"/>
      <c r="DI474" s="4"/>
      <c r="DJ474" s="6"/>
    </row>
    <row r="475" spans="1:114" ht="28" customHeight="1">
      <c r="A475" s="1"/>
      <c r="B475" s="2"/>
      <c r="C475" s="2"/>
      <c r="D475" s="17"/>
      <c r="E475" s="10"/>
      <c r="F475" s="10"/>
      <c r="G475" s="10"/>
      <c r="I475" s="2"/>
      <c r="J475" s="4"/>
      <c r="K475" s="4"/>
      <c r="L475" s="4"/>
      <c r="M475" s="4"/>
      <c r="N475" s="4"/>
      <c r="O475" s="4"/>
      <c r="P475" s="4"/>
      <c r="Q475" s="4"/>
      <c r="R475" s="6"/>
      <c r="S475" s="22"/>
      <c r="T475" s="23"/>
      <c r="U475" s="22"/>
      <c r="BA475" s="4"/>
      <c r="BB475" s="4"/>
      <c r="BC475" s="7"/>
      <c r="BD475" s="4"/>
      <c r="BE475" s="4"/>
      <c r="BF475" s="7"/>
      <c r="BG475" s="11"/>
      <c r="BH475" s="11"/>
      <c r="BI475" s="11"/>
      <c r="BJ475" s="11"/>
      <c r="BK475" s="4"/>
      <c r="BL475" s="4"/>
      <c r="BM475" s="9"/>
      <c r="BN475" s="9"/>
      <c r="BO475" s="9"/>
      <c r="BP475" s="9"/>
      <c r="BQ475" s="4"/>
      <c r="BR475" s="4"/>
      <c r="BS475" s="7"/>
      <c r="BW475" s="4"/>
      <c r="BX475" s="4"/>
      <c r="BY475" s="7"/>
      <c r="BZ475" s="4"/>
      <c r="CA475" s="4"/>
      <c r="CB475" s="7"/>
      <c r="CF475" s="4"/>
      <c r="CG475" s="4"/>
      <c r="CH475" s="4"/>
      <c r="CI475" s="4"/>
      <c r="CJ475" s="4"/>
      <c r="CK475" s="4"/>
      <c r="CL475" s="4"/>
      <c r="CM475" s="4"/>
      <c r="CN475" s="7"/>
      <c r="CO475" s="7"/>
      <c r="CP475" s="4"/>
      <c r="CQ475" s="4"/>
      <c r="CR475" s="4"/>
      <c r="CS475" s="4"/>
      <c r="CT475" s="8"/>
      <c r="CU475" s="8"/>
      <c r="CV475" s="4"/>
      <c r="CW475" s="4"/>
      <c r="CX475" s="4"/>
      <c r="CY475" s="7"/>
      <c r="CZ475" s="7"/>
      <c r="DA475" s="7"/>
      <c r="DB475" s="4"/>
      <c r="DC475" s="4"/>
      <c r="DD475" s="4"/>
      <c r="DE475" s="4"/>
      <c r="DF475" s="4"/>
      <c r="DG475" s="4"/>
      <c r="DI475" s="4"/>
      <c r="DJ475" s="6"/>
    </row>
    <row r="476" spans="1:114" ht="28" customHeight="1">
      <c r="A476" s="1"/>
      <c r="B476" s="2"/>
      <c r="C476" s="2"/>
      <c r="D476" s="17"/>
      <c r="E476" s="10"/>
      <c r="F476" s="10"/>
      <c r="G476" s="10"/>
      <c r="I476" s="2"/>
      <c r="J476" s="4"/>
      <c r="K476" s="4"/>
      <c r="L476" s="4"/>
      <c r="M476" s="4"/>
      <c r="N476" s="4"/>
      <c r="O476" s="4"/>
      <c r="P476" s="4"/>
      <c r="Q476" s="4"/>
      <c r="R476" s="6"/>
      <c r="S476" s="22"/>
      <c r="T476" s="23"/>
      <c r="U476" s="22"/>
      <c r="BA476" s="4"/>
      <c r="BB476" s="4"/>
      <c r="BC476" s="7"/>
      <c r="BD476" s="4"/>
      <c r="BE476" s="4"/>
      <c r="BF476" s="7"/>
      <c r="BG476" s="11"/>
      <c r="BH476" s="11"/>
      <c r="BI476" s="11"/>
      <c r="BJ476" s="11"/>
      <c r="BK476" s="4"/>
      <c r="BL476" s="4"/>
      <c r="BM476" s="9"/>
      <c r="BN476" s="9"/>
      <c r="BO476" s="9"/>
      <c r="BP476" s="9"/>
      <c r="BQ476" s="4"/>
      <c r="BR476" s="4"/>
      <c r="BS476" s="7"/>
      <c r="BW476" s="4"/>
      <c r="BX476" s="4"/>
      <c r="BY476" s="7"/>
      <c r="BZ476" s="4"/>
      <c r="CA476" s="4"/>
      <c r="CB476" s="7"/>
      <c r="CF476" s="4"/>
      <c r="CG476" s="4"/>
      <c r="CH476" s="4"/>
      <c r="CI476" s="4"/>
      <c r="CJ476" s="4"/>
      <c r="CK476" s="4"/>
      <c r="CL476" s="4"/>
      <c r="CM476" s="4"/>
      <c r="CN476" s="7"/>
      <c r="CO476" s="7"/>
      <c r="CP476" s="4"/>
      <c r="CQ476" s="4"/>
      <c r="CR476" s="4"/>
      <c r="CS476" s="4"/>
      <c r="CT476" s="8"/>
      <c r="CU476" s="8"/>
      <c r="CV476" s="4"/>
      <c r="CW476" s="4"/>
      <c r="CX476" s="4"/>
      <c r="CY476" s="7"/>
      <c r="CZ476" s="7"/>
      <c r="DA476" s="7"/>
      <c r="DB476" s="4"/>
      <c r="DC476" s="4"/>
      <c r="DD476" s="4"/>
      <c r="DE476" s="4"/>
      <c r="DF476" s="4"/>
      <c r="DG476" s="4"/>
      <c r="DI476" s="4"/>
      <c r="DJ476" s="6"/>
    </row>
    <row r="477" spans="1:114" ht="28" customHeight="1">
      <c r="A477" s="1"/>
      <c r="B477" s="2"/>
      <c r="C477" s="2"/>
      <c r="D477" s="17"/>
      <c r="E477" s="10"/>
      <c r="F477" s="10"/>
      <c r="G477" s="10"/>
      <c r="I477" s="2"/>
      <c r="J477" s="4"/>
      <c r="K477" s="4"/>
      <c r="L477" s="4"/>
      <c r="M477" s="4"/>
      <c r="N477" s="4"/>
      <c r="O477" s="4"/>
      <c r="P477" s="4"/>
      <c r="Q477" s="4"/>
      <c r="R477" s="6"/>
      <c r="S477" s="22"/>
      <c r="T477" s="23"/>
      <c r="U477" s="22"/>
      <c r="BA477" s="4"/>
      <c r="BB477" s="4"/>
      <c r="BC477" s="7"/>
      <c r="BD477" s="4"/>
      <c r="BE477" s="4"/>
      <c r="BF477" s="7"/>
      <c r="BG477" s="11"/>
      <c r="BH477" s="11"/>
      <c r="BI477" s="11"/>
      <c r="BJ477" s="11"/>
      <c r="BK477" s="4"/>
      <c r="BL477" s="4"/>
      <c r="BM477" s="9"/>
      <c r="BN477" s="9"/>
      <c r="BO477" s="9"/>
      <c r="BP477" s="9"/>
      <c r="BQ477" s="4"/>
      <c r="BR477" s="4"/>
      <c r="BS477" s="7"/>
      <c r="BW477" s="4"/>
      <c r="BX477" s="4"/>
      <c r="BY477" s="7"/>
      <c r="BZ477" s="4"/>
      <c r="CA477" s="4"/>
      <c r="CB477" s="7"/>
      <c r="CF477" s="4"/>
      <c r="CG477" s="4"/>
      <c r="CH477" s="4"/>
      <c r="CI477" s="4"/>
      <c r="CJ477" s="4"/>
      <c r="CK477" s="4"/>
      <c r="CL477" s="4"/>
      <c r="CM477" s="4"/>
      <c r="CN477" s="7"/>
      <c r="CO477" s="7"/>
      <c r="CP477" s="4"/>
      <c r="CQ477" s="4"/>
      <c r="CR477" s="4"/>
      <c r="CS477" s="4"/>
      <c r="CT477" s="8"/>
      <c r="CU477" s="8"/>
      <c r="CV477" s="4"/>
      <c r="CW477" s="4"/>
      <c r="CX477" s="4"/>
      <c r="CY477" s="7"/>
      <c r="CZ477" s="7"/>
      <c r="DA477" s="7"/>
      <c r="DB477" s="4"/>
      <c r="DC477" s="4"/>
      <c r="DD477" s="4"/>
      <c r="DE477" s="4"/>
      <c r="DF477" s="4"/>
      <c r="DG477" s="4"/>
      <c r="DI477" s="4"/>
      <c r="DJ477" s="6"/>
    </row>
    <row r="478" spans="1:114" ht="28" customHeight="1">
      <c r="A478" s="1"/>
      <c r="B478" s="2"/>
      <c r="C478" s="2"/>
      <c r="D478" s="17"/>
      <c r="E478" s="10"/>
      <c r="F478" s="10"/>
      <c r="G478" s="10"/>
      <c r="I478" s="2"/>
      <c r="J478" s="4"/>
      <c r="K478" s="4"/>
      <c r="L478" s="4"/>
      <c r="M478" s="4"/>
      <c r="N478" s="4"/>
      <c r="O478" s="4"/>
      <c r="P478" s="4"/>
      <c r="Q478" s="4"/>
      <c r="R478" s="6"/>
      <c r="S478" s="22"/>
      <c r="T478" s="23"/>
      <c r="U478" s="22"/>
      <c r="BA478" s="4"/>
      <c r="BB478" s="4"/>
      <c r="BC478" s="7"/>
      <c r="BD478" s="4"/>
      <c r="BE478" s="4"/>
      <c r="BF478" s="7"/>
      <c r="BG478" s="11"/>
      <c r="BH478" s="11"/>
      <c r="BI478" s="11"/>
      <c r="BJ478" s="11"/>
      <c r="BK478" s="4"/>
      <c r="BL478" s="4"/>
      <c r="BM478" s="9"/>
      <c r="BN478" s="9"/>
      <c r="BO478" s="9"/>
      <c r="BP478" s="9"/>
      <c r="BQ478" s="4"/>
      <c r="BR478" s="4"/>
      <c r="BS478" s="7"/>
      <c r="BW478" s="4"/>
      <c r="BX478" s="4"/>
      <c r="BY478" s="7"/>
      <c r="BZ478" s="4"/>
      <c r="CA478" s="4"/>
      <c r="CB478" s="7"/>
      <c r="CF478" s="4"/>
      <c r="CG478" s="4"/>
      <c r="CH478" s="4"/>
      <c r="CI478" s="4"/>
      <c r="CJ478" s="4"/>
      <c r="CK478" s="4"/>
      <c r="CL478" s="4"/>
      <c r="CM478" s="4"/>
      <c r="CN478" s="7"/>
      <c r="CO478" s="7"/>
      <c r="CP478" s="4"/>
      <c r="CQ478" s="4"/>
      <c r="CR478" s="4"/>
      <c r="CS478" s="4"/>
      <c r="CT478" s="8"/>
      <c r="CU478" s="8"/>
      <c r="CV478" s="4"/>
      <c r="CW478" s="4"/>
      <c r="CX478" s="4"/>
      <c r="CY478" s="7"/>
      <c r="CZ478" s="7"/>
      <c r="DA478" s="7"/>
      <c r="DB478" s="4"/>
      <c r="DC478" s="4"/>
      <c r="DD478" s="4"/>
      <c r="DE478" s="4"/>
      <c r="DF478" s="4"/>
      <c r="DG478" s="4"/>
      <c r="DI478" s="4"/>
      <c r="DJ478" s="6"/>
    </row>
    <row r="479" spans="1:114" ht="28" customHeight="1">
      <c r="A479" s="1"/>
      <c r="B479" s="2"/>
      <c r="C479" s="2"/>
      <c r="D479" s="17"/>
      <c r="E479" s="10"/>
      <c r="F479" s="10"/>
      <c r="G479" s="10"/>
      <c r="I479" s="2"/>
      <c r="J479" s="4"/>
      <c r="K479" s="4"/>
      <c r="L479" s="4"/>
      <c r="M479" s="4"/>
      <c r="N479" s="4"/>
      <c r="O479" s="4"/>
      <c r="P479" s="4"/>
      <c r="Q479" s="4"/>
      <c r="R479" s="6"/>
      <c r="S479" s="22"/>
      <c r="T479" s="23"/>
      <c r="U479" s="22"/>
      <c r="BA479" s="4"/>
      <c r="BB479" s="4"/>
      <c r="BC479" s="7"/>
      <c r="BD479" s="4"/>
      <c r="BE479" s="4"/>
      <c r="BF479" s="7"/>
      <c r="BG479" s="11"/>
      <c r="BH479" s="11"/>
      <c r="BI479" s="11"/>
      <c r="BJ479" s="11"/>
      <c r="BK479" s="4"/>
      <c r="BL479" s="4"/>
      <c r="BM479" s="9"/>
      <c r="BN479" s="9"/>
      <c r="BO479" s="9"/>
      <c r="BP479" s="9"/>
      <c r="BQ479" s="4"/>
      <c r="BR479" s="4"/>
      <c r="BS479" s="7"/>
      <c r="BW479" s="4"/>
      <c r="BX479" s="4"/>
      <c r="BY479" s="7"/>
      <c r="BZ479" s="4"/>
      <c r="CA479" s="4"/>
      <c r="CB479" s="7"/>
      <c r="CF479" s="4"/>
      <c r="CG479" s="4"/>
      <c r="CH479" s="4"/>
      <c r="CI479" s="4"/>
      <c r="CJ479" s="4"/>
      <c r="CK479" s="4"/>
      <c r="CL479" s="4"/>
      <c r="CM479" s="4"/>
      <c r="CN479" s="7"/>
      <c r="CO479" s="7"/>
      <c r="CP479" s="4"/>
      <c r="CQ479" s="4"/>
      <c r="CR479" s="4"/>
      <c r="CS479" s="4"/>
      <c r="CT479" s="8"/>
      <c r="CU479" s="8"/>
      <c r="CV479" s="4"/>
      <c r="CW479" s="4"/>
      <c r="CX479" s="4"/>
      <c r="CY479" s="7"/>
      <c r="CZ479" s="7"/>
      <c r="DA479" s="7"/>
      <c r="DB479" s="4"/>
      <c r="DC479" s="4"/>
      <c r="DD479" s="4"/>
      <c r="DE479" s="4"/>
      <c r="DF479" s="4"/>
      <c r="DG479" s="4"/>
      <c r="DI479" s="4"/>
      <c r="DJ479" s="6"/>
    </row>
    <row r="480" spans="1:114" ht="28" customHeight="1">
      <c r="A480" s="1"/>
      <c r="B480" s="2"/>
      <c r="C480" s="2"/>
      <c r="D480" s="17"/>
      <c r="E480" s="10"/>
      <c r="F480" s="10"/>
      <c r="G480" s="10"/>
      <c r="I480" s="2"/>
      <c r="J480" s="4"/>
      <c r="K480" s="4"/>
      <c r="L480" s="4"/>
      <c r="M480" s="4"/>
      <c r="N480" s="4"/>
      <c r="O480" s="4"/>
      <c r="P480" s="4"/>
      <c r="Q480" s="4"/>
      <c r="R480" s="6"/>
      <c r="S480" s="22"/>
      <c r="T480" s="23"/>
      <c r="U480" s="22"/>
      <c r="BA480" s="4"/>
      <c r="BB480" s="4"/>
      <c r="BC480" s="7"/>
      <c r="BD480" s="4"/>
      <c r="BE480" s="4"/>
      <c r="BF480" s="7"/>
      <c r="BG480" s="11"/>
      <c r="BH480" s="11"/>
      <c r="BI480" s="11"/>
      <c r="BJ480" s="11"/>
      <c r="BK480" s="4"/>
      <c r="BL480" s="4"/>
      <c r="BM480" s="9"/>
      <c r="BN480" s="9"/>
      <c r="BO480" s="9"/>
      <c r="BP480" s="9"/>
      <c r="BQ480" s="4"/>
      <c r="BR480" s="4"/>
      <c r="BS480" s="7"/>
      <c r="BW480" s="4"/>
      <c r="BX480" s="4"/>
      <c r="BY480" s="7"/>
      <c r="BZ480" s="4"/>
      <c r="CA480" s="4"/>
      <c r="CB480" s="7"/>
      <c r="CF480" s="4"/>
      <c r="CG480" s="4"/>
      <c r="CH480" s="4"/>
      <c r="CI480" s="4"/>
      <c r="CJ480" s="4"/>
      <c r="CK480" s="4"/>
      <c r="CL480" s="4"/>
      <c r="CM480" s="4"/>
      <c r="CN480" s="7"/>
      <c r="CO480" s="7"/>
      <c r="CP480" s="4"/>
      <c r="CQ480" s="4"/>
      <c r="CR480" s="4"/>
      <c r="CS480" s="4"/>
      <c r="CT480" s="8"/>
      <c r="CU480" s="8"/>
      <c r="CV480" s="4"/>
      <c r="CW480" s="4"/>
      <c r="CX480" s="4"/>
      <c r="CY480" s="7"/>
      <c r="CZ480" s="7"/>
      <c r="DA480" s="7"/>
      <c r="DB480" s="4"/>
      <c r="DC480" s="4"/>
      <c r="DD480" s="4"/>
      <c r="DE480" s="4"/>
      <c r="DF480" s="4"/>
      <c r="DG480" s="4"/>
      <c r="DI480" s="4"/>
      <c r="DJ480" s="6"/>
    </row>
    <row r="481" spans="1:114" ht="28" customHeight="1">
      <c r="A481" s="1"/>
      <c r="B481" s="2"/>
      <c r="C481" s="2"/>
      <c r="D481" s="17"/>
      <c r="E481" s="10"/>
      <c r="F481" s="10"/>
      <c r="G481" s="10"/>
      <c r="I481" s="2"/>
      <c r="J481" s="4"/>
      <c r="K481" s="4"/>
      <c r="L481" s="4"/>
      <c r="M481" s="4"/>
      <c r="N481" s="4"/>
      <c r="O481" s="4"/>
      <c r="P481" s="4"/>
      <c r="Q481" s="4"/>
      <c r="R481" s="6"/>
      <c r="S481" s="22"/>
      <c r="T481" s="23"/>
      <c r="U481" s="22"/>
      <c r="BA481" s="4"/>
      <c r="BB481" s="4"/>
      <c r="BC481" s="7"/>
      <c r="BD481" s="4"/>
      <c r="BE481" s="4"/>
      <c r="BF481" s="7"/>
      <c r="BG481" s="11"/>
      <c r="BH481" s="11"/>
      <c r="BI481" s="11"/>
      <c r="BJ481" s="11"/>
      <c r="BK481" s="4"/>
      <c r="BL481" s="4"/>
      <c r="BM481" s="9"/>
      <c r="BN481" s="9"/>
      <c r="BO481" s="9"/>
      <c r="BP481" s="9"/>
      <c r="BQ481" s="4"/>
      <c r="BR481" s="4"/>
      <c r="BS481" s="7"/>
      <c r="BW481" s="4"/>
      <c r="BX481" s="4"/>
      <c r="BY481" s="7"/>
      <c r="BZ481" s="4"/>
      <c r="CA481" s="4"/>
      <c r="CB481" s="7"/>
      <c r="CF481" s="4"/>
      <c r="CG481" s="4"/>
      <c r="CH481" s="4"/>
      <c r="CI481" s="4"/>
      <c r="CJ481" s="4"/>
      <c r="CK481" s="4"/>
      <c r="CL481" s="4"/>
      <c r="CM481" s="4"/>
      <c r="CN481" s="7"/>
      <c r="CO481" s="7"/>
      <c r="CP481" s="4"/>
      <c r="CQ481" s="4"/>
      <c r="CR481" s="4"/>
      <c r="CS481" s="4"/>
      <c r="CT481" s="8"/>
      <c r="CU481" s="8"/>
      <c r="CV481" s="4"/>
      <c r="CW481" s="4"/>
      <c r="CX481" s="4"/>
      <c r="CY481" s="7"/>
      <c r="CZ481" s="7"/>
      <c r="DA481" s="7"/>
      <c r="DB481" s="4"/>
      <c r="DC481" s="4"/>
      <c r="DD481" s="4"/>
      <c r="DE481" s="4"/>
      <c r="DF481" s="4"/>
      <c r="DG481" s="4"/>
      <c r="DI481" s="4"/>
      <c r="DJ481" s="6"/>
    </row>
    <row r="482" spans="1:114" ht="28" customHeight="1">
      <c r="A482" s="1"/>
      <c r="B482" s="2"/>
      <c r="C482" s="2"/>
      <c r="D482" s="17"/>
      <c r="E482" s="10"/>
      <c r="F482" s="10"/>
      <c r="G482" s="10"/>
      <c r="I482" s="2"/>
      <c r="J482" s="4"/>
      <c r="K482" s="4"/>
      <c r="L482" s="4"/>
      <c r="M482" s="4"/>
      <c r="N482" s="4"/>
      <c r="O482" s="4"/>
      <c r="P482" s="4"/>
      <c r="Q482" s="4"/>
      <c r="R482" s="6"/>
      <c r="S482" s="22"/>
      <c r="T482" s="23"/>
      <c r="U482" s="22"/>
      <c r="BA482" s="4"/>
      <c r="BB482" s="4"/>
      <c r="BC482" s="7"/>
      <c r="BD482" s="4"/>
      <c r="BE482" s="4"/>
      <c r="BF482" s="7"/>
      <c r="BG482" s="11"/>
      <c r="BH482" s="11"/>
      <c r="BI482" s="11"/>
      <c r="BJ482" s="11"/>
      <c r="BK482" s="4"/>
      <c r="BL482" s="4"/>
      <c r="BM482" s="9"/>
      <c r="BN482" s="9"/>
      <c r="BO482" s="9"/>
      <c r="BP482" s="9"/>
      <c r="BQ482" s="4"/>
      <c r="BR482" s="4"/>
      <c r="BS482" s="7"/>
      <c r="BW482" s="4"/>
      <c r="BX482" s="4"/>
      <c r="BY482" s="7"/>
      <c r="BZ482" s="4"/>
      <c r="CA482" s="4"/>
      <c r="CB482" s="7"/>
      <c r="CF482" s="4"/>
      <c r="CG482" s="4"/>
      <c r="CH482" s="4"/>
      <c r="CI482" s="4"/>
      <c r="CJ482" s="4"/>
      <c r="CK482" s="4"/>
      <c r="CL482" s="4"/>
      <c r="CM482" s="4"/>
      <c r="CN482" s="7"/>
      <c r="CO482" s="7"/>
      <c r="CP482" s="4"/>
      <c r="CQ482" s="4"/>
      <c r="CR482" s="4"/>
      <c r="CS482" s="4"/>
      <c r="CT482" s="8"/>
      <c r="CU482" s="8"/>
      <c r="CV482" s="4"/>
      <c r="CW482" s="4"/>
      <c r="CX482" s="4"/>
      <c r="CY482" s="7"/>
      <c r="CZ482" s="7"/>
      <c r="DA482" s="7"/>
      <c r="DB482" s="4"/>
      <c r="DC482" s="4"/>
      <c r="DD482" s="4"/>
      <c r="DE482" s="4"/>
      <c r="DF482" s="4"/>
      <c r="DG482" s="4"/>
      <c r="DI482" s="4"/>
      <c r="DJ482" s="6"/>
    </row>
    <row r="483" spans="1:114" ht="28" customHeight="1">
      <c r="A483" s="1"/>
      <c r="B483" s="2"/>
      <c r="C483" s="2"/>
      <c r="D483" s="17"/>
      <c r="E483" s="10"/>
      <c r="F483" s="10"/>
      <c r="G483" s="10"/>
      <c r="I483" s="2"/>
      <c r="J483" s="4"/>
      <c r="K483" s="4"/>
      <c r="L483" s="4"/>
      <c r="M483" s="4"/>
      <c r="N483" s="4"/>
      <c r="O483" s="4"/>
      <c r="P483" s="4"/>
      <c r="Q483" s="4"/>
      <c r="R483" s="6"/>
      <c r="S483" s="22"/>
      <c r="T483" s="23"/>
      <c r="U483" s="22"/>
      <c r="BA483" s="4"/>
      <c r="BB483" s="4"/>
      <c r="BC483" s="7"/>
      <c r="BD483" s="4"/>
      <c r="BE483" s="4"/>
      <c r="BF483" s="7"/>
      <c r="BG483" s="11"/>
      <c r="BH483" s="11"/>
      <c r="BI483" s="11"/>
      <c r="BJ483" s="11"/>
      <c r="BK483" s="4"/>
      <c r="BL483" s="4"/>
      <c r="BM483" s="9"/>
      <c r="BN483" s="9"/>
      <c r="BO483" s="9"/>
      <c r="BP483" s="9"/>
      <c r="BQ483" s="4"/>
      <c r="BR483" s="4"/>
      <c r="BS483" s="7"/>
      <c r="BW483" s="4"/>
      <c r="BX483" s="4"/>
      <c r="BY483" s="7"/>
      <c r="BZ483" s="4"/>
      <c r="CA483" s="4"/>
      <c r="CB483" s="7"/>
      <c r="CF483" s="4"/>
      <c r="CG483" s="4"/>
      <c r="CH483" s="4"/>
      <c r="CI483" s="4"/>
      <c r="CJ483" s="4"/>
      <c r="CK483" s="4"/>
      <c r="CL483" s="4"/>
      <c r="CM483" s="4"/>
      <c r="CN483" s="7"/>
      <c r="CO483" s="7"/>
      <c r="CP483" s="4"/>
      <c r="CQ483" s="4"/>
      <c r="CR483" s="4"/>
      <c r="CS483" s="4"/>
      <c r="CT483" s="8"/>
      <c r="CU483" s="8"/>
      <c r="CV483" s="4"/>
      <c r="CW483" s="4"/>
      <c r="CX483" s="4"/>
      <c r="CY483" s="7"/>
      <c r="CZ483" s="7"/>
      <c r="DA483" s="7"/>
      <c r="DB483" s="4"/>
      <c r="DC483" s="4"/>
      <c r="DD483" s="4"/>
      <c r="DE483" s="4"/>
      <c r="DF483" s="4"/>
      <c r="DG483" s="4"/>
      <c r="DI483" s="4"/>
      <c r="DJ483" s="6"/>
    </row>
    <row r="484" spans="1:114" ht="28" customHeight="1">
      <c r="A484" s="1"/>
      <c r="B484" s="2"/>
      <c r="C484" s="2"/>
      <c r="D484" s="17"/>
      <c r="E484" s="10"/>
      <c r="F484" s="10"/>
      <c r="G484" s="10"/>
      <c r="I484" s="2"/>
      <c r="J484" s="4"/>
      <c r="K484" s="4"/>
      <c r="L484" s="4"/>
      <c r="M484" s="4"/>
      <c r="N484" s="4"/>
      <c r="O484" s="4"/>
      <c r="P484" s="4"/>
      <c r="Q484" s="4"/>
      <c r="R484" s="6"/>
      <c r="S484" s="22"/>
      <c r="T484" s="23"/>
      <c r="U484" s="22"/>
      <c r="BA484" s="4"/>
      <c r="BB484" s="4"/>
      <c r="BC484" s="7"/>
      <c r="BD484" s="4"/>
      <c r="BE484" s="4"/>
      <c r="BF484" s="7"/>
      <c r="BG484" s="11"/>
      <c r="BH484" s="11"/>
      <c r="BI484" s="11"/>
      <c r="BJ484" s="11"/>
      <c r="BK484" s="4"/>
      <c r="BL484" s="4"/>
      <c r="BM484" s="9"/>
      <c r="BN484" s="9"/>
      <c r="BO484" s="9"/>
      <c r="BP484" s="9"/>
      <c r="BQ484" s="4"/>
      <c r="BR484" s="4"/>
      <c r="BS484" s="7"/>
      <c r="BW484" s="4"/>
      <c r="BX484" s="4"/>
      <c r="BY484" s="7"/>
      <c r="BZ484" s="4"/>
      <c r="CA484" s="4"/>
      <c r="CB484" s="7"/>
      <c r="CF484" s="4"/>
      <c r="CG484" s="4"/>
      <c r="CH484" s="4"/>
      <c r="CI484" s="4"/>
      <c r="CJ484" s="4"/>
      <c r="CK484" s="4"/>
      <c r="CL484" s="4"/>
      <c r="CM484" s="4"/>
      <c r="CN484" s="7"/>
      <c r="CO484" s="7"/>
      <c r="CP484" s="4"/>
      <c r="CQ484" s="4"/>
      <c r="CR484" s="4"/>
      <c r="CS484" s="4"/>
      <c r="CT484" s="8"/>
      <c r="CU484" s="8"/>
      <c r="CV484" s="4"/>
      <c r="CW484" s="4"/>
      <c r="CX484" s="4"/>
      <c r="CY484" s="7"/>
      <c r="CZ484" s="7"/>
      <c r="DA484" s="7"/>
      <c r="DB484" s="4"/>
      <c r="DC484" s="4"/>
      <c r="DD484" s="4"/>
      <c r="DE484" s="4"/>
      <c r="DF484" s="4"/>
      <c r="DG484" s="4"/>
      <c r="DI484" s="4"/>
      <c r="DJ484" s="6"/>
    </row>
    <row r="485" spans="1:114" ht="28" customHeight="1">
      <c r="A485" s="1"/>
      <c r="B485" s="2"/>
      <c r="C485" s="2"/>
      <c r="D485" s="17"/>
      <c r="E485" s="10"/>
      <c r="F485" s="10"/>
      <c r="G485" s="10"/>
      <c r="I485" s="2"/>
      <c r="J485" s="4"/>
      <c r="K485" s="4"/>
      <c r="L485" s="4"/>
      <c r="M485" s="4"/>
      <c r="N485" s="4"/>
      <c r="O485" s="4"/>
      <c r="P485" s="4"/>
      <c r="Q485" s="4"/>
      <c r="R485" s="6"/>
      <c r="S485" s="22"/>
      <c r="T485" s="23"/>
      <c r="U485" s="22"/>
      <c r="BA485" s="4"/>
      <c r="BB485" s="4"/>
      <c r="BC485" s="7"/>
      <c r="BD485" s="4"/>
      <c r="BE485" s="4"/>
      <c r="BF485" s="7"/>
      <c r="BG485" s="11"/>
      <c r="BH485" s="11"/>
      <c r="BI485" s="11"/>
      <c r="BJ485" s="11"/>
      <c r="BK485" s="4"/>
      <c r="BL485" s="4"/>
      <c r="BM485" s="9"/>
      <c r="BN485" s="9"/>
      <c r="BO485" s="9"/>
      <c r="BP485" s="9"/>
      <c r="BQ485" s="4"/>
      <c r="BR485" s="4"/>
      <c r="BS485" s="7"/>
      <c r="BW485" s="4"/>
      <c r="BX485" s="4"/>
      <c r="BY485" s="7"/>
      <c r="BZ485" s="4"/>
      <c r="CA485" s="4"/>
      <c r="CB485" s="7"/>
      <c r="CF485" s="4"/>
      <c r="CG485" s="4"/>
      <c r="CH485" s="4"/>
      <c r="CI485" s="4"/>
      <c r="CJ485" s="4"/>
      <c r="CK485" s="4"/>
      <c r="CL485" s="4"/>
      <c r="CM485" s="4"/>
      <c r="CN485" s="7"/>
      <c r="CO485" s="7"/>
      <c r="CP485" s="4"/>
      <c r="CQ485" s="4"/>
      <c r="CR485" s="4"/>
      <c r="CS485" s="4"/>
      <c r="CT485" s="8"/>
      <c r="CU485" s="8"/>
      <c r="CV485" s="4"/>
      <c r="CW485" s="4"/>
      <c r="CX485" s="4"/>
      <c r="CY485" s="7"/>
      <c r="CZ485" s="7"/>
      <c r="DA485" s="7"/>
      <c r="DB485" s="4"/>
      <c r="DC485" s="4"/>
      <c r="DD485" s="4"/>
      <c r="DE485" s="4"/>
      <c r="DF485" s="4"/>
      <c r="DG485" s="4"/>
      <c r="DI485" s="4"/>
      <c r="DJ485" s="6"/>
    </row>
    <row r="486" spans="1:114" ht="28" customHeight="1">
      <c r="A486" s="1"/>
      <c r="B486" s="2"/>
      <c r="C486" s="2"/>
      <c r="D486" s="17"/>
      <c r="E486" s="10"/>
      <c r="F486" s="10"/>
      <c r="G486" s="10"/>
      <c r="I486" s="2"/>
      <c r="J486" s="4"/>
      <c r="K486" s="4"/>
      <c r="L486" s="4"/>
      <c r="M486" s="4"/>
      <c r="N486" s="4"/>
      <c r="O486" s="4"/>
      <c r="P486" s="4"/>
      <c r="Q486" s="4"/>
      <c r="R486" s="6"/>
      <c r="S486" s="22"/>
      <c r="T486" s="23"/>
      <c r="U486" s="22"/>
      <c r="BA486" s="4"/>
      <c r="BB486" s="4"/>
      <c r="BC486" s="7"/>
      <c r="BD486" s="4"/>
      <c r="BE486" s="4"/>
      <c r="BF486" s="7"/>
      <c r="BG486" s="11"/>
      <c r="BH486" s="11"/>
      <c r="BI486" s="11"/>
      <c r="BJ486" s="11"/>
      <c r="BK486" s="4"/>
      <c r="BL486" s="4"/>
      <c r="BM486" s="9"/>
      <c r="BN486" s="9"/>
      <c r="BO486" s="9"/>
      <c r="BP486" s="9"/>
      <c r="BQ486" s="4"/>
      <c r="BR486" s="4"/>
      <c r="BS486" s="7"/>
      <c r="BW486" s="4"/>
      <c r="BX486" s="4"/>
      <c r="BY486" s="7"/>
      <c r="BZ486" s="4"/>
      <c r="CA486" s="4"/>
      <c r="CB486" s="7"/>
      <c r="CF486" s="4"/>
      <c r="CG486" s="4"/>
      <c r="CH486" s="4"/>
      <c r="CI486" s="4"/>
      <c r="CJ486" s="4"/>
      <c r="CK486" s="4"/>
      <c r="CL486" s="4"/>
      <c r="CM486" s="4"/>
      <c r="CN486" s="7"/>
      <c r="CO486" s="7"/>
      <c r="CP486" s="4"/>
      <c r="CQ486" s="4"/>
      <c r="CR486" s="4"/>
      <c r="CS486" s="4"/>
      <c r="CT486" s="8"/>
      <c r="CU486" s="8"/>
      <c r="CV486" s="4"/>
      <c r="CW486" s="4"/>
      <c r="CX486" s="4"/>
      <c r="CY486" s="7"/>
      <c r="CZ486" s="7"/>
      <c r="DA486" s="7"/>
      <c r="DB486" s="4"/>
      <c r="DC486" s="4"/>
      <c r="DD486" s="4"/>
      <c r="DE486" s="4"/>
      <c r="DF486" s="4"/>
      <c r="DG486" s="4"/>
      <c r="DI486" s="4"/>
      <c r="DJ486" s="6"/>
    </row>
    <row r="487" spans="1:114" ht="28" customHeight="1">
      <c r="A487" s="1"/>
      <c r="B487" s="2"/>
      <c r="C487" s="2"/>
      <c r="D487" s="17"/>
      <c r="E487" s="10"/>
      <c r="F487" s="10"/>
      <c r="G487" s="10"/>
      <c r="I487" s="2"/>
      <c r="J487" s="4"/>
      <c r="K487" s="4"/>
      <c r="L487" s="4"/>
      <c r="M487" s="4"/>
      <c r="N487" s="4"/>
      <c r="O487" s="4"/>
      <c r="P487" s="4"/>
      <c r="Q487" s="4"/>
      <c r="R487" s="6"/>
      <c r="S487" s="22"/>
      <c r="T487" s="23"/>
      <c r="U487" s="22"/>
      <c r="BA487" s="4"/>
      <c r="BB487" s="4"/>
      <c r="BC487" s="7"/>
      <c r="BD487" s="4"/>
      <c r="BE487" s="4"/>
      <c r="BF487" s="7"/>
      <c r="BG487" s="11"/>
      <c r="BH487" s="11"/>
      <c r="BI487" s="11"/>
      <c r="BJ487" s="11"/>
      <c r="BK487" s="4"/>
      <c r="BL487" s="4"/>
      <c r="BM487" s="9"/>
      <c r="BN487" s="9"/>
      <c r="BO487" s="9"/>
      <c r="BP487" s="9"/>
      <c r="BQ487" s="4"/>
      <c r="BR487" s="4"/>
      <c r="BS487" s="7"/>
      <c r="BW487" s="4"/>
      <c r="BX487" s="4"/>
      <c r="BY487" s="7"/>
      <c r="BZ487" s="4"/>
      <c r="CA487" s="4"/>
      <c r="CB487" s="7"/>
      <c r="CF487" s="4"/>
      <c r="CG487" s="4"/>
      <c r="CH487" s="4"/>
      <c r="CI487" s="4"/>
      <c r="CJ487" s="4"/>
      <c r="CK487" s="4"/>
      <c r="CL487" s="4"/>
      <c r="CM487" s="4"/>
      <c r="CN487" s="7"/>
      <c r="CO487" s="7"/>
      <c r="CP487" s="4"/>
      <c r="CQ487" s="4"/>
      <c r="CR487" s="4"/>
      <c r="CS487" s="4"/>
      <c r="CT487" s="8"/>
      <c r="CU487" s="8"/>
      <c r="CV487" s="4"/>
      <c r="CW487" s="4"/>
      <c r="CX487" s="4"/>
      <c r="CY487" s="7"/>
      <c r="CZ487" s="7"/>
      <c r="DA487" s="7"/>
      <c r="DB487" s="4"/>
      <c r="DC487" s="4"/>
      <c r="DD487" s="4"/>
      <c r="DE487" s="4"/>
      <c r="DF487" s="4"/>
      <c r="DG487" s="4"/>
      <c r="DI487" s="4"/>
      <c r="DJ487" s="6"/>
    </row>
    <row r="488" spans="1:114" ht="28" customHeight="1">
      <c r="A488" s="1"/>
      <c r="B488" s="2"/>
      <c r="C488" s="2"/>
      <c r="D488" s="17"/>
      <c r="E488" s="10"/>
      <c r="F488" s="10"/>
      <c r="G488" s="10"/>
      <c r="I488" s="2"/>
      <c r="J488" s="4"/>
      <c r="K488" s="4"/>
      <c r="L488" s="4"/>
      <c r="M488" s="4"/>
      <c r="N488" s="4"/>
      <c r="O488" s="4"/>
      <c r="P488" s="4"/>
      <c r="Q488" s="4"/>
      <c r="R488" s="6"/>
      <c r="S488" s="22"/>
      <c r="T488" s="23"/>
      <c r="U488" s="22"/>
      <c r="BA488" s="4"/>
      <c r="BB488" s="4"/>
      <c r="BC488" s="7"/>
      <c r="BD488" s="4"/>
      <c r="BE488" s="4"/>
      <c r="BF488" s="7"/>
      <c r="BG488" s="11"/>
      <c r="BH488" s="11"/>
      <c r="BI488" s="11"/>
      <c r="BJ488" s="11"/>
      <c r="BK488" s="4"/>
      <c r="BL488" s="4"/>
      <c r="BM488" s="9"/>
      <c r="BN488" s="9"/>
      <c r="BO488" s="9"/>
      <c r="BP488" s="9"/>
      <c r="BQ488" s="4"/>
      <c r="BR488" s="4"/>
      <c r="BS488" s="7"/>
      <c r="BW488" s="4"/>
      <c r="BX488" s="4"/>
      <c r="BY488" s="7"/>
      <c r="BZ488" s="4"/>
      <c r="CA488" s="4"/>
      <c r="CB488" s="7"/>
      <c r="CF488" s="4"/>
      <c r="CG488" s="4"/>
      <c r="CH488" s="4"/>
      <c r="CI488" s="4"/>
      <c r="CJ488" s="4"/>
      <c r="CK488" s="4"/>
      <c r="CL488" s="4"/>
      <c r="CM488" s="4"/>
      <c r="CN488" s="7"/>
      <c r="CO488" s="7"/>
      <c r="CP488" s="4"/>
      <c r="CQ488" s="4"/>
      <c r="CR488" s="4"/>
      <c r="CS488" s="4"/>
      <c r="CT488" s="8"/>
      <c r="CU488" s="8"/>
      <c r="CV488" s="4"/>
      <c r="CW488" s="4"/>
      <c r="CX488" s="4"/>
      <c r="CY488" s="7"/>
      <c r="CZ488" s="7"/>
      <c r="DA488" s="7"/>
      <c r="DB488" s="4"/>
      <c r="DC488" s="4"/>
      <c r="DD488" s="4"/>
      <c r="DE488" s="4"/>
      <c r="DF488" s="4"/>
      <c r="DG488" s="4"/>
      <c r="DI488" s="4"/>
      <c r="DJ488" s="6"/>
    </row>
    <row r="489" spans="1:114" ht="28" customHeight="1">
      <c r="A489" s="1"/>
      <c r="B489" s="2"/>
      <c r="C489" s="2"/>
      <c r="D489" s="17"/>
      <c r="E489" s="10"/>
      <c r="F489" s="10"/>
      <c r="G489" s="10"/>
      <c r="I489" s="2"/>
      <c r="J489" s="4"/>
      <c r="K489" s="4"/>
      <c r="L489" s="4"/>
      <c r="M489" s="4"/>
      <c r="N489" s="4"/>
      <c r="O489" s="4"/>
      <c r="P489" s="4"/>
      <c r="Q489" s="4"/>
      <c r="R489" s="6"/>
      <c r="S489" s="22"/>
      <c r="T489" s="23"/>
      <c r="U489" s="22"/>
      <c r="BA489" s="4"/>
      <c r="BB489" s="4"/>
      <c r="BC489" s="7"/>
      <c r="BD489" s="4"/>
      <c r="BE489" s="4"/>
      <c r="BF489" s="7"/>
      <c r="BG489" s="11"/>
      <c r="BH489" s="11"/>
      <c r="BI489" s="11"/>
      <c r="BJ489" s="11"/>
      <c r="BK489" s="4"/>
      <c r="BL489" s="4"/>
      <c r="BM489" s="9"/>
      <c r="BN489" s="9"/>
      <c r="BO489" s="9"/>
      <c r="BP489" s="9"/>
      <c r="BQ489" s="4"/>
      <c r="BR489" s="4"/>
      <c r="BS489" s="7"/>
      <c r="BW489" s="4"/>
      <c r="BX489" s="4"/>
      <c r="BY489" s="7"/>
      <c r="BZ489" s="4"/>
      <c r="CA489" s="4"/>
      <c r="CB489" s="7"/>
      <c r="CF489" s="4"/>
      <c r="CG489" s="4"/>
      <c r="CH489" s="4"/>
      <c r="CI489" s="4"/>
      <c r="CJ489" s="4"/>
      <c r="CK489" s="4"/>
      <c r="CL489" s="4"/>
      <c r="CM489" s="4"/>
      <c r="CN489" s="7"/>
      <c r="CO489" s="7"/>
      <c r="CP489" s="4"/>
      <c r="CQ489" s="4"/>
      <c r="CR489" s="4"/>
      <c r="CS489" s="4"/>
      <c r="CT489" s="8"/>
      <c r="CU489" s="8"/>
      <c r="CV489" s="4"/>
      <c r="CW489" s="4"/>
      <c r="CX489" s="4"/>
      <c r="CY489" s="7"/>
      <c r="CZ489" s="7"/>
      <c r="DA489" s="7"/>
      <c r="DB489" s="4"/>
      <c r="DC489" s="4"/>
      <c r="DD489" s="4"/>
      <c r="DE489" s="4"/>
      <c r="DF489" s="4"/>
      <c r="DG489" s="4"/>
      <c r="DI489" s="4"/>
      <c r="DJ489" s="6"/>
    </row>
    <row r="490" spans="1:114" ht="28" customHeight="1">
      <c r="A490" s="1"/>
      <c r="B490" s="2"/>
      <c r="C490" s="2"/>
      <c r="D490" s="17"/>
      <c r="E490" s="10"/>
      <c r="F490" s="10"/>
      <c r="G490" s="10"/>
      <c r="I490" s="2"/>
      <c r="J490" s="4"/>
      <c r="K490" s="4"/>
      <c r="L490" s="4"/>
      <c r="M490" s="4"/>
      <c r="N490" s="4"/>
      <c r="O490" s="4"/>
      <c r="P490" s="4"/>
      <c r="Q490" s="4"/>
      <c r="R490" s="6"/>
      <c r="S490" s="22"/>
      <c r="T490" s="23"/>
      <c r="U490" s="22"/>
      <c r="BA490" s="4"/>
      <c r="BB490" s="4"/>
      <c r="BC490" s="7"/>
      <c r="BD490" s="4"/>
      <c r="BE490" s="4"/>
      <c r="BF490" s="7"/>
      <c r="BG490" s="11"/>
      <c r="BH490" s="11"/>
      <c r="BI490" s="11"/>
      <c r="BJ490" s="11"/>
      <c r="BK490" s="4"/>
      <c r="BL490" s="4"/>
      <c r="BM490" s="9"/>
      <c r="BN490" s="9"/>
      <c r="BO490" s="9"/>
      <c r="BP490" s="9"/>
      <c r="BQ490" s="4"/>
      <c r="BR490" s="4"/>
      <c r="BS490" s="7"/>
      <c r="BW490" s="4"/>
      <c r="BX490" s="4"/>
      <c r="BY490" s="7"/>
      <c r="BZ490" s="4"/>
      <c r="CA490" s="4"/>
      <c r="CB490" s="7"/>
      <c r="CF490" s="4"/>
      <c r="CG490" s="4"/>
      <c r="CH490" s="4"/>
      <c r="CI490" s="4"/>
      <c r="CJ490" s="4"/>
      <c r="CK490" s="4"/>
      <c r="CL490" s="4"/>
      <c r="CM490" s="4"/>
      <c r="CN490" s="7"/>
      <c r="CO490" s="7"/>
      <c r="CP490" s="4"/>
      <c r="CQ490" s="4"/>
      <c r="CR490" s="4"/>
      <c r="CS490" s="4"/>
      <c r="CT490" s="8"/>
      <c r="CU490" s="8"/>
      <c r="CV490" s="4"/>
      <c r="CW490" s="4"/>
      <c r="CX490" s="4"/>
      <c r="CY490" s="7"/>
      <c r="CZ490" s="7"/>
      <c r="DA490" s="7"/>
      <c r="DB490" s="4"/>
      <c r="DC490" s="4"/>
      <c r="DD490" s="4"/>
      <c r="DE490" s="4"/>
      <c r="DF490" s="4"/>
      <c r="DG490" s="4"/>
      <c r="DI490" s="4"/>
      <c r="DJ490" s="6"/>
    </row>
    <row r="491" spans="1:114" ht="28" customHeight="1">
      <c r="A491" s="1"/>
      <c r="B491" s="2"/>
      <c r="C491" s="2"/>
      <c r="D491" s="17"/>
      <c r="E491" s="10"/>
      <c r="F491" s="10"/>
      <c r="G491" s="10"/>
      <c r="I491" s="2"/>
      <c r="J491" s="4"/>
      <c r="K491" s="4"/>
      <c r="L491" s="4"/>
      <c r="M491" s="4"/>
      <c r="N491" s="4"/>
      <c r="O491" s="4"/>
      <c r="P491" s="4"/>
      <c r="Q491" s="4"/>
      <c r="R491" s="6"/>
      <c r="S491" s="22"/>
      <c r="T491" s="23"/>
      <c r="U491" s="22"/>
      <c r="BA491" s="4"/>
      <c r="BB491" s="4"/>
      <c r="BC491" s="7"/>
      <c r="BD491" s="4"/>
      <c r="BE491" s="4"/>
      <c r="BF491" s="7"/>
      <c r="BG491" s="11"/>
      <c r="BH491" s="11"/>
      <c r="BI491" s="11"/>
      <c r="BJ491" s="11"/>
      <c r="BK491" s="4"/>
      <c r="BL491" s="4"/>
      <c r="BM491" s="9"/>
      <c r="BN491" s="9"/>
      <c r="BO491" s="9"/>
      <c r="BP491" s="9"/>
      <c r="BQ491" s="4"/>
      <c r="BR491" s="4"/>
      <c r="BS491" s="7"/>
      <c r="BW491" s="4"/>
      <c r="BX491" s="4"/>
      <c r="BY491" s="7"/>
      <c r="BZ491" s="4"/>
      <c r="CA491" s="4"/>
      <c r="CB491" s="7"/>
      <c r="CF491" s="4"/>
      <c r="CG491" s="4"/>
      <c r="CH491" s="4"/>
      <c r="CI491" s="4"/>
      <c r="CJ491" s="4"/>
      <c r="CK491" s="4"/>
      <c r="CL491" s="4"/>
      <c r="CM491" s="4"/>
      <c r="CN491" s="7"/>
      <c r="CO491" s="7"/>
      <c r="CP491" s="4"/>
      <c r="CQ491" s="4"/>
      <c r="CR491" s="4"/>
      <c r="CS491" s="4"/>
      <c r="CT491" s="8"/>
      <c r="CU491" s="8"/>
      <c r="CV491" s="4"/>
      <c r="CW491" s="4"/>
      <c r="CX491" s="4"/>
      <c r="CY491" s="7"/>
      <c r="CZ491" s="7"/>
      <c r="DA491" s="7"/>
      <c r="DB491" s="4"/>
      <c r="DC491" s="4"/>
      <c r="DD491" s="4"/>
      <c r="DE491" s="4"/>
      <c r="DF491" s="4"/>
      <c r="DG491" s="4"/>
      <c r="DI491" s="4"/>
      <c r="DJ491" s="6"/>
    </row>
    <row r="492" spans="1:114" ht="28" customHeight="1">
      <c r="A492" s="1"/>
      <c r="B492" s="2"/>
      <c r="C492" s="2"/>
      <c r="D492" s="17"/>
      <c r="E492" s="10"/>
      <c r="F492" s="10"/>
      <c r="G492" s="10"/>
      <c r="I492" s="2"/>
      <c r="J492" s="4"/>
      <c r="K492" s="4"/>
      <c r="L492" s="4"/>
      <c r="M492" s="4"/>
      <c r="N492" s="4"/>
      <c r="O492" s="4"/>
      <c r="P492" s="4"/>
      <c r="Q492" s="4"/>
      <c r="R492" s="6"/>
      <c r="S492" s="22"/>
      <c r="T492" s="23"/>
      <c r="U492" s="22"/>
      <c r="BA492" s="4"/>
      <c r="BB492" s="4"/>
      <c r="BC492" s="7"/>
      <c r="BD492" s="4"/>
      <c r="BE492" s="4"/>
      <c r="BF492" s="7"/>
      <c r="BG492" s="11"/>
      <c r="BH492" s="11"/>
      <c r="BI492" s="11"/>
      <c r="BJ492" s="11"/>
      <c r="BK492" s="4"/>
      <c r="BL492" s="4"/>
      <c r="BM492" s="9"/>
      <c r="BN492" s="9"/>
      <c r="BO492" s="9"/>
      <c r="BP492" s="9"/>
      <c r="BQ492" s="4"/>
      <c r="BR492" s="4"/>
      <c r="BS492" s="7"/>
      <c r="BW492" s="4"/>
      <c r="BX492" s="4"/>
      <c r="BY492" s="7"/>
      <c r="BZ492" s="4"/>
      <c r="CA492" s="4"/>
      <c r="CB492" s="7"/>
      <c r="CF492" s="4"/>
      <c r="CG492" s="4"/>
      <c r="CH492" s="4"/>
      <c r="CI492" s="4"/>
      <c r="CJ492" s="4"/>
      <c r="CK492" s="4"/>
      <c r="CL492" s="4"/>
      <c r="CM492" s="4"/>
      <c r="CN492" s="7"/>
      <c r="CO492" s="7"/>
      <c r="CP492" s="4"/>
      <c r="CQ492" s="4"/>
      <c r="CR492" s="4"/>
      <c r="CS492" s="4"/>
      <c r="CT492" s="8"/>
      <c r="CU492" s="8"/>
      <c r="CV492" s="4"/>
      <c r="CW492" s="4"/>
      <c r="CX492" s="4"/>
      <c r="CY492" s="7"/>
      <c r="CZ492" s="7"/>
      <c r="DA492" s="7"/>
      <c r="DB492" s="4"/>
      <c r="DC492" s="4"/>
      <c r="DD492" s="4"/>
      <c r="DE492" s="4"/>
      <c r="DF492" s="4"/>
      <c r="DG492" s="4"/>
      <c r="DI492" s="4"/>
      <c r="DJ492" s="6"/>
    </row>
    <row r="493" spans="1:114" ht="28" customHeight="1">
      <c r="A493" s="1"/>
      <c r="B493" s="2"/>
      <c r="C493" s="2"/>
      <c r="D493" s="17"/>
      <c r="E493" s="10"/>
      <c r="F493" s="10"/>
      <c r="G493" s="10"/>
      <c r="I493" s="2"/>
      <c r="J493" s="4"/>
      <c r="K493" s="4"/>
      <c r="L493" s="4"/>
      <c r="M493" s="4"/>
      <c r="N493" s="4"/>
      <c r="O493" s="4"/>
      <c r="P493" s="4"/>
      <c r="Q493" s="4"/>
      <c r="R493" s="6"/>
      <c r="S493" s="22"/>
      <c r="T493" s="23"/>
      <c r="U493" s="22"/>
      <c r="BA493" s="4"/>
      <c r="BB493" s="4"/>
      <c r="BC493" s="7"/>
      <c r="BD493" s="4"/>
      <c r="BE493" s="4"/>
      <c r="BF493" s="7"/>
      <c r="BG493" s="11"/>
      <c r="BH493" s="11"/>
      <c r="BI493" s="11"/>
      <c r="BJ493" s="11"/>
      <c r="BK493" s="4"/>
      <c r="BL493" s="4"/>
      <c r="BM493" s="9"/>
      <c r="BN493" s="9"/>
      <c r="BO493" s="9"/>
      <c r="BP493" s="9"/>
      <c r="BQ493" s="4"/>
      <c r="BR493" s="4"/>
      <c r="BS493" s="7"/>
      <c r="BW493" s="4"/>
      <c r="BX493" s="4"/>
      <c r="BY493" s="7"/>
      <c r="BZ493" s="4"/>
      <c r="CA493" s="4"/>
      <c r="CB493" s="7"/>
      <c r="CF493" s="4"/>
      <c r="CG493" s="4"/>
      <c r="CH493" s="4"/>
      <c r="CI493" s="4"/>
      <c r="CJ493" s="4"/>
      <c r="CK493" s="4"/>
      <c r="CL493" s="4"/>
      <c r="CM493" s="4"/>
      <c r="CN493" s="7"/>
      <c r="CO493" s="7"/>
      <c r="CP493" s="4"/>
      <c r="CQ493" s="4"/>
      <c r="CR493" s="4"/>
      <c r="CS493" s="4"/>
      <c r="CT493" s="8"/>
      <c r="CU493" s="8"/>
      <c r="CV493" s="4"/>
      <c r="CW493" s="4"/>
      <c r="CX493" s="4"/>
      <c r="CY493" s="7"/>
      <c r="CZ493" s="7"/>
      <c r="DA493" s="7"/>
      <c r="DB493" s="4"/>
      <c r="DC493" s="4"/>
      <c r="DD493" s="4"/>
      <c r="DE493" s="4"/>
      <c r="DF493" s="4"/>
      <c r="DG493" s="4"/>
      <c r="DI493" s="4"/>
      <c r="DJ493" s="6"/>
    </row>
    <row r="494" spans="1:114" ht="28" customHeight="1">
      <c r="A494" s="1"/>
      <c r="B494" s="2"/>
      <c r="C494" s="2"/>
      <c r="D494" s="17"/>
      <c r="E494" s="10"/>
      <c r="F494" s="10"/>
      <c r="G494" s="10"/>
      <c r="I494" s="2"/>
      <c r="J494" s="4"/>
      <c r="K494" s="4"/>
      <c r="L494" s="4"/>
      <c r="M494" s="4"/>
      <c r="N494" s="4"/>
      <c r="O494" s="4"/>
      <c r="P494" s="4"/>
      <c r="Q494" s="4"/>
      <c r="R494" s="6"/>
      <c r="S494" s="22"/>
      <c r="T494" s="23"/>
      <c r="U494" s="22"/>
      <c r="BA494" s="4"/>
      <c r="BB494" s="4"/>
      <c r="BC494" s="7"/>
      <c r="BD494" s="4"/>
      <c r="BE494" s="4"/>
      <c r="BF494" s="7"/>
      <c r="BG494" s="11"/>
      <c r="BH494" s="11"/>
      <c r="BI494" s="11"/>
      <c r="BJ494" s="11"/>
      <c r="BK494" s="4"/>
      <c r="BL494" s="4"/>
      <c r="BM494" s="9"/>
      <c r="BN494" s="9"/>
      <c r="BO494" s="9"/>
      <c r="BP494" s="9"/>
      <c r="BQ494" s="4"/>
      <c r="BR494" s="4"/>
      <c r="BS494" s="7"/>
      <c r="BW494" s="4"/>
      <c r="BX494" s="4"/>
      <c r="BY494" s="7"/>
      <c r="BZ494" s="4"/>
      <c r="CA494" s="4"/>
      <c r="CB494" s="7"/>
      <c r="CF494" s="4"/>
      <c r="CG494" s="4"/>
      <c r="CH494" s="4"/>
      <c r="CI494" s="4"/>
      <c r="CJ494" s="4"/>
      <c r="CK494" s="4"/>
      <c r="CL494" s="4"/>
      <c r="CM494" s="4"/>
      <c r="CN494" s="7"/>
      <c r="CO494" s="7"/>
      <c r="CP494" s="4"/>
      <c r="CQ494" s="4"/>
      <c r="CR494" s="4"/>
      <c r="CS494" s="4"/>
      <c r="CT494" s="8"/>
      <c r="CU494" s="8"/>
      <c r="CV494" s="4"/>
      <c r="CW494" s="4"/>
      <c r="CX494" s="4"/>
      <c r="CY494" s="7"/>
      <c r="CZ494" s="7"/>
      <c r="DA494" s="7"/>
      <c r="DB494" s="4"/>
      <c r="DC494" s="4"/>
      <c r="DD494" s="4"/>
      <c r="DE494" s="4"/>
      <c r="DF494" s="4"/>
      <c r="DG494" s="4"/>
      <c r="DI494" s="4"/>
      <c r="DJ494" s="6"/>
    </row>
    <row r="495" spans="1:114" ht="28" customHeight="1">
      <c r="A495" s="1"/>
      <c r="B495" s="2"/>
      <c r="C495" s="2"/>
      <c r="D495" s="17"/>
      <c r="E495" s="10"/>
      <c r="F495" s="10"/>
      <c r="G495" s="10"/>
      <c r="I495" s="2"/>
      <c r="J495" s="4"/>
      <c r="K495" s="4"/>
      <c r="L495" s="4"/>
      <c r="M495" s="4"/>
      <c r="N495" s="4"/>
      <c r="O495" s="4"/>
      <c r="P495" s="4"/>
      <c r="Q495" s="4"/>
      <c r="R495" s="6"/>
      <c r="S495" s="22"/>
      <c r="T495" s="23"/>
      <c r="U495" s="22"/>
      <c r="BA495" s="4"/>
      <c r="BB495" s="4"/>
      <c r="BC495" s="7"/>
      <c r="BD495" s="4"/>
      <c r="BE495" s="4"/>
      <c r="BF495" s="7"/>
      <c r="BG495" s="11"/>
      <c r="BH495" s="11"/>
      <c r="BI495" s="11"/>
      <c r="BJ495" s="11"/>
      <c r="BK495" s="4"/>
      <c r="BL495" s="4"/>
      <c r="BM495" s="9"/>
      <c r="BN495" s="9"/>
      <c r="BO495" s="9"/>
      <c r="BP495" s="9"/>
      <c r="BQ495" s="4"/>
      <c r="BR495" s="4"/>
      <c r="BS495" s="7"/>
      <c r="BW495" s="4"/>
      <c r="BX495" s="4"/>
      <c r="BY495" s="7"/>
      <c r="BZ495" s="4"/>
      <c r="CA495" s="4"/>
      <c r="CB495" s="7"/>
      <c r="CF495" s="4"/>
      <c r="CG495" s="4"/>
      <c r="CH495" s="4"/>
      <c r="CI495" s="4"/>
      <c r="CJ495" s="4"/>
      <c r="CK495" s="4"/>
      <c r="CL495" s="4"/>
      <c r="CM495" s="4"/>
      <c r="CN495" s="7"/>
      <c r="CO495" s="7"/>
      <c r="CP495" s="4"/>
      <c r="CQ495" s="4"/>
      <c r="CR495" s="4"/>
      <c r="CS495" s="4"/>
      <c r="CT495" s="8"/>
      <c r="CU495" s="8"/>
      <c r="CV495" s="4"/>
      <c r="CW495" s="4"/>
      <c r="CX495" s="4"/>
      <c r="CY495" s="7"/>
      <c r="CZ495" s="7"/>
      <c r="DA495" s="7"/>
      <c r="DB495" s="4"/>
      <c r="DC495" s="4"/>
      <c r="DD495" s="4"/>
      <c r="DE495" s="4"/>
      <c r="DF495" s="4"/>
      <c r="DG495" s="4"/>
      <c r="DI495" s="4"/>
      <c r="DJ495" s="6"/>
    </row>
    <row r="496" spans="1:114" ht="28" customHeight="1">
      <c r="A496" s="1"/>
      <c r="B496" s="2"/>
      <c r="C496" s="2"/>
      <c r="D496" s="17"/>
      <c r="E496" s="10"/>
      <c r="F496" s="10"/>
      <c r="G496" s="10"/>
      <c r="I496" s="2"/>
      <c r="J496" s="4"/>
      <c r="K496" s="4"/>
      <c r="L496" s="4"/>
      <c r="M496" s="4"/>
      <c r="N496" s="4"/>
      <c r="O496" s="4"/>
      <c r="P496" s="4"/>
      <c r="Q496" s="4"/>
      <c r="R496" s="6"/>
      <c r="S496" s="22"/>
      <c r="T496" s="23"/>
      <c r="U496" s="22"/>
      <c r="BA496" s="4"/>
      <c r="BB496" s="4"/>
      <c r="BC496" s="7"/>
      <c r="BD496" s="4"/>
      <c r="BE496" s="4"/>
      <c r="BF496" s="7"/>
      <c r="BG496" s="11"/>
      <c r="BH496" s="11"/>
      <c r="BI496" s="11"/>
      <c r="BJ496" s="11"/>
      <c r="BK496" s="4"/>
      <c r="BL496" s="4"/>
      <c r="BM496" s="9"/>
      <c r="BN496" s="9"/>
      <c r="BO496" s="9"/>
      <c r="BP496" s="9"/>
      <c r="BQ496" s="4"/>
      <c r="BR496" s="4"/>
      <c r="BS496" s="7"/>
      <c r="BW496" s="4"/>
      <c r="BX496" s="4"/>
      <c r="BY496" s="7"/>
      <c r="BZ496" s="4"/>
      <c r="CA496" s="4"/>
      <c r="CB496" s="7"/>
      <c r="CF496" s="4"/>
      <c r="CG496" s="4"/>
      <c r="CH496" s="4"/>
      <c r="CI496" s="4"/>
      <c r="CJ496" s="4"/>
      <c r="CK496" s="4"/>
      <c r="CL496" s="4"/>
      <c r="CM496" s="4"/>
      <c r="CN496" s="7"/>
      <c r="CO496" s="7"/>
      <c r="CP496" s="4"/>
      <c r="CQ496" s="4"/>
      <c r="CR496" s="4"/>
      <c r="CS496" s="4"/>
      <c r="CT496" s="8"/>
      <c r="CU496" s="8"/>
      <c r="CV496" s="4"/>
      <c r="CW496" s="4"/>
      <c r="CX496" s="4"/>
      <c r="CY496" s="7"/>
      <c r="CZ496" s="7"/>
      <c r="DA496" s="7"/>
      <c r="DB496" s="4"/>
      <c r="DC496" s="4"/>
      <c r="DD496" s="4"/>
      <c r="DE496" s="4"/>
      <c r="DF496" s="4"/>
      <c r="DG496" s="4"/>
      <c r="DI496" s="4"/>
      <c r="DJ496" s="6"/>
    </row>
    <row r="497" spans="1:114" ht="28" customHeight="1">
      <c r="A497" s="1"/>
      <c r="B497" s="2"/>
      <c r="C497" s="2"/>
      <c r="D497" s="17"/>
      <c r="E497" s="10"/>
      <c r="F497" s="10"/>
      <c r="G497" s="10"/>
      <c r="I497" s="2"/>
      <c r="J497" s="4"/>
      <c r="K497" s="4"/>
      <c r="L497" s="4"/>
      <c r="M497" s="4"/>
      <c r="N497" s="4"/>
      <c r="O497" s="4"/>
      <c r="P497" s="4"/>
      <c r="Q497" s="4"/>
      <c r="R497" s="6"/>
      <c r="S497" s="22"/>
      <c r="T497" s="23"/>
      <c r="U497" s="22"/>
      <c r="BA497" s="4"/>
      <c r="BB497" s="4"/>
      <c r="BC497" s="7"/>
      <c r="BD497" s="4"/>
      <c r="BE497" s="4"/>
      <c r="BF497" s="7"/>
      <c r="BG497" s="11"/>
      <c r="BH497" s="11"/>
      <c r="BI497" s="11"/>
      <c r="BJ497" s="11"/>
      <c r="BK497" s="4"/>
      <c r="BL497" s="4"/>
      <c r="BM497" s="9"/>
      <c r="BN497" s="9"/>
      <c r="BO497" s="9"/>
      <c r="BP497" s="9"/>
      <c r="BQ497" s="4"/>
      <c r="BR497" s="4"/>
      <c r="BS497" s="7"/>
      <c r="BW497" s="4"/>
      <c r="BX497" s="4"/>
      <c r="BY497" s="7"/>
      <c r="BZ497" s="4"/>
      <c r="CA497" s="4"/>
      <c r="CB497" s="7"/>
      <c r="CF497" s="4"/>
      <c r="CG497" s="4"/>
      <c r="CH497" s="4"/>
      <c r="CI497" s="4"/>
      <c r="CJ497" s="4"/>
      <c r="CK497" s="4"/>
      <c r="CL497" s="4"/>
      <c r="CM497" s="4"/>
      <c r="CN497" s="7"/>
      <c r="CO497" s="7"/>
      <c r="CP497" s="4"/>
      <c r="CQ497" s="4"/>
      <c r="CR497" s="4"/>
      <c r="CS497" s="4"/>
      <c r="CT497" s="8"/>
      <c r="CU497" s="8"/>
      <c r="CV497" s="4"/>
      <c r="CW497" s="4"/>
      <c r="CX497" s="4"/>
      <c r="CY497" s="7"/>
      <c r="CZ497" s="7"/>
      <c r="DA497" s="7"/>
      <c r="DB497" s="4"/>
      <c r="DC497" s="4"/>
      <c r="DD497" s="4"/>
      <c r="DE497" s="4"/>
      <c r="DF497" s="4"/>
      <c r="DG497" s="4"/>
      <c r="DI497" s="4"/>
      <c r="DJ497" s="6"/>
    </row>
    <row r="498" spans="1:114" ht="28" customHeight="1">
      <c r="A498" s="1"/>
      <c r="B498" s="2"/>
      <c r="C498" s="2"/>
      <c r="D498" s="17"/>
      <c r="E498" s="10"/>
      <c r="F498" s="10"/>
      <c r="G498" s="10"/>
      <c r="I498" s="2"/>
      <c r="J498" s="4"/>
      <c r="K498" s="4"/>
      <c r="L498" s="4"/>
      <c r="M498" s="4"/>
      <c r="N498" s="4"/>
      <c r="O498" s="4"/>
      <c r="P498" s="4"/>
      <c r="Q498" s="4"/>
      <c r="R498" s="6"/>
      <c r="S498" s="22"/>
      <c r="T498" s="23"/>
      <c r="U498" s="22"/>
      <c r="BA498" s="4"/>
      <c r="BB498" s="4"/>
      <c r="BC498" s="7"/>
      <c r="BD498" s="4"/>
      <c r="BE498" s="4"/>
      <c r="BF498" s="7"/>
      <c r="BG498" s="11"/>
      <c r="BH498" s="11"/>
      <c r="BI498" s="11"/>
      <c r="BJ498" s="11"/>
      <c r="BK498" s="4"/>
      <c r="BL498" s="4"/>
      <c r="BM498" s="9"/>
      <c r="BN498" s="9"/>
      <c r="BO498" s="9"/>
      <c r="BP498" s="9"/>
      <c r="BQ498" s="4"/>
      <c r="BR498" s="4"/>
      <c r="BS498" s="7"/>
      <c r="BW498" s="4"/>
      <c r="BX498" s="4"/>
      <c r="BY498" s="7"/>
      <c r="BZ498" s="4"/>
      <c r="CA498" s="4"/>
      <c r="CB498" s="7"/>
      <c r="CF498" s="4"/>
      <c r="CG498" s="4"/>
      <c r="CH498" s="4"/>
      <c r="CI498" s="4"/>
      <c r="CJ498" s="4"/>
      <c r="CK498" s="4"/>
      <c r="CL498" s="4"/>
      <c r="CM498" s="4"/>
      <c r="CN498" s="7"/>
      <c r="CO498" s="7"/>
      <c r="CP498" s="4"/>
      <c r="CQ498" s="4"/>
      <c r="CR498" s="4"/>
      <c r="CS498" s="4"/>
      <c r="CT498" s="8"/>
      <c r="CU498" s="8"/>
      <c r="CV498" s="4"/>
      <c r="CW498" s="4"/>
      <c r="CX498" s="4"/>
      <c r="CY498" s="7"/>
      <c r="CZ498" s="7"/>
      <c r="DA498" s="7"/>
      <c r="DB498" s="4"/>
      <c r="DC498" s="4"/>
      <c r="DD498" s="4"/>
      <c r="DE498" s="4"/>
      <c r="DF498" s="4"/>
      <c r="DG498" s="4"/>
      <c r="DI498" s="4"/>
      <c r="DJ498" s="6"/>
    </row>
    <row r="499" spans="1:114" ht="28" customHeight="1">
      <c r="A499" s="1"/>
      <c r="B499" s="2"/>
      <c r="C499" s="2"/>
      <c r="D499" s="17"/>
      <c r="E499" s="10"/>
      <c r="F499" s="10"/>
      <c r="G499" s="10"/>
      <c r="I499" s="2"/>
      <c r="J499" s="4"/>
      <c r="K499" s="4"/>
      <c r="L499" s="4"/>
      <c r="M499" s="4"/>
      <c r="N499" s="4"/>
      <c r="O499" s="4"/>
      <c r="P499" s="4"/>
      <c r="Q499" s="4"/>
      <c r="R499" s="6"/>
      <c r="S499" s="22"/>
      <c r="T499" s="23"/>
      <c r="U499" s="22"/>
      <c r="BA499" s="4"/>
      <c r="BB499" s="4"/>
      <c r="BC499" s="7"/>
      <c r="BD499" s="4"/>
      <c r="BE499" s="4"/>
      <c r="BF499" s="7"/>
      <c r="BG499" s="11"/>
      <c r="BH499" s="11"/>
      <c r="BI499" s="11"/>
      <c r="BJ499" s="11"/>
      <c r="BK499" s="4"/>
      <c r="BL499" s="4"/>
      <c r="BM499" s="9"/>
      <c r="BN499" s="9"/>
      <c r="BO499" s="9"/>
      <c r="BP499" s="9"/>
      <c r="BQ499" s="4"/>
      <c r="BR499" s="4"/>
      <c r="BS499" s="7"/>
      <c r="BW499" s="4"/>
      <c r="BX499" s="4"/>
      <c r="BY499" s="7"/>
      <c r="BZ499" s="4"/>
      <c r="CA499" s="4"/>
      <c r="CB499" s="7"/>
      <c r="CF499" s="4"/>
      <c r="CG499" s="4"/>
      <c r="CH499" s="4"/>
      <c r="CI499" s="4"/>
      <c r="CJ499" s="4"/>
      <c r="CK499" s="4"/>
      <c r="CL499" s="4"/>
      <c r="CM499" s="4"/>
      <c r="CN499" s="7"/>
      <c r="CO499" s="7"/>
      <c r="CP499" s="4"/>
      <c r="CQ499" s="4"/>
      <c r="CR499" s="4"/>
      <c r="CS499" s="4"/>
      <c r="CT499" s="8"/>
      <c r="CU499" s="8"/>
      <c r="CV499" s="4"/>
      <c r="CW499" s="4"/>
      <c r="CX499" s="4"/>
      <c r="CY499" s="7"/>
      <c r="CZ499" s="7"/>
      <c r="DA499" s="7"/>
      <c r="DB499" s="4"/>
      <c r="DC499" s="4"/>
      <c r="DD499" s="4"/>
      <c r="DE499" s="4"/>
      <c r="DF499" s="4"/>
      <c r="DG499" s="4"/>
      <c r="DI499" s="4"/>
      <c r="DJ499" s="6"/>
    </row>
    <row r="500" spans="1:114" ht="28" customHeight="1">
      <c r="A500" s="1"/>
      <c r="B500" s="2"/>
      <c r="C500" s="2"/>
      <c r="D500" s="17"/>
      <c r="E500" s="10"/>
      <c r="F500" s="10"/>
      <c r="G500" s="10"/>
      <c r="I500" s="2"/>
      <c r="J500" s="4"/>
      <c r="K500" s="4"/>
      <c r="L500" s="4"/>
      <c r="M500" s="4"/>
      <c r="N500" s="4"/>
      <c r="O500" s="4"/>
      <c r="P500" s="4"/>
      <c r="Q500" s="4"/>
      <c r="R500" s="6"/>
      <c r="S500" s="22"/>
      <c r="T500" s="23"/>
      <c r="U500" s="22"/>
      <c r="BA500" s="4"/>
      <c r="BB500" s="4"/>
      <c r="BC500" s="7"/>
      <c r="BD500" s="4"/>
      <c r="BE500" s="4"/>
      <c r="BF500" s="7"/>
      <c r="BG500" s="11"/>
      <c r="BH500" s="11"/>
      <c r="BI500" s="11"/>
      <c r="BJ500" s="11"/>
      <c r="BK500" s="4"/>
      <c r="BL500" s="4"/>
      <c r="BM500" s="9"/>
      <c r="BN500" s="9"/>
      <c r="BO500" s="9"/>
      <c r="BP500" s="9"/>
      <c r="BQ500" s="4"/>
      <c r="BR500" s="4"/>
      <c r="BS500" s="7"/>
      <c r="BW500" s="4"/>
      <c r="BX500" s="4"/>
      <c r="BY500" s="7"/>
      <c r="BZ500" s="4"/>
      <c r="CA500" s="4"/>
      <c r="CB500" s="7"/>
      <c r="CF500" s="4"/>
      <c r="CG500" s="4"/>
      <c r="CH500" s="4"/>
      <c r="CI500" s="4"/>
      <c r="CJ500" s="4"/>
      <c r="CK500" s="4"/>
      <c r="CL500" s="4"/>
      <c r="CM500" s="4"/>
      <c r="CN500" s="7"/>
      <c r="CO500" s="7"/>
      <c r="CP500" s="4"/>
      <c r="CQ500" s="4"/>
      <c r="CR500" s="4"/>
      <c r="CS500" s="4"/>
      <c r="CT500" s="8"/>
      <c r="CU500" s="8"/>
      <c r="CV500" s="4"/>
      <c r="CW500" s="4"/>
      <c r="CX500" s="4"/>
      <c r="CY500" s="7"/>
      <c r="CZ500" s="7"/>
      <c r="DA500" s="7"/>
      <c r="DB500" s="4"/>
      <c r="DC500" s="4"/>
      <c r="DD500" s="4"/>
      <c r="DE500" s="4"/>
      <c r="DF500" s="4"/>
      <c r="DG500" s="4"/>
      <c r="DI500" s="4"/>
      <c r="DJ500" s="6"/>
    </row>
    <row r="501" spans="1:114" ht="28" customHeight="1">
      <c r="A501" s="1"/>
      <c r="B501" s="2"/>
      <c r="C501" s="2"/>
      <c r="D501" s="17"/>
      <c r="E501" s="10"/>
      <c r="F501" s="10"/>
      <c r="G501" s="10"/>
      <c r="I501" s="2"/>
      <c r="J501" s="4"/>
      <c r="K501" s="4"/>
      <c r="L501" s="4"/>
      <c r="M501" s="4"/>
      <c r="N501" s="4"/>
      <c r="O501" s="4"/>
      <c r="P501" s="4"/>
      <c r="Q501" s="4"/>
      <c r="R501" s="6"/>
      <c r="S501" s="22"/>
      <c r="T501" s="23"/>
      <c r="U501" s="22"/>
      <c r="BA501" s="4"/>
      <c r="BB501" s="4"/>
      <c r="BC501" s="7"/>
      <c r="BD501" s="4"/>
      <c r="BE501" s="4"/>
      <c r="BF501" s="7"/>
      <c r="BG501" s="11"/>
      <c r="BH501" s="11"/>
      <c r="BI501" s="11"/>
      <c r="BJ501" s="11"/>
      <c r="BK501" s="4"/>
      <c r="BL501" s="4"/>
      <c r="BM501" s="9"/>
      <c r="BN501" s="9"/>
      <c r="BO501" s="9"/>
      <c r="BP501" s="9"/>
      <c r="BQ501" s="4"/>
      <c r="BR501" s="4"/>
      <c r="BS501" s="7"/>
      <c r="BW501" s="4"/>
      <c r="BX501" s="4"/>
      <c r="BY501" s="7"/>
      <c r="BZ501" s="4"/>
      <c r="CA501" s="4"/>
      <c r="CB501" s="7"/>
      <c r="CF501" s="4"/>
      <c r="CG501" s="4"/>
      <c r="CH501" s="4"/>
      <c r="CI501" s="4"/>
      <c r="CJ501" s="4"/>
      <c r="CK501" s="4"/>
      <c r="CL501" s="4"/>
      <c r="CM501" s="4"/>
      <c r="CN501" s="7"/>
      <c r="CO501" s="7"/>
      <c r="CP501" s="4"/>
      <c r="CQ501" s="4"/>
      <c r="CR501" s="4"/>
      <c r="CS501" s="4"/>
      <c r="CT501" s="8"/>
      <c r="CU501" s="8"/>
      <c r="CV501" s="4"/>
      <c r="CW501" s="4"/>
      <c r="CX501" s="4"/>
      <c r="CY501" s="7"/>
      <c r="CZ501" s="7"/>
      <c r="DA501" s="7"/>
      <c r="DB501" s="4"/>
      <c r="DC501" s="4"/>
      <c r="DD501" s="4"/>
      <c r="DE501" s="4"/>
      <c r="DF501" s="4"/>
      <c r="DG501" s="4"/>
      <c r="DI501" s="4"/>
      <c r="DJ501" s="6"/>
    </row>
    <row r="502" spans="1:114" ht="28" customHeight="1">
      <c r="A502" s="1"/>
      <c r="B502" s="2"/>
      <c r="C502" s="2"/>
      <c r="D502" s="17"/>
      <c r="E502" s="10"/>
      <c r="F502" s="10"/>
      <c r="G502" s="10"/>
      <c r="I502" s="2"/>
      <c r="J502" s="4"/>
      <c r="K502" s="4"/>
      <c r="L502" s="4"/>
      <c r="M502" s="4"/>
      <c r="N502" s="4"/>
      <c r="O502" s="4"/>
      <c r="P502" s="4"/>
      <c r="Q502" s="4"/>
      <c r="R502" s="6"/>
      <c r="S502" s="22"/>
      <c r="T502" s="23"/>
      <c r="U502" s="22"/>
      <c r="BA502" s="4"/>
      <c r="BB502" s="4"/>
      <c r="BC502" s="7"/>
      <c r="BD502" s="4"/>
      <c r="BE502" s="4"/>
      <c r="BF502" s="7"/>
      <c r="BG502" s="11"/>
      <c r="BH502" s="11"/>
      <c r="BI502" s="11"/>
      <c r="BJ502" s="11"/>
      <c r="BK502" s="4"/>
      <c r="BL502" s="4"/>
      <c r="BM502" s="9"/>
      <c r="BN502" s="9"/>
      <c r="BO502" s="9"/>
      <c r="BP502" s="9"/>
      <c r="BQ502" s="4"/>
      <c r="BR502" s="4"/>
      <c r="BS502" s="7"/>
      <c r="BW502" s="4"/>
      <c r="BX502" s="4"/>
      <c r="BY502" s="7"/>
      <c r="BZ502" s="4"/>
      <c r="CA502" s="4"/>
      <c r="CB502" s="7"/>
      <c r="CF502" s="4"/>
      <c r="CG502" s="4"/>
      <c r="CH502" s="4"/>
      <c r="CI502" s="4"/>
      <c r="CJ502" s="4"/>
      <c r="CK502" s="4"/>
      <c r="CL502" s="4"/>
      <c r="CM502" s="4"/>
      <c r="CN502" s="7"/>
      <c r="CO502" s="7"/>
      <c r="CP502" s="4"/>
      <c r="CQ502" s="4"/>
      <c r="CR502" s="4"/>
      <c r="CS502" s="4"/>
      <c r="CT502" s="8"/>
      <c r="CU502" s="8"/>
      <c r="CV502" s="4"/>
      <c r="CW502" s="4"/>
      <c r="CX502" s="4"/>
      <c r="CY502" s="7"/>
      <c r="CZ502" s="7"/>
      <c r="DA502" s="7"/>
      <c r="DB502" s="4"/>
      <c r="DC502" s="4"/>
      <c r="DD502" s="4"/>
      <c r="DE502" s="4"/>
      <c r="DF502" s="4"/>
      <c r="DG502" s="4"/>
      <c r="DI502" s="4"/>
      <c r="DJ502" s="6"/>
    </row>
    <row r="503" spans="1:114" ht="28" customHeight="1">
      <c r="A503" s="1"/>
      <c r="B503" s="2"/>
      <c r="C503" s="2"/>
      <c r="D503" s="17"/>
      <c r="E503" s="10"/>
      <c r="F503" s="10"/>
      <c r="G503" s="10"/>
      <c r="I503" s="2"/>
      <c r="J503" s="4"/>
      <c r="K503" s="4"/>
      <c r="L503" s="4"/>
      <c r="M503" s="4"/>
      <c r="N503" s="4"/>
      <c r="O503" s="4"/>
      <c r="P503" s="4"/>
      <c r="Q503" s="4"/>
      <c r="R503" s="6"/>
      <c r="S503" s="22"/>
      <c r="T503" s="23"/>
      <c r="U503" s="22"/>
      <c r="BA503" s="4"/>
      <c r="BB503" s="4"/>
      <c r="BC503" s="7"/>
      <c r="BD503" s="4"/>
      <c r="BE503" s="4"/>
      <c r="BF503" s="7"/>
      <c r="BG503" s="11"/>
      <c r="BH503" s="11"/>
      <c r="BI503" s="11"/>
      <c r="BJ503" s="11"/>
      <c r="BK503" s="4"/>
      <c r="BL503" s="4"/>
      <c r="BM503" s="9"/>
      <c r="BN503" s="9"/>
      <c r="BO503" s="9"/>
      <c r="BP503" s="9"/>
      <c r="BQ503" s="4"/>
      <c r="BR503" s="4"/>
      <c r="BS503" s="7"/>
      <c r="BW503" s="4"/>
      <c r="BX503" s="4"/>
      <c r="BY503" s="7"/>
      <c r="BZ503" s="4"/>
      <c r="CA503" s="4"/>
      <c r="CB503" s="7"/>
      <c r="CF503" s="4"/>
      <c r="CG503" s="4"/>
      <c r="CH503" s="4"/>
      <c r="CI503" s="4"/>
      <c r="CJ503" s="4"/>
      <c r="CK503" s="4"/>
      <c r="CL503" s="4"/>
      <c r="CM503" s="4"/>
      <c r="CN503" s="7"/>
      <c r="CO503" s="7"/>
      <c r="CP503" s="4"/>
      <c r="CQ503" s="4"/>
      <c r="CR503" s="4"/>
      <c r="CS503" s="4"/>
      <c r="CT503" s="8"/>
      <c r="CU503" s="8"/>
      <c r="CV503" s="4"/>
      <c r="CW503" s="4"/>
      <c r="CX503" s="4"/>
      <c r="CY503" s="7"/>
      <c r="CZ503" s="7"/>
      <c r="DA503" s="7"/>
      <c r="DB503" s="4"/>
      <c r="DC503" s="4"/>
      <c r="DD503" s="4"/>
      <c r="DE503" s="4"/>
      <c r="DF503" s="4"/>
      <c r="DG503" s="4"/>
      <c r="DI503" s="4"/>
      <c r="DJ503" s="6"/>
    </row>
    <row r="504" spans="1:114" ht="28" customHeight="1">
      <c r="A504" s="1"/>
      <c r="B504" s="2"/>
      <c r="C504" s="2"/>
      <c r="D504" s="17"/>
      <c r="E504" s="10"/>
      <c r="F504" s="10"/>
      <c r="G504" s="10"/>
      <c r="I504" s="2"/>
      <c r="J504" s="4"/>
      <c r="K504" s="4"/>
      <c r="L504" s="4"/>
      <c r="M504" s="4"/>
      <c r="N504" s="4"/>
      <c r="O504" s="4"/>
      <c r="P504" s="4"/>
      <c r="Q504" s="4"/>
      <c r="R504" s="6"/>
      <c r="S504" s="22"/>
      <c r="T504" s="23"/>
      <c r="U504" s="22"/>
      <c r="BA504" s="4"/>
      <c r="BB504" s="4"/>
      <c r="BC504" s="7"/>
      <c r="BD504" s="4"/>
      <c r="BE504" s="4"/>
      <c r="BF504" s="7"/>
      <c r="BG504" s="11"/>
      <c r="BH504" s="11"/>
      <c r="BI504" s="11"/>
      <c r="BJ504" s="11"/>
      <c r="BK504" s="4"/>
      <c r="BL504" s="4"/>
      <c r="BM504" s="9"/>
      <c r="BN504" s="9"/>
      <c r="BO504" s="9"/>
      <c r="BP504" s="9"/>
      <c r="BQ504" s="4"/>
      <c r="BR504" s="4"/>
      <c r="BS504" s="7"/>
      <c r="BW504" s="4"/>
      <c r="BX504" s="4"/>
      <c r="BY504" s="7"/>
      <c r="BZ504" s="4"/>
      <c r="CA504" s="4"/>
      <c r="CB504" s="7"/>
      <c r="CF504" s="4"/>
      <c r="CG504" s="4"/>
      <c r="CH504" s="4"/>
      <c r="CI504" s="4"/>
      <c r="CJ504" s="4"/>
      <c r="CK504" s="4"/>
      <c r="CL504" s="4"/>
      <c r="CM504" s="4"/>
      <c r="CN504" s="7"/>
      <c r="CO504" s="7"/>
      <c r="CP504" s="4"/>
      <c r="CQ504" s="4"/>
      <c r="CR504" s="4"/>
      <c r="CS504" s="4"/>
      <c r="CT504" s="8"/>
      <c r="CU504" s="8"/>
      <c r="CV504" s="4"/>
      <c r="CW504" s="4"/>
      <c r="CX504" s="4"/>
      <c r="CY504" s="7"/>
      <c r="CZ504" s="7"/>
      <c r="DA504" s="7"/>
      <c r="DB504" s="4"/>
      <c r="DC504" s="4"/>
      <c r="DD504" s="4"/>
      <c r="DE504" s="4"/>
      <c r="DF504" s="4"/>
      <c r="DG504" s="4"/>
      <c r="DI504" s="4"/>
      <c r="DJ504" s="6"/>
    </row>
    <row r="505" spans="1:114" ht="28" customHeight="1">
      <c r="A505" s="1"/>
      <c r="B505" s="2"/>
      <c r="C505" s="2"/>
      <c r="D505" s="17"/>
      <c r="E505" s="10"/>
      <c r="F505" s="10"/>
      <c r="G505" s="10"/>
      <c r="I505" s="2"/>
      <c r="J505" s="4"/>
      <c r="K505" s="4"/>
      <c r="L505" s="4"/>
      <c r="M505" s="4"/>
      <c r="N505" s="4"/>
      <c r="O505" s="4"/>
      <c r="P505" s="4"/>
      <c r="Q505" s="4"/>
      <c r="R505" s="6"/>
      <c r="S505" s="22"/>
      <c r="T505" s="23"/>
      <c r="U505" s="22"/>
      <c r="BA505" s="4"/>
      <c r="BB505" s="4"/>
      <c r="BC505" s="7"/>
      <c r="BD505" s="4"/>
      <c r="BE505" s="4"/>
      <c r="BF505" s="7"/>
      <c r="BG505" s="11"/>
      <c r="BH505" s="11"/>
      <c r="BI505" s="11"/>
      <c r="BJ505" s="11"/>
      <c r="BK505" s="4"/>
      <c r="BL505" s="4"/>
      <c r="BM505" s="9"/>
      <c r="BN505" s="9"/>
      <c r="BO505" s="9"/>
      <c r="BP505" s="9"/>
      <c r="BQ505" s="4"/>
      <c r="BR505" s="4"/>
      <c r="BS505" s="7"/>
      <c r="BW505" s="4"/>
      <c r="BX505" s="4"/>
      <c r="BY505" s="7"/>
      <c r="BZ505" s="4"/>
      <c r="CA505" s="4"/>
      <c r="CB505" s="7"/>
      <c r="CF505" s="4"/>
      <c r="CG505" s="4"/>
      <c r="CH505" s="4"/>
      <c r="CI505" s="4"/>
      <c r="CJ505" s="4"/>
      <c r="CK505" s="4"/>
      <c r="CL505" s="4"/>
      <c r="CM505" s="4"/>
      <c r="CN505" s="7"/>
      <c r="CO505" s="7"/>
      <c r="CP505" s="4"/>
      <c r="CQ505" s="4"/>
      <c r="CR505" s="4"/>
      <c r="CS505" s="4"/>
      <c r="CT505" s="8"/>
      <c r="CU505" s="8"/>
      <c r="CV505" s="4"/>
      <c r="CW505" s="4"/>
      <c r="CX505" s="4"/>
      <c r="CY505" s="7"/>
      <c r="CZ505" s="7"/>
      <c r="DA505" s="7"/>
      <c r="DB505" s="4"/>
      <c r="DC505" s="4"/>
      <c r="DD505" s="4"/>
      <c r="DE505" s="4"/>
      <c r="DF505" s="4"/>
      <c r="DG505" s="4"/>
      <c r="DI505" s="4"/>
      <c r="DJ505" s="6"/>
    </row>
    <row r="506" spans="1:114" ht="28" customHeight="1">
      <c r="A506" s="1"/>
      <c r="B506" s="2"/>
      <c r="C506" s="2"/>
      <c r="D506" s="17"/>
      <c r="E506" s="10"/>
      <c r="F506" s="10"/>
      <c r="G506" s="10"/>
      <c r="I506" s="2"/>
      <c r="J506" s="4"/>
      <c r="K506" s="4"/>
      <c r="L506" s="4"/>
      <c r="M506" s="4"/>
      <c r="N506" s="4"/>
      <c r="O506" s="4"/>
      <c r="P506" s="4"/>
      <c r="Q506" s="4"/>
      <c r="R506" s="6"/>
      <c r="S506" s="22"/>
      <c r="T506" s="23"/>
      <c r="U506" s="22"/>
      <c r="BA506" s="4"/>
      <c r="BB506" s="4"/>
      <c r="BC506" s="7"/>
      <c r="BD506" s="4"/>
      <c r="BE506" s="4"/>
      <c r="BF506" s="7"/>
      <c r="BG506" s="11"/>
      <c r="BH506" s="11"/>
      <c r="BI506" s="11"/>
      <c r="BJ506" s="11"/>
      <c r="BK506" s="4"/>
      <c r="BL506" s="4"/>
      <c r="BM506" s="9"/>
      <c r="BN506" s="9"/>
      <c r="BO506" s="9"/>
      <c r="BP506" s="9"/>
      <c r="BQ506" s="4"/>
      <c r="BR506" s="4"/>
      <c r="BS506" s="7"/>
      <c r="BW506" s="4"/>
      <c r="BX506" s="4"/>
      <c r="BY506" s="7"/>
      <c r="BZ506" s="4"/>
      <c r="CA506" s="4"/>
      <c r="CB506" s="7"/>
      <c r="CF506" s="4"/>
      <c r="CG506" s="4"/>
      <c r="CH506" s="4"/>
      <c r="CI506" s="4"/>
      <c r="CJ506" s="4"/>
      <c r="CK506" s="4"/>
      <c r="CL506" s="4"/>
      <c r="CM506" s="4"/>
      <c r="CN506" s="7"/>
      <c r="CO506" s="7"/>
      <c r="CP506" s="4"/>
      <c r="CQ506" s="4"/>
      <c r="CR506" s="4"/>
      <c r="CS506" s="4"/>
      <c r="CT506" s="8"/>
      <c r="CU506" s="8"/>
      <c r="CV506" s="4"/>
      <c r="CW506" s="4"/>
      <c r="CX506" s="4"/>
      <c r="CY506" s="7"/>
      <c r="CZ506" s="7"/>
      <c r="DA506" s="7"/>
      <c r="DB506" s="4"/>
      <c r="DC506" s="4"/>
      <c r="DD506" s="4"/>
      <c r="DE506" s="4"/>
      <c r="DF506" s="4"/>
      <c r="DG506" s="4"/>
      <c r="DI506" s="4"/>
      <c r="DJ506" s="6"/>
    </row>
    <row r="507" spans="1:114" ht="28" customHeight="1">
      <c r="A507" s="1"/>
      <c r="B507" s="2"/>
      <c r="C507" s="2"/>
      <c r="D507" s="17"/>
      <c r="E507" s="10"/>
      <c r="F507" s="10"/>
      <c r="G507" s="10"/>
      <c r="I507" s="2"/>
      <c r="J507" s="4"/>
      <c r="K507" s="4"/>
      <c r="L507" s="4"/>
      <c r="M507" s="4"/>
      <c r="N507" s="4"/>
      <c r="O507" s="4"/>
      <c r="P507" s="4"/>
      <c r="Q507" s="4"/>
      <c r="R507" s="6"/>
      <c r="S507" s="22"/>
      <c r="T507" s="23"/>
      <c r="U507" s="22"/>
      <c r="BA507" s="4"/>
      <c r="BB507" s="4"/>
      <c r="BC507" s="7"/>
      <c r="BD507" s="4"/>
      <c r="BE507" s="4"/>
      <c r="BF507" s="7"/>
      <c r="BG507" s="11"/>
      <c r="BH507" s="11"/>
      <c r="BI507" s="11"/>
      <c r="BJ507" s="11"/>
      <c r="BK507" s="4"/>
      <c r="BL507" s="4"/>
      <c r="BM507" s="9"/>
      <c r="BN507" s="9"/>
      <c r="BO507" s="9"/>
      <c r="BP507" s="9"/>
      <c r="BQ507" s="4"/>
      <c r="BR507" s="4"/>
      <c r="BS507" s="7"/>
      <c r="BW507" s="4"/>
      <c r="BX507" s="4"/>
      <c r="BY507" s="7"/>
      <c r="BZ507" s="4"/>
      <c r="CA507" s="4"/>
      <c r="CB507" s="7"/>
      <c r="CF507" s="4"/>
      <c r="CG507" s="4"/>
      <c r="CH507" s="4"/>
      <c r="CI507" s="4"/>
      <c r="CJ507" s="4"/>
      <c r="CK507" s="4"/>
      <c r="CL507" s="4"/>
      <c r="CM507" s="4"/>
      <c r="CN507" s="7"/>
      <c r="CO507" s="7"/>
      <c r="CP507" s="4"/>
      <c r="CQ507" s="4"/>
      <c r="CR507" s="4"/>
      <c r="CS507" s="4"/>
      <c r="CT507" s="8"/>
      <c r="CU507" s="8"/>
      <c r="CV507" s="4"/>
      <c r="CW507" s="4"/>
      <c r="CX507" s="4"/>
      <c r="CY507" s="7"/>
      <c r="CZ507" s="7"/>
      <c r="DA507" s="7"/>
      <c r="DB507" s="4"/>
      <c r="DC507" s="4"/>
      <c r="DD507" s="4"/>
      <c r="DE507" s="4"/>
      <c r="DF507" s="4"/>
      <c r="DG507" s="4"/>
      <c r="DI507" s="4"/>
      <c r="DJ507" s="6"/>
    </row>
    <row r="508" spans="1:114" ht="28" customHeight="1">
      <c r="A508" s="1"/>
      <c r="B508" s="2"/>
      <c r="C508" s="2"/>
      <c r="D508" s="17"/>
      <c r="E508" s="10"/>
      <c r="F508" s="10"/>
      <c r="G508" s="10"/>
      <c r="I508" s="2"/>
      <c r="J508" s="4"/>
      <c r="K508" s="4"/>
      <c r="L508" s="4"/>
      <c r="M508" s="4"/>
      <c r="N508" s="4"/>
      <c r="O508" s="4"/>
      <c r="P508" s="4"/>
      <c r="Q508" s="4"/>
      <c r="R508" s="6"/>
      <c r="S508" s="22"/>
      <c r="T508" s="23"/>
      <c r="U508" s="22"/>
      <c r="BA508" s="4"/>
      <c r="BB508" s="4"/>
      <c r="BC508" s="7"/>
      <c r="BD508" s="4"/>
      <c r="BE508" s="4"/>
      <c r="BF508" s="7"/>
      <c r="BG508" s="11"/>
      <c r="BH508" s="11"/>
      <c r="BI508" s="11"/>
      <c r="BJ508" s="11"/>
      <c r="BK508" s="4"/>
      <c r="BL508" s="4"/>
      <c r="BM508" s="9"/>
      <c r="BN508" s="9"/>
      <c r="BO508" s="9"/>
      <c r="BP508" s="9"/>
      <c r="BQ508" s="4"/>
      <c r="BR508" s="4"/>
      <c r="BS508" s="7"/>
      <c r="BW508" s="4"/>
      <c r="BX508" s="4"/>
      <c r="BY508" s="7"/>
      <c r="BZ508" s="4"/>
      <c r="CA508" s="4"/>
      <c r="CB508" s="7"/>
      <c r="CF508" s="4"/>
      <c r="CG508" s="4"/>
      <c r="CH508" s="4"/>
      <c r="CI508" s="4"/>
      <c r="CJ508" s="4"/>
      <c r="CK508" s="4"/>
      <c r="CL508" s="4"/>
      <c r="CM508" s="4"/>
      <c r="CN508" s="7"/>
      <c r="CO508" s="7"/>
      <c r="CP508" s="4"/>
      <c r="CQ508" s="4"/>
      <c r="CR508" s="4"/>
      <c r="CS508" s="4"/>
      <c r="CT508" s="8"/>
      <c r="CU508" s="8"/>
      <c r="CV508" s="4"/>
      <c r="CW508" s="4"/>
      <c r="CX508" s="4"/>
      <c r="CY508" s="7"/>
      <c r="CZ508" s="7"/>
      <c r="DA508" s="7"/>
      <c r="DB508" s="4"/>
      <c r="DC508" s="4"/>
      <c r="DD508" s="4"/>
      <c r="DE508" s="4"/>
      <c r="DF508" s="4"/>
      <c r="DG508" s="4"/>
      <c r="DI508" s="4"/>
      <c r="DJ508" s="6"/>
    </row>
    <row r="509" spans="1:114" ht="28" customHeight="1">
      <c r="A509" s="1"/>
      <c r="B509" s="2"/>
      <c r="C509" s="2"/>
      <c r="D509" s="17"/>
      <c r="E509" s="10"/>
      <c r="F509" s="10"/>
      <c r="G509" s="10"/>
      <c r="I509" s="2"/>
      <c r="J509" s="4"/>
      <c r="K509" s="4"/>
      <c r="L509" s="4"/>
      <c r="M509" s="4"/>
      <c r="N509" s="4"/>
      <c r="O509" s="4"/>
      <c r="P509" s="4"/>
      <c r="Q509" s="4"/>
      <c r="R509" s="6"/>
      <c r="S509" s="22"/>
      <c r="T509" s="23"/>
      <c r="U509" s="22"/>
      <c r="BA509" s="4"/>
      <c r="BB509" s="4"/>
      <c r="BC509" s="7"/>
      <c r="BD509" s="4"/>
      <c r="BE509" s="4"/>
      <c r="BF509" s="7"/>
      <c r="BG509" s="11"/>
      <c r="BH509" s="11"/>
      <c r="BI509" s="11"/>
      <c r="BJ509" s="11"/>
      <c r="BK509" s="4"/>
      <c r="BL509" s="4"/>
      <c r="BM509" s="9"/>
      <c r="BN509" s="9"/>
      <c r="BO509" s="9"/>
      <c r="BP509" s="9"/>
      <c r="BQ509" s="4"/>
      <c r="BR509" s="4"/>
      <c r="BS509" s="7"/>
      <c r="BW509" s="4"/>
      <c r="BX509" s="4"/>
      <c r="BY509" s="7"/>
      <c r="BZ509" s="4"/>
      <c r="CA509" s="4"/>
      <c r="CB509" s="7"/>
      <c r="CF509" s="4"/>
      <c r="CG509" s="4"/>
      <c r="CH509" s="4"/>
      <c r="CI509" s="4"/>
      <c r="CJ509" s="4"/>
      <c r="CK509" s="4"/>
      <c r="CL509" s="4"/>
      <c r="CM509" s="4"/>
      <c r="CN509" s="7"/>
      <c r="CO509" s="7"/>
      <c r="CP509" s="4"/>
      <c r="CQ509" s="4"/>
      <c r="CR509" s="4"/>
      <c r="CS509" s="4"/>
      <c r="CT509" s="8"/>
      <c r="CU509" s="8"/>
      <c r="CV509" s="4"/>
      <c r="CW509" s="4"/>
      <c r="CX509" s="4"/>
      <c r="CY509" s="7"/>
      <c r="CZ509" s="7"/>
      <c r="DA509" s="7"/>
      <c r="DB509" s="4"/>
      <c r="DC509" s="4"/>
      <c r="DD509" s="4"/>
      <c r="DE509" s="4"/>
      <c r="DF509" s="4"/>
      <c r="DG509" s="4"/>
      <c r="DI509" s="4"/>
      <c r="DJ509" s="6"/>
    </row>
    <row r="510" spans="1:114" ht="28" customHeight="1">
      <c r="A510" s="1"/>
      <c r="B510" s="2"/>
      <c r="C510" s="2"/>
      <c r="D510" s="17"/>
      <c r="E510" s="10"/>
      <c r="F510" s="10"/>
      <c r="G510" s="10"/>
      <c r="I510" s="2"/>
      <c r="J510" s="4"/>
      <c r="K510" s="4"/>
      <c r="L510" s="4"/>
      <c r="M510" s="4"/>
      <c r="N510" s="4"/>
      <c r="O510" s="4"/>
      <c r="P510" s="4"/>
      <c r="Q510" s="4"/>
      <c r="R510" s="6"/>
      <c r="S510" s="22"/>
      <c r="T510" s="23"/>
      <c r="U510" s="22"/>
      <c r="BA510" s="4"/>
      <c r="BB510" s="4"/>
      <c r="BC510" s="7"/>
      <c r="BD510" s="4"/>
      <c r="BE510" s="4"/>
      <c r="BF510" s="7"/>
      <c r="BG510" s="11"/>
      <c r="BH510" s="11"/>
      <c r="BI510" s="11"/>
      <c r="BJ510" s="11"/>
      <c r="BK510" s="4"/>
      <c r="BL510" s="4"/>
      <c r="BM510" s="9"/>
      <c r="BN510" s="9"/>
      <c r="BO510" s="9"/>
      <c r="BP510" s="9"/>
      <c r="BQ510" s="4"/>
      <c r="BR510" s="4"/>
      <c r="BS510" s="7"/>
      <c r="BW510" s="4"/>
      <c r="BX510" s="4"/>
      <c r="BY510" s="7"/>
      <c r="BZ510" s="4"/>
      <c r="CA510" s="4"/>
      <c r="CB510" s="7"/>
      <c r="CF510" s="4"/>
      <c r="CG510" s="4"/>
      <c r="CH510" s="4"/>
      <c r="CI510" s="4"/>
      <c r="CJ510" s="4"/>
      <c r="CK510" s="4"/>
      <c r="CL510" s="4"/>
      <c r="CM510" s="4"/>
      <c r="CN510" s="7"/>
      <c r="CO510" s="7"/>
      <c r="CP510" s="4"/>
      <c r="CQ510" s="4"/>
      <c r="CR510" s="4"/>
      <c r="CS510" s="4"/>
      <c r="CT510" s="8"/>
      <c r="CU510" s="8"/>
      <c r="CV510" s="4"/>
      <c r="CW510" s="4"/>
      <c r="CX510" s="4"/>
      <c r="CY510" s="7"/>
      <c r="CZ510" s="7"/>
      <c r="DA510" s="7"/>
      <c r="DB510" s="4"/>
      <c r="DC510" s="4"/>
      <c r="DD510" s="4"/>
      <c r="DE510" s="4"/>
      <c r="DF510" s="4"/>
      <c r="DG510" s="4"/>
      <c r="DI510" s="4"/>
      <c r="DJ510" s="6"/>
    </row>
    <row r="511" spans="1:114" ht="28" customHeight="1">
      <c r="A511" s="1"/>
      <c r="B511" s="2"/>
      <c r="C511" s="2"/>
      <c r="D511" s="17"/>
      <c r="E511" s="10"/>
      <c r="F511" s="10"/>
      <c r="G511" s="10"/>
      <c r="I511" s="2"/>
      <c r="J511" s="4"/>
      <c r="K511" s="4"/>
      <c r="L511" s="4"/>
      <c r="M511" s="4"/>
      <c r="N511" s="4"/>
      <c r="O511" s="4"/>
      <c r="P511" s="4"/>
      <c r="Q511" s="4"/>
      <c r="R511" s="6"/>
      <c r="S511" s="22"/>
      <c r="T511" s="23"/>
      <c r="U511" s="22"/>
      <c r="BA511" s="4"/>
      <c r="BB511" s="4"/>
      <c r="BC511" s="7"/>
      <c r="BD511" s="4"/>
      <c r="BE511" s="4"/>
      <c r="BF511" s="7"/>
      <c r="BG511" s="11"/>
      <c r="BH511" s="11"/>
      <c r="BI511" s="11"/>
      <c r="BJ511" s="11"/>
      <c r="BK511" s="4"/>
      <c r="BL511" s="4"/>
      <c r="BM511" s="9"/>
      <c r="BN511" s="9"/>
      <c r="BO511" s="9"/>
      <c r="BP511" s="9"/>
      <c r="BQ511" s="4"/>
      <c r="BR511" s="4"/>
      <c r="BS511" s="7"/>
      <c r="BW511" s="4"/>
      <c r="BX511" s="4"/>
      <c r="BY511" s="7"/>
      <c r="BZ511" s="4"/>
      <c r="CA511" s="4"/>
      <c r="CB511" s="7"/>
      <c r="CF511" s="4"/>
      <c r="CG511" s="4"/>
      <c r="CH511" s="4"/>
      <c r="CI511" s="4"/>
      <c r="CJ511" s="4"/>
      <c r="CK511" s="4"/>
      <c r="CL511" s="4"/>
      <c r="CM511" s="4"/>
      <c r="CN511" s="7"/>
      <c r="CO511" s="7"/>
      <c r="CP511" s="4"/>
      <c r="CQ511" s="4"/>
      <c r="CR511" s="4"/>
      <c r="CS511" s="4"/>
      <c r="CT511" s="8"/>
      <c r="CU511" s="8"/>
      <c r="CV511" s="4"/>
      <c r="CW511" s="4"/>
      <c r="CX511" s="4"/>
      <c r="CY511" s="7"/>
      <c r="CZ511" s="7"/>
      <c r="DA511" s="7"/>
      <c r="DB511" s="4"/>
      <c r="DC511" s="4"/>
      <c r="DD511" s="4"/>
      <c r="DE511" s="4"/>
      <c r="DF511" s="4"/>
      <c r="DG511" s="4"/>
      <c r="DI511" s="4"/>
      <c r="DJ511" s="6"/>
    </row>
    <row r="512" spans="1:114" ht="28" customHeight="1">
      <c r="A512" s="1"/>
      <c r="B512" s="2"/>
      <c r="C512" s="2"/>
      <c r="D512" s="17"/>
      <c r="E512" s="10"/>
      <c r="F512" s="10"/>
      <c r="G512" s="10"/>
      <c r="I512" s="2"/>
      <c r="J512" s="4"/>
      <c r="K512" s="4"/>
      <c r="L512" s="4"/>
      <c r="M512" s="4"/>
      <c r="N512" s="4"/>
      <c r="O512" s="4"/>
      <c r="P512" s="4"/>
      <c r="Q512" s="4"/>
      <c r="R512" s="6"/>
      <c r="S512" s="22"/>
      <c r="T512" s="23"/>
      <c r="U512" s="22"/>
      <c r="BA512" s="4"/>
      <c r="BB512" s="4"/>
      <c r="BC512" s="7"/>
      <c r="BD512" s="4"/>
      <c r="BE512" s="4"/>
      <c r="BF512" s="7"/>
      <c r="BG512" s="11"/>
      <c r="BH512" s="11"/>
      <c r="BI512" s="11"/>
      <c r="BJ512" s="11"/>
      <c r="BK512" s="4"/>
      <c r="BL512" s="4"/>
      <c r="BM512" s="9"/>
      <c r="BN512" s="9"/>
      <c r="BO512" s="9"/>
      <c r="BP512" s="9"/>
      <c r="BQ512" s="4"/>
      <c r="BR512" s="4"/>
      <c r="BS512" s="7"/>
      <c r="BW512" s="4"/>
      <c r="BX512" s="4"/>
      <c r="BY512" s="7"/>
      <c r="BZ512" s="4"/>
      <c r="CA512" s="4"/>
      <c r="CB512" s="7"/>
      <c r="CF512" s="4"/>
      <c r="CG512" s="4"/>
      <c r="CH512" s="4"/>
      <c r="CI512" s="4"/>
      <c r="CJ512" s="4"/>
      <c r="CK512" s="4"/>
      <c r="CL512" s="4"/>
      <c r="CM512" s="4"/>
      <c r="CN512" s="7"/>
      <c r="CO512" s="7"/>
      <c r="CP512" s="4"/>
      <c r="CQ512" s="4"/>
      <c r="CR512" s="4"/>
      <c r="CS512" s="4"/>
      <c r="CT512" s="8"/>
      <c r="CU512" s="8"/>
      <c r="CV512" s="4"/>
      <c r="CW512" s="4"/>
      <c r="CX512" s="4"/>
      <c r="CY512" s="7"/>
      <c r="CZ512" s="7"/>
      <c r="DA512" s="7"/>
      <c r="DB512" s="4"/>
      <c r="DC512" s="4"/>
      <c r="DD512" s="4"/>
      <c r="DE512" s="4"/>
      <c r="DF512" s="4"/>
      <c r="DG512" s="4"/>
      <c r="DI512" s="4"/>
      <c r="DJ512" s="6"/>
    </row>
    <row r="513" spans="1:114" ht="28" customHeight="1">
      <c r="A513" s="1"/>
      <c r="B513" s="2"/>
      <c r="C513" s="2"/>
      <c r="D513" s="17"/>
      <c r="E513" s="10"/>
      <c r="F513" s="10"/>
      <c r="G513" s="10"/>
      <c r="I513" s="2"/>
      <c r="J513" s="4"/>
      <c r="K513" s="4"/>
      <c r="L513" s="4"/>
      <c r="M513" s="4"/>
      <c r="N513" s="4"/>
      <c r="O513" s="4"/>
      <c r="P513" s="4"/>
      <c r="Q513" s="4"/>
      <c r="R513" s="6"/>
      <c r="S513" s="22"/>
      <c r="T513" s="23"/>
      <c r="U513" s="22"/>
      <c r="BA513" s="4"/>
      <c r="BB513" s="4"/>
      <c r="BC513" s="7"/>
      <c r="BD513" s="4"/>
      <c r="BE513" s="4"/>
      <c r="BF513" s="7"/>
      <c r="BG513" s="11"/>
      <c r="BH513" s="11"/>
      <c r="BI513" s="11"/>
      <c r="BJ513" s="11"/>
      <c r="BK513" s="4"/>
      <c r="BL513" s="4"/>
      <c r="BM513" s="9"/>
      <c r="BN513" s="9"/>
      <c r="BO513" s="9"/>
      <c r="BP513" s="9"/>
      <c r="BQ513" s="4"/>
      <c r="BR513" s="4"/>
      <c r="BS513" s="7"/>
      <c r="BW513" s="4"/>
      <c r="BX513" s="4"/>
      <c r="BY513" s="7"/>
      <c r="BZ513" s="4"/>
      <c r="CA513" s="4"/>
      <c r="CB513" s="7"/>
      <c r="CF513" s="4"/>
      <c r="CG513" s="4"/>
      <c r="CH513" s="4"/>
      <c r="CI513" s="4"/>
      <c r="CJ513" s="4"/>
      <c r="CK513" s="4"/>
      <c r="CL513" s="4"/>
      <c r="CM513" s="4"/>
      <c r="CN513" s="7"/>
      <c r="CO513" s="7"/>
      <c r="CP513" s="4"/>
      <c r="CQ513" s="4"/>
      <c r="CR513" s="4"/>
      <c r="CS513" s="4"/>
      <c r="CT513" s="8"/>
      <c r="CU513" s="8"/>
      <c r="CV513" s="4"/>
      <c r="CW513" s="4"/>
      <c r="CX513" s="4"/>
      <c r="CY513" s="7"/>
      <c r="CZ513" s="7"/>
      <c r="DA513" s="7"/>
      <c r="DB513" s="4"/>
      <c r="DC513" s="4"/>
      <c r="DD513" s="4"/>
      <c r="DE513" s="4"/>
      <c r="DF513" s="4"/>
      <c r="DG513" s="4"/>
      <c r="DI513" s="4"/>
      <c r="DJ513" s="6"/>
    </row>
    <row r="514" spans="1:114" ht="28" customHeight="1">
      <c r="A514" s="1"/>
      <c r="B514" s="2"/>
      <c r="C514" s="2"/>
      <c r="D514" s="17"/>
      <c r="E514" s="10"/>
      <c r="F514" s="10"/>
      <c r="G514" s="10"/>
      <c r="I514" s="2"/>
      <c r="J514" s="4"/>
      <c r="K514" s="4"/>
      <c r="L514" s="4"/>
      <c r="M514" s="4"/>
      <c r="N514" s="4"/>
      <c r="O514" s="4"/>
      <c r="P514" s="4"/>
      <c r="Q514" s="4"/>
      <c r="R514" s="6"/>
      <c r="S514" s="22"/>
      <c r="T514" s="23"/>
      <c r="U514" s="22"/>
      <c r="BA514" s="4"/>
      <c r="BB514" s="4"/>
      <c r="BC514" s="7"/>
      <c r="BD514" s="4"/>
      <c r="BE514" s="4"/>
      <c r="BF514" s="7"/>
      <c r="BG514" s="11"/>
      <c r="BH514" s="11"/>
      <c r="BI514" s="11"/>
      <c r="BJ514" s="11"/>
      <c r="BK514" s="4"/>
      <c r="BL514" s="4"/>
      <c r="BM514" s="9"/>
      <c r="BN514" s="9"/>
      <c r="BO514" s="9"/>
      <c r="BP514" s="9"/>
      <c r="BQ514" s="4"/>
      <c r="BR514" s="4"/>
      <c r="BS514" s="7"/>
      <c r="BW514" s="4"/>
      <c r="BX514" s="4"/>
      <c r="BY514" s="7"/>
      <c r="BZ514" s="4"/>
      <c r="CA514" s="4"/>
      <c r="CB514" s="7"/>
      <c r="CF514" s="4"/>
      <c r="CG514" s="4"/>
      <c r="CH514" s="4"/>
      <c r="CI514" s="4"/>
      <c r="CJ514" s="4"/>
      <c r="CK514" s="4"/>
      <c r="CL514" s="4"/>
      <c r="CM514" s="4"/>
      <c r="CN514" s="7"/>
      <c r="CO514" s="7"/>
      <c r="CP514" s="4"/>
      <c r="CQ514" s="4"/>
      <c r="CR514" s="4"/>
      <c r="CS514" s="4"/>
      <c r="CT514" s="8"/>
      <c r="CU514" s="8"/>
      <c r="CV514" s="4"/>
      <c r="CW514" s="4"/>
      <c r="CX514" s="4"/>
      <c r="CY514" s="7"/>
      <c r="CZ514" s="7"/>
      <c r="DA514" s="7"/>
      <c r="DB514" s="4"/>
      <c r="DC514" s="4"/>
      <c r="DD514" s="4"/>
      <c r="DE514" s="4"/>
      <c r="DF514" s="4"/>
      <c r="DG514" s="4"/>
      <c r="DI514" s="4"/>
      <c r="DJ514" s="6"/>
    </row>
    <row r="515" spans="1:114" ht="28" customHeight="1">
      <c r="A515" s="1"/>
      <c r="B515" s="2"/>
      <c r="C515" s="2"/>
      <c r="D515" s="17"/>
      <c r="E515" s="10"/>
      <c r="F515" s="10"/>
      <c r="G515" s="10"/>
      <c r="I515" s="2"/>
      <c r="J515" s="4"/>
      <c r="K515" s="4"/>
      <c r="L515" s="4"/>
      <c r="M515" s="4"/>
      <c r="N515" s="4"/>
      <c r="O515" s="4"/>
      <c r="P515" s="4"/>
      <c r="Q515" s="4"/>
      <c r="R515" s="6"/>
      <c r="S515" s="22"/>
      <c r="T515" s="23"/>
      <c r="U515" s="22"/>
      <c r="BA515" s="4"/>
      <c r="BB515" s="4"/>
      <c r="BC515" s="7"/>
      <c r="BD515" s="4"/>
      <c r="BE515" s="4"/>
      <c r="BF515" s="7"/>
      <c r="BG515" s="11"/>
      <c r="BH515" s="11"/>
      <c r="BI515" s="11"/>
      <c r="BJ515" s="11"/>
      <c r="BK515" s="4"/>
      <c r="BL515" s="4"/>
      <c r="BM515" s="9"/>
      <c r="BN515" s="9"/>
      <c r="BO515" s="9"/>
      <c r="BP515" s="9"/>
      <c r="BQ515" s="4"/>
      <c r="BR515" s="4"/>
      <c r="BS515" s="7"/>
      <c r="BW515" s="4"/>
      <c r="BX515" s="4"/>
      <c r="BY515" s="7"/>
      <c r="BZ515" s="4"/>
      <c r="CA515" s="4"/>
      <c r="CB515" s="7"/>
      <c r="CF515" s="4"/>
      <c r="CG515" s="4"/>
      <c r="CH515" s="4"/>
      <c r="CI515" s="4"/>
      <c r="CJ515" s="4"/>
      <c r="CK515" s="4"/>
      <c r="CL515" s="4"/>
      <c r="CM515" s="4"/>
      <c r="CN515" s="7"/>
      <c r="CO515" s="7"/>
      <c r="CP515" s="4"/>
      <c r="CQ515" s="4"/>
      <c r="CR515" s="4"/>
      <c r="CS515" s="4"/>
      <c r="CT515" s="8"/>
      <c r="CU515" s="8"/>
      <c r="CV515" s="4"/>
      <c r="CW515" s="4"/>
      <c r="CX515" s="4"/>
      <c r="CY515" s="7"/>
      <c r="CZ515" s="7"/>
      <c r="DA515" s="7"/>
      <c r="DB515" s="4"/>
      <c r="DC515" s="4"/>
      <c r="DD515" s="4"/>
      <c r="DE515" s="4"/>
      <c r="DF515" s="4"/>
      <c r="DG515" s="4"/>
      <c r="DI515" s="4"/>
      <c r="DJ515" s="6"/>
    </row>
    <row r="516" spans="1:114" ht="28" customHeight="1">
      <c r="A516" s="1"/>
      <c r="B516" s="2"/>
      <c r="C516" s="2"/>
      <c r="D516" s="17"/>
      <c r="E516" s="10"/>
      <c r="F516" s="10"/>
      <c r="G516" s="10"/>
      <c r="I516" s="2"/>
      <c r="J516" s="4"/>
      <c r="K516" s="4"/>
      <c r="L516" s="4"/>
      <c r="M516" s="4"/>
      <c r="N516" s="4"/>
      <c r="O516" s="4"/>
      <c r="P516" s="4"/>
      <c r="Q516" s="4"/>
      <c r="R516" s="6"/>
      <c r="S516" s="22"/>
      <c r="T516" s="23"/>
      <c r="U516" s="22"/>
      <c r="BA516" s="4"/>
      <c r="BB516" s="4"/>
      <c r="BC516" s="7"/>
      <c r="BD516" s="4"/>
      <c r="BE516" s="4"/>
      <c r="BF516" s="7"/>
      <c r="BG516" s="11"/>
      <c r="BH516" s="11"/>
      <c r="BI516" s="11"/>
      <c r="BJ516" s="11"/>
      <c r="BK516" s="4"/>
      <c r="BL516" s="4"/>
      <c r="BM516" s="9"/>
      <c r="BN516" s="9"/>
      <c r="BO516" s="9"/>
      <c r="BP516" s="9"/>
      <c r="BQ516" s="4"/>
      <c r="BR516" s="4"/>
      <c r="BS516" s="7"/>
      <c r="BW516" s="4"/>
      <c r="BX516" s="4"/>
      <c r="BY516" s="7"/>
      <c r="BZ516" s="4"/>
      <c r="CA516" s="4"/>
      <c r="CB516" s="7"/>
      <c r="CF516" s="4"/>
      <c r="CG516" s="4"/>
      <c r="CH516" s="4"/>
      <c r="CI516" s="4"/>
      <c r="CJ516" s="4"/>
      <c r="CK516" s="4"/>
      <c r="CL516" s="4"/>
      <c r="CM516" s="4"/>
      <c r="CN516" s="7"/>
      <c r="CO516" s="7"/>
      <c r="CP516" s="4"/>
      <c r="CQ516" s="4"/>
      <c r="CR516" s="4"/>
      <c r="CS516" s="4"/>
      <c r="CT516" s="8"/>
      <c r="CU516" s="8"/>
      <c r="CV516" s="4"/>
      <c r="CW516" s="4"/>
      <c r="CX516" s="4"/>
      <c r="CY516" s="7"/>
      <c r="CZ516" s="7"/>
      <c r="DA516" s="7"/>
      <c r="DB516" s="4"/>
      <c r="DC516" s="4"/>
      <c r="DD516" s="4"/>
      <c r="DE516" s="4"/>
      <c r="DF516" s="4"/>
      <c r="DG516" s="4"/>
      <c r="DI516" s="4"/>
      <c r="DJ516" s="6"/>
    </row>
    <row r="517" spans="1:114" ht="28" customHeight="1">
      <c r="A517" s="1"/>
      <c r="B517" s="2"/>
      <c r="C517" s="2"/>
      <c r="D517" s="17"/>
      <c r="E517" s="10"/>
      <c r="F517" s="10"/>
      <c r="G517" s="10"/>
      <c r="I517" s="2"/>
      <c r="J517" s="4"/>
      <c r="K517" s="4"/>
      <c r="L517" s="4"/>
      <c r="M517" s="4"/>
      <c r="N517" s="4"/>
      <c r="O517" s="4"/>
      <c r="P517" s="4"/>
      <c r="Q517" s="4"/>
      <c r="R517" s="6"/>
      <c r="S517" s="22"/>
      <c r="T517" s="23"/>
      <c r="U517" s="22"/>
      <c r="BA517" s="4"/>
      <c r="BB517" s="4"/>
      <c r="BC517" s="7"/>
      <c r="BD517" s="4"/>
      <c r="BE517" s="4"/>
      <c r="BF517" s="7"/>
      <c r="BG517" s="11"/>
      <c r="BH517" s="11"/>
      <c r="BI517" s="11"/>
      <c r="BJ517" s="11"/>
      <c r="BK517" s="4"/>
      <c r="BL517" s="4"/>
      <c r="BM517" s="9"/>
      <c r="BN517" s="9"/>
      <c r="BO517" s="9"/>
      <c r="BP517" s="9"/>
      <c r="BQ517" s="4"/>
      <c r="BR517" s="4"/>
      <c r="BS517" s="7"/>
      <c r="BW517" s="4"/>
      <c r="BX517" s="4"/>
      <c r="BY517" s="7"/>
      <c r="BZ517" s="4"/>
      <c r="CA517" s="4"/>
      <c r="CB517" s="7"/>
      <c r="CF517" s="4"/>
      <c r="CG517" s="4"/>
      <c r="CH517" s="4"/>
      <c r="CI517" s="4"/>
      <c r="CJ517" s="4"/>
      <c r="CK517" s="4"/>
      <c r="CL517" s="4"/>
      <c r="CM517" s="4"/>
      <c r="CN517" s="7"/>
      <c r="CO517" s="7"/>
      <c r="CP517" s="4"/>
      <c r="CQ517" s="4"/>
      <c r="CR517" s="4"/>
      <c r="CS517" s="4"/>
      <c r="CT517" s="8"/>
      <c r="CU517" s="8"/>
      <c r="CV517" s="4"/>
      <c r="CW517" s="4"/>
      <c r="CX517" s="4"/>
      <c r="CY517" s="7"/>
      <c r="CZ517" s="7"/>
      <c r="DA517" s="7"/>
      <c r="DB517" s="4"/>
      <c r="DC517" s="4"/>
      <c r="DD517" s="4"/>
      <c r="DE517" s="4"/>
      <c r="DF517" s="4"/>
      <c r="DG517" s="4"/>
      <c r="DI517" s="4"/>
      <c r="DJ517" s="6"/>
    </row>
    <row r="518" spans="1:114" ht="28" customHeight="1">
      <c r="A518" s="1"/>
      <c r="B518" s="2"/>
      <c r="C518" s="2"/>
      <c r="D518" s="17"/>
      <c r="E518" s="10"/>
      <c r="F518" s="10"/>
      <c r="G518" s="10"/>
      <c r="I518" s="2"/>
      <c r="J518" s="4"/>
      <c r="K518" s="4"/>
      <c r="L518" s="4"/>
      <c r="M518" s="4"/>
      <c r="N518" s="4"/>
      <c r="O518" s="4"/>
      <c r="P518" s="4"/>
      <c r="Q518" s="4"/>
      <c r="R518" s="6"/>
      <c r="S518" s="22"/>
      <c r="T518" s="23"/>
      <c r="U518" s="22"/>
      <c r="BA518" s="4"/>
      <c r="BB518" s="4"/>
      <c r="BC518" s="7"/>
      <c r="BD518" s="4"/>
      <c r="BE518" s="4"/>
      <c r="BF518" s="7"/>
      <c r="BG518" s="11"/>
      <c r="BH518" s="11"/>
      <c r="BI518" s="11"/>
      <c r="BJ518" s="11"/>
      <c r="BK518" s="4"/>
      <c r="BL518" s="4"/>
      <c r="BM518" s="9"/>
      <c r="BN518" s="9"/>
      <c r="BO518" s="9"/>
      <c r="BP518" s="9"/>
      <c r="BQ518" s="4"/>
      <c r="BR518" s="4"/>
      <c r="BS518" s="7"/>
      <c r="BW518" s="4"/>
      <c r="BX518" s="4"/>
      <c r="BY518" s="7"/>
      <c r="BZ518" s="4"/>
      <c r="CA518" s="4"/>
      <c r="CB518" s="7"/>
      <c r="CF518" s="4"/>
      <c r="CG518" s="4"/>
      <c r="CH518" s="4"/>
      <c r="CI518" s="4"/>
      <c r="CJ518" s="4"/>
      <c r="CK518" s="4"/>
      <c r="CL518" s="4"/>
      <c r="CM518" s="4"/>
      <c r="CN518" s="7"/>
      <c r="CO518" s="7"/>
      <c r="CP518" s="4"/>
      <c r="CQ518" s="4"/>
      <c r="CR518" s="4"/>
      <c r="CS518" s="4"/>
      <c r="CT518" s="8"/>
      <c r="CU518" s="8"/>
      <c r="CV518" s="4"/>
      <c r="CW518" s="4"/>
      <c r="CX518" s="4"/>
      <c r="CY518" s="7"/>
      <c r="CZ518" s="7"/>
      <c r="DA518" s="7"/>
      <c r="DB518" s="4"/>
      <c r="DC518" s="4"/>
      <c r="DD518" s="4"/>
      <c r="DE518" s="4"/>
      <c r="DF518" s="4"/>
      <c r="DG518" s="4"/>
      <c r="DI518" s="4"/>
      <c r="DJ518" s="6"/>
    </row>
    <row r="519" spans="1:114" ht="28" customHeight="1">
      <c r="A519" s="1"/>
      <c r="B519" s="2"/>
      <c r="C519" s="2"/>
      <c r="D519" s="17"/>
      <c r="E519" s="10"/>
      <c r="F519" s="10"/>
      <c r="G519" s="10"/>
      <c r="I519" s="2"/>
      <c r="J519" s="4"/>
      <c r="K519" s="4"/>
      <c r="L519" s="4"/>
      <c r="M519" s="4"/>
      <c r="N519" s="4"/>
      <c r="O519" s="4"/>
      <c r="P519" s="4"/>
      <c r="Q519" s="4"/>
      <c r="R519" s="6"/>
      <c r="S519" s="22"/>
      <c r="T519" s="23"/>
      <c r="U519" s="22"/>
      <c r="BA519" s="4"/>
      <c r="BB519" s="4"/>
      <c r="BC519" s="7"/>
      <c r="BD519" s="4"/>
      <c r="BE519" s="4"/>
      <c r="BF519" s="7"/>
      <c r="BG519" s="11"/>
      <c r="BH519" s="11"/>
      <c r="BI519" s="11"/>
      <c r="BJ519" s="11"/>
      <c r="BK519" s="4"/>
      <c r="BL519" s="4"/>
      <c r="BM519" s="9"/>
      <c r="BN519" s="9"/>
      <c r="BO519" s="9"/>
      <c r="BP519" s="9"/>
      <c r="BQ519" s="4"/>
      <c r="BR519" s="4"/>
      <c r="BS519" s="7"/>
      <c r="BW519" s="4"/>
      <c r="BX519" s="4"/>
      <c r="BY519" s="7"/>
      <c r="BZ519" s="4"/>
      <c r="CA519" s="4"/>
      <c r="CB519" s="7"/>
      <c r="CF519" s="4"/>
      <c r="CG519" s="4"/>
      <c r="CH519" s="4"/>
      <c r="CI519" s="4"/>
      <c r="CJ519" s="4"/>
      <c r="CK519" s="4"/>
      <c r="CL519" s="4"/>
      <c r="CM519" s="4"/>
      <c r="CN519" s="7"/>
      <c r="CO519" s="7"/>
      <c r="CP519" s="4"/>
      <c r="CQ519" s="4"/>
      <c r="CR519" s="4"/>
      <c r="CS519" s="4"/>
      <c r="CT519" s="8"/>
      <c r="CU519" s="8"/>
      <c r="CV519" s="4"/>
      <c r="CW519" s="4"/>
      <c r="CX519" s="4"/>
      <c r="CY519" s="7"/>
      <c r="CZ519" s="7"/>
      <c r="DA519" s="7"/>
      <c r="DB519" s="4"/>
      <c r="DC519" s="4"/>
      <c r="DD519" s="4"/>
      <c r="DE519" s="4"/>
      <c r="DF519" s="4"/>
      <c r="DG519" s="4"/>
      <c r="DI519" s="4"/>
      <c r="DJ519" s="6"/>
    </row>
    <row r="520" spans="1:114" ht="28" customHeight="1">
      <c r="A520" s="1"/>
      <c r="B520" s="2"/>
      <c r="C520" s="2"/>
      <c r="D520" s="17"/>
      <c r="E520" s="10"/>
      <c r="F520" s="10"/>
      <c r="G520" s="10"/>
      <c r="I520" s="2"/>
      <c r="J520" s="4"/>
      <c r="K520" s="4"/>
      <c r="L520" s="4"/>
      <c r="M520" s="4"/>
      <c r="N520" s="4"/>
      <c r="O520" s="4"/>
      <c r="P520" s="4"/>
      <c r="Q520" s="4"/>
      <c r="R520" s="6"/>
      <c r="S520" s="22"/>
      <c r="T520" s="23"/>
      <c r="U520" s="22"/>
      <c r="BA520" s="4"/>
      <c r="BB520" s="4"/>
      <c r="BC520" s="7"/>
      <c r="BD520" s="4"/>
      <c r="BE520" s="4"/>
      <c r="BF520" s="7"/>
      <c r="BG520" s="11"/>
      <c r="BH520" s="11"/>
      <c r="BI520" s="11"/>
      <c r="BJ520" s="11"/>
      <c r="BK520" s="4"/>
      <c r="BL520" s="4"/>
      <c r="BM520" s="9"/>
      <c r="BN520" s="9"/>
      <c r="BO520" s="9"/>
      <c r="BP520" s="9"/>
      <c r="BQ520" s="4"/>
      <c r="BR520" s="4"/>
      <c r="BS520" s="7"/>
      <c r="BW520" s="4"/>
      <c r="BX520" s="4"/>
      <c r="BY520" s="7"/>
      <c r="BZ520" s="4"/>
      <c r="CA520" s="4"/>
      <c r="CB520" s="7"/>
      <c r="CF520" s="4"/>
      <c r="CG520" s="4"/>
      <c r="CH520" s="4"/>
      <c r="CI520" s="4"/>
      <c r="CJ520" s="4"/>
      <c r="CK520" s="4"/>
      <c r="CL520" s="4"/>
      <c r="CM520" s="4"/>
      <c r="CN520" s="7"/>
      <c r="CO520" s="7"/>
      <c r="CP520" s="4"/>
      <c r="CQ520" s="4"/>
      <c r="CR520" s="4"/>
      <c r="CS520" s="4"/>
      <c r="CT520" s="8"/>
      <c r="CU520" s="8"/>
      <c r="CV520" s="4"/>
      <c r="CW520" s="4"/>
      <c r="CX520" s="4"/>
      <c r="CY520" s="7"/>
      <c r="CZ520" s="7"/>
      <c r="DA520" s="7"/>
      <c r="DB520" s="4"/>
      <c r="DC520" s="4"/>
      <c r="DD520" s="4"/>
      <c r="DE520" s="4"/>
      <c r="DF520" s="4"/>
      <c r="DG520" s="4"/>
      <c r="DI520" s="4"/>
      <c r="DJ520" s="6"/>
    </row>
    <row r="521" spans="1:114" ht="28" customHeight="1">
      <c r="A521" s="1"/>
      <c r="B521" s="2"/>
      <c r="C521" s="2"/>
      <c r="D521" s="17"/>
      <c r="E521" s="10"/>
      <c r="F521" s="10"/>
      <c r="G521" s="10"/>
      <c r="I521" s="2"/>
      <c r="J521" s="4"/>
      <c r="K521" s="4"/>
      <c r="L521" s="4"/>
      <c r="M521" s="4"/>
      <c r="N521" s="4"/>
      <c r="O521" s="4"/>
      <c r="P521" s="4"/>
      <c r="Q521" s="4"/>
      <c r="R521" s="6"/>
      <c r="S521" s="22"/>
      <c r="T521" s="23"/>
      <c r="U521" s="22"/>
      <c r="BA521" s="4"/>
      <c r="BB521" s="4"/>
      <c r="BC521" s="7"/>
      <c r="BD521" s="4"/>
      <c r="BE521" s="4"/>
      <c r="BF521" s="7"/>
      <c r="BG521" s="11"/>
      <c r="BH521" s="11"/>
      <c r="BI521" s="11"/>
      <c r="BJ521" s="11"/>
      <c r="BK521" s="4"/>
      <c r="BL521" s="4"/>
      <c r="BM521" s="9"/>
      <c r="BN521" s="9"/>
      <c r="BO521" s="9"/>
      <c r="BP521" s="9"/>
      <c r="BQ521" s="4"/>
      <c r="BR521" s="4"/>
      <c r="BS521" s="7"/>
      <c r="BW521" s="4"/>
      <c r="BX521" s="4"/>
      <c r="BY521" s="7"/>
      <c r="BZ521" s="4"/>
      <c r="CA521" s="4"/>
      <c r="CB521" s="7"/>
      <c r="CF521" s="4"/>
      <c r="CG521" s="4"/>
      <c r="CH521" s="4"/>
      <c r="CI521" s="4"/>
      <c r="CJ521" s="4"/>
      <c r="CK521" s="4"/>
      <c r="CL521" s="4"/>
      <c r="CM521" s="4"/>
      <c r="CN521" s="7"/>
      <c r="CO521" s="7"/>
      <c r="CP521" s="4"/>
      <c r="CQ521" s="4"/>
      <c r="CR521" s="4"/>
      <c r="CS521" s="4"/>
      <c r="CT521" s="8"/>
      <c r="CU521" s="8"/>
      <c r="CV521" s="4"/>
      <c r="CW521" s="4"/>
      <c r="CX521" s="4"/>
      <c r="CY521" s="7"/>
      <c r="CZ521" s="7"/>
      <c r="DA521" s="7"/>
      <c r="DB521" s="4"/>
      <c r="DC521" s="4"/>
      <c r="DD521" s="4"/>
      <c r="DE521" s="4"/>
      <c r="DF521" s="4"/>
      <c r="DG521" s="4"/>
      <c r="DI521" s="4"/>
      <c r="DJ521" s="6"/>
    </row>
    <row r="522" spans="1:114" ht="28" customHeight="1">
      <c r="A522" s="1"/>
      <c r="B522" s="2"/>
      <c r="C522" s="2"/>
      <c r="D522" s="17"/>
      <c r="E522" s="10"/>
      <c r="F522" s="10"/>
      <c r="G522" s="10"/>
      <c r="I522" s="2"/>
      <c r="J522" s="4"/>
      <c r="K522" s="4"/>
      <c r="L522" s="4"/>
      <c r="M522" s="4"/>
      <c r="N522" s="4"/>
      <c r="O522" s="4"/>
      <c r="P522" s="4"/>
      <c r="Q522" s="4"/>
      <c r="R522" s="6"/>
      <c r="S522" s="22"/>
      <c r="T522" s="23"/>
      <c r="U522" s="22"/>
      <c r="BA522" s="4"/>
      <c r="BB522" s="4"/>
      <c r="BC522" s="7"/>
      <c r="BD522" s="4"/>
      <c r="BE522" s="4"/>
      <c r="BF522" s="7"/>
      <c r="BG522" s="11"/>
      <c r="BH522" s="11"/>
      <c r="BI522" s="11"/>
      <c r="BJ522" s="11"/>
      <c r="BK522" s="4"/>
      <c r="BL522" s="4"/>
      <c r="BM522" s="9"/>
      <c r="BN522" s="9"/>
      <c r="BO522" s="9"/>
      <c r="BP522" s="9"/>
      <c r="BQ522" s="4"/>
      <c r="BR522" s="4"/>
      <c r="BS522" s="7"/>
      <c r="BW522" s="4"/>
      <c r="BX522" s="4"/>
      <c r="BY522" s="7"/>
      <c r="BZ522" s="4"/>
      <c r="CA522" s="4"/>
      <c r="CB522" s="7"/>
      <c r="CF522" s="4"/>
      <c r="CG522" s="4"/>
      <c r="CH522" s="4"/>
      <c r="CI522" s="4"/>
      <c r="CJ522" s="4"/>
      <c r="CK522" s="4"/>
      <c r="CL522" s="4"/>
      <c r="CM522" s="4"/>
      <c r="CN522" s="7"/>
      <c r="CO522" s="7"/>
      <c r="CP522" s="4"/>
      <c r="CQ522" s="4"/>
      <c r="CR522" s="4"/>
      <c r="CS522" s="4"/>
      <c r="CT522" s="8"/>
      <c r="CU522" s="8"/>
      <c r="CV522" s="4"/>
      <c r="CW522" s="4"/>
      <c r="CX522" s="4"/>
      <c r="CY522" s="7"/>
      <c r="CZ522" s="7"/>
      <c r="DA522" s="7"/>
      <c r="DB522" s="4"/>
      <c r="DC522" s="4"/>
      <c r="DD522" s="4"/>
      <c r="DE522" s="4"/>
      <c r="DF522" s="4"/>
      <c r="DG522" s="4"/>
      <c r="DI522" s="4"/>
      <c r="DJ522" s="6"/>
    </row>
    <row r="523" spans="1:114" ht="28" customHeight="1">
      <c r="A523" s="1"/>
      <c r="B523" s="2"/>
      <c r="C523" s="2"/>
      <c r="D523" s="17"/>
      <c r="E523" s="10"/>
      <c r="F523" s="10"/>
      <c r="G523" s="10"/>
      <c r="I523" s="2"/>
      <c r="J523" s="4"/>
      <c r="K523" s="4"/>
      <c r="L523" s="4"/>
      <c r="M523" s="4"/>
      <c r="N523" s="4"/>
      <c r="O523" s="4"/>
      <c r="P523" s="4"/>
      <c r="Q523" s="4"/>
      <c r="R523" s="6"/>
      <c r="S523" s="22"/>
      <c r="T523" s="23"/>
      <c r="U523" s="22"/>
      <c r="BA523" s="4"/>
      <c r="BB523" s="4"/>
      <c r="BC523" s="7"/>
      <c r="BD523" s="4"/>
      <c r="BE523" s="4"/>
      <c r="BF523" s="7"/>
      <c r="BG523" s="11"/>
      <c r="BH523" s="11"/>
      <c r="BI523" s="11"/>
      <c r="BJ523" s="11"/>
      <c r="BK523" s="4"/>
      <c r="BL523" s="4"/>
      <c r="BM523" s="9"/>
      <c r="BN523" s="9"/>
      <c r="BO523" s="9"/>
      <c r="BP523" s="9"/>
      <c r="BQ523" s="4"/>
      <c r="BR523" s="4"/>
      <c r="BS523" s="7"/>
      <c r="BW523" s="4"/>
      <c r="BX523" s="4"/>
      <c r="BY523" s="7"/>
      <c r="BZ523" s="4"/>
      <c r="CA523" s="4"/>
      <c r="CB523" s="7"/>
      <c r="CF523" s="4"/>
      <c r="CG523" s="4"/>
      <c r="CH523" s="4"/>
      <c r="CI523" s="4"/>
      <c r="CJ523" s="4"/>
      <c r="CK523" s="4"/>
      <c r="CL523" s="4"/>
      <c r="CM523" s="4"/>
      <c r="CN523" s="7"/>
      <c r="CO523" s="7"/>
      <c r="CP523" s="4"/>
      <c r="CQ523" s="4"/>
      <c r="CR523" s="4"/>
      <c r="CS523" s="4"/>
      <c r="CT523" s="8"/>
      <c r="CU523" s="8"/>
      <c r="CV523" s="4"/>
      <c r="CW523" s="4"/>
      <c r="CX523" s="4"/>
      <c r="CY523" s="7"/>
      <c r="CZ523" s="7"/>
      <c r="DA523" s="7"/>
      <c r="DB523" s="4"/>
      <c r="DC523" s="4"/>
      <c r="DD523" s="4"/>
      <c r="DE523" s="4"/>
      <c r="DF523" s="4"/>
      <c r="DG523" s="4"/>
      <c r="DI523" s="4"/>
      <c r="DJ523" s="6"/>
    </row>
    <row r="524" spans="1:114" ht="28" customHeight="1">
      <c r="A524" s="1"/>
      <c r="B524" s="2"/>
      <c r="C524" s="2"/>
      <c r="D524" s="17"/>
      <c r="E524" s="10"/>
      <c r="F524" s="10"/>
      <c r="G524" s="10"/>
      <c r="I524" s="2"/>
      <c r="J524" s="4"/>
      <c r="K524" s="4"/>
      <c r="L524" s="4"/>
      <c r="M524" s="4"/>
      <c r="N524" s="4"/>
      <c r="O524" s="4"/>
      <c r="P524" s="4"/>
      <c r="Q524" s="4"/>
      <c r="R524" s="6"/>
      <c r="S524" s="22"/>
      <c r="T524" s="23"/>
      <c r="U524" s="22"/>
      <c r="BA524" s="4"/>
      <c r="BB524" s="4"/>
      <c r="BC524" s="7"/>
      <c r="BD524" s="4"/>
      <c r="BE524" s="4"/>
      <c r="BF524" s="7"/>
      <c r="BG524" s="11"/>
      <c r="BH524" s="11"/>
      <c r="BI524" s="11"/>
      <c r="BJ524" s="11"/>
      <c r="BK524" s="4"/>
      <c r="BL524" s="4"/>
      <c r="BM524" s="9"/>
      <c r="BN524" s="9"/>
      <c r="BO524" s="9"/>
      <c r="BP524" s="9"/>
      <c r="BQ524" s="4"/>
      <c r="BR524" s="4"/>
      <c r="BS524" s="7"/>
      <c r="BW524" s="4"/>
      <c r="BX524" s="4"/>
      <c r="BY524" s="7"/>
      <c r="BZ524" s="4"/>
      <c r="CA524" s="4"/>
      <c r="CB524" s="7"/>
      <c r="CF524" s="4"/>
      <c r="CG524" s="4"/>
      <c r="CH524" s="4"/>
      <c r="CI524" s="4"/>
      <c r="CJ524" s="4"/>
      <c r="CK524" s="4"/>
      <c r="CL524" s="4"/>
      <c r="CM524" s="4"/>
      <c r="CN524" s="7"/>
      <c r="CO524" s="7"/>
      <c r="CP524" s="4"/>
      <c r="CQ524" s="4"/>
      <c r="CR524" s="4"/>
      <c r="CS524" s="4"/>
      <c r="CT524" s="8"/>
      <c r="CU524" s="8"/>
      <c r="CV524" s="4"/>
      <c r="CW524" s="4"/>
      <c r="CX524" s="4"/>
      <c r="CY524" s="7"/>
      <c r="CZ524" s="7"/>
      <c r="DA524" s="7"/>
      <c r="DB524" s="4"/>
      <c r="DC524" s="4"/>
      <c r="DD524" s="4"/>
      <c r="DE524" s="4"/>
      <c r="DF524" s="4"/>
      <c r="DG524" s="4"/>
      <c r="DI524" s="4"/>
      <c r="DJ524" s="6"/>
    </row>
    <row r="525" spans="1:114" ht="28" customHeight="1">
      <c r="A525" s="1"/>
      <c r="B525" s="2"/>
      <c r="C525" s="2"/>
      <c r="D525" s="17"/>
      <c r="E525" s="10"/>
      <c r="F525" s="10"/>
      <c r="G525" s="10"/>
      <c r="I525" s="2"/>
      <c r="J525" s="4"/>
      <c r="K525" s="4"/>
      <c r="L525" s="4"/>
      <c r="M525" s="4"/>
      <c r="N525" s="4"/>
      <c r="O525" s="4"/>
      <c r="P525" s="4"/>
      <c r="Q525" s="4"/>
      <c r="R525" s="6"/>
      <c r="S525" s="22"/>
      <c r="T525" s="23"/>
      <c r="U525" s="22"/>
      <c r="BA525" s="4"/>
      <c r="BB525" s="4"/>
      <c r="BC525" s="7"/>
      <c r="BD525" s="4"/>
      <c r="BE525" s="4"/>
      <c r="BF525" s="7"/>
      <c r="BG525" s="11"/>
      <c r="BH525" s="11"/>
      <c r="BI525" s="11"/>
      <c r="BJ525" s="11"/>
      <c r="BK525" s="4"/>
      <c r="BL525" s="4"/>
      <c r="BM525" s="9"/>
      <c r="BN525" s="9"/>
      <c r="BO525" s="9"/>
      <c r="BP525" s="9"/>
      <c r="BQ525" s="4"/>
      <c r="BR525" s="4"/>
      <c r="BS525" s="7"/>
      <c r="BW525" s="4"/>
      <c r="BX525" s="4"/>
      <c r="BY525" s="7"/>
      <c r="BZ525" s="4"/>
      <c r="CA525" s="4"/>
      <c r="CB525" s="7"/>
      <c r="CF525" s="4"/>
      <c r="CG525" s="4"/>
      <c r="CH525" s="4"/>
      <c r="CI525" s="4"/>
      <c r="CJ525" s="4"/>
      <c r="CK525" s="4"/>
      <c r="CL525" s="4"/>
      <c r="CM525" s="4"/>
      <c r="CN525" s="7"/>
      <c r="CO525" s="7"/>
      <c r="CP525" s="4"/>
      <c r="CQ525" s="4"/>
      <c r="CR525" s="4"/>
      <c r="CS525" s="4"/>
      <c r="CT525" s="8"/>
      <c r="CU525" s="8"/>
      <c r="CV525" s="4"/>
      <c r="CW525" s="4"/>
      <c r="CX525" s="4"/>
      <c r="CY525" s="7"/>
      <c r="CZ525" s="7"/>
      <c r="DA525" s="7"/>
      <c r="DB525" s="4"/>
      <c r="DC525" s="4"/>
      <c r="DD525" s="4"/>
      <c r="DE525" s="4"/>
      <c r="DF525" s="4"/>
      <c r="DG525" s="4"/>
      <c r="DI525" s="4"/>
      <c r="DJ525" s="6"/>
    </row>
    <row r="526" spans="1:114" ht="28" customHeight="1">
      <c r="A526" s="1"/>
      <c r="B526" s="2"/>
      <c r="C526" s="2"/>
      <c r="D526" s="17"/>
      <c r="E526" s="10"/>
      <c r="F526" s="10"/>
      <c r="G526" s="10"/>
      <c r="I526" s="2"/>
      <c r="J526" s="4"/>
      <c r="K526" s="4"/>
      <c r="L526" s="4"/>
      <c r="M526" s="4"/>
      <c r="N526" s="4"/>
      <c r="O526" s="4"/>
      <c r="P526" s="4"/>
      <c r="Q526" s="4"/>
      <c r="R526" s="6"/>
      <c r="S526" s="22"/>
      <c r="T526" s="23"/>
      <c r="U526" s="22"/>
      <c r="BA526" s="4"/>
      <c r="BB526" s="4"/>
      <c r="BC526" s="7"/>
      <c r="BD526" s="4"/>
      <c r="BE526" s="4"/>
      <c r="BF526" s="7"/>
      <c r="BG526" s="11"/>
      <c r="BH526" s="11"/>
      <c r="BI526" s="11"/>
      <c r="BJ526" s="11"/>
      <c r="BK526" s="4"/>
      <c r="BL526" s="4"/>
      <c r="BM526" s="9"/>
      <c r="BN526" s="9"/>
      <c r="BO526" s="9"/>
      <c r="BP526" s="9"/>
      <c r="BQ526" s="4"/>
      <c r="BR526" s="4"/>
      <c r="BS526" s="7"/>
      <c r="BW526" s="4"/>
      <c r="BX526" s="4"/>
      <c r="BY526" s="7"/>
      <c r="BZ526" s="4"/>
      <c r="CA526" s="4"/>
      <c r="CB526" s="7"/>
      <c r="CF526" s="4"/>
      <c r="CG526" s="4"/>
      <c r="CH526" s="4"/>
      <c r="CI526" s="4"/>
      <c r="CJ526" s="4"/>
      <c r="CK526" s="4"/>
      <c r="CL526" s="4"/>
      <c r="CM526" s="4"/>
      <c r="CN526" s="7"/>
      <c r="CO526" s="7"/>
      <c r="CP526" s="4"/>
      <c r="CQ526" s="4"/>
      <c r="CR526" s="4"/>
      <c r="CS526" s="4"/>
      <c r="CT526" s="8"/>
      <c r="CU526" s="8"/>
      <c r="CV526" s="4"/>
      <c r="CW526" s="4"/>
      <c r="CX526" s="4"/>
      <c r="CY526" s="7"/>
      <c r="CZ526" s="7"/>
      <c r="DA526" s="7"/>
      <c r="DB526" s="4"/>
      <c r="DC526" s="4"/>
      <c r="DD526" s="4"/>
      <c r="DE526" s="4"/>
      <c r="DF526" s="4"/>
      <c r="DG526" s="4"/>
      <c r="DI526" s="4"/>
      <c r="DJ526" s="6"/>
    </row>
    <row r="527" spans="1:114" ht="28" customHeight="1">
      <c r="A527" s="1"/>
      <c r="B527" s="2"/>
      <c r="C527" s="2"/>
      <c r="D527" s="17"/>
      <c r="E527" s="10"/>
      <c r="F527" s="10"/>
      <c r="G527" s="10"/>
      <c r="I527" s="2"/>
      <c r="J527" s="4"/>
      <c r="K527" s="4"/>
      <c r="L527" s="4"/>
      <c r="M527" s="4"/>
      <c r="N527" s="4"/>
      <c r="O527" s="4"/>
      <c r="P527" s="4"/>
      <c r="Q527" s="4"/>
      <c r="R527" s="6"/>
      <c r="S527" s="22"/>
      <c r="T527" s="23"/>
      <c r="U527" s="22"/>
      <c r="BA527" s="4"/>
      <c r="BB527" s="4"/>
      <c r="BC527" s="7"/>
      <c r="BD527" s="4"/>
      <c r="BE527" s="4"/>
      <c r="BF527" s="7"/>
      <c r="BG527" s="11"/>
      <c r="BH527" s="11"/>
      <c r="BI527" s="11"/>
      <c r="BJ527" s="11"/>
      <c r="BK527" s="4"/>
      <c r="BL527" s="4"/>
      <c r="BM527" s="9"/>
      <c r="BN527" s="9"/>
      <c r="BO527" s="9"/>
      <c r="BP527" s="9"/>
      <c r="BQ527" s="4"/>
      <c r="BR527" s="4"/>
      <c r="BS527" s="7"/>
      <c r="BW527" s="4"/>
      <c r="BX527" s="4"/>
      <c r="BY527" s="7"/>
      <c r="BZ527" s="4"/>
      <c r="CA527" s="4"/>
      <c r="CB527" s="7"/>
      <c r="CF527" s="4"/>
      <c r="CG527" s="4"/>
      <c r="CH527" s="4"/>
      <c r="CI527" s="4"/>
      <c r="CJ527" s="4"/>
      <c r="CK527" s="4"/>
      <c r="CL527" s="4"/>
      <c r="CM527" s="4"/>
      <c r="CN527" s="7"/>
      <c r="CO527" s="7"/>
      <c r="CP527" s="4"/>
      <c r="CQ527" s="4"/>
      <c r="CR527" s="4"/>
      <c r="CS527" s="4"/>
      <c r="CT527" s="8"/>
      <c r="CU527" s="8"/>
      <c r="CV527" s="4"/>
      <c r="CW527" s="4"/>
      <c r="CX527" s="4"/>
      <c r="CY527" s="7"/>
      <c r="CZ527" s="7"/>
      <c r="DA527" s="7"/>
      <c r="DB527" s="4"/>
      <c r="DC527" s="4"/>
      <c r="DD527" s="4"/>
      <c r="DE527" s="4"/>
      <c r="DF527" s="4"/>
      <c r="DG527" s="4"/>
      <c r="DI527" s="4"/>
      <c r="DJ527" s="6"/>
    </row>
    <row r="528" spans="1:114" ht="28" customHeight="1">
      <c r="A528" s="1"/>
      <c r="B528" s="2"/>
      <c r="C528" s="2"/>
      <c r="D528" s="17"/>
      <c r="E528" s="10"/>
      <c r="F528" s="10"/>
      <c r="G528" s="10"/>
      <c r="I528" s="2"/>
      <c r="J528" s="4"/>
      <c r="K528" s="4"/>
      <c r="L528" s="4"/>
      <c r="M528" s="4"/>
      <c r="N528" s="4"/>
      <c r="O528" s="4"/>
      <c r="P528" s="4"/>
      <c r="Q528" s="4"/>
      <c r="R528" s="6"/>
      <c r="S528" s="22"/>
      <c r="T528" s="23"/>
      <c r="U528" s="22"/>
      <c r="BA528" s="4"/>
      <c r="BB528" s="4"/>
      <c r="BC528" s="7"/>
      <c r="BD528" s="4"/>
      <c r="BE528" s="4"/>
      <c r="BF528" s="7"/>
      <c r="BG528" s="11"/>
      <c r="BH528" s="11"/>
      <c r="BI528" s="11"/>
      <c r="BJ528" s="11"/>
      <c r="BK528" s="4"/>
      <c r="BL528" s="4"/>
      <c r="BM528" s="9"/>
      <c r="BN528" s="9"/>
      <c r="BO528" s="9"/>
      <c r="BP528" s="9"/>
      <c r="BQ528" s="4"/>
      <c r="BR528" s="4"/>
      <c r="BS528" s="7"/>
      <c r="BW528" s="4"/>
      <c r="BX528" s="4"/>
      <c r="BY528" s="7"/>
      <c r="BZ528" s="4"/>
      <c r="CA528" s="4"/>
      <c r="CB528" s="7"/>
      <c r="CF528" s="4"/>
      <c r="CG528" s="4"/>
      <c r="CH528" s="4"/>
      <c r="CI528" s="4"/>
      <c r="CJ528" s="4"/>
      <c r="CK528" s="4"/>
      <c r="CL528" s="4"/>
      <c r="CM528" s="4"/>
      <c r="CN528" s="7"/>
      <c r="CO528" s="7"/>
      <c r="CP528" s="4"/>
      <c r="CQ528" s="4"/>
      <c r="CR528" s="4"/>
      <c r="CS528" s="4"/>
      <c r="CT528" s="8"/>
      <c r="CU528" s="8"/>
      <c r="CV528" s="4"/>
      <c r="CW528" s="4"/>
      <c r="CX528" s="4"/>
      <c r="CY528" s="7"/>
      <c r="CZ528" s="7"/>
      <c r="DA528" s="7"/>
      <c r="DB528" s="4"/>
      <c r="DC528" s="4"/>
      <c r="DD528" s="4"/>
      <c r="DE528" s="4"/>
      <c r="DF528" s="4"/>
      <c r="DG528" s="4"/>
      <c r="DI528" s="4"/>
      <c r="DJ528" s="6"/>
    </row>
    <row r="529" spans="1:114" ht="28" customHeight="1">
      <c r="A529" s="1"/>
      <c r="B529" s="2"/>
      <c r="C529" s="2"/>
      <c r="D529" s="17"/>
      <c r="E529" s="10"/>
      <c r="F529" s="10"/>
      <c r="G529" s="10"/>
      <c r="I529" s="2"/>
      <c r="J529" s="4"/>
      <c r="K529" s="4"/>
      <c r="L529" s="4"/>
      <c r="M529" s="4"/>
      <c r="N529" s="4"/>
      <c r="O529" s="4"/>
      <c r="P529" s="4"/>
      <c r="Q529" s="4"/>
      <c r="R529" s="6"/>
      <c r="S529" s="22"/>
      <c r="T529" s="23"/>
      <c r="U529" s="22"/>
      <c r="BA529" s="4"/>
      <c r="BB529" s="4"/>
      <c r="BC529" s="7"/>
      <c r="BD529" s="4"/>
      <c r="BE529" s="4"/>
      <c r="BF529" s="7"/>
      <c r="BG529" s="11"/>
      <c r="BH529" s="11"/>
      <c r="BI529" s="11"/>
      <c r="BJ529" s="11"/>
      <c r="BK529" s="4"/>
      <c r="BL529" s="4"/>
      <c r="BM529" s="9"/>
      <c r="BN529" s="9"/>
      <c r="BO529" s="9"/>
      <c r="BP529" s="9"/>
      <c r="BQ529" s="4"/>
      <c r="BR529" s="4"/>
      <c r="BS529" s="7"/>
      <c r="BW529" s="4"/>
      <c r="BX529" s="4"/>
      <c r="BY529" s="7"/>
      <c r="BZ529" s="4"/>
      <c r="CA529" s="4"/>
      <c r="CB529" s="7"/>
      <c r="CF529" s="4"/>
      <c r="CG529" s="4"/>
      <c r="CH529" s="4"/>
      <c r="CI529" s="4"/>
      <c r="CJ529" s="4"/>
      <c r="CK529" s="4"/>
      <c r="CL529" s="4"/>
      <c r="CM529" s="4"/>
      <c r="CN529" s="7"/>
      <c r="CO529" s="7"/>
      <c r="CP529" s="4"/>
      <c r="CQ529" s="4"/>
      <c r="CR529" s="4"/>
      <c r="CS529" s="4"/>
      <c r="CT529" s="8"/>
      <c r="CU529" s="8"/>
      <c r="CV529" s="4"/>
      <c r="CW529" s="4"/>
      <c r="CX529" s="4"/>
      <c r="CY529" s="7"/>
      <c r="CZ529" s="7"/>
      <c r="DA529" s="7"/>
      <c r="DB529" s="4"/>
      <c r="DC529" s="4"/>
      <c r="DD529" s="4"/>
      <c r="DE529" s="4"/>
      <c r="DF529" s="4"/>
      <c r="DG529" s="4"/>
      <c r="DI529" s="4"/>
      <c r="DJ529" s="6"/>
    </row>
    <row r="530" spans="1:114" ht="28" customHeight="1">
      <c r="A530" s="1"/>
      <c r="B530" s="2"/>
      <c r="C530" s="2"/>
      <c r="D530" s="17"/>
      <c r="E530" s="10"/>
      <c r="F530" s="10"/>
      <c r="G530" s="10"/>
      <c r="I530" s="2"/>
      <c r="J530" s="4"/>
      <c r="K530" s="4"/>
      <c r="L530" s="4"/>
      <c r="M530" s="4"/>
      <c r="N530" s="4"/>
      <c r="O530" s="4"/>
      <c r="P530" s="4"/>
      <c r="Q530" s="4"/>
      <c r="R530" s="6"/>
      <c r="S530" s="22"/>
      <c r="T530" s="23"/>
      <c r="U530" s="22"/>
      <c r="BA530" s="4"/>
      <c r="BB530" s="4"/>
      <c r="BC530" s="7"/>
      <c r="BD530" s="4"/>
      <c r="BE530" s="4"/>
      <c r="BF530" s="7"/>
      <c r="BG530" s="11"/>
      <c r="BH530" s="11"/>
      <c r="BI530" s="11"/>
      <c r="BJ530" s="11"/>
      <c r="BK530" s="4"/>
      <c r="BL530" s="4"/>
      <c r="BM530" s="9"/>
      <c r="BN530" s="9"/>
      <c r="BO530" s="9"/>
      <c r="BP530" s="9"/>
      <c r="BQ530" s="4"/>
      <c r="BR530" s="4"/>
      <c r="BS530" s="7"/>
      <c r="BW530" s="4"/>
      <c r="BX530" s="4"/>
      <c r="BY530" s="7"/>
      <c r="BZ530" s="4"/>
      <c r="CA530" s="4"/>
      <c r="CB530" s="7"/>
      <c r="CF530" s="4"/>
      <c r="CG530" s="4"/>
      <c r="CH530" s="4"/>
      <c r="CI530" s="4"/>
      <c r="CJ530" s="4"/>
      <c r="CK530" s="4"/>
      <c r="CL530" s="4"/>
      <c r="CM530" s="4"/>
      <c r="CN530" s="7"/>
      <c r="CO530" s="7"/>
      <c r="CP530" s="4"/>
      <c r="CQ530" s="4"/>
      <c r="CR530" s="4"/>
      <c r="CS530" s="4"/>
      <c r="CT530" s="8"/>
      <c r="CU530" s="8"/>
      <c r="CV530" s="4"/>
      <c r="CW530" s="4"/>
      <c r="CX530" s="4"/>
      <c r="CY530" s="7"/>
      <c r="CZ530" s="7"/>
      <c r="DA530" s="7"/>
      <c r="DB530" s="4"/>
      <c r="DC530" s="4"/>
      <c r="DD530" s="4"/>
      <c r="DE530" s="4"/>
      <c r="DF530" s="4"/>
      <c r="DG530" s="4"/>
      <c r="DI530" s="4"/>
      <c r="DJ530" s="6"/>
    </row>
    <row r="531" spans="1:114" ht="28" customHeight="1">
      <c r="A531" s="1"/>
      <c r="B531" s="2"/>
      <c r="C531" s="2"/>
      <c r="D531" s="17"/>
      <c r="E531" s="10"/>
      <c r="F531" s="10"/>
      <c r="G531" s="10"/>
      <c r="I531" s="2"/>
      <c r="J531" s="4"/>
      <c r="K531" s="4"/>
      <c r="L531" s="4"/>
      <c r="M531" s="4"/>
      <c r="N531" s="4"/>
      <c r="O531" s="4"/>
      <c r="P531" s="4"/>
      <c r="Q531" s="4"/>
      <c r="R531" s="6"/>
      <c r="S531" s="22"/>
      <c r="T531" s="23"/>
      <c r="U531" s="22"/>
      <c r="BA531" s="4"/>
      <c r="BB531" s="4"/>
      <c r="BC531" s="7"/>
      <c r="BD531" s="4"/>
      <c r="BE531" s="4"/>
      <c r="BF531" s="7"/>
      <c r="BG531" s="11"/>
      <c r="BH531" s="11"/>
      <c r="BI531" s="11"/>
      <c r="BJ531" s="11"/>
      <c r="BK531" s="4"/>
      <c r="BL531" s="4"/>
      <c r="BM531" s="9"/>
      <c r="BN531" s="9"/>
      <c r="BO531" s="9"/>
      <c r="BP531" s="9"/>
      <c r="BQ531" s="4"/>
      <c r="BR531" s="4"/>
      <c r="BS531" s="7"/>
      <c r="BW531" s="4"/>
      <c r="BX531" s="4"/>
      <c r="BY531" s="7"/>
      <c r="BZ531" s="4"/>
      <c r="CA531" s="4"/>
      <c r="CB531" s="7"/>
      <c r="CF531" s="4"/>
      <c r="CG531" s="4"/>
      <c r="CH531" s="4"/>
      <c r="CI531" s="4"/>
      <c r="CJ531" s="4"/>
      <c r="CK531" s="4"/>
      <c r="CL531" s="4"/>
      <c r="CM531" s="4"/>
      <c r="CN531" s="7"/>
      <c r="CO531" s="7"/>
      <c r="CP531" s="4"/>
      <c r="CQ531" s="4"/>
      <c r="CR531" s="4"/>
      <c r="CS531" s="4"/>
      <c r="CT531" s="8"/>
      <c r="CU531" s="8"/>
      <c r="CV531" s="4"/>
      <c r="CW531" s="4"/>
      <c r="CX531" s="4"/>
      <c r="CY531" s="7"/>
      <c r="CZ531" s="7"/>
      <c r="DA531" s="7"/>
      <c r="DB531" s="4"/>
      <c r="DC531" s="4"/>
      <c r="DD531" s="4"/>
      <c r="DE531" s="4"/>
      <c r="DF531" s="4"/>
      <c r="DG531" s="4"/>
      <c r="DI531" s="4"/>
      <c r="DJ531" s="6"/>
    </row>
    <row r="532" spans="1:114" ht="28" customHeight="1">
      <c r="A532" s="1"/>
      <c r="B532" s="2"/>
      <c r="C532" s="2"/>
      <c r="D532" s="17"/>
      <c r="E532" s="10"/>
      <c r="F532" s="10"/>
      <c r="G532" s="10"/>
      <c r="I532" s="2"/>
      <c r="J532" s="4"/>
      <c r="K532" s="4"/>
      <c r="L532" s="4"/>
      <c r="M532" s="4"/>
      <c r="N532" s="4"/>
      <c r="O532" s="4"/>
      <c r="P532" s="4"/>
      <c r="Q532" s="4"/>
      <c r="R532" s="6"/>
      <c r="S532" s="22"/>
      <c r="T532" s="23"/>
      <c r="U532" s="22"/>
      <c r="BA532" s="4"/>
      <c r="BB532" s="4"/>
      <c r="BC532" s="7"/>
      <c r="BD532" s="4"/>
      <c r="BE532" s="4"/>
      <c r="BF532" s="7"/>
      <c r="BG532" s="11"/>
      <c r="BH532" s="11"/>
      <c r="BI532" s="11"/>
      <c r="BJ532" s="11"/>
      <c r="BK532" s="4"/>
      <c r="BL532" s="4"/>
      <c r="BM532" s="9"/>
      <c r="BN532" s="9"/>
      <c r="BO532" s="9"/>
      <c r="BP532" s="9"/>
      <c r="BQ532" s="4"/>
      <c r="BR532" s="4"/>
      <c r="BS532" s="7"/>
      <c r="BW532" s="4"/>
      <c r="BX532" s="4"/>
      <c r="BY532" s="7"/>
      <c r="BZ532" s="4"/>
      <c r="CA532" s="4"/>
      <c r="CB532" s="7"/>
      <c r="CF532" s="4"/>
      <c r="CG532" s="4"/>
      <c r="CH532" s="4"/>
      <c r="CI532" s="4"/>
      <c r="CJ532" s="4"/>
      <c r="CK532" s="4"/>
      <c r="CL532" s="4"/>
      <c r="CM532" s="4"/>
      <c r="CN532" s="7"/>
      <c r="CO532" s="7"/>
      <c r="CP532" s="4"/>
      <c r="CQ532" s="4"/>
      <c r="CR532" s="4"/>
      <c r="CS532" s="4"/>
      <c r="CT532" s="8"/>
      <c r="CU532" s="8"/>
      <c r="CV532" s="4"/>
      <c r="CW532" s="4"/>
      <c r="CX532" s="4"/>
      <c r="CY532" s="7"/>
      <c r="CZ532" s="7"/>
      <c r="DA532" s="7"/>
      <c r="DB532" s="4"/>
      <c r="DC532" s="4"/>
      <c r="DD532" s="4"/>
      <c r="DE532" s="4"/>
      <c r="DF532" s="4"/>
      <c r="DG532" s="4"/>
      <c r="DI532" s="4"/>
      <c r="DJ532" s="6"/>
    </row>
    <row r="533" spans="1:114" ht="28" customHeight="1">
      <c r="A533" s="1"/>
      <c r="B533" s="2"/>
      <c r="C533" s="2"/>
      <c r="D533" s="17"/>
      <c r="E533" s="10"/>
      <c r="F533" s="10"/>
      <c r="G533" s="10"/>
      <c r="I533" s="2"/>
      <c r="J533" s="4"/>
      <c r="K533" s="4"/>
      <c r="L533" s="4"/>
      <c r="M533" s="4"/>
      <c r="N533" s="4"/>
      <c r="O533" s="4"/>
      <c r="P533" s="4"/>
      <c r="Q533" s="4"/>
      <c r="R533" s="6"/>
      <c r="S533" s="22"/>
      <c r="T533" s="23"/>
      <c r="U533" s="22"/>
      <c r="BA533" s="4"/>
      <c r="BB533" s="4"/>
      <c r="BC533" s="7"/>
      <c r="BD533" s="4"/>
      <c r="BE533" s="4"/>
      <c r="BF533" s="7"/>
      <c r="BG533" s="11"/>
      <c r="BH533" s="11"/>
      <c r="BI533" s="11"/>
      <c r="BJ533" s="11"/>
      <c r="BK533" s="4"/>
      <c r="BL533" s="4"/>
      <c r="BM533" s="9"/>
      <c r="BN533" s="9"/>
      <c r="BO533" s="9"/>
      <c r="BP533" s="9"/>
      <c r="BQ533" s="4"/>
      <c r="BR533" s="4"/>
      <c r="BS533" s="7"/>
      <c r="BW533" s="4"/>
      <c r="BX533" s="4"/>
      <c r="BY533" s="7"/>
      <c r="BZ533" s="4"/>
      <c r="CA533" s="4"/>
      <c r="CB533" s="7"/>
      <c r="CF533" s="4"/>
      <c r="CG533" s="4"/>
      <c r="CH533" s="4"/>
      <c r="CI533" s="4"/>
      <c r="CJ533" s="4"/>
      <c r="CK533" s="4"/>
      <c r="CL533" s="4"/>
      <c r="CM533" s="4"/>
      <c r="CN533" s="7"/>
      <c r="CO533" s="7"/>
      <c r="CP533" s="4"/>
      <c r="CQ533" s="4"/>
      <c r="CR533" s="4"/>
      <c r="CS533" s="4"/>
      <c r="CT533" s="8"/>
      <c r="CU533" s="8"/>
      <c r="CV533" s="4"/>
      <c r="CW533" s="4"/>
      <c r="CX533" s="4"/>
      <c r="CY533" s="7"/>
      <c r="CZ533" s="7"/>
      <c r="DA533" s="7"/>
      <c r="DB533" s="4"/>
      <c r="DC533" s="4"/>
      <c r="DD533" s="4"/>
      <c r="DE533" s="4"/>
      <c r="DF533" s="4"/>
      <c r="DG533" s="4"/>
      <c r="DI533" s="4"/>
      <c r="DJ533" s="6"/>
    </row>
    <row r="534" spans="1:114" ht="28" customHeight="1">
      <c r="A534" s="1"/>
      <c r="B534" s="2"/>
      <c r="C534" s="2"/>
      <c r="D534" s="17"/>
      <c r="E534" s="10"/>
      <c r="F534" s="10"/>
      <c r="G534" s="10"/>
      <c r="I534" s="2"/>
      <c r="J534" s="4"/>
      <c r="K534" s="4"/>
      <c r="L534" s="4"/>
      <c r="M534" s="4"/>
      <c r="N534" s="4"/>
      <c r="O534" s="4"/>
      <c r="P534" s="4"/>
      <c r="Q534" s="4"/>
      <c r="R534" s="6"/>
      <c r="S534" s="22"/>
      <c r="T534" s="23"/>
      <c r="U534" s="22"/>
      <c r="BA534" s="4"/>
      <c r="BB534" s="4"/>
      <c r="BC534" s="7"/>
      <c r="BD534" s="4"/>
      <c r="BE534" s="4"/>
      <c r="BF534" s="7"/>
      <c r="BG534" s="11"/>
      <c r="BH534" s="11"/>
      <c r="BI534" s="11"/>
      <c r="BJ534" s="11"/>
      <c r="BK534" s="4"/>
      <c r="BL534" s="4"/>
      <c r="BM534" s="9"/>
      <c r="BN534" s="9"/>
      <c r="BO534" s="9"/>
      <c r="BP534" s="9"/>
      <c r="BQ534" s="4"/>
      <c r="BR534" s="4"/>
      <c r="BS534" s="7"/>
      <c r="BW534" s="4"/>
      <c r="BX534" s="4"/>
      <c r="BY534" s="7"/>
      <c r="BZ534" s="4"/>
      <c r="CA534" s="4"/>
      <c r="CB534" s="7"/>
      <c r="CF534" s="4"/>
      <c r="CG534" s="4"/>
      <c r="CH534" s="4"/>
      <c r="CI534" s="4"/>
      <c r="CJ534" s="4"/>
      <c r="CK534" s="4"/>
      <c r="CL534" s="4"/>
      <c r="CM534" s="4"/>
      <c r="CN534" s="7"/>
      <c r="CO534" s="7"/>
      <c r="CP534" s="4"/>
      <c r="CQ534" s="4"/>
      <c r="CR534" s="4"/>
      <c r="CS534" s="4"/>
      <c r="CT534" s="8"/>
      <c r="CU534" s="8"/>
      <c r="CV534" s="4"/>
      <c r="CW534" s="4"/>
      <c r="CX534" s="4"/>
      <c r="CY534" s="7"/>
      <c r="CZ534" s="7"/>
      <c r="DA534" s="7"/>
      <c r="DB534" s="4"/>
      <c r="DC534" s="4"/>
      <c r="DD534" s="4"/>
      <c r="DE534" s="4"/>
      <c r="DF534" s="4"/>
      <c r="DG534" s="4"/>
      <c r="DI534" s="4"/>
      <c r="DJ534" s="6"/>
    </row>
    <row r="535" spans="1:114" ht="28" customHeight="1">
      <c r="A535" s="1"/>
      <c r="B535" s="2"/>
      <c r="C535" s="2"/>
      <c r="D535" s="17"/>
      <c r="E535" s="10"/>
      <c r="F535" s="10"/>
      <c r="G535" s="10"/>
      <c r="I535" s="2"/>
      <c r="J535" s="4"/>
      <c r="K535" s="4"/>
      <c r="L535" s="4"/>
      <c r="M535" s="4"/>
      <c r="N535" s="4"/>
      <c r="O535" s="4"/>
      <c r="P535" s="4"/>
      <c r="Q535" s="4"/>
      <c r="R535" s="6"/>
      <c r="S535" s="22"/>
      <c r="T535" s="23"/>
      <c r="U535" s="22"/>
      <c r="BA535" s="4"/>
      <c r="BB535" s="4"/>
      <c r="BC535" s="7"/>
      <c r="BD535" s="4"/>
      <c r="BE535" s="4"/>
      <c r="BF535" s="7"/>
      <c r="BG535" s="11"/>
      <c r="BH535" s="11"/>
      <c r="BI535" s="11"/>
      <c r="BJ535" s="11"/>
      <c r="BK535" s="4"/>
      <c r="BL535" s="4"/>
      <c r="BM535" s="9"/>
      <c r="BN535" s="9"/>
      <c r="BO535" s="9"/>
      <c r="BP535" s="9"/>
      <c r="BQ535" s="4"/>
      <c r="BR535" s="4"/>
      <c r="BS535" s="7"/>
      <c r="BW535" s="4"/>
      <c r="BX535" s="4"/>
      <c r="BY535" s="7"/>
      <c r="BZ535" s="4"/>
      <c r="CA535" s="4"/>
      <c r="CB535" s="7"/>
      <c r="CF535" s="4"/>
      <c r="CG535" s="4"/>
      <c r="CH535" s="4"/>
      <c r="CI535" s="4"/>
      <c r="CJ535" s="4"/>
      <c r="CK535" s="4"/>
      <c r="CL535" s="4"/>
      <c r="CM535" s="4"/>
      <c r="CN535" s="7"/>
      <c r="CO535" s="7"/>
      <c r="CP535" s="4"/>
      <c r="CQ535" s="4"/>
      <c r="CR535" s="4"/>
      <c r="CS535" s="4"/>
      <c r="CT535" s="8"/>
      <c r="CU535" s="8"/>
      <c r="CV535" s="4"/>
      <c r="CW535" s="4"/>
      <c r="CX535" s="4"/>
      <c r="CY535" s="7"/>
      <c r="CZ535" s="7"/>
      <c r="DA535" s="7"/>
      <c r="DB535" s="4"/>
      <c r="DC535" s="4"/>
      <c r="DD535" s="4"/>
      <c r="DE535" s="4"/>
      <c r="DF535" s="4"/>
      <c r="DG535" s="4"/>
      <c r="DI535" s="4"/>
      <c r="DJ535" s="6"/>
    </row>
    <row r="536" spans="1:114" ht="28" customHeight="1">
      <c r="A536" s="1"/>
      <c r="B536" s="2"/>
      <c r="C536" s="2"/>
      <c r="D536" s="17"/>
      <c r="E536" s="10"/>
      <c r="F536" s="10"/>
      <c r="G536" s="10"/>
      <c r="I536" s="2"/>
      <c r="J536" s="4"/>
      <c r="K536" s="4"/>
      <c r="L536" s="4"/>
      <c r="M536" s="4"/>
      <c r="N536" s="4"/>
      <c r="O536" s="4"/>
      <c r="P536" s="4"/>
      <c r="Q536" s="4"/>
      <c r="R536" s="6"/>
      <c r="S536" s="22"/>
      <c r="T536" s="23"/>
      <c r="U536" s="22"/>
      <c r="BA536" s="4"/>
      <c r="BB536" s="4"/>
      <c r="BC536" s="7"/>
      <c r="BD536" s="4"/>
      <c r="BE536" s="4"/>
      <c r="BF536" s="7"/>
      <c r="BG536" s="11"/>
      <c r="BH536" s="11"/>
      <c r="BI536" s="11"/>
      <c r="BJ536" s="11"/>
      <c r="BK536" s="4"/>
      <c r="BL536" s="4"/>
      <c r="BM536" s="9"/>
      <c r="BN536" s="9"/>
      <c r="BO536" s="9"/>
      <c r="BP536" s="9"/>
      <c r="BQ536" s="4"/>
      <c r="BR536" s="4"/>
      <c r="BS536" s="7"/>
      <c r="BW536" s="4"/>
      <c r="BX536" s="4"/>
      <c r="BY536" s="7"/>
      <c r="BZ536" s="4"/>
      <c r="CA536" s="4"/>
      <c r="CB536" s="7"/>
      <c r="CF536" s="4"/>
      <c r="CG536" s="4"/>
      <c r="CH536" s="4"/>
      <c r="CI536" s="4"/>
      <c r="CJ536" s="4"/>
      <c r="CK536" s="4"/>
      <c r="CL536" s="4"/>
      <c r="CM536" s="4"/>
      <c r="CN536" s="7"/>
      <c r="CO536" s="7"/>
      <c r="CP536" s="4"/>
      <c r="CQ536" s="4"/>
      <c r="CR536" s="4"/>
      <c r="CS536" s="4"/>
      <c r="CT536" s="8"/>
      <c r="CU536" s="8"/>
      <c r="CV536" s="4"/>
      <c r="CW536" s="4"/>
      <c r="CX536" s="4"/>
      <c r="CY536" s="7"/>
      <c r="CZ536" s="7"/>
      <c r="DA536" s="7"/>
      <c r="DB536" s="4"/>
      <c r="DC536" s="4"/>
      <c r="DD536" s="4"/>
      <c r="DE536" s="4"/>
      <c r="DF536" s="4"/>
      <c r="DG536" s="4"/>
      <c r="DI536" s="4"/>
      <c r="DJ536" s="6"/>
    </row>
    <row r="537" spans="1:114" ht="28" customHeight="1">
      <c r="A537" s="1"/>
      <c r="B537" s="2"/>
      <c r="C537" s="2"/>
      <c r="D537" s="17"/>
      <c r="E537" s="10"/>
      <c r="F537" s="10"/>
      <c r="G537" s="10"/>
      <c r="I537" s="2"/>
      <c r="J537" s="4"/>
      <c r="K537" s="4"/>
      <c r="L537" s="4"/>
      <c r="M537" s="4"/>
      <c r="N537" s="4"/>
      <c r="O537" s="4"/>
      <c r="P537" s="4"/>
      <c r="Q537" s="4"/>
      <c r="R537" s="6"/>
      <c r="S537" s="22"/>
      <c r="T537" s="23"/>
      <c r="U537" s="22"/>
      <c r="BA537" s="4"/>
      <c r="BB537" s="4"/>
      <c r="BC537" s="7"/>
      <c r="BD537" s="4"/>
      <c r="BE537" s="4"/>
      <c r="BF537" s="7"/>
      <c r="BG537" s="11"/>
      <c r="BH537" s="11"/>
      <c r="BI537" s="11"/>
      <c r="BJ537" s="11"/>
      <c r="BK537" s="4"/>
      <c r="BL537" s="4"/>
      <c r="BM537" s="9"/>
      <c r="BN537" s="9"/>
      <c r="BO537" s="9"/>
      <c r="BP537" s="9"/>
      <c r="BQ537" s="4"/>
      <c r="BR537" s="4"/>
      <c r="BS537" s="7"/>
      <c r="BW537" s="4"/>
      <c r="BX537" s="4"/>
      <c r="BY537" s="7"/>
      <c r="BZ537" s="4"/>
      <c r="CA537" s="4"/>
      <c r="CB537" s="7"/>
      <c r="CF537" s="4"/>
      <c r="CG537" s="4"/>
      <c r="CH537" s="4"/>
      <c r="CI537" s="4"/>
      <c r="CJ537" s="4"/>
      <c r="CK537" s="4"/>
      <c r="CL537" s="4"/>
      <c r="CM537" s="4"/>
      <c r="CN537" s="7"/>
      <c r="CO537" s="7"/>
      <c r="CP537" s="4"/>
      <c r="CQ537" s="4"/>
      <c r="CR537" s="4"/>
      <c r="CS537" s="4"/>
      <c r="CT537" s="8"/>
      <c r="CU537" s="8"/>
      <c r="CV537" s="4"/>
      <c r="CW537" s="4"/>
      <c r="CX537" s="4"/>
      <c r="CY537" s="7"/>
      <c r="CZ537" s="7"/>
      <c r="DA537" s="7"/>
      <c r="DB537" s="4"/>
      <c r="DC537" s="4"/>
      <c r="DD537" s="4"/>
      <c r="DE537" s="4"/>
      <c r="DF537" s="4"/>
      <c r="DG537" s="4"/>
      <c r="DI537" s="4"/>
      <c r="DJ537" s="6"/>
    </row>
    <row r="538" spans="1:114" ht="28" customHeight="1">
      <c r="A538" s="1"/>
      <c r="B538" s="2"/>
      <c r="C538" s="2"/>
      <c r="D538" s="17"/>
      <c r="E538" s="10"/>
      <c r="F538" s="10"/>
      <c r="G538" s="10"/>
      <c r="I538" s="2"/>
      <c r="J538" s="4"/>
      <c r="K538" s="4"/>
      <c r="L538" s="4"/>
      <c r="M538" s="4"/>
      <c r="N538" s="4"/>
      <c r="O538" s="4"/>
      <c r="P538" s="4"/>
      <c r="Q538" s="4"/>
      <c r="R538" s="6"/>
      <c r="S538" s="22"/>
      <c r="T538" s="23"/>
      <c r="U538" s="22"/>
      <c r="BA538" s="4"/>
      <c r="BB538" s="4"/>
      <c r="BC538" s="7"/>
      <c r="BD538" s="4"/>
      <c r="BE538" s="4"/>
      <c r="BF538" s="7"/>
      <c r="BG538" s="11"/>
      <c r="BH538" s="11"/>
      <c r="BI538" s="11"/>
      <c r="BJ538" s="11"/>
      <c r="BK538" s="4"/>
      <c r="BL538" s="4"/>
      <c r="BM538" s="9"/>
      <c r="BN538" s="9"/>
      <c r="BO538" s="9"/>
      <c r="BP538" s="9"/>
      <c r="BQ538" s="4"/>
      <c r="BR538" s="4"/>
      <c r="BS538" s="7"/>
      <c r="BW538" s="4"/>
      <c r="BX538" s="4"/>
      <c r="BY538" s="7"/>
      <c r="BZ538" s="4"/>
      <c r="CA538" s="4"/>
      <c r="CB538" s="7"/>
      <c r="CF538" s="4"/>
      <c r="CG538" s="4"/>
      <c r="CH538" s="4"/>
      <c r="CI538" s="4"/>
      <c r="CJ538" s="4"/>
      <c r="CK538" s="4"/>
      <c r="CL538" s="4"/>
      <c r="CM538" s="4"/>
      <c r="CN538" s="7"/>
      <c r="CO538" s="7"/>
      <c r="CP538" s="4"/>
      <c r="CQ538" s="4"/>
      <c r="CR538" s="4"/>
      <c r="CS538" s="4"/>
      <c r="CT538" s="8"/>
      <c r="CU538" s="8"/>
      <c r="CV538" s="4"/>
      <c r="CW538" s="4"/>
      <c r="CX538" s="4"/>
      <c r="CY538" s="7"/>
      <c r="CZ538" s="7"/>
      <c r="DA538" s="7"/>
      <c r="DB538" s="4"/>
      <c r="DC538" s="4"/>
      <c r="DD538" s="4"/>
      <c r="DE538" s="4"/>
      <c r="DF538" s="4"/>
      <c r="DG538" s="4"/>
      <c r="DI538" s="4"/>
      <c r="DJ538" s="6"/>
    </row>
    <row r="539" spans="1:114" ht="28" customHeight="1">
      <c r="A539" s="1"/>
      <c r="B539" s="2"/>
      <c r="C539" s="2"/>
      <c r="D539" s="17"/>
      <c r="E539" s="10"/>
      <c r="F539" s="10"/>
      <c r="G539" s="10"/>
      <c r="I539" s="2"/>
      <c r="J539" s="4"/>
      <c r="K539" s="4"/>
      <c r="L539" s="4"/>
      <c r="M539" s="4"/>
      <c r="N539" s="4"/>
      <c r="O539" s="4"/>
      <c r="P539" s="4"/>
      <c r="Q539" s="4"/>
      <c r="R539" s="6"/>
      <c r="S539" s="22"/>
      <c r="T539" s="23"/>
      <c r="U539" s="22"/>
      <c r="BA539" s="4"/>
      <c r="BB539" s="4"/>
      <c r="BC539" s="7"/>
      <c r="BD539" s="4"/>
      <c r="BE539" s="4"/>
      <c r="BF539" s="7"/>
      <c r="BG539" s="11"/>
      <c r="BH539" s="11"/>
      <c r="BI539" s="11"/>
      <c r="BJ539" s="11"/>
      <c r="BK539" s="4"/>
      <c r="BL539" s="4"/>
      <c r="BM539" s="9"/>
      <c r="BN539" s="9"/>
      <c r="BO539" s="9"/>
      <c r="BP539" s="9"/>
      <c r="BQ539" s="4"/>
      <c r="BR539" s="4"/>
      <c r="BS539" s="7"/>
      <c r="BW539" s="4"/>
      <c r="BX539" s="4"/>
      <c r="BY539" s="7"/>
      <c r="BZ539" s="4"/>
      <c r="CA539" s="4"/>
      <c r="CB539" s="7"/>
      <c r="CF539" s="4"/>
      <c r="CG539" s="4"/>
      <c r="CH539" s="4"/>
      <c r="CI539" s="4"/>
      <c r="CJ539" s="4"/>
      <c r="CK539" s="4"/>
      <c r="CL539" s="4"/>
      <c r="CM539" s="4"/>
      <c r="CN539" s="7"/>
      <c r="CO539" s="7"/>
      <c r="CP539" s="4"/>
      <c r="CQ539" s="4"/>
      <c r="CR539" s="4"/>
      <c r="CS539" s="4"/>
      <c r="CT539" s="8"/>
      <c r="CU539" s="8"/>
      <c r="CV539" s="4"/>
      <c r="CW539" s="4"/>
      <c r="CX539" s="4"/>
      <c r="CY539" s="7"/>
      <c r="CZ539" s="7"/>
      <c r="DA539" s="7"/>
      <c r="DB539" s="4"/>
      <c r="DC539" s="4"/>
      <c r="DD539" s="4"/>
      <c r="DE539" s="4"/>
      <c r="DF539" s="4"/>
      <c r="DG539" s="4"/>
      <c r="DI539" s="4"/>
      <c r="DJ539" s="6"/>
    </row>
    <row r="540" spans="1:114" ht="28" customHeight="1">
      <c r="A540" s="1"/>
      <c r="B540" s="2"/>
      <c r="C540" s="2"/>
      <c r="D540" s="17"/>
      <c r="E540" s="10"/>
      <c r="F540" s="10"/>
      <c r="G540" s="10"/>
      <c r="I540" s="2"/>
      <c r="J540" s="4"/>
      <c r="K540" s="4"/>
      <c r="L540" s="4"/>
      <c r="M540" s="4"/>
      <c r="N540" s="4"/>
      <c r="O540" s="4"/>
      <c r="P540" s="4"/>
      <c r="Q540" s="4"/>
      <c r="R540" s="6"/>
      <c r="S540" s="22"/>
      <c r="T540" s="23"/>
      <c r="U540" s="22"/>
      <c r="BA540" s="4"/>
      <c r="BB540" s="4"/>
      <c r="BC540" s="7"/>
      <c r="BD540" s="4"/>
      <c r="BE540" s="4"/>
      <c r="BF540" s="7"/>
      <c r="BG540" s="11"/>
      <c r="BH540" s="11"/>
      <c r="BI540" s="11"/>
      <c r="BJ540" s="11"/>
      <c r="BK540" s="4"/>
      <c r="BL540" s="4"/>
      <c r="BM540" s="9"/>
      <c r="BN540" s="9"/>
      <c r="BO540" s="9"/>
      <c r="BP540" s="9"/>
      <c r="BQ540" s="4"/>
      <c r="BR540" s="4"/>
      <c r="BS540" s="7"/>
      <c r="BW540" s="4"/>
      <c r="BX540" s="4"/>
      <c r="BY540" s="7"/>
      <c r="BZ540" s="4"/>
      <c r="CA540" s="4"/>
      <c r="CB540" s="7"/>
      <c r="CF540" s="4"/>
      <c r="CG540" s="4"/>
      <c r="CH540" s="4"/>
      <c r="CI540" s="4"/>
      <c r="CJ540" s="4"/>
      <c r="CK540" s="4"/>
      <c r="CL540" s="4"/>
      <c r="CM540" s="4"/>
      <c r="CN540" s="7"/>
      <c r="CO540" s="7"/>
      <c r="CP540" s="4"/>
      <c r="CQ540" s="4"/>
      <c r="CR540" s="4"/>
      <c r="CS540" s="4"/>
      <c r="CT540" s="8"/>
      <c r="CU540" s="8"/>
      <c r="CV540" s="4"/>
      <c r="CW540" s="4"/>
      <c r="CX540" s="4"/>
      <c r="CY540" s="7"/>
      <c r="CZ540" s="7"/>
      <c r="DA540" s="7"/>
      <c r="DB540" s="4"/>
      <c r="DC540" s="4"/>
      <c r="DD540" s="4"/>
      <c r="DE540" s="4"/>
      <c r="DF540" s="4"/>
      <c r="DG540" s="4"/>
      <c r="DI540" s="4"/>
      <c r="DJ540" s="6"/>
    </row>
    <row r="541" spans="1:114" ht="28" customHeight="1">
      <c r="A541" s="1"/>
      <c r="B541" s="2"/>
      <c r="C541" s="2"/>
      <c r="D541" s="17"/>
      <c r="E541" s="10"/>
      <c r="F541" s="10"/>
      <c r="G541" s="10"/>
      <c r="I541" s="2"/>
      <c r="J541" s="4"/>
      <c r="K541" s="4"/>
      <c r="L541" s="4"/>
      <c r="M541" s="4"/>
      <c r="N541" s="4"/>
      <c r="O541" s="4"/>
      <c r="P541" s="4"/>
      <c r="Q541" s="4"/>
      <c r="R541" s="6"/>
      <c r="S541" s="22"/>
      <c r="T541" s="23"/>
      <c r="U541" s="22"/>
      <c r="BA541" s="4"/>
      <c r="BB541" s="4"/>
      <c r="BC541" s="7"/>
      <c r="BD541" s="4"/>
      <c r="BE541" s="4"/>
      <c r="BF541" s="7"/>
      <c r="BG541" s="11"/>
      <c r="BH541" s="11"/>
      <c r="BI541" s="11"/>
      <c r="BJ541" s="11"/>
      <c r="BK541" s="4"/>
      <c r="BL541" s="4"/>
      <c r="BM541" s="9"/>
      <c r="BN541" s="9"/>
      <c r="BO541" s="9"/>
      <c r="BP541" s="9"/>
      <c r="BQ541" s="4"/>
      <c r="BR541" s="4"/>
      <c r="BS541" s="7"/>
      <c r="BW541" s="4"/>
      <c r="BX541" s="4"/>
      <c r="BY541" s="7"/>
      <c r="BZ541" s="4"/>
      <c r="CA541" s="4"/>
      <c r="CB541" s="7"/>
      <c r="CF541" s="4"/>
      <c r="CG541" s="4"/>
      <c r="CH541" s="4"/>
      <c r="CI541" s="4"/>
      <c r="CJ541" s="4"/>
      <c r="CK541" s="4"/>
      <c r="CL541" s="4"/>
      <c r="CM541" s="4"/>
      <c r="CN541" s="7"/>
      <c r="CO541" s="7"/>
      <c r="CP541" s="4"/>
      <c r="CQ541" s="4"/>
      <c r="CR541" s="4"/>
      <c r="CS541" s="4"/>
      <c r="CT541" s="8"/>
      <c r="CU541" s="8"/>
      <c r="CV541" s="4"/>
      <c r="CW541" s="4"/>
      <c r="CX541" s="4"/>
      <c r="CY541" s="7"/>
      <c r="CZ541" s="7"/>
      <c r="DA541" s="7"/>
      <c r="DB541" s="4"/>
      <c r="DC541" s="4"/>
      <c r="DD541" s="4"/>
      <c r="DE541" s="4"/>
      <c r="DF541" s="4"/>
      <c r="DG541" s="4"/>
      <c r="DI541" s="4"/>
      <c r="DJ541" s="6"/>
    </row>
    <row r="542" spans="1:114" ht="28" customHeight="1">
      <c r="A542" s="1"/>
      <c r="B542" s="2"/>
      <c r="C542" s="2"/>
      <c r="D542" s="17"/>
      <c r="E542" s="10"/>
      <c r="F542" s="10"/>
      <c r="G542" s="10"/>
      <c r="I542" s="2"/>
      <c r="J542" s="4"/>
      <c r="K542" s="4"/>
      <c r="L542" s="4"/>
      <c r="M542" s="4"/>
      <c r="N542" s="4"/>
      <c r="O542" s="4"/>
      <c r="P542" s="4"/>
      <c r="Q542" s="4"/>
      <c r="R542" s="6"/>
      <c r="S542" s="22"/>
      <c r="T542" s="23"/>
      <c r="U542" s="22"/>
      <c r="BA542" s="4"/>
      <c r="BB542" s="4"/>
      <c r="BC542" s="7"/>
      <c r="BD542" s="4"/>
      <c r="BE542" s="4"/>
      <c r="BF542" s="7"/>
      <c r="BG542" s="11"/>
      <c r="BH542" s="11"/>
      <c r="BI542" s="11"/>
      <c r="BJ542" s="11"/>
      <c r="BK542" s="4"/>
      <c r="BL542" s="4"/>
      <c r="BM542" s="9"/>
      <c r="BN542" s="9"/>
      <c r="BO542" s="9"/>
      <c r="BP542" s="9"/>
      <c r="BQ542" s="4"/>
      <c r="BR542" s="4"/>
      <c r="BS542" s="7"/>
      <c r="BW542" s="4"/>
      <c r="BX542" s="4"/>
      <c r="BY542" s="7"/>
      <c r="BZ542" s="4"/>
      <c r="CA542" s="4"/>
      <c r="CB542" s="7"/>
      <c r="CF542" s="4"/>
      <c r="CG542" s="4"/>
      <c r="CH542" s="4"/>
      <c r="CI542" s="4"/>
      <c r="CJ542" s="4"/>
      <c r="CK542" s="4"/>
      <c r="CL542" s="4"/>
      <c r="CM542" s="4"/>
      <c r="CN542" s="7"/>
      <c r="CO542" s="7"/>
      <c r="CP542" s="4"/>
      <c r="CQ542" s="4"/>
      <c r="CR542" s="4"/>
      <c r="CS542" s="4"/>
      <c r="CT542" s="8"/>
      <c r="CU542" s="8"/>
      <c r="CV542" s="4"/>
      <c r="CW542" s="4"/>
      <c r="CX542" s="4"/>
      <c r="CY542" s="7"/>
      <c r="CZ542" s="7"/>
      <c r="DA542" s="7"/>
      <c r="DB542" s="4"/>
      <c r="DC542" s="4"/>
      <c r="DD542" s="4"/>
      <c r="DE542" s="4"/>
      <c r="DF542" s="4"/>
      <c r="DG542" s="4"/>
      <c r="DI542" s="4"/>
      <c r="DJ542" s="6"/>
    </row>
    <row r="543" spans="1:114" ht="28" customHeight="1">
      <c r="A543" s="1"/>
      <c r="B543" s="2"/>
      <c r="C543" s="2"/>
      <c r="D543" s="17"/>
      <c r="E543" s="10"/>
      <c r="F543" s="10"/>
      <c r="G543" s="10"/>
      <c r="I543" s="2"/>
      <c r="J543" s="4"/>
      <c r="K543" s="4"/>
      <c r="L543" s="4"/>
      <c r="M543" s="4"/>
      <c r="N543" s="4"/>
      <c r="O543" s="4"/>
      <c r="P543" s="4"/>
      <c r="Q543" s="4"/>
      <c r="R543" s="6"/>
      <c r="S543" s="22"/>
      <c r="T543" s="23"/>
      <c r="U543" s="22"/>
      <c r="BA543" s="4"/>
      <c r="BB543" s="4"/>
      <c r="BC543" s="7"/>
      <c r="BD543" s="4"/>
      <c r="BE543" s="4"/>
      <c r="BF543" s="7"/>
      <c r="BG543" s="11"/>
      <c r="BH543" s="11"/>
      <c r="BI543" s="11"/>
      <c r="BJ543" s="11"/>
      <c r="BK543" s="4"/>
      <c r="BL543" s="4"/>
      <c r="BM543" s="9"/>
      <c r="BN543" s="9"/>
      <c r="BO543" s="9"/>
      <c r="BP543" s="9"/>
      <c r="BQ543" s="4"/>
      <c r="BR543" s="4"/>
      <c r="BS543" s="7"/>
      <c r="BW543" s="4"/>
      <c r="BX543" s="4"/>
      <c r="BY543" s="7"/>
      <c r="BZ543" s="4"/>
      <c r="CA543" s="4"/>
      <c r="CB543" s="7"/>
      <c r="CF543" s="4"/>
      <c r="CG543" s="4"/>
      <c r="CH543" s="4"/>
      <c r="CI543" s="4"/>
      <c r="CJ543" s="4"/>
      <c r="CK543" s="4"/>
      <c r="CL543" s="4"/>
      <c r="CM543" s="4"/>
      <c r="CN543" s="7"/>
      <c r="CO543" s="7"/>
      <c r="CP543" s="4"/>
      <c r="CQ543" s="4"/>
      <c r="CR543" s="4"/>
      <c r="CS543" s="4"/>
      <c r="CT543" s="8"/>
      <c r="CU543" s="8"/>
      <c r="CV543" s="4"/>
      <c r="CW543" s="4"/>
      <c r="CX543" s="4"/>
      <c r="CY543" s="7"/>
      <c r="CZ543" s="7"/>
      <c r="DA543" s="7"/>
      <c r="DB543" s="4"/>
      <c r="DC543" s="4"/>
      <c r="DD543" s="4"/>
      <c r="DE543" s="4"/>
      <c r="DF543" s="4"/>
      <c r="DG543" s="4"/>
      <c r="DI543" s="4"/>
      <c r="DJ543" s="6"/>
    </row>
    <row r="544" spans="1:114" ht="28" customHeight="1">
      <c r="A544" s="1"/>
      <c r="B544" s="2"/>
      <c r="C544" s="2"/>
      <c r="D544" s="17"/>
      <c r="E544" s="10"/>
      <c r="F544" s="10"/>
      <c r="G544" s="10"/>
      <c r="I544" s="2"/>
      <c r="J544" s="4"/>
      <c r="K544" s="4"/>
      <c r="L544" s="4"/>
      <c r="M544" s="4"/>
      <c r="N544" s="4"/>
      <c r="O544" s="4"/>
      <c r="P544" s="4"/>
      <c r="Q544" s="4"/>
      <c r="R544" s="6"/>
      <c r="S544" s="22"/>
      <c r="T544" s="23"/>
      <c r="U544" s="22"/>
      <c r="BA544" s="4"/>
      <c r="BB544" s="4"/>
      <c r="BC544" s="7"/>
      <c r="BD544" s="4"/>
      <c r="BE544" s="4"/>
      <c r="BF544" s="7"/>
      <c r="BG544" s="11"/>
      <c r="BH544" s="11"/>
      <c r="BI544" s="11"/>
      <c r="BJ544" s="11"/>
      <c r="BK544" s="4"/>
      <c r="BL544" s="4"/>
      <c r="BM544" s="9"/>
      <c r="BN544" s="9"/>
      <c r="BO544" s="9"/>
      <c r="BP544" s="9"/>
      <c r="BQ544" s="4"/>
      <c r="BR544" s="4"/>
      <c r="BS544" s="7"/>
      <c r="BW544" s="4"/>
      <c r="BX544" s="4"/>
      <c r="BY544" s="7"/>
      <c r="BZ544" s="4"/>
      <c r="CA544" s="4"/>
      <c r="CB544" s="7"/>
      <c r="CF544" s="4"/>
      <c r="CG544" s="4"/>
      <c r="CH544" s="4"/>
      <c r="CI544" s="4"/>
      <c r="CJ544" s="4"/>
      <c r="CK544" s="4"/>
      <c r="CL544" s="4"/>
      <c r="CM544" s="4"/>
      <c r="CN544" s="7"/>
      <c r="CO544" s="7"/>
      <c r="CP544" s="4"/>
      <c r="CQ544" s="4"/>
      <c r="CR544" s="4"/>
      <c r="CS544" s="4"/>
      <c r="CT544" s="8"/>
      <c r="CU544" s="8"/>
      <c r="CV544" s="4"/>
      <c r="CW544" s="4"/>
      <c r="CX544" s="4"/>
      <c r="CY544" s="7"/>
      <c r="CZ544" s="7"/>
      <c r="DA544" s="7"/>
      <c r="DB544" s="4"/>
      <c r="DC544" s="4"/>
      <c r="DD544" s="4"/>
      <c r="DE544" s="4"/>
      <c r="DF544" s="4"/>
      <c r="DG544" s="4"/>
      <c r="DI544" s="4"/>
      <c r="DJ544" s="6"/>
    </row>
    <row r="545" spans="1:114" ht="28" customHeight="1">
      <c r="A545" s="1"/>
      <c r="B545" s="2"/>
      <c r="C545" s="2"/>
      <c r="D545" s="17"/>
      <c r="E545" s="10"/>
      <c r="F545" s="10"/>
      <c r="G545" s="10"/>
      <c r="I545" s="2"/>
      <c r="J545" s="4"/>
      <c r="K545" s="4"/>
      <c r="L545" s="4"/>
      <c r="M545" s="4"/>
      <c r="N545" s="4"/>
      <c r="O545" s="4"/>
      <c r="P545" s="4"/>
      <c r="Q545" s="4"/>
      <c r="R545" s="6"/>
      <c r="S545" s="22"/>
      <c r="T545" s="23"/>
      <c r="U545" s="22"/>
      <c r="BA545" s="4"/>
      <c r="BB545" s="4"/>
      <c r="BC545" s="7"/>
      <c r="BD545" s="4"/>
      <c r="BE545" s="4"/>
      <c r="BF545" s="7"/>
      <c r="BG545" s="11"/>
      <c r="BH545" s="11"/>
      <c r="BI545" s="11"/>
      <c r="BJ545" s="11"/>
      <c r="BK545" s="4"/>
      <c r="BL545" s="4"/>
      <c r="BM545" s="9"/>
      <c r="BN545" s="9"/>
      <c r="BO545" s="9"/>
      <c r="BP545" s="9"/>
      <c r="BQ545" s="4"/>
      <c r="BR545" s="4"/>
      <c r="BS545" s="7"/>
      <c r="BW545" s="4"/>
      <c r="BX545" s="4"/>
      <c r="BY545" s="7"/>
      <c r="BZ545" s="4"/>
      <c r="CA545" s="4"/>
      <c r="CB545" s="7"/>
      <c r="CF545" s="4"/>
      <c r="CG545" s="4"/>
      <c r="CH545" s="4"/>
      <c r="CI545" s="4"/>
      <c r="CJ545" s="4"/>
      <c r="CK545" s="4"/>
      <c r="CL545" s="4"/>
      <c r="CM545" s="4"/>
      <c r="CN545" s="7"/>
      <c r="CO545" s="7"/>
      <c r="CP545" s="4"/>
      <c r="CQ545" s="4"/>
      <c r="CR545" s="4"/>
      <c r="CS545" s="4"/>
      <c r="CT545" s="8"/>
      <c r="CU545" s="8"/>
      <c r="CV545" s="4"/>
      <c r="CW545" s="4"/>
      <c r="CX545" s="4"/>
      <c r="CY545" s="7"/>
      <c r="CZ545" s="7"/>
      <c r="DA545" s="7"/>
      <c r="DB545" s="4"/>
      <c r="DC545" s="4"/>
      <c r="DD545" s="4"/>
      <c r="DE545" s="4"/>
      <c r="DF545" s="4"/>
      <c r="DG545" s="4"/>
      <c r="DI545" s="4"/>
      <c r="DJ545" s="6"/>
    </row>
    <row r="546" spans="1:114" ht="28" customHeight="1">
      <c r="A546" s="1"/>
      <c r="B546" s="2"/>
      <c r="C546" s="2"/>
      <c r="D546" s="17"/>
      <c r="E546" s="10"/>
      <c r="F546" s="10"/>
      <c r="G546" s="10"/>
      <c r="I546" s="2"/>
      <c r="J546" s="4"/>
      <c r="K546" s="4"/>
      <c r="L546" s="4"/>
      <c r="M546" s="4"/>
      <c r="N546" s="4"/>
      <c r="O546" s="4"/>
      <c r="P546" s="4"/>
      <c r="Q546" s="4"/>
      <c r="R546" s="6"/>
      <c r="S546" s="22"/>
      <c r="T546" s="23"/>
      <c r="U546" s="22"/>
      <c r="BA546" s="4"/>
      <c r="BB546" s="4"/>
      <c r="BC546" s="7"/>
      <c r="BD546" s="4"/>
      <c r="BE546" s="4"/>
      <c r="BF546" s="7"/>
      <c r="BG546" s="11"/>
      <c r="BH546" s="11"/>
      <c r="BI546" s="11"/>
      <c r="BJ546" s="11"/>
      <c r="BK546" s="4"/>
      <c r="BL546" s="4"/>
      <c r="BM546" s="9"/>
      <c r="BN546" s="9"/>
      <c r="BO546" s="9"/>
      <c r="BP546" s="9"/>
      <c r="BQ546" s="4"/>
      <c r="BR546" s="4"/>
      <c r="BS546" s="7"/>
      <c r="BW546" s="4"/>
      <c r="BX546" s="4"/>
      <c r="BY546" s="7"/>
      <c r="BZ546" s="4"/>
      <c r="CA546" s="4"/>
      <c r="CB546" s="7"/>
      <c r="CF546" s="4"/>
      <c r="CG546" s="4"/>
      <c r="CH546" s="4"/>
      <c r="CI546" s="4"/>
      <c r="CJ546" s="4"/>
      <c r="CK546" s="4"/>
      <c r="CL546" s="4"/>
      <c r="CM546" s="4"/>
      <c r="CN546" s="7"/>
      <c r="CO546" s="7"/>
      <c r="CP546" s="4"/>
      <c r="CQ546" s="4"/>
      <c r="CR546" s="4"/>
      <c r="CS546" s="4"/>
      <c r="CT546" s="8"/>
      <c r="CU546" s="8"/>
      <c r="CV546" s="4"/>
      <c r="CW546" s="4"/>
      <c r="CX546" s="4"/>
      <c r="CY546" s="7"/>
      <c r="CZ546" s="7"/>
      <c r="DA546" s="7"/>
      <c r="DB546" s="4"/>
      <c r="DC546" s="4"/>
      <c r="DD546" s="4"/>
      <c r="DE546" s="4"/>
      <c r="DF546" s="4"/>
      <c r="DG546" s="4"/>
      <c r="DI546" s="4"/>
      <c r="DJ546" s="6"/>
    </row>
    <row r="547" spans="1:114" ht="28" customHeight="1">
      <c r="A547" s="1"/>
      <c r="B547" s="2"/>
      <c r="C547" s="2"/>
      <c r="D547" s="17"/>
      <c r="E547" s="10"/>
      <c r="F547" s="10"/>
      <c r="G547" s="10"/>
      <c r="I547" s="2"/>
      <c r="J547" s="4"/>
      <c r="K547" s="4"/>
      <c r="L547" s="4"/>
      <c r="M547" s="4"/>
      <c r="N547" s="4"/>
      <c r="O547" s="4"/>
      <c r="P547" s="4"/>
      <c r="Q547" s="4"/>
      <c r="R547" s="6"/>
      <c r="S547" s="22"/>
      <c r="T547" s="23"/>
      <c r="U547" s="22"/>
      <c r="BA547" s="4"/>
      <c r="BB547" s="4"/>
      <c r="BC547" s="7"/>
      <c r="BD547" s="4"/>
      <c r="BE547" s="4"/>
      <c r="BF547" s="7"/>
      <c r="BG547" s="11"/>
      <c r="BH547" s="11"/>
      <c r="BI547" s="11"/>
      <c r="BJ547" s="11"/>
      <c r="BK547" s="4"/>
      <c r="BL547" s="4"/>
      <c r="BM547" s="9"/>
      <c r="BN547" s="9"/>
      <c r="BO547" s="9"/>
      <c r="BP547" s="9"/>
      <c r="BQ547" s="4"/>
      <c r="BR547" s="4"/>
      <c r="BS547" s="7"/>
      <c r="BW547" s="4"/>
      <c r="BX547" s="4"/>
      <c r="BY547" s="7"/>
      <c r="BZ547" s="4"/>
      <c r="CA547" s="4"/>
      <c r="CB547" s="7"/>
      <c r="CF547" s="4"/>
      <c r="CG547" s="4"/>
      <c r="CH547" s="4"/>
      <c r="CI547" s="4"/>
      <c r="CJ547" s="4"/>
      <c r="CK547" s="4"/>
      <c r="CL547" s="4"/>
      <c r="CM547" s="4"/>
      <c r="CN547" s="7"/>
      <c r="CO547" s="7"/>
      <c r="CP547" s="4"/>
      <c r="CQ547" s="4"/>
      <c r="CR547" s="4"/>
      <c r="CS547" s="4"/>
      <c r="CT547" s="8"/>
      <c r="CU547" s="8"/>
      <c r="CV547" s="4"/>
      <c r="CW547" s="4"/>
      <c r="CX547" s="4"/>
      <c r="CY547" s="7"/>
      <c r="CZ547" s="7"/>
      <c r="DA547" s="7"/>
      <c r="DB547" s="4"/>
      <c r="DC547" s="4"/>
      <c r="DD547" s="4"/>
      <c r="DE547" s="4"/>
      <c r="DF547" s="4"/>
      <c r="DG547" s="4"/>
      <c r="DI547" s="4"/>
      <c r="DJ547" s="6"/>
    </row>
    <row r="548" spans="1:114" ht="28" customHeight="1">
      <c r="A548" s="1"/>
      <c r="B548" s="2"/>
      <c r="C548" s="2"/>
      <c r="D548" s="17"/>
      <c r="E548" s="10"/>
      <c r="F548" s="10"/>
      <c r="G548" s="10"/>
      <c r="I548" s="2"/>
      <c r="J548" s="4"/>
      <c r="K548" s="4"/>
      <c r="L548" s="4"/>
      <c r="M548" s="4"/>
      <c r="N548" s="4"/>
      <c r="O548" s="4"/>
      <c r="P548" s="4"/>
      <c r="Q548" s="4"/>
      <c r="R548" s="6"/>
      <c r="S548" s="22"/>
      <c r="T548" s="23"/>
      <c r="U548" s="22"/>
      <c r="BA548" s="4"/>
      <c r="BB548" s="4"/>
      <c r="BC548" s="7"/>
      <c r="BD548" s="4"/>
      <c r="BE548" s="4"/>
      <c r="BF548" s="7"/>
      <c r="BG548" s="11"/>
      <c r="BH548" s="11"/>
      <c r="BI548" s="11"/>
      <c r="BJ548" s="11"/>
      <c r="BK548" s="4"/>
      <c r="BL548" s="4"/>
      <c r="BM548" s="9"/>
      <c r="BN548" s="9"/>
      <c r="BO548" s="9"/>
      <c r="BP548" s="9"/>
      <c r="BQ548" s="4"/>
      <c r="BR548" s="4"/>
      <c r="BS548" s="7"/>
      <c r="BW548" s="4"/>
      <c r="BX548" s="4"/>
      <c r="BY548" s="7"/>
      <c r="BZ548" s="4"/>
      <c r="CA548" s="4"/>
      <c r="CB548" s="7"/>
      <c r="CF548" s="4"/>
      <c r="CG548" s="4"/>
      <c r="CH548" s="4"/>
      <c r="CI548" s="4"/>
      <c r="CJ548" s="4"/>
      <c r="CK548" s="4"/>
      <c r="CL548" s="4"/>
      <c r="CM548" s="4"/>
      <c r="CN548" s="7"/>
      <c r="CO548" s="7"/>
      <c r="CP548" s="4"/>
      <c r="CQ548" s="4"/>
      <c r="CR548" s="4"/>
      <c r="CS548" s="4"/>
      <c r="CT548" s="8"/>
      <c r="CU548" s="8"/>
      <c r="CV548" s="4"/>
      <c r="CW548" s="4"/>
      <c r="CX548" s="4"/>
      <c r="CY548" s="7"/>
      <c r="CZ548" s="7"/>
      <c r="DA548" s="7"/>
      <c r="DB548" s="4"/>
      <c r="DC548" s="4"/>
      <c r="DD548" s="4"/>
      <c r="DE548" s="4"/>
      <c r="DF548" s="4"/>
      <c r="DG548" s="4"/>
      <c r="DI548" s="4"/>
      <c r="DJ548" s="6"/>
    </row>
    <row r="549" spans="1:114" ht="28" customHeight="1">
      <c r="A549" s="1"/>
      <c r="B549" s="2"/>
      <c r="C549" s="2"/>
      <c r="D549" s="17"/>
      <c r="E549" s="10"/>
      <c r="F549" s="10"/>
      <c r="G549" s="10"/>
      <c r="I549" s="2"/>
      <c r="J549" s="4"/>
      <c r="K549" s="4"/>
      <c r="L549" s="4"/>
      <c r="M549" s="4"/>
      <c r="N549" s="4"/>
      <c r="O549" s="4"/>
      <c r="P549" s="4"/>
      <c r="Q549" s="4"/>
      <c r="R549" s="6"/>
      <c r="S549" s="22"/>
      <c r="T549" s="23"/>
      <c r="U549" s="22"/>
      <c r="BA549" s="4"/>
      <c r="BB549" s="4"/>
      <c r="BC549" s="7"/>
      <c r="BD549" s="4"/>
      <c r="BE549" s="4"/>
      <c r="BF549" s="7"/>
      <c r="BG549" s="11"/>
      <c r="BH549" s="11"/>
      <c r="BI549" s="11"/>
      <c r="BJ549" s="11"/>
      <c r="BK549" s="4"/>
      <c r="BL549" s="4"/>
      <c r="BM549" s="9"/>
      <c r="BN549" s="9"/>
      <c r="BO549" s="9"/>
      <c r="BP549" s="9"/>
      <c r="BQ549" s="4"/>
      <c r="BR549" s="4"/>
      <c r="BS549" s="7"/>
      <c r="BW549" s="4"/>
      <c r="BX549" s="4"/>
      <c r="BY549" s="7"/>
      <c r="BZ549" s="4"/>
      <c r="CA549" s="4"/>
      <c r="CB549" s="7"/>
      <c r="CF549" s="4"/>
      <c r="CG549" s="4"/>
      <c r="CH549" s="4"/>
      <c r="CI549" s="4"/>
      <c r="CJ549" s="4"/>
      <c r="CK549" s="4"/>
      <c r="CL549" s="4"/>
      <c r="CM549" s="4"/>
      <c r="CN549" s="7"/>
      <c r="CO549" s="7"/>
      <c r="CP549" s="4"/>
      <c r="CQ549" s="4"/>
      <c r="CR549" s="4"/>
      <c r="CS549" s="4"/>
      <c r="CT549" s="8"/>
      <c r="CU549" s="8"/>
      <c r="CV549" s="4"/>
      <c r="CW549" s="4"/>
      <c r="CX549" s="4"/>
      <c r="CY549" s="7"/>
      <c r="CZ549" s="7"/>
      <c r="DA549" s="7"/>
      <c r="DB549" s="4"/>
      <c r="DC549" s="4"/>
      <c r="DD549" s="4"/>
      <c r="DE549" s="4"/>
      <c r="DF549" s="4"/>
      <c r="DG549" s="4"/>
      <c r="DI549" s="4"/>
      <c r="DJ549" s="6"/>
    </row>
    <row r="550" spans="1:114" ht="28" customHeight="1">
      <c r="A550" s="1"/>
      <c r="B550" s="2"/>
      <c r="C550" s="2"/>
      <c r="D550" s="17"/>
      <c r="E550" s="10"/>
      <c r="F550" s="10"/>
      <c r="G550" s="10"/>
      <c r="I550" s="2"/>
      <c r="J550" s="4"/>
      <c r="K550" s="4"/>
      <c r="L550" s="4"/>
      <c r="M550" s="4"/>
      <c r="N550" s="4"/>
      <c r="O550" s="4"/>
      <c r="P550" s="4"/>
      <c r="Q550" s="4"/>
      <c r="R550" s="6"/>
      <c r="S550" s="22"/>
      <c r="T550" s="23"/>
      <c r="U550" s="22"/>
      <c r="BA550" s="4"/>
      <c r="BB550" s="4"/>
      <c r="BC550" s="7"/>
      <c r="BD550" s="4"/>
      <c r="BE550" s="4"/>
      <c r="BF550" s="7"/>
      <c r="BG550" s="11"/>
      <c r="BH550" s="11"/>
      <c r="BI550" s="11"/>
      <c r="BJ550" s="11"/>
      <c r="BK550" s="4"/>
      <c r="BL550" s="4"/>
      <c r="BM550" s="9"/>
      <c r="BN550" s="9"/>
      <c r="BO550" s="9"/>
      <c r="BP550" s="9"/>
      <c r="BQ550" s="4"/>
      <c r="BR550" s="4"/>
      <c r="BS550" s="7"/>
      <c r="BW550" s="4"/>
      <c r="BX550" s="4"/>
      <c r="BY550" s="7"/>
      <c r="BZ550" s="4"/>
      <c r="CA550" s="4"/>
      <c r="CB550" s="7"/>
      <c r="CF550" s="4"/>
      <c r="CG550" s="4"/>
      <c r="CH550" s="4"/>
      <c r="CI550" s="4"/>
      <c r="CJ550" s="4"/>
      <c r="CK550" s="4"/>
      <c r="CL550" s="4"/>
      <c r="CM550" s="4"/>
      <c r="CN550" s="7"/>
      <c r="CO550" s="7"/>
      <c r="CP550" s="4"/>
      <c r="CQ550" s="4"/>
      <c r="CR550" s="4"/>
      <c r="CS550" s="4"/>
      <c r="CT550" s="8"/>
      <c r="CU550" s="8"/>
      <c r="CV550" s="4"/>
      <c r="CW550" s="4"/>
      <c r="CX550" s="4"/>
      <c r="CY550" s="7"/>
      <c r="CZ550" s="7"/>
      <c r="DA550" s="7"/>
      <c r="DB550" s="4"/>
      <c r="DC550" s="4"/>
      <c r="DD550" s="4"/>
      <c r="DE550" s="4"/>
      <c r="DF550" s="4"/>
      <c r="DG550" s="4"/>
      <c r="DI550" s="4"/>
      <c r="DJ550" s="6"/>
    </row>
    <row r="551" spans="1:114" ht="28" customHeight="1">
      <c r="A551" s="1"/>
      <c r="B551" s="2"/>
      <c r="C551" s="2"/>
      <c r="D551" s="17"/>
      <c r="E551" s="10"/>
      <c r="F551" s="10"/>
      <c r="G551" s="10"/>
      <c r="I551" s="2"/>
      <c r="J551" s="4"/>
      <c r="K551" s="4"/>
      <c r="L551" s="4"/>
      <c r="M551" s="4"/>
      <c r="N551" s="4"/>
      <c r="O551" s="4"/>
      <c r="P551" s="4"/>
      <c r="Q551" s="4"/>
      <c r="R551" s="6"/>
      <c r="S551" s="22"/>
      <c r="T551" s="23"/>
      <c r="U551" s="22"/>
      <c r="BA551" s="4"/>
      <c r="BB551" s="4"/>
      <c r="BC551" s="7"/>
      <c r="BD551" s="4"/>
      <c r="BE551" s="4"/>
      <c r="BF551" s="7"/>
      <c r="BG551" s="11"/>
      <c r="BH551" s="11"/>
      <c r="BI551" s="11"/>
      <c r="BJ551" s="11"/>
      <c r="BK551" s="4"/>
      <c r="BL551" s="4"/>
      <c r="BM551" s="9"/>
      <c r="BN551" s="9"/>
      <c r="BO551" s="9"/>
      <c r="BP551" s="9"/>
      <c r="BQ551" s="4"/>
      <c r="BR551" s="4"/>
      <c r="BS551" s="7"/>
      <c r="BW551" s="4"/>
      <c r="BX551" s="4"/>
      <c r="BY551" s="7"/>
      <c r="BZ551" s="4"/>
      <c r="CA551" s="4"/>
      <c r="CB551" s="7"/>
      <c r="CF551" s="4"/>
      <c r="CG551" s="4"/>
      <c r="CH551" s="4"/>
      <c r="CI551" s="4"/>
      <c r="CJ551" s="4"/>
      <c r="CK551" s="4"/>
      <c r="CL551" s="4"/>
      <c r="CM551" s="4"/>
      <c r="CN551" s="7"/>
      <c r="CO551" s="7"/>
      <c r="CP551" s="4"/>
      <c r="CQ551" s="4"/>
      <c r="CR551" s="4"/>
      <c r="CS551" s="4"/>
      <c r="CT551" s="8"/>
      <c r="CU551" s="8"/>
      <c r="CV551" s="4"/>
      <c r="CW551" s="4"/>
      <c r="CX551" s="4"/>
      <c r="CY551" s="7"/>
      <c r="CZ551" s="7"/>
      <c r="DA551" s="7"/>
      <c r="DB551" s="4"/>
      <c r="DC551" s="4"/>
      <c r="DD551" s="4"/>
      <c r="DE551" s="4"/>
      <c r="DF551" s="4"/>
      <c r="DG551" s="4"/>
      <c r="DI551" s="4"/>
      <c r="DJ551" s="6"/>
    </row>
    <row r="552" spans="1:114" ht="28" customHeight="1">
      <c r="A552" s="1"/>
      <c r="B552" s="2"/>
      <c r="C552" s="2"/>
      <c r="D552" s="17"/>
      <c r="E552" s="10"/>
      <c r="F552" s="10"/>
      <c r="G552" s="10"/>
      <c r="I552" s="2"/>
      <c r="J552" s="4"/>
      <c r="K552" s="4"/>
      <c r="L552" s="4"/>
      <c r="M552" s="4"/>
      <c r="N552" s="4"/>
      <c r="O552" s="4"/>
      <c r="P552" s="4"/>
      <c r="Q552" s="4"/>
      <c r="R552" s="6"/>
      <c r="S552" s="22"/>
      <c r="T552" s="23"/>
      <c r="U552" s="22"/>
      <c r="BA552" s="4"/>
      <c r="BB552" s="4"/>
      <c r="BC552" s="7"/>
      <c r="BD552" s="4"/>
      <c r="BE552" s="4"/>
      <c r="BF552" s="7"/>
      <c r="BG552" s="11"/>
      <c r="BH552" s="11"/>
      <c r="BI552" s="11"/>
      <c r="BJ552" s="11"/>
      <c r="BK552" s="4"/>
      <c r="BL552" s="4"/>
      <c r="BM552" s="9"/>
      <c r="BN552" s="9"/>
      <c r="BO552" s="9"/>
      <c r="BP552" s="9"/>
      <c r="BQ552" s="4"/>
      <c r="BR552" s="4"/>
      <c r="BS552" s="7"/>
      <c r="BW552" s="4"/>
      <c r="BX552" s="4"/>
      <c r="BY552" s="7"/>
      <c r="BZ552" s="4"/>
      <c r="CA552" s="4"/>
      <c r="CB552" s="7"/>
      <c r="CF552" s="4"/>
      <c r="CG552" s="4"/>
      <c r="CH552" s="4"/>
      <c r="CI552" s="4"/>
      <c r="CJ552" s="4"/>
      <c r="CK552" s="4"/>
      <c r="CL552" s="4"/>
      <c r="CM552" s="4"/>
      <c r="CN552" s="7"/>
      <c r="CO552" s="7"/>
      <c r="CP552" s="4"/>
      <c r="CQ552" s="4"/>
      <c r="CR552" s="4"/>
      <c r="CS552" s="4"/>
      <c r="CT552" s="8"/>
      <c r="CU552" s="8"/>
      <c r="CV552" s="4"/>
      <c r="CW552" s="4"/>
      <c r="CX552" s="4"/>
      <c r="CY552" s="7"/>
      <c r="CZ552" s="7"/>
      <c r="DA552" s="7"/>
      <c r="DB552" s="4"/>
      <c r="DC552" s="4"/>
      <c r="DD552" s="4"/>
      <c r="DE552" s="4"/>
      <c r="DF552" s="4"/>
      <c r="DG552" s="4"/>
      <c r="DI552" s="4"/>
      <c r="DJ552" s="6"/>
    </row>
    <row r="553" spans="1:114" ht="28" customHeight="1">
      <c r="A553" s="1"/>
      <c r="B553" s="2"/>
      <c r="C553" s="2"/>
      <c r="D553" s="17"/>
      <c r="E553" s="10"/>
      <c r="F553" s="10"/>
      <c r="G553" s="10"/>
      <c r="I553" s="2"/>
      <c r="J553" s="4"/>
      <c r="K553" s="4"/>
      <c r="L553" s="4"/>
      <c r="M553" s="4"/>
      <c r="N553" s="4"/>
      <c r="O553" s="4"/>
      <c r="P553" s="4"/>
      <c r="Q553" s="4"/>
      <c r="R553" s="6"/>
      <c r="S553" s="22"/>
      <c r="T553" s="23"/>
      <c r="U553" s="22"/>
      <c r="BA553" s="4"/>
      <c r="BB553" s="4"/>
      <c r="BC553" s="7"/>
      <c r="BD553" s="4"/>
      <c r="BE553" s="4"/>
      <c r="BF553" s="7"/>
      <c r="BG553" s="11"/>
      <c r="BH553" s="11"/>
      <c r="BI553" s="11"/>
      <c r="BJ553" s="11"/>
      <c r="BK553" s="4"/>
      <c r="BL553" s="4"/>
      <c r="BM553" s="9"/>
      <c r="BN553" s="9"/>
      <c r="BO553" s="9"/>
      <c r="BP553" s="9"/>
      <c r="BQ553" s="4"/>
      <c r="BR553" s="4"/>
      <c r="BS553" s="7"/>
      <c r="BW553" s="4"/>
      <c r="BX553" s="4"/>
      <c r="BY553" s="7"/>
      <c r="BZ553" s="4"/>
      <c r="CA553" s="4"/>
      <c r="CB553" s="7"/>
      <c r="CF553" s="4"/>
      <c r="CG553" s="4"/>
      <c r="CH553" s="4"/>
      <c r="CI553" s="4"/>
      <c r="CJ553" s="4"/>
      <c r="CK553" s="4"/>
      <c r="CL553" s="4"/>
      <c r="CM553" s="4"/>
      <c r="CN553" s="7"/>
      <c r="CO553" s="7"/>
      <c r="CP553" s="4"/>
      <c r="CQ553" s="4"/>
      <c r="CR553" s="4"/>
      <c r="CS553" s="4"/>
      <c r="CT553" s="8"/>
      <c r="CU553" s="8"/>
      <c r="CV553" s="4"/>
      <c r="CW553" s="4"/>
      <c r="CX553" s="4"/>
      <c r="CY553" s="7"/>
      <c r="CZ553" s="7"/>
      <c r="DA553" s="7"/>
      <c r="DB553" s="4"/>
      <c r="DC553" s="4"/>
      <c r="DD553" s="4"/>
      <c r="DE553" s="4"/>
      <c r="DF553" s="4"/>
      <c r="DG553" s="4"/>
      <c r="DI553" s="4"/>
      <c r="DJ553" s="6"/>
    </row>
    <row r="554" spans="1:114" ht="28" customHeight="1">
      <c r="A554" s="1"/>
      <c r="B554" s="2"/>
      <c r="C554" s="2"/>
      <c r="D554" s="17"/>
      <c r="E554" s="10"/>
      <c r="F554" s="10"/>
      <c r="G554" s="10"/>
      <c r="I554" s="2"/>
      <c r="J554" s="4"/>
      <c r="K554" s="4"/>
      <c r="L554" s="4"/>
      <c r="M554" s="4"/>
      <c r="N554" s="4"/>
      <c r="O554" s="4"/>
      <c r="P554" s="4"/>
      <c r="Q554" s="4"/>
      <c r="R554" s="6"/>
      <c r="S554" s="22"/>
      <c r="T554" s="23"/>
      <c r="U554" s="22"/>
      <c r="BA554" s="4"/>
      <c r="BB554" s="4"/>
      <c r="BC554" s="7"/>
      <c r="BD554" s="4"/>
      <c r="BE554" s="4"/>
      <c r="BF554" s="7"/>
      <c r="BG554" s="11"/>
      <c r="BH554" s="11"/>
      <c r="BI554" s="11"/>
      <c r="BJ554" s="11"/>
      <c r="BK554" s="4"/>
      <c r="BL554" s="4"/>
      <c r="BM554" s="9"/>
      <c r="BN554" s="9"/>
      <c r="BO554" s="9"/>
      <c r="BP554" s="9"/>
      <c r="BQ554" s="4"/>
      <c r="BR554" s="4"/>
      <c r="BS554" s="7"/>
      <c r="BW554" s="4"/>
      <c r="BX554" s="4"/>
      <c r="BY554" s="7"/>
      <c r="BZ554" s="4"/>
      <c r="CA554" s="4"/>
      <c r="CB554" s="7"/>
      <c r="CF554" s="4"/>
      <c r="CG554" s="4"/>
      <c r="CH554" s="4"/>
      <c r="CI554" s="4"/>
      <c r="CJ554" s="4"/>
      <c r="CK554" s="4"/>
      <c r="CL554" s="4"/>
      <c r="CM554" s="4"/>
      <c r="CN554" s="7"/>
      <c r="CO554" s="7"/>
      <c r="CP554" s="4"/>
      <c r="CQ554" s="4"/>
      <c r="CR554" s="4"/>
      <c r="CS554" s="4"/>
      <c r="CT554" s="8"/>
      <c r="CU554" s="8"/>
      <c r="CV554" s="4"/>
      <c r="CW554" s="4"/>
      <c r="CX554" s="4"/>
      <c r="CY554" s="7"/>
      <c r="CZ554" s="7"/>
      <c r="DA554" s="7"/>
      <c r="DB554" s="4"/>
      <c r="DC554" s="4"/>
      <c r="DD554" s="4"/>
      <c r="DE554" s="4"/>
      <c r="DF554" s="4"/>
      <c r="DG554" s="4"/>
      <c r="DI554" s="4"/>
      <c r="DJ554" s="6"/>
    </row>
    <row r="555" spans="1:114" ht="28" customHeight="1">
      <c r="A555" s="1"/>
      <c r="B555" s="2"/>
      <c r="C555" s="2"/>
      <c r="D555" s="17"/>
      <c r="E555" s="10"/>
      <c r="F555" s="10"/>
      <c r="G555" s="10"/>
      <c r="I555" s="2"/>
      <c r="J555" s="4"/>
      <c r="K555" s="4"/>
      <c r="L555" s="4"/>
      <c r="M555" s="4"/>
      <c r="N555" s="4"/>
      <c r="O555" s="4"/>
      <c r="P555" s="4"/>
      <c r="Q555" s="4"/>
      <c r="R555" s="6"/>
      <c r="S555" s="22"/>
      <c r="T555" s="23"/>
      <c r="U555" s="22"/>
      <c r="BA555" s="4"/>
      <c r="BB555" s="4"/>
      <c r="BC555" s="7"/>
      <c r="BD555" s="4"/>
      <c r="BE555" s="4"/>
      <c r="BF555" s="7"/>
      <c r="BG555" s="11"/>
      <c r="BH555" s="11"/>
      <c r="BI555" s="11"/>
      <c r="BJ555" s="11"/>
      <c r="BK555" s="4"/>
      <c r="BL555" s="4"/>
      <c r="BM555" s="9"/>
      <c r="BN555" s="9"/>
      <c r="BO555" s="9"/>
      <c r="BP555" s="9"/>
      <c r="BQ555" s="4"/>
      <c r="BR555" s="4"/>
      <c r="BS555" s="7"/>
      <c r="BW555" s="4"/>
      <c r="BX555" s="4"/>
      <c r="BY555" s="7"/>
      <c r="BZ555" s="4"/>
      <c r="CA555" s="4"/>
      <c r="CB555" s="7"/>
      <c r="CF555" s="4"/>
      <c r="CG555" s="4"/>
      <c r="CH555" s="4"/>
      <c r="CI555" s="4"/>
      <c r="CJ555" s="4"/>
      <c r="CK555" s="4"/>
      <c r="CL555" s="4"/>
      <c r="CM555" s="4"/>
      <c r="CN555" s="7"/>
      <c r="CO555" s="7"/>
      <c r="CP555" s="4"/>
      <c r="CQ555" s="4"/>
      <c r="CR555" s="4"/>
      <c r="CS555" s="4"/>
      <c r="CT555" s="8"/>
      <c r="CU555" s="8"/>
      <c r="CV555" s="4"/>
      <c r="CW555" s="4"/>
      <c r="CX555" s="4"/>
      <c r="CY555" s="7"/>
      <c r="CZ555" s="7"/>
      <c r="DA555" s="7"/>
      <c r="DB555" s="4"/>
      <c r="DC555" s="4"/>
      <c r="DD555" s="4"/>
      <c r="DE555" s="4"/>
      <c r="DF555" s="4"/>
      <c r="DG555" s="4"/>
      <c r="DI555" s="4"/>
      <c r="DJ555" s="6"/>
    </row>
    <row r="556" spans="1:114" ht="28" customHeight="1">
      <c r="A556" s="1"/>
      <c r="B556" s="2"/>
      <c r="C556" s="2"/>
      <c r="D556" s="17"/>
      <c r="E556" s="10"/>
      <c r="F556" s="10"/>
      <c r="G556" s="10"/>
      <c r="I556" s="2"/>
      <c r="J556" s="4"/>
      <c r="K556" s="4"/>
      <c r="L556" s="4"/>
      <c r="M556" s="4"/>
      <c r="N556" s="4"/>
      <c r="O556" s="4"/>
      <c r="P556" s="4"/>
      <c r="Q556" s="4"/>
      <c r="R556" s="6"/>
      <c r="S556" s="22"/>
      <c r="T556" s="23"/>
      <c r="U556" s="22"/>
      <c r="BA556" s="4"/>
      <c r="BB556" s="4"/>
      <c r="BC556" s="7"/>
      <c r="BD556" s="4"/>
      <c r="BE556" s="4"/>
      <c r="BF556" s="7"/>
      <c r="BG556" s="11"/>
      <c r="BH556" s="11"/>
      <c r="BI556" s="11"/>
      <c r="BJ556" s="11"/>
      <c r="BK556" s="4"/>
      <c r="BL556" s="4"/>
      <c r="BM556" s="9"/>
      <c r="BN556" s="9"/>
      <c r="BO556" s="9"/>
      <c r="BP556" s="9"/>
      <c r="BQ556" s="4"/>
      <c r="BR556" s="4"/>
      <c r="BS556" s="7"/>
      <c r="BW556" s="4"/>
      <c r="BX556" s="4"/>
      <c r="BY556" s="7"/>
      <c r="BZ556" s="4"/>
      <c r="CA556" s="4"/>
      <c r="CB556" s="7"/>
      <c r="CF556" s="4"/>
      <c r="CG556" s="4"/>
      <c r="CH556" s="4"/>
      <c r="CI556" s="4"/>
      <c r="CJ556" s="4"/>
      <c r="CK556" s="4"/>
      <c r="CL556" s="4"/>
      <c r="CM556" s="4"/>
      <c r="CN556" s="7"/>
      <c r="CO556" s="7"/>
      <c r="CP556" s="4"/>
      <c r="CQ556" s="4"/>
      <c r="CR556" s="4"/>
      <c r="CS556" s="4"/>
      <c r="CT556" s="8"/>
      <c r="CU556" s="8"/>
      <c r="CV556" s="4"/>
      <c r="CW556" s="4"/>
      <c r="CX556" s="4"/>
      <c r="CY556" s="7"/>
      <c r="CZ556" s="7"/>
      <c r="DA556" s="7"/>
      <c r="DB556" s="4"/>
      <c r="DC556" s="4"/>
      <c r="DD556" s="4"/>
      <c r="DE556" s="4"/>
      <c r="DF556" s="4"/>
      <c r="DG556" s="4"/>
      <c r="DI556" s="4"/>
      <c r="DJ556" s="6"/>
    </row>
    <row r="557" spans="1:114" ht="28" customHeight="1">
      <c r="A557" s="1"/>
      <c r="B557" s="2"/>
      <c r="C557" s="2"/>
      <c r="D557" s="17"/>
      <c r="E557" s="10"/>
      <c r="F557" s="10"/>
      <c r="G557" s="10"/>
      <c r="I557" s="2"/>
      <c r="J557" s="4"/>
      <c r="K557" s="4"/>
      <c r="L557" s="4"/>
      <c r="M557" s="4"/>
      <c r="N557" s="4"/>
      <c r="O557" s="4"/>
      <c r="P557" s="4"/>
      <c r="Q557" s="4"/>
      <c r="R557" s="6"/>
      <c r="S557" s="22"/>
      <c r="T557" s="23"/>
      <c r="U557" s="22"/>
      <c r="BA557" s="4"/>
      <c r="BB557" s="4"/>
      <c r="BC557" s="7"/>
      <c r="BD557" s="4"/>
      <c r="BE557" s="4"/>
      <c r="BF557" s="7"/>
      <c r="BG557" s="11"/>
      <c r="BH557" s="11"/>
      <c r="BI557" s="11"/>
      <c r="BJ557" s="11"/>
      <c r="BK557" s="4"/>
      <c r="BL557" s="4"/>
      <c r="BM557" s="9"/>
      <c r="BN557" s="9"/>
      <c r="BO557" s="9"/>
      <c r="BP557" s="9"/>
      <c r="BQ557" s="4"/>
      <c r="BR557" s="4"/>
      <c r="BS557" s="7"/>
      <c r="BW557" s="4"/>
      <c r="BX557" s="4"/>
      <c r="BY557" s="7"/>
      <c r="BZ557" s="4"/>
      <c r="CA557" s="4"/>
      <c r="CB557" s="7"/>
      <c r="CF557" s="4"/>
      <c r="CG557" s="4"/>
      <c r="CH557" s="4"/>
      <c r="CI557" s="4"/>
      <c r="CJ557" s="4"/>
      <c r="CK557" s="4"/>
      <c r="CL557" s="4"/>
      <c r="CM557" s="4"/>
      <c r="CN557" s="7"/>
      <c r="CO557" s="7"/>
      <c r="CP557" s="4"/>
      <c r="CQ557" s="4"/>
      <c r="CR557" s="4"/>
      <c r="CS557" s="4"/>
      <c r="CT557" s="8"/>
      <c r="CU557" s="8"/>
      <c r="CV557" s="4"/>
      <c r="CW557" s="4"/>
      <c r="CX557" s="4"/>
      <c r="CY557" s="7"/>
      <c r="CZ557" s="7"/>
      <c r="DA557" s="7"/>
      <c r="DB557" s="4"/>
      <c r="DC557" s="4"/>
      <c r="DD557" s="4"/>
      <c r="DE557" s="4"/>
      <c r="DF557" s="4"/>
      <c r="DG557" s="4"/>
      <c r="DI557" s="4"/>
      <c r="DJ557" s="6"/>
    </row>
    <row r="558" spans="1:114" ht="28" customHeight="1">
      <c r="A558" s="1"/>
      <c r="B558" s="2"/>
      <c r="C558" s="2"/>
      <c r="D558" s="17"/>
      <c r="E558" s="10"/>
      <c r="F558" s="10"/>
      <c r="G558" s="10"/>
      <c r="I558" s="2"/>
      <c r="J558" s="4"/>
      <c r="K558" s="4"/>
      <c r="L558" s="4"/>
      <c r="M558" s="4"/>
      <c r="N558" s="4"/>
      <c r="O558" s="4"/>
      <c r="P558" s="4"/>
      <c r="Q558" s="4"/>
      <c r="R558" s="6"/>
      <c r="S558" s="22"/>
      <c r="T558" s="23"/>
      <c r="U558" s="22"/>
      <c r="BA558" s="4"/>
      <c r="BB558" s="4"/>
      <c r="BC558" s="7"/>
      <c r="BD558" s="4"/>
      <c r="BE558" s="4"/>
      <c r="BF558" s="7"/>
      <c r="BG558" s="11"/>
      <c r="BH558" s="11"/>
      <c r="BI558" s="11"/>
      <c r="BJ558" s="11"/>
      <c r="BK558" s="4"/>
      <c r="BL558" s="4"/>
      <c r="BM558" s="9"/>
      <c r="BN558" s="9"/>
      <c r="BO558" s="9"/>
      <c r="BP558" s="9"/>
      <c r="BQ558" s="4"/>
      <c r="BR558" s="4"/>
      <c r="BS558" s="7"/>
      <c r="BW558" s="4"/>
      <c r="BX558" s="4"/>
      <c r="BY558" s="7"/>
      <c r="BZ558" s="4"/>
      <c r="CA558" s="4"/>
      <c r="CB558" s="7"/>
      <c r="CF558" s="4"/>
      <c r="CG558" s="4"/>
      <c r="CH558" s="4"/>
      <c r="CI558" s="4"/>
      <c r="CJ558" s="4"/>
      <c r="CK558" s="4"/>
      <c r="CL558" s="4"/>
      <c r="CM558" s="4"/>
      <c r="CN558" s="7"/>
      <c r="CO558" s="7"/>
      <c r="CP558" s="4"/>
      <c r="CQ558" s="4"/>
      <c r="CR558" s="4"/>
      <c r="CS558" s="4"/>
      <c r="CT558" s="8"/>
      <c r="CU558" s="8"/>
      <c r="CV558" s="4"/>
      <c r="CW558" s="4"/>
      <c r="CX558" s="4"/>
      <c r="CY558" s="7"/>
      <c r="CZ558" s="7"/>
      <c r="DA558" s="7"/>
      <c r="DB558" s="4"/>
      <c r="DC558" s="4"/>
      <c r="DD558" s="4"/>
      <c r="DE558" s="4"/>
      <c r="DF558" s="4"/>
      <c r="DG558" s="4"/>
      <c r="DI558" s="4"/>
      <c r="DJ558" s="6"/>
    </row>
    <row r="559" spans="1:114" ht="28" customHeight="1">
      <c r="A559" s="1"/>
      <c r="B559" s="2"/>
      <c r="C559" s="2"/>
      <c r="D559" s="17"/>
      <c r="E559" s="10"/>
      <c r="F559" s="10"/>
      <c r="G559" s="10"/>
      <c r="I559" s="2"/>
      <c r="J559" s="4"/>
      <c r="K559" s="4"/>
      <c r="L559" s="4"/>
      <c r="M559" s="4"/>
      <c r="N559" s="4"/>
      <c r="O559" s="4"/>
      <c r="P559" s="4"/>
      <c r="Q559" s="4"/>
      <c r="R559" s="6"/>
      <c r="S559" s="22"/>
      <c r="T559" s="23"/>
      <c r="U559" s="22"/>
      <c r="BA559" s="4"/>
      <c r="BB559" s="4"/>
      <c r="BC559" s="7"/>
      <c r="BD559" s="4"/>
      <c r="BE559" s="4"/>
      <c r="BF559" s="7"/>
      <c r="BG559" s="11"/>
      <c r="BH559" s="11"/>
      <c r="BI559" s="11"/>
      <c r="BJ559" s="11"/>
      <c r="BK559" s="4"/>
      <c r="BL559" s="4"/>
      <c r="BM559" s="9"/>
      <c r="BN559" s="9"/>
      <c r="BO559" s="9"/>
      <c r="BP559" s="9"/>
      <c r="BQ559" s="4"/>
      <c r="BR559" s="4"/>
      <c r="BS559" s="7"/>
      <c r="BW559" s="4"/>
      <c r="BX559" s="4"/>
      <c r="BY559" s="7"/>
      <c r="BZ559" s="4"/>
      <c r="CA559" s="4"/>
      <c r="CB559" s="7"/>
      <c r="CF559" s="4"/>
      <c r="CG559" s="4"/>
      <c r="CH559" s="4"/>
      <c r="CI559" s="4"/>
      <c r="CJ559" s="4"/>
      <c r="CK559" s="4"/>
      <c r="CL559" s="4"/>
      <c r="CM559" s="4"/>
      <c r="CN559" s="7"/>
      <c r="CO559" s="7"/>
      <c r="CP559" s="4"/>
      <c r="CQ559" s="4"/>
      <c r="CR559" s="4"/>
      <c r="CS559" s="4"/>
      <c r="CT559" s="8"/>
      <c r="CU559" s="8"/>
      <c r="CV559" s="4"/>
      <c r="CW559" s="4"/>
      <c r="CX559" s="4"/>
      <c r="CY559" s="7"/>
      <c r="CZ559" s="7"/>
      <c r="DA559" s="7"/>
      <c r="DB559" s="4"/>
      <c r="DC559" s="4"/>
      <c r="DD559" s="4"/>
      <c r="DE559" s="4"/>
      <c r="DF559" s="4"/>
      <c r="DG559" s="4"/>
      <c r="DI559" s="4"/>
      <c r="DJ559" s="6"/>
    </row>
    <row r="560" spans="1:114" ht="28" customHeight="1">
      <c r="A560" s="1"/>
      <c r="B560" s="2"/>
      <c r="C560" s="2"/>
      <c r="D560" s="17"/>
      <c r="E560" s="10"/>
      <c r="F560" s="10"/>
      <c r="G560" s="10"/>
      <c r="I560" s="2"/>
      <c r="J560" s="4"/>
      <c r="K560" s="4"/>
      <c r="L560" s="4"/>
      <c r="M560" s="4"/>
      <c r="N560" s="4"/>
      <c r="O560" s="4"/>
      <c r="P560" s="4"/>
      <c r="Q560" s="4"/>
      <c r="R560" s="6"/>
      <c r="S560" s="22"/>
      <c r="T560" s="23"/>
      <c r="U560" s="22"/>
      <c r="BA560" s="4"/>
      <c r="BB560" s="4"/>
      <c r="BC560" s="7"/>
      <c r="BD560" s="4"/>
      <c r="BE560" s="4"/>
      <c r="BF560" s="7"/>
      <c r="BG560" s="11"/>
      <c r="BH560" s="11"/>
      <c r="BI560" s="11"/>
      <c r="BJ560" s="11"/>
      <c r="BK560" s="4"/>
      <c r="BL560" s="4"/>
      <c r="BM560" s="9"/>
      <c r="BN560" s="9"/>
      <c r="BO560" s="9"/>
      <c r="BP560" s="9"/>
      <c r="BQ560" s="4"/>
      <c r="BR560" s="4"/>
      <c r="BS560" s="7"/>
      <c r="BW560" s="4"/>
      <c r="BX560" s="4"/>
      <c r="BY560" s="7"/>
      <c r="BZ560" s="4"/>
      <c r="CA560" s="4"/>
      <c r="CB560" s="7"/>
      <c r="CF560" s="4"/>
      <c r="CG560" s="4"/>
      <c r="CH560" s="4"/>
      <c r="CI560" s="4"/>
      <c r="CJ560" s="4"/>
      <c r="CK560" s="4"/>
      <c r="CL560" s="4"/>
      <c r="CM560" s="4"/>
      <c r="CN560" s="7"/>
      <c r="CO560" s="7"/>
      <c r="CP560" s="4"/>
      <c r="CQ560" s="4"/>
      <c r="CR560" s="4"/>
      <c r="CS560" s="4"/>
      <c r="CT560" s="8"/>
      <c r="CU560" s="8"/>
      <c r="CV560" s="4"/>
      <c r="CW560" s="4"/>
      <c r="CX560" s="4"/>
      <c r="CY560" s="7"/>
      <c r="CZ560" s="7"/>
      <c r="DA560" s="7"/>
      <c r="DB560" s="4"/>
      <c r="DC560" s="4"/>
      <c r="DD560" s="4"/>
      <c r="DE560" s="4"/>
      <c r="DF560" s="4"/>
      <c r="DG560" s="4"/>
      <c r="DI560" s="4"/>
      <c r="DJ560" s="6"/>
    </row>
    <row r="561" spans="1:114" ht="28" customHeight="1">
      <c r="A561" s="1"/>
      <c r="B561" s="2"/>
      <c r="C561" s="2"/>
      <c r="D561" s="17"/>
      <c r="E561" s="10"/>
      <c r="F561" s="10"/>
      <c r="G561" s="10"/>
      <c r="I561" s="2"/>
      <c r="J561" s="4"/>
      <c r="K561" s="4"/>
      <c r="L561" s="4"/>
      <c r="M561" s="4"/>
      <c r="N561" s="4"/>
      <c r="O561" s="4"/>
      <c r="P561" s="4"/>
      <c r="Q561" s="4"/>
      <c r="R561" s="6"/>
      <c r="S561" s="22"/>
      <c r="T561" s="23"/>
      <c r="U561" s="22"/>
      <c r="BA561" s="4"/>
      <c r="BB561" s="4"/>
      <c r="BC561" s="7"/>
      <c r="BD561" s="4"/>
      <c r="BE561" s="4"/>
      <c r="BF561" s="7"/>
      <c r="BG561" s="11"/>
      <c r="BH561" s="11"/>
      <c r="BI561" s="11"/>
      <c r="BJ561" s="11"/>
      <c r="BK561" s="4"/>
      <c r="BL561" s="4"/>
      <c r="BM561" s="9"/>
      <c r="BN561" s="9"/>
      <c r="BO561" s="9"/>
      <c r="BP561" s="9"/>
      <c r="BQ561" s="4"/>
      <c r="BR561" s="4"/>
      <c r="BS561" s="7"/>
      <c r="BW561" s="4"/>
      <c r="BX561" s="4"/>
      <c r="BY561" s="7"/>
      <c r="BZ561" s="4"/>
      <c r="CA561" s="4"/>
      <c r="CB561" s="7"/>
      <c r="CF561" s="4"/>
      <c r="CG561" s="4"/>
      <c r="CH561" s="4"/>
      <c r="CI561" s="4"/>
      <c r="CJ561" s="4"/>
      <c r="CK561" s="4"/>
      <c r="CL561" s="4"/>
      <c r="CM561" s="4"/>
      <c r="CN561" s="7"/>
      <c r="CO561" s="7"/>
      <c r="CP561" s="4"/>
      <c r="CQ561" s="4"/>
      <c r="CR561" s="4"/>
      <c r="CS561" s="4"/>
      <c r="CT561" s="8"/>
      <c r="CU561" s="8"/>
      <c r="CV561" s="4"/>
      <c r="CW561" s="4"/>
      <c r="CX561" s="4"/>
      <c r="CY561" s="7"/>
      <c r="CZ561" s="7"/>
      <c r="DA561" s="7"/>
      <c r="DB561" s="4"/>
      <c r="DC561" s="4"/>
      <c r="DD561" s="4"/>
      <c r="DE561" s="4"/>
      <c r="DF561" s="4"/>
      <c r="DG561" s="4"/>
      <c r="DI561" s="4"/>
      <c r="DJ561" s="6"/>
    </row>
    <row r="562" spans="1:114" ht="28" customHeight="1">
      <c r="A562" s="1"/>
      <c r="B562" s="2"/>
      <c r="C562" s="2"/>
      <c r="D562" s="17"/>
      <c r="E562" s="10"/>
      <c r="F562" s="10"/>
      <c r="G562" s="10"/>
      <c r="I562" s="2"/>
      <c r="J562" s="4"/>
      <c r="K562" s="4"/>
      <c r="L562" s="4"/>
      <c r="M562" s="4"/>
      <c r="N562" s="4"/>
      <c r="O562" s="4"/>
      <c r="P562" s="4"/>
      <c r="Q562" s="4"/>
      <c r="R562" s="6"/>
      <c r="S562" s="22"/>
      <c r="T562" s="23"/>
      <c r="U562" s="22"/>
      <c r="BA562" s="4"/>
      <c r="BB562" s="4"/>
      <c r="BC562" s="7"/>
      <c r="BD562" s="4"/>
      <c r="BE562" s="4"/>
      <c r="BF562" s="7"/>
      <c r="BG562" s="11"/>
      <c r="BH562" s="11"/>
      <c r="BI562" s="11"/>
      <c r="BJ562" s="11"/>
      <c r="BK562" s="4"/>
      <c r="BL562" s="4"/>
      <c r="BM562" s="9"/>
      <c r="BN562" s="9"/>
      <c r="BO562" s="9"/>
      <c r="BP562" s="9"/>
      <c r="BQ562" s="4"/>
      <c r="BR562" s="4"/>
      <c r="BS562" s="7"/>
      <c r="BW562" s="4"/>
      <c r="BX562" s="4"/>
      <c r="BY562" s="7"/>
      <c r="BZ562" s="4"/>
      <c r="CA562" s="4"/>
      <c r="CB562" s="7"/>
      <c r="CF562" s="4"/>
      <c r="CG562" s="4"/>
      <c r="CH562" s="4"/>
      <c r="CI562" s="4"/>
      <c r="CJ562" s="4"/>
      <c r="CK562" s="4"/>
      <c r="CL562" s="4"/>
      <c r="CM562" s="4"/>
      <c r="CN562" s="7"/>
      <c r="CO562" s="7"/>
      <c r="CP562" s="4"/>
      <c r="CQ562" s="4"/>
      <c r="CR562" s="4"/>
      <c r="CS562" s="4"/>
      <c r="CT562" s="8"/>
      <c r="CU562" s="8"/>
      <c r="CV562" s="4"/>
      <c r="CW562" s="4"/>
      <c r="CX562" s="4"/>
      <c r="CY562" s="7"/>
      <c r="CZ562" s="7"/>
      <c r="DA562" s="7"/>
      <c r="DB562" s="4"/>
      <c r="DC562" s="4"/>
      <c r="DD562" s="4"/>
      <c r="DE562" s="4"/>
      <c r="DF562" s="4"/>
      <c r="DG562" s="4"/>
      <c r="DI562" s="4"/>
      <c r="DJ562" s="6"/>
    </row>
    <row r="563" spans="1:114" ht="28" customHeight="1">
      <c r="A563" s="1"/>
      <c r="B563" s="2"/>
      <c r="C563" s="2"/>
      <c r="D563" s="17"/>
      <c r="E563" s="10"/>
      <c r="F563" s="10"/>
      <c r="G563" s="10"/>
      <c r="I563" s="2"/>
      <c r="J563" s="4"/>
      <c r="K563" s="4"/>
      <c r="L563" s="4"/>
      <c r="M563" s="4"/>
      <c r="N563" s="4"/>
      <c r="O563" s="4"/>
      <c r="P563" s="4"/>
      <c r="Q563" s="4"/>
      <c r="R563" s="6"/>
      <c r="S563" s="22"/>
      <c r="T563" s="23"/>
      <c r="U563" s="22"/>
      <c r="BA563" s="4"/>
      <c r="BB563" s="4"/>
      <c r="BC563" s="7"/>
      <c r="BD563" s="4"/>
      <c r="BE563" s="4"/>
      <c r="BF563" s="7"/>
      <c r="BG563" s="11"/>
      <c r="BH563" s="11"/>
      <c r="BI563" s="11"/>
      <c r="BJ563" s="11"/>
      <c r="BK563" s="4"/>
      <c r="BL563" s="4"/>
      <c r="BM563" s="9"/>
      <c r="BN563" s="9"/>
      <c r="BO563" s="9"/>
      <c r="BP563" s="9"/>
      <c r="BQ563" s="4"/>
      <c r="BR563" s="4"/>
      <c r="BS563" s="7"/>
      <c r="BW563" s="4"/>
      <c r="BX563" s="4"/>
      <c r="BY563" s="7"/>
      <c r="BZ563" s="4"/>
      <c r="CA563" s="4"/>
      <c r="CB563" s="7"/>
      <c r="CF563" s="4"/>
      <c r="CG563" s="4"/>
      <c r="CH563" s="4"/>
      <c r="CI563" s="4"/>
      <c r="CJ563" s="4"/>
      <c r="CK563" s="4"/>
      <c r="CL563" s="4"/>
      <c r="CM563" s="4"/>
      <c r="CN563" s="7"/>
      <c r="CO563" s="7"/>
      <c r="CP563" s="4"/>
      <c r="CQ563" s="4"/>
      <c r="CR563" s="4"/>
      <c r="CS563" s="4"/>
      <c r="CT563" s="8"/>
      <c r="CU563" s="8"/>
      <c r="CV563" s="4"/>
      <c r="CW563" s="4"/>
      <c r="CX563" s="4"/>
      <c r="CY563" s="7"/>
      <c r="CZ563" s="7"/>
      <c r="DA563" s="7"/>
      <c r="DB563" s="4"/>
      <c r="DC563" s="4"/>
      <c r="DD563" s="4"/>
      <c r="DE563" s="4"/>
      <c r="DF563" s="4"/>
      <c r="DG563" s="4"/>
      <c r="DI563" s="4"/>
      <c r="DJ563" s="6"/>
    </row>
    <row r="564" spans="1:114" ht="28" customHeight="1">
      <c r="A564" s="1"/>
      <c r="B564" s="2"/>
      <c r="C564" s="2"/>
      <c r="D564" s="17"/>
      <c r="E564" s="10"/>
      <c r="F564" s="10"/>
      <c r="G564" s="10"/>
      <c r="I564" s="2"/>
      <c r="J564" s="4"/>
      <c r="K564" s="4"/>
      <c r="L564" s="4"/>
      <c r="M564" s="4"/>
      <c r="N564" s="4"/>
      <c r="O564" s="4"/>
      <c r="P564" s="4"/>
      <c r="Q564" s="4"/>
      <c r="R564" s="6"/>
      <c r="S564" s="22"/>
      <c r="T564" s="23"/>
      <c r="U564" s="22"/>
      <c r="BA564" s="4"/>
      <c r="BB564" s="4"/>
      <c r="BC564" s="7"/>
      <c r="BD564" s="4"/>
      <c r="BE564" s="4"/>
      <c r="BF564" s="7"/>
      <c r="BG564" s="11"/>
      <c r="BH564" s="11"/>
      <c r="BI564" s="11"/>
      <c r="BJ564" s="11"/>
      <c r="BK564" s="4"/>
      <c r="BL564" s="4"/>
      <c r="BM564" s="9"/>
      <c r="BN564" s="9"/>
      <c r="BO564" s="9"/>
      <c r="BP564" s="9"/>
      <c r="BQ564" s="4"/>
      <c r="BR564" s="4"/>
      <c r="BS564" s="7"/>
      <c r="BW564" s="4"/>
      <c r="BX564" s="4"/>
      <c r="BY564" s="7"/>
      <c r="BZ564" s="4"/>
      <c r="CA564" s="4"/>
      <c r="CB564" s="7"/>
      <c r="CF564" s="4"/>
      <c r="CG564" s="4"/>
      <c r="CH564" s="4"/>
      <c r="CI564" s="4"/>
      <c r="CJ564" s="4"/>
      <c r="CK564" s="4"/>
      <c r="CL564" s="4"/>
      <c r="CM564" s="4"/>
      <c r="CN564" s="7"/>
      <c r="CO564" s="7"/>
      <c r="CP564" s="4"/>
      <c r="CQ564" s="4"/>
      <c r="CR564" s="4"/>
      <c r="CS564" s="4"/>
      <c r="CT564" s="8"/>
      <c r="CU564" s="8"/>
      <c r="CV564" s="4"/>
      <c r="CW564" s="4"/>
      <c r="CX564" s="4"/>
      <c r="CY564" s="7"/>
      <c r="CZ564" s="7"/>
      <c r="DA564" s="7"/>
      <c r="DB564" s="4"/>
      <c r="DC564" s="4"/>
      <c r="DD564" s="4"/>
      <c r="DE564" s="4"/>
      <c r="DF564" s="4"/>
      <c r="DG564" s="4"/>
      <c r="DI564" s="4"/>
      <c r="DJ564" s="6"/>
    </row>
    <row r="565" spans="1:114" ht="28" customHeight="1">
      <c r="A565" s="1"/>
      <c r="B565" s="2"/>
      <c r="C565" s="2"/>
      <c r="D565" s="17"/>
      <c r="E565" s="10"/>
      <c r="F565" s="10"/>
      <c r="G565" s="10"/>
      <c r="I565" s="2"/>
      <c r="J565" s="4"/>
      <c r="K565" s="4"/>
      <c r="L565" s="4"/>
      <c r="M565" s="4"/>
      <c r="N565" s="4"/>
      <c r="O565" s="4"/>
      <c r="P565" s="4"/>
      <c r="Q565" s="4"/>
      <c r="R565" s="6"/>
      <c r="S565" s="22"/>
      <c r="T565" s="23"/>
      <c r="U565" s="22"/>
      <c r="BA565" s="4"/>
      <c r="BB565" s="4"/>
      <c r="BC565" s="7"/>
      <c r="BD565" s="4"/>
      <c r="BE565" s="4"/>
      <c r="BF565" s="7"/>
      <c r="BG565" s="11"/>
      <c r="BH565" s="11"/>
      <c r="BI565" s="11"/>
      <c r="BJ565" s="11"/>
      <c r="BK565" s="4"/>
      <c r="BL565" s="4"/>
      <c r="BM565" s="9"/>
      <c r="BN565" s="9"/>
      <c r="BO565" s="9"/>
      <c r="BP565" s="9"/>
      <c r="BQ565" s="4"/>
      <c r="BR565" s="4"/>
      <c r="BS565" s="7"/>
      <c r="BW565" s="4"/>
      <c r="BX565" s="4"/>
      <c r="BY565" s="7"/>
      <c r="BZ565" s="4"/>
      <c r="CA565" s="4"/>
      <c r="CB565" s="7"/>
      <c r="CF565" s="4"/>
      <c r="CG565" s="4"/>
      <c r="CH565" s="4"/>
      <c r="CI565" s="4"/>
      <c r="CJ565" s="4"/>
      <c r="CK565" s="4"/>
      <c r="CL565" s="4"/>
      <c r="CM565" s="4"/>
      <c r="CN565" s="7"/>
      <c r="CO565" s="7"/>
      <c r="CP565" s="4"/>
      <c r="CQ565" s="4"/>
      <c r="CR565" s="4"/>
      <c r="CS565" s="4"/>
      <c r="CT565" s="8"/>
      <c r="CU565" s="8"/>
      <c r="CV565" s="4"/>
      <c r="CW565" s="4"/>
      <c r="CX565" s="4"/>
      <c r="CY565" s="7"/>
      <c r="CZ565" s="7"/>
      <c r="DA565" s="7"/>
      <c r="DB565" s="4"/>
      <c r="DC565" s="4"/>
      <c r="DD565" s="4"/>
      <c r="DE565" s="4"/>
      <c r="DF565" s="4"/>
      <c r="DG565" s="4"/>
      <c r="DI565" s="4"/>
      <c r="DJ565" s="6"/>
    </row>
    <row r="566" spans="1:114" ht="28" customHeight="1">
      <c r="A566" s="1"/>
      <c r="B566" s="2"/>
      <c r="C566" s="2"/>
      <c r="D566" s="17"/>
      <c r="E566" s="10"/>
      <c r="F566" s="10"/>
      <c r="G566" s="10"/>
      <c r="I566" s="2"/>
      <c r="J566" s="4"/>
      <c r="K566" s="4"/>
      <c r="L566" s="4"/>
      <c r="M566" s="4"/>
      <c r="N566" s="4"/>
      <c r="O566" s="4"/>
      <c r="P566" s="4"/>
      <c r="Q566" s="4"/>
      <c r="R566" s="6"/>
      <c r="S566" s="22"/>
      <c r="T566" s="23"/>
      <c r="U566" s="22"/>
      <c r="BA566" s="4"/>
      <c r="BB566" s="4"/>
      <c r="BC566" s="7"/>
      <c r="BD566" s="4"/>
      <c r="BE566" s="4"/>
      <c r="BF566" s="7"/>
      <c r="BG566" s="11"/>
      <c r="BH566" s="11"/>
      <c r="BI566" s="11"/>
      <c r="BJ566" s="11"/>
      <c r="BK566" s="4"/>
      <c r="BL566" s="4"/>
      <c r="BM566" s="9"/>
      <c r="BN566" s="9"/>
      <c r="BO566" s="9"/>
      <c r="BP566" s="9"/>
      <c r="BQ566" s="4"/>
      <c r="BR566" s="4"/>
      <c r="BS566" s="7"/>
      <c r="BW566" s="4"/>
      <c r="BX566" s="4"/>
      <c r="BY566" s="7"/>
      <c r="BZ566" s="4"/>
      <c r="CA566" s="4"/>
      <c r="CB566" s="7"/>
      <c r="CF566" s="4"/>
      <c r="CG566" s="4"/>
      <c r="CH566" s="4"/>
      <c r="CI566" s="4"/>
      <c r="CJ566" s="4"/>
      <c r="CK566" s="4"/>
      <c r="CL566" s="4"/>
      <c r="CM566" s="4"/>
      <c r="CN566" s="7"/>
      <c r="CO566" s="7"/>
      <c r="CP566" s="4"/>
      <c r="CQ566" s="4"/>
      <c r="CR566" s="4"/>
      <c r="CS566" s="4"/>
      <c r="CT566" s="8"/>
      <c r="CU566" s="8"/>
      <c r="CV566" s="4"/>
      <c r="CW566" s="4"/>
      <c r="CX566" s="4"/>
      <c r="CY566" s="7"/>
      <c r="CZ566" s="7"/>
      <c r="DA566" s="7"/>
      <c r="DB566" s="4"/>
      <c r="DC566" s="4"/>
      <c r="DD566" s="4"/>
      <c r="DE566" s="4"/>
      <c r="DF566" s="4"/>
      <c r="DG566" s="4"/>
      <c r="DI566" s="4"/>
      <c r="DJ566" s="6"/>
    </row>
    <row r="567" spans="1:114" ht="28" customHeight="1">
      <c r="A567" s="1"/>
      <c r="B567" s="2"/>
      <c r="C567" s="2"/>
      <c r="D567" s="17"/>
      <c r="E567" s="10"/>
      <c r="F567" s="10"/>
      <c r="G567" s="10"/>
      <c r="I567" s="2"/>
      <c r="J567" s="4"/>
      <c r="K567" s="4"/>
      <c r="L567" s="4"/>
      <c r="M567" s="4"/>
      <c r="N567" s="4"/>
      <c r="O567" s="4"/>
      <c r="P567" s="4"/>
      <c r="Q567" s="4"/>
      <c r="R567" s="6"/>
      <c r="S567" s="22"/>
      <c r="T567" s="23"/>
      <c r="U567" s="22"/>
      <c r="BA567" s="4"/>
      <c r="BB567" s="4"/>
      <c r="BC567" s="7"/>
      <c r="BD567" s="4"/>
      <c r="BE567" s="4"/>
      <c r="BF567" s="7"/>
      <c r="BG567" s="11"/>
      <c r="BH567" s="11"/>
      <c r="BI567" s="11"/>
      <c r="BJ567" s="11"/>
      <c r="BK567" s="4"/>
      <c r="BL567" s="4"/>
      <c r="BM567" s="9"/>
      <c r="BN567" s="9"/>
      <c r="BO567" s="9"/>
      <c r="BP567" s="9"/>
      <c r="BQ567" s="4"/>
      <c r="BR567" s="4"/>
      <c r="BS567" s="7"/>
      <c r="BW567" s="4"/>
      <c r="BX567" s="4"/>
      <c r="BY567" s="7"/>
      <c r="BZ567" s="4"/>
      <c r="CA567" s="4"/>
      <c r="CB567" s="7"/>
      <c r="CF567" s="4"/>
      <c r="CG567" s="4"/>
      <c r="CH567" s="4"/>
      <c r="CI567" s="4"/>
      <c r="CJ567" s="4"/>
      <c r="CK567" s="4"/>
      <c r="CL567" s="4"/>
      <c r="CM567" s="4"/>
      <c r="CN567" s="7"/>
      <c r="CO567" s="7"/>
      <c r="CP567" s="4"/>
      <c r="CQ567" s="4"/>
      <c r="CR567" s="4"/>
      <c r="CS567" s="4"/>
      <c r="CT567" s="8"/>
      <c r="CU567" s="8"/>
      <c r="CV567" s="4"/>
      <c r="CW567" s="4"/>
      <c r="CX567" s="4"/>
      <c r="CY567" s="7"/>
      <c r="CZ567" s="7"/>
      <c r="DA567" s="7"/>
      <c r="DB567" s="4"/>
      <c r="DC567" s="4"/>
      <c r="DD567" s="4"/>
      <c r="DE567" s="4"/>
      <c r="DF567" s="4"/>
      <c r="DG567" s="4"/>
      <c r="DI567" s="4"/>
      <c r="DJ567" s="6"/>
    </row>
    <row r="568" spans="1:114" ht="28" customHeight="1">
      <c r="A568" s="1"/>
      <c r="B568" s="2"/>
      <c r="C568" s="2"/>
      <c r="D568" s="17"/>
      <c r="E568" s="10"/>
      <c r="F568" s="10"/>
      <c r="G568" s="10"/>
      <c r="I568" s="2"/>
      <c r="J568" s="4"/>
      <c r="K568" s="4"/>
      <c r="L568" s="4"/>
      <c r="M568" s="4"/>
      <c r="N568" s="4"/>
      <c r="O568" s="4"/>
      <c r="P568" s="4"/>
      <c r="Q568" s="4"/>
      <c r="R568" s="6"/>
      <c r="S568" s="22"/>
      <c r="T568" s="23"/>
      <c r="U568" s="22"/>
      <c r="BA568" s="4"/>
      <c r="BB568" s="4"/>
      <c r="BC568" s="7"/>
      <c r="BD568" s="4"/>
      <c r="BE568" s="4"/>
      <c r="BF568" s="7"/>
      <c r="BG568" s="11"/>
      <c r="BH568" s="11"/>
      <c r="BI568" s="11"/>
      <c r="BJ568" s="11"/>
      <c r="BK568" s="4"/>
      <c r="BL568" s="4"/>
      <c r="BM568" s="9"/>
      <c r="BN568" s="9"/>
      <c r="BO568" s="9"/>
      <c r="BP568" s="9"/>
      <c r="BQ568" s="4"/>
      <c r="BR568" s="4"/>
      <c r="BS568" s="7"/>
      <c r="BW568" s="4"/>
      <c r="BX568" s="4"/>
      <c r="BY568" s="7"/>
      <c r="BZ568" s="4"/>
      <c r="CA568" s="4"/>
      <c r="CB568" s="7"/>
      <c r="CF568" s="4"/>
      <c r="CG568" s="4"/>
      <c r="CH568" s="4"/>
      <c r="CI568" s="4"/>
      <c r="CJ568" s="4"/>
      <c r="CK568" s="4"/>
      <c r="CL568" s="4"/>
      <c r="CM568" s="4"/>
      <c r="CN568" s="7"/>
      <c r="CO568" s="7"/>
      <c r="CP568" s="4"/>
      <c r="CQ568" s="4"/>
      <c r="CR568" s="4"/>
      <c r="CS568" s="4"/>
      <c r="CT568" s="8"/>
      <c r="CU568" s="8"/>
      <c r="CV568" s="4"/>
      <c r="CW568" s="4"/>
      <c r="CX568" s="4"/>
      <c r="CY568" s="7"/>
      <c r="CZ568" s="7"/>
      <c r="DA568" s="7"/>
      <c r="DB568" s="4"/>
      <c r="DC568" s="4"/>
      <c r="DD568" s="4"/>
      <c r="DE568" s="4"/>
      <c r="DF568" s="4"/>
      <c r="DG568" s="4"/>
      <c r="DI568" s="4"/>
      <c r="DJ568" s="6"/>
    </row>
    <row r="569" spans="1:114" ht="28" customHeight="1">
      <c r="A569" s="1"/>
      <c r="B569" s="2"/>
      <c r="C569" s="2"/>
      <c r="D569" s="17"/>
      <c r="E569" s="10"/>
      <c r="F569" s="10"/>
      <c r="G569" s="10"/>
      <c r="I569" s="2"/>
      <c r="J569" s="4"/>
      <c r="K569" s="4"/>
      <c r="L569" s="4"/>
      <c r="M569" s="4"/>
      <c r="N569" s="4"/>
      <c r="O569" s="4"/>
      <c r="P569" s="4"/>
      <c r="Q569" s="4"/>
      <c r="R569" s="6"/>
      <c r="S569" s="22"/>
      <c r="T569" s="23"/>
      <c r="U569" s="22"/>
      <c r="BA569" s="4"/>
      <c r="BB569" s="4"/>
      <c r="BC569" s="7"/>
      <c r="BD569" s="4"/>
      <c r="BE569" s="4"/>
      <c r="BF569" s="7"/>
      <c r="BG569" s="11"/>
      <c r="BH569" s="11"/>
      <c r="BI569" s="11"/>
      <c r="BJ569" s="11"/>
      <c r="BK569" s="4"/>
      <c r="BL569" s="4"/>
      <c r="BM569" s="9"/>
      <c r="BN569" s="9"/>
      <c r="BO569" s="9"/>
      <c r="BP569" s="9"/>
      <c r="BQ569" s="4"/>
      <c r="BR569" s="4"/>
      <c r="BS569" s="7"/>
      <c r="BW569" s="4"/>
      <c r="BX569" s="4"/>
      <c r="BY569" s="7"/>
      <c r="BZ569" s="4"/>
      <c r="CA569" s="4"/>
      <c r="CB569" s="7"/>
      <c r="CF569" s="4"/>
      <c r="CG569" s="4"/>
      <c r="CH569" s="4"/>
      <c r="CI569" s="4"/>
      <c r="CJ569" s="4"/>
      <c r="CK569" s="4"/>
      <c r="CL569" s="4"/>
      <c r="CM569" s="4"/>
      <c r="CN569" s="7"/>
      <c r="CO569" s="7"/>
      <c r="CP569" s="4"/>
      <c r="CQ569" s="4"/>
      <c r="CR569" s="4"/>
      <c r="CS569" s="4"/>
      <c r="CT569" s="8"/>
      <c r="CU569" s="8"/>
      <c r="CV569" s="4"/>
      <c r="CW569" s="4"/>
      <c r="CX569" s="4"/>
      <c r="CY569" s="7"/>
      <c r="CZ569" s="7"/>
      <c r="DA569" s="7"/>
      <c r="DB569" s="4"/>
      <c r="DC569" s="4"/>
      <c r="DD569" s="4"/>
      <c r="DE569" s="4"/>
      <c r="DF569" s="4"/>
      <c r="DG569" s="4"/>
      <c r="DI569" s="4"/>
      <c r="DJ569" s="6"/>
    </row>
    <row r="570" spans="1:114" ht="28" customHeight="1">
      <c r="A570" s="1"/>
      <c r="B570" s="2"/>
      <c r="C570" s="2"/>
      <c r="D570" s="17"/>
      <c r="E570" s="10"/>
      <c r="F570" s="10"/>
      <c r="G570" s="10"/>
      <c r="I570" s="2"/>
      <c r="J570" s="4"/>
      <c r="K570" s="4"/>
      <c r="L570" s="4"/>
      <c r="M570" s="4"/>
      <c r="N570" s="4"/>
      <c r="O570" s="4"/>
      <c r="P570" s="4"/>
      <c r="Q570" s="4"/>
      <c r="R570" s="6"/>
      <c r="S570" s="22"/>
      <c r="T570" s="23"/>
      <c r="U570" s="22"/>
      <c r="BA570" s="4"/>
      <c r="BB570" s="4"/>
      <c r="BC570" s="7"/>
      <c r="BD570" s="4"/>
      <c r="BE570" s="4"/>
      <c r="BF570" s="7"/>
      <c r="BG570" s="11"/>
      <c r="BH570" s="11"/>
      <c r="BI570" s="11"/>
      <c r="BJ570" s="11"/>
      <c r="BK570" s="4"/>
      <c r="BL570" s="4"/>
      <c r="BM570" s="9"/>
      <c r="BN570" s="9"/>
      <c r="BO570" s="9"/>
      <c r="BP570" s="9"/>
      <c r="BQ570" s="4"/>
      <c r="BR570" s="4"/>
      <c r="BS570" s="7"/>
      <c r="BW570" s="4"/>
      <c r="BX570" s="4"/>
      <c r="BY570" s="7"/>
      <c r="BZ570" s="4"/>
      <c r="CA570" s="4"/>
      <c r="CB570" s="7"/>
      <c r="CF570" s="4"/>
      <c r="CG570" s="4"/>
      <c r="CH570" s="4"/>
      <c r="CI570" s="4"/>
      <c r="CJ570" s="4"/>
      <c r="CK570" s="4"/>
      <c r="CL570" s="4"/>
      <c r="CM570" s="4"/>
      <c r="CN570" s="7"/>
      <c r="CO570" s="7"/>
      <c r="CP570" s="4"/>
      <c r="CQ570" s="4"/>
      <c r="CR570" s="4"/>
      <c r="CS570" s="4"/>
      <c r="CT570" s="8"/>
      <c r="CU570" s="8"/>
      <c r="CV570" s="4"/>
      <c r="CW570" s="4"/>
      <c r="CX570" s="4"/>
      <c r="CY570" s="7"/>
      <c r="CZ570" s="7"/>
      <c r="DA570" s="7"/>
      <c r="DB570" s="4"/>
      <c r="DC570" s="4"/>
      <c r="DD570" s="4"/>
      <c r="DE570" s="4"/>
      <c r="DF570" s="4"/>
      <c r="DG570" s="4"/>
      <c r="DI570" s="4"/>
      <c r="DJ570" s="6"/>
    </row>
    <row r="571" spans="1:114" ht="28" customHeight="1">
      <c r="A571" s="1"/>
      <c r="B571" s="2"/>
      <c r="C571" s="2"/>
      <c r="D571" s="17"/>
      <c r="E571" s="10"/>
      <c r="F571" s="10"/>
      <c r="G571" s="10"/>
      <c r="I571" s="2"/>
      <c r="J571" s="4"/>
      <c r="K571" s="4"/>
      <c r="L571" s="4"/>
      <c r="M571" s="4"/>
      <c r="N571" s="4"/>
      <c r="O571" s="4"/>
      <c r="P571" s="4"/>
      <c r="Q571" s="4"/>
      <c r="R571" s="6"/>
      <c r="S571" s="22"/>
      <c r="T571" s="23"/>
      <c r="U571" s="22"/>
      <c r="BA571" s="4"/>
      <c r="BB571" s="4"/>
      <c r="BC571" s="7"/>
      <c r="BD571" s="4"/>
      <c r="BE571" s="4"/>
      <c r="BF571" s="7"/>
      <c r="BG571" s="11"/>
      <c r="BH571" s="11"/>
      <c r="BI571" s="11"/>
      <c r="BJ571" s="11"/>
      <c r="BK571" s="4"/>
      <c r="BL571" s="4"/>
      <c r="BM571" s="9"/>
      <c r="BN571" s="9"/>
      <c r="BO571" s="9"/>
      <c r="BP571" s="9"/>
      <c r="BQ571" s="4"/>
      <c r="BR571" s="4"/>
      <c r="BS571" s="7"/>
      <c r="BW571" s="4"/>
      <c r="BX571" s="4"/>
      <c r="BY571" s="7"/>
      <c r="BZ571" s="4"/>
      <c r="CA571" s="4"/>
      <c r="CB571" s="7"/>
      <c r="CF571" s="4"/>
      <c r="CG571" s="4"/>
      <c r="CH571" s="4"/>
      <c r="CI571" s="4"/>
      <c r="CJ571" s="4"/>
      <c r="CK571" s="4"/>
      <c r="CL571" s="4"/>
      <c r="CM571" s="4"/>
      <c r="CN571" s="7"/>
      <c r="CO571" s="7"/>
      <c r="CP571" s="4"/>
      <c r="CQ571" s="4"/>
      <c r="CR571" s="4"/>
      <c r="CS571" s="4"/>
      <c r="CT571" s="8"/>
      <c r="CU571" s="8"/>
      <c r="CV571" s="4"/>
      <c r="CW571" s="4"/>
      <c r="CX571" s="4"/>
      <c r="CY571" s="7"/>
      <c r="CZ571" s="7"/>
      <c r="DA571" s="7"/>
      <c r="DB571" s="4"/>
      <c r="DC571" s="4"/>
      <c r="DD571" s="4"/>
      <c r="DE571" s="4"/>
      <c r="DF571" s="4"/>
      <c r="DG571" s="4"/>
      <c r="DI571" s="4"/>
      <c r="DJ571" s="6"/>
    </row>
    <row r="572" spans="1:114" ht="28" customHeight="1">
      <c r="A572" s="1"/>
      <c r="B572" s="2"/>
      <c r="C572" s="2"/>
      <c r="D572" s="17"/>
      <c r="E572" s="10"/>
      <c r="F572" s="10"/>
      <c r="G572" s="10"/>
      <c r="I572" s="2"/>
      <c r="J572" s="4"/>
      <c r="K572" s="4"/>
      <c r="L572" s="4"/>
      <c r="M572" s="4"/>
      <c r="N572" s="4"/>
      <c r="O572" s="4"/>
      <c r="P572" s="4"/>
      <c r="Q572" s="4"/>
      <c r="R572" s="6"/>
      <c r="S572" s="22"/>
      <c r="T572" s="23"/>
      <c r="U572" s="22"/>
      <c r="BA572" s="4"/>
      <c r="BB572" s="4"/>
      <c r="BC572" s="7"/>
      <c r="BD572" s="4"/>
      <c r="BE572" s="4"/>
      <c r="BF572" s="7"/>
      <c r="BG572" s="11"/>
      <c r="BH572" s="11"/>
      <c r="BI572" s="11"/>
      <c r="BJ572" s="11"/>
      <c r="BK572" s="4"/>
      <c r="BL572" s="4"/>
      <c r="BM572" s="9"/>
      <c r="BN572" s="9"/>
      <c r="BO572" s="9"/>
      <c r="BP572" s="9"/>
      <c r="BQ572" s="4"/>
      <c r="BR572" s="4"/>
      <c r="BS572" s="7"/>
      <c r="BW572" s="4"/>
      <c r="BX572" s="4"/>
      <c r="BY572" s="7"/>
      <c r="BZ572" s="4"/>
      <c r="CA572" s="4"/>
      <c r="CB572" s="7"/>
      <c r="CF572" s="4"/>
      <c r="CG572" s="4"/>
      <c r="CH572" s="4"/>
      <c r="CI572" s="4"/>
      <c r="CJ572" s="4"/>
      <c r="CK572" s="4"/>
      <c r="CL572" s="4"/>
      <c r="CM572" s="4"/>
      <c r="CN572" s="7"/>
      <c r="CO572" s="7"/>
      <c r="CP572" s="4"/>
      <c r="CQ572" s="4"/>
      <c r="CR572" s="4"/>
      <c r="CS572" s="4"/>
      <c r="CT572" s="8"/>
      <c r="CU572" s="8"/>
      <c r="CV572" s="4"/>
      <c r="CW572" s="4"/>
      <c r="CX572" s="4"/>
      <c r="CY572" s="7"/>
      <c r="CZ572" s="7"/>
      <c r="DA572" s="7"/>
      <c r="DB572" s="4"/>
      <c r="DC572" s="4"/>
      <c r="DD572" s="4"/>
      <c r="DE572" s="4"/>
      <c r="DF572" s="4"/>
      <c r="DG572" s="4"/>
      <c r="DI572" s="4"/>
      <c r="DJ572" s="6"/>
    </row>
    <row r="573" spans="1:114" ht="28" customHeight="1">
      <c r="A573" s="1"/>
      <c r="B573" s="2"/>
      <c r="C573" s="2"/>
      <c r="D573" s="17"/>
      <c r="E573" s="10"/>
      <c r="F573" s="10"/>
      <c r="G573" s="10"/>
      <c r="I573" s="2"/>
      <c r="J573" s="4"/>
      <c r="K573" s="4"/>
      <c r="L573" s="4"/>
      <c r="M573" s="4"/>
      <c r="N573" s="4"/>
      <c r="O573" s="4"/>
      <c r="P573" s="4"/>
      <c r="Q573" s="4"/>
      <c r="R573" s="6"/>
      <c r="S573" s="22"/>
      <c r="T573" s="23"/>
      <c r="U573" s="22"/>
      <c r="BA573" s="4"/>
      <c r="BB573" s="4"/>
      <c r="BC573" s="7"/>
      <c r="BD573" s="4"/>
      <c r="BE573" s="4"/>
      <c r="BF573" s="7"/>
      <c r="BG573" s="11"/>
      <c r="BH573" s="11"/>
      <c r="BI573" s="11"/>
      <c r="BJ573" s="11"/>
      <c r="BK573" s="4"/>
      <c r="BL573" s="4"/>
      <c r="BM573" s="9"/>
      <c r="BN573" s="9"/>
      <c r="BO573" s="9"/>
      <c r="BP573" s="9"/>
      <c r="BQ573" s="4"/>
      <c r="BR573" s="4"/>
      <c r="BS573" s="7"/>
      <c r="BW573" s="4"/>
      <c r="BX573" s="4"/>
      <c r="BY573" s="7"/>
      <c r="BZ573" s="4"/>
      <c r="CA573" s="4"/>
      <c r="CB573" s="7"/>
      <c r="CF573" s="4"/>
      <c r="CG573" s="4"/>
      <c r="CH573" s="4"/>
      <c r="CI573" s="4"/>
      <c r="CJ573" s="4"/>
      <c r="CK573" s="4"/>
      <c r="CL573" s="4"/>
      <c r="CM573" s="4"/>
      <c r="CN573" s="7"/>
      <c r="CO573" s="7"/>
      <c r="CP573" s="4"/>
      <c r="CQ573" s="4"/>
      <c r="CR573" s="4"/>
      <c r="CS573" s="4"/>
      <c r="CT573" s="8"/>
      <c r="CU573" s="8"/>
      <c r="CV573" s="4"/>
      <c r="CW573" s="4"/>
      <c r="CX573" s="4"/>
      <c r="CY573" s="7"/>
      <c r="CZ573" s="7"/>
      <c r="DA573" s="7"/>
      <c r="DB573" s="4"/>
      <c r="DC573" s="4"/>
      <c r="DD573" s="4"/>
      <c r="DE573" s="4"/>
      <c r="DF573" s="4"/>
      <c r="DG573" s="4"/>
      <c r="DI573" s="4"/>
      <c r="DJ573" s="6"/>
    </row>
    <row r="574" spans="1:114" ht="28" customHeight="1">
      <c r="A574" s="1"/>
      <c r="B574" s="2"/>
      <c r="C574" s="2"/>
      <c r="D574" s="17"/>
      <c r="E574" s="10"/>
      <c r="F574" s="10"/>
      <c r="G574" s="10"/>
      <c r="I574" s="2"/>
      <c r="J574" s="4"/>
      <c r="K574" s="4"/>
      <c r="L574" s="4"/>
      <c r="M574" s="4"/>
      <c r="N574" s="4"/>
      <c r="O574" s="4"/>
      <c r="P574" s="4"/>
      <c r="Q574" s="4"/>
      <c r="R574" s="6"/>
      <c r="S574" s="22"/>
      <c r="T574" s="23"/>
      <c r="U574" s="22"/>
      <c r="BA574" s="4"/>
      <c r="BB574" s="4"/>
      <c r="BC574" s="7"/>
      <c r="BD574" s="4"/>
      <c r="BE574" s="4"/>
      <c r="BF574" s="7"/>
      <c r="BG574" s="11"/>
      <c r="BH574" s="11"/>
      <c r="BI574" s="11"/>
      <c r="BJ574" s="11"/>
      <c r="BK574" s="4"/>
      <c r="BL574" s="4"/>
      <c r="BM574" s="9"/>
      <c r="BN574" s="9"/>
      <c r="BO574" s="9"/>
      <c r="BP574" s="9"/>
      <c r="BQ574" s="4"/>
      <c r="BR574" s="4"/>
      <c r="BS574" s="7"/>
      <c r="BW574" s="4"/>
      <c r="BX574" s="4"/>
      <c r="BY574" s="7"/>
      <c r="BZ574" s="4"/>
      <c r="CA574" s="4"/>
      <c r="CB574" s="7"/>
      <c r="CF574" s="4"/>
      <c r="CG574" s="4"/>
      <c r="CH574" s="4"/>
      <c r="CI574" s="4"/>
      <c r="CJ574" s="4"/>
      <c r="CK574" s="4"/>
      <c r="CL574" s="4"/>
      <c r="CM574" s="4"/>
      <c r="CN574" s="7"/>
      <c r="CO574" s="7"/>
      <c r="CP574" s="4"/>
      <c r="CQ574" s="4"/>
      <c r="CR574" s="4"/>
      <c r="CS574" s="4"/>
      <c r="CT574" s="8"/>
      <c r="CU574" s="8"/>
      <c r="CV574" s="4"/>
      <c r="CW574" s="4"/>
      <c r="CX574" s="4"/>
      <c r="CY574" s="7"/>
      <c r="CZ574" s="7"/>
      <c r="DA574" s="7"/>
      <c r="DB574" s="4"/>
      <c r="DC574" s="4"/>
      <c r="DD574" s="4"/>
      <c r="DE574" s="4"/>
      <c r="DF574" s="4"/>
      <c r="DG574" s="4"/>
      <c r="DI574" s="4"/>
      <c r="DJ574" s="6"/>
    </row>
    <row r="575" spans="1:114" ht="28" customHeight="1">
      <c r="A575" s="1"/>
      <c r="B575" s="2"/>
      <c r="C575" s="2"/>
      <c r="D575" s="17"/>
      <c r="E575" s="10"/>
      <c r="F575" s="10"/>
      <c r="G575" s="10"/>
      <c r="I575" s="2"/>
      <c r="J575" s="4"/>
      <c r="K575" s="4"/>
      <c r="L575" s="4"/>
      <c r="M575" s="4"/>
      <c r="N575" s="4"/>
      <c r="O575" s="4"/>
      <c r="P575" s="4"/>
      <c r="Q575" s="4"/>
      <c r="R575" s="6"/>
      <c r="S575" s="22"/>
      <c r="T575" s="23"/>
      <c r="U575" s="22"/>
      <c r="BA575" s="4"/>
      <c r="BB575" s="4"/>
      <c r="BC575" s="7"/>
      <c r="BD575" s="4"/>
      <c r="BE575" s="4"/>
      <c r="BF575" s="7"/>
      <c r="BG575" s="11"/>
      <c r="BH575" s="11"/>
      <c r="BI575" s="11"/>
      <c r="BJ575" s="11"/>
      <c r="BK575" s="4"/>
      <c r="BL575" s="4"/>
      <c r="BM575" s="9"/>
      <c r="BN575" s="9"/>
      <c r="BO575" s="9"/>
      <c r="BP575" s="9"/>
      <c r="BQ575" s="4"/>
      <c r="BR575" s="4"/>
      <c r="BS575" s="7"/>
      <c r="BW575" s="4"/>
      <c r="BX575" s="4"/>
      <c r="BY575" s="7"/>
      <c r="BZ575" s="4"/>
      <c r="CA575" s="4"/>
      <c r="CB575" s="7"/>
      <c r="CF575" s="4"/>
      <c r="CG575" s="4"/>
      <c r="CH575" s="4"/>
      <c r="CI575" s="4"/>
      <c r="CJ575" s="4"/>
      <c r="CK575" s="4"/>
      <c r="CL575" s="4"/>
      <c r="CM575" s="4"/>
      <c r="CN575" s="7"/>
      <c r="CO575" s="7"/>
      <c r="CP575" s="4"/>
      <c r="CQ575" s="4"/>
      <c r="CR575" s="4"/>
      <c r="CS575" s="4"/>
      <c r="CT575" s="8"/>
      <c r="CU575" s="8"/>
      <c r="CV575" s="4"/>
      <c r="CW575" s="4"/>
      <c r="CX575" s="4"/>
      <c r="CY575" s="7"/>
      <c r="CZ575" s="7"/>
      <c r="DA575" s="7"/>
      <c r="DB575" s="4"/>
      <c r="DC575" s="4"/>
      <c r="DD575" s="4"/>
      <c r="DE575" s="4"/>
      <c r="DF575" s="4"/>
      <c r="DG575" s="4"/>
      <c r="DI575" s="4"/>
      <c r="DJ575" s="6"/>
    </row>
    <row r="576" spans="1:114" ht="28" customHeight="1">
      <c r="A576" s="1"/>
      <c r="B576" s="2"/>
      <c r="C576" s="2"/>
      <c r="D576" s="17"/>
      <c r="E576" s="10"/>
      <c r="F576" s="10"/>
      <c r="G576" s="10"/>
      <c r="I576" s="2"/>
      <c r="J576" s="4"/>
      <c r="K576" s="4"/>
      <c r="L576" s="4"/>
      <c r="M576" s="4"/>
      <c r="N576" s="4"/>
      <c r="O576" s="4"/>
      <c r="P576" s="4"/>
      <c r="Q576" s="4"/>
      <c r="R576" s="6"/>
      <c r="S576" s="22"/>
      <c r="T576" s="23"/>
      <c r="U576" s="22"/>
      <c r="BA576" s="4"/>
      <c r="BB576" s="4"/>
      <c r="BC576" s="7"/>
      <c r="BD576" s="4"/>
      <c r="BE576" s="4"/>
      <c r="BF576" s="7"/>
      <c r="BG576" s="11"/>
      <c r="BH576" s="11"/>
      <c r="BI576" s="11"/>
      <c r="BJ576" s="11"/>
      <c r="BK576" s="4"/>
      <c r="BL576" s="4"/>
      <c r="BM576" s="9"/>
      <c r="BN576" s="9"/>
      <c r="BO576" s="9"/>
      <c r="BP576" s="9"/>
      <c r="BQ576" s="4"/>
      <c r="BR576" s="4"/>
      <c r="BS576" s="7"/>
      <c r="BW576" s="4"/>
      <c r="BX576" s="4"/>
      <c r="BY576" s="7"/>
      <c r="BZ576" s="4"/>
      <c r="CA576" s="4"/>
      <c r="CB576" s="7"/>
      <c r="CF576" s="4"/>
      <c r="CG576" s="4"/>
      <c r="CH576" s="4"/>
      <c r="CI576" s="4"/>
      <c r="CJ576" s="4"/>
      <c r="CK576" s="4"/>
      <c r="CL576" s="4"/>
      <c r="CM576" s="4"/>
      <c r="CN576" s="7"/>
      <c r="CO576" s="7"/>
      <c r="CP576" s="4"/>
      <c r="CQ576" s="4"/>
      <c r="CR576" s="4"/>
      <c r="CS576" s="4"/>
      <c r="CT576" s="8"/>
      <c r="CU576" s="8"/>
      <c r="CV576" s="4"/>
      <c r="CW576" s="4"/>
      <c r="CX576" s="4"/>
      <c r="CY576" s="7"/>
      <c r="CZ576" s="7"/>
      <c r="DA576" s="7"/>
      <c r="DB576" s="4"/>
      <c r="DC576" s="4"/>
      <c r="DD576" s="4"/>
      <c r="DE576" s="4"/>
      <c r="DF576" s="4"/>
      <c r="DG576" s="4"/>
      <c r="DI576" s="4"/>
      <c r="DJ576" s="6"/>
    </row>
    <row r="577" spans="1:114" ht="28" customHeight="1">
      <c r="A577" s="1"/>
      <c r="B577" s="2"/>
      <c r="C577" s="2"/>
      <c r="D577" s="17"/>
      <c r="E577" s="10"/>
      <c r="F577" s="10"/>
      <c r="G577" s="10"/>
      <c r="I577" s="2"/>
      <c r="J577" s="4"/>
      <c r="K577" s="4"/>
      <c r="L577" s="4"/>
      <c r="M577" s="4"/>
      <c r="N577" s="4"/>
      <c r="O577" s="4"/>
      <c r="P577" s="4"/>
      <c r="Q577" s="4"/>
      <c r="R577" s="6"/>
      <c r="S577" s="22"/>
      <c r="T577" s="23"/>
      <c r="U577" s="22"/>
      <c r="BA577" s="4"/>
      <c r="BB577" s="4"/>
      <c r="BC577" s="7"/>
      <c r="BD577" s="4"/>
      <c r="BE577" s="4"/>
      <c r="BF577" s="7"/>
      <c r="BG577" s="11"/>
      <c r="BH577" s="11"/>
      <c r="BI577" s="11"/>
      <c r="BJ577" s="11"/>
      <c r="BK577" s="4"/>
      <c r="BL577" s="4"/>
      <c r="BM577" s="9"/>
      <c r="BN577" s="9"/>
      <c r="BO577" s="9"/>
      <c r="BP577" s="9"/>
      <c r="BQ577" s="4"/>
      <c r="BR577" s="4"/>
      <c r="BS577" s="7"/>
      <c r="BW577" s="4"/>
      <c r="BX577" s="4"/>
      <c r="BY577" s="7"/>
      <c r="BZ577" s="4"/>
      <c r="CA577" s="4"/>
      <c r="CB577" s="7"/>
      <c r="CF577" s="4"/>
      <c r="CG577" s="4"/>
      <c r="CH577" s="4"/>
      <c r="CI577" s="4"/>
      <c r="CJ577" s="4"/>
      <c r="CK577" s="4"/>
      <c r="CL577" s="4"/>
      <c r="CM577" s="4"/>
      <c r="CN577" s="7"/>
      <c r="CO577" s="7"/>
      <c r="CP577" s="4"/>
      <c r="CQ577" s="4"/>
      <c r="CR577" s="4"/>
      <c r="CS577" s="4"/>
      <c r="CT577" s="8"/>
      <c r="CU577" s="8"/>
      <c r="CV577" s="4"/>
      <c r="CW577" s="4"/>
      <c r="CX577" s="4"/>
      <c r="CY577" s="7"/>
      <c r="CZ577" s="7"/>
      <c r="DA577" s="7"/>
      <c r="DB577" s="4"/>
      <c r="DC577" s="4"/>
      <c r="DD577" s="4"/>
      <c r="DE577" s="4"/>
      <c r="DF577" s="4"/>
      <c r="DG577" s="4"/>
      <c r="DI577" s="4"/>
      <c r="DJ577" s="6"/>
    </row>
    <row r="578" spans="1:114" ht="28" customHeight="1">
      <c r="A578" s="1"/>
      <c r="B578" s="2"/>
      <c r="C578" s="2"/>
      <c r="D578" s="17"/>
      <c r="E578" s="10"/>
      <c r="F578" s="10"/>
      <c r="G578" s="10"/>
      <c r="I578" s="2"/>
      <c r="J578" s="4"/>
      <c r="K578" s="4"/>
      <c r="L578" s="4"/>
      <c r="M578" s="4"/>
      <c r="N578" s="4"/>
      <c r="O578" s="4"/>
      <c r="P578" s="4"/>
      <c r="Q578" s="4"/>
      <c r="R578" s="6"/>
      <c r="S578" s="22"/>
      <c r="T578" s="23"/>
      <c r="U578" s="22"/>
      <c r="BA578" s="4"/>
      <c r="BB578" s="4"/>
      <c r="BC578" s="7"/>
      <c r="BD578" s="4"/>
      <c r="BE578" s="4"/>
      <c r="BF578" s="7"/>
      <c r="BG578" s="11"/>
      <c r="BH578" s="11"/>
      <c r="BI578" s="11"/>
      <c r="BJ578" s="11"/>
      <c r="BK578" s="4"/>
      <c r="BL578" s="4"/>
      <c r="BM578" s="9"/>
      <c r="BN578" s="9"/>
      <c r="BO578" s="9"/>
      <c r="BP578" s="9"/>
      <c r="BQ578" s="4"/>
      <c r="BR578" s="4"/>
      <c r="BS578" s="7"/>
      <c r="BW578" s="4"/>
      <c r="BX578" s="4"/>
      <c r="BY578" s="7"/>
      <c r="BZ578" s="4"/>
      <c r="CA578" s="4"/>
      <c r="CB578" s="7"/>
      <c r="CF578" s="4"/>
      <c r="CG578" s="4"/>
      <c r="CH578" s="4"/>
      <c r="CI578" s="4"/>
      <c r="CJ578" s="4"/>
      <c r="CK578" s="4"/>
      <c r="CL578" s="4"/>
      <c r="CM578" s="4"/>
      <c r="CN578" s="7"/>
      <c r="CO578" s="7"/>
      <c r="CP578" s="4"/>
      <c r="CQ578" s="4"/>
      <c r="CR578" s="4"/>
      <c r="CS578" s="4"/>
      <c r="CT578" s="8"/>
      <c r="CU578" s="8"/>
      <c r="CV578" s="4"/>
      <c r="CW578" s="4"/>
      <c r="CX578" s="4"/>
      <c r="CY578" s="7"/>
      <c r="CZ578" s="7"/>
      <c r="DA578" s="7"/>
      <c r="DB578" s="4"/>
      <c r="DC578" s="4"/>
      <c r="DD578" s="4"/>
      <c r="DE578" s="4"/>
      <c r="DF578" s="4"/>
      <c r="DG578" s="4"/>
      <c r="DI578" s="4"/>
      <c r="DJ578" s="6"/>
    </row>
    <row r="579" spans="1:114" ht="28" customHeight="1">
      <c r="A579" s="1"/>
      <c r="B579" s="2"/>
      <c r="C579" s="2"/>
      <c r="D579" s="17"/>
      <c r="E579" s="10"/>
      <c r="F579" s="10"/>
      <c r="G579" s="10"/>
      <c r="I579" s="2"/>
      <c r="J579" s="4"/>
      <c r="K579" s="4"/>
      <c r="L579" s="4"/>
      <c r="M579" s="4"/>
      <c r="N579" s="4"/>
      <c r="O579" s="4"/>
      <c r="P579" s="4"/>
      <c r="Q579" s="4"/>
      <c r="R579" s="6"/>
      <c r="S579" s="22"/>
      <c r="T579" s="23"/>
      <c r="U579" s="22"/>
      <c r="BA579" s="4"/>
      <c r="BB579" s="4"/>
      <c r="BC579" s="7"/>
      <c r="BD579" s="4"/>
      <c r="BE579" s="4"/>
      <c r="BF579" s="7"/>
      <c r="BG579" s="11"/>
      <c r="BH579" s="11"/>
      <c r="BI579" s="11"/>
      <c r="BJ579" s="11"/>
      <c r="BK579" s="4"/>
      <c r="BL579" s="4"/>
      <c r="BM579" s="9"/>
      <c r="BN579" s="9"/>
      <c r="BO579" s="9"/>
      <c r="BP579" s="9"/>
      <c r="BQ579" s="4"/>
      <c r="BR579" s="4"/>
      <c r="BS579" s="7"/>
      <c r="BW579" s="4"/>
      <c r="BX579" s="4"/>
      <c r="BY579" s="7"/>
      <c r="BZ579" s="4"/>
      <c r="CA579" s="4"/>
      <c r="CB579" s="7"/>
      <c r="CF579" s="4"/>
      <c r="CG579" s="4"/>
      <c r="CH579" s="4"/>
      <c r="CI579" s="4"/>
      <c r="CJ579" s="4"/>
      <c r="CK579" s="4"/>
      <c r="CL579" s="4"/>
      <c r="CM579" s="4"/>
      <c r="CN579" s="7"/>
      <c r="CO579" s="7"/>
      <c r="CP579" s="4"/>
      <c r="CQ579" s="4"/>
      <c r="CR579" s="4"/>
      <c r="CS579" s="4"/>
      <c r="CT579" s="8"/>
      <c r="CU579" s="8"/>
      <c r="CV579" s="4"/>
      <c r="CW579" s="4"/>
      <c r="CX579" s="4"/>
      <c r="CY579" s="7"/>
      <c r="CZ579" s="7"/>
      <c r="DA579" s="7"/>
      <c r="DB579" s="4"/>
      <c r="DC579" s="4"/>
      <c r="DD579" s="4"/>
      <c r="DE579" s="4"/>
      <c r="DF579" s="4"/>
      <c r="DG579" s="4"/>
      <c r="DI579" s="4"/>
      <c r="DJ579" s="6"/>
    </row>
    <row r="580" spans="1:114" ht="28" customHeight="1">
      <c r="A580" s="1"/>
      <c r="B580" s="2"/>
      <c r="C580" s="2"/>
      <c r="D580" s="17"/>
      <c r="E580" s="10"/>
      <c r="F580" s="10"/>
      <c r="G580" s="10"/>
      <c r="I580" s="2"/>
      <c r="J580" s="4"/>
      <c r="K580" s="4"/>
      <c r="L580" s="4"/>
      <c r="M580" s="4"/>
      <c r="N580" s="4"/>
      <c r="O580" s="4"/>
      <c r="P580" s="4"/>
      <c r="Q580" s="4"/>
      <c r="R580" s="6"/>
      <c r="S580" s="22"/>
      <c r="T580" s="23"/>
      <c r="U580" s="22"/>
      <c r="BA580" s="4"/>
      <c r="BB580" s="4"/>
      <c r="BC580" s="7"/>
      <c r="BD580" s="4"/>
      <c r="BE580" s="4"/>
      <c r="BF580" s="7"/>
      <c r="BG580" s="11"/>
      <c r="BH580" s="11"/>
      <c r="BI580" s="11"/>
      <c r="BJ580" s="11"/>
      <c r="BK580" s="4"/>
      <c r="BL580" s="4"/>
      <c r="BM580" s="9"/>
      <c r="BN580" s="9"/>
      <c r="BO580" s="9"/>
      <c r="BP580" s="9"/>
      <c r="BQ580" s="4"/>
      <c r="BR580" s="4"/>
      <c r="BS580" s="7"/>
      <c r="BW580" s="4"/>
      <c r="BX580" s="4"/>
      <c r="BY580" s="7"/>
      <c r="BZ580" s="4"/>
      <c r="CA580" s="4"/>
      <c r="CB580" s="7"/>
      <c r="CF580" s="4"/>
      <c r="CG580" s="4"/>
      <c r="CH580" s="4"/>
      <c r="CI580" s="4"/>
      <c r="CJ580" s="4"/>
      <c r="CK580" s="4"/>
      <c r="CL580" s="4"/>
      <c r="CM580" s="4"/>
      <c r="CN580" s="7"/>
      <c r="CO580" s="7"/>
      <c r="CP580" s="4"/>
      <c r="CQ580" s="4"/>
      <c r="CR580" s="4"/>
      <c r="CS580" s="4"/>
      <c r="CT580" s="8"/>
      <c r="CU580" s="8"/>
      <c r="CV580" s="4"/>
      <c r="CW580" s="4"/>
      <c r="CX580" s="4"/>
      <c r="CY580" s="7"/>
      <c r="CZ580" s="7"/>
      <c r="DA580" s="7"/>
      <c r="DB580" s="4"/>
      <c r="DC580" s="4"/>
      <c r="DD580" s="4"/>
      <c r="DE580" s="4"/>
      <c r="DF580" s="4"/>
      <c r="DG580" s="4"/>
      <c r="DI580" s="4"/>
      <c r="DJ580" s="6"/>
    </row>
    <row r="581" spans="1:114" ht="28" customHeight="1">
      <c r="A581" s="1"/>
      <c r="B581" s="2"/>
      <c r="C581" s="2"/>
      <c r="D581" s="17"/>
      <c r="E581" s="10"/>
      <c r="F581" s="10"/>
      <c r="G581" s="10"/>
      <c r="I581" s="2"/>
      <c r="J581" s="4"/>
      <c r="K581" s="4"/>
      <c r="L581" s="4"/>
      <c r="M581" s="4"/>
      <c r="N581" s="4"/>
      <c r="O581" s="4"/>
      <c r="P581" s="4"/>
      <c r="Q581" s="4"/>
      <c r="R581" s="6"/>
      <c r="S581" s="22"/>
      <c r="T581" s="23"/>
      <c r="U581" s="22"/>
      <c r="BA581" s="4"/>
      <c r="BB581" s="4"/>
      <c r="BC581" s="7"/>
      <c r="BD581" s="4"/>
      <c r="BE581" s="4"/>
      <c r="BF581" s="7"/>
      <c r="BG581" s="11"/>
      <c r="BH581" s="11"/>
      <c r="BI581" s="11"/>
      <c r="BJ581" s="11"/>
      <c r="BK581" s="4"/>
      <c r="BL581" s="4"/>
      <c r="BM581" s="9"/>
      <c r="BN581" s="9"/>
      <c r="BO581" s="9"/>
      <c r="BP581" s="9"/>
      <c r="BQ581" s="4"/>
      <c r="BR581" s="4"/>
      <c r="BS581" s="7"/>
      <c r="BW581" s="4"/>
      <c r="BX581" s="4"/>
      <c r="BY581" s="7"/>
      <c r="BZ581" s="4"/>
      <c r="CA581" s="4"/>
      <c r="CB581" s="7"/>
      <c r="CF581" s="4"/>
      <c r="CG581" s="4"/>
      <c r="CH581" s="4"/>
      <c r="CI581" s="4"/>
      <c r="CJ581" s="4"/>
      <c r="CK581" s="4"/>
      <c r="CL581" s="4"/>
      <c r="CM581" s="4"/>
      <c r="CN581" s="7"/>
      <c r="CO581" s="7"/>
      <c r="CP581" s="4"/>
      <c r="CQ581" s="4"/>
      <c r="CR581" s="4"/>
      <c r="CS581" s="4"/>
      <c r="CT581" s="8"/>
      <c r="CU581" s="8"/>
      <c r="CV581" s="4"/>
      <c r="CW581" s="4"/>
      <c r="CX581" s="4"/>
      <c r="CY581" s="7"/>
      <c r="CZ581" s="7"/>
      <c r="DA581" s="7"/>
      <c r="DB581" s="4"/>
      <c r="DC581" s="4"/>
      <c r="DD581" s="4"/>
      <c r="DE581" s="4"/>
      <c r="DF581" s="4"/>
      <c r="DG581" s="4"/>
      <c r="DI581" s="4"/>
      <c r="DJ581" s="6"/>
    </row>
    <row r="582" spans="1:114" ht="28" customHeight="1">
      <c r="A582" s="1"/>
      <c r="B582" s="2"/>
      <c r="C582" s="2"/>
      <c r="D582" s="17"/>
      <c r="E582" s="10"/>
      <c r="F582" s="10"/>
      <c r="G582" s="10"/>
      <c r="I582" s="2"/>
      <c r="J582" s="4"/>
      <c r="K582" s="4"/>
      <c r="L582" s="4"/>
      <c r="M582" s="4"/>
      <c r="N582" s="4"/>
      <c r="O582" s="4"/>
      <c r="P582" s="4"/>
      <c r="Q582" s="4"/>
      <c r="R582" s="6"/>
      <c r="S582" s="22"/>
      <c r="T582" s="23"/>
      <c r="U582" s="22"/>
      <c r="BA582" s="4"/>
      <c r="BB582" s="4"/>
      <c r="BC582" s="7"/>
      <c r="BD582" s="4"/>
      <c r="BE582" s="4"/>
      <c r="BF582" s="7"/>
      <c r="BG582" s="11"/>
      <c r="BH582" s="11"/>
      <c r="BI582" s="11"/>
      <c r="BJ582" s="11"/>
      <c r="BK582" s="4"/>
      <c r="BL582" s="4"/>
      <c r="BM582" s="9"/>
      <c r="BN582" s="9"/>
      <c r="BO582" s="9"/>
      <c r="BP582" s="9"/>
      <c r="BQ582" s="4"/>
      <c r="BR582" s="4"/>
      <c r="BS582" s="7"/>
      <c r="BW582" s="4"/>
      <c r="BX582" s="4"/>
      <c r="BY582" s="7"/>
      <c r="BZ582" s="4"/>
      <c r="CA582" s="4"/>
      <c r="CB582" s="7"/>
      <c r="CF582" s="4"/>
      <c r="CG582" s="4"/>
      <c r="CH582" s="4"/>
      <c r="CI582" s="4"/>
      <c r="CJ582" s="4"/>
      <c r="CK582" s="4"/>
      <c r="CL582" s="4"/>
      <c r="CM582" s="4"/>
      <c r="CN582" s="7"/>
      <c r="CO582" s="7"/>
      <c r="CP582" s="4"/>
      <c r="CQ582" s="4"/>
      <c r="CR582" s="4"/>
      <c r="CS582" s="4"/>
      <c r="CT582" s="8"/>
      <c r="CU582" s="8"/>
      <c r="CV582" s="4"/>
      <c r="CW582" s="4"/>
      <c r="CX582" s="4"/>
      <c r="CY582" s="7"/>
      <c r="CZ582" s="7"/>
      <c r="DA582" s="7"/>
      <c r="DB582" s="4"/>
      <c r="DC582" s="4"/>
      <c r="DD582" s="4"/>
      <c r="DE582" s="4"/>
      <c r="DF582" s="4"/>
      <c r="DG582" s="4"/>
      <c r="DI582" s="4"/>
      <c r="DJ582" s="6"/>
    </row>
    <row r="583" spans="1:114" ht="28" customHeight="1">
      <c r="A583" s="1"/>
      <c r="B583" s="2"/>
      <c r="C583" s="2"/>
      <c r="D583" s="17"/>
      <c r="E583" s="10"/>
      <c r="F583" s="10"/>
      <c r="G583" s="10"/>
      <c r="I583" s="2"/>
      <c r="J583" s="4"/>
      <c r="K583" s="4"/>
      <c r="L583" s="4"/>
      <c r="M583" s="4"/>
      <c r="N583" s="4"/>
      <c r="O583" s="4"/>
      <c r="P583" s="4"/>
      <c r="Q583" s="4"/>
      <c r="R583" s="6"/>
      <c r="S583" s="22"/>
      <c r="T583" s="23"/>
      <c r="U583" s="22"/>
      <c r="BA583" s="4"/>
      <c r="BB583" s="4"/>
      <c r="BC583" s="7"/>
      <c r="BD583" s="4"/>
      <c r="BE583" s="4"/>
      <c r="BF583" s="7"/>
      <c r="BG583" s="11"/>
      <c r="BH583" s="11"/>
      <c r="BI583" s="11"/>
      <c r="BJ583" s="11"/>
      <c r="BK583" s="4"/>
      <c r="BL583" s="4"/>
      <c r="BM583" s="9"/>
      <c r="BN583" s="9"/>
      <c r="BO583" s="9"/>
      <c r="BP583" s="9"/>
      <c r="BQ583" s="4"/>
      <c r="BR583" s="4"/>
      <c r="BS583" s="7"/>
      <c r="BW583" s="4"/>
      <c r="BX583" s="4"/>
      <c r="BY583" s="7"/>
      <c r="BZ583" s="4"/>
      <c r="CA583" s="4"/>
      <c r="CB583" s="7"/>
      <c r="CF583" s="4"/>
      <c r="CG583" s="4"/>
      <c r="CH583" s="4"/>
      <c r="CI583" s="4"/>
      <c r="CJ583" s="4"/>
      <c r="CK583" s="4"/>
      <c r="CL583" s="4"/>
      <c r="CM583" s="4"/>
      <c r="CN583" s="7"/>
      <c r="CO583" s="7"/>
      <c r="CP583" s="4"/>
      <c r="CQ583" s="4"/>
      <c r="CR583" s="4"/>
      <c r="CS583" s="4"/>
      <c r="CT583" s="8"/>
      <c r="CU583" s="8"/>
      <c r="CV583" s="4"/>
      <c r="CW583" s="4"/>
      <c r="CX583" s="4"/>
      <c r="CY583" s="7"/>
      <c r="CZ583" s="7"/>
      <c r="DA583" s="7"/>
      <c r="DB583" s="4"/>
      <c r="DC583" s="4"/>
      <c r="DD583" s="4"/>
      <c r="DE583" s="4"/>
      <c r="DF583" s="4"/>
      <c r="DG583" s="4"/>
      <c r="DI583" s="4"/>
      <c r="DJ583" s="6"/>
    </row>
    <row r="584" spans="1:114" ht="28" customHeight="1">
      <c r="A584" s="1"/>
      <c r="B584" s="2"/>
      <c r="C584" s="2"/>
      <c r="D584" s="17"/>
      <c r="E584" s="10"/>
      <c r="F584" s="10"/>
      <c r="G584" s="10"/>
      <c r="I584" s="2"/>
      <c r="J584" s="4"/>
      <c r="K584" s="4"/>
      <c r="L584" s="4"/>
      <c r="M584" s="4"/>
      <c r="N584" s="4"/>
      <c r="O584" s="4"/>
      <c r="P584" s="4"/>
      <c r="Q584" s="4"/>
      <c r="R584" s="6"/>
      <c r="S584" s="22"/>
      <c r="T584" s="23"/>
      <c r="U584" s="22"/>
      <c r="BA584" s="4"/>
      <c r="BB584" s="4"/>
      <c r="BC584" s="7"/>
      <c r="BD584" s="4"/>
      <c r="BE584" s="4"/>
      <c r="BF584" s="7"/>
      <c r="BG584" s="11"/>
      <c r="BH584" s="11"/>
      <c r="BI584" s="11"/>
      <c r="BJ584" s="11"/>
      <c r="BK584" s="4"/>
      <c r="BL584" s="4"/>
      <c r="BM584" s="9"/>
      <c r="BN584" s="9"/>
      <c r="BO584" s="9"/>
      <c r="BP584" s="9"/>
      <c r="BQ584" s="4"/>
      <c r="BR584" s="4"/>
      <c r="BS584" s="7"/>
      <c r="BW584" s="4"/>
      <c r="BX584" s="4"/>
      <c r="BY584" s="7"/>
      <c r="BZ584" s="4"/>
      <c r="CA584" s="4"/>
      <c r="CB584" s="7"/>
      <c r="CF584" s="4"/>
      <c r="CG584" s="4"/>
      <c r="CH584" s="4"/>
      <c r="CI584" s="4"/>
      <c r="CJ584" s="4"/>
      <c r="CK584" s="4"/>
      <c r="CL584" s="4"/>
      <c r="CM584" s="4"/>
      <c r="CN584" s="7"/>
      <c r="CO584" s="7"/>
      <c r="CP584" s="4"/>
      <c r="CQ584" s="4"/>
      <c r="CR584" s="4"/>
      <c r="CS584" s="4"/>
      <c r="CT584" s="8"/>
      <c r="CU584" s="8"/>
      <c r="CV584" s="4"/>
      <c r="CW584" s="4"/>
      <c r="CX584" s="4"/>
      <c r="CY584" s="7"/>
      <c r="CZ584" s="7"/>
      <c r="DA584" s="7"/>
      <c r="DB584" s="4"/>
      <c r="DC584" s="4"/>
      <c r="DD584" s="4"/>
      <c r="DE584" s="4"/>
      <c r="DF584" s="4"/>
      <c r="DG584" s="4"/>
      <c r="DI584" s="4"/>
      <c r="DJ584" s="6"/>
    </row>
    <row r="585" spans="1:114" ht="28" customHeight="1">
      <c r="A585" s="1"/>
      <c r="B585" s="2"/>
      <c r="C585" s="2"/>
      <c r="D585" s="17"/>
      <c r="E585" s="10"/>
      <c r="F585" s="10"/>
      <c r="G585" s="10"/>
      <c r="I585" s="2"/>
      <c r="J585" s="4"/>
      <c r="K585" s="4"/>
      <c r="L585" s="4"/>
      <c r="M585" s="4"/>
      <c r="N585" s="4"/>
      <c r="O585" s="4"/>
      <c r="P585" s="4"/>
      <c r="Q585" s="4"/>
      <c r="R585" s="6"/>
      <c r="S585" s="22"/>
      <c r="T585" s="23"/>
      <c r="U585" s="22"/>
      <c r="BA585" s="4"/>
      <c r="BB585" s="4"/>
      <c r="BC585" s="7"/>
      <c r="BD585" s="4"/>
      <c r="BE585" s="4"/>
      <c r="BF585" s="7"/>
      <c r="BG585" s="11"/>
      <c r="BH585" s="11"/>
      <c r="BI585" s="11"/>
      <c r="BJ585" s="11"/>
      <c r="BK585" s="4"/>
      <c r="BL585" s="4"/>
      <c r="BM585" s="9"/>
      <c r="BN585" s="9"/>
      <c r="BO585" s="9"/>
      <c r="BP585" s="9"/>
      <c r="BQ585" s="4"/>
      <c r="BR585" s="4"/>
      <c r="BS585" s="7"/>
      <c r="BW585" s="4"/>
      <c r="BX585" s="4"/>
      <c r="BY585" s="7"/>
      <c r="BZ585" s="4"/>
      <c r="CA585" s="4"/>
      <c r="CB585" s="7"/>
      <c r="CF585" s="4"/>
      <c r="CG585" s="4"/>
      <c r="CH585" s="4"/>
      <c r="CI585" s="4"/>
      <c r="CJ585" s="4"/>
      <c r="CK585" s="4"/>
      <c r="CL585" s="4"/>
      <c r="CM585" s="4"/>
      <c r="CN585" s="7"/>
      <c r="CO585" s="7"/>
      <c r="CP585" s="4"/>
      <c r="CQ585" s="4"/>
      <c r="CR585" s="4"/>
      <c r="CS585" s="4"/>
      <c r="CT585" s="8"/>
      <c r="CU585" s="8"/>
      <c r="CV585" s="4"/>
      <c r="CW585" s="4"/>
      <c r="CX585" s="4"/>
      <c r="CY585" s="7"/>
      <c r="CZ585" s="7"/>
      <c r="DA585" s="7"/>
      <c r="DB585" s="4"/>
      <c r="DC585" s="4"/>
      <c r="DD585" s="4"/>
      <c r="DE585" s="4"/>
      <c r="DF585" s="4"/>
      <c r="DG585" s="4"/>
      <c r="DI585" s="4"/>
      <c r="DJ585" s="6"/>
    </row>
    <row r="586" spans="1:114" ht="28" customHeight="1">
      <c r="A586" s="1"/>
      <c r="B586" s="2"/>
      <c r="C586" s="2"/>
      <c r="D586" s="17"/>
      <c r="E586" s="10"/>
      <c r="F586" s="10"/>
      <c r="G586" s="10"/>
      <c r="I586" s="2"/>
      <c r="J586" s="4"/>
      <c r="K586" s="4"/>
      <c r="L586" s="4"/>
      <c r="M586" s="4"/>
      <c r="N586" s="4"/>
      <c r="O586" s="4"/>
      <c r="P586" s="4"/>
      <c r="Q586" s="4"/>
      <c r="R586" s="6"/>
      <c r="S586" s="22"/>
      <c r="T586" s="23"/>
      <c r="U586" s="22"/>
      <c r="BA586" s="4"/>
      <c r="BB586" s="4"/>
      <c r="BC586" s="7"/>
      <c r="BD586" s="4"/>
      <c r="BE586" s="4"/>
      <c r="BF586" s="7"/>
      <c r="BG586" s="11"/>
      <c r="BH586" s="11"/>
      <c r="BI586" s="11"/>
      <c r="BJ586" s="11"/>
      <c r="BK586" s="4"/>
      <c r="BL586" s="4"/>
      <c r="BM586" s="9"/>
      <c r="BN586" s="9"/>
      <c r="BO586" s="9"/>
      <c r="BP586" s="9"/>
      <c r="BQ586" s="4"/>
      <c r="BR586" s="4"/>
      <c r="BS586" s="7"/>
      <c r="BW586" s="4"/>
      <c r="BX586" s="4"/>
      <c r="BY586" s="7"/>
      <c r="BZ586" s="4"/>
      <c r="CA586" s="4"/>
      <c r="CB586" s="7"/>
      <c r="CF586" s="4"/>
      <c r="CG586" s="4"/>
      <c r="CH586" s="4"/>
      <c r="CI586" s="4"/>
      <c r="CJ586" s="4"/>
      <c r="CK586" s="4"/>
      <c r="CL586" s="4"/>
      <c r="CM586" s="4"/>
      <c r="CN586" s="7"/>
      <c r="CO586" s="7"/>
      <c r="CP586" s="4"/>
      <c r="CQ586" s="4"/>
      <c r="CR586" s="4"/>
      <c r="CS586" s="4"/>
      <c r="CT586" s="8"/>
      <c r="CU586" s="8"/>
      <c r="CV586" s="4"/>
      <c r="CW586" s="4"/>
      <c r="CX586" s="4"/>
      <c r="CY586" s="7"/>
      <c r="CZ586" s="7"/>
      <c r="DA586" s="7"/>
      <c r="DB586" s="4"/>
      <c r="DC586" s="4"/>
      <c r="DD586" s="4"/>
      <c r="DE586" s="4"/>
      <c r="DF586" s="4"/>
      <c r="DG586" s="4"/>
      <c r="DI586" s="4"/>
      <c r="DJ586" s="6"/>
    </row>
    <row r="587" spans="1:114" ht="28" customHeight="1">
      <c r="A587" s="1"/>
      <c r="B587" s="2"/>
      <c r="C587" s="2"/>
      <c r="D587" s="17"/>
      <c r="E587" s="10"/>
      <c r="F587" s="10"/>
      <c r="G587" s="10"/>
      <c r="I587" s="2"/>
      <c r="J587" s="4"/>
      <c r="K587" s="4"/>
      <c r="L587" s="4"/>
      <c r="M587" s="4"/>
      <c r="N587" s="4"/>
      <c r="O587" s="4"/>
      <c r="P587" s="4"/>
      <c r="Q587" s="4"/>
      <c r="R587" s="6"/>
      <c r="S587" s="22"/>
      <c r="T587" s="23"/>
      <c r="U587" s="22"/>
      <c r="BA587" s="4"/>
      <c r="BB587" s="4"/>
      <c r="BC587" s="7"/>
      <c r="BD587" s="4"/>
      <c r="BE587" s="4"/>
      <c r="BF587" s="7"/>
      <c r="BG587" s="11"/>
      <c r="BH587" s="11"/>
      <c r="BI587" s="11"/>
      <c r="BJ587" s="11"/>
      <c r="BK587" s="4"/>
      <c r="BL587" s="4"/>
      <c r="BM587" s="9"/>
      <c r="BN587" s="9"/>
      <c r="BO587" s="9"/>
      <c r="BP587" s="9"/>
      <c r="BQ587" s="4"/>
      <c r="BR587" s="4"/>
      <c r="BS587" s="7"/>
      <c r="BW587" s="4"/>
      <c r="BX587" s="4"/>
      <c r="BY587" s="7"/>
      <c r="BZ587" s="4"/>
      <c r="CA587" s="4"/>
      <c r="CB587" s="7"/>
      <c r="CF587" s="4"/>
      <c r="CG587" s="4"/>
      <c r="CH587" s="4"/>
      <c r="CI587" s="4"/>
      <c r="CJ587" s="4"/>
      <c r="CK587" s="4"/>
      <c r="CL587" s="4"/>
      <c r="CM587" s="4"/>
      <c r="CN587" s="7"/>
      <c r="CO587" s="7"/>
      <c r="CP587" s="4"/>
      <c r="CQ587" s="4"/>
      <c r="CR587" s="4"/>
      <c r="CS587" s="4"/>
      <c r="CT587" s="8"/>
      <c r="CU587" s="8"/>
      <c r="CV587" s="4"/>
      <c r="CW587" s="4"/>
      <c r="CX587" s="4"/>
      <c r="CY587" s="7"/>
      <c r="CZ587" s="7"/>
      <c r="DA587" s="7"/>
      <c r="DB587" s="4"/>
      <c r="DC587" s="4"/>
      <c r="DD587" s="4"/>
      <c r="DE587" s="4"/>
      <c r="DF587" s="4"/>
      <c r="DG587" s="4"/>
      <c r="DI587" s="4"/>
      <c r="DJ587" s="6"/>
    </row>
    <row r="588" spans="1:114" ht="28" customHeight="1">
      <c r="A588" s="1"/>
      <c r="B588" s="2"/>
      <c r="C588" s="2"/>
      <c r="D588" s="17"/>
      <c r="E588" s="10"/>
      <c r="F588" s="10"/>
      <c r="G588" s="10"/>
      <c r="I588" s="2"/>
      <c r="J588" s="4"/>
      <c r="K588" s="4"/>
      <c r="L588" s="4"/>
      <c r="M588" s="4"/>
      <c r="N588" s="4"/>
      <c r="O588" s="4"/>
      <c r="P588" s="4"/>
      <c r="Q588" s="4"/>
      <c r="R588" s="6"/>
      <c r="S588" s="22"/>
      <c r="T588" s="23"/>
      <c r="U588" s="22"/>
      <c r="BA588" s="4"/>
      <c r="BB588" s="4"/>
      <c r="BC588" s="7"/>
      <c r="BD588" s="4"/>
      <c r="BE588" s="4"/>
      <c r="BF588" s="7"/>
      <c r="BG588" s="11"/>
      <c r="BH588" s="11"/>
      <c r="BI588" s="11"/>
      <c r="BJ588" s="11"/>
      <c r="BK588" s="4"/>
      <c r="BL588" s="4"/>
      <c r="BM588" s="9"/>
      <c r="BN588" s="9"/>
      <c r="BO588" s="9"/>
      <c r="BP588" s="9"/>
      <c r="BQ588" s="4"/>
      <c r="BR588" s="4"/>
      <c r="BS588" s="7"/>
      <c r="BW588" s="4"/>
      <c r="BX588" s="4"/>
      <c r="BY588" s="7"/>
      <c r="BZ588" s="4"/>
      <c r="CA588" s="4"/>
      <c r="CB588" s="7"/>
      <c r="CF588" s="4"/>
      <c r="CG588" s="4"/>
      <c r="CH588" s="4"/>
      <c r="CI588" s="4"/>
      <c r="CJ588" s="4"/>
      <c r="CK588" s="4"/>
      <c r="CL588" s="4"/>
      <c r="CM588" s="4"/>
      <c r="CN588" s="7"/>
      <c r="CO588" s="7"/>
      <c r="CP588" s="4"/>
      <c r="CQ588" s="4"/>
      <c r="CR588" s="4"/>
      <c r="CS588" s="4"/>
      <c r="CT588" s="8"/>
      <c r="CU588" s="8"/>
      <c r="CV588" s="4"/>
      <c r="CW588" s="4"/>
      <c r="CX588" s="4"/>
      <c r="CY588" s="7"/>
      <c r="CZ588" s="7"/>
      <c r="DA588" s="7"/>
      <c r="DB588" s="4"/>
      <c r="DC588" s="4"/>
      <c r="DD588" s="4"/>
      <c r="DE588" s="4"/>
      <c r="DF588" s="4"/>
      <c r="DG588" s="4"/>
      <c r="DI588" s="4"/>
      <c r="DJ588" s="6"/>
    </row>
    <row r="589" spans="1:114" ht="28" customHeight="1">
      <c r="A589" s="1"/>
      <c r="B589" s="2"/>
      <c r="C589" s="2"/>
      <c r="D589" s="17"/>
      <c r="E589" s="10"/>
      <c r="F589" s="10"/>
      <c r="G589" s="10"/>
      <c r="I589" s="2"/>
      <c r="J589" s="4"/>
      <c r="K589" s="4"/>
      <c r="L589" s="4"/>
      <c r="M589" s="4"/>
      <c r="N589" s="4"/>
      <c r="O589" s="4"/>
      <c r="P589" s="4"/>
      <c r="Q589" s="4"/>
      <c r="R589" s="6"/>
      <c r="S589" s="22"/>
      <c r="T589" s="23"/>
      <c r="U589" s="22"/>
      <c r="BA589" s="4"/>
      <c r="BB589" s="4"/>
      <c r="BC589" s="7"/>
      <c r="BD589" s="4"/>
      <c r="BE589" s="4"/>
      <c r="BF589" s="7"/>
      <c r="BG589" s="11"/>
      <c r="BH589" s="11"/>
      <c r="BI589" s="11"/>
      <c r="BJ589" s="11"/>
      <c r="BK589" s="4"/>
      <c r="BL589" s="4"/>
      <c r="BM589" s="9"/>
      <c r="BN589" s="9"/>
      <c r="BO589" s="9"/>
      <c r="BP589" s="9"/>
      <c r="BQ589" s="4"/>
      <c r="BR589" s="4"/>
      <c r="BS589" s="7"/>
      <c r="BW589" s="4"/>
      <c r="BX589" s="4"/>
      <c r="BY589" s="7"/>
      <c r="BZ589" s="4"/>
      <c r="CA589" s="4"/>
      <c r="CB589" s="7"/>
      <c r="CF589" s="4"/>
      <c r="CG589" s="4"/>
      <c r="CH589" s="4"/>
      <c r="CI589" s="4"/>
      <c r="CJ589" s="4"/>
      <c r="CK589" s="4"/>
      <c r="CL589" s="4"/>
      <c r="CM589" s="4"/>
      <c r="CN589" s="7"/>
      <c r="CO589" s="7"/>
      <c r="CP589" s="4"/>
      <c r="CQ589" s="4"/>
      <c r="CR589" s="4"/>
      <c r="CS589" s="4"/>
      <c r="CT589" s="8"/>
      <c r="CU589" s="8"/>
      <c r="CV589" s="4"/>
      <c r="CW589" s="4"/>
      <c r="CX589" s="4"/>
      <c r="CY589" s="7"/>
      <c r="CZ589" s="7"/>
      <c r="DA589" s="7"/>
      <c r="DB589" s="4"/>
      <c r="DC589" s="4"/>
      <c r="DD589" s="4"/>
      <c r="DE589" s="4"/>
      <c r="DF589" s="4"/>
      <c r="DG589" s="4"/>
      <c r="DI589" s="4"/>
      <c r="DJ589" s="6"/>
    </row>
    <row r="590" spans="1:114" ht="28" customHeight="1">
      <c r="A590" s="1"/>
      <c r="B590" s="2"/>
      <c r="C590" s="2"/>
      <c r="D590" s="17"/>
      <c r="E590" s="10"/>
      <c r="F590" s="10"/>
      <c r="G590" s="10"/>
      <c r="I590" s="2"/>
      <c r="J590" s="4"/>
      <c r="K590" s="4"/>
      <c r="L590" s="4"/>
      <c r="M590" s="4"/>
      <c r="N590" s="4"/>
      <c r="O590" s="4"/>
      <c r="P590" s="4"/>
      <c r="Q590" s="4"/>
      <c r="R590" s="6"/>
      <c r="S590" s="22"/>
      <c r="T590" s="23"/>
      <c r="U590" s="22"/>
      <c r="BA590" s="4"/>
      <c r="BB590" s="4"/>
      <c r="BC590" s="7"/>
      <c r="BD590" s="4"/>
      <c r="BE590" s="4"/>
      <c r="BF590" s="7"/>
      <c r="BG590" s="11"/>
      <c r="BH590" s="11"/>
      <c r="BI590" s="11"/>
      <c r="BJ590" s="11"/>
      <c r="BK590" s="4"/>
      <c r="BL590" s="4"/>
      <c r="BM590" s="9"/>
      <c r="BN590" s="9"/>
      <c r="BO590" s="9"/>
      <c r="BP590" s="9"/>
      <c r="BQ590" s="4"/>
      <c r="BR590" s="4"/>
      <c r="BS590" s="7"/>
      <c r="BW590" s="4"/>
      <c r="BX590" s="4"/>
      <c r="BY590" s="7"/>
      <c r="BZ590" s="4"/>
      <c r="CA590" s="4"/>
      <c r="CB590" s="7"/>
      <c r="CF590" s="4"/>
      <c r="CG590" s="4"/>
      <c r="CH590" s="4"/>
      <c r="CI590" s="4"/>
      <c r="CJ590" s="4"/>
      <c r="CK590" s="4"/>
      <c r="CL590" s="4"/>
      <c r="CM590" s="4"/>
      <c r="CN590" s="7"/>
      <c r="CO590" s="7"/>
      <c r="CP590" s="4"/>
      <c r="CQ590" s="4"/>
      <c r="CR590" s="4"/>
      <c r="CS590" s="4"/>
      <c r="CT590" s="8"/>
      <c r="CU590" s="8"/>
      <c r="CV590" s="4"/>
      <c r="CW590" s="4"/>
      <c r="CX590" s="4"/>
      <c r="CY590" s="7"/>
      <c r="CZ590" s="7"/>
      <c r="DA590" s="7"/>
      <c r="DB590" s="4"/>
      <c r="DC590" s="4"/>
      <c r="DD590" s="4"/>
      <c r="DE590" s="4"/>
      <c r="DF590" s="4"/>
      <c r="DG590" s="4"/>
      <c r="DI590" s="4"/>
      <c r="DJ590" s="6"/>
    </row>
    <row r="591" spans="1:114" ht="28" customHeight="1">
      <c r="A591" s="1"/>
      <c r="B591" s="2"/>
      <c r="C591" s="2"/>
      <c r="D591" s="17"/>
      <c r="E591" s="10"/>
      <c r="F591" s="10"/>
      <c r="G591" s="10"/>
      <c r="I591" s="2"/>
      <c r="J591" s="4"/>
      <c r="K591" s="4"/>
      <c r="L591" s="4"/>
      <c r="M591" s="4"/>
      <c r="N591" s="4"/>
      <c r="O591" s="4"/>
      <c r="P591" s="4"/>
      <c r="Q591" s="4"/>
      <c r="R591" s="6"/>
      <c r="S591" s="22"/>
      <c r="T591" s="23"/>
      <c r="U591" s="22"/>
      <c r="BA591" s="4"/>
      <c r="BB591" s="4"/>
      <c r="BC591" s="7"/>
      <c r="BD591" s="4"/>
      <c r="BE591" s="4"/>
      <c r="BF591" s="7"/>
      <c r="BG591" s="11"/>
      <c r="BH591" s="11"/>
      <c r="BI591" s="11"/>
      <c r="BJ591" s="11"/>
      <c r="BK591" s="4"/>
      <c r="BL591" s="4"/>
      <c r="BM591" s="9"/>
      <c r="BN591" s="9"/>
      <c r="BO591" s="9"/>
      <c r="BP591" s="9"/>
      <c r="BQ591" s="4"/>
      <c r="BR591" s="4"/>
      <c r="BS591" s="7"/>
      <c r="BW591" s="4"/>
      <c r="BX591" s="4"/>
      <c r="BY591" s="7"/>
      <c r="BZ591" s="4"/>
      <c r="CA591" s="4"/>
      <c r="CB591" s="7"/>
      <c r="CF591" s="4"/>
      <c r="CG591" s="4"/>
      <c r="CH591" s="4"/>
      <c r="CI591" s="4"/>
      <c r="CJ591" s="4"/>
      <c r="CK591" s="4"/>
      <c r="CL591" s="4"/>
      <c r="CM591" s="4"/>
      <c r="CN591" s="7"/>
      <c r="CO591" s="7"/>
      <c r="CP591" s="4"/>
      <c r="CQ591" s="4"/>
      <c r="CR591" s="4"/>
      <c r="CS591" s="4"/>
      <c r="CT591" s="8"/>
      <c r="CU591" s="8"/>
      <c r="CV591" s="4"/>
      <c r="CW591" s="4"/>
      <c r="CX591" s="4"/>
      <c r="CY591" s="7"/>
      <c r="CZ591" s="7"/>
      <c r="DA591" s="7"/>
      <c r="DB591" s="4"/>
      <c r="DC591" s="4"/>
      <c r="DD591" s="4"/>
      <c r="DE591" s="4"/>
      <c r="DF591" s="4"/>
      <c r="DG591" s="4"/>
      <c r="DI591" s="4"/>
      <c r="DJ591" s="6"/>
    </row>
    <row r="592" spans="1:114" ht="28" customHeight="1">
      <c r="A592" s="1"/>
      <c r="B592" s="2"/>
      <c r="C592" s="2"/>
      <c r="D592" s="17"/>
      <c r="E592" s="10"/>
      <c r="F592" s="10"/>
      <c r="G592" s="10"/>
      <c r="I592" s="2"/>
      <c r="J592" s="4"/>
      <c r="K592" s="4"/>
      <c r="L592" s="4"/>
      <c r="M592" s="4"/>
      <c r="N592" s="4"/>
      <c r="O592" s="4"/>
      <c r="P592" s="4"/>
      <c r="Q592" s="4"/>
      <c r="R592" s="6"/>
      <c r="S592" s="22"/>
      <c r="T592" s="23"/>
      <c r="U592" s="22"/>
      <c r="BA592" s="4"/>
      <c r="BB592" s="4"/>
      <c r="BC592" s="7"/>
      <c r="BD592" s="4"/>
      <c r="BE592" s="4"/>
      <c r="BF592" s="7"/>
      <c r="BG592" s="11"/>
      <c r="BH592" s="11"/>
      <c r="BI592" s="11"/>
      <c r="BJ592" s="11"/>
      <c r="BK592" s="4"/>
      <c r="BL592" s="4"/>
      <c r="BM592" s="9"/>
      <c r="BN592" s="9"/>
      <c r="BO592" s="9"/>
      <c r="BP592" s="9"/>
      <c r="BQ592" s="4"/>
      <c r="BR592" s="4"/>
      <c r="BS592" s="7"/>
      <c r="BW592" s="4"/>
      <c r="BX592" s="4"/>
      <c r="BY592" s="7"/>
      <c r="BZ592" s="4"/>
      <c r="CA592" s="4"/>
      <c r="CB592" s="7"/>
      <c r="CF592" s="4"/>
      <c r="CG592" s="4"/>
      <c r="CH592" s="4"/>
      <c r="CI592" s="4"/>
      <c r="CJ592" s="4"/>
      <c r="CK592" s="4"/>
      <c r="CL592" s="4"/>
      <c r="CM592" s="4"/>
      <c r="CN592" s="7"/>
      <c r="CO592" s="7"/>
      <c r="CP592" s="4"/>
      <c r="CQ592" s="4"/>
      <c r="CR592" s="4"/>
      <c r="CS592" s="4"/>
      <c r="CT592" s="8"/>
      <c r="CU592" s="8"/>
      <c r="CV592" s="4"/>
      <c r="CW592" s="4"/>
      <c r="CX592" s="4"/>
      <c r="CY592" s="7"/>
      <c r="CZ592" s="7"/>
      <c r="DA592" s="7"/>
      <c r="DB592" s="4"/>
      <c r="DC592" s="4"/>
      <c r="DD592" s="4"/>
      <c r="DE592" s="4"/>
      <c r="DF592" s="4"/>
      <c r="DG592" s="4"/>
      <c r="DI592" s="4"/>
      <c r="DJ592" s="6"/>
    </row>
    <row r="593" spans="1:114" ht="28" customHeight="1">
      <c r="A593" s="1"/>
      <c r="B593" s="2"/>
      <c r="C593" s="2"/>
      <c r="D593" s="17"/>
      <c r="E593" s="10"/>
      <c r="F593" s="10"/>
      <c r="G593" s="10"/>
      <c r="I593" s="2"/>
      <c r="J593" s="4"/>
      <c r="K593" s="4"/>
      <c r="L593" s="4"/>
      <c r="M593" s="4"/>
      <c r="N593" s="4"/>
      <c r="O593" s="4"/>
      <c r="P593" s="4"/>
      <c r="Q593" s="4"/>
      <c r="R593" s="6"/>
      <c r="S593" s="22"/>
      <c r="T593" s="23"/>
      <c r="U593" s="22"/>
      <c r="BA593" s="4"/>
      <c r="BB593" s="4"/>
      <c r="BC593" s="7"/>
      <c r="BD593" s="4"/>
      <c r="BE593" s="4"/>
      <c r="BF593" s="7"/>
      <c r="BG593" s="11"/>
      <c r="BH593" s="11"/>
      <c r="BI593" s="11"/>
      <c r="BJ593" s="11"/>
      <c r="BK593" s="4"/>
      <c r="BL593" s="4"/>
      <c r="BM593" s="9"/>
      <c r="BN593" s="9"/>
      <c r="BO593" s="9"/>
      <c r="BP593" s="9"/>
      <c r="BQ593" s="4"/>
      <c r="BR593" s="4"/>
      <c r="BS593" s="7"/>
      <c r="BW593" s="4"/>
      <c r="BX593" s="4"/>
      <c r="BY593" s="7"/>
      <c r="BZ593" s="4"/>
      <c r="CA593" s="4"/>
      <c r="CB593" s="7"/>
      <c r="CF593" s="4"/>
      <c r="CG593" s="4"/>
      <c r="CH593" s="4"/>
      <c r="CI593" s="4"/>
      <c r="CJ593" s="4"/>
      <c r="CK593" s="4"/>
      <c r="CL593" s="4"/>
      <c r="CM593" s="4"/>
      <c r="CN593" s="7"/>
      <c r="CO593" s="7"/>
      <c r="CP593" s="4"/>
      <c r="CQ593" s="4"/>
      <c r="CR593" s="4"/>
      <c r="CS593" s="4"/>
      <c r="CT593" s="8"/>
      <c r="CU593" s="8"/>
      <c r="CV593" s="4"/>
      <c r="CW593" s="4"/>
      <c r="CX593" s="4"/>
      <c r="CY593" s="7"/>
      <c r="CZ593" s="7"/>
      <c r="DA593" s="7"/>
      <c r="DB593" s="4"/>
      <c r="DC593" s="4"/>
      <c r="DD593" s="4"/>
      <c r="DE593" s="4"/>
      <c r="DF593" s="4"/>
      <c r="DG593" s="4"/>
      <c r="DI593" s="4"/>
      <c r="DJ593" s="6"/>
    </row>
    <row r="594" spans="1:114" ht="28" customHeight="1">
      <c r="A594" s="1"/>
      <c r="B594" s="2"/>
      <c r="C594" s="2"/>
      <c r="D594" s="17"/>
      <c r="E594" s="10"/>
      <c r="F594" s="10"/>
      <c r="G594" s="10"/>
      <c r="I594" s="2"/>
      <c r="J594" s="4"/>
      <c r="K594" s="4"/>
      <c r="L594" s="4"/>
      <c r="M594" s="4"/>
      <c r="N594" s="4"/>
      <c r="O594" s="4"/>
      <c r="P594" s="4"/>
      <c r="Q594" s="4"/>
      <c r="R594" s="6"/>
      <c r="S594" s="22"/>
      <c r="T594" s="23"/>
      <c r="U594" s="22"/>
      <c r="BA594" s="4"/>
      <c r="BB594" s="4"/>
      <c r="BC594" s="7"/>
      <c r="BD594" s="4"/>
      <c r="BE594" s="4"/>
      <c r="BF594" s="7"/>
      <c r="BG594" s="11"/>
      <c r="BH594" s="11"/>
      <c r="BI594" s="11"/>
      <c r="BJ594" s="11"/>
      <c r="BK594" s="4"/>
      <c r="BL594" s="4"/>
      <c r="BM594" s="9"/>
      <c r="BN594" s="9"/>
      <c r="BO594" s="9"/>
      <c r="BP594" s="9"/>
      <c r="BQ594" s="4"/>
      <c r="BR594" s="4"/>
      <c r="BS594" s="7"/>
      <c r="BW594" s="4"/>
      <c r="BX594" s="4"/>
      <c r="BY594" s="7"/>
      <c r="BZ594" s="4"/>
      <c r="CA594" s="4"/>
      <c r="CB594" s="7"/>
      <c r="CF594" s="4"/>
      <c r="CG594" s="4"/>
      <c r="CH594" s="4"/>
      <c r="CI594" s="4"/>
      <c r="CJ594" s="4"/>
      <c r="CK594" s="4"/>
      <c r="CL594" s="4"/>
      <c r="CM594" s="4"/>
      <c r="CN594" s="7"/>
      <c r="CO594" s="7"/>
      <c r="CP594" s="4"/>
      <c r="CQ594" s="4"/>
      <c r="CR594" s="4"/>
      <c r="CS594" s="4"/>
      <c r="CT594" s="8"/>
      <c r="CU594" s="8"/>
      <c r="CV594" s="4"/>
      <c r="CW594" s="4"/>
      <c r="CX594" s="4"/>
      <c r="CY594" s="7"/>
      <c r="CZ594" s="7"/>
      <c r="DA594" s="7"/>
      <c r="DB594" s="4"/>
      <c r="DC594" s="4"/>
      <c r="DD594" s="4"/>
      <c r="DE594" s="4"/>
      <c r="DF594" s="4"/>
      <c r="DG594" s="4"/>
      <c r="DI594" s="4"/>
      <c r="DJ594" s="6"/>
    </row>
    <row r="595" spans="1:114" ht="28" customHeight="1">
      <c r="A595" s="1"/>
      <c r="B595" s="2"/>
      <c r="C595" s="2"/>
      <c r="D595" s="17"/>
      <c r="E595" s="10"/>
      <c r="F595" s="10"/>
      <c r="G595" s="10"/>
      <c r="I595" s="2"/>
      <c r="J595" s="4"/>
      <c r="K595" s="4"/>
      <c r="L595" s="4"/>
      <c r="M595" s="4"/>
      <c r="N595" s="4"/>
      <c r="O595" s="4"/>
      <c r="P595" s="4"/>
      <c r="Q595" s="4"/>
      <c r="R595" s="6"/>
      <c r="S595" s="22"/>
      <c r="T595" s="23"/>
      <c r="U595" s="22"/>
      <c r="BA595" s="4"/>
      <c r="BB595" s="4"/>
      <c r="BC595" s="7"/>
      <c r="BD595" s="4"/>
      <c r="BE595" s="4"/>
      <c r="BF595" s="7"/>
      <c r="BG595" s="11"/>
      <c r="BH595" s="11"/>
      <c r="BI595" s="11"/>
      <c r="BJ595" s="11"/>
      <c r="BK595" s="4"/>
      <c r="BL595" s="4"/>
      <c r="BM595" s="9"/>
      <c r="BN595" s="9"/>
      <c r="BO595" s="9"/>
      <c r="BP595" s="9"/>
      <c r="BQ595" s="4"/>
      <c r="BR595" s="4"/>
      <c r="BS595" s="7"/>
      <c r="BW595" s="4"/>
      <c r="BX595" s="4"/>
      <c r="BY595" s="7"/>
      <c r="BZ595" s="4"/>
      <c r="CA595" s="4"/>
      <c r="CB595" s="7"/>
      <c r="CF595" s="4"/>
      <c r="CG595" s="4"/>
      <c r="CH595" s="4"/>
      <c r="CI595" s="4"/>
      <c r="CJ595" s="4"/>
      <c r="CK595" s="4"/>
      <c r="CL595" s="4"/>
      <c r="CM595" s="4"/>
      <c r="CN595" s="7"/>
      <c r="CO595" s="7"/>
      <c r="CP595" s="4"/>
      <c r="CQ595" s="4"/>
      <c r="CR595" s="4"/>
      <c r="CS595" s="4"/>
      <c r="CT595" s="8"/>
      <c r="CU595" s="8"/>
      <c r="CV595" s="4"/>
      <c r="CW595" s="4"/>
      <c r="CX595" s="4"/>
      <c r="CY595" s="7"/>
      <c r="CZ595" s="7"/>
      <c r="DA595" s="7"/>
      <c r="DB595" s="4"/>
      <c r="DC595" s="4"/>
      <c r="DD595" s="4"/>
      <c r="DE595" s="4"/>
      <c r="DF595" s="4"/>
      <c r="DG595" s="4"/>
      <c r="DI595" s="4"/>
      <c r="DJ595" s="6"/>
    </row>
    <row r="596" spans="1:114" ht="28" customHeight="1">
      <c r="A596" s="1"/>
      <c r="B596" s="2"/>
      <c r="C596" s="2"/>
      <c r="D596" s="17"/>
      <c r="E596" s="10"/>
      <c r="F596" s="10"/>
      <c r="G596" s="10"/>
      <c r="I596" s="2"/>
      <c r="J596" s="4"/>
      <c r="K596" s="4"/>
      <c r="L596" s="4"/>
      <c r="M596" s="4"/>
      <c r="N596" s="4"/>
      <c r="O596" s="4"/>
      <c r="P596" s="4"/>
      <c r="Q596" s="4"/>
      <c r="R596" s="6"/>
      <c r="S596" s="22"/>
      <c r="T596" s="23"/>
      <c r="U596" s="22"/>
      <c r="BA596" s="4"/>
      <c r="BB596" s="4"/>
      <c r="BC596" s="7"/>
      <c r="BD596" s="4"/>
      <c r="BE596" s="4"/>
      <c r="BF596" s="7"/>
      <c r="BG596" s="11"/>
      <c r="BH596" s="11"/>
      <c r="BI596" s="11"/>
      <c r="BJ596" s="11"/>
      <c r="BK596" s="4"/>
      <c r="BL596" s="4"/>
      <c r="BM596" s="9"/>
      <c r="BN596" s="9"/>
      <c r="BO596" s="9"/>
      <c r="BP596" s="9"/>
      <c r="BQ596" s="4"/>
      <c r="BR596" s="4"/>
      <c r="BS596" s="7"/>
      <c r="BW596" s="4"/>
      <c r="BX596" s="4"/>
      <c r="BY596" s="7"/>
      <c r="BZ596" s="4"/>
      <c r="CA596" s="4"/>
      <c r="CB596" s="7"/>
      <c r="CF596" s="4"/>
      <c r="CG596" s="4"/>
      <c r="CH596" s="4"/>
      <c r="CI596" s="4"/>
      <c r="CJ596" s="4"/>
      <c r="CK596" s="4"/>
      <c r="CL596" s="4"/>
      <c r="CM596" s="4"/>
      <c r="CN596" s="7"/>
      <c r="CO596" s="7"/>
      <c r="CP596" s="4"/>
      <c r="CQ596" s="4"/>
      <c r="CR596" s="4"/>
      <c r="CS596" s="4"/>
      <c r="CT596" s="8"/>
      <c r="CU596" s="8"/>
      <c r="CV596" s="4"/>
      <c r="CW596" s="4"/>
      <c r="CX596" s="4"/>
      <c r="CY596" s="7"/>
      <c r="CZ596" s="7"/>
      <c r="DA596" s="7"/>
      <c r="DB596" s="4"/>
      <c r="DC596" s="4"/>
      <c r="DD596" s="4"/>
      <c r="DE596" s="4"/>
      <c r="DF596" s="4"/>
      <c r="DG596" s="4"/>
      <c r="DI596" s="4"/>
      <c r="DJ596" s="6"/>
    </row>
    <row r="597" spans="1:114" ht="28" customHeight="1">
      <c r="A597" s="1"/>
      <c r="B597" s="2"/>
      <c r="C597" s="2"/>
      <c r="D597" s="17"/>
      <c r="E597" s="10"/>
      <c r="F597" s="10"/>
      <c r="G597" s="10"/>
      <c r="I597" s="2"/>
      <c r="J597" s="4"/>
      <c r="K597" s="4"/>
      <c r="L597" s="4"/>
      <c r="M597" s="4"/>
      <c r="N597" s="4"/>
      <c r="O597" s="4"/>
      <c r="P597" s="4"/>
      <c r="Q597" s="4"/>
      <c r="R597" s="6"/>
      <c r="S597" s="22"/>
      <c r="T597" s="23"/>
      <c r="U597" s="22"/>
      <c r="BA597" s="4"/>
      <c r="BB597" s="4"/>
      <c r="BC597" s="7"/>
      <c r="BD597" s="4"/>
      <c r="BE597" s="4"/>
      <c r="BF597" s="7"/>
      <c r="BG597" s="11"/>
      <c r="BH597" s="11"/>
      <c r="BI597" s="11"/>
      <c r="BJ597" s="11"/>
      <c r="BK597" s="4"/>
      <c r="BL597" s="4"/>
      <c r="BM597" s="9"/>
      <c r="BN597" s="9"/>
      <c r="BO597" s="9"/>
      <c r="BP597" s="9"/>
      <c r="BQ597" s="4"/>
      <c r="BR597" s="4"/>
      <c r="BS597" s="7"/>
      <c r="BW597" s="4"/>
      <c r="BX597" s="4"/>
      <c r="BY597" s="7"/>
      <c r="BZ597" s="4"/>
      <c r="CA597" s="4"/>
      <c r="CB597" s="7"/>
      <c r="CF597" s="4"/>
      <c r="CG597" s="4"/>
      <c r="CH597" s="4"/>
      <c r="CI597" s="4"/>
      <c r="CJ597" s="4"/>
      <c r="CK597" s="4"/>
      <c r="CL597" s="4"/>
      <c r="CM597" s="4"/>
      <c r="CN597" s="7"/>
      <c r="CO597" s="7"/>
      <c r="CP597" s="4"/>
      <c r="CQ597" s="4"/>
      <c r="CR597" s="4"/>
      <c r="CS597" s="4"/>
      <c r="CT597" s="8"/>
      <c r="CU597" s="8"/>
      <c r="CV597" s="4"/>
      <c r="CW597" s="4"/>
      <c r="CX597" s="4"/>
      <c r="CY597" s="7"/>
      <c r="CZ597" s="7"/>
      <c r="DA597" s="7"/>
      <c r="DB597" s="4"/>
      <c r="DC597" s="4"/>
      <c r="DD597" s="4"/>
      <c r="DE597" s="4"/>
      <c r="DF597" s="4"/>
      <c r="DG597" s="4"/>
      <c r="DI597" s="4"/>
      <c r="DJ597" s="6"/>
    </row>
    <row r="598" spans="1:114" ht="28" customHeight="1">
      <c r="A598" s="1"/>
      <c r="B598" s="2"/>
      <c r="C598" s="2"/>
      <c r="D598" s="17"/>
      <c r="E598" s="10"/>
      <c r="F598" s="10"/>
      <c r="G598" s="10"/>
      <c r="I598" s="2"/>
      <c r="J598" s="4"/>
      <c r="K598" s="4"/>
      <c r="L598" s="4"/>
      <c r="M598" s="4"/>
      <c r="N598" s="4"/>
      <c r="O598" s="4"/>
      <c r="P598" s="4"/>
      <c r="Q598" s="4"/>
      <c r="R598" s="6"/>
      <c r="S598" s="22"/>
      <c r="T598" s="23"/>
      <c r="U598" s="22"/>
      <c r="BA598" s="4"/>
      <c r="BB598" s="4"/>
      <c r="BC598" s="7"/>
      <c r="BD598" s="4"/>
      <c r="BE598" s="4"/>
      <c r="BF598" s="7"/>
      <c r="BG598" s="11"/>
      <c r="BH598" s="11"/>
      <c r="BI598" s="11"/>
      <c r="BJ598" s="11"/>
      <c r="BK598" s="4"/>
      <c r="BL598" s="4"/>
      <c r="BM598" s="9"/>
      <c r="BN598" s="9"/>
      <c r="BO598" s="9"/>
      <c r="BP598" s="9"/>
      <c r="BQ598" s="4"/>
      <c r="BR598" s="4"/>
      <c r="BS598" s="7"/>
      <c r="BW598" s="4"/>
      <c r="BX598" s="4"/>
      <c r="BY598" s="7"/>
      <c r="BZ598" s="4"/>
      <c r="CA598" s="4"/>
      <c r="CB598" s="7"/>
      <c r="CF598" s="4"/>
      <c r="CG598" s="4"/>
      <c r="CH598" s="4"/>
      <c r="CI598" s="4"/>
      <c r="CJ598" s="4"/>
      <c r="CK598" s="4"/>
      <c r="CL598" s="4"/>
      <c r="CM598" s="4"/>
      <c r="CN598" s="7"/>
      <c r="CO598" s="7"/>
      <c r="CP598" s="4"/>
      <c r="CQ598" s="4"/>
      <c r="CR598" s="4"/>
      <c r="CS598" s="4"/>
      <c r="CT598" s="8"/>
      <c r="CU598" s="8"/>
      <c r="CV598" s="4"/>
      <c r="CW598" s="4"/>
      <c r="CX598" s="4"/>
      <c r="CY598" s="7"/>
      <c r="CZ598" s="7"/>
      <c r="DA598" s="7"/>
      <c r="DB598" s="4"/>
      <c r="DC598" s="4"/>
      <c r="DD598" s="4"/>
      <c r="DE598" s="4"/>
      <c r="DF598" s="4"/>
      <c r="DG598" s="4"/>
      <c r="DI598" s="4"/>
      <c r="DJ598" s="6"/>
    </row>
    <row r="599" spans="1:114" ht="28" customHeight="1">
      <c r="A599" s="1"/>
      <c r="B599" s="2"/>
      <c r="C599" s="2"/>
      <c r="D599" s="17"/>
      <c r="E599" s="10"/>
      <c r="F599" s="10"/>
      <c r="G599" s="10"/>
      <c r="I599" s="2"/>
      <c r="J599" s="4"/>
      <c r="K599" s="4"/>
      <c r="L599" s="4"/>
      <c r="M599" s="4"/>
      <c r="N599" s="4"/>
      <c r="O599" s="4"/>
      <c r="P599" s="4"/>
      <c r="Q599" s="4"/>
      <c r="R599" s="6"/>
      <c r="S599" s="22"/>
      <c r="T599" s="23"/>
      <c r="U599" s="22"/>
      <c r="BA599" s="4"/>
      <c r="BB599" s="4"/>
      <c r="BC599" s="7"/>
      <c r="BD599" s="4"/>
      <c r="BE599" s="4"/>
      <c r="BF599" s="7"/>
      <c r="BG599" s="11"/>
      <c r="BH599" s="11"/>
      <c r="BI599" s="11"/>
      <c r="BJ599" s="11"/>
      <c r="BK599" s="4"/>
      <c r="BL599" s="4"/>
      <c r="BM599" s="9"/>
      <c r="BN599" s="9"/>
      <c r="BO599" s="9"/>
      <c r="BP599" s="9"/>
      <c r="BQ599" s="4"/>
      <c r="BR599" s="4"/>
      <c r="BS599" s="7"/>
      <c r="BW599" s="4"/>
      <c r="BX599" s="4"/>
      <c r="BY599" s="7"/>
      <c r="BZ599" s="4"/>
      <c r="CA599" s="4"/>
      <c r="CB599" s="7"/>
      <c r="CF599" s="4"/>
      <c r="CG599" s="4"/>
      <c r="CH599" s="4"/>
      <c r="CI599" s="4"/>
      <c r="CJ599" s="4"/>
      <c r="CK599" s="4"/>
      <c r="CL599" s="4"/>
      <c r="CM599" s="4"/>
      <c r="CN599" s="7"/>
      <c r="CO599" s="7"/>
      <c r="CP599" s="4"/>
      <c r="CQ599" s="4"/>
      <c r="CR599" s="4"/>
      <c r="CS599" s="4"/>
      <c r="CT599" s="8"/>
      <c r="CU599" s="8"/>
      <c r="CV599" s="4"/>
      <c r="CW599" s="4"/>
      <c r="CX599" s="4"/>
      <c r="CY599" s="7"/>
      <c r="CZ599" s="7"/>
      <c r="DA599" s="7"/>
      <c r="DB599" s="4"/>
      <c r="DC599" s="4"/>
      <c r="DD599" s="4"/>
      <c r="DE599" s="4"/>
      <c r="DF599" s="4"/>
      <c r="DG599" s="4"/>
      <c r="DI599" s="4"/>
      <c r="DJ599" s="6"/>
    </row>
    <row r="600" spans="1:114" ht="28" customHeight="1">
      <c r="A600" s="1"/>
      <c r="B600" s="2"/>
      <c r="C600" s="2"/>
      <c r="D600" s="17"/>
      <c r="E600" s="10"/>
      <c r="F600" s="10"/>
      <c r="G600" s="10"/>
      <c r="I600" s="2"/>
      <c r="J600" s="4"/>
      <c r="K600" s="4"/>
      <c r="L600" s="4"/>
      <c r="M600" s="4"/>
      <c r="N600" s="4"/>
      <c r="O600" s="4"/>
      <c r="P600" s="4"/>
      <c r="Q600" s="4"/>
      <c r="R600" s="6"/>
      <c r="S600" s="22"/>
      <c r="T600" s="23"/>
      <c r="U600" s="22"/>
      <c r="BA600" s="4"/>
      <c r="BB600" s="4"/>
      <c r="BC600" s="7"/>
      <c r="BD600" s="4"/>
      <c r="BE600" s="4"/>
      <c r="BF600" s="7"/>
      <c r="BG600" s="11"/>
      <c r="BH600" s="11"/>
      <c r="BI600" s="11"/>
      <c r="BJ600" s="11"/>
      <c r="BK600" s="4"/>
      <c r="BL600" s="4"/>
      <c r="BM600" s="9"/>
      <c r="BN600" s="9"/>
      <c r="BO600" s="9"/>
      <c r="BP600" s="9"/>
      <c r="BQ600" s="4"/>
      <c r="BR600" s="4"/>
      <c r="BS600" s="7"/>
      <c r="BW600" s="4"/>
      <c r="BX600" s="4"/>
      <c r="BY600" s="7"/>
      <c r="BZ600" s="4"/>
      <c r="CA600" s="4"/>
      <c r="CB600" s="7"/>
      <c r="CF600" s="4"/>
      <c r="CG600" s="4"/>
      <c r="CH600" s="4"/>
      <c r="CI600" s="4"/>
      <c r="CJ600" s="4"/>
      <c r="CK600" s="4"/>
      <c r="CL600" s="4"/>
      <c r="CM600" s="4"/>
      <c r="CN600" s="7"/>
      <c r="CO600" s="7"/>
      <c r="CP600" s="4"/>
      <c r="CQ600" s="4"/>
      <c r="CR600" s="4"/>
      <c r="CS600" s="4"/>
      <c r="CT600" s="8"/>
      <c r="CU600" s="8"/>
      <c r="CV600" s="4"/>
      <c r="CW600" s="4"/>
      <c r="CX600" s="4"/>
      <c r="CY600" s="7"/>
      <c r="CZ600" s="7"/>
      <c r="DA600" s="7"/>
      <c r="DB600" s="4"/>
      <c r="DC600" s="4"/>
      <c r="DD600" s="4"/>
      <c r="DE600" s="4"/>
      <c r="DF600" s="4"/>
      <c r="DG600" s="4"/>
      <c r="DI600" s="4"/>
      <c r="DJ600" s="6"/>
    </row>
    <row r="601" spans="1:114" ht="28" customHeight="1">
      <c r="A601" s="1"/>
      <c r="B601" s="2"/>
      <c r="C601" s="2"/>
      <c r="D601" s="17"/>
      <c r="E601" s="10"/>
      <c r="F601" s="10"/>
      <c r="G601" s="10"/>
      <c r="I601" s="2"/>
      <c r="J601" s="4"/>
      <c r="K601" s="4"/>
      <c r="L601" s="4"/>
      <c r="M601" s="4"/>
      <c r="N601" s="4"/>
      <c r="O601" s="4"/>
      <c r="P601" s="4"/>
      <c r="Q601" s="4"/>
      <c r="R601" s="6"/>
      <c r="S601" s="22"/>
      <c r="T601" s="23"/>
      <c r="U601" s="22"/>
      <c r="BA601" s="4"/>
      <c r="BB601" s="4"/>
      <c r="BC601" s="7"/>
      <c r="BD601" s="4"/>
      <c r="BE601" s="4"/>
      <c r="BF601" s="7"/>
      <c r="BG601" s="11"/>
      <c r="BH601" s="11"/>
      <c r="BI601" s="11"/>
      <c r="BJ601" s="11"/>
      <c r="BK601" s="4"/>
      <c r="BL601" s="4"/>
      <c r="BM601" s="9"/>
      <c r="BN601" s="9"/>
      <c r="BO601" s="9"/>
      <c r="BP601" s="9"/>
      <c r="BQ601" s="4"/>
      <c r="BR601" s="4"/>
      <c r="BS601" s="7"/>
      <c r="BW601" s="4"/>
      <c r="BX601" s="4"/>
      <c r="BY601" s="7"/>
      <c r="BZ601" s="4"/>
      <c r="CA601" s="4"/>
      <c r="CB601" s="7"/>
      <c r="CF601" s="4"/>
      <c r="CG601" s="4"/>
      <c r="CH601" s="4"/>
      <c r="CI601" s="4"/>
      <c r="CJ601" s="4"/>
      <c r="CK601" s="4"/>
      <c r="CL601" s="4"/>
      <c r="CM601" s="4"/>
      <c r="CN601" s="7"/>
      <c r="CO601" s="7"/>
      <c r="CP601" s="4"/>
      <c r="CQ601" s="4"/>
      <c r="CR601" s="4"/>
      <c r="CS601" s="4"/>
      <c r="CT601" s="8"/>
      <c r="CU601" s="8"/>
      <c r="CV601" s="4"/>
      <c r="CW601" s="4"/>
      <c r="CX601" s="4"/>
      <c r="CY601" s="7"/>
      <c r="CZ601" s="7"/>
      <c r="DA601" s="7"/>
      <c r="DB601" s="4"/>
      <c r="DC601" s="4"/>
      <c r="DD601" s="4"/>
      <c r="DE601" s="4"/>
      <c r="DF601" s="4"/>
      <c r="DG601" s="4"/>
      <c r="DI601" s="4"/>
      <c r="DJ601" s="6"/>
    </row>
    <row r="602" spans="1:114" ht="28" customHeight="1">
      <c r="A602" s="1"/>
      <c r="B602" s="2"/>
      <c r="C602" s="2"/>
      <c r="D602" s="17"/>
      <c r="E602" s="10"/>
      <c r="F602" s="10"/>
      <c r="G602" s="10"/>
      <c r="I602" s="2"/>
      <c r="J602" s="4"/>
      <c r="K602" s="4"/>
      <c r="L602" s="4"/>
      <c r="M602" s="4"/>
      <c r="N602" s="4"/>
      <c r="O602" s="4"/>
      <c r="P602" s="4"/>
      <c r="Q602" s="4"/>
      <c r="R602" s="6"/>
      <c r="S602" s="22"/>
      <c r="T602" s="23"/>
      <c r="U602" s="22"/>
      <c r="BA602" s="4"/>
      <c r="BB602" s="4"/>
      <c r="BC602" s="7"/>
      <c r="BD602" s="4"/>
      <c r="BE602" s="4"/>
      <c r="BF602" s="7"/>
      <c r="BG602" s="11"/>
      <c r="BH602" s="11"/>
      <c r="BI602" s="11"/>
      <c r="BJ602" s="11"/>
      <c r="BK602" s="4"/>
      <c r="BL602" s="4"/>
      <c r="BM602" s="9"/>
      <c r="BN602" s="9"/>
      <c r="BO602" s="9"/>
      <c r="BP602" s="9"/>
      <c r="BQ602" s="4"/>
      <c r="BR602" s="4"/>
      <c r="BS602" s="7"/>
      <c r="BW602" s="4"/>
      <c r="BX602" s="4"/>
      <c r="BY602" s="7"/>
      <c r="BZ602" s="4"/>
      <c r="CA602" s="4"/>
      <c r="CB602" s="7"/>
      <c r="CF602" s="4"/>
      <c r="CG602" s="4"/>
      <c r="CH602" s="4"/>
      <c r="CI602" s="4"/>
      <c r="CJ602" s="4"/>
      <c r="CK602" s="4"/>
      <c r="CL602" s="4"/>
      <c r="CM602" s="4"/>
      <c r="CN602" s="7"/>
      <c r="CO602" s="7"/>
      <c r="CP602" s="4"/>
      <c r="CQ602" s="4"/>
      <c r="CR602" s="4"/>
      <c r="CS602" s="4"/>
      <c r="CT602" s="8"/>
      <c r="CU602" s="8"/>
      <c r="CV602" s="4"/>
      <c r="CW602" s="4"/>
      <c r="CX602" s="4"/>
      <c r="CY602" s="7"/>
      <c r="CZ602" s="7"/>
      <c r="DA602" s="7"/>
      <c r="DB602" s="4"/>
      <c r="DC602" s="4"/>
      <c r="DD602" s="4"/>
      <c r="DE602" s="4"/>
      <c r="DF602" s="4"/>
      <c r="DG602" s="4"/>
      <c r="DI602" s="4"/>
      <c r="DJ602" s="6"/>
    </row>
    <row r="603" spans="1:114" ht="28" customHeight="1">
      <c r="A603" s="1"/>
      <c r="B603" s="2"/>
      <c r="C603" s="2"/>
      <c r="D603" s="17"/>
      <c r="E603" s="10"/>
      <c r="F603" s="10"/>
      <c r="G603" s="10"/>
      <c r="I603" s="2"/>
      <c r="J603" s="4"/>
      <c r="K603" s="4"/>
      <c r="L603" s="4"/>
      <c r="M603" s="4"/>
      <c r="N603" s="4"/>
      <c r="O603" s="4"/>
      <c r="P603" s="4"/>
      <c r="Q603" s="4"/>
      <c r="R603" s="6"/>
      <c r="S603" s="22"/>
      <c r="T603" s="23"/>
      <c r="U603" s="22"/>
      <c r="BA603" s="4"/>
      <c r="BB603" s="4"/>
      <c r="BC603" s="7"/>
      <c r="BD603" s="4"/>
      <c r="BE603" s="4"/>
      <c r="BF603" s="7"/>
      <c r="BG603" s="11"/>
      <c r="BH603" s="11"/>
      <c r="BI603" s="11"/>
      <c r="BJ603" s="11"/>
      <c r="BK603" s="4"/>
      <c r="BL603" s="4"/>
      <c r="BM603" s="9"/>
      <c r="BN603" s="9"/>
      <c r="BO603" s="9"/>
      <c r="BP603" s="9"/>
      <c r="BQ603" s="4"/>
      <c r="BR603" s="4"/>
      <c r="BS603" s="7"/>
      <c r="BW603" s="4"/>
      <c r="BX603" s="4"/>
      <c r="BY603" s="7"/>
      <c r="BZ603" s="4"/>
      <c r="CA603" s="4"/>
      <c r="CB603" s="7"/>
      <c r="CF603" s="4"/>
      <c r="CG603" s="4"/>
      <c r="CH603" s="4"/>
      <c r="CI603" s="4"/>
      <c r="CJ603" s="4"/>
      <c r="CK603" s="4"/>
      <c r="CL603" s="4"/>
      <c r="CM603" s="4"/>
      <c r="CN603" s="7"/>
      <c r="CO603" s="7"/>
      <c r="CP603" s="4"/>
      <c r="CQ603" s="4"/>
      <c r="CR603" s="4"/>
      <c r="CS603" s="4"/>
      <c r="CT603" s="8"/>
      <c r="CU603" s="8"/>
      <c r="CV603" s="4"/>
      <c r="CW603" s="4"/>
      <c r="CX603" s="4"/>
      <c r="CY603" s="7"/>
      <c r="CZ603" s="7"/>
      <c r="DA603" s="7"/>
      <c r="DB603" s="4"/>
      <c r="DC603" s="4"/>
      <c r="DD603" s="4"/>
      <c r="DE603" s="4"/>
      <c r="DF603" s="4"/>
      <c r="DG603" s="4"/>
      <c r="DI603" s="4"/>
      <c r="DJ603" s="6"/>
    </row>
    <row r="604" spans="1:114" ht="28" customHeight="1">
      <c r="A604" s="1"/>
      <c r="B604" s="2"/>
      <c r="C604" s="2"/>
      <c r="D604" s="17"/>
      <c r="E604" s="10"/>
      <c r="F604" s="10"/>
      <c r="G604" s="10"/>
      <c r="I604" s="2"/>
      <c r="J604" s="4"/>
      <c r="K604" s="4"/>
      <c r="L604" s="4"/>
      <c r="M604" s="4"/>
      <c r="N604" s="4"/>
      <c r="O604" s="4"/>
      <c r="P604" s="4"/>
      <c r="Q604" s="4"/>
      <c r="R604" s="6"/>
      <c r="S604" s="22"/>
      <c r="T604" s="23"/>
      <c r="U604" s="22"/>
      <c r="BA604" s="4"/>
      <c r="BB604" s="4"/>
      <c r="BC604" s="7"/>
      <c r="BD604" s="4"/>
      <c r="BE604" s="4"/>
      <c r="BF604" s="7"/>
      <c r="BG604" s="11"/>
      <c r="BH604" s="11"/>
      <c r="BI604" s="11"/>
      <c r="BJ604" s="11"/>
      <c r="BK604" s="4"/>
      <c r="BL604" s="4"/>
      <c r="BM604" s="9"/>
      <c r="BN604" s="9"/>
      <c r="BO604" s="9"/>
      <c r="BP604" s="9"/>
      <c r="BQ604" s="4"/>
      <c r="BR604" s="4"/>
      <c r="BS604" s="7"/>
      <c r="BW604" s="4"/>
      <c r="BX604" s="4"/>
      <c r="BY604" s="7"/>
      <c r="BZ604" s="4"/>
      <c r="CA604" s="4"/>
      <c r="CB604" s="7"/>
      <c r="CF604" s="4"/>
      <c r="CG604" s="4"/>
      <c r="CH604" s="4"/>
      <c r="CI604" s="4"/>
      <c r="CJ604" s="4"/>
      <c r="CK604" s="4"/>
      <c r="CL604" s="4"/>
      <c r="CM604" s="4"/>
      <c r="CN604" s="7"/>
      <c r="CO604" s="7"/>
      <c r="CP604" s="4"/>
      <c r="CQ604" s="4"/>
      <c r="CR604" s="4"/>
      <c r="CS604" s="4"/>
      <c r="CT604" s="8"/>
      <c r="CU604" s="8"/>
      <c r="CV604" s="4"/>
      <c r="CW604" s="4"/>
      <c r="CX604" s="4"/>
      <c r="CY604" s="7"/>
      <c r="CZ604" s="7"/>
      <c r="DA604" s="7"/>
      <c r="DB604" s="4"/>
      <c r="DC604" s="4"/>
      <c r="DD604" s="4"/>
      <c r="DE604" s="4"/>
      <c r="DF604" s="4"/>
      <c r="DG604" s="4"/>
      <c r="DI604" s="4"/>
      <c r="DJ604" s="6"/>
    </row>
    <row r="605" spans="1:114" ht="28" customHeight="1">
      <c r="A605" s="1"/>
      <c r="B605" s="2"/>
      <c r="C605" s="2"/>
      <c r="D605" s="17"/>
      <c r="E605" s="10"/>
      <c r="F605" s="10"/>
      <c r="G605" s="10"/>
      <c r="I605" s="2"/>
      <c r="J605" s="4"/>
      <c r="K605" s="4"/>
      <c r="L605" s="4"/>
      <c r="M605" s="4"/>
      <c r="N605" s="4"/>
      <c r="O605" s="4"/>
      <c r="P605" s="4"/>
      <c r="Q605" s="4"/>
      <c r="R605" s="6"/>
      <c r="S605" s="22"/>
      <c r="T605" s="23"/>
      <c r="U605" s="22"/>
      <c r="BA605" s="4"/>
      <c r="BB605" s="4"/>
      <c r="BC605" s="7"/>
      <c r="BD605" s="4"/>
      <c r="BE605" s="4"/>
      <c r="BF605" s="7"/>
      <c r="BG605" s="11"/>
      <c r="BH605" s="11"/>
      <c r="BI605" s="11"/>
      <c r="BJ605" s="11"/>
      <c r="BK605" s="4"/>
      <c r="BL605" s="4"/>
      <c r="BM605" s="9"/>
      <c r="BN605" s="9"/>
      <c r="BO605" s="9"/>
      <c r="BP605" s="9"/>
      <c r="BQ605" s="4"/>
      <c r="BR605" s="4"/>
      <c r="BS605" s="7"/>
      <c r="BW605" s="4"/>
      <c r="BX605" s="4"/>
      <c r="BY605" s="7"/>
      <c r="BZ605" s="4"/>
      <c r="CA605" s="4"/>
      <c r="CB605" s="7"/>
      <c r="CF605" s="4"/>
      <c r="CG605" s="4"/>
      <c r="CH605" s="4"/>
      <c r="CI605" s="4"/>
      <c r="CJ605" s="4"/>
      <c r="CK605" s="4"/>
      <c r="CL605" s="4"/>
      <c r="CM605" s="4"/>
      <c r="CN605" s="7"/>
      <c r="CO605" s="7"/>
      <c r="CP605" s="4"/>
      <c r="CQ605" s="4"/>
      <c r="CR605" s="4"/>
      <c r="CS605" s="4"/>
      <c r="CT605" s="8"/>
      <c r="CU605" s="8"/>
      <c r="CV605" s="4"/>
      <c r="CW605" s="4"/>
      <c r="CX605" s="4"/>
      <c r="CY605" s="7"/>
      <c r="CZ605" s="7"/>
      <c r="DA605" s="7"/>
      <c r="DB605" s="4"/>
      <c r="DC605" s="4"/>
      <c r="DD605" s="4"/>
      <c r="DE605" s="4"/>
      <c r="DF605" s="4"/>
      <c r="DG605" s="4"/>
      <c r="DI605" s="4"/>
      <c r="DJ605" s="6"/>
    </row>
    <row r="606" spans="1:114" ht="28" customHeight="1">
      <c r="A606" s="1"/>
      <c r="B606" s="2"/>
      <c r="C606" s="2"/>
      <c r="D606" s="17"/>
      <c r="E606" s="10"/>
      <c r="F606" s="10"/>
      <c r="G606" s="10"/>
      <c r="I606" s="2"/>
      <c r="J606" s="4"/>
      <c r="K606" s="4"/>
      <c r="L606" s="4"/>
      <c r="M606" s="4"/>
      <c r="N606" s="4"/>
      <c r="O606" s="4"/>
      <c r="P606" s="4"/>
      <c r="Q606" s="4"/>
      <c r="R606" s="6"/>
      <c r="S606" s="22"/>
      <c r="T606" s="23"/>
      <c r="U606" s="22"/>
      <c r="BA606" s="4"/>
      <c r="BB606" s="4"/>
      <c r="BC606" s="7"/>
      <c r="BD606" s="4"/>
      <c r="BE606" s="4"/>
      <c r="BF606" s="7"/>
      <c r="BG606" s="11"/>
      <c r="BH606" s="11"/>
      <c r="BI606" s="11"/>
      <c r="BJ606" s="11"/>
      <c r="BK606" s="4"/>
      <c r="BL606" s="4"/>
      <c r="BM606" s="9"/>
      <c r="BN606" s="9"/>
      <c r="BO606" s="9"/>
      <c r="BP606" s="9"/>
      <c r="BQ606" s="4"/>
      <c r="BR606" s="4"/>
      <c r="BS606" s="7"/>
      <c r="BW606" s="4"/>
      <c r="BX606" s="4"/>
      <c r="BY606" s="7"/>
      <c r="BZ606" s="4"/>
      <c r="CA606" s="4"/>
      <c r="CB606" s="7"/>
      <c r="CF606" s="4"/>
      <c r="CG606" s="4"/>
      <c r="CH606" s="4"/>
      <c r="CI606" s="4"/>
      <c r="CJ606" s="4"/>
      <c r="CK606" s="4"/>
      <c r="CL606" s="4"/>
      <c r="CM606" s="4"/>
      <c r="CN606" s="7"/>
      <c r="CO606" s="7"/>
      <c r="CP606" s="4"/>
      <c r="CQ606" s="4"/>
      <c r="CR606" s="4"/>
      <c r="CS606" s="4"/>
      <c r="CT606" s="8"/>
      <c r="CU606" s="8"/>
      <c r="CV606" s="4"/>
      <c r="CW606" s="4"/>
      <c r="CX606" s="4"/>
      <c r="CY606" s="7"/>
      <c r="CZ606" s="7"/>
      <c r="DA606" s="7"/>
      <c r="DB606" s="4"/>
      <c r="DC606" s="4"/>
      <c r="DD606" s="4"/>
      <c r="DE606" s="4"/>
      <c r="DF606" s="4"/>
      <c r="DG606" s="4"/>
      <c r="DI606" s="4"/>
      <c r="DJ606" s="6"/>
    </row>
    <row r="607" spans="1:114" ht="28" customHeight="1">
      <c r="A607" s="1"/>
      <c r="B607" s="2"/>
      <c r="C607" s="2"/>
      <c r="D607" s="17"/>
      <c r="E607" s="10"/>
      <c r="F607" s="10"/>
      <c r="G607" s="10"/>
      <c r="I607" s="2"/>
      <c r="J607" s="4"/>
      <c r="K607" s="4"/>
      <c r="L607" s="4"/>
      <c r="M607" s="4"/>
      <c r="N607" s="4"/>
      <c r="O607" s="4"/>
      <c r="P607" s="4"/>
      <c r="Q607" s="4"/>
      <c r="R607" s="6"/>
      <c r="S607" s="22"/>
      <c r="T607" s="23"/>
      <c r="U607" s="22"/>
      <c r="BA607" s="4"/>
      <c r="BB607" s="4"/>
      <c r="BC607" s="7"/>
      <c r="BD607" s="4"/>
      <c r="BE607" s="4"/>
      <c r="BF607" s="7"/>
      <c r="BG607" s="11"/>
      <c r="BH607" s="11"/>
      <c r="BI607" s="11"/>
      <c r="BJ607" s="11"/>
      <c r="BK607" s="4"/>
      <c r="BL607" s="4"/>
      <c r="BM607" s="9"/>
      <c r="BN607" s="9"/>
      <c r="BO607" s="9"/>
      <c r="BP607" s="9"/>
      <c r="BQ607" s="4"/>
      <c r="BR607" s="4"/>
      <c r="BS607" s="7"/>
      <c r="BW607" s="4"/>
      <c r="BX607" s="4"/>
      <c r="BY607" s="7"/>
      <c r="BZ607" s="4"/>
      <c r="CA607" s="4"/>
      <c r="CB607" s="7"/>
      <c r="CF607" s="4"/>
      <c r="CG607" s="4"/>
      <c r="CH607" s="4"/>
      <c r="CI607" s="4"/>
      <c r="CJ607" s="4"/>
      <c r="CK607" s="4"/>
      <c r="CL607" s="4"/>
      <c r="CM607" s="4"/>
      <c r="CN607" s="7"/>
      <c r="CO607" s="7"/>
      <c r="CP607" s="4"/>
      <c r="CQ607" s="4"/>
      <c r="CR607" s="4"/>
      <c r="CS607" s="4"/>
      <c r="CT607" s="8"/>
      <c r="CU607" s="8"/>
      <c r="CV607" s="4"/>
      <c r="CW607" s="4"/>
      <c r="CX607" s="4"/>
      <c r="CY607" s="7"/>
      <c r="CZ607" s="7"/>
      <c r="DA607" s="7"/>
      <c r="DB607" s="4"/>
      <c r="DC607" s="4"/>
      <c r="DD607" s="4"/>
      <c r="DE607" s="4"/>
      <c r="DF607" s="4"/>
      <c r="DG607" s="4"/>
      <c r="DI607" s="4"/>
      <c r="DJ607" s="6"/>
    </row>
    <row r="608" spans="1:114" ht="28" customHeight="1">
      <c r="A608" s="1"/>
      <c r="B608" s="2"/>
      <c r="C608" s="2"/>
      <c r="D608" s="17"/>
      <c r="E608" s="10"/>
      <c r="F608" s="10"/>
      <c r="G608" s="10"/>
      <c r="I608" s="2"/>
      <c r="J608" s="4"/>
      <c r="K608" s="4"/>
      <c r="L608" s="4"/>
      <c r="M608" s="4"/>
      <c r="N608" s="4"/>
      <c r="O608" s="4"/>
      <c r="P608" s="4"/>
      <c r="Q608" s="4"/>
      <c r="R608" s="6"/>
      <c r="S608" s="22"/>
      <c r="T608" s="23"/>
      <c r="U608" s="22"/>
      <c r="BA608" s="4"/>
      <c r="BB608" s="4"/>
      <c r="BC608" s="7"/>
      <c r="BD608" s="4"/>
      <c r="BE608" s="4"/>
      <c r="BF608" s="7"/>
      <c r="BG608" s="11"/>
      <c r="BH608" s="11"/>
      <c r="BI608" s="11"/>
      <c r="BJ608" s="11"/>
      <c r="BK608" s="4"/>
      <c r="BL608" s="4"/>
      <c r="BM608" s="9"/>
      <c r="BN608" s="9"/>
      <c r="BO608" s="9"/>
      <c r="BP608" s="9"/>
      <c r="BQ608" s="4"/>
      <c r="BR608" s="4"/>
      <c r="BS608" s="7"/>
      <c r="BW608" s="4"/>
      <c r="BX608" s="4"/>
      <c r="BY608" s="7"/>
      <c r="BZ608" s="4"/>
      <c r="CA608" s="4"/>
      <c r="CB608" s="7"/>
      <c r="CF608" s="4"/>
      <c r="CG608" s="4"/>
      <c r="CH608" s="4"/>
      <c r="CI608" s="4"/>
      <c r="CJ608" s="4"/>
      <c r="CK608" s="4"/>
      <c r="CL608" s="4"/>
      <c r="CM608" s="4"/>
      <c r="CN608" s="7"/>
      <c r="CO608" s="7"/>
      <c r="CP608" s="4"/>
      <c r="CQ608" s="4"/>
      <c r="CR608" s="4"/>
      <c r="CS608" s="4"/>
      <c r="CT608" s="8"/>
      <c r="CU608" s="8"/>
      <c r="CV608" s="4"/>
      <c r="CW608" s="4"/>
      <c r="CX608" s="4"/>
      <c r="CY608" s="7"/>
      <c r="CZ608" s="7"/>
      <c r="DA608" s="7"/>
      <c r="DB608" s="4"/>
      <c r="DC608" s="4"/>
      <c r="DD608" s="4"/>
      <c r="DE608" s="4"/>
      <c r="DF608" s="4"/>
      <c r="DG608" s="4"/>
      <c r="DI608" s="4"/>
      <c r="DJ608" s="6"/>
    </row>
    <row r="609" spans="1:114" ht="28" customHeight="1">
      <c r="A609" s="1"/>
      <c r="B609" s="2"/>
      <c r="C609" s="2"/>
      <c r="D609" s="17"/>
      <c r="E609" s="10"/>
      <c r="F609" s="10"/>
      <c r="G609" s="10"/>
      <c r="I609" s="2"/>
      <c r="J609" s="4"/>
      <c r="K609" s="4"/>
      <c r="L609" s="4"/>
      <c r="M609" s="4"/>
      <c r="N609" s="4"/>
      <c r="O609" s="4"/>
      <c r="P609" s="4"/>
      <c r="Q609" s="4"/>
      <c r="R609" s="6"/>
      <c r="S609" s="22"/>
      <c r="T609" s="23"/>
      <c r="U609" s="22"/>
      <c r="BA609" s="4"/>
      <c r="BB609" s="4"/>
      <c r="BC609" s="7"/>
      <c r="BD609" s="4"/>
      <c r="BE609" s="4"/>
      <c r="BF609" s="7"/>
      <c r="BG609" s="11"/>
      <c r="BH609" s="11"/>
      <c r="BI609" s="11"/>
      <c r="BJ609" s="11"/>
      <c r="BK609" s="4"/>
      <c r="BL609" s="4"/>
      <c r="BM609" s="9"/>
      <c r="BN609" s="9"/>
      <c r="BO609" s="9"/>
      <c r="BP609" s="9"/>
      <c r="BQ609" s="4"/>
      <c r="BR609" s="4"/>
      <c r="BS609" s="7"/>
      <c r="BW609" s="4"/>
      <c r="BX609" s="4"/>
      <c r="BY609" s="7"/>
      <c r="BZ609" s="4"/>
      <c r="CA609" s="4"/>
      <c r="CB609" s="7"/>
      <c r="CF609" s="4"/>
      <c r="CG609" s="4"/>
      <c r="CH609" s="4"/>
      <c r="CI609" s="4"/>
      <c r="CJ609" s="4"/>
      <c r="CK609" s="4"/>
      <c r="CL609" s="4"/>
      <c r="CM609" s="4"/>
      <c r="CN609" s="7"/>
      <c r="CO609" s="7"/>
      <c r="CP609" s="4"/>
      <c r="CQ609" s="4"/>
      <c r="CR609" s="4"/>
      <c r="CS609" s="4"/>
      <c r="CT609" s="8"/>
      <c r="CU609" s="8"/>
      <c r="CV609" s="4"/>
      <c r="CW609" s="4"/>
      <c r="CX609" s="4"/>
      <c r="CY609" s="7"/>
      <c r="CZ609" s="7"/>
      <c r="DA609" s="7"/>
      <c r="DB609" s="4"/>
      <c r="DC609" s="4"/>
      <c r="DD609" s="4"/>
      <c r="DE609" s="4"/>
      <c r="DF609" s="4"/>
      <c r="DG609" s="4"/>
      <c r="DI609" s="4"/>
      <c r="DJ609" s="6"/>
    </row>
    <row r="610" spans="1:114" ht="28" customHeight="1">
      <c r="A610" s="1"/>
      <c r="B610" s="2"/>
      <c r="C610" s="2"/>
      <c r="D610" s="17"/>
      <c r="E610" s="10"/>
      <c r="F610" s="10"/>
      <c r="G610" s="10"/>
      <c r="I610" s="2"/>
      <c r="J610" s="4"/>
      <c r="K610" s="4"/>
      <c r="L610" s="4"/>
      <c r="M610" s="4"/>
      <c r="N610" s="4"/>
      <c r="O610" s="4"/>
      <c r="P610" s="4"/>
      <c r="Q610" s="4"/>
      <c r="R610" s="6"/>
      <c r="S610" s="22"/>
      <c r="T610" s="23"/>
      <c r="U610" s="22"/>
      <c r="BA610" s="4"/>
      <c r="BB610" s="4"/>
      <c r="BC610" s="7"/>
      <c r="BD610" s="4"/>
      <c r="BE610" s="4"/>
      <c r="BF610" s="7"/>
      <c r="BG610" s="11"/>
      <c r="BH610" s="11"/>
      <c r="BI610" s="11"/>
      <c r="BJ610" s="11"/>
      <c r="BK610" s="4"/>
      <c r="BL610" s="4"/>
      <c r="BM610" s="9"/>
      <c r="BN610" s="9"/>
      <c r="BO610" s="9"/>
      <c r="BP610" s="9"/>
      <c r="BQ610" s="4"/>
      <c r="BR610" s="4"/>
      <c r="BS610" s="7"/>
      <c r="BW610" s="4"/>
      <c r="BX610" s="4"/>
      <c r="BY610" s="7"/>
      <c r="BZ610" s="4"/>
      <c r="CA610" s="4"/>
      <c r="CB610" s="7"/>
      <c r="CF610" s="4"/>
      <c r="CG610" s="4"/>
      <c r="CH610" s="4"/>
      <c r="CI610" s="4"/>
      <c r="CJ610" s="4"/>
      <c r="CK610" s="4"/>
      <c r="CL610" s="4"/>
      <c r="CM610" s="4"/>
      <c r="CN610" s="7"/>
      <c r="CO610" s="7"/>
      <c r="CP610" s="4"/>
      <c r="CQ610" s="4"/>
      <c r="CR610" s="4"/>
      <c r="CS610" s="4"/>
      <c r="CT610" s="8"/>
      <c r="CU610" s="8"/>
      <c r="CV610" s="4"/>
      <c r="CW610" s="4"/>
      <c r="CX610" s="4"/>
      <c r="CY610" s="7"/>
      <c r="CZ610" s="7"/>
      <c r="DA610" s="7"/>
      <c r="DB610" s="4"/>
      <c r="DC610" s="4"/>
      <c r="DD610" s="4"/>
      <c r="DE610" s="4"/>
      <c r="DF610" s="4"/>
      <c r="DG610" s="4"/>
      <c r="DI610" s="4"/>
      <c r="DJ610" s="6"/>
    </row>
    <row r="611" spans="1:114" ht="28" customHeight="1">
      <c r="A611" s="1"/>
      <c r="B611" s="2"/>
      <c r="C611" s="2"/>
      <c r="D611" s="17"/>
      <c r="E611" s="10"/>
      <c r="F611" s="10"/>
      <c r="G611" s="10"/>
      <c r="I611" s="2"/>
      <c r="J611" s="4"/>
      <c r="K611" s="4"/>
      <c r="L611" s="4"/>
      <c r="M611" s="4"/>
      <c r="N611" s="4"/>
      <c r="O611" s="4"/>
      <c r="P611" s="4"/>
      <c r="Q611" s="4"/>
      <c r="R611" s="6"/>
      <c r="S611" s="22"/>
      <c r="T611" s="23"/>
      <c r="U611" s="22"/>
      <c r="BA611" s="4"/>
      <c r="BB611" s="4"/>
      <c r="BC611" s="7"/>
      <c r="BD611" s="4"/>
      <c r="BE611" s="4"/>
      <c r="BF611" s="7"/>
      <c r="BG611" s="11"/>
      <c r="BH611" s="11"/>
      <c r="BI611" s="11"/>
      <c r="BJ611" s="11"/>
      <c r="BK611" s="4"/>
      <c r="BL611" s="4"/>
      <c r="BM611" s="9"/>
      <c r="BN611" s="9"/>
      <c r="BO611" s="9"/>
      <c r="BP611" s="9"/>
      <c r="BQ611" s="4"/>
      <c r="BR611" s="4"/>
      <c r="BS611" s="7"/>
      <c r="BW611" s="4"/>
      <c r="BX611" s="4"/>
      <c r="BY611" s="7"/>
      <c r="BZ611" s="4"/>
      <c r="CA611" s="4"/>
      <c r="CB611" s="7"/>
      <c r="CF611" s="4"/>
      <c r="CG611" s="4"/>
      <c r="CH611" s="4"/>
      <c r="CI611" s="4"/>
      <c r="CJ611" s="4"/>
      <c r="CK611" s="4"/>
      <c r="CL611" s="4"/>
      <c r="CM611" s="4"/>
      <c r="CN611" s="7"/>
      <c r="CO611" s="7"/>
      <c r="CP611" s="4"/>
      <c r="CQ611" s="4"/>
      <c r="CR611" s="4"/>
      <c r="CS611" s="4"/>
      <c r="CT611" s="8"/>
      <c r="CU611" s="8"/>
      <c r="CV611" s="4"/>
      <c r="CW611" s="4"/>
      <c r="CX611" s="4"/>
      <c r="CY611" s="7"/>
      <c r="CZ611" s="7"/>
      <c r="DA611" s="7"/>
      <c r="DB611" s="4"/>
      <c r="DC611" s="4"/>
      <c r="DD611" s="4"/>
      <c r="DE611" s="4"/>
      <c r="DF611" s="4"/>
      <c r="DG611" s="4"/>
      <c r="DI611" s="4"/>
      <c r="DJ611" s="6"/>
    </row>
    <row r="612" spans="1:114" ht="28" customHeight="1">
      <c r="A612" s="1"/>
      <c r="B612" s="2"/>
      <c r="C612" s="2"/>
      <c r="D612" s="17"/>
      <c r="E612" s="10"/>
      <c r="F612" s="10"/>
      <c r="G612" s="10"/>
      <c r="I612" s="2"/>
      <c r="J612" s="4"/>
      <c r="K612" s="4"/>
      <c r="L612" s="4"/>
      <c r="M612" s="4"/>
      <c r="N612" s="4"/>
      <c r="O612" s="4"/>
      <c r="P612" s="4"/>
      <c r="Q612" s="4"/>
      <c r="R612" s="6"/>
      <c r="S612" s="22"/>
      <c r="T612" s="23"/>
      <c r="U612" s="22"/>
      <c r="BA612" s="4"/>
      <c r="BB612" s="4"/>
      <c r="BC612" s="7"/>
      <c r="BD612" s="4"/>
      <c r="BE612" s="4"/>
      <c r="BF612" s="7"/>
      <c r="BG612" s="11"/>
      <c r="BH612" s="11"/>
      <c r="BI612" s="11"/>
      <c r="BJ612" s="11"/>
      <c r="BK612" s="4"/>
      <c r="BL612" s="4"/>
      <c r="BM612" s="9"/>
      <c r="BN612" s="9"/>
      <c r="BO612" s="9"/>
      <c r="BP612" s="9"/>
      <c r="BQ612" s="4"/>
      <c r="BR612" s="4"/>
      <c r="BS612" s="7"/>
      <c r="BW612" s="4"/>
      <c r="BX612" s="4"/>
      <c r="BY612" s="7"/>
      <c r="BZ612" s="4"/>
      <c r="CA612" s="4"/>
      <c r="CB612" s="7"/>
      <c r="CF612" s="4"/>
      <c r="CG612" s="4"/>
      <c r="CH612" s="4"/>
      <c r="CI612" s="4"/>
      <c r="CJ612" s="4"/>
      <c r="CK612" s="4"/>
      <c r="CL612" s="4"/>
      <c r="CM612" s="4"/>
      <c r="CN612" s="7"/>
      <c r="CO612" s="7"/>
      <c r="CP612" s="4"/>
      <c r="CQ612" s="4"/>
      <c r="CR612" s="4"/>
      <c r="CS612" s="4"/>
      <c r="CT612" s="8"/>
      <c r="CU612" s="8"/>
      <c r="CV612" s="4"/>
      <c r="CW612" s="4"/>
      <c r="CX612" s="4"/>
      <c r="CY612" s="7"/>
      <c r="CZ612" s="7"/>
      <c r="DA612" s="7"/>
      <c r="DB612" s="4"/>
      <c r="DC612" s="4"/>
      <c r="DD612" s="4"/>
      <c r="DE612" s="4"/>
      <c r="DF612" s="4"/>
      <c r="DG612" s="4"/>
      <c r="DI612" s="4"/>
      <c r="DJ612" s="6"/>
    </row>
    <row r="613" spans="1:114" ht="28" customHeight="1">
      <c r="A613" s="1"/>
      <c r="B613" s="2"/>
      <c r="C613" s="2"/>
      <c r="D613" s="17"/>
      <c r="E613" s="10"/>
      <c r="F613" s="10"/>
      <c r="G613" s="10"/>
      <c r="I613" s="2"/>
      <c r="J613" s="4"/>
      <c r="K613" s="4"/>
      <c r="L613" s="4"/>
      <c r="M613" s="4"/>
      <c r="N613" s="4"/>
      <c r="O613" s="4"/>
      <c r="P613" s="4"/>
      <c r="Q613" s="4"/>
      <c r="R613" s="6"/>
      <c r="S613" s="22"/>
      <c r="T613" s="23"/>
      <c r="U613" s="22"/>
      <c r="BA613" s="4"/>
      <c r="BB613" s="4"/>
      <c r="BC613" s="7"/>
      <c r="BD613" s="4"/>
      <c r="BE613" s="4"/>
      <c r="BF613" s="7"/>
      <c r="BG613" s="11"/>
      <c r="BH613" s="11"/>
      <c r="BI613" s="11"/>
      <c r="BJ613" s="11"/>
      <c r="BK613" s="4"/>
      <c r="BL613" s="4"/>
      <c r="BM613" s="9"/>
      <c r="BN613" s="9"/>
      <c r="BO613" s="9"/>
      <c r="BP613" s="9"/>
      <c r="BQ613" s="4"/>
      <c r="BR613" s="4"/>
      <c r="BS613" s="7"/>
      <c r="BW613" s="4"/>
      <c r="BX613" s="4"/>
      <c r="BY613" s="7"/>
      <c r="BZ613" s="4"/>
      <c r="CA613" s="4"/>
      <c r="CB613" s="7"/>
      <c r="CF613" s="4"/>
      <c r="CG613" s="4"/>
      <c r="CH613" s="4"/>
      <c r="CI613" s="4"/>
      <c r="CJ613" s="4"/>
      <c r="CK613" s="4"/>
      <c r="CL613" s="4"/>
      <c r="CM613" s="4"/>
      <c r="CN613" s="7"/>
      <c r="CO613" s="7"/>
      <c r="CP613" s="4"/>
      <c r="CQ613" s="4"/>
      <c r="CR613" s="4"/>
      <c r="CS613" s="4"/>
      <c r="CT613" s="8"/>
      <c r="CU613" s="8"/>
      <c r="CV613" s="4"/>
      <c r="CW613" s="4"/>
      <c r="CX613" s="4"/>
      <c r="CY613" s="7"/>
      <c r="CZ613" s="7"/>
      <c r="DA613" s="7"/>
      <c r="DB613" s="4"/>
      <c r="DC613" s="4"/>
      <c r="DD613" s="4"/>
      <c r="DE613" s="4"/>
      <c r="DF613" s="4"/>
      <c r="DG613" s="4"/>
      <c r="DI613" s="4"/>
      <c r="DJ613" s="6"/>
    </row>
    <row r="614" spans="1:114" ht="28" customHeight="1">
      <c r="A614" s="1"/>
      <c r="B614" s="2"/>
      <c r="C614" s="2"/>
      <c r="D614" s="17"/>
      <c r="E614" s="10"/>
      <c r="F614" s="10"/>
      <c r="G614" s="10"/>
      <c r="I614" s="2"/>
      <c r="J614" s="4"/>
      <c r="K614" s="4"/>
      <c r="L614" s="4"/>
      <c r="M614" s="4"/>
      <c r="N614" s="4"/>
      <c r="O614" s="4"/>
      <c r="P614" s="4"/>
      <c r="Q614" s="4"/>
      <c r="R614" s="6"/>
      <c r="S614" s="22"/>
      <c r="T614" s="23"/>
      <c r="U614" s="22"/>
      <c r="BA614" s="4"/>
      <c r="BB614" s="4"/>
      <c r="BC614" s="7"/>
      <c r="BD614" s="4"/>
      <c r="BE614" s="4"/>
      <c r="BF614" s="7"/>
      <c r="BG614" s="11"/>
      <c r="BH614" s="11"/>
      <c r="BI614" s="11"/>
      <c r="BJ614" s="11"/>
      <c r="BK614" s="4"/>
      <c r="BL614" s="4"/>
      <c r="BM614" s="9"/>
      <c r="BN614" s="9"/>
      <c r="BO614" s="9"/>
      <c r="BP614" s="9"/>
      <c r="BQ614" s="4"/>
      <c r="BR614" s="4"/>
      <c r="BS614" s="7"/>
      <c r="BW614" s="4"/>
      <c r="BX614" s="4"/>
      <c r="BY614" s="7"/>
      <c r="BZ614" s="4"/>
      <c r="CA614" s="4"/>
      <c r="CB614" s="7"/>
      <c r="CF614" s="4"/>
      <c r="CG614" s="4"/>
      <c r="CH614" s="4"/>
      <c r="CI614" s="4"/>
      <c r="CJ614" s="4"/>
      <c r="CK614" s="4"/>
      <c r="CL614" s="4"/>
      <c r="CM614" s="4"/>
      <c r="CN614" s="7"/>
      <c r="CO614" s="7"/>
      <c r="CP614" s="4"/>
      <c r="CQ614" s="4"/>
      <c r="CR614" s="4"/>
      <c r="CS614" s="4"/>
      <c r="CT614" s="8"/>
      <c r="CU614" s="8"/>
      <c r="CV614" s="4"/>
      <c r="CW614" s="4"/>
      <c r="CX614" s="4"/>
      <c r="CY614" s="7"/>
      <c r="CZ614" s="7"/>
      <c r="DA614" s="7"/>
      <c r="DB614" s="4"/>
      <c r="DC614" s="4"/>
      <c r="DD614" s="4"/>
      <c r="DE614" s="4"/>
      <c r="DF614" s="4"/>
      <c r="DG614" s="4"/>
      <c r="DI614" s="4"/>
      <c r="DJ614" s="6"/>
    </row>
    <row r="615" spans="1:114" ht="28" customHeight="1">
      <c r="A615" s="1"/>
      <c r="B615" s="2"/>
      <c r="C615" s="2"/>
      <c r="D615" s="17"/>
      <c r="E615" s="10"/>
      <c r="F615" s="10"/>
      <c r="G615" s="10"/>
      <c r="I615" s="2"/>
      <c r="J615" s="4"/>
      <c r="K615" s="4"/>
      <c r="L615" s="4"/>
      <c r="M615" s="4"/>
      <c r="N615" s="4"/>
      <c r="O615" s="4"/>
      <c r="P615" s="4"/>
      <c r="Q615" s="4"/>
      <c r="R615" s="6"/>
      <c r="S615" s="22"/>
      <c r="T615" s="23"/>
      <c r="U615" s="22"/>
      <c r="BA615" s="4"/>
      <c r="BB615" s="4"/>
      <c r="BC615" s="7"/>
      <c r="BD615" s="4"/>
      <c r="BE615" s="4"/>
      <c r="BF615" s="7"/>
      <c r="BG615" s="11"/>
      <c r="BH615" s="11"/>
      <c r="BI615" s="11"/>
      <c r="BJ615" s="11"/>
      <c r="BK615" s="4"/>
      <c r="BL615" s="4"/>
      <c r="BM615" s="9"/>
      <c r="BN615" s="9"/>
      <c r="BO615" s="9"/>
      <c r="BP615" s="9"/>
      <c r="BQ615" s="4"/>
      <c r="BR615" s="4"/>
      <c r="BS615" s="7"/>
      <c r="BW615" s="4"/>
      <c r="BX615" s="4"/>
      <c r="BY615" s="7"/>
      <c r="BZ615" s="4"/>
      <c r="CA615" s="4"/>
      <c r="CB615" s="7"/>
      <c r="CF615" s="4"/>
      <c r="CG615" s="4"/>
      <c r="CH615" s="4"/>
      <c r="CI615" s="4"/>
      <c r="CJ615" s="4"/>
      <c r="CK615" s="4"/>
      <c r="CL615" s="4"/>
      <c r="CM615" s="4"/>
      <c r="CN615" s="7"/>
      <c r="CO615" s="7"/>
      <c r="CP615" s="4"/>
      <c r="CQ615" s="4"/>
      <c r="CR615" s="4"/>
      <c r="CS615" s="4"/>
      <c r="CT615" s="8"/>
      <c r="CU615" s="8"/>
      <c r="CV615" s="4"/>
      <c r="CW615" s="4"/>
      <c r="CX615" s="4"/>
      <c r="CY615" s="7"/>
      <c r="CZ615" s="7"/>
      <c r="DA615" s="7"/>
      <c r="DB615" s="4"/>
      <c r="DC615" s="4"/>
      <c r="DD615" s="4"/>
      <c r="DE615" s="4"/>
      <c r="DF615" s="4"/>
      <c r="DG615" s="4"/>
      <c r="DI615" s="4"/>
      <c r="DJ615" s="6"/>
    </row>
    <row r="616" spans="1:114" ht="28" customHeight="1">
      <c r="A616" s="1"/>
      <c r="B616" s="2"/>
      <c r="C616" s="2"/>
      <c r="D616" s="17"/>
      <c r="E616" s="10"/>
      <c r="F616" s="10"/>
      <c r="G616" s="10"/>
      <c r="I616" s="2"/>
      <c r="J616" s="4"/>
      <c r="K616" s="4"/>
      <c r="L616" s="4"/>
      <c r="M616" s="4"/>
      <c r="N616" s="4"/>
      <c r="O616" s="4"/>
      <c r="P616" s="4"/>
      <c r="Q616" s="4"/>
      <c r="R616" s="6"/>
      <c r="S616" s="22"/>
      <c r="T616" s="23"/>
      <c r="U616" s="22"/>
      <c r="BA616" s="4"/>
      <c r="BB616" s="4"/>
      <c r="BC616" s="7"/>
      <c r="BD616" s="4"/>
      <c r="BE616" s="4"/>
      <c r="BF616" s="7"/>
      <c r="BG616" s="11"/>
      <c r="BH616" s="11"/>
      <c r="BI616" s="11"/>
      <c r="BJ616" s="11"/>
      <c r="BK616" s="4"/>
      <c r="BL616" s="4"/>
      <c r="BM616" s="9"/>
      <c r="BN616" s="9"/>
      <c r="BO616" s="9"/>
      <c r="BP616" s="9"/>
      <c r="BQ616" s="4"/>
      <c r="BR616" s="4"/>
      <c r="BS616" s="7"/>
      <c r="BW616" s="4"/>
      <c r="BX616" s="4"/>
      <c r="BY616" s="7"/>
      <c r="BZ616" s="4"/>
      <c r="CA616" s="4"/>
      <c r="CB616" s="7"/>
      <c r="CF616" s="4"/>
      <c r="CG616" s="4"/>
      <c r="CH616" s="4"/>
      <c r="CI616" s="4"/>
      <c r="CJ616" s="4"/>
      <c r="CK616" s="4"/>
      <c r="CL616" s="4"/>
      <c r="CM616" s="4"/>
      <c r="CN616" s="7"/>
      <c r="CO616" s="7"/>
      <c r="CP616" s="4"/>
      <c r="CQ616" s="4"/>
      <c r="CR616" s="4"/>
      <c r="CS616" s="4"/>
      <c r="CT616" s="8"/>
      <c r="CU616" s="8"/>
      <c r="CV616" s="4"/>
      <c r="CW616" s="4"/>
      <c r="CX616" s="4"/>
      <c r="CY616" s="7"/>
      <c r="CZ616" s="7"/>
      <c r="DA616" s="7"/>
      <c r="DB616" s="4"/>
      <c r="DC616" s="4"/>
      <c r="DD616" s="4"/>
      <c r="DE616" s="4"/>
      <c r="DF616" s="4"/>
      <c r="DG616" s="4"/>
      <c r="DI616" s="4"/>
      <c r="DJ616" s="6"/>
    </row>
    <row r="617" spans="1:114" ht="28" customHeight="1">
      <c r="A617" s="1"/>
      <c r="B617" s="2"/>
      <c r="C617" s="2"/>
      <c r="D617" s="17"/>
      <c r="E617" s="10"/>
      <c r="F617" s="10"/>
      <c r="G617" s="10"/>
      <c r="I617" s="2"/>
      <c r="J617" s="4"/>
      <c r="K617" s="4"/>
      <c r="L617" s="4"/>
      <c r="M617" s="4"/>
      <c r="N617" s="4"/>
      <c r="O617" s="4"/>
      <c r="P617" s="4"/>
      <c r="Q617" s="4"/>
      <c r="R617" s="6"/>
      <c r="S617" s="22"/>
      <c r="T617" s="23"/>
      <c r="U617" s="22"/>
      <c r="BA617" s="4"/>
      <c r="BB617" s="4"/>
      <c r="BC617" s="7"/>
      <c r="BD617" s="4"/>
      <c r="BE617" s="4"/>
      <c r="BF617" s="7"/>
      <c r="BG617" s="11"/>
      <c r="BH617" s="11"/>
      <c r="BI617" s="11"/>
      <c r="BJ617" s="11"/>
      <c r="BK617" s="4"/>
      <c r="BL617" s="4"/>
      <c r="BM617" s="9"/>
      <c r="BN617" s="9"/>
      <c r="BO617" s="9"/>
      <c r="BP617" s="9"/>
      <c r="BQ617" s="4"/>
      <c r="BR617" s="4"/>
      <c r="BS617" s="7"/>
      <c r="BW617" s="4"/>
      <c r="BX617" s="4"/>
      <c r="BY617" s="7"/>
      <c r="BZ617" s="4"/>
      <c r="CA617" s="4"/>
      <c r="CB617" s="7"/>
      <c r="CF617" s="4"/>
      <c r="CG617" s="4"/>
      <c r="CH617" s="4"/>
      <c r="CI617" s="4"/>
      <c r="CJ617" s="4"/>
      <c r="CK617" s="4"/>
      <c r="CL617" s="4"/>
      <c r="CM617" s="4"/>
      <c r="CN617" s="7"/>
      <c r="CO617" s="7"/>
      <c r="CP617" s="4"/>
      <c r="CQ617" s="4"/>
      <c r="CR617" s="4"/>
      <c r="CS617" s="4"/>
      <c r="CT617" s="8"/>
      <c r="CU617" s="8"/>
      <c r="CV617" s="4"/>
      <c r="CW617" s="4"/>
      <c r="CX617" s="4"/>
      <c r="CY617" s="7"/>
      <c r="CZ617" s="7"/>
      <c r="DA617" s="7"/>
      <c r="DB617" s="4"/>
      <c r="DC617" s="4"/>
      <c r="DD617" s="4"/>
      <c r="DE617" s="4"/>
      <c r="DF617" s="4"/>
      <c r="DG617" s="4"/>
      <c r="DI617" s="4"/>
      <c r="DJ617" s="6"/>
    </row>
    <row r="618" spans="1:114" ht="28" customHeight="1">
      <c r="A618" s="1"/>
      <c r="B618" s="2"/>
      <c r="C618" s="2"/>
      <c r="D618" s="17"/>
      <c r="E618" s="10"/>
      <c r="F618" s="10"/>
      <c r="G618" s="10"/>
      <c r="I618" s="2"/>
      <c r="J618" s="4"/>
      <c r="K618" s="4"/>
      <c r="L618" s="4"/>
      <c r="M618" s="4"/>
      <c r="N618" s="4"/>
      <c r="O618" s="4"/>
      <c r="P618" s="4"/>
      <c r="Q618" s="4"/>
      <c r="R618" s="6"/>
      <c r="S618" s="22"/>
      <c r="T618" s="23"/>
      <c r="U618" s="22"/>
      <c r="BA618" s="4"/>
      <c r="BB618" s="4"/>
      <c r="BC618" s="7"/>
      <c r="BD618" s="4"/>
      <c r="BE618" s="4"/>
      <c r="BF618" s="7"/>
      <c r="BG618" s="11"/>
      <c r="BH618" s="11"/>
      <c r="BI618" s="11"/>
      <c r="BJ618" s="11"/>
      <c r="BK618" s="4"/>
      <c r="BL618" s="4"/>
      <c r="BM618" s="9"/>
      <c r="BN618" s="9"/>
      <c r="BO618" s="9"/>
      <c r="BP618" s="9"/>
      <c r="BQ618" s="4"/>
      <c r="BR618" s="4"/>
      <c r="BS618" s="7"/>
      <c r="BW618" s="4"/>
      <c r="BX618" s="4"/>
      <c r="BY618" s="7"/>
      <c r="BZ618" s="4"/>
      <c r="CA618" s="4"/>
      <c r="CB618" s="7"/>
      <c r="CF618" s="4"/>
      <c r="CG618" s="4"/>
      <c r="CH618" s="4"/>
      <c r="CI618" s="4"/>
      <c r="CJ618" s="4"/>
      <c r="CK618" s="4"/>
      <c r="CL618" s="4"/>
      <c r="CM618" s="4"/>
      <c r="CN618" s="7"/>
      <c r="CO618" s="7"/>
      <c r="CP618" s="4"/>
      <c r="CQ618" s="4"/>
      <c r="CR618" s="4"/>
      <c r="CS618" s="4"/>
      <c r="CT618" s="8"/>
      <c r="CU618" s="8"/>
      <c r="CV618" s="4"/>
      <c r="CW618" s="4"/>
      <c r="CX618" s="4"/>
      <c r="CY618" s="7"/>
      <c r="CZ618" s="7"/>
      <c r="DA618" s="7"/>
      <c r="DB618" s="4"/>
      <c r="DC618" s="4"/>
      <c r="DD618" s="4"/>
      <c r="DE618" s="4"/>
      <c r="DF618" s="4"/>
      <c r="DG618" s="4"/>
      <c r="DI618" s="4"/>
      <c r="DJ618" s="6"/>
    </row>
    <row r="619" spans="1:114" ht="28" customHeight="1">
      <c r="A619" s="1"/>
      <c r="B619" s="2"/>
      <c r="C619" s="2"/>
      <c r="D619" s="17"/>
      <c r="E619" s="10"/>
      <c r="F619" s="10"/>
      <c r="G619" s="10"/>
      <c r="I619" s="2"/>
      <c r="J619" s="4"/>
      <c r="K619" s="4"/>
      <c r="L619" s="4"/>
      <c r="M619" s="4"/>
      <c r="N619" s="4"/>
      <c r="O619" s="4"/>
      <c r="P619" s="4"/>
      <c r="Q619" s="4"/>
      <c r="R619" s="6"/>
      <c r="S619" s="22"/>
      <c r="T619" s="23"/>
      <c r="U619" s="22"/>
      <c r="BA619" s="4"/>
      <c r="BB619" s="4"/>
      <c r="BC619" s="7"/>
      <c r="BD619" s="4"/>
      <c r="BE619" s="4"/>
      <c r="BF619" s="7"/>
      <c r="BG619" s="11"/>
      <c r="BH619" s="11"/>
      <c r="BI619" s="11"/>
      <c r="BJ619" s="11"/>
      <c r="BK619" s="4"/>
      <c r="BL619" s="4"/>
      <c r="BM619" s="9"/>
      <c r="BN619" s="9"/>
      <c r="BO619" s="9"/>
      <c r="BP619" s="9"/>
      <c r="BQ619" s="4"/>
      <c r="BR619" s="4"/>
      <c r="BS619" s="7"/>
      <c r="BW619" s="4"/>
      <c r="BX619" s="4"/>
      <c r="BY619" s="7"/>
      <c r="BZ619" s="4"/>
      <c r="CA619" s="4"/>
      <c r="CB619" s="7"/>
      <c r="CF619" s="4"/>
      <c r="CG619" s="4"/>
      <c r="CH619" s="4"/>
      <c r="CI619" s="4"/>
      <c r="CJ619" s="4"/>
      <c r="CK619" s="4"/>
      <c r="CL619" s="4"/>
      <c r="CM619" s="4"/>
      <c r="CN619" s="7"/>
      <c r="CO619" s="7"/>
      <c r="CP619" s="4"/>
      <c r="CQ619" s="4"/>
      <c r="CR619" s="4"/>
      <c r="CS619" s="4"/>
      <c r="CT619" s="8"/>
      <c r="CU619" s="8"/>
      <c r="CV619" s="4"/>
      <c r="CW619" s="4"/>
      <c r="CX619" s="4"/>
      <c r="CY619" s="7"/>
      <c r="CZ619" s="7"/>
      <c r="DA619" s="7"/>
      <c r="DB619" s="4"/>
      <c r="DC619" s="4"/>
      <c r="DD619" s="4"/>
      <c r="DE619" s="4"/>
      <c r="DF619" s="4"/>
      <c r="DG619" s="4"/>
      <c r="DI619" s="4"/>
      <c r="DJ619" s="6"/>
    </row>
    <row r="620" spans="1:114" ht="28" customHeight="1">
      <c r="A620" s="1"/>
      <c r="B620" s="2"/>
      <c r="C620" s="2"/>
      <c r="D620" s="17"/>
      <c r="E620" s="10"/>
      <c r="F620" s="10"/>
      <c r="G620" s="10"/>
      <c r="I620" s="2"/>
      <c r="J620" s="4"/>
      <c r="K620" s="4"/>
      <c r="L620" s="4"/>
      <c r="M620" s="4"/>
      <c r="N620" s="4"/>
      <c r="O620" s="4"/>
      <c r="P620" s="4"/>
      <c r="Q620" s="4"/>
      <c r="R620" s="6"/>
      <c r="S620" s="22"/>
      <c r="T620" s="23"/>
      <c r="U620" s="22"/>
      <c r="BA620" s="4"/>
      <c r="BB620" s="4"/>
      <c r="BC620" s="7"/>
      <c r="BD620" s="4"/>
      <c r="BE620" s="4"/>
      <c r="BF620" s="7"/>
      <c r="BG620" s="11"/>
      <c r="BH620" s="11"/>
      <c r="BI620" s="11"/>
      <c r="BJ620" s="11"/>
      <c r="BK620" s="4"/>
      <c r="BL620" s="4"/>
      <c r="BM620" s="9"/>
      <c r="BN620" s="9"/>
      <c r="BO620" s="9"/>
      <c r="BP620" s="9"/>
      <c r="BQ620" s="4"/>
      <c r="BR620" s="4"/>
      <c r="BS620" s="7"/>
      <c r="BW620" s="4"/>
      <c r="BX620" s="4"/>
      <c r="BY620" s="7"/>
      <c r="BZ620" s="4"/>
      <c r="CA620" s="4"/>
      <c r="CB620" s="7"/>
      <c r="CF620" s="4"/>
      <c r="CG620" s="4"/>
      <c r="CH620" s="4"/>
      <c r="CI620" s="4"/>
      <c r="CJ620" s="4"/>
      <c r="CK620" s="4"/>
      <c r="CL620" s="4"/>
      <c r="CM620" s="4"/>
      <c r="CN620" s="7"/>
      <c r="CO620" s="7"/>
      <c r="CP620" s="4"/>
      <c r="CQ620" s="4"/>
      <c r="CR620" s="4"/>
      <c r="CS620" s="4"/>
      <c r="CT620" s="8"/>
      <c r="CU620" s="8"/>
      <c r="CV620" s="4"/>
      <c r="CW620" s="4"/>
      <c r="CX620" s="4"/>
      <c r="CY620" s="7"/>
      <c r="CZ620" s="7"/>
      <c r="DA620" s="7"/>
      <c r="DB620" s="4"/>
      <c r="DC620" s="4"/>
      <c r="DD620" s="4"/>
      <c r="DE620" s="4"/>
      <c r="DF620" s="4"/>
      <c r="DG620" s="4"/>
      <c r="DI620" s="4"/>
      <c r="DJ620" s="6"/>
    </row>
    <row r="621" spans="1:114" ht="28" customHeight="1">
      <c r="A621" s="1"/>
      <c r="B621" s="2"/>
      <c r="C621" s="2"/>
      <c r="D621" s="17"/>
      <c r="E621" s="10"/>
      <c r="F621" s="10"/>
      <c r="G621" s="10"/>
      <c r="I621" s="2"/>
      <c r="J621" s="4"/>
      <c r="K621" s="4"/>
      <c r="L621" s="4"/>
      <c r="M621" s="4"/>
      <c r="N621" s="4"/>
      <c r="O621" s="4"/>
      <c r="P621" s="4"/>
      <c r="Q621" s="4"/>
      <c r="R621" s="6"/>
      <c r="S621" s="22"/>
      <c r="T621" s="23"/>
      <c r="U621" s="22"/>
      <c r="BA621" s="4"/>
      <c r="BB621" s="4"/>
      <c r="BC621" s="7"/>
      <c r="BD621" s="4"/>
      <c r="BE621" s="4"/>
      <c r="BF621" s="7"/>
      <c r="BG621" s="11"/>
      <c r="BH621" s="11"/>
      <c r="BI621" s="11"/>
      <c r="BJ621" s="11"/>
      <c r="BK621" s="4"/>
      <c r="BL621" s="4"/>
      <c r="BM621" s="9"/>
      <c r="BN621" s="9"/>
      <c r="BO621" s="9"/>
      <c r="BP621" s="9"/>
      <c r="BQ621" s="4"/>
      <c r="BR621" s="4"/>
      <c r="BS621" s="7"/>
      <c r="BW621" s="4"/>
      <c r="BX621" s="4"/>
      <c r="BY621" s="7"/>
      <c r="BZ621" s="4"/>
      <c r="CA621" s="4"/>
      <c r="CB621" s="7"/>
      <c r="CF621" s="4"/>
      <c r="CG621" s="4"/>
      <c r="CH621" s="4"/>
      <c r="CI621" s="4"/>
      <c r="CJ621" s="4"/>
      <c r="CK621" s="4"/>
      <c r="CL621" s="4"/>
      <c r="CM621" s="4"/>
      <c r="CN621" s="7"/>
      <c r="CO621" s="7"/>
      <c r="CP621" s="4"/>
      <c r="CQ621" s="4"/>
      <c r="CR621" s="4"/>
      <c r="CS621" s="4"/>
      <c r="CT621" s="8"/>
      <c r="CU621" s="8"/>
      <c r="CV621" s="4"/>
      <c r="CW621" s="4"/>
      <c r="CX621" s="4"/>
      <c r="CY621" s="7"/>
      <c r="CZ621" s="7"/>
      <c r="DA621" s="7"/>
      <c r="DB621" s="4"/>
      <c r="DC621" s="4"/>
      <c r="DD621" s="4"/>
      <c r="DE621" s="4"/>
      <c r="DF621" s="4"/>
      <c r="DG621" s="4"/>
      <c r="DI621" s="4"/>
      <c r="DJ621" s="6"/>
    </row>
    <row r="622" spans="1:114" ht="28" customHeight="1">
      <c r="A622" s="1"/>
      <c r="B622" s="2"/>
      <c r="C622" s="2"/>
      <c r="D622" s="17"/>
      <c r="E622" s="10"/>
      <c r="F622" s="10"/>
      <c r="G622" s="10"/>
      <c r="I622" s="2"/>
      <c r="J622" s="4"/>
      <c r="K622" s="4"/>
      <c r="L622" s="4"/>
      <c r="M622" s="4"/>
      <c r="N622" s="4"/>
      <c r="O622" s="4"/>
      <c r="P622" s="4"/>
      <c r="Q622" s="4"/>
      <c r="R622" s="6"/>
      <c r="S622" s="22"/>
      <c r="T622" s="23"/>
      <c r="U622" s="22"/>
      <c r="BA622" s="4"/>
      <c r="BB622" s="4"/>
      <c r="BC622" s="7"/>
      <c r="BD622" s="4"/>
      <c r="BE622" s="4"/>
      <c r="BF622" s="7"/>
      <c r="BG622" s="11"/>
      <c r="BH622" s="11"/>
      <c r="BI622" s="11"/>
      <c r="BJ622" s="11"/>
      <c r="BK622" s="4"/>
      <c r="BL622" s="4"/>
      <c r="BM622" s="9"/>
      <c r="BN622" s="9"/>
      <c r="BO622" s="9"/>
      <c r="BP622" s="9"/>
      <c r="BQ622" s="4"/>
      <c r="BR622" s="4"/>
      <c r="BS622" s="7"/>
      <c r="BW622" s="4"/>
      <c r="BX622" s="4"/>
      <c r="BY622" s="7"/>
      <c r="BZ622" s="4"/>
      <c r="CA622" s="4"/>
      <c r="CB622" s="7"/>
      <c r="CF622" s="4"/>
      <c r="CG622" s="4"/>
      <c r="CH622" s="4"/>
      <c r="CI622" s="4"/>
      <c r="CJ622" s="4"/>
      <c r="CK622" s="4"/>
      <c r="CL622" s="4"/>
      <c r="CM622" s="4"/>
      <c r="CN622" s="7"/>
      <c r="CO622" s="7"/>
      <c r="CP622" s="4"/>
      <c r="CQ622" s="4"/>
      <c r="CR622" s="4"/>
      <c r="CS622" s="4"/>
      <c r="CT622" s="8"/>
      <c r="CU622" s="8"/>
      <c r="CV622" s="4"/>
      <c r="CW622" s="4"/>
      <c r="CX622" s="4"/>
      <c r="CY622" s="7"/>
      <c r="CZ622" s="7"/>
      <c r="DA622" s="7"/>
      <c r="DB622" s="4"/>
      <c r="DC622" s="4"/>
      <c r="DD622" s="4"/>
      <c r="DE622" s="4"/>
      <c r="DF622" s="4"/>
      <c r="DG622" s="4"/>
      <c r="DI622" s="4"/>
      <c r="DJ622" s="6"/>
    </row>
    <row r="623" spans="1:114" ht="28" customHeight="1">
      <c r="A623" s="1"/>
      <c r="B623" s="2"/>
      <c r="C623" s="2"/>
      <c r="D623" s="17"/>
      <c r="E623" s="10"/>
      <c r="F623" s="10"/>
      <c r="G623" s="10"/>
      <c r="I623" s="2"/>
      <c r="J623" s="4"/>
      <c r="K623" s="4"/>
      <c r="L623" s="4"/>
      <c r="M623" s="4"/>
      <c r="N623" s="4"/>
      <c r="O623" s="4"/>
      <c r="P623" s="4"/>
      <c r="Q623" s="4"/>
      <c r="R623" s="6"/>
      <c r="S623" s="22"/>
      <c r="T623" s="23"/>
      <c r="U623" s="22"/>
      <c r="BA623" s="4"/>
      <c r="BB623" s="4"/>
      <c r="BC623" s="7"/>
      <c r="BD623" s="4"/>
      <c r="BE623" s="4"/>
      <c r="BF623" s="7"/>
      <c r="BG623" s="11"/>
      <c r="BH623" s="11"/>
      <c r="BI623" s="11"/>
      <c r="BJ623" s="11"/>
      <c r="BK623" s="4"/>
      <c r="BL623" s="4"/>
      <c r="BM623" s="9"/>
      <c r="BN623" s="9"/>
      <c r="BO623" s="9"/>
      <c r="BP623" s="9"/>
      <c r="BQ623" s="4"/>
      <c r="BR623" s="4"/>
      <c r="BS623" s="7"/>
      <c r="BW623" s="4"/>
      <c r="BX623" s="4"/>
      <c r="BY623" s="7"/>
      <c r="BZ623" s="4"/>
      <c r="CA623" s="4"/>
      <c r="CB623" s="7"/>
      <c r="CF623" s="4"/>
      <c r="CG623" s="4"/>
      <c r="CH623" s="4"/>
      <c r="CI623" s="4"/>
      <c r="CJ623" s="4"/>
      <c r="CK623" s="4"/>
      <c r="CL623" s="4"/>
      <c r="CM623" s="4"/>
      <c r="CN623" s="7"/>
      <c r="CO623" s="7"/>
      <c r="CP623" s="4"/>
      <c r="CQ623" s="4"/>
      <c r="CR623" s="4"/>
      <c r="CS623" s="4"/>
      <c r="CT623" s="8"/>
      <c r="CU623" s="8"/>
      <c r="CV623" s="4"/>
      <c r="CW623" s="4"/>
      <c r="CX623" s="4"/>
      <c r="CY623" s="7"/>
      <c r="CZ623" s="7"/>
      <c r="DA623" s="7"/>
      <c r="DB623" s="4"/>
      <c r="DC623" s="4"/>
      <c r="DD623" s="4"/>
      <c r="DE623" s="4"/>
      <c r="DF623" s="4"/>
      <c r="DG623" s="4"/>
      <c r="DI623" s="4"/>
      <c r="DJ623" s="6"/>
    </row>
    <row r="624" spans="1:114" ht="28" customHeight="1">
      <c r="A624" s="1"/>
      <c r="B624" s="2"/>
      <c r="C624" s="2"/>
      <c r="D624" s="17"/>
      <c r="E624" s="10"/>
      <c r="F624" s="10"/>
      <c r="G624" s="10"/>
      <c r="I624" s="2"/>
      <c r="J624" s="4"/>
      <c r="K624" s="4"/>
      <c r="L624" s="4"/>
      <c r="M624" s="4"/>
      <c r="N624" s="4"/>
      <c r="O624" s="4"/>
      <c r="P624" s="4"/>
      <c r="Q624" s="4"/>
      <c r="R624" s="6"/>
      <c r="S624" s="22"/>
      <c r="T624" s="23"/>
      <c r="U624" s="22"/>
      <c r="BA624" s="4"/>
      <c r="BB624" s="4"/>
      <c r="BC624" s="7"/>
      <c r="BD624" s="4"/>
      <c r="BE624" s="4"/>
      <c r="BF624" s="7"/>
      <c r="BG624" s="11"/>
      <c r="BH624" s="11"/>
      <c r="BI624" s="11"/>
      <c r="BJ624" s="11"/>
      <c r="BK624" s="4"/>
      <c r="BL624" s="4"/>
      <c r="BM624" s="9"/>
      <c r="BN624" s="9"/>
      <c r="BO624" s="9"/>
      <c r="BP624" s="9"/>
      <c r="BQ624" s="4"/>
      <c r="BR624" s="4"/>
      <c r="BS624" s="7"/>
      <c r="BW624" s="4"/>
      <c r="BX624" s="4"/>
      <c r="BY624" s="7"/>
      <c r="BZ624" s="4"/>
      <c r="CA624" s="4"/>
      <c r="CB624" s="7"/>
      <c r="CF624" s="4"/>
      <c r="CG624" s="4"/>
      <c r="CH624" s="4"/>
      <c r="CI624" s="4"/>
      <c r="CJ624" s="4"/>
      <c r="CK624" s="4"/>
      <c r="CL624" s="4"/>
      <c r="CM624" s="4"/>
      <c r="CN624" s="7"/>
      <c r="CO624" s="7"/>
      <c r="CP624" s="4"/>
      <c r="CQ624" s="4"/>
      <c r="CR624" s="4"/>
      <c r="CS624" s="4"/>
      <c r="CT624" s="8"/>
      <c r="CU624" s="8"/>
      <c r="CV624" s="4"/>
      <c r="CW624" s="4"/>
      <c r="CX624" s="4"/>
      <c r="CY624" s="7"/>
      <c r="CZ624" s="7"/>
      <c r="DA624" s="7"/>
      <c r="DB624" s="4"/>
      <c r="DC624" s="4"/>
      <c r="DD624" s="4"/>
      <c r="DE624" s="4"/>
      <c r="DF624" s="4"/>
      <c r="DG624" s="4"/>
      <c r="DI624" s="4"/>
      <c r="DJ624" s="6"/>
    </row>
    <row r="625" spans="1:114" ht="28" customHeight="1">
      <c r="A625" s="1"/>
      <c r="B625" s="2"/>
      <c r="C625" s="2"/>
      <c r="D625" s="17"/>
      <c r="E625" s="10"/>
      <c r="F625" s="10"/>
      <c r="G625" s="10"/>
      <c r="I625" s="2"/>
      <c r="J625" s="4"/>
      <c r="K625" s="4"/>
      <c r="L625" s="4"/>
      <c r="M625" s="4"/>
      <c r="N625" s="4"/>
      <c r="O625" s="4"/>
      <c r="P625" s="4"/>
      <c r="Q625" s="4"/>
      <c r="R625" s="6"/>
      <c r="S625" s="22"/>
      <c r="T625" s="23"/>
      <c r="U625" s="22"/>
      <c r="BA625" s="4"/>
      <c r="BB625" s="4"/>
      <c r="BC625" s="7"/>
      <c r="BD625" s="4"/>
      <c r="BE625" s="4"/>
      <c r="BF625" s="7"/>
      <c r="BG625" s="11"/>
      <c r="BH625" s="11"/>
      <c r="BI625" s="11"/>
      <c r="BJ625" s="11"/>
      <c r="BK625" s="4"/>
      <c r="BL625" s="4"/>
      <c r="BM625" s="9"/>
      <c r="BN625" s="9"/>
      <c r="BO625" s="9"/>
      <c r="BP625" s="9"/>
      <c r="BQ625" s="4"/>
      <c r="BR625" s="4"/>
      <c r="BS625" s="7"/>
      <c r="BW625" s="4"/>
      <c r="BX625" s="4"/>
      <c r="BY625" s="7"/>
      <c r="BZ625" s="4"/>
      <c r="CA625" s="4"/>
      <c r="CB625" s="7"/>
      <c r="CF625" s="4"/>
      <c r="CG625" s="4"/>
      <c r="CH625" s="4"/>
      <c r="CI625" s="4"/>
      <c r="CJ625" s="4"/>
      <c r="CK625" s="4"/>
      <c r="CL625" s="4"/>
      <c r="CM625" s="4"/>
      <c r="CN625" s="7"/>
      <c r="CO625" s="7"/>
      <c r="CP625" s="4"/>
      <c r="CQ625" s="4"/>
      <c r="CR625" s="4"/>
      <c r="CS625" s="4"/>
      <c r="CT625" s="8"/>
      <c r="CU625" s="8"/>
      <c r="CV625" s="4"/>
      <c r="CW625" s="4"/>
      <c r="CX625" s="4"/>
      <c r="CY625" s="7"/>
      <c r="CZ625" s="7"/>
      <c r="DA625" s="7"/>
      <c r="DB625" s="4"/>
      <c r="DC625" s="4"/>
      <c r="DD625" s="4"/>
      <c r="DE625" s="4"/>
      <c r="DF625" s="4"/>
      <c r="DG625" s="4"/>
      <c r="DI625" s="4"/>
      <c r="DJ625" s="6"/>
    </row>
    <row r="626" spans="1:114" ht="28" customHeight="1">
      <c r="A626" s="1"/>
      <c r="B626" s="2"/>
      <c r="C626" s="2"/>
      <c r="D626" s="17"/>
      <c r="E626" s="10"/>
      <c r="F626" s="10"/>
      <c r="G626" s="10"/>
      <c r="I626" s="2"/>
      <c r="J626" s="4"/>
      <c r="K626" s="4"/>
      <c r="L626" s="4"/>
      <c r="M626" s="4"/>
      <c r="N626" s="4"/>
      <c r="O626" s="4"/>
      <c r="P626" s="4"/>
      <c r="Q626" s="4"/>
      <c r="R626" s="6"/>
      <c r="S626" s="22"/>
      <c r="T626" s="23"/>
      <c r="U626" s="22"/>
      <c r="BA626" s="4"/>
      <c r="BB626" s="4"/>
      <c r="BC626" s="7"/>
      <c r="BD626" s="4"/>
      <c r="BE626" s="4"/>
      <c r="BF626" s="7"/>
      <c r="BG626" s="11"/>
      <c r="BH626" s="11"/>
      <c r="BI626" s="11"/>
      <c r="BJ626" s="11"/>
      <c r="BK626" s="4"/>
      <c r="BL626" s="4"/>
      <c r="BM626" s="9"/>
      <c r="BN626" s="9"/>
      <c r="BO626" s="9"/>
      <c r="BP626" s="9"/>
      <c r="BQ626" s="4"/>
      <c r="BR626" s="4"/>
      <c r="BS626" s="7"/>
      <c r="BW626" s="4"/>
      <c r="BX626" s="4"/>
      <c r="BY626" s="7"/>
      <c r="BZ626" s="4"/>
      <c r="CA626" s="4"/>
      <c r="CB626" s="7"/>
      <c r="CF626" s="4"/>
      <c r="CG626" s="4"/>
      <c r="CH626" s="4"/>
      <c r="CI626" s="4"/>
      <c r="CJ626" s="4"/>
      <c r="CK626" s="4"/>
      <c r="CL626" s="4"/>
      <c r="CM626" s="4"/>
      <c r="CN626" s="7"/>
      <c r="CO626" s="7"/>
      <c r="CP626" s="4"/>
      <c r="CQ626" s="4"/>
      <c r="CR626" s="4"/>
      <c r="CS626" s="4"/>
      <c r="CT626" s="8"/>
      <c r="CU626" s="8"/>
      <c r="CV626" s="4"/>
      <c r="CW626" s="4"/>
      <c r="CX626" s="4"/>
      <c r="CY626" s="7"/>
      <c r="CZ626" s="7"/>
      <c r="DA626" s="7"/>
      <c r="DB626" s="4"/>
      <c r="DC626" s="4"/>
      <c r="DD626" s="4"/>
      <c r="DE626" s="4"/>
      <c r="DF626" s="4"/>
      <c r="DG626" s="4"/>
      <c r="DI626" s="4"/>
      <c r="DJ626" s="6"/>
    </row>
    <row r="627" spans="1:114" ht="28" customHeight="1">
      <c r="A627" s="1"/>
      <c r="B627" s="2"/>
      <c r="C627" s="2"/>
      <c r="D627" s="17"/>
      <c r="E627" s="10"/>
      <c r="F627" s="10"/>
      <c r="G627" s="10"/>
      <c r="I627" s="2"/>
      <c r="J627" s="4"/>
      <c r="K627" s="4"/>
      <c r="L627" s="4"/>
      <c r="M627" s="4"/>
      <c r="N627" s="4"/>
      <c r="O627" s="4"/>
      <c r="P627" s="4"/>
      <c r="Q627" s="4"/>
      <c r="R627" s="6"/>
      <c r="S627" s="22"/>
      <c r="T627" s="23"/>
      <c r="U627" s="22"/>
      <c r="BA627" s="4"/>
      <c r="BB627" s="4"/>
      <c r="BC627" s="7"/>
      <c r="BD627" s="4"/>
      <c r="BE627" s="4"/>
      <c r="BF627" s="7"/>
      <c r="BG627" s="11"/>
      <c r="BH627" s="11"/>
      <c r="BI627" s="11"/>
      <c r="BJ627" s="11"/>
      <c r="BK627" s="4"/>
      <c r="BL627" s="4"/>
      <c r="BM627" s="9"/>
      <c r="BN627" s="9"/>
      <c r="BO627" s="9"/>
      <c r="BP627" s="9"/>
      <c r="BQ627" s="4"/>
      <c r="BR627" s="4"/>
      <c r="BS627" s="7"/>
      <c r="BW627" s="4"/>
      <c r="BX627" s="4"/>
      <c r="BY627" s="7"/>
      <c r="BZ627" s="4"/>
      <c r="CA627" s="4"/>
      <c r="CB627" s="7"/>
      <c r="CF627" s="4"/>
      <c r="CG627" s="4"/>
      <c r="CH627" s="4"/>
      <c r="CI627" s="4"/>
      <c r="CJ627" s="4"/>
      <c r="CK627" s="4"/>
      <c r="CL627" s="4"/>
      <c r="CM627" s="4"/>
      <c r="CN627" s="7"/>
      <c r="CO627" s="7"/>
      <c r="CP627" s="4"/>
      <c r="CQ627" s="4"/>
      <c r="CR627" s="4"/>
      <c r="CS627" s="4"/>
      <c r="CT627" s="8"/>
      <c r="CU627" s="8"/>
      <c r="CV627" s="4"/>
      <c r="CW627" s="4"/>
      <c r="CX627" s="4"/>
      <c r="CY627" s="7"/>
      <c r="CZ627" s="7"/>
      <c r="DA627" s="7"/>
      <c r="DB627" s="4"/>
      <c r="DC627" s="4"/>
      <c r="DD627" s="4"/>
      <c r="DE627" s="4"/>
      <c r="DF627" s="4"/>
      <c r="DG627" s="4"/>
      <c r="DI627" s="4"/>
      <c r="DJ627" s="6"/>
    </row>
    <row r="628" spans="1:114" ht="28" customHeight="1">
      <c r="A628" s="1"/>
      <c r="B628" s="2"/>
      <c r="C628" s="2"/>
      <c r="D628" s="17"/>
      <c r="E628" s="10"/>
      <c r="F628" s="10"/>
      <c r="G628" s="10"/>
      <c r="I628" s="2"/>
      <c r="J628" s="4"/>
      <c r="K628" s="4"/>
      <c r="L628" s="4"/>
      <c r="M628" s="4"/>
      <c r="N628" s="4"/>
      <c r="O628" s="4"/>
      <c r="P628" s="4"/>
      <c r="Q628" s="4"/>
      <c r="R628" s="6"/>
      <c r="S628" s="22"/>
      <c r="T628" s="23"/>
      <c r="U628" s="22"/>
      <c r="BA628" s="4"/>
      <c r="BB628" s="4"/>
      <c r="BC628" s="7"/>
      <c r="BD628" s="4"/>
      <c r="BE628" s="4"/>
      <c r="BF628" s="7"/>
      <c r="BG628" s="11"/>
      <c r="BH628" s="11"/>
      <c r="BI628" s="11"/>
      <c r="BJ628" s="11"/>
      <c r="BK628" s="4"/>
      <c r="BL628" s="4"/>
      <c r="BM628" s="9"/>
      <c r="BN628" s="9"/>
      <c r="BO628" s="9"/>
      <c r="BP628" s="9"/>
      <c r="BQ628" s="4"/>
      <c r="BR628" s="4"/>
      <c r="BS628" s="7"/>
      <c r="BW628" s="4"/>
      <c r="BX628" s="4"/>
      <c r="BY628" s="7"/>
      <c r="BZ628" s="4"/>
      <c r="CA628" s="4"/>
      <c r="CB628" s="7"/>
      <c r="CF628" s="4"/>
      <c r="CG628" s="4"/>
      <c r="CH628" s="4"/>
      <c r="CI628" s="4"/>
      <c r="CJ628" s="4"/>
      <c r="CK628" s="4"/>
      <c r="CL628" s="4"/>
      <c r="CM628" s="4"/>
      <c r="CN628" s="7"/>
      <c r="CO628" s="7"/>
      <c r="CP628" s="4"/>
      <c r="CQ628" s="4"/>
      <c r="CR628" s="4"/>
      <c r="CS628" s="4"/>
      <c r="CT628" s="8"/>
      <c r="CU628" s="8"/>
      <c r="CV628" s="4"/>
      <c r="CW628" s="4"/>
      <c r="CX628" s="4"/>
      <c r="CY628" s="7"/>
      <c r="CZ628" s="7"/>
      <c r="DA628" s="7"/>
      <c r="DB628" s="4"/>
      <c r="DC628" s="4"/>
      <c r="DD628" s="4"/>
      <c r="DE628" s="4"/>
      <c r="DF628" s="4"/>
      <c r="DG628" s="4"/>
      <c r="DI628" s="4"/>
      <c r="DJ628" s="6"/>
    </row>
    <row r="629" spans="1:114" ht="28" customHeight="1">
      <c r="A629" s="1"/>
      <c r="B629" s="2"/>
      <c r="C629" s="2"/>
      <c r="D629" s="17"/>
      <c r="E629" s="10"/>
      <c r="F629" s="10"/>
      <c r="G629" s="10"/>
      <c r="I629" s="2"/>
      <c r="J629" s="4"/>
      <c r="K629" s="4"/>
      <c r="L629" s="4"/>
      <c r="M629" s="4"/>
      <c r="N629" s="4"/>
      <c r="O629" s="4"/>
      <c r="P629" s="4"/>
      <c r="Q629" s="4"/>
      <c r="R629" s="6"/>
      <c r="S629" s="22"/>
      <c r="T629" s="23"/>
      <c r="U629" s="22"/>
      <c r="BA629" s="4"/>
      <c r="BB629" s="4"/>
      <c r="BC629" s="7"/>
      <c r="BD629" s="4"/>
      <c r="BE629" s="4"/>
      <c r="BF629" s="7"/>
      <c r="BG629" s="11"/>
      <c r="BH629" s="11"/>
      <c r="BI629" s="11"/>
      <c r="BJ629" s="11"/>
      <c r="BK629" s="4"/>
      <c r="BL629" s="4"/>
      <c r="BM629" s="9"/>
      <c r="BN629" s="9"/>
      <c r="BO629" s="9"/>
      <c r="BP629" s="9"/>
      <c r="BQ629" s="4"/>
      <c r="BR629" s="4"/>
      <c r="BS629" s="7"/>
      <c r="BW629" s="4"/>
      <c r="BX629" s="4"/>
      <c r="BY629" s="7"/>
      <c r="BZ629" s="4"/>
      <c r="CA629" s="4"/>
      <c r="CB629" s="7"/>
      <c r="CF629" s="4"/>
      <c r="CG629" s="4"/>
      <c r="CH629" s="4"/>
      <c r="CI629" s="4"/>
      <c r="CJ629" s="4"/>
      <c r="CK629" s="4"/>
      <c r="CL629" s="4"/>
      <c r="CM629" s="4"/>
      <c r="CN629" s="7"/>
      <c r="CO629" s="7"/>
      <c r="CP629" s="4"/>
      <c r="CQ629" s="4"/>
      <c r="CR629" s="4"/>
      <c r="CS629" s="4"/>
      <c r="CT629" s="8"/>
      <c r="CU629" s="8"/>
      <c r="CV629" s="4"/>
      <c r="CW629" s="4"/>
      <c r="CX629" s="4"/>
      <c r="CY629" s="7"/>
      <c r="CZ629" s="7"/>
      <c r="DA629" s="7"/>
      <c r="DB629" s="4"/>
      <c r="DC629" s="4"/>
      <c r="DD629" s="4"/>
      <c r="DE629" s="4"/>
      <c r="DF629" s="4"/>
      <c r="DG629" s="4"/>
      <c r="DI629" s="4"/>
      <c r="DJ629" s="6"/>
    </row>
    <row r="630" spans="1:114" ht="28" customHeight="1">
      <c r="A630" s="1"/>
      <c r="B630" s="2"/>
      <c r="C630" s="2"/>
      <c r="D630" s="17"/>
      <c r="E630" s="10"/>
      <c r="F630" s="10"/>
      <c r="G630" s="10"/>
      <c r="I630" s="2"/>
      <c r="J630" s="4"/>
      <c r="K630" s="4"/>
      <c r="L630" s="4"/>
      <c r="M630" s="4"/>
      <c r="N630" s="4"/>
      <c r="O630" s="4"/>
      <c r="P630" s="4"/>
      <c r="Q630" s="4"/>
      <c r="R630" s="6"/>
      <c r="S630" s="22"/>
      <c r="T630" s="23"/>
      <c r="U630" s="22"/>
      <c r="BA630" s="4"/>
      <c r="BB630" s="4"/>
      <c r="BC630" s="7"/>
      <c r="BD630" s="4"/>
      <c r="BE630" s="4"/>
      <c r="BF630" s="7"/>
      <c r="BG630" s="11"/>
      <c r="BH630" s="11"/>
      <c r="BI630" s="11"/>
      <c r="BJ630" s="11"/>
      <c r="BK630" s="4"/>
      <c r="BL630" s="4"/>
      <c r="BM630" s="9"/>
      <c r="BN630" s="9"/>
      <c r="BO630" s="9"/>
      <c r="BP630" s="9"/>
      <c r="BQ630" s="4"/>
      <c r="BR630" s="4"/>
      <c r="BS630" s="7"/>
      <c r="BW630" s="4"/>
      <c r="BX630" s="4"/>
      <c r="BY630" s="7"/>
      <c r="BZ630" s="4"/>
      <c r="CA630" s="4"/>
      <c r="CB630" s="7"/>
      <c r="CF630" s="4"/>
      <c r="CG630" s="4"/>
      <c r="CH630" s="4"/>
      <c r="CI630" s="4"/>
      <c r="CJ630" s="4"/>
      <c r="CK630" s="4"/>
      <c r="CL630" s="4"/>
      <c r="CM630" s="4"/>
      <c r="CN630" s="7"/>
      <c r="CO630" s="7"/>
      <c r="CP630" s="4"/>
      <c r="CQ630" s="4"/>
      <c r="CR630" s="4"/>
      <c r="CS630" s="4"/>
      <c r="CT630" s="8"/>
      <c r="CU630" s="8"/>
      <c r="CV630" s="4"/>
      <c r="CW630" s="4"/>
      <c r="CX630" s="4"/>
      <c r="CY630" s="7"/>
      <c r="CZ630" s="7"/>
      <c r="DA630" s="7"/>
      <c r="DB630" s="4"/>
      <c r="DC630" s="4"/>
      <c r="DD630" s="4"/>
      <c r="DE630" s="4"/>
      <c r="DF630" s="4"/>
      <c r="DG630" s="4"/>
      <c r="DI630" s="4"/>
      <c r="DJ630" s="6"/>
    </row>
    <row r="631" spans="1:114" ht="28" customHeight="1">
      <c r="A631" s="1"/>
      <c r="B631" s="2"/>
      <c r="C631" s="2"/>
      <c r="D631" s="17"/>
      <c r="E631" s="10"/>
      <c r="F631" s="10"/>
      <c r="G631" s="10"/>
      <c r="I631" s="2"/>
      <c r="J631" s="4"/>
      <c r="K631" s="4"/>
      <c r="L631" s="4"/>
      <c r="M631" s="4"/>
      <c r="N631" s="4"/>
      <c r="O631" s="4"/>
      <c r="P631" s="4"/>
      <c r="Q631" s="4"/>
      <c r="R631" s="6"/>
      <c r="S631" s="22"/>
      <c r="T631" s="23"/>
      <c r="U631" s="22"/>
      <c r="BA631" s="4"/>
      <c r="BB631" s="4"/>
      <c r="BC631" s="7"/>
      <c r="BD631" s="4"/>
      <c r="BE631" s="4"/>
      <c r="BF631" s="7"/>
      <c r="BG631" s="11"/>
      <c r="BH631" s="11"/>
      <c r="BI631" s="11"/>
      <c r="BJ631" s="11"/>
      <c r="BK631" s="4"/>
      <c r="BL631" s="4"/>
      <c r="BM631" s="9"/>
      <c r="BN631" s="9"/>
      <c r="BO631" s="9"/>
      <c r="BP631" s="9"/>
      <c r="BQ631" s="4"/>
      <c r="BR631" s="4"/>
      <c r="BS631" s="7"/>
      <c r="BW631" s="4"/>
      <c r="BX631" s="4"/>
      <c r="BY631" s="7"/>
      <c r="BZ631" s="4"/>
      <c r="CA631" s="4"/>
      <c r="CB631" s="7"/>
      <c r="CF631" s="4"/>
      <c r="CG631" s="4"/>
      <c r="CH631" s="4"/>
      <c r="CI631" s="4"/>
      <c r="CJ631" s="4"/>
      <c r="CK631" s="4"/>
      <c r="CL631" s="4"/>
      <c r="CM631" s="4"/>
      <c r="CN631" s="7"/>
      <c r="CO631" s="7"/>
      <c r="CP631" s="4"/>
      <c r="CQ631" s="4"/>
      <c r="CR631" s="4"/>
      <c r="CS631" s="4"/>
      <c r="CT631" s="8"/>
      <c r="CU631" s="8"/>
      <c r="CV631" s="4"/>
      <c r="CW631" s="4"/>
      <c r="CX631" s="4"/>
      <c r="CY631" s="7"/>
      <c r="CZ631" s="7"/>
      <c r="DA631" s="7"/>
      <c r="DB631" s="4"/>
      <c r="DC631" s="4"/>
      <c r="DD631" s="4"/>
      <c r="DE631" s="4"/>
      <c r="DF631" s="4"/>
      <c r="DG631" s="4"/>
      <c r="DI631" s="4"/>
      <c r="DJ631" s="6"/>
    </row>
    <row r="632" spans="1:114" ht="28" customHeight="1">
      <c r="A632" s="1"/>
      <c r="B632" s="2"/>
      <c r="C632" s="2"/>
      <c r="D632" s="17"/>
      <c r="E632" s="10"/>
      <c r="F632" s="10"/>
      <c r="G632" s="10"/>
      <c r="I632" s="2"/>
      <c r="J632" s="4"/>
      <c r="K632" s="4"/>
      <c r="L632" s="4"/>
      <c r="M632" s="4"/>
      <c r="N632" s="4"/>
      <c r="O632" s="4"/>
      <c r="P632" s="4"/>
      <c r="Q632" s="4"/>
      <c r="R632" s="6"/>
      <c r="S632" s="22"/>
      <c r="T632" s="23"/>
      <c r="U632" s="22"/>
      <c r="BA632" s="4"/>
      <c r="BB632" s="4"/>
      <c r="BC632" s="7"/>
      <c r="BD632" s="4"/>
      <c r="BE632" s="4"/>
      <c r="BF632" s="7"/>
      <c r="BG632" s="11"/>
      <c r="BH632" s="11"/>
      <c r="BI632" s="11"/>
      <c r="BJ632" s="11"/>
      <c r="BK632" s="4"/>
      <c r="BL632" s="4"/>
      <c r="BM632" s="9"/>
      <c r="BN632" s="9"/>
      <c r="BO632" s="9"/>
      <c r="BP632" s="9"/>
      <c r="BQ632" s="4"/>
      <c r="BR632" s="4"/>
      <c r="BS632" s="7"/>
      <c r="BW632" s="4"/>
      <c r="BX632" s="4"/>
      <c r="BY632" s="7"/>
      <c r="BZ632" s="4"/>
      <c r="CA632" s="4"/>
      <c r="CB632" s="7"/>
      <c r="CF632" s="4"/>
      <c r="CG632" s="4"/>
      <c r="CH632" s="4"/>
      <c r="CI632" s="4"/>
      <c r="CJ632" s="4"/>
      <c r="CK632" s="4"/>
      <c r="CL632" s="4"/>
      <c r="CM632" s="4"/>
      <c r="CN632" s="7"/>
      <c r="CO632" s="7"/>
      <c r="CP632" s="4"/>
      <c r="CQ632" s="4"/>
      <c r="CR632" s="4"/>
      <c r="CS632" s="4"/>
      <c r="CT632" s="8"/>
      <c r="CU632" s="8"/>
      <c r="CV632" s="4"/>
      <c r="CW632" s="4"/>
      <c r="CX632" s="4"/>
      <c r="CY632" s="7"/>
      <c r="CZ632" s="7"/>
      <c r="DA632" s="7"/>
      <c r="DB632" s="4"/>
      <c r="DC632" s="4"/>
      <c r="DD632" s="4"/>
      <c r="DE632" s="4"/>
      <c r="DF632" s="4"/>
      <c r="DG632" s="4"/>
      <c r="DI632" s="4"/>
      <c r="DJ632" s="6"/>
    </row>
    <row r="633" spans="1:114" ht="28" customHeight="1">
      <c r="A633" s="1"/>
      <c r="B633" s="2"/>
      <c r="C633" s="2"/>
      <c r="D633" s="17"/>
      <c r="E633" s="10"/>
      <c r="F633" s="10"/>
      <c r="G633" s="10"/>
      <c r="I633" s="2"/>
      <c r="J633" s="4"/>
      <c r="K633" s="4"/>
      <c r="L633" s="4"/>
      <c r="M633" s="4"/>
      <c r="N633" s="4"/>
      <c r="O633" s="4"/>
      <c r="P633" s="4"/>
      <c r="Q633" s="4"/>
      <c r="R633" s="6"/>
      <c r="S633" s="22"/>
      <c r="T633" s="23"/>
      <c r="U633" s="22"/>
      <c r="BA633" s="4"/>
      <c r="BB633" s="4"/>
      <c r="BC633" s="7"/>
      <c r="BD633" s="4"/>
      <c r="BE633" s="4"/>
      <c r="BF633" s="7"/>
      <c r="BG633" s="11"/>
      <c r="BH633" s="11"/>
      <c r="BI633" s="11"/>
      <c r="BJ633" s="11"/>
      <c r="BK633" s="4"/>
      <c r="BL633" s="4"/>
      <c r="BM633" s="9"/>
      <c r="BN633" s="9"/>
      <c r="BO633" s="9"/>
      <c r="BP633" s="9"/>
      <c r="BQ633" s="4"/>
      <c r="BR633" s="4"/>
      <c r="BS633" s="7"/>
      <c r="BW633" s="4"/>
      <c r="BX633" s="4"/>
      <c r="BY633" s="7"/>
      <c r="BZ633" s="4"/>
      <c r="CA633" s="4"/>
      <c r="CB633" s="7"/>
      <c r="CF633" s="4"/>
      <c r="CG633" s="4"/>
      <c r="CH633" s="4"/>
      <c r="CI633" s="4"/>
      <c r="CJ633" s="4"/>
      <c r="CK633" s="4"/>
      <c r="CL633" s="4"/>
      <c r="CM633" s="4"/>
      <c r="CN633" s="7"/>
      <c r="CO633" s="7"/>
      <c r="CP633" s="4"/>
      <c r="CQ633" s="4"/>
      <c r="CR633" s="4"/>
      <c r="CS633" s="4"/>
      <c r="CT633" s="8"/>
      <c r="CU633" s="8"/>
      <c r="CV633" s="4"/>
      <c r="CW633" s="4"/>
      <c r="CX633" s="4"/>
      <c r="CY633" s="7"/>
      <c r="CZ633" s="7"/>
      <c r="DA633" s="7"/>
      <c r="DB633" s="4"/>
      <c r="DC633" s="4"/>
      <c r="DD633" s="4"/>
      <c r="DE633" s="4"/>
      <c r="DF633" s="4"/>
      <c r="DG633" s="4"/>
      <c r="DI633" s="4"/>
      <c r="DJ633" s="6"/>
    </row>
    <row r="634" spans="1:114" ht="28" customHeight="1">
      <c r="A634" s="1"/>
      <c r="B634" s="2"/>
      <c r="C634" s="2"/>
      <c r="D634" s="17"/>
      <c r="E634" s="10"/>
      <c r="F634" s="10"/>
      <c r="G634" s="10"/>
      <c r="I634" s="2"/>
      <c r="J634" s="4"/>
      <c r="K634" s="4"/>
      <c r="L634" s="4"/>
      <c r="M634" s="4"/>
      <c r="N634" s="4"/>
      <c r="O634" s="4"/>
      <c r="P634" s="4"/>
      <c r="Q634" s="4"/>
      <c r="R634" s="6"/>
      <c r="S634" s="22"/>
      <c r="T634" s="23"/>
      <c r="U634" s="22"/>
      <c r="BA634" s="4"/>
      <c r="BB634" s="4"/>
      <c r="BC634" s="7"/>
      <c r="BD634" s="4"/>
      <c r="BE634" s="4"/>
      <c r="BF634" s="7"/>
      <c r="BG634" s="11"/>
      <c r="BH634" s="11"/>
      <c r="BI634" s="11"/>
      <c r="BJ634" s="11"/>
      <c r="BK634" s="4"/>
      <c r="BL634" s="4"/>
      <c r="BM634" s="9"/>
      <c r="BN634" s="9"/>
      <c r="BO634" s="9"/>
      <c r="BP634" s="9"/>
      <c r="BQ634" s="4"/>
      <c r="BR634" s="4"/>
      <c r="BS634" s="7"/>
      <c r="BW634" s="4"/>
      <c r="BX634" s="4"/>
      <c r="BY634" s="7"/>
      <c r="BZ634" s="4"/>
      <c r="CA634" s="4"/>
      <c r="CB634" s="7"/>
      <c r="CF634" s="4"/>
      <c r="CG634" s="4"/>
      <c r="CH634" s="4"/>
      <c r="CI634" s="4"/>
      <c r="CJ634" s="4"/>
      <c r="CK634" s="4"/>
      <c r="CL634" s="4"/>
      <c r="CM634" s="4"/>
      <c r="CN634" s="7"/>
      <c r="CO634" s="7"/>
      <c r="CP634" s="4"/>
      <c r="CQ634" s="4"/>
      <c r="CR634" s="4"/>
      <c r="CS634" s="4"/>
      <c r="CT634" s="8"/>
      <c r="CU634" s="8"/>
      <c r="CV634" s="4"/>
      <c r="CW634" s="4"/>
      <c r="CX634" s="4"/>
      <c r="CY634" s="7"/>
      <c r="CZ634" s="7"/>
      <c r="DA634" s="7"/>
      <c r="DB634" s="4"/>
      <c r="DC634" s="4"/>
      <c r="DD634" s="4"/>
      <c r="DE634" s="4"/>
      <c r="DF634" s="4"/>
      <c r="DG634" s="4"/>
      <c r="DI634" s="4"/>
      <c r="DJ634" s="6"/>
    </row>
    <row r="635" spans="1:114" ht="28" customHeight="1">
      <c r="A635" s="1"/>
      <c r="B635" s="2"/>
      <c r="C635" s="2"/>
      <c r="D635" s="17"/>
      <c r="E635" s="10"/>
      <c r="F635" s="10"/>
      <c r="G635" s="10"/>
      <c r="I635" s="2"/>
      <c r="J635" s="4"/>
      <c r="K635" s="4"/>
      <c r="L635" s="4"/>
      <c r="M635" s="4"/>
      <c r="N635" s="4"/>
      <c r="O635" s="4"/>
      <c r="P635" s="4"/>
      <c r="Q635" s="4"/>
      <c r="R635" s="6"/>
      <c r="S635" s="22"/>
      <c r="T635" s="23"/>
      <c r="U635" s="22"/>
      <c r="BA635" s="4"/>
      <c r="BB635" s="4"/>
      <c r="BC635" s="7"/>
      <c r="BD635" s="4"/>
      <c r="BE635" s="4"/>
      <c r="BF635" s="7"/>
      <c r="BG635" s="11"/>
      <c r="BH635" s="11"/>
      <c r="BI635" s="11"/>
      <c r="BJ635" s="11"/>
      <c r="BK635" s="4"/>
      <c r="BL635" s="4"/>
      <c r="BM635" s="9"/>
      <c r="BN635" s="9"/>
      <c r="BO635" s="9"/>
      <c r="BP635" s="9"/>
      <c r="BQ635" s="4"/>
      <c r="BR635" s="4"/>
      <c r="BS635" s="7"/>
      <c r="BW635" s="4"/>
      <c r="BX635" s="4"/>
      <c r="BY635" s="7"/>
      <c r="BZ635" s="4"/>
      <c r="CA635" s="4"/>
      <c r="CB635" s="7"/>
      <c r="CF635" s="4"/>
      <c r="CG635" s="4"/>
      <c r="CH635" s="4"/>
      <c r="CI635" s="4"/>
      <c r="CJ635" s="4"/>
      <c r="CK635" s="4"/>
      <c r="CL635" s="4"/>
      <c r="CM635" s="4"/>
      <c r="CN635" s="7"/>
      <c r="CO635" s="7"/>
      <c r="CP635" s="4"/>
      <c r="CQ635" s="4"/>
      <c r="CR635" s="4"/>
      <c r="CS635" s="4"/>
      <c r="CT635" s="8"/>
      <c r="CU635" s="8"/>
      <c r="CV635" s="4"/>
      <c r="CW635" s="4"/>
      <c r="CX635" s="4"/>
      <c r="CY635" s="7"/>
      <c r="CZ635" s="7"/>
      <c r="DA635" s="7"/>
      <c r="DB635" s="4"/>
      <c r="DC635" s="4"/>
      <c r="DD635" s="4"/>
      <c r="DE635" s="4"/>
      <c r="DF635" s="4"/>
      <c r="DG635" s="4"/>
      <c r="DI635" s="4"/>
      <c r="DJ635" s="6"/>
    </row>
    <row r="636" spans="1:114" ht="28" customHeight="1">
      <c r="A636" s="1"/>
      <c r="B636" s="2"/>
      <c r="C636" s="2"/>
      <c r="D636" s="17"/>
      <c r="E636" s="10"/>
      <c r="F636" s="10"/>
      <c r="G636" s="10"/>
      <c r="I636" s="2"/>
      <c r="J636" s="4"/>
      <c r="K636" s="4"/>
      <c r="L636" s="4"/>
      <c r="M636" s="4"/>
      <c r="N636" s="4"/>
      <c r="O636" s="4"/>
      <c r="P636" s="4"/>
      <c r="Q636" s="4"/>
      <c r="R636" s="6"/>
      <c r="S636" s="22"/>
      <c r="T636" s="23"/>
      <c r="U636" s="22"/>
      <c r="BA636" s="4"/>
      <c r="BB636" s="4"/>
      <c r="BC636" s="7"/>
      <c r="BD636" s="4"/>
      <c r="BE636" s="4"/>
      <c r="BF636" s="7"/>
      <c r="BG636" s="11"/>
      <c r="BH636" s="11"/>
      <c r="BI636" s="11"/>
      <c r="BJ636" s="11"/>
      <c r="BK636" s="4"/>
      <c r="BL636" s="4"/>
      <c r="BM636" s="9"/>
      <c r="BN636" s="9"/>
      <c r="BO636" s="9"/>
      <c r="BP636" s="9"/>
      <c r="BQ636" s="4"/>
      <c r="BR636" s="4"/>
      <c r="BS636" s="7"/>
      <c r="BW636" s="4"/>
      <c r="BX636" s="4"/>
      <c r="BY636" s="7"/>
      <c r="BZ636" s="4"/>
      <c r="CA636" s="4"/>
      <c r="CB636" s="7"/>
      <c r="CF636" s="4"/>
      <c r="CG636" s="4"/>
      <c r="CH636" s="4"/>
      <c r="CI636" s="4"/>
      <c r="CJ636" s="4"/>
      <c r="CK636" s="4"/>
      <c r="CL636" s="4"/>
      <c r="CM636" s="4"/>
      <c r="CN636" s="7"/>
      <c r="CO636" s="7"/>
      <c r="CP636" s="4"/>
      <c r="CQ636" s="4"/>
      <c r="CR636" s="4"/>
      <c r="CS636" s="4"/>
      <c r="CT636" s="8"/>
      <c r="CU636" s="8"/>
      <c r="CV636" s="4"/>
      <c r="CW636" s="4"/>
      <c r="CX636" s="4"/>
      <c r="CY636" s="7"/>
      <c r="CZ636" s="7"/>
      <c r="DA636" s="7"/>
      <c r="DB636" s="4"/>
      <c r="DC636" s="4"/>
      <c r="DD636" s="4"/>
      <c r="DE636" s="4"/>
      <c r="DF636" s="4"/>
      <c r="DG636" s="4"/>
      <c r="DI636" s="4"/>
      <c r="DJ636" s="6"/>
    </row>
    <row r="637" spans="1:114" ht="28" customHeight="1">
      <c r="A637" s="1"/>
      <c r="B637" s="2"/>
      <c r="C637" s="2"/>
      <c r="D637" s="17"/>
      <c r="E637" s="10"/>
      <c r="F637" s="10"/>
      <c r="G637" s="10"/>
      <c r="I637" s="2"/>
      <c r="J637" s="4"/>
      <c r="K637" s="4"/>
      <c r="L637" s="4"/>
      <c r="M637" s="4"/>
      <c r="N637" s="4"/>
      <c r="O637" s="4"/>
      <c r="P637" s="4"/>
      <c r="Q637" s="4"/>
      <c r="R637" s="6"/>
      <c r="S637" s="22"/>
      <c r="T637" s="23"/>
      <c r="U637" s="22"/>
      <c r="BA637" s="4"/>
      <c r="BB637" s="4"/>
      <c r="BC637" s="7"/>
      <c r="BD637" s="4"/>
      <c r="BE637" s="4"/>
      <c r="BF637" s="7"/>
      <c r="BG637" s="11"/>
      <c r="BH637" s="11"/>
      <c r="BI637" s="11"/>
      <c r="BJ637" s="11"/>
      <c r="BK637" s="4"/>
      <c r="BL637" s="4"/>
      <c r="BM637" s="9"/>
      <c r="BN637" s="9"/>
      <c r="BO637" s="9"/>
      <c r="BP637" s="9"/>
      <c r="BQ637" s="4"/>
      <c r="BR637" s="4"/>
      <c r="BS637" s="7"/>
      <c r="BW637" s="4"/>
      <c r="BX637" s="4"/>
      <c r="BY637" s="7"/>
      <c r="BZ637" s="4"/>
      <c r="CA637" s="4"/>
      <c r="CB637" s="7"/>
      <c r="CF637" s="4"/>
      <c r="CG637" s="4"/>
      <c r="CH637" s="4"/>
      <c r="CI637" s="4"/>
      <c r="CJ637" s="4"/>
      <c r="CK637" s="4"/>
      <c r="CL637" s="4"/>
      <c r="CM637" s="4"/>
      <c r="CN637" s="7"/>
      <c r="CO637" s="7"/>
      <c r="CP637" s="4"/>
      <c r="CQ637" s="4"/>
      <c r="CR637" s="4"/>
      <c r="CS637" s="4"/>
      <c r="CT637" s="8"/>
      <c r="CU637" s="8"/>
      <c r="CV637" s="4"/>
      <c r="CW637" s="4"/>
      <c r="CX637" s="4"/>
      <c r="CY637" s="7"/>
      <c r="CZ637" s="7"/>
      <c r="DA637" s="7"/>
      <c r="DB637" s="4"/>
      <c r="DC637" s="4"/>
      <c r="DD637" s="4"/>
      <c r="DE637" s="4"/>
      <c r="DF637" s="4"/>
      <c r="DG637" s="4"/>
      <c r="DI637" s="4"/>
      <c r="DJ637" s="6"/>
    </row>
    <row r="638" spans="1:114" ht="28" customHeight="1">
      <c r="A638" s="1"/>
      <c r="B638" s="2"/>
      <c r="C638" s="2"/>
      <c r="D638" s="17"/>
      <c r="E638" s="10"/>
      <c r="F638" s="10"/>
      <c r="G638" s="10"/>
      <c r="I638" s="2"/>
      <c r="J638" s="4"/>
      <c r="K638" s="4"/>
      <c r="L638" s="4"/>
      <c r="M638" s="4"/>
      <c r="N638" s="4"/>
      <c r="O638" s="4"/>
      <c r="P638" s="4"/>
      <c r="Q638" s="4"/>
      <c r="R638" s="6"/>
      <c r="S638" s="22"/>
      <c r="T638" s="23"/>
      <c r="U638" s="22"/>
      <c r="BA638" s="4"/>
      <c r="BB638" s="4"/>
      <c r="BC638" s="7"/>
      <c r="BD638" s="4"/>
      <c r="BE638" s="4"/>
      <c r="BF638" s="7"/>
      <c r="BG638" s="11"/>
      <c r="BH638" s="11"/>
      <c r="BI638" s="11"/>
      <c r="BJ638" s="11"/>
      <c r="BK638" s="4"/>
      <c r="BL638" s="4"/>
      <c r="BM638" s="9"/>
      <c r="BN638" s="9"/>
      <c r="BO638" s="9"/>
      <c r="BP638" s="9"/>
      <c r="BQ638" s="4"/>
      <c r="BR638" s="4"/>
      <c r="BS638" s="7"/>
      <c r="BW638" s="4"/>
      <c r="BX638" s="4"/>
      <c r="BY638" s="7"/>
      <c r="BZ638" s="4"/>
      <c r="CA638" s="4"/>
      <c r="CB638" s="7"/>
      <c r="CF638" s="4"/>
      <c r="CG638" s="4"/>
      <c r="CH638" s="4"/>
      <c r="CI638" s="4"/>
      <c r="CJ638" s="4"/>
      <c r="CK638" s="4"/>
      <c r="CL638" s="4"/>
      <c r="CM638" s="4"/>
      <c r="CN638" s="7"/>
      <c r="CO638" s="7"/>
      <c r="CP638" s="4"/>
      <c r="CQ638" s="4"/>
      <c r="CR638" s="4"/>
      <c r="CS638" s="4"/>
      <c r="CT638" s="8"/>
      <c r="CU638" s="8"/>
      <c r="CV638" s="4"/>
      <c r="CW638" s="4"/>
      <c r="CX638" s="4"/>
      <c r="CY638" s="7"/>
      <c r="CZ638" s="7"/>
      <c r="DA638" s="7"/>
      <c r="DB638" s="4"/>
      <c r="DC638" s="4"/>
      <c r="DD638" s="4"/>
      <c r="DE638" s="4"/>
      <c r="DF638" s="4"/>
      <c r="DG638" s="4"/>
      <c r="DI638" s="4"/>
      <c r="DJ638" s="6"/>
    </row>
    <row r="639" spans="1:114" ht="28" customHeight="1">
      <c r="A639" s="1"/>
      <c r="B639" s="2"/>
      <c r="C639" s="2"/>
      <c r="D639" s="17"/>
      <c r="E639" s="10"/>
      <c r="F639" s="10"/>
      <c r="G639" s="10"/>
      <c r="I639" s="2"/>
      <c r="J639" s="4"/>
      <c r="K639" s="4"/>
      <c r="L639" s="4"/>
      <c r="M639" s="4"/>
      <c r="N639" s="4"/>
      <c r="O639" s="4"/>
      <c r="P639" s="4"/>
      <c r="Q639" s="4"/>
      <c r="R639" s="6"/>
      <c r="S639" s="22"/>
      <c r="T639" s="23"/>
      <c r="U639" s="22"/>
      <c r="BA639" s="4"/>
      <c r="BB639" s="4"/>
      <c r="BC639" s="7"/>
      <c r="BD639" s="4"/>
      <c r="BE639" s="4"/>
      <c r="BF639" s="7"/>
      <c r="BG639" s="11"/>
      <c r="BH639" s="11"/>
      <c r="BI639" s="11"/>
      <c r="BJ639" s="11"/>
      <c r="BK639" s="4"/>
      <c r="BL639" s="4"/>
      <c r="BM639" s="9"/>
      <c r="BN639" s="9"/>
      <c r="BO639" s="9"/>
      <c r="BP639" s="9"/>
      <c r="BQ639" s="4"/>
      <c r="BR639" s="4"/>
      <c r="BS639" s="7"/>
      <c r="BW639" s="4"/>
      <c r="BX639" s="4"/>
      <c r="BY639" s="7"/>
      <c r="BZ639" s="4"/>
      <c r="CA639" s="4"/>
      <c r="CB639" s="7"/>
      <c r="CF639" s="4"/>
      <c r="CG639" s="4"/>
      <c r="CH639" s="4"/>
      <c r="CI639" s="4"/>
      <c r="CJ639" s="4"/>
      <c r="CK639" s="4"/>
      <c r="CL639" s="4"/>
      <c r="CM639" s="4"/>
      <c r="CN639" s="7"/>
      <c r="CO639" s="7"/>
      <c r="CP639" s="4"/>
      <c r="CQ639" s="4"/>
      <c r="CR639" s="4"/>
      <c r="CS639" s="4"/>
      <c r="CT639" s="8"/>
      <c r="CU639" s="8"/>
      <c r="CV639" s="4"/>
      <c r="CW639" s="4"/>
      <c r="CX639" s="4"/>
      <c r="CY639" s="7"/>
      <c r="CZ639" s="7"/>
      <c r="DA639" s="7"/>
      <c r="DB639" s="4"/>
      <c r="DC639" s="4"/>
      <c r="DD639" s="4"/>
      <c r="DE639" s="4"/>
      <c r="DF639" s="4"/>
      <c r="DG639" s="4"/>
      <c r="DI639" s="4"/>
      <c r="DJ639" s="6"/>
    </row>
    <row r="640" spans="1:114" ht="28" customHeight="1">
      <c r="A640" s="1"/>
      <c r="B640" s="2"/>
      <c r="C640" s="2"/>
      <c r="D640" s="17"/>
      <c r="E640" s="10"/>
      <c r="F640" s="10"/>
      <c r="G640" s="10"/>
      <c r="I640" s="2"/>
      <c r="J640" s="4"/>
      <c r="K640" s="4"/>
      <c r="L640" s="4"/>
      <c r="M640" s="4"/>
      <c r="N640" s="4"/>
      <c r="O640" s="4"/>
      <c r="P640" s="4"/>
      <c r="Q640" s="4"/>
      <c r="R640" s="6"/>
      <c r="S640" s="22"/>
      <c r="T640" s="23"/>
      <c r="U640" s="22"/>
      <c r="BA640" s="4"/>
      <c r="BB640" s="4"/>
      <c r="BC640" s="7"/>
      <c r="BD640" s="4"/>
      <c r="BE640" s="4"/>
      <c r="BF640" s="7"/>
      <c r="BG640" s="11"/>
      <c r="BH640" s="11"/>
      <c r="BI640" s="11"/>
      <c r="BJ640" s="11"/>
      <c r="BK640" s="4"/>
      <c r="BL640" s="4"/>
      <c r="BM640" s="9"/>
      <c r="BN640" s="9"/>
      <c r="BO640" s="9"/>
      <c r="BP640" s="9"/>
      <c r="BQ640" s="4"/>
      <c r="BR640" s="4"/>
      <c r="BS640" s="7"/>
      <c r="BW640" s="4"/>
      <c r="BX640" s="4"/>
      <c r="BY640" s="7"/>
      <c r="BZ640" s="4"/>
      <c r="CA640" s="4"/>
      <c r="CB640" s="7"/>
      <c r="CF640" s="4"/>
      <c r="CG640" s="4"/>
      <c r="CH640" s="4"/>
      <c r="CI640" s="4"/>
      <c r="CJ640" s="4"/>
      <c r="CK640" s="4"/>
      <c r="CL640" s="4"/>
      <c r="CM640" s="4"/>
      <c r="CN640" s="7"/>
      <c r="CO640" s="7"/>
      <c r="CP640" s="4"/>
      <c r="CQ640" s="4"/>
      <c r="CR640" s="4"/>
      <c r="CS640" s="4"/>
      <c r="CT640" s="8"/>
      <c r="CU640" s="8"/>
      <c r="CV640" s="4"/>
      <c r="CW640" s="4"/>
      <c r="CX640" s="4"/>
      <c r="CY640" s="7"/>
      <c r="CZ640" s="7"/>
      <c r="DA640" s="7"/>
      <c r="DB640" s="4"/>
      <c r="DC640" s="4"/>
      <c r="DD640" s="4"/>
      <c r="DE640" s="4"/>
      <c r="DF640" s="4"/>
      <c r="DG640" s="4"/>
      <c r="DI640" s="4"/>
      <c r="DJ640" s="6"/>
    </row>
    <row r="641" spans="1:114" ht="28" customHeight="1">
      <c r="A641" s="1"/>
      <c r="B641" s="2"/>
      <c r="C641" s="2"/>
      <c r="D641" s="17"/>
      <c r="E641" s="10"/>
      <c r="F641" s="10"/>
      <c r="G641" s="10"/>
      <c r="I641" s="2"/>
      <c r="J641" s="4"/>
      <c r="K641" s="4"/>
      <c r="L641" s="4"/>
      <c r="M641" s="4"/>
      <c r="N641" s="4"/>
      <c r="O641" s="4"/>
      <c r="P641" s="4"/>
      <c r="Q641" s="4"/>
      <c r="R641" s="6"/>
      <c r="S641" s="22"/>
      <c r="T641" s="23"/>
      <c r="U641" s="22"/>
      <c r="BA641" s="4"/>
      <c r="BB641" s="4"/>
      <c r="BC641" s="7"/>
      <c r="BD641" s="4"/>
      <c r="BE641" s="4"/>
      <c r="BF641" s="7"/>
      <c r="BG641" s="11"/>
      <c r="BH641" s="11"/>
      <c r="BI641" s="11"/>
      <c r="BJ641" s="11"/>
      <c r="BK641" s="4"/>
      <c r="BL641" s="4"/>
      <c r="BM641" s="9"/>
      <c r="BN641" s="9"/>
      <c r="BO641" s="9"/>
      <c r="BP641" s="9"/>
      <c r="BQ641" s="4"/>
      <c r="BR641" s="4"/>
      <c r="BS641" s="7"/>
      <c r="BW641" s="4"/>
      <c r="BX641" s="4"/>
      <c r="BY641" s="7"/>
      <c r="BZ641" s="4"/>
      <c r="CA641" s="4"/>
      <c r="CB641" s="7"/>
      <c r="CF641" s="4"/>
      <c r="CG641" s="4"/>
      <c r="CH641" s="4"/>
      <c r="CI641" s="4"/>
      <c r="CJ641" s="4"/>
      <c r="CK641" s="4"/>
      <c r="CL641" s="4"/>
      <c r="CM641" s="4"/>
      <c r="CN641" s="7"/>
      <c r="CO641" s="7"/>
      <c r="CP641" s="4"/>
      <c r="CQ641" s="4"/>
      <c r="CR641" s="4"/>
      <c r="CS641" s="4"/>
      <c r="CT641" s="8"/>
      <c r="CU641" s="8"/>
      <c r="CV641" s="4"/>
      <c r="CW641" s="4"/>
      <c r="CX641" s="4"/>
      <c r="CY641" s="7"/>
      <c r="CZ641" s="7"/>
      <c r="DA641" s="7"/>
      <c r="DB641" s="4"/>
      <c r="DC641" s="4"/>
      <c r="DD641" s="4"/>
      <c r="DE641" s="4"/>
      <c r="DF641" s="4"/>
      <c r="DG641" s="4"/>
      <c r="DI641" s="4"/>
      <c r="DJ641" s="6"/>
    </row>
    <row r="642" spans="1:114" ht="28" customHeight="1">
      <c r="A642" s="1"/>
      <c r="B642" s="2"/>
      <c r="C642" s="2"/>
      <c r="D642" s="17"/>
      <c r="E642" s="10"/>
      <c r="F642" s="10"/>
      <c r="G642" s="10"/>
      <c r="I642" s="2"/>
      <c r="J642" s="4"/>
      <c r="K642" s="4"/>
      <c r="L642" s="4"/>
      <c r="M642" s="4"/>
      <c r="N642" s="4"/>
      <c r="O642" s="4"/>
      <c r="P642" s="4"/>
      <c r="Q642" s="4"/>
      <c r="R642" s="6"/>
      <c r="S642" s="22"/>
      <c r="T642" s="23"/>
      <c r="U642" s="22"/>
      <c r="BA642" s="4"/>
      <c r="BB642" s="4"/>
      <c r="BC642" s="7"/>
      <c r="BD642" s="4"/>
      <c r="BE642" s="4"/>
      <c r="BF642" s="7"/>
      <c r="BG642" s="11"/>
      <c r="BH642" s="11"/>
      <c r="BI642" s="11"/>
      <c r="BJ642" s="11"/>
      <c r="BK642" s="4"/>
      <c r="BL642" s="4"/>
      <c r="BM642" s="9"/>
      <c r="BN642" s="9"/>
      <c r="BO642" s="9"/>
      <c r="BP642" s="9"/>
      <c r="BQ642" s="4"/>
      <c r="BR642" s="4"/>
      <c r="BS642" s="7"/>
      <c r="BW642" s="4"/>
      <c r="BX642" s="4"/>
      <c r="BY642" s="7"/>
      <c r="BZ642" s="4"/>
      <c r="CA642" s="4"/>
      <c r="CB642" s="7"/>
      <c r="CF642" s="4"/>
      <c r="CG642" s="4"/>
      <c r="CH642" s="4"/>
      <c r="CI642" s="4"/>
      <c r="CJ642" s="4"/>
      <c r="CK642" s="4"/>
      <c r="CL642" s="4"/>
      <c r="CM642" s="4"/>
      <c r="CN642" s="7"/>
      <c r="CO642" s="7"/>
      <c r="CP642" s="4"/>
      <c r="CQ642" s="4"/>
      <c r="CR642" s="4"/>
      <c r="CS642" s="4"/>
      <c r="CT642" s="8"/>
      <c r="CU642" s="8"/>
      <c r="CV642" s="4"/>
      <c r="CW642" s="4"/>
      <c r="CX642" s="4"/>
      <c r="CY642" s="7"/>
      <c r="CZ642" s="7"/>
      <c r="DA642" s="7"/>
      <c r="DB642" s="4"/>
      <c r="DC642" s="4"/>
      <c r="DD642" s="4"/>
      <c r="DE642" s="4"/>
      <c r="DF642" s="4"/>
      <c r="DG642" s="4"/>
      <c r="DI642" s="4"/>
      <c r="DJ642" s="6"/>
    </row>
    <row r="643" spans="1:114" ht="28" customHeight="1">
      <c r="A643" s="1"/>
      <c r="B643" s="2"/>
      <c r="C643" s="2"/>
      <c r="D643" s="17"/>
      <c r="E643" s="10"/>
      <c r="F643" s="10"/>
      <c r="G643" s="10"/>
      <c r="I643" s="2"/>
      <c r="J643" s="4"/>
      <c r="K643" s="4"/>
      <c r="L643" s="4"/>
      <c r="M643" s="4"/>
      <c r="N643" s="4"/>
      <c r="O643" s="4"/>
      <c r="P643" s="4"/>
      <c r="Q643" s="4"/>
      <c r="R643" s="6"/>
      <c r="S643" s="22"/>
      <c r="T643" s="23"/>
      <c r="U643" s="22"/>
      <c r="BA643" s="4"/>
      <c r="BB643" s="4"/>
      <c r="BC643" s="7"/>
      <c r="BD643" s="4"/>
      <c r="BE643" s="4"/>
      <c r="BF643" s="7"/>
      <c r="BG643" s="11"/>
      <c r="BH643" s="11"/>
      <c r="BI643" s="11"/>
      <c r="BJ643" s="11"/>
      <c r="BK643" s="4"/>
      <c r="BL643" s="4"/>
      <c r="BM643" s="9"/>
      <c r="BN643" s="9"/>
      <c r="BO643" s="9"/>
      <c r="BP643" s="9"/>
      <c r="BQ643" s="4"/>
      <c r="BR643" s="4"/>
      <c r="BS643" s="7"/>
      <c r="BW643" s="4"/>
      <c r="BX643" s="4"/>
      <c r="BY643" s="7"/>
      <c r="BZ643" s="4"/>
      <c r="CA643" s="4"/>
      <c r="CB643" s="7"/>
      <c r="CF643" s="4"/>
      <c r="CG643" s="4"/>
      <c r="CH643" s="4"/>
      <c r="CI643" s="4"/>
      <c r="CJ643" s="4"/>
      <c r="CK643" s="4"/>
      <c r="CL643" s="4"/>
      <c r="CM643" s="4"/>
      <c r="CN643" s="7"/>
      <c r="CO643" s="7"/>
      <c r="CP643" s="4"/>
      <c r="CQ643" s="4"/>
      <c r="CR643" s="4"/>
      <c r="CS643" s="4"/>
      <c r="CT643" s="8"/>
      <c r="CU643" s="8"/>
      <c r="CV643" s="4"/>
      <c r="CW643" s="4"/>
      <c r="CX643" s="4"/>
      <c r="CY643" s="7"/>
      <c r="CZ643" s="7"/>
      <c r="DA643" s="7"/>
      <c r="DB643" s="4"/>
      <c r="DC643" s="4"/>
      <c r="DD643" s="4"/>
      <c r="DE643" s="4"/>
      <c r="DF643" s="4"/>
      <c r="DG643" s="4"/>
      <c r="DI643" s="4"/>
      <c r="DJ643" s="6"/>
    </row>
    <row r="644" spans="1:114" ht="28" customHeight="1">
      <c r="A644" s="1"/>
      <c r="B644" s="2"/>
      <c r="C644" s="2"/>
      <c r="D644" s="17"/>
      <c r="E644" s="10"/>
      <c r="F644" s="10"/>
      <c r="G644" s="10"/>
      <c r="I644" s="2"/>
      <c r="J644" s="4"/>
      <c r="K644" s="4"/>
      <c r="L644" s="4"/>
      <c r="M644" s="4"/>
      <c r="N644" s="4"/>
      <c r="O644" s="4"/>
      <c r="P644" s="4"/>
      <c r="Q644" s="4"/>
      <c r="R644" s="6"/>
      <c r="S644" s="22"/>
      <c r="T644" s="23"/>
      <c r="U644" s="22"/>
      <c r="BA644" s="4"/>
      <c r="BB644" s="4"/>
      <c r="BC644" s="7"/>
      <c r="BD644" s="4"/>
      <c r="BE644" s="4"/>
      <c r="BF644" s="7"/>
      <c r="BG644" s="11"/>
      <c r="BH644" s="11"/>
      <c r="BI644" s="11"/>
      <c r="BJ644" s="11"/>
      <c r="BK644" s="4"/>
      <c r="BL644" s="4"/>
      <c r="BM644" s="9"/>
      <c r="BN644" s="9"/>
      <c r="BO644" s="9"/>
      <c r="BP644" s="9"/>
      <c r="BQ644" s="4"/>
      <c r="BR644" s="4"/>
      <c r="BS644" s="7"/>
      <c r="BW644" s="4"/>
      <c r="BX644" s="4"/>
      <c r="BY644" s="7"/>
      <c r="BZ644" s="4"/>
      <c r="CA644" s="4"/>
      <c r="CB644" s="7"/>
      <c r="CF644" s="4"/>
      <c r="CG644" s="4"/>
      <c r="CH644" s="4"/>
      <c r="CI644" s="4"/>
      <c r="CJ644" s="4"/>
      <c r="CK644" s="4"/>
      <c r="CL644" s="4"/>
      <c r="CM644" s="4"/>
      <c r="CN644" s="7"/>
      <c r="CO644" s="7"/>
      <c r="CP644" s="4"/>
      <c r="CQ644" s="4"/>
      <c r="CR644" s="4"/>
      <c r="CS644" s="4"/>
      <c r="CT644" s="8"/>
      <c r="CU644" s="8"/>
      <c r="CV644" s="4"/>
      <c r="CW644" s="4"/>
      <c r="CX644" s="4"/>
      <c r="CY644" s="7"/>
      <c r="CZ644" s="7"/>
      <c r="DA644" s="7"/>
      <c r="DB644" s="4"/>
      <c r="DC644" s="4"/>
      <c r="DD644" s="4"/>
      <c r="DE644" s="4"/>
      <c r="DF644" s="4"/>
      <c r="DG644" s="4"/>
      <c r="DI644" s="4"/>
      <c r="DJ644" s="6"/>
    </row>
    <row r="645" spans="1:114" ht="28" customHeight="1">
      <c r="A645" s="1"/>
      <c r="B645" s="2"/>
      <c r="C645" s="2"/>
      <c r="D645" s="17"/>
      <c r="E645" s="10"/>
      <c r="F645" s="10"/>
      <c r="G645" s="10"/>
      <c r="I645" s="2"/>
      <c r="J645" s="4"/>
      <c r="K645" s="4"/>
      <c r="L645" s="4"/>
      <c r="M645" s="4"/>
      <c r="N645" s="4"/>
      <c r="O645" s="4"/>
      <c r="P645" s="4"/>
      <c r="Q645" s="4"/>
      <c r="R645" s="6"/>
      <c r="S645" s="22"/>
      <c r="T645" s="23"/>
      <c r="U645" s="22"/>
      <c r="BA645" s="4"/>
      <c r="BB645" s="4"/>
      <c r="BC645" s="7"/>
      <c r="BD645" s="4"/>
      <c r="BE645" s="4"/>
      <c r="BF645" s="7"/>
      <c r="BG645" s="11"/>
      <c r="BH645" s="11"/>
      <c r="BI645" s="11"/>
      <c r="BJ645" s="11"/>
      <c r="BK645" s="4"/>
      <c r="BL645" s="4"/>
      <c r="BM645" s="9"/>
      <c r="BN645" s="9"/>
      <c r="BO645" s="9"/>
      <c r="BP645" s="9"/>
      <c r="BQ645" s="4"/>
      <c r="BR645" s="4"/>
      <c r="BS645" s="7"/>
      <c r="BW645" s="4"/>
      <c r="BX645" s="4"/>
      <c r="BY645" s="7"/>
      <c r="BZ645" s="4"/>
      <c r="CA645" s="4"/>
      <c r="CB645" s="7"/>
      <c r="CF645" s="4"/>
      <c r="CG645" s="4"/>
      <c r="CH645" s="4"/>
      <c r="CI645" s="4"/>
      <c r="CJ645" s="4"/>
      <c r="CK645" s="4"/>
      <c r="CL645" s="4"/>
      <c r="CM645" s="4"/>
      <c r="CN645" s="7"/>
      <c r="CO645" s="7"/>
      <c r="CP645" s="4"/>
      <c r="CQ645" s="4"/>
      <c r="CR645" s="4"/>
      <c r="CS645" s="4"/>
      <c r="CT645" s="8"/>
      <c r="CU645" s="8"/>
      <c r="CV645" s="4"/>
      <c r="CW645" s="4"/>
      <c r="CX645" s="4"/>
      <c r="CY645" s="7"/>
      <c r="CZ645" s="7"/>
      <c r="DA645" s="7"/>
      <c r="DB645" s="4"/>
      <c r="DC645" s="4"/>
      <c r="DD645" s="4"/>
      <c r="DE645" s="4"/>
      <c r="DF645" s="4"/>
      <c r="DG645" s="4"/>
      <c r="DI645" s="4"/>
      <c r="DJ645" s="6"/>
    </row>
    <row r="646" spans="1:114" ht="28" customHeight="1">
      <c r="A646" s="1"/>
      <c r="B646" s="2"/>
      <c r="C646" s="2"/>
      <c r="D646" s="17"/>
      <c r="E646" s="10"/>
      <c r="F646" s="10"/>
      <c r="G646" s="10"/>
      <c r="I646" s="2"/>
      <c r="J646" s="4"/>
      <c r="K646" s="4"/>
      <c r="L646" s="4"/>
      <c r="M646" s="4"/>
      <c r="N646" s="4"/>
      <c r="O646" s="4"/>
      <c r="P646" s="4"/>
      <c r="Q646" s="4"/>
      <c r="R646" s="6"/>
      <c r="S646" s="22"/>
      <c r="T646" s="23"/>
      <c r="U646" s="22"/>
      <c r="BA646" s="4"/>
      <c r="BB646" s="4"/>
      <c r="BC646" s="7"/>
      <c r="BD646" s="4"/>
      <c r="BE646" s="4"/>
      <c r="BF646" s="7"/>
      <c r="BG646" s="11"/>
      <c r="BH646" s="11"/>
      <c r="BI646" s="11"/>
      <c r="BJ646" s="11"/>
      <c r="BK646" s="4"/>
      <c r="BL646" s="4"/>
      <c r="BM646" s="9"/>
      <c r="BN646" s="9"/>
      <c r="BO646" s="9"/>
      <c r="BP646" s="9"/>
      <c r="BQ646" s="4"/>
      <c r="BR646" s="4"/>
      <c r="BS646" s="7"/>
      <c r="BW646" s="4"/>
      <c r="BX646" s="4"/>
      <c r="BY646" s="7"/>
      <c r="BZ646" s="4"/>
      <c r="CA646" s="4"/>
      <c r="CB646" s="7"/>
      <c r="CF646" s="4"/>
      <c r="CG646" s="4"/>
      <c r="CH646" s="4"/>
      <c r="CI646" s="4"/>
      <c r="CJ646" s="4"/>
      <c r="CK646" s="4"/>
      <c r="CL646" s="4"/>
      <c r="CM646" s="4"/>
      <c r="CN646" s="7"/>
      <c r="CO646" s="7"/>
      <c r="CP646" s="4"/>
      <c r="CQ646" s="4"/>
      <c r="CR646" s="4"/>
      <c r="CS646" s="4"/>
      <c r="CT646" s="8"/>
      <c r="CU646" s="8"/>
      <c r="CV646" s="4"/>
      <c r="CW646" s="4"/>
      <c r="CX646" s="4"/>
      <c r="CY646" s="7"/>
      <c r="CZ646" s="7"/>
      <c r="DA646" s="7"/>
      <c r="DB646" s="4"/>
      <c r="DC646" s="4"/>
      <c r="DD646" s="4"/>
      <c r="DE646" s="4"/>
      <c r="DF646" s="4"/>
      <c r="DG646" s="4"/>
      <c r="DI646" s="4"/>
      <c r="DJ646" s="6"/>
    </row>
    <row r="647" spans="1:114" ht="28" customHeight="1">
      <c r="A647" s="1"/>
      <c r="B647" s="2"/>
      <c r="C647" s="2"/>
      <c r="D647" s="17"/>
      <c r="E647" s="10"/>
      <c r="F647" s="10"/>
      <c r="G647" s="10"/>
      <c r="I647" s="2"/>
      <c r="J647" s="4"/>
      <c r="K647" s="4"/>
      <c r="L647" s="4"/>
      <c r="M647" s="4"/>
      <c r="N647" s="4"/>
      <c r="O647" s="4"/>
      <c r="P647" s="4"/>
      <c r="Q647" s="4"/>
      <c r="R647" s="6"/>
      <c r="S647" s="22"/>
      <c r="T647" s="23"/>
      <c r="U647" s="22"/>
      <c r="BA647" s="4"/>
      <c r="BB647" s="4"/>
      <c r="BC647" s="7"/>
      <c r="BD647" s="4"/>
      <c r="BE647" s="4"/>
      <c r="BF647" s="7"/>
      <c r="BG647" s="11"/>
      <c r="BH647" s="11"/>
      <c r="BI647" s="11"/>
      <c r="BJ647" s="11"/>
      <c r="BK647" s="4"/>
      <c r="BL647" s="4"/>
      <c r="BM647" s="9"/>
      <c r="BN647" s="9"/>
      <c r="BO647" s="9"/>
      <c r="BP647" s="9"/>
      <c r="BQ647" s="4"/>
      <c r="BR647" s="4"/>
      <c r="BS647" s="7"/>
      <c r="BW647" s="4"/>
      <c r="BX647" s="4"/>
      <c r="BY647" s="7"/>
      <c r="BZ647" s="4"/>
      <c r="CA647" s="4"/>
      <c r="CB647" s="7"/>
      <c r="CF647" s="4"/>
      <c r="CG647" s="4"/>
      <c r="CH647" s="4"/>
      <c r="CI647" s="4"/>
      <c r="CJ647" s="4"/>
      <c r="CK647" s="4"/>
      <c r="CL647" s="4"/>
      <c r="CM647" s="4"/>
      <c r="CN647" s="7"/>
      <c r="CO647" s="7"/>
      <c r="CP647" s="4"/>
      <c r="CQ647" s="4"/>
      <c r="CR647" s="4"/>
      <c r="CS647" s="4"/>
      <c r="CT647" s="8"/>
      <c r="CU647" s="8"/>
      <c r="CV647" s="4"/>
      <c r="CW647" s="4"/>
      <c r="CX647" s="4"/>
      <c r="CY647" s="7"/>
      <c r="CZ647" s="7"/>
      <c r="DA647" s="7"/>
      <c r="DB647" s="4"/>
      <c r="DC647" s="4"/>
      <c r="DD647" s="4"/>
      <c r="DE647" s="4"/>
      <c r="DF647" s="4"/>
      <c r="DG647" s="4"/>
      <c r="DI647" s="4"/>
      <c r="DJ647" s="6"/>
    </row>
    <row r="648" spans="1:114" ht="28" customHeight="1">
      <c r="A648" s="1"/>
      <c r="B648" s="2"/>
      <c r="C648" s="2"/>
      <c r="D648" s="17"/>
      <c r="E648" s="10"/>
      <c r="F648" s="10"/>
      <c r="G648" s="10"/>
      <c r="I648" s="2"/>
      <c r="J648" s="4"/>
      <c r="K648" s="4"/>
      <c r="L648" s="4"/>
      <c r="M648" s="4"/>
      <c r="N648" s="4"/>
      <c r="O648" s="4"/>
      <c r="P648" s="4"/>
      <c r="Q648" s="4"/>
      <c r="R648" s="6"/>
      <c r="S648" s="22"/>
      <c r="T648" s="23"/>
      <c r="U648" s="22"/>
      <c r="BA648" s="4"/>
      <c r="BB648" s="4"/>
      <c r="BC648" s="7"/>
      <c r="BD648" s="4"/>
      <c r="BE648" s="4"/>
      <c r="BF648" s="7"/>
      <c r="BG648" s="11"/>
      <c r="BH648" s="11"/>
      <c r="BI648" s="11"/>
      <c r="BJ648" s="11"/>
      <c r="BK648" s="4"/>
      <c r="BL648" s="4"/>
      <c r="BM648" s="9"/>
      <c r="BN648" s="9"/>
      <c r="BO648" s="9"/>
      <c r="BP648" s="9"/>
      <c r="BQ648" s="4"/>
      <c r="BR648" s="4"/>
      <c r="BS648" s="7"/>
      <c r="BW648" s="4"/>
      <c r="BX648" s="4"/>
      <c r="BY648" s="7"/>
      <c r="BZ648" s="4"/>
      <c r="CA648" s="4"/>
      <c r="CB648" s="7"/>
      <c r="CF648" s="4"/>
      <c r="CG648" s="4"/>
      <c r="CH648" s="4"/>
      <c r="CI648" s="4"/>
      <c r="CJ648" s="4"/>
      <c r="CK648" s="4"/>
      <c r="CL648" s="4"/>
      <c r="CM648" s="4"/>
      <c r="CN648" s="7"/>
      <c r="CO648" s="7"/>
      <c r="CP648" s="4"/>
      <c r="CQ648" s="4"/>
      <c r="CR648" s="4"/>
      <c r="CS648" s="4"/>
      <c r="CT648" s="8"/>
      <c r="CU648" s="8"/>
      <c r="CV648" s="4"/>
      <c r="CW648" s="4"/>
      <c r="CX648" s="4"/>
      <c r="CY648" s="7"/>
      <c r="CZ648" s="7"/>
      <c r="DA648" s="7"/>
      <c r="DB648" s="4"/>
      <c r="DC648" s="4"/>
      <c r="DD648" s="4"/>
      <c r="DE648" s="4"/>
      <c r="DF648" s="4"/>
      <c r="DG648" s="4"/>
      <c r="DI648" s="4"/>
      <c r="DJ648" s="6"/>
    </row>
    <row r="649" spans="1:114" ht="28" customHeight="1">
      <c r="A649" s="1"/>
      <c r="B649" s="2"/>
      <c r="C649" s="2"/>
      <c r="D649" s="17"/>
      <c r="E649" s="10"/>
      <c r="F649" s="10"/>
      <c r="G649" s="10"/>
      <c r="I649" s="2"/>
      <c r="J649" s="4"/>
      <c r="K649" s="4"/>
      <c r="L649" s="4"/>
      <c r="M649" s="4"/>
      <c r="N649" s="4"/>
      <c r="O649" s="4"/>
      <c r="P649" s="4"/>
      <c r="Q649" s="4"/>
      <c r="R649" s="6"/>
      <c r="S649" s="22"/>
      <c r="T649" s="23"/>
      <c r="U649" s="22"/>
      <c r="BA649" s="4"/>
      <c r="BB649" s="4"/>
      <c r="BC649" s="7"/>
      <c r="BD649" s="4"/>
      <c r="BE649" s="4"/>
      <c r="BF649" s="7"/>
      <c r="BG649" s="11"/>
      <c r="BH649" s="11"/>
      <c r="BI649" s="11"/>
      <c r="BJ649" s="11"/>
      <c r="BK649" s="4"/>
      <c r="BL649" s="4"/>
      <c r="BM649" s="9"/>
      <c r="BN649" s="9"/>
      <c r="BO649" s="9"/>
      <c r="BP649" s="9"/>
      <c r="BQ649" s="4"/>
      <c r="BR649" s="4"/>
      <c r="BS649" s="7"/>
      <c r="BW649" s="4"/>
      <c r="BX649" s="4"/>
      <c r="BY649" s="7"/>
      <c r="BZ649" s="4"/>
      <c r="CA649" s="4"/>
      <c r="CB649" s="7"/>
      <c r="CF649" s="4"/>
      <c r="CG649" s="4"/>
      <c r="CH649" s="4"/>
      <c r="CI649" s="4"/>
      <c r="CJ649" s="4"/>
      <c r="CK649" s="4"/>
      <c r="CL649" s="4"/>
      <c r="CM649" s="4"/>
      <c r="CN649" s="7"/>
      <c r="CO649" s="7"/>
      <c r="CP649" s="4"/>
      <c r="CQ649" s="4"/>
      <c r="CR649" s="4"/>
      <c r="CS649" s="4"/>
      <c r="CT649" s="8"/>
      <c r="CU649" s="8"/>
      <c r="CV649" s="4"/>
      <c r="CW649" s="4"/>
      <c r="CX649" s="4"/>
      <c r="CY649" s="7"/>
      <c r="CZ649" s="7"/>
      <c r="DA649" s="7"/>
      <c r="DB649" s="4"/>
      <c r="DC649" s="4"/>
      <c r="DD649" s="4"/>
      <c r="DE649" s="4"/>
      <c r="DF649" s="4"/>
      <c r="DG649" s="4"/>
      <c r="DI649" s="4"/>
      <c r="DJ649" s="6"/>
    </row>
    <row r="650" spans="1:114" ht="28" customHeight="1">
      <c r="A650" s="1"/>
      <c r="B650" s="2"/>
      <c r="C650" s="2"/>
      <c r="D650" s="17"/>
      <c r="E650" s="10"/>
      <c r="F650" s="10"/>
      <c r="G650" s="10"/>
      <c r="I650" s="2"/>
      <c r="J650" s="4"/>
      <c r="K650" s="4"/>
      <c r="L650" s="4"/>
      <c r="M650" s="4"/>
      <c r="N650" s="4"/>
      <c r="O650" s="4"/>
      <c r="P650" s="4"/>
      <c r="Q650" s="4"/>
      <c r="R650" s="6"/>
      <c r="S650" s="22"/>
      <c r="T650" s="23"/>
      <c r="U650" s="22"/>
      <c r="BA650" s="4"/>
      <c r="BB650" s="4"/>
      <c r="BC650" s="7"/>
      <c r="BD650" s="4"/>
      <c r="BE650" s="4"/>
      <c r="BF650" s="7"/>
      <c r="BG650" s="11"/>
      <c r="BH650" s="11"/>
      <c r="BI650" s="11"/>
      <c r="BJ650" s="11"/>
      <c r="BK650" s="4"/>
      <c r="BL650" s="4"/>
      <c r="BM650" s="9"/>
      <c r="BN650" s="9"/>
      <c r="BO650" s="9"/>
      <c r="BP650" s="9"/>
      <c r="BQ650" s="4"/>
      <c r="BR650" s="4"/>
      <c r="BS650" s="7"/>
      <c r="BW650" s="4"/>
      <c r="BX650" s="4"/>
      <c r="BY650" s="7"/>
      <c r="BZ650" s="4"/>
      <c r="CA650" s="4"/>
      <c r="CB650" s="7"/>
      <c r="CF650" s="4"/>
      <c r="CG650" s="4"/>
      <c r="CH650" s="4"/>
      <c r="CI650" s="4"/>
      <c r="CJ650" s="4"/>
      <c r="CK650" s="4"/>
      <c r="CL650" s="4"/>
      <c r="CM650" s="4"/>
      <c r="CN650" s="7"/>
      <c r="CO650" s="7"/>
      <c r="CP650" s="4"/>
      <c r="CQ650" s="4"/>
      <c r="CR650" s="4"/>
      <c r="CS650" s="4"/>
      <c r="CT650" s="8"/>
      <c r="CU650" s="8"/>
      <c r="CV650" s="4"/>
      <c r="CW650" s="4"/>
      <c r="CX650" s="4"/>
      <c r="CY650" s="7"/>
      <c r="CZ650" s="7"/>
      <c r="DA650" s="7"/>
      <c r="DB650" s="4"/>
      <c r="DC650" s="4"/>
      <c r="DD650" s="4"/>
      <c r="DE650" s="4"/>
      <c r="DF650" s="4"/>
      <c r="DG650" s="4"/>
      <c r="DI650" s="4"/>
      <c r="DJ650" s="6"/>
    </row>
    <row r="651" spans="1:114" ht="28" customHeight="1">
      <c r="A651" s="1"/>
      <c r="B651" s="2"/>
      <c r="C651" s="2"/>
      <c r="D651" s="17"/>
      <c r="E651" s="10"/>
      <c r="F651" s="10"/>
      <c r="G651" s="10"/>
      <c r="I651" s="2"/>
      <c r="J651" s="4"/>
      <c r="K651" s="4"/>
      <c r="L651" s="4"/>
      <c r="M651" s="4"/>
      <c r="N651" s="4"/>
      <c r="O651" s="4"/>
      <c r="P651" s="4"/>
      <c r="Q651" s="4"/>
      <c r="R651" s="6"/>
      <c r="S651" s="22"/>
      <c r="T651" s="23"/>
      <c r="U651" s="22"/>
      <c r="BA651" s="4"/>
      <c r="BB651" s="4"/>
      <c r="BC651" s="7"/>
      <c r="BD651" s="4"/>
      <c r="BE651" s="4"/>
      <c r="BF651" s="7"/>
      <c r="BG651" s="11"/>
      <c r="BH651" s="11"/>
      <c r="BI651" s="11"/>
      <c r="BJ651" s="11"/>
      <c r="BK651" s="4"/>
      <c r="BL651" s="4"/>
      <c r="BM651" s="9"/>
      <c r="BN651" s="9"/>
      <c r="BO651" s="9"/>
      <c r="BP651" s="9"/>
      <c r="BQ651" s="4"/>
      <c r="BR651" s="4"/>
      <c r="BS651" s="7"/>
      <c r="BW651" s="4"/>
      <c r="BX651" s="4"/>
      <c r="BY651" s="7"/>
      <c r="BZ651" s="4"/>
      <c r="CA651" s="4"/>
      <c r="CB651" s="7"/>
      <c r="CF651" s="4"/>
      <c r="CG651" s="4"/>
      <c r="CH651" s="4"/>
      <c r="CI651" s="4"/>
      <c r="CJ651" s="4"/>
      <c r="CK651" s="4"/>
      <c r="CL651" s="4"/>
      <c r="CM651" s="4"/>
      <c r="CN651" s="7"/>
      <c r="CO651" s="7"/>
      <c r="CP651" s="4"/>
      <c r="CQ651" s="4"/>
      <c r="CR651" s="4"/>
      <c r="CS651" s="4"/>
      <c r="CT651" s="8"/>
      <c r="CU651" s="8"/>
      <c r="CV651" s="4"/>
      <c r="CW651" s="4"/>
      <c r="CX651" s="4"/>
      <c r="CY651" s="7"/>
      <c r="CZ651" s="7"/>
      <c r="DA651" s="7"/>
      <c r="DB651" s="4"/>
      <c r="DC651" s="4"/>
      <c r="DD651" s="4"/>
      <c r="DE651" s="4"/>
      <c r="DF651" s="4"/>
      <c r="DG651" s="4"/>
      <c r="DI651" s="4"/>
      <c r="DJ651" s="6"/>
    </row>
    <row r="652" spans="1:114" ht="28" customHeight="1">
      <c r="A652" s="1"/>
      <c r="B652" s="2"/>
      <c r="C652" s="2"/>
      <c r="D652" s="17"/>
      <c r="E652" s="10"/>
      <c r="F652" s="10"/>
      <c r="G652" s="10"/>
      <c r="I652" s="2"/>
      <c r="J652" s="4"/>
      <c r="K652" s="4"/>
      <c r="L652" s="4"/>
      <c r="M652" s="4"/>
      <c r="N652" s="4"/>
      <c r="O652" s="4"/>
      <c r="P652" s="4"/>
      <c r="Q652" s="4"/>
      <c r="R652" s="6"/>
      <c r="S652" s="22"/>
      <c r="T652" s="23"/>
      <c r="U652" s="22"/>
      <c r="BA652" s="4"/>
      <c r="BB652" s="4"/>
      <c r="BC652" s="7"/>
      <c r="BD652" s="4"/>
      <c r="BE652" s="4"/>
      <c r="BF652" s="7"/>
      <c r="BG652" s="11"/>
      <c r="BH652" s="11"/>
      <c r="BI652" s="11"/>
      <c r="BJ652" s="11"/>
      <c r="BK652" s="4"/>
      <c r="BL652" s="4"/>
      <c r="BM652" s="9"/>
      <c r="BN652" s="9"/>
      <c r="BO652" s="9"/>
      <c r="BP652" s="9"/>
      <c r="BQ652" s="4"/>
      <c r="BR652" s="4"/>
      <c r="BS652" s="7"/>
      <c r="BW652" s="4"/>
      <c r="BX652" s="4"/>
      <c r="BY652" s="7"/>
      <c r="BZ652" s="4"/>
      <c r="CA652" s="4"/>
      <c r="CB652" s="7"/>
      <c r="CF652" s="4"/>
      <c r="CG652" s="4"/>
      <c r="CH652" s="4"/>
      <c r="CI652" s="4"/>
      <c r="CJ652" s="4"/>
      <c r="CK652" s="4"/>
      <c r="CL652" s="4"/>
      <c r="CM652" s="4"/>
      <c r="CN652" s="7"/>
      <c r="CO652" s="7"/>
      <c r="CP652" s="4"/>
      <c r="CQ652" s="4"/>
      <c r="CR652" s="4"/>
      <c r="CS652" s="4"/>
      <c r="CT652" s="8"/>
      <c r="CU652" s="8"/>
      <c r="CV652" s="4"/>
      <c r="CW652" s="4"/>
      <c r="CX652" s="4"/>
      <c r="CY652" s="7"/>
      <c r="CZ652" s="7"/>
      <c r="DA652" s="7"/>
      <c r="DB652" s="4"/>
      <c r="DC652" s="4"/>
      <c r="DD652" s="4"/>
      <c r="DE652" s="4"/>
      <c r="DF652" s="4"/>
      <c r="DG652" s="4"/>
      <c r="DI652" s="4"/>
      <c r="DJ652" s="6"/>
    </row>
    <row r="653" spans="1:114" ht="28" customHeight="1">
      <c r="A653" s="1"/>
      <c r="B653" s="2"/>
      <c r="C653" s="2"/>
      <c r="D653" s="17"/>
      <c r="E653" s="10"/>
      <c r="F653" s="10"/>
      <c r="G653" s="10"/>
      <c r="I653" s="2"/>
      <c r="J653" s="4"/>
      <c r="K653" s="4"/>
      <c r="L653" s="4"/>
      <c r="M653" s="4"/>
      <c r="N653" s="4"/>
      <c r="O653" s="4"/>
      <c r="P653" s="4"/>
      <c r="Q653" s="4"/>
      <c r="R653" s="6"/>
      <c r="S653" s="22"/>
      <c r="T653" s="23"/>
      <c r="U653" s="22"/>
      <c r="BA653" s="4"/>
      <c r="BB653" s="4"/>
      <c r="BC653" s="7"/>
      <c r="BD653" s="4"/>
      <c r="BE653" s="4"/>
      <c r="BF653" s="7"/>
      <c r="BG653" s="11"/>
      <c r="BH653" s="11"/>
      <c r="BI653" s="11"/>
      <c r="BJ653" s="11"/>
      <c r="BK653" s="4"/>
      <c r="BL653" s="4"/>
      <c r="BM653" s="9"/>
      <c r="BN653" s="9"/>
      <c r="BO653" s="9"/>
      <c r="BP653" s="9"/>
      <c r="BQ653" s="4"/>
      <c r="BR653" s="4"/>
      <c r="BS653" s="7"/>
      <c r="BW653" s="4"/>
      <c r="BX653" s="4"/>
      <c r="BY653" s="7"/>
      <c r="BZ653" s="4"/>
      <c r="CA653" s="4"/>
      <c r="CB653" s="7"/>
      <c r="CF653" s="4"/>
      <c r="CG653" s="4"/>
      <c r="CH653" s="4"/>
      <c r="CI653" s="4"/>
      <c r="CJ653" s="4"/>
      <c r="CK653" s="4"/>
      <c r="CL653" s="4"/>
      <c r="CM653" s="4"/>
      <c r="CN653" s="7"/>
      <c r="CO653" s="7"/>
      <c r="CP653" s="4"/>
      <c r="CQ653" s="4"/>
      <c r="CR653" s="4"/>
      <c r="CS653" s="4"/>
      <c r="CT653" s="8"/>
      <c r="CU653" s="8"/>
      <c r="CV653" s="4"/>
      <c r="CW653" s="4"/>
      <c r="CX653" s="4"/>
      <c r="CY653" s="7"/>
      <c r="CZ653" s="7"/>
      <c r="DA653" s="7"/>
      <c r="DB653" s="4"/>
      <c r="DC653" s="4"/>
      <c r="DD653" s="4"/>
      <c r="DE653" s="4"/>
      <c r="DF653" s="4"/>
      <c r="DG653" s="4"/>
      <c r="DI653" s="4"/>
      <c r="DJ653" s="6"/>
    </row>
    <row r="654" spans="1:114" ht="28" customHeight="1">
      <c r="A654" s="1"/>
      <c r="B654" s="2"/>
      <c r="C654" s="2"/>
      <c r="D654" s="17"/>
      <c r="E654" s="10"/>
      <c r="F654" s="10"/>
      <c r="G654" s="10"/>
      <c r="I654" s="2"/>
      <c r="J654" s="4"/>
      <c r="K654" s="4"/>
      <c r="L654" s="4"/>
      <c r="M654" s="4"/>
      <c r="N654" s="4"/>
      <c r="O654" s="4"/>
      <c r="P654" s="4"/>
      <c r="Q654" s="4"/>
      <c r="R654" s="6"/>
      <c r="S654" s="22"/>
      <c r="T654" s="23"/>
      <c r="U654" s="22"/>
      <c r="BA654" s="4"/>
      <c r="BB654" s="4"/>
      <c r="BC654" s="7"/>
      <c r="BD654" s="4"/>
      <c r="BE654" s="4"/>
      <c r="BF654" s="7"/>
      <c r="BG654" s="11"/>
      <c r="BH654" s="11"/>
      <c r="BI654" s="11"/>
      <c r="BJ654" s="11"/>
      <c r="BK654" s="4"/>
      <c r="BL654" s="4"/>
      <c r="BM654" s="9"/>
      <c r="BN654" s="9"/>
      <c r="BO654" s="9"/>
      <c r="BP654" s="9"/>
      <c r="BQ654" s="4"/>
      <c r="BR654" s="4"/>
      <c r="BS654" s="7"/>
      <c r="BW654" s="4"/>
      <c r="BX654" s="4"/>
      <c r="BY654" s="7"/>
      <c r="BZ654" s="4"/>
      <c r="CA654" s="4"/>
      <c r="CB654" s="7"/>
      <c r="CF654" s="4"/>
      <c r="CG654" s="4"/>
      <c r="CH654" s="4"/>
      <c r="CI654" s="4"/>
      <c r="CJ654" s="4"/>
      <c r="CK654" s="4"/>
      <c r="CL654" s="4"/>
      <c r="CM654" s="4"/>
      <c r="CN654" s="7"/>
      <c r="CO654" s="7"/>
      <c r="CP654" s="4"/>
      <c r="CQ654" s="4"/>
      <c r="CR654" s="4"/>
      <c r="CS654" s="4"/>
      <c r="CT654" s="8"/>
      <c r="CU654" s="8"/>
      <c r="CV654" s="4"/>
      <c r="CW654" s="4"/>
      <c r="CX654" s="4"/>
      <c r="CY654" s="7"/>
      <c r="CZ654" s="7"/>
      <c r="DA654" s="7"/>
      <c r="DB654" s="4"/>
      <c r="DC654" s="4"/>
      <c r="DD654" s="4"/>
      <c r="DE654" s="4"/>
      <c r="DF654" s="4"/>
      <c r="DG654" s="4"/>
      <c r="DI654" s="4"/>
      <c r="DJ654" s="6"/>
    </row>
    <row r="655" spans="1:114" ht="28" customHeight="1">
      <c r="A655" s="1"/>
      <c r="B655" s="2"/>
      <c r="C655" s="2"/>
      <c r="D655" s="17"/>
      <c r="E655" s="10"/>
      <c r="F655" s="10"/>
      <c r="G655" s="10"/>
      <c r="I655" s="2"/>
      <c r="J655" s="4"/>
      <c r="K655" s="4"/>
      <c r="L655" s="4"/>
      <c r="M655" s="4"/>
      <c r="N655" s="4"/>
      <c r="O655" s="4"/>
      <c r="P655" s="4"/>
      <c r="Q655" s="4"/>
      <c r="R655" s="6"/>
      <c r="S655" s="22"/>
      <c r="T655" s="23"/>
      <c r="U655" s="22"/>
      <c r="BA655" s="4"/>
      <c r="BB655" s="4"/>
      <c r="BC655" s="7"/>
      <c r="BD655" s="4"/>
      <c r="BE655" s="4"/>
      <c r="BF655" s="7"/>
      <c r="BG655" s="11"/>
      <c r="BH655" s="11"/>
      <c r="BI655" s="11"/>
      <c r="BJ655" s="11"/>
      <c r="BK655" s="4"/>
      <c r="BL655" s="4"/>
      <c r="BM655" s="9"/>
      <c r="BN655" s="9"/>
      <c r="BO655" s="9"/>
      <c r="BP655" s="9"/>
      <c r="BQ655" s="4"/>
      <c r="BR655" s="4"/>
      <c r="BS655" s="7"/>
      <c r="BW655" s="4"/>
      <c r="BX655" s="4"/>
      <c r="BY655" s="7"/>
      <c r="BZ655" s="4"/>
      <c r="CA655" s="4"/>
      <c r="CB655" s="7"/>
      <c r="CF655" s="4"/>
      <c r="CG655" s="4"/>
      <c r="CH655" s="4"/>
      <c r="CI655" s="4"/>
      <c r="CJ655" s="4"/>
      <c r="CK655" s="4"/>
      <c r="CL655" s="4"/>
      <c r="CM655" s="4"/>
      <c r="CN655" s="7"/>
      <c r="CO655" s="7"/>
      <c r="CP655" s="4"/>
      <c r="CQ655" s="4"/>
      <c r="CR655" s="4"/>
      <c r="CS655" s="4"/>
      <c r="CT655" s="8"/>
      <c r="CU655" s="8"/>
      <c r="CV655" s="4"/>
      <c r="CW655" s="4"/>
      <c r="CX655" s="4"/>
      <c r="CY655" s="7"/>
      <c r="CZ655" s="7"/>
      <c r="DA655" s="7"/>
      <c r="DB655" s="4"/>
      <c r="DC655" s="4"/>
      <c r="DD655" s="4"/>
      <c r="DE655" s="4"/>
      <c r="DF655" s="4"/>
      <c r="DG655" s="4"/>
      <c r="DI655" s="4"/>
      <c r="DJ655" s="6"/>
    </row>
    <row r="656" spans="1:114" ht="28" customHeight="1">
      <c r="A656" s="1"/>
      <c r="B656" s="2"/>
      <c r="C656" s="2"/>
      <c r="D656" s="17"/>
      <c r="E656" s="10"/>
      <c r="F656" s="10"/>
      <c r="G656" s="10"/>
      <c r="I656" s="2"/>
      <c r="J656" s="4"/>
      <c r="K656" s="4"/>
      <c r="L656" s="4"/>
      <c r="M656" s="4"/>
      <c r="N656" s="4"/>
      <c r="O656" s="4"/>
      <c r="P656" s="4"/>
      <c r="Q656" s="4"/>
      <c r="R656" s="6"/>
      <c r="S656" s="22"/>
      <c r="T656" s="23"/>
      <c r="U656" s="22"/>
      <c r="BA656" s="4"/>
      <c r="BB656" s="4"/>
      <c r="BC656" s="7"/>
      <c r="BD656" s="4"/>
      <c r="BE656" s="4"/>
      <c r="BF656" s="7"/>
      <c r="BG656" s="11"/>
      <c r="BH656" s="11"/>
      <c r="BI656" s="11"/>
      <c r="BJ656" s="11"/>
      <c r="BK656" s="4"/>
      <c r="BL656" s="4"/>
      <c r="BM656" s="9"/>
      <c r="BN656" s="9"/>
      <c r="BO656" s="9"/>
      <c r="BP656" s="9"/>
      <c r="BQ656" s="4"/>
      <c r="BR656" s="4"/>
      <c r="BS656" s="7"/>
      <c r="BW656" s="4"/>
      <c r="BX656" s="4"/>
      <c r="BY656" s="7"/>
      <c r="BZ656" s="4"/>
      <c r="CA656" s="4"/>
      <c r="CB656" s="7"/>
      <c r="CF656" s="4"/>
      <c r="CG656" s="4"/>
      <c r="CH656" s="4"/>
      <c r="CI656" s="4"/>
      <c r="CJ656" s="4"/>
      <c r="CK656" s="4"/>
      <c r="CL656" s="4"/>
      <c r="CM656" s="4"/>
      <c r="CN656" s="7"/>
      <c r="CO656" s="7"/>
      <c r="CP656" s="4"/>
      <c r="CQ656" s="4"/>
      <c r="CR656" s="4"/>
      <c r="CS656" s="4"/>
      <c r="CT656" s="8"/>
      <c r="CU656" s="8"/>
      <c r="CV656" s="4"/>
      <c r="CW656" s="4"/>
      <c r="CX656" s="4"/>
      <c r="CY656" s="7"/>
      <c r="CZ656" s="7"/>
      <c r="DA656" s="7"/>
      <c r="DB656" s="4"/>
      <c r="DC656" s="4"/>
      <c r="DD656" s="4"/>
      <c r="DE656" s="4"/>
      <c r="DF656" s="4"/>
      <c r="DG656" s="4"/>
      <c r="DI656" s="4"/>
      <c r="DJ656" s="6"/>
    </row>
    <row r="657" spans="1:114" ht="28" customHeight="1">
      <c r="A657" s="1"/>
      <c r="B657" s="2"/>
      <c r="C657" s="2"/>
      <c r="D657" s="17"/>
      <c r="E657" s="10"/>
      <c r="F657" s="10"/>
      <c r="G657" s="10"/>
      <c r="I657" s="2"/>
      <c r="J657" s="4"/>
      <c r="K657" s="4"/>
      <c r="L657" s="4"/>
      <c r="M657" s="4"/>
      <c r="N657" s="4"/>
      <c r="O657" s="4"/>
      <c r="P657" s="4"/>
      <c r="Q657" s="4"/>
      <c r="R657" s="6"/>
      <c r="S657" s="22"/>
      <c r="T657" s="23"/>
      <c r="U657" s="22"/>
      <c r="BA657" s="4"/>
      <c r="BB657" s="4"/>
      <c r="BC657" s="7"/>
      <c r="BD657" s="4"/>
      <c r="BE657" s="4"/>
      <c r="BF657" s="7"/>
      <c r="BG657" s="11"/>
      <c r="BH657" s="11"/>
      <c r="BI657" s="11"/>
      <c r="BJ657" s="11"/>
      <c r="BK657" s="4"/>
      <c r="BL657" s="4"/>
      <c r="BM657" s="9"/>
      <c r="BN657" s="9"/>
      <c r="BO657" s="9"/>
      <c r="BP657" s="9"/>
      <c r="BQ657" s="4"/>
      <c r="BR657" s="4"/>
      <c r="BS657" s="7"/>
      <c r="BW657" s="4"/>
      <c r="BX657" s="4"/>
      <c r="BY657" s="7"/>
      <c r="BZ657" s="4"/>
      <c r="CA657" s="4"/>
      <c r="CB657" s="7"/>
      <c r="CF657" s="4"/>
      <c r="CG657" s="4"/>
      <c r="CH657" s="4"/>
      <c r="CI657" s="4"/>
      <c r="CJ657" s="4"/>
      <c r="CK657" s="4"/>
      <c r="CL657" s="4"/>
      <c r="CM657" s="4"/>
      <c r="CN657" s="7"/>
      <c r="CO657" s="7"/>
      <c r="CP657" s="4"/>
      <c r="CQ657" s="4"/>
      <c r="CR657" s="4"/>
      <c r="CS657" s="4"/>
      <c r="CT657" s="8"/>
      <c r="CU657" s="8"/>
      <c r="CV657" s="4"/>
      <c r="CW657" s="4"/>
      <c r="CX657" s="4"/>
      <c r="CY657" s="7"/>
      <c r="CZ657" s="7"/>
      <c r="DA657" s="7"/>
      <c r="DB657" s="4"/>
      <c r="DC657" s="4"/>
      <c r="DD657" s="4"/>
      <c r="DE657" s="4"/>
      <c r="DF657" s="4"/>
      <c r="DG657" s="4"/>
      <c r="DI657" s="4"/>
      <c r="DJ657" s="6"/>
    </row>
    <row r="658" spans="1:114" ht="28" customHeight="1">
      <c r="A658" s="1"/>
      <c r="B658" s="2"/>
      <c r="C658" s="2"/>
      <c r="D658" s="17"/>
      <c r="E658" s="10"/>
      <c r="F658" s="10"/>
      <c r="G658" s="10"/>
      <c r="I658" s="2"/>
      <c r="J658" s="4"/>
      <c r="K658" s="4"/>
      <c r="L658" s="4"/>
      <c r="M658" s="4"/>
      <c r="N658" s="4"/>
      <c r="O658" s="4"/>
      <c r="P658" s="4"/>
      <c r="Q658" s="4"/>
      <c r="R658" s="6"/>
      <c r="S658" s="22"/>
      <c r="T658" s="23"/>
      <c r="U658" s="22"/>
      <c r="BA658" s="4"/>
      <c r="BB658" s="4"/>
      <c r="BC658" s="7"/>
      <c r="BD658" s="4"/>
      <c r="BE658" s="4"/>
      <c r="BF658" s="7"/>
      <c r="BG658" s="11"/>
      <c r="BH658" s="11"/>
      <c r="BI658" s="11"/>
      <c r="BJ658" s="11"/>
      <c r="BK658" s="4"/>
      <c r="BL658" s="4"/>
      <c r="BM658" s="9"/>
      <c r="BN658" s="9"/>
      <c r="BO658" s="9"/>
      <c r="BP658" s="9"/>
      <c r="BQ658" s="4"/>
      <c r="BR658" s="4"/>
      <c r="BS658" s="7"/>
      <c r="BW658" s="4"/>
      <c r="BX658" s="4"/>
      <c r="BY658" s="7"/>
      <c r="BZ658" s="4"/>
      <c r="CA658" s="4"/>
      <c r="CB658" s="7"/>
      <c r="CF658" s="4"/>
      <c r="CG658" s="4"/>
      <c r="CH658" s="4"/>
      <c r="CI658" s="4"/>
      <c r="CJ658" s="4"/>
      <c r="CK658" s="4"/>
      <c r="CL658" s="4"/>
      <c r="CM658" s="4"/>
      <c r="CN658" s="7"/>
      <c r="CO658" s="7"/>
      <c r="CP658" s="4"/>
      <c r="CQ658" s="4"/>
      <c r="CR658" s="4"/>
      <c r="CS658" s="4"/>
      <c r="CT658" s="8"/>
      <c r="CU658" s="8"/>
      <c r="CV658" s="4"/>
      <c r="CW658" s="4"/>
      <c r="CX658" s="4"/>
      <c r="CY658" s="7"/>
      <c r="CZ658" s="7"/>
      <c r="DA658" s="7"/>
      <c r="DB658" s="4"/>
      <c r="DC658" s="4"/>
      <c r="DD658" s="4"/>
      <c r="DE658" s="4"/>
      <c r="DF658" s="4"/>
      <c r="DG658" s="4"/>
      <c r="DI658" s="4"/>
      <c r="DJ658" s="6"/>
    </row>
    <row r="659" spans="1:114" ht="28" customHeight="1">
      <c r="A659" s="1"/>
      <c r="B659" s="2"/>
      <c r="C659" s="2"/>
      <c r="D659" s="17"/>
      <c r="E659" s="10"/>
      <c r="F659" s="10"/>
      <c r="G659" s="10"/>
      <c r="I659" s="2"/>
      <c r="J659" s="4"/>
      <c r="K659" s="4"/>
      <c r="L659" s="4"/>
      <c r="M659" s="4"/>
      <c r="N659" s="4"/>
      <c r="O659" s="4"/>
      <c r="P659" s="4"/>
      <c r="Q659" s="4"/>
      <c r="R659" s="6"/>
      <c r="S659" s="22"/>
      <c r="T659" s="23"/>
      <c r="U659" s="22"/>
      <c r="BA659" s="4"/>
      <c r="BB659" s="4"/>
      <c r="BC659" s="7"/>
      <c r="BD659" s="4"/>
      <c r="BE659" s="4"/>
      <c r="BF659" s="7"/>
      <c r="BG659" s="11"/>
      <c r="BH659" s="11"/>
      <c r="BI659" s="11"/>
      <c r="BJ659" s="11"/>
      <c r="BK659" s="4"/>
      <c r="BL659" s="4"/>
      <c r="BM659" s="9"/>
      <c r="BN659" s="9"/>
      <c r="BO659" s="9"/>
      <c r="BP659" s="9"/>
      <c r="BQ659" s="4"/>
      <c r="BR659" s="4"/>
      <c r="BS659" s="7"/>
      <c r="BW659" s="4"/>
      <c r="BX659" s="4"/>
      <c r="BY659" s="7"/>
      <c r="BZ659" s="4"/>
      <c r="CA659" s="4"/>
      <c r="CB659" s="7"/>
      <c r="CF659" s="4"/>
      <c r="CG659" s="4"/>
      <c r="CH659" s="4"/>
      <c r="CI659" s="4"/>
      <c r="CJ659" s="4"/>
      <c r="CK659" s="4"/>
      <c r="CL659" s="4"/>
      <c r="CM659" s="4"/>
      <c r="CN659" s="7"/>
      <c r="CO659" s="7"/>
      <c r="CP659" s="4"/>
      <c r="CQ659" s="4"/>
      <c r="CR659" s="4"/>
      <c r="CS659" s="4"/>
      <c r="CT659" s="8"/>
      <c r="CU659" s="8"/>
      <c r="CV659" s="4"/>
      <c r="CW659" s="4"/>
      <c r="CX659" s="4"/>
      <c r="CY659" s="7"/>
      <c r="CZ659" s="7"/>
      <c r="DA659" s="7"/>
      <c r="DB659" s="4"/>
      <c r="DC659" s="4"/>
      <c r="DD659" s="4"/>
      <c r="DE659" s="4"/>
      <c r="DF659" s="4"/>
      <c r="DG659" s="4"/>
      <c r="DI659" s="4"/>
      <c r="DJ659" s="6"/>
    </row>
    <row r="660" spans="1:114" ht="28" customHeight="1">
      <c r="A660" s="1"/>
      <c r="B660" s="2"/>
      <c r="C660" s="2"/>
      <c r="D660" s="17"/>
      <c r="E660" s="10"/>
      <c r="F660" s="10"/>
      <c r="G660" s="10"/>
      <c r="I660" s="2"/>
      <c r="J660" s="4"/>
      <c r="K660" s="4"/>
      <c r="L660" s="4"/>
      <c r="M660" s="4"/>
      <c r="N660" s="4"/>
      <c r="O660" s="4"/>
      <c r="P660" s="4"/>
      <c r="Q660" s="4"/>
      <c r="R660" s="6"/>
      <c r="S660" s="22"/>
      <c r="T660" s="23"/>
      <c r="U660" s="22"/>
      <c r="BA660" s="4"/>
      <c r="BB660" s="4"/>
      <c r="BC660" s="7"/>
      <c r="BD660" s="4"/>
      <c r="BE660" s="4"/>
      <c r="BF660" s="7"/>
      <c r="BG660" s="11"/>
      <c r="BH660" s="11"/>
      <c r="BI660" s="11"/>
      <c r="BJ660" s="11"/>
      <c r="BK660" s="4"/>
      <c r="BL660" s="4"/>
      <c r="BM660" s="9"/>
      <c r="BN660" s="9"/>
      <c r="BO660" s="9"/>
      <c r="BP660" s="9"/>
      <c r="BQ660" s="4"/>
      <c r="BR660" s="4"/>
      <c r="BS660" s="7"/>
      <c r="BW660" s="4"/>
      <c r="BX660" s="4"/>
      <c r="BY660" s="7"/>
      <c r="BZ660" s="4"/>
      <c r="CA660" s="4"/>
      <c r="CB660" s="7"/>
      <c r="CF660" s="4"/>
      <c r="CG660" s="4"/>
      <c r="CH660" s="4"/>
      <c r="CI660" s="4"/>
      <c r="CJ660" s="4"/>
      <c r="CK660" s="4"/>
      <c r="CL660" s="4"/>
      <c r="CM660" s="4"/>
      <c r="CN660" s="7"/>
      <c r="CO660" s="7"/>
      <c r="CP660" s="4"/>
      <c r="CQ660" s="4"/>
      <c r="CR660" s="4"/>
      <c r="CS660" s="4"/>
      <c r="CT660" s="8"/>
      <c r="CU660" s="8"/>
      <c r="CV660" s="4"/>
      <c r="CW660" s="4"/>
      <c r="CX660" s="4"/>
      <c r="CY660" s="7"/>
      <c r="CZ660" s="7"/>
      <c r="DA660" s="7"/>
      <c r="DB660" s="4"/>
      <c r="DC660" s="4"/>
      <c r="DD660" s="4"/>
      <c r="DE660" s="4"/>
      <c r="DF660" s="4"/>
      <c r="DG660" s="4"/>
      <c r="DI660" s="4"/>
      <c r="DJ660" s="6"/>
    </row>
    <row r="661" spans="1:114" ht="28" customHeight="1">
      <c r="A661" s="1"/>
      <c r="B661" s="2"/>
      <c r="C661" s="2"/>
      <c r="D661" s="17"/>
      <c r="E661" s="10"/>
      <c r="F661" s="10"/>
      <c r="G661" s="10"/>
      <c r="I661" s="2"/>
      <c r="J661" s="4"/>
      <c r="K661" s="4"/>
      <c r="L661" s="4"/>
      <c r="M661" s="4"/>
      <c r="N661" s="4"/>
      <c r="O661" s="4"/>
      <c r="P661" s="4"/>
      <c r="Q661" s="4"/>
      <c r="R661" s="6"/>
      <c r="S661" s="22"/>
      <c r="T661" s="23"/>
      <c r="U661" s="22"/>
      <c r="BA661" s="4"/>
      <c r="BB661" s="4"/>
      <c r="BC661" s="7"/>
      <c r="BD661" s="4"/>
      <c r="BE661" s="4"/>
      <c r="BF661" s="7"/>
      <c r="BG661" s="11"/>
      <c r="BH661" s="11"/>
      <c r="BI661" s="11"/>
      <c r="BJ661" s="11"/>
      <c r="BK661" s="4"/>
      <c r="BL661" s="4"/>
      <c r="BM661" s="9"/>
      <c r="BN661" s="9"/>
      <c r="BO661" s="9"/>
      <c r="BP661" s="9"/>
      <c r="BQ661" s="4"/>
      <c r="BR661" s="4"/>
      <c r="BS661" s="7"/>
      <c r="BW661" s="4"/>
      <c r="BX661" s="4"/>
      <c r="BY661" s="7"/>
      <c r="BZ661" s="4"/>
      <c r="CA661" s="4"/>
      <c r="CB661" s="7"/>
      <c r="CF661" s="4"/>
      <c r="CG661" s="4"/>
      <c r="CH661" s="4"/>
      <c r="CI661" s="4"/>
      <c r="CJ661" s="4"/>
      <c r="CK661" s="4"/>
      <c r="CL661" s="4"/>
      <c r="CM661" s="4"/>
      <c r="CN661" s="7"/>
      <c r="CO661" s="7"/>
      <c r="CP661" s="4"/>
      <c r="CQ661" s="4"/>
      <c r="CR661" s="4"/>
      <c r="CS661" s="4"/>
      <c r="CT661" s="8"/>
      <c r="CU661" s="8"/>
      <c r="CV661" s="4"/>
      <c r="CW661" s="4"/>
      <c r="CX661" s="4"/>
      <c r="CY661" s="7"/>
      <c r="CZ661" s="7"/>
      <c r="DA661" s="7"/>
      <c r="DB661" s="4"/>
      <c r="DC661" s="4"/>
      <c r="DD661" s="4"/>
      <c r="DE661" s="4"/>
      <c r="DF661" s="4"/>
      <c r="DG661" s="4"/>
      <c r="DI661" s="4"/>
      <c r="DJ661" s="6"/>
    </row>
    <row r="662" spans="1:114" ht="28" customHeight="1">
      <c r="A662" s="1"/>
      <c r="B662" s="2"/>
      <c r="C662" s="2"/>
      <c r="D662" s="17"/>
      <c r="E662" s="10"/>
      <c r="F662" s="10"/>
      <c r="G662" s="10"/>
      <c r="I662" s="2"/>
      <c r="J662" s="4"/>
      <c r="K662" s="4"/>
      <c r="L662" s="4"/>
      <c r="M662" s="4"/>
      <c r="N662" s="4"/>
      <c r="O662" s="4"/>
      <c r="P662" s="4"/>
      <c r="Q662" s="4"/>
      <c r="R662" s="6"/>
      <c r="S662" s="22"/>
      <c r="T662" s="23"/>
      <c r="U662" s="22"/>
      <c r="BA662" s="4"/>
      <c r="BB662" s="4"/>
      <c r="BC662" s="7"/>
      <c r="BD662" s="4"/>
      <c r="BE662" s="4"/>
      <c r="BF662" s="7"/>
      <c r="BG662" s="11"/>
      <c r="BH662" s="11"/>
      <c r="BI662" s="11"/>
      <c r="BJ662" s="11"/>
      <c r="BK662" s="4"/>
      <c r="BL662" s="4"/>
      <c r="BM662" s="9"/>
      <c r="BN662" s="9"/>
      <c r="BO662" s="9"/>
      <c r="BP662" s="9"/>
      <c r="BQ662" s="4"/>
      <c r="BR662" s="4"/>
      <c r="BS662" s="7"/>
      <c r="BW662" s="4"/>
      <c r="BX662" s="4"/>
      <c r="BY662" s="7"/>
      <c r="BZ662" s="4"/>
      <c r="CA662" s="4"/>
      <c r="CB662" s="7"/>
      <c r="CF662" s="4"/>
      <c r="CG662" s="4"/>
      <c r="CH662" s="4"/>
      <c r="CI662" s="4"/>
      <c r="CJ662" s="4"/>
      <c r="CK662" s="4"/>
      <c r="CL662" s="4"/>
      <c r="CM662" s="4"/>
      <c r="CN662" s="7"/>
      <c r="CO662" s="7"/>
      <c r="CP662" s="4"/>
      <c r="CQ662" s="4"/>
      <c r="CR662" s="4"/>
      <c r="CS662" s="4"/>
      <c r="CT662" s="8"/>
      <c r="CU662" s="8"/>
      <c r="CV662" s="4"/>
      <c r="CW662" s="4"/>
      <c r="CX662" s="4"/>
      <c r="CY662" s="7"/>
      <c r="CZ662" s="7"/>
      <c r="DA662" s="7"/>
      <c r="DB662" s="4"/>
      <c r="DC662" s="4"/>
      <c r="DD662" s="4"/>
      <c r="DE662" s="4"/>
      <c r="DF662" s="4"/>
      <c r="DG662" s="4"/>
      <c r="DI662" s="4"/>
      <c r="DJ662" s="6"/>
    </row>
    <row r="663" spans="1:114" ht="28" customHeight="1">
      <c r="A663" s="1"/>
      <c r="B663" s="2"/>
      <c r="C663" s="2"/>
      <c r="D663" s="17"/>
      <c r="E663" s="10"/>
      <c r="F663" s="10"/>
      <c r="G663" s="10"/>
      <c r="I663" s="2"/>
      <c r="J663" s="4"/>
      <c r="K663" s="4"/>
      <c r="L663" s="4"/>
      <c r="M663" s="4"/>
      <c r="N663" s="4"/>
      <c r="O663" s="4"/>
      <c r="P663" s="4"/>
      <c r="Q663" s="4"/>
      <c r="R663" s="6"/>
      <c r="S663" s="22"/>
      <c r="T663" s="23"/>
      <c r="U663" s="22"/>
      <c r="BA663" s="4"/>
      <c r="BB663" s="4"/>
      <c r="BC663" s="7"/>
      <c r="BD663" s="4"/>
      <c r="BE663" s="4"/>
      <c r="BF663" s="7"/>
      <c r="BG663" s="11"/>
      <c r="BH663" s="11"/>
      <c r="BI663" s="11"/>
      <c r="BJ663" s="11"/>
      <c r="BK663" s="4"/>
      <c r="BL663" s="4"/>
      <c r="BM663" s="9"/>
      <c r="BN663" s="9"/>
      <c r="BO663" s="9"/>
      <c r="BP663" s="9"/>
      <c r="BQ663" s="4"/>
      <c r="BR663" s="4"/>
      <c r="BS663" s="7"/>
      <c r="BW663" s="4"/>
      <c r="BX663" s="4"/>
      <c r="BY663" s="7"/>
      <c r="BZ663" s="4"/>
      <c r="CA663" s="4"/>
      <c r="CB663" s="7"/>
      <c r="CF663" s="4"/>
      <c r="CG663" s="4"/>
      <c r="CH663" s="4"/>
      <c r="CI663" s="4"/>
      <c r="CJ663" s="4"/>
      <c r="CK663" s="4"/>
      <c r="CL663" s="4"/>
      <c r="CM663" s="4"/>
      <c r="CN663" s="7"/>
      <c r="CO663" s="7"/>
      <c r="CP663" s="4"/>
      <c r="CQ663" s="4"/>
      <c r="CR663" s="4"/>
      <c r="CS663" s="4"/>
      <c r="CT663" s="8"/>
      <c r="CU663" s="8"/>
      <c r="CV663" s="4"/>
      <c r="CW663" s="4"/>
      <c r="CX663" s="4"/>
      <c r="CY663" s="7"/>
      <c r="CZ663" s="7"/>
      <c r="DA663" s="7"/>
      <c r="DB663" s="4"/>
      <c r="DC663" s="4"/>
      <c r="DD663" s="4"/>
      <c r="DE663" s="4"/>
      <c r="DF663" s="4"/>
      <c r="DG663" s="4"/>
      <c r="DI663" s="4"/>
      <c r="DJ663" s="6"/>
    </row>
    <row r="664" spans="1:114" ht="28" customHeight="1">
      <c r="A664" s="1"/>
      <c r="B664" s="2"/>
      <c r="C664" s="2"/>
      <c r="D664" s="17"/>
      <c r="E664" s="10"/>
      <c r="F664" s="10"/>
      <c r="G664" s="10"/>
      <c r="I664" s="2"/>
      <c r="J664" s="4"/>
      <c r="K664" s="4"/>
      <c r="L664" s="4"/>
      <c r="M664" s="4"/>
      <c r="N664" s="4"/>
      <c r="O664" s="4"/>
      <c r="P664" s="4"/>
      <c r="Q664" s="4"/>
      <c r="R664" s="6"/>
      <c r="S664" s="22"/>
      <c r="T664" s="23"/>
      <c r="U664" s="22"/>
      <c r="BA664" s="4"/>
      <c r="BB664" s="4"/>
      <c r="BC664" s="7"/>
      <c r="BD664" s="4"/>
      <c r="BE664" s="4"/>
      <c r="BF664" s="7"/>
      <c r="BG664" s="11"/>
      <c r="BH664" s="11"/>
      <c r="BI664" s="11"/>
      <c r="BJ664" s="11"/>
      <c r="BK664" s="4"/>
      <c r="BL664" s="4"/>
      <c r="BM664" s="9"/>
      <c r="BN664" s="9"/>
      <c r="BO664" s="9"/>
      <c r="BP664" s="9"/>
      <c r="BQ664" s="4"/>
      <c r="BR664" s="4"/>
      <c r="BS664" s="7"/>
      <c r="BW664" s="4"/>
      <c r="BX664" s="4"/>
      <c r="BY664" s="7"/>
      <c r="BZ664" s="4"/>
      <c r="CA664" s="4"/>
      <c r="CB664" s="7"/>
      <c r="CF664" s="4"/>
      <c r="CG664" s="4"/>
      <c r="CH664" s="4"/>
      <c r="CI664" s="4"/>
      <c r="CJ664" s="4"/>
      <c r="CK664" s="4"/>
      <c r="CL664" s="4"/>
      <c r="CM664" s="4"/>
      <c r="CN664" s="7"/>
      <c r="CO664" s="7"/>
      <c r="CP664" s="4"/>
      <c r="CQ664" s="4"/>
      <c r="CR664" s="4"/>
      <c r="CS664" s="4"/>
      <c r="CT664" s="8"/>
      <c r="CU664" s="8"/>
      <c r="CV664" s="4"/>
      <c r="CW664" s="4"/>
      <c r="CX664" s="4"/>
      <c r="CY664" s="7"/>
      <c r="CZ664" s="7"/>
      <c r="DA664" s="7"/>
      <c r="DB664" s="4"/>
      <c r="DC664" s="4"/>
      <c r="DD664" s="4"/>
      <c r="DE664" s="4"/>
      <c r="DF664" s="4"/>
      <c r="DG664" s="4"/>
      <c r="DI664" s="4"/>
      <c r="DJ664" s="6"/>
    </row>
    <row r="665" spans="1:114" ht="28" customHeight="1">
      <c r="A665" s="1"/>
      <c r="B665" s="2"/>
      <c r="C665" s="2"/>
      <c r="D665" s="17"/>
      <c r="E665" s="10"/>
      <c r="F665" s="10"/>
      <c r="G665" s="10"/>
      <c r="I665" s="2"/>
      <c r="J665" s="4"/>
      <c r="K665" s="4"/>
      <c r="L665" s="4"/>
      <c r="M665" s="4"/>
      <c r="N665" s="4"/>
      <c r="O665" s="4"/>
      <c r="P665" s="4"/>
      <c r="Q665" s="4"/>
      <c r="R665" s="6"/>
      <c r="S665" s="22"/>
      <c r="T665" s="23"/>
      <c r="U665" s="22"/>
      <c r="BA665" s="4"/>
      <c r="BB665" s="4"/>
      <c r="BC665" s="7"/>
      <c r="BD665" s="4"/>
      <c r="BE665" s="4"/>
      <c r="BF665" s="7"/>
      <c r="BG665" s="11"/>
      <c r="BH665" s="11"/>
      <c r="BI665" s="11"/>
      <c r="BJ665" s="11"/>
      <c r="BK665" s="4"/>
      <c r="BL665" s="4"/>
      <c r="BM665" s="9"/>
      <c r="BN665" s="9"/>
      <c r="BO665" s="9"/>
      <c r="BP665" s="9"/>
      <c r="BQ665" s="4"/>
      <c r="BR665" s="4"/>
      <c r="BS665" s="7"/>
      <c r="BW665" s="4"/>
      <c r="BX665" s="4"/>
      <c r="BY665" s="7"/>
      <c r="BZ665" s="4"/>
      <c r="CA665" s="4"/>
      <c r="CB665" s="7"/>
      <c r="CF665" s="4"/>
      <c r="CG665" s="4"/>
      <c r="CH665" s="4"/>
      <c r="CI665" s="4"/>
      <c r="CJ665" s="4"/>
      <c r="CK665" s="4"/>
      <c r="CL665" s="4"/>
      <c r="CM665" s="4"/>
      <c r="CN665" s="7"/>
      <c r="CO665" s="7"/>
      <c r="CP665" s="4"/>
      <c r="CQ665" s="4"/>
      <c r="CR665" s="4"/>
      <c r="CS665" s="4"/>
      <c r="CT665" s="8"/>
      <c r="CU665" s="8"/>
      <c r="CV665" s="4"/>
      <c r="CW665" s="4"/>
      <c r="CX665" s="4"/>
      <c r="CY665" s="7"/>
      <c r="CZ665" s="7"/>
      <c r="DA665" s="7"/>
      <c r="DB665" s="4"/>
      <c r="DC665" s="4"/>
      <c r="DD665" s="4"/>
      <c r="DE665" s="4"/>
      <c r="DF665" s="4"/>
      <c r="DG665" s="4"/>
      <c r="DI665" s="4"/>
      <c r="DJ665" s="6"/>
    </row>
    <row r="666" spans="1:114" ht="28" customHeight="1">
      <c r="A666" s="1"/>
      <c r="B666" s="2"/>
      <c r="C666" s="2"/>
      <c r="D666" s="17"/>
      <c r="E666" s="10"/>
      <c r="F666" s="10"/>
      <c r="G666" s="10"/>
      <c r="I666" s="2"/>
      <c r="J666" s="4"/>
      <c r="K666" s="4"/>
      <c r="L666" s="4"/>
      <c r="M666" s="4"/>
      <c r="N666" s="4"/>
      <c r="O666" s="4"/>
      <c r="P666" s="4"/>
      <c r="Q666" s="4"/>
      <c r="R666" s="6"/>
      <c r="S666" s="22"/>
      <c r="T666" s="23"/>
      <c r="U666" s="22"/>
      <c r="BA666" s="4"/>
      <c r="BB666" s="4"/>
      <c r="BC666" s="7"/>
      <c r="BD666" s="4"/>
      <c r="BE666" s="4"/>
      <c r="BF666" s="7"/>
      <c r="BG666" s="11"/>
      <c r="BH666" s="11"/>
      <c r="BI666" s="11"/>
      <c r="BJ666" s="11"/>
      <c r="BK666" s="4"/>
      <c r="BL666" s="4"/>
      <c r="BM666" s="9"/>
      <c r="BN666" s="9"/>
      <c r="BO666" s="9"/>
      <c r="BP666" s="9"/>
      <c r="BQ666" s="4"/>
      <c r="BR666" s="4"/>
      <c r="BS666" s="7"/>
      <c r="BW666" s="4"/>
      <c r="BX666" s="4"/>
      <c r="BY666" s="7"/>
      <c r="BZ666" s="4"/>
      <c r="CA666" s="4"/>
      <c r="CB666" s="7"/>
      <c r="CF666" s="4"/>
      <c r="CG666" s="4"/>
      <c r="CH666" s="4"/>
      <c r="CI666" s="4"/>
      <c r="CJ666" s="4"/>
      <c r="CK666" s="4"/>
      <c r="CL666" s="4"/>
      <c r="CM666" s="4"/>
      <c r="CN666" s="7"/>
      <c r="CO666" s="7"/>
      <c r="CP666" s="4"/>
      <c r="CQ666" s="4"/>
      <c r="CR666" s="4"/>
      <c r="CS666" s="4"/>
      <c r="CT666" s="8"/>
      <c r="CU666" s="8"/>
      <c r="CV666" s="4"/>
      <c r="CW666" s="4"/>
      <c r="CX666" s="4"/>
      <c r="CY666" s="7"/>
      <c r="CZ666" s="7"/>
      <c r="DA666" s="7"/>
      <c r="DB666" s="4"/>
      <c r="DC666" s="4"/>
      <c r="DD666" s="4"/>
      <c r="DE666" s="4"/>
      <c r="DF666" s="4"/>
      <c r="DG666" s="4"/>
      <c r="DI666" s="4"/>
      <c r="DJ666" s="6"/>
    </row>
    <row r="667" spans="1:114" ht="28" customHeight="1">
      <c r="A667" s="1"/>
      <c r="B667" s="2"/>
      <c r="C667" s="2"/>
      <c r="D667" s="17"/>
      <c r="E667" s="10"/>
      <c r="F667" s="10"/>
      <c r="G667" s="10"/>
      <c r="I667" s="2"/>
      <c r="J667" s="4"/>
      <c r="K667" s="4"/>
      <c r="L667" s="4"/>
      <c r="M667" s="4"/>
      <c r="N667" s="4"/>
      <c r="O667" s="4"/>
      <c r="P667" s="4"/>
      <c r="Q667" s="4"/>
      <c r="R667" s="6"/>
      <c r="S667" s="22"/>
      <c r="T667" s="23"/>
      <c r="U667" s="22"/>
      <c r="BA667" s="4"/>
      <c r="BB667" s="4"/>
      <c r="BC667" s="7"/>
      <c r="BD667" s="4"/>
      <c r="BE667" s="4"/>
      <c r="BF667" s="7"/>
      <c r="BG667" s="11"/>
      <c r="BH667" s="11"/>
      <c r="BI667" s="11"/>
      <c r="BJ667" s="11"/>
      <c r="BK667" s="4"/>
      <c r="BL667" s="4"/>
      <c r="BM667" s="9"/>
      <c r="BN667" s="9"/>
      <c r="BO667" s="9"/>
      <c r="BP667" s="9"/>
      <c r="BQ667" s="4"/>
      <c r="BR667" s="4"/>
      <c r="BS667" s="7"/>
      <c r="BW667" s="4"/>
      <c r="BX667" s="4"/>
      <c r="BY667" s="7"/>
      <c r="BZ667" s="4"/>
      <c r="CA667" s="4"/>
      <c r="CB667" s="7"/>
      <c r="CF667" s="4"/>
      <c r="CG667" s="4"/>
      <c r="CH667" s="4"/>
      <c r="CI667" s="4"/>
      <c r="CJ667" s="4"/>
      <c r="CK667" s="4"/>
      <c r="CL667" s="4"/>
      <c r="CM667" s="4"/>
      <c r="CN667" s="7"/>
      <c r="CO667" s="7"/>
      <c r="CP667" s="4"/>
      <c r="CQ667" s="4"/>
      <c r="CR667" s="4"/>
      <c r="CS667" s="4"/>
      <c r="CT667" s="8"/>
      <c r="CU667" s="8"/>
      <c r="CV667" s="4"/>
      <c r="CW667" s="4"/>
      <c r="CX667" s="4"/>
      <c r="CY667" s="7"/>
      <c r="CZ667" s="7"/>
      <c r="DA667" s="7"/>
      <c r="DB667" s="4"/>
      <c r="DC667" s="4"/>
      <c r="DD667" s="4"/>
      <c r="DE667" s="4"/>
      <c r="DF667" s="4"/>
      <c r="DG667" s="4"/>
      <c r="DI667" s="4"/>
      <c r="DJ667" s="6"/>
    </row>
    <row r="668" spans="1:114" ht="28" customHeight="1">
      <c r="A668" s="1"/>
      <c r="B668" s="2"/>
      <c r="C668" s="2"/>
      <c r="D668" s="17"/>
      <c r="E668" s="10"/>
      <c r="F668" s="10"/>
      <c r="G668" s="10"/>
      <c r="I668" s="2"/>
      <c r="J668" s="4"/>
      <c r="K668" s="4"/>
      <c r="L668" s="4"/>
      <c r="M668" s="4"/>
      <c r="N668" s="4"/>
      <c r="O668" s="4"/>
      <c r="P668" s="4"/>
      <c r="Q668" s="4"/>
      <c r="R668" s="6"/>
      <c r="S668" s="22"/>
      <c r="T668" s="23"/>
      <c r="U668" s="22"/>
      <c r="BA668" s="4"/>
      <c r="BB668" s="4"/>
      <c r="BC668" s="7"/>
      <c r="BD668" s="4"/>
      <c r="BE668" s="4"/>
      <c r="BF668" s="7"/>
      <c r="BG668" s="11"/>
      <c r="BH668" s="11"/>
      <c r="BI668" s="11"/>
      <c r="BJ668" s="11"/>
      <c r="BK668" s="4"/>
      <c r="BL668" s="4"/>
      <c r="BM668" s="9"/>
      <c r="BN668" s="9"/>
      <c r="BO668" s="9"/>
      <c r="BP668" s="9"/>
      <c r="BQ668" s="4"/>
      <c r="BR668" s="4"/>
      <c r="BS668" s="7"/>
      <c r="BW668" s="4"/>
      <c r="BX668" s="4"/>
      <c r="BY668" s="7"/>
      <c r="BZ668" s="4"/>
      <c r="CA668" s="4"/>
      <c r="CB668" s="7"/>
      <c r="CF668" s="4"/>
      <c r="CG668" s="4"/>
      <c r="CH668" s="4"/>
      <c r="CI668" s="4"/>
      <c r="CJ668" s="4"/>
      <c r="CK668" s="4"/>
      <c r="CL668" s="4"/>
      <c r="CM668" s="4"/>
      <c r="CN668" s="7"/>
      <c r="CO668" s="7"/>
      <c r="CP668" s="4"/>
      <c r="CQ668" s="4"/>
      <c r="CR668" s="4"/>
      <c r="CS668" s="4"/>
      <c r="CT668" s="8"/>
      <c r="CU668" s="8"/>
      <c r="CV668" s="4"/>
      <c r="CW668" s="4"/>
      <c r="CX668" s="4"/>
      <c r="CY668" s="7"/>
      <c r="CZ668" s="7"/>
      <c r="DA668" s="7"/>
      <c r="DB668" s="4"/>
      <c r="DC668" s="4"/>
      <c r="DD668" s="4"/>
      <c r="DE668" s="4"/>
      <c r="DF668" s="4"/>
      <c r="DG668" s="4"/>
      <c r="DI668" s="4"/>
      <c r="DJ668" s="6"/>
    </row>
    <row r="669" spans="1:114" ht="28" customHeight="1">
      <c r="A669" s="1"/>
      <c r="B669" s="2"/>
      <c r="C669" s="2"/>
      <c r="D669" s="17"/>
      <c r="E669" s="10"/>
      <c r="F669" s="10"/>
      <c r="G669" s="10"/>
      <c r="I669" s="2"/>
      <c r="J669" s="4"/>
      <c r="K669" s="4"/>
      <c r="L669" s="4"/>
      <c r="M669" s="4"/>
      <c r="N669" s="4"/>
      <c r="O669" s="4"/>
      <c r="P669" s="4"/>
      <c r="Q669" s="4"/>
      <c r="R669" s="6"/>
      <c r="S669" s="22"/>
      <c r="T669" s="23"/>
      <c r="U669" s="22"/>
      <c r="BA669" s="4"/>
      <c r="BB669" s="4"/>
      <c r="BC669" s="7"/>
      <c r="BD669" s="4"/>
      <c r="BE669" s="4"/>
      <c r="BF669" s="7"/>
      <c r="BG669" s="11"/>
      <c r="BH669" s="11"/>
      <c r="BI669" s="11"/>
      <c r="BJ669" s="11"/>
      <c r="BK669" s="4"/>
      <c r="BL669" s="4"/>
      <c r="BM669" s="9"/>
      <c r="BN669" s="9"/>
      <c r="BO669" s="9"/>
      <c r="BP669" s="9"/>
      <c r="BQ669" s="4"/>
      <c r="BR669" s="4"/>
      <c r="BS669" s="7"/>
      <c r="BW669" s="4"/>
      <c r="BX669" s="4"/>
      <c r="BY669" s="7"/>
      <c r="BZ669" s="4"/>
      <c r="CA669" s="4"/>
      <c r="CB669" s="7"/>
      <c r="CF669" s="4"/>
      <c r="CG669" s="4"/>
      <c r="CH669" s="4"/>
      <c r="CI669" s="4"/>
      <c r="CJ669" s="4"/>
      <c r="CK669" s="4"/>
      <c r="CL669" s="4"/>
      <c r="CM669" s="4"/>
      <c r="CN669" s="7"/>
      <c r="CO669" s="7"/>
      <c r="CP669" s="4"/>
      <c r="CQ669" s="4"/>
      <c r="CR669" s="4"/>
      <c r="CS669" s="4"/>
      <c r="CT669" s="8"/>
      <c r="CU669" s="8"/>
      <c r="CV669" s="4"/>
      <c r="CW669" s="4"/>
      <c r="CX669" s="4"/>
      <c r="CY669" s="7"/>
      <c r="CZ669" s="7"/>
      <c r="DA669" s="7"/>
      <c r="DB669" s="4"/>
      <c r="DC669" s="4"/>
      <c r="DD669" s="4"/>
      <c r="DE669" s="4"/>
      <c r="DF669" s="4"/>
      <c r="DG669" s="4"/>
      <c r="DI669" s="4"/>
      <c r="DJ669" s="6"/>
    </row>
    <row r="670" spans="1:114" ht="28" customHeight="1">
      <c r="A670" s="1"/>
      <c r="B670" s="2"/>
      <c r="C670" s="2"/>
      <c r="D670" s="17"/>
      <c r="E670" s="10"/>
      <c r="F670" s="10"/>
      <c r="G670" s="10"/>
      <c r="I670" s="2"/>
      <c r="J670" s="4"/>
      <c r="K670" s="4"/>
      <c r="L670" s="4"/>
      <c r="M670" s="4"/>
      <c r="N670" s="4"/>
      <c r="O670" s="4"/>
      <c r="P670" s="4"/>
      <c r="Q670" s="4"/>
      <c r="R670" s="6"/>
      <c r="S670" s="22"/>
      <c r="T670" s="23"/>
      <c r="U670" s="22"/>
      <c r="BA670" s="4"/>
      <c r="BB670" s="4"/>
      <c r="BC670" s="7"/>
      <c r="BD670" s="4"/>
      <c r="BE670" s="4"/>
      <c r="BF670" s="7"/>
      <c r="BG670" s="11"/>
      <c r="BH670" s="11"/>
      <c r="BI670" s="11"/>
      <c r="BJ670" s="11"/>
      <c r="BK670" s="4"/>
      <c r="BL670" s="4"/>
      <c r="BM670" s="9"/>
      <c r="BN670" s="9"/>
      <c r="BO670" s="9"/>
      <c r="BP670" s="9"/>
      <c r="BQ670" s="4"/>
      <c r="BR670" s="4"/>
      <c r="BS670" s="7"/>
      <c r="BW670" s="4"/>
      <c r="BX670" s="4"/>
      <c r="BY670" s="7"/>
      <c r="BZ670" s="4"/>
      <c r="CA670" s="4"/>
      <c r="CB670" s="7"/>
      <c r="CF670" s="4"/>
      <c r="CG670" s="4"/>
      <c r="CH670" s="4"/>
      <c r="CI670" s="4"/>
      <c r="CJ670" s="4"/>
      <c r="CK670" s="4"/>
      <c r="CL670" s="4"/>
      <c r="CM670" s="4"/>
      <c r="CN670" s="7"/>
      <c r="CO670" s="7"/>
      <c r="CP670" s="4"/>
      <c r="CQ670" s="4"/>
      <c r="CR670" s="4"/>
      <c r="CS670" s="4"/>
      <c r="CT670" s="8"/>
      <c r="CU670" s="8"/>
      <c r="CV670" s="4"/>
      <c r="CW670" s="4"/>
      <c r="CX670" s="4"/>
      <c r="CY670" s="7"/>
      <c r="CZ670" s="7"/>
      <c r="DA670" s="7"/>
      <c r="DB670" s="4"/>
      <c r="DC670" s="4"/>
      <c r="DD670" s="4"/>
      <c r="DE670" s="4"/>
      <c r="DF670" s="4"/>
      <c r="DG670" s="4"/>
      <c r="DI670" s="4"/>
      <c r="DJ670" s="6"/>
    </row>
    <row r="671" spans="1:114" ht="28" customHeight="1">
      <c r="A671" s="1"/>
      <c r="B671" s="2"/>
      <c r="C671" s="2"/>
      <c r="D671" s="17"/>
      <c r="E671" s="10"/>
      <c r="F671" s="10"/>
      <c r="G671" s="10"/>
      <c r="I671" s="2"/>
      <c r="J671" s="4"/>
      <c r="K671" s="4"/>
      <c r="L671" s="4"/>
      <c r="M671" s="4"/>
      <c r="N671" s="4"/>
      <c r="O671" s="4"/>
      <c r="P671" s="4"/>
      <c r="Q671" s="4"/>
      <c r="R671" s="6"/>
      <c r="S671" s="22"/>
      <c r="T671" s="23"/>
      <c r="U671" s="22"/>
      <c r="BA671" s="4"/>
      <c r="BB671" s="4"/>
      <c r="BC671" s="7"/>
      <c r="BD671" s="4"/>
      <c r="BE671" s="4"/>
      <c r="BF671" s="7"/>
      <c r="BG671" s="11"/>
      <c r="BH671" s="11"/>
      <c r="BI671" s="11"/>
      <c r="BJ671" s="11"/>
      <c r="BK671" s="4"/>
      <c r="BL671" s="4"/>
      <c r="BM671" s="9"/>
      <c r="BN671" s="9"/>
      <c r="BO671" s="9"/>
      <c r="BP671" s="9"/>
      <c r="BQ671" s="4"/>
      <c r="BR671" s="4"/>
      <c r="BS671" s="7"/>
      <c r="BW671" s="4"/>
      <c r="BX671" s="4"/>
      <c r="BY671" s="7"/>
      <c r="BZ671" s="4"/>
      <c r="CA671" s="4"/>
      <c r="CB671" s="7"/>
      <c r="CF671" s="4"/>
      <c r="CG671" s="4"/>
      <c r="CH671" s="4"/>
      <c r="CI671" s="4"/>
      <c r="CJ671" s="4"/>
      <c r="CK671" s="4"/>
      <c r="CL671" s="4"/>
      <c r="CM671" s="4"/>
      <c r="CN671" s="7"/>
      <c r="CO671" s="7"/>
      <c r="CP671" s="4"/>
      <c r="CQ671" s="4"/>
      <c r="CR671" s="4"/>
      <c r="CS671" s="4"/>
      <c r="CT671" s="8"/>
      <c r="CU671" s="8"/>
      <c r="CV671" s="4"/>
      <c r="CW671" s="4"/>
      <c r="CX671" s="4"/>
      <c r="CY671" s="7"/>
      <c r="CZ671" s="7"/>
      <c r="DA671" s="7"/>
      <c r="DB671" s="4"/>
      <c r="DC671" s="4"/>
      <c r="DD671" s="4"/>
      <c r="DE671" s="4"/>
      <c r="DF671" s="4"/>
      <c r="DG671" s="4"/>
      <c r="DI671" s="4"/>
      <c r="DJ671" s="6"/>
    </row>
    <row r="672" spans="1:114" ht="28" customHeight="1">
      <c r="A672" s="1"/>
      <c r="B672" s="2"/>
      <c r="C672" s="2"/>
      <c r="D672" s="17"/>
      <c r="E672" s="10"/>
      <c r="F672" s="10"/>
      <c r="G672" s="10"/>
      <c r="I672" s="2"/>
      <c r="J672" s="4"/>
      <c r="K672" s="4"/>
      <c r="L672" s="4"/>
      <c r="M672" s="4"/>
      <c r="N672" s="4"/>
      <c r="O672" s="4"/>
      <c r="P672" s="4"/>
      <c r="Q672" s="4"/>
      <c r="R672" s="6"/>
      <c r="S672" s="22"/>
      <c r="T672" s="23"/>
      <c r="U672" s="22"/>
      <c r="BA672" s="4"/>
      <c r="BB672" s="4"/>
      <c r="BC672" s="7"/>
      <c r="BD672" s="4"/>
      <c r="BE672" s="4"/>
      <c r="BF672" s="7"/>
      <c r="BG672" s="11"/>
      <c r="BH672" s="11"/>
      <c r="BI672" s="11"/>
      <c r="BJ672" s="11"/>
      <c r="BK672" s="4"/>
      <c r="BL672" s="4"/>
      <c r="BM672" s="9"/>
      <c r="BN672" s="9"/>
      <c r="BO672" s="9"/>
      <c r="BP672" s="9"/>
      <c r="BQ672" s="4"/>
      <c r="BR672" s="4"/>
      <c r="BS672" s="7"/>
      <c r="BW672" s="4"/>
      <c r="BX672" s="4"/>
      <c r="BY672" s="7"/>
      <c r="BZ672" s="4"/>
      <c r="CA672" s="4"/>
      <c r="CB672" s="7"/>
      <c r="CF672" s="4"/>
      <c r="CG672" s="4"/>
      <c r="CH672" s="4"/>
      <c r="CI672" s="4"/>
      <c r="CJ672" s="4"/>
      <c r="CK672" s="4"/>
      <c r="CL672" s="4"/>
      <c r="CM672" s="4"/>
      <c r="CN672" s="7"/>
      <c r="CO672" s="7"/>
      <c r="CP672" s="4"/>
      <c r="CQ672" s="4"/>
      <c r="CR672" s="4"/>
      <c r="CS672" s="4"/>
      <c r="CT672" s="8"/>
      <c r="CU672" s="8"/>
      <c r="CV672" s="4"/>
      <c r="CW672" s="4"/>
      <c r="CX672" s="4"/>
      <c r="CY672" s="7"/>
      <c r="CZ672" s="7"/>
      <c r="DA672" s="7"/>
      <c r="DB672" s="4"/>
      <c r="DC672" s="4"/>
      <c r="DD672" s="4"/>
      <c r="DE672" s="4"/>
      <c r="DF672" s="4"/>
      <c r="DG672" s="4"/>
      <c r="DI672" s="4"/>
      <c r="DJ672" s="6"/>
    </row>
    <row r="673" spans="1:114" ht="28" customHeight="1">
      <c r="A673" s="1"/>
      <c r="B673" s="2"/>
      <c r="C673" s="2"/>
      <c r="D673" s="17"/>
      <c r="E673" s="10"/>
      <c r="F673" s="10"/>
      <c r="G673" s="10"/>
      <c r="I673" s="2"/>
      <c r="J673" s="4"/>
      <c r="K673" s="4"/>
      <c r="L673" s="4"/>
      <c r="M673" s="4"/>
      <c r="N673" s="4"/>
      <c r="O673" s="4"/>
      <c r="P673" s="4"/>
      <c r="Q673" s="4"/>
      <c r="R673" s="6"/>
      <c r="S673" s="22"/>
      <c r="T673" s="23"/>
      <c r="U673" s="22"/>
      <c r="BA673" s="4"/>
      <c r="BB673" s="4"/>
      <c r="BC673" s="7"/>
      <c r="BD673" s="4"/>
      <c r="BE673" s="4"/>
      <c r="BF673" s="7"/>
      <c r="BG673" s="11"/>
      <c r="BH673" s="11"/>
      <c r="BI673" s="11"/>
      <c r="BJ673" s="11"/>
      <c r="BK673" s="4"/>
      <c r="BL673" s="4"/>
      <c r="BM673" s="9"/>
      <c r="BN673" s="9"/>
      <c r="BO673" s="9"/>
      <c r="BP673" s="9"/>
      <c r="BQ673" s="4"/>
      <c r="BR673" s="4"/>
      <c r="BS673" s="7"/>
      <c r="BW673" s="4"/>
      <c r="BX673" s="4"/>
      <c r="BY673" s="7"/>
      <c r="BZ673" s="4"/>
      <c r="CA673" s="4"/>
      <c r="CB673" s="7"/>
      <c r="CF673" s="4"/>
      <c r="CG673" s="4"/>
      <c r="CH673" s="4"/>
      <c r="CI673" s="4"/>
      <c r="CJ673" s="4"/>
      <c r="CK673" s="4"/>
      <c r="CL673" s="4"/>
      <c r="CM673" s="4"/>
      <c r="CN673" s="7"/>
      <c r="CO673" s="7"/>
      <c r="CP673" s="4"/>
      <c r="CQ673" s="4"/>
      <c r="CR673" s="4"/>
      <c r="CS673" s="4"/>
      <c r="CT673" s="8"/>
      <c r="CU673" s="8"/>
      <c r="CV673" s="4"/>
      <c r="CW673" s="4"/>
      <c r="CX673" s="4"/>
      <c r="CY673" s="7"/>
      <c r="CZ673" s="7"/>
      <c r="DA673" s="7"/>
      <c r="DB673" s="4"/>
      <c r="DC673" s="4"/>
      <c r="DD673" s="4"/>
      <c r="DE673" s="4"/>
      <c r="DF673" s="4"/>
      <c r="DG673" s="4"/>
      <c r="DI673" s="4"/>
      <c r="DJ673" s="6"/>
    </row>
    <row r="674" spans="1:114" ht="28" customHeight="1">
      <c r="A674" s="1"/>
      <c r="B674" s="2"/>
      <c r="C674" s="2"/>
      <c r="D674" s="17"/>
      <c r="E674" s="10"/>
      <c r="F674" s="10"/>
      <c r="G674" s="10"/>
      <c r="I674" s="2"/>
      <c r="J674" s="4"/>
      <c r="K674" s="4"/>
      <c r="L674" s="4"/>
      <c r="M674" s="4"/>
      <c r="N674" s="4"/>
      <c r="O674" s="4"/>
      <c r="P674" s="4"/>
      <c r="Q674" s="4"/>
      <c r="R674" s="6"/>
      <c r="S674" s="22"/>
      <c r="T674" s="23"/>
      <c r="U674" s="22"/>
      <c r="BA674" s="4"/>
      <c r="BB674" s="4"/>
      <c r="BC674" s="7"/>
      <c r="BD674" s="4"/>
      <c r="BE674" s="4"/>
      <c r="BF674" s="7"/>
      <c r="BG674" s="11"/>
      <c r="BH674" s="11"/>
      <c r="BI674" s="11"/>
      <c r="BJ674" s="11"/>
      <c r="BK674" s="4"/>
      <c r="BL674" s="4"/>
      <c r="BM674" s="9"/>
      <c r="BN674" s="9"/>
      <c r="BO674" s="9"/>
      <c r="BP674" s="9"/>
      <c r="BQ674" s="4"/>
      <c r="BR674" s="4"/>
      <c r="BS674" s="7"/>
      <c r="BW674" s="4"/>
      <c r="BX674" s="4"/>
      <c r="BY674" s="7"/>
      <c r="BZ674" s="4"/>
      <c r="CA674" s="4"/>
      <c r="CB674" s="7"/>
      <c r="CF674" s="4"/>
      <c r="CG674" s="4"/>
      <c r="CH674" s="4"/>
      <c r="CI674" s="4"/>
      <c r="CJ674" s="4"/>
      <c r="CK674" s="4"/>
      <c r="CL674" s="4"/>
      <c r="CM674" s="4"/>
      <c r="CN674" s="7"/>
      <c r="CO674" s="7"/>
      <c r="CP674" s="4"/>
      <c r="CQ674" s="4"/>
      <c r="CR674" s="4"/>
      <c r="CS674" s="4"/>
      <c r="CT674" s="8"/>
      <c r="CU674" s="8"/>
      <c r="CV674" s="4"/>
      <c r="CW674" s="4"/>
      <c r="CX674" s="4"/>
      <c r="CY674" s="7"/>
      <c r="CZ674" s="7"/>
      <c r="DA674" s="7"/>
      <c r="DB674" s="4"/>
      <c r="DC674" s="4"/>
      <c r="DD674" s="4"/>
      <c r="DE674" s="4"/>
      <c r="DF674" s="4"/>
      <c r="DG674" s="4"/>
      <c r="DI674" s="4"/>
      <c r="DJ674" s="6"/>
    </row>
    <row r="675" spans="1:114" ht="28" customHeight="1">
      <c r="A675" s="1"/>
      <c r="B675" s="2"/>
      <c r="C675" s="2"/>
      <c r="D675" s="17"/>
      <c r="E675" s="10"/>
      <c r="F675" s="10"/>
      <c r="G675" s="10"/>
      <c r="I675" s="2"/>
      <c r="J675" s="4"/>
      <c r="K675" s="4"/>
      <c r="L675" s="4"/>
      <c r="M675" s="4"/>
      <c r="N675" s="4"/>
      <c r="O675" s="4"/>
      <c r="P675" s="4"/>
      <c r="Q675" s="4"/>
      <c r="R675" s="6"/>
      <c r="S675" s="22"/>
      <c r="T675" s="23"/>
      <c r="U675" s="22"/>
      <c r="BA675" s="4"/>
      <c r="BB675" s="4"/>
      <c r="BC675" s="7"/>
      <c r="BD675" s="4"/>
      <c r="BE675" s="4"/>
      <c r="BF675" s="7"/>
      <c r="BG675" s="11"/>
      <c r="BH675" s="11"/>
      <c r="BI675" s="11"/>
      <c r="BJ675" s="11"/>
      <c r="BK675" s="4"/>
      <c r="BL675" s="4"/>
      <c r="BM675" s="9"/>
      <c r="BN675" s="9"/>
      <c r="BO675" s="9"/>
      <c r="BP675" s="9"/>
      <c r="BQ675" s="4"/>
      <c r="BR675" s="4"/>
      <c r="BS675" s="7"/>
      <c r="BW675" s="4"/>
      <c r="BX675" s="4"/>
      <c r="BY675" s="7"/>
      <c r="BZ675" s="4"/>
      <c r="CA675" s="4"/>
      <c r="CB675" s="7"/>
      <c r="CF675" s="4"/>
      <c r="CG675" s="4"/>
      <c r="CH675" s="4"/>
      <c r="CI675" s="4"/>
      <c r="CJ675" s="4"/>
      <c r="CK675" s="4"/>
      <c r="CL675" s="4"/>
      <c r="CM675" s="4"/>
      <c r="CN675" s="7"/>
      <c r="CO675" s="7"/>
      <c r="CP675" s="4"/>
      <c r="CQ675" s="4"/>
      <c r="CR675" s="4"/>
      <c r="CS675" s="4"/>
      <c r="CT675" s="8"/>
      <c r="CU675" s="8"/>
      <c r="CV675" s="4"/>
      <c r="CW675" s="4"/>
      <c r="CX675" s="4"/>
      <c r="CY675" s="7"/>
      <c r="CZ675" s="7"/>
      <c r="DA675" s="7"/>
      <c r="DB675" s="4"/>
      <c r="DC675" s="4"/>
      <c r="DD675" s="4"/>
      <c r="DE675" s="4"/>
      <c r="DF675" s="4"/>
      <c r="DG675" s="4"/>
      <c r="DI675" s="4"/>
      <c r="DJ675" s="6"/>
    </row>
    <row r="676" spans="1:114" ht="28" customHeight="1">
      <c r="A676" s="1"/>
      <c r="B676" s="2"/>
      <c r="C676" s="2"/>
      <c r="D676" s="17"/>
      <c r="E676" s="10"/>
      <c r="F676" s="10"/>
      <c r="G676" s="10"/>
      <c r="I676" s="2"/>
      <c r="J676" s="4"/>
      <c r="K676" s="4"/>
      <c r="L676" s="4"/>
      <c r="M676" s="4"/>
      <c r="N676" s="4"/>
      <c r="O676" s="4"/>
      <c r="P676" s="4"/>
      <c r="Q676" s="4"/>
      <c r="R676" s="6"/>
      <c r="S676" s="22"/>
      <c r="T676" s="23"/>
      <c r="U676" s="22"/>
      <c r="BA676" s="4"/>
      <c r="BB676" s="4"/>
      <c r="BC676" s="7"/>
      <c r="BD676" s="4"/>
      <c r="BE676" s="4"/>
      <c r="BF676" s="7"/>
      <c r="BG676" s="11"/>
      <c r="BH676" s="11"/>
      <c r="BI676" s="11"/>
      <c r="BJ676" s="11"/>
      <c r="BK676" s="4"/>
      <c r="BL676" s="4"/>
      <c r="BM676" s="9"/>
      <c r="BN676" s="9"/>
      <c r="BO676" s="9"/>
      <c r="BP676" s="9"/>
      <c r="BQ676" s="4"/>
      <c r="BR676" s="4"/>
      <c r="BS676" s="7"/>
      <c r="BW676" s="4"/>
      <c r="BX676" s="4"/>
      <c r="BY676" s="7"/>
      <c r="BZ676" s="4"/>
      <c r="CA676" s="4"/>
      <c r="CB676" s="7"/>
      <c r="CF676" s="4"/>
      <c r="CG676" s="4"/>
      <c r="CH676" s="4"/>
      <c r="CI676" s="4"/>
      <c r="CJ676" s="4"/>
      <c r="CK676" s="4"/>
      <c r="CL676" s="4"/>
      <c r="CM676" s="4"/>
      <c r="CN676" s="7"/>
      <c r="CO676" s="7"/>
      <c r="CP676" s="4"/>
      <c r="CQ676" s="4"/>
      <c r="CR676" s="4"/>
      <c r="CS676" s="4"/>
      <c r="CT676" s="8"/>
      <c r="CU676" s="8"/>
      <c r="CV676" s="4"/>
      <c r="CW676" s="4"/>
      <c r="CX676" s="4"/>
      <c r="CY676" s="7"/>
      <c r="CZ676" s="7"/>
      <c r="DA676" s="7"/>
      <c r="DB676" s="4"/>
      <c r="DC676" s="4"/>
      <c r="DD676" s="4"/>
      <c r="DE676" s="4"/>
      <c r="DF676" s="4"/>
      <c r="DG676" s="4"/>
      <c r="DI676" s="4"/>
      <c r="DJ676" s="6"/>
    </row>
    <row r="677" spans="1:114" ht="28" customHeight="1">
      <c r="A677" s="1"/>
      <c r="B677" s="2"/>
      <c r="C677" s="2"/>
      <c r="D677" s="17"/>
      <c r="E677" s="10"/>
      <c r="F677" s="10"/>
      <c r="G677" s="10"/>
      <c r="I677" s="2"/>
      <c r="J677" s="4"/>
      <c r="K677" s="4"/>
      <c r="L677" s="4"/>
      <c r="M677" s="4"/>
      <c r="N677" s="4"/>
      <c r="O677" s="4"/>
      <c r="P677" s="4"/>
      <c r="Q677" s="4"/>
      <c r="R677" s="6"/>
      <c r="S677" s="22"/>
      <c r="T677" s="23"/>
      <c r="U677" s="22"/>
      <c r="BA677" s="4"/>
      <c r="BB677" s="4"/>
      <c r="BC677" s="7"/>
      <c r="BD677" s="4"/>
      <c r="BE677" s="4"/>
      <c r="BF677" s="7"/>
      <c r="BG677" s="11"/>
      <c r="BH677" s="11"/>
      <c r="BI677" s="11"/>
      <c r="BJ677" s="11"/>
      <c r="BK677" s="4"/>
      <c r="BL677" s="4"/>
      <c r="BM677" s="9"/>
      <c r="BN677" s="9"/>
      <c r="BO677" s="9"/>
      <c r="BP677" s="9"/>
      <c r="BQ677" s="4"/>
      <c r="BR677" s="4"/>
      <c r="BS677" s="7"/>
      <c r="BW677" s="4"/>
      <c r="BX677" s="4"/>
      <c r="BY677" s="7"/>
      <c r="BZ677" s="4"/>
      <c r="CA677" s="4"/>
      <c r="CB677" s="7"/>
      <c r="CF677" s="4"/>
      <c r="CG677" s="4"/>
      <c r="CH677" s="4"/>
      <c r="CI677" s="4"/>
      <c r="CJ677" s="4"/>
      <c r="CK677" s="4"/>
      <c r="CL677" s="4"/>
      <c r="CM677" s="4"/>
      <c r="CN677" s="7"/>
      <c r="CO677" s="7"/>
      <c r="CP677" s="4"/>
      <c r="CQ677" s="4"/>
      <c r="CR677" s="4"/>
      <c r="CS677" s="4"/>
      <c r="CT677" s="8"/>
      <c r="CU677" s="8"/>
      <c r="CV677" s="4"/>
      <c r="CW677" s="4"/>
      <c r="CX677" s="4"/>
      <c r="CY677" s="7"/>
      <c r="CZ677" s="7"/>
      <c r="DA677" s="7"/>
      <c r="DB677" s="4"/>
      <c r="DC677" s="4"/>
      <c r="DD677" s="4"/>
      <c r="DE677" s="4"/>
      <c r="DF677" s="4"/>
      <c r="DG677" s="4"/>
      <c r="DI677" s="4"/>
      <c r="DJ677" s="6"/>
    </row>
    <row r="678" spans="1:114" ht="28" customHeight="1">
      <c r="A678" s="1"/>
      <c r="B678" s="2"/>
      <c r="C678" s="2"/>
      <c r="D678" s="17"/>
      <c r="E678" s="10"/>
      <c r="F678" s="10"/>
      <c r="G678" s="10"/>
      <c r="I678" s="2"/>
      <c r="J678" s="4"/>
      <c r="K678" s="4"/>
      <c r="L678" s="4"/>
      <c r="M678" s="4"/>
      <c r="N678" s="4"/>
      <c r="O678" s="4"/>
      <c r="P678" s="4"/>
      <c r="Q678" s="4"/>
      <c r="R678" s="6"/>
      <c r="S678" s="22"/>
      <c r="T678" s="23"/>
      <c r="U678" s="22"/>
      <c r="BA678" s="4"/>
      <c r="BB678" s="4"/>
      <c r="BC678" s="7"/>
      <c r="BD678" s="4"/>
      <c r="BE678" s="4"/>
      <c r="BF678" s="7"/>
      <c r="BG678" s="11"/>
      <c r="BH678" s="11"/>
      <c r="BI678" s="11"/>
      <c r="BJ678" s="11"/>
      <c r="BK678" s="4"/>
      <c r="BL678" s="4"/>
      <c r="BM678" s="9"/>
      <c r="BN678" s="9"/>
      <c r="BO678" s="9"/>
      <c r="BP678" s="9"/>
      <c r="BQ678" s="4"/>
      <c r="BR678" s="4"/>
      <c r="BS678" s="7"/>
      <c r="BW678" s="4"/>
      <c r="BX678" s="4"/>
      <c r="BY678" s="7"/>
      <c r="BZ678" s="4"/>
      <c r="CA678" s="4"/>
      <c r="CB678" s="7"/>
      <c r="CF678" s="4"/>
      <c r="CG678" s="4"/>
      <c r="CH678" s="4"/>
      <c r="CI678" s="4"/>
      <c r="CJ678" s="4"/>
      <c r="CK678" s="4"/>
      <c r="CL678" s="4"/>
      <c r="CM678" s="4"/>
      <c r="CN678" s="7"/>
      <c r="CO678" s="7"/>
      <c r="CP678" s="4"/>
      <c r="CQ678" s="4"/>
      <c r="CR678" s="4"/>
      <c r="CS678" s="4"/>
      <c r="CT678" s="8"/>
      <c r="CU678" s="8"/>
      <c r="CV678" s="4"/>
      <c r="CW678" s="4"/>
      <c r="CX678" s="4"/>
      <c r="CY678" s="7"/>
      <c r="CZ678" s="7"/>
      <c r="DA678" s="7"/>
      <c r="DB678" s="4"/>
      <c r="DC678" s="4"/>
      <c r="DD678" s="4"/>
      <c r="DE678" s="4"/>
      <c r="DF678" s="4"/>
      <c r="DG678" s="4"/>
      <c r="DI678" s="4"/>
      <c r="DJ678" s="6"/>
    </row>
    <row r="679" spans="1:114" ht="28" customHeight="1">
      <c r="A679" s="1"/>
      <c r="B679" s="2"/>
      <c r="C679" s="2"/>
      <c r="D679" s="17"/>
      <c r="E679" s="10"/>
      <c r="F679" s="10"/>
      <c r="G679" s="10"/>
      <c r="I679" s="2"/>
      <c r="J679" s="4"/>
      <c r="K679" s="4"/>
      <c r="L679" s="4"/>
      <c r="M679" s="4"/>
      <c r="N679" s="4"/>
      <c r="O679" s="4"/>
      <c r="P679" s="4"/>
      <c r="Q679" s="4"/>
      <c r="R679" s="6"/>
      <c r="S679" s="22"/>
      <c r="T679" s="23"/>
      <c r="U679" s="22"/>
      <c r="BA679" s="4"/>
      <c r="BB679" s="4"/>
      <c r="BC679" s="7"/>
      <c r="BD679" s="4"/>
      <c r="BE679" s="4"/>
      <c r="BF679" s="7"/>
      <c r="BG679" s="11"/>
      <c r="BH679" s="11"/>
      <c r="BI679" s="11"/>
      <c r="BJ679" s="11"/>
      <c r="BK679" s="4"/>
      <c r="BL679" s="4"/>
      <c r="BM679" s="9"/>
      <c r="BN679" s="9"/>
      <c r="BO679" s="9"/>
      <c r="BP679" s="9"/>
      <c r="BQ679" s="4"/>
      <c r="BR679" s="4"/>
      <c r="BS679" s="7"/>
      <c r="BW679" s="4"/>
      <c r="BX679" s="4"/>
      <c r="BY679" s="7"/>
      <c r="BZ679" s="4"/>
      <c r="CA679" s="4"/>
      <c r="CB679" s="7"/>
      <c r="CF679" s="4"/>
      <c r="CG679" s="4"/>
      <c r="CH679" s="4"/>
      <c r="CI679" s="4"/>
      <c r="CJ679" s="4"/>
      <c r="CK679" s="4"/>
      <c r="CL679" s="4"/>
      <c r="CM679" s="4"/>
      <c r="CN679" s="7"/>
      <c r="CO679" s="7"/>
      <c r="CP679" s="4"/>
      <c r="CQ679" s="4"/>
      <c r="CR679" s="4"/>
      <c r="CS679" s="4"/>
      <c r="CT679" s="8"/>
      <c r="CU679" s="8"/>
      <c r="CV679" s="4"/>
      <c r="CW679" s="4"/>
      <c r="CX679" s="4"/>
      <c r="CY679" s="7"/>
      <c r="CZ679" s="7"/>
      <c r="DA679" s="7"/>
      <c r="DB679" s="4"/>
      <c r="DC679" s="4"/>
      <c r="DD679" s="4"/>
      <c r="DE679" s="4"/>
      <c r="DF679" s="4"/>
      <c r="DG679" s="4"/>
      <c r="DI679" s="4"/>
      <c r="DJ679" s="6"/>
    </row>
    <row r="680" spans="1:114" ht="28" customHeight="1">
      <c r="A680" s="1"/>
      <c r="B680" s="2"/>
      <c r="C680" s="2"/>
      <c r="D680" s="17"/>
      <c r="E680" s="10"/>
      <c r="F680" s="10"/>
      <c r="G680" s="10"/>
      <c r="I680" s="2"/>
      <c r="J680" s="4"/>
      <c r="K680" s="4"/>
      <c r="L680" s="4"/>
      <c r="M680" s="4"/>
      <c r="N680" s="4"/>
      <c r="O680" s="4"/>
      <c r="P680" s="4"/>
      <c r="Q680" s="4"/>
      <c r="R680" s="6"/>
      <c r="S680" s="22"/>
      <c r="T680" s="23"/>
      <c r="U680" s="22"/>
      <c r="BA680" s="4"/>
      <c r="BB680" s="4"/>
      <c r="BC680" s="7"/>
      <c r="BD680" s="4"/>
      <c r="BE680" s="4"/>
      <c r="BF680" s="7"/>
      <c r="BG680" s="11"/>
      <c r="BH680" s="11"/>
      <c r="BI680" s="11"/>
      <c r="BJ680" s="11"/>
      <c r="BK680" s="4"/>
      <c r="BL680" s="4"/>
      <c r="BM680" s="9"/>
      <c r="BN680" s="9"/>
      <c r="BO680" s="9"/>
      <c r="BP680" s="9"/>
      <c r="BQ680" s="4"/>
      <c r="BR680" s="4"/>
      <c r="BS680" s="7"/>
      <c r="BW680" s="4"/>
      <c r="BX680" s="4"/>
      <c r="BY680" s="7"/>
      <c r="BZ680" s="4"/>
      <c r="CA680" s="4"/>
      <c r="CB680" s="7"/>
      <c r="CF680" s="4"/>
      <c r="CG680" s="4"/>
      <c r="CH680" s="4"/>
      <c r="CI680" s="4"/>
      <c r="CJ680" s="4"/>
      <c r="CK680" s="4"/>
      <c r="CL680" s="4"/>
      <c r="CM680" s="4"/>
      <c r="CN680" s="7"/>
      <c r="CO680" s="7"/>
      <c r="CP680" s="4"/>
      <c r="CQ680" s="4"/>
      <c r="CR680" s="4"/>
      <c r="CS680" s="4"/>
      <c r="CT680" s="8"/>
      <c r="CU680" s="8"/>
      <c r="CV680" s="4"/>
      <c r="CW680" s="4"/>
      <c r="CX680" s="4"/>
      <c r="CY680" s="7"/>
      <c r="CZ680" s="7"/>
      <c r="DA680" s="7"/>
      <c r="DB680" s="4"/>
      <c r="DC680" s="4"/>
      <c r="DD680" s="4"/>
      <c r="DE680" s="4"/>
      <c r="DF680" s="4"/>
      <c r="DG680" s="4"/>
      <c r="DI680" s="4"/>
      <c r="DJ680" s="6"/>
    </row>
    <row r="681" spans="1:114" ht="28" customHeight="1">
      <c r="A681" s="1"/>
      <c r="B681" s="2"/>
      <c r="C681" s="2"/>
      <c r="D681" s="17"/>
      <c r="E681" s="10"/>
      <c r="F681" s="10"/>
      <c r="G681" s="10"/>
      <c r="I681" s="2"/>
      <c r="J681" s="4"/>
      <c r="K681" s="4"/>
      <c r="L681" s="4"/>
      <c r="M681" s="4"/>
      <c r="N681" s="4"/>
      <c r="O681" s="4"/>
      <c r="P681" s="4"/>
      <c r="Q681" s="4"/>
      <c r="R681" s="6"/>
      <c r="S681" s="22"/>
      <c r="T681" s="23"/>
      <c r="U681" s="22"/>
      <c r="BA681" s="4"/>
      <c r="BB681" s="4"/>
      <c r="BC681" s="7"/>
      <c r="BD681" s="4"/>
      <c r="BE681" s="4"/>
      <c r="BF681" s="7"/>
      <c r="BG681" s="11"/>
      <c r="BH681" s="11"/>
      <c r="BI681" s="11"/>
      <c r="BJ681" s="11"/>
      <c r="BK681" s="4"/>
      <c r="BL681" s="4"/>
      <c r="BM681" s="9"/>
      <c r="BN681" s="9"/>
      <c r="BO681" s="9"/>
      <c r="BP681" s="9"/>
      <c r="BQ681" s="4"/>
      <c r="BR681" s="4"/>
      <c r="BS681" s="7"/>
      <c r="BW681" s="4"/>
      <c r="BX681" s="4"/>
      <c r="BY681" s="7"/>
      <c r="BZ681" s="4"/>
      <c r="CA681" s="4"/>
      <c r="CB681" s="7"/>
      <c r="CF681" s="4"/>
      <c r="CG681" s="4"/>
      <c r="CH681" s="4"/>
      <c r="CI681" s="4"/>
      <c r="CJ681" s="4"/>
      <c r="CK681" s="4"/>
      <c r="CL681" s="4"/>
      <c r="CM681" s="4"/>
      <c r="CN681" s="7"/>
      <c r="CO681" s="7"/>
      <c r="CP681" s="4"/>
      <c r="CQ681" s="4"/>
      <c r="CR681" s="4"/>
      <c r="CS681" s="4"/>
      <c r="CT681" s="8"/>
      <c r="CU681" s="8"/>
      <c r="CV681" s="4"/>
      <c r="CW681" s="4"/>
      <c r="CX681" s="4"/>
      <c r="CY681" s="7"/>
      <c r="CZ681" s="7"/>
      <c r="DA681" s="7"/>
      <c r="DB681" s="4"/>
      <c r="DC681" s="4"/>
      <c r="DD681" s="4"/>
      <c r="DE681" s="4"/>
      <c r="DF681" s="4"/>
      <c r="DG681" s="4"/>
      <c r="DI681" s="4"/>
      <c r="DJ681" s="6"/>
    </row>
    <row r="682" spans="1:114" ht="28" customHeight="1">
      <c r="A682" s="1"/>
      <c r="B682" s="2"/>
      <c r="C682" s="2"/>
      <c r="D682" s="17"/>
      <c r="E682" s="10"/>
      <c r="F682" s="10"/>
      <c r="G682" s="10"/>
      <c r="I682" s="2"/>
      <c r="J682" s="4"/>
      <c r="K682" s="4"/>
      <c r="L682" s="4"/>
      <c r="M682" s="4"/>
      <c r="N682" s="4"/>
      <c r="O682" s="4"/>
      <c r="P682" s="4"/>
      <c r="Q682" s="4"/>
      <c r="R682" s="6"/>
      <c r="S682" s="22"/>
      <c r="T682" s="23"/>
      <c r="U682" s="22"/>
      <c r="BA682" s="4"/>
      <c r="BB682" s="4"/>
      <c r="BC682" s="7"/>
      <c r="BD682" s="4"/>
      <c r="BE682" s="4"/>
      <c r="BF682" s="7"/>
      <c r="BG682" s="11"/>
      <c r="BH682" s="11"/>
      <c r="BI682" s="11"/>
      <c r="BJ682" s="11"/>
      <c r="BK682" s="4"/>
      <c r="BL682" s="4"/>
      <c r="BM682" s="9"/>
      <c r="BN682" s="9"/>
      <c r="BO682" s="9"/>
      <c r="BP682" s="9"/>
      <c r="BQ682" s="4"/>
      <c r="BR682" s="4"/>
      <c r="BS682" s="7"/>
      <c r="BW682" s="4"/>
      <c r="BX682" s="4"/>
      <c r="BY682" s="7"/>
      <c r="BZ682" s="4"/>
      <c r="CA682" s="4"/>
      <c r="CB682" s="7"/>
      <c r="CF682" s="4"/>
      <c r="CG682" s="4"/>
      <c r="CH682" s="4"/>
      <c r="CI682" s="4"/>
      <c r="CJ682" s="4"/>
      <c r="CK682" s="4"/>
      <c r="CL682" s="4"/>
      <c r="CM682" s="4"/>
      <c r="CN682" s="7"/>
      <c r="CO682" s="7"/>
      <c r="CP682" s="4"/>
      <c r="CQ682" s="4"/>
      <c r="CR682" s="4"/>
      <c r="CS682" s="4"/>
      <c r="CT682" s="8"/>
      <c r="CU682" s="8"/>
      <c r="CV682" s="4"/>
      <c r="CW682" s="4"/>
      <c r="CX682" s="4"/>
      <c r="CY682" s="7"/>
      <c r="CZ682" s="7"/>
      <c r="DA682" s="7"/>
      <c r="DB682" s="4"/>
      <c r="DC682" s="4"/>
      <c r="DD682" s="4"/>
      <c r="DE682" s="4"/>
      <c r="DF682" s="4"/>
      <c r="DG682" s="4"/>
      <c r="DI682" s="4"/>
      <c r="DJ682" s="6"/>
    </row>
    <row r="683" spans="1:114" ht="28" customHeight="1">
      <c r="A683" s="1"/>
      <c r="B683" s="2"/>
      <c r="C683" s="2"/>
      <c r="D683" s="17"/>
      <c r="E683" s="10"/>
      <c r="F683" s="10"/>
      <c r="G683" s="10"/>
      <c r="I683" s="2"/>
      <c r="J683" s="4"/>
      <c r="K683" s="4"/>
      <c r="L683" s="4"/>
      <c r="M683" s="4"/>
      <c r="N683" s="4"/>
      <c r="O683" s="4"/>
      <c r="P683" s="4"/>
      <c r="Q683" s="4"/>
      <c r="R683" s="6"/>
      <c r="S683" s="22"/>
      <c r="T683" s="23"/>
      <c r="U683" s="22"/>
      <c r="BA683" s="4"/>
      <c r="BB683" s="4"/>
      <c r="BC683" s="7"/>
      <c r="BD683" s="4"/>
      <c r="BE683" s="4"/>
      <c r="BF683" s="7"/>
      <c r="BG683" s="11"/>
      <c r="BH683" s="11"/>
      <c r="BI683" s="11"/>
      <c r="BJ683" s="11"/>
      <c r="BK683" s="4"/>
      <c r="BL683" s="4"/>
      <c r="BM683" s="9"/>
      <c r="BN683" s="9"/>
      <c r="BO683" s="9"/>
      <c r="BP683" s="9"/>
      <c r="BQ683" s="4"/>
      <c r="BR683" s="4"/>
      <c r="BS683" s="7"/>
      <c r="BW683" s="4"/>
      <c r="BX683" s="4"/>
      <c r="BY683" s="7"/>
      <c r="BZ683" s="4"/>
      <c r="CA683" s="4"/>
      <c r="CB683" s="7"/>
      <c r="CF683" s="4"/>
      <c r="CG683" s="4"/>
      <c r="CH683" s="4"/>
      <c r="CI683" s="4"/>
      <c r="CJ683" s="4"/>
      <c r="CK683" s="4"/>
      <c r="CL683" s="4"/>
      <c r="CM683" s="4"/>
      <c r="CN683" s="7"/>
      <c r="CO683" s="7"/>
      <c r="CP683" s="4"/>
      <c r="CQ683" s="4"/>
      <c r="CR683" s="4"/>
      <c r="CS683" s="4"/>
      <c r="CT683" s="8"/>
      <c r="CU683" s="8"/>
      <c r="CV683" s="4"/>
      <c r="CW683" s="4"/>
      <c r="CX683" s="4"/>
      <c r="CY683" s="7"/>
      <c r="CZ683" s="7"/>
      <c r="DA683" s="7"/>
      <c r="DB683" s="4"/>
      <c r="DC683" s="4"/>
      <c r="DD683" s="4"/>
      <c r="DE683" s="4"/>
      <c r="DF683" s="4"/>
      <c r="DG683" s="4"/>
      <c r="DI683" s="4"/>
      <c r="DJ683" s="6"/>
    </row>
    <row r="684" spans="1:114" ht="28" customHeight="1">
      <c r="A684" s="1"/>
      <c r="B684" s="2"/>
      <c r="C684" s="2"/>
      <c r="D684" s="17"/>
      <c r="E684" s="10"/>
      <c r="F684" s="10"/>
      <c r="G684" s="10"/>
      <c r="I684" s="2"/>
      <c r="J684" s="4"/>
      <c r="K684" s="4"/>
      <c r="L684" s="4"/>
      <c r="M684" s="4"/>
      <c r="N684" s="4"/>
      <c r="O684" s="4"/>
      <c r="P684" s="4"/>
      <c r="Q684" s="4"/>
      <c r="R684" s="6"/>
      <c r="S684" s="22"/>
      <c r="T684" s="23"/>
      <c r="U684" s="22"/>
      <c r="BA684" s="4"/>
      <c r="BB684" s="4"/>
      <c r="BC684" s="7"/>
      <c r="BD684" s="4"/>
      <c r="BE684" s="4"/>
      <c r="BF684" s="7"/>
      <c r="BG684" s="11"/>
      <c r="BH684" s="11"/>
      <c r="BI684" s="11"/>
      <c r="BJ684" s="11"/>
      <c r="BK684" s="4"/>
      <c r="BL684" s="4"/>
      <c r="BM684" s="9"/>
      <c r="BN684" s="9"/>
      <c r="BO684" s="9"/>
      <c r="BP684" s="9"/>
      <c r="BQ684" s="4"/>
      <c r="BR684" s="4"/>
      <c r="BS684" s="7"/>
      <c r="BW684" s="4"/>
      <c r="BX684" s="4"/>
      <c r="BY684" s="7"/>
      <c r="BZ684" s="4"/>
      <c r="CA684" s="4"/>
      <c r="CB684" s="7"/>
      <c r="CF684" s="4"/>
      <c r="CG684" s="4"/>
      <c r="CH684" s="4"/>
      <c r="CI684" s="4"/>
      <c r="CJ684" s="4"/>
      <c r="CK684" s="4"/>
      <c r="CL684" s="4"/>
      <c r="CM684" s="4"/>
      <c r="CN684" s="7"/>
      <c r="CO684" s="7"/>
      <c r="CP684" s="4"/>
      <c r="CQ684" s="4"/>
      <c r="CR684" s="4"/>
      <c r="CS684" s="4"/>
      <c r="CT684" s="8"/>
      <c r="CU684" s="8"/>
      <c r="CV684" s="4"/>
      <c r="CW684" s="4"/>
      <c r="CX684" s="4"/>
      <c r="CY684" s="7"/>
      <c r="CZ684" s="7"/>
      <c r="DA684" s="7"/>
      <c r="DB684" s="4"/>
      <c r="DC684" s="4"/>
      <c r="DD684" s="4"/>
      <c r="DE684" s="4"/>
      <c r="DF684" s="4"/>
      <c r="DG684" s="4"/>
      <c r="DI684" s="4"/>
      <c r="DJ684" s="6"/>
    </row>
    <row r="685" spans="1:114" ht="28" customHeight="1">
      <c r="A685" s="1"/>
      <c r="B685" s="2"/>
      <c r="C685" s="2"/>
      <c r="D685" s="17"/>
      <c r="E685" s="10"/>
      <c r="F685" s="10"/>
      <c r="G685" s="10"/>
      <c r="I685" s="2"/>
      <c r="J685" s="4"/>
      <c r="K685" s="4"/>
      <c r="L685" s="4"/>
      <c r="M685" s="4"/>
      <c r="N685" s="4"/>
      <c r="O685" s="4"/>
      <c r="P685" s="4"/>
      <c r="Q685" s="4"/>
      <c r="R685" s="6"/>
      <c r="S685" s="22"/>
      <c r="T685" s="23"/>
      <c r="U685" s="22"/>
      <c r="BA685" s="4"/>
      <c r="BB685" s="4"/>
      <c r="BC685" s="7"/>
      <c r="BD685" s="4"/>
      <c r="BE685" s="4"/>
      <c r="BF685" s="7"/>
      <c r="BG685" s="11"/>
      <c r="BH685" s="11"/>
      <c r="BI685" s="11"/>
      <c r="BJ685" s="11"/>
      <c r="BK685" s="4"/>
      <c r="BL685" s="4"/>
      <c r="BM685" s="9"/>
      <c r="BN685" s="9"/>
      <c r="BO685" s="9"/>
      <c r="BP685" s="9"/>
      <c r="BQ685" s="4"/>
      <c r="BR685" s="4"/>
      <c r="BS685" s="7"/>
      <c r="BW685" s="4"/>
      <c r="BX685" s="4"/>
      <c r="BY685" s="7"/>
      <c r="BZ685" s="4"/>
      <c r="CA685" s="4"/>
      <c r="CB685" s="7"/>
      <c r="CF685" s="4"/>
      <c r="CG685" s="4"/>
      <c r="CH685" s="4"/>
      <c r="CI685" s="4"/>
      <c r="CJ685" s="4"/>
      <c r="CK685" s="4"/>
      <c r="CL685" s="4"/>
      <c r="CM685" s="4"/>
      <c r="CN685" s="7"/>
      <c r="CO685" s="7"/>
      <c r="CP685" s="4"/>
      <c r="CQ685" s="4"/>
      <c r="CR685" s="4"/>
      <c r="CS685" s="4"/>
      <c r="CT685" s="8"/>
      <c r="CU685" s="8"/>
      <c r="CV685" s="4"/>
      <c r="CW685" s="4"/>
      <c r="CX685" s="4"/>
      <c r="CY685" s="7"/>
      <c r="CZ685" s="7"/>
      <c r="DA685" s="7"/>
      <c r="DB685" s="4"/>
      <c r="DC685" s="4"/>
      <c r="DD685" s="4"/>
      <c r="DE685" s="4"/>
      <c r="DF685" s="4"/>
      <c r="DG685" s="4"/>
      <c r="DI685" s="4"/>
      <c r="DJ685" s="6"/>
    </row>
    <row r="686" spans="1:114" ht="28" customHeight="1">
      <c r="A686" s="1"/>
      <c r="B686" s="2"/>
      <c r="C686" s="2"/>
      <c r="D686" s="17"/>
      <c r="E686" s="10"/>
      <c r="F686" s="10"/>
      <c r="G686" s="10"/>
      <c r="I686" s="2"/>
      <c r="J686" s="4"/>
      <c r="K686" s="4"/>
      <c r="L686" s="4"/>
      <c r="M686" s="4"/>
      <c r="N686" s="4"/>
      <c r="O686" s="4"/>
      <c r="P686" s="4"/>
      <c r="Q686" s="4"/>
      <c r="R686" s="6"/>
      <c r="S686" s="22"/>
      <c r="T686" s="23"/>
      <c r="U686" s="22"/>
      <c r="BA686" s="4"/>
      <c r="BB686" s="4"/>
      <c r="BC686" s="7"/>
      <c r="BD686" s="4"/>
      <c r="BE686" s="4"/>
      <c r="BF686" s="7"/>
      <c r="BG686" s="11"/>
      <c r="BH686" s="11"/>
      <c r="BI686" s="11"/>
      <c r="BJ686" s="11"/>
      <c r="BK686" s="4"/>
      <c r="BL686" s="4"/>
      <c r="BM686" s="9"/>
      <c r="BN686" s="9"/>
      <c r="BO686" s="9"/>
      <c r="BP686" s="9"/>
      <c r="BQ686" s="4"/>
      <c r="BR686" s="4"/>
      <c r="BS686" s="7"/>
      <c r="BW686" s="4"/>
      <c r="BX686" s="4"/>
      <c r="BY686" s="7"/>
      <c r="BZ686" s="4"/>
      <c r="CA686" s="4"/>
      <c r="CB686" s="7"/>
      <c r="CF686" s="4"/>
      <c r="CG686" s="4"/>
      <c r="CH686" s="4"/>
      <c r="CI686" s="4"/>
      <c r="CJ686" s="4"/>
      <c r="CK686" s="4"/>
      <c r="CL686" s="4"/>
      <c r="CM686" s="4"/>
      <c r="CN686" s="7"/>
      <c r="CO686" s="7"/>
      <c r="CP686" s="4"/>
      <c r="CQ686" s="4"/>
      <c r="CR686" s="4"/>
      <c r="CS686" s="4"/>
      <c r="CT686" s="8"/>
      <c r="CU686" s="8"/>
      <c r="CV686" s="4"/>
      <c r="CW686" s="4"/>
      <c r="CX686" s="4"/>
      <c r="CY686" s="7"/>
      <c r="CZ686" s="7"/>
      <c r="DA686" s="7"/>
      <c r="DB686" s="4"/>
      <c r="DC686" s="4"/>
      <c r="DD686" s="4"/>
      <c r="DE686" s="4"/>
      <c r="DF686" s="4"/>
      <c r="DG686" s="4"/>
      <c r="DI686" s="4"/>
      <c r="DJ686" s="6"/>
    </row>
    <row r="687" spans="1:114" ht="28" customHeight="1">
      <c r="A687" s="1"/>
      <c r="B687" s="2"/>
      <c r="C687" s="2"/>
      <c r="D687" s="17"/>
      <c r="E687" s="10"/>
      <c r="F687" s="10"/>
      <c r="G687" s="10"/>
      <c r="I687" s="2"/>
      <c r="J687" s="4"/>
      <c r="K687" s="4"/>
      <c r="L687" s="4"/>
      <c r="M687" s="4"/>
      <c r="N687" s="4"/>
      <c r="O687" s="4"/>
      <c r="P687" s="4"/>
      <c r="Q687" s="4"/>
      <c r="R687" s="6"/>
      <c r="S687" s="22"/>
      <c r="T687" s="23"/>
      <c r="U687" s="22"/>
      <c r="BA687" s="4"/>
      <c r="BB687" s="4"/>
      <c r="BC687" s="7"/>
      <c r="BD687" s="4"/>
      <c r="BE687" s="4"/>
      <c r="BF687" s="7"/>
      <c r="BG687" s="11"/>
      <c r="BH687" s="11"/>
      <c r="BI687" s="11"/>
      <c r="BJ687" s="11"/>
      <c r="BK687" s="4"/>
      <c r="BL687" s="4"/>
      <c r="BM687" s="9"/>
      <c r="BN687" s="9"/>
      <c r="BO687" s="9"/>
      <c r="BP687" s="9"/>
      <c r="BQ687" s="4"/>
      <c r="BR687" s="4"/>
      <c r="BS687" s="7"/>
      <c r="BW687" s="4"/>
      <c r="BX687" s="4"/>
      <c r="BY687" s="7"/>
      <c r="BZ687" s="4"/>
      <c r="CA687" s="4"/>
      <c r="CB687" s="7"/>
      <c r="CF687" s="4"/>
      <c r="CG687" s="4"/>
      <c r="CH687" s="4"/>
      <c r="CI687" s="4"/>
      <c r="CJ687" s="4"/>
      <c r="CK687" s="4"/>
      <c r="CL687" s="4"/>
      <c r="CM687" s="4"/>
      <c r="CN687" s="7"/>
      <c r="CO687" s="7"/>
      <c r="CP687" s="4"/>
      <c r="CQ687" s="4"/>
      <c r="CR687" s="4"/>
      <c r="CS687" s="4"/>
      <c r="CT687" s="8"/>
      <c r="CU687" s="8"/>
      <c r="CV687" s="4"/>
      <c r="CW687" s="4"/>
      <c r="CX687" s="4"/>
      <c r="CY687" s="7"/>
      <c r="CZ687" s="7"/>
      <c r="DA687" s="7"/>
      <c r="DB687" s="4"/>
      <c r="DC687" s="4"/>
      <c r="DD687" s="4"/>
      <c r="DE687" s="4"/>
      <c r="DF687" s="4"/>
      <c r="DG687" s="4"/>
      <c r="DI687" s="4"/>
      <c r="DJ687" s="6"/>
    </row>
    <row r="688" spans="1:114" ht="28" customHeight="1">
      <c r="A688" s="1"/>
      <c r="B688" s="2"/>
      <c r="C688" s="2"/>
      <c r="D688" s="17"/>
      <c r="E688" s="10"/>
      <c r="F688" s="10"/>
      <c r="G688" s="10"/>
      <c r="I688" s="2"/>
      <c r="J688" s="4"/>
      <c r="K688" s="4"/>
      <c r="L688" s="4"/>
      <c r="M688" s="4"/>
      <c r="N688" s="4"/>
      <c r="O688" s="4"/>
      <c r="P688" s="4"/>
      <c r="Q688" s="4"/>
      <c r="R688" s="6"/>
      <c r="S688" s="22"/>
      <c r="T688" s="23"/>
      <c r="U688" s="22"/>
      <c r="BA688" s="4"/>
      <c r="BB688" s="4"/>
      <c r="BC688" s="7"/>
      <c r="BD688" s="4"/>
      <c r="BE688" s="4"/>
      <c r="BF688" s="7"/>
      <c r="BG688" s="11"/>
      <c r="BH688" s="11"/>
      <c r="BI688" s="11"/>
      <c r="BJ688" s="11"/>
      <c r="BK688" s="4"/>
      <c r="BL688" s="4"/>
      <c r="BM688" s="9"/>
      <c r="BN688" s="9"/>
      <c r="BO688" s="9"/>
      <c r="BP688" s="9"/>
      <c r="BQ688" s="4"/>
      <c r="BR688" s="4"/>
      <c r="BS688" s="7"/>
      <c r="BW688" s="4"/>
      <c r="BX688" s="4"/>
      <c r="BY688" s="7"/>
      <c r="BZ688" s="4"/>
      <c r="CA688" s="4"/>
      <c r="CB688" s="7"/>
      <c r="CF688" s="4"/>
      <c r="CG688" s="4"/>
      <c r="CH688" s="4"/>
      <c r="CI688" s="4"/>
      <c r="CJ688" s="4"/>
      <c r="CK688" s="4"/>
      <c r="CL688" s="4"/>
      <c r="CM688" s="4"/>
      <c r="CN688" s="7"/>
      <c r="CO688" s="7"/>
      <c r="CP688" s="4"/>
      <c r="CQ688" s="4"/>
      <c r="CR688" s="4"/>
      <c r="CS688" s="4"/>
      <c r="CT688" s="8"/>
      <c r="CU688" s="8"/>
      <c r="CV688" s="4"/>
      <c r="CW688" s="4"/>
      <c r="CX688" s="4"/>
      <c r="CY688" s="7"/>
      <c r="CZ688" s="7"/>
      <c r="DA688" s="7"/>
      <c r="DB688" s="4"/>
      <c r="DC688" s="4"/>
      <c r="DD688" s="4"/>
      <c r="DE688" s="4"/>
      <c r="DF688" s="4"/>
      <c r="DG688" s="4"/>
      <c r="DI688" s="4"/>
      <c r="DJ688" s="6"/>
    </row>
    <row r="689" spans="1:114" ht="28" customHeight="1">
      <c r="A689" s="1"/>
      <c r="B689" s="2"/>
      <c r="C689" s="2"/>
      <c r="D689" s="17"/>
      <c r="E689" s="10"/>
      <c r="F689" s="10"/>
      <c r="G689" s="10"/>
      <c r="I689" s="2"/>
      <c r="J689" s="4"/>
      <c r="K689" s="4"/>
      <c r="L689" s="4"/>
      <c r="M689" s="4"/>
      <c r="N689" s="4"/>
      <c r="O689" s="4"/>
      <c r="P689" s="4"/>
      <c r="Q689" s="4"/>
      <c r="R689" s="6"/>
      <c r="S689" s="22"/>
      <c r="T689" s="23"/>
      <c r="U689" s="22"/>
      <c r="BA689" s="4"/>
      <c r="BB689" s="4"/>
      <c r="BC689" s="7"/>
      <c r="BD689" s="4"/>
      <c r="BE689" s="4"/>
      <c r="BF689" s="7"/>
      <c r="BG689" s="11"/>
      <c r="BH689" s="11"/>
      <c r="BI689" s="11"/>
      <c r="BJ689" s="11"/>
      <c r="BK689" s="4"/>
      <c r="BL689" s="4"/>
      <c r="BM689" s="9"/>
      <c r="BN689" s="9"/>
      <c r="BO689" s="9"/>
      <c r="BP689" s="9"/>
      <c r="BQ689" s="4"/>
      <c r="BR689" s="4"/>
      <c r="BS689" s="7"/>
      <c r="BW689" s="4"/>
      <c r="BX689" s="4"/>
      <c r="BY689" s="7"/>
      <c r="BZ689" s="4"/>
      <c r="CA689" s="4"/>
      <c r="CB689" s="7"/>
      <c r="CF689" s="4"/>
      <c r="CG689" s="4"/>
      <c r="CH689" s="4"/>
      <c r="CI689" s="4"/>
      <c r="CJ689" s="4"/>
      <c r="CK689" s="4"/>
      <c r="CL689" s="4"/>
      <c r="CM689" s="4"/>
      <c r="CN689" s="7"/>
      <c r="CO689" s="7"/>
      <c r="CP689" s="4"/>
      <c r="CQ689" s="4"/>
      <c r="CR689" s="4"/>
      <c r="CS689" s="4"/>
      <c r="CT689" s="8"/>
      <c r="CU689" s="8"/>
      <c r="CV689" s="4"/>
      <c r="CW689" s="4"/>
      <c r="CX689" s="4"/>
      <c r="CY689" s="7"/>
      <c r="CZ689" s="7"/>
      <c r="DA689" s="7"/>
      <c r="DB689" s="4"/>
      <c r="DC689" s="4"/>
      <c r="DD689" s="4"/>
      <c r="DE689" s="4"/>
      <c r="DF689" s="4"/>
      <c r="DG689" s="4"/>
      <c r="DI689" s="4"/>
      <c r="DJ689" s="6"/>
    </row>
    <row r="690" spans="1:114" ht="28" customHeight="1">
      <c r="A690" s="1"/>
      <c r="B690" s="2"/>
      <c r="C690" s="2"/>
      <c r="D690" s="17"/>
      <c r="E690" s="10"/>
      <c r="F690" s="10"/>
      <c r="G690" s="10"/>
      <c r="I690" s="2"/>
      <c r="J690" s="4"/>
      <c r="K690" s="4"/>
      <c r="L690" s="4"/>
      <c r="M690" s="4"/>
      <c r="N690" s="4"/>
      <c r="O690" s="4"/>
      <c r="P690" s="4"/>
      <c r="Q690" s="4"/>
      <c r="R690" s="6"/>
      <c r="S690" s="22"/>
      <c r="T690" s="23"/>
      <c r="U690" s="22"/>
      <c r="BA690" s="4"/>
      <c r="BB690" s="4"/>
      <c r="BC690" s="7"/>
      <c r="BD690" s="4"/>
      <c r="BE690" s="4"/>
      <c r="BF690" s="7"/>
      <c r="BG690" s="11"/>
      <c r="BH690" s="11"/>
      <c r="BI690" s="11"/>
      <c r="BJ690" s="11"/>
      <c r="BK690" s="4"/>
      <c r="BL690" s="4"/>
      <c r="BM690" s="9"/>
      <c r="BN690" s="9"/>
      <c r="BO690" s="9"/>
      <c r="BP690" s="9"/>
      <c r="BQ690" s="4"/>
      <c r="BR690" s="4"/>
      <c r="BS690" s="7"/>
      <c r="BW690" s="4"/>
      <c r="BX690" s="4"/>
      <c r="BY690" s="7"/>
      <c r="BZ690" s="4"/>
      <c r="CA690" s="4"/>
      <c r="CB690" s="7"/>
      <c r="CF690" s="4"/>
      <c r="CG690" s="4"/>
      <c r="CH690" s="4"/>
      <c r="CI690" s="4"/>
      <c r="CJ690" s="4"/>
      <c r="CK690" s="4"/>
      <c r="CL690" s="4"/>
      <c r="CM690" s="4"/>
      <c r="CN690" s="7"/>
      <c r="CO690" s="7"/>
      <c r="CP690" s="4"/>
      <c r="CQ690" s="4"/>
      <c r="CR690" s="4"/>
      <c r="CS690" s="4"/>
      <c r="CT690" s="8"/>
      <c r="CU690" s="8"/>
      <c r="CV690" s="4"/>
      <c r="CW690" s="4"/>
      <c r="CX690" s="4"/>
      <c r="CY690" s="7"/>
      <c r="CZ690" s="7"/>
      <c r="DA690" s="7"/>
      <c r="DB690" s="4"/>
      <c r="DC690" s="4"/>
      <c r="DD690" s="4"/>
      <c r="DE690" s="4"/>
      <c r="DF690" s="4"/>
      <c r="DG690" s="4"/>
      <c r="DI690" s="4"/>
      <c r="DJ690" s="6"/>
    </row>
    <row r="691" spans="1:114" ht="28" customHeight="1">
      <c r="A691" s="1"/>
      <c r="B691" s="2"/>
      <c r="C691" s="2"/>
      <c r="D691" s="17"/>
      <c r="E691" s="10"/>
      <c r="F691" s="10"/>
      <c r="G691" s="10"/>
      <c r="I691" s="2"/>
      <c r="J691" s="4"/>
      <c r="K691" s="4"/>
      <c r="L691" s="4"/>
      <c r="M691" s="4"/>
      <c r="N691" s="4"/>
      <c r="O691" s="4"/>
      <c r="P691" s="4"/>
      <c r="Q691" s="4"/>
      <c r="R691" s="6"/>
      <c r="S691" s="22"/>
      <c r="T691" s="23"/>
      <c r="U691" s="22"/>
      <c r="BA691" s="4"/>
      <c r="BB691" s="4"/>
      <c r="BC691" s="7"/>
      <c r="BD691" s="4"/>
      <c r="BE691" s="4"/>
      <c r="BF691" s="7"/>
      <c r="BG691" s="11"/>
      <c r="BH691" s="11"/>
      <c r="BI691" s="11"/>
      <c r="BJ691" s="11"/>
      <c r="BK691" s="4"/>
      <c r="BL691" s="4"/>
      <c r="BM691" s="9"/>
      <c r="BN691" s="9"/>
      <c r="BO691" s="9"/>
      <c r="BP691" s="9"/>
      <c r="BQ691" s="4"/>
      <c r="BR691" s="4"/>
      <c r="BS691" s="7"/>
      <c r="BW691" s="4"/>
      <c r="BX691" s="4"/>
      <c r="BY691" s="7"/>
      <c r="BZ691" s="4"/>
      <c r="CA691" s="4"/>
      <c r="CB691" s="7"/>
      <c r="CF691" s="4"/>
      <c r="CG691" s="4"/>
      <c r="CH691" s="4"/>
      <c r="CI691" s="4"/>
      <c r="CJ691" s="4"/>
      <c r="CK691" s="4"/>
      <c r="CL691" s="4"/>
      <c r="CM691" s="4"/>
      <c r="CN691" s="7"/>
      <c r="CO691" s="7"/>
      <c r="CP691" s="4"/>
      <c r="CQ691" s="4"/>
      <c r="CR691" s="4"/>
      <c r="CS691" s="4"/>
      <c r="CT691" s="8"/>
      <c r="CU691" s="8"/>
      <c r="CV691" s="4"/>
      <c r="CW691" s="4"/>
      <c r="CX691" s="4"/>
      <c r="CY691" s="7"/>
      <c r="CZ691" s="7"/>
      <c r="DA691" s="7"/>
      <c r="DB691" s="4"/>
      <c r="DC691" s="4"/>
      <c r="DD691" s="4"/>
      <c r="DE691" s="4"/>
      <c r="DF691" s="4"/>
      <c r="DG691" s="4"/>
      <c r="DI691" s="4"/>
      <c r="DJ691" s="6"/>
    </row>
    <row r="692" spans="1:114" ht="28" customHeight="1">
      <c r="A692" s="1"/>
      <c r="B692" s="2"/>
      <c r="C692" s="2"/>
      <c r="D692" s="17"/>
      <c r="E692" s="10"/>
      <c r="F692" s="10"/>
      <c r="G692" s="10"/>
      <c r="I692" s="2"/>
      <c r="J692" s="4"/>
      <c r="K692" s="4"/>
      <c r="L692" s="4"/>
      <c r="M692" s="4"/>
      <c r="N692" s="4"/>
      <c r="O692" s="4"/>
      <c r="P692" s="4"/>
      <c r="Q692" s="4"/>
      <c r="R692" s="6"/>
      <c r="S692" s="22"/>
      <c r="T692" s="23"/>
      <c r="U692" s="22"/>
      <c r="BA692" s="4"/>
      <c r="BB692" s="4"/>
      <c r="BC692" s="7"/>
      <c r="BD692" s="4"/>
      <c r="BE692" s="4"/>
      <c r="BF692" s="7"/>
      <c r="BG692" s="11"/>
      <c r="BH692" s="11"/>
      <c r="BI692" s="11"/>
      <c r="BJ692" s="11"/>
      <c r="BK692" s="4"/>
      <c r="BL692" s="4"/>
      <c r="BM692" s="9"/>
      <c r="BN692" s="9"/>
      <c r="BO692" s="9"/>
      <c r="BP692" s="9"/>
      <c r="BQ692" s="4"/>
      <c r="BR692" s="4"/>
      <c r="BS692" s="7"/>
      <c r="BW692" s="4"/>
      <c r="BX692" s="4"/>
      <c r="BY692" s="7"/>
      <c r="BZ692" s="4"/>
      <c r="CA692" s="4"/>
      <c r="CB692" s="7"/>
      <c r="CF692" s="4"/>
      <c r="CG692" s="4"/>
      <c r="CH692" s="4"/>
      <c r="CI692" s="4"/>
      <c r="CJ692" s="4"/>
      <c r="CK692" s="4"/>
      <c r="CL692" s="4"/>
      <c r="CM692" s="4"/>
      <c r="CN692" s="7"/>
      <c r="CO692" s="7"/>
      <c r="CP692" s="4"/>
      <c r="CQ692" s="4"/>
      <c r="CR692" s="4"/>
      <c r="CS692" s="4"/>
      <c r="CT692" s="8"/>
      <c r="CU692" s="8"/>
      <c r="CV692" s="4"/>
      <c r="CW692" s="4"/>
      <c r="CX692" s="4"/>
      <c r="CY692" s="7"/>
      <c r="CZ692" s="7"/>
      <c r="DA692" s="7"/>
      <c r="DB692" s="4"/>
      <c r="DC692" s="4"/>
      <c r="DD692" s="4"/>
      <c r="DE692" s="4"/>
      <c r="DF692" s="4"/>
      <c r="DG692" s="4"/>
      <c r="DI692" s="4"/>
      <c r="DJ692" s="6"/>
    </row>
    <row r="693" spans="1:114" ht="28" customHeight="1">
      <c r="A693" s="1"/>
      <c r="B693" s="2"/>
      <c r="C693" s="2"/>
      <c r="D693" s="17"/>
      <c r="E693" s="10"/>
      <c r="F693" s="10"/>
      <c r="G693" s="10"/>
      <c r="I693" s="2"/>
      <c r="J693" s="4"/>
      <c r="K693" s="4"/>
      <c r="L693" s="4"/>
      <c r="M693" s="4"/>
      <c r="N693" s="4"/>
      <c r="O693" s="4"/>
      <c r="P693" s="4"/>
      <c r="Q693" s="4"/>
      <c r="R693" s="6"/>
      <c r="S693" s="22"/>
      <c r="T693" s="23"/>
      <c r="U693" s="22"/>
      <c r="BA693" s="4"/>
      <c r="BB693" s="4"/>
      <c r="BC693" s="7"/>
      <c r="BD693" s="4"/>
      <c r="BE693" s="4"/>
      <c r="BF693" s="7"/>
      <c r="BG693" s="11"/>
      <c r="BH693" s="11"/>
      <c r="BI693" s="11"/>
      <c r="BJ693" s="11"/>
      <c r="BK693" s="4"/>
      <c r="BL693" s="4"/>
      <c r="BM693" s="9"/>
      <c r="BN693" s="9"/>
      <c r="BO693" s="9"/>
      <c r="BP693" s="9"/>
      <c r="BQ693" s="4"/>
      <c r="BR693" s="4"/>
      <c r="BS693" s="7"/>
      <c r="BW693" s="4"/>
      <c r="BX693" s="4"/>
      <c r="BY693" s="7"/>
      <c r="BZ693" s="4"/>
      <c r="CA693" s="4"/>
      <c r="CB693" s="7"/>
      <c r="CF693" s="4"/>
      <c r="CG693" s="4"/>
      <c r="CH693" s="4"/>
      <c r="CI693" s="4"/>
      <c r="CJ693" s="4"/>
      <c r="CK693" s="4"/>
      <c r="CL693" s="4"/>
      <c r="CM693" s="4"/>
      <c r="CN693" s="7"/>
      <c r="CO693" s="7"/>
      <c r="CP693" s="4"/>
      <c r="CQ693" s="4"/>
      <c r="CR693" s="4"/>
      <c r="CS693" s="4"/>
      <c r="CT693" s="8"/>
      <c r="CU693" s="8"/>
      <c r="CV693" s="4"/>
      <c r="CW693" s="4"/>
      <c r="CX693" s="4"/>
      <c r="CY693" s="7"/>
      <c r="CZ693" s="7"/>
      <c r="DA693" s="7"/>
      <c r="DB693" s="4"/>
      <c r="DC693" s="4"/>
      <c r="DD693" s="4"/>
      <c r="DE693" s="4"/>
      <c r="DF693" s="4"/>
      <c r="DG693" s="4"/>
      <c r="DI693" s="4"/>
      <c r="DJ693" s="6"/>
    </row>
    <row r="694" spans="1:114" ht="28" customHeight="1">
      <c r="A694" s="1"/>
      <c r="B694" s="2"/>
      <c r="C694" s="2"/>
      <c r="D694" s="17"/>
      <c r="E694" s="10"/>
      <c r="F694" s="10"/>
      <c r="G694" s="10"/>
      <c r="I694" s="2"/>
      <c r="J694" s="4"/>
      <c r="K694" s="4"/>
      <c r="L694" s="4"/>
      <c r="M694" s="4"/>
      <c r="N694" s="4"/>
      <c r="O694" s="4"/>
      <c r="P694" s="4"/>
      <c r="Q694" s="4"/>
      <c r="R694" s="6"/>
      <c r="S694" s="22"/>
      <c r="T694" s="23"/>
      <c r="U694" s="22"/>
      <c r="BA694" s="4"/>
      <c r="BB694" s="4"/>
      <c r="BC694" s="7"/>
      <c r="BD694" s="4"/>
      <c r="BE694" s="4"/>
      <c r="BF694" s="7"/>
      <c r="BG694" s="11"/>
      <c r="BH694" s="11"/>
      <c r="BI694" s="11"/>
      <c r="BJ694" s="11"/>
      <c r="BK694" s="4"/>
      <c r="BL694" s="4"/>
      <c r="BM694" s="9"/>
      <c r="BN694" s="9"/>
      <c r="BO694" s="9"/>
      <c r="BP694" s="9"/>
      <c r="BQ694" s="4"/>
      <c r="BR694" s="4"/>
      <c r="BS694" s="7"/>
      <c r="BW694" s="4"/>
      <c r="BX694" s="4"/>
      <c r="BY694" s="7"/>
      <c r="BZ694" s="4"/>
      <c r="CA694" s="4"/>
      <c r="CB694" s="7"/>
      <c r="CF694" s="4"/>
      <c r="CG694" s="4"/>
      <c r="CH694" s="4"/>
      <c r="CI694" s="4"/>
      <c r="CJ694" s="4"/>
      <c r="CK694" s="4"/>
      <c r="CL694" s="4"/>
      <c r="CM694" s="4"/>
      <c r="CN694" s="7"/>
      <c r="CO694" s="7"/>
      <c r="CP694" s="4"/>
      <c r="CQ694" s="4"/>
      <c r="CR694" s="4"/>
      <c r="CS694" s="4"/>
      <c r="CT694" s="8"/>
      <c r="CU694" s="8"/>
      <c r="CV694" s="4"/>
      <c r="CW694" s="4"/>
      <c r="CX694" s="4"/>
      <c r="CY694" s="7"/>
      <c r="CZ694" s="7"/>
      <c r="DA694" s="7"/>
      <c r="DB694" s="4"/>
      <c r="DC694" s="4"/>
      <c r="DD694" s="4"/>
      <c r="DE694" s="4"/>
      <c r="DF694" s="4"/>
      <c r="DG694" s="4"/>
      <c r="DI694" s="4"/>
      <c r="DJ694" s="6"/>
    </row>
    <row r="695" spans="1:114" ht="28" customHeight="1">
      <c r="A695" s="1"/>
      <c r="B695" s="2"/>
      <c r="C695" s="2"/>
      <c r="D695" s="17"/>
      <c r="E695" s="10"/>
      <c r="F695" s="10"/>
      <c r="G695" s="10"/>
      <c r="I695" s="2"/>
      <c r="J695" s="4"/>
      <c r="K695" s="4"/>
      <c r="L695" s="4"/>
      <c r="M695" s="4"/>
      <c r="N695" s="4"/>
      <c r="O695" s="4"/>
      <c r="P695" s="4"/>
      <c r="Q695" s="4"/>
      <c r="R695" s="6"/>
      <c r="S695" s="22"/>
      <c r="T695" s="23"/>
      <c r="U695" s="22"/>
      <c r="BA695" s="4"/>
      <c r="BB695" s="4"/>
      <c r="BC695" s="7"/>
      <c r="BD695" s="4"/>
      <c r="BE695" s="4"/>
      <c r="BF695" s="7"/>
      <c r="BG695" s="11"/>
      <c r="BH695" s="11"/>
      <c r="BI695" s="11"/>
      <c r="BJ695" s="11"/>
      <c r="BK695" s="4"/>
      <c r="BL695" s="4"/>
      <c r="BM695" s="9"/>
      <c r="BN695" s="9"/>
      <c r="BO695" s="9"/>
      <c r="BP695" s="9"/>
      <c r="BQ695" s="4"/>
      <c r="BR695" s="4"/>
      <c r="BS695" s="7"/>
      <c r="BW695" s="4"/>
      <c r="BX695" s="4"/>
      <c r="BY695" s="7"/>
      <c r="BZ695" s="4"/>
      <c r="CA695" s="4"/>
      <c r="CB695" s="7"/>
      <c r="CF695" s="4"/>
      <c r="CG695" s="4"/>
      <c r="CH695" s="4"/>
      <c r="CI695" s="4"/>
      <c r="CJ695" s="4"/>
      <c r="CK695" s="4"/>
      <c r="CL695" s="4"/>
      <c r="CM695" s="4"/>
      <c r="CN695" s="7"/>
      <c r="CO695" s="7"/>
      <c r="CP695" s="4"/>
      <c r="CQ695" s="4"/>
      <c r="CR695" s="4"/>
      <c r="CS695" s="4"/>
      <c r="CT695" s="8"/>
      <c r="CU695" s="8"/>
      <c r="CV695" s="4"/>
      <c r="CW695" s="4"/>
      <c r="CX695" s="4"/>
      <c r="CY695" s="7"/>
      <c r="CZ695" s="7"/>
      <c r="DA695" s="7"/>
      <c r="DB695" s="4"/>
      <c r="DC695" s="4"/>
      <c r="DD695" s="4"/>
      <c r="DE695" s="4"/>
      <c r="DF695" s="4"/>
      <c r="DG695" s="4"/>
      <c r="DI695" s="4"/>
      <c r="DJ695" s="6"/>
    </row>
    <row r="696" spans="1:114" ht="28" customHeight="1">
      <c r="A696" s="1"/>
      <c r="B696" s="2"/>
      <c r="C696" s="2"/>
      <c r="D696" s="17"/>
      <c r="E696" s="10"/>
      <c r="F696" s="10"/>
      <c r="G696" s="10"/>
      <c r="I696" s="2"/>
      <c r="J696" s="4"/>
      <c r="K696" s="4"/>
      <c r="L696" s="4"/>
      <c r="M696" s="4"/>
      <c r="N696" s="4"/>
      <c r="O696" s="4"/>
      <c r="P696" s="4"/>
      <c r="Q696" s="4"/>
      <c r="R696" s="6"/>
      <c r="S696" s="22"/>
      <c r="T696" s="23"/>
      <c r="U696" s="22"/>
      <c r="BA696" s="4"/>
      <c r="BB696" s="4"/>
      <c r="BC696" s="7"/>
      <c r="BD696" s="4"/>
      <c r="BE696" s="4"/>
      <c r="BF696" s="7"/>
      <c r="BG696" s="11"/>
      <c r="BH696" s="11"/>
      <c r="BI696" s="11"/>
      <c r="BJ696" s="11"/>
      <c r="BK696" s="4"/>
      <c r="BL696" s="4"/>
      <c r="BM696" s="9"/>
      <c r="BN696" s="9"/>
      <c r="BO696" s="9"/>
      <c r="BP696" s="9"/>
      <c r="BQ696" s="4"/>
      <c r="BR696" s="4"/>
      <c r="BS696" s="7"/>
      <c r="BW696" s="4"/>
      <c r="BX696" s="4"/>
      <c r="BY696" s="7"/>
      <c r="BZ696" s="4"/>
      <c r="CA696" s="4"/>
      <c r="CB696" s="7"/>
      <c r="CF696" s="4"/>
      <c r="CG696" s="4"/>
      <c r="CH696" s="4"/>
      <c r="CI696" s="4"/>
      <c r="CJ696" s="4"/>
      <c r="CK696" s="4"/>
      <c r="CL696" s="4"/>
      <c r="CM696" s="4"/>
      <c r="CN696" s="7"/>
      <c r="CO696" s="7"/>
      <c r="CP696" s="4"/>
      <c r="CQ696" s="4"/>
      <c r="CR696" s="4"/>
      <c r="CS696" s="4"/>
      <c r="CT696" s="8"/>
      <c r="CU696" s="8"/>
      <c r="CV696" s="4"/>
      <c r="CW696" s="4"/>
      <c r="CX696" s="4"/>
      <c r="CY696" s="7"/>
      <c r="CZ696" s="7"/>
      <c r="DA696" s="7"/>
      <c r="DB696" s="4"/>
      <c r="DC696" s="4"/>
      <c r="DD696" s="4"/>
      <c r="DE696" s="4"/>
      <c r="DF696" s="4"/>
      <c r="DG696" s="4"/>
      <c r="DI696" s="4"/>
      <c r="DJ696" s="6"/>
    </row>
    <row r="697" spans="1:114" ht="28" customHeight="1">
      <c r="A697" s="1"/>
      <c r="B697" s="2"/>
      <c r="C697" s="2"/>
      <c r="D697" s="17"/>
      <c r="E697" s="10"/>
      <c r="F697" s="10"/>
      <c r="G697" s="10"/>
      <c r="I697" s="2"/>
      <c r="J697" s="4"/>
      <c r="K697" s="4"/>
      <c r="L697" s="4"/>
      <c r="M697" s="4"/>
      <c r="N697" s="4"/>
      <c r="O697" s="4"/>
      <c r="P697" s="4"/>
      <c r="Q697" s="4"/>
      <c r="R697" s="6"/>
      <c r="S697" s="22"/>
      <c r="T697" s="23"/>
      <c r="U697" s="22"/>
      <c r="BA697" s="4"/>
      <c r="BB697" s="4"/>
      <c r="BC697" s="7"/>
      <c r="BD697" s="4"/>
      <c r="BE697" s="4"/>
      <c r="BF697" s="7"/>
      <c r="BG697" s="11"/>
      <c r="BH697" s="11"/>
      <c r="BI697" s="11"/>
      <c r="BJ697" s="11"/>
      <c r="BK697" s="4"/>
      <c r="BL697" s="4"/>
      <c r="BM697" s="9"/>
      <c r="BN697" s="9"/>
      <c r="BO697" s="9"/>
      <c r="BP697" s="9"/>
      <c r="BQ697" s="4"/>
      <c r="BR697" s="4"/>
      <c r="BS697" s="7"/>
      <c r="BW697" s="4"/>
      <c r="BX697" s="4"/>
      <c r="BY697" s="7"/>
      <c r="BZ697" s="4"/>
      <c r="CA697" s="4"/>
      <c r="CB697" s="7"/>
      <c r="CF697" s="4"/>
      <c r="CG697" s="4"/>
      <c r="CH697" s="4"/>
      <c r="CI697" s="4"/>
      <c r="CJ697" s="4"/>
      <c r="CK697" s="4"/>
      <c r="CL697" s="4"/>
      <c r="CM697" s="4"/>
      <c r="CN697" s="7"/>
      <c r="CO697" s="7"/>
      <c r="CP697" s="4"/>
      <c r="CQ697" s="4"/>
      <c r="CR697" s="4"/>
      <c r="CS697" s="4"/>
      <c r="CT697" s="8"/>
      <c r="CU697" s="8"/>
      <c r="CV697" s="4"/>
      <c r="CW697" s="4"/>
      <c r="CX697" s="4"/>
      <c r="CY697" s="7"/>
      <c r="CZ697" s="7"/>
      <c r="DA697" s="7"/>
      <c r="DB697" s="4"/>
      <c r="DC697" s="4"/>
      <c r="DD697" s="4"/>
      <c r="DE697" s="4"/>
      <c r="DF697" s="4"/>
      <c r="DG697" s="4"/>
      <c r="DI697" s="4"/>
      <c r="DJ697" s="6"/>
    </row>
    <row r="698" spans="1:114" ht="28" customHeight="1">
      <c r="A698" s="1"/>
      <c r="B698" s="2"/>
      <c r="C698" s="2"/>
      <c r="D698" s="17"/>
      <c r="E698" s="10"/>
      <c r="F698" s="10"/>
      <c r="G698" s="10"/>
      <c r="I698" s="2"/>
      <c r="J698" s="4"/>
      <c r="K698" s="4"/>
      <c r="L698" s="4"/>
      <c r="M698" s="4"/>
      <c r="N698" s="4"/>
      <c r="O698" s="4"/>
      <c r="P698" s="4"/>
      <c r="Q698" s="4"/>
      <c r="R698" s="6"/>
      <c r="S698" s="22"/>
      <c r="T698" s="23"/>
      <c r="U698" s="22"/>
      <c r="BA698" s="4"/>
      <c r="BB698" s="4"/>
      <c r="BC698" s="7"/>
      <c r="BD698" s="4"/>
      <c r="BE698" s="4"/>
      <c r="BF698" s="7"/>
      <c r="BG698" s="11"/>
      <c r="BH698" s="11"/>
      <c r="BI698" s="11"/>
      <c r="BJ698" s="11"/>
      <c r="BK698" s="4"/>
      <c r="BL698" s="4"/>
      <c r="BM698" s="9"/>
      <c r="BN698" s="9"/>
      <c r="BO698" s="9"/>
      <c r="BP698" s="9"/>
      <c r="BQ698" s="4"/>
      <c r="BR698" s="4"/>
      <c r="BS698" s="7"/>
      <c r="BW698" s="4"/>
      <c r="BX698" s="4"/>
      <c r="BY698" s="7"/>
      <c r="BZ698" s="4"/>
      <c r="CA698" s="4"/>
      <c r="CB698" s="7"/>
      <c r="CF698" s="4"/>
      <c r="CG698" s="4"/>
      <c r="CH698" s="4"/>
      <c r="CI698" s="4"/>
      <c r="CJ698" s="4"/>
      <c r="CK698" s="4"/>
      <c r="CL698" s="4"/>
      <c r="CM698" s="4"/>
      <c r="CN698" s="7"/>
      <c r="CO698" s="7"/>
      <c r="CP698" s="4"/>
      <c r="CQ698" s="4"/>
      <c r="CR698" s="4"/>
      <c r="CS698" s="4"/>
      <c r="CT698" s="8"/>
      <c r="CU698" s="8"/>
      <c r="CV698" s="4"/>
      <c r="CW698" s="4"/>
      <c r="CX698" s="4"/>
      <c r="CY698" s="7"/>
      <c r="CZ698" s="7"/>
      <c r="DA698" s="7"/>
      <c r="DB698" s="4"/>
      <c r="DC698" s="4"/>
      <c r="DD698" s="4"/>
      <c r="DE698" s="4"/>
      <c r="DF698" s="4"/>
      <c r="DG698" s="4"/>
      <c r="DI698" s="4"/>
      <c r="DJ698" s="6"/>
    </row>
    <row r="699" spans="1:114" ht="28" customHeight="1">
      <c r="A699" s="1"/>
      <c r="B699" s="2"/>
      <c r="C699" s="2"/>
      <c r="D699" s="17"/>
      <c r="E699" s="10"/>
      <c r="F699" s="10"/>
      <c r="G699" s="10"/>
      <c r="I699" s="2"/>
      <c r="J699" s="4"/>
      <c r="K699" s="4"/>
      <c r="L699" s="4"/>
      <c r="M699" s="4"/>
      <c r="N699" s="4"/>
      <c r="O699" s="4"/>
      <c r="P699" s="4"/>
      <c r="Q699" s="4"/>
      <c r="R699" s="6"/>
      <c r="S699" s="22"/>
      <c r="T699" s="23"/>
      <c r="U699" s="22"/>
      <c r="BA699" s="4"/>
      <c r="BB699" s="4"/>
      <c r="BC699" s="7"/>
      <c r="BD699" s="4"/>
      <c r="BE699" s="4"/>
      <c r="BF699" s="7"/>
      <c r="BG699" s="11"/>
      <c r="BH699" s="11"/>
      <c r="BI699" s="11"/>
      <c r="BJ699" s="11"/>
      <c r="BK699" s="4"/>
      <c r="BL699" s="4"/>
      <c r="BM699" s="9"/>
      <c r="BN699" s="9"/>
      <c r="BO699" s="9"/>
      <c r="BP699" s="9"/>
      <c r="BQ699" s="4"/>
      <c r="BR699" s="4"/>
      <c r="BS699" s="7"/>
      <c r="BW699" s="4"/>
      <c r="BX699" s="4"/>
      <c r="BY699" s="7"/>
      <c r="BZ699" s="4"/>
      <c r="CA699" s="4"/>
      <c r="CB699" s="7"/>
      <c r="CF699" s="4"/>
      <c r="CG699" s="4"/>
      <c r="CH699" s="4"/>
      <c r="CI699" s="4"/>
      <c r="CJ699" s="4"/>
      <c r="CK699" s="4"/>
      <c r="CL699" s="4"/>
      <c r="CM699" s="4"/>
      <c r="CN699" s="7"/>
      <c r="CO699" s="7"/>
      <c r="CP699" s="4"/>
      <c r="CQ699" s="4"/>
      <c r="CR699" s="4"/>
      <c r="CS699" s="4"/>
      <c r="CT699" s="8"/>
      <c r="CU699" s="8"/>
      <c r="CV699" s="4"/>
      <c r="CW699" s="4"/>
      <c r="CX699" s="4"/>
      <c r="CY699" s="7"/>
      <c r="CZ699" s="7"/>
      <c r="DA699" s="7"/>
      <c r="DB699" s="4"/>
      <c r="DC699" s="4"/>
      <c r="DD699" s="4"/>
      <c r="DE699" s="4"/>
      <c r="DF699" s="4"/>
      <c r="DG699" s="4"/>
      <c r="DI699" s="4"/>
      <c r="DJ699" s="6"/>
    </row>
    <row r="700" spans="1:114" ht="28" customHeight="1">
      <c r="A700" s="1"/>
      <c r="B700" s="2"/>
      <c r="C700" s="2"/>
      <c r="D700" s="17"/>
      <c r="E700" s="10"/>
      <c r="F700" s="10"/>
      <c r="G700" s="10"/>
      <c r="I700" s="2"/>
      <c r="J700" s="4"/>
      <c r="K700" s="4"/>
      <c r="L700" s="4"/>
      <c r="M700" s="4"/>
      <c r="N700" s="4"/>
      <c r="O700" s="4"/>
      <c r="P700" s="4"/>
      <c r="Q700" s="4"/>
      <c r="R700" s="6"/>
      <c r="S700" s="22"/>
      <c r="T700" s="23"/>
      <c r="U700" s="22"/>
      <c r="BA700" s="4"/>
      <c r="BB700" s="4"/>
      <c r="BC700" s="7"/>
      <c r="BD700" s="4"/>
      <c r="BE700" s="4"/>
      <c r="BF700" s="7"/>
      <c r="BG700" s="11"/>
      <c r="BH700" s="11"/>
      <c r="BI700" s="11"/>
      <c r="BJ700" s="11"/>
      <c r="BK700" s="4"/>
      <c r="BL700" s="4"/>
      <c r="BM700" s="9"/>
      <c r="BN700" s="9"/>
      <c r="BO700" s="9"/>
      <c r="BP700" s="9"/>
      <c r="BQ700" s="4"/>
      <c r="BR700" s="4"/>
      <c r="BS700" s="7"/>
      <c r="BW700" s="4"/>
      <c r="BX700" s="4"/>
      <c r="BY700" s="7"/>
      <c r="BZ700" s="4"/>
      <c r="CA700" s="4"/>
      <c r="CB700" s="7"/>
      <c r="CF700" s="4"/>
      <c r="CG700" s="4"/>
      <c r="CH700" s="4"/>
      <c r="CI700" s="4"/>
      <c r="CJ700" s="4"/>
      <c r="CK700" s="4"/>
      <c r="CL700" s="4"/>
      <c r="CM700" s="4"/>
      <c r="CN700" s="7"/>
      <c r="CO700" s="7"/>
      <c r="CP700" s="4"/>
      <c r="CQ700" s="4"/>
      <c r="CR700" s="4"/>
      <c r="CS700" s="4"/>
      <c r="CT700" s="8"/>
      <c r="CU700" s="8"/>
      <c r="CV700" s="4"/>
      <c r="CW700" s="4"/>
      <c r="CX700" s="4"/>
      <c r="CY700" s="7"/>
      <c r="CZ700" s="7"/>
      <c r="DA700" s="7"/>
      <c r="DB700" s="4"/>
      <c r="DC700" s="4"/>
      <c r="DD700" s="4"/>
      <c r="DE700" s="4"/>
      <c r="DF700" s="4"/>
      <c r="DG700" s="4"/>
      <c r="DI700" s="4"/>
      <c r="DJ700" s="6"/>
    </row>
    <row r="701" spans="1:114" ht="28" customHeight="1">
      <c r="A701" s="1"/>
      <c r="B701" s="2"/>
      <c r="C701" s="2"/>
      <c r="D701" s="17"/>
      <c r="E701" s="10"/>
      <c r="F701" s="10"/>
      <c r="G701" s="10"/>
      <c r="I701" s="2"/>
      <c r="J701" s="4"/>
      <c r="K701" s="4"/>
      <c r="L701" s="4"/>
      <c r="M701" s="4"/>
      <c r="N701" s="4"/>
      <c r="O701" s="4"/>
      <c r="P701" s="4"/>
      <c r="Q701" s="4"/>
      <c r="R701" s="6"/>
      <c r="S701" s="22"/>
      <c r="T701" s="23"/>
      <c r="U701" s="22"/>
      <c r="BA701" s="4"/>
      <c r="BB701" s="4"/>
      <c r="BC701" s="7"/>
      <c r="BD701" s="4"/>
      <c r="BE701" s="4"/>
      <c r="BF701" s="7"/>
      <c r="BG701" s="11"/>
      <c r="BH701" s="11"/>
      <c r="BI701" s="11"/>
      <c r="BJ701" s="11"/>
      <c r="BK701" s="4"/>
      <c r="BL701" s="4"/>
      <c r="BM701" s="9"/>
      <c r="BN701" s="9"/>
      <c r="BO701" s="9"/>
      <c r="BP701" s="9"/>
      <c r="BQ701" s="4"/>
      <c r="BR701" s="4"/>
      <c r="BS701" s="7"/>
      <c r="BW701" s="4"/>
      <c r="BX701" s="4"/>
      <c r="BY701" s="7"/>
      <c r="BZ701" s="4"/>
      <c r="CA701" s="4"/>
      <c r="CB701" s="7"/>
      <c r="CF701" s="4"/>
      <c r="CG701" s="4"/>
      <c r="CH701" s="4"/>
      <c r="CI701" s="4"/>
      <c r="CJ701" s="4"/>
      <c r="CK701" s="4"/>
      <c r="CL701" s="4"/>
      <c r="CM701" s="4"/>
      <c r="CN701" s="7"/>
      <c r="CO701" s="7"/>
      <c r="CP701" s="4"/>
      <c r="CQ701" s="4"/>
      <c r="CR701" s="4"/>
      <c r="CS701" s="4"/>
      <c r="CT701" s="8"/>
      <c r="CU701" s="8"/>
      <c r="CV701" s="4"/>
      <c r="CW701" s="4"/>
      <c r="CX701" s="4"/>
      <c r="CY701" s="7"/>
      <c r="CZ701" s="7"/>
      <c r="DA701" s="7"/>
      <c r="DB701" s="4"/>
      <c r="DC701" s="4"/>
      <c r="DD701" s="4"/>
      <c r="DE701" s="4"/>
      <c r="DF701" s="4"/>
      <c r="DG701" s="4"/>
      <c r="DI701" s="4"/>
      <c r="DJ701" s="6"/>
    </row>
    <row r="702" spans="1:114" ht="28" customHeight="1">
      <c r="A702" s="1"/>
      <c r="B702" s="2"/>
      <c r="C702" s="2"/>
      <c r="D702" s="17"/>
      <c r="E702" s="10"/>
      <c r="F702" s="10"/>
      <c r="G702" s="10"/>
      <c r="I702" s="2"/>
      <c r="J702" s="4"/>
      <c r="K702" s="4"/>
      <c r="L702" s="4"/>
      <c r="M702" s="4"/>
      <c r="N702" s="4"/>
      <c r="O702" s="4"/>
      <c r="P702" s="4"/>
      <c r="Q702" s="4"/>
      <c r="R702" s="6"/>
      <c r="S702" s="22"/>
      <c r="T702" s="23"/>
      <c r="U702" s="22"/>
      <c r="BA702" s="4"/>
      <c r="BB702" s="4"/>
      <c r="BC702" s="7"/>
      <c r="BD702" s="4"/>
      <c r="BE702" s="4"/>
      <c r="BF702" s="7"/>
      <c r="BG702" s="11"/>
      <c r="BH702" s="11"/>
      <c r="BI702" s="11"/>
      <c r="BJ702" s="11"/>
      <c r="BK702" s="4"/>
      <c r="BL702" s="4"/>
      <c r="BM702" s="9"/>
      <c r="BN702" s="9"/>
      <c r="BO702" s="9"/>
      <c r="BP702" s="9"/>
      <c r="BQ702" s="4"/>
      <c r="BR702" s="4"/>
      <c r="BS702" s="7"/>
      <c r="BW702" s="4"/>
      <c r="BX702" s="4"/>
      <c r="BY702" s="7"/>
      <c r="BZ702" s="4"/>
      <c r="CA702" s="4"/>
      <c r="CB702" s="7"/>
      <c r="CF702" s="4"/>
      <c r="CG702" s="4"/>
      <c r="CH702" s="4"/>
      <c r="CI702" s="4"/>
      <c r="CJ702" s="4"/>
      <c r="CK702" s="4"/>
      <c r="CL702" s="4"/>
      <c r="CM702" s="4"/>
      <c r="CN702" s="7"/>
      <c r="CO702" s="7"/>
      <c r="CP702" s="4"/>
      <c r="CQ702" s="4"/>
      <c r="CR702" s="4"/>
      <c r="CS702" s="4"/>
      <c r="CT702" s="8"/>
      <c r="CU702" s="8"/>
      <c r="CV702" s="4"/>
      <c r="CW702" s="4"/>
      <c r="CX702" s="4"/>
      <c r="CY702" s="7"/>
      <c r="CZ702" s="7"/>
      <c r="DA702" s="7"/>
      <c r="DB702" s="4"/>
      <c r="DC702" s="4"/>
      <c r="DD702" s="4"/>
      <c r="DE702" s="4"/>
      <c r="DF702" s="4"/>
      <c r="DG702" s="4"/>
      <c r="DI702" s="4"/>
      <c r="DJ702" s="6"/>
    </row>
    <row r="703" spans="1:114" ht="28" customHeight="1">
      <c r="A703" s="1"/>
      <c r="B703" s="2"/>
      <c r="C703" s="2"/>
      <c r="D703" s="17"/>
      <c r="E703" s="10"/>
      <c r="F703" s="10"/>
      <c r="G703" s="10"/>
      <c r="I703" s="2"/>
      <c r="J703" s="4"/>
      <c r="K703" s="4"/>
      <c r="L703" s="4"/>
      <c r="M703" s="4"/>
      <c r="N703" s="4"/>
      <c r="O703" s="4"/>
      <c r="P703" s="4"/>
      <c r="Q703" s="4"/>
      <c r="R703" s="6"/>
      <c r="S703" s="22"/>
      <c r="T703" s="23"/>
      <c r="U703" s="22"/>
      <c r="BA703" s="4"/>
      <c r="BB703" s="4"/>
      <c r="BC703" s="7"/>
      <c r="BD703" s="4"/>
      <c r="BE703" s="4"/>
      <c r="BF703" s="7"/>
      <c r="BG703" s="11"/>
      <c r="BH703" s="11"/>
      <c r="BI703" s="11"/>
      <c r="BJ703" s="11"/>
      <c r="BK703" s="4"/>
      <c r="BL703" s="4"/>
      <c r="BM703" s="9"/>
      <c r="BN703" s="9"/>
      <c r="BO703" s="9"/>
      <c r="BP703" s="9"/>
      <c r="BQ703" s="4"/>
      <c r="BR703" s="4"/>
      <c r="BS703" s="7"/>
      <c r="BW703" s="4"/>
      <c r="BX703" s="4"/>
      <c r="BY703" s="7"/>
      <c r="BZ703" s="4"/>
      <c r="CA703" s="4"/>
      <c r="CB703" s="7"/>
      <c r="CF703" s="4"/>
      <c r="CG703" s="4"/>
      <c r="CH703" s="4"/>
      <c r="CI703" s="4"/>
      <c r="CJ703" s="4"/>
      <c r="CK703" s="4"/>
      <c r="CL703" s="4"/>
      <c r="CM703" s="4"/>
      <c r="CN703" s="7"/>
      <c r="CO703" s="7"/>
      <c r="CP703" s="4"/>
      <c r="CQ703" s="4"/>
      <c r="CR703" s="4"/>
      <c r="CS703" s="4"/>
      <c r="CT703" s="8"/>
      <c r="CU703" s="8"/>
      <c r="CV703" s="4"/>
      <c r="CW703" s="4"/>
      <c r="CX703" s="4"/>
      <c r="CY703" s="7"/>
      <c r="CZ703" s="7"/>
      <c r="DA703" s="7"/>
      <c r="DB703" s="4"/>
      <c r="DC703" s="4"/>
      <c r="DD703" s="4"/>
      <c r="DE703" s="4"/>
      <c r="DF703" s="4"/>
      <c r="DG703" s="4"/>
      <c r="DI703" s="4"/>
      <c r="DJ703" s="6"/>
    </row>
    <row r="704" spans="1:114" ht="28" customHeight="1">
      <c r="A704" s="1"/>
      <c r="B704" s="2"/>
      <c r="C704" s="2"/>
      <c r="D704" s="17"/>
      <c r="E704" s="10"/>
      <c r="F704" s="10"/>
      <c r="G704" s="10"/>
      <c r="I704" s="2"/>
      <c r="J704" s="4"/>
      <c r="K704" s="4"/>
      <c r="L704" s="4"/>
      <c r="M704" s="4"/>
      <c r="N704" s="4"/>
      <c r="O704" s="4"/>
      <c r="P704" s="4"/>
      <c r="Q704" s="4"/>
      <c r="R704" s="6"/>
      <c r="S704" s="22"/>
      <c r="T704" s="23"/>
      <c r="U704" s="22"/>
      <c r="BA704" s="4"/>
      <c r="BB704" s="4"/>
      <c r="BC704" s="7"/>
      <c r="BD704" s="4"/>
      <c r="BE704" s="4"/>
      <c r="BF704" s="7"/>
      <c r="BG704" s="11"/>
      <c r="BH704" s="11"/>
      <c r="BI704" s="11"/>
      <c r="BJ704" s="11"/>
      <c r="BK704" s="4"/>
      <c r="BL704" s="4"/>
      <c r="BM704" s="9"/>
      <c r="BN704" s="9"/>
      <c r="BO704" s="9"/>
      <c r="BP704" s="9"/>
      <c r="BQ704" s="4"/>
      <c r="BR704" s="4"/>
      <c r="BS704" s="7"/>
      <c r="BW704" s="4"/>
      <c r="BX704" s="4"/>
      <c r="BY704" s="7"/>
      <c r="BZ704" s="4"/>
      <c r="CA704" s="4"/>
      <c r="CB704" s="7"/>
      <c r="CF704" s="4"/>
      <c r="CG704" s="4"/>
      <c r="CH704" s="4"/>
      <c r="CI704" s="4"/>
      <c r="CJ704" s="4"/>
      <c r="CK704" s="4"/>
      <c r="CL704" s="4"/>
      <c r="CM704" s="4"/>
      <c r="CN704" s="7"/>
      <c r="CO704" s="7"/>
      <c r="CP704" s="4"/>
      <c r="CQ704" s="4"/>
      <c r="CR704" s="4"/>
      <c r="CS704" s="4"/>
      <c r="CT704" s="8"/>
      <c r="CU704" s="8"/>
      <c r="CV704" s="4"/>
      <c r="CW704" s="4"/>
      <c r="CX704" s="4"/>
      <c r="CY704" s="7"/>
      <c r="CZ704" s="7"/>
      <c r="DA704" s="7"/>
      <c r="DB704" s="4"/>
      <c r="DC704" s="4"/>
      <c r="DD704" s="4"/>
      <c r="DE704" s="4"/>
      <c r="DF704" s="4"/>
      <c r="DG704" s="4"/>
      <c r="DI704" s="4"/>
      <c r="DJ704" s="6"/>
    </row>
    <row r="705" spans="1:114" ht="28" customHeight="1">
      <c r="A705" s="1"/>
      <c r="B705" s="2"/>
      <c r="C705" s="2"/>
      <c r="D705" s="17"/>
      <c r="E705" s="10"/>
      <c r="F705" s="10"/>
      <c r="G705" s="10"/>
      <c r="I705" s="2"/>
      <c r="J705" s="4"/>
      <c r="K705" s="4"/>
      <c r="L705" s="4"/>
      <c r="M705" s="4"/>
      <c r="N705" s="4"/>
      <c r="O705" s="4"/>
      <c r="P705" s="4"/>
      <c r="Q705" s="4"/>
      <c r="R705" s="6"/>
      <c r="S705" s="22"/>
      <c r="T705" s="23"/>
      <c r="U705" s="22"/>
      <c r="BA705" s="4"/>
      <c r="BB705" s="4"/>
      <c r="BC705" s="7"/>
      <c r="BD705" s="4"/>
      <c r="BE705" s="4"/>
      <c r="BF705" s="7"/>
      <c r="BG705" s="11"/>
      <c r="BH705" s="11"/>
      <c r="BI705" s="11"/>
      <c r="BJ705" s="11"/>
      <c r="BK705" s="4"/>
      <c r="BL705" s="4"/>
      <c r="BM705" s="9"/>
      <c r="BN705" s="9"/>
      <c r="BO705" s="9"/>
      <c r="BP705" s="9"/>
      <c r="BQ705" s="4"/>
      <c r="BR705" s="4"/>
      <c r="BS705" s="7"/>
      <c r="BW705" s="4"/>
      <c r="BX705" s="4"/>
      <c r="BY705" s="7"/>
      <c r="BZ705" s="4"/>
      <c r="CA705" s="4"/>
      <c r="CB705" s="7"/>
      <c r="CF705" s="4"/>
      <c r="CG705" s="4"/>
      <c r="CH705" s="4"/>
      <c r="CI705" s="4"/>
      <c r="CJ705" s="4"/>
      <c r="CK705" s="4"/>
      <c r="CL705" s="4"/>
      <c r="CM705" s="4"/>
      <c r="CN705" s="7"/>
      <c r="CO705" s="7"/>
      <c r="CP705" s="4"/>
      <c r="CQ705" s="4"/>
      <c r="CR705" s="4"/>
      <c r="CS705" s="4"/>
      <c r="CT705" s="8"/>
      <c r="CU705" s="8"/>
      <c r="CV705" s="4"/>
      <c r="CW705" s="4"/>
      <c r="CX705" s="4"/>
      <c r="CY705" s="7"/>
      <c r="CZ705" s="7"/>
      <c r="DA705" s="7"/>
      <c r="DB705" s="4"/>
      <c r="DC705" s="4"/>
      <c r="DD705" s="4"/>
      <c r="DE705" s="4"/>
      <c r="DF705" s="4"/>
      <c r="DG705" s="4"/>
      <c r="DI705" s="4"/>
      <c r="DJ705" s="6"/>
    </row>
    <row r="706" spans="1:114" ht="28" customHeight="1">
      <c r="A706" s="1"/>
      <c r="B706" s="2"/>
      <c r="C706" s="2"/>
      <c r="D706" s="17"/>
      <c r="E706" s="10"/>
      <c r="F706" s="10"/>
      <c r="G706" s="10"/>
      <c r="I706" s="2"/>
      <c r="J706" s="4"/>
      <c r="K706" s="4"/>
      <c r="L706" s="4"/>
      <c r="M706" s="4"/>
      <c r="N706" s="4"/>
      <c r="O706" s="4"/>
      <c r="P706" s="4"/>
      <c r="Q706" s="4"/>
      <c r="R706" s="6"/>
      <c r="S706" s="22"/>
      <c r="T706" s="23"/>
      <c r="U706" s="22"/>
      <c r="BA706" s="4"/>
      <c r="BB706" s="4"/>
      <c r="BC706" s="7"/>
      <c r="BD706" s="4"/>
      <c r="BE706" s="4"/>
      <c r="BF706" s="7"/>
      <c r="BG706" s="11"/>
      <c r="BH706" s="11"/>
      <c r="BI706" s="11"/>
      <c r="BJ706" s="11"/>
      <c r="BK706" s="4"/>
      <c r="BL706" s="4"/>
      <c r="BM706" s="9"/>
      <c r="BN706" s="9"/>
      <c r="BO706" s="9"/>
      <c r="BP706" s="9"/>
      <c r="BQ706" s="4"/>
      <c r="BR706" s="4"/>
      <c r="BS706" s="7"/>
      <c r="BW706" s="4"/>
      <c r="BX706" s="4"/>
      <c r="BY706" s="7"/>
      <c r="BZ706" s="4"/>
      <c r="CA706" s="4"/>
      <c r="CB706" s="7"/>
      <c r="CF706" s="4"/>
      <c r="CG706" s="4"/>
      <c r="CH706" s="4"/>
      <c r="CI706" s="4"/>
      <c r="CJ706" s="4"/>
      <c r="CK706" s="4"/>
      <c r="CL706" s="4"/>
      <c r="CM706" s="4"/>
      <c r="CN706" s="7"/>
      <c r="CO706" s="7"/>
      <c r="CP706" s="4"/>
      <c r="CQ706" s="4"/>
      <c r="CR706" s="4"/>
      <c r="CS706" s="4"/>
      <c r="CT706" s="8"/>
      <c r="CU706" s="8"/>
      <c r="CV706" s="4"/>
      <c r="CW706" s="4"/>
      <c r="CX706" s="4"/>
      <c r="CY706" s="7"/>
      <c r="CZ706" s="7"/>
      <c r="DA706" s="7"/>
      <c r="DB706" s="4"/>
      <c r="DC706" s="4"/>
      <c r="DD706" s="4"/>
      <c r="DE706" s="4"/>
      <c r="DF706" s="4"/>
      <c r="DG706" s="4"/>
      <c r="DI706" s="4"/>
      <c r="DJ706" s="6"/>
    </row>
    <row r="707" spans="1:114" ht="28" customHeight="1">
      <c r="A707" s="1"/>
      <c r="B707" s="2"/>
      <c r="C707" s="2"/>
      <c r="D707" s="17"/>
      <c r="E707" s="10"/>
      <c r="F707" s="10"/>
      <c r="G707" s="10"/>
      <c r="I707" s="2"/>
      <c r="J707" s="4"/>
      <c r="K707" s="4"/>
      <c r="L707" s="4"/>
      <c r="M707" s="4"/>
      <c r="N707" s="4"/>
      <c r="O707" s="4"/>
      <c r="P707" s="4"/>
      <c r="Q707" s="4"/>
      <c r="R707" s="6"/>
      <c r="S707" s="22"/>
      <c r="T707" s="23"/>
      <c r="U707" s="22"/>
      <c r="BA707" s="4"/>
      <c r="BB707" s="4"/>
      <c r="BC707" s="7"/>
      <c r="BD707" s="4"/>
      <c r="BE707" s="4"/>
      <c r="BF707" s="7"/>
      <c r="BG707" s="11"/>
      <c r="BH707" s="11"/>
      <c r="BI707" s="11"/>
      <c r="BJ707" s="11"/>
      <c r="BK707" s="4"/>
      <c r="BL707" s="4"/>
      <c r="BM707" s="9"/>
      <c r="BN707" s="9"/>
      <c r="BO707" s="9"/>
      <c r="BP707" s="9"/>
      <c r="BQ707" s="4"/>
      <c r="BR707" s="4"/>
      <c r="BS707" s="7"/>
      <c r="BW707" s="4"/>
      <c r="BX707" s="4"/>
      <c r="BY707" s="7"/>
      <c r="BZ707" s="4"/>
      <c r="CA707" s="4"/>
      <c r="CB707" s="7"/>
      <c r="CF707" s="4"/>
      <c r="CG707" s="4"/>
      <c r="CH707" s="4"/>
      <c r="CI707" s="4"/>
      <c r="CJ707" s="4"/>
      <c r="CK707" s="4"/>
      <c r="CL707" s="4"/>
      <c r="CM707" s="4"/>
      <c r="CN707" s="7"/>
      <c r="CO707" s="7"/>
      <c r="CP707" s="4"/>
      <c r="CQ707" s="4"/>
      <c r="CR707" s="4"/>
      <c r="CS707" s="4"/>
      <c r="CT707" s="8"/>
      <c r="CU707" s="8"/>
      <c r="CV707" s="4"/>
      <c r="CW707" s="4"/>
      <c r="CX707" s="4"/>
      <c r="CY707" s="7"/>
      <c r="CZ707" s="7"/>
      <c r="DA707" s="7"/>
      <c r="DB707" s="4"/>
      <c r="DC707" s="4"/>
      <c r="DD707" s="4"/>
      <c r="DE707" s="4"/>
      <c r="DF707" s="4"/>
      <c r="DG707" s="4"/>
      <c r="DI707" s="4"/>
      <c r="DJ707" s="6"/>
    </row>
    <row r="708" spans="1:114" ht="28" customHeight="1">
      <c r="A708" s="1"/>
      <c r="B708" s="2"/>
      <c r="C708" s="2"/>
      <c r="D708" s="17"/>
      <c r="E708" s="10"/>
      <c r="F708" s="10"/>
      <c r="G708" s="10"/>
      <c r="I708" s="2"/>
      <c r="J708" s="4"/>
      <c r="K708" s="4"/>
      <c r="L708" s="4"/>
      <c r="M708" s="4"/>
      <c r="N708" s="4"/>
      <c r="O708" s="4"/>
      <c r="P708" s="4"/>
      <c r="Q708" s="4"/>
      <c r="R708" s="6"/>
      <c r="S708" s="22"/>
      <c r="T708" s="23"/>
      <c r="U708" s="22"/>
      <c r="BA708" s="4"/>
      <c r="BB708" s="4"/>
      <c r="BC708" s="7"/>
      <c r="BD708" s="4"/>
      <c r="BE708" s="4"/>
      <c r="BF708" s="7"/>
      <c r="BG708" s="11"/>
      <c r="BH708" s="11"/>
      <c r="BI708" s="11"/>
      <c r="BJ708" s="11"/>
      <c r="BK708" s="4"/>
      <c r="BL708" s="4"/>
      <c r="BM708" s="9"/>
      <c r="BN708" s="9"/>
      <c r="BO708" s="9"/>
      <c r="BP708" s="9"/>
      <c r="BQ708" s="4"/>
      <c r="BR708" s="4"/>
      <c r="BS708" s="7"/>
      <c r="BW708" s="4"/>
      <c r="BX708" s="4"/>
      <c r="BY708" s="7"/>
      <c r="BZ708" s="4"/>
      <c r="CA708" s="4"/>
      <c r="CB708" s="7"/>
      <c r="CF708" s="4"/>
      <c r="CG708" s="4"/>
      <c r="CH708" s="4"/>
      <c r="CI708" s="4"/>
      <c r="CJ708" s="4"/>
      <c r="CK708" s="4"/>
      <c r="CL708" s="4"/>
      <c r="CM708" s="4"/>
      <c r="CN708" s="7"/>
      <c r="CO708" s="7"/>
      <c r="CP708" s="4"/>
      <c r="CQ708" s="4"/>
      <c r="CR708" s="4"/>
      <c r="CS708" s="4"/>
      <c r="CT708" s="8"/>
      <c r="CU708" s="8"/>
      <c r="CV708" s="4"/>
      <c r="CW708" s="4"/>
      <c r="CX708" s="4"/>
      <c r="CY708" s="7"/>
      <c r="CZ708" s="7"/>
      <c r="DA708" s="7"/>
      <c r="DB708" s="4"/>
      <c r="DC708" s="4"/>
      <c r="DD708" s="4"/>
      <c r="DE708" s="4"/>
      <c r="DF708" s="4"/>
      <c r="DG708" s="4"/>
      <c r="DI708" s="4"/>
      <c r="DJ708" s="6"/>
    </row>
    <row r="709" spans="1:114" ht="28" customHeight="1">
      <c r="A709" s="1"/>
      <c r="B709" s="2"/>
      <c r="C709" s="2"/>
      <c r="D709" s="17"/>
      <c r="E709" s="10"/>
      <c r="F709" s="10"/>
      <c r="G709" s="10"/>
      <c r="I709" s="2"/>
      <c r="J709" s="4"/>
      <c r="K709" s="4"/>
      <c r="L709" s="4"/>
      <c r="M709" s="4"/>
      <c r="N709" s="4"/>
      <c r="O709" s="4"/>
      <c r="P709" s="4"/>
      <c r="Q709" s="4"/>
      <c r="R709" s="6"/>
      <c r="S709" s="22"/>
      <c r="T709" s="23"/>
      <c r="U709" s="22"/>
      <c r="BA709" s="4"/>
      <c r="BB709" s="4"/>
      <c r="BC709" s="7"/>
      <c r="BD709" s="4"/>
      <c r="BE709" s="4"/>
      <c r="BF709" s="7"/>
      <c r="BG709" s="11"/>
      <c r="BH709" s="11"/>
      <c r="BI709" s="11"/>
      <c r="BJ709" s="11"/>
      <c r="BK709" s="4"/>
      <c r="BL709" s="4"/>
      <c r="BM709" s="9"/>
      <c r="BN709" s="9"/>
      <c r="BO709" s="9"/>
      <c r="BP709" s="9"/>
      <c r="BQ709" s="4"/>
      <c r="BR709" s="4"/>
      <c r="BS709" s="7"/>
      <c r="BW709" s="4"/>
      <c r="BX709" s="4"/>
      <c r="BY709" s="7"/>
      <c r="BZ709" s="4"/>
      <c r="CA709" s="4"/>
      <c r="CB709" s="7"/>
      <c r="CF709" s="4"/>
      <c r="CG709" s="4"/>
      <c r="CH709" s="4"/>
      <c r="CI709" s="4"/>
      <c r="CJ709" s="4"/>
      <c r="CK709" s="4"/>
      <c r="CL709" s="4"/>
      <c r="CM709" s="4"/>
      <c r="CN709" s="7"/>
      <c r="CO709" s="7"/>
      <c r="CP709" s="4"/>
      <c r="CQ709" s="4"/>
      <c r="CR709" s="4"/>
      <c r="CS709" s="4"/>
      <c r="CT709" s="8"/>
      <c r="CU709" s="8"/>
      <c r="CV709" s="4"/>
      <c r="CW709" s="4"/>
      <c r="CX709" s="4"/>
      <c r="CY709" s="7"/>
      <c r="CZ709" s="7"/>
      <c r="DA709" s="7"/>
      <c r="DB709" s="4"/>
      <c r="DC709" s="4"/>
      <c r="DD709" s="4"/>
      <c r="DE709" s="4"/>
      <c r="DF709" s="4"/>
      <c r="DG709" s="4"/>
      <c r="DI709" s="4"/>
      <c r="DJ709" s="6"/>
    </row>
    <row r="710" spans="1:114" ht="28" customHeight="1">
      <c r="A710" s="1"/>
      <c r="B710" s="2"/>
      <c r="C710" s="2"/>
      <c r="D710" s="17"/>
      <c r="E710" s="10"/>
      <c r="F710" s="10"/>
      <c r="G710" s="10"/>
      <c r="I710" s="2"/>
      <c r="J710" s="4"/>
      <c r="K710" s="4"/>
      <c r="L710" s="4"/>
      <c r="M710" s="4"/>
      <c r="N710" s="4"/>
      <c r="O710" s="4"/>
      <c r="P710" s="4"/>
      <c r="Q710" s="4"/>
      <c r="R710" s="6"/>
      <c r="S710" s="22"/>
      <c r="T710" s="23"/>
      <c r="U710" s="22"/>
      <c r="BA710" s="4"/>
      <c r="BB710" s="4"/>
      <c r="BC710" s="7"/>
      <c r="BD710" s="4"/>
      <c r="BE710" s="4"/>
      <c r="BF710" s="7"/>
      <c r="BG710" s="11"/>
      <c r="BH710" s="11"/>
      <c r="BI710" s="11"/>
      <c r="BJ710" s="11"/>
      <c r="BK710" s="4"/>
      <c r="BL710" s="4"/>
      <c r="BM710" s="9"/>
      <c r="BN710" s="9"/>
      <c r="BO710" s="9"/>
      <c r="BP710" s="9"/>
      <c r="BQ710" s="4"/>
      <c r="BR710" s="4"/>
      <c r="BS710" s="7"/>
      <c r="BW710" s="4"/>
      <c r="BX710" s="4"/>
      <c r="BY710" s="7"/>
      <c r="BZ710" s="4"/>
      <c r="CA710" s="4"/>
      <c r="CB710" s="7"/>
      <c r="CF710" s="4"/>
      <c r="CG710" s="4"/>
      <c r="CH710" s="4"/>
      <c r="CI710" s="4"/>
      <c r="CJ710" s="4"/>
      <c r="CK710" s="4"/>
      <c r="CL710" s="4"/>
      <c r="CM710" s="4"/>
      <c r="CN710" s="7"/>
      <c r="CO710" s="7"/>
      <c r="CP710" s="4"/>
      <c r="CQ710" s="4"/>
      <c r="CR710" s="4"/>
      <c r="CS710" s="4"/>
      <c r="CT710" s="8"/>
      <c r="CU710" s="8"/>
      <c r="CV710" s="4"/>
      <c r="CW710" s="4"/>
      <c r="CX710" s="4"/>
      <c r="CY710" s="7"/>
      <c r="CZ710" s="7"/>
      <c r="DA710" s="7"/>
      <c r="DB710" s="4"/>
      <c r="DC710" s="4"/>
      <c r="DD710" s="4"/>
      <c r="DE710" s="4"/>
      <c r="DF710" s="4"/>
      <c r="DG710" s="4"/>
      <c r="DI710" s="4"/>
      <c r="DJ710" s="6"/>
    </row>
    <row r="711" spans="1:114" ht="28" customHeight="1">
      <c r="A711" s="1"/>
      <c r="B711" s="2"/>
      <c r="C711" s="2"/>
      <c r="D711" s="17"/>
      <c r="E711" s="10"/>
      <c r="F711" s="10"/>
      <c r="G711" s="10"/>
      <c r="I711" s="2"/>
      <c r="J711" s="4"/>
      <c r="K711" s="4"/>
      <c r="L711" s="4"/>
      <c r="M711" s="4"/>
      <c r="N711" s="4"/>
      <c r="O711" s="4"/>
      <c r="P711" s="4"/>
      <c r="Q711" s="4"/>
      <c r="R711" s="6"/>
      <c r="S711" s="22"/>
      <c r="T711" s="23"/>
      <c r="U711" s="22"/>
      <c r="BA711" s="4"/>
      <c r="BB711" s="4"/>
      <c r="BC711" s="7"/>
      <c r="BD711" s="4"/>
      <c r="BE711" s="4"/>
      <c r="BF711" s="7"/>
      <c r="BG711" s="11"/>
      <c r="BH711" s="11"/>
      <c r="BI711" s="11"/>
      <c r="BJ711" s="11"/>
      <c r="BK711" s="4"/>
      <c r="BL711" s="4"/>
      <c r="BM711" s="9"/>
      <c r="BN711" s="9"/>
      <c r="BO711" s="9"/>
      <c r="BP711" s="9"/>
      <c r="BQ711" s="4"/>
      <c r="BR711" s="4"/>
      <c r="BS711" s="7"/>
      <c r="BW711" s="4"/>
      <c r="BX711" s="4"/>
      <c r="BY711" s="7"/>
      <c r="BZ711" s="4"/>
      <c r="CA711" s="4"/>
      <c r="CB711" s="7"/>
      <c r="CF711" s="4"/>
      <c r="CG711" s="4"/>
      <c r="CH711" s="4"/>
      <c r="CI711" s="4"/>
      <c r="CJ711" s="4"/>
      <c r="CK711" s="4"/>
      <c r="CL711" s="4"/>
      <c r="CM711" s="4"/>
      <c r="CN711" s="7"/>
      <c r="CO711" s="7"/>
      <c r="CP711" s="4"/>
      <c r="CQ711" s="4"/>
      <c r="CR711" s="4"/>
      <c r="CS711" s="4"/>
      <c r="CT711" s="8"/>
      <c r="CU711" s="8"/>
      <c r="CV711" s="4"/>
      <c r="CW711" s="4"/>
      <c r="CX711" s="4"/>
      <c r="CY711" s="7"/>
      <c r="CZ711" s="7"/>
      <c r="DA711" s="7"/>
      <c r="DB711" s="4"/>
      <c r="DC711" s="4"/>
      <c r="DD711" s="4"/>
      <c r="DE711" s="4"/>
      <c r="DF711" s="4"/>
      <c r="DG711" s="4"/>
      <c r="DI711" s="4"/>
      <c r="DJ711" s="6"/>
    </row>
    <row r="712" spans="1:114" ht="28" customHeight="1">
      <c r="A712" s="1"/>
      <c r="B712" s="2"/>
      <c r="C712" s="2"/>
      <c r="D712" s="17"/>
      <c r="E712" s="10"/>
      <c r="F712" s="10"/>
      <c r="G712" s="10"/>
      <c r="I712" s="2"/>
      <c r="J712" s="4"/>
      <c r="K712" s="4"/>
      <c r="L712" s="4"/>
      <c r="M712" s="4"/>
      <c r="N712" s="4"/>
      <c r="O712" s="4"/>
      <c r="P712" s="4"/>
      <c r="Q712" s="4"/>
      <c r="R712" s="6"/>
      <c r="S712" s="22"/>
      <c r="T712" s="23"/>
      <c r="U712" s="22"/>
      <c r="BA712" s="4"/>
      <c r="BB712" s="4"/>
      <c r="BC712" s="7"/>
      <c r="BD712" s="4"/>
      <c r="BE712" s="4"/>
      <c r="BF712" s="7"/>
      <c r="BG712" s="11"/>
      <c r="BH712" s="11"/>
      <c r="BI712" s="11"/>
      <c r="BJ712" s="11"/>
      <c r="BK712" s="4"/>
      <c r="BL712" s="4"/>
      <c r="BM712" s="9"/>
      <c r="BN712" s="9"/>
      <c r="BO712" s="9"/>
      <c r="BP712" s="9"/>
      <c r="BQ712" s="4"/>
      <c r="BR712" s="4"/>
      <c r="BS712" s="7"/>
      <c r="BW712" s="4"/>
      <c r="BX712" s="4"/>
      <c r="BY712" s="7"/>
      <c r="BZ712" s="4"/>
      <c r="CA712" s="4"/>
      <c r="CB712" s="7"/>
      <c r="CF712" s="4"/>
      <c r="CG712" s="4"/>
      <c r="CH712" s="4"/>
      <c r="CI712" s="4"/>
      <c r="CJ712" s="4"/>
      <c r="CK712" s="4"/>
      <c r="CL712" s="4"/>
      <c r="CM712" s="4"/>
      <c r="CN712" s="7"/>
      <c r="CO712" s="7"/>
      <c r="CP712" s="4"/>
      <c r="CQ712" s="4"/>
      <c r="CR712" s="4"/>
      <c r="CS712" s="4"/>
      <c r="CT712" s="8"/>
      <c r="CU712" s="8"/>
      <c r="CV712" s="4"/>
      <c r="CW712" s="4"/>
      <c r="CX712" s="4"/>
      <c r="CY712" s="7"/>
      <c r="CZ712" s="7"/>
      <c r="DA712" s="7"/>
      <c r="DB712" s="4"/>
      <c r="DC712" s="4"/>
      <c r="DD712" s="4"/>
      <c r="DE712" s="4"/>
      <c r="DF712" s="4"/>
      <c r="DG712" s="4"/>
      <c r="DI712" s="4"/>
      <c r="DJ712" s="6"/>
    </row>
    <row r="713" spans="1:114" ht="28" customHeight="1">
      <c r="A713" s="1"/>
      <c r="B713" s="2"/>
      <c r="C713" s="2"/>
      <c r="D713" s="17"/>
      <c r="E713" s="10"/>
      <c r="F713" s="10"/>
      <c r="G713" s="10"/>
      <c r="I713" s="2"/>
      <c r="J713" s="4"/>
      <c r="K713" s="4"/>
      <c r="L713" s="4"/>
      <c r="M713" s="4"/>
      <c r="N713" s="4"/>
      <c r="O713" s="4"/>
      <c r="P713" s="4"/>
      <c r="Q713" s="4"/>
      <c r="R713" s="6"/>
      <c r="S713" s="22"/>
      <c r="T713" s="23"/>
      <c r="U713" s="22"/>
      <c r="BA713" s="4"/>
      <c r="BB713" s="4"/>
      <c r="BC713" s="7"/>
      <c r="BD713" s="4"/>
      <c r="BE713" s="4"/>
      <c r="BF713" s="7"/>
      <c r="BG713" s="11"/>
      <c r="BH713" s="11"/>
      <c r="BI713" s="11"/>
      <c r="BJ713" s="11"/>
      <c r="BK713" s="4"/>
      <c r="BL713" s="4"/>
      <c r="BM713" s="9"/>
      <c r="BN713" s="9"/>
      <c r="BO713" s="9"/>
      <c r="BP713" s="9"/>
      <c r="BQ713" s="4"/>
      <c r="BR713" s="4"/>
      <c r="BS713" s="7"/>
      <c r="BW713" s="4"/>
      <c r="BX713" s="4"/>
      <c r="BY713" s="7"/>
      <c r="BZ713" s="4"/>
      <c r="CA713" s="4"/>
      <c r="CB713" s="7"/>
      <c r="CF713" s="4"/>
      <c r="CG713" s="4"/>
      <c r="CH713" s="4"/>
      <c r="CI713" s="4"/>
      <c r="CJ713" s="4"/>
      <c r="CK713" s="4"/>
      <c r="CL713" s="4"/>
      <c r="CM713" s="4"/>
      <c r="CN713" s="7"/>
      <c r="CO713" s="7"/>
      <c r="CP713" s="4"/>
      <c r="CQ713" s="4"/>
      <c r="CR713" s="4"/>
      <c r="CS713" s="4"/>
      <c r="CT713" s="8"/>
      <c r="CU713" s="8"/>
      <c r="CV713" s="4"/>
      <c r="CW713" s="4"/>
      <c r="CX713" s="4"/>
      <c r="CY713" s="7"/>
      <c r="CZ713" s="7"/>
      <c r="DA713" s="7"/>
      <c r="DB713" s="4"/>
      <c r="DC713" s="4"/>
      <c r="DD713" s="4"/>
      <c r="DE713" s="4"/>
      <c r="DF713" s="4"/>
      <c r="DG713" s="4"/>
      <c r="DI713" s="4"/>
      <c r="DJ713" s="6"/>
    </row>
    <row r="714" spans="1:114" ht="28" customHeight="1">
      <c r="A714" s="1"/>
      <c r="B714" s="2"/>
      <c r="C714" s="2"/>
      <c r="D714" s="17"/>
      <c r="E714" s="10"/>
      <c r="F714" s="10"/>
      <c r="G714" s="10"/>
      <c r="I714" s="2"/>
      <c r="J714" s="4"/>
      <c r="K714" s="4"/>
      <c r="L714" s="4"/>
      <c r="M714" s="4"/>
      <c r="N714" s="4"/>
      <c r="O714" s="4"/>
      <c r="P714" s="4"/>
      <c r="Q714" s="4"/>
      <c r="R714" s="6"/>
      <c r="S714" s="22"/>
      <c r="T714" s="23"/>
      <c r="U714" s="22"/>
      <c r="BA714" s="4"/>
      <c r="BB714" s="4"/>
      <c r="BC714" s="7"/>
      <c r="BD714" s="4"/>
      <c r="BE714" s="4"/>
      <c r="BF714" s="7"/>
      <c r="BG714" s="11"/>
      <c r="BH714" s="11"/>
      <c r="BI714" s="11"/>
      <c r="BJ714" s="11"/>
      <c r="BK714" s="4"/>
      <c r="BL714" s="4"/>
      <c r="BM714" s="9"/>
      <c r="BN714" s="9"/>
      <c r="BO714" s="9"/>
      <c r="BP714" s="9"/>
      <c r="BQ714" s="4"/>
      <c r="BR714" s="4"/>
      <c r="BS714" s="7"/>
      <c r="BW714" s="4"/>
      <c r="BX714" s="4"/>
      <c r="BY714" s="7"/>
      <c r="BZ714" s="4"/>
      <c r="CA714" s="4"/>
      <c r="CB714" s="7"/>
      <c r="CF714" s="4"/>
      <c r="CG714" s="4"/>
      <c r="CH714" s="4"/>
      <c r="CI714" s="4"/>
      <c r="CJ714" s="4"/>
      <c r="CK714" s="4"/>
      <c r="CL714" s="4"/>
      <c r="CM714" s="4"/>
      <c r="CN714" s="7"/>
      <c r="CO714" s="7"/>
      <c r="CP714" s="4"/>
      <c r="CQ714" s="4"/>
      <c r="CR714" s="4"/>
      <c r="CS714" s="4"/>
      <c r="CT714" s="8"/>
      <c r="CU714" s="8"/>
      <c r="CV714" s="4"/>
      <c r="CW714" s="4"/>
      <c r="CX714" s="4"/>
      <c r="CY714" s="7"/>
      <c r="CZ714" s="7"/>
      <c r="DA714" s="7"/>
      <c r="DB714" s="4"/>
      <c r="DC714" s="4"/>
      <c r="DD714" s="4"/>
      <c r="DE714" s="4"/>
      <c r="DF714" s="4"/>
      <c r="DG714" s="4"/>
      <c r="DI714" s="4"/>
      <c r="DJ714" s="6"/>
    </row>
    <row r="715" spans="1:114" ht="28" customHeight="1">
      <c r="A715" s="1"/>
      <c r="B715" s="2"/>
      <c r="C715" s="2"/>
      <c r="D715" s="17"/>
      <c r="E715" s="10"/>
      <c r="F715" s="10"/>
      <c r="G715" s="10"/>
      <c r="I715" s="2"/>
      <c r="J715" s="4"/>
      <c r="K715" s="4"/>
      <c r="L715" s="4"/>
      <c r="M715" s="4"/>
      <c r="N715" s="4"/>
      <c r="O715" s="4"/>
      <c r="P715" s="4"/>
      <c r="Q715" s="4"/>
      <c r="R715" s="6"/>
      <c r="S715" s="22"/>
      <c r="T715" s="23"/>
      <c r="U715" s="22"/>
      <c r="BA715" s="4"/>
      <c r="BB715" s="4"/>
      <c r="BC715" s="7"/>
      <c r="BD715" s="4"/>
      <c r="BE715" s="4"/>
      <c r="BF715" s="7"/>
      <c r="BG715" s="11"/>
      <c r="BH715" s="11"/>
      <c r="BI715" s="11"/>
      <c r="BJ715" s="11"/>
      <c r="BK715" s="4"/>
      <c r="BL715" s="4"/>
      <c r="BM715" s="9"/>
      <c r="BN715" s="9"/>
      <c r="BO715" s="9"/>
      <c r="BP715" s="9"/>
      <c r="BQ715" s="4"/>
      <c r="BR715" s="4"/>
      <c r="BS715" s="7"/>
      <c r="BW715" s="4"/>
      <c r="BX715" s="4"/>
      <c r="BY715" s="7"/>
      <c r="BZ715" s="4"/>
      <c r="CA715" s="4"/>
      <c r="CB715" s="7"/>
      <c r="CF715" s="4"/>
      <c r="CG715" s="4"/>
      <c r="CH715" s="4"/>
      <c r="CI715" s="4"/>
      <c r="CJ715" s="4"/>
      <c r="CK715" s="4"/>
      <c r="CL715" s="4"/>
      <c r="CM715" s="4"/>
      <c r="CN715" s="7"/>
      <c r="CO715" s="7"/>
      <c r="CP715" s="4"/>
      <c r="CQ715" s="4"/>
      <c r="CR715" s="4"/>
      <c r="CS715" s="4"/>
      <c r="CT715" s="8"/>
      <c r="CU715" s="8"/>
      <c r="CV715" s="4"/>
      <c r="CW715" s="4"/>
      <c r="CX715" s="4"/>
      <c r="CY715" s="7"/>
      <c r="CZ715" s="7"/>
      <c r="DA715" s="7"/>
      <c r="DB715" s="4"/>
      <c r="DC715" s="4"/>
      <c r="DD715" s="4"/>
      <c r="DE715" s="4"/>
      <c r="DF715" s="4"/>
      <c r="DG715" s="4"/>
      <c r="DI715" s="4"/>
      <c r="DJ715" s="6"/>
    </row>
    <row r="716" spans="1:114" ht="28" customHeight="1">
      <c r="A716" s="1"/>
      <c r="B716" s="2"/>
      <c r="C716" s="2"/>
      <c r="D716" s="17"/>
      <c r="E716" s="10"/>
      <c r="F716" s="10"/>
      <c r="G716" s="10"/>
      <c r="I716" s="2"/>
      <c r="J716" s="4"/>
      <c r="K716" s="4"/>
      <c r="L716" s="4"/>
      <c r="M716" s="4"/>
      <c r="N716" s="4"/>
      <c r="O716" s="4"/>
      <c r="P716" s="4"/>
      <c r="Q716" s="4"/>
      <c r="R716" s="6"/>
      <c r="S716" s="22"/>
      <c r="T716" s="23"/>
      <c r="U716" s="22"/>
      <c r="BA716" s="4"/>
      <c r="BB716" s="4"/>
      <c r="BC716" s="7"/>
      <c r="BD716" s="4"/>
      <c r="BE716" s="4"/>
      <c r="BF716" s="7"/>
      <c r="BG716" s="11"/>
      <c r="BH716" s="11"/>
      <c r="BI716" s="11"/>
      <c r="BJ716" s="11"/>
      <c r="BK716" s="4"/>
      <c r="BL716" s="4"/>
      <c r="BM716" s="9"/>
      <c r="BN716" s="9"/>
      <c r="BO716" s="9"/>
      <c r="BP716" s="9"/>
      <c r="BQ716" s="4"/>
      <c r="BR716" s="4"/>
      <c r="BS716" s="7"/>
      <c r="BW716" s="4"/>
      <c r="BX716" s="4"/>
      <c r="BY716" s="7"/>
      <c r="BZ716" s="4"/>
      <c r="CA716" s="4"/>
      <c r="CB716" s="7"/>
      <c r="CF716" s="4"/>
      <c r="CG716" s="4"/>
      <c r="CH716" s="4"/>
      <c r="CI716" s="4"/>
      <c r="CJ716" s="4"/>
      <c r="CK716" s="4"/>
      <c r="CL716" s="4"/>
      <c r="CM716" s="4"/>
      <c r="CN716" s="7"/>
      <c r="CO716" s="7"/>
      <c r="CP716" s="4"/>
      <c r="CQ716" s="4"/>
      <c r="CR716" s="4"/>
      <c r="CS716" s="4"/>
      <c r="CT716" s="8"/>
      <c r="CU716" s="8"/>
      <c r="CV716" s="4"/>
      <c r="CW716" s="4"/>
      <c r="CX716" s="4"/>
      <c r="CY716" s="7"/>
      <c r="CZ716" s="7"/>
      <c r="DA716" s="7"/>
      <c r="DB716" s="4"/>
      <c r="DC716" s="4"/>
      <c r="DD716" s="4"/>
      <c r="DE716" s="4"/>
      <c r="DF716" s="4"/>
      <c r="DG716" s="4"/>
      <c r="DI716" s="4"/>
      <c r="DJ716" s="6"/>
    </row>
    <row r="717" spans="1:114" ht="28" customHeight="1">
      <c r="A717" s="1"/>
      <c r="B717" s="2"/>
      <c r="C717" s="2"/>
      <c r="D717" s="17"/>
      <c r="E717" s="10"/>
      <c r="F717" s="10"/>
      <c r="G717" s="10"/>
      <c r="I717" s="2"/>
      <c r="J717" s="4"/>
      <c r="K717" s="4"/>
      <c r="L717" s="4"/>
      <c r="M717" s="4"/>
      <c r="N717" s="4"/>
      <c r="O717" s="4"/>
      <c r="P717" s="4"/>
      <c r="Q717" s="4"/>
      <c r="R717" s="6"/>
      <c r="S717" s="22"/>
      <c r="T717" s="23"/>
      <c r="U717" s="22"/>
      <c r="BA717" s="4"/>
      <c r="BB717" s="4"/>
      <c r="BC717" s="7"/>
      <c r="BD717" s="4"/>
      <c r="BE717" s="4"/>
      <c r="BF717" s="7"/>
      <c r="BG717" s="11"/>
      <c r="BH717" s="11"/>
      <c r="BI717" s="11"/>
      <c r="BJ717" s="11"/>
      <c r="BK717" s="4"/>
      <c r="BL717" s="4"/>
      <c r="BM717" s="9"/>
      <c r="BN717" s="9"/>
      <c r="BO717" s="9"/>
      <c r="BP717" s="9"/>
      <c r="BQ717" s="4"/>
      <c r="BR717" s="4"/>
      <c r="BS717" s="7"/>
      <c r="BW717" s="4"/>
      <c r="BX717" s="4"/>
      <c r="BY717" s="7"/>
      <c r="BZ717" s="4"/>
      <c r="CA717" s="4"/>
      <c r="CB717" s="7"/>
      <c r="CF717" s="4"/>
      <c r="CG717" s="4"/>
      <c r="CH717" s="4"/>
      <c r="CI717" s="4"/>
      <c r="CJ717" s="4"/>
      <c r="CK717" s="4"/>
      <c r="CL717" s="4"/>
      <c r="CM717" s="4"/>
      <c r="CN717" s="7"/>
      <c r="CO717" s="7"/>
      <c r="CP717" s="4"/>
      <c r="CQ717" s="4"/>
      <c r="CR717" s="4"/>
      <c r="CS717" s="4"/>
      <c r="CT717" s="8"/>
      <c r="CU717" s="8"/>
      <c r="CV717" s="4"/>
      <c r="CW717" s="4"/>
      <c r="CX717" s="4"/>
      <c r="CY717" s="7"/>
      <c r="CZ717" s="7"/>
      <c r="DA717" s="7"/>
      <c r="DB717" s="4"/>
      <c r="DC717" s="4"/>
      <c r="DD717" s="4"/>
      <c r="DE717" s="4"/>
      <c r="DF717" s="4"/>
      <c r="DG717" s="4"/>
      <c r="DI717" s="4"/>
      <c r="DJ717" s="6"/>
    </row>
    <row r="718" spans="1:114" ht="28" customHeight="1">
      <c r="A718" s="1"/>
      <c r="B718" s="2"/>
      <c r="C718" s="2"/>
      <c r="D718" s="17"/>
      <c r="E718" s="10"/>
      <c r="F718" s="10"/>
      <c r="G718" s="10"/>
      <c r="I718" s="2"/>
      <c r="J718" s="4"/>
      <c r="K718" s="4"/>
      <c r="L718" s="4"/>
      <c r="M718" s="4"/>
      <c r="N718" s="4"/>
      <c r="O718" s="4"/>
      <c r="P718" s="4"/>
      <c r="Q718" s="4"/>
      <c r="R718" s="6"/>
      <c r="S718" s="22"/>
      <c r="T718" s="23"/>
      <c r="U718" s="22"/>
      <c r="BA718" s="4"/>
      <c r="BB718" s="4"/>
      <c r="BC718" s="7"/>
      <c r="BD718" s="4"/>
      <c r="BE718" s="4"/>
      <c r="BF718" s="7"/>
      <c r="BG718" s="11"/>
      <c r="BH718" s="11"/>
      <c r="BI718" s="11"/>
      <c r="BJ718" s="11"/>
      <c r="BK718" s="4"/>
      <c r="BL718" s="4"/>
      <c r="BM718" s="9"/>
      <c r="BN718" s="9"/>
      <c r="BO718" s="9"/>
      <c r="BP718" s="9"/>
      <c r="BQ718" s="4"/>
      <c r="BR718" s="4"/>
      <c r="BS718" s="7"/>
      <c r="BW718" s="4"/>
      <c r="BX718" s="4"/>
      <c r="BY718" s="7"/>
      <c r="BZ718" s="4"/>
      <c r="CA718" s="4"/>
      <c r="CB718" s="7"/>
      <c r="CF718" s="4"/>
      <c r="CG718" s="4"/>
      <c r="CH718" s="4"/>
      <c r="CI718" s="4"/>
      <c r="CJ718" s="4"/>
      <c r="CK718" s="4"/>
      <c r="CL718" s="4"/>
      <c r="CM718" s="4"/>
      <c r="CN718" s="7"/>
      <c r="CO718" s="7"/>
      <c r="CP718" s="4"/>
      <c r="CQ718" s="4"/>
      <c r="CR718" s="4"/>
      <c r="CS718" s="4"/>
      <c r="CT718" s="8"/>
      <c r="CU718" s="8"/>
      <c r="CV718" s="4"/>
      <c r="CW718" s="4"/>
      <c r="CX718" s="4"/>
      <c r="CY718" s="7"/>
      <c r="CZ718" s="7"/>
      <c r="DA718" s="7"/>
      <c r="DB718" s="4"/>
      <c r="DC718" s="4"/>
      <c r="DD718" s="4"/>
      <c r="DE718" s="4"/>
      <c r="DF718" s="4"/>
      <c r="DG718" s="4"/>
      <c r="DI718" s="4"/>
      <c r="DJ718" s="6"/>
    </row>
    <row r="719" spans="1:114" ht="28" customHeight="1">
      <c r="A719" s="1"/>
      <c r="B719" s="2"/>
      <c r="C719" s="2"/>
      <c r="D719" s="17"/>
      <c r="E719" s="10"/>
      <c r="F719" s="10"/>
      <c r="G719" s="10"/>
      <c r="I719" s="2"/>
      <c r="J719" s="4"/>
      <c r="K719" s="4"/>
      <c r="L719" s="4"/>
      <c r="M719" s="4"/>
      <c r="N719" s="4"/>
      <c r="O719" s="4"/>
      <c r="P719" s="4"/>
      <c r="Q719" s="4"/>
      <c r="R719" s="6"/>
      <c r="S719" s="22"/>
      <c r="T719" s="23"/>
      <c r="U719" s="22"/>
      <c r="BA719" s="4"/>
      <c r="BB719" s="4"/>
      <c r="BC719" s="7"/>
      <c r="BD719" s="4"/>
      <c r="BE719" s="4"/>
      <c r="BF719" s="7"/>
      <c r="BG719" s="11"/>
      <c r="BH719" s="11"/>
      <c r="BI719" s="11"/>
      <c r="BJ719" s="11"/>
      <c r="BK719" s="4"/>
      <c r="BL719" s="4"/>
      <c r="BM719" s="9"/>
      <c r="BN719" s="9"/>
      <c r="BO719" s="9"/>
      <c r="BP719" s="9"/>
      <c r="BQ719" s="4"/>
      <c r="BR719" s="4"/>
      <c r="BS719" s="7"/>
      <c r="BW719" s="4"/>
      <c r="BX719" s="4"/>
      <c r="BY719" s="7"/>
      <c r="BZ719" s="4"/>
      <c r="CA719" s="4"/>
      <c r="CB719" s="7"/>
      <c r="CF719" s="4"/>
      <c r="CG719" s="4"/>
      <c r="CH719" s="4"/>
      <c r="CI719" s="4"/>
      <c r="CJ719" s="4"/>
      <c r="CK719" s="4"/>
      <c r="CL719" s="4"/>
      <c r="CM719" s="4"/>
      <c r="CN719" s="7"/>
      <c r="CO719" s="7"/>
      <c r="CP719" s="4"/>
      <c r="CQ719" s="4"/>
      <c r="CR719" s="4"/>
      <c r="CS719" s="4"/>
      <c r="CT719" s="8"/>
      <c r="CU719" s="8"/>
      <c r="CV719" s="4"/>
      <c r="CW719" s="4"/>
      <c r="CX719" s="4"/>
      <c r="CY719" s="7"/>
      <c r="CZ719" s="7"/>
      <c r="DA719" s="7"/>
      <c r="DB719" s="4"/>
      <c r="DC719" s="4"/>
      <c r="DD719" s="4"/>
      <c r="DE719" s="4"/>
      <c r="DF719" s="4"/>
      <c r="DG719" s="4"/>
      <c r="DI719" s="4"/>
      <c r="DJ719" s="6"/>
    </row>
    <row r="720" spans="1:114" ht="28" customHeight="1">
      <c r="A720" s="1"/>
      <c r="B720" s="2"/>
      <c r="C720" s="2"/>
      <c r="D720" s="17"/>
      <c r="E720" s="10"/>
      <c r="F720" s="10"/>
      <c r="G720" s="10"/>
      <c r="I720" s="2"/>
      <c r="J720" s="4"/>
      <c r="K720" s="4"/>
      <c r="L720" s="4"/>
      <c r="M720" s="4"/>
      <c r="N720" s="4"/>
      <c r="O720" s="4"/>
      <c r="P720" s="4"/>
      <c r="Q720" s="4"/>
      <c r="R720" s="6"/>
      <c r="S720" s="22"/>
      <c r="T720" s="23"/>
      <c r="U720" s="22"/>
      <c r="BA720" s="4"/>
      <c r="BB720" s="4"/>
      <c r="BC720" s="7"/>
      <c r="BD720" s="4"/>
      <c r="BE720" s="4"/>
      <c r="BF720" s="7"/>
      <c r="BG720" s="11"/>
      <c r="BH720" s="11"/>
      <c r="BI720" s="11"/>
      <c r="BJ720" s="11"/>
      <c r="BK720" s="4"/>
      <c r="BL720" s="4"/>
      <c r="BM720" s="9"/>
      <c r="BN720" s="9"/>
      <c r="BO720" s="9"/>
      <c r="BP720" s="9"/>
      <c r="BQ720" s="4"/>
      <c r="BR720" s="4"/>
      <c r="BS720" s="7"/>
      <c r="BW720" s="4"/>
      <c r="BX720" s="4"/>
      <c r="BY720" s="7"/>
      <c r="BZ720" s="4"/>
      <c r="CA720" s="4"/>
      <c r="CB720" s="7"/>
      <c r="CF720" s="4"/>
      <c r="CG720" s="4"/>
      <c r="CH720" s="4"/>
      <c r="CI720" s="4"/>
      <c r="CJ720" s="4"/>
      <c r="CK720" s="4"/>
      <c r="CL720" s="4"/>
      <c r="CM720" s="4"/>
      <c r="CN720" s="7"/>
      <c r="CO720" s="7"/>
      <c r="CP720" s="4"/>
      <c r="CQ720" s="4"/>
      <c r="CR720" s="4"/>
      <c r="CS720" s="4"/>
      <c r="CT720" s="8"/>
      <c r="CU720" s="8"/>
      <c r="CV720" s="4"/>
      <c r="CW720" s="4"/>
      <c r="CX720" s="4"/>
      <c r="CY720" s="7"/>
      <c r="CZ720" s="7"/>
      <c r="DA720" s="7"/>
      <c r="DB720" s="4"/>
      <c r="DC720" s="4"/>
      <c r="DD720" s="4"/>
      <c r="DE720" s="4"/>
      <c r="DF720" s="4"/>
      <c r="DG720" s="4"/>
      <c r="DI720" s="4"/>
      <c r="DJ720" s="6"/>
    </row>
    <row r="721" spans="1:114" ht="28" customHeight="1">
      <c r="A721" s="1"/>
      <c r="B721" s="2"/>
      <c r="C721" s="2"/>
      <c r="D721" s="17"/>
      <c r="E721" s="10"/>
      <c r="F721" s="10"/>
      <c r="G721" s="10"/>
      <c r="I721" s="2"/>
      <c r="J721" s="4"/>
      <c r="K721" s="4"/>
      <c r="L721" s="4"/>
      <c r="M721" s="4"/>
      <c r="N721" s="4"/>
      <c r="O721" s="4"/>
      <c r="P721" s="4"/>
      <c r="Q721" s="4"/>
      <c r="R721" s="6"/>
      <c r="S721" s="22"/>
      <c r="T721" s="23"/>
      <c r="U721" s="22"/>
      <c r="BA721" s="4"/>
      <c r="BB721" s="4"/>
      <c r="BC721" s="7"/>
      <c r="BD721" s="4"/>
      <c r="BE721" s="4"/>
      <c r="BF721" s="7"/>
      <c r="BG721" s="11"/>
      <c r="BH721" s="11"/>
      <c r="BI721" s="11"/>
      <c r="BJ721" s="11"/>
      <c r="BK721" s="4"/>
      <c r="BL721" s="4"/>
      <c r="BM721" s="9"/>
      <c r="BN721" s="9"/>
      <c r="BO721" s="9"/>
      <c r="BP721" s="9"/>
      <c r="BQ721" s="4"/>
      <c r="BR721" s="4"/>
      <c r="BS721" s="7"/>
      <c r="BW721" s="4"/>
      <c r="BX721" s="4"/>
      <c r="BY721" s="7"/>
      <c r="BZ721" s="4"/>
      <c r="CA721" s="4"/>
      <c r="CB721" s="7"/>
      <c r="CF721" s="4"/>
      <c r="CG721" s="4"/>
      <c r="CH721" s="4"/>
      <c r="CI721" s="4"/>
      <c r="CJ721" s="4"/>
      <c r="CK721" s="4"/>
      <c r="CL721" s="4"/>
      <c r="CM721" s="4"/>
      <c r="CN721" s="7"/>
      <c r="CO721" s="7"/>
      <c r="CP721" s="4"/>
      <c r="CQ721" s="4"/>
      <c r="CR721" s="4"/>
      <c r="CS721" s="4"/>
      <c r="CT721" s="8"/>
      <c r="CU721" s="8"/>
      <c r="CV721" s="4"/>
      <c r="CW721" s="4"/>
      <c r="CX721" s="4"/>
      <c r="CY721" s="7"/>
      <c r="CZ721" s="7"/>
      <c r="DA721" s="7"/>
      <c r="DB721" s="4"/>
      <c r="DC721" s="4"/>
      <c r="DD721" s="4"/>
      <c r="DE721" s="4"/>
      <c r="DF721" s="4"/>
      <c r="DG721" s="4"/>
      <c r="DI721" s="4"/>
      <c r="DJ721" s="6"/>
    </row>
    <row r="722" spans="1:114" ht="28" customHeight="1">
      <c r="A722" s="1"/>
      <c r="B722" s="2"/>
      <c r="C722" s="2"/>
      <c r="D722" s="17"/>
      <c r="E722" s="10"/>
      <c r="F722" s="10"/>
      <c r="G722" s="10"/>
      <c r="I722" s="2"/>
      <c r="J722" s="4"/>
      <c r="K722" s="4"/>
      <c r="L722" s="4"/>
      <c r="M722" s="4"/>
      <c r="N722" s="4"/>
      <c r="O722" s="4"/>
      <c r="P722" s="4"/>
      <c r="Q722" s="4"/>
      <c r="R722" s="6"/>
      <c r="S722" s="22"/>
      <c r="T722" s="23"/>
      <c r="U722" s="22"/>
      <c r="BA722" s="4"/>
      <c r="BB722" s="4"/>
      <c r="BC722" s="7"/>
      <c r="BD722" s="4"/>
      <c r="BE722" s="4"/>
      <c r="BF722" s="7"/>
      <c r="BG722" s="11"/>
      <c r="BH722" s="11"/>
      <c r="BI722" s="11"/>
      <c r="BJ722" s="11"/>
      <c r="BK722" s="4"/>
      <c r="BL722" s="4"/>
      <c r="BM722" s="9"/>
      <c r="BN722" s="9"/>
      <c r="BO722" s="9"/>
      <c r="BP722" s="9"/>
      <c r="BQ722" s="4"/>
      <c r="BR722" s="4"/>
      <c r="BS722" s="7"/>
      <c r="BW722" s="4"/>
      <c r="BX722" s="4"/>
      <c r="BY722" s="7"/>
      <c r="BZ722" s="4"/>
      <c r="CA722" s="4"/>
      <c r="CB722" s="7"/>
      <c r="CF722" s="4"/>
      <c r="CG722" s="4"/>
      <c r="CH722" s="4"/>
      <c r="CI722" s="4"/>
      <c r="CJ722" s="4"/>
      <c r="CK722" s="4"/>
      <c r="CL722" s="4"/>
      <c r="CM722" s="4"/>
      <c r="CN722" s="7"/>
      <c r="CO722" s="7"/>
      <c r="CP722" s="4"/>
      <c r="CQ722" s="4"/>
      <c r="CR722" s="4"/>
      <c r="CS722" s="4"/>
      <c r="CT722" s="8"/>
      <c r="CU722" s="8"/>
      <c r="CV722" s="4"/>
      <c r="CW722" s="4"/>
      <c r="CX722" s="4"/>
      <c r="CY722" s="7"/>
      <c r="CZ722" s="7"/>
      <c r="DA722" s="7"/>
      <c r="DB722" s="4"/>
      <c r="DC722" s="4"/>
      <c r="DD722" s="4"/>
      <c r="DE722" s="4"/>
      <c r="DF722" s="4"/>
      <c r="DG722" s="4"/>
      <c r="DI722" s="4"/>
      <c r="DJ722" s="6"/>
    </row>
    <row r="723" spans="1:114" ht="28" customHeight="1">
      <c r="A723" s="1"/>
      <c r="B723" s="2"/>
      <c r="C723" s="2"/>
      <c r="D723" s="17"/>
      <c r="E723" s="10"/>
      <c r="F723" s="10"/>
      <c r="G723" s="10"/>
      <c r="I723" s="2"/>
      <c r="J723" s="4"/>
      <c r="K723" s="4"/>
      <c r="L723" s="4"/>
      <c r="M723" s="4"/>
      <c r="N723" s="4"/>
      <c r="O723" s="4"/>
      <c r="P723" s="4"/>
      <c r="Q723" s="4"/>
      <c r="R723" s="6"/>
      <c r="S723" s="22"/>
      <c r="T723" s="23"/>
      <c r="U723" s="22"/>
      <c r="BA723" s="4"/>
      <c r="BB723" s="4"/>
      <c r="BC723" s="7"/>
      <c r="BD723" s="4"/>
      <c r="BE723" s="4"/>
      <c r="BF723" s="7"/>
      <c r="BG723" s="11"/>
      <c r="BH723" s="11"/>
      <c r="BI723" s="11"/>
      <c r="BJ723" s="11"/>
      <c r="BK723" s="4"/>
      <c r="BL723" s="4"/>
      <c r="BM723" s="9"/>
      <c r="BN723" s="9"/>
      <c r="BO723" s="9"/>
      <c r="BP723" s="9"/>
      <c r="BQ723" s="4"/>
      <c r="BR723" s="4"/>
      <c r="BS723" s="7"/>
      <c r="BW723" s="4"/>
      <c r="BX723" s="4"/>
      <c r="BY723" s="7"/>
      <c r="BZ723" s="4"/>
      <c r="CA723" s="4"/>
      <c r="CB723" s="7"/>
      <c r="CF723" s="4"/>
      <c r="CG723" s="4"/>
      <c r="CH723" s="4"/>
      <c r="CI723" s="4"/>
      <c r="CJ723" s="4"/>
      <c r="CK723" s="4"/>
      <c r="CL723" s="4"/>
      <c r="CM723" s="4"/>
      <c r="CN723" s="7"/>
      <c r="CO723" s="7"/>
      <c r="CP723" s="4"/>
      <c r="CQ723" s="4"/>
      <c r="CR723" s="4"/>
      <c r="CS723" s="4"/>
      <c r="CT723" s="8"/>
      <c r="CU723" s="8"/>
      <c r="CV723" s="4"/>
      <c r="CW723" s="4"/>
      <c r="CX723" s="4"/>
      <c r="CY723" s="7"/>
      <c r="CZ723" s="7"/>
      <c r="DA723" s="7"/>
      <c r="DB723" s="4"/>
      <c r="DC723" s="4"/>
      <c r="DD723" s="4"/>
      <c r="DE723" s="4"/>
      <c r="DF723" s="4"/>
      <c r="DG723" s="4"/>
      <c r="DI723" s="4"/>
      <c r="DJ723" s="6"/>
    </row>
    <row r="724" spans="1:114" ht="28" customHeight="1">
      <c r="A724" s="1"/>
      <c r="B724" s="2"/>
      <c r="C724" s="2"/>
      <c r="D724" s="17"/>
      <c r="E724" s="10"/>
      <c r="F724" s="10"/>
      <c r="G724" s="10"/>
      <c r="I724" s="2"/>
      <c r="J724" s="4"/>
      <c r="K724" s="4"/>
      <c r="L724" s="4"/>
      <c r="M724" s="4"/>
      <c r="N724" s="4"/>
      <c r="O724" s="4"/>
      <c r="P724" s="4"/>
      <c r="Q724" s="4"/>
      <c r="R724" s="6"/>
      <c r="S724" s="22"/>
      <c r="T724" s="23"/>
      <c r="U724" s="22"/>
      <c r="BA724" s="4"/>
      <c r="BB724" s="4"/>
      <c r="BC724" s="7"/>
      <c r="BD724" s="4"/>
      <c r="BE724" s="4"/>
      <c r="BF724" s="7"/>
      <c r="BG724" s="11"/>
      <c r="BH724" s="11"/>
      <c r="BI724" s="11"/>
      <c r="BJ724" s="11"/>
      <c r="BK724" s="4"/>
      <c r="BL724" s="4"/>
      <c r="BM724" s="9"/>
      <c r="BN724" s="9"/>
      <c r="BO724" s="9"/>
      <c r="BP724" s="9"/>
      <c r="BQ724" s="4"/>
      <c r="BR724" s="4"/>
      <c r="BS724" s="7"/>
      <c r="BW724" s="4"/>
      <c r="BX724" s="4"/>
      <c r="BY724" s="7"/>
      <c r="BZ724" s="4"/>
      <c r="CA724" s="4"/>
      <c r="CB724" s="7"/>
      <c r="CF724" s="4"/>
      <c r="CG724" s="4"/>
      <c r="CH724" s="4"/>
      <c r="CI724" s="4"/>
      <c r="CJ724" s="4"/>
      <c r="CK724" s="4"/>
      <c r="CL724" s="4"/>
      <c r="CM724" s="4"/>
      <c r="CN724" s="7"/>
      <c r="CO724" s="7"/>
      <c r="CP724" s="4"/>
      <c r="CQ724" s="4"/>
      <c r="CR724" s="4"/>
      <c r="CS724" s="4"/>
      <c r="CT724" s="8"/>
      <c r="CU724" s="8"/>
      <c r="CV724" s="4"/>
      <c r="CW724" s="4"/>
      <c r="CX724" s="4"/>
      <c r="CY724" s="7"/>
      <c r="CZ724" s="7"/>
      <c r="DA724" s="7"/>
      <c r="DB724" s="4"/>
      <c r="DC724" s="4"/>
      <c r="DD724" s="4"/>
      <c r="DE724" s="4"/>
      <c r="DF724" s="4"/>
      <c r="DG724" s="4"/>
      <c r="DI724" s="4"/>
      <c r="DJ724" s="6"/>
    </row>
    <row r="725" spans="1:114" ht="28" customHeight="1">
      <c r="A725" s="1"/>
      <c r="B725" s="2"/>
      <c r="C725" s="2"/>
      <c r="D725" s="17"/>
      <c r="E725" s="10"/>
      <c r="F725" s="10"/>
      <c r="G725" s="10"/>
      <c r="I725" s="2"/>
      <c r="J725" s="4"/>
      <c r="K725" s="4"/>
      <c r="L725" s="4"/>
      <c r="M725" s="4"/>
      <c r="N725" s="4"/>
      <c r="O725" s="4"/>
      <c r="P725" s="4"/>
      <c r="Q725" s="4"/>
      <c r="R725" s="6"/>
      <c r="S725" s="22"/>
      <c r="T725" s="23"/>
      <c r="U725" s="22"/>
      <c r="BA725" s="4"/>
      <c r="BB725" s="4"/>
      <c r="BC725" s="7"/>
      <c r="BD725" s="4"/>
      <c r="BE725" s="4"/>
      <c r="BF725" s="7"/>
      <c r="BG725" s="11"/>
      <c r="BH725" s="11"/>
      <c r="BI725" s="11"/>
      <c r="BJ725" s="11"/>
      <c r="BK725" s="4"/>
      <c r="BL725" s="4"/>
      <c r="BM725" s="9"/>
      <c r="BN725" s="9"/>
      <c r="BO725" s="9"/>
      <c r="BP725" s="9"/>
      <c r="BQ725" s="4"/>
      <c r="BR725" s="4"/>
      <c r="BS725" s="7"/>
      <c r="BW725" s="4"/>
      <c r="BX725" s="4"/>
      <c r="BY725" s="7"/>
      <c r="BZ725" s="4"/>
      <c r="CA725" s="4"/>
      <c r="CB725" s="7"/>
      <c r="CF725" s="4"/>
      <c r="CG725" s="4"/>
      <c r="CH725" s="4"/>
      <c r="CI725" s="4"/>
      <c r="CJ725" s="4"/>
      <c r="CK725" s="4"/>
      <c r="CL725" s="4"/>
      <c r="CM725" s="4"/>
      <c r="CN725" s="7"/>
      <c r="CO725" s="7"/>
      <c r="CP725" s="4"/>
      <c r="CQ725" s="4"/>
      <c r="CR725" s="4"/>
      <c r="CS725" s="4"/>
      <c r="CT725" s="8"/>
      <c r="CU725" s="8"/>
      <c r="CV725" s="4"/>
      <c r="CW725" s="4"/>
      <c r="CX725" s="4"/>
      <c r="CY725" s="7"/>
      <c r="CZ725" s="7"/>
      <c r="DA725" s="7"/>
      <c r="DB725" s="4"/>
      <c r="DC725" s="4"/>
      <c r="DD725" s="4"/>
      <c r="DE725" s="4"/>
      <c r="DF725" s="4"/>
      <c r="DG725" s="4"/>
      <c r="DI725" s="4"/>
      <c r="DJ725" s="6"/>
    </row>
    <row r="726" spans="1:114" ht="28" customHeight="1">
      <c r="A726" s="1"/>
      <c r="B726" s="2"/>
      <c r="C726" s="2"/>
      <c r="D726" s="17"/>
      <c r="E726" s="10"/>
      <c r="F726" s="10"/>
      <c r="G726" s="10"/>
      <c r="I726" s="2"/>
      <c r="J726" s="4"/>
      <c r="K726" s="4"/>
      <c r="L726" s="4"/>
      <c r="M726" s="4"/>
      <c r="N726" s="4"/>
      <c r="O726" s="4"/>
      <c r="P726" s="4"/>
      <c r="Q726" s="4"/>
      <c r="R726" s="6"/>
      <c r="S726" s="22"/>
      <c r="T726" s="23"/>
      <c r="U726" s="22"/>
      <c r="BA726" s="4"/>
      <c r="BB726" s="4"/>
      <c r="BC726" s="7"/>
      <c r="BD726" s="4"/>
      <c r="BE726" s="4"/>
      <c r="BF726" s="7"/>
      <c r="BG726" s="11"/>
      <c r="BH726" s="11"/>
      <c r="BI726" s="11"/>
      <c r="BJ726" s="11"/>
      <c r="BK726" s="4"/>
      <c r="BL726" s="4"/>
      <c r="BM726" s="9"/>
      <c r="BN726" s="9"/>
      <c r="BO726" s="9"/>
      <c r="BP726" s="9"/>
      <c r="BQ726" s="4"/>
      <c r="BR726" s="4"/>
      <c r="BS726" s="7"/>
      <c r="BW726" s="4"/>
      <c r="BX726" s="4"/>
      <c r="BY726" s="7"/>
      <c r="BZ726" s="4"/>
      <c r="CA726" s="4"/>
      <c r="CB726" s="7"/>
      <c r="CF726" s="4"/>
      <c r="CG726" s="4"/>
      <c r="CH726" s="4"/>
      <c r="CI726" s="4"/>
      <c r="CJ726" s="4"/>
      <c r="CK726" s="4"/>
      <c r="CL726" s="4"/>
      <c r="CM726" s="4"/>
      <c r="CN726" s="7"/>
      <c r="CO726" s="7"/>
      <c r="CP726" s="4"/>
      <c r="CQ726" s="4"/>
      <c r="CR726" s="4"/>
      <c r="CS726" s="4"/>
      <c r="CT726" s="8"/>
      <c r="CU726" s="8"/>
      <c r="CV726" s="4"/>
      <c r="CW726" s="4"/>
      <c r="CX726" s="4"/>
      <c r="CY726" s="7"/>
      <c r="CZ726" s="7"/>
      <c r="DA726" s="7"/>
      <c r="DB726" s="4"/>
      <c r="DC726" s="4"/>
      <c r="DD726" s="4"/>
      <c r="DE726" s="4"/>
      <c r="DF726" s="4"/>
      <c r="DG726" s="4"/>
      <c r="DI726" s="4"/>
      <c r="DJ726" s="6"/>
    </row>
    <row r="727" spans="1:114" ht="28" customHeight="1">
      <c r="A727" s="1"/>
      <c r="B727" s="2"/>
      <c r="C727" s="2"/>
      <c r="D727" s="17"/>
      <c r="E727" s="10"/>
      <c r="F727" s="10"/>
      <c r="G727" s="10"/>
      <c r="I727" s="2"/>
      <c r="J727" s="4"/>
      <c r="K727" s="4"/>
      <c r="L727" s="4"/>
      <c r="M727" s="4"/>
      <c r="N727" s="4"/>
      <c r="O727" s="4"/>
      <c r="P727" s="4"/>
      <c r="Q727" s="4"/>
      <c r="R727" s="6"/>
      <c r="S727" s="22"/>
      <c r="T727" s="23"/>
      <c r="U727" s="22"/>
      <c r="BA727" s="4"/>
      <c r="BB727" s="4"/>
      <c r="BC727" s="7"/>
      <c r="BD727" s="4"/>
      <c r="BE727" s="4"/>
      <c r="BF727" s="7"/>
      <c r="BG727" s="11"/>
      <c r="BH727" s="11"/>
      <c r="BI727" s="11"/>
      <c r="BJ727" s="11"/>
      <c r="BK727" s="4"/>
      <c r="BL727" s="4"/>
      <c r="BM727" s="9"/>
      <c r="BN727" s="9"/>
      <c r="BO727" s="9"/>
      <c r="BP727" s="9"/>
      <c r="BQ727" s="4"/>
      <c r="BR727" s="4"/>
      <c r="BS727" s="7"/>
      <c r="BW727" s="4"/>
      <c r="BX727" s="4"/>
      <c r="BY727" s="7"/>
      <c r="BZ727" s="4"/>
      <c r="CA727" s="4"/>
      <c r="CB727" s="7"/>
      <c r="CF727" s="4"/>
      <c r="CG727" s="4"/>
      <c r="CH727" s="4"/>
      <c r="CI727" s="4"/>
      <c r="CJ727" s="4"/>
      <c r="CK727" s="4"/>
      <c r="CL727" s="4"/>
      <c r="CM727" s="4"/>
      <c r="CN727" s="7"/>
      <c r="CO727" s="7"/>
      <c r="CP727" s="4"/>
      <c r="CQ727" s="4"/>
      <c r="CR727" s="4"/>
      <c r="CS727" s="4"/>
      <c r="CT727" s="8"/>
      <c r="CU727" s="8"/>
      <c r="CV727" s="4"/>
      <c r="CW727" s="4"/>
      <c r="CX727" s="4"/>
      <c r="CY727" s="7"/>
      <c r="CZ727" s="7"/>
      <c r="DA727" s="7"/>
      <c r="DB727" s="4"/>
      <c r="DC727" s="4"/>
      <c r="DD727" s="4"/>
      <c r="DE727" s="4"/>
      <c r="DF727" s="4"/>
      <c r="DG727" s="4"/>
      <c r="DI727" s="4"/>
      <c r="DJ727" s="6"/>
    </row>
    <row r="728" spans="1:114" ht="28" customHeight="1">
      <c r="A728" s="1"/>
      <c r="B728" s="2"/>
      <c r="C728" s="2"/>
      <c r="D728" s="17"/>
      <c r="E728" s="10"/>
      <c r="F728" s="10"/>
      <c r="G728" s="10"/>
      <c r="I728" s="2"/>
      <c r="J728" s="4"/>
      <c r="K728" s="4"/>
      <c r="L728" s="4"/>
      <c r="M728" s="4"/>
      <c r="N728" s="4"/>
      <c r="O728" s="4"/>
      <c r="P728" s="4"/>
      <c r="Q728" s="4"/>
      <c r="R728" s="6"/>
      <c r="S728" s="22"/>
      <c r="T728" s="23"/>
      <c r="U728" s="22"/>
      <c r="BA728" s="4"/>
      <c r="BB728" s="4"/>
      <c r="BC728" s="7"/>
      <c r="BD728" s="4"/>
      <c r="BE728" s="4"/>
      <c r="BF728" s="7"/>
      <c r="BG728" s="11"/>
      <c r="BH728" s="11"/>
      <c r="BI728" s="11"/>
      <c r="BJ728" s="11"/>
      <c r="BK728" s="4"/>
      <c r="BL728" s="4"/>
      <c r="BM728" s="9"/>
      <c r="BN728" s="9"/>
      <c r="BO728" s="9"/>
      <c r="BP728" s="9"/>
      <c r="BQ728" s="4"/>
      <c r="BR728" s="4"/>
      <c r="BS728" s="7"/>
      <c r="BW728" s="4"/>
      <c r="BX728" s="4"/>
      <c r="BY728" s="7"/>
      <c r="BZ728" s="4"/>
      <c r="CA728" s="4"/>
      <c r="CB728" s="7"/>
      <c r="CF728" s="4"/>
      <c r="CG728" s="4"/>
      <c r="CH728" s="4"/>
      <c r="CI728" s="4"/>
      <c r="CJ728" s="4"/>
      <c r="CK728" s="4"/>
      <c r="CL728" s="4"/>
      <c r="CM728" s="4"/>
      <c r="CN728" s="7"/>
      <c r="CO728" s="7"/>
      <c r="CP728" s="4"/>
      <c r="CQ728" s="4"/>
      <c r="CR728" s="4"/>
      <c r="CS728" s="4"/>
      <c r="CT728" s="8"/>
      <c r="CU728" s="8"/>
      <c r="CV728" s="4"/>
      <c r="CW728" s="4"/>
      <c r="CX728" s="4"/>
      <c r="CY728" s="7"/>
      <c r="CZ728" s="7"/>
      <c r="DA728" s="7"/>
      <c r="DB728" s="4"/>
      <c r="DC728" s="4"/>
      <c r="DD728" s="4"/>
      <c r="DE728" s="4"/>
      <c r="DF728" s="4"/>
      <c r="DG728" s="4"/>
      <c r="DI728" s="4"/>
      <c r="DJ728" s="6"/>
    </row>
    <row r="729" spans="1:114" ht="28" customHeight="1">
      <c r="A729" s="1"/>
      <c r="B729" s="2"/>
      <c r="C729" s="2"/>
      <c r="D729" s="17"/>
      <c r="E729" s="10"/>
      <c r="F729" s="10"/>
      <c r="G729" s="10"/>
      <c r="I729" s="2"/>
      <c r="J729" s="4"/>
      <c r="K729" s="4"/>
      <c r="L729" s="4"/>
      <c r="M729" s="4"/>
      <c r="N729" s="4"/>
      <c r="O729" s="4"/>
      <c r="P729" s="4"/>
      <c r="Q729" s="4"/>
      <c r="R729" s="6"/>
      <c r="S729" s="22"/>
      <c r="T729" s="23"/>
      <c r="U729" s="22"/>
      <c r="BA729" s="4"/>
      <c r="BB729" s="4"/>
      <c r="BC729" s="7"/>
      <c r="BD729" s="4"/>
      <c r="BE729" s="4"/>
      <c r="BF729" s="7"/>
      <c r="BG729" s="11"/>
      <c r="BH729" s="11"/>
      <c r="BI729" s="11"/>
      <c r="BJ729" s="11"/>
      <c r="BK729" s="4"/>
      <c r="BL729" s="4"/>
      <c r="BM729" s="9"/>
      <c r="BN729" s="9"/>
      <c r="BO729" s="9"/>
      <c r="BP729" s="9"/>
      <c r="BQ729" s="4"/>
      <c r="BR729" s="4"/>
      <c r="BS729" s="7"/>
      <c r="BW729" s="4"/>
      <c r="BX729" s="4"/>
      <c r="BY729" s="7"/>
      <c r="BZ729" s="4"/>
      <c r="CA729" s="4"/>
      <c r="CB729" s="7"/>
      <c r="CF729" s="4"/>
      <c r="CG729" s="4"/>
      <c r="CH729" s="4"/>
      <c r="CI729" s="4"/>
      <c r="CJ729" s="4"/>
      <c r="CK729" s="4"/>
      <c r="CL729" s="4"/>
      <c r="CM729" s="4"/>
      <c r="CN729" s="7"/>
      <c r="CO729" s="7"/>
      <c r="CP729" s="4"/>
      <c r="CQ729" s="4"/>
      <c r="CR729" s="4"/>
      <c r="CS729" s="4"/>
      <c r="CT729" s="8"/>
      <c r="CU729" s="8"/>
      <c r="CV729" s="4"/>
      <c r="CW729" s="4"/>
      <c r="CX729" s="4"/>
      <c r="CY729" s="7"/>
      <c r="CZ729" s="7"/>
      <c r="DA729" s="7"/>
      <c r="DB729" s="4"/>
      <c r="DC729" s="4"/>
      <c r="DD729" s="4"/>
      <c r="DE729" s="4"/>
      <c r="DF729" s="4"/>
      <c r="DG729" s="4"/>
      <c r="DI729" s="4"/>
      <c r="DJ729" s="6"/>
    </row>
    <row r="730" spans="1:114" ht="28" customHeight="1">
      <c r="A730" s="1"/>
      <c r="B730" s="2"/>
      <c r="C730" s="2"/>
      <c r="D730" s="17"/>
      <c r="E730" s="10"/>
      <c r="F730" s="10"/>
      <c r="G730" s="10"/>
      <c r="I730" s="2"/>
      <c r="J730" s="4"/>
      <c r="K730" s="4"/>
      <c r="L730" s="4"/>
      <c r="M730" s="4"/>
      <c r="N730" s="4"/>
      <c r="O730" s="4"/>
      <c r="P730" s="4"/>
      <c r="Q730" s="4"/>
      <c r="R730" s="6"/>
      <c r="S730" s="22"/>
      <c r="T730" s="23"/>
      <c r="U730" s="22"/>
      <c r="BA730" s="4"/>
      <c r="BB730" s="4"/>
      <c r="BC730" s="7"/>
      <c r="BD730" s="4"/>
      <c r="BE730" s="4"/>
      <c r="BF730" s="7"/>
      <c r="BG730" s="11"/>
      <c r="BH730" s="11"/>
      <c r="BI730" s="11"/>
      <c r="BJ730" s="11"/>
      <c r="BK730" s="4"/>
      <c r="BL730" s="4"/>
      <c r="BM730" s="9"/>
      <c r="BN730" s="9"/>
      <c r="BO730" s="9"/>
      <c r="BP730" s="9"/>
      <c r="BQ730" s="4"/>
      <c r="BR730" s="4"/>
      <c r="BS730" s="7"/>
      <c r="BW730" s="4"/>
      <c r="BX730" s="4"/>
      <c r="BY730" s="7"/>
      <c r="BZ730" s="4"/>
      <c r="CA730" s="4"/>
      <c r="CB730" s="7"/>
      <c r="CF730" s="4"/>
      <c r="CG730" s="4"/>
      <c r="CH730" s="4"/>
      <c r="CI730" s="4"/>
      <c r="CJ730" s="4"/>
      <c r="CK730" s="4"/>
      <c r="CL730" s="4"/>
      <c r="CM730" s="4"/>
      <c r="CN730" s="7"/>
      <c r="CO730" s="7"/>
      <c r="CP730" s="4"/>
      <c r="CQ730" s="4"/>
      <c r="CR730" s="4"/>
      <c r="CS730" s="4"/>
      <c r="CT730" s="8"/>
      <c r="CU730" s="8"/>
      <c r="CV730" s="4"/>
      <c r="CW730" s="4"/>
      <c r="CX730" s="4"/>
      <c r="CY730" s="7"/>
      <c r="CZ730" s="7"/>
      <c r="DA730" s="7"/>
      <c r="DB730" s="4"/>
      <c r="DC730" s="4"/>
      <c r="DD730" s="4"/>
      <c r="DE730" s="4"/>
      <c r="DF730" s="4"/>
      <c r="DG730" s="4"/>
      <c r="DI730" s="4"/>
      <c r="DJ730" s="6"/>
    </row>
    <row r="731" spans="1:114" ht="28" customHeight="1">
      <c r="A731" s="1"/>
      <c r="B731" s="2"/>
      <c r="C731" s="2"/>
      <c r="D731" s="17"/>
      <c r="E731" s="10"/>
      <c r="F731" s="10"/>
      <c r="G731" s="10"/>
      <c r="I731" s="2"/>
      <c r="J731" s="4"/>
      <c r="K731" s="4"/>
      <c r="L731" s="4"/>
      <c r="M731" s="4"/>
      <c r="N731" s="4"/>
      <c r="O731" s="4"/>
      <c r="P731" s="4"/>
      <c r="Q731" s="4"/>
      <c r="R731" s="6"/>
      <c r="S731" s="22"/>
      <c r="T731" s="23"/>
      <c r="U731" s="22"/>
      <c r="BA731" s="4"/>
      <c r="BB731" s="4"/>
      <c r="BC731" s="7"/>
      <c r="BD731" s="4"/>
      <c r="BE731" s="4"/>
      <c r="BF731" s="7"/>
      <c r="BG731" s="11"/>
      <c r="BH731" s="11"/>
      <c r="BI731" s="11"/>
      <c r="BJ731" s="11"/>
      <c r="BK731" s="4"/>
      <c r="BL731" s="4"/>
      <c r="BM731" s="9"/>
      <c r="BN731" s="9"/>
      <c r="BO731" s="9"/>
      <c r="BP731" s="9"/>
      <c r="BQ731" s="4"/>
      <c r="BR731" s="4"/>
      <c r="BS731" s="7"/>
      <c r="BW731" s="4"/>
      <c r="BX731" s="4"/>
      <c r="BY731" s="7"/>
      <c r="BZ731" s="4"/>
      <c r="CA731" s="4"/>
      <c r="CB731" s="7"/>
      <c r="CF731" s="4"/>
      <c r="CG731" s="4"/>
      <c r="CH731" s="4"/>
      <c r="CI731" s="4"/>
      <c r="CJ731" s="4"/>
      <c r="CK731" s="4"/>
      <c r="CL731" s="4"/>
      <c r="CM731" s="4"/>
      <c r="CN731" s="7"/>
      <c r="CO731" s="7"/>
      <c r="CP731" s="4"/>
      <c r="CQ731" s="4"/>
      <c r="CR731" s="4"/>
      <c r="CS731" s="4"/>
      <c r="CT731" s="8"/>
      <c r="CU731" s="8"/>
      <c r="CV731" s="4"/>
      <c r="CW731" s="4"/>
      <c r="CX731" s="4"/>
      <c r="CY731" s="7"/>
      <c r="CZ731" s="7"/>
      <c r="DA731" s="7"/>
      <c r="DB731" s="4"/>
      <c r="DC731" s="4"/>
      <c r="DD731" s="4"/>
      <c r="DE731" s="4"/>
      <c r="DF731" s="4"/>
      <c r="DG731" s="4"/>
      <c r="DI731" s="4"/>
      <c r="DJ731" s="6"/>
    </row>
    <row r="732" spans="1:114" ht="28" customHeight="1">
      <c r="A732" s="1"/>
      <c r="B732" s="2"/>
      <c r="C732" s="2"/>
      <c r="D732" s="17"/>
      <c r="E732" s="10"/>
      <c r="F732" s="10"/>
      <c r="G732" s="10"/>
      <c r="I732" s="2"/>
      <c r="J732" s="4"/>
      <c r="K732" s="4"/>
      <c r="L732" s="4"/>
      <c r="M732" s="4"/>
      <c r="N732" s="4"/>
      <c r="O732" s="4"/>
      <c r="P732" s="4"/>
      <c r="Q732" s="4"/>
      <c r="R732" s="6"/>
      <c r="S732" s="22"/>
      <c r="T732" s="23"/>
      <c r="U732" s="22"/>
      <c r="BA732" s="4"/>
      <c r="BB732" s="4"/>
      <c r="BC732" s="7"/>
      <c r="BD732" s="4"/>
      <c r="BE732" s="4"/>
      <c r="BF732" s="7"/>
      <c r="BG732" s="11"/>
      <c r="BH732" s="11"/>
      <c r="BI732" s="11"/>
      <c r="BJ732" s="11"/>
      <c r="BK732" s="4"/>
      <c r="BL732" s="4"/>
      <c r="BM732" s="9"/>
      <c r="BN732" s="9"/>
      <c r="BO732" s="9"/>
      <c r="BP732" s="9"/>
      <c r="BQ732" s="4"/>
      <c r="BR732" s="4"/>
      <c r="BS732" s="7"/>
      <c r="BW732" s="4"/>
      <c r="BX732" s="4"/>
      <c r="BY732" s="7"/>
      <c r="BZ732" s="4"/>
      <c r="CA732" s="4"/>
      <c r="CB732" s="7"/>
      <c r="CF732" s="4"/>
      <c r="CG732" s="4"/>
      <c r="CH732" s="4"/>
      <c r="CI732" s="4"/>
      <c r="CJ732" s="4"/>
      <c r="CK732" s="4"/>
      <c r="CL732" s="4"/>
      <c r="CM732" s="4"/>
      <c r="CN732" s="7"/>
      <c r="CO732" s="7"/>
      <c r="CP732" s="4"/>
      <c r="CQ732" s="4"/>
      <c r="CR732" s="4"/>
      <c r="CS732" s="4"/>
      <c r="CT732" s="8"/>
      <c r="CU732" s="8"/>
      <c r="CV732" s="4"/>
      <c r="CW732" s="4"/>
      <c r="CX732" s="4"/>
      <c r="CY732" s="7"/>
      <c r="CZ732" s="7"/>
      <c r="DA732" s="7"/>
      <c r="DB732" s="4"/>
      <c r="DC732" s="4"/>
      <c r="DD732" s="4"/>
      <c r="DE732" s="4"/>
      <c r="DF732" s="4"/>
      <c r="DG732" s="4"/>
      <c r="DI732" s="4"/>
      <c r="DJ732" s="6"/>
    </row>
    <row r="733" spans="1:114" ht="28" customHeight="1">
      <c r="A733" s="1"/>
      <c r="B733" s="2"/>
      <c r="C733" s="2"/>
      <c r="D733" s="17"/>
      <c r="E733" s="10"/>
      <c r="F733" s="10"/>
      <c r="G733" s="10"/>
      <c r="I733" s="2"/>
      <c r="J733" s="4"/>
      <c r="K733" s="4"/>
      <c r="L733" s="4"/>
      <c r="M733" s="4"/>
      <c r="N733" s="4"/>
      <c r="O733" s="4"/>
      <c r="P733" s="4"/>
      <c r="Q733" s="4"/>
      <c r="R733" s="6"/>
      <c r="S733" s="22"/>
      <c r="T733" s="23"/>
      <c r="U733" s="22"/>
      <c r="BA733" s="4"/>
      <c r="BB733" s="4"/>
      <c r="BC733" s="7"/>
      <c r="BD733" s="4"/>
      <c r="BE733" s="4"/>
      <c r="BF733" s="7"/>
      <c r="BG733" s="11"/>
      <c r="BH733" s="11"/>
      <c r="BI733" s="11"/>
      <c r="BJ733" s="11"/>
      <c r="BK733" s="4"/>
      <c r="BL733" s="4"/>
      <c r="BM733" s="9"/>
      <c r="BN733" s="9"/>
      <c r="BO733" s="9"/>
      <c r="BP733" s="9"/>
      <c r="BQ733" s="4"/>
      <c r="BR733" s="4"/>
      <c r="BS733" s="7"/>
      <c r="BW733" s="4"/>
      <c r="BX733" s="4"/>
      <c r="BY733" s="7"/>
      <c r="BZ733" s="4"/>
      <c r="CA733" s="4"/>
      <c r="CB733" s="7"/>
      <c r="CF733" s="4"/>
      <c r="CG733" s="4"/>
      <c r="CH733" s="4"/>
      <c r="CI733" s="4"/>
      <c r="CJ733" s="4"/>
      <c r="CK733" s="4"/>
      <c r="CL733" s="4"/>
      <c r="CM733" s="4"/>
      <c r="CN733" s="7"/>
      <c r="CO733" s="7"/>
      <c r="CP733" s="4"/>
      <c r="CQ733" s="4"/>
      <c r="CR733" s="4"/>
      <c r="CS733" s="4"/>
      <c r="CT733" s="8"/>
      <c r="CU733" s="8"/>
      <c r="CV733" s="4"/>
      <c r="CW733" s="4"/>
      <c r="CX733" s="4"/>
      <c r="CY733" s="7"/>
      <c r="CZ733" s="7"/>
      <c r="DA733" s="7"/>
      <c r="DB733" s="4"/>
      <c r="DC733" s="4"/>
      <c r="DD733" s="4"/>
      <c r="DE733" s="4"/>
      <c r="DF733" s="4"/>
      <c r="DG733" s="4"/>
      <c r="DI733" s="4"/>
      <c r="DJ733" s="6"/>
    </row>
    <row r="734" spans="1:114" ht="28" customHeight="1">
      <c r="A734" s="1"/>
      <c r="B734" s="2"/>
      <c r="C734" s="2"/>
      <c r="D734" s="17"/>
      <c r="E734" s="10"/>
      <c r="F734" s="10"/>
      <c r="G734" s="10"/>
      <c r="I734" s="2"/>
      <c r="J734" s="4"/>
      <c r="K734" s="4"/>
      <c r="L734" s="4"/>
      <c r="M734" s="4"/>
      <c r="N734" s="4"/>
      <c r="O734" s="4"/>
      <c r="P734" s="4"/>
      <c r="Q734" s="4"/>
      <c r="R734" s="6"/>
      <c r="S734" s="22"/>
      <c r="T734" s="23"/>
      <c r="U734" s="22"/>
      <c r="BA734" s="4"/>
      <c r="BB734" s="4"/>
      <c r="BC734" s="7"/>
      <c r="BD734" s="4"/>
      <c r="BE734" s="4"/>
      <c r="BF734" s="7"/>
      <c r="BG734" s="11"/>
      <c r="BH734" s="11"/>
      <c r="BI734" s="11"/>
      <c r="BJ734" s="11"/>
      <c r="BK734" s="4"/>
      <c r="BL734" s="4"/>
      <c r="BM734" s="9"/>
      <c r="BN734" s="9"/>
      <c r="BO734" s="9"/>
      <c r="BP734" s="9"/>
      <c r="BQ734" s="4"/>
      <c r="BR734" s="4"/>
      <c r="BS734" s="7"/>
      <c r="BW734" s="4"/>
      <c r="BX734" s="4"/>
      <c r="BY734" s="7"/>
      <c r="BZ734" s="4"/>
      <c r="CA734" s="4"/>
      <c r="CB734" s="7"/>
      <c r="CF734" s="4"/>
      <c r="CG734" s="4"/>
      <c r="CH734" s="4"/>
      <c r="CI734" s="4"/>
      <c r="CJ734" s="4"/>
      <c r="CK734" s="4"/>
      <c r="CL734" s="4"/>
      <c r="CM734" s="4"/>
      <c r="CN734" s="7"/>
      <c r="CO734" s="7"/>
      <c r="CP734" s="4"/>
      <c r="CQ734" s="4"/>
      <c r="CR734" s="4"/>
      <c r="CS734" s="4"/>
      <c r="CT734" s="8"/>
      <c r="CU734" s="8"/>
      <c r="CV734" s="4"/>
      <c r="CW734" s="4"/>
      <c r="CX734" s="4"/>
      <c r="CY734" s="7"/>
      <c r="CZ734" s="7"/>
      <c r="DA734" s="7"/>
      <c r="DB734" s="4"/>
      <c r="DC734" s="4"/>
      <c r="DD734" s="4"/>
      <c r="DE734" s="4"/>
      <c r="DF734" s="4"/>
      <c r="DG734" s="4"/>
      <c r="DI734" s="4"/>
      <c r="DJ734" s="6"/>
    </row>
    <row r="735" spans="1:114" ht="28" customHeight="1">
      <c r="A735" s="1"/>
      <c r="B735" s="2"/>
      <c r="C735" s="2"/>
      <c r="D735" s="17"/>
      <c r="E735" s="10"/>
      <c r="F735" s="10"/>
      <c r="G735" s="10"/>
      <c r="I735" s="2"/>
      <c r="J735" s="4"/>
      <c r="K735" s="4"/>
      <c r="L735" s="4"/>
      <c r="M735" s="4"/>
      <c r="N735" s="4"/>
      <c r="O735" s="4"/>
      <c r="P735" s="4"/>
      <c r="Q735" s="4"/>
      <c r="R735" s="6"/>
      <c r="S735" s="22"/>
      <c r="T735" s="23"/>
      <c r="U735" s="22"/>
      <c r="BA735" s="4"/>
      <c r="BB735" s="4"/>
      <c r="BC735" s="7"/>
      <c r="BD735" s="4"/>
      <c r="BE735" s="4"/>
      <c r="BF735" s="7"/>
      <c r="BG735" s="11"/>
      <c r="BH735" s="11"/>
      <c r="BI735" s="11"/>
      <c r="BJ735" s="11"/>
      <c r="BK735" s="4"/>
      <c r="BL735" s="4"/>
      <c r="BM735" s="9"/>
      <c r="BN735" s="9"/>
      <c r="BO735" s="9"/>
      <c r="BP735" s="9"/>
      <c r="BQ735" s="4"/>
      <c r="BR735" s="4"/>
      <c r="BS735" s="7"/>
      <c r="BW735" s="4"/>
      <c r="BX735" s="4"/>
      <c r="BY735" s="7"/>
      <c r="BZ735" s="4"/>
      <c r="CA735" s="4"/>
      <c r="CB735" s="7"/>
      <c r="CF735" s="4"/>
      <c r="CG735" s="4"/>
      <c r="CH735" s="4"/>
      <c r="CI735" s="4"/>
      <c r="CJ735" s="4"/>
      <c r="CK735" s="4"/>
      <c r="CL735" s="4"/>
      <c r="CM735" s="4"/>
      <c r="CN735" s="7"/>
      <c r="CO735" s="7"/>
      <c r="CP735" s="4"/>
      <c r="CQ735" s="4"/>
      <c r="CR735" s="4"/>
      <c r="CS735" s="4"/>
      <c r="CT735" s="8"/>
      <c r="CU735" s="8"/>
      <c r="CV735" s="4"/>
      <c r="CW735" s="4"/>
      <c r="CX735" s="4"/>
      <c r="CY735" s="7"/>
      <c r="CZ735" s="7"/>
      <c r="DA735" s="7"/>
      <c r="DB735" s="4"/>
      <c r="DC735" s="4"/>
      <c r="DD735" s="4"/>
      <c r="DE735" s="4"/>
      <c r="DF735" s="4"/>
      <c r="DG735" s="4"/>
      <c r="DI735" s="4"/>
      <c r="DJ735" s="6"/>
    </row>
    <row r="736" spans="1:114" ht="28" customHeight="1">
      <c r="A736" s="1"/>
      <c r="B736" s="2"/>
      <c r="C736" s="2"/>
      <c r="D736" s="17"/>
      <c r="E736" s="10"/>
      <c r="F736" s="10"/>
      <c r="G736" s="10"/>
      <c r="I736" s="2"/>
      <c r="J736" s="4"/>
      <c r="K736" s="4"/>
      <c r="L736" s="4"/>
      <c r="M736" s="4"/>
      <c r="N736" s="4"/>
      <c r="O736" s="4"/>
      <c r="P736" s="4"/>
      <c r="Q736" s="4"/>
      <c r="R736" s="6"/>
      <c r="S736" s="22"/>
      <c r="T736" s="23"/>
      <c r="U736" s="22"/>
      <c r="BA736" s="4"/>
      <c r="BB736" s="4"/>
      <c r="BC736" s="7"/>
      <c r="BD736" s="4"/>
      <c r="BE736" s="4"/>
      <c r="BF736" s="7"/>
      <c r="BG736" s="11"/>
      <c r="BH736" s="11"/>
      <c r="BI736" s="11"/>
      <c r="BJ736" s="11"/>
      <c r="BK736" s="4"/>
      <c r="BL736" s="4"/>
      <c r="BM736" s="9"/>
      <c r="BN736" s="9"/>
      <c r="BO736" s="9"/>
      <c r="BP736" s="9"/>
      <c r="BQ736" s="4"/>
      <c r="BR736" s="4"/>
      <c r="BS736" s="7"/>
      <c r="BW736" s="4"/>
      <c r="BX736" s="4"/>
      <c r="BY736" s="7"/>
      <c r="BZ736" s="4"/>
      <c r="CA736" s="4"/>
      <c r="CB736" s="7"/>
      <c r="CF736" s="4"/>
      <c r="CG736" s="4"/>
      <c r="CH736" s="4"/>
      <c r="CI736" s="4"/>
      <c r="CJ736" s="4"/>
      <c r="CK736" s="4"/>
      <c r="CL736" s="4"/>
      <c r="CM736" s="4"/>
      <c r="CN736" s="7"/>
      <c r="CO736" s="7"/>
      <c r="CP736" s="4"/>
      <c r="CQ736" s="4"/>
      <c r="CR736" s="4"/>
      <c r="CS736" s="4"/>
      <c r="CT736" s="8"/>
      <c r="CU736" s="8"/>
      <c r="CV736" s="4"/>
      <c r="CW736" s="4"/>
      <c r="CX736" s="4"/>
      <c r="CY736" s="7"/>
      <c r="CZ736" s="7"/>
      <c r="DA736" s="7"/>
      <c r="DB736" s="4"/>
      <c r="DC736" s="4"/>
      <c r="DD736" s="4"/>
      <c r="DE736" s="4"/>
      <c r="DF736" s="4"/>
      <c r="DG736" s="4"/>
      <c r="DI736" s="4"/>
      <c r="DJ736" s="6"/>
    </row>
    <row r="737" spans="1:114" ht="28" customHeight="1">
      <c r="A737" s="1"/>
      <c r="B737" s="2"/>
      <c r="C737" s="2"/>
      <c r="D737" s="17"/>
      <c r="E737" s="10"/>
      <c r="F737" s="10"/>
      <c r="G737" s="10"/>
      <c r="I737" s="2"/>
      <c r="J737" s="4"/>
      <c r="K737" s="4"/>
      <c r="L737" s="4"/>
      <c r="M737" s="4"/>
      <c r="N737" s="4"/>
      <c r="O737" s="4"/>
      <c r="P737" s="4"/>
      <c r="Q737" s="4"/>
      <c r="R737" s="6"/>
      <c r="S737" s="22"/>
      <c r="T737" s="23"/>
      <c r="U737" s="22"/>
      <c r="BA737" s="4"/>
      <c r="BB737" s="4"/>
      <c r="BC737" s="7"/>
      <c r="BD737" s="4"/>
      <c r="BE737" s="4"/>
      <c r="BF737" s="7"/>
      <c r="BG737" s="11"/>
      <c r="BH737" s="11"/>
      <c r="BI737" s="11"/>
      <c r="BJ737" s="11"/>
      <c r="BK737" s="4"/>
      <c r="BL737" s="4"/>
      <c r="BM737" s="9"/>
      <c r="BN737" s="9"/>
      <c r="BO737" s="9"/>
      <c r="BP737" s="9"/>
      <c r="BQ737" s="4"/>
      <c r="BR737" s="4"/>
      <c r="BS737" s="7"/>
      <c r="BW737" s="4"/>
      <c r="BX737" s="4"/>
      <c r="BY737" s="7"/>
      <c r="BZ737" s="4"/>
      <c r="CA737" s="4"/>
      <c r="CB737" s="7"/>
      <c r="CF737" s="4"/>
      <c r="CG737" s="4"/>
      <c r="CH737" s="4"/>
      <c r="CI737" s="4"/>
      <c r="CJ737" s="4"/>
      <c r="CK737" s="4"/>
      <c r="CL737" s="4"/>
      <c r="CM737" s="4"/>
      <c r="CN737" s="7"/>
      <c r="CO737" s="7"/>
      <c r="CP737" s="4"/>
      <c r="CQ737" s="4"/>
      <c r="CR737" s="4"/>
      <c r="CS737" s="4"/>
      <c r="CT737" s="8"/>
      <c r="CU737" s="8"/>
      <c r="CV737" s="4"/>
      <c r="CW737" s="4"/>
      <c r="CX737" s="4"/>
      <c r="CY737" s="7"/>
      <c r="CZ737" s="7"/>
      <c r="DA737" s="7"/>
      <c r="DB737" s="4"/>
      <c r="DC737" s="4"/>
      <c r="DD737" s="4"/>
      <c r="DE737" s="4"/>
      <c r="DF737" s="4"/>
      <c r="DG737" s="4"/>
      <c r="DI737" s="4"/>
      <c r="DJ737" s="6"/>
    </row>
    <row r="738" spans="1:114" ht="28" customHeight="1">
      <c r="A738" s="1"/>
      <c r="B738" s="2"/>
      <c r="C738" s="2"/>
      <c r="D738" s="17"/>
      <c r="E738" s="10"/>
      <c r="F738" s="10"/>
      <c r="G738" s="10"/>
      <c r="I738" s="2"/>
      <c r="J738" s="4"/>
      <c r="K738" s="4"/>
      <c r="L738" s="4"/>
      <c r="M738" s="4"/>
      <c r="N738" s="4"/>
      <c r="O738" s="4"/>
      <c r="P738" s="4"/>
      <c r="Q738" s="4"/>
      <c r="R738" s="6"/>
      <c r="S738" s="22"/>
      <c r="T738" s="23"/>
      <c r="U738" s="22"/>
      <c r="BA738" s="4"/>
      <c r="BB738" s="4"/>
      <c r="BC738" s="7"/>
      <c r="BD738" s="4"/>
      <c r="BE738" s="4"/>
      <c r="BF738" s="7"/>
      <c r="BG738" s="11"/>
      <c r="BH738" s="11"/>
      <c r="BI738" s="11"/>
      <c r="BJ738" s="11"/>
      <c r="BK738" s="4"/>
      <c r="BL738" s="4"/>
      <c r="BM738" s="9"/>
      <c r="BN738" s="9"/>
      <c r="BO738" s="9"/>
      <c r="BP738" s="9"/>
      <c r="BQ738" s="4"/>
      <c r="BR738" s="4"/>
      <c r="BS738" s="7"/>
      <c r="BW738" s="4"/>
      <c r="BX738" s="4"/>
      <c r="BY738" s="7"/>
      <c r="BZ738" s="4"/>
      <c r="CA738" s="4"/>
      <c r="CB738" s="7"/>
      <c r="CF738" s="4"/>
      <c r="CG738" s="4"/>
      <c r="CH738" s="4"/>
      <c r="CI738" s="4"/>
      <c r="CJ738" s="4"/>
      <c r="CK738" s="4"/>
      <c r="CL738" s="4"/>
      <c r="CM738" s="4"/>
      <c r="CN738" s="7"/>
      <c r="CO738" s="7"/>
      <c r="CP738" s="4"/>
      <c r="CQ738" s="4"/>
      <c r="CR738" s="4"/>
      <c r="CS738" s="4"/>
      <c r="CT738" s="8"/>
      <c r="CU738" s="8"/>
      <c r="CV738" s="4"/>
      <c r="CW738" s="4"/>
      <c r="CX738" s="4"/>
      <c r="CY738" s="7"/>
      <c r="CZ738" s="7"/>
      <c r="DA738" s="7"/>
      <c r="DB738" s="4"/>
      <c r="DC738" s="4"/>
      <c r="DD738" s="4"/>
      <c r="DE738" s="4"/>
      <c r="DF738" s="4"/>
      <c r="DG738" s="4"/>
      <c r="DI738" s="4"/>
      <c r="DJ738" s="6"/>
    </row>
    <row r="739" spans="1:114" ht="28" customHeight="1">
      <c r="A739" s="1"/>
      <c r="B739" s="2"/>
      <c r="C739" s="2"/>
      <c r="D739" s="17"/>
      <c r="E739" s="10"/>
      <c r="F739" s="10"/>
      <c r="G739" s="10"/>
      <c r="I739" s="2"/>
      <c r="J739" s="4"/>
      <c r="K739" s="4"/>
      <c r="L739" s="4"/>
      <c r="M739" s="4"/>
      <c r="N739" s="4"/>
      <c r="O739" s="4"/>
      <c r="P739" s="4"/>
      <c r="Q739" s="4"/>
      <c r="R739" s="6"/>
      <c r="S739" s="22"/>
      <c r="T739" s="23"/>
      <c r="U739" s="22"/>
      <c r="BA739" s="4"/>
      <c r="BB739" s="4"/>
      <c r="BC739" s="7"/>
      <c r="BD739" s="4"/>
      <c r="BE739" s="4"/>
      <c r="BF739" s="7"/>
      <c r="BG739" s="11"/>
      <c r="BH739" s="11"/>
      <c r="BI739" s="11"/>
      <c r="BJ739" s="11"/>
      <c r="BK739" s="4"/>
      <c r="BL739" s="4"/>
      <c r="BM739" s="9"/>
      <c r="BN739" s="9"/>
      <c r="BO739" s="9"/>
      <c r="BP739" s="9"/>
      <c r="BQ739" s="4"/>
      <c r="BR739" s="4"/>
      <c r="BS739" s="7"/>
      <c r="BW739" s="4"/>
      <c r="BX739" s="4"/>
      <c r="BY739" s="7"/>
      <c r="BZ739" s="4"/>
      <c r="CA739" s="4"/>
      <c r="CB739" s="7"/>
      <c r="CF739" s="4"/>
      <c r="CG739" s="4"/>
      <c r="CH739" s="4"/>
      <c r="CI739" s="4"/>
      <c r="CJ739" s="4"/>
      <c r="CK739" s="4"/>
      <c r="CL739" s="4"/>
      <c r="CM739" s="4"/>
      <c r="CN739" s="7"/>
      <c r="CO739" s="7"/>
      <c r="CP739" s="4"/>
      <c r="CQ739" s="4"/>
      <c r="CR739" s="4"/>
      <c r="CS739" s="4"/>
      <c r="CT739" s="8"/>
      <c r="CU739" s="8"/>
      <c r="CV739" s="4"/>
      <c r="CW739" s="4"/>
      <c r="CX739" s="4"/>
      <c r="CY739" s="7"/>
      <c r="CZ739" s="7"/>
      <c r="DA739" s="7"/>
      <c r="DB739" s="4"/>
      <c r="DC739" s="4"/>
      <c r="DD739" s="4"/>
      <c r="DE739" s="4"/>
      <c r="DF739" s="4"/>
      <c r="DG739" s="4"/>
      <c r="DI739" s="4"/>
      <c r="DJ739" s="6"/>
    </row>
    <row r="740" spans="1:114" ht="28" customHeight="1">
      <c r="A740" s="1"/>
      <c r="B740" s="2"/>
      <c r="C740" s="2"/>
      <c r="D740" s="17"/>
      <c r="E740" s="10"/>
      <c r="F740" s="10"/>
      <c r="G740" s="10"/>
      <c r="I740" s="2"/>
      <c r="J740" s="4"/>
      <c r="K740" s="4"/>
      <c r="L740" s="4"/>
      <c r="M740" s="4"/>
      <c r="N740" s="4"/>
      <c r="O740" s="4"/>
      <c r="P740" s="4"/>
      <c r="Q740" s="4"/>
      <c r="R740" s="6"/>
      <c r="S740" s="22"/>
      <c r="T740" s="23"/>
      <c r="U740" s="22"/>
      <c r="BA740" s="4"/>
      <c r="BB740" s="4"/>
      <c r="BC740" s="7"/>
      <c r="BD740" s="4"/>
      <c r="BE740" s="4"/>
      <c r="BF740" s="7"/>
      <c r="BG740" s="11"/>
      <c r="BH740" s="11"/>
      <c r="BI740" s="11"/>
      <c r="BJ740" s="11"/>
      <c r="BK740" s="4"/>
      <c r="BL740" s="4"/>
      <c r="BM740" s="9"/>
      <c r="BN740" s="9"/>
      <c r="BO740" s="9"/>
      <c r="BP740" s="9"/>
      <c r="BQ740" s="4"/>
      <c r="BR740" s="4"/>
      <c r="BS740" s="7"/>
      <c r="BW740" s="4"/>
      <c r="BX740" s="4"/>
      <c r="BY740" s="7"/>
      <c r="BZ740" s="4"/>
      <c r="CA740" s="4"/>
      <c r="CB740" s="7"/>
      <c r="CF740" s="4"/>
      <c r="CG740" s="4"/>
      <c r="CH740" s="4"/>
      <c r="CI740" s="4"/>
      <c r="CJ740" s="4"/>
      <c r="CK740" s="4"/>
      <c r="CL740" s="4"/>
      <c r="CM740" s="4"/>
      <c r="CN740" s="7"/>
      <c r="CO740" s="7"/>
      <c r="CP740" s="4"/>
      <c r="CQ740" s="4"/>
      <c r="CR740" s="4"/>
      <c r="CS740" s="4"/>
      <c r="CT740" s="8"/>
      <c r="CU740" s="8"/>
      <c r="CV740" s="4"/>
      <c r="CW740" s="4"/>
      <c r="CX740" s="4"/>
      <c r="CY740" s="7"/>
      <c r="CZ740" s="7"/>
      <c r="DA740" s="7"/>
      <c r="DB740" s="4"/>
      <c r="DC740" s="4"/>
      <c r="DD740" s="4"/>
      <c r="DE740" s="4"/>
      <c r="DF740" s="4"/>
      <c r="DG740" s="4"/>
      <c r="DI740" s="4"/>
      <c r="DJ740" s="6"/>
    </row>
    <row r="741" spans="1:114" ht="28" customHeight="1">
      <c r="A741" s="1"/>
      <c r="B741" s="2"/>
      <c r="C741" s="2"/>
      <c r="D741" s="17"/>
      <c r="E741" s="10"/>
      <c r="F741" s="10"/>
      <c r="G741" s="10"/>
      <c r="I741" s="2"/>
      <c r="J741" s="4"/>
      <c r="K741" s="4"/>
      <c r="L741" s="4"/>
      <c r="M741" s="4"/>
      <c r="N741" s="4"/>
      <c r="O741" s="4"/>
      <c r="P741" s="4"/>
      <c r="Q741" s="4"/>
      <c r="R741" s="6"/>
      <c r="S741" s="22"/>
      <c r="T741" s="23"/>
      <c r="U741" s="22"/>
      <c r="BA741" s="4"/>
      <c r="BB741" s="4"/>
      <c r="BC741" s="7"/>
      <c r="BD741" s="4"/>
      <c r="BE741" s="4"/>
      <c r="BF741" s="7"/>
      <c r="BG741" s="11"/>
      <c r="BH741" s="11"/>
      <c r="BI741" s="11"/>
      <c r="BJ741" s="11"/>
      <c r="BK741" s="4"/>
      <c r="BL741" s="4"/>
      <c r="BM741" s="9"/>
      <c r="BN741" s="9"/>
      <c r="BO741" s="9"/>
      <c r="BP741" s="9"/>
      <c r="BQ741" s="4"/>
      <c r="BR741" s="4"/>
      <c r="BS741" s="7"/>
      <c r="BW741" s="4"/>
      <c r="BX741" s="4"/>
      <c r="BY741" s="7"/>
      <c r="BZ741" s="4"/>
      <c r="CA741" s="4"/>
      <c r="CB741" s="7"/>
      <c r="CF741" s="4"/>
      <c r="CG741" s="4"/>
      <c r="CH741" s="4"/>
      <c r="CI741" s="4"/>
      <c r="CJ741" s="4"/>
      <c r="CK741" s="4"/>
      <c r="CL741" s="4"/>
      <c r="CM741" s="4"/>
      <c r="CN741" s="7"/>
      <c r="CO741" s="7"/>
      <c r="CP741" s="4"/>
      <c r="CQ741" s="4"/>
      <c r="CR741" s="4"/>
      <c r="CS741" s="4"/>
      <c r="CT741" s="8"/>
      <c r="CU741" s="8"/>
      <c r="CV741" s="4"/>
      <c r="CW741" s="4"/>
      <c r="CX741" s="4"/>
      <c r="CY741" s="7"/>
      <c r="CZ741" s="7"/>
      <c r="DA741" s="7"/>
      <c r="DB741" s="4"/>
      <c r="DC741" s="4"/>
      <c r="DD741" s="4"/>
      <c r="DE741" s="4"/>
      <c r="DF741" s="4"/>
      <c r="DG741" s="4"/>
      <c r="DI741" s="4"/>
      <c r="DJ741" s="6"/>
    </row>
    <row r="742" spans="1:114" ht="28" customHeight="1">
      <c r="A742" s="1"/>
      <c r="B742" s="2"/>
      <c r="C742" s="2"/>
      <c r="D742" s="17"/>
      <c r="E742" s="10"/>
      <c r="F742" s="10"/>
      <c r="G742" s="10"/>
      <c r="I742" s="2"/>
      <c r="J742" s="4"/>
      <c r="K742" s="4"/>
      <c r="L742" s="4"/>
      <c r="M742" s="4"/>
      <c r="N742" s="4"/>
      <c r="O742" s="4"/>
      <c r="P742" s="4"/>
      <c r="Q742" s="4"/>
      <c r="R742" s="6"/>
      <c r="S742" s="22"/>
      <c r="T742" s="23"/>
      <c r="U742" s="22"/>
      <c r="BA742" s="4"/>
      <c r="BB742" s="4"/>
      <c r="BC742" s="7"/>
      <c r="BD742" s="4"/>
      <c r="BE742" s="4"/>
      <c r="BF742" s="7"/>
      <c r="BG742" s="11"/>
      <c r="BH742" s="11"/>
      <c r="BI742" s="11"/>
      <c r="BJ742" s="11"/>
      <c r="BK742" s="4"/>
      <c r="BL742" s="4"/>
      <c r="BM742" s="9"/>
      <c r="BN742" s="9"/>
      <c r="BO742" s="9"/>
      <c r="BP742" s="9"/>
      <c r="BQ742" s="4"/>
      <c r="BR742" s="4"/>
      <c r="BS742" s="7"/>
      <c r="BW742" s="4"/>
      <c r="BX742" s="4"/>
      <c r="BY742" s="7"/>
      <c r="BZ742" s="4"/>
      <c r="CA742" s="4"/>
      <c r="CB742" s="7"/>
      <c r="CF742" s="4"/>
      <c r="CG742" s="4"/>
      <c r="CH742" s="4"/>
      <c r="CI742" s="4"/>
      <c r="CJ742" s="4"/>
      <c r="CK742" s="4"/>
      <c r="CL742" s="4"/>
      <c r="CM742" s="4"/>
      <c r="CN742" s="7"/>
      <c r="CO742" s="7"/>
      <c r="CP742" s="4"/>
      <c r="CQ742" s="4"/>
      <c r="CR742" s="4"/>
      <c r="CS742" s="4"/>
      <c r="CT742" s="8"/>
      <c r="CU742" s="8"/>
      <c r="CV742" s="4"/>
      <c r="CW742" s="4"/>
      <c r="CX742" s="4"/>
      <c r="CY742" s="7"/>
      <c r="CZ742" s="7"/>
      <c r="DA742" s="7"/>
      <c r="DB742" s="4"/>
      <c r="DC742" s="4"/>
      <c r="DD742" s="4"/>
      <c r="DE742" s="4"/>
      <c r="DF742" s="4"/>
      <c r="DG742" s="4"/>
      <c r="DI742" s="4"/>
      <c r="DJ742" s="6"/>
    </row>
    <row r="743" spans="1:114" ht="28" customHeight="1">
      <c r="A743" s="1"/>
      <c r="B743" s="2"/>
      <c r="C743" s="2"/>
      <c r="D743" s="17"/>
      <c r="E743" s="10"/>
      <c r="F743" s="10"/>
      <c r="G743" s="10"/>
      <c r="I743" s="2"/>
      <c r="J743" s="4"/>
      <c r="K743" s="4"/>
      <c r="L743" s="4"/>
      <c r="M743" s="4"/>
      <c r="N743" s="4"/>
      <c r="O743" s="4"/>
      <c r="P743" s="4"/>
      <c r="Q743" s="4"/>
      <c r="R743" s="6"/>
      <c r="S743" s="22"/>
      <c r="T743" s="23"/>
      <c r="U743" s="22"/>
      <c r="BA743" s="4"/>
      <c r="BB743" s="4"/>
      <c r="BC743" s="7"/>
      <c r="BD743" s="4"/>
      <c r="BE743" s="4"/>
      <c r="BF743" s="7"/>
      <c r="BG743" s="11"/>
      <c r="BH743" s="11"/>
      <c r="BI743" s="11"/>
      <c r="BJ743" s="11"/>
      <c r="BK743" s="4"/>
      <c r="BL743" s="4"/>
      <c r="BM743" s="9"/>
      <c r="BN743" s="9"/>
      <c r="BO743" s="9"/>
      <c r="BP743" s="9"/>
      <c r="BQ743" s="4"/>
      <c r="BR743" s="4"/>
      <c r="BS743" s="7"/>
      <c r="BW743" s="4"/>
      <c r="BX743" s="4"/>
      <c r="BY743" s="7"/>
      <c r="BZ743" s="4"/>
      <c r="CA743" s="4"/>
      <c r="CB743" s="7"/>
      <c r="CF743" s="4"/>
      <c r="CG743" s="4"/>
      <c r="CH743" s="4"/>
      <c r="CI743" s="4"/>
      <c r="CJ743" s="4"/>
      <c r="CK743" s="4"/>
      <c r="CL743" s="4"/>
      <c r="CM743" s="4"/>
      <c r="CN743" s="7"/>
      <c r="CO743" s="7"/>
      <c r="CP743" s="4"/>
      <c r="CQ743" s="4"/>
      <c r="CR743" s="4"/>
      <c r="CS743" s="4"/>
      <c r="CT743" s="8"/>
      <c r="CU743" s="8"/>
      <c r="CV743" s="4"/>
      <c r="CW743" s="4"/>
      <c r="CX743" s="4"/>
      <c r="CY743" s="7"/>
      <c r="CZ743" s="7"/>
      <c r="DA743" s="7"/>
      <c r="DB743" s="4"/>
      <c r="DC743" s="4"/>
      <c r="DD743" s="4"/>
      <c r="DE743" s="4"/>
      <c r="DF743" s="4"/>
      <c r="DG743" s="4"/>
      <c r="DI743" s="4"/>
      <c r="DJ743" s="6"/>
    </row>
    <row r="744" spans="1:114" ht="28" customHeight="1">
      <c r="A744" s="1"/>
      <c r="B744" s="2"/>
      <c r="C744" s="2"/>
      <c r="D744" s="17"/>
      <c r="E744" s="10"/>
      <c r="F744" s="10"/>
      <c r="G744" s="10"/>
      <c r="I744" s="2"/>
      <c r="J744" s="4"/>
      <c r="K744" s="4"/>
      <c r="L744" s="4"/>
      <c r="M744" s="4"/>
      <c r="N744" s="4"/>
      <c r="O744" s="4"/>
      <c r="P744" s="4"/>
      <c r="Q744" s="4"/>
      <c r="R744" s="6"/>
      <c r="S744" s="22"/>
      <c r="T744" s="23"/>
      <c r="U744" s="22"/>
      <c r="BA744" s="4"/>
      <c r="BB744" s="4"/>
      <c r="BC744" s="7"/>
      <c r="BD744" s="4"/>
      <c r="BE744" s="4"/>
      <c r="BF744" s="7"/>
      <c r="BG744" s="11"/>
      <c r="BH744" s="11"/>
      <c r="BI744" s="11"/>
      <c r="BJ744" s="11"/>
      <c r="BK744" s="4"/>
      <c r="BL744" s="4"/>
      <c r="BM744" s="9"/>
      <c r="BN744" s="9"/>
      <c r="BO744" s="9"/>
      <c r="BP744" s="9"/>
      <c r="BQ744" s="4"/>
      <c r="BR744" s="4"/>
      <c r="BS744" s="7"/>
      <c r="BW744" s="4"/>
      <c r="BX744" s="4"/>
      <c r="BY744" s="7"/>
      <c r="BZ744" s="4"/>
      <c r="CA744" s="4"/>
      <c r="CB744" s="7"/>
      <c r="CF744" s="4"/>
      <c r="CG744" s="4"/>
      <c r="CH744" s="4"/>
      <c r="CI744" s="4"/>
      <c r="CJ744" s="4"/>
      <c r="CK744" s="4"/>
      <c r="CL744" s="4"/>
      <c r="CM744" s="4"/>
      <c r="CN744" s="7"/>
      <c r="CO744" s="7"/>
      <c r="CP744" s="4"/>
      <c r="CQ744" s="4"/>
      <c r="CR744" s="4"/>
      <c r="CS744" s="4"/>
      <c r="CT744" s="8"/>
      <c r="CU744" s="8"/>
      <c r="CV744" s="4"/>
      <c r="CW744" s="4"/>
      <c r="CX744" s="4"/>
      <c r="CY744" s="7"/>
      <c r="CZ744" s="7"/>
      <c r="DA744" s="7"/>
      <c r="DB744" s="4"/>
      <c r="DC744" s="4"/>
      <c r="DD744" s="4"/>
      <c r="DE744" s="4"/>
      <c r="DF744" s="4"/>
      <c r="DG744" s="4"/>
      <c r="DI744" s="4"/>
      <c r="DJ744" s="6"/>
    </row>
    <row r="745" spans="1:114" ht="28" customHeight="1">
      <c r="A745" s="1"/>
      <c r="B745" s="2"/>
      <c r="C745" s="2"/>
      <c r="D745" s="17"/>
      <c r="E745" s="10"/>
      <c r="F745" s="10"/>
      <c r="G745" s="10"/>
      <c r="I745" s="2"/>
      <c r="J745" s="4"/>
      <c r="K745" s="4"/>
      <c r="L745" s="4"/>
      <c r="M745" s="4"/>
      <c r="N745" s="4"/>
      <c r="O745" s="4"/>
      <c r="P745" s="4"/>
      <c r="Q745" s="4"/>
      <c r="R745" s="6"/>
      <c r="S745" s="22"/>
      <c r="T745" s="23"/>
      <c r="U745" s="22"/>
      <c r="BA745" s="4"/>
      <c r="BB745" s="4"/>
      <c r="BC745" s="7"/>
      <c r="BD745" s="4"/>
      <c r="BE745" s="4"/>
      <c r="BF745" s="7"/>
      <c r="BG745" s="11"/>
      <c r="BH745" s="11"/>
      <c r="BI745" s="11"/>
      <c r="BJ745" s="11"/>
      <c r="BK745" s="4"/>
      <c r="BL745" s="4"/>
      <c r="BM745" s="9"/>
      <c r="BN745" s="9"/>
      <c r="BO745" s="9"/>
      <c r="BP745" s="9"/>
      <c r="BQ745" s="4"/>
      <c r="BR745" s="4"/>
      <c r="BS745" s="7"/>
      <c r="BW745" s="4"/>
      <c r="BX745" s="4"/>
      <c r="BY745" s="7"/>
      <c r="BZ745" s="4"/>
      <c r="CA745" s="4"/>
      <c r="CB745" s="7"/>
      <c r="CF745" s="4"/>
      <c r="CG745" s="4"/>
      <c r="CH745" s="4"/>
      <c r="CI745" s="4"/>
      <c r="CJ745" s="4"/>
      <c r="CK745" s="4"/>
      <c r="CL745" s="4"/>
      <c r="CM745" s="4"/>
      <c r="CN745" s="7"/>
      <c r="CO745" s="7"/>
      <c r="CP745" s="4"/>
      <c r="CQ745" s="4"/>
      <c r="CR745" s="4"/>
      <c r="CS745" s="4"/>
      <c r="CT745" s="8"/>
      <c r="CU745" s="8"/>
      <c r="CV745" s="4"/>
      <c r="CW745" s="4"/>
      <c r="CX745" s="4"/>
      <c r="CY745" s="7"/>
      <c r="CZ745" s="7"/>
      <c r="DA745" s="7"/>
      <c r="DB745" s="4"/>
      <c r="DC745" s="4"/>
      <c r="DD745" s="4"/>
      <c r="DE745" s="4"/>
      <c r="DF745" s="4"/>
      <c r="DG745" s="4"/>
      <c r="DI745" s="4"/>
      <c r="DJ745" s="6"/>
    </row>
    <row r="746" spans="1:114" ht="28" customHeight="1">
      <c r="A746" s="1"/>
      <c r="B746" s="2"/>
      <c r="C746" s="2"/>
      <c r="D746" s="17"/>
      <c r="E746" s="10"/>
      <c r="F746" s="10"/>
      <c r="G746" s="10"/>
      <c r="I746" s="2"/>
      <c r="J746" s="4"/>
      <c r="K746" s="4"/>
      <c r="L746" s="4"/>
      <c r="M746" s="4"/>
      <c r="N746" s="4"/>
      <c r="O746" s="4"/>
      <c r="P746" s="4"/>
      <c r="Q746" s="4"/>
      <c r="R746" s="6"/>
      <c r="S746" s="22"/>
      <c r="T746" s="23"/>
      <c r="U746" s="22"/>
      <c r="BA746" s="4"/>
      <c r="BB746" s="4"/>
      <c r="BC746" s="7"/>
      <c r="BD746" s="4"/>
      <c r="BE746" s="4"/>
      <c r="BF746" s="7"/>
      <c r="BG746" s="11"/>
      <c r="BH746" s="11"/>
      <c r="BI746" s="11"/>
      <c r="BJ746" s="11"/>
      <c r="BK746" s="4"/>
      <c r="BL746" s="4"/>
      <c r="BM746" s="9"/>
      <c r="BN746" s="9"/>
      <c r="BO746" s="9"/>
      <c r="BP746" s="9"/>
      <c r="BQ746" s="4"/>
      <c r="BR746" s="4"/>
      <c r="BS746" s="7"/>
      <c r="BW746" s="4"/>
      <c r="BX746" s="4"/>
      <c r="BY746" s="7"/>
      <c r="BZ746" s="4"/>
      <c r="CA746" s="4"/>
      <c r="CB746" s="7"/>
      <c r="CF746" s="4"/>
      <c r="CG746" s="4"/>
      <c r="CH746" s="4"/>
      <c r="CI746" s="4"/>
      <c r="CJ746" s="4"/>
      <c r="CK746" s="4"/>
      <c r="CL746" s="4"/>
      <c r="CM746" s="4"/>
      <c r="CN746" s="7"/>
      <c r="CO746" s="7"/>
      <c r="CP746" s="4"/>
      <c r="CQ746" s="4"/>
      <c r="CR746" s="4"/>
      <c r="CS746" s="4"/>
      <c r="CT746" s="8"/>
      <c r="CU746" s="8"/>
      <c r="CV746" s="4"/>
      <c r="CW746" s="4"/>
      <c r="CX746" s="4"/>
      <c r="CY746" s="7"/>
      <c r="CZ746" s="7"/>
      <c r="DA746" s="7"/>
      <c r="DB746" s="4"/>
      <c r="DC746" s="4"/>
      <c r="DD746" s="4"/>
      <c r="DE746" s="4"/>
      <c r="DF746" s="4"/>
      <c r="DG746" s="4"/>
      <c r="DI746" s="4"/>
      <c r="DJ746" s="6"/>
    </row>
    <row r="747" spans="1:114" ht="28" customHeight="1">
      <c r="A747" s="1"/>
      <c r="B747" s="2"/>
      <c r="C747" s="2"/>
      <c r="D747" s="17"/>
      <c r="E747" s="10"/>
      <c r="F747" s="10"/>
      <c r="G747" s="10"/>
      <c r="I747" s="2"/>
      <c r="J747" s="4"/>
      <c r="K747" s="4"/>
      <c r="L747" s="4"/>
      <c r="M747" s="4"/>
      <c r="N747" s="4"/>
      <c r="O747" s="4"/>
      <c r="P747" s="4"/>
      <c r="Q747" s="4"/>
      <c r="R747" s="6"/>
      <c r="S747" s="22"/>
      <c r="T747" s="23"/>
      <c r="U747" s="22"/>
      <c r="BA747" s="4"/>
      <c r="BB747" s="4"/>
      <c r="BC747" s="7"/>
      <c r="BD747" s="4"/>
      <c r="BE747" s="4"/>
      <c r="BF747" s="7"/>
      <c r="BG747" s="11"/>
      <c r="BH747" s="11"/>
      <c r="BI747" s="11"/>
      <c r="BJ747" s="11"/>
      <c r="BK747" s="4"/>
      <c r="BL747" s="4"/>
      <c r="BM747" s="9"/>
      <c r="BN747" s="9"/>
      <c r="BO747" s="9"/>
      <c r="BP747" s="9"/>
      <c r="BQ747" s="4"/>
      <c r="BR747" s="4"/>
      <c r="BS747" s="7"/>
      <c r="BW747" s="4"/>
      <c r="BX747" s="4"/>
      <c r="BY747" s="7"/>
      <c r="BZ747" s="4"/>
      <c r="CA747" s="4"/>
      <c r="CB747" s="7"/>
      <c r="CF747" s="4"/>
      <c r="CG747" s="4"/>
      <c r="CH747" s="4"/>
      <c r="CI747" s="4"/>
      <c r="CJ747" s="4"/>
      <c r="CK747" s="4"/>
      <c r="CL747" s="4"/>
      <c r="CM747" s="4"/>
      <c r="CN747" s="7"/>
      <c r="CO747" s="7"/>
      <c r="CP747" s="4"/>
      <c r="CQ747" s="4"/>
      <c r="CR747" s="4"/>
      <c r="CS747" s="4"/>
      <c r="CT747" s="8"/>
      <c r="CU747" s="8"/>
      <c r="CV747" s="4"/>
      <c r="CW747" s="4"/>
      <c r="CX747" s="4"/>
      <c r="CY747" s="7"/>
      <c r="CZ747" s="7"/>
      <c r="DA747" s="7"/>
      <c r="DB747" s="4"/>
      <c r="DC747" s="4"/>
      <c r="DD747" s="4"/>
      <c r="DE747" s="4"/>
      <c r="DF747" s="4"/>
      <c r="DG747" s="4"/>
      <c r="DI747" s="4"/>
      <c r="DJ747" s="6"/>
    </row>
    <row r="748" spans="1:114" ht="28" customHeight="1">
      <c r="A748" s="1"/>
      <c r="B748" s="2"/>
      <c r="C748" s="2"/>
      <c r="D748" s="17"/>
      <c r="E748" s="10"/>
      <c r="F748" s="10"/>
      <c r="G748" s="10"/>
      <c r="I748" s="2"/>
      <c r="J748" s="4"/>
      <c r="K748" s="4"/>
      <c r="L748" s="4"/>
      <c r="M748" s="4"/>
      <c r="N748" s="4"/>
      <c r="O748" s="4"/>
      <c r="P748" s="4"/>
      <c r="Q748" s="4"/>
      <c r="R748" s="6"/>
      <c r="S748" s="22"/>
      <c r="T748" s="23"/>
      <c r="U748" s="22"/>
      <c r="BA748" s="4"/>
      <c r="BB748" s="4"/>
      <c r="BC748" s="7"/>
      <c r="BD748" s="4"/>
      <c r="BE748" s="4"/>
      <c r="BF748" s="7"/>
      <c r="BG748" s="11"/>
      <c r="BH748" s="11"/>
      <c r="BI748" s="11"/>
      <c r="BJ748" s="11"/>
      <c r="BK748" s="4"/>
      <c r="BL748" s="4"/>
      <c r="BM748" s="9"/>
      <c r="BN748" s="9"/>
      <c r="BO748" s="9"/>
      <c r="BP748" s="9"/>
      <c r="BQ748" s="4"/>
      <c r="BR748" s="4"/>
      <c r="BS748" s="7"/>
      <c r="BW748" s="4"/>
      <c r="BX748" s="4"/>
      <c r="BY748" s="7"/>
      <c r="BZ748" s="4"/>
      <c r="CA748" s="4"/>
      <c r="CB748" s="7"/>
      <c r="CF748" s="4"/>
      <c r="CG748" s="4"/>
      <c r="CH748" s="4"/>
      <c r="CI748" s="4"/>
      <c r="CJ748" s="4"/>
      <c r="CK748" s="4"/>
      <c r="CL748" s="4"/>
      <c r="CM748" s="4"/>
      <c r="CN748" s="7"/>
      <c r="CO748" s="7"/>
      <c r="CP748" s="4"/>
      <c r="CQ748" s="4"/>
      <c r="CR748" s="4"/>
      <c r="CS748" s="4"/>
      <c r="CT748" s="8"/>
      <c r="CU748" s="8"/>
      <c r="CV748" s="4"/>
      <c r="CW748" s="4"/>
      <c r="CX748" s="4"/>
      <c r="CY748" s="7"/>
      <c r="CZ748" s="7"/>
      <c r="DA748" s="7"/>
      <c r="DB748" s="4"/>
      <c r="DC748" s="4"/>
      <c r="DD748" s="4"/>
      <c r="DE748" s="4"/>
      <c r="DF748" s="4"/>
      <c r="DG748" s="4"/>
      <c r="DI748" s="4"/>
      <c r="DJ748" s="6"/>
    </row>
    <row r="749" spans="1:114" ht="28" customHeight="1">
      <c r="A749" s="1"/>
      <c r="B749" s="2"/>
      <c r="C749" s="2"/>
      <c r="D749" s="17"/>
      <c r="E749" s="10"/>
      <c r="F749" s="10"/>
      <c r="G749" s="10"/>
      <c r="I749" s="2"/>
      <c r="J749" s="4"/>
      <c r="K749" s="4"/>
      <c r="L749" s="4"/>
      <c r="M749" s="4"/>
      <c r="N749" s="4"/>
      <c r="O749" s="4"/>
      <c r="P749" s="4"/>
      <c r="Q749" s="4"/>
      <c r="R749" s="6"/>
      <c r="S749" s="22"/>
      <c r="T749" s="23"/>
      <c r="U749" s="22"/>
      <c r="BA749" s="4"/>
      <c r="BB749" s="4"/>
      <c r="BC749" s="7"/>
      <c r="BD749" s="4"/>
      <c r="BE749" s="4"/>
      <c r="BF749" s="7"/>
      <c r="BG749" s="11"/>
      <c r="BH749" s="11"/>
      <c r="BI749" s="11"/>
      <c r="BJ749" s="11"/>
      <c r="BK749" s="4"/>
      <c r="BL749" s="4"/>
      <c r="BM749" s="9"/>
      <c r="BN749" s="9"/>
      <c r="BO749" s="9"/>
      <c r="BP749" s="9"/>
      <c r="BQ749" s="4"/>
      <c r="BR749" s="4"/>
      <c r="BS749" s="7"/>
      <c r="BW749" s="4"/>
      <c r="BX749" s="4"/>
      <c r="BY749" s="7"/>
      <c r="BZ749" s="4"/>
      <c r="CA749" s="4"/>
      <c r="CB749" s="7"/>
      <c r="CF749" s="4"/>
      <c r="CG749" s="4"/>
      <c r="CH749" s="4"/>
      <c r="CI749" s="4"/>
      <c r="CJ749" s="4"/>
      <c r="CK749" s="4"/>
      <c r="CL749" s="4"/>
      <c r="CM749" s="4"/>
      <c r="CN749" s="7"/>
      <c r="CO749" s="7"/>
      <c r="CP749" s="4"/>
      <c r="CQ749" s="4"/>
      <c r="CR749" s="4"/>
      <c r="CS749" s="4"/>
      <c r="CT749" s="8"/>
      <c r="CU749" s="8"/>
      <c r="CV749" s="4"/>
      <c r="CW749" s="4"/>
      <c r="CX749" s="4"/>
      <c r="CY749" s="7"/>
      <c r="CZ749" s="7"/>
      <c r="DA749" s="7"/>
      <c r="DB749" s="4"/>
      <c r="DC749" s="4"/>
      <c r="DD749" s="4"/>
      <c r="DE749" s="4"/>
      <c r="DF749" s="4"/>
      <c r="DG749" s="4"/>
      <c r="DI749" s="4"/>
      <c r="DJ749" s="6"/>
    </row>
    <row r="750" spans="1:114" ht="28" customHeight="1">
      <c r="A750" s="1"/>
      <c r="B750" s="2"/>
      <c r="C750" s="2"/>
      <c r="D750" s="17"/>
      <c r="E750" s="10"/>
      <c r="F750" s="10"/>
      <c r="G750" s="10"/>
      <c r="I750" s="2"/>
      <c r="J750" s="4"/>
      <c r="K750" s="4"/>
      <c r="L750" s="4"/>
      <c r="M750" s="4"/>
      <c r="N750" s="4"/>
      <c r="O750" s="4"/>
      <c r="P750" s="4"/>
      <c r="Q750" s="4"/>
      <c r="R750" s="6"/>
      <c r="S750" s="22"/>
      <c r="T750" s="23"/>
      <c r="U750" s="22"/>
      <c r="BA750" s="4"/>
      <c r="BB750" s="4"/>
      <c r="BC750" s="7"/>
      <c r="BD750" s="4"/>
      <c r="BE750" s="4"/>
      <c r="BF750" s="7"/>
      <c r="BG750" s="11"/>
      <c r="BH750" s="11"/>
      <c r="BI750" s="11"/>
      <c r="BJ750" s="11"/>
      <c r="BK750" s="4"/>
      <c r="BL750" s="4"/>
      <c r="BM750" s="9"/>
      <c r="BN750" s="9"/>
      <c r="BO750" s="9"/>
      <c r="BP750" s="9"/>
      <c r="BQ750" s="4"/>
      <c r="BR750" s="4"/>
      <c r="BS750" s="7"/>
      <c r="BW750" s="4"/>
      <c r="BX750" s="4"/>
      <c r="BY750" s="7"/>
      <c r="BZ750" s="4"/>
      <c r="CA750" s="4"/>
      <c r="CB750" s="7"/>
      <c r="CF750" s="4"/>
      <c r="CG750" s="4"/>
      <c r="CH750" s="4"/>
      <c r="CI750" s="4"/>
      <c r="CJ750" s="4"/>
      <c r="CK750" s="4"/>
      <c r="CL750" s="4"/>
      <c r="CM750" s="4"/>
      <c r="CN750" s="7"/>
      <c r="CO750" s="7"/>
      <c r="CP750" s="4"/>
      <c r="CQ750" s="4"/>
      <c r="CR750" s="4"/>
      <c r="CS750" s="4"/>
      <c r="CT750" s="8"/>
      <c r="CU750" s="8"/>
      <c r="CV750" s="4"/>
      <c r="CW750" s="4"/>
      <c r="CX750" s="4"/>
      <c r="CY750" s="7"/>
      <c r="CZ750" s="7"/>
      <c r="DA750" s="7"/>
      <c r="DB750" s="4"/>
      <c r="DC750" s="4"/>
      <c r="DD750" s="4"/>
      <c r="DE750" s="4"/>
      <c r="DF750" s="4"/>
      <c r="DG750" s="4"/>
      <c r="DI750" s="4"/>
      <c r="DJ750" s="6"/>
    </row>
    <row r="751" spans="1:114" ht="28" customHeight="1">
      <c r="A751" s="1"/>
      <c r="B751" s="2"/>
      <c r="C751" s="2"/>
      <c r="D751" s="17"/>
      <c r="E751" s="10"/>
      <c r="F751" s="10"/>
      <c r="G751" s="10"/>
      <c r="I751" s="2"/>
      <c r="J751" s="4"/>
      <c r="K751" s="4"/>
      <c r="L751" s="4"/>
      <c r="M751" s="4"/>
      <c r="N751" s="4"/>
      <c r="O751" s="4"/>
      <c r="P751" s="4"/>
      <c r="Q751" s="4"/>
      <c r="R751" s="6"/>
      <c r="S751" s="22"/>
      <c r="T751" s="23"/>
      <c r="U751" s="22"/>
      <c r="BA751" s="4"/>
      <c r="BB751" s="4"/>
      <c r="BC751" s="7"/>
      <c r="BD751" s="4"/>
      <c r="BE751" s="4"/>
      <c r="BF751" s="7"/>
      <c r="BG751" s="11"/>
      <c r="BH751" s="11"/>
      <c r="BI751" s="11"/>
      <c r="BJ751" s="11"/>
      <c r="BK751" s="4"/>
      <c r="BL751" s="4"/>
      <c r="BM751" s="9"/>
      <c r="BN751" s="9"/>
      <c r="BO751" s="9"/>
      <c r="BP751" s="9"/>
      <c r="BQ751" s="4"/>
      <c r="BR751" s="4"/>
      <c r="BS751" s="7"/>
      <c r="BW751" s="4"/>
      <c r="BX751" s="4"/>
      <c r="BY751" s="7"/>
      <c r="BZ751" s="4"/>
      <c r="CA751" s="4"/>
      <c r="CB751" s="7"/>
      <c r="CF751" s="4"/>
      <c r="CG751" s="4"/>
      <c r="CH751" s="4"/>
      <c r="CI751" s="4"/>
      <c r="CJ751" s="4"/>
      <c r="CK751" s="4"/>
      <c r="CL751" s="4"/>
      <c r="CM751" s="4"/>
      <c r="CN751" s="7"/>
      <c r="CO751" s="7"/>
      <c r="CP751" s="4"/>
      <c r="CQ751" s="4"/>
      <c r="CR751" s="4"/>
      <c r="CS751" s="4"/>
      <c r="CT751" s="8"/>
      <c r="CU751" s="8"/>
      <c r="CV751" s="4"/>
      <c r="CW751" s="4"/>
      <c r="CX751" s="4"/>
      <c r="CY751" s="7"/>
      <c r="CZ751" s="7"/>
      <c r="DA751" s="7"/>
      <c r="DB751" s="4"/>
      <c r="DC751" s="4"/>
      <c r="DD751" s="4"/>
      <c r="DE751" s="4"/>
      <c r="DF751" s="4"/>
      <c r="DG751" s="4"/>
      <c r="DI751" s="4"/>
      <c r="DJ751" s="6"/>
    </row>
    <row r="752" spans="1:114" ht="28" customHeight="1">
      <c r="A752" s="1"/>
      <c r="B752" s="2"/>
      <c r="C752" s="2"/>
      <c r="D752" s="17"/>
      <c r="E752" s="10"/>
      <c r="F752" s="10"/>
      <c r="G752" s="10"/>
      <c r="I752" s="2"/>
      <c r="J752" s="4"/>
      <c r="K752" s="4"/>
      <c r="L752" s="4"/>
      <c r="M752" s="4"/>
      <c r="N752" s="4"/>
      <c r="O752" s="4"/>
      <c r="P752" s="4"/>
      <c r="Q752" s="4"/>
      <c r="R752" s="6"/>
      <c r="S752" s="22"/>
      <c r="T752" s="23"/>
      <c r="U752" s="22"/>
      <c r="BA752" s="4"/>
      <c r="BB752" s="4"/>
      <c r="BC752" s="7"/>
      <c r="BD752" s="4"/>
      <c r="BE752" s="4"/>
      <c r="BF752" s="7"/>
      <c r="BG752" s="11"/>
      <c r="BH752" s="11"/>
      <c r="BI752" s="11"/>
      <c r="BJ752" s="11"/>
      <c r="BK752" s="4"/>
      <c r="BL752" s="4"/>
      <c r="BM752" s="9"/>
      <c r="BN752" s="9"/>
      <c r="BO752" s="9"/>
      <c r="BP752" s="9"/>
      <c r="BQ752" s="4"/>
      <c r="BR752" s="4"/>
      <c r="BS752" s="7"/>
      <c r="BW752" s="4"/>
      <c r="BX752" s="4"/>
      <c r="BY752" s="7"/>
      <c r="BZ752" s="4"/>
      <c r="CA752" s="4"/>
      <c r="CB752" s="7"/>
      <c r="CF752" s="4"/>
      <c r="CG752" s="4"/>
      <c r="CH752" s="4"/>
      <c r="CI752" s="4"/>
      <c r="CJ752" s="4"/>
      <c r="CK752" s="4"/>
      <c r="CL752" s="4"/>
      <c r="CM752" s="4"/>
      <c r="CN752" s="7"/>
      <c r="CO752" s="7"/>
      <c r="CP752" s="4"/>
      <c r="CQ752" s="4"/>
      <c r="CR752" s="4"/>
      <c r="CS752" s="4"/>
      <c r="CT752" s="8"/>
      <c r="CU752" s="8"/>
      <c r="CV752" s="4"/>
      <c r="CW752" s="4"/>
      <c r="CX752" s="4"/>
      <c r="CY752" s="7"/>
      <c r="CZ752" s="7"/>
      <c r="DA752" s="7"/>
      <c r="DB752" s="4"/>
      <c r="DC752" s="4"/>
      <c r="DD752" s="4"/>
      <c r="DE752" s="4"/>
      <c r="DF752" s="4"/>
      <c r="DG752" s="4"/>
      <c r="DI752" s="4"/>
      <c r="DJ752" s="6"/>
    </row>
    <row r="753" spans="1:114" ht="28" customHeight="1">
      <c r="A753" s="1"/>
      <c r="B753" s="2"/>
      <c r="C753" s="2"/>
      <c r="D753" s="17"/>
      <c r="E753" s="10"/>
      <c r="F753" s="10"/>
      <c r="G753" s="10"/>
      <c r="I753" s="2"/>
      <c r="J753" s="4"/>
      <c r="K753" s="4"/>
      <c r="L753" s="4"/>
      <c r="M753" s="4"/>
      <c r="N753" s="4"/>
      <c r="O753" s="4"/>
      <c r="P753" s="4"/>
      <c r="Q753" s="4"/>
      <c r="R753" s="6"/>
      <c r="S753" s="22"/>
      <c r="T753" s="23"/>
      <c r="U753" s="22"/>
      <c r="BA753" s="4"/>
      <c r="BB753" s="4"/>
      <c r="BC753" s="7"/>
      <c r="BD753" s="4"/>
      <c r="BE753" s="4"/>
      <c r="BF753" s="7"/>
      <c r="BG753" s="11"/>
      <c r="BH753" s="11"/>
      <c r="BI753" s="11"/>
      <c r="BJ753" s="11"/>
      <c r="BK753" s="4"/>
      <c r="BL753" s="4"/>
      <c r="BM753" s="9"/>
      <c r="BN753" s="9"/>
      <c r="BO753" s="9"/>
      <c r="BP753" s="9"/>
      <c r="BQ753" s="4"/>
      <c r="BR753" s="4"/>
      <c r="BS753" s="7"/>
      <c r="BW753" s="4"/>
      <c r="BX753" s="4"/>
      <c r="BY753" s="7"/>
      <c r="BZ753" s="4"/>
      <c r="CA753" s="4"/>
      <c r="CB753" s="7"/>
      <c r="CF753" s="4"/>
      <c r="CG753" s="4"/>
      <c r="CH753" s="4"/>
      <c r="CI753" s="4"/>
      <c r="CJ753" s="4"/>
      <c r="CK753" s="4"/>
      <c r="CL753" s="4"/>
      <c r="CM753" s="4"/>
      <c r="CN753" s="7"/>
      <c r="CO753" s="7"/>
      <c r="CP753" s="4"/>
      <c r="CQ753" s="4"/>
      <c r="CR753" s="4"/>
      <c r="CS753" s="4"/>
      <c r="CT753" s="8"/>
      <c r="CU753" s="8"/>
      <c r="CV753" s="4"/>
      <c r="CW753" s="4"/>
      <c r="CX753" s="4"/>
      <c r="CY753" s="7"/>
      <c r="CZ753" s="7"/>
      <c r="DA753" s="7"/>
      <c r="DB753" s="4"/>
      <c r="DC753" s="4"/>
      <c r="DD753" s="4"/>
      <c r="DE753" s="4"/>
      <c r="DF753" s="4"/>
      <c r="DG753" s="4"/>
      <c r="DI753" s="4"/>
      <c r="DJ753" s="6"/>
    </row>
    <row r="754" spans="1:114" ht="28" customHeight="1">
      <c r="A754" s="1"/>
      <c r="B754" s="2"/>
      <c r="C754" s="2"/>
      <c r="D754" s="17"/>
      <c r="E754" s="10"/>
      <c r="F754" s="10"/>
      <c r="G754" s="10"/>
      <c r="I754" s="2"/>
      <c r="J754" s="4"/>
      <c r="K754" s="4"/>
      <c r="L754" s="4"/>
      <c r="M754" s="4"/>
      <c r="N754" s="4"/>
      <c r="O754" s="4"/>
      <c r="P754" s="4"/>
      <c r="Q754" s="4"/>
      <c r="R754" s="6"/>
      <c r="S754" s="22"/>
      <c r="T754" s="23"/>
      <c r="U754" s="22"/>
      <c r="BA754" s="4"/>
      <c r="BB754" s="4"/>
      <c r="BC754" s="7"/>
      <c r="BD754" s="4"/>
      <c r="BE754" s="4"/>
      <c r="BF754" s="7"/>
      <c r="BG754" s="11"/>
      <c r="BH754" s="11"/>
      <c r="BI754" s="11"/>
      <c r="BJ754" s="11"/>
      <c r="BK754" s="4"/>
      <c r="BL754" s="4"/>
      <c r="BM754" s="9"/>
      <c r="BN754" s="9"/>
      <c r="BO754" s="9"/>
      <c r="BP754" s="9"/>
      <c r="BQ754" s="4"/>
      <c r="BR754" s="4"/>
      <c r="BS754" s="7"/>
      <c r="BW754" s="4"/>
      <c r="BX754" s="4"/>
      <c r="BY754" s="7"/>
      <c r="BZ754" s="4"/>
      <c r="CA754" s="4"/>
      <c r="CB754" s="7"/>
      <c r="CF754" s="4"/>
      <c r="CG754" s="4"/>
      <c r="CH754" s="4"/>
      <c r="CI754" s="4"/>
      <c r="CJ754" s="4"/>
      <c r="CK754" s="4"/>
      <c r="CL754" s="4"/>
      <c r="CM754" s="4"/>
      <c r="CN754" s="7"/>
      <c r="CO754" s="7"/>
      <c r="CP754" s="4"/>
      <c r="CQ754" s="4"/>
      <c r="CR754" s="4"/>
      <c r="CS754" s="4"/>
      <c r="CT754" s="8"/>
      <c r="CU754" s="8"/>
      <c r="CV754" s="4"/>
      <c r="CW754" s="4"/>
      <c r="CX754" s="4"/>
      <c r="CY754" s="7"/>
      <c r="CZ754" s="7"/>
      <c r="DA754" s="7"/>
      <c r="DB754" s="4"/>
      <c r="DC754" s="4"/>
      <c r="DD754" s="4"/>
      <c r="DE754" s="4"/>
      <c r="DF754" s="4"/>
      <c r="DG754" s="4"/>
      <c r="DI754" s="4"/>
      <c r="DJ754" s="6"/>
    </row>
    <row r="755" spans="1:114" ht="28" customHeight="1">
      <c r="A755" s="1"/>
      <c r="B755" s="2"/>
      <c r="C755" s="2"/>
      <c r="D755" s="17"/>
      <c r="E755" s="10"/>
      <c r="F755" s="10"/>
      <c r="G755" s="10"/>
      <c r="I755" s="2"/>
      <c r="J755" s="4"/>
      <c r="K755" s="4"/>
      <c r="L755" s="4"/>
      <c r="M755" s="4"/>
      <c r="N755" s="4"/>
      <c r="O755" s="4"/>
      <c r="P755" s="4"/>
      <c r="Q755" s="4"/>
      <c r="R755" s="6"/>
      <c r="S755" s="22"/>
      <c r="T755" s="23"/>
      <c r="U755" s="22"/>
      <c r="BA755" s="4"/>
      <c r="BB755" s="4"/>
      <c r="BC755" s="7"/>
      <c r="BD755" s="4"/>
      <c r="BE755" s="4"/>
      <c r="BF755" s="7"/>
      <c r="BG755" s="11"/>
      <c r="BH755" s="11"/>
      <c r="BI755" s="11"/>
      <c r="BJ755" s="11"/>
      <c r="BK755" s="4"/>
      <c r="BL755" s="4"/>
      <c r="BM755" s="9"/>
      <c r="BN755" s="9"/>
      <c r="BO755" s="9"/>
      <c r="BP755" s="9"/>
      <c r="BQ755" s="4"/>
      <c r="BR755" s="4"/>
      <c r="BS755" s="7"/>
      <c r="BW755" s="4"/>
      <c r="BX755" s="4"/>
      <c r="BY755" s="7"/>
      <c r="BZ755" s="4"/>
      <c r="CA755" s="4"/>
      <c r="CB755" s="7"/>
      <c r="CF755" s="4"/>
      <c r="CG755" s="4"/>
      <c r="CH755" s="4"/>
      <c r="CI755" s="4"/>
      <c r="CJ755" s="4"/>
      <c r="CK755" s="4"/>
      <c r="CL755" s="4"/>
      <c r="CM755" s="4"/>
      <c r="CN755" s="7"/>
      <c r="CO755" s="7"/>
      <c r="CP755" s="4"/>
      <c r="CQ755" s="4"/>
      <c r="CR755" s="4"/>
      <c r="CS755" s="4"/>
      <c r="CT755" s="8"/>
      <c r="CU755" s="8"/>
      <c r="CV755" s="4"/>
      <c r="CW755" s="4"/>
      <c r="CX755" s="4"/>
      <c r="CY755" s="7"/>
      <c r="CZ755" s="7"/>
      <c r="DA755" s="7"/>
      <c r="DB755" s="4"/>
      <c r="DC755" s="4"/>
      <c r="DD755" s="4"/>
      <c r="DE755" s="4"/>
      <c r="DF755" s="4"/>
      <c r="DG755" s="4"/>
      <c r="DI755" s="4"/>
      <c r="DJ755" s="6"/>
    </row>
    <row r="756" spans="1:114" ht="28" customHeight="1">
      <c r="A756" s="1"/>
      <c r="B756" s="2"/>
      <c r="C756" s="2"/>
      <c r="D756" s="17"/>
      <c r="E756" s="10"/>
      <c r="F756" s="10"/>
      <c r="G756" s="10"/>
      <c r="I756" s="2"/>
      <c r="J756" s="4"/>
      <c r="K756" s="4"/>
      <c r="L756" s="4"/>
      <c r="M756" s="4"/>
      <c r="N756" s="4"/>
      <c r="O756" s="4"/>
      <c r="P756" s="4"/>
      <c r="Q756" s="4"/>
      <c r="R756" s="6"/>
      <c r="S756" s="22"/>
      <c r="T756" s="23"/>
      <c r="U756" s="22"/>
      <c r="BA756" s="4"/>
      <c r="BB756" s="4"/>
      <c r="BC756" s="7"/>
      <c r="BD756" s="4"/>
      <c r="BE756" s="4"/>
      <c r="BF756" s="7"/>
      <c r="BG756" s="11"/>
      <c r="BH756" s="11"/>
      <c r="BI756" s="11"/>
      <c r="BJ756" s="11"/>
      <c r="BK756" s="4"/>
      <c r="BL756" s="4"/>
      <c r="BM756" s="9"/>
      <c r="BN756" s="9"/>
      <c r="BO756" s="9"/>
      <c r="BP756" s="9"/>
      <c r="BQ756" s="4"/>
      <c r="BR756" s="4"/>
      <c r="BS756" s="7"/>
      <c r="BW756" s="4"/>
      <c r="BX756" s="4"/>
      <c r="BY756" s="7"/>
      <c r="BZ756" s="4"/>
      <c r="CA756" s="4"/>
      <c r="CB756" s="7"/>
      <c r="CF756" s="4"/>
      <c r="CG756" s="4"/>
      <c r="CH756" s="4"/>
      <c r="CI756" s="4"/>
      <c r="CJ756" s="4"/>
      <c r="CK756" s="4"/>
      <c r="CL756" s="4"/>
      <c r="CM756" s="4"/>
      <c r="CN756" s="7"/>
      <c r="CO756" s="7"/>
      <c r="CP756" s="4"/>
      <c r="CQ756" s="4"/>
      <c r="CR756" s="4"/>
      <c r="CS756" s="4"/>
      <c r="CT756" s="8"/>
      <c r="CU756" s="8"/>
      <c r="CV756" s="4"/>
      <c r="CW756" s="4"/>
      <c r="CX756" s="4"/>
      <c r="CY756" s="7"/>
      <c r="CZ756" s="7"/>
      <c r="DA756" s="7"/>
      <c r="DB756" s="4"/>
      <c r="DC756" s="4"/>
      <c r="DD756" s="4"/>
      <c r="DE756" s="4"/>
      <c r="DF756" s="4"/>
      <c r="DG756" s="4"/>
      <c r="DI756" s="4"/>
      <c r="DJ756" s="6"/>
    </row>
    <row r="757" spans="1:114" ht="28" customHeight="1">
      <c r="A757" s="1"/>
      <c r="B757" s="2"/>
      <c r="C757" s="2"/>
      <c r="D757" s="17"/>
      <c r="E757" s="10"/>
      <c r="F757" s="10"/>
      <c r="G757" s="10"/>
      <c r="I757" s="2"/>
      <c r="J757" s="4"/>
      <c r="K757" s="4"/>
      <c r="L757" s="4"/>
      <c r="M757" s="4"/>
      <c r="N757" s="4"/>
      <c r="O757" s="4"/>
      <c r="P757" s="4"/>
      <c r="Q757" s="4"/>
      <c r="R757" s="6"/>
      <c r="S757" s="22"/>
      <c r="T757" s="23"/>
      <c r="U757" s="22"/>
      <c r="BA757" s="4"/>
      <c r="BB757" s="4"/>
      <c r="BC757" s="7"/>
      <c r="BD757" s="4"/>
      <c r="BE757" s="4"/>
      <c r="BF757" s="7"/>
      <c r="BG757" s="11"/>
      <c r="BH757" s="11"/>
      <c r="BI757" s="11"/>
      <c r="BJ757" s="11"/>
      <c r="BK757" s="4"/>
      <c r="BL757" s="4"/>
      <c r="BM757" s="9"/>
      <c r="BN757" s="9"/>
      <c r="BO757" s="9"/>
      <c r="BP757" s="9"/>
      <c r="BQ757" s="4"/>
      <c r="BR757" s="4"/>
      <c r="BS757" s="7"/>
      <c r="BW757" s="4"/>
      <c r="BX757" s="4"/>
      <c r="BY757" s="7"/>
      <c r="BZ757" s="4"/>
      <c r="CA757" s="4"/>
      <c r="CB757" s="7"/>
      <c r="CF757" s="4"/>
      <c r="CG757" s="4"/>
      <c r="CH757" s="4"/>
      <c r="CI757" s="4"/>
      <c r="CJ757" s="4"/>
      <c r="CK757" s="4"/>
      <c r="CL757" s="4"/>
      <c r="CM757" s="4"/>
      <c r="CN757" s="7"/>
      <c r="CO757" s="7"/>
      <c r="CP757" s="4"/>
      <c r="CQ757" s="4"/>
      <c r="CR757" s="4"/>
      <c r="CS757" s="4"/>
      <c r="CT757" s="8"/>
      <c r="CU757" s="8"/>
      <c r="CV757" s="4"/>
      <c r="CW757" s="4"/>
      <c r="CX757" s="4"/>
      <c r="CY757" s="7"/>
      <c r="CZ757" s="7"/>
      <c r="DA757" s="7"/>
      <c r="DB757" s="4"/>
      <c r="DC757" s="4"/>
      <c r="DD757" s="4"/>
      <c r="DE757" s="4"/>
      <c r="DF757" s="4"/>
      <c r="DG757" s="4"/>
      <c r="DI757" s="4"/>
      <c r="DJ757" s="6"/>
    </row>
    <row r="758" spans="1:114" ht="28" customHeight="1">
      <c r="A758" s="1"/>
      <c r="B758" s="2"/>
      <c r="C758" s="2"/>
      <c r="D758" s="17"/>
      <c r="E758" s="10"/>
      <c r="F758" s="10"/>
      <c r="G758" s="10"/>
      <c r="I758" s="2"/>
      <c r="J758" s="4"/>
      <c r="K758" s="4"/>
      <c r="L758" s="4"/>
      <c r="M758" s="4"/>
      <c r="N758" s="4"/>
      <c r="O758" s="4"/>
      <c r="P758" s="4"/>
      <c r="Q758" s="4"/>
      <c r="R758" s="6"/>
      <c r="S758" s="22"/>
      <c r="T758" s="23"/>
      <c r="U758" s="22"/>
      <c r="BA758" s="4"/>
      <c r="BB758" s="4"/>
      <c r="BC758" s="7"/>
      <c r="BD758" s="4"/>
      <c r="BE758" s="4"/>
      <c r="BF758" s="7"/>
      <c r="BG758" s="11"/>
      <c r="BH758" s="11"/>
      <c r="BI758" s="11"/>
      <c r="BJ758" s="11"/>
      <c r="BK758" s="4"/>
      <c r="BL758" s="4"/>
      <c r="BM758" s="9"/>
      <c r="BN758" s="9"/>
      <c r="BO758" s="9"/>
      <c r="BP758" s="9"/>
      <c r="BQ758" s="4"/>
      <c r="BR758" s="4"/>
      <c r="BS758" s="7"/>
      <c r="BW758" s="4"/>
      <c r="BX758" s="4"/>
      <c r="BY758" s="7"/>
      <c r="BZ758" s="4"/>
      <c r="CA758" s="4"/>
      <c r="CB758" s="7"/>
      <c r="CF758" s="4"/>
      <c r="CG758" s="4"/>
      <c r="CH758" s="4"/>
      <c r="CI758" s="4"/>
      <c r="CJ758" s="4"/>
      <c r="CK758" s="4"/>
      <c r="CL758" s="4"/>
      <c r="CM758" s="4"/>
      <c r="CN758" s="7"/>
      <c r="CO758" s="7"/>
      <c r="CP758" s="4"/>
      <c r="CQ758" s="4"/>
      <c r="CR758" s="4"/>
      <c r="CS758" s="4"/>
      <c r="CT758" s="8"/>
      <c r="CU758" s="8"/>
      <c r="CV758" s="4"/>
      <c r="CW758" s="4"/>
      <c r="CX758" s="4"/>
      <c r="CY758" s="7"/>
      <c r="CZ758" s="7"/>
      <c r="DA758" s="7"/>
      <c r="DB758" s="4"/>
      <c r="DC758" s="4"/>
      <c r="DD758" s="4"/>
      <c r="DE758" s="4"/>
      <c r="DF758" s="4"/>
      <c r="DG758" s="4"/>
      <c r="DI758" s="4"/>
      <c r="DJ758" s="6"/>
    </row>
    <row r="759" spans="1:114" ht="28" customHeight="1">
      <c r="A759" s="1"/>
      <c r="B759" s="2"/>
      <c r="C759" s="2"/>
      <c r="D759" s="17"/>
      <c r="E759" s="10"/>
      <c r="F759" s="10"/>
      <c r="G759" s="10"/>
      <c r="I759" s="2"/>
      <c r="J759" s="4"/>
      <c r="K759" s="4"/>
      <c r="L759" s="4"/>
      <c r="M759" s="4"/>
      <c r="N759" s="4"/>
      <c r="O759" s="4"/>
      <c r="P759" s="4"/>
      <c r="Q759" s="4"/>
      <c r="R759" s="6"/>
      <c r="S759" s="22"/>
      <c r="T759" s="23"/>
      <c r="U759" s="22"/>
      <c r="BA759" s="4"/>
      <c r="BB759" s="4"/>
      <c r="BC759" s="7"/>
      <c r="BD759" s="4"/>
      <c r="BE759" s="4"/>
      <c r="BF759" s="7"/>
      <c r="BG759" s="11"/>
      <c r="BH759" s="11"/>
      <c r="BI759" s="11"/>
      <c r="BJ759" s="11"/>
      <c r="BK759" s="4"/>
      <c r="BL759" s="4"/>
      <c r="BM759" s="9"/>
      <c r="BN759" s="9"/>
      <c r="BO759" s="9"/>
      <c r="BP759" s="9"/>
      <c r="BQ759" s="4"/>
      <c r="BR759" s="4"/>
      <c r="BS759" s="7"/>
      <c r="BW759" s="4"/>
      <c r="BX759" s="4"/>
      <c r="BY759" s="7"/>
      <c r="BZ759" s="4"/>
      <c r="CA759" s="4"/>
      <c r="CB759" s="7"/>
      <c r="CF759" s="4"/>
      <c r="CG759" s="4"/>
      <c r="CH759" s="4"/>
      <c r="CI759" s="4"/>
      <c r="CJ759" s="4"/>
      <c r="CK759" s="4"/>
      <c r="CL759" s="4"/>
      <c r="CM759" s="4"/>
      <c r="CN759" s="7"/>
      <c r="CO759" s="7"/>
      <c r="CP759" s="4"/>
      <c r="CQ759" s="4"/>
      <c r="CR759" s="4"/>
      <c r="CS759" s="4"/>
      <c r="CT759" s="8"/>
      <c r="CU759" s="8"/>
      <c r="CV759" s="4"/>
      <c r="CW759" s="4"/>
      <c r="CX759" s="4"/>
      <c r="CY759" s="7"/>
      <c r="CZ759" s="7"/>
      <c r="DA759" s="7"/>
      <c r="DB759" s="4"/>
      <c r="DC759" s="4"/>
      <c r="DD759" s="4"/>
      <c r="DE759" s="4"/>
      <c r="DF759" s="4"/>
      <c r="DG759" s="4"/>
      <c r="DI759" s="4"/>
      <c r="DJ759" s="6"/>
    </row>
    <row r="760" spans="1:114" ht="28" customHeight="1">
      <c r="A760" s="1"/>
      <c r="B760" s="2"/>
      <c r="C760" s="2"/>
      <c r="D760" s="17"/>
      <c r="E760" s="10"/>
      <c r="F760" s="10"/>
      <c r="G760" s="10"/>
      <c r="I760" s="2"/>
      <c r="J760" s="4"/>
      <c r="K760" s="4"/>
      <c r="L760" s="4"/>
      <c r="M760" s="4"/>
      <c r="N760" s="4"/>
      <c r="O760" s="4"/>
      <c r="P760" s="4"/>
      <c r="Q760" s="4"/>
      <c r="R760" s="6"/>
      <c r="S760" s="22"/>
      <c r="T760" s="23"/>
      <c r="U760" s="22"/>
      <c r="BA760" s="4"/>
      <c r="BB760" s="4"/>
      <c r="BC760" s="7"/>
      <c r="BD760" s="4"/>
      <c r="BE760" s="4"/>
      <c r="BF760" s="7"/>
      <c r="BG760" s="11"/>
      <c r="BH760" s="11"/>
      <c r="BI760" s="11"/>
      <c r="BJ760" s="11"/>
      <c r="BK760" s="4"/>
      <c r="BL760" s="4"/>
      <c r="BM760" s="9"/>
      <c r="BN760" s="9"/>
      <c r="BO760" s="9"/>
      <c r="BP760" s="9"/>
      <c r="BQ760" s="4"/>
      <c r="BR760" s="4"/>
      <c r="BS760" s="7"/>
      <c r="BW760" s="4"/>
      <c r="BX760" s="4"/>
      <c r="BY760" s="7"/>
      <c r="BZ760" s="4"/>
      <c r="CA760" s="4"/>
      <c r="CB760" s="7"/>
      <c r="CF760" s="4"/>
      <c r="CG760" s="4"/>
      <c r="CH760" s="4"/>
      <c r="CI760" s="4"/>
      <c r="CJ760" s="4"/>
      <c r="CK760" s="4"/>
      <c r="CL760" s="4"/>
      <c r="CM760" s="4"/>
      <c r="CN760" s="7"/>
      <c r="CO760" s="7"/>
      <c r="CP760" s="4"/>
      <c r="CQ760" s="4"/>
      <c r="CR760" s="4"/>
      <c r="CS760" s="4"/>
      <c r="CT760" s="8"/>
      <c r="CU760" s="8"/>
      <c r="CV760" s="4"/>
      <c r="CW760" s="4"/>
      <c r="CX760" s="4"/>
      <c r="CY760" s="7"/>
      <c r="CZ760" s="7"/>
      <c r="DA760" s="7"/>
      <c r="DB760" s="4"/>
      <c r="DC760" s="4"/>
      <c r="DD760" s="4"/>
      <c r="DE760" s="4"/>
      <c r="DF760" s="4"/>
      <c r="DG760" s="4"/>
      <c r="DI760" s="4"/>
      <c r="DJ760" s="6"/>
    </row>
    <row r="761" spans="1:114" ht="28" customHeight="1">
      <c r="A761" s="1"/>
      <c r="B761" s="2"/>
      <c r="C761" s="2"/>
      <c r="D761" s="17"/>
      <c r="E761" s="10"/>
      <c r="F761" s="10"/>
      <c r="G761" s="10"/>
      <c r="I761" s="2"/>
      <c r="J761" s="4"/>
      <c r="K761" s="4"/>
      <c r="L761" s="4"/>
      <c r="M761" s="4"/>
      <c r="N761" s="4"/>
      <c r="O761" s="4"/>
      <c r="P761" s="4"/>
      <c r="Q761" s="4"/>
      <c r="R761" s="6"/>
      <c r="S761" s="22"/>
      <c r="T761" s="23"/>
      <c r="U761" s="22"/>
      <c r="BA761" s="4"/>
      <c r="BB761" s="4"/>
      <c r="BC761" s="7"/>
      <c r="BD761" s="4"/>
      <c r="BE761" s="4"/>
      <c r="BF761" s="7"/>
      <c r="BG761" s="11"/>
      <c r="BH761" s="11"/>
      <c r="BI761" s="11"/>
      <c r="BJ761" s="11"/>
      <c r="BK761" s="4"/>
      <c r="BL761" s="4"/>
      <c r="BM761" s="9"/>
      <c r="BN761" s="9"/>
      <c r="BO761" s="9"/>
      <c r="BP761" s="9"/>
      <c r="BQ761" s="4"/>
      <c r="BR761" s="4"/>
      <c r="BS761" s="7"/>
      <c r="BW761" s="4"/>
      <c r="BX761" s="4"/>
      <c r="BY761" s="7"/>
      <c r="BZ761" s="4"/>
      <c r="CA761" s="4"/>
      <c r="CB761" s="7"/>
      <c r="CF761" s="4"/>
      <c r="CG761" s="4"/>
      <c r="CH761" s="4"/>
      <c r="CI761" s="4"/>
      <c r="CJ761" s="4"/>
      <c r="CK761" s="4"/>
      <c r="CL761" s="4"/>
      <c r="CM761" s="4"/>
      <c r="CN761" s="7"/>
      <c r="CO761" s="7"/>
      <c r="CP761" s="4"/>
      <c r="CQ761" s="4"/>
      <c r="CR761" s="4"/>
      <c r="CS761" s="4"/>
      <c r="CT761" s="8"/>
      <c r="CU761" s="8"/>
      <c r="CV761" s="4"/>
      <c r="CW761" s="4"/>
      <c r="CX761" s="4"/>
      <c r="CY761" s="7"/>
      <c r="CZ761" s="7"/>
      <c r="DA761" s="7"/>
      <c r="DB761" s="4"/>
      <c r="DC761" s="4"/>
      <c r="DD761" s="4"/>
      <c r="DE761" s="4"/>
      <c r="DF761" s="4"/>
      <c r="DG761" s="4"/>
      <c r="DI761" s="4"/>
      <c r="DJ761" s="6"/>
    </row>
    <row r="762" spans="1:114" ht="28" customHeight="1">
      <c r="A762" s="1"/>
      <c r="B762" s="2"/>
      <c r="C762" s="2"/>
      <c r="D762" s="17"/>
      <c r="E762" s="10"/>
      <c r="F762" s="10"/>
      <c r="G762" s="10"/>
      <c r="I762" s="2"/>
      <c r="J762" s="4"/>
      <c r="K762" s="4"/>
      <c r="L762" s="4"/>
      <c r="M762" s="4"/>
      <c r="N762" s="4"/>
      <c r="O762" s="4"/>
      <c r="P762" s="4"/>
      <c r="Q762" s="4"/>
      <c r="R762" s="6"/>
      <c r="S762" s="22"/>
      <c r="T762" s="23"/>
      <c r="U762" s="22"/>
      <c r="BA762" s="4"/>
      <c r="BB762" s="4"/>
      <c r="BC762" s="7"/>
      <c r="BD762" s="4"/>
      <c r="BE762" s="4"/>
      <c r="BF762" s="7"/>
      <c r="BG762" s="11"/>
      <c r="BH762" s="11"/>
      <c r="BI762" s="11"/>
      <c r="BJ762" s="11"/>
      <c r="BK762" s="4"/>
      <c r="BL762" s="4"/>
      <c r="BM762" s="9"/>
      <c r="BN762" s="9"/>
      <c r="BO762" s="9"/>
      <c r="BP762" s="9"/>
      <c r="BQ762" s="4"/>
      <c r="BR762" s="4"/>
      <c r="BS762" s="7"/>
      <c r="BW762" s="4"/>
      <c r="BX762" s="4"/>
      <c r="BY762" s="7"/>
      <c r="BZ762" s="4"/>
      <c r="CA762" s="4"/>
      <c r="CB762" s="7"/>
      <c r="CF762" s="4"/>
      <c r="CG762" s="4"/>
      <c r="CH762" s="4"/>
      <c r="CI762" s="4"/>
      <c r="CJ762" s="4"/>
      <c r="CK762" s="4"/>
      <c r="CL762" s="4"/>
      <c r="CM762" s="4"/>
      <c r="CN762" s="7"/>
      <c r="CO762" s="7"/>
      <c r="CP762" s="4"/>
      <c r="CQ762" s="4"/>
      <c r="CR762" s="4"/>
      <c r="CS762" s="4"/>
      <c r="CT762" s="8"/>
      <c r="CU762" s="8"/>
      <c r="CV762" s="4"/>
      <c r="CW762" s="4"/>
      <c r="CX762" s="4"/>
      <c r="CY762" s="7"/>
      <c r="CZ762" s="7"/>
      <c r="DA762" s="7"/>
      <c r="DB762" s="4"/>
      <c r="DC762" s="4"/>
      <c r="DD762" s="4"/>
      <c r="DE762" s="4"/>
      <c r="DF762" s="4"/>
      <c r="DG762" s="4"/>
      <c r="DI762" s="4"/>
      <c r="DJ762" s="6"/>
    </row>
    <row r="763" spans="1:114" ht="28" customHeight="1">
      <c r="A763" s="1"/>
      <c r="B763" s="2"/>
      <c r="C763" s="2"/>
      <c r="D763" s="17"/>
      <c r="E763" s="10"/>
      <c r="F763" s="10"/>
      <c r="G763" s="10"/>
      <c r="I763" s="2"/>
      <c r="J763" s="4"/>
      <c r="K763" s="4"/>
      <c r="L763" s="4"/>
      <c r="M763" s="4"/>
      <c r="N763" s="4"/>
      <c r="O763" s="4"/>
      <c r="P763" s="4"/>
      <c r="Q763" s="4"/>
      <c r="R763" s="6"/>
      <c r="S763" s="22"/>
      <c r="T763" s="23"/>
      <c r="U763" s="22"/>
      <c r="BA763" s="4"/>
      <c r="BB763" s="4"/>
      <c r="BC763" s="7"/>
      <c r="BD763" s="4"/>
      <c r="BE763" s="4"/>
      <c r="BF763" s="7"/>
      <c r="BG763" s="11"/>
      <c r="BH763" s="11"/>
      <c r="BI763" s="11"/>
      <c r="BJ763" s="11"/>
      <c r="BK763" s="4"/>
      <c r="BL763" s="4"/>
      <c r="BM763" s="9"/>
      <c r="BN763" s="9"/>
      <c r="BO763" s="9"/>
      <c r="BP763" s="9"/>
      <c r="BQ763" s="4"/>
      <c r="BR763" s="4"/>
      <c r="BS763" s="7"/>
      <c r="BW763" s="4"/>
      <c r="BX763" s="4"/>
      <c r="BY763" s="7"/>
      <c r="BZ763" s="4"/>
      <c r="CA763" s="4"/>
      <c r="CB763" s="7"/>
      <c r="CF763" s="4"/>
      <c r="CG763" s="4"/>
      <c r="CH763" s="4"/>
      <c r="CI763" s="4"/>
      <c r="CJ763" s="4"/>
      <c r="CK763" s="4"/>
      <c r="CL763" s="4"/>
      <c r="CM763" s="4"/>
      <c r="CN763" s="7"/>
      <c r="CO763" s="7"/>
      <c r="CP763" s="4"/>
      <c r="CQ763" s="4"/>
      <c r="CR763" s="4"/>
      <c r="CS763" s="4"/>
      <c r="CT763" s="8"/>
      <c r="CU763" s="8"/>
      <c r="CV763" s="4"/>
      <c r="CW763" s="4"/>
      <c r="CX763" s="4"/>
      <c r="CY763" s="7"/>
      <c r="CZ763" s="7"/>
      <c r="DA763" s="7"/>
      <c r="DB763" s="4"/>
      <c r="DC763" s="4"/>
      <c r="DD763" s="4"/>
      <c r="DE763" s="4"/>
      <c r="DF763" s="4"/>
      <c r="DG763" s="4"/>
      <c r="DI763" s="4"/>
      <c r="DJ763" s="6"/>
    </row>
    <row r="764" spans="1:114" ht="28" customHeight="1">
      <c r="A764" s="1"/>
      <c r="B764" s="2"/>
      <c r="C764" s="2"/>
      <c r="D764" s="17"/>
      <c r="E764" s="10"/>
      <c r="F764" s="10"/>
      <c r="G764" s="10"/>
      <c r="I764" s="2"/>
      <c r="J764" s="4"/>
      <c r="K764" s="4"/>
      <c r="L764" s="4"/>
      <c r="M764" s="4"/>
      <c r="N764" s="4"/>
      <c r="O764" s="4"/>
      <c r="P764" s="4"/>
      <c r="Q764" s="4"/>
      <c r="R764" s="6"/>
      <c r="S764" s="22"/>
      <c r="T764" s="23"/>
      <c r="U764" s="22"/>
      <c r="BA764" s="4"/>
      <c r="BB764" s="4"/>
      <c r="BC764" s="7"/>
      <c r="BD764" s="4"/>
      <c r="BE764" s="4"/>
      <c r="BF764" s="7"/>
      <c r="BG764" s="11"/>
      <c r="BH764" s="11"/>
      <c r="BI764" s="11"/>
      <c r="BJ764" s="11"/>
      <c r="BK764" s="4"/>
      <c r="BL764" s="4"/>
      <c r="BM764" s="9"/>
      <c r="BN764" s="9"/>
      <c r="BO764" s="9"/>
      <c r="BP764" s="9"/>
      <c r="BQ764" s="4"/>
      <c r="BR764" s="4"/>
      <c r="BS764" s="7"/>
      <c r="BW764" s="4"/>
      <c r="BX764" s="4"/>
      <c r="BY764" s="7"/>
      <c r="BZ764" s="4"/>
      <c r="CA764" s="4"/>
      <c r="CB764" s="7"/>
      <c r="CF764" s="4"/>
      <c r="CG764" s="4"/>
      <c r="CH764" s="4"/>
      <c r="CI764" s="4"/>
      <c r="CJ764" s="4"/>
      <c r="CK764" s="4"/>
      <c r="CL764" s="4"/>
      <c r="CM764" s="4"/>
      <c r="CN764" s="7"/>
      <c r="CO764" s="7"/>
      <c r="CP764" s="4"/>
      <c r="CQ764" s="4"/>
      <c r="CR764" s="4"/>
      <c r="CS764" s="4"/>
      <c r="CT764" s="8"/>
      <c r="CU764" s="8"/>
      <c r="CV764" s="4"/>
      <c r="CW764" s="4"/>
      <c r="CX764" s="4"/>
      <c r="CY764" s="7"/>
      <c r="CZ764" s="7"/>
      <c r="DA764" s="7"/>
      <c r="DB764" s="4"/>
      <c r="DC764" s="4"/>
      <c r="DD764" s="4"/>
      <c r="DE764" s="4"/>
      <c r="DF764" s="4"/>
      <c r="DG764" s="4"/>
      <c r="DI764" s="4"/>
      <c r="DJ764" s="6"/>
    </row>
    <row r="765" spans="1:114" ht="28" customHeight="1">
      <c r="A765" s="1"/>
      <c r="B765" s="2"/>
      <c r="C765" s="2"/>
      <c r="D765" s="17"/>
      <c r="E765" s="10"/>
      <c r="F765" s="10"/>
      <c r="G765" s="10"/>
      <c r="I765" s="2"/>
      <c r="J765" s="4"/>
      <c r="K765" s="4"/>
      <c r="L765" s="4"/>
      <c r="M765" s="4"/>
      <c r="N765" s="4"/>
      <c r="O765" s="4"/>
      <c r="P765" s="4"/>
      <c r="Q765" s="4"/>
      <c r="R765" s="6"/>
      <c r="S765" s="22"/>
      <c r="T765" s="23"/>
      <c r="U765" s="22"/>
      <c r="BA765" s="4"/>
      <c r="BB765" s="4"/>
      <c r="BC765" s="7"/>
      <c r="BD765" s="4"/>
      <c r="BE765" s="4"/>
      <c r="BF765" s="7"/>
      <c r="BG765" s="11"/>
      <c r="BH765" s="11"/>
      <c r="BI765" s="11"/>
      <c r="BJ765" s="11"/>
      <c r="BK765" s="4"/>
      <c r="BL765" s="4"/>
      <c r="BM765" s="9"/>
      <c r="BN765" s="9"/>
      <c r="BO765" s="9"/>
      <c r="BP765" s="9"/>
      <c r="BQ765" s="4"/>
      <c r="BR765" s="4"/>
      <c r="BS765" s="7"/>
      <c r="BW765" s="4"/>
      <c r="BX765" s="4"/>
      <c r="BY765" s="7"/>
      <c r="BZ765" s="4"/>
      <c r="CA765" s="4"/>
      <c r="CB765" s="7"/>
      <c r="CF765" s="4"/>
      <c r="CG765" s="4"/>
      <c r="CH765" s="4"/>
      <c r="CI765" s="4"/>
      <c r="CJ765" s="4"/>
      <c r="CK765" s="4"/>
      <c r="CL765" s="4"/>
      <c r="CM765" s="4"/>
      <c r="CN765" s="7"/>
      <c r="CO765" s="7"/>
      <c r="CP765" s="4"/>
      <c r="CQ765" s="4"/>
      <c r="CR765" s="4"/>
      <c r="CS765" s="4"/>
      <c r="CT765" s="8"/>
      <c r="CU765" s="8"/>
      <c r="CV765" s="4"/>
      <c r="CW765" s="4"/>
      <c r="CX765" s="4"/>
      <c r="CY765" s="7"/>
      <c r="CZ765" s="7"/>
      <c r="DA765" s="7"/>
      <c r="DB765" s="4"/>
      <c r="DC765" s="4"/>
      <c r="DD765" s="4"/>
      <c r="DE765" s="4"/>
      <c r="DF765" s="4"/>
      <c r="DG765" s="4"/>
      <c r="DI765" s="4"/>
      <c r="DJ765" s="6"/>
    </row>
    <row r="766" spans="1:114" ht="28" customHeight="1">
      <c r="A766" s="1"/>
      <c r="B766" s="2"/>
      <c r="C766" s="2"/>
      <c r="D766" s="17"/>
      <c r="E766" s="10"/>
      <c r="F766" s="10"/>
      <c r="G766" s="10"/>
      <c r="I766" s="2"/>
      <c r="J766" s="4"/>
      <c r="K766" s="4"/>
      <c r="L766" s="4"/>
      <c r="M766" s="4"/>
      <c r="N766" s="4"/>
      <c r="O766" s="4"/>
      <c r="P766" s="4"/>
      <c r="Q766" s="4"/>
      <c r="R766" s="6"/>
      <c r="S766" s="22"/>
      <c r="T766" s="23"/>
      <c r="U766" s="22"/>
      <c r="BA766" s="4"/>
      <c r="BB766" s="4"/>
      <c r="BC766" s="7"/>
      <c r="BD766" s="4"/>
      <c r="BE766" s="4"/>
      <c r="BF766" s="7"/>
      <c r="BG766" s="11"/>
      <c r="BH766" s="11"/>
      <c r="BI766" s="11"/>
      <c r="BJ766" s="11"/>
      <c r="BK766" s="4"/>
      <c r="BL766" s="4"/>
      <c r="BM766" s="9"/>
      <c r="BN766" s="9"/>
      <c r="BO766" s="9"/>
      <c r="BP766" s="9"/>
      <c r="BQ766" s="4"/>
      <c r="BR766" s="4"/>
      <c r="BS766" s="7"/>
      <c r="BW766" s="4"/>
      <c r="BX766" s="4"/>
      <c r="BY766" s="7"/>
      <c r="BZ766" s="4"/>
      <c r="CA766" s="4"/>
      <c r="CB766" s="7"/>
      <c r="CF766" s="4"/>
      <c r="CG766" s="4"/>
      <c r="CH766" s="4"/>
      <c r="CI766" s="4"/>
      <c r="CJ766" s="4"/>
      <c r="CK766" s="4"/>
      <c r="CL766" s="4"/>
      <c r="CM766" s="4"/>
      <c r="CN766" s="7"/>
      <c r="CO766" s="7"/>
      <c r="CP766" s="4"/>
      <c r="CQ766" s="4"/>
      <c r="CR766" s="4"/>
      <c r="CS766" s="4"/>
      <c r="CT766" s="8"/>
      <c r="CU766" s="8"/>
      <c r="CV766" s="4"/>
      <c r="CW766" s="4"/>
      <c r="CX766" s="4"/>
      <c r="CY766" s="7"/>
      <c r="CZ766" s="7"/>
      <c r="DA766" s="7"/>
      <c r="DB766" s="4"/>
      <c r="DC766" s="4"/>
      <c r="DD766" s="4"/>
      <c r="DE766" s="4"/>
      <c r="DF766" s="4"/>
      <c r="DG766" s="4"/>
      <c r="DI766" s="4"/>
      <c r="DJ766" s="6"/>
    </row>
    <row r="767" spans="1:114" ht="28" customHeight="1">
      <c r="A767" s="1"/>
      <c r="B767" s="2"/>
      <c r="C767" s="2"/>
      <c r="D767" s="17"/>
      <c r="E767" s="10"/>
      <c r="F767" s="10"/>
      <c r="G767" s="10"/>
      <c r="I767" s="2"/>
      <c r="J767" s="4"/>
      <c r="K767" s="4"/>
      <c r="L767" s="4"/>
      <c r="M767" s="4"/>
      <c r="N767" s="4"/>
      <c r="O767" s="4"/>
      <c r="P767" s="4"/>
      <c r="Q767" s="4"/>
      <c r="R767" s="6"/>
      <c r="S767" s="22"/>
      <c r="T767" s="23"/>
      <c r="U767" s="22"/>
      <c r="BA767" s="4"/>
      <c r="BB767" s="4"/>
      <c r="BC767" s="7"/>
      <c r="BD767" s="4"/>
      <c r="BE767" s="4"/>
      <c r="BF767" s="7"/>
      <c r="BG767" s="11"/>
      <c r="BH767" s="11"/>
      <c r="BI767" s="11"/>
      <c r="BJ767" s="11"/>
      <c r="BK767" s="4"/>
      <c r="BL767" s="4"/>
      <c r="BM767" s="9"/>
      <c r="BN767" s="9"/>
      <c r="BO767" s="9"/>
      <c r="BP767" s="9"/>
      <c r="BQ767" s="4"/>
      <c r="BR767" s="4"/>
      <c r="BS767" s="7"/>
      <c r="BW767" s="4"/>
      <c r="BX767" s="4"/>
      <c r="BY767" s="7"/>
      <c r="BZ767" s="4"/>
      <c r="CA767" s="4"/>
      <c r="CB767" s="7"/>
      <c r="CF767" s="4"/>
      <c r="CG767" s="4"/>
      <c r="CH767" s="4"/>
      <c r="CI767" s="4"/>
      <c r="CJ767" s="4"/>
      <c r="CK767" s="4"/>
      <c r="CL767" s="4"/>
      <c r="CM767" s="4"/>
      <c r="CN767" s="7"/>
      <c r="CO767" s="7"/>
      <c r="CP767" s="4"/>
      <c r="CQ767" s="4"/>
      <c r="CR767" s="4"/>
      <c r="CS767" s="4"/>
      <c r="CT767" s="8"/>
      <c r="CU767" s="8"/>
      <c r="CV767" s="4"/>
      <c r="CW767" s="4"/>
      <c r="CX767" s="4"/>
      <c r="CY767" s="7"/>
      <c r="CZ767" s="7"/>
      <c r="DA767" s="7"/>
      <c r="DB767" s="4"/>
      <c r="DC767" s="4"/>
      <c r="DD767" s="4"/>
      <c r="DE767" s="4"/>
      <c r="DF767" s="4"/>
      <c r="DG767" s="4"/>
      <c r="DI767" s="4"/>
      <c r="DJ767" s="6"/>
    </row>
    <row r="768" spans="1:114" ht="28" customHeight="1">
      <c r="A768" s="1"/>
      <c r="B768" s="2"/>
      <c r="C768" s="2"/>
      <c r="D768" s="17"/>
      <c r="E768" s="10"/>
      <c r="F768" s="10"/>
      <c r="G768" s="10"/>
      <c r="I768" s="2"/>
      <c r="J768" s="4"/>
      <c r="K768" s="4"/>
      <c r="L768" s="4"/>
      <c r="M768" s="4"/>
      <c r="N768" s="4"/>
      <c r="O768" s="4"/>
      <c r="P768" s="4"/>
      <c r="Q768" s="4"/>
      <c r="R768" s="6"/>
      <c r="S768" s="22"/>
      <c r="T768" s="23"/>
      <c r="U768" s="22"/>
      <c r="BA768" s="4"/>
      <c r="BB768" s="4"/>
      <c r="BC768" s="7"/>
      <c r="BD768" s="4"/>
      <c r="BE768" s="4"/>
      <c r="BF768" s="7"/>
      <c r="BG768" s="11"/>
      <c r="BH768" s="11"/>
      <c r="BI768" s="11"/>
      <c r="BJ768" s="11"/>
      <c r="BK768" s="4"/>
      <c r="BL768" s="4"/>
      <c r="BM768" s="9"/>
      <c r="BN768" s="9"/>
      <c r="BO768" s="9"/>
      <c r="BP768" s="9"/>
      <c r="BQ768" s="4"/>
      <c r="BR768" s="4"/>
      <c r="BS768" s="7"/>
      <c r="BW768" s="4"/>
      <c r="BX768" s="4"/>
      <c r="BY768" s="7"/>
      <c r="BZ768" s="4"/>
      <c r="CA768" s="4"/>
      <c r="CB768" s="7"/>
      <c r="CF768" s="4"/>
      <c r="CG768" s="4"/>
      <c r="CH768" s="4"/>
      <c r="CI768" s="4"/>
      <c r="CJ768" s="4"/>
      <c r="CK768" s="4"/>
      <c r="CL768" s="4"/>
      <c r="CM768" s="4"/>
      <c r="CN768" s="7"/>
      <c r="CO768" s="7"/>
      <c r="CP768" s="4"/>
      <c r="CQ768" s="4"/>
      <c r="CR768" s="4"/>
      <c r="CS768" s="4"/>
      <c r="CT768" s="8"/>
      <c r="CU768" s="8"/>
      <c r="CV768" s="4"/>
      <c r="CW768" s="4"/>
      <c r="CX768" s="4"/>
      <c r="CY768" s="7"/>
      <c r="CZ768" s="7"/>
      <c r="DA768" s="7"/>
      <c r="DB768" s="4"/>
      <c r="DC768" s="4"/>
      <c r="DD768" s="4"/>
      <c r="DE768" s="4"/>
      <c r="DF768" s="4"/>
      <c r="DG768" s="4"/>
      <c r="DI768" s="4"/>
      <c r="DJ768" s="6"/>
    </row>
    <row r="769" spans="1:114" ht="28" customHeight="1">
      <c r="A769" s="1"/>
      <c r="B769" s="2"/>
      <c r="C769" s="2"/>
      <c r="D769" s="17"/>
      <c r="E769" s="10"/>
      <c r="F769" s="10"/>
      <c r="G769" s="10"/>
      <c r="I769" s="2"/>
      <c r="J769" s="4"/>
      <c r="K769" s="4"/>
      <c r="L769" s="4"/>
      <c r="M769" s="4"/>
      <c r="N769" s="4"/>
      <c r="O769" s="4"/>
      <c r="P769" s="4"/>
      <c r="Q769" s="4"/>
      <c r="R769" s="6"/>
      <c r="S769" s="22"/>
      <c r="T769" s="23"/>
      <c r="U769" s="22"/>
      <c r="BA769" s="4"/>
      <c r="BB769" s="4"/>
      <c r="BC769" s="7"/>
      <c r="BD769" s="4"/>
      <c r="BE769" s="4"/>
      <c r="BF769" s="7"/>
      <c r="BG769" s="11"/>
      <c r="BH769" s="11"/>
      <c r="BI769" s="11"/>
      <c r="BJ769" s="11"/>
      <c r="BK769" s="4"/>
      <c r="BL769" s="4"/>
      <c r="BM769" s="9"/>
      <c r="BN769" s="9"/>
      <c r="BO769" s="9"/>
      <c r="BP769" s="9"/>
      <c r="BQ769" s="4"/>
      <c r="BR769" s="4"/>
      <c r="BS769" s="7"/>
      <c r="BW769" s="4"/>
      <c r="BX769" s="4"/>
      <c r="BY769" s="7"/>
      <c r="BZ769" s="4"/>
      <c r="CA769" s="4"/>
      <c r="CB769" s="7"/>
      <c r="CF769" s="4"/>
      <c r="CG769" s="4"/>
      <c r="CH769" s="4"/>
      <c r="CI769" s="4"/>
      <c r="CJ769" s="4"/>
      <c r="CK769" s="4"/>
      <c r="CL769" s="4"/>
      <c r="CM769" s="4"/>
      <c r="CN769" s="7"/>
      <c r="CO769" s="7"/>
      <c r="CP769" s="4"/>
      <c r="CQ769" s="4"/>
      <c r="CR769" s="4"/>
      <c r="CS769" s="4"/>
      <c r="CT769" s="8"/>
      <c r="CU769" s="8"/>
      <c r="CV769" s="4"/>
      <c r="CW769" s="4"/>
      <c r="CX769" s="4"/>
      <c r="CY769" s="7"/>
      <c r="CZ769" s="7"/>
      <c r="DA769" s="7"/>
      <c r="DB769" s="4"/>
      <c r="DC769" s="4"/>
      <c r="DD769" s="4"/>
      <c r="DE769" s="4"/>
      <c r="DF769" s="4"/>
      <c r="DG769" s="4"/>
      <c r="DI769" s="4"/>
      <c r="DJ769" s="6"/>
    </row>
    <row r="770" spans="1:114" ht="28" customHeight="1">
      <c r="A770" s="1"/>
      <c r="B770" s="2"/>
      <c r="C770" s="2"/>
      <c r="D770" s="17"/>
      <c r="E770" s="10"/>
      <c r="F770" s="10"/>
      <c r="G770" s="10"/>
      <c r="I770" s="2"/>
      <c r="J770" s="4"/>
      <c r="K770" s="4"/>
      <c r="L770" s="4"/>
      <c r="M770" s="4"/>
      <c r="N770" s="4"/>
      <c r="O770" s="4"/>
      <c r="P770" s="4"/>
      <c r="Q770" s="4"/>
      <c r="R770" s="6"/>
      <c r="S770" s="22"/>
      <c r="T770" s="23"/>
      <c r="U770" s="22"/>
      <c r="BA770" s="4"/>
      <c r="BB770" s="4"/>
      <c r="BC770" s="7"/>
      <c r="BD770" s="4"/>
      <c r="BE770" s="4"/>
      <c r="BF770" s="7"/>
      <c r="BG770" s="11"/>
      <c r="BH770" s="11"/>
      <c r="BI770" s="11"/>
      <c r="BJ770" s="11"/>
      <c r="BK770" s="4"/>
      <c r="BL770" s="4"/>
      <c r="BM770" s="9"/>
      <c r="BN770" s="9"/>
      <c r="BO770" s="9"/>
      <c r="BP770" s="9"/>
      <c r="BQ770" s="4"/>
      <c r="BR770" s="4"/>
      <c r="BS770" s="7"/>
      <c r="BW770" s="4"/>
      <c r="BX770" s="4"/>
      <c r="BY770" s="7"/>
      <c r="BZ770" s="4"/>
      <c r="CA770" s="4"/>
      <c r="CB770" s="7"/>
      <c r="CF770" s="4"/>
      <c r="CG770" s="4"/>
      <c r="CH770" s="4"/>
      <c r="CI770" s="4"/>
      <c r="CJ770" s="4"/>
      <c r="CK770" s="4"/>
      <c r="CL770" s="4"/>
      <c r="CM770" s="4"/>
      <c r="CN770" s="7"/>
      <c r="CO770" s="7"/>
      <c r="CP770" s="4"/>
      <c r="CQ770" s="4"/>
      <c r="CR770" s="4"/>
      <c r="CS770" s="4"/>
      <c r="CT770" s="8"/>
      <c r="CU770" s="8"/>
      <c r="CV770" s="4"/>
      <c r="CW770" s="4"/>
      <c r="CX770" s="4"/>
      <c r="CY770" s="7"/>
      <c r="CZ770" s="7"/>
      <c r="DA770" s="7"/>
      <c r="DB770" s="4"/>
      <c r="DC770" s="4"/>
      <c r="DD770" s="4"/>
      <c r="DE770" s="4"/>
      <c r="DF770" s="4"/>
      <c r="DG770" s="4"/>
      <c r="DI770" s="4"/>
      <c r="DJ770" s="6"/>
    </row>
    <row r="771" spans="1:114" ht="28" customHeight="1">
      <c r="A771" s="1"/>
      <c r="B771" s="2"/>
      <c r="C771" s="2"/>
      <c r="D771" s="17"/>
      <c r="E771" s="10"/>
      <c r="F771" s="10"/>
      <c r="G771" s="10"/>
      <c r="I771" s="2"/>
      <c r="J771" s="4"/>
      <c r="K771" s="4"/>
      <c r="L771" s="4"/>
      <c r="M771" s="4"/>
      <c r="N771" s="4"/>
      <c r="O771" s="4"/>
      <c r="P771" s="4"/>
      <c r="Q771" s="4"/>
      <c r="R771" s="6"/>
      <c r="S771" s="22"/>
      <c r="T771" s="23"/>
      <c r="U771" s="22"/>
      <c r="BA771" s="4"/>
      <c r="BB771" s="4"/>
      <c r="BC771" s="7"/>
      <c r="BD771" s="4"/>
      <c r="BE771" s="4"/>
      <c r="BF771" s="7"/>
      <c r="BG771" s="11"/>
      <c r="BH771" s="11"/>
      <c r="BI771" s="11"/>
      <c r="BJ771" s="11"/>
      <c r="BK771" s="4"/>
      <c r="BL771" s="4"/>
      <c r="BM771" s="9"/>
      <c r="BN771" s="9"/>
      <c r="BO771" s="9"/>
      <c r="BP771" s="9"/>
      <c r="BQ771" s="4"/>
      <c r="BR771" s="4"/>
      <c r="BS771" s="7"/>
      <c r="BW771" s="4"/>
      <c r="BX771" s="4"/>
      <c r="BY771" s="7"/>
      <c r="BZ771" s="4"/>
      <c r="CA771" s="4"/>
      <c r="CB771" s="7"/>
      <c r="CF771" s="4"/>
      <c r="CG771" s="4"/>
      <c r="CH771" s="4"/>
      <c r="CI771" s="4"/>
      <c r="CJ771" s="4"/>
      <c r="CK771" s="4"/>
      <c r="CL771" s="4"/>
      <c r="CM771" s="4"/>
      <c r="CN771" s="7"/>
      <c r="CO771" s="7"/>
      <c r="CP771" s="4"/>
      <c r="CQ771" s="4"/>
      <c r="CR771" s="4"/>
      <c r="CS771" s="4"/>
      <c r="CT771" s="8"/>
      <c r="CU771" s="8"/>
      <c r="CV771" s="4"/>
      <c r="CW771" s="4"/>
      <c r="CX771" s="4"/>
      <c r="CY771" s="7"/>
      <c r="CZ771" s="7"/>
      <c r="DA771" s="7"/>
      <c r="DB771" s="4"/>
      <c r="DC771" s="4"/>
      <c r="DD771" s="4"/>
      <c r="DE771" s="4"/>
      <c r="DF771" s="4"/>
      <c r="DG771" s="4"/>
      <c r="DI771" s="4"/>
      <c r="DJ771" s="6"/>
    </row>
    <row r="772" spans="1:114" ht="28" customHeight="1">
      <c r="A772" s="1"/>
      <c r="B772" s="2"/>
      <c r="C772" s="2"/>
      <c r="D772" s="17"/>
      <c r="E772" s="10"/>
      <c r="F772" s="10"/>
      <c r="G772" s="10"/>
      <c r="I772" s="2"/>
      <c r="J772" s="4"/>
      <c r="K772" s="4"/>
      <c r="L772" s="4"/>
      <c r="M772" s="4"/>
      <c r="N772" s="4"/>
      <c r="O772" s="4"/>
      <c r="P772" s="4"/>
      <c r="Q772" s="4"/>
      <c r="R772" s="6"/>
      <c r="S772" s="22"/>
      <c r="T772" s="23"/>
      <c r="U772" s="22"/>
      <c r="BA772" s="4"/>
      <c r="BB772" s="4"/>
      <c r="BC772" s="7"/>
      <c r="BD772" s="4"/>
      <c r="BE772" s="4"/>
      <c r="BF772" s="7"/>
      <c r="BG772" s="11"/>
      <c r="BH772" s="11"/>
      <c r="BI772" s="11"/>
      <c r="BJ772" s="11"/>
      <c r="BK772" s="4"/>
      <c r="BL772" s="4"/>
      <c r="BM772" s="9"/>
      <c r="BN772" s="9"/>
      <c r="BO772" s="9"/>
      <c r="BP772" s="9"/>
      <c r="BQ772" s="4"/>
      <c r="BR772" s="4"/>
      <c r="BS772" s="7"/>
      <c r="BW772" s="4"/>
      <c r="BX772" s="4"/>
      <c r="BY772" s="7"/>
      <c r="BZ772" s="4"/>
      <c r="CA772" s="4"/>
      <c r="CB772" s="7"/>
      <c r="CF772" s="4"/>
      <c r="CG772" s="4"/>
      <c r="CH772" s="4"/>
      <c r="CI772" s="4"/>
      <c r="CJ772" s="4"/>
      <c r="CK772" s="4"/>
      <c r="CL772" s="4"/>
      <c r="CM772" s="4"/>
      <c r="CN772" s="7"/>
      <c r="CO772" s="7"/>
      <c r="CP772" s="4"/>
      <c r="CQ772" s="4"/>
      <c r="CR772" s="4"/>
      <c r="CS772" s="4"/>
      <c r="CT772" s="8"/>
      <c r="CU772" s="8"/>
      <c r="CV772" s="4"/>
      <c r="CW772" s="4"/>
      <c r="CX772" s="4"/>
      <c r="CY772" s="7"/>
      <c r="CZ772" s="7"/>
      <c r="DA772" s="7"/>
      <c r="DB772" s="4"/>
      <c r="DC772" s="4"/>
      <c r="DD772" s="4"/>
      <c r="DE772" s="4"/>
      <c r="DF772" s="4"/>
      <c r="DG772" s="4"/>
      <c r="DI772" s="4"/>
      <c r="DJ772" s="6"/>
    </row>
    <row r="773" spans="1:114" ht="28" customHeight="1">
      <c r="A773" s="1"/>
      <c r="B773" s="2"/>
      <c r="C773" s="2"/>
      <c r="D773" s="17"/>
      <c r="E773" s="10"/>
      <c r="F773" s="10"/>
      <c r="G773" s="10"/>
      <c r="I773" s="2"/>
      <c r="J773" s="4"/>
      <c r="K773" s="4"/>
      <c r="L773" s="4"/>
      <c r="M773" s="4"/>
      <c r="N773" s="4"/>
      <c r="O773" s="4"/>
      <c r="P773" s="4"/>
      <c r="Q773" s="4"/>
      <c r="R773" s="6"/>
      <c r="S773" s="22"/>
      <c r="T773" s="23"/>
      <c r="U773" s="22"/>
      <c r="BA773" s="4"/>
      <c r="BB773" s="4"/>
      <c r="BC773" s="7"/>
      <c r="BD773" s="4"/>
      <c r="BE773" s="4"/>
      <c r="BF773" s="7"/>
      <c r="BG773" s="11"/>
      <c r="BH773" s="11"/>
      <c r="BI773" s="11"/>
      <c r="BJ773" s="11"/>
      <c r="BK773" s="4"/>
      <c r="BL773" s="4"/>
      <c r="BM773" s="9"/>
      <c r="BN773" s="9"/>
      <c r="BO773" s="9"/>
      <c r="BP773" s="9"/>
      <c r="BQ773" s="4"/>
      <c r="BR773" s="4"/>
      <c r="BS773" s="7"/>
      <c r="BW773" s="4"/>
      <c r="BX773" s="4"/>
      <c r="BY773" s="7"/>
      <c r="BZ773" s="4"/>
      <c r="CA773" s="4"/>
      <c r="CB773" s="7"/>
      <c r="CF773" s="4"/>
      <c r="CG773" s="4"/>
      <c r="CH773" s="4"/>
      <c r="CI773" s="4"/>
      <c r="CJ773" s="4"/>
      <c r="CK773" s="4"/>
      <c r="CL773" s="4"/>
      <c r="CM773" s="4"/>
      <c r="CN773" s="7"/>
      <c r="CO773" s="7"/>
      <c r="CP773" s="4"/>
      <c r="CQ773" s="4"/>
      <c r="CR773" s="4"/>
      <c r="CS773" s="4"/>
      <c r="CT773" s="8"/>
      <c r="CU773" s="8"/>
      <c r="CV773" s="4"/>
      <c r="CW773" s="4"/>
      <c r="CX773" s="4"/>
      <c r="CY773" s="7"/>
      <c r="CZ773" s="7"/>
      <c r="DA773" s="7"/>
      <c r="DB773" s="4"/>
      <c r="DC773" s="4"/>
      <c r="DD773" s="4"/>
      <c r="DE773" s="4"/>
      <c r="DF773" s="4"/>
      <c r="DG773" s="4"/>
      <c r="DI773" s="4"/>
      <c r="DJ773" s="6"/>
    </row>
    <row r="774" spans="1:114" ht="28" customHeight="1">
      <c r="A774" s="1"/>
      <c r="B774" s="2"/>
      <c r="C774" s="2"/>
      <c r="D774" s="17"/>
      <c r="E774" s="10"/>
      <c r="F774" s="10"/>
      <c r="G774" s="10"/>
      <c r="I774" s="2"/>
      <c r="J774" s="4"/>
      <c r="K774" s="4"/>
      <c r="L774" s="4"/>
      <c r="M774" s="4"/>
      <c r="N774" s="4"/>
      <c r="O774" s="4"/>
      <c r="P774" s="4"/>
      <c r="Q774" s="4"/>
      <c r="R774" s="6"/>
      <c r="S774" s="22"/>
      <c r="T774" s="23"/>
      <c r="U774" s="22"/>
      <c r="BA774" s="4"/>
      <c r="BB774" s="4"/>
      <c r="BC774" s="7"/>
      <c r="BD774" s="4"/>
      <c r="BE774" s="4"/>
      <c r="BF774" s="7"/>
      <c r="BG774" s="11"/>
      <c r="BH774" s="11"/>
      <c r="BI774" s="11"/>
      <c r="BJ774" s="11"/>
      <c r="BK774" s="4"/>
      <c r="BL774" s="4"/>
      <c r="BM774" s="9"/>
      <c r="BN774" s="9"/>
      <c r="BO774" s="9"/>
      <c r="BP774" s="9"/>
      <c r="BQ774" s="4"/>
      <c r="BR774" s="4"/>
      <c r="BS774" s="7"/>
      <c r="BW774" s="4"/>
      <c r="BX774" s="4"/>
      <c r="BY774" s="7"/>
      <c r="BZ774" s="4"/>
      <c r="CA774" s="4"/>
      <c r="CB774" s="7"/>
      <c r="CF774" s="4"/>
      <c r="CG774" s="4"/>
      <c r="CH774" s="4"/>
      <c r="CI774" s="4"/>
      <c r="CJ774" s="4"/>
      <c r="CK774" s="4"/>
      <c r="CL774" s="4"/>
      <c r="CM774" s="4"/>
      <c r="CN774" s="7"/>
      <c r="CO774" s="7"/>
      <c r="CP774" s="4"/>
      <c r="CQ774" s="4"/>
      <c r="CR774" s="4"/>
      <c r="CS774" s="4"/>
      <c r="CT774" s="8"/>
      <c r="CU774" s="8"/>
      <c r="CV774" s="4"/>
      <c r="CW774" s="4"/>
      <c r="CX774" s="4"/>
      <c r="CY774" s="7"/>
      <c r="CZ774" s="7"/>
      <c r="DA774" s="7"/>
      <c r="DB774" s="4"/>
      <c r="DC774" s="4"/>
      <c r="DD774" s="4"/>
      <c r="DE774" s="4"/>
      <c r="DF774" s="4"/>
      <c r="DG774" s="4"/>
      <c r="DI774" s="4"/>
      <c r="DJ774" s="6"/>
    </row>
    <row r="775" spans="1:114" ht="28" customHeight="1">
      <c r="A775" s="1"/>
      <c r="B775" s="2"/>
      <c r="C775" s="2"/>
      <c r="D775" s="17"/>
      <c r="E775" s="10"/>
      <c r="F775" s="10"/>
      <c r="G775" s="10"/>
      <c r="I775" s="2"/>
      <c r="J775" s="4"/>
      <c r="K775" s="4"/>
      <c r="L775" s="4"/>
      <c r="M775" s="4"/>
      <c r="N775" s="4"/>
      <c r="O775" s="4"/>
      <c r="P775" s="4"/>
      <c r="Q775" s="4"/>
      <c r="R775" s="6"/>
      <c r="S775" s="22"/>
      <c r="T775" s="23"/>
      <c r="U775" s="22"/>
      <c r="BA775" s="4"/>
      <c r="BB775" s="4"/>
      <c r="BC775" s="7"/>
      <c r="BD775" s="4"/>
      <c r="BE775" s="4"/>
      <c r="BF775" s="7"/>
      <c r="BG775" s="11"/>
      <c r="BH775" s="11"/>
      <c r="BI775" s="11"/>
      <c r="BJ775" s="11"/>
      <c r="BK775" s="4"/>
      <c r="BL775" s="4"/>
      <c r="BM775" s="9"/>
      <c r="BN775" s="9"/>
      <c r="BO775" s="9"/>
      <c r="BP775" s="9"/>
      <c r="BQ775" s="4"/>
      <c r="BR775" s="4"/>
      <c r="BS775" s="7"/>
      <c r="BW775" s="4"/>
      <c r="BX775" s="4"/>
      <c r="BY775" s="7"/>
      <c r="BZ775" s="4"/>
      <c r="CA775" s="4"/>
      <c r="CB775" s="7"/>
      <c r="CF775" s="4"/>
      <c r="CG775" s="4"/>
      <c r="CH775" s="4"/>
      <c r="CI775" s="4"/>
      <c r="CJ775" s="4"/>
      <c r="CK775" s="4"/>
      <c r="CL775" s="4"/>
      <c r="CM775" s="4"/>
      <c r="CN775" s="7"/>
      <c r="CO775" s="7"/>
      <c r="CP775" s="4"/>
      <c r="CQ775" s="4"/>
      <c r="CR775" s="4"/>
      <c r="CS775" s="4"/>
      <c r="CT775" s="8"/>
      <c r="CU775" s="8"/>
      <c r="CV775" s="4"/>
      <c r="CW775" s="4"/>
      <c r="CX775" s="4"/>
      <c r="CY775" s="7"/>
      <c r="CZ775" s="7"/>
      <c r="DA775" s="7"/>
      <c r="DB775" s="4"/>
      <c r="DC775" s="4"/>
      <c r="DD775" s="4"/>
      <c r="DE775" s="4"/>
      <c r="DF775" s="4"/>
      <c r="DG775" s="4"/>
      <c r="DI775" s="4"/>
      <c r="DJ775" s="6"/>
    </row>
    <row r="776" spans="1:114" ht="28" customHeight="1">
      <c r="A776" s="1"/>
      <c r="B776" s="2"/>
      <c r="C776" s="2"/>
      <c r="D776" s="17"/>
      <c r="E776" s="10"/>
      <c r="F776" s="10"/>
      <c r="G776" s="10"/>
      <c r="I776" s="2"/>
      <c r="J776" s="4"/>
      <c r="K776" s="4"/>
      <c r="L776" s="4"/>
      <c r="M776" s="4"/>
      <c r="N776" s="4"/>
      <c r="O776" s="4"/>
      <c r="P776" s="4"/>
      <c r="Q776" s="4"/>
      <c r="R776" s="6"/>
      <c r="S776" s="22"/>
      <c r="T776" s="23"/>
      <c r="U776" s="22"/>
      <c r="BA776" s="4"/>
      <c r="BB776" s="4"/>
      <c r="BC776" s="7"/>
      <c r="BD776" s="4"/>
      <c r="BE776" s="4"/>
      <c r="BF776" s="7"/>
      <c r="BG776" s="11"/>
      <c r="BH776" s="11"/>
      <c r="BI776" s="11"/>
      <c r="BJ776" s="11"/>
      <c r="BK776" s="4"/>
      <c r="BL776" s="4"/>
      <c r="BM776" s="9"/>
      <c r="BN776" s="9"/>
      <c r="BO776" s="9"/>
      <c r="BP776" s="9"/>
      <c r="BQ776" s="4"/>
      <c r="BR776" s="4"/>
      <c r="BS776" s="7"/>
      <c r="BW776" s="4"/>
      <c r="BX776" s="4"/>
      <c r="BY776" s="7"/>
      <c r="BZ776" s="4"/>
      <c r="CA776" s="4"/>
      <c r="CB776" s="7"/>
      <c r="CF776" s="4"/>
      <c r="CG776" s="4"/>
      <c r="CH776" s="4"/>
      <c r="CI776" s="4"/>
      <c r="CJ776" s="4"/>
      <c r="CK776" s="4"/>
      <c r="CL776" s="4"/>
      <c r="CM776" s="4"/>
      <c r="CN776" s="7"/>
      <c r="CO776" s="7"/>
      <c r="CP776" s="4"/>
      <c r="CQ776" s="4"/>
      <c r="CR776" s="4"/>
      <c r="CS776" s="4"/>
      <c r="CT776" s="8"/>
      <c r="CU776" s="8"/>
      <c r="CV776" s="4"/>
      <c r="CW776" s="4"/>
      <c r="CX776" s="4"/>
      <c r="CY776" s="7"/>
      <c r="CZ776" s="7"/>
      <c r="DA776" s="7"/>
      <c r="DB776" s="4"/>
      <c r="DC776" s="4"/>
      <c r="DD776" s="4"/>
      <c r="DE776" s="4"/>
      <c r="DF776" s="4"/>
      <c r="DG776" s="4"/>
      <c r="DI776" s="4"/>
      <c r="DJ776" s="6"/>
    </row>
    <row r="777" spans="1:114" ht="28" customHeight="1">
      <c r="A777" s="1"/>
      <c r="B777" s="2"/>
      <c r="C777" s="2"/>
      <c r="D777" s="17"/>
      <c r="E777" s="10"/>
      <c r="F777" s="10"/>
      <c r="G777" s="10"/>
      <c r="I777" s="2"/>
      <c r="J777" s="4"/>
      <c r="K777" s="4"/>
      <c r="L777" s="4"/>
      <c r="M777" s="4"/>
      <c r="N777" s="4"/>
      <c r="O777" s="4"/>
      <c r="P777" s="4"/>
      <c r="Q777" s="4"/>
      <c r="R777" s="6"/>
      <c r="S777" s="22"/>
      <c r="T777" s="23"/>
      <c r="U777" s="22"/>
      <c r="BA777" s="4"/>
      <c r="BB777" s="4"/>
      <c r="BC777" s="7"/>
      <c r="BD777" s="4"/>
      <c r="BE777" s="4"/>
      <c r="BF777" s="7"/>
      <c r="BG777" s="11"/>
      <c r="BH777" s="11"/>
      <c r="BI777" s="11"/>
      <c r="BJ777" s="11"/>
      <c r="BK777" s="4"/>
      <c r="BL777" s="4"/>
      <c r="BM777" s="9"/>
      <c r="BN777" s="9"/>
      <c r="BO777" s="9"/>
      <c r="BP777" s="9"/>
      <c r="BQ777" s="4"/>
      <c r="BR777" s="4"/>
      <c r="BS777" s="7"/>
      <c r="BW777" s="4"/>
      <c r="BX777" s="4"/>
      <c r="BY777" s="7"/>
      <c r="BZ777" s="4"/>
      <c r="CA777" s="4"/>
      <c r="CB777" s="7"/>
      <c r="CF777" s="4"/>
      <c r="CG777" s="4"/>
      <c r="CH777" s="4"/>
      <c r="CI777" s="4"/>
      <c r="CJ777" s="4"/>
      <c r="CK777" s="4"/>
      <c r="CL777" s="4"/>
      <c r="CM777" s="4"/>
      <c r="CN777" s="7"/>
      <c r="CO777" s="7"/>
      <c r="CP777" s="4"/>
      <c r="CQ777" s="4"/>
      <c r="CR777" s="4"/>
      <c r="CS777" s="4"/>
      <c r="CT777" s="8"/>
      <c r="CU777" s="8"/>
      <c r="CV777" s="4"/>
      <c r="CW777" s="4"/>
      <c r="CX777" s="4"/>
      <c r="CY777" s="7"/>
      <c r="CZ777" s="7"/>
      <c r="DA777" s="7"/>
      <c r="DB777" s="4"/>
      <c r="DC777" s="4"/>
      <c r="DD777" s="4"/>
      <c r="DE777" s="4"/>
      <c r="DF777" s="4"/>
      <c r="DG777" s="4"/>
      <c r="DI777" s="4"/>
      <c r="DJ777" s="6"/>
    </row>
    <row r="778" spans="1:114" ht="28" customHeight="1">
      <c r="A778" s="1"/>
      <c r="B778" s="2"/>
      <c r="C778" s="2"/>
      <c r="D778" s="17"/>
      <c r="E778" s="10"/>
      <c r="F778" s="10"/>
      <c r="G778" s="10"/>
      <c r="I778" s="2"/>
      <c r="J778" s="4"/>
      <c r="K778" s="4"/>
      <c r="L778" s="4"/>
      <c r="M778" s="4"/>
      <c r="N778" s="4"/>
      <c r="O778" s="4"/>
      <c r="P778" s="4"/>
      <c r="Q778" s="4"/>
      <c r="R778" s="6"/>
      <c r="S778" s="22"/>
      <c r="T778" s="23"/>
      <c r="U778" s="22"/>
      <c r="BA778" s="4"/>
      <c r="BB778" s="4"/>
      <c r="BC778" s="7"/>
      <c r="BD778" s="4"/>
      <c r="BE778" s="4"/>
      <c r="BF778" s="7"/>
      <c r="BG778" s="11"/>
      <c r="BH778" s="11"/>
      <c r="BI778" s="11"/>
      <c r="BJ778" s="11"/>
      <c r="BK778" s="4"/>
      <c r="BL778" s="4"/>
      <c r="BM778" s="9"/>
      <c r="BN778" s="9"/>
      <c r="BO778" s="9"/>
      <c r="BP778" s="9"/>
      <c r="BQ778" s="4"/>
      <c r="BR778" s="4"/>
      <c r="BS778" s="7"/>
      <c r="BW778" s="4"/>
      <c r="BX778" s="4"/>
      <c r="BY778" s="7"/>
      <c r="BZ778" s="4"/>
      <c r="CA778" s="4"/>
      <c r="CB778" s="7"/>
      <c r="CF778" s="4"/>
      <c r="CG778" s="4"/>
      <c r="CH778" s="4"/>
      <c r="CI778" s="4"/>
      <c r="CJ778" s="4"/>
      <c r="CK778" s="4"/>
      <c r="CL778" s="4"/>
      <c r="CM778" s="4"/>
      <c r="CN778" s="7"/>
      <c r="CO778" s="7"/>
      <c r="CP778" s="4"/>
      <c r="CQ778" s="4"/>
      <c r="CR778" s="4"/>
      <c r="CS778" s="4"/>
      <c r="CT778" s="8"/>
      <c r="CU778" s="8"/>
      <c r="CV778" s="4"/>
      <c r="CW778" s="4"/>
      <c r="CX778" s="4"/>
      <c r="CY778" s="7"/>
      <c r="CZ778" s="7"/>
      <c r="DA778" s="7"/>
      <c r="DB778" s="4"/>
      <c r="DC778" s="4"/>
      <c r="DD778" s="4"/>
      <c r="DE778" s="4"/>
      <c r="DF778" s="4"/>
      <c r="DG778" s="4"/>
      <c r="DI778" s="4"/>
      <c r="DJ778" s="6"/>
    </row>
    <row r="779" spans="1:114" ht="28" customHeight="1">
      <c r="A779" s="1"/>
      <c r="B779" s="2"/>
      <c r="C779" s="2"/>
      <c r="D779" s="17"/>
      <c r="E779" s="10"/>
      <c r="F779" s="10"/>
      <c r="G779" s="10"/>
      <c r="I779" s="2"/>
      <c r="J779" s="4"/>
      <c r="K779" s="4"/>
      <c r="L779" s="4"/>
      <c r="M779" s="4"/>
      <c r="N779" s="4"/>
      <c r="O779" s="4"/>
      <c r="P779" s="4"/>
      <c r="Q779" s="4"/>
      <c r="R779" s="6"/>
      <c r="S779" s="22"/>
      <c r="T779" s="23"/>
      <c r="U779" s="22"/>
      <c r="BA779" s="4"/>
      <c r="BB779" s="4"/>
      <c r="BC779" s="7"/>
      <c r="BD779" s="4"/>
      <c r="BE779" s="4"/>
      <c r="BF779" s="7"/>
      <c r="BG779" s="11"/>
      <c r="BH779" s="11"/>
      <c r="BI779" s="11"/>
      <c r="BJ779" s="11"/>
      <c r="BK779" s="4"/>
      <c r="BL779" s="4"/>
      <c r="BM779" s="9"/>
      <c r="BN779" s="9"/>
      <c r="BO779" s="9"/>
      <c r="BP779" s="9"/>
      <c r="BQ779" s="4"/>
      <c r="BR779" s="4"/>
      <c r="BS779" s="7"/>
      <c r="BW779" s="4"/>
      <c r="BX779" s="4"/>
      <c r="BY779" s="7"/>
      <c r="BZ779" s="4"/>
      <c r="CA779" s="4"/>
      <c r="CB779" s="7"/>
      <c r="CF779" s="4"/>
      <c r="CG779" s="4"/>
      <c r="CH779" s="4"/>
      <c r="CI779" s="4"/>
      <c r="CJ779" s="4"/>
      <c r="CK779" s="4"/>
      <c r="CL779" s="4"/>
      <c r="CM779" s="4"/>
      <c r="CN779" s="7"/>
      <c r="CO779" s="7"/>
      <c r="CP779" s="4"/>
      <c r="CQ779" s="4"/>
      <c r="CR779" s="4"/>
      <c r="CS779" s="4"/>
      <c r="CT779" s="8"/>
      <c r="CU779" s="8"/>
      <c r="CV779" s="4"/>
      <c r="CW779" s="4"/>
      <c r="CX779" s="4"/>
      <c r="CY779" s="7"/>
      <c r="CZ779" s="7"/>
      <c r="DA779" s="7"/>
      <c r="DB779" s="4"/>
      <c r="DC779" s="4"/>
      <c r="DD779" s="4"/>
      <c r="DE779" s="4"/>
      <c r="DF779" s="4"/>
      <c r="DG779" s="4"/>
      <c r="DI779" s="4"/>
      <c r="DJ779" s="6"/>
    </row>
    <row r="780" spans="1:114" ht="28" customHeight="1">
      <c r="A780" s="1"/>
      <c r="B780" s="2"/>
      <c r="C780" s="2"/>
      <c r="D780" s="17"/>
      <c r="E780" s="10"/>
      <c r="F780" s="10"/>
      <c r="G780" s="10"/>
      <c r="I780" s="2"/>
      <c r="J780" s="4"/>
      <c r="K780" s="4"/>
      <c r="L780" s="4"/>
      <c r="M780" s="4"/>
      <c r="N780" s="4"/>
      <c r="O780" s="4"/>
      <c r="P780" s="4"/>
      <c r="Q780" s="4"/>
      <c r="R780" s="6"/>
      <c r="S780" s="22"/>
      <c r="T780" s="23"/>
      <c r="U780" s="22"/>
      <c r="BA780" s="4"/>
      <c r="BB780" s="4"/>
      <c r="BC780" s="7"/>
      <c r="BD780" s="4"/>
      <c r="BE780" s="4"/>
      <c r="BF780" s="7"/>
      <c r="BG780" s="11"/>
      <c r="BH780" s="11"/>
      <c r="BI780" s="11"/>
      <c r="BJ780" s="11"/>
      <c r="BK780" s="4"/>
      <c r="BL780" s="4"/>
      <c r="BM780" s="9"/>
      <c r="BN780" s="9"/>
      <c r="BO780" s="9"/>
      <c r="BP780" s="9"/>
      <c r="BQ780" s="4"/>
      <c r="BR780" s="4"/>
      <c r="BS780" s="7"/>
      <c r="BW780" s="4"/>
      <c r="BX780" s="4"/>
      <c r="BY780" s="7"/>
      <c r="BZ780" s="4"/>
      <c r="CA780" s="4"/>
      <c r="CB780" s="7"/>
      <c r="CF780" s="4"/>
      <c r="CG780" s="4"/>
      <c r="CH780" s="4"/>
      <c r="CI780" s="4"/>
      <c r="CJ780" s="4"/>
      <c r="CK780" s="4"/>
      <c r="CL780" s="4"/>
      <c r="CM780" s="4"/>
      <c r="CN780" s="7"/>
      <c r="CO780" s="7"/>
      <c r="CP780" s="4"/>
      <c r="CQ780" s="4"/>
      <c r="CR780" s="4"/>
      <c r="CS780" s="4"/>
      <c r="CT780" s="8"/>
      <c r="CU780" s="8"/>
      <c r="CV780" s="4"/>
      <c r="CW780" s="4"/>
      <c r="CX780" s="4"/>
      <c r="CY780" s="7"/>
      <c r="CZ780" s="7"/>
      <c r="DA780" s="7"/>
      <c r="DB780" s="4"/>
      <c r="DC780" s="4"/>
      <c r="DD780" s="4"/>
      <c r="DE780" s="4"/>
      <c r="DF780" s="4"/>
      <c r="DG780" s="4"/>
      <c r="DI780" s="4"/>
      <c r="DJ780" s="6"/>
    </row>
    <row r="781" spans="1:114" ht="28" customHeight="1">
      <c r="A781" s="1"/>
      <c r="B781" s="2"/>
      <c r="C781" s="2"/>
      <c r="D781" s="17"/>
      <c r="E781" s="10"/>
      <c r="F781" s="10"/>
      <c r="G781" s="10"/>
      <c r="I781" s="2"/>
      <c r="J781" s="4"/>
      <c r="K781" s="4"/>
      <c r="L781" s="4"/>
      <c r="M781" s="4"/>
      <c r="N781" s="4"/>
      <c r="O781" s="4"/>
      <c r="P781" s="4"/>
      <c r="Q781" s="4"/>
      <c r="R781" s="6"/>
      <c r="S781" s="22"/>
      <c r="T781" s="23"/>
      <c r="U781" s="22"/>
      <c r="BA781" s="4"/>
      <c r="BB781" s="4"/>
      <c r="BC781" s="7"/>
      <c r="BD781" s="4"/>
      <c r="BE781" s="4"/>
      <c r="BF781" s="7"/>
      <c r="BG781" s="11"/>
      <c r="BH781" s="11"/>
      <c r="BI781" s="11"/>
      <c r="BJ781" s="11"/>
      <c r="BK781" s="4"/>
      <c r="BL781" s="4"/>
      <c r="BM781" s="9"/>
      <c r="BN781" s="9"/>
      <c r="BO781" s="9"/>
      <c r="BP781" s="9"/>
      <c r="BQ781" s="4"/>
      <c r="BR781" s="4"/>
      <c r="BS781" s="7"/>
      <c r="BW781" s="4"/>
      <c r="BX781" s="4"/>
      <c r="BY781" s="7"/>
      <c r="BZ781" s="4"/>
      <c r="CA781" s="4"/>
      <c r="CB781" s="7"/>
      <c r="CF781" s="4"/>
      <c r="CG781" s="4"/>
      <c r="CH781" s="4"/>
      <c r="CI781" s="4"/>
      <c r="CJ781" s="4"/>
      <c r="CK781" s="4"/>
      <c r="CL781" s="4"/>
      <c r="CM781" s="4"/>
      <c r="CN781" s="7"/>
      <c r="CO781" s="7"/>
      <c r="CP781" s="4"/>
      <c r="CQ781" s="4"/>
      <c r="CR781" s="4"/>
      <c r="CS781" s="4"/>
      <c r="CT781" s="8"/>
      <c r="CU781" s="8"/>
      <c r="CV781" s="4"/>
      <c r="CW781" s="4"/>
      <c r="CX781" s="4"/>
      <c r="CY781" s="7"/>
      <c r="CZ781" s="7"/>
      <c r="DA781" s="7"/>
      <c r="DB781" s="4"/>
      <c r="DC781" s="4"/>
      <c r="DD781" s="4"/>
      <c r="DE781" s="4"/>
      <c r="DF781" s="4"/>
      <c r="DG781" s="4"/>
      <c r="DI781" s="4"/>
      <c r="DJ781" s="6"/>
    </row>
    <row r="782" spans="1:114" ht="28" customHeight="1">
      <c r="A782" s="1"/>
      <c r="B782" s="2"/>
      <c r="C782" s="2"/>
      <c r="D782" s="17"/>
      <c r="E782" s="10"/>
      <c r="F782" s="10"/>
      <c r="G782" s="10"/>
      <c r="I782" s="2"/>
      <c r="J782" s="4"/>
      <c r="K782" s="4"/>
      <c r="L782" s="4"/>
      <c r="M782" s="4"/>
      <c r="N782" s="4"/>
      <c r="O782" s="4"/>
      <c r="P782" s="4"/>
      <c r="Q782" s="4"/>
      <c r="R782" s="6"/>
      <c r="S782" s="22"/>
      <c r="T782" s="23"/>
      <c r="U782" s="22"/>
      <c r="BA782" s="4"/>
      <c r="BB782" s="4"/>
      <c r="BC782" s="7"/>
      <c r="BD782" s="4"/>
      <c r="BE782" s="4"/>
      <c r="BF782" s="7"/>
      <c r="BG782" s="11"/>
      <c r="BH782" s="11"/>
      <c r="BI782" s="11"/>
      <c r="BJ782" s="11"/>
      <c r="BK782" s="4"/>
      <c r="BL782" s="4"/>
      <c r="BM782" s="9"/>
      <c r="BN782" s="9"/>
      <c r="BO782" s="9"/>
      <c r="BP782" s="9"/>
      <c r="BQ782" s="4"/>
      <c r="BR782" s="4"/>
      <c r="BS782" s="7"/>
      <c r="BW782" s="4"/>
      <c r="BX782" s="4"/>
      <c r="BY782" s="7"/>
      <c r="BZ782" s="4"/>
      <c r="CA782" s="4"/>
      <c r="CB782" s="7"/>
      <c r="CF782" s="4"/>
      <c r="CG782" s="4"/>
      <c r="CH782" s="4"/>
      <c r="CI782" s="4"/>
      <c r="CJ782" s="4"/>
      <c r="CK782" s="4"/>
      <c r="CL782" s="4"/>
      <c r="CM782" s="4"/>
      <c r="CN782" s="7"/>
      <c r="CO782" s="7"/>
      <c r="CP782" s="4"/>
      <c r="CQ782" s="4"/>
      <c r="CR782" s="4"/>
      <c r="CS782" s="4"/>
      <c r="CT782" s="8"/>
      <c r="CU782" s="8"/>
      <c r="CV782" s="4"/>
      <c r="CW782" s="4"/>
      <c r="CX782" s="4"/>
      <c r="CY782" s="7"/>
      <c r="CZ782" s="7"/>
      <c r="DA782" s="7"/>
      <c r="DB782" s="4"/>
      <c r="DC782" s="4"/>
      <c r="DD782" s="4"/>
      <c r="DE782" s="4"/>
      <c r="DF782" s="4"/>
      <c r="DG782" s="4"/>
      <c r="DI782" s="4"/>
      <c r="DJ782" s="6"/>
    </row>
    <row r="783" spans="1:114" ht="28" customHeight="1">
      <c r="A783" s="1"/>
      <c r="B783" s="2"/>
      <c r="C783" s="2"/>
      <c r="D783" s="17"/>
      <c r="E783" s="10"/>
      <c r="F783" s="10"/>
      <c r="G783" s="10"/>
      <c r="I783" s="2"/>
      <c r="J783" s="4"/>
      <c r="K783" s="4"/>
      <c r="L783" s="4"/>
      <c r="M783" s="4"/>
      <c r="N783" s="4"/>
      <c r="O783" s="4"/>
      <c r="P783" s="4"/>
      <c r="Q783" s="4"/>
      <c r="R783" s="6"/>
      <c r="S783" s="22"/>
      <c r="T783" s="23"/>
      <c r="U783" s="22"/>
      <c r="BA783" s="4"/>
      <c r="BB783" s="4"/>
      <c r="BC783" s="7"/>
      <c r="BD783" s="4"/>
      <c r="BE783" s="4"/>
      <c r="BF783" s="7"/>
      <c r="BG783" s="11"/>
      <c r="BH783" s="11"/>
      <c r="BI783" s="11"/>
      <c r="BJ783" s="11"/>
      <c r="BK783" s="4"/>
      <c r="BL783" s="4"/>
      <c r="BM783" s="9"/>
      <c r="BN783" s="9"/>
      <c r="BO783" s="9"/>
      <c r="BP783" s="9"/>
      <c r="BQ783" s="4"/>
      <c r="BR783" s="4"/>
      <c r="BS783" s="7"/>
      <c r="BW783" s="4"/>
      <c r="BX783" s="4"/>
      <c r="BY783" s="7"/>
      <c r="BZ783" s="4"/>
      <c r="CA783" s="4"/>
      <c r="CB783" s="7"/>
      <c r="CF783" s="4"/>
      <c r="CG783" s="4"/>
      <c r="CH783" s="4"/>
      <c r="CI783" s="4"/>
      <c r="CJ783" s="4"/>
      <c r="CK783" s="4"/>
      <c r="CL783" s="4"/>
      <c r="CM783" s="4"/>
      <c r="CN783" s="7"/>
      <c r="CO783" s="7"/>
      <c r="CP783" s="4"/>
      <c r="CQ783" s="4"/>
      <c r="CR783" s="4"/>
      <c r="CS783" s="4"/>
      <c r="CT783" s="8"/>
      <c r="CU783" s="8"/>
      <c r="CV783" s="4"/>
      <c r="CW783" s="4"/>
      <c r="CX783" s="4"/>
      <c r="CY783" s="7"/>
      <c r="CZ783" s="7"/>
      <c r="DA783" s="7"/>
      <c r="DB783" s="4"/>
      <c r="DC783" s="4"/>
      <c r="DD783" s="4"/>
      <c r="DE783" s="4"/>
      <c r="DF783" s="4"/>
      <c r="DG783" s="4"/>
      <c r="DI783" s="4"/>
      <c r="DJ783" s="6"/>
    </row>
    <row r="784" spans="1:114" ht="28" customHeight="1">
      <c r="A784" s="1"/>
      <c r="B784" s="2"/>
      <c r="C784" s="2"/>
      <c r="D784" s="17"/>
      <c r="E784" s="10"/>
      <c r="F784" s="10"/>
      <c r="G784" s="10"/>
      <c r="I784" s="2"/>
      <c r="J784" s="4"/>
      <c r="K784" s="4"/>
      <c r="L784" s="4"/>
      <c r="M784" s="4"/>
      <c r="N784" s="4"/>
      <c r="O784" s="4"/>
      <c r="P784" s="4"/>
      <c r="Q784" s="4"/>
      <c r="R784" s="6"/>
      <c r="S784" s="22"/>
      <c r="T784" s="23"/>
      <c r="U784" s="22"/>
      <c r="BA784" s="4"/>
      <c r="BB784" s="4"/>
      <c r="BC784" s="7"/>
      <c r="BD784" s="4"/>
      <c r="BE784" s="4"/>
      <c r="BF784" s="7"/>
      <c r="BG784" s="11"/>
      <c r="BH784" s="11"/>
      <c r="BI784" s="11"/>
      <c r="BJ784" s="11"/>
      <c r="BK784" s="4"/>
      <c r="BL784" s="4"/>
      <c r="BM784" s="9"/>
      <c r="BN784" s="9"/>
      <c r="BO784" s="9"/>
      <c r="BP784" s="9"/>
      <c r="BQ784" s="4"/>
      <c r="BR784" s="4"/>
      <c r="BS784" s="7"/>
      <c r="BW784" s="4"/>
      <c r="BX784" s="4"/>
      <c r="BY784" s="7"/>
      <c r="BZ784" s="4"/>
      <c r="CA784" s="4"/>
      <c r="CB784" s="7"/>
      <c r="CF784" s="4"/>
      <c r="CG784" s="4"/>
      <c r="CH784" s="4"/>
      <c r="CI784" s="4"/>
      <c r="CJ784" s="4"/>
      <c r="CK784" s="4"/>
      <c r="CL784" s="4"/>
      <c r="CM784" s="4"/>
      <c r="CN784" s="7"/>
      <c r="CO784" s="7"/>
      <c r="CP784" s="4"/>
      <c r="CQ784" s="4"/>
      <c r="CR784" s="4"/>
      <c r="CS784" s="4"/>
      <c r="CT784" s="8"/>
      <c r="CU784" s="8"/>
      <c r="CV784" s="4"/>
      <c r="CW784" s="4"/>
      <c r="CX784" s="4"/>
      <c r="CY784" s="7"/>
      <c r="CZ784" s="7"/>
      <c r="DA784" s="7"/>
      <c r="DB784" s="4"/>
      <c r="DC784" s="4"/>
      <c r="DD784" s="4"/>
      <c r="DE784" s="4"/>
      <c r="DF784" s="4"/>
      <c r="DG784" s="4"/>
      <c r="DI784" s="4"/>
      <c r="DJ784" s="6"/>
    </row>
    <row r="785" spans="1:114" ht="28" customHeight="1">
      <c r="A785" s="1"/>
      <c r="B785" s="2"/>
      <c r="C785" s="2"/>
      <c r="D785" s="17"/>
      <c r="E785" s="10"/>
      <c r="F785" s="10"/>
      <c r="G785" s="10"/>
      <c r="I785" s="2"/>
      <c r="J785" s="4"/>
      <c r="K785" s="4"/>
      <c r="L785" s="4"/>
      <c r="M785" s="4"/>
      <c r="N785" s="4"/>
      <c r="O785" s="4"/>
      <c r="P785" s="4"/>
      <c r="Q785" s="4"/>
      <c r="R785" s="6"/>
      <c r="S785" s="22"/>
      <c r="T785" s="23"/>
      <c r="U785" s="22"/>
      <c r="BA785" s="4"/>
      <c r="BB785" s="4"/>
      <c r="BC785" s="7"/>
      <c r="BD785" s="4"/>
      <c r="BE785" s="4"/>
      <c r="BF785" s="7"/>
      <c r="BG785" s="11"/>
      <c r="BH785" s="11"/>
      <c r="BI785" s="11"/>
      <c r="BJ785" s="11"/>
      <c r="BK785" s="4"/>
      <c r="BL785" s="4"/>
      <c r="BM785" s="9"/>
      <c r="BN785" s="9"/>
      <c r="BO785" s="9"/>
      <c r="BP785" s="9"/>
      <c r="BQ785" s="4"/>
      <c r="BR785" s="4"/>
      <c r="BS785" s="7"/>
      <c r="BW785" s="4"/>
      <c r="BX785" s="4"/>
      <c r="BY785" s="7"/>
      <c r="BZ785" s="4"/>
      <c r="CA785" s="4"/>
      <c r="CB785" s="7"/>
      <c r="CF785" s="4"/>
      <c r="CG785" s="4"/>
      <c r="CH785" s="4"/>
      <c r="CI785" s="4"/>
      <c r="CJ785" s="4"/>
      <c r="CK785" s="4"/>
      <c r="CL785" s="4"/>
      <c r="CM785" s="4"/>
      <c r="CN785" s="7"/>
      <c r="CO785" s="7"/>
      <c r="CP785" s="4"/>
      <c r="CQ785" s="4"/>
      <c r="CR785" s="4"/>
      <c r="CS785" s="4"/>
      <c r="CT785" s="8"/>
      <c r="CU785" s="8"/>
      <c r="CV785" s="4"/>
      <c r="CW785" s="4"/>
      <c r="CX785" s="4"/>
      <c r="CY785" s="7"/>
      <c r="CZ785" s="7"/>
      <c r="DA785" s="7"/>
      <c r="DB785" s="4"/>
      <c r="DC785" s="4"/>
      <c r="DD785" s="4"/>
      <c r="DE785" s="4"/>
      <c r="DF785" s="4"/>
      <c r="DG785" s="4"/>
      <c r="DI785" s="4"/>
      <c r="DJ785" s="6"/>
    </row>
    <row r="786" spans="1:114" ht="28" customHeight="1">
      <c r="A786" s="1"/>
      <c r="B786" s="2"/>
      <c r="C786" s="2"/>
      <c r="D786" s="17"/>
      <c r="E786" s="10"/>
      <c r="F786" s="10"/>
      <c r="G786" s="10"/>
      <c r="I786" s="2"/>
      <c r="J786" s="4"/>
      <c r="K786" s="4"/>
      <c r="L786" s="4"/>
      <c r="M786" s="4"/>
      <c r="N786" s="4"/>
      <c r="O786" s="4"/>
      <c r="P786" s="4"/>
      <c r="Q786" s="4"/>
      <c r="R786" s="6"/>
      <c r="S786" s="22"/>
      <c r="T786" s="23"/>
      <c r="U786" s="22"/>
      <c r="BA786" s="4"/>
      <c r="BB786" s="4"/>
      <c r="BC786" s="7"/>
      <c r="BD786" s="4"/>
      <c r="BE786" s="4"/>
      <c r="BF786" s="7"/>
      <c r="BG786" s="11"/>
      <c r="BH786" s="11"/>
      <c r="BI786" s="11"/>
      <c r="BJ786" s="11"/>
      <c r="BK786" s="4"/>
      <c r="BL786" s="4"/>
      <c r="BM786" s="9"/>
      <c r="BN786" s="9"/>
      <c r="BO786" s="9"/>
      <c r="BP786" s="9"/>
      <c r="BQ786" s="4"/>
      <c r="BR786" s="4"/>
      <c r="BS786" s="7"/>
      <c r="BW786" s="4"/>
      <c r="BX786" s="4"/>
      <c r="BY786" s="7"/>
      <c r="BZ786" s="4"/>
      <c r="CA786" s="4"/>
      <c r="CB786" s="7"/>
      <c r="CF786" s="4"/>
      <c r="CG786" s="4"/>
      <c r="CH786" s="4"/>
      <c r="CI786" s="4"/>
      <c r="CJ786" s="4"/>
      <c r="CK786" s="4"/>
      <c r="CL786" s="4"/>
      <c r="CM786" s="4"/>
      <c r="CN786" s="7"/>
      <c r="CO786" s="7"/>
      <c r="CP786" s="4"/>
      <c r="CQ786" s="4"/>
      <c r="CR786" s="4"/>
      <c r="CS786" s="4"/>
      <c r="CT786" s="8"/>
      <c r="CU786" s="8"/>
      <c r="CV786" s="4"/>
      <c r="CW786" s="4"/>
      <c r="CX786" s="4"/>
      <c r="CY786" s="7"/>
      <c r="CZ786" s="7"/>
      <c r="DA786" s="7"/>
      <c r="DB786" s="4"/>
      <c r="DC786" s="4"/>
      <c r="DD786" s="4"/>
      <c r="DE786" s="4"/>
      <c r="DF786" s="4"/>
      <c r="DG786" s="4"/>
      <c r="DI786" s="4"/>
      <c r="DJ786" s="6"/>
    </row>
    <row r="787" spans="1:114" ht="28" customHeight="1">
      <c r="A787" s="1"/>
      <c r="B787" s="2"/>
      <c r="C787" s="2"/>
      <c r="D787" s="17"/>
      <c r="E787" s="10"/>
      <c r="F787" s="10"/>
      <c r="G787" s="10"/>
      <c r="I787" s="2"/>
      <c r="J787" s="4"/>
      <c r="K787" s="4"/>
      <c r="L787" s="4"/>
      <c r="M787" s="4"/>
      <c r="N787" s="4"/>
      <c r="O787" s="4"/>
      <c r="P787" s="4"/>
      <c r="Q787" s="4"/>
      <c r="R787" s="6"/>
      <c r="S787" s="22"/>
      <c r="T787" s="23"/>
      <c r="U787" s="22"/>
      <c r="BA787" s="4"/>
      <c r="BB787" s="4"/>
      <c r="BC787" s="7"/>
      <c r="BD787" s="4"/>
      <c r="BE787" s="4"/>
      <c r="BF787" s="7"/>
      <c r="BG787" s="11"/>
      <c r="BH787" s="11"/>
      <c r="BI787" s="11"/>
      <c r="BJ787" s="11"/>
      <c r="BK787" s="4"/>
      <c r="BL787" s="4"/>
      <c r="BM787" s="9"/>
      <c r="BN787" s="9"/>
      <c r="BO787" s="9"/>
      <c r="BP787" s="9"/>
      <c r="BQ787" s="4"/>
      <c r="BR787" s="4"/>
      <c r="BS787" s="7"/>
      <c r="BW787" s="4"/>
      <c r="BX787" s="4"/>
      <c r="BY787" s="7"/>
      <c r="BZ787" s="4"/>
      <c r="CA787" s="4"/>
      <c r="CB787" s="7"/>
      <c r="CF787" s="4"/>
      <c r="CG787" s="4"/>
      <c r="CH787" s="4"/>
      <c r="CI787" s="4"/>
      <c r="CJ787" s="4"/>
      <c r="CK787" s="4"/>
      <c r="CL787" s="4"/>
      <c r="CM787" s="4"/>
      <c r="CN787" s="7"/>
      <c r="CO787" s="7"/>
      <c r="CP787" s="4"/>
      <c r="CQ787" s="4"/>
      <c r="CR787" s="4"/>
      <c r="CS787" s="4"/>
      <c r="CT787" s="8"/>
      <c r="CU787" s="8"/>
      <c r="CV787" s="4"/>
      <c r="CW787" s="4"/>
      <c r="CX787" s="4"/>
      <c r="CY787" s="7"/>
      <c r="CZ787" s="7"/>
      <c r="DA787" s="7"/>
      <c r="DB787" s="4"/>
      <c r="DC787" s="4"/>
      <c r="DD787" s="4"/>
      <c r="DE787" s="4"/>
      <c r="DF787" s="4"/>
      <c r="DG787" s="4"/>
      <c r="DI787" s="4"/>
      <c r="DJ787" s="6"/>
    </row>
    <row r="788" spans="1:114" ht="28" customHeight="1">
      <c r="A788" s="1"/>
      <c r="B788" s="2"/>
      <c r="C788" s="2"/>
      <c r="D788" s="17"/>
      <c r="E788" s="10"/>
      <c r="F788" s="10"/>
      <c r="G788" s="10"/>
      <c r="I788" s="2"/>
      <c r="J788" s="4"/>
      <c r="K788" s="4"/>
      <c r="L788" s="4"/>
      <c r="M788" s="4"/>
      <c r="N788" s="4"/>
      <c r="O788" s="4"/>
      <c r="P788" s="4"/>
      <c r="Q788" s="4"/>
      <c r="R788" s="6"/>
      <c r="S788" s="22"/>
      <c r="T788" s="23"/>
      <c r="U788" s="22"/>
      <c r="BA788" s="4"/>
      <c r="BB788" s="4"/>
      <c r="BC788" s="7"/>
      <c r="BD788" s="4"/>
      <c r="BE788" s="4"/>
      <c r="BF788" s="7"/>
      <c r="BG788" s="11"/>
      <c r="BH788" s="11"/>
      <c r="BI788" s="11"/>
      <c r="BJ788" s="11"/>
      <c r="BK788" s="4"/>
      <c r="BL788" s="4"/>
      <c r="BM788" s="9"/>
      <c r="BN788" s="9"/>
      <c r="BO788" s="9"/>
      <c r="BP788" s="9"/>
      <c r="BQ788" s="4"/>
      <c r="BR788" s="4"/>
      <c r="BS788" s="7"/>
      <c r="BW788" s="4"/>
      <c r="BX788" s="4"/>
      <c r="BY788" s="7"/>
      <c r="BZ788" s="4"/>
      <c r="CA788" s="4"/>
      <c r="CB788" s="7"/>
      <c r="CF788" s="4"/>
      <c r="CG788" s="4"/>
      <c r="CH788" s="4"/>
      <c r="CI788" s="4"/>
      <c r="CJ788" s="4"/>
      <c r="CK788" s="4"/>
      <c r="CL788" s="4"/>
      <c r="CM788" s="4"/>
      <c r="CN788" s="7"/>
      <c r="CO788" s="7"/>
      <c r="CP788" s="4"/>
      <c r="CQ788" s="4"/>
      <c r="CR788" s="4"/>
      <c r="CS788" s="4"/>
      <c r="CT788" s="8"/>
      <c r="CU788" s="8"/>
      <c r="CV788" s="4"/>
      <c r="CW788" s="4"/>
      <c r="CX788" s="4"/>
      <c r="CY788" s="7"/>
      <c r="CZ788" s="7"/>
      <c r="DA788" s="7"/>
      <c r="DB788" s="4"/>
      <c r="DC788" s="4"/>
      <c r="DD788" s="4"/>
      <c r="DE788" s="4"/>
      <c r="DF788" s="4"/>
      <c r="DG788" s="4"/>
      <c r="DI788" s="4"/>
      <c r="DJ788" s="6"/>
    </row>
    <row r="789" spans="1:114" ht="28" customHeight="1">
      <c r="A789" s="1"/>
      <c r="B789" s="2"/>
      <c r="C789" s="2"/>
      <c r="D789" s="17"/>
      <c r="E789" s="10"/>
      <c r="F789" s="10"/>
      <c r="G789" s="10"/>
      <c r="I789" s="2"/>
      <c r="J789" s="4"/>
      <c r="K789" s="4"/>
      <c r="L789" s="4"/>
      <c r="M789" s="4"/>
      <c r="N789" s="4"/>
      <c r="O789" s="4"/>
      <c r="P789" s="4"/>
      <c r="Q789" s="4"/>
      <c r="R789" s="6"/>
      <c r="S789" s="22"/>
      <c r="T789" s="23"/>
      <c r="U789" s="22"/>
      <c r="BA789" s="4"/>
      <c r="BB789" s="4"/>
      <c r="BC789" s="7"/>
      <c r="BD789" s="4"/>
      <c r="BE789" s="4"/>
      <c r="BF789" s="7"/>
      <c r="BG789" s="11"/>
      <c r="BH789" s="11"/>
      <c r="BI789" s="11"/>
      <c r="BJ789" s="11"/>
      <c r="BK789" s="4"/>
      <c r="BL789" s="4"/>
      <c r="BM789" s="9"/>
      <c r="BN789" s="9"/>
      <c r="BO789" s="9"/>
      <c r="BP789" s="9"/>
      <c r="BQ789" s="4"/>
      <c r="BR789" s="4"/>
      <c r="BS789" s="7"/>
      <c r="BW789" s="4"/>
      <c r="BX789" s="4"/>
      <c r="BY789" s="7"/>
      <c r="BZ789" s="4"/>
      <c r="CA789" s="4"/>
      <c r="CB789" s="7"/>
      <c r="CF789" s="4"/>
      <c r="CG789" s="4"/>
      <c r="CH789" s="4"/>
      <c r="CI789" s="4"/>
      <c r="CJ789" s="4"/>
      <c r="CK789" s="4"/>
      <c r="CL789" s="4"/>
      <c r="CM789" s="4"/>
      <c r="CN789" s="7"/>
      <c r="CO789" s="7"/>
      <c r="CP789" s="4"/>
      <c r="CQ789" s="4"/>
      <c r="CR789" s="4"/>
      <c r="CS789" s="4"/>
      <c r="CT789" s="8"/>
      <c r="CU789" s="8"/>
      <c r="CV789" s="4"/>
      <c r="CW789" s="4"/>
      <c r="CX789" s="4"/>
      <c r="CY789" s="7"/>
      <c r="CZ789" s="7"/>
      <c r="DA789" s="7"/>
      <c r="DB789" s="4"/>
      <c r="DC789" s="4"/>
      <c r="DD789" s="4"/>
      <c r="DE789" s="4"/>
      <c r="DF789" s="4"/>
      <c r="DG789" s="4"/>
      <c r="DI789" s="4"/>
      <c r="DJ789" s="6"/>
    </row>
    <row r="790" spans="1:114" ht="28" customHeight="1">
      <c r="A790" s="1"/>
      <c r="B790" s="2"/>
      <c r="C790" s="2"/>
      <c r="D790" s="17"/>
      <c r="E790" s="10"/>
      <c r="F790" s="10"/>
      <c r="G790" s="10"/>
      <c r="I790" s="2"/>
      <c r="J790" s="4"/>
      <c r="K790" s="4"/>
      <c r="L790" s="4"/>
      <c r="M790" s="4"/>
      <c r="N790" s="4"/>
      <c r="O790" s="4"/>
      <c r="P790" s="4"/>
      <c r="Q790" s="4"/>
      <c r="R790" s="6"/>
      <c r="S790" s="22"/>
      <c r="T790" s="23"/>
      <c r="U790" s="22"/>
      <c r="BA790" s="4"/>
      <c r="BB790" s="4"/>
      <c r="BC790" s="7"/>
      <c r="BD790" s="4"/>
      <c r="BE790" s="4"/>
      <c r="BF790" s="7"/>
      <c r="BG790" s="11"/>
      <c r="BH790" s="11"/>
      <c r="BI790" s="11"/>
      <c r="BJ790" s="11"/>
      <c r="BK790" s="4"/>
      <c r="BL790" s="4"/>
      <c r="BM790" s="9"/>
      <c r="BN790" s="9"/>
      <c r="BO790" s="9"/>
      <c r="BP790" s="9"/>
      <c r="BQ790" s="4"/>
      <c r="BR790" s="4"/>
      <c r="BS790" s="7"/>
      <c r="BW790" s="4"/>
      <c r="BX790" s="4"/>
      <c r="BY790" s="7"/>
      <c r="BZ790" s="4"/>
      <c r="CA790" s="4"/>
      <c r="CB790" s="7"/>
      <c r="CF790" s="4"/>
      <c r="CG790" s="4"/>
      <c r="CH790" s="4"/>
      <c r="CI790" s="4"/>
      <c r="CJ790" s="4"/>
      <c r="CK790" s="4"/>
      <c r="CL790" s="4"/>
      <c r="CM790" s="4"/>
      <c r="CN790" s="7"/>
      <c r="CO790" s="7"/>
      <c r="CP790" s="4"/>
      <c r="CQ790" s="4"/>
      <c r="CR790" s="4"/>
      <c r="CS790" s="4"/>
      <c r="CT790" s="8"/>
      <c r="CU790" s="8"/>
      <c r="CV790" s="4"/>
      <c r="CW790" s="4"/>
      <c r="CX790" s="4"/>
      <c r="CY790" s="7"/>
      <c r="CZ790" s="7"/>
      <c r="DA790" s="7"/>
      <c r="DB790" s="4"/>
      <c r="DC790" s="4"/>
      <c r="DD790" s="4"/>
      <c r="DE790" s="4"/>
      <c r="DF790" s="4"/>
      <c r="DG790" s="4"/>
      <c r="DI790" s="4"/>
      <c r="DJ790" s="6"/>
    </row>
    <row r="791" spans="1:114" ht="28" customHeight="1">
      <c r="A791" s="1"/>
      <c r="B791" s="2"/>
      <c r="C791" s="2"/>
      <c r="D791" s="17"/>
      <c r="E791" s="10"/>
      <c r="F791" s="10"/>
      <c r="G791" s="10"/>
      <c r="I791" s="2"/>
      <c r="J791" s="4"/>
      <c r="K791" s="4"/>
      <c r="L791" s="4"/>
      <c r="M791" s="4"/>
      <c r="N791" s="4"/>
      <c r="O791" s="4"/>
      <c r="P791" s="4"/>
      <c r="Q791" s="4"/>
      <c r="R791" s="6"/>
      <c r="S791" s="22"/>
      <c r="T791" s="23"/>
      <c r="U791" s="22"/>
      <c r="BA791" s="4"/>
      <c r="BB791" s="4"/>
      <c r="BC791" s="7"/>
      <c r="BD791" s="4"/>
      <c r="BE791" s="4"/>
      <c r="BF791" s="7"/>
      <c r="BG791" s="11"/>
      <c r="BH791" s="11"/>
      <c r="BI791" s="11"/>
      <c r="BJ791" s="11"/>
      <c r="BK791" s="4"/>
      <c r="BL791" s="4"/>
      <c r="BM791" s="9"/>
      <c r="BN791" s="9"/>
      <c r="BO791" s="9"/>
      <c r="BP791" s="9"/>
      <c r="BQ791" s="4"/>
      <c r="BR791" s="4"/>
      <c r="BS791" s="7"/>
      <c r="BW791" s="4"/>
      <c r="BX791" s="4"/>
      <c r="BY791" s="7"/>
      <c r="BZ791" s="4"/>
      <c r="CA791" s="4"/>
      <c r="CB791" s="7"/>
      <c r="CF791" s="4"/>
      <c r="CG791" s="4"/>
      <c r="CH791" s="4"/>
      <c r="CI791" s="4"/>
      <c r="CJ791" s="4"/>
      <c r="CK791" s="4"/>
      <c r="CL791" s="4"/>
      <c r="CM791" s="4"/>
      <c r="CN791" s="7"/>
      <c r="CO791" s="7"/>
      <c r="CP791" s="4"/>
      <c r="CQ791" s="4"/>
      <c r="CR791" s="4"/>
      <c r="CS791" s="4"/>
      <c r="CT791" s="8"/>
      <c r="CU791" s="8"/>
      <c r="CV791" s="4"/>
      <c r="CW791" s="4"/>
      <c r="CX791" s="4"/>
      <c r="CY791" s="7"/>
      <c r="CZ791" s="7"/>
      <c r="DA791" s="7"/>
      <c r="DB791" s="4"/>
      <c r="DC791" s="4"/>
      <c r="DD791" s="4"/>
      <c r="DE791" s="4"/>
      <c r="DF791" s="4"/>
      <c r="DG791" s="4"/>
      <c r="DI791" s="4"/>
      <c r="DJ791" s="6"/>
    </row>
    <row r="792" spans="1:114" ht="28" customHeight="1">
      <c r="A792" s="1"/>
      <c r="B792" s="2"/>
      <c r="C792" s="2"/>
      <c r="D792" s="17"/>
      <c r="E792" s="10"/>
      <c r="F792" s="10"/>
      <c r="G792" s="10"/>
      <c r="I792" s="2"/>
      <c r="J792" s="4"/>
      <c r="K792" s="4"/>
      <c r="L792" s="4"/>
      <c r="M792" s="4"/>
      <c r="N792" s="4"/>
      <c r="O792" s="4"/>
      <c r="P792" s="4"/>
      <c r="Q792" s="4"/>
      <c r="R792" s="6"/>
      <c r="S792" s="22"/>
      <c r="T792" s="23"/>
      <c r="U792" s="22"/>
      <c r="BA792" s="4"/>
      <c r="BB792" s="4"/>
      <c r="BC792" s="7"/>
      <c r="BD792" s="4"/>
      <c r="BE792" s="4"/>
      <c r="BF792" s="7"/>
      <c r="BG792" s="11"/>
      <c r="BH792" s="11"/>
      <c r="BI792" s="11"/>
      <c r="BJ792" s="11"/>
      <c r="BK792" s="4"/>
      <c r="BL792" s="4"/>
      <c r="BM792" s="9"/>
      <c r="BN792" s="9"/>
      <c r="BO792" s="9"/>
      <c r="BP792" s="9"/>
      <c r="BQ792" s="4"/>
      <c r="BR792" s="4"/>
      <c r="BS792" s="7"/>
      <c r="BW792" s="4"/>
      <c r="BX792" s="4"/>
      <c r="BY792" s="7"/>
      <c r="BZ792" s="4"/>
      <c r="CA792" s="4"/>
      <c r="CB792" s="7"/>
      <c r="CF792" s="4"/>
      <c r="CG792" s="4"/>
      <c r="CH792" s="4"/>
      <c r="CI792" s="4"/>
      <c r="CJ792" s="4"/>
      <c r="CK792" s="4"/>
      <c r="CL792" s="4"/>
      <c r="CM792" s="4"/>
      <c r="CN792" s="7"/>
      <c r="CO792" s="7"/>
      <c r="CP792" s="4"/>
      <c r="CQ792" s="4"/>
      <c r="CR792" s="4"/>
      <c r="CS792" s="4"/>
      <c r="CT792" s="8"/>
      <c r="CU792" s="8"/>
      <c r="CV792" s="4"/>
      <c r="CW792" s="4"/>
      <c r="CX792" s="4"/>
      <c r="CY792" s="7"/>
      <c r="CZ792" s="7"/>
      <c r="DA792" s="7"/>
      <c r="DB792" s="4"/>
      <c r="DC792" s="4"/>
      <c r="DD792" s="4"/>
      <c r="DE792" s="4"/>
      <c r="DF792" s="4"/>
      <c r="DG792" s="4"/>
      <c r="DI792" s="4"/>
      <c r="DJ792" s="6"/>
    </row>
    <row r="793" spans="1:114" ht="28" customHeight="1">
      <c r="A793" s="1"/>
      <c r="B793" s="2"/>
      <c r="C793" s="2"/>
      <c r="D793" s="17"/>
      <c r="E793" s="10"/>
      <c r="F793" s="10"/>
      <c r="G793" s="10"/>
      <c r="I793" s="2"/>
      <c r="J793" s="4"/>
      <c r="K793" s="4"/>
      <c r="L793" s="4"/>
      <c r="M793" s="4"/>
      <c r="N793" s="4"/>
      <c r="O793" s="4"/>
      <c r="P793" s="4"/>
      <c r="Q793" s="4"/>
      <c r="R793" s="6"/>
      <c r="S793" s="22"/>
      <c r="T793" s="23"/>
      <c r="U793" s="22"/>
      <c r="BA793" s="4"/>
      <c r="BB793" s="4"/>
      <c r="BC793" s="7"/>
      <c r="BD793" s="4"/>
      <c r="BE793" s="4"/>
      <c r="BF793" s="7"/>
      <c r="BG793" s="11"/>
      <c r="BH793" s="11"/>
      <c r="BI793" s="11"/>
      <c r="BJ793" s="11"/>
      <c r="BK793" s="4"/>
      <c r="BL793" s="4"/>
      <c r="BM793" s="9"/>
      <c r="BN793" s="9"/>
      <c r="BO793" s="9"/>
      <c r="BP793" s="9"/>
      <c r="BQ793" s="4"/>
      <c r="BR793" s="4"/>
      <c r="BS793" s="7"/>
      <c r="BW793" s="4"/>
      <c r="BX793" s="4"/>
      <c r="BY793" s="7"/>
      <c r="BZ793" s="4"/>
      <c r="CA793" s="4"/>
      <c r="CB793" s="7"/>
      <c r="CF793" s="4"/>
      <c r="CG793" s="4"/>
      <c r="CH793" s="4"/>
      <c r="CI793" s="4"/>
      <c r="CJ793" s="4"/>
      <c r="CK793" s="4"/>
      <c r="CL793" s="4"/>
      <c r="CM793" s="4"/>
      <c r="CN793" s="7"/>
      <c r="CO793" s="7"/>
      <c r="CP793" s="4"/>
      <c r="CQ793" s="4"/>
      <c r="CR793" s="4"/>
      <c r="CS793" s="4"/>
      <c r="CT793" s="8"/>
      <c r="CU793" s="8"/>
      <c r="CV793" s="4"/>
      <c r="CW793" s="4"/>
      <c r="CX793" s="4"/>
      <c r="CY793" s="7"/>
      <c r="CZ793" s="7"/>
      <c r="DA793" s="7"/>
      <c r="DB793" s="4"/>
      <c r="DC793" s="4"/>
      <c r="DD793" s="4"/>
      <c r="DE793" s="4"/>
      <c r="DF793" s="4"/>
      <c r="DG793" s="4"/>
      <c r="DI793" s="4"/>
      <c r="DJ793" s="6"/>
    </row>
    <row r="794" spans="1:114" ht="28" customHeight="1">
      <c r="A794" s="1"/>
      <c r="B794" s="2"/>
      <c r="C794" s="2"/>
      <c r="D794" s="17"/>
      <c r="E794" s="10"/>
      <c r="F794" s="10"/>
      <c r="G794" s="10"/>
      <c r="I794" s="2"/>
      <c r="J794" s="4"/>
      <c r="K794" s="4"/>
      <c r="L794" s="4"/>
      <c r="M794" s="4"/>
      <c r="N794" s="4"/>
      <c r="O794" s="4"/>
      <c r="P794" s="4"/>
      <c r="Q794" s="4"/>
      <c r="R794" s="6"/>
      <c r="S794" s="22"/>
      <c r="T794" s="23"/>
      <c r="U794" s="22"/>
      <c r="BA794" s="4"/>
      <c r="BB794" s="4"/>
      <c r="BC794" s="7"/>
      <c r="BD794" s="4"/>
      <c r="BE794" s="4"/>
      <c r="BF794" s="7"/>
      <c r="BG794" s="11"/>
      <c r="BH794" s="11"/>
      <c r="BI794" s="11"/>
      <c r="BJ794" s="11"/>
      <c r="BK794" s="4"/>
      <c r="BL794" s="4"/>
      <c r="BM794" s="9"/>
      <c r="BN794" s="9"/>
      <c r="BO794" s="9"/>
      <c r="BP794" s="9"/>
      <c r="BQ794" s="4"/>
      <c r="BR794" s="4"/>
      <c r="BS794" s="7"/>
      <c r="BW794" s="4"/>
      <c r="BX794" s="4"/>
      <c r="BY794" s="7"/>
      <c r="BZ794" s="4"/>
      <c r="CA794" s="4"/>
      <c r="CB794" s="7"/>
      <c r="CF794" s="4"/>
      <c r="CG794" s="4"/>
      <c r="CH794" s="4"/>
      <c r="CI794" s="4"/>
      <c r="CJ794" s="4"/>
      <c r="CK794" s="4"/>
      <c r="CL794" s="4"/>
      <c r="CM794" s="4"/>
      <c r="CN794" s="7"/>
      <c r="CO794" s="7"/>
      <c r="CP794" s="4"/>
      <c r="CQ794" s="4"/>
      <c r="CR794" s="4"/>
      <c r="CS794" s="4"/>
      <c r="CT794" s="8"/>
      <c r="CU794" s="8"/>
      <c r="CV794" s="4"/>
      <c r="CW794" s="4"/>
      <c r="CX794" s="4"/>
      <c r="CY794" s="7"/>
      <c r="CZ794" s="7"/>
      <c r="DA794" s="7"/>
      <c r="DB794" s="4"/>
      <c r="DC794" s="4"/>
      <c r="DD794" s="4"/>
      <c r="DE794" s="4"/>
      <c r="DF794" s="4"/>
      <c r="DG794" s="4"/>
      <c r="DI794" s="4"/>
      <c r="DJ794" s="6"/>
    </row>
    <row r="795" spans="1:114" ht="28" customHeight="1">
      <c r="A795" s="1"/>
      <c r="B795" s="2"/>
      <c r="C795" s="2"/>
      <c r="D795" s="17"/>
      <c r="E795" s="10"/>
      <c r="F795" s="10"/>
      <c r="G795" s="10"/>
      <c r="I795" s="2"/>
      <c r="J795" s="4"/>
      <c r="K795" s="4"/>
      <c r="L795" s="4"/>
      <c r="M795" s="4"/>
      <c r="N795" s="4"/>
      <c r="O795" s="4"/>
      <c r="P795" s="4"/>
      <c r="Q795" s="4"/>
      <c r="R795" s="6"/>
      <c r="S795" s="22"/>
      <c r="T795" s="23"/>
      <c r="U795" s="22"/>
      <c r="BA795" s="4"/>
      <c r="BB795" s="4"/>
      <c r="BC795" s="7"/>
      <c r="BD795" s="4"/>
      <c r="BE795" s="4"/>
      <c r="BF795" s="7"/>
      <c r="BG795" s="11"/>
      <c r="BH795" s="11"/>
      <c r="BI795" s="11"/>
      <c r="BJ795" s="11"/>
      <c r="BK795" s="4"/>
      <c r="BL795" s="4"/>
      <c r="BM795" s="9"/>
      <c r="BN795" s="9"/>
      <c r="BO795" s="9"/>
      <c r="BP795" s="9"/>
      <c r="BQ795" s="4"/>
      <c r="BR795" s="4"/>
      <c r="BS795" s="7"/>
      <c r="BW795" s="4"/>
      <c r="BX795" s="4"/>
      <c r="BY795" s="7"/>
      <c r="BZ795" s="4"/>
      <c r="CA795" s="4"/>
      <c r="CB795" s="7"/>
      <c r="CF795" s="4"/>
      <c r="CG795" s="4"/>
      <c r="CH795" s="4"/>
      <c r="CI795" s="4"/>
      <c r="CJ795" s="4"/>
      <c r="CK795" s="4"/>
      <c r="CL795" s="4"/>
      <c r="CM795" s="4"/>
      <c r="CN795" s="7"/>
      <c r="CO795" s="7"/>
      <c r="CP795" s="4"/>
      <c r="CQ795" s="4"/>
      <c r="CR795" s="4"/>
      <c r="CS795" s="4"/>
      <c r="CT795" s="8"/>
      <c r="CU795" s="8"/>
      <c r="CV795" s="4"/>
      <c r="CW795" s="4"/>
      <c r="CX795" s="4"/>
      <c r="CY795" s="7"/>
      <c r="CZ795" s="7"/>
      <c r="DA795" s="7"/>
      <c r="DB795" s="4"/>
      <c r="DC795" s="4"/>
      <c r="DD795" s="4"/>
      <c r="DE795" s="4"/>
      <c r="DF795" s="4"/>
      <c r="DG795" s="4"/>
      <c r="DI795" s="4"/>
      <c r="DJ795" s="6"/>
    </row>
    <row r="796" spans="1:114" ht="28" customHeight="1">
      <c r="A796" s="1"/>
      <c r="B796" s="2"/>
      <c r="C796" s="2"/>
      <c r="D796" s="17"/>
      <c r="E796" s="10"/>
      <c r="F796" s="10"/>
      <c r="G796" s="10"/>
      <c r="I796" s="2"/>
      <c r="J796" s="4"/>
      <c r="K796" s="4"/>
      <c r="L796" s="4"/>
      <c r="M796" s="4"/>
      <c r="N796" s="4"/>
      <c r="O796" s="4"/>
      <c r="P796" s="4"/>
      <c r="Q796" s="4"/>
      <c r="R796" s="6"/>
      <c r="S796" s="22"/>
      <c r="T796" s="23"/>
      <c r="U796" s="22"/>
      <c r="BA796" s="4"/>
      <c r="BB796" s="4"/>
      <c r="BC796" s="7"/>
      <c r="BD796" s="4"/>
      <c r="BE796" s="4"/>
      <c r="BF796" s="7"/>
      <c r="BG796" s="11"/>
      <c r="BH796" s="11"/>
      <c r="BI796" s="11"/>
      <c r="BJ796" s="11"/>
      <c r="BK796" s="4"/>
      <c r="BL796" s="4"/>
      <c r="BM796" s="9"/>
      <c r="BN796" s="9"/>
      <c r="BO796" s="9"/>
      <c r="BP796" s="9"/>
      <c r="BQ796" s="4"/>
      <c r="BR796" s="4"/>
      <c r="BS796" s="7"/>
      <c r="BW796" s="4"/>
      <c r="BX796" s="4"/>
      <c r="BY796" s="7"/>
      <c r="BZ796" s="4"/>
      <c r="CA796" s="4"/>
      <c r="CB796" s="7"/>
      <c r="CF796" s="4"/>
      <c r="CG796" s="4"/>
      <c r="CH796" s="4"/>
      <c r="CI796" s="4"/>
      <c r="CJ796" s="4"/>
      <c r="CK796" s="4"/>
      <c r="CL796" s="4"/>
      <c r="CM796" s="4"/>
      <c r="CN796" s="7"/>
      <c r="CO796" s="7"/>
      <c r="CP796" s="4"/>
      <c r="CQ796" s="4"/>
      <c r="CR796" s="4"/>
      <c r="CS796" s="4"/>
      <c r="CT796" s="8"/>
      <c r="CU796" s="8"/>
      <c r="CV796" s="4"/>
      <c r="CW796" s="4"/>
      <c r="CX796" s="4"/>
      <c r="CY796" s="7"/>
      <c r="CZ796" s="7"/>
      <c r="DA796" s="7"/>
      <c r="DB796" s="4"/>
      <c r="DC796" s="4"/>
      <c r="DD796" s="4"/>
      <c r="DE796" s="4"/>
      <c r="DF796" s="4"/>
      <c r="DG796" s="4"/>
      <c r="DI796" s="4"/>
      <c r="DJ796" s="6"/>
    </row>
    <row r="797" spans="1:114" ht="28" customHeight="1">
      <c r="A797" s="1"/>
      <c r="B797" s="2"/>
      <c r="C797" s="2"/>
      <c r="D797" s="17"/>
      <c r="E797" s="10"/>
      <c r="F797" s="10"/>
      <c r="G797" s="10"/>
      <c r="I797" s="2"/>
      <c r="J797" s="4"/>
      <c r="K797" s="4"/>
      <c r="L797" s="4"/>
      <c r="M797" s="4"/>
      <c r="N797" s="4"/>
      <c r="O797" s="4"/>
      <c r="P797" s="4"/>
      <c r="Q797" s="4"/>
      <c r="R797" s="6"/>
      <c r="S797" s="22"/>
      <c r="T797" s="23"/>
      <c r="U797" s="22"/>
      <c r="BA797" s="4"/>
      <c r="BB797" s="4"/>
      <c r="BC797" s="7"/>
      <c r="BD797" s="4"/>
      <c r="BE797" s="4"/>
      <c r="BF797" s="7"/>
      <c r="BG797" s="11"/>
      <c r="BH797" s="11"/>
      <c r="BI797" s="11"/>
      <c r="BJ797" s="11"/>
      <c r="BK797" s="4"/>
      <c r="BL797" s="4"/>
      <c r="BM797" s="9"/>
      <c r="BN797" s="9"/>
      <c r="BO797" s="9"/>
      <c r="BP797" s="9"/>
      <c r="BQ797" s="4"/>
      <c r="BR797" s="4"/>
      <c r="BS797" s="7"/>
      <c r="BW797" s="4"/>
      <c r="BX797" s="4"/>
      <c r="BY797" s="7"/>
      <c r="BZ797" s="4"/>
      <c r="CA797" s="4"/>
      <c r="CB797" s="7"/>
      <c r="CF797" s="4"/>
      <c r="CG797" s="4"/>
      <c r="CH797" s="4"/>
      <c r="CI797" s="4"/>
      <c r="CJ797" s="4"/>
      <c r="CK797" s="4"/>
      <c r="CL797" s="4"/>
      <c r="CM797" s="4"/>
      <c r="CN797" s="7"/>
      <c r="CO797" s="7"/>
      <c r="CP797" s="4"/>
      <c r="CQ797" s="4"/>
      <c r="CR797" s="4"/>
      <c r="CS797" s="4"/>
      <c r="CT797" s="8"/>
      <c r="CU797" s="8"/>
      <c r="CV797" s="4"/>
      <c r="CW797" s="4"/>
      <c r="CX797" s="4"/>
      <c r="CY797" s="7"/>
      <c r="CZ797" s="7"/>
      <c r="DA797" s="7"/>
      <c r="DB797" s="4"/>
      <c r="DC797" s="4"/>
      <c r="DD797" s="4"/>
      <c r="DE797" s="4"/>
      <c r="DF797" s="4"/>
      <c r="DG797" s="4"/>
      <c r="DI797" s="4"/>
      <c r="DJ797" s="6"/>
    </row>
    <row r="798" spans="1:114" ht="28" customHeight="1">
      <c r="A798" s="1"/>
      <c r="B798" s="2"/>
      <c r="C798" s="2"/>
      <c r="D798" s="17"/>
      <c r="E798" s="10"/>
      <c r="F798" s="10"/>
      <c r="G798" s="10"/>
      <c r="I798" s="2"/>
      <c r="J798" s="4"/>
      <c r="K798" s="4"/>
      <c r="L798" s="4"/>
      <c r="M798" s="4"/>
      <c r="N798" s="4"/>
      <c r="O798" s="4"/>
      <c r="P798" s="4"/>
      <c r="Q798" s="4"/>
      <c r="R798" s="6"/>
      <c r="S798" s="22"/>
      <c r="T798" s="23"/>
      <c r="U798" s="22"/>
      <c r="BA798" s="4"/>
      <c r="BB798" s="4"/>
      <c r="BC798" s="7"/>
      <c r="BD798" s="4"/>
      <c r="BE798" s="4"/>
      <c r="BF798" s="7"/>
      <c r="BG798" s="11"/>
      <c r="BH798" s="11"/>
      <c r="BI798" s="11"/>
      <c r="BJ798" s="11"/>
      <c r="BK798" s="4"/>
      <c r="BL798" s="4"/>
      <c r="BM798" s="9"/>
      <c r="BN798" s="9"/>
      <c r="BO798" s="9"/>
      <c r="BP798" s="9"/>
      <c r="BQ798" s="4"/>
      <c r="BR798" s="4"/>
      <c r="BS798" s="7"/>
      <c r="BW798" s="4"/>
      <c r="BX798" s="4"/>
      <c r="BY798" s="7"/>
      <c r="BZ798" s="4"/>
      <c r="CA798" s="4"/>
      <c r="CB798" s="7"/>
      <c r="CF798" s="4"/>
      <c r="CG798" s="4"/>
      <c r="CH798" s="4"/>
      <c r="CI798" s="4"/>
      <c r="CJ798" s="4"/>
      <c r="CK798" s="4"/>
      <c r="CL798" s="4"/>
      <c r="CM798" s="4"/>
      <c r="CN798" s="7"/>
      <c r="CO798" s="7"/>
      <c r="CP798" s="4"/>
      <c r="CQ798" s="4"/>
      <c r="CR798" s="4"/>
      <c r="CS798" s="4"/>
      <c r="CT798" s="8"/>
      <c r="CU798" s="8"/>
      <c r="CV798" s="4"/>
      <c r="CW798" s="4"/>
      <c r="CX798" s="4"/>
      <c r="CY798" s="7"/>
      <c r="CZ798" s="7"/>
      <c r="DA798" s="7"/>
      <c r="DB798" s="4"/>
      <c r="DC798" s="4"/>
      <c r="DD798" s="4"/>
      <c r="DE798" s="4"/>
      <c r="DF798" s="4"/>
      <c r="DG798" s="4"/>
      <c r="DI798" s="4"/>
      <c r="DJ798" s="6"/>
    </row>
    <row r="799" spans="1:114" ht="28" customHeight="1">
      <c r="A799" s="1"/>
      <c r="B799" s="2"/>
      <c r="C799" s="2"/>
      <c r="D799" s="17"/>
      <c r="E799" s="10"/>
      <c r="F799" s="10"/>
      <c r="G799" s="10"/>
      <c r="I799" s="2"/>
      <c r="J799" s="4"/>
      <c r="K799" s="4"/>
      <c r="L799" s="4"/>
      <c r="M799" s="4"/>
      <c r="N799" s="4"/>
      <c r="O799" s="4"/>
      <c r="P799" s="4"/>
      <c r="Q799" s="4"/>
      <c r="R799" s="6"/>
      <c r="S799" s="22"/>
      <c r="T799" s="23"/>
      <c r="U799" s="22"/>
      <c r="BA799" s="4"/>
      <c r="BB799" s="4"/>
      <c r="BC799" s="7"/>
      <c r="BD799" s="4"/>
      <c r="BE799" s="4"/>
      <c r="BF799" s="7"/>
      <c r="BG799" s="11"/>
      <c r="BH799" s="11"/>
      <c r="BI799" s="11"/>
      <c r="BJ799" s="11"/>
      <c r="BK799" s="4"/>
      <c r="BL799" s="4"/>
      <c r="BM799" s="9"/>
      <c r="BN799" s="9"/>
      <c r="BO799" s="9"/>
      <c r="BP799" s="9"/>
      <c r="BQ799" s="4"/>
      <c r="BR799" s="4"/>
      <c r="BS799" s="7"/>
      <c r="BW799" s="4"/>
      <c r="BX799" s="4"/>
      <c r="BY799" s="7"/>
      <c r="BZ799" s="4"/>
      <c r="CA799" s="4"/>
      <c r="CB799" s="7"/>
      <c r="CF799" s="4"/>
      <c r="CG799" s="4"/>
      <c r="CH799" s="4"/>
      <c r="CI799" s="4"/>
      <c r="CJ799" s="4"/>
      <c r="CK799" s="4"/>
      <c r="CL799" s="4"/>
      <c r="CM799" s="4"/>
      <c r="CN799" s="7"/>
      <c r="CO799" s="7"/>
      <c r="CP799" s="4"/>
      <c r="CQ799" s="4"/>
      <c r="CR799" s="4"/>
      <c r="CS799" s="4"/>
      <c r="CT799" s="8"/>
      <c r="CU799" s="8"/>
      <c r="CV799" s="4"/>
      <c r="CW799" s="4"/>
      <c r="CX799" s="4"/>
      <c r="CY799" s="7"/>
      <c r="CZ799" s="7"/>
      <c r="DA799" s="7"/>
      <c r="DB799" s="4"/>
      <c r="DC799" s="4"/>
      <c r="DD799" s="4"/>
      <c r="DE799" s="4"/>
      <c r="DF799" s="4"/>
      <c r="DG799" s="4"/>
      <c r="DI799" s="4"/>
      <c r="DJ799" s="6"/>
    </row>
    <row r="800" spans="1:114" ht="28" customHeight="1">
      <c r="A800" s="1"/>
      <c r="B800" s="2"/>
      <c r="C800" s="2"/>
      <c r="D800" s="17"/>
      <c r="E800" s="10"/>
      <c r="F800" s="10"/>
      <c r="G800" s="10"/>
      <c r="I800" s="2"/>
      <c r="J800" s="4"/>
      <c r="K800" s="4"/>
      <c r="L800" s="4"/>
      <c r="M800" s="4"/>
      <c r="N800" s="4"/>
      <c r="O800" s="4"/>
      <c r="P800" s="4"/>
      <c r="Q800" s="4"/>
      <c r="R800" s="6"/>
      <c r="S800" s="22"/>
      <c r="T800" s="23"/>
      <c r="U800" s="22"/>
      <c r="BA800" s="4"/>
      <c r="BB800" s="4"/>
      <c r="BC800" s="7"/>
      <c r="BD800" s="4"/>
      <c r="BE800" s="4"/>
      <c r="BF800" s="7"/>
      <c r="BG800" s="11"/>
      <c r="BH800" s="11"/>
      <c r="BI800" s="11"/>
      <c r="BJ800" s="11"/>
      <c r="BK800" s="4"/>
      <c r="BL800" s="4"/>
      <c r="BM800" s="9"/>
      <c r="BN800" s="9"/>
      <c r="BO800" s="9"/>
      <c r="BP800" s="9"/>
      <c r="BQ800" s="4"/>
      <c r="BR800" s="4"/>
      <c r="BS800" s="7"/>
      <c r="BW800" s="4"/>
      <c r="BX800" s="4"/>
      <c r="BY800" s="7"/>
      <c r="BZ800" s="4"/>
      <c r="CA800" s="4"/>
      <c r="CB800" s="7"/>
      <c r="CF800" s="4"/>
      <c r="CG800" s="4"/>
      <c r="CH800" s="4"/>
      <c r="CI800" s="4"/>
      <c r="CJ800" s="4"/>
      <c r="CK800" s="4"/>
      <c r="CL800" s="4"/>
      <c r="CM800" s="4"/>
      <c r="CN800" s="7"/>
      <c r="CO800" s="7"/>
      <c r="CP800" s="4"/>
      <c r="CQ800" s="4"/>
      <c r="CR800" s="4"/>
      <c r="CS800" s="4"/>
      <c r="CT800" s="8"/>
      <c r="CU800" s="8"/>
      <c r="CV800" s="4"/>
      <c r="CW800" s="4"/>
      <c r="CX800" s="4"/>
      <c r="CY800" s="7"/>
      <c r="CZ800" s="7"/>
      <c r="DA800" s="7"/>
      <c r="DB800" s="4"/>
      <c r="DC800" s="4"/>
      <c r="DD800" s="4"/>
      <c r="DE800" s="4"/>
      <c r="DF800" s="4"/>
      <c r="DG800" s="4"/>
      <c r="DI800" s="4"/>
      <c r="DJ800" s="6"/>
    </row>
    <row r="801" spans="1:114" ht="28" customHeight="1">
      <c r="A801" s="1"/>
      <c r="B801" s="2"/>
      <c r="C801" s="2"/>
      <c r="D801" s="17"/>
      <c r="E801" s="10"/>
      <c r="F801" s="10"/>
      <c r="G801" s="10"/>
      <c r="I801" s="2"/>
      <c r="J801" s="4"/>
      <c r="K801" s="4"/>
      <c r="L801" s="4"/>
      <c r="M801" s="4"/>
      <c r="N801" s="4"/>
      <c r="O801" s="4"/>
      <c r="P801" s="4"/>
      <c r="Q801" s="4"/>
      <c r="R801" s="6"/>
      <c r="S801" s="22"/>
      <c r="T801" s="23"/>
      <c r="U801" s="22"/>
      <c r="BA801" s="4"/>
      <c r="BB801" s="4"/>
      <c r="BC801" s="7"/>
      <c r="BD801" s="4"/>
      <c r="BE801" s="4"/>
      <c r="BF801" s="7"/>
      <c r="BG801" s="11"/>
      <c r="BH801" s="11"/>
      <c r="BI801" s="11"/>
      <c r="BJ801" s="11"/>
      <c r="BK801" s="4"/>
      <c r="BL801" s="4"/>
      <c r="BM801" s="9"/>
      <c r="BN801" s="9"/>
      <c r="BO801" s="9"/>
      <c r="BP801" s="9"/>
      <c r="BQ801" s="4"/>
      <c r="BR801" s="4"/>
      <c r="BS801" s="7"/>
      <c r="BW801" s="4"/>
      <c r="BX801" s="4"/>
      <c r="BY801" s="7"/>
      <c r="BZ801" s="4"/>
      <c r="CA801" s="4"/>
      <c r="CB801" s="7"/>
      <c r="CF801" s="4"/>
      <c r="CG801" s="4"/>
      <c r="CH801" s="4"/>
      <c r="CI801" s="4"/>
      <c r="CJ801" s="4"/>
      <c r="CK801" s="4"/>
      <c r="CL801" s="4"/>
      <c r="CM801" s="4"/>
      <c r="CN801" s="7"/>
      <c r="CO801" s="7"/>
      <c r="CP801" s="4"/>
      <c r="CQ801" s="4"/>
      <c r="CR801" s="4"/>
      <c r="CS801" s="4"/>
      <c r="CT801" s="8"/>
      <c r="CU801" s="8"/>
      <c r="CV801" s="4"/>
      <c r="CW801" s="4"/>
      <c r="CX801" s="4"/>
      <c r="CY801" s="7"/>
      <c r="CZ801" s="7"/>
      <c r="DA801" s="7"/>
      <c r="DB801" s="4"/>
      <c r="DC801" s="4"/>
      <c r="DD801" s="4"/>
      <c r="DE801" s="4"/>
      <c r="DF801" s="4"/>
      <c r="DG801" s="4"/>
      <c r="DI801" s="4"/>
      <c r="DJ801" s="6"/>
    </row>
    <row r="802" spans="1:114" ht="28" customHeight="1">
      <c r="A802" s="1"/>
      <c r="B802" s="2"/>
      <c r="C802" s="2"/>
      <c r="D802" s="17"/>
      <c r="E802" s="10"/>
      <c r="F802" s="10"/>
      <c r="G802" s="10"/>
      <c r="I802" s="2"/>
      <c r="J802" s="4"/>
      <c r="K802" s="4"/>
      <c r="L802" s="4"/>
      <c r="M802" s="4"/>
      <c r="N802" s="4"/>
      <c r="O802" s="4"/>
      <c r="P802" s="4"/>
      <c r="Q802" s="4"/>
      <c r="R802" s="6"/>
      <c r="S802" s="22"/>
      <c r="T802" s="23"/>
      <c r="U802" s="22"/>
      <c r="BA802" s="4"/>
      <c r="BB802" s="4"/>
      <c r="BC802" s="7"/>
      <c r="BD802" s="4"/>
      <c r="BE802" s="4"/>
      <c r="BF802" s="7"/>
      <c r="BG802" s="11"/>
      <c r="BH802" s="11"/>
      <c r="BI802" s="11"/>
      <c r="BJ802" s="11"/>
      <c r="BK802" s="4"/>
      <c r="BL802" s="4"/>
      <c r="BM802" s="9"/>
      <c r="BN802" s="9"/>
      <c r="BO802" s="9"/>
      <c r="BP802" s="9"/>
      <c r="BQ802" s="4"/>
      <c r="BR802" s="4"/>
      <c r="BS802" s="7"/>
      <c r="BW802" s="4"/>
      <c r="BX802" s="4"/>
      <c r="BY802" s="7"/>
      <c r="BZ802" s="4"/>
      <c r="CA802" s="4"/>
      <c r="CB802" s="7"/>
      <c r="CF802" s="4"/>
      <c r="CG802" s="4"/>
      <c r="CH802" s="4"/>
      <c r="CI802" s="4"/>
      <c r="CJ802" s="4"/>
      <c r="CK802" s="4"/>
      <c r="CL802" s="4"/>
      <c r="CM802" s="4"/>
      <c r="CN802" s="7"/>
      <c r="CO802" s="7"/>
      <c r="CP802" s="4"/>
      <c r="CQ802" s="4"/>
      <c r="CR802" s="4"/>
      <c r="CS802" s="4"/>
      <c r="CT802" s="8"/>
      <c r="CU802" s="8"/>
      <c r="CV802" s="4"/>
      <c r="CW802" s="4"/>
      <c r="CX802" s="4"/>
      <c r="CY802" s="7"/>
      <c r="CZ802" s="7"/>
      <c r="DA802" s="7"/>
      <c r="DB802" s="4"/>
      <c r="DC802" s="4"/>
      <c r="DD802" s="4"/>
      <c r="DE802" s="4"/>
      <c r="DF802" s="4"/>
      <c r="DG802" s="4"/>
      <c r="DI802" s="4"/>
      <c r="DJ802" s="6"/>
    </row>
    <row r="803" spans="1:114" ht="28" customHeight="1">
      <c r="A803" s="1"/>
      <c r="B803" s="2"/>
      <c r="C803" s="2"/>
      <c r="D803" s="17"/>
      <c r="E803" s="10"/>
      <c r="F803" s="10"/>
      <c r="G803" s="10"/>
      <c r="I803" s="2"/>
      <c r="J803" s="4"/>
      <c r="K803" s="4"/>
      <c r="L803" s="4"/>
      <c r="M803" s="4"/>
      <c r="N803" s="4"/>
      <c r="O803" s="4"/>
      <c r="P803" s="4"/>
      <c r="Q803" s="4"/>
      <c r="R803" s="6"/>
      <c r="S803" s="22"/>
      <c r="T803" s="23"/>
      <c r="U803" s="22"/>
      <c r="BA803" s="4"/>
      <c r="BB803" s="4"/>
      <c r="BC803" s="7"/>
      <c r="BD803" s="4"/>
      <c r="BE803" s="4"/>
      <c r="BF803" s="7"/>
      <c r="BG803" s="11"/>
      <c r="BH803" s="11"/>
      <c r="BI803" s="11"/>
      <c r="BJ803" s="11"/>
      <c r="BK803" s="4"/>
      <c r="BL803" s="4"/>
      <c r="BM803" s="9"/>
      <c r="BN803" s="9"/>
      <c r="BO803" s="9"/>
      <c r="BP803" s="9"/>
      <c r="BQ803" s="4"/>
      <c r="BR803" s="4"/>
      <c r="BS803" s="7"/>
      <c r="BW803" s="4"/>
      <c r="BX803" s="4"/>
      <c r="BY803" s="7"/>
      <c r="BZ803" s="4"/>
      <c r="CA803" s="4"/>
      <c r="CB803" s="7"/>
      <c r="CF803" s="4"/>
      <c r="CG803" s="4"/>
      <c r="CH803" s="4"/>
      <c r="CI803" s="4"/>
      <c r="CJ803" s="4"/>
      <c r="CK803" s="4"/>
      <c r="CL803" s="4"/>
      <c r="CM803" s="4"/>
      <c r="CN803" s="7"/>
      <c r="CO803" s="7"/>
      <c r="CP803" s="4"/>
      <c r="CQ803" s="4"/>
      <c r="CR803" s="4"/>
      <c r="CS803" s="4"/>
      <c r="CT803" s="8"/>
      <c r="CU803" s="8"/>
      <c r="CV803" s="4"/>
      <c r="CW803" s="4"/>
      <c r="CX803" s="4"/>
      <c r="CY803" s="7"/>
      <c r="CZ803" s="7"/>
      <c r="DA803" s="7"/>
      <c r="DB803" s="4"/>
      <c r="DC803" s="4"/>
      <c r="DD803" s="4"/>
      <c r="DE803" s="4"/>
      <c r="DF803" s="4"/>
      <c r="DG803" s="4"/>
      <c r="DI803" s="4"/>
      <c r="DJ803" s="6"/>
    </row>
    <row r="804" spans="1:114" ht="28" customHeight="1">
      <c r="A804" s="1"/>
      <c r="B804" s="2"/>
      <c r="C804" s="2"/>
      <c r="D804" s="17"/>
      <c r="E804" s="10"/>
      <c r="F804" s="10"/>
      <c r="G804" s="10"/>
      <c r="I804" s="2"/>
      <c r="J804" s="4"/>
      <c r="K804" s="4"/>
      <c r="L804" s="4"/>
      <c r="M804" s="4"/>
      <c r="N804" s="4"/>
      <c r="O804" s="4"/>
      <c r="P804" s="4"/>
      <c r="Q804" s="4"/>
      <c r="R804" s="6"/>
      <c r="S804" s="22"/>
      <c r="T804" s="23"/>
      <c r="U804" s="22"/>
      <c r="BA804" s="4"/>
      <c r="BB804" s="4"/>
      <c r="BC804" s="7"/>
      <c r="BD804" s="4"/>
      <c r="BE804" s="4"/>
      <c r="BF804" s="7"/>
      <c r="BG804" s="11"/>
      <c r="BH804" s="11"/>
      <c r="BI804" s="11"/>
      <c r="BJ804" s="11"/>
      <c r="BK804" s="4"/>
      <c r="BL804" s="4"/>
      <c r="BM804" s="9"/>
      <c r="BN804" s="9"/>
      <c r="BO804" s="9"/>
      <c r="BP804" s="9"/>
      <c r="BQ804" s="4"/>
      <c r="BR804" s="4"/>
      <c r="BS804" s="7"/>
      <c r="BW804" s="4"/>
      <c r="BX804" s="4"/>
      <c r="BY804" s="7"/>
      <c r="BZ804" s="4"/>
      <c r="CA804" s="4"/>
      <c r="CB804" s="7"/>
      <c r="CF804" s="4"/>
      <c r="CG804" s="4"/>
      <c r="CH804" s="4"/>
      <c r="CI804" s="4"/>
      <c r="CJ804" s="4"/>
      <c r="CK804" s="4"/>
      <c r="CL804" s="4"/>
      <c r="CM804" s="4"/>
      <c r="CN804" s="7"/>
      <c r="CO804" s="7"/>
      <c r="CP804" s="4"/>
      <c r="CQ804" s="4"/>
      <c r="CR804" s="4"/>
      <c r="CS804" s="4"/>
      <c r="CT804" s="8"/>
      <c r="CU804" s="8"/>
      <c r="CV804" s="4"/>
      <c r="CW804" s="4"/>
      <c r="CX804" s="4"/>
      <c r="CY804" s="7"/>
      <c r="CZ804" s="7"/>
      <c r="DA804" s="7"/>
      <c r="DB804" s="4"/>
      <c r="DC804" s="4"/>
      <c r="DD804" s="4"/>
      <c r="DE804" s="4"/>
      <c r="DF804" s="4"/>
      <c r="DG804" s="4"/>
      <c r="DI804" s="4"/>
      <c r="DJ804" s="6"/>
    </row>
    <row r="805" spans="1:114" ht="28" customHeight="1">
      <c r="A805" s="1"/>
      <c r="B805" s="2"/>
      <c r="C805" s="2"/>
      <c r="D805" s="17"/>
      <c r="E805" s="10"/>
      <c r="F805" s="10"/>
      <c r="G805" s="10"/>
      <c r="I805" s="2"/>
      <c r="J805" s="4"/>
      <c r="K805" s="4"/>
      <c r="L805" s="4"/>
      <c r="M805" s="4"/>
      <c r="N805" s="4"/>
      <c r="O805" s="4"/>
      <c r="P805" s="4"/>
      <c r="Q805" s="4"/>
      <c r="R805" s="6"/>
      <c r="S805" s="22"/>
      <c r="T805" s="23"/>
      <c r="U805" s="22"/>
      <c r="BA805" s="4"/>
      <c r="BB805" s="4"/>
      <c r="BC805" s="7"/>
      <c r="BD805" s="4"/>
      <c r="BE805" s="4"/>
      <c r="BF805" s="7"/>
      <c r="BG805" s="11"/>
      <c r="BH805" s="11"/>
      <c r="BI805" s="11"/>
      <c r="BJ805" s="11"/>
      <c r="BK805" s="4"/>
      <c r="BL805" s="4"/>
      <c r="BM805" s="9"/>
      <c r="BN805" s="9"/>
      <c r="BO805" s="9"/>
      <c r="BP805" s="9"/>
      <c r="BQ805" s="4"/>
      <c r="BR805" s="4"/>
      <c r="BS805" s="7"/>
      <c r="BW805" s="4"/>
      <c r="BX805" s="4"/>
      <c r="BY805" s="7"/>
      <c r="BZ805" s="4"/>
      <c r="CA805" s="4"/>
      <c r="CB805" s="7"/>
      <c r="CF805" s="4"/>
      <c r="CG805" s="4"/>
      <c r="CH805" s="4"/>
      <c r="CI805" s="4"/>
      <c r="CJ805" s="4"/>
      <c r="CK805" s="4"/>
      <c r="CL805" s="4"/>
      <c r="CM805" s="4"/>
      <c r="CN805" s="7"/>
      <c r="CO805" s="7"/>
      <c r="CP805" s="4"/>
      <c r="CQ805" s="4"/>
      <c r="CR805" s="4"/>
      <c r="CS805" s="4"/>
      <c r="CT805" s="8"/>
      <c r="CU805" s="8"/>
      <c r="CV805" s="4"/>
      <c r="CW805" s="4"/>
      <c r="CX805" s="4"/>
      <c r="CY805" s="7"/>
      <c r="CZ805" s="7"/>
      <c r="DA805" s="7"/>
      <c r="DB805" s="4"/>
      <c r="DC805" s="4"/>
      <c r="DD805" s="4"/>
      <c r="DE805" s="4"/>
      <c r="DF805" s="4"/>
      <c r="DG805" s="4"/>
      <c r="DI805" s="4"/>
      <c r="DJ805" s="6"/>
    </row>
    <row r="806" spans="1:114" ht="28" customHeight="1">
      <c r="A806" s="1"/>
      <c r="B806" s="2"/>
      <c r="C806" s="2"/>
      <c r="D806" s="17"/>
      <c r="E806" s="10"/>
      <c r="F806" s="10"/>
      <c r="G806" s="10"/>
      <c r="I806" s="2"/>
      <c r="J806" s="4"/>
      <c r="K806" s="4"/>
      <c r="L806" s="4"/>
      <c r="M806" s="4"/>
      <c r="N806" s="4"/>
      <c r="O806" s="4"/>
      <c r="P806" s="4"/>
      <c r="Q806" s="4"/>
      <c r="R806" s="6"/>
      <c r="S806" s="22"/>
      <c r="T806" s="23"/>
      <c r="U806" s="22"/>
      <c r="BA806" s="4"/>
      <c r="BB806" s="4"/>
      <c r="BC806" s="7"/>
      <c r="BD806" s="4"/>
      <c r="BE806" s="4"/>
      <c r="BF806" s="7"/>
      <c r="BG806" s="11"/>
      <c r="BH806" s="11"/>
      <c r="BI806" s="11"/>
      <c r="BJ806" s="11"/>
      <c r="BK806" s="4"/>
      <c r="BL806" s="4"/>
      <c r="BM806" s="9"/>
      <c r="BN806" s="9"/>
      <c r="BO806" s="9"/>
      <c r="BP806" s="9"/>
      <c r="BQ806" s="4"/>
      <c r="BR806" s="4"/>
      <c r="BS806" s="7"/>
      <c r="BW806" s="4"/>
      <c r="BX806" s="4"/>
      <c r="BY806" s="7"/>
      <c r="BZ806" s="4"/>
      <c r="CA806" s="4"/>
      <c r="CB806" s="7"/>
      <c r="CF806" s="4"/>
      <c r="CG806" s="4"/>
      <c r="CH806" s="4"/>
      <c r="CI806" s="4"/>
      <c r="CJ806" s="4"/>
      <c r="CK806" s="4"/>
      <c r="CL806" s="4"/>
      <c r="CM806" s="4"/>
      <c r="CN806" s="7"/>
      <c r="CO806" s="7"/>
      <c r="CP806" s="4"/>
      <c r="CQ806" s="4"/>
      <c r="CR806" s="4"/>
      <c r="CS806" s="4"/>
      <c r="CT806" s="8"/>
      <c r="CU806" s="8"/>
      <c r="CV806" s="4"/>
      <c r="CW806" s="4"/>
      <c r="CX806" s="4"/>
      <c r="CY806" s="7"/>
      <c r="CZ806" s="7"/>
      <c r="DA806" s="7"/>
      <c r="DB806" s="4"/>
      <c r="DC806" s="4"/>
      <c r="DD806" s="4"/>
      <c r="DE806" s="4"/>
      <c r="DF806" s="4"/>
      <c r="DG806" s="4"/>
      <c r="DI806" s="4"/>
      <c r="DJ806" s="6"/>
    </row>
    <row r="807" spans="1:114" ht="28" customHeight="1">
      <c r="A807" s="1"/>
      <c r="B807" s="2"/>
      <c r="C807" s="2"/>
      <c r="D807" s="17"/>
      <c r="E807" s="10"/>
      <c r="F807" s="10"/>
      <c r="G807" s="10"/>
      <c r="I807" s="2"/>
      <c r="J807" s="4"/>
      <c r="K807" s="4"/>
      <c r="L807" s="4"/>
      <c r="M807" s="4"/>
      <c r="N807" s="4"/>
      <c r="O807" s="4"/>
      <c r="P807" s="4"/>
      <c r="Q807" s="4"/>
      <c r="R807" s="6"/>
      <c r="S807" s="22"/>
      <c r="T807" s="23"/>
      <c r="U807" s="22"/>
      <c r="BA807" s="4"/>
      <c r="BB807" s="4"/>
      <c r="BC807" s="7"/>
      <c r="BD807" s="4"/>
      <c r="BE807" s="4"/>
      <c r="BF807" s="7"/>
      <c r="BG807" s="11"/>
      <c r="BH807" s="11"/>
      <c r="BI807" s="11"/>
      <c r="BJ807" s="11"/>
      <c r="BK807" s="4"/>
      <c r="BL807" s="4"/>
      <c r="BM807" s="9"/>
      <c r="BN807" s="9"/>
      <c r="BO807" s="9"/>
      <c r="BP807" s="9"/>
      <c r="BQ807" s="4"/>
      <c r="BR807" s="4"/>
      <c r="BS807" s="7"/>
      <c r="BW807" s="4"/>
      <c r="BX807" s="4"/>
      <c r="BY807" s="7"/>
      <c r="BZ807" s="4"/>
      <c r="CA807" s="4"/>
      <c r="CB807" s="7"/>
      <c r="CF807" s="4"/>
      <c r="CG807" s="4"/>
      <c r="CH807" s="4"/>
      <c r="CI807" s="4"/>
      <c r="CJ807" s="4"/>
      <c r="CK807" s="4"/>
      <c r="CL807" s="4"/>
      <c r="CM807" s="4"/>
      <c r="CN807" s="7"/>
      <c r="CO807" s="7"/>
      <c r="CP807" s="4"/>
      <c r="CQ807" s="4"/>
      <c r="CR807" s="4"/>
      <c r="CS807" s="4"/>
      <c r="CT807" s="8"/>
      <c r="CU807" s="8"/>
      <c r="CV807" s="4"/>
      <c r="CW807" s="4"/>
      <c r="CX807" s="4"/>
      <c r="CY807" s="7"/>
      <c r="CZ807" s="7"/>
      <c r="DA807" s="7"/>
      <c r="DB807" s="4"/>
      <c r="DC807" s="4"/>
      <c r="DD807" s="4"/>
      <c r="DE807" s="4"/>
      <c r="DF807" s="4"/>
      <c r="DG807" s="4"/>
      <c r="DI807" s="4"/>
      <c r="DJ807" s="6"/>
    </row>
    <row r="808" spans="1:114" ht="28" customHeight="1">
      <c r="A808" s="1"/>
      <c r="B808" s="2"/>
      <c r="C808" s="2"/>
      <c r="D808" s="17"/>
      <c r="E808" s="10"/>
      <c r="F808" s="10"/>
      <c r="G808" s="10"/>
      <c r="I808" s="2"/>
      <c r="J808" s="4"/>
      <c r="K808" s="4"/>
      <c r="L808" s="4"/>
      <c r="M808" s="4"/>
      <c r="N808" s="4"/>
      <c r="O808" s="4"/>
      <c r="P808" s="4"/>
      <c r="Q808" s="4"/>
      <c r="R808" s="6"/>
      <c r="S808" s="22"/>
      <c r="T808" s="23"/>
      <c r="U808" s="22"/>
      <c r="BA808" s="4"/>
      <c r="BB808" s="4"/>
      <c r="BC808" s="7"/>
      <c r="BD808" s="4"/>
      <c r="BE808" s="4"/>
      <c r="BF808" s="7"/>
      <c r="BG808" s="11"/>
      <c r="BH808" s="11"/>
      <c r="BI808" s="11"/>
      <c r="BJ808" s="11"/>
      <c r="BK808" s="4"/>
      <c r="BL808" s="4"/>
      <c r="BM808" s="9"/>
      <c r="BN808" s="9"/>
      <c r="BO808" s="9"/>
      <c r="BP808" s="9"/>
      <c r="BQ808" s="4"/>
      <c r="BR808" s="4"/>
      <c r="BS808" s="7"/>
      <c r="BW808" s="4"/>
      <c r="BX808" s="4"/>
      <c r="BY808" s="7"/>
      <c r="BZ808" s="4"/>
      <c r="CA808" s="4"/>
      <c r="CB808" s="7"/>
      <c r="CF808" s="4"/>
      <c r="CG808" s="4"/>
      <c r="CH808" s="4"/>
      <c r="CI808" s="4"/>
      <c r="CJ808" s="4"/>
      <c r="CK808" s="4"/>
      <c r="CL808" s="4"/>
      <c r="CM808" s="4"/>
      <c r="CN808" s="7"/>
      <c r="CO808" s="7"/>
      <c r="CP808" s="4"/>
      <c r="CQ808" s="4"/>
      <c r="CR808" s="4"/>
      <c r="CS808" s="4"/>
      <c r="CT808" s="8"/>
      <c r="CU808" s="8"/>
      <c r="CV808" s="4"/>
      <c r="CW808" s="4"/>
      <c r="CX808" s="4"/>
      <c r="CY808" s="7"/>
      <c r="CZ808" s="7"/>
      <c r="DA808" s="7"/>
      <c r="DB808" s="4"/>
      <c r="DC808" s="4"/>
      <c r="DD808" s="4"/>
      <c r="DE808" s="4"/>
      <c r="DF808" s="4"/>
      <c r="DG808" s="4"/>
      <c r="DI808" s="4"/>
      <c r="DJ808" s="6"/>
    </row>
    <row r="809" spans="1:114" ht="28" customHeight="1">
      <c r="A809" s="1"/>
      <c r="B809" s="2"/>
      <c r="C809" s="2"/>
      <c r="D809" s="17"/>
      <c r="E809" s="10"/>
      <c r="F809" s="10"/>
      <c r="G809" s="10"/>
      <c r="I809" s="2"/>
      <c r="J809" s="4"/>
      <c r="K809" s="4"/>
      <c r="L809" s="4"/>
      <c r="M809" s="4"/>
      <c r="N809" s="4"/>
      <c r="O809" s="4"/>
      <c r="P809" s="4"/>
      <c r="Q809" s="4"/>
      <c r="R809" s="6"/>
      <c r="S809" s="22"/>
      <c r="T809" s="23"/>
      <c r="U809" s="22"/>
      <c r="BA809" s="4"/>
      <c r="BB809" s="4"/>
      <c r="BC809" s="7"/>
      <c r="BD809" s="4"/>
      <c r="BE809" s="4"/>
      <c r="BF809" s="7"/>
      <c r="BG809" s="11"/>
      <c r="BH809" s="11"/>
      <c r="BI809" s="11"/>
      <c r="BJ809" s="11"/>
      <c r="BK809" s="4"/>
      <c r="BL809" s="4"/>
      <c r="BM809" s="9"/>
      <c r="BN809" s="9"/>
      <c r="BO809" s="9"/>
      <c r="BP809" s="9"/>
      <c r="BQ809" s="4"/>
      <c r="BR809" s="4"/>
      <c r="BS809" s="7"/>
      <c r="BW809" s="4"/>
      <c r="BX809" s="4"/>
      <c r="BY809" s="7"/>
      <c r="BZ809" s="4"/>
      <c r="CA809" s="4"/>
      <c r="CB809" s="7"/>
      <c r="CF809" s="4"/>
      <c r="CG809" s="4"/>
      <c r="CH809" s="4"/>
      <c r="CI809" s="4"/>
      <c r="CJ809" s="4"/>
      <c r="CK809" s="4"/>
      <c r="CL809" s="4"/>
      <c r="CM809" s="4"/>
      <c r="CN809" s="7"/>
      <c r="CO809" s="7"/>
      <c r="CP809" s="4"/>
      <c r="CQ809" s="4"/>
      <c r="CR809" s="4"/>
      <c r="CS809" s="4"/>
      <c r="CT809" s="8"/>
      <c r="CU809" s="8"/>
      <c r="CV809" s="4"/>
      <c r="CW809" s="4"/>
      <c r="CX809" s="4"/>
      <c r="CY809" s="7"/>
      <c r="CZ809" s="7"/>
      <c r="DA809" s="7"/>
      <c r="DB809" s="4"/>
      <c r="DC809" s="4"/>
      <c r="DD809" s="4"/>
      <c r="DE809" s="4"/>
      <c r="DF809" s="4"/>
      <c r="DG809" s="4"/>
      <c r="DI809" s="4"/>
      <c r="DJ809" s="6"/>
    </row>
    <row r="810" spans="1:114" ht="28" customHeight="1">
      <c r="A810" s="1"/>
      <c r="B810" s="2"/>
      <c r="C810" s="2"/>
      <c r="D810" s="17"/>
      <c r="E810" s="10"/>
      <c r="F810" s="10"/>
      <c r="G810" s="10"/>
      <c r="I810" s="2"/>
      <c r="J810" s="4"/>
      <c r="K810" s="4"/>
      <c r="L810" s="4"/>
      <c r="M810" s="4"/>
      <c r="N810" s="4"/>
      <c r="O810" s="4"/>
      <c r="P810" s="4"/>
      <c r="Q810" s="4"/>
      <c r="R810" s="6"/>
      <c r="S810" s="22"/>
      <c r="T810" s="23"/>
      <c r="U810" s="22"/>
      <c r="BA810" s="4"/>
      <c r="BB810" s="4"/>
      <c r="BC810" s="7"/>
      <c r="BD810" s="4"/>
      <c r="BE810" s="4"/>
      <c r="BF810" s="7"/>
      <c r="BG810" s="11"/>
      <c r="BH810" s="11"/>
      <c r="BI810" s="11"/>
      <c r="BJ810" s="11"/>
      <c r="BK810" s="4"/>
      <c r="BL810" s="4"/>
      <c r="BM810" s="9"/>
      <c r="BN810" s="9"/>
      <c r="BO810" s="9"/>
      <c r="BP810" s="9"/>
      <c r="BQ810" s="4"/>
      <c r="BR810" s="4"/>
      <c r="BS810" s="7"/>
      <c r="BW810" s="4"/>
      <c r="BX810" s="4"/>
      <c r="BY810" s="7"/>
      <c r="BZ810" s="4"/>
      <c r="CA810" s="4"/>
      <c r="CB810" s="7"/>
      <c r="CF810" s="4"/>
      <c r="CG810" s="4"/>
      <c r="CH810" s="4"/>
      <c r="CI810" s="4"/>
      <c r="CJ810" s="4"/>
      <c r="CK810" s="4"/>
      <c r="CL810" s="4"/>
      <c r="CM810" s="4"/>
      <c r="CN810" s="7"/>
      <c r="CO810" s="7"/>
      <c r="CP810" s="4"/>
      <c r="CQ810" s="4"/>
      <c r="CR810" s="4"/>
      <c r="CS810" s="4"/>
      <c r="CT810" s="8"/>
      <c r="CU810" s="8"/>
      <c r="CV810" s="4"/>
      <c r="CW810" s="4"/>
      <c r="CX810" s="4"/>
      <c r="CY810" s="7"/>
      <c r="CZ810" s="7"/>
      <c r="DA810" s="7"/>
      <c r="DB810" s="4"/>
      <c r="DC810" s="4"/>
      <c r="DD810" s="4"/>
      <c r="DE810" s="4"/>
      <c r="DF810" s="4"/>
      <c r="DG810" s="4"/>
      <c r="DI810" s="4"/>
      <c r="DJ810" s="6"/>
    </row>
    <row r="811" spans="1:114" ht="28" customHeight="1">
      <c r="A811" s="1"/>
      <c r="B811" s="2"/>
      <c r="C811" s="2"/>
      <c r="D811" s="17"/>
      <c r="E811" s="10"/>
      <c r="F811" s="10"/>
      <c r="G811" s="10"/>
      <c r="I811" s="2"/>
      <c r="J811" s="4"/>
      <c r="K811" s="4"/>
      <c r="L811" s="4"/>
      <c r="M811" s="4"/>
      <c r="N811" s="4"/>
      <c r="O811" s="4"/>
      <c r="P811" s="4"/>
      <c r="Q811" s="4"/>
      <c r="R811" s="6"/>
      <c r="S811" s="22"/>
      <c r="T811" s="23"/>
      <c r="U811" s="22"/>
      <c r="BA811" s="4"/>
      <c r="BB811" s="4"/>
      <c r="BC811" s="7"/>
      <c r="BD811" s="4"/>
      <c r="BE811" s="4"/>
      <c r="BF811" s="7"/>
      <c r="BG811" s="11"/>
      <c r="BH811" s="11"/>
      <c r="BI811" s="11"/>
      <c r="BJ811" s="11"/>
      <c r="BK811" s="4"/>
      <c r="BL811" s="4"/>
      <c r="BM811" s="9"/>
      <c r="BN811" s="9"/>
      <c r="BO811" s="9"/>
      <c r="BP811" s="9"/>
      <c r="BQ811" s="4"/>
      <c r="BR811" s="4"/>
      <c r="BS811" s="7"/>
      <c r="BW811" s="4"/>
      <c r="BX811" s="4"/>
      <c r="BY811" s="7"/>
      <c r="BZ811" s="4"/>
      <c r="CA811" s="4"/>
      <c r="CB811" s="7"/>
      <c r="CF811" s="4"/>
      <c r="CG811" s="4"/>
      <c r="CH811" s="4"/>
      <c r="CI811" s="4"/>
      <c r="CJ811" s="4"/>
      <c r="CK811" s="4"/>
      <c r="CL811" s="4"/>
      <c r="CM811" s="4"/>
      <c r="CN811" s="7"/>
      <c r="CO811" s="7"/>
      <c r="CP811" s="4"/>
      <c r="CQ811" s="4"/>
      <c r="CR811" s="4"/>
      <c r="CS811" s="4"/>
      <c r="CT811" s="8"/>
      <c r="CU811" s="8"/>
      <c r="CV811" s="4"/>
      <c r="CW811" s="4"/>
      <c r="CX811" s="4"/>
      <c r="CY811" s="7"/>
      <c r="CZ811" s="7"/>
      <c r="DA811" s="7"/>
      <c r="DB811" s="4"/>
      <c r="DC811" s="4"/>
      <c r="DD811" s="4"/>
      <c r="DE811" s="4"/>
      <c r="DF811" s="4"/>
      <c r="DG811" s="4"/>
      <c r="DI811" s="4"/>
      <c r="DJ811" s="6"/>
    </row>
    <row r="812" spans="1:114" ht="28" customHeight="1">
      <c r="A812" s="1"/>
      <c r="B812" s="2"/>
      <c r="C812" s="2"/>
      <c r="D812" s="17"/>
      <c r="E812" s="10"/>
      <c r="F812" s="10"/>
      <c r="G812" s="10"/>
      <c r="I812" s="2"/>
      <c r="J812" s="4"/>
      <c r="K812" s="4"/>
      <c r="L812" s="4"/>
      <c r="M812" s="4"/>
      <c r="N812" s="4"/>
      <c r="O812" s="4"/>
      <c r="P812" s="4"/>
      <c r="Q812" s="4"/>
      <c r="R812" s="6"/>
      <c r="S812" s="22"/>
      <c r="T812" s="23"/>
      <c r="U812" s="22"/>
      <c r="BA812" s="4"/>
      <c r="BB812" s="4"/>
      <c r="BC812" s="7"/>
      <c r="BD812" s="4"/>
      <c r="BE812" s="4"/>
      <c r="BF812" s="7"/>
      <c r="BG812" s="11"/>
      <c r="BH812" s="11"/>
      <c r="BI812" s="11"/>
      <c r="BJ812" s="11"/>
      <c r="BK812" s="4"/>
      <c r="BL812" s="4"/>
      <c r="BM812" s="9"/>
      <c r="BN812" s="9"/>
      <c r="BO812" s="9"/>
      <c r="BP812" s="9"/>
      <c r="BQ812" s="4"/>
      <c r="BR812" s="4"/>
      <c r="BS812" s="7"/>
      <c r="BW812" s="4"/>
      <c r="BX812" s="4"/>
      <c r="BY812" s="7"/>
      <c r="BZ812" s="4"/>
      <c r="CA812" s="4"/>
      <c r="CB812" s="7"/>
      <c r="CF812" s="4"/>
      <c r="CG812" s="4"/>
      <c r="CH812" s="4"/>
      <c r="CI812" s="4"/>
      <c r="CJ812" s="4"/>
      <c r="CK812" s="4"/>
      <c r="CL812" s="4"/>
      <c r="CM812" s="4"/>
      <c r="CN812" s="7"/>
      <c r="CO812" s="7"/>
      <c r="CP812" s="4"/>
      <c r="CQ812" s="4"/>
      <c r="CR812" s="4"/>
      <c r="CS812" s="4"/>
      <c r="CT812" s="8"/>
      <c r="CU812" s="8"/>
      <c r="CV812" s="4"/>
      <c r="CW812" s="4"/>
      <c r="CX812" s="4"/>
      <c r="CY812" s="7"/>
      <c r="CZ812" s="7"/>
      <c r="DA812" s="7"/>
      <c r="DB812" s="4"/>
      <c r="DC812" s="4"/>
      <c r="DD812" s="4"/>
      <c r="DE812" s="4"/>
      <c r="DF812" s="4"/>
      <c r="DG812" s="4"/>
      <c r="DI812" s="4"/>
      <c r="DJ812" s="6"/>
    </row>
    <row r="813" spans="1:114" ht="28" customHeight="1">
      <c r="A813" s="1"/>
      <c r="B813" s="2"/>
      <c r="C813" s="2"/>
      <c r="D813" s="17"/>
      <c r="E813" s="10"/>
      <c r="F813" s="10"/>
      <c r="G813" s="10"/>
      <c r="I813" s="2"/>
      <c r="J813" s="4"/>
      <c r="K813" s="4"/>
      <c r="L813" s="4"/>
      <c r="M813" s="4"/>
      <c r="N813" s="4"/>
      <c r="O813" s="4"/>
      <c r="P813" s="4"/>
      <c r="Q813" s="4"/>
      <c r="R813" s="6"/>
      <c r="S813" s="22"/>
      <c r="T813" s="23"/>
      <c r="U813" s="22"/>
      <c r="BA813" s="4"/>
      <c r="BB813" s="4"/>
      <c r="BC813" s="7"/>
      <c r="BD813" s="4"/>
      <c r="BE813" s="4"/>
      <c r="BF813" s="7"/>
      <c r="BG813" s="11"/>
      <c r="BH813" s="11"/>
      <c r="BI813" s="11"/>
      <c r="BJ813" s="11"/>
      <c r="BK813" s="4"/>
      <c r="BL813" s="4"/>
      <c r="BM813" s="9"/>
      <c r="BN813" s="9"/>
      <c r="BO813" s="9"/>
      <c r="BP813" s="9"/>
      <c r="BQ813" s="4"/>
      <c r="BR813" s="4"/>
      <c r="BS813" s="7"/>
      <c r="BW813" s="4"/>
      <c r="BX813" s="4"/>
      <c r="BY813" s="7"/>
      <c r="BZ813" s="4"/>
      <c r="CA813" s="4"/>
      <c r="CB813" s="7"/>
      <c r="CF813" s="4"/>
      <c r="CG813" s="4"/>
      <c r="CH813" s="4"/>
      <c r="CI813" s="4"/>
      <c r="CJ813" s="4"/>
      <c r="CK813" s="4"/>
      <c r="CL813" s="4"/>
      <c r="CM813" s="4"/>
      <c r="CN813" s="7"/>
      <c r="CO813" s="7"/>
      <c r="CP813" s="4"/>
      <c r="CQ813" s="4"/>
      <c r="CR813" s="4"/>
      <c r="CS813" s="4"/>
      <c r="CT813" s="8"/>
      <c r="CU813" s="8"/>
      <c r="CV813" s="4"/>
      <c r="CW813" s="4"/>
      <c r="CX813" s="4"/>
      <c r="CY813" s="7"/>
      <c r="CZ813" s="7"/>
      <c r="DA813" s="7"/>
      <c r="DB813" s="4"/>
      <c r="DC813" s="4"/>
      <c r="DD813" s="4"/>
      <c r="DE813" s="4"/>
      <c r="DF813" s="4"/>
      <c r="DG813" s="4"/>
      <c r="DI813" s="4"/>
      <c r="DJ813" s="6"/>
    </row>
    <row r="814" spans="1:114" ht="28" customHeight="1">
      <c r="A814" s="1"/>
      <c r="B814" s="2"/>
      <c r="C814" s="2"/>
      <c r="D814" s="17"/>
      <c r="E814" s="10"/>
      <c r="F814" s="10"/>
      <c r="G814" s="10"/>
      <c r="I814" s="2"/>
      <c r="J814" s="4"/>
      <c r="K814" s="4"/>
      <c r="L814" s="4"/>
      <c r="M814" s="4"/>
      <c r="N814" s="4"/>
      <c r="O814" s="4"/>
      <c r="P814" s="4"/>
      <c r="Q814" s="4"/>
      <c r="R814" s="6"/>
      <c r="S814" s="22"/>
      <c r="T814" s="23"/>
      <c r="U814" s="22"/>
      <c r="BA814" s="4"/>
      <c r="BB814" s="4"/>
      <c r="BC814" s="7"/>
      <c r="BD814" s="4"/>
      <c r="BE814" s="4"/>
      <c r="BF814" s="7"/>
      <c r="BG814" s="11"/>
      <c r="BH814" s="11"/>
      <c r="BI814" s="11"/>
      <c r="BJ814" s="11"/>
      <c r="BK814" s="4"/>
      <c r="BL814" s="4"/>
      <c r="BM814" s="9"/>
      <c r="BN814" s="9"/>
      <c r="BO814" s="9"/>
      <c r="BP814" s="9"/>
      <c r="BQ814" s="4"/>
      <c r="BR814" s="4"/>
      <c r="BS814" s="7"/>
      <c r="BW814" s="4"/>
      <c r="BX814" s="4"/>
      <c r="BY814" s="7"/>
      <c r="BZ814" s="4"/>
      <c r="CA814" s="4"/>
      <c r="CB814" s="7"/>
      <c r="CF814" s="4"/>
      <c r="CG814" s="4"/>
      <c r="CH814" s="4"/>
      <c r="CI814" s="4"/>
      <c r="CJ814" s="4"/>
      <c r="CK814" s="4"/>
      <c r="CL814" s="4"/>
      <c r="CM814" s="4"/>
      <c r="CN814" s="7"/>
      <c r="CO814" s="7"/>
      <c r="CP814" s="4"/>
      <c r="CQ814" s="4"/>
      <c r="CR814" s="4"/>
      <c r="CS814" s="4"/>
      <c r="CT814" s="8"/>
      <c r="CU814" s="8"/>
      <c r="CV814" s="4"/>
      <c r="CW814" s="4"/>
      <c r="CX814" s="4"/>
      <c r="CY814" s="7"/>
      <c r="CZ814" s="7"/>
      <c r="DA814" s="7"/>
      <c r="DB814" s="4"/>
      <c r="DC814" s="4"/>
      <c r="DD814" s="4"/>
      <c r="DE814" s="4"/>
      <c r="DF814" s="4"/>
      <c r="DG814" s="4"/>
      <c r="DI814" s="4"/>
      <c r="DJ814" s="6"/>
    </row>
    <row r="815" spans="1:114" ht="28" customHeight="1">
      <c r="A815" s="1"/>
      <c r="B815" s="2"/>
      <c r="C815" s="2"/>
      <c r="D815" s="17"/>
      <c r="E815" s="10"/>
      <c r="F815" s="10"/>
      <c r="G815" s="10"/>
      <c r="I815" s="2"/>
      <c r="J815" s="4"/>
      <c r="K815" s="4"/>
      <c r="L815" s="4"/>
      <c r="M815" s="4"/>
      <c r="N815" s="4"/>
      <c r="O815" s="4"/>
      <c r="P815" s="4"/>
      <c r="Q815" s="4"/>
      <c r="R815" s="6"/>
      <c r="S815" s="22"/>
      <c r="T815" s="23"/>
      <c r="U815" s="22"/>
      <c r="BA815" s="4"/>
      <c r="BB815" s="4"/>
      <c r="BC815" s="7"/>
      <c r="BD815" s="4"/>
      <c r="BE815" s="4"/>
      <c r="BF815" s="7"/>
      <c r="BG815" s="11"/>
      <c r="BH815" s="11"/>
      <c r="BI815" s="11"/>
      <c r="BJ815" s="11"/>
      <c r="BK815" s="4"/>
      <c r="BL815" s="4"/>
      <c r="BM815" s="9"/>
      <c r="BN815" s="9"/>
      <c r="BO815" s="9"/>
      <c r="BP815" s="9"/>
      <c r="BQ815" s="4"/>
      <c r="BR815" s="4"/>
      <c r="BS815" s="7"/>
      <c r="BW815" s="4"/>
      <c r="BX815" s="4"/>
      <c r="BY815" s="7"/>
      <c r="BZ815" s="4"/>
      <c r="CA815" s="4"/>
      <c r="CB815" s="7"/>
      <c r="CF815" s="4"/>
      <c r="CG815" s="4"/>
      <c r="CH815" s="4"/>
      <c r="CI815" s="4"/>
      <c r="CJ815" s="4"/>
      <c r="CK815" s="4"/>
      <c r="CL815" s="4"/>
      <c r="CM815" s="4"/>
      <c r="CN815" s="7"/>
      <c r="CO815" s="7"/>
      <c r="CP815" s="4"/>
      <c r="CQ815" s="4"/>
      <c r="CR815" s="4"/>
      <c r="CS815" s="4"/>
      <c r="CT815" s="8"/>
      <c r="CU815" s="8"/>
      <c r="CV815" s="4"/>
      <c r="CW815" s="4"/>
      <c r="CX815" s="4"/>
      <c r="CY815" s="7"/>
      <c r="CZ815" s="7"/>
      <c r="DA815" s="7"/>
      <c r="DB815" s="4"/>
      <c r="DC815" s="4"/>
      <c r="DD815" s="4"/>
      <c r="DE815" s="4"/>
      <c r="DF815" s="4"/>
      <c r="DG815" s="4"/>
      <c r="DI815" s="4"/>
      <c r="DJ815" s="6"/>
    </row>
    <row r="816" spans="1:114" ht="28" customHeight="1">
      <c r="A816" s="1"/>
      <c r="B816" s="2"/>
      <c r="C816" s="2"/>
      <c r="D816" s="17"/>
      <c r="E816" s="10"/>
      <c r="F816" s="10"/>
      <c r="G816" s="10"/>
      <c r="I816" s="2"/>
      <c r="J816" s="4"/>
      <c r="K816" s="4"/>
      <c r="L816" s="4"/>
      <c r="M816" s="4"/>
      <c r="N816" s="4"/>
      <c r="O816" s="4"/>
      <c r="P816" s="4"/>
      <c r="Q816" s="4"/>
      <c r="R816" s="6"/>
      <c r="S816" s="22"/>
      <c r="T816" s="23"/>
      <c r="U816" s="22"/>
      <c r="BA816" s="4"/>
      <c r="BB816" s="4"/>
      <c r="BC816" s="7"/>
      <c r="BD816" s="4"/>
      <c r="BE816" s="4"/>
      <c r="BF816" s="7"/>
      <c r="BG816" s="11"/>
      <c r="BH816" s="11"/>
      <c r="BI816" s="11"/>
      <c r="BJ816" s="11"/>
      <c r="BK816" s="4"/>
      <c r="BL816" s="4"/>
      <c r="BM816" s="9"/>
      <c r="BN816" s="9"/>
      <c r="BO816" s="9"/>
      <c r="BP816" s="9"/>
      <c r="BQ816" s="4"/>
      <c r="BR816" s="4"/>
      <c r="BS816" s="7"/>
      <c r="BW816" s="4"/>
      <c r="BX816" s="4"/>
      <c r="BY816" s="7"/>
      <c r="BZ816" s="4"/>
      <c r="CA816" s="4"/>
      <c r="CB816" s="7"/>
      <c r="CF816" s="4"/>
      <c r="CG816" s="4"/>
      <c r="CH816" s="4"/>
      <c r="CI816" s="4"/>
      <c r="CJ816" s="4"/>
      <c r="CK816" s="4"/>
      <c r="CL816" s="4"/>
      <c r="CM816" s="4"/>
      <c r="CN816" s="7"/>
      <c r="CO816" s="7"/>
      <c r="CP816" s="4"/>
      <c r="CQ816" s="4"/>
      <c r="CR816" s="4"/>
      <c r="CS816" s="4"/>
      <c r="CT816" s="8"/>
      <c r="CU816" s="8"/>
      <c r="CV816" s="4"/>
      <c r="CW816" s="4"/>
      <c r="CX816" s="4"/>
      <c r="CY816" s="7"/>
      <c r="CZ816" s="7"/>
      <c r="DA816" s="7"/>
      <c r="DB816" s="4"/>
      <c r="DC816" s="4"/>
      <c r="DD816" s="4"/>
      <c r="DE816" s="4"/>
      <c r="DF816" s="4"/>
      <c r="DG816" s="4"/>
      <c r="DI816" s="4"/>
      <c r="DJ816" s="6"/>
    </row>
    <row r="817" spans="1:114" ht="28" customHeight="1">
      <c r="A817" s="1"/>
      <c r="B817" s="2"/>
      <c r="C817" s="2"/>
      <c r="D817" s="17"/>
      <c r="E817" s="10"/>
      <c r="F817" s="10"/>
      <c r="G817" s="10"/>
      <c r="I817" s="2"/>
      <c r="J817" s="4"/>
      <c r="K817" s="4"/>
      <c r="L817" s="4"/>
      <c r="M817" s="4"/>
      <c r="N817" s="4"/>
      <c r="O817" s="4"/>
      <c r="P817" s="4"/>
      <c r="Q817" s="4"/>
      <c r="R817" s="6"/>
      <c r="S817" s="22"/>
      <c r="T817" s="23"/>
      <c r="U817" s="22"/>
      <c r="BA817" s="4"/>
      <c r="BB817" s="4"/>
      <c r="BC817" s="7"/>
      <c r="BD817" s="4"/>
      <c r="BE817" s="4"/>
      <c r="BF817" s="7"/>
      <c r="BG817" s="11"/>
      <c r="BH817" s="11"/>
      <c r="BI817" s="11"/>
      <c r="BJ817" s="11"/>
      <c r="BK817" s="4"/>
      <c r="BL817" s="4"/>
      <c r="BM817" s="9"/>
      <c r="BN817" s="9"/>
      <c r="BO817" s="9"/>
      <c r="BP817" s="9"/>
      <c r="BQ817" s="4"/>
      <c r="BR817" s="4"/>
      <c r="BS817" s="7"/>
      <c r="BW817" s="4"/>
      <c r="BX817" s="4"/>
      <c r="BY817" s="7"/>
      <c r="BZ817" s="4"/>
      <c r="CA817" s="4"/>
      <c r="CB817" s="7"/>
      <c r="CF817" s="4"/>
      <c r="CG817" s="4"/>
      <c r="CH817" s="4"/>
      <c r="CI817" s="4"/>
      <c r="CJ817" s="4"/>
      <c r="CK817" s="4"/>
      <c r="CL817" s="4"/>
      <c r="CM817" s="4"/>
      <c r="CN817" s="7"/>
      <c r="CO817" s="7"/>
      <c r="CP817" s="4"/>
      <c r="CQ817" s="4"/>
      <c r="CR817" s="4"/>
      <c r="CS817" s="4"/>
      <c r="CT817" s="8"/>
      <c r="CU817" s="8"/>
      <c r="CV817" s="4"/>
      <c r="CW817" s="4"/>
      <c r="CX817" s="4"/>
      <c r="CY817" s="7"/>
      <c r="CZ817" s="7"/>
      <c r="DA817" s="7"/>
      <c r="DB817" s="4"/>
      <c r="DC817" s="4"/>
      <c r="DD817" s="4"/>
      <c r="DE817" s="4"/>
      <c r="DF817" s="4"/>
      <c r="DG817" s="4"/>
      <c r="DI817" s="4"/>
      <c r="DJ817" s="6"/>
    </row>
    <row r="818" spans="1:114" ht="28" customHeight="1">
      <c r="A818" s="1"/>
      <c r="B818" s="2"/>
      <c r="C818" s="2"/>
      <c r="D818" s="17"/>
      <c r="E818" s="10"/>
      <c r="F818" s="10"/>
      <c r="G818" s="10"/>
      <c r="I818" s="2"/>
      <c r="J818" s="4"/>
      <c r="K818" s="4"/>
      <c r="L818" s="4"/>
      <c r="M818" s="4"/>
      <c r="N818" s="4"/>
      <c r="O818" s="4"/>
      <c r="P818" s="4"/>
      <c r="Q818" s="4"/>
      <c r="R818" s="6"/>
      <c r="S818" s="22"/>
      <c r="T818" s="23"/>
      <c r="U818" s="22"/>
      <c r="BA818" s="4"/>
      <c r="BB818" s="4"/>
      <c r="BC818" s="7"/>
      <c r="BD818" s="4"/>
      <c r="BE818" s="4"/>
      <c r="BF818" s="7"/>
      <c r="BG818" s="11"/>
      <c r="BH818" s="11"/>
      <c r="BI818" s="11"/>
      <c r="BJ818" s="11"/>
      <c r="BK818" s="4"/>
      <c r="BL818" s="4"/>
      <c r="BM818" s="9"/>
      <c r="BN818" s="9"/>
      <c r="BO818" s="9"/>
      <c r="BP818" s="9"/>
      <c r="BQ818" s="4"/>
      <c r="BR818" s="4"/>
      <c r="BS818" s="7"/>
      <c r="BW818" s="4"/>
      <c r="BX818" s="4"/>
      <c r="BY818" s="7"/>
      <c r="BZ818" s="4"/>
      <c r="CA818" s="4"/>
      <c r="CB818" s="7"/>
      <c r="CF818" s="4"/>
      <c r="CG818" s="4"/>
      <c r="CH818" s="4"/>
      <c r="CI818" s="4"/>
      <c r="CJ818" s="4"/>
      <c r="CK818" s="4"/>
      <c r="CL818" s="4"/>
      <c r="CM818" s="4"/>
      <c r="CN818" s="7"/>
      <c r="CO818" s="7"/>
      <c r="CP818" s="4"/>
      <c r="CQ818" s="4"/>
      <c r="CR818" s="4"/>
      <c r="CS818" s="4"/>
      <c r="CT818" s="8"/>
      <c r="CU818" s="8"/>
      <c r="CV818" s="4"/>
      <c r="CW818" s="4"/>
      <c r="CX818" s="4"/>
      <c r="CY818" s="7"/>
      <c r="CZ818" s="7"/>
      <c r="DA818" s="7"/>
      <c r="DB818" s="4"/>
      <c r="DC818" s="4"/>
      <c r="DD818" s="4"/>
      <c r="DE818" s="4"/>
      <c r="DF818" s="4"/>
      <c r="DG818" s="4"/>
      <c r="DI818" s="4"/>
      <c r="DJ818" s="6"/>
    </row>
    <row r="819" spans="1:114" ht="28" customHeight="1">
      <c r="A819" s="1"/>
      <c r="B819" s="2"/>
      <c r="C819" s="2"/>
      <c r="D819" s="17"/>
      <c r="E819" s="10"/>
      <c r="F819" s="10"/>
      <c r="G819" s="10"/>
      <c r="I819" s="2"/>
      <c r="J819" s="4"/>
      <c r="K819" s="4"/>
      <c r="L819" s="4"/>
      <c r="M819" s="4"/>
      <c r="N819" s="4"/>
      <c r="O819" s="4"/>
      <c r="P819" s="4"/>
      <c r="Q819" s="4"/>
      <c r="R819" s="6"/>
      <c r="S819" s="22"/>
      <c r="T819" s="23"/>
      <c r="U819" s="22"/>
      <c r="BA819" s="4"/>
      <c r="BB819" s="4"/>
      <c r="BC819" s="7"/>
      <c r="BD819" s="4"/>
      <c r="BE819" s="4"/>
      <c r="BF819" s="7"/>
      <c r="BG819" s="11"/>
      <c r="BH819" s="11"/>
      <c r="BI819" s="11"/>
      <c r="BJ819" s="11"/>
      <c r="BK819" s="4"/>
      <c r="BL819" s="4"/>
      <c r="BM819" s="9"/>
      <c r="BN819" s="9"/>
      <c r="BO819" s="9"/>
      <c r="BP819" s="9"/>
      <c r="BQ819" s="4"/>
      <c r="BR819" s="4"/>
      <c r="BS819" s="7"/>
      <c r="BW819" s="4"/>
      <c r="BX819" s="4"/>
      <c r="BY819" s="7"/>
      <c r="BZ819" s="4"/>
      <c r="CA819" s="4"/>
      <c r="CB819" s="7"/>
      <c r="CF819" s="4"/>
      <c r="CG819" s="4"/>
      <c r="CH819" s="4"/>
      <c r="CI819" s="4"/>
      <c r="CJ819" s="4"/>
      <c r="CK819" s="4"/>
      <c r="CL819" s="4"/>
      <c r="CM819" s="4"/>
      <c r="CN819" s="7"/>
      <c r="CO819" s="7"/>
      <c r="CP819" s="4"/>
      <c r="CQ819" s="4"/>
      <c r="CR819" s="4"/>
      <c r="CS819" s="4"/>
      <c r="CT819" s="8"/>
      <c r="CU819" s="8"/>
      <c r="CV819" s="4"/>
      <c r="CW819" s="4"/>
      <c r="CX819" s="4"/>
      <c r="CY819" s="7"/>
      <c r="CZ819" s="7"/>
      <c r="DA819" s="7"/>
      <c r="DB819" s="4"/>
      <c r="DC819" s="4"/>
      <c r="DD819" s="4"/>
      <c r="DE819" s="4"/>
      <c r="DF819" s="4"/>
      <c r="DG819" s="4"/>
      <c r="DI819" s="4"/>
      <c r="DJ819" s="6"/>
    </row>
    <row r="820" spans="1:114" ht="28" customHeight="1">
      <c r="A820" s="1"/>
      <c r="B820" s="2"/>
      <c r="C820" s="2"/>
      <c r="D820" s="17"/>
      <c r="E820" s="10"/>
      <c r="F820" s="10"/>
      <c r="G820" s="10"/>
      <c r="I820" s="2"/>
      <c r="J820" s="4"/>
      <c r="K820" s="4"/>
      <c r="L820" s="4"/>
      <c r="M820" s="4"/>
      <c r="N820" s="4"/>
      <c r="O820" s="4"/>
      <c r="P820" s="4"/>
      <c r="Q820" s="4"/>
      <c r="R820" s="6"/>
      <c r="S820" s="22"/>
      <c r="T820" s="23"/>
      <c r="U820" s="22"/>
      <c r="BA820" s="4"/>
      <c r="BB820" s="4"/>
      <c r="BC820" s="7"/>
      <c r="BD820" s="4"/>
      <c r="BE820" s="4"/>
      <c r="BF820" s="7"/>
      <c r="BG820" s="11"/>
      <c r="BH820" s="11"/>
      <c r="BI820" s="11"/>
      <c r="BJ820" s="11"/>
      <c r="BK820" s="4"/>
      <c r="BL820" s="4"/>
      <c r="BM820" s="9"/>
      <c r="BN820" s="9"/>
      <c r="BO820" s="9"/>
      <c r="BP820" s="9"/>
      <c r="BQ820" s="4"/>
      <c r="BR820" s="4"/>
      <c r="BS820" s="7"/>
      <c r="BW820" s="4"/>
      <c r="BX820" s="4"/>
      <c r="BY820" s="7"/>
      <c r="BZ820" s="4"/>
      <c r="CA820" s="4"/>
      <c r="CB820" s="7"/>
      <c r="CF820" s="4"/>
      <c r="CG820" s="4"/>
      <c r="CH820" s="4"/>
      <c r="CI820" s="4"/>
      <c r="CJ820" s="4"/>
      <c r="CK820" s="4"/>
      <c r="CL820" s="4"/>
      <c r="CM820" s="4"/>
      <c r="CN820" s="7"/>
      <c r="CO820" s="7"/>
      <c r="CP820" s="4"/>
      <c r="CQ820" s="4"/>
      <c r="CR820" s="4"/>
      <c r="CS820" s="4"/>
      <c r="CT820" s="8"/>
      <c r="CU820" s="8"/>
      <c r="CV820" s="4"/>
      <c r="CW820" s="4"/>
      <c r="CX820" s="4"/>
      <c r="CY820" s="7"/>
      <c r="CZ820" s="7"/>
      <c r="DA820" s="7"/>
      <c r="DB820" s="4"/>
      <c r="DC820" s="4"/>
      <c r="DD820" s="4"/>
      <c r="DE820" s="4"/>
      <c r="DF820" s="4"/>
      <c r="DG820" s="4"/>
      <c r="DI820" s="4"/>
      <c r="DJ820" s="6"/>
    </row>
    <row r="821" spans="1:114" ht="28" customHeight="1">
      <c r="A821" s="1"/>
      <c r="B821" s="2"/>
      <c r="C821" s="2"/>
      <c r="D821" s="17"/>
      <c r="E821" s="10"/>
      <c r="F821" s="10"/>
      <c r="G821" s="10"/>
      <c r="I821" s="2"/>
      <c r="J821" s="4"/>
      <c r="K821" s="4"/>
      <c r="L821" s="4"/>
      <c r="M821" s="4"/>
      <c r="N821" s="4"/>
      <c r="O821" s="4"/>
      <c r="P821" s="4"/>
      <c r="Q821" s="4"/>
      <c r="R821" s="6"/>
      <c r="S821" s="22"/>
      <c r="T821" s="23"/>
      <c r="U821" s="22"/>
      <c r="BA821" s="4"/>
      <c r="BB821" s="4"/>
      <c r="BC821" s="7"/>
      <c r="BD821" s="4"/>
      <c r="BE821" s="4"/>
      <c r="BF821" s="7"/>
      <c r="BG821" s="11"/>
      <c r="BH821" s="11"/>
      <c r="BI821" s="11"/>
      <c r="BJ821" s="11"/>
      <c r="BK821" s="4"/>
      <c r="BL821" s="4"/>
      <c r="BM821" s="9"/>
      <c r="BN821" s="9"/>
      <c r="BO821" s="9"/>
      <c r="BP821" s="9"/>
      <c r="BQ821" s="4"/>
      <c r="BR821" s="4"/>
      <c r="BS821" s="7"/>
      <c r="BW821" s="4"/>
      <c r="BX821" s="4"/>
      <c r="BY821" s="7"/>
      <c r="BZ821" s="4"/>
      <c r="CA821" s="4"/>
      <c r="CB821" s="7"/>
      <c r="CF821" s="4"/>
      <c r="CG821" s="4"/>
      <c r="CH821" s="4"/>
      <c r="CI821" s="4"/>
      <c r="CJ821" s="4"/>
      <c r="CK821" s="4"/>
      <c r="CL821" s="4"/>
      <c r="CM821" s="4"/>
      <c r="CN821" s="7"/>
      <c r="CO821" s="7"/>
      <c r="CP821" s="4"/>
      <c r="CQ821" s="4"/>
      <c r="CR821" s="4"/>
      <c r="CS821" s="4"/>
      <c r="CT821" s="8"/>
      <c r="CU821" s="8"/>
      <c r="CV821" s="4"/>
      <c r="CW821" s="4"/>
      <c r="CX821" s="4"/>
      <c r="CY821" s="7"/>
      <c r="CZ821" s="7"/>
      <c r="DA821" s="7"/>
      <c r="DB821" s="4"/>
      <c r="DC821" s="4"/>
      <c r="DD821" s="4"/>
      <c r="DE821" s="4"/>
      <c r="DF821" s="4"/>
      <c r="DG821" s="4"/>
      <c r="DI821" s="4"/>
      <c r="DJ821" s="6"/>
    </row>
    <row r="822" spans="1:114" ht="28" customHeight="1">
      <c r="A822" s="1"/>
      <c r="B822" s="2"/>
      <c r="C822" s="2"/>
      <c r="D822" s="17"/>
      <c r="E822" s="10"/>
      <c r="F822" s="10"/>
      <c r="G822" s="10"/>
      <c r="I822" s="2"/>
      <c r="J822" s="4"/>
      <c r="K822" s="4"/>
      <c r="L822" s="4"/>
      <c r="M822" s="4"/>
      <c r="N822" s="4"/>
      <c r="O822" s="4"/>
      <c r="P822" s="4"/>
      <c r="Q822" s="4"/>
      <c r="R822" s="6"/>
      <c r="S822" s="22"/>
      <c r="T822" s="23"/>
      <c r="U822" s="22"/>
      <c r="BA822" s="4"/>
      <c r="BB822" s="4"/>
      <c r="BC822" s="7"/>
      <c r="BD822" s="4"/>
      <c r="BE822" s="4"/>
      <c r="BF822" s="7"/>
      <c r="BG822" s="11"/>
      <c r="BH822" s="11"/>
      <c r="BI822" s="11"/>
      <c r="BJ822" s="11"/>
      <c r="BK822" s="4"/>
      <c r="BL822" s="4"/>
      <c r="BM822" s="9"/>
      <c r="BN822" s="9"/>
      <c r="BO822" s="9"/>
      <c r="BP822" s="9"/>
      <c r="BQ822" s="4"/>
      <c r="BR822" s="4"/>
      <c r="BS822" s="7"/>
      <c r="BW822" s="4"/>
      <c r="BX822" s="4"/>
      <c r="BY822" s="7"/>
      <c r="BZ822" s="4"/>
      <c r="CA822" s="4"/>
      <c r="CB822" s="7"/>
      <c r="CF822" s="4"/>
      <c r="CG822" s="4"/>
      <c r="CH822" s="4"/>
      <c r="CI822" s="4"/>
      <c r="CJ822" s="4"/>
      <c r="CK822" s="4"/>
      <c r="CL822" s="4"/>
      <c r="CM822" s="4"/>
      <c r="CN822" s="7"/>
      <c r="CO822" s="7"/>
      <c r="CP822" s="4"/>
      <c r="CQ822" s="4"/>
      <c r="CR822" s="4"/>
      <c r="CS822" s="4"/>
      <c r="CT822" s="8"/>
      <c r="CU822" s="8"/>
      <c r="CV822" s="4"/>
      <c r="CW822" s="4"/>
      <c r="CX822" s="4"/>
      <c r="CY822" s="7"/>
      <c r="CZ822" s="7"/>
      <c r="DA822" s="7"/>
      <c r="DB822" s="4"/>
      <c r="DC822" s="4"/>
      <c r="DD822" s="4"/>
      <c r="DE822" s="4"/>
      <c r="DF822" s="4"/>
      <c r="DG822" s="4"/>
      <c r="DI822" s="4"/>
      <c r="DJ822" s="6"/>
    </row>
    <row r="823" spans="1:114" ht="28" customHeight="1">
      <c r="A823" s="1"/>
      <c r="B823" s="2"/>
      <c r="C823" s="2"/>
      <c r="D823" s="17"/>
      <c r="E823" s="10"/>
      <c r="F823" s="10"/>
      <c r="G823" s="10"/>
      <c r="I823" s="2"/>
      <c r="J823" s="4"/>
      <c r="K823" s="4"/>
      <c r="L823" s="4"/>
      <c r="M823" s="4"/>
      <c r="N823" s="4"/>
      <c r="O823" s="4"/>
      <c r="P823" s="4"/>
      <c r="Q823" s="4"/>
      <c r="R823" s="6"/>
      <c r="S823" s="22"/>
      <c r="T823" s="23"/>
      <c r="U823" s="22"/>
      <c r="BA823" s="4"/>
      <c r="BB823" s="4"/>
      <c r="BC823" s="7"/>
      <c r="BD823" s="4"/>
      <c r="BE823" s="4"/>
      <c r="BF823" s="7"/>
      <c r="BG823" s="11"/>
      <c r="BH823" s="11"/>
      <c r="BI823" s="11"/>
      <c r="BJ823" s="11"/>
      <c r="BK823" s="4"/>
      <c r="BL823" s="4"/>
      <c r="BM823" s="9"/>
      <c r="BN823" s="9"/>
      <c r="BO823" s="9"/>
      <c r="BP823" s="9"/>
      <c r="BQ823" s="4"/>
      <c r="BR823" s="4"/>
      <c r="BS823" s="7"/>
      <c r="BW823" s="4"/>
      <c r="BX823" s="4"/>
      <c r="BY823" s="7"/>
      <c r="BZ823" s="4"/>
      <c r="CA823" s="4"/>
      <c r="CB823" s="7"/>
      <c r="CF823" s="4"/>
      <c r="CG823" s="4"/>
      <c r="CH823" s="4"/>
      <c r="CI823" s="4"/>
      <c r="CJ823" s="4"/>
      <c r="CK823" s="4"/>
      <c r="CL823" s="4"/>
      <c r="CM823" s="4"/>
      <c r="CN823" s="7"/>
      <c r="CO823" s="7"/>
      <c r="CP823" s="4"/>
      <c r="CQ823" s="4"/>
      <c r="CR823" s="4"/>
      <c r="CS823" s="4"/>
      <c r="CT823" s="8"/>
      <c r="CU823" s="8"/>
      <c r="CV823" s="4"/>
      <c r="CW823" s="4"/>
      <c r="CX823" s="4"/>
      <c r="CY823" s="7"/>
      <c r="CZ823" s="7"/>
      <c r="DA823" s="7"/>
      <c r="DB823" s="4"/>
      <c r="DC823" s="4"/>
      <c r="DD823" s="4"/>
      <c r="DE823" s="4"/>
      <c r="DF823" s="4"/>
      <c r="DG823" s="4"/>
      <c r="DI823" s="4"/>
      <c r="DJ823" s="6"/>
    </row>
    <row r="824" spans="1:114" ht="28" customHeight="1">
      <c r="A824" s="1"/>
      <c r="B824" s="2"/>
      <c r="C824" s="2"/>
      <c r="D824" s="17"/>
      <c r="E824" s="10"/>
      <c r="F824" s="10"/>
      <c r="G824" s="10"/>
      <c r="I824" s="2"/>
      <c r="J824" s="4"/>
      <c r="K824" s="4"/>
      <c r="L824" s="4"/>
      <c r="M824" s="4"/>
      <c r="N824" s="4"/>
      <c r="O824" s="4"/>
      <c r="P824" s="4"/>
      <c r="Q824" s="4"/>
      <c r="R824" s="6"/>
      <c r="S824" s="22"/>
      <c r="T824" s="23"/>
      <c r="U824" s="22"/>
      <c r="BA824" s="4"/>
      <c r="BB824" s="4"/>
      <c r="BC824" s="7"/>
      <c r="BD824" s="4"/>
      <c r="BE824" s="4"/>
      <c r="BF824" s="7"/>
      <c r="BG824" s="11"/>
      <c r="BH824" s="11"/>
      <c r="BI824" s="11"/>
      <c r="BJ824" s="11"/>
      <c r="BK824" s="4"/>
      <c r="BL824" s="4"/>
      <c r="BM824" s="9"/>
      <c r="BN824" s="9"/>
      <c r="BO824" s="9"/>
      <c r="BP824" s="9"/>
      <c r="BQ824" s="4"/>
      <c r="BR824" s="4"/>
      <c r="BS824" s="7"/>
      <c r="BW824" s="4"/>
      <c r="BX824" s="4"/>
      <c r="BY824" s="7"/>
      <c r="BZ824" s="4"/>
      <c r="CA824" s="4"/>
      <c r="CB824" s="7"/>
      <c r="CF824" s="4"/>
      <c r="CG824" s="4"/>
      <c r="CH824" s="4"/>
      <c r="CI824" s="4"/>
      <c r="CJ824" s="4"/>
      <c r="CK824" s="4"/>
      <c r="CL824" s="4"/>
      <c r="CM824" s="4"/>
      <c r="CN824" s="7"/>
      <c r="CO824" s="7"/>
      <c r="CP824" s="4"/>
      <c r="CQ824" s="4"/>
      <c r="CR824" s="4"/>
      <c r="CS824" s="4"/>
      <c r="CT824" s="8"/>
      <c r="CU824" s="8"/>
      <c r="CV824" s="4"/>
      <c r="CW824" s="4"/>
      <c r="CX824" s="4"/>
      <c r="CY824" s="7"/>
      <c r="CZ824" s="7"/>
      <c r="DA824" s="7"/>
      <c r="DB824" s="4"/>
      <c r="DC824" s="4"/>
      <c r="DD824" s="4"/>
      <c r="DE824" s="4"/>
      <c r="DF824" s="4"/>
      <c r="DG824" s="4"/>
      <c r="DI824" s="4"/>
      <c r="DJ824" s="6"/>
    </row>
    <row r="825" spans="1:114" ht="28" customHeight="1">
      <c r="A825" s="1"/>
      <c r="B825" s="2"/>
      <c r="C825" s="2"/>
      <c r="D825" s="17"/>
      <c r="E825" s="10"/>
      <c r="F825" s="10"/>
      <c r="G825" s="10"/>
      <c r="I825" s="2"/>
      <c r="J825" s="4"/>
      <c r="K825" s="4"/>
      <c r="L825" s="4"/>
      <c r="M825" s="4"/>
      <c r="N825" s="4"/>
      <c r="O825" s="4"/>
      <c r="P825" s="4"/>
      <c r="Q825" s="4"/>
      <c r="R825" s="6"/>
      <c r="S825" s="22"/>
      <c r="T825" s="23"/>
      <c r="U825" s="22"/>
      <c r="BA825" s="4"/>
      <c r="BB825" s="4"/>
      <c r="BC825" s="7"/>
      <c r="BD825" s="4"/>
      <c r="BE825" s="4"/>
      <c r="BF825" s="7"/>
      <c r="BG825" s="11"/>
      <c r="BH825" s="11"/>
      <c r="BI825" s="11"/>
      <c r="BJ825" s="11"/>
      <c r="BK825" s="4"/>
      <c r="BL825" s="4"/>
      <c r="BM825" s="9"/>
      <c r="BN825" s="9"/>
      <c r="BO825" s="9"/>
      <c r="BP825" s="9"/>
      <c r="BQ825" s="4"/>
      <c r="BR825" s="4"/>
      <c r="BS825" s="7"/>
      <c r="BW825" s="4"/>
      <c r="BX825" s="4"/>
      <c r="BY825" s="7"/>
      <c r="BZ825" s="4"/>
      <c r="CA825" s="4"/>
      <c r="CB825" s="7"/>
      <c r="CF825" s="4"/>
      <c r="CG825" s="4"/>
      <c r="CH825" s="4"/>
      <c r="CI825" s="4"/>
      <c r="CJ825" s="4"/>
      <c r="CK825" s="4"/>
      <c r="CL825" s="4"/>
      <c r="CM825" s="4"/>
      <c r="CN825" s="7"/>
      <c r="CO825" s="7"/>
      <c r="CP825" s="4"/>
      <c r="CQ825" s="4"/>
      <c r="CR825" s="4"/>
      <c r="CS825" s="4"/>
      <c r="CT825" s="8"/>
      <c r="CU825" s="8"/>
      <c r="CV825" s="4"/>
      <c r="CW825" s="4"/>
      <c r="CX825" s="4"/>
      <c r="CY825" s="7"/>
      <c r="CZ825" s="7"/>
      <c r="DA825" s="7"/>
      <c r="DB825" s="4"/>
      <c r="DC825" s="4"/>
      <c r="DD825" s="4"/>
      <c r="DE825" s="4"/>
      <c r="DF825" s="4"/>
      <c r="DG825" s="4"/>
      <c r="DI825" s="4"/>
      <c r="DJ825" s="6"/>
    </row>
    <row r="826" spans="1:114" ht="28" customHeight="1">
      <c r="A826" s="1"/>
      <c r="B826" s="2"/>
      <c r="C826" s="2"/>
      <c r="D826" s="17"/>
      <c r="E826" s="10"/>
      <c r="F826" s="10"/>
      <c r="G826" s="10"/>
      <c r="I826" s="2"/>
      <c r="J826" s="4"/>
      <c r="K826" s="4"/>
      <c r="L826" s="4"/>
      <c r="M826" s="4"/>
      <c r="N826" s="4"/>
      <c r="O826" s="4"/>
      <c r="P826" s="4"/>
      <c r="Q826" s="4"/>
      <c r="R826" s="6"/>
      <c r="S826" s="22"/>
      <c r="T826" s="23"/>
      <c r="U826" s="22"/>
      <c r="BA826" s="4"/>
      <c r="BB826" s="4"/>
      <c r="BC826" s="7"/>
      <c r="BD826" s="4"/>
      <c r="BE826" s="4"/>
      <c r="BF826" s="7"/>
      <c r="BG826" s="11"/>
      <c r="BH826" s="11"/>
      <c r="BI826" s="11"/>
      <c r="BJ826" s="11"/>
      <c r="BK826" s="4"/>
      <c r="BL826" s="4"/>
      <c r="BM826" s="9"/>
      <c r="BN826" s="9"/>
      <c r="BO826" s="9"/>
      <c r="BP826" s="9"/>
      <c r="BQ826" s="4"/>
      <c r="BR826" s="4"/>
      <c r="BS826" s="7"/>
      <c r="BW826" s="4"/>
      <c r="BX826" s="4"/>
      <c r="BY826" s="7"/>
      <c r="BZ826" s="4"/>
      <c r="CA826" s="4"/>
      <c r="CB826" s="7"/>
      <c r="CF826" s="4"/>
      <c r="CG826" s="4"/>
      <c r="CH826" s="4"/>
      <c r="CI826" s="4"/>
      <c r="CJ826" s="4"/>
      <c r="CK826" s="4"/>
      <c r="CL826" s="4"/>
      <c r="CM826" s="4"/>
      <c r="CN826" s="7"/>
      <c r="CO826" s="7"/>
      <c r="CP826" s="4"/>
      <c r="CQ826" s="4"/>
      <c r="CR826" s="4"/>
      <c r="CS826" s="4"/>
      <c r="CT826" s="8"/>
      <c r="CU826" s="8"/>
      <c r="CV826" s="4"/>
      <c r="CW826" s="4"/>
      <c r="CX826" s="4"/>
      <c r="CY826" s="7"/>
      <c r="CZ826" s="7"/>
      <c r="DA826" s="7"/>
      <c r="DB826" s="4"/>
      <c r="DC826" s="4"/>
      <c r="DD826" s="4"/>
      <c r="DE826" s="4"/>
      <c r="DF826" s="4"/>
      <c r="DG826" s="4"/>
      <c r="DI826" s="4"/>
      <c r="DJ826" s="6"/>
    </row>
    <row r="827" spans="1:114" ht="28" customHeight="1">
      <c r="A827" s="1"/>
      <c r="B827" s="2"/>
      <c r="C827" s="2"/>
      <c r="D827" s="17"/>
      <c r="E827" s="10"/>
      <c r="F827" s="10"/>
      <c r="G827" s="10"/>
      <c r="I827" s="2"/>
      <c r="J827" s="4"/>
      <c r="K827" s="4"/>
      <c r="L827" s="4"/>
      <c r="M827" s="4"/>
      <c r="N827" s="4"/>
      <c r="O827" s="4"/>
      <c r="P827" s="4"/>
      <c r="Q827" s="4"/>
      <c r="R827" s="6"/>
      <c r="S827" s="22"/>
      <c r="T827" s="23"/>
      <c r="U827" s="22"/>
      <c r="BA827" s="4"/>
      <c r="BB827" s="4"/>
      <c r="BC827" s="7"/>
      <c r="BD827" s="4"/>
      <c r="BE827" s="4"/>
      <c r="BF827" s="7"/>
      <c r="BG827" s="11"/>
      <c r="BH827" s="11"/>
      <c r="BI827" s="11"/>
      <c r="BJ827" s="11"/>
      <c r="BK827" s="4"/>
      <c r="BL827" s="4"/>
      <c r="BM827" s="9"/>
      <c r="BN827" s="9"/>
      <c r="BO827" s="9"/>
      <c r="BP827" s="9"/>
      <c r="BQ827" s="4"/>
      <c r="BR827" s="4"/>
      <c r="BS827" s="7"/>
      <c r="BW827" s="4"/>
      <c r="BX827" s="4"/>
      <c r="BY827" s="7"/>
      <c r="BZ827" s="4"/>
      <c r="CA827" s="4"/>
      <c r="CB827" s="7"/>
      <c r="CF827" s="4"/>
      <c r="CG827" s="4"/>
      <c r="CH827" s="4"/>
      <c r="CI827" s="4"/>
      <c r="CJ827" s="4"/>
      <c r="CK827" s="4"/>
      <c r="CL827" s="4"/>
      <c r="CM827" s="4"/>
      <c r="CN827" s="7"/>
      <c r="CO827" s="7"/>
      <c r="CP827" s="4"/>
      <c r="CQ827" s="4"/>
      <c r="CR827" s="4"/>
      <c r="CS827" s="4"/>
      <c r="CT827" s="8"/>
      <c r="CU827" s="8"/>
      <c r="CV827" s="4"/>
      <c r="CW827" s="4"/>
      <c r="CX827" s="4"/>
      <c r="CY827" s="7"/>
      <c r="CZ827" s="7"/>
      <c r="DA827" s="7"/>
      <c r="DB827" s="4"/>
      <c r="DC827" s="4"/>
      <c r="DD827" s="4"/>
      <c r="DE827" s="4"/>
      <c r="DF827" s="4"/>
      <c r="DG827" s="4"/>
      <c r="DI827" s="4"/>
      <c r="DJ827" s="6"/>
    </row>
    <row r="828" spans="1:114" ht="28" customHeight="1">
      <c r="A828" s="1"/>
      <c r="B828" s="2"/>
      <c r="C828" s="2"/>
      <c r="D828" s="17"/>
      <c r="E828" s="10"/>
      <c r="F828" s="10"/>
      <c r="G828" s="10"/>
      <c r="I828" s="2"/>
      <c r="J828" s="4"/>
      <c r="K828" s="4"/>
      <c r="L828" s="4"/>
      <c r="M828" s="4"/>
      <c r="N828" s="4"/>
      <c r="O828" s="4"/>
      <c r="P828" s="4"/>
      <c r="Q828" s="4"/>
      <c r="R828" s="6"/>
      <c r="S828" s="22"/>
      <c r="T828" s="23"/>
      <c r="U828" s="22"/>
      <c r="BA828" s="4"/>
      <c r="BB828" s="4"/>
      <c r="BC828" s="7"/>
      <c r="BD828" s="4"/>
      <c r="BE828" s="4"/>
      <c r="BF828" s="7"/>
      <c r="BG828" s="11"/>
      <c r="BH828" s="11"/>
      <c r="BI828" s="11"/>
      <c r="BJ828" s="11"/>
      <c r="BK828" s="4"/>
      <c r="BL828" s="4"/>
      <c r="BM828" s="9"/>
      <c r="BN828" s="9"/>
      <c r="BO828" s="9"/>
      <c r="BP828" s="9"/>
      <c r="BQ828" s="4"/>
      <c r="BR828" s="4"/>
      <c r="BS828" s="7"/>
      <c r="BW828" s="4"/>
      <c r="BX828" s="4"/>
      <c r="BY828" s="7"/>
      <c r="BZ828" s="4"/>
      <c r="CA828" s="4"/>
      <c r="CB828" s="7"/>
      <c r="CF828" s="4"/>
      <c r="CG828" s="4"/>
      <c r="CH828" s="4"/>
      <c r="CI828" s="4"/>
      <c r="CJ828" s="4"/>
      <c r="CK828" s="4"/>
      <c r="CL828" s="4"/>
      <c r="CM828" s="4"/>
      <c r="CN828" s="7"/>
      <c r="CO828" s="7"/>
      <c r="CP828" s="4"/>
      <c r="CQ828" s="4"/>
      <c r="CR828" s="4"/>
      <c r="CS828" s="4"/>
      <c r="CT828" s="8"/>
      <c r="CU828" s="8"/>
      <c r="CV828" s="4"/>
      <c r="CW828" s="4"/>
      <c r="CX828" s="4"/>
      <c r="CY828" s="7"/>
      <c r="CZ828" s="7"/>
      <c r="DA828" s="7"/>
      <c r="DB828" s="4"/>
      <c r="DC828" s="4"/>
      <c r="DD828" s="4"/>
      <c r="DE828" s="4"/>
      <c r="DF828" s="4"/>
      <c r="DG828" s="4"/>
      <c r="DI828" s="4"/>
      <c r="DJ828" s="6"/>
    </row>
    <row r="829" spans="1:114" ht="28" customHeight="1">
      <c r="A829" s="1"/>
      <c r="B829" s="2"/>
      <c r="C829" s="2"/>
      <c r="D829" s="17"/>
      <c r="E829" s="10"/>
      <c r="F829" s="10"/>
      <c r="G829" s="10"/>
      <c r="I829" s="2"/>
      <c r="J829" s="4"/>
      <c r="K829" s="4"/>
      <c r="L829" s="4"/>
      <c r="M829" s="4"/>
      <c r="N829" s="4"/>
      <c r="O829" s="4"/>
      <c r="P829" s="4"/>
      <c r="Q829" s="4"/>
      <c r="R829" s="6"/>
      <c r="S829" s="22"/>
      <c r="T829" s="23"/>
      <c r="U829" s="22"/>
      <c r="BA829" s="4"/>
      <c r="BB829" s="4"/>
      <c r="BC829" s="7"/>
      <c r="BD829" s="4"/>
      <c r="BE829" s="4"/>
      <c r="BF829" s="7"/>
      <c r="BG829" s="11"/>
      <c r="BH829" s="11"/>
      <c r="BI829" s="11"/>
      <c r="BJ829" s="11"/>
      <c r="BK829" s="4"/>
      <c r="BL829" s="4"/>
      <c r="BM829" s="9"/>
      <c r="BN829" s="9"/>
      <c r="BO829" s="9"/>
      <c r="BP829" s="9"/>
      <c r="BQ829" s="4"/>
      <c r="BR829" s="4"/>
      <c r="BS829" s="7"/>
      <c r="BW829" s="4"/>
      <c r="BX829" s="4"/>
      <c r="BY829" s="7"/>
      <c r="BZ829" s="4"/>
      <c r="CA829" s="4"/>
      <c r="CB829" s="7"/>
      <c r="CF829" s="4"/>
      <c r="CG829" s="4"/>
      <c r="CH829" s="4"/>
      <c r="CI829" s="4"/>
      <c r="CJ829" s="4"/>
      <c r="CK829" s="4"/>
      <c r="CL829" s="4"/>
      <c r="CM829" s="4"/>
      <c r="CN829" s="7"/>
      <c r="CO829" s="7"/>
      <c r="CP829" s="4"/>
      <c r="CQ829" s="4"/>
      <c r="CR829" s="4"/>
      <c r="CS829" s="4"/>
      <c r="CT829" s="8"/>
      <c r="CU829" s="8"/>
      <c r="CV829" s="4"/>
      <c r="CW829" s="4"/>
      <c r="CX829" s="4"/>
      <c r="CY829" s="7"/>
      <c r="CZ829" s="7"/>
      <c r="DA829" s="7"/>
      <c r="DB829" s="4"/>
      <c r="DC829" s="4"/>
      <c r="DD829" s="4"/>
      <c r="DE829" s="4"/>
      <c r="DF829" s="4"/>
      <c r="DG829" s="4"/>
      <c r="DI829" s="4"/>
      <c r="DJ829" s="6"/>
    </row>
    <row r="830" spans="1:114" ht="28" customHeight="1">
      <c r="A830" s="1"/>
      <c r="B830" s="2"/>
      <c r="C830" s="2"/>
      <c r="D830" s="17"/>
      <c r="E830" s="10"/>
      <c r="F830" s="10"/>
      <c r="G830" s="10"/>
      <c r="I830" s="2"/>
      <c r="J830" s="4"/>
      <c r="K830" s="4"/>
      <c r="L830" s="4"/>
      <c r="M830" s="4"/>
      <c r="N830" s="4"/>
      <c r="O830" s="4"/>
      <c r="P830" s="4"/>
      <c r="Q830" s="4"/>
      <c r="R830" s="6"/>
      <c r="S830" s="22"/>
      <c r="T830" s="23"/>
      <c r="U830" s="22"/>
      <c r="BA830" s="4"/>
      <c r="BB830" s="4"/>
      <c r="BC830" s="7"/>
      <c r="BD830" s="4"/>
      <c r="BE830" s="4"/>
      <c r="BF830" s="7"/>
      <c r="BG830" s="11"/>
      <c r="BH830" s="11"/>
      <c r="BI830" s="11"/>
      <c r="BJ830" s="11"/>
      <c r="BK830" s="4"/>
      <c r="BL830" s="4"/>
      <c r="BM830" s="9"/>
      <c r="BN830" s="9"/>
      <c r="BO830" s="9"/>
      <c r="BP830" s="9"/>
      <c r="BQ830" s="4"/>
      <c r="BR830" s="4"/>
      <c r="BS830" s="7"/>
      <c r="BW830" s="4"/>
      <c r="BX830" s="4"/>
      <c r="BY830" s="7"/>
      <c r="BZ830" s="4"/>
      <c r="CA830" s="4"/>
      <c r="CB830" s="7"/>
      <c r="CF830" s="4"/>
      <c r="CG830" s="4"/>
      <c r="CH830" s="4"/>
      <c r="CI830" s="4"/>
      <c r="CJ830" s="4"/>
      <c r="CK830" s="4"/>
      <c r="CL830" s="4"/>
      <c r="CM830" s="4"/>
      <c r="CN830" s="7"/>
      <c r="CO830" s="7"/>
      <c r="CP830" s="4"/>
      <c r="CQ830" s="4"/>
      <c r="CR830" s="4"/>
      <c r="CS830" s="4"/>
      <c r="CT830" s="8"/>
      <c r="CU830" s="8"/>
      <c r="CV830" s="4"/>
      <c r="CW830" s="4"/>
      <c r="CX830" s="4"/>
      <c r="CY830" s="7"/>
      <c r="CZ830" s="7"/>
      <c r="DA830" s="7"/>
      <c r="DB830" s="4"/>
      <c r="DC830" s="4"/>
      <c r="DD830" s="4"/>
      <c r="DE830" s="4"/>
      <c r="DF830" s="4"/>
      <c r="DG830" s="4"/>
      <c r="DI830" s="4"/>
      <c r="DJ830" s="6"/>
    </row>
    <row r="831" spans="1:114" ht="28" customHeight="1">
      <c r="A831" s="1"/>
      <c r="B831" s="2"/>
      <c r="C831" s="2"/>
      <c r="D831" s="17"/>
      <c r="E831" s="10"/>
      <c r="F831" s="10"/>
      <c r="G831" s="10"/>
      <c r="I831" s="2"/>
      <c r="J831" s="4"/>
      <c r="K831" s="4"/>
      <c r="L831" s="4"/>
      <c r="M831" s="4"/>
      <c r="N831" s="4"/>
      <c r="O831" s="4"/>
      <c r="P831" s="4"/>
      <c r="Q831" s="4"/>
      <c r="R831" s="6"/>
      <c r="S831" s="22"/>
      <c r="T831" s="23"/>
      <c r="U831" s="22"/>
      <c r="BA831" s="4"/>
      <c r="BB831" s="4"/>
      <c r="BC831" s="7"/>
      <c r="BD831" s="4"/>
      <c r="BE831" s="4"/>
      <c r="BF831" s="7"/>
      <c r="BG831" s="11"/>
      <c r="BH831" s="11"/>
      <c r="BI831" s="11"/>
      <c r="BJ831" s="11"/>
      <c r="BK831" s="4"/>
      <c r="BL831" s="4"/>
      <c r="BM831" s="9"/>
      <c r="BN831" s="9"/>
      <c r="BO831" s="9"/>
      <c r="BP831" s="9"/>
      <c r="BQ831" s="4"/>
      <c r="BR831" s="4"/>
      <c r="BS831" s="7"/>
      <c r="BW831" s="4"/>
      <c r="BX831" s="4"/>
      <c r="BY831" s="7"/>
      <c r="BZ831" s="4"/>
      <c r="CA831" s="4"/>
      <c r="CB831" s="7"/>
      <c r="CF831" s="4"/>
      <c r="CG831" s="4"/>
      <c r="CH831" s="4"/>
      <c r="CI831" s="4"/>
      <c r="CJ831" s="4"/>
      <c r="CK831" s="4"/>
      <c r="CL831" s="4"/>
      <c r="CM831" s="4"/>
      <c r="CN831" s="7"/>
      <c r="CO831" s="7"/>
      <c r="CP831" s="4"/>
      <c r="CQ831" s="4"/>
      <c r="CR831" s="4"/>
      <c r="CS831" s="4"/>
      <c r="CT831" s="8"/>
      <c r="CU831" s="8"/>
      <c r="CV831" s="4"/>
      <c r="CW831" s="4"/>
      <c r="CX831" s="4"/>
      <c r="CY831" s="7"/>
      <c r="CZ831" s="7"/>
      <c r="DA831" s="7"/>
      <c r="DB831" s="4"/>
      <c r="DC831" s="4"/>
      <c r="DD831" s="4"/>
      <c r="DE831" s="4"/>
      <c r="DF831" s="4"/>
      <c r="DG831" s="4"/>
      <c r="DI831" s="4"/>
      <c r="DJ831" s="6"/>
    </row>
    <row r="832" spans="1:114" ht="28" customHeight="1">
      <c r="A832" s="1"/>
      <c r="B832" s="2"/>
      <c r="C832" s="2"/>
      <c r="D832" s="17"/>
      <c r="E832" s="10"/>
      <c r="F832" s="10"/>
      <c r="G832" s="10"/>
      <c r="I832" s="2"/>
      <c r="J832" s="4"/>
      <c r="K832" s="4"/>
      <c r="L832" s="4"/>
      <c r="M832" s="4"/>
      <c r="N832" s="4"/>
      <c r="O832" s="4"/>
      <c r="P832" s="4"/>
      <c r="Q832" s="4"/>
      <c r="R832" s="6"/>
      <c r="S832" s="22"/>
      <c r="T832" s="23"/>
      <c r="U832" s="22"/>
      <c r="BA832" s="4"/>
      <c r="BB832" s="4"/>
      <c r="BC832" s="7"/>
      <c r="BD832" s="4"/>
      <c r="BE832" s="4"/>
      <c r="BF832" s="7"/>
      <c r="BG832" s="11"/>
      <c r="BH832" s="11"/>
      <c r="BI832" s="11"/>
      <c r="BJ832" s="11"/>
      <c r="BK832" s="4"/>
      <c r="BL832" s="4"/>
      <c r="BM832" s="9"/>
      <c r="BN832" s="9"/>
      <c r="BO832" s="9"/>
      <c r="BP832" s="9"/>
      <c r="BQ832" s="4"/>
      <c r="BR832" s="4"/>
      <c r="BS832" s="7"/>
      <c r="BW832" s="4"/>
      <c r="BX832" s="4"/>
      <c r="BY832" s="7"/>
      <c r="BZ832" s="4"/>
      <c r="CA832" s="4"/>
      <c r="CB832" s="7"/>
      <c r="CF832" s="4"/>
      <c r="CG832" s="4"/>
      <c r="CH832" s="4"/>
      <c r="CI832" s="4"/>
      <c r="CJ832" s="4"/>
      <c r="CK832" s="4"/>
      <c r="CL832" s="4"/>
      <c r="CM832" s="4"/>
      <c r="CN832" s="7"/>
      <c r="CO832" s="7"/>
      <c r="CP832" s="4"/>
      <c r="CQ832" s="4"/>
      <c r="CR832" s="4"/>
      <c r="CS832" s="4"/>
      <c r="CT832" s="8"/>
      <c r="CU832" s="8"/>
      <c r="CV832" s="4"/>
      <c r="CW832" s="4"/>
      <c r="CX832" s="4"/>
      <c r="CY832" s="7"/>
      <c r="CZ832" s="7"/>
      <c r="DA832" s="7"/>
      <c r="DB832" s="4"/>
      <c r="DC832" s="4"/>
      <c r="DD832" s="4"/>
      <c r="DE832" s="4"/>
      <c r="DF832" s="4"/>
      <c r="DG832" s="4"/>
      <c r="DI832" s="4"/>
      <c r="DJ832" s="6"/>
    </row>
    <row r="833" spans="1:114" ht="28" customHeight="1">
      <c r="A833" s="1"/>
      <c r="B833" s="2"/>
      <c r="C833" s="2"/>
      <c r="D833" s="17"/>
      <c r="E833" s="10"/>
      <c r="F833" s="10"/>
      <c r="G833" s="10"/>
      <c r="I833" s="2"/>
      <c r="J833" s="4"/>
      <c r="K833" s="4"/>
      <c r="L833" s="4"/>
      <c r="M833" s="4"/>
      <c r="N833" s="4"/>
      <c r="O833" s="4"/>
      <c r="P833" s="4"/>
      <c r="Q833" s="4"/>
      <c r="R833" s="6"/>
      <c r="S833" s="22"/>
      <c r="T833" s="23"/>
      <c r="U833" s="22"/>
      <c r="BA833" s="4"/>
      <c r="BB833" s="4"/>
      <c r="BC833" s="7"/>
      <c r="BD833" s="4"/>
      <c r="BE833" s="4"/>
      <c r="BF833" s="7"/>
      <c r="BG833" s="11"/>
      <c r="BH833" s="11"/>
      <c r="BI833" s="11"/>
      <c r="BJ833" s="11"/>
      <c r="BK833" s="4"/>
      <c r="BL833" s="4"/>
      <c r="BM833" s="9"/>
      <c r="BN833" s="9"/>
      <c r="BO833" s="9"/>
      <c r="BP833" s="9"/>
      <c r="BQ833" s="4"/>
      <c r="BR833" s="4"/>
      <c r="BS833" s="7"/>
      <c r="BW833" s="4"/>
      <c r="BX833" s="4"/>
      <c r="BY833" s="7"/>
      <c r="BZ833" s="4"/>
      <c r="CA833" s="4"/>
      <c r="CB833" s="7"/>
      <c r="CF833" s="4"/>
      <c r="CG833" s="4"/>
      <c r="CH833" s="4"/>
      <c r="CI833" s="4"/>
      <c r="CJ833" s="4"/>
      <c r="CK833" s="4"/>
      <c r="CL833" s="4"/>
      <c r="CM833" s="4"/>
      <c r="CN833" s="7"/>
      <c r="CO833" s="7"/>
      <c r="CP833" s="4"/>
      <c r="CQ833" s="4"/>
      <c r="CR833" s="4"/>
      <c r="CS833" s="4"/>
      <c r="CT833" s="8"/>
      <c r="CU833" s="8"/>
      <c r="CV833" s="4"/>
      <c r="CW833" s="4"/>
      <c r="CX833" s="4"/>
      <c r="CY833" s="7"/>
      <c r="CZ833" s="7"/>
      <c r="DA833" s="7"/>
      <c r="DB833" s="4"/>
      <c r="DC833" s="4"/>
      <c r="DD833" s="4"/>
      <c r="DE833" s="4"/>
      <c r="DF833" s="4"/>
      <c r="DG833" s="4"/>
      <c r="DI833" s="4"/>
      <c r="DJ833" s="6"/>
    </row>
    <row r="834" spans="1:114" ht="28" customHeight="1">
      <c r="A834" s="1"/>
      <c r="B834" s="2"/>
      <c r="C834" s="2"/>
      <c r="D834" s="17"/>
      <c r="E834" s="10"/>
      <c r="F834" s="10"/>
      <c r="G834" s="10"/>
      <c r="I834" s="2"/>
      <c r="J834" s="4"/>
      <c r="K834" s="4"/>
      <c r="L834" s="4"/>
      <c r="M834" s="4"/>
      <c r="N834" s="4"/>
      <c r="O834" s="4"/>
      <c r="P834" s="4"/>
      <c r="Q834" s="4"/>
      <c r="R834" s="6"/>
      <c r="S834" s="22"/>
      <c r="T834" s="23"/>
      <c r="U834" s="22"/>
      <c r="BA834" s="4"/>
      <c r="BB834" s="4"/>
      <c r="BC834" s="7"/>
      <c r="BD834" s="4"/>
      <c r="BE834" s="4"/>
      <c r="BF834" s="7"/>
      <c r="BG834" s="11"/>
      <c r="BH834" s="11"/>
      <c r="BI834" s="11"/>
      <c r="BJ834" s="11"/>
      <c r="BK834" s="4"/>
      <c r="BL834" s="4"/>
      <c r="BM834" s="9"/>
      <c r="BN834" s="9"/>
      <c r="BO834" s="9"/>
      <c r="BP834" s="9"/>
      <c r="BQ834" s="4"/>
      <c r="BR834" s="4"/>
      <c r="BS834" s="7"/>
      <c r="BW834" s="4"/>
      <c r="BX834" s="4"/>
      <c r="BY834" s="7"/>
      <c r="BZ834" s="4"/>
      <c r="CA834" s="4"/>
      <c r="CB834" s="7"/>
      <c r="CF834" s="4"/>
      <c r="CG834" s="4"/>
      <c r="CH834" s="4"/>
      <c r="CI834" s="4"/>
      <c r="CJ834" s="4"/>
      <c r="CK834" s="4"/>
      <c r="CL834" s="4"/>
      <c r="CM834" s="4"/>
      <c r="CN834" s="7"/>
      <c r="CO834" s="7"/>
      <c r="CP834" s="4"/>
      <c r="CQ834" s="4"/>
      <c r="CR834" s="4"/>
      <c r="CS834" s="4"/>
      <c r="CT834" s="8"/>
      <c r="CU834" s="8"/>
      <c r="CV834" s="4"/>
      <c r="CW834" s="4"/>
      <c r="CX834" s="4"/>
      <c r="CY834" s="7"/>
      <c r="CZ834" s="7"/>
      <c r="DA834" s="7"/>
      <c r="DB834" s="4"/>
      <c r="DC834" s="4"/>
      <c r="DD834" s="4"/>
      <c r="DE834" s="4"/>
      <c r="DF834" s="4"/>
      <c r="DG834" s="4"/>
      <c r="DI834" s="4"/>
      <c r="DJ834" s="6"/>
    </row>
    <row r="835" spans="1:114" ht="28" customHeight="1">
      <c r="A835" s="1"/>
      <c r="B835" s="2"/>
      <c r="C835" s="2"/>
      <c r="D835" s="17"/>
      <c r="E835" s="10"/>
      <c r="F835" s="10"/>
      <c r="G835" s="10"/>
      <c r="I835" s="2"/>
      <c r="J835" s="4"/>
      <c r="K835" s="4"/>
      <c r="L835" s="4"/>
      <c r="M835" s="4"/>
      <c r="N835" s="4"/>
      <c r="O835" s="4"/>
      <c r="P835" s="4"/>
      <c r="Q835" s="4"/>
      <c r="R835" s="6"/>
      <c r="S835" s="22"/>
      <c r="T835" s="23"/>
      <c r="U835" s="22"/>
      <c r="BA835" s="4"/>
      <c r="BB835" s="4"/>
      <c r="BC835" s="7"/>
      <c r="BD835" s="4"/>
      <c r="BE835" s="4"/>
      <c r="BF835" s="7"/>
      <c r="BG835" s="11"/>
      <c r="BH835" s="11"/>
      <c r="BI835" s="11"/>
      <c r="BJ835" s="11"/>
      <c r="BK835" s="4"/>
      <c r="BL835" s="4"/>
      <c r="BM835" s="9"/>
      <c r="BN835" s="9"/>
      <c r="BO835" s="9"/>
      <c r="BP835" s="9"/>
      <c r="BQ835" s="4"/>
      <c r="BR835" s="4"/>
      <c r="BS835" s="7"/>
      <c r="BW835" s="4"/>
      <c r="BX835" s="4"/>
      <c r="BY835" s="7"/>
      <c r="BZ835" s="4"/>
      <c r="CA835" s="4"/>
      <c r="CB835" s="7"/>
      <c r="CF835" s="4"/>
      <c r="CG835" s="4"/>
      <c r="CH835" s="4"/>
      <c r="CI835" s="4"/>
      <c r="CJ835" s="4"/>
      <c r="CK835" s="4"/>
      <c r="CL835" s="4"/>
      <c r="CM835" s="4"/>
      <c r="CN835" s="7"/>
      <c r="CO835" s="7"/>
      <c r="CP835" s="4"/>
      <c r="CQ835" s="4"/>
      <c r="CR835" s="4"/>
      <c r="CS835" s="4"/>
      <c r="CT835" s="8"/>
      <c r="CU835" s="8"/>
      <c r="CV835" s="4"/>
      <c r="CW835" s="4"/>
      <c r="CX835" s="4"/>
      <c r="CY835" s="7"/>
      <c r="CZ835" s="7"/>
      <c r="DA835" s="7"/>
      <c r="DB835" s="4"/>
      <c r="DC835" s="4"/>
      <c r="DD835" s="4"/>
      <c r="DE835" s="4"/>
      <c r="DF835" s="4"/>
      <c r="DG835" s="4"/>
      <c r="DI835" s="4"/>
      <c r="DJ835" s="6"/>
    </row>
    <row r="836" spans="1:114" ht="28" customHeight="1">
      <c r="A836" s="1"/>
      <c r="B836" s="2"/>
      <c r="C836" s="2"/>
      <c r="D836" s="17"/>
      <c r="E836" s="10"/>
      <c r="F836" s="10"/>
      <c r="G836" s="10"/>
      <c r="I836" s="2"/>
      <c r="J836" s="4"/>
      <c r="K836" s="4"/>
      <c r="L836" s="4"/>
      <c r="M836" s="4"/>
      <c r="N836" s="4"/>
      <c r="O836" s="4"/>
      <c r="P836" s="4"/>
      <c r="Q836" s="4"/>
      <c r="R836" s="6"/>
      <c r="S836" s="22"/>
      <c r="T836" s="23"/>
      <c r="U836" s="22"/>
      <c r="BA836" s="4"/>
      <c r="BB836" s="4"/>
      <c r="BC836" s="7"/>
      <c r="BD836" s="4"/>
      <c r="BE836" s="4"/>
      <c r="BF836" s="7"/>
      <c r="BG836" s="11"/>
      <c r="BH836" s="11"/>
      <c r="BI836" s="11"/>
      <c r="BJ836" s="11"/>
      <c r="BK836" s="4"/>
      <c r="BL836" s="4"/>
      <c r="BM836" s="9"/>
      <c r="BN836" s="9"/>
      <c r="BO836" s="9"/>
      <c r="BP836" s="9"/>
      <c r="BQ836" s="4"/>
      <c r="BR836" s="4"/>
      <c r="BS836" s="7"/>
      <c r="BW836" s="4"/>
      <c r="BX836" s="4"/>
      <c r="BY836" s="7"/>
      <c r="BZ836" s="4"/>
      <c r="CA836" s="4"/>
      <c r="CB836" s="7"/>
      <c r="CF836" s="4"/>
      <c r="CG836" s="4"/>
      <c r="CH836" s="4"/>
      <c r="CI836" s="4"/>
      <c r="CJ836" s="4"/>
      <c r="CK836" s="4"/>
      <c r="CL836" s="4"/>
      <c r="CM836" s="4"/>
      <c r="CN836" s="7"/>
      <c r="CO836" s="7"/>
      <c r="CP836" s="4"/>
      <c r="CQ836" s="4"/>
      <c r="CR836" s="4"/>
      <c r="CS836" s="4"/>
      <c r="CT836" s="8"/>
      <c r="CU836" s="8"/>
      <c r="CV836" s="4"/>
      <c r="CW836" s="4"/>
      <c r="CX836" s="4"/>
      <c r="CY836" s="7"/>
      <c r="CZ836" s="7"/>
      <c r="DA836" s="7"/>
      <c r="DB836" s="4"/>
      <c r="DC836" s="4"/>
      <c r="DD836" s="4"/>
      <c r="DE836" s="4"/>
      <c r="DF836" s="4"/>
      <c r="DG836" s="4"/>
      <c r="DI836" s="4"/>
      <c r="DJ836" s="6"/>
    </row>
    <row r="837" spans="1:114" ht="28" customHeight="1">
      <c r="A837" s="1"/>
      <c r="B837" s="2"/>
      <c r="C837" s="2"/>
      <c r="D837" s="17"/>
      <c r="E837" s="10"/>
      <c r="F837" s="10"/>
      <c r="G837" s="10"/>
      <c r="I837" s="2"/>
      <c r="J837" s="4"/>
      <c r="K837" s="4"/>
      <c r="L837" s="4"/>
      <c r="M837" s="4"/>
      <c r="N837" s="4"/>
      <c r="O837" s="4"/>
      <c r="P837" s="4"/>
      <c r="Q837" s="4"/>
      <c r="R837" s="6"/>
      <c r="S837" s="22"/>
      <c r="T837" s="23"/>
      <c r="U837" s="22"/>
      <c r="BA837" s="4"/>
      <c r="BB837" s="4"/>
      <c r="BC837" s="7"/>
      <c r="BD837" s="4"/>
      <c r="BE837" s="4"/>
      <c r="BF837" s="7"/>
      <c r="BG837" s="11"/>
      <c r="BH837" s="11"/>
      <c r="BI837" s="11"/>
      <c r="BJ837" s="11"/>
      <c r="BK837" s="4"/>
      <c r="BL837" s="4"/>
      <c r="BM837" s="9"/>
      <c r="BN837" s="9"/>
      <c r="BO837" s="9"/>
      <c r="BP837" s="9"/>
      <c r="BQ837" s="4"/>
      <c r="BR837" s="4"/>
      <c r="BS837" s="7"/>
      <c r="BW837" s="4"/>
      <c r="BX837" s="4"/>
      <c r="BY837" s="7"/>
      <c r="BZ837" s="4"/>
      <c r="CA837" s="4"/>
      <c r="CB837" s="7"/>
      <c r="CF837" s="4"/>
      <c r="CG837" s="4"/>
      <c r="CH837" s="4"/>
      <c r="CI837" s="4"/>
      <c r="CJ837" s="4"/>
      <c r="CK837" s="4"/>
      <c r="CL837" s="4"/>
      <c r="CM837" s="4"/>
      <c r="CN837" s="7"/>
      <c r="CO837" s="7"/>
      <c r="CP837" s="4"/>
      <c r="CQ837" s="4"/>
      <c r="CR837" s="4"/>
      <c r="CS837" s="4"/>
      <c r="CT837" s="8"/>
      <c r="CU837" s="8"/>
      <c r="CV837" s="4"/>
      <c r="CW837" s="4"/>
      <c r="CX837" s="4"/>
      <c r="CY837" s="7"/>
      <c r="CZ837" s="7"/>
      <c r="DA837" s="7"/>
      <c r="DB837" s="4"/>
      <c r="DC837" s="4"/>
      <c r="DD837" s="4"/>
      <c r="DE837" s="4"/>
      <c r="DF837" s="4"/>
      <c r="DG837" s="4"/>
      <c r="DI837" s="4"/>
      <c r="DJ837" s="6"/>
    </row>
    <row r="838" spans="1:114" ht="28" customHeight="1">
      <c r="A838" s="1"/>
      <c r="B838" s="2"/>
      <c r="C838" s="2"/>
      <c r="D838" s="17"/>
      <c r="E838" s="10"/>
      <c r="F838" s="10"/>
      <c r="G838" s="10"/>
      <c r="I838" s="2"/>
      <c r="J838" s="4"/>
      <c r="K838" s="4"/>
      <c r="L838" s="4"/>
      <c r="M838" s="4"/>
      <c r="N838" s="4"/>
      <c r="O838" s="4"/>
      <c r="P838" s="4"/>
      <c r="Q838" s="4"/>
      <c r="R838" s="6"/>
      <c r="S838" s="22"/>
      <c r="T838" s="23"/>
      <c r="U838" s="22"/>
      <c r="BA838" s="4"/>
      <c r="BB838" s="4"/>
      <c r="BC838" s="7"/>
      <c r="BD838" s="4"/>
      <c r="BE838" s="4"/>
      <c r="BF838" s="7"/>
      <c r="BG838" s="11"/>
      <c r="BH838" s="11"/>
      <c r="BI838" s="11"/>
      <c r="BJ838" s="11"/>
      <c r="BK838" s="4"/>
      <c r="BL838" s="4"/>
      <c r="BM838" s="9"/>
      <c r="BN838" s="9"/>
      <c r="BO838" s="9"/>
      <c r="BP838" s="9"/>
      <c r="BQ838" s="4"/>
      <c r="BR838" s="4"/>
      <c r="BS838" s="7"/>
      <c r="BW838" s="4"/>
      <c r="BX838" s="4"/>
      <c r="BY838" s="7"/>
      <c r="BZ838" s="4"/>
      <c r="CA838" s="4"/>
      <c r="CB838" s="7"/>
      <c r="CF838" s="4"/>
      <c r="CG838" s="4"/>
      <c r="CH838" s="4"/>
      <c r="CI838" s="4"/>
      <c r="CJ838" s="4"/>
      <c r="CK838" s="4"/>
      <c r="CL838" s="4"/>
      <c r="CM838" s="4"/>
      <c r="CN838" s="7"/>
      <c r="CO838" s="7"/>
      <c r="CP838" s="4"/>
      <c r="CQ838" s="4"/>
      <c r="CR838" s="4"/>
      <c r="CS838" s="4"/>
      <c r="CT838" s="8"/>
      <c r="CU838" s="8"/>
      <c r="CV838" s="4"/>
      <c r="CW838" s="4"/>
      <c r="CX838" s="4"/>
      <c r="CY838" s="7"/>
      <c r="CZ838" s="7"/>
      <c r="DA838" s="7"/>
      <c r="DB838" s="4"/>
      <c r="DC838" s="4"/>
      <c r="DD838" s="4"/>
      <c r="DE838" s="4"/>
      <c r="DF838" s="4"/>
      <c r="DG838" s="4"/>
      <c r="DI838" s="4"/>
      <c r="DJ838" s="6"/>
    </row>
    <row r="839" spans="1:114" ht="28" customHeight="1">
      <c r="A839" s="1"/>
      <c r="B839" s="2"/>
      <c r="C839" s="2"/>
      <c r="D839" s="17"/>
      <c r="E839" s="10"/>
      <c r="F839" s="10"/>
      <c r="G839" s="10"/>
      <c r="I839" s="2"/>
      <c r="J839" s="4"/>
      <c r="K839" s="4"/>
      <c r="L839" s="4"/>
      <c r="M839" s="4"/>
      <c r="N839" s="4"/>
      <c r="O839" s="4"/>
      <c r="P839" s="4"/>
      <c r="Q839" s="4"/>
      <c r="R839" s="6"/>
      <c r="S839" s="22"/>
      <c r="T839" s="23"/>
      <c r="U839" s="22"/>
      <c r="BA839" s="4"/>
      <c r="BB839" s="4"/>
      <c r="BC839" s="7"/>
      <c r="BD839" s="4"/>
      <c r="BE839" s="4"/>
      <c r="BF839" s="7"/>
      <c r="BG839" s="11"/>
      <c r="BH839" s="11"/>
      <c r="BI839" s="11"/>
      <c r="BJ839" s="11"/>
      <c r="BK839" s="4"/>
      <c r="BL839" s="4"/>
      <c r="BM839" s="9"/>
      <c r="BN839" s="9"/>
      <c r="BO839" s="9"/>
      <c r="BP839" s="9"/>
      <c r="BQ839" s="4"/>
      <c r="BR839" s="4"/>
      <c r="BS839" s="7"/>
      <c r="BW839" s="4"/>
      <c r="BX839" s="4"/>
      <c r="BY839" s="7"/>
      <c r="BZ839" s="4"/>
      <c r="CA839" s="4"/>
      <c r="CB839" s="7"/>
      <c r="CF839" s="4"/>
      <c r="CG839" s="4"/>
      <c r="CH839" s="4"/>
      <c r="CI839" s="4"/>
      <c r="CJ839" s="4"/>
      <c r="CK839" s="4"/>
      <c r="CL839" s="4"/>
      <c r="CM839" s="4"/>
      <c r="CN839" s="7"/>
      <c r="CO839" s="7"/>
      <c r="CP839" s="4"/>
      <c r="CQ839" s="4"/>
      <c r="CR839" s="4"/>
      <c r="CS839" s="4"/>
      <c r="CT839" s="8"/>
      <c r="CU839" s="8"/>
      <c r="CV839" s="4"/>
      <c r="CW839" s="4"/>
      <c r="CX839" s="4"/>
      <c r="CY839" s="7"/>
      <c r="CZ839" s="7"/>
      <c r="DA839" s="7"/>
      <c r="DB839" s="4"/>
      <c r="DC839" s="4"/>
      <c r="DD839" s="4"/>
      <c r="DE839" s="4"/>
      <c r="DF839" s="4"/>
      <c r="DG839" s="4"/>
      <c r="DI839" s="4"/>
      <c r="DJ839" s="6"/>
    </row>
    <row r="840" spans="1:114" ht="28" customHeight="1">
      <c r="A840" s="1"/>
      <c r="B840" s="2"/>
      <c r="C840" s="2"/>
      <c r="D840" s="17"/>
      <c r="E840" s="10"/>
      <c r="F840" s="10"/>
      <c r="G840" s="10"/>
      <c r="I840" s="2"/>
      <c r="J840" s="4"/>
      <c r="K840" s="4"/>
      <c r="L840" s="4"/>
      <c r="M840" s="4"/>
      <c r="N840" s="4"/>
      <c r="O840" s="4"/>
      <c r="P840" s="4"/>
      <c r="Q840" s="4"/>
      <c r="R840" s="6"/>
      <c r="S840" s="22"/>
      <c r="T840" s="23"/>
      <c r="U840" s="22"/>
      <c r="BA840" s="4"/>
      <c r="BB840" s="4"/>
      <c r="BC840" s="7"/>
      <c r="BD840" s="4"/>
      <c r="BE840" s="4"/>
      <c r="BF840" s="7"/>
      <c r="BG840" s="11"/>
      <c r="BH840" s="11"/>
      <c r="BI840" s="11"/>
      <c r="BJ840" s="11"/>
      <c r="BK840" s="4"/>
      <c r="BL840" s="4"/>
      <c r="BM840" s="9"/>
      <c r="BN840" s="9"/>
      <c r="BO840" s="9"/>
      <c r="BP840" s="9"/>
      <c r="BQ840" s="4"/>
      <c r="BR840" s="4"/>
      <c r="BS840" s="7"/>
      <c r="BW840" s="4"/>
      <c r="BX840" s="4"/>
      <c r="BY840" s="7"/>
      <c r="BZ840" s="4"/>
      <c r="CA840" s="4"/>
      <c r="CB840" s="7"/>
      <c r="CF840" s="4"/>
      <c r="CG840" s="4"/>
      <c r="CH840" s="4"/>
      <c r="CI840" s="4"/>
      <c r="CJ840" s="4"/>
      <c r="CK840" s="4"/>
      <c r="CL840" s="4"/>
      <c r="CM840" s="4"/>
      <c r="CN840" s="7"/>
      <c r="CO840" s="7"/>
      <c r="CP840" s="4"/>
      <c r="CQ840" s="4"/>
      <c r="CR840" s="4"/>
      <c r="CS840" s="4"/>
      <c r="CT840" s="8"/>
      <c r="CU840" s="8"/>
      <c r="CV840" s="4"/>
      <c r="CW840" s="4"/>
      <c r="CX840" s="4"/>
      <c r="CY840" s="7"/>
      <c r="CZ840" s="7"/>
      <c r="DA840" s="7"/>
      <c r="DB840" s="4"/>
      <c r="DC840" s="4"/>
      <c r="DD840" s="4"/>
      <c r="DE840" s="4"/>
      <c r="DF840" s="4"/>
      <c r="DG840" s="4"/>
      <c r="DI840" s="4"/>
      <c r="DJ840" s="6"/>
    </row>
    <row r="841" spans="1:114" ht="28" customHeight="1">
      <c r="A841" s="1"/>
      <c r="B841" s="2"/>
      <c r="C841" s="2"/>
      <c r="D841" s="17"/>
      <c r="E841" s="10"/>
      <c r="F841" s="10"/>
      <c r="G841" s="10"/>
      <c r="I841" s="2"/>
      <c r="J841" s="4"/>
      <c r="K841" s="4"/>
      <c r="L841" s="4"/>
      <c r="M841" s="4"/>
      <c r="N841" s="4"/>
      <c r="O841" s="4"/>
      <c r="P841" s="4"/>
      <c r="Q841" s="4"/>
      <c r="R841" s="6"/>
      <c r="S841" s="22"/>
      <c r="T841" s="23"/>
      <c r="U841" s="22"/>
      <c r="BA841" s="4"/>
      <c r="BB841" s="4"/>
      <c r="BC841" s="7"/>
      <c r="BD841" s="4"/>
      <c r="BE841" s="4"/>
      <c r="BF841" s="7"/>
      <c r="BG841" s="11"/>
      <c r="BH841" s="11"/>
      <c r="BI841" s="11"/>
      <c r="BJ841" s="11"/>
      <c r="BK841" s="4"/>
      <c r="BL841" s="4"/>
      <c r="BM841" s="9"/>
      <c r="BN841" s="9"/>
      <c r="BO841" s="9"/>
      <c r="BP841" s="9"/>
      <c r="BQ841" s="4"/>
      <c r="BR841" s="4"/>
      <c r="BS841" s="7"/>
      <c r="BW841" s="4"/>
      <c r="BX841" s="4"/>
      <c r="BY841" s="7"/>
      <c r="BZ841" s="4"/>
      <c r="CA841" s="4"/>
      <c r="CB841" s="7"/>
      <c r="CF841" s="4"/>
      <c r="CG841" s="4"/>
      <c r="CH841" s="4"/>
      <c r="CI841" s="4"/>
      <c r="CJ841" s="4"/>
      <c r="CK841" s="4"/>
      <c r="CL841" s="4"/>
      <c r="CM841" s="4"/>
      <c r="CN841" s="7"/>
      <c r="CO841" s="7"/>
      <c r="CP841" s="4"/>
      <c r="CQ841" s="4"/>
      <c r="CR841" s="4"/>
      <c r="CS841" s="4"/>
      <c r="CT841" s="8"/>
      <c r="CU841" s="8"/>
      <c r="CV841" s="4"/>
      <c r="CW841" s="4"/>
      <c r="CX841" s="4"/>
      <c r="CY841" s="7"/>
      <c r="CZ841" s="7"/>
      <c r="DA841" s="7"/>
      <c r="DB841" s="4"/>
      <c r="DC841" s="4"/>
      <c r="DD841" s="4"/>
      <c r="DE841" s="4"/>
      <c r="DF841" s="4"/>
      <c r="DG841" s="4"/>
      <c r="DI841" s="4"/>
      <c r="DJ841" s="6"/>
    </row>
    <row r="842" spans="1:114" ht="28" customHeight="1">
      <c r="A842" s="1"/>
      <c r="B842" s="2"/>
      <c r="C842" s="2"/>
      <c r="D842" s="17"/>
      <c r="E842" s="10"/>
      <c r="F842" s="10"/>
      <c r="G842" s="10"/>
      <c r="I842" s="2"/>
      <c r="J842" s="4"/>
      <c r="K842" s="4"/>
      <c r="L842" s="4"/>
      <c r="M842" s="4"/>
      <c r="N842" s="4"/>
      <c r="O842" s="4"/>
      <c r="P842" s="4"/>
      <c r="Q842" s="4"/>
      <c r="R842" s="6"/>
      <c r="S842" s="22"/>
      <c r="T842" s="23"/>
      <c r="U842" s="22"/>
      <c r="BA842" s="4"/>
      <c r="BB842" s="4"/>
      <c r="BC842" s="7"/>
      <c r="BD842" s="4"/>
      <c r="BE842" s="4"/>
      <c r="BF842" s="7"/>
      <c r="BG842" s="11"/>
      <c r="BH842" s="11"/>
      <c r="BI842" s="11"/>
      <c r="BJ842" s="11"/>
      <c r="BK842" s="4"/>
      <c r="BL842" s="4"/>
      <c r="BM842" s="9"/>
      <c r="BN842" s="9"/>
      <c r="BO842" s="9"/>
      <c r="BP842" s="9"/>
      <c r="BQ842" s="4"/>
      <c r="BR842" s="4"/>
      <c r="BS842" s="7"/>
      <c r="BW842" s="4"/>
      <c r="BX842" s="4"/>
      <c r="BY842" s="7"/>
      <c r="BZ842" s="4"/>
      <c r="CA842" s="4"/>
      <c r="CB842" s="7"/>
      <c r="CF842" s="4"/>
      <c r="CG842" s="4"/>
      <c r="CH842" s="4"/>
      <c r="CI842" s="4"/>
      <c r="CJ842" s="4"/>
      <c r="CK842" s="4"/>
      <c r="CL842" s="4"/>
      <c r="CM842" s="4"/>
      <c r="CN842" s="7"/>
      <c r="CO842" s="7"/>
      <c r="CP842" s="4"/>
      <c r="CQ842" s="4"/>
      <c r="CR842" s="4"/>
      <c r="CS842" s="4"/>
      <c r="CT842" s="8"/>
      <c r="CU842" s="8"/>
      <c r="CV842" s="4"/>
      <c r="CW842" s="4"/>
      <c r="CX842" s="4"/>
      <c r="CY842" s="7"/>
      <c r="CZ842" s="7"/>
      <c r="DA842" s="7"/>
      <c r="DB842" s="4"/>
      <c r="DC842" s="4"/>
      <c r="DD842" s="4"/>
      <c r="DE842" s="4"/>
      <c r="DF842" s="4"/>
      <c r="DG842" s="4"/>
      <c r="DI842" s="4"/>
      <c r="DJ842" s="6"/>
    </row>
    <row r="843" spans="1:114" ht="28" customHeight="1">
      <c r="A843" s="1"/>
      <c r="B843" s="2"/>
      <c r="C843" s="2"/>
      <c r="D843" s="17"/>
      <c r="E843" s="10"/>
      <c r="F843" s="10"/>
      <c r="G843" s="10"/>
      <c r="I843" s="2"/>
      <c r="J843" s="4"/>
      <c r="K843" s="4"/>
      <c r="L843" s="4"/>
      <c r="M843" s="4"/>
      <c r="N843" s="4"/>
      <c r="O843" s="4"/>
      <c r="P843" s="4"/>
      <c r="Q843" s="4"/>
      <c r="R843" s="6"/>
      <c r="S843" s="22"/>
      <c r="T843" s="23"/>
      <c r="U843" s="22"/>
      <c r="BA843" s="4"/>
      <c r="BB843" s="4"/>
      <c r="BC843" s="7"/>
      <c r="BD843" s="4"/>
      <c r="BE843" s="4"/>
      <c r="BF843" s="7"/>
      <c r="BG843" s="11"/>
      <c r="BH843" s="11"/>
      <c r="BI843" s="11"/>
      <c r="BJ843" s="11"/>
      <c r="BK843" s="4"/>
      <c r="BL843" s="4"/>
      <c r="BM843" s="9"/>
      <c r="BN843" s="9"/>
      <c r="BO843" s="9"/>
      <c r="BP843" s="9"/>
      <c r="BQ843" s="4"/>
      <c r="BR843" s="4"/>
      <c r="BS843" s="7"/>
      <c r="BW843" s="4"/>
      <c r="BX843" s="4"/>
      <c r="BY843" s="7"/>
      <c r="BZ843" s="4"/>
      <c r="CA843" s="4"/>
      <c r="CB843" s="7"/>
      <c r="CF843" s="4"/>
      <c r="CG843" s="4"/>
      <c r="CH843" s="4"/>
      <c r="CI843" s="4"/>
      <c r="CJ843" s="4"/>
      <c r="CK843" s="4"/>
      <c r="CL843" s="4"/>
      <c r="CM843" s="4"/>
      <c r="CN843" s="7"/>
      <c r="CO843" s="7"/>
      <c r="CP843" s="4"/>
      <c r="CQ843" s="4"/>
      <c r="CR843" s="4"/>
      <c r="CS843" s="4"/>
      <c r="CT843" s="8"/>
      <c r="CU843" s="8"/>
      <c r="CV843" s="4"/>
      <c r="CW843" s="4"/>
      <c r="CX843" s="4"/>
      <c r="CY843" s="7"/>
      <c r="CZ843" s="7"/>
      <c r="DA843" s="7"/>
      <c r="DB843" s="4"/>
      <c r="DC843" s="4"/>
      <c r="DD843" s="4"/>
      <c r="DE843" s="4"/>
      <c r="DF843" s="4"/>
      <c r="DG843" s="4"/>
      <c r="DI843" s="4"/>
      <c r="DJ843" s="6"/>
    </row>
    <row r="844" spans="1:114" ht="28" customHeight="1">
      <c r="A844" s="1"/>
      <c r="B844" s="2"/>
      <c r="C844" s="2"/>
      <c r="D844" s="17"/>
      <c r="E844" s="10"/>
      <c r="F844" s="10"/>
      <c r="G844" s="10"/>
      <c r="I844" s="2"/>
      <c r="J844" s="4"/>
      <c r="K844" s="4"/>
      <c r="L844" s="4"/>
      <c r="M844" s="4"/>
      <c r="N844" s="4"/>
      <c r="O844" s="4"/>
      <c r="P844" s="4"/>
      <c r="Q844" s="4"/>
      <c r="R844" s="6"/>
      <c r="S844" s="22"/>
      <c r="T844" s="23"/>
      <c r="U844" s="22"/>
      <c r="BA844" s="4"/>
      <c r="BB844" s="4"/>
      <c r="BC844" s="7"/>
      <c r="BD844" s="4"/>
      <c r="BE844" s="4"/>
      <c r="BF844" s="7"/>
      <c r="BG844" s="11"/>
      <c r="BH844" s="11"/>
      <c r="BI844" s="11"/>
      <c r="BJ844" s="11"/>
      <c r="BK844" s="4"/>
      <c r="BL844" s="4"/>
      <c r="BM844" s="9"/>
      <c r="BN844" s="9"/>
      <c r="BO844" s="9"/>
      <c r="BP844" s="9"/>
      <c r="BQ844" s="4"/>
      <c r="BR844" s="4"/>
      <c r="BS844" s="7"/>
      <c r="BW844" s="4"/>
      <c r="BX844" s="4"/>
      <c r="BY844" s="7"/>
      <c r="BZ844" s="4"/>
      <c r="CA844" s="4"/>
      <c r="CB844" s="7"/>
      <c r="CF844" s="4"/>
      <c r="CG844" s="4"/>
      <c r="CH844" s="4"/>
      <c r="CI844" s="4"/>
      <c r="CJ844" s="4"/>
      <c r="CK844" s="4"/>
      <c r="CL844" s="4"/>
      <c r="CM844" s="4"/>
      <c r="CN844" s="7"/>
      <c r="CO844" s="7"/>
      <c r="CP844" s="4"/>
      <c r="CQ844" s="4"/>
      <c r="CR844" s="4"/>
      <c r="CS844" s="4"/>
      <c r="CT844" s="8"/>
      <c r="CU844" s="8"/>
      <c r="CV844" s="4"/>
      <c r="CW844" s="4"/>
      <c r="CX844" s="4"/>
      <c r="CY844" s="7"/>
      <c r="CZ844" s="7"/>
      <c r="DA844" s="7"/>
      <c r="DB844" s="4"/>
      <c r="DC844" s="4"/>
      <c r="DD844" s="4"/>
      <c r="DE844" s="4"/>
      <c r="DF844" s="4"/>
      <c r="DG844" s="4"/>
      <c r="DI844" s="4"/>
      <c r="DJ844" s="6"/>
    </row>
    <row r="845" spans="1:114" ht="28" customHeight="1">
      <c r="A845" s="1"/>
      <c r="B845" s="2"/>
      <c r="C845" s="2"/>
      <c r="D845" s="17"/>
      <c r="E845" s="10"/>
      <c r="F845" s="10"/>
      <c r="G845" s="10"/>
      <c r="I845" s="2"/>
      <c r="J845" s="4"/>
      <c r="K845" s="4"/>
      <c r="L845" s="4"/>
      <c r="M845" s="4"/>
      <c r="N845" s="4"/>
      <c r="O845" s="4"/>
      <c r="P845" s="4"/>
      <c r="Q845" s="4"/>
      <c r="R845" s="6"/>
      <c r="S845" s="22"/>
      <c r="T845" s="23"/>
      <c r="U845" s="22"/>
      <c r="BA845" s="4"/>
      <c r="BB845" s="4"/>
      <c r="BC845" s="7"/>
      <c r="BD845" s="4"/>
      <c r="BE845" s="4"/>
      <c r="BF845" s="7"/>
      <c r="BG845" s="11"/>
      <c r="BH845" s="11"/>
      <c r="BI845" s="11"/>
      <c r="BJ845" s="11"/>
      <c r="BK845" s="4"/>
      <c r="BL845" s="4"/>
      <c r="BM845" s="9"/>
      <c r="BN845" s="9"/>
      <c r="BO845" s="9"/>
      <c r="BP845" s="9"/>
      <c r="BQ845" s="4"/>
      <c r="BR845" s="4"/>
      <c r="BS845" s="7"/>
      <c r="BW845" s="4"/>
      <c r="BX845" s="4"/>
      <c r="BY845" s="7"/>
      <c r="BZ845" s="4"/>
      <c r="CA845" s="4"/>
      <c r="CB845" s="7"/>
      <c r="CF845" s="4"/>
      <c r="CG845" s="4"/>
      <c r="CH845" s="4"/>
      <c r="CI845" s="4"/>
      <c r="CJ845" s="4"/>
      <c r="CK845" s="4"/>
      <c r="CL845" s="4"/>
      <c r="CM845" s="4"/>
      <c r="CN845" s="7"/>
      <c r="CO845" s="7"/>
      <c r="CP845" s="4"/>
      <c r="CQ845" s="4"/>
      <c r="CR845" s="4"/>
      <c r="CS845" s="4"/>
      <c r="CT845" s="8"/>
      <c r="CU845" s="8"/>
      <c r="CV845" s="4"/>
      <c r="CW845" s="4"/>
      <c r="CX845" s="4"/>
      <c r="CY845" s="7"/>
      <c r="CZ845" s="7"/>
      <c r="DA845" s="7"/>
      <c r="DB845" s="4"/>
      <c r="DC845" s="4"/>
      <c r="DD845" s="4"/>
      <c r="DE845" s="4"/>
      <c r="DF845" s="4"/>
      <c r="DG845" s="4"/>
      <c r="DI845" s="4"/>
      <c r="DJ845" s="6"/>
    </row>
    <row r="846" spans="1:114" ht="28" customHeight="1">
      <c r="A846" s="1"/>
      <c r="B846" s="2"/>
      <c r="C846" s="2"/>
      <c r="D846" s="17"/>
      <c r="E846" s="10"/>
      <c r="F846" s="10"/>
      <c r="G846" s="10"/>
      <c r="I846" s="2"/>
      <c r="J846" s="4"/>
      <c r="K846" s="4"/>
      <c r="L846" s="4"/>
      <c r="M846" s="4"/>
      <c r="N846" s="4"/>
      <c r="O846" s="4"/>
      <c r="P846" s="4"/>
      <c r="Q846" s="4"/>
      <c r="R846" s="6"/>
      <c r="S846" s="22"/>
      <c r="T846" s="23"/>
      <c r="U846" s="22"/>
      <c r="BA846" s="4"/>
      <c r="BB846" s="4"/>
      <c r="BC846" s="7"/>
      <c r="BD846" s="4"/>
      <c r="BE846" s="4"/>
      <c r="BF846" s="7"/>
      <c r="BG846" s="11"/>
      <c r="BH846" s="11"/>
      <c r="BI846" s="11"/>
      <c r="BJ846" s="11"/>
      <c r="BK846" s="4"/>
      <c r="BL846" s="4"/>
      <c r="BM846" s="9"/>
      <c r="BN846" s="9"/>
      <c r="BO846" s="9"/>
      <c r="BP846" s="9"/>
      <c r="BQ846" s="4"/>
      <c r="BR846" s="4"/>
      <c r="BS846" s="7"/>
      <c r="BW846" s="4"/>
      <c r="BX846" s="4"/>
      <c r="BY846" s="7"/>
      <c r="BZ846" s="4"/>
      <c r="CA846" s="4"/>
      <c r="CB846" s="7"/>
      <c r="CF846" s="4"/>
      <c r="CG846" s="4"/>
      <c r="CH846" s="4"/>
      <c r="CI846" s="4"/>
      <c r="CJ846" s="4"/>
      <c r="CK846" s="4"/>
      <c r="CL846" s="4"/>
      <c r="CM846" s="4"/>
      <c r="CN846" s="7"/>
      <c r="CO846" s="7"/>
      <c r="CP846" s="4"/>
      <c r="CQ846" s="4"/>
      <c r="CR846" s="4"/>
      <c r="CS846" s="4"/>
      <c r="CT846" s="8"/>
      <c r="CU846" s="8"/>
      <c r="CV846" s="4"/>
      <c r="CW846" s="4"/>
      <c r="CX846" s="4"/>
      <c r="CY846" s="7"/>
      <c r="CZ846" s="7"/>
      <c r="DA846" s="7"/>
      <c r="DB846" s="4"/>
      <c r="DC846" s="4"/>
      <c r="DD846" s="4"/>
      <c r="DE846" s="4"/>
      <c r="DF846" s="4"/>
      <c r="DG846" s="4"/>
      <c r="DI846" s="4"/>
      <c r="DJ846" s="6"/>
    </row>
    <row r="847" spans="1:114" ht="28" customHeight="1">
      <c r="A847" s="1"/>
      <c r="B847" s="2"/>
      <c r="C847" s="2"/>
      <c r="D847" s="17"/>
      <c r="E847" s="10"/>
      <c r="F847" s="10"/>
      <c r="G847" s="10"/>
      <c r="I847" s="2"/>
      <c r="J847" s="4"/>
      <c r="K847" s="4"/>
      <c r="L847" s="4"/>
      <c r="M847" s="4"/>
      <c r="N847" s="4"/>
      <c r="O847" s="4"/>
      <c r="P847" s="4"/>
      <c r="Q847" s="4"/>
      <c r="R847" s="6"/>
      <c r="S847" s="22"/>
      <c r="T847" s="23"/>
      <c r="U847" s="22"/>
      <c r="BA847" s="4"/>
      <c r="BB847" s="4"/>
      <c r="BC847" s="7"/>
      <c r="BD847" s="4"/>
      <c r="BE847" s="4"/>
      <c r="BF847" s="7"/>
      <c r="BG847" s="11"/>
      <c r="BH847" s="11"/>
      <c r="BI847" s="11"/>
      <c r="BJ847" s="11"/>
      <c r="BK847" s="4"/>
      <c r="BL847" s="4"/>
      <c r="BM847" s="9"/>
      <c r="BN847" s="9"/>
      <c r="BO847" s="9"/>
      <c r="BP847" s="9"/>
      <c r="BQ847" s="4"/>
      <c r="BR847" s="4"/>
      <c r="BS847" s="7"/>
      <c r="BW847" s="4"/>
      <c r="BX847" s="4"/>
      <c r="BY847" s="7"/>
      <c r="BZ847" s="4"/>
      <c r="CA847" s="4"/>
      <c r="CB847" s="7"/>
      <c r="CF847" s="4"/>
      <c r="CG847" s="4"/>
      <c r="CH847" s="4"/>
      <c r="CI847" s="4"/>
      <c r="CJ847" s="4"/>
      <c r="CK847" s="4"/>
      <c r="CL847" s="4"/>
      <c r="CM847" s="4"/>
      <c r="CN847" s="7"/>
      <c r="CO847" s="7"/>
      <c r="CP847" s="4"/>
      <c r="CQ847" s="4"/>
      <c r="CR847" s="4"/>
      <c r="CS847" s="4"/>
      <c r="CT847" s="8"/>
      <c r="CU847" s="8"/>
      <c r="CV847" s="4"/>
      <c r="CW847" s="4"/>
      <c r="CX847" s="4"/>
      <c r="CY847" s="7"/>
      <c r="CZ847" s="7"/>
      <c r="DA847" s="7"/>
      <c r="DB847" s="4"/>
      <c r="DC847" s="4"/>
      <c r="DD847" s="4"/>
      <c r="DE847" s="4"/>
      <c r="DF847" s="4"/>
      <c r="DG847" s="4"/>
      <c r="DI847" s="4"/>
      <c r="DJ847" s="6"/>
    </row>
    <row r="848" spans="1:114" ht="28" customHeight="1">
      <c r="A848" s="1"/>
      <c r="B848" s="2"/>
      <c r="C848" s="2"/>
      <c r="D848" s="17"/>
      <c r="E848" s="10"/>
      <c r="F848" s="10"/>
      <c r="G848" s="10"/>
      <c r="I848" s="2"/>
      <c r="J848" s="4"/>
      <c r="K848" s="4"/>
      <c r="L848" s="4"/>
      <c r="M848" s="4"/>
      <c r="N848" s="4"/>
      <c r="O848" s="4"/>
      <c r="P848" s="4"/>
      <c r="Q848" s="4"/>
      <c r="R848" s="6"/>
      <c r="S848" s="22"/>
      <c r="T848" s="23"/>
      <c r="U848" s="22"/>
      <c r="BA848" s="4"/>
      <c r="BB848" s="4"/>
      <c r="BC848" s="7"/>
      <c r="BD848" s="4"/>
      <c r="BE848" s="4"/>
      <c r="BF848" s="7"/>
      <c r="BG848" s="11"/>
      <c r="BH848" s="11"/>
      <c r="BI848" s="11"/>
      <c r="BJ848" s="11"/>
      <c r="BK848" s="4"/>
      <c r="BL848" s="4"/>
      <c r="BM848" s="9"/>
      <c r="BN848" s="9"/>
      <c r="BO848" s="9"/>
      <c r="BP848" s="9"/>
      <c r="BQ848" s="4"/>
      <c r="BR848" s="4"/>
      <c r="BS848" s="7"/>
      <c r="BW848" s="4"/>
      <c r="BX848" s="4"/>
      <c r="BY848" s="7"/>
      <c r="BZ848" s="4"/>
      <c r="CA848" s="4"/>
      <c r="CB848" s="7"/>
      <c r="CF848" s="4"/>
      <c r="CG848" s="4"/>
      <c r="CH848" s="4"/>
      <c r="CI848" s="4"/>
      <c r="CJ848" s="4"/>
      <c r="CK848" s="4"/>
      <c r="CL848" s="4"/>
      <c r="CM848" s="4"/>
      <c r="CN848" s="7"/>
      <c r="CO848" s="7"/>
      <c r="CP848" s="4"/>
      <c r="CQ848" s="4"/>
      <c r="CR848" s="4"/>
      <c r="CS848" s="4"/>
      <c r="CT848" s="8"/>
      <c r="CU848" s="8"/>
      <c r="CV848" s="4"/>
      <c r="CW848" s="4"/>
      <c r="CX848" s="4"/>
      <c r="CY848" s="7"/>
      <c r="CZ848" s="7"/>
      <c r="DA848" s="7"/>
      <c r="DB848" s="4"/>
      <c r="DC848" s="4"/>
      <c r="DD848" s="4"/>
      <c r="DE848" s="4"/>
      <c r="DF848" s="4"/>
      <c r="DG848" s="4"/>
      <c r="DI848" s="4"/>
      <c r="DJ848" s="6"/>
    </row>
    <row r="849" spans="1:114" ht="28" customHeight="1">
      <c r="A849" s="1"/>
      <c r="B849" s="2"/>
      <c r="C849" s="2"/>
      <c r="D849" s="17"/>
      <c r="E849" s="10"/>
      <c r="F849" s="10"/>
      <c r="G849" s="10"/>
      <c r="I849" s="2"/>
      <c r="J849" s="4"/>
      <c r="K849" s="4"/>
      <c r="L849" s="4"/>
      <c r="M849" s="4"/>
      <c r="N849" s="4"/>
      <c r="O849" s="4"/>
      <c r="P849" s="4"/>
      <c r="Q849" s="4"/>
      <c r="R849" s="6"/>
      <c r="S849" s="22"/>
      <c r="T849" s="23"/>
      <c r="U849" s="22"/>
      <c r="BA849" s="4"/>
      <c r="BB849" s="4"/>
      <c r="BC849" s="7"/>
      <c r="BD849" s="4"/>
      <c r="BE849" s="4"/>
      <c r="BF849" s="7"/>
      <c r="BG849" s="11"/>
      <c r="BH849" s="11"/>
      <c r="BI849" s="11"/>
      <c r="BJ849" s="11"/>
      <c r="BK849" s="4"/>
      <c r="BL849" s="4"/>
      <c r="BM849" s="9"/>
      <c r="BN849" s="9"/>
      <c r="BO849" s="9"/>
      <c r="BP849" s="9"/>
      <c r="BQ849" s="4"/>
      <c r="BR849" s="4"/>
      <c r="BS849" s="7"/>
      <c r="BW849" s="4"/>
      <c r="BX849" s="4"/>
      <c r="BY849" s="7"/>
      <c r="BZ849" s="4"/>
      <c r="CA849" s="4"/>
      <c r="CB849" s="7"/>
      <c r="CF849" s="4"/>
      <c r="CG849" s="4"/>
      <c r="CH849" s="4"/>
      <c r="CI849" s="4"/>
      <c r="CJ849" s="4"/>
      <c r="CK849" s="4"/>
      <c r="CL849" s="4"/>
      <c r="CM849" s="4"/>
      <c r="CN849" s="7"/>
      <c r="CO849" s="7"/>
      <c r="CP849" s="4"/>
      <c r="CQ849" s="4"/>
      <c r="CR849" s="4"/>
      <c r="CS849" s="4"/>
      <c r="CT849" s="8"/>
      <c r="CU849" s="8"/>
      <c r="CV849" s="4"/>
      <c r="CW849" s="4"/>
      <c r="CX849" s="4"/>
      <c r="CY849" s="7"/>
      <c r="CZ849" s="7"/>
      <c r="DA849" s="7"/>
      <c r="DB849" s="4"/>
      <c r="DC849" s="4"/>
      <c r="DD849" s="4"/>
      <c r="DE849" s="4"/>
      <c r="DF849" s="4"/>
      <c r="DG849" s="4"/>
      <c r="DI849" s="4"/>
      <c r="DJ849" s="6"/>
    </row>
    <row r="850" spans="1:114" ht="28" customHeight="1">
      <c r="A850" s="1"/>
      <c r="B850" s="2"/>
      <c r="C850" s="2"/>
      <c r="D850" s="17"/>
      <c r="E850" s="10"/>
      <c r="F850" s="10"/>
      <c r="G850" s="10"/>
      <c r="I850" s="2"/>
      <c r="J850" s="4"/>
      <c r="K850" s="4"/>
      <c r="L850" s="4"/>
      <c r="M850" s="4"/>
      <c r="N850" s="4"/>
      <c r="O850" s="4"/>
      <c r="P850" s="4"/>
      <c r="Q850" s="4"/>
      <c r="R850" s="6"/>
      <c r="S850" s="22"/>
      <c r="T850" s="23"/>
      <c r="U850" s="22"/>
      <c r="BA850" s="4"/>
      <c r="BB850" s="4"/>
      <c r="BC850" s="7"/>
      <c r="BD850" s="4"/>
      <c r="BE850" s="4"/>
      <c r="BF850" s="7"/>
      <c r="BG850" s="11"/>
      <c r="BH850" s="11"/>
      <c r="BI850" s="11"/>
      <c r="BJ850" s="11"/>
      <c r="BK850" s="4"/>
      <c r="BL850" s="4"/>
      <c r="BM850" s="9"/>
      <c r="BN850" s="9"/>
      <c r="BO850" s="9"/>
      <c r="BP850" s="9"/>
      <c r="BQ850" s="4"/>
      <c r="BR850" s="4"/>
      <c r="BS850" s="7"/>
      <c r="BW850" s="4"/>
      <c r="BX850" s="4"/>
      <c r="BY850" s="7"/>
      <c r="BZ850" s="4"/>
      <c r="CA850" s="4"/>
      <c r="CB850" s="7"/>
      <c r="CF850" s="4"/>
      <c r="CG850" s="4"/>
      <c r="CH850" s="4"/>
      <c r="CI850" s="4"/>
      <c r="CJ850" s="4"/>
      <c r="CK850" s="4"/>
      <c r="CL850" s="4"/>
      <c r="CM850" s="4"/>
      <c r="CN850" s="7"/>
      <c r="CO850" s="7"/>
      <c r="CP850" s="4"/>
      <c r="CQ850" s="4"/>
      <c r="CR850" s="4"/>
      <c r="CS850" s="4"/>
      <c r="CT850" s="8"/>
      <c r="CU850" s="8"/>
      <c r="CV850" s="4"/>
      <c r="CW850" s="4"/>
      <c r="CX850" s="4"/>
      <c r="CY850" s="7"/>
      <c r="CZ850" s="7"/>
      <c r="DA850" s="7"/>
      <c r="DB850" s="4"/>
      <c r="DC850" s="4"/>
      <c r="DD850" s="4"/>
      <c r="DE850" s="4"/>
      <c r="DF850" s="4"/>
      <c r="DG850" s="4"/>
      <c r="DI850" s="4"/>
      <c r="DJ850" s="6"/>
    </row>
    <row r="851" spans="1:114" ht="28" customHeight="1">
      <c r="A851" s="1"/>
      <c r="B851" s="2"/>
      <c r="C851" s="2"/>
      <c r="D851" s="17"/>
      <c r="E851" s="10"/>
      <c r="F851" s="10"/>
      <c r="G851" s="10"/>
      <c r="I851" s="2"/>
      <c r="J851" s="4"/>
      <c r="K851" s="4"/>
      <c r="L851" s="4"/>
      <c r="M851" s="4"/>
      <c r="N851" s="4"/>
      <c r="O851" s="4"/>
      <c r="P851" s="4"/>
      <c r="Q851" s="4"/>
      <c r="R851" s="6"/>
      <c r="S851" s="22"/>
      <c r="T851" s="23"/>
      <c r="U851" s="22"/>
      <c r="BA851" s="4"/>
      <c r="BB851" s="4"/>
      <c r="BC851" s="7"/>
      <c r="BD851" s="4"/>
      <c r="BE851" s="4"/>
      <c r="BF851" s="7"/>
      <c r="BG851" s="11"/>
      <c r="BH851" s="11"/>
      <c r="BI851" s="11"/>
      <c r="BJ851" s="11"/>
      <c r="BK851" s="4"/>
      <c r="BL851" s="4"/>
      <c r="BM851" s="9"/>
      <c r="BN851" s="9"/>
      <c r="BO851" s="9"/>
      <c r="BP851" s="9"/>
      <c r="BQ851" s="4"/>
      <c r="BR851" s="4"/>
      <c r="BS851" s="7"/>
      <c r="BW851" s="4"/>
      <c r="BX851" s="4"/>
      <c r="BY851" s="7"/>
      <c r="BZ851" s="4"/>
      <c r="CA851" s="4"/>
      <c r="CB851" s="7"/>
      <c r="CF851" s="4"/>
      <c r="CG851" s="4"/>
      <c r="CH851" s="4"/>
      <c r="CI851" s="4"/>
      <c r="CJ851" s="4"/>
      <c r="CK851" s="4"/>
      <c r="CL851" s="4"/>
      <c r="CM851" s="4"/>
      <c r="CN851" s="7"/>
      <c r="CO851" s="7"/>
      <c r="CP851" s="4"/>
      <c r="CQ851" s="4"/>
      <c r="CR851" s="4"/>
      <c r="CS851" s="4"/>
      <c r="CT851" s="8"/>
      <c r="CU851" s="8"/>
      <c r="CV851" s="4"/>
      <c r="CW851" s="4"/>
      <c r="CX851" s="4"/>
      <c r="CY851" s="7"/>
      <c r="CZ851" s="7"/>
      <c r="DA851" s="7"/>
      <c r="DB851" s="4"/>
      <c r="DC851" s="4"/>
      <c r="DD851" s="4"/>
      <c r="DE851" s="4"/>
      <c r="DF851" s="4"/>
      <c r="DG851" s="4"/>
      <c r="DI851" s="4"/>
      <c r="DJ851" s="6"/>
    </row>
    <row r="852" spans="1:114" ht="28" customHeight="1">
      <c r="A852" s="1"/>
      <c r="B852" s="2"/>
      <c r="C852" s="2"/>
      <c r="D852" s="17"/>
      <c r="E852" s="10"/>
      <c r="F852" s="10"/>
      <c r="G852" s="10"/>
      <c r="I852" s="2"/>
      <c r="J852" s="4"/>
      <c r="K852" s="4"/>
      <c r="L852" s="4"/>
      <c r="M852" s="4"/>
      <c r="N852" s="4"/>
      <c r="O852" s="4"/>
      <c r="P852" s="4"/>
      <c r="Q852" s="4"/>
      <c r="R852" s="6"/>
      <c r="S852" s="22"/>
      <c r="T852" s="23"/>
      <c r="U852" s="22"/>
      <c r="BA852" s="4"/>
      <c r="BB852" s="4"/>
      <c r="BC852" s="7"/>
      <c r="BD852" s="4"/>
      <c r="BE852" s="4"/>
      <c r="BF852" s="7"/>
      <c r="BG852" s="11"/>
      <c r="BH852" s="11"/>
      <c r="BI852" s="11"/>
      <c r="BJ852" s="11"/>
      <c r="BK852" s="4"/>
      <c r="BL852" s="4"/>
      <c r="BM852" s="9"/>
      <c r="BN852" s="9"/>
      <c r="BO852" s="9"/>
      <c r="BP852" s="9"/>
      <c r="BQ852" s="4"/>
      <c r="BR852" s="4"/>
      <c r="BS852" s="7"/>
      <c r="BW852" s="4"/>
      <c r="BX852" s="4"/>
      <c r="BY852" s="7"/>
      <c r="BZ852" s="4"/>
      <c r="CA852" s="4"/>
      <c r="CB852" s="7"/>
      <c r="CF852" s="4"/>
      <c r="CG852" s="4"/>
      <c r="CH852" s="4"/>
      <c r="CI852" s="4"/>
      <c r="CJ852" s="4"/>
      <c r="CK852" s="4"/>
      <c r="CL852" s="4"/>
      <c r="CM852" s="4"/>
      <c r="CN852" s="7"/>
      <c r="CO852" s="7"/>
      <c r="CP852" s="4"/>
      <c r="CQ852" s="4"/>
      <c r="CR852" s="4"/>
      <c r="CS852" s="4"/>
      <c r="CT852" s="8"/>
      <c r="CU852" s="8"/>
      <c r="CV852" s="4"/>
      <c r="CW852" s="4"/>
      <c r="CX852" s="4"/>
      <c r="CY852" s="7"/>
      <c r="CZ852" s="7"/>
      <c r="DA852" s="7"/>
      <c r="DB852" s="4"/>
      <c r="DC852" s="4"/>
      <c r="DD852" s="4"/>
      <c r="DE852" s="4"/>
      <c r="DF852" s="4"/>
      <c r="DG852" s="4"/>
      <c r="DI852" s="4"/>
      <c r="DJ852" s="6"/>
    </row>
    <row r="853" spans="1:114" ht="28" customHeight="1">
      <c r="A853" s="1"/>
      <c r="B853" s="2"/>
      <c r="C853" s="2"/>
      <c r="D853" s="17"/>
      <c r="E853" s="10"/>
      <c r="F853" s="10"/>
      <c r="G853" s="10"/>
      <c r="I853" s="2"/>
      <c r="J853" s="4"/>
      <c r="K853" s="4"/>
      <c r="L853" s="4"/>
      <c r="M853" s="4"/>
      <c r="N853" s="4"/>
      <c r="O853" s="4"/>
      <c r="P853" s="4"/>
      <c r="Q853" s="4"/>
      <c r="R853" s="6"/>
      <c r="S853" s="22"/>
      <c r="T853" s="23"/>
      <c r="U853" s="22"/>
      <c r="BA853" s="4"/>
      <c r="BB853" s="4"/>
      <c r="BC853" s="7"/>
      <c r="BD853" s="4"/>
      <c r="BE853" s="4"/>
      <c r="BF853" s="7"/>
      <c r="BG853" s="11"/>
      <c r="BH853" s="11"/>
      <c r="BI853" s="11"/>
      <c r="BJ853" s="11"/>
      <c r="BK853" s="4"/>
      <c r="BL853" s="4"/>
      <c r="BM853" s="9"/>
      <c r="BN853" s="9"/>
      <c r="BO853" s="9"/>
      <c r="BP853" s="9"/>
      <c r="BQ853" s="4"/>
      <c r="BR853" s="4"/>
      <c r="BS853" s="7"/>
      <c r="BW853" s="4"/>
      <c r="BX853" s="4"/>
      <c r="BY853" s="7"/>
      <c r="BZ853" s="4"/>
      <c r="CA853" s="4"/>
      <c r="CB853" s="7"/>
      <c r="CF853" s="4"/>
      <c r="CG853" s="4"/>
      <c r="CH853" s="4"/>
      <c r="CI853" s="4"/>
      <c r="CJ853" s="4"/>
      <c r="CK853" s="4"/>
      <c r="CL853" s="4"/>
      <c r="CM853" s="4"/>
      <c r="CN853" s="7"/>
      <c r="CO853" s="7"/>
      <c r="CP853" s="4"/>
      <c r="CQ853" s="4"/>
      <c r="CR853" s="4"/>
      <c r="CS853" s="4"/>
      <c r="CT853" s="8"/>
      <c r="CU853" s="8"/>
      <c r="CV853" s="4"/>
      <c r="CW853" s="4"/>
      <c r="CX853" s="4"/>
      <c r="CY853" s="7"/>
      <c r="CZ853" s="7"/>
      <c r="DA853" s="7"/>
      <c r="DB853" s="4"/>
      <c r="DC853" s="4"/>
      <c r="DD853" s="4"/>
      <c r="DE853" s="4"/>
      <c r="DF853" s="4"/>
      <c r="DG853" s="4"/>
      <c r="DI853" s="4"/>
      <c r="DJ853" s="6"/>
    </row>
    <row r="854" spans="1:114" ht="28" customHeight="1">
      <c r="A854" s="1"/>
      <c r="B854" s="2"/>
      <c r="C854" s="2"/>
      <c r="D854" s="17"/>
      <c r="E854" s="10"/>
      <c r="F854" s="10"/>
      <c r="G854" s="10"/>
      <c r="I854" s="2"/>
      <c r="J854" s="4"/>
      <c r="K854" s="4"/>
      <c r="L854" s="4"/>
      <c r="M854" s="4"/>
      <c r="N854" s="4"/>
      <c r="O854" s="4"/>
      <c r="P854" s="4"/>
      <c r="Q854" s="4"/>
      <c r="R854" s="6"/>
      <c r="S854" s="22"/>
      <c r="T854" s="23"/>
      <c r="U854" s="22"/>
      <c r="BA854" s="4"/>
      <c r="BB854" s="4"/>
      <c r="BC854" s="7"/>
      <c r="BD854" s="4"/>
      <c r="BE854" s="4"/>
      <c r="BF854" s="7"/>
      <c r="BG854" s="11"/>
      <c r="BH854" s="11"/>
      <c r="BI854" s="11"/>
      <c r="BJ854" s="11"/>
      <c r="BK854" s="4"/>
      <c r="BL854" s="4"/>
      <c r="BM854" s="9"/>
      <c r="BN854" s="9"/>
      <c r="BO854" s="9"/>
      <c r="BP854" s="9"/>
      <c r="BQ854" s="4"/>
      <c r="BR854" s="4"/>
      <c r="BS854" s="7"/>
      <c r="BW854" s="4"/>
      <c r="BX854" s="4"/>
      <c r="BY854" s="7"/>
      <c r="BZ854" s="4"/>
      <c r="CA854" s="4"/>
      <c r="CB854" s="7"/>
      <c r="CF854" s="4"/>
      <c r="CG854" s="4"/>
      <c r="CH854" s="4"/>
      <c r="CI854" s="4"/>
      <c r="CJ854" s="4"/>
      <c r="CK854" s="4"/>
      <c r="CL854" s="4"/>
      <c r="CM854" s="4"/>
      <c r="CN854" s="7"/>
      <c r="CO854" s="7"/>
      <c r="CP854" s="4"/>
      <c r="CQ854" s="4"/>
      <c r="CR854" s="4"/>
      <c r="CS854" s="4"/>
      <c r="CT854" s="8"/>
      <c r="CU854" s="8"/>
      <c r="CV854" s="4"/>
      <c r="CW854" s="4"/>
      <c r="CX854" s="4"/>
      <c r="CY854" s="7"/>
      <c r="CZ854" s="7"/>
      <c r="DA854" s="7"/>
      <c r="DB854" s="4"/>
      <c r="DC854" s="4"/>
      <c r="DD854" s="4"/>
      <c r="DE854" s="4"/>
      <c r="DF854" s="4"/>
      <c r="DG854" s="4"/>
      <c r="DI854" s="4"/>
      <c r="DJ854" s="6"/>
    </row>
    <row r="855" spans="1:114" ht="28" customHeight="1">
      <c r="A855" s="1"/>
      <c r="B855" s="2"/>
      <c r="C855" s="2"/>
      <c r="D855" s="17"/>
      <c r="E855" s="10"/>
      <c r="F855" s="10"/>
      <c r="G855" s="10"/>
      <c r="I855" s="2"/>
      <c r="J855" s="4"/>
      <c r="K855" s="4"/>
      <c r="L855" s="4"/>
      <c r="M855" s="4"/>
      <c r="N855" s="4"/>
      <c r="O855" s="4"/>
      <c r="P855" s="4"/>
      <c r="Q855" s="4"/>
      <c r="R855" s="6"/>
      <c r="S855" s="22"/>
      <c r="T855" s="23"/>
      <c r="U855" s="22"/>
      <c r="BA855" s="4"/>
      <c r="BB855" s="4"/>
      <c r="BC855" s="7"/>
      <c r="BD855" s="4"/>
      <c r="BE855" s="4"/>
      <c r="BF855" s="7"/>
      <c r="BG855" s="11"/>
      <c r="BH855" s="11"/>
      <c r="BI855" s="11"/>
      <c r="BJ855" s="11"/>
      <c r="BK855" s="4"/>
      <c r="BL855" s="4"/>
      <c r="BM855" s="9"/>
      <c r="BN855" s="9"/>
      <c r="BO855" s="9"/>
      <c r="BP855" s="9"/>
      <c r="BQ855" s="4"/>
      <c r="BR855" s="4"/>
      <c r="BS855" s="7"/>
      <c r="BW855" s="4"/>
      <c r="BX855" s="4"/>
      <c r="BY855" s="7"/>
      <c r="BZ855" s="4"/>
      <c r="CA855" s="4"/>
      <c r="CB855" s="7"/>
      <c r="CF855" s="4"/>
      <c r="CG855" s="4"/>
      <c r="CH855" s="4"/>
      <c r="CI855" s="4"/>
      <c r="CJ855" s="4"/>
      <c r="CK855" s="4"/>
      <c r="CL855" s="4"/>
      <c r="CM855" s="4"/>
      <c r="CN855" s="7"/>
      <c r="CO855" s="7"/>
      <c r="CP855" s="4"/>
      <c r="CQ855" s="4"/>
      <c r="CR855" s="4"/>
      <c r="CS855" s="4"/>
      <c r="CT855" s="8"/>
      <c r="CU855" s="8"/>
      <c r="CV855" s="4"/>
      <c r="CW855" s="4"/>
      <c r="CX855" s="4"/>
      <c r="CY855" s="7"/>
      <c r="CZ855" s="7"/>
      <c r="DA855" s="7"/>
      <c r="DB855" s="4"/>
      <c r="DC855" s="4"/>
      <c r="DD855" s="4"/>
      <c r="DE855" s="4"/>
      <c r="DF855" s="4"/>
      <c r="DG855" s="4"/>
      <c r="DI855" s="4"/>
      <c r="DJ855" s="6"/>
    </row>
    <row r="856" spans="1:114" ht="28" customHeight="1">
      <c r="A856" s="1"/>
      <c r="B856" s="2"/>
      <c r="C856" s="2"/>
      <c r="D856" s="17"/>
      <c r="E856" s="10"/>
      <c r="F856" s="10"/>
      <c r="G856" s="10"/>
      <c r="I856" s="2"/>
      <c r="J856" s="4"/>
      <c r="K856" s="4"/>
      <c r="L856" s="4"/>
      <c r="M856" s="4"/>
      <c r="N856" s="4"/>
      <c r="O856" s="4"/>
      <c r="P856" s="4"/>
      <c r="Q856" s="4"/>
      <c r="R856" s="6"/>
      <c r="S856" s="22"/>
      <c r="T856" s="23"/>
      <c r="U856" s="22"/>
      <c r="BA856" s="4"/>
      <c r="BB856" s="4"/>
      <c r="BC856" s="7"/>
      <c r="BD856" s="4"/>
      <c r="BE856" s="4"/>
      <c r="BF856" s="7"/>
      <c r="BG856" s="11"/>
      <c r="BH856" s="11"/>
      <c r="BI856" s="11"/>
      <c r="BJ856" s="11"/>
      <c r="BK856" s="4"/>
      <c r="BL856" s="4"/>
      <c r="BM856" s="9"/>
      <c r="BN856" s="9"/>
      <c r="BO856" s="9"/>
      <c r="BP856" s="9"/>
      <c r="BQ856" s="4"/>
      <c r="BR856" s="4"/>
      <c r="BS856" s="7"/>
      <c r="BW856" s="4"/>
      <c r="BX856" s="4"/>
      <c r="BY856" s="7"/>
      <c r="BZ856" s="4"/>
      <c r="CA856" s="4"/>
      <c r="CB856" s="7"/>
      <c r="CF856" s="4"/>
      <c r="CG856" s="4"/>
      <c r="CH856" s="4"/>
      <c r="CI856" s="4"/>
      <c r="CJ856" s="4"/>
      <c r="CK856" s="4"/>
      <c r="CL856" s="4"/>
      <c r="CM856" s="4"/>
      <c r="CN856" s="7"/>
      <c r="CO856" s="7"/>
      <c r="CP856" s="4"/>
      <c r="CQ856" s="4"/>
      <c r="CR856" s="4"/>
      <c r="CS856" s="4"/>
      <c r="CT856" s="8"/>
      <c r="CU856" s="8"/>
      <c r="CV856" s="4"/>
      <c r="CW856" s="4"/>
      <c r="CX856" s="4"/>
      <c r="CY856" s="7"/>
      <c r="CZ856" s="7"/>
      <c r="DA856" s="7"/>
      <c r="DB856" s="4"/>
      <c r="DC856" s="4"/>
      <c r="DD856" s="4"/>
      <c r="DE856" s="4"/>
      <c r="DF856" s="4"/>
      <c r="DG856" s="4"/>
      <c r="DI856" s="4"/>
      <c r="DJ856" s="6"/>
    </row>
    <row r="857" spans="1:114" ht="28" customHeight="1">
      <c r="A857" s="1"/>
      <c r="B857" s="2"/>
      <c r="C857" s="2"/>
      <c r="D857" s="17"/>
      <c r="E857" s="10"/>
      <c r="F857" s="10"/>
      <c r="G857" s="10"/>
      <c r="I857" s="2"/>
      <c r="J857" s="4"/>
      <c r="K857" s="4"/>
      <c r="L857" s="4"/>
      <c r="M857" s="4"/>
      <c r="N857" s="4"/>
      <c r="O857" s="4"/>
      <c r="P857" s="4"/>
      <c r="Q857" s="4"/>
      <c r="R857" s="6"/>
      <c r="S857" s="22"/>
      <c r="T857" s="23"/>
      <c r="U857" s="22"/>
      <c r="BA857" s="4"/>
      <c r="BB857" s="4"/>
      <c r="BC857" s="7"/>
      <c r="BD857" s="4"/>
      <c r="BE857" s="4"/>
      <c r="BF857" s="7"/>
      <c r="BG857" s="11"/>
      <c r="BH857" s="11"/>
      <c r="BI857" s="11"/>
      <c r="BJ857" s="11"/>
      <c r="BK857" s="4"/>
      <c r="BL857" s="4"/>
      <c r="BM857" s="9"/>
      <c r="BN857" s="9"/>
      <c r="BO857" s="9"/>
      <c r="BP857" s="9"/>
      <c r="BQ857" s="4"/>
      <c r="BR857" s="4"/>
      <c r="BS857" s="7"/>
      <c r="BW857" s="4"/>
      <c r="BX857" s="4"/>
      <c r="BY857" s="7"/>
      <c r="BZ857" s="4"/>
      <c r="CA857" s="4"/>
      <c r="CB857" s="7"/>
      <c r="CF857" s="4"/>
      <c r="CG857" s="4"/>
      <c r="CH857" s="4"/>
      <c r="CI857" s="4"/>
      <c r="CJ857" s="4"/>
      <c r="CK857" s="4"/>
      <c r="CL857" s="4"/>
      <c r="CM857" s="4"/>
      <c r="CN857" s="7"/>
      <c r="CO857" s="7"/>
      <c r="CP857" s="4"/>
      <c r="CQ857" s="4"/>
      <c r="CR857" s="4"/>
      <c r="CS857" s="4"/>
      <c r="CT857" s="8"/>
      <c r="CU857" s="8"/>
      <c r="CV857" s="4"/>
      <c r="CW857" s="4"/>
      <c r="CX857" s="4"/>
      <c r="CY857" s="7"/>
      <c r="CZ857" s="7"/>
      <c r="DA857" s="7"/>
      <c r="DB857" s="4"/>
      <c r="DC857" s="4"/>
      <c r="DD857" s="4"/>
      <c r="DE857" s="4"/>
      <c r="DF857" s="4"/>
      <c r="DG857" s="4"/>
      <c r="DI857" s="4"/>
      <c r="DJ857" s="6"/>
    </row>
    <row r="858" spans="1:114" ht="28" customHeight="1">
      <c r="A858" s="1"/>
      <c r="B858" s="2"/>
      <c r="C858" s="2"/>
      <c r="D858" s="17"/>
      <c r="E858" s="10"/>
      <c r="F858" s="10"/>
      <c r="G858" s="10"/>
      <c r="I858" s="2"/>
      <c r="J858" s="4"/>
      <c r="K858" s="4"/>
      <c r="L858" s="4"/>
      <c r="M858" s="4"/>
      <c r="N858" s="4"/>
      <c r="O858" s="4"/>
      <c r="P858" s="4"/>
      <c r="Q858" s="4"/>
      <c r="R858" s="6"/>
      <c r="S858" s="22"/>
      <c r="T858" s="23"/>
      <c r="U858" s="22"/>
      <c r="BA858" s="4"/>
      <c r="BB858" s="4"/>
      <c r="BC858" s="7"/>
      <c r="BD858" s="4"/>
      <c r="BE858" s="4"/>
      <c r="BF858" s="7"/>
      <c r="BG858" s="11"/>
      <c r="BH858" s="11"/>
      <c r="BI858" s="11"/>
      <c r="BJ858" s="11"/>
      <c r="BK858" s="4"/>
      <c r="BL858" s="4"/>
      <c r="BM858" s="9"/>
      <c r="BN858" s="9"/>
      <c r="BO858" s="9"/>
      <c r="BP858" s="9"/>
      <c r="BQ858" s="4"/>
      <c r="BR858" s="4"/>
      <c r="BS858" s="7"/>
      <c r="BW858" s="4"/>
      <c r="BX858" s="4"/>
      <c r="BY858" s="7"/>
      <c r="BZ858" s="4"/>
      <c r="CA858" s="4"/>
      <c r="CB858" s="7"/>
      <c r="CF858" s="4"/>
      <c r="CG858" s="4"/>
      <c r="CH858" s="4"/>
      <c r="CI858" s="4"/>
      <c r="CJ858" s="4"/>
      <c r="CK858" s="4"/>
      <c r="CL858" s="4"/>
      <c r="CM858" s="4"/>
      <c r="CN858" s="7"/>
      <c r="CO858" s="7"/>
      <c r="CP858" s="4"/>
      <c r="CQ858" s="4"/>
      <c r="CR858" s="4"/>
      <c r="CS858" s="4"/>
      <c r="CT858" s="8"/>
      <c r="CU858" s="8"/>
      <c r="CV858" s="4"/>
      <c r="CW858" s="4"/>
      <c r="CX858" s="4"/>
      <c r="CY858" s="7"/>
      <c r="CZ858" s="7"/>
      <c r="DA858" s="7"/>
      <c r="DB858" s="4"/>
      <c r="DC858" s="4"/>
      <c r="DD858" s="4"/>
      <c r="DE858" s="4"/>
      <c r="DF858" s="4"/>
      <c r="DG858" s="4"/>
      <c r="DI858" s="4"/>
      <c r="DJ858" s="6"/>
    </row>
    <row r="859" spans="1:114" ht="28" customHeight="1">
      <c r="A859" s="1"/>
      <c r="B859" s="2"/>
      <c r="C859" s="2"/>
      <c r="D859" s="17"/>
      <c r="E859" s="10"/>
      <c r="F859" s="10"/>
      <c r="G859" s="10"/>
      <c r="I859" s="2"/>
      <c r="J859" s="4"/>
      <c r="K859" s="4"/>
      <c r="L859" s="4"/>
      <c r="M859" s="4"/>
      <c r="N859" s="4"/>
      <c r="O859" s="4"/>
      <c r="P859" s="4"/>
      <c r="Q859" s="4"/>
      <c r="R859" s="6"/>
      <c r="S859" s="22"/>
      <c r="T859" s="23"/>
      <c r="U859" s="22"/>
      <c r="BA859" s="4"/>
      <c r="BB859" s="4"/>
      <c r="BC859" s="7"/>
      <c r="BD859" s="4"/>
      <c r="BE859" s="4"/>
      <c r="BF859" s="7"/>
      <c r="BG859" s="11"/>
      <c r="BH859" s="11"/>
      <c r="BI859" s="11"/>
      <c r="BJ859" s="11"/>
      <c r="BK859" s="4"/>
      <c r="BL859" s="4"/>
      <c r="BM859" s="9"/>
      <c r="BN859" s="9"/>
      <c r="BO859" s="9"/>
      <c r="BP859" s="9"/>
      <c r="BQ859" s="4"/>
      <c r="BR859" s="4"/>
      <c r="BS859" s="7"/>
      <c r="BW859" s="4"/>
      <c r="BX859" s="4"/>
      <c r="BY859" s="7"/>
      <c r="BZ859" s="4"/>
      <c r="CA859" s="4"/>
      <c r="CB859" s="7"/>
      <c r="CF859" s="4"/>
      <c r="CG859" s="4"/>
      <c r="CH859" s="4"/>
      <c r="CI859" s="4"/>
      <c r="CJ859" s="4"/>
      <c r="CK859" s="4"/>
      <c r="CL859" s="4"/>
      <c r="CM859" s="4"/>
      <c r="CN859" s="7"/>
      <c r="CO859" s="7"/>
      <c r="CP859" s="4"/>
      <c r="CQ859" s="4"/>
      <c r="CR859" s="4"/>
      <c r="CS859" s="4"/>
      <c r="CT859" s="8"/>
      <c r="CU859" s="8"/>
      <c r="CV859" s="4"/>
      <c r="CW859" s="4"/>
      <c r="CX859" s="4"/>
      <c r="CY859" s="7"/>
      <c r="CZ859" s="7"/>
      <c r="DA859" s="7"/>
      <c r="DB859" s="4"/>
      <c r="DC859" s="4"/>
      <c r="DD859" s="4"/>
      <c r="DE859" s="4"/>
      <c r="DF859" s="4"/>
      <c r="DG859" s="4"/>
      <c r="DI859" s="4"/>
      <c r="DJ859" s="6"/>
    </row>
    <row r="860" spans="1:114" ht="28" customHeight="1">
      <c r="A860" s="1"/>
      <c r="B860" s="2"/>
      <c r="C860" s="2"/>
      <c r="D860" s="17"/>
      <c r="E860" s="10"/>
      <c r="F860" s="10"/>
      <c r="G860" s="10"/>
      <c r="I860" s="2"/>
      <c r="J860" s="4"/>
      <c r="K860" s="4"/>
      <c r="L860" s="4"/>
      <c r="M860" s="4"/>
      <c r="N860" s="4"/>
      <c r="O860" s="4"/>
      <c r="P860" s="4"/>
      <c r="Q860" s="4"/>
      <c r="R860" s="6"/>
      <c r="S860" s="22"/>
      <c r="T860" s="23"/>
      <c r="U860" s="22"/>
      <c r="BA860" s="4"/>
      <c r="BB860" s="4"/>
      <c r="BC860" s="7"/>
      <c r="BD860" s="4"/>
      <c r="BE860" s="4"/>
      <c r="BF860" s="7"/>
      <c r="BG860" s="11"/>
      <c r="BH860" s="11"/>
      <c r="BI860" s="11"/>
      <c r="BJ860" s="11"/>
      <c r="BK860" s="4"/>
      <c r="BL860" s="4"/>
      <c r="BM860" s="9"/>
      <c r="BN860" s="9"/>
      <c r="BO860" s="9"/>
      <c r="BP860" s="9"/>
      <c r="BQ860" s="4"/>
      <c r="BR860" s="4"/>
      <c r="BS860" s="7"/>
      <c r="BW860" s="4"/>
      <c r="BX860" s="4"/>
      <c r="BY860" s="7"/>
      <c r="BZ860" s="4"/>
      <c r="CA860" s="4"/>
      <c r="CB860" s="7"/>
      <c r="CF860" s="4"/>
      <c r="CG860" s="4"/>
      <c r="CH860" s="4"/>
      <c r="CI860" s="4"/>
      <c r="CJ860" s="4"/>
      <c r="CK860" s="4"/>
      <c r="CL860" s="4"/>
      <c r="CM860" s="4"/>
      <c r="CN860" s="7"/>
      <c r="CO860" s="7"/>
      <c r="CP860" s="4"/>
      <c r="CQ860" s="4"/>
      <c r="CR860" s="4"/>
      <c r="CS860" s="4"/>
      <c r="CT860" s="8"/>
      <c r="CU860" s="8"/>
      <c r="CV860" s="4"/>
      <c r="CW860" s="4"/>
      <c r="CX860" s="4"/>
      <c r="CY860" s="7"/>
      <c r="CZ860" s="7"/>
      <c r="DA860" s="7"/>
      <c r="DB860" s="4"/>
      <c r="DC860" s="4"/>
      <c r="DD860" s="4"/>
      <c r="DE860" s="4"/>
      <c r="DF860" s="4"/>
      <c r="DG860" s="4"/>
      <c r="DI860" s="4"/>
      <c r="DJ860" s="6"/>
    </row>
    <row r="861" spans="1:114" ht="28" customHeight="1">
      <c r="A861" s="1"/>
      <c r="B861" s="2"/>
      <c r="C861" s="2"/>
      <c r="D861" s="17"/>
      <c r="E861" s="10"/>
      <c r="F861" s="10"/>
      <c r="G861" s="10"/>
      <c r="I861" s="2"/>
      <c r="J861" s="4"/>
      <c r="K861" s="4"/>
      <c r="L861" s="4"/>
      <c r="M861" s="4"/>
      <c r="N861" s="4"/>
      <c r="O861" s="4"/>
      <c r="P861" s="4"/>
      <c r="Q861" s="4"/>
      <c r="R861" s="6"/>
      <c r="S861" s="22"/>
      <c r="T861" s="23"/>
      <c r="U861" s="22"/>
      <c r="BA861" s="4"/>
      <c r="BB861" s="4"/>
      <c r="BC861" s="7"/>
      <c r="BD861" s="4"/>
      <c r="BE861" s="4"/>
      <c r="BF861" s="7"/>
      <c r="BG861" s="11"/>
      <c r="BH861" s="11"/>
      <c r="BI861" s="11"/>
      <c r="BJ861" s="11"/>
      <c r="BK861" s="4"/>
      <c r="BL861" s="4"/>
      <c r="BM861" s="9"/>
      <c r="BN861" s="9"/>
      <c r="BO861" s="9"/>
      <c r="BP861" s="9"/>
      <c r="BQ861" s="4"/>
      <c r="BR861" s="4"/>
      <c r="BS861" s="7"/>
      <c r="BW861" s="4"/>
      <c r="BX861" s="4"/>
      <c r="BY861" s="7"/>
      <c r="BZ861" s="4"/>
      <c r="CA861" s="4"/>
      <c r="CB861" s="7"/>
      <c r="CF861" s="4"/>
      <c r="CG861" s="4"/>
      <c r="CH861" s="4"/>
      <c r="CI861" s="4"/>
      <c r="CJ861" s="4"/>
      <c r="CK861" s="4"/>
      <c r="CL861" s="4"/>
      <c r="CM861" s="4"/>
      <c r="CN861" s="7"/>
      <c r="CO861" s="7"/>
      <c r="CP861" s="4"/>
      <c r="CQ861" s="4"/>
      <c r="CR861" s="4"/>
      <c r="CS861" s="4"/>
      <c r="CT861" s="8"/>
      <c r="CU861" s="8"/>
      <c r="CV861" s="4"/>
      <c r="CW861" s="4"/>
      <c r="CX861" s="4"/>
      <c r="CY861" s="7"/>
      <c r="CZ861" s="7"/>
      <c r="DA861" s="7"/>
      <c r="DB861" s="4"/>
      <c r="DC861" s="4"/>
      <c r="DD861" s="4"/>
      <c r="DE861" s="4"/>
      <c r="DF861" s="4"/>
      <c r="DG861" s="4"/>
      <c r="DI861" s="4"/>
      <c r="DJ861" s="6"/>
    </row>
    <row r="862" spans="1:114" ht="28" customHeight="1">
      <c r="A862" s="1"/>
      <c r="B862" s="2"/>
      <c r="C862" s="2"/>
      <c r="D862" s="17"/>
      <c r="E862" s="10"/>
      <c r="F862" s="10"/>
      <c r="G862" s="10"/>
      <c r="I862" s="2"/>
      <c r="J862" s="4"/>
      <c r="K862" s="4"/>
      <c r="L862" s="4"/>
      <c r="M862" s="4"/>
      <c r="N862" s="4"/>
      <c r="O862" s="4"/>
      <c r="P862" s="4"/>
      <c r="Q862" s="4"/>
      <c r="R862" s="6"/>
      <c r="S862" s="22"/>
      <c r="T862" s="23"/>
      <c r="U862" s="22"/>
      <c r="BA862" s="4"/>
      <c r="BB862" s="4"/>
      <c r="BC862" s="7"/>
      <c r="BD862" s="4"/>
      <c r="BE862" s="4"/>
      <c r="BF862" s="7"/>
      <c r="BG862" s="11"/>
      <c r="BH862" s="11"/>
      <c r="BI862" s="11"/>
      <c r="BJ862" s="11"/>
      <c r="BK862" s="4"/>
      <c r="BL862" s="4"/>
      <c r="BM862" s="9"/>
      <c r="BN862" s="9"/>
      <c r="BO862" s="9"/>
      <c r="BP862" s="9"/>
      <c r="BQ862" s="4"/>
      <c r="BR862" s="4"/>
      <c r="BS862" s="7"/>
      <c r="BW862" s="4"/>
      <c r="BX862" s="4"/>
      <c r="BY862" s="7"/>
      <c r="BZ862" s="4"/>
      <c r="CA862" s="4"/>
      <c r="CB862" s="7"/>
      <c r="CF862" s="4"/>
      <c r="CG862" s="4"/>
      <c r="CH862" s="4"/>
      <c r="CI862" s="4"/>
      <c r="CJ862" s="4"/>
      <c r="CK862" s="4"/>
      <c r="CL862" s="4"/>
      <c r="CM862" s="4"/>
      <c r="CN862" s="7"/>
      <c r="CO862" s="7"/>
      <c r="CP862" s="4"/>
      <c r="CQ862" s="4"/>
      <c r="CR862" s="4"/>
      <c r="CS862" s="4"/>
      <c r="CT862" s="8"/>
      <c r="CU862" s="8"/>
      <c r="CV862" s="4"/>
      <c r="CW862" s="4"/>
      <c r="CX862" s="4"/>
      <c r="CY862" s="7"/>
      <c r="CZ862" s="7"/>
      <c r="DA862" s="7"/>
      <c r="DB862" s="4"/>
      <c r="DC862" s="4"/>
      <c r="DD862" s="4"/>
      <c r="DE862" s="4"/>
      <c r="DF862" s="4"/>
      <c r="DG862" s="4"/>
      <c r="DI862" s="4"/>
      <c r="DJ862" s="6"/>
    </row>
    <row r="863" spans="1:114" ht="28" customHeight="1">
      <c r="A863" s="1"/>
      <c r="B863" s="2"/>
      <c r="C863" s="2"/>
      <c r="D863" s="17"/>
      <c r="E863" s="10"/>
      <c r="F863" s="10"/>
      <c r="G863" s="10"/>
      <c r="I863" s="2"/>
      <c r="J863" s="4"/>
      <c r="K863" s="4"/>
      <c r="L863" s="4"/>
      <c r="M863" s="4"/>
      <c r="N863" s="4"/>
      <c r="O863" s="4"/>
      <c r="P863" s="4"/>
      <c r="Q863" s="4"/>
      <c r="R863" s="6"/>
      <c r="S863" s="22"/>
      <c r="T863" s="23"/>
      <c r="U863" s="22"/>
      <c r="BA863" s="4"/>
      <c r="BB863" s="4"/>
      <c r="BC863" s="7"/>
      <c r="BD863" s="4"/>
      <c r="BE863" s="4"/>
      <c r="BF863" s="7"/>
      <c r="BG863" s="11"/>
      <c r="BH863" s="11"/>
      <c r="BI863" s="11"/>
      <c r="BJ863" s="11"/>
      <c r="BK863" s="4"/>
      <c r="BL863" s="4"/>
      <c r="BM863" s="9"/>
      <c r="BN863" s="9"/>
      <c r="BO863" s="9"/>
      <c r="BP863" s="9"/>
      <c r="BQ863" s="4"/>
      <c r="BR863" s="4"/>
      <c r="BS863" s="7"/>
      <c r="BW863" s="4"/>
      <c r="BX863" s="4"/>
      <c r="BY863" s="7"/>
      <c r="BZ863" s="4"/>
      <c r="CA863" s="4"/>
      <c r="CB863" s="7"/>
      <c r="CF863" s="4"/>
      <c r="CG863" s="4"/>
      <c r="CH863" s="4"/>
      <c r="CI863" s="4"/>
      <c r="CJ863" s="4"/>
      <c r="CK863" s="4"/>
      <c r="CL863" s="4"/>
      <c r="CM863" s="4"/>
      <c r="CN863" s="7"/>
      <c r="CO863" s="7"/>
      <c r="CP863" s="4"/>
      <c r="CQ863" s="4"/>
      <c r="CR863" s="4"/>
      <c r="CS863" s="4"/>
      <c r="CT863" s="8"/>
      <c r="CU863" s="8"/>
      <c r="CV863" s="4"/>
      <c r="CW863" s="4"/>
      <c r="CX863" s="4"/>
      <c r="CY863" s="7"/>
      <c r="CZ863" s="7"/>
      <c r="DA863" s="7"/>
      <c r="DB863" s="4"/>
      <c r="DC863" s="4"/>
      <c r="DD863" s="4"/>
      <c r="DE863" s="4"/>
      <c r="DF863" s="4"/>
      <c r="DG863" s="4"/>
      <c r="DI863" s="4"/>
      <c r="DJ863" s="6"/>
    </row>
    <row r="864" spans="1:114" ht="28" customHeight="1">
      <c r="A864" s="1"/>
      <c r="B864" s="2"/>
      <c r="C864" s="2"/>
      <c r="D864" s="17"/>
      <c r="E864" s="10"/>
      <c r="F864" s="10"/>
      <c r="G864" s="10"/>
      <c r="I864" s="2"/>
      <c r="J864" s="4"/>
      <c r="K864" s="4"/>
      <c r="L864" s="4"/>
      <c r="M864" s="4"/>
      <c r="N864" s="4"/>
      <c r="O864" s="4"/>
      <c r="P864" s="4"/>
      <c r="Q864" s="4"/>
      <c r="R864" s="6"/>
      <c r="S864" s="22"/>
      <c r="T864" s="23"/>
      <c r="U864" s="22"/>
      <c r="BA864" s="4"/>
      <c r="BB864" s="4"/>
      <c r="BC864" s="7"/>
      <c r="BD864" s="4"/>
      <c r="BE864" s="4"/>
      <c r="BF864" s="7"/>
      <c r="BG864" s="11"/>
      <c r="BH864" s="11"/>
      <c r="BI864" s="11"/>
      <c r="BJ864" s="11"/>
      <c r="BK864" s="4"/>
      <c r="BL864" s="4"/>
      <c r="BM864" s="9"/>
      <c r="BN864" s="9"/>
      <c r="BO864" s="9"/>
      <c r="BP864" s="9"/>
      <c r="BQ864" s="4"/>
      <c r="BR864" s="4"/>
      <c r="BS864" s="7"/>
      <c r="BW864" s="4"/>
      <c r="BX864" s="4"/>
      <c r="BY864" s="7"/>
      <c r="BZ864" s="4"/>
      <c r="CA864" s="4"/>
      <c r="CB864" s="7"/>
      <c r="CF864" s="4"/>
      <c r="CG864" s="4"/>
      <c r="CH864" s="4"/>
      <c r="CI864" s="4"/>
      <c r="CJ864" s="4"/>
      <c r="CK864" s="4"/>
      <c r="CL864" s="4"/>
      <c r="CM864" s="4"/>
      <c r="CN864" s="7"/>
      <c r="CO864" s="7"/>
      <c r="CP864" s="4"/>
      <c r="CQ864" s="4"/>
      <c r="CR864" s="4"/>
      <c r="CS864" s="4"/>
      <c r="CT864" s="8"/>
      <c r="CU864" s="8"/>
      <c r="CV864" s="4"/>
      <c r="CW864" s="4"/>
      <c r="CX864" s="4"/>
      <c r="CY864" s="7"/>
      <c r="CZ864" s="7"/>
      <c r="DA864" s="7"/>
      <c r="DB864" s="4"/>
      <c r="DC864" s="4"/>
      <c r="DD864" s="4"/>
      <c r="DE864" s="4"/>
      <c r="DF864" s="4"/>
      <c r="DG864" s="4"/>
      <c r="DI864" s="4"/>
      <c r="DJ864" s="6"/>
    </row>
    <row r="865" spans="1:114" ht="28" customHeight="1">
      <c r="A865" s="1"/>
      <c r="B865" s="2"/>
      <c r="C865" s="2"/>
      <c r="D865" s="17"/>
      <c r="E865" s="10"/>
      <c r="F865" s="10"/>
      <c r="G865" s="10"/>
      <c r="I865" s="2"/>
      <c r="J865" s="4"/>
      <c r="K865" s="4"/>
      <c r="L865" s="4"/>
      <c r="M865" s="4"/>
      <c r="N865" s="4"/>
      <c r="O865" s="4"/>
      <c r="P865" s="4"/>
      <c r="Q865" s="4"/>
      <c r="R865" s="6"/>
      <c r="S865" s="22"/>
      <c r="T865" s="23"/>
      <c r="U865" s="22"/>
      <c r="BA865" s="4"/>
      <c r="BB865" s="4"/>
      <c r="BC865" s="7"/>
      <c r="BD865" s="4"/>
      <c r="BE865" s="4"/>
      <c r="BF865" s="7"/>
      <c r="BG865" s="11"/>
      <c r="BH865" s="11"/>
      <c r="BI865" s="11"/>
      <c r="BJ865" s="11"/>
      <c r="BK865" s="4"/>
      <c r="BL865" s="4"/>
      <c r="BM865" s="9"/>
      <c r="BN865" s="9"/>
      <c r="BO865" s="9"/>
      <c r="BP865" s="9"/>
      <c r="BQ865" s="4"/>
      <c r="BR865" s="4"/>
      <c r="BS865" s="7"/>
      <c r="BW865" s="4"/>
      <c r="BX865" s="4"/>
      <c r="BY865" s="7"/>
      <c r="BZ865" s="4"/>
      <c r="CA865" s="4"/>
      <c r="CB865" s="7"/>
      <c r="CF865" s="4"/>
      <c r="CG865" s="4"/>
      <c r="CH865" s="4"/>
      <c r="CI865" s="4"/>
      <c r="CJ865" s="4"/>
      <c r="CK865" s="4"/>
      <c r="CL865" s="4"/>
      <c r="CM865" s="4"/>
      <c r="CN865" s="7"/>
      <c r="CO865" s="7"/>
      <c r="CP865" s="4"/>
      <c r="CQ865" s="4"/>
      <c r="CR865" s="4"/>
      <c r="CS865" s="4"/>
      <c r="CT865" s="8"/>
      <c r="CU865" s="8"/>
      <c r="CV865" s="4"/>
      <c r="CW865" s="4"/>
      <c r="CX865" s="4"/>
      <c r="CY865" s="7"/>
      <c r="CZ865" s="7"/>
      <c r="DA865" s="7"/>
      <c r="DB865" s="4"/>
      <c r="DC865" s="4"/>
      <c r="DD865" s="4"/>
      <c r="DE865" s="4"/>
      <c r="DF865" s="4"/>
      <c r="DG865" s="4"/>
      <c r="DI865" s="4"/>
      <c r="DJ865" s="6"/>
    </row>
    <row r="866" spans="1:114" ht="28" customHeight="1">
      <c r="A866" s="1"/>
      <c r="B866" s="2"/>
      <c r="C866" s="2"/>
      <c r="D866" s="17"/>
      <c r="E866" s="10"/>
      <c r="F866" s="10"/>
      <c r="G866" s="10"/>
      <c r="I866" s="2"/>
      <c r="J866" s="4"/>
      <c r="K866" s="4"/>
      <c r="L866" s="4"/>
      <c r="M866" s="4"/>
      <c r="N866" s="4"/>
      <c r="O866" s="4"/>
      <c r="P866" s="4"/>
      <c r="Q866" s="4"/>
      <c r="R866" s="6"/>
      <c r="S866" s="22"/>
      <c r="T866" s="23"/>
      <c r="U866" s="22"/>
      <c r="BA866" s="4"/>
      <c r="BB866" s="4"/>
      <c r="BC866" s="7"/>
      <c r="BD866" s="4"/>
      <c r="BE866" s="4"/>
      <c r="BF866" s="7"/>
      <c r="BG866" s="11"/>
      <c r="BH866" s="11"/>
      <c r="BI866" s="11"/>
      <c r="BJ866" s="11"/>
      <c r="BK866" s="4"/>
      <c r="BL866" s="4"/>
      <c r="BM866" s="9"/>
      <c r="BN866" s="9"/>
      <c r="BO866" s="9"/>
      <c r="BP866" s="9"/>
      <c r="BQ866" s="4"/>
      <c r="BR866" s="4"/>
      <c r="BS866" s="7"/>
      <c r="BW866" s="4"/>
      <c r="BX866" s="4"/>
      <c r="BY866" s="7"/>
      <c r="BZ866" s="4"/>
      <c r="CA866" s="4"/>
      <c r="CB866" s="7"/>
      <c r="CF866" s="4"/>
      <c r="CG866" s="4"/>
      <c r="CH866" s="4"/>
      <c r="CI866" s="4"/>
      <c r="CJ866" s="4"/>
      <c r="CK866" s="4"/>
      <c r="CL866" s="4"/>
      <c r="CM866" s="4"/>
      <c r="CN866" s="7"/>
      <c r="CO866" s="7"/>
      <c r="CP866" s="4"/>
      <c r="CQ866" s="4"/>
      <c r="CR866" s="4"/>
      <c r="CS866" s="4"/>
      <c r="CT866" s="8"/>
      <c r="CU866" s="8"/>
      <c r="CV866" s="4"/>
      <c r="CW866" s="4"/>
      <c r="CX866" s="4"/>
      <c r="CY866" s="7"/>
      <c r="CZ866" s="7"/>
      <c r="DA866" s="7"/>
      <c r="DB866" s="4"/>
      <c r="DC866" s="4"/>
      <c r="DD866" s="4"/>
      <c r="DE866" s="4"/>
      <c r="DF866" s="4"/>
      <c r="DG866" s="4"/>
      <c r="DI866" s="4"/>
      <c r="DJ866" s="6"/>
    </row>
    <row r="867" spans="1:114" ht="28" customHeight="1">
      <c r="A867" s="1"/>
      <c r="B867" s="2"/>
      <c r="C867" s="2"/>
      <c r="D867" s="17"/>
      <c r="E867" s="10"/>
      <c r="F867" s="10"/>
      <c r="G867" s="10"/>
      <c r="I867" s="2"/>
      <c r="J867" s="4"/>
      <c r="K867" s="4"/>
      <c r="L867" s="4"/>
      <c r="M867" s="4"/>
      <c r="N867" s="4"/>
      <c r="O867" s="4"/>
      <c r="P867" s="4"/>
      <c r="Q867" s="4"/>
      <c r="R867" s="6"/>
      <c r="S867" s="22"/>
      <c r="T867" s="23"/>
      <c r="U867" s="22"/>
      <c r="BA867" s="4"/>
      <c r="BB867" s="4"/>
      <c r="BC867" s="7"/>
      <c r="BD867" s="4"/>
      <c r="BE867" s="4"/>
      <c r="BF867" s="7"/>
      <c r="BG867" s="11"/>
      <c r="BH867" s="11"/>
      <c r="BI867" s="11"/>
      <c r="BJ867" s="11"/>
      <c r="BK867" s="4"/>
      <c r="BL867" s="4"/>
      <c r="BM867" s="9"/>
      <c r="BN867" s="9"/>
      <c r="BO867" s="9"/>
      <c r="BP867" s="9"/>
      <c r="BQ867" s="4"/>
      <c r="BR867" s="4"/>
      <c r="BS867" s="7"/>
      <c r="BW867" s="4"/>
      <c r="BX867" s="4"/>
      <c r="BY867" s="7"/>
      <c r="BZ867" s="4"/>
      <c r="CA867" s="4"/>
      <c r="CB867" s="7"/>
      <c r="CF867" s="4"/>
      <c r="CG867" s="4"/>
      <c r="CH867" s="4"/>
      <c r="CI867" s="4"/>
      <c r="CJ867" s="4"/>
      <c r="CK867" s="4"/>
      <c r="CL867" s="4"/>
      <c r="CM867" s="4"/>
      <c r="CN867" s="7"/>
      <c r="CO867" s="7"/>
      <c r="CP867" s="4"/>
      <c r="CQ867" s="4"/>
      <c r="CR867" s="4"/>
      <c r="CS867" s="4"/>
      <c r="CT867" s="8"/>
      <c r="CU867" s="8"/>
      <c r="CV867" s="4"/>
      <c r="CW867" s="4"/>
      <c r="CX867" s="4"/>
      <c r="CY867" s="7"/>
      <c r="CZ867" s="7"/>
      <c r="DA867" s="7"/>
      <c r="DB867" s="4"/>
      <c r="DC867" s="4"/>
      <c r="DD867" s="4"/>
      <c r="DE867" s="4"/>
      <c r="DF867" s="4"/>
      <c r="DG867" s="4"/>
      <c r="DI867" s="4"/>
      <c r="DJ867" s="6"/>
    </row>
    <row r="868" spans="1:114" ht="28" customHeight="1">
      <c r="A868" s="1"/>
      <c r="B868" s="2"/>
      <c r="C868" s="2"/>
      <c r="D868" s="17"/>
      <c r="E868" s="10"/>
      <c r="F868" s="10"/>
      <c r="G868" s="10"/>
      <c r="I868" s="2"/>
      <c r="J868" s="4"/>
      <c r="K868" s="4"/>
      <c r="L868" s="4"/>
      <c r="M868" s="4"/>
      <c r="N868" s="4"/>
      <c r="O868" s="4"/>
      <c r="P868" s="4"/>
      <c r="Q868" s="4"/>
      <c r="R868" s="6"/>
      <c r="S868" s="22"/>
      <c r="T868" s="23"/>
      <c r="U868" s="22"/>
      <c r="BA868" s="4"/>
      <c r="BB868" s="4"/>
      <c r="BC868" s="7"/>
      <c r="BD868" s="4"/>
      <c r="BE868" s="4"/>
      <c r="BF868" s="7"/>
      <c r="BG868" s="11"/>
      <c r="BH868" s="11"/>
      <c r="BI868" s="11"/>
      <c r="BJ868" s="11"/>
      <c r="BK868" s="4"/>
      <c r="BL868" s="4"/>
      <c r="BM868" s="9"/>
      <c r="BN868" s="9"/>
      <c r="BO868" s="9"/>
      <c r="BP868" s="9"/>
      <c r="BQ868" s="4"/>
      <c r="BR868" s="4"/>
      <c r="BS868" s="7"/>
      <c r="BW868" s="4"/>
      <c r="BX868" s="4"/>
      <c r="BY868" s="7"/>
      <c r="BZ868" s="4"/>
      <c r="CA868" s="4"/>
      <c r="CB868" s="7"/>
      <c r="CF868" s="4"/>
      <c r="CG868" s="4"/>
      <c r="CH868" s="4"/>
      <c r="CI868" s="4"/>
      <c r="CJ868" s="4"/>
      <c r="CK868" s="4"/>
      <c r="CL868" s="4"/>
      <c r="CM868" s="4"/>
      <c r="CN868" s="7"/>
      <c r="CO868" s="7"/>
      <c r="CP868" s="4"/>
      <c r="CQ868" s="4"/>
      <c r="CR868" s="4"/>
      <c r="CS868" s="4"/>
      <c r="CT868" s="8"/>
      <c r="CU868" s="8"/>
      <c r="CV868" s="4"/>
      <c r="CW868" s="4"/>
      <c r="CX868" s="4"/>
      <c r="CY868" s="7"/>
      <c r="CZ868" s="7"/>
      <c r="DA868" s="7"/>
      <c r="DB868" s="4"/>
      <c r="DC868" s="4"/>
      <c r="DD868" s="4"/>
      <c r="DE868" s="4"/>
      <c r="DF868" s="4"/>
      <c r="DG868" s="4"/>
      <c r="DI868" s="4"/>
      <c r="DJ868" s="6"/>
    </row>
    <row r="869" spans="1:114" ht="28" customHeight="1">
      <c r="A869" s="1"/>
      <c r="B869" s="2"/>
      <c r="C869" s="2"/>
      <c r="D869" s="17"/>
      <c r="E869" s="10"/>
      <c r="F869" s="10"/>
      <c r="G869" s="10"/>
      <c r="I869" s="2"/>
      <c r="J869" s="4"/>
      <c r="K869" s="4"/>
      <c r="L869" s="4"/>
      <c r="M869" s="4"/>
      <c r="N869" s="4"/>
      <c r="O869" s="4"/>
      <c r="P869" s="4"/>
      <c r="Q869" s="4"/>
      <c r="R869" s="6"/>
      <c r="S869" s="22"/>
      <c r="T869" s="23"/>
      <c r="U869" s="22"/>
      <c r="BA869" s="4"/>
      <c r="BB869" s="4"/>
      <c r="BC869" s="7"/>
      <c r="BD869" s="4"/>
      <c r="BE869" s="4"/>
      <c r="BF869" s="7"/>
      <c r="BG869" s="11"/>
      <c r="BH869" s="11"/>
      <c r="BI869" s="11"/>
      <c r="BJ869" s="11"/>
      <c r="BK869" s="4"/>
      <c r="BL869" s="4"/>
      <c r="BM869" s="9"/>
      <c r="BN869" s="9"/>
      <c r="BO869" s="9"/>
      <c r="BP869" s="9"/>
      <c r="BQ869" s="4"/>
      <c r="BR869" s="4"/>
      <c r="BS869" s="7"/>
      <c r="BW869" s="4"/>
      <c r="BX869" s="4"/>
      <c r="BY869" s="7"/>
      <c r="BZ869" s="4"/>
      <c r="CA869" s="4"/>
      <c r="CB869" s="7"/>
      <c r="CF869" s="4"/>
      <c r="CG869" s="4"/>
      <c r="CH869" s="4"/>
      <c r="CI869" s="4"/>
      <c r="CJ869" s="4"/>
      <c r="CK869" s="4"/>
      <c r="CL869" s="4"/>
      <c r="CM869" s="4"/>
      <c r="CN869" s="7"/>
      <c r="CO869" s="7"/>
      <c r="CP869" s="4"/>
      <c r="CQ869" s="4"/>
      <c r="CR869" s="4"/>
      <c r="CS869" s="4"/>
      <c r="CT869" s="8"/>
      <c r="CU869" s="8"/>
      <c r="CV869" s="4"/>
      <c r="CW869" s="4"/>
      <c r="CX869" s="4"/>
      <c r="CY869" s="7"/>
      <c r="CZ869" s="7"/>
      <c r="DA869" s="7"/>
      <c r="DB869" s="4"/>
      <c r="DC869" s="4"/>
      <c r="DD869" s="4"/>
      <c r="DE869" s="4"/>
      <c r="DF869" s="4"/>
      <c r="DG869" s="4"/>
      <c r="DI869" s="4"/>
      <c r="DJ869" s="6"/>
    </row>
    <row r="870" spans="1:114" ht="28" customHeight="1">
      <c r="A870" s="1"/>
      <c r="B870" s="2"/>
      <c r="C870" s="2"/>
      <c r="D870" s="17"/>
      <c r="E870" s="10"/>
      <c r="F870" s="10"/>
      <c r="G870" s="10"/>
      <c r="I870" s="2"/>
      <c r="J870" s="4"/>
      <c r="K870" s="4"/>
      <c r="L870" s="4"/>
      <c r="M870" s="4"/>
      <c r="N870" s="4"/>
      <c r="O870" s="4"/>
      <c r="P870" s="4"/>
      <c r="Q870" s="4"/>
      <c r="R870" s="6"/>
      <c r="S870" s="22"/>
      <c r="T870" s="23"/>
      <c r="U870" s="22"/>
      <c r="BA870" s="4"/>
      <c r="BB870" s="4"/>
      <c r="BC870" s="7"/>
      <c r="BD870" s="4"/>
      <c r="BE870" s="4"/>
      <c r="BF870" s="7"/>
      <c r="BG870" s="11"/>
      <c r="BH870" s="11"/>
      <c r="BI870" s="11"/>
      <c r="BJ870" s="11"/>
      <c r="BK870" s="4"/>
      <c r="BL870" s="4"/>
      <c r="BM870" s="9"/>
      <c r="BN870" s="9"/>
      <c r="BO870" s="9"/>
      <c r="BP870" s="9"/>
      <c r="BQ870" s="4"/>
      <c r="BR870" s="4"/>
      <c r="BS870" s="7"/>
      <c r="BW870" s="4"/>
      <c r="BX870" s="4"/>
      <c r="BY870" s="7"/>
      <c r="BZ870" s="4"/>
      <c r="CA870" s="4"/>
      <c r="CB870" s="7"/>
      <c r="CF870" s="4"/>
      <c r="CG870" s="4"/>
      <c r="CH870" s="4"/>
      <c r="CI870" s="4"/>
      <c r="CJ870" s="4"/>
      <c r="CK870" s="4"/>
      <c r="CL870" s="4"/>
      <c r="CM870" s="4"/>
      <c r="CN870" s="7"/>
      <c r="CO870" s="7"/>
      <c r="CP870" s="4"/>
      <c r="CQ870" s="4"/>
      <c r="CR870" s="4"/>
      <c r="CS870" s="4"/>
      <c r="CT870" s="8"/>
      <c r="CU870" s="8"/>
      <c r="CV870" s="4"/>
      <c r="CW870" s="4"/>
      <c r="CX870" s="4"/>
      <c r="CY870" s="7"/>
      <c r="CZ870" s="7"/>
      <c r="DA870" s="7"/>
      <c r="DB870" s="4"/>
      <c r="DC870" s="4"/>
      <c r="DD870" s="4"/>
      <c r="DE870" s="4"/>
      <c r="DF870" s="4"/>
      <c r="DG870" s="4"/>
      <c r="DI870" s="4"/>
      <c r="DJ870" s="6"/>
    </row>
    <row r="871" spans="1:114" ht="28" customHeight="1">
      <c r="A871" s="1"/>
      <c r="B871" s="2"/>
      <c r="C871" s="2"/>
      <c r="D871" s="17"/>
      <c r="E871" s="10"/>
      <c r="F871" s="10"/>
      <c r="G871" s="10"/>
      <c r="I871" s="2"/>
      <c r="J871" s="4"/>
      <c r="K871" s="4"/>
      <c r="L871" s="4"/>
      <c r="M871" s="4"/>
      <c r="N871" s="4"/>
      <c r="O871" s="4"/>
      <c r="P871" s="4"/>
      <c r="Q871" s="4"/>
      <c r="R871" s="6"/>
      <c r="S871" s="22"/>
      <c r="T871" s="23"/>
      <c r="U871" s="22"/>
      <c r="BA871" s="4"/>
      <c r="BB871" s="4"/>
      <c r="BC871" s="7"/>
      <c r="BD871" s="4"/>
      <c r="BE871" s="4"/>
      <c r="BF871" s="7"/>
      <c r="BG871" s="11"/>
      <c r="BH871" s="11"/>
      <c r="BI871" s="11"/>
      <c r="BJ871" s="11"/>
      <c r="BK871" s="4"/>
      <c r="BL871" s="4"/>
      <c r="BM871" s="9"/>
      <c r="BN871" s="9"/>
      <c r="BO871" s="9"/>
      <c r="BP871" s="9"/>
      <c r="BQ871" s="4"/>
      <c r="BR871" s="4"/>
      <c r="BS871" s="7"/>
      <c r="BW871" s="4"/>
      <c r="BX871" s="4"/>
      <c r="BY871" s="7"/>
      <c r="BZ871" s="4"/>
      <c r="CA871" s="4"/>
      <c r="CB871" s="7"/>
      <c r="CF871" s="4"/>
      <c r="CG871" s="4"/>
      <c r="CH871" s="4"/>
      <c r="CI871" s="4"/>
      <c r="CJ871" s="4"/>
      <c r="CK871" s="4"/>
      <c r="CL871" s="4"/>
      <c r="CM871" s="4"/>
      <c r="CN871" s="7"/>
      <c r="CO871" s="7"/>
      <c r="CP871" s="4"/>
      <c r="CQ871" s="4"/>
      <c r="CR871" s="4"/>
      <c r="CS871" s="4"/>
      <c r="CT871" s="8"/>
      <c r="CU871" s="8"/>
      <c r="CV871" s="4"/>
      <c r="CW871" s="4"/>
      <c r="CX871" s="4"/>
      <c r="CY871" s="7"/>
      <c r="CZ871" s="7"/>
      <c r="DA871" s="7"/>
      <c r="DB871" s="4"/>
      <c r="DC871" s="4"/>
      <c r="DD871" s="4"/>
      <c r="DE871" s="4"/>
      <c r="DF871" s="4"/>
      <c r="DG871" s="4"/>
      <c r="DI871" s="4"/>
      <c r="DJ871" s="6"/>
    </row>
    <row r="872" spans="1:114" ht="28" customHeight="1">
      <c r="A872" s="1"/>
      <c r="B872" s="2"/>
      <c r="C872" s="2"/>
      <c r="D872" s="17"/>
      <c r="E872" s="10"/>
      <c r="F872" s="10"/>
      <c r="G872" s="10"/>
      <c r="I872" s="2"/>
      <c r="J872" s="4"/>
      <c r="K872" s="4"/>
      <c r="L872" s="4"/>
      <c r="M872" s="4"/>
      <c r="N872" s="4"/>
      <c r="O872" s="4"/>
      <c r="P872" s="4"/>
      <c r="Q872" s="4"/>
      <c r="R872" s="6"/>
      <c r="S872" s="22"/>
      <c r="T872" s="23"/>
      <c r="U872" s="22"/>
      <c r="BA872" s="4"/>
      <c r="BB872" s="4"/>
      <c r="BC872" s="7"/>
      <c r="BD872" s="4"/>
      <c r="BE872" s="4"/>
      <c r="BF872" s="7"/>
      <c r="BG872" s="11"/>
      <c r="BH872" s="11"/>
      <c r="BI872" s="11"/>
      <c r="BJ872" s="11"/>
      <c r="BK872" s="4"/>
      <c r="BL872" s="4"/>
      <c r="BM872" s="9"/>
      <c r="BN872" s="9"/>
      <c r="BO872" s="9"/>
      <c r="BP872" s="9"/>
      <c r="BQ872" s="4"/>
      <c r="BR872" s="4"/>
      <c r="BS872" s="7"/>
      <c r="BW872" s="4"/>
      <c r="BX872" s="4"/>
      <c r="BY872" s="7"/>
      <c r="BZ872" s="4"/>
      <c r="CA872" s="4"/>
      <c r="CB872" s="7"/>
      <c r="CF872" s="4"/>
      <c r="CG872" s="4"/>
      <c r="CH872" s="4"/>
      <c r="CI872" s="4"/>
      <c r="CJ872" s="4"/>
      <c r="CK872" s="4"/>
      <c r="CL872" s="4"/>
      <c r="CM872" s="4"/>
      <c r="CN872" s="7"/>
      <c r="CO872" s="7"/>
      <c r="CP872" s="4"/>
      <c r="CQ872" s="4"/>
      <c r="CR872" s="4"/>
      <c r="CS872" s="4"/>
      <c r="CT872" s="8"/>
      <c r="CU872" s="8"/>
      <c r="CV872" s="4"/>
      <c r="CW872" s="4"/>
      <c r="CX872" s="4"/>
      <c r="CY872" s="7"/>
      <c r="CZ872" s="7"/>
      <c r="DA872" s="7"/>
      <c r="DB872" s="4"/>
      <c r="DC872" s="4"/>
      <c r="DD872" s="4"/>
      <c r="DE872" s="4"/>
      <c r="DF872" s="4"/>
      <c r="DG872" s="4"/>
      <c r="DI872" s="4"/>
      <c r="DJ872" s="6"/>
    </row>
    <row r="873" spans="1:114" ht="28" customHeight="1">
      <c r="A873" s="1"/>
      <c r="B873" s="2"/>
      <c r="C873" s="2"/>
      <c r="D873" s="17"/>
      <c r="E873" s="10"/>
      <c r="F873" s="10"/>
      <c r="G873" s="10"/>
      <c r="I873" s="2"/>
      <c r="J873" s="4"/>
      <c r="K873" s="4"/>
      <c r="L873" s="4"/>
      <c r="M873" s="4"/>
      <c r="N873" s="4"/>
      <c r="O873" s="4"/>
      <c r="P873" s="4"/>
      <c r="Q873" s="4"/>
      <c r="R873" s="6"/>
      <c r="S873" s="22"/>
      <c r="T873" s="23"/>
      <c r="U873" s="22"/>
      <c r="BA873" s="4"/>
      <c r="BB873" s="4"/>
      <c r="BC873" s="7"/>
      <c r="BD873" s="4"/>
      <c r="BE873" s="4"/>
      <c r="BF873" s="7"/>
      <c r="BG873" s="11"/>
      <c r="BH873" s="11"/>
      <c r="BI873" s="11"/>
      <c r="BJ873" s="11"/>
      <c r="BK873" s="4"/>
      <c r="BL873" s="4"/>
      <c r="BM873" s="9"/>
      <c r="BN873" s="9"/>
      <c r="BO873" s="9"/>
      <c r="BP873" s="9"/>
      <c r="BQ873" s="4"/>
      <c r="BR873" s="4"/>
      <c r="BS873" s="7"/>
      <c r="BW873" s="4"/>
      <c r="BX873" s="4"/>
      <c r="BY873" s="7"/>
      <c r="BZ873" s="4"/>
      <c r="CA873" s="4"/>
      <c r="CB873" s="7"/>
      <c r="CF873" s="4"/>
      <c r="CG873" s="4"/>
      <c r="CH873" s="4"/>
      <c r="CI873" s="4"/>
      <c r="CJ873" s="4"/>
      <c r="CK873" s="4"/>
      <c r="CL873" s="4"/>
      <c r="CM873" s="4"/>
      <c r="CN873" s="7"/>
      <c r="CO873" s="7"/>
      <c r="CP873" s="4"/>
      <c r="CQ873" s="4"/>
      <c r="CR873" s="4"/>
      <c r="CS873" s="4"/>
      <c r="CT873" s="8"/>
      <c r="CU873" s="8"/>
      <c r="CV873" s="4"/>
      <c r="CW873" s="4"/>
      <c r="CX873" s="4"/>
      <c r="CY873" s="7"/>
      <c r="CZ873" s="7"/>
      <c r="DA873" s="7"/>
      <c r="DB873" s="4"/>
      <c r="DC873" s="4"/>
      <c r="DD873" s="4"/>
      <c r="DE873" s="4"/>
      <c r="DF873" s="4"/>
      <c r="DG873" s="4"/>
      <c r="DI873" s="4"/>
      <c r="DJ873" s="6"/>
    </row>
    <row r="874" spans="1:114" ht="28" customHeight="1">
      <c r="A874" s="1"/>
      <c r="B874" s="2"/>
      <c r="C874" s="2"/>
      <c r="D874" s="17"/>
      <c r="E874" s="10"/>
      <c r="F874" s="10"/>
      <c r="G874" s="10"/>
      <c r="I874" s="2"/>
      <c r="J874" s="4"/>
      <c r="K874" s="4"/>
      <c r="L874" s="4"/>
      <c r="M874" s="4"/>
      <c r="N874" s="4"/>
      <c r="O874" s="4"/>
      <c r="P874" s="4"/>
      <c r="Q874" s="4"/>
      <c r="R874" s="6"/>
      <c r="S874" s="22"/>
      <c r="T874" s="23"/>
      <c r="U874" s="22"/>
      <c r="BA874" s="4"/>
      <c r="BB874" s="4"/>
      <c r="BC874" s="7"/>
      <c r="BD874" s="4"/>
      <c r="BE874" s="4"/>
      <c r="BF874" s="7"/>
      <c r="BG874" s="11"/>
      <c r="BH874" s="11"/>
      <c r="BI874" s="11"/>
      <c r="BJ874" s="11"/>
      <c r="BK874" s="4"/>
      <c r="BL874" s="4"/>
      <c r="BM874" s="9"/>
      <c r="BN874" s="9"/>
      <c r="BO874" s="9"/>
      <c r="BP874" s="9"/>
      <c r="BQ874" s="4"/>
      <c r="BR874" s="4"/>
      <c r="BS874" s="7"/>
      <c r="BW874" s="4"/>
      <c r="BX874" s="4"/>
      <c r="BY874" s="7"/>
      <c r="BZ874" s="4"/>
      <c r="CA874" s="4"/>
      <c r="CB874" s="7"/>
      <c r="CF874" s="4"/>
      <c r="CG874" s="4"/>
      <c r="CH874" s="4"/>
      <c r="CI874" s="4"/>
      <c r="CJ874" s="4"/>
      <c r="CK874" s="4"/>
      <c r="CL874" s="4"/>
      <c r="CM874" s="4"/>
      <c r="CN874" s="7"/>
      <c r="CO874" s="7"/>
      <c r="CP874" s="4"/>
      <c r="CQ874" s="4"/>
      <c r="CR874" s="4"/>
      <c r="CS874" s="4"/>
      <c r="CT874" s="8"/>
      <c r="CU874" s="8"/>
      <c r="CV874" s="4"/>
      <c r="CW874" s="4"/>
      <c r="CX874" s="4"/>
      <c r="CY874" s="7"/>
      <c r="CZ874" s="7"/>
      <c r="DA874" s="7"/>
      <c r="DB874" s="4"/>
      <c r="DC874" s="4"/>
      <c r="DD874" s="4"/>
      <c r="DE874" s="4"/>
      <c r="DF874" s="4"/>
      <c r="DG874" s="4"/>
      <c r="DI874" s="4"/>
      <c r="DJ874" s="6"/>
    </row>
    <row r="875" spans="1:114" ht="28" customHeight="1">
      <c r="A875" s="1"/>
      <c r="B875" s="2"/>
      <c r="C875" s="2"/>
      <c r="D875" s="17"/>
      <c r="E875" s="10"/>
      <c r="F875" s="10"/>
      <c r="G875" s="10"/>
      <c r="I875" s="2"/>
      <c r="J875" s="4"/>
      <c r="K875" s="4"/>
      <c r="L875" s="4"/>
      <c r="M875" s="4"/>
      <c r="N875" s="4"/>
      <c r="O875" s="4"/>
      <c r="P875" s="4"/>
      <c r="Q875" s="4"/>
      <c r="R875" s="6"/>
      <c r="S875" s="22"/>
      <c r="T875" s="23"/>
      <c r="U875" s="22"/>
      <c r="BA875" s="4"/>
      <c r="BB875" s="4"/>
      <c r="BC875" s="7"/>
      <c r="BD875" s="4"/>
      <c r="BE875" s="4"/>
      <c r="BF875" s="7"/>
      <c r="BG875" s="11"/>
      <c r="BH875" s="11"/>
      <c r="BI875" s="11"/>
      <c r="BJ875" s="11"/>
      <c r="BK875" s="4"/>
      <c r="BL875" s="4"/>
      <c r="BM875" s="9"/>
      <c r="BN875" s="9"/>
      <c r="BO875" s="9"/>
      <c r="BP875" s="9"/>
      <c r="BQ875" s="4"/>
      <c r="BR875" s="4"/>
      <c r="BS875" s="7"/>
      <c r="BW875" s="4"/>
      <c r="BX875" s="4"/>
      <c r="BY875" s="7"/>
      <c r="BZ875" s="4"/>
      <c r="CA875" s="4"/>
      <c r="CB875" s="7"/>
      <c r="CF875" s="4"/>
      <c r="CG875" s="4"/>
      <c r="CH875" s="4"/>
      <c r="CI875" s="4"/>
      <c r="CJ875" s="4"/>
      <c r="CK875" s="4"/>
      <c r="CL875" s="4"/>
      <c r="CM875" s="4"/>
      <c r="CN875" s="7"/>
      <c r="CO875" s="7"/>
      <c r="CP875" s="4"/>
      <c r="CQ875" s="4"/>
      <c r="CR875" s="4"/>
      <c r="CS875" s="4"/>
      <c r="CT875" s="8"/>
      <c r="CU875" s="8"/>
      <c r="CV875" s="4"/>
      <c r="CW875" s="4"/>
      <c r="CX875" s="4"/>
      <c r="CY875" s="7"/>
      <c r="CZ875" s="7"/>
      <c r="DA875" s="7"/>
      <c r="DB875" s="4"/>
      <c r="DC875" s="4"/>
      <c r="DD875" s="4"/>
      <c r="DE875" s="4"/>
      <c r="DF875" s="4"/>
      <c r="DG875" s="4"/>
      <c r="DI875" s="4"/>
      <c r="DJ875" s="6"/>
    </row>
    <row r="876" spans="1:114" ht="28" customHeight="1">
      <c r="A876" s="1"/>
      <c r="B876" s="2"/>
      <c r="C876" s="2"/>
      <c r="D876" s="17"/>
      <c r="E876" s="10"/>
      <c r="F876" s="10"/>
      <c r="G876" s="10"/>
      <c r="I876" s="2"/>
      <c r="J876" s="4"/>
      <c r="K876" s="4"/>
      <c r="L876" s="4"/>
      <c r="M876" s="4"/>
      <c r="N876" s="4"/>
      <c r="O876" s="4"/>
      <c r="P876" s="4"/>
      <c r="Q876" s="4"/>
      <c r="R876" s="6"/>
      <c r="S876" s="22"/>
      <c r="T876" s="23"/>
      <c r="U876" s="22"/>
      <c r="BA876" s="4"/>
      <c r="BB876" s="4"/>
      <c r="BC876" s="7"/>
      <c r="BD876" s="4"/>
      <c r="BE876" s="4"/>
      <c r="BF876" s="7"/>
      <c r="BG876" s="11"/>
      <c r="BH876" s="11"/>
      <c r="BI876" s="11"/>
      <c r="BJ876" s="11"/>
      <c r="BK876" s="4"/>
      <c r="BL876" s="4"/>
      <c r="BM876" s="9"/>
      <c r="BN876" s="9"/>
      <c r="BO876" s="9"/>
      <c r="BP876" s="9"/>
      <c r="BQ876" s="4"/>
      <c r="BR876" s="4"/>
      <c r="BS876" s="7"/>
      <c r="BW876" s="4"/>
      <c r="BX876" s="4"/>
      <c r="BY876" s="7"/>
      <c r="BZ876" s="4"/>
      <c r="CA876" s="4"/>
      <c r="CB876" s="7"/>
      <c r="CF876" s="4"/>
      <c r="CG876" s="4"/>
      <c r="CH876" s="4"/>
      <c r="CI876" s="4"/>
      <c r="CJ876" s="4"/>
      <c r="CK876" s="4"/>
      <c r="CL876" s="4"/>
      <c r="CM876" s="4"/>
      <c r="CN876" s="7"/>
      <c r="CO876" s="7"/>
      <c r="CP876" s="4"/>
      <c r="CQ876" s="4"/>
      <c r="CR876" s="4"/>
      <c r="CS876" s="4"/>
      <c r="CT876" s="8"/>
      <c r="CU876" s="8"/>
      <c r="CV876" s="4"/>
      <c r="CW876" s="4"/>
      <c r="CX876" s="4"/>
      <c r="CY876" s="7"/>
      <c r="CZ876" s="7"/>
      <c r="DA876" s="7"/>
      <c r="DB876" s="4"/>
      <c r="DC876" s="4"/>
      <c r="DD876" s="4"/>
      <c r="DE876" s="4"/>
      <c r="DF876" s="4"/>
      <c r="DG876" s="4"/>
      <c r="DI876" s="4"/>
      <c r="DJ876" s="6"/>
    </row>
    <row r="877" spans="1:114" ht="28" customHeight="1">
      <c r="A877" s="1"/>
      <c r="B877" s="2"/>
      <c r="C877" s="2"/>
      <c r="D877" s="17"/>
      <c r="E877" s="10"/>
      <c r="F877" s="10"/>
      <c r="G877" s="10"/>
      <c r="I877" s="2"/>
      <c r="J877" s="4"/>
      <c r="K877" s="4"/>
      <c r="L877" s="4"/>
      <c r="M877" s="4"/>
      <c r="N877" s="4"/>
      <c r="O877" s="4"/>
      <c r="P877" s="4"/>
      <c r="Q877" s="4"/>
      <c r="R877" s="6"/>
      <c r="S877" s="22"/>
      <c r="T877" s="23"/>
      <c r="U877" s="22"/>
      <c r="BA877" s="4"/>
      <c r="BB877" s="4"/>
      <c r="BC877" s="7"/>
      <c r="BD877" s="4"/>
      <c r="BE877" s="4"/>
      <c r="BF877" s="7"/>
      <c r="BG877" s="11"/>
      <c r="BH877" s="11"/>
      <c r="BI877" s="11"/>
      <c r="BJ877" s="11"/>
      <c r="BK877" s="4"/>
      <c r="BL877" s="4"/>
      <c r="BM877" s="9"/>
      <c r="BN877" s="9"/>
      <c r="BO877" s="9"/>
      <c r="BP877" s="9"/>
      <c r="BQ877" s="4"/>
      <c r="BR877" s="4"/>
      <c r="BS877" s="7"/>
      <c r="BW877" s="4"/>
      <c r="BX877" s="4"/>
      <c r="BY877" s="7"/>
      <c r="BZ877" s="4"/>
      <c r="CA877" s="4"/>
      <c r="CB877" s="7"/>
      <c r="CF877" s="4"/>
      <c r="CG877" s="4"/>
      <c r="CH877" s="4"/>
      <c r="CI877" s="4"/>
      <c r="CJ877" s="4"/>
      <c r="CK877" s="4"/>
      <c r="CL877" s="4"/>
      <c r="CM877" s="4"/>
      <c r="CN877" s="7"/>
      <c r="CO877" s="7"/>
      <c r="CP877" s="4"/>
      <c r="CQ877" s="4"/>
      <c r="CR877" s="4"/>
      <c r="CS877" s="4"/>
      <c r="CT877" s="8"/>
      <c r="CU877" s="8"/>
      <c r="CV877" s="4"/>
      <c r="CW877" s="4"/>
      <c r="CX877" s="4"/>
      <c r="CY877" s="7"/>
      <c r="CZ877" s="7"/>
      <c r="DA877" s="7"/>
      <c r="DB877" s="4"/>
      <c r="DC877" s="4"/>
      <c r="DD877" s="4"/>
      <c r="DE877" s="4"/>
      <c r="DF877" s="4"/>
      <c r="DG877" s="4"/>
      <c r="DI877" s="4"/>
      <c r="DJ877" s="6"/>
    </row>
    <row r="878" spans="1:114" ht="28" customHeight="1">
      <c r="A878" s="1"/>
      <c r="B878" s="2"/>
      <c r="C878" s="2"/>
      <c r="D878" s="17"/>
      <c r="E878" s="10"/>
      <c r="F878" s="10"/>
      <c r="G878" s="10"/>
      <c r="I878" s="2"/>
      <c r="J878" s="4"/>
      <c r="K878" s="4"/>
      <c r="L878" s="4"/>
      <c r="M878" s="4"/>
      <c r="N878" s="4"/>
      <c r="O878" s="4"/>
      <c r="P878" s="4"/>
      <c r="Q878" s="4"/>
      <c r="R878" s="6"/>
      <c r="S878" s="22"/>
      <c r="T878" s="23"/>
      <c r="U878" s="22"/>
      <c r="BA878" s="4"/>
      <c r="BB878" s="4"/>
      <c r="BC878" s="7"/>
      <c r="BD878" s="4"/>
      <c r="BE878" s="4"/>
      <c r="BF878" s="7"/>
      <c r="BG878" s="11"/>
      <c r="BH878" s="11"/>
      <c r="BI878" s="11"/>
      <c r="BJ878" s="11"/>
      <c r="BK878" s="4"/>
      <c r="BL878" s="4"/>
      <c r="BM878" s="9"/>
      <c r="BN878" s="9"/>
      <c r="BO878" s="9"/>
      <c r="BP878" s="9"/>
      <c r="BQ878" s="4"/>
      <c r="BR878" s="4"/>
      <c r="BS878" s="7"/>
      <c r="BW878" s="4"/>
      <c r="BX878" s="4"/>
      <c r="BY878" s="7"/>
      <c r="BZ878" s="4"/>
      <c r="CA878" s="4"/>
      <c r="CB878" s="7"/>
      <c r="CF878" s="4"/>
      <c r="CG878" s="4"/>
      <c r="CH878" s="4"/>
      <c r="CI878" s="4"/>
      <c r="CJ878" s="4"/>
      <c r="CK878" s="4"/>
      <c r="CL878" s="4"/>
      <c r="CM878" s="4"/>
      <c r="CN878" s="7"/>
      <c r="CO878" s="7"/>
      <c r="CP878" s="4"/>
      <c r="CQ878" s="4"/>
      <c r="CR878" s="4"/>
      <c r="CS878" s="4"/>
      <c r="CT878" s="8"/>
      <c r="CU878" s="8"/>
      <c r="CV878" s="4"/>
      <c r="CW878" s="4"/>
      <c r="CX878" s="4"/>
      <c r="CY878" s="7"/>
      <c r="CZ878" s="7"/>
      <c r="DA878" s="7"/>
      <c r="DB878" s="4"/>
      <c r="DC878" s="4"/>
      <c r="DD878" s="4"/>
      <c r="DE878" s="4"/>
      <c r="DF878" s="4"/>
      <c r="DG878" s="4"/>
      <c r="DI878" s="4"/>
      <c r="DJ878" s="6"/>
    </row>
    <row r="879" spans="1:114" ht="28" customHeight="1">
      <c r="A879" s="1"/>
      <c r="B879" s="2"/>
      <c r="C879" s="2"/>
      <c r="D879" s="17"/>
      <c r="E879" s="10"/>
      <c r="F879" s="10"/>
      <c r="G879" s="10"/>
      <c r="I879" s="2"/>
      <c r="J879" s="4"/>
      <c r="K879" s="4"/>
      <c r="L879" s="4"/>
      <c r="M879" s="4"/>
      <c r="N879" s="4"/>
      <c r="O879" s="4"/>
      <c r="P879" s="4"/>
      <c r="Q879" s="4"/>
      <c r="R879" s="6"/>
      <c r="S879" s="22"/>
      <c r="T879" s="23"/>
      <c r="U879" s="22"/>
      <c r="BA879" s="4"/>
      <c r="BB879" s="4"/>
      <c r="BC879" s="7"/>
      <c r="BD879" s="4"/>
      <c r="BE879" s="4"/>
      <c r="BF879" s="7"/>
      <c r="BG879" s="11"/>
      <c r="BH879" s="11"/>
      <c r="BI879" s="11"/>
      <c r="BJ879" s="11"/>
      <c r="BK879" s="4"/>
      <c r="BL879" s="4"/>
      <c r="BM879" s="9"/>
      <c r="BN879" s="9"/>
      <c r="BO879" s="9"/>
      <c r="BP879" s="9"/>
      <c r="BQ879" s="4"/>
      <c r="BR879" s="4"/>
      <c r="BS879" s="7"/>
      <c r="BW879" s="4"/>
      <c r="BX879" s="4"/>
      <c r="BY879" s="7"/>
      <c r="BZ879" s="4"/>
      <c r="CA879" s="4"/>
      <c r="CB879" s="7"/>
      <c r="CF879" s="4"/>
      <c r="CG879" s="4"/>
      <c r="CH879" s="4"/>
      <c r="CI879" s="4"/>
      <c r="CJ879" s="4"/>
      <c r="CK879" s="4"/>
      <c r="CL879" s="4"/>
      <c r="CM879" s="4"/>
      <c r="CN879" s="7"/>
      <c r="CO879" s="7"/>
      <c r="CP879" s="4"/>
      <c r="CQ879" s="4"/>
      <c r="CR879" s="4"/>
      <c r="CS879" s="4"/>
      <c r="CT879" s="8"/>
      <c r="CU879" s="8"/>
      <c r="CV879" s="4"/>
      <c r="CW879" s="4"/>
      <c r="CX879" s="4"/>
      <c r="CY879" s="7"/>
      <c r="CZ879" s="7"/>
      <c r="DA879" s="7"/>
      <c r="DB879" s="4"/>
      <c r="DC879" s="4"/>
      <c r="DD879" s="4"/>
      <c r="DE879" s="4"/>
      <c r="DF879" s="4"/>
      <c r="DG879" s="4"/>
      <c r="DI879" s="4"/>
      <c r="DJ879" s="6"/>
    </row>
    <row r="880" spans="1:114" ht="28" customHeight="1">
      <c r="A880" s="1"/>
      <c r="B880" s="2"/>
      <c r="C880" s="2"/>
      <c r="D880" s="17"/>
      <c r="E880" s="10"/>
      <c r="F880" s="10"/>
      <c r="G880" s="10"/>
      <c r="I880" s="2"/>
      <c r="J880" s="4"/>
      <c r="K880" s="4"/>
      <c r="L880" s="4"/>
      <c r="M880" s="4"/>
      <c r="N880" s="4"/>
      <c r="O880" s="4"/>
      <c r="P880" s="4"/>
      <c r="Q880" s="4"/>
      <c r="R880" s="6"/>
      <c r="S880" s="22"/>
      <c r="T880" s="23"/>
      <c r="U880" s="22"/>
      <c r="BA880" s="4"/>
      <c r="BB880" s="4"/>
      <c r="BC880" s="7"/>
      <c r="BD880" s="4"/>
      <c r="BE880" s="4"/>
      <c r="BF880" s="7"/>
      <c r="BG880" s="11"/>
      <c r="BH880" s="11"/>
      <c r="BI880" s="11"/>
      <c r="BJ880" s="11"/>
      <c r="BK880" s="4"/>
      <c r="BL880" s="4"/>
      <c r="BM880" s="9"/>
      <c r="BN880" s="9"/>
      <c r="BO880" s="9"/>
      <c r="BP880" s="9"/>
      <c r="BQ880" s="4"/>
      <c r="BR880" s="4"/>
      <c r="BS880" s="7"/>
      <c r="BW880" s="4"/>
      <c r="BX880" s="4"/>
      <c r="BY880" s="7"/>
      <c r="BZ880" s="4"/>
      <c r="CA880" s="4"/>
      <c r="CB880" s="7"/>
      <c r="CF880" s="4"/>
      <c r="CG880" s="4"/>
      <c r="CH880" s="4"/>
      <c r="CI880" s="4"/>
      <c r="CJ880" s="4"/>
      <c r="CK880" s="4"/>
      <c r="CL880" s="4"/>
      <c r="CM880" s="4"/>
      <c r="CN880" s="7"/>
      <c r="CO880" s="7"/>
      <c r="CP880" s="4"/>
      <c r="CQ880" s="4"/>
      <c r="CR880" s="4"/>
      <c r="CS880" s="4"/>
      <c r="CT880" s="8"/>
      <c r="CU880" s="8"/>
      <c r="CV880" s="4"/>
      <c r="CW880" s="4"/>
      <c r="CX880" s="4"/>
      <c r="CY880" s="7"/>
      <c r="CZ880" s="7"/>
      <c r="DA880" s="7"/>
      <c r="DB880" s="4"/>
      <c r="DC880" s="4"/>
      <c r="DD880" s="4"/>
      <c r="DE880" s="4"/>
      <c r="DF880" s="4"/>
      <c r="DG880" s="4"/>
      <c r="DI880" s="4"/>
      <c r="DJ880" s="6"/>
    </row>
    <row r="881" spans="1:114" ht="28" customHeight="1">
      <c r="A881" s="1"/>
      <c r="B881" s="2"/>
      <c r="C881" s="2"/>
      <c r="D881" s="17"/>
      <c r="E881" s="10"/>
      <c r="F881" s="10"/>
      <c r="G881" s="10"/>
      <c r="I881" s="2"/>
      <c r="J881" s="4"/>
      <c r="K881" s="4"/>
      <c r="L881" s="4"/>
      <c r="M881" s="4"/>
      <c r="N881" s="4"/>
      <c r="O881" s="4"/>
      <c r="P881" s="4"/>
      <c r="Q881" s="4"/>
      <c r="R881" s="6"/>
      <c r="S881" s="22"/>
      <c r="T881" s="23"/>
      <c r="U881" s="22"/>
      <c r="BA881" s="4"/>
      <c r="BB881" s="4"/>
      <c r="BC881" s="7"/>
      <c r="BD881" s="4"/>
      <c r="BE881" s="4"/>
      <c r="BF881" s="7"/>
      <c r="BG881" s="11"/>
      <c r="BH881" s="11"/>
      <c r="BI881" s="11"/>
      <c r="BJ881" s="11"/>
      <c r="BK881" s="4"/>
      <c r="BL881" s="4"/>
      <c r="BM881" s="9"/>
      <c r="BN881" s="9"/>
      <c r="BO881" s="9"/>
      <c r="BP881" s="9"/>
      <c r="BQ881" s="4"/>
      <c r="BR881" s="4"/>
      <c r="BS881" s="7"/>
      <c r="BW881" s="4"/>
      <c r="BX881" s="4"/>
      <c r="BY881" s="7"/>
      <c r="BZ881" s="4"/>
      <c r="CA881" s="4"/>
      <c r="CB881" s="7"/>
      <c r="CF881" s="4"/>
      <c r="CG881" s="4"/>
      <c r="CH881" s="4"/>
      <c r="CI881" s="4"/>
      <c r="CJ881" s="4"/>
      <c r="CK881" s="4"/>
      <c r="CL881" s="4"/>
      <c r="CM881" s="4"/>
      <c r="CN881" s="7"/>
      <c r="CO881" s="7"/>
      <c r="CP881" s="4"/>
      <c r="CQ881" s="4"/>
      <c r="CR881" s="4"/>
      <c r="CS881" s="4"/>
      <c r="CT881" s="8"/>
      <c r="CU881" s="8"/>
      <c r="CV881" s="4"/>
      <c r="CW881" s="4"/>
      <c r="CX881" s="4"/>
      <c r="CY881" s="7"/>
      <c r="CZ881" s="7"/>
      <c r="DA881" s="7"/>
      <c r="DB881" s="4"/>
      <c r="DC881" s="4"/>
      <c r="DD881" s="4"/>
      <c r="DE881" s="4"/>
      <c r="DF881" s="4"/>
      <c r="DG881" s="4"/>
      <c r="DI881" s="4"/>
      <c r="DJ881" s="6"/>
    </row>
    <row r="882" spans="1:114" ht="28" customHeight="1">
      <c r="A882" s="1"/>
      <c r="B882" s="2"/>
      <c r="C882" s="2"/>
      <c r="D882" s="17"/>
      <c r="E882" s="10"/>
      <c r="F882" s="10"/>
      <c r="G882" s="10"/>
      <c r="I882" s="2"/>
      <c r="J882" s="4"/>
      <c r="K882" s="4"/>
      <c r="L882" s="4"/>
      <c r="M882" s="4"/>
      <c r="N882" s="4"/>
      <c r="O882" s="4"/>
      <c r="P882" s="4"/>
      <c r="Q882" s="4"/>
      <c r="R882" s="6"/>
      <c r="S882" s="22"/>
      <c r="T882" s="23"/>
      <c r="U882" s="22"/>
      <c r="BA882" s="4"/>
      <c r="BB882" s="4"/>
      <c r="BC882" s="7"/>
      <c r="BD882" s="4"/>
      <c r="BE882" s="4"/>
      <c r="BF882" s="7"/>
      <c r="BG882" s="11"/>
      <c r="BH882" s="11"/>
      <c r="BI882" s="11"/>
      <c r="BJ882" s="11"/>
      <c r="BK882" s="4"/>
      <c r="BL882" s="4"/>
      <c r="BM882" s="9"/>
      <c r="BN882" s="9"/>
      <c r="BO882" s="9"/>
      <c r="BP882" s="9"/>
      <c r="BQ882" s="4"/>
      <c r="BR882" s="4"/>
      <c r="BS882" s="7"/>
      <c r="BW882" s="4"/>
      <c r="BX882" s="4"/>
      <c r="BY882" s="7"/>
      <c r="BZ882" s="4"/>
      <c r="CA882" s="4"/>
      <c r="CB882" s="7"/>
      <c r="CF882" s="4"/>
      <c r="CG882" s="4"/>
      <c r="CH882" s="4"/>
      <c r="CI882" s="4"/>
      <c r="CJ882" s="4"/>
      <c r="CK882" s="4"/>
      <c r="CL882" s="4"/>
      <c r="CM882" s="4"/>
      <c r="CN882" s="7"/>
      <c r="CO882" s="7"/>
      <c r="CP882" s="4"/>
      <c r="CQ882" s="4"/>
      <c r="CR882" s="4"/>
      <c r="CS882" s="4"/>
      <c r="CT882" s="8"/>
      <c r="CU882" s="8"/>
      <c r="CV882" s="4"/>
      <c r="CW882" s="4"/>
      <c r="CX882" s="4"/>
      <c r="CY882" s="7"/>
      <c r="CZ882" s="7"/>
      <c r="DA882" s="7"/>
      <c r="DB882" s="4"/>
      <c r="DC882" s="4"/>
      <c r="DD882" s="4"/>
      <c r="DE882" s="4"/>
      <c r="DF882" s="4"/>
      <c r="DG882" s="4"/>
      <c r="DI882" s="4"/>
      <c r="DJ882" s="6"/>
    </row>
    <row r="883" spans="1:114" ht="28" customHeight="1">
      <c r="A883" s="1"/>
      <c r="B883" s="2"/>
      <c r="C883" s="2"/>
      <c r="D883" s="17"/>
      <c r="E883" s="10"/>
      <c r="F883" s="10"/>
      <c r="G883" s="10"/>
      <c r="I883" s="2"/>
      <c r="J883" s="4"/>
      <c r="K883" s="4"/>
      <c r="L883" s="4"/>
      <c r="M883" s="4"/>
      <c r="N883" s="4"/>
      <c r="O883" s="4"/>
      <c r="P883" s="4"/>
      <c r="Q883" s="4"/>
      <c r="R883" s="6"/>
      <c r="S883" s="22"/>
      <c r="T883" s="23"/>
      <c r="U883" s="22"/>
      <c r="BA883" s="4"/>
      <c r="BB883" s="4"/>
      <c r="BC883" s="7"/>
      <c r="BD883" s="4"/>
      <c r="BE883" s="4"/>
      <c r="BF883" s="7"/>
      <c r="BG883" s="11"/>
      <c r="BH883" s="11"/>
      <c r="BI883" s="11"/>
      <c r="BJ883" s="11"/>
      <c r="BK883" s="4"/>
      <c r="BL883" s="4"/>
      <c r="BM883" s="9"/>
      <c r="BN883" s="9"/>
      <c r="BO883" s="9"/>
      <c r="BP883" s="9"/>
      <c r="BQ883" s="4"/>
      <c r="BR883" s="4"/>
      <c r="BS883" s="7"/>
      <c r="BW883" s="4"/>
      <c r="BX883" s="4"/>
      <c r="BY883" s="7"/>
      <c r="BZ883" s="4"/>
      <c r="CA883" s="4"/>
      <c r="CB883" s="7"/>
      <c r="CF883" s="4"/>
      <c r="CG883" s="4"/>
      <c r="CH883" s="4"/>
      <c r="CI883" s="4"/>
      <c r="CJ883" s="4"/>
      <c r="CK883" s="4"/>
      <c r="CL883" s="4"/>
      <c r="CM883" s="4"/>
      <c r="CN883" s="7"/>
      <c r="CO883" s="7"/>
      <c r="CP883" s="4"/>
      <c r="CQ883" s="4"/>
      <c r="CR883" s="4"/>
      <c r="CS883" s="4"/>
      <c r="CT883" s="8"/>
      <c r="CU883" s="8"/>
      <c r="CV883" s="4"/>
      <c r="CW883" s="4"/>
      <c r="CX883" s="4"/>
      <c r="CY883" s="7"/>
      <c r="CZ883" s="7"/>
      <c r="DA883" s="7"/>
      <c r="DB883" s="4"/>
      <c r="DC883" s="4"/>
      <c r="DD883" s="4"/>
      <c r="DE883" s="4"/>
      <c r="DF883" s="4"/>
      <c r="DG883" s="4"/>
      <c r="DI883" s="4"/>
      <c r="DJ883" s="6"/>
    </row>
    <row r="884" spans="1:114" ht="28" customHeight="1">
      <c r="A884" s="1"/>
      <c r="B884" s="2"/>
      <c r="C884" s="2"/>
      <c r="D884" s="17"/>
      <c r="E884" s="10"/>
      <c r="F884" s="10"/>
      <c r="G884" s="10"/>
      <c r="I884" s="2"/>
      <c r="J884" s="4"/>
      <c r="K884" s="4"/>
      <c r="L884" s="4"/>
      <c r="M884" s="4"/>
      <c r="N884" s="4"/>
      <c r="O884" s="4"/>
      <c r="P884" s="4"/>
      <c r="Q884" s="4"/>
      <c r="R884" s="6"/>
      <c r="S884" s="22"/>
      <c r="T884" s="23"/>
      <c r="U884" s="22"/>
      <c r="BA884" s="4"/>
      <c r="BB884" s="4"/>
      <c r="BC884" s="7"/>
      <c r="BD884" s="4"/>
      <c r="BE884" s="4"/>
      <c r="BF884" s="7"/>
      <c r="BG884" s="11"/>
      <c r="BH884" s="11"/>
      <c r="BI884" s="11"/>
      <c r="BJ884" s="11"/>
      <c r="BK884" s="4"/>
      <c r="BL884" s="4"/>
      <c r="BM884" s="9"/>
      <c r="BN884" s="9"/>
      <c r="BO884" s="9"/>
      <c r="BP884" s="9"/>
      <c r="BQ884" s="4"/>
      <c r="BR884" s="4"/>
      <c r="BS884" s="7"/>
      <c r="BW884" s="4"/>
      <c r="BX884" s="4"/>
      <c r="BY884" s="7"/>
      <c r="BZ884" s="4"/>
      <c r="CA884" s="4"/>
      <c r="CB884" s="7"/>
      <c r="CF884" s="4"/>
      <c r="CG884" s="4"/>
      <c r="CH884" s="4"/>
      <c r="CI884" s="4"/>
      <c r="CJ884" s="4"/>
      <c r="CK884" s="4"/>
      <c r="CL884" s="4"/>
      <c r="CM884" s="4"/>
      <c r="CN884" s="7"/>
      <c r="CO884" s="7"/>
      <c r="CP884" s="4"/>
      <c r="CQ884" s="4"/>
      <c r="CR884" s="4"/>
      <c r="CS884" s="4"/>
      <c r="CT884" s="8"/>
      <c r="CU884" s="8"/>
      <c r="CV884" s="4"/>
      <c r="CW884" s="4"/>
      <c r="CX884" s="4"/>
      <c r="CY884" s="7"/>
      <c r="CZ884" s="7"/>
      <c r="DA884" s="7"/>
      <c r="DB884" s="4"/>
      <c r="DC884" s="4"/>
      <c r="DD884" s="4"/>
      <c r="DE884" s="4"/>
      <c r="DF884" s="4"/>
      <c r="DG884" s="4"/>
      <c r="DI884" s="4"/>
      <c r="DJ884" s="6"/>
    </row>
    <row r="885" spans="1:114" ht="28" customHeight="1">
      <c r="A885" s="1"/>
      <c r="B885" s="2"/>
      <c r="C885" s="2"/>
      <c r="D885" s="17"/>
      <c r="E885" s="10"/>
      <c r="F885" s="10"/>
      <c r="G885" s="10"/>
      <c r="I885" s="2"/>
      <c r="J885" s="4"/>
      <c r="K885" s="4"/>
      <c r="L885" s="4"/>
      <c r="M885" s="4"/>
      <c r="N885" s="4"/>
      <c r="O885" s="4"/>
      <c r="P885" s="4"/>
      <c r="Q885" s="4"/>
      <c r="R885" s="6"/>
      <c r="S885" s="22"/>
      <c r="T885" s="23"/>
      <c r="U885" s="22"/>
      <c r="BA885" s="4"/>
      <c r="BB885" s="4"/>
      <c r="BC885" s="7"/>
      <c r="BD885" s="4"/>
      <c r="BE885" s="4"/>
      <c r="BF885" s="7"/>
      <c r="BG885" s="11"/>
      <c r="BH885" s="11"/>
      <c r="BI885" s="11"/>
      <c r="BJ885" s="11"/>
      <c r="BK885" s="4"/>
      <c r="BL885" s="4"/>
      <c r="BM885" s="9"/>
      <c r="BN885" s="9"/>
      <c r="BO885" s="9"/>
      <c r="BP885" s="9"/>
      <c r="BQ885" s="4"/>
      <c r="BR885" s="4"/>
      <c r="BS885" s="7"/>
      <c r="BW885" s="4"/>
      <c r="BX885" s="4"/>
      <c r="BY885" s="7"/>
      <c r="BZ885" s="4"/>
      <c r="CA885" s="4"/>
      <c r="CB885" s="7"/>
      <c r="CF885" s="4"/>
      <c r="CG885" s="4"/>
      <c r="CH885" s="4"/>
      <c r="CI885" s="4"/>
      <c r="CJ885" s="4"/>
      <c r="CK885" s="4"/>
      <c r="CL885" s="4"/>
      <c r="CM885" s="4"/>
      <c r="CN885" s="7"/>
      <c r="CO885" s="7"/>
      <c r="CP885" s="4"/>
      <c r="CQ885" s="4"/>
      <c r="CR885" s="4"/>
      <c r="CS885" s="4"/>
      <c r="CT885" s="8"/>
      <c r="CU885" s="8"/>
      <c r="CV885" s="4"/>
      <c r="CW885" s="4"/>
      <c r="CX885" s="4"/>
      <c r="CY885" s="7"/>
      <c r="CZ885" s="7"/>
      <c r="DA885" s="7"/>
      <c r="DB885" s="4"/>
      <c r="DC885" s="4"/>
      <c r="DD885" s="4"/>
      <c r="DE885" s="4"/>
      <c r="DF885" s="4"/>
      <c r="DG885" s="4"/>
      <c r="DI885" s="4"/>
      <c r="DJ885" s="6"/>
    </row>
    <row r="886" spans="1:114" ht="28" customHeight="1">
      <c r="A886" s="1"/>
      <c r="B886" s="2"/>
      <c r="C886" s="2"/>
      <c r="D886" s="17"/>
      <c r="E886" s="10"/>
      <c r="F886" s="10"/>
      <c r="G886" s="10"/>
      <c r="I886" s="2"/>
      <c r="J886" s="4"/>
      <c r="K886" s="4"/>
      <c r="L886" s="4"/>
      <c r="M886" s="4"/>
      <c r="N886" s="4"/>
      <c r="O886" s="4"/>
      <c r="P886" s="4"/>
      <c r="Q886" s="4"/>
      <c r="R886" s="6"/>
      <c r="S886" s="22"/>
      <c r="T886" s="23"/>
      <c r="U886" s="22"/>
      <c r="BA886" s="4"/>
      <c r="BB886" s="4"/>
      <c r="BC886" s="7"/>
      <c r="BD886" s="4"/>
      <c r="BE886" s="4"/>
      <c r="BF886" s="7"/>
      <c r="BG886" s="11"/>
      <c r="BH886" s="11"/>
      <c r="BI886" s="11"/>
      <c r="BJ886" s="11"/>
      <c r="BK886" s="4"/>
      <c r="BL886" s="4"/>
      <c r="BM886" s="9"/>
      <c r="BN886" s="9"/>
      <c r="BO886" s="9"/>
      <c r="BP886" s="9"/>
      <c r="BQ886" s="4"/>
      <c r="BR886" s="4"/>
      <c r="BS886" s="7"/>
      <c r="BW886" s="4"/>
      <c r="BX886" s="4"/>
      <c r="BY886" s="7"/>
      <c r="BZ886" s="4"/>
      <c r="CA886" s="4"/>
      <c r="CB886" s="7"/>
      <c r="CF886" s="4"/>
      <c r="CG886" s="4"/>
      <c r="CH886" s="4"/>
      <c r="CI886" s="4"/>
      <c r="CJ886" s="4"/>
      <c r="CK886" s="4"/>
      <c r="CL886" s="4"/>
      <c r="CM886" s="4"/>
      <c r="CN886" s="7"/>
      <c r="CO886" s="7"/>
      <c r="CP886" s="4"/>
      <c r="CQ886" s="4"/>
      <c r="CR886" s="4"/>
      <c r="CS886" s="4"/>
      <c r="CT886" s="8"/>
      <c r="CU886" s="8"/>
      <c r="CV886" s="4"/>
      <c r="CW886" s="4"/>
      <c r="CX886" s="4"/>
      <c r="CY886" s="7"/>
      <c r="CZ886" s="7"/>
      <c r="DA886" s="7"/>
      <c r="DB886" s="4"/>
      <c r="DC886" s="4"/>
      <c r="DD886" s="4"/>
      <c r="DE886" s="4"/>
      <c r="DF886" s="4"/>
      <c r="DG886" s="4"/>
      <c r="DI886" s="4"/>
      <c r="DJ886" s="6"/>
    </row>
    <row r="887" spans="1:114" ht="28" customHeight="1">
      <c r="A887" s="1"/>
      <c r="B887" s="2"/>
      <c r="C887" s="2"/>
      <c r="D887" s="17"/>
      <c r="E887" s="10"/>
      <c r="F887" s="10"/>
      <c r="G887" s="10"/>
      <c r="I887" s="2"/>
      <c r="J887" s="4"/>
      <c r="K887" s="4"/>
      <c r="L887" s="4"/>
      <c r="M887" s="4"/>
      <c r="N887" s="4"/>
      <c r="O887" s="4"/>
      <c r="P887" s="4"/>
      <c r="Q887" s="4"/>
      <c r="R887" s="6"/>
      <c r="S887" s="22"/>
      <c r="T887" s="23"/>
      <c r="U887" s="22"/>
      <c r="BA887" s="4"/>
      <c r="BB887" s="4"/>
      <c r="BC887" s="7"/>
      <c r="BD887" s="4"/>
      <c r="BE887" s="4"/>
      <c r="BF887" s="7"/>
      <c r="BG887" s="11"/>
      <c r="BH887" s="11"/>
      <c r="BI887" s="11"/>
      <c r="BJ887" s="11"/>
      <c r="BK887" s="4"/>
      <c r="BL887" s="4"/>
      <c r="BM887" s="9"/>
      <c r="BN887" s="9"/>
      <c r="BO887" s="9"/>
      <c r="BP887" s="9"/>
      <c r="BQ887" s="4"/>
      <c r="BR887" s="4"/>
      <c r="BS887" s="7"/>
      <c r="BW887" s="4"/>
      <c r="BX887" s="4"/>
      <c r="BY887" s="7"/>
      <c r="BZ887" s="4"/>
      <c r="CA887" s="4"/>
      <c r="CB887" s="7"/>
      <c r="CF887" s="4"/>
      <c r="CG887" s="4"/>
      <c r="CH887" s="4"/>
      <c r="CI887" s="4"/>
      <c r="CJ887" s="4"/>
      <c r="CK887" s="4"/>
      <c r="CL887" s="4"/>
      <c r="CM887" s="4"/>
      <c r="CN887" s="7"/>
      <c r="CO887" s="7"/>
      <c r="CP887" s="4"/>
      <c r="CQ887" s="4"/>
      <c r="CR887" s="4"/>
      <c r="CS887" s="4"/>
      <c r="CT887" s="8"/>
      <c r="CU887" s="8"/>
      <c r="CV887" s="4"/>
      <c r="CW887" s="4"/>
      <c r="CX887" s="4"/>
      <c r="CY887" s="7"/>
      <c r="CZ887" s="7"/>
      <c r="DA887" s="7"/>
      <c r="DB887" s="4"/>
      <c r="DC887" s="4"/>
      <c r="DD887" s="4"/>
      <c r="DE887" s="4"/>
      <c r="DF887" s="4"/>
      <c r="DG887" s="4"/>
      <c r="DI887" s="4"/>
      <c r="DJ887" s="6"/>
    </row>
    <row r="888" spans="1:114" ht="28" customHeight="1">
      <c r="A888" s="1"/>
      <c r="B888" s="2"/>
      <c r="C888" s="2"/>
      <c r="D888" s="17"/>
      <c r="E888" s="10"/>
      <c r="F888" s="10"/>
      <c r="G888" s="10"/>
      <c r="I888" s="2"/>
      <c r="J888" s="4"/>
      <c r="K888" s="4"/>
      <c r="L888" s="4"/>
      <c r="M888" s="4"/>
      <c r="N888" s="4"/>
      <c r="O888" s="4"/>
      <c r="P888" s="4"/>
      <c r="Q888" s="4"/>
      <c r="R888" s="6"/>
      <c r="S888" s="22"/>
      <c r="T888" s="23"/>
      <c r="U888" s="22"/>
      <c r="BA888" s="4"/>
      <c r="BB888" s="4"/>
      <c r="BC888" s="7"/>
      <c r="BD888" s="4"/>
      <c r="BE888" s="4"/>
      <c r="BF888" s="7"/>
      <c r="BG888" s="11"/>
      <c r="BH888" s="11"/>
      <c r="BI888" s="11"/>
      <c r="BJ888" s="11"/>
      <c r="BK888" s="4"/>
      <c r="BL888" s="4"/>
      <c r="BM888" s="9"/>
      <c r="BN888" s="9"/>
      <c r="BO888" s="9"/>
      <c r="BP888" s="9"/>
      <c r="BQ888" s="4"/>
      <c r="BR888" s="4"/>
      <c r="BS888" s="7"/>
      <c r="BW888" s="4"/>
      <c r="BX888" s="4"/>
      <c r="BY888" s="7"/>
      <c r="BZ888" s="4"/>
      <c r="CA888" s="4"/>
      <c r="CB888" s="7"/>
      <c r="CF888" s="4"/>
      <c r="CG888" s="4"/>
      <c r="CH888" s="4"/>
      <c r="CI888" s="4"/>
      <c r="CJ888" s="4"/>
      <c r="CK888" s="4"/>
      <c r="CL888" s="4"/>
      <c r="CM888" s="4"/>
      <c r="CN888" s="7"/>
      <c r="CO888" s="7"/>
      <c r="CP888" s="4"/>
      <c r="CQ888" s="4"/>
      <c r="CR888" s="4"/>
      <c r="CS888" s="4"/>
      <c r="CT888" s="8"/>
      <c r="CU888" s="8"/>
      <c r="CV888" s="4"/>
      <c r="CW888" s="4"/>
      <c r="CX888" s="4"/>
      <c r="CY888" s="7"/>
      <c r="CZ888" s="7"/>
      <c r="DA888" s="7"/>
      <c r="DB888" s="4"/>
      <c r="DC888" s="4"/>
      <c r="DD888" s="4"/>
      <c r="DE888" s="4"/>
      <c r="DF888" s="4"/>
      <c r="DG888" s="4"/>
      <c r="DI888" s="4"/>
      <c r="DJ888" s="6"/>
    </row>
    <row r="889" spans="1:114" ht="28" customHeight="1">
      <c r="A889" s="1"/>
      <c r="B889" s="2"/>
      <c r="C889" s="2"/>
      <c r="D889" s="17"/>
      <c r="E889" s="10"/>
      <c r="F889" s="10"/>
      <c r="G889" s="10"/>
      <c r="I889" s="2"/>
      <c r="J889" s="4"/>
      <c r="K889" s="4"/>
      <c r="L889" s="4"/>
      <c r="M889" s="4"/>
      <c r="N889" s="4"/>
      <c r="O889" s="4"/>
      <c r="P889" s="4"/>
      <c r="Q889" s="4"/>
      <c r="R889" s="6"/>
      <c r="S889" s="22"/>
      <c r="T889" s="23"/>
      <c r="U889" s="22"/>
      <c r="BA889" s="4"/>
      <c r="BB889" s="4"/>
      <c r="BC889" s="7"/>
      <c r="BD889" s="4"/>
      <c r="BE889" s="4"/>
      <c r="BF889" s="7"/>
      <c r="BG889" s="11"/>
      <c r="BH889" s="11"/>
      <c r="BI889" s="11"/>
      <c r="BJ889" s="11"/>
      <c r="BK889" s="4"/>
      <c r="BL889" s="4"/>
      <c r="BM889" s="9"/>
      <c r="BN889" s="9"/>
      <c r="BO889" s="9"/>
      <c r="BP889" s="9"/>
      <c r="BQ889" s="4"/>
      <c r="BR889" s="4"/>
      <c r="BS889" s="7"/>
      <c r="BW889" s="4"/>
      <c r="BX889" s="4"/>
      <c r="BY889" s="7"/>
      <c r="BZ889" s="4"/>
      <c r="CA889" s="4"/>
      <c r="CB889" s="7"/>
      <c r="CF889" s="4"/>
      <c r="CG889" s="4"/>
      <c r="CH889" s="4"/>
      <c r="CI889" s="4"/>
      <c r="CJ889" s="4"/>
      <c r="CK889" s="4"/>
      <c r="CL889" s="4"/>
      <c r="CM889" s="4"/>
      <c r="CN889" s="7"/>
      <c r="CO889" s="7"/>
      <c r="CP889" s="4"/>
      <c r="CQ889" s="4"/>
      <c r="CR889" s="4"/>
      <c r="CS889" s="4"/>
      <c r="CT889" s="8"/>
      <c r="CU889" s="8"/>
      <c r="CV889" s="4"/>
      <c r="CW889" s="4"/>
      <c r="CX889" s="4"/>
      <c r="CY889" s="7"/>
      <c r="CZ889" s="7"/>
      <c r="DA889" s="7"/>
      <c r="DB889" s="4"/>
      <c r="DC889" s="4"/>
      <c r="DD889" s="4"/>
      <c r="DE889" s="4"/>
      <c r="DF889" s="4"/>
      <c r="DG889" s="4"/>
      <c r="DI889" s="4"/>
      <c r="DJ889" s="6"/>
    </row>
    <row r="890" spans="1:114" ht="28" customHeight="1">
      <c r="A890" s="1"/>
      <c r="B890" s="2"/>
      <c r="C890" s="2"/>
      <c r="D890" s="17"/>
      <c r="E890" s="10"/>
      <c r="F890" s="10"/>
      <c r="G890" s="10"/>
      <c r="I890" s="2"/>
      <c r="J890" s="4"/>
      <c r="K890" s="4"/>
      <c r="L890" s="4"/>
      <c r="M890" s="4"/>
      <c r="N890" s="4"/>
      <c r="O890" s="4"/>
      <c r="P890" s="4"/>
      <c r="Q890" s="4"/>
      <c r="R890" s="6"/>
      <c r="S890" s="22"/>
      <c r="T890" s="23"/>
      <c r="U890" s="22"/>
      <c r="BA890" s="4"/>
      <c r="BB890" s="4"/>
      <c r="BC890" s="7"/>
      <c r="BD890" s="4"/>
      <c r="BE890" s="4"/>
      <c r="BF890" s="7"/>
      <c r="BG890" s="11"/>
      <c r="BH890" s="11"/>
      <c r="BI890" s="11"/>
      <c r="BJ890" s="11"/>
      <c r="BK890" s="4"/>
      <c r="BL890" s="4"/>
      <c r="BM890" s="9"/>
      <c r="BN890" s="9"/>
      <c r="BO890" s="9"/>
      <c r="BP890" s="9"/>
      <c r="BQ890" s="4"/>
      <c r="BR890" s="4"/>
      <c r="BS890" s="7"/>
      <c r="BW890" s="4"/>
      <c r="BX890" s="4"/>
      <c r="BY890" s="7"/>
      <c r="BZ890" s="4"/>
      <c r="CA890" s="4"/>
      <c r="CB890" s="7"/>
      <c r="CF890" s="4"/>
      <c r="CG890" s="4"/>
      <c r="CH890" s="4"/>
      <c r="CI890" s="4"/>
      <c r="CJ890" s="4"/>
      <c r="CK890" s="4"/>
      <c r="CL890" s="4"/>
      <c r="CM890" s="4"/>
      <c r="CN890" s="7"/>
      <c r="CO890" s="7"/>
      <c r="CP890" s="4"/>
      <c r="CQ890" s="4"/>
      <c r="CR890" s="4"/>
      <c r="CS890" s="4"/>
      <c r="CT890" s="8"/>
      <c r="CU890" s="8"/>
      <c r="CV890" s="4"/>
      <c r="CW890" s="4"/>
      <c r="CX890" s="4"/>
      <c r="CY890" s="7"/>
      <c r="CZ890" s="7"/>
      <c r="DA890" s="7"/>
      <c r="DB890" s="4"/>
      <c r="DC890" s="4"/>
      <c r="DD890" s="4"/>
      <c r="DE890" s="4"/>
      <c r="DF890" s="4"/>
      <c r="DG890" s="4"/>
      <c r="DI890" s="4"/>
      <c r="DJ890" s="6"/>
    </row>
    <row r="891" spans="1:114" ht="28" customHeight="1">
      <c r="A891" s="1"/>
      <c r="B891" s="2"/>
      <c r="C891" s="2"/>
      <c r="D891" s="17"/>
      <c r="E891" s="10"/>
      <c r="F891" s="10"/>
      <c r="G891" s="10"/>
      <c r="I891" s="2"/>
      <c r="J891" s="4"/>
      <c r="K891" s="4"/>
      <c r="L891" s="4"/>
      <c r="M891" s="4"/>
      <c r="N891" s="4"/>
      <c r="O891" s="4"/>
      <c r="P891" s="4"/>
      <c r="Q891" s="4"/>
      <c r="R891" s="6"/>
      <c r="S891" s="22"/>
      <c r="T891" s="23"/>
      <c r="U891" s="22"/>
      <c r="BA891" s="4"/>
      <c r="BB891" s="4"/>
      <c r="BC891" s="7"/>
      <c r="BD891" s="4"/>
      <c r="BE891" s="4"/>
      <c r="BF891" s="7"/>
      <c r="BG891" s="11"/>
      <c r="BH891" s="11"/>
      <c r="BI891" s="11"/>
      <c r="BJ891" s="11"/>
      <c r="BK891" s="4"/>
      <c r="BL891" s="4"/>
      <c r="BM891" s="9"/>
      <c r="BN891" s="9"/>
      <c r="BO891" s="9"/>
      <c r="BP891" s="9"/>
      <c r="BQ891" s="4"/>
      <c r="BR891" s="4"/>
      <c r="BS891" s="7"/>
      <c r="BW891" s="4"/>
      <c r="BX891" s="4"/>
      <c r="BY891" s="7"/>
      <c r="BZ891" s="4"/>
      <c r="CA891" s="4"/>
      <c r="CB891" s="7"/>
      <c r="CF891" s="4"/>
      <c r="CG891" s="4"/>
      <c r="CH891" s="4"/>
      <c r="CI891" s="4"/>
      <c r="CJ891" s="4"/>
      <c r="CK891" s="4"/>
      <c r="CL891" s="4"/>
      <c r="CM891" s="4"/>
      <c r="CN891" s="7"/>
      <c r="CO891" s="7"/>
      <c r="CP891" s="4"/>
      <c r="CQ891" s="4"/>
      <c r="CR891" s="4"/>
      <c r="CS891" s="4"/>
      <c r="CT891" s="8"/>
      <c r="CU891" s="8"/>
      <c r="CV891" s="4"/>
      <c r="CW891" s="4"/>
      <c r="CX891" s="4"/>
      <c r="CY891" s="7"/>
      <c r="CZ891" s="7"/>
      <c r="DA891" s="7"/>
      <c r="DB891" s="4"/>
      <c r="DC891" s="4"/>
      <c r="DD891" s="4"/>
      <c r="DE891" s="4"/>
      <c r="DF891" s="4"/>
      <c r="DG891" s="4"/>
      <c r="DI891" s="4"/>
      <c r="DJ891" s="6"/>
    </row>
    <row r="892" spans="1:114" ht="28" customHeight="1">
      <c r="A892" s="1"/>
      <c r="B892" s="2"/>
      <c r="C892" s="2"/>
      <c r="D892" s="17"/>
      <c r="E892" s="10"/>
      <c r="F892" s="10"/>
      <c r="G892" s="10"/>
      <c r="I892" s="2"/>
      <c r="J892" s="4"/>
      <c r="K892" s="4"/>
      <c r="L892" s="4"/>
      <c r="M892" s="4"/>
      <c r="N892" s="4"/>
      <c r="O892" s="4"/>
      <c r="P892" s="4"/>
      <c r="Q892" s="4"/>
      <c r="R892" s="6"/>
      <c r="S892" s="22"/>
      <c r="T892" s="23"/>
      <c r="U892" s="22"/>
      <c r="BA892" s="4"/>
      <c r="BB892" s="4"/>
      <c r="BC892" s="7"/>
      <c r="BD892" s="4"/>
      <c r="BE892" s="4"/>
      <c r="BF892" s="7"/>
      <c r="BG892" s="11"/>
      <c r="BH892" s="11"/>
      <c r="BI892" s="11"/>
      <c r="BJ892" s="11"/>
      <c r="BK892" s="4"/>
      <c r="BL892" s="4"/>
      <c r="BM892" s="9"/>
      <c r="BN892" s="9"/>
      <c r="BO892" s="9"/>
      <c r="BP892" s="9"/>
      <c r="BQ892" s="4"/>
      <c r="BR892" s="4"/>
      <c r="BS892" s="7"/>
      <c r="BW892" s="4"/>
      <c r="BX892" s="4"/>
      <c r="BY892" s="7"/>
      <c r="BZ892" s="4"/>
      <c r="CA892" s="4"/>
      <c r="CB892" s="7"/>
      <c r="CF892" s="4"/>
      <c r="CG892" s="4"/>
      <c r="CH892" s="4"/>
      <c r="CI892" s="4"/>
      <c r="CJ892" s="4"/>
      <c r="CK892" s="4"/>
      <c r="CL892" s="4"/>
      <c r="CM892" s="4"/>
      <c r="CN892" s="7"/>
      <c r="CO892" s="7"/>
      <c r="CP892" s="4"/>
      <c r="CQ892" s="4"/>
      <c r="CR892" s="4"/>
      <c r="CS892" s="4"/>
      <c r="CT892" s="8"/>
      <c r="CU892" s="8"/>
      <c r="CV892" s="4"/>
      <c r="CW892" s="4"/>
      <c r="CX892" s="4"/>
      <c r="CY892" s="7"/>
      <c r="CZ892" s="7"/>
      <c r="DA892" s="7"/>
      <c r="DB892" s="4"/>
      <c r="DC892" s="4"/>
      <c r="DD892" s="4"/>
      <c r="DE892" s="4"/>
      <c r="DF892" s="4"/>
      <c r="DG892" s="4"/>
      <c r="DI892" s="4"/>
      <c r="DJ892" s="6"/>
    </row>
    <row r="893" spans="1:114" ht="28" customHeight="1">
      <c r="A893" s="1"/>
      <c r="B893" s="2"/>
      <c r="C893" s="2"/>
      <c r="D893" s="17"/>
      <c r="E893" s="10"/>
      <c r="F893" s="10"/>
      <c r="G893" s="10"/>
      <c r="I893" s="2"/>
      <c r="J893" s="4"/>
      <c r="K893" s="4"/>
      <c r="L893" s="4"/>
      <c r="M893" s="4"/>
      <c r="N893" s="4"/>
      <c r="O893" s="4"/>
      <c r="P893" s="4"/>
      <c r="Q893" s="4"/>
      <c r="R893" s="6"/>
      <c r="S893" s="22"/>
      <c r="T893" s="23"/>
      <c r="U893" s="22"/>
      <c r="BA893" s="4"/>
      <c r="BB893" s="4"/>
      <c r="BC893" s="7"/>
      <c r="BD893" s="4"/>
      <c r="BE893" s="4"/>
      <c r="BF893" s="7"/>
      <c r="BG893" s="11"/>
      <c r="BH893" s="11"/>
      <c r="BI893" s="11"/>
      <c r="BJ893" s="11"/>
      <c r="BK893" s="4"/>
      <c r="BL893" s="4"/>
      <c r="BM893" s="9"/>
      <c r="BN893" s="9"/>
      <c r="BO893" s="9"/>
      <c r="BP893" s="9"/>
      <c r="BQ893" s="4"/>
      <c r="BR893" s="4"/>
      <c r="BS893" s="7"/>
      <c r="BW893" s="4"/>
      <c r="BX893" s="4"/>
      <c r="BY893" s="7"/>
      <c r="BZ893" s="4"/>
      <c r="CA893" s="4"/>
      <c r="CB893" s="7"/>
      <c r="CF893" s="4"/>
      <c r="CG893" s="4"/>
      <c r="CH893" s="4"/>
      <c r="CI893" s="4"/>
      <c r="CJ893" s="4"/>
      <c r="CK893" s="4"/>
      <c r="CL893" s="4"/>
      <c r="CM893" s="4"/>
      <c r="CN893" s="7"/>
      <c r="CO893" s="7"/>
      <c r="CP893" s="4"/>
      <c r="CQ893" s="4"/>
      <c r="CR893" s="4"/>
      <c r="CS893" s="4"/>
      <c r="CT893" s="8"/>
      <c r="CU893" s="8"/>
      <c r="CV893" s="4"/>
      <c r="CW893" s="4"/>
      <c r="CX893" s="4"/>
      <c r="CY893" s="7"/>
      <c r="CZ893" s="7"/>
      <c r="DA893" s="7"/>
      <c r="DB893" s="4"/>
      <c r="DC893" s="4"/>
      <c r="DD893" s="4"/>
      <c r="DE893" s="4"/>
      <c r="DF893" s="4"/>
      <c r="DG893" s="4"/>
      <c r="DI893" s="4"/>
      <c r="DJ893" s="6"/>
    </row>
    <row r="894" spans="1:114" ht="28" customHeight="1">
      <c r="A894" s="1"/>
      <c r="B894" s="2"/>
      <c r="C894" s="2"/>
      <c r="D894" s="17"/>
      <c r="E894" s="10"/>
      <c r="F894" s="10"/>
      <c r="G894" s="10"/>
      <c r="I894" s="2"/>
      <c r="J894" s="4"/>
      <c r="K894" s="4"/>
      <c r="L894" s="4"/>
      <c r="M894" s="4"/>
      <c r="N894" s="4"/>
      <c r="O894" s="4"/>
      <c r="P894" s="4"/>
      <c r="Q894" s="4"/>
      <c r="R894" s="6"/>
      <c r="S894" s="22"/>
      <c r="T894" s="23"/>
      <c r="U894" s="22"/>
      <c r="BA894" s="4"/>
      <c r="BB894" s="4"/>
      <c r="BC894" s="7"/>
      <c r="BD894" s="4"/>
      <c r="BE894" s="4"/>
      <c r="BF894" s="7"/>
      <c r="BG894" s="11"/>
      <c r="BH894" s="11"/>
      <c r="BI894" s="11"/>
      <c r="BJ894" s="11"/>
      <c r="BK894" s="4"/>
      <c r="BL894" s="4"/>
      <c r="BM894" s="9"/>
      <c r="BN894" s="9"/>
      <c r="BO894" s="9"/>
      <c r="BP894" s="9"/>
      <c r="BQ894" s="4"/>
      <c r="BR894" s="4"/>
      <c r="BS894" s="7"/>
      <c r="BW894" s="4"/>
      <c r="BX894" s="4"/>
      <c r="BY894" s="7"/>
      <c r="BZ894" s="4"/>
      <c r="CA894" s="4"/>
      <c r="CB894" s="7"/>
      <c r="CF894" s="4"/>
      <c r="CG894" s="4"/>
      <c r="CH894" s="4"/>
      <c r="CI894" s="4"/>
      <c r="CJ894" s="4"/>
      <c r="CK894" s="4"/>
      <c r="CL894" s="4"/>
      <c r="CM894" s="4"/>
      <c r="CN894" s="7"/>
      <c r="CO894" s="7"/>
      <c r="CP894" s="4"/>
      <c r="CQ894" s="4"/>
      <c r="CR894" s="4"/>
      <c r="CS894" s="4"/>
      <c r="CT894" s="8"/>
      <c r="CU894" s="8"/>
      <c r="CV894" s="4"/>
      <c r="CW894" s="4"/>
      <c r="CX894" s="4"/>
      <c r="CY894" s="7"/>
      <c r="CZ894" s="7"/>
      <c r="DA894" s="7"/>
      <c r="DB894" s="4"/>
      <c r="DC894" s="4"/>
      <c r="DD894" s="4"/>
      <c r="DE894" s="4"/>
      <c r="DF894" s="4"/>
      <c r="DG894" s="4"/>
      <c r="DI894" s="4"/>
      <c r="DJ894" s="6"/>
    </row>
    <row r="895" spans="1:114" ht="28" customHeight="1">
      <c r="A895" s="1"/>
      <c r="B895" s="2"/>
      <c r="C895" s="2"/>
      <c r="D895" s="17"/>
      <c r="E895" s="10"/>
      <c r="F895" s="10"/>
      <c r="G895" s="10"/>
      <c r="I895" s="2"/>
      <c r="J895" s="4"/>
      <c r="K895" s="4"/>
      <c r="L895" s="4"/>
      <c r="M895" s="4"/>
      <c r="N895" s="4"/>
      <c r="O895" s="4"/>
      <c r="P895" s="4"/>
      <c r="Q895" s="4"/>
      <c r="R895" s="6"/>
      <c r="S895" s="22"/>
      <c r="T895" s="23"/>
      <c r="U895" s="22"/>
      <c r="BA895" s="4"/>
      <c r="BB895" s="4"/>
      <c r="BC895" s="7"/>
      <c r="BD895" s="4"/>
      <c r="BE895" s="4"/>
      <c r="BF895" s="7"/>
      <c r="BG895" s="11"/>
      <c r="BH895" s="11"/>
      <c r="BI895" s="11"/>
      <c r="BJ895" s="11"/>
      <c r="BK895" s="4"/>
      <c r="BL895" s="4"/>
      <c r="BM895" s="9"/>
      <c r="BN895" s="9"/>
      <c r="BO895" s="9"/>
      <c r="BP895" s="9"/>
      <c r="BQ895" s="4"/>
      <c r="BR895" s="4"/>
      <c r="BS895" s="7"/>
      <c r="BW895" s="4"/>
      <c r="BX895" s="4"/>
      <c r="BY895" s="7"/>
      <c r="BZ895" s="4"/>
      <c r="CA895" s="4"/>
      <c r="CB895" s="7"/>
      <c r="CF895" s="4"/>
      <c r="CG895" s="4"/>
      <c r="CH895" s="4"/>
      <c r="CI895" s="4"/>
      <c r="CJ895" s="4"/>
      <c r="CK895" s="4"/>
      <c r="CL895" s="4"/>
      <c r="CM895" s="4"/>
      <c r="CN895" s="7"/>
      <c r="CO895" s="7"/>
      <c r="CP895" s="4"/>
      <c r="CQ895" s="4"/>
      <c r="CR895" s="4"/>
      <c r="CS895" s="4"/>
      <c r="CT895" s="8"/>
      <c r="CU895" s="8"/>
      <c r="CV895" s="4"/>
      <c r="CW895" s="4"/>
      <c r="CX895" s="4"/>
      <c r="CY895" s="7"/>
      <c r="CZ895" s="7"/>
      <c r="DA895" s="7"/>
      <c r="DB895" s="4"/>
      <c r="DC895" s="4"/>
      <c r="DD895" s="4"/>
      <c r="DE895" s="4"/>
      <c r="DF895" s="4"/>
      <c r="DG895" s="4"/>
      <c r="DI895" s="4"/>
      <c r="DJ895" s="6"/>
    </row>
    <row r="896" spans="1:114" ht="28" customHeight="1">
      <c r="A896" s="1"/>
      <c r="B896" s="2"/>
      <c r="C896" s="2"/>
      <c r="D896" s="17"/>
      <c r="E896" s="10"/>
      <c r="F896" s="10"/>
      <c r="G896" s="10"/>
      <c r="I896" s="2"/>
      <c r="J896" s="4"/>
      <c r="K896" s="4"/>
      <c r="L896" s="4"/>
      <c r="M896" s="4"/>
      <c r="N896" s="4"/>
      <c r="O896" s="4"/>
      <c r="P896" s="4"/>
      <c r="Q896" s="4"/>
      <c r="R896" s="6"/>
      <c r="S896" s="22"/>
      <c r="T896" s="23"/>
      <c r="U896" s="22"/>
      <c r="BA896" s="4"/>
      <c r="BB896" s="4"/>
      <c r="BC896" s="7"/>
      <c r="BD896" s="4"/>
      <c r="BE896" s="4"/>
      <c r="BF896" s="7"/>
      <c r="BG896" s="11"/>
      <c r="BH896" s="11"/>
      <c r="BI896" s="11"/>
      <c r="BJ896" s="11"/>
      <c r="BK896" s="4"/>
      <c r="BL896" s="4"/>
      <c r="BM896" s="9"/>
      <c r="BN896" s="9"/>
      <c r="BO896" s="9"/>
      <c r="BP896" s="9"/>
      <c r="BQ896" s="4"/>
      <c r="BR896" s="4"/>
      <c r="BS896" s="7"/>
      <c r="BW896" s="4"/>
      <c r="BX896" s="4"/>
      <c r="BY896" s="7"/>
      <c r="BZ896" s="4"/>
      <c r="CA896" s="4"/>
      <c r="CB896" s="7"/>
      <c r="CF896" s="4"/>
      <c r="CG896" s="4"/>
      <c r="CH896" s="4"/>
      <c r="CI896" s="4"/>
      <c r="CJ896" s="4"/>
      <c r="CK896" s="4"/>
      <c r="CL896" s="4"/>
      <c r="CM896" s="4"/>
      <c r="CN896" s="7"/>
      <c r="CO896" s="7"/>
      <c r="CP896" s="4"/>
      <c r="CQ896" s="4"/>
      <c r="CR896" s="4"/>
      <c r="CS896" s="4"/>
      <c r="CT896" s="8"/>
      <c r="CU896" s="8"/>
      <c r="CV896" s="4"/>
      <c r="CW896" s="4"/>
      <c r="CX896" s="4"/>
      <c r="CY896" s="7"/>
      <c r="CZ896" s="7"/>
      <c r="DA896" s="7"/>
      <c r="DB896" s="4"/>
      <c r="DC896" s="4"/>
      <c r="DD896" s="4"/>
      <c r="DE896" s="4"/>
      <c r="DF896" s="4"/>
      <c r="DG896" s="4"/>
      <c r="DI896" s="4"/>
      <c r="DJ896" s="6"/>
    </row>
    <row r="897" spans="1:114" ht="28" customHeight="1">
      <c r="A897" s="1"/>
      <c r="B897" s="2"/>
      <c r="C897" s="2"/>
      <c r="D897" s="17"/>
      <c r="E897" s="10"/>
      <c r="F897" s="10"/>
      <c r="G897" s="10"/>
      <c r="I897" s="2"/>
      <c r="J897" s="4"/>
      <c r="K897" s="4"/>
      <c r="L897" s="4"/>
      <c r="M897" s="4"/>
      <c r="N897" s="4"/>
      <c r="O897" s="4"/>
      <c r="P897" s="4"/>
      <c r="Q897" s="4"/>
      <c r="R897" s="6"/>
      <c r="S897" s="22"/>
      <c r="T897" s="23"/>
      <c r="U897" s="22"/>
      <c r="BA897" s="4"/>
      <c r="BB897" s="4"/>
      <c r="BC897" s="7"/>
      <c r="BD897" s="4"/>
      <c r="BE897" s="4"/>
      <c r="BF897" s="7"/>
      <c r="BG897" s="11"/>
      <c r="BH897" s="11"/>
      <c r="BI897" s="11"/>
      <c r="BJ897" s="11"/>
      <c r="BK897" s="4"/>
      <c r="BL897" s="4"/>
      <c r="BM897" s="9"/>
      <c r="BN897" s="9"/>
      <c r="BO897" s="9"/>
      <c r="BP897" s="9"/>
      <c r="BQ897" s="4"/>
      <c r="BR897" s="4"/>
      <c r="BS897" s="7"/>
      <c r="BW897" s="4"/>
      <c r="BX897" s="4"/>
      <c r="BY897" s="7"/>
      <c r="BZ897" s="4"/>
      <c r="CA897" s="4"/>
      <c r="CB897" s="7"/>
      <c r="CF897" s="4"/>
      <c r="CG897" s="4"/>
      <c r="CH897" s="4"/>
      <c r="CI897" s="4"/>
      <c r="CJ897" s="4"/>
      <c r="CK897" s="4"/>
      <c r="CL897" s="4"/>
      <c r="CM897" s="4"/>
      <c r="CN897" s="7"/>
      <c r="CO897" s="7"/>
      <c r="CP897" s="4"/>
      <c r="CQ897" s="4"/>
      <c r="CR897" s="4"/>
      <c r="CS897" s="4"/>
      <c r="CT897" s="8"/>
      <c r="CU897" s="8"/>
      <c r="CV897" s="4"/>
      <c r="CW897" s="4"/>
      <c r="CX897" s="4"/>
      <c r="CY897" s="7"/>
      <c r="CZ897" s="7"/>
      <c r="DA897" s="7"/>
      <c r="DB897" s="4"/>
      <c r="DC897" s="4"/>
      <c r="DD897" s="4"/>
      <c r="DE897" s="4"/>
      <c r="DF897" s="4"/>
      <c r="DG897" s="4"/>
      <c r="DI897" s="4"/>
      <c r="DJ897" s="6"/>
    </row>
    <row r="898" spans="1:114" ht="28" customHeight="1">
      <c r="A898" s="1"/>
      <c r="B898" s="2"/>
      <c r="C898" s="2"/>
      <c r="D898" s="17"/>
      <c r="E898" s="10"/>
      <c r="F898" s="10"/>
      <c r="G898" s="10"/>
      <c r="I898" s="2"/>
      <c r="J898" s="4"/>
      <c r="K898" s="4"/>
      <c r="L898" s="4"/>
      <c r="M898" s="4"/>
      <c r="N898" s="4"/>
      <c r="O898" s="4"/>
      <c r="P898" s="4"/>
      <c r="Q898" s="4"/>
      <c r="R898" s="6"/>
      <c r="S898" s="22"/>
      <c r="T898" s="23"/>
      <c r="U898" s="22"/>
      <c r="BA898" s="4"/>
      <c r="BB898" s="4"/>
      <c r="BC898" s="7"/>
      <c r="BD898" s="4"/>
      <c r="BE898" s="4"/>
      <c r="BF898" s="7"/>
      <c r="BG898" s="11"/>
      <c r="BH898" s="11"/>
      <c r="BI898" s="11"/>
      <c r="BJ898" s="11"/>
      <c r="BK898" s="4"/>
      <c r="BL898" s="4"/>
      <c r="BM898" s="9"/>
      <c r="BN898" s="9"/>
      <c r="BO898" s="9"/>
      <c r="BP898" s="9"/>
      <c r="BQ898" s="4"/>
      <c r="BR898" s="4"/>
      <c r="BS898" s="7"/>
      <c r="BW898" s="4"/>
      <c r="BX898" s="4"/>
      <c r="BY898" s="7"/>
      <c r="BZ898" s="4"/>
      <c r="CA898" s="4"/>
      <c r="CB898" s="7"/>
      <c r="CF898" s="4"/>
      <c r="CG898" s="4"/>
      <c r="CH898" s="4"/>
      <c r="CI898" s="4"/>
      <c r="CJ898" s="4"/>
      <c r="CK898" s="4"/>
      <c r="CL898" s="4"/>
      <c r="CM898" s="4"/>
      <c r="CN898" s="7"/>
      <c r="CO898" s="7"/>
      <c r="CP898" s="4"/>
      <c r="CQ898" s="4"/>
      <c r="CR898" s="4"/>
      <c r="CS898" s="4"/>
      <c r="CT898" s="8"/>
      <c r="CU898" s="8"/>
      <c r="CV898" s="4"/>
      <c r="CW898" s="4"/>
      <c r="CX898" s="4"/>
      <c r="CY898" s="7"/>
      <c r="CZ898" s="7"/>
      <c r="DA898" s="7"/>
      <c r="DB898" s="4"/>
      <c r="DC898" s="4"/>
      <c r="DD898" s="4"/>
      <c r="DE898" s="4"/>
      <c r="DF898" s="4"/>
      <c r="DG898" s="4"/>
      <c r="DI898" s="4"/>
      <c r="DJ898" s="6"/>
    </row>
    <row r="899" spans="1:114" ht="28" customHeight="1">
      <c r="A899" s="1"/>
      <c r="B899" s="2"/>
      <c r="C899" s="2"/>
      <c r="D899" s="17"/>
      <c r="E899" s="10"/>
      <c r="F899" s="10"/>
      <c r="G899" s="10"/>
      <c r="I899" s="2"/>
      <c r="J899" s="4"/>
      <c r="K899" s="4"/>
      <c r="L899" s="4"/>
      <c r="M899" s="4"/>
      <c r="N899" s="4"/>
      <c r="O899" s="4"/>
      <c r="P899" s="4"/>
      <c r="Q899" s="4"/>
      <c r="R899" s="6"/>
      <c r="S899" s="22"/>
      <c r="T899" s="23"/>
      <c r="U899" s="22"/>
      <c r="BA899" s="4"/>
      <c r="BB899" s="4"/>
      <c r="BC899" s="7"/>
      <c r="BD899" s="4"/>
      <c r="BE899" s="4"/>
      <c r="BF899" s="7"/>
      <c r="BG899" s="11"/>
      <c r="BH899" s="11"/>
      <c r="BI899" s="11"/>
      <c r="BJ899" s="11"/>
      <c r="BK899" s="4"/>
      <c r="BL899" s="4"/>
      <c r="BM899" s="9"/>
      <c r="BN899" s="9"/>
      <c r="BO899" s="9"/>
      <c r="BP899" s="9"/>
      <c r="BQ899" s="4"/>
      <c r="BR899" s="4"/>
      <c r="BS899" s="7"/>
      <c r="BW899" s="4"/>
      <c r="BX899" s="4"/>
      <c r="BY899" s="7"/>
      <c r="BZ899" s="4"/>
      <c r="CA899" s="4"/>
      <c r="CB899" s="7"/>
      <c r="CF899" s="4"/>
      <c r="CG899" s="4"/>
      <c r="CH899" s="4"/>
      <c r="CI899" s="4"/>
      <c r="CJ899" s="4"/>
      <c r="CK899" s="4"/>
      <c r="CL899" s="4"/>
      <c r="CM899" s="4"/>
      <c r="CN899" s="7"/>
      <c r="CO899" s="7"/>
      <c r="CP899" s="4"/>
      <c r="CQ899" s="4"/>
      <c r="CR899" s="4"/>
      <c r="CS899" s="4"/>
      <c r="CT899" s="8"/>
      <c r="CU899" s="8"/>
      <c r="CV899" s="4"/>
      <c r="CW899" s="4"/>
      <c r="CX899" s="4"/>
      <c r="CY899" s="7"/>
      <c r="CZ899" s="7"/>
      <c r="DA899" s="7"/>
      <c r="DB899" s="4"/>
      <c r="DC899" s="4"/>
      <c r="DD899" s="4"/>
      <c r="DE899" s="4"/>
      <c r="DF899" s="4"/>
      <c r="DG899" s="4"/>
      <c r="DI899" s="4"/>
      <c r="DJ899" s="6"/>
    </row>
    <row r="900" spans="1:114" ht="28" customHeight="1">
      <c r="A900" s="1"/>
      <c r="B900" s="2"/>
      <c r="C900" s="2"/>
      <c r="D900" s="17"/>
      <c r="E900" s="10"/>
      <c r="F900" s="10"/>
      <c r="G900" s="10"/>
      <c r="I900" s="2"/>
      <c r="J900" s="4"/>
      <c r="K900" s="4"/>
      <c r="L900" s="4"/>
      <c r="M900" s="4"/>
      <c r="N900" s="4"/>
      <c r="O900" s="4"/>
      <c r="P900" s="4"/>
      <c r="Q900" s="4"/>
      <c r="R900" s="6"/>
      <c r="S900" s="22"/>
      <c r="T900" s="23"/>
      <c r="U900" s="22"/>
      <c r="BA900" s="4"/>
      <c r="BB900" s="4"/>
      <c r="BC900" s="7"/>
      <c r="BD900" s="4"/>
      <c r="BE900" s="4"/>
      <c r="BF900" s="7"/>
      <c r="BG900" s="11"/>
      <c r="BH900" s="11"/>
      <c r="BI900" s="11"/>
      <c r="BJ900" s="11"/>
      <c r="BK900" s="4"/>
      <c r="BL900" s="4"/>
      <c r="BM900" s="9"/>
      <c r="BN900" s="9"/>
      <c r="BO900" s="9"/>
      <c r="BP900" s="9"/>
      <c r="BQ900" s="4"/>
      <c r="BR900" s="4"/>
      <c r="BS900" s="7"/>
      <c r="BW900" s="4"/>
      <c r="BX900" s="4"/>
      <c r="BY900" s="7"/>
      <c r="BZ900" s="4"/>
      <c r="CA900" s="4"/>
      <c r="CB900" s="7"/>
      <c r="CF900" s="4"/>
      <c r="CG900" s="4"/>
      <c r="CH900" s="4"/>
      <c r="CI900" s="4"/>
      <c r="CJ900" s="4"/>
      <c r="CK900" s="4"/>
      <c r="CL900" s="4"/>
      <c r="CM900" s="4"/>
      <c r="CN900" s="7"/>
      <c r="CO900" s="7"/>
      <c r="CP900" s="4"/>
      <c r="CQ900" s="4"/>
      <c r="CR900" s="4"/>
      <c r="CS900" s="4"/>
      <c r="CT900" s="8"/>
      <c r="CU900" s="8"/>
      <c r="CV900" s="4"/>
      <c r="CW900" s="4"/>
      <c r="CX900" s="4"/>
      <c r="CY900" s="7"/>
      <c r="CZ900" s="7"/>
      <c r="DA900" s="7"/>
      <c r="DB900" s="4"/>
      <c r="DC900" s="4"/>
      <c r="DD900" s="4"/>
      <c r="DE900" s="4"/>
      <c r="DF900" s="4"/>
      <c r="DG900" s="4"/>
      <c r="DI900" s="4"/>
      <c r="DJ900" s="6"/>
    </row>
    <row r="901" spans="1:114" ht="28" customHeight="1">
      <c r="A901" s="1"/>
      <c r="B901" s="2"/>
      <c r="C901" s="2"/>
      <c r="D901" s="17"/>
      <c r="E901" s="10"/>
      <c r="F901" s="10"/>
      <c r="G901" s="10"/>
      <c r="I901" s="2"/>
      <c r="J901" s="4"/>
      <c r="K901" s="4"/>
      <c r="L901" s="4"/>
      <c r="M901" s="4"/>
      <c r="N901" s="4"/>
      <c r="O901" s="4"/>
      <c r="P901" s="4"/>
      <c r="Q901" s="4"/>
      <c r="R901" s="6"/>
      <c r="S901" s="22"/>
      <c r="T901" s="23"/>
      <c r="U901" s="22"/>
      <c r="BA901" s="4"/>
      <c r="BB901" s="4"/>
      <c r="BC901" s="7"/>
      <c r="BD901" s="4"/>
      <c r="BE901" s="4"/>
      <c r="BF901" s="7"/>
      <c r="BG901" s="11"/>
      <c r="BH901" s="11"/>
      <c r="BI901" s="11"/>
      <c r="BJ901" s="11"/>
      <c r="BK901" s="4"/>
      <c r="BL901" s="4"/>
      <c r="BM901" s="9"/>
      <c r="BN901" s="9"/>
      <c r="BO901" s="9"/>
      <c r="BP901" s="9"/>
      <c r="BQ901" s="4"/>
      <c r="BR901" s="4"/>
      <c r="BS901" s="7"/>
      <c r="BW901" s="4"/>
      <c r="BX901" s="4"/>
      <c r="BY901" s="7"/>
      <c r="BZ901" s="4"/>
      <c r="CA901" s="4"/>
      <c r="CB901" s="7"/>
      <c r="CF901" s="4"/>
      <c r="CG901" s="4"/>
      <c r="CH901" s="4"/>
      <c r="CI901" s="4"/>
      <c r="CJ901" s="4"/>
      <c r="CK901" s="4"/>
      <c r="CL901" s="4"/>
      <c r="CM901" s="4"/>
      <c r="CN901" s="7"/>
      <c r="CO901" s="7"/>
      <c r="CP901" s="4"/>
      <c r="CQ901" s="4"/>
      <c r="CR901" s="4"/>
      <c r="CS901" s="4"/>
      <c r="CT901" s="8"/>
      <c r="CU901" s="8"/>
      <c r="CV901" s="4"/>
      <c r="CW901" s="4"/>
      <c r="CX901" s="4"/>
      <c r="CY901" s="7"/>
      <c r="CZ901" s="7"/>
      <c r="DA901" s="7"/>
      <c r="DB901" s="4"/>
      <c r="DC901" s="4"/>
      <c r="DD901" s="4"/>
      <c r="DE901" s="4"/>
      <c r="DF901" s="4"/>
      <c r="DG901" s="4"/>
      <c r="DI901" s="4"/>
      <c r="DJ901" s="6"/>
    </row>
    <row r="902" spans="1:114" ht="28" customHeight="1">
      <c r="A902" s="1"/>
      <c r="B902" s="2"/>
      <c r="C902" s="2"/>
      <c r="D902" s="17"/>
      <c r="E902" s="10"/>
      <c r="F902" s="10"/>
      <c r="G902" s="10"/>
      <c r="I902" s="2"/>
      <c r="J902" s="4"/>
      <c r="K902" s="4"/>
      <c r="L902" s="4"/>
      <c r="M902" s="4"/>
      <c r="N902" s="4"/>
      <c r="O902" s="4"/>
      <c r="P902" s="4"/>
      <c r="Q902" s="4"/>
      <c r="R902" s="6"/>
      <c r="S902" s="22"/>
      <c r="T902" s="23"/>
      <c r="U902" s="22"/>
      <c r="BA902" s="4"/>
      <c r="BB902" s="4"/>
      <c r="BC902" s="7"/>
      <c r="BD902" s="4"/>
      <c r="BE902" s="4"/>
      <c r="BF902" s="7"/>
      <c r="BG902" s="11"/>
      <c r="BH902" s="11"/>
      <c r="BI902" s="11"/>
      <c r="BJ902" s="11"/>
      <c r="BK902" s="4"/>
      <c r="BL902" s="4"/>
      <c r="BM902" s="9"/>
      <c r="BN902" s="9"/>
      <c r="BO902" s="9"/>
      <c r="BP902" s="9"/>
      <c r="BQ902" s="4"/>
      <c r="BR902" s="4"/>
      <c r="BS902" s="7"/>
      <c r="BW902" s="4"/>
      <c r="BX902" s="4"/>
      <c r="BY902" s="7"/>
      <c r="BZ902" s="4"/>
      <c r="CA902" s="4"/>
      <c r="CB902" s="7"/>
      <c r="CF902" s="4"/>
      <c r="CG902" s="4"/>
      <c r="CH902" s="4"/>
      <c r="CI902" s="4"/>
      <c r="CJ902" s="4"/>
      <c r="CK902" s="4"/>
      <c r="CL902" s="4"/>
      <c r="CM902" s="4"/>
      <c r="CN902" s="7"/>
      <c r="CO902" s="7"/>
      <c r="CP902" s="4"/>
      <c r="CQ902" s="4"/>
      <c r="CR902" s="4"/>
      <c r="CS902" s="4"/>
      <c r="CT902" s="8"/>
      <c r="CU902" s="8"/>
      <c r="CV902" s="4"/>
      <c r="CW902" s="4"/>
      <c r="CX902" s="4"/>
      <c r="CY902" s="7"/>
      <c r="CZ902" s="7"/>
      <c r="DA902" s="7"/>
      <c r="DB902" s="4"/>
      <c r="DC902" s="4"/>
      <c r="DD902" s="4"/>
      <c r="DE902" s="4"/>
      <c r="DF902" s="4"/>
      <c r="DG902" s="4"/>
      <c r="DI902" s="4"/>
      <c r="DJ902" s="6"/>
    </row>
    <row r="903" spans="1:114" ht="28" customHeight="1">
      <c r="A903" s="1"/>
      <c r="B903" s="2"/>
      <c r="C903" s="2"/>
      <c r="D903" s="17"/>
      <c r="E903" s="10"/>
      <c r="F903" s="10"/>
      <c r="G903" s="10"/>
      <c r="I903" s="2"/>
      <c r="J903" s="4"/>
      <c r="K903" s="4"/>
      <c r="L903" s="4"/>
      <c r="M903" s="4"/>
      <c r="N903" s="4"/>
      <c r="O903" s="4"/>
      <c r="P903" s="4"/>
      <c r="Q903" s="4"/>
      <c r="R903" s="6"/>
      <c r="S903" s="22"/>
      <c r="T903" s="23"/>
      <c r="U903" s="22"/>
      <c r="BA903" s="4"/>
      <c r="BB903" s="4"/>
      <c r="BC903" s="7"/>
      <c r="BD903" s="4"/>
      <c r="BE903" s="4"/>
      <c r="BF903" s="7"/>
      <c r="BG903" s="11"/>
      <c r="BH903" s="11"/>
      <c r="BI903" s="11"/>
      <c r="BJ903" s="11"/>
      <c r="BK903" s="4"/>
      <c r="BL903" s="4"/>
      <c r="BM903" s="9"/>
      <c r="BN903" s="9"/>
      <c r="BO903" s="9"/>
      <c r="BP903" s="9"/>
      <c r="BQ903" s="4"/>
      <c r="BR903" s="4"/>
      <c r="BS903" s="7"/>
      <c r="BW903" s="4"/>
      <c r="BX903" s="4"/>
      <c r="BY903" s="7"/>
      <c r="BZ903" s="4"/>
      <c r="CA903" s="4"/>
      <c r="CB903" s="7"/>
      <c r="CF903" s="4"/>
      <c r="CG903" s="4"/>
      <c r="CH903" s="4"/>
      <c r="CI903" s="4"/>
      <c r="CJ903" s="4"/>
      <c r="CK903" s="4"/>
      <c r="CL903" s="4"/>
      <c r="CM903" s="4"/>
      <c r="CN903" s="7"/>
      <c r="CO903" s="7"/>
      <c r="CP903" s="4"/>
      <c r="CQ903" s="4"/>
      <c r="CR903" s="4"/>
      <c r="CS903" s="4"/>
      <c r="CT903" s="8"/>
      <c r="CU903" s="8"/>
      <c r="CV903" s="4"/>
      <c r="CW903" s="4"/>
      <c r="CX903" s="4"/>
      <c r="CY903" s="7"/>
      <c r="CZ903" s="7"/>
      <c r="DA903" s="7"/>
      <c r="DB903" s="4"/>
      <c r="DC903" s="4"/>
      <c r="DD903" s="4"/>
      <c r="DE903" s="4"/>
      <c r="DF903" s="4"/>
      <c r="DG903" s="4"/>
      <c r="DI903" s="4"/>
      <c r="DJ903" s="6"/>
    </row>
    <row r="904" spans="1:114" ht="28" customHeight="1">
      <c r="A904" s="1"/>
      <c r="B904" s="2"/>
      <c r="C904" s="2"/>
      <c r="D904" s="17"/>
      <c r="E904" s="10"/>
      <c r="F904" s="10"/>
      <c r="G904" s="10"/>
      <c r="I904" s="2"/>
      <c r="J904" s="4"/>
      <c r="K904" s="4"/>
      <c r="L904" s="4"/>
      <c r="M904" s="4"/>
      <c r="N904" s="4"/>
      <c r="O904" s="4"/>
      <c r="P904" s="4"/>
      <c r="Q904" s="4"/>
      <c r="R904" s="6"/>
      <c r="S904" s="22"/>
      <c r="T904" s="23"/>
      <c r="U904" s="22"/>
      <c r="BA904" s="4"/>
      <c r="BB904" s="4"/>
      <c r="BC904" s="7"/>
      <c r="BD904" s="4"/>
      <c r="BE904" s="4"/>
      <c r="BF904" s="7"/>
      <c r="BG904" s="11"/>
      <c r="BH904" s="11"/>
      <c r="BI904" s="11"/>
      <c r="BJ904" s="11"/>
      <c r="BK904" s="4"/>
      <c r="BL904" s="4"/>
      <c r="BM904" s="9"/>
      <c r="BN904" s="9"/>
      <c r="BO904" s="9"/>
      <c r="BP904" s="9"/>
      <c r="BQ904" s="4"/>
      <c r="BR904" s="4"/>
      <c r="BS904" s="7"/>
      <c r="BW904" s="4"/>
      <c r="BX904" s="4"/>
      <c r="BY904" s="7"/>
      <c r="BZ904" s="4"/>
      <c r="CA904" s="4"/>
      <c r="CB904" s="7"/>
      <c r="CF904" s="4"/>
      <c r="CG904" s="4"/>
      <c r="CH904" s="4"/>
      <c r="CI904" s="4"/>
      <c r="CJ904" s="4"/>
      <c r="CK904" s="4"/>
      <c r="CL904" s="4"/>
      <c r="CM904" s="4"/>
      <c r="CN904" s="7"/>
      <c r="CO904" s="7"/>
      <c r="CP904" s="4"/>
      <c r="CQ904" s="4"/>
      <c r="CR904" s="4"/>
      <c r="CS904" s="4"/>
      <c r="CT904" s="8"/>
      <c r="CU904" s="8"/>
      <c r="CV904" s="4"/>
      <c r="CW904" s="4"/>
      <c r="CX904" s="4"/>
      <c r="CY904" s="7"/>
      <c r="CZ904" s="7"/>
      <c r="DA904" s="7"/>
      <c r="DB904" s="4"/>
      <c r="DC904" s="4"/>
      <c r="DD904" s="4"/>
      <c r="DE904" s="4"/>
      <c r="DF904" s="4"/>
      <c r="DG904" s="4"/>
      <c r="DI904" s="4"/>
      <c r="DJ904" s="6"/>
    </row>
    <row r="905" spans="1:114" ht="28" customHeight="1">
      <c r="A905" s="1"/>
      <c r="B905" s="2"/>
      <c r="C905" s="2"/>
      <c r="D905" s="17"/>
      <c r="E905" s="10"/>
      <c r="F905" s="10"/>
      <c r="G905" s="10"/>
      <c r="I905" s="2"/>
      <c r="J905" s="4"/>
      <c r="K905" s="4"/>
      <c r="L905" s="4"/>
      <c r="M905" s="4"/>
      <c r="N905" s="4"/>
      <c r="O905" s="4"/>
      <c r="P905" s="4"/>
      <c r="Q905" s="4"/>
      <c r="R905" s="6"/>
      <c r="S905" s="22"/>
      <c r="T905" s="23"/>
      <c r="U905" s="22"/>
      <c r="BA905" s="4"/>
      <c r="BB905" s="4"/>
      <c r="BC905" s="7"/>
      <c r="BD905" s="4"/>
      <c r="BE905" s="4"/>
      <c r="BF905" s="7"/>
      <c r="BG905" s="11"/>
      <c r="BH905" s="11"/>
      <c r="BI905" s="11"/>
      <c r="BJ905" s="11"/>
      <c r="BK905" s="4"/>
      <c r="BL905" s="4"/>
      <c r="BM905" s="9"/>
      <c r="BN905" s="9"/>
      <c r="BO905" s="9"/>
      <c r="BP905" s="9"/>
      <c r="BQ905" s="4"/>
      <c r="BR905" s="4"/>
      <c r="BS905" s="7"/>
      <c r="BW905" s="4"/>
      <c r="BX905" s="4"/>
      <c r="BY905" s="7"/>
      <c r="BZ905" s="4"/>
      <c r="CA905" s="4"/>
      <c r="CB905" s="7"/>
      <c r="CF905" s="4"/>
      <c r="CG905" s="4"/>
      <c r="CH905" s="4"/>
      <c r="CI905" s="4"/>
      <c r="CJ905" s="4"/>
      <c r="CK905" s="4"/>
      <c r="CL905" s="4"/>
      <c r="CM905" s="4"/>
      <c r="CN905" s="7"/>
      <c r="CO905" s="7"/>
      <c r="CP905" s="4"/>
      <c r="CQ905" s="4"/>
      <c r="CR905" s="4"/>
      <c r="CS905" s="4"/>
      <c r="CT905" s="8"/>
      <c r="CU905" s="8"/>
      <c r="CV905" s="4"/>
      <c r="CW905" s="4"/>
      <c r="CX905" s="4"/>
      <c r="CY905" s="7"/>
      <c r="CZ905" s="7"/>
      <c r="DA905" s="7"/>
      <c r="DB905" s="4"/>
      <c r="DC905" s="4"/>
      <c r="DD905" s="4"/>
      <c r="DE905" s="4"/>
      <c r="DF905" s="4"/>
      <c r="DG905" s="4"/>
      <c r="DI905" s="4"/>
      <c r="DJ905" s="6"/>
    </row>
    <row r="906" spans="1:114" ht="28" customHeight="1">
      <c r="A906" s="1"/>
      <c r="B906" s="2"/>
      <c r="C906" s="2"/>
      <c r="D906" s="17"/>
      <c r="E906" s="10"/>
      <c r="F906" s="10"/>
      <c r="G906" s="10"/>
      <c r="I906" s="2"/>
      <c r="J906" s="4"/>
      <c r="K906" s="4"/>
      <c r="L906" s="4"/>
      <c r="M906" s="4"/>
      <c r="N906" s="4"/>
      <c r="O906" s="4"/>
      <c r="P906" s="4"/>
      <c r="Q906" s="4"/>
      <c r="R906" s="6"/>
      <c r="S906" s="22"/>
      <c r="T906" s="23"/>
      <c r="U906" s="22"/>
      <c r="BA906" s="4"/>
      <c r="BB906" s="4"/>
      <c r="BC906" s="7"/>
      <c r="BD906" s="4"/>
      <c r="BE906" s="4"/>
      <c r="BF906" s="7"/>
      <c r="BG906" s="11"/>
      <c r="BH906" s="11"/>
      <c r="BI906" s="11"/>
      <c r="BJ906" s="11"/>
      <c r="BK906" s="4"/>
      <c r="BL906" s="4"/>
      <c r="BM906" s="9"/>
      <c r="BN906" s="9"/>
      <c r="BO906" s="9"/>
      <c r="BP906" s="9"/>
      <c r="BQ906" s="4"/>
      <c r="BR906" s="4"/>
      <c r="BS906" s="7"/>
      <c r="BW906" s="4"/>
      <c r="BX906" s="4"/>
      <c r="BY906" s="7"/>
      <c r="BZ906" s="4"/>
      <c r="CA906" s="4"/>
      <c r="CB906" s="7"/>
      <c r="CF906" s="4"/>
      <c r="CG906" s="4"/>
      <c r="CH906" s="4"/>
      <c r="CI906" s="4"/>
      <c r="CJ906" s="4"/>
      <c r="CK906" s="4"/>
      <c r="CL906" s="4"/>
      <c r="CM906" s="4"/>
      <c r="CN906" s="7"/>
      <c r="CO906" s="7"/>
      <c r="CP906" s="4"/>
      <c r="CQ906" s="4"/>
      <c r="CR906" s="4"/>
      <c r="CS906" s="4"/>
      <c r="CT906" s="8"/>
      <c r="CU906" s="8"/>
      <c r="CV906" s="4"/>
      <c r="CW906" s="4"/>
      <c r="CX906" s="4"/>
      <c r="CY906" s="7"/>
      <c r="CZ906" s="7"/>
      <c r="DA906" s="7"/>
      <c r="DB906" s="4"/>
      <c r="DC906" s="4"/>
      <c r="DD906" s="4"/>
      <c r="DE906" s="4"/>
      <c r="DF906" s="4"/>
      <c r="DG906" s="4"/>
      <c r="DI906" s="4"/>
      <c r="DJ906" s="6"/>
    </row>
    <row r="907" spans="1:114" ht="28" customHeight="1">
      <c r="A907" s="1"/>
      <c r="B907" s="2"/>
      <c r="C907" s="2"/>
      <c r="D907" s="17"/>
      <c r="E907" s="10"/>
      <c r="F907" s="10"/>
      <c r="G907" s="10"/>
      <c r="I907" s="2"/>
      <c r="J907" s="4"/>
      <c r="K907" s="4"/>
      <c r="L907" s="4"/>
      <c r="M907" s="4"/>
      <c r="N907" s="4"/>
      <c r="O907" s="4"/>
      <c r="P907" s="4"/>
      <c r="Q907" s="4"/>
      <c r="R907" s="6"/>
      <c r="S907" s="22"/>
      <c r="T907" s="23"/>
      <c r="U907" s="22"/>
      <c r="BA907" s="4"/>
      <c r="BB907" s="4"/>
      <c r="BC907" s="7"/>
      <c r="BD907" s="4"/>
      <c r="BE907" s="4"/>
      <c r="BF907" s="7"/>
      <c r="BG907" s="11"/>
      <c r="BH907" s="11"/>
      <c r="BI907" s="11"/>
      <c r="BJ907" s="11"/>
      <c r="BK907" s="4"/>
      <c r="BL907" s="4"/>
      <c r="BM907" s="9"/>
      <c r="BN907" s="9"/>
      <c r="BO907" s="9"/>
      <c r="BP907" s="9"/>
      <c r="BQ907" s="4"/>
      <c r="BR907" s="4"/>
      <c r="BS907" s="7"/>
      <c r="BW907" s="4"/>
      <c r="BX907" s="4"/>
      <c r="BY907" s="7"/>
      <c r="BZ907" s="4"/>
      <c r="CA907" s="4"/>
      <c r="CB907" s="7"/>
      <c r="CF907" s="4"/>
      <c r="CG907" s="4"/>
      <c r="CH907" s="4"/>
      <c r="CI907" s="4"/>
      <c r="CJ907" s="4"/>
      <c r="CK907" s="4"/>
      <c r="CL907" s="4"/>
      <c r="CM907" s="4"/>
      <c r="CN907" s="7"/>
      <c r="CO907" s="7"/>
      <c r="CP907" s="4"/>
      <c r="CQ907" s="4"/>
      <c r="CR907" s="4"/>
      <c r="CS907" s="4"/>
      <c r="CT907" s="8"/>
      <c r="CU907" s="8"/>
      <c r="CV907" s="4"/>
      <c r="CW907" s="4"/>
      <c r="CX907" s="4"/>
      <c r="CY907" s="7"/>
      <c r="CZ907" s="7"/>
      <c r="DA907" s="7"/>
      <c r="DB907" s="4"/>
      <c r="DC907" s="4"/>
      <c r="DD907" s="4"/>
      <c r="DE907" s="4"/>
      <c r="DF907" s="4"/>
      <c r="DG907" s="4"/>
      <c r="DI907" s="4"/>
      <c r="DJ907" s="6"/>
    </row>
    <row r="908" spans="1:114" ht="28" customHeight="1">
      <c r="A908" s="1"/>
      <c r="B908" s="2"/>
      <c r="C908" s="2"/>
      <c r="D908" s="17"/>
      <c r="E908" s="10"/>
      <c r="F908" s="10"/>
      <c r="G908" s="10"/>
      <c r="I908" s="2"/>
      <c r="J908" s="4"/>
      <c r="K908" s="4"/>
      <c r="L908" s="4"/>
      <c r="M908" s="4"/>
      <c r="N908" s="4"/>
      <c r="O908" s="4"/>
      <c r="P908" s="4"/>
      <c r="Q908" s="4"/>
      <c r="R908" s="6"/>
      <c r="S908" s="22"/>
      <c r="T908" s="23"/>
      <c r="U908" s="22"/>
      <c r="BA908" s="4"/>
      <c r="BB908" s="4"/>
      <c r="BC908" s="7"/>
      <c r="BD908" s="4"/>
      <c r="BE908" s="4"/>
      <c r="BF908" s="7"/>
      <c r="BG908" s="11"/>
      <c r="BH908" s="11"/>
      <c r="BI908" s="11"/>
      <c r="BJ908" s="11"/>
      <c r="BK908" s="4"/>
      <c r="BL908" s="4"/>
      <c r="BM908" s="9"/>
      <c r="BN908" s="9"/>
      <c r="BO908" s="9"/>
      <c r="BP908" s="9"/>
      <c r="BQ908" s="4"/>
      <c r="BR908" s="4"/>
      <c r="BS908" s="7"/>
      <c r="BW908" s="4"/>
      <c r="BX908" s="4"/>
      <c r="BY908" s="7"/>
      <c r="BZ908" s="4"/>
      <c r="CA908" s="4"/>
      <c r="CB908" s="7"/>
      <c r="CF908" s="4"/>
      <c r="CG908" s="4"/>
      <c r="CH908" s="4"/>
      <c r="CI908" s="4"/>
      <c r="CJ908" s="4"/>
      <c r="CK908" s="4"/>
      <c r="CL908" s="4"/>
      <c r="CM908" s="4"/>
      <c r="CN908" s="7"/>
      <c r="CO908" s="7"/>
      <c r="CP908" s="4"/>
      <c r="CQ908" s="4"/>
      <c r="CR908" s="4"/>
      <c r="CS908" s="4"/>
      <c r="CT908" s="8"/>
      <c r="CU908" s="8"/>
      <c r="CV908" s="4"/>
      <c r="CW908" s="4"/>
      <c r="CX908" s="4"/>
      <c r="CY908" s="7"/>
      <c r="CZ908" s="7"/>
      <c r="DA908" s="7"/>
      <c r="DB908" s="4"/>
      <c r="DC908" s="4"/>
      <c r="DD908" s="4"/>
      <c r="DE908" s="4"/>
      <c r="DF908" s="4"/>
      <c r="DG908" s="4"/>
      <c r="DI908" s="4"/>
      <c r="DJ908" s="6"/>
    </row>
    <row r="909" spans="1:114" ht="28" customHeight="1">
      <c r="A909" s="1"/>
      <c r="B909" s="2"/>
      <c r="C909" s="2"/>
      <c r="D909" s="17"/>
      <c r="E909" s="10"/>
      <c r="F909" s="10"/>
      <c r="G909" s="10"/>
      <c r="I909" s="2"/>
      <c r="J909" s="4"/>
      <c r="K909" s="4"/>
      <c r="L909" s="4"/>
      <c r="M909" s="4"/>
      <c r="N909" s="4"/>
      <c r="O909" s="4"/>
      <c r="P909" s="4"/>
      <c r="Q909" s="4"/>
      <c r="R909" s="6"/>
      <c r="S909" s="22"/>
      <c r="T909" s="23"/>
      <c r="U909" s="22"/>
      <c r="BA909" s="4"/>
      <c r="BB909" s="4"/>
      <c r="BC909" s="7"/>
      <c r="BD909" s="4"/>
      <c r="BE909" s="4"/>
      <c r="BF909" s="7"/>
      <c r="BG909" s="11"/>
      <c r="BH909" s="11"/>
      <c r="BI909" s="11"/>
      <c r="BJ909" s="11"/>
      <c r="BK909" s="4"/>
      <c r="BL909" s="4"/>
      <c r="BM909" s="9"/>
      <c r="BN909" s="9"/>
      <c r="BO909" s="9"/>
      <c r="BP909" s="9"/>
      <c r="BQ909" s="4"/>
      <c r="BR909" s="4"/>
      <c r="BS909" s="7"/>
      <c r="BW909" s="4"/>
      <c r="BX909" s="4"/>
      <c r="BY909" s="7"/>
      <c r="BZ909" s="4"/>
      <c r="CA909" s="4"/>
      <c r="CB909" s="7"/>
      <c r="CF909" s="4"/>
      <c r="CG909" s="4"/>
      <c r="CH909" s="4"/>
      <c r="CI909" s="4"/>
      <c r="CJ909" s="4"/>
      <c r="CK909" s="4"/>
      <c r="CL909" s="4"/>
      <c r="CM909" s="4"/>
      <c r="CN909" s="7"/>
      <c r="CO909" s="7"/>
      <c r="CP909" s="4"/>
      <c r="CQ909" s="4"/>
      <c r="CR909" s="4"/>
      <c r="CS909" s="4"/>
      <c r="CT909" s="8"/>
      <c r="CU909" s="8"/>
      <c r="CV909" s="4"/>
      <c r="CW909" s="4"/>
      <c r="CX909" s="4"/>
      <c r="CY909" s="7"/>
      <c r="CZ909" s="7"/>
      <c r="DA909" s="7"/>
      <c r="DB909" s="4"/>
      <c r="DC909" s="4"/>
      <c r="DD909" s="4"/>
      <c r="DE909" s="4"/>
      <c r="DF909" s="4"/>
      <c r="DG909" s="4"/>
      <c r="DI909" s="4"/>
      <c r="DJ909" s="6"/>
    </row>
    <row r="910" spans="1:114" ht="28" customHeight="1">
      <c r="A910" s="1"/>
      <c r="B910" s="2"/>
      <c r="C910" s="2"/>
      <c r="D910" s="17"/>
      <c r="E910" s="10"/>
      <c r="F910" s="10"/>
      <c r="G910" s="10"/>
      <c r="I910" s="2"/>
      <c r="J910" s="4"/>
      <c r="K910" s="4"/>
      <c r="L910" s="4"/>
      <c r="M910" s="4"/>
      <c r="N910" s="4"/>
      <c r="O910" s="4"/>
      <c r="P910" s="4"/>
      <c r="Q910" s="4"/>
      <c r="R910" s="6"/>
      <c r="S910" s="22"/>
      <c r="T910" s="23"/>
      <c r="U910" s="22"/>
      <c r="BA910" s="4"/>
      <c r="BB910" s="4"/>
      <c r="BC910" s="7"/>
      <c r="BD910" s="4"/>
      <c r="BE910" s="4"/>
      <c r="BF910" s="7"/>
      <c r="BG910" s="11"/>
      <c r="BH910" s="11"/>
      <c r="BI910" s="11"/>
      <c r="BJ910" s="11"/>
      <c r="BK910" s="4"/>
      <c r="BL910" s="4"/>
      <c r="BM910" s="9"/>
      <c r="BN910" s="9"/>
      <c r="BO910" s="9"/>
      <c r="BP910" s="9"/>
      <c r="BQ910" s="4"/>
      <c r="BR910" s="4"/>
      <c r="BS910" s="7"/>
      <c r="BW910" s="4"/>
      <c r="BX910" s="4"/>
      <c r="BY910" s="7"/>
      <c r="BZ910" s="4"/>
      <c r="CA910" s="4"/>
      <c r="CB910" s="7"/>
      <c r="CF910" s="4"/>
      <c r="CG910" s="4"/>
      <c r="CH910" s="4"/>
      <c r="CI910" s="4"/>
      <c r="CJ910" s="4"/>
      <c r="CK910" s="4"/>
      <c r="CL910" s="4"/>
      <c r="CM910" s="4"/>
      <c r="CN910" s="7"/>
      <c r="CO910" s="7"/>
      <c r="CP910" s="4"/>
      <c r="CQ910" s="4"/>
      <c r="CR910" s="4"/>
      <c r="CS910" s="4"/>
      <c r="CT910" s="8"/>
      <c r="CU910" s="8"/>
      <c r="CV910" s="4"/>
      <c r="CW910" s="4"/>
      <c r="CX910" s="4"/>
      <c r="CY910" s="7"/>
      <c r="CZ910" s="7"/>
      <c r="DA910" s="7"/>
      <c r="DB910" s="4"/>
      <c r="DC910" s="4"/>
      <c r="DD910" s="4"/>
      <c r="DE910" s="4"/>
      <c r="DF910" s="4"/>
      <c r="DG910" s="4"/>
      <c r="DI910" s="4"/>
      <c r="DJ910" s="6"/>
    </row>
    <row r="911" spans="1:114" ht="28" customHeight="1">
      <c r="A911" s="1"/>
      <c r="B911" s="2"/>
      <c r="C911" s="2"/>
      <c r="D911" s="17"/>
      <c r="E911" s="10"/>
      <c r="F911" s="10"/>
      <c r="G911" s="10"/>
      <c r="I911" s="2"/>
      <c r="J911" s="4"/>
      <c r="K911" s="4"/>
      <c r="L911" s="4"/>
      <c r="M911" s="4"/>
      <c r="N911" s="4"/>
      <c r="O911" s="4"/>
      <c r="P911" s="4"/>
      <c r="Q911" s="4"/>
      <c r="R911" s="6"/>
      <c r="S911" s="22"/>
      <c r="T911" s="23"/>
      <c r="U911" s="22"/>
      <c r="BA911" s="4"/>
      <c r="BB911" s="4"/>
      <c r="BC911" s="7"/>
      <c r="BD911" s="4"/>
      <c r="BE911" s="4"/>
      <c r="BF911" s="7"/>
      <c r="BG911" s="11"/>
      <c r="BH911" s="11"/>
      <c r="BI911" s="11"/>
      <c r="BJ911" s="11"/>
      <c r="BK911" s="4"/>
      <c r="BL911" s="4"/>
      <c r="BM911" s="9"/>
      <c r="BN911" s="9"/>
      <c r="BO911" s="9"/>
      <c r="BP911" s="9"/>
      <c r="BQ911" s="4"/>
      <c r="BR911" s="4"/>
      <c r="BS911" s="7"/>
      <c r="BW911" s="4"/>
      <c r="BX911" s="4"/>
      <c r="BY911" s="7"/>
      <c r="BZ911" s="4"/>
      <c r="CA911" s="4"/>
      <c r="CB911" s="7"/>
      <c r="CF911" s="4"/>
      <c r="CG911" s="4"/>
      <c r="CH911" s="4"/>
      <c r="CI911" s="4"/>
      <c r="CJ911" s="4"/>
      <c r="CK911" s="4"/>
      <c r="CL911" s="4"/>
      <c r="CM911" s="4"/>
      <c r="CN911" s="7"/>
      <c r="CO911" s="7"/>
      <c r="CP911" s="4"/>
      <c r="CQ911" s="4"/>
      <c r="CR911" s="4"/>
      <c r="CS911" s="4"/>
      <c r="CT911" s="8"/>
      <c r="CU911" s="8"/>
      <c r="CV911" s="4"/>
      <c r="CW911" s="4"/>
      <c r="CX911" s="4"/>
      <c r="CY911" s="7"/>
      <c r="CZ911" s="7"/>
      <c r="DA911" s="7"/>
      <c r="DB911" s="4"/>
      <c r="DC911" s="4"/>
      <c r="DD911" s="4"/>
      <c r="DE911" s="4"/>
      <c r="DF911" s="4"/>
      <c r="DG911" s="4"/>
      <c r="DI911" s="4"/>
      <c r="DJ911" s="6"/>
    </row>
    <row r="912" spans="1:114" ht="28" customHeight="1">
      <c r="A912" s="1"/>
      <c r="B912" s="2"/>
      <c r="C912" s="2"/>
      <c r="D912" s="17"/>
      <c r="E912" s="10"/>
      <c r="F912" s="10"/>
      <c r="G912" s="10"/>
      <c r="I912" s="2"/>
      <c r="J912" s="4"/>
      <c r="K912" s="4"/>
      <c r="L912" s="4"/>
      <c r="M912" s="4"/>
      <c r="N912" s="4"/>
      <c r="O912" s="4"/>
      <c r="P912" s="4"/>
      <c r="Q912" s="4"/>
      <c r="R912" s="6"/>
      <c r="S912" s="22"/>
      <c r="T912" s="23"/>
      <c r="U912" s="22"/>
      <c r="BA912" s="4"/>
      <c r="BB912" s="4"/>
      <c r="BC912" s="7"/>
      <c r="BD912" s="4"/>
      <c r="BE912" s="4"/>
      <c r="BF912" s="7"/>
      <c r="BG912" s="11"/>
      <c r="BH912" s="11"/>
      <c r="BI912" s="11"/>
      <c r="BJ912" s="11"/>
      <c r="BK912" s="4"/>
      <c r="BL912" s="4"/>
      <c r="BM912" s="9"/>
      <c r="BN912" s="9"/>
      <c r="BO912" s="9"/>
      <c r="BP912" s="9"/>
      <c r="BQ912" s="4"/>
      <c r="BR912" s="4"/>
      <c r="BS912" s="7"/>
      <c r="BW912" s="4"/>
      <c r="BX912" s="4"/>
      <c r="BY912" s="7"/>
      <c r="BZ912" s="4"/>
      <c r="CA912" s="4"/>
      <c r="CB912" s="7"/>
      <c r="CF912" s="4"/>
      <c r="CG912" s="4"/>
      <c r="CH912" s="4"/>
      <c r="CI912" s="4"/>
      <c r="CJ912" s="4"/>
      <c r="CK912" s="4"/>
      <c r="CL912" s="4"/>
      <c r="CM912" s="4"/>
      <c r="CN912" s="7"/>
      <c r="CO912" s="7"/>
      <c r="CP912" s="4"/>
      <c r="CQ912" s="4"/>
      <c r="CR912" s="4"/>
      <c r="CS912" s="4"/>
      <c r="CT912" s="8"/>
      <c r="CU912" s="8"/>
      <c r="CV912" s="4"/>
      <c r="CW912" s="4"/>
      <c r="CX912" s="4"/>
      <c r="CY912" s="7"/>
      <c r="CZ912" s="7"/>
      <c r="DA912" s="7"/>
      <c r="DB912" s="4"/>
      <c r="DC912" s="4"/>
      <c r="DD912" s="4"/>
      <c r="DE912" s="4"/>
      <c r="DF912" s="4"/>
      <c r="DG912" s="4"/>
      <c r="DI912" s="4"/>
      <c r="DJ912" s="6"/>
    </row>
    <row r="913" spans="1:114" ht="28" customHeight="1">
      <c r="A913" s="1"/>
      <c r="B913" s="2"/>
      <c r="C913" s="2"/>
      <c r="D913" s="17"/>
      <c r="E913" s="10"/>
      <c r="F913" s="10"/>
      <c r="G913" s="10"/>
      <c r="I913" s="2"/>
      <c r="J913" s="4"/>
      <c r="K913" s="4"/>
      <c r="L913" s="4"/>
      <c r="M913" s="4"/>
      <c r="N913" s="4"/>
      <c r="O913" s="4"/>
      <c r="P913" s="4"/>
      <c r="Q913" s="4"/>
      <c r="R913" s="6"/>
      <c r="S913" s="22"/>
      <c r="T913" s="23"/>
      <c r="U913" s="22"/>
      <c r="BA913" s="4"/>
      <c r="BB913" s="4"/>
      <c r="BC913" s="7"/>
      <c r="BD913" s="4"/>
      <c r="BE913" s="4"/>
      <c r="BF913" s="7"/>
      <c r="BG913" s="11"/>
      <c r="BH913" s="11"/>
      <c r="BI913" s="11"/>
      <c r="BJ913" s="11"/>
      <c r="BK913" s="4"/>
      <c r="BL913" s="4"/>
      <c r="BM913" s="9"/>
      <c r="BN913" s="9"/>
      <c r="BO913" s="9"/>
      <c r="BP913" s="9"/>
      <c r="BQ913" s="4"/>
      <c r="BR913" s="4"/>
      <c r="BS913" s="7"/>
      <c r="BW913" s="4"/>
      <c r="BX913" s="4"/>
      <c r="BY913" s="7"/>
      <c r="BZ913" s="4"/>
      <c r="CA913" s="4"/>
      <c r="CB913" s="7"/>
      <c r="CF913" s="4"/>
      <c r="CG913" s="4"/>
      <c r="CH913" s="4"/>
      <c r="CI913" s="4"/>
      <c r="CJ913" s="4"/>
      <c r="CK913" s="4"/>
      <c r="CL913" s="4"/>
      <c r="CM913" s="4"/>
      <c r="CN913" s="7"/>
      <c r="CO913" s="7"/>
      <c r="CP913" s="4"/>
      <c r="CQ913" s="4"/>
      <c r="CR913" s="4"/>
      <c r="CS913" s="4"/>
      <c r="CT913" s="8"/>
      <c r="CU913" s="8"/>
      <c r="CV913" s="4"/>
      <c r="CW913" s="4"/>
      <c r="CX913" s="4"/>
      <c r="CY913" s="7"/>
      <c r="CZ913" s="7"/>
      <c r="DA913" s="7"/>
      <c r="DB913" s="4"/>
      <c r="DC913" s="4"/>
      <c r="DD913" s="4"/>
      <c r="DE913" s="4"/>
      <c r="DF913" s="4"/>
      <c r="DG913" s="4"/>
      <c r="DI913" s="4"/>
      <c r="DJ913" s="6"/>
    </row>
    <row r="914" spans="1:114" ht="28" customHeight="1">
      <c r="A914" s="1"/>
      <c r="B914" s="2"/>
      <c r="C914" s="2"/>
      <c r="D914" s="17"/>
      <c r="E914" s="10"/>
      <c r="F914" s="10"/>
      <c r="G914" s="10"/>
      <c r="I914" s="2"/>
      <c r="J914" s="4"/>
      <c r="K914" s="4"/>
      <c r="L914" s="4"/>
      <c r="M914" s="4"/>
      <c r="N914" s="4"/>
      <c r="O914" s="4"/>
      <c r="P914" s="4"/>
      <c r="Q914" s="4"/>
      <c r="R914" s="6"/>
      <c r="S914" s="22"/>
      <c r="T914" s="23"/>
      <c r="U914" s="22"/>
      <c r="BA914" s="4"/>
      <c r="BB914" s="4"/>
      <c r="BC914" s="7"/>
      <c r="BD914" s="4"/>
      <c r="BE914" s="4"/>
      <c r="BF914" s="7"/>
      <c r="BG914" s="11"/>
      <c r="BH914" s="11"/>
      <c r="BI914" s="11"/>
      <c r="BJ914" s="11"/>
      <c r="BK914" s="4"/>
      <c r="BL914" s="4"/>
      <c r="BM914" s="9"/>
      <c r="BN914" s="9"/>
      <c r="BO914" s="9"/>
      <c r="BP914" s="9"/>
      <c r="BQ914" s="4"/>
      <c r="BR914" s="4"/>
      <c r="BS914" s="7"/>
      <c r="BW914" s="4"/>
      <c r="BX914" s="4"/>
      <c r="BY914" s="7"/>
      <c r="BZ914" s="4"/>
      <c r="CA914" s="4"/>
      <c r="CB914" s="7"/>
      <c r="CF914" s="4"/>
      <c r="CG914" s="4"/>
      <c r="CH914" s="4"/>
      <c r="CI914" s="4"/>
      <c r="CJ914" s="4"/>
      <c r="CK914" s="4"/>
      <c r="CL914" s="4"/>
      <c r="CM914" s="4"/>
      <c r="CN914" s="7"/>
      <c r="CO914" s="7"/>
      <c r="CP914" s="4"/>
      <c r="CQ914" s="4"/>
      <c r="CR914" s="4"/>
      <c r="CS914" s="4"/>
      <c r="CT914" s="8"/>
      <c r="CU914" s="8"/>
      <c r="CV914" s="4"/>
      <c r="CW914" s="4"/>
      <c r="CX914" s="4"/>
      <c r="CY914" s="7"/>
      <c r="CZ914" s="7"/>
      <c r="DA914" s="7"/>
      <c r="DB914" s="4"/>
      <c r="DC914" s="4"/>
      <c r="DD914" s="4"/>
      <c r="DE914" s="4"/>
      <c r="DF914" s="4"/>
      <c r="DG914" s="4"/>
      <c r="DI914" s="4"/>
      <c r="DJ914" s="6"/>
    </row>
    <row r="915" spans="1:114" ht="28" customHeight="1">
      <c r="A915" s="1"/>
      <c r="B915" s="2"/>
      <c r="C915" s="2"/>
      <c r="D915" s="17"/>
      <c r="E915" s="10"/>
      <c r="F915" s="10"/>
      <c r="G915" s="10"/>
      <c r="I915" s="2"/>
      <c r="J915" s="4"/>
      <c r="K915" s="4"/>
      <c r="L915" s="4"/>
      <c r="M915" s="4"/>
      <c r="N915" s="4"/>
      <c r="O915" s="4"/>
      <c r="P915" s="4"/>
      <c r="Q915" s="4"/>
      <c r="R915" s="6"/>
      <c r="S915" s="22"/>
      <c r="T915" s="23"/>
      <c r="U915" s="22"/>
      <c r="BA915" s="4"/>
      <c r="BB915" s="4"/>
      <c r="BC915" s="7"/>
      <c r="BD915" s="4"/>
      <c r="BE915" s="4"/>
      <c r="BF915" s="7"/>
      <c r="BG915" s="11"/>
      <c r="BH915" s="11"/>
      <c r="BI915" s="11"/>
      <c r="BJ915" s="11"/>
      <c r="BK915" s="4"/>
      <c r="BL915" s="4"/>
      <c r="BM915" s="9"/>
      <c r="BN915" s="9"/>
      <c r="BO915" s="9"/>
      <c r="BP915" s="9"/>
      <c r="BQ915" s="4"/>
      <c r="BR915" s="4"/>
      <c r="BS915" s="7"/>
      <c r="BW915" s="4"/>
      <c r="BX915" s="4"/>
      <c r="BY915" s="7"/>
      <c r="BZ915" s="4"/>
      <c r="CA915" s="4"/>
      <c r="CB915" s="7"/>
      <c r="CF915" s="4"/>
      <c r="CG915" s="4"/>
      <c r="CH915" s="4"/>
      <c r="CI915" s="4"/>
      <c r="CJ915" s="4"/>
      <c r="CK915" s="4"/>
      <c r="CL915" s="4"/>
      <c r="CM915" s="4"/>
      <c r="CN915" s="7"/>
      <c r="CO915" s="7"/>
      <c r="CP915" s="4"/>
      <c r="CQ915" s="4"/>
      <c r="CR915" s="4"/>
      <c r="CS915" s="4"/>
      <c r="CT915" s="8"/>
      <c r="CU915" s="8"/>
      <c r="CV915" s="4"/>
      <c r="CW915" s="4"/>
      <c r="CX915" s="4"/>
      <c r="CY915" s="7"/>
      <c r="CZ915" s="7"/>
      <c r="DA915" s="7"/>
      <c r="DB915" s="4"/>
      <c r="DC915" s="4"/>
      <c r="DD915" s="4"/>
      <c r="DE915" s="4"/>
      <c r="DF915" s="4"/>
      <c r="DG915" s="4"/>
      <c r="DI915" s="4"/>
      <c r="DJ915" s="6"/>
    </row>
    <row r="916" spans="1:114" ht="28" customHeight="1">
      <c r="A916" s="1"/>
      <c r="B916" s="2"/>
      <c r="C916" s="2"/>
      <c r="D916" s="17"/>
      <c r="E916" s="10"/>
      <c r="F916" s="10"/>
      <c r="G916" s="10"/>
      <c r="I916" s="2"/>
      <c r="J916" s="4"/>
      <c r="K916" s="4"/>
      <c r="L916" s="4"/>
      <c r="M916" s="4"/>
      <c r="N916" s="4"/>
      <c r="O916" s="4"/>
      <c r="P916" s="4"/>
      <c r="Q916" s="4"/>
      <c r="R916" s="6"/>
      <c r="S916" s="22"/>
      <c r="T916" s="23"/>
      <c r="U916" s="22"/>
      <c r="BA916" s="4"/>
      <c r="BB916" s="4"/>
      <c r="BC916" s="7"/>
      <c r="BD916" s="4"/>
      <c r="BE916" s="4"/>
      <c r="BF916" s="7"/>
      <c r="BG916" s="11"/>
      <c r="BH916" s="11"/>
      <c r="BI916" s="11"/>
      <c r="BJ916" s="11"/>
      <c r="BK916" s="4"/>
      <c r="BL916" s="4"/>
      <c r="BM916" s="9"/>
      <c r="BN916" s="9"/>
      <c r="BO916" s="9"/>
      <c r="BP916" s="9"/>
      <c r="BQ916" s="4"/>
      <c r="BR916" s="4"/>
      <c r="BS916" s="7"/>
      <c r="BW916" s="4"/>
      <c r="BX916" s="4"/>
      <c r="BY916" s="7"/>
      <c r="BZ916" s="4"/>
      <c r="CA916" s="4"/>
      <c r="CB916" s="7"/>
      <c r="CF916" s="4"/>
      <c r="CG916" s="4"/>
      <c r="CH916" s="4"/>
      <c r="CI916" s="4"/>
      <c r="CJ916" s="4"/>
      <c r="CK916" s="4"/>
      <c r="CL916" s="4"/>
      <c r="CM916" s="4"/>
      <c r="CN916" s="7"/>
      <c r="CO916" s="7"/>
      <c r="CP916" s="4"/>
      <c r="CQ916" s="4"/>
      <c r="CR916" s="4"/>
      <c r="CS916" s="4"/>
      <c r="CT916" s="8"/>
      <c r="CU916" s="8"/>
      <c r="CV916" s="4"/>
      <c r="CW916" s="4"/>
      <c r="CX916" s="4"/>
      <c r="CY916" s="7"/>
      <c r="CZ916" s="7"/>
      <c r="DA916" s="7"/>
      <c r="DB916" s="4"/>
      <c r="DC916" s="4"/>
      <c r="DD916" s="4"/>
      <c r="DE916" s="4"/>
      <c r="DF916" s="4"/>
      <c r="DG916" s="4"/>
      <c r="DI916" s="4"/>
      <c r="DJ916" s="6"/>
    </row>
    <row r="917" spans="1:114" ht="28" customHeight="1">
      <c r="A917" s="1"/>
      <c r="B917" s="2"/>
      <c r="C917" s="2"/>
      <c r="D917" s="17"/>
      <c r="E917" s="10"/>
      <c r="F917" s="10"/>
      <c r="G917" s="10"/>
      <c r="I917" s="2"/>
      <c r="J917" s="4"/>
      <c r="K917" s="4"/>
      <c r="L917" s="4"/>
      <c r="M917" s="4"/>
      <c r="N917" s="4"/>
      <c r="O917" s="4"/>
      <c r="P917" s="4"/>
      <c r="Q917" s="4"/>
      <c r="R917" s="6"/>
      <c r="S917" s="22"/>
      <c r="T917" s="23"/>
      <c r="U917" s="22"/>
      <c r="BA917" s="4"/>
      <c r="BB917" s="4"/>
      <c r="BC917" s="7"/>
      <c r="BD917" s="4"/>
      <c r="BE917" s="4"/>
      <c r="BF917" s="7"/>
      <c r="BG917" s="11"/>
      <c r="BH917" s="11"/>
      <c r="BI917" s="11"/>
      <c r="BJ917" s="11"/>
      <c r="BK917" s="4"/>
      <c r="BL917" s="4"/>
      <c r="BM917" s="9"/>
      <c r="BN917" s="9"/>
      <c r="BO917" s="9"/>
      <c r="BP917" s="9"/>
      <c r="BQ917" s="4"/>
      <c r="BR917" s="4"/>
      <c r="BS917" s="7"/>
      <c r="BW917" s="4"/>
      <c r="BX917" s="4"/>
      <c r="BY917" s="7"/>
      <c r="BZ917" s="4"/>
      <c r="CA917" s="4"/>
      <c r="CB917" s="7"/>
      <c r="CF917" s="4"/>
      <c r="CG917" s="4"/>
      <c r="CH917" s="4"/>
      <c r="CI917" s="4"/>
      <c r="CJ917" s="4"/>
      <c r="CK917" s="4"/>
      <c r="CL917" s="4"/>
      <c r="CM917" s="4"/>
      <c r="CN917" s="7"/>
      <c r="CO917" s="7"/>
      <c r="CP917" s="4"/>
      <c r="CQ917" s="4"/>
      <c r="CR917" s="4"/>
      <c r="CS917" s="4"/>
      <c r="CT917" s="8"/>
      <c r="CU917" s="8"/>
      <c r="CV917" s="4"/>
      <c r="CW917" s="4"/>
      <c r="CX917" s="4"/>
      <c r="CY917" s="7"/>
      <c r="CZ917" s="7"/>
      <c r="DA917" s="7"/>
      <c r="DB917" s="4"/>
      <c r="DC917" s="4"/>
      <c r="DD917" s="4"/>
      <c r="DE917" s="4"/>
      <c r="DF917" s="4"/>
      <c r="DG917" s="4"/>
      <c r="DI917" s="4"/>
      <c r="DJ917" s="6"/>
    </row>
    <row r="918" spans="1:114" ht="28" customHeight="1">
      <c r="A918" s="1"/>
      <c r="B918" s="2"/>
      <c r="C918" s="2"/>
      <c r="D918" s="17"/>
      <c r="E918" s="10"/>
      <c r="F918" s="10"/>
      <c r="G918" s="10"/>
      <c r="I918" s="2"/>
      <c r="J918" s="4"/>
      <c r="K918" s="4"/>
      <c r="L918" s="4"/>
      <c r="M918" s="4"/>
      <c r="N918" s="4"/>
      <c r="O918" s="4"/>
      <c r="P918" s="4"/>
      <c r="Q918" s="4"/>
      <c r="R918" s="6"/>
      <c r="S918" s="22"/>
      <c r="T918" s="23"/>
      <c r="U918" s="22"/>
      <c r="BA918" s="4"/>
      <c r="BB918" s="4"/>
      <c r="BC918" s="7"/>
      <c r="BD918" s="4"/>
      <c r="BE918" s="4"/>
      <c r="BF918" s="7"/>
      <c r="BG918" s="11"/>
      <c r="BH918" s="11"/>
      <c r="BI918" s="11"/>
      <c r="BJ918" s="11"/>
      <c r="BK918" s="4"/>
      <c r="BL918" s="4"/>
      <c r="BM918" s="9"/>
      <c r="BN918" s="9"/>
      <c r="BO918" s="9"/>
      <c r="BP918" s="9"/>
      <c r="BQ918" s="4"/>
      <c r="BR918" s="4"/>
      <c r="BS918" s="7"/>
      <c r="BW918" s="4"/>
      <c r="BX918" s="4"/>
      <c r="BY918" s="7"/>
      <c r="BZ918" s="4"/>
      <c r="CA918" s="4"/>
      <c r="CB918" s="7"/>
      <c r="CF918" s="4"/>
      <c r="CG918" s="4"/>
      <c r="CH918" s="4"/>
      <c r="CI918" s="4"/>
      <c r="CJ918" s="4"/>
      <c r="CK918" s="4"/>
      <c r="CL918" s="4"/>
      <c r="CM918" s="4"/>
      <c r="CN918" s="7"/>
      <c r="CO918" s="7"/>
      <c r="CP918" s="4"/>
      <c r="CQ918" s="4"/>
      <c r="CR918" s="4"/>
      <c r="CS918" s="4"/>
      <c r="CT918" s="8"/>
      <c r="CU918" s="8"/>
      <c r="CV918" s="4"/>
      <c r="CW918" s="4"/>
      <c r="CX918" s="4"/>
      <c r="CY918" s="7"/>
      <c r="CZ918" s="7"/>
      <c r="DA918" s="7"/>
      <c r="DB918" s="4"/>
      <c r="DC918" s="4"/>
      <c r="DD918" s="4"/>
      <c r="DE918" s="4"/>
      <c r="DF918" s="4"/>
      <c r="DG918" s="4"/>
      <c r="DI918" s="4"/>
      <c r="DJ918" s="6"/>
    </row>
    <row r="919" spans="1:114" ht="28" customHeight="1">
      <c r="A919" s="1"/>
      <c r="B919" s="2"/>
      <c r="C919" s="2"/>
      <c r="D919" s="17"/>
      <c r="E919" s="10"/>
      <c r="F919" s="10"/>
      <c r="G919" s="10"/>
      <c r="I919" s="2"/>
      <c r="J919" s="4"/>
      <c r="K919" s="4"/>
      <c r="L919" s="4"/>
      <c r="M919" s="4"/>
      <c r="N919" s="4"/>
      <c r="O919" s="4"/>
      <c r="P919" s="4"/>
      <c r="Q919" s="4"/>
      <c r="R919" s="6"/>
      <c r="S919" s="22"/>
      <c r="T919" s="23"/>
      <c r="U919" s="22"/>
      <c r="BA919" s="4"/>
      <c r="BB919" s="4"/>
      <c r="BC919" s="7"/>
      <c r="BD919" s="4"/>
      <c r="BE919" s="4"/>
      <c r="BF919" s="7"/>
      <c r="BG919" s="11"/>
      <c r="BH919" s="11"/>
      <c r="BI919" s="11"/>
      <c r="BJ919" s="11"/>
      <c r="BK919" s="4"/>
      <c r="BL919" s="4"/>
      <c r="BM919" s="9"/>
      <c r="BN919" s="9"/>
      <c r="BO919" s="9"/>
      <c r="BP919" s="9"/>
      <c r="BQ919" s="4"/>
      <c r="BR919" s="4"/>
      <c r="BS919" s="7"/>
      <c r="BW919" s="4"/>
      <c r="BX919" s="4"/>
      <c r="BY919" s="7"/>
      <c r="BZ919" s="4"/>
      <c r="CA919" s="4"/>
      <c r="CB919" s="7"/>
      <c r="CF919" s="4"/>
      <c r="CG919" s="4"/>
      <c r="CH919" s="4"/>
      <c r="CI919" s="4"/>
      <c r="CJ919" s="4"/>
      <c r="CK919" s="4"/>
      <c r="CL919" s="4"/>
      <c r="CM919" s="4"/>
      <c r="CN919" s="7"/>
      <c r="CO919" s="7"/>
      <c r="CP919" s="4"/>
      <c r="CQ919" s="4"/>
      <c r="CR919" s="4"/>
      <c r="CS919" s="4"/>
      <c r="CT919" s="8"/>
      <c r="CU919" s="8"/>
      <c r="CV919" s="4"/>
      <c r="CW919" s="4"/>
      <c r="CX919" s="4"/>
      <c r="CY919" s="7"/>
      <c r="CZ919" s="7"/>
      <c r="DA919" s="7"/>
      <c r="DB919" s="4"/>
      <c r="DC919" s="4"/>
      <c r="DD919" s="4"/>
      <c r="DE919" s="4"/>
      <c r="DF919" s="4"/>
      <c r="DG919" s="4"/>
      <c r="DI919" s="4"/>
      <c r="DJ919" s="6"/>
    </row>
    <row r="920" spans="1:114" ht="28" customHeight="1">
      <c r="A920" s="1"/>
      <c r="B920" s="2"/>
      <c r="C920" s="2"/>
      <c r="D920" s="17"/>
      <c r="E920" s="10"/>
      <c r="F920" s="10"/>
      <c r="G920" s="10"/>
      <c r="I920" s="2"/>
      <c r="J920" s="4"/>
      <c r="K920" s="4"/>
      <c r="L920" s="4"/>
      <c r="M920" s="4"/>
      <c r="N920" s="4"/>
      <c r="O920" s="4"/>
      <c r="P920" s="4"/>
      <c r="Q920" s="4"/>
      <c r="R920" s="6"/>
      <c r="S920" s="22"/>
      <c r="T920" s="23"/>
      <c r="U920" s="22"/>
      <c r="BA920" s="4"/>
      <c r="BB920" s="4"/>
      <c r="BC920" s="7"/>
      <c r="BD920" s="4"/>
      <c r="BE920" s="4"/>
      <c r="BF920" s="7"/>
      <c r="BG920" s="11"/>
      <c r="BH920" s="11"/>
      <c r="BI920" s="11"/>
      <c r="BJ920" s="11"/>
      <c r="BK920" s="4"/>
      <c r="BL920" s="4"/>
      <c r="BM920" s="9"/>
      <c r="BN920" s="9"/>
      <c r="BO920" s="9"/>
      <c r="BP920" s="9"/>
      <c r="BQ920" s="4"/>
      <c r="BR920" s="4"/>
      <c r="BS920" s="7"/>
      <c r="BW920" s="4"/>
      <c r="BX920" s="4"/>
      <c r="BY920" s="7"/>
      <c r="BZ920" s="4"/>
      <c r="CA920" s="4"/>
      <c r="CB920" s="7"/>
      <c r="CF920" s="4"/>
      <c r="CG920" s="4"/>
      <c r="CH920" s="4"/>
      <c r="CI920" s="4"/>
      <c r="CJ920" s="4"/>
      <c r="CK920" s="4"/>
      <c r="CL920" s="4"/>
      <c r="CM920" s="4"/>
      <c r="CN920" s="7"/>
      <c r="CO920" s="7"/>
      <c r="CP920" s="4"/>
      <c r="CQ920" s="4"/>
      <c r="CR920" s="4"/>
      <c r="CS920" s="4"/>
      <c r="CT920" s="8"/>
      <c r="CU920" s="8"/>
      <c r="CV920" s="4"/>
      <c r="CW920" s="4"/>
      <c r="CX920" s="4"/>
      <c r="CY920" s="7"/>
      <c r="CZ920" s="7"/>
      <c r="DA920" s="7"/>
      <c r="DB920" s="4"/>
      <c r="DC920" s="4"/>
      <c r="DD920" s="4"/>
      <c r="DE920" s="4"/>
      <c r="DF920" s="4"/>
      <c r="DG920" s="4"/>
      <c r="DI920" s="4"/>
      <c r="DJ920" s="6"/>
    </row>
    <row r="921" spans="1:114" ht="28" customHeight="1">
      <c r="A921" s="1"/>
      <c r="B921" s="2"/>
      <c r="C921" s="2"/>
      <c r="D921" s="17"/>
      <c r="E921" s="10"/>
      <c r="F921" s="10"/>
      <c r="G921" s="10"/>
      <c r="I921" s="2"/>
      <c r="J921" s="4"/>
      <c r="K921" s="4"/>
      <c r="L921" s="4"/>
      <c r="M921" s="4"/>
      <c r="N921" s="4"/>
      <c r="O921" s="4"/>
      <c r="P921" s="4"/>
      <c r="Q921" s="4"/>
      <c r="R921" s="6"/>
      <c r="S921" s="22"/>
      <c r="T921" s="23"/>
      <c r="U921" s="22"/>
      <c r="BA921" s="4"/>
      <c r="BB921" s="4"/>
      <c r="BC921" s="7"/>
      <c r="BD921" s="4"/>
      <c r="BE921" s="4"/>
      <c r="BF921" s="7"/>
      <c r="BG921" s="11"/>
      <c r="BH921" s="11"/>
      <c r="BI921" s="11"/>
      <c r="BJ921" s="11"/>
      <c r="BK921" s="4"/>
      <c r="BL921" s="4"/>
      <c r="BM921" s="9"/>
      <c r="BN921" s="9"/>
      <c r="BO921" s="9"/>
      <c r="BP921" s="9"/>
      <c r="BQ921" s="4"/>
      <c r="BR921" s="4"/>
      <c r="BS921" s="7"/>
      <c r="BW921" s="4"/>
      <c r="BX921" s="4"/>
      <c r="BY921" s="7"/>
      <c r="BZ921" s="4"/>
      <c r="CA921" s="4"/>
      <c r="CB921" s="7"/>
      <c r="CF921" s="4"/>
      <c r="CG921" s="4"/>
      <c r="CH921" s="4"/>
      <c r="CI921" s="4"/>
      <c r="CJ921" s="4"/>
      <c r="CK921" s="4"/>
      <c r="CL921" s="4"/>
      <c r="CM921" s="4"/>
      <c r="CN921" s="7"/>
      <c r="CO921" s="7"/>
      <c r="CP921" s="4"/>
      <c r="CQ921" s="4"/>
      <c r="CR921" s="4"/>
      <c r="CS921" s="4"/>
      <c r="CT921" s="8"/>
      <c r="CU921" s="8"/>
      <c r="CV921" s="4"/>
      <c r="CW921" s="4"/>
      <c r="CX921" s="4"/>
      <c r="CY921" s="7"/>
      <c r="CZ921" s="7"/>
      <c r="DA921" s="7"/>
      <c r="DB921" s="4"/>
      <c r="DC921" s="4"/>
      <c r="DD921" s="4"/>
      <c r="DE921" s="4"/>
      <c r="DF921" s="4"/>
      <c r="DG921" s="4"/>
      <c r="DI921" s="4"/>
      <c r="DJ921" s="6"/>
    </row>
    <row r="922" spans="1:114" ht="28" customHeight="1">
      <c r="A922" s="1"/>
      <c r="B922" s="2"/>
      <c r="C922" s="2"/>
      <c r="D922" s="17"/>
      <c r="E922" s="10"/>
      <c r="F922" s="10"/>
      <c r="G922" s="10"/>
      <c r="I922" s="2"/>
      <c r="J922" s="4"/>
      <c r="K922" s="4"/>
      <c r="L922" s="4"/>
      <c r="M922" s="4"/>
      <c r="N922" s="4"/>
      <c r="O922" s="4"/>
      <c r="P922" s="4"/>
      <c r="Q922" s="4"/>
      <c r="R922" s="6"/>
      <c r="S922" s="22"/>
      <c r="T922" s="23"/>
      <c r="U922" s="22"/>
      <c r="BA922" s="4"/>
      <c r="BB922" s="4"/>
      <c r="BC922" s="7"/>
      <c r="BD922" s="4"/>
      <c r="BE922" s="4"/>
      <c r="BF922" s="7"/>
      <c r="BG922" s="11"/>
      <c r="BH922" s="11"/>
      <c r="BI922" s="11"/>
      <c r="BJ922" s="11"/>
      <c r="BK922" s="4"/>
      <c r="BL922" s="4"/>
      <c r="BM922" s="9"/>
      <c r="BN922" s="9"/>
      <c r="BO922" s="9"/>
      <c r="BP922" s="9"/>
      <c r="BQ922" s="4"/>
      <c r="BR922" s="4"/>
      <c r="BS922" s="7"/>
      <c r="BW922" s="4"/>
      <c r="BX922" s="4"/>
      <c r="BY922" s="7"/>
      <c r="BZ922" s="4"/>
      <c r="CA922" s="4"/>
      <c r="CB922" s="7"/>
      <c r="CF922" s="4"/>
      <c r="CG922" s="4"/>
      <c r="CH922" s="4"/>
      <c r="CI922" s="4"/>
      <c r="CJ922" s="4"/>
      <c r="CK922" s="4"/>
      <c r="CL922" s="4"/>
      <c r="CM922" s="4"/>
      <c r="CN922" s="7"/>
      <c r="CO922" s="7"/>
      <c r="CP922" s="4"/>
      <c r="CQ922" s="4"/>
      <c r="CR922" s="4"/>
      <c r="CS922" s="4"/>
      <c r="CT922" s="8"/>
      <c r="CU922" s="8"/>
      <c r="CV922" s="4"/>
      <c r="CW922" s="4"/>
      <c r="CX922" s="4"/>
      <c r="CY922" s="7"/>
      <c r="CZ922" s="7"/>
      <c r="DA922" s="7"/>
      <c r="DB922" s="4"/>
      <c r="DC922" s="4"/>
      <c r="DD922" s="4"/>
      <c r="DE922" s="4"/>
      <c r="DF922" s="4"/>
      <c r="DG922" s="4"/>
      <c r="DI922" s="4"/>
      <c r="DJ922" s="6"/>
    </row>
    <row r="923" spans="1:114" ht="28" customHeight="1">
      <c r="A923" s="1"/>
      <c r="B923" s="2"/>
      <c r="C923" s="2"/>
      <c r="D923" s="17"/>
      <c r="E923" s="10"/>
      <c r="F923" s="10"/>
      <c r="G923" s="10"/>
      <c r="I923" s="2"/>
      <c r="J923" s="4"/>
      <c r="K923" s="4"/>
      <c r="L923" s="4"/>
      <c r="M923" s="4"/>
      <c r="N923" s="4"/>
      <c r="O923" s="4"/>
      <c r="P923" s="4"/>
      <c r="Q923" s="4"/>
      <c r="R923" s="6"/>
      <c r="S923" s="22"/>
      <c r="T923" s="23"/>
      <c r="U923" s="22"/>
      <c r="BA923" s="4"/>
      <c r="BB923" s="4"/>
      <c r="BC923" s="7"/>
      <c r="BD923" s="4"/>
      <c r="BE923" s="4"/>
      <c r="BF923" s="7"/>
      <c r="BG923" s="11"/>
      <c r="BH923" s="11"/>
      <c r="BI923" s="11"/>
      <c r="BJ923" s="11"/>
      <c r="BK923" s="4"/>
      <c r="BL923" s="4"/>
      <c r="BM923" s="9"/>
      <c r="BN923" s="9"/>
      <c r="BO923" s="9"/>
      <c r="BP923" s="9"/>
      <c r="BQ923" s="4"/>
      <c r="BR923" s="4"/>
      <c r="BS923" s="7"/>
      <c r="BW923" s="4"/>
      <c r="BX923" s="4"/>
      <c r="BY923" s="7"/>
      <c r="BZ923" s="4"/>
      <c r="CA923" s="4"/>
      <c r="CB923" s="7"/>
      <c r="CF923" s="4"/>
      <c r="CG923" s="4"/>
      <c r="CH923" s="4"/>
      <c r="CI923" s="4"/>
      <c r="CJ923" s="4"/>
      <c r="CK923" s="4"/>
      <c r="CL923" s="4"/>
      <c r="CM923" s="4"/>
      <c r="CN923" s="7"/>
      <c r="CO923" s="7"/>
      <c r="CP923" s="4"/>
      <c r="CQ923" s="4"/>
      <c r="CR923" s="4"/>
      <c r="CS923" s="4"/>
      <c r="CT923" s="8"/>
      <c r="CU923" s="8"/>
      <c r="CV923" s="4"/>
      <c r="CW923" s="4"/>
      <c r="CX923" s="4"/>
      <c r="CY923" s="7"/>
      <c r="CZ923" s="7"/>
      <c r="DA923" s="7"/>
      <c r="DB923" s="4"/>
      <c r="DC923" s="4"/>
      <c r="DD923" s="4"/>
      <c r="DE923" s="4"/>
      <c r="DF923" s="4"/>
      <c r="DG923" s="4"/>
      <c r="DI923" s="4"/>
      <c r="DJ923" s="6"/>
    </row>
    <row r="924" spans="1:114" ht="28" customHeight="1">
      <c r="A924" s="1"/>
      <c r="B924" s="2"/>
      <c r="C924" s="2"/>
      <c r="D924" s="17"/>
      <c r="E924" s="10"/>
      <c r="F924" s="10"/>
      <c r="G924" s="10"/>
      <c r="I924" s="2"/>
      <c r="J924" s="4"/>
      <c r="K924" s="4"/>
      <c r="L924" s="4"/>
      <c r="M924" s="4"/>
      <c r="N924" s="4"/>
      <c r="O924" s="4"/>
      <c r="P924" s="4"/>
      <c r="Q924" s="4"/>
      <c r="R924" s="6"/>
      <c r="S924" s="22"/>
      <c r="T924" s="23"/>
      <c r="U924" s="22"/>
      <c r="BA924" s="4"/>
      <c r="BB924" s="4"/>
      <c r="BC924" s="7"/>
      <c r="BD924" s="4"/>
      <c r="BE924" s="4"/>
      <c r="BF924" s="7"/>
      <c r="BG924" s="11"/>
      <c r="BH924" s="11"/>
      <c r="BI924" s="11"/>
      <c r="BJ924" s="11"/>
      <c r="BK924" s="4"/>
      <c r="BL924" s="4"/>
      <c r="BM924" s="9"/>
      <c r="BN924" s="9"/>
      <c r="BO924" s="9"/>
      <c r="BP924" s="9"/>
      <c r="BQ924" s="4"/>
      <c r="BR924" s="4"/>
      <c r="BS924" s="7"/>
      <c r="BW924" s="4"/>
      <c r="BX924" s="4"/>
      <c r="BY924" s="7"/>
      <c r="BZ924" s="4"/>
      <c r="CA924" s="4"/>
      <c r="CB924" s="7"/>
      <c r="CF924" s="4"/>
      <c r="CG924" s="4"/>
      <c r="CH924" s="4"/>
      <c r="CI924" s="4"/>
      <c r="CJ924" s="4"/>
      <c r="CK924" s="4"/>
      <c r="CL924" s="4"/>
      <c r="CM924" s="4"/>
      <c r="CN924" s="7"/>
      <c r="CO924" s="7"/>
      <c r="CP924" s="4"/>
      <c r="CQ924" s="4"/>
      <c r="CR924" s="4"/>
      <c r="CS924" s="4"/>
      <c r="CT924" s="8"/>
      <c r="CU924" s="8"/>
      <c r="CV924" s="4"/>
      <c r="CW924" s="4"/>
      <c r="CX924" s="4"/>
      <c r="CY924" s="7"/>
      <c r="CZ924" s="7"/>
      <c r="DA924" s="7"/>
      <c r="DB924" s="4"/>
      <c r="DC924" s="4"/>
      <c r="DD924" s="4"/>
      <c r="DE924" s="4"/>
      <c r="DF924" s="4"/>
      <c r="DG924" s="4"/>
      <c r="DI924" s="4"/>
      <c r="DJ924" s="6"/>
    </row>
    <row r="925" spans="1:114" ht="28" customHeight="1">
      <c r="A925" s="1"/>
      <c r="B925" s="2"/>
      <c r="C925" s="2"/>
      <c r="D925" s="17"/>
      <c r="E925" s="10"/>
      <c r="F925" s="10"/>
      <c r="G925" s="10"/>
      <c r="I925" s="2"/>
      <c r="J925" s="4"/>
      <c r="K925" s="4"/>
      <c r="L925" s="4"/>
      <c r="M925" s="4"/>
      <c r="N925" s="4"/>
      <c r="O925" s="4"/>
      <c r="P925" s="4"/>
      <c r="Q925" s="4"/>
      <c r="R925" s="6"/>
      <c r="S925" s="22"/>
      <c r="T925" s="23"/>
      <c r="U925" s="22"/>
      <c r="BA925" s="4"/>
      <c r="BB925" s="4"/>
      <c r="BC925" s="7"/>
      <c r="BD925" s="4"/>
      <c r="BE925" s="4"/>
      <c r="BF925" s="7"/>
      <c r="BG925" s="11"/>
      <c r="BH925" s="11"/>
      <c r="BI925" s="11"/>
      <c r="BJ925" s="11"/>
      <c r="BK925" s="4"/>
      <c r="BL925" s="4"/>
      <c r="BM925" s="9"/>
      <c r="BN925" s="9"/>
      <c r="BO925" s="9"/>
      <c r="BP925" s="9"/>
      <c r="BQ925" s="4"/>
      <c r="BR925" s="4"/>
      <c r="BS925" s="7"/>
      <c r="BW925" s="4"/>
      <c r="BX925" s="4"/>
      <c r="BY925" s="7"/>
      <c r="BZ925" s="4"/>
      <c r="CA925" s="4"/>
      <c r="CB925" s="7"/>
      <c r="CF925" s="4"/>
      <c r="CG925" s="4"/>
      <c r="CH925" s="4"/>
      <c r="CI925" s="4"/>
      <c r="CJ925" s="4"/>
      <c r="CK925" s="4"/>
      <c r="CL925" s="4"/>
      <c r="CM925" s="4"/>
      <c r="CN925" s="7"/>
      <c r="CO925" s="7"/>
      <c r="CP925" s="4"/>
      <c r="CQ925" s="4"/>
      <c r="CR925" s="4"/>
      <c r="CS925" s="4"/>
      <c r="CT925" s="8"/>
      <c r="CU925" s="8"/>
      <c r="CV925" s="4"/>
      <c r="CW925" s="4"/>
      <c r="CX925" s="4"/>
      <c r="CY925" s="7"/>
      <c r="CZ925" s="7"/>
      <c r="DA925" s="7"/>
      <c r="DB925" s="4"/>
      <c r="DC925" s="4"/>
      <c r="DD925" s="4"/>
      <c r="DE925" s="4"/>
      <c r="DF925" s="4"/>
      <c r="DG925" s="4"/>
      <c r="DI925" s="4"/>
      <c r="DJ925" s="6"/>
    </row>
    <row r="926" spans="1:114" ht="28" customHeight="1">
      <c r="A926" s="1"/>
      <c r="B926" s="2"/>
      <c r="C926" s="2"/>
      <c r="D926" s="17"/>
      <c r="E926" s="10"/>
      <c r="F926" s="10"/>
      <c r="G926" s="10"/>
      <c r="I926" s="2"/>
      <c r="J926" s="4"/>
      <c r="K926" s="4"/>
      <c r="L926" s="4"/>
      <c r="M926" s="4"/>
      <c r="N926" s="4"/>
      <c r="O926" s="4"/>
      <c r="P926" s="4"/>
      <c r="Q926" s="4"/>
      <c r="R926" s="6"/>
      <c r="S926" s="22"/>
      <c r="T926" s="23"/>
      <c r="U926" s="22"/>
      <c r="BA926" s="4"/>
      <c r="BB926" s="4"/>
      <c r="BC926" s="7"/>
      <c r="BD926" s="4"/>
      <c r="BE926" s="4"/>
      <c r="BF926" s="7"/>
      <c r="BG926" s="11"/>
      <c r="BH926" s="11"/>
      <c r="BI926" s="11"/>
      <c r="BJ926" s="11"/>
      <c r="BK926" s="4"/>
      <c r="BL926" s="4"/>
      <c r="BM926" s="9"/>
      <c r="BN926" s="9"/>
      <c r="BO926" s="9"/>
      <c r="BP926" s="9"/>
      <c r="BQ926" s="4"/>
      <c r="BR926" s="4"/>
      <c r="BS926" s="7"/>
      <c r="BW926" s="4"/>
      <c r="BX926" s="4"/>
      <c r="BY926" s="7"/>
      <c r="BZ926" s="4"/>
      <c r="CA926" s="4"/>
      <c r="CB926" s="7"/>
      <c r="CF926" s="4"/>
      <c r="CG926" s="4"/>
      <c r="CH926" s="4"/>
      <c r="CI926" s="4"/>
      <c r="CJ926" s="4"/>
      <c r="CK926" s="4"/>
      <c r="CL926" s="4"/>
      <c r="CM926" s="4"/>
      <c r="CN926" s="7"/>
      <c r="CO926" s="7"/>
      <c r="CP926" s="4"/>
      <c r="CQ926" s="4"/>
      <c r="CR926" s="4"/>
      <c r="CS926" s="4"/>
      <c r="CT926" s="8"/>
      <c r="CU926" s="8"/>
      <c r="CV926" s="4"/>
      <c r="CW926" s="4"/>
      <c r="CX926" s="4"/>
      <c r="CY926" s="7"/>
      <c r="CZ926" s="7"/>
      <c r="DA926" s="7"/>
      <c r="DB926" s="4"/>
      <c r="DC926" s="4"/>
      <c r="DD926" s="4"/>
      <c r="DE926" s="4"/>
      <c r="DF926" s="4"/>
      <c r="DG926" s="4"/>
      <c r="DI926" s="4"/>
      <c r="DJ926" s="6"/>
    </row>
    <row r="927" spans="1:114" ht="28" customHeight="1">
      <c r="A927" s="1"/>
      <c r="B927" s="2"/>
      <c r="C927" s="2"/>
      <c r="D927" s="17"/>
      <c r="E927" s="10"/>
      <c r="F927" s="10"/>
      <c r="G927" s="10"/>
      <c r="I927" s="2"/>
      <c r="J927" s="4"/>
      <c r="K927" s="4"/>
      <c r="L927" s="4"/>
      <c r="M927" s="4"/>
      <c r="N927" s="4"/>
      <c r="O927" s="4"/>
      <c r="P927" s="4"/>
      <c r="Q927" s="4"/>
      <c r="R927" s="6"/>
      <c r="S927" s="22"/>
      <c r="T927" s="23"/>
      <c r="U927" s="22"/>
      <c r="BA927" s="4"/>
      <c r="BB927" s="4"/>
      <c r="BC927" s="7"/>
      <c r="BD927" s="4"/>
      <c r="BE927" s="4"/>
      <c r="BF927" s="7"/>
      <c r="BG927" s="11"/>
      <c r="BH927" s="11"/>
      <c r="BI927" s="11"/>
      <c r="BJ927" s="11"/>
      <c r="BK927" s="4"/>
      <c r="BL927" s="4"/>
      <c r="BM927" s="9"/>
      <c r="BN927" s="9"/>
      <c r="BO927" s="9"/>
      <c r="BP927" s="9"/>
      <c r="BQ927" s="4"/>
      <c r="BR927" s="4"/>
      <c r="BS927" s="7"/>
      <c r="BW927" s="4"/>
      <c r="BX927" s="4"/>
      <c r="BY927" s="7"/>
      <c r="BZ927" s="4"/>
      <c r="CA927" s="4"/>
      <c r="CB927" s="7"/>
      <c r="CF927" s="4"/>
      <c r="CG927" s="4"/>
      <c r="CH927" s="4"/>
      <c r="CI927" s="4"/>
      <c r="CJ927" s="4"/>
      <c r="CK927" s="4"/>
      <c r="CL927" s="4"/>
      <c r="CM927" s="4"/>
      <c r="CN927" s="7"/>
      <c r="CO927" s="7"/>
      <c r="CP927" s="4"/>
      <c r="CQ927" s="4"/>
      <c r="CR927" s="4"/>
      <c r="CS927" s="4"/>
      <c r="CT927" s="8"/>
      <c r="CU927" s="8"/>
      <c r="CV927" s="4"/>
      <c r="CW927" s="4"/>
      <c r="CX927" s="4"/>
      <c r="CY927" s="7"/>
      <c r="CZ927" s="7"/>
      <c r="DA927" s="7"/>
      <c r="DB927" s="4"/>
      <c r="DC927" s="4"/>
      <c r="DD927" s="4"/>
      <c r="DE927" s="4"/>
      <c r="DF927" s="4"/>
      <c r="DG927" s="4"/>
      <c r="DI927" s="4"/>
      <c r="DJ927" s="6"/>
    </row>
    <row r="928" spans="1:114" ht="28" customHeight="1">
      <c r="A928" s="1"/>
      <c r="B928" s="2"/>
      <c r="C928" s="2"/>
      <c r="D928" s="17"/>
      <c r="E928" s="10"/>
      <c r="F928" s="10"/>
      <c r="G928" s="10"/>
      <c r="I928" s="2"/>
      <c r="J928" s="4"/>
      <c r="K928" s="4"/>
      <c r="L928" s="4"/>
      <c r="M928" s="4"/>
      <c r="N928" s="4"/>
      <c r="O928" s="4"/>
      <c r="P928" s="4"/>
      <c r="Q928" s="4"/>
      <c r="R928" s="6"/>
      <c r="S928" s="22"/>
      <c r="T928" s="23"/>
      <c r="U928" s="22"/>
      <c r="BA928" s="4"/>
      <c r="BB928" s="4"/>
      <c r="BC928" s="7"/>
      <c r="BD928" s="4"/>
      <c r="BE928" s="4"/>
      <c r="BF928" s="7"/>
      <c r="BG928" s="11"/>
      <c r="BH928" s="11"/>
      <c r="BI928" s="11"/>
      <c r="BJ928" s="11"/>
      <c r="BK928" s="4"/>
      <c r="BL928" s="4"/>
      <c r="BM928" s="9"/>
      <c r="BN928" s="9"/>
      <c r="BO928" s="9"/>
      <c r="BP928" s="9"/>
      <c r="BQ928" s="4"/>
      <c r="BR928" s="4"/>
      <c r="BS928" s="7"/>
      <c r="BW928" s="4"/>
      <c r="BX928" s="4"/>
      <c r="BY928" s="7"/>
      <c r="BZ928" s="4"/>
      <c r="CA928" s="4"/>
      <c r="CB928" s="7"/>
      <c r="CF928" s="4"/>
      <c r="CG928" s="4"/>
      <c r="CH928" s="4"/>
      <c r="CI928" s="4"/>
      <c r="CJ928" s="4"/>
      <c r="CK928" s="4"/>
      <c r="CL928" s="4"/>
      <c r="CM928" s="4"/>
      <c r="CN928" s="7"/>
      <c r="CO928" s="7"/>
      <c r="CP928" s="4"/>
      <c r="CQ928" s="4"/>
      <c r="CR928" s="4"/>
      <c r="CS928" s="4"/>
      <c r="CT928" s="8"/>
      <c r="CU928" s="8"/>
      <c r="CV928" s="4"/>
      <c r="CW928" s="4"/>
      <c r="CX928" s="4"/>
      <c r="CY928" s="7"/>
      <c r="CZ928" s="7"/>
      <c r="DA928" s="7"/>
      <c r="DB928" s="4"/>
      <c r="DC928" s="4"/>
      <c r="DD928" s="4"/>
      <c r="DE928" s="4"/>
      <c r="DF928" s="4"/>
      <c r="DG928" s="4"/>
      <c r="DI928" s="4"/>
      <c r="DJ928" s="6"/>
    </row>
    <row r="929" spans="1:114" ht="28" customHeight="1">
      <c r="A929" s="1"/>
      <c r="B929" s="2"/>
      <c r="C929" s="2"/>
      <c r="D929" s="17"/>
      <c r="E929" s="10"/>
      <c r="F929" s="10"/>
      <c r="G929" s="10"/>
      <c r="I929" s="2"/>
      <c r="J929" s="4"/>
      <c r="K929" s="4"/>
      <c r="L929" s="4"/>
      <c r="M929" s="4"/>
      <c r="N929" s="4"/>
      <c r="O929" s="4"/>
      <c r="P929" s="4"/>
      <c r="Q929" s="4"/>
      <c r="R929" s="6"/>
      <c r="S929" s="22"/>
      <c r="T929" s="23"/>
      <c r="U929" s="22"/>
      <c r="BA929" s="4"/>
      <c r="BB929" s="4"/>
      <c r="BC929" s="7"/>
      <c r="BD929" s="4"/>
      <c r="BE929" s="4"/>
      <c r="BF929" s="7"/>
      <c r="BG929" s="11"/>
      <c r="BH929" s="11"/>
      <c r="BI929" s="11"/>
      <c r="BJ929" s="11"/>
      <c r="BK929" s="4"/>
      <c r="BL929" s="4"/>
      <c r="BM929" s="9"/>
      <c r="BN929" s="9"/>
      <c r="BO929" s="9"/>
      <c r="BP929" s="9"/>
      <c r="BQ929" s="4"/>
      <c r="BR929" s="4"/>
      <c r="BS929" s="7"/>
      <c r="BW929" s="4"/>
      <c r="BX929" s="4"/>
      <c r="BY929" s="7"/>
      <c r="BZ929" s="4"/>
      <c r="CA929" s="4"/>
      <c r="CB929" s="7"/>
      <c r="CF929" s="4"/>
      <c r="CG929" s="4"/>
      <c r="CH929" s="4"/>
      <c r="CI929" s="4"/>
      <c r="CJ929" s="4"/>
      <c r="CK929" s="4"/>
      <c r="CL929" s="4"/>
      <c r="CM929" s="4"/>
      <c r="CN929" s="7"/>
      <c r="CO929" s="7"/>
      <c r="CP929" s="4"/>
      <c r="CQ929" s="4"/>
      <c r="CR929" s="4"/>
      <c r="CS929" s="4"/>
      <c r="CT929" s="8"/>
      <c r="CU929" s="8"/>
      <c r="CV929" s="4"/>
      <c r="CW929" s="4"/>
      <c r="CX929" s="4"/>
      <c r="CY929" s="7"/>
      <c r="CZ929" s="7"/>
      <c r="DA929" s="7"/>
      <c r="DB929" s="4"/>
      <c r="DC929" s="4"/>
      <c r="DD929" s="4"/>
      <c r="DE929" s="4"/>
      <c r="DF929" s="4"/>
      <c r="DG929" s="4"/>
      <c r="DI929" s="4"/>
      <c r="DJ929" s="6"/>
    </row>
    <row r="930" spans="1:114" ht="28" customHeight="1">
      <c r="A930" s="1"/>
      <c r="B930" s="2"/>
      <c r="C930" s="2"/>
      <c r="D930" s="17"/>
      <c r="E930" s="10"/>
      <c r="F930" s="10"/>
      <c r="G930" s="10"/>
      <c r="I930" s="2"/>
      <c r="J930" s="4"/>
      <c r="K930" s="4"/>
      <c r="L930" s="4"/>
      <c r="M930" s="4"/>
      <c r="N930" s="4"/>
      <c r="O930" s="4"/>
      <c r="P930" s="4"/>
      <c r="Q930" s="4"/>
      <c r="R930" s="6"/>
      <c r="S930" s="22"/>
      <c r="T930" s="23"/>
      <c r="U930" s="22"/>
      <c r="BA930" s="4"/>
      <c r="BB930" s="4"/>
      <c r="BC930" s="7"/>
      <c r="BD930" s="4"/>
      <c r="BE930" s="4"/>
      <c r="BF930" s="7"/>
      <c r="BG930" s="11"/>
      <c r="BH930" s="11"/>
      <c r="BI930" s="11"/>
      <c r="BJ930" s="11"/>
      <c r="BK930" s="4"/>
      <c r="BL930" s="4"/>
      <c r="BM930" s="9"/>
      <c r="BN930" s="9"/>
      <c r="BO930" s="9"/>
      <c r="BP930" s="9"/>
      <c r="BQ930" s="4"/>
      <c r="BR930" s="4"/>
      <c r="BS930" s="7"/>
      <c r="BW930" s="4"/>
      <c r="BX930" s="4"/>
      <c r="BY930" s="7"/>
      <c r="BZ930" s="4"/>
      <c r="CA930" s="4"/>
      <c r="CB930" s="7"/>
      <c r="CF930" s="4"/>
      <c r="CG930" s="4"/>
      <c r="CH930" s="4"/>
      <c r="CI930" s="4"/>
      <c r="CJ930" s="4"/>
      <c r="CK930" s="4"/>
      <c r="CL930" s="4"/>
      <c r="CM930" s="4"/>
      <c r="CN930" s="7"/>
      <c r="CO930" s="7"/>
      <c r="CP930" s="4"/>
      <c r="CQ930" s="4"/>
      <c r="CR930" s="4"/>
      <c r="CS930" s="4"/>
      <c r="CT930" s="8"/>
      <c r="CU930" s="8"/>
      <c r="CV930" s="4"/>
      <c r="CW930" s="4"/>
      <c r="CX930" s="4"/>
      <c r="CY930" s="7"/>
      <c r="CZ930" s="7"/>
      <c r="DA930" s="7"/>
      <c r="DB930" s="4"/>
      <c r="DC930" s="4"/>
      <c r="DD930" s="4"/>
      <c r="DE930" s="4"/>
      <c r="DF930" s="4"/>
      <c r="DG930" s="4"/>
      <c r="DI930" s="4"/>
      <c r="DJ930" s="6"/>
    </row>
    <row r="931" spans="1:114" ht="28" customHeight="1">
      <c r="A931" s="1"/>
      <c r="B931" s="2"/>
      <c r="C931" s="2"/>
      <c r="D931" s="17"/>
      <c r="E931" s="10"/>
      <c r="F931" s="10"/>
      <c r="G931" s="10"/>
      <c r="I931" s="2"/>
      <c r="J931" s="4"/>
      <c r="K931" s="4"/>
      <c r="L931" s="4"/>
      <c r="M931" s="4"/>
      <c r="N931" s="4"/>
      <c r="O931" s="4"/>
      <c r="P931" s="4"/>
      <c r="Q931" s="4"/>
      <c r="R931" s="6"/>
      <c r="S931" s="22"/>
      <c r="T931" s="23"/>
      <c r="U931" s="22"/>
      <c r="BA931" s="4"/>
      <c r="BB931" s="4"/>
      <c r="BC931" s="7"/>
      <c r="BD931" s="4"/>
      <c r="BE931" s="4"/>
      <c r="BF931" s="7"/>
      <c r="BG931" s="11"/>
      <c r="BH931" s="11"/>
      <c r="BI931" s="11"/>
      <c r="BJ931" s="11"/>
      <c r="BK931" s="4"/>
      <c r="BL931" s="4"/>
      <c r="BM931" s="9"/>
      <c r="BN931" s="9"/>
      <c r="BO931" s="9"/>
      <c r="BP931" s="9"/>
      <c r="BQ931" s="4"/>
      <c r="BR931" s="4"/>
      <c r="BS931" s="7"/>
      <c r="BW931" s="4"/>
      <c r="BX931" s="4"/>
      <c r="BY931" s="7"/>
      <c r="BZ931" s="4"/>
      <c r="CA931" s="4"/>
      <c r="CB931" s="7"/>
      <c r="CF931" s="4"/>
      <c r="CG931" s="4"/>
      <c r="CH931" s="4"/>
      <c r="CI931" s="4"/>
      <c r="CJ931" s="4"/>
      <c r="CK931" s="4"/>
      <c r="CL931" s="4"/>
      <c r="CM931" s="4"/>
      <c r="CN931" s="7"/>
      <c r="CO931" s="7"/>
      <c r="CP931" s="4"/>
      <c r="CQ931" s="4"/>
      <c r="CR931" s="4"/>
      <c r="CS931" s="4"/>
      <c r="CT931" s="8"/>
      <c r="CU931" s="8"/>
      <c r="CV931" s="4"/>
      <c r="CW931" s="4"/>
      <c r="CX931" s="4"/>
      <c r="CY931" s="7"/>
      <c r="CZ931" s="7"/>
      <c r="DA931" s="7"/>
      <c r="DB931" s="4"/>
      <c r="DC931" s="4"/>
      <c r="DD931" s="4"/>
      <c r="DE931" s="4"/>
      <c r="DF931" s="4"/>
      <c r="DG931" s="4"/>
      <c r="DI931" s="4"/>
      <c r="DJ931" s="6"/>
    </row>
    <row r="932" spans="1:114" ht="28" customHeight="1">
      <c r="A932" s="1"/>
      <c r="B932" s="2"/>
      <c r="C932" s="2"/>
      <c r="D932" s="17"/>
      <c r="E932" s="10"/>
      <c r="F932" s="10"/>
      <c r="G932" s="10"/>
      <c r="I932" s="2"/>
      <c r="J932" s="4"/>
      <c r="K932" s="4"/>
      <c r="L932" s="4"/>
      <c r="M932" s="4"/>
      <c r="N932" s="4"/>
      <c r="O932" s="4"/>
      <c r="P932" s="4"/>
      <c r="Q932" s="4"/>
      <c r="R932" s="6"/>
      <c r="S932" s="22"/>
      <c r="T932" s="23"/>
      <c r="U932" s="22"/>
      <c r="BA932" s="4"/>
      <c r="BB932" s="4"/>
      <c r="BC932" s="7"/>
      <c r="BD932" s="4"/>
      <c r="BE932" s="4"/>
      <c r="BF932" s="7"/>
      <c r="BG932" s="11"/>
      <c r="BH932" s="11"/>
      <c r="BI932" s="11"/>
      <c r="BJ932" s="11"/>
      <c r="BK932" s="4"/>
      <c r="BL932" s="4"/>
      <c r="BM932" s="9"/>
      <c r="BN932" s="9"/>
      <c r="BO932" s="9"/>
      <c r="BP932" s="9"/>
      <c r="BQ932" s="4"/>
      <c r="BR932" s="4"/>
      <c r="BS932" s="7"/>
      <c r="BW932" s="4"/>
      <c r="BX932" s="4"/>
      <c r="BY932" s="7"/>
      <c r="BZ932" s="4"/>
      <c r="CA932" s="4"/>
      <c r="CB932" s="7"/>
      <c r="CF932" s="4"/>
      <c r="CG932" s="4"/>
      <c r="CH932" s="4"/>
      <c r="CI932" s="4"/>
      <c r="CJ932" s="4"/>
      <c r="CK932" s="4"/>
      <c r="CL932" s="4"/>
      <c r="CM932" s="4"/>
      <c r="CN932" s="7"/>
      <c r="CO932" s="7"/>
      <c r="CP932" s="4"/>
      <c r="CQ932" s="4"/>
      <c r="CR932" s="4"/>
      <c r="CS932" s="4"/>
      <c r="CT932" s="8"/>
      <c r="CU932" s="8"/>
      <c r="CV932" s="4"/>
      <c r="CW932" s="4"/>
      <c r="CX932" s="4"/>
      <c r="CY932" s="7"/>
      <c r="CZ932" s="7"/>
      <c r="DA932" s="7"/>
      <c r="DB932" s="4"/>
      <c r="DC932" s="4"/>
      <c r="DD932" s="4"/>
      <c r="DE932" s="4"/>
      <c r="DF932" s="4"/>
      <c r="DG932" s="4"/>
      <c r="DI932" s="4"/>
      <c r="DJ932" s="6"/>
    </row>
    <row r="933" spans="1:114" ht="28" customHeight="1">
      <c r="A933" s="1"/>
      <c r="B933" s="2"/>
      <c r="C933" s="2"/>
      <c r="D933" s="17"/>
      <c r="E933" s="10"/>
      <c r="F933" s="10"/>
      <c r="G933" s="10"/>
      <c r="I933" s="2"/>
      <c r="J933" s="4"/>
      <c r="K933" s="4"/>
      <c r="L933" s="4"/>
      <c r="M933" s="4"/>
      <c r="N933" s="4"/>
      <c r="O933" s="4"/>
      <c r="P933" s="4"/>
      <c r="Q933" s="4"/>
      <c r="R933" s="6"/>
      <c r="S933" s="22"/>
      <c r="T933" s="23"/>
      <c r="U933" s="22"/>
      <c r="BA933" s="4"/>
      <c r="BB933" s="4"/>
      <c r="BC933" s="7"/>
      <c r="BD933" s="4"/>
      <c r="BE933" s="4"/>
      <c r="BF933" s="7"/>
      <c r="BG933" s="11"/>
      <c r="BH933" s="11"/>
      <c r="BI933" s="11"/>
      <c r="BJ933" s="11"/>
      <c r="BK933" s="4"/>
      <c r="BL933" s="4"/>
      <c r="BM933" s="9"/>
      <c r="BN933" s="9"/>
      <c r="BO933" s="9"/>
      <c r="BP933" s="9"/>
      <c r="BQ933" s="4"/>
      <c r="BR933" s="4"/>
      <c r="BS933" s="7"/>
      <c r="BW933" s="4"/>
      <c r="BX933" s="4"/>
      <c r="BY933" s="7"/>
      <c r="BZ933" s="4"/>
      <c r="CA933" s="4"/>
      <c r="CB933" s="7"/>
      <c r="CF933" s="4"/>
      <c r="CG933" s="4"/>
      <c r="CH933" s="4"/>
      <c r="CI933" s="4"/>
      <c r="CJ933" s="4"/>
      <c r="CK933" s="4"/>
      <c r="CL933" s="4"/>
      <c r="CM933" s="4"/>
      <c r="CN933" s="7"/>
      <c r="CO933" s="7"/>
      <c r="CP933" s="4"/>
      <c r="CQ933" s="4"/>
      <c r="CR933" s="4"/>
      <c r="CS933" s="4"/>
      <c r="CT933" s="8"/>
      <c r="CU933" s="8"/>
      <c r="CV933" s="4"/>
      <c r="CW933" s="4"/>
      <c r="CX933" s="4"/>
      <c r="CY933" s="7"/>
      <c r="CZ933" s="7"/>
      <c r="DA933" s="7"/>
      <c r="DB933" s="4"/>
      <c r="DC933" s="4"/>
      <c r="DD933" s="4"/>
      <c r="DE933" s="4"/>
      <c r="DF933" s="4"/>
      <c r="DG933" s="4"/>
      <c r="DI933" s="4"/>
      <c r="DJ933" s="6"/>
    </row>
    <row r="934" spans="1:114" ht="28" customHeight="1">
      <c r="A934" s="1"/>
      <c r="B934" s="2"/>
      <c r="C934" s="2"/>
      <c r="D934" s="17"/>
      <c r="E934" s="10"/>
      <c r="F934" s="10"/>
      <c r="G934" s="10"/>
      <c r="I934" s="2"/>
      <c r="J934" s="4"/>
      <c r="K934" s="4"/>
      <c r="L934" s="4"/>
      <c r="M934" s="4"/>
      <c r="N934" s="4"/>
      <c r="O934" s="4"/>
      <c r="P934" s="4"/>
      <c r="Q934" s="4"/>
      <c r="R934" s="6"/>
      <c r="S934" s="22"/>
      <c r="T934" s="23"/>
      <c r="U934" s="22"/>
      <c r="BA934" s="4"/>
      <c r="BB934" s="4"/>
      <c r="BC934" s="7"/>
      <c r="BD934" s="4"/>
      <c r="BE934" s="4"/>
      <c r="BF934" s="7"/>
      <c r="BG934" s="11"/>
      <c r="BH934" s="11"/>
      <c r="BI934" s="11"/>
      <c r="BJ934" s="11"/>
      <c r="BK934" s="4"/>
      <c r="BL934" s="4"/>
      <c r="BM934" s="9"/>
      <c r="BN934" s="9"/>
      <c r="BO934" s="9"/>
      <c r="BP934" s="9"/>
      <c r="BQ934" s="4"/>
      <c r="BR934" s="4"/>
      <c r="BS934" s="7"/>
      <c r="BW934" s="4"/>
      <c r="BX934" s="4"/>
      <c r="BY934" s="7"/>
      <c r="BZ934" s="4"/>
      <c r="CA934" s="4"/>
      <c r="CB934" s="7"/>
      <c r="CF934" s="4"/>
      <c r="CG934" s="4"/>
      <c r="CH934" s="4"/>
      <c r="CI934" s="4"/>
      <c r="CJ934" s="4"/>
      <c r="CK934" s="4"/>
      <c r="CL934" s="4"/>
      <c r="CM934" s="4"/>
      <c r="CN934" s="7"/>
      <c r="CO934" s="7"/>
      <c r="CP934" s="4"/>
      <c r="CQ934" s="4"/>
      <c r="CR934" s="4"/>
      <c r="CS934" s="4"/>
      <c r="CT934" s="8"/>
      <c r="CU934" s="8"/>
      <c r="CV934" s="4"/>
      <c r="CW934" s="4"/>
      <c r="CX934" s="4"/>
      <c r="CY934" s="7"/>
      <c r="CZ934" s="7"/>
      <c r="DA934" s="7"/>
      <c r="DB934" s="4"/>
      <c r="DC934" s="4"/>
      <c r="DD934" s="4"/>
      <c r="DE934" s="4"/>
      <c r="DF934" s="4"/>
      <c r="DG934" s="4"/>
      <c r="DI934" s="4"/>
      <c r="DJ934" s="6"/>
    </row>
    <row r="935" spans="1:114" ht="28" customHeight="1">
      <c r="A935" s="1"/>
      <c r="B935" s="2"/>
      <c r="C935" s="2"/>
      <c r="D935" s="17"/>
      <c r="E935" s="10"/>
      <c r="F935" s="10"/>
      <c r="G935" s="10"/>
      <c r="I935" s="2"/>
      <c r="J935" s="4"/>
      <c r="K935" s="4"/>
      <c r="L935" s="4"/>
      <c r="M935" s="4"/>
      <c r="N935" s="4"/>
      <c r="O935" s="4"/>
      <c r="P935" s="4"/>
      <c r="Q935" s="4"/>
      <c r="R935" s="6"/>
      <c r="S935" s="22"/>
      <c r="T935" s="23"/>
      <c r="U935" s="22"/>
      <c r="BA935" s="4"/>
      <c r="BB935" s="4"/>
      <c r="BC935" s="7"/>
      <c r="BD935" s="4"/>
      <c r="BE935" s="4"/>
      <c r="BF935" s="7"/>
      <c r="BG935" s="11"/>
      <c r="BH935" s="11"/>
      <c r="BI935" s="11"/>
      <c r="BJ935" s="11"/>
      <c r="BK935" s="4"/>
      <c r="BL935" s="4"/>
      <c r="BM935" s="9"/>
      <c r="BN935" s="9"/>
      <c r="BO935" s="9"/>
      <c r="BP935" s="9"/>
      <c r="BQ935" s="4"/>
      <c r="BR935" s="4"/>
      <c r="BS935" s="7"/>
      <c r="BW935" s="4"/>
      <c r="BX935" s="4"/>
      <c r="BY935" s="7"/>
      <c r="BZ935" s="4"/>
      <c r="CA935" s="4"/>
      <c r="CB935" s="7"/>
      <c r="CF935" s="4"/>
      <c r="CG935" s="4"/>
      <c r="CH935" s="4"/>
      <c r="CI935" s="4"/>
      <c r="CJ935" s="4"/>
      <c r="CK935" s="4"/>
      <c r="CL935" s="4"/>
      <c r="CM935" s="4"/>
      <c r="CN935" s="7"/>
      <c r="CO935" s="7"/>
      <c r="CP935" s="4"/>
      <c r="CQ935" s="4"/>
      <c r="CR935" s="4"/>
      <c r="CS935" s="4"/>
      <c r="CT935" s="8"/>
      <c r="CU935" s="8"/>
      <c r="CV935" s="4"/>
      <c r="CW935" s="4"/>
      <c r="CX935" s="4"/>
      <c r="CY935" s="7"/>
      <c r="CZ935" s="7"/>
      <c r="DA935" s="7"/>
      <c r="DB935" s="4"/>
      <c r="DC935" s="4"/>
      <c r="DD935" s="4"/>
      <c r="DE935" s="4"/>
      <c r="DF935" s="4"/>
      <c r="DG935" s="4"/>
      <c r="DI935" s="4"/>
      <c r="DJ935" s="6"/>
    </row>
    <row r="936" spans="1:114" ht="28" customHeight="1">
      <c r="A936" s="1"/>
      <c r="B936" s="2"/>
      <c r="C936" s="2"/>
      <c r="D936" s="17"/>
      <c r="E936" s="10"/>
      <c r="F936" s="10"/>
      <c r="G936" s="10"/>
      <c r="I936" s="2"/>
      <c r="J936" s="4"/>
      <c r="K936" s="4"/>
      <c r="L936" s="4"/>
      <c r="M936" s="4"/>
      <c r="N936" s="4"/>
      <c r="O936" s="4"/>
      <c r="P936" s="4"/>
      <c r="Q936" s="4"/>
      <c r="R936" s="6"/>
      <c r="S936" s="22"/>
      <c r="T936" s="23"/>
      <c r="U936" s="22"/>
      <c r="BA936" s="4"/>
      <c r="BB936" s="4"/>
      <c r="BC936" s="7"/>
      <c r="BD936" s="4"/>
      <c r="BE936" s="4"/>
      <c r="BF936" s="7"/>
      <c r="BG936" s="11"/>
      <c r="BH936" s="11"/>
      <c r="BI936" s="11"/>
      <c r="BJ936" s="11"/>
      <c r="BK936" s="4"/>
      <c r="BL936" s="4"/>
      <c r="BM936" s="9"/>
      <c r="BN936" s="9"/>
      <c r="BO936" s="9"/>
      <c r="BP936" s="9"/>
      <c r="BQ936" s="4"/>
      <c r="BR936" s="4"/>
      <c r="BS936" s="7"/>
      <c r="BW936" s="4"/>
      <c r="BX936" s="4"/>
      <c r="BY936" s="7"/>
      <c r="BZ936" s="4"/>
      <c r="CA936" s="4"/>
      <c r="CB936" s="7"/>
      <c r="CF936" s="4"/>
      <c r="CG936" s="4"/>
      <c r="CH936" s="4"/>
      <c r="CI936" s="4"/>
      <c r="CJ936" s="4"/>
      <c r="CK936" s="4"/>
      <c r="CL936" s="4"/>
      <c r="CM936" s="4"/>
      <c r="CN936" s="7"/>
      <c r="CO936" s="7"/>
      <c r="CP936" s="4"/>
      <c r="CQ936" s="4"/>
      <c r="CR936" s="4"/>
      <c r="CS936" s="4"/>
      <c r="CT936" s="8"/>
      <c r="CU936" s="8"/>
      <c r="CV936" s="4"/>
      <c r="CW936" s="4"/>
      <c r="CX936" s="4"/>
      <c r="CY936" s="7"/>
      <c r="CZ936" s="7"/>
      <c r="DA936" s="7"/>
      <c r="DB936" s="4"/>
      <c r="DC936" s="4"/>
      <c r="DD936" s="4"/>
      <c r="DE936" s="4"/>
      <c r="DF936" s="4"/>
      <c r="DG936" s="4"/>
      <c r="DI936" s="4"/>
      <c r="DJ936" s="6"/>
    </row>
    <row r="937" spans="1:114" ht="28" customHeight="1">
      <c r="A937" s="1"/>
      <c r="B937" s="2"/>
      <c r="C937" s="2"/>
      <c r="D937" s="17"/>
      <c r="E937" s="10"/>
      <c r="F937" s="10"/>
      <c r="G937" s="10"/>
      <c r="I937" s="2"/>
      <c r="J937" s="4"/>
      <c r="K937" s="4"/>
      <c r="L937" s="4"/>
      <c r="M937" s="4"/>
      <c r="N937" s="4"/>
      <c r="O937" s="4"/>
      <c r="P937" s="4"/>
      <c r="Q937" s="4"/>
      <c r="R937" s="6"/>
      <c r="S937" s="22"/>
      <c r="T937" s="23"/>
      <c r="U937" s="22"/>
      <c r="BA937" s="4"/>
      <c r="BB937" s="4"/>
      <c r="BC937" s="7"/>
      <c r="BD937" s="4"/>
      <c r="BE937" s="4"/>
      <c r="BF937" s="7"/>
      <c r="BG937" s="11"/>
      <c r="BH937" s="11"/>
      <c r="BI937" s="11"/>
      <c r="BJ937" s="11"/>
      <c r="BK937" s="4"/>
      <c r="BL937" s="4"/>
      <c r="BM937" s="9"/>
      <c r="BN937" s="9"/>
      <c r="BO937" s="9"/>
      <c r="BP937" s="9"/>
      <c r="BQ937" s="4"/>
      <c r="BR937" s="4"/>
      <c r="BS937" s="7"/>
      <c r="BW937" s="4"/>
      <c r="BX937" s="4"/>
      <c r="BY937" s="7"/>
      <c r="BZ937" s="4"/>
      <c r="CA937" s="4"/>
      <c r="CB937" s="7"/>
      <c r="CF937" s="4"/>
      <c r="CG937" s="4"/>
      <c r="CH937" s="4"/>
      <c r="CI937" s="4"/>
      <c r="CJ937" s="4"/>
      <c r="CK937" s="4"/>
      <c r="CL937" s="4"/>
      <c r="CM937" s="4"/>
      <c r="CN937" s="7"/>
      <c r="CO937" s="7"/>
      <c r="CP937" s="4"/>
      <c r="CQ937" s="4"/>
      <c r="CR937" s="4"/>
      <c r="CS937" s="4"/>
      <c r="CT937" s="8"/>
      <c r="CU937" s="8"/>
      <c r="CV937" s="4"/>
      <c r="CW937" s="4"/>
      <c r="CX937" s="4"/>
      <c r="CY937" s="7"/>
      <c r="CZ937" s="7"/>
      <c r="DA937" s="7"/>
      <c r="DB937" s="4"/>
      <c r="DC937" s="4"/>
      <c r="DD937" s="4"/>
      <c r="DE937" s="4"/>
      <c r="DF937" s="4"/>
      <c r="DG937" s="4"/>
      <c r="DI937" s="4"/>
      <c r="DJ937" s="6"/>
    </row>
    <row r="938" spans="1:114" ht="28" customHeight="1">
      <c r="A938" s="1"/>
      <c r="B938" s="2"/>
      <c r="C938" s="2"/>
      <c r="D938" s="17"/>
      <c r="E938" s="10"/>
      <c r="F938" s="10"/>
      <c r="G938" s="10"/>
      <c r="I938" s="2"/>
      <c r="J938" s="4"/>
      <c r="K938" s="4"/>
      <c r="L938" s="4"/>
      <c r="M938" s="4"/>
      <c r="N938" s="4"/>
      <c r="O938" s="4"/>
      <c r="P938" s="4"/>
      <c r="Q938" s="4"/>
      <c r="R938" s="6"/>
      <c r="S938" s="22"/>
      <c r="T938" s="23"/>
      <c r="U938" s="22"/>
      <c r="BA938" s="4"/>
      <c r="BB938" s="4"/>
      <c r="BC938" s="7"/>
      <c r="BD938" s="4"/>
      <c r="BE938" s="4"/>
      <c r="BF938" s="7"/>
      <c r="BG938" s="11"/>
      <c r="BH938" s="11"/>
      <c r="BI938" s="11"/>
      <c r="BJ938" s="11"/>
      <c r="BK938" s="4"/>
      <c r="BL938" s="4"/>
      <c r="BM938" s="9"/>
      <c r="BN938" s="9"/>
      <c r="BO938" s="9"/>
      <c r="BP938" s="9"/>
      <c r="BQ938" s="4"/>
      <c r="BR938" s="4"/>
      <c r="BS938" s="7"/>
      <c r="BW938" s="4"/>
      <c r="BX938" s="4"/>
      <c r="BY938" s="7"/>
      <c r="BZ938" s="4"/>
      <c r="CA938" s="4"/>
      <c r="CB938" s="7"/>
      <c r="CF938" s="4"/>
      <c r="CG938" s="4"/>
      <c r="CH938" s="4"/>
      <c r="CI938" s="4"/>
      <c r="CJ938" s="4"/>
      <c r="CK938" s="4"/>
      <c r="CL938" s="4"/>
      <c r="CM938" s="4"/>
      <c r="CN938" s="7"/>
      <c r="CO938" s="7"/>
      <c r="CP938" s="4"/>
      <c r="CQ938" s="4"/>
      <c r="CR938" s="4"/>
      <c r="CS938" s="4"/>
      <c r="CT938" s="8"/>
      <c r="CU938" s="8"/>
      <c r="CV938" s="4"/>
      <c r="CW938" s="4"/>
      <c r="CX938" s="4"/>
      <c r="CY938" s="7"/>
      <c r="CZ938" s="7"/>
      <c r="DA938" s="7"/>
      <c r="DB938" s="4"/>
      <c r="DC938" s="4"/>
      <c r="DD938" s="4"/>
      <c r="DE938" s="4"/>
      <c r="DF938" s="4"/>
      <c r="DG938" s="4"/>
      <c r="DI938" s="4"/>
      <c r="DJ938" s="6"/>
    </row>
    <row r="939" spans="1:114" ht="28" customHeight="1">
      <c r="A939" s="1"/>
      <c r="B939" s="2"/>
      <c r="C939" s="2"/>
      <c r="D939" s="17"/>
      <c r="E939" s="10"/>
      <c r="F939" s="10"/>
      <c r="G939" s="10"/>
      <c r="I939" s="2"/>
      <c r="J939" s="4"/>
      <c r="K939" s="4"/>
      <c r="L939" s="4"/>
      <c r="M939" s="4"/>
      <c r="N939" s="4"/>
      <c r="O939" s="4"/>
      <c r="P939" s="4"/>
      <c r="Q939" s="4"/>
      <c r="R939" s="6"/>
      <c r="S939" s="22"/>
      <c r="T939" s="23"/>
      <c r="U939" s="22"/>
      <c r="BA939" s="4"/>
      <c r="BB939" s="4"/>
      <c r="BC939" s="7"/>
      <c r="BD939" s="4"/>
      <c r="BE939" s="4"/>
      <c r="BF939" s="7"/>
      <c r="BG939" s="11"/>
      <c r="BH939" s="11"/>
      <c r="BI939" s="11"/>
      <c r="BJ939" s="11"/>
      <c r="BK939" s="4"/>
      <c r="BL939" s="4"/>
      <c r="BM939" s="9"/>
      <c r="BN939" s="9"/>
      <c r="BO939" s="9"/>
      <c r="BP939" s="9"/>
      <c r="BQ939" s="4"/>
      <c r="BR939" s="4"/>
      <c r="BS939" s="7"/>
      <c r="BW939" s="4"/>
      <c r="BX939" s="4"/>
      <c r="BY939" s="7"/>
      <c r="BZ939" s="4"/>
      <c r="CA939" s="4"/>
      <c r="CB939" s="7"/>
      <c r="CF939" s="4"/>
      <c r="CG939" s="4"/>
      <c r="CH939" s="4"/>
      <c r="CI939" s="4"/>
      <c r="CJ939" s="4"/>
      <c r="CK939" s="4"/>
      <c r="CL939" s="4"/>
      <c r="CM939" s="4"/>
      <c r="CN939" s="7"/>
      <c r="CO939" s="7"/>
      <c r="CP939" s="4"/>
      <c r="CQ939" s="4"/>
      <c r="CR939" s="4"/>
      <c r="CS939" s="4"/>
      <c r="CT939" s="8"/>
      <c r="CU939" s="8"/>
      <c r="CV939" s="4"/>
      <c r="CW939" s="4"/>
      <c r="CX939" s="4"/>
      <c r="CY939" s="7"/>
      <c r="CZ939" s="7"/>
      <c r="DA939" s="7"/>
      <c r="DB939" s="4"/>
      <c r="DC939" s="4"/>
      <c r="DD939" s="4"/>
      <c r="DE939" s="4"/>
      <c r="DF939" s="4"/>
      <c r="DG939" s="4"/>
      <c r="DI939" s="4"/>
      <c r="DJ939" s="6"/>
    </row>
    <row r="940" spans="1:114" ht="28" customHeight="1">
      <c r="A940" s="1"/>
      <c r="B940" s="2"/>
      <c r="C940" s="2"/>
      <c r="D940" s="17"/>
      <c r="E940" s="10"/>
      <c r="F940" s="10"/>
      <c r="G940" s="10"/>
      <c r="I940" s="2"/>
      <c r="J940" s="4"/>
      <c r="K940" s="4"/>
      <c r="L940" s="4"/>
      <c r="M940" s="4"/>
      <c r="N940" s="4"/>
      <c r="O940" s="4"/>
      <c r="P940" s="4"/>
      <c r="Q940" s="4"/>
      <c r="R940" s="6"/>
      <c r="S940" s="22"/>
      <c r="T940" s="23"/>
      <c r="U940" s="22"/>
      <c r="BA940" s="4"/>
      <c r="BB940" s="4"/>
      <c r="BC940" s="7"/>
      <c r="BD940" s="4"/>
      <c r="BE940" s="4"/>
      <c r="BF940" s="7"/>
      <c r="BG940" s="11"/>
      <c r="BH940" s="11"/>
      <c r="BI940" s="11"/>
      <c r="BJ940" s="11"/>
      <c r="BK940" s="4"/>
      <c r="BL940" s="4"/>
      <c r="BM940" s="9"/>
      <c r="BN940" s="9"/>
      <c r="BO940" s="9"/>
      <c r="BP940" s="9"/>
      <c r="BQ940" s="4"/>
      <c r="BR940" s="4"/>
      <c r="BS940" s="7"/>
      <c r="BW940" s="4"/>
      <c r="BX940" s="4"/>
      <c r="BY940" s="7"/>
      <c r="BZ940" s="4"/>
      <c r="CA940" s="4"/>
      <c r="CB940" s="7"/>
      <c r="CF940" s="4"/>
      <c r="CG940" s="4"/>
      <c r="CH940" s="4"/>
      <c r="CI940" s="4"/>
      <c r="CJ940" s="4"/>
      <c r="CK940" s="4"/>
      <c r="CL940" s="4"/>
      <c r="CM940" s="4"/>
      <c r="CN940" s="7"/>
      <c r="CO940" s="7"/>
      <c r="CP940" s="4"/>
      <c r="CQ940" s="4"/>
      <c r="CR940" s="4"/>
      <c r="CS940" s="4"/>
      <c r="CT940" s="8"/>
      <c r="CU940" s="8"/>
      <c r="CV940" s="4"/>
      <c r="CW940" s="4"/>
      <c r="CX940" s="4"/>
      <c r="CY940" s="7"/>
      <c r="CZ940" s="7"/>
      <c r="DA940" s="7"/>
      <c r="DB940" s="4"/>
      <c r="DC940" s="4"/>
      <c r="DD940" s="4"/>
      <c r="DE940" s="4"/>
      <c r="DF940" s="4"/>
      <c r="DG940" s="4"/>
      <c r="DI940" s="4"/>
      <c r="DJ940" s="6"/>
    </row>
    <row r="941" spans="1:114" ht="28" customHeight="1">
      <c r="A941" s="1"/>
      <c r="B941" s="2"/>
      <c r="C941" s="2"/>
      <c r="D941" s="17"/>
      <c r="E941" s="10"/>
      <c r="F941" s="10"/>
      <c r="G941" s="10"/>
      <c r="I941" s="2"/>
      <c r="J941" s="4"/>
      <c r="K941" s="4"/>
      <c r="L941" s="4"/>
      <c r="M941" s="4"/>
      <c r="N941" s="4"/>
      <c r="O941" s="4"/>
      <c r="P941" s="4"/>
      <c r="Q941" s="4"/>
      <c r="R941" s="6"/>
      <c r="S941" s="22"/>
      <c r="T941" s="23"/>
      <c r="U941" s="22"/>
      <c r="BA941" s="4"/>
      <c r="BB941" s="4"/>
      <c r="BC941" s="7"/>
      <c r="BD941" s="4"/>
      <c r="BE941" s="4"/>
      <c r="BF941" s="7"/>
      <c r="BG941" s="11"/>
      <c r="BH941" s="11"/>
      <c r="BI941" s="11"/>
      <c r="BJ941" s="11"/>
      <c r="BK941" s="4"/>
      <c r="BL941" s="4"/>
      <c r="BM941" s="9"/>
      <c r="BN941" s="9"/>
      <c r="BO941" s="9"/>
      <c r="BP941" s="9"/>
      <c r="BQ941" s="4"/>
      <c r="BR941" s="4"/>
      <c r="BS941" s="7"/>
      <c r="BW941" s="4"/>
      <c r="BX941" s="4"/>
      <c r="BY941" s="7"/>
      <c r="BZ941" s="4"/>
      <c r="CA941" s="4"/>
      <c r="CB941" s="7"/>
      <c r="CF941" s="4"/>
      <c r="CG941" s="4"/>
      <c r="CH941" s="4"/>
      <c r="CI941" s="4"/>
      <c r="CJ941" s="4"/>
      <c r="CK941" s="4"/>
      <c r="CL941" s="4"/>
      <c r="CM941" s="4"/>
      <c r="CN941" s="7"/>
      <c r="CO941" s="7"/>
      <c r="CP941" s="4"/>
      <c r="CQ941" s="4"/>
      <c r="CR941" s="4"/>
      <c r="CS941" s="4"/>
      <c r="CT941" s="8"/>
      <c r="CU941" s="8"/>
      <c r="CV941" s="4"/>
      <c r="CW941" s="4"/>
      <c r="CX941" s="4"/>
      <c r="CY941" s="7"/>
      <c r="CZ941" s="7"/>
      <c r="DA941" s="7"/>
      <c r="DB941" s="4"/>
      <c r="DC941" s="4"/>
      <c r="DD941" s="4"/>
      <c r="DE941" s="4"/>
      <c r="DF941" s="4"/>
      <c r="DG941" s="4"/>
      <c r="DI941" s="4"/>
      <c r="DJ941" s="6"/>
    </row>
    <row r="942" spans="1:114" ht="28" customHeight="1">
      <c r="A942" s="1"/>
      <c r="B942" s="2"/>
      <c r="C942" s="2"/>
      <c r="D942" s="17"/>
      <c r="E942" s="10"/>
      <c r="F942" s="10"/>
      <c r="G942" s="10"/>
      <c r="I942" s="2"/>
      <c r="J942" s="4"/>
      <c r="K942" s="4"/>
      <c r="L942" s="4"/>
      <c r="M942" s="4"/>
      <c r="N942" s="4"/>
      <c r="O942" s="4"/>
      <c r="P942" s="4"/>
      <c r="Q942" s="4"/>
      <c r="R942" s="6"/>
      <c r="S942" s="22"/>
      <c r="T942" s="23"/>
      <c r="U942" s="22"/>
      <c r="BA942" s="4"/>
      <c r="BB942" s="4"/>
      <c r="BC942" s="7"/>
      <c r="BD942" s="4"/>
      <c r="BE942" s="4"/>
      <c r="BF942" s="7"/>
      <c r="BG942" s="11"/>
      <c r="BH942" s="11"/>
      <c r="BI942" s="11"/>
      <c r="BJ942" s="11"/>
      <c r="BK942" s="4"/>
      <c r="BL942" s="4"/>
      <c r="BM942" s="9"/>
      <c r="BN942" s="9"/>
      <c r="BO942" s="9"/>
      <c r="BP942" s="9"/>
      <c r="BQ942" s="4"/>
      <c r="BR942" s="4"/>
      <c r="BS942" s="7"/>
      <c r="BW942" s="4"/>
      <c r="BX942" s="4"/>
      <c r="BY942" s="7"/>
      <c r="BZ942" s="4"/>
      <c r="CA942" s="4"/>
      <c r="CB942" s="7"/>
      <c r="CF942" s="4"/>
      <c r="CG942" s="4"/>
      <c r="CH942" s="4"/>
      <c r="CI942" s="4"/>
      <c r="CJ942" s="4"/>
      <c r="CK942" s="4"/>
      <c r="CL942" s="4"/>
      <c r="CM942" s="4"/>
      <c r="CN942" s="7"/>
      <c r="CO942" s="7"/>
      <c r="CP942" s="4"/>
      <c r="CQ942" s="4"/>
      <c r="CR942" s="4"/>
      <c r="CS942" s="4"/>
      <c r="CT942" s="8"/>
      <c r="CU942" s="8"/>
      <c r="CV942" s="4"/>
      <c r="CW942" s="4"/>
      <c r="CX942" s="4"/>
      <c r="CY942" s="7"/>
      <c r="CZ942" s="7"/>
      <c r="DA942" s="7"/>
      <c r="DB942" s="4"/>
      <c r="DC942" s="4"/>
      <c r="DD942" s="4"/>
      <c r="DE942" s="4"/>
      <c r="DF942" s="4"/>
      <c r="DG942" s="4"/>
      <c r="DI942" s="4"/>
      <c r="DJ942" s="6"/>
    </row>
    <row r="943" spans="1:114" ht="28" customHeight="1">
      <c r="A943" s="1"/>
      <c r="B943" s="2"/>
      <c r="C943" s="2"/>
      <c r="D943" s="17"/>
      <c r="E943" s="10"/>
      <c r="F943" s="10"/>
      <c r="G943" s="10"/>
      <c r="I943" s="2"/>
      <c r="J943" s="4"/>
      <c r="K943" s="4"/>
      <c r="L943" s="4"/>
      <c r="M943" s="4"/>
      <c r="N943" s="4"/>
      <c r="O943" s="4"/>
      <c r="P943" s="4"/>
      <c r="Q943" s="4"/>
      <c r="R943" s="6"/>
      <c r="S943" s="22"/>
      <c r="T943" s="23"/>
      <c r="U943" s="22"/>
      <c r="BA943" s="4"/>
      <c r="BB943" s="4"/>
      <c r="BC943" s="7"/>
      <c r="BD943" s="4"/>
      <c r="BE943" s="4"/>
      <c r="BF943" s="7"/>
      <c r="BG943" s="11"/>
      <c r="BH943" s="11"/>
      <c r="BI943" s="11"/>
      <c r="BJ943" s="11"/>
      <c r="BK943" s="4"/>
      <c r="BL943" s="4"/>
      <c r="BM943" s="9"/>
      <c r="BN943" s="9"/>
      <c r="BO943" s="9"/>
      <c r="BP943" s="9"/>
      <c r="BQ943" s="4"/>
      <c r="BR943" s="4"/>
      <c r="BS943" s="7"/>
      <c r="BW943" s="4"/>
      <c r="BX943" s="4"/>
      <c r="BY943" s="7"/>
      <c r="BZ943" s="4"/>
      <c r="CA943" s="4"/>
      <c r="CB943" s="7"/>
      <c r="CF943" s="4"/>
      <c r="CG943" s="4"/>
      <c r="CH943" s="4"/>
      <c r="CI943" s="4"/>
      <c r="CJ943" s="4"/>
      <c r="CK943" s="4"/>
      <c r="CL943" s="4"/>
      <c r="CM943" s="4"/>
      <c r="CN943" s="7"/>
      <c r="CO943" s="7"/>
      <c r="CP943" s="4"/>
      <c r="CQ943" s="4"/>
      <c r="CR943" s="4"/>
      <c r="CS943" s="4"/>
      <c r="CT943" s="8"/>
      <c r="CU943" s="8"/>
      <c r="CV943" s="4"/>
      <c r="CW943" s="4"/>
      <c r="CX943" s="4"/>
      <c r="CY943" s="7"/>
      <c r="CZ943" s="7"/>
      <c r="DA943" s="7"/>
      <c r="DB943" s="4"/>
      <c r="DC943" s="4"/>
      <c r="DD943" s="4"/>
      <c r="DE943" s="4"/>
      <c r="DF943" s="4"/>
      <c r="DG943" s="4"/>
      <c r="DI943" s="4"/>
      <c r="DJ943" s="6"/>
    </row>
    <row r="944" spans="1:114" ht="28" customHeight="1">
      <c r="A944" s="1"/>
      <c r="B944" s="2"/>
      <c r="C944" s="2"/>
      <c r="D944" s="17"/>
      <c r="E944" s="10"/>
      <c r="F944" s="10"/>
      <c r="G944" s="10"/>
      <c r="I944" s="2"/>
      <c r="J944" s="4"/>
      <c r="K944" s="4"/>
      <c r="L944" s="4"/>
      <c r="M944" s="4"/>
      <c r="N944" s="4"/>
      <c r="O944" s="4"/>
      <c r="P944" s="4"/>
      <c r="Q944" s="4"/>
      <c r="R944" s="6"/>
      <c r="S944" s="22"/>
      <c r="T944" s="23"/>
      <c r="U944" s="22"/>
      <c r="BA944" s="4"/>
      <c r="BB944" s="4"/>
      <c r="BC944" s="7"/>
      <c r="BD944" s="4"/>
      <c r="BE944" s="4"/>
      <c r="BF944" s="7"/>
      <c r="BG944" s="11"/>
      <c r="BH944" s="11"/>
      <c r="BI944" s="11"/>
      <c r="BJ944" s="11"/>
      <c r="BK944" s="4"/>
      <c r="BL944" s="4"/>
      <c r="BM944" s="9"/>
      <c r="BN944" s="9"/>
      <c r="BO944" s="9"/>
      <c r="BP944" s="9"/>
      <c r="BQ944" s="4"/>
      <c r="BR944" s="4"/>
      <c r="BS944" s="7"/>
      <c r="BW944" s="4"/>
      <c r="BX944" s="4"/>
      <c r="BY944" s="7"/>
      <c r="BZ944" s="4"/>
      <c r="CA944" s="4"/>
      <c r="CB944" s="7"/>
      <c r="CF944" s="4"/>
      <c r="CG944" s="4"/>
      <c r="CH944" s="4"/>
      <c r="CI944" s="4"/>
      <c r="CJ944" s="4"/>
      <c r="CK944" s="4"/>
      <c r="CL944" s="4"/>
      <c r="CM944" s="4"/>
      <c r="CN944" s="7"/>
      <c r="CO944" s="7"/>
      <c r="CP944" s="4"/>
      <c r="CQ944" s="4"/>
      <c r="CR944" s="4"/>
      <c r="CS944" s="4"/>
      <c r="CT944" s="8"/>
      <c r="CU944" s="8"/>
      <c r="CV944" s="4"/>
      <c r="CW944" s="4"/>
      <c r="CX944" s="4"/>
      <c r="CY944" s="7"/>
      <c r="CZ944" s="7"/>
      <c r="DA944" s="7"/>
      <c r="DB944" s="4"/>
      <c r="DC944" s="4"/>
      <c r="DD944" s="4"/>
      <c r="DE944" s="4"/>
      <c r="DF944" s="4"/>
      <c r="DG944" s="4"/>
      <c r="DI944" s="4"/>
      <c r="DJ944" s="6"/>
    </row>
    <row r="945" spans="1:114" ht="28" customHeight="1">
      <c r="A945" s="1"/>
      <c r="B945" s="2"/>
      <c r="C945" s="2"/>
      <c r="D945" s="17"/>
      <c r="E945" s="10"/>
      <c r="F945" s="10"/>
      <c r="G945" s="10"/>
      <c r="I945" s="2"/>
      <c r="J945" s="4"/>
      <c r="K945" s="4"/>
      <c r="L945" s="4"/>
      <c r="M945" s="4"/>
      <c r="N945" s="4"/>
      <c r="O945" s="4"/>
      <c r="P945" s="4"/>
      <c r="Q945" s="4"/>
      <c r="R945" s="6"/>
      <c r="S945" s="22"/>
      <c r="T945" s="23"/>
      <c r="U945" s="22"/>
      <c r="BA945" s="4"/>
      <c r="BB945" s="4"/>
      <c r="BC945" s="7"/>
      <c r="BD945" s="4"/>
      <c r="BE945" s="4"/>
      <c r="BF945" s="7"/>
      <c r="BG945" s="11"/>
      <c r="BH945" s="11"/>
      <c r="BI945" s="11"/>
      <c r="BJ945" s="11"/>
      <c r="BK945" s="4"/>
      <c r="BL945" s="4"/>
      <c r="BM945" s="9"/>
      <c r="BN945" s="9"/>
      <c r="BO945" s="9"/>
      <c r="BP945" s="9"/>
      <c r="BQ945" s="4"/>
      <c r="BR945" s="4"/>
      <c r="BS945" s="7"/>
      <c r="BW945" s="4"/>
      <c r="BX945" s="4"/>
      <c r="BY945" s="7"/>
      <c r="BZ945" s="4"/>
      <c r="CA945" s="4"/>
      <c r="CB945" s="7"/>
      <c r="CF945" s="4"/>
      <c r="CG945" s="4"/>
      <c r="CH945" s="4"/>
      <c r="CI945" s="4"/>
      <c r="CJ945" s="4"/>
      <c r="CK945" s="4"/>
      <c r="CL945" s="4"/>
      <c r="CM945" s="4"/>
      <c r="CN945" s="7"/>
      <c r="CO945" s="7"/>
      <c r="CP945" s="4"/>
      <c r="CQ945" s="4"/>
      <c r="CR945" s="4"/>
      <c r="CS945" s="4"/>
      <c r="CT945" s="8"/>
      <c r="CU945" s="8"/>
      <c r="CV945" s="4"/>
      <c r="CW945" s="4"/>
      <c r="CX945" s="4"/>
      <c r="CY945" s="7"/>
      <c r="CZ945" s="7"/>
      <c r="DA945" s="7"/>
      <c r="DB945" s="4"/>
      <c r="DC945" s="4"/>
      <c r="DD945" s="4"/>
      <c r="DE945" s="4"/>
      <c r="DF945" s="4"/>
      <c r="DG945" s="4"/>
      <c r="DI945" s="4"/>
      <c r="DJ945" s="6"/>
    </row>
  </sheetData>
  <phoneticPr fontId="2" type="noConversion"/>
  <conditionalFormatting sqref="DH9 DH11 DH13 DH15 DH17 DH19 DH21 DH23 DH25 DH27 DH29 DH31 DH33 DH35:DH946 A947:XFD65424 A10:XFD10 A12:XFD12 A34:XFD34 A14:XFD14 A16:XFD16 A18:XFD18 A20:XFD20 A22:XFD22 A24:XFD24 A26:XFD26 A28:XFD28 A30:XFD30 A32:XFD32 A3:XFD8">
    <cfRule type="expression" dxfId="150" priority="1" stopIfTrue="1">
      <formula>MOD(ROW(),2)</formula>
    </cfRule>
  </conditionalFormatting>
  <conditionalFormatting sqref="DI17:JS17 DI23:JS23 DI27:JS27 DI33:JS33 DI25:JS25 DI15:JS15 DI9:JS9 DI29:JS29 DI35:JS946 DI13:JS13 DI21:JS21 DI31:JS31 DI11:JS11 DI19:JS19 A17:DG17 A23:DG23 A27:DG27 A33:DG33 A25:DG25 A15:DG15 A9:DG9 A29:DG29 A35:DG946 A13:DG13 A21:DG21 A31:DG31 A11:DG11 A19:DG19">
    <cfRule type="expression" dxfId="149" priority="2" stopIfTrue="1">
      <formula>MOD(ROW(),2)</formula>
    </cfRule>
  </conditionalFormatting>
  <pageMargins left="0.75196850393700787" right="0.75196850393700787"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60457-AB6B-1D41-BC4F-D339E192A5BB}">
  <dimension ref="A1:DL58"/>
  <sheetViews>
    <sheetView tabSelected="1" topLeftCell="A53" zoomScale="125" zoomScaleNormal="140" workbookViewId="0">
      <selection activeCell="A57" sqref="A57:XFD58"/>
    </sheetView>
  </sheetViews>
  <sheetFormatPr baseColWidth="10" defaultRowHeight="13"/>
  <cols>
    <col min="21" max="21" width="101.6640625" style="234" customWidth="1"/>
  </cols>
  <sheetData>
    <row r="1" spans="1:116" s="52" customFormat="1" ht="35" customHeight="1" thickBot="1">
      <c r="A1" s="241" t="s">
        <v>641</v>
      </c>
      <c r="B1" s="241"/>
      <c r="C1" s="245">
        <f ca="1">NOW()</f>
        <v>43456.463975231483</v>
      </c>
      <c r="D1" s="246"/>
      <c r="E1" s="182"/>
      <c r="F1" s="182"/>
      <c r="G1" s="182"/>
      <c r="H1" s="182"/>
      <c r="I1" s="51"/>
      <c r="J1" s="187"/>
      <c r="K1" s="51"/>
      <c r="L1" s="51"/>
      <c r="M1" s="51"/>
      <c r="N1" s="51"/>
      <c r="O1" s="51"/>
      <c r="P1" s="51"/>
      <c r="Q1" s="51"/>
      <c r="R1" s="53"/>
      <c r="S1" s="54"/>
      <c r="T1" s="54"/>
      <c r="U1" s="233"/>
      <c r="W1" s="242" t="s">
        <v>4228</v>
      </c>
      <c r="X1" s="243"/>
      <c r="Y1" s="244"/>
      <c r="Z1" s="242" t="s">
        <v>4229</v>
      </c>
      <c r="AA1" s="243"/>
      <c r="AB1" s="243"/>
      <c r="AC1" s="244"/>
      <c r="AM1" s="188"/>
      <c r="AQ1" s="188" t="s">
        <v>4041</v>
      </c>
      <c r="AU1" s="188"/>
      <c r="BB1" s="51"/>
      <c r="BC1" s="55"/>
      <c r="BD1" s="51"/>
      <c r="BE1" s="51"/>
      <c r="BF1" s="55"/>
      <c r="BI1" s="188"/>
      <c r="BJ1" s="188"/>
      <c r="BK1" s="51"/>
      <c r="BL1" s="51"/>
      <c r="BM1" s="51"/>
      <c r="BN1" s="55"/>
      <c r="BO1" s="51"/>
      <c r="BP1" s="51"/>
      <c r="BQ1" s="51"/>
      <c r="BR1" s="51"/>
      <c r="BS1" s="55"/>
      <c r="BU1" s="188"/>
      <c r="BV1" s="188"/>
      <c r="BW1" s="51"/>
      <c r="BX1" s="51"/>
      <c r="BY1" s="55"/>
      <c r="BZ1" s="51"/>
      <c r="CA1" s="51"/>
      <c r="CB1" s="55"/>
      <c r="CD1" s="188"/>
      <c r="CE1" s="188"/>
      <c r="CF1" s="51"/>
      <c r="CG1" s="51"/>
      <c r="CH1" s="51"/>
      <c r="CI1" s="51"/>
      <c r="CJ1" s="51"/>
      <c r="CK1" s="51"/>
      <c r="CL1" s="51"/>
      <c r="CM1" s="51"/>
      <c r="CN1" s="55"/>
      <c r="CO1" s="55"/>
      <c r="CP1" s="51"/>
      <c r="CQ1" s="51"/>
      <c r="CR1" s="188"/>
      <c r="CS1" s="51"/>
      <c r="CV1" s="51"/>
      <c r="CW1" s="51"/>
      <c r="CX1" s="51"/>
      <c r="CY1" s="55"/>
      <c r="CZ1" s="55"/>
      <c r="DA1" s="55"/>
      <c r="DB1" s="51"/>
      <c r="DC1" s="51"/>
      <c r="DD1" s="51"/>
      <c r="DE1" s="51"/>
      <c r="DF1" s="51"/>
      <c r="DG1" s="51"/>
      <c r="DH1" s="51"/>
      <c r="DI1" s="51"/>
      <c r="DJ1" s="53"/>
      <c r="DK1" s="51"/>
      <c r="DL1" s="190"/>
    </row>
    <row r="2" spans="1:116" s="14" customFormat="1" ht="119" customHeight="1">
      <c r="A2" s="12" t="s">
        <v>424</v>
      </c>
      <c r="B2" s="13" t="s">
        <v>334</v>
      </c>
      <c r="C2" s="14" t="s">
        <v>633</v>
      </c>
      <c r="D2" s="13" t="s">
        <v>313</v>
      </c>
      <c r="E2" s="14" t="s">
        <v>459</v>
      </c>
      <c r="F2" s="14" t="s">
        <v>4400</v>
      </c>
      <c r="G2" s="14" t="s">
        <v>4038</v>
      </c>
      <c r="H2" s="14" t="s">
        <v>77</v>
      </c>
      <c r="I2" s="15" t="s">
        <v>784</v>
      </c>
      <c r="J2" s="15" t="s">
        <v>4039</v>
      </c>
      <c r="K2" s="15" t="s">
        <v>5098</v>
      </c>
      <c r="L2" s="15" t="s">
        <v>5099</v>
      </c>
      <c r="M2" s="15" t="s">
        <v>385</v>
      </c>
      <c r="N2" s="15" t="s">
        <v>870</v>
      </c>
      <c r="O2" s="15" t="s">
        <v>179</v>
      </c>
      <c r="P2" s="15" t="s">
        <v>715</v>
      </c>
      <c r="Q2" s="15" t="s">
        <v>619</v>
      </c>
      <c r="R2" s="14" t="s">
        <v>436</v>
      </c>
      <c r="S2" s="214" t="s">
        <v>343</v>
      </c>
      <c r="T2" s="215" t="s">
        <v>266</v>
      </c>
      <c r="U2" s="14" t="s">
        <v>3096</v>
      </c>
      <c r="V2" s="14" t="s">
        <v>407</v>
      </c>
      <c r="W2" s="14" t="s">
        <v>2624</v>
      </c>
      <c r="X2" s="14" t="s">
        <v>4182</v>
      </c>
      <c r="Y2" s="14" t="s">
        <v>2625</v>
      </c>
      <c r="Z2" s="14" t="s">
        <v>4230</v>
      </c>
      <c r="AA2" s="14" t="s">
        <v>4231</v>
      </c>
      <c r="AB2" s="14" t="s">
        <v>4232</v>
      </c>
      <c r="AC2" s="14" t="s">
        <v>14</v>
      </c>
      <c r="AD2" s="14" t="s">
        <v>265</v>
      </c>
      <c r="AE2" s="14" t="s">
        <v>4401</v>
      </c>
      <c r="AF2" s="14" t="s">
        <v>169</v>
      </c>
      <c r="AG2" s="216" t="s">
        <v>3408</v>
      </c>
      <c r="AH2" s="216" t="s">
        <v>4402</v>
      </c>
      <c r="AI2" s="216" t="s">
        <v>3409</v>
      </c>
      <c r="AJ2" s="216" t="s">
        <v>3420</v>
      </c>
      <c r="AK2" s="216" t="s">
        <v>3421</v>
      </c>
      <c r="AL2" s="14" t="s">
        <v>1282</v>
      </c>
      <c r="AM2" s="217" t="s">
        <v>4040</v>
      </c>
      <c r="AN2" s="216" t="s">
        <v>3424</v>
      </c>
      <c r="AO2" s="216" t="s">
        <v>3427</v>
      </c>
      <c r="AP2" s="14" t="s">
        <v>1316</v>
      </c>
      <c r="AQ2" s="217" t="s">
        <v>4042</v>
      </c>
      <c r="AR2" s="216" t="s">
        <v>3422</v>
      </c>
      <c r="AS2" s="216" t="s">
        <v>3423</v>
      </c>
      <c r="AT2" s="14" t="s">
        <v>1251</v>
      </c>
      <c r="AU2" s="217" t="s">
        <v>4043</v>
      </c>
      <c r="AV2" s="14" t="s">
        <v>2234</v>
      </c>
      <c r="AW2" s="14" t="s">
        <v>1171</v>
      </c>
      <c r="AX2" s="14" t="s">
        <v>381</v>
      </c>
      <c r="AY2" s="14" t="s">
        <v>448</v>
      </c>
      <c r="AZ2" s="14" t="s">
        <v>3425</v>
      </c>
      <c r="BA2" s="14" t="s">
        <v>3429</v>
      </c>
      <c r="BB2" s="15" t="s">
        <v>208</v>
      </c>
      <c r="BC2" s="16" t="s">
        <v>379</v>
      </c>
      <c r="BD2" s="15" t="s">
        <v>547</v>
      </c>
      <c r="BE2" s="15" t="s">
        <v>794</v>
      </c>
      <c r="BF2" s="16" t="s">
        <v>3110</v>
      </c>
      <c r="BG2" s="14" t="s">
        <v>406</v>
      </c>
      <c r="BH2" s="14" t="s">
        <v>2000</v>
      </c>
      <c r="BI2" s="217" t="s">
        <v>4831</v>
      </c>
      <c r="BJ2" s="217" t="s">
        <v>4832</v>
      </c>
      <c r="BK2" s="15" t="s">
        <v>663</v>
      </c>
      <c r="BL2" s="15" t="s">
        <v>1017</v>
      </c>
      <c r="BM2" s="15" t="s">
        <v>565</v>
      </c>
      <c r="BN2" s="15" t="s">
        <v>4168</v>
      </c>
      <c r="BO2" s="15" t="s">
        <v>4169</v>
      </c>
      <c r="BP2" s="15" t="s">
        <v>4170</v>
      </c>
      <c r="BQ2" s="15" t="s">
        <v>790</v>
      </c>
      <c r="BR2" s="15" t="s">
        <v>133</v>
      </c>
      <c r="BS2" s="16" t="s">
        <v>843</v>
      </c>
      <c r="BT2" s="14" t="s">
        <v>551</v>
      </c>
      <c r="BU2" s="217" t="s">
        <v>4833</v>
      </c>
      <c r="BV2" s="217" t="s">
        <v>4834</v>
      </c>
      <c r="BW2" s="15" t="s">
        <v>773</v>
      </c>
      <c r="BX2" s="15" t="s">
        <v>927</v>
      </c>
      <c r="BY2" s="16" t="s">
        <v>721</v>
      </c>
      <c r="BZ2" s="15" t="s">
        <v>346</v>
      </c>
      <c r="CA2" s="15" t="s">
        <v>676</v>
      </c>
      <c r="CB2" s="16" t="s">
        <v>591</v>
      </c>
      <c r="CC2" s="14" t="s">
        <v>689</v>
      </c>
      <c r="CD2" s="217" t="s">
        <v>5118</v>
      </c>
      <c r="CE2" s="217" t="s">
        <v>5119</v>
      </c>
      <c r="CF2" s="15" t="s">
        <v>605</v>
      </c>
      <c r="CG2" s="15" t="s">
        <v>624</v>
      </c>
      <c r="CH2" s="15" t="s">
        <v>875</v>
      </c>
      <c r="CI2" s="15" t="s">
        <v>254</v>
      </c>
      <c r="CJ2" s="15" t="s">
        <v>914</v>
      </c>
      <c r="CK2" s="15" t="s">
        <v>922</v>
      </c>
      <c r="CL2" s="15" t="s">
        <v>225</v>
      </c>
      <c r="CM2" s="16" t="s">
        <v>1371</v>
      </c>
      <c r="CN2" s="16" t="s">
        <v>1172</v>
      </c>
      <c r="CO2" s="218" t="s">
        <v>2001</v>
      </c>
      <c r="CP2" s="15" t="s">
        <v>836</v>
      </c>
      <c r="CQ2" s="15" t="s">
        <v>4044</v>
      </c>
      <c r="CR2" s="217" t="s">
        <v>4045</v>
      </c>
      <c r="CS2" s="15" t="s">
        <v>524</v>
      </c>
      <c r="CT2" s="16" t="s">
        <v>787</v>
      </c>
      <c r="CU2" s="16" t="s">
        <v>3383</v>
      </c>
      <c r="CV2" s="15" t="s">
        <v>4835</v>
      </c>
      <c r="CW2" s="15" t="s">
        <v>2659</v>
      </c>
      <c r="CX2" s="15" t="s">
        <v>328</v>
      </c>
      <c r="CY2" s="16" t="s">
        <v>609</v>
      </c>
      <c r="CZ2" s="16" t="s">
        <v>305</v>
      </c>
      <c r="DA2" s="16" t="s">
        <v>884</v>
      </c>
      <c r="DB2" s="15" t="s">
        <v>324</v>
      </c>
      <c r="DC2" s="15" t="s">
        <v>378</v>
      </c>
      <c r="DD2" s="15" t="s">
        <v>1788</v>
      </c>
      <c r="DE2" s="15" t="s">
        <v>4112</v>
      </c>
      <c r="DF2" s="15" t="s">
        <v>5480</v>
      </c>
      <c r="DG2" s="15" t="s">
        <v>1359</v>
      </c>
      <c r="DH2" s="15" t="s">
        <v>5481</v>
      </c>
      <c r="DI2" s="15" t="s">
        <v>1899</v>
      </c>
      <c r="DJ2" s="14" t="s">
        <v>1112</v>
      </c>
      <c r="DK2" s="14" t="s">
        <v>4046</v>
      </c>
      <c r="DL2" s="219" t="s">
        <v>5100</v>
      </c>
    </row>
    <row r="3" spans="1:116" s="63" customFormat="1" ht="28" customHeight="1">
      <c r="A3" s="63">
        <v>915</v>
      </c>
      <c r="B3" s="68" t="s">
        <v>5147</v>
      </c>
      <c r="C3" s="63" t="s">
        <v>5065</v>
      </c>
      <c r="D3" s="68" t="s">
        <v>5462</v>
      </c>
      <c r="E3" s="63" t="s">
        <v>449</v>
      </c>
      <c r="F3" s="63" t="s">
        <v>1001</v>
      </c>
      <c r="G3" s="68" t="s">
        <v>4047</v>
      </c>
      <c r="H3" s="63" t="s">
        <v>1269</v>
      </c>
      <c r="I3" s="64">
        <v>42766</v>
      </c>
      <c r="J3" s="64">
        <v>42936</v>
      </c>
      <c r="K3" s="64">
        <v>43116</v>
      </c>
      <c r="L3" s="64">
        <v>43118</v>
      </c>
      <c r="M3" s="64">
        <v>41882</v>
      </c>
      <c r="N3" s="64">
        <v>42531</v>
      </c>
      <c r="O3" s="64">
        <v>42761</v>
      </c>
      <c r="P3" s="63" t="s">
        <v>1001</v>
      </c>
      <c r="Q3" s="63" t="s">
        <v>1001</v>
      </c>
      <c r="R3" s="32" t="s">
        <v>2726</v>
      </c>
      <c r="S3" s="32" t="s">
        <v>5148</v>
      </c>
      <c r="T3" s="179" t="s">
        <v>5149</v>
      </c>
      <c r="U3" s="6" t="s">
        <v>5150</v>
      </c>
      <c r="V3" s="63">
        <v>231</v>
      </c>
      <c r="W3" s="108">
        <v>64587</v>
      </c>
      <c r="X3" s="108">
        <v>47764</v>
      </c>
      <c r="Y3" s="63">
        <v>6355</v>
      </c>
      <c r="Z3" s="63">
        <v>188</v>
      </c>
      <c r="AA3" s="63">
        <v>212</v>
      </c>
      <c r="AB3" s="63">
        <v>116</v>
      </c>
      <c r="AC3" s="63">
        <v>50</v>
      </c>
      <c r="AD3" s="63">
        <v>18</v>
      </c>
      <c r="AE3" s="63">
        <v>19</v>
      </c>
      <c r="AF3" s="63">
        <v>37</v>
      </c>
      <c r="AG3" s="63">
        <v>0</v>
      </c>
      <c r="AH3" s="63">
        <v>0</v>
      </c>
      <c r="AI3" s="63">
        <v>0</v>
      </c>
      <c r="AJ3" s="63">
        <v>0</v>
      </c>
      <c r="AK3" s="63">
        <v>0</v>
      </c>
      <c r="AL3" s="63">
        <v>0</v>
      </c>
      <c r="AM3" s="189">
        <f t="shared" ref="AM3:AM50" si="0">15.5*(AL3)</f>
        <v>0</v>
      </c>
      <c r="AN3" s="63">
        <v>18</v>
      </c>
      <c r="AO3" s="63">
        <v>36</v>
      </c>
      <c r="AP3" s="63">
        <v>54</v>
      </c>
      <c r="AQ3" s="189">
        <f t="shared" ref="AQ3:AQ50" si="1">17.5*(AP3)</f>
        <v>945</v>
      </c>
      <c r="AR3" s="63">
        <v>4</v>
      </c>
      <c r="AS3" s="63">
        <v>1</v>
      </c>
      <c r="AT3" s="63">
        <v>5</v>
      </c>
      <c r="AU3" s="189">
        <f t="shared" ref="AU3:AU50" si="2">24*(AT3)</f>
        <v>120</v>
      </c>
      <c r="AV3" s="63">
        <v>0</v>
      </c>
      <c r="AW3" s="63" t="s">
        <v>418</v>
      </c>
      <c r="AX3" s="63">
        <v>11</v>
      </c>
      <c r="AY3" s="63" t="s">
        <v>1001</v>
      </c>
      <c r="AZ3" s="63" t="s">
        <v>418</v>
      </c>
      <c r="BA3" s="63">
        <v>6</v>
      </c>
      <c r="BB3" s="64">
        <v>42768</v>
      </c>
      <c r="BC3" s="63">
        <f t="shared" ref="BC3:BC50" si="3">IF(BB3="","",DAYS360(I3,BB3))</f>
        <v>2</v>
      </c>
      <c r="BD3" s="64">
        <v>42790</v>
      </c>
      <c r="BE3" s="64">
        <v>42924</v>
      </c>
      <c r="BF3" s="63">
        <f t="shared" ref="BF3:BF50" si="4">IF(BE3="","",DAYS360(BD3,BE3))</f>
        <v>134</v>
      </c>
      <c r="BG3" s="63" t="s">
        <v>4146</v>
      </c>
      <c r="BH3" s="63">
        <v>125</v>
      </c>
      <c r="BI3" s="189">
        <f t="shared" ref="BI3:BI50" si="5">6.5*(Z3)</f>
        <v>1222</v>
      </c>
      <c r="BJ3" s="189">
        <f t="shared" ref="BJ3:BJ50" si="6">6.5*(AA3)</f>
        <v>1378</v>
      </c>
      <c r="BK3" s="64">
        <v>42781</v>
      </c>
      <c r="BL3" s="64">
        <v>42797</v>
      </c>
      <c r="BM3" s="63" t="s">
        <v>1277</v>
      </c>
      <c r="BN3" s="64">
        <v>42780</v>
      </c>
      <c r="BO3" s="64">
        <v>42783</v>
      </c>
      <c r="BP3" s="63" t="s">
        <v>1277</v>
      </c>
      <c r="BQ3" s="64">
        <v>42924</v>
      </c>
      <c r="BR3" s="64">
        <v>42943</v>
      </c>
      <c r="BS3" s="63">
        <f>IF(BR3="","",DAYS360(BQ3,BR3))</f>
        <v>19</v>
      </c>
      <c r="BT3" s="63" t="s">
        <v>1277</v>
      </c>
      <c r="BU3" s="189">
        <f t="shared" ref="BU3:BU50" si="7">10.25*(Z3)</f>
        <v>1927</v>
      </c>
      <c r="BV3" s="189">
        <f t="shared" ref="BV3:BV50" si="8">10.25*(AA3)</f>
        <v>2173</v>
      </c>
      <c r="BW3" s="64">
        <v>42943</v>
      </c>
      <c r="BX3" s="64">
        <v>42949</v>
      </c>
      <c r="BY3" s="63">
        <f t="shared" ref="BY3:BY50" si="9">IF(BX3="","",DAYS360(BW3,BX3))</f>
        <v>5</v>
      </c>
      <c r="BZ3" s="64">
        <v>42951</v>
      </c>
      <c r="CA3" s="64">
        <v>42962</v>
      </c>
      <c r="CB3" s="63">
        <f t="shared" ref="CB3:CB50" si="10">IF(CA3="","",DAYS360(BZ3,CA3))</f>
        <v>11</v>
      </c>
      <c r="CC3" s="63" t="s">
        <v>5084</v>
      </c>
      <c r="CD3" s="189">
        <f t="shared" ref="CD3:CD50" si="11">3*(Z3)</f>
        <v>564</v>
      </c>
      <c r="CE3" s="189">
        <f t="shared" ref="CE3:CE50" si="12">3*(AA3)</f>
        <v>636</v>
      </c>
      <c r="CF3" s="64">
        <v>42992</v>
      </c>
      <c r="CG3" s="64">
        <v>42992</v>
      </c>
      <c r="CH3" s="64">
        <v>42992</v>
      </c>
      <c r="CI3" s="64">
        <v>42999</v>
      </c>
      <c r="CJ3" s="64">
        <v>43000</v>
      </c>
      <c r="CK3" s="64">
        <v>43019</v>
      </c>
      <c r="CL3" s="64">
        <v>43025</v>
      </c>
      <c r="CM3" s="129">
        <f t="shared" ref="CM3:CM39" si="13">IF(CK3="","",DAYS360(CJ3,CK3))</f>
        <v>19</v>
      </c>
      <c r="CN3" s="129">
        <f t="shared" ref="CN3:CN50" si="14">IF(CL3="","",DAYS360(CJ3,CL3))</f>
        <v>25</v>
      </c>
      <c r="CO3" s="63">
        <v>1</v>
      </c>
      <c r="CP3" s="64">
        <v>43105</v>
      </c>
      <c r="CQ3" s="63" t="s">
        <v>1001</v>
      </c>
      <c r="CR3" s="189">
        <v>0</v>
      </c>
      <c r="CS3" s="212">
        <v>43116</v>
      </c>
      <c r="CT3" s="63">
        <f t="shared" ref="CT3:CT50" si="15">IF(CS3="","",DAYS360(I3,CS3))</f>
        <v>346</v>
      </c>
      <c r="CU3" s="63" t="s">
        <v>418</v>
      </c>
      <c r="CV3" s="64">
        <v>43116</v>
      </c>
      <c r="CW3" s="63" t="s">
        <v>5084</v>
      </c>
      <c r="CX3" s="212">
        <v>43118</v>
      </c>
      <c r="CY3" s="63">
        <f t="shared" ref="CY3:CY50" si="16">IF(CX3="","",DAYS360(M3,CX3))</f>
        <v>1218</v>
      </c>
      <c r="CZ3" s="63">
        <f t="shared" ref="CZ3:CZ50" si="17">IF(CX3="","",DAYS360(N3,CX3))</f>
        <v>578</v>
      </c>
      <c r="DA3" s="63">
        <f t="shared" ref="DA3:DA50" si="18">IF(CX3="","",DAYS360(O3,CX3))</f>
        <v>352</v>
      </c>
      <c r="DB3" s="64">
        <v>43119</v>
      </c>
      <c r="DC3" s="64">
        <v>43119</v>
      </c>
      <c r="DD3" s="64">
        <v>43119</v>
      </c>
      <c r="DE3" s="64">
        <v>43119</v>
      </c>
      <c r="DF3" s="64">
        <v>43119</v>
      </c>
      <c r="DG3" s="64">
        <v>43119</v>
      </c>
      <c r="DH3" s="231"/>
      <c r="DI3" s="212">
        <v>43119</v>
      </c>
      <c r="DJ3" s="33" t="s">
        <v>4874</v>
      </c>
      <c r="DK3" s="189">
        <f t="shared" ref="DK3:DK50" si="19">SUM(AM3+AQ3+AU3+BI3+BU3+CD3+CR3+1600)</f>
        <v>6378</v>
      </c>
      <c r="DL3" s="191">
        <f t="shared" ref="DL3:DL50" si="20">SUM(AM3+AQ3+AU3+BJ3+BV3+CE3+CR3+1600)</f>
        <v>6852</v>
      </c>
    </row>
    <row r="4" spans="1:116" s="63" customFormat="1" ht="28" customHeight="1">
      <c r="A4" s="63">
        <v>913</v>
      </c>
      <c r="B4" s="68" t="s">
        <v>5141</v>
      </c>
      <c r="C4" s="63" t="s">
        <v>4804</v>
      </c>
      <c r="D4" s="68" t="s">
        <v>5463</v>
      </c>
      <c r="E4" s="63" t="s">
        <v>449</v>
      </c>
      <c r="F4" s="63" t="s">
        <v>1001</v>
      </c>
      <c r="G4" s="68" t="s">
        <v>4047</v>
      </c>
      <c r="H4" s="63" t="s">
        <v>286</v>
      </c>
      <c r="I4" s="64">
        <v>42761</v>
      </c>
      <c r="J4" s="64">
        <v>42931</v>
      </c>
      <c r="K4" s="64">
        <v>43116</v>
      </c>
      <c r="L4" s="64">
        <v>43119</v>
      </c>
      <c r="M4" s="64">
        <v>41333</v>
      </c>
      <c r="N4" s="64">
        <v>42657</v>
      </c>
      <c r="O4" s="64">
        <v>42759</v>
      </c>
      <c r="P4" s="63" t="s">
        <v>1001</v>
      </c>
      <c r="Q4" s="63" t="s">
        <v>418</v>
      </c>
      <c r="R4" s="32" t="s">
        <v>1760</v>
      </c>
      <c r="S4" s="32" t="s">
        <v>2726</v>
      </c>
      <c r="T4" s="179" t="s">
        <v>3688</v>
      </c>
      <c r="U4" s="6" t="s">
        <v>5142</v>
      </c>
      <c r="V4" s="63">
        <v>226</v>
      </c>
      <c r="W4" s="108">
        <v>45029</v>
      </c>
      <c r="X4" s="108">
        <v>28054</v>
      </c>
      <c r="Y4" s="108">
        <v>10115</v>
      </c>
      <c r="Z4" s="63">
        <v>188</v>
      </c>
      <c r="AA4" s="63">
        <v>204</v>
      </c>
      <c r="AB4" s="63">
        <v>72</v>
      </c>
      <c r="AC4" s="63">
        <v>90</v>
      </c>
      <c r="AD4" s="63">
        <v>27</v>
      </c>
      <c r="AE4" s="63">
        <v>46</v>
      </c>
      <c r="AF4" s="63">
        <v>73</v>
      </c>
      <c r="AG4" s="63">
        <v>1</v>
      </c>
      <c r="AH4" s="63">
        <v>0</v>
      </c>
      <c r="AI4" s="63">
        <v>1</v>
      </c>
      <c r="AJ4" s="63">
        <v>0</v>
      </c>
      <c r="AK4" s="63">
        <v>0</v>
      </c>
      <c r="AL4" s="63">
        <v>0</v>
      </c>
      <c r="AM4" s="189">
        <f t="shared" si="0"/>
        <v>0</v>
      </c>
      <c r="AN4" s="63">
        <v>4</v>
      </c>
      <c r="AO4" s="63">
        <v>0</v>
      </c>
      <c r="AP4" s="63">
        <v>4</v>
      </c>
      <c r="AQ4" s="189">
        <f t="shared" si="1"/>
        <v>70</v>
      </c>
      <c r="AR4" s="63">
        <v>5</v>
      </c>
      <c r="AS4" s="63">
        <v>0</v>
      </c>
      <c r="AT4" s="63">
        <v>5</v>
      </c>
      <c r="AU4" s="189">
        <f t="shared" si="2"/>
        <v>120</v>
      </c>
      <c r="AV4" s="63">
        <v>1</v>
      </c>
      <c r="AW4" s="63" t="s">
        <v>1001</v>
      </c>
      <c r="AX4" s="63">
        <v>6</v>
      </c>
      <c r="AY4" s="63" t="s">
        <v>1001</v>
      </c>
      <c r="AZ4" s="63" t="s">
        <v>1001</v>
      </c>
      <c r="BA4" s="63">
        <v>0</v>
      </c>
      <c r="BB4" s="64">
        <v>42763</v>
      </c>
      <c r="BC4" s="63">
        <f t="shared" si="3"/>
        <v>2</v>
      </c>
      <c r="BD4" s="64">
        <v>42791</v>
      </c>
      <c r="BE4" s="64">
        <v>42836</v>
      </c>
      <c r="BF4" s="63">
        <f t="shared" si="4"/>
        <v>46</v>
      </c>
      <c r="BG4" s="63" t="s">
        <v>4278</v>
      </c>
      <c r="BH4" s="63">
        <v>0</v>
      </c>
      <c r="BI4" s="189">
        <f t="shared" si="5"/>
        <v>1222</v>
      </c>
      <c r="BJ4" s="189">
        <f t="shared" si="6"/>
        <v>1326</v>
      </c>
      <c r="BK4" s="64">
        <v>42784</v>
      </c>
      <c r="BL4" s="64">
        <v>42797</v>
      </c>
      <c r="BM4" s="63" t="s">
        <v>1277</v>
      </c>
      <c r="BN4" s="64">
        <v>42781</v>
      </c>
      <c r="BO4" s="64">
        <v>42787</v>
      </c>
      <c r="BP4" s="63" t="s">
        <v>1277</v>
      </c>
      <c r="BQ4" s="64">
        <v>42837</v>
      </c>
      <c r="BR4" s="64">
        <v>42847</v>
      </c>
      <c r="BS4" s="63">
        <f>IF(BR4="","",DAYS360(BQ4,BR4))</f>
        <v>10</v>
      </c>
      <c r="BT4" s="63" t="s">
        <v>1277</v>
      </c>
      <c r="BU4" s="189">
        <f t="shared" si="7"/>
        <v>1927</v>
      </c>
      <c r="BV4" s="189">
        <f t="shared" si="8"/>
        <v>2091</v>
      </c>
      <c r="BW4" s="64">
        <v>42850</v>
      </c>
      <c r="BX4" s="64">
        <v>42864</v>
      </c>
      <c r="BY4" s="63">
        <f t="shared" si="9"/>
        <v>14</v>
      </c>
      <c r="BZ4" s="64">
        <v>42858</v>
      </c>
      <c r="CA4" s="64">
        <v>42871</v>
      </c>
      <c r="CB4" s="63">
        <f t="shared" si="10"/>
        <v>13</v>
      </c>
      <c r="CC4" s="63" t="s">
        <v>5084</v>
      </c>
      <c r="CD4" s="189">
        <f t="shared" si="11"/>
        <v>564</v>
      </c>
      <c r="CE4" s="189">
        <f t="shared" si="12"/>
        <v>612</v>
      </c>
      <c r="CF4" s="64">
        <v>42871</v>
      </c>
      <c r="CG4" s="64">
        <v>42872</v>
      </c>
      <c r="CH4" s="64">
        <v>42872</v>
      </c>
      <c r="CI4" s="64">
        <v>42880</v>
      </c>
      <c r="CJ4" s="64">
        <v>42881</v>
      </c>
      <c r="CK4" s="64">
        <v>42888</v>
      </c>
      <c r="CL4" s="64">
        <v>42881</v>
      </c>
      <c r="CM4" s="129">
        <f t="shared" si="13"/>
        <v>6</v>
      </c>
      <c r="CN4" s="129">
        <f t="shared" si="14"/>
        <v>0</v>
      </c>
      <c r="CO4" s="63">
        <v>1</v>
      </c>
      <c r="CP4" s="64">
        <v>43106</v>
      </c>
      <c r="CQ4" s="63" t="s">
        <v>1001</v>
      </c>
      <c r="CR4" s="189">
        <v>0</v>
      </c>
      <c r="CS4" s="64">
        <v>43116</v>
      </c>
      <c r="CT4" s="63">
        <f t="shared" si="15"/>
        <v>350</v>
      </c>
      <c r="CU4" s="63" t="s">
        <v>418</v>
      </c>
      <c r="CV4" s="64">
        <v>43116</v>
      </c>
      <c r="CW4" s="63" t="s">
        <v>431</v>
      </c>
      <c r="CX4" s="167">
        <v>43118</v>
      </c>
      <c r="CY4" s="63">
        <f t="shared" si="16"/>
        <v>1758</v>
      </c>
      <c r="CZ4" s="63">
        <f t="shared" si="17"/>
        <v>454</v>
      </c>
      <c r="DA4" s="63">
        <f t="shared" si="18"/>
        <v>354</v>
      </c>
      <c r="DB4" s="64">
        <v>43120</v>
      </c>
      <c r="DC4" s="64">
        <v>43120</v>
      </c>
      <c r="DD4" s="64">
        <v>43119</v>
      </c>
      <c r="DE4" s="64">
        <v>43119</v>
      </c>
      <c r="DF4" s="64">
        <v>43119</v>
      </c>
      <c r="DG4" s="64">
        <v>43119</v>
      </c>
      <c r="DH4" s="231"/>
      <c r="DI4" s="64">
        <v>43119</v>
      </c>
      <c r="DJ4" s="33" t="s">
        <v>5411</v>
      </c>
      <c r="DK4" s="189">
        <f t="shared" si="19"/>
        <v>5503</v>
      </c>
      <c r="DL4" s="191">
        <f t="shared" si="20"/>
        <v>5819</v>
      </c>
    </row>
    <row r="5" spans="1:116" s="111" customFormat="1" ht="28" customHeight="1">
      <c r="A5" s="111">
        <v>943</v>
      </c>
      <c r="B5" s="117" t="s">
        <v>5305</v>
      </c>
      <c r="C5" s="111" t="s">
        <v>5232</v>
      </c>
      <c r="D5" s="117" t="s">
        <v>5464</v>
      </c>
      <c r="E5" s="111" t="s">
        <v>449</v>
      </c>
      <c r="F5" s="111" t="s">
        <v>1001</v>
      </c>
      <c r="G5" s="117" t="s">
        <v>4047</v>
      </c>
      <c r="H5" s="111" t="s">
        <v>286</v>
      </c>
      <c r="I5" s="167">
        <v>42913</v>
      </c>
      <c r="J5" s="167">
        <v>43081</v>
      </c>
      <c r="K5" s="167">
        <v>43117</v>
      </c>
      <c r="L5" s="167">
        <v>43118</v>
      </c>
      <c r="M5" s="167">
        <v>39721</v>
      </c>
      <c r="N5" s="167">
        <v>42373</v>
      </c>
      <c r="O5" s="167">
        <v>42910</v>
      </c>
      <c r="P5" s="111" t="s">
        <v>1001</v>
      </c>
      <c r="Q5" s="111" t="s">
        <v>1001</v>
      </c>
      <c r="R5" s="169" t="s">
        <v>1263</v>
      </c>
      <c r="S5" s="169" t="s">
        <v>5306</v>
      </c>
      <c r="T5" s="180" t="s">
        <v>5307</v>
      </c>
      <c r="U5" s="232" t="s">
        <v>5308</v>
      </c>
      <c r="V5" s="111">
        <v>168</v>
      </c>
      <c r="W5" s="170">
        <v>38816</v>
      </c>
      <c r="X5" s="170">
        <v>33288</v>
      </c>
      <c r="Y5" s="111">
        <v>750</v>
      </c>
      <c r="Z5" s="111">
        <v>142</v>
      </c>
      <c r="AA5" s="111">
        <v>122</v>
      </c>
      <c r="AB5" s="111">
        <v>81</v>
      </c>
      <c r="AC5" s="111">
        <v>6</v>
      </c>
      <c r="AD5" s="111">
        <v>32</v>
      </c>
      <c r="AE5" s="111">
        <v>2</v>
      </c>
      <c r="AF5" s="111">
        <v>34</v>
      </c>
      <c r="AG5" s="111">
        <v>0</v>
      </c>
      <c r="AH5" s="111">
        <v>0</v>
      </c>
      <c r="AI5" s="111">
        <v>0</v>
      </c>
      <c r="AJ5" s="111">
        <v>0</v>
      </c>
      <c r="AK5" s="111">
        <v>0</v>
      </c>
      <c r="AL5" s="111">
        <v>0</v>
      </c>
      <c r="AM5" s="192">
        <f t="shared" si="0"/>
        <v>0</v>
      </c>
      <c r="AN5" s="111">
        <v>4</v>
      </c>
      <c r="AO5" s="111">
        <v>0</v>
      </c>
      <c r="AP5" s="111">
        <v>4</v>
      </c>
      <c r="AQ5" s="192">
        <f t="shared" si="1"/>
        <v>70</v>
      </c>
      <c r="AR5" s="111">
        <v>4</v>
      </c>
      <c r="AS5" s="111">
        <v>0</v>
      </c>
      <c r="AT5" s="111">
        <v>4</v>
      </c>
      <c r="AU5" s="192">
        <f t="shared" si="2"/>
        <v>96</v>
      </c>
      <c r="AV5" s="111">
        <v>1</v>
      </c>
      <c r="AW5" s="111" t="s">
        <v>1001</v>
      </c>
      <c r="AX5" s="111">
        <v>2</v>
      </c>
      <c r="AY5" s="111" t="s">
        <v>1001</v>
      </c>
      <c r="AZ5" s="111" t="s">
        <v>1001</v>
      </c>
      <c r="BA5" s="111">
        <v>0</v>
      </c>
      <c r="BB5" s="167">
        <v>42913</v>
      </c>
      <c r="BC5" s="111">
        <f t="shared" si="3"/>
        <v>0</v>
      </c>
      <c r="BD5" s="167">
        <v>42928</v>
      </c>
      <c r="BE5" s="167">
        <v>42936</v>
      </c>
      <c r="BF5" s="111">
        <f t="shared" si="4"/>
        <v>8</v>
      </c>
      <c r="BG5" s="111" t="s">
        <v>2105</v>
      </c>
      <c r="BH5" s="111">
        <v>59</v>
      </c>
      <c r="BI5" s="192">
        <f t="shared" si="5"/>
        <v>923</v>
      </c>
      <c r="BJ5" s="192">
        <f t="shared" si="6"/>
        <v>793</v>
      </c>
      <c r="BK5" s="167">
        <v>42914</v>
      </c>
      <c r="BL5" s="167">
        <v>42924</v>
      </c>
      <c r="BM5" s="111" t="s">
        <v>1277</v>
      </c>
      <c r="BN5" s="167">
        <v>42914</v>
      </c>
      <c r="BO5" s="167">
        <v>42917</v>
      </c>
      <c r="BP5" s="111" t="s">
        <v>1277</v>
      </c>
      <c r="BQ5" s="167">
        <v>42938</v>
      </c>
      <c r="BR5" s="167">
        <v>42951</v>
      </c>
      <c r="BS5" s="111">
        <f>BR5-BQ5</f>
        <v>13</v>
      </c>
      <c r="BT5" s="111" t="s">
        <v>1277</v>
      </c>
      <c r="BU5" s="192">
        <f t="shared" si="7"/>
        <v>1455.5</v>
      </c>
      <c r="BV5" s="192">
        <f t="shared" si="8"/>
        <v>1250.5</v>
      </c>
      <c r="BW5" s="167">
        <v>42951</v>
      </c>
      <c r="BX5" s="167">
        <v>42970</v>
      </c>
      <c r="BY5" s="111">
        <f t="shared" si="9"/>
        <v>19</v>
      </c>
      <c r="BZ5" s="167">
        <v>42957</v>
      </c>
      <c r="CA5" s="167">
        <v>42969</v>
      </c>
      <c r="CB5" s="171">
        <f t="shared" si="10"/>
        <v>12</v>
      </c>
      <c r="CC5" s="111" t="s">
        <v>5008</v>
      </c>
      <c r="CD5" s="192">
        <f t="shared" si="11"/>
        <v>426</v>
      </c>
      <c r="CE5" s="192">
        <f t="shared" si="12"/>
        <v>366</v>
      </c>
      <c r="CF5" s="167">
        <v>42969</v>
      </c>
      <c r="CG5" s="167">
        <v>42969</v>
      </c>
      <c r="CH5" s="167">
        <v>42969</v>
      </c>
      <c r="CI5" s="167">
        <v>42977</v>
      </c>
      <c r="CJ5" s="167">
        <v>42979</v>
      </c>
      <c r="CK5" s="167">
        <v>43027</v>
      </c>
      <c r="CL5" s="167">
        <v>42991</v>
      </c>
      <c r="CM5" s="111">
        <f t="shared" si="13"/>
        <v>48</v>
      </c>
      <c r="CN5" s="111">
        <f t="shared" si="14"/>
        <v>12</v>
      </c>
      <c r="CO5" s="111">
        <v>2</v>
      </c>
      <c r="CP5" s="167">
        <v>43106</v>
      </c>
      <c r="CQ5" s="111" t="s">
        <v>1001</v>
      </c>
      <c r="CR5" s="192">
        <v>0</v>
      </c>
      <c r="CS5" s="167">
        <v>43112</v>
      </c>
      <c r="CT5" s="111">
        <f t="shared" si="15"/>
        <v>195</v>
      </c>
      <c r="CU5" s="111" t="s">
        <v>418</v>
      </c>
      <c r="CV5" s="167">
        <v>43117</v>
      </c>
      <c r="CW5" s="111" t="s">
        <v>5084</v>
      </c>
      <c r="CX5" s="167">
        <v>43118</v>
      </c>
      <c r="CY5" s="111">
        <f t="shared" si="16"/>
        <v>3348</v>
      </c>
      <c r="CZ5" s="111">
        <f t="shared" si="17"/>
        <v>734</v>
      </c>
      <c r="DA5" s="111">
        <f t="shared" si="18"/>
        <v>204</v>
      </c>
      <c r="DB5" s="64">
        <v>43120</v>
      </c>
      <c r="DC5" s="167">
        <v>43120</v>
      </c>
      <c r="DD5" s="64">
        <v>43120</v>
      </c>
      <c r="DE5" s="64">
        <v>43120</v>
      </c>
      <c r="DF5" s="64">
        <v>43120</v>
      </c>
      <c r="DG5" s="64">
        <v>43120</v>
      </c>
      <c r="DH5" s="167"/>
      <c r="DI5" s="64">
        <v>43120</v>
      </c>
      <c r="DJ5" s="200" t="s">
        <v>5309</v>
      </c>
      <c r="DK5" s="192">
        <f t="shared" si="19"/>
        <v>4570.5</v>
      </c>
      <c r="DL5" s="191">
        <f t="shared" si="20"/>
        <v>4175.5</v>
      </c>
    </row>
    <row r="6" spans="1:116" s="63" customFormat="1" ht="28" customHeight="1">
      <c r="A6" s="63">
        <v>920</v>
      </c>
      <c r="B6" s="68" t="s">
        <v>5196</v>
      </c>
      <c r="C6" s="63" t="s">
        <v>1272</v>
      </c>
      <c r="D6" s="68" t="s">
        <v>5466</v>
      </c>
      <c r="E6" s="63" t="s">
        <v>449</v>
      </c>
      <c r="F6" s="63" t="s">
        <v>1001</v>
      </c>
      <c r="G6" s="68" t="s">
        <v>4047</v>
      </c>
      <c r="H6" s="63" t="s">
        <v>286</v>
      </c>
      <c r="I6" s="64">
        <v>42843</v>
      </c>
      <c r="J6" s="64">
        <v>42966</v>
      </c>
      <c r="K6" s="64">
        <v>43119</v>
      </c>
      <c r="L6" s="64">
        <v>43123</v>
      </c>
      <c r="M6" s="64">
        <v>41882</v>
      </c>
      <c r="N6" s="64">
        <v>42649</v>
      </c>
      <c r="O6" s="64">
        <v>42840</v>
      </c>
      <c r="P6" s="63" t="s">
        <v>1001</v>
      </c>
      <c r="Q6" s="63" t="s">
        <v>1001</v>
      </c>
      <c r="R6" s="32" t="s">
        <v>1295</v>
      </c>
      <c r="S6" s="32" t="s">
        <v>5197</v>
      </c>
      <c r="T6" s="179" t="s">
        <v>5198</v>
      </c>
      <c r="U6" s="6" t="s">
        <v>5199</v>
      </c>
      <c r="V6" s="63">
        <v>168</v>
      </c>
      <c r="W6" s="108">
        <v>49446</v>
      </c>
      <c r="X6" s="108">
        <v>26535</v>
      </c>
      <c r="Y6" s="108">
        <v>13587</v>
      </c>
      <c r="Z6" s="63">
        <v>136</v>
      </c>
      <c r="AA6" s="63">
        <v>158</v>
      </c>
      <c r="AB6" s="63">
        <v>70</v>
      </c>
      <c r="AC6" s="63">
        <v>48</v>
      </c>
      <c r="AD6" s="63">
        <v>26</v>
      </c>
      <c r="AE6" s="63">
        <v>8</v>
      </c>
      <c r="AF6" s="63">
        <v>34</v>
      </c>
      <c r="AG6" s="63">
        <v>0</v>
      </c>
      <c r="AH6" s="63">
        <v>0</v>
      </c>
      <c r="AI6" s="63">
        <v>0</v>
      </c>
      <c r="AJ6" s="63">
        <v>0</v>
      </c>
      <c r="AK6" s="63">
        <v>0</v>
      </c>
      <c r="AL6" s="63">
        <v>0</v>
      </c>
      <c r="AM6" s="189">
        <f t="shared" si="0"/>
        <v>0</v>
      </c>
      <c r="AN6" s="63">
        <v>9</v>
      </c>
      <c r="AO6" s="63">
        <v>0</v>
      </c>
      <c r="AP6" s="63">
        <v>9</v>
      </c>
      <c r="AQ6" s="189">
        <f t="shared" si="1"/>
        <v>157.5</v>
      </c>
      <c r="AR6" s="63">
        <v>13</v>
      </c>
      <c r="AS6" s="63">
        <v>5</v>
      </c>
      <c r="AT6" s="63">
        <v>18</v>
      </c>
      <c r="AU6" s="189">
        <f t="shared" si="2"/>
        <v>432</v>
      </c>
      <c r="AV6" s="63">
        <v>0</v>
      </c>
      <c r="AW6" s="63" t="s">
        <v>418</v>
      </c>
      <c r="AX6" s="63">
        <v>9</v>
      </c>
      <c r="AY6" s="63" t="s">
        <v>418</v>
      </c>
      <c r="AZ6" s="63" t="s">
        <v>1001</v>
      </c>
      <c r="BA6" s="63">
        <v>0</v>
      </c>
      <c r="BB6" s="64">
        <v>42844</v>
      </c>
      <c r="BC6" s="63">
        <f t="shared" si="3"/>
        <v>1</v>
      </c>
      <c r="BD6" s="64">
        <v>42854</v>
      </c>
      <c r="BE6" s="64">
        <v>42873</v>
      </c>
      <c r="BF6" s="63">
        <f t="shared" si="4"/>
        <v>19</v>
      </c>
      <c r="BG6" s="63" t="s">
        <v>2105</v>
      </c>
      <c r="BH6" s="63">
        <v>94</v>
      </c>
      <c r="BI6" s="189">
        <f t="shared" si="5"/>
        <v>884</v>
      </c>
      <c r="BJ6" s="189">
        <f t="shared" si="6"/>
        <v>1027</v>
      </c>
      <c r="BK6" s="64">
        <v>42874</v>
      </c>
      <c r="BL6" s="64">
        <v>42893</v>
      </c>
      <c r="BM6" s="63" t="s">
        <v>1277</v>
      </c>
      <c r="BN6" s="64">
        <v>42844</v>
      </c>
      <c r="BO6" s="64">
        <v>42850</v>
      </c>
      <c r="BP6" s="63" t="s">
        <v>1277</v>
      </c>
      <c r="BQ6" s="64">
        <v>42874</v>
      </c>
      <c r="BR6" s="64">
        <v>42893</v>
      </c>
      <c r="BS6" s="63">
        <f>IF(BR6="","",DAYS360(BQ6,BR6))</f>
        <v>18</v>
      </c>
      <c r="BT6" s="63" t="s">
        <v>1277</v>
      </c>
      <c r="BU6" s="189">
        <f t="shared" si="7"/>
        <v>1394</v>
      </c>
      <c r="BV6" s="189">
        <f t="shared" si="8"/>
        <v>1619.5</v>
      </c>
      <c r="BW6" s="64">
        <v>42893</v>
      </c>
      <c r="BX6" s="64">
        <v>42913</v>
      </c>
      <c r="BY6" s="63">
        <f t="shared" si="9"/>
        <v>20</v>
      </c>
      <c r="CB6" s="63" t="str">
        <f t="shared" si="10"/>
        <v/>
      </c>
      <c r="CC6" s="63" t="s">
        <v>431</v>
      </c>
      <c r="CD6" s="189">
        <f t="shared" si="11"/>
        <v>408</v>
      </c>
      <c r="CE6" s="189">
        <f t="shared" si="12"/>
        <v>474</v>
      </c>
      <c r="CF6" s="64">
        <v>42913</v>
      </c>
      <c r="CG6" s="64">
        <v>42930</v>
      </c>
      <c r="CH6" s="64">
        <v>42930</v>
      </c>
      <c r="CI6" s="64">
        <v>42936</v>
      </c>
      <c r="CJ6" s="64">
        <v>42937</v>
      </c>
      <c r="CK6" s="64">
        <v>42958</v>
      </c>
      <c r="CL6" s="64">
        <v>42944</v>
      </c>
      <c r="CM6" s="129">
        <f t="shared" si="13"/>
        <v>20</v>
      </c>
      <c r="CN6" s="129">
        <f t="shared" si="14"/>
        <v>7</v>
      </c>
      <c r="CO6" s="63">
        <v>1</v>
      </c>
      <c r="CP6" s="64">
        <v>43109</v>
      </c>
      <c r="CQ6" s="63" t="s">
        <v>1001</v>
      </c>
      <c r="CR6" s="189">
        <v>0</v>
      </c>
      <c r="CS6" s="64">
        <v>43109</v>
      </c>
      <c r="CT6" s="63">
        <f t="shared" si="15"/>
        <v>261</v>
      </c>
      <c r="CU6" s="63" t="s">
        <v>418</v>
      </c>
      <c r="CV6" s="64">
        <v>43119</v>
      </c>
      <c r="CW6" s="63" t="s">
        <v>4278</v>
      </c>
      <c r="CX6" s="64">
        <v>43123</v>
      </c>
      <c r="CY6" s="63">
        <f t="shared" si="16"/>
        <v>1223</v>
      </c>
      <c r="CZ6" s="63">
        <f t="shared" si="17"/>
        <v>467</v>
      </c>
      <c r="DA6" s="63">
        <f t="shared" si="18"/>
        <v>278</v>
      </c>
      <c r="DB6" s="64">
        <v>43123</v>
      </c>
      <c r="DC6" s="64">
        <v>43123</v>
      </c>
      <c r="DD6" s="64">
        <v>43123</v>
      </c>
      <c r="DE6" s="64">
        <v>43123</v>
      </c>
      <c r="DF6" s="64">
        <v>43123</v>
      </c>
      <c r="DG6" s="64">
        <v>43123</v>
      </c>
      <c r="DH6" s="64">
        <v>43123</v>
      </c>
      <c r="DI6" s="64">
        <v>43124</v>
      </c>
      <c r="DJ6" s="33" t="s">
        <v>5200</v>
      </c>
      <c r="DK6" s="189">
        <f t="shared" si="19"/>
        <v>4875.5</v>
      </c>
      <c r="DL6" s="191">
        <f t="shared" si="20"/>
        <v>5310</v>
      </c>
    </row>
    <row r="7" spans="1:116" s="63" customFormat="1" ht="28" customHeight="1">
      <c r="A7" s="63">
        <v>916</v>
      </c>
      <c r="B7" s="68" t="s">
        <v>5155</v>
      </c>
      <c r="C7" s="63" t="s">
        <v>1272</v>
      </c>
      <c r="D7" s="68" t="s">
        <v>5467</v>
      </c>
      <c r="E7" s="63" t="s">
        <v>449</v>
      </c>
      <c r="F7" s="63" t="s">
        <v>1001</v>
      </c>
      <c r="G7" s="68" t="s">
        <v>4047</v>
      </c>
      <c r="H7" s="63" t="s">
        <v>1269</v>
      </c>
      <c r="I7" s="64">
        <v>42768</v>
      </c>
      <c r="J7" s="64">
        <v>42900</v>
      </c>
      <c r="K7" s="64">
        <v>43123</v>
      </c>
      <c r="L7" s="64">
        <v>43124</v>
      </c>
      <c r="M7" s="64">
        <v>42035</v>
      </c>
      <c r="N7" s="64">
        <v>42598</v>
      </c>
      <c r="O7" s="64">
        <v>42756</v>
      </c>
      <c r="P7" s="63" t="s">
        <v>1001</v>
      </c>
      <c r="Q7" s="63" t="s">
        <v>418</v>
      </c>
      <c r="R7" s="32" t="s">
        <v>2419</v>
      </c>
      <c r="S7" s="32" t="s">
        <v>5156</v>
      </c>
      <c r="T7" s="179" t="s">
        <v>5157</v>
      </c>
      <c r="U7" s="6" t="s">
        <v>5158</v>
      </c>
      <c r="V7" s="63">
        <v>273</v>
      </c>
      <c r="W7" s="108">
        <v>80947</v>
      </c>
      <c r="X7" s="108">
        <v>46052</v>
      </c>
      <c r="Y7" s="108">
        <v>26179</v>
      </c>
      <c r="Z7" s="63">
        <v>222</v>
      </c>
      <c r="AA7" s="63">
        <v>228</v>
      </c>
      <c r="AB7" s="63">
        <v>110</v>
      </c>
      <c r="AC7" s="63">
        <v>76</v>
      </c>
      <c r="AD7" s="63">
        <v>21</v>
      </c>
      <c r="AE7" s="63">
        <v>18</v>
      </c>
      <c r="AF7" s="63">
        <v>39</v>
      </c>
      <c r="AG7" s="63">
        <v>0</v>
      </c>
      <c r="AH7" s="63">
        <v>0</v>
      </c>
      <c r="AI7" s="63">
        <v>0</v>
      </c>
      <c r="AJ7" s="63">
        <v>0</v>
      </c>
      <c r="AK7" s="63">
        <v>0</v>
      </c>
      <c r="AL7" s="63">
        <v>0</v>
      </c>
      <c r="AM7" s="189">
        <f t="shared" si="0"/>
        <v>0</v>
      </c>
      <c r="AN7" s="63">
        <v>3</v>
      </c>
      <c r="AO7" s="63">
        <v>0</v>
      </c>
      <c r="AP7" s="63">
        <v>3</v>
      </c>
      <c r="AQ7" s="189">
        <f t="shared" si="1"/>
        <v>52.5</v>
      </c>
      <c r="AR7" s="63">
        <v>22</v>
      </c>
      <c r="AS7" s="63">
        <v>0</v>
      </c>
      <c r="AT7" s="63">
        <v>22</v>
      </c>
      <c r="AU7" s="189">
        <f t="shared" si="2"/>
        <v>528</v>
      </c>
      <c r="AV7" s="63">
        <v>0</v>
      </c>
      <c r="AW7" s="63" t="s">
        <v>418</v>
      </c>
      <c r="AX7" s="63">
        <v>9</v>
      </c>
      <c r="AY7" s="63" t="s">
        <v>1001</v>
      </c>
      <c r="AZ7" s="63" t="s">
        <v>418</v>
      </c>
      <c r="BA7" s="63">
        <v>3</v>
      </c>
      <c r="BB7" s="64">
        <v>42769</v>
      </c>
      <c r="BC7" s="63">
        <f t="shared" si="3"/>
        <v>1</v>
      </c>
      <c r="BD7" s="64">
        <v>42784</v>
      </c>
      <c r="BE7" s="64">
        <v>42837</v>
      </c>
      <c r="BF7" s="63">
        <f t="shared" si="4"/>
        <v>54</v>
      </c>
      <c r="BG7" s="63" t="s">
        <v>3550</v>
      </c>
      <c r="BH7" s="63">
        <v>117</v>
      </c>
      <c r="BI7" s="189">
        <f t="shared" si="5"/>
        <v>1443</v>
      </c>
      <c r="BJ7" s="189">
        <f t="shared" si="6"/>
        <v>1482</v>
      </c>
      <c r="BK7" s="64">
        <v>42787</v>
      </c>
      <c r="BL7" s="64">
        <v>42808</v>
      </c>
      <c r="BM7" s="63" t="s">
        <v>1277</v>
      </c>
      <c r="BN7" s="64">
        <v>42775</v>
      </c>
      <c r="BO7" s="64">
        <v>42781</v>
      </c>
      <c r="BP7" s="63" t="s">
        <v>1277</v>
      </c>
      <c r="BQ7" s="64">
        <v>42837</v>
      </c>
      <c r="BR7" s="64">
        <v>42850</v>
      </c>
      <c r="BS7" s="63">
        <f>IF(BR7="","",DAYS360(BQ7,BR7))</f>
        <v>13</v>
      </c>
      <c r="BT7" s="63" t="s">
        <v>1277</v>
      </c>
      <c r="BU7" s="189">
        <f t="shared" si="7"/>
        <v>2275.5</v>
      </c>
      <c r="BV7" s="189">
        <f t="shared" si="8"/>
        <v>2337</v>
      </c>
      <c r="BW7" s="64">
        <v>42850</v>
      </c>
      <c r="BX7" s="64">
        <v>42865</v>
      </c>
      <c r="BY7" s="63">
        <f t="shared" si="9"/>
        <v>15</v>
      </c>
      <c r="BZ7" s="64">
        <v>42854</v>
      </c>
      <c r="CA7" s="64">
        <v>42860</v>
      </c>
      <c r="CB7" s="63">
        <f t="shared" si="10"/>
        <v>6</v>
      </c>
      <c r="CC7" s="63" t="s">
        <v>5008</v>
      </c>
      <c r="CD7" s="189">
        <f t="shared" si="11"/>
        <v>666</v>
      </c>
      <c r="CE7" s="189">
        <f t="shared" si="12"/>
        <v>684</v>
      </c>
      <c r="CF7" s="64">
        <v>42872</v>
      </c>
      <c r="CG7" s="64">
        <v>42872</v>
      </c>
      <c r="CH7" s="64">
        <v>42873</v>
      </c>
      <c r="CI7" s="64">
        <v>42878</v>
      </c>
      <c r="CJ7" s="64">
        <v>42878</v>
      </c>
      <c r="CK7" s="64">
        <v>42882</v>
      </c>
      <c r="CL7" s="64">
        <v>42888</v>
      </c>
      <c r="CM7" s="129">
        <f t="shared" si="13"/>
        <v>4</v>
      </c>
      <c r="CN7" s="129">
        <f t="shared" si="14"/>
        <v>9</v>
      </c>
      <c r="CO7" s="63">
        <v>1</v>
      </c>
      <c r="CP7" s="64">
        <v>43109</v>
      </c>
      <c r="CQ7" s="63" t="s">
        <v>1001</v>
      </c>
      <c r="CR7" s="189">
        <v>0</v>
      </c>
      <c r="CS7" s="64">
        <v>43109</v>
      </c>
      <c r="CT7" s="63">
        <f t="shared" si="15"/>
        <v>337</v>
      </c>
      <c r="CU7" s="63" t="s">
        <v>418</v>
      </c>
      <c r="CV7" s="64">
        <v>43123</v>
      </c>
      <c r="CW7" s="63" t="s">
        <v>431</v>
      </c>
      <c r="CX7" s="64">
        <v>43124</v>
      </c>
      <c r="CY7" s="63">
        <f t="shared" si="16"/>
        <v>1074</v>
      </c>
      <c r="CZ7" s="63">
        <f t="shared" si="17"/>
        <v>518</v>
      </c>
      <c r="DA7" s="63">
        <f t="shared" si="18"/>
        <v>363</v>
      </c>
      <c r="DB7" s="64">
        <v>43127</v>
      </c>
      <c r="DC7" s="64">
        <v>43127</v>
      </c>
      <c r="DD7" s="64">
        <v>43127</v>
      </c>
      <c r="DE7" s="64">
        <v>43127</v>
      </c>
      <c r="DF7" s="64">
        <v>43127</v>
      </c>
      <c r="DG7" s="64">
        <v>43127</v>
      </c>
      <c r="DH7" s="64">
        <v>43127</v>
      </c>
      <c r="DI7" s="64">
        <v>43127</v>
      </c>
      <c r="DJ7" s="33" t="s">
        <v>5093</v>
      </c>
      <c r="DK7" s="189">
        <f t="shared" si="19"/>
        <v>6565</v>
      </c>
      <c r="DL7" s="191">
        <f t="shared" si="20"/>
        <v>6683.5</v>
      </c>
    </row>
    <row r="8" spans="1:116" s="111" customFormat="1" ht="28" customHeight="1">
      <c r="A8" s="111">
        <v>948</v>
      </c>
      <c r="B8" s="117" t="s">
        <v>5331</v>
      </c>
      <c r="C8" s="111" t="s">
        <v>5232</v>
      </c>
      <c r="D8" s="117" t="s">
        <v>5468</v>
      </c>
      <c r="E8" s="111" t="s">
        <v>449</v>
      </c>
      <c r="F8" s="111" t="s">
        <v>1001</v>
      </c>
      <c r="G8" s="117" t="s">
        <v>4047</v>
      </c>
      <c r="H8" s="111" t="s">
        <v>286</v>
      </c>
      <c r="I8" s="167">
        <v>42945</v>
      </c>
      <c r="J8" s="167">
        <v>43117</v>
      </c>
      <c r="K8" s="167">
        <v>43124</v>
      </c>
      <c r="L8" s="167">
        <v>43125</v>
      </c>
      <c r="M8" s="167">
        <v>40209</v>
      </c>
      <c r="N8" s="167">
        <v>42658</v>
      </c>
      <c r="O8" s="167">
        <v>42920</v>
      </c>
      <c r="P8" s="111" t="s">
        <v>1001</v>
      </c>
      <c r="Q8" s="111" t="s">
        <v>1001</v>
      </c>
      <c r="R8" s="169" t="s">
        <v>1295</v>
      </c>
      <c r="S8" s="169" t="s">
        <v>5332</v>
      </c>
      <c r="T8" s="180" t="s">
        <v>5333</v>
      </c>
      <c r="U8" s="232" t="s">
        <v>5334</v>
      </c>
      <c r="V8" s="111">
        <v>212</v>
      </c>
      <c r="W8" s="170">
        <v>60716</v>
      </c>
      <c r="X8" s="170">
        <v>39598</v>
      </c>
      <c r="Y8" s="170">
        <v>13439</v>
      </c>
      <c r="Z8" s="111">
        <v>178</v>
      </c>
      <c r="AA8" s="111">
        <v>202</v>
      </c>
      <c r="AB8" s="111">
        <v>102</v>
      </c>
      <c r="AC8" s="111">
        <v>56</v>
      </c>
      <c r="AD8" s="111">
        <v>33</v>
      </c>
      <c r="AE8" s="111">
        <v>27</v>
      </c>
      <c r="AF8" s="111">
        <v>60</v>
      </c>
      <c r="AG8" s="111">
        <v>0</v>
      </c>
      <c r="AH8" s="111">
        <v>0</v>
      </c>
      <c r="AI8" s="111">
        <v>0</v>
      </c>
      <c r="AJ8" s="111">
        <v>0</v>
      </c>
      <c r="AK8" s="111">
        <v>0</v>
      </c>
      <c r="AL8" s="111">
        <v>0</v>
      </c>
      <c r="AM8" s="192">
        <f t="shared" si="0"/>
        <v>0</v>
      </c>
      <c r="AN8" s="111">
        <v>25</v>
      </c>
      <c r="AO8" s="111">
        <v>4</v>
      </c>
      <c r="AP8" s="111">
        <v>29</v>
      </c>
      <c r="AQ8" s="192">
        <f t="shared" si="1"/>
        <v>507.5</v>
      </c>
      <c r="AR8" s="111">
        <v>4</v>
      </c>
      <c r="AS8" s="111">
        <v>0</v>
      </c>
      <c r="AT8" s="111">
        <v>4</v>
      </c>
      <c r="AU8" s="192">
        <f t="shared" si="2"/>
        <v>96</v>
      </c>
      <c r="AV8" s="111">
        <v>0</v>
      </c>
      <c r="AW8" s="111" t="s">
        <v>1001</v>
      </c>
      <c r="AX8" s="111">
        <v>11</v>
      </c>
      <c r="AY8" s="111" t="s">
        <v>418</v>
      </c>
      <c r="AZ8" s="111" t="s">
        <v>418</v>
      </c>
      <c r="BA8" s="111">
        <v>5</v>
      </c>
      <c r="BB8" s="167">
        <v>42945</v>
      </c>
      <c r="BC8" s="111">
        <f t="shared" si="3"/>
        <v>0</v>
      </c>
      <c r="BD8" s="176">
        <v>42964</v>
      </c>
      <c r="BE8" s="176">
        <v>43014</v>
      </c>
      <c r="BF8" s="111">
        <f t="shared" si="4"/>
        <v>49</v>
      </c>
      <c r="BG8" s="111" t="s">
        <v>431</v>
      </c>
      <c r="BI8" s="192">
        <f t="shared" si="5"/>
        <v>1157</v>
      </c>
      <c r="BJ8" s="192">
        <f t="shared" si="6"/>
        <v>1313</v>
      </c>
      <c r="BK8" s="167">
        <v>42955</v>
      </c>
      <c r="BL8" s="167">
        <v>42966</v>
      </c>
      <c r="BM8" s="111" t="s">
        <v>1277</v>
      </c>
      <c r="BN8" s="167">
        <v>42950</v>
      </c>
      <c r="BO8" s="167">
        <v>42955</v>
      </c>
      <c r="BP8" s="111" t="s">
        <v>1277</v>
      </c>
      <c r="BQ8" s="176">
        <v>43015</v>
      </c>
      <c r="BR8" s="176">
        <v>43032</v>
      </c>
      <c r="BS8" s="111">
        <f>BR8-BQ8</f>
        <v>17</v>
      </c>
      <c r="BT8" s="111" t="s">
        <v>1277</v>
      </c>
      <c r="BU8" s="192">
        <f t="shared" si="7"/>
        <v>1824.5</v>
      </c>
      <c r="BV8" s="192">
        <f t="shared" si="8"/>
        <v>2070.5</v>
      </c>
      <c r="BW8" s="176">
        <v>43032</v>
      </c>
      <c r="BX8" s="176">
        <v>43059</v>
      </c>
      <c r="BY8" s="111">
        <f t="shared" si="9"/>
        <v>26</v>
      </c>
      <c r="BZ8" s="176">
        <v>43033</v>
      </c>
      <c r="CA8" s="176">
        <v>43046</v>
      </c>
      <c r="CB8" s="171">
        <f t="shared" si="10"/>
        <v>12</v>
      </c>
      <c r="CC8" s="111" t="s">
        <v>5407</v>
      </c>
      <c r="CD8" s="192">
        <f t="shared" si="11"/>
        <v>534</v>
      </c>
      <c r="CE8" s="192">
        <f t="shared" si="12"/>
        <v>606</v>
      </c>
      <c r="CF8" s="176">
        <v>43062</v>
      </c>
      <c r="CG8" s="176">
        <v>43062</v>
      </c>
      <c r="CH8" s="176">
        <v>43062</v>
      </c>
      <c r="CI8" s="176">
        <v>43064</v>
      </c>
      <c r="CJ8" s="176">
        <v>43068</v>
      </c>
      <c r="CK8" s="176">
        <v>43090</v>
      </c>
      <c r="CL8" s="176">
        <v>43088</v>
      </c>
      <c r="CM8" s="111">
        <f t="shared" si="13"/>
        <v>22</v>
      </c>
      <c r="CN8" s="111">
        <f t="shared" si="14"/>
        <v>20</v>
      </c>
      <c r="CO8" s="111">
        <v>2</v>
      </c>
      <c r="CP8" s="176">
        <v>43117</v>
      </c>
      <c r="CQ8" s="111" t="s">
        <v>1001</v>
      </c>
      <c r="CR8" s="192">
        <v>0</v>
      </c>
      <c r="CS8" s="176">
        <v>43124</v>
      </c>
      <c r="CT8" s="111">
        <f t="shared" si="15"/>
        <v>175</v>
      </c>
      <c r="CU8" s="111" t="s">
        <v>418</v>
      </c>
      <c r="CV8" s="176">
        <v>43124</v>
      </c>
      <c r="CW8" s="111" t="s">
        <v>5084</v>
      </c>
      <c r="CX8" s="167">
        <v>43125</v>
      </c>
      <c r="CY8" s="111">
        <f t="shared" si="16"/>
        <v>2875</v>
      </c>
      <c r="CZ8" s="111">
        <f t="shared" si="17"/>
        <v>460</v>
      </c>
      <c r="DA8" s="111">
        <f t="shared" si="18"/>
        <v>201</v>
      </c>
      <c r="DB8" s="176">
        <v>42765</v>
      </c>
      <c r="DC8" s="167">
        <v>43130</v>
      </c>
      <c r="DD8" s="167">
        <v>43127</v>
      </c>
      <c r="DE8" s="167">
        <v>43127</v>
      </c>
      <c r="DF8" s="176">
        <v>43127</v>
      </c>
      <c r="DG8" s="176">
        <v>43127</v>
      </c>
      <c r="DH8" s="176">
        <v>43127</v>
      </c>
      <c r="DI8" s="176">
        <v>43133</v>
      </c>
      <c r="DJ8" s="200" t="s">
        <v>4994</v>
      </c>
      <c r="DK8" s="192">
        <f t="shared" si="19"/>
        <v>5719</v>
      </c>
      <c r="DL8" s="191">
        <f t="shared" si="20"/>
        <v>6193</v>
      </c>
    </row>
    <row r="9" spans="1:116" s="63" customFormat="1" ht="28" customHeight="1">
      <c r="A9" s="63">
        <v>899</v>
      </c>
      <c r="B9" s="68" t="s">
        <v>5051</v>
      </c>
      <c r="C9" s="63" t="s">
        <v>4297</v>
      </c>
      <c r="D9" s="68" t="s">
        <v>5470</v>
      </c>
      <c r="E9" s="63" t="s">
        <v>449</v>
      </c>
      <c r="F9" s="63" t="s">
        <v>1001</v>
      </c>
      <c r="G9" s="68" t="s">
        <v>4047</v>
      </c>
      <c r="H9" s="63" t="s">
        <v>1855</v>
      </c>
      <c r="I9" s="64">
        <v>42696</v>
      </c>
      <c r="J9" s="64">
        <v>42900</v>
      </c>
      <c r="K9" s="64">
        <v>43130</v>
      </c>
      <c r="L9" s="64">
        <v>43134</v>
      </c>
      <c r="M9" s="64">
        <v>42136</v>
      </c>
      <c r="N9" s="64">
        <v>42315</v>
      </c>
      <c r="O9" s="64">
        <v>42686</v>
      </c>
      <c r="P9" s="63" t="s">
        <v>1001</v>
      </c>
      <c r="Q9" s="63" t="s">
        <v>1001</v>
      </c>
      <c r="R9" s="32" t="s">
        <v>1263</v>
      </c>
      <c r="S9" s="32" t="s">
        <v>1476</v>
      </c>
      <c r="T9" s="179" t="s">
        <v>1477</v>
      </c>
      <c r="U9" s="6" t="s">
        <v>5289</v>
      </c>
      <c r="V9" s="63">
        <v>389</v>
      </c>
      <c r="W9" s="108">
        <v>104896</v>
      </c>
      <c r="X9" s="108">
        <v>42153</v>
      </c>
      <c r="Y9" s="108">
        <v>53159</v>
      </c>
      <c r="Z9" s="63">
        <v>316</v>
      </c>
      <c r="AA9" s="63">
        <v>316</v>
      </c>
      <c r="AB9" s="63">
        <v>110</v>
      </c>
      <c r="AC9" s="63">
        <v>162</v>
      </c>
      <c r="AD9" s="63">
        <v>25</v>
      </c>
      <c r="AE9" s="63">
        <v>15</v>
      </c>
      <c r="AF9" s="63">
        <v>40</v>
      </c>
      <c r="AG9" s="63">
        <v>0</v>
      </c>
      <c r="AH9" s="63">
        <v>0</v>
      </c>
      <c r="AI9" s="63">
        <v>0</v>
      </c>
      <c r="AJ9" s="63">
        <v>0</v>
      </c>
      <c r="AK9" s="63">
        <v>0</v>
      </c>
      <c r="AL9" s="63">
        <v>0</v>
      </c>
      <c r="AM9" s="189">
        <f t="shared" si="0"/>
        <v>0</v>
      </c>
      <c r="AN9" s="63">
        <v>16</v>
      </c>
      <c r="AO9" s="63">
        <v>4</v>
      </c>
      <c r="AP9" s="63">
        <v>20</v>
      </c>
      <c r="AQ9" s="189">
        <f t="shared" si="1"/>
        <v>350</v>
      </c>
      <c r="AR9" s="63">
        <v>11</v>
      </c>
      <c r="AS9" s="63">
        <v>27</v>
      </c>
      <c r="AT9" s="63">
        <v>38</v>
      </c>
      <c r="AU9" s="189">
        <f t="shared" si="2"/>
        <v>912</v>
      </c>
      <c r="AV9" s="63">
        <v>0</v>
      </c>
      <c r="AW9" s="63" t="s">
        <v>1001</v>
      </c>
      <c r="AX9" s="63">
        <v>16</v>
      </c>
      <c r="AY9" s="63" t="s">
        <v>1001</v>
      </c>
      <c r="AZ9" s="63" t="s">
        <v>1001</v>
      </c>
      <c r="BA9" s="63">
        <v>0</v>
      </c>
      <c r="BB9" s="64">
        <v>42696</v>
      </c>
      <c r="BC9" s="129">
        <f t="shared" si="3"/>
        <v>0</v>
      </c>
      <c r="BD9" s="64">
        <v>42720</v>
      </c>
      <c r="BE9" s="64">
        <v>42817</v>
      </c>
      <c r="BF9" s="129">
        <f t="shared" si="4"/>
        <v>97</v>
      </c>
      <c r="BG9" s="63" t="s">
        <v>3550</v>
      </c>
      <c r="BH9" s="63">
        <v>249</v>
      </c>
      <c r="BI9" s="189">
        <f t="shared" si="5"/>
        <v>2054</v>
      </c>
      <c r="BJ9" s="189">
        <f t="shared" si="6"/>
        <v>2054</v>
      </c>
      <c r="BK9" s="64">
        <v>42720</v>
      </c>
      <c r="BL9" s="64">
        <v>42380</v>
      </c>
      <c r="BM9" s="63" t="s">
        <v>1277</v>
      </c>
      <c r="BN9" s="64">
        <v>42717</v>
      </c>
      <c r="BO9" s="64">
        <v>42720</v>
      </c>
      <c r="BP9" s="63" t="s">
        <v>1277</v>
      </c>
      <c r="BQ9" s="64">
        <v>42819</v>
      </c>
      <c r="BR9" s="64">
        <v>42836</v>
      </c>
      <c r="BS9" s="129">
        <f>IF(BR9="","",DAYS360(BQ9,BR9))</f>
        <v>16</v>
      </c>
      <c r="BT9" s="63" t="s">
        <v>1277</v>
      </c>
      <c r="BU9" s="189">
        <f t="shared" si="7"/>
        <v>3239</v>
      </c>
      <c r="BV9" s="189">
        <f t="shared" si="8"/>
        <v>3239</v>
      </c>
      <c r="BW9" s="64">
        <v>42837</v>
      </c>
      <c r="BX9" s="64">
        <v>42854</v>
      </c>
      <c r="BY9" s="129">
        <f t="shared" si="9"/>
        <v>17</v>
      </c>
      <c r="BZ9" s="64">
        <v>42847</v>
      </c>
      <c r="CA9" s="64">
        <v>42857</v>
      </c>
      <c r="CB9" s="129">
        <f t="shared" si="10"/>
        <v>10</v>
      </c>
      <c r="CC9" s="63" t="s">
        <v>5008</v>
      </c>
      <c r="CD9" s="189">
        <f t="shared" si="11"/>
        <v>948</v>
      </c>
      <c r="CE9" s="189">
        <f t="shared" si="12"/>
        <v>948</v>
      </c>
      <c r="CF9" s="64">
        <v>42857</v>
      </c>
      <c r="CG9" s="64">
        <v>42857</v>
      </c>
      <c r="CH9" s="64">
        <v>42857</v>
      </c>
      <c r="CI9" s="64">
        <v>42871</v>
      </c>
      <c r="CJ9" s="64">
        <v>42871</v>
      </c>
      <c r="CK9" s="64">
        <v>42880</v>
      </c>
      <c r="CL9" s="64">
        <v>42874</v>
      </c>
      <c r="CM9" s="129">
        <f t="shared" si="13"/>
        <v>9</v>
      </c>
      <c r="CN9" s="129">
        <f t="shared" si="14"/>
        <v>3</v>
      </c>
      <c r="CO9" s="63">
        <v>1</v>
      </c>
      <c r="CP9" s="64">
        <v>43120</v>
      </c>
      <c r="CQ9" s="63" t="s">
        <v>1001</v>
      </c>
      <c r="CR9" s="189">
        <v>0</v>
      </c>
      <c r="CS9" s="64">
        <v>43130</v>
      </c>
      <c r="CT9" s="129">
        <f t="shared" si="15"/>
        <v>428</v>
      </c>
      <c r="CU9" s="63" t="s">
        <v>418</v>
      </c>
      <c r="CV9" s="64">
        <v>43130</v>
      </c>
      <c r="CW9" s="63" t="s">
        <v>3701</v>
      </c>
      <c r="CX9" s="64">
        <v>43134</v>
      </c>
      <c r="CY9" s="129">
        <f t="shared" si="16"/>
        <v>981</v>
      </c>
      <c r="CZ9" s="129">
        <f t="shared" si="17"/>
        <v>806</v>
      </c>
      <c r="DA9" s="129">
        <f t="shared" si="18"/>
        <v>441</v>
      </c>
      <c r="DB9" s="64">
        <v>43134</v>
      </c>
      <c r="DC9" s="64">
        <v>43134</v>
      </c>
      <c r="DD9" s="64">
        <v>43134</v>
      </c>
      <c r="DE9" s="64">
        <v>43134</v>
      </c>
      <c r="DF9" s="64">
        <v>43134</v>
      </c>
      <c r="DG9" s="64">
        <v>43134</v>
      </c>
      <c r="DH9" s="64">
        <v>43134</v>
      </c>
      <c r="DI9" s="64">
        <v>43134</v>
      </c>
      <c r="DJ9" s="33" t="s">
        <v>4786</v>
      </c>
      <c r="DK9" s="189">
        <f t="shared" si="19"/>
        <v>9103</v>
      </c>
      <c r="DL9" s="191">
        <f t="shared" si="20"/>
        <v>9103</v>
      </c>
    </row>
    <row r="10" spans="1:116" s="63" customFormat="1" ht="28" customHeight="1">
      <c r="A10" s="63">
        <v>919</v>
      </c>
      <c r="B10" s="68" t="s">
        <v>5194</v>
      </c>
      <c r="C10" s="63" t="s">
        <v>4297</v>
      </c>
      <c r="D10" s="68" t="s">
        <v>5471</v>
      </c>
      <c r="E10" s="63" t="s">
        <v>449</v>
      </c>
      <c r="F10" s="63" t="s">
        <v>1001</v>
      </c>
      <c r="G10" s="68" t="s">
        <v>4047</v>
      </c>
      <c r="H10" s="63" t="s">
        <v>286</v>
      </c>
      <c r="I10" s="64">
        <v>42839</v>
      </c>
      <c r="J10" s="64">
        <v>43065</v>
      </c>
      <c r="K10" s="64">
        <v>43130</v>
      </c>
      <c r="L10" s="64">
        <v>43134</v>
      </c>
      <c r="M10" s="64">
        <v>40543</v>
      </c>
      <c r="N10" s="64">
        <v>42630</v>
      </c>
      <c r="O10" s="64">
        <v>42837</v>
      </c>
      <c r="P10" s="63" t="s">
        <v>1001</v>
      </c>
      <c r="Q10" s="63" t="s">
        <v>418</v>
      </c>
      <c r="R10" s="32" t="s">
        <v>300</v>
      </c>
      <c r="S10" s="32" t="s">
        <v>1892</v>
      </c>
      <c r="T10" s="32" t="s">
        <v>5465</v>
      </c>
      <c r="U10" s="6" t="s">
        <v>5469</v>
      </c>
      <c r="V10" s="63">
        <v>230</v>
      </c>
      <c r="W10" s="108">
        <v>64757</v>
      </c>
      <c r="X10" s="108">
        <v>48367</v>
      </c>
      <c r="Y10" s="63">
        <v>7868</v>
      </c>
      <c r="Z10" s="63">
        <v>192</v>
      </c>
      <c r="AA10" s="63">
        <v>176</v>
      </c>
      <c r="AB10" s="63">
        <v>110</v>
      </c>
      <c r="AC10" s="63">
        <v>22</v>
      </c>
      <c r="AD10" s="63">
        <v>51</v>
      </c>
      <c r="AE10" s="63">
        <v>29</v>
      </c>
      <c r="AF10" s="63">
        <v>80</v>
      </c>
      <c r="AG10" s="63">
        <v>0</v>
      </c>
      <c r="AH10" s="63">
        <v>0</v>
      </c>
      <c r="AI10" s="63">
        <v>0</v>
      </c>
      <c r="AJ10" s="63">
        <v>0</v>
      </c>
      <c r="AK10" s="63">
        <v>0</v>
      </c>
      <c r="AL10" s="63">
        <v>0</v>
      </c>
      <c r="AM10" s="189">
        <f t="shared" si="0"/>
        <v>0</v>
      </c>
      <c r="AN10" s="63">
        <v>21</v>
      </c>
      <c r="AO10" s="63">
        <v>5</v>
      </c>
      <c r="AP10" s="63">
        <v>26</v>
      </c>
      <c r="AQ10" s="189">
        <f t="shared" si="1"/>
        <v>455</v>
      </c>
      <c r="AR10" s="63">
        <v>0</v>
      </c>
      <c r="AS10" s="63">
        <v>0</v>
      </c>
      <c r="AT10" s="63">
        <v>0</v>
      </c>
      <c r="AU10" s="189">
        <f t="shared" si="2"/>
        <v>0</v>
      </c>
      <c r="AV10" s="63">
        <v>15</v>
      </c>
      <c r="AW10" s="63" t="s">
        <v>418</v>
      </c>
      <c r="AX10" s="63">
        <v>4</v>
      </c>
      <c r="AY10" s="63" t="s">
        <v>1001</v>
      </c>
      <c r="AZ10" s="63" t="s">
        <v>418</v>
      </c>
      <c r="BA10" s="63">
        <v>3</v>
      </c>
      <c r="BB10" s="64">
        <v>42843</v>
      </c>
      <c r="BC10" s="63">
        <f t="shared" si="3"/>
        <v>4</v>
      </c>
      <c r="BD10" s="64">
        <v>42852</v>
      </c>
      <c r="BE10" s="64">
        <v>42992</v>
      </c>
      <c r="BF10" s="63">
        <f t="shared" si="4"/>
        <v>137</v>
      </c>
      <c r="BG10" s="63" t="s">
        <v>4278</v>
      </c>
      <c r="BH10" s="63">
        <v>134</v>
      </c>
      <c r="BI10" s="189">
        <f t="shared" si="5"/>
        <v>1248</v>
      </c>
      <c r="BJ10" s="189">
        <f t="shared" si="6"/>
        <v>1144</v>
      </c>
      <c r="BK10" s="64">
        <v>42845</v>
      </c>
      <c r="BL10" s="64">
        <v>42859</v>
      </c>
      <c r="BM10" s="63" t="s">
        <v>1277</v>
      </c>
      <c r="BN10" s="64">
        <v>42844</v>
      </c>
      <c r="BO10" s="64">
        <v>42850</v>
      </c>
      <c r="BP10" s="63" t="s">
        <v>1277</v>
      </c>
      <c r="BQ10" s="64">
        <v>42992</v>
      </c>
      <c r="BR10" s="64">
        <v>43005</v>
      </c>
      <c r="BS10" s="63">
        <f>IF(BR10="","",DAYS360(BQ10,BR10))</f>
        <v>13</v>
      </c>
      <c r="BT10" s="63" t="s">
        <v>1277</v>
      </c>
      <c r="BU10" s="189">
        <f t="shared" si="7"/>
        <v>1968</v>
      </c>
      <c r="BV10" s="189">
        <f t="shared" si="8"/>
        <v>1804</v>
      </c>
      <c r="BW10" s="64">
        <v>43007</v>
      </c>
      <c r="BX10" s="64">
        <v>43025</v>
      </c>
      <c r="BY10" s="63">
        <f t="shared" si="9"/>
        <v>18</v>
      </c>
      <c r="BZ10" s="64">
        <v>43022</v>
      </c>
      <c r="CA10" s="64">
        <v>43030</v>
      </c>
      <c r="CB10" s="63">
        <f t="shared" si="10"/>
        <v>8</v>
      </c>
      <c r="CC10" s="63" t="s">
        <v>5407</v>
      </c>
      <c r="CD10" s="189">
        <f t="shared" si="11"/>
        <v>576</v>
      </c>
      <c r="CE10" s="189">
        <f t="shared" si="12"/>
        <v>528</v>
      </c>
      <c r="CF10" s="64">
        <v>43030</v>
      </c>
      <c r="CG10" s="64">
        <v>43049</v>
      </c>
      <c r="CH10" s="64">
        <v>43049</v>
      </c>
      <c r="CI10" s="64">
        <v>43054</v>
      </c>
      <c r="CJ10" s="64">
        <v>43054</v>
      </c>
      <c r="CK10" s="64">
        <v>43090</v>
      </c>
      <c r="CL10" s="64">
        <v>43060</v>
      </c>
      <c r="CM10" s="129">
        <f t="shared" si="13"/>
        <v>36</v>
      </c>
      <c r="CN10" s="129">
        <f t="shared" si="14"/>
        <v>6</v>
      </c>
      <c r="CO10" s="63">
        <v>2</v>
      </c>
      <c r="CP10" s="64">
        <v>43120</v>
      </c>
      <c r="CQ10" s="63" t="s">
        <v>1001</v>
      </c>
      <c r="CR10" s="189">
        <v>0</v>
      </c>
      <c r="CS10" s="64">
        <v>43127</v>
      </c>
      <c r="CT10" s="63">
        <f t="shared" si="15"/>
        <v>283</v>
      </c>
      <c r="CU10" s="63" t="s">
        <v>418</v>
      </c>
      <c r="CV10" s="64">
        <v>43130</v>
      </c>
      <c r="CW10" s="63" t="s">
        <v>4278</v>
      </c>
      <c r="CX10" s="64">
        <v>43134</v>
      </c>
      <c r="CY10" s="63">
        <f t="shared" si="16"/>
        <v>2553</v>
      </c>
      <c r="CZ10" s="63">
        <f t="shared" si="17"/>
        <v>496</v>
      </c>
      <c r="DA10" s="63">
        <f t="shared" si="18"/>
        <v>291</v>
      </c>
      <c r="DB10" s="64">
        <v>43134</v>
      </c>
      <c r="DC10" s="64">
        <v>43134</v>
      </c>
      <c r="DD10" s="64">
        <v>43134</v>
      </c>
      <c r="DE10" s="64">
        <v>43134</v>
      </c>
      <c r="DF10" s="64">
        <v>43134</v>
      </c>
      <c r="DG10" s="64">
        <v>43134</v>
      </c>
      <c r="DH10" s="231"/>
      <c r="DI10" s="64">
        <v>43134</v>
      </c>
      <c r="DJ10" s="33" t="s">
        <v>5195</v>
      </c>
      <c r="DK10" s="189">
        <f t="shared" si="19"/>
        <v>5847</v>
      </c>
      <c r="DL10" s="191">
        <f t="shared" si="20"/>
        <v>5531</v>
      </c>
    </row>
    <row r="11" spans="1:116" s="63" customFormat="1" ht="28" customHeight="1">
      <c r="A11" s="63">
        <v>926</v>
      </c>
      <c r="B11" s="68" t="s">
        <v>5221</v>
      </c>
      <c r="C11" s="63" t="s">
        <v>4297</v>
      </c>
      <c r="D11" s="117" t="s">
        <v>5472</v>
      </c>
      <c r="E11" s="111" t="s">
        <v>449</v>
      </c>
      <c r="F11" s="63" t="s">
        <v>1001</v>
      </c>
      <c r="G11" s="68" t="s">
        <v>4047</v>
      </c>
      <c r="H11" s="63" t="s">
        <v>286</v>
      </c>
      <c r="I11" s="64">
        <v>42859</v>
      </c>
      <c r="J11" s="64">
        <v>43028</v>
      </c>
      <c r="K11" s="64">
        <v>43130</v>
      </c>
      <c r="L11" s="64">
        <v>43134</v>
      </c>
      <c r="M11" s="64">
        <v>41029</v>
      </c>
      <c r="N11" s="64">
        <v>42628</v>
      </c>
      <c r="O11" s="64">
        <v>42858</v>
      </c>
      <c r="P11" s="63" t="s">
        <v>1001</v>
      </c>
      <c r="Q11" s="63" t="s">
        <v>418</v>
      </c>
      <c r="R11" s="32" t="s">
        <v>300</v>
      </c>
      <c r="S11" s="32" t="s">
        <v>5222</v>
      </c>
      <c r="T11" s="179" t="s">
        <v>5223</v>
      </c>
      <c r="U11" s="6" t="s">
        <v>5474</v>
      </c>
      <c r="V11" s="63">
        <v>171</v>
      </c>
      <c r="W11" s="108">
        <v>47315</v>
      </c>
      <c r="X11" s="108">
        <v>34019</v>
      </c>
      <c r="Y11" s="63">
        <v>6538</v>
      </c>
      <c r="Z11" s="63">
        <v>144</v>
      </c>
      <c r="AA11" s="63">
        <v>170</v>
      </c>
      <c r="AB11" s="63">
        <v>84</v>
      </c>
      <c r="AC11" s="63">
        <v>42</v>
      </c>
      <c r="AD11" s="63">
        <v>21</v>
      </c>
      <c r="AE11" s="63">
        <v>10</v>
      </c>
      <c r="AF11" s="63">
        <v>31</v>
      </c>
      <c r="AG11" s="63">
        <v>0</v>
      </c>
      <c r="AH11" s="63">
        <v>0</v>
      </c>
      <c r="AI11" s="63">
        <v>0</v>
      </c>
      <c r="AJ11" s="63">
        <v>0</v>
      </c>
      <c r="AK11" s="63">
        <v>0</v>
      </c>
      <c r="AL11" s="63">
        <v>0</v>
      </c>
      <c r="AM11" s="189">
        <f t="shared" si="0"/>
        <v>0</v>
      </c>
      <c r="AN11" s="63">
        <v>10</v>
      </c>
      <c r="AO11" s="63">
        <v>1</v>
      </c>
      <c r="AP11" s="63">
        <v>11</v>
      </c>
      <c r="AQ11" s="189">
        <f t="shared" si="1"/>
        <v>192.5</v>
      </c>
      <c r="AR11" s="63">
        <v>6</v>
      </c>
      <c r="AS11" s="63">
        <v>0</v>
      </c>
      <c r="AT11" s="63">
        <v>6</v>
      </c>
      <c r="AU11" s="189">
        <f t="shared" si="2"/>
        <v>144</v>
      </c>
      <c r="AV11" s="63">
        <v>0</v>
      </c>
      <c r="AW11" s="63" t="s">
        <v>418</v>
      </c>
      <c r="AX11" s="63">
        <v>9</v>
      </c>
      <c r="AY11" s="63" t="s">
        <v>418</v>
      </c>
      <c r="AZ11" s="63" t="s">
        <v>1001</v>
      </c>
      <c r="BA11" s="63">
        <v>0</v>
      </c>
      <c r="BB11" s="64">
        <v>42859</v>
      </c>
      <c r="BC11" s="63">
        <f t="shared" si="3"/>
        <v>0</v>
      </c>
      <c r="BD11" s="64">
        <v>42879</v>
      </c>
      <c r="BE11" s="64">
        <v>42930</v>
      </c>
      <c r="BF11" s="63">
        <f t="shared" si="4"/>
        <v>50</v>
      </c>
      <c r="BG11" s="63" t="s">
        <v>5008</v>
      </c>
      <c r="BH11" s="63">
        <v>81</v>
      </c>
      <c r="BI11" s="189">
        <f t="shared" si="5"/>
        <v>936</v>
      </c>
      <c r="BJ11" s="189">
        <f t="shared" si="6"/>
        <v>1105</v>
      </c>
      <c r="BK11" s="64">
        <v>42867</v>
      </c>
      <c r="BL11" s="64">
        <v>42882</v>
      </c>
      <c r="BM11" s="63" t="s">
        <v>1277</v>
      </c>
      <c r="BN11" s="64">
        <v>42867</v>
      </c>
      <c r="BO11" s="64">
        <v>42873</v>
      </c>
      <c r="BP11" s="63" t="s">
        <v>1277</v>
      </c>
      <c r="BQ11" s="64">
        <v>42931</v>
      </c>
      <c r="BR11" s="64">
        <v>42948</v>
      </c>
      <c r="BS11" s="63">
        <f>IF(BR11="","",DAYS360(BQ11,BR11))</f>
        <v>16</v>
      </c>
      <c r="BT11" s="63" t="s">
        <v>1277</v>
      </c>
      <c r="BU11" s="189">
        <f t="shared" si="7"/>
        <v>1476</v>
      </c>
      <c r="BV11" s="189">
        <f t="shared" si="8"/>
        <v>1742.5</v>
      </c>
      <c r="BW11" s="64">
        <v>42948</v>
      </c>
      <c r="BX11" s="64">
        <v>42997</v>
      </c>
      <c r="BY11" s="63">
        <f t="shared" si="9"/>
        <v>48</v>
      </c>
      <c r="BZ11" s="64">
        <v>42956</v>
      </c>
      <c r="CA11" s="64">
        <v>42964</v>
      </c>
      <c r="CB11" s="63">
        <f t="shared" si="10"/>
        <v>8</v>
      </c>
      <c r="CC11" s="63" t="s">
        <v>4146</v>
      </c>
      <c r="CD11" s="189">
        <f t="shared" si="11"/>
        <v>432</v>
      </c>
      <c r="CE11" s="189">
        <f t="shared" si="12"/>
        <v>510</v>
      </c>
      <c r="CF11" s="64">
        <v>42997</v>
      </c>
      <c r="CG11" s="64">
        <v>42997</v>
      </c>
      <c r="CH11" s="64">
        <v>42997</v>
      </c>
      <c r="CI11" s="64">
        <v>43000</v>
      </c>
      <c r="CJ11" s="64">
        <v>43004</v>
      </c>
      <c r="CK11" s="64">
        <v>43048</v>
      </c>
      <c r="CL11" s="64">
        <v>43048</v>
      </c>
      <c r="CM11" s="129">
        <f t="shared" si="13"/>
        <v>43</v>
      </c>
      <c r="CN11" s="129">
        <f t="shared" si="14"/>
        <v>43</v>
      </c>
      <c r="CO11" s="63">
        <v>2</v>
      </c>
      <c r="CP11" s="64">
        <v>43120</v>
      </c>
      <c r="CQ11" s="63" t="s">
        <v>1001</v>
      </c>
      <c r="CR11" s="189">
        <v>0</v>
      </c>
      <c r="CS11" s="64">
        <v>43127</v>
      </c>
      <c r="CT11" s="63">
        <f t="shared" si="15"/>
        <v>263</v>
      </c>
      <c r="CU11" s="63" t="s">
        <v>418</v>
      </c>
      <c r="CV11" s="64">
        <v>43130</v>
      </c>
      <c r="CW11" s="63" t="s">
        <v>5084</v>
      </c>
      <c r="CX11" s="64">
        <v>43134</v>
      </c>
      <c r="CY11" s="63">
        <f t="shared" si="16"/>
        <v>2073</v>
      </c>
      <c r="CZ11" s="63">
        <f t="shared" si="17"/>
        <v>498</v>
      </c>
      <c r="DA11" s="63">
        <f t="shared" si="18"/>
        <v>270</v>
      </c>
      <c r="DB11" s="64">
        <v>43137</v>
      </c>
      <c r="DC11" s="64">
        <v>43137</v>
      </c>
      <c r="DD11" s="64">
        <v>43137</v>
      </c>
      <c r="DE11" s="64">
        <v>43137</v>
      </c>
      <c r="DF11" s="64">
        <v>43137</v>
      </c>
      <c r="DG11" s="64">
        <v>43137</v>
      </c>
      <c r="DH11" s="231"/>
      <c r="DI11" s="64">
        <v>43137</v>
      </c>
      <c r="DJ11" s="33" t="s">
        <v>5224</v>
      </c>
      <c r="DK11" s="189">
        <f t="shared" si="19"/>
        <v>4780.5</v>
      </c>
      <c r="DL11" s="191">
        <f t="shared" si="20"/>
        <v>5294</v>
      </c>
    </row>
    <row r="12" spans="1:116" s="63" customFormat="1" ht="28" customHeight="1">
      <c r="A12" s="63">
        <v>933</v>
      </c>
      <c r="B12" s="68" t="s">
        <v>5252</v>
      </c>
      <c r="C12" s="63" t="s">
        <v>4297</v>
      </c>
      <c r="D12" s="68" t="s">
        <v>5473</v>
      </c>
      <c r="E12" s="63" t="s">
        <v>449</v>
      </c>
      <c r="F12" s="63" t="s">
        <v>1001</v>
      </c>
      <c r="G12" s="68" t="s">
        <v>4047</v>
      </c>
      <c r="H12" s="63" t="s">
        <v>286</v>
      </c>
      <c r="I12" s="64">
        <v>42879</v>
      </c>
      <c r="J12" s="64">
        <v>43088</v>
      </c>
      <c r="K12" s="64">
        <v>43130</v>
      </c>
      <c r="L12" s="64">
        <v>43134</v>
      </c>
      <c r="M12" s="64">
        <v>40815</v>
      </c>
      <c r="N12" s="64">
        <v>42658</v>
      </c>
      <c r="O12" s="64">
        <v>42864</v>
      </c>
      <c r="P12" s="63" t="s">
        <v>1001</v>
      </c>
      <c r="Q12" s="63" t="s">
        <v>1001</v>
      </c>
      <c r="R12" s="32" t="s">
        <v>1263</v>
      </c>
      <c r="S12" s="32" t="s">
        <v>5253</v>
      </c>
      <c r="T12" s="179" t="s">
        <v>5254</v>
      </c>
      <c r="U12" s="6" t="s">
        <v>5475</v>
      </c>
      <c r="V12" s="63">
        <v>259</v>
      </c>
      <c r="W12" s="108">
        <v>68474</v>
      </c>
      <c r="X12" s="108">
        <v>46726</v>
      </c>
      <c r="Y12" s="108">
        <v>12996</v>
      </c>
      <c r="Z12" s="63">
        <v>210</v>
      </c>
      <c r="AA12" s="63">
        <v>244</v>
      </c>
      <c r="AB12" s="63">
        <v>112</v>
      </c>
      <c r="AC12" s="63">
        <v>88</v>
      </c>
      <c r="AD12" s="63">
        <v>29</v>
      </c>
      <c r="AE12" s="63">
        <v>21</v>
      </c>
      <c r="AF12" s="63">
        <v>50</v>
      </c>
      <c r="AG12" s="63">
        <v>0</v>
      </c>
      <c r="AH12" s="63">
        <v>0</v>
      </c>
      <c r="AI12" s="63">
        <v>0</v>
      </c>
      <c r="AJ12" s="63">
        <v>0</v>
      </c>
      <c r="AK12" s="63">
        <v>0</v>
      </c>
      <c r="AL12" s="63">
        <v>0</v>
      </c>
      <c r="AM12" s="189">
        <f t="shared" si="0"/>
        <v>0</v>
      </c>
      <c r="AN12" s="63">
        <v>7</v>
      </c>
      <c r="AO12" s="63">
        <v>1</v>
      </c>
      <c r="AP12" s="63">
        <v>8</v>
      </c>
      <c r="AQ12" s="189">
        <f t="shared" si="1"/>
        <v>140</v>
      </c>
      <c r="AR12" s="63">
        <v>15</v>
      </c>
      <c r="AS12" s="63">
        <v>18</v>
      </c>
      <c r="AT12" s="63">
        <v>32</v>
      </c>
      <c r="AU12" s="189">
        <f t="shared" si="2"/>
        <v>768</v>
      </c>
      <c r="AV12" s="63">
        <v>0</v>
      </c>
      <c r="AW12" s="63" t="s">
        <v>1001</v>
      </c>
      <c r="AX12" s="63">
        <v>43</v>
      </c>
      <c r="AY12" s="63" t="s">
        <v>1001</v>
      </c>
      <c r="AZ12" s="63" t="s">
        <v>1001</v>
      </c>
      <c r="BA12" s="63">
        <v>0</v>
      </c>
      <c r="BB12" s="64">
        <v>42879</v>
      </c>
      <c r="BC12" s="63">
        <f t="shared" si="3"/>
        <v>0</v>
      </c>
      <c r="BD12" s="69">
        <v>42900</v>
      </c>
      <c r="BE12" s="69">
        <v>43013</v>
      </c>
      <c r="BF12" s="63">
        <f t="shared" si="4"/>
        <v>111</v>
      </c>
      <c r="BG12" s="63" t="s">
        <v>4146</v>
      </c>
      <c r="BH12" s="63">
        <v>132</v>
      </c>
      <c r="BI12" s="189">
        <f t="shared" si="5"/>
        <v>1365</v>
      </c>
      <c r="BJ12" s="189">
        <f t="shared" si="6"/>
        <v>1586</v>
      </c>
      <c r="BK12" s="64">
        <v>42899</v>
      </c>
      <c r="BL12" s="64">
        <v>42910</v>
      </c>
      <c r="BM12" s="63" t="s">
        <v>1277</v>
      </c>
      <c r="BN12" s="64">
        <v>42893</v>
      </c>
      <c r="BO12" s="64">
        <v>42899</v>
      </c>
      <c r="BP12" s="63" t="s">
        <v>1277</v>
      </c>
      <c r="BQ12" s="69">
        <v>43013</v>
      </c>
      <c r="BR12" s="69">
        <v>43020</v>
      </c>
      <c r="BS12" s="63">
        <f>BR12-BQ12</f>
        <v>7</v>
      </c>
      <c r="BT12" s="63" t="s">
        <v>1277</v>
      </c>
      <c r="BU12" s="189">
        <f t="shared" si="7"/>
        <v>2152.5</v>
      </c>
      <c r="BV12" s="189">
        <f t="shared" si="8"/>
        <v>2501</v>
      </c>
      <c r="BW12" s="69">
        <v>43021</v>
      </c>
      <c r="BX12" s="69">
        <v>43054</v>
      </c>
      <c r="BY12" s="63">
        <f t="shared" si="9"/>
        <v>32</v>
      </c>
      <c r="BZ12" s="64">
        <v>43033</v>
      </c>
      <c r="CA12" s="69">
        <v>43041</v>
      </c>
      <c r="CB12" s="67">
        <f t="shared" si="10"/>
        <v>7</v>
      </c>
      <c r="CC12" s="63" t="s">
        <v>5416</v>
      </c>
      <c r="CD12" s="189">
        <f t="shared" si="11"/>
        <v>630</v>
      </c>
      <c r="CE12" s="189">
        <f t="shared" si="12"/>
        <v>732</v>
      </c>
      <c r="CF12" s="69">
        <v>43067</v>
      </c>
      <c r="CG12" s="69">
        <v>43067</v>
      </c>
      <c r="CH12" s="69">
        <v>43067</v>
      </c>
      <c r="CI12" s="69">
        <v>43075</v>
      </c>
      <c r="CJ12" s="69">
        <v>43075</v>
      </c>
      <c r="CK12" s="69">
        <v>43103</v>
      </c>
      <c r="CL12" s="64">
        <v>43090</v>
      </c>
      <c r="CM12" s="63">
        <f t="shared" si="13"/>
        <v>27</v>
      </c>
      <c r="CN12" s="63">
        <f t="shared" si="14"/>
        <v>15</v>
      </c>
      <c r="CO12" s="63">
        <v>2</v>
      </c>
      <c r="CP12" s="64">
        <v>43120</v>
      </c>
      <c r="CQ12" s="63" t="s">
        <v>1001</v>
      </c>
      <c r="CR12" s="189">
        <v>0</v>
      </c>
      <c r="CS12" s="64">
        <v>43127</v>
      </c>
      <c r="CT12" s="63">
        <f t="shared" si="15"/>
        <v>243</v>
      </c>
      <c r="CU12" s="63" t="s">
        <v>418</v>
      </c>
      <c r="CV12" s="64">
        <v>43130</v>
      </c>
      <c r="CW12" s="63" t="s">
        <v>5084</v>
      </c>
      <c r="CX12" s="64">
        <v>43134</v>
      </c>
      <c r="CY12" s="63">
        <f t="shared" si="16"/>
        <v>2284</v>
      </c>
      <c r="CZ12" s="63">
        <f t="shared" si="17"/>
        <v>468</v>
      </c>
      <c r="DA12" s="63">
        <f t="shared" si="18"/>
        <v>264</v>
      </c>
      <c r="DB12" s="64">
        <v>43137</v>
      </c>
      <c r="DC12" s="64">
        <v>43137</v>
      </c>
      <c r="DD12" s="64">
        <v>43137</v>
      </c>
      <c r="DE12" s="64">
        <v>43137</v>
      </c>
      <c r="DF12" s="64">
        <v>43137</v>
      </c>
      <c r="DG12" s="64">
        <v>43137</v>
      </c>
      <c r="DH12" s="64">
        <v>43137</v>
      </c>
      <c r="DI12" s="64">
        <v>43137</v>
      </c>
      <c r="DJ12" s="33" t="s">
        <v>5255</v>
      </c>
      <c r="DK12" s="189">
        <f t="shared" si="19"/>
        <v>6655.5</v>
      </c>
      <c r="DL12" s="191">
        <f t="shared" si="20"/>
        <v>7327</v>
      </c>
    </row>
    <row r="13" spans="1:116" s="63" customFormat="1" ht="28" customHeight="1">
      <c r="A13" s="63">
        <v>931</v>
      </c>
      <c r="B13" s="68" t="s">
        <v>5241</v>
      </c>
      <c r="C13" s="63" t="s">
        <v>5065</v>
      </c>
      <c r="D13" s="68" t="s">
        <v>5482</v>
      </c>
      <c r="E13" s="63" t="s">
        <v>865</v>
      </c>
      <c r="F13" s="63" t="s">
        <v>1001</v>
      </c>
      <c r="G13" s="68" t="s">
        <v>4047</v>
      </c>
      <c r="H13" s="63" t="s">
        <v>286</v>
      </c>
      <c r="I13" s="64">
        <v>42866</v>
      </c>
      <c r="J13" s="64">
        <v>43035</v>
      </c>
      <c r="K13" s="64">
        <v>43139</v>
      </c>
      <c r="L13" s="64">
        <v>43141</v>
      </c>
      <c r="M13" s="64">
        <v>41090</v>
      </c>
      <c r="N13" s="64">
        <v>42630</v>
      </c>
      <c r="O13" s="64">
        <v>42854</v>
      </c>
      <c r="P13" s="63" t="s">
        <v>1001</v>
      </c>
      <c r="Q13" s="63" t="s">
        <v>418</v>
      </c>
      <c r="R13" s="32" t="s">
        <v>2726</v>
      </c>
      <c r="S13" s="32" t="s">
        <v>5242</v>
      </c>
      <c r="T13" s="179" t="s">
        <v>4436</v>
      </c>
      <c r="U13" s="32" t="s">
        <v>5243</v>
      </c>
      <c r="V13" s="63">
        <v>150</v>
      </c>
      <c r="W13" s="108">
        <v>27362</v>
      </c>
      <c r="X13" s="108">
        <v>18792</v>
      </c>
      <c r="Y13" s="63">
        <v>4236</v>
      </c>
      <c r="Z13" s="63">
        <v>126</v>
      </c>
      <c r="AA13" s="63">
        <v>108</v>
      </c>
      <c r="AB13" s="63">
        <v>56</v>
      </c>
      <c r="AC13" s="63">
        <v>20</v>
      </c>
      <c r="AD13" s="63">
        <v>20</v>
      </c>
      <c r="AE13" s="63">
        <v>4</v>
      </c>
      <c r="AF13" s="63">
        <v>24</v>
      </c>
      <c r="AG13" s="63">
        <v>0</v>
      </c>
      <c r="AH13" s="63">
        <v>0</v>
      </c>
      <c r="AI13" s="63">
        <v>0</v>
      </c>
      <c r="AJ13" s="63">
        <v>0</v>
      </c>
      <c r="AK13" s="63">
        <v>0</v>
      </c>
      <c r="AL13" s="63">
        <v>0</v>
      </c>
      <c r="AM13" s="189">
        <f t="shared" si="0"/>
        <v>0</v>
      </c>
      <c r="AN13" s="63">
        <v>24</v>
      </c>
      <c r="AO13" s="63">
        <v>5</v>
      </c>
      <c r="AP13" s="63">
        <v>29</v>
      </c>
      <c r="AQ13" s="189">
        <f t="shared" si="1"/>
        <v>507.5</v>
      </c>
      <c r="AR13" s="63">
        <v>7</v>
      </c>
      <c r="AS13" s="63">
        <v>0</v>
      </c>
      <c r="AT13" s="63">
        <v>7</v>
      </c>
      <c r="AU13" s="189">
        <f t="shared" si="2"/>
        <v>168</v>
      </c>
      <c r="AV13" s="63">
        <v>0</v>
      </c>
      <c r="AW13" s="63" t="s">
        <v>1001</v>
      </c>
      <c r="AX13" s="63">
        <v>3</v>
      </c>
      <c r="AY13" s="63" t="s">
        <v>1001</v>
      </c>
      <c r="AZ13" s="63" t="s">
        <v>1001</v>
      </c>
      <c r="BA13" s="63">
        <v>0</v>
      </c>
      <c r="BB13" s="64">
        <v>42867</v>
      </c>
      <c r="BC13" s="63">
        <f t="shared" si="3"/>
        <v>1</v>
      </c>
      <c r="BD13" s="69">
        <v>42916</v>
      </c>
      <c r="BE13" s="69">
        <v>42931</v>
      </c>
      <c r="BF13" s="63">
        <f t="shared" si="4"/>
        <v>15</v>
      </c>
      <c r="BG13" s="63" t="s">
        <v>4</v>
      </c>
      <c r="BH13" s="63">
        <v>65</v>
      </c>
      <c r="BI13" s="189">
        <f t="shared" si="5"/>
        <v>819</v>
      </c>
      <c r="BJ13" s="189">
        <f t="shared" si="6"/>
        <v>702</v>
      </c>
      <c r="BK13" s="64">
        <v>42867</v>
      </c>
      <c r="BL13" s="64">
        <v>42882</v>
      </c>
      <c r="BM13" s="63" t="s">
        <v>1277</v>
      </c>
      <c r="BN13" s="64">
        <v>42867</v>
      </c>
      <c r="BO13" s="64">
        <v>42871</v>
      </c>
      <c r="BP13" s="63" t="s">
        <v>1277</v>
      </c>
      <c r="BQ13" s="69">
        <v>42935</v>
      </c>
      <c r="BR13" s="69">
        <v>42949</v>
      </c>
      <c r="BS13" s="63">
        <f>BR13-BQ13</f>
        <v>14</v>
      </c>
      <c r="BT13" s="63" t="s">
        <v>1277</v>
      </c>
      <c r="BU13" s="189">
        <f t="shared" si="7"/>
        <v>1291.5</v>
      </c>
      <c r="BV13" s="189">
        <f t="shared" si="8"/>
        <v>1107</v>
      </c>
      <c r="BW13" s="69">
        <v>42949</v>
      </c>
      <c r="BX13" s="69">
        <v>42972</v>
      </c>
      <c r="BY13" s="63">
        <f t="shared" si="9"/>
        <v>23</v>
      </c>
      <c r="BZ13" s="69">
        <v>42963</v>
      </c>
      <c r="CA13" s="69">
        <v>42979</v>
      </c>
      <c r="CB13" s="67">
        <f t="shared" si="10"/>
        <v>15</v>
      </c>
      <c r="CC13" s="63" t="s">
        <v>5084</v>
      </c>
      <c r="CD13" s="189">
        <f t="shared" si="11"/>
        <v>378</v>
      </c>
      <c r="CE13" s="189">
        <f t="shared" si="12"/>
        <v>324</v>
      </c>
      <c r="CF13" s="69">
        <v>42984</v>
      </c>
      <c r="CG13" s="69">
        <v>42984</v>
      </c>
      <c r="CH13" s="69">
        <v>42984</v>
      </c>
      <c r="CI13" s="69">
        <v>42985</v>
      </c>
      <c r="CJ13" s="69">
        <v>42985</v>
      </c>
      <c r="CK13" s="69">
        <v>42992</v>
      </c>
      <c r="CL13" s="69">
        <v>43032</v>
      </c>
      <c r="CM13" s="63">
        <f t="shared" si="13"/>
        <v>7</v>
      </c>
      <c r="CN13" s="63">
        <f t="shared" si="14"/>
        <v>47</v>
      </c>
      <c r="CO13" s="63">
        <v>4</v>
      </c>
      <c r="CP13" s="69">
        <v>43132</v>
      </c>
      <c r="CQ13" s="63" t="s">
        <v>1001</v>
      </c>
      <c r="CR13" s="189">
        <v>0</v>
      </c>
      <c r="CS13" s="69">
        <v>43137</v>
      </c>
      <c r="CT13" s="63">
        <f t="shared" si="15"/>
        <v>265</v>
      </c>
      <c r="CU13" s="63" t="s">
        <v>418</v>
      </c>
      <c r="CV13" s="69">
        <v>43139</v>
      </c>
      <c r="CW13" s="69" t="s">
        <v>5084</v>
      </c>
      <c r="CX13" s="64">
        <v>43141</v>
      </c>
      <c r="CY13" s="63">
        <f t="shared" si="16"/>
        <v>2020</v>
      </c>
      <c r="CZ13" s="63">
        <f t="shared" si="17"/>
        <v>503</v>
      </c>
      <c r="DA13" s="63">
        <f t="shared" si="18"/>
        <v>281</v>
      </c>
      <c r="DB13" s="64">
        <v>43144</v>
      </c>
      <c r="DC13" s="64">
        <v>43144</v>
      </c>
      <c r="DD13" s="64">
        <v>43144</v>
      </c>
      <c r="DE13" s="64">
        <v>43144</v>
      </c>
      <c r="DF13" s="64">
        <v>43144</v>
      </c>
      <c r="DG13" s="64">
        <v>43144</v>
      </c>
      <c r="DH13" s="231"/>
      <c r="DI13" s="64">
        <v>43144</v>
      </c>
      <c r="DJ13" s="33" t="s">
        <v>5200</v>
      </c>
      <c r="DK13" s="189">
        <f t="shared" si="19"/>
        <v>4764</v>
      </c>
      <c r="DL13" s="191">
        <f t="shared" si="20"/>
        <v>4408.5</v>
      </c>
    </row>
    <row r="14" spans="1:116" s="63" customFormat="1" ht="28" customHeight="1">
      <c r="A14" s="63">
        <v>889</v>
      </c>
      <c r="B14" s="68" t="s">
        <v>4976</v>
      </c>
      <c r="C14" s="63" t="s">
        <v>4804</v>
      </c>
      <c r="D14" s="68" t="s">
        <v>5495</v>
      </c>
      <c r="E14" s="63" t="s">
        <v>865</v>
      </c>
      <c r="F14" s="63" t="s">
        <v>1001</v>
      </c>
      <c r="G14" s="68" t="s">
        <v>4047</v>
      </c>
      <c r="H14" s="63" t="s">
        <v>286</v>
      </c>
      <c r="I14" s="64">
        <v>42633</v>
      </c>
      <c r="J14" s="64">
        <v>42971</v>
      </c>
      <c r="K14" s="64">
        <v>43152</v>
      </c>
      <c r="L14" s="64">
        <v>43153</v>
      </c>
      <c r="M14" s="64">
        <v>41029</v>
      </c>
      <c r="N14" s="64">
        <v>42376</v>
      </c>
      <c r="O14" s="64">
        <v>42628</v>
      </c>
      <c r="P14" s="63" t="s">
        <v>1001</v>
      </c>
      <c r="Q14" s="63" t="s">
        <v>1001</v>
      </c>
      <c r="R14" s="32" t="s">
        <v>1760</v>
      </c>
      <c r="S14" s="63" t="s">
        <v>2364</v>
      </c>
      <c r="T14" s="68" t="s">
        <v>4977</v>
      </c>
      <c r="U14" s="63" t="s">
        <v>4989</v>
      </c>
      <c r="V14" s="63">
        <v>138</v>
      </c>
      <c r="W14" s="108">
        <v>33739</v>
      </c>
      <c r="X14" s="108">
        <v>25692</v>
      </c>
      <c r="Y14" s="63">
        <v>926</v>
      </c>
      <c r="Z14" s="63">
        <v>118</v>
      </c>
      <c r="AA14" s="63">
        <v>114</v>
      </c>
      <c r="AB14" s="63">
        <v>70</v>
      </c>
      <c r="AC14" s="63">
        <v>6</v>
      </c>
      <c r="AD14" s="63">
        <v>31</v>
      </c>
      <c r="AE14" s="63">
        <v>5</v>
      </c>
      <c r="AF14" s="63">
        <v>36</v>
      </c>
      <c r="AG14" s="63">
        <v>0</v>
      </c>
      <c r="AH14" s="63">
        <v>0</v>
      </c>
      <c r="AI14" s="63">
        <v>0</v>
      </c>
      <c r="AJ14" s="63">
        <v>0</v>
      </c>
      <c r="AK14" s="63">
        <v>0</v>
      </c>
      <c r="AL14" s="63">
        <v>0</v>
      </c>
      <c r="AM14" s="189">
        <f t="shared" si="0"/>
        <v>0</v>
      </c>
      <c r="AN14" s="63">
        <v>7</v>
      </c>
      <c r="AO14" s="63">
        <v>2</v>
      </c>
      <c r="AP14" s="63">
        <v>9</v>
      </c>
      <c r="AQ14" s="189">
        <f t="shared" si="1"/>
        <v>157.5</v>
      </c>
      <c r="AR14" s="63">
        <v>7</v>
      </c>
      <c r="AS14" s="63">
        <v>0</v>
      </c>
      <c r="AT14" s="63">
        <v>7</v>
      </c>
      <c r="AU14" s="189">
        <f t="shared" si="2"/>
        <v>168</v>
      </c>
      <c r="AV14" s="63">
        <v>0</v>
      </c>
      <c r="AW14" s="63" t="s">
        <v>1001</v>
      </c>
      <c r="AX14" s="63">
        <v>3</v>
      </c>
      <c r="AY14" s="63" t="s">
        <v>1001</v>
      </c>
      <c r="AZ14" s="63" t="s">
        <v>418</v>
      </c>
      <c r="BA14" s="63">
        <v>2</v>
      </c>
      <c r="BB14" s="64">
        <v>42634</v>
      </c>
      <c r="BC14" s="129">
        <f t="shared" si="3"/>
        <v>1</v>
      </c>
      <c r="BD14" s="64">
        <v>42665</v>
      </c>
      <c r="BE14" s="64">
        <v>42675</v>
      </c>
      <c r="BF14" s="129">
        <f t="shared" si="4"/>
        <v>9</v>
      </c>
      <c r="BG14" s="63" t="s">
        <v>2105</v>
      </c>
      <c r="BH14" s="63">
        <v>67</v>
      </c>
      <c r="BI14" s="189">
        <f t="shared" si="5"/>
        <v>767</v>
      </c>
      <c r="BJ14" s="189">
        <f t="shared" si="6"/>
        <v>741</v>
      </c>
      <c r="BK14" s="64">
        <v>42647</v>
      </c>
      <c r="BL14" s="64">
        <v>42657</v>
      </c>
      <c r="BM14" s="63" t="s">
        <v>1277</v>
      </c>
      <c r="BN14" s="64">
        <v>42647</v>
      </c>
      <c r="BO14" s="64">
        <v>42651</v>
      </c>
      <c r="BP14" s="63" t="s">
        <v>1277</v>
      </c>
      <c r="BQ14" s="64">
        <v>42676</v>
      </c>
      <c r="BR14" s="64">
        <v>42690</v>
      </c>
      <c r="BS14" s="129">
        <f>IF(BR14="","",DAYS360(BQ14,BR14))</f>
        <v>14</v>
      </c>
      <c r="BT14" s="63" t="s">
        <v>1277</v>
      </c>
      <c r="BU14" s="189">
        <f t="shared" si="7"/>
        <v>1209.5</v>
      </c>
      <c r="BV14" s="189">
        <f t="shared" si="8"/>
        <v>1168.5</v>
      </c>
      <c r="BW14" s="64">
        <v>42690</v>
      </c>
      <c r="BX14" s="64">
        <v>42794</v>
      </c>
      <c r="BY14" s="129">
        <f t="shared" si="9"/>
        <v>104</v>
      </c>
      <c r="BZ14" s="64">
        <v>42699</v>
      </c>
      <c r="CA14" s="64">
        <v>42717</v>
      </c>
      <c r="CB14" s="129">
        <f t="shared" si="10"/>
        <v>18</v>
      </c>
      <c r="CC14" s="63" t="s">
        <v>5070</v>
      </c>
      <c r="CD14" s="189">
        <f t="shared" si="11"/>
        <v>354</v>
      </c>
      <c r="CE14" s="189">
        <f t="shared" si="12"/>
        <v>342</v>
      </c>
      <c r="CF14" s="64">
        <v>42801</v>
      </c>
      <c r="CG14" s="64">
        <v>42801</v>
      </c>
      <c r="CH14" s="64">
        <v>42801</v>
      </c>
      <c r="CI14" s="64">
        <v>42804</v>
      </c>
      <c r="CJ14" s="64">
        <v>42804</v>
      </c>
      <c r="CK14" s="64">
        <v>42893</v>
      </c>
      <c r="CL14" s="64">
        <v>42804</v>
      </c>
      <c r="CM14" s="129">
        <f t="shared" si="13"/>
        <v>87</v>
      </c>
      <c r="CN14" s="129">
        <f t="shared" si="14"/>
        <v>0</v>
      </c>
      <c r="CO14" s="63">
        <v>1</v>
      </c>
      <c r="CP14" s="64">
        <v>43146</v>
      </c>
      <c r="CQ14" s="63" t="s">
        <v>1001</v>
      </c>
      <c r="CR14" s="189">
        <v>0</v>
      </c>
      <c r="CS14" s="64">
        <v>43152</v>
      </c>
      <c r="CT14" s="129">
        <f t="shared" si="15"/>
        <v>511</v>
      </c>
      <c r="CU14" s="63" t="s">
        <v>418</v>
      </c>
      <c r="CV14" s="64">
        <v>43152</v>
      </c>
      <c r="CW14" s="63" t="s">
        <v>4278</v>
      </c>
      <c r="CX14" s="64">
        <v>43153</v>
      </c>
      <c r="CY14" s="129">
        <f t="shared" si="16"/>
        <v>2092</v>
      </c>
      <c r="CZ14" s="129">
        <f t="shared" si="17"/>
        <v>765</v>
      </c>
      <c r="DA14" s="129">
        <f t="shared" si="18"/>
        <v>517</v>
      </c>
      <c r="DB14" s="64">
        <v>43153</v>
      </c>
      <c r="DC14" s="64">
        <v>43153</v>
      </c>
      <c r="DD14" s="64">
        <v>43153</v>
      </c>
      <c r="DE14" s="64">
        <v>43153</v>
      </c>
      <c r="DF14" s="64">
        <v>43153</v>
      </c>
      <c r="DG14" s="64">
        <v>43153</v>
      </c>
      <c r="DH14" s="231"/>
      <c r="DI14" s="64">
        <v>43153</v>
      </c>
      <c r="DJ14" s="33" t="s">
        <v>5453</v>
      </c>
      <c r="DK14" s="189">
        <f t="shared" si="19"/>
        <v>4256</v>
      </c>
      <c r="DL14" s="191">
        <f t="shared" si="20"/>
        <v>4177</v>
      </c>
    </row>
    <row r="15" spans="1:116" s="63" customFormat="1" ht="28" customHeight="1">
      <c r="A15" s="63">
        <v>875</v>
      </c>
      <c r="B15" s="68" t="s">
        <v>4888</v>
      </c>
      <c r="C15" s="63" t="s">
        <v>1272</v>
      </c>
      <c r="D15" s="68" t="s">
        <v>5496</v>
      </c>
      <c r="E15" s="63" t="s">
        <v>865</v>
      </c>
      <c r="F15" s="63" t="s">
        <v>1001</v>
      </c>
      <c r="G15" s="68" t="s">
        <v>4047</v>
      </c>
      <c r="H15" s="63" t="s">
        <v>286</v>
      </c>
      <c r="I15" s="64">
        <v>42566</v>
      </c>
      <c r="J15" s="64">
        <v>42748</v>
      </c>
      <c r="K15" s="64">
        <v>43152</v>
      </c>
      <c r="L15" s="64">
        <v>43154</v>
      </c>
      <c r="M15" s="64">
        <v>41729</v>
      </c>
      <c r="N15" s="64">
        <v>42419</v>
      </c>
      <c r="O15" s="64">
        <v>42564</v>
      </c>
      <c r="P15" s="63" t="s">
        <v>3426</v>
      </c>
      <c r="Q15" s="63" t="s">
        <v>3426</v>
      </c>
      <c r="R15" s="32" t="s">
        <v>2726</v>
      </c>
      <c r="S15" s="32" t="s">
        <v>4889</v>
      </c>
      <c r="T15" s="179" t="s">
        <v>4890</v>
      </c>
      <c r="U15" s="32" t="s">
        <v>4891</v>
      </c>
      <c r="V15" s="63">
        <v>99</v>
      </c>
      <c r="W15" s="108">
        <v>24283</v>
      </c>
      <c r="X15" s="108">
        <v>17709</v>
      </c>
      <c r="Y15" s="63">
        <v>0</v>
      </c>
      <c r="Z15" s="63">
        <v>86</v>
      </c>
      <c r="AA15" s="63">
        <v>88</v>
      </c>
      <c r="AB15" s="63">
        <v>52</v>
      </c>
      <c r="AC15" s="63">
        <v>0</v>
      </c>
      <c r="AD15" s="63">
        <v>15</v>
      </c>
      <c r="AE15" s="63">
        <v>0</v>
      </c>
      <c r="AF15" s="63">
        <v>15</v>
      </c>
      <c r="AG15" s="63">
        <v>0</v>
      </c>
      <c r="AH15" s="63">
        <v>0</v>
      </c>
      <c r="AI15" s="63">
        <v>0</v>
      </c>
      <c r="AJ15" s="63">
        <v>0</v>
      </c>
      <c r="AK15" s="63">
        <v>0</v>
      </c>
      <c r="AL15" s="63">
        <v>0</v>
      </c>
      <c r="AM15" s="189">
        <f t="shared" si="0"/>
        <v>0</v>
      </c>
      <c r="AN15" s="63">
        <v>37</v>
      </c>
      <c r="AO15" s="63">
        <v>0</v>
      </c>
      <c r="AP15" s="63">
        <v>37</v>
      </c>
      <c r="AQ15" s="189">
        <f t="shared" si="1"/>
        <v>647.5</v>
      </c>
      <c r="AR15" s="63">
        <v>3</v>
      </c>
      <c r="AS15" s="63">
        <v>0</v>
      </c>
      <c r="AT15" s="63">
        <v>3</v>
      </c>
      <c r="AU15" s="189">
        <f t="shared" si="2"/>
        <v>72</v>
      </c>
      <c r="AV15" s="63">
        <v>0</v>
      </c>
      <c r="AW15" s="63" t="s">
        <v>1001</v>
      </c>
      <c r="AX15" s="63">
        <v>0</v>
      </c>
      <c r="AY15" s="63" t="s">
        <v>1001</v>
      </c>
      <c r="AZ15" s="63" t="s">
        <v>418</v>
      </c>
      <c r="BA15" s="63">
        <v>2</v>
      </c>
      <c r="BB15" s="64">
        <v>42567</v>
      </c>
      <c r="BC15" s="129">
        <f t="shared" si="3"/>
        <v>1</v>
      </c>
      <c r="BD15" s="64">
        <v>42656</v>
      </c>
      <c r="BE15" s="64">
        <v>42656</v>
      </c>
      <c r="BF15" s="129">
        <f t="shared" si="4"/>
        <v>0</v>
      </c>
      <c r="BG15" s="63" t="s">
        <v>3701</v>
      </c>
      <c r="BH15" s="63">
        <v>80</v>
      </c>
      <c r="BI15" s="189">
        <f t="shared" si="5"/>
        <v>559</v>
      </c>
      <c r="BJ15" s="189">
        <f t="shared" si="6"/>
        <v>572</v>
      </c>
      <c r="BK15" s="64">
        <v>42580</v>
      </c>
      <c r="BL15" s="64">
        <v>42593</v>
      </c>
      <c r="BM15" s="63" t="s">
        <v>1277</v>
      </c>
      <c r="BN15" s="64">
        <v>42580</v>
      </c>
      <c r="BO15" s="64">
        <v>42587</v>
      </c>
      <c r="BP15" s="63" t="s">
        <v>1277</v>
      </c>
      <c r="BQ15" s="64">
        <v>42657</v>
      </c>
      <c r="BR15" s="64">
        <v>42670</v>
      </c>
      <c r="BS15" s="129">
        <f>IF(BR15="","",DAYS360(BQ15,BR15))</f>
        <v>13</v>
      </c>
      <c r="BT15" s="63" t="s">
        <v>1277</v>
      </c>
      <c r="BU15" s="189">
        <f t="shared" si="7"/>
        <v>881.5</v>
      </c>
      <c r="BV15" s="189">
        <f t="shared" si="8"/>
        <v>902</v>
      </c>
      <c r="BW15" s="64">
        <v>42670</v>
      </c>
      <c r="BX15" s="64">
        <v>42697</v>
      </c>
      <c r="BY15" s="129">
        <f t="shared" si="9"/>
        <v>26</v>
      </c>
      <c r="BZ15" s="64">
        <v>42677</v>
      </c>
      <c r="CA15" s="64">
        <v>42679</v>
      </c>
      <c r="CB15" s="129">
        <f t="shared" si="10"/>
        <v>2</v>
      </c>
      <c r="CC15" s="63" t="s">
        <v>5008</v>
      </c>
      <c r="CD15" s="189">
        <f t="shared" si="11"/>
        <v>258</v>
      </c>
      <c r="CE15" s="189">
        <f t="shared" si="12"/>
        <v>264</v>
      </c>
      <c r="CF15" s="64">
        <v>42710</v>
      </c>
      <c r="CG15" s="64">
        <v>42710</v>
      </c>
      <c r="CH15" s="64">
        <v>42710</v>
      </c>
      <c r="CI15" s="64">
        <v>42719</v>
      </c>
      <c r="CJ15" s="64">
        <v>42719</v>
      </c>
      <c r="CK15" s="64">
        <v>42748</v>
      </c>
      <c r="CL15" s="64">
        <v>42719</v>
      </c>
      <c r="CM15" s="129">
        <f t="shared" si="13"/>
        <v>28</v>
      </c>
      <c r="CN15" s="129">
        <f t="shared" si="14"/>
        <v>0</v>
      </c>
      <c r="CO15" s="63">
        <v>1</v>
      </c>
      <c r="CP15" s="64">
        <v>43148</v>
      </c>
      <c r="CQ15" s="63" t="s">
        <v>1001</v>
      </c>
      <c r="CR15" s="189">
        <v>0</v>
      </c>
      <c r="CS15" s="64">
        <v>43152</v>
      </c>
      <c r="CT15" s="129">
        <f t="shared" si="15"/>
        <v>576</v>
      </c>
      <c r="CU15" s="63" t="s">
        <v>418</v>
      </c>
      <c r="CV15" s="64">
        <v>43152</v>
      </c>
      <c r="CW15" s="63" t="s">
        <v>431</v>
      </c>
      <c r="CX15" s="64">
        <v>43154</v>
      </c>
      <c r="CY15" s="129">
        <f t="shared" si="16"/>
        <v>1403</v>
      </c>
      <c r="CZ15" s="129">
        <f t="shared" si="17"/>
        <v>724</v>
      </c>
      <c r="DA15" s="129">
        <f t="shared" si="18"/>
        <v>580</v>
      </c>
      <c r="DB15" s="64">
        <v>43155</v>
      </c>
      <c r="DC15" s="64">
        <v>43155</v>
      </c>
      <c r="DD15" s="64">
        <v>43155</v>
      </c>
      <c r="DE15" s="64">
        <v>43155</v>
      </c>
      <c r="DF15" s="64">
        <v>43155</v>
      </c>
      <c r="DG15" s="64">
        <v>43155</v>
      </c>
      <c r="DH15" s="231"/>
      <c r="DI15" s="64">
        <v>43155</v>
      </c>
      <c r="DJ15" s="33" t="s">
        <v>5378</v>
      </c>
      <c r="DK15" s="189">
        <f t="shared" si="19"/>
        <v>4018</v>
      </c>
      <c r="DL15" s="191">
        <f t="shared" si="20"/>
        <v>4057.5</v>
      </c>
    </row>
    <row r="16" spans="1:116" s="63" customFormat="1" ht="28" customHeight="1">
      <c r="A16" s="63">
        <v>895</v>
      </c>
      <c r="B16" s="68" t="s">
        <v>5022</v>
      </c>
      <c r="C16" s="63" t="s">
        <v>4297</v>
      </c>
      <c r="D16" s="68" t="s">
        <v>5510</v>
      </c>
      <c r="E16" s="63" t="s">
        <v>865</v>
      </c>
      <c r="F16" s="63" t="s">
        <v>1001</v>
      </c>
      <c r="G16" s="68" t="s">
        <v>4047</v>
      </c>
      <c r="H16" s="63" t="s">
        <v>286</v>
      </c>
      <c r="I16" s="64">
        <v>42677</v>
      </c>
      <c r="J16" s="64">
        <v>42808</v>
      </c>
      <c r="K16" s="64">
        <v>43154</v>
      </c>
      <c r="L16" s="64">
        <v>43155</v>
      </c>
      <c r="M16" s="64">
        <v>41759</v>
      </c>
      <c r="N16" s="64">
        <v>42551</v>
      </c>
      <c r="O16" s="64">
        <v>42670</v>
      </c>
      <c r="P16" s="63" t="s">
        <v>1001</v>
      </c>
      <c r="Q16" s="63" t="s">
        <v>1001</v>
      </c>
      <c r="R16" s="32" t="s">
        <v>1760</v>
      </c>
      <c r="S16" s="32" t="s">
        <v>5023</v>
      </c>
      <c r="T16" s="179" t="s">
        <v>5024</v>
      </c>
      <c r="U16" s="32" t="s">
        <v>5180</v>
      </c>
      <c r="V16" s="63">
        <v>230</v>
      </c>
      <c r="W16" s="108">
        <v>65102</v>
      </c>
      <c r="X16" s="108">
        <v>51466</v>
      </c>
      <c r="Y16" s="63">
        <v>5313</v>
      </c>
      <c r="Z16" s="63">
        <v>187</v>
      </c>
      <c r="AA16" s="63">
        <v>160</v>
      </c>
      <c r="AB16" s="63">
        <v>106</v>
      </c>
      <c r="AC16" s="63">
        <v>10</v>
      </c>
      <c r="AD16" s="63">
        <v>16</v>
      </c>
      <c r="AE16" s="63">
        <v>0</v>
      </c>
      <c r="AF16" s="63">
        <v>16</v>
      </c>
      <c r="AG16" s="63">
        <v>0</v>
      </c>
      <c r="AH16" s="63">
        <v>0</v>
      </c>
      <c r="AI16" s="63">
        <v>0</v>
      </c>
      <c r="AJ16" s="63">
        <v>0</v>
      </c>
      <c r="AK16" s="63">
        <v>0</v>
      </c>
      <c r="AL16" s="63">
        <v>0</v>
      </c>
      <c r="AM16" s="189">
        <f t="shared" si="0"/>
        <v>0</v>
      </c>
      <c r="AN16" s="63">
        <v>34</v>
      </c>
      <c r="AO16" s="63">
        <v>0</v>
      </c>
      <c r="AP16" s="63">
        <v>34</v>
      </c>
      <c r="AQ16" s="189">
        <f t="shared" si="1"/>
        <v>595</v>
      </c>
      <c r="AR16" s="63">
        <v>1</v>
      </c>
      <c r="AS16" s="63">
        <v>0</v>
      </c>
      <c r="AT16" s="63">
        <v>1</v>
      </c>
      <c r="AU16" s="189">
        <f t="shared" si="2"/>
        <v>24</v>
      </c>
      <c r="AV16" s="63">
        <v>0</v>
      </c>
      <c r="AW16" s="63" t="s">
        <v>1001</v>
      </c>
      <c r="AX16" s="63">
        <v>2</v>
      </c>
      <c r="AY16" s="63" t="s">
        <v>418</v>
      </c>
      <c r="AZ16" s="63" t="s">
        <v>1001</v>
      </c>
      <c r="BA16" s="63">
        <v>0</v>
      </c>
      <c r="BB16" s="64">
        <v>42678</v>
      </c>
      <c r="BC16" s="129">
        <f t="shared" si="3"/>
        <v>1</v>
      </c>
      <c r="BD16" s="64">
        <v>42696</v>
      </c>
      <c r="BE16" s="64">
        <v>42711</v>
      </c>
      <c r="BF16" s="129">
        <f t="shared" si="4"/>
        <v>15</v>
      </c>
      <c r="BG16" s="63" t="s">
        <v>3550</v>
      </c>
      <c r="BH16" s="63">
        <v>107</v>
      </c>
      <c r="BI16" s="189">
        <f t="shared" si="5"/>
        <v>1215.5</v>
      </c>
      <c r="BJ16" s="189">
        <f t="shared" si="6"/>
        <v>1040</v>
      </c>
      <c r="BK16" s="64">
        <v>42692</v>
      </c>
      <c r="BL16" s="64">
        <v>42711</v>
      </c>
      <c r="BM16" s="63" t="s">
        <v>1277</v>
      </c>
      <c r="BN16" s="64">
        <v>42719</v>
      </c>
      <c r="BO16" s="64">
        <v>42726</v>
      </c>
      <c r="BP16" s="63" t="s">
        <v>1277</v>
      </c>
      <c r="BQ16" s="64">
        <v>42714</v>
      </c>
      <c r="BR16" s="64">
        <v>42726</v>
      </c>
      <c r="BS16" s="129">
        <f>IF(BR16="","",DAYS360(BQ16,BR16))</f>
        <v>12</v>
      </c>
      <c r="BT16" s="63" t="s">
        <v>1277</v>
      </c>
      <c r="BU16" s="189">
        <f t="shared" si="7"/>
        <v>1916.75</v>
      </c>
      <c r="BV16" s="189">
        <f t="shared" si="8"/>
        <v>1640</v>
      </c>
      <c r="BW16" s="64">
        <v>42740</v>
      </c>
      <c r="BX16" s="64">
        <v>42770</v>
      </c>
      <c r="BY16" s="129">
        <f t="shared" si="9"/>
        <v>29</v>
      </c>
      <c r="BZ16" s="64">
        <v>42747</v>
      </c>
      <c r="CA16" s="64">
        <v>42754</v>
      </c>
      <c r="CB16" s="129">
        <f t="shared" si="10"/>
        <v>7</v>
      </c>
      <c r="CC16" s="63" t="s">
        <v>4146</v>
      </c>
      <c r="CD16" s="189">
        <f t="shared" si="11"/>
        <v>561</v>
      </c>
      <c r="CE16" s="189">
        <f t="shared" si="12"/>
        <v>480</v>
      </c>
      <c r="CF16" s="64">
        <v>42776</v>
      </c>
      <c r="CG16" s="64">
        <v>42776</v>
      </c>
      <c r="CH16" s="64">
        <v>42776</v>
      </c>
      <c r="CI16" s="64">
        <v>42783</v>
      </c>
      <c r="CJ16" s="64">
        <v>42783</v>
      </c>
      <c r="CK16" s="64">
        <v>42804</v>
      </c>
      <c r="CL16" s="64">
        <v>42783</v>
      </c>
      <c r="CM16" s="129">
        <f t="shared" si="13"/>
        <v>23</v>
      </c>
      <c r="CN16" s="129">
        <f t="shared" si="14"/>
        <v>0</v>
      </c>
      <c r="CO16" s="63">
        <v>1</v>
      </c>
      <c r="CP16" s="64">
        <v>43148</v>
      </c>
      <c r="CQ16" s="64" t="s">
        <v>418</v>
      </c>
      <c r="CR16" s="189">
        <v>273</v>
      </c>
      <c r="CS16" s="64">
        <v>43154</v>
      </c>
      <c r="CT16" s="129">
        <f t="shared" si="15"/>
        <v>470</v>
      </c>
      <c r="CU16" s="63" t="s">
        <v>418</v>
      </c>
      <c r="CV16" s="64">
        <v>43154</v>
      </c>
      <c r="CW16" s="63" t="s">
        <v>3701</v>
      </c>
      <c r="CX16" s="64">
        <v>43155</v>
      </c>
      <c r="CY16" s="129">
        <f t="shared" si="16"/>
        <v>1374</v>
      </c>
      <c r="CZ16" s="129">
        <f t="shared" si="17"/>
        <v>594</v>
      </c>
      <c r="DA16" s="129">
        <f t="shared" si="18"/>
        <v>477</v>
      </c>
      <c r="DB16" s="64">
        <v>43155</v>
      </c>
      <c r="DC16" s="64">
        <v>43155</v>
      </c>
      <c r="DD16" s="64">
        <v>43155</v>
      </c>
      <c r="DE16" s="64">
        <v>43155</v>
      </c>
      <c r="DF16" s="64">
        <v>43155</v>
      </c>
      <c r="DG16" s="64">
        <v>43155</v>
      </c>
      <c r="DH16" s="231"/>
      <c r="DI16" s="64">
        <v>43155</v>
      </c>
      <c r="DJ16" s="33" t="s">
        <v>5025</v>
      </c>
      <c r="DK16" s="189">
        <f t="shared" si="19"/>
        <v>6185.25</v>
      </c>
      <c r="DL16" s="191">
        <f t="shared" si="20"/>
        <v>5652</v>
      </c>
    </row>
    <row r="17" spans="1:116" s="63" customFormat="1" ht="28" customHeight="1">
      <c r="A17" s="63">
        <v>941</v>
      </c>
      <c r="B17" s="68" t="s">
        <v>5290</v>
      </c>
      <c r="C17" s="63" t="s">
        <v>4297</v>
      </c>
      <c r="D17" s="68" t="s">
        <v>5511</v>
      </c>
      <c r="E17" s="63" t="s">
        <v>865</v>
      </c>
      <c r="F17" s="63" t="s">
        <v>1001</v>
      </c>
      <c r="G17" s="68" t="s">
        <v>4047</v>
      </c>
      <c r="H17" s="63" t="s">
        <v>286</v>
      </c>
      <c r="I17" s="64">
        <v>42900</v>
      </c>
      <c r="J17" s="64">
        <v>43129</v>
      </c>
      <c r="K17" s="64">
        <v>43154</v>
      </c>
      <c r="L17" s="64">
        <v>43155</v>
      </c>
      <c r="M17" s="64">
        <v>40602</v>
      </c>
      <c r="N17" s="64">
        <v>42459</v>
      </c>
      <c r="O17" s="64">
        <v>42889</v>
      </c>
      <c r="P17" s="63" t="s">
        <v>1001</v>
      </c>
      <c r="Q17" s="63" t="s">
        <v>1001</v>
      </c>
      <c r="R17" s="32" t="s">
        <v>2419</v>
      </c>
      <c r="S17" s="32" t="s">
        <v>5291</v>
      </c>
      <c r="T17" s="179" t="s">
        <v>5292</v>
      </c>
      <c r="U17" s="32" t="s">
        <v>5512</v>
      </c>
      <c r="V17" s="63">
        <v>175</v>
      </c>
      <c r="W17" s="108">
        <v>49968</v>
      </c>
      <c r="X17" s="108">
        <v>40339</v>
      </c>
      <c r="Y17" s="63">
        <v>473</v>
      </c>
      <c r="Z17" s="63">
        <v>170</v>
      </c>
      <c r="AA17" s="63">
        <v>158</v>
      </c>
      <c r="AB17" s="63">
        <v>104</v>
      </c>
      <c r="AC17" s="63">
        <v>8</v>
      </c>
      <c r="AD17" s="63">
        <v>38</v>
      </c>
      <c r="AE17" s="63">
        <v>0</v>
      </c>
      <c r="AF17" s="63">
        <v>38</v>
      </c>
      <c r="AG17" s="63">
        <v>0</v>
      </c>
      <c r="AH17" s="63">
        <v>0</v>
      </c>
      <c r="AI17" s="63">
        <v>0</v>
      </c>
      <c r="AJ17" s="63">
        <v>0</v>
      </c>
      <c r="AK17" s="63">
        <v>0</v>
      </c>
      <c r="AL17" s="63">
        <v>0</v>
      </c>
      <c r="AM17" s="189">
        <f t="shared" si="0"/>
        <v>0</v>
      </c>
      <c r="AN17" s="63">
        <v>9</v>
      </c>
      <c r="AO17" s="63">
        <v>9</v>
      </c>
      <c r="AP17" s="63">
        <v>18</v>
      </c>
      <c r="AQ17" s="189">
        <f t="shared" si="1"/>
        <v>315</v>
      </c>
      <c r="AR17" s="63">
        <v>1</v>
      </c>
      <c r="AS17" s="63">
        <v>0</v>
      </c>
      <c r="AT17" s="63">
        <v>1</v>
      </c>
      <c r="AU17" s="189">
        <f t="shared" si="2"/>
        <v>24</v>
      </c>
      <c r="AV17" s="63">
        <v>0</v>
      </c>
      <c r="AW17" s="63" t="s">
        <v>418</v>
      </c>
      <c r="AX17" s="63">
        <v>3</v>
      </c>
      <c r="AY17" s="63" t="s">
        <v>1001</v>
      </c>
      <c r="AZ17" s="63" t="s">
        <v>418</v>
      </c>
      <c r="BA17" s="63">
        <v>1</v>
      </c>
      <c r="BB17" s="64">
        <v>42900</v>
      </c>
      <c r="BC17" s="63">
        <f t="shared" si="3"/>
        <v>0</v>
      </c>
      <c r="BD17" s="69">
        <v>42964</v>
      </c>
      <c r="BE17" s="69">
        <v>43060</v>
      </c>
      <c r="BF17" s="63">
        <f t="shared" si="4"/>
        <v>94</v>
      </c>
      <c r="BG17" s="63" t="s">
        <v>5084</v>
      </c>
      <c r="BH17" s="63">
        <v>115</v>
      </c>
      <c r="BI17" s="189">
        <f t="shared" si="5"/>
        <v>1105</v>
      </c>
      <c r="BJ17" s="189">
        <f t="shared" si="6"/>
        <v>1027</v>
      </c>
      <c r="BK17" s="64">
        <v>42945</v>
      </c>
      <c r="BL17" s="64">
        <v>42934</v>
      </c>
      <c r="BM17" s="63" t="s">
        <v>1277</v>
      </c>
      <c r="BN17" s="64">
        <v>42909</v>
      </c>
      <c r="BO17" s="64">
        <v>42945</v>
      </c>
      <c r="BP17" s="63" t="s">
        <v>1277</v>
      </c>
      <c r="BQ17" s="69">
        <v>43063</v>
      </c>
      <c r="BR17" s="69">
        <v>43075</v>
      </c>
      <c r="BS17" s="63">
        <f>BR17-BQ17</f>
        <v>12</v>
      </c>
      <c r="BT17" s="63" t="s">
        <v>1277</v>
      </c>
      <c r="BU17" s="189">
        <f t="shared" si="7"/>
        <v>1742.5</v>
      </c>
      <c r="BV17" s="189">
        <f t="shared" si="8"/>
        <v>1619.5</v>
      </c>
      <c r="BW17" s="69">
        <v>43075</v>
      </c>
      <c r="BX17" s="69">
        <v>43120</v>
      </c>
      <c r="BY17" s="63">
        <f t="shared" si="9"/>
        <v>44</v>
      </c>
      <c r="BZ17" s="69">
        <v>43082</v>
      </c>
      <c r="CA17" s="69">
        <v>43089</v>
      </c>
      <c r="CB17" s="67">
        <f t="shared" si="10"/>
        <v>7</v>
      </c>
      <c r="CC17" s="63" t="s">
        <v>5407</v>
      </c>
      <c r="CD17" s="189">
        <f t="shared" si="11"/>
        <v>510</v>
      </c>
      <c r="CE17" s="189">
        <f t="shared" si="12"/>
        <v>474</v>
      </c>
      <c r="CF17" s="69">
        <v>43126</v>
      </c>
      <c r="CG17" s="69">
        <v>43126</v>
      </c>
      <c r="CH17" s="69">
        <v>43126</v>
      </c>
      <c r="CI17" s="69">
        <v>43133</v>
      </c>
      <c r="CJ17" s="69">
        <v>43134</v>
      </c>
      <c r="CK17" s="64">
        <v>43144</v>
      </c>
      <c r="CL17" s="64">
        <v>43144</v>
      </c>
      <c r="CM17" s="63">
        <f t="shared" si="13"/>
        <v>10</v>
      </c>
      <c r="CN17" s="63">
        <f t="shared" si="14"/>
        <v>10</v>
      </c>
      <c r="CO17" s="63">
        <v>2</v>
      </c>
      <c r="CP17" s="64">
        <v>43148</v>
      </c>
      <c r="CQ17" s="63" t="s">
        <v>1001</v>
      </c>
      <c r="CR17" s="189">
        <v>0</v>
      </c>
      <c r="CS17" s="64">
        <v>43154</v>
      </c>
      <c r="CT17" s="63">
        <f t="shared" si="15"/>
        <v>249</v>
      </c>
      <c r="CU17" s="63" t="s">
        <v>418</v>
      </c>
      <c r="CV17" s="64">
        <v>43154</v>
      </c>
      <c r="CW17" s="63" t="s">
        <v>4278</v>
      </c>
      <c r="CX17" s="64">
        <v>43158</v>
      </c>
      <c r="CY17" s="63">
        <f t="shared" si="16"/>
        <v>2517</v>
      </c>
      <c r="CZ17" s="63">
        <f t="shared" si="17"/>
        <v>688</v>
      </c>
      <c r="DA17" s="63">
        <f t="shared" si="18"/>
        <v>264</v>
      </c>
      <c r="DB17" s="64">
        <v>43158</v>
      </c>
      <c r="DC17" s="64">
        <v>43158</v>
      </c>
      <c r="DD17" s="64">
        <v>43158</v>
      </c>
      <c r="DE17" s="64">
        <v>43158</v>
      </c>
      <c r="DF17" s="64">
        <v>43158</v>
      </c>
      <c r="DG17" s="64">
        <v>43158</v>
      </c>
      <c r="DH17" s="231"/>
      <c r="DI17" s="64">
        <v>43158</v>
      </c>
      <c r="DJ17" s="33" t="s">
        <v>5293</v>
      </c>
      <c r="DK17" s="189">
        <f t="shared" si="19"/>
        <v>5296.5</v>
      </c>
      <c r="DL17" s="191">
        <f t="shared" si="20"/>
        <v>5059.5</v>
      </c>
    </row>
    <row r="18" spans="1:116" s="63" customFormat="1" ht="28" customHeight="1">
      <c r="A18" s="63">
        <v>956</v>
      </c>
      <c r="B18" s="68" t="s">
        <v>5516</v>
      </c>
      <c r="C18" s="63" t="s">
        <v>4297</v>
      </c>
      <c r="D18" s="68" t="s">
        <v>5513</v>
      </c>
      <c r="E18" s="63" t="s">
        <v>865</v>
      </c>
      <c r="F18" s="63" t="s">
        <v>1001</v>
      </c>
      <c r="G18" s="68" t="s">
        <v>4047</v>
      </c>
      <c r="H18" s="63" t="s">
        <v>286</v>
      </c>
      <c r="I18" s="64">
        <v>42973</v>
      </c>
      <c r="J18" s="64">
        <v>43145</v>
      </c>
      <c r="K18" s="64">
        <v>43158</v>
      </c>
      <c r="L18" s="64">
        <v>43159</v>
      </c>
      <c r="M18" s="64">
        <v>40268</v>
      </c>
      <c r="N18" s="64">
        <v>42327</v>
      </c>
      <c r="O18" s="64">
        <v>42972</v>
      </c>
      <c r="P18" s="63" t="s">
        <v>1001</v>
      </c>
      <c r="Q18" s="63" t="s">
        <v>418</v>
      </c>
      <c r="R18" s="63" t="s">
        <v>711</v>
      </c>
      <c r="S18" s="33" t="s">
        <v>5367</v>
      </c>
      <c r="T18" s="68" t="s">
        <v>1721</v>
      </c>
      <c r="U18" s="32" t="s">
        <v>5514</v>
      </c>
      <c r="V18" s="63">
        <v>308</v>
      </c>
      <c r="W18" s="108">
        <v>52518</v>
      </c>
      <c r="X18" s="108">
        <v>36137</v>
      </c>
      <c r="Y18" s="63">
        <v>9545</v>
      </c>
      <c r="Z18" s="63">
        <v>250</v>
      </c>
      <c r="AA18" s="63">
        <v>270</v>
      </c>
      <c r="AB18" s="63">
        <v>90</v>
      </c>
      <c r="AC18" s="63">
        <v>138</v>
      </c>
      <c r="AD18" s="63">
        <v>37</v>
      </c>
      <c r="AE18" s="63">
        <v>17</v>
      </c>
      <c r="AF18" s="63">
        <v>54</v>
      </c>
      <c r="AG18" s="63">
        <v>0</v>
      </c>
      <c r="AH18" s="63">
        <v>0</v>
      </c>
      <c r="AI18" s="63">
        <v>0</v>
      </c>
      <c r="AJ18" s="63">
        <v>0</v>
      </c>
      <c r="AK18" s="63">
        <v>0</v>
      </c>
      <c r="AL18" s="63">
        <v>0</v>
      </c>
      <c r="AM18" s="189">
        <f t="shared" si="0"/>
        <v>0</v>
      </c>
      <c r="AN18" s="63">
        <v>13</v>
      </c>
      <c r="AO18" s="63">
        <v>14</v>
      </c>
      <c r="AP18" s="63">
        <v>27</v>
      </c>
      <c r="AQ18" s="189">
        <f t="shared" si="1"/>
        <v>472.5</v>
      </c>
      <c r="AR18" s="63">
        <v>2</v>
      </c>
      <c r="AS18" s="63" t="s">
        <v>5515</v>
      </c>
      <c r="AT18" s="63">
        <v>17</v>
      </c>
      <c r="AU18" s="189">
        <f t="shared" si="2"/>
        <v>408</v>
      </c>
      <c r="AV18" s="63">
        <v>0</v>
      </c>
      <c r="AW18" s="63" t="s">
        <v>1001</v>
      </c>
      <c r="AX18" s="63">
        <v>3</v>
      </c>
      <c r="AY18" s="63" t="s">
        <v>1001</v>
      </c>
      <c r="AZ18" s="63" t="s">
        <v>1001</v>
      </c>
      <c r="BA18" s="63">
        <v>0</v>
      </c>
      <c r="BB18" s="64">
        <v>42976</v>
      </c>
      <c r="BC18" s="63">
        <f t="shared" si="3"/>
        <v>3</v>
      </c>
      <c r="BD18" s="64">
        <v>42999</v>
      </c>
      <c r="BE18" s="64">
        <v>43020</v>
      </c>
      <c r="BF18" s="63">
        <f t="shared" si="4"/>
        <v>21</v>
      </c>
      <c r="BG18" s="63" t="s">
        <v>2105</v>
      </c>
      <c r="BH18" s="63">
        <v>160</v>
      </c>
      <c r="BI18" s="189">
        <f t="shared" si="5"/>
        <v>1625</v>
      </c>
      <c r="BJ18" s="189">
        <f t="shared" si="6"/>
        <v>1755</v>
      </c>
      <c r="BK18" s="64">
        <v>43000</v>
      </c>
      <c r="BL18" s="64">
        <v>43012</v>
      </c>
      <c r="BM18" s="63" t="s">
        <v>1277</v>
      </c>
      <c r="BN18" s="64">
        <v>42980</v>
      </c>
      <c r="BO18" s="64">
        <v>42984</v>
      </c>
      <c r="BP18" s="63" t="s">
        <v>1277</v>
      </c>
      <c r="BQ18" s="64">
        <v>43021</v>
      </c>
      <c r="BR18" s="64">
        <v>43035</v>
      </c>
      <c r="BS18" s="63">
        <f>IF(BR18="","",DAYS360(BQ18,BR18))</f>
        <v>14</v>
      </c>
      <c r="BT18" s="63" t="s">
        <v>1277</v>
      </c>
      <c r="BU18" s="189">
        <f t="shared" si="7"/>
        <v>2562.5</v>
      </c>
      <c r="BV18" s="189">
        <f t="shared" si="8"/>
        <v>2767.5</v>
      </c>
      <c r="BW18" s="64">
        <v>43041</v>
      </c>
      <c r="BX18" s="64">
        <v>43071</v>
      </c>
      <c r="BY18" s="63">
        <f t="shared" si="9"/>
        <v>30</v>
      </c>
      <c r="BZ18" s="64">
        <v>43040</v>
      </c>
      <c r="CA18" s="64">
        <v>43050</v>
      </c>
      <c r="CB18" s="129">
        <f t="shared" si="10"/>
        <v>10</v>
      </c>
      <c r="CC18" s="63" t="s">
        <v>5084</v>
      </c>
      <c r="CD18" s="189">
        <f t="shared" si="11"/>
        <v>750</v>
      </c>
      <c r="CE18" s="189">
        <f t="shared" si="12"/>
        <v>810</v>
      </c>
      <c r="CF18" s="64">
        <v>43071</v>
      </c>
      <c r="CG18" s="64">
        <v>43071</v>
      </c>
      <c r="CH18" s="64">
        <v>43071</v>
      </c>
      <c r="CI18" s="64">
        <v>43076</v>
      </c>
      <c r="CJ18" s="64">
        <v>43076</v>
      </c>
      <c r="CK18" s="64">
        <v>43147</v>
      </c>
      <c r="CL18" s="64">
        <v>43125</v>
      </c>
      <c r="CM18" s="129">
        <f t="shared" si="13"/>
        <v>69</v>
      </c>
      <c r="CN18" s="129">
        <f t="shared" si="14"/>
        <v>48</v>
      </c>
      <c r="CO18" s="63">
        <v>1</v>
      </c>
      <c r="CP18" s="64">
        <v>43147</v>
      </c>
      <c r="CQ18" s="63" t="s">
        <v>418</v>
      </c>
      <c r="CR18" s="189">
        <v>465.5</v>
      </c>
      <c r="CS18" s="64">
        <v>43158</v>
      </c>
      <c r="CT18" s="63">
        <f t="shared" si="15"/>
        <v>181</v>
      </c>
      <c r="CU18" s="63" t="s">
        <v>418</v>
      </c>
      <c r="CV18" s="64">
        <v>43158</v>
      </c>
      <c r="CW18" s="63" t="s">
        <v>5084</v>
      </c>
      <c r="CX18" s="64">
        <v>43159</v>
      </c>
      <c r="CY18" s="63">
        <f t="shared" si="16"/>
        <v>2850</v>
      </c>
      <c r="CZ18" s="63">
        <f t="shared" si="17"/>
        <v>821</v>
      </c>
      <c r="DA18" s="63">
        <f t="shared" si="18"/>
        <v>185</v>
      </c>
      <c r="DB18" s="64">
        <v>43159</v>
      </c>
      <c r="DC18" s="64">
        <v>43159</v>
      </c>
      <c r="DD18" s="64">
        <v>43159</v>
      </c>
      <c r="DE18" s="64">
        <v>43159</v>
      </c>
      <c r="DF18" s="64">
        <v>43159</v>
      </c>
      <c r="DG18" s="64">
        <v>43159</v>
      </c>
      <c r="DH18" s="231"/>
      <c r="DI18" s="64">
        <v>43159</v>
      </c>
      <c r="DJ18" s="33" t="s">
        <v>5368</v>
      </c>
      <c r="DK18" s="189">
        <f t="shared" si="19"/>
        <v>7883.5</v>
      </c>
      <c r="DL18" s="191">
        <f t="shared" si="20"/>
        <v>8278.5</v>
      </c>
    </row>
    <row r="19" spans="1:116" s="63" customFormat="1" ht="28" customHeight="1">
      <c r="A19" s="63">
        <v>891</v>
      </c>
      <c r="B19" s="68" t="s">
        <v>4990</v>
      </c>
      <c r="C19" s="63" t="s">
        <v>1272</v>
      </c>
      <c r="D19" s="68" t="s">
        <v>5536</v>
      </c>
      <c r="E19" s="63" t="s">
        <v>549</v>
      </c>
      <c r="F19" s="63" t="s">
        <v>1001</v>
      </c>
      <c r="G19" s="63" t="s">
        <v>4047</v>
      </c>
      <c r="H19" s="63" t="s">
        <v>286</v>
      </c>
      <c r="I19" s="64">
        <v>42647</v>
      </c>
      <c r="J19" s="64">
        <v>42812</v>
      </c>
      <c r="K19" s="64">
        <v>43172</v>
      </c>
      <c r="L19" s="64">
        <v>43173</v>
      </c>
      <c r="M19" s="64">
        <v>39660</v>
      </c>
      <c r="N19" s="64">
        <v>42348</v>
      </c>
      <c r="O19" s="64">
        <v>42640</v>
      </c>
      <c r="P19" s="63" t="s">
        <v>1001</v>
      </c>
      <c r="Q19" s="63" t="s">
        <v>1001</v>
      </c>
      <c r="R19" s="32" t="s">
        <v>4991</v>
      </c>
      <c r="S19" s="32" t="s">
        <v>4992</v>
      </c>
      <c r="T19" s="179" t="s">
        <v>1807</v>
      </c>
      <c r="U19" s="32" t="s">
        <v>4993</v>
      </c>
      <c r="V19" s="63">
        <v>219</v>
      </c>
      <c r="W19" s="108">
        <v>65722</v>
      </c>
      <c r="X19" s="108">
        <v>43761</v>
      </c>
      <c r="Y19" s="108">
        <v>14109</v>
      </c>
      <c r="Z19" s="63">
        <v>178</v>
      </c>
      <c r="AA19" s="63">
        <v>222</v>
      </c>
      <c r="AB19" s="63">
        <v>108</v>
      </c>
      <c r="AC19" s="63">
        <v>62</v>
      </c>
      <c r="AD19" s="63">
        <v>24</v>
      </c>
      <c r="AE19" s="63">
        <v>40</v>
      </c>
      <c r="AF19" s="63">
        <v>64</v>
      </c>
      <c r="AG19" s="63">
        <v>3</v>
      </c>
      <c r="AH19" s="63">
        <v>0</v>
      </c>
      <c r="AI19" s="63">
        <v>3</v>
      </c>
      <c r="AJ19" s="63">
        <v>0</v>
      </c>
      <c r="AK19" s="63">
        <v>0</v>
      </c>
      <c r="AL19" s="63">
        <v>0</v>
      </c>
      <c r="AM19" s="189">
        <f t="shared" si="0"/>
        <v>0</v>
      </c>
      <c r="AN19" s="63">
        <v>16</v>
      </c>
      <c r="AO19" s="63">
        <v>1</v>
      </c>
      <c r="AP19" s="63">
        <v>17</v>
      </c>
      <c r="AQ19" s="189">
        <f t="shared" si="1"/>
        <v>297.5</v>
      </c>
      <c r="AR19" s="63">
        <v>7</v>
      </c>
      <c r="AS19" s="63">
        <v>3</v>
      </c>
      <c r="AT19" s="63">
        <v>10</v>
      </c>
      <c r="AU19" s="189">
        <f t="shared" si="2"/>
        <v>240</v>
      </c>
      <c r="AV19" s="63">
        <v>0</v>
      </c>
      <c r="AW19" s="63" t="s">
        <v>418</v>
      </c>
      <c r="AX19" s="63">
        <v>17</v>
      </c>
      <c r="AY19" s="63" t="s">
        <v>418</v>
      </c>
      <c r="AZ19" s="63" t="s">
        <v>418</v>
      </c>
      <c r="BA19" s="63">
        <v>1</v>
      </c>
      <c r="BB19" s="64">
        <v>42648</v>
      </c>
      <c r="BC19" s="129">
        <f t="shared" si="3"/>
        <v>1</v>
      </c>
      <c r="BD19" s="64">
        <v>42670</v>
      </c>
      <c r="BE19" s="64">
        <v>42700</v>
      </c>
      <c r="BF19" s="129">
        <f t="shared" si="4"/>
        <v>29</v>
      </c>
      <c r="BG19" s="63" t="s">
        <v>3550</v>
      </c>
      <c r="BH19" s="63">
        <v>282</v>
      </c>
      <c r="BI19" s="189">
        <f t="shared" si="5"/>
        <v>1157</v>
      </c>
      <c r="BJ19" s="189">
        <f t="shared" si="6"/>
        <v>1443</v>
      </c>
      <c r="BK19" s="64">
        <v>42691</v>
      </c>
      <c r="BL19" s="64">
        <v>42707</v>
      </c>
      <c r="BM19" s="63" t="s">
        <v>1277</v>
      </c>
      <c r="BN19" s="64">
        <v>42654</v>
      </c>
      <c r="BO19" s="64">
        <v>42658</v>
      </c>
      <c r="BP19" s="63" t="s">
        <v>1277</v>
      </c>
      <c r="BQ19" s="64">
        <v>42700</v>
      </c>
      <c r="BR19" s="64">
        <v>42707</v>
      </c>
      <c r="BS19" s="129">
        <f>IF(BR19="","",DAYS360(BQ19,BR19))</f>
        <v>7</v>
      </c>
      <c r="BT19" s="63" t="s">
        <v>1277</v>
      </c>
      <c r="BU19" s="189">
        <f t="shared" si="7"/>
        <v>1824.5</v>
      </c>
      <c r="BV19" s="189">
        <f t="shared" si="8"/>
        <v>2275.5</v>
      </c>
      <c r="BW19" s="64">
        <v>42711</v>
      </c>
      <c r="BX19" s="64">
        <v>42717</v>
      </c>
      <c r="BY19" s="129">
        <f t="shared" si="9"/>
        <v>6</v>
      </c>
      <c r="BZ19" s="64">
        <v>42710</v>
      </c>
      <c r="CA19" s="64">
        <v>42717</v>
      </c>
      <c r="CB19" s="129">
        <f t="shared" si="10"/>
        <v>7</v>
      </c>
      <c r="CC19" s="63" t="s">
        <v>5008</v>
      </c>
      <c r="CD19" s="189">
        <f t="shared" si="11"/>
        <v>534</v>
      </c>
      <c r="CE19" s="189">
        <f t="shared" si="12"/>
        <v>666</v>
      </c>
      <c r="CF19" s="64">
        <v>42739</v>
      </c>
      <c r="CG19" s="64">
        <v>42739</v>
      </c>
      <c r="CH19" s="64">
        <v>42739</v>
      </c>
      <c r="CI19" s="64">
        <v>42745</v>
      </c>
      <c r="CJ19" s="64">
        <v>42783</v>
      </c>
      <c r="CK19" s="64">
        <v>42801</v>
      </c>
      <c r="CL19" s="64">
        <v>42790</v>
      </c>
      <c r="CM19" s="129">
        <f t="shared" si="13"/>
        <v>20</v>
      </c>
      <c r="CN19" s="129">
        <f t="shared" si="14"/>
        <v>7</v>
      </c>
      <c r="CO19" s="63">
        <v>1</v>
      </c>
      <c r="CP19" s="64">
        <v>43159</v>
      </c>
      <c r="CQ19" s="63" t="s">
        <v>1001</v>
      </c>
      <c r="CR19" s="189">
        <v>0</v>
      </c>
      <c r="CS19" s="64">
        <v>43159</v>
      </c>
      <c r="CT19" s="129">
        <f t="shared" si="15"/>
        <v>506</v>
      </c>
      <c r="CU19" s="63" t="s">
        <v>418</v>
      </c>
      <c r="CV19" s="64">
        <v>43172</v>
      </c>
      <c r="CW19" s="63" t="s">
        <v>5084</v>
      </c>
      <c r="CX19" s="64">
        <v>43173</v>
      </c>
      <c r="CY19" s="129">
        <f t="shared" si="16"/>
        <v>3464</v>
      </c>
      <c r="CZ19" s="129">
        <f t="shared" si="17"/>
        <v>814</v>
      </c>
      <c r="DA19" s="129">
        <f t="shared" si="18"/>
        <v>527</v>
      </c>
      <c r="DB19" s="64">
        <v>43173</v>
      </c>
      <c r="DC19" s="64">
        <v>43173</v>
      </c>
      <c r="DD19" s="64">
        <v>43173</v>
      </c>
      <c r="DE19" s="64">
        <v>43173</v>
      </c>
      <c r="DF19" s="64">
        <v>43173</v>
      </c>
      <c r="DG19" s="64">
        <v>43173</v>
      </c>
      <c r="DH19" s="64">
        <v>43173</v>
      </c>
      <c r="DI19" s="64">
        <v>43173</v>
      </c>
      <c r="DJ19" s="33" t="s">
        <v>4994</v>
      </c>
      <c r="DK19" s="189">
        <f t="shared" si="19"/>
        <v>5653</v>
      </c>
      <c r="DL19" s="191">
        <f t="shared" si="20"/>
        <v>6522</v>
      </c>
    </row>
    <row r="20" spans="1:116" s="63" customFormat="1" ht="28" customHeight="1">
      <c r="A20" s="63">
        <v>930</v>
      </c>
      <c r="B20" s="68" t="s">
        <v>5237</v>
      </c>
      <c r="C20" s="63" t="s">
        <v>1272</v>
      </c>
      <c r="D20" s="68" t="s">
        <v>5537</v>
      </c>
      <c r="E20" s="63" t="s">
        <v>549</v>
      </c>
      <c r="F20" s="63" t="s">
        <v>1001</v>
      </c>
      <c r="G20" s="68" t="s">
        <v>4047</v>
      </c>
      <c r="H20" s="63" t="s">
        <v>286</v>
      </c>
      <c r="I20" s="64">
        <v>42866</v>
      </c>
      <c r="J20" s="64">
        <v>43147</v>
      </c>
      <c r="K20" s="64">
        <v>43172</v>
      </c>
      <c r="L20" s="64">
        <v>43173</v>
      </c>
      <c r="M20" s="64">
        <v>41364</v>
      </c>
      <c r="N20" s="64">
        <v>42718</v>
      </c>
      <c r="O20" s="64">
        <v>42861</v>
      </c>
      <c r="P20" s="63" t="s">
        <v>1001</v>
      </c>
      <c r="Q20" s="63" t="s">
        <v>418</v>
      </c>
      <c r="R20" s="32" t="s">
        <v>300</v>
      </c>
      <c r="S20" s="32" t="s">
        <v>5238</v>
      </c>
      <c r="T20" s="179" t="s">
        <v>5239</v>
      </c>
      <c r="U20" s="32" t="s">
        <v>5240</v>
      </c>
      <c r="V20" s="63">
        <v>174</v>
      </c>
      <c r="W20" s="108">
        <v>49477</v>
      </c>
      <c r="X20" s="108">
        <v>39321</v>
      </c>
      <c r="Y20" s="63">
        <v>3713</v>
      </c>
      <c r="Z20" s="63">
        <v>146</v>
      </c>
      <c r="AA20" s="63">
        <v>148</v>
      </c>
      <c r="AB20" s="63">
        <v>90</v>
      </c>
      <c r="AC20" s="63">
        <v>20</v>
      </c>
      <c r="AD20" s="63">
        <v>19</v>
      </c>
      <c r="AE20" s="63">
        <v>5</v>
      </c>
      <c r="AF20" s="63">
        <v>24</v>
      </c>
      <c r="AG20" s="63">
        <v>2</v>
      </c>
      <c r="AH20" s="63">
        <v>0</v>
      </c>
      <c r="AI20" s="63">
        <v>2</v>
      </c>
      <c r="AJ20" s="63">
        <v>0</v>
      </c>
      <c r="AK20" s="63">
        <v>0</v>
      </c>
      <c r="AL20" s="63">
        <v>0</v>
      </c>
      <c r="AM20" s="189">
        <f t="shared" si="0"/>
        <v>0</v>
      </c>
      <c r="AN20" s="63">
        <v>8</v>
      </c>
      <c r="AO20" s="63">
        <v>0</v>
      </c>
      <c r="AP20" s="63">
        <v>8</v>
      </c>
      <c r="AQ20" s="189">
        <f t="shared" si="1"/>
        <v>140</v>
      </c>
      <c r="AR20" s="63">
        <v>5</v>
      </c>
      <c r="AS20" s="63">
        <v>0</v>
      </c>
      <c r="AT20" s="63">
        <v>5</v>
      </c>
      <c r="AU20" s="189">
        <f t="shared" si="2"/>
        <v>120</v>
      </c>
      <c r="AV20" s="63">
        <v>0</v>
      </c>
      <c r="AW20" s="63" t="s">
        <v>1001</v>
      </c>
      <c r="AX20" s="63">
        <v>3</v>
      </c>
      <c r="AY20" s="63" t="s">
        <v>1001</v>
      </c>
      <c r="AZ20" s="63" t="s">
        <v>418</v>
      </c>
      <c r="BA20" s="63">
        <v>1</v>
      </c>
      <c r="BB20" s="64">
        <v>42866</v>
      </c>
      <c r="BC20" s="63">
        <f t="shared" si="3"/>
        <v>0</v>
      </c>
      <c r="BD20" s="69">
        <v>42886</v>
      </c>
      <c r="BE20" s="69">
        <v>43060</v>
      </c>
      <c r="BF20" s="63">
        <f t="shared" si="4"/>
        <v>171</v>
      </c>
      <c r="BG20" s="63" t="s">
        <v>4278</v>
      </c>
      <c r="BH20" s="63">
        <v>93</v>
      </c>
      <c r="BI20" s="189">
        <f t="shared" si="5"/>
        <v>949</v>
      </c>
      <c r="BJ20" s="189">
        <f t="shared" si="6"/>
        <v>962</v>
      </c>
      <c r="BK20" s="64">
        <v>43060</v>
      </c>
      <c r="BL20" s="64">
        <v>43067</v>
      </c>
      <c r="BM20" s="63" t="s">
        <v>1277</v>
      </c>
      <c r="BN20" s="64">
        <v>42867</v>
      </c>
      <c r="BO20" s="64">
        <v>42873</v>
      </c>
      <c r="BP20" s="63" t="s">
        <v>1277</v>
      </c>
      <c r="BQ20" s="64">
        <v>43060</v>
      </c>
      <c r="BR20" s="64">
        <v>43067</v>
      </c>
      <c r="BS20" s="63">
        <f>BR20-BQ20</f>
        <v>7</v>
      </c>
      <c r="BT20" s="63" t="s">
        <v>1277</v>
      </c>
      <c r="BU20" s="189">
        <f t="shared" si="7"/>
        <v>1496.5</v>
      </c>
      <c r="BV20" s="189">
        <f t="shared" si="8"/>
        <v>1517</v>
      </c>
      <c r="BW20" s="69">
        <v>43067</v>
      </c>
      <c r="BX20" s="69">
        <v>43083</v>
      </c>
      <c r="BY20" s="63">
        <f t="shared" si="9"/>
        <v>16</v>
      </c>
      <c r="BZ20" s="69">
        <v>43074</v>
      </c>
      <c r="CA20" s="69">
        <v>43082</v>
      </c>
      <c r="CB20" s="67">
        <f t="shared" si="10"/>
        <v>8</v>
      </c>
      <c r="CC20" s="63" t="s">
        <v>5084</v>
      </c>
      <c r="CD20" s="189">
        <f t="shared" si="11"/>
        <v>438</v>
      </c>
      <c r="CE20" s="189">
        <f t="shared" si="12"/>
        <v>444</v>
      </c>
      <c r="CF20" s="69">
        <v>43113</v>
      </c>
      <c r="CG20" s="69">
        <v>43125</v>
      </c>
      <c r="CH20" s="69">
        <v>43125</v>
      </c>
      <c r="CI20" s="69">
        <v>43132</v>
      </c>
      <c r="CJ20" s="69">
        <v>43133</v>
      </c>
      <c r="CK20" s="69">
        <v>43140</v>
      </c>
      <c r="CL20" s="69">
        <v>43134</v>
      </c>
      <c r="CM20" s="63">
        <f t="shared" si="13"/>
        <v>7</v>
      </c>
      <c r="CN20" s="63">
        <f t="shared" si="14"/>
        <v>1</v>
      </c>
      <c r="CO20" s="63">
        <v>2</v>
      </c>
      <c r="CP20" s="69">
        <v>43159</v>
      </c>
      <c r="CQ20" s="63" t="s">
        <v>1001</v>
      </c>
      <c r="CR20" s="189">
        <v>0</v>
      </c>
      <c r="CS20" s="69">
        <v>43159</v>
      </c>
      <c r="CT20" s="63">
        <f t="shared" si="15"/>
        <v>289</v>
      </c>
      <c r="CU20" s="63" t="s">
        <v>418</v>
      </c>
      <c r="CV20" s="69">
        <v>43172</v>
      </c>
      <c r="CW20" s="63" t="s">
        <v>5084</v>
      </c>
      <c r="CX20" s="64">
        <v>43173</v>
      </c>
      <c r="CY20" s="63">
        <f t="shared" si="16"/>
        <v>1784</v>
      </c>
      <c r="CZ20" s="63">
        <f t="shared" si="17"/>
        <v>450</v>
      </c>
      <c r="DA20" s="63">
        <f t="shared" si="18"/>
        <v>308</v>
      </c>
      <c r="DB20" s="64">
        <v>43173</v>
      </c>
      <c r="DC20" s="64">
        <v>43173</v>
      </c>
      <c r="DD20" s="64">
        <v>43173</v>
      </c>
      <c r="DE20" s="64">
        <v>43173</v>
      </c>
      <c r="DF20" s="64">
        <v>43173</v>
      </c>
      <c r="DG20" s="64">
        <v>43173</v>
      </c>
      <c r="DH20" s="231"/>
      <c r="DI20" s="64">
        <v>43173</v>
      </c>
      <c r="DJ20" s="33" t="s">
        <v>5458</v>
      </c>
      <c r="DK20" s="189">
        <f t="shared" si="19"/>
        <v>4743.5</v>
      </c>
      <c r="DL20" s="191">
        <f t="shared" si="20"/>
        <v>4783</v>
      </c>
    </row>
    <row r="21" spans="1:116" s="63" customFormat="1" ht="28" customHeight="1">
      <c r="A21" s="63">
        <v>834</v>
      </c>
      <c r="B21" s="68" t="s">
        <v>4666</v>
      </c>
      <c r="C21" s="63" t="s">
        <v>1272</v>
      </c>
      <c r="D21" s="68" t="s">
        <v>5546</v>
      </c>
      <c r="E21" s="63" t="s">
        <v>549</v>
      </c>
      <c r="F21" s="63" t="s">
        <v>1001</v>
      </c>
      <c r="G21" s="63" t="s">
        <v>4047</v>
      </c>
      <c r="H21" s="63" t="s">
        <v>286</v>
      </c>
      <c r="I21" s="64">
        <v>42385</v>
      </c>
      <c r="J21" s="64">
        <v>42550</v>
      </c>
      <c r="K21" s="64">
        <v>43175</v>
      </c>
      <c r="L21" s="64">
        <v>43176</v>
      </c>
      <c r="M21" s="64">
        <v>39872</v>
      </c>
      <c r="N21" s="64">
        <v>42068</v>
      </c>
      <c r="O21" s="64">
        <v>42377</v>
      </c>
      <c r="P21" s="63" t="s">
        <v>418</v>
      </c>
      <c r="Q21" s="63" t="s">
        <v>1001</v>
      </c>
      <c r="R21" s="32" t="s">
        <v>954</v>
      </c>
      <c r="S21" s="32" t="s">
        <v>2047</v>
      </c>
      <c r="T21" s="222" t="s">
        <v>2048</v>
      </c>
      <c r="U21" s="32" t="s">
        <v>4667</v>
      </c>
      <c r="V21" s="63">
        <v>110</v>
      </c>
      <c r="W21" s="108">
        <v>22617</v>
      </c>
      <c r="X21" s="108">
        <v>17595</v>
      </c>
      <c r="Y21" s="63">
        <v>1480</v>
      </c>
      <c r="Z21" s="63">
        <v>94</v>
      </c>
      <c r="AA21" s="63">
        <v>100</v>
      </c>
      <c r="AB21" s="63">
        <v>54</v>
      </c>
      <c r="AC21" s="63">
        <v>8</v>
      </c>
      <c r="AD21" s="63">
        <v>15</v>
      </c>
      <c r="AE21" s="63">
        <v>7</v>
      </c>
      <c r="AF21" s="63">
        <v>22</v>
      </c>
      <c r="AG21" s="63">
        <v>0</v>
      </c>
      <c r="AH21" s="63">
        <v>0</v>
      </c>
      <c r="AI21" s="63">
        <v>0</v>
      </c>
      <c r="AJ21" s="63">
        <v>0</v>
      </c>
      <c r="AK21" s="63">
        <v>0</v>
      </c>
      <c r="AL21" s="63">
        <v>0</v>
      </c>
      <c r="AM21" s="189">
        <f t="shared" si="0"/>
        <v>0</v>
      </c>
      <c r="AN21" s="63" t="s">
        <v>5493</v>
      </c>
      <c r="AO21" s="63" t="s">
        <v>5492</v>
      </c>
      <c r="AP21" s="63">
        <v>30</v>
      </c>
      <c r="AQ21" s="189">
        <f t="shared" si="1"/>
        <v>525</v>
      </c>
      <c r="AR21" s="63" t="s">
        <v>5494</v>
      </c>
      <c r="AS21" s="63" t="s">
        <v>5492</v>
      </c>
      <c r="AT21" s="63">
        <v>23</v>
      </c>
      <c r="AU21" s="189">
        <f t="shared" si="2"/>
        <v>552</v>
      </c>
      <c r="AV21" s="63">
        <v>2</v>
      </c>
      <c r="AW21" s="63" t="s">
        <v>418</v>
      </c>
      <c r="AX21" s="63">
        <v>4</v>
      </c>
      <c r="AY21" s="63" t="s">
        <v>1001</v>
      </c>
      <c r="AZ21" s="63" t="s">
        <v>418</v>
      </c>
      <c r="BA21" s="63">
        <v>1</v>
      </c>
      <c r="BB21" s="64">
        <v>42388</v>
      </c>
      <c r="BC21" s="129">
        <f t="shared" si="3"/>
        <v>3</v>
      </c>
      <c r="BD21" s="64">
        <v>42409</v>
      </c>
      <c r="BE21" s="64">
        <v>42418</v>
      </c>
      <c r="BF21" s="129">
        <f t="shared" si="4"/>
        <v>9</v>
      </c>
      <c r="BG21" s="63" t="s">
        <v>2105</v>
      </c>
      <c r="BH21" s="63">
        <v>49</v>
      </c>
      <c r="BI21" s="189">
        <f t="shared" si="5"/>
        <v>611</v>
      </c>
      <c r="BJ21" s="189">
        <f t="shared" si="6"/>
        <v>650</v>
      </c>
      <c r="BK21" s="64">
        <v>42399</v>
      </c>
      <c r="BL21" s="64">
        <v>42410</v>
      </c>
      <c r="BM21" s="63" t="s">
        <v>1277</v>
      </c>
      <c r="BN21" s="64">
        <v>42399</v>
      </c>
      <c r="BO21" s="64">
        <v>42404</v>
      </c>
      <c r="BP21" s="63" t="s">
        <v>1277</v>
      </c>
      <c r="BQ21" s="64">
        <v>42430</v>
      </c>
      <c r="BR21" s="64">
        <v>42439</v>
      </c>
      <c r="BS21" s="129">
        <f>IF(BR21="","",DAYS360(BQ21,BR21))</f>
        <v>9</v>
      </c>
      <c r="BT21" s="63" t="s">
        <v>1277</v>
      </c>
      <c r="BU21" s="189">
        <f t="shared" si="7"/>
        <v>963.5</v>
      </c>
      <c r="BV21" s="189">
        <f t="shared" si="8"/>
        <v>1025</v>
      </c>
      <c r="BW21" s="64">
        <v>42439</v>
      </c>
      <c r="BX21" s="64">
        <v>42454</v>
      </c>
      <c r="BY21" s="129">
        <f t="shared" si="9"/>
        <v>15</v>
      </c>
      <c r="BZ21" s="64">
        <v>42439</v>
      </c>
      <c r="CA21" s="64">
        <v>42445</v>
      </c>
      <c r="CB21" s="129">
        <f t="shared" si="10"/>
        <v>6</v>
      </c>
      <c r="CC21" s="63" t="s">
        <v>4278</v>
      </c>
      <c r="CD21" s="189">
        <f t="shared" si="11"/>
        <v>282</v>
      </c>
      <c r="CE21" s="189">
        <f t="shared" si="12"/>
        <v>300</v>
      </c>
      <c r="CF21" s="64">
        <v>42460</v>
      </c>
      <c r="CG21" s="64">
        <v>42461</v>
      </c>
      <c r="CH21" s="64">
        <v>42461</v>
      </c>
      <c r="CI21" s="64">
        <v>42467</v>
      </c>
      <c r="CJ21" s="64">
        <v>42468</v>
      </c>
      <c r="CK21" s="64">
        <v>42693</v>
      </c>
      <c r="CL21" s="64">
        <v>42468</v>
      </c>
      <c r="CM21" s="129">
        <f t="shared" si="13"/>
        <v>221</v>
      </c>
      <c r="CN21" s="129">
        <f t="shared" si="14"/>
        <v>0</v>
      </c>
      <c r="CO21" s="63">
        <v>1</v>
      </c>
      <c r="CP21" s="64">
        <v>43161</v>
      </c>
      <c r="CQ21" s="63" t="s">
        <v>418</v>
      </c>
      <c r="CR21" s="189">
        <v>168</v>
      </c>
      <c r="CS21" s="64">
        <v>43161</v>
      </c>
      <c r="CT21" s="129">
        <f t="shared" si="15"/>
        <v>766</v>
      </c>
      <c r="CU21" s="63" t="s">
        <v>418</v>
      </c>
      <c r="CV21" s="64">
        <v>43175</v>
      </c>
      <c r="CW21" s="63" t="s">
        <v>5084</v>
      </c>
      <c r="CX21" s="64">
        <v>43175</v>
      </c>
      <c r="CY21" s="129">
        <f t="shared" si="16"/>
        <v>3256</v>
      </c>
      <c r="CZ21" s="129">
        <f t="shared" si="17"/>
        <v>1091</v>
      </c>
      <c r="DA21" s="129">
        <f t="shared" si="18"/>
        <v>788</v>
      </c>
      <c r="DB21" s="64">
        <v>43176</v>
      </c>
      <c r="DC21" s="64">
        <v>43176</v>
      </c>
      <c r="DD21" s="64">
        <v>43176</v>
      </c>
      <c r="DE21" s="64">
        <v>43176</v>
      </c>
      <c r="DF21" s="64">
        <v>43176</v>
      </c>
      <c r="DG21" s="64">
        <v>43176</v>
      </c>
      <c r="DH21" s="231"/>
      <c r="DI21" s="64">
        <v>43176</v>
      </c>
      <c r="DJ21" s="33" t="s">
        <v>5412</v>
      </c>
      <c r="DK21" s="189">
        <f t="shared" si="19"/>
        <v>4701.5</v>
      </c>
      <c r="DL21" s="191">
        <f t="shared" si="20"/>
        <v>4820</v>
      </c>
    </row>
    <row r="22" spans="1:116" s="63" customFormat="1" ht="28" customHeight="1">
      <c r="A22" s="63">
        <v>927</v>
      </c>
      <c r="B22" s="68" t="s">
        <v>5226</v>
      </c>
      <c r="C22" s="63" t="s">
        <v>4297</v>
      </c>
      <c r="D22" s="68" t="s">
        <v>5547</v>
      </c>
      <c r="E22" s="63" t="s">
        <v>549</v>
      </c>
      <c r="F22" s="63" t="s">
        <v>1001</v>
      </c>
      <c r="G22" s="68" t="s">
        <v>4047</v>
      </c>
      <c r="H22" s="63" t="s">
        <v>286</v>
      </c>
      <c r="I22" s="64">
        <v>42860</v>
      </c>
      <c r="J22" s="64">
        <v>43393</v>
      </c>
      <c r="K22" s="64">
        <v>43180</v>
      </c>
      <c r="L22" s="64">
        <v>43181</v>
      </c>
      <c r="M22" s="64">
        <v>42578</v>
      </c>
      <c r="N22" s="64">
        <v>42747</v>
      </c>
      <c r="O22" s="64">
        <v>42859</v>
      </c>
      <c r="P22" s="63" t="s">
        <v>1001</v>
      </c>
      <c r="Q22" s="63" t="s">
        <v>1001</v>
      </c>
      <c r="R22" s="32" t="s">
        <v>711</v>
      </c>
      <c r="S22" s="32" t="s">
        <v>2165</v>
      </c>
      <c r="T22" s="179" t="s">
        <v>1477</v>
      </c>
      <c r="U22" s="32" t="s">
        <v>5548</v>
      </c>
      <c r="V22" s="63">
        <v>109</v>
      </c>
      <c r="W22" s="108">
        <v>27408</v>
      </c>
      <c r="X22" s="108">
        <v>13657</v>
      </c>
      <c r="Y22" s="63">
        <v>8371</v>
      </c>
      <c r="Z22" s="63">
        <v>94</v>
      </c>
      <c r="AA22" s="63">
        <v>100</v>
      </c>
      <c r="AB22" s="63">
        <v>34</v>
      </c>
      <c r="AC22" s="63">
        <v>35</v>
      </c>
      <c r="AD22" s="63">
        <v>4</v>
      </c>
      <c r="AE22" s="63">
        <v>0</v>
      </c>
      <c r="AF22" s="63">
        <v>4</v>
      </c>
      <c r="AG22" s="63">
        <v>0</v>
      </c>
      <c r="AH22" s="63">
        <v>0</v>
      </c>
      <c r="AI22" s="63">
        <v>0</v>
      </c>
      <c r="AJ22" s="63">
        <v>0</v>
      </c>
      <c r="AK22" s="63">
        <v>0</v>
      </c>
      <c r="AL22" s="63">
        <v>0</v>
      </c>
      <c r="AM22" s="189">
        <f t="shared" si="0"/>
        <v>0</v>
      </c>
      <c r="AN22" s="63">
        <v>1</v>
      </c>
      <c r="AO22" s="63">
        <v>0</v>
      </c>
      <c r="AP22" s="63">
        <v>1</v>
      </c>
      <c r="AQ22" s="189">
        <f t="shared" si="1"/>
        <v>17.5</v>
      </c>
      <c r="AR22" s="63">
        <v>3</v>
      </c>
      <c r="AS22" s="63">
        <v>0</v>
      </c>
      <c r="AT22" s="63">
        <v>3</v>
      </c>
      <c r="AU22" s="189">
        <f t="shared" si="2"/>
        <v>72</v>
      </c>
      <c r="AV22" s="63">
        <v>0</v>
      </c>
      <c r="AW22" s="63" t="s">
        <v>1001</v>
      </c>
      <c r="AX22" s="63">
        <v>11</v>
      </c>
      <c r="AY22" s="63" t="s">
        <v>1001</v>
      </c>
      <c r="AZ22" s="63" t="s">
        <v>1001</v>
      </c>
      <c r="BA22" s="63">
        <v>0</v>
      </c>
      <c r="BB22" s="64">
        <v>42861</v>
      </c>
      <c r="BC22" s="63">
        <f t="shared" si="3"/>
        <v>1</v>
      </c>
      <c r="BD22" s="64">
        <v>42872</v>
      </c>
      <c r="BE22" s="186">
        <v>42959</v>
      </c>
      <c r="BF22" s="63">
        <f t="shared" si="4"/>
        <v>85</v>
      </c>
      <c r="BG22" s="63" t="s">
        <v>4441</v>
      </c>
      <c r="BH22" s="63">
        <v>59</v>
      </c>
      <c r="BI22" s="189">
        <f t="shared" si="5"/>
        <v>611</v>
      </c>
      <c r="BJ22" s="189">
        <f t="shared" si="6"/>
        <v>650</v>
      </c>
      <c r="BK22" s="64">
        <v>42861</v>
      </c>
      <c r="BL22" s="64">
        <v>42874</v>
      </c>
      <c r="BM22" s="63" t="s">
        <v>1277</v>
      </c>
      <c r="BN22" s="64">
        <v>42861</v>
      </c>
      <c r="BO22" s="64">
        <v>42866</v>
      </c>
      <c r="BP22" s="63" t="s">
        <v>1277</v>
      </c>
      <c r="BQ22" s="69">
        <v>42963</v>
      </c>
      <c r="BR22" s="64">
        <v>42976</v>
      </c>
      <c r="BS22" s="63">
        <f>IF(BR22="","",DAYS360(BQ22,BR22))</f>
        <v>13</v>
      </c>
      <c r="BT22" s="63" t="s">
        <v>1277</v>
      </c>
      <c r="BU22" s="189">
        <f t="shared" si="7"/>
        <v>963.5</v>
      </c>
      <c r="BV22" s="189">
        <f t="shared" si="8"/>
        <v>1025</v>
      </c>
      <c r="BW22" s="64">
        <v>42976</v>
      </c>
      <c r="BX22" s="64">
        <v>42987</v>
      </c>
      <c r="BY22" s="63">
        <f t="shared" si="9"/>
        <v>10</v>
      </c>
      <c r="BZ22" s="64">
        <v>43000</v>
      </c>
      <c r="CA22" s="64">
        <v>43008</v>
      </c>
      <c r="CB22" s="63">
        <f t="shared" si="10"/>
        <v>8</v>
      </c>
      <c r="CC22" s="63" t="s">
        <v>5402</v>
      </c>
      <c r="CD22" s="189">
        <f t="shared" si="11"/>
        <v>282</v>
      </c>
      <c r="CE22" s="189">
        <f t="shared" si="12"/>
        <v>300</v>
      </c>
      <c r="CF22" s="64">
        <v>43008</v>
      </c>
      <c r="CG22" s="64">
        <v>43011</v>
      </c>
      <c r="CH22" s="64">
        <v>43011</v>
      </c>
      <c r="CI22" s="64">
        <v>43019</v>
      </c>
      <c r="CJ22" s="64">
        <v>43019</v>
      </c>
      <c r="CK22" s="64">
        <v>43027</v>
      </c>
      <c r="CL22" s="64">
        <v>43027</v>
      </c>
      <c r="CM22" s="129">
        <f t="shared" si="13"/>
        <v>8</v>
      </c>
      <c r="CN22" s="129">
        <f t="shared" si="14"/>
        <v>8</v>
      </c>
      <c r="CO22" s="63">
        <v>1</v>
      </c>
      <c r="CP22" s="69">
        <v>43167</v>
      </c>
      <c r="CQ22" s="63" t="s">
        <v>1001</v>
      </c>
      <c r="CR22" s="189">
        <v>0</v>
      </c>
      <c r="CS22" s="64">
        <v>43180</v>
      </c>
      <c r="CT22" s="63">
        <f t="shared" si="15"/>
        <v>316</v>
      </c>
      <c r="CU22" s="63" t="s">
        <v>418</v>
      </c>
      <c r="CV22" s="64">
        <v>43180</v>
      </c>
      <c r="CW22" s="63" t="s">
        <v>5084</v>
      </c>
      <c r="CX22" s="64">
        <v>43181</v>
      </c>
      <c r="CY22" s="63">
        <f t="shared" si="16"/>
        <v>595</v>
      </c>
      <c r="CZ22" s="63">
        <f t="shared" si="17"/>
        <v>430</v>
      </c>
      <c r="DA22" s="63">
        <f t="shared" si="18"/>
        <v>318</v>
      </c>
      <c r="DB22" s="64">
        <v>43183</v>
      </c>
      <c r="DC22" s="64">
        <v>43183</v>
      </c>
      <c r="DD22" s="64">
        <v>43183</v>
      </c>
      <c r="DE22" s="64">
        <v>43183</v>
      </c>
      <c r="DF22" s="64">
        <v>43183</v>
      </c>
      <c r="DG22" s="64">
        <v>43183</v>
      </c>
      <c r="DH22" s="64">
        <v>43183</v>
      </c>
      <c r="DI22" s="64">
        <v>43183</v>
      </c>
      <c r="DJ22" s="33" t="s">
        <v>5490</v>
      </c>
      <c r="DK22" s="189">
        <f t="shared" si="19"/>
        <v>3546</v>
      </c>
      <c r="DL22" s="191">
        <f t="shared" si="20"/>
        <v>3664.5</v>
      </c>
    </row>
    <row r="23" spans="1:116" s="63" customFormat="1" ht="28" customHeight="1">
      <c r="A23" s="63">
        <v>897</v>
      </c>
      <c r="B23" s="68" t="s">
        <v>5040</v>
      </c>
      <c r="C23" s="63" t="s">
        <v>4297</v>
      </c>
      <c r="D23" s="68" t="s">
        <v>5556</v>
      </c>
      <c r="E23" s="63" t="s">
        <v>786</v>
      </c>
      <c r="F23" s="63" t="s">
        <v>1001</v>
      </c>
      <c r="G23" s="68" t="s">
        <v>4047</v>
      </c>
      <c r="H23" s="63" t="s">
        <v>286</v>
      </c>
      <c r="I23" s="64">
        <v>42691</v>
      </c>
      <c r="J23" s="64">
        <v>42945</v>
      </c>
      <c r="K23" s="64">
        <v>43195</v>
      </c>
      <c r="L23" s="64">
        <v>43197</v>
      </c>
      <c r="M23" s="64">
        <v>40451</v>
      </c>
      <c r="N23" s="64">
        <v>42511</v>
      </c>
      <c r="O23" s="64">
        <v>42683</v>
      </c>
      <c r="P23" s="63" t="s">
        <v>1001</v>
      </c>
      <c r="Q23" s="63" t="s">
        <v>418</v>
      </c>
      <c r="R23" s="32" t="s">
        <v>1760</v>
      </c>
      <c r="S23" s="32" t="s">
        <v>5041</v>
      </c>
      <c r="T23" s="179" t="s">
        <v>5042</v>
      </c>
      <c r="U23" s="32" t="s">
        <v>5043</v>
      </c>
      <c r="V23" s="63">
        <v>261</v>
      </c>
      <c r="W23" s="108">
        <v>52345</v>
      </c>
      <c r="X23" s="108">
        <v>33673</v>
      </c>
      <c r="Y23" s="108">
        <v>11156</v>
      </c>
      <c r="Z23" s="63">
        <v>190</v>
      </c>
      <c r="AA23" s="63">
        <v>190</v>
      </c>
      <c r="AB23" s="63">
        <v>84</v>
      </c>
      <c r="AC23" s="63">
        <v>66</v>
      </c>
      <c r="AD23" s="63">
        <v>26</v>
      </c>
      <c r="AE23" s="63">
        <v>24</v>
      </c>
      <c r="AF23" s="63">
        <v>50</v>
      </c>
      <c r="AG23" s="63">
        <v>0</v>
      </c>
      <c r="AH23" s="63">
        <v>0</v>
      </c>
      <c r="AI23" s="63">
        <v>0</v>
      </c>
      <c r="AJ23" s="63">
        <v>0</v>
      </c>
      <c r="AK23" s="63">
        <v>0</v>
      </c>
      <c r="AL23" s="63">
        <v>0</v>
      </c>
      <c r="AM23" s="189">
        <f t="shared" si="0"/>
        <v>0</v>
      </c>
      <c r="AN23" s="63">
        <v>17</v>
      </c>
      <c r="AO23" s="63">
        <v>27</v>
      </c>
      <c r="AP23" s="63">
        <v>44</v>
      </c>
      <c r="AQ23" s="189">
        <f t="shared" si="1"/>
        <v>770</v>
      </c>
      <c r="AR23" s="63">
        <v>9</v>
      </c>
      <c r="AS23" s="63">
        <v>1</v>
      </c>
      <c r="AT23" s="63">
        <v>10</v>
      </c>
      <c r="AU23" s="189">
        <f t="shared" si="2"/>
        <v>240</v>
      </c>
      <c r="AV23" s="63">
        <v>0</v>
      </c>
      <c r="AW23" s="63" t="s">
        <v>1001</v>
      </c>
      <c r="AX23" s="63">
        <v>9</v>
      </c>
      <c r="AY23" s="63" t="s">
        <v>1001</v>
      </c>
      <c r="AZ23" s="63" t="s">
        <v>1001</v>
      </c>
      <c r="BA23" s="63">
        <v>0</v>
      </c>
      <c r="BB23" s="64">
        <v>42693</v>
      </c>
      <c r="BC23" s="129">
        <f t="shared" si="3"/>
        <v>2</v>
      </c>
      <c r="BD23" s="64">
        <v>42713</v>
      </c>
      <c r="BE23" s="64">
        <v>42867</v>
      </c>
      <c r="BF23" s="129">
        <f t="shared" si="4"/>
        <v>153</v>
      </c>
      <c r="BG23" s="63" t="s">
        <v>3701</v>
      </c>
      <c r="BH23" s="63">
        <v>157</v>
      </c>
      <c r="BI23" s="189">
        <f t="shared" si="5"/>
        <v>1235</v>
      </c>
      <c r="BJ23" s="189">
        <f t="shared" si="6"/>
        <v>1235</v>
      </c>
      <c r="BK23" s="64">
        <v>42692</v>
      </c>
      <c r="BL23" s="64">
        <v>42710</v>
      </c>
      <c r="BM23" s="63" t="s">
        <v>1277</v>
      </c>
      <c r="BN23" s="64">
        <v>42689</v>
      </c>
      <c r="BO23" s="64">
        <v>42693</v>
      </c>
      <c r="BP23" s="63" t="s">
        <v>1277</v>
      </c>
      <c r="BQ23" s="64">
        <v>42867</v>
      </c>
      <c r="BR23" s="64">
        <v>42882</v>
      </c>
      <c r="BS23" s="129">
        <f>IF(BR23="","",DAYS360(BQ23,BR23))</f>
        <v>15</v>
      </c>
      <c r="BT23" s="63" t="s">
        <v>1277</v>
      </c>
      <c r="BU23" s="189">
        <f t="shared" si="7"/>
        <v>1947.5</v>
      </c>
      <c r="BV23" s="189">
        <f t="shared" si="8"/>
        <v>1947.5</v>
      </c>
      <c r="BW23" s="64">
        <v>42882</v>
      </c>
      <c r="BX23" s="64">
        <v>42892</v>
      </c>
      <c r="BY23" s="129">
        <f t="shared" si="9"/>
        <v>9</v>
      </c>
      <c r="BZ23" s="64">
        <v>42888</v>
      </c>
      <c r="CA23" s="64">
        <v>42894</v>
      </c>
      <c r="CB23" s="129">
        <f t="shared" si="10"/>
        <v>6</v>
      </c>
      <c r="CC23" s="63" t="s">
        <v>5008</v>
      </c>
      <c r="CD23" s="189">
        <f t="shared" si="11"/>
        <v>570</v>
      </c>
      <c r="CE23" s="189">
        <f t="shared" si="12"/>
        <v>570</v>
      </c>
      <c r="CF23" s="64">
        <v>42895</v>
      </c>
      <c r="CG23" s="64">
        <v>42895</v>
      </c>
      <c r="CH23" s="64">
        <v>42895</v>
      </c>
      <c r="CI23" s="64">
        <v>42913</v>
      </c>
      <c r="CJ23" s="64">
        <v>42913</v>
      </c>
      <c r="CK23" s="64">
        <v>42941</v>
      </c>
      <c r="CL23" s="64">
        <v>42913</v>
      </c>
      <c r="CM23" s="129">
        <f t="shared" si="13"/>
        <v>28</v>
      </c>
      <c r="CN23" s="129">
        <f t="shared" si="14"/>
        <v>0</v>
      </c>
      <c r="CO23" s="63">
        <v>1</v>
      </c>
      <c r="CP23" s="64">
        <v>43193</v>
      </c>
      <c r="CQ23" s="63" t="s">
        <v>1001</v>
      </c>
      <c r="CR23" s="189">
        <v>0</v>
      </c>
      <c r="CS23" s="64">
        <v>43196</v>
      </c>
      <c r="CT23" s="129">
        <f t="shared" si="15"/>
        <v>499</v>
      </c>
      <c r="CU23" s="63" t="s">
        <v>418</v>
      </c>
      <c r="CV23" s="212">
        <v>43197</v>
      </c>
      <c r="CW23" s="63" t="s">
        <v>5084</v>
      </c>
      <c r="CX23" s="64">
        <v>43197</v>
      </c>
      <c r="CY23" s="129">
        <f t="shared" si="16"/>
        <v>2707</v>
      </c>
      <c r="CZ23" s="129">
        <f t="shared" si="17"/>
        <v>676</v>
      </c>
      <c r="DA23" s="129">
        <f t="shared" si="18"/>
        <v>508</v>
      </c>
      <c r="DB23" s="64">
        <v>43204</v>
      </c>
      <c r="DC23" s="64">
        <v>43204</v>
      </c>
      <c r="DD23" s="64">
        <v>43204</v>
      </c>
      <c r="DE23" s="64">
        <v>43204</v>
      </c>
      <c r="DF23" s="64">
        <v>43204</v>
      </c>
      <c r="DG23" s="64">
        <v>43204</v>
      </c>
      <c r="DH23" s="231"/>
      <c r="DI23" s="64">
        <v>43204</v>
      </c>
      <c r="DJ23" s="33" t="s">
        <v>5379</v>
      </c>
      <c r="DK23" s="189">
        <f t="shared" si="19"/>
        <v>6362.5</v>
      </c>
      <c r="DL23" s="191">
        <f t="shared" si="20"/>
        <v>6362.5</v>
      </c>
    </row>
    <row r="24" spans="1:116" s="111" customFormat="1" ht="28" customHeight="1">
      <c r="A24" s="111">
        <v>950</v>
      </c>
      <c r="B24" s="117" t="s">
        <v>5339</v>
      </c>
      <c r="C24" s="111" t="s">
        <v>5232</v>
      </c>
      <c r="D24" s="117" t="s">
        <v>5561</v>
      </c>
      <c r="E24" s="111" t="s">
        <v>786</v>
      </c>
      <c r="F24" s="111" t="s">
        <v>1001</v>
      </c>
      <c r="G24" s="117" t="s">
        <v>4047</v>
      </c>
      <c r="H24" s="111" t="s">
        <v>286</v>
      </c>
      <c r="I24" s="167">
        <v>42956</v>
      </c>
      <c r="J24" s="167">
        <v>43158</v>
      </c>
      <c r="K24" s="167">
        <v>43200</v>
      </c>
      <c r="L24" s="167">
        <v>43201</v>
      </c>
      <c r="M24" s="167">
        <v>39233</v>
      </c>
      <c r="N24" s="167">
        <v>42544</v>
      </c>
      <c r="O24" s="167">
        <v>42955</v>
      </c>
      <c r="P24" s="111" t="s">
        <v>1001</v>
      </c>
      <c r="Q24" s="111" t="s">
        <v>418</v>
      </c>
      <c r="R24" s="169" t="s">
        <v>1295</v>
      </c>
      <c r="S24" s="169" t="s">
        <v>5340</v>
      </c>
      <c r="T24" s="180" t="s">
        <v>5341</v>
      </c>
      <c r="U24" s="169" t="s">
        <v>5342</v>
      </c>
      <c r="V24" s="111">
        <v>110</v>
      </c>
      <c r="W24" s="170">
        <v>26925</v>
      </c>
      <c r="X24" s="170">
        <v>21539</v>
      </c>
      <c r="Y24" s="111">
        <v>0</v>
      </c>
      <c r="Z24" s="111">
        <v>96</v>
      </c>
      <c r="AA24" s="111">
        <v>98</v>
      </c>
      <c r="AB24" s="111">
        <v>66</v>
      </c>
      <c r="AC24" s="111">
        <v>0</v>
      </c>
      <c r="AD24" s="111">
        <v>33</v>
      </c>
      <c r="AE24" s="111">
        <v>0</v>
      </c>
      <c r="AF24" s="111">
        <v>33</v>
      </c>
      <c r="AG24" s="111">
        <v>0</v>
      </c>
      <c r="AH24" s="111">
        <v>0</v>
      </c>
      <c r="AI24" s="111">
        <v>0</v>
      </c>
      <c r="AJ24" s="111">
        <v>0</v>
      </c>
      <c r="AK24" s="111">
        <v>0</v>
      </c>
      <c r="AL24" s="111">
        <v>0</v>
      </c>
      <c r="AM24" s="192">
        <f t="shared" si="0"/>
        <v>0</v>
      </c>
      <c r="AN24" s="111">
        <v>10</v>
      </c>
      <c r="AO24" s="111">
        <v>0</v>
      </c>
      <c r="AP24" s="111">
        <v>10</v>
      </c>
      <c r="AQ24" s="192">
        <f t="shared" si="1"/>
        <v>175</v>
      </c>
      <c r="AR24" s="111">
        <v>4</v>
      </c>
      <c r="AS24" s="111">
        <v>0</v>
      </c>
      <c r="AT24" s="111">
        <v>4</v>
      </c>
      <c r="AU24" s="192">
        <f t="shared" si="2"/>
        <v>96</v>
      </c>
      <c r="AV24" s="111">
        <v>0</v>
      </c>
      <c r="AW24" s="111" t="s">
        <v>1001</v>
      </c>
      <c r="AX24" s="111">
        <v>0</v>
      </c>
      <c r="AY24" s="111" t="s">
        <v>1001</v>
      </c>
      <c r="AZ24" s="111" t="s">
        <v>1001</v>
      </c>
      <c r="BA24" s="111">
        <v>0</v>
      </c>
      <c r="BB24" s="167">
        <v>42957</v>
      </c>
      <c r="BC24" s="111">
        <f t="shared" si="3"/>
        <v>1</v>
      </c>
      <c r="BD24" s="167">
        <v>42979</v>
      </c>
      <c r="BE24" s="167">
        <v>43088</v>
      </c>
      <c r="BF24" s="111">
        <f t="shared" si="4"/>
        <v>108</v>
      </c>
      <c r="BG24" s="111" t="s">
        <v>5447</v>
      </c>
      <c r="BH24" s="111">
        <v>80</v>
      </c>
      <c r="BI24" s="192">
        <f t="shared" si="5"/>
        <v>624</v>
      </c>
      <c r="BJ24" s="192">
        <f t="shared" si="6"/>
        <v>637</v>
      </c>
      <c r="BK24" s="167">
        <v>42963</v>
      </c>
      <c r="BL24" s="167">
        <v>42978</v>
      </c>
      <c r="BM24" s="111" t="s">
        <v>1277</v>
      </c>
      <c r="BN24" s="167">
        <v>42958</v>
      </c>
      <c r="BO24" s="167">
        <v>42962</v>
      </c>
      <c r="BP24" s="111" t="s">
        <v>1277</v>
      </c>
      <c r="BQ24" s="167">
        <v>43088</v>
      </c>
      <c r="BR24" s="167">
        <v>43103</v>
      </c>
      <c r="BS24" s="111">
        <f>IF(BR24="","",DAYS360(BQ24,BR24))</f>
        <v>14</v>
      </c>
      <c r="BT24" s="111" t="s">
        <v>1277</v>
      </c>
      <c r="BU24" s="192">
        <f t="shared" si="7"/>
        <v>984</v>
      </c>
      <c r="BV24" s="192">
        <f t="shared" si="8"/>
        <v>1004.5</v>
      </c>
      <c r="BW24" s="167">
        <v>43104</v>
      </c>
      <c r="BX24" s="167">
        <v>43109</v>
      </c>
      <c r="BY24" s="111">
        <f t="shared" si="9"/>
        <v>5</v>
      </c>
      <c r="BZ24" s="167">
        <v>43105</v>
      </c>
      <c r="CA24" s="167">
        <v>43117</v>
      </c>
      <c r="CB24" s="204">
        <f t="shared" si="10"/>
        <v>12</v>
      </c>
      <c r="CC24" s="111" t="s">
        <v>4278</v>
      </c>
      <c r="CD24" s="192">
        <f t="shared" si="11"/>
        <v>288</v>
      </c>
      <c r="CE24" s="192">
        <f t="shared" si="12"/>
        <v>294</v>
      </c>
      <c r="CF24" s="167">
        <v>43117</v>
      </c>
      <c r="CG24" s="167">
        <v>43117</v>
      </c>
      <c r="CH24" s="167">
        <v>43117</v>
      </c>
      <c r="CI24" s="167">
        <v>43124</v>
      </c>
      <c r="CJ24" s="167">
        <v>43124</v>
      </c>
      <c r="CK24" s="167">
        <v>43153</v>
      </c>
      <c r="CL24" s="167">
        <v>43133</v>
      </c>
      <c r="CM24" s="204">
        <f t="shared" si="13"/>
        <v>28</v>
      </c>
      <c r="CN24" s="204">
        <f t="shared" si="14"/>
        <v>8</v>
      </c>
      <c r="CO24" s="111">
        <v>3</v>
      </c>
      <c r="CP24" s="167">
        <v>43193</v>
      </c>
      <c r="CQ24" s="111" t="s">
        <v>1001</v>
      </c>
      <c r="CR24" s="192">
        <v>0</v>
      </c>
      <c r="CS24" s="167">
        <v>43200</v>
      </c>
      <c r="CT24" s="111">
        <f t="shared" si="15"/>
        <v>241</v>
      </c>
      <c r="CU24" s="111" t="s">
        <v>418</v>
      </c>
      <c r="CV24" s="167">
        <v>43200</v>
      </c>
      <c r="CW24" s="111" t="s">
        <v>431</v>
      </c>
      <c r="CX24" s="167">
        <v>43201</v>
      </c>
      <c r="CY24" s="111">
        <f t="shared" si="16"/>
        <v>3911</v>
      </c>
      <c r="CZ24" s="111">
        <f t="shared" si="17"/>
        <v>648</v>
      </c>
      <c r="DA24" s="111">
        <f t="shared" si="18"/>
        <v>243</v>
      </c>
      <c r="DB24" s="167">
        <v>43207</v>
      </c>
      <c r="DC24" s="167">
        <v>43207</v>
      </c>
      <c r="DD24" s="167">
        <v>43207</v>
      </c>
      <c r="DE24" s="167">
        <v>43207</v>
      </c>
      <c r="DF24" s="167">
        <v>43207</v>
      </c>
      <c r="DG24" s="167">
        <v>43207</v>
      </c>
      <c r="DH24" s="167"/>
      <c r="DI24" s="167">
        <v>43207</v>
      </c>
      <c r="DJ24" s="200" t="s">
        <v>5329</v>
      </c>
      <c r="DK24" s="192">
        <f t="shared" si="19"/>
        <v>3767</v>
      </c>
      <c r="DL24" s="191">
        <f t="shared" si="20"/>
        <v>3806.5</v>
      </c>
    </row>
    <row r="25" spans="1:116" s="111" customFormat="1" ht="28" customHeight="1">
      <c r="A25" s="111">
        <v>939</v>
      </c>
      <c r="B25" s="117" t="s">
        <v>5281</v>
      </c>
      <c r="C25" s="111" t="s">
        <v>5232</v>
      </c>
      <c r="D25" s="117" t="s">
        <v>5579</v>
      </c>
      <c r="E25" s="111" t="s">
        <v>570</v>
      </c>
      <c r="F25" s="111" t="s">
        <v>1001</v>
      </c>
      <c r="G25" s="117" t="s">
        <v>4047</v>
      </c>
      <c r="H25" s="111" t="s">
        <v>286</v>
      </c>
      <c r="I25" s="167">
        <v>42899</v>
      </c>
      <c r="J25" s="167">
        <v>43128</v>
      </c>
      <c r="K25" s="167">
        <v>43228</v>
      </c>
      <c r="L25" s="167">
        <v>43229</v>
      </c>
      <c r="M25" s="167">
        <v>40939</v>
      </c>
      <c r="N25" s="167">
        <v>42689</v>
      </c>
      <c r="O25" s="167">
        <v>42861</v>
      </c>
      <c r="P25" s="111" t="s">
        <v>1001</v>
      </c>
      <c r="Q25" s="111" t="s">
        <v>418</v>
      </c>
      <c r="R25" s="169" t="s">
        <v>1760</v>
      </c>
      <c r="S25" s="169" t="s">
        <v>5282</v>
      </c>
      <c r="T25" s="180" t="s">
        <v>5283</v>
      </c>
      <c r="U25" s="169" t="s">
        <v>5284</v>
      </c>
      <c r="V25" s="111">
        <v>246</v>
      </c>
      <c r="W25" s="170">
        <v>52321</v>
      </c>
      <c r="X25" s="170">
        <v>40880</v>
      </c>
      <c r="Y25" s="111">
        <v>6119</v>
      </c>
      <c r="Z25" s="111">
        <v>204</v>
      </c>
      <c r="AA25" s="111">
        <v>206</v>
      </c>
      <c r="AB25" s="111">
        <v>102</v>
      </c>
      <c r="AC25" s="111">
        <v>66</v>
      </c>
      <c r="AD25" s="111">
        <v>25</v>
      </c>
      <c r="AE25" s="111">
        <v>24</v>
      </c>
      <c r="AF25" s="111">
        <v>49</v>
      </c>
      <c r="AG25" s="111">
        <v>0</v>
      </c>
      <c r="AH25" s="111">
        <v>0</v>
      </c>
      <c r="AI25" s="111">
        <v>0</v>
      </c>
      <c r="AJ25" s="111">
        <v>0</v>
      </c>
      <c r="AK25" s="111">
        <v>0</v>
      </c>
      <c r="AL25" s="111">
        <v>0</v>
      </c>
      <c r="AM25" s="192">
        <f t="shared" si="0"/>
        <v>0</v>
      </c>
      <c r="AN25" s="111">
        <v>28</v>
      </c>
      <c r="AO25" s="111">
        <v>74</v>
      </c>
      <c r="AP25" s="111">
        <v>102</v>
      </c>
      <c r="AQ25" s="192">
        <f t="shared" si="1"/>
        <v>1785</v>
      </c>
      <c r="AR25" s="111">
        <v>5</v>
      </c>
      <c r="AS25" s="111">
        <v>9</v>
      </c>
      <c r="AT25" s="111">
        <v>14</v>
      </c>
      <c r="AU25" s="192">
        <f t="shared" si="2"/>
        <v>336</v>
      </c>
      <c r="AV25" s="111">
        <v>0</v>
      </c>
      <c r="AW25" s="111" t="s">
        <v>1001</v>
      </c>
      <c r="AX25" s="111">
        <v>3</v>
      </c>
      <c r="AY25" s="111" t="s">
        <v>1001</v>
      </c>
      <c r="AZ25" s="111" t="s">
        <v>1001</v>
      </c>
      <c r="BA25" s="111">
        <v>0</v>
      </c>
      <c r="BB25" s="167">
        <v>42899</v>
      </c>
      <c r="BC25" s="111">
        <f t="shared" si="3"/>
        <v>0</v>
      </c>
      <c r="BD25" s="176">
        <v>42935</v>
      </c>
      <c r="BE25" s="176">
        <v>43021</v>
      </c>
      <c r="BF25" s="111">
        <f t="shared" si="4"/>
        <v>84</v>
      </c>
      <c r="BG25" s="111" t="s">
        <v>4146</v>
      </c>
      <c r="BI25" s="192">
        <f t="shared" si="5"/>
        <v>1326</v>
      </c>
      <c r="BJ25" s="192">
        <f t="shared" si="6"/>
        <v>1339</v>
      </c>
      <c r="BK25" s="167">
        <v>42907</v>
      </c>
      <c r="BL25" s="167">
        <v>42922</v>
      </c>
      <c r="BM25" s="111" t="s">
        <v>1277</v>
      </c>
      <c r="BN25" s="167">
        <v>42900</v>
      </c>
      <c r="BO25" s="167">
        <v>42908</v>
      </c>
      <c r="BP25" s="111" t="s">
        <v>1277</v>
      </c>
      <c r="BQ25" s="176">
        <v>43022</v>
      </c>
      <c r="BR25" s="176">
        <v>43039</v>
      </c>
      <c r="BS25" s="111">
        <f>BR25-BQ25</f>
        <v>17</v>
      </c>
      <c r="BT25" s="111" t="s">
        <v>1277</v>
      </c>
      <c r="BU25" s="192">
        <f t="shared" si="7"/>
        <v>2091</v>
      </c>
      <c r="BV25" s="192">
        <f t="shared" si="8"/>
        <v>2111.5</v>
      </c>
      <c r="BW25" s="176">
        <v>43039</v>
      </c>
      <c r="BX25" s="176">
        <v>43062</v>
      </c>
      <c r="BY25" s="111">
        <f t="shared" si="9"/>
        <v>23</v>
      </c>
      <c r="BZ25" s="176">
        <v>43042</v>
      </c>
      <c r="CA25" s="176">
        <v>43057</v>
      </c>
      <c r="CB25" s="171">
        <f t="shared" si="10"/>
        <v>15</v>
      </c>
      <c r="CC25" s="111" t="s">
        <v>5407</v>
      </c>
      <c r="CD25" s="192">
        <f t="shared" si="11"/>
        <v>612</v>
      </c>
      <c r="CE25" s="192">
        <f t="shared" si="12"/>
        <v>618</v>
      </c>
      <c r="CF25" s="176">
        <v>43083</v>
      </c>
      <c r="CG25" s="176">
        <v>43083</v>
      </c>
      <c r="CH25" s="176">
        <v>43083</v>
      </c>
      <c r="CI25" s="176">
        <v>43096</v>
      </c>
      <c r="CJ25" s="176">
        <v>43104</v>
      </c>
      <c r="CK25" s="176">
        <v>43129</v>
      </c>
      <c r="CL25" s="176">
        <v>43104</v>
      </c>
      <c r="CM25" s="111">
        <f t="shared" si="13"/>
        <v>25</v>
      </c>
      <c r="CN25" s="111">
        <f t="shared" si="14"/>
        <v>0</v>
      </c>
      <c r="CO25" s="111">
        <v>1</v>
      </c>
      <c r="CP25" s="176">
        <v>43221</v>
      </c>
      <c r="CQ25" s="111" t="s">
        <v>1001</v>
      </c>
      <c r="CR25" s="192">
        <v>0</v>
      </c>
      <c r="CS25" s="176">
        <v>43228</v>
      </c>
      <c r="CT25" s="111">
        <f t="shared" si="15"/>
        <v>325</v>
      </c>
      <c r="CU25" s="111" t="s">
        <v>418</v>
      </c>
      <c r="CV25" s="176">
        <v>43228</v>
      </c>
      <c r="CW25" s="111" t="s">
        <v>5084</v>
      </c>
      <c r="CX25" s="167">
        <v>43229</v>
      </c>
      <c r="CY25" s="111">
        <f t="shared" si="16"/>
        <v>2259</v>
      </c>
      <c r="CZ25" s="111">
        <f t="shared" si="17"/>
        <v>534</v>
      </c>
      <c r="DA25" s="111">
        <f t="shared" si="18"/>
        <v>363</v>
      </c>
      <c r="DB25" s="64">
        <v>43229</v>
      </c>
      <c r="DC25" s="64">
        <v>43229</v>
      </c>
      <c r="DD25" s="64">
        <v>43229</v>
      </c>
      <c r="DE25" s="64">
        <v>43229</v>
      </c>
      <c r="DF25" s="64">
        <v>43229</v>
      </c>
      <c r="DG25" s="64">
        <v>43229</v>
      </c>
      <c r="DH25" s="237"/>
      <c r="DI25" s="176">
        <v>43229</v>
      </c>
      <c r="DJ25" s="200" t="s">
        <v>5285</v>
      </c>
      <c r="DK25" s="192">
        <f t="shared" si="19"/>
        <v>7750</v>
      </c>
      <c r="DL25" s="191">
        <f t="shared" si="20"/>
        <v>7789.5</v>
      </c>
    </row>
    <row r="26" spans="1:116" s="63" customFormat="1" ht="28" customHeight="1">
      <c r="A26" s="63">
        <v>881</v>
      </c>
      <c r="B26" s="68" t="s">
        <v>4909</v>
      </c>
      <c r="C26" s="63" t="s">
        <v>4297</v>
      </c>
      <c r="D26" s="117" t="s">
        <v>5578</v>
      </c>
      <c r="E26" s="63" t="s">
        <v>570</v>
      </c>
      <c r="F26" s="63" t="s">
        <v>1001</v>
      </c>
      <c r="G26" s="117" t="s">
        <v>4047</v>
      </c>
      <c r="H26" s="63" t="s">
        <v>286</v>
      </c>
      <c r="I26" s="64">
        <v>42574</v>
      </c>
      <c r="J26" s="64">
        <v>42767</v>
      </c>
      <c r="K26" s="64">
        <v>43228</v>
      </c>
      <c r="L26" s="64">
        <v>43229</v>
      </c>
      <c r="M26" s="64">
        <v>40877</v>
      </c>
      <c r="N26" s="64">
        <v>42360</v>
      </c>
      <c r="O26" s="64">
        <v>42573</v>
      </c>
      <c r="P26" s="63" t="s">
        <v>3426</v>
      </c>
      <c r="Q26" s="63" t="s">
        <v>418</v>
      </c>
      <c r="R26" s="32" t="s">
        <v>2175</v>
      </c>
      <c r="S26" s="32" t="s">
        <v>5153</v>
      </c>
      <c r="T26" s="32" t="s">
        <v>5152</v>
      </c>
      <c r="U26" s="32" t="s">
        <v>5154</v>
      </c>
      <c r="V26" s="63">
        <v>202</v>
      </c>
      <c r="W26" s="108">
        <v>60649</v>
      </c>
      <c r="X26" s="108">
        <v>46954</v>
      </c>
      <c r="Y26" s="63">
        <v>5512</v>
      </c>
      <c r="Z26" s="63">
        <v>164</v>
      </c>
      <c r="AA26" s="63">
        <v>186</v>
      </c>
      <c r="AB26" s="63">
        <v>144</v>
      </c>
      <c r="AC26" s="63">
        <v>30</v>
      </c>
      <c r="AD26" s="63">
        <v>33</v>
      </c>
      <c r="AE26" s="63">
        <v>12</v>
      </c>
      <c r="AF26" s="63">
        <v>45</v>
      </c>
      <c r="AG26" s="63">
        <v>0</v>
      </c>
      <c r="AH26" s="63">
        <v>0</v>
      </c>
      <c r="AI26" s="63">
        <v>0</v>
      </c>
      <c r="AJ26" s="63">
        <v>0</v>
      </c>
      <c r="AK26" s="63">
        <v>0</v>
      </c>
      <c r="AL26" s="63">
        <v>0</v>
      </c>
      <c r="AM26" s="189">
        <f t="shared" si="0"/>
        <v>0</v>
      </c>
      <c r="AN26" s="63">
        <v>13</v>
      </c>
      <c r="AO26" s="63">
        <v>2</v>
      </c>
      <c r="AP26" s="63">
        <v>15</v>
      </c>
      <c r="AQ26" s="189">
        <f t="shared" si="1"/>
        <v>262.5</v>
      </c>
      <c r="AR26" s="63">
        <v>2</v>
      </c>
      <c r="AS26" s="63">
        <v>1</v>
      </c>
      <c r="AT26" s="63">
        <v>3</v>
      </c>
      <c r="AU26" s="189">
        <f t="shared" si="2"/>
        <v>72</v>
      </c>
      <c r="AV26" s="63">
        <v>0</v>
      </c>
      <c r="AW26" s="63" t="s">
        <v>1001</v>
      </c>
      <c r="AX26" s="63">
        <v>9</v>
      </c>
      <c r="AY26" s="63" t="s">
        <v>1001</v>
      </c>
      <c r="AZ26" s="63" t="s">
        <v>418</v>
      </c>
      <c r="BA26" s="63">
        <v>12</v>
      </c>
      <c r="BB26" s="64">
        <v>42578</v>
      </c>
      <c r="BC26" s="129">
        <f t="shared" si="3"/>
        <v>4</v>
      </c>
      <c r="BD26" s="64">
        <v>42602</v>
      </c>
      <c r="BE26" s="64">
        <v>42615</v>
      </c>
      <c r="BF26" s="129">
        <f t="shared" si="4"/>
        <v>12</v>
      </c>
      <c r="BG26" s="63" t="s">
        <v>2105</v>
      </c>
      <c r="BH26" s="63">
        <v>144</v>
      </c>
      <c r="BI26" s="189">
        <f t="shared" si="5"/>
        <v>1066</v>
      </c>
      <c r="BJ26" s="189">
        <f t="shared" si="6"/>
        <v>1209</v>
      </c>
      <c r="BK26" s="64">
        <v>42595</v>
      </c>
      <c r="BL26" s="64">
        <v>42614</v>
      </c>
      <c r="BM26" s="63" t="s">
        <v>1277</v>
      </c>
      <c r="BN26" s="64">
        <v>42595</v>
      </c>
      <c r="BO26" s="64">
        <v>42600</v>
      </c>
      <c r="BP26" s="63" t="s">
        <v>1277</v>
      </c>
      <c r="BQ26" s="64">
        <v>42615</v>
      </c>
      <c r="BR26" s="64">
        <v>42630</v>
      </c>
      <c r="BS26" s="129">
        <f t="shared" ref="BS26:BS50" si="21">IF(BR26="","",DAYS360(BQ26,BR26))</f>
        <v>15</v>
      </c>
      <c r="BT26" s="63" t="s">
        <v>1277</v>
      </c>
      <c r="BU26" s="189">
        <f t="shared" si="7"/>
        <v>1681</v>
      </c>
      <c r="BV26" s="189">
        <f t="shared" si="8"/>
        <v>1906.5</v>
      </c>
      <c r="BW26" s="64">
        <v>42630</v>
      </c>
      <c r="BX26" s="64">
        <v>42668</v>
      </c>
      <c r="BY26" s="129">
        <f t="shared" si="9"/>
        <v>38</v>
      </c>
      <c r="BZ26" s="64">
        <v>42662</v>
      </c>
      <c r="CA26" s="64">
        <v>42668</v>
      </c>
      <c r="CB26" s="129">
        <f t="shared" si="10"/>
        <v>6</v>
      </c>
      <c r="CC26" s="63" t="s">
        <v>5008</v>
      </c>
      <c r="CD26" s="189">
        <f t="shared" si="11"/>
        <v>492</v>
      </c>
      <c r="CE26" s="189">
        <f t="shared" si="12"/>
        <v>558</v>
      </c>
      <c r="CF26" s="64">
        <v>42679</v>
      </c>
      <c r="CG26" s="64">
        <v>42679</v>
      </c>
      <c r="CH26" s="64">
        <v>42679</v>
      </c>
      <c r="CI26" s="64">
        <v>42686</v>
      </c>
      <c r="CJ26" s="64">
        <v>42689</v>
      </c>
      <c r="CK26" s="64">
        <v>42766</v>
      </c>
      <c r="CL26" s="64">
        <v>42728</v>
      </c>
      <c r="CM26" s="129">
        <f t="shared" si="13"/>
        <v>75</v>
      </c>
      <c r="CN26" s="129">
        <f t="shared" si="14"/>
        <v>39</v>
      </c>
      <c r="CO26" s="63">
        <v>1</v>
      </c>
      <c r="CP26" s="64">
        <v>43221</v>
      </c>
      <c r="CQ26" s="63" t="s">
        <v>1001</v>
      </c>
      <c r="CR26" s="189">
        <v>0</v>
      </c>
      <c r="CS26" s="64">
        <v>43228</v>
      </c>
      <c r="CT26" s="129">
        <f t="shared" si="15"/>
        <v>645</v>
      </c>
      <c r="CU26" s="63" t="s">
        <v>418</v>
      </c>
      <c r="CV26" s="64">
        <v>43228</v>
      </c>
      <c r="CW26" s="63" t="s">
        <v>431</v>
      </c>
      <c r="CX26" s="167">
        <v>43229</v>
      </c>
      <c r="CY26" s="129">
        <f t="shared" si="16"/>
        <v>2319</v>
      </c>
      <c r="CZ26" s="129">
        <f t="shared" si="17"/>
        <v>857</v>
      </c>
      <c r="DA26" s="129">
        <f t="shared" si="18"/>
        <v>647</v>
      </c>
      <c r="DB26" s="64">
        <v>43229</v>
      </c>
      <c r="DC26" s="64">
        <v>43229</v>
      </c>
      <c r="DD26" s="64">
        <v>43229</v>
      </c>
      <c r="DE26" s="64">
        <v>43229</v>
      </c>
      <c r="DF26" s="64">
        <v>43229</v>
      </c>
      <c r="DG26" s="64">
        <v>43229</v>
      </c>
      <c r="DH26" s="231"/>
      <c r="DI26" s="176">
        <v>43229</v>
      </c>
      <c r="DJ26" s="33" t="s">
        <v>5093</v>
      </c>
      <c r="DK26" s="189">
        <f t="shared" si="19"/>
        <v>5173.5</v>
      </c>
      <c r="DL26" s="191">
        <f t="shared" si="20"/>
        <v>5608</v>
      </c>
    </row>
    <row r="27" spans="1:116" s="63" customFormat="1" ht="28" customHeight="1">
      <c r="A27" s="63">
        <v>951</v>
      </c>
      <c r="B27" s="68" t="s">
        <v>5345</v>
      </c>
      <c r="C27" s="63" t="s">
        <v>4297</v>
      </c>
      <c r="D27" s="117" t="s">
        <v>5594</v>
      </c>
      <c r="E27" s="63" t="s">
        <v>570</v>
      </c>
      <c r="F27" s="63" t="s">
        <v>1001</v>
      </c>
      <c r="G27" s="117" t="s">
        <v>4047</v>
      </c>
      <c r="H27" s="63" t="s">
        <v>286</v>
      </c>
      <c r="I27" s="64">
        <v>42958</v>
      </c>
      <c r="J27" s="64">
        <v>43155</v>
      </c>
      <c r="K27" s="64">
        <v>43239</v>
      </c>
      <c r="L27" s="64">
        <v>43242</v>
      </c>
      <c r="M27" s="64">
        <v>40755</v>
      </c>
      <c r="N27" s="64">
        <v>42781</v>
      </c>
      <c r="O27" s="64">
        <v>42957</v>
      </c>
      <c r="P27" s="63" t="s">
        <v>1001</v>
      </c>
      <c r="Q27" s="63" t="s">
        <v>418</v>
      </c>
      <c r="R27" s="32" t="s">
        <v>2726</v>
      </c>
      <c r="S27" s="32" t="s">
        <v>5346</v>
      </c>
      <c r="T27" s="179" t="s">
        <v>5347</v>
      </c>
      <c r="U27" s="32" t="s">
        <v>5595</v>
      </c>
      <c r="V27" s="63">
        <v>115</v>
      </c>
      <c r="W27" s="108">
        <v>45771</v>
      </c>
      <c r="X27" s="108">
        <v>32821</v>
      </c>
      <c r="Y27" s="63">
        <v>5900</v>
      </c>
      <c r="Z27" s="63">
        <v>98</v>
      </c>
      <c r="AA27" s="63">
        <v>174</v>
      </c>
      <c r="AB27" s="63">
        <v>96</v>
      </c>
      <c r="AC27" s="63">
        <v>40</v>
      </c>
      <c r="AD27" s="63">
        <v>30</v>
      </c>
      <c r="AE27" s="63">
        <v>6</v>
      </c>
      <c r="AF27" s="63">
        <v>36</v>
      </c>
      <c r="AG27" s="63">
        <v>0</v>
      </c>
      <c r="AH27" s="63">
        <v>0</v>
      </c>
      <c r="AI27" s="63">
        <v>0</v>
      </c>
      <c r="AJ27" s="63">
        <v>0</v>
      </c>
      <c r="AK27" s="63">
        <v>0</v>
      </c>
      <c r="AL27" s="63">
        <v>0</v>
      </c>
      <c r="AM27" s="189">
        <f t="shared" si="0"/>
        <v>0</v>
      </c>
      <c r="AN27" s="63">
        <v>13</v>
      </c>
      <c r="AO27" s="63">
        <v>3</v>
      </c>
      <c r="AP27" s="63">
        <v>16</v>
      </c>
      <c r="AQ27" s="189">
        <f t="shared" si="1"/>
        <v>280</v>
      </c>
      <c r="AR27" s="63">
        <v>16</v>
      </c>
      <c r="AS27" s="63">
        <v>8</v>
      </c>
      <c r="AT27" s="63">
        <v>24</v>
      </c>
      <c r="AU27" s="189">
        <f t="shared" si="2"/>
        <v>576</v>
      </c>
      <c r="AV27" s="63">
        <v>1</v>
      </c>
      <c r="AW27" s="63" t="s">
        <v>1001</v>
      </c>
      <c r="AX27" s="63">
        <v>10</v>
      </c>
      <c r="AY27" s="63" t="s">
        <v>1001</v>
      </c>
      <c r="AZ27" s="63" t="s">
        <v>418</v>
      </c>
      <c r="BA27" s="63">
        <v>2</v>
      </c>
      <c r="BB27" s="64">
        <v>42958</v>
      </c>
      <c r="BC27" s="63">
        <f t="shared" si="3"/>
        <v>0</v>
      </c>
      <c r="BD27" s="64">
        <v>43019</v>
      </c>
      <c r="BE27" s="64">
        <v>43097</v>
      </c>
      <c r="BF27" s="63">
        <f t="shared" si="4"/>
        <v>77</v>
      </c>
      <c r="BG27" s="63" t="s">
        <v>5008</v>
      </c>
      <c r="BH27" s="63">
        <v>233</v>
      </c>
      <c r="BI27" s="189">
        <f t="shared" si="5"/>
        <v>637</v>
      </c>
      <c r="BJ27" s="189">
        <f t="shared" si="6"/>
        <v>1131</v>
      </c>
      <c r="BK27" s="64">
        <v>42998</v>
      </c>
      <c r="BL27" s="64">
        <v>43098</v>
      </c>
      <c r="BM27" s="63" t="s">
        <v>1277</v>
      </c>
      <c r="BN27" s="64">
        <v>42998</v>
      </c>
      <c r="BO27" s="64">
        <v>43005</v>
      </c>
      <c r="BP27" s="63" t="s">
        <v>1277</v>
      </c>
      <c r="BQ27" s="64">
        <v>43097</v>
      </c>
      <c r="BR27" s="64">
        <v>43110</v>
      </c>
      <c r="BS27" s="63">
        <f t="shared" si="21"/>
        <v>12</v>
      </c>
      <c r="BT27" s="63" t="s">
        <v>1277</v>
      </c>
      <c r="BU27" s="189">
        <f t="shared" si="7"/>
        <v>1004.5</v>
      </c>
      <c r="BV27" s="189">
        <f t="shared" si="8"/>
        <v>1783.5</v>
      </c>
      <c r="BW27" s="64">
        <v>43110</v>
      </c>
      <c r="BX27" s="64">
        <v>43137</v>
      </c>
      <c r="BY27" s="63">
        <f t="shared" si="9"/>
        <v>26</v>
      </c>
      <c r="BZ27" s="64">
        <v>43130</v>
      </c>
      <c r="CA27" s="64">
        <v>43137</v>
      </c>
      <c r="CB27" s="129">
        <f t="shared" si="10"/>
        <v>7</v>
      </c>
      <c r="CC27" s="63" t="s">
        <v>4278</v>
      </c>
      <c r="CD27" s="189">
        <f t="shared" si="11"/>
        <v>294</v>
      </c>
      <c r="CE27" s="189">
        <f t="shared" si="12"/>
        <v>522</v>
      </c>
      <c r="CF27" s="64">
        <v>43137</v>
      </c>
      <c r="CG27" s="64">
        <v>43138</v>
      </c>
      <c r="CH27" s="64">
        <v>43138</v>
      </c>
      <c r="CI27" s="64">
        <v>43145</v>
      </c>
      <c r="CJ27" s="64">
        <v>43145</v>
      </c>
      <c r="CK27" s="64">
        <v>43155</v>
      </c>
      <c r="CL27" s="64">
        <v>43154</v>
      </c>
      <c r="CM27" s="129">
        <f t="shared" si="13"/>
        <v>10</v>
      </c>
      <c r="CN27" s="129">
        <f t="shared" si="14"/>
        <v>9</v>
      </c>
      <c r="CO27" s="63">
        <v>3</v>
      </c>
      <c r="CP27" s="64">
        <v>43235</v>
      </c>
      <c r="CQ27" s="63" t="s">
        <v>1001</v>
      </c>
      <c r="CR27" s="189">
        <v>0</v>
      </c>
      <c r="CS27" s="64">
        <v>43239</v>
      </c>
      <c r="CT27" s="63">
        <f t="shared" si="15"/>
        <v>278</v>
      </c>
      <c r="CU27" s="63" t="s">
        <v>418</v>
      </c>
      <c r="CV27" s="64">
        <v>43239</v>
      </c>
      <c r="CW27" s="63" t="s">
        <v>5084</v>
      </c>
      <c r="CX27" s="64">
        <v>43242</v>
      </c>
      <c r="CY27" s="63">
        <f t="shared" si="16"/>
        <v>2452</v>
      </c>
      <c r="CZ27" s="63">
        <f t="shared" si="17"/>
        <v>457</v>
      </c>
      <c r="DA27" s="63">
        <f t="shared" si="18"/>
        <v>282</v>
      </c>
      <c r="DB27" s="64">
        <v>43242</v>
      </c>
      <c r="DC27" s="64">
        <v>43242</v>
      </c>
      <c r="DD27" s="64">
        <v>43242</v>
      </c>
      <c r="DE27" s="64">
        <v>43242</v>
      </c>
      <c r="DF27" s="64">
        <v>43242</v>
      </c>
      <c r="DG27" s="64">
        <v>43242</v>
      </c>
      <c r="DH27" s="231"/>
      <c r="DI27" s="64">
        <v>43242</v>
      </c>
      <c r="DJ27" s="33" t="s">
        <v>5455</v>
      </c>
      <c r="DK27" s="189">
        <f t="shared" si="19"/>
        <v>4391.5</v>
      </c>
      <c r="DL27" s="191">
        <f t="shared" si="20"/>
        <v>5892.5</v>
      </c>
    </row>
    <row r="28" spans="1:116" s="63" customFormat="1" ht="28" customHeight="1">
      <c r="A28" s="63">
        <v>867</v>
      </c>
      <c r="B28" s="68" t="s">
        <v>4856</v>
      </c>
      <c r="C28" s="63" t="s">
        <v>1272</v>
      </c>
      <c r="D28" s="68" t="s">
        <v>5596</v>
      </c>
      <c r="E28" s="63" t="s">
        <v>570</v>
      </c>
      <c r="F28" s="63" t="s">
        <v>1001</v>
      </c>
      <c r="G28" s="68" t="s">
        <v>4047</v>
      </c>
      <c r="H28" s="68" t="s">
        <v>286</v>
      </c>
      <c r="I28" s="64">
        <v>42551</v>
      </c>
      <c r="J28" s="64">
        <v>42769</v>
      </c>
      <c r="K28" s="64">
        <v>43245</v>
      </c>
      <c r="L28" s="64">
        <v>43249</v>
      </c>
      <c r="M28" s="64">
        <v>41333</v>
      </c>
      <c r="N28" s="64">
        <v>42444</v>
      </c>
      <c r="O28" s="64">
        <v>42546</v>
      </c>
      <c r="P28" s="63" t="s">
        <v>1001</v>
      </c>
      <c r="Q28" s="63" t="s">
        <v>418</v>
      </c>
      <c r="R28" s="63" t="s">
        <v>954</v>
      </c>
      <c r="S28" s="32" t="s">
        <v>4857</v>
      </c>
      <c r="T28" s="32" t="s">
        <v>4858</v>
      </c>
      <c r="U28" s="32" t="s">
        <v>4859</v>
      </c>
      <c r="V28" s="63">
        <v>183</v>
      </c>
      <c r="W28" s="108">
        <v>50565</v>
      </c>
      <c r="X28" s="108">
        <v>32939</v>
      </c>
      <c r="Y28" s="108">
        <v>12414</v>
      </c>
      <c r="Z28" s="63">
        <v>154</v>
      </c>
      <c r="AA28" s="63">
        <v>188</v>
      </c>
      <c r="AB28" s="63">
        <v>90</v>
      </c>
      <c r="AC28" s="63">
        <v>60</v>
      </c>
      <c r="AD28" s="63">
        <v>22</v>
      </c>
      <c r="AE28" s="63">
        <v>26</v>
      </c>
      <c r="AF28" s="63">
        <v>48</v>
      </c>
      <c r="AG28" s="63">
        <v>0</v>
      </c>
      <c r="AH28" s="63">
        <v>0</v>
      </c>
      <c r="AI28" s="63">
        <v>0</v>
      </c>
      <c r="AJ28" s="63">
        <v>0</v>
      </c>
      <c r="AK28" s="63">
        <v>0</v>
      </c>
      <c r="AL28" s="63">
        <v>0</v>
      </c>
      <c r="AM28" s="189">
        <f t="shared" si="0"/>
        <v>0</v>
      </c>
      <c r="AN28" s="63">
        <v>26</v>
      </c>
      <c r="AO28" s="63">
        <v>39</v>
      </c>
      <c r="AP28" s="63">
        <v>65</v>
      </c>
      <c r="AQ28" s="189">
        <f t="shared" si="1"/>
        <v>1137.5</v>
      </c>
      <c r="AR28" s="63">
        <v>3</v>
      </c>
      <c r="AS28" s="63">
        <v>0</v>
      </c>
      <c r="AT28" s="63">
        <v>3</v>
      </c>
      <c r="AU28" s="189">
        <f t="shared" si="2"/>
        <v>72</v>
      </c>
      <c r="AV28" s="63">
        <v>0</v>
      </c>
      <c r="AW28" s="63" t="s">
        <v>1001</v>
      </c>
      <c r="AX28" s="63">
        <v>3</v>
      </c>
      <c r="AY28" s="63" t="s">
        <v>1001</v>
      </c>
      <c r="AZ28" s="63" t="s">
        <v>1001</v>
      </c>
      <c r="BA28" s="63">
        <v>0</v>
      </c>
      <c r="BB28" s="64">
        <v>42552</v>
      </c>
      <c r="BC28" s="129">
        <f t="shared" si="3"/>
        <v>1</v>
      </c>
      <c r="BD28" s="64">
        <v>42598</v>
      </c>
      <c r="BE28" s="64">
        <v>42607</v>
      </c>
      <c r="BF28" s="129">
        <f t="shared" si="4"/>
        <v>9</v>
      </c>
      <c r="BG28" s="63" t="s">
        <v>2105</v>
      </c>
      <c r="BH28" s="63">
        <v>39</v>
      </c>
      <c r="BI28" s="189">
        <f t="shared" si="5"/>
        <v>1001</v>
      </c>
      <c r="BJ28" s="189">
        <f t="shared" si="6"/>
        <v>1222</v>
      </c>
      <c r="BK28" s="64">
        <v>42592</v>
      </c>
      <c r="BL28" s="64">
        <v>42612</v>
      </c>
      <c r="BM28" s="63" t="s">
        <v>1277</v>
      </c>
      <c r="BN28" s="64">
        <v>42591</v>
      </c>
      <c r="BO28" s="64">
        <v>42594</v>
      </c>
      <c r="BP28" s="63" t="s">
        <v>1277</v>
      </c>
      <c r="BQ28" s="64">
        <v>42614</v>
      </c>
      <c r="BR28" s="64">
        <v>42627</v>
      </c>
      <c r="BS28" s="129">
        <f t="shared" si="21"/>
        <v>13</v>
      </c>
      <c r="BT28" s="63" t="s">
        <v>1277</v>
      </c>
      <c r="BU28" s="189">
        <f t="shared" si="7"/>
        <v>1578.5</v>
      </c>
      <c r="BV28" s="189">
        <f t="shared" si="8"/>
        <v>1927</v>
      </c>
      <c r="BW28" s="64">
        <v>42628</v>
      </c>
      <c r="BX28" s="64">
        <v>42655</v>
      </c>
      <c r="BY28" s="129">
        <f t="shared" si="9"/>
        <v>27</v>
      </c>
      <c r="BZ28" s="64">
        <v>42651</v>
      </c>
      <c r="CA28" s="64">
        <v>42692</v>
      </c>
      <c r="CB28" s="129">
        <f t="shared" si="10"/>
        <v>40</v>
      </c>
      <c r="CC28" s="63" t="s">
        <v>5070</v>
      </c>
      <c r="CD28" s="189">
        <f t="shared" si="11"/>
        <v>462</v>
      </c>
      <c r="CE28" s="189">
        <f t="shared" si="12"/>
        <v>564</v>
      </c>
      <c r="CF28" s="64">
        <v>42692</v>
      </c>
      <c r="CG28" s="64">
        <v>42711</v>
      </c>
      <c r="CH28" s="64">
        <v>42711</v>
      </c>
      <c r="CI28" s="64">
        <v>42718</v>
      </c>
      <c r="CJ28" s="64">
        <v>42718</v>
      </c>
      <c r="CK28" s="64">
        <v>42763</v>
      </c>
      <c r="CL28" s="64">
        <v>42718</v>
      </c>
      <c r="CM28" s="129">
        <f t="shared" si="13"/>
        <v>44</v>
      </c>
      <c r="CN28" s="129">
        <f t="shared" si="14"/>
        <v>0</v>
      </c>
      <c r="CO28" s="63">
        <v>1</v>
      </c>
      <c r="CP28" s="64">
        <v>43231</v>
      </c>
      <c r="CQ28" s="63" t="s">
        <v>1001</v>
      </c>
      <c r="CR28" s="189">
        <v>0</v>
      </c>
      <c r="CS28" s="64">
        <v>43231</v>
      </c>
      <c r="CT28" s="129">
        <f t="shared" si="15"/>
        <v>671</v>
      </c>
      <c r="CU28" s="63" t="s">
        <v>418</v>
      </c>
      <c r="CV28" s="64">
        <v>43245</v>
      </c>
      <c r="CW28" s="63" t="s">
        <v>431</v>
      </c>
      <c r="CX28" s="64">
        <v>43249</v>
      </c>
      <c r="CY28" s="129">
        <f t="shared" si="16"/>
        <v>1889</v>
      </c>
      <c r="CZ28" s="129">
        <f t="shared" si="17"/>
        <v>794</v>
      </c>
      <c r="DA28" s="129">
        <f t="shared" si="18"/>
        <v>694</v>
      </c>
      <c r="DB28" s="64">
        <v>43249</v>
      </c>
      <c r="DC28" s="64">
        <v>43249</v>
      </c>
      <c r="DD28" s="64">
        <v>43249</v>
      </c>
      <c r="DE28" s="64">
        <v>43249</v>
      </c>
      <c r="DF28" s="64">
        <v>43249</v>
      </c>
      <c r="DG28" s="64">
        <v>43249</v>
      </c>
      <c r="DH28" s="231"/>
      <c r="DI28" s="64">
        <v>43249</v>
      </c>
      <c r="DJ28" s="33" t="s">
        <v>5410</v>
      </c>
      <c r="DK28" s="189">
        <f t="shared" si="19"/>
        <v>5851</v>
      </c>
      <c r="DL28" s="191">
        <f t="shared" si="20"/>
        <v>6522.5</v>
      </c>
    </row>
    <row r="29" spans="1:116" s="63" customFormat="1" ht="28" customHeight="1">
      <c r="A29" s="63">
        <v>841</v>
      </c>
      <c r="B29" s="68" t="s">
        <v>4711</v>
      </c>
      <c r="C29" s="63" t="s">
        <v>1272</v>
      </c>
      <c r="D29" s="68" t="s">
        <v>5602</v>
      </c>
      <c r="E29" s="63" t="s">
        <v>570</v>
      </c>
      <c r="F29" s="63" t="s">
        <v>1001</v>
      </c>
      <c r="G29" s="68" t="s">
        <v>4047</v>
      </c>
      <c r="H29" s="63" t="s">
        <v>286</v>
      </c>
      <c r="I29" s="64">
        <v>42437</v>
      </c>
      <c r="J29" s="64">
        <v>42892</v>
      </c>
      <c r="K29" s="64">
        <v>43249</v>
      </c>
      <c r="L29" s="64">
        <v>43250</v>
      </c>
      <c r="M29" s="64">
        <v>41121</v>
      </c>
      <c r="N29" s="64">
        <v>42269</v>
      </c>
      <c r="O29" s="64">
        <v>42434</v>
      </c>
      <c r="P29" s="63" t="s">
        <v>1001</v>
      </c>
      <c r="Q29" s="63" t="s">
        <v>418</v>
      </c>
      <c r="R29" s="32" t="s">
        <v>300</v>
      </c>
      <c r="S29" s="32" t="s">
        <v>4712</v>
      </c>
      <c r="T29" s="32" t="s">
        <v>4713</v>
      </c>
      <c r="U29" s="32" t="s">
        <v>4714</v>
      </c>
      <c r="V29" s="63">
        <v>239</v>
      </c>
      <c r="W29" s="108">
        <v>72752</v>
      </c>
      <c r="X29" s="108">
        <v>48625</v>
      </c>
      <c r="Y29" s="108">
        <v>11159</v>
      </c>
      <c r="Z29" s="63">
        <v>200</v>
      </c>
      <c r="AA29" s="63">
        <v>208</v>
      </c>
      <c r="AB29" s="63">
        <v>104</v>
      </c>
      <c r="AC29" s="63">
        <v>52</v>
      </c>
      <c r="AD29" s="63">
        <v>30</v>
      </c>
      <c r="AE29" s="63">
        <v>15</v>
      </c>
      <c r="AF29" s="63">
        <v>45</v>
      </c>
      <c r="AG29" s="63">
        <v>0</v>
      </c>
      <c r="AH29" s="63">
        <v>0</v>
      </c>
      <c r="AI29" s="63">
        <v>0</v>
      </c>
      <c r="AJ29" s="63">
        <v>1</v>
      </c>
      <c r="AK29" s="63">
        <v>1</v>
      </c>
      <c r="AL29" s="63">
        <v>2</v>
      </c>
      <c r="AM29" s="189">
        <f t="shared" si="0"/>
        <v>31</v>
      </c>
      <c r="AN29" s="63">
        <v>10</v>
      </c>
      <c r="AO29" s="63">
        <v>1</v>
      </c>
      <c r="AP29" s="63">
        <v>11</v>
      </c>
      <c r="AQ29" s="189">
        <f t="shared" si="1"/>
        <v>192.5</v>
      </c>
      <c r="AR29" s="63">
        <v>2</v>
      </c>
      <c r="AS29" s="63">
        <v>0</v>
      </c>
      <c r="AT29" s="63">
        <v>2</v>
      </c>
      <c r="AU29" s="189">
        <f t="shared" si="2"/>
        <v>48</v>
      </c>
      <c r="AV29" s="63">
        <v>0</v>
      </c>
      <c r="AW29" s="63" t="s">
        <v>1001</v>
      </c>
      <c r="AX29" s="63">
        <v>11</v>
      </c>
      <c r="AY29" s="63" t="s">
        <v>1001</v>
      </c>
      <c r="AZ29" s="63" t="s">
        <v>418</v>
      </c>
      <c r="BA29" s="63">
        <v>2</v>
      </c>
      <c r="BB29" s="64">
        <v>42437</v>
      </c>
      <c r="BC29" s="129">
        <f t="shared" si="3"/>
        <v>0</v>
      </c>
      <c r="BD29" s="64">
        <v>42467</v>
      </c>
      <c r="BE29" s="64">
        <v>42661</v>
      </c>
      <c r="BF29" s="129">
        <f t="shared" si="4"/>
        <v>191</v>
      </c>
      <c r="BG29" s="63" t="s">
        <v>431</v>
      </c>
      <c r="BH29" s="63">
        <v>185</v>
      </c>
      <c r="BI29" s="189">
        <f t="shared" si="5"/>
        <v>1300</v>
      </c>
      <c r="BJ29" s="189">
        <f t="shared" si="6"/>
        <v>1352</v>
      </c>
      <c r="BK29" s="64">
        <v>42455</v>
      </c>
      <c r="BL29" s="64">
        <v>42473</v>
      </c>
      <c r="BM29" s="63" t="s">
        <v>1277</v>
      </c>
      <c r="BN29" s="64">
        <v>42446</v>
      </c>
      <c r="BO29" s="64">
        <v>42452</v>
      </c>
      <c r="BP29" s="63" t="s">
        <v>1277</v>
      </c>
      <c r="BQ29" s="64">
        <v>42661</v>
      </c>
      <c r="BR29" s="64">
        <v>42668</v>
      </c>
      <c r="BS29" s="129">
        <f t="shared" si="21"/>
        <v>7</v>
      </c>
      <c r="BT29" s="63" t="s">
        <v>1277</v>
      </c>
      <c r="BU29" s="189">
        <f t="shared" si="7"/>
        <v>2050</v>
      </c>
      <c r="BV29" s="189">
        <f t="shared" si="8"/>
        <v>2132</v>
      </c>
      <c r="BW29" s="64">
        <v>42668</v>
      </c>
      <c r="BX29" s="64">
        <v>42847</v>
      </c>
      <c r="BY29" s="129">
        <f t="shared" si="9"/>
        <v>177</v>
      </c>
      <c r="BZ29" s="64">
        <v>42676</v>
      </c>
      <c r="CA29" s="64">
        <v>42683</v>
      </c>
      <c r="CB29" s="129">
        <f t="shared" si="10"/>
        <v>7</v>
      </c>
      <c r="CC29" s="63" t="s">
        <v>4986</v>
      </c>
      <c r="CD29" s="189">
        <f t="shared" si="11"/>
        <v>600</v>
      </c>
      <c r="CE29" s="189">
        <f t="shared" si="12"/>
        <v>624</v>
      </c>
      <c r="CF29" s="64">
        <v>42837</v>
      </c>
      <c r="CG29" s="64">
        <v>42837</v>
      </c>
      <c r="CH29" s="64">
        <v>42843</v>
      </c>
      <c r="CI29" s="64">
        <v>42846</v>
      </c>
      <c r="CJ29" s="64">
        <v>42847</v>
      </c>
      <c r="CK29" s="64">
        <v>42878</v>
      </c>
      <c r="CL29" s="64">
        <v>42847</v>
      </c>
      <c r="CM29" s="129">
        <f t="shared" si="13"/>
        <v>31</v>
      </c>
      <c r="CN29" s="129">
        <f t="shared" si="14"/>
        <v>0</v>
      </c>
      <c r="CO29" s="63">
        <v>1</v>
      </c>
      <c r="CP29" s="64">
        <v>43242</v>
      </c>
      <c r="CQ29" s="63" t="s">
        <v>1001</v>
      </c>
      <c r="CR29" s="189">
        <v>0</v>
      </c>
      <c r="CS29" s="64">
        <v>43242</v>
      </c>
      <c r="CT29" s="129">
        <f t="shared" si="15"/>
        <v>794</v>
      </c>
      <c r="CU29" s="63" t="s">
        <v>418</v>
      </c>
      <c r="CV29" s="64">
        <v>43249</v>
      </c>
      <c r="CW29" s="63" t="s">
        <v>5084</v>
      </c>
      <c r="CX29" s="64">
        <v>43250</v>
      </c>
      <c r="CY29" s="129">
        <f t="shared" si="16"/>
        <v>2100</v>
      </c>
      <c r="CZ29" s="129">
        <f t="shared" si="17"/>
        <v>968</v>
      </c>
      <c r="DA29" s="129">
        <f t="shared" si="18"/>
        <v>805</v>
      </c>
      <c r="DB29" s="64">
        <v>43250</v>
      </c>
      <c r="DC29" s="64">
        <v>43250</v>
      </c>
      <c r="DD29" s="64">
        <v>43250</v>
      </c>
      <c r="DE29" s="64">
        <v>43250</v>
      </c>
      <c r="DF29" s="64">
        <v>43250</v>
      </c>
      <c r="DG29" s="64">
        <v>43250</v>
      </c>
      <c r="DH29" s="231"/>
      <c r="DI29" s="64">
        <v>43250</v>
      </c>
      <c r="DJ29" s="33" t="s">
        <v>4851</v>
      </c>
      <c r="DK29" s="189">
        <f t="shared" si="19"/>
        <v>5821.5</v>
      </c>
      <c r="DL29" s="191">
        <f t="shared" si="20"/>
        <v>5979.5</v>
      </c>
    </row>
    <row r="30" spans="1:116" s="63" customFormat="1" ht="28" customHeight="1">
      <c r="A30" s="63">
        <v>967</v>
      </c>
      <c r="B30" s="68" t="s">
        <v>5476</v>
      </c>
      <c r="C30" s="63" t="s">
        <v>4297</v>
      </c>
      <c r="D30" s="117" t="s">
        <v>5603</v>
      </c>
      <c r="E30" s="63" t="s">
        <v>570</v>
      </c>
      <c r="F30" s="63" t="s">
        <v>1001</v>
      </c>
      <c r="G30" s="68" t="s">
        <v>4047</v>
      </c>
      <c r="H30" s="63" t="s">
        <v>286</v>
      </c>
      <c r="I30" s="64">
        <v>43132</v>
      </c>
      <c r="J30" s="64">
        <v>43299</v>
      </c>
      <c r="K30" s="64">
        <v>43250</v>
      </c>
      <c r="L30" s="64">
        <v>43251</v>
      </c>
      <c r="M30" s="64">
        <v>41152</v>
      </c>
      <c r="N30" s="64">
        <v>42920</v>
      </c>
      <c r="O30" s="64">
        <v>43130</v>
      </c>
      <c r="P30" s="63" t="s">
        <v>1001</v>
      </c>
      <c r="Q30" s="63" t="s">
        <v>1001</v>
      </c>
      <c r="R30" s="63" t="s">
        <v>300</v>
      </c>
      <c r="S30" s="32" t="s">
        <v>5477</v>
      </c>
      <c r="T30" s="193" t="s">
        <v>5478</v>
      </c>
      <c r="U30" s="32" t="s">
        <v>5604</v>
      </c>
      <c r="V30" s="63">
        <v>146</v>
      </c>
      <c r="W30" s="108">
        <v>30159</v>
      </c>
      <c r="X30" s="108">
        <v>23448</v>
      </c>
      <c r="Y30" s="63">
        <v>3146</v>
      </c>
      <c r="Z30" s="63">
        <v>124</v>
      </c>
      <c r="AA30" s="63">
        <v>110</v>
      </c>
      <c r="AB30" s="63">
        <v>60</v>
      </c>
      <c r="AC30" s="63">
        <v>22</v>
      </c>
      <c r="AD30" s="63">
        <v>23</v>
      </c>
      <c r="AE30" s="63">
        <v>6</v>
      </c>
      <c r="AF30" s="63">
        <v>29</v>
      </c>
      <c r="AG30" s="63">
        <v>0</v>
      </c>
      <c r="AH30" s="63">
        <v>0</v>
      </c>
      <c r="AI30" s="63">
        <v>0</v>
      </c>
      <c r="AJ30" s="63">
        <v>0</v>
      </c>
      <c r="AK30" s="63">
        <v>0</v>
      </c>
      <c r="AL30" s="63">
        <v>0</v>
      </c>
      <c r="AM30" s="189">
        <f t="shared" si="0"/>
        <v>0</v>
      </c>
      <c r="AN30" s="63">
        <v>18</v>
      </c>
      <c r="AO30" s="63">
        <v>34</v>
      </c>
      <c r="AP30" s="63">
        <v>52</v>
      </c>
      <c r="AQ30" s="189">
        <f t="shared" si="1"/>
        <v>910</v>
      </c>
      <c r="AR30" s="63">
        <v>0</v>
      </c>
      <c r="AS30" s="63">
        <v>0</v>
      </c>
      <c r="AT30" s="63">
        <v>0</v>
      </c>
      <c r="AU30" s="189">
        <f t="shared" si="2"/>
        <v>0</v>
      </c>
      <c r="AV30" s="63">
        <v>0</v>
      </c>
      <c r="AW30" s="63" t="s">
        <v>1001</v>
      </c>
      <c r="AX30" s="63">
        <v>2</v>
      </c>
      <c r="AY30" s="63" t="s">
        <v>1001</v>
      </c>
      <c r="AZ30" s="63" t="s">
        <v>1001</v>
      </c>
      <c r="BA30" s="63">
        <v>0</v>
      </c>
      <c r="BB30" s="64">
        <v>43132</v>
      </c>
      <c r="BC30" s="63">
        <f t="shared" si="3"/>
        <v>0</v>
      </c>
      <c r="BD30" s="64">
        <v>43181</v>
      </c>
      <c r="BE30" s="64">
        <v>43197</v>
      </c>
      <c r="BF30" s="63">
        <f t="shared" si="4"/>
        <v>15</v>
      </c>
      <c r="BG30" s="63" t="s">
        <v>5008</v>
      </c>
      <c r="BH30" s="63">
        <v>75</v>
      </c>
      <c r="BI30" s="189">
        <f t="shared" si="5"/>
        <v>806</v>
      </c>
      <c r="BJ30" s="189">
        <f t="shared" si="6"/>
        <v>715</v>
      </c>
      <c r="BK30" s="64">
        <v>43153</v>
      </c>
      <c r="BL30" s="64">
        <v>43168</v>
      </c>
      <c r="BM30" s="63" t="s">
        <v>1277</v>
      </c>
      <c r="BN30" s="64">
        <v>43153</v>
      </c>
      <c r="BO30" s="64">
        <v>43160</v>
      </c>
      <c r="BP30" s="63" t="s">
        <v>1277</v>
      </c>
      <c r="BQ30" s="64">
        <v>43200</v>
      </c>
      <c r="BR30" s="64">
        <v>43211</v>
      </c>
      <c r="BS30" s="129">
        <f t="shared" si="21"/>
        <v>11</v>
      </c>
      <c r="BT30" s="63" t="s">
        <v>1277</v>
      </c>
      <c r="BU30" s="189">
        <f t="shared" si="7"/>
        <v>1271</v>
      </c>
      <c r="BV30" s="189">
        <f t="shared" si="8"/>
        <v>1127.5</v>
      </c>
      <c r="BW30" s="64">
        <v>43211</v>
      </c>
      <c r="BX30" s="64">
        <v>43215</v>
      </c>
      <c r="BY30" s="63">
        <f t="shared" si="9"/>
        <v>4</v>
      </c>
      <c r="BZ30" s="64">
        <v>43214</v>
      </c>
      <c r="CA30" s="64">
        <v>43228</v>
      </c>
      <c r="CB30" s="129">
        <f t="shared" si="10"/>
        <v>14</v>
      </c>
      <c r="CC30" s="63" t="s">
        <v>5407</v>
      </c>
      <c r="CD30" s="189">
        <f t="shared" si="11"/>
        <v>372</v>
      </c>
      <c r="CE30" s="189">
        <f t="shared" si="12"/>
        <v>330</v>
      </c>
      <c r="CF30" s="64">
        <v>43228</v>
      </c>
      <c r="CG30" s="64">
        <v>43231</v>
      </c>
      <c r="CH30" s="64">
        <v>43231</v>
      </c>
      <c r="CI30" s="64">
        <v>43237</v>
      </c>
      <c r="CJ30" s="64">
        <v>43237</v>
      </c>
      <c r="CK30" s="64">
        <v>43238</v>
      </c>
      <c r="CL30" s="64">
        <v>43238</v>
      </c>
      <c r="CM30" s="129">
        <f t="shared" si="13"/>
        <v>1</v>
      </c>
      <c r="CN30" s="129">
        <f t="shared" si="14"/>
        <v>1</v>
      </c>
      <c r="CO30" s="63">
        <v>2</v>
      </c>
      <c r="CP30" s="64">
        <v>43244</v>
      </c>
      <c r="CQ30" s="63" t="s">
        <v>1001</v>
      </c>
      <c r="CR30" s="189">
        <v>0</v>
      </c>
      <c r="CS30" s="64">
        <v>43250</v>
      </c>
      <c r="CT30" s="63">
        <f t="shared" si="15"/>
        <v>119</v>
      </c>
      <c r="CU30" s="63" t="s">
        <v>1001</v>
      </c>
      <c r="CV30" s="64">
        <v>43250</v>
      </c>
      <c r="CW30" s="63" t="s">
        <v>5084</v>
      </c>
      <c r="CX30" s="64">
        <v>43251</v>
      </c>
      <c r="CY30" s="63">
        <f t="shared" si="16"/>
        <v>2070</v>
      </c>
      <c r="CZ30" s="63">
        <f t="shared" si="17"/>
        <v>326</v>
      </c>
      <c r="DA30" s="63">
        <f t="shared" si="18"/>
        <v>121</v>
      </c>
      <c r="DB30" s="64">
        <v>43251</v>
      </c>
      <c r="DC30" s="64">
        <v>43251</v>
      </c>
      <c r="DD30" s="64">
        <v>43251</v>
      </c>
      <c r="DE30" s="64">
        <v>43251</v>
      </c>
      <c r="DF30" s="64">
        <v>43251</v>
      </c>
      <c r="DG30" s="64">
        <v>43251</v>
      </c>
      <c r="DH30" s="231"/>
      <c r="DI30" s="64">
        <v>43251</v>
      </c>
      <c r="DJ30" s="33" t="s">
        <v>5479</v>
      </c>
      <c r="DK30" s="189">
        <f t="shared" si="19"/>
        <v>4959</v>
      </c>
      <c r="DL30" s="191">
        <f t="shared" si="20"/>
        <v>4682.5</v>
      </c>
    </row>
    <row r="31" spans="1:116" s="63" customFormat="1" ht="28" customHeight="1">
      <c r="A31" s="63">
        <v>974</v>
      </c>
      <c r="B31" s="68" t="s">
        <v>5526</v>
      </c>
      <c r="C31" s="63" t="s">
        <v>5232</v>
      </c>
      <c r="D31" s="68" t="s">
        <v>5629</v>
      </c>
      <c r="E31" s="63" t="s">
        <v>428</v>
      </c>
      <c r="F31" s="63" t="s">
        <v>1001</v>
      </c>
      <c r="G31" s="68" t="s">
        <v>4047</v>
      </c>
      <c r="H31" s="63" t="s">
        <v>286</v>
      </c>
      <c r="I31" s="64">
        <v>43162</v>
      </c>
      <c r="J31" s="64">
        <v>43329</v>
      </c>
      <c r="K31" s="64">
        <v>43278</v>
      </c>
      <c r="L31" s="64">
        <v>43279</v>
      </c>
      <c r="M31" s="64">
        <v>41274</v>
      </c>
      <c r="N31" s="64">
        <v>42900</v>
      </c>
      <c r="O31" s="64">
        <v>43160</v>
      </c>
      <c r="P31" s="63" t="s">
        <v>1001</v>
      </c>
      <c r="Q31" s="63" t="s">
        <v>1001</v>
      </c>
      <c r="R31" s="63" t="s">
        <v>2175</v>
      </c>
      <c r="S31" s="33" t="s">
        <v>5527</v>
      </c>
      <c r="T31" s="193" t="s">
        <v>5528</v>
      </c>
      <c r="U31" s="32" t="s">
        <v>5529</v>
      </c>
      <c r="V31" s="63">
        <v>229</v>
      </c>
      <c r="W31" s="108">
        <v>57101</v>
      </c>
      <c r="X31" s="108">
        <v>50546</v>
      </c>
      <c r="Y31" s="63">
        <v>0</v>
      </c>
      <c r="Z31" s="63">
        <v>190</v>
      </c>
      <c r="AA31" s="63">
        <v>172</v>
      </c>
      <c r="AB31" s="63">
        <v>132</v>
      </c>
      <c r="AC31" s="63">
        <v>0</v>
      </c>
      <c r="AD31" s="63">
        <v>46</v>
      </c>
      <c r="AE31" s="63">
        <v>0</v>
      </c>
      <c r="AF31" s="63">
        <v>46</v>
      </c>
      <c r="AG31" s="63">
        <v>0</v>
      </c>
      <c r="AH31" s="63">
        <v>0</v>
      </c>
      <c r="AI31" s="63">
        <v>0</v>
      </c>
      <c r="AJ31" s="63">
        <v>0</v>
      </c>
      <c r="AK31" s="63">
        <v>0</v>
      </c>
      <c r="AL31" s="63">
        <v>0</v>
      </c>
      <c r="AM31" s="189">
        <f t="shared" si="0"/>
        <v>0</v>
      </c>
      <c r="AN31" s="63">
        <v>22</v>
      </c>
      <c r="AO31" s="63">
        <v>0</v>
      </c>
      <c r="AP31" s="63">
        <v>22</v>
      </c>
      <c r="AQ31" s="189">
        <f t="shared" si="1"/>
        <v>385</v>
      </c>
      <c r="AR31" s="63">
        <v>15</v>
      </c>
      <c r="AS31" s="63">
        <v>0</v>
      </c>
      <c r="AT31" s="63">
        <v>15</v>
      </c>
      <c r="AU31" s="189">
        <f t="shared" si="2"/>
        <v>360</v>
      </c>
      <c r="AV31" s="63">
        <v>0</v>
      </c>
      <c r="AW31" s="63" t="s">
        <v>1001</v>
      </c>
      <c r="AX31" s="63">
        <v>0</v>
      </c>
      <c r="AY31" s="63" t="s">
        <v>1001</v>
      </c>
      <c r="AZ31" s="63" t="s">
        <v>1001</v>
      </c>
      <c r="BA31" s="63">
        <v>0</v>
      </c>
      <c r="BB31" s="64">
        <v>43166</v>
      </c>
      <c r="BC31" s="63">
        <f t="shared" si="3"/>
        <v>4</v>
      </c>
      <c r="BD31" s="64">
        <v>43195</v>
      </c>
      <c r="BE31" s="64">
        <v>43216</v>
      </c>
      <c r="BF31" s="63">
        <f t="shared" si="4"/>
        <v>21</v>
      </c>
      <c r="BG31" s="63" t="s">
        <v>2105</v>
      </c>
      <c r="BH31" s="63">
        <v>105</v>
      </c>
      <c r="BI31" s="189">
        <f t="shared" si="5"/>
        <v>1235</v>
      </c>
      <c r="BJ31" s="189">
        <f t="shared" si="6"/>
        <v>1118</v>
      </c>
      <c r="BK31" s="64">
        <v>43174</v>
      </c>
      <c r="BL31" s="64">
        <v>43188</v>
      </c>
      <c r="BM31" s="63" t="s">
        <v>1277</v>
      </c>
      <c r="BN31" s="64">
        <v>43168</v>
      </c>
      <c r="BO31" s="64">
        <v>43174</v>
      </c>
      <c r="BP31" s="63" t="s">
        <v>1277</v>
      </c>
      <c r="BQ31" s="64">
        <v>43223</v>
      </c>
      <c r="BR31" s="64">
        <v>43238</v>
      </c>
      <c r="BS31" s="129">
        <f t="shared" si="21"/>
        <v>15</v>
      </c>
      <c r="BT31" s="63" t="s">
        <v>1277</v>
      </c>
      <c r="BU31" s="189">
        <f t="shared" si="7"/>
        <v>1947.5</v>
      </c>
      <c r="BV31" s="189">
        <f t="shared" si="8"/>
        <v>1763</v>
      </c>
      <c r="BW31" s="64">
        <v>43238</v>
      </c>
      <c r="BX31" s="64">
        <v>43244</v>
      </c>
      <c r="BY31" s="63">
        <f t="shared" si="9"/>
        <v>6</v>
      </c>
      <c r="BZ31" s="64">
        <v>43245</v>
      </c>
      <c r="CA31" s="64">
        <v>43257</v>
      </c>
      <c r="CB31" s="129">
        <f t="shared" si="10"/>
        <v>11</v>
      </c>
      <c r="CC31" s="63" t="s">
        <v>4278</v>
      </c>
      <c r="CD31" s="189">
        <f t="shared" si="11"/>
        <v>570</v>
      </c>
      <c r="CE31" s="189">
        <f t="shared" si="12"/>
        <v>516</v>
      </c>
      <c r="CF31" s="64">
        <v>43257</v>
      </c>
      <c r="CG31" s="64">
        <v>43257</v>
      </c>
      <c r="CH31" s="64">
        <v>43257</v>
      </c>
      <c r="CI31" s="64">
        <v>43263</v>
      </c>
      <c r="CJ31" s="64">
        <v>43263</v>
      </c>
      <c r="CK31" s="64">
        <v>43266</v>
      </c>
      <c r="CL31" s="64">
        <v>43264</v>
      </c>
      <c r="CM31" s="204">
        <f t="shared" si="13"/>
        <v>3</v>
      </c>
      <c r="CN31" s="204">
        <f t="shared" si="14"/>
        <v>1</v>
      </c>
      <c r="CO31" s="63">
        <v>1</v>
      </c>
      <c r="CP31" s="64">
        <v>43271</v>
      </c>
      <c r="CQ31" s="63" t="s">
        <v>1001</v>
      </c>
      <c r="CR31" s="189">
        <v>0</v>
      </c>
      <c r="CS31" s="64">
        <v>43278</v>
      </c>
      <c r="CT31" s="63">
        <f t="shared" si="15"/>
        <v>114</v>
      </c>
      <c r="CU31" s="63" t="s">
        <v>1001</v>
      </c>
      <c r="CV31" s="64">
        <v>43278</v>
      </c>
      <c r="CW31" s="63" t="s">
        <v>3701</v>
      </c>
      <c r="CX31" s="64">
        <v>43279</v>
      </c>
      <c r="CY31" s="63">
        <f t="shared" si="16"/>
        <v>1978</v>
      </c>
      <c r="CZ31" s="63">
        <f t="shared" si="17"/>
        <v>374</v>
      </c>
      <c r="DA31" s="63">
        <f t="shared" si="18"/>
        <v>117</v>
      </c>
      <c r="DB31" s="64">
        <v>43279</v>
      </c>
      <c r="DC31" s="66">
        <v>43330</v>
      </c>
      <c r="DD31" s="64">
        <v>43279</v>
      </c>
      <c r="DE31" s="64">
        <v>43279</v>
      </c>
      <c r="DF31" s="64">
        <v>43279</v>
      </c>
      <c r="DG31" s="64">
        <v>43279</v>
      </c>
      <c r="DH31" s="64">
        <v>43279</v>
      </c>
      <c r="DI31" s="64">
        <v>43279</v>
      </c>
      <c r="DJ31" s="33" t="s">
        <v>5530</v>
      </c>
      <c r="DK31" s="189">
        <f t="shared" si="19"/>
        <v>6097.5</v>
      </c>
      <c r="DL31" s="191">
        <f t="shared" si="20"/>
        <v>5742</v>
      </c>
    </row>
    <row r="32" spans="1:116" s="63" customFormat="1" ht="28" customHeight="1">
      <c r="A32" s="63">
        <v>937</v>
      </c>
      <c r="B32" s="68" t="s">
        <v>5272</v>
      </c>
      <c r="C32" s="63" t="s">
        <v>1272</v>
      </c>
      <c r="D32" s="68" t="s">
        <v>5630</v>
      </c>
      <c r="E32" s="63" t="s">
        <v>428</v>
      </c>
      <c r="F32" s="63" t="s">
        <v>1001</v>
      </c>
      <c r="G32" s="68" t="s">
        <v>4047</v>
      </c>
      <c r="H32" s="63" t="s">
        <v>286</v>
      </c>
      <c r="I32" s="64">
        <v>42895</v>
      </c>
      <c r="J32" s="64">
        <v>43089</v>
      </c>
      <c r="K32" s="64">
        <v>43280</v>
      </c>
      <c r="L32" s="64">
        <v>43281</v>
      </c>
      <c r="M32" s="64">
        <v>41729</v>
      </c>
      <c r="N32" s="64">
        <v>42724</v>
      </c>
      <c r="O32" s="64">
        <v>42886</v>
      </c>
      <c r="P32" s="63" t="s">
        <v>1001</v>
      </c>
      <c r="Q32" s="63" t="s">
        <v>1001</v>
      </c>
      <c r="R32" s="32" t="s">
        <v>2419</v>
      </c>
      <c r="S32" s="32" t="s">
        <v>5273</v>
      </c>
      <c r="T32" s="179" t="s">
        <v>5274</v>
      </c>
      <c r="U32" s="32" t="s">
        <v>5275</v>
      </c>
      <c r="V32" s="63">
        <v>143</v>
      </c>
      <c r="W32" s="108">
        <v>32221</v>
      </c>
      <c r="X32" s="108">
        <v>22474</v>
      </c>
      <c r="Y32" s="63">
        <v>3506</v>
      </c>
      <c r="Z32" s="63">
        <v>116</v>
      </c>
      <c r="AA32" s="63">
        <v>192</v>
      </c>
      <c r="AB32" s="63">
        <v>56</v>
      </c>
      <c r="AC32" s="63">
        <v>96</v>
      </c>
      <c r="AD32" s="63">
        <v>20</v>
      </c>
      <c r="AE32" s="63">
        <v>8</v>
      </c>
      <c r="AF32" s="63">
        <v>28</v>
      </c>
      <c r="AG32" s="63">
        <v>0</v>
      </c>
      <c r="AH32" s="63">
        <v>0</v>
      </c>
      <c r="AI32" s="63">
        <v>0</v>
      </c>
      <c r="AJ32" s="63">
        <v>0</v>
      </c>
      <c r="AK32" s="63">
        <v>0</v>
      </c>
      <c r="AL32" s="63">
        <v>0</v>
      </c>
      <c r="AM32" s="189">
        <f t="shared" si="0"/>
        <v>0</v>
      </c>
      <c r="AN32" s="63">
        <v>10</v>
      </c>
      <c r="AO32" s="63">
        <v>221</v>
      </c>
      <c r="AP32" s="63">
        <v>231</v>
      </c>
      <c r="AQ32" s="189">
        <f t="shared" si="1"/>
        <v>4042.5</v>
      </c>
      <c r="AR32" s="63">
        <v>0</v>
      </c>
      <c r="AS32" s="63">
        <v>0</v>
      </c>
      <c r="AT32" s="63">
        <v>0</v>
      </c>
      <c r="AU32" s="189">
        <f t="shared" si="2"/>
        <v>0</v>
      </c>
      <c r="AV32" s="63">
        <v>0</v>
      </c>
      <c r="AW32" s="63" t="s">
        <v>1001</v>
      </c>
      <c r="AX32" s="63">
        <v>4</v>
      </c>
      <c r="AY32" s="63" t="s">
        <v>1001</v>
      </c>
      <c r="AZ32" s="63" t="s">
        <v>418</v>
      </c>
      <c r="BA32" s="63">
        <v>2</v>
      </c>
      <c r="BB32" s="64">
        <v>42896</v>
      </c>
      <c r="BC32" s="63">
        <f t="shared" si="3"/>
        <v>1</v>
      </c>
      <c r="BD32" s="69">
        <v>42922</v>
      </c>
      <c r="BE32" s="69">
        <v>42929</v>
      </c>
      <c r="BF32" s="63">
        <f t="shared" si="4"/>
        <v>7</v>
      </c>
      <c r="BG32" s="63" t="s">
        <v>2105</v>
      </c>
      <c r="BH32" s="63">
        <v>32</v>
      </c>
      <c r="BI32" s="189">
        <f t="shared" si="5"/>
        <v>754</v>
      </c>
      <c r="BJ32" s="189">
        <f t="shared" si="6"/>
        <v>1248</v>
      </c>
      <c r="BK32" s="64">
        <v>42929</v>
      </c>
      <c r="BL32" s="64">
        <v>42944</v>
      </c>
      <c r="BM32" s="63" t="s">
        <v>1277</v>
      </c>
      <c r="BN32" s="64">
        <v>42914</v>
      </c>
      <c r="BO32" s="64">
        <v>42920</v>
      </c>
      <c r="BP32" s="63" t="s">
        <v>1277</v>
      </c>
      <c r="BQ32" s="64">
        <v>42929</v>
      </c>
      <c r="BR32" s="69">
        <v>42944</v>
      </c>
      <c r="BS32" s="129">
        <f t="shared" si="21"/>
        <v>15</v>
      </c>
      <c r="BT32" s="63" t="s">
        <v>1277</v>
      </c>
      <c r="BU32" s="189">
        <f t="shared" si="7"/>
        <v>1189</v>
      </c>
      <c r="BV32" s="189">
        <f t="shared" si="8"/>
        <v>1968</v>
      </c>
      <c r="BW32" s="69">
        <v>42949</v>
      </c>
      <c r="BX32" s="69">
        <v>43004</v>
      </c>
      <c r="BY32" s="63">
        <f t="shared" si="9"/>
        <v>54</v>
      </c>
      <c r="BZ32" s="69">
        <v>42952</v>
      </c>
      <c r="CA32" s="69">
        <v>42957</v>
      </c>
      <c r="CB32" s="67">
        <f t="shared" si="10"/>
        <v>5</v>
      </c>
      <c r="CC32" s="63" t="s">
        <v>5008</v>
      </c>
      <c r="CD32" s="189">
        <f t="shared" si="11"/>
        <v>348</v>
      </c>
      <c r="CE32" s="189">
        <f t="shared" si="12"/>
        <v>576</v>
      </c>
      <c r="CF32" s="69">
        <v>43076</v>
      </c>
      <c r="CG32" s="69">
        <v>43076</v>
      </c>
      <c r="CH32" s="69">
        <v>43077</v>
      </c>
      <c r="CI32" s="69">
        <v>43083</v>
      </c>
      <c r="CJ32" s="69">
        <v>43083</v>
      </c>
      <c r="CK32" s="69">
        <v>43088</v>
      </c>
      <c r="CL32" s="69">
        <v>43088</v>
      </c>
      <c r="CM32" s="63">
        <f t="shared" si="13"/>
        <v>5</v>
      </c>
      <c r="CN32" s="63">
        <f t="shared" si="14"/>
        <v>5</v>
      </c>
      <c r="CO32" s="63">
        <v>1</v>
      </c>
      <c r="CP32" s="69">
        <v>43272</v>
      </c>
      <c r="CQ32" s="63" t="s">
        <v>1001</v>
      </c>
      <c r="CR32" s="189">
        <v>0</v>
      </c>
      <c r="CS32" s="69">
        <v>43272</v>
      </c>
      <c r="CT32" s="63">
        <f t="shared" si="15"/>
        <v>372</v>
      </c>
      <c r="CU32" s="63" t="s">
        <v>418</v>
      </c>
      <c r="CV32" s="69">
        <v>43280</v>
      </c>
      <c r="CW32" s="63" t="s">
        <v>4278</v>
      </c>
      <c r="CX32" s="64">
        <v>43281</v>
      </c>
      <c r="CY32" s="63">
        <f t="shared" si="16"/>
        <v>1530</v>
      </c>
      <c r="CZ32" s="63">
        <f t="shared" si="17"/>
        <v>550</v>
      </c>
      <c r="DA32" s="63">
        <f t="shared" si="18"/>
        <v>390</v>
      </c>
      <c r="DB32" s="64">
        <v>43284</v>
      </c>
      <c r="DC32" s="64">
        <v>43284</v>
      </c>
      <c r="DD32" s="64">
        <v>43284</v>
      </c>
      <c r="DE32" s="64">
        <v>43284</v>
      </c>
      <c r="DF32" s="64">
        <v>43284</v>
      </c>
      <c r="DG32" s="64">
        <v>43284</v>
      </c>
      <c r="DH32" s="231"/>
      <c r="DI32" s="64">
        <v>43284</v>
      </c>
      <c r="DJ32" s="33" t="s">
        <v>5276</v>
      </c>
      <c r="DK32" s="189">
        <f t="shared" si="19"/>
        <v>7933.5</v>
      </c>
      <c r="DL32" s="191">
        <f t="shared" si="20"/>
        <v>9434.5</v>
      </c>
    </row>
    <row r="33" spans="1:116" s="63" customFormat="1" ht="28" customHeight="1">
      <c r="A33" s="63">
        <v>970</v>
      </c>
      <c r="B33" s="68" t="s">
        <v>5498</v>
      </c>
      <c r="C33" s="63" t="s">
        <v>4297</v>
      </c>
      <c r="D33" s="117" t="s">
        <v>5638</v>
      </c>
      <c r="E33" s="63" t="s">
        <v>1085</v>
      </c>
      <c r="F33" s="63" t="s">
        <v>1001</v>
      </c>
      <c r="G33" s="68" t="s">
        <v>4047</v>
      </c>
      <c r="H33" s="63" t="s">
        <v>286</v>
      </c>
      <c r="I33" s="64">
        <v>43152</v>
      </c>
      <c r="J33" s="64">
        <v>43319</v>
      </c>
      <c r="K33" s="64">
        <v>43305</v>
      </c>
      <c r="L33" s="64">
        <v>43306</v>
      </c>
      <c r="M33" s="64">
        <v>41759</v>
      </c>
      <c r="N33" s="64">
        <v>42986</v>
      </c>
      <c r="O33" s="64">
        <v>43148</v>
      </c>
      <c r="P33" s="63" t="s">
        <v>1001</v>
      </c>
      <c r="Q33" s="63" t="s">
        <v>1001</v>
      </c>
      <c r="R33" s="63" t="s">
        <v>2419</v>
      </c>
      <c r="S33" s="32" t="s">
        <v>5503</v>
      </c>
      <c r="T33" s="193" t="s">
        <v>5504</v>
      </c>
      <c r="U33" s="32" t="s">
        <v>5639</v>
      </c>
      <c r="V33" s="63">
        <v>104</v>
      </c>
      <c r="W33" s="108">
        <v>36231</v>
      </c>
      <c r="X33" s="108">
        <v>22563</v>
      </c>
      <c r="Y33" s="63">
        <v>7440</v>
      </c>
      <c r="Z33" s="63">
        <v>92</v>
      </c>
      <c r="AA33" s="63">
        <v>118</v>
      </c>
      <c r="AB33" s="63">
        <v>54</v>
      </c>
      <c r="AC33" s="63">
        <v>28</v>
      </c>
      <c r="AD33" s="63">
        <v>21</v>
      </c>
      <c r="AE33" s="63">
        <v>20</v>
      </c>
      <c r="AF33" s="63">
        <v>41</v>
      </c>
      <c r="AG33" s="63">
        <v>0</v>
      </c>
      <c r="AH33" s="63">
        <v>0</v>
      </c>
      <c r="AI33" s="63">
        <v>0</v>
      </c>
      <c r="AJ33" s="63">
        <v>0</v>
      </c>
      <c r="AK33" s="63">
        <v>0</v>
      </c>
      <c r="AL33" s="63">
        <v>0</v>
      </c>
      <c r="AM33" s="189">
        <f t="shared" si="0"/>
        <v>0</v>
      </c>
      <c r="AN33" s="63">
        <v>3</v>
      </c>
      <c r="AO33" s="63">
        <v>0</v>
      </c>
      <c r="AP33" s="63">
        <v>3</v>
      </c>
      <c r="AQ33" s="189">
        <f t="shared" si="1"/>
        <v>52.5</v>
      </c>
      <c r="AR33" s="63">
        <v>2</v>
      </c>
      <c r="AS33" s="63">
        <v>0</v>
      </c>
      <c r="AT33" s="63">
        <v>2</v>
      </c>
      <c r="AU33" s="189">
        <f t="shared" si="2"/>
        <v>48</v>
      </c>
      <c r="AV33" s="63">
        <v>0</v>
      </c>
      <c r="AW33" s="63" t="s">
        <v>1001</v>
      </c>
      <c r="AX33" s="63">
        <v>6</v>
      </c>
      <c r="AY33" s="63" t="s">
        <v>418</v>
      </c>
      <c r="AZ33" s="63" t="s">
        <v>1001</v>
      </c>
      <c r="BA33" s="63">
        <v>0</v>
      </c>
      <c r="BB33" s="64">
        <v>43153</v>
      </c>
      <c r="BC33" s="63">
        <f t="shared" si="3"/>
        <v>1</v>
      </c>
      <c r="BD33" s="64">
        <v>43203</v>
      </c>
      <c r="BE33" s="64">
        <v>43215</v>
      </c>
      <c r="BF33" s="63">
        <f t="shared" si="4"/>
        <v>12</v>
      </c>
      <c r="BG33" s="63" t="s">
        <v>5008</v>
      </c>
      <c r="BH33" s="63">
        <v>110</v>
      </c>
      <c r="BI33" s="189">
        <f t="shared" si="5"/>
        <v>598</v>
      </c>
      <c r="BJ33" s="189">
        <f t="shared" si="6"/>
        <v>767</v>
      </c>
      <c r="BK33" s="64">
        <v>43173</v>
      </c>
      <c r="BL33" s="64">
        <v>43183</v>
      </c>
      <c r="BM33" s="63" t="s">
        <v>1277</v>
      </c>
      <c r="BN33" s="64">
        <v>43172</v>
      </c>
      <c r="BO33" s="64">
        <v>43179</v>
      </c>
      <c r="BP33" s="63" t="s">
        <v>1277</v>
      </c>
      <c r="BQ33" s="64">
        <v>43222</v>
      </c>
      <c r="BR33" s="64">
        <v>43235</v>
      </c>
      <c r="BS33" s="129">
        <f t="shared" si="21"/>
        <v>13</v>
      </c>
      <c r="BT33" s="63" t="s">
        <v>1277</v>
      </c>
      <c r="BU33" s="189">
        <f t="shared" si="7"/>
        <v>943</v>
      </c>
      <c r="BV33" s="189">
        <f t="shared" si="8"/>
        <v>1209.5</v>
      </c>
      <c r="BW33" s="64">
        <v>43235</v>
      </c>
      <c r="BX33" s="64">
        <v>43246</v>
      </c>
      <c r="BY33" s="63">
        <f t="shared" si="9"/>
        <v>11</v>
      </c>
      <c r="BZ33" s="64">
        <v>43258</v>
      </c>
      <c r="CA33" s="64">
        <v>43264</v>
      </c>
      <c r="CB33" s="129">
        <f t="shared" si="10"/>
        <v>6</v>
      </c>
      <c r="CC33" s="63" t="s">
        <v>431</v>
      </c>
      <c r="CD33" s="189">
        <f t="shared" si="11"/>
        <v>276</v>
      </c>
      <c r="CE33" s="189">
        <f t="shared" si="12"/>
        <v>354</v>
      </c>
      <c r="CF33" s="64">
        <v>43264</v>
      </c>
      <c r="CG33" s="64">
        <v>43295</v>
      </c>
      <c r="CH33" s="64">
        <v>43265</v>
      </c>
      <c r="CI33" s="64">
        <v>43277</v>
      </c>
      <c r="CJ33" s="64">
        <v>43277</v>
      </c>
      <c r="CK33" s="64">
        <v>43285</v>
      </c>
      <c r="CL33" s="64">
        <v>43285</v>
      </c>
      <c r="CM33" s="204">
        <f t="shared" si="13"/>
        <v>8</v>
      </c>
      <c r="CN33" s="204">
        <f t="shared" si="14"/>
        <v>8</v>
      </c>
      <c r="CO33" s="63">
        <v>1</v>
      </c>
      <c r="CP33" s="64">
        <v>43294</v>
      </c>
      <c r="CQ33" s="63" t="s">
        <v>1001</v>
      </c>
      <c r="CR33" s="189">
        <v>0</v>
      </c>
      <c r="CS33" s="64">
        <v>43302</v>
      </c>
      <c r="CT33" s="63">
        <f t="shared" si="15"/>
        <v>150</v>
      </c>
      <c r="CU33" s="63" t="s">
        <v>1001</v>
      </c>
      <c r="CV33" s="212">
        <v>43305</v>
      </c>
      <c r="CW33" s="63" t="s">
        <v>4278</v>
      </c>
      <c r="CX33" s="64">
        <v>43306</v>
      </c>
      <c r="CY33" s="63">
        <f t="shared" si="16"/>
        <v>1525</v>
      </c>
      <c r="CZ33" s="63">
        <f t="shared" si="17"/>
        <v>317</v>
      </c>
      <c r="DA33" s="63">
        <f t="shared" si="18"/>
        <v>158</v>
      </c>
      <c r="DB33" s="64">
        <v>43306</v>
      </c>
      <c r="DC33" s="64">
        <v>43306</v>
      </c>
      <c r="DD33" s="64">
        <v>43306</v>
      </c>
      <c r="DE33" s="64">
        <v>43306</v>
      </c>
      <c r="DF33" s="64">
        <v>43306</v>
      </c>
      <c r="DG33" s="64">
        <v>43306</v>
      </c>
      <c r="DH33" s="231"/>
      <c r="DI33" s="64">
        <v>43306</v>
      </c>
      <c r="DJ33" s="33" t="s">
        <v>5505</v>
      </c>
      <c r="DK33" s="189">
        <f t="shared" si="19"/>
        <v>3517.5</v>
      </c>
      <c r="DL33" s="191">
        <f t="shared" si="20"/>
        <v>4031</v>
      </c>
    </row>
    <row r="34" spans="1:116" s="63" customFormat="1" ht="28" customHeight="1">
      <c r="A34" s="63">
        <v>952</v>
      </c>
      <c r="B34" s="68" t="s">
        <v>5348</v>
      </c>
      <c r="C34" s="63" t="s">
        <v>1272</v>
      </c>
      <c r="D34" s="68" t="s">
        <v>5640</v>
      </c>
      <c r="E34" s="63" t="s">
        <v>1085</v>
      </c>
      <c r="F34" s="63" t="s">
        <v>1001</v>
      </c>
      <c r="G34" s="68" t="s">
        <v>4047</v>
      </c>
      <c r="H34" s="63" t="s">
        <v>1269</v>
      </c>
      <c r="I34" s="64">
        <v>42959</v>
      </c>
      <c r="J34" s="64">
        <v>43216</v>
      </c>
      <c r="K34" s="64">
        <v>43306</v>
      </c>
      <c r="L34" s="64">
        <v>43307</v>
      </c>
      <c r="M34" s="64">
        <v>41790</v>
      </c>
      <c r="N34" s="64">
        <v>42718</v>
      </c>
      <c r="O34" s="64">
        <v>42956</v>
      </c>
      <c r="P34" s="63" t="s">
        <v>418</v>
      </c>
      <c r="Q34" s="63" t="s">
        <v>418</v>
      </c>
      <c r="R34" s="32" t="s">
        <v>1263</v>
      </c>
      <c r="S34" s="33" t="s">
        <v>5349</v>
      </c>
      <c r="T34" s="179" t="s">
        <v>5350</v>
      </c>
      <c r="U34" s="32" t="s">
        <v>5351</v>
      </c>
      <c r="V34" s="63">
        <v>224</v>
      </c>
      <c r="W34" s="108">
        <v>61506</v>
      </c>
      <c r="X34" s="108">
        <v>44164</v>
      </c>
      <c r="Y34" s="108">
        <v>12759</v>
      </c>
      <c r="Z34" s="63">
        <v>182</v>
      </c>
      <c r="AA34" s="63">
        <v>182</v>
      </c>
      <c r="AB34" s="63">
        <v>92</v>
      </c>
      <c r="AC34" s="63">
        <v>40</v>
      </c>
      <c r="AD34" s="63">
        <v>25</v>
      </c>
      <c r="AE34" s="63">
        <v>1</v>
      </c>
      <c r="AF34" s="63">
        <v>26</v>
      </c>
      <c r="AG34" s="63">
        <v>7</v>
      </c>
      <c r="AH34" s="63">
        <v>0</v>
      </c>
      <c r="AI34" s="63">
        <v>7</v>
      </c>
      <c r="AJ34" s="63">
        <v>0</v>
      </c>
      <c r="AK34" s="63">
        <v>0</v>
      </c>
      <c r="AL34" s="63">
        <v>0</v>
      </c>
      <c r="AM34" s="189">
        <f t="shared" si="0"/>
        <v>0</v>
      </c>
      <c r="AN34" s="63">
        <v>20</v>
      </c>
      <c r="AO34" s="63">
        <v>0</v>
      </c>
      <c r="AP34" s="63">
        <v>20</v>
      </c>
      <c r="AQ34" s="189">
        <f t="shared" si="1"/>
        <v>350</v>
      </c>
      <c r="AR34" s="63">
        <v>2</v>
      </c>
      <c r="AS34" s="63">
        <v>0</v>
      </c>
      <c r="AT34" s="63">
        <v>2</v>
      </c>
      <c r="AU34" s="189">
        <f t="shared" si="2"/>
        <v>48</v>
      </c>
      <c r="AV34" s="63">
        <v>0</v>
      </c>
      <c r="AW34" s="63" t="s">
        <v>1001</v>
      </c>
      <c r="AX34" s="63">
        <v>5</v>
      </c>
      <c r="AY34" s="63" t="s">
        <v>418</v>
      </c>
      <c r="AZ34" s="63" t="s">
        <v>418</v>
      </c>
      <c r="BA34" s="63">
        <v>4</v>
      </c>
      <c r="BB34" s="64">
        <v>42959</v>
      </c>
      <c r="BC34" s="63">
        <f t="shared" si="3"/>
        <v>0</v>
      </c>
      <c r="BD34" s="64">
        <v>42994</v>
      </c>
      <c r="BE34" s="64">
        <v>43141</v>
      </c>
      <c r="BF34" s="63">
        <f t="shared" si="4"/>
        <v>144</v>
      </c>
      <c r="BG34" s="63" t="s">
        <v>5084</v>
      </c>
      <c r="BH34" s="63">
        <v>218</v>
      </c>
      <c r="BI34" s="189">
        <f t="shared" si="5"/>
        <v>1183</v>
      </c>
      <c r="BJ34" s="189">
        <f t="shared" si="6"/>
        <v>1183</v>
      </c>
      <c r="BK34" s="64">
        <v>42999</v>
      </c>
      <c r="BL34" s="64">
        <v>43373</v>
      </c>
      <c r="BM34" s="63" t="s">
        <v>1277</v>
      </c>
      <c r="BN34" s="64">
        <v>42976</v>
      </c>
      <c r="BO34" s="64">
        <v>42980</v>
      </c>
      <c r="BP34" s="63" t="s">
        <v>1277</v>
      </c>
      <c r="BQ34" s="64">
        <v>43141</v>
      </c>
      <c r="BR34" s="64">
        <v>43158</v>
      </c>
      <c r="BS34" s="129">
        <f t="shared" si="21"/>
        <v>17</v>
      </c>
      <c r="BT34" s="63" t="s">
        <v>1277</v>
      </c>
      <c r="BU34" s="189">
        <f t="shared" si="7"/>
        <v>1865.5</v>
      </c>
      <c r="BV34" s="189">
        <f t="shared" si="8"/>
        <v>1865.5</v>
      </c>
      <c r="BW34" s="64">
        <v>43158</v>
      </c>
      <c r="BX34" s="64">
        <v>43169</v>
      </c>
      <c r="BY34" s="63">
        <f t="shared" si="9"/>
        <v>11</v>
      </c>
      <c r="BZ34" s="64">
        <v>43161</v>
      </c>
      <c r="CA34" s="64">
        <v>43176</v>
      </c>
      <c r="CB34" s="129">
        <f t="shared" si="10"/>
        <v>15</v>
      </c>
      <c r="CC34" s="63" t="s">
        <v>5407</v>
      </c>
      <c r="CD34" s="189">
        <f t="shared" si="11"/>
        <v>546</v>
      </c>
      <c r="CE34" s="189">
        <f t="shared" si="12"/>
        <v>546</v>
      </c>
      <c r="CF34" s="64">
        <v>43176</v>
      </c>
      <c r="CG34" s="64">
        <v>43176</v>
      </c>
      <c r="CH34" s="64">
        <v>43176</v>
      </c>
      <c r="CI34" s="64">
        <v>43186</v>
      </c>
      <c r="CJ34" s="64">
        <v>43210</v>
      </c>
      <c r="CK34" s="64">
        <v>43210</v>
      </c>
      <c r="CL34" s="64">
        <v>43214</v>
      </c>
      <c r="CM34" s="129">
        <f t="shared" si="13"/>
        <v>0</v>
      </c>
      <c r="CN34" s="129">
        <f t="shared" si="14"/>
        <v>4</v>
      </c>
      <c r="CO34" s="63">
        <v>1</v>
      </c>
      <c r="CP34" s="64">
        <v>43295</v>
      </c>
      <c r="CQ34" s="63" t="s">
        <v>1001</v>
      </c>
      <c r="CR34" s="189">
        <v>0</v>
      </c>
      <c r="CS34" s="64">
        <v>43301</v>
      </c>
      <c r="CT34" s="63">
        <f t="shared" si="15"/>
        <v>338</v>
      </c>
      <c r="CU34" s="63" t="s">
        <v>418</v>
      </c>
      <c r="CV34" s="64">
        <v>43306</v>
      </c>
      <c r="CW34" s="63" t="s">
        <v>5084</v>
      </c>
      <c r="CX34" s="64">
        <v>43307</v>
      </c>
      <c r="CY34" s="63">
        <f t="shared" si="16"/>
        <v>1496</v>
      </c>
      <c r="CZ34" s="63">
        <f t="shared" si="17"/>
        <v>582</v>
      </c>
      <c r="DA34" s="63">
        <f t="shared" si="18"/>
        <v>347</v>
      </c>
      <c r="DB34" s="64">
        <v>43307</v>
      </c>
      <c r="DC34" s="64">
        <v>43307</v>
      </c>
      <c r="DD34" s="64">
        <v>43307</v>
      </c>
      <c r="DE34" s="64">
        <v>43307</v>
      </c>
      <c r="DF34" s="64">
        <v>43307</v>
      </c>
      <c r="DG34" s="64">
        <v>43307</v>
      </c>
      <c r="DH34" s="64">
        <v>43307</v>
      </c>
      <c r="DI34" s="64">
        <v>43307</v>
      </c>
      <c r="DJ34" s="33" t="s">
        <v>5352</v>
      </c>
      <c r="DK34" s="189">
        <f t="shared" si="19"/>
        <v>5592.5</v>
      </c>
      <c r="DL34" s="191">
        <f t="shared" si="20"/>
        <v>5592.5</v>
      </c>
    </row>
    <row r="35" spans="1:116" s="63" customFormat="1" ht="28" customHeight="1">
      <c r="A35" s="63">
        <v>944</v>
      </c>
      <c r="B35" s="68" t="s">
        <v>5310</v>
      </c>
      <c r="C35" s="63" t="s">
        <v>4297</v>
      </c>
      <c r="D35" s="117" t="s">
        <v>5642</v>
      </c>
      <c r="E35" s="63" t="s">
        <v>1085</v>
      </c>
      <c r="F35" s="63" t="s">
        <v>1001</v>
      </c>
      <c r="G35" s="68" t="s">
        <v>4047</v>
      </c>
      <c r="H35" s="63" t="s">
        <v>286</v>
      </c>
      <c r="I35" s="64">
        <v>42913</v>
      </c>
      <c r="J35" s="64">
        <v>43026</v>
      </c>
      <c r="K35" s="64">
        <v>43308</v>
      </c>
      <c r="L35" s="64">
        <v>43309</v>
      </c>
      <c r="M35" s="64">
        <v>41820</v>
      </c>
      <c r="N35" s="64">
        <v>42767</v>
      </c>
      <c r="O35" s="64">
        <v>42910</v>
      </c>
      <c r="P35" s="63" t="s">
        <v>1001</v>
      </c>
      <c r="Q35" s="63" t="s">
        <v>418</v>
      </c>
      <c r="R35" s="32" t="s">
        <v>300</v>
      </c>
      <c r="S35" s="32" t="s">
        <v>5311</v>
      </c>
      <c r="T35" s="179" t="s">
        <v>5312</v>
      </c>
      <c r="U35" s="32" t="s">
        <v>5643</v>
      </c>
      <c r="V35" s="63">
        <v>124</v>
      </c>
      <c r="W35" s="108">
        <v>31584</v>
      </c>
      <c r="X35" s="108">
        <v>22867</v>
      </c>
      <c r="Y35" s="63">
        <v>3824</v>
      </c>
      <c r="Z35" s="63">
        <v>106</v>
      </c>
      <c r="AA35" s="63">
        <v>106</v>
      </c>
      <c r="AB35" s="63">
        <v>56</v>
      </c>
      <c r="AC35" s="63">
        <v>18</v>
      </c>
      <c r="AD35" s="63">
        <v>31</v>
      </c>
      <c r="AE35" s="63">
        <v>11</v>
      </c>
      <c r="AF35" s="63">
        <v>42</v>
      </c>
      <c r="AG35" s="63">
        <v>0</v>
      </c>
      <c r="AH35" s="63">
        <v>0</v>
      </c>
      <c r="AI35" s="63">
        <v>0</v>
      </c>
      <c r="AJ35" s="63">
        <v>0</v>
      </c>
      <c r="AK35" s="63">
        <v>0</v>
      </c>
      <c r="AL35" s="63">
        <v>0</v>
      </c>
      <c r="AM35" s="189">
        <f t="shared" si="0"/>
        <v>0</v>
      </c>
      <c r="AN35" s="63">
        <v>9</v>
      </c>
      <c r="AO35" s="63">
        <v>0</v>
      </c>
      <c r="AP35" s="63">
        <v>9</v>
      </c>
      <c r="AQ35" s="189">
        <f t="shared" si="1"/>
        <v>157.5</v>
      </c>
      <c r="AR35" s="63">
        <v>3</v>
      </c>
      <c r="AS35" s="63">
        <v>0</v>
      </c>
      <c r="AT35" s="63">
        <v>3</v>
      </c>
      <c r="AU35" s="189">
        <f t="shared" si="2"/>
        <v>72</v>
      </c>
      <c r="AV35" s="63">
        <v>1</v>
      </c>
      <c r="AW35" s="63" t="s">
        <v>1001</v>
      </c>
      <c r="AX35" s="63">
        <v>6</v>
      </c>
      <c r="AY35" s="63" t="s">
        <v>1001</v>
      </c>
      <c r="AZ35" s="63" t="s">
        <v>1001</v>
      </c>
      <c r="BA35" s="63">
        <v>0</v>
      </c>
      <c r="BB35" s="64">
        <v>42913</v>
      </c>
      <c r="BC35" s="63">
        <f t="shared" si="3"/>
        <v>0</v>
      </c>
      <c r="BD35" s="64">
        <v>42935</v>
      </c>
      <c r="BE35" s="64">
        <v>42952</v>
      </c>
      <c r="BF35" s="63">
        <f t="shared" si="4"/>
        <v>16</v>
      </c>
      <c r="BG35" s="63" t="s">
        <v>4</v>
      </c>
      <c r="BH35" s="63">
        <v>73</v>
      </c>
      <c r="BI35" s="189">
        <f t="shared" si="5"/>
        <v>689</v>
      </c>
      <c r="BJ35" s="189">
        <f t="shared" si="6"/>
        <v>689</v>
      </c>
      <c r="BK35" s="64">
        <v>42914</v>
      </c>
      <c r="BL35" s="64">
        <v>42929</v>
      </c>
      <c r="BM35" s="63" t="s">
        <v>1277</v>
      </c>
      <c r="BN35" s="64">
        <v>42914</v>
      </c>
      <c r="BO35" s="64">
        <v>42917</v>
      </c>
      <c r="BP35" s="63" t="s">
        <v>1277</v>
      </c>
      <c r="BQ35" s="64">
        <v>42956</v>
      </c>
      <c r="BR35" s="64">
        <v>42970</v>
      </c>
      <c r="BS35" s="129">
        <f t="shared" si="21"/>
        <v>14</v>
      </c>
      <c r="BT35" s="63" t="s">
        <v>1277</v>
      </c>
      <c r="BU35" s="189">
        <f t="shared" si="7"/>
        <v>1086.5</v>
      </c>
      <c r="BV35" s="189">
        <f t="shared" si="8"/>
        <v>1086.5</v>
      </c>
      <c r="BW35" s="64">
        <v>42970</v>
      </c>
      <c r="BX35" s="64">
        <v>42990</v>
      </c>
      <c r="BY35" s="63">
        <f t="shared" si="9"/>
        <v>19</v>
      </c>
      <c r="BZ35" s="64">
        <v>42979</v>
      </c>
      <c r="CA35" s="64">
        <v>42984</v>
      </c>
      <c r="CB35" s="67">
        <f t="shared" si="10"/>
        <v>5</v>
      </c>
      <c r="CC35" s="63" t="s">
        <v>5008</v>
      </c>
      <c r="CD35" s="189">
        <f t="shared" si="11"/>
        <v>318</v>
      </c>
      <c r="CE35" s="189">
        <f t="shared" si="12"/>
        <v>318</v>
      </c>
      <c r="CF35" s="64">
        <v>42994</v>
      </c>
      <c r="CG35" s="64">
        <v>42994</v>
      </c>
      <c r="CH35" s="64">
        <v>42994</v>
      </c>
      <c r="CI35" s="64">
        <v>42999</v>
      </c>
      <c r="CJ35" s="64">
        <v>43001</v>
      </c>
      <c r="CK35" s="64">
        <v>43015</v>
      </c>
      <c r="CL35" s="64">
        <v>43026</v>
      </c>
      <c r="CM35" s="63">
        <f t="shared" si="13"/>
        <v>14</v>
      </c>
      <c r="CN35" s="63">
        <f t="shared" si="14"/>
        <v>25</v>
      </c>
      <c r="CO35" s="63">
        <v>2</v>
      </c>
      <c r="CP35" s="64">
        <v>43299</v>
      </c>
      <c r="CQ35" s="63" t="s">
        <v>1001</v>
      </c>
      <c r="CR35" s="189">
        <v>0</v>
      </c>
      <c r="CS35" s="212">
        <v>43308</v>
      </c>
      <c r="CT35" s="63">
        <f t="shared" si="15"/>
        <v>390</v>
      </c>
      <c r="CU35" s="63" t="s">
        <v>418</v>
      </c>
      <c r="CV35" s="212">
        <v>43308</v>
      </c>
      <c r="CW35" s="63" t="s">
        <v>4278</v>
      </c>
      <c r="CX35" s="64">
        <v>43309</v>
      </c>
      <c r="CY35" s="63">
        <f t="shared" si="16"/>
        <v>1468</v>
      </c>
      <c r="CZ35" s="63">
        <f t="shared" si="17"/>
        <v>537</v>
      </c>
      <c r="DA35" s="63">
        <f t="shared" si="18"/>
        <v>394</v>
      </c>
      <c r="DB35" s="64">
        <v>43309</v>
      </c>
      <c r="DC35" s="64">
        <v>43309</v>
      </c>
      <c r="DD35" s="64">
        <v>43309</v>
      </c>
      <c r="DE35" s="64">
        <v>43309</v>
      </c>
      <c r="DF35" s="64">
        <v>43309</v>
      </c>
      <c r="DG35" s="64">
        <v>43309</v>
      </c>
      <c r="DH35" s="196"/>
      <c r="DI35" s="64">
        <v>43309</v>
      </c>
      <c r="DJ35" s="33" t="s">
        <v>5392</v>
      </c>
      <c r="DK35" s="189">
        <f t="shared" si="19"/>
        <v>3923</v>
      </c>
      <c r="DL35" s="191">
        <f t="shared" si="20"/>
        <v>3923</v>
      </c>
    </row>
    <row r="36" spans="1:116" s="63" customFormat="1" ht="28" customHeight="1">
      <c r="A36" s="63">
        <v>953</v>
      </c>
      <c r="B36" s="68" t="s">
        <v>5355</v>
      </c>
      <c r="C36" s="63" t="s">
        <v>1272</v>
      </c>
      <c r="D36" s="68" t="s">
        <v>5644</v>
      </c>
      <c r="E36" s="63" t="s">
        <v>38</v>
      </c>
      <c r="F36" s="63" t="s">
        <v>1001</v>
      </c>
      <c r="G36" s="68" t="s">
        <v>4047</v>
      </c>
      <c r="H36" s="63" t="s">
        <v>286</v>
      </c>
      <c r="I36" s="64">
        <v>42970</v>
      </c>
      <c r="J36" s="64">
        <v>43239</v>
      </c>
      <c r="K36" s="64">
        <v>43316</v>
      </c>
      <c r="L36" s="64">
        <v>43319</v>
      </c>
      <c r="M36" s="64">
        <v>40209</v>
      </c>
      <c r="N36" s="64">
        <v>42546</v>
      </c>
      <c r="O36" s="64">
        <v>42966</v>
      </c>
      <c r="P36" s="63" t="s">
        <v>1001</v>
      </c>
      <c r="Q36" s="63" t="s">
        <v>418</v>
      </c>
      <c r="R36" s="32" t="s">
        <v>1263</v>
      </c>
      <c r="S36" s="33" t="s">
        <v>5356</v>
      </c>
      <c r="T36" s="179" t="s">
        <v>5357</v>
      </c>
      <c r="U36" s="32" t="s">
        <v>5358</v>
      </c>
      <c r="V36" s="63">
        <v>149</v>
      </c>
      <c r="W36" s="108">
        <v>38458</v>
      </c>
      <c r="X36" s="108">
        <v>26544</v>
      </c>
      <c r="Y36" s="63">
        <v>7781</v>
      </c>
      <c r="Z36" s="63">
        <v>126</v>
      </c>
      <c r="AA36" s="63">
        <v>130</v>
      </c>
      <c r="AB36" s="63">
        <v>64</v>
      </c>
      <c r="AC36" s="63">
        <v>34</v>
      </c>
      <c r="AD36" s="63">
        <v>28</v>
      </c>
      <c r="AE36" s="63">
        <v>21</v>
      </c>
      <c r="AF36" s="63">
        <v>49</v>
      </c>
      <c r="AG36" s="63">
        <v>0</v>
      </c>
      <c r="AH36" s="63">
        <v>0</v>
      </c>
      <c r="AI36" s="63">
        <v>0</v>
      </c>
      <c r="AJ36" s="63">
        <v>0</v>
      </c>
      <c r="AK36" s="63">
        <v>0</v>
      </c>
      <c r="AL36" s="63">
        <v>0</v>
      </c>
      <c r="AM36" s="189">
        <f t="shared" si="0"/>
        <v>0</v>
      </c>
      <c r="AN36" s="63">
        <v>7</v>
      </c>
      <c r="AO36" s="63">
        <v>1</v>
      </c>
      <c r="AP36" s="63">
        <v>8</v>
      </c>
      <c r="AQ36" s="189">
        <f t="shared" si="1"/>
        <v>140</v>
      </c>
      <c r="AR36" s="63">
        <v>5</v>
      </c>
      <c r="AS36" s="63">
        <v>0</v>
      </c>
      <c r="AT36" s="63">
        <v>5</v>
      </c>
      <c r="AU36" s="189">
        <f t="shared" si="2"/>
        <v>120</v>
      </c>
      <c r="AV36" s="63">
        <v>0</v>
      </c>
      <c r="AW36" s="63" t="s">
        <v>418</v>
      </c>
      <c r="AX36" s="63">
        <v>6</v>
      </c>
      <c r="AY36" s="63" t="s">
        <v>1001</v>
      </c>
      <c r="AZ36" s="63" t="s">
        <v>418</v>
      </c>
      <c r="BA36" s="63">
        <v>2</v>
      </c>
      <c r="BB36" s="64">
        <v>42970</v>
      </c>
      <c r="BC36" s="63">
        <f t="shared" si="3"/>
        <v>0</v>
      </c>
      <c r="BD36" s="64">
        <v>42994</v>
      </c>
      <c r="BE36" s="64">
        <v>43145</v>
      </c>
      <c r="BF36" s="63">
        <f t="shared" si="4"/>
        <v>148</v>
      </c>
      <c r="BG36" s="63" t="s">
        <v>431</v>
      </c>
      <c r="BH36" s="63">
        <v>51</v>
      </c>
      <c r="BI36" s="189">
        <f t="shared" si="5"/>
        <v>819</v>
      </c>
      <c r="BJ36" s="189">
        <f t="shared" si="6"/>
        <v>845</v>
      </c>
      <c r="BK36" s="64">
        <v>42973</v>
      </c>
      <c r="BL36" s="64">
        <v>42983</v>
      </c>
      <c r="BM36" s="63" t="s">
        <v>1277</v>
      </c>
      <c r="BN36" s="64">
        <v>42973</v>
      </c>
      <c r="BO36" s="64">
        <v>42980</v>
      </c>
      <c r="BP36" s="63" t="s">
        <v>1277</v>
      </c>
      <c r="BQ36" s="64">
        <v>43147</v>
      </c>
      <c r="BR36" s="64">
        <v>43159</v>
      </c>
      <c r="BS36" s="129">
        <f t="shared" si="21"/>
        <v>14</v>
      </c>
      <c r="BT36" s="63" t="s">
        <v>1277</v>
      </c>
      <c r="BU36" s="189">
        <f t="shared" si="7"/>
        <v>1291.5</v>
      </c>
      <c r="BV36" s="189">
        <f t="shared" si="8"/>
        <v>1332.5</v>
      </c>
      <c r="BW36" s="64">
        <v>43160</v>
      </c>
      <c r="BX36" s="64">
        <v>43200</v>
      </c>
      <c r="BY36" s="63">
        <f t="shared" si="9"/>
        <v>39</v>
      </c>
      <c r="BZ36" s="64">
        <v>43182</v>
      </c>
      <c r="CA36" s="64">
        <v>43190</v>
      </c>
      <c r="CB36" s="129">
        <f t="shared" si="10"/>
        <v>7</v>
      </c>
      <c r="CC36" s="63" t="s">
        <v>4278</v>
      </c>
      <c r="CD36" s="189">
        <f t="shared" si="11"/>
        <v>378</v>
      </c>
      <c r="CE36" s="189">
        <f t="shared" si="12"/>
        <v>390</v>
      </c>
      <c r="CF36" s="64">
        <v>43208</v>
      </c>
      <c r="CG36" s="64">
        <v>43208</v>
      </c>
      <c r="CH36" s="64">
        <v>43208</v>
      </c>
      <c r="CI36" s="64">
        <v>43211</v>
      </c>
      <c r="CJ36" s="64">
        <v>43224</v>
      </c>
      <c r="CK36" s="64">
        <v>43258</v>
      </c>
      <c r="CL36" s="64">
        <v>43228</v>
      </c>
      <c r="CM36" s="129">
        <f t="shared" si="13"/>
        <v>33</v>
      </c>
      <c r="CN36" s="129">
        <f t="shared" si="14"/>
        <v>4</v>
      </c>
      <c r="CO36" s="63">
        <v>1</v>
      </c>
      <c r="CP36" s="64">
        <v>43314</v>
      </c>
      <c r="CQ36" s="63" t="s">
        <v>1001</v>
      </c>
      <c r="CR36" s="189">
        <v>0</v>
      </c>
      <c r="CS36" s="64">
        <v>43316</v>
      </c>
      <c r="CT36" s="63">
        <f t="shared" si="15"/>
        <v>341</v>
      </c>
      <c r="CU36" s="63" t="s">
        <v>418</v>
      </c>
      <c r="CV36" s="64">
        <v>43316</v>
      </c>
      <c r="CW36" s="63" t="s">
        <v>5084</v>
      </c>
      <c r="CX36" s="64">
        <v>43319</v>
      </c>
      <c r="CY36" s="63">
        <f t="shared" si="16"/>
        <v>3067</v>
      </c>
      <c r="CZ36" s="63">
        <f t="shared" si="17"/>
        <v>762</v>
      </c>
      <c r="DA36" s="63">
        <f t="shared" si="18"/>
        <v>348</v>
      </c>
      <c r="DB36" s="64">
        <v>43319</v>
      </c>
      <c r="DC36" s="64">
        <v>43319</v>
      </c>
      <c r="DD36" s="64">
        <v>43319</v>
      </c>
      <c r="DE36" s="64">
        <v>43319</v>
      </c>
      <c r="DF36" s="64">
        <v>43319</v>
      </c>
      <c r="DG36" s="64">
        <v>43319</v>
      </c>
      <c r="DH36" s="231"/>
      <c r="DI36" s="64">
        <v>43319</v>
      </c>
      <c r="DJ36" s="33" t="s">
        <v>5488</v>
      </c>
      <c r="DK36" s="189">
        <f t="shared" si="19"/>
        <v>4348.5</v>
      </c>
      <c r="DL36" s="191">
        <f t="shared" si="20"/>
        <v>4427.5</v>
      </c>
    </row>
    <row r="37" spans="1:116" s="63" customFormat="1" ht="28" customHeight="1">
      <c r="A37" s="63">
        <v>904</v>
      </c>
      <c r="B37" s="68" t="s">
        <v>5085</v>
      </c>
      <c r="C37" s="63" t="s">
        <v>4804</v>
      </c>
      <c r="D37" s="68" t="s">
        <v>5645</v>
      </c>
      <c r="E37" s="63" t="s">
        <v>38</v>
      </c>
      <c r="F37" s="63" t="s">
        <v>1001</v>
      </c>
      <c r="G37" s="68" t="s">
        <v>4047</v>
      </c>
      <c r="H37" s="63" t="s">
        <v>286</v>
      </c>
      <c r="I37" s="64">
        <v>42721</v>
      </c>
      <c r="J37" s="64">
        <v>42875</v>
      </c>
      <c r="K37" s="64">
        <v>43322</v>
      </c>
      <c r="L37" s="64">
        <v>43323</v>
      </c>
      <c r="M37" s="64">
        <v>41333</v>
      </c>
      <c r="N37" s="64">
        <v>42455</v>
      </c>
      <c r="O37" s="64">
        <v>42720</v>
      </c>
      <c r="P37" s="63" t="s">
        <v>1001</v>
      </c>
      <c r="Q37" s="63" t="s">
        <v>3426</v>
      </c>
      <c r="R37" s="32" t="s">
        <v>2726</v>
      </c>
      <c r="S37" s="32" t="s">
        <v>5086</v>
      </c>
      <c r="T37" s="179" t="s">
        <v>5087</v>
      </c>
      <c r="U37" s="32" t="s">
        <v>5088</v>
      </c>
      <c r="V37" s="63">
        <v>162</v>
      </c>
      <c r="W37" s="108">
        <v>52355</v>
      </c>
      <c r="X37" s="108">
        <v>46548</v>
      </c>
      <c r="Y37" s="63">
        <v>239</v>
      </c>
      <c r="Z37" s="63">
        <v>132</v>
      </c>
      <c r="AA37" s="63">
        <v>136</v>
      </c>
      <c r="AB37" s="63">
        <v>90</v>
      </c>
      <c r="AC37" s="63">
        <v>10</v>
      </c>
      <c r="AD37" s="63">
        <v>4</v>
      </c>
      <c r="AE37" s="63">
        <v>1</v>
      </c>
      <c r="AF37" s="63">
        <v>5</v>
      </c>
      <c r="AG37" s="63">
        <v>3</v>
      </c>
      <c r="AH37" s="63">
        <v>0</v>
      </c>
      <c r="AI37" s="63">
        <v>3</v>
      </c>
      <c r="AJ37" s="63">
        <v>0</v>
      </c>
      <c r="AK37" s="63">
        <v>0</v>
      </c>
      <c r="AL37" s="63">
        <v>0</v>
      </c>
      <c r="AM37" s="189">
        <f t="shared" si="0"/>
        <v>0</v>
      </c>
      <c r="AN37" s="63">
        <v>4</v>
      </c>
      <c r="AO37" s="63">
        <v>0</v>
      </c>
      <c r="AP37" s="63">
        <v>4</v>
      </c>
      <c r="AQ37" s="189">
        <f t="shared" si="1"/>
        <v>70</v>
      </c>
      <c r="AR37" s="63">
        <v>2</v>
      </c>
      <c r="AS37" s="63">
        <v>0</v>
      </c>
      <c r="AT37" s="63">
        <v>2</v>
      </c>
      <c r="AU37" s="189">
        <f t="shared" si="2"/>
        <v>48</v>
      </c>
      <c r="AV37" s="63">
        <v>0</v>
      </c>
      <c r="AW37" s="63" t="s">
        <v>1001</v>
      </c>
      <c r="AX37" s="63">
        <v>2</v>
      </c>
      <c r="AY37" s="63" t="s">
        <v>1001</v>
      </c>
      <c r="AZ37" s="63" t="s">
        <v>1001</v>
      </c>
      <c r="BA37" s="63">
        <v>0</v>
      </c>
      <c r="BB37" s="64">
        <v>42725</v>
      </c>
      <c r="BC37" s="129">
        <f t="shared" si="3"/>
        <v>4</v>
      </c>
      <c r="BD37" s="64">
        <v>42749</v>
      </c>
      <c r="BE37" s="64">
        <v>42773</v>
      </c>
      <c r="BF37" s="129">
        <f t="shared" si="4"/>
        <v>23</v>
      </c>
      <c r="BG37" s="63" t="s">
        <v>3550</v>
      </c>
      <c r="BH37" s="63">
        <v>94</v>
      </c>
      <c r="BI37" s="189">
        <f t="shared" si="5"/>
        <v>858</v>
      </c>
      <c r="BJ37" s="189">
        <f t="shared" si="6"/>
        <v>884</v>
      </c>
      <c r="BK37" s="64">
        <v>42740</v>
      </c>
      <c r="BL37" s="64">
        <v>42753</v>
      </c>
      <c r="BM37" s="63" t="s">
        <v>1277</v>
      </c>
      <c r="BN37" s="64">
        <v>42740</v>
      </c>
      <c r="BO37" s="64">
        <v>42746</v>
      </c>
      <c r="BP37" s="63" t="s">
        <v>1277</v>
      </c>
      <c r="BQ37" s="64">
        <v>42774</v>
      </c>
      <c r="BR37" s="64">
        <v>42787</v>
      </c>
      <c r="BS37" s="129">
        <f t="shared" si="21"/>
        <v>13</v>
      </c>
      <c r="BT37" s="63" t="s">
        <v>1277</v>
      </c>
      <c r="BU37" s="189">
        <f t="shared" si="7"/>
        <v>1353</v>
      </c>
      <c r="BV37" s="189">
        <f t="shared" si="8"/>
        <v>1394</v>
      </c>
      <c r="BW37" s="64">
        <v>42788</v>
      </c>
      <c r="BX37" s="64">
        <v>42795</v>
      </c>
      <c r="BY37" s="129">
        <f t="shared" si="9"/>
        <v>9</v>
      </c>
      <c r="BZ37" s="64">
        <v>42790</v>
      </c>
      <c r="CA37" s="64">
        <v>42795</v>
      </c>
      <c r="CB37" s="129">
        <f t="shared" si="10"/>
        <v>7</v>
      </c>
      <c r="CC37" s="63" t="s">
        <v>5008</v>
      </c>
      <c r="CD37" s="189">
        <f t="shared" si="11"/>
        <v>396</v>
      </c>
      <c r="CE37" s="189">
        <f t="shared" si="12"/>
        <v>408</v>
      </c>
      <c r="CF37" s="64">
        <v>42795</v>
      </c>
      <c r="CG37" s="64">
        <v>42795</v>
      </c>
      <c r="CH37" s="64">
        <v>42796</v>
      </c>
      <c r="CI37" s="64">
        <v>42816</v>
      </c>
      <c r="CJ37" s="64">
        <v>42817</v>
      </c>
      <c r="CK37" s="64">
        <v>42865</v>
      </c>
      <c r="CL37" s="64">
        <v>42817</v>
      </c>
      <c r="CM37" s="129">
        <f t="shared" si="13"/>
        <v>47</v>
      </c>
      <c r="CN37" s="129">
        <f t="shared" si="14"/>
        <v>0</v>
      </c>
      <c r="CO37" s="63">
        <v>1</v>
      </c>
      <c r="CP37" s="64">
        <v>43313</v>
      </c>
      <c r="CQ37" s="63" t="s">
        <v>1001</v>
      </c>
      <c r="CR37" s="189">
        <v>0</v>
      </c>
      <c r="CS37" s="64">
        <v>43322</v>
      </c>
      <c r="CT37" s="129">
        <f t="shared" si="15"/>
        <v>593</v>
      </c>
      <c r="CU37" s="63" t="s">
        <v>418</v>
      </c>
      <c r="CV37" s="64">
        <v>43322</v>
      </c>
      <c r="CW37" s="63" t="s">
        <v>4278</v>
      </c>
      <c r="CX37" s="64">
        <v>43323</v>
      </c>
      <c r="CY37" s="129">
        <f t="shared" si="16"/>
        <v>1961</v>
      </c>
      <c r="CZ37" s="129">
        <f t="shared" si="17"/>
        <v>855</v>
      </c>
      <c r="DA37" s="129">
        <f t="shared" si="18"/>
        <v>595</v>
      </c>
      <c r="DB37" s="64">
        <v>43323</v>
      </c>
      <c r="DC37" s="64">
        <v>43323</v>
      </c>
      <c r="DD37" s="64">
        <v>43323</v>
      </c>
      <c r="DE37" s="64">
        <v>43323</v>
      </c>
      <c r="DF37" s="64">
        <v>43323</v>
      </c>
      <c r="DG37" s="64">
        <v>43323</v>
      </c>
      <c r="DH37" s="231"/>
      <c r="DI37" s="64">
        <v>43323</v>
      </c>
      <c r="DJ37" s="33" t="s">
        <v>5489</v>
      </c>
      <c r="DK37" s="189">
        <f t="shared" si="19"/>
        <v>4325</v>
      </c>
      <c r="DL37" s="191">
        <f t="shared" si="20"/>
        <v>4404</v>
      </c>
    </row>
    <row r="38" spans="1:116" s="63" customFormat="1" ht="28" customHeight="1">
      <c r="A38" s="63">
        <v>960</v>
      </c>
      <c r="B38" s="68" t="s">
        <v>5383</v>
      </c>
      <c r="C38" s="63" t="s">
        <v>1272</v>
      </c>
      <c r="D38" s="68" t="s">
        <v>5646</v>
      </c>
      <c r="E38" s="63" t="s">
        <v>38</v>
      </c>
      <c r="F38" s="63" t="s">
        <v>1001</v>
      </c>
      <c r="G38" s="68" t="s">
        <v>4047</v>
      </c>
      <c r="H38" s="63" t="s">
        <v>286</v>
      </c>
      <c r="I38" s="64">
        <v>42990</v>
      </c>
      <c r="J38" s="64">
        <v>43173</v>
      </c>
      <c r="K38" s="64">
        <v>43322</v>
      </c>
      <c r="L38" s="64">
        <v>43326</v>
      </c>
      <c r="M38" s="64">
        <v>40056</v>
      </c>
      <c r="N38" s="64">
        <v>42676</v>
      </c>
      <c r="O38" s="64">
        <v>42986</v>
      </c>
      <c r="P38" s="63" t="s">
        <v>1001</v>
      </c>
      <c r="Q38" s="63" t="s">
        <v>1001</v>
      </c>
      <c r="R38" s="63" t="s">
        <v>1760</v>
      </c>
      <c r="S38" s="32" t="s">
        <v>5384</v>
      </c>
      <c r="T38" s="179" t="s">
        <v>5385</v>
      </c>
      <c r="U38" s="32" t="s">
        <v>5386</v>
      </c>
      <c r="V38" s="63">
        <v>228</v>
      </c>
      <c r="W38" s="108">
        <v>58813</v>
      </c>
      <c r="X38" s="108">
        <v>45523</v>
      </c>
      <c r="Y38" s="63">
        <v>7355</v>
      </c>
      <c r="Z38" s="63">
        <v>186</v>
      </c>
      <c r="AA38" s="63">
        <v>184</v>
      </c>
      <c r="AB38" s="63">
        <v>106</v>
      </c>
      <c r="AC38" s="63">
        <v>40</v>
      </c>
      <c r="AD38" s="63">
        <v>29</v>
      </c>
      <c r="AE38" s="63">
        <v>15</v>
      </c>
      <c r="AF38" s="63">
        <v>44</v>
      </c>
      <c r="AG38" s="63">
        <v>0</v>
      </c>
      <c r="AH38" s="63">
        <v>0</v>
      </c>
      <c r="AI38" s="63">
        <v>0</v>
      </c>
      <c r="AJ38" s="63">
        <v>0</v>
      </c>
      <c r="AK38" s="63">
        <v>0</v>
      </c>
      <c r="AL38" s="63">
        <v>0</v>
      </c>
      <c r="AM38" s="189">
        <f t="shared" si="0"/>
        <v>0</v>
      </c>
      <c r="AN38" s="63">
        <v>11</v>
      </c>
      <c r="AO38" s="63">
        <v>14</v>
      </c>
      <c r="AP38" s="63">
        <v>25</v>
      </c>
      <c r="AQ38" s="189">
        <f t="shared" si="1"/>
        <v>437.5</v>
      </c>
      <c r="AR38" s="63">
        <v>4</v>
      </c>
      <c r="AS38" s="63">
        <v>12</v>
      </c>
      <c r="AT38" s="63">
        <v>16</v>
      </c>
      <c r="AU38" s="189">
        <f t="shared" si="2"/>
        <v>384</v>
      </c>
      <c r="AV38" s="63">
        <v>0</v>
      </c>
      <c r="AW38" s="63" t="s">
        <v>1001</v>
      </c>
      <c r="AX38" s="63">
        <v>3</v>
      </c>
      <c r="AY38" s="63" t="s">
        <v>1001</v>
      </c>
      <c r="AZ38" s="63" t="s">
        <v>1001</v>
      </c>
      <c r="BA38" s="63">
        <v>0</v>
      </c>
      <c r="BB38" s="64">
        <v>42990</v>
      </c>
      <c r="BC38" s="63">
        <f t="shared" si="3"/>
        <v>0</v>
      </c>
      <c r="BD38" s="64">
        <v>43019</v>
      </c>
      <c r="BE38" s="64">
        <v>43110</v>
      </c>
      <c r="BF38" s="63">
        <f t="shared" si="4"/>
        <v>89</v>
      </c>
      <c r="BG38" s="63" t="s">
        <v>4278</v>
      </c>
      <c r="BH38" s="63">
        <v>105</v>
      </c>
      <c r="BI38" s="189">
        <f t="shared" si="5"/>
        <v>1209</v>
      </c>
      <c r="BJ38" s="189">
        <f t="shared" si="6"/>
        <v>1196</v>
      </c>
      <c r="BK38" s="64">
        <v>43053</v>
      </c>
      <c r="BL38" s="64">
        <v>43063</v>
      </c>
      <c r="BM38" s="63" t="s">
        <v>1277</v>
      </c>
      <c r="BN38" s="64">
        <v>42992</v>
      </c>
      <c r="BO38" s="64">
        <v>42999</v>
      </c>
      <c r="BP38" s="63" t="s">
        <v>1277</v>
      </c>
      <c r="BQ38" s="64">
        <v>42748</v>
      </c>
      <c r="BR38" s="64">
        <v>43123</v>
      </c>
      <c r="BS38" s="129">
        <f t="shared" si="21"/>
        <v>370</v>
      </c>
      <c r="BT38" s="63" t="s">
        <v>1277</v>
      </c>
      <c r="BU38" s="189">
        <f t="shared" si="7"/>
        <v>1906.5</v>
      </c>
      <c r="BV38" s="189">
        <f t="shared" si="8"/>
        <v>1886</v>
      </c>
      <c r="BW38" s="64">
        <v>43123</v>
      </c>
      <c r="BX38" s="64">
        <v>43139</v>
      </c>
      <c r="BY38" s="63">
        <f t="shared" si="9"/>
        <v>15</v>
      </c>
      <c r="BZ38" s="64">
        <v>43124</v>
      </c>
      <c r="CA38" s="64">
        <v>43126</v>
      </c>
      <c r="CB38" s="129">
        <f t="shared" si="10"/>
        <v>2</v>
      </c>
      <c r="CC38" s="63" t="s">
        <v>5008</v>
      </c>
      <c r="CD38" s="189">
        <f t="shared" si="11"/>
        <v>558</v>
      </c>
      <c r="CE38" s="189">
        <f t="shared" si="12"/>
        <v>552</v>
      </c>
      <c r="CF38" s="64">
        <v>43139</v>
      </c>
      <c r="CG38" s="64">
        <v>43144</v>
      </c>
      <c r="CH38" s="64">
        <v>43144</v>
      </c>
      <c r="CI38" s="64">
        <v>43146</v>
      </c>
      <c r="CJ38" s="64">
        <v>43151</v>
      </c>
      <c r="CK38" s="64">
        <v>43168</v>
      </c>
      <c r="CL38" s="64">
        <v>43151</v>
      </c>
      <c r="CM38" s="129">
        <f t="shared" si="13"/>
        <v>19</v>
      </c>
      <c r="CN38" s="129">
        <f t="shared" si="14"/>
        <v>0</v>
      </c>
      <c r="CO38" s="63">
        <v>1</v>
      </c>
      <c r="CP38" s="64">
        <v>43315</v>
      </c>
      <c r="CQ38" s="63" t="s">
        <v>1001</v>
      </c>
      <c r="CR38" s="189">
        <v>0</v>
      </c>
      <c r="CS38" s="64">
        <v>43322</v>
      </c>
      <c r="CT38" s="63">
        <f t="shared" si="15"/>
        <v>328</v>
      </c>
      <c r="CU38" s="63" t="s">
        <v>418</v>
      </c>
      <c r="CV38" s="64">
        <v>43322</v>
      </c>
      <c r="CW38" s="63" t="s">
        <v>3701</v>
      </c>
      <c r="CX38" s="64">
        <v>43326</v>
      </c>
      <c r="CY38" s="63">
        <f t="shared" si="16"/>
        <v>3224</v>
      </c>
      <c r="CZ38" s="63">
        <f t="shared" si="17"/>
        <v>642</v>
      </c>
      <c r="DA38" s="63">
        <f t="shared" si="18"/>
        <v>336</v>
      </c>
      <c r="DB38" s="64">
        <v>43326</v>
      </c>
      <c r="DC38" s="64">
        <v>43326</v>
      </c>
      <c r="DD38" s="64">
        <v>43326</v>
      </c>
      <c r="DE38" s="64">
        <v>43326</v>
      </c>
      <c r="DF38" s="64">
        <v>43326</v>
      </c>
      <c r="DG38" s="64">
        <v>43326</v>
      </c>
      <c r="DH38" s="231"/>
      <c r="DI38" s="64">
        <v>43326</v>
      </c>
      <c r="DJ38" s="33" t="s">
        <v>5387</v>
      </c>
      <c r="DK38" s="189">
        <f t="shared" si="19"/>
        <v>6095</v>
      </c>
      <c r="DL38" s="191">
        <f t="shared" si="20"/>
        <v>6055.5</v>
      </c>
    </row>
    <row r="39" spans="1:116" s="63" customFormat="1" ht="28" customHeight="1">
      <c r="A39" s="63">
        <v>971</v>
      </c>
      <c r="B39" s="68" t="s">
        <v>5499</v>
      </c>
      <c r="C39" s="63" t="s">
        <v>4804</v>
      </c>
      <c r="D39" s="68" t="s">
        <v>5652</v>
      </c>
      <c r="E39" s="63" t="s">
        <v>38</v>
      </c>
      <c r="F39" s="63" t="s">
        <v>1001</v>
      </c>
      <c r="G39" s="68" t="s">
        <v>4047</v>
      </c>
      <c r="H39" s="63" t="s">
        <v>286</v>
      </c>
      <c r="I39" s="64">
        <v>43153</v>
      </c>
      <c r="J39" s="64">
        <v>43342</v>
      </c>
      <c r="K39" s="64">
        <v>43342</v>
      </c>
      <c r="L39" s="64">
        <v>43343</v>
      </c>
      <c r="M39" s="64">
        <v>40543</v>
      </c>
      <c r="N39" s="64">
        <v>42749</v>
      </c>
      <c r="O39" s="64">
        <v>43139</v>
      </c>
      <c r="P39" s="63" t="s">
        <v>1001</v>
      </c>
      <c r="Q39" s="63" t="s">
        <v>1001</v>
      </c>
      <c r="R39" s="63" t="s">
        <v>2175</v>
      </c>
      <c r="S39" s="32" t="s">
        <v>5506</v>
      </c>
      <c r="T39" s="193" t="s">
        <v>5507</v>
      </c>
      <c r="U39" s="32" t="s">
        <v>5508</v>
      </c>
      <c r="V39" s="63">
        <v>157</v>
      </c>
      <c r="W39" s="108">
        <v>40332</v>
      </c>
      <c r="X39" s="108">
        <v>24201</v>
      </c>
      <c r="Y39" s="63">
        <v>9358</v>
      </c>
      <c r="Z39" s="63">
        <v>132</v>
      </c>
      <c r="AA39" s="63">
        <v>146</v>
      </c>
      <c r="AB39" s="63">
        <v>66</v>
      </c>
      <c r="AC39" s="63">
        <v>44</v>
      </c>
      <c r="AD39" s="63">
        <v>30</v>
      </c>
      <c r="AE39" s="63">
        <v>20</v>
      </c>
      <c r="AF39" s="63">
        <v>50</v>
      </c>
      <c r="AG39" s="63">
        <v>0</v>
      </c>
      <c r="AH39" s="63">
        <v>0</v>
      </c>
      <c r="AI39" s="63">
        <v>0</v>
      </c>
      <c r="AJ39" s="63">
        <v>0</v>
      </c>
      <c r="AK39" s="63">
        <v>0</v>
      </c>
      <c r="AL39" s="63">
        <v>0</v>
      </c>
      <c r="AM39" s="189">
        <f t="shared" si="0"/>
        <v>0</v>
      </c>
      <c r="AN39" s="63">
        <v>5</v>
      </c>
      <c r="AO39" s="63">
        <v>0</v>
      </c>
      <c r="AP39" s="63">
        <v>5</v>
      </c>
      <c r="AQ39" s="189">
        <f t="shared" si="1"/>
        <v>87.5</v>
      </c>
      <c r="AR39" s="63">
        <v>11</v>
      </c>
      <c r="AS39" s="63">
        <v>12</v>
      </c>
      <c r="AT39" s="63">
        <v>23</v>
      </c>
      <c r="AU39" s="189">
        <f t="shared" si="2"/>
        <v>552</v>
      </c>
      <c r="AV39" s="63">
        <v>1</v>
      </c>
      <c r="AW39" s="63" t="s">
        <v>1001</v>
      </c>
      <c r="AX39" s="63">
        <v>11</v>
      </c>
      <c r="AY39" s="63" t="s">
        <v>1001</v>
      </c>
      <c r="AZ39" s="63" t="s">
        <v>1001</v>
      </c>
      <c r="BA39" s="63">
        <v>0</v>
      </c>
      <c r="BB39" s="64">
        <v>43153</v>
      </c>
      <c r="BC39" s="63">
        <f t="shared" si="3"/>
        <v>0</v>
      </c>
      <c r="BD39" s="64">
        <v>43180</v>
      </c>
      <c r="BE39" s="64">
        <v>43235</v>
      </c>
      <c r="BF39" s="63">
        <f t="shared" si="4"/>
        <v>54</v>
      </c>
      <c r="BG39" s="63" t="s">
        <v>4278</v>
      </c>
      <c r="BH39" s="63">
        <v>124</v>
      </c>
      <c r="BI39" s="189">
        <f t="shared" si="5"/>
        <v>858</v>
      </c>
      <c r="BJ39" s="189">
        <f t="shared" si="6"/>
        <v>949</v>
      </c>
      <c r="BK39" s="64">
        <v>43161</v>
      </c>
      <c r="BL39" s="64">
        <v>43179</v>
      </c>
      <c r="BM39" s="63" t="s">
        <v>1277</v>
      </c>
      <c r="BN39" s="64">
        <v>43161</v>
      </c>
      <c r="BO39" s="64">
        <v>43168</v>
      </c>
      <c r="BP39" s="63" t="s">
        <v>1277</v>
      </c>
      <c r="BQ39" s="64">
        <v>43235</v>
      </c>
      <c r="BR39" s="64">
        <v>43249</v>
      </c>
      <c r="BS39" s="129">
        <f t="shared" si="21"/>
        <v>14</v>
      </c>
      <c r="BT39" s="63" t="s">
        <v>1277</v>
      </c>
      <c r="BU39" s="189">
        <f t="shared" si="7"/>
        <v>1353</v>
      </c>
      <c r="BV39" s="189">
        <f t="shared" si="8"/>
        <v>1496.5</v>
      </c>
      <c r="BW39" s="64">
        <v>43249</v>
      </c>
      <c r="BX39" s="64">
        <v>43264</v>
      </c>
      <c r="BY39" s="63">
        <f t="shared" si="9"/>
        <v>14</v>
      </c>
      <c r="BZ39" s="64">
        <v>43260</v>
      </c>
      <c r="CA39" s="64">
        <v>43270</v>
      </c>
      <c r="CB39" s="129">
        <f t="shared" si="10"/>
        <v>10</v>
      </c>
      <c r="CC39" s="63" t="s">
        <v>5084</v>
      </c>
      <c r="CD39" s="189">
        <f t="shared" si="11"/>
        <v>396</v>
      </c>
      <c r="CE39" s="189">
        <f t="shared" si="12"/>
        <v>438</v>
      </c>
      <c r="CF39" s="64">
        <v>43270</v>
      </c>
      <c r="CG39" s="64">
        <v>43270</v>
      </c>
      <c r="CH39" s="64">
        <v>43271</v>
      </c>
      <c r="CI39" s="64">
        <v>43279</v>
      </c>
      <c r="CJ39" s="64">
        <v>43288</v>
      </c>
      <c r="CK39" s="64">
        <v>43319</v>
      </c>
      <c r="CL39" s="64">
        <v>43295</v>
      </c>
      <c r="CM39" s="204">
        <f t="shared" si="13"/>
        <v>30</v>
      </c>
      <c r="CN39" s="204">
        <f t="shared" si="14"/>
        <v>7</v>
      </c>
      <c r="CO39" s="63">
        <v>2</v>
      </c>
      <c r="CP39" s="64">
        <v>43336</v>
      </c>
      <c r="CQ39" s="63" t="s">
        <v>1001</v>
      </c>
      <c r="CR39" s="189">
        <v>0</v>
      </c>
      <c r="CS39" s="64">
        <v>43342</v>
      </c>
      <c r="CT39" s="63">
        <f t="shared" si="15"/>
        <v>188</v>
      </c>
      <c r="CU39" s="63" t="s">
        <v>1001</v>
      </c>
      <c r="CV39" s="64">
        <v>43344</v>
      </c>
      <c r="CW39" s="63" t="s">
        <v>5084</v>
      </c>
      <c r="CX39" s="64">
        <v>43347</v>
      </c>
      <c r="CY39" s="63">
        <f t="shared" si="16"/>
        <v>2764</v>
      </c>
      <c r="CZ39" s="63">
        <f t="shared" si="17"/>
        <v>590</v>
      </c>
      <c r="DA39" s="63">
        <f t="shared" si="18"/>
        <v>206</v>
      </c>
      <c r="DB39" s="64">
        <v>43347</v>
      </c>
      <c r="DC39" s="64">
        <v>43347</v>
      </c>
      <c r="DD39" s="64">
        <v>43347</v>
      </c>
      <c r="DE39" s="64">
        <v>43347</v>
      </c>
      <c r="DF39" s="64">
        <v>43347</v>
      </c>
      <c r="DG39" s="64">
        <v>43347</v>
      </c>
      <c r="DH39" s="64">
        <v>43347</v>
      </c>
      <c r="DI39" s="64">
        <v>43347</v>
      </c>
      <c r="DJ39" s="33" t="s">
        <v>5509</v>
      </c>
      <c r="DK39" s="189">
        <f t="shared" si="19"/>
        <v>4846.5</v>
      </c>
      <c r="DL39" s="191">
        <f t="shared" si="20"/>
        <v>5123</v>
      </c>
    </row>
    <row r="40" spans="1:116" s="63" customFormat="1" ht="28" customHeight="1">
      <c r="A40" s="63">
        <v>955</v>
      </c>
      <c r="B40" s="68" t="s">
        <v>5363</v>
      </c>
      <c r="C40" s="63" t="s">
        <v>1272</v>
      </c>
      <c r="D40" s="68" t="s">
        <v>5655</v>
      </c>
      <c r="E40" s="63" t="s">
        <v>205</v>
      </c>
      <c r="F40" s="63" t="s">
        <v>1001</v>
      </c>
      <c r="G40" s="68" t="s">
        <v>4047</v>
      </c>
      <c r="H40" s="63" t="s">
        <v>286</v>
      </c>
      <c r="I40" s="64">
        <v>42973</v>
      </c>
      <c r="J40" s="64">
        <v>43365</v>
      </c>
      <c r="K40" s="64">
        <v>43365</v>
      </c>
      <c r="L40" s="64">
        <v>43368</v>
      </c>
      <c r="M40" s="64">
        <v>38503</v>
      </c>
      <c r="N40" s="64">
        <v>41991</v>
      </c>
      <c r="O40" s="64">
        <v>42971</v>
      </c>
      <c r="P40" s="63" t="s">
        <v>1001</v>
      </c>
      <c r="Q40" s="63" t="s">
        <v>418</v>
      </c>
      <c r="R40" s="32" t="s">
        <v>2175</v>
      </c>
      <c r="S40" s="33" t="s">
        <v>4173</v>
      </c>
      <c r="T40" s="179" t="s">
        <v>5364</v>
      </c>
      <c r="U40" s="32" t="s">
        <v>5365</v>
      </c>
      <c r="V40" s="63">
        <v>94</v>
      </c>
      <c r="W40" s="108">
        <v>23851</v>
      </c>
      <c r="X40" s="108">
        <v>18465</v>
      </c>
      <c r="Y40" s="63">
        <v>0</v>
      </c>
      <c r="Z40" s="63">
        <v>76</v>
      </c>
      <c r="AA40" s="63">
        <v>88</v>
      </c>
      <c r="AB40" s="63">
        <v>56</v>
      </c>
      <c r="AC40" s="63">
        <v>0</v>
      </c>
      <c r="AD40" s="63">
        <v>27</v>
      </c>
      <c r="AE40" s="63">
        <v>0</v>
      </c>
      <c r="AF40" s="63">
        <v>27</v>
      </c>
      <c r="AG40" s="63">
        <v>0</v>
      </c>
      <c r="AH40" s="63">
        <v>0</v>
      </c>
      <c r="AI40" s="63">
        <v>0</v>
      </c>
      <c r="AJ40" s="63">
        <v>0</v>
      </c>
      <c r="AK40" s="63">
        <v>0</v>
      </c>
      <c r="AL40" s="63">
        <v>0</v>
      </c>
      <c r="AM40" s="189">
        <f t="shared" si="0"/>
        <v>0</v>
      </c>
      <c r="AN40" s="63">
        <v>21</v>
      </c>
      <c r="AO40" s="63">
        <v>0</v>
      </c>
      <c r="AP40" s="63">
        <v>21</v>
      </c>
      <c r="AQ40" s="189">
        <f t="shared" si="1"/>
        <v>367.5</v>
      </c>
      <c r="AR40" s="63">
        <v>3</v>
      </c>
      <c r="AS40" s="63">
        <v>0</v>
      </c>
      <c r="AT40" s="63">
        <v>3</v>
      </c>
      <c r="AU40" s="189">
        <f t="shared" si="2"/>
        <v>72</v>
      </c>
      <c r="AV40" s="63">
        <v>0</v>
      </c>
      <c r="AW40" s="63" t="s">
        <v>1001</v>
      </c>
      <c r="AX40" s="63">
        <v>0</v>
      </c>
      <c r="AY40" s="63" t="s">
        <v>1001</v>
      </c>
      <c r="AZ40" s="63" t="s">
        <v>1001</v>
      </c>
      <c r="BA40" s="63">
        <v>0</v>
      </c>
      <c r="BB40" s="64">
        <v>42976</v>
      </c>
      <c r="BC40" s="63">
        <f t="shared" si="3"/>
        <v>3</v>
      </c>
      <c r="BD40" s="64">
        <v>42994</v>
      </c>
      <c r="BE40" s="64">
        <v>43069</v>
      </c>
      <c r="BF40" s="63">
        <f t="shared" si="4"/>
        <v>74</v>
      </c>
      <c r="BG40" s="63" t="s">
        <v>5008</v>
      </c>
      <c r="BH40" s="63">
        <v>128</v>
      </c>
      <c r="BI40" s="189">
        <f t="shared" si="5"/>
        <v>494</v>
      </c>
      <c r="BJ40" s="189">
        <f t="shared" si="6"/>
        <v>572</v>
      </c>
      <c r="BK40" s="64">
        <v>43001</v>
      </c>
      <c r="BL40" s="64">
        <v>43013</v>
      </c>
      <c r="BM40" s="63" t="s">
        <v>1277</v>
      </c>
      <c r="BN40" s="64">
        <v>42980</v>
      </c>
      <c r="BO40" s="64">
        <v>42984</v>
      </c>
      <c r="BP40" s="63" t="s">
        <v>1277</v>
      </c>
      <c r="BQ40" s="64">
        <v>43074</v>
      </c>
      <c r="BR40" s="64">
        <v>43088</v>
      </c>
      <c r="BS40" s="129">
        <f t="shared" si="21"/>
        <v>14</v>
      </c>
      <c r="BT40" s="63" t="s">
        <v>1277</v>
      </c>
      <c r="BU40" s="189">
        <f t="shared" si="7"/>
        <v>779</v>
      </c>
      <c r="BV40" s="189">
        <f t="shared" si="8"/>
        <v>902</v>
      </c>
      <c r="BW40" s="64">
        <v>43106</v>
      </c>
      <c r="BX40" s="64">
        <v>43151</v>
      </c>
      <c r="BY40" s="63">
        <f t="shared" si="9"/>
        <v>44</v>
      </c>
      <c r="BZ40" s="64">
        <v>43089</v>
      </c>
      <c r="CA40" s="88">
        <v>43091</v>
      </c>
      <c r="CB40" s="129">
        <f t="shared" si="10"/>
        <v>2</v>
      </c>
      <c r="CC40" s="63" t="s">
        <v>5407</v>
      </c>
      <c r="CD40" s="189">
        <f t="shared" si="11"/>
        <v>228</v>
      </c>
      <c r="CE40" s="189">
        <f t="shared" si="12"/>
        <v>264</v>
      </c>
      <c r="CF40" s="64">
        <v>43300</v>
      </c>
      <c r="CG40" s="64">
        <v>43300</v>
      </c>
      <c r="CH40" s="64">
        <v>43300</v>
      </c>
      <c r="CI40" s="64">
        <v>43306</v>
      </c>
      <c r="CJ40" s="64">
        <v>43307</v>
      </c>
      <c r="CK40" s="64">
        <v>43343</v>
      </c>
      <c r="CL40" s="64">
        <v>43311</v>
      </c>
      <c r="CM40" s="129">
        <f>IF(CL40="","",DAYS360(CJ40,CL40))</f>
        <v>4</v>
      </c>
      <c r="CN40" s="63">
        <f t="shared" si="14"/>
        <v>4</v>
      </c>
      <c r="CO40" s="63">
        <v>1</v>
      </c>
      <c r="CP40" s="64">
        <v>43354</v>
      </c>
      <c r="CQ40" s="63" t="s">
        <v>1001</v>
      </c>
      <c r="CR40" s="189">
        <v>0</v>
      </c>
      <c r="CS40" s="64">
        <v>43354</v>
      </c>
      <c r="CT40" s="63">
        <f t="shared" si="15"/>
        <v>375</v>
      </c>
      <c r="CU40" s="63" t="s">
        <v>418</v>
      </c>
      <c r="CV40" s="64">
        <v>43365</v>
      </c>
      <c r="CW40" s="63" t="s">
        <v>4</v>
      </c>
      <c r="CX40" s="64">
        <v>43368</v>
      </c>
      <c r="CY40" s="63">
        <f t="shared" si="16"/>
        <v>4795</v>
      </c>
      <c r="CZ40" s="63">
        <f t="shared" si="17"/>
        <v>1357</v>
      </c>
      <c r="DA40" s="63">
        <f t="shared" si="18"/>
        <v>391</v>
      </c>
      <c r="DB40" s="64">
        <v>43368</v>
      </c>
      <c r="DC40" s="64">
        <v>43368</v>
      </c>
      <c r="DD40" s="64">
        <v>43368</v>
      </c>
      <c r="DE40" s="64">
        <v>43368</v>
      </c>
      <c r="DF40" s="64">
        <v>43368</v>
      </c>
      <c r="DG40" s="64">
        <v>43368</v>
      </c>
      <c r="DH40" s="231"/>
      <c r="DI40" s="64">
        <v>43368</v>
      </c>
      <c r="DJ40" s="33" t="s">
        <v>5366</v>
      </c>
      <c r="DK40" s="189">
        <f t="shared" si="19"/>
        <v>3540.5</v>
      </c>
      <c r="DL40" s="191">
        <f t="shared" si="20"/>
        <v>3777.5</v>
      </c>
    </row>
    <row r="41" spans="1:116" s="63" customFormat="1" ht="28" customHeight="1">
      <c r="A41" s="63">
        <v>976</v>
      </c>
      <c r="B41" s="68" t="s">
        <v>5538</v>
      </c>
      <c r="C41" s="63" t="s">
        <v>4297</v>
      </c>
      <c r="D41" s="68" t="s">
        <v>5658</v>
      </c>
      <c r="E41" s="63" t="s">
        <v>6</v>
      </c>
      <c r="F41" s="63" t="s">
        <v>1001</v>
      </c>
      <c r="G41" s="68" t="s">
        <v>4047</v>
      </c>
      <c r="H41" s="63" t="s">
        <v>286</v>
      </c>
      <c r="I41" s="64">
        <v>43174</v>
      </c>
      <c r="J41" s="64">
        <v>43309</v>
      </c>
      <c r="K41" s="64">
        <v>43390</v>
      </c>
      <c r="L41" s="64">
        <v>43391</v>
      </c>
      <c r="M41" s="64">
        <v>41060</v>
      </c>
      <c r="N41" s="64">
        <v>42999</v>
      </c>
      <c r="O41" s="64">
        <v>43169</v>
      </c>
      <c r="P41" s="63" t="s">
        <v>1001</v>
      </c>
      <c r="Q41" s="63" t="s">
        <v>1001</v>
      </c>
      <c r="R41" s="63" t="s">
        <v>300</v>
      </c>
      <c r="S41" s="33" t="s">
        <v>5539</v>
      </c>
      <c r="T41" s="193" t="s">
        <v>5540</v>
      </c>
      <c r="U41" s="32" t="s">
        <v>5659</v>
      </c>
      <c r="V41" s="63">
        <v>143</v>
      </c>
      <c r="W41" s="108">
        <v>35927</v>
      </c>
      <c r="X41" s="108">
        <v>26720</v>
      </c>
      <c r="Y41" s="63">
        <v>2223</v>
      </c>
      <c r="Z41" s="63">
        <v>118</v>
      </c>
      <c r="AA41" s="63">
        <v>132</v>
      </c>
      <c r="AB41" s="63">
        <v>80</v>
      </c>
      <c r="AC41" s="63">
        <v>20</v>
      </c>
      <c r="AD41" s="63">
        <v>29</v>
      </c>
      <c r="AE41" s="63">
        <v>0</v>
      </c>
      <c r="AF41" s="63">
        <v>29</v>
      </c>
      <c r="AG41" s="63">
        <v>0</v>
      </c>
      <c r="AH41" s="63">
        <v>0</v>
      </c>
      <c r="AI41" s="63">
        <v>0</v>
      </c>
      <c r="AJ41" s="63">
        <v>1</v>
      </c>
      <c r="AK41" s="63">
        <v>0</v>
      </c>
      <c r="AL41" s="63">
        <v>1</v>
      </c>
      <c r="AM41" s="189">
        <f t="shared" si="0"/>
        <v>15.5</v>
      </c>
      <c r="AN41" s="63">
        <v>8</v>
      </c>
      <c r="AO41" s="63">
        <v>7</v>
      </c>
      <c r="AP41" s="63">
        <v>15</v>
      </c>
      <c r="AQ41" s="189">
        <f t="shared" si="1"/>
        <v>262.5</v>
      </c>
      <c r="AR41" s="63">
        <v>10</v>
      </c>
      <c r="AS41" s="63">
        <v>10</v>
      </c>
      <c r="AT41" s="63">
        <v>20</v>
      </c>
      <c r="AU41" s="189">
        <f t="shared" si="2"/>
        <v>480</v>
      </c>
      <c r="AV41" s="63">
        <v>0</v>
      </c>
      <c r="AW41" s="63" t="s">
        <v>1001</v>
      </c>
      <c r="AX41" s="63">
        <v>5</v>
      </c>
      <c r="AY41" s="63" t="s">
        <v>1001</v>
      </c>
      <c r="AZ41" s="63" t="s">
        <v>1001</v>
      </c>
      <c r="BA41" s="63">
        <v>0</v>
      </c>
      <c r="BB41" s="64">
        <v>43176</v>
      </c>
      <c r="BC41" s="63">
        <f t="shared" si="3"/>
        <v>2</v>
      </c>
      <c r="BD41" s="64">
        <v>43231</v>
      </c>
      <c r="BE41" s="64">
        <v>43256</v>
      </c>
      <c r="BF41" s="63">
        <f t="shared" si="4"/>
        <v>24</v>
      </c>
      <c r="BG41" s="63" t="s">
        <v>2105</v>
      </c>
      <c r="BH41" s="63">
        <v>112</v>
      </c>
      <c r="BI41" s="189">
        <f t="shared" si="5"/>
        <v>767</v>
      </c>
      <c r="BJ41" s="189">
        <f t="shared" si="6"/>
        <v>858</v>
      </c>
      <c r="BK41" s="64">
        <v>43195</v>
      </c>
      <c r="BL41" s="64">
        <v>43210</v>
      </c>
      <c r="BM41" s="63" t="s">
        <v>1277</v>
      </c>
      <c r="BN41" s="64">
        <v>43195</v>
      </c>
      <c r="BO41" s="64">
        <v>43202</v>
      </c>
      <c r="BP41" s="63" t="s">
        <v>1277</v>
      </c>
      <c r="BQ41" s="64">
        <v>43257</v>
      </c>
      <c r="BR41" s="64">
        <v>43265</v>
      </c>
      <c r="BS41" s="129">
        <f t="shared" si="21"/>
        <v>8</v>
      </c>
      <c r="BT41" s="63" t="s">
        <v>1277</v>
      </c>
      <c r="BU41" s="189">
        <f t="shared" si="7"/>
        <v>1209.5</v>
      </c>
      <c r="BV41" s="189">
        <f t="shared" si="8"/>
        <v>1353</v>
      </c>
      <c r="BW41" s="64">
        <v>43266</v>
      </c>
      <c r="BX41" s="64">
        <v>43273</v>
      </c>
      <c r="BY41" s="63">
        <f t="shared" si="9"/>
        <v>7</v>
      </c>
      <c r="BZ41" s="64">
        <v>43273</v>
      </c>
      <c r="CA41" s="64">
        <v>43284</v>
      </c>
      <c r="CB41" s="129">
        <f t="shared" si="10"/>
        <v>11</v>
      </c>
      <c r="CC41" s="63" t="s">
        <v>4752</v>
      </c>
      <c r="CD41" s="189">
        <f t="shared" si="11"/>
        <v>354</v>
      </c>
      <c r="CE41" s="189">
        <f t="shared" si="12"/>
        <v>396</v>
      </c>
      <c r="CF41" s="64">
        <v>43284</v>
      </c>
      <c r="CG41" s="64">
        <v>43285</v>
      </c>
      <c r="CH41" s="64">
        <v>43285</v>
      </c>
      <c r="CI41" s="64">
        <v>43288</v>
      </c>
      <c r="CJ41" s="64">
        <v>43288</v>
      </c>
      <c r="CK41" s="64">
        <v>43294</v>
      </c>
      <c r="CL41" s="64">
        <v>43294</v>
      </c>
      <c r="CM41" s="129">
        <f t="shared" ref="CM41:CM50" si="22">IF(CK41="","",DAYS360(CJ41,CK41))</f>
        <v>6</v>
      </c>
      <c r="CN41" s="129">
        <f t="shared" si="14"/>
        <v>6</v>
      </c>
      <c r="CO41" s="63">
        <v>1</v>
      </c>
      <c r="CP41" s="66">
        <v>43384</v>
      </c>
      <c r="CQ41" s="63" t="s">
        <v>1001</v>
      </c>
      <c r="CR41" s="189">
        <v>0</v>
      </c>
      <c r="CS41" s="64">
        <v>43390</v>
      </c>
      <c r="CT41" s="63">
        <f t="shared" si="15"/>
        <v>212</v>
      </c>
      <c r="CU41" s="63" t="s">
        <v>418</v>
      </c>
      <c r="CV41" s="64">
        <v>43390</v>
      </c>
      <c r="CW41" s="63" t="s">
        <v>5084</v>
      </c>
      <c r="CX41" s="64">
        <v>43391</v>
      </c>
      <c r="CY41" s="63">
        <f t="shared" si="16"/>
        <v>2298</v>
      </c>
      <c r="CZ41" s="63">
        <f t="shared" si="17"/>
        <v>387</v>
      </c>
      <c r="DA41" s="63">
        <f t="shared" si="18"/>
        <v>218</v>
      </c>
      <c r="DB41" s="64">
        <v>43391</v>
      </c>
      <c r="DC41" s="64">
        <v>43391</v>
      </c>
      <c r="DD41" s="64">
        <v>43391</v>
      </c>
      <c r="DE41" s="64">
        <v>43391</v>
      </c>
      <c r="DF41" s="64">
        <v>43391</v>
      </c>
      <c r="DG41" s="64">
        <v>43391</v>
      </c>
      <c r="DH41" s="231"/>
      <c r="DI41" s="64">
        <v>43391</v>
      </c>
      <c r="DJ41" s="33" t="s">
        <v>5509</v>
      </c>
      <c r="DK41" s="189">
        <f t="shared" si="19"/>
        <v>4688.5</v>
      </c>
      <c r="DL41" s="191">
        <f t="shared" si="20"/>
        <v>4965</v>
      </c>
    </row>
    <row r="42" spans="1:116" s="63" customFormat="1" ht="28" customHeight="1">
      <c r="A42" s="63">
        <v>947</v>
      </c>
      <c r="B42" s="68" t="s">
        <v>5326</v>
      </c>
      <c r="C42" s="63" t="s">
        <v>4297</v>
      </c>
      <c r="D42" s="68" t="s">
        <v>5661</v>
      </c>
      <c r="E42" s="63" t="s">
        <v>6</v>
      </c>
      <c r="F42" s="63" t="s">
        <v>1001</v>
      </c>
      <c r="G42" s="68" t="s">
        <v>4047</v>
      </c>
      <c r="H42" s="63" t="s">
        <v>286</v>
      </c>
      <c r="I42" s="64">
        <v>42943</v>
      </c>
      <c r="J42" s="64">
        <v>43137</v>
      </c>
      <c r="K42" s="64">
        <v>43398</v>
      </c>
      <c r="L42" s="64">
        <v>43399</v>
      </c>
      <c r="M42" s="64">
        <v>40329</v>
      </c>
      <c r="N42" s="64">
        <v>42780</v>
      </c>
      <c r="O42" s="64">
        <v>42791</v>
      </c>
      <c r="P42" s="63" t="s">
        <v>1001</v>
      </c>
      <c r="Q42" s="63" t="s">
        <v>418</v>
      </c>
      <c r="R42" s="32" t="s">
        <v>1760</v>
      </c>
      <c r="S42" s="32" t="s">
        <v>5327</v>
      </c>
      <c r="T42" s="179" t="s">
        <v>5328</v>
      </c>
      <c r="U42" s="32" t="s">
        <v>5662</v>
      </c>
      <c r="V42" s="63">
        <v>232</v>
      </c>
      <c r="W42" s="108">
        <v>55192</v>
      </c>
      <c r="X42" s="108">
        <v>29905</v>
      </c>
      <c r="Y42" s="108">
        <v>16770</v>
      </c>
      <c r="Z42" s="63">
        <v>194</v>
      </c>
      <c r="AA42" s="63">
        <v>176</v>
      </c>
      <c r="AB42" s="63">
        <v>80</v>
      </c>
      <c r="AC42" s="63">
        <v>54</v>
      </c>
      <c r="AD42" s="63">
        <v>26</v>
      </c>
      <c r="AE42" s="63">
        <v>23</v>
      </c>
      <c r="AF42" s="63">
        <v>49</v>
      </c>
      <c r="AG42" s="63">
        <v>0</v>
      </c>
      <c r="AH42" s="63">
        <v>0</v>
      </c>
      <c r="AI42" s="63">
        <v>0</v>
      </c>
      <c r="AJ42" s="63">
        <v>0</v>
      </c>
      <c r="AK42" s="63">
        <v>0</v>
      </c>
      <c r="AL42" s="63">
        <v>0</v>
      </c>
      <c r="AM42" s="189">
        <f t="shared" si="0"/>
        <v>0</v>
      </c>
      <c r="AN42" s="63">
        <v>8</v>
      </c>
      <c r="AO42" s="63">
        <v>12</v>
      </c>
      <c r="AP42" s="63">
        <v>20</v>
      </c>
      <c r="AQ42" s="189">
        <f t="shared" si="1"/>
        <v>350</v>
      </c>
      <c r="AR42" s="63">
        <v>17</v>
      </c>
      <c r="AS42" s="63">
        <v>2</v>
      </c>
      <c r="AT42" s="63">
        <v>19</v>
      </c>
      <c r="AU42" s="189">
        <f t="shared" si="2"/>
        <v>456</v>
      </c>
      <c r="AV42" s="63">
        <v>0</v>
      </c>
      <c r="AW42" s="63" t="s">
        <v>418</v>
      </c>
      <c r="AX42" s="63">
        <v>5</v>
      </c>
      <c r="AY42" s="63" t="s">
        <v>1001</v>
      </c>
      <c r="AZ42" s="63" t="s">
        <v>1001</v>
      </c>
      <c r="BA42" s="63">
        <v>0</v>
      </c>
      <c r="BB42" s="64">
        <v>42943</v>
      </c>
      <c r="BC42" s="63">
        <f t="shared" si="3"/>
        <v>0</v>
      </c>
      <c r="BD42" s="64">
        <v>42979</v>
      </c>
      <c r="BE42" s="64">
        <v>43063</v>
      </c>
      <c r="BF42" s="63">
        <f t="shared" si="4"/>
        <v>83</v>
      </c>
      <c r="BG42" s="63" t="s">
        <v>5008</v>
      </c>
      <c r="BH42" s="63">
        <v>81</v>
      </c>
      <c r="BI42" s="189">
        <f t="shared" si="5"/>
        <v>1261</v>
      </c>
      <c r="BJ42" s="189">
        <f t="shared" si="6"/>
        <v>1144</v>
      </c>
      <c r="BK42" s="64">
        <v>42945</v>
      </c>
      <c r="BL42" s="64">
        <v>42964</v>
      </c>
      <c r="BM42" s="63" t="s">
        <v>1277</v>
      </c>
      <c r="BN42" s="64">
        <v>42944</v>
      </c>
      <c r="BO42" s="64">
        <v>42950</v>
      </c>
      <c r="BP42" s="63" t="s">
        <v>1277</v>
      </c>
      <c r="BQ42" s="64">
        <v>43068</v>
      </c>
      <c r="BR42" s="64">
        <v>43081</v>
      </c>
      <c r="BS42" s="129">
        <f t="shared" si="21"/>
        <v>13</v>
      </c>
      <c r="BT42" s="63" t="s">
        <v>1277</v>
      </c>
      <c r="BU42" s="189">
        <f t="shared" si="7"/>
        <v>1988.5</v>
      </c>
      <c r="BV42" s="189">
        <f t="shared" si="8"/>
        <v>1804</v>
      </c>
      <c r="BW42" s="64">
        <v>43082</v>
      </c>
      <c r="BX42" s="64">
        <v>43113</v>
      </c>
      <c r="BY42" s="63">
        <f t="shared" si="9"/>
        <v>30</v>
      </c>
      <c r="BZ42" s="64">
        <v>43085</v>
      </c>
      <c r="CA42" s="64">
        <v>43110</v>
      </c>
      <c r="CB42" s="67">
        <f t="shared" si="10"/>
        <v>24</v>
      </c>
      <c r="CC42" s="63" t="s">
        <v>5416</v>
      </c>
      <c r="CD42" s="189">
        <f t="shared" si="11"/>
        <v>582</v>
      </c>
      <c r="CE42" s="189">
        <f t="shared" si="12"/>
        <v>528</v>
      </c>
      <c r="CF42" s="64">
        <v>43123</v>
      </c>
      <c r="CG42" s="64">
        <v>43123</v>
      </c>
      <c r="CH42" s="64">
        <v>43123</v>
      </c>
      <c r="CI42" s="64">
        <v>43130</v>
      </c>
      <c r="CJ42" s="64">
        <v>43131</v>
      </c>
      <c r="CK42" s="64">
        <v>43137</v>
      </c>
      <c r="CL42" s="64">
        <v>43132</v>
      </c>
      <c r="CM42" s="63">
        <f t="shared" si="22"/>
        <v>6</v>
      </c>
      <c r="CN42" s="63">
        <f t="shared" si="14"/>
        <v>1</v>
      </c>
      <c r="CO42" s="63">
        <v>1</v>
      </c>
      <c r="CP42" s="64">
        <v>43398</v>
      </c>
      <c r="CQ42" s="63" t="s">
        <v>1001</v>
      </c>
      <c r="CR42" s="189">
        <v>0</v>
      </c>
      <c r="CS42" s="64">
        <v>43398</v>
      </c>
      <c r="CT42" s="63">
        <f t="shared" si="15"/>
        <v>448</v>
      </c>
      <c r="CU42" s="63" t="s">
        <v>418</v>
      </c>
      <c r="CV42" s="64">
        <v>43398</v>
      </c>
      <c r="CW42" s="63" t="s">
        <v>3701</v>
      </c>
      <c r="CX42" s="64">
        <v>43399</v>
      </c>
      <c r="CY42" s="63">
        <f t="shared" si="16"/>
        <v>3026</v>
      </c>
      <c r="CZ42" s="63">
        <f t="shared" si="17"/>
        <v>612</v>
      </c>
      <c r="DA42" s="63">
        <f t="shared" si="18"/>
        <v>601</v>
      </c>
      <c r="DB42" s="64">
        <v>43399</v>
      </c>
      <c r="DC42" s="64">
        <v>43399</v>
      </c>
      <c r="DD42" s="64">
        <v>43399</v>
      </c>
      <c r="DE42" s="64">
        <v>43399</v>
      </c>
      <c r="DF42" s="64">
        <v>43399</v>
      </c>
      <c r="DG42" s="64">
        <v>43399</v>
      </c>
      <c r="DH42" s="231"/>
      <c r="DI42" s="64">
        <v>43399</v>
      </c>
      <c r="DJ42" s="33" t="s">
        <v>5491</v>
      </c>
      <c r="DK42" s="189">
        <f t="shared" si="19"/>
        <v>6237.5</v>
      </c>
      <c r="DL42" s="191">
        <f t="shared" si="20"/>
        <v>5882</v>
      </c>
    </row>
    <row r="43" spans="1:116" s="63" customFormat="1" ht="28" customHeight="1">
      <c r="A43" s="63">
        <v>975</v>
      </c>
      <c r="B43" s="68" t="s">
        <v>5531</v>
      </c>
      <c r="C43" s="63" t="s">
        <v>5232</v>
      </c>
      <c r="D43" s="68" t="s">
        <v>5665</v>
      </c>
      <c r="E43" s="63" t="s">
        <v>6</v>
      </c>
      <c r="F43" s="63" t="s">
        <v>1001</v>
      </c>
      <c r="G43" s="68" t="s">
        <v>4047</v>
      </c>
      <c r="H43" s="63" t="s">
        <v>286</v>
      </c>
      <c r="I43" s="64">
        <v>43168</v>
      </c>
      <c r="J43" s="64">
        <v>43375</v>
      </c>
      <c r="K43" s="64">
        <v>43399</v>
      </c>
      <c r="L43" s="64">
        <v>43400</v>
      </c>
      <c r="M43" s="64">
        <v>41943</v>
      </c>
      <c r="N43" s="64">
        <v>42867</v>
      </c>
      <c r="O43" s="64">
        <v>43168</v>
      </c>
      <c r="P43" s="63" t="s">
        <v>1001</v>
      </c>
      <c r="Q43" s="63" t="s">
        <v>418</v>
      </c>
      <c r="R43" s="63" t="s">
        <v>1295</v>
      </c>
      <c r="S43" s="33" t="s">
        <v>5532</v>
      </c>
      <c r="T43" s="193" t="s">
        <v>5533</v>
      </c>
      <c r="U43" s="32" t="s">
        <v>5534</v>
      </c>
      <c r="V43" s="63">
        <v>151</v>
      </c>
      <c r="W43" s="108">
        <v>47628</v>
      </c>
      <c r="X43" s="108">
        <v>35845</v>
      </c>
      <c r="Y43" s="63">
        <v>4870</v>
      </c>
      <c r="Z43" s="63">
        <v>128</v>
      </c>
      <c r="AA43" s="63">
        <v>150</v>
      </c>
      <c r="AB43" s="63">
        <v>86</v>
      </c>
      <c r="AC43" s="63">
        <v>24</v>
      </c>
      <c r="AD43" s="63">
        <v>21</v>
      </c>
      <c r="AE43" s="63">
        <v>18</v>
      </c>
      <c r="AF43" s="63">
        <v>39</v>
      </c>
      <c r="AG43" s="63">
        <v>0</v>
      </c>
      <c r="AH43" s="63">
        <v>1</v>
      </c>
      <c r="AI43" s="63">
        <v>1</v>
      </c>
      <c r="AJ43" s="63">
        <v>0</v>
      </c>
      <c r="AK43" s="63">
        <v>0</v>
      </c>
      <c r="AL43" s="63">
        <v>0</v>
      </c>
      <c r="AM43" s="189">
        <f t="shared" si="0"/>
        <v>0</v>
      </c>
      <c r="AN43" s="63">
        <v>10</v>
      </c>
      <c r="AO43" s="63">
        <v>0</v>
      </c>
      <c r="AP43" s="63">
        <v>8</v>
      </c>
      <c r="AQ43" s="189">
        <f t="shared" si="1"/>
        <v>140</v>
      </c>
      <c r="AR43" s="63">
        <v>1</v>
      </c>
      <c r="AS43" s="63">
        <v>0</v>
      </c>
      <c r="AT43" s="63">
        <v>1</v>
      </c>
      <c r="AU43" s="189">
        <f t="shared" si="2"/>
        <v>24</v>
      </c>
      <c r="AV43" s="63">
        <v>2</v>
      </c>
      <c r="AW43" s="63" t="s">
        <v>418</v>
      </c>
      <c r="AX43" s="63">
        <v>7</v>
      </c>
      <c r="AY43" s="63" t="s">
        <v>1001</v>
      </c>
      <c r="AZ43" s="63" t="s">
        <v>418</v>
      </c>
      <c r="BA43" s="63">
        <v>3</v>
      </c>
      <c r="BB43" s="64">
        <v>43169</v>
      </c>
      <c r="BC43" s="63">
        <f t="shared" si="3"/>
        <v>1</v>
      </c>
      <c r="BD43" s="64">
        <v>43211</v>
      </c>
      <c r="BE43" s="64">
        <v>43223</v>
      </c>
      <c r="BF43" s="63">
        <f t="shared" si="4"/>
        <v>12</v>
      </c>
      <c r="BG43" s="63" t="s">
        <v>2105</v>
      </c>
      <c r="BH43" s="63">
        <v>82</v>
      </c>
      <c r="BI43" s="189">
        <f t="shared" si="5"/>
        <v>832</v>
      </c>
      <c r="BJ43" s="189">
        <f t="shared" si="6"/>
        <v>975</v>
      </c>
      <c r="BK43" s="64">
        <v>43175</v>
      </c>
      <c r="BL43" s="64">
        <v>43193</v>
      </c>
      <c r="BM43" s="63" t="s">
        <v>1277</v>
      </c>
      <c r="BN43" s="64">
        <v>43169</v>
      </c>
      <c r="BO43" s="64">
        <v>43174</v>
      </c>
      <c r="BP43" s="63" t="s">
        <v>1277</v>
      </c>
      <c r="BQ43" s="64">
        <v>43225</v>
      </c>
      <c r="BR43" s="64">
        <v>43242</v>
      </c>
      <c r="BS43" s="129">
        <f t="shared" si="21"/>
        <v>17</v>
      </c>
      <c r="BT43" s="63" t="s">
        <v>1277</v>
      </c>
      <c r="BU43" s="189">
        <f t="shared" si="7"/>
        <v>1312</v>
      </c>
      <c r="BV43" s="189">
        <f t="shared" si="8"/>
        <v>1537.5</v>
      </c>
      <c r="BW43" s="64">
        <v>43244</v>
      </c>
      <c r="BX43" s="64">
        <v>43277</v>
      </c>
      <c r="BY43" s="63">
        <f t="shared" si="9"/>
        <v>32</v>
      </c>
      <c r="BZ43" s="64">
        <v>43272</v>
      </c>
      <c r="CA43" s="64">
        <v>43343</v>
      </c>
      <c r="CB43" s="129">
        <f t="shared" si="10"/>
        <v>69</v>
      </c>
      <c r="CC43" s="63" t="s">
        <v>431</v>
      </c>
      <c r="CD43" s="189">
        <f t="shared" si="11"/>
        <v>384</v>
      </c>
      <c r="CE43" s="189">
        <f t="shared" si="12"/>
        <v>450</v>
      </c>
      <c r="CF43" s="64">
        <v>43350</v>
      </c>
      <c r="CG43" s="64">
        <v>43350</v>
      </c>
      <c r="CH43" s="64">
        <v>43350</v>
      </c>
      <c r="CI43" s="64">
        <v>43369</v>
      </c>
      <c r="CJ43" s="64">
        <v>43369</v>
      </c>
      <c r="CK43" s="64">
        <v>43392</v>
      </c>
      <c r="CL43" s="64">
        <v>43375</v>
      </c>
      <c r="CM43" s="204">
        <f t="shared" si="22"/>
        <v>23</v>
      </c>
      <c r="CN43" s="204">
        <f t="shared" si="14"/>
        <v>6</v>
      </c>
      <c r="CO43" s="63">
        <v>1</v>
      </c>
      <c r="CP43" s="64">
        <v>43393</v>
      </c>
      <c r="CQ43" s="63" t="s">
        <v>1001</v>
      </c>
      <c r="CR43" s="189">
        <v>0</v>
      </c>
      <c r="CS43" s="64">
        <v>43399</v>
      </c>
      <c r="CT43" s="63">
        <f t="shared" si="15"/>
        <v>227</v>
      </c>
      <c r="CU43" s="63" t="s">
        <v>1001</v>
      </c>
      <c r="CV43" s="64">
        <v>43399</v>
      </c>
      <c r="CW43" s="63" t="s">
        <v>5084</v>
      </c>
      <c r="CX43" s="64">
        <v>43400</v>
      </c>
      <c r="CY43" s="63">
        <f t="shared" si="16"/>
        <v>1437</v>
      </c>
      <c r="CZ43" s="63">
        <f t="shared" si="17"/>
        <v>525</v>
      </c>
      <c r="DA43" s="63">
        <f t="shared" si="18"/>
        <v>228</v>
      </c>
      <c r="DB43" s="64">
        <v>43400</v>
      </c>
      <c r="DC43" s="64">
        <v>43400</v>
      </c>
      <c r="DD43" s="64">
        <v>43400</v>
      </c>
      <c r="DE43" s="64">
        <v>43400</v>
      </c>
      <c r="DF43" s="64">
        <v>43400</v>
      </c>
      <c r="DG43" s="64">
        <v>43400</v>
      </c>
      <c r="DH43" s="64">
        <v>43400</v>
      </c>
      <c r="DI43" s="64">
        <v>43400</v>
      </c>
      <c r="DJ43" s="33" t="s">
        <v>5535</v>
      </c>
      <c r="DK43" s="189">
        <f t="shared" si="19"/>
        <v>4292</v>
      </c>
      <c r="DL43" s="191">
        <f t="shared" si="20"/>
        <v>4726.5</v>
      </c>
    </row>
    <row r="44" spans="1:116" s="63" customFormat="1" ht="28" customHeight="1">
      <c r="A44" s="63">
        <v>957</v>
      </c>
      <c r="B44" s="68" t="s">
        <v>5369</v>
      </c>
      <c r="C44" s="63" t="s">
        <v>5232</v>
      </c>
      <c r="D44" s="68" t="s">
        <v>5667</v>
      </c>
      <c r="E44" s="63" t="s">
        <v>6</v>
      </c>
      <c r="F44" s="63" t="s">
        <v>1001</v>
      </c>
      <c r="G44" s="68" t="s">
        <v>4047</v>
      </c>
      <c r="H44" s="63" t="s">
        <v>286</v>
      </c>
      <c r="I44" s="64">
        <v>42983</v>
      </c>
      <c r="J44" s="64">
        <v>43179</v>
      </c>
      <c r="K44" s="64">
        <v>43403</v>
      </c>
      <c r="L44" s="64">
        <v>43404</v>
      </c>
      <c r="M44" s="64">
        <v>41090</v>
      </c>
      <c r="N44" s="64">
        <v>42838</v>
      </c>
      <c r="O44" s="64">
        <v>42979</v>
      </c>
      <c r="P44" s="63" t="s">
        <v>1001</v>
      </c>
      <c r="Q44" s="63" t="s">
        <v>418</v>
      </c>
      <c r="R44" s="63" t="s">
        <v>2726</v>
      </c>
      <c r="S44" s="32" t="s">
        <v>1779</v>
      </c>
      <c r="T44" s="179" t="s">
        <v>1780</v>
      </c>
      <c r="U44" s="32" t="s">
        <v>5370</v>
      </c>
      <c r="V44" s="63">
        <v>266</v>
      </c>
      <c r="W44" s="108">
        <v>76767</v>
      </c>
      <c r="X44" s="108">
        <v>51248</v>
      </c>
      <c r="Y44" s="108">
        <v>18447</v>
      </c>
      <c r="Z44" s="63">
        <v>222</v>
      </c>
      <c r="AA44" s="63">
        <v>206</v>
      </c>
      <c r="AB44" s="63">
        <v>138</v>
      </c>
      <c r="AC44" s="63">
        <v>54</v>
      </c>
      <c r="AD44" s="63">
        <v>28</v>
      </c>
      <c r="AE44" s="63">
        <v>20</v>
      </c>
      <c r="AF44" s="63">
        <v>48</v>
      </c>
      <c r="AG44" s="63">
        <v>0</v>
      </c>
      <c r="AH44" s="63">
        <v>0</v>
      </c>
      <c r="AI44" s="63">
        <v>0</v>
      </c>
      <c r="AJ44" s="63">
        <v>0</v>
      </c>
      <c r="AK44" s="63">
        <v>0</v>
      </c>
      <c r="AL44" s="63">
        <v>0</v>
      </c>
      <c r="AM44" s="189">
        <f t="shared" si="0"/>
        <v>0</v>
      </c>
      <c r="AN44" s="63">
        <v>19</v>
      </c>
      <c r="AO44" s="63">
        <v>0</v>
      </c>
      <c r="AP44" s="63">
        <v>19</v>
      </c>
      <c r="AQ44" s="189">
        <f t="shared" si="1"/>
        <v>332.5</v>
      </c>
      <c r="AR44" s="63">
        <v>10</v>
      </c>
      <c r="AS44" s="63">
        <v>0</v>
      </c>
      <c r="AT44" s="63">
        <v>10</v>
      </c>
      <c r="AU44" s="189">
        <f t="shared" si="2"/>
        <v>240</v>
      </c>
      <c r="AV44" s="63">
        <v>0</v>
      </c>
      <c r="AW44" s="63" t="s">
        <v>1001</v>
      </c>
      <c r="AX44" s="63">
        <v>10</v>
      </c>
      <c r="AY44" s="63" t="s">
        <v>1001</v>
      </c>
      <c r="AZ44" s="63" t="s">
        <v>418</v>
      </c>
      <c r="BA44" s="63">
        <v>1</v>
      </c>
      <c r="BB44" s="64">
        <v>42983</v>
      </c>
      <c r="BC44" s="63">
        <f t="shared" si="3"/>
        <v>0</v>
      </c>
      <c r="BD44" s="64">
        <v>42990</v>
      </c>
      <c r="BE44" s="64">
        <v>43083</v>
      </c>
      <c r="BF44" s="63">
        <f t="shared" si="4"/>
        <v>92</v>
      </c>
      <c r="BG44" s="63" t="s">
        <v>5448</v>
      </c>
      <c r="BH44" s="63">
        <v>126</v>
      </c>
      <c r="BI44" s="189">
        <f t="shared" si="5"/>
        <v>1443</v>
      </c>
      <c r="BJ44" s="189">
        <f t="shared" si="6"/>
        <v>1339</v>
      </c>
      <c r="BK44" s="64">
        <v>42991</v>
      </c>
      <c r="BL44" s="64">
        <v>43005</v>
      </c>
      <c r="BM44" s="63" t="s">
        <v>1277</v>
      </c>
      <c r="BN44" s="64">
        <v>42986</v>
      </c>
      <c r="BO44" s="64">
        <v>42993</v>
      </c>
      <c r="BP44" s="63" t="s">
        <v>1277</v>
      </c>
      <c r="BQ44" s="64">
        <v>43085</v>
      </c>
      <c r="BR44" s="64">
        <v>43103</v>
      </c>
      <c r="BS44" s="129">
        <f t="shared" si="21"/>
        <v>17</v>
      </c>
      <c r="BT44" s="63" t="s">
        <v>1277</v>
      </c>
      <c r="BU44" s="189">
        <f t="shared" si="7"/>
        <v>2275.5</v>
      </c>
      <c r="BV44" s="189">
        <f t="shared" si="8"/>
        <v>2111.5</v>
      </c>
      <c r="BW44" s="64">
        <v>43104</v>
      </c>
      <c r="BX44" s="64">
        <v>43126</v>
      </c>
      <c r="BY44" s="63">
        <f t="shared" si="9"/>
        <v>22</v>
      </c>
      <c r="BZ44" s="64">
        <v>43116</v>
      </c>
      <c r="CA44" s="64">
        <v>43123</v>
      </c>
      <c r="CB44" s="129">
        <f t="shared" si="10"/>
        <v>7</v>
      </c>
      <c r="CC44" s="63" t="s">
        <v>4986</v>
      </c>
      <c r="CD44" s="189">
        <f t="shared" si="11"/>
        <v>666</v>
      </c>
      <c r="CE44" s="189">
        <f t="shared" si="12"/>
        <v>618</v>
      </c>
      <c r="CF44" s="64">
        <v>43140</v>
      </c>
      <c r="CG44" s="64">
        <v>43140</v>
      </c>
      <c r="CH44" s="64">
        <v>43140</v>
      </c>
      <c r="CI44" s="64">
        <v>43145</v>
      </c>
      <c r="CJ44" s="64">
        <v>43145</v>
      </c>
      <c r="CK44" s="64">
        <v>43179</v>
      </c>
      <c r="CL44" s="64">
        <v>43145</v>
      </c>
      <c r="CM44" s="129">
        <f t="shared" si="22"/>
        <v>36</v>
      </c>
      <c r="CN44" s="129">
        <f t="shared" si="14"/>
        <v>0</v>
      </c>
      <c r="CO44" s="63">
        <v>1</v>
      </c>
      <c r="CP44" s="64">
        <v>43396</v>
      </c>
      <c r="CQ44" s="63" t="s">
        <v>1001</v>
      </c>
      <c r="CR44" s="189">
        <v>0</v>
      </c>
      <c r="CS44" s="64">
        <v>43403</v>
      </c>
      <c r="CT44" s="63">
        <f t="shared" si="15"/>
        <v>415</v>
      </c>
      <c r="CU44" s="63" t="s">
        <v>418</v>
      </c>
      <c r="CV44" s="64">
        <v>43403</v>
      </c>
      <c r="CW44" s="63" t="s">
        <v>5084</v>
      </c>
      <c r="CX44" s="64">
        <v>43404</v>
      </c>
      <c r="CY44" s="63">
        <f t="shared" si="16"/>
        <v>2280</v>
      </c>
      <c r="CZ44" s="63">
        <f t="shared" si="17"/>
        <v>557</v>
      </c>
      <c r="DA44" s="63">
        <f t="shared" si="18"/>
        <v>419</v>
      </c>
      <c r="DB44" s="64">
        <v>43404</v>
      </c>
      <c r="DC44" s="64">
        <v>43404</v>
      </c>
      <c r="DD44" s="64">
        <v>43404</v>
      </c>
      <c r="DE44" s="64">
        <v>43404</v>
      </c>
      <c r="DF44" s="64">
        <v>43404</v>
      </c>
      <c r="DG44" s="64">
        <v>43404</v>
      </c>
      <c r="DH44" s="64">
        <v>43404</v>
      </c>
      <c r="DI44" s="64">
        <v>43404</v>
      </c>
      <c r="DJ44" s="33" t="s">
        <v>5329</v>
      </c>
      <c r="DK44" s="189">
        <f t="shared" si="19"/>
        <v>6557</v>
      </c>
      <c r="DL44" s="191">
        <f t="shared" si="20"/>
        <v>6241</v>
      </c>
    </row>
    <row r="45" spans="1:116" s="63" customFormat="1" ht="36" customHeight="1">
      <c r="A45" s="63">
        <v>977</v>
      </c>
      <c r="B45" s="68" t="s">
        <v>5542</v>
      </c>
      <c r="C45" s="63" t="s">
        <v>5232</v>
      </c>
      <c r="D45" s="68" t="s">
        <v>5668</v>
      </c>
      <c r="E45" s="63" t="s">
        <v>6</v>
      </c>
      <c r="F45" s="63" t="s">
        <v>1001</v>
      </c>
      <c r="G45" s="68" t="s">
        <v>4047</v>
      </c>
      <c r="H45" s="63" t="s">
        <v>286</v>
      </c>
      <c r="I45" s="64">
        <v>43176</v>
      </c>
      <c r="J45" s="64">
        <v>43373</v>
      </c>
      <c r="K45" s="64">
        <v>43403</v>
      </c>
      <c r="L45" s="64">
        <v>43404</v>
      </c>
      <c r="M45" s="64">
        <v>41425</v>
      </c>
      <c r="N45" s="64">
        <v>42797</v>
      </c>
      <c r="O45" s="64">
        <v>43174</v>
      </c>
      <c r="P45" s="63" t="s">
        <v>1001</v>
      </c>
      <c r="Q45" s="63" t="s">
        <v>1001</v>
      </c>
      <c r="R45" s="63" t="s">
        <v>1263</v>
      </c>
      <c r="S45" s="33" t="s">
        <v>5543</v>
      </c>
      <c r="T45" s="179" t="s">
        <v>5544</v>
      </c>
      <c r="U45" s="32" t="s">
        <v>5545</v>
      </c>
      <c r="V45" s="63">
        <v>77</v>
      </c>
      <c r="W45" s="108">
        <v>20298</v>
      </c>
      <c r="X45" s="108">
        <v>16305</v>
      </c>
      <c r="Y45" s="63">
        <v>896</v>
      </c>
      <c r="Z45" s="63">
        <v>64</v>
      </c>
      <c r="AA45" s="63">
        <v>84</v>
      </c>
      <c r="AB45" s="63">
        <v>46</v>
      </c>
      <c r="AC45" s="63">
        <v>4</v>
      </c>
      <c r="AD45" s="63">
        <v>22</v>
      </c>
      <c r="AE45" s="63">
        <v>0</v>
      </c>
      <c r="AF45" s="63">
        <v>22</v>
      </c>
      <c r="AG45" s="63">
        <v>0</v>
      </c>
      <c r="AH45" s="63">
        <v>0</v>
      </c>
      <c r="AI45" s="63">
        <v>0</v>
      </c>
      <c r="AJ45" s="63">
        <v>0</v>
      </c>
      <c r="AK45" s="63">
        <v>0</v>
      </c>
      <c r="AL45" s="63">
        <v>0</v>
      </c>
      <c r="AM45" s="189">
        <f t="shared" si="0"/>
        <v>0</v>
      </c>
      <c r="AN45" s="63">
        <v>4</v>
      </c>
      <c r="AO45" s="63">
        <v>0</v>
      </c>
      <c r="AP45" s="63">
        <v>4</v>
      </c>
      <c r="AQ45" s="189">
        <f t="shared" si="1"/>
        <v>70</v>
      </c>
      <c r="AR45" s="63">
        <v>1</v>
      </c>
      <c r="AS45" s="63">
        <v>0</v>
      </c>
      <c r="AT45" s="63">
        <v>1</v>
      </c>
      <c r="AU45" s="189">
        <f t="shared" si="2"/>
        <v>24</v>
      </c>
      <c r="AV45" s="63">
        <v>0</v>
      </c>
      <c r="AW45" s="63" t="s">
        <v>1001</v>
      </c>
      <c r="AX45" s="63">
        <v>2</v>
      </c>
      <c r="AY45" s="63" t="s">
        <v>1001</v>
      </c>
      <c r="AZ45" s="63" t="s">
        <v>1001</v>
      </c>
      <c r="BA45" s="63">
        <v>0</v>
      </c>
      <c r="BB45" s="64">
        <v>43176</v>
      </c>
      <c r="BC45" s="63">
        <f t="shared" si="3"/>
        <v>0</v>
      </c>
      <c r="BD45" s="64">
        <v>43217</v>
      </c>
      <c r="BE45" s="64">
        <v>43295</v>
      </c>
      <c r="BF45" s="63">
        <f t="shared" si="4"/>
        <v>77</v>
      </c>
      <c r="BG45" s="63" t="s">
        <v>5593</v>
      </c>
      <c r="BH45" s="63">
        <v>116</v>
      </c>
      <c r="BI45" s="189">
        <f t="shared" si="5"/>
        <v>416</v>
      </c>
      <c r="BJ45" s="189">
        <f t="shared" si="6"/>
        <v>546</v>
      </c>
      <c r="BK45" s="64">
        <v>43214</v>
      </c>
      <c r="BL45" s="64">
        <v>43225</v>
      </c>
      <c r="BM45" s="63" t="s">
        <v>1277</v>
      </c>
      <c r="BN45" s="64">
        <v>43203</v>
      </c>
      <c r="BO45" s="64">
        <v>43210</v>
      </c>
      <c r="BP45" s="63" t="s">
        <v>1277</v>
      </c>
      <c r="BQ45" s="64">
        <v>43295</v>
      </c>
      <c r="BR45" s="64">
        <v>43308</v>
      </c>
      <c r="BS45" s="129">
        <f t="shared" si="21"/>
        <v>13</v>
      </c>
      <c r="BT45" s="63" t="s">
        <v>1277</v>
      </c>
      <c r="BU45" s="189">
        <f t="shared" si="7"/>
        <v>656</v>
      </c>
      <c r="BV45" s="189">
        <f t="shared" si="8"/>
        <v>861</v>
      </c>
      <c r="BW45" s="64">
        <v>43309</v>
      </c>
      <c r="BX45" s="64">
        <v>43336</v>
      </c>
      <c r="BY45" s="63">
        <f t="shared" si="9"/>
        <v>26</v>
      </c>
      <c r="BZ45" s="64">
        <v>43335</v>
      </c>
      <c r="CA45" s="64">
        <v>43344</v>
      </c>
      <c r="CB45" s="129">
        <f t="shared" si="10"/>
        <v>8</v>
      </c>
      <c r="CC45" s="63" t="s">
        <v>5649</v>
      </c>
      <c r="CD45" s="189">
        <f t="shared" si="11"/>
        <v>192</v>
      </c>
      <c r="CE45" s="189">
        <f t="shared" si="12"/>
        <v>252</v>
      </c>
      <c r="CF45" s="64">
        <v>43336</v>
      </c>
      <c r="CG45" s="64">
        <v>43348</v>
      </c>
      <c r="CH45" s="64">
        <v>43348</v>
      </c>
      <c r="CI45" s="64">
        <v>43356</v>
      </c>
      <c r="CJ45" s="64">
        <v>43356</v>
      </c>
      <c r="CK45" s="64">
        <v>43386</v>
      </c>
      <c r="CL45" s="64">
        <v>43364</v>
      </c>
      <c r="CM45" s="204">
        <f t="shared" si="22"/>
        <v>30</v>
      </c>
      <c r="CN45" s="204">
        <f t="shared" si="14"/>
        <v>8</v>
      </c>
      <c r="CO45" s="63">
        <v>2</v>
      </c>
      <c r="CP45" s="64">
        <v>43396</v>
      </c>
      <c r="CQ45" s="63" t="s">
        <v>1001</v>
      </c>
      <c r="CR45" s="189">
        <v>0</v>
      </c>
      <c r="CS45" s="64">
        <v>43403</v>
      </c>
      <c r="CT45" s="63">
        <f t="shared" si="15"/>
        <v>223</v>
      </c>
      <c r="CU45" s="63" t="s">
        <v>1001</v>
      </c>
      <c r="CV45" s="64">
        <v>43403</v>
      </c>
      <c r="CW45" s="63" t="s">
        <v>3701</v>
      </c>
      <c r="CX45" s="64">
        <v>43404</v>
      </c>
      <c r="CY45" s="63">
        <f t="shared" si="16"/>
        <v>1950</v>
      </c>
      <c r="CZ45" s="63">
        <f t="shared" si="17"/>
        <v>597</v>
      </c>
      <c r="DA45" s="63">
        <f t="shared" si="18"/>
        <v>225</v>
      </c>
      <c r="DB45" s="64">
        <v>43405</v>
      </c>
      <c r="DC45" s="64">
        <v>43405</v>
      </c>
      <c r="DD45" s="64">
        <v>43405</v>
      </c>
      <c r="DE45" s="64">
        <v>43405</v>
      </c>
      <c r="DF45" s="64">
        <v>43405</v>
      </c>
      <c r="DG45" s="64">
        <v>43405</v>
      </c>
      <c r="DH45" s="64">
        <v>43405</v>
      </c>
      <c r="DI45" s="64">
        <v>43405</v>
      </c>
      <c r="DJ45" s="33" t="s">
        <v>5651</v>
      </c>
      <c r="DK45" s="189">
        <f t="shared" si="19"/>
        <v>2958</v>
      </c>
      <c r="DL45" s="191">
        <f t="shared" si="20"/>
        <v>3353</v>
      </c>
    </row>
    <row r="46" spans="1:116" s="63" customFormat="1" ht="28" customHeight="1">
      <c r="A46" s="63">
        <v>981</v>
      </c>
      <c r="B46" s="68" t="s">
        <v>5562</v>
      </c>
      <c r="C46" s="63" t="s">
        <v>5232</v>
      </c>
      <c r="D46" s="68" t="s">
        <v>5669</v>
      </c>
      <c r="E46" s="63" t="s">
        <v>6</v>
      </c>
      <c r="F46" s="63" t="s">
        <v>1001</v>
      </c>
      <c r="G46" s="68" t="s">
        <v>4047</v>
      </c>
      <c r="H46" s="63" t="s">
        <v>1269</v>
      </c>
      <c r="I46" s="64">
        <v>43200</v>
      </c>
      <c r="J46" s="64">
        <v>43365</v>
      </c>
      <c r="K46" s="64">
        <v>43403</v>
      </c>
      <c r="L46" s="64">
        <v>43404</v>
      </c>
      <c r="M46" s="64">
        <v>42369</v>
      </c>
      <c r="N46" s="64">
        <v>43056</v>
      </c>
      <c r="O46" s="64">
        <v>43195</v>
      </c>
      <c r="P46" s="63" t="s">
        <v>1001</v>
      </c>
      <c r="Q46" s="63" t="s">
        <v>418</v>
      </c>
      <c r="R46" s="63" t="s">
        <v>300</v>
      </c>
      <c r="S46" s="33" t="s">
        <v>5563</v>
      </c>
      <c r="T46" s="193" t="s">
        <v>5564</v>
      </c>
      <c r="U46" s="32" t="s">
        <v>5565</v>
      </c>
      <c r="V46" s="63">
        <v>286</v>
      </c>
      <c r="W46" s="108">
        <v>90971</v>
      </c>
      <c r="X46" s="108">
        <v>47179</v>
      </c>
      <c r="Y46" s="108">
        <v>24471</v>
      </c>
      <c r="Z46" s="63">
        <v>228</v>
      </c>
      <c r="AA46" s="63">
        <v>350</v>
      </c>
      <c r="AB46" s="63">
        <v>134</v>
      </c>
      <c r="AC46" s="63">
        <v>146</v>
      </c>
      <c r="AD46" s="63">
        <v>23</v>
      </c>
      <c r="AE46" s="63">
        <v>47</v>
      </c>
      <c r="AF46" s="63">
        <v>70</v>
      </c>
      <c r="AG46" s="63">
        <v>0</v>
      </c>
      <c r="AH46" s="63">
        <v>0</v>
      </c>
      <c r="AI46" s="63">
        <v>0</v>
      </c>
      <c r="AJ46" s="63">
        <v>1</v>
      </c>
      <c r="AK46" s="63">
        <v>0</v>
      </c>
      <c r="AL46" s="63">
        <v>1</v>
      </c>
      <c r="AM46" s="189">
        <f t="shared" si="0"/>
        <v>15.5</v>
      </c>
      <c r="AN46" s="63">
        <v>74</v>
      </c>
      <c r="AO46" s="63">
        <v>37</v>
      </c>
      <c r="AP46" s="63">
        <v>111</v>
      </c>
      <c r="AQ46" s="189">
        <f t="shared" si="1"/>
        <v>1942.5</v>
      </c>
      <c r="AR46" s="63">
        <v>14</v>
      </c>
      <c r="AS46" s="63">
        <v>33</v>
      </c>
      <c r="AT46" s="63">
        <v>47</v>
      </c>
      <c r="AU46" s="189">
        <f t="shared" si="2"/>
        <v>1128</v>
      </c>
      <c r="AV46" s="63">
        <v>0</v>
      </c>
      <c r="AW46" s="63" t="s">
        <v>418</v>
      </c>
      <c r="AX46" s="63">
        <v>29</v>
      </c>
      <c r="AY46" s="63" t="s">
        <v>1001</v>
      </c>
      <c r="AZ46" s="63" t="s">
        <v>418</v>
      </c>
      <c r="BA46" s="63">
        <v>1</v>
      </c>
      <c r="BB46" s="64">
        <v>43200</v>
      </c>
      <c r="BC46" s="63">
        <f t="shared" si="3"/>
        <v>0</v>
      </c>
      <c r="BD46" s="64">
        <v>43238</v>
      </c>
      <c r="BE46" s="64">
        <v>43279</v>
      </c>
      <c r="BF46" s="63">
        <f t="shared" si="4"/>
        <v>40</v>
      </c>
      <c r="BG46" s="63" t="s">
        <v>3550</v>
      </c>
      <c r="BH46" s="63">
        <v>150</v>
      </c>
      <c r="BI46" s="189">
        <f t="shared" si="5"/>
        <v>1482</v>
      </c>
      <c r="BJ46" s="189">
        <f t="shared" si="6"/>
        <v>2275</v>
      </c>
      <c r="BK46" s="64">
        <v>43232</v>
      </c>
      <c r="BL46" s="64">
        <v>43251</v>
      </c>
      <c r="BM46" s="63" t="s">
        <v>1277</v>
      </c>
      <c r="BN46" s="64">
        <v>43210</v>
      </c>
      <c r="BO46" s="64">
        <v>43215</v>
      </c>
      <c r="BP46" s="63" t="s">
        <v>1277</v>
      </c>
      <c r="BQ46" s="64">
        <v>43285</v>
      </c>
      <c r="BR46" s="64">
        <v>43301</v>
      </c>
      <c r="BS46" s="129">
        <f t="shared" si="21"/>
        <v>16</v>
      </c>
      <c r="BT46" s="63" t="s">
        <v>1277</v>
      </c>
      <c r="BU46" s="189">
        <f t="shared" si="7"/>
        <v>2337</v>
      </c>
      <c r="BV46" s="189">
        <f t="shared" si="8"/>
        <v>3587.5</v>
      </c>
      <c r="BW46" s="64">
        <v>43302</v>
      </c>
      <c r="BX46" s="64">
        <v>43314</v>
      </c>
      <c r="BY46" s="63">
        <f t="shared" si="9"/>
        <v>11</v>
      </c>
      <c r="BZ46" s="64">
        <v>43313</v>
      </c>
      <c r="CA46" s="64">
        <v>43316</v>
      </c>
      <c r="CB46" s="129">
        <f t="shared" si="10"/>
        <v>3</v>
      </c>
      <c r="CC46" s="63" t="s">
        <v>5649</v>
      </c>
      <c r="CD46" s="189">
        <f t="shared" si="11"/>
        <v>684</v>
      </c>
      <c r="CE46" s="189">
        <f t="shared" si="12"/>
        <v>1050</v>
      </c>
      <c r="CF46" s="64">
        <v>43316</v>
      </c>
      <c r="CG46" s="64">
        <v>43320</v>
      </c>
      <c r="CH46" s="64">
        <v>43320</v>
      </c>
      <c r="CI46" s="64">
        <v>43344</v>
      </c>
      <c r="CJ46" s="64">
        <v>43344</v>
      </c>
      <c r="CK46" s="64">
        <v>43384</v>
      </c>
      <c r="CL46" s="64">
        <v>43344</v>
      </c>
      <c r="CM46" s="129">
        <f t="shared" si="22"/>
        <v>40</v>
      </c>
      <c r="CN46" s="129">
        <f t="shared" si="14"/>
        <v>0</v>
      </c>
      <c r="CO46" s="63">
        <v>1</v>
      </c>
      <c r="CP46" s="64">
        <v>43399</v>
      </c>
      <c r="CQ46" s="63" t="s">
        <v>1001</v>
      </c>
      <c r="CR46" s="189">
        <v>0</v>
      </c>
      <c r="CS46" s="64">
        <v>43403</v>
      </c>
      <c r="CT46" s="63">
        <f t="shared" si="15"/>
        <v>200</v>
      </c>
      <c r="CU46" s="63" t="s">
        <v>1001</v>
      </c>
      <c r="CV46" s="64">
        <v>43403</v>
      </c>
      <c r="CW46" s="63" t="s">
        <v>5084</v>
      </c>
      <c r="CX46" s="64">
        <v>43404</v>
      </c>
      <c r="CY46" s="63">
        <f t="shared" si="16"/>
        <v>1020</v>
      </c>
      <c r="CZ46" s="63">
        <f t="shared" si="17"/>
        <v>343</v>
      </c>
      <c r="DA46" s="63">
        <f t="shared" si="18"/>
        <v>205</v>
      </c>
      <c r="DB46" s="64">
        <v>43405</v>
      </c>
      <c r="DC46" s="64">
        <v>43405</v>
      </c>
      <c r="DD46" s="64">
        <v>43405</v>
      </c>
      <c r="DE46" s="64">
        <v>43405</v>
      </c>
      <c r="DF46" s="64">
        <v>43405</v>
      </c>
      <c r="DG46" s="64">
        <v>43405</v>
      </c>
      <c r="DH46" s="64">
        <v>43405</v>
      </c>
      <c r="DI46" s="64">
        <v>43405</v>
      </c>
      <c r="DJ46" s="33" t="s">
        <v>5653</v>
      </c>
      <c r="DK46" s="189">
        <f t="shared" si="19"/>
        <v>9189</v>
      </c>
      <c r="DL46" s="191">
        <f t="shared" si="20"/>
        <v>11598.5</v>
      </c>
    </row>
    <row r="47" spans="1:116" s="63" customFormat="1" ht="28" customHeight="1">
      <c r="A47" s="63">
        <v>983</v>
      </c>
      <c r="B47" s="68" t="s">
        <v>5571</v>
      </c>
      <c r="C47" s="63" t="s">
        <v>4297</v>
      </c>
      <c r="D47" s="68" t="s">
        <v>5670</v>
      </c>
      <c r="E47" s="63" t="s">
        <v>284</v>
      </c>
      <c r="F47" s="63" t="s">
        <v>1001</v>
      </c>
      <c r="G47" s="68" t="s">
        <v>4047</v>
      </c>
      <c r="H47" s="63" t="s">
        <v>1855</v>
      </c>
      <c r="I47" s="64">
        <v>43217</v>
      </c>
      <c r="J47" s="64">
        <v>43384</v>
      </c>
      <c r="K47" s="64">
        <v>43421</v>
      </c>
      <c r="L47" s="64">
        <v>43425</v>
      </c>
      <c r="M47" s="64">
        <v>42700</v>
      </c>
      <c r="N47" s="64">
        <v>42887</v>
      </c>
      <c r="O47" s="64">
        <v>43213</v>
      </c>
      <c r="P47" s="63" t="s">
        <v>1001</v>
      </c>
      <c r="Q47" s="63" t="s">
        <v>1001</v>
      </c>
      <c r="R47" s="63" t="s">
        <v>2419</v>
      </c>
      <c r="S47" s="33" t="s">
        <v>1873</v>
      </c>
      <c r="T47" s="193" t="s">
        <v>4955</v>
      </c>
      <c r="U47" s="32" t="s">
        <v>5572</v>
      </c>
      <c r="V47" s="63">
        <v>280</v>
      </c>
      <c r="W47" s="108">
        <v>77143</v>
      </c>
      <c r="X47" s="108">
        <v>44304</v>
      </c>
      <c r="Y47" s="108">
        <v>23113</v>
      </c>
      <c r="Z47" s="63">
        <v>230</v>
      </c>
      <c r="AA47" s="63">
        <v>222</v>
      </c>
      <c r="AB47" s="63">
        <v>104</v>
      </c>
      <c r="AC47" s="63">
        <v>80</v>
      </c>
      <c r="AD47" s="63">
        <v>53</v>
      </c>
      <c r="AE47" s="63">
        <v>31</v>
      </c>
      <c r="AF47" s="63">
        <v>84</v>
      </c>
      <c r="AG47" s="63">
        <v>0</v>
      </c>
      <c r="AH47" s="63">
        <v>0</v>
      </c>
      <c r="AI47" s="63">
        <v>0</v>
      </c>
      <c r="AJ47" s="63">
        <v>1</v>
      </c>
      <c r="AK47" s="63">
        <v>0</v>
      </c>
      <c r="AL47" s="63">
        <v>1</v>
      </c>
      <c r="AM47" s="189">
        <f t="shared" si="0"/>
        <v>15.5</v>
      </c>
      <c r="AN47" s="63">
        <v>4</v>
      </c>
      <c r="AO47" s="63">
        <v>0</v>
      </c>
      <c r="AP47" s="63">
        <v>4</v>
      </c>
      <c r="AQ47" s="189">
        <f t="shared" si="1"/>
        <v>70</v>
      </c>
      <c r="AR47" s="63">
        <v>7</v>
      </c>
      <c r="AS47" s="63">
        <v>0</v>
      </c>
      <c r="AT47" s="63">
        <v>7</v>
      </c>
      <c r="AU47" s="189">
        <f t="shared" si="2"/>
        <v>168</v>
      </c>
      <c r="AV47" s="63">
        <v>0</v>
      </c>
      <c r="AW47" s="63" t="s">
        <v>1001</v>
      </c>
      <c r="AX47" s="63">
        <v>6</v>
      </c>
      <c r="AY47" s="63" t="s">
        <v>418</v>
      </c>
      <c r="AZ47" s="63" t="s">
        <v>1001</v>
      </c>
      <c r="BA47" s="63">
        <v>0</v>
      </c>
      <c r="BB47" s="64">
        <v>43217</v>
      </c>
      <c r="BC47" s="63">
        <f t="shared" si="3"/>
        <v>0</v>
      </c>
      <c r="BD47" s="64">
        <v>43252</v>
      </c>
      <c r="BE47" s="64">
        <v>43300</v>
      </c>
      <c r="BF47" s="63">
        <f t="shared" si="4"/>
        <v>48</v>
      </c>
      <c r="BG47" s="63" t="s">
        <v>3550</v>
      </c>
      <c r="BH47" s="63">
        <v>183</v>
      </c>
      <c r="BI47" s="189">
        <f t="shared" si="5"/>
        <v>1495</v>
      </c>
      <c r="BJ47" s="189">
        <f t="shared" si="6"/>
        <v>1443</v>
      </c>
      <c r="BK47" s="64">
        <v>43232</v>
      </c>
      <c r="BL47" s="64">
        <v>43252</v>
      </c>
      <c r="BM47" s="63" t="s">
        <v>1277</v>
      </c>
      <c r="BN47" s="64">
        <v>43231</v>
      </c>
      <c r="BO47" s="64">
        <v>43238</v>
      </c>
      <c r="BP47" s="63" t="s">
        <v>1277</v>
      </c>
      <c r="BQ47" s="64">
        <v>43294</v>
      </c>
      <c r="BR47" s="64">
        <v>43319</v>
      </c>
      <c r="BS47" s="129">
        <f t="shared" si="21"/>
        <v>24</v>
      </c>
      <c r="BT47" s="63" t="s">
        <v>1277</v>
      </c>
      <c r="BU47" s="189">
        <f t="shared" si="7"/>
        <v>2357.5</v>
      </c>
      <c r="BV47" s="189">
        <f t="shared" si="8"/>
        <v>2275.5</v>
      </c>
      <c r="BW47" s="64">
        <v>43319</v>
      </c>
      <c r="BX47" s="64">
        <v>43355</v>
      </c>
      <c r="BY47" s="63">
        <f t="shared" si="9"/>
        <v>35</v>
      </c>
      <c r="BZ47" s="64">
        <v>43335</v>
      </c>
      <c r="CA47" s="64">
        <v>43350</v>
      </c>
      <c r="CB47" s="129">
        <f t="shared" si="10"/>
        <v>14</v>
      </c>
      <c r="CC47" s="63" t="s">
        <v>4752</v>
      </c>
      <c r="CD47" s="189">
        <f t="shared" si="11"/>
        <v>690</v>
      </c>
      <c r="CE47" s="189">
        <f t="shared" si="12"/>
        <v>666</v>
      </c>
      <c r="CF47" s="64">
        <v>43358</v>
      </c>
      <c r="CG47" s="64">
        <v>43358</v>
      </c>
      <c r="CH47" s="64">
        <v>43358</v>
      </c>
      <c r="CI47" s="64">
        <v>43379</v>
      </c>
      <c r="CJ47" s="64">
        <v>43379</v>
      </c>
      <c r="CK47" s="64">
        <v>43379</v>
      </c>
      <c r="CL47" s="64">
        <v>43386</v>
      </c>
      <c r="CM47" s="204">
        <f t="shared" si="22"/>
        <v>0</v>
      </c>
      <c r="CN47" s="204">
        <f t="shared" si="14"/>
        <v>7</v>
      </c>
      <c r="CO47" s="63">
        <v>1</v>
      </c>
      <c r="CP47" s="64">
        <v>43404</v>
      </c>
      <c r="CQ47" s="63" t="s">
        <v>1001</v>
      </c>
      <c r="CR47" s="189">
        <v>0</v>
      </c>
      <c r="CS47" s="64">
        <v>43409</v>
      </c>
      <c r="CT47" s="63">
        <f t="shared" si="15"/>
        <v>188</v>
      </c>
      <c r="CU47" s="63" t="s">
        <v>1001</v>
      </c>
      <c r="CV47" s="64">
        <v>43421</v>
      </c>
      <c r="CW47" s="63" t="s">
        <v>4</v>
      </c>
      <c r="CX47" s="64">
        <v>43425</v>
      </c>
      <c r="CY47" s="63">
        <f t="shared" si="16"/>
        <v>715</v>
      </c>
      <c r="CZ47" s="63">
        <f t="shared" si="17"/>
        <v>530</v>
      </c>
      <c r="DA47" s="63">
        <f t="shared" si="18"/>
        <v>208</v>
      </c>
      <c r="DB47" s="64">
        <v>43426</v>
      </c>
      <c r="DC47" s="64">
        <v>43426</v>
      </c>
      <c r="DD47" s="64">
        <v>43426</v>
      </c>
      <c r="DE47" s="64">
        <v>43426</v>
      </c>
      <c r="DF47" s="64">
        <v>43426</v>
      </c>
      <c r="DG47" s="64">
        <v>43426</v>
      </c>
      <c r="DH47" s="64">
        <v>43426</v>
      </c>
      <c r="DI47" s="64">
        <v>43426</v>
      </c>
      <c r="DJ47" s="33" t="s">
        <v>5647</v>
      </c>
      <c r="DK47" s="189">
        <f t="shared" si="19"/>
        <v>6396</v>
      </c>
      <c r="DL47" s="191">
        <f t="shared" si="20"/>
        <v>6238</v>
      </c>
    </row>
    <row r="48" spans="1:116" s="63" customFormat="1" ht="28" customHeight="1">
      <c r="A48" s="63">
        <v>991</v>
      </c>
      <c r="B48" s="68" t="s">
        <v>5610</v>
      </c>
      <c r="C48" s="63" t="s">
        <v>4297</v>
      </c>
      <c r="D48" s="68" t="s">
        <v>1441</v>
      </c>
      <c r="E48" s="63" t="s">
        <v>284</v>
      </c>
      <c r="F48" s="63" t="s">
        <v>1001</v>
      </c>
      <c r="G48" s="68" t="s">
        <v>4047</v>
      </c>
      <c r="H48" s="63" t="s">
        <v>286</v>
      </c>
      <c r="I48" s="64">
        <v>43270</v>
      </c>
      <c r="J48" s="167">
        <v>43445</v>
      </c>
      <c r="K48" s="167">
        <v>43428</v>
      </c>
      <c r="L48" s="167">
        <v>43433</v>
      </c>
      <c r="M48" s="64">
        <v>40237</v>
      </c>
      <c r="N48" s="64">
        <v>42946</v>
      </c>
      <c r="O48" s="64">
        <v>43263</v>
      </c>
      <c r="P48" s="63" t="s">
        <v>1001</v>
      </c>
      <c r="Q48" s="63" t="s">
        <v>1001</v>
      </c>
      <c r="R48" s="63" t="s">
        <v>954</v>
      </c>
      <c r="S48" s="33" t="s">
        <v>4769</v>
      </c>
      <c r="T48" s="30" t="s">
        <v>4770</v>
      </c>
      <c r="U48" s="32" t="s">
        <v>5611</v>
      </c>
      <c r="V48" s="63">
        <v>25</v>
      </c>
      <c r="W48" s="63">
        <v>6296</v>
      </c>
      <c r="X48" s="63">
        <v>4158</v>
      </c>
      <c r="Y48" s="63">
        <v>0</v>
      </c>
      <c r="Z48" s="63">
        <v>22</v>
      </c>
      <c r="AA48" s="63">
        <v>26</v>
      </c>
      <c r="AB48" s="63">
        <v>12</v>
      </c>
      <c r="AC48" s="63">
        <v>0</v>
      </c>
      <c r="AD48" s="63">
        <v>0</v>
      </c>
      <c r="AE48" s="63">
        <v>0</v>
      </c>
      <c r="AF48" s="63">
        <v>0</v>
      </c>
      <c r="AG48" s="63">
        <v>0</v>
      </c>
      <c r="AH48" s="63">
        <v>0</v>
      </c>
      <c r="AI48" s="63">
        <v>0</v>
      </c>
      <c r="AJ48" s="63">
        <v>0</v>
      </c>
      <c r="AK48" s="63">
        <v>0</v>
      </c>
      <c r="AL48" s="63">
        <v>0</v>
      </c>
      <c r="AM48" s="192">
        <f t="shared" si="0"/>
        <v>0</v>
      </c>
      <c r="AN48" s="63">
        <v>0</v>
      </c>
      <c r="AO48" s="63">
        <v>0</v>
      </c>
      <c r="AP48" s="63">
        <v>0</v>
      </c>
      <c r="AQ48" s="192">
        <f t="shared" si="1"/>
        <v>0</v>
      </c>
      <c r="AR48" s="63">
        <v>0</v>
      </c>
      <c r="AS48" s="63">
        <v>0</v>
      </c>
      <c r="AT48" s="63">
        <v>0</v>
      </c>
      <c r="AU48" s="192">
        <f t="shared" si="2"/>
        <v>0</v>
      </c>
      <c r="AV48" s="63">
        <v>0</v>
      </c>
      <c r="AW48" s="63" t="s">
        <v>1001</v>
      </c>
      <c r="AX48" s="63">
        <v>0</v>
      </c>
      <c r="AY48" s="63" t="s">
        <v>1001</v>
      </c>
      <c r="AZ48" s="63" t="s">
        <v>1001</v>
      </c>
      <c r="BA48" s="63">
        <v>0</v>
      </c>
      <c r="BB48" s="64">
        <v>43277</v>
      </c>
      <c r="BC48" s="111">
        <f t="shared" si="3"/>
        <v>7</v>
      </c>
      <c r="BD48" s="64">
        <v>43338</v>
      </c>
      <c r="BE48" s="64">
        <v>43343</v>
      </c>
      <c r="BF48" s="111">
        <f t="shared" si="4"/>
        <v>4</v>
      </c>
      <c r="BG48" s="63" t="s">
        <v>3701</v>
      </c>
      <c r="BH48" s="63">
        <v>31</v>
      </c>
      <c r="BI48" s="192">
        <f t="shared" si="5"/>
        <v>143</v>
      </c>
      <c r="BJ48" s="192">
        <f t="shared" si="6"/>
        <v>169</v>
      </c>
      <c r="BK48" s="231"/>
      <c r="BL48" s="231"/>
      <c r="BM48" s="111" t="s">
        <v>1277</v>
      </c>
      <c r="BN48" s="64">
        <v>43305</v>
      </c>
      <c r="BO48" s="64">
        <v>43312</v>
      </c>
      <c r="BP48" s="111" t="s">
        <v>1277</v>
      </c>
      <c r="BQ48" s="64">
        <v>43343</v>
      </c>
      <c r="BR48" s="167">
        <v>43356</v>
      </c>
      <c r="BS48" s="204">
        <f t="shared" si="21"/>
        <v>13</v>
      </c>
      <c r="BT48" s="111" t="s">
        <v>1277</v>
      </c>
      <c r="BU48" s="192">
        <f t="shared" si="7"/>
        <v>225.5</v>
      </c>
      <c r="BV48" s="192">
        <f t="shared" si="8"/>
        <v>266.5</v>
      </c>
      <c r="BW48" s="167">
        <v>43357</v>
      </c>
      <c r="BX48" s="167">
        <v>43373</v>
      </c>
      <c r="BY48" s="111">
        <f t="shared" si="9"/>
        <v>16</v>
      </c>
      <c r="BZ48" s="167">
        <v>43373</v>
      </c>
      <c r="CA48" s="167">
        <v>43382</v>
      </c>
      <c r="CB48" s="204">
        <f t="shared" si="10"/>
        <v>9</v>
      </c>
      <c r="CC48" s="63" t="s">
        <v>5649</v>
      </c>
      <c r="CD48" s="192">
        <f t="shared" si="11"/>
        <v>66</v>
      </c>
      <c r="CE48" s="192">
        <f t="shared" si="12"/>
        <v>78</v>
      </c>
      <c r="CF48" s="167">
        <v>43382</v>
      </c>
      <c r="CG48" s="167">
        <v>43386</v>
      </c>
      <c r="CH48" s="167">
        <v>43386</v>
      </c>
      <c r="CI48" s="167">
        <v>43393</v>
      </c>
      <c r="CJ48" s="167">
        <v>43393</v>
      </c>
      <c r="CK48" s="167">
        <v>43404</v>
      </c>
      <c r="CL48" s="167">
        <v>43405</v>
      </c>
      <c r="CM48" s="204">
        <f t="shared" si="22"/>
        <v>10</v>
      </c>
      <c r="CN48" s="63">
        <f t="shared" si="14"/>
        <v>11</v>
      </c>
      <c r="CO48" s="63">
        <v>2</v>
      </c>
      <c r="CP48" s="167">
        <v>43415</v>
      </c>
      <c r="CQ48" s="63" t="s">
        <v>1001</v>
      </c>
      <c r="CR48" s="189">
        <v>0</v>
      </c>
      <c r="CS48" s="167">
        <v>43428</v>
      </c>
      <c r="CT48" s="63">
        <f t="shared" si="15"/>
        <v>155</v>
      </c>
      <c r="CU48" s="63" t="s">
        <v>1001</v>
      </c>
      <c r="CV48" s="167">
        <v>43428</v>
      </c>
      <c r="CW48" s="111" t="s">
        <v>3701</v>
      </c>
      <c r="CX48" s="167">
        <v>43433</v>
      </c>
      <c r="CY48" s="63">
        <f t="shared" si="16"/>
        <v>3149</v>
      </c>
      <c r="CZ48" s="63">
        <f t="shared" si="17"/>
        <v>480</v>
      </c>
      <c r="DA48" s="63">
        <f t="shared" si="18"/>
        <v>167</v>
      </c>
      <c r="DB48" s="167">
        <v>43433</v>
      </c>
      <c r="DC48" s="167">
        <v>43433</v>
      </c>
      <c r="DD48" s="167">
        <v>43433</v>
      </c>
      <c r="DE48" s="167">
        <v>43433</v>
      </c>
      <c r="DF48" s="167">
        <v>43433</v>
      </c>
      <c r="DG48" s="167">
        <v>43433</v>
      </c>
      <c r="DH48" s="196"/>
      <c r="DI48" s="167">
        <v>43433</v>
      </c>
      <c r="DJ48" s="33" t="s">
        <v>5612</v>
      </c>
      <c r="DK48" s="192">
        <f t="shared" si="19"/>
        <v>2034.5</v>
      </c>
      <c r="DL48" s="191">
        <f t="shared" si="20"/>
        <v>2113.5</v>
      </c>
    </row>
    <row r="49" spans="1:116" s="63" customFormat="1" ht="28" customHeight="1">
      <c r="A49" s="63">
        <v>992</v>
      </c>
      <c r="B49" s="68" t="s">
        <v>5613</v>
      </c>
      <c r="C49" s="63" t="s">
        <v>4297</v>
      </c>
      <c r="D49" s="68" t="s">
        <v>1441</v>
      </c>
      <c r="E49" s="63" t="s">
        <v>284</v>
      </c>
      <c r="F49" s="63" t="s">
        <v>1001</v>
      </c>
      <c r="G49" s="68" t="s">
        <v>4047</v>
      </c>
      <c r="H49" s="63" t="s">
        <v>1269</v>
      </c>
      <c r="I49" s="64">
        <v>43271</v>
      </c>
      <c r="J49" s="167">
        <v>43445</v>
      </c>
      <c r="K49" s="167">
        <v>43428</v>
      </c>
      <c r="L49" s="167">
        <v>43433</v>
      </c>
      <c r="M49" s="64">
        <v>42035</v>
      </c>
      <c r="N49" s="64">
        <v>43071</v>
      </c>
      <c r="O49" s="64">
        <v>43267</v>
      </c>
      <c r="P49" s="63" t="s">
        <v>1001</v>
      </c>
      <c r="Q49" s="63" t="s">
        <v>1001</v>
      </c>
      <c r="R49" s="63" t="s">
        <v>711</v>
      </c>
      <c r="S49" s="33" t="s">
        <v>5616</v>
      </c>
      <c r="T49" s="30" t="s">
        <v>5618</v>
      </c>
      <c r="U49" s="32" t="s">
        <v>5621</v>
      </c>
      <c r="V49" s="63">
        <v>22</v>
      </c>
      <c r="W49" s="63">
        <v>5702</v>
      </c>
      <c r="X49" s="63">
        <v>3377</v>
      </c>
      <c r="Y49" s="63">
        <v>0</v>
      </c>
      <c r="Z49" s="63">
        <v>20</v>
      </c>
      <c r="AA49" s="63">
        <v>30</v>
      </c>
      <c r="AB49" s="63">
        <v>14</v>
      </c>
      <c r="AC49" s="63">
        <v>0</v>
      </c>
      <c r="AD49" s="63">
        <v>2</v>
      </c>
      <c r="AE49" s="63">
        <v>0</v>
      </c>
      <c r="AF49" s="63">
        <v>2</v>
      </c>
      <c r="AG49" s="63">
        <v>0</v>
      </c>
      <c r="AH49" s="63">
        <v>0</v>
      </c>
      <c r="AI49" s="63">
        <v>0</v>
      </c>
      <c r="AJ49" s="63">
        <v>0</v>
      </c>
      <c r="AK49" s="63">
        <v>0</v>
      </c>
      <c r="AL49" s="63">
        <v>0</v>
      </c>
      <c r="AM49" s="192">
        <f t="shared" si="0"/>
        <v>0</v>
      </c>
      <c r="AN49" s="63">
        <v>0</v>
      </c>
      <c r="AO49" s="63">
        <v>0</v>
      </c>
      <c r="AP49" s="63">
        <v>0</v>
      </c>
      <c r="AQ49" s="192">
        <f t="shared" si="1"/>
        <v>0</v>
      </c>
      <c r="AR49" s="63">
        <v>0</v>
      </c>
      <c r="AS49" s="63">
        <v>0</v>
      </c>
      <c r="AT49" s="63">
        <v>0</v>
      </c>
      <c r="AU49" s="192">
        <f t="shared" si="2"/>
        <v>0</v>
      </c>
      <c r="AV49" s="63">
        <v>0</v>
      </c>
      <c r="AW49" s="63" t="s">
        <v>418</v>
      </c>
      <c r="AX49" s="63">
        <v>0</v>
      </c>
      <c r="AY49" s="63" t="s">
        <v>418</v>
      </c>
      <c r="AZ49" s="63" t="s">
        <v>1001</v>
      </c>
      <c r="BA49" s="63">
        <v>0</v>
      </c>
      <c r="BB49" s="64">
        <v>43277</v>
      </c>
      <c r="BC49" s="111">
        <f t="shared" si="3"/>
        <v>6</v>
      </c>
      <c r="BD49" s="64">
        <v>43352</v>
      </c>
      <c r="BE49" s="64">
        <v>43356</v>
      </c>
      <c r="BF49" s="111">
        <f t="shared" si="4"/>
        <v>4</v>
      </c>
      <c r="BG49" s="63" t="s">
        <v>431</v>
      </c>
      <c r="BH49" s="63">
        <v>22</v>
      </c>
      <c r="BI49" s="192">
        <f t="shared" si="5"/>
        <v>130</v>
      </c>
      <c r="BJ49" s="192">
        <f t="shared" si="6"/>
        <v>195</v>
      </c>
      <c r="BK49" s="231"/>
      <c r="BL49" s="231"/>
      <c r="BM49" s="111" t="s">
        <v>1277</v>
      </c>
      <c r="BN49" s="64">
        <v>43313</v>
      </c>
      <c r="BO49" s="64">
        <v>43319</v>
      </c>
      <c r="BP49" s="111" t="s">
        <v>1277</v>
      </c>
      <c r="BQ49" s="64">
        <v>43369</v>
      </c>
      <c r="BR49" s="167">
        <v>43382</v>
      </c>
      <c r="BS49" s="204">
        <f t="shared" si="21"/>
        <v>13</v>
      </c>
      <c r="BT49" s="111" t="s">
        <v>1277</v>
      </c>
      <c r="BU49" s="192">
        <f t="shared" si="7"/>
        <v>205</v>
      </c>
      <c r="BV49" s="192">
        <f t="shared" si="8"/>
        <v>307.5</v>
      </c>
      <c r="BW49" s="167">
        <v>43382</v>
      </c>
      <c r="BX49" s="167">
        <v>43396</v>
      </c>
      <c r="BY49" s="111">
        <f t="shared" si="9"/>
        <v>14</v>
      </c>
      <c r="BZ49" s="167">
        <v>43384</v>
      </c>
      <c r="CA49" s="167">
        <v>43392</v>
      </c>
      <c r="CB49" s="204">
        <f t="shared" si="10"/>
        <v>8</v>
      </c>
      <c r="CC49" s="63" t="s">
        <v>553</v>
      </c>
      <c r="CD49" s="192">
        <f t="shared" si="11"/>
        <v>60</v>
      </c>
      <c r="CE49" s="192">
        <f t="shared" si="12"/>
        <v>90</v>
      </c>
      <c r="CF49" s="167">
        <v>43396</v>
      </c>
      <c r="CG49" s="167">
        <v>43396</v>
      </c>
      <c r="CH49" s="167">
        <v>43396</v>
      </c>
      <c r="CI49" s="167">
        <v>43412</v>
      </c>
      <c r="CJ49" s="167">
        <v>43412</v>
      </c>
      <c r="CK49" s="167">
        <v>43414</v>
      </c>
      <c r="CL49" s="167">
        <v>43419</v>
      </c>
      <c r="CM49" s="204">
        <f t="shared" si="22"/>
        <v>2</v>
      </c>
      <c r="CN49" s="63">
        <f t="shared" si="14"/>
        <v>7</v>
      </c>
      <c r="CO49" s="63">
        <v>1</v>
      </c>
      <c r="CP49" s="167">
        <v>43424</v>
      </c>
      <c r="CQ49" s="63" t="s">
        <v>1001</v>
      </c>
      <c r="CR49" s="189">
        <v>0</v>
      </c>
      <c r="CS49" s="167">
        <v>43428</v>
      </c>
      <c r="CT49" s="63">
        <f t="shared" si="15"/>
        <v>154</v>
      </c>
      <c r="CU49" s="63" t="s">
        <v>1001</v>
      </c>
      <c r="CV49" s="167">
        <v>43428</v>
      </c>
      <c r="CW49" s="111"/>
      <c r="CX49" s="167">
        <v>43433</v>
      </c>
      <c r="CY49" s="63">
        <f t="shared" si="16"/>
        <v>1379</v>
      </c>
      <c r="CZ49" s="63">
        <f t="shared" si="17"/>
        <v>357</v>
      </c>
      <c r="DA49" s="63">
        <f t="shared" si="18"/>
        <v>163</v>
      </c>
      <c r="DB49" s="167">
        <v>43433</v>
      </c>
      <c r="DC49" s="167">
        <v>43433</v>
      </c>
      <c r="DD49" s="167">
        <v>43433</v>
      </c>
      <c r="DE49" s="167">
        <v>43433</v>
      </c>
      <c r="DF49" s="167">
        <v>43433</v>
      </c>
      <c r="DG49" s="167">
        <v>43433</v>
      </c>
      <c r="DH49" s="196"/>
      <c r="DI49" s="167">
        <v>43433</v>
      </c>
      <c r="DJ49" s="33" t="s">
        <v>5623</v>
      </c>
      <c r="DK49" s="192">
        <f t="shared" si="19"/>
        <v>1995</v>
      </c>
      <c r="DL49" s="191">
        <f t="shared" si="20"/>
        <v>2192.5</v>
      </c>
    </row>
    <row r="50" spans="1:116" s="63" customFormat="1" ht="28" customHeight="1">
      <c r="A50" s="63">
        <v>923</v>
      </c>
      <c r="B50" s="68" t="s">
        <v>5209</v>
      </c>
      <c r="C50" s="63" t="s">
        <v>4804</v>
      </c>
      <c r="D50" s="68" t="s">
        <v>5671</v>
      </c>
      <c r="E50" s="63" t="s">
        <v>636</v>
      </c>
      <c r="F50" s="63" t="s">
        <v>1001</v>
      </c>
      <c r="G50" s="68" t="s">
        <v>4047</v>
      </c>
      <c r="H50" s="63" t="s">
        <v>286</v>
      </c>
      <c r="I50" s="64">
        <v>42850</v>
      </c>
      <c r="J50" s="64">
        <v>43067</v>
      </c>
      <c r="K50" s="64">
        <v>43441</v>
      </c>
      <c r="L50" s="64">
        <v>43442</v>
      </c>
      <c r="M50" s="64">
        <v>41274</v>
      </c>
      <c r="N50" s="64">
        <v>42614</v>
      </c>
      <c r="O50" s="64">
        <v>42846</v>
      </c>
      <c r="P50" s="63" t="s">
        <v>1001</v>
      </c>
      <c r="Q50" s="63" t="s">
        <v>1001</v>
      </c>
      <c r="R50" s="32" t="s">
        <v>1760</v>
      </c>
      <c r="S50" s="32" t="s">
        <v>5210</v>
      </c>
      <c r="T50" s="179" t="s">
        <v>5211</v>
      </c>
      <c r="U50" s="32" t="s">
        <v>5212</v>
      </c>
      <c r="V50" s="63">
        <v>347</v>
      </c>
      <c r="W50" s="108">
        <v>64674</v>
      </c>
      <c r="X50" s="108">
        <v>43279</v>
      </c>
      <c r="Y50" s="108">
        <v>15064</v>
      </c>
      <c r="Z50" s="63">
        <v>288</v>
      </c>
      <c r="AA50" s="63">
        <v>208</v>
      </c>
      <c r="AB50" s="63">
        <v>98</v>
      </c>
      <c r="AC50" s="63">
        <v>65</v>
      </c>
      <c r="AD50" s="63">
        <v>27</v>
      </c>
      <c r="AE50" s="63">
        <v>72</v>
      </c>
      <c r="AF50" s="63">
        <v>99</v>
      </c>
      <c r="AG50" s="63">
        <v>0</v>
      </c>
      <c r="AH50" s="63">
        <v>0</v>
      </c>
      <c r="AI50" s="63">
        <v>0</v>
      </c>
      <c r="AJ50" s="63">
        <v>0</v>
      </c>
      <c r="AK50" s="63">
        <v>0</v>
      </c>
      <c r="AL50" s="63">
        <v>0</v>
      </c>
      <c r="AM50" s="189">
        <f t="shared" si="0"/>
        <v>0</v>
      </c>
      <c r="AN50" s="63">
        <v>3</v>
      </c>
      <c r="AO50" s="63">
        <v>2</v>
      </c>
      <c r="AP50" s="63">
        <v>5</v>
      </c>
      <c r="AQ50" s="189">
        <f t="shared" si="1"/>
        <v>87.5</v>
      </c>
      <c r="AR50" s="63">
        <v>8</v>
      </c>
      <c r="AS50" s="63">
        <v>0</v>
      </c>
      <c r="AT50" s="63">
        <v>8</v>
      </c>
      <c r="AU50" s="189">
        <f t="shared" si="2"/>
        <v>192</v>
      </c>
      <c r="AV50" s="63">
        <v>7</v>
      </c>
      <c r="AW50" s="63" t="s">
        <v>1001</v>
      </c>
      <c r="AX50" s="63">
        <v>3</v>
      </c>
      <c r="AY50" s="63" t="s">
        <v>1001</v>
      </c>
      <c r="AZ50" s="63" t="s">
        <v>1001</v>
      </c>
      <c r="BA50" s="63">
        <v>0</v>
      </c>
      <c r="BB50" s="64">
        <v>42851</v>
      </c>
      <c r="BC50" s="63">
        <f t="shared" si="3"/>
        <v>1</v>
      </c>
      <c r="BD50" s="64">
        <v>42881</v>
      </c>
      <c r="BE50" s="64">
        <v>42983</v>
      </c>
      <c r="BF50" s="63">
        <f t="shared" si="4"/>
        <v>99</v>
      </c>
      <c r="BG50" s="63" t="s">
        <v>5084</v>
      </c>
      <c r="BH50" s="63">
        <v>215</v>
      </c>
      <c r="BI50" s="189">
        <f t="shared" si="5"/>
        <v>1872</v>
      </c>
      <c r="BJ50" s="189">
        <f t="shared" si="6"/>
        <v>1352</v>
      </c>
      <c r="BK50" s="64">
        <v>42865</v>
      </c>
      <c r="BL50" s="64">
        <v>42878</v>
      </c>
      <c r="BM50" s="63" t="s">
        <v>1277</v>
      </c>
      <c r="BN50" s="64">
        <v>42864</v>
      </c>
      <c r="BO50" s="64">
        <v>42871</v>
      </c>
      <c r="BP50" s="63" t="s">
        <v>1277</v>
      </c>
      <c r="BQ50" s="64">
        <v>42986</v>
      </c>
      <c r="BR50" s="64">
        <v>42999</v>
      </c>
      <c r="BS50" s="129">
        <f t="shared" si="21"/>
        <v>13</v>
      </c>
      <c r="BT50" s="63" t="s">
        <v>1277</v>
      </c>
      <c r="BU50" s="189">
        <f t="shared" si="7"/>
        <v>2952</v>
      </c>
      <c r="BV50" s="189">
        <f t="shared" si="8"/>
        <v>2132</v>
      </c>
      <c r="BW50" s="64">
        <v>43000</v>
      </c>
      <c r="BX50" s="64">
        <v>43007</v>
      </c>
      <c r="BY50" s="63">
        <f t="shared" si="9"/>
        <v>7</v>
      </c>
      <c r="BZ50" s="64">
        <v>43012</v>
      </c>
      <c r="CA50" s="64">
        <v>43032</v>
      </c>
      <c r="CB50" s="63">
        <f t="shared" si="10"/>
        <v>20</v>
      </c>
      <c r="CC50" s="63" t="s">
        <v>4278</v>
      </c>
      <c r="CD50" s="189">
        <f t="shared" si="11"/>
        <v>864</v>
      </c>
      <c r="CE50" s="189">
        <f t="shared" si="12"/>
        <v>624</v>
      </c>
      <c r="CF50" s="64">
        <v>43032</v>
      </c>
      <c r="CG50" s="64">
        <v>43032</v>
      </c>
      <c r="CH50" s="64">
        <v>43032</v>
      </c>
      <c r="CI50" s="64">
        <v>43040</v>
      </c>
      <c r="CJ50" s="64">
        <v>43043</v>
      </c>
      <c r="CK50" s="64">
        <v>43062</v>
      </c>
      <c r="CL50" s="64">
        <v>43043</v>
      </c>
      <c r="CM50" s="129">
        <f t="shared" si="22"/>
        <v>19</v>
      </c>
      <c r="CN50" s="129">
        <f t="shared" si="14"/>
        <v>0</v>
      </c>
      <c r="CO50" s="63">
        <v>1</v>
      </c>
      <c r="CP50" s="64">
        <v>43431</v>
      </c>
      <c r="CQ50" s="63" t="s">
        <v>1001</v>
      </c>
      <c r="CR50" s="189">
        <v>0</v>
      </c>
      <c r="CS50" s="64">
        <v>43441</v>
      </c>
      <c r="CT50" s="63">
        <f t="shared" si="15"/>
        <v>582</v>
      </c>
      <c r="CU50" s="63" t="s">
        <v>418</v>
      </c>
      <c r="CV50" s="64">
        <v>43441</v>
      </c>
      <c r="CW50" s="63" t="s">
        <v>4</v>
      </c>
      <c r="CX50" s="64">
        <v>43442</v>
      </c>
      <c r="CY50" s="63">
        <f t="shared" si="16"/>
        <v>2138</v>
      </c>
      <c r="CZ50" s="63">
        <f t="shared" si="17"/>
        <v>817</v>
      </c>
      <c r="DA50" s="63">
        <f t="shared" si="18"/>
        <v>587</v>
      </c>
      <c r="DB50" s="64">
        <v>43442</v>
      </c>
      <c r="DC50" s="64">
        <v>43442</v>
      </c>
      <c r="DD50" s="64">
        <v>43442</v>
      </c>
      <c r="DE50" s="64">
        <v>43442</v>
      </c>
      <c r="DF50" s="64">
        <v>43442</v>
      </c>
      <c r="DG50" s="64">
        <v>43442</v>
      </c>
      <c r="DH50" s="231"/>
      <c r="DI50" s="64">
        <v>43442</v>
      </c>
      <c r="DJ50" s="33" t="s">
        <v>5408</v>
      </c>
      <c r="DK50" s="189">
        <f t="shared" si="19"/>
        <v>7567.5</v>
      </c>
      <c r="DL50" s="191">
        <f t="shared" si="20"/>
        <v>5987.5</v>
      </c>
    </row>
    <row r="51" spans="1:116" s="63" customFormat="1" ht="28" customHeight="1">
      <c r="A51" s="63">
        <v>972</v>
      </c>
      <c r="B51" s="68" t="s">
        <v>5517</v>
      </c>
      <c r="C51" s="63" t="s">
        <v>4804</v>
      </c>
      <c r="D51" s="68" t="s">
        <v>5672</v>
      </c>
      <c r="E51" s="63" t="s">
        <v>636</v>
      </c>
      <c r="F51" s="63" t="s">
        <v>1001</v>
      </c>
      <c r="G51" s="68" t="s">
        <v>4047</v>
      </c>
      <c r="H51" s="63" t="s">
        <v>286</v>
      </c>
      <c r="I51" s="64">
        <v>43160</v>
      </c>
      <c r="J51" s="64">
        <v>43431</v>
      </c>
      <c r="K51" s="64">
        <v>43447</v>
      </c>
      <c r="L51" s="64">
        <v>43448</v>
      </c>
      <c r="M51" s="64">
        <v>40147</v>
      </c>
      <c r="N51" s="64">
        <v>42854</v>
      </c>
      <c r="O51" s="64">
        <v>43159</v>
      </c>
      <c r="P51" s="63" t="s">
        <v>1001</v>
      </c>
      <c r="Q51" s="63" t="s">
        <v>418</v>
      </c>
      <c r="R51" s="63" t="s">
        <v>2175</v>
      </c>
      <c r="S51" s="33" t="s">
        <v>5518</v>
      </c>
      <c r="T51" s="193" t="s">
        <v>5519</v>
      </c>
      <c r="U51" s="32" t="s">
        <v>5520</v>
      </c>
      <c r="V51" s="63">
        <v>300</v>
      </c>
      <c r="W51" s="108">
        <v>72521</v>
      </c>
      <c r="X51" s="108">
        <v>47783</v>
      </c>
      <c r="Y51" s="108">
        <v>12790</v>
      </c>
      <c r="Z51" s="63">
        <v>248</v>
      </c>
      <c r="AA51" s="63">
        <v>220</v>
      </c>
      <c r="AB51" s="63">
        <v>114</v>
      </c>
      <c r="AC51" s="63">
        <v>60</v>
      </c>
      <c r="AD51" s="63">
        <v>29</v>
      </c>
      <c r="AE51" s="63">
        <v>22</v>
      </c>
      <c r="AF51" s="63">
        <v>51</v>
      </c>
      <c r="AG51" s="63">
        <v>0</v>
      </c>
      <c r="AH51" s="63">
        <v>0</v>
      </c>
      <c r="AI51" s="63">
        <v>0</v>
      </c>
      <c r="AJ51" s="63">
        <v>0</v>
      </c>
      <c r="AK51" s="63">
        <v>0</v>
      </c>
      <c r="AL51" s="63">
        <v>0</v>
      </c>
      <c r="AM51" s="189">
        <f t="shared" ref="AM51:AM56" si="23">15.5*(AL51)</f>
        <v>0</v>
      </c>
      <c r="AN51" s="63">
        <v>7</v>
      </c>
      <c r="AO51" s="63">
        <v>1</v>
      </c>
      <c r="AP51" s="63">
        <v>8</v>
      </c>
      <c r="AQ51" s="189">
        <f t="shared" ref="AQ51:AQ56" si="24">17.5*(AP51)</f>
        <v>140</v>
      </c>
      <c r="AR51" s="63">
        <v>10</v>
      </c>
      <c r="AS51" s="63">
        <v>14</v>
      </c>
      <c r="AT51" s="63">
        <v>24</v>
      </c>
      <c r="AU51" s="189">
        <f t="shared" ref="AU51:AU56" si="25">24*(AT51)</f>
        <v>576</v>
      </c>
      <c r="AV51" s="63">
        <v>6</v>
      </c>
      <c r="AW51" s="63" t="s">
        <v>1001</v>
      </c>
      <c r="AX51" s="63">
        <v>8</v>
      </c>
      <c r="AY51" s="63" t="s">
        <v>1001</v>
      </c>
      <c r="AZ51" s="63" t="s">
        <v>1001</v>
      </c>
      <c r="BA51" s="63">
        <v>0</v>
      </c>
      <c r="BB51" s="64">
        <v>43161</v>
      </c>
      <c r="BC51" s="63">
        <f t="shared" ref="BC51:BC56" si="26">IF(BB51="","",DAYS360(I51,BB51))</f>
        <v>1</v>
      </c>
      <c r="BD51" s="64">
        <v>43246</v>
      </c>
      <c r="BE51" s="64">
        <v>43266</v>
      </c>
      <c r="BF51" s="63">
        <f t="shared" ref="BF51:BF56" si="27">IF(BE51="","",DAYS360(BD51,BE51))</f>
        <v>19</v>
      </c>
      <c r="BG51" s="63" t="s">
        <v>3550</v>
      </c>
      <c r="BH51" s="63">
        <v>165</v>
      </c>
      <c r="BI51" s="189">
        <f t="shared" ref="BI51:BJ53" si="28">6.5*(Z51)</f>
        <v>1612</v>
      </c>
      <c r="BJ51" s="189">
        <f t="shared" si="28"/>
        <v>1430</v>
      </c>
      <c r="BK51" s="64">
        <v>43179</v>
      </c>
      <c r="BL51" s="64">
        <v>43193</v>
      </c>
      <c r="BM51" s="63" t="s">
        <v>1277</v>
      </c>
      <c r="BN51" s="64">
        <v>43176</v>
      </c>
      <c r="BO51" s="64">
        <v>43180</v>
      </c>
      <c r="BP51" s="63" t="s">
        <v>1277</v>
      </c>
      <c r="BQ51" s="64">
        <v>43266</v>
      </c>
      <c r="BR51" s="64">
        <v>43280</v>
      </c>
      <c r="BS51" s="129">
        <f t="shared" ref="BS51:BS56" si="29">IF(BR51="","",DAYS360(BQ51,BR51))</f>
        <v>14</v>
      </c>
      <c r="BT51" s="63" t="s">
        <v>1277</v>
      </c>
      <c r="BU51" s="189">
        <f t="shared" ref="BU51:BV53" si="30">10.25*(Z51)</f>
        <v>2542</v>
      </c>
      <c r="BV51" s="189">
        <f t="shared" si="30"/>
        <v>2255</v>
      </c>
      <c r="BW51" s="64">
        <v>43284</v>
      </c>
      <c r="BX51" s="64">
        <v>43319</v>
      </c>
      <c r="BY51" s="63">
        <f t="shared" ref="BY51:BY56" si="31">IF(BX51="","",DAYS360(BW51,BX51))</f>
        <v>34</v>
      </c>
      <c r="BZ51" s="64">
        <v>43319</v>
      </c>
      <c r="CA51" s="64">
        <v>43336</v>
      </c>
      <c r="CB51" s="129">
        <f t="shared" ref="CB51:CB56" si="32">IF(CA51="","",DAYS360(BZ51,CA51))</f>
        <v>17</v>
      </c>
      <c r="CC51" s="63" t="s">
        <v>553</v>
      </c>
      <c r="CD51" s="189">
        <f t="shared" ref="CD51:CE53" si="33">3*(Z51)</f>
        <v>744</v>
      </c>
      <c r="CE51" s="189">
        <f t="shared" si="33"/>
        <v>660</v>
      </c>
      <c r="CF51" s="64">
        <v>43336</v>
      </c>
      <c r="CG51" s="64">
        <v>43337</v>
      </c>
      <c r="CH51" s="64">
        <v>43340</v>
      </c>
      <c r="CI51" s="64">
        <v>43348</v>
      </c>
      <c r="CJ51" s="64">
        <v>43358</v>
      </c>
      <c r="CK51" s="64">
        <v>43385</v>
      </c>
      <c r="CL51" s="64">
        <v>43369</v>
      </c>
      <c r="CM51" s="204">
        <f t="shared" ref="CM51:CM56" si="34">IF(CK51="","",DAYS360(CJ51,CK51))</f>
        <v>27</v>
      </c>
      <c r="CN51" s="204">
        <f t="shared" ref="CN51:CN56" si="35">IF(CL51="","",DAYS360(CJ51,CL51))</f>
        <v>11</v>
      </c>
      <c r="CO51" s="63">
        <v>1</v>
      </c>
      <c r="CP51" s="64">
        <v>43440</v>
      </c>
      <c r="CQ51" s="63" t="s">
        <v>1001</v>
      </c>
      <c r="CR51" s="189">
        <v>0</v>
      </c>
      <c r="CS51" s="64">
        <v>43447</v>
      </c>
      <c r="CT51" s="63">
        <f t="shared" ref="CT51:CT56" si="36">IF(CS51="","",DAYS360(I51,CS51))</f>
        <v>282</v>
      </c>
      <c r="CU51" s="63" t="s">
        <v>1001</v>
      </c>
      <c r="CV51" s="64">
        <v>43447</v>
      </c>
      <c r="CW51" s="63" t="s">
        <v>4278</v>
      </c>
      <c r="CX51" s="64">
        <v>43448</v>
      </c>
      <c r="CY51" s="63">
        <f t="shared" ref="CY51:CY56" si="37">IF(CX51="","",DAYS360(M51,CX51))</f>
        <v>3254</v>
      </c>
      <c r="CZ51" s="63">
        <f t="shared" ref="CZ51:CZ56" si="38">IF(CX51="","",DAYS360(N51,CX51))</f>
        <v>585</v>
      </c>
      <c r="DA51" s="63">
        <f t="shared" ref="DA51:DA56" si="39">IF(CX51="","",DAYS360(O51,CX51))</f>
        <v>284</v>
      </c>
      <c r="DB51" s="64">
        <v>43448</v>
      </c>
      <c r="DC51" s="64">
        <v>43448</v>
      </c>
      <c r="DD51" s="64">
        <v>43448</v>
      </c>
      <c r="DE51" s="64">
        <v>43448</v>
      </c>
      <c r="DF51" s="64">
        <v>43448</v>
      </c>
      <c r="DG51" s="64">
        <v>43448</v>
      </c>
      <c r="DH51"/>
      <c r="DI51" s="64">
        <v>43448</v>
      </c>
      <c r="DJ51" s="33" t="s">
        <v>5521</v>
      </c>
      <c r="DK51" s="189">
        <f t="shared" ref="DK51:DK56" si="40">SUM(AM51+AQ51+AU51+BI51+BU51+CD51+CR51+1600)</f>
        <v>7214</v>
      </c>
      <c r="DL51" s="191">
        <f t="shared" ref="DL51:DL56" si="41">SUM(AM51+AQ51+AU51+BJ51+BV51+CE51+CR51+1600)</f>
        <v>6661</v>
      </c>
    </row>
    <row r="52" spans="1:116" s="63" customFormat="1" ht="28" customHeight="1">
      <c r="A52" s="63">
        <v>958</v>
      </c>
      <c r="B52" s="68" t="s">
        <v>5371</v>
      </c>
      <c r="C52" s="63" t="s">
        <v>1272</v>
      </c>
      <c r="D52" s="68" t="s">
        <v>5673</v>
      </c>
      <c r="E52" s="63" t="s">
        <v>636</v>
      </c>
      <c r="F52" s="63" t="s">
        <v>1001</v>
      </c>
      <c r="G52" s="68" t="s">
        <v>4047</v>
      </c>
      <c r="H52" s="63" t="s">
        <v>286</v>
      </c>
      <c r="I52" s="64">
        <v>42983</v>
      </c>
      <c r="J52" s="64">
        <v>43153</v>
      </c>
      <c r="K52" s="64">
        <v>43448</v>
      </c>
      <c r="L52" s="66">
        <v>43449</v>
      </c>
      <c r="M52" s="64">
        <v>40543</v>
      </c>
      <c r="N52" s="64">
        <v>42823</v>
      </c>
      <c r="O52" s="64">
        <v>42970</v>
      </c>
      <c r="P52" s="63" t="s">
        <v>1001</v>
      </c>
      <c r="Q52" s="63" t="s">
        <v>1001</v>
      </c>
      <c r="R52" s="63" t="s">
        <v>2726</v>
      </c>
      <c r="S52" s="32" t="s">
        <v>5372</v>
      </c>
      <c r="T52" s="179" t="s">
        <v>5373</v>
      </c>
      <c r="U52" s="32" t="s">
        <v>5374</v>
      </c>
      <c r="V52" s="63">
        <v>244</v>
      </c>
      <c r="W52" s="108">
        <v>56004</v>
      </c>
      <c r="X52" s="108">
        <v>30167</v>
      </c>
      <c r="Y52" s="108">
        <v>18959</v>
      </c>
      <c r="Z52" s="63">
        <v>204</v>
      </c>
      <c r="AA52" s="63">
        <v>194</v>
      </c>
      <c r="AB52" s="63">
        <v>80</v>
      </c>
      <c r="AC52" s="63">
        <v>76</v>
      </c>
      <c r="AD52" s="63">
        <v>24</v>
      </c>
      <c r="AE52" s="63">
        <v>45</v>
      </c>
      <c r="AF52" s="63">
        <v>69</v>
      </c>
      <c r="AG52" s="63">
        <v>0</v>
      </c>
      <c r="AH52" s="63">
        <v>0</v>
      </c>
      <c r="AI52" s="63">
        <v>0</v>
      </c>
      <c r="AJ52" s="63">
        <v>0</v>
      </c>
      <c r="AK52" s="63">
        <v>0</v>
      </c>
      <c r="AL52" s="63">
        <v>0</v>
      </c>
      <c r="AM52" s="189">
        <f t="shared" si="23"/>
        <v>0</v>
      </c>
      <c r="AN52" s="63">
        <v>14</v>
      </c>
      <c r="AO52" s="63">
        <v>27</v>
      </c>
      <c r="AP52" s="63">
        <v>41</v>
      </c>
      <c r="AQ52" s="189">
        <f t="shared" si="24"/>
        <v>717.5</v>
      </c>
      <c r="AR52" s="63">
        <v>16</v>
      </c>
      <c r="AS52" s="63">
        <v>1</v>
      </c>
      <c r="AT52" s="63">
        <v>17</v>
      </c>
      <c r="AU52" s="189">
        <f t="shared" si="25"/>
        <v>408</v>
      </c>
      <c r="AV52" s="63">
        <v>0</v>
      </c>
      <c r="AW52" s="63" t="s">
        <v>1001</v>
      </c>
      <c r="AX52" s="63">
        <v>9</v>
      </c>
      <c r="AY52" s="63" t="s">
        <v>1001</v>
      </c>
      <c r="AZ52" s="63" t="s">
        <v>1001</v>
      </c>
      <c r="BA52" s="63">
        <v>0</v>
      </c>
      <c r="BB52" s="64">
        <v>42983</v>
      </c>
      <c r="BC52" s="63">
        <f t="shared" si="26"/>
        <v>0</v>
      </c>
      <c r="BD52" s="64">
        <v>43033</v>
      </c>
      <c r="BE52" s="64">
        <v>43049</v>
      </c>
      <c r="BF52" s="63">
        <f t="shared" si="27"/>
        <v>15</v>
      </c>
      <c r="BG52" s="63" t="s">
        <v>2105</v>
      </c>
      <c r="BH52" s="63">
        <v>130</v>
      </c>
      <c r="BI52" s="189">
        <f t="shared" si="28"/>
        <v>1326</v>
      </c>
      <c r="BJ52" s="189">
        <f t="shared" si="28"/>
        <v>1261</v>
      </c>
      <c r="BK52" s="64">
        <v>43054</v>
      </c>
      <c r="BL52" s="64">
        <v>43069</v>
      </c>
      <c r="BM52" s="63" t="s">
        <v>1277</v>
      </c>
      <c r="BN52" s="64">
        <v>43012</v>
      </c>
      <c r="BO52" s="64">
        <v>43019</v>
      </c>
      <c r="BP52" s="63" t="s">
        <v>1277</v>
      </c>
      <c r="BQ52" s="64">
        <v>43054</v>
      </c>
      <c r="BR52" s="64">
        <v>43069</v>
      </c>
      <c r="BS52" s="129">
        <f t="shared" si="29"/>
        <v>15</v>
      </c>
      <c r="BT52" s="63" t="s">
        <v>1277</v>
      </c>
      <c r="BU52" s="189">
        <f t="shared" si="30"/>
        <v>2091</v>
      </c>
      <c r="BV52" s="189">
        <f t="shared" si="30"/>
        <v>1988.5</v>
      </c>
      <c r="BW52" s="64">
        <v>43069</v>
      </c>
      <c r="BX52" s="64">
        <v>43118</v>
      </c>
      <c r="BY52" s="63">
        <f t="shared" si="31"/>
        <v>48</v>
      </c>
      <c r="BZ52" s="64">
        <v>43075</v>
      </c>
      <c r="CA52" s="64">
        <v>43084</v>
      </c>
      <c r="CB52" s="129">
        <f t="shared" si="32"/>
        <v>9</v>
      </c>
      <c r="CC52" s="63" t="s">
        <v>5416</v>
      </c>
      <c r="CD52" s="189">
        <f t="shared" si="33"/>
        <v>612</v>
      </c>
      <c r="CE52" s="189">
        <f t="shared" si="33"/>
        <v>582</v>
      </c>
      <c r="CF52" s="64">
        <v>43124</v>
      </c>
      <c r="CG52" s="64">
        <v>43126</v>
      </c>
      <c r="CH52" s="64">
        <v>43133</v>
      </c>
      <c r="CI52" s="64">
        <v>43137</v>
      </c>
      <c r="CJ52" s="64">
        <v>43138</v>
      </c>
      <c r="CK52" s="64">
        <v>43151</v>
      </c>
      <c r="CL52" s="64">
        <v>43144</v>
      </c>
      <c r="CM52" s="129">
        <f t="shared" si="34"/>
        <v>13</v>
      </c>
      <c r="CN52" s="129">
        <f t="shared" si="35"/>
        <v>6</v>
      </c>
      <c r="CO52" s="63">
        <v>1</v>
      </c>
      <c r="CP52" s="64">
        <v>43441</v>
      </c>
      <c r="CQ52" s="63" t="s">
        <v>1001</v>
      </c>
      <c r="CR52" s="189">
        <v>0</v>
      </c>
      <c r="CS52" s="64">
        <v>43448</v>
      </c>
      <c r="CT52" s="63">
        <f t="shared" si="36"/>
        <v>459</v>
      </c>
      <c r="CU52" s="63" t="s">
        <v>418</v>
      </c>
      <c r="CV52" s="64">
        <v>43448</v>
      </c>
      <c r="CW52" s="63" t="s">
        <v>5084</v>
      </c>
      <c r="CX52" s="64">
        <v>43449</v>
      </c>
      <c r="CY52" s="63">
        <f t="shared" si="37"/>
        <v>2865</v>
      </c>
      <c r="CZ52" s="63">
        <f t="shared" si="38"/>
        <v>616</v>
      </c>
      <c r="DA52" s="63">
        <f t="shared" si="39"/>
        <v>472</v>
      </c>
      <c r="DB52" s="64">
        <v>43449</v>
      </c>
      <c r="DC52" s="64">
        <v>43449</v>
      </c>
      <c r="DD52" s="64">
        <v>43449</v>
      </c>
      <c r="DE52" s="64">
        <v>43449</v>
      </c>
      <c r="DF52" s="64">
        <v>43449</v>
      </c>
      <c r="DG52" s="64">
        <v>43449</v>
      </c>
      <c r="DH52" s="196"/>
      <c r="DI52" s="64">
        <v>43449</v>
      </c>
      <c r="DJ52" s="33" t="s">
        <v>5457</v>
      </c>
      <c r="DK52" s="189">
        <f t="shared" si="40"/>
        <v>6754.5</v>
      </c>
      <c r="DL52" s="191">
        <f t="shared" si="41"/>
        <v>6557</v>
      </c>
    </row>
    <row r="53" spans="1:116" s="63" customFormat="1" ht="28" customHeight="1">
      <c r="A53" s="63">
        <v>990</v>
      </c>
      <c r="B53" s="68" t="s">
        <v>5608</v>
      </c>
      <c r="C53" s="63" t="s">
        <v>4297</v>
      </c>
      <c r="D53" s="68" t="s">
        <v>5674</v>
      </c>
      <c r="E53" s="63" t="s">
        <v>636</v>
      </c>
      <c r="F53" s="63" t="s">
        <v>1001</v>
      </c>
      <c r="G53" s="68" t="s">
        <v>4047</v>
      </c>
      <c r="H53" s="63" t="s">
        <v>1855</v>
      </c>
      <c r="I53" s="64">
        <v>43258</v>
      </c>
      <c r="J53" s="64">
        <v>43439</v>
      </c>
      <c r="K53" s="64">
        <v>43448</v>
      </c>
      <c r="L53" s="64">
        <v>43452</v>
      </c>
      <c r="M53" s="64">
        <v>42831</v>
      </c>
      <c r="N53" s="64">
        <v>42986</v>
      </c>
      <c r="O53" s="64">
        <v>43257</v>
      </c>
      <c r="P53" s="63" t="s">
        <v>418</v>
      </c>
      <c r="Q53" s="63" t="s">
        <v>1001</v>
      </c>
      <c r="R53" s="63" t="s">
        <v>300</v>
      </c>
      <c r="S53" s="33" t="s">
        <v>3386</v>
      </c>
      <c r="T53" s="30" t="s">
        <v>3387</v>
      </c>
      <c r="U53" s="32" t="s">
        <v>5666</v>
      </c>
      <c r="V53" s="63">
        <v>252</v>
      </c>
      <c r="W53" s="108">
        <v>76634</v>
      </c>
      <c r="X53" s="108">
        <v>46842</v>
      </c>
      <c r="Y53" s="108">
        <v>18210</v>
      </c>
      <c r="Z53" s="63">
        <v>202</v>
      </c>
      <c r="AA53" s="63">
        <v>212</v>
      </c>
      <c r="AB53" s="63">
        <v>106</v>
      </c>
      <c r="AC53" s="63">
        <v>60</v>
      </c>
      <c r="AD53" s="63">
        <v>28</v>
      </c>
      <c r="AE53" s="63">
        <v>14</v>
      </c>
      <c r="AF53" s="63">
        <v>42</v>
      </c>
      <c r="AG53" s="63">
        <v>0</v>
      </c>
      <c r="AH53" s="63">
        <v>0</v>
      </c>
      <c r="AI53" s="63">
        <v>0</v>
      </c>
      <c r="AJ53" s="63">
        <v>0</v>
      </c>
      <c r="AK53" s="63">
        <v>0</v>
      </c>
      <c r="AL53" s="63">
        <v>0</v>
      </c>
      <c r="AM53" s="192">
        <f t="shared" si="23"/>
        <v>0</v>
      </c>
      <c r="AN53" s="63">
        <v>23</v>
      </c>
      <c r="AO53" s="63">
        <v>0</v>
      </c>
      <c r="AP53" s="63">
        <v>23</v>
      </c>
      <c r="AQ53" s="192">
        <f t="shared" si="24"/>
        <v>402.5</v>
      </c>
      <c r="AR53" s="63">
        <v>7</v>
      </c>
      <c r="AS53" s="63">
        <v>1</v>
      </c>
      <c r="AT53" s="63">
        <v>8</v>
      </c>
      <c r="AU53" s="192">
        <f t="shared" si="25"/>
        <v>192</v>
      </c>
      <c r="AV53" s="63">
        <v>0</v>
      </c>
      <c r="AW53" s="63" t="s">
        <v>1001</v>
      </c>
      <c r="AX53" s="63">
        <v>8</v>
      </c>
      <c r="AY53" s="63" t="s">
        <v>1001</v>
      </c>
      <c r="AZ53" s="63" t="s">
        <v>1001</v>
      </c>
      <c r="BA53" s="63">
        <v>0</v>
      </c>
      <c r="BB53" s="64">
        <v>43260</v>
      </c>
      <c r="BC53" s="111">
        <f t="shared" si="26"/>
        <v>2</v>
      </c>
      <c r="BD53" s="64">
        <v>43305</v>
      </c>
      <c r="BE53" s="66">
        <v>43357</v>
      </c>
      <c r="BF53" s="111">
        <f t="shared" si="27"/>
        <v>50</v>
      </c>
      <c r="BG53" s="63" t="s">
        <v>3550</v>
      </c>
      <c r="BH53" s="63">
        <v>203</v>
      </c>
      <c r="BI53" s="192">
        <f t="shared" si="28"/>
        <v>1313</v>
      </c>
      <c r="BJ53" s="192">
        <f t="shared" si="28"/>
        <v>1378</v>
      </c>
      <c r="BK53" s="64">
        <v>43291</v>
      </c>
      <c r="BL53" s="64">
        <v>43300</v>
      </c>
      <c r="BM53" s="111" t="s">
        <v>1277</v>
      </c>
      <c r="BN53" s="64">
        <v>43267</v>
      </c>
      <c r="BO53" s="64">
        <v>43278</v>
      </c>
      <c r="BP53" s="111" t="s">
        <v>1277</v>
      </c>
      <c r="BQ53" s="64">
        <v>43355</v>
      </c>
      <c r="BR53" s="64">
        <v>43370</v>
      </c>
      <c r="BS53" s="204">
        <f t="shared" si="29"/>
        <v>15</v>
      </c>
      <c r="BT53" s="111" t="s">
        <v>1277</v>
      </c>
      <c r="BU53" s="192">
        <f t="shared" si="30"/>
        <v>2070.5</v>
      </c>
      <c r="BV53" s="192">
        <f t="shared" si="30"/>
        <v>2173</v>
      </c>
      <c r="BW53" s="64">
        <v>43371</v>
      </c>
      <c r="BX53" s="64">
        <v>43382</v>
      </c>
      <c r="BY53" s="111">
        <f t="shared" si="31"/>
        <v>11</v>
      </c>
      <c r="BZ53" s="64">
        <v>43377</v>
      </c>
      <c r="CA53" s="64">
        <v>43383</v>
      </c>
      <c r="CB53" s="204">
        <f t="shared" si="32"/>
        <v>6</v>
      </c>
      <c r="CC53" s="63" t="s">
        <v>3701</v>
      </c>
      <c r="CD53" s="192">
        <f t="shared" si="33"/>
        <v>606</v>
      </c>
      <c r="CE53" s="192">
        <f t="shared" si="33"/>
        <v>636</v>
      </c>
      <c r="CF53" s="64">
        <v>43383</v>
      </c>
      <c r="CG53" s="64">
        <v>43383</v>
      </c>
      <c r="CH53" s="64">
        <v>43383</v>
      </c>
      <c r="CI53" s="64">
        <v>43390</v>
      </c>
      <c r="CJ53" s="64">
        <v>43390</v>
      </c>
      <c r="CK53" s="64">
        <v>43399</v>
      </c>
      <c r="CL53" s="64">
        <v>43391</v>
      </c>
      <c r="CM53" s="204">
        <f t="shared" si="34"/>
        <v>9</v>
      </c>
      <c r="CN53" s="204">
        <f t="shared" si="35"/>
        <v>1</v>
      </c>
      <c r="CO53" s="63">
        <v>1</v>
      </c>
      <c r="CP53" s="64">
        <v>43441</v>
      </c>
      <c r="CQ53" s="63" t="s">
        <v>1001</v>
      </c>
      <c r="CR53" s="189">
        <v>0</v>
      </c>
      <c r="CS53" s="64">
        <v>43448</v>
      </c>
      <c r="CT53" s="63">
        <f t="shared" si="36"/>
        <v>187</v>
      </c>
      <c r="CU53" s="63" t="s">
        <v>1001</v>
      </c>
      <c r="CV53" s="64">
        <v>43448</v>
      </c>
      <c r="CW53" s="63" t="s">
        <v>4278</v>
      </c>
      <c r="CX53" s="64">
        <v>43452</v>
      </c>
      <c r="CY53" s="63">
        <f t="shared" si="37"/>
        <v>612</v>
      </c>
      <c r="CZ53" s="63">
        <f t="shared" si="38"/>
        <v>460</v>
      </c>
      <c r="DA53" s="63">
        <f t="shared" si="39"/>
        <v>192</v>
      </c>
      <c r="DB53" s="64">
        <v>43452</v>
      </c>
      <c r="DC53" s="64">
        <v>43452</v>
      </c>
      <c r="DD53" s="64">
        <v>43452</v>
      </c>
      <c r="DE53" s="64">
        <v>43452</v>
      </c>
      <c r="DF53" s="64">
        <v>43452</v>
      </c>
      <c r="DG53" s="64">
        <v>43452</v>
      </c>
      <c r="DH53" s="64">
        <v>43452</v>
      </c>
      <c r="DI53" s="64">
        <v>43452</v>
      </c>
      <c r="DJ53" s="33" t="s">
        <v>5609</v>
      </c>
      <c r="DK53" s="192">
        <f t="shared" si="40"/>
        <v>6184</v>
      </c>
      <c r="DL53" s="191">
        <f t="shared" si="41"/>
        <v>6381.5</v>
      </c>
    </row>
    <row r="54" spans="1:116" s="63" customFormat="1" ht="28" customHeight="1">
      <c r="A54" s="63">
        <v>993</v>
      </c>
      <c r="B54" s="68" t="s">
        <v>5614</v>
      </c>
      <c r="C54" s="63" t="s">
        <v>4297</v>
      </c>
      <c r="D54" s="238" t="s">
        <v>1441</v>
      </c>
      <c r="E54" s="63" t="s">
        <v>636</v>
      </c>
      <c r="F54" s="63" t="s">
        <v>1001</v>
      </c>
      <c r="G54" s="68" t="s">
        <v>4047</v>
      </c>
      <c r="H54" s="63" t="s">
        <v>1269</v>
      </c>
      <c r="I54" s="64">
        <v>43272</v>
      </c>
      <c r="J54" s="167">
        <v>43445</v>
      </c>
      <c r="K54" s="167">
        <v>43452</v>
      </c>
      <c r="L54" s="168">
        <v>43454</v>
      </c>
      <c r="M54" s="64">
        <v>42035</v>
      </c>
      <c r="N54" s="64">
        <v>43071</v>
      </c>
      <c r="O54" s="64">
        <v>43270</v>
      </c>
      <c r="P54" s="63" t="s">
        <v>1001</v>
      </c>
      <c r="Q54" s="63" t="s">
        <v>1001</v>
      </c>
      <c r="R54" s="63" t="s">
        <v>711</v>
      </c>
      <c r="S54" s="33" t="s">
        <v>4580</v>
      </c>
      <c r="T54" s="30" t="s">
        <v>5619</v>
      </c>
      <c r="U54" s="32" t="s">
        <v>5663</v>
      </c>
      <c r="V54" s="63">
        <v>44</v>
      </c>
      <c r="W54" s="108">
        <v>12917</v>
      </c>
      <c r="X54" s="63">
        <v>5724</v>
      </c>
      <c r="Y54" s="63">
        <v>3649</v>
      </c>
      <c r="Z54" s="63">
        <v>40</v>
      </c>
      <c r="AA54" s="63">
        <v>62</v>
      </c>
      <c r="AB54" s="63">
        <v>26</v>
      </c>
      <c r="AC54" s="63">
        <v>16</v>
      </c>
      <c r="AD54" s="63">
        <v>4</v>
      </c>
      <c r="AE54" s="63">
        <v>0</v>
      </c>
      <c r="AF54" s="63">
        <v>4</v>
      </c>
      <c r="AG54" s="63">
        <v>0</v>
      </c>
      <c r="AH54" s="63">
        <v>0</v>
      </c>
      <c r="AI54" s="63">
        <v>0</v>
      </c>
      <c r="AJ54" s="63">
        <v>0</v>
      </c>
      <c r="AK54" s="63">
        <v>0</v>
      </c>
      <c r="AL54" s="63">
        <v>0</v>
      </c>
      <c r="AM54" s="192">
        <f t="shared" si="23"/>
        <v>0</v>
      </c>
      <c r="AN54" s="63">
        <v>0</v>
      </c>
      <c r="AO54" s="63">
        <v>0</v>
      </c>
      <c r="AP54" s="63">
        <v>0</v>
      </c>
      <c r="AQ54" s="192">
        <f t="shared" si="24"/>
        <v>0</v>
      </c>
      <c r="AR54" s="63">
        <v>1</v>
      </c>
      <c r="AS54" s="63">
        <v>0</v>
      </c>
      <c r="AT54" s="63">
        <v>1</v>
      </c>
      <c r="AU54" s="192">
        <f t="shared" si="25"/>
        <v>24</v>
      </c>
      <c r="AV54" s="63">
        <v>0</v>
      </c>
      <c r="AW54" s="63" t="s">
        <v>1001</v>
      </c>
      <c r="AX54" s="63">
        <v>4</v>
      </c>
      <c r="AY54" s="63" t="s">
        <v>1001</v>
      </c>
      <c r="AZ54" s="63" t="s">
        <v>1001</v>
      </c>
      <c r="BA54" s="63">
        <v>0</v>
      </c>
      <c r="BB54" s="64">
        <v>43277</v>
      </c>
      <c r="BC54" s="111">
        <f t="shared" si="26"/>
        <v>5</v>
      </c>
      <c r="BD54" s="64">
        <v>43395</v>
      </c>
      <c r="BE54" s="64">
        <v>43398</v>
      </c>
      <c r="BF54" s="111">
        <f t="shared" si="27"/>
        <v>3</v>
      </c>
      <c r="BG54" s="63" t="s">
        <v>2105</v>
      </c>
      <c r="BH54" s="63">
        <v>13</v>
      </c>
      <c r="BI54" s="192">
        <f t="shared" ref="BI54:BJ56" si="42">6.5*(Z54)</f>
        <v>260</v>
      </c>
      <c r="BJ54" s="192">
        <f t="shared" si="42"/>
        <v>403</v>
      </c>
      <c r="BK54" s="64">
        <v>43313</v>
      </c>
      <c r="BL54" s="64">
        <v>43337</v>
      </c>
      <c r="BM54" s="111" t="s">
        <v>1277</v>
      </c>
      <c r="BN54" s="64">
        <v>43313</v>
      </c>
      <c r="BO54" s="64">
        <v>43322</v>
      </c>
      <c r="BP54" s="111" t="s">
        <v>1277</v>
      </c>
      <c r="BQ54" s="64">
        <v>43398</v>
      </c>
      <c r="BR54" s="167">
        <v>43410</v>
      </c>
      <c r="BS54" s="204">
        <f t="shared" si="29"/>
        <v>11</v>
      </c>
      <c r="BT54" s="111" t="s">
        <v>1277</v>
      </c>
      <c r="BU54" s="192">
        <f t="shared" ref="BU54:BV56" si="43">10.25*(Z54)</f>
        <v>410</v>
      </c>
      <c r="BV54" s="192">
        <f t="shared" si="43"/>
        <v>635.5</v>
      </c>
      <c r="BW54" s="167">
        <v>43410</v>
      </c>
      <c r="BX54" s="167">
        <v>43413</v>
      </c>
      <c r="BY54" s="111">
        <f t="shared" si="31"/>
        <v>3</v>
      </c>
      <c r="BZ54" s="167">
        <v>43410</v>
      </c>
      <c r="CA54" s="167">
        <v>43414</v>
      </c>
      <c r="CB54" s="204">
        <f t="shared" si="32"/>
        <v>4</v>
      </c>
      <c r="CC54" s="63" t="s">
        <v>5407</v>
      </c>
      <c r="CD54" s="192">
        <f t="shared" ref="CD54:CE56" si="44">3*(Z54)</f>
        <v>120</v>
      </c>
      <c r="CE54" s="192">
        <f t="shared" si="44"/>
        <v>186</v>
      </c>
      <c r="CF54" s="167">
        <v>43414</v>
      </c>
      <c r="CG54" s="167">
        <v>43414</v>
      </c>
      <c r="CH54" s="167">
        <v>43414</v>
      </c>
      <c r="CI54" s="167">
        <v>43433</v>
      </c>
      <c r="CJ54" s="167">
        <v>43433</v>
      </c>
      <c r="CK54" s="167">
        <v>43440</v>
      </c>
      <c r="CL54" s="167">
        <v>43440</v>
      </c>
      <c r="CM54" s="204">
        <f t="shared" si="34"/>
        <v>7</v>
      </c>
      <c r="CN54" s="63">
        <f t="shared" si="35"/>
        <v>7</v>
      </c>
      <c r="CO54" s="63">
        <v>1</v>
      </c>
      <c r="CP54" s="167">
        <v>43445</v>
      </c>
      <c r="CQ54" s="63" t="s">
        <v>1001</v>
      </c>
      <c r="CR54" s="189">
        <v>0</v>
      </c>
      <c r="CS54" s="167">
        <v>43452</v>
      </c>
      <c r="CT54" s="63">
        <f t="shared" si="36"/>
        <v>177</v>
      </c>
      <c r="CU54" s="63" t="s">
        <v>1001</v>
      </c>
      <c r="CV54" s="167">
        <v>43452</v>
      </c>
      <c r="CW54" s="111" t="s">
        <v>3701</v>
      </c>
      <c r="CX54" s="168">
        <v>43454</v>
      </c>
      <c r="CY54" s="63">
        <f t="shared" si="37"/>
        <v>1400</v>
      </c>
      <c r="CZ54" s="63">
        <f t="shared" si="38"/>
        <v>378</v>
      </c>
      <c r="DA54" s="63">
        <f t="shared" si="39"/>
        <v>181</v>
      </c>
      <c r="DB54" s="168">
        <v>43454</v>
      </c>
      <c r="DC54" s="168">
        <v>43454</v>
      </c>
      <c r="DD54" s="168">
        <v>43454</v>
      </c>
      <c r="DE54" s="168">
        <v>43454</v>
      </c>
      <c r="DF54" s="168">
        <v>43454</v>
      </c>
      <c r="DG54" s="168">
        <v>43454</v>
      </c>
      <c r="DH54" s="168">
        <v>43454</v>
      </c>
      <c r="DI54" s="168">
        <v>43454</v>
      </c>
      <c r="DJ54" s="33" t="s">
        <v>5623</v>
      </c>
      <c r="DK54" s="192">
        <f t="shared" si="40"/>
        <v>2414</v>
      </c>
      <c r="DL54" s="191">
        <f t="shared" si="41"/>
        <v>2848.5</v>
      </c>
    </row>
    <row r="55" spans="1:116" s="63" customFormat="1" ht="28" customHeight="1">
      <c r="A55" s="63">
        <v>989</v>
      </c>
      <c r="B55" s="68" t="s">
        <v>5605</v>
      </c>
      <c r="C55" s="63" t="s">
        <v>4297</v>
      </c>
      <c r="D55" s="68" t="s">
        <v>5677</v>
      </c>
      <c r="E55" s="63" t="s">
        <v>636</v>
      </c>
      <c r="F55" s="63" t="s">
        <v>1001</v>
      </c>
      <c r="G55" s="68" t="s">
        <v>4047</v>
      </c>
      <c r="H55" s="63" t="s">
        <v>286</v>
      </c>
      <c r="I55" s="64">
        <v>43250</v>
      </c>
      <c r="J55" s="64">
        <v>43461</v>
      </c>
      <c r="K55" s="167">
        <v>43452</v>
      </c>
      <c r="L55" s="168">
        <v>43454</v>
      </c>
      <c r="M55" s="64">
        <v>40999</v>
      </c>
      <c r="N55" s="64">
        <v>43116</v>
      </c>
      <c r="O55" s="64">
        <v>43244</v>
      </c>
      <c r="P55" s="63" t="s">
        <v>1001</v>
      </c>
      <c r="Q55" s="63" t="s">
        <v>418</v>
      </c>
      <c r="R55" s="63" t="s">
        <v>300</v>
      </c>
      <c r="S55" s="33" t="s">
        <v>5606</v>
      </c>
      <c r="T55" s="193" t="s">
        <v>4826</v>
      </c>
      <c r="U55" s="32" t="s">
        <v>5607</v>
      </c>
      <c r="V55" s="63">
        <v>148</v>
      </c>
      <c r="W55" s="108">
        <v>38847</v>
      </c>
      <c r="X55" s="108">
        <v>27972</v>
      </c>
      <c r="Y55" s="63">
        <v>3816</v>
      </c>
      <c r="Z55" s="63">
        <v>118</v>
      </c>
      <c r="AA55" s="63">
        <v>120</v>
      </c>
      <c r="AB55" s="63">
        <v>66</v>
      </c>
      <c r="AC55" s="63">
        <v>14</v>
      </c>
      <c r="AD55" s="63">
        <v>21</v>
      </c>
      <c r="AE55" s="63">
        <v>13</v>
      </c>
      <c r="AF55" s="63">
        <v>34</v>
      </c>
      <c r="AG55" s="63">
        <v>0</v>
      </c>
      <c r="AH55" s="63">
        <v>0</v>
      </c>
      <c r="AI55" s="63">
        <v>0</v>
      </c>
      <c r="AJ55" s="63">
        <v>0</v>
      </c>
      <c r="AK55" s="63">
        <v>0</v>
      </c>
      <c r="AL55" s="63">
        <v>0</v>
      </c>
      <c r="AM55" s="189">
        <f t="shared" si="23"/>
        <v>0</v>
      </c>
      <c r="AN55" s="63">
        <v>4</v>
      </c>
      <c r="AO55" s="63">
        <v>1</v>
      </c>
      <c r="AP55" s="63">
        <v>5</v>
      </c>
      <c r="AQ55" s="189">
        <f t="shared" si="24"/>
        <v>87.5</v>
      </c>
      <c r="AR55" s="63">
        <v>3</v>
      </c>
      <c r="AS55" s="63">
        <v>0</v>
      </c>
      <c r="AT55" s="63">
        <v>3</v>
      </c>
      <c r="AU55" s="189">
        <f t="shared" si="25"/>
        <v>72</v>
      </c>
      <c r="AV55" s="63">
        <v>1</v>
      </c>
      <c r="AW55" s="63" t="s">
        <v>1001</v>
      </c>
      <c r="AX55" s="63">
        <v>2</v>
      </c>
      <c r="AY55" s="63" t="s">
        <v>1001</v>
      </c>
      <c r="AZ55" s="63" t="s">
        <v>418</v>
      </c>
      <c r="BA55" s="63">
        <v>4</v>
      </c>
      <c r="BB55" s="64">
        <v>43252</v>
      </c>
      <c r="BC55" s="63">
        <f t="shared" si="26"/>
        <v>2</v>
      </c>
      <c r="BD55" s="64">
        <v>43343</v>
      </c>
      <c r="BE55" s="64">
        <v>43382</v>
      </c>
      <c r="BF55" s="63">
        <f t="shared" si="27"/>
        <v>39</v>
      </c>
      <c r="BG55" s="63" t="s">
        <v>4</v>
      </c>
      <c r="BH55" s="63">
        <v>188</v>
      </c>
      <c r="BI55" s="189">
        <f t="shared" si="42"/>
        <v>767</v>
      </c>
      <c r="BJ55" s="189">
        <f t="shared" si="42"/>
        <v>780</v>
      </c>
      <c r="BK55" s="64">
        <v>43291</v>
      </c>
      <c r="BL55" s="64">
        <v>43305</v>
      </c>
      <c r="BM55" s="63" t="s">
        <v>1277</v>
      </c>
      <c r="BN55" s="64">
        <v>43267</v>
      </c>
      <c r="BO55" s="64">
        <v>43273</v>
      </c>
      <c r="BP55" s="63" t="s">
        <v>1277</v>
      </c>
      <c r="BQ55" s="64">
        <v>43384</v>
      </c>
      <c r="BR55" s="64">
        <v>43405</v>
      </c>
      <c r="BS55" s="129">
        <f t="shared" si="29"/>
        <v>20</v>
      </c>
      <c r="BT55" s="63" t="s">
        <v>1277</v>
      </c>
      <c r="BU55" s="189">
        <f t="shared" si="43"/>
        <v>1209.5</v>
      </c>
      <c r="BV55" s="189">
        <f t="shared" si="43"/>
        <v>1230</v>
      </c>
      <c r="BW55" s="64">
        <v>43405</v>
      </c>
      <c r="BX55" s="64">
        <v>43419</v>
      </c>
      <c r="BY55" s="63">
        <f t="shared" si="31"/>
        <v>14</v>
      </c>
      <c r="BZ55" s="64">
        <v>43411</v>
      </c>
      <c r="CA55" s="64">
        <v>43425</v>
      </c>
      <c r="CB55" s="129">
        <f t="shared" si="32"/>
        <v>14</v>
      </c>
      <c r="CC55" s="63" t="s">
        <v>5649</v>
      </c>
      <c r="CD55" s="189">
        <f t="shared" si="44"/>
        <v>354</v>
      </c>
      <c r="CE55" s="189">
        <f t="shared" si="44"/>
        <v>360</v>
      </c>
      <c r="CF55" s="64">
        <v>43425</v>
      </c>
      <c r="CG55" s="64">
        <v>43425</v>
      </c>
      <c r="CH55" s="64">
        <v>43425</v>
      </c>
      <c r="CI55" s="167">
        <v>43433</v>
      </c>
      <c r="CJ55" s="167">
        <v>43433</v>
      </c>
      <c r="CK55" s="167">
        <v>43438</v>
      </c>
      <c r="CL55" s="167">
        <v>43438</v>
      </c>
      <c r="CM55" s="129">
        <f t="shared" si="34"/>
        <v>5</v>
      </c>
      <c r="CN55" s="129">
        <f t="shared" si="35"/>
        <v>5</v>
      </c>
      <c r="CO55" s="63">
        <v>1</v>
      </c>
      <c r="CP55" s="167">
        <v>43445</v>
      </c>
      <c r="CQ55" s="63" t="s">
        <v>1001</v>
      </c>
      <c r="CR55" s="189">
        <v>0</v>
      </c>
      <c r="CS55" s="167">
        <v>43452</v>
      </c>
      <c r="CT55" s="63">
        <f t="shared" si="36"/>
        <v>199</v>
      </c>
      <c r="CU55" s="63" t="s">
        <v>418</v>
      </c>
      <c r="CV55" s="167">
        <v>43452</v>
      </c>
      <c r="CW55" s="63" t="s">
        <v>4278</v>
      </c>
      <c r="CX55" s="168">
        <v>43454</v>
      </c>
      <c r="CY55" s="63">
        <f t="shared" si="37"/>
        <v>2420</v>
      </c>
      <c r="CZ55" s="63">
        <f t="shared" si="38"/>
        <v>334</v>
      </c>
      <c r="DA55" s="63">
        <f t="shared" si="39"/>
        <v>206</v>
      </c>
      <c r="DB55" s="168">
        <v>43454</v>
      </c>
      <c r="DC55" s="168">
        <v>43454</v>
      </c>
      <c r="DD55" s="168">
        <v>43454</v>
      </c>
      <c r="DE55" s="168">
        <v>43454</v>
      </c>
      <c r="DF55" s="168">
        <v>43454</v>
      </c>
      <c r="DG55" s="168">
        <v>43454</v>
      </c>
      <c r="DH55" s="168">
        <v>43454</v>
      </c>
      <c r="DI55" s="168">
        <v>43454</v>
      </c>
      <c r="DJ55" s="33" t="s">
        <v>5555</v>
      </c>
      <c r="DK55" s="189">
        <f t="shared" si="40"/>
        <v>4090</v>
      </c>
      <c r="DL55" s="191">
        <f t="shared" si="41"/>
        <v>4129.5</v>
      </c>
    </row>
    <row r="56" spans="1:116" s="63" customFormat="1" ht="28" customHeight="1">
      <c r="A56" s="63">
        <v>986</v>
      </c>
      <c r="B56" s="68" t="s">
        <v>5584</v>
      </c>
      <c r="C56" s="63" t="s">
        <v>4297</v>
      </c>
      <c r="D56" s="68" t="s">
        <v>5679</v>
      </c>
      <c r="E56" s="63" t="s">
        <v>636</v>
      </c>
      <c r="F56" s="63" t="s">
        <v>1001</v>
      </c>
      <c r="G56" s="68" t="s">
        <v>4047</v>
      </c>
      <c r="H56" s="63" t="s">
        <v>1269</v>
      </c>
      <c r="I56" s="64">
        <v>43231</v>
      </c>
      <c r="J56" s="64">
        <v>43425</v>
      </c>
      <c r="K56" s="64">
        <v>43453</v>
      </c>
      <c r="L56" s="66">
        <v>43454</v>
      </c>
      <c r="M56" s="64">
        <v>42338</v>
      </c>
      <c r="N56" s="64">
        <v>42958</v>
      </c>
      <c r="O56" s="64">
        <v>43228</v>
      </c>
      <c r="P56" s="63" t="s">
        <v>1001</v>
      </c>
      <c r="Q56" s="63" t="s">
        <v>418</v>
      </c>
      <c r="R56" s="63" t="s">
        <v>711</v>
      </c>
      <c r="S56" s="33" t="s">
        <v>5585</v>
      </c>
      <c r="T56" s="193" t="s">
        <v>5586</v>
      </c>
      <c r="U56" s="32" t="s">
        <v>5587</v>
      </c>
      <c r="V56" s="63">
        <v>162</v>
      </c>
      <c r="W56" s="108">
        <v>40534</v>
      </c>
      <c r="X56" s="108">
        <v>25319</v>
      </c>
      <c r="Y56" s="63">
        <v>7700</v>
      </c>
      <c r="Z56" s="63">
        <v>134</v>
      </c>
      <c r="AA56" s="63">
        <v>146</v>
      </c>
      <c r="AB56" s="63">
        <v>62</v>
      </c>
      <c r="AC56" s="63">
        <v>42</v>
      </c>
      <c r="AD56" s="63">
        <v>19</v>
      </c>
      <c r="AE56" s="63">
        <v>2</v>
      </c>
      <c r="AF56" s="63">
        <v>21</v>
      </c>
      <c r="AG56" s="63">
        <v>0</v>
      </c>
      <c r="AH56" s="63">
        <v>0</v>
      </c>
      <c r="AI56" s="63">
        <v>0</v>
      </c>
      <c r="AJ56" s="63">
        <v>0</v>
      </c>
      <c r="AK56" s="63">
        <v>0</v>
      </c>
      <c r="AL56" s="63">
        <v>0</v>
      </c>
      <c r="AM56" s="189">
        <f t="shared" si="23"/>
        <v>0</v>
      </c>
      <c r="AN56" s="63">
        <v>10</v>
      </c>
      <c r="AO56" s="63">
        <v>2</v>
      </c>
      <c r="AP56" s="63">
        <v>12</v>
      </c>
      <c r="AQ56" s="189">
        <f t="shared" si="24"/>
        <v>210</v>
      </c>
      <c r="AR56" s="63">
        <v>15</v>
      </c>
      <c r="AS56" s="63">
        <v>4</v>
      </c>
      <c r="AT56" s="63">
        <v>19</v>
      </c>
      <c r="AU56" s="189">
        <f t="shared" si="25"/>
        <v>456</v>
      </c>
      <c r="AV56" s="63">
        <v>0</v>
      </c>
      <c r="AW56" s="63" t="s">
        <v>418</v>
      </c>
      <c r="AX56" s="63">
        <v>16</v>
      </c>
      <c r="AY56" s="63" t="s">
        <v>418</v>
      </c>
      <c r="AZ56" s="63" t="s">
        <v>418</v>
      </c>
      <c r="BA56" s="63">
        <v>1</v>
      </c>
      <c r="BB56" s="64">
        <v>43232</v>
      </c>
      <c r="BC56" s="63">
        <f t="shared" si="26"/>
        <v>1</v>
      </c>
      <c r="BD56" s="64">
        <v>43280</v>
      </c>
      <c r="BF56" s="63" t="str">
        <f t="shared" si="27"/>
        <v/>
      </c>
      <c r="BG56" s="63" t="s">
        <v>431</v>
      </c>
      <c r="BH56" s="63">
        <v>50</v>
      </c>
      <c r="BI56" s="189">
        <f t="shared" si="42"/>
        <v>871</v>
      </c>
      <c r="BJ56" s="189">
        <f t="shared" si="42"/>
        <v>949</v>
      </c>
      <c r="BK56" s="64">
        <v>43249</v>
      </c>
      <c r="BL56" s="64">
        <v>43267</v>
      </c>
      <c r="BM56" s="63" t="s">
        <v>1277</v>
      </c>
      <c r="BN56" s="64">
        <v>43249</v>
      </c>
      <c r="BO56" s="64">
        <v>43256</v>
      </c>
      <c r="BP56" s="63" t="s">
        <v>1277</v>
      </c>
      <c r="BQ56" s="64">
        <v>43357</v>
      </c>
      <c r="BR56" s="64">
        <v>43372</v>
      </c>
      <c r="BS56" s="129">
        <f t="shared" si="29"/>
        <v>15</v>
      </c>
      <c r="BT56" s="63" t="s">
        <v>1277</v>
      </c>
      <c r="BU56" s="189">
        <f t="shared" si="43"/>
        <v>1373.5</v>
      </c>
      <c r="BV56" s="189">
        <f t="shared" si="43"/>
        <v>1496.5</v>
      </c>
      <c r="BW56" s="64">
        <v>43376</v>
      </c>
      <c r="BX56" s="64">
        <v>43396</v>
      </c>
      <c r="BY56" s="63">
        <f t="shared" si="31"/>
        <v>20</v>
      </c>
      <c r="BZ56" s="64">
        <v>43396</v>
      </c>
      <c r="CA56" s="64">
        <v>43403</v>
      </c>
      <c r="CB56" s="129">
        <f t="shared" si="32"/>
        <v>7</v>
      </c>
      <c r="CC56" s="63" t="s">
        <v>3701</v>
      </c>
      <c r="CD56" s="189">
        <f t="shared" si="44"/>
        <v>402</v>
      </c>
      <c r="CE56" s="189">
        <f t="shared" si="44"/>
        <v>438</v>
      </c>
      <c r="CF56" s="64">
        <v>43410</v>
      </c>
      <c r="CG56" s="64">
        <v>43410</v>
      </c>
      <c r="CH56" s="64">
        <v>43410</v>
      </c>
      <c r="CI56" s="167">
        <v>43433</v>
      </c>
      <c r="CJ56" s="167">
        <v>43433</v>
      </c>
      <c r="CK56" s="167">
        <v>43440</v>
      </c>
      <c r="CL56" s="167">
        <v>43440</v>
      </c>
      <c r="CM56" s="129">
        <f t="shared" si="34"/>
        <v>7</v>
      </c>
      <c r="CN56" s="129">
        <f t="shared" si="35"/>
        <v>7</v>
      </c>
      <c r="CO56" s="63">
        <v>1</v>
      </c>
      <c r="CP56" s="167">
        <v>43445</v>
      </c>
      <c r="CQ56" s="63" t="s">
        <v>1001</v>
      </c>
      <c r="CR56" s="189">
        <v>0</v>
      </c>
      <c r="CS56" s="69">
        <v>43453</v>
      </c>
      <c r="CT56" s="63">
        <f t="shared" si="36"/>
        <v>218</v>
      </c>
      <c r="CU56" s="63" t="s">
        <v>418</v>
      </c>
      <c r="CV56" s="69">
        <v>43453</v>
      </c>
      <c r="CW56" s="63" t="s">
        <v>5084</v>
      </c>
      <c r="CX56" s="66">
        <v>43454</v>
      </c>
      <c r="CY56" s="63">
        <f t="shared" si="37"/>
        <v>1100</v>
      </c>
      <c r="CZ56" s="63">
        <f t="shared" si="38"/>
        <v>489</v>
      </c>
      <c r="DA56" s="63">
        <f t="shared" si="39"/>
        <v>222</v>
      </c>
      <c r="DB56" s="66">
        <v>43454</v>
      </c>
      <c r="DC56" s="66">
        <v>43454</v>
      </c>
      <c r="DD56" s="66">
        <v>43454</v>
      </c>
      <c r="DE56" s="66">
        <v>43454</v>
      </c>
      <c r="DF56" s="66">
        <v>43454</v>
      </c>
      <c r="DG56" s="66">
        <v>43454</v>
      </c>
      <c r="DH56" s="66">
        <v>43454</v>
      </c>
      <c r="DI56" s="66">
        <v>43454</v>
      </c>
      <c r="DJ56" s="33" t="s">
        <v>5555</v>
      </c>
      <c r="DK56" s="189">
        <f t="shared" si="40"/>
        <v>4912.5</v>
      </c>
      <c r="DL56" s="191">
        <f t="shared" si="41"/>
        <v>5149.5</v>
      </c>
    </row>
    <row r="57" spans="1:116" s="63" customFormat="1" ht="28" customHeight="1">
      <c r="A57" s="63">
        <v>963</v>
      </c>
      <c r="B57" s="68" t="s">
        <v>5403</v>
      </c>
      <c r="C57" s="63" t="s">
        <v>4804</v>
      </c>
      <c r="D57" s="68" t="s">
        <v>5675</v>
      </c>
      <c r="E57" s="63" t="s">
        <v>449</v>
      </c>
      <c r="F57" s="63" t="s">
        <v>1001</v>
      </c>
      <c r="G57" s="68" t="s">
        <v>4047</v>
      </c>
      <c r="H57" s="63" t="s">
        <v>286</v>
      </c>
      <c r="I57" s="64">
        <v>43014</v>
      </c>
      <c r="J57" s="64">
        <v>43371</v>
      </c>
      <c r="K57" s="64">
        <v>43452</v>
      </c>
      <c r="L57" s="66">
        <v>43468</v>
      </c>
      <c r="M57" s="64">
        <v>42124</v>
      </c>
      <c r="N57" s="64">
        <v>42867</v>
      </c>
      <c r="O57" s="64">
        <v>43012</v>
      </c>
      <c r="P57" s="63" t="s">
        <v>1001</v>
      </c>
      <c r="Q57" s="63" t="s">
        <v>1001</v>
      </c>
      <c r="R57" s="63" t="s">
        <v>711</v>
      </c>
      <c r="S57" s="32" t="s">
        <v>5404</v>
      </c>
      <c r="T57" s="179" t="s">
        <v>5405</v>
      </c>
      <c r="U57" s="32" t="s">
        <v>5406</v>
      </c>
      <c r="V57" s="63">
        <v>315</v>
      </c>
      <c r="W57" s="108">
        <v>86135</v>
      </c>
      <c r="X57" s="108">
        <v>46163</v>
      </c>
      <c r="Y57" s="108">
        <v>27310</v>
      </c>
      <c r="Z57" s="63">
        <v>260</v>
      </c>
      <c r="AA57" s="63">
        <v>264</v>
      </c>
      <c r="AB57" s="63">
        <v>100</v>
      </c>
      <c r="AC57" s="63">
        <v>112</v>
      </c>
      <c r="AD57" s="63">
        <v>20</v>
      </c>
      <c r="AE57" s="63">
        <v>34</v>
      </c>
      <c r="AF57" s="63">
        <v>54</v>
      </c>
      <c r="AG57" s="63">
        <v>0</v>
      </c>
      <c r="AH57" s="63">
        <v>0</v>
      </c>
      <c r="AI57" s="63">
        <v>0</v>
      </c>
      <c r="AJ57" s="63">
        <v>0</v>
      </c>
      <c r="AK57" s="63">
        <v>0</v>
      </c>
      <c r="AL57" s="63">
        <v>0</v>
      </c>
      <c r="AM57" s="189">
        <f>15.5*(AL57)</f>
        <v>0</v>
      </c>
      <c r="AN57" s="63">
        <v>4</v>
      </c>
      <c r="AO57" s="63">
        <v>1</v>
      </c>
      <c r="AP57" s="63">
        <v>5</v>
      </c>
      <c r="AQ57" s="189">
        <f>17.5*(AP57)</f>
        <v>87.5</v>
      </c>
      <c r="AR57" s="63" t="s">
        <v>2460</v>
      </c>
      <c r="AS57" s="63">
        <v>9</v>
      </c>
      <c r="AT57" s="63">
        <v>17</v>
      </c>
      <c r="AU57" s="189">
        <f>24*(AT57)</f>
        <v>408</v>
      </c>
      <c r="AV57" s="63">
        <v>0</v>
      </c>
      <c r="AW57" s="63" t="s">
        <v>1001</v>
      </c>
      <c r="AX57" s="63">
        <v>14</v>
      </c>
      <c r="AY57" s="63" t="s">
        <v>1001</v>
      </c>
      <c r="AZ57" s="63" t="s">
        <v>418</v>
      </c>
      <c r="BA57" s="63">
        <v>18</v>
      </c>
      <c r="BB57" s="64">
        <v>43015</v>
      </c>
      <c r="BC57" s="63">
        <f>IF(BB57="","",DAYS360(I57,BB57))</f>
        <v>1</v>
      </c>
      <c r="BD57" s="64">
        <v>43132</v>
      </c>
      <c r="BE57" s="64">
        <v>43288</v>
      </c>
      <c r="BF57" s="63">
        <f>IF(BE57="","",DAYS360(BD57,BE57))</f>
        <v>156</v>
      </c>
      <c r="BG57" s="63" t="s">
        <v>431</v>
      </c>
      <c r="BH57" s="63">
        <v>132</v>
      </c>
      <c r="BI57" s="189">
        <f>6.5*(Z57)</f>
        <v>1690</v>
      </c>
      <c r="BJ57" s="189">
        <f>6.5*(AA57)</f>
        <v>1716</v>
      </c>
      <c r="BK57" s="64">
        <v>43221</v>
      </c>
      <c r="BL57" s="64">
        <v>43231</v>
      </c>
      <c r="BM57" s="63" t="s">
        <v>1277</v>
      </c>
      <c r="BN57" s="64">
        <v>43064</v>
      </c>
      <c r="BO57" s="64">
        <v>43070</v>
      </c>
      <c r="BP57" s="63" t="s">
        <v>1277</v>
      </c>
      <c r="BQ57" s="64">
        <v>43293</v>
      </c>
      <c r="BR57" s="64">
        <v>43307</v>
      </c>
      <c r="BS57" s="129">
        <f>IF(BR57="","",DAYS360(BQ57,BR57))</f>
        <v>14</v>
      </c>
      <c r="BT57" s="63" t="s">
        <v>1277</v>
      </c>
      <c r="BU57" s="189">
        <f>10.25*(Z57)</f>
        <v>2665</v>
      </c>
      <c r="BV57" s="189">
        <f>10.25*(AA57)</f>
        <v>2706</v>
      </c>
      <c r="BW57" s="64">
        <v>43307</v>
      </c>
      <c r="BX57" s="64">
        <v>43318</v>
      </c>
      <c r="BY57" s="63">
        <f>IF(BX57="","",DAYS360(BW57,BX57))</f>
        <v>10</v>
      </c>
      <c r="BZ57" s="64">
        <v>43323</v>
      </c>
      <c r="CA57" s="64">
        <v>43340</v>
      </c>
      <c r="CB57" s="129">
        <f>IF(CA57="","",DAYS360(BZ57,CA57))</f>
        <v>17</v>
      </c>
      <c r="CC57" s="63" t="s">
        <v>553</v>
      </c>
      <c r="CD57" s="189">
        <f>3*(Z57)</f>
        <v>780</v>
      </c>
      <c r="CE57" s="189">
        <f>3*(AA57)</f>
        <v>792</v>
      </c>
      <c r="CF57" s="64">
        <v>43343</v>
      </c>
      <c r="CG57" s="64">
        <v>43343</v>
      </c>
      <c r="CH57" s="64">
        <v>43343</v>
      </c>
      <c r="CI57" s="64">
        <v>43350</v>
      </c>
      <c r="CJ57" s="64">
        <v>43358</v>
      </c>
      <c r="CK57" s="64">
        <v>43413</v>
      </c>
      <c r="CL57" s="64">
        <v>43376</v>
      </c>
      <c r="CM57" s="129">
        <f>IF(CK57="","",DAYS360(CJ57,CK57))</f>
        <v>54</v>
      </c>
      <c r="CN57" s="129">
        <f>IF(CL57="","",DAYS360(CJ57,CL57))</f>
        <v>18</v>
      </c>
      <c r="CO57" s="63">
        <v>2</v>
      </c>
      <c r="CP57" s="64">
        <v>43439</v>
      </c>
      <c r="CQ57" s="63" t="s">
        <v>1001</v>
      </c>
      <c r="CR57" s="189">
        <v>0</v>
      </c>
      <c r="CS57" s="64">
        <v>43452</v>
      </c>
      <c r="CT57" s="63">
        <f>IF(CS57="","",DAYS360(I57,CS57))</f>
        <v>432</v>
      </c>
      <c r="CU57" s="63" t="s">
        <v>418</v>
      </c>
      <c r="CV57" s="64">
        <v>43452</v>
      </c>
      <c r="CW57" s="63" t="s">
        <v>4278</v>
      </c>
      <c r="CX57" s="66"/>
      <c r="CZ57" s="63" t="str">
        <f>IF(CX57="","",DAYS360(N57,CX57))</f>
        <v/>
      </c>
      <c r="DA57" s="63" t="str">
        <f>IF(CX57="","",DAYS360(O57,CX57))</f>
        <v/>
      </c>
      <c r="DB57" s="66"/>
      <c r="DC57" s="66"/>
      <c r="DD57" s="66"/>
      <c r="DE57" s="66"/>
      <c r="DF57" s="66"/>
      <c r="DG57" s="66"/>
      <c r="DH57" s="66"/>
      <c r="DI57" s="66"/>
      <c r="DJ57" s="33" t="s">
        <v>5454</v>
      </c>
      <c r="DK57" s="189">
        <f>SUM(AM57+AQ57+AU57+BI57+BU57+CD57+CR57+1600)</f>
        <v>7230.5</v>
      </c>
      <c r="DL57" s="189">
        <f>SUM(AM57+AQ57+AU57+BJ57+BV57+CE57+CR57+1600)</f>
        <v>7309.5</v>
      </c>
    </row>
    <row r="58" spans="1:116" s="63" customFormat="1" ht="28" customHeight="1">
      <c r="A58" s="63">
        <v>959</v>
      </c>
      <c r="B58" s="68" t="s">
        <v>5376</v>
      </c>
      <c r="C58" s="63" t="s">
        <v>4804</v>
      </c>
      <c r="D58" s="68" t="s">
        <v>5676</v>
      </c>
      <c r="E58" s="63" t="s">
        <v>865</v>
      </c>
      <c r="F58" s="63" t="s">
        <v>1001</v>
      </c>
      <c r="G58" s="68" t="s">
        <v>4047</v>
      </c>
      <c r="H58" s="63" t="s">
        <v>286</v>
      </c>
      <c r="I58" s="64">
        <v>42985</v>
      </c>
      <c r="J58" s="64">
        <v>43396</v>
      </c>
      <c r="K58" s="64">
        <v>43452</v>
      </c>
      <c r="L58" s="66">
        <v>43496</v>
      </c>
      <c r="M58" s="64">
        <v>42185</v>
      </c>
      <c r="N58" s="64">
        <v>42879</v>
      </c>
      <c r="O58" s="64">
        <v>42983</v>
      </c>
      <c r="P58" s="63" t="s">
        <v>1001</v>
      </c>
      <c r="Q58" s="63" t="s">
        <v>1001</v>
      </c>
      <c r="R58" s="63" t="s">
        <v>2726</v>
      </c>
      <c r="S58" s="32" t="s">
        <v>1779</v>
      </c>
      <c r="T58" s="179" t="s">
        <v>1780</v>
      </c>
      <c r="U58" s="32" t="s">
        <v>5377</v>
      </c>
      <c r="V58" s="63">
        <v>307</v>
      </c>
      <c r="W58" s="108">
        <v>71954</v>
      </c>
      <c r="X58" s="108">
        <v>38575</v>
      </c>
      <c r="Y58" s="108">
        <v>27989</v>
      </c>
      <c r="Z58" s="63">
        <v>254</v>
      </c>
      <c r="AA58" s="63">
        <v>256</v>
      </c>
      <c r="AB58" s="63">
        <v>88</v>
      </c>
      <c r="AC58" s="63">
        <v>124</v>
      </c>
      <c r="AD58" s="63">
        <v>24</v>
      </c>
      <c r="AE58" s="63">
        <v>4</v>
      </c>
      <c r="AF58" s="63">
        <v>20</v>
      </c>
      <c r="AG58" s="63">
        <v>0</v>
      </c>
      <c r="AH58" s="63">
        <v>0</v>
      </c>
      <c r="AI58" s="63">
        <v>0</v>
      </c>
      <c r="AJ58" s="63">
        <v>0</v>
      </c>
      <c r="AK58" s="63">
        <v>0</v>
      </c>
      <c r="AL58" s="63">
        <v>0</v>
      </c>
      <c r="AM58" s="189">
        <f>15.5*(AL58)</f>
        <v>0</v>
      </c>
      <c r="AN58" s="63">
        <v>3</v>
      </c>
      <c r="AO58" s="63">
        <v>0</v>
      </c>
      <c r="AP58" s="63">
        <v>3</v>
      </c>
      <c r="AQ58" s="189">
        <f>17.5*(AP58)</f>
        <v>52.5</v>
      </c>
      <c r="AR58" s="63">
        <v>12</v>
      </c>
      <c r="AS58" s="63">
        <v>0</v>
      </c>
      <c r="AT58" s="63">
        <v>12</v>
      </c>
      <c r="AU58" s="189">
        <f>24*(AT58)</f>
        <v>288</v>
      </c>
      <c r="AV58" s="63">
        <v>11</v>
      </c>
      <c r="AW58" s="63" t="s">
        <v>1001</v>
      </c>
      <c r="AX58" s="63">
        <v>5</v>
      </c>
      <c r="AY58" s="63" t="s">
        <v>1001</v>
      </c>
      <c r="AZ58" s="63" t="s">
        <v>418</v>
      </c>
      <c r="BA58" s="63">
        <v>2</v>
      </c>
      <c r="BB58" s="64">
        <v>42985</v>
      </c>
      <c r="BC58" s="63">
        <f>IF(BB58="","",DAYS360(I58,BB58))</f>
        <v>0</v>
      </c>
      <c r="BD58" s="64">
        <v>43019</v>
      </c>
      <c r="BE58" s="64">
        <v>43305</v>
      </c>
      <c r="BF58" s="63">
        <f>IF(BE58="","",DAYS360(BD58,BE58))</f>
        <v>283</v>
      </c>
      <c r="BG58" s="63" t="s">
        <v>431</v>
      </c>
      <c r="BH58" s="63">
        <v>208</v>
      </c>
      <c r="BI58" s="189">
        <f>6.5*(Z58)</f>
        <v>1651</v>
      </c>
      <c r="BJ58" s="189">
        <f>6.5*(AA58)</f>
        <v>1664</v>
      </c>
      <c r="BK58" s="64">
        <v>43000</v>
      </c>
      <c r="BL58" s="64">
        <v>43013</v>
      </c>
      <c r="BM58" s="63" t="s">
        <v>1277</v>
      </c>
      <c r="BN58" s="64">
        <v>42986</v>
      </c>
      <c r="BO58" s="64">
        <v>42992</v>
      </c>
      <c r="BP58" s="63" t="s">
        <v>1277</v>
      </c>
      <c r="BQ58" s="64">
        <v>43341</v>
      </c>
      <c r="BR58" s="64">
        <v>43354</v>
      </c>
      <c r="BS58" s="129">
        <f>IF(BR58="","",DAYS360(BQ58,BR58))</f>
        <v>12</v>
      </c>
      <c r="BT58" s="63" t="s">
        <v>1277</v>
      </c>
      <c r="BU58" s="189">
        <f>10.25*(Z58)</f>
        <v>2603.5</v>
      </c>
      <c r="BV58" s="189">
        <f>10.25*(AA58)</f>
        <v>2624</v>
      </c>
      <c r="BW58" s="64">
        <v>43354</v>
      </c>
      <c r="BX58" s="64">
        <v>43372</v>
      </c>
      <c r="BY58" s="63">
        <f>IF(BX58="","",DAYS360(BW58,BX58))</f>
        <v>18</v>
      </c>
      <c r="BZ58" s="66"/>
      <c r="CA58" s="66"/>
      <c r="CB58" s="129" t="str">
        <f>IF(CA58="","",DAYS360(BZ58,CA58))</f>
        <v/>
      </c>
      <c r="CD58" s="189">
        <f>3*(Z58)</f>
        <v>762</v>
      </c>
      <c r="CE58" s="189">
        <f>3*(AA58)</f>
        <v>768</v>
      </c>
      <c r="CF58" s="64">
        <v>43378</v>
      </c>
      <c r="CG58" s="64">
        <v>43378</v>
      </c>
      <c r="CH58" s="64">
        <v>43382</v>
      </c>
      <c r="CI58" s="64">
        <v>43390</v>
      </c>
      <c r="CJ58" s="64">
        <v>43406</v>
      </c>
      <c r="CK58" s="64">
        <v>43449</v>
      </c>
      <c r="CL58" s="64">
        <v>43406</v>
      </c>
      <c r="CM58" s="129">
        <f>IF(CK58="","",DAYS360(CJ58,CK58))</f>
        <v>43</v>
      </c>
      <c r="CN58" s="129">
        <f>IF(CL58="","",DAYS360(CJ58,CL58))</f>
        <v>0</v>
      </c>
      <c r="CO58" s="63">
        <v>1</v>
      </c>
      <c r="CP58" s="64">
        <v>43439</v>
      </c>
      <c r="CQ58" s="63" t="s">
        <v>1001</v>
      </c>
      <c r="CR58" s="189">
        <v>0</v>
      </c>
      <c r="CS58" s="64">
        <v>43452</v>
      </c>
      <c r="CT58" s="63">
        <f>IF(CS58="","",DAYS360(I58,CS58))</f>
        <v>461</v>
      </c>
      <c r="CU58" s="63" t="s">
        <v>418</v>
      </c>
      <c r="CV58" s="64">
        <v>43452</v>
      </c>
      <c r="CW58" s="63" t="s">
        <v>4278</v>
      </c>
      <c r="CY58" s="63" t="str">
        <f>IF(CX58="","",DAYS360(M58,CX58))</f>
        <v/>
      </c>
      <c r="CZ58" s="63" t="str">
        <f>IF(CX58="","",DAYS360(N58,CX58))</f>
        <v/>
      </c>
      <c r="DA58" s="63" t="str">
        <f>IF(CX58="","",DAYS360(O58,CX58))</f>
        <v/>
      </c>
      <c r="DB58" s="66"/>
      <c r="DC58" s="64"/>
      <c r="DD58" s="66"/>
      <c r="DE58" s="66"/>
      <c r="DF58" s="66"/>
      <c r="DG58" s="66"/>
      <c r="DH58" s="66"/>
      <c r="DI58" s="66"/>
      <c r="DJ58" s="33" t="s">
        <v>5657</v>
      </c>
      <c r="DK58" s="189">
        <f>SUM(AM58+AQ58+AU58+BI58+BU58+CD58+CR58+1600)</f>
        <v>6957</v>
      </c>
      <c r="DL58" s="189">
        <f>SUM(AM58+AQ58+AU58+BJ58+BV58+CE58+CR58+1600)</f>
        <v>6996.5</v>
      </c>
    </row>
  </sheetData>
  <mergeCells count="4">
    <mergeCell ref="A1:B1"/>
    <mergeCell ref="C1:D1"/>
    <mergeCell ref="W1:Y1"/>
    <mergeCell ref="Z1:AC1"/>
  </mergeCells>
  <phoneticPr fontId="40" type="noConversion"/>
  <conditionalFormatting sqref="A2:DE2 DG2:XFD2">
    <cfRule type="containsBlanks" priority="5085">
      <formula>LEN(TRIM(A2))=0</formula>
    </cfRule>
  </conditionalFormatting>
  <conditionalFormatting sqref="AM3 AQ3 AU3 BI3:BJ3">
    <cfRule type="expression" dxfId="29787" priority="4780">
      <formula>OR(AND(NOT(_xlfn.ISFORMULA(AM3)),NOT(ISBLANK(AM3))),ISERROR(AM3))</formula>
    </cfRule>
  </conditionalFormatting>
  <conditionalFormatting sqref="A3:C3 E3:F3 CV3:CW3 H3:CR3 CT3 CY3:DA3 DJ3:XFD3">
    <cfRule type="expression" dxfId="29786" priority="4776">
      <formula>AND(_xlfn.ISFORMULA(A3),MOD(ROW(),2))</formula>
    </cfRule>
    <cfRule type="expression" dxfId="29785" priority="4777">
      <formula>AND(_xlfn.ISFORMULA(A3),MOD(ROW()+1,2))</formula>
    </cfRule>
    <cfRule type="expression" dxfId="29784" priority="4779">
      <formula>MOD(ROW(),2)</formula>
    </cfRule>
  </conditionalFormatting>
  <conditionalFormatting sqref="AX3 I3:O3 V3:AV3 BA3:BF3 BH3:BL3 BN3:BO3">
    <cfRule type="expression" dxfId="29783" priority="4778">
      <formula>AND(NOT(ISNUMBER(I3)),NOT(ISBLANK(I3)))</formula>
    </cfRule>
  </conditionalFormatting>
  <conditionalFormatting sqref="AD3:AL3 AN3:AP3 AR3:AT3">
    <cfRule type="expression" dxfId="29782" priority="4774" stopIfTrue="1">
      <formula>AND(OR(ISNUMBER(SEARCH("+",AD3)),ISNUMBER(SEARCH("–",AD3))),MOD(ROW()+1,2))</formula>
    </cfRule>
    <cfRule type="expression" dxfId="29781" priority="4775" stopIfTrue="1">
      <formula>AND(OR(ISNUMBER(SEARCH("+",AD3)),ISNUMBER(SEARCH("–",AD3))),MOD(ROW(),2))</formula>
    </cfRule>
  </conditionalFormatting>
  <conditionalFormatting sqref="BC3 CY3:DA3 BS3 BF3 DK3:DL3 CT3 BU3:BV3 BY3 CB3 CD3:CE3 CM3:CN3">
    <cfRule type="expression" dxfId="29780" priority="4773">
      <formula>OR(AND(NOT(_xlfn.ISFORMULA(BC3)),NOT(ISBLANK(BC3))),ISERROR(BC3))</formula>
    </cfRule>
  </conditionalFormatting>
  <conditionalFormatting sqref="DL3:DL50">
    <cfRule type="expression" dxfId="29779" priority="4772">
      <formula>AND(NOT(ISBLANK(A3)),ISBLANK(DL3))</formula>
    </cfRule>
  </conditionalFormatting>
  <conditionalFormatting sqref="G3">
    <cfRule type="containsBlanks" priority="4768">
      <formula>LEN(TRIM(G3))=0</formula>
    </cfRule>
    <cfRule type="expression" dxfId="29778" priority="4769">
      <formula>AND(_xlfn.ISFORMULA(G3),MOD(ROW(),2))</formula>
    </cfRule>
    <cfRule type="expression" dxfId="29777" priority="4770">
      <formula>AND(_xlfn.ISFORMULA(G3),MOD(ROW()+1,2))</formula>
    </cfRule>
    <cfRule type="expression" dxfId="29776" priority="4771">
      <formula>MOD(ROW(),2)</formula>
    </cfRule>
  </conditionalFormatting>
  <conditionalFormatting sqref="D3">
    <cfRule type="expression" dxfId="29775" priority="4765">
      <formula>AND(_xlfn.ISFORMULA(D3),MOD(ROW(),2))</formula>
    </cfRule>
    <cfRule type="expression" dxfId="29774" priority="4766">
      <formula>AND(_xlfn.ISFORMULA(D3),MOD(ROW()+1,2))</formula>
    </cfRule>
    <cfRule type="expression" dxfId="29773" priority="4767">
      <formula>MOD(ROW(),2)</formula>
    </cfRule>
  </conditionalFormatting>
  <conditionalFormatting sqref="CU3">
    <cfRule type="expression" dxfId="29772" priority="4762">
      <formula>AND(_xlfn.ISFORMULA(CU3),MOD(ROW(),2))</formula>
    </cfRule>
    <cfRule type="expression" dxfId="29771" priority="4763">
      <formula>AND(_xlfn.ISFORMULA(CU3),MOD(ROW()+1,2))</formula>
    </cfRule>
    <cfRule type="expression" dxfId="29770" priority="4764">
      <formula>MOD(ROW(),2)</formula>
    </cfRule>
  </conditionalFormatting>
  <conditionalFormatting sqref="A4:F4 H4:CW4 DH3 CY4:DE4 D10 DG4:XFD4">
    <cfRule type="expression" dxfId="29769" priority="4758">
      <formula>AND(_xlfn.ISFORMULA(A3),MOD(ROW(),2))</formula>
    </cfRule>
    <cfRule type="expression" dxfId="29768" priority="4759">
      <formula>AND(_xlfn.ISFORMULA(A3),MOD(ROW()+1,2))</formula>
    </cfRule>
    <cfRule type="expression" dxfId="29767" priority="4761">
      <formula>MOD(ROW(),2)</formula>
    </cfRule>
  </conditionalFormatting>
  <conditionalFormatting sqref="V4:AV4 AX4 BA4:BF4 BH4:BL4 BN4:BO4 I4:O4">
    <cfRule type="expression" dxfId="29766" priority="4760">
      <formula>AND(NOT(ISNUMBER(I4)),NOT(ISBLANK(I4)))</formula>
    </cfRule>
  </conditionalFormatting>
  <conditionalFormatting sqref="AD4:AL4 AN4:AP4 AR4:AT4">
    <cfRule type="expression" dxfId="29765" priority="4756" stopIfTrue="1">
      <formula>AND(OR(ISNUMBER(SEARCH("+",AD4)),ISNUMBER(SEARCH("–",AD4))),MOD(ROW()+1,2))</formula>
    </cfRule>
    <cfRule type="expression" dxfId="29764" priority="4757" stopIfTrue="1">
      <formula>AND(OR(ISNUMBER(SEARCH("+",AD4)),ISNUMBER(SEARCH("–",AD4))),MOD(ROW(),2))</formula>
    </cfRule>
  </conditionalFormatting>
  <conditionalFormatting sqref="BC4 CT4 CY4:DA4 BS4 BU4:BV4 BY4 CB4 CD4:CE4 CM4:CN4 DK4:DL4 BF4 BI4:BJ4 AU4 AQ4 AM4">
    <cfRule type="expression" dxfId="29763" priority="4755">
      <formula>OR(AND(NOT(_xlfn.ISFORMULA(AM4)),NOT(ISBLANK(AM4))),ISERROR(AM4))</formula>
    </cfRule>
  </conditionalFormatting>
  <conditionalFormatting sqref="G4">
    <cfRule type="containsBlanks" priority="4750">
      <formula>LEN(TRIM(G4))=0</formula>
    </cfRule>
    <cfRule type="expression" dxfId="29762" priority="4751">
      <formula>AND(_xlfn.ISFORMULA(G4),MOD(ROW(),2))</formula>
    </cfRule>
    <cfRule type="expression" dxfId="29761" priority="4752">
      <formula>AND(_xlfn.ISFORMULA(G4),MOD(ROW()+1,2))</formula>
    </cfRule>
    <cfRule type="expression" dxfId="29760" priority="4753">
      <formula>MOD(ROW(),2)</formula>
    </cfRule>
  </conditionalFormatting>
  <conditionalFormatting sqref="BD5:BE5 BG5:BH5 BK5:BL5 BN5:BO5 BQ5:BR5 BW5:BX5 BZ5:CA5 CF5:CL5 CO5:CS5 A5:F5 H5 AR5:AT5 AV5:BB5 CC5 DM5:XFD5 M5:AP5 CU5:DA5 DH5 DC5 D11 DJ5">
    <cfRule type="expression" dxfId="29759" priority="4742">
      <formula>AND(_xlfn.ISFORMULA(A5),MOD(ROW(),2))</formula>
    </cfRule>
    <cfRule type="expression" dxfId="29758" priority="4743">
      <formula>AND(_xlfn.ISFORMULA(A5),MOD(ROW()+1,2))</formula>
    </cfRule>
    <cfRule type="expression" dxfId="29757" priority="4745">
      <formula>MOD(ROW(),2)</formula>
    </cfRule>
  </conditionalFormatting>
  <conditionalFormatting sqref="BN5:BO5 BD5:BE5 BK5:BL5 AX5 AR5:AT5 AV5 BA5:BB5 BH5 M5:O5 V5:AP5">
    <cfRule type="expression" dxfId="29756" priority="4744">
      <formula>AND(NOT(ISNUMBER(M5)),NOT(ISBLANK(M5)))</formula>
    </cfRule>
  </conditionalFormatting>
  <conditionalFormatting sqref="AD5:AL5 AN5:AP5 AR5:AT5">
    <cfRule type="expression" dxfId="29755" priority="4740" stopIfTrue="1">
      <formula>AND(OR(ISNUMBER(SEARCH("+",AD5)),ISNUMBER(SEARCH("–",AD5))),MOD(ROW()+1,2))</formula>
    </cfRule>
    <cfRule type="expression" dxfId="29754" priority="4741" stopIfTrue="1">
      <formula>AND(OR(ISNUMBER(SEARCH("+",AD5)),ISNUMBER(SEARCH("–",AD5))),MOD(ROW(),2))</formula>
    </cfRule>
  </conditionalFormatting>
  <conditionalFormatting sqref="AM5 CY5:DA5">
    <cfRule type="expression" dxfId="29753" priority="4739">
      <formula>OR(AND(NOT(_xlfn.ISFORMULA(AM5)),NOT(ISBLANK(AM5))),ISERROR(AM5))</formula>
    </cfRule>
  </conditionalFormatting>
  <conditionalFormatting sqref="G5">
    <cfRule type="containsBlanks" priority="4735">
      <formula>LEN(TRIM(G5))=0</formula>
    </cfRule>
    <cfRule type="expression" dxfId="29752" priority="4736">
      <formula>AND(_xlfn.ISFORMULA(G5),MOD(ROW(),2))</formula>
    </cfRule>
    <cfRule type="expression" dxfId="29751" priority="4737">
      <formula>AND(_xlfn.ISFORMULA(G5),MOD(ROW()+1,2))</formula>
    </cfRule>
    <cfRule type="expression" dxfId="29750" priority="4738">
      <formula>MOD(ROW(),2)</formula>
    </cfRule>
  </conditionalFormatting>
  <conditionalFormatting sqref="I5">
    <cfRule type="expression" dxfId="29749" priority="4731">
      <formula>AND(_xlfn.ISFORMULA(I5),MOD(ROW(),2))</formula>
    </cfRule>
    <cfRule type="expression" dxfId="29748" priority="4732">
      <formula>AND(_xlfn.ISFORMULA(I5),MOD(ROW()+1,2))</formula>
    </cfRule>
    <cfRule type="expression" dxfId="29747" priority="4734">
      <formula>MOD(ROW(),2)</formula>
    </cfRule>
  </conditionalFormatting>
  <conditionalFormatting sqref="I5">
    <cfRule type="expression" dxfId="29746" priority="4733">
      <formula>AND(NOT(ISNUMBER(I5)),NOT(ISBLANK(I5)))</formula>
    </cfRule>
  </conditionalFormatting>
  <conditionalFormatting sqref="J5:L5">
    <cfRule type="expression" dxfId="29745" priority="4727">
      <formula>AND(_xlfn.ISFORMULA(J5),MOD(ROW(),2))</formula>
    </cfRule>
    <cfRule type="expression" dxfId="29744" priority="4728">
      <formula>AND(_xlfn.ISFORMULA(J5),MOD(ROW()+1,2))</formula>
    </cfRule>
    <cfRule type="expression" dxfId="29743" priority="4730">
      <formula>MOD(ROW(),2)</formula>
    </cfRule>
  </conditionalFormatting>
  <conditionalFormatting sqref="J5:L5">
    <cfRule type="expression" dxfId="29742" priority="4729">
      <formula>AND(NOT(ISNUMBER(J5)),NOT(ISBLANK(J5)))</formula>
    </cfRule>
  </conditionalFormatting>
  <conditionalFormatting sqref="AQ5">
    <cfRule type="expression" dxfId="29741" priority="4723">
      <formula>AND(_xlfn.ISFORMULA(AQ5),MOD(ROW(),2))</formula>
    </cfRule>
    <cfRule type="expression" dxfId="29740" priority="4724">
      <formula>AND(_xlfn.ISFORMULA(AQ5),MOD(ROW()+1,2))</formula>
    </cfRule>
    <cfRule type="expression" dxfId="29739" priority="4726">
      <formula>MOD(ROW(),2)</formula>
    </cfRule>
  </conditionalFormatting>
  <conditionalFormatting sqref="AQ5">
    <cfRule type="expression" dxfId="29738" priority="4725">
      <formula>AND(NOT(ISNUMBER(AQ5)),NOT(ISBLANK(AQ5)))</formula>
    </cfRule>
  </conditionalFormatting>
  <conditionalFormatting sqref="AQ5">
    <cfRule type="expression" dxfId="29737" priority="4722">
      <formula>OR(AND(NOT(_xlfn.ISFORMULA(AQ5)),NOT(ISBLANK(AQ5))),ISERROR(AQ5))</formula>
    </cfRule>
  </conditionalFormatting>
  <conditionalFormatting sqref="AU5">
    <cfRule type="expression" dxfId="29736" priority="4718">
      <formula>AND(_xlfn.ISFORMULA(AU5),MOD(ROW(),2))</formula>
    </cfRule>
    <cfRule type="expression" dxfId="29735" priority="4719">
      <formula>AND(_xlfn.ISFORMULA(AU5),MOD(ROW()+1,2))</formula>
    </cfRule>
    <cfRule type="expression" dxfId="29734" priority="4721">
      <formula>MOD(ROW(),2)</formula>
    </cfRule>
  </conditionalFormatting>
  <conditionalFormatting sqref="AU5">
    <cfRule type="expression" dxfId="29733" priority="4720">
      <formula>AND(NOT(ISNUMBER(AU5)),NOT(ISBLANK(AU5)))</formula>
    </cfRule>
  </conditionalFormatting>
  <conditionalFormatting sqref="AU5">
    <cfRule type="expression" dxfId="29732" priority="4717">
      <formula>OR(AND(NOT(_xlfn.ISFORMULA(AU5)),NOT(ISBLANK(AU5))),ISERROR(AU5))</formula>
    </cfRule>
  </conditionalFormatting>
  <conditionalFormatting sqref="BC5">
    <cfRule type="expression" dxfId="29731" priority="4713">
      <formula>AND(_xlfn.ISFORMULA(BC5),MOD(ROW(),2))</formula>
    </cfRule>
    <cfRule type="expression" dxfId="29730" priority="4714">
      <formula>AND(_xlfn.ISFORMULA(BC5),MOD(ROW()+1,2))</formula>
    </cfRule>
    <cfRule type="expression" dxfId="29729" priority="4716">
      <formula>MOD(ROW(),2)</formula>
    </cfRule>
  </conditionalFormatting>
  <conditionalFormatting sqref="BC5">
    <cfRule type="expression" dxfId="29728" priority="4715">
      <formula>AND(NOT(ISNUMBER(BC5)),NOT(ISBLANK(BC5)))</formula>
    </cfRule>
  </conditionalFormatting>
  <conditionalFormatting sqref="BC5">
    <cfRule type="expression" dxfId="29727" priority="4712">
      <formula>OR(AND(NOT(_xlfn.ISFORMULA(BC5)),NOT(ISBLANK(BC5))),ISERROR(BC5))</formula>
    </cfRule>
  </conditionalFormatting>
  <conditionalFormatting sqref="BF5">
    <cfRule type="expression" dxfId="29726" priority="4708">
      <formula>AND(_xlfn.ISFORMULA(BF5),MOD(ROW(),2))</formula>
    </cfRule>
    <cfRule type="expression" dxfId="29725" priority="4709">
      <formula>AND(_xlfn.ISFORMULA(BF5),MOD(ROW()+1,2))</formula>
    </cfRule>
    <cfRule type="expression" dxfId="29724" priority="4711">
      <formula>MOD(ROW(),2)</formula>
    </cfRule>
  </conditionalFormatting>
  <conditionalFormatting sqref="BF5">
    <cfRule type="expression" dxfId="29723" priority="4710">
      <formula>AND(NOT(ISNUMBER(BF5)),NOT(ISBLANK(BF5)))</formula>
    </cfRule>
  </conditionalFormatting>
  <conditionalFormatting sqref="BF5">
    <cfRule type="expression" dxfId="29722" priority="4707">
      <formula>OR(AND(NOT(_xlfn.ISFORMULA(BF5)),NOT(ISBLANK(BF5))),ISERROR(BF5))</formula>
    </cfRule>
  </conditionalFormatting>
  <conditionalFormatting sqref="BI5">
    <cfRule type="expression" dxfId="29721" priority="4703">
      <formula>AND(_xlfn.ISFORMULA(BI5),MOD(ROW(),2))</formula>
    </cfRule>
    <cfRule type="expression" dxfId="29720" priority="4704">
      <formula>AND(_xlfn.ISFORMULA(BI5),MOD(ROW()+1,2))</formula>
    </cfRule>
    <cfRule type="expression" dxfId="29719" priority="4706">
      <formula>MOD(ROW(),2)</formula>
    </cfRule>
  </conditionalFormatting>
  <conditionalFormatting sqref="BI5">
    <cfRule type="expression" dxfId="29718" priority="4705">
      <formula>AND(NOT(ISNUMBER(BI5)),NOT(ISBLANK(BI5)))</formula>
    </cfRule>
  </conditionalFormatting>
  <conditionalFormatting sqref="BI5">
    <cfRule type="expression" dxfId="29717" priority="4702">
      <formula>OR(AND(NOT(_xlfn.ISFORMULA(BI5)),NOT(ISBLANK(BI5))),ISERROR(BI5))</formula>
    </cfRule>
  </conditionalFormatting>
  <conditionalFormatting sqref="BJ5">
    <cfRule type="expression" dxfId="29716" priority="4698">
      <formula>AND(_xlfn.ISFORMULA(BJ5),MOD(ROW(),2))</formula>
    </cfRule>
    <cfRule type="expression" dxfId="29715" priority="4699">
      <formula>AND(_xlfn.ISFORMULA(BJ5),MOD(ROW()+1,2))</formula>
    </cfRule>
    <cfRule type="expression" dxfId="29714" priority="4701">
      <formula>MOD(ROW(),2)</formula>
    </cfRule>
  </conditionalFormatting>
  <conditionalFormatting sqref="BJ5">
    <cfRule type="expression" dxfId="29713" priority="4700">
      <formula>AND(NOT(ISNUMBER(BJ5)),NOT(ISBLANK(BJ5)))</formula>
    </cfRule>
  </conditionalFormatting>
  <conditionalFormatting sqref="BJ5">
    <cfRule type="expression" dxfId="29712" priority="4697">
      <formula>OR(AND(NOT(_xlfn.ISFORMULA(BJ5)),NOT(ISBLANK(BJ5))),ISERROR(BJ5))</formula>
    </cfRule>
  </conditionalFormatting>
  <conditionalFormatting sqref="BM5">
    <cfRule type="expression" dxfId="29711" priority="4694">
      <formula>AND(_xlfn.ISFORMULA(BM5),MOD(ROW(),2))</formula>
    </cfRule>
    <cfRule type="expression" dxfId="29710" priority="4695">
      <formula>AND(_xlfn.ISFORMULA(BM5),MOD(ROW()+1,2))</formula>
    </cfRule>
    <cfRule type="expression" dxfId="29709" priority="4696">
      <formula>MOD(ROW(),2)</formula>
    </cfRule>
  </conditionalFormatting>
  <conditionalFormatting sqref="BP5">
    <cfRule type="expression" dxfId="29708" priority="4691">
      <formula>AND(_xlfn.ISFORMULA(BP5),MOD(ROW(),2))</formula>
    </cfRule>
    <cfRule type="expression" dxfId="29707" priority="4692">
      <formula>AND(_xlfn.ISFORMULA(BP5),MOD(ROW()+1,2))</formula>
    </cfRule>
    <cfRule type="expression" dxfId="29706" priority="4693">
      <formula>MOD(ROW(),2)</formula>
    </cfRule>
  </conditionalFormatting>
  <conditionalFormatting sqref="BT5">
    <cfRule type="expression" dxfId="29705" priority="4688">
      <formula>AND(_xlfn.ISFORMULA(BT5),MOD(ROW(),2))</formula>
    </cfRule>
    <cfRule type="expression" dxfId="29704" priority="4689">
      <formula>AND(_xlfn.ISFORMULA(BT5),MOD(ROW()+1,2))</formula>
    </cfRule>
    <cfRule type="expression" dxfId="29703" priority="4690">
      <formula>MOD(ROW(),2)</formula>
    </cfRule>
  </conditionalFormatting>
  <conditionalFormatting sqref="BS5">
    <cfRule type="expression" dxfId="29702" priority="4687">
      <formula>OR(AND(NOT(_xlfn.ISFORMULA(BS5)),NOT(ISBLANK(BS5))),ISERROR(BS5))</formula>
    </cfRule>
  </conditionalFormatting>
  <conditionalFormatting sqref="BS5">
    <cfRule type="containsBlanks" priority="4686">
      <formula>LEN(TRIM(BS5))=0</formula>
    </cfRule>
  </conditionalFormatting>
  <conditionalFormatting sqref="BS5">
    <cfRule type="expression" dxfId="29701" priority="4683">
      <formula>AND(_xlfn.ISFORMULA(BS5),MOD(ROW(),2))</formula>
    </cfRule>
    <cfRule type="expression" dxfId="29700" priority="4684">
      <formula>AND(_xlfn.ISFORMULA(BS5),MOD(ROW()+1,2))</formula>
    </cfRule>
    <cfRule type="expression" dxfId="29699" priority="4685">
      <formula>MOD(ROW(),2)</formula>
    </cfRule>
  </conditionalFormatting>
  <conditionalFormatting sqref="BU5:BV5">
    <cfRule type="expression" dxfId="29698" priority="4682">
      <formula>OR(AND(NOT(_xlfn.ISFORMULA(BU5)),NOT(ISBLANK(BU5))),ISERROR(BU5))</formula>
    </cfRule>
  </conditionalFormatting>
  <conditionalFormatting sqref="BU5">
    <cfRule type="containsBlanks" priority="4681">
      <formula>LEN(TRIM(BU5))=0</formula>
    </cfRule>
  </conditionalFormatting>
  <conditionalFormatting sqref="BU5">
    <cfRule type="expression" dxfId="29697" priority="4678">
      <formula>AND(_xlfn.ISFORMULA(BU5),MOD(ROW(),2))</formula>
    </cfRule>
    <cfRule type="expression" dxfId="29696" priority="4679">
      <formula>AND(_xlfn.ISFORMULA(BU5),MOD(ROW()+1,2))</formula>
    </cfRule>
    <cfRule type="expression" dxfId="29695" priority="4680">
      <formula>MOD(ROW(),2)</formula>
    </cfRule>
  </conditionalFormatting>
  <conditionalFormatting sqref="BV5">
    <cfRule type="containsBlanks" priority="4677">
      <formula>LEN(TRIM(BV5))=0</formula>
    </cfRule>
  </conditionalFormatting>
  <conditionalFormatting sqref="BV5">
    <cfRule type="expression" dxfId="29694" priority="4674">
      <formula>AND(_xlfn.ISFORMULA(BV5),MOD(ROW(),2))</formula>
    </cfRule>
    <cfRule type="expression" dxfId="29693" priority="4675">
      <formula>AND(_xlfn.ISFORMULA(BV5),MOD(ROW()+1,2))</formula>
    </cfRule>
    <cfRule type="expression" dxfId="29692" priority="4676">
      <formula>MOD(ROW(),2)</formula>
    </cfRule>
  </conditionalFormatting>
  <conditionalFormatting sqref="BY5">
    <cfRule type="expression" dxfId="29691" priority="4673">
      <formula>OR(AND(NOT(_xlfn.ISFORMULA(BY5)),NOT(ISBLANK(BY5))),ISERROR(BY5))</formula>
    </cfRule>
  </conditionalFormatting>
  <conditionalFormatting sqref="BY5">
    <cfRule type="containsBlanks" priority="4672">
      <formula>LEN(TRIM(BY5))=0</formula>
    </cfRule>
  </conditionalFormatting>
  <conditionalFormatting sqref="BY5">
    <cfRule type="expression" dxfId="29690" priority="4669">
      <formula>AND(_xlfn.ISFORMULA(BY5),MOD(ROW(),2))</formula>
    </cfRule>
    <cfRule type="expression" dxfId="29689" priority="4670">
      <formula>AND(_xlfn.ISFORMULA(BY5),MOD(ROW()+1,2))</formula>
    </cfRule>
    <cfRule type="expression" dxfId="29688" priority="4671">
      <formula>MOD(ROW(),2)</formula>
    </cfRule>
  </conditionalFormatting>
  <conditionalFormatting sqref="CB5">
    <cfRule type="expression" dxfId="29687" priority="4668">
      <formula>OR(AND(NOT(_xlfn.ISFORMULA(CB5)),NOT(ISBLANK(CB5))),ISERROR(CB5))</formula>
    </cfRule>
  </conditionalFormatting>
  <conditionalFormatting sqref="CB5">
    <cfRule type="containsBlanks" priority="4667">
      <formula>LEN(TRIM(CB5))=0</formula>
    </cfRule>
  </conditionalFormatting>
  <conditionalFormatting sqref="CB5">
    <cfRule type="expression" dxfId="29686" priority="4664">
      <formula>AND(_xlfn.ISFORMULA(CB5),MOD(ROW(),2))</formula>
    </cfRule>
    <cfRule type="expression" dxfId="29685" priority="4665">
      <formula>AND(_xlfn.ISFORMULA(CB5),MOD(ROW()+1,2))</formula>
    </cfRule>
    <cfRule type="expression" dxfId="29684" priority="4666">
      <formula>MOD(ROW(),2)</formula>
    </cfRule>
  </conditionalFormatting>
  <conditionalFormatting sqref="CD5:CE5">
    <cfRule type="expression" dxfId="29683" priority="4663">
      <formula>OR(AND(NOT(_xlfn.ISFORMULA(CD5)),NOT(ISBLANK(CD5))),ISERROR(CD5))</formula>
    </cfRule>
  </conditionalFormatting>
  <conditionalFormatting sqref="CD5:CE5">
    <cfRule type="containsBlanks" priority="4662">
      <formula>LEN(TRIM(CD5))=0</formula>
    </cfRule>
  </conditionalFormatting>
  <conditionalFormatting sqref="CD5:CE5">
    <cfRule type="expression" dxfId="29682" priority="4659">
      <formula>AND(_xlfn.ISFORMULA(CD5),MOD(ROW(),2))</formula>
    </cfRule>
    <cfRule type="expression" dxfId="29681" priority="4660">
      <formula>AND(_xlfn.ISFORMULA(CD5),MOD(ROW()+1,2))</formula>
    </cfRule>
    <cfRule type="expression" dxfId="29680" priority="4661">
      <formula>MOD(ROW(),2)</formula>
    </cfRule>
  </conditionalFormatting>
  <conditionalFormatting sqref="CM5:CN5">
    <cfRule type="expression" dxfId="29679" priority="4658">
      <formula>OR(AND(NOT(_xlfn.ISFORMULA(CM5)),NOT(ISBLANK(CM5))),ISERROR(CM5))</formula>
    </cfRule>
  </conditionalFormatting>
  <conditionalFormatting sqref="CM5:CN5">
    <cfRule type="containsBlanks" priority="4657">
      <formula>LEN(TRIM(CM5))=0</formula>
    </cfRule>
  </conditionalFormatting>
  <conditionalFormatting sqref="CM5:CN5">
    <cfRule type="expression" dxfId="29678" priority="4654">
      <formula>AND(_xlfn.ISFORMULA(CM5),MOD(ROW(),2))</formula>
    </cfRule>
    <cfRule type="expression" dxfId="29677" priority="4655">
      <formula>AND(_xlfn.ISFORMULA(CM5),MOD(ROW()+1,2))</formula>
    </cfRule>
    <cfRule type="expression" dxfId="29676" priority="4656">
      <formula>MOD(ROW(),2)</formula>
    </cfRule>
  </conditionalFormatting>
  <conditionalFormatting sqref="CT5">
    <cfRule type="expression" dxfId="29675" priority="4653">
      <formula>OR(AND(NOT(_xlfn.ISFORMULA(CT5)),NOT(ISBLANK(CT5))),ISERROR(CT5))</formula>
    </cfRule>
  </conditionalFormatting>
  <conditionalFormatting sqref="DK5">
    <cfRule type="expression" dxfId="29674" priority="4650">
      <formula>AND(_xlfn.ISFORMULA(DK5),MOD(ROW(),2))</formula>
    </cfRule>
    <cfRule type="expression" dxfId="29673" priority="4651">
      <formula>AND(_xlfn.ISFORMULA(DK5),MOD(ROW()+1,2))</formula>
    </cfRule>
    <cfRule type="expression" dxfId="29672" priority="4652">
      <formula>MOD(ROW(),2)</formula>
    </cfRule>
  </conditionalFormatting>
  <conditionalFormatting sqref="DK5">
    <cfRule type="expression" dxfId="29671" priority="4649">
      <formula>OR(AND(NOT(_xlfn.ISFORMULA(DK5)),NOT(ISBLANK(DK5))),ISERROR(DK5))</formula>
    </cfRule>
  </conditionalFormatting>
  <conditionalFormatting sqref="DL5">
    <cfRule type="expression" dxfId="29670" priority="4646">
      <formula>AND(_xlfn.ISFORMULA(DL5),MOD(ROW(),2))</formula>
    </cfRule>
    <cfRule type="expression" dxfId="29669" priority="4647">
      <formula>AND(_xlfn.ISFORMULA(DL5),MOD(ROW()+1,2))</formula>
    </cfRule>
    <cfRule type="expression" dxfId="29668" priority="4648">
      <formula>MOD(ROW(),2)</formula>
    </cfRule>
  </conditionalFormatting>
  <conditionalFormatting sqref="DL5">
    <cfRule type="expression" dxfId="29667" priority="4645">
      <formula>OR(AND(NOT(_xlfn.ISFORMULA(DL5)),NOT(ISBLANK(DL5))),ISERROR(DL5))</formula>
    </cfRule>
  </conditionalFormatting>
  <conditionalFormatting sqref="BS5 BU5:BV5 BY5 CB5 CD5:CE5 CM5:CN5 CT5">
    <cfRule type="containsBlanks" priority="4747">
      <formula>LEN(TRIM(BS5))=0</formula>
    </cfRule>
    <cfRule type="expression" dxfId="29666" priority="4748">
      <formula>AND(_xlfn.ISFORMULA(BS5),MOD(ROW()+1,2))</formula>
    </cfRule>
    <cfRule type="expression" dxfId="29665" priority="4749">
      <formula>MOD(ROW(),2)</formula>
    </cfRule>
  </conditionalFormatting>
  <conditionalFormatting sqref="DD3">
    <cfRule type="expression" dxfId="29664" priority="4641">
      <formula>AND(_xlfn.ISFORMULA(DD3),MOD(ROW(),2))</formula>
    </cfRule>
    <cfRule type="expression" dxfId="29663" priority="4642">
      <formula>AND(_xlfn.ISFORMULA(DD3),MOD(ROW()+1,2))</formula>
    </cfRule>
    <cfRule type="expression" dxfId="29662" priority="4643">
      <formula>MOD(ROW(),2)</formula>
    </cfRule>
  </conditionalFormatting>
  <conditionalFormatting sqref="DE3">
    <cfRule type="expression" dxfId="29661" priority="4638">
      <formula>AND(_xlfn.ISFORMULA(DE3),MOD(ROW(),2))</formula>
    </cfRule>
    <cfRule type="expression" dxfId="29660" priority="4639">
      <formula>AND(_xlfn.ISFORMULA(DE3),MOD(ROW()+1,2))</formula>
    </cfRule>
    <cfRule type="expression" dxfId="29659" priority="4640">
      <formula>MOD(ROW(),2)</formula>
    </cfRule>
  </conditionalFormatting>
  <conditionalFormatting sqref="DG3">
    <cfRule type="expression" dxfId="29658" priority="4632">
      <formula>AND(_xlfn.ISFORMULA(DG3),MOD(ROW(),2))</formula>
    </cfRule>
    <cfRule type="expression" dxfId="29657" priority="4633">
      <formula>AND(_xlfn.ISFORMULA(DG3),MOD(ROW()+1,2))</formula>
    </cfRule>
    <cfRule type="expression" dxfId="29656" priority="4634">
      <formula>MOD(ROW(),2)</formula>
    </cfRule>
  </conditionalFormatting>
  <conditionalFormatting sqref="DC3">
    <cfRule type="expression" dxfId="29655" priority="4629">
      <formula>AND(_xlfn.ISFORMULA(DC3),MOD(ROW(),2))</formula>
    </cfRule>
    <cfRule type="expression" dxfId="29654" priority="4630">
      <formula>AND(_xlfn.ISFORMULA(DC3),MOD(ROW()+1,2))</formula>
    </cfRule>
    <cfRule type="expression" dxfId="29653" priority="4631">
      <formula>MOD(ROW(),2)</formula>
    </cfRule>
  </conditionalFormatting>
  <conditionalFormatting sqref="DB3">
    <cfRule type="expression" dxfId="29652" priority="4620">
      <formula>AND(_xlfn.ISFORMULA(DB3),MOD(ROW(),2))</formula>
    </cfRule>
    <cfRule type="expression" dxfId="29651" priority="4621">
      <formula>AND(_xlfn.ISFORMULA(DB3),MOD(ROW()+1,2))</formula>
    </cfRule>
    <cfRule type="expression" dxfId="29650" priority="4622">
      <formula>MOD(ROW(),2)</formula>
    </cfRule>
  </conditionalFormatting>
  <conditionalFormatting sqref="CX4">
    <cfRule type="expression" dxfId="29649" priority="4617">
      <formula>AND(_xlfn.ISFORMULA(CX4),MOD(ROW(),2))</formula>
    </cfRule>
    <cfRule type="expression" dxfId="29648" priority="4618">
      <formula>AND(_xlfn.ISFORMULA(CX4),MOD(ROW()+1,2))</formula>
    </cfRule>
    <cfRule type="expression" dxfId="29647" priority="4619">
      <formula>MOD(ROW(),2)</formula>
    </cfRule>
  </conditionalFormatting>
  <conditionalFormatting sqref="DD5">
    <cfRule type="expression" dxfId="29646" priority="4614">
      <formula>AND(_xlfn.ISFORMULA(DD5),MOD(ROW(),2))</formula>
    </cfRule>
    <cfRule type="expression" dxfId="29645" priority="4615">
      <formula>AND(_xlfn.ISFORMULA(DD5),MOD(ROW()+1,2))</formula>
    </cfRule>
    <cfRule type="expression" dxfId="29644" priority="4616">
      <formula>MOD(ROW(),2)</formula>
    </cfRule>
  </conditionalFormatting>
  <conditionalFormatting sqref="DE5">
    <cfRule type="expression" dxfId="29643" priority="4611">
      <formula>AND(_xlfn.ISFORMULA(DE5),MOD(ROW(),2))</formula>
    </cfRule>
    <cfRule type="expression" dxfId="29642" priority="4612">
      <formula>AND(_xlfn.ISFORMULA(DE5),MOD(ROW()+1,2))</formula>
    </cfRule>
    <cfRule type="expression" dxfId="29641" priority="4613">
      <formula>MOD(ROW(),2)</formula>
    </cfRule>
  </conditionalFormatting>
  <conditionalFormatting sqref="DG5">
    <cfRule type="expression" dxfId="29640" priority="4608">
      <formula>AND(_xlfn.ISFORMULA(DG5),MOD(ROW(),2))</formula>
    </cfRule>
    <cfRule type="expression" dxfId="29639" priority="4609">
      <formula>AND(_xlfn.ISFORMULA(DG5),MOD(ROW()+1,2))</formula>
    </cfRule>
    <cfRule type="expression" dxfId="29638" priority="4610">
      <formula>MOD(ROW(),2)</formula>
    </cfRule>
  </conditionalFormatting>
  <conditionalFormatting sqref="H6:BT6 CG6:CL6 DM6:XFD6 CC6 BZ6:CA6 BW6:BX6 A6:F6 D12:E12 D9:E9 CO6:DJ6">
    <cfRule type="expression" dxfId="29637" priority="4572">
      <formula>AND(_xlfn.ISFORMULA(A6),MOD(ROW(),2))</formula>
    </cfRule>
    <cfRule type="expression" dxfId="29636" priority="4573">
      <formula>AND(_xlfn.ISFORMULA(A6),MOD(ROW()+1,2))</formula>
    </cfRule>
    <cfRule type="expression" dxfId="29635" priority="4575">
      <formula>MOD(ROW(),2)</formula>
    </cfRule>
  </conditionalFormatting>
  <conditionalFormatting sqref="BH6:BL6 I6:O6 BN6:BO6 BA6:BF6 AX6 V6:AV6">
    <cfRule type="expression" dxfId="29634" priority="4574">
      <formula>AND(NOT(ISNUMBER(I6)),NOT(ISBLANK(I6)))</formula>
    </cfRule>
  </conditionalFormatting>
  <conditionalFormatting sqref="AR6:AT6 AN6:AP6 AD6:AL6">
    <cfRule type="expression" dxfId="29633" priority="4570" stopIfTrue="1">
      <formula>AND(OR(ISNUMBER(SEARCH("+",AD6)),ISNUMBER(SEARCH("–",AD6))),MOD(ROW()+1,2))</formula>
    </cfRule>
    <cfRule type="expression" dxfId="29632" priority="4571" stopIfTrue="1">
      <formula>AND(OR(ISNUMBER(SEARCH("+",AD6)),ISNUMBER(SEARCH("–",AD6))),MOD(ROW(),2))</formula>
    </cfRule>
  </conditionalFormatting>
  <conditionalFormatting sqref="CT6 AM6 AQ6 AU6 BI6:BJ6 BF6 BS6 CY6:DA6 BC6">
    <cfRule type="expression" dxfId="29631" priority="4569">
      <formula>OR(AND(NOT(_xlfn.ISFORMULA(AM6)),NOT(ISBLANK(AM6))),ISERROR(AM6))</formula>
    </cfRule>
  </conditionalFormatting>
  <conditionalFormatting sqref="G6">
    <cfRule type="containsBlanks" priority="4564">
      <formula>LEN(TRIM(G6))=0</formula>
    </cfRule>
    <cfRule type="expression" dxfId="29630" priority="4565">
      <formula>AND(_xlfn.ISFORMULA(G6),MOD(ROW(),2))</formula>
    </cfRule>
    <cfRule type="expression" dxfId="29629" priority="4566">
      <formula>AND(_xlfn.ISFORMULA(G6),MOD(ROW()+1,2))</formula>
    </cfRule>
    <cfRule type="expression" dxfId="29628" priority="4567">
      <formula>MOD(ROW(),2)</formula>
    </cfRule>
  </conditionalFormatting>
  <conditionalFormatting sqref="CD6:CF6 BU6:BV6 BY6 CB6 CM6:CN6">
    <cfRule type="expression" dxfId="29627" priority="4561">
      <formula>AND(_xlfn.ISFORMULA(BU6),MOD(ROW(),2))</formula>
    </cfRule>
    <cfRule type="expression" dxfId="29626" priority="4562">
      <formula>AND(_xlfn.ISFORMULA(BU6),MOD(ROW()+1,2))</formula>
    </cfRule>
    <cfRule type="expression" dxfId="29625" priority="4563">
      <formula>MOD(ROW(),2)</formula>
    </cfRule>
  </conditionalFormatting>
  <conditionalFormatting sqref="BU6:BV6 BY6 CB6 CD6:CE6 CM6:CN6">
    <cfRule type="expression" dxfId="29624" priority="4560">
      <formula>OR(AND(NOT(_xlfn.ISFORMULA(BU6)),NOT(ISBLANK(BU6))),ISERROR(BU6))</formula>
    </cfRule>
  </conditionalFormatting>
  <conditionalFormatting sqref="DK6">
    <cfRule type="expression" dxfId="29623" priority="4557">
      <formula>AND(_xlfn.ISFORMULA(DK6),MOD(ROW(),2))</formula>
    </cfRule>
    <cfRule type="expression" dxfId="29622" priority="4558">
      <formula>AND(_xlfn.ISFORMULA(DK6),MOD(ROW()+1,2))</formula>
    </cfRule>
    <cfRule type="expression" dxfId="29621" priority="4559">
      <formula>MOD(ROW(),2)</formula>
    </cfRule>
  </conditionalFormatting>
  <conditionalFormatting sqref="DK6">
    <cfRule type="expression" dxfId="29620" priority="4556">
      <formula>OR(AND(NOT(_xlfn.ISFORMULA(DK6)),NOT(ISBLANK(DK6))),ISERROR(DK6))</formula>
    </cfRule>
  </conditionalFormatting>
  <conditionalFormatting sqref="DL6">
    <cfRule type="expression" dxfId="29619" priority="4553">
      <formula>AND(_xlfn.ISFORMULA(DL6),MOD(ROW(),2))</formula>
    </cfRule>
    <cfRule type="expression" dxfId="29618" priority="4554">
      <formula>AND(_xlfn.ISFORMULA(DL6),MOD(ROW()+1,2))</formula>
    </cfRule>
    <cfRule type="expression" dxfId="29617" priority="4555">
      <formula>MOD(ROW(),2)</formula>
    </cfRule>
  </conditionalFormatting>
  <conditionalFormatting sqref="DL6">
    <cfRule type="expression" dxfId="29616" priority="4552">
      <formula>OR(AND(NOT(_xlfn.ISFORMULA(DL6)),NOT(ISBLANK(DL6))),ISERROR(DL6))</formula>
    </cfRule>
  </conditionalFormatting>
  <conditionalFormatting sqref="DB5">
    <cfRule type="expression" dxfId="29615" priority="4549">
      <formula>AND(_xlfn.ISFORMULA(DB5),MOD(ROW(),2))</formula>
    </cfRule>
    <cfRule type="expression" dxfId="29614" priority="4550">
      <formula>AND(_xlfn.ISFORMULA(DB5),MOD(ROW()+1,2))</formula>
    </cfRule>
    <cfRule type="expression" dxfId="29613" priority="4551">
      <formula>MOD(ROW(),2)</formula>
    </cfRule>
  </conditionalFormatting>
  <conditionalFormatting sqref="H7 BM7 BP7 CW7:DA7 CO7 BS7:BT7 BF7:BJ7 M7:BC7 CQ7:CR7 DJ7 A7:F7 CC7 DM7:XFD7 E10">
    <cfRule type="expression" dxfId="29612" priority="4545">
      <formula>AND(_xlfn.ISFORMULA(A7),MOD(ROW(),2))</formula>
    </cfRule>
    <cfRule type="expression" dxfId="29611" priority="4546">
      <formula>AND(_xlfn.ISFORMULA(A7),MOD(ROW()+1,2))</formula>
    </cfRule>
    <cfRule type="expression" dxfId="29610" priority="4548">
      <formula>MOD(ROW(),2)</formula>
    </cfRule>
  </conditionalFormatting>
  <conditionalFormatting sqref="M7:O7 BA7:BC7 BF7 BH7:BJ7 V7:AV7 AX7">
    <cfRule type="expression" dxfId="29609" priority="4547">
      <formula>AND(NOT(ISNUMBER(M7)),NOT(ISBLANK(M7)))</formula>
    </cfRule>
  </conditionalFormatting>
  <conditionalFormatting sqref="AD7:AL7 AN7:AP7 AR7:AT7">
    <cfRule type="expression" dxfId="29608" priority="4543" stopIfTrue="1">
      <formula>AND(OR(ISNUMBER(SEARCH("+",AD7)),ISNUMBER(SEARCH("–",AD7))),MOD(ROW()+1,2))</formula>
    </cfRule>
    <cfRule type="expression" dxfId="29607" priority="4544" stopIfTrue="1">
      <formula>AND(OR(ISNUMBER(SEARCH("+",AD7)),ISNUMBER(SEARCH("–",AD7))),MOD(ROW(),2))</formula>
    </cfRule>
  </conditionalFormatting>
  <conditionalFormatting sqref="BC7 CY7:DA7 BS7 BF7 BI7:BJ7 AU7 AQ7 AM7">
    <cfRule type="expression" dxfId="29606" priority="4542">
      <formula>OR(AND(NOT(_xlfn.ISFORMULA(AM7)),NOT(ISBLANK(AM7))),ISERROR(AM7))</formula>
    </cfRule>
  </conditionalFormatting>
  <conditionalFormatting sqref="G7">
    <cfRule type="containsBlanks" priority="4537">
      <formula>LEN(TRIM(G7))=0</formula>
    </cfRule>
    <cfRule type="expression" dxfId="29605" priority="4538">
      <formula>AND(_xlfn.ISFORMULA(G7),MOD(ROW(),2))</formula>
    </cfRule>
    <cfRule type="expression" dxfId="29604" priority="4539">
      <formula>AND(_xlfn.ISFORMULA(G7),MOD(ROW()+1,2))</formula>
    </cfRule>
    <cfRule type="expression" dxfId="29603" priority="4540">
      <formula>MOD(ROW(),2)</formula>
    </cfRule>
  </conditionalFormatting>
  <conditionalFormatting sqref="J7 CS7:CT7 CD7:CF7 CM7:CN7 CB7 BY7 BU7:BV7">
    <cfRule type="expression" dxfId="29602" priority="4533">
      <formula>AND(_xlfn.ISFORMULA(J7),MOD(ROW(),2))</formula>
    </cfRule>
    <cfRule type="expression" dxfId="29601" priority="4534">
      <formula>AND(_xlfn.ISFORMULA(J7),MOD(ROW()+1,2))</formula>
    </cfRule>
    <cfRule type="expression" dxfId="29600" priority="4536">
      <formula>MOD(ROW(),2)</formula>
    </cfRule>
  </conditionalFormatting>
  <conditionalFormatting sqref="J7">
    <cfRule type="expression" dxfId="29599" priority="4535">
      <formula>AND(NOT(ISNUMBER(J7)),NOT(ISBLANK(J7)))</formula>
    </cfRule>
  </conditionalFormatting>
  <conditionalFormatting sqref="CT7 CM7:CN7 CD7:CE7 CB7 BY7 BU7:BV7">
    <cfRule type="expression" dxfId="29598" priority="4532">
      <formula>OR(AND(NOT(_xlfn.ISFORMULA(BU7)),NOT(ISBLANK(BU7))),ISERROR(BU7))</formula>
    </cfRule>
  </conditionalFormatting>
  <conditionalFormatting sqref="I7">
    <cfRule type="expression" dxfId="29597" priority="4528">
      <formula>AND(_xlfn.ISFORMULA(I7),MOD(ROW(),2))</formula>
    </cfRule>
    <cfRule type="expression" dxfId="29596" priority="4529">
      <formula>AND(_xlfn.ISFORMULA(I7),MOD(ROW()+1,2))</formula>
    </cfRule>
    <cfRule type="expression" dxfId="29595" priority="4531">
      <formula>MOD(ROW(),2)</formula>
    </cfRule>
  </conditionalFormatting>
  <conditionalFormatting sqref="I7">
    <cfRule type="expression" dxfId="29594" priority="4530">
      <formula>AND(NOT(ISNUMBER(I7)),NOT(ISBLANK(I7)))</formula>
    </cfRule>
  </conditionalFormatting>
  <conditionalFormatting sqref="K7:L7">
    <cfRule type="expression" dxfId="29593" priority="4524">
      <formula>AND(_xlfn.ISFORMULA(K7),MOD(ROW(),2))</formula>
    </cfRule>
    <cfRule type="expression" dxfId="29592" priority="4525">
      <formula>AND(_xlfn.ISFORMULA(K7),MOD(ROW()+1,2))</formula>
    </cfRule>
    <cfRule type="expression" dxfId="29591" priority="4527">
      <formula>MOD(ROW(),2)</formula>
    </cfRule>
  </conditionalFormatting>
  <conditionalFormatting sqref="K7:L7">
    <cfRule type="expression" dxfId="29590" priority="4526">
      <formula>AND(NOT(ISNUMBER(K7)),NOT(ISBLANK(K7)))</formula>
    </cfRule>
  </conditionalFormatting>
  <conditionalFormatting sqref="BK7:BL7">
    <cfRule type="expression" dxfId="29589" priority="4520">
      <formula>AND(_xlfn.ISFORMULA(BK7),MOD(ROW(),2))</formula>
    </cfRule>
    <cfRule type="expression" dxfId="29588" priority="4521">
      <formula>AND(_xlfn.ISFORMULA(BK7),MOD(ROW()+1,2))</formula>
    </cfRule>
    <cfRule type="expression" dxfId="29587" priority="4523">
      <formula>MOD(ROW(),2)</formula>
    </cfRule>
  </conditionalFormatting>
  <conditionalFormatting sqref="BK7:BL7">
    <cfRule type="expression" dxfId="29586" priority="4522">
      <formula>AND(NOT(ISNUMBER(BK7)),NOT(ISBLANK(BK7)))</formula>
    </cfRule>
  </conditionalFormatting>
  <conditionalFormatting sqref="BO7">
    <cfRule type="expression" dxfId="29585" priority="4516">
      <formula>AND(_xlfn.ISFORMULA(BO7),MOD(ROW(),2))</formula>
    </cfRule>
    <cfRule type="expression" dxfId="29584" priority="4517">
      <formula>AND(_xlfn.ISFORMULA(BO7),MOD(ROW()+1,2))</formula>
    </cfRule>
    <cfRule type="expression" dxfId="29583" priority="4519">
      <formula>MOD(ROW(),2)</formula>
    </cfRule>
  </conditionalFormatting>
  <conditionalFormatting sqref="BO7">
    <cfRule type="expression" dxfId="29582" priority="4518">
      <formula>AND(NOT(ISNUMBER(BO7)),NOT(ISBLANK(BO7)))</formula>
    </cfRule>
  </conditionalFormatting>
  <conditionalFormatting sqref="BN7">
    <cfRule type="expression" dxfId="29581" priority="4512">
      <formula>AND(_xlfn.ISFORMULA(BN7),MOD(ROW(),2))</formula>
    </cfRule>
    <cfRule type="expression" dxfId="29580" priority="4513">
      <formula>AND(_xlfn.ISFORMULA(BN7),MOD(ROW()+1,2))</formula>
    </cfRule>
    <cfRule type="expression" dxfId="29579" priority="4515">
      <formula>MOD(ROW(),2)</formula>
    </cfRule>
  </conditionalFormatting>
  <conditionalFormatting sqref="BN7">
    <cfRule type="expression" dxfId="29578" priority="4514">
      <formula>AND(NOT(ISNUMBER(BN7)),NOT(ISBLANK(BN7)))</formula>
    </cfRule>
  </conditionalFormatting>
  <conditionalFormatting sqref="BQ7:BR7">
    <cfRule type="expression" dxfId="29577" priority="4509">
      <formula>AND(_xlfn.ISFORMULA(BQ7),MOD(ROW(),2))</formula>
    </cfRule>
    <cfRule type="expression" dxfId="29576" priority="4510">
      <formula>AND(_xlfn.ISFORMULA(BQ7),MOD(ROW()+1,2))</formula>
    </cfRule>
    <cfRule type="expression" dxfId="29575" priority="4511">
      <formula>MOD(ROW(),2)</formula>
    </cfRule>
  </conditionalFormatting>
  <conditionalFormatting sqref="BW7:BX7">
    <cfRule type="expression" dxfId="29574" priority="4506">
      <formula>AND(_xlfn.ISFORMULA(BW7),MOD(ROW(),2))</formula>
    </cfRule>
    <cfRule type="expression" dxfId="29573" priority="4507">
      <formula>AND(_xlfn.ISFORMULA(BW7),MOD(ROW()+1,2))</formula>
    </cfRule>
    <cfRule type="expression" dxfId="29572" priority="4508">
      <formula>MOD(ROW(),2)</formula>
    </cfRule>
  </conditionalFormatting>
  <conditionalFormatting sqref="BZ7:CA7">
    <cfRule type="expression" dxfId="29571" priority="4503">
      <formula>AND(_xlfn.ISFORMULA(BZ7),MOD(ROW(),2))</formula>
    </cfRule>
    <cfRule type="expression" dxfId="29570" priority="4504">
      <formula>AND(_xlfn.ISFORMULA(BZ7),MOD(ROW()+1,2))</formula>
    </cfRule>
    <cfRule type="expression" dxfId="29569" priority="4505">
      <formula>MOD(ROW(),2)</formula>
    </cfRule>
  </conditionalFormatting>
  <conditionalFormatting sqref="CG7:CI7">
    <cfRule type="expression" dxfId="29568" priority="4500">
      <formula>AND(_xlfn.ISFORMULA(CG7),MOD(ROW(),2))</formula>
    </cfRule>
    <cfRule type="expression" dxfId="29567" priority="4501">
      <formula>AND(_xlfn.ISFORMULA(CG7),MOD(ROW()+1,2))</formula>
    </cfRule>
    <cfRule type="expression" dxfId="29566" priority="4502">
      <formula>MOD(ROW(),2)</formula>
    </cfRule>
  </conditionalFormatting>
  <conditionalFormatting sqref="CJ7:CK7">
    <cfRule type="expression" dxfId="29565" priority="4497">
      <formula>AND(_xlfn.ISFORMULA(CJ7),MOD(ROW(),2))</formula>
    </cfRule>
    <cfRule type="expression" dxfId="29564" priority="4498">
      <formula>AND(_xlfn.ISFORMULA(CJ7),MOD(ROW()+1,2))</formula>
    </cfRule>
    <cfRule type="expression" dxfId="29563" priority="4499">
      <formula>MOD(ROW(),2)</formula>
    </cfRule>
  </conditionalFormatting>
  <conditionalFormatting sqref="CL7">
    <cfRule type="expression" dxfId="29562" priority="4494">
      <formula>AND(_xlfn.ISFORMULA(CL7),MOD(ROW(),2))</formula>
    </cfRule>
    <cfRule type="expression" dxfId="29561" priority="4495">
      <formula>AND(_xlfn.ISFORMULA(CL7),MOD(ROW()+1,2))</formula>
    </cfRule>
    <cfRule type="expression" dxfId="29560" priority="4496">
      <formula>MOD(ROW(),2)</formula>
    </cfRule>
  </conditionalFormatting>
  <conditionalFormatting sqref="CP7">
    <cfRule type="expression" dxfId="29559" priority="4491">
      <formula>AND(_xlfn.ISFORMULA(CP7),MOD(ROW(),2))</formula>
    </cfRule>
    <cfRule type="expression" dxfId="29558" priority="4492">
      <formula>AND(_xlfn.ISFORMULA(CP7),MOD(ROW()+1,2))</formula>
    </cfRule>
    <cfRule type="expression" dxfId="29557" priority="4493">
      <formula>MOD(ROW(),2)</formula>
    </cfRule>
  </conditionalFormatting>
  <conditionalFormatting sqref="CV7">
    <cfRule type="expression" dxfId="29556" priority="4488">
      <formula>AND(_xlfn.ISFORMULA(CV7),MOD(ROW(),2))</formula>
    </cfRule>
    <cfRule type="expression" dxfId="29555" priority="4489">
      <formula>AND(_xlfn.ISFORMULA(CV7),MOD(ROW()+1,2))</formula>
    </cfRule>
    <cfRule type="expression" dxfId="29554" priority="4490">
      <formula>MOD(ROW(),2)</formula>
    </cfRule>
  </conditionalFormatting>
  <conditionalFormatting sqref="DB7:DH7">
    <cfRule type="expression" dxfId="29553" priority="4485">
      <formula>AND(_xlfn.ISFORMULA(DB7),MOD(ROW(),2))</formula>
    </cfRule>
    <cfRule type="expression" dxfId="29552" priority="4486">
      <formula>AND(_xlfn.ISFORMULA(DB7),MOD(ROW()+1,2))</formula>
    </cfRule>
    <cfRule type="expression" dxfId="29551" priority="4487">
      <formula>MOD(ROW(),2)</formula>
    </cfRule>
  </conditionalFormatting>
  <conditionalFormatting sqref="DK7">
    <cfRule type="expression" dxfId="29550" priority="4479">
      <formula>AND(_xlfn.ISFORMULA(DK7),MOD(ROW(),2))</formula>
    </cfRule>
    <cfRule type="expression" dxfId="29549" priority="4480">
      <formula>AND(_xlfn.ISFORMULA(DK7),MOD(ROW()+1,2))</formula>
    </cfRule>
    <cfRule type="expression" dxfId="29548" priority="4481">
      <formula>MOD(ROW(),2)</formula>
    </cfRule>
  </conditionalFormatting>
  <conditionalFormatting sqref="DK7">
    <cfRule type="expression" dxfId="29547" priority="4478">
      <formula>OR(AND(NOT(_xlfn.ISFORMULA(DK7)),NOT(ISBLANK(DK7))),ISERROR(DK7))</formula>
    </cfRule>
  </conditionalFormatting>
  <conditionalFormatting sqref="DL7">
    <cfRule type="expression" dxfId="29546" priority="4475">
      <formula>AND(_xlfn.ISFORMULA(DL7),MOD(ROW(),2))</formula>
    </cfRule>
    <cfRule type="expression" dxfId="29545" priority="4476">
      <formula>AND(_xlfn.ISFORMULA(DL7),MOD(ROW()+1,2))</formula>
    </cfRule>
    <cfRule type="expression" dxfId="29544" priority="4477">
      <formula>MOD(ROW(),2)</formula>
    </cfRule>
  </conditionalFormatting>
  <conditionalFormatting sqref="DL7">
    <cfRule type="expression" dxfId="29543" priority="4474">
      <formula>OR(AND(NOT(_xlfn.ISFORMULA(DL7)),NOT(ISBLANK(DL7))),ISERROR(DL7))</formula>
    </cfRule>
  </conditionalFormatting>
  <conditionalFormatting sqref="BD7:BE7">
    <cfRule type="expression" dxfId="29542" priority="4470">
      <formula>AND(_xlfn.ISFORMULA(BD7),MOD(ROW(),2))</formula>
    </cfRule>
    <cfRule type="expression" dxfId="29541" priority="4471">
      <formula>AND(_xlfn.ISFORMULA(BD7),MOD(ROW()+1,2))</formula>
    </cfRule>
    <cfRule type="expression" dxfId="29540" priority="4473">
      <formula>MOD(ROW(),2)</formula>
    </cfRule>
  </conditionalFormatting>
  <conditionalFormatting sqref="BD7:BE7">
    <cfRule type="expression" dxfId="29539" priority="4472">
      <formula>AND(NOT(ISNUMBER(BD7)),NOT(ISBLANK(BD7)))</formula>
    </cfRule>
  </conditionalFormatting>
  <conditionalFormatting sqref="CU7">
    <cfRule type="expression" dxfId="29538" priority="4467">
      <formula>AND(_xlfn.ISFORMULA(CU7),MOD(ROW(),2))</formula>
    </cfRule>
    <cfRule type="expression" dxfId="29537" priority="4468">
      <formula>AND(_xlfn.ISFORMULA(CU7),MOD(ROW()+1,2))</formula>
    </cfRule>
    <cfRule type="expression" dxfId="29536" priority="4469">
      <formula>MOD(ROW(),2)</formula>
    </cfRule>
  </conditionalFormatting>
  <conditionalFormatting sqref="BF8:BH8 BM8 BP8 CO8 CQ8:CR8 CU8 CW8:CX8 DC8:DE8 DJ8 H8 DM8:XFD8 P8:AL8 AN8:AP8 AR8:AT8 AV8:BB8 CC8 A8:F8 E11">
    <cfRule type="expression" dxfId="29535" priority="4463">
      <formula>AND(_xlfn.ISFORMULA(A8),MOD(ROW(),2))</formula>
    </cfRule>
    <cfRule type="expression" dxfId="29534" priority="4464">
      <formula>AND(_xlfn.ISFORMULA(A8),MOD(ROW()+1,2))</formula>
    </cfRule>
    <cfRule type="expression" dxfId="29533" priority="4466">
      <formula>MOD(ROW(),2)</formula>
    </cfRule>
  </conditionalFormatting>
  <conditionalFormatting sqref="BF8 V8:AL8 AN8:AP8 AR8:AT8 AV8 BA8:BB8 BH8 AX8">
    <cfRule type="expression" dxfId="29532" priority="4465">
      <formula>AND(NOT(ISNUMBER(V8)),NOT(ISBLANK(V8)))</formula>
    </cfRule>
  </conditionalFormatting>
  <conditionalFormatting sqref="AR8:AT8 AN8:AP8 AD8:AL8">
    <cfRule type="expression" dxfId="29531" priority="4461" stopIfTrue="1">
      <formula>AND(OR(ISNUMBER(SEARCH("+",AD8)),ISNUMBER(SEARCH("–",AD8))),MOD(ROW()+1,2))</formula>
    </cfRule>
    <cfRule type="expression" dxfId="29530" priority="4462" stopIfTrue="1">
      <formula>AND(OR(ISNUMBER(SEARCH("+",AD8)),ISNUMBER(SEARCH("–",AD8))),MOD(ROW(),2))</formula>
    </cfRule>
  </conditionalFormatting>
  <conditionalFormatting sqref="BF8">
    <cfRule type="expression" dxfId="29529" priority="4460">
      <formula>OR(AND(NOT(_xlfn.ISFORMULA(BF8)),NOT(ISBLANK(BF8))),ISERROR(BF8))</formula>
    </cfRule>
  </conditionalFormatting>
  <conditionalFormatting sqref="G8">
    <cfRule type="containsBlanks" priority="4456">
      <formula>LEN(TRIM(G8))=0</formula>
    </cfRule>
    <cfRule type="expression" dxfId="29528" priority="4457">
      <formula>AND(_xlfn.ISFORMULA(G8),MOD(ROW(),2))</formula>
    </cfRule>
    <cfRule type="expression" dxfId="29527" priority="4458">
      <formula>AND(_xlfn.ISFORMULA(G8),MOD(ROW()+1,2))</formula>
    </cfRule>
    <cfRule type="expression" dxfId="29526" priority="4459">
      <formula>MOD(ROW(),2)</formula>
    </cfRule>
  </conditionalFormatting>
  <conditionalFormatting sqref="BU8:BV8 BY8 CB8 CD8:CE8 CM8:CN8 CT8 BS8 BK8:BL8 BN8:BO8 BS12 BU12:BV12 BY12 CB12 CD12:CE12 CM12:CN12 CT12 BN12:BO12 BK12:BL12 BK17:BL17 BN17:BO17 BN35 BK35:BL35">
    <cfRule type="containsBlanks" priority="4452">
      <formula>LEN(TRIM(BK8))=0</formula>
    </cfRule>
    <cfRule type="expression" dxfId="29525" priority="4453">
      <formula>AND(_xlfn.ISFORMULA(BK8),MOD(ROW()+1,2))</formula>
    </cfRule>
    <cfRule type="expression" dxfId="29524" priority="4454">
      <formula>AND(_xlfn.ISFORMULA(BK9),MOD(ROW(),2))</formula>
    </cfRule>
    <cfRule type="expression" dxfId="29523" priority="4455">
      <formula>MOD(ROW(),2)</formula>
    </cfRule>
  </conditionalFormatting>
  <conditionalFormatting sqref="M8:O8">
    <cfRule type="expression" dxfId="29522" priority="4448">
      <formula>AND(_xlfn.ISFORMULA(M8),MOD(ROW(),2))</formula>
    </cfRule>
    <cfRule type="expression" dxfId="29521" priority="4449">
      <formula>AND(_xlfn.ISFORMULA(M8),MOD(ROW()+1,2))</formula>
    </cfRule>
    <cfRule type="expression" dxfId="29520" priority="4451">
      <formula>MOD(ROW(),2)</formula>
    </cfRule>
  </conditionalFormatting>
  <conditionalFormatting sqref="M8:O8">
    <cfRule type="expression" dxfId="29519" priority="4450">
      <formula>AND(NOT(ISNUMBER(M8)),NOT(ISBLANK(M8)))</formula>
    </cfRule>
  </conditionalFormatting>
  <conditionalFormatting sqref="AM8">
    <cfRule type="expression" dxfId="29518" priority="4444">
      <formula>AND(_xlfn.ISFORMULA(AM8),MOD(ROW(),2))</formula>
    </cfRule>
    <cfRule type="expression" dxfId="29517" priority="4445">
      <formula>AND(_xlfn.ISFORMULA(AM8),MOD(ROW()+1,2))</formula>
    </cfRule>
    <cfRule type="expression" dxfId="29516" priority="4447">
      <formula>MOD(ROW(),2)</formula>
    </cfRule>
  </conditionalFormatting>
  <conditionalFormatting sqref="AM8">
    <cfRule type="expression" dxfId="29515" priority="4446">
      <formula>AND(NOT(ISNUMBER(AM8)),NOT(ISBLANK(AM8)))</formula>
    </cfRule>
  </conditionalFormatting>
  <conditionalFormatting sqref="AM8">
    <cfRule type="expression" dxfId="29514" priority="4443">
      <formula>OR(AND(NOT(_xlfn.ISFORMULA(AM8)),NOT(ISBLANK(AM8))),ISERROR(AM8))</formula>
    </cfRule>
  </conditionalFormatting>
  <conditionalFormatting sqref="AU8">
    <cfRule type="expression" dxfId="29513" priority="4439">
      <formula>AND(_xlfn.ISFORMULA(AU8),MOD(ROW(),2))</formula>
    </cfRule>
    <cfRule type="expression" dxfId="29512" priority="4440">
      <formula>AND(_xlfn.ISFORMULA(AU8),MOD(ROW()+1,2))</formula>
    </cfRule>
    <cfRule type="expression" dxfId="29511" priority="4442">
      <formula>MOD(ROW(),2)</formula>
    </cfRule>
  </conditionalFormatting>
  <conditionalFormatting sqref="AU8">
    <cfRule type="expression" dxfId="29510" priority="4441">
      <formula>AND(NOT(ISNUMBER(AU8)),NOT(ISBLANK(AU8)))</formula>
    </cfRule>
  </conditionalFormatting>
  <conditionalFormatting sqref="AU8">
    <cfRule type="expression" dxfId="29509" priority="4438">
      <formula>OR(AND(NOT(_xlfn.ISFORMULA(AU8)),NOT(ISBLANK(AU8))),ISERROR(AU8))</formula>
    </cfRule>
  </conditionalFormatting>
  <conditionalFormatting sqref="BC8">
    <cfRule type="expression" dxfId="29508" priority="4434">
      <formula>AND(_xlfn.ISFORMULA(BC8),MOD(ROW(),2))</formula>
    </cfRule>
    <cfRule type="expression" dxfId="29507" priority="4435">
      <formula>AND(_xlfn.ISFORMULA(BC8),MOD(ROW()+1,2))</formula>
    </cfRule>
    <cfRule type="expression" dxfId="29506" priority="4437">
      <formula>MOD(ROW(),2)</formula>
    </cfRule>
  </conditionalFormatting>
  <conditionalFormatting sqref="BC8">
    <cfRule type="expression" dxfId="29505" priority="4436">
      <formula>AND(NOT(ISNUMBER(BC8)),NOT(ISBLANK(BC8)))</formula>
    </cfRule>
  </conditionalFormatting>
  <conditionalFormatting sqref="BC8">
    <cfRule type="expression" dxfId="29504" priority="4433">
      <formula>OR(AND(NOT(_xlfn.ISFORMULA(BC8)),NOT(ISBLANK(BC8))),ISERROR(BC8))</formula>
    </cfRule>
  </conditionalFormatting>
  <conditionalFormatting sqref="AQ8">
    <cfRule type="expression" dxfId="29503" priority="4429">
      <formula>AND(_xlfn.ISFORMULA(AQ8),MOD(ROW(),2))</formula>
    </cfRule>
    <cfRule type="expression" dxfId="29502" priority="4430">
      <formula>AND(_xlfn.ISFORMULA(AQ8),MOD(ROW()+1,2))</formula>
    </cfRule>
    <cfRule type="expression" dxfId="29501" priority="4432">
      <formula>MOD(ROW(),2)</formula>
    </cfRule>
  </conditionalFormatting>
  <conditionalFormatting sqref="AQ8">
    <cfRule type="expression" dxfId="29500" priority="4431">
      <formula>AND(NOT(ISNUMBER(AQ8)),NOT(ISBLANK(AQ8)))</formula>
    </cfRule>
  </conditionalFormatting>
  <conditionalFormatting sqref="AQ8">
    <cfRule type="expression" dxfId="29499" priority="4428">
      <formula>OR(AND(NOT(_xlfn.ISFORMULA(AQ8)),NOT(ISBLANK(AQ8))),ISERROR(AQ8))</formula>
    </cfRule>
  </conditionalFormatting>
  <conditionalFormatting sqref="BT8">
    <cfRule type="expression" dxfId="29498" priority="4425">
      <formula>AND(_xlfn.ISFORMULA(BT8),MOD(ROW(),2))</formula>
    </cfRule>
    <cfRule type="expression" dxfId="29497" priority="4426">
      <formula>AND(_xlfn.ISFORMULA(BT8),MOD(ROW()+1,2))</formula>
    </cfRule>
    <cfRule type="expression" dxfId="29496" priority="4427">
      <formula>MOD(ROW(),2)</formula>
    </cfRule>
  </conditionalFormatting>
  <conditionalFormatting sqref="BI8">
    <cfRule type="expression" dxfId="29495" priority="4421">
      <formula>AND(_xlfn.ISFORMULA(BI8),MOD(ROW(),2))</formula>
    </cfRule>
    <cfRule type="expression" dxfId="29494" priority="4422">
      <formula>AND(_xlfn.ISFORMULA(BI8),MOD(ROW()+1,2))</formula>
    </cfRule>
    <cfRule type="expression" dxfId="29493" priority="4424">
      <formula>MOD(ROW(),2)</formula>
    </cfRule>
  </conditionalFormatting>
  <conditionalFormatting sqref="BI8">
    <cfRule type="expression" dxfId="29492" priority="4423">
      <formula>AND(NOT(ISNUMBER(BI8)),NOT(ISBLANK(BI8)))</formula>
    </cfRule>
  </conditionalFormatting>
  <conditionalFormatting sqref="BI8">
    <cfRule type="expression" dxfId="29491" priority="4420">
      <formula>OR(AND(NOT(_xlfn.ISFORMULA(BI8)),NOT(ISBLANK(BI8))),ISERROR(BI8))</formula>
    </cfRule>
  </conditionalFormatting>
  <conditionalFormatting sqref="BJ8">
    <cfRule type="expression" dxfId="29490" priority="4416">
      <formula>AND(_xlfn.ISFORMULA(BJ8),MOD(ROW(),2))</formula>
    </cfRule>
    <cfRule type="expression" dxfId="29489" priority="4417">
      <formula>AND(_xlfn.ISFORMULA(BJ8),MOD(ROW()+1,2))</formula>
    </cfRule>
    <cfRule type="expression" dxfId="29488" priority="4419">
      <formula>MOD(ROW(),2)</formula>
    </cfRule>
  </conditionalFormatting>
  <conditionalFormatting sqref="BJ8">
    <cfRule type="expression" dxfId="29487" priority="4418">
      <formula>AND(NOT(ISNUMBER(BJ8)),NOT(ISBLANK(BJ8)))</formula>
    </cfRule>
  </conditionalFormatting>
  <conditionalFormatting sqref="BJ8">
    <cfRule type="expression" dxfId="29486" priority="4415">
      <formula>OR(AND(NOT(_xlfn.ISFORMULA(BJ8)),NOT(ISBLANK(BJ8))),ISERROR(BJ8))</formula>
    </cfRule>
  </conditionalFormatting>
  <conditionalFormatting sqref="BS8">
    <cfRule type="expression" dxfId="29485" priority="4414">
      <formula>OR(AND(NOT(_xlfn.ISFORMULA(BS8)),NOT(ISBLANK(BS8))),ISERROR(BS8))</formula>
    </cfRule>
  </conditionalFormatting>
  <conditionalFormatting sqref="BS8">
    <cfRule type="containsBlanks" priority="4413">
      <formula>LEN(TRIM(BS8))=0</formula>
    </cfRule>
  </conditionalFormatting>
  <conditionalFormatting sqref="BS8">
    <cfRule type="expression" dxfId="29484" priority="4410">
      <formula>AND(_xlfn.ISFORMULA(BS8),MOD(ROW(),2))</formula>
    </cfRule>
    <cfRule type="expression" dxfId="29483" priority="4411">
      <formula>AND(_xlfn.ISFORMULA(BS8),MOD(ROW()+1,2))</formula>
    </cfRule>
    <cfRule type="expression" dxfId="29482" priority="4412">
      <formula>MOD(ROW(),2)</formula>
    </cfRule>
  </conditionalFormatting>
  <conditionalFormatting sqref="BU8:BV8">
    <cfRule type="expression" dxfId="29481" priority="4409">
      <formula>OR(AND(NOT(_xlfn.ISFORMULA(BU8)),NOT(ISBLANK(BU8))),ISERROR(BU8))</formula>
    </cfRule>
  </conditionalFormatting>
  <conditionalFormatting sqref="BU8">
    <cfRule type="containsBlanks" priority="4408">
      <formula>LEN(TRIM(BU8))=0</formula>
    </cfRule>
  </conditionalFormatting>
  <conditionalFormatting sqref="BU8">
    <cfRule type="expression" dxfId="29480" priority="4405">
      <formula>AND(_xlfn.ISFORMULA(BU8),MOD(ROW(),2))</formula>
    </cfRule>
    <cfRule type="expression" dxfId="29479" priority="4406">
      <formula>AND(_xlfn.ISFORMULA(BU8),MOD(ROW()+1,2))</formula>
    </cfRule>
    <cfRule type="expression" dxfId="29478" priority="4407">
      <formula>MOD(ROW(),2)</formula>
    </cfRule>
  </conditionalFormatting>
  <conditionalFormatting sqref="BV8">
    <cfRule type="containsBlanks" priority="4404">
      <formula>LEN(TRIM(BV8))=0</formula>
    </cfRule>
  </conditionalFormatting>
  <conditionalFormatting sqref="BV8">
    <cfRule type="expression" dxfId="29477" priority="4401">
      <formula>AND(_xlfn.ISFORMULA(BV8),MOD(ROW(),2))</formula>
    </cfRule>
    <cfRule type="expression" dxfId="29476" priority="4402">
      <formula>AND(_xlfn.ISFORMULA(BV8),MOD(ROW()+1,2))</formula>
    </cfRule>
    <cfRule type="expression" dxfId="29475" priority="4403">
      <formula>MOD(ROW(),2)</formula>
    </cfRule>
  </conditionalFormatting>
  <conditionalFormatting sqref="BY8">
    <cfRule type="expression" dxfId="29474" priority="4400">
      <formula>OR(AND(NOT(_xlfn.ISFORMULA(BY8)),NOT(ISBLANK(BY8))),ISERROR(BY8))</formula>
    </cfRule>
  </conditionalFormatting>
  <conditionalFormatting sqref="BY8">
    <cfRule type="containsBlanks" priority="4399">
      <formula>LEN(TRIM(BY8))=0</formula>
    </cfRule>
  </conditionalFormatting>
  <conditionalFormatting sqref="BY8">
    <cfRule type="expression" dxfId="29473" priority="4396">
      <formula>AND(_xlfn.ISFORMULA(BY8),MOD(ROW(),2))</formula>
    </cfRule>
    <cfRule type="expression" dxfId="29472" priority="4397">
      <formula>AND(_xlfn.ISFORMULA(BY8),MOD(ROW()+1,2))</formula>
    </cfRule>
    <cfRule type="expression" dxfId="29471" priority="4398">
      <formula>MOD(ROW(),2)</formula>
    </cfRule>
  </conditionalFormatting>
  <conditionalFormatting sqref="CB8">
    <cfRule type="expression" dxfId="29470" priority="4395">
      <formula>OR(AND(NOT(_xlfn.ISFORMULA(CB8)),NOT(ISBLANK(CB8))),ISERROR(CB8))</formula>
    </cfRule>
  </conditionalFormatting>
  <conditionalFormatting sqref="CB8">
    <cfRule type="containsBlanks" priority="4394">
      <formula>LEN(TRIM(CB8))=0</formula>
    </cfRule>
  </conditionalFormatting>
  <conditionalFormatting sqref="CB8">
    <cfRule type="expression" dxfId="29469" priority="4391">
      <formula>AND(_xlfn.ISFORMULA(CB8),MOD(ROW(),2))</formula>
    </cfRule>
    <cfRule type="expression" dxfId="29468" priority="4392">
      <formula>AND(_xlfn.ISFORMULA(CB8),MOD(ROW()+1,2))</formula>
    </cfRule>
    <cfRule type="expression" dxfId="29467" priority="4393">
      <formula>MOD(ROW(),2)</formula>
    </cfRule>
  </conditionalFormatting>
  <conditionalFormatting sqref="CD8:CE8">
    <cfRule type="expression" dxfId="29466" priority="4390">
      <formula>OR(AND(NOT(_xlfn.ISFORMULA(CD8)),NOT(ISBLANK(CD8))),ISERROR(CD8))</formula>
    </cfRule>
  </conditionalFormatting>
  <conditionalFormatting sqref="CD8:CE8">
    <cfRule type="containsBlanks" priority="4389">
      <formula>LEN(TRIM(CD8))=0</formula>
    </cfRule>
  </conditionalFormatting>
  <conditionalFormatting sqref="CD8:CE8">
    <cfRule type="expression" dxfId="29465" priority="4386">
      <formula>AND(_xlfn.ISFORMULA(CD8),MOD(ROW(),2))</formula>
    </cfRule>
    <cfRule type="expression" dxfId="29464" priority="4387">
      <formula>AND(_xlfn.ISFORMULA(CD8),MOD(ROW()+1,2))</formula>
    </cfRule>
    <cfRule type="expression" dxfId="29463" priority="4388">
      <formula>MOD(ROW(),2)</formula>
    </cfRule>
  </conditionalFormatting>
  <conditionalFormatting sqref="CM8:CN8">
    <cfRule type="expression" dxfId="29462" priority="4385">
      <formula>OR(AND(NOT(_xlfn.ISFORMULA(CM8)),NOT(ISBLANK(CM8))),ISERROR(CM8))</formula>
    </cfRule>
  </conditionalFormatting>
  <conditionalFormatting sqref="CM8:CN8">
    <cfRule type="containsBlanks" priority="4384">
      <formula>LEN(TRIM(CM8))=0</formula>
    </cfRule>
  </conditionalFormatting>
  <conditionalFormatting sqref="CM8:CN8">
    <cfRule type="expression" dxfId="29461" priority="4381">
      <formula>AND(_xlfn.ISFORMULA(CM8),MOD(ROW(),2))</formula>
    </cfRule>
    <cfRule type="expression" dxfId="29460" priority="4382">
      <formula>AND(_xlfn.ISFORMULA(CM8),MOD(ROW()+1,2))</formula>
    </cfRule>
    <cfRule type="expression" dxfId="29459" priority="4383">
      <formula>MOD(ROW(),2)</formula>
    </cfRule>
  </conditionalFormatting>
  <conditionalFormatting sqref="CT8">
    <cfRule type="expression" dxfId="29458" priority="4380">
      <formula>OR(AND(NOT(_xlfn.ISFORMULA(CT8)),NOT(ISBLANK(CT8))),ISERROR(CT8))</formula>
    </cfRule>
  </conditionalFormatting>
  <conditionalFormatting sqref="CY8:DA8">
    <cfRule type="expression" dxfId="29457" priority="4377">
      <formula>AND(_xlfn.ISFORMULA(CY8),MOD(ROW(),2))</formula>
    </cfRule>
    <cfRule type="expression" dxfId="29456" priority="4378">
      <formula>AND(_xlfn.ISFORMULA(CY8),MOD(ROW()+1,2))</formula>
    </cfRule>
    <cfRule type="expression" dxfId="29455" priority="4379">
      <formula>MOD(ROW(),2)</formula>
    </cfRule>
  </conditionalFormatting>
  <conditionalFormatting sqref="CY8:DA8">
    <cfRule type="expression" dxfId="29454" priority="4376">
      <formula>OR(AND(NOT(_xlfn.ISFORMULA(CY8)),NOT(ISBLANK(CY8))),ISERROR(CY8))</formula>
    </cfRule>
  </conditionalFormatting>
  <conditionalFormatting sqref="DK8">
    <cfRule type="expression" dxfId="29453" priority="4373">
      <formula>AND(_xlfn.ISFORMULA(DK8),MOD(ROW(),2))</formula>
    </cfRule>
    <cfRule type="expression" dxfId="29452" priority="4374">
      <formula>AND(_xlfn.ISFORMULA(DK8),MOD(ROW()+1,2))</formula>
    </cfRule>
    <cfRule type="expression" dxfId="29451" priority="4375">
      <formula>MOD(ROW(),2)</formula>
    </cfRule>
  </conditionalFormatting>
  <conditionalFormatting sqref="DK8">
    <cfRule type="expression" dxfId="29450" priority="4372">
      <formula>OR(AND(NOT(_xlfn.ISFORMULA(DK8)),NOT(ISBLANK(DK8))),ISERROR(DK8))</formula>
    </cfRule>
  </conditionalFormatting>
  <conditionalFormatting sqref="DL8">
    <cfRule type="expression" dxfId="29449" priority="4369">
      <formula>AND(_xlfn.ISFORMULA(DL8),MOD(ROW(),2))</formula>
    </cfRule>
    <cfRule type="expression" dxfId="29448" priority="4370">
      <formula>AND(_xlfn.ISFORMULA(DL8),MOD(ROW()+1,2))</formula>
    </cfRule>
    <cfRule type="expression" dxfId="29447" priority="4371">
      <formula>MOD(ROW(),2)</formula>
    </cfRule>
  </conditionalFormatting>
  <conditionalFormatting sqref="DL8">
    <cfRule type="expression" dxfId="29446" priority="4368">
      <formula>OR(AND(NOT(_xlfn.ISFORMULA(DL8)),NOT(ISBLANK(DL8))),ISERROR(DL8))</formula>
    </cfRule>
  </conditionalFormatting>
  <conditionalFormatting sqref="I8">
    <cfRule type="expression" dxfId="29445" priority="4363">
      <formula>AND(_xlfn.ISFORMULA(I8),MOD(ROW(),2))</formula>
    </cfRule>
    <cfRule type="expression" dxfId="29444" priority="4364">
      <formula>AND(_xlfn.ISFORMULA(I8),MOD(ROW()+1,2))</formula>
    </cfRule>
    <cfRule type="expression" dxfId="29443" priority="4366">
      <formula>MOD(ROW(),2)</formula>
    </cfRule>
  </conditionalFormatting>
  <conditionalFormatting sqref="I8">
    <cfRule type="expression" dxfId="29442" priority="4365">
      <formula>AND(NOT(ISNUMBER(I8)),NOT(ISBLANK(I8)))</formula>
    </cfRule>
  </conditionalFormatting>
  <conditionalFormatting sqref="J8">
    <cfRule type="expression" dxfId="29441" priority="4359">
      <formula>AND(_xlfn.ISFORMULA(J8),MOD(ROW(),2))</formula>
    </cfRule>
    <cfRule type="expression" dxfId="29440" priority="4360">
      <formula>AND(_xlfn.ISFORMULA(J8),MOD(ROW()+1,2))</formula>
    </cfRule>
    <cfRule type="expression" dxfId="29439" priority="4362">
      <formula>MOD(ROW(),2)</formula>
    </cfRule>
  </conditionalFormatting>
  <conditionalFormatting sqref="J8">
    <cfRule type="expression" dxfId="29438" priority="4361">
      <formula>AND(NOT(ISNUMBER(J8)),NOT(ISBLANK(J8)))</formula>
    </cfRule>
  </conditionalFormatting>
  <conditionalFormatting sqref="K8:L8">
    <cfRule type="expression" dxfId="29437" priority="4355">
      <formula>AND(_xlfn.ISFORMULA(K8),MOD(ROW(),2))</formula>
    </cfRule>
    <cfRule type="expression" dxfId="29436" priority="4356">
      <formula>AND(_xlfn.ISFORMULA(K8),MOD(ROW()+1,2))</formula>
    </cfRule>
    <cfRule type="expression" dxfId="29435" priority="4358">
      <formula>MOD(ROW(),2)</formula>
    </cfRule>
  </conditionalFormatting>
  <conditionalFormatting sqref="K8:L8">
    <cfRule type="expression" dxfId="29434" priority="4357">
      <formula>AND(NOT(ISNUMBER(K8)),NOT(ISBLANK(K8)))</formula>
    </cfRule>
  </conditionalFormatting>
  <conditionalFormatting sqref="BD8:BE8">
    <cfRule type="containsBlanks" priority="4350">
      <formula>LEN(TRIM(BD8))=0</formula>
    </cfRule>
    <cfRule type="expression" dxfId="29433" priority="4351">
      <formula>AND(_xlfn.ISFORMULA(BD8),MOD(ROW(),2))</formula>
    </cfRule>
    <cfRule type="expression" dxfId="29432" priority="4352">
      <formula>AND(_xlfn.ISFORMULA(BD8),MOD(ROW()+1,2))</formula>
    </cfRule>
    <cfRule type="expression" dxfId="29431" priority="4354">
      <formula>MOD(ROW(),2)</formula>
    </cfRule>
  </conditionalFormatting>
  <conditionalFormatting sqref="BD8:BE8">
    <cfRule type="expression" dxfId="29430" priority="4353">
      <formula>AND(NOT(ISNUMBER(BD8)),NOT(ISBLANK(BD8)))</formula>
    </cfRule>
  </conditionalFormatting>
  <conditionalFormatting sqref="BK8:BL8">
    <cfRule type="expression" dxfId="29429" priority="4342">
      <formula>AND(NOT(ISNUMBER(BK8)),NOT(ISBLANK(BK8)))</formula>
    </cfRule>
  </conditionalFormatting>
  <conditionalFormatting sqref="BK8:BL8 BN8:BO8">
    <cfRule type="containsBlanks" priority="4346">
      <formula>LEN(TRIM(BK8))=0</formula>
    </cfRule>
    <cfRule type="expression" dxfId="29428" priority="4347">
      <formula>AND(_xlfn.ISFORMULA(BK8),MOD(ROW()+1,2))</formula>
    </cfRule>
    <cfRule type="expression" dxfId="29427" priority="4348">
      <formula>AND(_xlfn.ISFORMULA(BK10),MOD(ROW(),2))</formula>
    </cfRule>
    <cfRule type="expression" dxfId="29426" priority="4349">
      <formula>MOD(ROW(),2)</formula>
    </cfRule>
  </conditionalFormatting>
  <conditionalFormatting sqref="BN8:BO8">
    <cfRule type="expression" dxfId="29425" priority="4333">
      <formula>AND(NOT(ISNUMBER(BN8)),NOT(ISBLANK(BN8)))</formula>
    </cfRule>
  </conditionalFormatting>
  <conditionalFormatting sqref="BQ8:BR8">
    <cfRule type="containsBlanks" priority="4327">
      <formula>LEN(TRIM(BQ8))=0</formula>
    </cfRule>
    <cfRule type="expression" dxfId="29424" priority="4328">
      <formula>AND(_xlfn.ISFORMULA(BQ8),MOD(ROW(),2))</formula>
    </cfRule>
    <cfRule type="expression" dxfId="29423" priority="4329">
      <formula>AND(_xlfn.ISFORMULA(BQ8),MOD(ROW()+1,2))</formula>
    </cfRule>
    <cfRule type="expression" dxfId="29422" priority="4331">
      <formula>MOD(ROW(),2)</formula>
    </cfRule>
  </conditionalFormatting>
  <conditionalFormatting sqref="BQ8:BR8">
    <cfRule type="expression" dxfId="29421" priority="4330">
      <formula>AND(NOT(ISNUMBER(BQ8)),NOT(ISBLANK(BQ8)))</formula>
    </cfRule>
  </conditionalFormatting>
  <conditionalFormatting sqref="BW8">
    <cfRule type="containsBlanks" priority="4322">
      <formula>LEN(TRIM(BW8))=0</formula>
    </cfRule>
    <cfRule type="expression" dxfId="29420" priority="4323">
      <formula>AND(_xlfn.ISFORMULA(BW8),MOD(ROW(),2))</formula>
    </cfRule>
    <cfRule type="expression" dxfId="29419" priority="4324">
      <formula>AND(_xlfn.ISFORMULA(BW8),MOD(ROW()+1,2))</formula>
    </cfRule>
    <cfRule type="expression" dxfId="29418" priority="4326">
      <formula>MOD(ROW(),2)</formula>
    </cfRule>
  </conditionalFormatting>
  <conditionalFormatting sqref="BW8">
    <cfRule type="expression" dxfId="29417" priority="4325">
      <formula>AND(NOT(ISNUMBER(BW8)),NOT(ISBLANK(BW8)))</formula>
    </cfRule>
  </conditionalFormatting>
  <conditionalFormatting sqref="BX8">
    <cfRule type="containsBlanks" priority="4317">
      <formula>LEN(TRIM(BX8))=0</formula>
    </cfRule>
    <cfRule type="expression" dxfId="29416" priority="4318">
      <formula>AND(_xlfn.ISFORMULA(BX8),MOD(ROW(),2))</formula>
    </cfRule>
    <cfRule type="expression" dxfId="29415" priority="4319">
      <formula>AND(_xlfn.ISFORMULA(BX8),MOD(ROW()+1,2))</formula>
    </cfRule>
    <cfRule type="expression" dxfId="29414" priority="4321">
      <formula>MOD(ROW(),2)</formula>
    </cfRule>
  </conditionalFormatting>
  <conditionalFormatting sqref="BX8">
    <cfRule type="expression" dxfId="29413" priority="4320">
      <formula>AND(NOT(ISNUMBER(BX8)),NOT(ISBLANK(BX8)))</formula>
    </cfRule>
  </conditionalFormatting>
  <conditionalFormatting sqref="BZ8">
    <cfRule type="containsBlanks" priority="4312">
      <formula>LEN(TRIM(BZ8))=0</formula>
    </cfRule>
    <cfRule type="expression" dxfId="29412" priority="4313">
      <formula>AND(_xlfn.ISFORMULA(BZ8),MOD(ROW(),2))</formula>
    </cfRule>
    <cfRule type="expression" dxfId="29411" priority="4314">
      <formula>AND(_xlfn.ISFORMULA(BZ8),MOD(ROW()+1,2))</formula>
    </cfRule>
    <cfRule type="expression" dxfId="29410" priority="4316">
      <formula>MOD(ROW(),2)</formula>
    </cfRule>
  </conditionalFormatting>
  <conditionalFormatting sqref="BZ8">
    <cfRule type="expression" dxfId="29409" priority="4315">
      <formula>AND(NOT(ISNUMBER(BZ8)),NOT(ISBLANK(BZ8)))</formula>
    </cfRule>
  </conditionalFormatting>
  <conditionalFormatting sqref="CA8">
    <cfRule type="containsBlanks" priority="4307">
      <formula>LEN(TRIM(CA8))=0</formula>
    </cfRule>
    <cfRule type="expression" dxfId="29408" priority="4308">
      <formula>AND(_xlfn.ISFORMULA(CA8),MOD(ROW(),2))</formula>
    </cfRule>
    <cfRule type="expression" dxfId="29407" priority="4309">
      <formula>AND(_xlfn.ISFORMULA(CA8),MOD(ROW()+1,2))</formula>
    </cfRule>
    <cfRule type="expression" dxfId="29406" priority="4311">
      <formula>MOD(ROW(),2)</formula>
    </cfRule>
  </conditionalFormatting>
  <conditionalFormatting sqref="CA8">
    <cfRule type="expression" dxfId="29405" priority="4310">
      <formula>AND(NOT(ISNUMBER(CA8)),NOT(ISBLANK(CA8)))</formula>
    </cfRule>
  </conditionalFormatting>
  <conditionalFormatting sqref="CF8">
    <cfRule type="containsBlanks" priority="4302">
      <formula>LEN(TRIM(CF8))=0</formula>
    </cfRule>
    <cfRule type="expression" dxfId="29404" priority="4303">
      <formula>AND(_xlfn.ISFORMULA(CF8),MOD(ROW(),2))</formula>
    </cfRule>
    <cfRule type="expression" dxfId="29403" priority="4304">
      <formula>AND(_xlfn.ISFORMULA(CF8),MOD(ROW()+1,2))</formula>
    </cfRule>
    <cfRule type="expression" dxfId="29402" priority="4306">
      <formula>MOD(ROW(),2)</formula>
    </cfRule>
  </conditionalFormatting>
  <conditionalFormatting sqref="CF8">
    <cfRule type="expression" dxfId="29401" priority="4305">
      <formula>AND(NOT(ISNUMBER(CF8)),NOT(ISBLANK(CF8)))</formula>
    </cfRule>
  </conditionalFormatting>
  <conditionalFormatting sqref="CG8:CI8">
    <cfRule type="containsBlanks" priority="4297">
      <formula>LEN(TRIM(CG8))=0</formula>
    </cfRule>
    <cfRule type="expression" dxfId="29400" priority="4298">
      <formula>AND(_xlfn.ISFORMULA(CG8),MOD(ROW(),2))</formula>
    </cfRule>
    <cfRule type="expression" dxfId="29399" priority="4299">
      <formula>AND(_xlfn.ISFORMULA(CG8),MOD(ROW()+1,2))</formula>
    </cfRule>
    <cfRule type="expression" dxfId="29398" priority="4301">
      <formula>MOD(ROW(),2)</formula>
    </cfRule>
  </conditionalFormatting>
  <conditionalFormatting sqref="CG8:CI8">
    <cfRule type="expression" dxfId="29397" priority="4300">
      <formula>AND(NOT(ISNUMBER(CG8)),NOT(ISBLANK(CG8)))</formula>
    </cfRule>
  </conditionalFormatting>
  <conditionalFormatting sqref="CJ8:CK8">
    <cfRule type="containsBlanks" priority="4292">
      <formula>LEN(TRIM(CJ8))=0</formula>
    </cfRule>
    <cfRule type="expression" dxfId="29396" priority="4293">
      <formula>AND(_xlfn.ISFORMULA(CJ8),MOD(ROW(),2))</formula>
    </cfRule>
    <cfRule type="expression" dxfId="29395" priority="4294">
      <formula>AND(_xlfn.ISFORMULA(CJ8),MOD(ROW()+1,2))</formula>
    </cfRule>
    <cfRule type="expression" dxfId="29394" priority="4296">
      <formula>MOD(ROW(),2)</formula>
    </cfRule>
  </conditionalFormatting>
  <conditionalFormatting sqref="CJ8:CK8">
    <cfRule type="expression" dxfId="29393" priority="4295">
      <formula>AND(NOT(ISNUMBER(CJ8)),NOT(ISBLANK(CJ8)))</formula>
    </cfRule>
  </conditionalFormatting>
  <conditionalFormatting sqref="CL8">
    <cfRule type="containsBlanks" priority="4287">
      <formula>LEN(TRIM(CL8))=0</formula>
    </cfRule>
    <cfRule type="expression" dxfId="29392" priority="4288">
      <formula>AND(_xlfn.ISFORMULA(CL8),MOD(ROW(),2))</formula>
    </cfRule>
    <cfRule type="expression" dxfId="29391" priority="4289">
      <formula>AND(_xlfn.ISFORMULA(CL8),MOD(ROW()+1,2))</formula>
    </cfRule>
    <cfRule type="expression" dxfId="29390" priority="4291">
      <formula>MOD(ROW(),2)</formula>
    </cfRule>
  </conditionalFormatting>
  <conditionalFormatting sqref="CL8">
    <cfRule type="expression" dxfId="29389" priority="4290">
      <formula>AND(NOT(ISNUMBER(CL8)),NOT(ISBLANK(CL8)))</formula>
    </cfRule>
  </conditionalFormatting>
  <conditionalFormatting sqref="CP8">
    <cfRule type="containsBlanks" priority="4282">
      <formula>LEN(TRIM(CP8))=0</formula>
    </cfRule>
    <cfRule type="expression" dxfId="29388" priority="4283">
      <formula>AND(_xlfn.ISFORMULA(CP8),MOD(ROW(),2))</formula>
    </cfRule>
    <cfRule type="expression" dxfId="29387" priority="4284">
      <formula>AND(_xlfn.ISFORMULA(CP8),MOD(ROW()+1,2))</formula>
    </cfRule>
    <cfRule type="expression" dxfId="29386" priority="4286">
      <formula>MOD(ROW(),2)</formula>
    </cfRule>
  </conditionalFormatting>
  <conditionalFormatting sqref="CP8">
    <cfRule type="expression" dxfId="29385" priority="4285">
      <formula>AND(NOT(ISNUMBER(CP8)),NOT(ISBLANK(CP8)))</formula>
    </cfRule>
  </conditionalFormatting>
  <conditionalFormatting sqref="CS8">
    <cfRule type="containsBlanks" priority="4277">
      <formula>LEN(TRIM(CS8))=0</formula>
    </cfRule>
    <cfRule type="expression" dxfId="29384" priority="4278">
      <formula>AND(_xlfn.ISFORMULA(CS8),MOD(ROW(),2))</formula>
    </cfRule>
    <cfRule type="expression" dxfId="29383" priority="4279">
      <formula>AND(_xlfn.ISFORMULA(CS8),MOD(ROW()+1,2))</formula>
    </cfRule>
    <cfRule type="expression" dxfId="29382" priority="4281">
      <formula>MOD(ROW(),2)</formula>
    </cfRule>
  </conditionalFormatting>
  <conditionalFormatting sqref="CS8">
    <cfRule type="expression" dxfId="29381" priority="4280">
      <formula>AND(NOT(ISNUMBER(CS8)),NOT(ISBLANK(CS8)))</formula>
    </cfRule>
  </conditionalFormatting>
  <conditionalFormatting sqref="CV8">
    <cfRule type="containsBlanks" priority="4272">
      <formula>LEN(TRIM(CV8))=0</formula>
    </cfRule>
    <cfRule type="expression" dxfId="29380" priority="4273">
      <formula>AND(_xlfn.ISFORMULA(CV8),MOD(ROW(),2))</formula>
    </cfRule>
    <cfRule type="expression" dxfId="29379" priority="4274">
      <formula>AND(_xlfn.ISFORMULA(CV8),MOD(ROW()+1,2))</formula>
    </cfRule>
    <cfRule type="expression" dxfId="29378" priority="4276">
      <formula>MOD(ROW(),2)</formula>
    </cfRule>
  </conditionalFormatting>
  <conditionalFormatting sqref="CV8">
    <cfRule type="expression" dxfId="29377" priority="4275">
      <formula>AND(NOT(ISNUMBER(CV8)),NOT(ISBLANK(CV8)))</formula>
    </cfRule>
  </conditionalFormatting>
  <conditionalFormatting sqref="DB8">
    <cfRule type="containsBlanks" priority="4267">
      <formula>LEN(TRIM(DB8))=0</formula>
    </cfRule>
    <cfRule type="expression" dxfId="29376" priority="4268">
      <formula>AND(_xlfn.ISFORMULA(DB8),MOD(ROW(),2))</formula>
    </cfRule>
    <cfRule type="expression" dxfId="29375" priority="4269">
      <formula>AND(_xlfn.ISFORMULA(DB8),MOD(ROW()+1,2))</formula>
    </cfRule>
    <cfRule type="expression" dxfId="29374" priority="4271">
      <formula>MOD(ROW(),2)</formula>
    </cfRule>
  </conditionalFormatting>
  <conditionalFormatting sqref="DB8">
    <cfRule type="expression" dxfId="29373" priority="4270">
      <formula>AND(NOT(ISNUMBER(DB8)),NOT(ISBLANK(DB8)))</formula>
    </cfRule>
  </conditionalFormatting>
  <conditionalFormatting sqref="DF8:DI8">
    <cfRule type="containsBlanks" priority="4262">
      <formula>LEN(TRIM(DF8))=0</formula>
    </cfRule>
    <cfRule type="expression" dxfId="29372" priority="4263">
      <formula>AND(_xlfn.ISFORMULA(DF8),MOD(ROW(),2))</formula>
    </cfRule>
    <cfRule type="expression" dxfId="29371" priority="4264">
      <formula>AND(_xlfn.ISFORMULA(DF8),MOD(ROW()+1,2))</formula>
    </cfRule>
    <cfRule type="expression" dxfId="29370" priority="4266">
      <formula>MOD(ROW(),2)</formula>
    </cfRule>
  </conditionalFormatting>
  <conditionalFormatting sqref="DF8:DI8">
    <cfRule type="expression" dxfId="29369" priority="4265">
      <formula>AND(NOT(ISNUMBER(DF8)),NOT(ISBLANK(DF8)))</formula>
    </cfRule>
  </conditionalFormatting>
  <conditionalFormatting sqref="H10:J10 CT10:CU10 CW10 V10:BT10 CG10:CL10 CO10:CR10 BW10:BX10 BZ10:CA10 CC10 DM10:XFD10 A10:C10 F10 M10:S10 CY10:DA10 DJ10">
    <cfRule type="expression" dxfId="29368" priority="4258">
      <formula>AND(_xlfn.ISFORMULA(A10),MOD(ROW(),2))</formula>
    </cfRule>
    <cfRule type="expression" dxfId="29367" priority="4259">
      <formula>AND(_xlfn.ISFORMULA(A10),MOD(ROW()+1,2))</formula>
    </cfRule>
    <cfRule type="expression" dxfId="29366" priority="4261">
      <formula>MOD(ROW(),2)</formula>
    </cfRule>
  </conditionalFormatting>
  <conditionalFormatting sqref="BH10:BL10 BA10:BF10 BN10:BO10 I10:J10 AX10 V10:AV10 M10:O10">
    <cfRule type="expression" dxfId="29365" priority="4260">
      <formula>AND(NOT(ISNUMBER(I10)),NOT(ISBLANK(I10)))</formula>
    </cfRule>
  </conditionalFormatting>
  <conditionalFormatting sqref="AR10:AT10 AN10:AP10 AD10:AL10">
    <cfRule type="expression" dxfId="29364" priority="4256" stopIfTrue="1">
      <formula>AND(OR(ISNUMBER(SEARCH("+",AD10)),ISNUMBER(SEARCH("–",AD10))),MOD(ROW()+1,2))</formula>
    </cfRule>
    <cfRule type="expression" dxfId="29363" priority="4257" stopIfTrue="1">
      <formula>AND(OR(ISNUMBER(SEARCH("+",AD10)),ISNUMBER(SEARCH("–",AD10))),MOD(ROW(),2))</formula>
    </cfRule>
  </conditionalFormatting>
  <conditionalFormatting sqref="CT10 AM10 AQ10 AU10 BI10:BJ10 BF10 BS10 CY10:DA10 BC10">
    <cfRule type="expression" dxfId="29362" priority="4255">
      <formula>OR(AND(NOT(_xlfn.ISFORMULA(AM10)),NOT(ISBLANK(AM10))),ISERROR(AM10))</formula>
    </cfRule>
  </conditionalFormatting>
  <conditionalFormatting sqref="G10">
    <cfRule type="containsBlanks" priority="4250">
      <formula>LEN(TRIM(G10))=0</formula>
    </cfRule>
    <cfRule type="expression" dxfId="29361" priority="4251">
      <formula>AND(_xlfn.ISFORMULA(G10),MOD(ROW(),2))</formula>
    </cfRule>
    <cfRule type="expression" dxfId="29360" priority="4252">
      <formula>AND(_xlfn.ISFORMULA(G10),MOD(ROW()+1,2))</formula>
    </cfRule>
    <cfRule type="expression" dxfId="29359" priority="4253">
      <formula>MOD(ROW(),2)</formula>
    </cfRule>
  </conditionalFormatting>
  <conditionalFormatting sqref="CD10:CE10 CM10:CN10 CB10 BY10 BU10:BV10">
    <cfRule type="expression" dxfId="29358" priority="4247">
      <formula>AND(_xlfn.ISFORMULA(BU10),MOD(ROW(),2))</formula>
    </cfRule>
    <cfRule type="expression" dxfId="29357" priority="4248">
      <formula>AND(_xlfn.ISFORMULA(BU10),MOD(ROW()+1,2))</formula>
    </cfRule>
    <cfRule type="expression" dxfId="29356" priority="4249">
      <formula>MOD(ROW(),2)</formula>
    </cfRule>
  </conditionalFormatting>
  <conditionalFormatting sqref="CM10:CN10 CD10:CE10 CB10 BY10 BU10:BV10">
    <cfRule type="expression" dxfId="29355" priority="4246">
      <formula>OR(AND(NOT(_xlfn.ISFORMULA(BU10)),NOT(ISBLANK(BU10))),ISERROR(BU10))</formula>
    </cfRule>
  </conditionalFormatting>
  <conditionalFormatting sqref="DK10">
    <cfRule type="expression" dxfId="29354" priority="4243">
      <formula>AND(_xlfn.ISFORMULA(DK10),MOD(ROW(),2))</formula>
    </cfRule>
    <cfRule type="expression" dxfId="29353" priority="4244">
      <formula>AND(_xlfn.ISFORMULA(DK10),MOD(ROW()+1,2))</formula>
    </cfRule>
    <cfRule type="expression" dxfId="29352" priority="4245">
      <formula>MOD(ROW(),2)</formula>
    </cfRule>
  </conditionalFormatting>
  <conditionalFormatting sqref="DK10">
    <cfRule type="expression" dxfId="29351" priority="4242">
      <formula>OR(AND(NOT(_xlfn.ISFORMULA(DK10)),NOT(ISBLANK(DK10))),ISERROR(DK10))</formula>
    </cfRule>
  </conditionalFormatting>
  <conditionalFormatting sqref="DL10">
    <cfRule type="expression" dxfId="29350" priority="4239">
      <formula>AND(_xlfn.ISFORMULA(DL10),MOD(ROW(),2))</formula>
    </cfRule>
    <cfRule type="expression" dxfId="29349" priority="4240">
      <formula>AND(_xlfn.ISFORMULA(DL10),MOD(ROW()+1,2))</formula>
    </cfRule>
    <cfRule type="expression" dxfId="29348" priority="4241">
      <formula>MOD(ROW(),2)</formula>
    </cfRule>
  </conditionalFormatting>
  <conditionalFormatting sqref="DL10">
    <cfRule type="expression" dxfId="29347" priority="4238">
      <formula>OR(AND(NOT(_xlfn.ISFORMULA(DL10)),NOT(ISBLANK(DL10))),ISERROR(DL10))</formula>
    </cfRule>
  </conditionalFormatting>
  <conditionalFormatting sqref="T10">
    <cfRule type="expression" dxfId="29346" priority="4235">
      <formula>AND(_xlfn.ISFORMULA(T10),MOD(ROW(),2))</formula>
    </cfRule>
    <cfRule type="expression" dxfId="29345" priority="4236">
      <formula>AND(_xlfn.ISFORMULA(T10),MOD(ROW()+1,2))</formula>
    </cfRule>
    <cfRule type="expression" dxfId="29344" priority="4237">
      <formula>MOD(ROW(),2)</formula>
    </cfRule>
  </conditionalFormatting>
  <conditionalFormatting sqref="U10">
    <cfRule type="expression" dxfId="29343" priority="4232">
      <formula>AND(_xlfn.ISFORMULA(U10),MOD(ROW(),2))</formula>
    </cfRule>
    <cfRule type="expression" dxfId="29342" priority="4233">
      <formula>AND(_xlfn.ISFORMULA(U10),MOD(ROW()+1,2))</formula>
    </cfRule>
    <cfRule type="expression" dxfId="29341" priority="4234">
      <formula>MOD(ROW(),2)</formula>
    </cfRule>
  </conditionalFormatting>
  <conditionalFormatting sqref="CS10">
    <cfRule type="expression" dxfId="29340" priority="4228">
      <formula>AND(_xlfn.ISFORMULA(CS10),MOD(ROW(),2))</formula>
    </cfRule>
    <cfRule type="expression" dxfId="29339" priority="4229">
      <formula>AND(_xlfn.ISFORMULA(CS10),MOD(ROW()+1,2))</formula>
    </cfRule>
    <cfRule type="expression" dxfId="29338" priority="4231">
      <formula>MOD(ROW(),2)</formula>
    </cfRule>
  </conditionalFormatting>
  <conditionalFormatting sqref="CS10">
    <cfRule type="expression" dxfId="29337" priority="4230">
      <formula>AND(NOT(ISNUMBER(CS10)),NOT(ISBLANK(CS10)))</formula>
    </cfRule>
  </conditionalFormatting>
  <conditionalFormatting sqref="CF10">
    <cfRule type="expression" dxfId="29336" priority="4221">
      <formula>AND(_xlfn.ISFORMULA(CF10),MOD(ROW(),2))</formula>
    </cfRule>
    <cfRule type="expression" dxfId="29335" priority="4222">
      <formula>AND(_xlfn.ISFORMULA(CF10),MOD(ROW()+1,2))</formula>
    </cfRule>
    <cfRule type="expression" dxfId="29334" priority="4223">
      <formula>MOD(ROW(),2)</formula>
    </cfRule>
  </conditionalFormatting>
  <conditionalFormatting sqref="CF11:CL11 H11:J11 BW11:BX11 BZ11:CA11 CC11 DM11:XFD11 CO11:CR11 CT11:CU11 A11:C11 F11 M11:BT11 CW11 CY11:DA11 DJ11">
    <cfRule type="expression" dxfId="29333" priority="4217">
      <formula>AND(_xlfn.ISFORMULA(A11),MOD(ROW(),2))</formula>
    </cfRule>
    <cfRule type="expression" dxfId="29332" priority="4218">
      <formula>AND(_xlfn.ISFORMULA(A11),MOD(ROW()+1,2))</formula>
    </cfRule>
    <cfRule type="expression" dxfId="29331" priority="4220">
      <formula>MOD(ROW(),2)</formula>
    </cfRule>
  </conditionalFormatting>
  <conditionalFormatting sqref="V11:AV11 AX11 I11:J11 BN11:BO11 BA11:BF11 BH11:BL11 M11:O11">
    <cfRule type="expression" dxfId="29330" priority="4219">
      <formula>AND(NOT(ISNUMBER(I11)),NOT(ISBLANK(I11)))</formula>
    </cfRule>
  </conditionalFormatting>
  <conditionalFormatting sqref="AD11:AL11 AN11:AP11 AR11:AT11">
    <cfRule type="expression" dxfId="29329" priority="4215" stopIfTrue="1">
      <formula>AND(OR(ISNUMBER(SEARCH("+",AD11)),ISNUMBER(SEARCH("–",AD11))),MOD(ROW()+1,2))</formula>
    </cfRule>
    <cfRule type="expression" dxfId="29328" priority="4216" stopIfTrue="1">
      <formula>AND(OR(ISNUMBER(SEARCH("+",AD11)),ISNUMBER(SEARCH("–",AD11))),MOD(ROW(),2))</formula>
    </cfRule>
  </conditionalFormatting>
  <conditionalFormatting sqref="BC11 CY11:DA11 BS11 BF11 BI11:BJ11 AU11 AQ11 AM11 CT11">
    <cfRule type="expression" dxfId="29327" priority="4214">
      <formula>OR(AND(NOT(_xlfn.ISFORMULA(AM11)),NOT(ISBLANK(AM11))),ISERROR(AM11))</formula>
    </cfRule>
  </conditionalFormatting>
  <conditionalFormatting sqref="G11">
    <cfRule type="containsBlanks" priority="4209">
      <formula>LEN(TRIM(G11))=0</formula>
    </cfRule>
    <cfRule type="expression" dxfId="29326" priority="4210">
      <formula>AND(_xlfn.ISFORMULA(G11),MOD(ROW(),2))</formula>
    </cfRule>
    <cfRule type="expression" dxfId="29325" priority="4211">
      <formula>AND(_xlfn.ISFORMULA(G11),MOD(ROW()+1,2))</formula>
    </cfRule>
    <cfRule type="expression" dxfId="29324" priority="4212">
      <formula>MOD(ROW(),2)</formula>
    </cfRule>
  </conditionalFormatting>
  <conditionalFormatting sqref="CD11:CE11 CM11:CN11 CB11 BY11 BU11:BV11">
    <cfRule type="expression" dxfId="29323" priority="4206">
      <formula>AND(_xlfn.ISFORMULA(BU11),MOD(ROW(),2))</formula>
    </cfRule>
    <cfRule type="expression" dxfId="29322" priority="4207">
      <formula>AND(_xlfn.ISFORMULA(BU11),MOD(ROW()+1,2))</formula>
    </cfRule>
    <cfRule type="expression" dxfId="29321" priority="4208">
      <formula>MOD(ROW(),2)</formula>
    </cfRule>
  </conditionalFormatting>
  <conditionalFormatting sqref="CM11:CN11 CD11:CE11 CB11 BY11 BU11:BV11">
    <cfRule type="expression" dxfId="29320" priority="4205">
      <formula>OR(AND(NOT(_xlfn.ISFORMULA(BU11)),NOT(ISBLANK(BU11))),ISERROR(BU11))</formula>
    </cfRule>
  </conditionalFormatting>
  <conditionalFormatting sqref="DK11">
    <cfRule type="expression" dxfId="29319" priority="4202">
      <formula>AND(_xlfn.ISFORMULA(DK11),MOD(ROW(),2))</formula>
    </cfRule>
    <cfRule type="expression" dxfId="29318" priority="4203">
      <formula>AND(_xlfn.ISFORMULA(DK11),MOD(ROW()+1,2))</formula>
    </cfRule>
    <cfRule type="expression" dxfId="29317" priority="4204">
      <formula>MOD(ROW(),2)</formula>
    </cfRule>
  </conditionalFormatting>
  <conditionalFormatting sqref="DK11">
    <cfRule type="expression" dxfId="29316" priority="4201">
      <formula>OR(AND(NOT(_xlfn.ISFORMULA(DK11)),NOT(ISBLANK(DK11))),ISERROR(DK11))</formula>
    </cfRule>
  </conditionalFormatting>
  <conditionalFormatting sqref="DL11">
    <cfRule type="expression" dxfId="29315" priority="4198">
      <formula>AND(_xlfn.ISFORMULA(DL11),MOD(ROW(),2))</formula>
    </cfRule>
    <cfRule type="expression" dxfId="29314" priority="4199">
      <formula>AND(_xlfn.ISFORMULA(DL11),MOD(ROW()+1,2))</formula>
    </cfRule>
    <cfRule type="expression" dxfId="29313" priority="4200">
      <formula>MOD(ROW(),2)</formula>
    </cfRule>
  </conditionalFormatting>
  <conditionalFormatting sqref="DL11">
    <cfRule type="expression" dxfId="29312" priority="4197">
      <formula>OR(AND(NOT(_xlfn.ISFORMULA(DL11)),NOT(ISBLANK(DL11))),ISERROR(DL11))</formula>
    </cfRule>
  </conditionalFormatting>
  <conditionalFormatting sqref="BZ11">
    <cfRule type="expression" dxfId="29311" priority="4196">
      <formula>AND(NOT(ISNUMBER(BZ11)),NOT(ISBLANK(BZ11)))</formula>
    </cfRule>
  </conditionalFormatting>
  <conditionalFormatting sqref="CA11">
    <cfRule type="expression" dxfId="29310" priority="4195">
      <formula>AND(NOT(ISNUMBER(CA11)),NOT(ISBLANK(CA11)))</formula>
    </cfRule>
  </conditionalFormatting>
  <conditionalFormatting sqref="CI11">
    <cfRule type="expression" dxfId="29309" priority="4194">
      <formula>AND(NOT(ISNUMBER(CI11)),NOT(ISBLANK(CI11)))</formula>
    </cfRule>
  </conditionalFormatting>
  <conditionalFormatting sqref="CH11">
    <cfRule type="expression" dxfId="29308" priority="4193">
      <formula>AND(NOT(ISNUMBER(CH11)),NOT(ISBLANK(CH11)))</formula>
    </cfRule>
  </conditionalFormatting>
  <conditionalFormatting sqref="CG11">
    <cfRule type="expression" dxfId="29307" priority="4192">
      <formula>AND(NOT(ISNUMBER(CG11)),NOT(ISBLANK(CG11)))</formula>
    </cfRule>
  </conditionalFormatting>
  <conditionalFormatting sqref="CF11">
    <cfRule type="expression" dxfId="29306" priority="4191">
      <formula>AND(NOT(ISNUMBER(CF11)),NOT(ISBLANK(CF11)))</formula>
    </cfRule>
  </conditionalFormatting>
  <conditionalFormatting sqref="CJ11">
    <cfRule type="expression" dxfId="29305" priority="4190">
      <formula>AND(NOT(ISNUMBER(CJ11)),NOT(ISBLANK(CJ11)))</formula>
    </cfRule>
  </conditionalFormatting>
  <conditionalFormatting sqref="CK11">
    <cfRule type="expression" dxfId="29304" priority="4189">
      <formula>AND(NOT(ISNUMBER(CK11)),NOT(ISBLANK(CK11)))</formula>
    </cfRule>
  </conditionalFormatting>
  <conditionalFormatting sqref="CL11">
    <cfRule type="expression" dxfId="29303" priority="4188">
      <formula>AND(NOT(ISNUMBER(CL11)),NOT(ISBLANK(CL11)))</formula>
    </cfRule>
  </conditionalFormatting>
  <conditionalFormatting sqref="CS11">
    <cfRule type="expression" dxfId="29302" priority="4184">
      <formula>AND(_xlfn.ISFORMULA(CS11),MOD(ROW(),2))</formula>
    </cfRule>
    <cfRule type="expression" dxfId="29301" priority="4185">
      <formula>AND(_xlfn.ISFORMULA(CS11),MOD(ROW()+1,2))</formula>
    </cfRule>
    <cfRule type="expression" dxfId="29300" priority="4187">
      <formula>MOD(ROW(),2)</formula>
    </cfRule>
  </conditionalFormatting>
  <conditionalFormatting sqref="CS11">
    <cfRule type="expression" dxfId="29299" priority="4186">
      <formula>AND(NOT(ISNUMBER(CS11)),NOT(ISBLANK(CS11)))</formula>
    </cfRule>
  </conditionalFormatting>
  <conditionalFormatting sqref="BZ12 CO12 DJ12 M12:AL12 CL12 CU12 H12 AN12:AP12 AR12:AT12 AV12:BB12 BF12:BJ12 BT12 CC12 A12:C12 BP12 BM12 DM12:XFD12 F12 CW12 CQ12:CR12">
    <cfRule type="expression" dxfId="29298" priority="4176">
      <formula>AND(_xlfn.ISFORMULA(A12),MOD(ROW(),2))</formula>
    </cfRule>
    <cfRule type="expression" dxfId="29297" priority="4177">
      <formula>AND(_xlfn.ISFORMULA(A12),MOD(ROW()+1,2))</formula>
    </cfRule>
    <cfRule type="expression" dxfId="29296" priority="4179">
      <formula>MOD(ROW(),2)</formula>
    </cfRule>
  </conditionalFormatting>
  <conditionalFormatting sqref="M12:O12 BF12 AX12 V12:AL12 AN12:AP12 AR12:AT12 AV12 BA12:BB12 BH12:BJ12">
    <cfRule type="expression" dxfId="29295" priority="4178">
      <formula>AND(NOT(ISNUMBER(M12)),NOT(ISBLANK(M12)))</formula>
    </cfRule>
  </conditionalFormatting>
  <conditionalFormatting sqref="AD12:AL12 AN12:AP12 AR12:AT12">
    <cfRule type="expression" dxfId="29294" priority="4174" stopIfTrue="1">
      <formula>AND(OR(ISNUMBER(SEARCH("+",AD12)),ISNUMBER(SEARCH("–",AD12))),MOD(ROW()+1,2))</formula>
    </cfRule>
    <cfRule type="expression" dxfId="29293" priority="4175" stopIfTrue="1">
      <formula>AND(OR(ISNUMBER(SEARCH("+",AD12)),ISNUMBER(SEARCH("–",AD12))),MOD(ROW(),2))</formula>
    </cfRule>
  </conditionalFormatting>
  <conditionalFormatting sqref="BI12:BJ12 BF12">
    <cfRule type="expression" dxfId="29292" priority="4173">
      <formula>OR(AND(NOT(_xlfn.ISFORMULA(BF12)),NOT(ISBLANK(BF12))),ISERROR(BF12))</formula>
    </cfRule>
  </conditionalFormatting>
  <conditionalFormatting sqref="CT12">
    <cfRule type="expression" dxfId="29291" priority="4168">
      <formula>OR(AND(NOT(_xlfn.ISFORMULA(CT12)),NOT(ISBLANK(CT12))),ISERROR(CT12))</formula>
    </cfRule>
  </conditionalFormatting>
  <conditionalFormatting sqref="BC12 CY12:DA12">
    <cfRule type="expression" dxfId="29290" priority="4163">
      <formula>AND(_xlfn.ISFORMULA(BC12),MOD(ROW(),2))</formula>
    </cfRule>
    <cfRule type="expression" dxfId="29289" priority="4164">
      <formula>AND(_xlfn.ISFORMULA(BC12),MOD(ROW()+1,2))</formula>
    </cfRule>
    <cfRule type="expression" dxfId="29288" priority="4166">
      <formula>MOD(ROW(),2)</formula>
    </cfRule>
  </conditionalFormatting>
  <conditionalFormatting sqref="BC12">
    <cfRule type="expression" dxfId="29287" priority="4165">
      <formula>AND(NOT(ISNUMBER(BC12)),NOT(ISBLANK(BC12)))</formula>
    </cfRule>
  </conditionalFormatting>
  <conditionalFormatting sqref="CY12:DA12 BC12">
    <cfRule type="expression" dxfId="29286" priority="4162">
      <formula>OR(AND(NOT(_xlfn.ISFORMULA(BC12)),NOT(ISBLANK(BC12))),ISERROR(BC12))</formula>
    </cfRule>
  </conditionalFormatting>
  <conditionalFormatting sqref="AM12 AQ12 AU12">
    <cfRule type="expression" dxfId="29285" priority="4158">
      <formula>AND(_xlfn.ISFORMULA(AM12),MOD(ROW(),2))</formula>
    </cfRule>
    <cfRule type="expression" dxfId="29284" priority="4159">
      <formula>AND(_xlfn.ISFORMULA(AM12),MOD(ROW()+1,2))</formula>
    </cfRule>
    <cfRule type="expression" dxfId="29283" priority="4161">
      <formula>MOD(ROW(),2)</formula>
    </cfRule>
  </conditionalFormatting>
  <conditionalFormatting sqref="AM12 AQ12 AU12">
    <cfRule type="expression" dxfId="29282" priority="4160">
      <formula>AND(NOT(ISNUMBER(AM12)),NOT(ISBLANK(AM12)))</formula>
    </cfRule>
  </conditionalFormatting>
  <conditionalFormatting sqref="AM12 AQ12 AU12">
    <cfRule type="expression" dxfId="29281" priority="4157">
      <formula>OR(AND(NOT(_xlfn.ISFORMULA(AM12)),NOT(ISBLANK(AM12))),ISERROR(AM12))</formula>
    </cfRule>
  </conditionalFormatting>
  <conditionalFormatting sqref="BS12 BU12:BV12 BY12 CB12 CD12:CE12 CM12:CN12">
    <cfRule type="expression" dxfId="29280" priority="4156">
      <formula>OR(AND(NOT(_xlfn.ISFORMULA(BS12)),NOT(ISBLANK(BS12))),ISERROR(BS12))</formula>
    </cfRule>
  </conditionalFormatting>
  <conditionalFormatting sqref="BY12">
    <cfRule type="containsBlanks" priority="4155">
      <formula>LEN(TRIM(BY12))=0</formula>
    </cfRule>
  </conditionalFormatting>
  <conditionalFormatting sqref="BY12">
    <cfRule type="expression" dxfId="29279" priority="4152">
      <formula>AND(_xlfn.ISFORMULA(BY12),MOD(ROW(),2))</formula>
    </cfRule>
    <cfRule type="expression" dxfId="29278" priority="4153">
      <formula>AND(_xlfn.ISFORMULA(BY12),MOD(ROW()+1,2))</formula>
    </cfRule>
    <cfRule type="expression" dxfId="29277" priority="4154">
      <formula>MOD(ROW(),2)</formula>
    </cfRule>
  </conditionalFormatting>
  <conditionalFormatting sqref="BS12">
    <cfRule type="containsBlanks" priority="4151">
      <formula>LEN(TRIM(BS12))=0</formula>
    </cfRule>
  </conditionalFormatting>
  <conditionalFormatting sqref="BS12">
    <cfRule type="expression" dxfId="29276" priority="4148">
      <formula>AND(_xlfn.ISFORMULA(BS12),MOD(ROW(),2))</formula>
    </cfRule>
    <cfRule type="expression" dxfId="29275" priority="4149">
      <formula>AND(_xlfn.ISFORMULA(BS12),MOD(ROW()+1,2))</formula>
    </cfRule>
    <cfRule type="expression" dxfId="29274" priority="4150">
      <formula>MOD(ROW(),2)</formula>
    </cfRule>
  </conditionalFormatting>
  <conditionalFormatting sqref="BU12">
    <cfRule type="containsBlanks" priority="4147">
      <formula>LEN(TRIM(BU12))=0</formula>
    </cfRule>
  </conditionalFormatting>
  <conditionalFormatting sqref="BU12">
    <cfRule type="expression" dxfId="29273" priority="4144">
      <formula>AND(_xlfn.ISFORMULA(BU12),MOD(ROW(),2))</formula>
    </cfRule>
    <cfRule type="expression" dxfId="29272" priority="4145">
      <formula>AND(_xlfn.ISFORMULA(BU12),MOD(ROW()+1,2))</formula>
    </cfRule>
    <cfRule type="expression" dxfId="29271" priority="4146">
      <formula>MOD(ROW(),2)</formula>
    </cfRule>
  </conditionalFormatting>
  <conditionalFormatting sqref="BV12">
    <cfRule type="containsBlanks" priority="4143">
      <formula>LEN(TRIM(BV12))=0</formula>
    </cfRule>
  </conditionalFormatting>
  <conditionalFormatting sqref="BV12">
    <cfRule type="expression" dxfId="29270" priority="4140">
      <formula>AND(_xlfn.ISFORMULA(BV12),MOD(ROW(),2))</formula>
    </cfRule>
    <cfRule type="expression" dxfId="29269" priority="4141">
      <formula>AND(_xlfn.ISFORMULA(BV12),MOD(ROW()+1,2))</formula>
    </cfRule>
    <cfRule type="expression" dxfId="29268" priority="4142">
      <formula>MOD(ROW(),2)</formula>
    </cfRule>
  </conditionalFormatting>
  <conditionalFormatting sqref="CB12">
    <cfRule type="containsBlanks" priority="4139">
      <formula>LEN(TRIM(CB12))=0</formula>
    </cfRule>
  </conditionalFormatting>
  <conditionalFormatting sqref="CB12">
    <cfRule type="expression" dxfId="29267" priority="4136">
      <formula>AND(_xlfn.ISFORMULA(CB12),MOD(ROW(),2))</formula>
    </cfRule>
    <cfRule type="expression" dxfId="29266" priority="4137">
      <formula>AND(_xlfn.ISFORMULA(CB12),MOD(ROW()+1,2))</formula>
    </cfRule>
    <cfRule type="expression" dxfId="29265" priority="4138">
      <formula>MOD(ROW(),2)</formula>
    </cfRule>
  </conditionalFormatting>
  <conditionalFormatting sqref="CD12:CE12">
    <cfRule type="containsBlanks" priority="4135">
      <formula>LEN(TRIM(CD12))=0</formula>
    </cfRule>
  </conditionalFormatting>
  <conditionalFormatting sqref="CD12:CE12">
    <cfRule type="expression" dxfId="29264" priority="4132">
      <formula>AND(_xlfn.ISFORMULA(CD12),MOD(ROW(),2))</formula>
    </cfRule>
    <cfRule type="expression" dxfId="29263" priority="4133">
      <formula>AND(_xlfn.ISFORMULA(CD12),MOD(ROW()+1,2))</formula>
    </cfRule>
    <cfRule type="expression" dxfId="29262" priority="4134">
      <formula>MOD(ROW(),2)</formula>
    </cfRule>
  </conditionalFormatting>
  <conditionalFormatting sqref="CM12:CN12">
    <cfRule type="containsBlanks" priority="4131">
      <formula>LEN(TRIM(CM12))=0</formula>
    </cfRule>
  </conditionalFormatting>
  <conditionalFormatting sqref="CM12:CN12">
    <cfRule type="expression" dxfId="29261" priority="4128">
      <formula>AND(_xlfn.ISFORMULA(CM12),MOD(ROW(),2))</formula>
    </cfRule>
    <cfRule type="expression" dxfId="29260" priority="4129">
      <formula>AND(_xlfn.ISFORMULA(CM12),MOD(ROW()+1,2))</formula>
    </cfRule>
    <cfRule type="expression" dxfId="29259" priority="4130">
      <formula>MOD(ROW(),2)</formula>
    </cfRule>
  </conditionalFormatting>
  <conditionalFormatting sqref="I12:J12">
    <cfRule type="expression" dxfId="29258" priority="4124">
      <formula>AND(_xlfn.ISFORMULA(I12),MOD(ROW(),2))</formula>
    </cfRule>
    <cfRule type="expression" dxfId="29257" priority="4125">
      <formula>AND(_xlfn.ISFORMULA(I12),MOD(ROW()+1,2))</formula>
    </cfRule>
    <cfRule type="expression" dxfId="29256" priority="4127">
      <formula>MOD(ROW(),2)</formula>
    </cfRule>
  </conditionalFormatting>
  <conditionalFormatting sqref="I12:J12">
    <cfRule type="expression" dxfId="29255" priority="4126">
      <formula>AND(NOT(ISNUMBER(I12)),NOT(ISBLANK(I12)))</formula>
    </cfRule>
  </conditionalFormatting>
  <conditionalFormatting sqref="BD12:BE12">
    <cfRule type="containsBlanks" priority="4115">
      <formula>LEN(TRIM(BD12))=0</formula>
    </cfRule>
    <cfRule type="expression" dxfId="29254" priority="4116">
      <formula>AND(_xlfn.ISFORMULA(BD12),MOD(ROW(),2))</formula>
    </cfRule>
    <cfRule type="expression" dxfId="29253" priority="4117">
      <formula>AND(_xlfn.ISFORMULA(BD12),MOD(ROW()+1,2))</formula>
    </cfRule>
    <cfRule type="expression" dxfId="29252" priority="4119">
      <formula>MOD(ROW(),2)</formula>
    </cfRule>
  </conditionalFormatting>
  <conditionalFormatting sqref="BD12:BE12">
    <cfRule type="expression" dxfId="29251" priority="4118">
      <formula>AND(NOT(ISNUMBER(BD12)),NOT(ISBLANK(BD12)))</formula>
    </cfRule>
  </conditionalFormatting>
  <conditionalFormatting sqref="BK12:BL12">
    <cfRule type="expression" dxfId="29250" priority="4114">
      <formula>AND(NOT(ISNUMBER(BK12)),NOT(ISBLANK(BK12)))</formula>
    </cfRule>
  </conditionalFormatting>
  <conditionalFormatting sqref="BO12">
    <cfRule type="expression" dxfId="29249" priority="4113">
      <formula>AND(NOT(ISNUMBER(BO12)),NOT(ISBLANK(BO12)))</formula>
    </cfRule>
  </conditionalFormatting>
  <conditionalFormatting sqref="BR12">
    <cfRule type="containsBlanks" priority="4108">
      <formula>LEN(TRIM(BR12))=0</formula>
    </cfRule>
    <cfRule type="expression" dxfId="29248" priority="4109">
      <formula>AND(_xlfn.ISFORMULA(BR12),MOD(ROW(),2))</formula>
    </cfRule>
    <cfRule type="expression" dxfId="29247" priority="4110">
      <formula>AND(_xlfn.ISFORMULA(BR12),MOD(ROW()+1,2))</formula>
    </cfRule>
    <cfRule type="expression" dxfId="29246" priority="4112">
      <formula>MOD(ROW(),2)</formula>
    </cfRule>
  </conditionalFormatting>
  <conditionalFormatting sqref="BR12">
    <cfRule type="expression" dxfId="29245" priority="4111">
      <formula>AND(NOT(ISNUMBER(BR12)),NOT(ISBLANK(BR12)))</formula>
    </cfRule>
  </conditionalFormatting>
  <conditionalFormatting sqref="CK12">
    <cfRule type="containsBlanks" priority="4103">
      <formula>LEN(TRIM(CK12))=0</formula>
    </cfRule>
    <cfRule type="expression" dxfId="29244" priority="4104">
      <formula>AND(_xlfn.ISFORMULA(CK12),MOD(ROW(),2))</formula>
    </cfRule>
    <cfRule type="expression" dxfId="29243" priority="4105">
      <formula>AND(_xlfn.ISFORMULA(CK12),MOD(ROW()+1,2))</formula>
    </cfRule>
    <cfRule type="expression" dxfId="29242" priority="4107">
      <formula>MOD(ROW(),2)</formula>
    </cfRule>
  </conditionalFormatting>
  <conditionalFormatting sqref="CK12">
    <cfRule type="expression" dxfId="29241" priority="4106">
      <formula>AND(NOT(ISNUMBER(CK12)),NOT(ISBLANK(CK12)))</formula>
    </cfRule>
  </conditionalFormatting>
  <conditionalFormatting sqref="DK12">
    <cfRule type="expression" dxfId="29240" priority="4100">
      <formula>AND(_xlfn.ISFORMULA(DK12),MOD(ROW(),2))</formula>
    </cfRule>
    <cfRule type="expression" dxfId="29239" priority="4101">
      <formula>AND(_xlfn.ISFORMULA(DK12),MOD(ROW()+1,2))</formula>
    </cfRule>
    <cfRule type="expression" dxfId="29238" priority="4102">
      <formula>MOD(ROW(),2)</formula>
    </cfRule>
  </conditionalFormatting>
  <conditionalFormatting sqref="DK12">
    <cfRule type="expression" dxfId="29237" priority="4099">
      <formula>OR(AND(NOT(_xlfn.ISFORMULA(DK12)),NOT(ISBLANK(DK12))),ISERROR(DK12))</formula>
    </cfRule>
  </conditionalFormatting>
  <conditionalFormatting sqref="DL12">
    <cfRule type="expression" dxfId="29236" priority="4096">
      <formula>AND(_xlfn.ISFORMULA(DL12),MOD(ROW(),2))</formula>
    </cfRule>
    <cfRule type="expression" dxfId="29235" priority="4097">
      <formula>AND(_xlfn.ISFORMULA(DL12),MOD(ROW()+1,2))</formula>
    </cfRule>
    <cfRule type="expression" dxfId="29234" priority="4098">
      <formula>MOD(ROW(),2)</formula>
    </cfRule>
  </conditionalFormatting>
  <conditionalFormatting sqref="DL12">
    <cfRule type="expression" dxfId="29233" priority="4095">
      <formula>OR(AND(NOT(_xlfn.ISFORMULA(DL12)),NOT(ISBLANK(DL12))),ISERROR(DL12))</formula>
    </cfRule>
  </conditionalFormatting>
  <conditionalFormatting sqref="BN12">
    <cfRule type="expression" dxfId="29232" priority="4094">
      <formula>AND(NOT(ISNUMBER(BN12)),NOT(ISBLANK(BN12)))</formula>
    </cfRule>
  </conditionalFormatting>
  <conditionalFormatting sqref="BW12">
    <cfRule type="containsBlanks" priority="4089">
      <formula>LEN(TRIM(BW12))=0</formula>
    </cfRule>
    <cfRule type="expression" dxfId="29231" priority="4090">
      <formula>AND(_xlfn.ISFORMULA(BW12),MOD(ROW(),2))</formula>
    </cfRule>
    <cfRule type="expression" dxfId="29230" priority="4091">
      <formula>AND(_xlfn.ISFORMULA(BW12),MOD(ROW()+1,2))</formula>
    </cfRule>
    <cfRule type="expression" dxfId="29229" priority="4093">
      <formula>MOD(ROW(),2)</formula>
    </cfRule>
  </conditionalFormatting>
  <conditionalFormatting sqref="BW12">
    <cfRule type="expression" dxfId="29228" priority="4092">
      <formula>AND(NOT(ISNUMBER(BW12)),NOT(ISBLANK(BW12)))</formula>
    </cfRule>
  </conditionalFormatting>
  <conditionalFormatting sqref="BK12:BL12 BN12:BO12">
    <cfRule type="containsBlanks" priority="4180">
      <formula>LEN(TRIM(BK12))=0</formula>
    </cfRule>
    <cfRule type="expression" dxfId="29227" priority="4181">
      <formula>AND(_xlfn.ISFORMULA(BK12),MOD(ROW()+1,2))</formula>
    </cfRule>
    <cfRule type="expression" dxfId="29226" priority="4182">
      <formula>MOD(ROW(),2)</formula>
    </cfRule>
  </conditionalFormatting>
  <conditionalFormatting sqref="CA12">
    <cfRule type="containsBlanks" priority="4084">
      <formula>LEN(TRIM(CA12))=0</formula>
    </cfRule>
    <cfRule type="expression" dxfId="29225" priority="4085">
      <formula>AND(_xlfn.ISFORMULA(CA12),MOD(ROW(),2))</formula>
    </cfRule>
    <cfRule type="expression" dxfId="29224" priority="4086">
      <formula>AND(_xlfn.ISFORMULA(CA12),MOD(ROW()+1,2))</formula>
    </cfRule>
    <cfRule type="expression" dxfId="29223" priority="4088">
      <formula>MOD(ROW(),2)</formula>
    </cfRule>
  </conditionalFormatting>
  <conditionalFormatting sqref="CA12">
    <cfRule type="expression" dxfId="29222" priority="4087">
      <formula>AND(NOT(ISNUMBER(CA12)),NOT(ISBLANK(CA12)))</formula>
    </cfRule>
  </conditionalFormatting>
  <conditionalFormatting sqref="BX12">
    <cfRule type="containsBlanks" priority="4079">
      <formula>LEN(TRIM(BX12))=0</formula>
    </cfRule>
    <cfRule type="expression" dxfId="29221" priority="4080">
      <formula>AND(_xlfn.ISFORMULA(BX12),MOD(ROW(),2))</formula>
    </cfRule>
    <cfRule type="expression" dxfId="29220" priority="4081">
      <formula>AND(_xlfn.ISFORMULA(BX12),MOD(ROW()+1,2))</formula>
    </cfRule>
    <cfRule type="expression" dxfId="29219" priority="4083">
      <formula>MOD(ROW(),2)</formula>
    </cfRule>
  </conditionalFormatting>
  <conditionalFormatting sqref="BX12">
    <cfRule type="expression" dxfId="29218" priority="4082">
      <formula>AND(NOT(ISNUMBER(BX12)),NOT(ISBLANK(BX12)))</formula>
    </cfRule>
  </conditionalFormatting>
  <conditionalFormatting sqref="CJ12">
    <cfRule type="containsBlanks" priority="4074">
      <formula>LEN(TRIM(CJ12))=0</formula>
    </cfRule>
    <cfRule type="expression" dxfId="29217" priority="4075">
      <formula>AND(_xlfn.ISFORMULA(CJ12),MOD(ROW(),2))</formula>
    </cfRule>
    <cfRule type="expression" dxfId="29216" priority="4076">
      <formula>AND(_xlfn.ISFORMULA(CJ12),MOD(ROW()+1,2))</formula>
    </cfRule>
    <cfRule type="expression" dxfId="29215" priority="4078">
      <formula>MOD(ROW(),2)</formula>
    </cfRule>
  </conditionalFormatting>
  <conditionalFormatting sqref="CJ12">
    <cfRule type="expression" dxfId="29214" priority="4077">
      <formula>AND(NOT(ISNUMBER(CJ12)),NOT(ISBLANK(CJ12)))</formula>
    </cfRule>
  </conditionalFormatting>
  <conditionalFormatting sqref="CI12">
    <cfRule type="containsBlanks" priority="4069">
      <formula>LEN(TRIM(CI12))=0</formula>
    </cfRule>
    <cfRule type="expression" dxfId="29213" priority="4070">
      <formula>AND(_xlfn.ISFORMULA(CI12),MOD(ROW(),2))</formula>
    </cfRule>
    <cfRule type="expression" dxfId="29212" priority="4071">
      <formula>AND(_xlfn.ISFORMULA(CI12),MOD(ROW()+1,2))</formula>
    </cfRule>
    <cfRule type="expression" dxfId="29211" priority="4073">
      <formula>MOD(ROW(),2)</formula>
    </cfRule>
  </conditionalFormatting>
  <conditionalFormatting sqref="CI12">
    <cfRule type="expression" dxfId="29210" priority="4072">
      <formula>AND(NOT(ISNUMBER(CI12)),NOT(ISBLANK(CI12)))</formula>
    </cfRule>
  </conditionalFormatting>
  <conditionalFormatting sqref="CH12">
    <cfRule type="containsBlanks" priority="4064">
      <formula>LEN(TRIM(CH12))=0</formula>
    </cfRule>
    <cfRule type="expression" dxfId="29209" priority="4065">
      <formula>AND(_xlfn.ISFORMULA(CH12),MOD(ROW(),2))</formula>
    </cfRule>
    <cfRule type="expression" dxfId="29208" priority="4066">
      <formula>AND(_xlfn.ISFORMULA(CH12),MOD(ROW()+1,2))</formula>
    </cfRule>
    <cfRule type="expression" dxfId="29207" priority="4068">
      <formula>MOD(ROW(),2)</formula>
    </cfRule>
  </conditionalFormatting>
  <conditionalFormatting sqref="CH12">
    <cfRule type="expression" dxfId="29206" priority="4067">
      <formula>AND(NOT(ISNUMBER(CH12)),NOT(ISBLANK(CH12)))</formula>
    </cfRule>
  </conditionalFormatting>
  <conditionalFormatting sqref="CG12">
    <cfRule type="containsBlanks" priority="4059">
      <formula>LEN(TRIM(CG12))=0</formula>
    </cfRule>
    <cfRule type="expression" dxfId="29205" priority="4060">
      <formula>AND(_xlfn.ISFORMULA(CG12),MOD(ROW(),2))</formula>
    </cfRule>
    <cfRule type="expression" dxfId="29204" priority="4061">
      <formula>AND(_xlfn.ISFORMULA(CG12),MOD(ROW()+1,2))</formula>
    </cfRule>
    <cfRule type="expression" dxfId="29203" priority="4063">
      <formula>MOD(ROW(),2)</formula>
    </cfRule>
  </conditionalFormatting>
  <conditionalFormatting sqref="CG12">
    <cfRule type="expression" dxfId="29202" priority="4062">
      <formula>AND(NOT(ISNUMBER(CG12)),NOT(ISBLANK(CG12)))</formula>
    </cfRule>
  </conditionalFormatting>
  <conditionalFormatting sqref="CF12">
    <cfRule type="containsBlanks" priority="4054">
      <formula>LEN(TRIM(CF12))=0</formula>
    </cfRule>
    <cfRule type="expression" dxfId="29201" priority="4055">
      <formula>AND(_xlfn.ISFORMULA(CF12),MOD(ROW(),2))</formula>
    </cfRule>
    <cfRule type="expression" dxfId="29200" priority="4056">
      <formula>AND(_xlfn.ISFORMULA(CF12),MOD(ROW()+1,2))</formula>
    </cfRule>
    <cfRule type="expression" dxfId="29199" priority="4058">
      <formula>MOD(ROW(),2)</formula>
    </cfRule>
  </conditionalFormatting>
  <conditionalFormatting sqref="CF12">
    <cfRule type="expression" dxfId="29198" priority="4057">
      <formula>AND(NOT(ISNUMBER(CF12)),NOT(ISBLANK(CF12)))</formula>
    </cfRule>
  </conditionalFormatting>
  <conditionalFormatting sqref="CS12">
    <cfRule type="expression" dxfId="29197" priority="4050">
      <formula>AND(_xlfn.ISFORMULA(CS12),MOD(ROW(),2))</formula>
    </cfRule>
    <cfRule type="expression" dxfId="29196" priority="4051">
      <formula>AND(_xlfn.ISFORMULA(CS12),MOD(ROW()+1,2))</formula>
    </cfRule>
    <cfRule type="expression" dxfId="29195" priority="4053">
      <formula>MOD(ROW(),2)</formula>
    </cfRule>
  </conditionalFormatting>
  <conditionalFormatting sqref="CS12">
    <cfRule type="expression" dxfId="29194" priority="4052">
      <formula>AND(NOT(ISNUMBER(CS12)),NOT(ISBLANK(CS12)))</formula>
    </cfRule>
  </conditionalFormatting>
  <conditionalFormatting sqref="G12">
    <cfRule type="containsBlanks" priority="4046">
      <formula>LEN(TRIM(G12))=0</formula>
    </cfRule>
    <cfRule type="expression" dxfId="29193" priority="4047">
      <formula>AND(_xlfn.ISFORMULA(G12),MOD(ROW(),2))</formula>
    </cfRule>
    <cfRule type="expression" dxfId="29192" priority="4048">
      <formula>AND(_xlfn.ISFORMULA(G12),MOD(ROW()+1,2))</formula>
    </cfRule>
    <cfRule type="expression" dxfId="29191" priority="4049">
      <formula>MOD(ROW(),2)</formula>
    </cfRule>
  </conditionalFormatting>
  <conditionalFormatting sqref="BL9:BN9 BP9:CT9 A9:C9 F9 H9:BJ9 CV9:XFD9">
    <cfRule type="expression" dxfId="29190" priority="4042">
      <formula>AND(_xlfn.ISFORMULA(A9),MOD(ROW(),2))</formula>
    </cfRule>
    <cfRule type="expression" dxfId="29189" priority="4043">
      <formula>AND(_xlfn.ISFORMULA(A9),MOD(ROW()+1,2))</formula>
    </cfRule>
    <cfRule type="expression" dxfId="29188" priority="4045">
      <formula>MOD(ROW(),2)</formula>
    </cfRule>
  </conditionalFormatting>
  <conditionalFormatting sqref="BL9 BN9 BH9:BJ9 BA9:BF9 AX9 V9:AV9 I9:O9">
    <cfRule type="expression" dxfId="29187" priority="4044">
      <formula>AND(NOT(ISNUMBER(I9)),NOT(ISBLANK(I9)))</formula>
    </cfRule>
  </conditionalFormatting>
  <conditionalFormatting sqref="AR9:AT9 AN9:AP9 AD9:AL9">
    <cfRule type="expression" dxfId="29186" priority="4040" stopIfTrue="1">
      <formula>AND(OR(ISNUMBER(SEARCH("+",AD9)),ISNUMBER(SEARCH("–",AD9))),MOD(ROW()+1,2))</formula>
    </cfRule>
    <cfRule type="expression" dxfId="29185" priority="4041" stopIfTrue="1">
      <formula>AND(OR(ISNUMBER(SEARCH("+",AD9)),ISNUMBER(SEARCH("–",AD9))),MOD(ROW(),2))</formula>
    </cfRule>
  </conditionalFormatting>
  <conditionalFormatting sqref="BU9:BV9 BY9 CB9 CD9:CE9 CM9:CN9 DK9:DL9 CT9 AM9 AQ9 AU9 BS9 CY9:DA9 BC9 BF9 BI9:BJ9">
    <cfRule type="expression" dxfId="29184" priority="4039">
      <formula>OR(AND(NOT(_xlfn.ISFORMULA(AM9)),NOT(ISBLANK(AM9))),ISERROR(AM9))</formula>
    </cfRule>
  </conditionalFormatting>
  <conditionalFormatting sqref="G9">
    <cfRule type="containsBlanks" priority="4034">
      <formula>LEN(TRIM(G9))=0</formula>
    </cfRule>
    <cfRule type="expression" dxfId="29183" priority="4035">
      <formula>AND(_xlfn.ISFORMULA(G9),MOD(ROW(),2))</formula>
    </cfRule>
    <cfRule type="expression" dxfId="29182" priority="4036">
      <formula>AND(_xlfn.ISFORMULA(G9),MOD(ROW()+1,2))</formula>
    </cfRule>
    <cfRule type="expression" dxfId="29181" priority="4037">
      <formula>MOD(ROW(),2)</formula>
    </cfRule>
  </conditionalFormatting>
  <conditionalFormatting sqref="BK9">
    <cfRule type="expression" dxfId="29180" priority="4030">
      <formula>AND(_xlfn.ISFORMULA(BK9),MOD(ROW(),2))</formula>
    </cfRule>
    <cfRule type="expression" dxfId="29179" priority="4031">
      <formula>AND(_xlfn.ISFORMULA(BK9),MOD(ROW()+1,2))</formula>
    </cfRule>
    <cfRule type="expression" dxfId="29178" priority="4033">
      <formula>MOD(ROW(),2)</formula>
    </cfRule>
  </conditionalFormatting>
  <conditionalFormatting sqref="BK9">
    <cfRule type="expression" dxfId="29177" priority="4032">
      <formula>AND(NOT(ISNUMBER(BK9)),NOT(ISBLANK(BK9)))</formula>
    </cfRule>
  </conditionalFormatting>
  <conditionalFormatting sqref="BO9">
    <cfRule type="expression" dxfId="29176" priority="4026">
      <formula>AND(_xlfn.ISFORMULA(BO9),MOD(ROW(),2))</formula>
    </cfRule>
    <cfRule type="expression" dxfId="29175" priority="4027">
      <formula>AND(_xlfn.ISFORMULA(BO9),MOD(ROW()+1,2))</formula>
    </cfRule>
    <cfRule type="expression" dxfId="29174" priority="4029">
      <formula>MOD(ROW(),2)</formula>
    </cfRule>
  </conditionalFormatting>
  <conditionalFormatting sqref="BO9">
    <cfRule type="expression" dxfId="29173" priority="4028">
      <formula>AND(NOT(ISNUMBER(BO9)),NOT(ISBLANK(BO9)))</formula>
    </cfRule>
  </conditionalFormatting>
  <conditionalFormatting sqref="CU9">
    <cfRule type="expression" dxfId="29172" priority="4023">
      <formula>AND(_xlfn.ISFORMULA(CU9),MOD(ROW(),2))</formula>
    </cfRule>
    <cfRule type="expression" dxfId="29171" priority="4024">
      <formula>AND(_xlfn.ISFORMULA(CU9),MOD(ROW()+1,2))</formula>
    </cfRule>
    <cfRule type="expression" dxfId="29170" priority="4025">
      <formula>MOD(ROW(),2)</formula>
    </cfRule>
  </conditionalFormatting>
  <conditionalFormatting sqref="L10">
    <cfRule type="expression" dxfId="29169" priority="4020">
      <formula>AND(_xlfn.ISFORMULA(L10),MOD(ROW(),2))</formula>
    </cfRule>
    <cfRule type="expression" dxfId="29168" priority="4021">
      <formula>AND(_xlfn.ISFORMULA(L10),MOD(ROW()+1,2))</formula>
    </cfRule>
    <cfRule type="expression" dxfId="29167" priority="4022">
      <formula>MOD(ROW(),2)</formula>
    </cfRule>
  </conditionalFormatting>
  <conditionalFormatting sqref="K10">
    <cfRule type="expression" dxfId="29166" priority="4010">
      <formula>AND(_xlfn.ISFORMULA(K10),MOD(ROW(),2))</formula>
    </cfRule>
    <cfRule type="expression" dxfId="29165" priority="4011">
      <formula>AND(_xlfn.ISFORMULA(K10),MOD(ROW()+1,2))</formula>
    </cfRule>
    <cfRule type="expression" dxfId="29164" priority="4013">
      <formula>MOD(ROW(),2)</formula>
    </cfRule>
  </conditionalFormatting>
  <conditionalFormatting sqref="K10">
    <cfRule type="expression" dxfId="29163" priority="4012">
      <formula>AND(NOT(ISNUMBER(K10)),NOT(ISBLANK(K10)))</formula>
    </cfRule>
  </conditionalFormatting>
  <conditionalFormatting sqref="K11">
    <cfRule type="expression" dxfId="29162" priority="4006">
      <formula>AND(_xlfn.ISFORMULA(K11),MOD(ROW(),2))</formula>
    </cfRule>
    <cfRule type="expression" dxfId="29161" priority="4007">
      <formula>AND(_xlfn.ISFORMULA(K11),MOD(ROW()+1,2))</formula>
    </cfRule>
    <cfRule type="expression" dxfId="29160" priority="4009">
      <formula>MOD(ROW(),2)</formula>
    </cfRule>
  </conditionalFormatting>
  <conditionalFormatting sqref="K11">
    <cfRule type="expression" dxfId="29159" priority="4008">
      <formula>AND(NOT(ISNUMBER(K11)),NOT(ISBLANK(K11)))</formula>
    </cfRule>
  </conditionalFormatting>
  <conditionalFormatting sqref="K12">
    <cfRule type="expression" dxfId="29158" priority="4002">
      <formula>AND(_xlfn.ISFORMULA(K12),MOD(ROW(),2))</formula>
    </cfRule>
    <cfRule type="expression" dxfId="29157" priority="4003">
      <formula>AND(_xlfn.ISFORMULA(K12),MOD(ROW()+1,2))</formula>
    </cfRule>
    <cfRule type="expression" dxfId="29156" priority="4005">
      <formula>MOD(ROW(),2)</formula>
    </cfRule>
  </conditionalFormatting>
  <conditionalFormatting sqref="K12">
    <cfRule type="expression" dxfId="29155" priority="4004">
      <formula>AND(NOT(ISNUMBER(K12)),NOT(ISBLANK(K12)))</formula>
    </cfRule>
  </conditionalFormatting>
  <conditionalFormatting sqref="CV9">
    <cfRule type="expression" dxfId="29154" priority="4001">
      <formula>AND(NOT(ISNUMBER(CV9)),NOT(ISBLANK(CV9)))</formula>
    </cfRule>
  </conditionalFormatting>
  <conditionalFormatting sqref="CV10">
    <cfRule type="expression" dxfId="29153" priority="3997">
      <formula>AND(_xlfn.ISFORMULA(CV10),MOD(ROW(),2))</formula>
    </cfRule>
    <cfRule type="expression" dxfId="29152" priority="3998">
      <formula>AND(_xlfn.ISFORMULA(CV10),MOD(ROW()+1,2))</formula>
    </cfRule>
    <cfRule type="expression" dxfId="29151" priority="4000">
      <formula>MOD(ROW(),2)</formula>
    </cfRule>
  </conditionalFormatting>
  <conditionalFormatting sqref="CV10">
    <cfRule type="expression" dxfId="29150" priority="3999">
      <formula>AND(NOT(ISNUMBER(CV10)),NOT(ISBLANK(CV10)))</formula>
    </cfRule>
  </conditionalFormatting>
  <conditionalFormatting sqref="CV11">
    <cfRule type="expression" dxfId="29149" priority="3993">
      <formula>AND(_xlfn.ISFORMULA(CV11),MOD(ROW(),2))</formula>
    </cfRule>
    <cfRule type="expression" dxfId="29148" priority="3994">
      <formula>AND(_xlfn.ISFORMULA(CV11),MOD(ROW()+1,2))</formula>
    </cfRule>
    <cfRule type="expression" dxfId="29147" priority="3996">
      <formula>MOD(ROW(),2)</formula>
    </cfRule>
  </conditionalFormatting>
  <conditionalFormatting sqref="CV11">
    <cfRule type="expression" dxfId="29146" priority="3995">
      <formula>AND(NOT(ISNUMBER(CV11)),NOT(ISBLANK(CV11)))</formula>
    </cfRule>
  </conditionalFormatting>
  <conditionalFormatting sqref="CV12">
    <cfRule type="expression" dxfId="29145" priority="3989">
      <formula>AND(_xlfn.ISFORMULA(CV12),MOD(ROW(),2))</formula>
    </cfRule>
    <cfRule type="expression" dxfId="29144" priority="3990">
      <formula>AND(_xlfn.ISFORMULA(CV12),MOD(ROW()+1,2))</formula>
    </cfRule>
    <cfRule type="expression" dxfId="29143" priority="3992">
      <formula>MOD(ROW(),2)</formula>
    </cfRule>
  </conditionalFormatting>
  <conditionalFormatting sqref="CV12">
    <cfRule type="expression" dxfId="29142" priority="3991">
      <formula>AND(NOT(ISNUMBER(CV12)),NOT(ISBLANK(CV12)))</formula>
    </cfRule>
  </conditionalFormatting>
  <conditionalFormatting sqref="CP12">
    <cfRule type="expression" dxfId="29141" priority="3986">
      <formula>AND(_xlfn.ISFORMULA(CP12),MOD(ROW(),2))</formula>
    </cfRule>
    <cfRule type="expression" dxfId="29140" priority="3987">
      <formula>AND(_xlfn.ISFORMULA(CP12),MOD(ROW()+1,2))</formula>
    </cfRule>
    <cfRule type="expression" dxfId="29139" priority="3988">
      <formula>MOD(ROW(),2)</formula>
    </cfRule>
  </conditionalFormatting>
  <conditionalFormatting sqref="CX9">
    <cfRule type="expression" dxfId="29138" priority="3985">
      <formula>AND(NOT(ISNUMBER(CX9)),NOT(ISBLANK(CX9)))</formula>
    </cfRule>
  </conditionalFormatting>
  <conditionalFormatting sqref="DB9">
    <cfRule type="expression" dxfId="29137" priority="3984">
      <formula>AND(NOT(ISNUMBER(DB9)),NOT(ISBLANK(DB9)))</formula>
    </cfRule>
  </conditionalFormatting>
  <conditionalFormatting sqref="DC9">
    <cfRule type="expression" dxfId="29136" priority="3983">
      <formula>AND(NOT(ISNUMBER(DC9)),NOT(ISBLANK(DC9)))</formula>
    </cfRule>
  </conditionalFormatting>
  <conditionalFormatting sqref="DD9">
    <cfRule type="expression" dxfId="29135" priority="3982">
      <formula>AND(NOT(ISNUMBER(DD9)),NOT(ISBLANK(DD9)))</formula>
    </cfRule>
  </conditionalFormatting>
  <conditionalFormatting sqref="DE9">
    <cfRule type="expression" dxfId="29134" priority="3981">
      <formula>AND(NOT(ISNUMBER(DE9)),NOT(ISBLANK(DE9)))</formula>
    </cfRule>
  </conditionalFormatting>
  <conditionalFormatting sqref="DF9">
    <cfRule type="expression" dxfId="29133" priority="3980">
      <formula>AND(NOT(ISNUMBER(DF9)),NOT(ISBLANK(DF9)))</formula>
    </cfRule>
  </conditionalFormatting>
  <conditionalFormatting sqref="DG9">
    <cfRule type="expression" dxfId="29132" priority="3979">
      <formula>AND(NOT(ISNUMBER(DG9)),NOT(ISBLANK(DG9)))</formula>
    </cfRule>
  </conditionalFormatting>
  <conditionalFormatting sqref="DI9">
    <cfRule type="expression" dxfId="29131" priority="3978">
      <formula>AND(NOT(ISNUMBER(DI9)),NOT(ISBLANK(DI9)))</formula>
    </cfRule>
  </conditionalFormatting>
  <conditionalFormatting sqref="DF2">
    <cfRule type="containsBlanks" priority="3977">
      <formula>LEN(TRIM(DF2))=0</formula>
    </cfRule>
  </conditionalFormatting>
  <conditionalFormatting sqref="DH9">
    <cfRule type="expression" dxfId="29130" priority="3976">
      <formula>AND(NOT(ISNUMBER(DH9)),NOT(ISBLANK(DH9)))</formula>
    </cfRule>
  </conditionalFormatting>
  <conditionalFormatting sqref="CX10">
    <cfRule type="expression" dxfId="29129" priority="3973">
      <formula>AND(_xlfn.ISFORMULA(CX10),MOD(ROW(),2))</formula>
    </cfRule>
    <cfRule type="expression" dxfId="29128" priority="3974">
      <formula>AND(_xlfn.ISFORMULA(CX10),MOD(ROW()+1,2))</formula>
    </cfRule>
    <cfRule type="expression" dxfId="29127" priority="3975">
      <formula>MOD(ROW(),2)</formula>
    </cfRule>
  </conditionalFormatting>
  <conditionalFormatting sqref="CX10">
    <cfRule type="expression" dxfId="29126" priority="3972">
      <formula>AND(NOT(ISNUMBER(CX10)),NOT(ISBLANK(CX10)))</formula>
    </cfRule>
  </conditionalFormatting>
  <conditionalFormatting sqref="CX11">
    <cfRule type="expression" dxfId="29125" priority="3969">
      <formula>AND(_xlfn.ISFORMULA(CX11),MOD(ROW(),2))</formula>
    </cfRule>
    <cfRule type="expression" dxfId="29124" priority="3970">
      <formula>AND(_xlfn.ISFORMULA(CX11),MOD(ROW()+1,2))</formula>
    </cfRule>
    <cfRule type="expression" dxfId="29123" priority="3971">
      <formula>MOD(ROW(),2)</formula>
    </cfRule>
  </conditionalFormatting>
  <conditionalFormatting sqref="CX11">
    <cfRule type="expression" dxfId="29122" priority="3968">
      <formula>AND(NOT(ISNUMBER(CX11)),NOT(ISBLANK(CX11)))</formula>
    </cfRule>
  </conditionalFormatting>
  <conditionalFormatting sqref="CX12">
    <cfRule type="expression" dxfId="29121" priority="3965">
      <formula>AND(_xlfn.ISFORMULA(CX12),MOD(ROW(),2))</formula>
    </cfRule>
    <cfRule type="expression" dxfId="29120" priority="3966">
      <formula>AND(_xlfn.ISFORMULA(CX12),MOD(ROW()+1,2))</formula>
    </cfRule>
    <cfRule type="expression" dxfId="29119" priority="3967">
      <formula>MOD(ROW(),2)</formula>
    </cfRule>
  </conditionalFormatting>
  <conditionalFormatting sqref="CX12">
    <cfRule type="expression" dxfId="29118" priority="3964">
      <formula>AND(NOT(ISNUMBER(CX12)),NOT(ISBLANK(CX12)))</formula>
    </cfRule>
  </conditionalFormatting>
  <conditionalFormatting sqref="DH10">
    <cfRule type="expression" dxfId="29117" priority="3958">
      <formula>AND(_xlfn.ISFORMULA(DH10),MOD(ROW(),2))</formula>
    </cfRule>
    <cfRule type="expression" dxfId="29116" priority="3959">
      <formula>AND(_xlfn.ISFORMULA(DH10),MOD(ROW()+1,2))</formula>
    </cfRule>
    <cfRule type="expression" dxfId="29115" priority="3960">
      <formula>MOD(ROW(),2)</formula>
    </cfRule>
  </conditionalFormatting>
  <conditionalFormatting sqref="DB10:DG10">
    <cfRule type="expression" dxfId="29114" priority="3943">
      <formula>AND(_xlfn.ISFORMULA(DB10),MOD(ROW(),2))</formula>
    </cfRule>
    <cfRule type="expression" dxfId="29113" priority="3944">
      <formula>AND(_xlfn.ISFORMULA(DB10),MOD(ROW()+1,2))</formula>
    </cfRule>
    <cfRule type="expression" dxfId="29112" priority="3945">
      <formula>MOD(ROW(),2)</formula>
    </cfRule>
  </conditionalFormatting>
  <conditionalFormatting sqref="DB10">
    <cfRule type="expression" dxfId="29111" priority="3942">
      <formula>AND(NOT(ISNUMBER(DB10)),NOT(ISBLANK(DB10)))</formula>
    </cfRule>
  </conditionalFormatting>
  <conditionalFormatting sqref="DC10">
    <cfRule type="expression" dxfId="29110" priority="3941">
      <formula>AND(NOT(ISNUMBER(DC10)),NOT(ISBLANK(DC10)))</formula>
    </cfRule>
  </conditionalFormatting>
  <conditionalFormatting sqref="DD10">
    <cfRule type="expression" dxfId="29109" priority="3940">
      <formula>AND(NOT(ISNUMBER(DD10)),NOT(ISBLANK(DD10)))</formula>
    </cfRule>
  </conditionalFormatting>
  <conditionalFormatting sqref="DE10">
    <cfRule type="expression" dxfId="29108" priority="3939">
      <formula>AND(NOT(ISNUMBER(DE10)),NOT(ISBLANK(DE10)))</formula>
    </cfRule>
  </conditionalFormatting>
  <conditionalFormatting sqref="DF10">
    <cfRule type="expression" dxfId="29107" priority="3938">
      <formula>AND(NOT(ISNUMBER(DF10)),NOT(ISBLANK(DF10)))</formula>
    </cfRule>
  </conditionalFormatting>
  <conditionalFormatting sqref="DG10">
    <cfRule type="expression" dxfId="29106" priority="3937">
      <formula>AND(NOT(ISNUMBER(DG10)),NOT(ISBLANK(DG10)))</formula>
    </cfRule>
  </conditionalFormatting>
  <conditionalFormatting sqref="DI10">
    <cfRule type="expression" dxfId="29105" priority="3934">
      <formula>AND(_xlfn.ISFORMULA(DI10),MOD(ROW(),2))</formula>
    </cfRule>
    <cfRule type="expression" dxfId="29104" priority="3935">
      <formula>AND(_xlfn.ISFORMULA(DI10),MOD(ROW()+1,2))</formula>
    </cfRule>
    <cfRule type="expression" dxfId="29103" priority="3936">
      <formula>MOD(ROW(),2)</formula>
    </cfRule>
  </conditionalFormatting>
  <conditionalFormatting sqref="DI10">
    <cfRule type="expression" dxfId="29102" priority="3933">
      <formula>AND(NOT(ISNUMBER(DI10)),NOT(ISBLANK(DI10)))</formula>
    </cfRule>
  </conditionalFormatting>
  <conditionalFormatting sqref="BF13 BI13:BJ13">
    <cfRule type="expression" dxfId="29101" priority="3921">
      <formula>AND(_xlfn.ISFORMULA(BF13),MOD(ROW(),2))</formula>
    </cfRule>
    <cfRule type="expression" dxfId="29100" priority="3922">
      <formula>AND(_xlfn.ISFORMULA(BF13),MOD(ROW()+1,2))</formula>
    </cfRule>
    <cfRule type="expression" dxfId="29099" priority="3924">
      <formula>MOD(ROW(),2)</formula>
    </cfRule>
  </conditionalFormatting>
  <conditionalFormatting sqref="BI13:BJ13 BF13">
    <cfRule type="expression" dxfId="29098" priority="3923">
      <formula>AND(NOT(ISNUMBER(BF13)),NOT(ISBLANK(BF13)))</formula>
    </cfRule>
  </conditionalFormatting>
  <conditionalFormatting sqref="BI13:BJ13 BF13">
    <cfRule type="expression" dxfId="29097" priority="3920">
      <formula>OR(AND(NOT(_xlfn.ISFORMULA(BF13)),NOT(ISBLANK(BF13))),ISERROR(BF13))</formula>
    </cfRule>
  </conditionalFormatting>
  <conditionalFormatting sqref="CT13">
    <cfRule type="expression" dxfId="29096" priority="3918">
      <formula>OR(AND(NOT(_xlfn.ISFORMULA(CT13)),NOT(ISBLANK(CT13))),ISERROR(CT13))</formula>
    </cfRule>
  </conditionalFormatting>
  <conditionalFormatting sqref="A13:F13 H13 AN13:AP13 AR13:AT13 AV13:BC13 CX13:DA13 DJ13 DM13:XFD13 J13:AL13">
    <cfRule type="expression" dxfId="29095" priority="3914">
      <formula>AND(_xlfn.ISFORMULA(A13),MOD(ROW(),2))</formula>
    </cfRule>
    <cfRule type="expression" dxfId="29094" priority="3915">
      <formula>AND(_xlfn.ISFORMULA(A13),MOD(ROW()+1,2))</formula>
    </cfRule>
    <cfRule type="expression" dxfId="29093" priority="3917">
      <formula>MOD(ROW(),2)</formula>
    </cfRule>
  </conditionalFormatting>
  <conditionalFormatting sqref="AX13 V13:AL13 AN13:AP13 AR13:AT13 AV13 BA13:BC13 J13:O13">
    <cfRule type="expression" dxfId="29092" priority="3916">
      <formula>AND(NOT(ISNUMBER(J13)),NOT(ISBLANK(J13)))</formula>
    </cfRule>
  </conditionalFormatting>
  <conditionalFormatting sqref="AR13:AT13 AN13:AP13 AD13:AL13">
    <cfRule type="expression" dxfId="29091" priority="3912" stopIfTrue="1">
      <formula>AND(OR(ISNUMBER(SEARCH("+",AD13)),ISNUMBER(SEARCH("–",AD13))),MOD(ROW()+1,2))</formula>
    </cfRule>
    <cfRule type="expression" dxfId="29090" priority="3913" stopIfTrue="1">
      <formula>AND(OR(ISNUMBER(SEARCH("+",AD13)),ISNUMBER(SEARCH("–",AD13))),MOD(ROW(),2))</formula>
    </cfRule>
  </conditionalFormatting>
  <conditionalFormatting sqref="BC13 CY13:DA13">
    <cfRule type="expression" dxfId="29089" priority="3911">
      <formula>OR(AND(NOT(_xlfn.ISFORMULA(BC13)),NOT(ISBLANK(BC13))),ISERROR(BC13))</formula>
    </cfRule>
  </conditionalFormatting>
  <conditionalFormatting sqref="G13">
    <cfRule type="containsBlanks" priority="3907">
      <formula>LEN(TRIM(G13))=0</formula>
    </cfRule>
    <cfRule type="expression" dxfId="29088" priority="3908">
      <formula>AND(_xlfn.ISFORMULA(G13),MOD(ROW(),2))</formula>
    </cfRule>
    <cfRule type="expression" dxfId="29087" priority="3909">
      <formula>AND(_xlfn.ISFORMULA(G13),MOD(ROW()+1,2))</formula>
    </cfRule>
    <cfRule type="expression" dxfId="29086" priority="3910">
      <formula>MOD(ROW(),2)</formula>
    </cfRule>
  </conditionalFormatting>
  <conditionalFormatting sqref="AU13 AQ13 AM13">
    <cfRule type="expression" dxfId="29085" priority="3903">
      <formula>AND(_xlfn.ISFORMULA(AM13),MOD(ROW(),2))</formula>
    </cfRule>
    <cfRule type="expression" dxfId="29084" priority="3904">
      <formula>AND(_xlfn.ISFORMULA(AM13),MOD(ROW()+1,2))</formula>
    </cfRule>
    <cfRule type="expression" dxfId="29083" priority="3906">
      <formula>MOD(ROW(),2)</formula>
    </cfRule>
  </conditionalFormatting>
  <conditionalFormatting sqref="AU13 AQ13 AM13">
    <cfRule type="expression" dxfId="29082" priority="3905">
      <formula>AND(NOT(ISNUMBER(AM13)),NOT(ISBLANK(AM13)))</formula>
    </cfRule>
  </conditionalFormatting>
  <conditionalFormatting sqref="AU13 AQ13 AM13">
    <cfRule type="expression" dxfId="29081" priority="3902">
      <formula>OR(AND(NOT(_xlfn.ISFORMULA(AM13)),NOT(ISBLANK(AM13))),ISERROR(AM13))</formula>
    </cfRule>
  </conditionalFormatting>
  <conditionalFormatting sqref="DK13">
    <cfRule type="expression" dxfId="29080" priority="3899">
      <formula>AND(_xlfn.ISFORMULA(DK13),MOD(ROW(),2))</formula>
    </cfRule>
    <cfRule type="expression" dxfId="29079" priority="3900">
      <formula>AND(_xlfn.ISFORMULA(DK13),MOD(ROW()+1,2))</formula>
    </cfRule>
    <cfRule type="expression" dxfId="29078" priority="3901">
      <formula>MOD(ROW(),2)</formula>
    </cfRule>
  </conditionalFormatting>
  <conditionalFormatting sqref="DK13">
    <cfRule type="expression" dxfId="29077" priority="3898">
      <formula>OR(AND(NOT(_xlfn.ISFORMULA(DK13)),NOT(ISBLANK(DK13))),ISERROR(DK13))</formula>
    </cfRule>
  </conditionalFormatting>
  <conditionalFormatting sqref="DL13">
    <cfRule type="expression" dxfId="29076" priority="3895">
      <formula>AND(_xlfn.ISFORMULA(DL13),MOD(ROW(),2))</formula>
    </cfRule>
    <cfRule type="expression" dxfId="29075" priority="3896">
      <formula>AND(_xlfn.ISFORMULA(DL13),MOD(ROW()+1,2))</formula>
    </cfRule>
    <cfRule type="expression" dxfId="29074" priority="3897">
      <formula>MOD(ROW(),2)</formula>
    </cfRule>
  </conditionalFormatting>
  <conditionalFormatting sqref="DL13">
    <cfRule type="expression" dxfId="29073" priority="3894">
      <formula>OR(AND(NOT(_xlfn.ISFORMULA(DL13)),NOT(ISBLANK(DL13))),ISERROR(DL13))</formula>
    </cfRule>
  </conditionalFormatting>
  <conditionalFormatting sqref="BH13 BL13">
    <cfRule type="expression" dxfId="29072" priority="3893">
      <formula>AND(NOT(ISNUMBER(BH13)),NOT(ISBLANK(BH13)))</formula>
    </cfRule>
  </conditionalFormatting>
  <conditionalFormatting sqref="CM13:CN13 CD13:CE13 CB13 BY13 BU13:BV13 BS13">
    <cfRule type="expression" dxfId="29071" priority="3892">
      <formula>OR(AND(NOT(_xlfn.ISFORMULA(BS13)),NOT(ISBLANK(BS13))),ISERROR(BS13))</formula>
    </cfRule>
  </conditionalFormatting>
  <conditionalFormatting sqref="BY13">
    <cfRule type="containsBlanks" priority="3891">
      <formula>LEN(TRIM(BY13))=0</formula>
    </cfRule>
  </conditionalFormatting>
  <conditionalFormatting sqref="BY13">
    <cfRule type="expression" dxfId="29070" priority="3888">
      <formula>AND(_xlfn.ISFORMULA(BY13),MOD(ROW(),2))</formula>
    </cfRule>
    <cfRule type="expression" dxfId="29069" priority="3889">
      <formula>AND(_xlfn.ISFORMULA(BY13),MOD(ROW()+1,2))</formula>
    </cfRule>
    <cfRule type="expression" dxfId="29068" priority="3890">
      <formula>MOD(ROW(),2)</formula>
    </cfRule>
  </conditionalFormatting>
  <conditionalFormatting sqref="BS13">
    <cfRule type="containsBlanks" priority="3887">
      <formula>LEN(TRIM(BS13))=0</formula>
    </cfRule>
  </conditionalFormatting>
  <conditionalFormatting sqref="BS13">
    <cfRule type="expression" dxfId="29067" priority="3884">
      <formula>AND(_xlfn.ISFORMULA(BS13),MOD(ROW(),2))</formula>
    </cfRule>
    <cfRule type="expression" dxfId="29066" priority="3885">
      <formula>AND(_xlfn.ISFORMULA(BS13),MOD(ROW()+1,2))</formula>
    </cfRule>
    <cfRule type="expression" dxfId="29065" priority="3886">
      <formula>MOD(ROW(),2)</formula>
    </cfRule>
  </conditionalFormatting>
  <conditionalFormatting sqref="BE13">
    <cfRule type="containsBlanks" priority="3879">
      <formula>LEN(TRIM(BE13))=0</formula>
    </cfRule>
    <cfRule type="expression" dxfId="29064" priority="3880">
      <formula>AND(_xlfn.ISFORMULA(BE13),MOD(ROW(),2))</formula>
    </cfRule>
    <cfRule type="expression" dxfId="29063" priority="3881">
      <formula>AND(_xlfn.ISFORMULA(BE13),MOD(ROW()+1,2))</formula>
    </cfRule>
    <cfRule type="expression" dxfId="29062" priority="3883">
      <formula>MOD(ROW(),2)</formula>
    </cfRule>
  </conditionalFormatting>
  <conditionalFormatting sqref="BE13">
    <cfRule type="expression" dxfId="29061" priority="3882">
      <formula>AND(NOT(ISNUMBER(BE13)),NOT(ISBLANK(BE13)))</formula>
    </cfRule>
  </conditionalFormatting>
  <conditionalFormatting sqref="BQ13">
    <cfRule type="containsBlanks" priority="3875">
      <formula>LEN(TRIM(BQ13))=0</formula>
    </cfRule>
    <cfRule type="expression" dxfId="29060" priority="3876">
      <formula>AND(_xlfn.ISFORMULA(BQ13),MOD(ROW(),2))</formula>
    </cfRule>
    <cfRule type="expression" dxfId="29059" priority="3877">
      <formula>AND(_xlfn.ISFORMULA(BQ13),MOD(ROW()+1,2))</formula>
    </cfRule>
    <cfRule type="expression" dxfId="29058" priority="3878">
      <formula>MOD(ROW(),2)</formula>
    </cfRule>
  </conditionalFormatting>
  <conditionalFormatting sqref="BR13">
    <cfRule type="containsBlanks" priority="3871">
      <formula>LEN(TRIM(BR13))=0</formula>
    </cfRule>
    <cfRule type="expression" dxfId="29057" priority="3872">
      <formula>AND(_xlfn.ISFORMULA(BR13),MOD(ROW(),2))</formula>
    </cfRule>
    <cfRule type="expression" dxfId="29056" priority="3873">
      <formula>AND(_xlfn.ISFORMULA(BR13),MOD(ROW()+1,2))</formula>
    </cfRule>
    <cfRule type="expression" dxfId="29055" priority="3874">
      <formula>MOD(ROW(),2)</formula>
    </cfRule>
  </conditionalFormatting>
  <conditionalFormatting sqref="BU13">
    <cfRule type="containsBlanks" priority="3870">
      <formula>LEN(TRIM(BU13))=0</formula>
    </cfRule>
  </conditionalFormatting>
  <conditionalFormatting sqref="BU13">
    <cfRule type="expression" dxfId="29054" priority="3867">
      <formula>AND(_xlfn.ISFORMULA(BU13),MOD(ROW(),2))</formula>
    </cfRule>
    <cfRule type="expression" dxfId="29053" priority="3868">
      <formula>AND(_xlfn.ISFORMULA(BU13),MOD(ROW()+1,2))</formula>
    </cfRule>
    <cfRule type="expression" dxfId="29052" priority="3869">
      <formula>MOD(ROW(),2)</formula>
    </cfRule>
  </conditionalFormatting>
  <conditionalFormatting sqref="BV13">
    <cfRule type="containsBlanks" priority="3866">
      <formula>LEN(TRIM(BV13))=0</formula>
    </cfRule>
  </conditionalFormatting>
  <conditionalFormatting sqref="BV13">
    <cfRule type="expression" dxfId="29051" priority="3863">
      <formula>AND(_xlfn.ISFORMULA(BV13),MOD(ROW(),2))</formula>
    </cfRule>
    <cfRule type="expression" dxfId="29050" priority="3864">
      <formula>AND(_xlfn.ISFORMULA(BV13),MOD(ROW()+1,2))</formula>
    </cfRule>
    <cfRule type="expression" dxfId="29049" priority="3865">
      <formula>MOD(ROW(),2)</formula>
    </cfRule>
  </conditionalFormatting>
  <conditionalFormatting sqref="BX13">
    <cfRule type="containsBlanks" priority="3859">
      <formula>LEN(TRIM(BX13))=0</formula>
    </cfRule>
    <cfRule type="expression" dxfId="29048" priority="3860">
      <formula>AND(_xlfn.ISFORMULA(BX13),MOD(ROW(),2))</formula>
    </cfRule>
    <cfRule type="expression" dxfId="29047" priority="3861">
      <formula>AND(_xlfn.ISFORMULA(BX13),MOD(ROW()+1,2))</formula>
    </cfRule>
    <cfRule type="expression" dxfId="29046" priority="3862">
      <formula>MOD(ROW(),2)</formula>
    </cfRule>
  </conditionalFormatting>
  <conditionalFormatting sqref="CB13">
    <cfRule type="containsBlanks" priority="3858">
      <formula>LEN(TRIM(CB13))=0</formula>
    </cfRule>
  </conditionalFormatting>
  <conditionalFormatting sqref="CB13">
    <cfRule type="expression" dxfId="29045" priority="3855">
      <formula>AND(_xlfn.ISFORMULA(CB13),MOD(ROW(),2))</formula>
    </cfRule>
    <cfRule type="expression" dxfId="29044" priority="3856">
      <formula>AND(_xlfn.ISFORMULA(CB13),MOD(ROW()+1,2))</formula>
    </cfRule>
    <cfRule type="expression" dxfId="29043" priority="3857">
      <formula>MOD(ROW(),2)</formula>
    </cfRule>
  </conditionalFormatting>
  <conditionalFormatting sqref="CD13:CE13">
    <cfRule type="containsBlanks" priority="3854">
      <formula>LEN(TRIM(CD13))=0</formula>
    </cfRule>
  </conditionalFormatting>
  <conditionalFormatting sqref="CD13:CE13">
    <cfRule type="expression" dxfId="29042" priority="3851">
      <formula>AND(_xlfn.ISFORMULA(CD13),MOD(ROW(),2))</formula>
    </cfRule>
    <cfRule type="expression" dxfId="29041" priority="3852">
      <formula>AND(_xlfn.ISFORMULA(CD13),MOD(ROW()+1,2))</formula>
    </cfRule>
    <cfRule type="expression" dxfId="29040" priority="3853">
      <formula>MOD(ROW(),2)</formula>
    </cfRule>
  </conditionalFormatting>
  <conditionalFormatting sqref="CM13:CN13">
    <cfRule type="containsBlanks" priority="3850">
      <formula>LEN(TRIM(CM13))=0</formula>
    </cfRule>
  </conditionalFormatting>
  <conditionalFormatting sqref="CM13:CN13">
    <cfRule type="expression" dxfId="29039" priority="3847">
      <formula>AND(_xlfn.ISFORMULA(CM13),MOD(ROW(),2))</formula>
    </cfRule>
    <cfRule type="expression" dxfId="29038" priority="3848">
      <formula>AND(_xlfn.ISFORMULA(CM13),MOD(ROW()+1,2))</formula>
    </cfRule>
    <cfRule type="expression" dxfId="29037" priority="3849">
      <formula>MOD(ROW(),2)</formula>
    </cfRule>
  </conditionalFormatting>
  <conditionalFormatting sqref="BD13">
    <cfRule type="containsBlanks" priority="3842">
      <formula>LEN(TRIM(BD13))=0</formula>
    </cfRule>
    <cfRule type="expression" dxfId="29036" priority="3843">
      <formula>AND(_xlfn.ISFORMULA(BD13),MOD(ROW(),2))</formula>
    </cfRule>
    <cfRule type="expression" dxfId="29035" priority="3844">
      <formula>AND(_xlfn.ISFORMULA(BD13),MOD(ROW()+1,2))</formula>
    </cfRule>
    <cfRule type="expression" dxfId="29034" priority="3846">
      <formula>MOD(ROW(),2)</formula>
    </cfRule>
  </conditionalFormatting>
  <conditionalFormatting sqref="BD13">
    <cfRule type="expression" dxfId="29033" priority="3845">
      <formula>AND(NOT(ISNUMBER(BD13)),NOT(ISBLANK(BD13)))</formula>
    </cfRule>
  </conditionalFormatting>
  <conditionalFormatting sqref="BK13">
    <cfRule type="expression" dxfId="29032" priority="3841">
      <formula>AND(NOT(ISNUMBER(BK13)),NOT(ISBLANK(BK13)))</formula>
    </cfRule>
  </conditionalFormatting>
  <conditionalFormatting sqref="BO13">
    <cfRule type="expression" dxfId="29031" priority="3840">
      <formula>AND(NOT(ISNUMBER(BO13)),NOT(ISBLANK(BO13)))</formula>
    </cfRule>
  </conditionalFormatting>
  <conditionalFormatting sqref="BN13">
    <cfRule type="expression" dxfId="29030" priority="3839">
      <formula>AND(NOT(ISNUMBER(BN13)),NOT(ISBLANK(BN13)))</formula>
    </cfRule>
  </conditionalFormatting>
  <conditionalFormatting sqref="BW13">
    <cfRule type="containsBlanks" priority="3835">
      <formula>LEN(TRIM(BW13))=0</formula>
    </cfRule>
    <cfRule type="expression" dxfId="29029" priority="3836">
      <formula>AND(_xlfn.ISFORMULA(BW13),MOD(ROW(),2))</formula>
    </cfRule>
    <cfRule type="expression" dxfId="29028" priority="3837">
      <formula>AND(_xlfn.ISFORMULA(BW13),MOD(ROW()+1,2))</formula>
    </cfRule>
    <cfRule type="expression" dxfId="29027" priority="3838">
      <formula>MOD(ROW(),2)</formula>
    </cfRule>
  </conditionalFormatting>
  <conditionalFormatting sqref="CA13">
    <cfRule type="containsBlanks" priority="3831">
      <formula>LEN(TRIM(CA13))=0</formula>
    </cfRule>
    <cfRule type="expression" dxfId="29026" priority="3832">
      <formula>AND(_xlfn.ISFORMULA(CA13),MOD(ROW(),2))</formula>
    </cfRule>
    <cfRule type="expression" dxfId="29025" priority="3833">
      <formula>AND(_xlfn.ISFORMULA(CA13),MOD(ROW()+1,2))</formula>
    </cfRule>
    <cfRule type="expression" dxfId="29024" priority="3834">
      <formula>MOD(ROW(),2)</formula>
    </cfRule>
  </conditionalFormatting>
  <conditionalFormatting sqref="BZ13">
    <cfRule type="containsBlanks" priority="3827">
      <formula>LEN(TRIM(BZ13))=0</formula>
    </cfRule>
    <cfRule type="expression" dxfId="29023" priority="3828">
      <formula>AND(_xlfn.ISFORMULA(BZ13),MOD(ROW(),2))</formula>
    </cfRule>
    <cfRule type="expression" dxfId="29022" priority="3829">
      <formula>AND(_xlfn.ISFORMULA(BZ13),MOD(ROW()+1,2))</formula>
    </cfRule>
    <cfRule type="expression" dxfId="29021" priority="3830">
      <formula>MOD(ROW(),2)</formula>
    </cfRule>
  </conditionalFormatting>
  <conditionalFormatting sqref="CF13">
    <cfRule type="containsBlanks" priority="3823">
      <formula>LEN(TRIM(CF13))=0</formula>
    </cfRule>
    <cfRule type="expression" dxfId="29020" priority="3824">
      <formula>AND(_xlfn.ISFORMULA(CF13),MOD(ROW(),2))</formula>
    </cfRule>
    <cfRule type="expression" dxfId="29019" priority="3825">
      <formula>AND(_xlfn.ISFORMULA(CF13),MOD(ROW()+1,2))</formula>
    </cfRule>
    <cfRule type="expression" dxfId="29018" priority="3826">
      <formula>MOD(ROW(),2)</formula>
    </cfRule>
  </conditionalFormatting>
  <conditionalFormatting sqref="CG13:CI13">
    <cfRule type="containsBlanks" priority="3819">
      <formula>LEN(TRIM(CG13))=0</formula>
    </cfRule>
    <cfRule type="expression" dxfId="29017" priority="3820">
      <formula>AND(_xlfn.ISFORMULA(CG13),MOD(ROW(),2))</formula>
    </cfRule>
    <cfRule type="expression" dxfId="29016" priority="3821">
      <formula>AND(_xlfn.ISFORMULA(CG13),MOD(ROW()+1,2))</formula>
    </cfRule>
    <cfRule type="expression" dxfId="29015" priority="3822">
      <formula>MOD(ROW(),2)</formula>
    </cfRule>
  </conditionalFormatting>
  <conditionalFormatting sqref="CJ13">
    <cfRule type="containsBlanks" priority="3815">
      <formula>LEN(TRIM(CJ13))=0</formula>
    </cfRule>
    <cfRule type="expression" dxfId="29014" priority="3816">
      <formula>AND(_xlfn.ISFORMULA(CJ13),MOD(ROW(),2))</formula>
    </cfRule>
    <cfRule type="expression" dxfId="29013" priority="3817">
      <formula>AND(_xlfn.ISFORMULA(CJ13),MOD(ROW()+1,2))</formula>
    </cfRule>
    <cfRule type="expression" dxfId="29012" priority="3818">
      <formula>MOD(ROW(),2)</formula>
    </cfRule>
  </conditionalFormatting>
  <conditionalFormatting sqref="CL13">
    <cfRule type="containsBlanks" priority="3811">
      <formula>LEN(TRIM(CL13))=0</formula>
    </cfRule>
    <cfRule type="expression" dxfId="29011" priority="3812">
      <formula>AND(_xlfn.ISFORMULA(CL13),MOD(ROW(),2))</formula>
    </cfRule>
    <cfRule type="expression" dxfId="29010" priority="3813">
      <formula>AND(_xlfn.ISFORMULA(CL13),MOD(ROW()+1,2))</formula>
    </cfRule>
    <cfRule type="expression" dxfId="29009" priority="3814">
      <formula>MOD(ROW(),2)</formula>
    </cfRule>
  </conditionalFormatting>
  <conditionalFormatting sqref="CP13">
    <cfRule type="containsBlanks" priority="3807">
      <formula>LEN(TRIM(CP13))=0</formula>
    </cfRule>
    <cfRule type="expression" dxfId="29008" priority="3808">
      <formula>AND(_xlfn.ISFORMULA(CP13),MOD(ROW(),2))</formula>
    </cfRule>
    <cfRule type="expression" dxfId="29007" priority="3809">
      <formula>AND(_xlfn.ISFORMULA(CP13),MOD(ROW()+1,2))</formula>
    </cfRule>
    <cfRule type="expression" dxfId="29006" priority="3810">
      <formula>MOD(ROW(),2)</formula>
    </cfRule>
  </conditionalFormatting>
  <conditionalFormatting sqref="CS13">
    <cfRule type="containsBlanks" priority="3803">
      <formula>LEN(TRIM(CS13))=0</formula>
    </cfRule>
    <cfRule type="expression" dxfId="29005" priority="3804">
      <formula>AND(_xlfn.ISFORMULA(CS13),MOD(ROW(),2))</formula>
    </cfRule>
    <cfRule type="expression" dxfId="29004" priority="3805">
      <formula>AND(_xlfn.ISFORMULA(CS13),MOD(ROW()+1,2))</formula>
    </cfRule>
    <cfRule type="expression" dxfId="29003" priority="3806">
      <formula>MOD(ROW(),2)</formula>
    </cfRule>
  </conditionalFormatting>
  <conditionalFormatting sqref="CV13">
    <cfRule type="containsBlanks" priority="3799">
      <formula>LEN(TRIM(CV13))=0</formula>
    </cfRule>
    <cfRule type="expression" dxfId="29002" priority="3800">
      <formula>AND(_xlfn.ISFORMULA(CV13),MOD(ROW(),2))</formula>
    </cfRule>
    <cfRule type="expression" dxfId="29001" priority="3801">
      <formula>AND(_xlfn.ISFORMULA(CV13),MOD(ROW()+1,2))</formula>
    </cfRule>
    <cfRule type="expression" dxfId="29000" priority="3802">
      <formula>MOD(ROW(),2)</formula>
    </cfRule>
  </conditionalFormatting>
  <conditionalFormatting sqref="I13">
    <cfRule type="expression" dxfId="28999" priority="3795">
      <formula>AND(_xlfn.ISFORMULA(I13),MOD(ROW(),2))</formula>
    </cfRule>
    <cfRule type="expression" dxfId="28998" priority="3796">
      <formula>AND(_xlfn.ISFORMULA(I13),MOD(ROW()+1,2))</formula>
    </cfRule>
    <cfRule type="expression" dxfId="28997" priority="3798">
      <formula>MOD(ROW(),2)</formula>
    </cfRule>
  </conditionalFormatting>
  <conditionalFormatting sqref="I13">
    <cfRule type="expression" dxfId="28996" priority="3797">
      <formula>AND(NOT(ISNUMBER(I13)),NOT(ISBLANK(I13)))</formula>
    </cfRule>
  </conditionalFormatting>
  <conditionalFormatting sqref="BM13">
    <cfRule type="expression" dxfId="28995" priority="3792">
      <formula>AND(_xlfn.ISFORMULA(BM13),MOD(ROW(),2))</formula>
    </cfRule>
    <cfRule type="expression" dxfId="28994" priority="3793">
      <formula>AND(_xlfn.ISFORMULA(BM13),MOD(ROW()+1,2))</formula>
    </cfRule>
    <cfRule type="expression" dxfId="28993" priority="3794">
      <formula>MOD(ROW(),2)</formula>
    </cfRule>
  </conditionalFormatting>
  <conditionalFormatting sqref="BP13">
    <cfRule type="expression" dxfId="28992" priority="3789">
      <formula>AND(_xlfn.ISFORMULA(BP13),MOD(ROW(),2))</formula>
    </cfRule>
    <cfRule type="expression" dxfId="28991" priority="3790">
      <formula>AND(_xlfn.ISFORMULA(BP13),MOD(ROW()+1,2))</formula>
    </cfRule>
    <cfRule type="expression" dxfId="28990" priority="3791">
      <formula>MOD(ROW(),2)</formula>
    </cfRule>
  </conditionalFormatting>
  <conditionalFormatting sqref="BK13:BL13 BN13:BO13">
    <cfRule type="containsBlanks" priority="3925">
      <formula>LEN(TRIM(BK13))=0</formula>
    </cfRule>
    <cfRule type="expression" dxfId="28989" priority="3926">
      <formula>AND(_xlfn.ISFORMULA(BK13),MOD(ROW()+1,2))</formula>
    </cfRule>
    <cfRule type="expression" dxfId="28988" priority="3928">
      <formula>MOD(ROW(),2)</formula>
    </cfRule>
  </conditionalFormatting>
  <conditionalFormatting sqref="BG13:BH13 BS13:BV13 CB13:CE13 CQ13:CR13 CM13:CO13 CT13:CU13 BY13 BN13:BO13 BK13:BL13">
    <cfRule type="containsBlanks" priority="3929">
      <formula>LEN(TRIM(BG13))=0</formula>
    </cfRule>
    <cfRule type="expression" dxfId="28987" priority="3930">
      <formula>AND(_xlfn.ISFORMULA(BG13),MOD(ROW()+1,2))</formula>
    </cfRule>
    <cfRule type="expression" dxfId="28986" priority="3932">
      <formula>MOD(ROW(),2)</formula>
    </cfRule>
  </conditionalFormatting>
  <conditionalFormatting sqref="CW13">
    <cfRule type="containsBlanks" priority="3785">
      <formula>LEN(TRIM(CW13))=0</formula>
    </cfRule>
    <cfRule type="expression" dxfId="28985" priority="3786">
      <formula>AND(_xlfn.ISFORMULA(CW13),MOD(ROW(),2))</formula>
    </cfRule>
    <cfRule type="expression" dxfId="28984" priority="3787">
      <formula>AND(_xlfn.ISFORMULA(CW13),MOD(ROW()+1,2))</formula>
    </cfRule>
    <cfRule type="expression" dxfId="28983" priority="3788">
      <formula>MOD(ROW(),2)</formula>
    </cfRule>
  </conditionalFormatting>
  <conditionalFormatting sqref="DB13">
    <cfRule type="expression" dxfId="28982" priority="3782">
      <formula>AND(_xlfn.ISFORMULA(DB13),MOD(ROW(),2))</formula>
    </cfRule>
    <cfRule type="expression" dxfId="28981" priority="3783">
      <formula>AND(_xlfn.ISFORMULA(DB13),MOD(ROW()+1,2))</formula>
    </cfRule>
    <cfRule type="expression" dxfId="28980" priority="3784">
      <formula>MOD(ROW(),2)</formula>
    </cfRule>
  </conditionalFormatting>
  <conditionalFormatting sqref="BG13:BH13 BS13:BV13 CB13:CE13 CQ13:CR13 CM13:CO13 CT13:CU13 BY13 BN13:BO13 BK13:BL13">
    <cfRule type="expression" dxfId="28979" priority="3931">
      <formula>AND(_xlfn.ISFORMULA(BG9),MOD(ROW(),2))</formula>
    </cfRule>
  </conditionalFormatting>
  <conditionalFormatting sqref="CK13">
    <cfRule type="containsBlanks" priority="3757">
      <formula>LEN(TRIM(CK13))=0</formula>
    </cfRule>
    <cfRule type="expression" dxfId="28978" priority="3758">
      <formula>AND(_xlfn.ISFORMULA(CK13),MOD(ROW(),2))</formula>
    </cfRule>
    <cfRule type="expression" dxfId="28977" priority="3759">
      <formula>AND(_xlfn.ISFORMULA(CK13),MOD(ROW()+1,2))</formula>
    </cfRule>
    <cfRule type="expression" dxfId="28976" priority="3760">
      <formula>MOD(ROW(),2)</formula>
    </cfRule>
  </conditionalFormatting>
  <conditionalFormatting sqref="DC13">
    <cfRule type="expression" dxfId="28975" priority="3730">
      <formula>AND(_xlfn.ISFORMULA(DC13),MOD(ROW(),2))</formula>
    </cfRule>
    <cfRule type="expression" dxfId="28974" priority="3731">
      <formula>AND(_xlfn.ISFORMULA(DC13),MOD(ROW()+1,2))</formula>
    </cfRule>
    <cfRule type="expression" dxfId="28973" priority="3732">
      <formula>MOD(ROW(),2)</formula>
    </cfRule>
  </conditionalFormatting>
  <conditionalFormatting sqref="DD13">
    <cfRule type="expression" dxfId="28972" priority="3727">
      <formula>AND(_xlfn.ISFORMULA(DD13),MOD(ROW(),2))</formula>
    </cfRule>
    <cfRule type="expression" dxfId="28971" priority="3728">
      <formula>AND(_xlfn.ISFORMULA(DD13),MOD(ROW()+1,2))</formula>
    </cfRule>
    <cfRule type="expression" dxfId="28970" priority="3729">
      <formula>MOD(ROW(),2)</formula>
    </cfRule>
  </conditionalFormatting>
  <conditionalFormatting sqref="DE13">
    <cfRule type="expression" dxfId="28969" priority="3724">
      <formula>AND(_xlfn.ISFORMULA(DE13),MOD(ROW(),2))</formula>
    </cfRule>
    <cfRule type="expression" dxfId="28968" priority="3725">
      <formula>AND(_xlfn.ISFORMULA(DE13),MOD(ROW()+1,2))</formula>
    </cfRule>
    <cfRule type="expression" dxfId="28967" priority="3726">
      <formula>MOD(ROW(),2)</formula>
    </cfRule>
  </conditionalFormatting>
  <conditionalFormatting sqref="DF13">
    <cfRule type="expression" dxfId="28966" priority="3721">
      <formula>AND(_xlfn.ISFORMULA(DF13),MOD(ROW(),2))</formula>
    </cfRule>
    <cfRule type="expression" dxfId="28965" priority="3722">
      <formula>AND(_xlfn.ISFORMULA(DF13),MOD(ROW()+1,2))</formula>
    </cfRule>
    <cfRule type="expression" dxfId="28964" priority="3723">
      <formula>MOD(ROW(),2)</formula>
    </cfRule>
  </conditionalFormatting>
  <conditionalFormatting sqref="DG13">
    <cfRule type="expression" dxfId="28963" priority="3718">
      <formula>AND(_xlfn.ISFORMULA(DG13),MOD(ROW(),2))</formula>
    </cfRule>
    <cfRule type="expression" dxfId="28962" priority="3719">
      <formula>AND(_xlfn.ISFORMULA(DG13),MOD(ROW()+1,2))</formula>
    </cfRule>
    <cfRule type="expression" dxfId="28961" priority="3720">
      <formula>MOD(ROW(),2)</formula>
    </cfRule>
  </conditionalFormatting>
  <conditionalFormatting sqref="DI13">
    <cfRule type="expression" dxfId="28960" priority="3715">
      <formula>AND(_xlfn.ISFORMULA(DI13),MOD(ROW(),2))</formula>
    </cfRule>
    <cfRule type="expression" dxfId="28959" priority="3716">
      <formula>AND(_xlfn.ISFORMULA(DI13),MOD(ROW()+1,2))</formula>
    </cfRule>
    <cfRule type="expression" dxfId="28958" priority="3717">
      <formula>MOD(ROW(),2)</formula>
    </cfRule>
  </conditionalFormatting>
  <conditionalFormatting sqref="A14:F14 D16 H14:DG14 DI14:XFD14">
    <cfRule type="expression" dxfId="28957" priority="3711">
      <formula>AND(_xlfn.ISFORMULA(A14),MOD(ROW(),2))</formula>
    </cfRule>
    <cfRule type="expression" dxfId="28956" priority="3712">
      <formula>AND(_xlfn.ISFORMULA(A14),MOD(ROW()+1,2))</formula>
    </cfRule>
    <cfRule type="expression" dxfId="28955" priority="3714">
      <formula>MOD(ROW(),2)</formula>
    </cfRule>
  </conditionalFormatting>
  <conditionalFormatting sqref="BH14:BL14 BN14:BO14 V14:AV14 AX14 I14:O14 BA14:BF14">
    <cfRule type="expression" dxfId="28954" priority="3713">
      <formula>AND(NOT(ISNUMBER(I14)),NOT(ISBLANK(I14)))</formula>
    </cfRule>
  </conditionalFormatting>
  <conditionalFormatting sqref="AD14:AL14 AN14:AP14 AR14:AT14">
    <cfRule type="expression" dxfId="28953" priority="3709" stopIfTrue="1">
      <formula>AND(OR(ISNUMBER(SEARCH("+",AD14)),ISNUMBER(SEARCH("–",AD14))),MOD(ROW()+1,2))</formula>
    </cfRule>
    <cfRule type="expression" dxfId="28952" priority="3710" stopIfTrue="1">
      <formula>AND(OR(ISNUMBER(SEARCH("+",AD14)),ISNUMBER(SEARCH("–",AD14))),MOD(ROW(),2))</formula>
    </cfRule>
  </conditionalFormatting>
  <conditionalFormatting sqref="BC14 CY14:DA14 BS14 AU14 AQ14 AM14 CT14 DK14:DL14 CM14:CN14 CD14:CE14 CB14 BY14 BU14:BV14 BF14 BI14:BJ14">
    <cfRule type="expression" dxfId="28951" priority="3708">
      <formula>OR(AND(NOT(_xlfn.ISFORMULA(AM14)),NOT(ISBLANK(AM14))),ISERROR(AM14))</formula>
    </cfRule>
  </conditionalFormatting>
  <conditionalFormatting sqref="G14">
    <cfRule type="containsBlanks" priority="3703">
      <formula>LEN(TRIM(G14))=0</formula>
    </cfRule>
    <cfRule type="expression" dxfId="28950" priority="3704">
      <formula>AND(_xlfn.ISFORMULA(G14),MOD(ROW(),2))</formula>
    </cfRule>
    <cfRule type="expression" dxfId="28949" priority="3705">
      <formula>AND(_xlfn.ISFORMULA(G14),MOD(ROW()+1,2))</formula>
    </cfRule>
    <cfRule type="expression" dxfId="28948" priority="3706">
      <formula>MOD(ROW(),2)</formula>
    </cfRule>
  </conditionalFormatting>
  <conditionalFormatting sqref="Q15 H15:O15 A15:F15 V15:DG15 DI15:XFD15 D17:D18">
    <cfRule type="expression" dxfId="28947" priority="3699">
      <formula>AND(_xlfn.ISFORMULA(A15),MOD(ROW(),2))</formula>
    </cfRule>
    <cfRule type="expression" dxfId="28946" priority="3700">
      <formula>AND(_xlfn.ISFORMULA(A15),MOD(ROW()+1,2))</formula>
    </cfRule>
    <cfRule type="expression" dxfId="28945" priority="3702">
      <formula>MOD(ROW(),2)</formula>
    </cfRule>
  </conditionalFormatting>
  <conditionalFormatting sqref="BA15:BF15 I15:O15 AX15 V15:AV15 BN15:BO15 BH15:BL15">
    <cfRule type="expression" dxfId="28944" priority="3701">
      <formula>AND(NOT(ISNUMBER(I15)),NOT(ISBLANK(I15)))</formula>
    </cfRule>
  </conditionalFormatting>
  <conditionalFormatting sqref="AR15:AT15 AN15:AP15 AD15:AL15">
    <cfRule type="expression" dxfId="28943" priority="3697" stopIfTrue="1">
      <formula>AND(OR(ISNUMBER(SEARCH("+",AD15)),ISNUMBER(SEARCH("–",AD15))),MOD(ROW()+1,2))</formula>
    </cfRule>
    <cfRule type="expression" dxfId="28942" priority="3698" stopIfTrue="1">
      <formula>AND(OR(ISNUMBER(SEARCH("+",AD15)),ISNUMBER(SEARCH("–",AD15))),MOD(ROW(),2))</formula>
    </cfRule>
  </conditionalFormatting>
  <conditionalFormatting sqref="BI15:BJ15 BF15 BU15:BV15 BY15 CB15 CD15:CE15 CM15:CN15 DK15:DL15 CT15 AM15 AQ15 AU15 BS15 CY15:DA15 BC15">
    <cfRule type="expression" dxfId="28941" priority="3696">
      <formula>OR(AND(NOT(_xlfn.ISFORMULA(AM15)),NOT(ISBLANK(AM15))),ISERROR(AM15))</formula>
    </cfRule>
  </conditionalFormatting>
  <conditionalFormatting sqref="G15">
    <cfRule type="containsBlanks" priority="3691">
      <formula>LEN(TRIM(G15))=0</formula>
    </cfRule>
    <cfRule type="expression" dxfId="28940" priority="3692">
      <formula>AND(_xlfn.ISFORMULA(G15),MOD(ROW(),2))</formula>
    </cfRule>
    <cfRule type="expression" dxfId="28939" priority="3693">
      <formula>AND(_xlfn.ISFORMULA(G15),MOD(ROW()+1,2))</formula>
    </cfRule>
    <cfRule type="expression" dxfId="28938" priority="3694">
      <formula>MOD(ROW(),2)</formula>
    </cfRule>
  </conditionalFormatting>
  <conditionalFormatting sqref="R15">
    <cfRule type="containsBlanks" priority="3687">
      <formula>LEN(TRIM(R15))=0</formula>
    </cfRule>
    <cfRule type="expression" dxfId="28937" priority="3688">
      <formula>AND(_xlfn.ISFORMULA(R15),MOD(ROW(),2))</formula>
    </cfRule>
    <cfRule type="expression" dxfId="28936" priority="3689">
      <formula>AND(_xlfn.ISFORMULA(R15),MOD(ROW()+1,2))</formula>
    </cfRule>
    <cfRule type="expression" dxfId="28935" priority="3690">
      <formula>MOD(ROW(),2)</formula>
    </cfRule>
  </conditionalFormatting>
  <conditionalFormatting sqref="S15">
    <cfRule type="containsBlanks" priority="3683">
      <formula>LEN(TRIM(S15))=0</formula>
    </cfRule>
    <cfRule type="expression" dxfId="28934" priority="3684">
      <formula>AND(_xlfn.ISFORMULA(S15),MOD(ROW(),2))</formula>
    </cfRule>
    <cfRule type="expression" dxfId="28933" priority="3685">
      <formula>AND(_xlfn.ISFORMULA(S15),MOD(ROW()+1,2))</formula>
    </cfRule>
    <cfRule type="expression" dxfId="28932" priority="3686">
      <formula>MOD(ROW(),2)</formula>
    </cfRule>
  </conditionalFormatting>
  <conditionalFormatting sqref="U15">
    <cfRule type="containsBlanks" priority="3679">
      <formula>LEN(TRIM(U15))=0</formula>
    </cfRule>
    <cfRule type="expression" dxfId="28931" priority="3680">
      <formula>AND(_xlfn.ISFORMULA(U15),MOD(ROW(),2))</formula>
    </cfRule>
    <cfRule type="expression" dxfId="28930" priority="3681">
      <formula>AND(_xlfn.ISFORMULA(U15),MOD(ROW()+1,2))</formula>
    </cfRule>
    <cfRule type="expression" dxfId="28929" priority="3682">
      <formula>MOD(ROW(),2)</formula>
    </cfRule>
  </conditionalFormatting>
  <conditionalFormatting sqref="T15">
    <cfRule type="containsBlanks" priority="3675">
      <formula>LEN(TRIM(T15))=0</formula>
    </cfRule>
    <cfRule type="expression" dxfId="28928" priority="3676">
      <formula>AND(_xlfn.ISFORMULA(T15),MOD(ROW(),2))</formula>
    </cfRule>
    <cfRule type="expression" dxfId="28927" priority="3677">
      <formula>AND(_xlfn.ISFORMULA(T15),MOD(ROW()+1,2))</formula>
    </cfRule>
    <cfRule type="expression" dxfId="28926" priority="3678">
      <formula>MOD(ROW(),2)</formula>
    </cfRule>
  </conditionalFormatting>
  <conditionalFormatting sqref="P15">
    <cfRule type="expression" dxfId="28925" priority="3672">
      <formula>AND(_xlfn.ISFORMULA(P15),MOD(ROW(),2))</formula>
    </cfRule>
    <cfRule type="expression" dxfId="28924" priority="3673">
      <formula>AND(_xlfn.ISFORMULA(P15),MOD(ROW()+1,2))</formula>
    </cfRule>
    <cfRule type="expression" dxfId="28923" priority="3674">
      <formula>MOD(ROW(),2)</formula>
    </cfRule>
  </conditionalFormatting>
  <conditionalFormatting sqref="L11">
    <cfRule type="expression" dxfId="28922" priority="3669">
      <formula>AND(_xlfn.ISFORMULA(L11),MOD(ROW(),2))</formula>
    </cfRule>
    <cfRule type="expression" dxfId="28921" priority="3670">
      <formula>AND(_xlfn.ISFORMULA(L11),MOD(ROW()+1,2))</formula>
    </cfRule>
    <cfRule type="expression" dxfId="28920" priority="3671">
      <formula>MOD(ROW(),2)</formula>
    </cfRule>
  </conditionalFormatting>
  <conditionalFormatting sqref="L12">
    <cfRule type="expression" dxfId="28919" priority="3666">
      <formula>AND(_xlfn.ISFORMULA(L12),MOD(ROW(),2))</formula>
    </cfRule>
    <cfRule type="expression" dxfId="28918" priority="3667">
      <formula>AND(_xlfn.ISFORMULA(L12),MOD(ROW()+1,2))</formula>
    </cfRule>
    <cfRule type="expression" dxfId="28917" priority="3668">
      <formula>MOD(ROW(),2)</formula>
    </cfRule>
  </conditionalFormatting>
  <conditionalFormatting sqref="DB11">
    <cfRule type="expression" dxfId="28916" priority="3663">
      <formula>AND(_xlfn.ISFORMULA(DB11),MOD(ROW(),2))</formula>
    </cfRule>
    <cfRule type="expression" dxfId="28915" priority="3664">
      <formula>AND(_xlfn.ISFORMULA(DB11),MOD(ROW()+1,2))</formula>
    </cfRule>
    <cfRule type="expression" dxfId="28914" priority="3665">
      <formula>MOD(ROW(),2)</formula>
    </cfRule>
  </conditionalFormatting>
  <conditionalFormatting sqref="DB11">
    <cfRule type="expression" dxfId="28913" priority="3662">
      <formula>AND(NOT(ISNUMBER(DB11)),NOT(ISBLANK(DB11)))</formula>
    </cfRule>
  </conditionalFormatting>
  <conditionalFormatting sqref="DC11">
    <cfRule type="expression" dxfId="28912" priority="3659">
      <formula>AND(_xlfn.ISFORMULA(DC11),MOD(ROW(),2))</formula>
    </cfRule>
    <cfRule type="expression" dxfId="28911" priority="3660">
      <formula>AND(_xlfn.ISFORMULA(DC11),MOD(ROW()+1,2))</formula>
    </cfRule>
    <cfRule type="expression" dxfId="28910" priority="3661">
      <formula>MOD(ROW(),2)</formula>
    </cfRule>
  </conditionalFormatting>
  <conditionalFormatting sqref="DC11">
    <cfRule type="expression" dxfId="28909" priority="3658">
      <formula>AND(NOT(ISNUMBER(DC11)),NOT(ISBLANK(DC11)))</formula>
    </cfRule>
  </conditionalFormatting>
  <conditionalFormatting sqref="DD11">
    <cfRule type="expression" dxfId="28908" priority="3655">
      <formula>AND(_xlfn.ISFORMULA(DD11),MOD(ROW(),2))</formula>
    </cfRule>
    <cfRule type="expression" dxfId="28907" priority="3656">
      <formula>AND(_xlfn.ISFORMULA(DD11),MOD(ROW()+1,2))</formula>
    </cfRule>
    <cfRule type="expression" dxfId="28906" priority="3657">
      <formula>MOD(ROW(),2)</formula>
    </cfRule>
  </conditionalFormatting>
  <conditionalFormatting sqref="DD11">
    <cfRule type="expression" dxfId="28905" priority="3654">
      <formula>AND(NOT(ISNUMBER(DD11)),NOT(ISBLANK(DD11)))</formula>
    </cfRule>
  </conditionalFormatting>
  <conditionalFormatting sqref="DE11">
    <cfRule type="expression" dxfId="28904" priority="3651">
      <formula>AND(_xlfn.ISFORMULA(DE11),MOD(ROW(),2))</formula>
    </cfRule>
    <cfRule type="expression" dxfId="28903" priority="3652">
      <formula>AND(_xlfn.ISFORMULA(DE11),MOD(ROW()+1,2))</formula>
    </cfRule>
    <cfRule type="expression" dxfId="28902" priority="3653">
      <formula>MOD(ROW(),2)</formula>
    </cfRule>
  </conditionalFormatting>
  <conditionalFormatting sqref="DE11">
    <cfRule type="expression" dxfId="28901" priority="3650">
      <formula>AND(NOT(ISNUMBER(DE11)),NOT(ISBLANK(DE11)))</formula>
    </cfRule>
  </conditionalFormatting>
  <conditionalFormatting sqref="DF11:DG11 DI11">
    <cfRule type="expression" dxfId="28900" priority="3647">
      <formula>AND(_xlfn.ISFORMULA(DF11),MOD(ROW(),2))</formula>
    </cfRule>
    <cfRule type="expression" dxfId="28899" priority="3648">
      <formula>AND(_xlfn.ISFORMULA(DF11),MOD(ROW()+1,2))</formula>
    </cfRule>
    <cfRule type="expression" dxfId="28898" priority="3649">
      <formula>MOD(ROW(),2)</formula>
    </cfRule>
  </conditionalFormatting>
  <conditionalFormatting sqref="DF11:DG11 DI11">
    <cfRule type="expression" dxfId="28897" priority="3646">
      <formula>AND(NOT(ISNUMBER(DF11)),NOT(ISBLANK(DF11)))</formula>
    </cfRule>
  </conditionalFormatting>
  <conditionalFormatting sqref="DB12:DI12">
    <cfRule type="expression" dxfId="28896" priority="3643">
      <formula>AND(_xlfn.ISFORMULA(DB12),MOD(ROW(),2))</formula>
    </cfRule>
    <cfRule type="expression" dxfId="28895" priority="3644">
      <formula>AND(_xlfn.ISFORMULA(DB12),MOD(ROW()+1,2))</formula>
    </cfRule>
    <cfRule type="expression" dxfId="28894" priority="3645">
      <formula>MOD(ROW(),2)</formula>
    </cfRule>
  </conditionalFormatting>
  <conditionalFormatting sqref="DB12:DI12">
    <cfRule type="expression" dxfId="28893" priority="3642">
      <formula>AND(NOT(ISNUMBER(DB12)),NOT(ISBLANK(DB12)))</formula>
    </cfRule>
  </conditionalFormatting>
  <conditionalFormatting sqref="DH11">
    <cfRule type="expression" dxfId="28892" priority="3639">
      <formula>AND(_xlfn.ISFORMULA(DH11),MOD(ROW(),2))</formula>
    </cfRule>
    <cfRule type="expression" dxfId="28891" priority="3640">
      <formula>AND(_xlfn.ISFORMULA(DH11),MOD(ROW()+1,2))</formula>
    </cfRule>
    <cfRule type="expression" dxfId="28890" priority="3641">
      <formula>MOD(ROW(),2)</formula>
    </cfRule>
  </conditionalFormatting>
  <conditionalFormatting sqref="DH13">
    <cfRule type="expression" dxfId="28889" priority="3636">
      <formula>AND(_xlfn.ISFORMULA(DH13),MOD(ROW(),2))</formula>
    </cfRule>
    <cfRule type="expression" dxfId="28888" priority="3637">
      <formula>AND(_xlfn.ISFORMULA(DH13),MOD(ROW()+1,2))</formula>
    </cfRule>
    <cfRule type="expression" dxfId="28887" priority="3638">
      <formula>MOD(ROW(),2)</formula>
    </cfRule>
  </conditionalFormatting>
  <conditionalFormatting sqref="DF3">
    <cfRule type="expression" dxfId="28886" priority="3633">
      <formula>AND(_xlfn.ISFORMULA(DF3),MOD(ROW(),2))</formula>
    </cfRule>
    <cfRule type="expression" dxfId="28885" priority="3634">
      <formula>AND(_xlfn.ISFORMULA(DF3),MOD(ROW()+1,2))</formula>
    </cfRule>
    <cfRule type="expression" dxfId="28884" priority="3635">
      <formula>MOD(ROW(),2)</formula>
    </cfRule>
  </conditionalFormatting>
  <conditionalFormatting sqref="DF4">
    <cfRule type="expression" dxfId="28883" priority="3630">
      <formula>AND(_xlfn.ISFORMULA(DF4),MOD(ROW(),2))</formula>
    </cfRule>
    <cfRule type="expression" dxfId="28882" priority="3631">
      <formula>AND(_xlfn.ISFORMULA(DF4),MOD(ROW()+1,2))</formula>
    </cfRule>
    <cfRule type="expression" dxfId="28881" priority="3632">
      <formula>MOD(ROW(),2)</formula>
    </cfRule>
  </conditionalFormatting>
  <conditionalFormatting sqref="DF5">
    <cfRule type="expression" dxfId="28880" priority="3627">
      <formula>AND(_xlfn.ISFORMULA(DF5),MOD(ROW(),2))</formula>
    </cfRule>
    <cfRule type="expression" dxfId="28879" priority="3628">
      <formula>AND(_xlfn.ISFORMULA(DF5),MOD(ROW()+1,2))</formula>
    </cfRule>
    <cfRule type="expression" dxfId="28878" priority="3629">
      <formula>MOD(ROW(),2)</formula>
    </cfRule>
  </conditionalFormatting>
  <conditionalFormatting sqref="DI5">
    <cfRule type="expression" dxfId="28877" priority="3624">
      <formula>AND(_xlfn.ISFORMULA(DI5),MOD(ROW(),2))</formula>
    </cfRule>
    <cfRule type="expression" dxfId="28876" priority="3625">
      <formula>AND(_xlfn.ISFORMULA(DI5),MOD(ROW()+1,2))</formula>
    </cfRule>
    <cfRule type="expression" dxfId="28875" priority="3626">
      <formula>MOD(ROW(),2)</formula>
    </cfRule>
  </conditionalFormatting>
  <conditionalFormatting sqref="DI7">
    <cfRule type="expression" dxfId="28874" priority="3621">
      <formula>AND(_xlfn.ISFORMULA(DI7),MOD(ROW(),2))</formula>
    </cfRule>
    <cfRule type="expression" dxfId="28873" priority="3622">
      <formula>AND(_xlfn.ISFORMULA(DI7),MOD(ROW()+1,2))</formula>
    </cfRule>
    <cfRule type="expression" dxfId="28872" priority="3623">
      <formula>MOD(ROW(),2)</formula>
    </cfRule>
  </conditionalFormatting>
  <conditionalFormatting sqref="H16:CQ16 A16:C16 F16 CV16:CW16 CS16:CT16 CY16:DA16 DJ16:XFD16">
    <cfRule type="expression" dxfId="28871" priority="3617">
      <formula>AND(_xlfn.ISFORMULA(A16),MOD(ROW(),2))</formula>
    </cfRule>
    <cfRule type="expression" dxfId="28870" priority="3618">
      <formula>AND(_xlfn.ISFORMULA(A16),MOD(ROW()+1,2))</formula>
    </cfRule>
    <cfRule type="expression" dxfId="28869" priority="3620">
      <formula>MOD(ROW(),2)</formula>
    </cfRule>
  </conditionalFormatting>
  <conditionalFormatting sqref="I16:O16 BH16:BL16 BN16:BO16 V16:AV16 AX16 BA16:BF16">
    <cfRule type="expression" dxfId="28868" priority="3619">
      <formula>AND(NOT(ISNUMBER(I16)),NOT(ISBLANK(I16)))</formula>
    </cfRule>
  </conditionalFormatting>
  <conditionalFormatting sqref="AD16:AL16 AN16:AP16 AR16:AT16">
    <cfRule type="expression" dxfId="28867" priority="3615" stopIfTrue="1">
      <formula>AND(OR(ISNUMBER(SEARCH("+",AD16)),ISNUMBER(SEARCH("–",AD16))),MOD(ROW()+1,2))</formula>
    </cfRule>
    <cfRule type="expression" dxfId="28866" priority="3616" stopIfTrue="1">
      <formula>AND(OR(ISNUMBER(SEARCH("+",AD16)),ISNUMBER(SEARCH("–",AD16))),MOD(ROW(),2))</formula>
    </cfRule>
  </conditionalFormatting>
  <conditionalFormatting sqref="BC16 CY16:DA16 BS16 AU16 AQ16 AM16 CT16 DK16:DL16 CM16:CN16 CD16:CE16 CB16 BY16 BU16:BV16 BF16 BI16:BJ16">
    <cfRule type="expression" dxfId="28865" priority="3614">
      <formula>OR(AND(NOT(_xlfn.ISFORMULA(AM16)),NOT(ISBLANK(AM16))),ISERROR(AM16))</formula>
    </cfRule>
  </conditionalFormatting>
  <conditionalFormatting sqref="CU16">
    <cfRule type="expression" dxfId="28864" priority="3610">
      <formula>AND(_xlfn.ISFORMULA(CU16),MOD(ROW(),2))</formula>
    </cfRule>
    <cfRule type="expression" dxfId="28863" priority="3611">
      <formula>AND(_xlfn.ISFORMULA(CU16),MOD(ROW()+1,2))</formula>
    </cfRule>
    <cfRule type="expression" dxfId="28862" priority="3612">
      <formula>MOD(ROW(),2)</formula>
    </cfRule>
  </conditionalFormatting>
  <conditionalFormatting sqref="A17:C17 H17 P17:AL17 AN17:AP17 AR17:AT17 AV17:BB17 BF17:BH17 BM17 BP17 CC17 CO17 CU17 CW17 DJ17 DM17:XFD17 F17">
    <cfRule type="expression" dxfId="28861" priority="3593">
      <formula>AND(_xlfn.ISFORMULA(A17),MOD(ROW(),2))</formula>
    </cfRule>
    <cfRule type="expression" dxfId="28860" priority="3594">
      <formula>AND(_xlfn.ISFORMULA(A17),MOD(ROW()+1,2))</formula>
    </cfRule>
    <cfRule type="expression" dxfId="28859" priority="3596">
      <formula>MOD(ROW(),2)</formula>
    </cfRule>
  </conditionalFormatting>
  <conditionalFormatting sqref="AX17 V17:AL17 AN17:AP17 AR17:AT17 AV17 BA17:BB17 BF17 BH17">
    <cfRule type="expression" dxfId="28858" priority="3595">
      <formula>AND(NOT(ISNUMBER(V17)),NOT(ISBLANK(V17)))</formula>
    </cfRule>
  </conditionalFormatting>
  <conditionalFormatting sqref="AR17:AT17 AN17:AP17 AD17:AL17">
    <cfRule type="expression" dxfId="28857" priority="3591" stopIfTrue="1">
      <formula>AND(OR(ISNUMBER(SEARCH("+",AD17)),ISNUMBER(SEARCH("–",AD17))),MOD(ROW()+1,2))</formula>
    </cfRule>
    <cfRule type="expression" dxfId="28856" priority="3592" stopIfTrue="1">
      <formula>AND(OR(ISNUMBER(SEARCH("+",AD17)),ISNUMBER(SEARCH("–",AD17))),MOD(ROW(),2))</formula>
    </cfRule>
  </conditionalFormatting>
  <conditionalFormatting sqref="BF17">
    <cfRule type="expression" dxfId="28855" priority="3590">
      <formula>OR(AND(NOT(_xlfn.ISFORMULA(BF17)),NOT(ISBLANK(BF17))),ISERROR(BF17))</formula>
    </cfRule>
  </conditionalFormatting>
  <conditionalFormatting sqref="M17:O17">
    <cfRule type="expression" dxfId="28854" priority="3582">
      <formula>AND(_xlfn.ISFORMULA(M17),MOD(ROW(),2))</formula>
    </cfRule>
    <cfRule type="expression" dxfId="28853" priority="3583">
      <formula>AND(_xlfn.ISFORMULA(M17),MOD(ROW()+1,2))</formula>
    </cfRule>
    <cfRule type="expression" dxfId="28852" priority="3585">
      <formula>MOD(ROW(),2)</formula>
    </cfRule>
  </conditionalFormatting>
  <conditionalFormatting sqref="M17:O17">
    <cfRule type="expression" dxfId="28851" priority="3584">
      <formula>AND(NOT(ISNUMBER(M17)),NOT(ISBLANK(M17)))</formula>
    </cfRule>
  </conditionalFormatting>
  <conditionalFormatting sqref="CY17:DA17">
    <cfRule type="expression" dxfId="28850" priority="3579">
      <formula>AND(_xlfn.ISFORMULA(CY17),MOD(ROW(),2))</formula>
    </cfRule>
    <cfRule type="expression" dxfId="28849" priority="3580">
      <formula>AND(_xlfn.ISFORMULA(CY17),MOD(ROW()+1,2))</formula>
    </cfRule>
    <cfRule type="expression" dxfId="28848" priority="3581">
      <formula>MOD(ROW(),2)</formula>
    </cfRule>
  </conditionalFormatting>
  <conditionalFormatting sqref="CY17:DA17">
    <cfRule type="expression" dxfId="28847" priority="3578">
      <formula>OR(AND(NOT(_xlfn.ISFORMULA(CY17)),NOT(ISBLANK(CY17))),ISERROR(CY17))</formula>
    </cfRule>
  </conditionalFormatting>
  <conditionalFormatting sqref="I17">
    <cfRule type="expression" dxfId="28846" priority="3574">
      <formula>AND(_xlfn.ISFORMULA(I17),MOD(ROW(),2))</formula>
    </cfRule>
    <cfRule type="expression" dxfId="28845" priority="3575">
      <formula>AND(_xlfn.ISFORMULA(I17),MOD(ROW()+1,2))</formula>
    </cfRule>
    <cfRule type="expression" dxfId="28844" priority="3577">
      <formula>MOD(ROW(),2)</formula>
    </cfRule>
  </conditionalFormatting>
  <conditionalFormatting sqref="I17">
    <cfRule type="expression" dxfId="28843" priority="3576">
      <formula>AND(NOT(ISNUMBER(I17)),NOT(ISBLANK(I17)))</formula>
    </cfRule>
  </conditionalFormatting>
  <conditionalFormatting sqref="J17">
    <cfRule type="expression" dxfId="28842" priority="3570">
      <formula>AND(_xlfn.ISFORMULA(J17),MOD(ROW(),2))</formula>
    </cfRule>
    <cfRule type="expression" dxfId="28841" priority="3571">
      <formula>AND(_xlfn.ISFORMULA(J17),MOD(ROW()+1,2))</formula>
    </cfRule>
    <cfRule type="expression" dxfId="28840" priority="3573">
      <formula>MOD(ROW(),2)</formula>
    </cfRule>
  </conditionalFormatting>
  <conditionalFormatting sqref="J17">
    <cfRule type="expression" dxfId="28839" priority="3572">
      <formula>AND(NOT(ISNUMBER(J17)),NOT(ISBLANK(J17)))</formula>
    </cfRule>
  </conditionalFormatting>
  <conditionalFormatting sqref="L17">
    <cfRule type="expression" dxfId="28838" priority="3566">
      <formula>AND(_xlfn.ISFORMULA(L17),MOD(ROW(),2))</formula>
    </cfRule>
    <cfRule type="expression" dxfId="28837" priority="3567">
      <formula>AND(_xlfn.ISFORMULA(L17),MOD(ROW()+1,2))</formula>
    </cfRule>
    <cfRule type="expression" dxfId="28836" priority="3569">
      <formula>MOD(ROW(),2)</formula>
    </cfRule>
  </conditionalFormatting>
  <conditionalFormatting sqref="L17">
    <cfRule type="expression" dxfId="28835" priority="3568">
      <formula>AND(NOT(ISNUMBER(L17)),NOT(ISBLANK(L17)))</formula>
    </cfRule>
  </conditionalFormatting>
  <conditionalFormatting sqref="AM17">
    <cfRule type="expression" dxfId="28834" priority="3562">
      <formula>AND(_xlfn.ISFORMULA(AM17),MOD(ROW(),2))</formula>
    </cfRule>
    <cfRule type="expression" dxfId="28833" priority="3563">
      <formula>AND(_xlfn.ISFORMULA(AM17),MOD(ROW()+1,2))</formula>
    </cfRule>
    <cfRule type="expression" dxfId="28832" priority="3565">
      <formula>MOD(ROW(),2)</formula>
    </cfRule>
  </conditionalFormatting>
  <conditionalFormatting sqref="AM17">
    <cfRule type="expression" dxfId="28831" priority="3564">
      <formula>AND(NOT(ISNUMBER(AM17)),NOT(ISBLANK(AM17)))</formula>
    </cfRule>
  </conditionalFormatting>
  <conditionalFormatting sqref="AM17">
    <cfRule type="expression" dxfId="28830" priority="3561">
      <formula>OR(AND(NOT(_xlfn.ISFORMULA(AM17)),NOT(ISBLANK(AM17))),ISERROR(AM17))</formula>
    </cfRule>
  </conditionalFormatting>
  <conditionalFormatting sqref="AQ17">
    <cfRule type="expression" dxfId="28829" priority="3557">
      <formula>AND(_xlfn.ISFORMULA(AQ17),MOD(ROW(),2))</formula>
    </cfRule>
    <cfRule type="expression" dxfId="28828" priority="3558">
      <formula>AND(_xlfn.ISFORMULA(AQ17),MOD(ROW()+1,2))</formula>
    </cfRule>
    <cfRule type="expression" dxfId="28827" priority="3560">
      <formula>MOD(ROW(),2)</formula>
    </cfRule>
  </conditionalFormatting>
  <conditionalFormatting sqref="AQ17">
    <cfRule type="expression" dxfId="28826" priority="3559">
      <formula>AND(NOT(ISNUMBER(AQ17)),NOT(ISBLANK(AQ17)))</formula>
    </cfRule>
  </conditionalFormatting>
  <conditionalFormatting sqref="AQ17">
    <cfRule type="expression" dxfId="28825" priority="3556">
      <formula>OR(AND(NOT(_xlfn.ISFORMULA(AQ17)),NOT(ISBLANK(AQ17))),ISERROR(AQ17))</formula>
    </cfRule>
  </conditionalFormatting>
  <conditionalFormatting sqref="AU17">
    <cfRule type="expression" dxfId="28824" priority="3552">
      <formula>AND(_xlfn.ISFORMULA(AU17),MOD(ROW(),2))</formula>
    </cfRule>
    <cfRule type="expression" dxfId="28823" priority="3553">
      <formula>AND(_xlfn.ISFORMULA(AU17),MOD(ROW()+1,2))</formula>
    </cfRule>
    <cfRule type="expression" dxfId="28822" priority="3555">
      <formula>MOD(ROW(),2)</formula>
    </cfRule>
  </conditionalFormatting>
  <conditionalFormatting sqref="AU17">
    <cfRule type="expression" dxfId="28821" priority="3554">
      <formula>AND(NOT(ISNUMBER(AU17)),NOT(ISBLANK(AU17)))</formula>
    </cfRule>
  </conditionalFormatting>
  <conditionalFormatting sqref="AU17">
    <cfRule type="expression" dxfId="28820" priority="3551">
      <formula>OR(AND(NOT(_xlfn.ISFORMULA(AU17)),NOT(ISBLANK(AU17))),ISERROR(AU17))</formula>
    </cfRule>
  </conditionalFormatting>
  <conditionalFormatting sqref="BC17">
    <cfRule type="expression" dxfId="28819" priority="3547">
      <formula>AND(_xlfn.ISFORMULA(BC17),MOD(ROW(),2))</formula>
    </cfRule>
    <cfRule type="expression" dxfId="28818" priority="3548">
      <formula>AND(_xlfn.ISFORMULA(BC17),MOD(ROW()+1,2))</formula>
    </cfRule>
    <cfRule type="expression" dxfId="28817" priority="3550">
      <formula>MOD(ROW(),2)</formula>
    </cfRule>
  </conditionalFormatting>
  <conditionalFormatting sqref="BC17">
    <cfRule type="expression" dxfId="28816" priority="3549">
      <formula>AND(NOT(ISNUMBER(BC17)),NOT(ISBLANK(BC17)))</formula>
    </cfRule>
  </conditionalFormatting>
  <conditionalFormatting sqref="BC17">
    <cfRule type="expression" dxfId="28815" priority="3546">
      <formula>OR(AND(NOT(_xlfn.ISFORMULA(BC17)),NOT(ISBLANK(BC17))),ISERROR(BC17))</formula>
    </cfRule>
  </conditionalFormatting>
  <conditionalFormatting sqref="BI17">
    <cfRule type="expression" dxfId="28814" priority="3542">
      <formula>AND(_xlfn.ISFORMULA(BI17),MOD(ROW(),2))</formula>
    </cfRule>
    <cfRule type="expression" dxfId="28813" priority="3543">
      <formula>AND(_xlfn.ISFORMULA(BI17),MOD(ROW()+1,2))</formula>
    </cfRule>
    <cfRule type="expression" dxfId="28812" priority="3545">
      <formula>MOD(ROW(),2)</formula>
    </cfRule>
  </conditionalFormatting>
  <conditionalFormatting sqref="BI17">
    <cfRule type="expression" dxfId="28811" priority="3544">
      <formula>AND(NOT(ISNUMBER(BI17)),NOT(ISBLANK(BI17)))</formula>
    </cfRule>
  </conditionalFormatting>
  <conditionalFormatting sqref="BI17">
    <cfRule type="expression" dxfId="28810" priority="3541">
      <formula>OR(AND(NOT(_xlfn.ISFORMULA(BI17)),NOT(ISBLANK(BI17))),ISERROR(BI17))</formula>
    </cfRule>
  </conditionalFormatting>
  <conditionalFormatting sqref="BJ17">
    <cfRule type="expression" dxfId="28809" priority="3537">
      <formula>AND(_xlfn.ISFORMULA(BJ17),MOD(ROW(),2))</formula>
    </cfRule>
    <cfRule type="expression" dxfId="28808" priority="3538">
      <formula>AND(_xlfn.ISFORMULA(BJ17),MOD(ROW()+1,2))</formula>
    </cfRule>
    <cfRule type="expression" dxfId="28807" priority="3540">
      <formula>MOD(ROW(),2)</formula>
    </cfRule>
  </conditionalFormatting>
  <conditionalFormatting sqref="BJ17">
    <cfRule type="expression" dxfId="28806" priority="3539">
      <formula>AND(NOT(ISNUMBER(BJ17)),NOT(ISBLANK(BJ17)))</formula>
    </cfRule>
  </conditionalFormatting>
  <conditionalFormatting sqref="BJ17">
    <cfRule type="expression" dxfId="28805" priority="3536">
      <formula>OR(AND(NOT(_xlfn.ISFORMULA(BJ17)),NOT(ISBLANK(BJ17))),ISERROR(BJ17))</formula>
    </cfRule>
  </conditionalFormatting>
  <conditionalFormatting sqref="BD17:BE17">
    <cfRule type="containsBlanks" priority="3531">
      <formula>LEN(TRIM(BD17))=0</formula>
    </cfRule>
    <cfRule type="expression" dxfId="28804" priority="3532">
      <formula>AND(_xlfn.ISFORMULA(BD17),MOD(ROW(),2))</formula>
    </cfRule>
    <cfRule type="expression" dxfId="28803" priority="3533">
      <formula>AND(_xlfn.ISFORMULA(BD17),MOD(ROW()+1,2))</formula>
    </cfRule>
    <cfRule type="expression" dxfId="28802" priority="3535">
      <formula>MOD(ROW(),2)</formula>
    </cfRule>
  </conditionalFormatting>
  <conditionalFormatting sqref="BD17:BE17">
    <cfRule type="expression" dxfId="28801" priority="3534">
      <formula>AND(NOT(ISNUMBER(BD17)),NOT(ISBLANK(BD17)))</formula>
    </cfRule>
  </conditionalFormatting>
  <conditionalFormatting sqref="BK17:BL17">
    <cfRule type="expression" dxfId="28800" priority="3530">
      <formula>AND(NOT(ISNUMBER(BK17)),NOT(ISBLANK(BK17)))</formula>
    </cfRule>
  </conditionalFormatting>
  <conditionalFormatting sqref="BN17">
    <cfRule type="expression" dxfId="28799" priority="3529">
      <formula>AND(NOT(ISNUMBER(BN17)),NOT(ISBLANK(BN17)))</formula>
    </cfRule>
  </conditionalFormatting>
  <conditionalFormatting sqref="BQ17:BR17">
    <cfRule type="containsBlanks" priority="3524">
      <formula>LEN(TRIM(BQ17))=0</formula>
    </cfRule>
    <cfRule type="expression" dxfId="28798" priority="3525">
      <formula>AND(_xlfn.ISFORMULA(BQ17),MOD(ROW(),2))</formula>
    </cfRule>
    <cfRule type="expression" dxfId="28797" priority="3526">
      <formula>AND(_xlfn.ISFORMULA(BQ17),MOD(ROW()+1,2))</formula>
    </cfRule>
    <cfRule type="expression" dxfId="28796" priority="3528">
      <formula>MOD(ROW(),2)</formula>
    </cfRule>
  </conditionalFormatting>
  <conditionalFormatting sqref="BQ17:BR17">
    <cfRule type="expression" dxfId="28795" priority="3527">
      <formula>AND(NOT(ISNUMBER(BQ17)),NOT(ISBLANK(BQ17)))</formula>
    </cfRule>
  </conditionalFormatting>
  <conditionalFormatting sqref="BT17">
    <cfRule type="expression" dxfId="28794" priority="3521">
      <formula>AND(_xlfn.ISFORMULA(BT17),MOD(ROW(),2))</formula>
    </cfRule>
    <cfRule type="expression" dxfId="28793" priority="3522">
      <formula>AND(_xlfn.ISFORMULA(BT17),MOD(ROW()+1,2))</formula>
    </cfRule>
    <cfRule type="expression" dxfId="28792" priority="3523">
      <formula>MOD(ROW(),2)</formula>
    </cfRule>
  </conditionalFormatting>
  <conditionalFormatting sqref="BS17">
    <cfRule type="expression" dxfId="28791" priority="3520">
      <formula>OR(AND(NOT(_xlfn.ISFORMULA(BS17)),NOT(ISBLANK(BS17))),ISERROR(BS17))</formula>
    </cfRule>
  </conditionalFormatting>
  <conditionalFormatting sqref="BS17">
    <cfRule type="containsBlanks" priority="3519">
      <formula>LEN(TRIM(BS17))=0</formula>
    </cfRule>
  </conditionalFormatting>
  <conditionalFormatting sqref="BS17">
    <cfRule type="expression" dxfId="28790" priority="3516">
      <formula>AND(_xlfn.ISFORMULA(BS17),MOD(ROW(),2))</formula>
    </cfRule>
    <cfRule type="expression" dxfId="28789" priority="3517">
      <formula>AND(_xlfn.ISFORMULA(BS17),MOD(ROW()+1,2))</formula>
    </cfRule>
    <cfRule type="expression" dxfId="28788" priority="3518">
      <formula>MOD(ROW(),2)</formula>
    </cfRule>
  </conditionalFormatting>
  <conditionalFormatting sqref="BU17:BV17">
    <cfRule type="expression" dxfId="28787" priority="3515">
      <formula>OR(AND(NOT(_xlfn.ISFORMULA(BU17)),NOT(ISBLANK(BU17))),ISERROR(BU17))</formula>
    </cfRule>
  </conditionalFormatting>
  <conditionalFormatting sqref="BU17">
    <cfRule type="containsBlanks" priority="3514">
      <formula>LEN(TRIM(BU17))=0</formula>
    </cfRule>
  </conditionalFormatting>
  <conditionalFormatting sqref="BU17">
    <cfRule type="expression" dxfId="28786" priority="3511">
      <formula>AND(_xlfn.ISFORMULA(BU17),MOD(ROW(),2))</formula>
    </cfRule>
    <cfRule type="expression" dxfId="28785" priority="3512">
      <formula>AND(_xlfn.ISFORMULA(BU17),MOD(ROW()+1,2))</formula>
    </cfRule>
    <cfRule type="expression" dxfId="28784" priority="3513">
      <formula>MOD(ROW(),2)</formula>
    </cfRule>
  </conditionalFormatting>
  <conditionalFormatting sqref="BV17">
    <cfRule type="containsBlanks" priority="3510">
      <formula>LEN(TRIM(BV17))=0</formula>
    </cfRule>
  </conditionalFormatting>
  <conditionalFormatting sqref="BV17">
    <cfRule type="expression" dxfId="28783" priority="3507">
      <formula>AND(_xlfn.ISFORMULA(BV17),MOD(ROW(),2))</formula>
    </cfRule>
    <cfRule type="expression" dxfId="28782" priority="3508">
      <formula>AND(_xlfn.ISFORMULA(BV17),MOD(ROW()+1,2))</formula>
    </cfRule>
    <cfRule type="expression" dxfId="28781" priority="3509">
      <formula>MOD(ROW(),2)</formula>
    </cfRule>
  </conditionalFormatting>
  <conditionalFormatting sqref="BX17">
    <cfRule type="containsBlanks" priority="3502">
      <formula>LEN(TRIM(BX17))=0</formula>
    </cfRule>
    <cfRule type="expression" dxfId="28780" priority="3503">
      <formula>AND(_xlfn.ISFORMULA(BX17),MOD(ROW(),2))</formula>
    </cfRule>
    <cfRule type="expression" dxfId="28779" priority="3504">
      <formula>AND(_xlfn.ISFORMULA(BX17),MOD(ROW()+1,2))</formula>
    </cfRule>
    <cfRule type="expression" dxfId="28778" priority="3506">
      <formula>MOD(ROW(),2)</formula>
    </cfRule>
  </conditionalFormatting>
  <conditionalFormatting sqref="BX17">
    <cfRule type="expression" dxfId="28777" priority="3505">
      <formula>AND(NOT(ISNUMBER(BX17)),NOT(ISBLANK(BX17)))</formula>
    </cfRule>
  </conditionalFormatting>
  <conditionalFormatting sqref="BZ17:CA17">
    <cfRule type="containsBlanks" priority="3497">
      <formula>LEN(TRIM(BZ17))=0</formula>
    </cfRule>
    <cfRule type="expression" dxfId="28776" priority="3498">
      <formula>AND(_xlfn.ISFORMULA(BZ17),MOD(ROW(),2))</formula>
    </cfRule>
    <cfRule type="expression" dxfId="28775" priority="3499">
      <formula>AND(_xlfn.ISFORMULA(BZ17),MOD(ROW()+1,2))</formula>
    </cfRule>
    <cfRule type="expression" dxfId="28774" priority="3501">
      <formula>MOD(ROW(),2)</formula>
    </cfRule>
  </conditionalFormatting>
  <conditionalFormatting sqref="BZ17:CA17">
    <cfRule type="expression" dxfId="28773" priority="3500">
      <formula>AND(NOT(ISNUMBER(BZ17)),NOT(ISBLANK(BZ17)))</formula>
    </cfRule>
  </conditionalFormatting>
  <conditionalFormatting sqref="BY17">
    <cfRule type="expression" dxfId="28772" priority="3496">
      <formula>OR(AND(NOT(_xlfn.ISFORMULA(BY17)),NOT(ISBLANK(BY17))),ISERROR(BY17))</formula>
    </cfRule>
  </conditionalFormatting>
  <conditionalFormatting sqref="BY17">
    <cfRule type="containsBlanks" priority="3495">
      <formula>LEN(TRIM(BY17))=0</formula>
    </cfRule>
  </conditionalFormatting>
  <conditionalFormatting sqref="BY17">
    <cfRule type="expression" dxfId="28771" priority="3492">
      <formula>AND(_xlfn.ISFORMULA(BY17),MOD(ROW(),2))</formula>
    </cfRule>
    <cfRule type="expression" dxfId="28770" priority="3493">
      <formula>AND(_xlfn.ISFORMULA(BY17),MOD(ROW()+1,2))</formula>
    </cfRule>
    <cfRule type="expression" dxfId="28769" priority="3494">
      <formula>MOD(ROW(),2)</formula>
    </cfRule>
  </conditionalFormatting>
  <conditionalFormatting sqref="CB17">
    <cfRule type="expression" dxfId="28768" priority="3491">
      <formula>OR(AND(NOT(_xlfn.ISFORMULA(CB17)),NOT(ISBLANK(CB17))),ISERROR(CB17))</formula>
    </cfRule>
  </conditionalFormatting>
  <conditionalFormatting sqref="CB17">
    <cfRule type="containsBlanks" priority="3490">
      <formula>LEN(TRIM(CB17))=0</formula>
    </cfRule>
  </conditionalFormatting>
  <conditionalFormatting sqref="CB17">
    <cfRule type="expression" dxfId="28767" priority="3487">
      <formula>AND(_xlfn.ISFORMULA(CB17),MOD(ROW(),2))</formula>
    </cfRule>
    <cfRule type="expression" dxfId="28766" priority="3488">
      <formula>AND(_xlfn.ISFORMULA(CB17),MOD(ROW()+1,2))</formula>
    </cfRule>
    <cfRule type="expression" dxfId="28765" priority="3489">
      <formula>MOD(ROW(),2)</formula>
    </cfRule>
  </conditionalFormatting>
  <conditionalFormatting sqref="CD17:CE17">
    <cfRule type="expression" dxfId="28764" priority="3486">
      <formula>OR(AND(NOT(_xlfn.ISFORMULA(CD17)),NOT(ISBLANK(CD17))),ISERROR(CD17))</formula>
    </cfRule>
  </conditionalFormatting>
  <conditionalFormatting sqref="CD17:CE17">
    <cfRule type="containsBlanks" priority="3485">
      <formula>LEN(TRIM(CD17))=0</formula>
    </cfRule>
  </conditionalFormatting>
  <conditionalFormatting sqref="CD17:CE17">
    <cfRule type="expression" dxfId="28763" priority="3482">
      <formula>AND(_xlfn.ISFORMULA(CD17),MOD(ROW(),2))</formula>
    </cfRule>
    <cfRule type="expression" dxfId="28762" priority="3483">
      <formula>AND(_xlfn.ISFORMULA(CD17),MOD(ROW()+1,2))</formula>
    </cfRule>
    <cfRule type="expression" dxfId="28761" priority="3484">
      <formula>MOD(ROW(),2)</formula>
    </cfRule>
  </conditionalFormatting>
  <conditionalFormatting sqref="CF17">
    <cfRule type="containsBlanks" priority="3477">
      <formula>LEN(TRIM(CF17))=0</formula>
    </cfRule>
    <cfRule type="expression" dxfId="28760" priority="3478">
      <formula>AND(_xlfn.ISFORMULA(CF17),MOD(ROW(),2))</formula>
    </cfRule>
    <cfRule type="expression" dxfId="28759" priority="3479">
      <formula>AND(_xlfn.ISFORMULA(CF17),MOD(ROW()+1,2))</formula>
    </cfRule>
    <cfRule type="expression" dxfId="28758" priority="3481">
      <formula>MOD(ROW(),2)</formula>
    </cfRule>
  </conditionalFormatting>
  <conditionalFormatting sqref="CF17">
    <cfRule type="expression" dxfId="28757" priority="3480">
      <formula>AND(NOT(ISNUMBER(CF17)),NOT(ISBLANK(CF17)))</formula>
    </cfRule>
  </conditionalFormatting>
  <conditionalFormatting sqref="CI17">
    <cfRule type="containsBlanks" priority="3472">
      <formula>LEN(TRIM(CI17))=0</formula>
    </cfRule>
    <cfRule type="expression" dxfId="28756" priority="3473">
      <formula>AND(_xlfn.ISFORMULA(CI17),MOD(ROW(),2))</formula>
    </cfRule>
    <cfRule type="expression" dxfId="28755" priority="3474">
      <formula>AND(_xlfn.ISFORMULA(CI17),MOD(ROW()+1,2))</formula>
    </cfRule>
    <cfRule type="expression" dxfId="28754" priority="3476">
      <formula>MOD(ROW(),2)</formula>
    </cfRule>
  </conditionalFormatting>
  <conditionalFormatting sqref="CI17">
    <cfRule type="expression" dxfId="28753" priority="3475">
      <formula>AND(NOT(ISNUMBER(CI17)),NOT(ISBLANK(CI17)))</formula>
    </cfRule>
  </conditionalFormatting>
  <conditionalFormatting sqref="CJ17">
    <cfRule type="containsBlanks" priority="3467">
      <formula>LEN(TRIM(CJ17))=0</formula>
    </cfRule>
    <cfRule type="expression" dxfId="28752" priority="3468">
      <formula>AND(_xlfn.ISFORMULA(CJ17),MOD(ROW(),2))</formula>
    </cfRule>
    <cfRule type="expression" dxfId="28751" priority="3469">
      <formula>AND(_xlfn.ISFORMULA(CJ17),MOD(ROW()+1,2))</formula>
    </cfRule>
    <cfRule type="expression" dxfId="28750" priority="3471">
      <formula>MOD(ROW(),2)</formula>
    </cfRule>
  </conditionalFormatting>
  <conditionalFormatting sqref="CJ17">
    <cfRule type="expression" dxfId="28749" priority="3470">
      <formula>AND(NOT(ISNUMBER(CJ17)),NOT(ISBLANK(CJ17)))</formula>
    </cfRule>
  </conditionalFormatting>
  <conditionalFormatting sqref="CM17:CN17">
    <cfRule type="expression" dxfId="28748" priority="3456">
      <formula>OR(AND(NOT(_xlfn.ISFORMULA(CM17)),NOT(ISBLANK(CM17))),ISERROR(CM17))</formula>
    </cfRule>
  </conditionalFormatting>
  <conditionalFormatting sqref="CM17:CN17">
    <cfRule type="containsBlanks" priority="3455">
      <formula>LEN(TRIM(CM17))=0</formula>
    </cfRule>
  </conditionalFormatting>
  <conditionalFormatting sqref="CM17:CN17">
    <cfRule type="expression" dxfId="28747" priority="3452">
      <formula>AND(_xlfn.ISFORMULA(CM17),MOD(ROW(),2))</formula>
    </cfRule>
    <cfRule type="expression" dxfId="28746" priority="3453">
      <formula>AND(_xlfn.ISFORMULA(CM17),MOD(ROW()+1,2))</formula>
    </cfRule>
    <cfRule type="expression" dxfId="28745" priority="3454">
      <formula>MOD(ROW(),2)</formula>
    </cfRule>
  </conditionalFormatting>
  <conditionalFormatting sqref="CT17">
    <cfRule type="expression" dxfId="28744" priority="3431">
      <formula>OR(AND(NOT(_xlfn.ISFORMULA(CT17)),NOT(ISBLANK(CT17))),ISERROR(CT17))</formula>
    </cfRule>
  </conditionalFormatting>
  <conditionalFormatting sqref="DK17">
    <cfRule type="expression" dxfId="28743" priority="3428">
      <formula>AND(_xlfn.ISFORMULA(DK17),MOD(ROW(),2))</formula>
    </cfRule>
    <cfRule type="expression" dxfId="28742" priority="3429">
      <formula>AND(_xlfn.ISFORMULA(DK17),MOD(ROW()+1,2))</formula>
    </cfRule>
    <cfRule type="expression" dxfId="28741" priority="3430">
      <formula>MOD(ROW(),2)</formula>
    </cfRule>
  </conditionalFormatting>
  <conditionalFormatting sqref="DK17">
    <cfRule type="expression" dxfId="28740" priority="3427">
      <formula>OR(AND(NOT(_xlfn.ISFORMULA(DK17)),NOT(ISBLANK(DK17))),ISERROR(DK17))</formula>
    </cfRule>
  </conditionalFormatting>
  <conditionalFormatting sqref="DL17">
    <cfRule type="expression" dxfId="28739" priority="3424">
      <formula>AND(_xlfn.ISFORMULA(DL17),MOD(ROW(),2))</formula>
    </cfRule>
    <cfRule type="expression" dxfId="28738" priority="3425">
      <formula>AND(_xlfn.ISFORMULA(DL17),MOD(ROW()+1,2))</formula>
    </cfRule>
    <cfRule type="expression" dxfId="28737" priority="3426">
      <formula>MOD(ROW(),2)</formula>
    </cfRule>
  </conditionalFormatting>
  <conditionalFormatting sqref="DL17">
    <cfRule type="expression" dxfId="28736" priority="3423">
      <formula>OR(AND(NOT(_xlfn.ISFORMULA(DL17)),NOT(ISBLANK(DL17))),ISERROR(DL17))</formula>
    </cfRule>
  </conditionalFormatting>
  <conditionalFormatting sqref="BO17">
    <cfRule type="expression" dxfId="28735" priority="3422">
      <formula>AND(NOT(ISNUMBER(BO17)),NOT(ISBLANK(BO17)))</formula>
    </cfRule>
  </conditionalFormatting>
  <conditionalFormatting sqref="BW17">
    <cfRule type="containsBlanks" priority="3417">
      <formula>LEN(TRIM(BW17))=0</formula>
    </cfRule>
    <cfRule type="expression" dxfId="28734" priority="3418">
      <formula>AND(_xlfn.ISFORMULA(BW17),MOD(ROW(),2))</formula>
    </cfRule>
    <cfRule type="expression" dxfId="28733" priority="3419">
      <formula>AND(_xlfn.ISFORMULA(BW17),MOD(ROW()+1,2))</formula>
    </cfRule>
    <cfRule type="expression" dxfId="28732" priority="3421">
      <formula>MOD(ROW(),2)</formula>
    </cfRule>
  </conditionalFormatting>
  <conditionalFormatting sqref="BW17">
    <cfRule type="expression" dxfId="28731" priority="3420">
      <formula>AND(NOT(ISNUMBER(BW17)),NOT(ISBLANK(BW17)))</formula>
    </cfRule>
  </conditionalFormatting>
  <conditionalFormatting sqref="BK17:BL17 BS17 BU17:BV17 BY17 CB17 CD17:CE17 CM17:CN17 CT17 BN17:BO17">
    <cfRule type="containsBlanks" priority="3602">
      <formula>LEN(TRIM(BK17))=0</formula>
    </cfRule>
    <cfRule type="expression" dxfId="28730" priority="3603">
      <formula>AND(_xlfn.ISFORMULA(BK17),MOD(ROW()+1,2))</formula>
    </cfRule>
    <cfRule type="expression" dxfId="28729" priority="3605">
      <formula>MOD(ROW(),2)</formula>
    </cfRule>
  </conditionalFormatting>
  <conditionalFormatting sqref="CG17">
    <cfRule type="containsBlanks" priority="3412">
      <formula>LEN(TRIM(CG17))=0</formula>
    </cfRule>
    <cfRule type="expression" dxfId="28728" priority="3413">
      <formula>AND(_xlfn.ISFORMULA(CG17),MOD(ROW(),2))</formula>
    </cfRule>
    <cfRule type="expression" dxfId="28727" priority="3414">
      <formula>AND(_xlfn.ISFORMULA(CG17),MOD(ROW()+1,2))</formula>
    </cfRule>
    <cfRule type="expression" dxfId="28726" priority="3416">
      <formula>MOD(ROW(),2)</formula>
    </cfRule>
  </conditionalFormatting>
  <conditionalFormatting sqref="CG17">
    <cfRule type="expression" dxfId="28725" priority="3415">
      <formula>AND(NOT(ISNUMBER(CG17)),NOT(ISBLANK(CG17)))</formula>
    </cfRule>
  </conditionalFormatting>
  <conditionalFormatting sqref="CH17">
    <cfRule type="containsBlanks" priority="3407">
      <formula>LEN(TRIM(CH17))=0</formula>
    </cfRule>
    <cfRule type="expression" dxfId="28724" priority="3408">
      <formula>AND(_xlfn.ISFORMULA(CH17),MOD(ROW(),2))</formula>
    </cfRule>
    <cfRule type="expression" dxfId="28723" priority="3409">
      <formula>AND(_xlfn.ISFORMULA(CH17),MOD(ROW()+1,2))</formula>
    </cfRule>
    <cfRule type="expression" dxfId="28722" priority="3411">
      <formula>MOD(ROW(),2)</formula>
    </cfRule>
  </conditionalFormatting>
  <conditionalFormatting sqref="CH17">
    <cfRule type="expression" dxfId="28721" priority="3410">
      <formula>AND(NOT(ISNUMBER(CH17)),NOT(ISBLANK(CH17)))</formula>
    </cfRule>
  </conditionalFormatting>
  <conditionalFormatting sqref="BK17:BL17 BS17 BU17:BV17 BY17 CB17 CD17:CE17 CM17:CN17 CT17 BN17:BO17">
    <cfRule type="expression" dxfId="28720" priority="3604">
      <formula>AND(_xlfn.ISFORMULA(BK6),MOD(ROW(),2))</formula>
    </cfRule>
  </conditionalFormatting>
  <conditionalFormatting sqref="E16">
    <cfRule type="expression" dxfId="28719" priority="3404">
      <formula>AND(_xlfn.ISFORMULA(E16),MOD(ROW(),2))</formula>
    </cfRule>
    <cfRule type="expression" dxfId="28718" priority="3405">
      <formula>AND(_xlfn.ISFORMULA(E16),MOD(ROW()+1,2))</formula>
    </cfRule>
    <cfRule type="expression" dxfId="28717" priority="3406">
      <formula>MOD(ROW(),2)</formula>
    </cfRule>
  </conditionalFormatting>
  <conditionalFormatting sqref="E17">
    <cfRule type="expression" dxfId="28716" priority="3401">
      <formula>AND(_xlfn.ISFORMULA(E17),MOD(ROW(),2))</formula>
    </cfRule>
    <cfRule type="expression" dxfId="28715" priority="3402">
      <formula>AND(_xlfn.ISFORMULA(E17),MOD(ROW()+1,2))</formula>
    </cfRule>
    <cfRule type="expression" dxfId="28714" priority="3403">
      <formula>MOD(ROW(),2)</formula>
    </cfRule>
  </conditionalFormatting>
  <conditionalFormatting sqref="G16">
    <cfRule type="containsBlanks" priority="3393">
      <formula>LEN(TRIM(G16))=0</formula>
    </cfRule>
    <cfRule type="expression" dxfId="28713" priority="3394">
      <formula>AND(_xlfn.ISFORMULA(G16),MOD(ROW(),2))</formula>
    </cfRule>
    <cfRule type="expression" dxfId="28712" priority="3395">
      <formula>AND(_xlfn.ISFORMULA(G16),MOD(ROW()+1,2))</formula>
    </cfRule>
    <cfRule type="expression" dxfId="28711" priority="3396">
      <formula>MOD(ROW(),2)</formula>
    </cfRule>
  </conditionalFormatting>
  <conditionalFormatting sqref="G17">
    <cfRule type="containsBlanks" priority="3389">
      <formula>LEN(TRIM(G17))=0</formula>
    </cfRule>
    <cfRule type="expression" dxfId="28710" priority="3390">
      <formula>AND(_xlfn.ISFORMULA(G17),MOD(ROW(),2))</formula>
    </cfRule>
    <cfRule type="expression" dxfId="28709" priority="3391">
      <formula>AND(_xlfn.ISFORMULA(G17),MOD(ROW()+1,2))</formula>
    </cfRule>
    <cfRule type="expression" dxfId="28708" priority="3392">
      <formula>MOD(ROW(),2)</formula>
    </cfRule>
  </conditionalFormatting>
  <conditionalFormatting sqref="CV16">
    <cfRule type="expression" dxfId="28707" priority="3388">
      <formula>AND(NOT(ISNUMBER(CV16)),NOT(ISBLANK(CV16)))</formula>
    </cfRule>
  </conditionalFormatting>
  <conditionalFormatting sqref="CV17">
    <cfRule type="expression" dxfId="28706" priority="3385">
      <formula>AND(_xlfn.ISFORMULA(CV17),MOD(ROW(),2))</formula>
    </cfRule>
    <cfRule type="expression" dxfId="28705" priority="3386">
      <formula>AND(_xlfn.ISFORMULA(CV17),MOD(ROW()+1,2))</formula>
    </cfRule>
    <cfRule type="expression" dxfId="28704" priority="3387">
      <formula>MOD(ROW(),2)</formula>
    </cfRule>
  </conditionalFormatting>
  <conditionalFormatting sqref="CV17">
    <cfRule type="expression" dxfId="28703" priority="3384">
      <formula>AND(NOT(ISNUMBER(CV17)),NOT(ISBLANK(CV17)))</formula>
    </cfRule>
  </conditionalFormatting>
  <conditionalFormatting sqref="CQ17">
    <cfRule type="expression" dxfId="28702" priority="3381">
      <formula>AND(_xlfn.ISFORMULA(CQ17),MOD(ROW(),2))</formula>
    </cfRule>
    <cfRule type="expression" dxfId="28701" priority="3382">
      <formula>AND(_xlfn.ISFORMULA(CQ17),MOD(ROW()+1,2))</formula>
    </cfRule>
    <cfRule type="expression" dxfId="28700" priority="3383">
      <formula>MOD(ROW(),2)</formula>
    </cfRule>
  </conditionalFormatting>
  <conditionalFormatting sqref="CP17">
    <cfRule type="expression" dxfId="28699" priority="3378">
      <formula>AND(_xlfn.ISFORMULA(CP17),MOD(ROW(),2))</formula>
    </cfRule>
    <cfRule type="expression" dxfId="28698" priority="3379">
      <formula>AND(_xlfn.ISFORMULA(CP17),MOD(ROW()+1,2))</formula>
    </cfRule>
    <cfRule type="expression" dxfId="28697" priority="3380">
      <formula>MOD(ROW(),2)</formula>
    </cfRule>
  </conditionalFormatting>
  <conditionalFormatting sqref="CR17">
    <cfRule type="expression" dxfId="28696" priority="3375">
      <formula>AND(_xlfn.ISFORMULA(CR17),MOD(ROW(),2))</formula>
    </cfRule>
    <cfRule type="expression" dxfId="28695" priority="3376">
      <formula>AND(_xlfn.ISFORMULA(CR17),MOD(ROW()+1,2))</formula>
    </cfRule>
    <cfRule type="expression" dxfId="28694" priority="3377">
      <formula>MOD(ROW(),2)</formula>
    </cfRule>
  </conditionalFormatting>
  <conditionalFormatting sqref="CS17">
    <cfRule type="expression" dxfId="28693" priority="3372">
      <formula>AND(_xlfn.ISFORMULA(CS17),MOD(ROW(),2))</formula>
    </cfRule>
    <cfRule type="expression" dxfId="28692" priority="3373">
      <formula>AND(_xlfn.ISFORMULA(CS17),MOD(ROW()+1,2))</formula>
    </cfRule>
    <cfRule type="expression" dxfId="28691" priority="3374">
      <formula>MOD(ROW(),2)</formula>
    </cfRule>
  </conditionalFormatting>
  <conditionalFormatting sqref="CK17">
    <cfRule type="expression" dxfId="28690" priority="3369">
      <formula>AND(_xlfn.ISFORMULA(CK17),MOD(ROW(),2))</formula>
    </cfRule>
    <cfRule type="expression" dxfId="28689" priority="3370">
      <formula>AND(_xlfn.ISFORMULA(CK17),MOD(ROW()+1,2))</formula>
    </cfRule>
    <cfRule type="expression" dxfId="28688" priority="3371">
      <formula>MOD(ROW(),2)</formula>
    </cfRule>
  </conditionalFormatting>
  <conditionalFormatting sqref="CL17">
    <cfRule type="expression" dxfId="28687" priority="3366">
      <formula>AND(_xlfn.ISFORMULA(CL17),MOD(ROW(),2))</formula>
    </cfRule>
    <cfRule type="expression" dxfId="28686" priority="3367">
      <formula>AND(_xlfn.ISFORMULA(CL17),MOD(ROW()+1,2))</formula>
    </cfRule>
    <cfRule type="expression" dxfId="28685" priority="3368">
      <formula>MOD(ROW(),2)</formula>
    </cfRule>
  </conditionalFormatting>
  <conditionalFormatting sqref="K17">
    <cfRule type="expression" dxfId="28684" priority="3362">
      <formula>AND(_xlfn.ISFORMULA(K17),MOD(ROW(),2))</formula>
    </cfRule>
    <cfRule type="expression" dxfId="28683" priority="3363">
      <formula>AND(_xlfn.ISFORMULA(K17),MOD(ROW()+1,2))</formula>
    </cfRule>
    <cfRule type="expression" dxfId="28682" priority="3365">
      <formula>MOD(ROW(),2)</formula>
    </cfRule>
  </conditionalFormatting>
  <conditionalFormatting sqref="K17">
    <cfRule type="expression" dxfId="28681" priority="3364">
      <formula>AND(NOT(ISNUMBER(K17)),NOT(ISBLANK(K17)))</formula>
    </cfRule>
  </conditionalFormatting>
  <conditionalFormatting sqref="CR16">
    <cfRule type="expression" dxfId="28680" priority="3359">
      <formula>AND(_xlfn.ISFORMULA(CR16),MOD(ROW(),2))</formula>
    </cfRule>
    <cfRule type="expression" dxfId="28679" priority="3360">
      <formula>AND(_xlfn.ISFORMULA(CR16),MOD(ROW()+1,2))</formula>
    </cfRule>
    <cfRule type="expression" dxfId="28678" priority="3361">
      <formula>MOD(ROW(),2)</formula>
    </cfRule>
  </conditionalFormatting>
  <conditionalFormatting sqref="CX16">
    <cfRule type="expression" dxfId="28677" priority="3356">
      <formula>AND(_xlfn.ISFORMULA(CX16),MOD(ROW(),2))</formula>
    </cfRule>
    <cfRule type="expression" dxfId="28676" priority="3357">
      <formula>AND(_xlfn.ISFORMULA(CX16),MOD(ROW()+1,2))</formula>
    </cfRule>
    <cfRule type="expression" dxfId="28675" priority="3358">
      <formula>MOD(ROW(),2)</formula>
    </cfRule>
  </conditionalFormatting>
  <conditionalFormatting sqref="DB16">
    <cfRule type="expression" dxfId="28674" priority="3353">
      <formula>AND(_xlfn.ISFORMULA(DB16),MOD(ROW(),2))</formula>
    </cfRule>
    <cfRule type="expression" dxfId="28673" priority="3354">
      <formula>AND(_xlfn.ISFORMULA(DB16),MOD(ROW()+1,2))</formula>
    </cfRule>
    <cfRule type="expression" dxfId="28672" priority="3355">
      <formula>MOD(ROW(),2)</formula>
    </cfRule>
  </conditionalFormatting>
  <conditionalFormatting sqref="DC16">
    <cfRule type="expression" dxfId="28671" priority="3350">
      <formula>AND(_xlfn.ISFORMULA(DC16),MOD(ROW(),2))</formula>
    </cfRule>
    <cfRule type="expression" dxfId="28670" priority="3351">
      <formula>AND(_xlfn.ISFORMULA(DC16),MOD(ROW()+1,2))</formula>
    </cfRule>
    <cfRule type="expression" dxfId="28669" priority="3352">
      <formula>MOD(ROW(),2)</formula>
    </cfRule>
  </conditionalFormatting>
  <conditionalFormatting sqref="DD16">
    <cfRule type="expression" dxfId="28668" priority="3347">
      <formula>AND(_xlfn.ISFORMULA(DD16),MOD(ROW(),2))</formula>
    </cfRule>
    <cfRule type="expression" dxfId="28667" priority="3348">
      <formula>AND(_xlfn.ISFORMULA(DD16),MOD(ROW()+1,2))</formula>
    </cfRule>
    <cfRule type="expression" dxfId="28666" priority="3349">
      <formula>MOD(ROW(),2)</formula>
    </cfRule>
  </conditionalFormatting>
  <conditionalFormatting sqref="DE16">
    <cfRule type="expression" dxfId="28665" priority="3344">
      <formula>AND(_xlfn.ISFORMULA(DE16),MOD(ROW(),2))</formula>
    </cfRule>
    <cfRule type="expression" dxfId="28664" priority="3345">
      <formula>AND(_xlfn.ISFORMULA(DE16),MOD(ROW()+1,2))</formula>
    </cfRule>
    <cfRule type="expression" dxfId="28663" priority="3346">
      <formula>MOD(ROW(),2)</formula>
    </cfRule>
  </conditionalFormatting>
  <conditionalFormatting sqref="DF16">
    <cfRule type="expression" dxfId="28662" priority="3341">
      <formula>AND(_xlfn.ISFORMULA(DF16),MOD(ROW(),2))</formula>
    </cfRule>
    <cfRule type="expression" dxfId="28661" priority="3342">
      <formula>AND(_xlfn.ISFORMULA(DF16),MOD(ROW()+1,2))</formula>
    </cfRule>
    <cfRule type="expression" dxfId="28660" priority="3343">
      <formula>MOD(ROW(),2)</formula>
    </cfRule>
  </conditionalFormatting>
  <conditionalFormatting sqref="DG16">
    <cfRule type="expression" dxfId="28659" priority="3338">
      <formula>AND(_xlfn.ISFORMULA(DG16),MOD(ROW(),2))</formula>
    </cfRule>
    <cfRule type="expression" dxfId="28658" priority="3339">
      <formula>AND(_xlfn.ISFORMULA(DG16),MOD(ROW()+1,2))</formula>
    </cfRule>
    <cfRule type="expression" dxfId="28657" priority="3340">
      <formula>MOD(ROW(),2)</formula>
    </cfRule>
  </conditionalFormatting>
  <conditionalFormatting sqref="DH15:DH16">
    <cfRule type="expression" dxfId="28656" priority="3335">
      <formula>AND(_xlfn.ISFORMULA(DH15),MOD(ROW(),2))</formula>
    </cfRule>
    <cfRule type="expression" dxfId="28655" priority="3336">
      <formula>AND(_xlfn.ISFORMULA(DH15),MOD(ROW()+1,2))</formula>
    </cfRule>
    <cfRule type="expression" dxfId="28654" priority="3337">
      <formula>MOD(ROW(),2)</formula>
    </cfRule>
  </conditionalFormatting>
  <conditionalFormatting sqref="DI16">
    <cfRule type="expression" dxfId="28653" priority="3332">
      <formula>AND(_xlfn.ISFORMULA(DI16),MOD(ROW(),2))</formula>
    </cfRule>
    <cfRule type="expression" dxfId="28652" priority="3333">
      <formula>AND(_xlfn.ISFORMULA(DI16),MOD(ROW()+1,2))</formula>
    </cfRule>
    <cfRule type="expression" dxfId="28651" priority="3334">
      <formula>MOD(ROW(),2)</formula>
    </cfRule>
  </conditionalFormatting>
  <conditionalFormatting sqref="CX17">
    <cfRule type="expression" dxfId="28650" priority="3326">
      <formula>AND(_xlfn.ISFORMULA(CX17),MOD(ROW(),2))</formula>
    </cfRule>
    <cfRule type="expression" dxfId="28649" priority="3327">
      <formula>AND(_xlfn.ISFORMULA(CX17),MOD(ROW()+1,2))</formula>
    </cfRule>
    <cfRule type="expression" dxfId="28648" priority="3328">
      <formula>MOD(ROW(),2)</formula>
    </cfRule>
  </conditionalFormatting>
  <conditionalFormatting sqref="DB17:DG17">
    <cfRule type="expression" dxfId="28647" priority="3323">
      <formula>AND(_xlfn.ISFORMULA(DB17),MOD(ROW(),2))</formula>
    </cfRule>
    <cfRule type="expression" dxfId="28646" priority="3324">
      <formula>AND(_xlfn.ISFORMULA(DB17),MOD(ROW()+1,2))</formula>
    </cfRule>
    <cfRule type="expression" dxfId="28645" priority="3325">
      <formula>MOD(ROW(),2)</formula>
    </cfRule>
  </conditionalFormatting>
  <conditionalFormatting sqref="DI17">
    <cfRule type="expression" dxfId="28644" priority="3320">
      <formula>AND(_xlfn.ISFORMULA(DI17),MOD(ROW(),2))</formula>
    </cfRule>
    <cfRule type="expression" dxfId="28643" priority="3321">
      <formula>AND(_xlfn.ISFORMULA(DI17),MOD(ROW()+1,2))</formula>
    </cfRule>
    <cfRule type="expression" dxfId="28642" priority="3322">
      <formula>MOD(ROW(),2)</formula>
    </cfRule>
  </conditionalFormatting>
  <conditionalFormatting sqref="DH17">
    <cfRule type="expression" dxfId="28641" priority="3317">
      <formula>AND(_xlfn.ISFORMULA(DH17),MOD(ROW(),2))</formula>
    </cfRule>
    <cfRule type="expression" dxfId="28640" priority="3318">
      <formula>AND(_xlfn.ISFORMULA(DH17),MOD(ROW()+1,2))</formula>
    </cfRule>
    <cfRule type="expression" dxfId="28639" priority="3319">
      <formula>MOD(ROW(),2)</formula>
    </cfRule>
  </conditionalFormatting>
  <conditionalFormatting sqref="J18:L18 BG18:BH18 CC18 BT18 BD18:BE18 BK18:BR18 A18:C18 AV18:AZ18 AR18:AT18 AN18:AP18 P18:AL18 BW18:BX18 BZ18:CA18 CF18:CS18 H18 DM18:XFD18 F18 BB18 CU18:DG18 DI18:DJ18">
    <cfRule type="expression" dxfId="28638" priority="3313">
      <formula>AND(_xlfn.ISFORMULA(A18),MOD(ROW(),2))</formula>
    </cfRule>
    <cfRule type="expression" dxfId="28637" priority="3314">
      <formula>AND(_xlfn.ISFORMULA(A18),MOD(ROW()+1,2))</formula>
    </cfRule>
    <cfRule type="expression" dxfId="28636" priority="3316">
      <formula>MOD(ROW(),2)</formula>
    </cfRule>
  </conditionalFormatting>
  <conditionalFormatting sqref="J18:L18 BN18:BO18 BD18:BE18 BK18:BL18 AX18 BH18 BB18 AV18 AR18:AT18 AN18:AP18 V18:AL18">
    <cfRule type="expression" dxfId="28635" priority="3315">
      <formula>AND(NOT(ISNUMBER(J18)),NOT(ISBLANK(J18)))</formula>
    </cfRule>
  </conditionalFormatting>
  <conditionalFormatting sqref="AD18:AL18 AN18:AP18 AR18:AT18">
    <cfRule type="expression" dxfId="28634" priority="3311" stopIfTrue="1">
      <formula>AND(OR(ISNUMBER(SEARCH("+",AD18)),ISNUMBER(SEARCH("–",AD18))),MOD(ROW()+1,2))</formula>
    </cfRule>
    <cfRule type="expression" dxfId="28633" priority="3312" stopIfTrue="1">
      <formula>AND(OR(ISNUMBER(SEARCH("+",AD18)),ISNUMBER(SEARCH("–",AD18))),MOD(ROW(),2))</formula>
    </cfRule>
  </conditionalFormatting>
  <conditionalFormatting sqref="CY18:DA18 CM18:CN18">
    <cfRule type="expression" dxfId="28632" priority="3310">
      <formula>OR(AND(NOT(_xlfn.ISFORMULA(CM18)),NOT(ISBLANK(CM18))),ISERROR(CM18))</formula>
    </cfRule>
  </conditionalFormatting>
  <conditionalFormatting sqref="M18:O18">
    <cfRule type="expression" dxfId="28631" priority="3302">
      <formula>AND(_xlfn.ISFORMULA(M18),MOD(ROW(),2))</formula>
    </cfRule>
    <cfRule type="expression" dxfId="28630" priority="3303">
      <formula>AND(_xlfn.ISFORMULA(M18),MOD(ROW()+1,2))</formula>
    </cfRule>
    <cfRule type="expression" dxfId="28629" priority="3305">
      <formula>MOD(ROW(),2)</formula>
    </cfRule>
  </conditionalFormatting>
  <conditionalFormatting sqref="M18:O18">
    <cfRule type="expression" dxfId="28628" priority="3304">
      <formula>AND(NOT(ISNUMBER(M18)),NOT(ISBLANK(M18)))</formula>
    </cfRule>
  </conditionalFormatting>
  <conditionalFormatting sqref="AM18">
    <cfRule type="containsBlanks" priority="3296">
      <formula>LEN(TRIM(AM18))=0</formula>
    </cfRule>
  </conditionalFormatting>
  <conditionalFormatting sqref="AM18">
    <cfRule type="expression" dxfId="28627" priority="3300">
      <formula>AND(NOT(ISNUMBER(AM18)),NOT(ISBLANK(AM18)))</formula>
    </cfRule>
  </conditionalFormatting>
  <conditionalFormatting sqref="AM18">
    <cfRule type="expression" dxfId="28626" priority="3298">
      <formula>AND(_xlfn.ISFORMULA(AM18),MOD(ROW(),2))</formula>
    </cfRule>
    <cfRule type="expression" dxfId="28625" priority="3299">
      <formula>AND(_xlfn.ISFORMULA(AM18),MOD(ROW()+1,2))</formula>
    </cfRule>
    <cfRule type="expression" dxfId="28624" priority="3301">
      <formula>MOD(ROW(),2)</formula>
    </cfRule>
  </conditionalFormatting>
  <conditionalFormatting sqref="AM18">
    <cfRule type="expression" dxfId="28623" priority="3297">
      <formula>OR(AND(NOT(_xlfn.ISFORMULA(AM18)),NOT(ISBLANK(AM18))),ISERROR(AM18))</formula>
    </cfRule>
  </conditionalFormatting>
  <conditionalFormatting sqref="AM18">
    <cfRule type="expression" dxfId="28622" priority="3295">
      <formula>OR(AND(NOT(_xlfn.ISFORMULA(AM18)),NOT(ISBLANK(AM18))),ISERROR(AM18))</formula>
    </cfRule>
  </conditionalFormatting>
  <conditionalFormatting sqref="AQ18">
    <cfRule type="expression" dxfId="28621" priority="3291">
      <formula>AND(_xlfn.ISFORMULA(AQ18),MOD(ROW(),2))</formula>
    </cfRule>
    <cfRule type="expression" dxfId="28620" priority="3292">
      <formula>AND(_xlfn.ISFORMULA(AQ18),MOD(ROW()+1,2))</formula>
    </cfRule>
    <cfRule type="expression" dxfId="28619" priority="3294">
      <formula>MOD(ROW(),2)</formula>
    </cfRule>
  </conditionalFormatting>
  <conditionalFormatting sqref="AQ18">
    <cfRule type="expression" dxfId="28618" priority="3293">
      <formula>AND(NOT(ISNUMBER(AQ18)),NOT(ISBLANK(AQ18)))</formula>
    </cfRule>
  </conditionalFormatting>
  <conditionalFormatting sqref="AQ18">
    <cfRule type="expression" dxfId="28617" priority="3290">
      <formula>OR(AND(NOT(_xlfn.ISFORMULA(AQ18)),NOT(ISBLANK(AQ18))),ISERROR(AQ18))</formula>
    </cfRule>
  </conditionalFormatting>
  <conditionalFormatting sqref="AU18">
    <cfRule type="expression" dxfId="28616" priority="3286">
      <formula>AND(_xlfn.ISFORMULA(AU18),MOD(ROW(),2))</formula>
    </cfRule>
    <cfRule type="expression" dxfId="28615" priority="3287">
      <formula>AND(_xlfn.ISFORMULA(AU18),MOD(ROW()+1,2))</formula>
    </cfRule>
    <cfRule type="expression" dxfId="28614" priority="3289">
      <formula>MOD(ROW(),2)</formula>
    </cfRule>
  </conditionalFormatting>
  <conditionalFormatting sqref="AU18">
    <cfRule type="expression" dxfId="28613" priority="3288">
      <formula>AND(NOT(ISNUMBER(AU18)),NOT(ISBLANK(AU18)))</formula>
    </cfRule>
  </conditionalFormatting>
  <conditionalFormatting sqref="AU18">
    <cfRule type="expression" dxfId="28612" priority="3285">
      <formula>OR(AND(NOT(_xlfn.ISFORMULA(AU18)),NOT(ISBLANK(AU18))),ISERROR(AU18))</formula>
    </cfRule>
  </conditionalFormatting>
  <conditionalFormatting sqref="BC18">
    <cfRule type="expression" dxfId="28611" priority="3281">
      <formula>AND(_xlfn.ISFORMULA(BC18),MOD(ROW(),2))</formula>
    </cfRule>
    <cfRule type="expression" dxfId="28610" priority="3282">
      <formula>AND(_xlfn.ISFORMULA(BC18),MOD(ROW()+1,2))</formula>
    </cfRule>
    <cfRule type="expression" dxfId="28609" priority="3284">
      <formula>MOD(ROW(),2)</formula>
    </cfRule>
  </conditionalFormatting>
  <conditionalFormatting sqref="BC18">
    <cfRule type="expression" dxfId="28608" priority="3283">
      <formula>AND(NOT(ISNUMBER(BC18)),NOT(ISBLANK(BC18)))</formula>
    </cfRule>
  </conditionalFormatting>
  <conditionalFormatting sqref="BC18">
    <cfRule type="expression" dxfId="28607" priority="3280">
      <formula>OR(AND(NOT(_xlfn.ISFORMULA(BC18)),NOT(ISBLANK(BC18))),ISERROR(BC18))</formula>
    </cfRule>
  </conditionalFormatting>
  <conditionalFormatting sqref="BF18">
    <cfRule type="expression" dxfId="28606" priority="3276">
      <formula>AND(_xlfn.ISFORMULA(BF18),MOD(ROW(),2))</formula>
    </cfRule>
    <cfRule type="expression" dxfId="28605" priority="3277">
      <formula>AND(_xlfn.ISFORMULA(BF18),MOD(ROW()+1,2))</formula>
    </cfRule>
    <cfRule type="expression" dxfId="28604" priority="3279">
      <formula>MOD(ROW(),2)</formula>
    </cfRule>
  </conditionalFormatting>
  <conditionalFormatting sqref="BF18">
    <cfRule type="expression" dxfId="28603" priority="3278">
      <formula>AND(NOT(ISNUMBER(BF18)),NOT(ISBLANK(BF18)))</formula>
    </cfRule>
  </conditionalFormatting>
  <conditionalFormatting sqref="BF18">
    <cfRule type="expression" dxfId="28602" priority="3275">
      <formula>OR(AND(NOT(_xlfn.ISFORMULA(BF18)),NOT(ISBLANK(BF18))),ISERROR(BF18))</formula>
    </cfRule>
  </conditionalFormatting>
  <conditionalFormatting sqref="BI18:BJ18">
    <cfRule type="expression" dxfId="28601" priority="3271">
      <formula>AND(_xlfn.ISFORMULA(BI18),MOD(ROW(),2))</formula>
    </cfRule>
    <cfRule type="expression" dxfId="28600" priority="3272">
      <formula>AND(_xlfn.ISFORMULA(BI18),MOD(ROW()+1,2))</formula>
    </cfRule>
    <cfRule type="expression" dxfId="28599" priority="3274">
      <formula>MOD(ROW(),2)</formula>
    </cfRule>
  </conditionalFormatting>
  <conditionalFormatting sqref="BI18:BJ18">
    <cfRule type="expression" dxfId="28598" priority="3273">
      <formula>AND(NOT(ISNUMBER(BI18)),NOT(ISBLANK(BI18)))</formula>
    </cfRule>
  </conditionalFormatting>
  <conditionalFormatting sqref="BI18:BJ18">
    <cfRule type="expression" dxfId="28597" priority="3270">
      <formula>OR(AND(NOT(_xlfn.ISFORMULA(BI18)),NOT(ISBLANK(BI18))),ISERROR(BI18))</formula>
    </cfRule>
  </conditionalFormatting>
  <conditionalFormatting sqref="BI18:BJ18">
    <cfRule type="containsBlanks" priority="3266">
      <formula>LEN(TRIM(BI18))=0</formula>
    </cfRule>
    <cfRule type="expression" dxfId="28596" priority="3267">
      <formula>AND(_xlfn.ISFORMULA(BI18),MOD(ROW(),2))</formula>
    </cfRule>
    <cfRule type="expression" dxfId="28595" priority="3268">
      <formula>AND(_xlfn.ISFORMULA(BI18),MOD(ROW()+1,2))</formula>
    </cfRule>
    <cfRule type="expression" dxfId="28594" priority="3269">
      <formula>MOD(ROW(),2)</formula>
    </cfRule>
  </conditionalFormatting>
  <conditionalFormatting sqref="BS18">
    <cfRule type="expression" dxfId="28593" priority="3263">
      <formula>AND(_xlfn.ISFORMULA(BS18),MOD(ROW(),2))</formula>
    </cfRule>
    <cfRule type="expression" dxfId="28592" priority="3264">
      <formula>AND(_xlfn.ISFORMULA(BS18),MOD(ROW()+1,2))</formula>
    </cfRule>
    <cfRule type="expression" dxfId="28591" priority="3265">
      <formula>MOD(ROW(),2)</formula>
    </cfRule>
  </conditionalFormatting>
  <conditionalFormatting sqref="BS18">
    <cfRule type="expression" dxfId="28590" priority="3262">
      <formula>OR(AND(NOT(_xlfn.ISFORMULA(BS18)),NOT(ISBLANK(BS18))),ISERROR(BS18))</formula>
    </cfRule>
  </conditionalFormatting>
  <conditionalFormatting sqref="BU18:BV18">
    <cfRule type="expression" dxfId="28589" priority="3259">
      <formula>AND(_xlfn.ISFORMULA(BU18),MOD(ROW(),2))</formula>
    </cfRule>
    <cfRule type="expression" dxfId="28588" priority="3260">
      <formula>AND(_xlfn.ISFORMULA(BU18),MOD(ROW()+1,2))</formula>
    </cfRule>
    <cfRule type="expression" dxfId="28587" priority="3261">
      <formula>MOD(ROW(),2)</formula>
    </cfRule>
  </conditionalFormatting>
  <conditionalFormatting sqref="BU18:BV18">
    <cfRule type="expression" dxfId="28586" priority="3258">
      <formula>OR(AND(NOT(_xlfn.ISFORMULA(BU18)),NOT(ISBLANK(BU18))),ISERROR(BU18))</formula>
    </cfRule>
  </conditionalFormatting>
  <conditionalFormatting sqref="BV18">
    <cfRule type="containsBlanks" priority="3254">
      <formula>LEN(TRIM(BV18))=0</formula>
    </cfRule>
    <cfRule type="expression" dxfId="28585" priority="3255">
      <formula>AND(_xlfn.ISFORMULA(BV18),MOD(ROW(),2))</formula>
    </cfRule>
    <cfRule type="expression" dxfId="28584" priority="3256">
      <formula>AND(_xlfn.ISFORMULA(BV18),MOD(ROW()+1,2))</formula>
    </cfRule>
    <cfRule type="expression" dxfId="28583" priority="3257">
      <formula>MOD(ROW(),2)</formula>
    </cfRule>
  </conditionalFormatting>
  <conditionalFormatting sqref="BY18">
    <cfRule type="expression" dxfId="28582" priority="3251">
      <formula>AND(_xlfn.ISFORMULA(BY18),MOD(ROW(),2))</formula>
    </cfRule>
    <cfRule type="expression" dxfId="28581" priority="3252">
      <formula>AND(_xlfn.ISFORMULA(BY18),MOD(ROW()+1,2))</formula>
    </cfRule>
    <cfRule type="expression" dxfId="28580" priority="3253">
      <formula>MOD(ROW(),2)</formula>
    </cfRule>
  </conditionalFormatting>
  <conditionalFormatting sqref="BY18">
    <cfRule type="expression" dxfId="28579" priority="3250">
      <formula>OR(AND(NOT(_xlfn.ISFORMULA(BY18)),NOT(ISBLANK(BY18))),ISERROR(BY18))</formula>
    </cfRule>
  </conditionalFormatting>
  <conditionalFormatting sqref="CB18">
    <cfRule type="expression" dxfId="28578" priority="3247">
      <formula>AND(_xlfn.ISFORMULA(CB18),MOD(ROW(),2))</formula>
    </cfRule>
    <cfRule type="expression" dxfId="28577" priority="3248">
      <formula>AND(_xlfn.ISFORMULA(CB18),MOD(ROW()+1,2))</formula>
    </cfRule>
    <cfRule type="expression" dxfId="28576" priority="3249">
      <formula>MOD(ROW(),2)</formula>
    </cfRule>
  </conditionalFormatting>
  <conditionalFormatting sqref="CB18">
    <cfRule type="expression" dxfId="28575" priority="3246">
      <formula>OR(AND(NOT(_xlfn.ISFORMULA(CB18)),NOT(ISBLANK(CB18))),ISERROR(CB18))</formula>
    </cfRule>
  </conditionalFormatting>
  <conditionalFormatting sqref="CB18">
    <cfRule type="containsBlanks" priority="3242">
      <formula>LEN(TRIM(CB18))=0</formula>
    </cfRule>
    <cfRule type="expression" dxfId="28574" priority="3243">
      <formula>AND(_xlfn.ISFORMULA(CB18),MOD(ROW(),2))</formula>
    </cfRule>
    <cfRule type="expression" dxfId="28573" priority="3244">
      <formula>AND(_xlfn.ISFORMULA(CB18),MOD(ROW()+1,2))</formula>
    </cfRule>
    <cfRule type="expression" dxfId="28572" priority="3245">
      <formula>MOD(ROW(),2)</formula>
    </cfRule>
  </conditionalFormatting>
  <conditionalFormatting sqref="CD18:CE18">
    <cfRule type="expression" dxfId="28571" priority="3239">
      <formula>AND(_xlfn.ISFORMULA(CD18),MOD(ROW(),2))</formula>
    </cfRule>
    <cfRule type="expression" dxfId="28570" priority="3240">
      <formula>AND(_xlfn.ISFORMULA(CD18),MOD(ROW()+1,2))</formula>
    </cfRule>
    <cfRule type="expression" dxfId="28569" priority="3241">
      <formula>MOD(ROW(),2)</formula>
    </cfRule>
  </conditionalFormatting>
  <conditionalFormatting sqref="CD18:CE18">
    <cfRule type="expression" dxfId="28568" priority="3238">
      <formula>OR(AND(NOT(_xlfn.ISFORMULA(CD18)),NOT(ISBLANK(CD18))),ISERROR(CD18))</formula>
    </cfRule>
  </conditionalFormatting>
  <conditionalFormatting sqref="CE18">
    <cfRule type="containsBlanks" priority="3234">
      <formula>LEN(TRIM(CE18))=0</formula>
    </cfRule>
    <cfRule type="expression" dxfId="28567" priority="3235">
      <formula>AND(_xlfn.ISFORMULA(CE18),MOD(ROW(),2))</formula>
    </cfRule>
    <cfRule type="expression" dxfId="28566" priority="3236">
      <formula>AND(_xlfn.ISFORMULA(CE18),MOD(ROW()+1,2))</formula>
    </cfRule>
    <cfRule type="expression" dxfId="28565" priority="3237">
      <formula>MOD(ROW(),2)</formula>
    </cfRule>
  </conditionalFormatting>
  <conditionalFormatting sqref="CT18">
    <cfRule type="expression" dxfId="28564" priority="3231">
      <formula>AND(_xlfn.ISFORMULA(CT18),MOD(ROW(),2))</formula>
    </cfRule>
    <cfRule type="expression" dxfId="28563" priority="3232">
      <formula>AND(_xlfn.ISFORMULA(CT18),MOD(ROW()+1,2))</formula>
    </cfRule>
    <cfRule type="expression" dxfId="28562" priority="3233">
      <formula>MOD(ROW(),2)</formula>
    </cfRule>
  </conditionalFormatting>
  <conditionalFormatting sqref="CT18">
    <cfRule type="expression" dxfId="28561" priority="3230">
      <formula>OR(AND(NOT(_xlfn.ISFORMULA(CT18)),NOT(ISBLANK(CT18))),ISERROR(CT18))</formula>
    </cfRule>
  </conditionalFormatting>
  <conditionalFormatting sqref="CT18">
    <cfRule type="containsBlanks" priority="3226">
      <formula>LEN(TRIM(CT18))=0</formula>
    </cfRule>
    <cfRule type="expression" dxfId="28560" priority="3227">
      <formula>AND(_xlfn.ISFORMULA(CT18),MOD(ROW(),2))</formula>
    </cfRule>
    <cfRule type="expression" dxfId="28559" priority="3228">
      <formula>AND(_xlfn.ISFORMULA(CT18),MOD(ROW()+1,2))</formula>
    </cfRule>
    <cfRule type="expression" dxfId="28558" priority="3229">
      <formula>MOD(ROW(),2)</formula>
    </cfRule>
  </conditionalFormatting>
  <conditionalFormatting sqref="DK18">
    <cfRule type="containsBlanks" priority="3221">
      <formula>LEN(TRIM(DK18))=0</formula>
    </cfRule>
  </conditionalFormatting>
  <conditionalFormatting sqref="DK18">
    <cfRule type="expression" dxfId="28557" priority="3222">
      <formula>OR(AND(NOT(_xlfn.ISFORMULA(DK18)),NOT(ISBLANK(DK18))),ISERROR(DK18))</formula>
    </cfRule>
  </conditionalFormatting>
  <conditionalFormatting sqref="DK18">
    <cfRule type="expression" dxfId="28556" priority="3223">
      <formula>AND(_xlfn.ISFORMULA(DK18),MOD(ROW(),2))</formula>
    </cfRule>
    <cfRule type="expression" dxfId="28555" priority="3224">
      <formula>AND(_xlfn.ISFORMULA(DK18),MOD(ROW()+1,2))</formula>
    </cfRule>
    <cfRule type="expression" dxfId="28554" priority="3225">
      <formula>MOD(ROW(),2)</formula>
    </cfRule>
  </conditionalFormatting>
  <conditionalFormatting sqref="DL18">
    <cfRule type="containsBlanks" priority="3215">
      <formula>LEN(TRIM(DL18))=0</formula>
    </cfRule>
  </conditionalFormatting>
  <conditionalFormatting sqref="DL18">
    <cfRule type="expression" dxfId="28553" priority="3217">
      <formula>OR(AND(NOT(_xlfn.ISFORMULA(DL18)),NOT(ISBLANK(DL18))),ISERROR(DL18))</formula>
    </cfRule>
  </conditionalFormatting>
  <conditionalFormatting sqref="DL18">
    <cfRule type="expression" dxfId="28552" priority="3218">
      <formula>AND(_xlfn.ISFORMULA(DL18),MOD(ROW(),2))</formula>
    </cfRule>
    <cfRule type="expression" dxfId="28551" priority="3219">
      <formula>AND(_xlfn.ISFORMULA(DL18),MOD(ROW()+1,2))</formula>
    </cfRule>
    <cfRule type="expression" dxfId="28550" priority="3220">
      <formula>MOD(ROW(),2)</formula>
    </cfRule>
  </conditionalFormatting>
  <conditionalFormatting sqref="I18">
    <cfRule type="expression" dxfId="28549" priority="3211">
      <formula>AND(_xlfn.ISFORMULA(I18),MOD(ROW(),2))</formula>
    </cfRule>
    <cfRule type="expression" dxfId="28548" priority="3212">
      <formula>AND(_xlfn.ISFORMULA(I18),MOD(ROW()+1,2))</formula>
    </cfRule>
    <cfRule type="expression" dxfId="28547" priority="3214">
      <formula>MOD(ROW(),2)</formula>
    </cfRule>
  </conditionalFormatting>
  <conditionalFormatting sqref="I18">
    <cfRule type="expression" dxfId="28546" priority="3213">
      <formula>AND(NOT(ISNUMBER(I18)),NOT(ISBLANK(I18)))</formula>
    </cfRule>
  </conditionalFormatting>
  <conditionalFormatting sqref="E18">
    <cfRule type="expression" dxfId="28545" priority="3208">
      <formula>AND(_xlfn.ISFORMULA(E18),MOD(ROW(),2))</formula>
    </cfRule>
    <cfRule type="expression" dxfId="28544" priority="3209">
      <formula>AND(_xlfn.ISFORMULA(E18),MOD(ROW()+1,2))</formula>
    </cfRule>
    <cfRule type="expression" dxfId="28543" priority="3210">
      <formula>MOD(ROW(),2)</formula>
    </cfRule>
  </conditionalFormatting>
  <conditionalFormatting sqref="G18">
    <cfRule type="containsBlanks" priority="3204">
      <formula>LEN(TRIM(G18))=0</formula>
    </cfRule>
    <cfRule type="expression" dxfId="28542" priority="3205">
      <formula>AND(_xlfn.ISFORMULA(G18),MOD(ROW(),2))</formula>
    </cfRule>
    <cfRule type="expression" dxfId="28541" priority="3206">
      <formula>AND(_xlfn.ISFORMULA(G18),MOD(ROW()+1,2))</formula>
    </cfRule>
    <cfRule type="expression" dxfId="28540" priority="3207">
      <formula>MOD(ROW(),2)</formula>
    </cfRule>
  </conditionalFormatting>
  <conditionalFormatting sqref="BA18">
    <cfRule type="expression" dxfId="28539" priority="3200">
      <formula>AND(_xlfn.ISFORMULA(BA18),MOD(ROW(),2))</formula>
    </cfRule>
    <cfRule type="expression" dxfId="28538" priority="3201">
      <formula>AND(_xlfn.ISFORMULA(BA18),MOD(ROW()+1,2))</formula>
    </cfRule>
    <cfRule type="expression" dxfId="28537" priority="3203">
      <formula>MOD(ROW(),2)</formula>
    </cfRule>
  </conditionalFormatting>
  <conditionalFormatting sqref="BA18">
    <cfRule type="expression" dxfId="28536" priority="3202">
      <formula>AND(NOT(ISNUMBER(BA18)),NOT(ISBLANK(BA18)))</formula>
    </cfRule>
  </conditionalFormatting>
  <conditionalFormatting sqref="DH18">
    <cfRule type="expression" dxfId="28535" priority="3197">
      <formula>AND(_xlfn.ISFORMULA(DH18),MOD(ROW(),2))</formula>
    </cfRule>
    <cfRule type="expression" dxfId="28534" priority="3198">
      <formula>AND(_xlfn.ISFORMULA(DH18),MOD(ROW()+1,2))</formula>
    </cfRule>
    <cfRule type="expression" dxfId="28533" priority="3199">
      <formula>MOD(ROW(),2)</formula>
    </cfRule>
  </conditionalFormatting>
  <conditionalFormatting sqref="A19:XFD19 D21:D23">
    <cfRule type="expression" dxfId="28532" priority="3193">
      <formula>AND(_xlfn.ISFORMULA(A19),MOD(ROW(),2))</formula>
    </cfRule>
    <cfRule type="expression" dxfId="28531" priority="3194">
      <formula>AND(_xlfn.ISFORMULA(A19),MOD(ROW()+1,2))</formula>
    </cfRule>
    <cfRule type="expression" dxfId="28530" priority="3196">
      <formula>MOD(ROW(),2)</formula>
    </cfRule>
  </conditionalFormatting>
  <conditionalFormatting sqref="BA19:BF19 AX19 V19:AV19 BN19:BO19 BH19:BL19 I19:O19">
    <cfRule type="expression" dxfId="28529" priority="3195">
      <formula>AND(NOT(ISNUMBER(I19)),NOT(ISBLANK(I19)))</formula>
    </cfRule>
  </conditionalFormatting>
  <conditionalFormatting sqref="AR19:AT19 AN19:AP19 AD19:AL19">
    <cfRule type="expression" dxfId="28528" priority="3191" stopIfTrue="1">
      <formula>AND(OR(ISNUMBER(SEARCH("+",AD19)),ISNUMBER(SEARCH("–",AD19))),MOD(ROW()+1,2))</formula>
    </cfRule>
    <cfRule type="expression" dxfId="28527" priority="3192" stopIfTrue="1">
      <formula>AND(OR(ISNUMBER(SEARCH("+",AD19)),ISNUMBER(SEARCH("–",AD19))),MOD(ROW(),2))</formula>
    </cfRule>
  </conditionalFormatting>
  <conditionalFormatting sqref="BI19:BJ19 BF19 BU19:BV19 BY19 CB19 CD19:CE19 CM19:CN19 DK19:DL19 CT19 AM19 AQ19 AU19 BS19 CY19:DA19 BC19">
    <cfRule type="expression" dxfId="28526" priority="3190">
      <formula>OR(AND(NOT(_xlfn.ISFORMULA(AM19)),NOT(ISBLANK(AM19))),ISERROR(AM19))</formula>
    </cfRule>
  </conditionalFormatting>
  <conditionalFormatting sqref="CW20 BF20 DJ20:XFD20 J20:BC20 H20 A20:F20 BI20:BJ20 CY20:DA20">
    <cfRule type="expression" dxfId="28525" priority="3177">
      <formula>AND(_xlfn.ISFORMULA(A20),MOD(ROW(),2))</formula>
    </cfRule>
    <cfRule type="expression" dxfId="28524" priority="3178">
      <formula>AND(_xlfn.ISFORMULA(A20),MOD(ROW()+1,2))</formula>
    </cfRule>
    <cfRule type="expression" dxfId="28523" priority="3180">
      <formula>MOD(ROW(),2)</formula>
    </cfRule>
  </conditionalFormatting>
  <conditionalFormatting sqref="BA20:BC20 J20:O20 BF20 BI20:BJ20 V20:AV20 AX20">
    <cfRule type="expression" dxfId="28522" priority="3179">
      <formula>AND(NOT(ISNUMBER(J20)),NOT(ISBLANK(J20)))</formula>
    </cfRule>
  </conditionalFormatting>
  <conditionalFormatting sqref="AD20:AL20 AN20:AP20 AR20:AT20">
    <cfRule type="expression" dxfId="28521" priority="3175" stopIfTrue="1">
      <formula>AND(OR(ISNUMBER(SEARCH("+",AD20)),ISNUMBER(SEARCH("–",AD20))),MOD(ROW()+1,2))</formula>
    </cfRule>
    <cfRule type="expression" dxfId="28520" priority="3176" stopIfTrue="1">
      <formula>AND(OR(ISNUMBER(SEARCH("+",AD20)),ISNUMBER(SEARCH("–",AD20))),MOD(ROW(),2))</formula>
    </cfRule>
  </conditionalFormatting>
  <conditionalFormatting sqref="DK20:DL20 BC20 CY20:DA20 AU20 AQ20 AM20 BF20 BI20:BJ20">
    <cfRule type="expression" dxfId="28519" priority="3174">
      <formula>OR(AND(NOT(_xlfn.ISFORMULA(AM20)),NOT(ISBLANK(AM20))),ISERROR(AM20))</formula>
    </cfRule>
  </conditionalFormatting>
  <conditionalFormatting sqref="G20">
    <cfRule type="containsBlanks" priority="3169">
      <formula>LEN(TRIM(G20))=0</formula>
    </cfRule>
    <cfRule type="expression" dxfId="28518" priority="3170">
      <formula>AND(_xlfn.ISFORMULA(G20),MOD(ROW(),2))</formula>
    </cfRule>
    <cfRule type="expression" dxfId="28517" priority="3171">
      <formula>AND(_xlfn.ISFORMULA(G20),MOD(ROW()+1,2))</formula>
    </cfRule>
    <cfRule type="expression" dxfId="28516" priority="3172">
      <formula>MOD(ROW(),2)</formula>
    </cfRule>
  </conditionalFormatting>
  <conditionalFormatting sqref="BH20 BL20">
    <cfRule type="expression" dxfId="28515" priority="3168">
      <formula>AND(NOT(ISNUMBER(BH20)),NOT(ISBLANK(BH20)))</formula>
    </cfRule>
  </conditionalFormatting>
  <conditionalFormatting sqref="BS20 BU20:BV20 BY20 CB20 CD20:CE20 CM20:CN20 CT20">
    <cfRule type="expression" dxfId="28514" priority="3167">
      <formula>OR(AND(NOT(_xlfn.ISFORMULA(BS20)),NOT(ISBLANK(BS20))),ISERROR(BS20))</formula>
    </cfRule>
  </conditionalFormatting>
  <conditionalFormatting sqref="BY20">
    <cfRule type="containsBlanks" priority="3166">
      <formula>LEN(TRIM(BY20))=0</formula>
    </cfRule>
  </conditionalFormatting>
  <conditionalFormatting sqref="BY20">
    <cfRule type="expression" dxfId="28513" priority="3163">
      <formula>AND(_xlfn.ISFORMULA(BY20),MOD(ROW(),2))</formula>
    </cfRule>
    <cfRule type="expression" dxfId="28512" priority="3164">
      <formula>AND(_xlfn.ISFORMULA(BY20),MOD(ROW()+1,2))</formula>
    </cfRule>
    <cfRule type="expression" dxfId="28511" priority="3165">
      <formula>MOD(ROW(),2)</formula>
    </cfRule>
  </conditionalFormatting>
  <conditionalFormatting sqref="BS20">
    <cfRule type="containsBlanks" priority="3162">
      <formula>LEN(TRIM(BS20))=0</formula>
    </cfRule>
  </conditionalFormatting>
  <conditionalFormatting sqref="BS20">
    <cfRule type="expression" dxfId="28510" priority="3159">
      <formula>AND(_xlfn.ISFORMULA(BS20),MOD(ROW(),2))</formula>
    </cfRule>
    <cfRule type="expression" dxfId="28509" priority="3160">
      <formula>AND(_xlfn.ISFORMULA(BS20),MOD(ROW()+1,2))</formula>
    </cfRule>
    <cfRule type="expression" dxfId="28508" priority="3161">
      <formula>MOD(ROW(),2)</formula>
    </cfRule>
  </conditionalFormatting>
  <conditionalFormatting sqref="BE20">
    <cfRule type="containsBlanks" priority="3154">
      <formula>LEN(TRIM(BE20))=0</formula>
    </cfRule>
    <cfRule type="expression" dxfId="28507" priority="3155">
      <formula>AND(_xlfn.ISFORMULA(BE20),MOD(ROW(),2))</formula>
    </cfRule>
    <cfRule type="expression" dxfId="28506" priority="3156">
      <formula>AND(_xlfn.ISFORMULA(BE20),MOD(ROW()+1,2))</formula>
    </cfRule>
    <cfRule type="expression" dxfId="28505" priority="3158">
      <formula>MOD(ROW(),2)</formula>
    </cfRule>
  </conditionalFormatting>
  <conditionalFormatting sqref="BE20">
    <cfRule type="expression" dxfId="28504" priority="3157">
      <formula>AND(NOT(ISNUMBER(BE20)),NOT(ISBLANK(BE20)))</formula>
    </cfRule>
  </conditionalFormatting>
  <conditionalFormatting sqref="BU20">
    <cfRule type="containsBlanks" priority="3153">
      <formula>LEN(TRIM(BU20))=0</formula>
    </cfRule>
  </conditionalFormatting>
  <conditionalFormatting sqref="BU20">
    <cfRule type="expression" dxfId="28503" priority="3150">
      <formula>AND(_xlfn.ISFORMULA(BU20),MOD(ROW(),2))</formula>
    </cfRule>
    <cfRule type="expression" dxfId="28502" priority="3151">
      <formula>AND(_xlfn.ISFORMULA(BU20),MOD(ROW()+1,2))</formula>
    </cfRule>
    <cfRule type="expression" dxfId="28501" priority="3152">
      <formula>MOD(ROW(),2)</formula>
    </cfRule>
  </conditionalFormatting>
  <conditionalFormatting sqref="BV20">
    <cfRule type="containsBlanks" priority="3149">
      <formula>LEN(TRIM(BV20))=0</formula>
    </cfRule>
  </conditionalFormatting>
  <conditionalFormatting sqref="BV20">
    <cfRule type="expression" dxfId="28500" priority="3146">
      <formula>AND(_xlfn.ISFORMULA(BV20),MOD(ROW(),2))</formula>
    </cfRule>
    <cfRule type="expression" dxfId="28499" priority="3147">
      <formula>AND(_xlfn.ISFORMULA(BV20),MOD(ROW()+1,2))</formula>
    </cfRule>
    <cfRule type="expression" dxfId="28498" priority="3148">
      <formula>MOD(ROW(),2)</formula>
    </cfRule>
  </conditionalFormatting>
  <conditionalFormatting sqref="BX20">
    <cfRule type="containsBlanks" priority="3142">
      <formula>LEN(TRIM(BX20))=0</formula>
    </cfRule>
    <cfRule type="expression" dxfId="28497" priority="3143">
      <formula>AND(_xlfn.ISFORMULA(BX20),MOD(ROW(),2))</formula>
    </cfRule>
    <cfRule type="expression" dxfId="28496" priority="3144">
      <formula>AND(_xlfn.ISFORMULA(BX20),MOD(ROW()+1,2))</formula>
    </cfRule>
    <cfRule type="expression" dxfId="28495" priority="3145">
      <formula>MOD(ROW(),2)</formula>
    </cfRule>
  </conditionalFormatting>
  <conditionalFormatting sqref="CB20">
    <cfRule type="containsBlanks" priority="3141">
      <formula>LEN(TRIM(CB20))=0</formula>
    </cfRule>
  </conditionalFormatting>
  <conditionalFormatting sqref="CB20">
    <cfRule type="expression" dxfId="28494" priority="3138">
      <formula>AND(_xlfn.ISFORMULA(CB20),MOD(ROW(),2))</formula>
    </cfRule>
    <cfRule type="expression" dxfId="28493" priority="3139">
      <formula>AND(_xlfn.ISFORMULA(CB20),MOD(ROW()+1,2))</formula>
    </cfRule>
    <cfRule type="expression" dxfId="28492" priority="3140">
      <formula>MOD(ROW(),2)</formula>
    </cfRule>
  </conditionalFormatting>
  <conditionalFormatting sqref="CD20:CE20">
    <cfRule type="containsBlanks" priority="3137">
      <formula>LEN(TRIM(CD20))=0</formula>
    </cfRule>
  </conditionalFormatting>
  <conditionalFormatting sqref="CD20:CE20">
    <cfRule type="expression" dxfId="28491" priority="3134">
      <formula>AND(_xlfn.ISFORMULA(CD20),MOD(ROW(),2))</formula>
    </cfRule>
    <cfRule type="expression" dxfId="28490" priority="3135">
      <formula>AND(_xlfn.ISFORMULA(CD20),MOD(ROW()+1,2))</formula>
    </cfRule>
    <cfRule type="expression" dxfId="28489" priority="3136">
      <formula>MOD(ROW(),2)</formula>
    </cfRule>
  </conditionalFormatting>
  <conditionalFormatting sqref="CM20:CN20">
    <cfRule type="containsBlanks" priority="3133">
      <formula>LEN(TRIM(CM20))=0</formula>
    </cfRule>
  </conditionalFormatting>
  <conditionalFormatting sqref="CM20:CN20">
    <cfRule type="expression" dxfId="28488" priority="3130">
      <formula>AND(_xlfn.ISFORMULA(CM20),MOD(ROW(),2))</formula>
    </cfRule>
    <cfRule type="expression" dxfId="28487" priority="3131">
      <formula>AND(_xlfn.ISFORMULA(CM20),MOD(ROW()+1,2))</formula>
    </cfRule>
    <cfRule type="expression" dxfId="28486" priority="3132">
      <formula>MOD(ROW(),2)</formula>
    </cfRule>
  </conditionalFormatting>
  <conditionalFormatting sqref="BD20">
    <cfRule type="containsBlanks" priority="3125">
      <formula>LEN(TRIM(BD20))=0</formula>
    </cfRule>
    <cfRule type="expression" dxfId="28485" priority="3126">
      <formula>AND(_xlfn.ISFORMULA(BD20),MOD(ROW(),2))</formula>
    </cfRule>
    <cfRule type="expression" dxfId="28484" priority="3127">
      <formula>AND(_xlfn.ISFORMULA(BD20),MOD(ROW()+1,2))</formula>
    </cfRule>
    <cfRule type="expression" dxfId="28483" priority="3129">
      <formula>MOD(ROW(),2)</formula>
    </cfRule>
  </conditionalFormatting>
  <conditionalFormatting sqref="BD20">
    <cfRule type="expression" dxfId="28482" priority="3128">
      <formula>AND(NOT(ISNUMBER(BD20)),NOT(ISBLANK(BD20)))</formula>
    </cfRule>
  </conditionalFormatting>
  <conditionalFormatting sqref="BK20">
    <cfRule type="expression" dxfId="28481" priority="3124">
      <formula>AND(NOT(ISNUMBER(BK20)),NOT(ISBLANK(BK20)))</formula>
    </cfRule>
  </conditionalFormatting>
  <conditionalFormatting sqref="BO20">
    <cfRule type="expression" dxfId="28480" priority="3123">
      <formula>AND(NOT(ISNUMBER(BO20)),NOT(ISBLANK(BO20)))</formula>
    </cfRule>
  </conditionalFormatting>
  <conditionalFormatting sqref="BN20">
    <cfRule type="expression" dxfId="28479" priority="3122">
      <formula>AND(NOT(ISNUMBER(BN20)),NOT(ISBLANK(BN20)))</formula>
    </cfRule>
  </conditionalFormatting>
  <conditionalFormatting sqref="BW20">
    <cfRule type="containsBlanks" priority="3118">
      <formula>LEN(TRIM(BW20))=0</formula>
    </cfRule>
    <cfRule type="expression" dxfId="28478" priority="3119">
      <formula>AND(_xlfn.ISFORMULA(BW20),MOD(ROW(),2))</formula>
    </cfRule>
    <cfRule type="expression" dxfId="28477" priority="3120">
      <formula>AND(_xlfn.ISFORMULA(BW20),MOD(ROW()+1,2))</formula>
    </cfRule>
    <cfRule type="expression" dxfId="28476" priority="3121">
      <formula>MOD(ROW(),2)</formula>
    </cfRule>
  </conditionalFormatting>
  <conditionalFormatting sqref="CA20">
    <cfRule type="containsBlanks" priority="3114">
      <formula>LEN(TRIM(CA20))=0</formula>
    </cfRule>
    <cfRule type="expression" dxfId="28475" priority="3115">
      <formula>AND(_xlfn.ISFORMULA(CA20),MOD(ROW(),2))</formula>
    </cfRule>
    <cfRule type="expression" dxfId="28474" priority="3116">
      <formula>AND(_xlfn.ISFORMULA(CA20),MOD(ROW()+1,2))</formula>
    </cfRule>
    <cfRule type="expression" dxfId="28473" priority="3117">
      <formula>MOD(ROW(),2)</formula>
    </cfRule>
  </conditionalFormatting>
  <conditionalFormatting sqref="BZ20">
    <cfRule type="containsBlanks" priority="3110">
      <formula>LEN(TRIM(BZ20))=0</formula>
    </cfRule>
    <cfRule type="expression" dxfId="28472" priority="3111">
      <formula>AND(_xlfn.ISFORMULA(BZ20),MOD(ROW(),2))</formula>
    </cfRule>
    <cfRule type="expression" dxfId="28471" priority="3112">
      <formula>AND(_xlfn.ISFORMULA(BZ20),MOD(ROW()+1,2))</formula>
    </cfRule>
    <cfRule type="expression" dxfId="28470" priority="3113">
      <formula>MOD(ROW(),2)</formula>
    </cfRule>
  </conditionalFormatting>
  <conditionalFormatting sqref="CF20">
    <cfRule type="containsBlanks" priority="3106">
      <formula>LEN(TRIM(CF20))=0</formula>
    </cfRule>
    <cfRule type="expression" dxfId="28469" priority="3107">
      <formula>AND(_xlfn.ISFORMULA(CF20),MOD(ROW(),2))</formula>
    </cfRule>
    <cfRule type="expression" dxfId="28468" priority="3108">
      <formula>AND(_xlfn.ISFORMULA(CF20),MOD(ROW()+1,2))</formula>
    </cfRule>
    <cfRule type="expression" dxfId="28467" priority="3109">
      <formula>MOD(ROW(),2)</formula>
    </cfRule>
  </conditionalFormatting>
  <conditionalFormatting sqref="CG20:CI20">
    <cfRule type="containsBlanks" priority="3102">
      <formula>LEN(TRIM(CG20))=0</formula>
    </cfRule>
    <cfRule type="expression" dxfId="28466" priority="3103">
      <formula>AND(_xlfn.ISFORMULA(CG20),MOD(ROW(),2))</formula>
    </cfRule>
    <cfRule type="expression" dxfId="28465" priority="3104">
      <formula>AND(_xlfn.ISFORMULA(CG20),MOD(ROW()+1,2))</formula>
    </cfRule>
    <cfRule type="expression" dxfId="28464" priority="3105">
      <formula>MOD(ROW(),2)</formula>
    </cfRule>
  </conditionalFormatting>
  <conditionalFormatting sqref="CJ20:CK20">
    <cfRule type="containsBlanks" priority="3098">
      <formula>LEN(TRIM(CJ20))=0</formula>
    </cfRule>
    <cfRule type="expression" dxfId="28463" priority="3099">
      <formula>AND(_xlfn.ISFORMULA(CJ20),MOD(ROW(),2))</formula>
    </cfRule>
    <cfRule type="expression" dxfId="28462" priority="3100">
      <formula>AND(_xlfn.ISFORMULA(CJ20),MOD(ROW()+1,2))</formula>
    </cfRule>
    <cfRule type="expression" dxfId="28461" priority="3101">
      <formula>MOD(ROW(),2)</formula>
    </cfRule>
  </conditionalFormatting>
  <conditionalFormatting sqref="CL20">
    <cfRule type="containsBlanks" priority="3094">
      <formula>LEN(TRIM(CL20))=0</formula>
    </cfRule>
    <cfRule type="expression" dxfId="28460" priority="3095">
      <formula>AND(_xlfn.ISFORMULA(CL20),MOD(ROW(),2))</formula>
    </cfRule>
    <cfRule type="expression" dxfId="28459" priority="3096">
      <formula>AND(_xlfn.ISFORMULA(CL20),MOD(ROW()+1,2))</formula>
    </cfRule>
    <cfRule type="expression" dxfId="28458" priority="3097">
      <formula>MOD(ROW(),2)</formula>
    </cfRule>
  </conditionalFormatting>
  <conditionalFormatting sqref="CP20">
    <cfRule type="containsBlanks" priority="3090">
      <formula>LEN(TRIM(CP20))=0</formula>
    </cfRule>
    <cfRule type="expression" dxfId="28457" priority="3091">
      <formula>AND(_xlfn.ISFORMULA(CP20),MOD(ROW(),2))</formula>
    </cfRule>
    <cfRule type="expression" dxfId="28456" priority="3092">
      <formula>AND(_xlfn.ISFORMULA(CP20),MOD(ROW()+1,2))</formula>
    </cfRule>
    <cfRule type="expression" dxfId="28455" priority="3093">
      <formula>MOD(ROW(),2)</formula>
    </cfRule>
  </conditionalFormatting>
  <conditionalFormatting sqref="CS20">
    <cfRule type="containsBlanks" priority="3086">
      <formula>LEN(TRIM(CS20))=0</formula>
    </cfRule>
    <cfRule type="expression" dxfId="28454" priority="3087">
      <formula>AND(_xlfn.ISFORMULA(CS20),MOD(ROW(),2))</formula>
    </cfRule>
    <cfRule type="expression" dxfId="28453" priority="3088">
      <formula>AND(_xlfn.ISFORMULA(CS20),MOD(ROW()+1,2))</formula>
    </cfRule>
    <cfRule type="expression" dxfId="28452" priority="3089">
      <formula>MOD(ROW(),2)</formula>
    </cfRule>
  </conditionalFormatting>
  <conditionalFormatting sqref="CV20">
    <cfRule type="containsBlanks" priority="3082">
      <formula>LEN(TRIM(CV20))=0</formula>
    </cfRule>
    <cfRule type="expression" dxfId="28451" priority="3083">
      <formula>AND(_xlfn.ISFORMULA(CV20),MOD(ROW(),2))</formula>
    </cfRule>
    <cfRule type="expression" dxfId="28450" priority="3084">
      <formula>AND(_xlfn.ISFORMULA(CV20),MOD(ROW()+1,2))</formula>
    </cfRule>
    <cfRule type="expression" dxfId="28449" priority="3085">
      <formula>MOD(ROW(),2)</formula>
    </cfRule>
  </conditionalFormatting>
  <conditionalFormatting sqref="I20">
    <cfRule type="expression" dxfId="28448" priority="3070">
      <formula>AND(_xlfn.ISFORMULA(I20),MOD(ROW(),2))</formula>
    </cfRule>
    <cfRule type="expression" dxfId="28447" priority="3071">
      <formula>AND(_xlfn.ISFORMULA(I20),MOD(ROW()+1,2))</formula>
    </cfRule>
    <cfRule type="expression" dxfId="28446" priority="3073">
      <formula>MOD(ROW(),2)</formula>
    </cfRule>
  </conditionalFormatting>
  <conditionalFormatting sqref="I20">
    <cfRule type="expression" dxfId="28445" priority="3072">
      <formula>AND(NOT(ISNUMBER(I20)),NOT(ISBLANK(I20)))</formula>
    </cfRule>
  </conditionalFormatting>
  <conditionalFormatting sqref="BM20">
    <cfRule type="expression" dxfId="28444" priority="3067">
      <formula>AND(_xlfn.ISFORMULA(BM20),MOD(ROW(),2))</formula>
    </cfRule>
    <cfRule type="expression" dxfId="28443" priority="3068">
      <formula>AND(_xlfn.ISFORMULA(BM20),MOD(ROW()+1,2))</formula>
    </cfRule>
    <cfRule type="expression" dxfId="28442" priority="3069">
      <formula>MOD(ROW(),2)</formula>
    </cfRule>
  </conditionalFormatting>
  <conditionalFormatting sqref="BP20">
    <cfRule type="expression" dxfId="28441" priority="3064">
      <formula>AND(_xlfn.ISFORMULA(BP20),MOD(ROW(),2))</formula>
    </cfRule>
    <cfRule type="expression" dxfId="28440" priority="3065">
      <formula>AND(_xlfn.ISFORMULA(BP20),MOD(ROW()+1,2))</formula>
    </cfRule>
    <cfRule type="expression" dxfId="28439" priority="3066">
      <formula>MOD(ROW(),2)</formula>
    </cfRule>
  </conditionalFormatting>
  <conditionalFormatting sqref="CU20">
    <cfRule type="expression" dxfId="28438" priority="3061">
      <formula>AND(_xlfn.ISFORMULA(CU20),MOD(ROW(),2))</formula>
    </cfRule>
    <cfRule type="expression" dxfId="28437" priority="3062">
      <formula>AND(_xlfn.ISFORMULA(CU20),MOD(ROW()+1,2))</formula>
    </cfRule>
    <cfRule type="expression" dxfId="28436" priority="3063">
      <formula>MOD(ROW(),2)</formula>
    </cfRule>
  </conditionalFormatting>
  <conditionalFormatting sqref="BQ20">
    <cfRule type="expression" dxfId="28435" priority="3060">
      <formula>AND(NOT(ISNUMBER(BQ20)),NOT(ISBLANK(BQ20)))</formula>
    </cfRule>
  </conditionalFormatting>
  <conditionalFormatting sqref="BR20">
    <cfRule type="expression" dxfId="28434" priority="3059">
      <formula>AND(NOT(ISNUMBER(BR20)),NOT(ISBLANK(BR20)))</formula>
    </cfRule>
  </conditionalFormatting>
  <conditionalFormatting sqref="BG20:BH20 CB20:CE20 CQ20:CR20 CM20:CO20 CT20 BY20 BK20:BL20 BN20:BO20 BQ20:BV20">
    <cfRule type="containsBlanks" priority="3181">
      <formula>LEN(TRIM(BG20))=0</formula>
    </cfRule>
    <cfRule type="expression" dxfId="28433" priority="3182">
      <formula>AND(_xlfn.ISFORMULA(BG20),MOD(ROW()+1,2))</formula>
    </cfRule>
    <cfRule type="expression" dxfId="28432" priority="3184">
      <formula>MOD(ROW(),2)</formula>
    </cfRule>
  </conditionalFormatting>
  <conditionalFormatting sqref="BK20:BL20 BN20:BO20 BQ20:BR20">
    <cfRule type="containsBlanks" priority="3185">
      <formula>LEN(TRIM(BK20))=0</formula>
    </cfRule>
    <cfRule type="expression" dxfId="28431" priority="3186">
      <formula>AND(_xlfn.ISFORMULA(BK20),MOD(ROW()+1,2))</formula>
    </cfRule>
    <cfRule type="expression" dxfId="28430" priority="3188">
      <formula>MOD(ROW(),2)</formula>
    </cfRule>
  </conditionalFormatting>
  <conditionalFormatting sqref="BK20:BL20 BN20:BO20 BQ20:BR20">
    <cfRule type="expression" dxfId="28429" priority="3187">
      <formula>AND(_xlfn.ISFORMULA(BK21),MOD(ROW(),2))</formula>
    </cfRule>
  </conditionalFormatting>
  <conditionalFormatting sqref="CX20">
    <cfRule type="expression" dxfId="28428" priority="3056">
      <formula>AND(_xlfn.ISFORMULA(CX20),MOD(ROW(),2))</formula>
    </cfRule>
    <cfRule type="expression" dxfId="28427" priority="3057">
      <formula>AND(_xlfn.ISFORMULA(CX20),MOD(ROW()+1,2))</formula>
    </cfRule>
    <cfRule type="expression" dxfId="28426" priority="3058">
      <formula>MOD(ROW(),2)</formula>
    </cfRule>
  </conditionalFormatting>
  <conditionalFormatting sqref="DB20">
    <cfRule type="expression" dxfId="28425" priority="3053">
      <formula>AND(_xlfn.ISFORMULA(DB20),MOD(ROW(),2))</formula>
    </cfRule>
    <cfRule type="expression" dxfId="28424" priority="3054">
      <formula>AND(_xlfn.ISFORMULA(DB20),MOD(ROW()+1,2))</formula>
    </cfRule>
    <cfRule type="expression" dxfId="28423" priority="3055">
      <formula>MOD(ROW(),2)</formula>
    </cfRule>
  </conditionalFormatting>
  <conditionalFormatting sqref="DC20">
    <cfRule type="expression" dxfId="28422" priority="3050">
      <formula>AND(_xlfn.ISFORMULA(DC20),MOD(ROW(),2))</formula>
    </cfRule>
    <cfRule type="expression" dxfId="28421" priority="3051">
      <formula>AND(_xlfn.ISFORMULA(DC20),MOD(ROW()+1,2))</formula>
    </cfRule>
    <cfRule type="expression" dxfId="28420" priority="3052">
      <formula>MOD(ROW(),2)</formula>
    </cfRule>
  </conditionalFormatting>
  <conditionalFormatting sqref="DD20">
    <cfRule type="expression" dxfId="28419" priority="3047">
      <formula>AND(_xlfn.ISFORMULA(DD20),MOD(ROW(),2))</formula>
    </cfRule>
    <cfRule type="expression" dxfId="28418" priority="3048">
      <formula>AND(_xlfn.ISFORMULA(DD20),MOD(ROW()+1,2))</formula>
    </cfRule>
    <cfRule type="expression" dxfId="28417" priority="3049">
      <formula>MOD(ROW(),2)</formula>
    </cfRule>
  </conditionalFormatting>
  <conditionalFormatting sqref="DE20">
    <cfRule type="expression" dxfId="28416" priority="3044">
      <formula>AND(_xlfn.ISFORMULA(DE20),MOD(ROW(),2))</formula>
    </cfRule>
    <cfRule type="expression" dxfId="28415" priority="3045">
      <formula>AND(_xlfn.ISFORMULA(DE20),MOD(ROW()+1,2))</formula>
    </cfRule>
    <cfRule type="expression" dxfId="28414" priority="3046">
      <formula>MOD(ROW(),2)</formula>
    </cfRule>
  </conditionalFormatting>
  <conditionalFormatting sqref="DF20">
    <cfRule type="expression" dxfId="28413" priority="3041">
      <formula>AND(_xlfn.ISFORMULA(DF20),MOD(ROW(),2))</formula>
    </cfRule>
    <cfRule type="expression" dxfId="28412" priority="3042">
      <formula>AND(_xlfn.ISFORMULA(DF20),MOD(ROW()+1,2))</formula>
    </cfRule>
    <cfRule type="expression" dxfId="28411" priority="3043">
      <formula>MOD(ROW(),2)</formula>
    </cfRule>
  </conditionalFormatting>
  <conditionalFormatting sqref="DG20">
    <cfRule type="expression" dxfId="28410" priority="3038">
      <formula>AND(_xlfn.ISFORMULA(DG20),MOD(ROW(),2))</formula>
    </cfRule>
    <cfRule type="expression" dxfId="28409" priority="3039">
      <formula>AND(_xlfn.ISFORMULA(DG20),MOD(ROW()+1,2))</formula>
    </cfRule>
    <cfRule type="expression" dxfId="28408" priority="3040">
      <formula>MOD(ROW(),2)</formula>
    </cfRule>
  </conditionalFormatting>
  <conditionalFormatting sqref="DI20">
    <cfRule type="expression" dxfId="28407" priority="3035">
      <formula>AND(_xlfn.ISFORMULA(DI20),MOD(ROW(),2))</formula>
    </cfRule>
    <cfRule type="expression" dxfId="28406" priority="3036">
      <formula>AND(_xlfn.ISFORMULA(DI20),MOD(ROW()+1,2))</formula>
    </cfRule>
    <cfRule type="expression" dxfId="28405" priority="3037">
      <formula>MOD(ROW(),2)</formula>
    </cfRule>
  </conditionalFormatting>
  <conditionalFormatting sqref="DH20:DH21">
    <cfRule type="expression" dxfId="28404" priority="3032">
      <formula>AND(_xlfn.ISFORMULA(DH20),MOD(ROW(),2))</formula>
    </cfRule>
    <cfRule type="expression" dxfId="28403" priority="3033">
      <formula>AND(_xlfn.ISFORMULA(DH20),MOD(ROW()+1,2))</formula>
    </cfRule>
    <cfRule type="expression" dxfId="28402" priority="3034">
      <formula>MOD(ROW(),2)</formula>
    </cfRule>
  </conditionalFormatting>
  <conditionalFormatting sqref="DH14">
    <cfRule type="expression" dxfId="28401" priority="3029">
      <formula>AND(_xlfn.ISFORMULA(DH14),MOD(ROW(),2))</formula>
    </cfRule>
    <cfRule type="expression" dxfId="28400" priority="3030">
      <formula>AND(_xlfn.ISFORMULA(DH14),MOD(ROW()+1,2))</formula>
    </cfRule>
    <cfRule type="expression" dxfId="28399" priority="3031">
      <formula>MOD(ROW(),2)</formula>
    </cfRule>
  </conditionalFormatting>
  <conditionalFormatting sqref="A21:C21 E21:DG21 DI21:XFD21">
    <cfRule type="expression" dxfId="28398" priority="3025">
      <formula>AND(_xlfn.ISFORMULA(A21),MOD(ROW(),2))</formula>
    </cfRule>
    <cfRule type="expression" dxfId="28397" priority="3026">
      <formula>AND(_xlfn.ISFORMULA(A21),MOD(ROW()+1,2))</formula>
    </cfRule>
    <cfRule type="expression" dxfId="28396" priority="3028">
      <formula>MOD(ROW(),2)</formula>
    </cfRule>
  </conditionalFormatting>
  <conditionalFormatting sqref="I21:O21 BH21:BL21 BN21:BO21 V21:AV21 BA21:BF21 AX21">
    <cfRule type="expression" dxfId="28395" priority="3027">
      <formula>AND(NOT(ISNUMBER(I21)),NOT(ISBLANK(I21)))</formula>
    </cfRule>
  </conditionalFormatting>
  <conditionalFormatting sqref="AR21:AT21 AN21:AP21 AD21:AL21">
    <cfRule type="expression" dxfId="28394" priority="3023" stopIfTrue="1">
      <formula>AND(OR(ISNUMBER(SEARCH("+",AD21)),ISNUMBER(SEARCH("–",AD21))),MOD(ROW()+1,2))</formula>
    </cfRule>
    <cfRule type="expression" dxfId="28393" priority="3024" stopIfTrue="1">
      <formula>AND(OR(ISNUMBER(SEARCH("+",AD21)),ISNUMBER(SEARCH("–",AD21))),MOD(ROW(),2))</formula>
    </cfRule>
  </conditionalFormatting>
  <conditionalFormatting sqref="BC21 CY21:DA21 BS21 AU21 AQ21 AM21 CT21 DK21:DL21 CM21:CN21 CD21:CE21 CB21 BY21 BU21:BV21 BI21:BJ21 BF21">
    <cfRule type="expression" dxfId="28392" priority="3022">
      <formula>OR(AND(NOT(_xlfn.ISFORMULA(AM21)),NOT(ISBLANK(AM21))),ISERROR(AM21))</formula>
    </cfRule>
  </conditionalFormatting>
  <conditionalFormatting sqref="BR22:BT22 CF22:CL22 CO22 DM22:XFD22 CC22 BZ22:CA22 BW22:BX22 H22:J22 A22:C22 F22 M22:BP22 DJ22 CT22:CU22 CW22 CY22:DA22">
    <cfRule type="expression" dxfId="28391" priority="3017">
      <formula>AND(_xlfn.ISFORMULA(A22),MOD(ROW(),2))</formula>
    </cfRule>
    <cfRule type="expression" dxfId="28390" priority="3018">
      <formula>AND(_xlfn.ISFORMULA(A22),MOD(ROW()+1,2))</formula>
    </cfRule>
    <cfRule type="expression" dxfId="28389" priority="3020">
      <formula>MOD(ROW(),2)</formula>
    </cfRule>
  </conditionalFormatting>
  <conditionalFormatting sqref="I22:J22 BH22:BL22 BN22:BO22 V22:AV22 BA22:BF22 AX22 M22:O22">
    <cfRule type="expression" dxfId="28388" priority="3019">
      <formula>AND(NOT(ISNUMBER(I22)),NOT(ISBLANK(I22)))</formula>
    </cfRule>
  </conditionalFormatting>
  <conditionalFormatting sqref="AR22:AT22 AN22:AP22 AD22:AL22">
    <cfRule type="expression" dxfId="28387" priority="3015" stopIfTrue="1">
      <formula>AND(OR(ISNUMBER(SEARCH("+",AD22)),ISNUMBER(SEARCH("–",AD22))),MOD(ROW()+1,2))</formula>
    </cfRule>
    <cfRule type="expression" dxfId="28386" priority="3016" stopIfTrue="1">
      <formula>AND(OR(ISNUMBER(SEARCH("+",AD22)),ISNUMBER(SEARCH("–",AD22))),MOD(ROW(),2))</formula>
    </cfRule>
  </conditionalFormatting>
  <conditionalFormatting sqref="BC22 CY22:DA22 BS22 AU22 AQ22 AM22 CT22 BI22:BJ22 BF22">
    <cfRule type="expression" dxfId="28385" priority="3014">
      <formula>OR(AND(NOT(_xlfn.ISFORMULA(AM22)),NOT(ISBLANK(AM22))),ISERROR(AM22))</formula>
    </cfRule>
  </conditionalFormatting>
  <conditionalFormatting sqref="G22">
    <cfRule type="containsBlanks" priority="3009">
      <formula>LEN(TRIM(G22))=0</formula>
    </cfRule>
    <cfRule type="expression" dxfId="28384" priority="3010">
      <formula>AND(_xlfn.ISFORMULA(G22),MOD(ROW(),2))</formula>
    </cfRule>
    <cfRule type="expression" dxfId="28383" priority="3011">
      <formula>AND(_xlfn.ISFORMULA(G22),MOD(ROW()+1,2))</formula>
    </cfRule>
    <cfRule type="expression" dxfId="28382" priority="3012">
      <formula>MOD(ROW(),2)</formula>
    </cfRule>
  </conditionalFormatting>
  <conditionalFormatting sqref="BU22:BV22 BY22 CB22 CM22:CN22 CD22:CE22">
    <cfRule type="expression" dxfId="28381" priority="3006">
      <formula>AND(_xlfn.ISFORMULA(BU22),MOD(ROW(),2))</formula>
    </cfRule>
    <cfRule type="expression" dxfId="28380" priority="3007">
      <formula>AND(_xlfn.ISFORMULA(BU22),MOD(ROW()+1,2))</formula>
    </cfRule>
    <cfRule type="expression" dxfId="28379" priority="3008">
      <formula>MOD(ROW(),2)</formula>
    </cfRule>
  </conditionalFormatting>
  <conditionalFormatting sqref="BU22:BV22 BY22 CB22 CD22:CE22 CM22:CN22">
    <cfRule type="expression" dxfId="28378" priority="3005">
      <formula>OR(AND(NOT(_xlfn.ISFORMULA(BU22)),NOT(ISBLANK(BU22))),ISERROR(BU22))</formula>
    </cfRule>
  </conditionalFormatting>
  <conditionalFormatting sqref="DK22">
    <cfRule type="expression" dxfId="28377" priority="3002">
      <formula>AND(_xlfn.ISFORMULA(DK22),MOD(ROW(),2))</formula>
    </cfRule>
    <cfRule type="expression" dxfId="28376" priority="3003">
      <formula>AND(_xlfn.ISFORMULA(DK22),MOD(ROW()+1,2))</formula>
    </cfRule>
    <cfRule type="expression" dxfId="28375" priority="3004">
      <formula>MOD(ROW(),2)</formula>
    </cfRule>
  </conditionalFormatting>
  <conditionalFormatting sqref="DK22">
    <cfRule type="expression" dxfId="28374" priority="3001">
      <formula>OR(AND(NOT(_xlfn.ISFORMULA(DK22)),NOT(ISBLANK(DK22))),ISERROR(DK22))</formula>
    </cfRule>
  </conditionalFormatting>
  <conditionalFormatting sqref="DL22">
    <cfRule type="expression" dxfId="28373" priority="2998">
      <formula>AND(_xlfn.ISFORMULA(DL22),MOD(ROW(),2))</formula>
    </cfRule>
    <cfRule type="expression" dxfId="28372" priority="2999">
      <formula>AND(_xlfn.ISFORMULA(DL22),MOD(ROW()+1,2))</formula>
    </cfRule>
    <cfRule type="expression" dxfId="28371" priority="3000">
      <formula>MOD(ROW(),2)</formula>
    </cfRule>
  </conditionalFormatting>
  <conditionalFormatting sqref="DL22">
    <cfRule type="expression" dxfId="28370" priority="2997">
      <formula>OR(AND(NOT(_xlfn.ISFORMULA(DL22)),NOT(ISBLANK(DL22))),ISERROR(DL22))</formula>
    </cfRule>
  </conditionalFormatting>
  <conditionalFormatting sqref="BQ22">
    <cfRule type="containsBlanks" priority="2993">
      <formula>LEN(TRIM(BQ22))=0</formula>
    </cfRule>
    <cfRule type="expression" dxfId="28369" priority="2994">
      <formula>AND(_xlfn.ISFORMULA(BQ22),MOD(ROW(),2))</formula>
    </cfRule>
    <cfRule type="expression" dxfId="28368" priority="2995">
      <formula>AND(_xlfn.ISFORMULA(BQ22),MOD(ROW()+1,2))</formula>
    </cfRule>
    <cfRule type="expression" dxfId="28367" priority="2996">
      <formula>MOD(ROW(),2)</formula>
    </cfRule>
  </conditionalFormatting>
  <conditionalFormatting sqref="CI22">
    <cfRule type="expression" dxfId="28366" priority="2992">
      <formula>AND(NOT(ISNUMBER(CI22)),NOT(ISBLANK(CI22)))</formula>
    </cfRule>
  </conditionalFormatting>
  <conditionalFormatting sqref="CJ22">
    <cfRule type="expression" dxfId="28365" priority="2991">
      <formula>AND(NOT(ISNUMBER(CJ22)),NOT(ISBLANK(CJ22)))</formula>
    </cfRule>
  </conditionalFormatting>
  <conditionalFormatting sqref="E22">
    <cfRule type="expression" dxfId="28364" priority="2988">
      <formula>AND(_xlfn.ISFORMULA(E22),MOD(ROW(),2))</formula>
    </cfRule>
    <cfRule type="expression" dxfId="28363" priority="2989">
      <formula>AND(_xlfn.ISFORMULA(E22),MOD(ROW()+1,2))</formula>
    </cfRule>
    <cfRule type="expression" dxfId="28362" priority="2990">
      <formula>MOD(ROW(),2)</formula>
    </cfRule>
  </conditionalFormatting>
  <conditionalFormatting sqref="K22">
    <cfRule type="expression" dxfId="28361" priority="2984">
      <formula>AND(_xlfn.ISFORMULA(K22),MOD(ROW(),2))</formula>
    </cfRule>
    <cfRule type="expression" dxfId="28360" priority="2985">
      <formula>AND(_xlfn.ISFORMULA(K22),MOD(ROW()+1,2))</formula>
    </cfRule>
    <cfRule type="expression" dxfId="28359" priority="2987">
      <formula>MOD(ROW(),2)</formula>
    </cfRule>
  </conditionalFormatting>
  <conditionalFormatting sqref="K22">
    <cfRule type="expression" dxfId="28358" priority="2986">
      <formula>AND(NOT(ISNUMBER(K22)),NOT(ISBLANK(K22)))</formula>
    </cfRule>
  </conditionalFormatting>
  <conditionalFormatting sqref="L22">
    <cfRule type="expression" dxfId="28357" priority="2980">
      <formula>AND(_xlfn.ISFORMULA(L22),MOD(ROW(),2))</formula>
    </cfRule>
    <cfRule type="expression" dxfId="28356" priority="2981">
      <formula>AND(_xlfn.ISFORMULA(L22),MOD(ROW()+1,2))</formula>
    </cfRule>
    <cfRule type="expression" dxfId="28355" priority="2983">
      <formula>MOD(ROW(),2)</formula>
    </cfRule>
  </conditionalFormatting>
  <conditionalFormatting sqref="L22">
    <cfRule type="expression" dxfId="28354" priority="2982">
      <formula>AND(NOT(ISNUMBER(L22)),NOT(ISBLANK(L22)))</formula>
    </cfRule>
  </conditionalFormatting>
  <conditionalFormatting sqref="DC22:DG22 DI22">
    <cfRule type="expression" dxfId="28353" priority="2976">
      <formula>AND(_xlfn.ISFORMULA(DC22),MOD(ROW(),2))</formula>
    </cfRule>
    <cfRule type="expression" dxfId="28352" priority="2977">
      <formula>AND(_xlfn.ISFORMULA(DC22),MOD(ROW()+1,2))</formula>
    </cfRule>
    <cfRule type="expression" dxfId="28351" priority="2979">
      <formula>MOD(ROW(),2)</formula>
    </cfRule>
  </conditionalFormatting>
  <conditionalFormatting sqref="DC22:DG22 DI22">
    <cfRule type="expression" dxfId="28350" priority="2978">
      <formula>AND(NOT(ISNUMBER(DC22)),NOT(ISBLANK(DC22)))</formula>
    </cfRule>
  </conditionalFormatting>
  <conditionalFormatting sqref="DH22">
    <cfRule type="expression" dxfId="28349" priority="2969">
      <formula>AND(_xlfn.ISFORMULA(DH22),MOD(ROW(),2))</formula>
    </cfRule>
    <cfRule type="expression" dxfId="28348" priority="2970">
      <formula>AND(_xlfn.ISFORMULA(DH22),MOD(ROW()+1,2))</formula>
    </cfRule>
    <cfRule type="expression" dxfId="28347" priority="2972">
      <formula>MOD(ROW(),2)</formula>
    </cfRule>
  </conditionalFormatting>
  <conditionalFormatting sqref="DH22">
    <cfRule type="expression" dxfId="28346" priority="2971">
      <formula>AND(NOT(ISNUMBER(DH22)),NOT(ISBLANK(DH22)))</formula>
    </cfRule>
  </conditionalFormatting>
  <conditionalFormatting sqref="CS22">
    <cfRule type="expression" dxfId="28345" priority="2965">
      <formula>AND(_xlfn.ISFORMULA(CS22),MOD(ROW(),2))</formula>
    </cfRule>
    <cfRule type="expression" dxfId="28344" priority="2966">
      <formula>AND(_xlfn.ISFORMULA(CS22),MOD(ROW()+1,2))</formula>
    </cfRule>
    <cfRule type="expression" dxfId="28343" priority="2968">
      <formula>MOD(ROW(),2)</formula>
    </cfRule>
  </conditionalFormatting>
  <conditionalFormatting sqref="CS22">
    <cfRule type="expression" dxfId="28342" priority="2967">
      <formula>AND(NOT(ISNUMBER(CS22)),NOT(ISBLANK(CS22)))</formula>
    </cfRule>
  </conditionalFormatting>
  <conditionalFormatting sqref="CV22">
    <cfRule type="expression" dxfId="28341" priority="2961">
      <formula>AND(_xlfn.ISFORMULA(CV22),MOD(ROW(),2))</formula>
    </cfRule>
    <cfRule type="expression" dxfId="28340" priority="2962">
      <formula>AND(_xlfn.ISFORMULA(CV22),MOD(ROW()+1,2))</formula>
    </cfRule>
    <cfRule type="expression" dxfId="28339" priority="2964">
      <formula>MOD(ROW(),2)</formula>
    </cfRule>
  </conditionalFormatting>
  <conditionalFormatting sqref="CV22">
    <cfRule type="expression" dxfId="28338" priority="2963">
      <formula>AND(NOT(ISNUMBER(CV22)),NOT(ISBLANK(CV22)))</formula>
    </cfRule>
  </conditionalFormatting>
  <conditionalFormatting sqref="CX22">
    <cfRule type="expression" dxfId="28337" priority="2958">
      <formula>AND(_xlfn.ISFORMULA(CX22),MOD(ROW(),2))</formula>
    </cfRule>
    <cfRule type="expression" dxfId="28336" priority="2959">
      <formula>AND(_xlfn.ISFORMULA(CX22),MOD(ROW()+1,2))</formula>
    </cfRule>
    <cfRule type="expression" dxfId="28335" priority="2960">
      <formula>MOD(ROW(),2)</formula>
    </cfRule>
  </conditionalFormatting>
  <conditionalFormatting sqref="CP22">
    <cfRule type="containsBlanks" priority="2954">
      <formula>LEN(TRIM(CP22))=0</formula>
    </cfRule>
    <cfRule type="expression" dxfId="28334" priority="2955">
      <formula>AND(_xlfn.ISFORMULA(CP22),MOD(ROW(),2))</formula>
    </cfRule>
    <cfRule type="expression" dxfId="28333" priority="2956">
      <formula>AND(_xlfn.ISFORMULA(CP22),MOD(ROW()+1,2))</formula>
    </cfRule>
    <cfRule type="expression" dxfId="28332" priority="2957">
      <formula>MOD(ROW(),2)</formula>
    </cfRule>
  </conditionalFormatting>
  <conditionalFormatting sqref="CQ22:CR22">
    <cfRule type="containsBlanks" priority="2950">
      <formula>LEN(TRIM(CQ22))=0</formula>
    </cfRule>
    <cfRule type="expression" dxfId="28331" priority="2951">
      <formula>AND(_xlfn.ISFORMULA(CQ22),MOD(ROW()+1,2))</formula>
    </cfRule>
    <cfRule type="expression" dxfId="28330" priority="2952">
      <formula>MOD(ROW(),2)</formula>
    </cfRule>
  </conditionalFormatting>
  <conditionalFormatting sqref="DB22:DI22">
    <cfRule type="expression" dxfId="28329" priority="2947">
      <formula>AND(_xlfn.ISFORMULA(DB22),MOD(ROW(),2))</formula>
    </cfRule>
    <cfRule type="expression" dxfId="28328" priority="2948">
      <formula>AND(_xlfn.ISFORMULA(DB22),MOD(ROW()+1,2))</formula>
    </cfRule>
    <cfRule type="expression" dxfId="28327" priority="2949">
      <formula>MOD(ROW(),2)</formula>
    </cfRule>
  </conditionalFormatting>
  <conditionalFormatting sqref="H23:CT23 A23:C23 E23:F23 CW23:DG23 DI23:XFD23">
    <cfRule type="expression" dxfId="28326" priority="2943">
      <formula>AND(_xlfn.ISFORMULA(A23),MOD(ROW(),2))</formula>
    </cfRule>
    <cfRule type="expression" dxfId="28325" priority="2944">
      <formula>AND(_xlfn.ISFORMULA(A23),MOD(ROW()+1,2))</formula>
    </cfRule>
    <cfRule type="expression" dxfId="28324" priority="2946">
      <formula>MOD(ROW(),2)</formula>
    </cfRule>
  </conditionalFormatting>
  <conditionalFormatting sqref="I23:O23 BH23:BL23 BN23:BO23 V23:AV23 BA23:BF23 AX23">
    <cfRule type="expression" dxfId="28323" priority="2945">
      <formula>AND(NOT(ISNUMBER(I23)),NOT(ISBLANK(I23)))</formula>
    </cfRule>
  </conditionalFormatting>
  <conditionalFormatting sqref="AD23:AL23 AN23:AP23 AR23:AT23">
    <cfRule type="expression" dxfId="28322" priority="2941" stopIfTrue="1">
      <formula>AND(OR(ISNUMBER(SEARCH("+",AD23)),ISNUMBER(SEARCH("–",AD23))),MOD(ROW()+1,2))</formula>
    </cfRule>
    <cfRule type="expression" dxfId="28321" priority="2942" stopIfTrue="1">
      <formula>AND(OR(ISNUMBER(SEARCH("+",AD23)),ISNUMBER(SEARCH("–",AD23))),MOD(ROW(),2))</formula>
    </cfRule>
  </conditionalFormatting>
  <conditionalFormatting sqref="BC23 CY23:DA23 BS23 AU23 AQ23 AM23 CT23 DK23:DL23 CM23:CN23 CD23:CE23 CB23 BY23 BU23:BV23 BF23 BI23:BJ23">
    <cfRule type="expression" dxfId="28320" priority="2940">
      <formula>OR(AND(NOT(_xlfn.ISFORMULA(AM23)),NOT(ISBLANK(AM23))),ISERROR(AM23))</formula>
    </cfRule>
  </conditionalFormatting>
  <conditionalFormatting sqref="CU23">
    <cfRule type="expression" dxfId="28319" priority="2932">
      <formula>AND(_xlfn.ISFORMULA(CU23),MOD(ROW(),2))</formula>
    </cfRule>
    <cfRule type="expression" dxfId="28318" priority="2933">
      <formula>AND(_xlfn.ISFORMULA(CU23),MOD(ROW()+1,2))</formula>
    </cfRule>
    <cfRule type="expression" dxfId="28317" priority="2934">
      <formula>MOD(ROW(),2)</formula>
    </cfRule>
  </conditionalFormatting>
  <conditionalFormatting sqref="BQ23">
    <cfRule type="expression" dxfId="28316" priority="2931">
      <formula>AND(NOT(ISNUMBER(BQ23)),NOT(ISBLANK(BQ23)))</formula>
    </cfRule>
  </conditionalFormatting>
  <conditionalFormatting sqref="G23">
    <cfRule type="containsBlanks" priority="2927">
      <formula>LEN(TRIM(G23))=0</formula>
    </cfRule>
    <cfRule type="expression" dxfId="28315" priority="2928">
      <formula>AND(_xlfn.ISFORMULA(G23),MOD(ROW(),2))</formula>
    </cfRule>
    <cfRule type="expression" dxfId="28314" priority="2929">
      <formula>AND(_xlfn.ISFORMULA(G23),MOD(ROW()+1,2))</formula>
    </cfRule>
    <cfRule type="expression" dxfId="28313" priority="2930">
      <formula>MOD(ROW(),2)</formula>
    </cfRule>
  </conditionalFormatting>
  <conditionalFormatting sqref="DB23:DG23 DI23">
    <cfRule type="expression" dxfId="28312" priority="2926">
      <formula>AND(NOT(ISNUMBER(DB23)),NOT(ISBLANK(DB23)))</formula>
    </cfRule>
  </conditionalFormatting>
  <conditionalFormatting sqref="CX23">
    <cfRule type="expression" dxfId="28311" priority="2925">
      <formula>AND(NOT(ISNUMBER(CX23)),NOT(ISBLANK(CX23)))</formula>
    </cfRule>
  </conditionalFormatting>
  <conditionalFormatting sqref="DB23:DG23 DI23">
    <cfRule type="expression" dxfId="28310" priority="2924">
      <formula>AND(NOT(ISNUMBER(DB23)),NOT(ISBLANK(DB23)))</formula>
    </cfRule>
  </conditionalFormatting>
  <conditionalFormatting sqref="K24:L24 CU24:CX24 CC24 BT24 BK24:BR24 H24 BW24:BX24 BZ24:CA24 P24:AL24 AN24:AP24 AR24:AT24 AV24:BB24 BD24:BE24 BG24:BH24 A24:F24 CF24:CS24 DM24:XFD24 DB24:DJ24">
    <cfRule type="expression" dxfId="28309" priority="2920">
      <formula>AND(_xlfn.ISFORMULA(A24),MOD(ROW(),2))</formula>
    </cfRule>
    <cfRule type="expression" dxfId="28308" priority="2921">
      <formula>AND(_xlfn.ISFORMULA(A24),MOD(ROW()+1,2))</formula>
    </cfRule>
    <cfRule type="expression" dxfId="28307" priority="2923">
      <formula>MOD(ROW(),2)</formula>
    </cfRule>
  </conditionalFormatting>
  <conditionalFormatting sqref="K24:L24 AN24:AP24 AR24:AT24 AV24 BA24:BB24 BH24 AX24 BK24:BL24 BD24:BE24 BN24:BO24 V24:AL24">
    <cfRule type="expression" dxfId="28306" priority="2922">
      <formula>AND(NOT(ISNUMBER(K24)),NOT(ISBLANK(K24)))</formula>
    </cfRule>
  </conditionalFormatting>
  <conditionalFormatting sqref="AR24:AT24 AN24:AP24 AD24:AL24">
    <cfRule type="expression" dxfId="28305" priority="2918" stopIfTrue="1">
      <formula>AND(OR(ISNUMBER(SEARCH("+",AD24)),ISNUMBER(SEARCH("–",AD24))),MOD(ROW()+1,2))</formula>
    </cfRule>
    <cfRule type="expression" dxfId="28304" priority="2919" stopIfTrue="1">
      <formula>AND(OR(ISNUMBER(SEARCH("+",AD24)),ISNUMBER(SEARCH("–",AD24))),MOD(ROW(),2))</formula>
    </cfRule>
  </conditionalFormatting>
  <conditionalFormatting sqref="CM24:CN24">
    <cfRule type="expression" dxfId="28303" priority="2917">
      <formula>OR(AND(NOT(_xlfn.ISFORMULA(CM24)),NOT(ISBLANK(CM24))),ISERROR(CM24))</formula>
    </cfRule>
  </conditionalFormatting>
  <conditionalFormatting sqref="G24">
    <cfRule type="containsBlanks" priority="2912">
      <formula>LEN(TRIM(G24))=0</formula>
    </cfRule>
    <cfRule type="expression" dxfId="28302" priority="2913">
      <formula>AND(_xlfn.ISFORMULA(G24),MOD(ROW(),2))</formula>
    </cfRule>
    <cfRule type="expression" dxfId="28301" priority="2914">
      <formula>AND(_xlfn.ISFORMULA(G24),MOD(ROW()+1,2))</formula>
    </cfRule>
    <cfRule type="expression" dxfId="28300" priority="2915">
      <formula>MOD(ROW(),2)</formula>
    </cfRule>
  </conditionalFormatting>
  <conditionalFormatting sqref="M24:O24">
    <cfRule type="expression" dxfId="28299" priority="2908">
      <formula>AND(_xlfn.ISFORMULA(M24),MOD(ROW(),2))</formula>
    </cfRule>
    <cfRule type="expression" dxfId="28298" priority="2909">
      <formula>AND(_xlfn.ISFORMULA(M24),MOD(ROW()+1,2))</formula>
    </cfRule>
    <cfRule type="expression" dxfId="28297" priority="2911">
      <formula>MOD(ROW(),2)</formula>
    </cfRule>
  </conditionalFormatting>
  <conditionalFormatting sqref="M24:O24">
    <cfRule type="expression" dxfId="28296" priority="2910">
      <formula>AND(NOT(ISNUMBER(M24)),NOT(ISBLANK(M24)))</formula>
    </cfRule>
  </conditionalFormatting>
  <conditionalFormatting sqref="AM24">
    <cfRule type="containsBlanks" priority="2902">
      <formula>LEN(TRIM(AM24))=0</formula>
    </cfRule>
  </conditionalFormatting>
  <conditionalFormatting sqref="AM24">
    <cfRule type="expression" dxfId="28295" priority="2906">
      <formula>AND(NOT(ISNUMBER(AM24)),NOT(ISBLANK(AM24)))</formula>
    </cfRule>
  </conditionalFormatting>
  <conditionalFormatting sqref="AM24">
    <cfRule type="expression" dxfId="28294" priority="2904">
      <formula>AND(_xlfn.ISFORMULA(AM24),MOD(ROW(),2))</formula>
    </cfRule>
    <cfRule type="expression" dxfId="28293" priority="2905">
      <formula>AND(_xlfn.ISFORMULA(AM24),MOD(ROW()+1,2))</formula>
    </cfRule>
    <cfRule type="expression" dxfId="28292" priority="2907">
      <formula>MOD(ROW(),2)</formula>
    </cfRule>
  </conditionalFormatting>
  <conditionalFormatting sqref="AM24">
    <cfRule type="expression" dxfId="28291" priority="2903">
      <formula>OR(AND(NOT(_xlfn.ISFORMULA(AM24)),NOT(ISBLANK(AM24))),ISERROR(AM24))</formula>
    </cfRule>
  </conditionalFormatting>
  <conditionalFormatting sqref="AM24">
    <cfRule type="expression" dxfId="28290" priority="2901">
      <formula>OR(AND(NOT(_xlfn.ISFORMULA(AM24)),NOT(ISBLANK(AM24))),ISERROR(AM24))</formula>
    </cfRule>
  </conditionalFormatting>
  <conditionalFormatting sqref="AQ24">
    <cfRule type="expression" dxfId="28289" priority="2897">
      <formula>AND(_xlfn.ISFORMULA(AQ24),MOD(ROW(),2))</formula>
    </cfRule>
    <cfRule type="expression" dxfId="28288" priority="2898">
      <formula>AND(_xlfn.ISFORMULA(AQ24),MOD(ROW()+1,2))</formula>
    </cfRule>
    <cfRule type="expression" dxfId="28287" priority="2900">
      <formula>MOD(ROW(),2)</formula>
    </cfRule>
  </conditionalFormatting>
  <conditionalFormatting sqref="AQ24">
    <cfRule type="expression" dxfId="28286" priority="2899">
      <formula>AND(NOT(ISNUMBER(AQ24)),NOT(ISBLANK(AQ24)))</formula>
    </cfRule>
  </conditionalFormatting>
  <conditionalFormatting sqref="AQ24">
    <cfRule type="expression" dxfId="28285" priority="2896">
      <formula>OR(AND(NOT(_xlfn.ISFORMULA(AQ24)),NOT(ISBLANK(AQ24))),ISERROR(AQ24))</formula>
    </cfRule>
  </conditionalFormatting>
  <conditionalFormatting sqref="AU24">
    <cfRule type="expression" dxfId="28284" priority="2892">
      <formula>AND(_xlfn.ISFORMULA(AU24),MOD(ROW(),2))</formula>
    </cfRule>
    <cfRule type="expression" dxfId="28283" priority="2893">
      <formula>AND(_xlfn.ISFORMULA(AU24),MOD(ROW()+1,2))</formula>
    </cfRule>
    <cfRule type="expression" dxfId="28282" priority="2895">
      <formula>MOD(ROW(),2)</formula>
    </cfRule>
  </conditionalFormatting>
  <conditionalFormatting sqref="AU24">
    <cfRule type="expression" dxfId="28281" priority="2894">
      <formula>AND(NOT(ISNUMBER(AU24)),NOT(ISBLANK(AU24)))</formula>
    </cfRule>
  </conditionalFormatting>
  <conditionalFormatting sqref="AU24">
    <cfRule type="expression" dxfId="28280" priority="2891">
      <formula>OR(AND(NOT(_xlfn.ISFORMULA(AU24)),NOT(ISBLANK(AU24))),ISERROR(AU24))</formula>
    </cfRule>
  </conditionalFormatting>
  <conditionalFormatting sqref="BC24">
    <cfRule type="expression" dxfId="28279" priority="2887">
      <formula>AND(_xlfn.ISFORMULA(BC24),MOD(ROW(),2))</formula>
    </cfRule>
    <cfRule type="expression" dxfId="28278" priority="2888">
      <formula>AND(_xlfn.ISFORMULA(BC24),MOD(ROW()+1,2))</formula>
    </cfRule>
    <cfRule type="expression" dxfId="28277" priority="2890">
      <formula>MOD(ROW(),2)</formula>
    </cfRule>
  </conditionalFormatting>
  <conditionalFormatting sqref="BC24">
    <cfRule type="expression" dxfId="28276" priority="2889">
      <formula>AND(NOT(ISNUMBER(BC24)),NOT(ISBLANK(BC24)))</formula>
    </cfRule>
  </conditionalFormatting>
  <conditionalFormatting sqref="BC24">
    <cfRule type="expression" dxfId="28275" priority="2886">
      <formula>OR(AND(NOT(_xlfn.ISFORMULA(BC24)),NOT(ISBLANK(BC24))),ISERROR(BC24))</formula>
    </cfRule>
  </conditionalFormatting>
  <conditionalFormatting sqref="BF24">
    <cfRule type="expression" dxfId="28274" priority="2882">
      <formula>AND(_xlfn.ISFORMULA(BF24),MOD(ROW(),2))</formula>
    </cfRule>
    <cfRule type="expression" dxfId="28273" priority="2883">
      <formula>AND(_xlfn.ISFORMULA(BF24),MOD(ROW()+1,2))</formula>
    </cfRule>
    <cfRule type="expression" dxfId="28272" priority="2885">
      <formula>MOD(ROW(),2)</formula>
    </cfRule>
  </conditionalFormatting>
  <conditionalFormatting sqref="BF24">
    <cfRule type="expression" dxfId="28271" priority="2884">
      <formula>AND(NOT(ISNUMBER(BF24)),NOT(ISBLANK(BF24)))</formula>
    </cfRule>
  </conditionalFormatting>
  <conditionalFormatting sqref="BF24">
    <cfRule type="expression" dxfId="28270" priority="2881">
      <formula>OR(AND(NOT(_xlfn.ISFORMULA(BF24)),NOT(ISBLANK(BF24))),ISERROR(BF24))</formula>
    </cfRule>
  </conditionalFormatting>
  <conditionalFormatting sqref="BI24:BJ24">
    <cfRule type="expression" dxfId="28269" priority="2877">
      <formula>AND(_xlfn.ISFORMULA(BI24),MOD(ROW(),2))</formula>
    </cfRule>
    <cfRule type="expression" dxfId="28268" priority="2878">
      <formula>AND(_xlfn.ISFORMULA(BI24),MOD(ROW()+1,2))</formula>
    </cfRule>
    <cfRule type="expression" dxfId="28267" priority="2880">
      <formula>MOD(ROW(),2)</formula>
    </cfRule>
  </conditionalFormatting>
  <conditionalFormatting sqref="BI24:BJ24">
    <cfRule type="expression" dxfId="28266" priority="2879">
      <formula>AND(NOT(ISNUMBER(BI24)),NOT(ISBLANK(BI24)))</formula>
    </cfRule>
  </conditionalFormatting>
  <conditionalFormatting sqref="BI24:BJ24">
    <cfRule type="expression" dxfId="28265" priority="2876">
      <formula>OR(AND(NOT(_xlfn.ISFORMULA(BI24)),NOT(ISBLANK(BI24))),ISERROR(BI24))</formula>
    </cfRule>
  </conditionalFormatting>
  <conditionalFormatting sqref="BI24:BJ24">
    <cfRule type="containsBlanks" priority="2872">
      <formula>LEN(TRIM(BI24))=0</formula>
    </cfRule>
    <cfRule type="expression" dxfId="28264" priority="2873">
      <formula>AND(_xlfn.ISFORMULA(BI24),MOD(ROW(),2))</formula>
    </cfRule>
    <cfRule type="expression" dxfId="28263" priority="2874">
      <formula>AND(_xlfn.ISFORMULA(BI24),MOD(ROW()+1,2))</formula>
    </cfRule>
    <cfRule type="expression" dxfId="28262" priority="2875">
      <formula>MOD(ROW(),2)</formula>
    </cfRule>
  </conditionalFormatting>
  <conditionalFormatting sqref="BS24">
    <cfRule type="expression" dxfId="28261" priority="2869">
      <formula>AND(_xlfn.ISFORMULA(BS24),MOD(ROW(),2))</formula>
    </cfRule>
    <cfRule type="expression" dxfId="28260" priority="2870">
      <formula>AND(_xlfn.ISFORMULA(BS24),MOD(ROW()+1,2))</formula>
    </cfRule>
    <cfRule type="expression" dxfId="28259" priority="2871">
      <formula>MOD(ROW(),2)</formula>
    </cfRule>
  </conditionalFormatting>
  <conditionalFormatting sqref="BS24">
    <cfRule type="expression" dxfId="28258" priority="2868">
      <formula>OR(AND(NOT(_xlfn.ISFORMULA(BS24)),NOT(ISBLANK(BS24))),ISERROR(BS24))</formula>
    </cfRule>
  </conditionalFormatting>
  <conditionalFormatting sqref="BU24:BV24">
    <cfRule type="expression" dxfId="28257" priority="2865">
      <formula>AND(_xlfn.ISFORMULA(BU24),MOD(ROW(),2))</formula>
    </cfRule>
    <cfRule type="expression" dxfId="28256" priority="2866">
      <formula>AND(_xlfn.ISFORMULA(BU24),MOD(ROW()+1,2))</formula>
    </cfRule>
    <cfRule type="expression" dxfId="28255" priority="2867">
      <formula>MOD(ROW(),2)</formula>
    </cfRule>
  </conditionalFormatting>
  <conditionalFormatting sqref="BU24:BV24">
    <cfRule type="expression" dxfId="28254" priority="2864">
      <formula>OR(AND(NOT(_xlfn.ISFORMULA(BU24)),NOT(ISBLANK(BU24))),ISERROR(BU24))</formula>
    </cfRule>
  </conditionalFormatting>
  <conditionalFormatting sqref="BV24">
    <cfRule type="containsBlanks" priority="2860">
      <formula>LEN(TRIM(BV24))=0</formula>
    </cfRule>
    <cfRule type="expression" dxfId="28253" priority="2861">
      <formula>AND(_xlfn.ISFORMULA(BV24),MOD(ROW(),2))</formula>
    </cfRule>
    <cfRule type="expression" dxfId="28252" priority="2862">
      <formula>AND(_xlfn.ISFORMULA(BV24),MOD(ROW()+1,2))</formula>
    </cfRule>
    <cfRule type="expression" dxfId="28251" priority="2863">
      <formula>MOD(ROW(),2)</formula>
    </cfRule>
  </conditionalFormatting>
  <conditionalFormatting sqref="BY24">
    <cfRule type="expression" dxfId="28250" priority="2857">
      <formula>AND(_xlfn.ISFORMULA(BY24),MOD(ROW(),2))</formula>
    </cfRule>
    <cfRule type="expression" dxfId="28249" priority="2858">
      <formula>AND(_xlfn.ISFORMULA(BY24),MOD(ROW()+1,2))</formula>
    </cfRule>
    <cfRule type="expression" dxfId="28248" priority="2859">
      <formula>MOD(ROW(),2)</formula>
    </cfRule>
  </conditionalFormatting>
  <conditionalFormatting sqref="BY24">
    <cfRule type="expression" dxfId="28247" priority="2856">
      <formula>OR(AND(NOT(_xlfn.ISFORMULA(BY24)),NOT(ISBLANK(BY24))),ISERROR(BY24))</formula>
    </cfRule>
  </conditionalFormatting>
  <conditionalFormatting sqref="CB24">
    <cfRule type="expression" dxfId="28246" priority="2853">
      <formula>AND(_xlfn.ISFORMULA(CB24),MOD(ROW(),2))</formula>
    </cfRule>
    <cfRule type="expression" dxfId="28245" priority="2854">
      <formula>AND(_xlfn.ISFORMULA(CB24),MOD(ROW()+1,2))</formula>
    </cfRule>
    <cfRule type="expression" dxfId="28244" priority="2855">
      <formula>MOD(ROW(),2)</formula>
    </cfRule>
  </conditionalFormatting>
  <conditionalFormatting sqref="CB24">
    <cfRule type="expression" dxfId="28243" priority="2852">
      <formula>OR(AND(NOT(_xlfn.ISFORMULA(CB24)),NOT(ISBLANK(CB24))),ISERROR(CB24))</formula>
    </cfRule>
  </conditionalFormatting>
  <conditionalFormatting sqref="CB24">
    <cfRule type="containsBlanks" priority="2848">
      <formula>LEN(TRIM(CB24))=0</formula>
    </cfRule>
    <cfRule type="expression" dxfId="28242" priority="2849">
      <formula>AND(_xlfn.ISFORMULA(CB24),MOD(ROW(),2))</formula>
    </cfRule>
    <cfRule type="expression" dxfId="28241" priority="2850">
      <formula>AND(_xlfn.ISFORMULA(CB24),MOD(ROW()+1,2))</formula>
    </cfRule>
    <cfRule type="expression" dxfId="28240" priority="2851">
      <formula>MOD(ROW(),2)</formula>
    </cfRule>
  </conditionalFormatting>
  <conditionalFormatting sqref="CD24:CE24">
    <cfRule type="expression" dxfId="28239" priority="2845">
      <formula>AND(_xlfn.ISFORMULA(CD24),MOD(ROW(),2))</formula>
    </cfRule>
    <cfRule type="expression" dxfId="28238" priority="2846">
      <formula>AND(_xlfn.ISFORMULA(CD24),MOD(ROW()+1,2))</formula>
    </cfRule>
    <cfRule type="expression" dxfId="28237" priority="2847">
      <formula>MOD(ROW(),2)</formula>
    </cfRule>
  </conditionalFormatting>
  <conditionalFormatting sqref="CD24:CE24">
    <cfRule type="expression" dxfId="28236" priority="2844">
      <formula>OR(AND(NOT(_xlfn.ISFORMULA(CD24)),NOT(ISBLANK(CD24))),ISERROR(CD24))</formula>
    </cfRule>
  </conditionalFormatting>
  <conditionalFormatting sqref="CE24">
    <cfRule type="containsBlanks" priority="2840">
      <formula>LEN(TRIM(CE24))=0</formula>
    </cfRule>
    <cfRule type="expression" dxfId="28235" priority="2841">
      <formula>AND(_xlfn.ISFORMULA(CE24),MOD(ROW(),2))</formula>
    </cfRule>
    <cfRule type="expression" dxfId="28234" priority="2842">
      <formula>AND(_xlfn.ISFORMULA(CE24),MOD(ROW()+1,2))</formula>
    </cfRule>
    <cfRule type="expression" dxfId="28233" priority="2843">
      <formula>MOD(ROW(),2)</formula>
    </cfRule>
  </conditionalFormatting>
  <conditionalFormatting sqref="CY24:DA24">
    <cfRule type="expression" dxfId="28232" priority="2837">
      <formula>AND(_xlfn.ISFORMULA(CY24),MOD(ROW(),2))</formula>
    </cfRule>
    <cfRule type="expression" dxfId="28231" priority="2838">
      <formula>AND(_xlfn.ISFORMULA(CY24),MOD(ROW()+1,2))</formula>
    </cfRule>
    <cfRule type="expression" dxfId="28230" priority="2839">
      <formula>MOD(ROW(),2)</formula>
    </cfRule>
  </conditionalFormatting>
  <conditionalFormatting sqref="CY24:DA24">
    <cfRule type="expression" dxfId="28229" priority="2836">
      <formula>OR(AND(NOT(_xlfn.ISFORMULA(CY24)),NOT(ISBLANK(CY24))),ISERROR(CY24))</formula>
    </cfRule>
  </conditionalFormatting>
  <conditionalFormatting sqref="CT24">
    <cfRule type="expression" dxfId="28228" priority="2833">
      <formula>AND(_xlfn.ISFORMULA(CT24),MOD(ROW(),2))</formula>
    </cfRule>
    <cfRule type="expression" dxfId="28227" priority="2834">
      <formula>AND(_xlfn.ISFORMULA(CT24),MOD(ROW()+1,2))</formula>
    </cfRule>
    <cfRule type="expression" dxfId="28226" priority="2835">
      <formula>MOD(ROW(),2)</formula>
    </cfRule>
  </conditionalFormatting>
  <conditionalFormatting sqref="CT24">
    <cfRule type="expression" dxfId="28225" priority="2832">
      <formula>OR(AND(NOT(_xlfn.ISFORMULA(CT24)),NOT(ISBLANK(CT24))),ISERROR(CT24))</formula>
    </cfRule>
  </conditionalFormatting>
  <conditionalFormatting sqref="CT24">
    <cfRule type="containsBlanks" priority="2828">
      <formula>LEN(TRIM(CT24))=0</formula>
    </cfRule>
    <cfRule type="expression" dxfId="28224" priority="2829">
      <formula>AND(_xlfn.ISFORMULA(CT24),MOD(ROW(),2))</formula>
    </cfRule>
    <cfRule type="expression" dxfId="28223" priority="2830">
      <formula>AND(_xlfn.ISFORMULA(CT24),MOD(ROW()+1,2))</formula>
    </cfRule>
    <cfRule type="expression" dxfId="28222" priority="2831">
      <formula>MOD(ROW(),2)</formula>
    </cfRule>
  </conditionalFormatting>
  <conditionalFormatting sqref="I24">
    <cfRule type="expression" dxfId="28221" priority="2824">
      <formula>AND(_xlfn.ISFORMULA(I24),MOD(ROW(),2))</formula>
    </cfRule>
    <cfRule type="expression" dxfId="28220" priority="2825">
      <formula>AND(_xlfn.ISFORMULA(I24),MOD(ROW()+1,2))</formula>
    </cfRule>
    <cfRule type="expression" dxfId="28219" priority="2827">
      <formula>MOD(ROW(),2)</formula>
    </cfRule>
  </conditionalFormatting>
  <conditionalFormatting sqref="I24">
    <cfRule type="expression" dxfId="28218" priority="2826">
      <formula>AND(NOT(ISNUMBER(I24)),NOT(ISBLANK(I24)))</formula>
    </cfRule>
  </conditionalFormatting>
  <conditionalFormatting sqref="J24">
    <cfRule type="expression" dxfId="28217" priority="2820">
      <formula>AND(_xlfn.ISFORMULA(J24),MOD(ROW(),2))</formula>
    </cfRule>
    <cfRule type="expression" dxfId="28216" priority="2821">
      <formula>AND(_xlfn.ISFORMULA(J24),MOD(ROW()+1,2))</formula>
    </cfRule>
    <cfRule type="expression" dxfId="28215" priority="2823">
      <formula>MOD(ROW(),2)</formula>
    </cfRule>
  </conditionalFormatting>
  <conditionalFormatting sqref="J24">
    <cfRule type="expression" dxfId="28214" priority="2822">
      <formula>AND(NOT(ISNUMBER(J24)),NOT(ISBLANK(J24)))</formula>
    </cfRule>
  </conditionalFormatting>
  <conditionalFormatting sqref="DK24">
    <cfRule type="containsBlanks" priority="2815">
      <formula>LEN(TRIM(DK24))=0</formula>
    </cfRule>
  </conditionalFormatting>
  <conditionalFormatting sqref="DK24">
    <cfRule type="expression" dxfId="28213" priority="2816">
      <formula>OR(AND(NOT(_xlfn.ISFORMULA(DK24)),NOT(ISBLANK(DK24))),ISERROR(DK24))</formula>
    </cfRule>
  </conditionalFormatting>
  <conditionalFormatting sqref="DK24">
    <cfRule type="expression" dxfId="28212" priority="2817">
      <formula>AND(_xlfn.ISFORMULA(DK24),MOD(ROW(),2))</formula>
    </cfRule>
    <cfRule type="expression" dxfId="28211" priority="2818">
      <formula>AND(_xlfn.ISFORMULA(DK24),MOD(ROW()+1,2))</formula>
    </cfRule>
    <cfRule type="expression" dxfId="28210" priority="2819">
      <formula>MOD(ROW(),2)</formula>
    </cfRule>
  </conditionalFormatting>
  <conditionalFormatting sqref="DL24">
    <cfRule type="containsBlanks" priority="2810">
      <formula>LEN(TRIM(DL24))=0</formula>
    </cfRule>
  </conditionalFormatting>
  <conditionalFormatting sqref="DL24">
    <cfRule type="expression" dxfId="28209" priority="2811">
      <formula>OR(AND(NOT(_xlfn.ISFORMULA(DL24)),NOT(ISBLANK(DL24))),ISERROR(DL24))</formula>
    </cfRule>
  </conditionalFormatting>
  <conditionalFormatting sqref="DL24">
    <cfRule type="expression" dxfId="28208" priority="2812">
      <formula>AND(_xlfn.ISFORMULA(DL24),MOD(ROW(),2))</formula>
    </cfRule>
    <cfRule type="expression" dxfId="28207" priority="2813">
      <formula>AND(_xlfn.ISFORMULA(DL24),MOD(ROW()+1,2))</formula>
    </cfRule>
    <cfRule type="expression" dxfId="28206" priority="2814">
      <formula>MOD(ROW(),2)</formula>
    </cfRule>
  </conditionalFormatting>
  <conditionalFormatting sqref="DH23">
    <cfRule type="expression" dxfId="28205" priority="2807">
      <formula>AND(_xlfn.ISFORMULA(DH23),MOD(ROW(),2))</formula>
    </cfRule>
    <cfRule type="expression" dxfId="28204" priority="2808">
      <formula>AND(_xlfn.ISFORMULA(DH23),MOD(ROW()+1,2))</formula>
    </cfRule>
    <cfRule type="expression" dxfId="28203" priority="2809">
      <formula>MOD(ROW(),2)</formula>
    </cfRule>
  </conditionalFormatting>
  <conditionalFormatting sqref="Q26:R26 H26:O26 C26 V26:CI26 A26 E26:F26 CK26:CW26 DJ26:XFD26 CY26:DA26">
    <cfRule type="expression" dxfId="28202" priority="2803">
      <formula>AND(_xlfn.ISFORMULA(A26),MOD(ROW(),2))</formula>
    </cfRule>
    <cfRule type="expression" dxfId="28201" priority="2804">
      <formula>AND(_xlfn.ISFORMULA(A26),MOD(ROW()+1,2))</formula>
    </cfRule>
    <cfRule type="expression" dxfId="28200" priority="2806">
      <formula>MOD(ROW(),2)</formula>
    </cfRule>
  </conditionalFormatting>
  <conditionalFormatting sqref="AX26 BA26:BF26 V26:AV26 BN26:BO26 BH26:BL26 I26:O26">
    <cfRule type="expression" dxfId="28199" priority="2805">
      <formula>AND(NOT(ISNUMBER(I26)),NOT(ISBLANK(I26)))</formula>
    </cfRule>
  </conditionalFormatting>
  <conditionalFormatting sqref="AR26:AT26 AN26:AP26 AD26:AL26">
    <cfRule type="expression" dxfId="28198" priority="2801" stopIfTrue="1">
      <formula>AND(OR(ISNUMBER(SEARCH("+",AD26)),ISNUMBER(SEARCH("–",AD26))),MOD(ROW()+1,2))</formula>
    </cfRule>
    <cfRule type="expression" dxfId="28197" priority="2802" stopIfTrue="1">
      <formula>AND(OR(ISNUMBER(SEARCH("+",AD26)),ISNUMBER(SEARCH("–",AD26))),MOD(ROW(),2))</formula>
    </cfRule>
  </conditionalFormatting>
  <conditionalFormatting sqref="BI26:BJ26 BF26 BU26:BV26 BY26 CB26 CD26:CE26 CM26:CN26 DK26:DL26 CT26 AM26 AQ26 AU26 BS26 CY26:DA26 BC26">
    <cfRule type="expression" dxfId="28196" priority="2800">
      <formula>OR(AND(NOT(_xlfn.ISFORMULA(AM26)),NOT(ISBLANK(AM26))),ISERROR(AM26))</formula>
    </cfRule>
  </conditionalFormatting>
  <conditionalFormatting sqref="B26">
    <cfRule type="containsBlanks" priority="2791">
      <formula>LEN(TRIM(B26))=0</formula>
    </cfRule>
    <cfRule type="expression" dxfId="28195" priority="2792">
      <formula>AND(_xlfn.ISFORMULA(B26),MOD(ROW(),2))</formula>
    </cfRule>
    <cfRule type="expression" dxfId="28194" priority="2793">
      <formula>AND(_xlfn.ISFORMULA(B26),MOD(ROW()+1,2))</formula>
    </cfRule>
    <cfRule type="expression" dxfId="28193" priority="2794">
      <formula>MOD(ROW(),2)</formula>
    </cfRule>
  </conditionalFormatting>
  <conditionalFormatting sqref="S26">
    <cfRule type="containsBlanks" priority="2787">
      <formula>LEN(TRIM(S26))=0</formula>
    </cfRule>
    <cfRule type="expression" dxfId="28192" priority="2788">
      <formula>AND(_xlfn.ISFORMULA(S26),MOD(ROW(),2))</formula>
    </cfRule>
    <cfRule type="expression" dxfId="28191" priority="2789">
      <formula>AND(_xlfn.ISFORMULA(S26),MOD(ROW()+1,2))</formula>
    </cfRule>
    <cfRule type="expression" dxfId="28190" priority="2790">
      <formula>MOD(ROW(),2)</formula>
    </cfRule>
  </conditionalFormatting>
  <conditionalFormatting sqref="T26">
    <cfRule type="containsBlanks" priority="2783">
      <formula>LEN(TRIM(T26))=0</formula>
    </cfRule>
    <cfRule type="expression" dxfId="28189" priority="2784">
      <formula>AND(_xlfn.ISFORMULA(T26),MOD(ROW(),2))</formula>
    </cfRule>
    <cfRule type="expression" dxfId="28188" priority="2785">
      <formula>AND(_xlfn.ISFORMULA(T26),MOD(ROW()+1,2))</formula>
    </cfRule>
    <cfRule type="expression" dxfId="28187" priority="2786">
      <formula>MOD(ROW(),2)</formula>
    </cfRule>
  </conditionalFormatting>
  <conditionalFormatting sqref="U26">
    <cfRule type="containsBlanks" priority="2779">
      <formula>LEN(TRIM(U26))=0</formula>
    </cfRule>
    <cfRule type="expression" dxfId="28186" priority="2780">
      <formula>AND(_xlfn.ISFORMULA(U26),MOD(ROW(),2))</formula>
    </cfRule>
    <cfRule type="expression" dxfId="28185" priority="2781">
      <formula>AND(_xlfn.ISFORMULA(U26),MOD(ROW()+1,2))</formula>
    </cfRule>
    <cfRule type="expression" dxfId="28184" priority="2782">
      <formula>MOD(ROW(),2)</formula>
    </cfRule>
  </conditionalFormatting>
  <conditionalFormatting sqref="CJ26">
    <cfRule type="containsBlanks" priority="2775">
      <formula>LEN(TRIM(CJ26))=0</formula>
    </cfRule>
    <cfRule type="expression" dxfId="28183" priority="2776">
      <formula>AND(_xlfn.ISFORMULA(CJ26),MOD(ROW(),2))</formula>
    </cfRule>
    <cfRule type="expression" dxfId="28182" priority="2777">
      <formula>AND(_xlfn.ISFORMULA(CJ26),MOD(ROW()+1,2))</formula>
    </cfRule>
    <cfRule type="expression" dxfId="28181" priority="2778">
      <formula>MOD(ROW(),2)</formula>
    </cfRule>
  </conditionalFormatting>
  <conditionalFormatting sqref="P26">
    <cfRule type="expression" dxfId="28180" priority="2772">
      <formula>AND(_xlfn.ISFORMULA(P26),MOD(ROW(),2))</formula>
    </cfRule>
    <cfRule type="expression" dxfId="28179" priority="2773">
      <formula>AND(_xlfn.ISFORMULA(P26),MOD(ROW()+1,2))</formula>
    </cfRule>
    <cfRule type="expression" dxfId="28178" priority="2774">
      <formula>MOD(ROW(),2)</formula>
    </cfRule>
  </conditionalFormatting>
  <conditionalFormatting sqref="BQ26">
    <cfRule type="expression" dxfId="28177" priority="2771">
      <formula>AND(NOT(ISNUMBER(BQ26)),NOT(ISBLANK(BQ26)))</formula>
    </cfRule>
  </conditionalFormatting>
  <conditionalFormatting sqref="D26">
    <cfRule type="expression" dxfId="28176" priority="2768">
      <formula>AND(_xlfn.ISFORMULA(D26),MOD(ROW(),2))</formula>
    </cfRule>
    <cfRule type="expression" dxfId="28175" priority="2769">
      <formula>AND(_xlfn.ISFORMULA(D26),MOD(ROW()+1,2))</formula>
    </cfRule>
    <cfRule type="expression" dxfId="28174" priority="2770">
      <formula>MOD(ROW(),2)</formula>
    </cfRule>
  </conditionalFormatting>
  <conditionalFormatting sqref="G26">
    <cfRule type="containsBlanks" priority="2764">
      <formula>LEN(TRIM(G26))=0</formula>
    </cfRule>
    <cfRule type="expression" dxfId="28173" priority="2765">
      <formula>AND(_xlfn.ISFORMULA(G26),MOD(ROW(),2))</formula>
    </cfRule>
    <cfRule type="expression" dxfId="28172" priority="2766">
      <formula>AND(_xlfn.ISFORMULA(G26),MOD(ROW()+1,2))</formula>
    </cfRule>
    <cfRule type="expression" dxfId="28171" priority="2767">
      <formula>MOD(ROW(),2)</formula>
    </cfRule>
  </conditionalFormatting>
  <conditionalFormatting sqref="DH26">
    <cfRule type="expression" dxfId="28170" priority="2761">
      <formula>AND(_xlfn.ISFORMULA(DH26),MOD(ROW(),2))</formula>
    </cfRule>
    <cfRule type="expression" dxfId="28169" priority="2762">
      <formula>AND(_xlfn.ISFORMULA(DH26),MOD(ROW()+1,2))</formula>
    </cfRule>
    <cfRule type="expression" dxfId="28168" priority="2763">
      <formula>MOD(ROW(),2)</formula>
    </cfRule>
  </conditionalFormatting>
  <conditionalFormatting sqref="DM25:XFD25">
    <cfRule type="expression" dxfId="28167" priority="2750">
      <formula>AND(_xlfn.ISFORMULA(DM25),MOD(ROW(),2))</formula>
    </cfRule>
    <cfRule type="expression" dxfId="28166" priority="2751">
      <formula>AND(_xlfn.ISFORMULA(DM25),MOD(ROW()+1,2))</formula>
    </cfRule>
    <cfRule type="expression" dxfId="28165" priority="2752">
      <formula>MOD(ROW(),2)</formula>
    </cfRule>
  </conditionalFormatting>
  <conditionalFormatting sqref="A25:F25 H25 P25:AL25 AN25:AP25 AR25:AT25 AV25:BB25 BF25:BH25 BM25 BP25 BT25 CC25 CO25 CQ25:CR25 CU25 DJ25 CW25:DA25 D27 D30 D33 D35">
    <cfRule type="expression" dxfId="28164" priority="2745">
      <formula>AND(_xlfn.ISFORMULA(A25),MOD(ROW(),2))</formula>
    </cfRule>
    <cfRule type="expression" dxfId="28163" priority="2746">
      <formula>AND(_xlfn.ISFORMULA(A25),MOD(ROW()+1,2))</formula>
    </cfRule>
    <cfRule type="expression" dxfId="28162" priority="2748">
      <formula>MOD(ROW(),2)</formula>
    </cfRule>
  </conditionalFormatting>
  <conditionalFormatting sqref="AX25 V25:AL25 AN25:AP25 AR25:AT25 AV25 BA25:BB25 BF25 BH25">
    <cfRule type="expression" dxfId="28161" priority="2747">
      <formula>AND(NOT(ISNUMBER(V25)),NOT(ISBLANK(V25)))</formula>
    </cfRule>
  </conditionalFormatting>
  <conditionalFormatting sqref="AD25:AL25 AN25:AP25 AR25:AT25">
    <cfRule type="expression" dxfId="28160" priority="2743" stopIfTrue="1">
      <formula>AND(OR(ISNUMBER(SEARCH("+",AD25)),ISNUMBER(SEARCH("–",AD25))),MOD(ROW()+1,2))</formula>
    </cfRule>
    <cfRule type="expression" dxfId="28159" priority="2744" stopIfTrue="1">
      <formula>AND(OR(ISNUMBER(SEARCH("+",AD25)),ISNUMBER(SEARCH("–",AD25))),MOD(ROW(),2))</formula>
    </cfRule>
  </conditionalFormatting>
  <conditionalFormatting sqref="BF25 CY25:DA25">
    <cfRule type="expression" dxfId="28158" priority="2742">
      <formula>OR(AND(NOT(_xlfn.ISFORMULA(BF25)),NOT(ISBLANK(BF25))),ISERROR(BF25))</formula>
    </cfRule>
  </conditionalFormatting>
  <conditionalFormatting sqref="G25">
    <cfRule type="containsBlanks" priority="2738">
      <formula>LEN(TRIM(G25))=0</formula>
    </cfRule>
    <cfRule type="expression" dxfId="28157" priority="2739">
      <formula>AND(_xlfn.ISFORMULA(G25),MOD(ROW(),2))</formula>
    </cfRule>
    <cfRule type="expression" dxfId="28156" priority="2740">
      <formula>AND(_xlfn.ISFORMULA(G25),MOD(ROW()+1,2))</formula>
    </cfRule>
    <cfRule type="expression" dxfId="28155" priority="2741">
      <formula>MOD(ROW(),2)</formula>
    </cfRule>
  </conditionalFormatting>
  <conditionalFormatting sqref="M25:O25">
    <cfRule type="expression" dxfId="28154" priority="2734">
      <formula>AND(_xlfn.ISFORMULA(M25),MOD(ROW(),2))</formula>
    </cfRule>
    <cfRule type="expression" dxfId="28153" priority="2735">
      <formula>AND(_xlfn.ISFORMULA(M25),MOD(ROW()+1,2))</formula>
    </cfRule>
    <cfRule type="expression" dxfId="28152" priority="2737">
      <formula>MOD(ROW(),2)</formula>
    </cfRule>
  </conditionalFormatting>
  <conditionalFormatting sqref="M25:O25">
    <cfRule type="expression" dxfId="28151" priority="2736">
      <formula>AND(NOT(ISNUMBER(M25)),NOT(ISBLANK(M25)))</formula>
    </cfRule>
  </conditionalFormatting>
  <conditionalFormatting sqref="J25">
    <cfRule type="expression" dxfId="28150" priority="2730">
      <formula>AND(_xlfn.ISFORMULA(J25),MOD(ROW(),2))</formula>
    </cfRule>
    <cfRule type="expression" dxfId="28149" priority="2731">
      <formula>AND(_xlfn.ISFORMULA(J25),MOD(ROW()+1,2))</formula>
    </cfRule>
    <cfRule type="expression" dxfId="28148" priority="2733">
      <formula>MOD(ROW(),2)</formula>
    </cfRule>
  </conditionalFormatting>
  <conditionalFormatting sqref="J25">
    <cfRule type="expression" dxfId="28147" priority="2732">
      <formula>AND(NOT(ISNUMBER(J25)),NOT(ISBLANK(J25)))</formula>
    </cfRule>
  </conditionalFormatting>
  <conditionalFormatting sqref="AM25">
    <cfRule type="expression" dxfId="28146" priority="2726">
      <formula>AND(_xlfn.ISFORMULA(AM25),MOD(ROW(),2))</formula>
    </cfRule>
    <cfRule type="expression" dxfId="28145" priority="2727">
      <formula>AND(_xlfn.ISFORMULA(AM25),MOD(ROW()+1,2))</formula>
    </cfRule>
    <cfRule type="expression" dxfId="28144" priority="2729">
      <formula>MOD(ROW(),2)</formula>
    </cfRule>
  </conditionalFormatting>
  <conditionalFormatting sqref="AM25">
    <cfRule type="expression" dxfId="28143" priority="2728">
      <formula>AND(NOT(ISNUMBER(AM25)),NOT(ISBLANK(AM25)))</formula>
    </cfRule>
  </conditionalFormatting>
  <conditionalFormatting sqref="AM25">
    <cfRule type="expression" dxfId="28142" priority="2725">
      <formula>OR(AND(NOT(_xlfn.ISFORMULA(AM25)),NOT(ISBLANK(AM25))),ISERROR(AM25))</formula>
    </cfRule>
  </conditionalFormatting>
  <conditionalFormatting sqref="AQ25">
    <cfRule type="expression" dxfId="28141" priority="2721">
      <formula>AND(_xlfn.ISFORMULA(AQ25),MOD(ROW(),2))</formula>
    </cfRule>
    <cfRule type="expression" dxfId="28140" priority="2722">
      <formula>AND(_xlfn.ISFORMULA(AQ25),MOD(ROW()+1,2))</formula>
    </cfRule>
    <cfRule type="expression" dxfId="28139" priority="2724">
      <formula>MOD(ROW(),2)</formula>
    </cfRule>
  </conditionalFormatting>
  <conditionalFormatting sqref="AQ25">
    <cfRule type="expression" dxfId="28138" priority="2723">
      <formula>AND(NOT(ISNUMBER(AQ25)),NOT(ISBLANK(AQ25)))</formula>
    </cfRule>
  </conditionalFormatting>
  <conditionalFormatting sqref="AQ25">
    <cfRule type="expression" dxfId="28137" priority="2720">
      <formula>OR(AND(NOT(_xlfn.ISFORMULA(AQ25)),NOT(ISBLANK(AQ25))),ISERROR(AQ25))</formula>
    </cfRule>
  </conditionalFormatting>
  <conditionalFormatting sqref="AU25">
    <cfRule type="expression" dxfId="28136" priority="2716">
      <formula>AND(_xlfn.ISFORMULA(AU25),MOD(ROW(),2))</formula>
    </cfRule>
    <cfRule type="expression" dxfId="28135" priority="2717">
      <formula>AND(_xlfn.ISFORMULA(AU25),MOD(ROW()+1,2))</formula>
    </cfRule>
    <cfRule type="expression" dxfId="28134" priority="2719">
      <formula>MOD(ROW(),2)</formula>
    </cfRule>
  </conditionalFormatting>
  <conditionalFormatting sqref="AU25">
    <cfRule type="expression" dxfId="28133" priority="2718">
      <formula>AND(NOT(ISNUMBER(AU25)),NOT(ISBLANK(AU25)))</formula>
    </cfRule>
  </conditionalFormatting>
  <conditionalFormatting sqref="AU25">
    <cfRule type="expression" dxfId="28132" priority="2715">
      <formula>OR(AND(NOT(_xlfn.ISFORMULA(AU25)),NOT(ISBLANK(AU25))),ISERROR(AU25))</formula>
    </cfRule>
  </conditionalFormatting>
  <conditionalFormatting sqref="BC25">
    <cfRule type="expression" dxfId="28131" priority="2711">
      <formula>AND(_xlfn.ISFORMULA(BC25),MOD(ROW(),2))</formula>
    </cfRule>
    <cfRule type="expression" dxfId="28130" priority="2712">
      <formula>AND(_xlfn.ISFORMULA(BC25),MOD(ROW()+1,2))</formula>
    </cfRule>
    <cfRule type="expression" dxfId="28129" priority="2714">
      <formula>MOD(ROW(),2)</formula>
    </cfRule>
  </conditionalFormatting>
  <conditionalFormatting sqref="BC25">
    <cfRule type="expression" dxfId="28128" priority="2713">
      <formula>AND(NOT(ISNUMBER(BC25)),NOT(ISBLANK(BC25)))</formula>
    </cfRule>
  </conditionalFormatting>
  <conditionalFormatting sqref="BC25">
    <cfRule type="expression" dxfId="28127" priority="2710">
      <formula>OR(AND(NOT(_xlfn.ISFORMULA(BC25)),NOT(ISBLANK(BC25))),ISERROR(BC25))</formula>
    </cfRule>
  </conditionalFormatting>
  <conditionalFormatting sqref="BI25">
    <cfRule type="expression" dxfId="28126" priority="2706">
      <formula>AND(_xlfn.ISFORMULA(BI25),MOD(ROW(),2))</formula>
    </cfRule>
    <cfRule type="expression" dxfId="28125" priority="2707">
      <formula>AND(_xlfn.ISFORMULA(BI25),MOD(ROW()+1,2))</formula>
    </cfRule>
    <cfRule type="expression" dxfId="28124" priority="2709">
      <formula>MOD(ROW(),2)</formula>
    </cfRule>
  </conditionalFormatting>
  <conditionalFormatting sqref="BI25">
    <cfRule type="expression" dxfId="28123" priority="2708">
      <formula>AND(NOT(ISNUMBER(BI25)),NOT(ISBLANK(BI25)))</formula>
    </cfRule>
  </conditionalFormatting>
  <conditionalFormatting sqref="BI25">
    <cfRule type="expression" dxfId="28122" priority="2705">
      <formula>OR(AND(NOT(_xlfn.ISFORMULA(BI25)),NOT(ISBLANK(BI25))),ISERROR(BI25))</formula>
    </cfRule>
  </conditionalFormatting>
  <conditionalFormatting sqref="BJ25">
    <cfRule type="expression" dxfId="28121" priority="2701">
      <formula>AND(_xlfn.ISFORMULA(BJ25),MOD(ROW(),2))</formula>
    </cfRule>
    <cfRule type="expression" dxfId="28120" priority="2702">
      <formula>AND(_xlfn.ISFORMULA(BJ25),MOD(ROW()+1,2))</formula>
    </cfRule>
    <cfRule type="expression" dxfId="28119" priority="2704">
      <formula>MOD(ROW(),2)</formula>
    </cfRule>
  </conditionalFormatting>
  <conditionalFormatting sqref="BJ25">
    <cfRule type="expression" dxfId="28118" priority="2703">
      <formula>AND(NOT(ISNUMBER(BJ25)),NOT(ISBLANK(BJ25)))</formula>
    </cfRule>
  </conditionalFormatting>
  <conditionalFormatting sqref="BJ25">
    <cfRule type="expression" dxfId="28117" priority="2700">
      <formula>OR(AND(NOT(_xlfn.ISFORMULA(BJ25)),NOT(ISBLANK(BJ25))),ISERROR(BJ25))</formula>
    </cfRule>
  </conditionalFormatting>
  <conditionalFormatting sqref="BK25:BL25">
    <cfRule type="expression" dxfId="28116" priority="2699">
      <formula>AND(NOT(ISNUMBER(BK25)),NOT(ISBLANK(BK25)))</formula>
    </cfRule>
  </conditionalFormatting>
  <conditionalFormatting sqref="BN25">
    <cfRule type="expression" dxfId="28115" priority="2698">
      <formula>AND(NOT(ISNUMBER(BN25)),NOT(ISBLANK(BN25)))</formula>
    </cfRule>
  </conditionalFormatting>
  <conditionalFormatting sqref="BQ25:BR25">
    <cfRule type="containsBlanks" priority="2693">
      <formula>LEN(TRIM(BQ25))=0</formula>
    </cfRule>
    <cfRule type="expression" dxfId="28114" priority="2694">
      <formula>AND(_xlfn.ISFORMULA(BQ25),MOD(ROW(),2))</formula>
    </cfRule>
    <cfRule type="expression" dxfId="28113" priority="2695">
      <formula>AND(_xlfn.ISFORMULA(BQ25),MOD(ROW()+1,2))</formula>
    </cfRule>
    <cfRule type="expression" dxfId="28112" priority="2697">
      <formula>MOD(ROW(),2)</formula>
    </cfRule>
  </conditionalFormatting>
  <conditionalFormatting sqref="BQ25:BR25">
    <cfRule type="expression" dxfId="28111" priority="2696">
      <formula>AND(NOT(ISNUMBER(BQ25)),NOT(ISBLANK(BQ25)))</formula>
    </cfRule>
  </conditionalFormatting>
  <conditionalFormatting sqref="BS25">
    <cfRule type="expression" dxfId="28110" priority="2692">
      <formula>OR(AND(NOT(_xlfn.ISFORMULA(BS25)),NOT(ISBLANK(BS25))),ISERROR(BS25))</formula>
    </cfRule>
  </conditionalFormatting>
  <conditionalFormatting sqref="BS25">
    <cfRule type="containsBlanks" priority="2691">
      <formula>LEN(TRIM(BS25))=0</formula>
    </cfRule>
  </conditionalFormatting>
  <conditionalFormatting sqref="BS25">
    <cfRule type="expression" dxfId="28109" priority="2688">
      <formula>AND(_xlfn.ISFORMULA(BS25),MOD(ROW(),2))</formula>
    </cfRule>
    <cfRule type="expression" dxfId="28108" priority="2689">
      <formula>AND(_xlfn.ISFORMULA(BS25),MOD(ROW()+1,2))</formula>
    </cfRule>
    <cfRule type="expression" dxfId="28107" priority="2690">
      <formula>MOD(ROW(),2)</formula>
    </cfRule>
  </conditionalFormatting>
  <conditionalFormatting sqref="BU25:BV25">
    <cfRule type="expression" dxfId="28106" priority="2687">
      <formula>OR(AND(NOT(_xlfn.ISFORMULA(BU25)),NOT(ISBLANK(BU25))),ISERROR(BU25))</formula>
    </cfRule>
  </conditionalFormatting>
  <conditionalFormatting sqref="BU25">
    <cfRule type="containsBlanks" priority="2686">
      <formula>LEN(TRIM(BU25))=0</formula>
    </cfRule>
  </conditionalFormatting>
  <conditionalFormatting sqref="BU25">
    <cfRule type="expression" dxfId="28105" priority="2683">
      <formula>AND(_xlfn.ISFORMULA(BU25),MOD(ROW(),2))</formula>
    </cfRule>
    <cfRule type="expression" dxfId="28104" priority="2684">
      <formula>AND(_xlfn.ISFORMULA(BU25),MOD(ROW()+1,2))</formula>
    </cfRule>
    <cfRule type="expression" dxfId="28103" priority="2685">
      <formula>MOD(ROW(),2)</formula>
    </cfRule>
  </conditionalFormatting>
  <conditionalFormatting sqref="BV25">
    <cfRule type="containsBlanks" priority="2682">
      <formula>LEN(TRIM(BV25))=0</formula>
    </cfRule>
  </conditionalFormatting>
  <conditionalFormatting sqref="BV25">
    <cfRule type="expression" dxfId="28102" priority="2679">
      <formula>AND(_xlfn.ISFORMULA(BV25),MOD(ROW(),2))</formula>
    </cfRule>
    <cfRule type="expression" dxfId="28101" priority="2680">
      <formula>AND(_xlfn.ISFORMULA(BV25),MOD(ROW()+1,2))</formula>
    </cfRule>
    <cfRule type="expression" dxfId="28100" priority="2681">
      <formula>MOD(ROW(),2)</formula>
    </cfRule>
  </conditionalFormatting>
  <conditionalFormatting sqref="BX25">
    <cfRule type="containsBlanks" priority="2674">
      <formula>LEN(TRIM(BX25))=0</formula>
    </cfRule>
    <cfRule type="expression" dxfId="28099" priority="2675">
      <formula>AND(_xlfn.ISFORMULA(BX25),MOD(ROW(),2))</formula>
    </cfRule>
    <cfRule type="expression" dxfId="28098" priority="2676">
      <formula>AND(_xlfn.ISFORMULA(BX25),MOD(ROW()+1,2))</formula>
    </cfRule>
    <cfRule type="expression" dxfId="28097" priority="2678">
      <formula>MOD(ROW(),2)</formula>
    </cfRule>
  </conditionalFormatting>
  <conditionalFormatting sqref="BX25">
    <cfRule type="expression" dxfId="28096" priority="2677">
      <formula>AND(NOT(ISNUMBER(BX25)),NOT(ISBLANK(BX25)))</formula>
    </cfRule>
  </conditionalFormatting>
  <conditionalFormatting sqref="BY25">
    <cfRule type="expression" dxfId="28095" priority="2673">
      <formula>OR(AND(NOT(_xlfn.ISFORMULA(BY25)),NOT(ISBLANK(BY25))),ISERROR(BY25))</formula>
    </cfRule>
  </conditionalFormatting>
  <conditionalFormatting sqref="BY25">
    <cfRule type="containsBlanks" priority="2672">
      <formula>LEN(TRIM(BY25))=0</formula>
    </cfRule>
  </conditionalFormatting>
  <conditionalFormatting sqref="BY25">
    <cfRule type="expression" dxfId="28094" priority="2669">
      <formula>AND(_xlfn.ISFORMULA(BY25),MOD(ROW(),2))</formula>
    </cfRule>
    <cfRule type="expression" dxfId="28093" priority="2670">
      <formula>AND(_xlfn.ISFORMULA(BY25),MOD(ROW()+1,2))</formula>
    </cfRule>
    <cfRule type="expression" dxfId="28092" priority="2671">
      <formula>MOD(ROW(),2)</formula>
    </cfRule>
  </conditionalFormatting>
  <conditionalFormatting sqref="CB25">
    <cfRule type="expression" dxfId="28091" priority="2668">
      <formula>OR(AND(NOT(_xlfn.ISFORMULA(CB25)),NOT(ISBLANK(CB25))),ISERROR(CB25))</formula>
    </cfRule>
  </conditionalFormatting>
  <conditionalFormatting sqref="CB25">
    <cfRule type="containsBlanks" priority="2667">
      <formula>LEN(TRIM(CB25))=0</formula>
    </cfRule>
  </conditionalFormatting>
  <conditionalFormatting sqref="CB25">
    <cfRule type="expression" dxfId="28090" priority="2664">
      <formula>AND(_xlfn.ISFORMULA(CB25),MOD(ROW(),2))</formula>
    </cfRule>
    <cfRule type="expression" dxfId="28089" priority="2665">
      <formula>AND(_xlfn.ISFORMULA(CB25),MOD(ROW()+1,2))</formula>
    </cfRule>
    <cfRule type="expression" dxfId="28088" priority="2666">
      <formula>MOD(ROW(),2)</formula>
    </cfRule>
  </conditionalFormatting>
  <conditionalFormatting sqref="CD25:CE25">
    <cfRule type="expression" dxfId="28087" priority="2663">
      <formula>OR(AND(NOT(_xlfn.ISFORMULA(CD25)),NOT(ISBLANK(CD25))),ISERROR(CD25))</formula>
    </cfRule>
  </conditionalFormatting>
  <conditionalFormatting sqref="CD25:CE25">
    <cfRule type="containsBlanks" priority="2662">
      <formula>LEN(TRIM(CD25))=0</formula>
    </cfRule>
  </conditionalFormatting>
  <conditionalFormatting sqref="CD25:CE25">
    <cfRule type="expression" dxfId="28086" priority="2659">
      <formula>AND(_xlfn.ISFORMULA(CD25),MOD(ROW(),2))</formula>
    </cfRule>
    <cfRule type="expression" dxfId="28085" priority="2660">
      <formula>AND(_xlfn.ISFORMULA(CD25),MOD(ROW()+1,2))</formula>
    </cfRule>
    <cfRule type="expression" dxfId="28084" priority="2661">
      <formula>MOD(ROW(),2)</formula>
    </cfRule>
  </conditionalFormatting>
  <conditionalFormatting sqref="CF25">
    <cfRule type="containsBlanks" priority="2654">
      <formula>LEN(TRIM(CF25))=0</formula>
    </cfRule>
    <cfRule type="expression" dxfId="28083" priority="2655">
      <formula>AND(_xlfn.ISFORMULA(CF25),MOD(ROW(),2))</formula>
    </cfRule>
    <cfRule type="expression" dxfId="28082" priority="2656">
      <formula>AND(_xlfn.ISFORMULA(CF25),MOD(ROW()+1,2))</formula>
    </cfRule>
    <cfRule type="expression" dxfId="28081" priority="2658">
      <formula>MOD(ROW(),2)</formula>
    </cfRule>
  </conditionalFormatting>
  <conditionalFormatting sqref="CF25">
    <cfRule type="expression" dxfId="28080" priority="2657">
      <formula>AND(NOT(ISNUMBER(CF25)),NOT(ISBLANK(CF25)))</formula>
    </cfRule>
  </conditionalFormatting>
  <conditionalFormatting sqref="CS25">
    <cfRule type="containsBlanks" priority="2649">
      <formula>LEN(TRIM(CS25))=0</formula>
    </cfRule>
    <cfRule type="expression" dxfId="28079" priority="2650">
      <formula>AND(_xlfn.ISFORMULA(CS25),MOD(ROW(),2))</formula>
    </cfRule>
    <cfRule type="expression" dxfId="28078" priority="2651">
      <formula>AND(_xlfn.ISFORMULA(CS25),MOD(ROW()+1,2))</formula>
    </cfRule>
    <cfRule type="expression" dxfId="28077" priority="2653">
      <formula>MOD(ROW(),2)</formula>
    </cfRule>
  </conditionalFormatting>
  <conditionalFormatting sqref="CS25">
    <cfRule type="expression" dxfId="28076" priority="2652">
      <formula>AND(NOT(ISNUMBER(CS25)),NOT(ISBLANK(CS25)))</formula>
    </cfRule>
  </conditionalFormatting>
  <conditionalFormatting sqref="CM25:CN25">
    <cfRule type="expression" dxfId="28075" priority="2648">
      <formula>OR(AND(NOT(_xlfn.ISFORMULA(CM25)),NOT(ISBLANK(CM25))),ISERROR(CM25))</formula>
    </cfRule>
  </conditionalFormatting>
  <conditionalFormatting sqref="CM25:CN25">
    <cfRule type="containsBlanks" priority="2647">
      <formula>LEN(TRIM(CM25))=0</formula>
    </cfRule>
  </conditionalFormatting>
  <conditionalFormatting sqref="CM25:CN25">
    <cfRule type="expression" dxfId="28074" priority="2644">
      <formula>AND(_xlfn.ISFORMULA(CM25),MOD(ROW(),2))</formula>
    </cfRule>
    <cfRule type="expression" dxfId="28073" priority="2645">
      <formula>AND(_xlfn.ISFORMULA(CM25),MOD(ROW()+1,2))</formula>
    </cfRule>
    <cfRule type="expression" dxfId="28072" priority="2646">
      <formula>MOD(ROW(),2)</formula>
    </cfRule>
  </conditionalFormatting>
  <conditionalFormatting sqref="CT25">
    <cfRule type="expression" dxfId="28071" priority="2643">
      <formula>OR(AND(NOT(_xlfn.ISFORMULA(CT25)),NOT(ISBLANK(CT25))),ISERROR(CT25))</formula>
    </cfRule>
  </conditionalFormatting>
  <conditionalFormatting sqref="DK25">
    <cfRule type="expression" dxfId="28070" priority="2640">
      <formula>AND(_xlfn.ISFORMULA(DK25),MOD(ROW(),2))</formula>
    </cfRule>
    <cfRule type="expression" dxfId="28069" priority="2641">
      <formula>AND(_xlfn.ISFORMULA(DK25),MOD(ROW()+1,2))</formula>
    </cfRule>
    <cfRule type="expression" dxfId="28068" priority="2642">
      <formula>MOD(ROW(),2)</formula>
    </cfRule>
  </conditionalFormatting>
  <conditionalFormatting sqref="DK25">
    <cfRule type="expression" dxfId="28067" priority="2639">
      <formula>OR(AND(NOT(_xlfn.ISFORMULA(DK25)),NOT(ISBLANK(DK25))),ISERROR(DK25))</formula>
    </cfRule>
  </conditionalFormatting>
  <conditionalFormatting sqref="DL25">
    <cfRule type="expression" dxfId="28066" priority="2636">
      <formula>AND(_xlfn.ISFORMULA(DL25),MOD(ROW(),2))</formula>
    </cfRule>
    <cfRule type="expression" dxfId="28065" priority="2637">
      <formula>AND(_xlfn.ISFORMULA(DL25),MOD(ROW()+1,2))</formula>
    </cfRule>
    <cfRule type="expression" dxfId="28064" priority="2638">
      <formula>MOD(ROW(),2)</formula>
    </cfRule>
  </conditionalFormatting>
  <conditionalFormatting sqref="DL25">
    <cfRule type="expression" dxfId="28063" priority="2635">
      <formula>OR(AND(NOT(_xlfn.ISFORMULA(DL25)),NOT(ISBLANK(DL25))),ISERROR(DL25))</formula>
    </cfRule>
  </conditionalFormatting>
  <conditionalFormatting sqref="I25">
    <cfRule type="expression" dxfId="28062" priority="2631">
      <formula>AND(_xlfn.ISFORMULA(I25),MOD(ROW(),2))</formula>
    </cfRule>
    <cfRule type="expression" dxfId="28061" priority="2632">
      <formula>AND(_xlfn.ISFORMULA(I25),MOD(ROW()+1,2))</formula>
    </cfRule>
    <cfRule type="expression" dxfId="28060" priority="2634">
      <formula>MOD(ROW(),2)</formula>
    </cfRule>
  </conditionalFormatting>
  <conditionalFormatting sqref="I25">
    <cfRule type="expression" dxfId="28059" priority="2633">
      <formula>AND(NOT(ISNUMBER(I25)),NOT(ISBLANK(I25)))</formula>
    </cfRule>
  </conditionalFormatting>
  <conditionalFormatting sqref="K25:L25">
    <cfRule type="expression" dxfId="28058" priority="2627">
      <formula>AND(_xlfn.ISFORMULA(K25),MOD(ROW(),2))</formula>
    </cfRule>
    <cfRule type="expression" dxfId="28057" priority="2628">
      <formula>AND(_xlfn.ISFORMULA(K25),MOD(ROW()+1,2))</formula>
    </cfRule>
    <cfRule type="expression" dxfId="28056" priority="2630">
      <formula>MOD(ROW(),2)</formula>
    </cfRule>
  </conditionalFormatting>
  <conditionalFormatting sqref="K25:L25">
    <cfRule type="expression" dxfId="28055" priority="2629">
      <formula>AND(NOT(ISNUMBER(K25)),NOT(ISBLANK(K25)))</formula>
    </cfRule>
  </conditionalFormatting>
  <conditionalFormatting sqref="BD25:BE25">
    <cfRule type="containsBlanks" priority="2622">
      <formula>LEN(TRIM(BD25))=0</formula>
    </cfRule>
    <cfRule type="expression" dxfId="28054" priority="2623">
      <formula>AND(_xlfn.ISFORMULA(BD25),MOD(ROW(),2))</formula>
    </cfRule>
    <cfRule type="expression" dxfId="28053" priority="2624">
      <formula>AND(_xlfn.ISFORMULA(BD25),MOD(ROW()+1,2))</formula>
    </cfRule>
    <cfRule type="expression" dxfId="28052" priority="2626">
      <formula>MOD(ROW(),2)</formula>
    </cfRule>
  </conditionalFormatting>
  <conditionalFormatting sqref="BD25:BE25">
    <cfRule type="expression" dxfId="28051" priority="2625">
      <formula>AND(NOT(ISNUMBER(BD25)),NOT(ISBLANK(BD25)))</formula>
    </cfRule>
  </conditionalFormatting>
  <conditionalFormatting sqref="BO25">
    <cfRule type="expression" dxfId="28050" priority="2621">
      <formula>AND(NOT(ISNUMBER(BO25)),NOT(ISBLANK(BO25)))</formula>
    </cfRule>
  </conditionalFormatting>
  <conditionalFormatting sqref="BW25">
    <cfRule type="containsBlanks" priority="2616">
      <formula>LEN(TRIM(BW25))=0</formula>
    </cfRule>
    <cfRule type="expression" dxfId="28049" priority="2617">
      <formula>AND(_xlfn.ISFORMULA(BW25),MOD(ROW(),2))</formula>
    </cfRule>
    <cfRule type="expression" dxfId="28048" priority="2618">
      <formula>AND(_xlfn.ISFORMULA(BW25),MOD(ROW()+1,2))</formula>
    </cfRule>
    <cfRule type="expression" dxfId="28047" priority="2620">
      <formula>MOD(ROW(),2)</formula>
    </cfRule>
  </conditionalFormatting>
  <conditionalFormatting sqref="BW25">
    <cfRule type="expression" dxfId="28046" priority="2619">
      <formula>AND(NOT(ISNUMBER(BW25)),NOT(ISBLANK(BW25)))</formula>
    </cfRule>
  </conditionalFormatting>
  <conditionalFormatting sqref="CA25">
    <cfRule type="containsBlanks" priority="2611">
      <formula>LEN(TRIM(CA25))=0</formula>
    </cfRule>
    <cfRule type="expression" dxfId="28045" priority="2612">
      <formula>AND(_xlfn.ISFORMULA(CA25),MOD(ROW(),2))</formula>
    </cfRule>
    <cfRule type="expression" dxfId="28044" priority="2613">
      <formula>AND(_xlfn.ISFORMULA(CA25),MOD(ROW()+1,2))</formula>
    </cfRule>
    <cfRule type="expression" dxfId="28043" priority="2615">
      <formula>MOD(ROW(),2)</formula>
    </cfRule>
  </conditionalFormatting>
  <conditionalFormatting sqref="CA25">
    <cfRule type="expression" dxfId="28042" priority="2614">
      <formula>AND(NOT(ISNUMBER(CA25)),NOT(ISBLANK(CA25)))</formula>
    </cfRule>
  </conditionalFormatting>
  <conditionalFormatting sqref="BZ25">
    <cfRule type="containsBlanks" priority="2606">
      <formula>LEN(TRIM(BZ25))=0</formula>
    </cfRule>
    <cfRule type="expression" dxfId="28041" priority="2607">
      <formula>AND(_xlfn.ISFORMULA(BZ25),MOD(ROW(),2))</formula>
    </cfRule>
    <cfRule type="expression" dxfId="28040" priority="2608">
      <formula>AND(_xlfn.ISFORMULA(BZ25),MOD(ROW()+1,2))</formula>
    </cfRule>
    <cfRule type="expression" dxfId="28039" priority="2610">
      <formula>MOD(ROW(),2)</formula>
    </cfRule>
  </conditionalFormatting>
  <conditionalFormatting sqref="BZ25">
    <cfRule type="expression" dxfId="28038" priority="2609">
      <formula>AND(NOT(ISNUMBER(BZ25)),NOT(ISBLANK(BZ25)))</formula>
    </cfRule>
  </conditionalFormatting>
  <conditionalFormatting sqref="CG25:CI25">
    <cfRule type="containsBlanks" priority="2601">
      <formula>LEN(TRIM(CG25))=0</formula>
    </cfRule>
    <cfRule type="expression" dxfId="28037" priority="2602">
      <formula>AND(_xlfn.ISFORMULA(CG25),MOD(ROW(),2))</formula>
    </cfRule>
    <cfRule type="expression" dxfId="28036" priority="2603">
      <formula>AND(_xlfn.ISFORMULA(CG25),MOD(ROW()+1,2))</formula>
    </cfRule>
    <cfRule type="expression" dxfId="28035" priority="2605">
      <formula>MOD(ROW(),2)</formula>
    </cfRule>
  </conditionalFormatting>
  <conditionalFormatting sqref="CG25:CI25">
    <cfRule type="expression" dxfId="28034" priority="2604">
      <formula>AND(NOT(ISNUMBER(CG25)),NOT(ISBLANK(CG25)))</formula>
    </cfRule>
  </conditionalFormatting>
  <conditionalFormatting sqref="CJ25:CK25">
    <cfRule type="containsBlanks" priority="2596">
      <formula>LEN(TRIM(CJ25))=0</formula>
    </cfRule>
    <cfRule type="expression" dxfId="28033" priority="2597">
      <formula>AND(_xlfn.ISFORMULA(CJ25),MOD(ROW(),2))</formula>
    </cfRule>
    <cfRule type="expression" dxfId="28032" priority="2598">
      <formula>AND(_xlfn.ISFORMULA(CJ25),MOD(ROW()+1,2))</formula>
    </cfRule>
    <cfRule type="expression" dxfId="28031" priority="2600">
      <formula>MOD(ROW(),2)</formula>
    </cfRule>
  </conditionalFormatting>
  <conditionalFormatting sqref="CJ25:CK25">
    <cfRule type="expression" dxfId="28030" priority="2599">
      <formula>AND(NOT(ISNUMBER(CJ25)),NOT(ISBLANK(CJ25)))</formula>
    </cfRule>
  </conditionalFormatting>
  <conditionalFormatting sqref="CL25">
    <cfRule type="containsBlanks" priority="2591">
      <formula>LEN(TRIM(CL25))=0</formula>
    </cfRule>
    <cfRule type="expression" dxfId="28029" priority="2592">
      <formula>AND(_xlfn.ISFORMULA(CL25),MOD(ROW(),2))</formula>
    </cfRule>
    <cfRule type="expression" dxfId="28028" priority="2593">
      <formula>AND(_xlfn.ISFORMULA(CL25),MOD(ROW()+1,2))</formula>
    </cfRule>
    <cfRule type="expression" dxfId="28027" priority="2595">
      <formula>MOD(ROW(),2)</formula>
    </cfRule>
  </conditionalFormatting>
  <conditionalFormatting sqref="CL25">
    <cfRule type="expression" dxfId="28026" priority="2594">
      <formula>AND(NOT(ISNUMBER(CL25)),NOT(ISBLANK(CL25)))</formula>
    </cfRule>
  </conditionalFormatting>
  <conditionalFormatting sqref="CP25">
    <cfRule type="containsBlanks" priority="2586">
      <formula>LEN(TRIM(CP25))=0</formula>
    </cfRule>
    <cfRule type="expression" dxfId="28025" priority="2587">
      <formula>AND(_xlfn.ISFORMULA(CP25),MOD(ROW(),2))</formula>
    </cfRule>
    <cfRule type="expression" dxfId="28024" priority="2588">
      <formula>AND(_xlfn.ISFORMULA(CP25),MOD(ROW()+1,2))</formula>
    </cfRule>
    <cfRule type="expression" dxfId="28023" priority="2590">
      <formula>MOD(ROW(),2)</formula>
    </cfRule>
  </conditionalFormatting>
  <conditionalFormatting sqref="CP25">
    <cfRule type="expression" dxfId="28022" priority="2589">
      <formula>AND(NOT(ISNUMBER(CP25)),NOT(ISBLANK(CP25)))</formula>
    </cfRule>
  </conditionalFormatting>
  <conditionalFormatting sqref="CV25">
    <cfRule type="containsBlanks" priority="2581">
      <formula>LEN(TRIM(CV25))=0</formula>
    </cfRule>
    <cfRule type="expression" dxfId="28021" priority="2582">
      <formula>AND(_xlfn.ISFORMULA(CV25),MOD(ROW(),2))</formula>
    </cfRule>
    <cfRule type="expression" dxfId="28020" priority="2583">
      <formula>AND(_xlfn.ISFORMULA(CV25),MOD(ROW()+1,2))</formula>
    </cfRule>
    <cfRule type="expression" dxfId="28019" priority="2585">
      <formula>MOD(ROW(),2)</formula>
    </cfRule>
  </conditionalFormatting>
  <conditionalFormatting sqref="CV25">
    <cfRule type="expression" dxfId="28018" priority="2584">
      <formula>AND(NOT(ISNUMBER(CV25)),NOT(ISBLANK(CV25)))</formula>
    </cfRule>
  </conditionalFormatting>
  <conditionalFormatting sqref="DH25:DI25">
    <cfRule type="containsBlanks" priority="2571">
      <formula>LEN(TRIM(DH25))=0</formula>
    </cfRule>
    <cfRule type="expression" dxfId="28017" priority="2572">
      <formula>AND(_xlfn.ISFORMULA(DH25),MOD(ROW(),2))</formula>
    </cfRule>
    <cfRule type="expression" dxfId="28016" priority="2573">
      <formula>AND(_xlfn.ISFORMULA(DH25),MOD(ROW()+1,2))</formula>
    </cfRule>
    <cfRule type="expression" dxfId="28015" priority="2575">
      <formula>MOD(ROW(),2)</formula>
    </cfRule>
  </conditionalFormatting>
  <conditionalFormatting sqref="DH25:DI25">
    <cfRule type="expression" dxfId="28014" priority="2574">
      <formula>AND(NOT(ISNUMBER(DH25)),NOT(ISBLANK(DH25)))</formula>
    </cfRule>
  </conditionalFormatting>
  <conditionalFormatting sqref="BK25:BL25 BN25:BO25">
    <cfRule type="containsBlanks" priority="2753">
      <formula>LEN(TRIM(BK25))=0</formula>
    </cfRule>
    <cfRule type="expression" dxfId="28013" priority="2754">
      <formula>AND(_xlfn.ISFORMULA(BK25),MOD(ROW()+1,2))</formula>
    </cfRule>
    <cfRule type="expression" dxfId="28012" priority="2755">
      <formula>AND(_xlfn.ISFORMULA(#REF!),MOD(ROW(),2))</formula>
    </cfRule>
    <cfRule type="expression" dxfId="28011" priority="2756">
      <formula>MOD(ROW(),2)</formula>
    </cfRule>
  </conditionalFormatting>
  <conditionalFormatting sqref="BS25 BU25:BV25 CB25 CD25:CE25 CM25:CN25 CT25 BK25:BL25 BN25:BO25 BY25">
    <cfRule type="containsBlanks" priority="2757">
      <formula>LEN(TRIM(BK25))=0</formula>
    </cfRule>
    <cfRule type="expression" dxfId="28010" priority="2758">
      <formula>AND(_xlfn.ISFORMULA(BK25),MOD(ROW()+1,2))</formula>
    </cfRule>
    <cfRule type="expression" dxfId="28009" priority="2760">
      <formula>MOD(ROW(),2)</formula>
    </cfRule>
  </conditionalFormatting>
  <conditionalFormatting sqref="BS25 BU25:BV25 CB25 CD25:CE25 CM25:CN25 CT25 BK25:BL25 BN25:BO25 BY25">
    <cfRule type="expression" dxfId="28008" priority="2759">
      <formula>AND(_xlfn.ISFORMULA(BK33),MOD(ROW(),2))</formula>
    </cfRule>
  </conditionalFormatting>
  <conditionalFormatting sqref="DB25:DG25">
    <cfRule type="expression" dxfId="28007" priority="2568">
      <formula>AND(_xlfn.ISFORMULA(DB25),MOD(ROW(),2))</formula>
    </cfRule>
    <cfRule type="expression" dxfId="28006" priority="2569">
      <formula>AND(_xlfn.ISFORMULA(DB25),MOD(ROW()+1,2))</formula>
    </cfRule>
    <cfRule type="expression" dxfId="28005" priority="2570">
      <formula>MOD(ROW(),2)</formula>
    </cfRule>
  </conditionalFormatting>
  <conditionalFormatting sqref="DB26:DG26">
    <cfRule type="expression" dxfId="28004" priority="2565">
      <formula>AND(_xlfn.ISFORMULA(DB26),MOD(ROW(),2))</formula>
    </cfRule>
    <cfRule type="expression" dxfId="28003" priority="2566">
      <formula>AND(_xlfn.ISFORMULA(DB26),MOD(ROW()+1,2))</formula>
    </cfRule>
    <cfRule type="expression" dxfId="28002" priority="2567">
      <formula>MOD(ROW(),2)</formula>
    </cfRule>
  </conditionalFormatting>
  <conditionalFormatting sqref="DI26">
    <cfRule type="containsBlanks" priority="2560">
      <formula>LEN(TRIM(DI26))=0</formula>
    </cfRule>
    <cfRule type="expression" dxfId="28001" priority="2561">
      <formula>AND(_xlfn.ISFORMULA(DI26),MOD(ROW(),2))</formula>
    </cfRule>
    <cfRule type="expression" dxfId="28000" priority="2562">
      <formula>AND(_xlfn.ISFORMULA(DI26),MOD(ROW()+1,2))</formula>
    </cfRule>
    <cfRule type="expression" dxfId="27999" priority="2564">
      <formula>MOD(ROW(),2)</formula>
    </cfRule>
  </conditionalFormatting>
  <conditionalFormatting sqref="DI26">
    <cfRule type="expression" dxfId="27998" priority="2563">
      <formula>AND(NOT(ISNUMBER(DI26)),NOT(ISBLANK(DI26)))</formula>
    </cfRule>
  </conditionalFormatting>
  <conditionalFormatting sqref="CX26">
    <cfRule type="expression" dxfId="27997" priority="2557">
      <formula>AND(_xlfn.ISFORMULA(CX26),MOD(ROW(),2))</formula>
    </cfRule>
    <cfRule type="expression" dxfId="27996" priority="2558">
      <formula>AND(_xlfn.ISFORMULA(CX26),MOD(ROW()+1,2))</formula>
    </cfRule>
    <cfRule type="expression" dxfId="27995" priority="2559">
      <formula>MOD(ROW(),2)</formula>
    </cfRule>
  </conditionalFormatting>
  <conditionalFormatting sqref="CU27 CC27 BT27 BK27:BR27 BW27:BX27 CA27 BD27:BE27 BG27:BH27 CF27:CO27 AV27:BB27 AR27:AT27 AN27:AP27 P27:AL27 H27 A27:C27 DM27:XFD27 F27 DJ27 CW27">
    <cfRule type="expression" dxfId="27994" priority="2553">
      <formula>AND(_xlfn.ISFORMULA(A27),MOD(ROW(),2))</formula>
    </cfRule>
    <cfRule type="expression" dxfId="27993" priority="2554">
      <formula>AND(_xlfn.ISFORMULA(A27),MOD(ROW()+1,2))</formula>
    </cfRule>
    <cfRule type="expression" dxfId="27992" priority="2556">
      <formula>MOD(ROW(),2)</formula>
    </cfRule>
  </conditionalFormatting>
  <conditionalFormatting sqref="BK27:BL27 BD27:BE27 BN27:BO27 AX27 BH27 BA27:BB27 AV27 AR27:AT27 AN27:AP27 V27:AL27">
    <cfRule type="expression" dxfId="27991" priority="2555">
      <formula>AND(NOT(ISNUMBER(V27)),NOT(ISBLANK(V27)))</formula>
    </cfRule>
  </conditionalFormatting>
  <conditionalFormatting sqref="AD27:AL27 AN27:AP27 AR27:AT27">
    <cfRule type="expression" dxfId="27990" priority="2551" stopIfTrue="1">
      <formula>AND(OR(ISNUMBER(SEARCH("+",AD27)),ISNUMBER(SEARCH("–",AD27))),MOD(ROW()+1,2))</formula>
    </cfRule>
    <cfRule type="expression" dxfId="27989" priority="2552" stopIfTrue="1">
      <formula>AND(OR(ISNUMBER(SEARCH("+",AD27)),ISNUMBER(SEARCH("–",AD27))),MOD(ROW(),2))</formula>
    </cfRule>
  </conditionalFormatting>
  <conditionalFormatting sqref="CM27:CN27">
    <cfRule type="expression" dxfId="27988" priority="2550">
      <formula>OR(AND(NOT(_xlfn.ISFORMULA(CM27)),NOT(ISBLANK(CM27))),ISERROR(CM27))</formula>
    </cfRule>
  </conditionalFormatting>
  <conditionalFormatting sqref="M27:O27">
    <cfRule type="expression" dxfId="27987" priority="2541">
      <formula>AND(_xlfn.ISFORMULA(M27),MOD(ROW(),2))</formula>
    </cfRule>
    <cfRule type="expression" dxfId="27986" priority="2542">
      <formula>AND(_xlfn.ISFORMULA(M27),MOD(ROW()+1,2))</formula>
    </cfRule>
    <cfRule type="expression" dxfId="27985" priority="2544">
      <formula>MOD(ROW(),2)</formula>
    </cfRule>
  </conditionalFormatting>
  <conditionalFormatting sqref="M27:O27">
    <cfRule type="expression" dxfId="27984" priority="2543">
      <formula>AND(NOT(ISNUMBER(M27)),NOT(ISBLANK(M27)))</formula>
    </cfRule>
  </conditionalFormatting>
  <conditionalFormatting sqref="AM27">
    <cfRule type="containsBlanks" priority="2535">
      <formula>LEN(TRIM(AM27))=0</formula>
    </cfRule>
  </conditionalFormatting>
  <conditionalFormatting sqref="AM27">
    <cfRule type="expression" dxfId="27983" priority="2539">
      <formula>AND(NOT(ISNUMBER(AM27)),NOT(ISBLANK(AM27)))</formula>
    </cfRule>
  </conditionalFormatting>
  <conditionalFormatting sqref="AM27">
    <cfRule type="expression" dxfId="27982" priority="2537">
      <formula>AND(_xlfn.ISFORMULA(AM27),MOD(ROW(),2))</formula>
    </cfRule>
    <cfRule type="expression" dxfId="27981" priority="2538">
      <formula>AND(_xlfn.ISFORMULA(AM27),MOD(ROW()+1,2))</formula>
    </cfRule>
    <cfRule type="expression" dxfId="27980" priority="2540">
      <formula>MOD(ROW(),2)</formula>
    </cfRule>
  </conditionalFormatting>
  <conditionalFormatting sqref="AM27">
    <cfRule type="expression" dxfId="27979" priority="2536">
      <formula>OR(AND(NOT(_xlfn.ISFORMULA(AM27)),NOT(ISBLANK(AM27))),ISERROR(AM27))</formula>
    </cfRule>
  </conditionalFormatting>
  <conditionalFormatting sqref="AM27">
    <cfRule type="expression" dxfId="27978" priority="2534">
      <formula>OR(AND(NOT(_xlfn.ISFORMULA(AM27)),NOT(ISBLANK(AM27))),ISERROR(AM27))</formula>
    </cfRule>
  </conditionalFormatting>
  <conditionalFormatting sqref="AQ27">
    <cfRule type="expression" dxfId="27977" priority="2530">
      <formula>AND(_xlfn.ISFORMULA(AQ27),MOD(ROW(),2))</formula>
    </cfRule>
    <cfRule type="expression" dxfId="27976" priority="2531">
      <formula>AND(_xlfn.ISFORMULA(AQ27),MOD(ROW()+1,2))</formula>
    </cfRule>
    <cfRule type="expression" dxfId="27975" priority="2533">
      <formula>MOD(ROW(),2)</formula>
    </cfRule>
  </conditionalFormatting>
  <conditionalFormatting sqref="AQ27">
    <cfRule type="expression" dxfId="27974" priority="2532">
      <formula>AND(NOT(ISNUMBER(AQ27)),NOT(ISBLANK(AQ27)))</formula>
    </cfRule>
  </conditionalFormatting>
  <conditionalFormatting sqref="AQ27">
    <cfRule type="expression" dxfId="27973" priority="2529">
      <formula>OR(AND(NOT(_xlfn.ISFORMULA(AQ27)),NOT(ISBLANK(AQ27))),ISERROR(AQ27))</formula>
    </cfRule>
  </conditionalFormatting>
  <conditionalFormatting sqref="AU27">
    <cfRule type="expression" dxfId="27972" priority="2525">
      <formula>AND(_xlfn.ISFORMULA(AU27),MOD(ROW(),2))</formula>
    </cfRule>
    <cfRule type="expression" dxfId="27971" priority="2526">
      <formula>AND(_xlfn.ISFORMULA(AU27),MOD(ROW()+1,2))</formula>
    </cfRule>
    <cfRule type="expression" dxfId="27970" priority="2528">
      <formula>MOD(ROW(),2)</formula>
    </cfRule>
  </conditionalFormatting>
  <conditionalFormatting sqref="AU27">
    <cfRule type="expression" dxfId="27969" priority="2527">
      <formula>AND(NOT(ISNUMBER(AU27)),NOT(ISBLANK(AU27)))</formula>
    </cfRule>
  </conditionalFormatting>
  <conditionalFormatting sqref="AU27">
    <cfRule type="expression" dxfId="27968" priority="2524">
      <formula>OR(AND(NOT(_xlfn.ISFORMULA(AU27)),NOT(ISBLANK(AU27))),ISERROR(AU27))</formula>
    </cfRule>
  </conditionalFormatting>
  <conditionalFormatting sqref="BC27">
    <cfRule type="expression" dxfId="27967" priority="2520">
      <formula>AND(_xlfn.ISFORMULA(BC27),MOD(ROW(),2))</formula>
    </cfRule>
    <cfRule type="expression" dxfId="27966" priority="2521">
      <formula>AND(_xlfn.ISFORMULA(BC27),MOD(ROW()+1,2))</formula>
    </cfRule>
    <cfRule type="expression" dxfId="27965" priority="2523">
      <formula>MOD(ROW(),2)</formula>
    </cfRule>
  </conditionalFormatting>
  <conditionalFormatting sqref="BC27">
    <cfRule type="expression" dxfId="27964" priority="2522">
      <formula>AND(NOT(ISNUMBER(BC27)),NOT(ISBLANK(BC27)))</formula>
    </cfRule>
  </conditionalFormatting>
  <conditionalFormatting sqref="BC27">
    <cfRule type="expression" dxfId="27963" priority="2519">
      <formula>OR(AND(NOT(_xlfn.ISFORMULA(BC27)),NOT(ISBLANK(BC27))),ISERROR(BC27))</formula>
    </cfRule>
  </conditionalFormatting>
  <conditionalFormatting sqref="BF27">
    <cfRule type="expression" dxfId="27962" priority="2515">
      <formula>AND(_xlfn.ISFORMULA(BF27),MOD(ROW(),2))</formula>
    </cfRule>
    <cfRule type="expression" dxfId="27961" priority="2516">
      <formula>AND(_xlfn.ISFORMULA(BF27),MOD(ROW()+1,2))</formula>
    </cfRule>
    <cfRule type="expression" dxfId="27960" priority="2518">
      <formula>MOD(ROW(),2)</formula>
    </cfRule>
  </conditionalFormatting>
  <conditionalFormatting sqref="BF27">
    <cfRule type="expression" dxfId="27959" priority="2517">
      <formula>AND(NOT(ISNUMBER(BF27)),NOT(ISBLANK(BF27)))</formula>
    </cfRule>
  </conditionalFormatting>
  <conditionalFormatting sqref="BF27">
    <cfRule type="expression" dxfId="27958" priority="2514">
      <formula>OR(AND(NOT(_xlfn.ISFORMULA(BF27)),NOT(ISBLANK(BF27))),ISERROR(BF27))</formula>
    </cfRule>
  </conditionalFormatting>
  <conditionalFormatting sqref="BI27:BJ27">
    <cfRule type="expression" dxfId="27957" priority="2510">
      <formula>AND(_xlfn.ISFORMULA(BI27),MOD(ROW(),2))</formula>
    </cfRule>
    <cfRule type="expression" dxfId="27956" priority="2511">
      <formula>AND(_xlfn.ISFORMULA(BI27),MOD(ROW()+1,2))</formula>
    </cfRule>
    <cfRule type="expression" dxfId="27955" priority="2513">
      <formula>MOD(ROW(),2)</formula>
    </cfRule>
  </conditionalFormatting>
  <conditionalFormatting sqref="BI27:BJ27">
    <cfRule type="expression" dxfId="27954" priority="2512">
      <formula>AND(NOT(ISNUMBER(BI27)),NOT(ISBLANK(BI27)))</formula>
    </cfRule>
  </conditionalFormatting>
  <conditionalFormatting sqref="BI27:BJ27">
    <cfRule type="expression" dxfId="27953" priority="2509">
      <formula>OR(AND(NOT(_xlfn.ISFORMULA(BI27)),NOT(ISBLANK(BI27))),ISERROR(BI27))</formula>
    </cfRule>
  </conditionalFormatting>
  <conditionalFormatting sqref="BI27:BJ27">
    <cfRule type="containsBlanks" priority="2505">
      <formula>LEN(TRIM(BI27))=0</formula>
    </cfRule>
    <cfRule type="expression" dxfId="27952" priority="2506">
      <formula>AND(_xlfn.ISFORMULA(BI27),MOD(ROW(),2))</formula>
    </cfRule>
    <cfRule type="expression" dxfId="27951" priority="2507">
      <formula>AND(_xlfn.ISFORMULA(BI27),MOD(ROW()+1,2))</formula>
    </cfRule>
    <cfRule type="expression" dxfId="27950" priority="2508">
      <formula>MOD(ROW(),2)</formula>
    </cfRule>
  </conditionalFormatting>
  <conditionalFormatting sqref="BS27">
    <cfRule type="expression" dxfId="27949" priority="2502">
      <formula>AND(_xlfn.ISFORMULA(BS27),MOD(ROW(),2))</formula>
    </cfRule>
    <cfRule type="expression" dxfId="27948" priority="2503">
      <formula>AND(_xlfn.ISFORMULA(BS27),MOD(ROW()+1,2))</formula>
    </cfRule>
    <cfRule type="expression" dxfId="27947" priority="2504">
      <formula>MOD(ROW(),2)</formula>
    </cfRule>
  </conditionalFormatting>
  <conditionalFormatting sqref="BS27">
    <cfRule type="expression" dxfId="27946" priority="2501">
      <formula>OR(AND(NOT(_xlfn.ISFORMULA(BS27)),NOT(ISBLANK(BS27))),ISERROR(BS27))</formula>
    </cfRule>
  </conditionalFormatting>
  <conditionalFormatting sqref="BU27:BV27">
    <cfRule type="expression" dxfId="27945" priority="2498">
      <formula>AND(_xlfn.ISFORMULA(BU27),MOD(ROW(),2))</formula>
    </cfRule>
    <cfRule type="expression" dxfId="27944" priority="2499">
      <formula>AND(_xlfn.ISFORMULA(BU27),MOD(ROW()+1,2))</formula>
    </cfRule>
    <cfRule type="expression" dxfId="27943" priority="2500">
      <formula>MOD(ROW(),2)</formula>
    </cfRule>
  </conditionalFormatting>
  <conditionalFormatting sqref="BU27:BV27">
    <cfRule type="expression" dxfId="27942" priority="2497">
      <formula>OR(AND(NOT(_xlfn.ISFORMULA(BU27)),NOT(ISBLANK(BU27))),ISERROR(BU27))</formula>
    </cfRule>
  </conditionalFormatting>
  <conditionalFormatting sqref="BV27">
    <cfRule type="containsBlanks" priority="2493">
      <formula>LEN(TRIM(BV27))=0</formula>
    </cfRule>
    <cfRule type="expression" dxfId="27941" priority="2494">
      <formula>AND(_xlfn.ISFORMULA(BV27),MOD(ROW(),2))</formula>
    </cfRule>
    <cfRule type="expression" dxfId="27940" priority="2495">
      <formula>AND(_xlfn.ISFORMULA(BV27),MOD(ROW()+1,2))</formula>
    </cfRule>
    <cfRule type="expression" dxfId="27939" priority="2496">
      <formula>MOD(ROW(),2)</formula>
    </cfRule>
  </conditionalFormatting>
  <conditionalFormatting sqref="BY27">
    <cfRule type="expression" dxfId="27938" priority="2490">
      <formula>AND(_xlfn.ISFORMULA(BY27),MOD(ROW(),2))</formula>
    </cfRule>
    <cfRule type="expression" dxfId="27937" priority="2491">
      <formula>AND(_xlfn.ISFORMULA(BY27),MOD(ROW()+1,2))</formula>
    </cfRule>
    <cfRule type="expression" dxfId="27936" priority="2492">
      <formula>MOD(ROW(),2)</formula>
    </cfRule>
  </conditionalFormatting>
  <conditionalFormatting sqref="BY27">
    <cfRule type="expression" dxfId="27935" priority="2489">
      <formula>OR(AND(NOT(_xlfn.ISFORMULA(BY27)),NOT(ISBLANK(BY27))),ISERROR(BY27))</formula>
    </cfRule>
  </conditionalFormatting>
  <conditionalFormatting sqref="CB27">
    <cfRule type="expression" dxfId="27934" priority="2486">
      <formula>AND(_xlfn.ISFORMULA(CB27),MOD(ROW(),2))</formula>
    </cfRule>
    <cfRule type="expression" dxfId="27933" priority="2487">
      <formula>AND(_xlfn.ISFORMULA(CB27),MOD(ROW()+1,2))</formula>
    </cfRule>
    <cfRule type="expression" dxfId="27932" priority="2488">
      <formula>MOD(ROW(),2)</formula>
    </cfRule>
  </conditionalFormatting>
  <conditionalFormatting sqref="CB27">
    <cfRule type="expression" dxfId="27931" priority="2485">
      <formula>OR(AND(NOT(_xlfn.ISFORMULA(CB27)),NOT(ISBLANK(CB27))),ISERROR(CB27))</formula>
    </cfRule>
  </conditionalFormatting>
  <conditionalFormatting sqref="CB27">
    <cfRule type="containsBlanks" priority="2481">
      <formula>LEN(TRIM(CB27))=0</formula>
    </cfRule>
    <cfRule type="expression" dxfId="27930" priority="2482">
      <formula>AND(_xlfn.ISFORMULA(CB27),MOD(ROW(),2))</formula>
    </cfRule>
    <cfRule type="expression" dxfId="27929" priority="2483">
      <formula>AND(_xlfn.ISFORMULA(CB27),MOD(ROW()+1,2))</formula>
    </cfRule>
    <cfRule type="expression" dxfId="27928" priority="2484">
      <formula>MOD(ROW(),2)</formula>
    </cfRule>
  </conditionalFormatting>
  <conditionalFormatting sqref="CD27:CE27">
    <cfRule type="expression" dxfId="27927" priority="2478">
      <formula>AND(_xlfn.ISFORMULA(CD27),MOD(ROW(),2))</formula>
    </cfRule>
    <cfRule type="expression" dxfId="27926" priority="2479">
      <formula>AND(_xlfn.ISFORMULA(CD27),MOD(ROW()+1,2))</formula>
    </cfRule>
    <cfRule type="expression" dxfId="27925" priority="2480">
      <formula>MOD(ROW(),2)</formula>
    </cfRule>
  </conditionalFormatting>
  <conditionalFormatting sqref="CD27:CE27">
    <cfRule type="expression" dxfId="27924" priority="2477">
      <formula>OR(AND(NOT(_xlfn.ISFORMULA(CD27)),NOT(ISBLANK(CD27))),ISERROR(CD27))</formula>
    </cfRule>
  </conditionalFormatting>
  <conditionalFormatting sqref="CE27">
    <cfRule type="containsBlanks" priority="2473">
      <formula>LEN(TRIM(CE27))=0</formula>
    </cfRule>
    <cfRule type="expression" dxfId="27923" priority="2474">
      <formula>AND(_xlfn.ISFORMULA(CE27),MOD(ROW(),2))</formula>
    </cfRule>
    <cfRule type="expression" dxfId="27922" priority="2475">
      <formula>AND(_xlfn.ISFORMULA(CE27),MOD(ROW()+1,2))</formula>
    </cfRule>
    <cfRule type="expression" dxfId="27921" priority="2476">
      <formula>MOD(ROW(),2)</formula>
    </cfRule>
  </conditionalFormatting>
  <conditionalFormatting sqref="CY27:DA27">
    <cfRule type="expression" dxfId="27920" priority="2470">
      <formula>AND(_xlfn.ISFORMULA(CY27),MOD(ROW(),2))</formula>
    </cfRule>
    <cfRule type="expression" dxfId="27919" priority="2471">
      <formula>AND(_xlfn.ISFORMULA(CY27),MOD(ROW()+1,2))</formula>
    </cfRule>
    <cfRule type="expression" dxfId="27918" priority="2472">
      <formula>MOD(ROW(),2)</formula>
    </cfRule>
  </conditionalFormatting>
  <conditionalFormatting sqref="CY27:DA27">
    <cfRule type="expression" dxfId="27917" priority="2469">
      <formula>OR(AND(NOT(_xlfn.ISFORMULA(CY27)),NOT(ISBLANK(CY27))),ISERROR(CY27))</formula>
    </cfRule>
  </conditionalFormatting>
  <conditionalFormatting sqref="CT27">
    <cfRule type="expression" dxfId="27916" priority="2466">
      <formula>AND(_xlfn.ISFORMULA(CT27),MOD(ROW(),2))</formula>
    </cfRule>
    <cfRule type="expression" dxfId="27915" priority="2467">
      <formula>AND(_xlfn.ISFORMULA(CT27),MOD(ROW()+1,2))</formula>
    </cfRule>
    <cfRule type="expression" dxfId="27914" priority="2468">
      <formula>MOD(ROW(),2)</formula>
    </cfRule>
  </conditionalFormatting>
  <conditionalFormatting sqref="CT27">
    <cfRule type="expression" dxfId="27913" priority="2465">
      <formula>OR(AND(NOT(_xlfn.ISFORMULA(CT27)),NOT(ISBLANK(CT27))),ISERROR(CT27))</formula>
    </cfRule>
  </conditionalFormatting>
  <conditionalFormatting sqref="CT27">
    <cfRule type="containsBlanks" priority="2461">
      <formula>LEN(TRIM(CT27))=0</formula>
    </cfRule>
    <cfRule type="expression" dxfId="27912" priority="2462">
      <formula>AND(_xlfn.ISFORMULA(CT27),MOD(ROW(),2))</formula>
    </cfRule>
    <cfRule type="expression" dxfId="27911" priority="2463">
      <formula>AND(_xlfn.ISFORMULA(CT27),MOD(ROW()+1,2))</formula>
    </cfRule>
    <cfRule type="expression" dxfId="27910" priority="2464">
      <formula>MOD(ROW(),2)</formula>
    </cfRule>
  </conditionalFormatting>
  <conditionalFormatting sqref="DK27">
    <cfRule type="containsBlanks" priority="2456">
      <formula>LEN(TRIM(DK27))=0</formula>
    </cfRule>
  </conditionalFormatting>
  <conditionalFormatting sqref="DK27">
    <cfRule type="expression" dxfId="27909" priority="2457">
      <formula>OR(AND(NOT(_xlfn.ISFORMULA(DK27)),NOT(ISBLANK(DK27))),ISERROR(DK27))</formula>
    </cfRule>
  </conditionalFormatting>
  <conditionalFormatting sqref="DK27">
    <cfRule type="expression" dxfId="27908" priority="2458">
      <formula>AND(_xlfn.ISFORMULA(DK27),MOD(ROW(),2))</formula>
    </cfRule>
    <cfRule type="expression" dxfId="27907" priority="2459">
      <formula>AND(_xlfn.ISFORMULA(DK27),MOD(ROW()+1,2))</formula>
    </cfRule>
    <cfRule type="expression" dxfId="27906" priority="2460">
      <formula>MOD(ROW(),2)</formula>
    </cfRule>
  </conditionalFormatting>
  <conditionalFormatting sqref="DL27">
    <cfRule type="containsBlanks" priority="2451">
      <formula>LEN(TRIM(DL27))=0</formula>
    </cfRule>
  </conditionalFormatting>
  <conditionalFormatting sqref="DL27">
    <cfRule type="expression" dxfId="27905" priority="2452">
      <formula>OR(AND(NOT(_xlfn.ISFORMULA(DL27)),NOT(ISBLANK(DL27))),ISERROR(DL27))</formula>
    </cfRule>
  </conditionalFormatting>
  <conditionalFormatting sqref="DL27">
    <cfRule type="expression" dxfId="27904" priority="2453">
      <formula>AND(_xlfn.ISFORMULA(DL27),MOD(ROW(),2))</formula>
    </cfRule>
    <cfRule type="expression" dxfId="27903" priority="2454">
      <formula>AND(_xlfn.ISFORMULA(DL27),MOD(ROW()+1,2))</formula>
    </cfRule>
    <cfRule type="expression" dxfId="27902" priority="2455">
      <formula>MOD(ROW(),2)</formula>
    </cfRule>
  </conditionalFormatting>
  <conditionalFormatting sqref="I27">
    <cfRule type="expression" dxfId="27901" priority="2447">
      <formula>AND(_xlfn.ISFORMULA(I27),MOD(ROW(),2))</formula>
    </cfRule>
    <cfRule type="expression" dxfId="27900" priority="2448">
      <formula>AND(_xlfn.ISFORMULA(I27),MOD(ROW()+1,2))</formula>
    </cfRule>
    <cfRule type="expression" dxfId="27899" priority="2450">
      <formula>MOD(ROW(),2)</formula>
    </cfRule>
  </conditionalFormatting>
  <conditionalFormatting sqref="I27">
    <cfRule type="expression" dxfId="27898" priority="2449">
      <formula>AND(NOT(ISNUMBER(I27)),NOT(ISBLANK(I27)))</formula>
    </cfRule>
  </conditionalFormatting>
  <conditionalFormatting sqref="J27">
    <cfRule type="expression" dxfId="27897" priority="2443">
      <formula>AND(_xlfn.ISFORMULA(J27),MOD(ROW(),2))</formula>
    </cfRule>
    <cfRule type="expression" dxfId="27896" priority="2444">
      <formula>AND(_xlfn.ISFORMULA(J27),MOD(ROW()+1,2))</formula>
    </cfRule>
    <cfRule type="expression" dxfId="27895" priority="2446">
      <formula>MOD(ROW(),2)</formula>
    </cfRule>
  </conditionalFormatting>
  <conditionalFormatting sqref="J27">
    <cfRule type="expression" dxfId="27894" priority="2445">
      <formula>AND(NOT(ISNUMBER(J27)),NOT(ISBLANK(J27)))</formula>
    </cfRule>
  </conditionalFormatting>
  <conditionalFormatting sqref="BQ27">
    <cfRule type="expression" dxfId="27893" priority="2442">
      <formula>AND(NOT(ISNUMBER(BQ27)),NOT(ISBLANK(BQ27)))</formula>
    </cfRule>
  </conditionalFormatting>
  <conditionalFormatting sqref="E27">
    <cfRule type="expression" dxfId="27892" priority="2439">
      <formula>AND(_xlfn.ISFORMULA(E27),MOD(ROW(),2))</formula>
    </cfRule>
    <cfRule type="expression" dxfId="27891" priority="2440">
      <formula>AND(_xlfn.ISFORMULA(E27),MOD(ROW()+1,2))</formula>
    </cfRule>
    <cfRule type="expression" dxfId="27890" priority="2441">
      <formula>MOD(ROW(),2)</formula>
    </cfRule>
  </conditionalFormatting>
  <conditionalFormatting sqref="G27">
    <cfRule type="containsBlanks" priority="2435">
      <formula>LEN(TRIM(G27))=0</formula>
    </cfRule>
    <cfRule type="expression" dxfId="27889" priority="2436">
      <formula>AND(_xlfn.ISFORMULA(G27),MOD(ROW(),2))</formula>
    </cfRule>
    <cfRule type="expression" dxfId="27888" priority="2437">
      <formula>AND(_xlfn.ISFORMULA(G27),MOD(ROW()+1,2))</formula>
    </cfRule>
    <cfRule type="expression" dxfId="27887" priority="2438">
      <formula>MOD(ROW(),2)</formula>
    </cfRule>
  </conditionalFormatting>
  <conditionalFormatting sqref="K27">
    <cfRule type="expression" dxfId="27886" priority="2431">
      <formula>AND(_xlfn.ISFORMULA(K27),MOD(ROW(),2))</formula>
    </cfRule>
    <cfRule type="expression" dxfId="27885" priority="2432">
      <formula>AND(_xlfn.ISFORMULA(K27),MOD(ROW()+1,2))</formula>
    </cfRule>
    <cfRule type="expression" dxfId="27884" priority="2434">
      <formula>MOD(ROW(),2)</formula>
    </cfRule>
  </conditionalFormatting>
  <conditionalFormatting sqref="K27">
    <cfRule type="expression" dxfId="27883" priority="2433">
      <formula>AND(NOT(ISNUMBER(K27)),NOT(ISBLANK(K27)))</formula>
    </cfRule>
  </conditionalFormatting>
  <conditionalFormatting sqref="L27">
    <cfRule type="expression" dxfId="27882" priority="2427">
      <formula>AND(_xlfn.ISFORMULA(L27),MOD(ROW(),2))</formula>
    </cfRule>
    <cfRule type="expression" dxfId="27881" priority="2428">
      <formula>AND(_xlfn.ISFORMULA(L27),MOD(ROW()+1,2))</formula>
    </cfRule>
    <cfRule type="expression" dxfId="27880" priority="2430">
      <formula>MOD(ROW(),2)</formula>
    </cfRule>
  </conditionalFormatting>
  <conditionalFormatting sqref="L27">
    <cfRule type="expression" dxfId="27879" priority="2429">
      <formula>AND(NOT(ISNUMBER(L27)),NOT(ISBLANK(L27)))</formula>
    </cfRule>
  </conditionalFormatting>
  <conditionalFormatting sqref="DH27">
    <cfRule type="expression" dxfId="27878" priority="2416">
      <formula>AND(_xlfn.ISFORMULA(DH27),MOD(ROW(),2))</formula>
    </cfRule>
    <cfRule type="expression" dxfId="27877" priority="2417">
      <formula>AND(_xlfn.ISFORMULA(DH27),MOD(ROW()+1,2))</formula>
    </cfRule>
    <cfRule type="expression" dxfId="27876" priority="2418">
      <formula>MOD(ROW(),2)</formula>
    </cfRule>
  </conditionalFormatting>
  <conditionalFormatting sqref="CV27">
    <cfRule type="expression" dxfId="27875" priority="2409">
      <formula>AND(_xlfn.ISFORMULA(CV27),MOD(ROW(),2))</formula>
    </cfRule>
    <cfRule type="expression" dxfId="27874" priority="2410">
      <formula>AND(_xlfn.ISFORMULA(CV27),MOD(ROW()+1,2))</formula>
    </cfRule>
    <cfRule type="expression" dxfId="27873" priority="2411">
      <formula>MOD(ROW(),2)</formula>
    </cfRule>
  </conditionalFormatting>
  <conditionalFormatting sqref="CS27">
    <cfRule type="expression" dxfId="27872" priority="2406">
      <formula>AND(_xlfn.ISFORMULA(CS27),MOD(ROW(),2))</formula>
    </cfRule>
    <cfRule type="expression" dxfId="27871" priority="2407">
      <formula>AND(_xlfn.ISFORMULA(CS27),MOD(ROW()+1,2))</formula>
    </cfRule>
    <cfRule type="expression" dxfId="27870" priority="2408">
      <formula>MOD(ROW(),2)</formula>
    </cfRule>
  </conditionalFormatting>
  <conditionalFormatting sqref="CP27">
    <cfRule type="expression" dxfId="27869" priority="2403">
      <formula>AND(_xlfn.ISFORMULA(CP27),MOD(ROW(),2))</formula>
    </cfRule>
    <cfRule type="expression" dxfId="27868" priority="2404">
      <formula>AND(_xlfn.ISFORMULA(CP27),MOD(ROW()+1,2))</formula>
    </cfRule>
    <cfRule type="expression" dxfId="27867" priority="2405">
      <formula>MOD(ROW(),2)</formula>
    </cfRule>
  </conditionalFormatting>
  <conditionalFormatting sqref="CQ27">
    <cfRule type="expression" dxfId="27866" priority="2400">
      <formula>AND(_xlfn.ISFORMULA(CQ27),MOD(ROW(),2))</formula>
    </cfRule>
    <cfRule type="expression" dxfId="27865" priority="2401">
      <formula>AND(_xlfn.ISFORMULA(CQ27),MOD(ROW()+1,2))</formula>
    </cfRule>
    <cfRule type="expression" dxfId="27864" priority="2402">
      <formula>MOD(ROW(),2)</formula>
    </cfRule>
  </conditionalFormatting>
  <conditionalFormatting sqref="CR27">
    <cfRule type="expression" dxfId="27863" priority="2397">
      <formula>AND(_xlfn.ISFORMULA(CR27),MOD(ROW(),2))</formula>
    </cfRule>
    <cfRule type="expression" dxfId="27862" priority="2398">
      <formula>AND(_xlfn.ISFORMULA(CR27),MOD(ROW()+1,2))</formula>
    </cfRule>
    <cfRule type="expression" dxfId="27861" priority="2399">
      <formula>MOD(ROW(),2)</formula>
    </cfRule>
  </conditionalFormatting>
  <conditionalFormatting sqref="BZ27">
    <cfRule type="expression" dxfId="27860" priority="2394">
      <formula>AND(_xlfn.ISFORMULA(BZ27),MOD(ROW(),2))</formula>
    </cfRule>
    <cfRule type="expression" dxfId="27859" priority="2395">
      <formula>AND(_xlfn.ISFORMULA(BZ27),MOD(ROW()+1,2))</formula>
    </cfRule>
    <cfRule type="expression" dxfId="27858" priority="2396">
      <formula>MOD(ROW(),2)</formula>
    </cfRule>
  </conditionalFormatting>
  <conditionalFormatting sqref="DB27:DG27">
    <cfRule type="expression" dxfId="27857" priority="2390">
      <formula>AND(_xlfn.ISFORMULA(DB27),MOD(ROW(),2))</formula>
    </cfRule>
    <cfRule type="expression" dxfId="27856" priority="2391">
      <formula>AND(_xlfn.ISFORMULA(DB27),MOD(ROW()+1,2))</formula>
    </cfRule>
    <cfRule type="expression" dxfId="27855" priority="2393">
      <formula>MOD(ROW(),2)</formula>
    </cfRule>
  </conditionalFormatting>
  <conditionalFormatting sqref="DB27:DG27">
    <cfRule type="expression" dxfId="27854" priority="2392">
      <formula>AND(NOT(ISNUMBER(DB27)),NOT(ISBLANK(DB27)))</formula>
    </cfRule>
  </conditionalFormatting>
  <conditionalFormatting sqref="DI27">
    <cfRule type="expression" dxfId="27853" priority="2386">
      <formula>AND(_xlfn.ISFORMULA(DI27),MOD(ROW(),2))</formula>
    </cfRule>
    <cfRule type="expression" dxfId="27852" priority="2387">
      <formula>AND(_xlfn.ISFORMULA(DI27),MOD(ROW()+1,2))</formula>
    </cfRule>
    <cfRule type="expression" dxfId="27851" priority="2389">
      <formula>MOD(ROW(),2)</formula>
    </cfRule>
  </conditionalFormatting>
  <conditionalFormatting sqref="DI27">
    <cfRule type="expression" dxfId="27850" priority="2388">
      <formula>AND(NOT(ISNUMBER(DI27)),NOT(ISBLANK(DI27)))</formula>
    </cfRule>
  </conditionalFormatting>
  <conditionalFormatting sqref="CX27">
    <cfRule type="expression" dxfId="27849" priority="2382">
      <formula>AND(_xlfn.ISFORMULA(CX27),MOD(ROW(),2))</formula>
    </cfRule>
    <cfRule type="expression" dxfId="27848" priority="2383">
      <formula>AND(_xlfn.ISFORMULA(CX27),MOD(ROW()+1,2))</formula>
    </cfRule>
    <cfRule type="expression" dxfId="27847" priority="2385">
      <formula>MOD(ROW(),2)</formula>
    </cfRule>
  </conditionalFormatting>
  <conditionalFormatting sqref="CX27">
    <cfRule type="expression" dxfId="27846" priority="2384">
      <formula>AND(NOT(ISNUMBER(CX27)),NOT(ISBLANK(CX27)))</formula>
    </cfRule>
  </conditionalFormatting>
  <conditionalFormatting sqref="C28:I28 K28:S28 A28 U28:DG28 DI28:XFD28">
    <cfRule type="expression" dxfId="27845" priority="2378">
      <formula>AND(_xlfn.ISFORMULA(A28),MOD(ROW(),2))</formula>
    </cfRule>
    <cfRule type="expression" dxfId="27844" priority="2379">
      <formula>AND(_xlfn.ISFORMULA(A28),MOD(ROW()+1,2))</formula>
    </cfRule>
    <cfRule type="expression" dxfId="27843" priority="2381">
      <formula>MOD(ROW(),2)</formula>
    </cfRule>
  </conditionalFormatting>
  <conditionalFormatting sqref="I28 K28:O28 BH28:BL28 BN28:BO28 V28:AV28 BA28:BF28 AX28">
    <cfRule type="expression" dxfId="27842" priority="2380">
      <formula>AND(NOT(ISNUMBER(I28)),NOT(ISBLANK(I28)))</formula>
    </cfRule>
  </conditionalFormatting>
  <conditionalFormatting sqref="AD28:AL28 AN28:AP28 AR28:AT28">
    <cfRule type="expression" dxfId="27841" priority="2376" stopIfTrue="1">
      <formula>AND(OR(ISNUMBER(SEARCH("+",AD28)),ISNUMBER(SEARCH("–",AD28))),MOD(ROW()+1,2))</formula>
    </cfRule>
    <cfRule type="expression" dxfId="27840" priority="2377" stopIfTrue="1">
      <formula>AND(OR(ISNUMBER(SEARCH("+",AD28)),ISNUMBER(SEARCH("–",AD28))),MOD(ROW(),2))</formula>
    </cfRule>
  </conditionalFormatting>
  <conditionalFormatting sqref="BC28 CY28:DA28 AU28 AQ28 AM28 CT28 DK28:DL28 CM28:CN28 CD28:CE28 CB28 BY28 BU28:BV28 BF28 BI28:BJ28 BS28">
    <cfRule type="expression" dxfId="27839" priority="2375">
      <formula>OR(AND(NOT(_xlfn.ISFORMULA(AM28)),NOT(ISBLANK(AM28))),ISERROR(AM28))</formula>
    </cfRule>
  </conditionalFormatting>
  <conditionalFormatting sqref="B28">
    <cfRule type="containsBlanks" priority="2370">
      <formula>LEN(TRIM(B28))=0</formula>
    </cfRule>
    <cfRule type="expression" dxfId="27838" priority="2371">
      <formula>AND(_xlfn.ISFORMULA(B28),MOD(ROW(),2))</formula>
    </cfRule>
    <cfRule type="expression" dxfId="27837" priority="2372">
      <formula>AND(_xlfn.ISFORMULA(B28),MOD(ROW()+1,2))</formula>
    </cfRule>
    <cfRule type="expression" dxfId="27836" priority="2373">
      <formula>MOD(ROW(),2)</formula>
    </cfRule>
  </conditionalFormatting>
  <conditionalFormatting sqref="T28">
    <cfRule type="containsBlanks" priority="2366">
      <formula>LEN(TRIM(T28))=0</formula>
    </cfRule>
    <cfRule type="expression" dxfId="27835" priority="2367">
      <formula>AND(_xlfn.ISFORMULA(T28),MOD(ROW(),2))</formula>
    </cfRule>
    <cfRule type="expression" dxfId="27834" priority="2368">
      <formula>AND(_xlfn.ISFORMULA(T28),MOD(ROW()+1,2))</formula>
    </cfRule>
    <cfRule type="expression" dxfId="27833" priority="2369">
      <formula>MOD(ROW(),2)</formula>
    </cfRule>
  </conditionalFormatting>
  <conditionalFormatting sqref="J28">
    <cfRule type="containsBlanks" priority="2361">
      <formula>LEN(TRIM(J28))=0</formula>
    </cfRule>
    <cfRule type="expression" dxfId="27832" priority="2362">
      <formula>AND(_xlfn.ISFORMULA(J28),MOD(ROW(),2))</formula>
    </cfRule>
    <cfRule type="expression" dxfId="27831" priority="2363">
      <formula>AND(_xlfn.ISFORMULA(J28),MOD(ROW()+1,2))</formula>
    </cfRule>
    <cfRule type="expression" dxfId="27830" priority="2365">
      <formula>MOD(ROW(),2)</formula>
    </cfRule>
  </conditionalFormatting>
  <conditionalFormatting sqref="J28">
    <cfRule type="expression" dxfId="27829" priority="2364">
      <formula>AND(NOT(ISNUMBER(J28)),NOT(ISBLANK(J28)))</formula>
    </cfRule>
  </conditionalFormatting>
  <conditionalFormatting sqref="DH28:DH29">
    <cfRule type="expression" dxfId="27828" priority="2358">
      <formula>AND(_xlfn.ISFORMULA(DH28),MOD(ROW(),2))</formula>
    </cfRule>
    <cfRule type="expression" dxfId="27827" priority="2359">
      <formula>AND(_xlfn.ISFORMULA(DH28),MOD(ROW()+1,2))</formula>
    </cfRule>
    <cfRule type="expression" dxfId="27826" priority="2360">
      <formula>MOD(ROW(),2)</formula>
    </cfRule>
  </conditionalFormatting>
  <conditionalFormatting sqref="M29:R29 A29:K29 V29:DG29 DI29:XFD29">
    <cfRule type="expression" dxfId="27825" priority="2354">
      <formula>AND(_xlfn.ISFORMULA(A29),MOD(ROW(),2))</formula>
    </cfRule>
    <cfRule type="expression" dxfId="27824" priority="2355">
      <formula>AND(_xlfn.ISFORMULA(A29),MOD(ROW()+1,2))</formula>
    </cfRule>
    <cfRule type="expression" dxfId="27823" priority="2357">
      <formula>MOD(ROW(),2)</formula>
    </cfRule>
  </conditionalFormatting>
  <conditionalFormatting sqref="I29:K29 M29:O29 AX29 BA29:BF29 V29:AV29 BN29:BO29 BH29:BL29">
    <cfRule type="expression" dxfId="27822" priority="2356">
      <formula>AND(NOT(ISNUMBER(I29)),NOT(ISBLANK(I29)))</formula>
    </cfRule>
  </conditionalFormatting>
  <conditionalFormatting sqref="AR29:AT29 AN29:AP29 AD29:AL29">
    <cfRule type="expression" dxfId="27821" priority="2352" stopIfTrue="1">
      <formula>AND(OR(ISNUMBER(SEARCH("+",AD29)),ISNUMBER(SEARCH("–",AD29))),MOD(ROW()+1,2))</formula>
    </cfRule>
    <cfRule type="expression" dxfId="27820" priority="2353" stopIfTrue="1">
      <formula>AND(OR(ISNUMBER(SEARCH("+",AD29)),ISNUMBER(SEARCH("–",AD29))),MOD(ROW(),2))</formula>
    </cfRule>
  </conditionalFormatting>
  <conditionalFormatting sqref="BI29:BJ29 BF29 BU29:BV29 BY29 CB29 CD29:CE29 CM29:CN29 DK29:DL29 CT29 AM29 AQ29 AU29 CY29:DA29 BC29 BS29">
    <cfRule type="expression" dxfId="27819" priority="2351">
      <formula>OR(AND(NOT(_xlfn.ISFORMULA(AM29)),NOT(ISBLANK(AM29))),ISERROR(AM29))</formula>
    </cfRule>
  </conditionalFormatting>
  <conditionalFormatting sqref="S29">
    <cfRule type="containsBlanks" priority="2345">
      <formula>LEN(TRIM(S29))=0</formula>
    </cfRule>
    <cfRule type="expression" dxfId="27818" priority="2346">
      <formula>AND(_xlfn.ISFORMULA(S29),MOD(ROW(),2))</formula>
    </cfRule>
    <cfRule type="expression" dxfId="27817" priority="2347">
      <formula>AND(_xlfn.ISFORMULA(S29),MOD(ROW()+1,2))</formula>
    </cfRule>
    <cfRule type="expression" dxfId="27816" priority="2348">
      <formula>MOD(ROW(),2)</formula>
    </cfRule>
  </conditionalFormatting>
  <conditionalFormatting sqref="T29:U29">
    <cfRule type="containsBlanks" priority="2341">
      <formula>LEN(TRIM(T29))=0</formula>
    </cfRule>
    <cfRule type="expression" dxfId="27815" priority="2342">
      <formula>AND(_xlfn.ISFORMULA(T29),MOD(ROW(),2))</formula>
    </cfRule>
    <cfRule type="expression" dxfId="27814" priority="2343">
      <formula>AND(_xlfn.ISFORMULA(T29),MOD(ROW()+1,2))</formula>
    </cfRule>
    <cfRule type="expression" dxfId="27813" priority="2344">
      <formula>MOD(ROW(),2)</formula>
    </cfRule>
  </conditionalFormatting>
  <conditionalFormatting sqref="L29">
    <cfRule type="containsBlanks" priority="2336">
      <formula>LEN(TRIM(L29))=0</formula>
    </cfRule>
    <cfRule type="expression" dxfId="27812" priority="2337">
      <formula>AND(_xlfn.ISFORMULA(L29),MOD(ROW(),2))</formula>
    </cfRule>
    <cfRule type="expression" dxfId="27811" priority="2338">
      <formula>AND(_xlfn.ISFORMULA(L29),MOD(ROW()+1,2))</formula>
    </cfRule>
    <cfRule type="expression" dxfId="27810" priority="2340">
      <formula>MOD(ROW(),2)</formula>
    </cfRule>
  </conditionalFormatting>
  <conditionalFormatting sqref="L29">
    <cfRule type="expression" dxfId="27809" priority="2339">
      <formula>AND(NOT(ISNUMBER(L29)),NOT(ISBLANK(L29)))</formula>
    </cfRule>
  </conditionalFormatting>
  <conditionalFormatting sqref="M29:R29 A29:K29">
    <cfRule type="containsBlanks" priority="2349">
      <formula>LEN(TRIM(A29))=0</formula>
    </cfRule>
  </conditionalFormatting>
  <conditionalFormatting sqref="AV30:BB30 BD30:BE30 BG30:BH30 BW30:BX30 BZ30:CA30 H30 A30:C30 BK30:BT30 J30:AL30 AN30:AP30 AR30:AT30 CC30 CF30:CL30 DM30:XFD30 F30 CO30:CP30 CS30 DB30:DG30 DI30:DJ30 CU30:CX30">
    <cfRule type="expression" dxfId="27808" priority="2329">
      <formula>AND(_xlfn.ISFORMULA(A30),MOD(ROW(),2))</formula>
    </cfRule>
    <cfRule type="expression" dxfId="27807" priority="2330">
      <formula>AND(_xlfn.ISFORMULA(A30),MOD(ROW()+1,2))</formula>
    </cfRule>
    <cfRule type="expression" dxfId="27806" priority="2332">
      <formula>MOD(ROW(),2)</formula>
    </cfRule>
  </conditionalFormatting>
  <conditionalFormatting sqref="AX30 BA30:BB30 BD30:BE30 BN30:BO30 J30:O30 V30:AL30 AN30:AP30 AR30:AT30 AV30 BH30 BK30:BL30">
    <cfRule type="expression" dxfId="27805" priority="2331">
      <formula>AND(NOT(ISNUMBER(J30)),NOT(ISBLANK(J30)))</formula>
    </cfRule>
  </conditionalFormatting>
  <conditionalFormatting sqref="AR30:AT30 AN30:AP30 AD30:AL30">
    <cfRule type="expression" dxfId="27804" priority="2327" stopIfTrue="1">
      <formula>AND(OR(ISNUMBER(SEARCH("+",AD30)),ISNUMBER(SEARCH("–",AD30))),MOD(ROW()+1,2))</formula>
    </cfRule>
    <cfRule type="expression" dxfId="27803" priority="2328" stopIfTrue="1">
      <formula>AND(OR(ISNUMBER(SEARCH("+",AD30)),ISNUMBER(SEARCH("–",AD30))),MOD(ROW(),2))</formula>
    </cfRule>
  </conditionalFormatting>
  <conditionalFormatting sqref="BS30">
    <cfRule type="expression" dxfId="27802" priority="2326">
      <formula>OR(AND(NOT(_xlfn.ISFORMULA(BS30)),NOT(ISBLANK(BS30))),ISERROR(BS30))</formula>
    </cfRule>
  </conditionalFormatting>
  <conditionalFormatting sqref="AM30">
    <cfRule type="containsBlanks" priority="2316">
      <formula>LEN(TRIM(AM30))=0</formula>
    </cfRule>
  </conditionalFormatting>
  <conditionalFormatting sqref="AM30">
    <cfRule type="expression" dxfId="27801" priority="2320">
      <formula>AND(NOT(ISNUMBER(AM30)),NOT(ISBLANK(AM30)))</formula>
    </cfRule>
  </conditionalFormatting>
  <conditionalFormatting sqref="AM30">
    <cfRule type="expression" dxfId="27800" priority="2318">
      <formula>AND(_xlfn.ISFORMULA(AM30),MOD(ROW(),2))</formula>
    </cfRule>
    <cfRule type="expression" dxfId="27799" priority="2319">
      <formula>AND(_xlfn.ISFORMULA(AM30),MOD(ROW()+1,2))</formula>
    </cfRule>
    <cfRule type="expression" dxfId="27798" priority="2321">
      <formula>MOD(ROW(),2)</formula>
    </cfRule>
  </conditionalFormatting>
  <conditionalFormatting sqref="AM30">
    <cfRule type="expression" dxfId="27797" priority="2317">
      <formula>OR(AND(NOT(_xlfn.ISFORMULA(AM30)),NOT(ISBLANK(AM30))),ISERROR(AM30))</formula>
    </cfRule>
  </conditionalFormatting>
  <conditionalFormatting sqref="AM30">
    <cfRule type="expression" dxfId="27796" priority="2315">
      <formula>OR(AND(NOT(_xlfn.ISFORMULA(AM30)),NOT(ISBLANK(AM30))),ISERROR(AM30))</formula>
    </cfRule>
  </conditionalFormatting>
  <conditionalFormatting sqref="I30">
    <cfRule type="expression" dxfId="27795" priority="2311">
      <formula>AND(_xlfn.ISFORMULA(I30),MOD(ROW(),2))</formula>
    </cfRule>
    <cfRule type="expression" dxfId="27794" priority="2312">
      <formula>AND(_xlfn.ISFORMULA(I30),MOD(ROW()+1,2))</formula>
    </cfRule>
    <cfRule type="expression" dxfId="27793" priority="2314">
      <formula>MOD(ROW(),2)</formula>
    </cfRule>
  </conditionalFormatting>
  <conditionalFormatting sqref="I30">
    <cfRule type="expression" dxfId="27792" priority="2313">
      <formula>AND(NOT(ISNUMBER(I30)),NOT(ISBLANK(I30)))</formula>
    </cfRule>
  </conditionalFormatting>
  <conditionalFormatting sqref="DK30">
    <cfRule type="containsBlanks" priority="2306">
      <formula>LEN(TRIM(DK30))=0</formula>
    </cfRule>
  </conditionalFormatting>
  <conditionalFormatting sqref="DK30">
    <cfRule type="expression" dxfId="27791" priority="2307">
      <formula>OR(AND(NOT(_xlfn.ISFORMULA(DK30)),NOT(ISBLANK(DK30))),ISERROR(DK30))</formula>
    </cfRule>
  </conditionalFormatting>
  <conditionalFormatting sqref="DK30">
    <cfRule type="expression" dxfId="27790" priority="2308">
      <formula>AND(_xlfn.ISFORMULA(DK30),MOD(ROW(),2))</formula>
    </cfRule>
    <cfRule type="expression" dxfId="27789" priority="2309">
      <formula>AND(_xlfn.ISFORMULA(DK30),MOD(ROW()+1,2))</formula>
    </cfRule>
    <cfRule type="expression" dxfId="27788" priority="2310">
      <formula>MOD(ROW(),2)</formula>
    </cfRule>
  </conditionalFormatting>
  <conditionalFormatting sqref="DL30">
    <cfRule type="containsBlanks" priority="2300">
      <formula>LEN(TRIM(DL30))=0</formula>
    </cfRule>
  </conditionalFormatting>
  <conditionalFormatting sqref="DL30">
    <cfRule type="expression" dxfId="27787" priority="2302">
      <formula>OR(AND(NOT(_xlfn.ISFORMULA(DL30)),NOT(ISBLANK(DL30))),ISERROR(DL30))</formula>
    </cfRule>
  </conditionalFormatting>
  <conditionalFormatting sqref="DL30">
    <cfRule type="expression" dxfId="27786" priority="2303">
      <formula>AND(_xlfn.ISFORMULA(DL30),MOD(ROW(),2))</formula>
    </cfRule>
    <cfRule type="expression" dxfId="27785" priority="2304">
      <formula>AND(_xlfn.ISFORMULA(DL30),MOD(ROW()+1,2))</formula>
    </cfRule>
    <cfRule type="expression" dxfId="27784" priority="2305">
      <formula>MOD(ROW(),2)</formula>
    </cfRule>
  </conditionalFormatting>
  <conditionalFormatting sqref="CY30:DA30">
    <cfRule type="expression" dxfId="27783" priority="2297">
      <formula>AND(_xlfn.ISFORMULA(CY30),MOD(ROW(),2))</formula>
    </cfRule>
    <cfRule type="expression" dxfId="27782" priority="2298">
      <formula>AND(_xlfn.ISFORMULA(CY30),MOD(ROW()+1,2))</formula>
    </cfRule>
    <cfRule type="expression" dxfId="27781" priority="2299">
      <formula>MOD(ROW(),2)</formula>
    </cfRule>
  </conditionalFormatting>
  <conditionalFormatting sqref="CY30:DA30">
    <cfRule type="expression" dxfId="27780" priority="2296">
      <formula>OR(AND(NOT(_xlfn.ISFORMULA(CY30)),NOT(ISBLANK(CY30))),ISERROR(CY30))</formula>
    </cfRule>
  </conditionalFormatting>
  <conditionalFormatting sqref="AQ30">
    <cfRule type="expression" dxfId="27779" priority="2292">
      <formula>AND(_xlfn.ISFORMULA(AQ30),MOD(ROW(),2))</formula>
    </cfRule>
    <cfRule type="expression" dxfId="27778" priority="2293">
      <formula>AND(_xlfn.ISFORMULA(AQ30),MOD(ROW()+1,2))</formula>
    </cfRule>
    <cfRule type="expression" dxfId="27777" priority="2295">
      <formula>MOD(ROW(),2)</formula>
    </cfRule>
  </conditionalFormatting>
  <conditionalFormatting sqref="AQ30">
    <cfRule type="expression" dxfId="27776" priority="2294">
      <formula>AND(NOT(ISNUMBER(AQ30)),NOT(ISBLANK(AQ30)))</formula>
    </cfRule>
  </conditionalFormatting>
  <conditionalFormatting sqref="AQ30">
    <cfRule type="expression" dxfId="27775" priority="2291">
      <formula>OR(AND(NOT(_xlfn.ISFORMULA(AQ30)),NOT(ISBLANK(AQ30))),ISERROR(AQ30))</formula>
    </cfRule>
  </conditionalFormatting>
  <conditionalFormatting sqref="AU30">
    <cfRule type="expression" dxfId="27774" priority="2287">
      <formula>AND(_xlfn.ISFORMULA(AU30),MOD(ROW(),2))</formula>
    </cfRule>
    <cfRule type="expression" dxfId="27773" priority="2288">
      <formula>AND(_xlfn.ISFORMULA(AU30),MOD(ROW()+1,2))</formula>
    </cfRule>
    <cfRule type="expression" dxfId="27772" priority="2290">
      <formula>MOD(ROW(),2)</formula>
    </cfRule>
  </conditionalFormatting>
  <conditionalFormatting sqref="AU30">
    <cfRule type="expression" dxfId="27771" priority="2289">
      <formula>AND(NOT(ISNUMBER(AU30)),NOT(ISBLANK(AU30)))</formula>
    </cfRule>
  </conditionalFormatting>
  <conditionalFormatting sqref="AU30">
    <cfRule type="expression" dxfId="27770" priority="2286">
      <formula>OR(AND(NOT(_xlfn.ISFORMULA(AU30)),NOT(ISBLANK(AU30))),ISERROR(AU30))</formula>
    </cfRule>
  </conditionalFormatting>
  <conditionalFormatting sqref="BC30">
    <cfRule type="expression" dxfId="27769" priority="2282">
      <formula>AND(_xlfn.ISFORMULA(BC30),MOD(ROW(),2))</formula>
    </cfRule>
    <cfRule type="expression" dxfId="27768" priority="2283">
      <formula>AND(_xlfn.ISFORMULA(BC30),MOD(ROW()+1,2))</formula>
    </cfRule>
    <cfRule type="expression" dxfId="27767" priority="2285">
      <formula>MOD(ROW(),2)</formula>
    </cfRule>
  </conditionalFormatting>
  <conditionalFormatting sqref="BC30">
    <cfRule type="expression" dxfId="27766" priority="2284">
      <formula>AND(NOT(ISNUMBER(BC30)),NOT(ISBLANK(BC30)))</formula>
    </cfRule>
  </conditionalFormatting>
  <conditionalFormatting sqref="BC30">
    <cfRule type="expression" dxfId="27765" priority="2281">
      <formula>OR(AND(NOT(_xlfn.ISFORMULA(BC30)),NOT(ISBLANK(BC30))),ISERROR(BC30))</formula>
    </cfRule>
  </conditionalFormatting>
  <conditionalFormatting sqref="BF30">
    <cfRule type="expression" dxfId="27764" priority="2277">
      <formula>AND(_xlfn.ISFORMULA(BF30),MOD(ROW(),2))</formula>
    </cfRule>
    <cfRule type="expression" dxfId="27763" priority="2278">
      <formula>AND(_xlfn.ISFORMULA(BF30),MOD(ROW()+1,2))</formula>
    </cfRule>
    <cfRule type="expression" dxfId="27762" priority="2280">
      <formula>MOD(ROW(),2)</formula>
    </cfRule>
  </conditionalFormatting>
  <conditionalFormatting sqref="BF30">
    <cfRule type="expression" dxfId="27761" priority="2279">
      <formula>AND(NOT(ISNUMBER(BF30)),NOT(ISBLANK(BF30)))</formula>
    </cfRule>
  </conditionalFormatting>
  <conditionalFormatting sqref="BF30">
    <cfRule type="expression" dxfId="27760" priority="2276">
      <formula>OR(AND(NOT(_xlfn.ISFORMULA(BF30)),NOT(ISBLANK(BF30))),ISERROR(BF30))</formula>
    </cfRule>
  </conditionalFormatting>
  <conditionalFormatting sqref="BI30:BJ30">
    <cfRule type="expression" dxfId="27759" priority="2272">
      <formula>AND(_xlfn.ISFORMULA(BI30),MOD(ROW(),2))</formula>
    </cfRule>
    <cfRule type="expression" dxfId="27758" priority="2273">
      <formula>AND(_xlfn.ISFORMULA(BI30),MOD(ROW()+1,2))</formula>
    </cfRule>
    <cfRule type="expression" dxfId="27757" priority="2275">
      <formula>MOD(ROW(),2)</formula>
    </cfRule>
  </conditionalFormatting>
  <conditionalFormatting sqref="BI30:BJ30">
    <cfRule type="expression" dxfId="27756" priority="2274">
      <formula>AND(NOT(ISNUMBER(BI30)),NOT(ISBLANK(BI30)))</formula>
    </cfRule>
  </conditionalFormatting>
  <conditionalFormatting sqref="BI30:BJ30">
    <cfRule type="expression" dxfId="27755" priority="2271">
      <formula>OR(AND(NOT(_xlfn.ISFORMULA(BI30)),NOT(ISBLANK(BI30))),ISERROR(BI30))</formula>
    </cfRule>
  </conditionalFormatting>
  <conditionalFormatting sqref="BI30:BJ30">
    <cfRule type="containsBlanks" priority="2267">
      <formula>LEN(TRIM(BI30))=0</formula>
    </cfRule>
    <cfRule type="expression" dxfId="27754" priority="2268">
      <formula>AND(_xlfn.ISFORMULA(BI30),MOD(ROW(),2))</formula>
    </cfRule>
    <cfRule type="expression" dxfId="27753" priority="2269">
      <formula>AND(_xlfn.ISFORMULA(BI30),MOD(ROW()+1,2))</formula>
    </cfRule>
    <cfRule type="expression" dxfId="27752" priority="2270">
      <formula>MOD(ROW(),2)</formula>
    </cfRule>
  </conditionalFormatting>
  <conditionalFormatting sqref="BU30:BV30">
    <cfRule type="expression" dxfId="27751" priority="2260">
      <formula>AND(_xlfn.ISFORMULA(BU30),MOD(ROW(),2))</formula>
    </cfRule>
    <cfRule type="expression" dxfId="27750" priority="2261">
      <formula>AND(_xlfn.ISFORMULA(BU30),MOD(ROW()+1,2))</formula>
    </cfRule>
    <cfRule type="expression" dxfId="27749" priority="2262">
      <formula>MOD(ROW(),2)</formula>
    </cfRule>
  </conditionalFormatting>
  <conditionalFormatting sqref="BU30:BV30">
    <cfRule type="expression" dxfId="27748" priority="2259">
      <formula>OR(AND(NOT(_xlfn.ISFORMULA(BU30)),NOT(ISBLANK(BU30))),ISERROR(BU30))</formula>
    </cfRule>
  </conditionalFormatting>
  <conditionalFormatting sqref="BV30">
    <cfRule type="containsBlanks" priority="2255">
      <formula>LEN(TRIM(BV30))=0</formula>
    </cfRule>
    <cfRule type="expression" dxfId="27747" priority="2256">
      <formula>AND(_xlfn.ISFORMULA(BV30),MOD(ROW(),2))</formula>
    </cfRule>
    <cfRule type="expression" dxfId="27746" priority="2257">
      <formula>AND(_xlfn.ISFORMULA(BV30),MOD(ROW()+1,2))</formula>
    </cfRule>
    <cfRule type="expression" dxfId="27745" priority="2258">
      <formula>MOD(ROW(),2)</formula>
    </cfRule>
  </conditionalFormatting>
  <conditionalFormatting sqref="BY30">
    <cfRule type="expression" dxfId="27744" priority="2252">
      <formula>AND(_xlfn.ISFORMULA(BY30),MOD(ROW(),2))</formula>
    </cfRule>
    <cfRule type="expression" dxfId="27743" priority="2253">
      <formula>AND(_xlfn.ISFORMULA(BY30),MOD(ROW()+1,2))</formula>
    </cfRule>
    <cfRule type="expression" dxfId="27742" priority="2254">
      <formula>MOD(ROW(),2)</formula>
    </cfRule>
  </conditionalFormatting>
  <conditionalFormatting sqref="BY30">
    <cfRule type="expression" dxfId="27741" priority="2251">
      <formula>OR(AND(NOT(_xlfn.ISFORMULA(BY30)),NOT(ISBLANK(BY30))),ISERROR(BY30))</formula>
    </cfRule>
  </conditionalFormatting>
  <conditionalFormatting sqref="CB30">
    <cfRule type="expression" dxfId="27740" priority="2248">
      <formula>AND(_xlfn.ISFORMULA(CB30),MOD(ROW(),2))</formula>
    </cfRule>
    <cfRule type="expression" dxfId="27739" priority="2249">
      <formula>AND(_xlfn.ISFORMULA(CB30),MOD(ROW()+1,2))</formula>
    </cfRule>
    <cfRule type="expression" dxfId="27738" priority="2250">
      <formula>MOD(ROW(),2)</formula>
    </cfRule>
  </conditionalFormatting>
  <conditionalFormatting sqref="CB30">
    <cfRule type="expression" dxfId="27737" priority="2247">
      <formula>OR(AND(NOT(_xlfn.ISFORMULA(CB30)),NOT(ISBLANK(CB30))),ISERROR(CB30))</formula>
    </cfRule>
  </conditionalFormatting>
  <conditionalFormatting sqref="CB30">
    <cfRule type="containsBlanks" priority="2243">
      <formula>LEN(TRIM(CB30))=0</formula>
    </cfRule>
    <cfRule type="expression" dxfId="27736" priority="2244">
      <formula>AND(_xlfn.ISFORMULA(CB30),MOD(ROW(),2))</formula>
    </cfRule>
    <cfRule type="expression" dxfId="27735" priority="2245">
      <formula>AND(_xlfn.ISFORMULA(CB30),MOD(ROW()+1,2))</formula>
    </cfRule>
    <cfRule type="expression" dxfId="27734" priority="2246">
      <formula>MOD(ROW(),2)</formula>
    </cfRule>
  </conditionalFormatting>
  <conditionalFormatting sqref="CD30:CE30">
    <cfRule type="expression" dxfId="27733" priority="2240">
      <formula>AND(_xlfn.ISFORMULA(CD30),MOD(ROW(),2))</formula>
    </cfRule>
    <cfRule type="expression" dxfId="27732" priority="2241">
      <formula>AND(_xlfn.ISFORMULA(CD30),MOD(ROW()+1,2))</formula>
    </cfRule>
    <cfRule type="expression" dxfId="27731" priority="2242">
      <formula>MOD(ROW(),2)</formula>
    </cfRule>
  </conditionalFormatting>
  <conditionalFormatting sqref="CD30:CE30">
    <cfRule type="expression" dxfId="27730" priority="2239">
      <formula>OR(AND(NOT(_xlfn.ISFORMULA(CD30)),NOT(ISBLANK(CD30))),ISERROR(CD30))</formula>
    </cfRule>
  </conditionalFormatting>
  <conditionalFormatting sqref="CE30">
    <cfRule type="containsBlanks" priority="2235">
      <formula>LEN(TRIM(CE30))=0</formula>
    </cfRule>
    <cfRule type="expression" dxfId="27729" priority="2236">
      <formula>AND(_xlfn.ISFORMULA(CE30),MOD(ROW(),2))</formula>
    </cfRule>
    <cfRule type="expression" dxfId="27728" priority="2237">
      <formula>AND(_xlfn.ISFORMULA(CE30),MOD(ROW()+1,2))</formula>
    </cfRule>
    <cfRule type="expression" dxfId="27727" priority="2238">
      <formula>MOD(ROW(),2)</formula>
    </cfRule>
  </conditionalFormatting>
  <conditionalFormatting sqref="CT30">
    <cfRule type="expression" dxfId="27726" priority="2232">
      <formula>AND(_xlfn.ISFORMULA(CT30),MOD(ROW(),2))</formula>
    </cfRule>
    <cfRule type="expression" dxfId="27725" priority="2233">
      <formula>AND(_xlfn.ISFORMULA(CT30),MOD(ROW()+1,2))</formula>
    </cfRule>
    <cfRule type="expression" dxfId="27724" priority="2234">
      <formula>MOD(ROW(),2)</formula>
    </cfRule>
  </conditionalFormatting>
  <conditionalFormatting sqref="CT30">
    <cfRule type="expression" dxfId="27723" priority="2231">
      <formula>OR(AND(NOT(_xlfn.ISFORMULA(CT30)),NOT(ISBLANK(CT30))),ISERROR(CT30))</formula>
    </cfRule>
  </conditionalFormatting>
  <conditionalFormatting sqref="CT30">
    <cfRule type="containsBlanks" priority="2227">
      <formula>LEN(TRIM(CT30))=0</formula>
    </cfRule>
    <cfRule type="expression" dxfId="27722" priority="2228">
      <formula>AND(_xlfn.ISFORMULA(CT30),MOD(ROW(),2))</formula>
    </cfRule>
    <cfRule type="expression" dxfId="27721" priority="2229">
      <formula>AND(_xlfn.ISFORMULA(CT30),MOD(ROW()+1,2))</formula>
    </cfRule>
    <cfRule type="expression" dxfId="27720" priority="2230">
      <formula>MOD(ROW(),2)</formula>
    </cfRule>
  </conditionalFormatting>
  <conditionalFormatting sqref="E30">
    <cfRule type="expression" dxfId="27719" priority="2224">
      <formula>AND(_xlfn.ISFORMULA(E30),MOD(ROW(),2))</formula>
    </cfRule>
    <cfRule type="expression" dxfId="27718" priority="2225">
      <formula>AND(_xlfn.ISFORMULA(E30),MOD(ROW()+1,2))</formula>
    </cfRule>
    <cfRule type="expression" dxfId="27717" priority="2226">
      <formula>MOD(ROW(),2)</formula>
    </cfRule>
  </conditionalFormatting>
  <conditionalFormatting sqref="E30">
    <cfRule type="containsBlanks" priority="2223">
      <formula>LEN(TRIM(E30))=0</formula>
    </cfRule>
  </conditionalFormatting>
  <conditionalFormatting sqref="G30">
    <cfRule type="expression" dxfId="27716" priority="2220">
      <formula>AND(_xlfn.ISFORMULA(G30),MOD(ROW(),2))</formula>
    </cfRule>
    <cfRule type="expression" dxfId="27715" priority="2221">
      <formula>AND(_xlfn.ISFORMULA(G30),MOD(ROW()+1,2))</formula>
    </cfRule>
    <cfRule type="expression" dxfId="27714" priority="2222">
      <formula>MOD(ROW(),2)</formula>
    </cfRule>
  </conditionalFormatting>
  <conditionalFormatting sqref="G30">
    <cfRule type="containsBlanks" priority="2219">
      <formula>LEN(TRIM(G30))=0</formula>
    </cfRule>
  </conditionalFormatting>
  <conditionalFormatting sqref="DI30">
    <cfRule type="expression" dxfId="27713" priority="2218">
      <formula>AND(NOT(ISNUMBER(DI30)),NOT(ISBLANK(DI30)))</formula>
    </cfRule>
  </conditionalFormatting>
  <conditionalFormatting sqref="DH30">
    <cfRule type="expression" dxfId="27712" priority="2215">
      <formula>AND(_xlfn.ISFORMULA(DH30),MOD(ROW(),2))</formula>
    </cfRule>
    <cfRule type="expression" dxfId="27711" priority="2216">
      <formula>AND(_xlfn.ISFORMULA(DH30),MOD(ROW()+1,2))</formula>
    </cfRule>
    <cfRule type="expression" dxfId="27710" priority="2217">
      <formula>MOD(ROW(),2)</formula>
    </cfRule>
  </conditionalFormatting>
  <conditionalFormatting sqref="DB30:DG30">
    <cfRule type="expression" dxfId="27709" priority="2214">
      <formula>AND(NOT(ISNUMBER(DB30)),NOT(ISBLANK(DB30)))</formula>
    </cfRule>
  </conditionalFormatting>
  <conditionalFormatting sqref="CX30">
    <cfRule type="expression" dxfId="27708" priority="2213">
      <formula>AND(NOT(ISNUMBER(CX30)),NOT(ISBLANK(CX30)))</formula>
    </cfRule>
  </conditionalFormatting>
  <conditionalFormatting sqref="CQ30">
    <cfRule type="expression" dxfId="27707" priority="2210">
      <formula>AND(_xlfn.ISFORMULA(CQ30),MOD(ROW(),2))</formula>
    </cfRule>
    <cfRule type="expression" dxfId="27706" priority="2211">
      <formula>AND(_xlfn.ISFORMULA(CQ30),MOD(ROW()+1,2))</formula>
    </cfRule>
    <cfRule type="expression" dxfId="27705" priority="2212">
      <formula>MOD(ROW(),2)</formula>
    </cfRule>
  </conditionalFormatting>
  <conditionalFormatting sqref="CR30">
    <cfRule type="expression" dxfId="27704" priority="2207">
      <formula>AND(_xlfn.ISFORMULA(CR30),MOD(ROW(),2))</formula>
    </cfRule>
    <cfRule type="expression" dxfId="27703" priority="2208">
      <formula>AND(_xlfn.ISFORMULA(CR30),MOD(ROW()+1,2))</formula>
    </cfRule>
    <cfRule type="expression" dxfId="27702" priority="2209">
      <formula>MOD(ROW(),2)</formula>
    </cfRule>
  </conditionalFormatting>
  <conditionalFormatting sqref="DB30:DG30">
    <cfRule type="expression" dxfId="27701" priority="2206">
      <formula>AND(NOT(ISNUMBER(DB30)),NOT(ISBLANK(DB30)))</formula>
    </cfRule>
  </conditionalFormatting>
  <conditionalFormatting sqref="DI30">
    <cfRule type="expression" dxfId="27700" priority="2205">
      <formula>AND(NOT(ISNUMBER(DI30)),NOT(ISBLANK(DI30)))</formula>
    </cfRule>
  </conditionalFormatting>
  <conditionalFormatting sqref="CM30">
    <cfRule type="expression" dxfId="27699" priority="2202">
      <formula>AND(_xlfn.ISFORMULA(CM30),MOD(ROW(),2))</formula>
    </cfRule>
    <cfRule type="expression" dxfId="27698" priority="2203">
      <formula>AND(_xlfn.ISFORMULA(CM30),MOD(ROW()+1,2))</formula>
    </cfRule>
    <cfRule type="expression" dxfId="27697" priority="2204">
      <formula>MOD(ROW(),2)</formula>
    </cfRule>
  </conditionalFormatting>
  <conditionalFormatting sqref="CM30">
    <cfRule type="expression" dxfId="27696" priority="2201">
      <formula>OR(AND(NOT(_xlfn.ISFORMULA(CM30)),NOT(ISBLANK(CM30))),ISERROR(CM30))</formula>
    </cfRule>
  </conditionalFormatting>
  <conditionalFormatting sqref="CN30">
    <cfRule type="expression" dxfId="27695" priority="2198">
      <formula>AND(_xlfn.ISFORMULA(CN30),MOD(ROW(),2))</formula>
    </cfRule>
    <cfRule type="expression" dxfId="27694" priority="2199">
      <formula>AND(_xlfn.ISFORMULA(CN30),MOD(ROW()+1,2))</formula>
    </cfRule>
    <cfRule type="expression" dxfId="27693" priority="2200">
      <formula>MOD(ROW(),2)</formula>
    </cfRule>
  </conditionalFormatting>
  <conditionalFormatting sqref="CN30">
    <cfRule type="expression" dxfId="27692" priority="2197">
      <formula>OR(AND(NOT(_xlfn.ISFORMULA(CN30)),NOT(ISBLANK(CN30))),ISERROR(CN30))</formula>
    </cfRule>
  </conditionalFormatting>
  <conditionalFormatting sqref="AV31:BE31 H31 BZ31:CA31 BG31:BH31 BW31:BX31 BK31:BT31 A31:F31 J31:AL31 AN31:AP31 AR31:AT31 CC31 CF31:CL31 DM31:XFD31 CO31:DJ31">
    <cfRule type="expression" dxfId="27691" priority="2193">
      <formula>AND(_xlfn.ISFORMULA(A31),MOD(ROW(),2))</formula>
    </cfRule>
    <cfRule type="expression" dxfId="27690" priority="2194">
      <formula>AND(_xlfn.ISFORMULA(A31),MOD(ROW()+1,2))</formula>
    </cfRule>
    <cfRule type="expression" dxfId="27689" priority="2196">
      <formula>MOD(ROW(),2)</formula>
    </cfRule>
  </conditionalFormatting>
  <conditionalFormatting sqref="BA31:BE31 AX31 BN31:BO31 J31:O31 V31:AL31 AN31:AP31 AR31:AT31 AV31 BH31 BK31:BL31">
    <cfRule type="expression" dxfId="27688" priority="2195">
      <formula>AND(NOT(ISNUMBER(J31)),NOT(ISBLANK(J31)))</formula>
    </cfRule>
  </conditionalFormatting>
  <conditionalFormatting sqref="AD31:AL31 AN31:AP31 AR31:AT31">
    <cfRule type="expression" dxfId="27687" priority="2191" stopIfTrue="1">
      <formula>AND(OR(ISNUMBER(SEARCH("+",AD31)),ISNUMBER(SEARCH("–",AD31))),MOD(ROW()+1,2))</formula>
    </cfRule>
    <cfRule type="expression" dxfId="27686" priority="2192" stopIfTrue="1">
      <formula>AND(OR(ISNUMBER(SEARCH("+",AD31)),ISNUMBER(SEARCH("–",AD31))),MOD(ROW(),2))</formula>
    </cfRule>
  </conditionalFormatting>
  <conditionalFormatting sqref="CT31 BC31 BS31 CY31:DA31">
    <cfRule type="expression" dxfId="27685" priority="2190">
      <formula>OR(AND(NOT(_xlfn.ISFORMULA(BC31)),NOT(ISBLANK(BC31))),ISERROR(BC31))</formula>
    </cfRule>
  </conditionalFormatting>
  <conditionalFormatting sqref="G31">
    <cfRule type="containsBlanks" priority="2186">
      <formula>LEN(TRIM(G31))=0</formula>
    </cfRule>
    <cfRule type="expression" dxfId="27684" priority="2187">
      <formula>AND(_xlfn.ISFORMULA(G31),MOD(ROW(),2))</formula>
    </cfRule>
    <cfRule type="expression" dxfId="27683" priority="2188">
      <formula>AND(_xlfn.ISFORMULA(G31),MOD(ROW()+1,2))</formula>
    </cfRule>
    <cfRule type="expression" dxfId="27682" priority="2189">
      <formula>MOD(ROW(),2)</formula>
    </cfRule>
  </conditionalFormatting>
  <conditionalFormatting sqref="AM31">
    <cfRule type="containsBlanks" priority="2180">
      <formula>LEN(TRIM(AM31))=0</formula>
    </cfRule>
  </conditionalFormatting>
  <conditionalFormatting sqref="AM31">
    <cfRule type="expression" dxfId="27681" priority="2184">
      <formula>AND(NOT(ISNUMBER(AM31)),NOT(ISBLANK(AM31)))</formula>
    </cfRule>
  </conditionalFormatting>
  <conditionalFormatting sqref="AM31">
    <cfRule type="expression" dxfId="27680" priority="2182">
      <formula>AND(_xlfn.ISFORMULA(AM31),MOD(ROW(),2))</formula>
    </cfRule>
    <cfRule type="expression" dxfId="27679" priority="2183">
      <formula>AND(_xlfn.ISFORMULA(AM31),MOD(ROW()+1,2))</formula>
    </cfRule>
    <cfRule type="expression" dxfId="27678" priority="2185">
      <formula>MOD(ROW(),2)</formula>
    </cfRule>
  </conditionalFormatting>
  <conditionalFormatting sqref="AM31">
    <cfRule type="expression" dxfId="27677" priority="2181">
      <formula>OR(AND(NOT(_xlfn.ISFORMULA(AM31)),NOT(ISBLANK(AM31))),ISERROR(AM31))</formula>
    </cfRule>
  </conditionalFormatting>
  <conditionalFormatting sqref="AM31">
    <cfRule type="expression" dxfId="27676" priority="2179">
      <formula>OR(AND(NOT(_xlfn.ISFORMULA(AM31)),NOT(ISBLANK(AM31))),ISERROR(AM31))</formula>
    </cfRule>
  </conditionalFormatting>
  <conditionalFormatting sqref="I31">
    <cfRule type="expression" dxfId="27675" priority="2175">
      <formula>AND(_xlfn.ISFORMULA(I31),MOD(ROW(),2))</formula>
    </cfRule>
    <cfRule type="expression" dxfId="27674" priority="2176">
      <formula>AND(_xlfn.ISFORMULA(I31),MOD(ROW()+1,2))</formula>
    </cfRule>
    <cfRule type="expression" dxfId="27673" priority="2178">
      <formula>MOD(ROW(),2)</formula>
    </cfRule>
  </conditionalFormatting>
  <conditionalFormatting sqref="I31">
    <cfRule type="expression" dxfId="27672" priority="2177">
      <formula>AND(NOT(ISNUMBER(I31)),NOT(ISBLANK(I31)))</formula>
    </cfRule>
  </conditionalFormatting>
  <conditionalFormatting sqref="DK31">
    <cfRule type="containsBlanks" priority="2170">
      <formula>LEN(TRIM(DK31))=0</formula>
    </cfRule>
  </conditionalFormatting>
  <conditionalFormatting sqref="DK31">
    <cfRule type="expression" dxfId="27671" priority="2171">
      <formula>OR(AND(NOT(_xlfn.ISFORMULA(DK31)),NOT(ISBLANK(DK31))),ISERROR(DK31))</formula>
    </cfRule>
  </conditionalFormatting>
  <conditionalFormatting sqref="DK31">
    <cfRule type="expression" dxfId="27670" priority="2172">
      <formula>AND(_xlfn.ISFORMULA(DK31),MOD(ROW(),2))</formula>
    </cfRule>
    <cfRule type="expression" dxfId="27669" priority="2173">
      <formula>AND(_xlfn.ISFORMULA(DK31),MOD(ROW()+1,2))</formula>
    </cfRule>
    <cfRule type="expression" dxfId="27668" priority="2174">
      <formula>MOD(ROW(),2)</formula>
    </cfRule>
  </conditionalFormatting>
  <conditionalFormatting sqref="DL31">
    <cfRule type="containsBlanks" priority="2164">
      <formula>LEN(TRIM(DL31))=0</formula>
    </cfRule>
  </conditionalFormatting>
  <conditionalFormatting sqref="DL31">
    <cfRule type="expression" dxfId="27667" priority="2166">
      <formula>OR(AND(NOT(_xlfn.ISFORMULA(DL31)),NOT(ISBLANK(DL31))),ISERROR(DL31))</formula>
    </cfRule>
  </conditionalFormatting>
  <conditionalFormatting sqref="DL31">
    <cfRule type="expression" dxfId="27666" priority="2167">
      <formula>AND(_xlfn.ISFORMULA(DL31),MOD(ROW(),2))</formula>
    </cfRule>
    <cfRule type="expression" dxfId="27665" priority="2168">
      <formula>AND(_xlfn.ISFORMULA(DL31),MOD(ROW()+1,2))</formula>
    </cfRule>
    <cfRule type="expression" dxfId="27664" priority="2169">
      <formula>MOD(ROW(),2)</formula>
    </cfRule>
  </conditionalFormatting>
  <conditionalFormatting sqref="AQ31">
    <cfRule type="expression" dxfId="27663" priority="2160">
      <formula>AND(_xlfn.ISFORMULA(AQ31),MOD(ROW(),2))</formula>
    </cfRule>
    <cfRule type="expression" dxfId="27662" priority="2161">
      <formula>AND(_xlfn.ISFORMULA(AQ31),MOD(ROW()+1,2))</formula>
    </cfRule>
    <cfRule type="expression" dxfId="27661" priority="2163">
      <formula>MOD(ROW(),2)</formula>
    </cfRule>
  </conditionalFormatting>
  <conditionalFormatting sqref="AQ31">
    <cfRule type="expression" dxfId="27660" priority="2162">
      <formula>AND(NOT(ISNUMBER(AQ31)),NOT(ISBLANK(AQ31)))</formula>
    </cfRule>
  </conditionalFormatting>
  <conditionalFormatting sqref="AQ31">
    <cfRule type="expression" dxfId="27659" priority="2159">
      <formula>OR(AND(NOT(_xlfn.ISFORMULA(AQ31)),NOT(ISBLANK(AQ31))),ISERROR(AQ31))</formula>
    </cfRule>
  </conditionalFormatting>
  <conditionalFormatting sqref="AU31">
    <cfRule type="expression" dxfId="27658" priority="2155">
      <formula>AND(_xlfn.ISFORMULA(AU31),MOD(ROW(),2))</formula>
    </cfRule>
    <cfRule type="expression" dxfId="27657" priority="2156">
      <formula>AND(_xlfn.ISFORMULA(AU31),MOD(ROW()+1,2))</formula>
    </cfRule>
    <cfRule type="expression" dxfId="27656" priority="2158">
      <formula>MOD(ROW(),2)</formula>
    </cfRule>
  </conditionalFormatting>
  <conditionalFormatting sqref="AU31">
    <cfRule type="expression" dxfId="27655" priority="2157">
      <formula>AND(NOT(ISNUMBER(AU31)),NOT(ISBLANK(AU31)))</formula>
    </cfRule>
  </conditionalFormatting>
  <conditionalFormatting sqref="AU31">
    <cfRule type="expression" dxfId="27654" priority="2154">
      <formula>OR(AND(NOT(_xlfn.ISFORMULA(AU31)),NOT(ISBLANK(AU31))),ISERROR(AU31))</formula>
    </cfRule>
  </conditionalFormatting>
  <conditionalFormatting sqref="BF31">
    <cfRule type="expression" dxfId="27653" priority="2150">
      <formula>AND(_xlfn.ISFORMULA(BF31),MOD(ROW(),2))</formula>
    </cfRule>
    <cfRule type="expression" dxfId="27652" priority="2151">
      <formula>AND(_xlfn.ISFORMULA(BF31),MOD(ROW()+1,2))</formula>
    </cfRule>
    <cfRule type="expression" dxfId="27651" priority="2153">
      <formula>MOD(ROW(),2)</formula>
    </cfRule>
  </conditionalFormatting>
  <conditionalFormatting sqref="BF31">
    <cfRule type="expression" dxfId="27650" priority="2152">
      <formula>AND(NOT(ISNUMBER(BF31)),NOT(ISBLANK(BF31)))</formula>
    </cfRule>
  </conditionalFormatting>
  <conditionalFormatting sqref="BF31">
    <cfRule type="expression" dxfId="27649" priority="2149">
      <formula>OR(AND(NOT(_xlfn.ISFORMULA(BF31)),NOT(ISBLANK(BF31))),ISERROR(BF31))</formula>
    </cfRule>
  </conditionalFormatting>
  <conditionalFormatting sqref="BI31:BJ31">
    <cfRule type="expression" dxfId="27648" priority="2145">
      <formula>AND(_xlfn.ISFORMULA(BI31),MOD(ROW(),2))</formula>
    </cfRule>
    <cfRule type="expression" dxfId="27647" priority="2146">
      <formula>AND(_xlfn.ISFORMULA(BI31),MOD(ROW()+1,2))</formula>
    </cfRule>
    <cfRule type="expression" dxfId="27646" priority="2148">
      <formula>MOD(ROW(),2)</formula>
    </cfRule>
  </conditionalFormatting>
  <conditionalFormatting sqref="BI31:BJ31">
    <cfRule type="expression" dxfId="27645" priority="2147">
      <formula>AND(NOT(ISNUMBER(BI31)),NOT(ISBLANK(BI31)))</formula>
    </cfRule>
  </conditionalFormatting>
  <conditionalFormatting sqref="BI31:BJ31">
    <cfRule type="expression" dxfId="27644" priority="2144">
      <formula>OR(AND(NOT(_xlfn.ISFORMULA(BI31)),NOT(ISBLANK(BI31))),ISERROR(BI31))</formula>
    </cfRule>
  </conditionalFormatting>
  <conditionalFormatting sqref="BI31:BJ31">
    <cfRule type="containsBlanks" priority="2140">
      <formula>LEN(TRIM(BI31))=0</formula>
    </cfRule>
    <cfRule type="expression" dxfId="27643" priority="2141">
      <formula>AND(_xlfn.ISFORMULA(BI31),MOD(ROW(),2))</formula>
    </cfRule>
    <cfRule type="expression" dxfId="27642" priority="2142">
      <formula>AND(_xlfn.ISFORMULA(BI31),MOD(ROW()+1,2))</formula>
    </cfRule>
    <cfRule type="expression" dxfId="27641" priority="2143">
      <formula>MOD(ROW(),2)</formula>
    </cfRule>
  </conditionalFormatting>
  <conditionalFormatting sqref="BU31:BV31">
    <cfRule type="expression" dxfId="27640" priority="2137">
      <formula>AND(_xlfn.ISFORMULA(BU31),MOD(ROW(),2))</formula>
    </cfRule>
    <cfRule type="expression" dxfId="27639" priority="2138">
      <formula>AND(_xlfn.ISFORMULA(BU31),MOD(ROW()+1,2))</formula>
    </cfRule>
    <cfRule type="expression" dxfId="27638" priority="2139">
      <formula>MOD(ROW(),2)</formula>
    </cfRule>
  </conditionalFormatting>
  <conditionalFormatting sqref="BU31:BV31">
    <cfRule type="expression" dxfId="27637" priority="2136">
      <formula>OR(AND(NOT(_xlfn.ISFORMULA(BU31)),NOT(ISBLANK(BU31))),ISERROR(BU31))</formula>
    </cfRule>
  </conditionalFormatting>
  <conditionalFormatting sqref="BV31">
    <cfRule type="containsBlanks" priority="2132">
      <formula>LEN(TRIM(BV31))=0</formula>
    </cfRule>
    <cfRule type="expression" dxfId="27636" priority="2133">
      <formula>AND(_xlfn.ISFORMULA(BV31),MOD(ROW(),2))</formula>
    </cfRule>
    <cfRule type="expression" dxfId="27635" priority="2134">
      <formula>AND(_xlfn.ISFORMULA(BV31),MOD(ROW()+1,2))</formula>
    </cfRule>
    <cfRule type="expression" dxfId="27634" priority="2135">
      <formula>MOD(ROW(),2)</formula>
    </cfRule>
  </conditionalFormatting>
  <conditionalFormatting sqref="BY31">
    <cfRule type="expression" dxfId="27633" priority="2129">
      <formula>AND(_xlfn.ISFORMULA(BY31),MOD(ROW(),2))</formula>
    </cfRule>
    <cfRule type="expression" dxfId="27632" priority="2130">
      <formula>AND(_xlfn.ISFORMULA(BY31),MOD(ROW()+1,2))</formula>
    </cfRule>
    <cfRule type="expression" dxfId="27631" priority="2131">
      <formula>MOD(ROW(),2)</formula>
    </cfRule>
  </conditionalFormatting>
  <conditionalFormatting sqref="BY31">
    <cfRule type="expression" dxfId="27630" priority="2128">
      <formula>OR(AND(NOT(_xlfn.ISFORMULA(BY31)),NOT(ISBLANK(BY31))),ISERROR(BY31))</formula>
    </cfRule>
  </conditionalFormatting>
  <conditionalFormatting sqref="CB31">
    <cfRule type="expression" dxfId="27629" priority="2125">
      <formula>AND(_xlfn.ISFORMULA(CB31),MOD(ROW(),2))</formula>
    </cfRule>
    <cfRule type="expression" dxfId="27628" priority="2126">
      <formula>AND(_xlfn.ISFORMULA(CB31),MOD(ROW()+1,2))</formula>
    </cfRule>
    <cfRule type="expression" dxfId="27627" priority="2127">
      <formula>MOD(ROW(),2)</formula>
    </cfRule>
  </conditionalFormatting>
  <conditionalFormatting sqref="CB31">
    <cfRule type="expression" dxfId="27626" priority="2124">
      <formula>OR(AND(NOT(_xlfn.ISFORMULA(CB31)),NOT(ISBLANK(CB31))),ISERROR(CB31))</formula>
    </cfRule>
  </conditionalFormatting>
  <conditionalFormatting sqref="CB31">
    <cfRule type="containsBlanks" priority="2120">
      <formula>LEN(TRIM(CB31))=0</formula>
    </cfRule>
    <cfRule type="expression" dxfId="27625" priority="2121">
      <formula>AND(_xlfn.ISFORMULA(CB31),MOD(ROW(),2))</formula>
    </cfRule>
    <cfRule type="expression" dxfId="27624" priority="2122">
      <formula>AND(_xlfn.ISFORMULA(CB31),MOD(ROW()+1,2))</formula>
    </cfRule>
    <cfRule type="expression" dxfId="27623" priority="2123">
      <formula>MOD(ROW(),2)</formula>
    </cfRule>
  </conditionalFormatting>
  <conditionalFormatting sqref="CD31:CE31">
    <cfRule type="expression" dxfId="27622" priority="2117">
      <formula>AND(_xlfn.ISFORMULA(CD31),MOD(ROW(),2))</formula>
    </cfRule>
    <cfRule type="expression" dxfId="27621" priority="2118">
      <formula>AND(_xlfn.ISFORMULA(CD31),MOD(ROW()+1,2))</formula>
    </cfRule>
    <cfRule type="expression" dxfId="27620" priority="2119">
      <formula>MOD(ROW(),2)</formula>
    </cfRule>
  </conditionalFormatting>
  <conditionalFormatting sqref="CD31:CE31">
    <cfRule type="expression" dxfId="27619" priority="2116">
      <formula>OR(AND(NOT(_xlfn.ISFORMULA(CD31)),NOT(ISBLANK(CD31))),ISERROR(CD31))</formula>
    </cfRule>
  </conditionalFormatting>
  <conditionalFormatting sqref="CE31">
    <cfRule type="containsBlanks" priority="2112">
      <formula>LEN(TRIM(CE31))=0</formula>
    </cfRule>
    <cfRule type="expression" dxfId="27618" priority="2113">
      <formula>AND(_xlfn.ISFORMULA(CE31),MOD(ROW(),2))</formula>
    </cfRule>
    <cfRule type="expression" dxfId="27617" priority="2114">
      <formula>AND(_xlfn.ISFORMULA(CE31),MOD(ROW()+1,2))</formula>
    </cfRule>
    <cfRule type="expression" dxfId="27616" priority="2115">
      <formula>MOD(ROW(),2)</formula>
    </cfRule>
  </conditionalFormatting>
  <conditionalFormatting sqref="CM31">
    <cfRule type="expression" dxfId="27615" priority="2109">
      <formula>AND(_xlfn.ISFORMULA(CM31),MOD(ROW(),2))</formula>
    </cfRule>
    <cfRule type="expression" dxfId="27614" priority="2110">
      <formula>AND(_xlfn.ISFORMULA(CM31),MOD(ROW()+1,2))</formula>
    </cfRule>
    <cfRule type="expression" dxfId="27613" priority="2111">
      <formula>MOD(ROW(),2)</formula>
    </cfRule>
  </conditionalFormatting>
  <conditionalFormatting sqref="CM31">
    <cfRule type="expression" dxfId="27612" priority="2108">
      <formula>OR(AND(NOT(_xlfn.ISFORMULA(CM31)),NOT(ISBLANK(CM31))),ISERROR(CM31))</formula>
    </cfRule>
  </conditionalFormatting>
  <conditionalFormatting sqref="CN31">
    <cfRule type="expression" dxfId="27611" priority="2105">
      <formula>AND(_xlfn.ISFORMULA(CN31),MOD(ROW(),2))</formula>
    </cfRule>
    <cfRule type="expression" dxfId="27610" priority="2106">
      <formula>AND(_xlfn.ISFORMULA(CN31),MOD(ROW()+1,2))</formula>
    </cfRule>
    <cfRule type="expression" dxfId="27609" priority="2107">
      <formula>MOD(ROW(),2)</formula>
    </cfRule>
  </conditionalFormatting>
  <conditionalFormatting sqref="CN31">
    <cfRule type="expression" dxfId="27608" priority="2104">
      <formula>OR(AND(NOT(_xlfn.ISFORMULA(CN31)),NOT(ISBLANK(CN31))),ISERROR(CN31))</formula>
    </cfRule>
  </conditionalFormatting>
  <conditionalFormatting sqref="P32:AL32 CO32 H32 AN32:AP32 AR32:AT32 AV32:BB32 BF32:BH32 CU32 BP32 BM32 CQ32:CR32 A32:F32 CC32 DM32:XFD32 BS32:BT32 CW32:DG32 DI32:DJ32">
    <cfRule type="expression" dxfId="27607" priority="2092">
      <formula>AND(_xlfn.ISFORMULA(A32),MOD(ROW(),2))</formula>
    </cfRule>
    <cfRule type="expression" dxfId="27606" priority="2093">
      <formula>AND(_xlfn.ISFORMULA(A32),MOD(ROW()+1,2))</formula>
    </cfRule>
    <cfRule type="expression" dxfId="27605" priority="2095">
      <formula>MOD(ROW(),2)</formula>
    </cfRule>
  </conditionalFormatting>
  <conditionalFormatting sqref="V32:AL32 AN32:AP32 AR32:AT32 AV32 BA32:BB32 BH32 BF32 AX32">
    <cfRule type="expression" dxfId="27604" priority="2094">
      <formula>AND(NOT(ISNUMBER(V32)),NOT(ISBLANK(V32)))</formula>
    </cfRule>
  </conditionalFormatting>
  <conditionalFormatting sqref="AR32:AT32 AN32:AP32 AD32:AL32">
    <cfRule type="expression" dxfId="27603" priority="2090" stopIfTrue="1">
      <formula>AND(OR(ISNUMBER(SEARCH("+",AD32)),ISNUMBER(SEARCH("–",AD32))),MOD(ROW()+1,2))</formula>
    </cfRule>
    <cfRule type="expression" dxfId="27602" priority="2091" stopIfTrue="1">
      <formula>AND(OR(ISNUMBER(SEARCH("+",AD32)),ISNUMBER(SEARCH("–",AD32))),MOD(ROW(),2))</formula>
    </cfRule>
  </conditionalFormatting>
  <conditionalFormatting sqref="CY32:DA32 BF32 BS32">
    <cfRule type="expression" dxfId="27601" priority="2089">
      <formula>OR(AND(NOT(_xlfn.ISFORMULA(BF32)),NOT(ISBLANK(BF32))),ISERROR(BF32))</formula>
    </cfRule>
  </conditionalFormatting>
  <conditionalFormatting sqref="G32:G33">
    <cfRule type="containsBlanks" priority="2084">
      <formula>LEN(TRIM(G32))=0</formula>
    </cfRule>
    <cfRule type="expression" dxfId="27600" priority="2085">
      <formula>AND(_xlfn.ISFORMULA(G32),MOD(ROW(),2))</formula>
    </cfRule>
    <cfRule type="expression" dxfId="27599" priority="2086">
      <formula>AND(_xlfn.ISFORMULA(G32),MOD(ROW()+1,2))</formula>
    </cfRule>
    <cfRule type="expression" dxfId="27598" priority="2087">
      <formula>MOD(ROW(),2)</formula>
    </cfRule>
  </conditionalFormatting>
  <conditionalFormatting sqref="M32:O32">
    <cfRule type="expression" dxfId="27597" priority="2080">
      <formula>AND(_xlfn.ISFORMULA(M32),MOD(ROW(),2))</formula>
    </cfRule>
    <cfRule type="expression" dxfId="27596" priority="2081">
      <formula>AND(_xlfn.ISFORMULA(M32),MOD(ROW()+1,2))</formula>
    </cfRule>
    <cfRule type="expression" dxfId="27595" priority="2083">
      <formula>MOD(ROW(),2)</formula>
    </cfRule>
  </conditionalFormatting>
  <conditionalFormatting sqref="M32:O32">
    <cfRule type="expression" dxfId="27594" priority="2082">
      <formula>AND(NOT(ISNUMBER(M32)),NOT(ISBLANK(M32)))</formula>
    </cfRule>
  </conditionalFormatting>
  <conditionalFormatting sqref="I32">
    <cfRule type="expression" dxfId="27593" priority="2076">
      <formula>AND(_xlfn.ISFORMULA(I32),MOD(ROW(),2))</formula>
    </cfRule>
    <cfRule type="expression" dxfId="27592" priority="2077">
      <formula>AND(_xlfn.ISFORMULA(I32),MOD(ROW()+1,2))</formula>
    </cfRule>
    <cfRule type="expression" dxfId="27591" priority="2079">
      <formula>MOD(ROW(),2)</formula>
    </cfRule>
  </conditionalFormatting>
  <conditionalFormatting sqref="I32">
    <cfRule type="expression" dxfId="27590" priority="2078">
      <formula>AND(NOT(ISNUMBER(I32)),NOT(ISBLANK(I32)))</formula>
    </cfRule>
  </conditionalFormatting>
  <conditionalFormatting sqref="J32">
    <cfRule type="expression" dxfId="27589" priority="2072">
      <formula>AND(_xlfn.ISFORMULA(J32),MOD(ROW(),2))</formula>
    </cfRule>
    <cfRule type="expression" dxfId="27588" priority="2073">
      <formula>AND(_xlfn.ISFORMULA(J32),MOD(ROW()+1,2))</formula>
    </cfRule>
    <cfRule type="expression" dxfId="27587" priority="2075">
      <formula>MOD(ROW(),2)</formula>
    </cfRule>
  </conditionalFormatting>
  <conditionalFormatting sqref="J32">
    <cfRule type="expression" dxfId="27586" priority="2074">
      <formula>AND(NOT(ISNUMBER(J32)),NOT(ISBLANK(J32)))</formula>
    </cfRule>
  </conditionalFormatting>
  <conditionalFormatting sqref="K32:L32">
    <cfRule type="expression" dxfId="27585" priority="2068">
      <formula>AND(_xlfn.ISFORMULA(K32),MOD(ROW(),2))</formula>
    </cfRule>
    <cfRule type="expression" dxfId="27584" priority="2069">
      <formula>AND(_xlfn.ISFORMULA(K32),MOD(ROW()+1,2))</formula>
    </cfRule>
    <cfRule type="expression" dxfId="27583" priority="2071">
      <formula>MOD(ROW(),2)</formula>
    </cfRule>
  </conditionalFormatting>
  <conditionalFormatting sqref="K32:L32">
    <cfRule type="expression" dxfId="27582" priority="2070">
      <formula>AND(NOT(ISNUMBER(K32)),NOT(ISBLANK(K32)))</formula>
    </cfRule>
  </conditionalFormatting>
  <conditionalFormatting sqref="AM32">
    <cfRule type="expression" dxfId="27581" priority="2064">
      <formula>AND(_xlfn.ISFORMULA(AM32),MOD(ROW(),2))</formula>
    </cfRule>
    <cfRule type="expression" dxfId="27580" priority="2065">
      <formula>AND(_xlfn.ISFORMULA(AM32),MOD(ROW()+1,2))</formula>
    </cfRule>
    <cfRule type="expression" dxfId="27579" priority="2067">
      <formula>MOD(ROW(),2)</formula>
    </cfRule>
  </conditionalFormatting>
  <conditionalFormatting sqref="AM32">
    <cfRule type="expression" dxfId="27578" priority="2066">
      <formula>AND(NOT(ISNUMBER(AM32)),NOT(ISBLANK(AM32)))</formula>
    </cfRule>
  </conditionalFormatting>
  <conditionalFormatting sqref="AM32">
    <cfRule type="expression" dxfId="27577" priority="2063">
      <formula>OR(AND(NOT(_xlfn.ISFORMULA(AM32)),NOT(ISBLANK(AM32))),ISERROR(AM32))</formula>
    </cfRule>
  </conditionalFormatting>
  <conditionalFormatting sqref="AQ32">
    <cfRule type="expression" dxfId="27576" priority="2059">
      <formula>AND(_xlfn.ISFORMULA(AQ32),MOD(ROW(),2))</formula>
    </cfRule>
    <cfRule type="expression" dxfId="27575" priority="2060">
      <formula>AND(_xlfn.ISFORMULA(AQ32),MOD(ROW()+1,2))</formula>
    </cfRule>
    <cfRule type="expression" dxfId="27574" priority="2062">
      <formula>MOD(ROW(),2)</formula>
    </cfRule>
  </conditionalFormatting>
  <conditionalFormatting sqref="AQ32">
    <cfRule type="expression" dxfId="27573" priority="2061">
      <formula>AND(NOT(ISNUMBER(AQ32)),NOT(ISBLANK(AQ32)))</formula>
    </cfRule>
  </conditionalFormatting>
  <conditionalFormatting sqref="AQ32">
    <cfRule type="expression" dxfId="27572" priority="2058">
      <formula>OR(AND(NOT(_xlfn.ISFORMULA(AQ32)),NOT(ISBLANK(AQ32))),ISERROR(AQ32))</formula>
    </cfRule>
  </conditionalFormatting>
  <conditionalFormatting sqref="AU32">
    <cfRule type="expression" dxfId="27571" priority="2054">
      <formula>AND(_xlfn.ISFORMULA(AU32),MOD(ROW(),2))</formula>
    </cfRule>
    <cfRule type="expression" dxfId="27570" priority="2055">
      <formula>AND(_xlfn.ISFORMULA(AU32),MOD(ROW()+1,2))</formula>
    </cfRule>
    <cfRule type="expression" dxfId="27569" priority="2057">
      <formula>MOD(ROW(),2)</formula>
    </cfRule>
  </conditionalFormatting>
  <conditionalFormatting sqref="AU32">
    <cfRule type="expression" dxfId="27568" priority="2056">
      <formula>AND(NOT(ISNUMBER(AU32)),NOT(ISBLANK(AU32)))</formula>
    </cfRule>
  </conditionalFormatting>
  <conditionalFormatting sqref="AU32">
    <cfRule type="expression" dxfId="27567" priority="2053">
      <formula>OR(AND(NOT(_xlfn.ISFORMULA(AU32)),NOT(ISBLANK(AU32))),ISERROR(AU32))</formula>
    </cfRule>
  </conditionalFormatting>
  <conditionalFormatting sqref="BC32">
    <cfRule type="expression" dxfId="27566" priority="2049">
      <formula>AND(_xlfn.ISFORMULA(BC32),MOD(ROW(),2))</formula>
    </cfRule>
    <cfRule type="expression" dxfId="27565" priority="2050">
      <formula>AND(_xlfn.ISFORMULA(BC32),MOD(ROW()+1,2))</formula>
    </cfRule>
    <cfRule type="expression" dxfId="27564" priority="2052">
      <formula>MOD(ROW(),2)</formula>
    </cfRule>
  </conditionalFormatting>
  <conditionalFormatting sqref="BC32">
    <cfRule type="expression" dxfId="27563" priority="2051">
      <formula>AND(NOT(ISNUMBER(BC32)),NOT(ISBLANK(BC32)))</formula>
    </cfRule>
  </conditionalFormatting>
  <conditionalFormatting sqref="BC32">
    <cfRule type="expression" dxfId="27562" priority="2048">
      <formula>OR(AND(NOT(_xlfn.ISFORMULA(BC32)),NOT(ISBLANK(BC32))),ISERROR(BC32))</formula>
    </cfRule>
  </conditionalFormatting>
  <conditionalFormatting sqref="BD32">
    <cfRule type="containsBlanks" priority="2043">
      <formula>LEN(TRIM(BD32))=0</formula>
    </cfRule>
    <cfRule type="expression" dxfId="27561" priority="2044">
      <formula>AND(_xlfn.ISFORMULA(BD32),MOD(ROW(),2))</formula>
    </cfRule>
    <cfRule type="expression" dxfId="27560" priority="2045">
      <formula>AND(_xlfn.ISFORMULA(BD32),MOD(ROW()+1,2))</formula>
    </cfRule>
    <cfRule type="expression" dxfId="27559" priority="2047">
      <formula>MOD(ROW(),2)</formula>
    </cfRule>
  </conditionalFormatting>
  <conditionalFormatting sqref="BD32">
    <cfRule type="expression" dxfId="27558" priority="2046">
      <formula>AND(NOT(ISNUMBER(BD32)),NOT(ISBLANK(BD32)))</formula>
    </cfRule>
  </conditionalFormatting>
  <conditionalFormatting sqref="BE32">
    <cfRule type="containsBlanks" priority="2038">
      <formula>LEN(TRIM(BE32))=0</formula>
    </cfRule>
    <cfRule type="expression" dxfId="27557" priority="2039">
      <formula>AND(_xlfn.ISFORMULA(BE32),MOD(ROW(),2))</formula>
    </cfRule>
    <cfRule type="expression" dxfId="27556" priority="2040">
      <formula>AND(_xlfn.ISFORMULA(BE32),MOD(ROW()+1,2))</formula>
    </cfRule>
    <cfRule type="expression" dxfId="27555" priority="2042">
      <formula>MOD(ROW(),2)</formula>
    </cfRule>
  </conditionalFormatting>
  <conditionalFormatting sqref="BE32">
    <cfRule type="expression" dxfId="27554" priority="2041">
      <formula>AND(NOT(ISNUMBER(BE32)),NOT(ISBLANK(BE32)))</formula>
    </cfRule>
  </conditionalFormatting>
  <conditionalFormatting sqref="BI32">
    <cfRule type="expression" dxfId="27553" priority="2034">
      <formula>AND(_xlfn.ISFORMULA(BI32),MOD(ROW(),2))</formula>
    </cfRule>
    <cfRule type="expression" dxfId="27552" priority="2035">
      <formula>AND(_xlfn.ISFORMULA(BI32),MOD(ROW()+1,2))</formula>
    </cfRule>
    <cfRule type="expression" dxfId="27551" priority="2037">
      <formula>MOD(ROW(),2)</formula>
    </cfRule>
  </conditionalFormatting>
  <conditionalFormatting sqref="BI32">
    <cfRule type="expression" dxfId="27550" priority="2036">
      <formula>AND(NOT(ISNUMBER(BI32)),NOT(ISBLANK(BI32)))</formula>
    </cfRule>
  </conditionalFormatting>
  <conditionalFormatting sqref="BI32">
    <cfRule type="expression" dxfId="27549" priority="2033">
      <formula>OR(AND(NOT(_xlfn.ISFORMULA(BI32)),NOT(ISBLANK(BI32))),ISERROR(BI32))</formula>
    </cfRule>
  </conditionalFormatting>
  <conditionalFormatting sqref="BJ32">
    <cfRule type="expression" dxfId="27548" priority="2029">
      <formula>AND(_xlfn.ISFORMULA(BJ32),MOD(ROW(),2))</formula>
    </cfRule>
    <cfRule type="expression" dxfId="27547" priority="2030">
      <formula>AND(_xlfn.ISFORMULA(BJ32),MOD(ROW()+1,2))</formula>
    </cfRule>
    <cfRule type="expression" dxfId="27546" priority="2032">
      <formula>MOD(ROW(),2)</formula>
    </cfRule>
  </conditionalFormatting>
  <conditionalFormatting sqref="BJ32">
    <cfRule type="expression" dxfId="27545" priority="2031">
      <formula>AND(NOT(ISNUMBER(BJ32)),NOT(ISBLANK(BJ32)))</formula>
    </cfRule>
  </conditionalFormatting>
  <conditionalFormatting sqref="BJ32">
    <cfRule type="expression" dxfId="27544" priority="2028">
      <formula>OR(AND(NOT(_xlfn.ISFORMULA(BJ32)),NOT(ISBLANK(BJ32))),ISERROR(BJ32))</formula>
    </cfRule>
  </conditionalFormatting>
  <conditionalFormatting sqref="BK32:BL32">
    <cfRule type="expression" dxfId="27543" priority="2027">
      <formula>AND(NOT(ISNUMBER(BK32)),NOT(ISBLANK(BK32)))</formula>
    </cfRule>
  </conditionalFormatting>
  <conditionalFormatting sqref="BO32">
    <cfRule type="expression" dxfId="27542" priority="2026">
      <formula>AND(NOT(ISNUMBER(BO32)),NOT(ISBLANK(BO32)))</formula>
    </cfRule>
  </conditionalFormatting>
  <conditionalFormatting sqref="BN32">
    <cfRule type="expression" dxfId="27541" priority="2025">
      <formula>AND(NOT(ISNUMBER(BN32)),NOT(ISBLANK(BN32)))</formula>
    </cfRule>
  </conditionalFormatting>
  <conditionalFormatting sqref="BR32">
    <cfRule type="containsBlanks" priority="2020">
      <formula>LEN(TRIM(BR32))=0</formula>
    </cfRule>
    <cfRule type="expression" dxfId="27540" priority="2021">
      <formula>AND(_xlfn.ISFORMULA(BR32),MOD(ROW(),2))</formula>
    </cfRule>
    <cfRule type="expression" dxfId="27539" priority="2022">
      <formula>AND(_xlfn.ISFORMULA(BR32),MOD(ROW()+1,2))</formula>
    </cfRule>
    <cfRule type="expression" dxfId="27538" priority="2024">
      <formula>MOD(ROW(),2)</formula>
    </cfRule>
  </conditionalFormatting>
  <conditionalFormatting sqref="BR32">
    <cfRule type="expression" dxfId="27537" priority="2023">
      <formula>AND(NOT(ISNUMBER(BR32)),NOT(ISBLANK(BR32)))</formula>
    </cfRule>
  </conditionalFormatting>
  <conditionalFormatting sqref="BU32:BV32">
    <cfRule type="expression" dxfId="27536" priority="2019">
      <formula>OR(AND(NOT(_xlfn.ISFORMULA(BU32)),NOT(ISBLANK(BU32))),ISERROR(BU32))</formula>
    </cfRule>
  </conditionalFormatting>
  <conditionalFormatting sqref="BU32">
    <cfRule type="containsBlanks" priority="2018">
      <formula>LEN(TRIM(BU32))=0</formula>
    </cfRule>
  </conditionalFormatting>
  <conditionalFormatting sqref="BU32">
    <cfRule type="expression" dxfId="27535" priority="2015">
      <formula>AND(_xlfn.ISFORMULA(BU32),MOD(ROW(),2))</formula>
    </cfRule>
    <cfRule type="expression" dxfId="27534" priority="2016">
      <formula>AND(_xlfn.ISFORMULA(BU32),MOD(ROW()+1,2))</formula>
    </cfRule>
    <cfRule type="expression" dxfId="27533" priority="2017">
      <formula>MOD(ROW(),2)</formula>
    </cfRule>
  </conditionalFormatting>
  <conditionalFormatting sqref="BV32">
    <cfRule type="containsBlanks" priority="2014">
      <formula>LEN(TRIM(BV32))=0</formula>
    </cfRule>
  </conditionalFormatting>
  <conditionalFormatting sqref="BV32">
    <cfRule type="expression" dxfId="27532" priority="2011">
      <formula>AND(_xlfn.ISFORMULA(BV32),MOD(ROW(),2))</formula>
    </cfRule>
    <cfRule type="expression" dxfId="27531" priority="2012">
      <formula>AND(_xlfn.ISFORMULA(BV32),MOD(ROW()+1,2))</formula>
    </cfRule>
    <cfRule type="expression" dxfId="27530" priority="2013">
      <formula>MOD(ROW(),2)</formula>
    </cfRule>
  </conditionalFormatting>
  <conditionalFormatting sqref="BW32">
    <cfRule type="containsBlanks" priority="2006">
      <formula>LEN(TRIM(BW32))=0</formula>
    </cfRule>
    <cfRule type="expression" dxfId="27529" priority="2007">
      <formula>AND(_xlfn.ISFORMULA(BW32),MOD(ROW(),2))</formula>
    </cfRule>
    <cfRule type="expression" dxfId="27528" priority="2008">
      <formula>AND(_xlfn.ISFORMULA(BW32),MOD(ROW()+1,2))</formula>
    </cfRule>
    <cfRule type="expression" dxfId="27527" priority="2010">
      <formula>MOD(ROW(),2)</formula>
    </cfRule>
  </conditionalFormatting>
  <conditionalFormatting sqref="BW32">
    <cfRule type="expression" dxfId="27526" priority="2009">
      <formula>AND(NOT(ISNUMBER(BW32)),NOT(ISBLANK(BW32)))</formula>
    </cfRule>
  </conditionalFormatting>
  <conditionalFormatting sqref="BX32">
    <cfRule type="containsBlanks" priority="2001">
      <formula>LEN(TRIM(BX32))=0</formula>
    </cfRule>
    <cfRule type="expression" dxfId="27525" priority="2002">
      <formula>AND(_xlfn.ISFORMULA(BX32),MOD(ROW(),2))</formula>
    </cfRule>
    <cfRule type="expression" dxfId="27524" priority="2003">
      <formula>AND(_xlfn.ISFORMULA(BX32),MOD(ROW()+1,2))</formula>
    </cfRule>
    <cfRule type="expression" dxfId="27523" priority="2005">
      <formula>MOD(ROW(),2)</formula>
    </cfRule>
  </conditionalFormatting>
  <conditionalFormatting sqref="BX32">
    <cfRule type="expression" dxfId="27522" priority="2004">
      <formula>AND(NOT(ISNUMBER(BX32)),NOT(ISBLANK(BX32)))</formula>
    </cfRule>
  </conditionalFormatting>
  <conditionalFormatting sqref="BZ32">
    <cfRule type="containsBlanks" priority="1996">
      <formula>LEN(TRIM(BZ32))=0</formula>
    </cfRule>
    <cfRule type="expression" dxfId="27521" priority="1997">
      <formula>AND(_xlfn.ISFORMULA(BZ32),MOD(ROW(),2))</formula>
    </cfRule>
    <cfRule type="expression" dxfId="27520" priority="1998">
      <formula>AND(_xlfn.ISFORMULA(BZ32),MOD(ROW()+1,2))</formula>
    </cfRule>
    <cfRule type="expression" dxfId="27519" priority="2000">
      <formula>MOD(ROW(),2)</formula>
    </cfRule>
  </conditionalFormatting>
  <conditionalFormatting sqref="BZ32">
    <cfRule type="expression" dxfId="27518" priority="1999">
      <formula>AND(NOT(ISNUMBER(BZ32)),NOT(ISBLANK(BZ32)))</formula>
    </cfRule>
  </conditionalFormatting>
  <conditionalFormatting sqref="CA32">
    <cfRule type="containsBlanks" priority="1991">
      <formula>LEN(TRIM(CA32))=0</formula>
    </cfRule>
    <cfRule type="expression" dxfId="27517" priority="1992">
      <formula>AND(_xlfn.ISFORMULA(CA32),MOD(ROW(),2))</formula>
    </cfRule>
    <cfRule type="expression" dxfId="27516" priority="1993">
      <formula>AND(_xlfn.ISFORMULA(CA32),MOD(ROW()+1,2))</formula>
    </cfRule>
    <cfRule type="expression" dxfId="27515" priority="1995">
      <formula>MOD(ROW(),2)</formula>
    </cfRule>
  </conditionalFormatting>
  <conditionalFormatting sqref="CA32">
    <cfRule type="expression" dxfId="27514" priority="1994">
      <formula>AND(NOT(ISNUMBER(CA32)),NOT(ISBLANK(CA32)))</formula>
    </cfRule>
  </conditionalFormatting>
  <conditionalFormatting sqref="BY32">
    <cfRule type="expression" dxfId="27513" priority="1990">
      <formula>OR(AND(NOT(_xlfn.ISFORMULA(BY32)),NOT(ISBLANK(BY32))),ISERROR(BY32))</formula>
    </cfRule>
  </conditionalFormatting>
  <conditionalFormatting sqref="BY32">
    <cfRule type="containsBlanks" priority="1989">
      <formula>LEN(TRIM(BY32))=0</formula>
    </cfRule>
  </conditionalFormatting>
  <conditionalFormatting sqref="BY32">
    <cfRule type="expression" dxfId="27512" priority="1986">
      <formula>AND(_xlfn.ISFORMULA(BY32),MOD(ROW(),2))</formula>
    </cfRule>
    <cfRule type="expression" dxfId="27511" priority="1987">
      <formula>AND(_xlfn.ISFORMULA(BY32),MOD(ROW()+1,2))</formula>
    </cfRule>
    <cfRule type="expression" dxfId="27510" priority="1988">
      <formula>MOD(ROW(),2)</formula>
    </cfRule>
  </conditionalFormatting>
  <conditionalFormatting sqref="CB32">
    <cfRule type="expression" dxfId="27509" priority="1985">
      <formula>OR(AND(NOT(_xlfn.ISFORMULA(CB32)),NOT(ISBLANK(CB32))),ISERROR(CB32))</formula>
    </cfRule>
  </conditionalFormatting>
  <conditionalFormatting sqref="CB32">
    <cfRule type="containsBlanks" priority="1984">
      <formula>LEN(TRIM(CB32))=0</formula>
    </cfRule>
  </conditionalFormatting>
  <conditionalFormatting sqref="CB32">
    <cfRule type="expression" dxfId="27508" priority="1981">
      <formula>AND(_xlfn.ISFORMULA(CB32),MOD(ROW(),2))</formula>
    </cfRule>
    <cfRule type="expression" dxfId="27507" priority="1982">
      <formula>AND(_xlfn.ISFORMULA(CB32),MOD(ROW()+1,2))</formula>
    </cfRule>
    <cfRule type="expression" dxfId="27506" priority="1983">
      <formula>MOD(ROW(),2)</formula>
    </cfRule>
  </conditionalFormatting>
  <conditionalFormatting sqref="CD32:CE32">
    <cfRule type="expression" dxfId="27505" priority="1980">
      <formula>OR(AND(NOT(_xlfn.ISFORMULA(CD32)),NOT(ISBLANK(CD32))),ISERROR(CD32))</formula>
    </cfRule>
  </conditionalFormatting>
  <conditionalFormatting sqref="CD32:CE32">
    <cfRule type="containsBlanks" priority="1979">
      <formula>LEN(TRIM(CD32))=0</formula>
    </cfRule>
  </conditionalFormatting>
  <conditionalFormatting sqref="CD32:CE32">
    <cfRule type="expression" dxfId="27504" priority="1976">
      <formula>AND(_xlfn.ISFORMULA(CD32),MOD(ROW(),2))</formula>
    </cfRule>
    <cfRule type="expression" dxfId="27503" priority="1977">
      <formula>AND(_xlfn.ISFORMULA(CD32),MOD(ROW()+1,2))</formula>
    </cfRule>
    <cfRule type="expression" dxfId="27502" priority="1978">
      <formula>MOD(ROW(),2)</formula>
    </cfRule>
  </conditionalFormatting>
  <conditionalFormatting sqref="CF32:CG32">
    <cfRule type="containsBlanks" priority="1971">
      <formula>LEN(TRIM(CF32))=0</formula>
    </cfRule>
    <cfRule type="expression" dxfId="27501" priority="1972">
      <formula>AND(_xlfn.ISFORMULA(CF32),MOD(ROW(),2))</formula>
    </cfRule>
    <cfRule type="expression" dxfId="27500" priority="1973">
      <formula>AND(_xlfn.ISFORMULA(CF32),MOD(ROW()+1,2))</formula>
    </cfRule>
    <cfRule type="expression" dxfId="27499" priority="1975">
      <formula>MOD(ROW(),2)</formula>
    </cfRule>
  </conditionalFormatting>
  <conditionalFormatting sqref="CF32:CG32">
    <cfRule type="expression" dxfId="27498" priority="1974">
      <formula>AND(NOT(ISNUMBER(CF32)),NOT(ISBLANK(CF32)))</formula>
    </cfRule>
  </conditionalFormatting>
  <conditionalFormatting sqref="CH32:CI32">
    <cfRule type="containsBlanks" priority="1966">
      <formula>LEN(TRIM(CH32))=0</formula>
    </cfRule>
    <cfRule type="expression" dxfId="27497" priority="1967">
      <formula>AND(_xlfn.ISFORMULA(CH32),MOD(ROW(),2))</formula>
    </cfRule>
    <cfRule type="expression" dxfId="27496" priority="1968">
      <formula>AND(_xlfn.ISFORMULA(CH32),MOD(ROW()+1,2))</formula>
    </cfRule>
    <cfRule type="expression" dxfId="27495" priority="1970">
      <formula>MOD(ROW(),2)</formula>
    </cfRule>
  </conditionalFormatting>
  <conditionalFormatting sqref="CH32:CI32">
    <cfRule type="expression" dxfId="27494" priority="1969">
      <formula>AND(NOT(ISNUMBER(CH32)),NOT(ISBLANK(CH32)))</formula>
    </cfRule>
  </conditionalFormatting>
  <conditionalFormatting sqref="CJ32:CK32">
    <cfRule type="containsBlanks" priority="1961">
      <formula>LEN(TRIM(CJ32))=0</formula>
    </cfRule>
    <cfRule type="expression" dxfId="27493" priority="1962">
      <formula>AND(_xlfn.ISFORMULA(CJ32),MOD(ROW(),2))</formula>
    </cfRule>
    <cfRule type="expression" dxfId="27492" priority="1963">
      <formula>AND(_xlfn.ISFORMULA(CJ32),MOD(ROW()+1,2))</formula>
    </cfRule>
    <cfRule type="expression" dxfId="27491" priority="1965">
      <formula>MOD(ROW(),2)</formula>
    </cfRule>
  </conditionalFormatting>
  <conditionalFormatting sqref="CJ32:CK32">
    <cfRule type="expression" dxfId="27490" priority="1964">
      <formula>AND(NOT(ISNUMBER(CJ32)),NOT(ISBLANK(CJ32)))</formula>
    </cfRule>
  </conditionalFormatting>
  <conditionalFormatting sqref="CL32">
    <cfRule type="containsBlanks" priority="1956">
      <formula>LEN(TRIM(CL32))=0</formula>
    </cfRule>
    <cfRule type="expression" dxfId="27489" priority="1957">
      <formula>AND(_xlfn.ISFORMULA(CL32),MOD(ROW(),2))</formula>
    </cfRule>
    <cfRule type="expression" dxfId="27488" priority="1958">
      <formula>AND(_xlfn.ISFORMULA(CL32),MOD(ROW()+1,2))</formula>
    </cfRule>
    <cfRule type="expression" dxfId="27487" priority="1960">
      <formula>MOD(ROW(),2)</formula>
    </cfRule>
  </conditionalFormatting>
  <conditionalFormatting sqref="CL32">
    <cfRule type="expression" dxfId="27486" priority="1959">
      <formula>AND(NOT(ISNUMBER(CL32)),NOT(ISBLANK(CL32)))</formula>
    </cfRule>
  </conditionalFormatting>
  <conditionalFormatting sqref="CP32">
    <cfRule type="containsBlanks" priority="1951">
      <formula>LEN(TRIM(CP32))=0</formula>
    </cfRule>
    <cfRule type="expression" dxfId="27485" priority="1952">
      <formula>AND(_xlfn.ISFORMULA(CP32),MOD(ROW(),2))</formula>
    </cfRule>
    <cfRule type="expression" dxfId="27484" priority="1953">
      <formula>AND(_xlfn.ISFORMULA(CP32),MOD(ROW()+1,2))</formula>
    </cfRule>
    <cfRule type="expression" dxfId="27483" priority="1955">
      <formula>MOD(ROW(),2)</formula>
    </cfRule>
  </conditionalFormatting>
  <conditionalFormatting sqref="CP32">
    <cfRule type="expression" dxfId="27482" priority="1954">
      <formula>AND(NOT(ISNUMBER(CP32)),NOT(ISBLANK(CP32)))</formula>
    </cfRule>
  </conditionalFormatting>
  <conditionalFormatting sqref="CS32">
    <cfRule type="containsBlanks" priority="1946">
      <formula>LEN(TRIM(CS32))=0</formula>
    </cfRule>
    <cfRule type="expression" dxfId="27481" priority="1947">
      <formula>AND(_xlfn.ISFORMULA(CS32),MOD(ROW(),2))</formula>
    </cfRule>
    <cfRule type="expression" dxfId="27480" priority="1948">
      <formula>AND(_xlfn.ISFORMULA(CS32),MOD(ROW()+1,2))</formula>
    </cfRule>
    <cfRule type="expression" dxfId="27479" priority="1950">
      <formula>MOD(ROW(),2)</formula>
    </cfRule>
  </conditionalFormatting>
  <conditionalFormatting sqref="CS32">
    <cfRule type="expression" dxfId="27478" priority="1949">
      <formula>AND(NOT(ISNUMBER(CS32)),NOT(ISBLANK(CS32)))</formula>
    </cfRule>
  </conditionalFormatting>
  <conditionalFormatting sqref="CM32:CN32">
    <cfRule type="expression" dxfId="27477" priority="1945">
      <formula>OR(AND(NOT(_xlfn.ISFORMULA(CM32)),NOT(ISBLANK(CM32))),ISERROR(CM32))</formula>
    </cfRule>
  </conditionalFormatting>
  <conditionalFormatting sqref="CM32:CN32">
    <cfRule type="containsBlanks" priority="1944">
      <formula>LEN(TRIM(CM32))=0</formula>
    </cfRule>
  </conditionalFormatting>
  <conditionalFormatting sqref="CM32:CN32">
    <cfRule type="expression" dxfId="27476" priority="1941">
      <formula>AND(_xlfn.ISFORMULA(CM32),MOD(ROW(),2))</formula>
    </cfRule>
    <cfRule type="expression" dxfId="27475" priority="1942">
      <formula>AND(_xlfn.ISFORMULA(CM32),MOD(ROW()+1,2))</formula>
    </cfRule>
    <cfRule type="expression" dxfId="27474" priority="1943">
      <formula>MOD(ROW(),2)</formula>
    </cfRule>
  </conditionalFormatting>
  <conditionalFormatting sqref="CV32">
    <cfRule type="containsBlanks" priority="1936">
      <formula>LEN(TRIM(CV32))=0</formula>
    </cfRule>
    <cfRule type="expression" dxfId="27473" priority="1937">
      <formula>AND(_xlfn.ISFORMULA(CV32),MOD(ROW(),2))</formula>
    </cfRule>
    <cfRule type="expression" dxfId="27472" priority="1938">
      <formula>AND(_xlfn.ISFORMULA(CV32),MOD(ROW()+1,2))</formula>
    </cfRule>
    <cfRule type="expression" dxfId="27471" priority="1940">
      <formula>MOD(ROW(),2)</formula>
    </cfRule>
  </conditionalFormatting>
  <conditionalFormatting sqref="CV32">
    <cfRule type="expression" dxfId="27470" priority="1939">
      <formula>AND(NOT(ISNUMBER(CV32)),NOT(ISBLANK(CV32)))</formula>
    </cfRule>
  </conditionalFormatting>
  <conditionalFormatting sqref="CT32">
    <cfRule type="expression" dxfId="27469" priority="1920">
      <formula>OR(AND(NOT(_xlfn.ISFORMULA(CT32)),NOT(ISBLANK(CT32))),ISERROR(CT32))</formula>
    </cfRule>
  </conditionalFormatting>
  <conditionalFormatting sqref="DK32">
    <cfRule type="expression" dxfId="27468" priority="1917">
      <formula>AND(_xlfn.ISFORMULA(DK32),MOD(ROW(),2))</formula>
    </cfRule>
    <cfRule type="expression" dxfId="27467" priority="1918">
      <formula>AND(_xlfn.ISFORMULA(DK32),MOD(ROW()+1,2))</formula>
    </cfRule>
    <cfRule type="expression" dxfId="27466" priority="1919">
      <formula>MOD(ROW(),2)</formula>
    </cfRule>
  </conditionalFormatting>
  <conditionalFormatting sqref="DK32">
    <cfRule type="expression" dxfId="27465" priority="1916">
      <formula>OR(AND(NOT(_xlfn.ISFORMULA(DK32)),NOT(ISBLANK(DK32))),ISERROR(DK32))</formula>
    </cfRule>
  </conditionalFormatting>
  <conditionalFormatting sqref="DL32">
    <cfRule type="expression" dxfId="27464" priority="1913">
      <formula>AND(_xlfn.ISFORMULA(DL32),MOD(ROW(),2))</formula>
    </cfRule>
    <cfRule type="expression" dxfId="27463" priority="1914">
      <formula>AND(_xlfn.ISFORMULA(DL32),MOD(ROW()+1,2))</formula>
    </cfRule>
    <cfRule type="expression" dxfId="27462" priority="1915">
      <formula>MOD(ROW(),2)</formula>
    </cfRule>
  </conditionalFormatting>
  <conditionalFormatting sqref="DL32">
    <cfRule type="expression" dxfId="27461" priority="1912">
      <formula>OR(AND(NOT(_xlfn.ISFORMULA(DL32)),NOT(ISBLANK(DL32))),ISERROR(DL32))</formula>
    </cfRule>
  </conditionalFormatting>
  <conditionalFormatting sqref="BQ32">
    <cfRule type="expression" dxfId="27460" priority="1911">
      <formula>AND(NOT(ISNUMBER(BQ32)),NOT(ISBLANK(BQ32)))</formula>
    </cfRule>
  </conditionalFormatting>
  <conditionalFormatting sqref="BK32:BL32 BN32:BO32 BQ32">
    <cfRule type="containsBlanks" priority="2096">
      <formula>LEN(TRIM(BK32))=0</formula>
    </cfRule>
    <cfRule type="expression" dxfId="27459" priority="2097">
      <formula>AND(_xlfn.ISFORMULA(BK32),MOD(ROW()+1,2))</formula>
    </cfRule>
    <cfRule type="expression" dxfId="27458" priority="2099">
      <formula>MOD(ROW(),2)</formula>
    </cfRule>
  </conditionalFormatting>
  <conditionalFormatting sqref="BQ32 BU32:BV32 CB32 CD32:CE32 CM32:CN32 CT32 BK32:BL32 BN32:BO32 BY32">
    <cfRule type="containsBlanks" priority="2100">
      <formula>LEN(TRIM(BK32))=0</formula>
    </cfRule>
    <cfRule type="expression" dxfId="27457" priority="2101">
      <formula>AND(_xlfn.ISFORMULA(BK32),MOD(ROW()+1,2))</formula>
    </cfRule>
    <cfRule type="expression" dxfId="27456" priority="2103">
      <formula>MOD(ROW(),2)</formula>
    </cfRule>
  </conditionalFormatting>
  <conditionalFormatting sqref="BQ32 BU32:BV32 CB32 CD32:CE32 CM32:CN32 CT32 BK32:BL32 BN32:BO32 BY32">
    <cfRule type="expression" dxfId="27455" priority="2102">
      <formula>AND(_xlfn.ISFORMULA(BK52),MOD(ROW(),2))</formula>
    </cfRule>
  </conditionalFormatting>
  <conditionalFormatting sqref="DH32:DH33">
    <cfRule type="expression" dxfId="27454" priority="1908">
      <formula>AND(_xlfn.ISFORMULA(DH32),MOD(ROW(),2))</formula>
    </cfRule>
    <cfRule type="expression" dxfId="27453" priority="1909">
      <formula>AND(_xlfn.ISFORMULA(DH32),MOD(ROW()+1,2))</formula>
    </cfRule>
    <cfRule type="expression" dxfId="27452" priority="1910">
      <formula>MOD(ROW(),2)</formula>
    </cfRule>
  </conditionalFormatting>
  <conditionalFormatting sqref="AV33:BE33 BZ33:CA33 BG33:BH33 BW33:BX33 BK33:BT33 H33 J33:AL33 AN33:AP33 AR33:AT33 CC33 DM33:XFD33 A33:C33 CF33:CL33 E33:F33 DB33:DG33 DI33:DJ33 CO33:CU33 CW33:CX33">
    <cfRule type="expression" dxfId="27451" priority="1904">
      <formula>AND(_xlfn.ISFORMULA(A33),MOD(ROW(),2))</formula>
    </cfRule>
    <cfRule type="expression" dxfId="27450" priority="1905">
      <formula>AND(_xlfn.ISFORMULA(A33),MOD(ROW()+1,2))</formula>
    </cfRule>
    <cfRule type="expression" dxfId="27449" priority="1907">
      <formula>MOD(ROW(),2)</formula>
    </cfRule>
  </conditionalFormatting>
  <conditionalFormatting sqref="BA33:BE33 AX33 J33:O33 V33:AL33 AN33:AP33 AR33:AT33 AV33 BH33 BN33:BO33 BK33:BL33">
    <cfRule type="expression" dxfId="27448" priority="1906">
      <formula>AND(NOT(ISNUMBER(J33)),NOT(ISBLANK(J33)))</formula>
    </cfRule>
  </conditionalFormatting>
  <conditionalFormatting sqref="AR33:AT33 AN33:AP33 AD33:AL33">
    <cfRule type="expression" dxfId="27447" priority="1902" stopIfTrue="1">
      <formula>AND(OR(ISNUMBER(SEARCH("+",AD33)),ISNUMBER(SEARCH("–",AD33))),MOD(ROW()+1,2))</formula>
    </cfRule>
    <cfRule type="expression" dxfId="27446" priority="1903" stopIfTrue="1">
      <formula>AND(OR(ISNUMBER(SEARCH("+",AD33)),ISNUMBER(SEARCH("–",AD33))),MOD(ROW(),2))</formula>
    </cfRule>
  </conditionalFormatting>
  <conditionalFormatting sqref="BC33 BS33 CT33">
    <cfRule type="expression" dxfId="27445" priority="1901">
      <formula>OR(AND(NOT(_xlfn.ISFORMULA(BC33)),NOT(ISBLANK(BC33))),ISERROR(BC33))</formula>
    </cfRule>
  </conditionalFormatting>
  <conditionalFormatting sqref="AM33">
    <cfRule type="containsBlanks" priority="1891">
      <formula>LEN(TRIM(AM33))=0</formula>
    </cfRule>
  </conditionalFormatting>
  <conditionalFormatting sqref="AM33">
    <cfRule type="expression" dxfId="27444" priority="1895">
      <formula>AND(NOT(ISNUMBER(AM33)),NOT(ISBLANK(AM33)))</formula>
    </cfRule>
  </conditionalFormatting>
  <conditionalFormatting sqref="AM33">
    <cfRule type="expression" dxfId="27443" priority="1893">
      <formula>AND(_xlfn.ISFORMULA(AM33),MOD(ROW(),2))</formula>
    </cfRule>
    <cfRule type="expression" dxfId="27442" priority="1894">
      <formula>AND(_xlfn.ISFORMULA(AM33),MOD(ROW()+1,2))</formula>
    </cfRule>
    <cfRule type="expression" dxfId="27441" priority="1896">
      <formula>MOD(ROW(),2)</formula>
    </cfRule>
  </conditionalFormatting>
  <conditionalFormatting sqref="AM33">
    <cfRule type="expression" dxfId="27440" priority="1892">
      <formula>OR(AND(NOT(_xlfn.ISFORMULA(AM33)),NOT(ISBLANK(AM33))),ISERROR(AM33))</formula>
    </cfRule>
  </conditionalFormatting>
  <conditionalFormatting sqref="AM33">
    <cfRule type="expression" dxfId="27439" priority="1890">
      <formula>OR(AND(NOT(_xlfn.ISFORMULA(AM33)),NOT(ISBLANK(AM33))),ISERROR(AM33))</formula>
    </cfRule>
  </conditionalFormatting>
  <conditionalFormatting sqref="I33">
    <cfRule type="expression" dxfId="27438" priority="1886">
      <formula>AND(_xlfn.ISFORMULA(I33),MOD(ROW(),2))</formula>
    </cfRule>
    <cfRule type="expression" dxfId="27437" priority="1887">
      <formula>AND(_xlfn.ISFORMULA(I33),MOD(ROW()+1,2))</formula>
    </cfRule>
    <cfRule type="expression" dxfId="27436" priority="1889">
      <formula>MOD(ROW(),2)</formula>
    </cfRule>
  </conditionalFormatting>
  <conditionalFormatting sqref="I33">
    <cfRule type="expression" dxfId="27435" priority="1888">
      <formula>AND(NOT(ISNUMBER(I33)),NOT(ISBLANK(I33)))</formula>
    </cfRule>
  </conditionalFormatting>
  <conditionalFormatting sqref="DK33">
    <cfRule type="containsBlanks" priority="1881">
      <formula>LEN(TRIM(DK33))=0</formula>
    </cfRule>
  </conditionalFormatting>
  <conditionalFormatting sqref="DK33">
    <cfRule type="expression" dxfId="27434" priority="1882">
      <formula>OR(AND(NOT(_xlfn.ISFORMULA(DK33)),NOT(ISBLANK(DK33))),ISERROR(DK33))</formula>
    </cfRule>
  </conditionalFormatting>
  <conditionalFormatting sqref="DK33">
    <cfRule type="expression" dxfId="27433" priority="1883">
      <formula>AND(_xlfn.ISFORMULA(DK33),MOD(ROW(),2))</formula>
    </cfRule>
    <cfRule type="expression" dxfId="27432" priority="1884">
      <formula>AND(_xlfn.ISFORMULA(DK33),MOD(ROW()+1,2))</formula>
    </cfRule>
    <cfRule type="expression" dxfId="27431" priority="1885">
      <formula>MOD(ROW(),2)</formula>
    </cfRule>
  </conditionalFormatting>
  <conditionalFormatting sqref="DL33">
    <cfRule type="containsBlanks" priority="1875">
      <formula>LEN(TRIM(DL33))=0</formula>
    </cfRule>
  </conditionalFormatting>
  <conditionalFormatting sqref="DL33">
    <cfRule type="expression" dxfId="27430" priority="1877">
      <formula>OR(AND(NOT(_xlfn.ISFORMULA(DL33)),NOT(ISBLANK(DL33))),ISERROR(DL33))</formula>
    </cfRule>
  </conditionalFormatting>
  <conditionalFormatting sqref="DL33">
    <cfRule type="expression" dxfId="27429" priority="1878">
      <formula>AND(_xlfn.ISFORMULA(DL33),MOD(ROW(),2))</formula>
    </cfRule>
    <cfRule type="expression" dxfId="27428" priority="1879">
      <formula>AND(_xlfn.ISFORMULA(DL33),MOD(ROW()+1,2))</formula>
    </cfRule>
    <cfRule type="expression" dxfId="27427" priority="1880">
      <formula>MOD(ROW(),2)</formula>
    </cfRule>
  </conditionalFormatting>
  <conditionalFormatting sqref="CY33:DA33">
    <cfRule type="expression" dxfId="27426" priority="1872">
      <formula>AND(_xlfn.ISFORMULA(CY33),MOD(ROW(),2))</formula>
    </cfRule>
    <cfRule type="expression" dxfId="27425" priority="1873">
      <formula>AND(_xlfn.ISFORMULA(CY33),MOD(ROW()+1,2))</formula>
    </cfRule>
    <cfRule type="expression" dxfId="27424" priority="1874">
      <formula>MOD(ROW(),2)</formula>
    </cfRule>
  </conditionalFormatting>
  <conditionalFormatting sqref="CY33:DA33">
    <cfRule type="expression" dxfId="27423" priority="1871">
      <formula>OR(AND(NOT(_xlfn.ISFORMULA(CY33)),NOT(ISBLANK(CY33))),ISERROR(CY33))</formula>
    </cfRule>
  </conditionalFormatting>
  <conditionalFormatting sqref="AQ33">
    <cfRule type="expression" dxfId="27422" priority="1867">
      <formula>AND(_xlfn.ISFORMULA(AQ33),MOD(ROW(),2))</formula>
    </cfRule>
    <cfRule type="expression" dxfId="27421" priority="1868">
      <formula>AND(_xlfn.ISFORMULA(AQ33),MOD(ROW()+1,2))</formula>
    </cfRule>
    <cfRule type="expression" dxfId="27420" priority="1870">
      <formula>MOD(ROW(),2)</formula>
    </cfRule>
  </conditionalFormatting>
  <conditionalFormatting sqref="AQ33">
    <cfRule type="expression" dxfId="27419" priority="1869">
      <formula>AND(NOT(ISNUMBER(AQ33)),NOT(ISBLANK(AQ33)))</formula>
    </cfRule>
  </conditionalFormatting>
  <conditionalFormatting sqref="AQ33">
    <cfRule type="expression" dxfId="27418" priority="1866">
      <formula>OR(AND(NOT(_xlfn.ISFORMULA(AQ33)),NOT(ISBLANK(AQ33))),ISERROR(AQ33))</formula>
    </cfRule>
  </conditionalFormatting>
  <conditionalFormatting sqref="AU33">
    <cfRule type="expression" dxfId="27417" priority="1862">
      <formula>AND(_xlfn.ISFORMULA(AU33),MOD(ROW(),2))</formula>
    </cfRule>
    <cfRule type="expression" dxfId="27416" priority="1863">
      <formula>AND(_xlfn.ISFORMULA(AU33),MOD(ROW()+1,2))</formula>
    </cfRule>
    <cfRule type="expression" dxfId="27415" priority="1865">
      <formula>MOD(ROW(),2)</formula>
    </cfRule>
  </conditionalFormatting>
  <conditionalFormatting sqref="AU33">
    <cfRule type="expression" dxfId="27414" priority="1864">
      <formula>AND(NOT(ISNUMBER(AU33)),NOT(ISBLANK(AU33)))</formula>
    </cfRule>
  </conditionalFormatting>
  <conditionalFormatting sqref="AU33">
    <cfRule type="expression" dxfId="27413" priority="1861">
      <formula>OR(AND(NOT(_xlfn.ISFORMULA(AU33)),NOT(ISBLANK(AU33))),ISERROR(AU33))</formula>
    </cfRule>
  </conditionalFormatting>
  <conditionalFormatting sqref="BF33">
    <cfRule type="expression" dxfId="27412" priority="1857">
      <formula>AND(_xlfn.ISFORMULA(BF33),MOD(ROW(),2))</formula>
    </cfRule>
    <cfRule type="expression" dxfId="27411" priority="1858">
      <formula>AND(_xlfn.ISFORMULA(BF33),MOD(ROW()+1,2))</formula>
    </cfRule>
    <cfRule type="expression" dxfId="27410" priority="1860">
      <formula>MOD(ROW(),2)</formula>
    </cfRule>
  </conditionalFormatting>
  <conditionalFormatting sqref="BF33">
    <cfRule type="expression" dxfId="27409" priority="1859">
      <formula>AND(NOT(ISNUMBER(BF33)),NOT(ISBLANK(BF33)))</formula>
    </cfRule>
  </conditionalFormatting>
  <conditionalFormatting sqref="BF33">
    <cfRule type="expression" dxfId="27408" priority="1856">
      <formula>OR(AND(NOT(_xlfn.ISFORMULA(BF33)),NOT(ISBLANK(BF33))),ISERROR(BF33))</formula>
    </cfRule>
  </conditionalFormatting>
  <conditionalFormatting sqref="BI33:BJ33">
    <cfRule type="expression" dxfId="27407" priority="1852">
      <formula>AND(_xlfn.ISFORMULA(BI33),MOD(ROW(),2))</formula>
    </cfRule>
    <cfRule type="expression" dxfId="27406" priority="1853">
      <formula>AND(_xlfn.ISFORMULA(BI33),MOD(ROW()+1,2))</formula>
    </cfRule>
    <cfRule type="expression" dxfId="27405" priority="1855">
      <formula>MOD(ROW(),2)</formula>
    </cfRule>
  </conditionalFormatting>
  <conditionalFormatting sqref="BI33:BJ33">
    <cfRule type="expression" dxfId="27404" priority="1854">
      <formula>AND(NOT(ISNUMBER(BI33)),NOT(ISBLANK(BI33)))</formula>
    </cfRule>
  </conditionalFormatting>
  <conditionalFormatting sqref="BI33:BJ33">
    <cfRule type="expression" dxfId="27403" priority="1851">
      <formula>OR(AND(NOT(_xlfn.ISFORMULA(BI33)),NOT(ISBLANK(BI33))),ISERROR(BI33))</formula>
    </cfRule>
  </conditionalFormatting>
  <conditionalFormatting sqref="BI33:BJ33">
    <cfRule type="containsBlanks" priority="1847">
      <formula>LEN(TRIM(BI33))=0</formula>
    </cfRule>
    <cfRule type="expression" dxfId="27402" priority="1848">
      <formula>AND(_xlfn.ISFORMULA(BI33),MOD(ROW(),2))</formula>
    </cfRule>
    <cfRule type="expression" dxfId="27401" priority="1849">
      <formula>AND(_xlfn.ISFORMULA(BI33),MOD(ROW()+1,2))</formula>
    </cfRule>
    <cfRule type="expression" dxfId="27400" priority="1850">
      <formula>MOD(ROW(),2)</formula>
    </cfRule>
  </conditionalFormatting>
  <conditionalFormatting sqref="BU33:BV33">
    <cfRule type="expression" dxfId="27399" priority="1844">
      <formula>AND(_xlfn.ISFORMULA(BU33),MOD(ROW(),2))</formula>
    </cfRule>
    <cfRule type="expression" dxfId="27398" priority="1845">
      <formula>AND(_xlfn.ISFORMULA(BU33),MOD(ROW()+1,2))</formula>
    </cfRule>
    <cfRule type="expression" dxfId="27397" priority="1846">
      <formula>MOD(ROW(),2)</formula>
    </cfRule>
  </conditionalFormatting>
  <conditionalFormatting sqref="BU33:BV33">
    <cfRule type="expression" dxfId="27396" priority="1843">
      <formula>OR(AND(NOT(_xlfn.ISFORMULA(BU33)),NOT(ISBLANK(BU33))),ISERROR(BU33))</formula>
    </cfRule>
  </conditionalFormatting>
  <conditionalFormatting sqref="BV33">
    <cfRule type="containsBlanks" priority="1839">
      <formula>LEN(TRIM(BV33))=0</formula>
    </cfRule>
    <cfRule type="expression" dxfId="27395" priority="1840">
      <formula>AND(_xlfn.ISFORMULA(BV33),MOD(ROW(),2))</formula>
    </cfRule>
    <cfRule type="expression" dxfId="27394" priority="1841">
      <formula>AND(_xlfn.ISFORMULA(BV33),MOD(ROW()+1,2))</formula>
    </cfRule>
    <cfRule type="expression" dxfId="27393" priority="1842">
      <formula>MOD(ROW(),2)</formula>
    </cfRule>
  </conditionalFormatting>
  <conditionalFormatting sqref="BY33">
    <cfRule type="expression" dxfId="27392" priority="1836">
      <formula>AND(_xlfn.ISFORMULA(BY33),MOD(ROW(),2))</formula>
    </cfRule>
    <cfRule type="expression" dxfId="27391" priority="1837">
      <formula>AND(_xlfn.ISFORMULA(BY33),MOD(ROW()+1,2))</formula>
    </cfRule>
    <cfRule type="expression" dxfId="27390" priority="1838">
      <formula>MOD(ROW(),2)</formula>
    </cfRule>
  </conditionalFormatting>
  <conditionalFormatting sqref="BY33">
    <cfRule type="expression" dxfId="27389" priority="1835">
      <formula>OR(AND(NOT(_xlfn.ISFORMULA(BY33)),NOT(ISBLANK(BY33))),ISERROR(BY33))</formula>
    </cfRule>
  </conditionalFormatting>
  <conditionalFormatting sqref="CB33">
    <cfRule type="expression" dxfId="27388" priority="1832">
      <formula>AND(_xlfn.ISFORMULA(CB33),MOD(ROW(),2))</formula>
    </cfRule>
    <cfRule type="expression" dxfId="27387" priority="1833">
      <formula>AND(_xlfn.ISFORMULA(CB33),MOD(ROW()+1,2))</formula>
    </cfRule>
    <cfRule type="expression" dxfId="27386" priority="1834">
      <formula>MOD(ROW(),2)</formula>
    </cfRule>
  </conditionalFormatting>
  <conditionalFormatting sqref="CB33">
    <cfRule type="expression" dxfId="27385" priority="1831">
      <formula>OR(AND(NOT(_xlfn.ISFORMULA(CB33)),NOT(ISBLANK(CB33))),ISERROR(CB33))</formula>
    </cfRule>
  </conditionalFormatting>
  <conditionalFormatting sqref="CB33">
    <cfRule type="containsBlanks" priority="1827">
      <formula>LEN(TRIM(CB33))=0</formula>
    </cfRule>
    <cfRule type="expression" dxfId="27384" priority="1828">
      <formula>AND(_xlfn.ISFORMULA(CB33),MOD(ROW(),2))</formula>
    </cfRule>
    <cfRule type="expression" dxfId="27383" priority="1829">
      <formula>AND(_xlfn.ISFORMULA(CB33),MOD(ROW()+1,2))</formula>
    </cfRule>
    <cfRule type="expression" dxfId="27382" priority="1830">
      <formula>MOD(ROW(),2)</formula>
    </cfRule>
  </conditionalFormatting>
  <conditionalFormatting sqref="CD33:CE33">
    <cfRule type="expression" dxfId="27381" priority="1824">
      <formula>AND(_xlfn.ISFORMULA(CD33),MOD(ROW(),2))</formula>
    </cfRule>
    <cfRule type="expression" dxfId="27380" priority="1825">
      <formula>AND(_xlfn.ISFORMULA(CD33),MOD(ROW()+1,2))</formula>
    </cfRule>
    <cfRule type="expression" dxfId="27379" priority="1826">
      <formula>MOD(ROW(),2)</formula>
    </cfRule>
  </conditionalFormatting>
  <conditionalFormatting sqref="CD33:CE33">
    <cfRule type="expression" dxfId="27378" priority="1823">
      <formula>OR(AND(NOT(_xlfn.ISFORMULA(CD33)),NOT(ISBLANK(CD33))),ISERROR(CD33))</formula>
    </cfRule>
  </conditionalFormatting>
  <conditionalFormatting sqref="CE33">
    <cfRule type="containsBlanks" priority="1819">
      <formula>LEN(TRIM(CE33))=0</formula>
    </cfRule>
    <cfRule type="expression" dxfId="27377" priority="1820">
      <formula>AND(_xlfn.ISFORMULA(CE33),MOD(ROW(),2))</formula>
    </cfRule>
    <cfRule type="expression" dxfId="27376" priority="1821">
      <formula>AND(_xlfn.ISFORMULA(CE33),MOD(ROW()+1,2))</formula>
    </cfRule>
    <cfRule type="expression" dxfId="27375" priority="1822">
      <formula>MOD(ROW(),2)</formula>
    </cfRule>
  </conditionalFormatting>
  <conditionalFormatting sqref="CM33">
    <cfRule type="expression" dxfId="27374" priority="1816">
      <formula>AND(_xlfn.ISFORMULA(CM33),MOD(ROW(),2))</formula>
    </cfRule>
    <cfRule type="expression" dxfId="27373" priority="1817">
      <formula>AND(_xlfn.ISFORMULA(CM33),MOD(ROW()+1,2))</formula>
    </cfRule>
    <cfRule type="expression" dxfId="27372" priority="1818">
      <formula>MOD(ROW(),2)</formula>
    </cfRule>
  </conditionalFormatting>
  <conditionalFormatting sqref="CM33">
    <cfRule type="expression" dxfId="27371" priority="1815">
      <formula>OR(AND(NOT(_xlfn.ISFORMULA(CM33)),NOT(ISBLANK(CM33))),ISERROR(CM33))</formula>
    </cfRule>
  </conditionalFormatting>
  <conditionalFormatting sqref="CN33">
    <cfRule type="expression" dxfId="27370" priority="1812">
      <formula>AND(_xlfn.ISFORMULA(CN33),MOD(ROW(),2))</formula>
    </cfRule>
    <cfRule type="expression" dxfId="27369" priority="1813">
      <formula>AND(_xlfn.ISFORMULA(CN33),MOD(ROW()+1,2))</formula>
    </cfRule>
    <cfRule type="expression" dxfId="27368" priority="1814">
      <formula>MOD(ROW(),2)</formula>
    </cfRule>
  </conditionalFormatting>
  <conditionalFormatting sqref="CN33">
    <cfRule type="expression" dxfId="27367" priority="1811">
      <formula>OR(AND(NOT(_xlfn.ISFORMULA(CN33)),NOT(ISBLANK(CN33))),ISERROR(CN33))</formula>
    </cfRule>
  </conditionalFormatting>
  <conditionalFormatting sqref="DB33:DG33 DI33">
    <cfRule type="expression" dxfId="27366" priority="1810">
      <formula>AND(NOT(ISNUMBER(DB33)),NOT(ISBLANK(DB33)))</formula>
    </cfRule>
  </conditionalFormatting>
  <conditionalFormatting sqref="CX33">
    <cfRule type="expression" dxfId="27365" priority="1809">
      <formula>AND(NOT(ISNUMBER(CX33)),NOT(ISBLANK(CX33)))</formula>
    </cfRule>
  </conditionalFormatting>
  <conditionalFormatting sqref="CU34:CX34 CC34 BW34:BX34 BZ34:CA34 BD34:BE34 BG34:BH34 K34:L34 H34 P34:AL34 AN34:AP34 AR34:AT34 AV34:BB34 BK34:BT34 A34:F34 DM34:XFD34 DB34:DJ34 CF34:CS34">
    <cfRule type="expression" dxfId="27364" priority="1805">
      <formula>AND(_xlfn.ISFORMULA(A34),MOD(ROW(),2))</formula>
    </cfRule>
    <cfRule type="expression" dxfId="27363" priority="1806">
      <formula>AND(_xlfn.ISFORMULA(A34),MOD(ROW()+1,2))</formula>
    </cfRule>
    <cfRule type="expression" dxfId="27362" priority="1808">
      <formula>MOD(ROW(),2)</formula>
    </cfRule>
  </conditionalFormatting>
  <conditionalFormatting sqref="BK34:BL34 BD34:BE34 BN34:BO34 K34:L34 AN34:AP34 AR34:AT34 AV34 BA34:BB34 BH34 AX34 V34:AL34">
    <cfRule type="expression" dxfId="27361" priority="1807">
      <formula>AND(NOT(ISNUMBER(K34)),NOT(ISBLANK(K34)))</formula>
    </cfRule>
  </conditionalFormatting>
  <conditionalFormatting sqref="AR34:AT34 AN34:AP34 AD34:AL34">
    <cfRule type="expression" dxfId="27360" priority="1803" stopIfTrue="1">
      <formula>AND(OR(ISNUMBER(SEARCH("+",AD34)),ISNUMBER(SEARCH("–",AD34))),MOD(ROW()+1,2))</formula>
    </cfRule>
    <cfRule type="expression" dxfId="27359" priority="1804" stopIfTrue="1">
      <formula>AND(OR(ISNUMBER(SEARCH("+",AD34)),ISNUMBER(SEARCH("–",AD34))),MOD(ROW(),2))</formula>
    </cfRule>
  </conditionalFormatting>
  <conditionalFormatting sqref="CM34:CN34 BS34">
    <cfRule type="expression" dxfId="27358" priority="1802">
      <formula>OR(AND(NOT(_xlfn.ISFORMULA(BS34)),NOT(ISBLANK(BS34))),ISERROR(BS34))</formula>
    </cfRule>
  </conditionalFormatting>
  <conditionalFormatting sqref="G34">
    <cfRule type="containsBlanks" priority="1797">
      <formula>LEN(TRIM(G34))=0</formula>
    </cfRule>
    <cfRule type="expression" dxfId="27357" priority="1798">
      <formula>AND(_xlfn.ISFORMULA(G34),MOD(ROW(),2))</formula>
    </cfRule>
    <cfRule type="expression" dxfId="27356" priority="1799">
      <formula>AND(_xlfn.ISFORMULA(G34),MOD(ROW()+1,2))</formula>
    </cfRule>
    <cfRule type="expression" dxfId="27355" priority="1800">
      <formula>MOD(ROW(),2)</formula>
    </cfRule>
  </conditionalFormatting>
  <conditionalFormatting sqref="M34:O34">
    <cfRule type="expression" dxfId="27354" priority="1793">
      <formula>AND(_xlfn.ISFORMULA(M34),MOD(ROW(),2))</formula>
    </cfRule>
    <cfRule type="expression" dxfId="27353" priority="1794">
      <formula>AND(_xlfn.ISFORMULA(M34),MOD(ROW()+1,2))</formula>
    </cfRule>
    <cfRule type="expression" dxfId="27352" priority="1796">
      <formula>MOD(ROW(),2)</formula>
    </cfRule>
  </conditionalFormatting>
  <conditionalFormatting sqref="M34:O34">
    <cfRule type="expression" dxfId="27351" priority="1795">
      <formula>AND(NOT(ISNUMBER(M34)),NOT(ISBLANK(M34)))</formula>
    </cfRule>
  </conditionalFormatting>
  <conditionalFormatting sqref="AM34">
    <cfRule type="containsBlanks" priority="1787">
      <formula>LEN(TRIM(AM34))=0</formula>
    </cfRule>
  </conditionalFormatting>
  <conditionalFormatting sqref="AM34">
    <cfRule type="expression" dxfId="27350" priority="1791">
      <formula>AND(NOT(ISNUMBER(AM34)),NOT(ISBLANK(AM34)))</formula>
    </cfRule>
  </conditionalFormatting>
  <conditionalFormatting sqref="AM34">
    <cfRule type="expression" dxfId="27349" priority="1789">
      <formula>AND(_xlfn.ISFORMULA(AM34),MOD(ROW(),2))</formula>
    </cfRule>
    <cfRule type="expression" dxfId="27348" priority="1790">
      <formula>AND(_xlfn.ISFORMULA(AM34),MOD(ROW()+1,2))</formula>
    </cfRule>
    <cfRule type="expression" dxfId="27347" priority="1792">
      <formula>MOD(ROW(),2)</formula>
    </cfRule>
  </conditionalFormatting>
  <conditionalFormatting sqref="AM34">
    <cfRule type="expression" dxfId="27346" priority="1788">
      <formula>OR(AND(NOT(_xlfn.ISFORMULA(AM34)),NOT(ISBLANK(AM34))),ISERROR(AM34))</formula>
    </cfRule>
  </conditionalFormatting>
  <conditionalFormatting sqref="AM34">
    <cfRule type="expression" dxfId="27345" priority="1786">
      <formula>OR(AND(NOT(_xlfn.ISFORMULA(AM34)),NOT(ISBLANK(AM34))),ISERROR(AM34))</formula>
    </cfRule>
  </conditionalFormatting>
  <conditionalFormatting sqref="AQ34">
    <cfRule type="expression" dxfId="27344" priority="1782">
      <formula>AND(_xlfn.ISFORMULA(AQ34),MOD(ROW(),2))</formula>
    </cfRule>
    <cfRule type="expression" dxfId="27343" priority="1783">
      <formula>AND(_xlfn.ISFORMULA(AQ34),MOD(ROW()+1,2))</formula>
    </cfRule>
    <cfRule type="expression" dxfId="27342" priority="1785">
      <formula>MOD(ROW(),2)</formula>
    </cfRule>
  </conditionalFormatting>
  <conditionalFormatting sqref="AQ34">
    <cfRule type="expression" dxfId="27341" priority="1784">
      <formula>AND(NOT(ISNUMBER(AQ34)),NOT(ISBLANK(AQ34)))</formula>
    </cfRule>
  </conditionalFormatting>
  <conditionalFormatting sqref="AQ34">
    <cfRule type="expression" dxfId="27340" priority="1781">
      <formula>OR(AND(NOT(_xlfn.ISFORMULA(AQ34)),NOT(ISBLANK(AQ34))),ISERROR(AQ34))</formula>
    </cfRule>
  </conditionalFormatting>
  <conditionalFormatting sqref="AU34">
    <cfRule type="expression" dxfId="27339" priority="1777">
      <formula>AND(_xlfn.ISFORMULA(AU34),MOD(ROW(),2))</formula>
    </cfRule>
    <cfRule type="expression" dxfId="27338" priority="1778">
      <formula>AND(_xlfn.ISFORMULA(AU34),MOD(ROW()+1,2))</formula>
    </cfRule>
    <cfRule type="expression" dxfId="27337" priority="1780">
      <formula>MOD(ROW(),2)</formula>
    </cfRule>
  </conditionalFormatting>
  <conditionalFormatting sqref="AU34">
    <cfRule type="expression" dxfId="27336" priority="1779">
      <formula>AND(NOT(ISNUMBER(AU34)),NOT(ISBLANK(AU34)))</formula>
    </cfRule>
  </conditionalFormatting>
  <conditionalFormatting sqref="AU34">
    <cfRule type="expression" dxfId="27335" priority="1776">
      <formula>OR(AND(NOT(_xlfn.ISFORMULA(AU34)),NOT(ISBLANK(AU34))),ISERROR(AU34))</formula>
    </cfRule>
  </conditionalFormatting>
  <conditionalFormatting sqref="BC34">
    <cfRule type="expression" dxfId="27334" priority="1772">
      <formula>AND(_xlfn.ISFORMULA(BC34),MOD(ROW(),2))</formula>
    </cfRule>
    <cfRule type="expression" dxfId="27333" priority="1773">
      <formula>AND(_xlfn.ISFORMULA(BC34),MOD(ROW()+1,2))</formula>
    </cfRule>
    <cfRule type="expression" dxfId="27332" priority="1775">
      <formula>MOD(ROW(),2)</formula>
    </cfRule>
  </conditionalFormatting>
  <conditionalFormatting sqref="BC34">
    <cfRule type="expression" dxfId="27331" priority="1774">
      <formula>AND(NOT(ISNUMBER(BC34)),NOT(ISBLANK(BC34)))</formula>
    </cfRule>
  </conditionalFormatting>
  <conditionalFormatting sqref="BC34">
    <cfRule type="expression" dxfId="27330" priority="1771">
      <formula>OR(AND(NOT(_xlfn.ISFORMULA(BC34)),NOT(ISBLANK(BC34))),ISERROR(BC34))</formula>
    </cfRule>
  </conditionalFormatting>
  <conditionalFormatting sqref="BF34">
    <cfRule type="expression" dxfId="27329" priority="1767">
      <formula>AND(_xlfn.ISFORMULA(BF34),MOD(ROW(),2))</formula>
    </cfRule>
    <cfRule type="expression" dxfId="27328" priority="1768">
      <formula>AND(_xlfn.ISFORMULA(BF34),MOD(ROW()+1,2))</formula>
    </cfRule>
    <cfRule type="expression" dxfId="27327" priority="1770">
      <formula>MOD(ROW(),2)</formula>
    </cfRule>
  </conditionalFormatting>
  <conditionalFormatting sqref="BF34">
    <cfRule type="expression" dxfId="27326" priority="1769">
      <formula>AND(NOT(ISNUMBER(BF34)),NOT(ISBLANK(BF34)))</formula>
    </cfRule>
  </conditionalFormatting>
  <conditionalFormatting sqref="BF34">
    <cfRule type="expression" dxfId="27325" priority="1766">
      <formula>OR(AND(NOT(_xlfn.ISFORMULA(BF34)),NOT(ISBLANK(BF34))),ISERROR(BF34))</formula>
    </cfRule>
  </conditionalFormatting>
  <conditionalFormatting sqref="BI34:BJ34">
    <cfRule type="expression" dxfId="27324" priority="1762">
      <formula>AND(_xlfn.ISFORMULA(BI34),MOD(ROW(),2))</formula>
    </cfRule>
    <cfRule type="expression" dxfId="27323" priority="1763">
      <formula>AND(_xlfn.ISFORMULA(BI34),MOD(ROW()+1,2))</formula>
    </cfRule>
    <cfRule type="expression" dxfId="27322" priority="1765">
      <formula>MOD(ROW(),2)</formula>
    </cfRule>
  </conditionalFormatting>
  <conditionalFormatting sqref="BI34:BJ34">
    <cfRule type="expression" dxfId="27321" priority="1764">
      <formula>AND(NOT(ISNUMBER(BI34)),NOT(ISBLANK(BI34)))</formula>
    </cfRule>
  </conditionalFormatting>
  <conditionalFormatting sqref="BI34:BJ34">
    <cfRule type="expression" dxfId="27320" priority="1761">
      <formula>OR(AND(NOT(_xlfn.ISFORMULA(BI34)),NOT(ISBLANK(BI34))),ISERROR(BI34))</formula>
    </cfRule>
  </conditionalFormatting>
  <conditionalFormatting sqref="BI34:BJ34">
    <cfRule type="containsBlanks" priority="1757">
      <formula>LEN(TRIM(BI34))=0</formula>
    </cfRule>
    <cfRule type="expression" dxfId="27319" priority="1758">
      <formula>AND(_xlfn.ISFORMULA(BI34),MOD(ROW(),2))</formula>
    </cfRule>
    <cfRule type="expression" dxfId="27318" priority="1759">
      <formula>AND(_xlfn.ISFORMULA(BI34),MOD(ROW()+1,2))</formula>
    </cfRule>
    <cfRule type="expression" dxfId="27317" priority="1760">
      <formula>MOD(ROW(),2)</formula>
    </cfRule>
  </conditionalFormatting>
  <conditionalFormatting sqref="BU34:BV34">
    <cfRule type="expression" dxfId="27316" priority="1754">
      <formula>AND(_xlfn.ISFORMULA(BU34),MOD(ROW(),2))</formula>
    </cfRule>
    <cfRule type="expression" dxfId="27315" priority="1755">
      <formula>AND(_xlfn.ISFORMULA(BU34),MOD(ROW()+1,2))</formula>
    </cfRule>
    <cfRule type="expression" dxfId="27314" priority="1756">
      <formula>MOD(ROW(),2)</formula>
    </cfRule>
  </conditionalFormatting>
  <conditionalFormatting sqref="BU34:BV34">
    <cfRule type="expression" dxfId="27313" priority="1753">
      <formula>OR(AND(NOT(_xlfn.ISFORMULA(BU34)),NOT(ISBLANK(BU34))),ISERROR(BU34))</formula>
    </cfRule>
  </conditionalFormatting>
  <conditionalFormatting sqref="BV34">
    <cfRule type="containsBlanks" priority="1749">
      <formula>LEN(TRIM(BV34))=0</formula>
    </cfRule>
    <cfRule type="expression" dxfId="27312" priority="1750">
      <formula>AND(_xlfn.ISFORMULA(BV34),MOD(ROW(),2))</formula>
    </cfRule>
    <cfRule type="expression" dxfId="27311" priority="1751">
      <formula>AND(_xlfn.ISFORMULA(BV34),MOD(ROW()+1,2))</formula>
    </cfRule>
    <cfRule type="expression" dxfId="27310" priority="1752">
      <formula>MOD(ROW(),2)</formula>
    </cfRule>
  </conditionalFormatting>
  <conditionalFormatting sqref="BY34">
    <cfRule type="expression" dxfId="27309" priority="1746">
      <formula>AND(_xlfn.ISFORMULA(BY34),MOD(ROW(),2))</formula>
    </cfRule>
    <cfRule type="expression" dxfId="27308" priority="1747">
      <formula>AND(_xlfn.ISFORMULA(BY34),MOD(ROW()+1,2))</formula>
    </cfRule>
    <cfRule type="expression" dxfId="27307" priority="1748">
      <formula>MOD(ROW(),2)</formula>
    </cfRule>
  </conditionalFormatting>
  <conditionalFormatting sqref="BY34">
    <cfRule type="expression" dxfId="27306" priority="1745">
      <formula>OR(AND(NOT(_xlfn.ISFORMULA(BY34)),NOT(ISBLANK(BY34))),ISERROR(BY34))</formula>
    </cfRule>
  </conditionalFormatting>
  <conditionalFormatting sqref="CB34">
    <cfRule type="expression" dxfId="27305" priority="1742">
      <formula>AND(_xlfn.ISFORMULA(CB34),MOD(ROW(),2))</formula>
    </cfRule>
    <cfRule type="expression" dxfId="27304" priority="1743">
      <formula>AND(_xlfn.ISFORMULA(CB34),MOD(ROW()+1,2))</formula>
    </cfRule>
    <cfRule type="expression" dxfId="27303" priority="1744">
      <formula>MOD(ROW(),2)</formula>
    </cfRule>
  </conditionalFormatting>
  <conditionalFormatting sqref="CB34">
    <cfRule type="expression" dxfId="27302" priority="1741">
      <formula>OR(AND(NOT(_xlfn.ISFORMULA(CB34)),NOT(ISBLANK(CB34))),ISERROR(CB34))</formula>
    </cfRule>
  </conditionalFormatting>
  <conditionalFormatting sqref="CB34">
    <cfRule type="containsBlanks" priority="1737">
      <formula>LEN(TRIM(CB34))=0</formula>
    </cfRule>
    <cfRule type="expression" dxfId="27301" priority="1738">
      <formula>AND(_xlfn.ISFORMULA(CB34),MOD(ROW(),2))</formula>
    </cfRule>
    <cfRule type="expression" dxfId="27300" priority="1739">
      <formula>AND(_xlfn.ISFORMULA(CB34),MOD(ROW()+1,2))</formula>
    </cfRule>
    <cfRule type="expression" dxfId="27299" priority="1740">
      <formula>MOD(ROW(),2)</formula>
    </cfRule>
  </conditionalFormatting>
  <conditionalFormatting sqref="CD34:CE34">
    <cfRule type="expression" dxfId="27298" priority="1734">
      <formula>AND(_xlfn.ISFORMULA(CD34),MOD(ROW(),2))</formula>
    </cfRule>
    <cfRule type="expression" dxfId="27297" priority="1735">
      <formula>AND(_xlfn.ISFORMULA(CD34),MOD(ROW()+1,2))</formula>
    </cfRule>
    <cfRule type="expression" dxfId="27296" priority="1736">
      <formula>MOD(ROW(),2)</formula>
    </cfRule>
  </conditionalFormatting>
  <conditionalFormatting sqref="CD34:CE34">
    <cfRule type="expression" dxfId="27295" priority="1733">
      <formula>OR(AND(NOT(_xlfn.ISFORMULA(CD34)),NOT(ISBLANK(CD34))),ISERROR(CD34))</formula>
    </cfRule>
  </conditionalFormatting>
  <conditionalFormatting sqref="CE34">
    <cfRule type="containsBlanks" priority="1729">
      <formula>LEN(TRIM(CE34))=0</formula>
    </cfRule>
    <cfRule type="expression" dxfId="27294" priority="1730">
      <formula>AND(_xlfn.ISFORMULA(CE34),MOD(ROW(),2))</formula>
    </cfRule>
    <cfRule type="expression" dxfId="27293" priority="1731">
      <formula>AND(_xlfn.ISFORMULA(CE34),MOD(ROW()+1,2))</formula>
    </cfRule>
    <cfRule type="expression" dxfId="27292" priority="1732">
      <formula>MOD(ROW(),2)</formula>
    </cfRule>
  </conditionalFormatting>
  <conditionalFormatting sqref="CY34:DA34">
    <cfRule type="expression" dxfId="27291" priority="1726">
      <formula>AND(_xlfn.ISFORMULA(CY34),MOD(ROW(),2))</formula>
    </cfRule>
    <cfRule type="expression" dxfId="27290" priority="1727">
      <formula>AND(_xlfn.ISFORMULA(CY34),MOD(ROW()+1,2))</formula>
    </cfRule>
    <cfRule type="expression" dxfId="27289" priority="1728">
      <formula>MOD(ROW(),2)</formula>
    </cfRule>
  </conditionalFormatting>
  <conditionalFormatting sqref="CY34:DA34">
    <cfRule type="expression" dxfId="27288" priority="1725">
      <formula>OR(AND(NOT(_xlfn.ISFORMULA(CY34)),NOT(ISBLANK(CY34))),ISERROR(CY34))</formula>
    </cfRule>
  </conditionalFormatting>
  <conditionalFormatting sqref="CT34">
    <cfRule type="expression" dxfId="27287" priority="1722">
      <formula>AND(_xlfn.ISFORMULA(CT34),MOD(ROW(),2))</formula>
    </cfRule>
    <cfRule type="expression" dxfId="27286" priority="1723">
      <formula>AND(_xlfn.ISFORMULA(CT34),MOD(ROW()+1,2))</formula>
    </cfRule>
    <cfRule type="expression" dxfId="27285" priority="1724">
      <formula>MOD(ROW(),2)</formula>
    </cfRule>
  </conditionalFormatting>
  <conditionalFormatting sqref="CT34">
    <cfRule type="expression" dxfId="27284" priority="1721">
      <formula>OR(AND(NOT(_xlfn.ISFORMULA(CT34)),NOT(ISBLANK(CT34))),ISERROR(CT34))</formula>
    </cfRule>
  </conditionalFormatting>
  <conditionalFormatting sqref="CT34">
    <cfRule type="containsBlanks" priority="1717">
      <formula>LEN(TRIM(CT34))=0</formula>
    </cfRule>
    <cfRule type="expression" dxfId="27283" priority="1718">
      <formula>AND(_xlfn.ISFORMULA(CT34),MOD(ROW(),2))</formula>
    </cfRule>
    <cfRule type="expression" dxfId="27282" priority="1719">
      <formula>AND(_xlfn.ISFORMULA(CT34),MOD(ROW()+1,2))</formula>
    </cfRule>
    <cfRule type="expression" dxfId="27281" priority="1720">
      <formula>MOD(ROW(),2)</formula>
    </cfRule>
  </conditionalFormatting>
  <conditionalFormatting sqref="DK34">
    <cfRule type="containsBlanks" priority="1712">
      <formula>LEN(TRIM(DK34))=0</formula>
    </cfRule>
  </conditionalFormatting>
  <conditionalFormatting sqref="DK34">
    <cfRule type="expression" dxfId="27280" priority="1713">
      <formula>OR(AND(NOT(_xlfn.ISFORMULA(DK34)),NOT(ISBLANK(DK34))),ISERROR(DK34))</formula>
    </cfRule>
  </conditionalFormatting>
  <conditionalFormatting sqref="DK34">
    <cfRule type="expression" dxfId="27279" priority="1714">
      <formula>AND(_xlfn.ISFORMULA(DK34),MOD(ROW(),2))</formula>
    </cfRule>
    <cfRule type="expression" dxfId="27278" priority="1715">
      <formula>AND(_xlfn.ISFORMULA(DK34),MOD(ROW()+1,2))</formula>
    </cfRule>
    <cfRule type="expression" dxfId="27277" priority="1716">
      <formula>MOD(ROW(),2)</formula>
    </cfRule>
  </conditionalFormatting>
  <conditionalFormatting sqref="DL34">
    <cfRule type="containsBlanks" priority="1707">
      <formula>LEN(TRIM(DL34))=0</formula>
    </cfRule>
  </conditionalFormatting>
  <conditionalFormatting sqref="DL34">
    <cfRule type="expression" dxfId="27276" priority="1708">
      <formula>OR(AND(NOT(_xlfn.ISFORMULA(DL34)),NOT(ISBLANK(DL34))),ISERROR(DL34))</formula>
    </cfRule>
  </conditionalFormatting>
  <conditionalFormatting sqref="DL34">
    <cfRule type="expression" dxfId="27275" priority="1709">
      <formula>AND(_xlfn.ISFORMULA(DL34),MOD(ROW(),2))</formula>
    </cfRule>
    <cfRule type="expression" dxfId="27274" priority="1710">
      <formula>AND(_xlfn.ISFORMULA(DL34),MOD(ROW()+1,2))</formula>
    </cfRule>
    <cfRule type="expression" dxfId="27273" priority="1711">
      <formula>MOD(ROW(),2)</formula>
    </cfRule>
  </conditionalFormatting>
  <conditionalFormatting sqref="I34">
    <cfRule type="expression" dxfId="27272" priority="1703">
      <formula>AND(_xlfn.ISFORMULA(I34),MOD(ROW(),2))</formula>
    </cfRule>
    <cfRule type="expression" dxfId="27271" priority="1704">
      <formula>AND(_xlfn.ISFORMULA(I34),MOD(ROW()+1,2))</formula>
    </cfRule>
    <cfRule type="expression" dxfId="27270" priority="1706">
      <formula>MOD(ROW(),2)</formula>
    </cfRule>
  </conditionalFormatting>
  <conditionalFormatting sqref="I34">
    <cfRule type="expression" dxfId="27269" priority="1705">
      <formula>AND(NOT(ISNUMBER(I34)),NOT(ISBLANK(I34)))</formula>
    </cfRule>
  </conditionalFormatting>
  <conditionalFormatting sqref="J34">
    <cfRule type="expression" dxfId="27268" priority="1699">
      <formula>AND(_xlfn.ISFORMULA(J34),MOD(ROW(),2))</formula>
    </cfRule>
    <cfRule type="expression" dxfId="27267" priority="1700">
      <formula>AND(_xlfn.ISFORMULA(J34),MOD(ROW()+1,2))</formula>
    </cfRule>
    <cfRule type="expression" dxfId="27266" priority="1702">
      <formula>MOD(ROW(),2)</formula>
    </cfRule>
  </conditionalFormatting>
  <conditionalFormatting sqref="J34">
    <cfRule type="expression" dxfId="27265" priority="1701">
      <formula>AND(NOT(ISNUMBER(J34)),NOT(ISBLANK(J34)))</formula>
    </cfRule>
  </conditionalFormatting>
  <conditionalFormatting sqref="AM35 BS35">
    <cfRule type="expression" dxfId="27264" priority="1691">
      <formula>AND(_xlfn.ISFORMULA(AM35),MOD(ROW(),2))</formula>
    </cfRule>
    <cfRule type="expression" dxfId="27263" priority="1692">
      <formula>AND(_xlfn.ISFORMULA(AM35),MOD(ROW()+1,2))</formula>
    </cfRule>
    <cfRule type="expression" dxfId="27262" priority="1694">
      <formula>MOD(ROW(),2)</formula>
    </cfRule>
  </conditionalFormatting>
  <conditionalFormatting sqref="AM35">
    <cfRule type="expression" dxfId="27261" priority="1693">
      <formula>AND(NOT(ISNUMBER(AM35)),NOT(ISBLANK(AM35)))</formula>
    </cfRule>
  </conditionalFormatting>
  <conditionalFormatting sqref="AM35 BS35">
    <cfRule type="expression" dxfId="27260" priority="1690">
      <formula>OR(AND(NOT(_xlfn.ISFORMULA(AM35)),NOT(ISBLANK(AM35))),ISERROR(AM35))</formula>
    </cfRule>
  </conditionalFormatting>
  <conditionalFormatting sqref="A35:C35 H35 P35:AL35 AR35:AT35 AV35:BB35 BD35:BE35 BG35:BH35 BZ35:CA35 CC35 CU35 DJ35 DM35:XFD35 AN35:AP35 BQ35:BR35 BW35:BX35 CF35:CL35 CO35:CR35 F35 CW35">
    <cfRule type="expression" dxfId="27259" priority="1681">
      <formula>AND(_xlfn.ISFORMULA(A35),MOD(ROW(),2))</formula>
    </cfRule>
    <cfRule type="expression" dxfId="27258" priority="1682">
      <formula>AND(_xlfn.ISFORMULA(A35),MOD(ROW()+1,2))</formula>
    </cfRule>
    <cfRule type="expression" dxfId="27257" priority="1684">
      <formula>MOD(ROW(),2)</formula>
    </cfRule>
  </conditionalFormatting>
  <conditionalFormatting sqref="AX35 V35:AL35 AR35:AT35 AV35 BA35:BB35 BD35:BE35 BH35 AN35:AP35">
    <cfRule type="expression" dxfId="27256" priority="1683">
      <formula>AND(NOT(ISNUMBER(V35)),NOT(ISBLANK(V35)))</formula>
    </cfRule>
  </conditionalFormatting>
  <conditionalFormatting sqref="AD35:AL35 AN35:AP35 AR35:AT35">
    <cfRule type="expression" dxfId="27255" priority="1679" stopIfTrue="1">
      <formula>AND(OR(ISNUMBER(SEARCH("+",AD35)),ISNUMBER(SEARCH("–",AD35))),MOD(ROW()+1,2))</formula>
    </cfRule>
    <cfRule type="expression" dxfId="27254" priority="1680" stopIfTrue="1">
      <formula>AND(OR(ISNUMBER(SEARCH("+",AD35)),ISNUMBER(SEARCH("–",AD35))),MOD(ROW(),2))</formula>
    </cfRule>
  </conditionalFormatting>
  <conditionalFormatting sqref="G35">
    <cfRule type="containsBlanks" priority="1675">
      <formula>LEN(TRIM(G35))=0</formula>
    </cfRule>
    <cfRule type="expression" dxfId="27253" priority="1676">
      <formula>AND(_xlfn.ISFORMULA(G35),MOD(ROW(),2))</formula>
    </cfRule>
    <cfRule type="expression" dxfId="27252" priority="1677">
      <formula>AND(_xlfn.ISFORMULA(G35),MOD(ROW()+1,2))</formula>
    </cfRule>
    <cfRule type="expression" dxfId="27251" priority="1678">
      <formula>MOD(ROW(),2)</formula>
    </cfRule>
  </conditionalFormatting>
  <conditionalFormatting sqref="M35:O35">
    <cfRule type="expression" dxfId="27250" priority="1671">
      <formula>AND(_xlfn.ISFORMULA(M35),MOD(ROW(),2))</formula>
    </cfRule>
    <cfRule type="expression" dxfId="27249" priority="1672">
      <formula>AND(_xlfn.ISFORMULA(M35),MOD(ROW()+1,2))</formula>
    </cfRule>
    <cfRule type="expression" dxfId="27248" priority="1674">
      <formula>MOD(ROW(),2)</formula>
    </cfRule>
  </conditionalFormatting>
  <conditionalFormatting sqref="M35:O35">
    <cfRule type="expression" dxfId="27247" priority="1673">
      <formula>AND(NOT(ISNUMBER(M35)),NOT(ISBLANK(M35)))</formula>
    </cfRule>
  </conditionalFormatting>
  <conditionalFormatting sqref="CY35:DA35">
    <cfRule type="expression" dxfId="27246" priority="1668">
      <formula>AND(_xlfn.ISFORMULA(CY35),MOD(ROW(),2))</formula>
    </cfRule>
    <cfRule type="expression" dxfId="27245" priority="1669">
      <formula>AND(_xlfn.ISFORMULA(CY35),MOD(ROW()+1,2))</formula>
    </cfRule>
    <cfRule type="expression" dxfId="27244" priority="1670">
      <formula>MOD(ROW(),2)</formula>
    </cfRule>
  </conditionalFormatting>
  <conditionalFormatting sqref="CY35:DA35">
    <cfRule type="expression" dxfId="27243" priority="1667">
      <formula>OR(AND(NOT(_xlfn.ISFORMULA(CY35)),NOT(ISBLANK(CY35))),ISERROR(CY35))</formula>
    </cfRule>
  </conditionalFormatting>
  <conditionalFormatting sqref="I35">
    <cfRule type="expression" dxfId="27242" priority="1663">
      <formula>AND(_xlfn.ISFORMULA(I35),MOD(ROW(),2))</formula>
    </cfRule>
    <cfRule type="expression" dxfId="27241" priority="1664">
      <formula>AND(_xlfn.ISFORMULA(I35),MOD(ROW()+1,2))</formula>
    </cfRule>
    <cfRule type="expression" dxfId="27240" priority="1666">
      <formula>MOD(ROW(),2)</formula>
    </cfRule>
  </conditionalFormatting>
  <conditionalFormatting sqref="I35">
    <cfRule type="expression" dxfId="27239" priority="1665">
      <formula>AND(NOT(ISNUMBER(I35)),NOT(ISBLANK(I35)))</formula>
    </cfRule>
  </conditionalFormatting>
  <conditionalFormatting sqref="J35:L35">
    <cfRule type="expression" dxfId="27238" priority="1659">
      <formula>AND(_xlfn.ISFORMULA(J35),MOD(ROW(),2))</formula>
    </cfRule>
    <cfRule type="expression" dxfId="27237" priority="1660">
      <formula>AND(_xlfn.ISFORMULA(J35),MOD(ROW()+1,2))</formula>
    </cfRule>
    <cfRule type="expression" dxfId="27236" priority="1662">
      <formula>MOD(ROW(),2)</formula>
    </cfRule>
  </conditionalFormatting>
  <conditionalFormatting sqref="J35:L35">
    <cfRule type="expression" dxfId="27235" priority="1661">
      <formula>AND(NOT(ISNUMBER(J35)),NOT(ISBLANK(J35)))</formula>
    </cfRule>
  </conditionalFormatting>
  <conditionalFormatting sqref="AQ35">
    <cfRule type="expression" dxfId="27234" priority="1655">
      <formula>AND(_xlfn.ISFORMULA(AQ35),MOD(ROW(),2))</formula>
    </cfRule>
    <cfRule type="expression" dxfId="27233" priority="1656">
      <formula>AND(_xlfn.ISFORMULA(AQ35),MOD(ROW()+1,2))</formula>
    </cfRule>
    <cfRule type="expression" dxfId="27232" priority="1658">
      <formula>MOD(ROW(),2)</formula>
    </cfRule>
  </conditionalFormatting>
  <conditionalFormatting sqref="AQ35">
    <cfRule type="expression" dxfId="27231" priority="1657">
      <formula>AND(NOT(ISNUMBER(AQ35)),NOT(ISBLANK(AQ35)))</formula>
    </cfRule>
  </conditionalFormatting>
  <conditionalFormatting sqref="AQ35">
    <cfRule type="expression" dxfId="27230" priority="1654">
      <formula>OR(AND(NOT(_xlfn.ISFORMULA(AQ35)),NOT(ISBLANK(AQ35))),ISERROR(AQ35))</formula>
    </cfRule>
  </conditionalFormatting>
  <conditionalFormatting sqref="AU35">
    <cfRule type="expression" dxfId="27229" priority="1650">
      <formula>AND(_xlfn.ISFORMULA(AU35),MOD(ROW(),2))</formula>
    </cfRule>
    <cfRule type="expression" dxfId="27228" priority="1651">
      <formula>AND(_xlfn.ISFORMULA(AU35),MOD(ROW()+1,2))</formula>
    </cfRule>
    <cfRule type="expression" dxfId="27227" priority="1653">
      <formula>MOD(ROW(),2)</formula>
    </cfRule>
  </conditionalFormatting>
  <conditionalFormatting sqref="AU35">
    <cfRule type="expression" dxfId="27226" priority="1652">
      <formula>AND(NOT(ISNUMBER(AU35)),NOT(ISBLANK(AU35)))</formula>
    </cfRule>
  </conditionalFormatting>
  <conditionalFormatting sqref="AU35">
    <cfRule type="expression" dxfId="27225" priority="1649">
      <formula>OR(AND(NOT(_xlfn.ISFORMULA(AU35)),NOT(ISBLANK(AU35))),ISERROR(AU35))</formula>
    </cfRule>
  </conditionalFormatting>
  <conditionalFormatting sqref="BC35">
    <cfRule type="expression" dxfId="27224" priority="1645">
      <formula>AND(_xlfn.ISFORMULA(BC35),MOD(ROW(),2))</formula>
    </cfRule>
    <cfRule type="expression" dxfId="27223" priority="1646">
      <formula>AND(_xlfn.ISFORMULA(BC35),MOD(ROW()+1,2))</formula>
    </cfRule>
    <cfRule type="expression" dxfId="27222" priority="1648">
      <formula>MOD(ROW(),2)</formula>
    </cfRule>
  </conditionalFormatting>
  <conditionalFormatting sqref="BC35">
    <cfRule type="expression" dxfId="27221" priority="1647">
      <formula>AND(NOT(ISNUMBER(BC35)),NOT(ISBLANK(BC35)))</formula>
    </cfRule>
  </conditionalFormatting>
  <conditionalFormatting sqref="BC35">
    <cfRule type="expression" dxfId="27220" priority="1644">
      <formula>OR(AND(NOT(_xlfn.ISFORMULA(BC35)),NOT(ISBLANK(BC35))),ISERROR(BC35))</formula>
    </cfRule>
  </conditionalFormatting>
  <conditionalFormatting sqref="BF35">
    <cfRule type="expression" dxfId="27219" priority="1640">
      <formula>AND(_xlfn.ISFORMULA(BF35),MOD(ROW(),2))</formula>
    </cfRule>
    <cfRule type="expression" dxfId="27218" priority="1641">
      <formula>AND(_xlfn.ISFORMULA(BF35),MOD(ROW()+1,2))</formula>
    </cfRule>
    <cfRule type="expression" dxfId="27217" priority="1643">
      <formula>MOD(ROW(),2)</formula>
    </cfRule>
  </conditionalFormatting>
  <conditionalFormatting sqref="BF35">
    <cfRule type="expression" dxfId="27216" priority="1642">
      <formula>AND(NOT(ISNUMBER(BF35)),NOT(ISBLANK(BF35)))</formula>
    </cfRule>
  </conditionalFormatting>
  <conditionalFormatting sqref="BF35">
    <cfRule type="expression" dxfId="27215" priority="1639">
      <formula>OR(AND(NOT(_xlfn.ISFORMULA(BF35)),NOT(ISBLANK(BF35))),ISERROR(BF35))</formula>
    </cfRule>
  </conditionalFormatting>
  <conditionalFormatting sqref="BI35">
    <cfRule type="expression" dxfId="27214" priority="1635">
      <formula>AND(_xlfn.ISFORMULA(BI35),MOD(ROW(),2))</formula>
    </cfRule>
    <cfRule type="expression" dxfId="27213" priority="1636">
      <formula>AND(_xlfn.ISFORMULA(BI35),MOD(ROW()+1,2))</formula>
    </cfRule>
    <cfRule type="expression" dxfId="27212" priority="1638">
      <formula>MOD(ROW(),2)</formula>
    </cfRule>
  </conditionalFormatting>
  <conditionalFormatting sqref="BI35">
    <cfRule type="expression" dxfId="27211" priority="1637">
      <formula>AND(NOT(ISNUMBER(BI35)),NOT(ISBLANK(BI35)))</formula>
    </cfRule>
  </conditionalFormatting>
  <conditionalFormatting sqref="BI35">
    <cfRule type="expression" dxfId="27210" priority="1634">
      <formula>OR(AND(NOT(_xlfn.ISFORMULA(BI35)),NOT(ISBLANK(BI35))),ISERROR(BI35))</formula>
    </cfRule>
  </conditionalFormatting>
  <conditionalFormatting sqref="BJ35">
    <cfRule type="expression" dxfId="27209" priority="1630">
      <formula>AND(_xlfn.ISFORMULA(BJ35),MOD(ROW(),2))</formula>
    </cfRule>
    <cfRule type="expression" dxfId="27208" priority="1631">
      <formula>AND(_xlfn.ISFORMULA(BJ35),MOD(ROW()+1,2))</formula>
    </cfRule>
    <cfRule type="expression" dxfId="27207" priority="1633">
      <formula>MOD(ROW(),2)</formula>
    </cfRule>
  </conditionalFormatting>
  <conditionalFormatting sqref="BJ35">
    <cfRule type="expression" dxfId="27206" priority="1632">
      <formula>AND(NOT(ISNUMBER(BJ35)),NOT(ISBLANK(BJ35)))</formula>
    </cfRule>
  </conditionalFormatting>
  <conditionalFormatting sqref="BJ35">
    <cfRule type="expression" dxfId="27205" priority="1629">
      <formula>OR(AND(NOT(_xlfn.ISFORMULA(BJ35)),NOT(ISBLANK(BJ35))),ISERROR(BJ35))</formula>
    </cfRule>
  </conditionalFormatting>
  <conditionalFormatting sqref="BM35">
    <cfRule type="expression" dxfId="27204" priority="1626">
      <formula>AND(_xlfn.ISFORMULA(BM35),MOD(ROW(),2))</formula>
    </cfRule>
    <cfRule type="expression" dxfId="27203" priority="1627">
      <formula>AND(_xlfn.ISFORMULA(BM35),MOD(ROW()+1,2))</formula>
    </cfRule>
    <cfRule type="expression" dxfId="27202" priority="1628">
      <formula>MOD(ROW(),2)</formula>
    </cfRule>
  </conditionalFormatting>
  <conditionalFormatting sqref="BP35">
    <cfRule type="expression" dxfId="27201" priority="1623">
      <formula>AND(_xlfn.ISFORMULA(BP35),MOD(ROW(),2))</formula>
    </cfRule>
    <cfRule type="expression" dxfId="27200" priority="1624">
      <formula>AND(_xlfn.ISFORMULA(BP35),MOD(ROW()+1,2))</formula>
    </cfRule>
    <cfRule type="expression" dxfId="27199" priority="1625">
      <formula>MOD(ROW(),2)</formula>
    </cfRule>
  </conditionalFormatting>
  <conditionalFormatting sqref="BT35">
    <cfRule type="expression" dxfId="27198" priority="1620">
      <formula>AND(_xlfn.ISFORMULA(BT35),MOD(ROW(),2))</formula>
    </cfRule>
    <cfRule type="expression" dxfId="27197" priority="1621">
      <formula>AND(_xlfn.ISFORMULA(BT35),MOD(ROW()+1,2))</formula>
    </cfRule>
    <cfRule type="expression" dxfId="27196" priority="1622">
      <formula>MOD(ROW(),2)</formula>
    </cfRule>
  </conditionalFormatting>
  <conditionalFormatting sqref="BU35:BV35">
    <cfRule type="expression" dxfId="27195" priority="1619">
      <formula>OR(AND(NOT(_xlfn.ISFORMULA(BU35)),NOT(ISBLANK(BU35))),ISERROR(BU35))</formula>
    </cfRule>
  </conditionalFormatting>
  <conditionalFormatting sqref="BU35">
    <cfRule type="containsBlanks" priority="1618">
      <formula>LEN(TRIM(BU35))=0</formula>
    </cfRule>
  </conditionalFormatting>
  <conditionalFormatting sqref="BU35">
    <cfRule type="expression" dxfId="27194" priority="1615">
      <formula>AND(_xlfn.ISFORMULA(BU35),MOD(ROW(),2))</formula>
    </cfRule>
    <cfRule type="expression" dxfId="27193" priority="1616">
      <formula>AND(_xlfn.ISFORMULA(BU35),MOD(ROW()+1,2))</formula>
    </cfRule>
    <cfRule type="expression" dxfId="27192" priority="1617">
      <formula>MOD(ROW(),2)</formula>
    </cfRule>
  </conditionalFormatting>
  <conditionalFormatting sqref="BV35">
    <cfRule type="containsBlanks" priority="1614">
      <formula>LEN(TRIM(BV35))=0</formula>
    </cfRule>
  </conditionalFormatting>
  <conditionalFormatting sqref="BV35">
    <cfRule type="expression" dxfId="27191" priority="1611">
      <formula>AND(_xlfn.ISFORMULA(BV35),MOD(ROW(),2))</formula>
    </cfRule>
    <cfRule type="expression" dxfId="27190" priority="1612">
      <formula>AND(_xlfn.ISFORMULA(BV35),MOD(ROW()+1,2))</formula>
    </cfRule>
    <cfRule type="expression" dxfId="27189" priority="1613">
      <formula>MOD(ROW(),2)</formula>
    </cfRule>
  </conditionalFormatting>
  <conditionalFormatting sqref="BY35">
    <cfRule type="expression" dxfId="27188" priority="1610">
      <formula>OR(AND(NOT(_xlfn.ISFORMULA(BY35)),NOT(ISBLANK(BY35))),ISERROR(BY35))</formula>
    </cfRule>
  </conditionalFormatting>
  <conditionalFormatting sqref="BY35">
    <cfRule type="containsBlanks" priority="1609">
      <formula>LEN(TRIM(BY35))=0</formula>
    </cfRule>
  </conditionalFormatting>
  <conditionalFormatting sqref="BY35">
    <cfRule type="expression" dxfId="27187" priority="1606">
      <formula>AND(_xlfn.ISFORMULA(BY35),MOD(ROW(),2))</formula>
    </cfRule>
    <cfRule type="expression" dxfId="27186" priority="1607">
      <formula>AND(_xlfn.ISFORMULA(BY35),MOD(ROW()+1,2))</formula>
    </cfRule>
    <cfRule type="expression" dxfId="27185" priority="1608">
      <formula>MOD(ROW(),2)</formula>
    </cfRule>
  </conditionalFormatting>
  <conditionalFormatting sqref="CB35">
    <cfRule type="expression" dxfId="27184" priority="1605">
      <formula>OR(AND(NOT(_xlfn.ISFORMULA(CB35)),NOT(ISBLANK(CB35))),ISERROR(CB35))</formula>
    </cfRule>
  </conditionalFormatting>
  <conditionalFormatting sqref="CB35">
    <cfRule type="containsBlanks" priority="1604">
      <formula>LEN(TRIM(CB35))=0</formula>
    </cfRule>
  </conditionalFormatting>
  <conditionalFormatting sqref="CB35">
    <cfRule type="expression" dxfId="27183" priority="1601">
      <formula>AND(_xlfn.ISFORMULA(CB35),MOD(ROW(),2))</formula>
    </cfRule>
    <cfRule type="expression" dxfId="27182" priority="1602">
      <formula>AND(_xlfn.ISFORMULA(CB35),MOD(ROW()+1,2))</formula>
    </cfRule>
    <cfRule type="expression" dxfId="27181" priority="1603">
      <formula>MOD(ROW(),2)</formula>
    </cfRule>
  </conditionalFormatting>
  <conditionalFormatting sqref="CD35:CE35">
    <cfRule type="expression" dxfId="27180" priority="1600">
      <formula>OR(AND(NOT(_xlfn.ISFORMULA(CD35)),NOT(ISBLANK(CD35))),ISERROR(CD35))</formula>
    </cfRule>
  </conditionalFormatting>
  <conditionalFormatting sqref="CD35:CE35">
    <cfRule type="containsBlanks" priority="1599">
      <formula>LEN(TRIM(CD35))=0</formula>
    </cfRule>
  </conditionalFormatting>
  <conditionalFormatting sqref="CD35:CE35">
    <cfRule type="expression" dxfId="27179" priority="1596">
      <formula>AND(_xlfn.ISFORMULA(CD35),MOD(ROW(),2))</formula>
    </cfRule>
    <cfRule type="expression" dxfId="27178" priority="1597">
      <formula>AND(_xlfn.ISFORMULA(CD35),MOD(ROW()+1,2))</formula>
    </cfRule>
    <cfRule type="expression" dxfId="27177" priority="1598">
      <formula>MOD(ROW(),2)</formula>
    </cfRule>
  </conditionalFormatting>
  <conditionalFormatting sqref="CM35:CN35">
    <cfRule type="expression" dxfId="27176" priority="1595">
      <formula>OR(AND(NOT(_xlfn.ISFORMULA(CM35)),NOT(ISBLANK(CM35))),ISERROR(CM35))</formula>
    </cfRule>
  </conditionalFormatting>
  <conditionalFormatting sqref="CM35:CN35">
    <cfRule type="containsBlanks" priority="1594">
      <formula>LEN(TRIM(CM35))=0</formula>
    </cfRule>
  </conditionalFormatting>
  <conditionalFormatting sqref="CM35:CN35">
    <cfRule type="expression" dxfId="27175" priority="1591">
      <formula>AND(_xlfn.ISFORMULA(CM35),MOD(ROW(),2))</formula>
    </cfRule>
    <cfRule type="expression" dxfId="27174" priority="1592">
      <formula>AND(_xlfn.ISFORMULA(CM35),MOD(ROW()+1,2))</formula>
    </cfRule>
    <cfRule type="expression" dxfId="27173" priority="1593">
      <formula>MOD(ROW(),2)</formula>
    </cfRule>
  </conditionalFormatting>
  <conditionalFormatting sqref="DK35">
    <cfRule type="expression" dxfId="27172" priority="1588">
      <formula>AND(_xlfn.ISFORMULA(DK35),MOD(ROW(),2))</formula>
    </cfRule>
    <cfRule type="expression" dxfId="27171" priority="1589">
      <formula>AND(_xlfn.ISFORMULA(DK35),MOD(ROW()+1,2))</formula>
    </cfRule>
    <cfRule type="expression" dxfId="27170" priority="1590">
      <formula>MOD(ROW(),2)</formula>
    </cfRule>
  </conditionalFormatting>
  <conditionalFormatting sqref="DK35">
    <cfRule type="expression" dxfId="27169" priority="1587">
      <formula>OR(AND(NOT(_xlfn.ISFORMULA(DK35)),NOT(ISBLANK(DK35))),ISERROR(DK35))</formula>
    </cfRule>
  </conditionalFormatting>
  <conditionalFormatting sqref="DL35">
    <cfRule type="expression" dxfId="27168" priority="1584">
      <formula>AND(_xlfn.ISFORMULA(DL35),MOD(ROW(),2))</formula>
    </cfRule>
    <cfRule type="expression" dxfId="27167" priority="1585">
      <formula>AND(_xlfn.ISFORMULA(DL35),MOD(ROW()+1,2))</formula>
    </cfRule>
    <cfRule type="expression" dxfId="27166" priority="1586">
      <formula>MOD(ROW(),2)</formula>
    </cfRule>
  </conditionalFormatting>
  <conditionalFormatting sqref="DL35">
    <cfRule type="expression" dxfId="27165" priority="1583">
      <formula>OR(AND(NOT(_xlfn.ISFORMULA(DL35)),NOT(ISBLANK(DL35))),ISERROR(DL35))</formula>
    </cfRule>
  </conditionalFormatting>
  <conditionalFormatting sqref="BK35">
    <cfRule type="expression" dxfId="27164" priority="1582">
      <formula>AND(NOT(ISNUMBER(BK35)),NOT(ISBLANK(BK35)))</formula>
    </cfRule>
  </conditionalFormatting>
  <conditionalFormatting sqref="BN35">
    <cfRule type="expression" dxfId="27163" priority="1581">
      <formula>AND(NOT(ISNUMBER(BN35)),NOT(ISBLANK(BN35)))</formula>
    </cfRule>
  </conditionalFormatting>
  <conditionalFormatting sqref="BO35">
    <cfRule type="expression" dxfId="27162" priority="1577">
      <formula>AND(_xlfn.ISFORMULA(BO35),MOD(ROW(),2))</formula>
    </cfRule>
    <cfRule type="expression" dxfId="27161" priority="1578">
      <formula>AND(_xlfn.ISFORMULA(BO35),MOD(ROW()+1,2))</formula>
    </cfRule>
    <cfRule type="expression" dxfId="27160" priority="1580">
      <formula>MOD(ROW(),2)</formula>
    </cfRule>
  </conditionalFormatting>
  <conditionalFormatting sqref="BO35">
    <cfRule type="expression" dxfId="27159" priority="1579">
      <formula>AND(NOT(ISNUMBER(BO35)),NOT(ISBLANK(BO35)))</formula>
    </cfRule>
  </conditionalFormatting>
  <conditionalFormatting sqref="CT35">
    <cfRule type="expression" dxfId="27158" priority="1576">
      <formula>OR(AND(NOT(_xlfn.ISFORMULA(CT35)),NOT(ISBLANK(CT35))),ISERROR(CT35))</formula>
    </cfRule>
  </conditionalFormatting>
  <conditionalFormatting sqref="BL35">
    <cfRule type="expression" dxfId="27157" priority="1575">
      <formula>AND(NOT(ISNUMBER(BL35)),NOT(ISBLANK(BL35)))</formula>
    </cfRule>
  </conditionalFormatting>
  <conditionalFormatting sqref="CT35 BU35:BV35 BY35 CB35 CD35:CE35 CM35:CN35 BN35 BK35:BL35">
    <cfRule type="containsBlanks" priority="1695">
      <formula>LEN(TRIM(BK35))=0</formula>
    </cfRule>
    <cfRule type="expression" dxfId="27156" priority="1696">
      <formula>AND(_xlfn.ISFORMULA(BK35),MOD(ROW()+1,2))</formula>
    </cfRule>
    <cfRule type="expression" dxfId="27155" priority="1698">
      <formula>MOD(ROW(),2)</formula>
    </cfRule>
  </conditionalFormatting>
  <conditionalFormatting sqref="E35">
    <cfRule type="expression" dxfId="27154" priority="1572">
      <formula>AND(_xlfn.ISFORMULA(E35),MOD(ROW(),2))</formula>
    </cfRule>
    <cfRule type="expression" dxfId="27153" priority="1573">
      <formula>AND(_xlfn.ISFORMULA(E35),MOD(ROW()+1,2))</formula>
    </cfRule>
    <cfRule type="expression" dxfId="27152" priority="1574">
      <formula>MOD(ROW(),2)</formula>
    </cfRule>
  </conditionalFormatting>
  <conditionalFormatting sqref="CX35">
    <cfRule type="expression" dxfId="27151" priority="1569">
      <formula>AND(_xlfn.ISFORMULA(CX35),MOD(ROW(),2))</formula>
    </cfRule>
    <cfRule type="expression" dxfId="27150" priority="1570">
      <formula>AND(_xlfn.ISFORMULA(CX35),MOD(ROW()+1,2))</formula>
    </cfRule>
    <cfRule type="expression" dxfId="27149" priority="1571">
      <formula>MOD(ROW(),2)</formula>
    </cfRule>
  </conditionalFormatting>
  <conditionalFormatting sqref="DB35:DG35 DI35">
    <cfRule type="expression" dxfId="27148" priority="1566">
      <formula>AND(_xlfn.ISFORMULA(DB35),MOD(ROW(),2))</formula>
    </cfRule>
    <cfRule type="expression" dxfId="27147" priority="1567">
      <formula>AND(_xlfn.ISFORMULA(DB35),MOD(ROW()+1,2))</formula>
    </cfRule>
    <cfRule type="expression" dxfId="27146" priority="1568">
      <formula>MOD(ROW(),2)</formula>
    </cfRule>
  </conditionalFormatting>
  <conditionalFormatting sqref="DH35">
    <cfRule type="expression" dxfId="27145" priority="1560">
      <formula>AND(_xlfn.ISFORMULA(DH35),MOD(ROW(),2))</formula>
    </cfRule>
    <cfRule type="expression" dxfId="27144" priority="1561">
      <formula>AND(_xlfn.ISFORMULA(DH35),MOD(ROW()+1,2))</formula>
    </cfRule>
    <cfRule type="expression" dxfId="27143" priority="1562">
      <formula>MOD(ROW(),2)</formula>
    </cfRule>
  </conditionalFormatting>
  <conditionalFormatting sqref="H36:L36 CC36 BW36:BX36 BZ36:CA36 BD36:BE36 BG36:BH36 DM36:XFD36 A36:F36 AV36:BB36 AR36:AT36 AN36:AP36 P36:AL36 BK36:BT36 CF36:CS36 CU36:DG36 DI36:DJ36 E37">
    <cfRule type="expression" dxfId="27142" priority="1556">
      <formula>AND(_xlfn.ISFORMULA(A36),MOD(ROW(),2))</formula>
    </cfRule>
    <cfRule type="expression" dxfId="27141" priority="1557">
      <formula>AND(_xlfn.ISFORMULA(A36),MOD(ROW()+1,2))</formula>
    </cfRule>
    <cfRule type="expression" dxfId="27140" priority="1559">
      <formula>MOD(ROW(),2)</formula>
    </cfRule>
  </conditionalFormatting>
  <conditionalFormatting sqref="I36:L36 BK36:BL36 BD36:BE36 BN36:BO36 V36:AL36 AX36 BH36 BA36:BB36 AV36 AR36:AT36 AN36:AP36">
    <cfRule type="expression" dxfId="27139" priority="1558">
      <formula>AND(NOT(ISNUMBER(I36)),NOT(ISBLANK(I36)))</formula>
    </cfRule>
  </conditionalFormatting>
  <conditionalFormatting sqref="AD36:AL36 AN36:AP36 AR36:AT36">
    <cfRule type="expression" dxfId="27138" priority="1554" stopIfTrue="1">
      <formula>AND(OR(ISNUMBER(SEARCH("+",AD36)),ISNUMBER(SEARCH("–",AD36))),MOD(ROW()+1,2))</formula>
    </cfRule>
    <cfRule type="expression" dxfId="27137" priority="1555" stopIfTrue="1">
      <formula>AND(OR(ISNUMBER(SEARCH("+",AD36)),ISNUMBER(SEARCH("–",AD36))),MOD(ROW(),2))</formula>
    </cfRule>
  </conditionalFormatting>
  <conditionalFormatting sqref="CY36:DA36 CM36:CN36 BS36">
    <cfRule type="expression" dxfId="27136" priority="1553">
      <formula>OR(AND(NOT(_xlfn.ISFORMULA(BS36)),NOT(ISBLANK(BS36))),ISERROR(BS36))</formula>
    </cfRule>
  </conditionalFormatting>
  <conditionalFormatting sqref="G36">
    <cfRule type="containsBlanks" priority="1548">
      <formula>LEN(TRIM(G36))=0</formula>
    </cfRule>
    <cfRule type="expression" dxfId="27135" priority="1549">
      <formula>AND(_xlfn.ISFORMULA(G36),MOD(ROW(),2))</formula>
    </cfRule>
    <cfRule type="expression" dxfId="27134" priority="1550">
      <formula>AND(_xlfn.ISFORMULA(G36),MOD(ROW()+1,2))</formula>
    </cfRule>
    <cfRule type="expression" dxfId="27133" priority="1551">
      <formula>MOD(ROW(),2)</formula>
    </cfRule>
  </conditionalFormatting>
  <conditionalFormatting sqref="M36:O36">
    <cfRule type="expression" dxfId="27132" priority="1544">
      <formula>AND(_xlfn.ISFORMULA(M36),MOD(ROW(),2))</formula>
    </cfRule>
    <cfRule type="expression" dxfId="27131" priority="1545">
      <formula>AND(_xlfn.ISFORMULA(M36),MOD(ROW()+1,2))</formula>
    </cfRule>
    <cfRule type="expression" dxfId="27130" priority="1547">
      <formula>MOD(ROW(),2)</formula>
    </cfRule>
  </conditionalFormatting>
  <conditionalFormatting sqref="M36:O36">
    <cfRule type="expression" dxfId="27129" priority="1546">
      <formula>AND(NOT(ISNUMBER(M36)),NOT(ISBLANK(M36)))</formula>
    </cfRule>
  </conditionalFormatting>
  <conditionalFormatting sqref="AM36">
    <cfRule type="containsBlanks" priority="1538">
      <formula>LEN(TRIM(AM36))=0</formula>
    </cfRule>
  </conditionalFormatting>
  <conditionalFormatting sqref="AM36">
    <cfRule type="expression" dxfId="27128" priority="1542">
      <formula>AND(NOT(ISNUMBER(AM36)),NOT(ISBLANK(AM36)))</formula>
    </cfRule>
  </conditionalFormatting>
  <conditionalFormatting sqref="AM36">
    <cfRule type="expression" dxfId="27127" priority="1540">
      <formula>AND(_xlfn.ISFORMULA(AM36),MOD(ROW(),2))</formula>
    </cfRule>
    <cfRule type="expression" dxfId="27126" priority="1541">
      <formula>AND(_xlfn.ISFORMULA(AM36),MOD(ROW()+1,2))</formula>
    </cfRule>
    <cfRule type="expression" dxfId="27125" priority="1543">
      <formula>MOD(ROW(),2)</formula>
    </cfRule>
  </conditionalFormatting>
  <conditionalFormatting sqref="AM36">
    <cfRule type="expression" dxfId="27124" priority="1539">
      <formula>OR(AND(NOT(_xlfn.ISFORMULA(AM36)),NOT(ISBLANK(AM36))),ISERROR(AM36))</formula>
    </cfRule>
  </conditionalFormatting>
  <conditionalFormatting sqref="AM36">
    <cfRule type="expression" dxfId="27123" priority="1537">
      <formula>OR(AND(NOT(_xlfn.ISFORMULA(AM36)),NOT(ISBLANK(AM36))),ISERROR(AM36))</formula>
    </cfRule>
  </conditionalFormatting>
  <conditionalFormatting sqref="AQ36">
    <cfRule type="expression" dxfId="27122" priority="1533">
      <formula>AND(_xlfn.ISFORMULA(AQ36),MOD(ROW(),2))</formula>
    </cfRule>
    <cfRule type="expression" dxfId="27121" priority="1534">
      <formula>AND(_xlfn.ISFORMULA(AQ36),MOD(ROW()+1,2))</formula>
    </cfRule>
    <cfRule type="expression" dxfId="27120" priority="1536">
      <formula>MOD(ROW(),2)</formula>
    </cfRule>
  </conditionalFormatting>
  <conditionalFormatting sqref="AQ36">
    <cfRule type="expression" dxfId="27119" priority="1535">
      <formula>AND(NOT(ISNUMBER(AQ36)),NOT(ISBLANK(AQ36)))</formula>
    </cfRule>
  </conditionalFormatting>
  <conditionalFormatting sqref="AQ36">
    <cfRule type="expression" dxfId="27118" priority="1532">
      <formula>OR(AND(NOT(_xlfn.ISFORMULA(AQ36)),NOT(ISBLANK(AQ36))),ISERROR(AQ36))</formula>
    </cfRule>
  </conditionalFormatting>
  <conditionalFormatting sqref="AU36">
    <cfRule type="expression" dxfId="27117" priority="1528">
      <formula>AND(_xlfn.ISFORMULA(AU36),MOD(ROW(),2))</formula>
    </cfRule>
    <cfRule type="expression" dxfId="27116" priority="1529">
      <formula>AND(_xlfn.ISFORMULA(AU36),MOD(ROW()+1,2))</formula>
    </cfRule>
    <cfRule type="expression" dxfId="27115" priority="1531">
      <formula>MOD(ROW(),2)</formula>
    </cfRule>
  </conditionalFormatting>
  <conditionalFormatting sqref="AU36">
    <cfRule type="expression" dxfId="27114" priority="1530">
      <formula>AND(NOT(ISNUMBER(AU36)),NOT(ISBLANK(AU36)))</formula>
    </cfRule>
  </conditionalFormatting>
  <conditionalFormatting sqref="AU36">
    <cfRule type="expression" dxfId="27113" priority="1527">
      <formula>OR(AND(NOT(_xlfn.ISFORMULA(AU36)),NOT(ISBLANK(AU36))),ISERROR(AU36))</formula>
    </cfRule>
  </conditionalFormatting>
  <conditionalFormatting sqref="BC36">
    <cfRule type="expression" dxfId="27112" priority="1523">
      <formula>AND(_xlfn.ISFORMULA(BC36),MOD(ROW(),2))</formula>
    </cfRule>
    <cfRule type="expression" dxfId="27111" priority="1524">
      <formula>AND(_xlfn.ISFORMULA(BC36),MOD(ROW()+1,2))</formula>
    </cfRule>
    <cfRule type="expression" dxfId="27110" priority="1526">
      <formula>MOD(ROW(),2)</formula>
    </cfRule>
  </conditionalFormatting>
  <conditionalFormatting sqref="BC36">
    <cfRule type="expression" dxfId="27109" priority="1525">
      <formula>AND(NOT(ISNUMBER(BC36)),NOT(ISBLANK(BC36)))</formula>
    </cfRule>
  </conditionalFormatting>
  <conditionalFormatting sqref="BC36">
    <cfRule type="expression" dxfId="27108" priority="1522">
      <formula>OR(AND(NOT(_xlfn.ISFORMULA(BC36)),NOT(ISBLANK(BC36))),ISERROR(BC36))</formula>
    </cfRule>
  </conditionalFormatting>
  <conditionalFormatting sqref="BF36">
    <cfRule type="expression" dxfId="27107" priority="1518">
      <formula>AND(_xlfn.ISFORMULA(BF36),MOD(ROW(),2))</formula>
    </cfRule>
    <cfRule type="expression" dxfId="27106" priority="1519">
      <formula>AND(_xlfn.ISFORMULA(BF36),MOD(ROW()+1,2))</formula>
    </cfRule>
    <cfRule type="expression" dxfId="27105" priority="1521">
      <formula>MOD(ROW(),2)</formula>
    </cfRule>
  </conditionalFormatting>
  <conditionalFormatting sqref="BF36">
    <cfRule type="expression" dxfId="27104" priority="1520">
      <formula>AND(NOT(ISNUMBER(BF36)),NOT(ISBLANK(BF36)))</formula>
    </cfRule>
  </conditionalFormatting>
  <conditionalFormatting sqref="BF36">
    <cfRule type="expression" dxfId="27103" priority="1517">
      <formula>OR(AND(NOT(_xlfn.ISFORMULA(BF36)),NOT(ISBLANK(BF36))),ISERROR(BF36))</formula>
    </cfRule>
  </conditionalFormatting>
  <conditionalFormatting sqref="BI36:BJ36">
    <cfRule type="expression" dxfId="27102" priority="1513">
      <formula>AND(_xlfn.ISFORMULA(BI36),MOD(ROW(),2))</formula>
    </cfRule>
    <cfRule type="expression" dxfId="27101" priority="1514">
      <formula>AND(_xlfn.ISFORMULA(BI36),MOD(ROW()+1,2))</formula>
    </cfRule>
    <cfRule type="expression" dxfId="27100" priority="1516">
      <formula>MOD(ROW(),2)</formula>
    </cfRule>
  </conditionalFormatting>
  <conditionalFormatting sqref="BI36:BJ36">
    <cfRule type="expression" dxfId="27099" priority="1515">
      <formula>AND(NOT(ISNUMBER(BI36)),NOT(ISBLANK(BI36)))</formula>
    </cfRule>
  </conditionalFormatting>
  <conditionalFormatting sqref="BI36:BJ36">
    <cfRule type="expression" dxfId="27098" priority="1512">
      <formula>OR(AND(NOT(_xlfn.ISFORMULA(BI36)),NOT(ISBLANK(BI36))),ISERROR(BI36))</formula>
    </cfRule>
  </conditionalFormatting>
  <conditionalFormatting sqref="BI36:BJ36">
    <cfRule type="containsBlanks" priority="1508">
      <formula>LEN(TRIM(BI36))=0</formula>
    </cfRule>
    <cfRule type="expression" dxfId="27097" priority="1509">
      <formula>AND(_xlfn.ISFORMULA(BI36),MOD(ROW(),2))</formula>
    </cfRule>
    <cfRule type="expression" dxfId="27096" priority="1510">
      <formula>AND(_xlfn.ISFORMULA(BI36),MOD(ROW()+1,2))</formula>
    </cfRule>
    <cfRule type="expression" dxfId="27095" priority="1511">
      <formula>MOD(ROW(),2)</formula>
    </cfRule>
  </conditionalFormatting>
  <conditionalFormatting sqref="BU36:BV36">
    <cfRule type="expression" dxfId="27094" priority="1505">
      <formula>AND(_xlfn.ISFORMULA(BU36),MOD(ROW(),2))</formula>
    </cfRule>
    <cfRule type="expression" dxfId="27093" priority="1506">
      <formula>AND(_xlfn.ISFORMULA(BU36),MOD(ROW()+1,2))</formula>
    </cfRule>
    <cfRule type="expression" dxfId="27092" priority="1507">
      <formula>MOD(ROW(),2)</formula>
    </cfRule>
  </conditionalFormatting>
  <conditionalFormatting sqref="BU36:BV36">
    <cfRule type="expression" dxfId="27091" priority="1504">
      <formula>OR(AND(NOT(_xlfn.ISFORMULA(BU36)),NOT(ISBLANK(BU36))),ISERROR(BU36))</formula>
    </cfRule>
  </conditionalFormatting>
  <conditionalFormatting sqref="BV36">
    <cfRule type="containsBlanks" priority="1500">
      <formula>LEN(TRIM(BV36))=0</formula>
    </cfRule>
    <cfRule type="expression" dxfId="27090" priority="1501">
      <formula>AND(_xlfn.ISFORMULA(BV36),MOD(ROW(),2))</formula>
    </cfRule>
    <cfRule type="expression" dxfId="27089" priority="1502">
      <formula>AND(_xlfn.ISFORMULA(BV36),MOD(ROW()+1,2))</formula>
    </cfRule>
    <cfRule type="expression" dxfId="27088" priority="1503">
      <formula>MOD(ROW(),2)</formula>
    </cfRule>
  </conditionalFormatting>
  <conditionalFormatting sqref="BY36">
    <cfRule type="expression" dxfId="27087" priority="1497">
      <formula>AND(_xlfn.ISFORMULA(BY36),MOD(ROW(),2))</formula>
    </cfRule>
    <cfRule type="expression" dxfId="27086" priority="1498">
      <formula>AND(_xlfn.ISFORMULA(BY36),MOD(ROW()+1,2))</formula>
    </cfRule>
    <cfRule type="expression" dxfId="27085" priority="1499">
      <formula>MOD(ROW(),2)</formula>
    </cfRule>
  </conditionalFormatting>
  <conditionalFormatting sqref="BY36">
    <cfRule type="expression" dxfId="27084" priority="1496">
      <formula>OR(AND(NOT(_xlfn.ISFORMULA(BY36)),NOT(ISBLANK(BY36))),ISERROR(BY36))</formula>
    </cfRule>
  </conditionalFormatting>
  <conditionalFormatting sqref="CB36">
    <cfRule type="expression" dxfId="27083" priority="1493">
      <formula>AND(_xlfn.ISFORMULA(CB36),MOD(ROW(),2))</formula>
    </cfRule>
    <cfRule type="expression" dxfId="27082" priority="1494">
      <formula>AND(_xlfn.ISFORMULA(CB36),MOD(ROW()+1,2))</formula>
    </cfRule>
    <cfRule type="expression" dxfId="27081" priority="1495">
      <formula>MOD(ROW(),2)</formula>
    </cfRule>
  </conditionalFormatting>
  <conditionalFormatting sqref="CB36">
    <cfRule type="expression" dxfId="27080" priority="1492">
      <formula>OR(AND(NOT(_xlfn.ISFORMULA(CB36)),NOT(ISBLANK(CB36))),ISERROR(CB36))</formula>
    </cfRule>
  </conditionalFormatting>
  <conditionalFormatting sqref="CB36">
    <cfRule type="containsBlanks" priority="1488">
      <formula>LEN(TRIM(CB36))=0</formula>
    </cfRule>
    <cfRule type="expression" dxfId="27079" priority="1489">
      <formula>AND(_xlfn.ISFORMULA(CB36),MOD(ROW(),2))</formula>
    </cfRule>
    <cfRule type="expression" dxfId="27078" priority="1490">
      <formula>AND(_xlfn.ISFORMULA(CB36),MOD(ROW()+1,2))</formula>
    </cfRule>
    <cfRule type="expression" dxfId="27077" priority="1491">
      <formula>MOD(ROW(),2)</formula>
    </cfRule>
  </conditionalFormatting>
  <conditionalFormatting sqref="CD36:CE36">
    <cfRule type="expression" dxfId="27076" priority="1485">
      <formula>AND(_xlfn.ISFORMULA(CD36),MOD(ROW(),2))</formula>
    </cfRule>
    <cfRule type="expression" dxfId="27075" priority="1486">
      <formula>AND(_xlfn.ISFORMULA(CD36),MOD(ROW()+1,2))</formula>
    </cfRule>
    <cfRule type="expression" dxfId="27074" priority="1487">
      <formula>MOD(ROW(),2)</formula>
    </cfRule>
  </conditionalFormatting>
  <conditionalFormatting sqref="CD36:CE36">
    <cfRule type="expression" dxfId="27073" priority="1484">
      <formula>OR(AND(NOT(_xlfn.ISFORMULA(CD36)),NOT(ISBLANK(CD36))),ISERROR(CD36))</formula>
    </cfRule>
  </conditionalFormatting>
  <conditionalFormatting sqref="CE36">
    <cfRule type="containsBlanks" priority="1480">
      <formula>LEN(TRIM(CE36))=0</formula>
    </cfRule>
    <cfRule type="expression" dxfId="27072" priority="1481">
      <formula>AND(_xlfn.ISFORMULA(CE36),MOD(ROW(),2))</formula>
    </cfRule>
    <cfRule type="expression" dxfId="27071" priority="1482">
      <formula>AND(_xlfn.ISFORMULA(CE36),MOD(ROW()+1,2))</formula>
    </cfRule>
    <cfRule type="expression" dxfId="27070" priority="1483">
      <formula>MOD(ROW(),2)</formula>
    </cfRule>
  </conditionalFormatting>
  <conditionalFormatting sqref="CT36">
    <cfRule type="expression" dxfId="27069" priority="1477">
      <formula>AND(_xlfn.ISFORMULA(CT36),MOD(ROW(),2))</formula>
    </cfRule>
    <cfRule type="expression" dxfId="27068" priority="1478">
      <formula>AND(_xlfn.ISFORMULA(CT36),MOD(ROW()+1,2))</formula>
    </cfRule>
    <cfRule type="expression" dxfId="27067" priority="1479">
      <formula>MOD(ROW(),2)</formula>
    </cfRule>
  </conditionalFormatting>
  <conditionalFormatting sqref="CT36">
    <cfRule type="expression" dxfId="27066" priority="1476">
      <formula>OR(AND(NOT(_xlfn.ISFORMULA(CT36)),NOT(ISBLANK(CT36))),ISERROR(CT36))</formula>
    </cfRule>
  </conditionalFormatting>
  <conditionalFormatting sqref="CT36">
    <cfRule type="containsBlanks" priority="1472">
      <formula>LEN(TRIM(CT36))=0</formula>
    </cfRule>
    <cfRule type="expression" dxfId="27065" priority="1473">
      <formula>AND(_xlfn.ISFORMULA(CT36),MOD(ROW(),2))</formula>
    </cfRule>
    <cfRule type="expression" dxfId="27064" priority="1474">
      <formula>AND(_xlfn.ISFORMULA(CT36),MOD(ROW()+1,2))</formula>
    </cfRule>
    <cfRule type="expression" dxfId="27063" priority="1475">
      <formula>MOD(ROW(),2)</formula>
    </cfRule>
  </conditionalFormatting>
  <conditionalFormatting sqref="DK36">
    <cfRule type="containsBlanks" priority="1467">
      <formula>LEN(TRIM(DK36))=0</formula>
    </cfRule>
  </conditionalFormatting>
  <conditionalFormatting sqref="DK36">
    <cfRule type="expression" dxfId="27062" priority="1468">
      <formula>OR(AND(NOT(_xlfn.ISFORMULA(DK36)),NOT(ISBLANK(DK36))),ISERROR(DK36))</formula>
    </cfRule>
  </conditionalFormatting>
  <conditionalFormatting sqref="DK36">
    <cfRule type="expression" dxfId="27061" priority="1469">
      <formula>AND(_xlfn.ISFORMULA(DK36),MOD(ROW(),2))</formula>
    </cfRule>
    <cfRule type="expression" dxfId="27060" priority="1470">
      <formula>AND(_xlfn.ISFORMULA(DK36),MOD(ROW()+1,2))</formula>
    </cfRule>
    <cfRule type="expression" dxfId="27059" priority="1471">
      <formula>MOD(ROW(),2)</formula>
    </cfRule>
  </conditionalFormatting>
  <conditionalFormatting sqref="DL36">
    <cfRule type="containsBlanks" priority="1462">
      <formula>LEN(TRIM(DL36))=0</formula>
    </cfRule>
  </conditionalFormatting>
  <conditionalFormatting sqref="DL36">
    <cfRule type="expression" dxfId="27058" priority="1463">
      <formula>OR(AND(NOT(_xlfn.ISFORMULA(DL36)),NOT(ISBLANK(DL36))),ISERROR(DL36))</formula>
    </cfRule>
  </conditionalFormatting>
  <conditionalFormatting sqref="DL36">
    <cfRule type="expression" dxfId="27057" priority="1464">
      <formula>AND(_xlfn.ISFORMULA(DL36),MOD(ROW(),2))</formula>
    </cfRule>
    <cfRule type="expression" dxfId="27056" priority="1465">
      <formula>AND(_xlfn.ISFORMULA(DL36),MOD(ROW()+1,2))</formula>
    </cfRule>
    <cfRule type="expression" dxfId="27055" priority="1466">
      <formula>MOD(ROW(),2)</formula>
    </cfRule>
  </conditionalFormatting>
  <conditionalFormatting sqref="DH36:DH37">
    <cfRule type="expression" dxfId="27054" priority="1459">
      <formula>AND(_xlfn.ISFORMULA(DH36),MOD(ROW(),2))</formula>
    </cfRule>
    <cfRule type="expression" dxfId="27053" priority="1460">
      <formula>AND(_xlfn.ISFORMULA(DH36),MOD(ROW()+1,2))</formula>
    </cfRule>
    <cfRule type="expression" dxfId="27052" priority="1461">
      <formula>MOD(ROW(),2)</formula>
    </cfRule>
  </conditionalFormatting>
  <conditionalFormatting sqref="A37:D37 F37 CM38:CN38 H37:DG37 DI37:XFD37 D41">
    <cfRule type="expression" dxfId="27051" priority="1455">
      <formula>AND(_xlfn.ISFORMULA(A37),MOD(ROW(),2))</formula>
    </cfRule>
    <cfRule type="expression" dxfId="27050" priority="1456">
      <formula>AND(_xlfn.ISFORMULA(A37),MOD(ROW()+1,2))</formula>
    </cfRule>
    <cfRule type="expression" dxfId="27049" priority="1458">
      <formula>MOD(ROW(),2)</formula>
    </cfRule>
  </conditionalFormatting>
  <conditionalFormatting sqref="I37:O37 BA37:BF37 V37:AV37 BN37:BO37 BH37:BL37 AX37">
    <cfRule type="expression" dxfId="27048" priority="1457">
      <formula>AND(NOT(ISNUMBER(I37)),NOT(ISBLANK(I37)))</formula>
    </cfRule>
  </conditionalFormatting>
  <conditionalFormatting sqref="AR37:AT37 AN37:AP37 AD37:AL37">
    <cfRule type="expression" dxfId="27047" priority="1453" stopIfTrue="1">
      <formula>AND(OR(ISNUMBER(SEARCH("+",AD37)),ISNUMBER(SEARCH("–",AD37))),MOD(ROW()+1,2))</formula>
    </cfRule>
    <cfRule type="expression" dxfId="27046" priority="1454" stopIfTrue="1">
      <formula>AND(OR(ISNUMBER(SEARCH("+",AD37)),ISNUMBER(SEARCH("–",AD37))),MOD(ROW(),2))</formula>
    </cfRule>
  </conditionalFormatting>
  <conditionalFormatting sqref="BI37:BJ37 BF37 BU37:BV37 BY37 CB37 CD37:CE37 DK37:DL37 CT37 AM37 AQ37 AU37 CY37:DA37 BC37 BS37 CM37:CN38">
    <cfRule type="expression" dxfId="27045" priority="1452">
      <formula>OR(AND(NOT(_xlfn.ISFORMULA(AM37)),NOT(ISBLANK(AM37))),ISERROR(AM37))</formula>
    </cfRule>
  </conditionalFormatting>
  <conditionalFormatting sqref="G37">
    <cfRule type="containsBlanks" priority="1447">
      <formula>LEN(TRIM(G37))=0</formula>
    </cfRule>
    <cfRule type="expression" dxfId="27044" priority="1448">
      <formula>AND(_xlfn.ISFORMULA(G37),MOD(ROW(),2))</formula>
    </cfRule>
    <cfRule type="expression" dxfId="27043" priority="1449">
      <formula>AND(_xlfn.ISFORMULA(G37),MOD(ROW()+1,2))</formula>
    </cfRule>
    <cfRule type="expression" dxfId="27042" priority="1450">
      <formula>MOD(ROW(),2)</formula>
    </cfRule>
  </conditionalFormatting>
  <conditionalFormatting sqref="BX38 CO38:CS38 CC38 BO38:BQ38 BK38:BM38 CF38:CL38 BD38:BE38 BG38:BH38 J38:L38 H38 BS38:BT38 P38:AL38 AN38:AP38 AR38:AT38 AV38:BB38 A38:F38 DM38:XFD38 CU38:CX38 DB38:DG38 DI38:DJ38">
    <cfRule type="expression" dxfId="27041" priority="1443">
      <formula>AND(_xlfn.ISFORMULA(A38),MOD(ROW(),2))</formula>
    </cfRule>
    <cfRule type="expression" dxfId="27040" priority="1444">
      <formula>AND(_xlfn.ISFORMULA(A38),MOD(ROW()+1,2))</formula>
    </cfRule>
    <cfRule type="expression" dxfId="27039" priority="1446">
      <formula>MOD(ROW(),2)</formula>
    </cfRule>
  </conditionalFormatting>
  <conditionalFormatting sqref="BO38 BQ38 BK38:BL38 BD38:BE38 J38:L38 AN38:AP38 AR38:AT38 AV38 BA38:BB38 BH38 AX38 V38:AL38">
    <cfRule type="expression" dxfId="27038" priority="1445">
      <formula>AND(NOT(ISNUMBER(J38)),NOT(ISBLANK(J38)))</formula>
    </cfRule>
  </conditionalFormatting>
  <conditionalFormatting sqref="AR38:AT38 AN38:AP38 AD38:AL38">
    <cfRule type="expression" dxfId="27037" priority="1441" stopIfTrue="1">
      <formula>AND(OR(ISNUMBER(SEARCH("+",AD38)),ISNUMBER(SEARCH("–",AD38))),MOD(ROW()+1,2))</formula>
    </cfRule>
    <cfRule type="expression" dxfId="27036" priority="1442" stopIfTrue="1">
      <formula>AND(OR(ISNUMBER(SEARCH("+",AD38)),ISNUMBER(SEARCH("–",AD38))),MOD(ROW(),2))</formula>
    </cfRule>
  </conditionalFormatting>
  <conditionalFormatting sqref="BS38">
    <cfRule type="expression" dxfId="27035" priority="1440">
      <formula>OR(AND(NOT(_xlfn.ISFORMULA(BS38)),NOT(ISBLANK(BS38))),ISERROR(BS38))</formula>
    </cfRule>
  </conditionalFormatting>
  <conditionalFormatting sqref="G38">
    <cfRule type="containsBlanks" priority="1436">
      <formula>LEN(TRIM(G38))=0</formula>
    </cfRule>
    <cfRule type="expression" dxfId="27034" priority="1437">
      <formula>AND(_xlfn.ISFORMULA(G38),MOD(ROW(),2))</formula>
    </cfRule>
    <cfRule type="expression" dxfId="27033" priority="1438">
      <formula>AND(_xlfn.ISFORMULA(G38),MOD(ROW()+1,2))</formula>
    </cfRule>
    <cfRule type="expression" dxfId="27032" priority="1439">
      <formula>MOD(ROW(),2)</formula>
    </cfRule>
  </conditionalFormatting>
  <conditionalFormatting sqref="M38:O38">
    <cfRule type="expression" dxfId="27031" priority="1432">
      <formula>AND(_xlfn.ISFORMULA(M38),MOD(ROW(),2))</formula>
    </cfRule>
    <cfRule type="expression" dxfId="27030" priority="1433">
      <formula>AND(_xlfn.ISFORMULA(M38),MOD(ROW()+1,2))</formula>
    </cfRule>
    <cfRule type="expression" dxfId="27029" priority="1435">
      <formula>MOD(ROW(),2)</formula>
    </cfRule>
  </conditionalFormatting>
  <conditionalFormatting sqref="M38:O38">
    <cfRule type="expression" dxfId="27028" priority="1434">
      <formula>AND(NOT(ISNUMBER(M38)),NOT(ISBLANK(M38)))</formula>
    </cfRule>
  </conditionalFormatting>
  <conditionalFormatting sqref="AM38">
    <cfRule type="containsBlanks" priority="1426">
      <formula>LEN(TRIM(AM38))=0</formula>
    </cfRule>
  </conditionalFormatting>
  <conditionalFormatting sqref="AM38">
    <cfRule type="expression" dxfId="27027" priority="1430">
      <formula>AND(NOT(ISNUMBER(AM38)),NOT(ISBLANK(AM38)))</formula>
    </cfRule>
  </conditionalFormatting>
  <conditionalFormatting sqref="AM38">
    <cfRule type="expression" dxfId="27026" priority="1428">
      <formula>AND(_xlfn.ISFORMULA(AM38),MOD(ROW(),2))</formula>
    </cfRule>
    <cfRule type="expression" dxfId="27025" priority="1429">
      <formula>AND(_xlfn.ISFORMULA(AM38),MOD(ROW()+1,2))</formula>
    </cfRule>
    <cfRule type="expression" dxfId="27024" priority="1431">
      <formula>MOD(ROW(),2)</formula>
    </cfRule>
  </conditionalFormatting>
  <conditionalFormatting sqref="AM38">
    <cfRule type="expression" dxfId="27023" priority="1427">
      <formula>OR(AND(NOT(_xlfn.ISFORMULA(AM38)),NOT(ISBLANK(AM38))),ISERROR(AM38))</formula>
    </cfRule>
  </conditionalFormatting>
  <conditionalFormatting sqref="AM38">
    <cfRule type="expression" dxfId="27022" priority="1425">
      <formula>OR(AND(NOT(_xlfn.ISFORMULA(AM38)),NOT(ISBLANK(AM38))),ISERROR(AM38))</formula>
    </cfRule>
  </conditionalFormatting>
  <conditionalFormatting sqref="AQ38">
    <cfRule type="expression" dxfId="27021" priority="1421">
      <formula>AND(_xlfn.ISFORMULA(AQ38),MOD(ROW(),2))</formula>
    </cfRule>
    <cfRule type="expression" dxfId="27020" priority="1422">
      <formula>AND(_xlfn.ISFORMULA(AQ38),MOD(ROW()+1,2))</formula>
    </cfRule>
    <cfRule type="expression" dxfId="27019" priority="1424">
      <formula>MOD(ROW(),2)</formula>
    </cfRule>
  </conditionalFormatting>
  <conditionalFormatting sqref="AQ38">
    <cfRule type="expression" dxfId="27018" priority="1423">
      <formula>AND(NOT(ISNUMBER(AQ38)),NOT(ISBLANK(AQ38)))</formula>
    </cfRule>
  </conditionalFormatting>
  <conditionalFormatting sqref="AQ38">
    <cfRule type="expression" dxfId="27017" priority="1420">
      <formula>OR(AND(NOT(_xlfn.ISFORMULA(AQ38)),NOT(ISBLANK(AQ38))),ISERROR(AQ38))</formula>
    </cfRule>
  </conditionalFormatting>
  <conditionalFormatting sqref="AU38">
    <cfRule type="expression" dxfId="27016" priority="1416">
      <formula>AND(_xlfn.ISFORMULA(AU38),MOD(ROW(),2))</formula>
    </cfRule>
    <cfRule type="expression" dxfId="27015" priority="1417">
      <formula>AND(_xlfn.ISFORMULA(AU38),MOD(ROW()+1,2))</formula>
    </cfRule>
    <cfRule type="expression" dxfId="27014" priority="1419">
      <formula>MOD(ROW(),2)</formula>
    </cfRule>
  </conditionalFormatting>
  <conditionalFormatting sqref="AU38">
    <cfRule type="expression" dxfId="27013" priority="1418">
      <formula>AND(NOT(ISNUMBER(AU38)),NOT(ISBLANK(AU38)))</formula>
    </cfRule>
  </conditionalFormatting>
  <conditionalFormatting sqref="AU38">
    <cfRule type="expression" dxfId="27012" priority="1415">
      <formula>OR(AND(NOT(_xlfn.ISFORMULA(AU38)),NOT(ISBLANK(AU38))),ISERROR(AU38))</formula>
    </cfRule>
  </conditionalFormatting>
  <conditionalFormatting sqref="BC38">
    <cfRule type="expression" dxfId="27011" priority="1411">
      <formula>AND(_xlfn.ISFORMULA(BC38),MOD(ROW(),2))</formula>
    </cfRule>
    <cfRule type="expression" dxfId="27010" priority="1412">
      <formula>AND(_xlfn.ISFORMULA(BC38),MOD(ROW()+1,2))</formula>
    </cfRule>
    <cfRule type="expression" dxfId="27009" priority="1414">
      <formula>MOD(ROW(),2)</formula>
    </cfRule>
  </conditionalFormatting>
  <conditionalFormatting sqref="BC38">
    <cfRule type="expression" dxfId="27008" priority="1413">
      <formula>AND(NOT(ISNUMBER(BC38)),NOT(ISBLANK(BC38)))</formula>
    </cfRule>
  </conditionalFormatting>
  <conditionalFormatting sqref="BC38">
    <cfRule type="expression" dxfId="27007" priority="1410">
      <formula>OR(AND(NOT(_xlfn.ISFORMULA(BC38)),NOT(ISBLANK(BC38))),ISERROR(BC38))</formula>
    </cfRule>
  </conditionalFormatting>
  <conditionalFormatting sqref="BF38">
    <cfRule type="expression" dxfId="27006" priority="1406">
      <formula>AND(_xlfn.ISFORMULA(BF38),MOD(ROW(),2))</formula>
    </cfRule>
    <cfRule type="expression" dxfId="27005" priority="1407">
      <formula>AND(_xlfn.ISFORMULA(BF38),MOD(ROW()+1,2))</formula>
    </cfRule>
    <cfRule type="expression" dxfId="27004" priority="1409">
      <formula>MOD(ROW(),2)</formula>
    </cfRule>
  </conditionalFormatting>
  <conditionalFormatting sqref="BF38">
    <cfRule type="expression" dxfId="27003" priority="1408">
      <formula>AND(NOT(ISNUMBER(BF38)),NOT(ISBLANK(BF38)))</formula>
    </cfRule>
  </conditionalFormatting>
  <conditionalFormatting sqref="BF38">
    <cfRule type="expression" dxfId="27002" priority="1405">
      <formula>OR(AND(NOT(_xlfn.ISFORMULA(BF38)),NOT(ISBLANK(BF38))),ISERROR(BF38))</formula>
    </cfRule>
  </conditionalFormatting>
  <conditionalFormatting sqref="BI38:BJ38">
    <cfRule type="expression" dxfId="27001" priority="1401">
      <formula>AND(_xlfn.ISFORMULA(BI38),MOD(ROW(),2))</formula>
    </cfRule>
    <cfRule type="expression" dxfId="27000" priority="1402">
      <formula>AND(_xlfn.ISFORMULA(BI38),MOD(ROW()+1,2))</formula>
    </cfRule>
    <cfRule type="expression" dxfId="26999" priority="1404">
      <formula>MOD(ROW(),2)</formula>
    </cfRule>
  </conditionalFormatting>
  <conditionalFormatting sqref="BI38:BJ38">
    <cfRule type="expression" dxfId="26998" priority="1403">
      <formula>AND(NOT(ISNUMBER(BI38)),NOT(ISBLANK(BI38)))</formula>
    </cfRule>
  </conditionalFormatting>
  <conditionalFormatting sqref="BI38:BJ38">
    <cfRule type="expression" dxfId="26997" priority="1400">
      <formula>OR(AND(NOT(_xlfn.ISFORMULA(BI38)),NOT(ISBLANK(BI38))),ISERROR(BI38))</formula>
    </cfRule>
  </conditionalFormatting>
  <conditionalFormatting sqref="BI38:BJ38">
    <cfRule type="containsBlanks" priority="1396">
      <formula>LEN(TRIM(BI38))=0</formula>
    </cfRule>
    <cfRule type="expression" dxfId="26996" priority="1397">
      <formula>AND(_xlfn.ISFORMULA(BI38),MOD(ROW(),2))</formula>
    </cfRule>
    <cfRule type="expression" dxfId="26995" priority="1398">
      <formula>AND(_xlfn.ISFORMULA(BI38),MOD(ROW()+1,2))</formula>
    </cfRule>
    <cfRule type="expression" dxfId="26994" priority="1399">
      <formula>MOD(ROW(),2)</formula>
    </cfRule>
  </conditionalFormatting>
  <conditionalFormatting sqref="CY38:DA38">
    <cfRule type="expression" dxfId="26993" priority="1393">
      <formula>AND(_xlfn.ISFORMULA(CY38),MOD(ROW(),2))</formula>
    </cfRule>
    <cfRule type="expression" dxfId="26992" priority="1394">
      <formula>AND(_xlfn.ISFORMULA(CY38),MOD(ROW()+1,2))</formula>
    </cfRule>
    <cfRule type="expression" dxfId="26991" priority="1395">
      <formula>MOD(ROW(),2)</formula>
    </cfRule>
  </conditionalFormatting>
  <conditionalFormatting sqref="CY38:DA38">
    <cfRule type="expression" dxfId="26990" priority="1392">
      <formula>OR(AND(NOT(_xlfn.ISFORMULA(CY38)),NOT(ISBLANK(CY38))),ISERROR(CY38))</formula>
    </cfRule>
  </conditionalFormatting>
  <conditionalFormatting sqref="BU38:BV38">
    <cfRule type="expression" dxfId="26989" priority="1389">
      <formula>AND(_xlfn.ISFORMULA(BU38),MOD(ROW(),2))</formula>
    </cfRule>
    <cfRule type="expression" dxfId="26988" priority="1390">
      <formula>AND(_xlfn.ISFORMULA(BU38),MOD(ROW()+1,2))</formula>
    </cfRule>
    <cfRule type="expression" dxfId="26987" priority="1391">
      <formula>MOD(ROW(),2)</formula>
    </cfRule>
  </conditionalFormatting>
  <conditionalFormatting sqref="BU38:BV38">
    <cfRule type="expression" dxfId="26986" priority="1388">
      <formula>OR(AND(NOT(_xlfn.ISFORMULA(BU38)),NOT(ISBLANK(BU38))),ISERROR(BU38))</formula>
    </cfRule>
  </conditionalFormatting>
  <conditionalFormatting sqref="BV38">
    <cfRule type="containsBlanks" priority="1384">
      <formula>LEN(TRIM(BV38))=0</formula>
    </cfRule>
    <cfRule type="expression" dxfId="26985" priority="1385">
      <formula>AND(_xlfn.ISFORMULA(BV38),MOD(ROW(),2))</formula>
    </cfRule>
    <cfRule type="expression" dxfId="26984" priority="1386">
      <formula>AND(_xlfn.ISFORMULA(BV38),MOD(ROW()+1,2))</formula>
    </cfRule>
    <cfRule type="expression" dxfId="26983" priority="1387">
      <formula>MOD(ROW(),2)</formula>
    </cfRule>
  </conditionalFormatting>
  <conditionalFormatting sqref="BY38">
    <cfRule type="expression" dxfId="26982" priority="1381">
      <formula>AND(_xlfn.ISFORMULA(BY38),MOD(ROW(),2))</formula>
    </cfRule>
    <cfRule type="expression" dxfId="26981" priority="1382">
      <formula>AND(_xlfn.ISFORMULA(BY38),MOD(ROW()+1,2))</formula>
    </cfRule>
    <cfRule type="expression" dxfId="26980" priority="1383">
      <formula>MOD(ROW(),2)</formula>
    </cfRule>
  </conditionalFormatting>
  <conditionalFormatting sqref="BY38">
    <cfRule type="expression" dxfId="26979" priority="1380">
      <formula>OR(AND(NOT(_xlfn.ISFORMULA(BY38)),NOT(ISBLANK(BY38))),ISERROR(BY38))</formula>
    </cfRule>
  </conditionalFormatting>
  <conditionalFormatting sqref="CB38">
    <cfRule type="expression" dxfId="26978" priority="1377">
      <formula>AND(_xlfn.ISFORMULA(CB38),MOD(ROW(),2))</formula>
    </cfRule>
    <cfRule type="expression" dxfId="26977" priority="1378">
      <formula>AND(_xlfn.ISFORMULA(CB38),MOD(ROW()+1,2))</formula>
    </cfRule>
    <cfRule type="expression" dxfId="26976" priority="1379">
      <formula>MOD(ROW(),2)</formula>
    </cfRule>
  </conditionalFormatting>
  <conditionalFormatting sqref="CB38">
    <cfRule type="expression" dxfId="26975" priority="1376">
      <formula>OR(AND(NOT(_xlfn.ISFORMULA(CB38)),NOT(ISBLANK(CB38))),ISERROR(CB38))</formula>
    </cfRule>
  </conditionalFormatting>
  <conditionalFormatting sqref="CB38">
    <cfRule type="containsBlanks" priority="1372">
      <formula>LEN(TRIM(CB38))=0</formula>
    </cfRule>
    <cfRule type="expression" dxfId="26974" priority="1373">
      <formula>AND(_xlfn.ISFORMULA(CB38),MOD(ROW(),2))</formula>
    </cfRule>
    <cfRule type="expression" dxfId="26973" priority="1374">
      <formula>AND(_xlfn.ISFORMULA(CB38),MOD(ROW()+1,2))</formula>
    </cfRule>
    <cfRule type="expression" dxfId="26972" priority="1375">
      <formula>MOD(ROW(),2)</formula>
    </cfRule>
  </conditionalFormatting>
  <conditionalFormatting sqref="CD38:CE38">
    <cfRule type="expression" dxfId="26971" priority="1369">
      <formula>AND(_xlfn.ISFORMULA(CD38),MOD(ROW(),2))</formula>
    </cfRule>
    <cfRule type="expression" dxfId="26970" priority="1370">
      <formula>AND(_xlfn.ISFORMULA(CD38),MOD(ROW()+1,2))</formula>
    </cfRule>
    <cfRule type="expression" dxfId="26969" priority="1371">
      <formula>MOD(ROW(),2)</formula>
    </cfRule>
  </conditionalFormatting>
  <conditionalFormatting sqref="CD38:CE38">
    <cfRule type="expression" dxfId="26968" priority="1368">
      <formula>OR(AND(NOT(_xlfn.ISFORMULA(CD38)),NOT(ISBLANK(CD38))),ISERROR(CD38))</formula>
    </cfRule>
  </conditionalFormatting>
  <conditionalFormatting sqref="CE38">
    <cfRule type="containsBlanks" priority="1364">
      <formula>LEN(TRIM(CE38))=0</formula>
    </cfRule>
    <cfRule type="expression" dxfId="26967" priority="1365">
      <formula>AND(_xlfn.ISFORMULA(CE38),MOD(ROW(),2))</formula>
    </cfRule>
    <cfRule type="expression" dxfId="26966" priority="1366">
      <formula>AND(_xlfn.ISFORMULA(CE38),MOD(ROW()+1,2))</formula>
    </cfRule>
    <cfRule type="expression" dxfId="26965" priority="1367">
      <formula>MOD(ROW(),2)</formula>
    </cfRule>
  </conditionalFormatting>
  <conditionalFormatting sqref="CT38">
    <cfRule type="expression" dxfId="26964" priority="1361">
      <formula>AND(_xlfn.ISFORMULA(CT38),MOD(ROW(),2))</formula>
    </cfRule>
    <cfRule type="expression" dxfId="26963" priority="1362">
      <formula>AND(_xlfn.ISFORMULA(CT38),MOD(ROW()+1,2))</formula>
    </cfRule>
    <cfRule type="expression" dxfId="26962" priority="1363">
      <formula>MOD(ROW(),2)</formula>
    </cfRule>
  </conditionalFormatting>
  <conditionalFormatting sqref="CT38">
    <cfRule type="expression" dxfId="26961" priority="1360">
      <formula>OR(AND(NOT(_xlfn.ISFORMULA(CT38)),NOT(ISBLANK(CT38))),ISERROR(CT38))</formula>
    </cfRule>
  </conditionalFormatting>
  <conditionalFormatting sqref="CT38">
    <cfRule type="containsBlanks" priority="1356">
      <formula>LEN(TRIM(CT38))=0</formula>
    </cfRule>
    <cfRule type="expression" dxfId="26960" priority="1357">
      <formula>AND(_xlfn.ISFORMULA(CT38),MOD(ROW(),2))</formula>
    </cfRule>
    <cfRule type="expression" dxfId="26959" priority="1358">
      <formula>AND(_xlfn.ISFORMULA(CT38),MOD(ROW()+1,2))</formula>
    </cfRule>
    <cfRule type="expression" dxfId="26958" priority="1359">
      <formula>MOD(ROW(),2)</formula>
    </cfRule>
  </conditionalFormatting>
  <conditionalFormatting sqref="DK38">
    <cfRule type="containsBlanks" priority="1351">
      <formula>LEN(TRIM(DK38))=0</formula>
    </cfRule>
  </conditionalFormatting>
  <conditionalFormatting sqref="DK38">
    <cfRule type="expression" dxfId="26957" priority="1352">
      <formula>OR(AND(NOT(_xlfn.ISFORMULA(DK38)),NOT(ISBLANK(DK38))),ISERROR(DK38))</formula>
    </cfRule>
  </conditionalFormatting>
  <conditionalFormatting sqref="DK38">
    <cfRule type="expression" dxfId="26956" priority="1353">
      <formula>AND(_xlfn.ISFORMULA(DK38),MOD(ROW(),2))</formula>
    </cfRule>
    <cfRule type="expression" dxfId="26955" priority="1354">
      <formula>AND(_xlfn.ISFORMULA(DK38),MOD(ROW()+1,2))</formula>
    </cfRule>
    <cfRule type="expression" dxfId="26954" priority="1355">
      <formula>MOD(ROW(),2)</formula>
    </cfRule>
  </conditionalFormatting>
  <conditionalFormatting sqref="DL38">
    <cfRule type="containsBlanks" priority="1345">
      <formula>LEN(TRIM(DL38))=0</formula>
    </cfRule>
  </conditionalFormatting>
  <conditionalFormatting sqref="DL38">
    <cfRule type="expression" dxfId="26953" priority="1347">
      <formula>OR(AND(NOT(_xlfn.ISFORMULA(DL38)),NOT(ISBLANK(DL38))),ISERROR(DL38))</formula>
    </cfRule>
  </conditionalFormatting>
  <conditionalFormatting sqref="DL38">
    <cfRule type="expression" dxfId="26952" priority="1348">
      <formula>AND(_xlfn.ISFORMULA(DL38),MOD(ROW(),2))</formula>
    </cfRule>
    <cfRule type="expression" dxfId="26951" priority="1349">
      <formula>AND(_xlfn.ISFORMULA(DL38),MOD(ROW()+1,2))</formula>
    </cfRule>
    <cfRule type="expression" dxfId="26950" priority="1350">
      <formula>MOD(ROW(),2)</formula>
    </cfRule>
  </conditionalFormatting>
  <conditionalFormatting sqref="BR38">
    <cfRule type="expression" dxfId="26949" priority="1342">
      <formula>AND(_xlfn.ISFORMULA(BR38),MOD(ROW(),2))</formula>
    </cfRule>
    <cfRule type="expression" dxfId="26948" priority="1343">
      <formula>AND(_xlfn.ISFORMULA(BR38),MOD(ROW()+1,2))</formula>
    </cfRule>
    <cfRule type="expression" dxfId="26947" priority="1344">
      <formula>MOD(ROW(),2)</formula>
    </cfRule>
  </conditionalFormatting>
  <conditionalFormatting sqref="BN38">
    <cfRule type="expression" dxfId="26946" priority="1338">
      <formula>AND(_xlfn.ISFORMULA(BN38),MOD(ROW(),2))</formula>
    </cfRule>
    <cfRule type="expression" dxfId="26945" priority="1339">
      <formula>AND(_xlfn.ISFORMULA(BN38),MOD(ROW()+1,2))</formula>
    </cfRule>
    <cfRule type="expression" dxfId="26944" priority="1341">
      <formula>MOD(ROW(),2)</formula>
    </cfRule>
  </conditionalFormatting>
  <conditionalFormatting sqref="BN38">
    <cfRule type="expression" dxfId="26943" priority="1340">
      <formula>AND(NOT(ISNUMBER(BN38)),NOT(ISBLANK(BN38)))</formula>
    </cfRule>
  </conditionalFormatting>
  <conditionalFormatting sqref="BW38">
    <cfRule type="expression" dxfId="26942" priority="1335">
      <formula>AND(_xlfn.ISFORMULA(BW38),MOD(ROW(),2))</formula>
    </cfRule>
    <cfRule type="expression" dxfId="26941" priority="1336">
      <formula>AND(_xlfn.ISFORMULA(BW38),MOD(ROW()+1,2))</formula>
    </cfRule>
    <cfRule type="expression" dxfId="26940" priority="1337">
      <formula>MOD(ROW(),2)</formula>
    </cfRule>
  </conditionalFormatting>
  <conditionalFormatting sqref="CA38">
    <cfRule type="expression" dxfId="26939" priority="1332">
      <formula>AND(_xlfn.ISFORMULA(CA38),MOD(ROW(),2))</formula>
    </cfRule>
    <cfRule type="expression" dxfId="26938" priority="1333">
      <formula>AND(_xlfn.ISFORMULA(CA38),MOD(ROW()+1,2))</formula>
    </cfRule>
    <cfRule type="expression" dxfId="26937" priority="1334">
      <formula>MOD(ROW(),2)</formula>
    </cfRule>
  </conditionalFormatting>
  <conditionalFormatting sqref="BZ38">
    <cfRule type="expression" dxfId="26936" priority="1329">
      <formula>AND(_xlfn.ISFORMULA(BZ38),MOD(ROW(),2))</formula>
    </cfRule>
    <cfRule type="expression" dxfId="26935" priority="1330">
      <formula>AND(_xlfn.ISFORMULA(BZ38),MOD(ROW()+1,2))</formula>
    </cfRule>
    <cfRule type="expression" dxfId="26934" priority="1331">
      <formula>MOD(ROW(),2)</formula>
    </cfRule>
  </conditionalFormatting>
  <conditionalFormatting sqref="I38">
    <cfRule type="expression" dxfId="26933" priority="1325">
      <formula>AND(_xlfn.ISFORMULA(I38),MOD(ROW(),2))</formula>
    </cfRule>
    <cfRule type="expression" dxfId="26932" priority="1326">
      <formula>AND(_xlfn.ISFORMULA(I38),MOD(ROW()+1,2))</formula>
    </cfRule>
    <cfRule type="expression" dxfId="26931" priority="1328">
      <formula>MOD(ROW(),2)</formula>
    </cfRule>
  </conditionalFormatting>
  <conditionalFormatting sqref="I38">
    <cfRule type="expression" dxfId="26930" priority="1327">
      <formula>AND(NOT(ISNUMBER(I38)),NOT(ISBLANK(I38)))</formula>
    </cfRule>
  </conditionalFormatting>
  <conditionalFormatting sqref="DH38">
    <cfRule type="expression" dxfId="26929" priority="1322">
      <formula>AND(_xlfn.ISFORMULA(DH38),MOD(ROW(),2))</formula>
    </cfRule>
    <cfRule type="expression" dxfId="26928" priority="1323">
      <formula>AND(_xlfn.ISFORMULA(DH38),MOD(ROW()+1,2))</formula>
    </cfRule>
    <cfRule type="expression" dxfId="26927" priority="1324">
      <formula>MOD(ROW(),2)</formula>
    </cfRule>
  </conditionalFormatting>
  <conditionalFormatting sqref="CC39 AR39:AT39 AN39:AP39 BG39:BH39 BZ39:CA39 DM39:XFD39 A39:F39 H39 AV39:BE39 CO39:CX39 CF39:CL39 BW39:BX39 BK39:BT39 J39:AL39 DB39:DJ39">
    <cfRule type="expression" dxfId="26926" priority="1318">
      <formula>AND(_xlfn.ISFORMULA(A39),MOD(ROW(),2))</formula>
    </cfRule>
    <cfRule type="expression" dxfId="26925" priority="1319">
      <formula>AND(_xlfn.ISFORMULA(A39),MOD(ROW()+1,2))</formula>
    </cfRule>
    <cfRule type="expression" dxfId="26924" priority="1321">
      <formula>MOD(ROW(),2)</formula>
    </cfRule>
  </conditionalFormatting>
  <conditionalFormatting sqref="BH39 AV39 AR39:AT39 AN39:AP39 AX39 BK39:BL39 BN39:BO39 V39:AL39 BA39:BE39 J39:O39">
    <cfRule type="expression" dxfId="26923" priority="1320">
      <formula>AND(NOT(ISNUMBER(J39)),NOT(ISBLANK(J39)))</formula>
    </cfRule>
  </conditionalFormatting>
  <conditionalFormatting sqref="AN39:AP39 AR39:AT39 AD39:AL39">
    <cfRule type="expression" dxfId="26922" priority="1316" stopIfTrue="1">
      <formula>AND(OR(ISNUMBER(SEARCH("+",AD39)),ISNUMBER(SEARCH("–",AD39))),MOD(ROW()+1,2))</formula>
    </cfRule>
    <cfRule type="expression" dxfId="26921" priority="1317" stopIfTrue="1">
      <formula>AND(OR(ISNUMBER(SEARCH("+",AD39)),ISNUMBER(SEARCH("–",AD39))),MOD(ROW(),2))</formula>
    </cfRule>
  </conditionalFormatting>
  <conditionalFormatting sqref="CT39 BC39 BS39">
    <cfRule type="expression" dxfId="26920" priority="1315">
      <formula>OR(AND(NOT(_xlfn.ISFORMULA(BC39)),NOT(ISBLANK(BC39))),ISERROR(BC39))</formula>
    </cfRule>
  </conditionalFormatting>
  <conditionalFormatting sqref="G39">
    <cfRule type="containsBlanks" priority="1311">
      <formula>LEN(TRIM(G39))=0</formula>
    </cfRule>
    <cfRule type="expression" dxfId="26919" priority="1312">
      <formula>AND(_xlfn.ISFORMULA(G39),MOD(ROW(),2))</formula>
    </cfRule>
    <cfRule type="expression" dxfId="26918" priority="1313">
      <formula>AND(_xlfn.ISFORMULA(G39),MOD(ROW()+1,2))</formula>
    </cfRule>
    <cfRule type="expression" dxfId="26917" priority="1314">
      <formula>MOD(ROW(),2)</formula>
    </cfRule>
  </conditionalFormatting>
  <conditionalFormatting sqref="AM39">
    <cfRule type="containsBlanks" priority="1305">
      <formula>LEN(TRIM(AM39))=0</formula>
    </cfRule>
  </conditionalFormatting>
  <conditionalFormatting sqref="AM39">
    <cfRule type="expression" dxfId="26916" priority="1309">
      <formula>AND(NOT(ISNUMBER(AM39)),NOT(ISBLANK(AM39)))</formula>
    </cfRule>
  </conditionalFormatting>
  <conditionalFormatting sqref="AM39">
    <cfRule type="expression" dxfId="26915" priority="1307">
      <formula>AND(_xlfn.ISFORMULA(AM39),MOD(ROW(),2))</formula>
    </cfRule>
    <cfRule type="expression" dxfId="26914" priority="1308">
      <formula>AND(_xlfn.ISFORMULA(AM39),MOD(ROW()+1,2))</formula>
    </cfRule>
    <cfRule type="expression" dxfId="26913" priority="1310">
      <formula>MOD(ROW(),2)</formula>
    </cfRule>
  </conditionalFormatting>
  <conditionalFormatting sqref="AM39">
    <cfRule type="expression" dxfId="26912" priority="1306">
      <formula>OR(AND(NOT(_xlfn.ISFORMULA(AM39)),NOT(ISBLANK(AM39))),ISERROR(AM39))</formula>
    </cfRule>
  </conditionalFormatting>
  <conditionalFormatting sqref="AM39">
    <cfRule type="expression" dxfId="26911" priority="1304">
      <formula>OR(AND(NOT(_xlfn.ISFORMULA(AM39)),NOT(ISBLANK(AM39))),ISERROR(AM39))</formula>
    </cfRule>
  </conditionalFormatting>
  <conditionalFormatting sqref="I39">
    <cfRule type="expression" dxfId="26910" priority="1300">
      <formula>AND(_xlfn.ISFORMULA(I39),MOD(ROW(),2))</formula>
    </cfRule>
    <cfRule type="expression" dxfId="26909" priority="1301">
      <formula>AND(_xlfn.ISFORMULA(I39),MOD(ROW()+1,2))</formula>
    </cfRule>
    <cfRule type="expression" dxfId="26908" priority="1303">
      <formula>MOD(ROW(),2)</formula>
    </cfRule>
  </conditionalFormatting>
  <conditionalFormatting sqref="I39">
    <cfRule type="expression" dxfId="26907" priority="1302">
      <formula>AND(NOT(ISNUMBER(I39)),NOT(ISBLANK(I39)))</formula>
    </cfRule>
  </conditionalFormatting>
  <conditionalFormatting sqref="DK39">
    <cfRule type="containsBlanks" priority="1295">
      <formula>LEN(TRIM(DK39))=0</formula>
    </cfRule>
  </conditionalFormatting>
  <conditionalFormatting sqref="DK39">
    <cfRule type="expression" dxfId="26906" priority="1296">
      <formula>OR(AND(NOT(_xlfn.ISFORMULA(DK39)),NOT(ISBLANK(DK39))),ISERROR(DK39))</formula>
    </cfRule>
  </conditionalFormatting>
  <conditionalFormatting sqref="DK39">
    <cfRule type="expression" dxfId="26905" priority="1297">
      <formula>AND(_xlfn.ISFORMULA(DK39),MOD(ROW(),2))</formula>
    </cfRule>
    <cfRule type="expression" dxfId="26904" priority="1298">
      <formula>AND(_xlfn.ISFORMULA(DK39),MOD(ROW()+1,2))</formula>
    </cfRule>
    <cfRule type="expression" dxfId="26903" priority="1299">
      <formula>MOD(ROW(),2)</formula>
    </cfRule>
  </conditionalFormatting>
  <conditionalFormatting sqref="DL39">
    <cfRule type="containsBlanks" priority="1289">
      <formula>LEN(TRIM(DL39))=0</formula>
    </cfRule>
  </conditionalFormatting>
  <conditionalFormatting sqref="DL39">
    <cfRule type="expression" dxfId="26902" priority="1291">
      <formula>OR(AND(NOT(_xlfn.ISFORMULA(DL39)),NOT(ISBLANK(DL39))),ISERROR(DL39))</formula>
    </cfRule>
  </conditionalFormatting>
  <conditionalFormatting sqref="DL39">
    <cfRule type="expression" dxfId="26901" priority="1292">
      <formula>AND(_xlfn.ISFORMULA(DL39),MOD(ROW(),2))</formula>
    </cfRule>
    <cfRule type="expression" dxfId="26900" priority="1293">
      <formula>AND(_xlfn.ISFORMULA(DL39),MOD(ROW()+1,2))</formula>
    </cfRule>
    <cfRule type="expression" dxfId="26899" priority="1294">
      <formula>MOD(ROW(),2)</formula>
    </cfRule>
  </conditionalFormatting>
  <conditionalFormatting sqref="CY39:DA39">
    <cfRule type="expression" dxfId="26898" priority="1286">
      <formula>AND(_xlfn.ISFORMULA(CY39),MOD(ROW(),2))</formula>
    </cfRule>
    <cfRule type="expression" dxfId="26897" priority="1287">
      <formula>AND(_xlfn.ISFORMULA(CY39),MOD(ROW()+1,2))</formula>
    </cfRule>
    <cfRule type="expression" dxfId="26896" priority="1288">
      <formula>MOD(ROW(),2)</formula>
    </cfRule>
  </conditionalFormatting>
  <conditionalFormatting sqref="CY39:DA39">
    <cfRule type="expression" dxfId="26895" priority="1285">
      <formula>OR(AND(NOT(_xlfn.ISFORMULA(CY39)),NOT(ISBLANK(CY39))),ISERROR(CY39))</formula>
    </cfRule>
  </conditionalFormatting>
  <conditionalFormatting sqref="AQ39">
    <cfRule type="expression" dxfId="26894" priority="1281">
      <formula>AND(_xlfn.ISFORMULA(AQ39),MOD(ROW(),2))</formula>
    </cfRule>
    <cfRule type="expression" dxfId="26893" priority="1282">
      <formula>AND(_xlfn.ISFORMULA(AQ39),MOD(ROW()+1,2))</formula>
    </cfRule>
    <cfRule type="expression" dxfId="26892" priority="1284">
      <formula>MOD(ROW(),2)</formula>
    </cfRule>
  </conditionalFormatting>
  <conditionalFormatting sqref="AQ39">
    <cfRule type="expression" dxfId="26891" priority="1283">
      <formula>AND(NOT(ISNUMBER(AQ39)),NOT(ISBLANK(AQ39)))</formula>
    </cfRule>
  </conditionalFormatting>
  <conditionalFormatting sqref="AQ39">
    <cfRule type="expression" dxfId="26890" priority="1280">
      <formula>OR(AND(NOT(_xlfn.ISFORMULA(AQ39)),NOT(ISBLANK(AQ39))),ISERROR(AQ39))</formula>
    </cfRule>
  </conditionalFormatting>
  <conditionalFormatting sqref="AU39">
    <cfRule type="expression" dxfId="26889" priority="1276">
      <formula>AND(_xlfn.ISFORMULA(AU39),MOD(ROW(),2))</formula>
    </cfRule>
    <cfRule type="expression" dxfId="26888" priority="1277">
      <formula>AND(_xlfn.ISFORMULA(AU39),MOD(ROW()+1,2))</formula>
    </cfRule>
    <cfRule type="expression" dxfId="26887" priority="1279">
      <formula>MOD(ROW(),2)</formula>
    </cfRule>
  </conditionalFormatting>
  <conditionalFormatting sqref="AU39">
    <cfRule type="expression" dxfId="26886" priority="1278">
      <formula>AND(NOT(ISNUMBER(AU39)),NOT(ISBLANK(AU39)))</formula>
    </cfRule>
  </conditionalFormatting>
  <conditionalFormatting sqref="AU39">
    <cfRule type="expression" dxfId="26885" priority="1275">
      <formula>OR(AND(NOT(_xlfn.ISFORMULA(AU39)),NOT(ISBLANK(AU39))),ISERROR(AU39))</formula>
    </cfRule>
  </conditionalFormatting>
  <conditionalFormatting sqref="BF39">
    <cfRule type="expression" dxfId="26884" priority="1271">
      <formula>AND(_xlfn.ISFORMULA(BF39),MOD(ROW(),2))</formula>
    </cfRule>
    <cfRule type="expression" dxfId="26883" priority="1272">
      <formula>AND(_xlfn.ISFORMULA(BF39),MOD(ROW()+1,2))</formula>
    </cfRule>
    <cfRule type="expression" dxfId="26882" priority="1274">
      <formula>MOD(ROW(),2)</formula>
    </cfRule>
  </conditionalFormatting>
  <conditionalFormatting sqref="BF39">
    <cfRule type="expression" dxfId="26881" priority="1273">
      <formula>AND(NOT(ISNUMBER(BF39)),NOT(ISBLANK(BF39)))</formula>
    </cfRule>
  </conditionalFormatting>
  <conditionalFormatting sqref="BF39">
    <cfRule type="expression" dxfId="26880" priority="1270">
      <formula>OR(AND(NOT(_xlfn.ISFORMULA(BF39)),NOT(ISBLANK(BF39))),ISERROR(BF39))</formula>
    </cfRule>
  </conditionalFormatting>
  <conditionalFormatting sqref="BI39:BJ39">
    <cfRule type="expression" dxfId="26879" priority="1266">
      <formula>AND(_xlfn.ISFORMULA(BI39),MOD(ROW(),2))</formula>
    </cfRule>
    <cfRule type="expression" dxfId="26878" priority="1267">
      <formula>AND(_xlfn.ISFORMULA(BI39),MOD(ROW()+1,2))</formula>
    </cfRule>
    <cfRule type="expression" dxfId="26877" priority="1269">
      <formula>MOD(ROW(),2)</formula>
    </cfRule>
  </conditionalFormatting>
  <conditionalFormatting sqref="BI39:BJ39">
    <cfRule type="expression" dxfId="26876" priority="1268">
      <formula>AND(NOT(ISNUMBER(BI39)),NOT(ISBLANK(BI39)))</formula>
    </cfRule>
  </conditionalFormatting>
  <conditionalFormatting sqref="BI39:BJ39">
    <cfRule type="expression" dxfId="26875" priority="1265">
      <formula>OR(AND(NOT(_xlfn.ISFORMULA(BI39)),NOT(ISBLANK(BI39))),ISERROR(BI39))</formula>
    </cfRule>
  </conditionalFormatting>
  <conditionalFormatting sqref="BI39:BJ39">
    <cfRule type="containsBlanks" priority="1261">
      <formula>LEN(TRIM(BI39))=0</formula>
    </cfRule>
    <cfRule type="expression" dxfId="26874" priority="1262">
      <formula>AND(_xlfn.ISFORMULA(BI39),MOD(ROW(),2))</formula>
    </cfRule>
    <cfRule type="expression" dxfId="26873" priority="1263">
      <formula>AND(_xlfn.ISFORMULA(BI39),MOD(ROW()+1,2))</formula>
    </cfRule>
    <cfRule type="expression" dxfId="26872" priority="1264">
      <formula>MOD(ROW(),2)</formula>
    </cfRule>
  </conditionalFormatting>
  <conditionalFormatting sqref="BU39:BV39">
    <cfRule type="expression" dxfId="26871" priority="1258">
      <formula>AND(_xlfn.ISFORMULA(BU39),MOD(ROW(),2))</formula>
    </cfRule>
    <cfRule type="expression" dxfId="26870" priority="1259">
      <formula>AND(_xlfn.ISFORMULA(BU39),MOD(ROW()+1,2))</formula>
    </cfRule>
    <cfRule type="expression" dxfId="26869" priority="1260">
      <formula>MOD(ROW(),2)</formula>
    </cfRule>
  </conditionalFormatting>
  <conditionalFormatting sqref="BU39:BV39">
    <cfRule type="expression" dxfId="26868" priority="1257">
      <formula>OR(AND(NOT(_xlfn.ISFORMULA(BU39)),NOT(ISBLANK(BU39))),ISERROR(BU39))</formula>
    </cfRule>
  </conditionalFormatting>
  <conditionalFormatting sqref="BV39">
    <cfRule type="containsBlanks" priority="1253">
      <formula>LEN(TRIM(BV39))=0</formula>
    </cfRule>
    <cfRule type="expression" dxfId="26867" priority="1254">
      <formula>AND(_xlfn.ISFORMULA(BV39),MOD(ROW(),2))</formula>
    </cfRule>
    <cfRule type="expression" dxfId="26866" priority="1255">
      <formula>AND(_xlfn.ISFORMULA(BV39),MOD(ROW()+1,2))</formula>
    </cfRule>
    <cfRule type="expression" dxfId="26865" priority="1256">
      <formula>MOD(ROW(),2)</formula>
    </cfRule>
  </conditionalFormatting>
  <conditionalFormatting sqref="BY39">
    <cfRule type="expression" dxfId="26864" priority="1250">
      <formula>AND(_xlfn.ISFORMULA(BY39),MOD(ROW(),2))</formula>
    </cfRule>
    <cfRule type="expression" dxfId="26863" priority="1251">
      <formula>AND(_xlfn.ISFORMULA(BY39),MOD(ROW()+1,2))</formula>
    </cfRule>
    <cfRule type="expression" dxfId="26862" priority="1252">
      <formula>MOD(ROW(),2)</formula>
    </cfRule>
  </conditionalFormatting>
  <conditionalFormatting sqref="BY39">
    <cfRule type="expression" dxfId="26861" priority="1249">
      <formula>OR(AND(NOT(_xlfn.ISFORMULA(BY39)),NOT(ISBLANK(BY39))),ISERROR(BY39))</formula>
    </cfRule>
  </conditionalFormatting>
  <conditionalFormatting sqref="CB39">
    <cfRule type="expression" dxfId="26860" priority="1246">
      <formula>AND(_xlfn.ISFORMULA(CB39),MOD(ROW(),2))</formula>
    </cfRule>
    <cfRule type="expression" dxfId="26859" priority="1247">
      <formula>AND(_xlfn.ISFORMULA(CB39),MOD(ROW()+1,2))</formula>
    </cfRule>
    <cfRule type="expression" dxfId="26858" priority="1248">
      <formula>MOD(ROW(),2)</formula>
    </cfRule>
  </conditionalFormatting>
  <conditionalFormatting sqref="CB39">
    <cfRule type="expression" dxfId="26857" priority="1245">
      <formula>OR(AND(NOT(_xlfn.ISFORMULA(CB39)),NOT(ISBLANK(CB39))),ISERROR(CB39))</formula>
    </cfRule>
  </conditionalFormatting>
  <conditionalFormatting sqref="CB39">
    <cfRule type="containsBlanks" priority="1241">
      <formula>LEN(TRIM(CB39))=0</formula>
    </cfRule>
    <cfRule type="expression" dxfId="26856" priority="1242">
      <formula>AND(_xlfn.ISFORMULA(CB39),MOD(ROW(),2))</formula>
    </cfRule>
    <cfRule type="expression" dxfId="26855" priority="1243">
      <formula>AND(_xlfn.ISFORMULA(CB39),MOD(ROW()+1,2))</formula>
    </cfRule>
    <cfRule type="expression" dxfId="26854" priority="1244">
      <formula>MOD(ROW(),2)</formula>
    </cfRule>
  </conditionalFormatting>
  <conditionalFormatting sqref="CD39:CE39">
    <cfRule type="expression" dxfId="26853" priority="1238">
      <formula>AND(_xlfn.ISFORMULA(CD39),MOD(ROW(),2))</formula>
    </cfRule>
    <cfRule type="expression" dxfId="26852" priority="1239">
      <formula>AND(_xlfn.ISFORMULA(CD39),MOD(ROW()+1,2))</formula>
    </cfRule>
    <cfRule type="expression" dxfId="26851" priority="1240">
      <formula>MOD(ROW(),2)</formula>
    </cfRule>
  </conditionalFormatting>
  <conditionalFormatting sqref="CD39:CE39">
    <cfRule type="expression" dxfId="26850" priority="1237">
      <formula>OR(AND(NOT(_xlfn.ISFORMULA(CD39)),NOT(ISBLANK(CD39))),ISERROR(CD39))</formula>
    </cfRule>
  </conditionalFormatting>
  <conditionalFormatting sqref="CE39">
    <cfRule type="containsBlanks" priority="1233">
      <formula>LEN(TRIM(CE39))=0</formula>
    </cfRule>
    <cfRule type="expression" dxfId="26849" priority="1234">
      <formula>AND(_xlfn.ISFORMULA(CE39),MOD(ROW(),2))</formula>
    </cfRule>
    <cfRule type="expression" dxfId="26848" priority="1235">
      <formula>AND(_xlfn.ISFORMULA(CE39),MOD(ROW()+1,2))</formula>
    </cfRule>
    <cfRule type="expression" dxfId="26847" priority="1236">
      <formula>MOD(ROW(),2)</formula>
    </cfRule>
  </conditionalFormatting>
  <conditionalFormatting sqref="CM39">
    <cfRule type="expression" dxfId="26846" priority="1230">
      <formula>AND(_xlfn.ISFORMULA(CM39),MOD(ROW(),2))</formula>
    </cfRule>
    <cfRule type="expression" dxfId="26845" priority="1231">
      <formula>AND(_xlfn.ISFORMULA(CM39),MOD(ROW()+1,2))</formula>
    </cfRule>
    <cfRule type="expression" dxfId="26844" priority="1232">
      <formula>MOD(ROW(),2)</formula>
    </cfRule>
  </conditionalFormatting>
  <conditionalFormatting sqref="CM39">
    <cfRule type="expression" dxfId="26843" priority="1229">
      <formula>OR(AND(NOT(_xlfn.ISFORMULA(CM39)),NOT(ISBLANK(CM39))),ISERROR(CM39))</formula>
    </cfRule>
  </conditionalFormatting>
  <conditionalFormatting sqref="CN39">
    <cfRule type="expression" dxfId="26842" priority="1226">
      <formula>AND(_xlfn.ISFORMULA(CN39),MOD(ROW(),2))</formula>
    </cfRule>
    <cfRule type="expression" dxfId="26841" priority="1227">
      <formula>AND(_xlfn.ISFORMULA(CN39),MOD(ROW()+1,2))</formula>
    </cfRule>
    <cfRule type="expression" dxfId="26840" priority="1228">
      <formula>MOD(ROW(),2)</formula>
    </cfRule>
  </conditionalFormatting>
  <conditionalFormatting sqref="CN39">
    <cfRule type="expression" dxfId="26839" priority="1225">
      <formula>OR(AND(NOT(_xlfn.ISFORMULA(CN39)),NOT(ISBLANK(CN39))),ISERROR(CN39))</formula>
    </cfRule>
  </conditionalFormatting>
  <conditionalFormatting sqref="CC40 BW40:BX40 BZ40:CA40 AV40:BB40 AR40:AT40 AN40:AP40 P40:AL40 BK40:BT40 BG40:BH40 BD40:BE40 CF40:CJ40 CL40:CM40 H40 A40:F40 DM40:XFD40 CO40:CS40 J40:L40 CU40:DG40 DI40:DJ40 D42">
    <cfRule type="expression" dxfId="26838" priority="1217">
      <formula>AND(_xlfn.ISFORMULA(A40),MOD(ROW(),2))</formula>
    </cfRule>
    <cfRule type="expression" dxfId="26837" priority="1218">
      <formula>AND(_xlfn.ISFORMULA(A40),MOD(ROW()+1,2))</formula>
    </cfRule>
    <cfRule type="expression" dxfId="26836" priority="1220">
      <formula>MOD(ROW(),2)</formula>
    </cfRule>
  </conditionalFormatting>
  <conditionalFormatting sqref="BN40:BO40 AX40 BH40 BA40:BB40 AV40 AR40:AT40 AN40:AP40 BD40:BE40 BK40:BL40 V40:AL40 J40:L40">
    <cfRule type="expression" dxfId="26835" priority="1219">
      <formula>AND(NOT(ISNUMBER(J40)),NOT(ISBLANK(J40)))</formula>
    </cfRule>
  </conditionalFormatting>
  <conditionalFormatting sqref="AN40:AP40 AR40:AT40 AD40:AL40">
    <cfRule type="expression" dxfId="26834" priority="1215" stopIfTrue="1">
      <formula>AND(OR(ISNUMBER(SEARCH("+",AD40)),ISNUMBER(SEARCH("–",AD40))),MOD(ROW()+1,2))</formula>
    </cfRule>
    <cfRule type="expression" dxfId="26833" priority="1216" stopIfTrue="1">
      <formula>AND(OR(ISNUMBER(SEARCH("+",AD40)),ISNUMBER(SEARCH("–",AD40))),MOD(ROW(),2))</formula>
    </cfRule>
  </conditionalFormatting>
  <conditionalFormatting sqref="CY40:DA40 BS40 CM40">
    <cfRule type="expression" dxfId="26832" priority="1214">
      <formula>OR(AND(NOT(_xlfn.ISFORMULA(BS40)),NOT(ISBLANK(BS40))),ISERROR(BS40))</formula>
    </cfRule>
  </conditionalFormatting>
  <conditionalFormatting sqref="G40">
    <cfRule type="containsBlanks" priority="1209">
      <formula>LEN(TRIM(G40))=0</formula>
    </cfRule>
    <cfRule type="expression" dxfId="26831" priority="1210">
      <formula>AND(_xlfn.ISFORMULA(G40),MOD(ROW(),2))</formula>
    </cfRule>
    <cfRule type="expression" dxfId="26830" priority="1211">
      <formula>AND(_xlfn.ISFORMULA(G40),MOD(ROW()+1,2))</formula>
    </cfRule>
    <cfRule type="expression" dxfId="26829" priority="1212">
      <formula>MOD(ROW(),2)</formula>
    </cfRule>
  </conditionalFormatting>
  <conditionalFormatting sqref="M40:O40">
    <cfRule type="expression" dxfId="26828" priority="1205">
      <formula>AND(_xlfn.ISFORMULA(M40),MOD(ROW(),2))</formula>
    </cfRule>
    <cfRule type="expression" dxfId="26827" priority="1206">
      <formula>AND(_xlfn.ISFORMULA(M40),MOD(ROW()+1,2))</formula>
    </cfRule>
    <cfRule type="expression" dxfId="26826" priority="1208">
      <formula>MOD(ROW(),2)</formula>
    </cfRule>
  </conditionalFormatting>
  <conditionalFormatting sqref="M40:O40">
    <cfRule type="expression" dxfId="26825" priority="1207">
      <formula>AND(NOT(ISNUMBER(M40)),NOT(ISBLANK(M40)))</formula>
    </cfRule>
  </conditionalFormatting>
  <conditionalFormatting sqref="CN40">
    <cfRule type="expression" dxfId="26824" priority="1204">
      <formula>OR(AND(NOT(_xlfn.ISFORMULA(CN40)),NOT(ISBLANK(CN40))),ISERROR(CN40))</formula>
    </cfRule>
  </conditionalFormatting>
  <conditionalFormatting sqref="CN40">
    <cfRule type="containsBlanks" priority="1203">
      <formula>LEN(TRIM(CN40))=0</formula>
    </cfRule>
  </conditionalFormatting>
  <conditionalFormatting sqref="CN40">
    <cfRule type="expression" dxfId="26823" priority="1200">
      <formula>AND(_xlfn.ISFORMULA(CN40),MOD(ROW(),2))</formula>
    </cfRule>
    <cfRule type="expression" dxfId="26822" priority="1201">
      <formula>AND(_xlfn.ISFORMULA(CN40),MOD(ROW()+1,2))</formula>
    </cfRule>
    <cfRule type="expression" dxfId="26821" priority="1202">
      <formula>MOD(ROW(),2)</formula>
    </cfRule>
  </conditionalFormatting>
  <conditionalFormatting sqref="AM40">
    <cfRule type="containsBlanks" priority="1194">
      <formula>LEN(TRIM(AM40))=0</formula>
    </cfRule>
  </conditionalFormatting>
  <conditionalFormatting sqref="AM40">
    <cfRule type="expression" dxfId="26820" priority="1198">
      <formula>AND(NOT(ISNUMBER(AM40)),NOT(ISBLANK(AM40)))</formula>
    </cfRule>
  </conditionalFormatting>
  <conditionalFormatting sqref="AM40">
    <cfRule type="expression" dxfId="26819" priority="1196">
      <formula>AND(_xlfn.ISFORMULA(AM40),MOD(ROW(),2))</formula>
    </cfRule>
    <cfRule type="expression" dxfId="26818" priority="1197">
      <formula>AND(_xlfn.ISFORMULA(AM40),MOD(ROW()+1,2))</formula>
    </cfRule>
    <cfRule type="expression" dxfId="26817" priority="1199">
      <formula>MOD(ROW(),2)</formula>
    </cfRule>
  </conditionalFormatting>
  <conditionalFormatting sqref="AM40">
    <cfRule type="expression" dxfId="26816" priority="1195">
      <formula>OR(AND(NOT(_xlfn.ISFORMULA(AM40)),NOT(ISBLANK(AM40))),ISERROR(AM40))</formula>
    </cfRule>
  </conditionalFormatting>
  <conditionalFormatting sqref="AM40">
    <cfRule type="expression" dxfId="26815" priority="1193">
      <formula>OR(AND(NOT(_xlfn.ISFORMULA(AM40)),NOT(ISBLANK(AM40))),ISERROR(AM40))</formula>
    </cfRule>
  </conditionalFormatting>
  <conditionalFormatting sqref="AQ40">
    <cfRule type="expression" dxfId="26814" priority="1189">
      <formula>AND(_xlfn.ISFORMULA(AQ40),MOD(ROW(),2))</formula>
    </cfRule>
    <cfRule type="expression" dxfId="26813" priority="1190">
      <formula>AND(_xlfn.ISFORMULA(AQ40),MOD(ROW()+1,2))</formula>
    </cfRule>
    <cfRule type="expression" dxfId="26812" priority="1192">
      <formula>MOD(ROW(),2)</formula>
    </cfRule>
  </conditionalFormatting>
  <conditionalFormatting sqref="AQ40">
    <cfRule type="expression" dxfId="26811" priority="1191">
      <formula>AND(NOT(ISNUMBER(AQ40)),NOT(ISBLANK(AQ40)))</formula>
    </cfRule>
  </conditionalFormatting>
  <conditionalFormatting sqref="AQ40">
    <cfRule type="expression" dxfId="26810" priority="1188">
      <formula>OR(AND(NOT(_xlfn.ISFORMULA(AQ40)),NOT(ISBLANK(AQ40))),ISERROR(AQ40))</formula>
    </cfRule>
  </conditionalFormatting>
  <conditionalFormatting sqref="AU40">
    <cfRule type="expression" dxfId="26809" priority="1184">
      <formula>AND(_xlfn.ISFORMULA(AU40),MOD(ROW(),2))</formula>
    </cfRule>
    <cfRule type="expression" dxfId="26808" priority="1185">
      <formula>AND(_xlfn.ISFORMULA(AU40),MOD(ROW()+1,2))</formula>
    </cfRule>
    <cfRule type="expression" dxfId="26807" priority="1187">
      <formula>MOD(ROW(),2)</formula>
    </cfRule>
  </conditionalFormatting>
  <conditionalFormatting sqref="AU40">
    <cfRule type="expression" dxfId="26806" priority="1186">
      <formula>AND(NOT(ISNUMBER(AU40)),NOT(ISBLANK(AU40)))</formula>
    </cfRule>
  </conditionalFormatting>
  <conditionalFormatting sqref="AU40">
    <cfRule type="expression" dxfId="26805" priority="1183">
      <formula>OR(AND(NOT(_xlfn.ISFORMULA(AU40)),NOT(ISBLANK(AU40))),ISERROR(AU40))</formula>
    </cfRule>
  </conditionalFormatting>
  <conditionalFormatting sqref="BC40">
    <cfRule type="expression" dxfId="26804" priority="1179">
      <formula>AND(_xlfn.ISFORMULA(BC40),MOD(ROW(),2))</formula>
    </cfRule>
    <cfRule type="expression" dxfId="26803" priority="1180">
      <formula>AND(_xlfn.ISFORMULA(BC40),MOD(ROW()+1,2))</formula>
    </cfRule>
    <cfRule type="expression" dxfId="26802" priority="1182">
      <formula>MOD(ROW(),2)</formula>
    </cfRule>
  </conditionalFormatting>
  <conditionalFormatting sqref="BC40">
    <cfRule type="expression" dxfId="26801" priority="1181">
      <formula>AND(NOT(ISNUMBER(BC40)),NOT(ISBLANK(BC40)))</formula>
    </cfRule>
  </conditionalFormatting>
  <conditionalFormatting sqref="BC40">
    <cfRule type="expression" dxfId="26800" priority="1178">
      <formula>OR(AND(NOT(_xlfn.ISFORMULA(BC40)),NOT(ISBLANK(BC40))),ISERROR(BC40))</formula>
    </cfRule>
  </conditionalFormatting>
  <conditionalFormatting sqref="BF40">
    <cfRule type="expression" dxfId="26799" priority="1174">
      <formula>AND(_xlfn.ISFORMULA(BF40),MOD(ROW(),2))</formula>
    </cfRule>
    <cfRule type="expression" dxfId="26798" priority="1175">
      <formula>AND(_xlfn.ISFORMULA(BF40),MOD(ROW()+1,2))</formula>
    </cfRule>
    <cfRule type="expression" dxfId="26797" priority="1177">
      <formula>MOD(ROW(),2)</formula>
    </cfRule>
  </conditionalFormatting>
  <conditionalFormatting sqref="BF40">
    <cfRule type="expression" dxfId="26796" priority="1176">
      <formula>AND(NOT(ISNUMBER(BF40)),NOT(ISBLANK(BF40)))</formula>
    </cfRule>
  </conditionalFormatting>
  <conditionalFormatting sqref="BF40">
    <cfRule type="expression" dxfId="26795" priority="1173">
      <formula>OR(AND(NOT(_xlfn.ISFORMULA(BF40)),NOT(ISBLANK(BF40))),ISERROR(BF40))</formula>
    </cfRule>
  </conditionalFormatting>
  <conditionalFormatting sqref="BI40:BJ40">
    <cfRule type="expression" dxfId="26794" priority="1169">
      <formula>AND(_xlfn.ISFORMULA(BI40),MOD(ROW(),2))</formula>
    </cfRule>
    <cfRule type="expression" dxfId="26793" priority="1170">
      <formula>AND(_xlfn.ISFORMULA(BI40),MOD(ROW()+1,2))</formula>
    </cfRule>
    <cfRule type="expression" dxfId="26792" priority="1172">
      <formula>MOD(ROW(),2)</formula>
    </cfRule>
  </conditionalFormatting>
  <conditionalFormatting sqref="BI40:BJ40">
    <cfRule type="expression" dxfId="26791" priority="1171">
      <formula>AND(NOT(ISNUMBER(BI40)),NOT(ISBLANK(BI40)))</formula>
    </cfRule>
  </conditionalFormatting>
  <conditionalFormatting sqref="BI40:BJ40">
    <cfRule type="expression" dxfId="26790" priority="1168">
      <formula>OR(AND(NOT(_xlfn.ISFORMULA(BI40)),NOT(ISBLANK(BI40))),ISERROR(BI40))</formula>
    </cfRule>
  </conditionalFormatting>
  <conditionalFormatting sqref="BI40:BJ40">
    <cfRule type="containsBlanks" priority="1164">
      <formula>LEN(TRIM(BI40))=0</formula>
    </cfRule>
    <cfRule type="expression" dxfId="26789" priority="1165">
      <formula>AND(_xlfn.ISFORMULA(BI40),MOD(ROW(),2))</formula>
    </cfRule>
    <cfRule type="expression" dxfId="26788" priority="1166">
      <formula>AND(_xlfn.ISFORMULA(BI40),MOD(ROW()+1,2))</formula>
    </cfRule>
    <cfRule type="expression" dxfId="26787" priority="1167">
      <formula>MOD(ROW(),2)</formula>
    </cfRule>
  </conditionalFormatting>
  <conditionalFormatting sqref="BU40:BV40">
    <cfRule type="expression" dxfId="26786" priority="1161">
      <formula>AND(_xlfn.ISFORMULA(BU40),MOD(ROW(),2))</formula>
    </cfRule>
    <cfRule type="expression" dxfId="26785" priority="1162">
      <formula>AND(_xlfn.ISFORMULA(BU40),MOD(ROW()+1,2))</formula>
    </cfRule>
    <cfRule type="expression" dxfId="26784" priority="1163">
      <formula>MOD(ROW(),2)</formula>
    </cfRule>
  </conditionalFormatting>
  <conditionalFormatting sqref="BU40:BV40">
    <cfRule type="expression" dxfId="26783" priority="1160">
      <formula>OR(AND(NOT(_xlfn.ISFORMULA(BU40)),NOT(ISBLANK(BU40))),ISERROR(BU40))</formula>
    </cfRule>
  </conditionalFormatting>
  <conditionalFormatting sqref="BV40">
    <cfRule type="containsBlanks" priority="1156">
      <formula>LEN(TRIM(BV40))=0</formula>
    </cfRule>
    <cfRule type="expression" dxfId="26782" priority="1157">
      <formula>AND(_xlfn.ISFORMULA(BV40),MOD(ROW(),2))</formula>
    </cfRule>
    <cfRule type="expression" dxfId="26781" priority="1158">
      <formula>AND(_xlfn.ISFORMULA(BV40),MOD(ROW()+1,2))</formula>
    </cfRule>
    <cfRule type="expression" dxfId="26780" priority="1159">
      <formula>MOD(ROW(),2)</formula>
    </cfRule>
  </conditionalFormatting>
  <conditionalFormatting sqref="BY40">
    <cfRule type="expression" dxfId="26779" priority="1153">
      <formula>AND(_xlfn.ISFORMULA(BY40),MOD(ROW(),2))</formula>
    </cfRule>
    <cfRule type="expression" dxfId="26778" priority="1154">
      <formula>AND(_xlfn.ISFORMULA(BY40),MOD(ROW()+1,2))</formula>
    </cfRule>
    <cfRule type="expression" dxfId="26777" priority="1155">
      <formula>MOD(ROW(),2)</formula>
    </cfRule>
  </conditionalFormatting>
  <conditionalFormatting sqref="BY40">
    <cfRule type="expression" dxfId="26776" priority="1152">
      <formula>OR(AND(NOT(_xlfn.ISFORMULA(BY40)),NOT(ISBLANK(BY40))),ISERROR(BY40))</formula>
    </cfRule>
  </conditionalFormatting>
  <conditionalFormatting sqref="CB40">
    <cfRule type="expression" dxfId="26775" priority="1149">
      <formula>AND(_xlfn.ISFORMULA(CB40),MOD(ROW(),2))</formula>
    </cfRule>
    <cfRule type="expression" dxfId="26774" priority="1150">
      <formula>AND(_xlfn.ISFORMULA(CB40),MOD(ROW()+1,2))</formula>
    </cfRule>
    <cfRule type="expression" dxfId="26773" priority="1151">
      <formula>MOD(ROW(),2)</formula>
    </cfRule>
  </conditionalFormatting>
  <conditionalFormatting sqref="CB40">
    <cfRule type="expression" dxfId="26772" priority="1148">
      <formula>OR(AND(NOT(_xlfn.ISFORMULA(CB40)),NOT(ISBLANK(CB40))),ISERROR(CB40))</formula>
    </cfRule>
  </conditionalFormatting>
  <conditionalFormatting sqref="CB40">
    <cfRule type="containsBlanks" priority="1144">
      <formula>LEN(TRIM(CB40))=0</formula>
    </cfRule>
    <cfRule type="expression" dxfId="26771" priority="1145">
      <formula>AND(_xlfn.ISFORMULA(CB40),MOD(ROW(),2))</formula>
    </cfRule>
    <cfRule type="expression" dxfId="26770" priority="1146">
      <formula>AND(_xlfn.ISFORMULA(CB40),MOD(ROW()+1,2))</formula>
    </cfRule>
    <cfRule type="expression" dxfId="26769" priority="1147">
      <formula>MOD(ROW(),2)</formula>
    </cfRule>
  </conditionalFormatting>
  <conditionalFormatting sqref="CD40:CE40">
    <cfRule type="expression" dxfId="26768" priority="1141">
      <formula>AND(_xlfn.ISFORMULA(CD40),MOD(ROW(),2))</formula>
    </cfRule>
    <cfRule type="expression" dxfId="26767" priority="1142">
      <formula>AND(_xlfn.ISFORMULA(CD40),MOD(ROW()+1,2))</formula>
    </cfRule>
    <cfRule type="expression" dxfId="26766" priority="1143">
      <formula>MOD(ROW(),2)</formula>
    </cfRule>
  </conditionalFormatting>
  <conditionalFormatting sqref="CD40:CE40">
    <cfRule type="expression" dxfId="26765" priority="1140">
      <formula>OR(AND(NOT(_xlfn.ISFORMULA(CD40)),NOT(ISBLANK(CD40))),ISERROR(CD40))</formula>
    </cfRule>
  </conditionalFormatting>
  <conditionalFormatting sqref="CE40">
    <cfRule type="containsBlanks" priority="1136">
      <formula>LEN(TRIM(CE40))=0</formula>
    </cfRule>
    <cfRule type="expression" dxfId="26764" priority="1137">
      <formula>AND(_xlfn.ISFORMULA(CE40),MOD(ROW(),2))</formula>
    </cfRule>
    <cfRule type="expression" dxfId="26763" priority="1138">
      <formula>AND(_xlfn.ISFORMULA(CE40),MOD(ROW()+1,2))</formula>
    </cfRule>
    <cfRule type="expression" dxfId="26762" priority="1139">
      <formula>MOD(ROW(),2)</formula>
    </cfRule>
  </conditionalFormatting>
  <conditionalFormatting sqref="CT40">
    <cfRule type="expression" dxfId="26761" priority="1133">
      <formula>AND(_xlfn.ISFORMULA(CT40),MOD(ROW(),2))</formula>
    </cfRule>
    <cfRule type="expression" dxfId="26760" priority="1134">
      <formula>AND(_xlfn.ISFORMULA(CT40),MOD(ROW()+1,2))</formula>
    </cfRule>
    <cfRule type="expression" dxfId="26759" priority="1135">
      <formula>MOD(ROW(),2)</formula>
    </cfRule>
  </conditionalFormatting>
  <conditionalFormatting sqref="CT40">
    <cfRule type="expression" dxfId="26758" priority="1132">
      <formula>OR(AND(NOT(_xlfn.ISFORMULA(CT40)),NOT(ISBLANK(CT40))),ISERROR(CT40))</formula>
    </cfRule>
  </conditionalFormatting>
  <conditionalFormatting sqref="CT40">
    <cfRule type="containsBlanks" priority="1128">
      <formula>LEN(TRIM(CT40))=0</formula>
    </cfRule>
    <cfRule type="expression" dxfId="26757" priority="1129">
      <formula>AND(_xlfn.ISFORMULA(CT40),MOD(ROW(),2))</formula>
    </cfRule>
    <cfRule type="expression" dxfId="26756" priority="1130">
      <formula>AND(_xlfn.ISFORMULA(CT40),MOD(ROW()+1,2))</formula>
    </cfRule>
    <cfRule type="expression" dxfId="26755" priority="1131">
      <formula>MOD(ROW(),2)</formula>
    </cfRule>
  </conditionalFormatting>
  <conditionalFormatting sqref="DK40">
    <cfRule type="containsBlanks" priority="1123">
      <formula>LEN(TRIM(DK40))=0</formula>
    </cfRule>
  </conditionalFormatting>
  <conditionalFormatting sqref="DK40">
    <cfRule type="expression" dxfId="26754" priority="1124">
      <formula>OR(AND(NOT(_xlfn.ISFORMULA(DK40)),NOT(ISBLANK(DK40))),ISERROR(DK40))</formula>
    </cfRule>
  </conditionalFormatting>
  <conditionalFormatting sqref="DK40">
    <cfRule type="expression" dxfId="26753" priority="1125">
      <formula>AND(_xlfn.ISFORMULA(DK40),MOD(ROW(),2))</formula>
    </cfRule>
    <cfRule type="expression" dxfId="26752" priority="1126">
      <formula>AND(_xlfn.ISFORMULA(DK40),MOD(ROW()+1,2))</formula>
    </cfRule>
    <cfRule type="expression" dxfId="26751" priority="1127">
      <formula>MOD(ROW(),2)</formula>
    </cfRule>
  </conditionalFormatting>
  <conditionalFormatting sqref="DL40">
    <cfRule type="containsBlanks" priority="1118">
      <formula>LEN(TRIM(DL40))=0</formula>
    </cfRule>
  </conditionalFormatting>
  <conditionalFormatting sqref="DL40">
    <cfRule type="expression" dxfId="26750" priority="1119">
      <formula>OR(AND(NOT(_xlfn.ISFORMULA(DL40)),NOT(ISBLANK(DL40))),ISERROR(DL40))</formula>
    </cfRule>
  </conditionalFormatting>
  <conditionalFormatting sqref="DL40">
    <cfRule type="expression" dxfId="26749" priority="1120">
      <formula>AND(_xlfn.ISFORMULA(DL40),MOD(ROW(),2))</formula>
    </cfRule>
    <cfRule type="expression" dxfId="26748" priority="1121">
      <formula>AND(_xlfn.ISFORMULA(DL40),MOD(ROW()+1,2))</formula>
    </cfRule>
    <cfRule type="expression" dxfId="26747" priority="1122">
      <formula>MOD(ROW(),2)</formula>
    </cfRule>
  </conditionalFormatting>
  <conditionalFormatting sqref="I40">
    <cfRule type="expression" dxfId="26746" priority="1114">
      <formula>AND(_xlfn.ISFORMULA(I40),MOD(ROW(),2))</formula>
    </cfRule>
    <cfRule type="expression" dxfId="26745" priority="1115">
      <formula>AND(_xlfn.ISFORMULA(I40),MOD(ROW()+1,2))</formula>
    </cfRule>
    <cfRule type="expression" dxfId="26744" priority="1117">
      <formula>MOD(ROW(),2)</formula>
    </cfRule>
  </conditionalFormatting>
  <conditionalFormatting sqref="I40">
    <cfRule type="expression" dxfId="26743" priority="1116">
      <formula>AND(NOT(ISNUMBER(I40)),NOT(ISBLANK(I40)))</formula>
    </cfRule>
  </conditionalFormatting>
  <conditionalFormatting sqref="CN40">
    <cfRule type="containsBlanks" priority="1221">
      <formula>LEN(TRIM(CN40))=0</formula>
    </cfRule>
    <cfRule type="expression" dxfId="26742" priority="1222">
      <formula>AND(_xlfn.ISFORMULA(CN40),MOD(ROW()+1,2))</formula>
    </cfRule>
    <cfRule type="expression" dxfId="26741" priority="1224">
      <formula>MOD(ROW(),2)</formula>
    </cfRule>
  </conditionalFormatting>
  <conditionalFormatting sqref="DH40:DH42">
    <cfRule type="expression" dxfId="26740" priority="1111">
      <formula>AND(_xlfn.ISFORMULA(DH40),MOD(ROW(),2))</formula>
    </cfRule>
    <cfRule type="expression" dxfId="26739" priority="1112">
      <formula>AND(_xlfn.ISFORMULA(DH40),MOD(ROW()+1,2))</formula>
    </cfRule>
    <cfRule type="expression" dxfId="26738" priority="1113">
      <formula>MOD(ROW(),2)</formula>
    </cfRule>
  </conditionalFormatting>
  <conditionalFormatting sqref="CX38">
    <cfRule type="expression" dxfId="26737" priority="1110">
      <formula>AND(NOT(ISNUMBER(CX38)),NOT(ISBLANK(CX38)))</formula>
    </cfRule>
  </conditionalFormatting>
  <conditionalFormatting sqref="DB38">
    <cfRule type="expression" dxfId="26736" priority="1109">
      <formula>AND(NOT(ISNUMBER(DB38)),NOT(ISBLANK(DB38)))</formula>
    </cfRule>
  </conditionalFormatting>
  <conditionalFormatting sqref="DC38">
    <cfRule type="expression" dxfId="26735" priority="1108">
      <formula>AND(NOT(ISNUMBER(DC38)),NOT(ISBLANK(DC38)))</formula>
    </cfRule>
  </conditionalFormatting>
  <conditionalFormatting sqref="DD38">
    <cfRule type="expression" dxfId="26734" priority="1107">
      <formula>AND(NOT(ISNUMBER(DD38)),NOT(ISBLANK(DD38)))</formula>
    </cfRule>
  </conditionalFormatting>
  <conditionalFormatting sqref="DE38">
    <cfRule type="expression" dxfId="26733" priority="1106">
      <formula>AND(NOT(ISNUMBER(DE38)),NOT(ISBLANK(DE38)))</formula>
    </cfRule>
  </conditionalFormatting>
  <conditionalFormatting sqref="DF38">
    <cfRule type="expression" dxfId="26732" priority="1105">
      <formula>AND(NOT(ISNUMBER(DF38)),NOT(ISBLANK(DF38)))</formula>
    </cfRule>
  </conditionalFormatting>
  <conditionalFormatting sqref="DG38">
    <cfRule type="expression" dxfId="26731" priority="1104">
      <formula>AND(NOT(ISNUMBER(DG38)),NOT(ISBLANK(DG38)))</formula>
    </cfRule>
  </conditionalFormatting>
  <conditionalFormatting sqref="DI38">
    <cfRule type="expression" dxfId="26730" priority="1103">
      <formula>AND(NOT(ISNUMBER(DI38)),NOT(ISBLANK(DI38)))</formula>
    </cfRule>
  </conditionalFormatting>
  <conditionalFormatting sqref="AN41:AP41 AR41:AT41 CC41 DM41:XFD41 A41:C41 H41 AV41:BH41 BK41:BT41 BW41:CA41 J41:AL41 CF41:CL41 E41:F41 DI41:DJ41 CO41:DG41">
    <cfRule type="expression" dxfId="26729" priority="1099">
      <formula>AND(_xlfn.ISFORMULA(A41),MOD(ROW(),2))</formula>
    </cfRule>
    <cfRule type="expression" dxfId="26728" priority="1100">
      <formula>AND(_xlfn.ISFORMULA(A41),MOD(ROW()+1,2))</formula>
    </cfRule>
    <cfRule type="expression" dxfId="26727" priority="1102">
      <formula>MOD(ROW(),2)</formula>
    </cfRule>
  </conditionalFormatting>
  <conditionalFormatting sqref="BK41:BL41 AX41 AN41:AP41 AR41:AT41 AV41 BH41 BN41:BO41 V41:AL41 BA41:BF41 J41:O41">
    <cfRule type="expression" dxfId="26726" priority="1101">
      <formula>AND(NOT(ISNUMBER(J41)),NOT(ISBLANK(J41)))</formula>
    </cfRule>
  </conditionalFormatting>
  <conditionalFormatting sqref="AR41:AT41 AN41:AP41 AD41:AL41">
    <cfRule type="expression" dxfId="26725" priority="1097" stopIfTrue="1">
      <formula>AND(OR(ISNUMBER(SEARCH("+",AD41)),ISNUMBER(SEARCH("–",AD41))),MOD(ROW()+1,2))</formula>
    </cfRule>
    <cfRule type="expression" dxfId="26724" priority="1098" stopIfTrue="1">
      <formula>AND(OR(ISNUMBER(SEARCH("+",AD41)),ISNUMBER(SEARCH("–",AD41))),MOD(ROW(),2))</formula>
    </cfRule>
  </conditionalFormatting>
  <conditionalFormatting sqref="BF41 BY41 CY41:DA41 BC41 CT41 BS41">
    <cfRule type="expression" dxfId="26723" priority="1096">
      <formula>OR(AND(NOT(_xlfn.ISFORMULA(BC41)),NOT(ISBLANK(BC41))),ISERROR(BC41))</formula>
    </cfRule>
  </conditionalFormatting>
  <conditionalFormatting sqref="G41:G42">
    <cfRule type="containsBlanks" priority="1092">
      <formula>LEN(TRIM(G41))=0</formula>
    </cfRule>
    <cfRule type="expression" dxfId="26722" priority="1093">
      <formula>AND(_xlfn.ISFORMULA(G41),MOD(ROW(),2))</formula>
    </cfRule>
    <cfRule type="expression" dxfId="26721" priority="1094">
      <formula>AND(_xlfn.ISFORMULA(G41),MOD(ROW()+1,2))</formula>
    </cfRule>
    <cfRule type="expression" dxfId="26720" priority="1095">
      <formula>MOD(ROW(),2)</formula>
    </cfRule>
  </conditionalFormatting>
  <conditionalFormatting sqref="AM41">
    <cfRule type="containsBlanks" priority="1086">
      <formula>LEN(TRIM(AM41))=0</formula>
    </cfRule>
  </conditionalFormatting>
  <conditionalFormatting sqref="AM41">
    <cfRule type="expression" dxfId="26719" priority="1090">
      <formula>AND(NOT(ISNUMBER(AM41)),NOT(ISBLANK(AM41)))</formula>
    </cfRule>
  </conditionalFormatting>
  <conditionalFormatting sqref="AM41">
    <cfRule type="expression" dxfId="26718" priority="1088">
      <formula>AND(_xlfn.ISFORMULA(AM41),MOD(ROW(),2))</formula>
    </cfRule>
    <cfRule type="expression" dxfId="26717" priority="1089">
      <formula>AND(_xlfn.ISFORMULA(AM41),MOD(ROW()+1,2))</formula>
    </cfRule>
    <cfRule type="expression" dxfId="26716" priority="1091">
      <formula>MOD(ROW(),2)</formula>
    </cfRule>
  </conditionalFormatting>
  <conditionalFormatting sqref="AM41">
    <cfRule type="expression" dxfId="26715" priority="1087">
      <formula>OR(AND(NOT(_xlfn.ISFORMULA(AM41)),NOT(ISBLANK(AM41))),ISERROR(AM41))</formula>
    </cfRule>
  </conditionalFormatting>
  <conditionalFormatting sqref="AM41">
    <cfRule type="expression" dxfId="26714" priority="1085">
      <formula>OR(AND(NOT(_xlfn.ISFORMULA(AM41)),NOT(ISBLANK(AM41))),ISERROR(AM41))</formula>
    </cfRule>
  </conditionalFormatting>
  <conditionalFormatting sqref="I41">
    <cfRule type="expression" dxfId="26713" priority="1081">
      <formula>AND(_xlfn.ISFORMULA(I41),MOD(ROW(),2))</formula>
    </cfRule>
    <cfRule type="expression" dxfId="26712" priority="1082">
      <formula>AND(_xlfn.ISFORMULA(I41),MOD(ROW()+1,2))</formula>
    </cfRule>
    <cfRule type="expression" dxfId="26711" priority="1084">
      <formula>MOD(ROW(),2)</formula>
    </cfRule>
  </conditionalFormatting>
  <conditionalFormatting sqref="I41">
    <cfRule type="expression" dxfId="26710" priority="1083">
      <formula>AND(NOT(ISNUMBER(I41)),NOT(ISBLANK(I41)))</formula>
    </cfRule>
  </conditionalFormatting>
  <conditionalFormatting sqref="DK41">
    <cfRule type="containsBlanks" priority="1076">
      <formula>LEN(TRIM(DK41))=0</formula>
    </cfRule>
  </conditionalFormatting>
  <conditionalFormatting sqref="DK41">
    <cfRule type="expression" dxfId="26709" priority="1077">
      <formula>OR(AND(NOT(_xlfn.ISFORMULA(DK41)),NOT(ISBLANK(DK41))),ISERROR(DK41))</formula>
    </cfRule>
  </conditionalFormatting>
  <conditionalFormatting sqref="DK41">
    <cfRule type="expression" dxfId="26708" priority="1078">
      <formula>AND(_xlfn.ISFORMULA(DK41),MOD(ROW(),2))</formula>
    </cfRule>
    <cfRule type="expression" dxfId="26707" priority="1079">
      <formula>AND(_xlfn.ISFORMULA(DK41),MOD(ROW()+1,2))</formula>
    </cfRule>
    <cfRule type="expression" dxfId="26706" priority="1080">
      <formula>MOD(ROW(),2)</formula>
    </cfRule>
  </conditionalFormatting>
  <conditionalFormatting sqref="DL41">
    <cfRule type="containsBlanks" priority="1070">
      <formula>LEN(TRIM(DL41))=0</formula>
    </cfRule>
  </conditionalFormatting>
  <conditionalFormatting sqref="DL41">
    <cfRule type="expression" dxfId="26705" priority="1072">
      <formula>OR(AND(NOT(_xlfn.ISFORMULA(DL41)),NOT(ISBLANK(DL41))),ISERROR(DL41))</formula>
    </cfRule>
  </conditionalFormatting>
  <conditionalFormatting sqref="DL41">
    <cfRule type="expression" dxfId="26704" priority="1073">
      <formula>AND(_xlfn.ISFORMULA(DL41),MOD(ROW(),2))</formula>
    </cfRule>
    <cfRule type="expression" dxfId="26703" priority="1074">
      <formula>AND(_xlfn.ISFORMULA(DL41),MOD(ROW()+1,2))</formula>
    </cfRule>
    <cfRule type="expression" dxfId="26702" priority="1075">
      <formula>MOD(ROW(),2)</formula>
    </cfRule>
  </conditionalFormatting>
  <conditionalFormatting sqref="AQ41">
    <cfRule type="expression" dxfId="26701" priority="1066">
      <formula>AND(_xlfn.ISFORMULA(AQ41),MOD(ROW(),2))</formula>
    </cfRule>
    <cfRule type="expression" dxfId="26700" priority="1067">
      <formula>AND(_xlfn.ISFORMULA(AQ41),MOD(ROW()+1,2))</formula>
    </cfRule>
    <cfRule type="expression" dxfId="26699" priority="1069">
      <formula>MOD(ROW(),2)</formula>
    </cfRule>
  </conditionalFormatting>
  <conditionalFormatting sqref="AQ41">
    <cfRule type="expression" dxfId="26698" priority="1068">
      <formula>AND(NOT(ISNUMBER(AQ41)),NOT(ISBLANK(AQ41)))</formula>
    </cfRule>
  </conditionalFormatting>
  <conditionalFormatting sqref="AQ41">
    <cfRule type="expression" dxfId="26697" priority="1065">
      <formula>OR(AND(NOT(_xlfn.ISFORMULA(AQ41)),NOT(ISBLANK(AQ41))),ISERROR(AQ41))</formula>
    </cfRule>
  </conditionalFormatting>
  <conditionalFormatting sqref="AU41">
    <cfRule type="expression" dxfId="26696" priority="1061">
      <formula>AND(_xlfn.ISFORMULA(AU41),MOD(ROW(),2))</formula>
    </cfRule>
    <cfRule type="expression" dxfId="26695" priority="1062">
      <formula>AND(_xlfn.ISFORMULA(AU41),MOD(ROW()+1,2))</formula>
    </cfRule>
    <cfRule type="expression" dxfId="26694" priority="1064">
      <formula>MOD(ROW(),2)</formula>
    </cfRule>
  </conditionalFormatting>
  <conditionalFormatting sqref="AU41">
    <cfRule type="expression" dxfId="26693" priority="1063">
      <formula>AND(NOT(ISNUMBER(AU41)),NOT(ISBLANK(AU41)))</formula>
    </cfRule>
  </conditionalFormatting>
  <conditionalFormatting sqref="AU41">
    <cfRule type="expression" dxfId="26692" priority="1060">
      <formula>OR(AND(NOT(_xlfn.ISFORMULA(AU41)),NOT(ISBLANK(AU41))),ISERROR(AU41))</formula>
    </cfRule>
  </conditionalFormatting>
  <conditionalFormatting sqref="BI41:BJ41">
    <cfRule type="expression" dxfId="26691" priority="1056">
      <formula>AND(_xlfn.ISFORMULA(BI41),MOD(ROW(),2))</formula>
    </cfRule>
    <cfRule type="expression" dxfId="26690" priority="1057">
      <formula>AND(_xlfn.ISFORMULA(BI41),MOD(ROW()+1,2))</formula>
    </cfRule>
    <cfRule type="expression" dxfId="26689" priority="1059">
      <formula>MOD(ROW(),2)</formula>
    </cfRule>
  </conditionalFormatting>
  <conditionalFormatting sqref="BI41:BJ41">
    <cfRule type="expression" dxfId="26688" priority="1058">
      <formula>AND(NOT(ISNUMBER(BI41)),NOT(ISBLANK(BI41)))</formula>
    </cfRule>
  </conditionalFormatting>
  <conditionalFormatting sqref="BI41:BJ41">
    <cfRule type="expression" dxfId="26687" priority="1055">
      <formula>OR(AND(NOT(_xlfn.ISFORMULA(BI41)),NOT(ISBLANK(BI41))),ISERROR(BI41))</formula>
    </cfRule>
  </conditionalFormatting>
  <conditionalFormatting sqref="BI41:BJ41">
    <cfRule type="containsBlanks" priority="1051">
      <formula>LEN(TRIM(BI41))=0</formula>
    </cfRule>
    <cfRule type="expression" dxfId="26686" priority="1052">
      <formula>AND(_xlfn.ISFORMULA(BI41),MOD(ROW(),2))</formula>
    </cfRule>
    <cfRule type="expression" dxfId="26685" priority="1053">
      <formula>AND(_xlfn.ISFORMULA(BI41),MOD(ROW()+1,2))</formula>
    </cfRule>
    <cfRule type="expression" dxfId="26684" priority="1054">
      <formula>MOD(ROW(),2)</formula>
    </cfRule>
  </conditionalFormatting>
  <conditionalFormatting sqref="BU41:BV41">
    <cfRule type="expression" dxfId="26683" priority="1048">
      <formula>AND(_xlfn.ISFORMULA(BU41),MOD(ROW(),2))</formula>
    </cfRule>
    <cfRule type="expression" dxfId="26682" priority="1049">
      <formula>AND(_xlfn.ISFORMULA(BU41),MOD(ROW()+1,2))</formula>
    </cfRule>
    <cfRule type="expression" dxfId="26681" priority="1050">
      <formula>MOD(ROW(),2)</formula>
    </cfRule>
  </conditionalFormatting>
  <conditionalFormatting sqref="BU41:BV41">
    <cfRule type="expression" dxfId="26680" priority="1047">
      <formula>OR(AND(NOT(_xlfn.ISFORMULA(BU41)),NOT(ISBLANK(BU41))),ISERROR(BU41))</formula>
    </cfRule>
  </conditionalFormatting>
  <conditionalFormatting sqref="BV41">
    <cfRule type="containsBlanks" priority="1043">
      <formula>LEN(TRIM(BV41))=0</formula>
    </cfRule>
    <cfRule type="expression" dxfId="26679" priority="1044">
      <formula>AND(_xlfn.ISFORMULA(BV41),MOD(ROW(),2))</formula>
    </cfRule>
    <cfRule type="expression" dxfId="26678" priority="1045">
      <formula>AND(_xlfn.ISFORMULA(BV41),MOD(ROW()+1,2))</formula>
    </cfRule>
    <cfRule type="expression" dxfId="26677" priority="1046">
      <formula>MOD(ROW(),2)</formula>
    </cfRule>
  </conditionalFormatting>
  <conditionalFormatting sqref="CB41">
    <cfRule type="expression" dxfId="26676" priority="1040">
      <formula>AND(_xlfn.ISFORMULA(CB41),MOD(ROW(),2))</formula>
    </cfRule>
    <cfRule type="expression" dxfId="26675" priority="1041">
      <formula>AND(_xlfn.ISFORMULA(CB41),MOD(ROW()+1,2))</formula>
    </cfRule>
    <cfRule type="expression" dxfId="26674" priority="1042">
      <formula>MOD(ROW(),2)</formula>
    </cfRule>
  </conditionalFormatting>
  <conditionalFormatting sqref="CB41">
    <cfRule type="expression" dxfId="26673" priority="1039">
      <formula>OR(AND(NOT(_xlfn.ISFORMULA(CB41)),NOT(ISBLANK(CB41))),ISERROR(CB41))</formula>
    </cfRule>
  </conditionalFormatting>
  <conditionalFormatting sqref="CB41">
    <cfRule type="containsBlanks" priority="1035">
      <formula>LEN(TRIM(CB41))=0</formula>
    </cfRule>
    <cfRule type="expression" dxfId="26672" priority="1036">
      <formula>AND(_xlfn.ISFORMULA(CB41),MOD(ROW(),2))</formula>
    </cfRule>
    <cfRule type="expression" dxfId="26671" priority="1037">
      <formula>AND(_xlfn.ISFORMULA(CB41),MOD(ROW()+1,2))</formula>
    </cfRule>
    <cfRule type="expression" dxfId="26670" priority="1038">
      <formula>MOD(ROW(),2)</formula>
    </cfRule>
  </conditionalFormatting>
  <conditionalFormatting sqref="CD41:CE41">
    <cfRule type="expression" dxfId="26669" priority="1032">
      <formula>AND(_xlfn.ISFORMULA(CD41),MOD(ROW(),2))</formula>
    </cfRule>
    <cfRule type="expression" dxfId="26668" priority="1033">
      <formula>AND(_xlfn.ISFORMULA(CD41),MOD(ROW()+1,2))</formula>
    </cfRule>
    <cfRule type="expression" dxfId="26667" priority="1034">
      <formula>MOD(ROW(),2)</formula>
    </cfRule>
  </conditionalFormatting>
  <conditionalFormatting sqref="CD41:CE41">
    <cfRule type="expression" dxfId="26666" priority="1031">
      <formula>OR(AND(NOT(_xlfn.ISFORMULA(CD41)),NOT(ISBLANK(CD41))),ISERROR(CD41))</formula>
    </cfRule>
  </conditionalFormatting>
  <conditionalFormatting sqref="CE41">
    <cfRule type="containsBlanks" priority="1027">
      <formula>LEN(TRIM(CE41))=0</formula>
    </cfRule>
    <cfRule type="expression" dxfId="26665" priority="1028">
      <formula>AND(_xlfn.ISFORMULA(CE41),MOD(ROW(),2))</formula>
    </cfRule>
    <cfRule type="expression" dxfId="26664" priority="1029">
      <formula>AND(_xlfn.ISFORMULA(CE41),MOD(ROW()+1,2))</formula>
    </cfRule>
    <cfRule type="expression" dxfId="26663" priority="1030">
      <formula>MOD(ROW(),2)</formula>
    </cfRule>
  </conditionalFormatting>
  <conditionalFormatting sqref="CM41">
    <cfRule type="expression" dxfId="26662" priority="1024">
      <formula>AND(_xlfn.ISFORMULA(CM41),MOD(ROW(),2))</formula>
    </cfRule>
    <cfRule type="expression" dxfId="26661" priority="1025">
      <formula>AND(_xlfn.ISFORMULA(CM41),MOD(ROW()+1,2))</formula>
    </cfRule>
    <cfRule type="expression" dxfId="26660" priority="1026">
      <formula>MOD(ROW(),2)</formula>
    </cfRule>
  </conditionalFormatting>
  <conditionalFormatting sqref="CM41">
    <cfRule type="expression" dxfId="26659" priority="1023">
      <formula>OR(AND(NOT(_xlfn.ISFORMULA(CM41)),NOT(ISBLANK(CM41))),ISERROR(CM41))</formula>
    </cfRule>
  </conditionalFormatting>
  <conditionalFormatting sqref="CN41">
    <cfRule type="expression" dxfId="26658" priority="1020">
      <formula>AND(_xlfn.ISFORMULA(CN41),MOD(ROW(),2))</formula>
    </cfRule>
    <cfRule type="expression" dxfId="26657" priority="1021">
      <formula>AND(_xlfn.ISFORMULA(CN41),MOD(ROW()+1,2))</formula>
    </cfRule>
    <cfRule type="expression" dxfId="26656" priority="1022">
      <formula>MOD(ROW(),2)</formula>
    </cfRule>
  </conditionalFormatting>
  <conditionalFormatting sqref="CN41">
    <cfRule type="expression" dxfId="26655" priority="1019">
      <formula>OR(AND(NOT(_xlfn.ISFORMULA(CN41)),NOT(ISBLANK(CN41))),ISERROR(CN41))</formula>
    </cfRule>
  </conditionalFormatting>
  <conditionalFormatting sqref="DI41">
    <cfRule type="expression" dxfId="26654" priority="1018">
      <formula>AND(NOT(ISNUMBER(DI41)),NOT(ISBLANK(DI41)))</formula>
    </cfRule>
  </conditionalFormatting>
  <conditionalFormatting sqref="DB41:DG41">
    <cfRule type="expression" dxfId="26653" priority="1017">
      <formula>AND(NOT(ISNUMBER(DB41)),NOT(ISBLANK(DB41)))</formula>
    </cfRule>
  </conditionalFormatting>
  <conditionalFormatting sqref="CX41">
    <cfRule type="expression" dxfId="26652" priority="1016">
      <formula>AND(NOT(ISNUMBER(CX41)),NOT(ISBLANK(CX41)))</formula>
    </cfRule>
  </conditionalFormatting>
  <conditionalFormatting sqref="DB41:DG41">
    <cfRule type="expression" dxfId="26651" priority="1015">
      <formula>AND(NOT(ISNUMBER(DB41)),NOT(ISBLANK(DB41)))</formula>
    </cfRule>
  </conditionalFormatting>
  <conditionalFormatting sqref="DI41">
    <cfRule type="expression" dxfId="26650" priority="1014">
      <formula>AND(NOT(ISNUMBER(DI41)),NOT(ISBLANK(DI41)))</formula>
    </cfRule>
  </conditionalFormatting>
  <conditionalFormatting sqref="CX41">
    <cfRule type="expression" dxfId="26649" priority="1013">
      <formula>AND(NOT(ISNUMBER(CX41)),NOT(ISBLANK(CX41)))</formula>
    </cfRule>
  </conditionalFormatting>
  <conditionalFormatting sqref="BF42:BH42 BS42 P42:AL42 AN42:AP42 AR42:AT42 AV42:BB42 H42 A42:C42 DM42:XFD42 F42">
    <cfRule type="expression" dxfId="26648" priority="1005">
      <formula>AND(_xlfn.ISFORMULA(A42),MOD(ROW(),2))</formula>
    </cfRule>
    <cfRule type="expression" dxfId="26647" priority="1006">
      <formula>AND(_xlfn.ISFORMULA(A42),MOD(ROW()+1,2))</formula>
    </cfRule>
    <cfRule type="expression" dxfId="26646" priority="1008">
      <formula>MOD(ROW(),2)</formula>
    </cfRule>
  </conditionalFormatting>
  <conditionalFormatting sqref="BF42 AN42:AP42 AR42:AT42 AV42 BA42:BB42 BH42 AX42 V42:AL42">
    <cfRule type="expression" dxfId="26645" priority="1007">
      <formula>AND(NOT(ISNUMBER(V42)),NOT(ISBLANK(V42)))</formula>
    </cfRule>
  </conditionalFormatting>
  <conditionalFormatting sqref="AR42:AT42 AN42:AP42 AD42:AL42">
    <cfRule type="expression" dxfId="26644" priority="1003" stopIfTrue="1">
      <formula>AND(OR(ISNUMBER(SEARCH("+",AD42)),ISNUMBER(SEARCH("–",AD42))),MOD(ROW()+1,2))</formula>
    </cfRule>
    <cfRule type="expression" dxfId="26643" priority="1004" stopIfTrue="1">
      <formula>AND(OR(ISNUMBER(SEARCH("+",AD42)),ISNUMBER(SEARCH("–",AD42))),MOD(ROW(),2))</formula>
    </cfRule>
  </conditionalFormatting>
  <conditionalFormatting sqref="BF42 BS42">
    <cfRule type="expression" dxfId="26642" priority="1002">
      <formula>OR(AND(NOT(_xlfn.ISFORMULA(BF42)),NOT(ISBLANK(BF42))),ISERROR(BF42))</formula>
    </cfRule>
  </conditionalFormatting>
  <conditionalFormatting sqref="M42:O42">
    <cfRule type="expression" dxfId="26641" priority="993">
      <formula>AND(_xlfn.ISFORMULA(M42),MOD(ROW(),2))</formula>
    </cfRule>
    <cfRule type="expression" dxfId="26640" priority="994">
      <formula>AND(_xlfn.ISFORMULA(M42),MOD(ROW()+1,2))</formula>
    </cfRule>
    <cfRule type="expression" dxfId="26639" priority="996">
      <formula>MOD(ROW(),2)</formula>
    </cfRule>
  </conditionalFormatting>
  <conditionalFormatting sqref="M42:O42">
    <cfRule type="expression" dxfId="26638" priority="995">
      <formula>AND(NOT(ISNUMBER(M42)),NOT(ISBLANK(M42)))</formula>
    </cfRule>
  </conditionalFormatting>
  <conditionalFormatting sqref="AM42">
    <cfRule type="expression" dxfId="26637" priority="989">
      <formula>AND(_xlfn.ISFORMULA(AM42),MOD(ROW(),2))</formula>
    </cfRule>
    <cfRule type="expression" dxfId="26636" priority="990">
      <formula>AND(_xlfn.ISFORMULA(AM42),MOD(ROW()+1,2))</formula>
    </cfRule>
    <cfRule type="expression" dxfId="26635" priority="992">
      <formula>MOD(ROW(),2)</formula>
    </cfRule>
  </conditionalFormatting>
  <conditionalFormatting sqref="AM42">
    <cfRule type="expression" dxfId="26634" priority="991">
      <formula>AND(NOT(ISNUMBER(AM42)),NOT(ISBLANK(AM42)))</formula>
    </cfRule>
  </conditionalFormatting>
  <conditionalFormatting sqref="AM42">
    <cfRule type="expression" dxfId="26633" priority="988">
      <formula>OR(AND(NOT(_xlfn.ISFORMULA(AM42)),NOT(ISBLANK(AM42))),ISERROR(AM42))</formula>
    </cfRule>
  </conditionalFormatting>
  <conditionalFormatting sqref="AU42">
    <cfRule type="expression" dxfId="26632" priority="984">
      <formula>AND(_xlfn.ISFORMULA(AU42),MOD(ROW(),2))</formula>
    </cfRule>
    <cfRule type="expression" dxfId="26631" priority="985">
      <formula>AND(_xlfn.ISFORMULA(AU42),MOD(ROW()+1,2))</formula>
    </cfRule>
    <cfRule type="expression" dxfId="26630" priority="987">
      <formula>MOD(ROW(),2)</formula>
    </cfRule>
  </conditionalFormatting>
  <conditionalFormatting sqref="AU42">
    <cfRule type="expression" dxfId="26629" priority="986">
      <formula>AND(NOT(ISNUMBER(AU42)),NOT(ISBLANK(AU42)))</formula>
    </cfRule>
  </conditionalFormatting>
  <conditionalFormatting sqref="AU42">
    <cfRule type="expression" dxfId="26628" priority="983">
      <formula>OR(AND(NOT(_xlfn.ISFORMULA(AU42)),NOT(ISBLANK(AU42))),ISERROR(AU42))</formula>
    </cfRule>
  </conditionalFormatting>
  <conditionalFormatting sqref="BC42">
    <cfRule type="expression" dxfId="26627" priority="979">
      <formula>AND(_xlfn.ISFORMULA(BC42),MOD(ROW(),2))</formula>
    </cfRule>
    <cfRule type="expression" dxfId="26626" priority="980">
      <formula>AND(_xlfn.ISFORMULA(BC42),MOD(ROW()+1,2))</formula>
    </cfRule>
    <cfRule type="expression" dxfId="26625" priority="982">
      <formula>MOD(ROW(),2)</formula>
    </cfRule>
  </conditionalFormatting>
  <conditionalFormatting sqref="BC42">
    <cfRule type="expression" dxfId="26624" priority="981">
      <formula>AND(NOT(ISNUMBER(BC42)),NOT(ISBLANK(BC42)))</formula>
    </cfRule>
  </conditionalFormatting>
  <conditionalFormatting sqref="BC42">
    <cfRule type="expression" dxfId="26623" priority="978">
      <formula>OR(AND(NOT(_xlfn.ISFORMULA(BC42)),NOT(ISBLANK(BC42))),ISERROR(BC42))</formula>
    </cfRule>
  </conditionalFormatting>
  <conditionalFormatting sqref="AQ42">
    <cfRule type="expression" dxfId="26622" priority="974">
      <formula>AND(_xlfn.ISFORMULA(AQ42),MOD(ROW(),2))</formula>
    </cfRule>
    <cfRule type="expression" dxfId="26621" priority="975">
      <formula>AND(_xlfn.ISFORMULA(AQ42),MOD(ROW()+1,2))</formula>
    </cfRule>
    <cfRule type="expression" dxfId="26620" priority="977">
      <formula>MOD(ROW(),2)</formula>
    </cfRule>
  </conditionalFormatting>
  <conditionalFormatting sqref="AQ42">
    <cfRule type="expression" dxfId="26619" priority="976">
      <formula>AND(NOT(ISNUMBER(AQ42)),NOT(ISBLANK(AQ42)))</formula>
    </cfRule>
  </conditionalFormatting>
  <conditionalFormatting sqref="AQ42">
    <cfRule type="expression" dxfId="26618" priority="973">
      <formula>OR(AND(NOT(_xlfn.ISFORMULA(AQ42)),NOT(ISBLANK(AQ42))),ISERROR(AQ42))</formula>
    </cfRule>
  </conditionalFormatting>
  <conditionalFormatting sqref="I42">
    <cfRule type="expression" dxfId="26617" priority="969">
      <formula>AND(_xlfn.ISFORMULA(I42),MOD(ROW(),2))</formula>
    </cfRule>
    <cfRule type="expression" dxfId="26616" priority="970">
      <formula>AND(_xlfn.ISFORMULA(I42),MOD(ROW()+1,2))</formula>
    </cfRule>
    <cfRule type="expression" dxfId="26615" priority="972">
      <formula>MOD(ROW(),2)</formula>
    </cfRule>
  </conditionalFormatting>
  <conditionalFormatting sqref="I42">
    <cfRule type="expression" dxfId="26614" priority="971">
      <formula>AND(NOT(ISNUMBER(I42)),NOT(ISBLANK(I42)))</formula>
    </cfRule>
  </conditionalFormatting>
  <conditionalFormatting sqref="J42">
    <cfRule type="expression" dxfId="26613" priority="965">
      <formula>AND(_xlfn.ISFORMULA(J42),MOD(ROW(),2))</formula>
    </cfRule>
    <cfRule type="expression" dxfId="26612" priority="966">
      <formula>AND(_xlfn.ISFORMULA(J42),MOD(ROW()+1,2))</formula>
    </cfRule>
    <cfRule type="expression" dxfId="26611" priority="968">
      <formula>MOD(ROW(),2)</formula>
    </cfRule>
  </conditionalFormatting>
  <conditionalFormatting sqref="J42">
    <cfRule type="expression" dxfId="26610" priority="967">
      <formula>AND(NOT(ISNUMBER(J42)),NOT(ISBLANK(J42)))</formula>
    </cfRule>
  </conditionalFormatting>
  <conditionalFormatting sqref="BW42 BZ42 CC42 CO42 CU42 BT42 BK42:BR42 CF42:CL42 CW42 DJ42">
    <cfRule type="expression" dxfId="26609" priority="961">
      <formula>AND(_xlfn.ISFORMULA(BK42),MOD(ROW(),2))</formula>
    </cfRule>
    <cfRule type="expression" dxfId="26608" priority="962">
      <formula>AND(_xlfn.ISFORMULA(BK42),MOD(ROW()+1,2))</formula>
    </cfRule>
    <cfRule type="expression" dxfId="26607" priority="964">
      <formula>MOD(ROW(),2)</formula>
    </cfRule>
  </conditionalFormatting>
  <conditionalFormatting sqref="BN42:BO42 BK42:BL42">
    <cfRule type="expression" dxfId="26606" priority="963">
      <formula>AND(NOT(ISNUMBER(BK42)),NOT(ISBLANK(BK42)))</formula>
    </cfRule>
  </conditionalFormatting>
  <conditionalFormatting sqref="BI42">
    <cfRule type="expression" dxfId="26605" priority="957">
      <formula>AND(_xlfn.ISFORMULA(BI42),MOD(ROW(),2))</formula>
    </cfRule>
    <cfRule type="expression" dxfId="26604" priority="958">
      <formula>AND(_xlfn.ISFORMULA(BI42),MOD(ROW()+1,2))</formula>
    </cfRule>
    <cfRule type="expression" dxfId="26603" priority="960">
      <formula>MOD(ROW(),2)</formula>
    </cfRule>
  </conditionalFormatting>
  <conditionalFormatting sqref="BI42">
    <cfRule type="expression" dxfId="26602" priority="959">
      <formula>AND(NOT(ISNUMBER(BI42)),NOT(ISBLANK(BI42)))</formula>
    </cfRule>
  </conditionalFormatting>
  <conditionalFormatting sqref="BI42">
    <cfRule type="expression" dxfId="26601" priority="956">
      <formula>OR(AND(NOT(_xlfn.ISFORMULA(BI42)),NOT(ISBLANK(BI42))),ISERROR(BI42))</formula>
    </cfRule>
  </conditionalFormatting>
  <conditionalFormatting sqref="BJ42">
    <cfRule type="expression" dxfId="26600" priority="952">
      <formula>AND(_xlfn.ISFORMULA(BJ42),MOD(ROW(),2))</formula>
    </cfRule>
    <cfRule type="expression" dxfId="26599" priority="953">
      <formula>AND(_xlfn.ISFORMULA(BJ42),MOD(ROW()+1,2))</formula>
    </cfRule>
    <cfRule type="expression" dxfId="26598" priority="955">
      <formula>MOD(ROW(),2)</formula>
    </cfRule>
  </conditionalFormatting>
  <conditionalFormatting sqref="BJ42">
    <cfRule type="expression" dxfId="26597" priority="954">
      <formula>AND(NOT(ISNUMBER(BJ42)),NOT(ISBLANK(BJ42)))</formula>
    </cfRule>
  </conditionalFormatting>
  <conditionalFormatting sqref="BJ42">
    <cfRule type="expression" dxfId="26596" priority="951">
      <formula>OR(AND(NOT(_xlfn.ISFORMULA(BJ42)),NOT(ISBLANK(BJ42))),ISERROR(BJ42))</formula>
    </cfRule>
  </conditionalFormatting>
  <conditionalFormatting sqref="BU42:BV42">
    <cfRule type="expression" dxfId="26595" priority="950">
      <formula>OR(AND(NOT(_xlfn.ISFORMULA(BU42)),NOT(ISBLANK(BU42))),ISERROR(BU42))</formula>
    </cfRule>
  </conditionalFormatting>
  <conditionalFormatting sqref="BU42">
    <cfRule type="containsBlanks" priority="949">
      <formula>LEN(TRIM(BU42))=0</formula>
    </cfRule>
  </conditionalFormatting>
  <conditionalFormatting sqref="BU42">
    <cfRule type="expression" dxfId="26594" priority="946">
      <formula>AND(_xlfn.ISFORMULA(BU42),MOD(ROW(),2))</formula>
    </cfRule>
    <cfRule type="expression" dxfId="26593" priority="947">
      <formula>AND(_xlfn.ISFORMULA(BU42),MOD(ROW()+1,2))</formula>
    </cfRule>
    <cfRule type="expression" dxfId="26592" priority="948">
      <formula>MOD(ROW(),2)</formula>
    </cfRule>
  </conditionalFormatting>
  <conditionalFormatting sqref="BV42">
    <cfRule type="containsBlanks" priority="945">
      <formula>LEN(TRIM(BV42))=0</formula>
    </cfRule>
  </conditionalFormatting>
  <conditionalFormatting sqref="BV42">
    <cfRule type="expression" dxfId="26591" priority="942">
      <formula>AND(_xlfn.ISFORMULA(BV42),MOD(ROW(),2))</formula>
    </cfRule>
    <cfRule type="expression" dxfId="26590" priority="943">
      <formula>AND(_xlfn.ISFORMULA(BV42),MOD(ROW()+1,2))</formula>
    </cfRule>
    <cfRule type="expression" dxfId="26589" priority="944">
      <formula>MOD(ROW(),2)</formula>
    </cfRule>
  </conditionalFormatting>
  <conditionalFormatting sqref="BY42">
    <cfRule type="expression" dxfId="26588" priority="941">
      <formula>OR(AND(NOT(_xlfn.ISFORMULA(BY42)),NOT(ISBLANK(BY42))),ISERROR(BY42))</formula>
    </cfRule>
  </conditionalFormatting>
  <conditionalFormatting sqref="BY42">
    <cfRule type="containsBlanks" priority="940">
      <formula>LEN(TRIM(BY42))=0</formula>
    </cfRule>
  </conditionalFormatting>
  <conditionalFormatting sqref="BY42">
    <cfRule type="expression" dxfId="26587" priority="937">
      <formula>AND(_xlfn.ISFORMULA(BY42),MOD(ROW(),2))</formula>
    </cfRule>
    <cfRule type="expression" dxfId="26586" priority="938">
      <formula>AND(_xlfn.ISFORMULA(BY42),MOD(ROW()+1,2))</formula>
    </cfRule>
    <cfRule type="expression" dxfId="26585" priority="939">
      <formula>MOD(ROW(),2)</formula>
    </cfRule>
  </conditionalFormatting>
  <conditionalFormatting sqref="CB42">
    <cfRule type="expression" dxfId="26584" priority="936">
      <formula>OR(AND(NOT(_xlfn.ISFORMULA(CB42)),NOT(ISBLANK(CB42))),ISERROR(CB42))</formula>
    </cfRule>
  </conditionalFormatting>
  <conditionalFormatting sqref="CB42">
    <cfRule type="containsBlanks" priority="935">
      <formula>LEN(TRIM(CB42))=0</formula>
    </cfRule>
  </conditionalFormatting>
  <conditionalFormatting sqref="CB42">
    <cfRule type="expression" dxfId="26583" priority="932">
      <formula>AND(_xlfn.ISFORMULA(CB42),MOD(ROW(),2))</formula>
    </cfRule>
    <cfRule type="expression" dxfId="26582" priority="933">
      <formula>AND(_xlfn.ISFORMULA(CB42),MOD(ROW()+1,2))</formula>
    </cfRule>
    <cfRule type="expression" dxfId="26581" priority="934">
      <formula>MOD(ROW(),2)</formula>
    </cfRule>
  </conditionalFormatting>
  <conditionalFormatting sqref="CD42:CE42">
    <cfRule type="expression" dxfId="26580" priority="931">
      <formula>OR(AND(NOT(_xlfn.ISFORMULA(CD42)),NOT(ISBLANK(CD42))),ISERROR(CD42))</formula>
    </cfRule>
  </conditionalFormatting>
  <conditionalFormatting sqref="CD42:CE42">
    <cfRule type="containsBlanks" priority="930">
      <formula>LEN(TRIM(CD42))=0</formula>
    </cfRule>
  </conditionalFormatting>
  <conditionalFormatting sqref="CD42:CE42">
    <cfRule type="expression" dxfId="26579" priority="927">
      <formula>AND(_xlfn.ISFORMULA(CD42),MOD(ROW(),2))</formula>
    </cfRule>
    <cfRule type="expression" dxfId="26578" priority="928">
      <formula>AND(_xlfn.ISFORMULA(CD42),MOD(ROW()+1,2))</formula>
    </cfRule>
    <cfRule type="expression" dxfId="26577" priority="929">
      <formula>MOD(ROW(),2)</formula>
    </cfRule>
  </conditionalFormatting>
  <conditionalFormatting sqref="CM42:CN42">
    <cfRule type="expression" dxfId="26576" priority="926">
      <formula>OR(AND(NOT(_xlfn.ISFORMULA(CM42)),NOT(ISBLANK(CM42))),ISERROR(CM42))</formula>
    </cfRule>
  </conditionalFormatting>
  <conditionalFormatting sqref="CM42:CN42">
    <cfRule type="containsBlanks" priority="925">
      <formula>LEN(TRIM(CM42))=0</formula>
    </cfRule>
  </conditionalFormatting>
  <conditionalFormatting sqref="CM42:CN42">
    <cfRule type="expression" dxfId="26575" priority="922">
      <formula>AND(_xlfn.ISFORMULA(CM42),MOD(ROW(),2))</formula>
    </cfRule>
    <cfRule type="expression" dxfId="26574" priority="923">
      <formula>AND(_xlfn.ISFORMULA(CM42),MOD(ROW()+1,2))</formula>
    </cfRule>
    <cfRule type="expression" dxfId="26573" priority="924">
      <formula>MOD(ROW(),2)</formula>
    </cfRule>
  </conditionalFormatting>
  <conditionalFormatting sqref="CT42">
    <cfRule type="expression" dxfId="26572" priority="921">
      <formula>OR(AND(NOT(_xlfn.ISFORMULA(CT42)),NOT(ISBLANK(CT42))),ISERROR(CT42))</formula>
    </cfRule>
  </conditionalFormatting>
  <conditionalFormatting sqref="CY42:DA42">
    <cfRule type="expression" dxfId="26571" priority="918">
      <formula>AND(_xlfn.ISFORMULA(CY42),MOD(ROW(),2))</formula>
    </cfRule>
    <cfRule type="expression" dxfId="26570" priority="919">
      <formula>AND(_xlfn.ISFORMULA(CY42),MOD(ROW()+1,2))</formula>
    </cfRule>
    <cfRule type="expression" dxfId="26569" priority="920">
      <formula>MOD(ROW(),2)</formula>
    </cfRule>
  </conditionalFormatting>
  <conditionalFormatting sqref="CY42:DA42">
    <cfRule type="expression" dxfId="26568" priority="917">
      <formula>OR(AND(NOT(_xlfn.ISFORMULA(CY42)),NOT(ISBLANK(CY42))),ISERROR(CY42))</formula>
    </cfRule>
  </conditionalFormatting>
  <conditionalFormatting sqref="DK42">
    <cfRule type="expression" dxfId="26567" priority="914">
      <formula>AND(_xlfn.ISFORMULA(DK42),MOD(ROW(),2))</formula>
    </cfRule>
    <cfRule type="expression" dxfId="26566" priority="915">
      <formula>AND(_xlfn.ISFORMULA(DK42),MOD(ROW()+1,2))</formula>
    </cfRule>
    <cfRule type="expression" dxfId="26565" priority="916">
      <formula>MOD(ROW(),2)</formula>
    </cfRule>
  </conditionalFormatting>
  <conditionalFormatting sqref="DK42">
    <cfRule type="expression" dxfId="26564" priority="913">
      <formula>OR(AND(NOT(_xlfn.ISFORMULA(DK42)),NOT(ISBLANK(DK42))),ISERROR(DK42))</formula>
    </cfRule>
  </conditionalFormatting>
  <conditionalFormatting sqref="DL42">
    <cfRule type="expression" dxfId="26563" priority="910">
      <formula>AND(_xlfn.ISFORMULA(DL42),MOD(ROW(),2))</formula>
    </cfRule>
    <cfRule type="expression" dxfId="26562" priority="911">
      <formula>AND(_xlfn.ISFORMULA(DL42),MOD(ROW()+1,2))</formula>
    </cfRule>
    <cfRule type="expression" dxfId="26561" priority="912">
      <formula>MOD(ROW(),2)</formula>
    </cfRule>
  </conditionalFormatting>
  <conditionalFormatting sqref="DL42">
    <cfRule type="expression" dxfId="26560" priority="909">
      <formula>OR(AND(NOT(_xlfn.ISFORMULA(DL42)),NOT(ISBLANK(DL42))),ISERROR(DL42))</formula>
    </cfRule>
  </conditionalFormatting>
  <conditionalFormatting sqref="BU42:BV42 BY42 CB42 CD42:CE42 CM42:CN42 CT42">
    <cfRule type="containsBlanks" priority="1009">
      <formula>LEN(TRIM(BU42))=0</formula>
    </cfRule>
    <cfRule type="expression" dxfId="26559" priority="1010">
      <formula>AND(_xlfn.ISFORMULA(BU42),MOD(ROW()+1,2))</formula>
    </cfRule>
    <cfRule type="expression" dxfId="26558" priority="1012">
      <formula>MOD(ROW(),2)</formula>
    </cfRule>
  </conditionalFormatting>
  <conditionalFormatting sqref="BX42">
    <cfRule type="expression" dxfId="26557" priority="906">
      <formula>AND(_xlfn.ISFORMULA(BX42),MOD(ROW(),2))</formula>
    </cfRule>
    <cfRule type="expression" dxfId="26556" priority="907">
      <formula>AND(_xlfn.ISFORMULA(BX42),MOD(ROW()+1,2))</formula>
    </cfRule>
    <cfRule type="expression" dxfId="26555" priority="908">
      <formula>MOD(ROW(),2)</formula>
    </cfRule>
  </conditionalFormatting>
  <conditionalFormatting sqref="CA42">
    <cfRule type="expression" dxfId="26554" priority="903">
      <formula>AND(_xlfn.ISFORMULA(CA42),MOD(ROW(),2))</formula>
    </cfRule>
    <cfRule type="expression" dxfId="26553" priority="904">
      <formula>AND(_xlfn.ISFORMULA(CA42),MOD(ROW()+1,2))</formula>
    </cfRule>
    <cfRule type="expression" dxfId="26552" priority="905">
      <formula>MOD(ROW(),2)</formula>
    </cfRule>
  </conditionalFormatting>
  <conditionalFormatting sqref="BD42">
    <cfRule type="expression" dxfId="26551" priority="899">
      <formula>AND(_xlfn.ISFORMULA(BD42),MOD(ROW(),2))</formula>
    </cfRule>
    <cfRule type="expression" dxfId="26550" priority="900">
      <formula>AND(_xlfn.ISFORMULA(BD42),MOD(ROW()+1,2))</formula>
    </cfRule>
    <cfRule type="expression" dxfId="26549" priority="902">
      <formula>MOD(ROW(),2)</formula>
    </cfRule>
  </conditionalFormatting>
  <conditionalFormatting sqref="BD42">
    <cfRule type="expression" dxfId="26548" priority="901">
      <formula>AND(NOT(ISNUMBER(BD42)),NOT(ISBLANK(BD42)))</formula>
    </cfRule>
  </conditionalFormatting>
  <conditionalFormatting sqref="BE42">
    <cfRule type="expression" dxfId="26547" priority="895">
      <formula>AND(_xlfn.ISFORMULA(BE42),MOD(ROW(),2))</formula>
    </cfRule>
    <cfRule type="expression" dxfId="26546" priority="896">
      <formula>AND(_xlfn.ISFORMULA(BE42),MOD(ROW()+1,2))</formula>
    </cfRule>
    <cfRule type="expression" dxfId="26545" priority="898">
      <formula>MOD(ROW(),2)</formula>
    </cfRule>
  </conditionalFormatting>
  <conditionalFormatting sqref="BE42">
    <cfRule type="expression" dxfId="26544" priority="897">
      <formula>AND(NOT(ISNUMBER(BE42)),NOT(ISBLANK(BE42)))</formula>
    </cfRule>
  </conditionalFormatting>
  <conditionalFormatting sqref="E42">
    <cfRule type="expression" dxfId="26543" priority="892">
      <formula>AND(_xlfn.ISFORMULA(E42),MOD(ROW(),2))</formula>
    </cfRule>
    <cfRule type="expression" dxfId="26542" priority="893">
      <formula>AND(_xlfn.ISFORMULA(E42),MOD(ROW()+1,2))</formula>
    </cfRule>
    <cfRule type="expression" dxfId="26541" priority="894">
      <formula>MOD(ROW(),2)</formula>
    </cfRule>
  </conditionalFormatting>
  <conditionalFormatting sqref="K42:L42">
    <cfRule type="expression" dxfId="26540" priority="888">
      <formula>AND(_xlfn.ISFORMULA(K42),MOD(ROW(),2))</formula>
    </cfRule>
    <cfRule type="expression" dxfId="26539" priority="889">
      <formula>AND(_xlfn.ISFORMULA(K42),MOD(ROW()+1,2))</formula>
    </cfRule>
    <cfRule type="expression" dxfId="26538" priority="891">
      <formula>MOD(ROW(),2)</formula>
    </cfRule>
  </conditionalFormatting>
  <conditionalFormatting sqref="K42:L42">
    <cfRule type="expression" dxfId="26537" priority="890">
      <formula>AND(NOT(ISNUMBER(K42)),NOT(ISBLANK(K42)))</formula>
    </cfRule>
  </conditionalFormatting>
  <conditionalFormatting sqref="CP42">
    <cfRule type="expression" dxfId="26536" priority="884">
      <formula>AND(_xlfn.ISFORMULA(CP42),MOD(ROW(),2))</formula>
    </cfRule>
    <cfRule type="expression" dxfId="26535" priority="885">
      <formula>AND(_xlfn.ISFORMULA(CP42),MOD(ROW()+1,2))</formula>
    </cfRule>
    <cfRule type="expression" dxfId="26534" priority="887">
      <formula>MOD(ROW(),2)</formula>
    </cfRule>
  </conditionalFormatting>
  <conditionalFormatting sqref="CP42">
    <cfRule type="expression" dxfId="26533" priority="886">
      <formula>AND(NOT(ISNUMBER(CP42)),NOT(ISBLANK(CP42)))</formula>
    </cfRule>
  </conditionalFormatting>
  <conditionalFormatting sqref="CS42">
    <cfRule type="expression" dxfId="26532" priority="880">
      <formula>AND(_xlfn.ISFORMULA(CS42),MOD(ROW(),2))</formula>
    </cfRule>
    <cfRule type="expression" dxfId="26531" priority="881">
      <formula>AND(_xlfn.ISFORMULA(CS42),MOD(ROW()+1,2))</formula>
    </cfRule>
    <cfRule type="expression" dxfId="26530" priority="883">
      <formula>MOD(ROW(),2)</formula>
    </cfRule>
  </conditionalFormatting>
  <conditionalFormatting sqref="CS42">
    <cfRule type="expression" dxfId="26529" priority="882">
      <formula>AND(NOT(ISNUMBER(CS42)),NOT(ISBLANK(CS42)))</formula>
    </cfRule>
  </conditionalFormatting>
  <conditionalFormatting sqref="CV42">
    <cfRule type="expression" dxfId="26528" priority="876">
      <formula>AND(_xlfn.ISFORMULA(CV42),MOD(ROW(),2))</formula>
    </cfRule>
    <cfRule type="expression" dxfId="26527" priority="877">
      <formula>AND(_xlfn.ISFORMULA(CV42),MOD(ROW()+1,2))</formula>
    </cfRule>
    <cfRule type="expression" dxfId="26526" priority="879">
      <formula>MOD(ROW(),2)</formula>
    </cfRule>
  </conditionalFormatting>
  <conditionalFormatting sqref="CV42">
    <cfRule type="expression" dxfId="26525" priority="878">
      <formula>AND(NOT(ISNUMBER(CV42)),NOT(ISBLANK(CV42)))</formula>
    </cfRule>
  </conditionalFormatting>
  <conditionalFormatting sqref="CQ42:CR42">
    <cfRule type="expression" dxfId="26524" priority="873">
      <formula>AND(_xlfn.ISFORMULA(CQ42),MOD(ROW(),2))</formula>
    </cfRule>
    <cfRule type="expression" dxfId="26523" priority="874">
      <formula>AND(_xlfn.ISFORMULA(CQ42),MOD(ROW()+1,2))</formula>
    </cfRule>
    <cfRule type="expression" dxfId="26522" priority="875">
      <formula>MOD(ROW(),2)</formula>
    </cfRule>
  </conditionalFormatting>
  <conditionalFormatting sqref="J43:AL43 BK43:BT43 AV43:BH43 CC43 AR43:AT43 AN43:AP43 CF43:CL43 DM43:XFD43 A43:F43 H43 BW43:CA43 CO43:DJ43">
    <cfRule type="expression" dxfId="26521" priority="857">
      <formula>AND(_xlfn.ISFORMULA(A43),MOD(ROW(),2))</formula>
    </cfRule>
    <cfRule type="expression" dxfId="26520" priority="858">
      <formula>AND(_xlfn.ISFORMULA(A43),MOD(ROW()+1,2))</formula>
    </cfRule>
    <cfRule type="expression" dxfId="26519" priority="860">
      <formula>MOD(ROW(),2)</formula>
    </cfRule>
  </conditionalFormatting>
  <conditionalFormatting sqref="J43:O43 BA43:BF43 BN43:BO43 BH43 AV43 AR43:AT43 AN43:AP43 AX43 BK43:BL43 V43:AL43">
    <cfRule type="expression" dxfId="26518" priority="859">
      <formula>AND(NOT(ISNUMBER(J43)),NOT(ISBLANK(J43)))</formula>
    </cfRule>
  </conditionalFormatting>
  <conditionalFormatting sqref="AN43:AP43 AR43:AT43 AD43:AL43">
    <cfRule type="expression" dxfId="26517" priority="855" stopIfTrue="1">
      <formula>AND(OR(ISNUMBER(SEARCH("+",AD43)),ISNUMBER(SEARCH("–",AD43))),MOD(ROW()+1,2))</formula>
    </cfRule>
    <cfRule type="expression" dxfId="26516" priority="856" stopIfTrue="1">
      <formula>AND(OR(ISNUMBER(SEARCH("+",AD43)),ISNUMBER(SEARCH("–",AD43))),MOD(ROW(),2))</formula>
    </cfRule>
  </conditionalFormatting>
  <conditionalFormatting sqref="CT43 BC43 CY43:DA43 BY43 BF43 BS43">
    <cfRule type="expression" dxfId="26515" priority="854">
      <formula>OR(AND(NOT(_xlfn.ISFORMULA(BC43)),NOT(ISBLANK(BC43))),ISERROR(BC43))</formula>
    </cfRule>
  </conditionalFormatting>
  <conditionalFormatting sqref="G43">
    <cfRule type="containsBlanks" priority="850">
      <formula>LEN(TRIM(G43))=0</formula>
    </cfRule>
    <cfRule type="expression" dxfId="26514" priority="851">
      <formula>AND(_xlfn.ISFORMULA(G43),MOD(ROW(),2))</formula>
    </cfRule>
    <cfRule type="expression" dxfId="26513" priority="852">
      <formula>AND(_xlfn.ISFORMULA(G43),MOD(ROW()+1,2))</formula>
    </cfRule>
    <cfRule type="expression" dxfId="26512" priority="853">
      <formula>MOD(ROW(),2)</formula>
    </cfRule>
  </conditionalFormatting>
  <conditionalFormatting sqref="AM43">
    <cfRule type="containsBlanks" priority="844">
      <formula>LEN(TRIM(AM43))=0</formula>
    </cfRule>
  </conditionalFormatting>
  <conditionalFormatting sqref="AM43">
    <cfRule type="expression" dxfId="26511" priority="848">
      <formula>AND(NOT(ISNUMBER(AM43)),NOT(ISBLANK(AM43)))</formula>
    </cfRule>
  </conditionalFormatting>
  <conditionalFormatting sqref="AM43">
    <cfRule type="expression" dxfId="26510" priority="846">
      <formula>AND(_xlfn.ISFORMULA(AM43),MOD(ROW(),2))</formula>
    </cfRule>
    <cfRule type="expression" dxfId="26509" priority="847">
      <formula>AND(_xlfn.ISFORMULA(AM43),MOD(ROW()+1,2))</formula>
    </cfRule>
    <cfRule type="expression" dxfId="26508" priority="849">
      <formula>MOD(ROW(),2)</formula>
    </cfRule>
  </conditionalFormatting>
  <conditionalFormatting sqref="AM43">
    <cfRule type="expression" dxfId="26507" priority="845">
      <formula>OR(AND(NOT(_xlfn.ISFORMULA(AM43)),NOT(ISBLANK(AM43))),ISERROR(AM43))</formula>
    </cfRule>
  </conditionalFormatting>
  <conditionalFormatting sqref="AM43">
    <cfRule type="expression" dxfId="26506" priority="843">
      <formula>OR(AND(NOT(_xlfn.ISFORMULA(AM43)),NOT(ISBLANK(AM43))),ISERROR(AM43))</formula>
    </cfRule>
  </conditionalFormatting>
  <conditionalFormatting sqref="I43">
    <cfRule type="expression" dxfId="26505" priority="839">
      <formula>AND(_xlfn.ISFORMULA(I43),MOD(ROW(),2))</formula>
    </cfRule>
    <cfRule type="expression" dxfId="26504" priority="840">
      <formula>AND(_xlfn.ISFORMULA(I43),MOD(ROW()+1,2))</formula>
    </cfRule>
    <cfRule type="expression" dxfId="26503" priority="842">
      <formula>MOD(ROW(),2)</formula>
    </cfRule>
  </conditionalFormatting>
  <conditionalFormatting sqref="I43">
    <cfRule type="expression" dxfId="26502" priority="841">
      <formula>AND(NOT(ISNUMBER(I43)),NOT(ISBLANK(I43)))</formula>
    </cfRule>
  </conditionalFormatting>
  <conditionalFormatting sqref="DK43">
    <cfRule type="containsBlanks" priority="834">
      <formula>LEN(TRIM(DK43))=0</formula>
    </cfRule>
  </conditionalFormatting>
  <conditionalFormatting sqref="DK43">
    <cfRule type="expression" dxfId="26501" priority="835">
      <formula>OR(AND(NOT(_xlfn.ISFORMULA(DK43)),NOT(ISBLANK(DK43))),ISERROR(DK43))</formula>
    </cfRule>
  </conditionalFormatting>
  <conditionalFormatting sqref="DK43">
    <cfRule type="expression" dxfId="26500" priority="836">
      <formula>AND(_xlfn.ISFORMULA(DK43),MOD(ROW(),2))</formula>
    </cfRule>
    <cfRule type="expression" dxfId="26499" priority="837">
      <formula>AND(_xlfn.ISFORMULA(DK43),MOD(ROW()+1,2))</formula>
    </cfRule>
    <cfRule type="expression" dxfId="26498" priority="838">
      <formula>MOD(ROW(),2)</formula>
    </cfRule>
  </conditionalFormatting>
  <conditionalFormatting sqref="DL43">
    <cfRule type="containsBlanks" priority="828">
      <formula>LEN(TRIM(DL43))=0</formula>
    </cfRule>
  </conditionalFormatting>
  <conditionalFormatting sqref="DL43">
    <cfRule type="expression" dxfId="26497" priority="830">
      <formula>OR(AND(NOT(_xlfn.ISFORMULA(DL43)),NOT(ISBLANK(DL43))),ISERROR(DL43))</formula>
    </cfRule>
  </conditionalFormatting>
  <conditionalFormatting sqref="DL43">
    <cfRule type="expression" dxfId="26496" priority="831">
      <formula>AND(_xlfn.ISFORMULA(DL43),MOD(ROW(),2))</formula>
    </cfRule>
    <cfRule type="expression" dxfId="26495" priority="832">
      <formula>AND(_xlfn.ISFORMULA(DL43),MOD(ROW()+1,2))</formula>
    </cfRule>
    <cfRule type="expression" dxfId="26494" priority="833">
      <formula>MOD(ROW(),2)</formula>
    </cfRule>
  </conditionalFormatting>
  <conditionalFormatting sqref="AQ43">
    <cfRule type="expression" dxfId="26493" priority="824">
      <formula>AND(_xlfn.ISFORMULA(AQ43),MOD(ROW(),2))</formula>
    </cfRule>
    <cfRule type="expression" dxfId="26492" priority="825">
      <formula>AND(_xlfn.ISFORMULA(AQ43),MOD(ROW()+1,2))</formula>
    </cfRule>
    <cfRule type="expression" dxfId="26491" priority="827">
      <formula>MOD(ROW(),2)</formula>
    </cfRule>
  </conditionalFormatting>
  <conditionalFormatting sqref="AQ43">
    <cfRule type="expression" dxfId="26490" priority="826">
      <formula>AND(NOT(ISNUMBER(AQ43)),NOT(ISBLANK(AQ43)))</formula>
    </cfRule>
  </conditionalFormatting>
  <conditionalFormatting sqref="AQ43">
    <cfRule type="expression" dxfId="26489" priority="823">
      <formula>OR(AND(NOT(_xlfn.ISFORMULA(AQ43)),NOT(ISBLANK(AQ43))),ISERROR(AQ43))</formula>
    </cfRule>
  </conditionalFormatting>
  <conditionalFormatting sqref="AU43">
    <cfRule type="expression" dxfId="26488" priority="819">
      <formula>AND(_xlfn.ISFORMULA(AU43),MOD(ROW(),2))</formula>
    </cfRule>
    <cfRule type="expression" dxfId="26487" priority="820">
      <formula>AND(_xlfn.ISFORMULA(AU43),MOD(ROW()+1,2))</formula>
    </cfRule>
    <cfRule type="expression" dxfId="26486" priority="822">
      <formula>MOD(ROW(),2)</formula>
    </cfRule>
  </conditionalFormatting>
  <conditionalFormatting sqref="AU43">
    <cfRule type="expression" dxfId="26485" priority="821">
      <formula>AND(NOT(ISNUMBER(AU43)),NOT(ISBLANK(AU43)))</formula>
    </cfRule>
  </conditionalFormatting>
  <conditionalFormatting sqref="AU43">
    <cfRule type="expression" dxfId="26484" priority="818">
      <formula>OR(AND(NOT(_xlfn.ISFORMULA(AU43)),NOT(ISBLANK(AU43))),ISERROR(AU43))</formula>
    </cfRule>
  </conditionalFormatting>
  <conditionalFormatting sqref="BI43:BJ43">
    <cfRule type="expression" dxfId="26483" priority="814">
      <formula>AND(_xlfn.ISFORMULA(BI43),MOD(ROW(),2))</formula>
    </cfRule>
    <cfRule type="expression" dxfId="26482" priority="815">
      <formula>AND(_xlfn.ISFORMULA(BI43),MOD(ROW()+1,2))</formula>
    </cfRule>
    <cfRule type="expression" dxfId="26481" priority="817">
      <formula>MOD(ROW(),2)</formula>
    </cfRule>
  </conditionalFormatting>
  <conditionalFormatting sqref="BI43:BJ43">
    <cfRule type="expression" dxfId="26480" priority="816">
      <formula>AND(NOT(ISNUMBER(BI43)),NOT(ISBLANK(BI43)))</formula>
    </cfRule>
  </conditionalFormatting>
  <conditionalFormatting sqref="BI43:BJ43">
    <cfRule type="expression" dxfId="26479" priority="813">
      <formula>OR(AND(NOT(_xlfn.ISFORMULA(BI43)),NOT(ISBLANK(BI43))),ISERROR(BI43))</formula>
    </cfRule>
  </conditionalFormatting>
  <conditionalFormatting sqref="BI43:BJ43">
    <cfRule type="containsBlanks" priority="809">
      <formula>LEN(TRIM(BI43))=0</formula>
    </cfRule>
    <cfRule type="expression" dxfId="26478" priority="810">
      <formula>AND(_xlfn.ISFORMULA(BI43),MOD(ROW(),2))</formula>
    </cfRule>
    <cfRule type="expression" dxfId="26477" priority="811">
      <formula>AND(_xlfn.ISFORMULA(BI43),MOD(ROW()+1,2))</formula>
    </cfRule>
    <cfRule type="expression" dxfId="26476" priority="812">
      <formula>MOD(ROW(),2)</formula>
    </cfRule>
  </conditionalFormatting>
  <conditionalFormatting sqref="BU43:BV43">
    <cfRule type="expression" dxfId="26475" priority="806">
      <formula>AND(_xlfn.ISFORMULA(BU43),MOD(ROW(),2))</formula>
    </cfRule>
    <cfRule type="expression" dxfId="26474" priority="807">
      <formula>AND(_xlfn.ISFORMULA(BU43),MOD(ROW()+1,2))</formula>
    </cfRule>
    <cfRule type="expression" dxfId="26473" priority="808">
      <formula>MOD(ROW(),2)</formula>
    </cfRule>
  </conditionalFormatting>
  <conditionalFormatting sqref="BU43:BV43">
    <cfRule type="expression" dxfId="26472" priority="805">
      <formula>OR(AND(NOT(_xlfn.ISFORMULA(BU43)),NOT(ISBLANK(BU43))),ISERROR(BU43))</formula>
    </cfRule>
  </conditionalFormatting>
  <conditionalFormatting sqref="BV43">
    <cfRule type="containsBlanks" priority="801">
      <formula>LEN(TRIM(BV43))=0</formula>
    </cfRule>
    <cfRule type="expression" dxfId="26471" priority="802">
      <formula>AND(_xlfn.ISFORMULA(BV43),MOD(ROW(),2))</formula>
    </cfRule>
    <cfRule type="expression" dxfId="26470" priority="803">
      <formula>AND(_xlfn.ISFORMULA(BV43),MOD(ROW()+1,2))</formula>
    </cfRule>
    <cfRule type="expression" dxfId="26469" priority="804">
      <formula>MOD(ROW(),2)</formula>
    </cfRule>
  </conditionalFormatting>
  <conditionalFormatting sqref="CB43">
    <cfRule type="expression" dxfId="26468" priority="798">
      <formula>AND(_xlfn.ISFORMULA(CB43),MOD(ROW(),2))</formula>
    </cfRule>
    <cfRule type="expression" dxfId="26467" priority="799">
      <formula>AND(_xlfn.ISFORMULA(CB43),MOD(ROW()+1,2))</formula>
    </cfRule>
    <cfRule type="expression" dxfId="26466" priority="800">
      <formula>MOD(ROW(),2)</formula>
    </cfRule>
  </conditionalFormatting>
  <conditionalFormatting sqref="CB43">
    <cfRule type="expression" dxfId="26465" priority="797">
      <formula>OR(AND(NOT(_xlfn.ISFORMULA(CB43)),NOT(ISBLANK(CB43))),ISERROR(CB43))</formula>
    </cfRule>
  </conditionalFormatting>
  <conditionalFormatting sqref="CB43">
    <cfRule type="containsBlanks" priority="793">
      <formula>LEN(TRIM(CB43))=0</formula>
    </cfRule>
    <cfRule type="expression" dxfId="26464" priority="794">
      <formula>AND(_xlfn.ISFORMULA(CB43),MOD(ROW(),2))</formula>
    </cfRule>
    <cfRule type="expression" dxfId="26463" priority="795">
      <formula>AND(_xlfn.ISFORMULA(CB43),MOD(ROW()+1,2))</formula>
    </cfRule>
    <cfRule type="expression" dxfId="26462" priority="796">
      <formula>MOD(ROW(),2)</formula>
    </cfRule>
  </conditionalFormatting>
  <conditionalFormatting sqref="CD43:CE43">
    <cfRule type="expression" dxfId="26461" priority="790">
      <formula>AND(_xlfn.ISFORMULA(CD43),MOD(ROW(),2))</formula>
    </cfRule>
    <cfRule type="expression" dxfId="26460" priority="791">
      <formula>AND(_xlfn.ISFORMULA(CD43),MOD(ROW()+1,2))</formula>
    </cfRule>
    <cfRule type="expression" dxfId="26459" priority="792">
      <formula>MOD(ROW(),2)</formula>
    </cfRule>
  </conditionalFormatting>
  <conditionalFormatting sqref="CD43:CE43">
    <cfRule type="expression" dxfId="26458" priority="789">
      <formula>OR(AND(NOT(_xlfn.ISFORMULA(CD43)),NOT(ISBLANK(CD43))),ISERROR(CD43))</formula>
    </cfRule>
  </conditionalFormatting>
  <conditionalFormatting sqref="CE43">
    <cfRule type="containsBlanks" priority="785">
      <formula>LEN(TRIM(CE43))=0</formula>
    </cfRule>
    <cfRule type="expression" dxfId="26457" priority="786">
      <formula>AND(_xlfn.ISFORMULA(CE43),MOD(ROW(),2))</formula>
    </cfRule>
    <cfRule type="expression" dxfId="26456" priority="787">
      <formula>AND(_xlfn.ISFORMULA(CE43),MOD(ROW()+1,2))</formula>
    </cfRule>
    <cfRule type="expression" dxfId="26455" priority="788">
      <formula>MOD(ROW(),2)</formula>
    </cfRule>
  </conditionalFormatting>
  <conditionalFormatting sqref="CM43">
    <cfRule type="expression" dxfId="26454" priority="782">
      <formula>AND(_xlfn.ISFORMULA(CM43),MOD(ROW(),2))</formula>
    </cfRule>
    <cfRule type="expression" dxfId="26453" priority="783">
      <formula>AND(_xlfn.ISFORMULA(CM43),MOD(ROW()+1,2))</formula>
    </cfRule>
    <cfRule type="expression" dxfId="26452" priority="784">
      <formula>MOD(ROW(),2)</formula>
    </cfRule>
  </conditionalFormatting>
  <conditionalFormatting sqref="CM43">
    <cfRule type="expression" dxfId="26451" priority="781">
      <formula>OR(AND(NOT(_xlfn.ISFORMULA(CM43)),NOT(ISBLANK(CM43))),ISERROR(CM43))</formula>
    </cfRule>
  </conditionalFormatting>
  <conditionalFormatting sqref="CN43">
    <cfRule type="expression" dxfId="26450" priority="778">
      <formula>AND(_xlfn.ISFORMULA(CN43),MOD(ROW(),2))</formula>
    </cfRule>
    <cfRule type="expression" dxfId="26449" priority="779">
      <formula>AND(_xlfn.ISFORMULA(CN43),MOD(ROW()+1,2))</formula>
    </cfRule>
    <cfRule type="expression" dxfId="26448" priority="780">
      <formula>MOD(ROW(),2)</formula>
    </cfRule>
  </conditionalFormatting>
  <conditionalFormatting sqref="CN43">
    <cfRule type="expression" dxfId="26447" priority="777">
      <formula>OR(AND(NOT(_xlfn.ISFORMULA(CN43)),NOT(ISBLANK(CN43))),ISERROR(CN43))</formula>
    </cfRule>
  </conditionalFormatting>
  <conditionalFormatting sqref="DB42:DG42">
    <cfRule type="expression" dxfId="26446" priority="773">
      <formula>AND(_xlfn.ISFORMULA(DB42),MOD(ROW(),2))</formula>
    </cfRule>
    <cfRule type="expression" dxfId="26445" priority="774">
      <formula>AND(_xlfn.ISFORMULA(DB42),MOD(ROW()+1,2))</formula>
    </cfRule>
    <cfRule type="expression" dxfId="26444" priority="776">
      <formula>MOD(ROW(),2)</formula>
    </cfRule>
  </conditionalFormatting>
  <conditionalFormatting sqref="DB42:DG42">
    <cfRule type="expression" dxfId="26443" priority="775">
      <formula>AND(NOT(ISNUMBER(DB42)),NOT(ISBLANK(DB42)))</formula>
    </cfRule>
  </conditionalFormatting>
  <conditionalFormatting sqref="DI42">
    <cfRule type="expression" dxfId="26442" priority="769">
      <formula>AND(_xlfn.ISFORMULA(DI42),MOD(ROW(),2))</formula>
    </cfRule>
    <cfRule type="expression" dxfId="26441" priority="770">
      <formula>AND(_xlfn.ISFORMULA(DI42),MOD(ROW()+1,2))</formula>
    </cfRule>
    <cfRule type="expression" dxfId="26440" priority="772">
      <formula>MOD(ROW(),2)</formula>
    </cfRule>
  </conditionalFormatting>
  <conditionalFormatting sqref="DI42">
    <cfRule type="expression" dxfId="26439" priority="771">
      <formula>AND(NOT(ISNUMBER(DI42)),NOT(ISBLANK(DI42)))</formula>
    </cfRule>
  </conditionalFormatting>
  <conditionalFormatting sqref="CX42">
    <cfRule type="expression" dxfId="26438" priority="765">
      <formula>AND(_xlfn.ISFORMULA(CX42),MOD(ROW(),2))</formula>
    </cfRule>
    <cfRule type="expression" dxfId="26437" priority="766">
      <formula>AND(_xlfn.ISFORMULA(CX42),MOD(ROW()+1,2))</formula>
    </cfRule>
    <cfRule type="expression" dxfId="26436" priority="768">
      <formula>MOD(ROW(),2)</formula>
    </cfRule>
  </conditionalFormatting>
  <conditionalFormatting sqref="CX42">
    <cfRule type="expression" dxfId="26435" priority="767">
      <formula>AND(NOT(ISNUMBER(CX42)),NOT(ISBLANK(CX42)))</formula>
    </cfRule>
  </conditionalFormatting>
  <conditionalFormatting sqref="BK44:BO44 CM44:CN44 BG44:BH44 BD44:BE44 J44:L44 AV44:BB44 AR44:AT44 AN44:AP44 P44:AL44 BS44 H44 A44:F44 DM44:XFD44">
    <cfRule type="expression" dxfId="26434" priority="761">
      <formula>AND(_xlfn.ISFORMULA(A44),MOD(ROW(),2))</formula>
    </cfRule>
    <cfRule type="expression" dxfId="26433" priority="762">
      <formula>AND(_xlfn.ISFORMULA(A44),MOD(ROW()+1,2))</formula>
    </cfRule>
    <cfRule type="expression" dxfId="26432" priority="764">
      <formula>MOD(ROW(),2)</formula>
    </cfRule>
  </conditionalFormatting>
  <conditionalFormatting sqref="BN44:BO44 BD44:BE44 BK44:BL44 J44:L44 BH44 AX44 BA44:BB44 AV44 AR44:AT44 AN44:AP44 V44:AL44">
    <cfRule type="expression" dxfId="26431" priority="763">
      <formula>AND(NOT(ISNUMBER(J44)),NOT(ISBLANK(J44)))</formula>
    </cfRule>
  </conditionalFormatting>
  <conditionalFormatting sqref="AN44:AP44 AR44:AT44 AD44:AL44">
    <cfRule type="expression" dxfId="26430" priority="759" stopIfTrue="1">
      <formula>AND(OR(ISNUMBER(SEARCH("+",AD44)),ISNUMBER(SEARCH("–",AD44))),MOD(ROW()+1,2))</formula>
    </cfRule>
    <cfRule type="expression" dxfId="26429" priority="760" stopIfTrue="1">
      <formula>AND(OR(ISNUMBER(SEARCH("+",AD44)),ISNUMBER(SEARCH("–",AD44))),MOD(ROW(),2))</formula>
    </cfRule>
  </conditionalFormatting>
  <conditionalFormatting sqref="CM44:CN44 BS44">
    <cfRule type="expression" dxfId="26428" priority="758">
      <formula>OR(AND(NOT(_xlfn.ISFORMULA(BS44)),NOT(ISBLANK(BS44))),ISERROR(BS44))</formula>
    </cfRule>
  </conditionalFormatting>
  <conditionalFormatting sqref="G44">
    <cfRule type="containsBlanks" priority="754">
      <formula>LEN(TRIM(G44))=0</formula>
    </cfRule>
    <cfRule type="expression" dxfId="26427" priority="755">
      <formula>AND(_xlfn.ISFORMULA(G44),MOD(ROW(),2))</formula>
    </cfRule>
    <cfRule type="expression" dxfId="26426" priority="756">
      <formula>AND(_xlfn.ISFORMULA(G44),MOD(ROW()+1,2))</formula>
    </cfRule>
    <cfRule type="expression" dxfId="26425" priority="757">
      <formula>MOD(ROW(),2)</formula>
    </cfRule>
  </conditionalFormatting>
  <conditionalFormatting sqref="M44:O44">
    <cfRule type="expression" dxfId="26424" priority="750">
      <formula>AND(_xlfn.ISFORMULA(M44),MOD(ROW(),2))</formula>
    </cfRule>
    <cfRule type="expression" dxfId="26423" priority="751">
      <formula>AND(_xlfn.ISFORMULA(M44),MOD(ROW()+1,2))</formula>
    </cfRule>
    <cfRule type="expression" dxfId="26422" priority="753">
      <formula>MOD(ROW(),2)</formula>
    </cfRule>
  </conditionalFormatting>
  <conditionalFormatting sqref="M44:O44">
    <cfRule type="expression" dxfId="26421" priority="752">
      <formula>AND(NOT(ISNUMBER(M44)),NOT(ISBLANK(M44)))</formula>
    </cfRule>
  </conditionalFormatting>
  <conditionalFormatting sqref="AM44">
    <cfRule type="containsBlanks" priority="744">
      <formula>LEN(TRIM(AM44))=0</formula>
    </cfRule>
  </conditionalFormatting>
  <conditionalFormatting sqref="AM44">
    <cfRule type="expression" dxfId="26420" priority="748">
      <formula>AND(NOT(ISNUMBER(AM44)),NOT(ISBLANK(AM44)))</formula>
    </cfRule>
  </conditionalFormatting>
  <conditionalFormatting sqref="AM44">
    <cfRule type="expression" dxfId="26419" priority="746">
      <formula>AND(_xlfn.ISFORMULA(AM44),MOD(ROW(),2))</formula>
    </cfRule>
    <cfRule type="expression" dxfId="26418" priority="747">
      <formula>AND(_xlfn.ISFORMULA(AM44),MOD(ROW()+1,2))</formula>
    </cfRule>
    <cfRule type="expression" dxfId="26417" priority="749">
      <formula>MOD(ROW(),2)</formula>
    </cfRule>
  </conditionalFormatting>
  <conditionalFormatting sqref="AM44">
    <cfRule type="expression" dxfId="26416" priority="745">
      <formula>OR(AND(NOT(_xlfn.ISFORMULA(AM44)),NOT(ISBLANK(AM44))),ISERROR(AM44))</formula>
    </cfRule>
  </conditionalFormatting>
  <conditionalFormatting sqref="AM44">
    <cfRule type="expression" dxfId="26415" priority="743">
      <formula>OR(AND(NOT(_xlfn.ISFORMULA(AM44)),NOT(ISBLANK(AM44))),ISERROR(AM44))</formula>
    </cfRule>
  </conditionalFormatting>
  <conditionalFormatting sqref="AQ44">
    <cfRule type="expression" dxfId="26414" priority="739">
      <formula>AND(_xlfn.ISFORMULA(AQ44),MOD(ROW(),2))</formula>
    </cfRule>
    <cfRule type="expression" dxfId="26413" priority="740">
      <formula>AND(_xlfn.ISFORMULA(AQ44),MOD(ROW()+1,2))</formula>
    </cfRule>
    <cfRule type="expression" dxfId="26412" priority="742">
      <formula>MOD(ROW(),2)</formula>
    </cfRule>
  </conditionalFormatting>
  <conditionalFormatting sqref="AQ44">
    <cfRule type="expression" dxfId="26411" priority="741">
      <formula>AND(NOT(ISNUMBER(AQ44)),NOT(ISBLANK(AQ44)))</formula>
    </cfRule>
  </conditionalFormatting>
  <conditionalFormatting sqref="AQ44">
    <cfRule type="expression" dxfId="26410" priority="738">
      <formula>OR(AND(NOT(_xlfn.ISFORMULA(AQ44)),NOT(ISBLANK(AQ44))),ISERROR(AQ44))</formula>
    </cfRule>
  </conditionalFormatting>
  <conditionalFormatting sqref="AU44">
    <cfRule type="expression" dxfId="26409" priority="734">
      <formula>AND(_xlfn.ISFORMULA(AU44),MOD(ROW(),2))</formula>
    </cfRule>
    <cfRule type="expression" dxfId="26408" priority="735">
      <formula>AND(_xlfn.ISFORMULA(AU44),MOD(ROW()+1,2))</formula>
    </cfRule>
    <cfRule type="expression" dxfId="26407" priority="737">
      <formula>MOD(ROW(),2)</formula>
    </cfRule>
  </conditionalFormatting>
  <conditionalFormatting sqref="AU44">
    <cfRule type="expression" dxfId="26406" priority="736">
      <formula>AND(NOT(ISNUMBER(AU44)),NOT(ISBLANK(AU44)))</formula>
    </cfRule>
  </conditionalFormatting>
  <conditionalFormatting sqref="AU44">
    <cfRule type="expression" dxfId="26405" priority="733">
      <formula>OR(AND(NOT(_xlfn.ISFORMULA(AU44)),NOT(ISBLANK(AU44))),ISERROR(AU44))</formula>
    </cfRule>
  </conditionalFormatting>
  <conditionalFormatting sqref="BC44">
    <cfRule type="expression" dxfId="26404" priority="729">
      <formula>AND(_xlfn.ISFORMULA(BC44),MOD(ROW(),2))</formula>
    </cfRule>
    <cfRule type="expression" dxfId="26403" priority="730">
      <formula>AND(_xlfn.ISFORMULA(BC44),MOD(ROW()+1,2))</formula>
    </cfRule>
    <cfRule type="expression" dxfId="26402" priority="732">
      <formula>MOD(ROW(),2)</formula>
    </cfRule>
  </conditionalFormatting>
  <conditionalFormatting sqref="BC44">
    <cfRule type="expression" dxfId="26401" priority="731">
      <formula>AND(NOT(ISNUMBER(BC44)),NOT(ISBLANK(BC44)))</formula>
    </cfRule>
  </conditionalFormatting>
  <conditionalFormatting sqref="BC44">
    <cfRule type="expression" dxfId="26400" priority="728">
      <formula>OR(AND(NOT(_xlfn.ISFORMULA(BC44)),NOT(ISBLANK(BC44))),ISERROR(BC44))</formula>
    </cfRule>
  </conditionalFormatting>
  <conditionalFormatting sqref="BF44">
    <cfRule type="expression" dxfId="26399" priority="724">
      <formula>AND(_xlfn.ISFORMULA(BF44),MOD(ROW(),2))</formula>
    </cfRule>
    <cfRule type="expression" dxfId="26398" priority="725">
      <formula>AND(_xlfn.ISFORMULA(BF44),MOD(ROW()+1,2))</formula>
    </cfRule>
    <cfRule type="expression" dxfId="26397" priority="727">
      <formula>MOD(ROW(),2)</formula>
    </cfRule>
  </conditionalFormatting>
  <conditionalFormatting sqref="BF44">
    <cfRule type="expression" dxfId="26396" priority="726">
      <formula>AND(NOT(ISNUMBER(BF44)),NOT(ISBLANK(BF44)))</formula>
    </cfRule>
  </conditionalFormatting>
  <conditionalFormatting sqref="BF44">
    <cfRule type="expression" dxfId="26395" priority="723">
      <formula>OR(AND(NOT(_xlfn.ISFORMULA(BF44)),NOT(ISBLANK(BF44))),ISERROR(BF44))</formula>
    </cfRule>
  </conditionalFormatting>
  <conditionalFormatting sqref="BI44:BJ44">
    <cfRule type="expression" dxfId="26394" priority="719">
      <formula>AND(_xlfn.ISFORMULA(BI44),MOD(ROW(),2))</formula>
    </cfRule>
    <cfRule type="expression" dxfId="26393" priority="720">
      <formula>AND(_xlfn.ISFORMULA(BI44),MOD(ROW()+1,2))</formula>
    </cfRule>
    <cfRule type="expression" dxfId="26392" priority="722">
      <formula>MOD(ROW(),2)</formula>
    </cfRule>
  </conditionalFormatting>
  <conditionalFormatting sqref="BI44:BJ44">
    <cfRule type="expression" dxfId="26391" priority="721">
      <formula>AND(NOT(ISNUMBER(BI44)),NOT(ISBLANK(BI44)))</formula>
    </cfRule>
  </conditionalFormatting>
  <conditionalFormatting sqref="BI44:BJ44">
    <cfRule type="expression" dxfId="26390" priority="718">
      <formula>OR(AND(NOT(_xlfn.ISFORMULA(BI44)),NOT(ISBLANK(BI44))),ISERROR(BI44))</formula>
    </cfRule>
  </conditionalFormatting>
  <conditionalFormatting sqref="BI44:BJ44">
    <cfRule type="containsBlanks" priority="714">
      <formula>LEN(TRIM(BI44))=0</formula>
    </cfRule>
    <cfRule type="expression" dxfId="26389" priority="715">
      <formula>AND(_xlfn.ISFORMULA(BI44),MOD(ROW(),2))</formula>
    </cfRule>
    <cfRule type="expression" dxfId="26388" priority="716">
      <formula>AND(_xlfn.ISFORMULA(BI44),MOD(ROW()+1,2))</formula>
    </cfRule>
    <cfRule type="expression" dxfId="26387" priority="717">
      <formula>MOD(ROW(),2)</formula>
    </cfRule>
  </conditionalFormatting>
  <conditionalFormatting sqref="I44">
    <cfRule type="expression" dxfId="26386" priority="710">
      <formula>AND(_xlfn.ISFORMULA(I44),MOD(ROW(),2))</formula>
    </cfRule>
    <cfRule type="expression" dxfId="26385" priority="711">
      <formula>AND(_xlfn.ISFORMULA(I44),MOD(ROW()+1,2))</formula>
    </cfRule>
    <cfRule type="expression" dxfId="26384" priority="713">
      <formula>MOD(ROW(),2)</formula>
    </cfRule>
  </conditionalFormatting>
  <conditionalFormatting sqref="I44">
    <cfRule type="expression" dxfId="26383" priority="712">
      <formula>AND(NOT(ISNUMBER(I44)),NOT(ISBLANK(I44)))</formula>
    </cfRule>
  </conditionalFormatting>
  <conditionalFormatting sqref="CC44 CF44:CL44 BZ44:CA44 BW44:BX44 BP44:BR44 BT44 CO44:CS44 CU44:DJ44">
    <cfRule type="expression" dxfId="26382" priority="707">
      <formula>AND(_xlfn.ISFORMULA(BP44),MOD(ROW(),2))</formula>
    </cfRule>
    <cfRule type="expression" dxfId="26381" priority="708">
      <formula>AND(_xlfn.ISFORMULA(BP44),MOD(ROW()+1,2))</formula>
    </cfRule>
    <cfRule type="expression" dxfId="26380" priority="709">
      <formula>MOD(ROW(),2)</formula>
    </cfRule>
  </conditionalFormatting>
  <conditionalFormatting sqref="CY44:DA44">
    <cfRule type="expression" dxfId="26379" priority="706">
      <formula>OR(AND(NOT(_xlfn.ISFORMULA(CY44)),NOT(ISBLANK(CY44))),ISERROR(CY44))</formula>
    </cfRule>
  </conditionalFormatting>
  <conditionalFormatting sqref="BU44:BV44">
    <cfRule type="expression" dxfId="26378" priority="703">
      <formula>AND(_xlfn.ISFORMULA(BU44),MOD(ROW(),2))</formula>
    </cfRule>
    <cfRule type="expression" dxfId="26377" priority="704">
      <formula>AND(_xlfn.ISFORMULA(BU44),MOD(ROW()+1,2))</formula>
    </cfRule>
    <cfRule type="expression" dxfId="26376" priority="705">
      <formula>MOD(ROW(),2)</formula>
    </cfRule>
  </conditionalFormatting>
  <conditionalFormatting sqref="BU44:BV44">
    <cfRule type="expression" dxfId="26375" priority="702">
      <formula>OR(AND(NOT(_xlfn.ISFORMULA(BU44)),NOT(ISBLANK(BU44))),ISERROR(BU44))</formula>
    </cfRule>
  </conditionalFormatting>
  <conditionalFormatting sqref="BV44">
    <cfRule type="containsBlanks" priority="698">
      <formula>LEN(TRIM(BV44))=0</formula>
    </cfRule>
    <cfRule type="expression" dxfId="26374" priority="699">
      <formula>AND(_xlfn.ISFORMULA(BV44),MOD(ROW(),2))</formula>
    </cfRule>
    <cfRule type="expression" dxfId="26373" priority="700">
      <formula>AND(_xlfn.ISFORMULA(BV44),MOD(ROW()+1,2))</formula>
    </cfRule>
    <cfRule type="expression" dxfId="26372" priority="701">
      <formula>MOD(ROW(),2)</formula>
    </cfRule>
  </conditionalFormatting>
  <conditionalFormatting sqref="BY44">
    <cfRule type="expression" dxfId="26371" priority="695">
      <formula>AND(_xlfn.ISFORMULA(BY44),MOD(ROW(),2))</formula>
    </cfRule>
    <cfRule type="expression" dxfId="26370" priority="696">
      <formula>AND(_xlfn.ISFORMULA(BY44),MOD(ROW()+1,2))</formula>
    </cfRule>
    <cfRule type="expression" dxfId="26369" priority="697">
      <formula>MOD(ROW(),2)</formula>
    </cfRule>
  </conditionalFormatting>
  <conditionalFormatting sqref="BY44">
    <cfRule type="expression" dxfId="26368" priority="694">
      <formula>OR(AND(NOT(_xlfn.ISFORMULA(BY44)),NOT(ISBLANK(BY44))),ISERROR(BY44))</formula>
    </cfRule>
  </conditionalFormatting>
  <conditionalFormatting sqref="CB44">
    <cfRule type="expression" dxfId="26367" priority="691">
      <formula>AND(_xlfn.ISFORMULA(CB44),MOD(ROW(),2))</formula>
    </cfRule>
    <cfRule type="expression" dxfId="26366" priority="692">
      <formula>AND(_xlfn.ISFORMULA(CB44),MOD(ROW()+1,2))</formula>
    </cfRule>
    <cfRule type="expression" dxfId="26365" priority="693">
      <formula>MOD(ROW(),2)</formula>
    </cfRule>
  </conditionalFormatting>
  <conditionalFormatting sqref="CB44">
    <cfRule type="expression" dxfId="26364" priority="690">
      <formula>OR(AND(NOT(_xlfn.ISFORMULA(CB44)),NOT(ISBLANK(CB44))),ISERROR(CB44))</formula>
    </cfRule>
  </conditionalFormatting>
  <conditionalFormatting sqref="CB44">
    <cfRule type="containsBlanks" priority="686">
      <formula>LEN(TRIM(CB44))=0</formula>
    </cfRule>
    <cfRule type="expression" dxfId="26363" priority="687">
      <formula>AND(_xlfn.ISFORMULA(CB44),MOD(ROW(),2))</formula>
    </cfRule>
    <cfRule type="expression" dxfId="26362" priority="688">
      <formula>AND(_xlfn.ISFORMULA(CB44),MOD(ROW()+1,2))</formula>
    </cfRule>
    <cfRule type="expression" dxfId="26361" priority="689">
      <formula>MOD(ROW(),2)</formula>
    </cfRule>
  </conditionalFormatting>
  <conditionalFormatting sqref="CD44:CE44">
    <cfRule type="expression" dxfId="26360" priority="683">
      <formula>AND(_xlfn.ISFORMULA(CD44),MOD(ROW(),2))</formula>
    </cfRule>
    <cfRule type="expression" dxfId="26359" priority="684">
      <formula>AND(_xlfn.ISFORMULA(CD44),MOD(ROW()+1,2))</formula>
    </cfRule>
    <cfRule type="expression" dxfId="26358" priority="685">
      <formula>MOD(ROW(),2)</formula>
    </cfRule>
  </conditionalFormatting>
  <conditionalFormatting sqref="CD44:CE44">
    <cfRule type="expression" dxfId="26357" priority="682">
      <formula>OR(AND(NOT(_xlfn.ISFORMULA(CD44)),NOT(ISBLANK(CD44))),ISERROR(CD44))</formula>
    </cfRule>
  </conditionalFormatting>
  <conditionalFormatting sqref="CE44">
    <cfRule type="containsBlanks" priority="678">
      <formula>LEN(TRIM(CE44))=0</formula>
    </cfRule>
    <cfRule type="expression" dxfId="26356" priority="679">
      <formula>AND(_xlfn.ISFORMULA(CE44),MOD(ROW(),2))</formula>
    </cfRule>
    <cfRule type="expression" dxfId="26355" priority="680">
      <formula>AND(_xlfn.ISFORMULA(CE44),MOD(ROW()+1,2))</formula>
    </cfRule>
    <cfRule type="expression" dxfId="26354" priority="681">
      <formula>MOD(ROW(),2)</formula>
    </cfRule>
  </conditionalFormatting>
  <conditionalFormatting sqref="CT44">
    <cfRule type="expression" dxfId="26353" priority="675">
      <formula>AND(_xlfn.ISFORMULA(CT44),MOD(ROW(),2))</formula>
    </cfRule>
    <cfRule type="expression" dxfId="26352" priority="676">
      <formula>AND(_xlfn.ISFORMULA(CT44),MOD(ROW()+1,2))</formula>
    </cfRule>
    <cfRule type="expression" dxfId="26351" priority="677">
      <formula>MOD(ROW(),2)</formula>
    </cfRule>
  </conditionalFormatting>
  <conditionalFormatting sqref="CT44">
    <cfRule type="expression" dxfId="26350" priority="674">
      <formula>OR(AND(NOT(_xlfn.ISFORMULA(CT44)),NOT(ISBLANK(CT44))),ISERROR(CT44))</formula>
    </cfRule>
  </conditionalFormatting>
  <conditionalFormatting sqref="CT44">
    <cfRule type="containsBlanks" priority="670">
      <formula>LEN(TRIM(CT44))=0</formula>
    </cfRule>
    <cfRule type="expression" dxfId="26349" priority="671">
      <formula>AND(_xlfn.ISFORMULA(CT44),MOD(ROW(),2))</formula>
    </cfRule>
    <cfRule type="expression" dxfId="26348" priority="672">
      <formula>AND(_xlfn.ISFORMULA(CT44),MOD(ROW()+1,2))</formula>
    </cfRule>
    <cfRule type="expression" dxfId="26347" priority="673">
      <formula>MOD(ROW(),2)</formula>
    </cfRule>
  </conditionalFormatting>
  <conditionalFormatting sqref="DK44">
    <cfRule type="containsBlanks" priority="665">
      <formula>LEN(TRIM(DK44))=0</formula>
    </cfRule>
  </conditionalFormatting>
  <conditionalFormatting sqref="DK44">
    <cfRule type="expression" dxfId="26346" priority="666">
      <formula>OR(AND(NOT(_xlfn.ISFORMULA(DK44)),NOT(ISBLANK(DK44))),ISERROR(DK44))</formula>
    </cfRule>
  </conditionalFormatting>
  <conditionalFormatting sqref="DK44">
    <cfRule type="expression" dxfId="26345" priority="667">
      <formula>AND(_xlfn.ISFORMULA(DK44),MOD(ROW(),2))</formula>
    </cfRule>
    <cfRule type="expression" dxfId="26344" priority="668">
      <formula>AND(_xlfn.ISFORMULA(DK44),MOD(ROW()+1,2))</formula>
    </cfRule>
    <cfRule type="expression" dxfId="26343" priority="669">
      <formula>MOD(ROW(),2)</formula>
    </cfRule>
  </conditionalFormatting>
  <conditionalFormatting sqref="DL44">
    <cfRule type="containsBlanks" priority="659">
      <formula>LEN(TRIM(DL44))=0</formula>
    </cfRule>
  </conditionalFormatting>
  <conditionalFormatting sqref="DL44">
    <cfRule type="expression" dxfId="26342" priority="661">
      <formula>OR(AND(NOT(_xlfn.ISFORMULA(DL44)),NOT(ISBLANK(DL44))),ISERROR(DL44))</formula>
    </cfRule>
  </conditionalFormatting>
  <conditionalFormatting sqref="DL44">
    <cfRule type="expression" dxfId="26341" priority="662">
      <formula>AND(_xlfn.ISFORMULA(DL44),MOD(ROW(),2))</formula>
    </cfRule>
    <cfRule type="expression" dxfId="26340" priority="663">
      <formula>AND(_xlfn.ISFORMULA(DL44),MOD(ROW()+1,2))</formula>
    </cfRule>
    <cfRule type="expression" dxfId="26339" priority="664">
      <formula>MOD(ROW(),2)</formula>
    </cfRule>
  </conditionalFormatting>
  <conditionalFormatting sqref="AV45:BH45 BW45:CA45 CF45:CL45 AR45:AT45 CC45 BK45:BT45 H45 A45:F45 DM45:XFD45 J45:AP45 CO45:DJ45 D47">
    <cfRule type="expression" dxfId="26338" priority="655">
      <formula>AND(_xlfn.ISFORMULA(A45),MOD(ROW(),2))</formula>
    </cfRule>
    <cfRule type="expression" dxfId="26337" priority="656">
      <formula>AND(_xlfn.ISFORMULA(A45),MOD(ROW()+1,2))</formula>
    </cfRule>
    <cfRule type="expression" dxfId="26336" priority="658">
      <formula>MOD(ROW(),2)</formula>
    </cfRule>
  </conditionalFormatting>
  <conditionalFormatting sqref="BA45:BF45 BK45:BL45 AX45 AR45:AT45 AV45 BH45 BN45:BO45 J45:O45 V45:AP45">
    <cfRule type="expression" dxfId="26335" priority="657">
      <formula>AND(NOT(ISNUMBER(J45)),NOT(ISBLANK(J45)))</formula>
    </cfRule>
  </conditionalFormatting>
  <conditionalFormatting sqref="AR45:AT45 AN45:AP45 AD45:AL45">
    <cfRule type="expression" dxfId="26334" priority="653" stopIfTrue="1">
      <formula>AND(OR(ISNUMBER(SEARCH("+",AD45)),ISNUMBER(SEARCH("–",AD45))),MOD(ROW()+1,2))</formula>
    </cfRule>
    <cfRule type="expression" dxfId="26333" priority="654" stopIfTrue="1">
      <formula>AND(OR(ISNUMBER(SEARCH("+",AD45)),ISNUMBER(SEARCH("–",AD45))),MOD(ROW(),2))</formula>
    </cfRule>
  </conditionalFormatting>
  <conditionalFormatting sqref="BY45 BF45 CY45:DA45 BC45 CT45 BS45 AM45">
    <cfRule type="expression" dxfId="26332" priority="652">
      <formula>OR(AND(NOT(_xlfn.ISFORMULA(AM45)),NOT(ISBLANK(AM45))),ISERROR(AM45))</formula>
    </cfRule>
  </conditionalFormatting>
  <conditionalFormatting sqref="G45">
    <cfRule type="containsBlanks" priority="648">
      <formula>LEN(TRIM(G45))=0</formula>
    </cfRule>
    <cfRule type="expression" dxfId="26331" priority="649">
      <formula>AND(_xlfn.ISFORMULA(G45),MOD(ROW(),2))</formula>
    </cfRule>
    <cfRule type="expression" dxfId="26330" priority="650">
      <formula>AND(_xlfn.ISFORMULA(G45),MOD(ROW()+1,2))</formula>
    </cfRule>
    <cfRule type="expression" dxfId="26329" priority="651">
      <formula>MOD(ROW(),2)</formula>
    </cfRule>
  </conditionalFormatting>
  <conditionalFormatting sqref="AM45">
    <cfRule type="containsBlanks" priority="647">
      <formula>LEN(TRIM(AM45))=0</formula>
    </cfRule>
  </conditionalFormatting>
  <conditionalFormatting sqref="I45">
    <cfRule type="expression" dxfId="26328" priority="643">
      <formula>AND(_xlfn.ISFORMULA(I45),MOD(ROW(),2))</formula>
    </cfRule>
    <cfRule type="expression" dxfId="26327" priority="644">
      <formula>AND(_xlfn.ISFORMULA(I45),MOD(ROW()+1,2))</formula>
    </cfRule>
    <cfRule type="expression" dxfId="26326" priority="646">
      <formula>MOD(ROW(),2)</formula>
    </cfRule>
  </conditionalFormatting>
  <conditionalFormatting sqref="I45">
    <cfRule type="expression" dxfId="26325" priority="645">
      <formula>AND(NOT(ISNUMBER(I45)),NOT(ISBLANK(I45)))</formula>
    </cfRule>
  </conditionalFormatting>
  <conditionalFormatting sqref="DK45">
    <cfRule type="containsBlanks" priority="638">
      <formula>LEN(TRIM(DK45))=0</formula>
    </cfRule>
  </conditionalFormatting>
  <conditionalFormatting sqref="DK45">
    <cfRule type="expression" dxfId="26324" priority="639">
      <formula>OR(AND(NOT(_xlfn.ISFORMULA(DK45)),NOT(ISBLANK(DK45))),ISERROR(DK45))</formula>
    </cfRule>
  </conditionalFormatting>
  <conditionalFormatting sqref="DK45">
    <cfRule type="expression" dxfId="26323" priority="640">
      <formula>AND(_xlfn.ISFORMULA(DK45),MOD(ROW(),2))</formula>
    </cfRule>
    <cfRule type="expression" dxfId="26322" priority="641">
      <formula>AND(_xlfn.ISFORMULA(DK45),MOD(ROW()+1,2))</formula>
    </cfRule>
    <cfRule type="expression" dxfId="26321" priority="642">
      <formula>MOD(ROW(),2)</formula>
    </cfRule>
  </conditionalFormatting>
  <conditionalFormatting sqref="DL45">
    <cfRule type="containsBlanks" priority="632">
      <formula>LEN(TRIM(DL45))=0</formula>
    </cfRule>
  </conditionalFormatting>
  <conditionalFormatting sqref="DL45">
    <cfRule type="expression" dxfId="26320" priority="634">
      <formula>OR(AND(NOT(_xlfn.ISFORMULA(DL45)),NOT(ISBLANK(DL45))),ISERROR(DL45))</formula>
    </cfRule>
  </conditionalFormatting>
  <conditionalFormatting sqref="DL45">
    <cfRule type="expression" dxfId="26319" priority="635">
      <formula>AND(_xlfn.ISFORMULA(DL45),MOD(ROW(),2))</formula>
    </cfRule>
    <cfRule type="expression" dxfId="26318" priority="636">
      <formula>AND(_xlfn.ISFORMULA(DL45),MOD(ROW()+1,2))</formula>
    </cfRule>
    <cfRule type="expression" dxfId="26317" priority="637">
      <formula>MOD(ROW(),2)</formula>
    </cfRule>
  </conditionalFormatting>
  <conditionalFormatting sqref="AQ45">
    <cfRule type="expression" dxfId="26316" priority="628">
      <formula>AND(_xlfn.ISFORMULA(AQ45),MOD(ROW(),2))</formula>
    </cfRule>
    <cfRule type="expression" dxfId="26315" priority="629">
      <formula>AND(_xlfn.ISFORMULA(AQ45),MOD(ROW()+1,2))</formula>
    </cfRule>
    <cfRule type="expression" dxfId="26314" priority="631">
      <formula>MOD(ROW(),2)</formula>
    </cfRule>
  </conditionalFormatting>
  <conditionalFormatting sqref="AQ45">
    <cfRule type="expression" dxfId="26313" priority="630">
      <formula>AND(NOT(ISNUMBER(AQ45)),NOT(ISBLANK(AQ45)))</formula>
    </cfRule>
  </conditionalFormatting>
  <conditionalFormatting sqref="AQ45">
    <cfRule type="expression" dxfId="26312" priority="627">
      <formula>OR(AND(NOT(_xlfn.ISFORMULA(AQ45)),NOT(ISBLANK(AQ45))),ISERROR(AQ45))</formula>
    </cfRule>
  </conditionalFormatting>
  <conditionalFormatting sqref="AU45">
    <cfRule type="expression" dxfId="26311" priority="623">
      <formula>AND(_xlfn.ISFORMULA(AU45),MOD(ROW(),2))</formula>
    </cfRule>
    <cfRule type="expression" dxfId="26310" priority="624">
      <formula>AND(_xlfn.ISFORMULA(AU45),MOD(ROW()+1,2))</formula>
    </cfRule>
    <cfRule type="expression" dxfId="26309" priority="626">
      <formula>MOD(ROW(),2)</formula>
    </cfRule>
  </conditionalFormatting>
  <conditionalFormatting sqref="AU45">
    <cfRule type="expression" dxfId="26308" priority="625">
      <formula>AND(NOT(ISNUMBER(AU45)),NOT(ISBLANK(AU45)))</formula>
    </cfRule>
  </conditionalFormatting>
  <conditionalFormatting sqref="AU45">
    <cfRule type="expression" dxfId="26307" priority="622">
      <formula>OR(AND(NOT(_xlfn.ISFORMULA(AU45)),NOT(ISBLANK(AU45))),ISERROR(AU45))</formula>
    </cfRule>
  </conditionalFormatting>
  <conditionalFormatting sqref="BI45:BJ45">
    <cfRule type="expression" dxfId="26306" priority="618">
      <formula>AND(_xlfn.ISFORMULA(BI45),MOD(ROW(),2))</formula>
    </cfRule>
    <cfRule type="expression" dxfId="26305" priority="619">
      <formula>AND(_xlfn.ISFORMULA(BI45),MOD(ROW()+1,2))</formula>
    </cfRule>
    <cfRule type="expression" dxfId="26304" priority="621">
      <formula>MOD(ROW(),2)</formula>
    </cfRule>
  </conditionalFormatting>
  <conditionalFormatting sqref="BI45:BJ45">
    <cfRule type="expression" dxfId="26303" priority="620">
      <formula>AND(NOT(ISNUMBER(BI45)),NOT(ISBLANK(BI45)))</formula>
    </cfRule>
  </conditionalFormatting>
  <conditionalFormatting sqref="BI45:BJ45">
    <cfRule type="expression" dxfId="26302" priority="617">
      <formula>OR(AND(NOT(_xlfn.ISFORMULA(BI45)),NOT(ISBLANK(BI45))),ISERROR(BI45))</formula>
    </cfRule>
  </conditionalFormatting>
  <conditionalFormatting sqref="BI45:BJ45">
    <cfRule type="containsBlanks" priority="613">
      <formula>LEN(TRIM(BI45))=0</formula>
    </cfRule>
    <cfRule type="expression" dxfId="26301" priority="614">
      <formula>AND(_xlfn.ISFORMULA(BI45),MOD(ROW(),2))</formula>
    </cfRule>
    <cfRule type="expression" dxfId="26300" priority="615">
      <formula>AND(_xlfn.ISFORMULA(BI45),MOD(ROW()+1,2))</formula>
    </cfRule>
    <cfRule type="expression" dxfId="26299" priority="616">
      <formula>MOD(ROW(),2)</formula>
    </cfRule>
  </conditionalFormatting>
  <conditionalFormatting sqref="BU45:BV45">
    <cfRule type="expression" dxfId="26298" priority="610">
      <formula>AND(_xlfn.ISFORMULA(BU45),MOD(ROW(),2))</formula>
    </cfRule>
    <cfRule type="expression" dxfId="26297" priority="611">
      <formula>AND(_xlfn.ISFORMULA(BU45),MOD(ROW()+1,2))</formula>
    </cfRule>
    <cfRule type="expression" dxfId="26296" priority="612">
      <formula>MOD(ROW(),2)</formula>
    </cfRule>
  </conditionalFormatting>
  <conditionalFormatting sqref="BU45:BV45">
    <cfRule type="expression" dxfId="26295" priority="609">
      <formula>OR(AND(NOT(_xlfn.ISFORMULA(BU45)),NOT(ISBLANK(BU45))),ISERROR(BU45))</formula>
    </cfRule>
  </conditionalFormatting>
  <conditionalFormatting sqref="BV45">
    <cfRule type="containsBlanks" priority="605">
      <formula>LEN(TRIM(BV45))=0</formula>
    </cfRule>
    <cfRule type="expression" dxfId="26294" priority="606">
      <formula>AND(_xlfn.ISFORMULA(BV45),MOD(ROW(),2))</formula>
    </cfRule>
    <cfRule type="expression" dxfId="26293" priority="607">
      <formula>AND(_xlfn.ISFORMULA(BV45),MOD(ROW()+1,2))</formula>
    </cfRule>
    <cfRule type="expression" dxfId="26292" priority="608">
      <formula>MOD(ROW(),2)</formula>
    </cfRule>
  </conditionalFormatting>
  <conditionalFormatting sqref="CB45">
    <cfRule type="expression" dxfId="26291" priority="602">
      <formula>AND(_xlfn.ISFORMULA(CB45),MOD(ROW(),2))</formula>
    </cfRule>
    <cfRule type="expression" dxfId="26290" priority="603">
      <formula>AND(_xlfn.ISFORMULA(CB45),MOD(ROW()+1,2))</formula>
    </cfRule>
    <cfRule type="expression" dxfId="26289" priority="604">
      <formula>MOD(ROW(),2)</formula>
    </cfRule>
  </conditionalFormatting>
  <conditionalFormatting sqref="CB45">
    <cfRule type="expression" dxfId="26288" priority="601">
      <formula>OR(AND(NOT(_xlfn.ISFORMULA(CB45)),NOT(ISBLANK(CB45))),ISERROR(CB45))</formula>
    </cfRule>
  </conditionalFormatting>
  <conditionalFormatting sqref="CB45">
    <cfRule type="containsBlanks" priority="597">
      <formula>LEN(TRIM(CB45))=0</formula>
    </cfRule>
    <cfRule type="expression" dxfId="26287" priority="598">
      <formula>AND(_xlfn.ISFORMULA(CB45),MOD(ROW(),2))</formula>
    </cfRule>
    <cfRule type="expression" dxfId="26286" priority="599">
      <formula>AND(_xlfn.ISFORMULA(CB45),MOD(ROW()+1,2))</formula>
    </cfRule>
    <cfRule type="expression" dxfId="26285" priority="600">
      <formula>MOD(ROW(),2)</formula>
    </cfRule>
  </conditionalFormatting>
  <conditionalFormatting sqref="CD45:CE45">
    <cfRule type="expression" dxfId="26284" priority="594">
      <formula>AND(_xlfn.ISFORMULA(CD45),MOD(ROW(),2))</formula>
    </cfRule>
    <cfRule type="expression" dxfId="26283" priority="595">
      <formula>AND(_xlfn.ISFORMULA(CD45),MOD(ROW()+1,2))</formula>
    </cfRule>
    <cfRule type="expression" dxfId="26282" priority="596">
      <formula>MOD(ROW(),2)</formula>
    </cfRule>
  </conditionalFormatting>
  <conditionalFormatting sqref="CD45:CE45">
    <cfRule type="expression" dxfId="26281" priority="593">
      <formula>OR(AND(NOT(_xlfn.ISFORMULA(CD45)),NOT(ISBLANK(CD45))),ISERROR(CD45))</formula>
    </cfRule>
  </conditionalFormatting>
  <conditionalFormatting sqref="CE45">
    <cfRule type="containsBlanks" priority="589">
      <formula>LEN(TRIM(CE45))=0</formula>
    </cfRule>
    <cfRule type="expression" dxfId="26280" priority="590">
      <formula>AND(_xlfn.ISFORMULA(CE45),MOD(ROW(),2))</formula>
    </cfRule>
    <cfRule type="expression" dxfId="26279" priority="591">
      <formula>AND(_xlfn.ISFORMULA(CE45),MOD(ROW()+1,2))</formula>
    </cfRule>
    <cfRule type="expression" dxfId="26278" priority="592">
      <formula>MOD(ROW(),2)</formula>
    </cfRule>
  </conditionalFormatting>
  <conditionalFormatting sqref="CM45">
    <cfRule type="expression" dxfId="26277" priority="586">
      <formula>AND(_xlfn.ISFORMULA(CM45),MOD(ROW(),2))</formula>
    </cfRule>
    <cfRule type="expression" dxfId="26276" priority="587">
      <formula>AND(_xlfn.ISFORMULA(CM45),MOD(ROW()+1,2))</formula>
    </cfRule>
    <cfRule type="expression" dxfId="26275" priority="588">
      <formula>MOD(ROW(),2)</formula>
    </cfRule>
  </conditionalFormatting>
  <conditionalFormatting sqref="CM45">
    <cfRule type="expression" dxfId="26274" priority="585">
      <formula>OR(AND(NOT(_xlfn.ISFORMULA(CM45)),NOT(ISBLANK(CM45))),ISERROR(CM45))</formula>
    </cfRule>
  </conditionalFormatting>
  <conditionalFormatting sqref="CN45">
    <cfRule type="expression" dxfId="26273" priority="582">
      <formula>AND(_xlfn.ISFORMULA(CN45),MOD(ROW(),2))</formula>
    </cfRule>
    <cfRule type="expression" dxfId="26272" priority="583">
      <formula>AND(_xlfn.ISFORMULA(CN45),MOD(ROW()+1,2))</formula>
    </cfRule>
    <cfRule type="expression" dxfId="26271" priority="584">
      <formula>MOD(ROW(),2)</formula>
    </cfRule>
  </conditionalFormatting>
  <conditionalFormatting sqref="CN45">
    <cfRule type="expression" dxfId="26270" priority="581">
      <formula>OR(AND(NOT(_xlfn.ISFORMULA(CN45)),NOT(ISBLANK(CN45))),ISERROR(CN45))</formula>
    </cfRule>
  </conditionalFormatting>
  <conditionalFormatting sqref="A46:F46 H46:CW46 CY46:DA46 DJ46:XFD46">
    <cfRule type="expression" dxfId="26269" priority="577">
      <formula>AND(_xlfn.ISFORMULA(A46),MOD(ROW(),2))</formula>
    </cfRule>
    <cfRule type="expression" dxfId="26268" priority="578">
      <formula>AND(_xlfn.ISFORMULA(A46),MOD(ROW()+1,2))</formula>
    </cfRule>
    <cfRule type="expression" dxfId="26267" priority="580">
      <formula>MOD(ROW(),2)</formula>
    </cfRule>
  </conditionalFormatting>
  <conditionalFormatting sqref="BA46:BF46 AX46 BN46:BO46 I46:O46 V46:AV46 BH46:BL46">
    <cfRule type="expression" dxfId="26266" priority="579">
      <formula>AND(NOT(ISNUMBER(I46)),NOT(ISBLANK(I46)))</formula>
    </cfRule>
  </conditionalFormatting>
  <conditionalFormatting sqref="AR46:AT46 AN46:AP46 AD46:AL46">
    <cfRule type="expression" dxfId="26265" priority="575" stopIfTrue="1">
      <formula>AND(OR(ISNUMBER(SEARCH("+",AD46)),ISNUMBER(SEARCH("–",AD46))),MOD(ROW()+1,2))</formula>
    </cfRule>
    <cfRule type="expression" dxfId="26264" priority="576" stopIfTrue="1">
      <formula>AND(OR(ISNUMBER(SEARCH("+",AD46)),ISNUMBER(SEARCH("–",AD46))),MOD(ROW(),2))</formula>
    </cfRule>
  </conditionalFormatting>
  <conditionalFormatting sqref="BY46 BF46 CY46:DA46 BC46 CT46 BS46 AM46 DK46:DL46 AQ46 AU46 BI46:BJ46 BU46:BV46 CB46 CD46:CE46 CM46:CN46">
    <cfRule type="expression" dxfId="26263" priority="574">
      <formula>OR(AND(NOT(_xlfn.ISFORMULA(AM46)),NOT(ISBLANK(AM46))),ISERROR(AM46))</formula>
    </cfRule>
  </conditionalFormatting>
  <conditionalFormatting sqref="G46 BI46:BJ46 BV46 CB46 CE46">
    <cfRule type="containsBlanks" priority="569">
      <formula>LEN(TRIM(G46))=0</formula>
    </cfRule>
    <cfRule type="expression" dxfId="26262" priority="570">
      <formula>AND(_xlfn.ISFORMULA(G46),MOD(ROW(),2))</formula>
    </cfRule>
    <cfRule type="expression" dxfId="26261" priority="571">
      <formula>AND(_xlfn.ISFORMULA(G46),MOD(ROW()+1,2))</formula>
    </cfRule>
    <cfRule type="expression" dxfId="26260" priority="572">
      <formula>MOD(ROW(),2)</formula>
    </cfRule>
  </conditionalFormatting>
  <conditionalFormatting sqref="AM46 DK46:DL46">
    <cfRule type="containsBlanks" priority="568">
      <formula>LEN(TRIM(AM46))=0</formula>
    </cfRule>
  </conditionalFormatting>
  <conditionalFormatting sqref="CX46">
    <cfRule type="expression" dxfId="26259" priority="565">
      <formula>AND(_xlfn.ISFORMULA(CX46),MOD(ROW(),2))</formula>
    </cfRule>
    <cfRule type="expression" dxfId="26258" priority="566">
      <formula>AND(_xlfn.ISFORMULA(CX46),MOD(ROW()+1,2))</formula>
    </cfRule>
    <cfRule type="expression" dxfId="26257" priority="567">
      <formula>MOD(ROW(),2)</formula>
    </cfRule>
  </conditionalFormatting>
  <conditionalFormatting sqref="DB46:DI46">
    <cfRule type="expression" dxfId="26256" priority="562">
      <formula>AND(_xlfn.ISFORMULA(DB46),MOD(ROW(),2))</formula>
    </cfRule>
    <cfRule type="expression" dxfId="26255" priority="563">
      <formula>AND(_xlfn.ISFORMULA(DB46),MOD(ROW()+1,2))</formula>
    </cfRule>
    <cfRule type="expression" dxfId="26254" priority="564">
      <formula>MOD(ROW(),2)</formula>
    </cfRule>
  </conditionalFormatting>
  <conditionalFormatting sqref="A47:C47 I47:K47 E47:F47 M47:CP47 DJ47:XFD47 CS47:CW47 CY47:DA47">
    <cfRule type="expression" dxfId="26253" priority="558">
      <formula>AND(_xlfn.ISFORMULA(A47),MOD(ROW(),2))</formula>
    </cfRule>
    <cfRule type="expression" dxfId="26252" priority="559">
      <formula>AND(_xlfn.ISFORMULA(A47),MOD(ROW()+1,2))</formula>
    </cfRule>
    <cfRule type="expression" dxfId="26251" priority="561">
      <formula>MOD(ROW(),2)</formula>
    </cfRule>
  </conditionalFormatting>
  <conditionalFormatting sqref="BA47:BF47 AX47 BN47:BO47 I47:K47 V47:AV47 BH47:BL47 M47:O47">
    <cfRule type="expression" dxfId="26250" priority="560">
      <formula>AND(NOT(ISNUMBER(I47)),NOT(ISBLANK(I47)))</formula>
    </cfRule>
  </conditionalFormatting>
  <conditionalFormatting sqref="AR47:AT47 AN47:AP47 AD47:AL47">
    <cfRule type="expression" dxfId="26249" priority="556" stopIfTrue="1">
      <formula>AND(OR(ISNUMBER(SEARCH("+",AD47)),ISNUMBER(SEARCH("–",AD47))),MOD(ROW()+1,2))</formula>
    </cfRule>
    <cfRule type="expression" dxfId="26248" priority="557" stopIfTrue="1">
      <formula>AND(OR(ISNUMBER(SEARCH("+",AD47)),ISNUMBER(SEARCH("–",AD47))),MOD(ROW(),2))</formula>
    </cfRule>
  </conditionalFormatting>
  <conditionalFormatting sqref="BY47 BF47 CY47:DA47 BC47 CT47 BS47 AM47 DK47:DL47 AQ47 AU47 BI47:BJ47 BU47:BV47 CB47 CD47:CE47 CM47:CN47">
    <cfRule type="expression" dxfId="26247" priority="555">
      <formula>OR(AND(NOT(_xlfn.ISFORMULA(AM47)),NOT(ISBLANK(AM47))),ISERROR(AM47))</formula>
    </cfRule>
  </conditionalFormatting>
  <conditionalFormatting sqref="G47 BI47:BJ47 BV47 CB47 CE47">
    <cfRule type="containsBlanks" priority="550">
      <formula>LEN(TRIM(G47))=0</formula>
    </cfRule>
    <cfRule type="expression" dxfId="26246" priority="551">
      <formula>AND(_xlfn.ISFORMULA(G47),MOD(ROW(),2))</formula>
    </cfRule>
    <cfRule type="expression" dxfId="26245" priority="552">
      <formula>AND(_xlfn.ISFORMULA(G47),MOD(ROW()+1,2))</formula>
    </cfRule>
    <cfRule type="expression" dxfId="26244" priority="553">
      <formula>MOD(ROW(),2)</formula>
    </cfRule>
  </conditionalFormatting>
  <conditionalFormatting sqref="AM47 DK47:DL47">
    <cfRule type="containsBlanks" priority="549">
      <formula>LEN(TRIM(AM47))=0</formula>
    </cfRule>
  </conditionalFormatting>
  <conditionalFormatting sqref="H47">
    <cfRule type="expression" dxfId="26243" priority="546">
      <formula>AND(_xlfn.ISFORMULA(H47),MOD(ROW(),2))</formula>
    </cfRule>
    <cfRule type="expression" dxfId="26242" priority="547">
      <formula>AND(_xlfn.ISFORMULA(H47),MOD(ROW()+1,2))</formula>
    </cfRule>
    <cfRule type="expression" dxfId="26241" priority="548">
      <formula>MOD(ROW(),2)</formula>
    </cfRule>
  </conditionalFormatting>
  <conditionalFormatting sqref="CV47">
    <cfRule type="expression" dxfId="26240" priority="545">
      <formula>AND(NOT(ISNUMBER(CV47)),NOT(ISBLANK(CV47)))</formula>
    </cfRule>
  </conditionalFormatting>
  <conditionalFormatting sqref="L47">
    <cfRule type="expression" dxfId="26239" priority="541">
      <formula>AND(_xlfn.ISFORMULA(L47),MOD(ROW(),2))</formula>
    </cfRule>
    <cfRule type="expression" dxfId="26238" priority="542">
      <formula>AND(_xlfn.ISFORMULA(L47),MOD(ROW()+1,2))</formula>
    </cfRule>
    <cfRule type="expression" dxfId="26237" priority="544">
      <formula>MOD(ROW(),2)</formula>
    </cfRule>
  </conditionalFormatting>
  <conditionalFormatting sqref="L47">
    <cfRule type="expression" dxfId="26236" priority="543">
      <formula>AND(NOT(ISNUMBER(L47)),NOT(ISBLANK(L47)))</formula>
    </cfRule>
  </conditionalFormatting>
  <conditionalFormatting sqref="DH47">
    <cfRule type="expression" dxfId="26235" priority="534">
      <formula>AND(_xlfn.ISFORMULA(DH47),MOD(ROW(),2))</formula>
    </cfRule>
    <cfRule type="expression" dxfId="26234" priority="535">
      <formula>AND(_xlfn.ISFORMULA(DH47),MOD(ROW()+1,2))</formula>
    </cfRule>
    <cfRule type="expression" dxfId="26233" priority="536">
      <formula>MOD(ROW(),2)</formula>
    </cfRule>
  </conditionalFormatting>
  <conditionalFormatting sqref="CQ47:CR47">
    <cfRule type="expression" dxfId="26232" priority="531">
      <formula>AND(_xlfn.ISFORMULA(CQ47),MOD(ROW(),2))</formula>
    </cfRule>
    <cfRule type="expression" dxfId="26231" priority="532">
      <formula>AND(_xlfn.ISFORMULA(CQ47),MOD(ROW()+1,2))</formula>
    </cfRule>
    <cfRule type="expression" dxfId="26230" priority="533">
      <formula>MOD(ROW(),2)</formula>
    </cfRule>
  </conditionalFormatting>
  <conditionalFormatting sqref="CX47">
    <cfRule type="expression" dxfId="26229" priority="527">
      <formula>AND(_xlfn.ISFORMULA(CX47),MOD(ROW(),2))</formula>
    </cfRule>
    <cfRule type="expression" dxfId="26228" priority="528">
      <formula>AND(_xlfn.ISFORMULA(CX47),MOD(ROW()+1,2))</formula>
    </cfRule>
    <cfRule type="expression" dxfId="26227" priority="530">
      <formula>MOD(ROW(),2)</formula>
    </cfRule>
  </conditionalFormatting>
  <conditionalFormatting sqref="CX47">
    <cfRule type="expression" dxfId="26226" priority="529">
      <formula>AND(NOT(ISNUMBER(CX47)),NOT(ISBLANK(CX47)))</formula>
    </cfRule>
  </conditionalFormatting>
  <conditionalFormatting sqref="DB47:DI47">
    <cfRule type="expression" dxfId="26225" priority="523">
      <formula>AND(_xlfn.ISFORMULA(DB47),MOD(ROW(),2))</formula>
    </cfRule>
    <cfRule type="expression" dxfId="26224" priority="524">
      <formula>AND(_xlfn.ISFORMULA(DB47),MOD(ROW()+1,2))</formula>
    </cfRule>
    <cfRule type="expression" dxfId="26223" priority="526">
      <formula>MOD(ROW(),2)</formula>
    </cfRule>
  </conditionalFormatting>
  <conditionalFormatting sqref="DB47:DI47">
    <cfRule type="expression" dxfId="26222" priority="525">
      <formula>AND(NOT(ISNUMBER(DB47)),NOT(ISBLANK(DB47)))</formula>
    </cfRule>
  </conditionalFormatting>
  <conditionalFormatting sqref="DI47">
    <cfRule type="expression" dxfId="26221" priority="519">
      <formula>AND(_xlfn.ISFORMULA(DI47),MOD(ROW(),2))</formula>
    </cfRule>
    <cfRule type="expression" dxfId="26220" priority="520">
      <formula>AND(_xlfn.ISFORMULA(DI47),MOD(ROW()+1,2))</formula>
    </cfRule>
    <cfRule type="expression" dxfId="26219" priority="522">
      <formula>MOD(ROW(),2)</formula>
    </cfRule>
  </conditionalFormatting>
  <conditionalFormatting sqref="DI47">
    <cfRule type="expression" dxfId="26218" priority="521">
      <formula>AND(NOT(ISNUMBER(DI47)),NOT(ISBLANK(DI47)))</formula>
    </cfRule>
  </conditionalFormatting>
  <conditionalFormatting sqref="A48:D48 H48:BJ48 BM48:CP48 CS48:DG48 D49 F48:F49 DI48:XFD48">
    <cfRule type="expression" dxfId="26217" priority="515">
      <formula>AND(_xlfn.ISFORMULA(A48),MOD(ROW(),2))</formula>
    </cfRule>
    <cfRule type="expression" dxfId="26216" priority="516">
      <formula>AND(_xlfn.ISFORMULA(A48),MOD(ROW()+1,2))</formula>
    </cfRule>
    <cfRule type="expression" dxfId="26215" priority="518">
      <formula>MOD(ROW(),2)</formula>
    </cfRule>
  </conditionalFormatting>
  <conditionalFormatting sqref="I48:O48 BN48:BO48 BH48:BJ48 V48:AV48 AX48 BA48:BF48">
    <cfRule type="expression" dxfId="26214" priority="517">
      <formula>AND(NOT(ISNUMBER(I48)),NOT(ISBLANK(I48)))</formula>
    </cfRule>
  </conditionalFormatting>
  <conditionalFormatting sqref="AD48:AL48 AN48:AP48 AR48:AT48">
    <cfRule type="expression" dxfId="26213" priority="513" stopIfTrue="1">
      <formula>AND(OR(ISNUMBER(SEARCH("+",AD48)),ISNUMBER(SEARCH("–",AD48))),MOD(ROW()+1,2))</formula>
    </cfRule>
    <cfRule type="expression" dxfId="26212" priority="514" stopIfTrue="1">
      <formula>AND(OR(ISNUMBER(SEARCH("+",AD48)),ISNUMBER(SEARCH("–",AD48))),MOD(ROW(),2))</formula>
    </cfRule>
  </conditionalFormatting>
  <conditionalFormatting sqref="CM48:CN48 CD48:CE48 CB48 BU48:BV48 BI48:BJ48 AU48 AQ48 DK48:DL48 AM48 BS48 CT48 BC48 CY48:DA48 BF48 BY48">
    <cfRule type="expression" dxfId="26211" priority="512">
      <formula>OR(AND(NOT(_xlfn.ISFORMULA(AM48)),NOT(ISBLANK(AM48))),ISERROR(AM48))</formula>
    </cfRule>
  </conditionalFormatting>
  <conditionalFormatting sqref="CE48 CB48 BV48 BI48:BJ48 G48:G49">
    <cfRule type="containsBlanks" priority="507">
      <formula>LEN(TRIM(G48))=0</formula>
    </cfRule>
    <cfRule type="expression" dxfId="26210" priority="508">
      <formula>AND(_xlfn.ISFORMULA(G48),MOD(ROW(),2))</formula>
    </cfRule>
    <cfRule type="expression" dxfId="26209" priority="509">
      <formula>AND(_xlfn.ISFORMULA(G48),MOD(ROW()+1,2))</formula>
    </cfRule>
    <cfRule type="expression" dxfId="26208" priority="510">
      <formula>MOD(ROW(),2)</formula>
    </cfRule>
  </conditionalFormatting>
  <conditionalFormatting sqref="DK48:DL48 AM48">
    <cfRule type="containsBlanks" priority="506">
      <formula>LEN(TRIM(AM48))=0</formula>
    </cfRule>
  </conditionalFormatting>
  <conditionalFormatting sqref="BK48">
    <cfRule type="expression" dxfId="26207" priority="503">
      <formula>AND(_xlfn.ISFORMULA(BK48),MOD(ROW(),2))</formula>
    </cfRule>
    <cfRule type="expression" dxfId="26206" priority="504">
      <formula>AND(_xlfn.ISFORMULA(BK48),MOD(ROW()+1,2))</formula>
    </cfRule>
    <cfRule type="expression" dxfId="26205" priority="505">
      <formula>MOD(ROW(),2)</formula>
    </cfRule>
  </conditionalFormatting>
  <conditionalFormatting sqref="BL48">
    <cfRule type="expression" dxfId="26204" priority="500">
      <formula>AND(_xlfn.ISFORMULA(BL48),MOD(ROW(),2))</formula>
    </cfRule>
    <cfRule type="expression" dxfId="26203" priority="501">
      <formula>AND(_xlfn.ISFORMULA(BL48),MOD(ROW()+1,2))</formula>
    </cfRule>
    <cfRule type="expression" dxfId="26202" priority="502">
      <formula>MOD(ROW(),2)</formula>
    </cfRule>
  </conditionalFormatting>
  <conditionalFormatting sqref="E48:E49">
    <cfRule type="expression" dxfId="26201" priority="497">
      <formula>AND(_xlfn.ISFORMULA(E48),MOD(ROW(),2))</formula>
    </cfRule>
    <cfRule type="expression" dxfId="26200" priority="498">
      <formula>AND(_xlfn.ISFORMULA(E48),MOD(ROW()+1,2))</formula>
    </cfRule>
    <cfRule type="expression" dxfId="26199" priority="499">
      <formula>MOD(ROW(),2)</formula>
    </cfRule>
  </conditionalFormatting>
  <conditionalFormatting sqref="DB48:DG48 DI48">
    <cfRule type="expression" dxfId="26198" priority="496">
      <formula>AND(NOT(ISNUMBER(DB48)),NOT(ISBLANK(DB48)))</formula>
    </cfRule>
  </conditionalFormatting>
  <conditionalFormatting sqref="CX48:CX49">
    <cfRule type="expression" dxfId="26197" priority="495">
      <formula>AND(NOT(ISNUMBER(CX48)),NOT(ISBLANK(CX48)))</formula>
    </cfRule>
  </conditionalFormatting>
  <conditionalFormatting sqref="CQ48:CR48">
    <cfRule type="expression" dxfId="26196" priority="492">
      <formula>AND(_xlfn.ISFORMULA(CQ48),MOD(ROW(),2))</formula>
    </cfRule>
    <cfRule type="expression" dxfId="26195" priority="493">
      <formula>AND(_xlfn.ISFORMULA(CQ48),MOD(ROW()+1,2))</formula>
    </cfRule>
    <cfRule type="expression" dxfId="26194" priority="494">
      <formula>MOD(ROW(),2)</formula>
    </cfRule>
  </conditionalFormatting>
  <conditionalFormatting sqref="A49:B49 H49:I49 BM49:CR49 M49:BJ49 CT49:CU49 CW49 CY49:DA49 DJ49:XFD49">
    <cfRule type="expression" dxfId="26193" priority="488">
      <formula>AND(_xlfn.ISFORMULA(A49),MOD(ROW(),2))</formula>
    </cfRule>
    <cfRule type="expression" dxfId="26192" priority="489">
      <formula>AND(_xlfn.ISFORMULA(A49),MOD(ROW()+1,2))</formula>
    </cfRule>
    <cfRule type="expression" dxfId="26191" priority="491">
      <formula>MOD(ROW(),2)</formula>
    </cfRule>
  </conditionalFormatting>
  <conditionalFormatting sqref="BA49:BF49 AX49 V49:AV49 BH49:BJ49 BN49:BO49 I49 M49:O49">
    <cfRule type="expression" dxfId="26190" priority="490">
      <formula>AND(NOT(ISNUMBER(I49)),NOT(ISBLANK(I49)))</formula>
    </cfRule>
  </conditionalFormatting>
  <conditionalFormatting sqref="AR49:AT49 AN49:AP49 AD49:AL49">
    <cfRule type="expression" dxfId="26189" priority="486" stopIfTrue="1">
      <formula>AND(OR(ISNUMBER(SEARCH("+",AD49)),ISNUMBER(SEARCH("–",AD49))),MOD(ROW()+1,2))</formula>
    </cfRule>
    <cfRule type="expression" dxfId="26188" priority="487" stopIfTrue="1">
      <formula>AND(OR(ISNUMBER(SEARCH("+",AD49)),ISNUMBER(SEARCH("–",AD49))),MOD(ROW(),2))</formula>
    </cfRule>
  </conditionalFormatting>
  <conditionalFormatting sqref="BY49 BF49 CY49:DA49 BC49 CT49 BS49 AM49 DK49:DL49 AQ49 AU49 BI49:BJ49 BU49:BV49 CB49 CD49:CE49 CM49:CN49">
    <cfRule type="expression" dxfId="26187" priority="485">
      <formula>OR(AND(NOT(_xlfn.ISFORMULA(AM49)),NOT(ISBLANK(AM49))),ISERROR(AM49))</formula>
    </cfRule>
  </conditionalFormatting>
  <conditionalFormatting sqref="BI49:BJ49 BV49 CB49 CE49">
    <cfRule type="containsBlanks" priority="480">
      <formula>LEN(TRIM(BI49))=0</formula>
    </cfRule>
    <cfRule type="expression" dxfId="26186" priority="481">
      <formula>AND(_xlfn.ISFORMULA(BI49),MOD(ROW(),2))</formula>
    </cfRule>
    <cfRule type="expression" dxfId="26185" priority="482">
      <formula>AND(_xlfn.ISFORMULA(BI49),MOD(ROW()+1,2))</formula>
    </cfRule>
    <cfRule type="expression" dxfId="26184" priority="483">
      <formula>MOD(ROW(),2)</formula>
    </cfRule>
  </conditionalFormatting>
  <conditionalFormatting sqref="AM49 DK49:DL49">
    <cfRule type="containsBlanks" priority="479">
      <formula>LEN(TRIM(AM49))=0</formula>
    </cfRule>
  </conditionalFormatting>
  <conditionalFormatting sqref="C49">
    <cfRule type="expression" dxfId="26183" priority="476">
      <formula>AND(_xlfn.ISFORMULA(C49),MOD(ROW(),2))</formula>
    </cfRule>
    <cfRule type="expression" dxfId="26182" priority="477">
      <formula>AND(_xlfn.ISFORMULA(C49),MOD(ROW()+1,2))</formula>
    </cfRule>
    <cfRule type="expression" dxfId="26181" priority="478">
      <formula>MOD(ROW(),2)</formula>
    </cfRule>
  </conditionalFormatting>
  <conditionalFormatting sqref="BK49">
    <cfRule type="expression" dxfId="26180" priority="473">
      <formula>AND(_xlfn.ISFORMULA(BK49),MOD(ROW(),2))</formula>
    </cfRule>
    <cfRule type="expression" dxfId="26179" priority="474">
      <formula>AND(_xlfn.ISFORMULA(BK49),MOD(ROW()+1,2))</formula>
    </cfRule>
    <cfRule type="expression" dxfId="26178" priority="475">
      <formula>MOD(ROW(),2)</formula>
    </cfRule>
  </conditionalFormatting>
  <conditionalFormatting sqref="BL49">
    <cfRule type="expression" dxfId="26177" priority="470">
      <formula>AND(_xlfn.ISFORMULA(BL49),MOD(ROW(),2))</formula>
    </cfRule>
    <cfRule type="expression" dxfId="26176" priority="471">
      <formula>AND(_xlfn.ISFORMULA(BL49),MOD(ROW()+1,2))</formula>
    </cfRule>
    <cfRule type="expression" dxfId="26175" priority="472">
      <formula>MOD(ROW(),2)</formula>
    </cfRule>
  </conditionalFormatting>
  <conditionalFormatting sqref="J49:L49">
    <cfRule type="expression" dxfId="26174" priority="466">
      <formula>AND(_xlfn.ISFORMULA(J49),MOD(ROW(),2))</formula>
    </cfRule>
    <cfRule type="expression" dxfId="26173" priority="467">
      <formula>AND(_xlfn.ISFORMULA(J49),MOD(ROW()+1,2))</formula>
    </cfRule>
    <cfRule type="expression" dxfId="26172" priority="469">
      <formula>MOD(ROW(),2)</formula>
    </cfRule>
  </conditionalFormatting>
  <conditionalFormatting sqref="J49:L49">
    <cfRule type="expression" dxfId="26171" priority="468">
      <formula>AND(NOT(ISNUMBER(J49)),NOT(ISBLANK(J49)))</formula>
    </cfRule>
  </conditionalFormatting>
  <conditionalFormatting sqref="CS49">
    <cfRule type="expression" dxfId="26170" priority="463">
      <formula>AND(_xlfn.ISFORMULA(CS49),MOD(ROW(),2))</formula>
    </cfRule>
    <cfRule type="expression" dxfId="26169" priority="464">
      <formula>AND(_xlfn.ISFORMULA(CS49),MOD(ROW()+1,2))</formula>
    </cfRule>
    <cfRule type="expression" dxfId="26168" priority="465">
      <formula>MOD(ROW(),2)</formula>
    </cfRule>
  </conditionalFormatting>
  <conditionalFormatting sqref="CV49">
    <cfRule type="expression" dxfId="26167" priority="460">
      <formula>AND(_xlfn.ISFORMULA(CV49),MOD(ROW(),2))</formula>
    </cfRule>
    <cfRule type="expression" dxfId="26166" priority="461">
      <formula>AND(_xlfn.ISFORMULA(CV49),MOD(ROW()+1,2))</formula>
    </cfRule>
    <cfRule type="expression" dxfId="26165" priority="462">
      <formula>MOD(ROW(),2)</formula>
    </cfRule>
  </conditionalFormatting>
  <conditionalFormatting sqref="CX49">
    <cfRule type="expression" dxfId="26164" priority="457">
      <formula>AND(_xlfn.ISFORMULA(CX49),MOD(ROW(),2))</formula>
    </cfRule>
    <cfRule type="expression" dxfId="26163" priority="458">
      <formula>AND(_xlfn.ISFORMULA(CX49),MOD(ROW()+1,2))</formula>
    </cfRule>
    <cfRule type="expression" dxfId="26162" priority="459">
      <formula>MOD(ROW(),2)</formula>
    </cfRule>
  </conditionalFormatting>
  <conditionalFormatting sqref="DB49:DG49 DI49">
    <cfRule type="expression" dxfId="26161" priority="454">
      <formula>AND(_xlfn.ISFORMULA(DB49),MOD(ROW(),2))</formula>
    </cfRule>
    <cfRule type="expression" dxfId="26160" priority="455">
      <formula>AND(_xlfn.ISFORMULA(DB49),MOD(ROW()+1,2))</formula>
    </cfRule>
    <cfRule type="expression" dxfId="26159" priority="456">
      <formula>MOD(ROW(),2)</formula>
    </cfRule>
  </conditionalFormatting>
  <conditionalFormatting sqref="DB49:DG49 DI49">
    <cfRule type="expression" dxfId="26158" priority="453">
      <formula>AND(NOT(ISNUMBER(DB49)),NOT(ISBLANK(DB49)))</formula>
    </cfRule>
  </conditionalFormatting>
  <conditionalFormatting sqref="DH48:DH52">
    <cfRule type="expression" dxfId="26157" priority="370">
      <formula>AND(_xlfn.ISFORMULA(DH48),MOD(ROW(),2))</formula>
    </cfRule>
    <cfRule type="expression" dxfId="26156" priority="371">
      <formula>AND(_xlfn.ISFORMULA(DH48),MOD(ROW()+1,2))</formula>
    </cfRule>
    <cfRule type="expression" dxfId="26155" priority="372">
      <formula>MOD(ROW(),2)</formula>
    </cfRule>
  </conditionalFormatting>
  <conditionalFormatting sqref="CT50:CU50 CO50 CQ50:CR50 BZ50:CA50 BW50:BX50 CC50 H50:BT50 DM50:XFD50 A50:F50 CW50:DG50 DI50:DJ50">
    <cfRule type="expression" dxfId="26154" priority="366">
      <formula>AND(_xlfn.ISFORMULA(A50),MOD(ROW(),2))</formula>
    </cfRule>
    <cfRule type="expression" dxfId="26153" priority="367">
      <formula>AND(_xlfn.ISFORMULA(A50),MOD(ROW()+1,2))</formula>
    </cfRule>
    <cfRule type="expression" dxfId="26152" priority="369">
      <formula>MOD(ROW(),2)</formula>
    </cfRule>
  </conditionalFormatting>
  <conditionalFormatting sqref="I50:O50 BA50:BF50 V50:AV50 BN50:BO50 BH50:BL50 AX50">
    <cfRule type="expression" dxfId="26151" priority="368">
      <formula>AND(NOT(ISNUMBER(I50)),NOT(ISBLANK(I50)))</formula>
    </cfRule>
  </conditionalFormatting>
  <conditionalFormatting sqref="AN50:AP50 AR50:AT50 AD50:AL50">
    <cfRule type="expression" dxfId="26150" priority="364" stopIfTrue="1">
      <formula>AND(OR(ISNUMBER(SEARCH("+",AD50)),ISNUMBER(SEARCH("–",AD50))),MOD(ROW()+1,2))</formula>
    </cfRule>
    <cfRule type="expression" dxfId="26149" priority="365" stopIfTrue="1">
      <formula>AND(OR(ISNUMBER(SEARCH("+",AD50)),ISNUMBER(SEARCH("–",AD50))),MOD(ROW(),2))</formula>
    </cfRule>
  </conditionalFormatting>
  <conditionalFormatting sqref="CT50 AM50 AQ50 AU50 CY50:DA50 BC50 BF50 BI50:BJ50 BS50">
    <cfRule type="expression" dxfId="26148" priority="363">
      <formula>OR(AND(NOT(_xlfn.ISFORMULA(AM50)),NOT(ISBLANK(AM50))),ISERROR(AM50))</formula>
    </cfRule>
  </conditionalFormatting>
  <conditionalFormatting sqref="G50">
    <cfRule type="containsBlanks" priority="358">
      <formula>LEN(TRIM(G50))=0</formula>
    </cfRule>
    <cfRule type="expression" dxfId="26147" priority="359">
      <formula>AND(_xlfn.ISFORMULA(G50),MOD(ROW(),2))</formula>
    </cfRule>
    <cfRule type="expression" dxfId="26146" priority="360">
      <formula>AND(_xlfn.ISFORMULA(G50),MOD(ROW()+1,2))</formula>
    </cfRule>
    <cfRule type="expression" dxfId="26145" priority="361">
      <formula>MOD(ROW(),2)</formula>
    </cfRule>
  </conditionalFormatting>
  <conditionalFormatting sqref="BU50:BV50 BY50 CB50 CM50:CN50 CD50:CE50">
    <cfRule type="expression" dxfId="26144" priority="355">
      <formula>AND(_xlfn.ISFORMULA(BU50),MOD(ROW(),2))</formula>
    </cfRule>
    <cfRule type="expression" dxfId="26143" priority="356">
      <formula>AND(_xlfn.ISFORMULA(BU50),MOD(ROW()+1,2))</formula>
    </cfRule>
    <cfRule type="expression" dxfId="26142" priority="357">
      <formula>MOD(ROW(),2)</formula>
    </cfRule>
  </conditionalFormatting>
  <conditionalFormatting sqref="BU50:BV50 BY50 CB50 CD50:CE50 CM50:CN50">
    <cfRule type="expression" dxfId="26141" priority="354">
      <formula>OR(AND(NOT(_xlfn.ISFORMULA(BU50)),NOT(ISBLANK(BU50))),ISERROR(BU50))</formula>
    </cfRule>
  </conditionalFormatting>
  <conditionalFormatting sqref="DK50">
    <cfRule type="expression" dxfId="26140" priority="351">
      <formula>AND(_xlfn.ISFORMULA(DK50),MOD(ROW(),2))</formula>
    </cfRule>
    <cfRule type="expression" dxfId="26139" priority="352">
      <formula>AND(_xlfn.ISFORMULA(DK50),MOD(ROW()+1,2))</formula>
    </cfRule>
    <cfRule type="expression" dxfId="26138" priority="353">
      <formula>MOD(ROW(),2)</formula>
    </cfRule>
  </conditionalFormatting>
  <conditionalFormatting sqref="DK50">
    <cfRule type="expression" dxfId="26137" priority="350">
      <formula>OR(AND(NOT(_xlfn.ISFORMULA(DK50)),NOT(ISBLANK(DK50))),ISERROR(DK50))</formula>
    </cfRule>
  </conditionalFormatting>
  <conditionalFormatting sqref="DL50">
    <cfRule type="expression" dxfId="26136" priority="347">
      <formula>AND(_xlfn.ISFORMULA(DL50),MOD(ROW(),2))</formula>
    </cfRule>
    <cfRule type="expression" dxfId="26135" priority="348">
      <formula>AND(_xlfn.ISFORMULA(DL50),MOD(ROW()+1,2))</formula>
    </cfRule>
    <cfRule type="expression" dxfId="26134" priority="349">
      <formula>MOD(ROW(),2)</formula>
    </cfRule>
  </conditionalFormatting>
  <conditionalFormatting sqref="DL50">
    <cfRule type="expression" dxfId="26133" priority="346">
      <formula>OR(AND(NOT(_xlfn.ISFORMULA(DL50)),NOT(ISBLANK(DL50))),ISERROR(DL50))</formula>
    </cfRule>
  </conditionalFormatting>
  <conditionalFormatting sqref="BQ50:BR50">
    <cfRule type="expression" dxfId="26132" priority="345">
      <formula>AND(NOT(ISNUMBER(BQ50)),NOT(ISBLANK(BQ50)))</formula>
    </cfRule>
  </conditionalFormatting>
  <conditionalFormatting sqref="CF50">
    <cfRule type="expression" dxfId="26131" priority="342">
      <formula>AND(_xlfn.ISFORMULA(CF50),MOD(ROW(),2))</formula>
    </cfRule>
    <cfRule type="expression" dxfId="26130" priority="343">
      <formula>AND(_xlfn.ISFORMULA(CF50),MOD(ROW()+1,2))</formula>
    </cfRule>
    <cfRule type="expression" dxfId="26129" priority="344">
      <formula>MOD(ROW(),2)</formula>
    </cfRule>
  </conditionalFormatting>
  <conditionalFormatting sqref="CI50">
    <cfRule type="expression" dxfId="26128" priority="339">
      <formula>AND(_xlfn.ISFORMULA(CI50),MOD(ROW(),2))</formula>
    </cfRule>
    <cfRule type="expression" dxfId="26127" priority="340">
      <formula>AND(_xlfn.ISFORMULA(CI50),MOD(ROW()+1,2))</formula>
    </cfRule>
    <cfRule type="expression" dxfId="26126" priority="341">
      <formula>MOD(ROW(),2)</formula>
    </cfRule>
  </conditionalFormatting>
  <conditionalFormatting sqref="CJ50:CL50">
    <cfRule type="expression" dxfId="26125" priority="336">
      <formula>AND(_xlfn.ISFORMULA(CJ50),MOD(ROW(),2))</formula>
    </cfRule>
    <cfRule type="expression" dxfId="26124" priority="337">
      <formula>AND(_xlfn.ISFORMULA(CJ50),MOD(ROW()+1,2))</formula>
    </cfRule>
    <cfRule type="expression" dxfId="26123" priority="338">
      <formula>MOD(ROW(),2)</formula>
    </cfRule>
  </conditionalFormatting>
  <conditionalFormatting sqref="CP50">
    <cfRule type="expression" dxfId="26122" priority="333">
      <formula>AND(_xlfn.ISFORMULA(CP50),MOD(ROW(),2))</formula>
    </cfRule>
    <cfRule type="expression" dxfId="26121" priority="334">
      <formula>AND(_xlfn.ISFORMULA(CP50),MOD(ROW()+1,2))</formula>
    </cfRule>
    <cfRule type="expression" dxfId="26120" priority="335">
      <formula>MOD(ROW(),2)</formula>
    </cfRule>
  </conditionalFormatting>
  <conditionalFormatting sqref="CS50">
    <cfRule type="expression" dxfId="26119" priority="330">
      <formula>AND(_xlfn.ISFORMULA(CS50),MOD(ROW(),2))</formula>
    </cfRule>
    <cfRule type="expression" dxfId="26118" priority="331">
      <formula>AND(_xlfn.ISFORMULA(CS50),MOD(ROW()+1,2))</formula>
    </cfRule>
    <cfRule type="expression" dxfId="26117" priority="332">
      <formula>MOD(ROW(),2)</formula>
    </cfRule>
  </conditionalFormatting>
  <conditionalFormatting sqref="CV50">
    <cfRule type="expression" dxfId="26116" priority="327">
      <formula>AND(_xlfn.ISFORMULA(CV50),MOD(ROW(),2))</formula>
    </cfRule>
    <cfRule type="expression" dxfId="26115" priority="328">
      <formula>AND(_xlfn.ISFORMULA(CV50),MOD(ROW()+1,2))</formula>
    </cfRule>
    <cfRule type="expression" dxfId="26114" priority="329">
      <formula>MOD(ROW(),2)</formula>
    </cfRule>
  </conditionalFormatting>
  <conditionalFormatting sqref="CG50">
    <cfRule type="expression" dxfId="26113" priority="324">
      <formula>AND(_xlfn.ISFORMULA(CG50),MOD(ROW(),2))</formula>
    </cfRule>
    <cfRule type="expression" dxfId="26112" priority="325">
      <formula>AND(_xlfn.ISFORMULA(CG50),MOD(ROW()+1,2))</formula>
    </cfRule>
    <cfRule type="expression" dxfId="26111" priority="326">
      <formula>MOD(ROW(),2)</formula>
    </cfRule>
  </conditionalFormatting>
  <conditionalFormatting sqref="CH50">
    <cfRule type="expression" dxfId="26110" priority="321">
      <formula>AND(_xlfn.ISFORMULA(CH50),MOD(ROW(),2))</formula>
    </cfRule>
    <cfRule type="expression" dxfId="26109" priority="322">
      <formula>AND(_xlfn.ISFORMULA(CH50),MOD(ROW()+1,2))</formula>
    </cfRule>
    <cfRule type="expression" dxfId="26108" priority="323">
      <formula>MOD(ROW(),2)</formula>
    </cfRule>
  </conditionalFormatting>
  <conditionalFormatting sqref="CQ51:CR51 CT51:CU51 CM51:CO51 BZ51:CJ51 H51:BE51 BG51:BX51 A51:F51 CW51:DG51 DI51:XFD51 D53">
    <cfRule type="expression" dxfId="26107" priority="317">
      <formula>AND(_xlfn.ISFORMULA(A51),MOD(ROW(),2))</formula>
    </cfRule>
    <cfRule type="expression" dxfId="26106" priority="318">
      <formula>AND(_xlfn.ISFORMULA(A51),MOD(ROW()+1,2))</formula>
    </cfRule>
    <cfRule type="expression" dxfId="26105" priority="320">
      <formula>MOD(ROW(),2)</formula>
    </cfRule>
  </conditionalFormatting>
  <conditionalFormatting sqref="BA51:BE51 V51:AV51 BH51:BL51 I51:O51 BN51:BO51 AX51">
    <cfRule type="expression" dxfId="26104" priority="319">
      <formula>AND(NOT(ISNUMBER(I51)),NOT(ISBLANK(I51)))</formula>
    </cfRule>
  </conditionalFormatting>
  <conditionalFormatting sqref="AD51:AL51 AN51:AP51 AR51:AT51">
    <cfRule type="expression" dxfId="26103" priority="315" stopIfTrue="1">
      <formula>AND(OR(ISNUMBER(SEARCH("+",AD51)),ISNUMBER(SEARCH("–",AD51))),MOD(ROW()+1,2))</formula>
    </cfRule>
    <cfRule type="expression" dxfId="26102" priority="316" stopIfTrue="1">
      <formula>AND(OR(ISNUMBER(SEARCH("+",AD51)),ISNUMBER(SEARCH("–",AD51))),MOD(ROW(),2))</formula>
    </cfRule>
  </conditionalFormatting>
  <conditionalFormatting sqref="CM51:CN51 CD51:CE51 CB51 BU51:BV51 BI51:BJ51 AU51 AQ51 DK51:DL51 AM51 BS51 CT51 BC51 CY51:DA51">
    <cfRule type="expression" dxfId="26101" priority="314">
      <formula>OR(AND(NOT(_xlfn.ISFORMULA(AM51)),NOT(ISBLANK(AM51))),ISERROR(AM51))</formula>
    </cfRule>
  </conditionalFormatting>
  <conditionalFormatting sqref="DL51">
    <cfRule type="expression" dxfId="26100" priority="313">
      <formula>AND(NOT(ISBLANK(A51)),ISBLANK(DL51))</formula>
    </cfRule>
  </conditionalFormatting>
  <conditionalFormatting sqref="CE51 CB51 BV51 BI51:BJ51 G51">
    <cfRule type="containsBlanks" priority="309">
      <formula>LEN(TRIM(G51))=0</formula>
    </cfRule>
    <cfRule type="expression" dxfId="26099" priority="310">
      <formula>AND(_xlfn.ISFORMULA(G51),MOD(ROW(),2))</formula>
    </cfRule>
    <cfRule type="expression" dxfId="26098" priority="311">
      <formula>AND(_xlfn.ISFORMULA(G51),MOD(ROW()+1,2))</formula>
    </cfRule>
    <cfRule type="expression" dxfId="26097" priority="312">
      <formula>MOD(ROW(),2)</formula>
    </cfRule>
  </conditionalFormatting>
  <conditionalFormatting sqref="DK51:DL51 AM51">
    <cfRule type="containsBlanks" priority="308">
      <formula>LEN(TRIM(AM51))=0</formula>
    </cfRule>
  </conditionalFormatting>
  <conditionalFormatting sqref="BF51">
    <cfRule type="expression" dxfId="26096" priority="304">
      <formula>AND(_xlfn.ISFORMULA(BF51),MOD(ROW(),2))</formula>
    </cfRule>
    <cfRule type="expression" dxfId="26095" priority="305">
      <formula>AND(_xlfn.ISFORMULA(BF51),MOD(ROW()+1,2))</formula>
    </cfRule>
    <cfRule type="expression" dxfId="26094" priority="307">
      <formula>MOD(ROW(),2)</formula>
    </cfRule>
  </conditionalFormatting>
  <conditionalFormatting sqref="BF51">
    <cfRule type="expression" dxfId="26093" priority="306">
      <formula>AND(NOT(ISNUMBER(BF51)),NOT(ISBLANK(BF51)))</formula>
    </cfRule>
  </conditionalFormatting>
  <conditionalFormatting sqref="BF51">
    <cfRule type="expression" dxfId="26092" priority="303">
      <formula>OR(AND(NOT(_xlfn.ISFORMULA(BF51)),NOT(ISBLANK(BF51))),ISERROR(BF51))</formula>
    </cfRule>
  </conditionalFormatting>
  <conditionalFormatting sqref="BY51">
    <cfRule type="expression" dxfId="26091" priority="300">
      <formula>AND(_xlfn.ISFORMULA(BY51),MOD(ROW(),2))</formula>
    </cfRule>
    <cfRule type="expression" dxfId="26090" priority="301">
      <formula>AND(_xlfn.ISFORMULA(BY51),MOD(ROW()+1,2))</formula>
    </cfRule>
    <cfRule type="expression" dxfId="26089" priority="302">
      <formula>MOD(ROW(),2)</formula>
    </cfRule>
  </conditionalFormatting>
  <conditionalFormatting sqref="BY51">
    <cfRule type="expression" dxfId="26088" priority="299">
      <formula>OR(AND(NOT(_xlfn.ISFORMULA(BY51)),NOT(ISBLANK(BY51))),ISERROR(BY51))</formula>
    </cfRule>
  </conditionalFormatting>
  <conditionalFormatting sqref="CK51:CL51">
    <cfRule type="expression" dxfId="26087" priority="296">
      <formula>AND(_xlfn.ISFORMULA(CK51),MOD(ROW(),2))</formula>
    </cfRule>
    <cfRule type="expression" dxfId="26086" priority="297">
      <formula>AND(_xlfn.ISFORMULA(CK51),MOD(ROW()+1,2))</formula>
    </cfRule>
    <cfRule type="expression" dxfId="26085" priority="298">
      <formula>MOD(ROW(),2)</formula>
    </cfRule>
  </conditionalFormatting>
  <conditionalFormatting sqref="CP51">
    <cfRule type="expression" dxfId="26084" priority="293">
      <formula>AND(_xlfn.ISFORMULA(CP51),MOD(ROW(),2))</formula>
    </cfRule>
    <cfRule type="expression" dxfId="26083" priority="294">
      <formula>AND(_xlfn.ISFORMULA(CP51),MOD(ROW()+1,2))</formula>
    </cfRule>
    <cfRule type="expression" dxfId="26082" priority="295">
      <formula>MOD(ROW(),2)</formula>
    </cfRule>
  </conditionalFormatting>
  <conditionalFormatting sqref="CS51">
    <cfRule type="expression" dxfId="26081" priority="290">
      <formula>AND(_xlfn.ISFORMULA(CS51),MOD(ROW(),2))</formula>
    </cfRule>
    <cfRule type="expression" dxfId="26080" priority="291">
      <formula>AND(_xlfn.ISFORMULA(CS51),MOD(ROW()+1,2))</formula>
    </cfRule>
    <cfRule type="expression" dxfId="26079" priority="292">
      <formula>MOD(ROW(),2)</formula>
    </cfRule>
  </conditionalFormatting>
  <conditionalFormatting sqref="CV51">
    <cfRule type="expression" dxfId="26078" priority="287">
      <formula>AND(_xlfn.ISFORMULA(CV51),MOD(ROW(),2))</formula>
    </cfRule>
    <cfRule type="expression" dxfId="26077" priority="288">
      <formula>AND(_xlfn.ISFORMULA(CV51),MOD(ROW()+1,2))</formula>
    </cfRule>
    <cfRule type="expression" dxfId="26076" priority="289">
      <formula>MOD(ROW(),2)</formula>
    </cfRule>
  </conditionalFormatting>
  <conditionalFormatting sqref="J52:CX52 A52:F52 H52 DB52:DG52 DI52:XFD52">
    <cfRule type="expression" dxfId="26075" priority="283">
      <formula>AND(_xlfn.ISFORMULA(A52),MOD(ROW(),2))</formula>
    </cfRule>
    <cfRule type="expression" dxfId="26074" priority="284">
      <formula>AND(_xlfn.ISFORMULA(A52),MOD(ROW()+1,2))</formula>
    </cfRule>
    <cfRule type="expression" dxfId="26073" priority="286">
      <formula>MOD(ROW(),2)</formula>
    </cfRule>
  </conditionalFormatting>
  <conditionalFormatting sqref="BQ52 BN52:BO52 AX52 J52:O52 BA52:BF52 BH52:BL52 V52:AV52">
    <cfRule type="expression" dxfId="26072" priority="285">
      <formula>AND(NOT(ISNUMBER(J52)),NOT(ISBLANK(J52)))</formula>
    </cfRule>
  </conditionalFormatting>
  <conditionalFormatting sqref="AN52:AP52 AR52:AT52 AD52:AL52">
    <cfRule type="expression" dxfId="26071" priority="281" stopIfTrue="1">
      <formula>AND(OR(ISNUMBER(SEARCH("+",AD52)),ISNUMBER(SEARCH("–",AD52))),MOD(ROW()+1,2))</formula>
    </cfRule>
    <cfRule type="expression" dxfId="26070" priority="282" stopIfTrue="1">
      <formula>AND(OR(ISNUMBER(SEARCH("+",AD52)),ISNUMBER(SEARCH("–",AD52))),MOD(ROW(),2))</formula>
    </cfRule>
  </conditionalFormatting>
  <conditionalFormatting sqref="CM52:CN52 AQ52 AU52 BC52 BF52 BI52:BJ52 CY52:DA52 BU52:BV52 BY52 CB52 CD52:CE52 CT52 BS52 AM52 DK52:DL52">
    <cfRule type="expression" dxfId="26069" priority="280">
      <formula>OR(AND(NOT(_xlfn.ISFORMULA(AM52)),NOT(ISBLANK(AM52))),ISERROR(AM52))</formula>
    </cfRule>
  </conditionalFormatting>
  <conditionalFormatting sqref="DL52">
    <cfRule type="expression" dxfId="26068" priority="279">
      <formula>AND(NOT(ISBLANK(A52)),ISBLANK(DL52))</formula>
    </cfRule>
  </conditionalFormatting>
  <conditionalFormatting sqref="BI52:BJ52 BV52 CB52 CE52 CT52 G52">
    <cfRule type="containsBlanks" priority="275">
      <formula>LEN(TRIM(G52))=0</formula>
    </cfRule>
    <cfRule type="expression" dxfId="26067" priority="276">
      <formula>AND(_xlfn.ISFORMULA(G52),MOD(ROW(),2))</formula>
    </cfRule>
    <cfRule type="expression" dxfId="26066" priority="277">
      <formula>AND(_xlfn.ISFORMULA(G52),MOD(ROW()+1,2))</formula>
    </cfRule>
    <cfRule type="expression" dxfId="26065" priority="278">
      <formula>MOD(ROW(),2)</formula>
    </cfRule>
  </conditionalFormatting>
  <conditionalFormatting sqref="AM52 DK52:DL52">
    <cfRule type="containsBlanks" priority="274">
      <formula>LEN(TRIM(AM52))=0</formula>
    </cfRule>
  </conditionalFormatting>
  <conditionalFormatting sqref="CY52:DA52">
    <cfRule type="expression" dxfId="26064" priority="271">
      <formula>AND(_xlfn.ISFORMULA(CY52),MOD(ROW(),2))</formula>
    </cfRule>
    <cfRule type="expression" dxfId="26063" priority="272">
      <formula>AND(_xlfn.ISFORMULA(CY52),MOD(ROW()+1,2))</formula>
    </cfRule>
    <cfRule type="expression" dxfId="26062" priority="273">
      <formula>MOD(ROW(),2)</formula>
    </cfRule>
  </conditionalFormatting>
  <conditionalFormatting sqref="I52">
    <cfRule type="expression" dxfId="26061" priority="267">
      <formula>AND(_xlfn.ISFORMULA(I52),MOD(ROW(),2))</formula>
    </cfRule>
    <cfRule type="expression" dxfId="26060" priority="268">
      <formula>AND(_xlfn.ISFORMULA(I52),MOD(ROW()+1,2))</formula>
    </cfRule>
    <cfRule type="expression" dxfId="26059" priority="270">
      <formula>MOD(ROW(),2)</formula>
    </cfRule>
  </conditionalFormatting>
  <conditionalFormatting sqref="I52">
    <cfRule type="expression" dxfId="26058" priority="269">
      <formula>AND(NOT(ISNUMBER(I52)),NOT(ISBLANK(I52)))</formula>
    </cfRule>
  </conditionalFormatting>
  <conditionalFormatting sqref="BR52">
    <cfRule type="expression" dxfId="26057" priority="266">
      <formula>AND(NOT(ISNUMBER(BR52)),NOT(ISBLANK(BR52)))</formula>
    </cfRule>
  </conditionalFormatting>
  <conditionalFormatting sqref="BW52">
    <cfRule type="expression" dxfId="26056" priority="265">
      <formula>AND(NOT(ISNUMBER(BW52)),NOT(ISBLANK(BW52)))</formula>
    </cfRule>
  </conditionalFormatting>
  <conditionalFormatting sqref="A53:C53 I53:CP53 CS53:XFD53">
    <cfRule type="expression" dxfId="26055" priority="261">
      <formula>AND(_xlfn.ISFORMULA(A53),MOD(ROW(),2))</formula>
    </cfRule>
    <cfRule type="expression" dxfId="26054" priority="262">
      <formula>AND(_xlfn.ISFORMULA(A53),MOD(ROW()+1,2))</formula>
    </cfRule>
    <cfRule type="expression" dxfId="26053" priority="264">
      <formula>MOD(ROW(),2)</formula>
    </cfRule>
  </conditionalFormatting>
  <conditionalFormatting sqref="BA53:BF53 AX53 BN53:BO53 I53:O53 BH53:BL53 V53:AV53">
    <cfRule type="expression" dxfId="26052" priority="263">
      <formula>AND(NOT(ISNUMBER(I53)),NOT(ISBLANK(I53)))</formula>
    </cfRule>
  </conditionalFormatting>
  <conditionalFormatting sqref="AR53:AT53 AN53:AP53 AD53:AL53">
    <cfRule type="expression" dxfId="26051" priority="259" stopIfTrue="1">
      <formula>AND(OR(ISNUMBER(SEARCH("+",AD53)),ISNUMBER(SEARCH("–",AD53))),MOD(ROW()+1,2))</formula>
    </cfRule>
    <cfRule type="expression" dxfId="26050" priority="260" stopIfTrue="1">
      <formula>AND(OR(ISNUMBER(SEARCH("+",AD53)),ISNUMBER(SEARCH("–",AD53))),MOD(ROW(),2))</formula>
    </cfRule>
  </conditionalFormatting>
  <conditionalFormatting sqref="CY53:DA53 BF53 BY53 BC53 CT53 AM53 DK53:DL53 AQ53 AU53 BI53:BJ53 BU53:BV53 CB53 CD53:CE53 CM53:CN53 BS53">
    <cfRule type="expression" dxfId="26049" priority="258">
      <formula>OR(AND(NOT(_xlfn.ISFORMULA(AM53)),NOT(ISBLANK(AM53))),ISERROR(AM53))</formula>
    </cfRule>
  </conditionalFormatting>
  <conditionalFormatting sqref="DL53">
    <cfRule type="expression" dxfId="26048" priority="257">
      <formula>AND(NOT(ISBLANK(A53)),ISBLANK(DL53))</formula>
    </cfRule>
  </conditionalFormatting>
  <conditionalFormatting sqref="BI53:BJ53 BV53 CB53 CE53 G53:G55">
    <cfRule type="containsBlanks" priority="253">
      <formula>LEN(TRIM(G53))=0</formula>
    </cfRule>
    <cfRule type="expression" dxfId="26047" priority="254">
      <formula>AND(_xlfn.ISFORMULA(G53),MOD(ROW(),2))</formula>
    </cfRule>
    <cfRule type="expression" dxfId="26046" priority="255">
      <formula>AND(_xlfn.ISFORMULA(G53),MOD(ROW()+1,2))</formula>
    </cfRule>
    <cfRule type="expression" dxfId="26045" priority="256">
      <formula>MOD(ROW(),2)</formula>
    </cfRule>
  </conditionalFormatting>
  <conditionalFormatting sqref="AM53 DK53:DL53">
    <cfRule type="containsBlanks" priority="252">
      <formula>LEN(TRIM(AM53))=0</formula>
    </cfRule>
  </conditionalFormatting>
  <conditionalFormatting sqref="H53">
    <cfRule type="expression" dxfId="26044" priority="249">
      <formula>AND(_xlfn.ISFORMULA(H53),MOD(ROW(),2))</formula>
    </cfRule>
    <cfRule type="expression" dxfId="26043" priority="250">
      <formula>AND(_xlfn.ISFORMULA(H53),MOD(ROW()+1,2))</formula>
    </cfRule>
    <cfRule type="expression" dxfId="26042" priority="251">
      <formula>MOD(ROW(),2)</formula>
    </cfRule>
  </conditionalFormatting>
  <conditionalFormatting sqref="E53:E56">
    <cfRule type="expression" dxfId="26041" priority="246">
      <formula>AND(_xlfn.ISFORMULA(E53),MOD(ROW(),2))</formula>
    </cfRule>
    <cfRule type="expression" dxfId="26040" priority="247">
      <formula>AND(_xlfn.ISFORMULA(E53),MOD(ROW()+1,2))</formula>
    </cfRule>
    <cfRule type="expression" dxfId="26039" priority="248">
      <formula>MOD(ROW(),2)</formula>
    </cfRule>
  </conditionalFormatting>
  <conditionalFormatting sqref="F53:F54">
    <cfRule type="expression" dxfId="26038" priority="243">
      <formula>AND(_xlfn.ISFORMULA(F53),MOD(ROW(),2))</formula>
    </cfRule>
    <cfRule type="expression" dxfId="26037" priority="244">
      <formula>AND(_xlfn.ISFORMULA(F53),MOD(ROW()+1,2))</formula>
    </cfRule>
    <cfRule type="expression" dxfId="26036" priority="245">
      <formula>MOD(ROW(),2)</formula>
    </cfRule>
  </conditionalFormatting>
  <conditionalFormatting sqref="DB53:DI53">
    <cfRule type="expression" dxfId="26035" priority="242">
      <formula>AND(NOT(ISNUMBER(DB53)),NOT(ISBLANK(DB53)))</formula>
    </cfRule>
  </conditionalFormatting>
  <conditionalFormatting sqref="CX53">
    <cfRule type="expression" dxfId="26034" priority="241">
      <formula>AND(NOT(ISNUMBER(CX53)),NOT(ISBLANK(CX53)))</formula>
    </cfRule>
  </conditionalFormatting>
  <conditionalFormatting sqref="CR53:CR56">
    <cfRule type="expression" dxfId="26033" priority="238">
      <formula>AND(_xlfn.ISFORMULA(CR53),MOD(ROW(),2))</formula>
    </cfRule>
    <cfRule type="expression" dxfId="26032" priority="239">
      <formula>AND(_xlfn.ISFORMULA(CR53),MOD(ROW()+1,2))</formula>
    </cfRule>
    <cfRule type="expression" dxfId="26031" priority="240">
      <formula>MOD(ROW(),2)</formula>
    </cfRule>
  </conditionalFormatting>
  <conditionalFormatting sqref="CQ53:CQ56">
    <cfRule type="expression" dxfId="26030" priority="235">
      <formula>AND(_xlfn.ISFORMULA(CQ53),MOD(ROW(),2))</formula>
    </cfRule>
    <cfRule type="expression" dxfId="26029" priority="236">
      <formula>AND(_xlfn.ISFORMULA(CQ53),MOD(ROW()+1,2))</formula>
    </cfRule>
    <cfRule type="expression" dxfId="26028" priority="237">
      <formula>MOD(ROW(),2)</formula>
    </cfRule>
  </conditionalFormatting>
  <conditionalFormatting sqref="A54:D54 CS54:XFD54 H54:CP54">
    <cfRule type="expression" dxfId="26027" priority="231">
      <formula>AND(_xlfn.ISFORMULA(A54),MOD(ROW(),2))</formula>
    </cfRule>
    <cfRule type="expression" dxfId="26026" priority="232">
      <formula>AND(_xlfn.ISFORMULA(A54),MOD(ROW()+1,2))</formula>
    </cfRule>
    <cfRule type="expression" dxfId="26025" priority="234">
      <formula>MOD(ROW(),2)</formula>
    </cfRule>
  </conditionalFormatting>
  <conditionalFormatting sqref="V54:AV54 BH54:BL54 I54:O54 BN54:BO54 AX54 BA54:BF54">
    <cfRule type="expression" dxfId="26024" priority="233">
      <formula>AND(NOT(ISNUMBER(I54)),NOT(ISBLANK(I54)))</formula>
    </cfRule>
  </conditionalFormatting>
  <conditionalFormatting sqref="AD54:AL54 AN54:AP54 AR54:AT54">
    <cfRule type="expression" dxfId="26023" priority="229" stopIfTrue="1">
      <formula>AND(OR(ISNUMBER(SEARCH("+",AD54)),ISNUMBER(SEARCH("–",AD54))),MOD(ROW()+1,2))</formula>
    </cfRule>
    <cfRule type="expression" dxfId="26022" priority="230" stopIfTrue="1">
      <formula>AND(OR(ISNUMBER(SEARCH("+",AD54)),ISNUMBER(SEARCH("–",AD54))),MOD(ROW(),2))</formula>
    </cfRule>
  </conditionalFormatting>
  <conditionalFormatting sqref="BS54 CM54:CN54 CD54:CE54 CB54 BU54:BV54 BI54:BJ54 AU54 AQ54 DK54:DL54 AM54 CT54 BC54 BY54 BF54 CY54:DA54">
    <cfRule type="expression" dxfId="26021" priority="228">
      <formula>OR(AND(NOT(_xlfn.ISFORMULA(AM54)),NOT(ISBLANK(AM54))),ISERROR(AM54))</formula>
    </cfRule>
  </conditionalFormatting>
  <conditionalFormatting sqref="DL54">
    <cfRule type="expression" dxfId="26020" priority="227">
      <formula>AND(NOT(ISBLANK(A54)),ISBLANK(DL54))</formula>
    </cfRule>
  </conditionalFormatting>
  <conditionalFormatting sqref="CE54 CB54 BV54 BI54:BJ54">
    <cfRule type="containsBlanks" priority="223">
      <formula>LEN(TRIM(BI54))=0</formula>
    </cfRule>
    <cfRule type="expression" dxfId="26019" priority="224">
      <formula>AND(_xlfn.ISFORMULA(BI54),MOD(ROW(),2))</formula>
    </cfRule>
    <cfRule type="expression" dxfId="26018" priority="225">
      <formula>AND(_xlfn.ISFORMULA(BI54),MOD(ROW()+1,2))</formula>
    </cfRule>
    <cfRule type="expression" dxfId="26017" priority="226">
      <formula>MOD(ROW(),2)</formula>
    </cfRule>
  </conditionalFormatting>
  <conditionalFormatting sqref="DK54:DL54 AM54">
    <cfRule type="containsBlanks" priority="222">
      <formula>LEN(TRIM(AM54))=0</formula>
    </cfRule>
  </conditionalFormatting>
  <conditionalFormatting sqref="DB54:DI54">
    <cfRule type="expression" dxfId="26016" priority="221">
      <formula>AND(NOT(ISNUMBER(DB54)),NOT(ISBLANK(DB54)))</formula>
    </cfRule>
  </conditionalFormatting>
  <conditionalFormatting sqref="CX54">
    <cfRule type="expression" dxfId="26015" priority="220">
      <formula>AND(NOT(ISNUMBER(CX54)),NOT(ISBLANK(CX54)))</formula>
    </cfRule>
  </conditionalFormatting>
  <conditionalFormatting sqref="A55:C55 H55:J55 F55 M55:CH55 DJ55:XFD55 CY55:DA55 CW55 CT55:CU55 CK55:CN55">
    <cfRule type="expression" dxfId="26014" priority="216">
      <formula>AND(_xlfn.ISFORMULA(A55),MOD(ROW(),2))</formula>
    </cfRule>
    <cfRule type="expression" dxfId="26013" priority="217">
      <formula>AND(_xlfn.ISFORMULA(A55),MOD(ROW()+1,2))</formula>
    </cfRule>
    <cfRule type="expression" dxfId="26012" priority="219">
      <formula>MOD(ROW(),2)</formula>
    </cfRule>
  </conditionalFormatting>
  <conditionalFormatting sqref="BA55:BF55 AX55 BN55:BO55 I55:J55 BH55:BL55 V55:AV55 M55:O55">
    <cfRule type="expression" dxfId="26011" priority="218">
      <formula>AND(NOT(ISNUMBER(I55)),NOT(ISBLANK(I55)))</formula>
    </cfRule>
  </conditionalFormatting>
  <conditionalFormatting sqref="AR55:AT55 AN55:AP55 AD55:AL55">
    <cfRule type="expression" dxfId="26010" priority="214" stopIfTrue="1">
      <formula>AND(OR(ISNUMBER(SEARCH("+",AD55)),ISNUMBER(SEARCH("–",AD55))),MOD(ROW()+1,2))</formula>
    </cfRule>
    <cfRule type="expression" dxfId="26009" priority="215" stopIfTrue="1">
      <formula>AND(OR(ISNUMBER(SEARCH("+",AD55)),ISNUMBER(SEARCH("–",AD55))),MOD(ROW(),2))</formula>
    </cfRule>
  </conditionalFormatting>
  <conditionalFormatting sqref="CY55:DA55 BF55 BY55 BC55 CT55 AQ55 AU55 BI55:BJ55 BU55:BV55 CB55 CD55:CE55 CM55:CN55 DK55:DL55 AM55 BS55">
    <cfRule type="expression" dxfId="26008" priority="213">
      <formula>OR(AND(NOT(_xlfn.ISFORMULA(AM55)),NOT(ISBLANK(AM55))),ISERROR(AM55))</formula>
    </cfRule>
  </conditionalFormatting>
  <conditionalFormatting sqref="DL55">
    <cfRule type="expression" dxfId="26007" priority="212">
      <formula>AND(NOT(ISBLANK(A55)),ISBLANK(DL55))</formula>
    </cfRule>
  </conditionalFormatting>
  <conditionalFormatting sqref="BI55:BJ55 BV55 CB55 CE55">
    <cfRule type="containsBlanks" priority="208">
      <formula>LEN(TRIM(BI55))=0</formula>
    </cfRule>
    <cfRule type="expression" dxfId="26006" priority="209">
      <formula>AND(_xlfn.ISFORMULA(BI55),MOD(ROW(),2))</formula>
    </cfRule>
    <cfRule type="expression" dxfId="26005" priority="210">
      <formula>AND(_xlfn.ISFORMULA(BI55),MOD(ROW()+1,2))</formula>
    </cfRule>
    <cfRule type="expression" dxfId="26004" priority="211">
      <formula>MOD(ROW(),2)</formula>
    </cfRule>
  </conditionalFormatting>
  <conditionalFormatting sqref="DK55:DL55 AM55">
    <cfRule type="containsBlanks" priority="207">
      <formula>LEN(TRIM(AM55))=0</formula>
    </cfRule>
  </conditionalFormatting>
  <conditionalFormatting sqref="D55:D56">
    <cfRule type="expression" dxfId="26003" priority="204">
      <formula>AND(_xlfn.ISFORMULA(D55),MOD(ROW(),2))</formula>
    </cfRule>
    <cfRule type="expression" dxfId="26002" priority="205">
      <formula>AND(_xlfn.ISFORMULA(D55),MOD(ROW()+1,2))</formula>
    </cfRule>
    <cfRule type="expression" dxfId="26001" priority="206">
      <formula>MOD(ROW(),2)</formula>
    </cfRule>
  </conditionalFormatting>
  <conditionalFormatting sqref="K55:L55">
    <cfRule type="expression" dxfId="26000" priority="200">
      <formula>AND(_xlfn.ISFORMULA(K55),MOD(ROW(),2))</formula>
    </cfRule>
    <cfRule type="expression" dxfId="25999" priority="201">
      <formula>AND(_xlfn.ISFORMULA(K55),MOD(ROW()+1,2))</formula>
    </cfRule>
    <cfRule type="expression" dxfId="25998" priority="203">
      <formula>MOD(ROW(),2)</formula>
    </cfRule>
  </conditionalFormatting>
  <conditionalFormatting sqref="K55:L55">
    <cfRule type="expression" dxfId="25997" priority="202">
      <formula>AND(NOT(ISNUMBER(K55)),NOT(ISBLANK(K55)))</formula>
    </cfRule>
  </conditionalFormatting>
  <conditionalFormatting sqref="DB55:DI55">
    <cfRule type="expression" dxfId="25996" priority="196">
      <formula>AND(_xlfn.ISFORMULA(DB55),MOD(ROW(),2))</formula>
    </cfRule>
    <cfRule type="expression" dxfId="25995" priority="197">
      <formula>AND(_xlfn.ISFORMULA(DB55),MOD(ROW()+1,2))</formula>
    </cfRule>
    <cfRule type="expression" dxfId="25994" priority="199">
      <formula>MOD(ROW(),2)</formula>
    </cfRule>
  </conditionalFormatting>
  <conditionalFormatting sqref="DB55:DI55">
    <cfRule type="expression" dxfId="25993" priority="198">
      <formula>AND(NOT(ISNUMBER(DB55)),NOT(ISBLANK(DB55)))</formula>
    </cfRule>
  </conditionalFormatting>
  <conditionalFormatting sqref="CX55">
    <cfRule type="expression" dxfId="25992" priority="192">
      <formula>AND(_xlfn.ISFORMULA(CX55),MOD(ROW(),2))</formula>
    </cfRule>
    <cfRule type="expression" dxfId="25991" priority="193">
      <formula>AND(_xlfn.ISFORMULA(CX55),MOD(ROW()+1,2))</formula>
    </cfRule>
    <cfRule type="expression" dxfId="25990" priority="195">
      <formula>MOD(ROW(),2)</formula>
    </cfRule>
  </conditionalFormatting>
  <conditionalFormatting sqref="CX55">
    <cfRule type="expression" dxfId="25989" priority="194">
      <formula>AND(NOT(ISNUMBER(CX55)),NOT(ISBLANK(CX55)))</formula>
    </cfRule>
  </conditionalFormatting>
  <conditionalFormatting sqref="CV55">
    <cfRule type="expression" dxfId="25988" priority="189">
      <formula>AND(_xlfn.ISFORMULA(CV55),MOD(ROW(),2))</formula>
    </cfRule>
    <cfRule type="expression" dxfId="25987" priority="190">
      <formula>AND(_xlfn.ISFORMULA(CV55),MOD(ROW()+1,2))</formula>
    </cfRule>
    <cfRule type="expression" dxfId="25986" priority="191">
      <formula>MOD(ROW(),2)</formula>
    </cfRule>
  </conditionalFormatting>
  <conditionalFormatting sqref="CS55 CO55:CP55">
    <cfRule type="expression" dxfId="25985" priority="186">
      <formula>AND(_xlfn.ISFORMULA(CO55),MOD(ROW(),2))</formula>
    </cfRule>
    <cfRule type="expression" dxfId="25984" priority="187">
      <formula>AND(_xlfn.ISFORMULA(CO55),MOD(ROW()+1,2))</formula>
    </cfRule>
    <cfRule type="expression" dxfId="25983" priority="188">
      <formula>MOD(ROW(),2)</formula>
    </cfRule>
  </conditionalFormatting>
  <conditionalFormatting sqref="CK55:CL55">
    <cfRule type="expression" dxfId="25982" priority="183">
      <formula>AND(_xlfn.ISFORMULA(CK55),MOD(ROW(),2))</formula>
    </cfRule>
    <cfRule type="expression" dxfId="25981" priority="184">
      <formula>AND(_xlfn.ISFORMULA(CK55),MOD(ROW()+1,2))</formula>
    </cfRule>
    <cfRule type="expression" dxfId="25980" priority="185">
      <formula>MOD(ROW(),2)</formula>
    </cfRule>
  </conditionalFormatting>
  <conditionalFormatting sqref="CI55:CJ55">
    <cfRule type="expression" dxfId="25979" priority="180">
      <formula>AND(_xlfn.ISFORMULA(CI55),MOD(ROW(),2))</formula>
    </cfRule>
    <cfRule type="expression" dxfId="25978" priority="181">
      <formula>AND(_xlfn.ISFORMULA(CI55),MOD(ROW()+1,2))</formula>
    </cfRule>
    <cfRule type="expression" dxfId="25977" priority="182">
      <formula>MOD(ROW(),2)</formula>
    </cfRule>
  </conditionalFormatting>
  <conditionalFormatting sqref="A56:C56 F56 H56:CH56 CW56:XFD56 CT56:CU56 CM56:CN56">
    <cfRule type="expression" dxfId="25976" priority="176">
      <formula>AND(_xlfn.ISFORMULA(A56),MOD(ROW(),2))</formula>
    </cfRule>
    <cfRule type="expression" dxfId="25975" priority="177">
      <formula>AND(_xlfn.ISFORMULA(A56),MOD(ROW()+1,2))</formula>
    </cfRule>
    <cfRule type="expression" dxfId="25974" priority="179">
      <formula>MOD(ROW(),2)</formula>
    </cfRule>
  </conditionalFormatting>
  <conditionalFormatting sqref="BH56:BL56 BA56:BF56 BN56:BO56 V56:AV56 AX56 I56:O56">
    <cfRule type="expression" dxfId="25973" priority="178">
      <formula>AND(NOT(ISNUMBER(I56)),NOT(ISBLANK(I56)))</formula>
    </cfRule>
  </conditionalFormatting>
  <conditionalFormatting sqref="AD56:AL56 AN56:AP56 AR56:AT56">
    <cfRule type="expression" dxfId="25972" priority="174" stopIfTrue="1">
      <formula>AND(OR(ISNUMBER(SEARCH("+",AD56)),ISNUMBER(SEARCH("–",AD56))),MOD(ROW()+1,2))</formula>
    </cfRule>
    <cfRule type="expression" dxfId="25971" priority="175" stopIfTrue="1">
      <formula>AND(OR(ISNUMBER(SEARCH("+",AD56)),ISNUMBER(SEARCH("–",AD56))),MOD(ROW(),2))</formula>
    </cfRule>
  </conditionalFormatting>
  <conditionalFormatting sqref="CM56:CN56 CD56:CE56 CB56 BU56:BV56 BI56:BJ56 AU56 AQ56 DK56:DL56 AM56 BS56 CT56 BC56 CY56:DA56 BF56 BY56">
    <cfRule type="expression" dxfId="25970" priority="173">
      <formula>OR(AND(NOT(_xlfn.ISFORMULA(AM56)),NOT(ISBLANK(AM56))),ISERROR(AM56))</formula>
    </cfRule>
  </conditionalFormatting>
  <conditionalFormatting sqref="DL56">
    <cfRule type="expression" dxfId="25969" priority="172">
      <formula>AND(NOT(ISBLANK(A56)),ISBLANK(DL56))</formula>
    </cfRule>
  </conditionalFormatting>
  <conditionalFormatting sqref="CE56 CB56 BV56 BI56:BJ56 G56">
    <cfRule type="containsBlanks" priority="168">
      <formula>LEN(TRIM(G56))=0</formula>
    </cfRule>
    <cfRule type="expression" dxfId="25968" priority="169">
      <formula>AND(_xlfn.ISFORMULA(G56),MOD(ROW(),2))</formula>
    </cfRule>
    <cfRule type="expression" dxfId="25967" priority="170">
      <formula>AND(_xlfn.ISFORMULA(G56),MOD(ROW()+1,2))</formula>
    </cfRule>
    <cfRule type="expression" dxfId="25966" priority="171">
      <formula>MOD(ROW(),2)</formula>
    </cfRule>
  </conditionalFormatting>
  <conditionalFormatting sqref="AM56 DK56:DL56">
    <cfRule type="containsBlanks" priority="167">
      <formula>LEN(TRIM(AM56))=0</formula>
    </cfRule>
  </conditionalFormatting>
  <conditionalFormatting sqref="DB56:DI56">
    <cfRule type="expression" dxfId="25965" priority="166">
      <formula>AND(NOT(ISNUMBER(DB56)),NOT(ISBLANK(DB56)))</formula>
    </cfRule>
  </conditionalFormatting>
  <conditionalFormatting sqref="CX56">
    <cfRule type="expression" dxfId="25964" priority="165">
      <formula>AND(NOT(ISNUMBER(CX56)),NOT(ISBLANK(CX56)))</formula>
    </cfRule>
  </conditionalFormatting>
  <conditionalFormatting sqref="CO56:CP56">
    <cfRule type="expression" dxfId="25963" priority="162">
      <formula>AND(_xlfn.ISFORMULA(CO56),MOD(ROW(),2))</formula>
    </cfRule>
    <cfRule type="expression" dxfId="25962" priority="163">
      <formula>AND(_xlfn.ISFORMULA(CO56),MOD(ROW()+1,2))</formula>
    </cfRule>
    <cfRule type="expression" dxfId="25961" priority="164">
      <formula>MOD(ROW(),2)</formula>
    </cfRule>
  </conditionalFormatting>
  <conditionalFormatting sqref="CI56:CL56">
    <cfRule type="expression" dxfId="25960" priority="159">
      <formula>AND(_xlfn.ISFORMULA(CI56),MOD(ROW(),2))</formula>
    </cfRule>
    <cfRule type="expression" dxfId="25959" priority="160">
      <formula>AND(_xlfn.ISFORMULA(CI56),MOD(ROW()+1,2))</formula>
    </cfRule>
    <cfRule type="expression" dxfId="25958" priority="161">
      <formula>MOD(ROW(),2)</formula>
    </cfRule>
  </conditionalFormatting>
  <conditionalFormatting sqref="AR57:AT57 AV57:BB57 BG57:BH57 BM57 BP57 CC57 CQ57:CR57 CU57 BS57:BT57 CM57:CO57 CW57:XFD57 H57:AP57 A57:F57 CM58:CN58">
    <cfRule type="expression" dxfId="148" priority="155">
      <formula>AND(_xlfn.ISFORMULA(A57),MOD(ROW(),2))</formula>
    </cfRule>
    <cfRule type="expression" dxfId="147" priority="156">
      <formula>AND(_xlfn.ISFORMULA(A57),MOD(ROW()+1,2))</formula>
    </cfRule>
    <cfRule type="expression" dxfId="146" priority="158">
      <formula>MOD(ROW(),2)</formula>
    </cfRule>
  </conditionalFormatting>
  <conditionalFormatting sqref="AX57 AR57:AT57 AV57 BA57:BB57 BH57 V57:AP57 I57:O57">
    <cfRule type="expression" dxfId="145" priority="157">
      <formula>AND(NOT(ISNUMBER(I57)),NOT(ISBLANK(I57)))</formula>
    </cfRule>
  </conditionalFormatting>
  <conditionalFormatting sqref="AR57:AT57 AN57:AP57 AD57:AL57">
    <cfRule type="expression" dxfId="144" priority="153" stopIfTrue="1">
      <formula>AND(OR(ISNUMBER(SEARCH("+",AD57)),ISNUMBER(SEARCH("–",AD57))),MOD(ROW()+1,2))</formula>
    </cfRule>
    <cfRule type="expression" dxfId="143" priority="154" stopIfTrue="1">
      <formula>AND(OR(ISNUMBER(SEARCH("+",AD57)),ISNUMBER(SEARCH("–",AD57))),MOD(ROW(),2))</formula>
    </cfRule>
  </conditionalFormatting>
  <conditionalFormatting sqref="CY57:DA57 AM57 DK57:DL57 BS57 CM57:CN58">
    <cfRule type="expression" dxfId="142" priority="152">
      <formula>OR(AND(NOT(_xlfn.ISFORMULA(AM57)),NOT(ISBLANK(AM57))),ISERROR(AM57))</formula>
    </cfRule>
  </conditionalFormatting>
  <conditionalFormatting sqref="DL57">
    <cfRule type="expression" dxfId="141" priority="151">
      <formula>AND(NOT(ISBLANK(A57)),ISBLANK(DL57))</formula>
    </cfRule>
  </conditionalFormatting>
  <conditionalFormatting sqref="G57">
    <cfRule type="containsBlanks" priority="147">
      <formula>LEN(TRIM(G57))=0</formula>
    </cfRule>
    <cfRule type="expression" dxfId="140" priority="148">
      <formula>AND(_xlfn.ISFORMULA(G57),MOD(ROW(),2))</formula>
    </cfRule>
    <cfRule type="expression" dxfId="139" priority="149">
      <formula>AND(_xlfn.ISFORMULA(G57),MOD(ROW()+1,2))</formula>
    </cfRule>
    <cfRule type="expression" dxfId="138" priority="150">
      <formula>MOD(ROW(),2)</formula>
    </cfRule>
  </conditionalFormatting>
  <conditionalFormatting sqref="AM57 DK57:DL57">
    <cfRule type="containsBlanks" priority="146">
      <formula>LEN(TRIM(AM57))=0</formula>
    </cfRule>
  </conditionalFormatting>
  <conditionalFormatting sqref="BX57">
    <cfRule type="expression" dxfId="137" priority="143">
      <formula>AND(_xlfn.ISFORMULA(BX57),MOD(ROW(),2))</formula>
    </cfRule>
    <cfRule type="expression" dxfId="136" priority="144">
      <formula>AND(_xlfn.ISFORMULA(BX57),MOD(ROW()+1,2))</formula>
    </cfRule>
    <cfRule type="expression" dxfId="135" priority="145">
      <formula>MOD(ROW(),2)</formula>
    </cfRule>
  </conditionalFormatting>
  <conditionalFormatting sqref="AQ57">
    <cfRule type="expression" dxfId="134" priority="139">
      <formula>AND(_xlfn.ISFORMULA(AQ57),MOD(ROW(),2))</formula>
    </cfRule>
    <cfRule type="expression" dxfId="133" priority="140">
      <formula>AND(_xlfn.ISFORMULA(AQ57),MOD(ROW()+1,2))</formula>
    </cfRule>
    <cfRule type="expression" dxfId="132" priority="142">
      <formula>MOD(ROW(),2)</formula>
    </cfRule>
  </conditionalFormatting>
  <conditionalFormatting sqref="AQ57">
    <cfRule type="expression" dxfId="131" priority="141">
      <formula>AND(NOT(ISNUMBER(AQ57)),NOT(ISBLANK(AQ57)))</formula>
    </cfRule>
  </conditionalFormatting>
  <conditionalFormatting sqref="AQ57">
    <cfRule type="expression" dxfId="130" priority="138">
      <formula>OR(AND(NOT(_xlfn.ISFORMULA(AQ57)),NOT(ISBLANK(AQ57))),ISERROR(AQ57))</formula>
    </cfRule>
  </conditionalFormatting>
  <conditionalFormatting sqref="AU57">
    <cfRule type="expression" dxfId="129" priority="134">
      <formula>AND(_xlfn.ISFORMULA(AU57),MOD(ROW(),2))</formula>
    </cfRule>
    <cfRule type="expression" dxfId="128" priority="135">
      <formula>AND(_xlfn.ISFORMULA(AU57),MOD(ROW()+1,2))</formula>
    </cfRule>
    <cfRule type="expression" dxfId="127" priority="137">
      <formula>MOD(ROW(),2)</formula>
    </cfRule>
  </conditionalFormatting>
  <conditionalFormatting sqref="AU57">
    <cfRule type="expression" dxfId="126" priority="136">
      <formula>AND(NOT(ISNUMBER(AU57)),NOT(ISBLANK(AU57)))</formula>
    </cfRule>
  </conditionalFormatting>
  <conditionalFormatting sqref="AU57">
    <cfRule type="expression" dxfId="125" priority="133">
      <formula>OR(AND(NOT(_xlfn.ISFORMULA(AU57)),NOT(ISBLANK(AU57))),ISERROR(AU57))</formula>
    </cfRule>
  </conditionalFormatting>
  <conditionalFormatting sqref="BC57">
    <cfRule type="expression" dxfId="124" priority="129">
      <formula>AND(_xlfn.ISFORMULA(BC57),MOD(ROW(),2))</formula>
    </cfRule>
    <cfRule type="expression" dxfId="123" priority="130">
      <formula>AND(_xlfn.ISFORMULA(BC57),MOD(ROW()+1,2))</formula>
    </cfRule>
    <cfRule type="expression" dxfId="122" priority="132">
      <formula>MOD(ROW(),2)</formula>
    </cfRule>
  </conditionalFormatting>
  <conditionalFormatting sqref="BC57">
    <cfRule type="expression" dxfId="121" priority="131">
      <formula>AND(NOT(ISNUMBER(BC57)),NOT(ISBLANK(BC57)))</formula>
    </cfRule>
  </conditionalFormatting>
  <conditionalFormatting sqref="BC57">
    <cfRule type="expression" dxfId="120" priority="128">
      <formula>OR(AND(NOT(_xlfn.ISFORMULA(BC57)),NOT(ISBLANK(BC57))),ISERROR(BC57))</formula>
    </cfRule>
  </conditionalFormatting>
  <conditionalFormatting sqref="BF57">
    <cfRule type="expression" dxfId="119" priority="124">
      <formula>AND(_xlfn.ISFORMULA(BF57),MOD(ROW(),2))</formula>
    </cfRule>
    <cfRule type="expression" dxfId="118" priority="125">
      <formula>AND(_xlfn.ISFORMULA(BF57),MOD(ROW()+1,2))</formula>
    </cfRule>
    <cfRule type="expression" dxfId="117" priority="127">
      <formula>MOD(ROW(),2)</formula>
    </cfRule>
  </conditionalFormatting>
  <conditionalFormatting sqref="BF57">
    <cfRule type="expression" dxfId="116" priority="126">
      <formula>AND(NOT(ISNUMBER(BF57)),NOT(ISBLANK(BF57)))</formula>
    </cfRule>
  </conditionalFormatting>
  <conditionalFormatting sqref="BF57">
    <cfRule type="expression" dxfId="115" priority="123">
      <formula>OR(AND(NOT(_xlfn.ISFORMULA(BF57)),NOT(ISBLANK(BF57))),ISERROR(BF57))</formula>
    </cfRule>
  </conditionalFormatting>
  <conditionalFormatting sqref="BI57:BJ57">
    <cfRule type="expression" dxfId="114" priority="119">
      <formula>AND(_xlfn.ISFORMULA(BI57),MOD(ROW(),2))</formula>
    </cfRule>
    <cfRule type="expression" dxfId="113" priority="120">
      <formula>AND(_xlfn.ISFORMULA(BI57),MOD(ROW()+1,2))</formula>
    </cfRule>
    <cfRule type="expression" dxfId="112" priority="122">
      <formula>MOD(ROW(),2)</formula>
    </cfRule>
  </conditionalFormatting>
  <conditionalFormatting sqref="BI57:BJ57">
    <cfRule type="expression" dxfId="111" priority="121">
      <formula>AND(NOT(ISNUMBER(BI57)),NOT(ISBLANK(BI57)))</formula>
    </cfRule>
  </conditionalFormatting>
  <conditionalFormatting sqref="BI57:BJ57">
    <cfRule type="expression" dxfId="110" priority="118">
      <formula>OR(AND(NOT(_xlfn.ISFORMULA(BI57)),NOT(ISBLANK(BI57))),ISERROR(BI57))</formula>
    </cfRule>
  </conditionalFormatting>
  <conditionalFormatting sqref="BI57:BJ57">
    <cfRule type="containsBlanks" priority="114">
      <formula>LEN(TRIM(BI57))=0</formula>
    </cfRule>
    <cfRule type="expression" dxfId="109" priority="115">
      <formula>AND(_xlfn.ISFORMULA(BI57),MOD(ROW(),2))</formula>
    </cfRule>
    <cfRule type="expression" dxfId="108" priority="116">
      <formula>AND(_xlfn.ISFORMULA(BI57),MOD(ROW()+1,2))</formula>
    </cfRule>
    <cfRule type="expression" dxfId="107" priority="117">
      <formula>MOD(ROW(),2)</formula>
    </cfRule>
  </conditionalFormatting>
  <conditionalFormatting sqref="BU57:BV57">
    <cfRule type="expression" dxfId="106" priority="111">
      <formula>AND(_xlfn.ISFORMULA(BU57),MOD(ROW(),2))</formula>
    </cfRule>
    <cfRule type="expression" dxfId="105" priority="112">
      <formula>AND(_xlfn.ISFORMULA(BU57),MOD(ROW()+1,2))</formula>
    </cfRule>
    <cfRule type="expression" dxfId="104" priority="113">
      <formula>MOD(ROW(),2)</formula>
    </cfRule>
  </conditionalFormatting>
  <conditionalFormatting sqref="BU57:BV57">
    <cfRule type="expression" dxfId="103" priority="110">
      <formula>OR(AND(NOT(_xlfn.ISFORMULA(BU57)),NOT(ISBLANK(BU57))),ISERROR(BU57))</formula>
    </cfRule>
  </conditionalFormatting>
  <conditionalFormatting sqref="BV57">
    <cfRule type="containsBlanks" priority="106">
      <formula>LEN(TRIM(BV57))=0</formula>
    </cfRule>
    <cfRule type="expression" dxfId="102" priority="107">
      <formula>AND(_xlfn.ISFORMULA(BV57),MOD(ROW(),2))</formula>
    </cfRule>
    <cfRule type="expression" dxfId="101" priority="108">
      <formula>AND(_xlfn.ISFORMULA(BV57),MOD(ROW()+1,2))</formula>
    </cfRule>
    <cfRule type="expression" dxfId="100" priority="109">
      <formula>MOD(ROW(),2)</formula>
    </cfRule>
  </conditionalFormatting>
  <conditionalFormatting sqref="BY57">
    <cfRule type="expression" dxfId="99" priority="103">
      <formula>AND(_xlfn.ISFORMULA(BY57),MOD(ROW(),2))</formula>
    </cfRule>
    <cfRule type="expression" dxfId="98" priority="104">
      <formula>AND(_xlfn.ISFORMULA(BY57),MOD(ROW()+1,2))</formula>
    </cfRule>
    <cfRule type="expression" dxfId="97" priority="105">
      <formula>MOD(ROW(),2)</formula>
    </cfRule>
  </conditionalFormatting>
  <conditionalFormatting sqref="BY57">
    <cfRule type="expression" dxfId="96" priority="102">
      <formula>OR(AND(NOT(_xlfn.ISFORMULA(BY57)),NOT(ISBLANK(BY57))),ISERROR(BY57))</formula>
    </cfRule>
  </conditionalFormatting>
  <conditionalFormatting sqref="CB57">
    <cfRule type="expression" dxfId="95" priority="99">
      <formula>AND(_xlfn.ISFORMULA(CB57),MOD(ROW(),2))</formula>
    </cfRule>
    <cfRule type="expression" dxfId="94" priority="100">
      <formula>AND(_xlfn.ISFORMULA(CB57),MOD(ROW()+1,2))</formula>
    </cfRule>
    <cfRule type="expression" dxfId="93" priority="101">
      <formula>MOD(ROW(),2)</formula>
    </cfRule>
  </conditionalFormatting>
  <conditionalFormatting sqref="CB57">
    <cfRule type="expression" dxfId="92" priority="98">
      <formula>OR(AND(NOT(_xlfn.ISFORMULA(CB57)),NOT(ISBLANK(CB57))),ISERROR(CB57))</formula>
    </cfRule>
  </conditionalFormatting>
  <conditionalFormatting sqref="CB57">
    <cfRule type="containsBlanks" priority="94">
      <formula>LEN(TRIM(CB57))=0</formula>
    </cfRule>
    <cfRule type="expression" dxfId="91" priority="95">
      <formula>AND(_xlfn.ISFORMULA(CB57),MOD(ROW(),2))</formula>
    </cfRule>
    <cfRule type="expression" dxfId="90" priority="96">
      <formula>AND(_xlfn.ISFORMULA(CB57),MOD(ROW()+1,2))</formula>
    </cfRule>
    <cfRule type="expression" dxfId="89" priority="97">
      <formula>MOD(ROW(),2)</formula>
    </cfRule>
  </conditionalFormatting>
  <conditionalFormatting sqref="CD57:CE57">
    <cfRule type="expression" dxfId="88" priority="91">
      <formula>AND(_xlfn.ISFORMULA(CD57),MOD(ROW(),2))</formula>
    </cfRule>
    <cfRule type="expression" dxfId="87" priority="92">
      <formula>AND(_xlfn.ISFORMULA(CD57),MOD(ROW()+1,2))</formula>
    </cfRule>
    <cfRule type="expression" dxfId="86" priority="93">
      <formula>MOD(ROW(),2)</formula>
    </cfRule>
  </conditionalFormatting>
  <conditionalFormatting sqref="CD57:CE57">
    <cfRule type="expression" dxfId="85" priority="90">
      <formula>OR(AND(NOT(_xlfn.ISFORMULA(CD57)),NOT(ISBLANK(CD57))),ISERROR(CD57))</formula>
    </cfRule>
  </conditionalFormatting>
  <conditionalFormatting sqref="CE57">
    <cfRule type="containsBlanks" priority="86">
      <formula>LEN(TRIM(CE57))=0</formula>
    </cfRule>
    <cfRule type="expression" dxfId="84" priority="87">
      <formula>AND(_xlfn.ISFORMULA(CE57),MOD(ROW(),2))</formula>
    </cfRule>
    <cfRule type="expression" dxfId="83" priority="88">
      <formula>AND(_xlfn.ISFORMULA(CE57),MOD(ROW()+1,2))</formula>
    </cfRule>
    <cfRule type="expression" dxfId="82" priority="89">
      <formula>MOD(ROW(),2)</formula>
    </cfRule>
  </conditionalFormatting>
  <conditionalFormatting sqref="CT57">
    <cfRule type="expression" dxfId="81" priority="83">
      <formula>AND(_xlfn.ISFORMULA(CT57),MOD(ROW(),2))</formula>
    </cfRule>
    <cfRule type="expression" dxfId="80" priority="84">
      <formula>AND(_xlfn.ISFORMULA(CT57),MOD(ROW()+1,2))</formula>
    </cfRule>
    <cfRule type="expression" dxfId="79" priority="85">
      <formula>MOD(ROW(),2)</formula>
    </cfRule>
  </conditionalFormatting>
  <conditionalFormatting sqref="CT57">
    <cfRule type="expression" dxfId="78" priority="82">
      <formula>OR(AND(NOT(_xlfn.ISFORMULA(CT57)),NOT(ISBLANK(CT57))),ISERROR(CT57))</formula>
    </cfRule>
  </conditionalFormatting>
  <conditionalFormatting sqref="CT57">
    <cfRule type="containsBlanks" priority="78">
      <formula>LEN(TRIM(CT57))=0</formula>
    </cfRule>
    <cfRule type="expression" dxfId="77" priority="79">
      <formula>AND(_xlfn.ISFORMULA(CT57),MOD(ROW(),2))</formula>
    </cfRule>
    <cfRule type="expression" dxfId="76" priority="80">
      <formula>AND(_xlfn.ISFORMULA(CT57),MOD(ROW()+1,2))</formula>
    </cfRule>
    <cfRule type="expression" dxfId="75" priority="81">
      <formula>MOD(ROW(),2)</formula>
    </cfRule>
  </conditionalFormatting>
  <conditionalFormatting sqref="BR57">
    <cfRule type="expression" dxfId="74" priority="75">
      <formula>AND(_xlfn.ISFORMULA(BR57),MOD(ROW(),2))</formula>
    </cfRule>
    <cfRule type="expression" dxfId="73" priority="76">
      <formula>AND(_xlfn.ISFORMULA(BR57),MOD(ROW()+1,2))</formula>
    </cfRule>
    <cfRule type="expression" dxfId="72" priority="77">
      <formula>MOD(ROW(),2)</formula>
    </cfRule>
  </conditionalFormatting>
  <conditionalFormatting sqref="BW57">
    <cfRule type="expression" dxfId="71" priority="72">
      <formula>AND(_xlfn.ISFORMULA(BW57),MOD(ROW(),2))</formula>
    </cfRule>
    <cfRule type="expression" dxfId="70" priority="73">
      <formula>AND(_xlfn.ISFORMULA(BW57),MOD(ROW()+1,2))</formula>
    </cfRule>
    <cfRule type="expression" dxfId="69" priority="74">
      <formula>MOD(ROW(),2)</formula>
    </cfRule>
  </conditionalFormatting>
  <conditionalFormatting sqref="BD57:BE57">
    <cfRule type="expression" dxfId="68" priority="68">
      <formula>AND(_xlfn.ISFORMULA(BD57),MOD(ROW(),2))</formula>
    </cfRule>
    <cfRule type="expression" dxfId="67" priority="69">
      <formula>AND(_xlfn.ISFORMULA(BD57),MOD(ROW()+1,2))</formula>
    </cfRule>
    <cfRule type="expression" dxfId="66" priority="71">
      <formula>MOD(ROW(),2)</formula>
    </cfRule>
  </conditionalFormatting>
  <conditionalFormatting sqref="BD57:BE57">
    <cfRule type="expression" dxfId="65" priority="70">
      <formula>AND(NOT(ISNUMBER(BD57)),NOT(ISBLANK(BD57)))</formula>
    </cfRule>
  </conditionalFormatting>
  <conditionalFormatting sqref="BK57">
    <cfRule type="expression" dxfId="64" priority="64">
      <formula>AND(_xlfn.ISFORMULA(BK57),MOD(ROW(),2))</formula>
    </cfRule>
    <cfRule type="expression" dxfId="63" priority="65">
      <formula>AND(_xlfn.ISFORMULA(BK57),MOD(ROW()+1,2))</formula>
    </cfRule>
    <cfRule type="expression" dxfId="62" priority="67">
      <formula>MOD(ROW(),2)</formula>
    </cfRule>
  </conditionalFormatting>
  <conditionalFormatting sqref="BK57">
    <cfRule type="expression" dxfId="61" priority="66">
      <formula>AND(NOT(ISNUMBER(BK57)),NOT(ISBLANK(BK57)))</formula>
    </cfRule>
  </conditionalFormatting>
  <conditionalFormatting sqref="BL57">
    <cfRule type="expression" dxfId="60" priority="60">
      <formula>AND(_xlfn.ISFORMULA(BL57),MOD(ROW(),2))</formula>
    </cfRule>
    <cfRule type="expression" dxfId="59" priority="61">
      <formula>AND(_xlfn.ISFORMULA(BL57),MOD(ROW()+1,2))</formula>
    </cfRule>
    <cfRule type="expression" dxfId="58" priority="63">
      <formula>MOD(ROW(),2)</formula>
    </cfRule>
  </conditionalFormatting>
  <conditionalFormatting sqref="BL57">
    <cfRule type="expression" dxfId="57" priority="62">
      <formula>AND(NOT(ISNUMBER(BL57)),NOT(ISBLANK(BL57)))</formula>
    </cfRule>
  </conditionalFormatting>
  <conditionalFormatting sqref="BN57:BO57">
    <cfRule type="expression" dxfId="56" priority="56">
      <formula>AND(_xlfn.ISFORMULA(BN57),MOD(ROW(),2))</formula>
    </cfRule>
    <cfRule type="expression" dxfId="55" priority="57">
      <formula>AND(_xlfn.ISFORMULA(BN57),MOD(ROW()+1,2))</formula>
    </cfRule>
    <cfRule type="expression" dxfId="54" priority="59">
      <formula>MOD(ROW(),2)</formula>
    </cfRule>
  </conditionalFormatting>
  <conditionalFormatting sqref="BN57:BO57">
    <cfRule type="expression" dxfId="53" priority="58">
      <formula>AND(NOT(ISNUMBER(BN57)),NOT(ISBLANK(BN57)))</formula>
    </cfRule>
  </conditionalFormatting>
  <conditionalFormatting sqref="BQ57">
    <cfRule type="expression" dxfId="52" priority="52">
      <formula>AND(_xlfn.ISFORMULA(BQ57),MOD(ROW(),2))</formula>
    </cfRule>
    <cfRule type="expression" dxfId="51" priority="53">
      <formula>AND(_xlfn.ISFORMULA(BQ57),MOD(ROW()+1,2))</formula>
    </cfRule>
    <cfRule type="expression" dxfId="50" priority="55">
      <formula>MOD(ROW(),2)</formula>
    </cfRule>
  </conditionalFormatting>
  <conditionalFormatting sqref="BQ57">
    <cfRule type="expression" dxfId="49" priority="54">
      <formula>AND(NOT(ISNUMBER(BQ57)),NOT(ISBLANK(BQ57)))</formula>
    </cfRule>
  </conditionalFormatting>
  <conditionalFormatting sqref="CA57">
    <cfRule type="expression" dxfId="48" priority="49">
      <formula>AND(_xlfn.ISFORMULA(CA57),MOD(ROW(),2))</formula>
    </cfRule>
    <cfRule type="expression" dxfId="47" priority="50">
      <formula>AND(_xlfn.ISFORMULA(CA57),MOD(ROW()+1,2))</formula>
    </cfRule>
    <cfRule type="expression" dxfId="46" priority="51">
      <formula>MOD(ROW(),2)</formula>
    </cfRule>
  </conditionalFormatting>
  <conditionalFormatting sqref="BZ57">
    <cfRule type="expression" dxfId="45" priority="46">
      <formula>AND(_xlfn.ISFORMULA(BZ57),MOD(ROW(),2))</formula>
    </cfRule>
    <cfRule type="expression" dxfId="44" priority="47">
      <formula>AND(_xlfn.ISFORMULA(BZ57),MOD(ROW()+1,2))</formula>
    </cfRule>
    <cfRule type="expression" dxfId="43" priority="48">
      <formula>MOD(ROW(),2)</formula>
    </cfRule>
  </conditionalFormatting>
  <conditionalFormatting sqref="CI57:CJ57">
    <cfRule type="expression" dxfId="42" priority="43">
      <formula>AND(_xlfn.ISFORMULA(CI57),MOD(ROW(),2))</formula>
    </cfRule>
    <cfRule type="expression" dxfId="41" priority="44">
      <formula>AND(_xlfn.ISFORMULA(CI57),MOD(ROW()+1,2))</formula>
    </cfRule>
    <cfRule type="expression" dxfId="40" priority="45">
      <formula>MOD(ROW(),2)</formula>
    </cfRule>
  </conditionalFormatting>
  <conditionalFormatting sqref="CK57:CL57">
    <cfRule type="expression" dxfId="39" priority="40">
      <formula>AND(_xlfn.ISFORMULA(CK57),MOD(ROW(),2))</formula>
    </cfRule>
    <cfRule type="expression" dxfId="38" priority="41">
      <formula>AND(_xlfn.ISFORMULA(CK57),MOD(ROW()+1,2))</formula>
    </cfRule>
    <cfRule type="expression" dxfId="37" priority="42">
      <formula>MOD(ROW(),2)</formula>
    </cfRule>
  </conditionalFormatting>
  <conditionalFormatting sqref="CP57">
    <cfRule type="expression" dxfId="36" priority="37">
      <formula>AND(_xlfn.ISFORMULA(CP57),MOD(ROW(),2))</formula>
    </cfRule>
    <cfRule type="expression" dxfId="35" priority="38">
      <formula>AND(_xlfn.ISFORMULA(CP57),MOD(ROW()+1,2))</formula>
    </cfRule>
    <cfRule type="expression" dxfId="34" priority="39">
      <formula>MOD(ROW(),2)</formula>
    </cfRule>
  </conditionalFormatting>
  <conditionalFormatting sqref="CS57">
    <cfRule type="expression" dxfId="33" priority="34">
      <formula>AND(_xlfn.ISFORMULA(CS57),MOD(ROW(),2))</formula>
    </cfRule>
    <cfRule type="expression" dxfId="32" priority="35">
      <formula>AND(_xlfn.ISFORMULA(CS57),MOD(ROW()+1,2))</formula>
    </cfRule>
    <cfRule type="expression" dxfId="31" priority="36">
      <formula>MOD(ROW(),2)</formula>
    </cfRule>
  </conditionalFormatting>
  <conditionalFormatting sqref="CF57:CH57">
    <cfRule type="expression" dxfId="30" priority="31">
      <formula>AND(_xlfn.ISFORMULA(CF57),MOD(ROW(),2))</formula>
    </cfRule>
    <cfRule type="expression" dxfId="29" priority="32">
      <formula>AND(_xlfn.ISFORMULA(CF57),MOD(ROW()+1,2))</formula>
    </cfRule>
    <cfRule type="expression" dxfId="28" priority="33">
      <formula>MOD(ROW(),2)</formula>
    </cfRule>
  </conditionalFormatting>
  <conditionalFormatting sqref="CV57">
    <cfRule type="expression" dxfId="27" priority="28">
      <formula>AND(_xlfn.ISFORMULA(CV57),MOD(ROW(),2))</formula>
    </cfRule>
    <cfRule type="expression" dxfId="26" priority="29">
      <formula>AND(_xlfn.ISFORMULA(CV57),MOD(ROW()+1,2))</formula>
    </cfRule>
    <cfRule type="expression" dxfId="25" priority="30">
      <formula>MOD(ROW(),2)</formula>
    </cfRule>
  </conditionalFormatting>
  <conditionalFormatting sqref="CO58:CX58 H58 DB58:XFD58 A58:F58 J58 BS58:CL58 L58:BQ58">
    <cfRule type="expression" dxfId="24" priority="24">
      <formula>AND(_xlfn.ISFORMULA(A58),MOD(ROW(),2))</formula>
    </cfRule>
    <cfRule type="expression" dxfId="23" priority="25">
      <formula>AND(_xlfn.ISFORMULA(A58),MOD(ROW()+1,2))</formula>
    </cfRule>
    <cfRule type="expression" dxfId="22" priority="27">
      <formula>MOD(ROW(),2)</formula>
    </cfRule>
  </conditionalFormatting>
  <conditionalFormatting sqref="BQ58 BN58:BO58 BA58:BF58 BH58:BL58 V58:AV58 AX58 J58 L58:O58">
    <cfRule type="expression" dxfId="21" priority="26">
      <formula>AND(NOT(ISNUMBER(J58)),NOT(ISBLANK(J58)))</formula>
    </cfRule>
  </conditionalFormatting>
  <conditionalFormatting sqref="AR58:AT58 AN58:AP58 AD58:AL58">
    <cfRule type="expression" dxfId="20" priority="22" stopIfTrue="1">
      <formula>AND(OR(ISNUMBER(SEARCH("+",AD58)),ISNUMBER(SEARCH("–",AD58))),MOD(ROW()+1,2))</formula>
    </cfRule>
    <cfRule type="expression" dxfId="19" priority="23" stopIfTrue="1">
      <formula>AND(OR(ISNUMBER(SEARCH("+",AD58)),ISNUMBER(SEARCH("–",AD58))),MOD(ROW(),2))</formula>
    </cfRule>
  </conditionalFormatting>
  <conditionalFormatting sqref="AQ58 AU58 BC58 CY58:DA58 BU58:BV58 BY58 CB58 CD58:CE58 CT58 BI58:BJ58 BF58 BS58 DK58:DL58 AM58">
    <cfRule type="expression" dxfId="18" priority="21">
      <formula>OR(AND(NOT(_xlfn.ISFORMULA(AM58)),NOT(ISBLANK(AM58))),ISERROR(AM58))</formula>
    </cfRule>
  </conditionalFormatting>
  <conditionalFormatting sqref="DL58">
    <cfRule type="expression" dxfId="17" priority="20">
      <formula>AND(NOT(ISBLANK(A58)),ISBLANK(DL58))</formula>
    </cfRule>
  </conditionalFormatting>
  <conditionalFormatting sqref="BI58:BJ58 BV58 CB58 CE58 CT58 G58">
    <cfRule type="containsBlanks" priority="16">
      <formula>LEN(TRIM(G58))=0</formula>
    </cfRule>
    <cfRule type="expression" dxfId="16" priority="17">
      <formula>AND(_xlfn.ISFORMULA(G58),MOD(ROW(),2))</formula>
    </cfRule>
    <cfRule type="expression" dxfId="15" priority="18">
      <formula>AND(_xlfn.ISFORMULA(G58),MOD(ROW()+1,2))</formula>
    </cfRule>
    <cfRule type="expression" dxfId="14" priority="19">
      <formula>MOD(ROW(),2)</formula>
    </cfRule>
  </conditionalFormatting>
  <conditionalFormatting sqref="DK58:DL58 AM58">
    <cfRule type="containsBlanks" priority="15">
      <formula>LEN(TRIM(AM58))=0</formula>
    </cfRule>
  </conditionalFormatting>
  <conditionalFormatting sqref="CY58:DA58">
    <cfRule type="expression" dxfId="13" priority="12">
      <formula>AND(_xlfn.ISFORMULA(CY58),MOD(ROW(),2))</formula>
    </cfRule>
    <cfRule type="expression" dxfId="12" priority="13">
      <formula>AND(_xlfn.ISFORMULA(CY58),MOD(ROW()+1,2))</formula>
    </cfRule>
    <cfRule type="expression" dxfId="11" priority="14">
      <formula>MOD(ROW(),2)</formula>
    </cfRule>
  </conditionalFormatting>
  <conditionalFormatting sqref="I58">
    <cfRule type="expression" dxfId="10" priority="8">
      <formula>AND(_xlfn.ISFORMULA(I58),MOD(ROW(),2))</formula>
    </cfRule>
    <cfRule type="expression" dxfId="9" priority="9">
      <formula>AND(_xlfn.ISFORMULA(I58),MOD(ROW()+1,2))</formula>
    </cfRule>
    <cfRule type="expression" dxfId="8" priority="11">
      <formula>MOD(ROW(),2)</formula>
    </cfRule>
  </conditionalFormatting>
  <conditionalFormatting sqref="I58">
    <cfRule type="expression" dxfId="7" priority="10">
      <formula>AND(NOT(ISNUMBER(I58)),NOT(ISBLANK(I58)))</formula>
    </cfRule>
  </conditionalFormatting>
  <conditionalFormatting sqref="BR58">
    <cfRule type="expression" dxfId="6" priority="5">
      <formula>AND(_xlfn.ISFORMULA(BR58),MOD(ROW(),2))</formula>
    </cfRule>
    <cfRule type="expression" dxfId="5" priority="6">
      <formula>AND(_xlfn.ISFORMULA(BR58),MOD(ROW()+1,2))</formula>
    </cfRule>
    <cfRule type="expression" dxfId="4" priority="7">
      <formula>MOD(ROW(),2)</formula>
    </cfRule>
  </conditionalFormatting>
  <conditionalFormatting sqref="K58">
    <cfRule type="expression" dxfId="3" priority="1">
      <formula>AND(_xlfn.ISFORMULA(K58),MOD(ROW(),2))</formula>
    </cfRule>
    <cfRule type="expression" dxfId="2" priority="2">
      <formula>AND(_xlfn.ISFORMULA(K58),MOD(ROW()+1,2))</formula>
    </cfRule>
    <cfRule type="expression" dxfId="1" priority="4">
      <formula>MOD(ROW(),2)</formula>
    </cfRule>
  </conditionalFormatting>
  <conditionalFormatting sqref="K58">
    <cfRule type="expression" dxfId="0" priority="3">
      <formula>AND(NOT(ISNUMBER(K58)),NOT(ISBLANK(K58)))</formula>
    </cfRule>
  </conditionalFormatting>
  <dataValidations count="2">
    <dataValidation type="list" allowBlank="1" showInputMessage="1" showErrorMessage="1" sqref="CQ3:CQ12 CQ14:CQ15 CQ17:CQ19 CQ21 P3:Q58 AW3:AW58 AY3:AZ58 CU3:CU58 F3:F58 CQ23:CQ58" xr:uid="{50E3B6BC-FFB8-7E4A-8AA7-6CF9671E6820}">
      <formula1>"Yes,No"</formula1>
    </dataValidation>
    <dataValidation type="list" allowBlank="1" showInputMessage="1" showErrorMessage="1" sqref="G3:G18 G20:G58" xr:uid="{DFF98F8F-1A1B-3447-BB31-21DDCD81E20E}">
      <formula1>"Preparation, Copy-editing, Typesetting, First proofs, Corrections, Revised proofs, Pre-final, Final checks, Held at end of production, Production complete"</formula1>
    </dataValidation>
  </dataValidations>
  <hyperlinks>
    <hyperlink ref="T15" r:id="rId1" xr:uid="{B086DC21-44BD-8947-83BA-6E5ADF458992}"/>
    <hyperlink ref="T21" r:id="rId2" xr:uid="{12BEB5C5-B4E3-9E41-AD9B-48CCC8D84B88}"/>
    <hyperlink ref="T28" r:id="rId3" xr:uid="{C57B3E01-3A4E-624D-840D-8B842E2A233A}"/>
    <hyperlink ref="T29" r:id="rId4" xr:uid="{3D11C9BC-96BA-5D41-9D8B-B16F925DEE0E}"/>
    <hyperlink ref="T36" r:id="rId5" xr:uid="{4F51603F-642D-1C44-85D9-E9D4C4B18B5C}"/>
    <hyperlink ref="T57" r:id="rId6" xr:uid="{2EE2DB37-5B48-6645-8BBD-A74055F2626F}"/>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4485" id="{B2EF8FA2-279C-5F49-9AD2-8BFCA4253500}">
            <xm:f>AND(_xlfn.ISFORMULA('Complete – vol 25'!BS69),MOD(ROW(),2))</xm:f>
            <x14:dxf>
              <fill>
                <patternFill>
                  <bgColor rgb="FFCBE0BF"/>
                </patternFill>
              </fill>
            </x14:dxf>
          </x14:cfRule>
          <xm:sqref>BS5 BU5:BV5 BY5 CB5 CD5:CE5 CM5:CN5 CT5</xm:sqref>
        </x14:conditionalFormatting>
        <x14:conditionalFormatting xmlns:xm="http://schemas.microsoft.com/office/excel/2006/main">
          <x14:cfRule type="expression" priority="14586" id="{60B4716B-E3B0-CD4B-A6DD-264745F3076C}">
            <xm:f>AND(_xlfn.ISFORMULA('Complete – vol 25'!BK62),MOD(ROW(),2))</xm:f>
            <x14:dxf>
              <fill>
                <patternFill>
                  <bgColor rgb="FFCBE0BF"/>
                </patternFill>
              </fill>
            </x14:dxf>
          </x14:cfRule>
          <xm:sqref>BK12:BL12 BN12:BO12</xm:sqref>
        </x14:conditionalFormatting>
        <x14:conditionalFormatting xmlns:xm="http://schemas.microsoft.com/office/excel/2006/main">
          <x14:cfRule type="expression" priority="14640" id="{1359D69E-CD51-5543-9F07-F05903C8116B}">
            <xm:f>AND(_xlfn.ISFORMULA('Complete – vol 25'!BK78),MOD(ROW(),2))</xm:f>
            <x14:dxf>
              <fill>
                <patternFill>
                  <bgColor rgb="FFCBE0BF"/>
                </patternFill>
              </fill>
            </x14:dxf>
          </x14:cfRule>
          <xm:sqref>BK13:BL13 BN13:BO13</xm:sqref>
        </x14:conditionalFormatting>
        <x14:conditionalFormatting xmlns:xm="http://schemas.microsoft.com/office/excel/2006/main">
          <x14:cfRule type="expression" priority="14683" id="{3ECEE783-8083-AB4B-804D-98E678DC52F1}">
            <xm:f>AND(_xlfn.ISFORMULA('Complete – vol 25'!BG75),MOD(ROW(),2))</xm:f>
            <x14:dxf>
              <fill>
                <patternFill>
                  <bgColor rgb="FFCBE0BF"/>
                </patternFill>
              </fill>
            </x14:dxf>
          </x14:cfRule>
          <xm:sqref>BG20:BH20 CB20:CE20 CQ20:CR20 CM20:CO20 CT20 BY20 BK20:BL20 BN20:BO20 BQ20:BV20 CQ22:CR22</xm:sqref>
        </x14:conditionalFormatting>
        <x14:conditionalFormatting xmlns:xm="http://schemas.microsoft.com/office/excel/2006/main">
          <x14:cfRule type="expression" priority="14754" id="{39BF75C5-5FB8-0A4D-8E94-0C097011EE4F}">
            <xm:f>AND(_xlfn.ISFORMULA('Complete – vol 25'!BK63),MOD(ROW(),2))</xm:f>
            <x14:dxf>
              <fill>
                <patternFill>
                  <bgColor rgb="FFCBE0BF"/>
                </patternFill>
              </fill>
            </x14:dxf>
          </x14:cfRule>
          <xm:sqref>BK32:BL32 BN32:BO32 BQ32</xm:sqref>
        </x14:conditionalFormatting>
        <x14:conditionalFormatting xmlns:xm="http://schemas.microsoft.com/office/excel/2006/main">
          <x14:cfRule type="expression" priority="14796" id="{47917E73-CE28-F244-A836-E30041DFAA6A}">
            <xm:f>AND(_xlfn.ISFORMULA('Complete – vol 25'!BK71),MOD(ROW(),2))</xm:f>
            <x14:dxf>
              <fill>
                <patternFill>
                  <bgColor rgb="FFCBE0BF"/>
                </patternFill>
              </fill>
            </x14:dxf>
          </x14:cfRule>
          <xm:sqref>CT35 BU35:BV35 BY35 CB35 CD35:CE35 CM35:CN35 BN35 BK35:BL35</xm:sqref>
        </x14:conditionalFormatting>
        <x14:conditionalFormatting xmlns:xm="http://schemas.microsoft.com/office/excel/2006/main">
          <x14:cfRule type="expression" priority="14846" id="{06D683F1-BB67-2146-86D2-0110D117E6B9}">
            <xm:f>AND(_xlfn.ISFORMULA('Complete – vol 25'!CN77),MOD(ROW(),2))</xm:f>
            <x14:dxf>
              <fill>
                <patternFill>
                  <bgColor rgb="FFCBE0BF"/>
                </patternFill>
              </fill>
            </x14:dxf>
          </x14:cfRule>
          <xm:sqref>CN40</xm:sqref>
        </x14:conditionalFormatting>
        <x14:conditionalFormatting xmlns:xm="http://schemas.microsoft.com/office/excel/2006/main">
          <x14:cfRule type="expression" priority="14891" id="{467B57BC-8B35-B744-B330-314E2AA3C001}">
            <xm:f>AND(_xlfn.ISFORMULA('Complete – vol 25'!BU76),MOD(ROW(),2))</xm:f>
            <x14:dxf>
              <fill>
                <patternFill>
                  <bgColor rgb="FFCBE0BF"/>
                </patternFill>
              </fill>
            </x14:dxf>
          </x14:cfRule>
          <xm:sqref>BU42:BV42 BY42 CB42 CD42:CE42 CM42:CN42 CT42</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3D109-BD92-6443-B39A-96CF0D366B4E}">
  <dimension ref="A1:DL79"/>
  <sheetViews>
    <sheetView topLeftCell="CW1" zoomScaleNormal="100" workbookViewId="0">
      <pane ySplit="2" topLeftCell="A64" activePane="bottomLeft" state="frozen"/>
      <selection pane="bottomLeft" activeCell="A3" sqref="A3:XFD3"/>
    </sheetView>
  </sheetViews>
  <sheetFormatPr baseColWidth="10" defaultColWidth="10.5" defaultRowHeight="35" customHeight="1"/>
  <cols>
    <col min="1" max="1" width="7.5" style="63" bestFit="1" customWidth="1"/>
    <col min="2" max="2" width="10.6640625" style="63" customWidth="1"/>
    <col min="3" max="3" width="9.5" style="63" customWidth="1"/>
    <col min="4" max="4" width="10.6640625" style="63" customWidth="1"/>
    <col min="5" max="7" width="11.6640625" style="63" customWidth="1"/>
    <col min="8" max="8" width="18" style="63" customWidth="1"/>
    <col min="9" max="9" width="13" style="63" customWidth="1"/>
    <col min="10" max="10" width="14.5" style="63" customWidth="1"/>
    <col min="11" max="12" width="14.1640625" style="63" customWidth="1"/>
    <col min="13" max="13" width="13.33203125" style="64" customWidth="1"/>
    <col min="14" max="14" width="12.5" style="64" customWidth="1"/>
    <col min="15" max="15" width="12.83203125" style="64" customWidth="1"/>
    <col min="16" max="16" width="9.83203125" style="63" customWidth="1"/>
    <col min="17" max="17" width="12.5" style="63" customWidth="1"/>
    <col min="18" max="18" width="13.1640625" style="63" customWidth="1"/>
    <col min="19" max="19" width="17.6640625" style="63" customWidth="1"/>
    <col min="20" max="20" width="25" style="63" customWidth="1"/>
    <col min="21" max="21" width="90.5" style="63" customWidth="1"/>
    <col min="22" max="25" width="10.5" style="63" customWidth="1"/>
    <col min="26" max="26" width="17.1640625" style="63" customWidth="1"/>
    <col min="27" max="31" width="12.5" style="63" customWidth="1"/>
    <col min="32" max="38" width="12.6640625" style="63" customWidth="1"/>
    <col min="39" max="39" width="12.5" style="189" customWidth="1"/>
    <col min="40" max="42" width="12.6640625" style="63" customWidth="1"/>
    <col min="43" max="43" width="12.5" style="189" customWidth="1"/>
    <col min="44" max="46" width="12.6640625" style="63" customWidth="1"/>
    <col min="47" max="47" width="12.6640625" style="189" customWidth="1"/>
    <col min="48" max="49" width="10.5" style="63" customWidth="1"/>
    <col min="50" max="50" width="12.6640625" style="63" customWidth="1"/>
    <col min="51" max="51" width="7.33203125" style="63" customWidth="1"/>
    <col min="52" max="52" width="15" style="63" customWidth="1"/>
    <col min="53" max="53" width="14" style="63" customWidth="1"/>
    <col min="54" max="54" width="15.6640625" style="64" customWidth="1"/>
    <col min="55" max="55" width="11.6640625" style="63" customWidth="1"/>
    <col min="56" max="56" width="16.83203125" style="63" customWidth="1"/>
    <col min="57" max="58" width="14.83203125" style="63" customWidth="1"/>
    <col min="59" max="60" width="16.83203125" style="63" customWidth="1"/>
    <col min="61" max="62" width="15.6640625" style="189" customWidth="1"/>
    <col min="63" max="65" width="16.83203125" style="63" customWidth="1"/>
    <col min="66" max="66" width="11.6640625" style="63" customWidth="1"/>
    <col min="67" max="67" width="15" style="63" customWidth="1"/>
    <col min="68" max="68" width="14.83203125" style="63" customWidth="1"/>
    <col min="69" max="72" width="12.33203125" style="63" customWidth="1"/>
    <col min="73" max="74" width="15.6640625" style="189" customWidth="1"/>
    <col min="75" max="81" width="14.5" style="63" customWidth="1"/>
    <col min="82" max="83" width="15.6640625" style="189" customWidth="1"/>
    <col min="84" max="84" width="14.5" style="63" customWidth="1"/>
    <col min="85" max="85" width="14.33203125" style="64" customWidth="1"/>
    <col min="86" max="89" width="14.5" style="63" customWidth="1"/>
    <col min="90" max="91" width="17" style="64" customWidth="1"/>
    <col min="92" max="93" width="15" style="63" customWidth="1"/>
    <col min="94" max="94" width="22.5" style="63" customWidth="1"/>
    <col min="95" max="95" width="14.5" style="63" customWidth="1"/>
    <col min="96" max="96" width="14.5" style="189" customWidth="1"/>
    <col min="97" max="97" width="14.5" style="64" customWidth="1"/>
    <col min="98" max="99" width="14.5" style="63" customWidth="1"/>
    <col min="100" max="105" width="19.5" style="63" customWidth="1"/>
    <col min="106" max="106" width="16.83203125" style="63" customWidth="1"/>
    <col min="107" max="109" width="14.6640625" style="64" customWidth="1"/>
    <col min="110" max="113" width="16.6640625" style="64" customWidth="1"/>
    <col min="114" max="114" width="83" style="63" customWidth="1"/>
    <col min="115" max="115" width="19.5" style="63" customWidth="1"/>
    <col min="116" max="116" width="19.5" style="110" customWidth="1"/>
    <col min="117" max="16384" width="10.5" style="63"/>
  </cols>
  <sheetData>
    <row r="1" spans="1:116" s="52" customFormat="1" ht="35" customHeight="1" thickBot="1">
      <c r="A1" s="241" t="s">
        <v>641</v>
      </c>
      <c r="B1" s="241"/>
      <c r="C1" s="245">
        <f ca="1">NOW()</f>
        <v>43456.463975231483</v>
      </c>
      <c r="D1" s="246"/>
      <c r="E1" s="182"/>
      <c r="F1" s="182"/>
      <c r="G1" s="182"/>
      <c r="H1" s="182"/>
      <c r="I1" s="51"/>
      <c r="J1" s="187"/>
      <c r="K1" s="51"/>
      <c r="L1" s="51"/>
      <c r="M1" s="51"/>
      <c r="N1" s="51"/>
      <c r="O1" s="51"/>
      <c r="P1" s="51"/>
      <c r="Q1" s="51"/>
      <c r="R1" s="53"/>
      <c r="S1" s="54"/>
      <c r="T1" s="54"/>
      <c r="U1" s="54"/>
      <c r="W1" s="242" t="s">
        <v>4228</v>
      </c>
      <c r="X1" s="243"/>
      <c r="Y1" s="244"/>
      <c r="Z1" s="242" t="s">
        <v>4229</v>
      </c>
      <c r="AA1" s="243"/>
      <c r="AB1" s="243"/>
      <c r="AC1" s="244"/>
      <c r="AM1" s="188"/>
      <c r="AQ1" s="188" t="s">
        <v>4041</v>
      </c>
      <c r="AU1" s="188"/>
      <c r="BB1" s="51"/>
      <c r="BC1" s="55"/>
      <c r="BD1" s="51"/>
      <c r="BE1" s="51"/>
      <c r="BF1" s="55"/>
      <c r="BI1" s="188"/>
      <c r="BJ1" s="188"/>
      <c r="BK1" s="51"/>
      <c r="BL1" s="51"/>
      <c r="BM1" s="51"/>
      <c r="BN1" s="55"/>
      <c r="BO1" s="51"/>
      <c r="BP1" s="51"/>
      <c r="BQ1" s="51"/>
      <c r="BR1" s="51"/>
      <c r="BS1" s="55"/>
      <c r="BU1" s="188"/>
      <c r="BV1" s="188"/>
      <c r="BW1" s="51"/>
      <c r="BX1" s="51"/>
      <c r="BY1" s="55"/>
      <c r="BZ1" s="51"/>
      <c r="CA1" s="51"/>
      <c r="CB1" s="55"/>
      <c r="CD1" s="188"/>
      <c r="CE1" s="188"/>
      <c r="CF1" s="51"/>
      <c r="CG1" s="51"/>
      <c r="CH1" s="51"/>
      <c r="CI1" s="51"/>
      <c r="CJ1" s="51"/>
      <c r="CK1" s="51"/>
      <c r="CL1" s="51"/>
      <c r="CM1" s="51"/>
      <c r="CN1" s="55"/>
      <c r="CO1" s="55"/>
      <c r="CP1" s="51"/>
      <c r="CQ1" s="51"/>
      <c r="CR1" s="188"/>
      <c r="CS1" s="51"/>
      <c r="CV1" s="51"/>
      <c r="CW1" s="51"/>
      <c r="CX1" s="51"/>
      <c r="CY1" s="55"/>
      <c r="CZ1" s="55"/>
      <c r="DA1" s="55"/>
      <c r="DB1" s="51"/>
      <c r="DC1" s="51"/>
      <c r="DD1" s="51"/>
      <c r="DE1" s="51"/>
      <c r="DF1" s="51"/>
      <c r="DG1" s="51"/>
      <c r="DH1" s="51"/>
      <c r="DI1" s="51"/>
      <c r="DJ1" s="53"/>
      <c r="DK1" s="51"/>
      <c r="DL1" s="190"/>
    </row>
    <row r="2" spans="1:116" s="14" customFormat="1" ht="119" customHeight="1">
      <c r="A2" s="12" t="s">
        <v>424</v>
      </c>
      <c r="B2" s="13" t="s">
        <v>334</v>
      </c>
      <c r="C2" s="14" t="s">
        <v>633</v>
      </c>
      <c r="D2" s="13" t="s">
        <v>313</v>
      </c>
      <c r="E2" s="14" t="s">
        <v>459</v>
      </c>
      <c r="F2" s="14" t="s">
        <v>4400</v>
      </c>
      <c r="G2" s="14" t="s">
        <v>4038</v>
      </c>
      <c r="H2" s="14" t="s">
        <v>77</v>
      </c>
      <c r="I2" s="15" t="s">
        <v>784</v>
      </c>
      <c r="J2" s="15" t="s">
        <v>4039</v>
      </c>
      <c r="K2" s="15" t="s">
        <v>5098</v>
      </c>
      <c r="L2" s="15" t="s">
        <v>5099</v>
      </c>
      <c r="M2" s="15" t="s">
        <v>385</v>
      </c>
      <c r="N2" s="15" t="s">
        <v>870</v>
      </c>
      <c r="O2" s="15" t="s">
        <v>179</v>
      </c>
      <c r="P2" s="15" t="s">
        <v>715</v>
      </c>
      <c r="Q2" s="15" t="s">
        <v>619</v>
      </c>
      <c r="R2" s="14" t="s">
        <v>436</v>
      </c>
      <c r="S2" s="214" t="s">
        <v>343</v>
      </c>
      <c r="T2" s="215" t="s">
        <v>266</v>
      </c>
      <c r="U2" s="214" t="s">
        <v>3096</v>
      </c>
      <c r="V2" s="14" t="s">
        <v>407</v>
      </c>
      <c r="W2" s="14" t="s">
        <v>2624</v>
      </c>
      <c r="X2" s="14" t="s">
        <v>4182</v>
      </c>
      <c r="Y2" s="14" t="s">
        <v>2625</v>
      </c>
      <c r="Z2" s="14" t="s">
        <v>4230</v>
      </c>
      <c r="AA2" s="14" t="s">
        <v>4231</v>
      </c>
      <c r="AB2" s="14" t="s">
        <v>4232</v>
      </c>
      <c r="AC2" s="14" t="s">
        <v>14</v>
      </c>
      <c r="AD2" s="14" t="s">
        <v>265</v>
      </c>
      <c r="AE2" s="14" t="s">
        <v>4401</v>
      </c>
      <c r="AF2" s="14" t="s">
        <v>169</v>
      </c>
      <c r="AG2" s="216" t="s">
        <v>3408</v>
      </c>
      <c r="AH2" s="216" t="s">
        <v>4402</v>
      </c>
      <c r="AI2" s="216" t="s">
        <v>3409</v>
      </c>
      <c r="AJ2" s="216" t="s">
        <v>3420</v>
      </c>
      <c r="AK2" s="216" t="s">
        <v>3421</v>
      </c>
      <c r="AL2" s="14" t="s">
        <v>1282</v>
      </c>
      <c r="AM2" s="217" t="s">
        <v>4040</v>
      </c>
      <c r="AN2" s="216" t="s">
        <v>3424</v>
      </c>
      <c r="AO2" s="216" t="s">
        <v>3427</v>
      </c>
      <c r="AP2" s="14" t="s">
        <v>1316</v>
      </c>
      <c r="AQ2" s="217" t="s">
        <v>4042</v>
      </c>
      <c r="AR2" s="216" t="s">
        <v>3422</v>
      </c>
      <c r="AS2" s="216" t="s">
        <v>3423</v>
      </c>
      <c r="AT2" s="14" t="s">
        <v>1251</v>
      </c>
      <c r="AU2" s="217" t="s">
        <v>4043</v>
      </c>
      <c r="AV2" s="14" t="s">
        <v>2234</v>
      </c>
      <c r="AW2" s="14" t="s">
        <v>1171</v>
      </c>
      <c r="AX2" s="14" t="s">
        <v>381</v>
      </c>
      <c r="AY2" s="14" t="s">
        <v>448</v>
      </c>
      <c r="AZ2" s="14" t="s">
        <v>3425</v>
      </c>
      <c r="BA2" s="14" t="s">
        <v>3429</v>
      </c>
      <c r="BB2" s="15" t="s">
        <v>208</v>
      </c>
      <c r="BC2" s="16" t="s">
        <v>379</v>
      </c>
      <c r="BD2" s="15" t="s">
        <v>547</v>
      </c>
      <c r="BE2" s="15" t="s">
        <v>794</v>
      </c>
      <c r="BF2" s="16" t="s">
        <v>3110</v>
      </c>
      <c r="BG2" s="14" t="s">
        <v>406</v>
      </c>
      <c r="BH2" s="14" t="s">
        <v>2000</v>
      </c>
      <c r="BI2" s="217" t="s">
        <v>4831</v>
      </c>
      <c r="BJ2" s="217" t="s">
        <v>4832</v>
      </c>
      <c r="BK2" s="15" t="s">
        <v>663</v>
      </c>
      <c r="BL2" s="15" t="s">
        <v>1017</v>
      </c>
      <c r="BM2" s="15" t="s">
        <v>565</v>
      </c>
      <c r="BN2" s="15" t="s">
        <v>4168</v>
      </c>
      <c r="BO2" s="15" t="s">
        <v>4169</v>
      </c>
      <c r="BP2" s="15" t="s">
        <v>4170</v>
      </c>
      <c r="BQ2" s="15" t="s">
        <v>790</v>
      </c>
      <c r="BR2" s="15" t="s">
        <v>133</v>
      </c>
      <c r="BS2" s="16" t="s">
        <v>843</v>
      </c>
      <c r="BT2" s="14" t="s">
        <v>551</v>
      </c>
      <c r="BU2" s="217" t="s">
        <v>4833</v>
      </c>
      <c r="BV2" s="217" t="s">
        <v>4834</v>
      </c>
      <c r="BW2" s="15" t="s">
        <v>773</v>
      </c>
      <c r="BX2" s="15" t="s">
        <v>927</v>
      </c>
      <c r="BY2" s="16" t="s">
        <v>721</v>
      </c>
      <c r="BZ2" s="15" t="s">
        <v>346</v>
      </c>
      <c r="CA2" s="15" t="s">
        <v>676</v>
      </c>
      <c r="CB2" s="16" t="s">
        <v>591</v>
      </c>
      <c r="CC2" s="14" t="s">
        <v>689</v>
      </c>
      <c r="CD2" s="217" t="s">
        <v>5118</v>
      </c>
      <c r="CE2" s="217" t="s">
        <v>5119</v>
      </c>
      <c r="CF2" s="15" t="s">
        <v>605</v>
      </c>
      <c r="CG2" s="15" t="s">
        <v>624</v>
      </c>
      <c r="CH2" s="15" t="s">
        <v>875</v>
      </c>
      <c r="CI2" s="15" t="s">
        <v>254</v>
      </c>
      <c r="CJ2" s="15" t="s">
        <v>914</v>
      </c>
      <c r="CK2" s="15" t="s">
        <v>922</v>
      </c>
      <c r="CL2" s="15" t="s">
        <v>225</v>
      </c>
      <c r="CM2" s="16" t="s">
        <v>1371</v>
      </c>
      <c r="CN2" s="16" t="s">
        <v>1172</v>
      </c>
      <c r="CO2" s="218" t="s">
        <v>2001</v>
      </c>
      <c r="CP2" s="15" t="s">
        <v>836</v>
      </c>
      <c r="CQ2" s="15" t="s">
        <v>4044</v>
      </c>
      <c r="CR2" s="217" t="s">
        <v>4045</v>
      </c>
      <c r="CS2" s="15" t="s">
        <v>524</v>
      </c>
      <c r="CT2" s="16" t="s">
        <v>787</v>
      </c>
      <c r="CU2" s="16" t="s">
        <v>3383</v>
      </c>
      <c r="CV2" s="15" t="s">
        <v>4835</v>
      </c>
      <c r="CW2" s="15" t="s">
        <v>2659</v>
      </c>
      <c r="CX2" s="15" t="s">
        <v>328</v>
      </c>
      <c r="CY2" s="16" t="s">
        <v>609</v>
      </c>
      <c r="CZ2" s="16" t="s">
        <v>305</v>
      </c>
      <c r="DA2" s="16" t="s">
        <v>884</v>
      </c>
      <c r="DB2" s="15" t="s">
        <v>324</v>
      </c>
      <c r="DC2" s="15" t="s">
        <v>378</v>
      </c>
      <c r="DD2" s="15" t="s">
        <v>1788</v>
      </c>
      <c r="DE2" s="15" t="s">
        <v>4112</v>
      </c>
      <c r="DF2" s="15" t="s">
        <v>1360</v>
      </c>
      <c r="DG2" s="15" t="s">
        <v>1359</v>
      </c>
      <c r="DH2" s="15" t="s">
        <v>1357</v>
      </c>
      <c r="DI2" s="15" t="s">
        <v>1899</v>
      </c>
      <c r="DJ2" s="14" t="s">
        <v>1112</v>
      </c>
      <c r="DK2" s="14" t="s">
        <v>4046</v>
      </c>
      <c r="DL2" s="219" t="s">
        <v>5100</v>
      </c>
    </row>
    <row r="3" spans="1:116" ht="28" customHeight="1">
      <c r="A3" s="63">
        <v>799</v>
      </c>
      <c r="B3" s="68" t="s">
        <v>4442</v>
      </c>
      <c r="C3" s="63" t="s">
        <v>4297</v>
      </c>
      <c r="D3" s="68" t="s">
        <v>5101</v>
      </c>
      <c r="E3" s="63" t="s">
        <v>449</v>
      </c>
      <c r="F3" s="63" t="s">
        <v>1001</v>
      </c>
      <c r="G3" s="63" t="s">
        <v>4047</v>
      </c>
      <c r="H3" s="63" t="s">
        <v>1269</v>
      </c>
      <c r="I3" s="64">
        <v>42189</v>
      </c>
      <c r="J3" s="64">
        <v>42377</v>
      </c>
      <c r="K3" s="64">
        <v>42739</v>
      </c>
      <c r="L3" s="64">
        <v>42741</v>
      </c>
      <c r="M3" s="64">
        <v>41060</v>
      </c>
      <c r="N3" s="64">
        <v>41943</v>
      </c>
      <c r="O3" s="64">
        <v>42185</v>
      </c>
      <c r="P3" s="63" t="s">
        <v>1001</v>
      </c>
      <c r="Q3" s="63" t="s">
        <v>1001</v>
      </c>
      <c r="R3" s="32" t="s">
        <v>2419</v>
      </c>
      <c r="S3" s="32" t="s">
        <v>4443</v>
      </c>
      <c r="T3" s="226" t="s">
        <v>4444</v>
      </c>
      <c r="U3" s="32" t="s">
        <v>5102</v>
      </c>
      <c r="V3" s="63">
        <v>270</v>
      </c>
      <c r="W3" s="108">
        <v>59519</v>
      </c>
      <c r="X3" s="108">
        <v>32752</v>
      </c>
      <c r="Y3" s="108">
        <v>16619</v>
      </c>
      <c r="Z3" s="63">
        <v>152</v>
      </c>
      <c r="AA3" s="63">
        <v>236</v>
      </c>
      <c r="AB3" s="63">
        <v>72</v>
      </c>
      <c r="AC3" s="63">
        <v>116</v>
      </c>
      <c r="AD3" s="63">
        <v>25</v>
      </c>
      <c r="AE3" s="63">
        <v>40</v>
      </c>
      <c r="AF3" s="63">
        <v>65</v>
      </c>
      <c r="AG3" s="63">
        <v>0</v>
      </c>
      <c r="AH3" s="63">
        <v>0</v>
      </c>
      <c r="AI3" s="63">
        <v>0</v>
      </c>
      <c r="AJ3" s="63">
        <v>0</v>
      </c>
      <c r="AK3" s="63">
        <v>0</v>
      </c>
      <c r="AL3" s="63">
        <v>0</v>
      </c>
      <c r="AM3" s="189">
        <f>15.5*(AL3)</f>
        <v>0</v>
      </c>
      <c r="AN3" s="63">
        <v>2</v>
      </c>
      <c r="AO3" s="63">
        <v>200</v>
      </c>
      <c r="AP3" s="63">
        <v>202</v>
      </c>
      <c r="AQ3" s="189">
        <f>17.5*(AP3)</f>
        <v>3535</v>
      </c>
      <c r="AR3" s="63">
        <v>0</v>
      </c>
      <c r="AS3" s="63">
        <v>0</v>
      </c>
      <c r="AT3" s="63">
        <v>0</v>
      </c>
      <c r="AU3" s="189">
        <f>24*(AT3)</f>
        <v>0</v>
      </c>
      <c r="AV3" s="63">
        <v>0</v>
      </c>
      <c r="AW3" s="63" t="s">
        <v>1001</v>
      </c>
      <c r="AX3" s="63">
        <v>6</v>
      </c>
      <c r="AY3" s="63" t="s">
        <v>1001</v>
      </c>
      <c r="AZ3" s="63" t="s">
        <v>418</v>
      </c>
      <c r="BA3" s="63">
        <v>2</v>
      </c>
      <c r="BB3" s="64">
        <v>42192</v>
      </c>
      <c r="BC3" s="129">
        <f>IF(BB3="","",DAYS360(I3,BB3))</f>
        <v>3</v>
      </c>
      <c r="BD3" s="64">
        <v>42259</v>
      </c>
      <c r="BE3" s="64">
        <v>42287</v>
      </c>
      <c r="BF3" s="129">
        <f>IF(BE3="","",DAYS360(BD3,BE3))</f>
        <v>28</v>
      </c>
      <c r="BG3" s="63" t="s">
        <v>2105</v>
      </c>
      <c r="BH3" s="63">
        <v>75</v>
      </c>
      <c r="BI3" s="189">
        <f>6.5*(Z3)</f>
        <v>988</v>
      </c>
      <c r="BJ3" s="189">
        <f>6.5*(AA3)</f>
        <v>1534</v>
      </c>
      <c r="BK3" s="64">
        <v>42207</v>
      </c>
      <c r="BL3" s="64">
        <v>42222</v>
      </c>
      <c r="BM3" s="63" t="s">
        <v>1277</v>
      </c>
      <c r="BN3" s="64">
        <v>42196</v>
      </c>
      <c r="BO3" s="64">
        <v>42202</v>
      </c>
      <c r="BP3" s="63" t="s">
        <v>1277</v>
      </c>
      <c r="BQ3" s="64">
        <v>42290</v>
      </c>
      <c r="BR3" s="64">
        <v>42308</v>
      </c>
      <c r="BS3" s="129">
        <f>IF(BR3="","",DAYS360(BQ3,BR3))</f>
        <v>17</v>
      </c>
      <c r="BT3" s="63" t="s">
        <v>1277</v>
      </c>
      <c r="BU3" s="189">
        <f>10.25*(Z3)</f>
        <v>1558</v>
      </c>
      <c r="BV3" s="189">
        <f>10.25*(AA3)</f>
        <v>2419</v>
      </c>
      <c r="BW3" s="64">
        <v>42308</v>
      </c>
      <c r="BX3" s="64">
        <v>42348</v>
      </c>
      <c r="BY3" s="129">
        <f>IF(BX3="","",DAYS360(BW3,BX3))</f>
        <v>40</v>
      </c>
      <c r="BZ3" s="64">
        <v>42314</v>
      </c>
      <c r="CA3" s="64">
        <v>42327</v>
      </c>
      <c r="CB3" s="129">
        <f>IF(CA3="","",DAYS360(BZ3,CA3))</f>
        <v>13</v>
      </c>
      <c r="CC3" s="63" t="s">
        <v>4146</v>
      </c>
      <c r="CD3" s="189">
        <f>3*(Z3)</f>
        <v>456</v>
      </c>
      <c r="CE3" s="189">
        <f>3*(AA3)</f>
        <v>708</v>
      </c>
      <c r="CF3" s="64">
        <v>42348</v>
      </c>
      <c r="CG3" s="64">
        <v>42348</v>
      </c>
      <c r="CH3" s="64">
        <v>42349</v>
      </c>
      <c r="CI3" s="64">
        <v>42354</v>
      </c>
      <c r="CJ3" s="64">
        <v>42354</v>
      </c>
      <c r="CK3" s="64">
        <v>42377</v>
      </c>
      <c r="CL3" s="64">
        <v>42376</v>
      </c>
      <c r="CM3" s="129">
        <f>IF(CK3="","",DAYS360(CJ3,CK3))</f>
        <v>22</v>
      </c>
      <c r="CN3" s="129">
        <f>IF(CL3="","",DAYS360(CJ3,CL3))</f>
        <v>21</v>
      </c>
      <c r="CO3" s="63">
        <v>2</v>
      </c>
      <c r="CP3" s="64">
        <v>42718</v>
      </c>
      <c r="CQ3" s="63" t="s">
        <v>1001</v>
      </c>
      <c r="CR3" s="189">
        <v>0</v>
      </c>
      <c r="CS3" s="64">
        <v>42718</v>
      </c>
      <c r="CT3" s="129">
        <f>IF(CS3="","",DAYS360(I3,CS3))</f>
        <v>520</v>
      </c>
      <c r="CU3" s="63" t="s">
        <v>418</v>
      </c>
      <c r="CV3" s="212">
        <v>42739</v>
      </c>
      <c r="CW3" s="63" t="s">
        <v>3701</v>
      </c>
      <c r="CX3" s="212">
        <v>42741</v>
      </c>
      <c r="CY3" s="129">
        <f>IF(CX3="","",DAYS360(M3,CX3))</f>
        <v>1656</v>
      </c>
      <c r="CZ3" s="129">
        <f>IF(CX3="","",DAYS360(N3,CX3))</f>
        <v>786</v>
      </c>
      <c r="DA3" s="129">
        <f>IF(CX3="","",DAYS360(O3,CX3))</f>
        <v>546</v>
      </c>
      <c r="DB3" s="212">
        <v>42741</v>
      </c>
      <c r="DC3" s="212">
        <v>42741</v>
      </c>
      <c r="DD3" s="212">
        <v>42741</v>
      </c>
      <c r="DE3" s="212">
        <v>42741</v>
      </c>
      <c r="DF3" s="212">
        <v>42741</v>
      </c>
      <c r="DG3" s="212">
        <v>42741</v>
      </c>
      <c r="DH3" s="196"/>
      <c r="DI3" s="212">
        <v>42741</v>
      </c>
      <c r="DJ3" s="33" t="s">
        <v>4810</v>
      </c>
      <c r="DK3" s="189">
        <f>SUM(AM3+AQ3+AU3+BI3+BU3+CD3+CR3+1600)</f>
        <v>8137</v>
      </c>
      <c r="DL3" s="191">
        <f>SUM(AM3+AQ3+AU3+BJ3+BV3+CE3+CR3+1600)</f>
        <v>9796</v>
      </c>
    </row>
    <row r="4" spans="1:116" ht="28" customHeight="1">
      <c r="A4" s="63">
        <v>869</v>
      </c>
      <c r="B4" s="68" t="s">
        <v>4862</v>
      </c>
      <c r="C4" s="63" t="s">
        <v>1274</v>
      </c>
      <c r="D4" s="68" t="s">
        <v>5103</v>
      </c>
      <c r="E4" s="63" t="s">
        <v>449</v>
      </c>
      <c r="F4" s="63" t="s">
        <v>1001</v>
      </c>
      <c r="G4" s="68" t="s">
        <v>4047</v>
      </c>
      <c r="H4" s="68" t="s">
        <v>286</v>
      </c>
      <c r="I4" s="64">
        <v>42556</v>
      </c>
      <c r="J4" s="64">
        <v>42741</v>
      </c>
      <c r="K4" s="64">
        <v>42741</v>
      </c>
      <c r="L4" s="64">
        <v>42742</v>
      </c>
      <c r="M4" s="64">
        <v>40907</v>
      </c>
      <c r="N4" s="64">
        <v>42185</v>
      </c>
      <c r="O4" s="64">
        <v>42545</v>
      </c>
      <c r="P4" s="63" t="s">
        <v>1001</v>
      </c>
      <c r="Q4" s="63" t="s">
        <v>1001</v>
      </c>
      <c r="R4" s="32" t="s">
        <v>2726</v>
      </c>
      <c r="S4" s="32" t="s">
        <v>4863</v>
      </c>
      <c r="T4" s="32" t="s">
        <v>4864</v>
      </c>
      <c r="U4" s="32" t="s">
        <v>4865</v>
      </c>
      <c r="V4" s="63">
        <v>37</v>
      </c>
      <c r="W4" s="108">
        <v>6870</v>
      </c>
      <c r="X4" s="108">
        <v>3293</v>
      </c>
      <c r="Y4" s="63">
        <v>1113</v>
      </c>
      <c r="Z4" s="63">
        <v>36</v>
      </c>
      <c r="AA4" s="63">
        <v>52</v>
      </c>
      <c r="AB4" s="63">
        <v>12</v>
      </c>
      <c r="AC4" s="63">
        <v>18</v>
      </c>
      <c r="AD4" s="63">
        <v>0</v>
      </c>
      <c r="AE4" s="63">
        <v>3</v>
      </c>
      <c r="AF4" s="63">
        <v>3</v>
      </c>
      <c r="AG4" s="63">
        <v>0</v>
      </c>
      <c r="AH4" s="63">
        <v>0</v>
      </c>
      <c r="AI4" s="63">
        <v>0</v>
      </c>
      <c r="AJ4" s="63">
        <v>0</v>
      </c>
      <c r="AK4" s="63">
        <v>0</v>
      </c>
      <c r="AL4" s="63">
        <v>0</v>
      </c>
      <c r="AM4" s="189">
        <f t="shared" ref="AM4" si="0">15.5*(AL4)</f>
        <v>0</v>
      </c>
      <c r="AN4" s="63">
        <v>1</v>
      </c>
      <c r="AO4" s="63">
        <v>0</v>
      </c>
      <c r="AP4" s="63">
        <v>1</v>
      </c>
      <c r="AQ4" s="189">
        <f t="shared" ref="AQ4" si="1">17.5*(AP4)</f>
        <v>17.5</v>
      </c>
      <c r="AR4" s="63">
        <v>0</v>
      </c>
      <c r="AS4" s="63">
        <v>0</v>
      </c>
      <c r="AT4" s="63">
        <v>0</v>
      </c>
      <c r="AU4" s="189">
        <f t="shared" ref="AU4" si="2">24*(AT4)</f>
        <v>0</v>
      </c>
      <c r="AV4" s="63">
        <v>4</v>
      </c>
      <c r="AW4" s="63" t="s">
        <v>1001</v>
      </c>
      <c r="AX4" s="63">
        <v>6</v>
      </c>
      <c r="AY4" s="63" t="s">
        <v>1001</v>
      </c>
      <c r="AZ4" s="63" t="s">
        <v>1001</v>
      </c>
      <c r="BA4" s="63">
        <v>0</v>
      </c>
      <c r="BB4" s="64">
        <v>42557</v>
      </c>
      <c r="BC4" s="63">
        <f t="shared" ref="BC4" si="3">IF(BB4="","",DAYS360(I4,BB4))</f>
        <v>1</v>
      </c>
      <c r="BD4" s="64">
        <v>42598</v>
      </c>
      <c r="BE4" s="64">
        <v>42600</v>
      </c>
      <c r="BF4" s="63">
        <f t="shared" ref="BF4" si="4">IF(BE4="","",DAYS360(BD4,BE4))</f>
        <v>2</v>
      </c>
      <c r="BG4" s="63" t="s">
        <v>4</v>
      </c>
      <c r="BH4" s="63">
        <v>66</v>
      </c>
      <c r="BI4" s="189">
        <f t="shared" ref="BI4:BJ4" si="5">6.5*(Z4)</f>
        <v>234</v>
      </c>
      <c r="BJ4" s="189">
        <f t="shared" si="5"/>
        <v>338</v>
      </c>
      <c r="BK4" s="64">
        <v>42560</v>
      </c>
      <c r="BL4" s="64">
        <v>42564</v>
      </c>
      <c r="BM4" s="63" t="s">
        <v>1277</v>
      </c>
      <c r="BN4" s="64">
        <v>42560</v>
      </c>
      <c r="BO4" s="64">
        <v>42549</v>
      </c>
      <c r="BP4" s="63" t="s">
        <v>1277</v>
      </c>
      <c r="BQ4" s="64">
        <v>42600</v>
      </c>
      <c r="BR4" s="64">
        <v>42613</v>
      </c>
      <c r="BS4" s="63">
        <f t="shared" ref="BS4" si="6">IF(BR4="","",DAYS360(BQ4,BR4))</f>
        <v>12</v>
      </c>
      <c r="BT4" s="63" t="s">
        <v>1277</v>
      </c>
      <c r="BU4" s="189">
        <f t="shared" ref="BU4:BV4" si="7">10.25*(Z4)</f>
        <v>369</v>
      </c>
      <c r="BV4" s="189">
        <f t="shared" si="7"/>
        <v>533</v>
      </c>
      <c r="BW4" s="64">
        <v>42613</v>
      </c>
      <c r="BX4" s="64">
        <v>42644</v>
      </c>
      <c r="BY4" s="63">
        <f t="shared" ref="BY4" si="8">IF(BX4="","",DAYS360(BW4,BX4))</f>
        <v>31</v>
      </c>
      <c r="BZ4" s="64">
        <v>42648</v>
      </c>
      <c r="CA4" s="64">
        <v>42650</v>
      </c>
      <c r="CB4" s="129">
        <f t="shared" ref="CB4" si="9">IF(CA4="","",DAYS360(BZ4,CA4))</f>
        <v>2</v>
      </c>
      <c r="CC4" s="63" t="s">
        <v>5008</v>
      </c>
      <c r="CD4" s="189">
        <f t="shared" ref="CD4:CE4" si="10">3*(Z4)</f>
        <v>108</v>
      </c>
      <c r="CE4" s="189">
        <f t="shared" si="10"/>
        <v>156</v>
      </c>
      <c r="CF4" s="64">
        <v>42654</v>
      </c>
      <c r="CG4" s="64">
        <v>42654</v>
      </c>
      <c r="CH4" s="64">
        <v>42654</v>
      </c>
      <c r="CI4" s="64">
        <v>42663</v>
      </c>
      <c r="CJ4" s="64">
        <v>42663</v>
      </c>
      <c r="CK4" s="64">
        <v>42705</v>
      </c>
      <c r="CL4" s="64">
        <v>42700</v>
      </c>
      <c r="CM4" s="129">
        <f t="shared" ref="CM4" si="11">IF(CK4="","",DAYS360(CJ4,CK4))</f>
        <v>41</v>
      </c>
      <c r="CN4" s="129">
        <f t="shared" ref="CN4" si="12">IF(CL4="","",DAYS360(CJ4,CL4))</f>
        <v>36</v>
      </c>
      <c r="CO4" s="63">
        <v>1</v>
      </c>
      <c r="CP4" s="64">
        <v>42719</v>
      </c>
      <c r="CQ4" s="63" t="s">
        <v>1001</v>
      </c>
      <c r="CR4" s="189">
        <v>0</v>
      </c>
      <c r="CS4" s="64">
        <v>42719</v>
      </c>
      <c r="CT4" s="63">
        <f t="shared" ref="CT4" si="13">IF(CS4="","",DAYS360(I4,CS4))</f>
        <v>160</v>
      </c>
      <c r="CU4" s="63" t="s">
        <v>1001</v>
      </c>
      <c r="CV4" s="64">
        <v>42741</v>
      </c>
      <c r="CW4" s="63" t="s">
        <v>3922</v>
      </c>
      <c r="CX4" s="64">
        <v>42742</v>
      </c>
      <c r="CY4" s="63">
        <f t="shared" ref="CY4" si="14">IF(CX4="","",DAYS360(M4,CX4))</f>
        <v>1808</v>
      </c>
      <c r="CZ4" s="63">
        <f t="shared" ref="CZ4" si="15">IF(CX4="","",DAYS360(N4,CX4))</f>
        <v>547</v>
      </c>
      <c r="DA4" s="63">
        <f t="shared" ref="DA4" si="16">IF(CX4="","",DAYS360(O4,CX4))</f>
        <v>193</v>
      </c>
      <c r="DB4" s="64">
        <v>42742</v>
      </c>
      <c r="DC4" s="64">
        <v>42742</v>
      </c>
      <c r="DD4" s="64">
        <v>42742</v>
      </c>
      <c r="DE4" s="64">
        <v>42742</v>
      </c>
      <c r="DF4" s="64">
        <v>42742</v>
      </c>
      <c r="DG4" s="64">
        <v>42742</v>
      </c>
      <c r="DH4" s="196"/>
      <c r="DI4" s="64">
        <v>42742</v>
      </c>
      <c r="DJ4" s="33" t="s">
        <v>4860</v>
      </c>
      <c r="DK4" s="189">
        <f t="shared" ref="DK4" si="17">SUM(AM4+AQ4+AU4+BI4+BU4+CD4+CR4+1600)</f>
        <v>2328.5</v>
      </c>
      <c r="DL4" s="191">
        <f t="shared" ref="DL4" si="18">SUM(AM4+AQ4+AU4+BI4+BU4+CD4+CR4+1600)</f>
        <v>2328.5</v>
      </c>
    </row>
    <row r="5" spans="1:116" ht="28" customHeight="1">
      <c r="A5" s="63">
        <v>794</v>
      </c>
      <c r="B5" s="68" t="s">
        <v>4595</v>
      </c>
      <c r="C5" s="63" t="s">
        <v>1272</v>
      </c>
      <c r="D5" s="68" t="s">
        <v>5133</v>
      </c>
      <c r="E5" s="63" t="s">
        <v>449</v>
      </c>
      <c r="F5" s="63" t="s">
        <v>1001</v>
      </c>
      <c r="G5" s="63" t="s">
        <v>4047</v>
      </c>
      <c r="H5" s="63" t="s">
        <v>286</v>
      </c>
      <c r="I5" s="64">
        <v>42168</v>
      </c>
      <c r="J5" s="64">
        <v>42329</v>
      </c>
      <c r="K5" s="64">
        <v>42755</v>
      </c>
      <c r="L5" s="64">
        <v>42756</v>
      </c>
      <c r="M5" s="64">
        <v>40178</v>
      </c>
      <c r="N5" s="64">
        <v>41901</v>
      </c>
      <c r="O5" s="64">
        <v>42166</v>
      </c>
      <c r="P5" s="63" t="s">
        <v>1001</v>
      </c>
      <c r="Q5" s="63" t="s">
        <v>1001</v>
      </c>
      <c r="R5" s="32" t="s">
        <v>1760</v>
      </c>
      <c r="S5" s="32" t="s">
        <v>4415</v>
      </c>
      <c r="T5" s="32" t="s">
        <v>4416</v>
      </c>
      <c r="U5" s="32" t="s">
        <v>4417</v>
      </c>
      <c r="V5" s="63">
        <v>172</v>
      </c>
      <c r="W5" s="108">
        <v>44124</v>
      </c>
      <c r="X5" s="108">
        <v>25791</v>
      </c>
      <c r="Y5" s="108">
        <v>10175</v>
      </c>
      <c r="Z5" s="63">
        <v>144</v>
      </c>
      <c r="AA5" s="63">
        <v>152</v>
      </c>
      <c r="AB5" s="63">
        <v>64</v>
      </c>
      <c r="AC5" s="63">
        <v>44</v>
      </c>
      <c r="AD5" s="63">
        <v>25</v>
      </c>
      <c r="AE5" s="63">
        <v>40</v>
      </c>
      <c r="AF5" s="63">
        <v>65</v>
      </c>
      <c r="AG5" s="63">
        <v>0</v>
      </c>
      <c r="AH5" s="63">
        <v>0</v>
      </c>
      <c r="AI5" s="63">
        <v>0</v>
      </c>
      <c r="AJ5" s="63">
        <v>0</v>
      </c>
      <c r="AK5" s="63">
        <v>0</v>
      </c>
      <c r="AL5" s="63">
        <v>0</v>
      </c>
      <c r="AM5" s="189">
        <f>15.5*(AL5)</f>
        <v>0</v>
      </c>
      <c r="AN5" s="63">
        <v>19</v>
      </c>
      <c r="AO5" s="63">
        <v>8</v>
      </c>
      <c r="AP5" s="63">
        <v>27</v>
      </c>
      <c r="AQ5" s="189">
        <f>17.5*(AP5)</f>
        <v>472.5</v>
      </c>
      <c r="AR5" s="63">
        <v>3</v>
      </c>
      <c r="AS5" s="63">
        <v>0</v>
      </c>
      <c r="AT5" s="63">
        <v>3</v>
      </c>
      <c r="AU5" s="189">
        <f>24*(AT5)</f>
        <v>72</v>
      </c>
      <c r="AV5" s="63">
        <v>0</v>
      </c>
      <c r="AW5" s="63" t="s">
        <v>1001</v>
      </c>
      <c r="AX5" s="63">
        <v>10</v>
      </c>
      <c r="AY5" s="63" t="s">
        <v>1001</v>
      </c>
      <c r="AZ5" s="63" t="s">
        <v>418</v>
      </c>
      <c r="BA5" s="63">
        <v>1</v>
      </c>
      <c r="BB5" s="64">
        <v>42171</v>
      </c>
      <c r="BC5" s="129">
        <f>IF(BB5="","",DAYS360(I5,BB5))</f>
        <v>3</v>
      </c>
      <c r="BD5" s="64">
        <v>42229</v>
      </c>
      <c r="BE5" s="64">
        <v>42258</v>
      </c>
      <c r="BF5" s="129">
        <f>IF(BE5="","",DAYS360(BD5,BE5))</f>
        <v>28</v>
      </c>
      <c r="BG5" s="63" t="s">
        <v>4418</v>
      </c>
      <c r="BH5" s="63">
        <v>161</v>
      </c>
      <c r="BI5" s="189">
        <f>6.5*(Z5)</f>
        <v>936</v>
      </c>
      <c r="BJ5" s="189">
        <f>6.5*(AA5)</f>
        <v>988</v>
      </c>
      <c r="BK5" s="64">
        <v>42175</v>
      </c>
      <c r="BL5" s="64">
        <v>42195</v>
      </c>
      <c r="BM5" s="227">
        <v>1.04375</v>
      </c>
      <c r="BN5" s="64">
        <v>42173</v>
      </c>
      <c r="BO5" s="64">
        <v>42180</v>
      </c>
      <c r="BP5" s="63" t="s">
        <v>1277</v>
      </c>
      <c r="BQ5" s="64">
        <v>42258</v>
      </c>
      <c r="BR5" s="64">
        <v>42271</v>
      </c>
      <c r="BS5" s="129">
        <f>IF(BR5="","",DAYS360(BQ5,BR5))</f>
        <v>13</v>
      </c>
      <c r="BT5" s="63" t="s">
        <v>1277</v>
      </c>
      <c r="BU5" s="189">
        <f>10.25*(Z5)</f>
        <v>1476</v>
      </c>
      <c r="BV5" s="189">
        <f>10.25*(AA5)</f>
        <v>1558</v>
      </c>
      <c r="BW5" s="64">
        <v>42271</v>
      </c>
      <c r="BX5" s="64">
        <v>42307</v>
      </c>
      <c r="BY5" s="129">
        <f>IF(BX5="","",DAYS360(BW5,BX5))</f>
        <v>36</v>
      </c>
      <c r="BZ5" s="64">
        <v>42272</v>
      </c>
      <c r="CA5" s="64">
        <v>42279</v>
      </c>
      <c r="CB5" s="129">
        <f>IF(CA5="","",DAYS360(BZ5,CA5))</f>
        <v>7</v>
      </c>
      <c r="CC5" s="63" t="s">
        <v>3922</v>
      </c>
      <c r="CD5" s="189">
        <f>3*(Z5)</f>
        <v>432</v>
      </c>
      <c r="CE5" s="189">
        <f>3*(AA5)</f>
        <v>456</v>
      </c>
      <c r="CF5" s="64">
        <v>42307</v>
      </c>
      <c r="CG5" s="64">
        <v>42307</v>
      </c>
      <c r="CH5" s="64">
        <v>42307</v>
      </c>
      <c r="CI5" s="64">
        <v>42314</v>
      </c>
      <c r="CJ5" s="64">
        <v>42314</v>
      </c>
      <c r="CK5" s="64">
        <v>42329</v>
      </c>
      <c r="CL5" s="64">
        <v>42327</v>
      </c>
      <c r="CM5" s="129">
        <f>IF(CK5="","",DAYS360(CJ5,CK5))</f>
        <v>15</v>
      </c>
      <c r="CN5" s="129">
        <f>IF(CL5="","",DAYS360(CJ5,CL5))</f>
        <v>13</v>
      </c>
      <c r="CO5" s="63">
        <v>2</v>
      </c>
      <c r="CP5" s="64">
        <v>42745</v>
      </c>
      <c r="CQ5" s="63" t="s">
        <v>1001</v>
      </c>
      <c r="CR5" s="189">
        <v>0</v>
      </c>
      <c r="CS5" s="64">
        <v>42745</v>
      </c>
      <c r="CT5" s="129">
        <f>IF(CS5="","",DAYS360(I5,CS5))</f>
        <v>567</v>
      </c>
      <c r="CU5" s="63" t="s">
        <v>418</v>
      </c>
      <c r="CV5" s="64">
        <v>42755</v>
      </c>
      <c r="CW5" s="63" t="s">
        <v>431</v>
      </c>
      <c r="CX5" s="64">
        <v>42756</v>
      </c>
      <c r="CY5" s="129">
        <f>IF(CX5="","",DAYS360(M5,CX5))</f>
        <v>2541</v>
      </c>
      <c r="CZ5" s="129">
        <f>IF(CX5="","",DAYS360(N5,CX5))</f>
        <v>842</v>
      </c>
      <c r="DA5" s="129">
        <f>IF(CX5="","",DAYS360(O5,CX5))</f>
        <v>580</v>
      </c>
      <c r="DB5" s="64">
        <v>42759</v>
      </c>
      <c r="DC5" s="64">
        <v>42760</v>
      </c>
      <c r="DD5" s="64">
        <v>42759</v>
      </c>
      <c r="DE5" s="64">
        <v>42759</v>
      </c>
      <c r="DF5" s="64">
        <v>42759</v>
      </c>
      <c r="DG5" s="64">
        <v>42759</v>
      </c>
      <c r="DH5" s="196"/>
      <c r="DI5" s="64">
        <v>42759</v>
      </c>
      <c r="DJ5" s="33" t="s">
        <v>4830</v>
      </c>
      <c r="DK5" s="189">
        <f>SUM(AM5+AQ5+AU5+BI5+BU5+CD5+CR5+1600)</f>
        <v>4988.5</v>
      </c>
      <c r="DL5" s="191">
        <f>SUM(AM5+AQ5+AU5+BJ5+BV5+CE5+CR5+1600)</f>
        <v>5146.5</v>
      </c>
    </row>
    <row r="6" spans="1:116" ht="28" customHeight="1">
      <c r="A6" s="63">
        <v>853</v>
      </c>
      <c r="B6" s="68" t="s">
        <v>4772</v>
      </c>
      <c r="C6" s="63" t="s">
        <v>4378</v>
      </c>
      <c r="D6" s="68" t="s">
        <v>5135</v>
      </c>
      <c r="E6" s="63" t="s">
        <v>449</v>
      </c>
      <c r="F6" s="63" t="s">
        <v>1001</v>
      </c>
      <c r="G6" s="68" t="s">
        <v>4047</v>
      </c>
      <c r="H6" s="68" t="s">
        <v>286</v>
      </c>
      <c r="I6" s="64">
        <v>42508</v>
      </c>
      <c r="J6" s="64">
        <v>42756</v>
      </c>
      <c r="K6" s="64">
        <v>42756</v>
      </c>
      <c r="L6" s="64">
        <v>42759</v>
      </c>
      <c r="M6" s="64">
        <v>41333</v>
      </c>
      <c r="N6" s="64">
        <v>42270</v>
      </c>
      <c r="O6" s="64">
        <v>42507</v>
      </c>
      <c r="P6" s="63" t="s">
        <v>1001</v>
      </c>
      <c r="Q6" s="63" t="s">
        <v>418</v>
      </c>
      <c r="R6" s="63" t="s">
        <v>1295</v>
      </c>
      <c r="S6" s="32" t="s">
        <v>4773</v>
      </c>
      <c r="T6" s="32" t="s">
        <v>4774</v>
      </c>
      <c r="U6" s="32" t="s">
        <v>4775</v>
      </c>
      <c r="V6" s="63">
        <v>171</v>
      </c>
      <c r="W6" s="108">
        <v>54432</v>
      </c>
      <c r="X6" s="108">
        <v>42639</v>
      </c>
      <c r="Y6" s="108">
        <v>4126</v>
      </c>
      <c r="Z6" s="63">
        <v>144</v>
      </c>
      <c r="AA6" s="63">
        <v>152</v>
      </c>
      <c r="AB6" s="63">
        <v>98</v>
      </c>
      <c r="AC6" s="63">
        <v>16</v>
      </c>
      <c r="AD6" s="63">
        <v>26</v>
      </c>
      <c r="AE6" s="63">
        <v>19</v>
      </c>
      <c r="AF6" s="63">
        <v>45</v>
      </c>
      <c r="AG6" s="63">
        <v>0</v>
      </c>
      <c r="AH6" s="63">
        <v>0</v>
      </c>
      <c r="AI6" s="63">
        <v>0</v>
      </c>
      <c r="AJ6" s="63">
        <v>0</v>
      </c>
      <c r="AK6" s="63">
        <v>0</v>
      </c>
      <c r="AL6" s="63">
        <v>0</v>
      </c>
      <c r="AM6" s="189">
        <f t="shared" ref="AM6" si="19">15.5*(AL6)</f>
        <v>0</v>
      </c>
      <c r="AN6" s="63">
        <v>7</v>
      </c>
      <c r="AO6" s="63">
        <v>0</v>
      </c>
      <c r="AP6" s="63">
        <v>7</v>
      </c>
      <c r="AQ6" s="189">
        <f t="shared" ref="AQ6" si="20">17.5*(AP6)</f>
        <v>122.5</v>
      </c>
      <c r="AR6" s="63">
        <v>0</v>
      </c>
      <c r="AS6" s="63">
        <v>1</v>
      </c>
      <c r="AT6" s="63">
        <v>1</v>
      </c>
      <c r="AU6" s="189">
        <f t="shared" ref="AU6" si="21">24*(AT6)</f>
        <v>24</v>
      </c>
      <c r="AV6" s="63">
        <v>0</v>
      </c>
      <c r="AW6" s="63" t="s">
        <v>1001</v>
      </c>
      <c r="AX6" s="63">
        <v>1</v>
      </c>
      <c r="AY6" s="63" t="s">
        <v>1001</v>
      </c>
      <c r="AZ6" s="63" t="s">
        <v>1001</v>
      </c>
      <c r="BA6" s="63">
        <v>0</v>
      </c>
      <c r="BB6" s="64">
        <v>42509</v>
      </c>
      <c r="BC6" s="129">
        <f t="shared" ref="BC6" si="22">IF(BB6="","",DAYS360(I6,BB6))</f>
        <v>1</v>
      </c>
      <c r="BD6" s="64">
        <v>42535</v>
      </c>
      <c r="BE6" s="64">
        <v>42626</v>
      </c>
      <c r="BF6" s="129">
        <f t="shared" ref="BF6" si="23">IF(BE6="","",DAYS360(BD6,BE6))</f>
        <v>89</v>
      </c>
      <c r="BG6" s="63" t="s">
        <v>4278</v>
      </c>
      <c r="BH6" s="63">
        <v>125</v>
      </c>
      <c r="BI6" s="189">
        <f t="shared" ref="BI6:BJ6" si="24">6.5*(Z6)</f>
        <v>936</v>
      </c>
      <c r="BJ6" s="189">
        <f t="shared" si="24"/>
        <v>988</v>
      </c>
      <c r="BK6" s="64">
        <v>42535</v>
      </c>
      <c r="BL6" s="64">
        <v>42544</v>
      </c>
      <c r="BM6" s="63" t="s">
        <v>1277</v>
      </c>
      <c r="BN6" s="64">
        <v>42525</v>
      </c>
      <c r="BO6" s="64">
        <v>42529</v>
      </c>
      <c r="BP6" s="63" t="s">
        <v>1277</v>
      </c>
      <c r="BQ6" s="64">
        <v>42626</v>
      </c>
      <c r="BR6" s="64">
        <v>42640</v>
      </c>
      <c r="BS6" s="129">
        <f t="shared" ref="BS6" si="25">IF(BR6="","",DAYS360(BQ6,BR6))</f>
        <v>14</v>
      </c>
      <c r="BT6" s="63" t="s">
        <v>1277</v>
      </c>
      <c r="BU6" s="189">
        <f t="shared" ref="BU6:BV6" si="26">10.25*(Z6)</f>
        <v>1476</v>
      </c>
      <c r="BV6" s="189">
        <f t="shared" si="26"/>
        <v>1558</v>
      </c>
      <c r="BW6" s="64">
        <v>42641</v>
      </c>
      <c r="BX6" s="64">
        <v>42654</v>
      </c>
      <c r="BY6" s="129">
        <f t="shared" ref="BY6" si="27">IF(BX6="","",DAYS360(BW6,BX6))</f>
        <v>13</v>
      </c>
      <c r="BZ6" s="64">
        <v>42656</v>
      </c>
      <c r="CA6" s="64">
        <v>42676</v>
      </c>
      <c r="CB6" s="129">
        <f t="shared" ref="CB6" si="28">IF(CA6="","",DAYS360(BZ6,CA6))</f>
        <v>19</v>
      </c>
      <c r="CC6" s="63" t="s">
        <v>3922</v>
      </c>
      <c r="CD6" s="189">
        <f t="shared" ref="CD6:CE6" si="29">3*(Z6)</f>
        <v>432</v>
      </c>
      <c r="CE6" s="189">
        <f t="shared" si="29"/>
        <v>456</v>
      </c>
      <c r="CF6" s="64">
        <v>42676</v>
      </c>
      <c r="CG6" s="64">
        <v>42704</v>
      </c>
      <c r="CH6" s="64">
        <v>42704</v>
      </c>
      <c r="CI6" s="64">
        <v>42713</v>
      </c>
      <c r="CJ6" s="64">
        <v>42713</v>
      </c>
      <c r="CK6" s="64">
        <v>42747</v>
      </c>
      <c r="CL6" s="64">
        <v>42725</v>
      </c>
      <c r="CM6" s="129">
        <f t="shared" ref="CM6" si="30">IF(CK6="","",DAYS360(CJ6,CK6))</f>
        <v>33</v>
      </c>
      <c r="CN6" s="129">
        <f t="shared" ref="CN6" si="31">IF(CL6="","",DAYS360(CJ6,CL6))</f>
        <v>12</v>
      </c>
      <c r="CO6" s="63">
        <v>1</v>
      </c>
      <c r="CP6" s="64">
        <v>42749</v>
      </c>
      <c r="CQ6" s="63" t="s">
        <v>1001</v>
      </c>
      <c r="CR6" s="189">
        <v>0</v>
      </c>
      <c r="CS6" s="64">
        <v>42755</v>
      </c>
      <c r="CT6" s="129">
        <f t="shared" ref="CT6" si="32">IF(CS6="","",DAYS360(I6,CS6))</f>
        <v>242</v>
      </c>
      <c r="CU6" s="63" t="s">
        <v>418</v>
      </c>
      <c r="CV6" s="64">
        <v>42755</v>
      </c>
      <c r="CW6" s="63" t="s">
        <v>5134</v>
      </c>
      <c r="CX6" s="64">
        <v>42759</v>
      </c>
      <c r="CY6" s="129">
        <f t="shared" ref="CY6" si="33">IF(CX6="","",DAYS360(M6,CX6))</f>
        <v>1404</v>
      </c>
      <c r="CZ6" s="129">
        <f t="shared" ref="CZ6" si="34">IF(CX6="","",DAYS360(N6,CX6))</f>
        <v>481</v>
      </c>
      <c r="DA6" s="129">
        <f t="shared" ref="DA6" si="35">IF(CX6="","",DAYS360(O6,CX6))</f>
        <v>247</v>
      </c>
      <c r="DB6" s="64">
        <v>42760</v>
      </c>
      <c r="DC6" s="64">
        <v>42760</v>
      </c>
      <c r="DD6" s="64">
        <v>42760</v>
      </c>
      <c r="DE6" s="64">
        <v>42760</v>
      </c>
      <c r="DF6" s="64">
        <v>42760</v>
      </c>
      <c r="DG6" s="64">
        <v>42760</v>
      </c>
      <c r="DH6" s="196"/>
      <c r="DI6" s="64">
        <v>42760</v>
      </c>
      <c r="DJ6" s="33" t="s">
        <v>5094</v>
      </c>
      <c r="DK6" s="189">
        <f t="shared" ref="DK6" si="36">SUM(AM6+AQ6+AU6+BI6+BU6+CD6+CR6+1600)</f>
        <v>4590.5</v>
      </c>
      <c r="DL6" s="191">
        <f t="shared" ref="DL6" si="37">SUM(AM6+AQ6+AU6+BJ6+BV6+CE6+CR6+1600)</f>
        <v>4748.5</v>
      </c>
    </row>
    <row r="7" spans="1:116" ht="28" customHeight="1">
      <c r="A7" s="63">
        <v>883</v>
      </c>
      <c r="B7" s="68" t="s">
        <v>4911</v>
      </c>
      <c r="C7" s="63" t="s">
        <v>4716</v>
      </c>
      <c r="D7" s="68" t="s">
        <v>5136</v>
      </c>
      <c r="E7" s="63" t="s">
        <v>449</v>
      </c>
      <c r="F7" s="63" t="s">
        <v>1001</v>
      </c>
      <c r="G7" s="68" t="s">
        <v>4047</v>
      </c>
      <c r="H7" s="63" t="s">
        <v>286</v>
      </c>
      <c r="I7" s="64">
        <v>42578</v>
      </c>
      <c r="J7" s="64">
        <v>42760</v>
      </c>
      <c r="K7" s="64">
        <v>42760</v>
      </c>
      <c r="L7" s="64">
        <v>42761</v>
      </c>
      <c r="M7" s="64">
        <v>41639</v>
      </c>
      <c r="N7" s="64">
        <v>42382</v>
      </c>
      <c r="O7" s="64">
        <v>42577</v>
      </c>
      <c r="P7" s="63" t="s">
        <v>3426</v>
      </c>
      <c r="Q7" s="63" t="s">
        <v>1001</v>
      </c>
      <c r="R7" s="32" t="s">
        <v>2175</v>
      </c>
      <c r="S7" s="32" t="s">
        <v>4913</v>
      </c>
      <c r="T7" s="32" t="s">
        <v>4914</v>
      </c>
      <c r="U7" s="32" t="s">
        <v>4963</v>
      </c>
      <c r="V7" s="63">
        <v>97</v>
      </c>
      <c r="W7" s="108">
        <v>35152</v>
      </c>
      <c r="X7" s="108">
        <v>30854</v>
      </c>
      <c r="Y7" s="63">
        <v>0</v>
      </c>
      <c r="Z7" s="63">
        <v>84</v>
      </c>
      <c r="AA7" s="63">
        <v>104</v>
      </c>
      <c r="AB7" s="63">
        <v>68</v>
      </c>
      <c r="AC7" s="63">
        <v>0</v>
      </c>
      <c r="AD7" s="63">
        <v>14</v>
      </c>
      <c r="AE7" s="63">
        <v>0</v>
      </c>
      <c r="AF7" s="63">
        <v>14</v>
      </c>
      <c r="AG7" s="63">
        <v>1</v>
      </c>
      <c r="AH7" s="63">
        <v>0</v>
      </c>
      <c r="AI7" s="63">
        <v>1</v>
      </c>
      <c r="AJ7" s="63">
        <v>0</v>
      </c>
      <c r="AK7" s="63">
        <v>0</v>
      </c>
      <c r="AL7" s="63">
        <v>0</v>
      </c>
      <c r="AM7" s="189">
        <f t="shared" ref="AM7:AM13" si="38">15.5*(AL7)</f>
        <v>0</v>
      </c>
      <c r="AN7" s="63">
        <v>2</v>
      </c>
      <c r="AO7" s="63">
        <v>0</v>
      </c>
      <c r="AP7" s="63">
        <v>2</v>
      </c>
      <c r="AQ7" s="189">
        <f t="shared" ref="AQ7:AQ13" si="39">17.5*(AP7)</f>
        <v>35</v>
      </c>
      <c r="AR7" s="63">
        <v>0</v>
      </c>
      <c r="AS7" s="63">
        <v>0</v>
      </c>
      <c r="AT7" s="63">
        <v>0</v>
      </c>
      <c r="AU7" s="189">
        <f t="shared" ref="AU7:AU13" si="40">24*(AT7)</f>
        <v>0</v>
      </c>
      <c r="AV7" s="63">
        <v>0</v>
      </c>
      <c r="AW7" s="63" t="s">
        <v>1001</v>
      </c>
      <c r="AX7" s="63">
        <v>0</v>
      </c>
      <c r="AY7" s="63" t="s">
        <v>1001</v>
      </c>
      <c r="AZ7" s="63" t="s">
        <v>1001</v>
      </c>
      <c r="BA7" s="63">
        <v>0</v>
      </c>
      <c r="BB7" s="64">
        <v>42579</v>
      </c>
      <c r="BC7" s="129">
        <f t="shared" ref="BC7:BC13" si="41">IF(BB7="","",DAYS360(I7,BB7))</f>
        <v>1</v>
      </c>
      <c r="BD7" s="64">
        <v>42640</v>
      </c>
      <c r="BE7" s="64">
        <v>42649</v>
      </c>
      <c r="BF7" s="129">
        <f t="shared" ref="BF7:BF13" si="42">IF(BE7="","",DAYS360(BD7,BE7))</f>
        <v>9</v>
      </c>
      <c r="BG7" s="63" t="s">
        <v>2105</v>
      </c>
      <c r="BH7" s="63">
        <v>68</v>
      </c>
      <c r="BI7" s="189">
        <f t="shared" ref="BI7:BJ9" si="43">6.5*(Z7)</f>
        <v>546</v>
      </c>
      <c r="BJ7" s="189">
        <f t="shared" si="43"/>
        <v>676</v>
      </c>
      <c r="BK7" s="64">
        <v>42579</v>
      </c>
      <c r="BL7" s="64">
        <v>42587</v>
      </c>
      <c r="BM7" s="63" t="s">
        <v>1277</v>
      </c>
      <c r="BN7" s="64">
        <v>42579</v>
      </c>
      <c r="BO7" s="64">
        <v>42584</v>
      </c>
      <c r="BP7" s="63" t="s">
        <v>1277</v>
      </c>
      <c r="BQ7" s="64">
        <v>42650</v>
      </c>
      <c r="BR7" s="64">
        <v>42662</v>
      </c>
      <c r="BS7" s="129">
        <f t="shared" ref="BS7:BS13" si="44">IF(BR7="","",DAYS360(BQ7,BR7))</f>
        <v>12</v>
      </c>
      <c r="BT7" s="63" t="s">
        <v>1277</v>
      </c>
      <c r="BU7" s="189">
        <f t="shared" ref="BU7:BV9" si="45">10.25*(Z7)</f>
        <v>861</v>
      </c>
      <c r="BV7" s="189">
        <f t="shared" si="45"/>
        <v>1066</v>
      </c>
      <c r="BW7" s="64">
        <v>42662</v>
      </c>
      <c r="BX7" s="64">
        <v>42669</v>
      </c>
      <c r="BY7" s="129">
        <f t="shared" ref="BY7:BY13" si="46">IF(BX7="","",DAYS360(BW7,BX7))</f>
        <v>7</v>
      </c>
      <c r="BZ7" s="64">
        <v>42668</v>
      </c>
      <c r="CA7" s="64">
        <v>42670</v>
      </c>
      <c r="CB7" s="129">
        <f t="shared" ref="CB7:CB13" si="47">IF(CA7="","",DAYS360(BZ7,CA7))</f>
        <v>2</v>
      </c>
      <c r="CC7" s="63" t="s">
        <v>5008</v>
      </c>
      <c r="CD7" s="189">
        <f t="shared" ref="CD7:CE9" si="48">3*(Z7)</f>
        <v>252</v>
      </c>
      <c r="CE7" s="189">
        <f t="shared" si="48"/>
        <v>312</v>
      </c>
      <c r="CF7" s="64">
        <v>42670</v>
      </c>
      <c r="CG7" s="64">
        <v>42677</v>
      </c>
      <c r="CH7" s="64">
        <v>42677</v>
      </c>
      <c r="CI7" s="64">
        <v>42746</v>
      </c>
      <c r="CJ7" s="64">
        <v>42746</v>
      </c>
      <c r="CK7" s="64">
        <v>42752</v>
      </c>
      <c r="CL7" s="64">
        <v>42747</v>
      </c>
      <c r="CM7" s="129">
        <f t="shared" ref="CM7:CM13" si="49">IF(CK7="","",DAYS360(CJ7,CK7))</f>
        <v>6</v>
      </c>
      <c r="CN7" s="129">
        <f t="shared" ref="CN7:CN13" si="50">IF(CL7="","",DAYS360(CJ7,CL7))</f>
        <v>1</v>
      </c>
      <c r="CO7" s="63">
        <v>1</v>
      </c>
      <c r="CP7" s="64">
        <v>42753</v>
      </c>
      <c r="CQ7" s="63" t="s">
        <v>1001</v>
      </c>
      <c r="CR7" s="189">
        <v>0</v>
      </c>
      <c r="CS7" s="64">
        <v>42760</v>
      </c>
      <c r="CT7" s="129">
        <f t="shared" ref="CT7:CT13" si="51">IF(CS7="","",DAYS360(I7,CS7))</f>
        <v>178</v>
      </c>
      <c r="CU7" s="63" t="s">
        <v>1001</v>
      </c>
      <c r="CV7" s="64">
        <v>42760</v>
      </c>
      <c r="CW7" s="63" t="s">
        <v>4441</v>
      </c>
      <c r="CX7" s="64">
        <v>42761</v>
      </c>
      <c r="CY7" s="129">
        <f t="shared" ref="CY7:CY13" si="52">IF(CX7="","",DAYS360(M7,CX7))</f>
        <v>1106</v>
      </c>
      <c r="CZ7" s="129">
        <f t="shared" ref="CZ7:CZ13" si="53">IF(CX7="","",DAYS360(N7,CX7))</f>
        <v>373</v>
      </c>
      <c r="DA7" s="129">
        <f t="shared" ref="DA7:DA13" si="54">IF(CX7="","",DAYS360(O7,CX7))</f>
        <v>180</v>
      </c>
      <c r="DB7" s="64">
        <v>42761</v>
      </c>
      <c r="DC7" s="64">
        <v>42761</v>
      </c>
      <c r="DD7" s="64">
        <v>42761</v>
      </c>
      <c r="DE7" s="64">
        <v>42761</v>
      </c>
      <c r="DF7" s="64">
        <v>42761</v>
      </c>
      <c r="DG7" s="64">
        <v>42761</v>
      </c>
      <c r="DH7" s="196"/>
      <c r="DI7" s="64">
        <v>42761</v>
      </c>
      <c r="DJ7" s="33" t="s">
        <v>4916</v>
      </c>
      <c r="DK7" s="189">
        <f t="shared" ref="DK7:DK13" si="55">SUM(AM7+AQ7+AU7+BI7+BU7+CD7+CR7+1600)</f>
        <v>3294</v>
      </c>
      <c r="DL7" s="191">
        <f t="shared" ref="DL7:DL13" si="56">SUM(AM7+AQ7+AU7+BJ7+BV7+CE7+CR7+1600)</f>
        <v>3689</v>
      </c>
    </row>
    <row r="8" spans="1:116" ht="28" customHeight="1">
      <c r="A8" s="63">
        <v>877</v>
      </c>
      <c r="B8" s="68" t="s">
        <v>4893</v>
      </c>
      <c r="C8" s="63" t="s">
        <v>4804</v>
      </c>
      <c r="D8" s="68" t="s">
        <v>5140</v>
      </c>
      <c r="E8" s="63" t="s">
        <v>449</v>
      </c>
      <c r="F8" s="63" t="s">
        <v>1001</v>
      </c>
      <c r="G8" s="68" t="s">
        <v>4047</v>
      </c>
      <c r="H8" s="63" t="s">
        <v>286</v>
      </c>
      <c r="I8" s="64">
        <v>42567</v>
      </c>
      <c r="J8" s="64">
        <v>42762</v>
      </c>
      <c r="K8" s="64">
        <v>42763</v>
      </c>
      <c r="L8" s="64">
        <v>42741</v>
      </c>
      <c r="M8" s="64">
        <v>40421</v>
      </c>
      <c r="N8" s="64">
        <v>42377</v>
      </c>
      <c r="O8" s="64">
        <v>42553</v>
      </c>
      <c r="P8" s="63" t="s">
        <v>3426</v>
      </c>
      <c r="Q8" s="63" t="s">
        <v>1001</v>
      </c>
      <c r="R8" s="32" t="s">
        <v>2175</v>
      </c>
      <c r="S8" s="32" t="s">
        <v>4898</v>
      </c>
      <c r="T8" s="32" t="s">
        <v>4899</v>
      </c>
      <c r="U8" s="32" t="s">
        <v>4897</v>
      </c>
      <c r="V8" s="63">
        <v>109</v>
      </c>
      <c r="W8" s="108">
        <v>22874</v>
      </c>
      <c r="X8" s="108">
        <v>11602</v>
      </c>
      <c r="Y8" s="63">
        <v>5985</v>
      </c>
      <c r="Z8" s="63">
        <v>94</v>
      </c>
      <c r="AA8" s="63">
        <v>94</v>
      </c>
      <c r="AB8" s="63">
        <v>40</v>
      </c>
      <c r="AC8" s="63">
        <v>24</v>
      </c>
      <c r="AD8" s="63">
        <v>15</v>
      </c>
      <c r="AE8" s="63">
        <v>14</v>
      </c>
      <c r="AF8" s="63">
        <v>29</v>
      </c>
      <c r="AG8" s="63">
        <v>0</v>
      </c>
      <c r="AH8" s="63">
        <v>0</v>
      </c>
      <c r="AI8" s="63">
        <v>0</v>
      </c>
      <c r="AJ8" s="63">
        <v>0</v>
      </c>
      <c r="AK8" s="63">
        <v>0</v>
      </c>
      <c r="AL8" s="63">
        <v>0</v>
      </c>
      <c r="AM8" s="189">
        <f t="shared" si="38"/>
        <v>0</v>
      </c>
      <c r="AN8" s="63">
        <v>0</v>
      </c>
      <c r="AO8" s="63">
        <v>0</v>
      </c>
      <c r="AP8" s="63">
        <v>0</v>
      </c>
      <c r="AQ8" s="189">
        <f t="shared" si="39"/>
        <v>0</v>
      </c>
      <c r="AR8" s="63">
        <v>20</v>
      </c>
      <c r="AS8" s="63">
        <v>1</v>
      </c>
      <c r="AT8" s="63">
        <v>21</v>
      </c>
      <c r="AU8" s="189">
        <f t="shared" si="40"/>
        <v>504</v>
      </c>
      <c r="AV8" s="63">
        <v>0</v>
      </c>
      <c r="AW8" s="63" t="s">
        <v>1001</v>
      </c>
      <c r="AX8" s="63">
        <v>3</v>
      </c>
      <c r="AY8" s="63" t="s">
        <v>1001</v>
      </c>
      <c r="AZ8" s="63" t="s">
        <v>1001</v>
      </c>
      <c r="BA8" s="63">
        <v>0</v>
      </c>
      <c r="BB8" s="64">
        <v>42572</v>
      </c>
      <c r="BC8" s="129">
        <f t="shared" si="41"/>
        <v>5</v>
      </c>
      <c r="BD8" s="64">
        <v>42615</v>
      </c>
      <c r="BE8" s="64">
        <v>42641</v>
      </c>
      <c r="BF8" s="129">
        <f t="shared" si="42"/>
        <v>26</v>
      </c>
      <c r="BG8" s="63" t="s">
        <v>4</v>
      </c>
      <c r="BH8" s="63">
        <v>144</v>
      </c>
      <c r="BI8" s="189">
        <f t="shared" si="43"/>
        <v>611</v>
      </c>
      <c r="BJ8" s="189">
        <f t="shared" si="43"/>
        <v>611</v>
      </c>
      <c r="BK8" s="64">
        <v>42612</v>
      </c>
      <c r="BL8" s="64">
        <v>42622</v>
      </c>
      <c r="BM8" s="63" t="s">
        <v>1277</v>
      </c>
      <c r="BN8" s="64">
        <v>42599</v>
      </c>
      <c r="BO8" s="64">
        <v>42605</v>
      </c>
      <c r="BP8" s="63" t="s">
        <v>1277</v>
      </c>
      <c r="BQ8" s="64">
        <v>42642</v>
      </c>
      <c r="BR8" s="64">
        <v>42654</v>
      </c>
      <c r="BS8" s="129">
        <f t="shared" si="44"/>
        <v>12</v>
      </c>
      <c r="BT8" s="63" t="s">
        <v>1277</v>
      </c>
      <c r="BU8" s="189">
        <f t="shared" si="45"/>
        <v>963.5</v>
      </c>
      <c r="BV8" s="189">
        <f t="shared" si="45"/>
        <v>963.5</v>
      </c>
      <c r="BW8" s="64">
        <v>42654</v>
      </c>
      <c r="BX8" s="64">
        <v>42671</v>
      </c>
      <c r="BY8" s="129">
        <f t="shared" si="46"/>
        <v>17</v>
      </c>
      <c r="BZ8" s="64">
        <v>42669</v>
      </c>
      <c r="CA8" s="64">
        <v>42700</v>
      </c>
      <c r="CB8" s="129">
        <f t="shared" si="47"/>
        <v>30</v>
      </c>
      <c r="CC8" s="63" t="s">
        <v>431</v>
      </c>
      <c r="CD8" s="189">
        <f t="shared" si="48"/>
        <v>282</v>
      </c>
      <c r="CE8" s="189">
        <f t="shared" si="48"/>
        <v>282</v>
      </c>
      <c r="CF8" s="64">
        <v>42700</v>
      </c>
      <c r="CG8" s="64">
        <v>42703</v>
      </c>
      <c r="CH8" s="64">
        <v>42704</v>
      </c>
      <c r="CI8" s="64">
        <v>42710</v>
      </c>
      <c r="CJ8" s="64">
        <v>42713</v>
      </c>
      <c r="CK8" s="64">
        <v>42759</v>
      </c>
      <c r="CL8" s="64">
        <v>42713</v>
      </c>
      <c r="CM8" s="129">
        <f t="shared" si="49"/>
        <v>45</v>
      </c>
      <c r="CN8" s="129">
        <f t="shared" si="50"/>
        <v>0</v>
      </c>
      <c r="CO8" s="63">
        <v>1</v>
      </c>
      <c r="CP8" s="64">
        <v>42759</v>
      </c>
      <c r="CQ8" s="63" t="s">
        <v>1001</v>
      </c>
      <c r="CR8" s="189">
        <v>0</v>
      </c>
      <c r="CS8" s="64">
        <v>42762</v>
      </c>
      <c r="CT8" s="129">
        <f t="shared" si="51"/>
        <v>191</v>
      </c>
      <c r="CU8" s="63" t="s">
        <v>1001</v>
      </c>
      <c r="CV8" s="64">
        <v>42762</v>
      </c>
      <c r="CW8" s="63" t="s">
        <v>5084</v>
      </c>
      <c r="CX8" s="64">
        <v>42763</v>
      </c>
      <c r="CY8" s="129">
        <f t="shared" si="52"/>
        <v>2308</v>
      </c>
      <c r="CZ8" s="129">
        <f t="shared" si="53"/>
        <v>380</v>
      </c>
      <c r="DA8" s="129">
        <f t="shared" si="54"/>
        <v>206</v>
      </c>
      <c r="DB8" s="64">
        <v>42763</v>
      </c>
      <c r="DC8" s="64">
        <v>42763</v>
      </c>
      <c r="DD8" s="64">
        <v>42763</v>
      </c>
      <c r="DE8" s="64">
        <v>42763</v>
      </c>
      <c r="DF8" s="64">
        <v>42763</v>
      </c>
      <c r="DG8" s="64">
        <v>42763</v>
      </c>
      <c r="DH8" s="196"/>
      <c r="DI8" s="64">
        <v>42763</v>
      </c>
      <c r="DJ8" s="33" t="s">
        <v>4674</v>
      </c>
      <c r="DK8" s="189">
        <f t="shared" si="55"/>
        <v>3960.5</v>
      </c>
      <c r="DL8" s="191">
        <f t="shared" si="56"/>
        <v>3960.5</v>
      </c>
    </row>
    <row r="9" spans="1:116" ht="28" customHeight="1">
      <c r="A9" s="63">
        <v>813</v>
      </c>
      <c r="B9" s="68" t="s">
        <v>4600</v>
      </c>
      <c r="C9" s="63" t="s">
        <v>4804</v>
      </c>
      <c r="D9" s="68" t="s">
        <v>5151</v>
      </c>
      <c r="E9" s="63" t="s">
        <v>865</v>
      </c>
      <c r="F9" s="63" t="s">
        <v>1001</v>
      </c>
      <c r="G9" s="63" t="s">
        <v>4047</v>
      </c>
      <c r="H9" s="63" t="s">
        <v>286</v>
      </c>
      <c r="I9" s="64">
        <v>42307</v>
      </c>
      <c r="J9" s="64">
        <v>42483</v>
      </c>
      <c r="K9" s="64">
        <v>42768</v>
      </c>
      <c r="L9" s="64">
        <v>42769</v>
      </c>
      <c r="M9" s="64">
        <v>41090</v>
      </c>
      <c r="N9" s="64">
        <v>42094</v>
      </c>
      <c r="O9" s="64">
        <v>42305</v>
      </c>
      <c r="P9" s="63" t="s">
        <v>1001</v>
      </c>
      <c r="Q9" s="63" t="s">
        <v>418</v>
      </c>
      <c r="R9" s="32" t="s">
        <v>348</v>
      </c>
      <c r="S9" s="32" t="s">
        <v>4550</v>
      </c>
      <c r="T9" s="32" t="s">
        <v>4551</v>
      </c>
      <c r="U9" s="32" t="s">
        <v>4552</v>
      </c>
      <c r="V9" s="63">
        <v>178</v>
      </c>
      <c r="W9" s="108">
        <v>40386</v>
      </c>
      <c r="X9" s="108">
        <v>31168</v>
      </c>
      <c r="Y9" s="63">
        <v>1890</v>
      </c>
      <c r="Z9" s="63">
        <v>150</v>
      </c>
      <c r="AA9" s="63">
        <v>124</v>
      </c>
      <c r="AB9" s="63">
        <v>72</v>
      </c>
      <c r="AC9" s="63">
        <v>12</v>
      </c>
      <c r="AD9" s="63">
        <v>21</v>
      </c>
      <c r="AE9" s="63">
        <v>5</v>
      </c>
      <c r="AF9" s="63">
        <v>26</v>
      </c>
      <c r="AG9" s="63">
        <v>0</v>
      </c>
      <c r="AH9" s="63">
        <v>0</v>
      </c>
      <c r="AI9" s="63">
        <v>0</v>
      </c>
      <c r="AJ9" s="63">
        <v>0</v>
      </c>
      <c r="AK9" s="63">
        <v>0</v>
      </c>
      <c r="AL9" s="63">
        <v>0</v>
      </c>
      <c r="AM9" s="189">
        <f t="shared" si="38"/>
        <v>0</v>
      </c>
      <c r="AN9" s="63">
        <v>5</v>
      </c>
      <c r="AO9" s="63">
        <v>0</v>
      </c>
      <c r="AP9" s="63">
        <v>5</v>
      </c>
      <c r="AQ9" s="189">
        <f t="shared" si="39"/>
        <v>87.5</v>
      </c>
      <c r="AR9" s="63">
        <v>11</v>
      </c>
      <c r="AS9" s="63">
        <v>1</v>
      </c>
      <c r="AT9" s="63">
        <v>12</v>
      </c>
      <c r="AU9" s="189">
        <f t="shared" si="40"/>
        <v>288</v>
      </c>
      <c r="AV9" s="63">
        <v>2</v>
      </c>
      <c r="AW9" s="63" t="s">
        <v>1001</v>
      </c>
      <c r="AX9" s="63">
        <v>5</v>
      </c>
      <c r="AY9" s="63" t="s">
        <v>418</v>
      </c>
      <c r="AZ9" s="63" t="s">
        <v>1001</v>
      </c>
      <c r="BA9" s="63">
        <v>0</v>
      </c>
      <c r="BB9" s="64">
        <v>42307</v>
      </c>
      <c r="BC9" s="129">
        <f t="shared" si="41"/>
        <v>0</v>
      </c>
      <c r="BD9" s="64">
        <v>42329</v>
      </c>
      <c r="BE9" s="64">
        <v>42346</v>
      </c>
      <c r="BF9" s="129">
        <f t="shared" si="42"/>
        <v>17</v>
      </c>
      <c r="BG9" s="63" t="s">
        <v>2105</v>
      </c>
      <c r="BH9" s="63">
        <v>63</v>
      </c>
      <c r="BI9" s="189">
        <f t="shared" si="43"/>
        <v>975</v>
      </c>
      <c r="BJ9" s="189">
        <f t="shared" si="43"/>
        <v>806</v>
      </c>
      <c r="BK9" s="64">
        <v>42326</v>
      </c>
      <c r="BL9" s="64">
        <v>42357</v>
      </c>
      <c r="BM9" s="64" t="s">
        <v>1277</v>
      </c>
      <c r="BN9" s="64">
        <v>42319</v>
      </c>
      <c r="BO9" s="64">
        <v>42326</v>
      </c>
      <c r="BP9" s="64" t="s">
        <v>1277</v>
      </c>
      <c r="BQ9" s="64">
        <v>42346</v>
      </c>
      <c r="BR9" s="64">
        <v>42357</v>
      </c>
      <c r="BS9" s="129">
        <f t="shared" si="44"/>
        <v>11</v>
      </c>
      <c r="BT9" s="63" t="s">
        <v>1277</v>
      </c>
      <c r="BU9" s="189">
        <f t="shared" si="45"/>
        <v>1537.5</v>
      </c>
      <c r="BV9" s="189">
        <f t="shared" si="45"/>
        <v>1271</v>
      </c>
      <c r="BW9" s="64">
        <v>42360</v>
      </c>
      <c r="BX9" s="64">
        <v>42445</v>
      </c>
      <c r="BY9" s="129">
        <f t="shared" si="46"/>
        <v>84</v>
      </c>
      <c r="BZ9" s="64">
        <v>42374</v>
      </c>
      <c r="CA9" s="64">
        <v>42384</v>
      </c>
      <c r="CB9" s="129">
        <f t="shared" si="47"/>
        <v>10</v>
      </c>
      <c r="CC9" s="63" t="s">
        <v>3550</v>
      </c>
      <c r="CD9" s="189">
        <f t="shared" si="48"/>
        <v>450</v>
      </c>
      <c r="CE9" s="189">
        <f t="shared" si="48"/>
        <v>372</v>
      </c>
      <c r="CF9" s="64">
        <v>42448</v>
      </c>
      <c r="CG9" s="64">
        <v>42448</v>
      </c>
      <c r="CH9" s="64">
        <v>42448</v>
      </c>
      <c r="CI9" s="64">
        <v>42462</v>
      </c>
      <c r="CJ9" s="64">
        <v>42462</v>
      </c>
      <c r="CK9" s="64">
        <v>42481</v>
      </c>
      <c r="CL9" s="64">
        <v>42462</v>
      </c>
      <c r="CM9" s="129">
        <f t="shared" si="49"/>
        <v>19</v>
      </c>
      <c r="CN9" s="129">
        <f t="shared" si="50"/>
        <v>0</v>
      </c>
      <c r="CO9" s="63">
        <v>1</v>
      </c>
      <c r="CP9" s="64">
        <v>42760</v>
      </c>
      <c r="CQ9" s="63" t="s">
        <v>1001</v>
      </c>
      <c r="CR9" s="189">
        <v>0</v>
      </c>
      <c r="CS9" s="64">
        <v>42767</v>
      </c>
      <c r="CT9" s="129">
        <f t="shared" si="51"/>
        <v>452</v>
      </c>
      <c r="CU9" s="63" t="s">
        <v>418</v>
      </c>
      <c r="CV9" s="64">
        <v>42768</v>
      </c>
      <c r="CW9" s="63" t="s">
        <v>3701</v>
      </c>
      <c r="CX9" s="64">
        <v>42769</v>
      </c>
      <c r="CY9" s="129">
        <f t="shared" si="52"/>
        <v>1653</v>
      </c>
      <c r="CZ9" s="129">
        <f t="shared" si="53"/>
        <v>663</v>
      </c>
      <c r="DA9" s="129">
        <f t="shared" si="54"/>
        <v>455</v>
      </c>
      <c r="DB9" s="64">
        <v>42769</v>
      </c>
      <c r="DC9" s="64">
        <v>42769</v>
      </c>
      <c r="DD9" s="64">
        <v>42769</v>
      </c>
      <c r="DE9" s="64">
        <v>42769</v>
      </c>
      <c r="DF9" s="64">
        <v>42769</v>
      </c>
      <c r="DG9" s="64">
        <v>42769</v>
      </c>
      <c r="DH9" s="196"/>
      <c r="DI9" s="64">
        <v>42769</v>
      </c>
      <c r="DJ9" s="33" t="s">
        <v>4553</v>
      </c>
      <c r="DK9" s="189">
        <f t="shared" si="55"/>
        <v>4938</v>
      </c>
      <c r="DL9" s="191">
        <f t="shared" si="56"/>
        <v>4424.5</v>
      </c>
    </row>
    <row r="10" spans="1:116" ht="28" customHeight="1">
      <c r="A10" s="63">
        <v>811</v>
      </c>
      <c r="B10" s="68" t="s">
        <v>4599</v>
      </c>
      <c r="C10" s="63" t="s">
        <v>1272</v>
      </c>
      <c r="D10" s="68" t="s">
        <v>5159</v>
      </c>
      <c r="E10" s="63" t="s">
        <v>865</v>
      </c>
      <c r="F10" s="63" t="s">
        <v>1001</v>
      </c>
      <c r="G10" s="63" t="s">
        <v>4047</v>
      </c>
      <c r="H10" s="63" t="s">
        <v>1855</v>
      </c>
      <c r="I10" s="64">
        <v>42297</v>
      </c>
      <c r="J10" s="64">
        <v>42770</v>
      </c>
      <c r="K10" s="64">
        <v>42770</v>
      </c>
      <c r="L10" s="64">
        <v>42773</v>
      </c>
      <c r="M10" s="64">
        <v>41831</v>
      </c>
      <c r="N10" s="64">
        <v>42019</v>
      </c>
      <c r="O10" s="64">
        <v>42292</v>
      </c>
      <c r="P10" s="63" t="s">
        <v>1001</v>
      </c>
      <c r="Q10" s="63" t="s">
        <v>1001</v>
      </c>
      <c r="R10" s="32" t="s">
        <v>2419</v>
      </c>
      <c r="S10" s="32" t="s">
        <v>4534</v>
      </c>
      <c r="T10" s="32" t="s">
        <v>4535</v>
      </c>
      <c r="U10" s="32" t="s">
        <v>4536</v>
      </c>
      <c r="V10" s="63">
        <v>400</v>
      </c>
      <c r="W10" s="108">
        <v>92081</v>
      </c>
      <c r="X10" s="108">
        <v>38839</v>
      </c>
      <c r="Y10" s="108">
        <v>45225</v>
      </c>
      <c r="Z10" s="63">
        <v>326</v>
      </c>
      <c r="AA10" s="63">
        <v>282</v>
      </c>
      <c r="AB10" s="63">
        <v>90</v>
      </c>
      <c r="AC10" s="63">
        <v>100</v>
      </c>
      <c r="AD10" s="63">
        <v>41</v>
      </c>
      <c r="AE10" s="63">
        <v>41</v>
      </c>
      <c r="AF10" s="63">
        <v>82</v>
      </c>
      <c r="AG10" s="63">
        <v>0</v>
      </c>
      <c r="AH10" s="63">
        <v>0</v>
      </c>
      <c r="AI10" s="63">
        <v>0</v>
      </c>
      <c r="AJ10" s="63">
        <v>0</v>
      </c>
      <c r="AK10" s="63">
        <v>1</v>
      </c>
      <c r="AL10" s="63">
        <v>1</v>
      </c>
      <c r="AM10" s="189">
        <f t="shared" si="38"/>
        <v>15.5</v>
      </c>
      <c r="AN10" s="63">
        <v>9</v>
      </c>
      <c r="AO10" s="63">
        <v>12</v>
      </c>
      <c r="AP10" s="63">
        <v>21</v>
      </c>
      <c r="AQ10" s="189">
        <f t="shared" si="39"/>
        <v>367.5</v>
      </c>
      <c r="AR10" s="63">
        <v>0</v>
      </c>
      <c r="AS10" s="63">
        <v>0</v>
      </c>
      <c r="AT10" s="63">
        <v>0</v>
      </c>
      <c r="AU10" s="189">
        <f t="shared" si="40"/>
        <v>0</v>
      </c>
      <c r="AV10" s="63">
        <v>0</v>
      </c>
      <c r="AW10" s="63" t="s">
        <v>418</v>
      </c>
      <c r="AX10" s="63">
        <v>25</v>
      </c>
      <c r="AY10" s="63" t="s">
        <v>418</v>
      </c>
      <c r="AZ10" s="63" t="s">
        <v>1001</v>
      </c>
      <c r="BA10" s="63">
        <v>0</v>
      </c>
      <c r="BB10" s="64">
        <v>42297</v>
      </c>
      <c r="BC10" s="129">
        <f t="shared" si="41"/>
        <v>0</v>
      </c>
      <c r="BD10" s="64">
        <v>42354</v>
      </c>
      <c r="BE10" s="64">
        <v>42493</v>
      </c>
      <c r="BF10" s="129">
        <f t="shared" si="42"/>
        <v>137</v>
      </c>
      <c r="BG10" s="63" t="s">
        <v>4278</v>
      </c>
      <c r="BH10" s="63">
        <v>266</v>
      </c>
      <c r="BI10" s="189">
        <f t="shared" ref="BI10:BJ13" si="57">6.5*(Z10)</f>
        <v>2119</v>
      </c>
      <c r="BJ10" s="189">
        <f t="shared" si="57"/>
        <v>1833</v>
      </c>
      <c r="BK10" s="64">
        <v>42423</v>
      </c>
      <c r="BL10" s="64">
        <v>42438</v>
      </c>
      <c r="BM10" s="64" t="s">
        <v>1277</v>
      </c>
      <c r="BN10" s="64">
        <v>42332</v>
      </c>
      <c r="BO10" s="64">
        <v>42339</v>
      </c>
      <c r="BP10" s="64" t="s">
        <v>1277</v>
      </c>
      <c r="BQ10" s="64">
        <v>42521</v>
      </c>
      <c r="BR10" s="64">
        <v>42535</v>
      </c>
      <c r="BS10" s="129">
        <f t="shared" si="44"/>
        <v>14</v>
      </c>
      <c r="BT10" s="63" t="s">
        <v>1277</v>
      </c>
      <c r="BU10" s="189">
        <f t="shared" ref="BU10:BV13" si="58">10.25*(Z10)</f>
        <v>3341.5</v>
      </c>
      <c r="BV10" s="189">
        <f t="shared" si="58"/>
        <v>2890.5</v>
      </c>
      <c r="BW10" s="64">
        <v>42536</v>
      </c>
      <c r="BX10" s="64">
        <v>42570</v>
      </c>
      <c r="BY10" s="129">
        <f t="shared" si="46"/>
        <v>34</v>
      </c>
      <c r="BZ10" s="64">
        <v>42538</v>
      </c>
      <c r="CA10" s="64">
        <v>42573</v>
      </c>
      <c r="CB10" s="129">
        <f t="shared" si="47"/>
        <v>35</v>
      </c>
      <c r="CC10" s="63" t="s">
        <v>4391</v>
      </c>
      <c r="CD10" s="189">
        <f t="shared" ref="CD10:CE13" si="59">3*(Z10)</f>
        <v>978</v>
      </c>
      <c r="CE10" s="189">
        <f t="shared" si="59"/>
        <v>846</v>
      </c>
      <c r="CF10" s="64">
        <v>42573</v>
      </c>
      <c r="CG10" s="64">
        <v>42592</v>
      </c>
      <c r="CH10" s="64">
        <v>42592</v>
      </c>
      <c r="CI10" s="64">
        <v>42600</v>
      </c>
      <c r="CJ10" s="64">
        <v>42602</v>
      </c>
      <c r="CK10" s="64">
        <v>42770</v>
      </c>
      <c r="CL10" s="64">
        <v>42619</v>
      </c>
      <c r="CM10" s="129">
        <f t="shared" si="49"/>
        <v>164</v>
      </c>
      <c r="CN10" s="129">
        <f t="shared" si="50"/>
        <v>16</v>
      </c>
      <c r="CO10" s="63">
        <v>3</v>
      </c>
      <c r="CP10" s="64">
        <v>42769</v>
      </c>
      <c r="CQ10" s="63" t="s">
        <v>1001</v>
      </c>
      <c r="CR10" s="189">
        <v>0</v>
      </c>
      <c r="CS10" s="64">
        <v>42770</v>
      </c>
      <c r="CT10" s="129">
        <f t="shared" si="51"/>
        <v>464</v>
      </c>
      <c r="CU10" s="63" t="s">
        <v>418</v>
      </c>
      <c r="CV10" s="64">
        <v>42770</v>
      </c>
      <c r="CW10" s="63" t="s">
        <v>5084</v>
      </c>
      <c r="CX10" s="64">
        <v>42773</v>
      </c>
      <c r="CY10" s="129">
        <f t="shared" si="52"/>
        <v>926</v>
      </c>
      <c r="CZ10" s="129">
        <f t="shared" si="53"/>
        <v>742</v>
      </c>
      <c r="DA10" s="129">
        <f t="shared" si="54"/>
        <v>472</v>
      </c>
      <c r="DB10" s="64">
        <v>42773</v>
      </c>
      <c r="DC10" s="64">
        <v>42773</v>
      </c>
      <c r="DD10" s="64">
        <v>42773</v>
      </c>
      <c r="DE10" s="64">
        <v>42773</v>
      </c>
      <c r="DF10" s="64">
        <v>42773</v>
      </c>
      <c r="DG10" s="64">
        <v>42773</v>
      </c>
      <c r="DH10" s="64">
        <v>42773</v>
      </c>
      <c r="DI10" s="64">
        <v>42773</v>
      </c>
      <c r="DJ10" s="33" t="s">
        <v>4537</v>
      </c>
      <c r="DK10" s="189">
        <f t="shared" si="55"/>
        <v>8421.5</v>
      </c>
      <c r="DL10" s="191">
        <f t="shared" si="56"/>
        <v>7552.5</v>
      </c>
    </row>
    <row r="11" spans="1:116" ht="28" customHeight="1">
      <c r="A11" s="63">
        <v>876</v>
      </c>
      <c r="B11" s="68" t="s">
        <v>4892</v>
      </c>
      <c r="C11" s="63" t="s">
        <v>1272</v>
      </c>
      <c r="D11" s="68" t="s">
        <v>5167</v>
      </c>
      <c r="E11" s="63" t="s">
        <v>865</v>
      </c>
      <c r="F11" s="63" t="s">
        <v>1001</v>
      </c>
      <c r="G11" s="68" t="s">
        <v>4047</v>
      </c>
      <c r="H11" s="63" t="s">
        <v>286</v>
      </c>
      <c r="I11" s="64">
        <v>42567</v>
      </c>
      <c r="J11" s="64">
        <v>42760</v>
      </c>
      <c r="K11" s="64">
        <v>42788</v>
      </c>
      <c r="L11" s="64">
        <v>42789</v>
      </c>
      <c r="M11" s="64">
        <v>41639</v>
      </c>
      <c r="N11" s="64">
        <v>42489</v>
      </c>
      <c r="O11" s="64">
        <v>42553</v>
      </c>
      <c r="P11" s="63" t="s">
        <v>3426</v>
      </c>
      <c r="Q11" s="63" t="s">
        <v>1001</v>
      </c>
      <c r="R11" s="63" t="s">
        <v>300</v>
      </c>
      <c r="S11" s="32" t="s">
        <v>4894</v>
      </c>
      <c r="T11" s="32" t="s">
        <v>4895</v>
      </c>
      <c r="U11" s="32" t="s">
        <v>4896</v>
      </c>
      <c r="V11" s="63">
        <v>486</v>
      </c>
      <c r="W11" s="108">
        <v>130984</v>
      </c>
      <c r="X11" s="108">
        <v>20821</v>
      </c>
      <c r="Y11" s="108">
        <v>89841</v>
      </c>
      <c r="Z11" s="63">
        <v>396</v>
      </c>
      <c r="AA11" s="63">
        <v>410</v>
      </c>
      <c r="AB11" s="63">
        <v>64</v>
      </c>
      <c r="AC11" s="63">
        <v>276</v>
      </c>
      <c r="AD11" s="63">
        <v>11</v>
      </c>
      <c r="AE11" s="63">
        <v>32</v>
      </c>
      <c r="AF11" s="63">
        <v>43</v>
      </c>
      <c r="AG11" s="63">
        <v>0</v>
      </c>
      <c r="AH11" s="63">
        <v>0</v>
      </c>
      <c r="AI11" s="63">
        <v>0</v>
      </c>
      <c r="AJ11" s="63">
        <v>0</v>
      </c>
      <c r="AK11" s="63">
        <v>0</v>
      </c>
      <c r="AL11" s="63">
        <v>0</v>
      </c>
      <c r="AM11" s="189">
        <f t="shared" si="38"/>
        <v>0</v>
      </c>
      <c r="AN11" s="63">
        <v>6</v>
      </c>
      <c r="AO11" s="63">
        <v>0</v>
      </c>
      <c r="AP11" s="63">
        <v>6</v>
      </c>
      <c r="AQ11" s="189">
        <f t="shared" si="39"/>
        <v>105</v>
      </c>
      <c r="AR11" s="63">
        <v>9</v>
      </c>
      <c r="AS11" s="63">
        <v>24</v>
      </c>
      <c r="AT11" s="63">
        <v>33</v>
      </c>
      <c r="AU11" s="189">
        <f t="shared" si="40"/>
        <v>792</v>
      </c>
      <c r="AV11" s="63">
        <v>4</v>
      </c>
      <c r="AW11" s="63" t="s">
        <v>1001</v>
      </c>
      <c r="AX11" s="63">
        <v>12</v>
      </c>
      <c r="AY11" s="63" t="s">
        <v>1001</v>
      </c>
      <c r="AZ11" s="63" t="s">
        <v>1001</v>
      </c>
      <c r="BA11" s="63">
        <v>0</v>
      </c>
      <c r="BB11" s="64">
        <v>42571</v>
      </c>
      <c r="BC11" s="129">
        <f t="shared" si="41"/>
        <v>4</v>
      </c>
      <c r="BD11" s="64">
        <v>42593</v>
      </c>
      <c r="BE11" s="64">
        <v>42669</v>
      </c>
      <c r="BF11" s="129">
        <f t="shared" si="42"/>
        <v>75</v>
      </c>
      <c r="BG11" s="63" t="s">
        <v>3550</v>
      </c>
      <c r="BH11" s="63">
        <v>443</v>
      </c>
      <c r="BI11" s="189">
        <f t="shared" si="57"/>
        <v>2574</v>
      </c>
      <c r="BJ11" s="189">
        <f t="shared" si="57"/>
        <v>2665</v>
      </c>
      <c r="BK11" s="64">
        <v>42602</v>
      </c>
      <c r="BL11" s="64">
        <v>42623</v>
      </c>
      <c r="BM11" s="63" t="s">
        <v>1277</v>
      </c>
      <c r="BN11" s="64">
        <v>42585</v>
      </c>
      <c r="BO11" s="64">
        <v>42591</v>
      </c>
      <c r="BP11" s="63" t="s">
        <v>1277</v>
      </c>
      <c r="BQ11" s="64">
        <v>42669</v>
      </c>
      <c r="BR11" s="64">
        <v>42682</v>
      </c>
      <c r="BS11" s="129">
        <f t="shared" si="44"/>
        <v>12</v>
      </c>
      <c r="BT11" s="63" t="s">
        <v>1277</v>
      </c>
      <c r="BU11" s="189">
        <f t="shared" si="58"/>
        <v>4059</v>
      </c>
      <c r="BV11" s="189">
        <f t="shared" si="58"/>
        <v>4202.5</v>
      </c>
      <c r="BW11" s="64">
        <v>42682</v>
      </c>
      <c r="BX11" s="64">
        <v>42689</v>
      </c>
      <c r="BY11" s="129">
        <f t="shared" si="46"/>
        <v>7</v>
      </c>
      <c r="BZ11" s="64">
        <v>42683</v>
      </c>
      <c r="CA11" s="64">
        <v>42696</v>
      </c>
      <c r="CB11" s="129">
        <f t="shared" si="47"/>
        <v>13</v>
      </c>
      <c r="CC11" s="63" t="s">
        <v>5008</v>
      </c>
      <c r="CD11" s="189">
        <f t="shared" si="59"/>
        <v>1188</v>
      </c>
      <c r="CE11" s="189">
        <f t="shared" si="59"/>
        <v>1230</v>
      </c>
      <c r="CF11" s="64">
        <v>42689</v>
      </c>
      <c r="CG11" s="64">
        <v>42696</v>
      </c>
      <c r="CH11" s="64">
        <v>42697</v>
      </c>
      <c r="CI11" s="64">
        <v>42732</v>
      </c>
      <c r="CJ11" s="64">
        <v>42739</v>
      </c>
      <c r="CK11" s="64">
        <v>42766</v>
      </c>
      <c r="CL11" s="64">
        <v>42742</v>
      </c>
      <c r="CM11" s="129">
        <f t="shared" si="49"/>
        <v>26</v>
      </c>
      <c r="CN11" s="129">
        <f t="shared" si="50"/>
        <v>3</v>
      </c>
      <c r="CO11" s="63">
        <v>1</v>
      </c>
      <c r="CP11" s="64">
        <v>42776</v>
      </c>
      <c r="CQ11" s="63" t="s">
        <v>1001</v>
      </c>
      <c r="CR11" s="189">
        <v>0</v>
      </c>
      <c r="CS11" s="64">
        <v>42776</v>
      </c>
      <c r="CT11" s="129">
        <f t="shared" si="51"/>
        <v>204</v>
      </c>
      <c r="CU11" s="63" t="s">
        <v>418</v>
      </c>
      <c r="CV11" s="64">
        <v>42788</v>
      </c>
      <c r="CW11" s="63" t="s">
        <v>431</v>
      </c>
      <c r="CX11" s="64">
        <v>42789</v>
      </c>
      <c r="CY11" s="129">
        <f t="shared" si="52"/>
        <v>1133</v>
      </c>
      <c r="CZ11" s="129">
        <f t="shared" si="53"/>
        <v>294</v>
      </c>
      <c r="DA11" s="129">
        <f t="shared" si="54"/>
        <v>231</v>
      </c>
      <c r="DB11" s="64">
        <v>42790</v>
      </c>
      <c r="DC11" s="64">
        <v>42790</v>
      </c>
      <c r="DD11" s="64">
        <v>42790</v>
      </c>
      <c r="DE11" s="64">
        <v>42790</v>
      </c>
      <c r="DF11" s="64">
        <v>42790</v>
      </c>
      <c r="DG11" s="64">
        <v>42790</v>
      </c>
      <c r="DH11" s="64">
        <v>42790</v>
      </c>
      <c r="DI11" s="64">
        <v>42790</v>
      </c>
      <c r="DJ11" s="33" t="s">
        <v>4786</v>
      </c>
      <c r="DK11" s="189">
        <f t="shared" si="55"/>
        <v>10318</v>
      </c>
      <c r="DL11" s="191">
        <f t="shared" si="56"/>
        <v>10594.5</v>
      </c>
    </row>
    <row r="12" spans="1:116" ht="28" customHeight="1">
      <c r="A12" s="63">
        <v>826</v>
      </c>
      <c r="B12" s="68" t="s">
        <v>4637</v>
      </c>
      <c r="C12" s="63" t="s">
        <v>4804</v>
      </c>
      <c r="D12" s="68" t="s">
        <v>5165</v>
      </c>
      <c r="E12" s="63" t="s">
        <v>865</v>
      </c>
      <c r="F12" s="63" t="s">
        <v>1001</v>
      </c>
      <c r="G12" s="63" t="s">
        <v>4047</v>
      </c>
      <c r="H12" s="63" t="s">
        <v>286</v>
      </c>
      <c r="I12" s="64">
        <v>42357</v>
      </c>
      <c r="J12" s="64">
        <v>42536</v>
      </c>
      <c r="K12" s="64">
        <v>42788</v>
      </c>
      <c r="L12" s="64">
        <v>42790</v>
      </c>
      <c r="M12" s="64">
        <v>41090</v>
      </c>
      <c r="N12" s="64">
        <v>42034</v>
      </c>
      <c r="O12" s="64">
        <v>42350</v>
      </c>
      <c r="P12" s="63" t="s">
        <v>3426</v>
      </c>
      <c r="Q12" s="63" t="s">
        <v>1001</v>
      </c>
      <c r="R12" s="32" t="s">
        <v>2419</v>
      </c>
      <c r="S12" s="33" t="s">
        <v>4638</v>
      </c>
      <c r="T12" s="228" t="s">
        <v>4639</v>
      </c>
      <c r="U12" s="63" t="s">
        <v>4640</v>
      </c>
      <c r="V12" s="63">
        <v>262</v>
      </c>
      <c r="W12" s="108">
        <v>75478</v>
      </c>
      <c r="X12" s="108">
        <v>54760</v>
      </c>
      <c r="Y12" s="108">
        <v>11441</v>
      </c>
      <c r="Z12" s="63">
        <v>218</v>
      </c>
      <c r="AA12" s="63">
        <v>228</v>
      </c>
      <c r="AB12" s="63">
        <v>124</v>
      </c>
      <c r="AC12" s="63">
        <v>58</v>
      </c>
      <c r="AD12" s="63">
        <v>14</v>
      </c>
      <c r="AE12" s="63">
        <v>30</v>
      </c>
      <c r="AF12" s="63">
        <v>44</v>
      </c>
      <c r="AG12" s="63">
        <v>0</v>
      </c>
      <c r="AH12" s="63">
        <v>1</v>
      </c>
      <c r="AI12" s="63">
        <v>1</v>
      </c>
      <c r="AJ12" s="63">
        <v>0</v>
      </c>
      <c r="AK12" s="63">
        <v>0</v>
      </c>
      <c r="AL12" s="63">
        <v>0</v>
      </c>
      <c r="AM12" s="189">
        <f t="shared" si="38"/>
        <v>0</v>
      </c>
      <c r="AN12" s="63">
        <v>20</v>
      </c>
      <c r="AO12" s="63">
        <v>7</v>
      </c>
      <c r="AP12" s="63">
        <v>27</v>
      </c>
      <c r="AQ12" s="189">
        <f t="shared" si="39"/>
        <v>472.5</v>
      </c>
      <c r="AR12" s="63">
        <v>3</v>
      </c>
      <c r="AS12" s="63">
        <v>0</v>
      </c>
      <c r="AT12" s="63">
        <v>3</v>
      </c>
      <c r="AU12" s="189">
        <f t="shared" si="40"/>
        <v>72</v>
      </c>
      <c r="AV12" s="63">
        <v>6</v>
      </c>
      <c r="AW12" s="63" t="s">
        <v>1001</v>
      </c>
      <c r="AX12" s="63">
        <v>5</v>
      </c>
      <c r="AY12" s="63" t="s">
        <v>1001</v>
      </c>
      <c r="AZ12" s="63" t="s">
        <v>418</v>
      </c>
      <c r="BA12" s="63">
        <v>2</v>
      </c>
      <c r="BB12" s="64">
        <v>42360</v>
      </c>
      <c r="BC12" s="129">
        <f t="shared" si="41"/>
        <v>3</v>
      </c>
      <c r="BD12" s="64">
        <v>42388</v>
      </c>
      <c r="BE12" s="64">
        <v>42432</v>
      </c>
      <c r="BF12" s="129">
        <f t="shared" si="42"/>
        <v>44</v>
      </c>
      <c r="BG12" s="63" t="s">
        <v>3550</v>
      </c>
      <c r="BH12" s="63">
        <v>175</v>
      </c>
      <c r="BI12" s="189">
        <f t="shared" si="57"/>
        <v>1417</v>
      </c>
      <c r="BJ12" s="189">
        <f t="shared" si="57"/>
        <v>1482</v>
      </c>
      <c r="BK12" s="64">
        <v>42378</v>
      </c>
      <c r="BL12" s="64">
        <v>42397</v>
      </c>
      <c r="BM12" s="63" t="s">
        <v>1277</v>
      </c>
      <c r="BN12" s="64">
        <v>42376</v>
      </c>
      <c r="BO12" s="64">
        <v>42383</v>
      </c>
      <c r="BP12" s="63" t="s">
        <v>1277</v>
      </c>
      <c r="BQ12" s="64">
        <v>42445</v>
      </c>
      <c r="BR12" s="186">
        <v>42461</v>
      </c>
      <c r="BS12" s="129">
        <f t="shared" si="44"/>
        <v>15</v>
      </c>
      <c r="BT12" s="63" t="s">
        <v>1277</v>
      </c>
      <c r="BU12" s="189">
        <f t="shared" si="58"/>
        <v>2234.5</v>
      </c>
      <c r="BV12" s="189">
        <f t="shared" si="58"/>
        <v>2337</v>
      </c>
      <c r="BW12" s="64">
        <v>42461</v>
      </c>
      <c r="BX12" s="64">
        <v>42537</v>
      </c>
      <c r="BY12" s="129">
        <f t="shared" si="46"/>
        <v>75</v>
      </c>
      <c r="BZ12" s="186">
        <v>42461</v>
      </c>
      <c r="CA12" s="64">
        <v>42479</v>
      </c>
      <c r="CB12" s="129">
        <f t="shared" si="47"/>
        <v>18</v>
      </c>
      <c r="CC12" s="63" t="s">
        <v>4418</v>
      </c>
      <c r="CD12" s="189">
        <f t="shared" si="59"/>
        <v>654</v>
      </c>
      <c r="CE12" s="189">
        <f t="shared" si="59"/>
        <v>684</v>
      </c>
      <c r="CF12" s="64">
        <v>42555</v>
      </c>
      <c r="CG12" s="64">
        <v>42557</v>
      </c>
      <c r="CH12" s="64">
        <v>42557</v>
      </c>
      <c r="CI12" s="64">
        <v>42563</v>
      </c>
      <c r="CJ12" s="64">
        <v>42567</v>
      </c>
      <c r="CK12" s="64">
        <v>42777</v>
      </c>
      <c r="CL12" s="64">
        <v>42572</v>
      </c>
      <c r="CM12" s="129">
        <f t="shared" si="49"/>
        <v>205</v>
      </c>
      <c r="CN12" s="129">
        <f t="shared" si="50"/>
        <v>5</v>
      </c>
      <c r="CO12" s="63">
        <v>1</v>
      </c>
      <c r="CP12" s="64">
        <v>42777</v>
      </c>
      <c r="CQ12" s="63" t="s">
        <v>1001</v>
      </c>
      <c r="CR12" s="189">
        <v>0</v>
      </c>
      <c r="CS12" s="64">
        <v>42787</v>
      </c>
      <c r="CT12" s="129">
        <f t="shared" si="51"/>
        <v>422</v>
      </c>
      <c r="CU12" s="63" t="s">
        <v>418</v>
      </c>
      <c r="CV12" s="64">
        <v>42788</v>
      </c>
      <c r="CW12" s="63" t="s">
        <v>3701</v>
      </c>
      <c r="CX12" s="64">
        <v>42790</v>
      </c>
      <c r="CY12" s="129">
        <f t="shared" si="52"/>
        <v>1674</v>
      </c>
      <c r="CZ12" s="129">
        <f t="shared" si="53"/>
        <v>745</v>
      </c>
      <c r="DA12" s="129">
        <f t="shared" si="54"/>
        <v>432</v>
      </c>
      <c r="DB12" s="64">
        <v>42790</v>
      </c>
      <c r="DC12" s="64">
        <v>42790</v>
      </c>
      <c r="DD12" s="64">
        <v>42790</v>
      </c>
      <c r="DE12" s="64">
        <v>42790</v>
      </c>
      <c r="DF12" s="64">
        <v>42790</v>
      </c>
      <c r="DG12" s="64">
        <v>42790</v>
      </c>
      <c r="DH12" s="196"/>
      <c r="DI12" s="64">
        <v>42790</v>
      </c>
      <c r="DJ12" s="33"/>
      <c r="DK12" s="189">
        <f t="shared" si="55"/>
        <v>6450</v>
      </c>
      <c r="DL12" s="191">
        <f t="shared" si="56"/>
        <v>6647.5</v>
      </c>
    </row>
    <row r="13" spans="1:116" ht="28" customHeight="1">
      <c r="A13" s="63">
        <v>879</v>
      </c>
      <c r="B13" s="68" t="s">
        <v>4930</v>
      </c>
      <c r="C13" s="63" t="s">
        <v>4297</v>
      </c>
      <c r="D13" s="68" t="s">
        <v>5166</v>
      </c>
      <c r="E13" s="63" t="s">
        <v>865</v>
      </c>
      <c r="F13" s="63" t="s">
        <v>1001</v>
      </c>
      <c r="G13" s="68" t="s">
        <v>4047</v>
      </c>
      <c r="H13" s="63" t="s">
        <v>286</v>
      </c>
      <c r="I13" s="64">
        <v>42571</v>
      </c>
      <c r="J13" s="64">
        <v>42793</v>
      </c>
      <c r="K13" s="64">
        <v>42787</v>
      </c>
      <c r="L13" s="64">
        <v>42789</v>
      </c>
      <c r="M13" s="64">
        <v>39691</v>
      </c>
      <c r="N13" s="64">
        <v>42246</v>
      </c>
      <c r="O13" s="64">
        <v>42571</v>
      </c>
      <c r="P13" s="63" t="s">
        <v>3426</v>
      </c>
      <c r="Q13" s="63" t="s">
        <v>418</v>
      </c>
      <c r="R13" s="32" t="s">
        <v>1295</v>
      </c>
      <c r="S13" s="63" t="s">
        <v>4906</v>
      </c>
      <c r="T13" s="32" t="s">
        <v>4960</v>
      </c>
      <c r="U13" s="32" t="s">
        <v>5027</v>
      </c>
      <c r="V13" s="63">
        <v>85</v>
      </c>
      <c r="W13" s="108">
        <v>24655</v>
      </c>
      <c r="X13" s="108">
        <v>18885</v>
      </c>
      <c r="Y13" s="63">
        <v>972</v>
      </c>
      <c r="Z13" s="63">
        <v>74</v>
      </c>
      <c r="AA13" s="63">
        <v>86</v>
      </c>
      <c r="AB13" s="63">
        <v>48</v>
      </c>
      <c r="AC13" s="63">
        <v>6</v>
      </c>
      <c r="AD13" s="63">
        <v>10</v>
      </c>
      <c r="AE13" s="63">
        <v>0</v>
      </c>
      <c r="AF13" s="63">
        <v>10</v>
      </c>
      <c r="AG13" s="63">
        <v>0</v>
      </c>
      <c r="AH13" s="63">
        <v>0</v>
      </c>
      <c r="AI13" s="63">
        <v>0</v>
      </c>
      <c r="AJ13" s="63">
        <v>0</v>
      </c>
      <c r="AK13" s="63">
        <v>0</v>
      </c>
      <c r="AL13" s="63">
        <v>0</v>
      </c>
      <c r="AM13" s="189">
        <f t="shared" si="38"/>
        <v>0</v>
      </c>
      <c r="AN13" s="63">
        <v>3</v>
      </c>
      <c r="AO13" s="63">
        <v>3</v>
      </c>
      <c r="AP13" s="63">
        <v>6</v>
      </c>
      <c r="AQ13" s="189">
        <f t="shared" si="39"/>
        <v>105</v>
      </c>
      <c r="AR13" s="63">
        <v>1</v>
      </c>
      <c r="AS13" s="63">
        <v>0</v>
      </c>
      <c r="AT13" s="63">
        <v>1</v>
      </c>
      <c r="AU13" s="189">
        <f t="shared" si="40"/>
        <v>24</v>
      </c>
      <c r="AV13" s="63">
        <v>0</v>
      </c>
      <c r="AW13" s="63" t="s">
        <v>1001</v>
      </c>
      <c r="AX13" s="63">
        <v>2</v>
      </c>
      <c r="AY13" s="63" t="s">
        <v>1001</v>
      </c>
      <c r="AZ13" s="63" t="s">
        <v>1001</v>
      </c>
      <c r="BA13" s="63">
        <v>0</v>
      </c>
      <c r="BB13" s="64">
        <v>42572</v>
      </c>
      <c r="BC13" s="129">
        <f t="shared" si="41"/>
        <v>1</v>
      </c>
      <c r="BD13" s="64">
        <v>42621</v>
      </c>
      <c r="BE13" s="64">
        <v>42676</v>
      </c>
      <c r="BF13" s="129">
        <f t="shared" si="42"/>
        <v>54</v>
      </c>
      <c r="BG13" s="63" t="s">
        <v>4146</v>
      </c>
      <c r="BH13" s="63">
        <v>111</v>
      </c>
      <c r="BI13" s="189">
        <f t="shared" si="57"/>
        <v>481</v>
      </c>
      <c r="BJ13" s="189">
        <f t="shared" si="57"/>
        <v>559</v>
      </c>
      <c r="BK13" s="64">
        <v>42577</v>
      </c>
      <c r="BL13" s="64">
        <v>42587</v>
      </c>
      <c r="BM13" s="63" t="s">
        <v>1277</v>
      </c>
      <c r="BN13" s="64">
        <v>42577</v>
      </c>
      <c r="BO13" s="64">
        <v>42580</v>
      </c>
      <c r="BP13" s="63" t="s">
        <v>1277</v>
      </c>
      <c r="BQ13" s="64">
        <v>42679</v>
      </c>
      <c r="BR13" s="64">
        <v>42693</v>
      </c>
      <c r="BS13" s="129">
        <f t="shared" si="44"/>
        <v>14</v>
      </c>
      <c r="BT13" s="63" t="s">
        <v>1277</v>
      </c>
      <c r="BU13" s="189">
        <f t="shared" si="58"/>
        <v>758.5</v>
      </c>
      <c r="BV13" s="189">
        <f t="shared" si="58"/>
        <v>881.5</v>
      </c>
      <c r="BW13" s="64">
        <v>42696</v>
      </c>
      <c r="BX13" s="64">
        <v>42711</v>
      </c>
      <c r="BY13" s="129">
        <f t="shared" si="46"/>
        <v>15</v>
      </c>
      <c r="BZ13" s="64">
        <v>42696</v>
      </c>
      <c r="CA13" s="64">
        <v>42698</v>
      </c>
      <c r="CB13" s="129">
        <f t="shared" si="47"/>
        <v>2</v>
      </c>
      <c r="CC13" s="63" t="s">
        <v>5008</v>
      </c>
      <c r="CD13" s="189">
        <f t="shared" si="59"/>
        <v>222</v>
      </c>
      <c r="CE13" s="189">
        <f t="shared" si="59"/>
        <v>258</v>
      </c>
      <c r="CF13" s="64">
        <v>42721</v>
      </c>
      <c r="CG13" s="64">
        <v>42721</v>
      </c>
      <c r="CH13" s="64">
        <v>42721</v>
      </c>
      <c r="CI13" s="64">
        <v>42742</v>
      </c>
      <c r="CJ13" s="64">
        <v>42742</v>
      </c>
      <c r="CK13" s="167">
        <v>42777</v>
      </c>
      <c r="CL13" s="167">
        <v>42777</v>
      </c>
      <c r="CM13" s="204">
        <f t="shared" si="49"/>
        <v>34</v>
      </c>
      <c r="CN13" s="204">
        <f t="shared" si="50"/>
        <v>34</v>
      </c>
      <c r="CO13" s="111">
        <v>3</v>
      </c>
      <c r="CP13" s="64">
        <v>42781</v>
      </c>
      <c r="CQ13" s="63" t="s">
        <v>1001</v>
      </c>
      <c r="CR13" s="189">
        <v>0</v>
      </c>
      <c r="CS13" s="212">
        <v>42788</v>
      </c>
      <c r="CT13" s="129">
        <f t="shared" si="51"/>
        <v>212</v>
      </c>
      <c r="CU13" s="63" t="s">
        <v>418</v>
      </c>
      <c r="CV13" s="212">
        <v>42788</v>
      </c>
      <c r="CW13" s="63" t="s">
        <v>5084</v>
      </c>
      <c r="CX13" s="64">
        <v>42790</v>
      </c>
      <c r="CY13" s="129">
        <f t="shared" si="52"/>
        <v>3054</v>
      </c>
      <c r="CZ13" s="129">
        <f t="shared" si="53"/>
        <v>535</v>
      </c>
      <c r="DA13" s="129">
        <f t="shared" si="54"/>
        <v>214</v>
      </c>
      <c r="DB13" s="64">
        <v>42790</v>
      </c>
      <c r="DC13" s="64">
        <v>42791</v>
      </c>
      <c r="DD13" s="64">
        <v>42790</v>
      </c>
      <c r="DE13" s="64">
        <v>42790</v>
      </c>
      <c r="DF13" s="64">
        <v>42790</v>
      </c>
      <c r="DG13" s="64">
        <v>42790</v>
      </c>
      <c r="DH13" s="196"/>
      <c r="DI13" s="64">
        <v>42790</v>
      </c>
      <c r="DJ13" s="33" t="s">
        <v>4945</v>
      </c>
      <c r="DK13" s="189">
        <f t="shared" si="55"/>
        <v>3190.5</v>
      </c>
      <c r="DL13" s="191">
        <f t="shared" si="56"/>
        <v>3427.5</v>
      </c>
    </row>
    <row r="14" spans="1:116" ht="28" customHeight="1">
      <c r="A14" s="63">
        <v>872</v>
      </c>
      <c r="B14" s="68" t="s">
        <v>4878</v>
      </c>
      <c r="C14" s="63" t="s">
        <v>1272</v>
      </c>
      <c r="D14" s="68" t="s">
        <v>5168</v>
      </c>
      <c r="E14" s="63" t="s">
        <v>865</v>
      </c>
      <c r="F14" s="63" t="s">
        <v>1001</v>
      </c>
      <c r="G14" s="68" t="s">
        <v>4047</v>
      </c>
      <c r="H14" s="63" t="s">
        <v>286</v>
      </c>
      <c r="I14" s="64">
        <v>42560</v>
      </c>
      <c r="J14" s="64">
        <v>42790</v>
      </c>
      <c r="K14" s="64">
        <v>42789</v>
      </c>
      <c r="L14" s="64">
        <v>42790</v>
      </c>
      <c r="M14" s="64">
        <v>41152</v>
      </c>
      <c r="N14" s="64">
        <v>42307</v>
      </c>
      <c r="O14" s="64">
        <v>42546</v>
      </c>
      <c r="P14" s="63" t="s">
        <v>1001</v>
      </c>
      <c r="Q14" s="63" t="s">
        <v>418</v>
      </c>
      <c r="R14" s="63" t="s">
        <v>2175</v>
      </c>
      <c r="S14" s="32" t="s">
        <v>4350</v>
      </c>
      <c r="T14" s="32" t="s">
        <v>4882</v>
      </c>
      <c r="U14" s="32" t="s">
        <v>4883</v>
      </c>
      <c r="V14" s="63">
        <v>129</v>
      </c>
      <c r="W14" s="108">
        <v>44370</v>
      </c>
      <c r="X14" s="108">
        <v>36126</v>
      </c>
      <c r="Y14" s="63">
        <v>291</v>
      </c>
      <c r="Z14" s="63">
        <v>106</v>
      </c>
      <c r="AA14" s="63">
        <v>122</v>
      </c>
      <c r="AB14" s="63">
        <v>84</v>
      </c>
      <c r="AC14" s="63">
        <v>2</v>
      </c>
      <c r="AD14" s="63">
        <v>23</v>
      </c>
      <c r="AE14" s="63">
        <v>1</v>
      </c>
      <c r="AF14" s="63">
        <v>24</v>
      </c>
      <c r="AG14" s="63">
        <v>0</v>
      </c>
      <c r="AH14" s="63">
        <v>0</v>
      </c>
      <c r="AI14" s="63">
        <v>0</v>
      </c>
      <c r="AJ14" s="63">
        <v>0</v>
      </c>
      <c r="AK14" s="63">
        <v>0</v>
      </c>
      <c r="AL14" s="63">
        <v>0</v>
      </c>
      <c r="AM14" s="189">
        <f>15.5*(AL14)</f>
        <v>0</v>
      </c>
      <c r="AN14" s="63">
        <v>18</v>
      </c>
      <c r="AO14" s="63">
        <v>0</v>
      </c>
      <c r="AP14" s="63">
        <v>18</v>
      </c>
      <c r="AQ14" s="189">
        <f>17.5*(AP14)</f>
        <v>315</v>
      </c>
      <c r="AR14" s="63">
        <v>0</v>
      </c>
      <c r="AS14" s="63">
        <v>0</v>
      </c>
      <c r="AT14" s="63">
        <v>0</v>
      </c>
      <c r="AU14" s="189">
        <f>24*(AT14)</f>
        <v>0</v>
      </c>
      <c r="AV14" s="63">
        <v>0</v>
      </c>
      <c r="AW14" s="63" t="s">
        <v>1001</v>
      </c>
      <c r="AX14" s="63">
        <v>1</v>
      </c>
      <c r="AY14" s="63" t="s">
        <v>1001</v>
      </c>
      <c r="AZ14" s="63" t="s">
        <v>1001</v>
      </c>
      <c r="BA14" s="63">
        <v>0</v>
      </c>
      <c r="BB14" s="64">
        <v>42560</v>
      </c>
      <c r="BC14" s="129">
        <f>IF(BB14="","",DAYS360(I14,BB14))</f>
        <v>0</v>
      </c>
      <c r="BD14" s="64">
        <v>42619</v>
      </c>
      <c r="BE14" s="64">
        <v>42703</v>
      </c>
      <c r="BF14" s="129">
        <f>IF(BE14="","",DAYS360(BD14,BE14))</f>
        <v>83</v>
      </c>
      <c r="BG14" s="63" t="s">
        <v>3701</v>
      </c>
      <c r="BH14" s="63">
        <v>158</v>
      </c>
      <c r="BI14" s="189">
        <f>6.5*(Z14)</f>
        <v>689</v>
      </c>
      <c r="BJ14" s="189">
        <f>6.5*(AA14)</f>
        <v>793</v>
      </c>
      <c r="BK14" s="64">
        <v>42630</v>
      </c>
      <c r="BL14" s="64">
        <v>42650</v>
      </c>
      <c r="BM14" s="63" t="s">
        <v>1277</v>
      </c>
      <c r="BN14" s="64">
        <v>42574</v>
      </c>
      <c r="BO14" s="64">
        <v>42580</v>
      </c>
      <c r="BP14" s="63" t="s">
        <v>1277</v>
      </c>
      <c r="BQ14" s="64">
        <v>42703</v>
      </c>
      <c r="BR14" s="64">
        <v>42714</v>
      </c>
      <c r="BS14" s="129">
        <f>IF(BR14="","",DAYS360(BQ14,BR14))</f>
        <v>11</v>
      </c>
      <c r="BT14" s="63" t="s">
        <v>1277</v>
      </c>
      <c r="BU14" s="189">
        <f>10.25*(Z14)</f>
        <v>1086.5</v>
      </c>
      <c r="BV14" s="189">
        <f>10.25*(AA14)</f>
        <v>1250.5</v>
      </c>
      <c r="BW14" s="64">
        <v>42714</v>
      </c>
      <c r="BX14" s="64">
        <v>42739</v>
      </c>
      <c r="BY14" s="129">
        <f>IF(BX14="","",DAYS360(BW14,BX14))</f>
        <v>24</v>
      </c>
      <c r="BZ14" s="64">
        <v>42725</v>
      </c>
      <c r="CA14" s="64">
        <v>42745</v>
      </c>
      <c r="CB14" s="129">
        <f>IF(CA14="","",DAYS360(BZ14,CA14))</f>
        <v>19</v>
      </c>
      <c r="CC14" s="63" t="s">
        <v>5008</v>
      </c>
      <c r="CD14" s="189">
        <f>3*(Z14)</f>
        <v>318</v>
      </c>
      <c r="CE14" s="189">
        <f>3*(AA14)</f>
        <v>366</v>
      </c>
      <c r="CF14" s="64">
        <v>42739</v>
      </c>
      <c r="CG14" s="64">
        <v>42745</v>
      </c>
      <c r="CH14" s="64">
        <v>42746</v>
      </c>
      <c r="CI14" s="64">
        <v>42752</v>
      </c>
      <c r="CJ14" s="64">
        <v>42762</v>
      </c>
      <c r="CK14" s="64">
        <v>42781</v>
      </c>
      <c r="CL14" s="64">
        <v>42762</v>
      </c>
      <c r="CM14" s="129">
        <f>IF(CK14="","",DAYS360(CJ14,CK14))</f>
        <v>18</v>
      </c>
      <c r="CN14" s="129">
        <f>IF(CL14="","",DAYS360(CJ14,CL14))</f>
        <v>0</v>
      </c>
      <c r="CO14" s="63">
        <v>1</v>
      </c>
      <c r="CP14" s="64">
        <v>42782</v>
      </c>
      <c r="CQ14" s="63" t="s">
        <v>418</v>
      </c>
      <c r="CR14" s="189">
        <v>206.5</v>
      </c>
      <c r="CS14" s="64">
        <v>42782</v>
      </c>
      <c r="CT14" s="129">
        <f>IF(CS14="","",DAYS360(I14,CS14))</f>
        <v>217</v>
      </c>
      <c r="CU14" s="63" t="s">
        <v>1001</v>
      </c>
      <c r="CV14" s="64">
        <v>42790</v>
      </c>
      <c r="CW14" s="63" t="s">
        <v>5084</v>
      </c>
      <c r="CX14" s="64">
        <v>42794</v>
      </c>
      <c r="CY14" s="129">
        <f>IF(CX14="","",DAYS360(M14,CX14))</f>
        <v>1620</v>
      </c>
      <c r="CZ14" s="129">
        <f>IF(CX14="","",DAYS360(N14,CX14))</f>
        <v>481</v>
      </c>
      <c r="DA14" s="129">
        <f>IF(CX14="","",DAYS360(O14,CX14))</f>
        <v>245</v>
      </c>
      <c r="DB14" s="64">
        <v>42794</v>
      </c>
      <c r="DC14" s="64">
        <v>42794</v>
      </c>
      <c r="DD14" s="64">
        <v>42794</v>
      </c>
      <c r="DE14" s="64">
        <v>42794</v>
      </c>
      <c r="DF14" s="64">
        <v>42794</v>
      </c>
      <c r="DG14" s="64">
        <v>42794</v>
      </c>
      <c r="DH14" s="64">
        <v>42794</v>
      </c>
      <c r="DI14" s="64">
        <v>42794</v>
      </c>
      <c r="DJ14" s="33" t="s">
        <v>4793</v>
      </c>
      <c r="DK14" s="189">
        <f>SUM(AM14+AQ14+AU14+BI14+BU14+CD14+CR14+1600)</f>
        <v>4215</v>
      </c>
      <c r="DL14" s="191">
        <f>SUM(AM14+AQ14+AU14+BJ14+BV14+CE14+CR14+1600)</f>
        <v>4531</v>
      </c>
    </row>
    <row r="15" spans="1:116" ht="28" customHeight="1">
      <c r="A15" s="63">
        <v>828</v>
      </c>
      <c r="B15" s="68" t="s">
        <v>4641</v>
      </c>
      <c r="C15" s="63" t="s">
        <v>1274</v>
      </c>
      <c r="D15" s="68" t="s">
        <v>5169</v>
      </c>
      <c r="E15" s="63" t="s">
        <v>865</v>
      </c>
      <c r="F15" s="63" t="s">
        <v>1001</v>
      </c>
      <c r="G15" s="63" t="s">
        <v>4047</v>
      </c>
      <c r="H15" s="63" t="s">
        <v>286</v>
      </c>
      <c r="I15" s="64">
        <v>42374</v>
      </c>
      <c r="J15" s="64">
        <v>42545</v>
      </c>
      <c r="K15" s="64">
        <v>42791</v>
      </c>
      <c r="L15" s="64">
        <v>42794</v>
      </c>
      <c r="M15" s="64">
        <v>41364</v>
      </c>
      <c r="N15" s="64">
        <v>42143</v>
      </c>
      <c r="O15" s="64">
        <v>42360</v>
      </c>
      <c r="P15" s="63" t="s">
        <v>1001</v>
      </c>
      <c r="Q15" s="63" t="s">
        <v>1001</v>
      </c>
      <c r="R15" s="32" t="s">
        <v>300</v>
      </c>
      <c r="S15" s="32" t="s">
        <v>4423</v>
      </c>
      <c r="T15" s="32" t="s">
        <v>4642</v>
      </c>
      <c r="U15" s="32" t="s">
        <v>4643</v>
      </c>
      <c r="V15" s="63">
        <v>172</v>
      </c>
      <c r="W15" s="108">
        <v>42758</v>
      </c>
      <c r="X15" s="108">
        <v>26976</v>
      </c>
      <c r="Y15" s="63">
        <v>8787</v>
      </c>
      <c r="Z15" s="63">
        <v>144</v>
      </c>
      <c r="AA15" s="63">
        <v>166</v>
      </c>
      <c r="AB15" s="63">
        <v>70</v>
      </c>
      <c r="AC15" s="63">
        <v>56</v>
      </c>
      <c r="AD15" s="63">
        <v>17</v>
      </c>
      <c r="AE15" s="63">
        <v>3</v>
      </c>
      <c r="AF15" s="63">
        <v>20</v>
      </c>
      <c r="AG15" s="63">
        <v>0</v>
      </c>
      <c r="AH15" s="63">
        <v>0</v>
      </c>
      <c r="AI15" s="63">
        <v>0</v>
      </c>
      <c r="AJ15" s="63">
        <v>0</v>
      </c>
      <c r="AK15" s="63">
        <v>0</v>
      </c>
      <c r="AL15" s="63">
        <v>0</v>
      </c>
      <c r="AM15" s="189">
        <f t="shared" ref="AM15" si="60">15.5*(AL15)</f>
        <v>0</v>
      </c>
      <c r="AN15" s="63" t="s">
        <v>4829</v>
      </c>
      <c r="AO15" s="63">
        <v>0</v>
      </c>
      <c r="AP15" s="63">
        <v>4</v>
      </c>
      <c r="AQ15" s="189">
        <f t="shared" ref="AQ15" si="61">17.5*(AP15)</f>
        <v>70</v>
      </c>
      <c r="AR15" s="63">
        <v>15</v>
      </c>
      <c r="AS15" s="63">
        <v>0</v>
      </c>
      <c r="AT15" s="63">
        <v>15</v>
      </c>
      <c r="AU15" s="189">
        <f t="shared" ref="AU15" si="62">24*(AT15)</f>
        <v>360</v>
      </c>
      <c r="AV15" s="63">
        <v>3</v>
      </c>
      <c r="AW15" s="63" t="s">
        <v>1001</v>
      </c>
      <c r="AX15" s="63">
        <v>2</v>
      </c>
      <c r="AY15" s="63" t="s">
        <v>1001</v>
      </c>
      <c r="AZ15" s="63" t="s">
        <v>1001</v>
      </c>
      <c r="BA15" s="63">
        <v>0</v>
      </c>
      <c r="BB15" s="64">
        <v>42374</v>
      </c>
      <c r="BC15" s="129">
        <f t="shared" ref="BC15" si="63">IF(BB15="","",DAYS360(I15,BB15))</f>
        <v>0</v>
      </c>
      <c r="BD15" s="64">
        <v>42381</v>
      </c>
      <c r="BE15" s="64">
        <v>42466</v>
      </c>
      <c r="BF15" s="129">
        <f t="shared" ref="BF15" si="64">IF(BE15="","",DAYS360(BD15,BE15))</f>
        <v>84</v>
      </c>
      <c r="BG15" s="63" t="s">
        <v>4441</v>
      </c>
      <c r="BH15" s="63">
        <v>130</v>
      </c>
      <c r="BI15" s="189">
        <f t="shared" ref="BI15:BJ15" si="65">6.5*(Z15)</f>
        <v>936</v>
      </c>
      <c r="BJ15" s="189">
        <f t="shared" si="65"/>
        <v>1079</v>
      </c>
      <c r="BK15" s="64">
        <v>42375</v>
      </c>
      <c r="BL15" s="64">
        <v>42409</v>
      </c>
      <c r="BM15" s="63" t="s">
        <v>1277</v>
      </c>
      <c r="BN15" s="64">
        <v>42375</v>
      </c>
      <c r="BO15" s="64">
        <v>42381</v>
      </c>
      <c r="BP15" s="63" t="s">
        <v>1277</v>
      </c>
      <c r="BQ15" s="64">
        <v>42467</v>
      </c>
      <c r="BR15" s="64">
        <v>42481</v>
      </c>
      <c r="BS15" s="129">
        <f t="shared" ref="BS15" si="66">IF(BR15="","",DAYS360(BQ15,BR15))</f>
        <v>14</v>
      </c>
      <c r="BT15" s="63" t="s">
        <v>1277</v>
      </c>
      <c r="BU15" s="189">
        <f t="shared" ref="BU15:BV15" si="67">10.25*(Z15)</f>
        <v>1476</v>
      </c>
      <c r="BV15" s="189">
        <f t="shared" si="67"/>
        <v>1701.5</v>
      </c>
      <c r="BW15" s="64">
        <v>42483</v>
      </c>
      <c r="BX15" s="64">
        <v>42531</v>
      </c>
      <c r="BY15" s="129">
        <f t="shared" ref="BY15" si="68">IF(BX15="","",DAYS360(BW15,BX15))</f>
        <v>47</v>
      </c>
      <c r="BZ15" s="64">
        <v>42483</v>
      </c>
      <c r="CA15" s="64">
        <v>42524</v>
      </c>
      <c r="CB15" s="129">
        <f t="shared" ref="CB15" si="69">IF(CA15="","",DAYS360(BZ15,CA15))</f>
        <v>40</v>
      </c>
      <c r="CC15" s="63" t="s">
        <v>4278</v>
      </c>
      <c r="CD15" s="189">
        <f t="shared" ref="CD15:CE15" si="70">3*(Z15)</f>
        <v>432</v>
      </c>
      <c r="CE15" s="189">
        <f t="shared" si="70"/>
        <v>498</v>
      </c>
      <c r="CF15" s="64">
        <v>42531</v>
      </c>
      <c r="CG15" s="64">
        <v>42531</v>
      </c>
      <c r="CH15" s="64">
        <v>42531</v>
      </c>
      <c r="CI15" s="64">
        <v>42538</v>
      </c>
      <c r="CJ15" s="64">
        <v>42538</v>
      </c>
      <c r="CK15" s="64">
        <v>42545</v>
      </c>
      <c r="CL15" s="64">
        <v>42539</v>
      </c>
      <c r="CM15" s="129">
        <f t="shared" ref="CM15" si="71">IF(CK15="","",DAYS360(CJ15,CK15))</f>
        <v>7</v>
      </c>
      <c r="CN15" s="129">
        <f t="shared" ref="CN15" si="72">IF(CL15="","",DAYS360(CJ15,CL15))</f>
        <v>1</v>
      </c>
      <c r="CO15" s="63">
        <v>5</v>
      </c>
      <c r="CP15" s="64">
        <v>42545</v>
      </c>
      <c r="CQ15" s="63" t="s">
        <v>1001</v>
      </c>
      <c r="CR15" s="189">
        <v>0</v>
      </c>
      <c r="CS15" s="64">
        <v>42781</v>
      </c>
      <c r="CT15" s="129">
        <f t="shared" ref="CT15" si="73">IF(CS15="","",DAYS360(I15,CS15))</f>
        <v>400</v>
      </c>
      <c r="CU15" s="63" t="s">
        <v>418</v>
      </c>
      <c r="CV15" s="64">
        <v>42791</v>
      </c>
      <c r="CW15" s="63" t="s">
        <v>4278</v>
      </c>
      <c r="CX15" s="64">
        <v>42794</v>
      </c>
      <c r="CY15" s="129">
        <f t="shared" ref="CY15" si="74">IF(CX15="","",DAYS360(M15,CX15))</f>
        <v>1410</v>
      </c>
      <c r="CZ15" s="129">
        <f t="shared" ref="CZ15" si="75">IF(CX15="","",DAYS360(N15,CX15))</f>
        <v>641</v>
      </c>
      <c r="DA15" s="129">
        <f t="shared" ref="DA15" si="76">IF(CX15="","",DAYS360(O15,CX15))</f>
        <v>428</v>
      </c>
      <c r="DB15" s="64">
        <v>42794</v>
      </c>
      <c r="DC15" s="64">
        <v>42794</v>
      </c>
      <c r="DD15" s="64">
        <v>42794</v>
      </c>
      <c r="DE15" s="64">
        <v>42794</v>
      </c>
      <c r="DF15" s="64">
        <v>42794</v>
      </c>
      <c r="DG15" s="64">
        <v>42794</v>
      </c>
      <c r="DH15" s="64">
        <v>42794</v>
      </c>
      <c r="DI15" s="64">
        <v>42794</v>
      </c>
      <c r="DJ15" s="33" t="s">
        <v>4565</v>
      </c>
      <c r="DK15" s="189">
        <f t="shared" ref="DK15" si="77">SUM(AM15+AQ15+AU15+BI15+BU15+CD15+CR15+1600)</f>
        <v>4874</v>
      </c>
      <c r="DL15" s="191">
        <f t="shared" ref="DL15" si="78">SUM(AM15+AQ15+AU15+BJ15+BV15+CE15+CR15+1600)</f>
        <v>5308.5</v>
      </c>
    </row>
    <row r="16" spans="1:116" ht="28" customHeight="1">
      <c r="A16" s="63">
        <v>898</v>
      </c>
      <c r="B16" s="68" t="s">
        <v>5046</v>
      </c>
      <c r="C16" s="63" t="s">
        <v>4297</v>
      </c>
      <c r="D16" s="68" t="s">
        <v>5170</v>
      </c>
      <c r="E16" s="63" t="s">
        <v>865</v>
      </c>
      <c r="F16" s="63" t="s">
        <v>1001</v>
      </c>
      <c r="G16" s="68" t="s">
        <v>4047</v>
      </c>
      <c r="H16" s="63" t="s">
        <v>286</v>
      </c>
      <c r="I16" s="64">
        <v>42692</v>
      </c>
      <c r="J16" s="64">
        <v>42866</v>
      </c>
      <c r="K16" s="64">
        <v>42791</v>
      </c>
      <c r="L16" s="64">
        <v>42795</v>
      </c>
      <c r="M16" s="64">
        <v>41333</v>
      </c>
      <c r="N16" s="64">
        <v>42409</v>
      </c>
      <c r="O16" s="64">
        <v>42689</v>
      </c>
      <c r="P16" s="63" t="s">
        <v>1001</v>
      </c>
      <c r="Q16" s="63" t="s">
        <v>418</v>
      </c>
      <c r="R16" s="32" t="s">
        <v>2175</v>
      </c>
      <c r="S16" s="32" t="s">
        <v>5047</v>
      </c>
      <c r="T16" s="179" t="s">
        <v>5048</v>
      </c>
      <c r="U16" s="32" t="s">
        <v>5171</v>
      </c>
      <c r="V16" s="63">
        <v>104</v>
      </c>
      <c r="W16" s="108">
        <v>33042</v>
      </c>
      <c r="X16" s="108">
        <v>26660</v>
      </c>
      <c r="Y16" s="63">
        <v>0</v>
      </c>
      <c r="Z16" s="63">
        <v>84</v>
      </c>
      <c r="AA16" s="63">
        <v>120</v>
      </c>
      <c r="AB16" s="63">
        <v>72</v>
      </c>
      <c r="AC16" s="63">
        <v>12</v>
      </c>
      <c r="AD16" s="63">
        <v>29</v>
      </c>
      <c r="AE16" s="63">
        <v>0</v>
      </c>
      <c r="AF16" s="63">
        <v>29</v>
      </c>
      <c r="AG16" s="63">
        <v>0</v>
      </c>
      <c r="AH16" s="63">
        <v>0</v>
      </c>
      <c r="AI16" s="63">
        <v>0</v>
      </c>
      <c r="AJ16" s="63">
        <v>0</v>
      </c>
      <c r="AK16" s="63">
        <v>0</v>
      </c>
      <c r="AL16" s="63">
        <v>0</v>
      </c>
      <c r="AM16" s="189">
        <f t="shared" ref="AM16:AM22" si="79">15.5*(AL16)</f>
        <v>0</v>
      </c>
      <c r="AN16" s="63">
        <v>20</v>
      </c>
      <c r="AO16" s="63">
        <v>0</v>
      </c>
      <c r="AP16" s="63">
        <v>20</v>
      </c>
      <c r="AQ16" s="189">
        <f t="shared" ref="AQ16:AQ22" si="80">17.5*(AP16)</f>
        <v>350</v>
      </c>
      <c r="AR16" s="63">
        <v>8</v>
      </c>
      <c r="AS16" s="63">
        <v>0</v>
      </c>
      <c r="AT16" s="63">
        <v>8</v>
      </c>
      <c r="AU16" s="189">
        <f t="shared" ref="AU16:AU22" si="81">24*(AT16)</f>
        <v>192</v>
      </c>
      <c r="AV16" s="63">
        <v>0</v>
      </c>
      <c r="AW16" s="63" t="s">
        <v>1001</v>
      </c>
      <c r="AX16" s="63">
        <v>1</v>
      </c>
      <c r="AY16" s="63" t="s">
        <v>1001</v>
      </c>
      <c r="AZ16" s="63" t="s">
        <v>418</v>
      </c>
      <c r="BA16" s="63">
        <v>4</v>
      </c>
      <c r="BB16" s="64">
        <v>42693</v>
      </c>
      <c r="BC16" s="129">
        <f t="shared" ref="BC16:BC22" si="82">IF(BB16="","",DAYS360(I16,BB16))</f>
        <v>1</v>
      </c>
      <c r="BD16" s="64">
        <v>42713</v>
      </c>
      <c r="BE16" s="64">
        <v>42720</v>
      </c>
      <c r="BF16" s="129">
        <f t="shared" ref="BF16:BF22" si="83">IF(BE16="","",DAYS360(BD16,BE16))</f>
        <v>7</v>
      </c>
      <c r="BG16" s="63" t="s">
        <v>2105</v>
      </c>
      <c r="BH16" s="63">
        <v>57</v>
      </c>
      <c r="BI16" s="189">
        <f t="shared" ref="BI16:BJ18" si="84">6.5*(Z16)</f>
        <v>546</v>
      </c>
      <c r="BJ16" s="189">
        <f t="shared" si="84"/>
        <v>780</v>
      </c>
      <c r="BK16" s="64">
        <v>42713</v>
      </c>
      <c r="BL16" s="64">
        <v>42740</v>
      </c>
      <c r="BM16" s="63" t="s">
        <v>1277</v>
      </c>
      <c r="BN16" s="64">
        <v>42706</v>
      </c>
      <c r="BO16" s="64">
        <v>42713</v>
      </c>
      <c r="BP16" s="63" t="s">
        <v>1277</v>
      </c>
      <c r="BQ16" s="64">
        <v>42720</v>
      </c>
      <c r="BR16" s="64">
        <v>42740</v>
      </c>
      <c r="BS16" s="129">
        <f t="shared" ref="BS16:BS22" si="85">IF(BR16="","",DAYS360(BQ16,BR16))</f>
        <v>19</v>
      </c>
      <c r="BT16" s="63" t="s">
        <v>1277</v>
      </c>
      <c r="BU16" s="189">
        <f t="shared" ref="BU16:BV18" si="86">10.25*(Z16)</f>
        <v>861</v>
      </c>
      <c r="BV16" s="189">
        <f t="shared" si="86"/>
        <v>1230</v>
      </c>
      <c r="BW16" s="64">
        <v>42740</v>
      </c>
      <c r="BX16" s="64">
        <v>42752</v>
      </c>
      <c r="BY16" s="129">
        <f t="shared" ref="BY16:BY22" si="87">IF(BX16="","",DAYS360(BW16,BX16))</f>
        <v>12</v>
      </c>
      <c r="BZ16" s="64">
        <v>42741</v>
      </c>
      <c r="CA16" s="64">
        <v>42746</v>
      </c>
      <c r="CB16" s="129">
        <f t="shared" ref="CB16:CB22" si="88">IF(CA16="","",DAYS360(BZ16,CA16))</f>
        <v>5</v>
      </c>
      <c r="CC16" s="63" t="s">
        <v>4146</v>
      </c>
      <c r="CD16" s="189">
        <f t="shared" ref="CD16:CE18" si="89">3*(Z16)</f>
        <v>252</v>
      </c>
      <c r="CE16" s="189">
        <f t="shared" si="89"/>
        <v>360</v>
      </c>
      <c r="CF16" s="64">
        <v>42759</v>
      </c>
      <c r="CG16" s="64">
        <v>42759</v>
      </c>
      <c r="CH16" s="64">
        <v>42759</v>
      </c>
      <c r="CI16" s="64">
        <v>42766</v>
      </c>
      <c r="CJ16" s="64">
        <v>42766</v>
      </c>
      <c r="CK16" s="64">
        <v>42773</v>
      </c>
      <c r="CL16" s="64">
        <v>42770</v>
      </c>
      <c r="CM16" s="129">
        <f t="shared" ref="CM16:CM22" si="90">IF(CK16="","",DAYS360(CJ16,CK16))</f>
        <v>7</v>
      </c>
      <c r="CN16" s="129">
        <f t="shared" ref="CN16:CN22" si="91">IF(CL16="","",DAYS360(CJ16,CL16))</f>
        <v>4</v>
      </c>
      <c r="CO16" s="63">
        <v>2</v>
      </c>
      <c r="CP16" s="64">
        <v>42775</v>
      </c>
      <c r="CQ16" s="63" t="s">
        <v>1001</v>
      </c>
      <c r="CR16" s="189">
        <v>0</v>
      </c>
      <c r="CS16" s="64">
        <v>42791</v>
      </c>
      <c r="CT16" s="129">
        <f t="shared" ref="CT16:CT22" si="92">IF(CS16="","",DAYS360(I16,CS16))</f>
        <v>97</v>
      </c>
      <c r="CU16" s="63" t="s">
        <v>1001</v>
      </c>
      <c r="CV16" s="64">
        <v>42791</v>
      </c>
      <c r="CW16" s="63" t="s">
        <v>5084</v>
      </c>
      <c r="CX16" s="64">
        <v>42795</v>
      </c>
      <c r="CY16" s="129">
        <f t="shared" ref="CY16:CY22" si="93">IF(CX16="","",DAYS360(M16,CX16))</f>
        <v>1441</v>
      </c>
      <c r="CZ16" s="129">
        <f t="shared" ref="CZ16:CZ22" si="94">IF(CX16="","",DAYS360(N16,CX16))</f>
        <v>382</v>
      </c>
      <c r="DA16" s="129">
        <f t="shared" ref="DA16:DA22" si="95">IF(CX16="","",DAYS360(O16,CX16))</f>
        <v>106</v>
      </c>
      <c r="DB16" s="64">
        <v>42795</v>
      </c>
      <c r="DC16" s="64">
        <v>42795</v>
      </c>
      <c r="DD16" s="64">
        <v>42795</v>
      </c>
      <c r="DE16" s="64">
        <v>42795</v>
      </c>
      <c r="DF16" s="64">
        <v>42795</v>
      </c>
      <c r="DG16" s="64">
        <v>42795</v>
      </c>
      <c r="DH16" s="196"/>
      <c r="DI16" s="64">
        <v>42795</v>
      </c>
      <c r="DJ16" s="33" t="s">
        <v>4860</v>
      </c>
      <c r="DK16" s="189">
        <f t="shared" ref="DK16:DK21" si="96">SUM(AM16+AQ16+AU16+BI16+BU16+CD16+CR16+1600)</f>
        <v>3801</v>
      </c>
      <c r="DL16" s="191">
        <f t="shared" ref="DL16:DL21" si="97">SUM(AM16+AQ16+AU16+BJ16+BV16+CE16+CR16+1600)</f>
        <v>4512</v>
      </c>
    </row>
    <row r="17" spans="1:116" ht="28" customHeight="1">
      <c r="A17" s="63">
        <v>842</v>
      </c>
      <c r="B17" s="68" t="s">
        <v>4715</v>
      </c>
      <c r="C17" s="63" t="s">
        <v>4716</v>
      </c>
      <c r="D17" s="68" t="s">
        <v>5172</v>
      </c>
      <c r="E17" s="63" t="s">
        <v>865</v>
      </c>
      <c r="F17" s="68" t="s">
        <v>1001</v>
      </c>
      <c r="G17" s="68" t="s">
        <v>4047</v>
      </c>
      <c r="H17" s="68" t="s">
        <v>286</v>
      </c>
      <c r="I17" s="64">
        <v>42440</v>
      </c>
      <c r="J17" s="64">
        <v>42614</v>
      </c>
      <c r="K17" s="64">
        <v>42795</v>
      </c>
      <c r="L17" s="64">
        <v>42796</v>
      </c>
      <c r="M17" s="64">
        <v>41333</v>
      </c>
      <c r="N17" s="64">
        <v>42220</v>
      </c>
      <c r="O17" s="64">
        <v>42438</v>
      </c>
      <c r="P17" s="63" t="s">
        <v>1001</v>
      </c>
      <c r="Q17" s="63" t="s">
        <v>418</v>
      </c>
      <c r="R17" s="32" t="s">
        <v>954</v>
      </c>
      <c r="S17" s="32" t="s">
        <v>4717</v>
      </c>
      <c r="T17" s="32" t="s">
        <v>4718</v>
      </c>
      <c r="U17" s="32" t="s">
        <v>4719</v>
      </c>
      <c r="V17" s="63">
        <v>291</v>
      </c>
      <c r="W17" s="108">
        <v>69951</v>
      </c>
      <c r="X17" s="108">
        <v>39101</v>
      </c>
      <c r="Y17" s="108">
        <v>20000</v>
      </c>
      <c r="Z17" s="63">
        <v>242</v>
      </c>
      <c r="AA17" s="63">
        <v>222</v>
      </c>
      <c r="AB17" s="63">
        <v>100</v>
      </c>
      <c r="AC17" s="63">
        <v>76</v>
      </c>
      <c r="AD17" s="63">
        <v>17</v>
      </c>
      <c r="AE17" s="63">
        <v>13</v>
      </c>
      <c r="AF17" s="63">
        <v>30</v>
      </c>
      <c r="AG17" s="63">
        <v>0</v>
      </c>
      <c r="AH17" s="63">
        <v>0</v>
      </c>
      <c r="AI17" s="63">
        <v>0</v>
      </c>
      <c r="AJ17" s="63">
        <v>0</v>
      </c>
      <c r="AK17" s="63">
        <v>0</v>
      </c>
      <c r="AL17" s="63">
        <v>0</v>
      </c>
      <c r="AM17" s="189">
        <f t="shared" si="79"/>
        <v>0</v>
      </c>
      <c r="AN17" s="63">
        <v>36</v>
      </c>
      <c r="AO17" s="63">
        <v>16</v>
      </c>
      <c r="AP17" s="63">
        <v>52</v>
      </c>
      <c r="AQ17" s="189">
        <f t="shared" si="80"/>
        <v>910</v>
      </c>
      <c r="AR17" s="63">
        <v>33</v>
      </c>
      <c r="AS17" s="63">
        <v>1</v>
      </c>
      <c r="AT17" s="63">
        <v>34</v>
      </c>
      <c r="AU17" s="189">
        <f t="shared" si="81"/>
        <v>816</v>
      </c>
      <c r="AV17" s="63">
        <v>0</v>
      </c>
      <c r="AW17" s="111" t="s">
        <v>1001</v>
      </c>
      <c r="AX17" s="63">
        <v>8</v>
      </c>
      <c r="AY17" s="63" t="s">
        <v>1001</v>
      </c>
      <c r="AZ17" s="63" t="s">
        <v>1001</v>
      </c>
      <c r="BA17" s="63">
        <v>0</v>
      </c>
      <c r="BB17" s="64">
        <v>42440</v>
      </c>
      <c r="BC17" s="129">
        <f t="shared" si="82"/>
        <v>0</v>
      </c>
      <c r="BD17" s="64">
        <v>42469</v>
      </c>
      <c r="BE17" s="64">
        <v>42567</v>
      </c>
      <c r="BF17" s="129">
        <f t="shared" si="83"/>
        <v>97</v>
      </c>
      <c r="BG17" s="63" t="s">
        <v>4441</v>
      </c>
      <c r="BH17" s="63">
        <v>295</v>
      </c>
      <c r="BI17" s="189">
        <f t="shared" si="84"/>
        <v>1573</v>
      </c>
      <c r="BJ17" s="189">
        <f t="shared" si="84"/>
        <v>1443</v>
      </c>
      <c r="BK17" s="64">
        <v>42445</v>
      </c>
      <c r="BL17" s="64">
        <v>42465</v>
      </c>
      <c r="BM17" s="63" t="s">
        <v>1277</v>
      </c>
      <c r="BN17" s="64">
        <v>42445</v>
      </c>
      <c r="BO17" s="64">
        <v>42451</v>
      </c>
      <c r="BP17" s="63" t="s">
        <v>1277</v>
      </c>
      <c r="BQ17" s="64">
        <v>42567</v>
      </c>
      <c r="BR17" s="64">
        <v>42581</v>
      </c>
      <c r="BS17" s="129">
        <f t="shared" si="85"/>
        <v>14</v>
      </c>
      <c r="BT17" s="63" t="s">
        <v>1277</v>
      </c>
      <c r="BU17" s="189">
        <f t="shared" si="86"/>
        <v>2480.5</v>
      </c>
      <c r="BV17" s="189">
        <f t="shared" si="86"/>
        <v>2275.5</v>
      </c>
      <c r="BW17" s="64">
        <v>42581</v>
      </c>
      <c r="BX17" s="64">
        <v>42623</v>
      </c>
      <c r="BY17" s="129">
        <f t="shared" si="87"/>
        <v>41</v>
      </c>
      <c r="BZ17" s="64">
        <v>42606</v>
      </c>
      <c r="CA17" s="64">
        <v>42633</v>
      </c>
      <c r="CB17" s="129">
        <f t="shared" si="88"/>
        <v>26</v>
      </c>
      <c r="CC17" s="63" t="s">
        <v>431</v>
      </c>
      <c r="CD17" s="189">
        <f t="shared" si="89"/>
        <v>726</v>
      </c>
      <c r="CE17" s="189">
        <f t="shared" si="89"/>
        <v>666</v>
      </c>
      <c r="CF17" s="64">
        <v>42665</v>
      </c>
      <c r="CG17" s="64">
        <v>42675</v>
      </c>
      <c r="CH17" s="64">
        <v>42678</v>
      </c>
      <c r="CI17" s="64">
        <v>42706</v>
      </c>
      <c r="CJ17" s="64">
        <v>42711</v>
      </c>
      <c r="CK17" s="64">
        <v>42782</v>
      </c>
      <c r="CL17" s="64">
        <v>42713</v>
      </c>
      <c r="CM17" s="129">
        <f t="shared" si="90"/>
        <v>69</v>
      </c>
      <c r="CN17" s="129">
        <f t="shared" si="91"/>
        <v>2</v>
      </c>
      <c r="CO17" s="63">
        <v>1</v>
      </c>
      <c r="CP17" s="64">
        <v>42774</v>
      </c>
      <c r="CQ17" s="63" t="s">
        <v>1001</v>
      </c>
      <c r="CR17" s="189">
        <v>0</v>
      </c>
      <c r="CS17" s="64">
        <v>42794</v>
      </c>
      <c r="CT17" s="129">
        <f t="shared" si="92"/>
        <v>349</v>
      </c>
      <c r="CU17" s="63" t="s">
        <v>1001</v>
      </c>
      <c r="CV17" s="64">
        <v>42795</v>
      </c>
      <c r="CW17" s="63" t="s">
        <v>5084</v>
      </c>
      <c r="CX17" s="64">
        <v>42796</v>
      </c>
      <c r="CY17" s="129">
        <f t="shared" si="93"/>
        <v>1442</v>
      </c>
      <c r="CZ17" s="129">
        <f t="shared" si="94"/>
        <v>568</v>
      </c>
      <c r="DA17" s="129">
        <f t="shared" si="95"/>
        <v>353</v>
      </c>
      <c r="DB17" s="64">
        <v>42796</v>
      </c>
      <c r="DC17" s="64">
        <v>42796</v>
      </c>
      <c r="DD17" s="64">
        <v>42796</v>
      </c>
      <c r="DE17" s="64">
        <v>42796</v>
      </c>
      <c r="DF17" s="64">
        <v>42796</v>
      </c>
      <c r="DG17" s="64">
        <v>42796</v>
      </c>
      <c r="DH17" s="64">
        <v>42796</v>
      </c>
      <c r="DI17" s="64">
        <v>42796</v>
      </c>
      <c r="DJ17" s="33" t="s">
        <v>4635</v>
      </c>
      <c r="DK17" s="189">
        <f t="shared" si="96"/>
        <v>8105.5</v>
      </c>
      <c r="DL17" s="191">
        <f t="shared" si="97"/>
        <v>7710.5</v>
      </c>
    </row>
    <row r="18" spans="1:116" ht="28" customHeight="1">
      <c r="A18" s="63">
        <v>849</v>
      </c>
      <c r="B18" s="68" t="s">
        <v>4747</v>
      </c>
      <c r="C18" s="63" t="s">
        <v>4716</v>
      </c>
      <c r="D18" s="68" t="s">
        <v>5179</v>
      </c>
      <c r="E18" s="63" t="s">
        <v>549</v>
      </c>
      <c r="F18" s="68" t="s">
        <v>1001</v>
      </c>
      <c r="G18" s="68" t="s">
        <v>4047</v>
      </c>
      <c r="H18" s="68" t="s">
        <v>286</v>
      </c>
      <c r="I18" s="64">
        <v>42453</v>
      </c>
      <c r="J18" s="64">
        <v>42550</v>
      </c>
      <c r="K18" s="64">
        <v>42804</v>
      </c>
      <c r="L18" s="64">
        <v>42805</v>
      </c>
      <c r="M18" s="64">
        <v>40999</v>
      </c>
      <c r="N18" s="64">
        <v>42306</v>
      </c>
      <c r="O18" s="64">
        <v>42452</v>
      </c>
      <c r="P18" s="63" t="s">
        <v>1001</v>
      </c>
      <c r="Q18" s="63" t="s">
        <v>418</v>
      </c>
      <c r="R18" s="32" t="s">
        <v>1760</v>
      </c>
      <c r="S18" s="32" t="s">
        <v>4748</v>
      </c>
      <c r="T18" s="32" t="s">
        <v>4749</v>
      </c>
      <c r="U18" s="32" t="s">
        <v>4868</v>
      </c>
      <c r="V18" s="63">
        <v>86</v>
      </c>
      <c r="W18" s="108">
        <v>14427</v>
      </c>
      <c r="X18" s="63">
        <v>8747</v>
      </c>
      <c r="Y18" s="63">
        <v>1768</v>
      </c>
      <c r="Z18" s="63">
        <v>74</v>
      </c>
      <c r="AA18" s="63">
        <v>88</v>
      </c>
      <c r="AB18" s="63">
        <v>30</v>
      </c>
      <c r="AC18" s="63">
        <v>28</v>
      </c>
      <c r="AD18" s="63">
        <v>12</v>
      </c>
      <c r="AE18" s="63">
        <v>1</v>
      </c>
      <c r="AF18" s="63">
        <v>13</v>
      </c>
      <c r="AG18" s="63">
        <v>0</v>
      </c>
      <c r="AH18" s="63">
        <v>0</v>
      </c>
      <c r="AI18" s="63">
        <v>0</v>
      </c>
      <c r="AJ18" s="63">
        <v>0</v>
      </c>
      <c r="AK18" s="63">
        <v>0</v>
      </c>
      <c r="AL18" s="63">
        <v>0</v>
      </c>
      <c r="AM18" s="189">
        <f t="shared" si="79"/>
        <v>0</v>
      </c>
      <c r="AN18" s="63">
        <v>22</v>
      </c>
      <c r="AO18" s="63">
        <v>0</v>
      </c>
      <c r="AP18" s="63">
        <v>22</v>
      </c>
      <c r="AQ18" s="189">
        <f t="shared" si="80"/>
        <v>385</v>
      </c>
      <c r="AR18" s="63">
        <v>1</v>
      </c>
      <c r="AS18" s="63">
        <v>0</v>
      </c>
      <c r="AT18" s="63">
        <v>1</v>
      </c>
      <c r="AU18" s="189">
        <f t="shared" si="81"/>
        <v>24</v>
      </c>
      <c r="AV18" s="63">
        <v>0</v>
      </c>
      <c r="AW18" s="63" t="s">
        <v>1001</v>
      </c>
      <c r="AX18" s="63">
        <v>4</v>
      </c>
      <c r="AY18" s="63" t="s">
        <v>1001</v>
      </c>
      <c r="AZ18" s="63" t="s">
        <v>1001</v>
      </c>
      <c r="BA18" s="63">
        <v>0</v>
      </c>
      <c r="BB18" s="64">
        <v>42454</v>
      </c>
      <c r="BC18" s="129">
        <f t="shared" si="82"/>
        <v>1</v>
      </c>
      <c r="BD18" s="64">
        <v>42473</v>
      </c>
      <c r="BE18" s="64">
        <v>42500</v>
      </c>
      <c r="BF18" s="129">
        <f t="shared" si="83"/>
        <v>27</v>
      </c>
      <c r="BG18" s="63" t="s">
        <v>4</v>
      </c>
      <c r="BH18" s="63">
        <v>62</v>
      </c>
      <c r="BI18" s="189">
        <f t="shared" si="84"/>
        <v>481</v>
      </c>
      <c r="BJ18" s="189">
        <f t="shared" si="84"/>
        <v>572</v>
      </c>
      <c r="BK18" s="64">
        <v>42455</v>
      </c>
      <c r="BL18" s="64">
        <v>42493</v>
      </c>
      <c r="BM18" s="63" t="s">
        <v>1277</v>
      </c>
      <c r="BN18" s="64">
        <v>42455</v>
      </c>
      <c r="BO18" s="64">
        <v>42461</v>
      </c>
      <c r="BP18" s="63" t="s">
        <v>1277</v>
      </c>
      <c r="BQ18" s="64">
        <v>42500</v>
      </c>
      <c r="BR18" s="64">
        <v>42514</v>
      </c>
      <c r="BS18" s="129">
        <f t="shared" si="85"/>
        <v>14</v>
      </c>
      <c r="BT18" s="63" t="s">
        <v>1277</v>
      </c>
      <c r="BU18" s="189">
        <f t="shared" si="86"/>
        <v>758.5</v>
      </c>
      <c r="BV18" s="189">
        <f t="shared" si="86"/>
        <v>902</v>
      </c>
      <c r="BW18" s="64">
        <v>42515</v>
      </c>
      <c r="BX18" s="64">
        <v>42522</v>
      </c>
      <c r="BY18" s="129">
        <f t="shared" si="87"/>
        <v>6</v>
      </c>
      <c r="BZ18" s="64">
        <v>42515</v>
      </c>
      <c r="CA18" s="64">
        <v>42522</v>
      </c>
      <c r="CB18" s="129">
        <f t="shared" si="88"/>
        <v>6</v>
      </c>
      <c r="CC18" s="63" t="s">
        <v>4418</v>
      </c>
      <c r="CD18" s="189">
        <f t="shared" si="89"/>
        <v>222</v>
      </c>
      <c r="CE18" s="189">
        <f t="shared" si="89"/>
        <v>264</v>
      </c>
      <c r="CF18" s="64">
        <v>42523</v>
      </c>
      <c r="CG18" s="64">
        <v>42523</v>
      </c>
      <c r="CH18" s="64">
        <v>42523</v>
      </c>
      <c r="CI18" s="64">
        <v>42528</v>
      </c>
      <c r="CJ18" s="64">
        <v>42531</v>
      </c>
      <c r="CK18" s="64">
        <v>42543</v>
      </c>
      <c r="CL18" s="64">
        <v>42531</v>
      </c>
      <c r="CM18" s="129">
        <f t="shared" si="90"/>
        <v>12</v>
      </c>
      <c r="CN18" s="129">
        <f t="shared" si="91"/>
        <v>0</v>
      </c>
      <c r="CO18" s="63">
        <v>1</v>
      </c>
      <c r="CP18" s="64">
        <v>42797</v>
      </c>
      <c r="CQ18" s="63" t="s">
        <v>1001</v>
      </c>
      <c r="CR18" s="189">
        <v>0</v>
      </c>
      <c r="CS18" s="64">
        <v>42804</v>
      </c>
      <c r="CT18" s="129">
        <f t="shared" si="92"/>
        <v>346</v>
      </c>
      <c r="CU18" s="63" t="s">
        <v>418</v>
      </c>
      <c r="CV18" s="64">
        <v>42804</v>
      </c>
      <c r="CW18" s="63" t="s">
        <v>5084</v>
      </c>
      <c r="CX18" s="64">
        <v>42805</v>
      </c>
      <c r="CY18" s="129">
        <f t="shared" si="93"/>
        <v>1781</v>
      </c>
      <c r="CZ18" s="129">
        <f t="shared" si="94"/>
        <v>492</v>
      </c>
      <c r="DA18" s="129">
        <f t="shared" si="95"/>
        <v>348</v>
      </c>
      <c r="DB18" s="64">
        <v>42805</v>
      </c>
      <c r="DC18" s="64">
        <v>42805</v>
      </c>
      <c r="DD18" s="64">
        <v>42805</v>
      </c>
      <c r="DE18" s="64">
        <v>42805</v>
      </c>
      <c r="DF18" s="64">
        <v>42805</v>
      </c>
      <c r="DG18" s="64">
        <v>42805</v>
      </c>
      <c r="DH18" s="196"/>
      <c r="DI18" s="64">
        <v>42805</v>
      </c>
      <c r="DJ18" s="33" t="s">
        <v>4750</v>
      </c>
      <c r="DK18" s="189">
        <f t="shared" si="96"/>
        <v>3470.5</v>
      </c>
      <c r="DL18" s="191">
        <f t="shared" si="97"/>
        <v>3747</v>
      </c>
    </row>
    <row r="19" spans="1:116" ht="28" customHeight="1">
      <c r="A19" s="63">
        <v>775</v>
      </c>
      <c r="B19" s="68" t="s">
        <v>4311</v>
      </c>
      <c r="C19" s="63" t="s">
        <v>1272</v>
      </c>
      <c r="D19" s="68" t="s">
        <v>5181</v>
      </c>
      <c r="E19" s="63" t="s">
        <v>549</v>
      </c>
      <c r="F19" s="63" t="s">
        <v>1001</v>
      </c>
      <c r="G19" s="63" t="s">
        <v>4047</v>
      </c>
      <c r="H19" s="63" t="s">
        <v>1269</v>
      </c>
      <c r="I19" s="64">
        <v>42169</v>
      </c>
      <c r="J19" s="64">
        <v>42301</v>
      </c>
      <c r="K19" s="64">
        <v>42810</v>
      </c>
      <c r="L19" s="64">
        <v>42812</v>
      </c>
      <c r="M19" s="64">
        <v>40877</v>
      </c>
      <c r="N19" s="64">
        <v>41912</v>
      </c>
      <c r="O19" s="64">
        <v>42080</v>
      </c>
      <c r="P19" s="63" t="s">
        <v>1001</v>
      </c>
      <c r="Q19" s="63" t="s">
        <v>1001</v>
      </c>
      <c r="R19" s="32" t="s">
        <v>300</v>
      </c>
      <c r="S19" s="32" t="s">
        <v>4312</v>
      </c>
      <c r="T19" s="32" t="s">
        <v>4313</v>
      </c>
      <c r="U19" s="32" t="s">
        <v>4314</v>
      </c>
      <c r="V19" s="63">
        <v>142</v>
      </c>
      <c r="W19" s="108">
        <v>40128</v>
      </c>
      <c r="X19" s="108">
        <v>31292</v>
      </c>
      <c r="Y19" s="63">
        <v>340</v>
      </c>
      <c r="Z19" s="63">
        <v>114</v>
      </c>
      <c r="AA19" s="63">
        <v>138</v>
      </c>
      <c r="AB19" s="63">
        <v>86</v>
      </c>
      <c r="AC19" s="63">
        <v>8</v>
      </c>
      <c r="AD19" s="63">
        <v>18</v>
      </c>
      <c r="AE19" s="63">
        <v>0</v>
      </c>
      <c r="AF19" s="63">
        <v>18</v>
      </c>
      <c r="AG19" s="63">
        <v>0</v>
      </c>
      <c r="AH19" s="63">
        <v>0</v>
      </c>
      <c r="AI19" s="63">
        <v>0</v>
      </c>
      <c r="AJ19" s="63">
        <v>0</v>
      </c>
      <c r="AK19" s="63">
        <v>0</v>
      </c>
      <c r="AL19" s="63">
        <v>0</v>
      </c>
      <c r="AM19" s="189">
        <f t="shared" si="79"/>
        <v>0</v>
      </c>
      <c r="AN19" s="63" t="s">
        <v>4481</v>
      </c>
      <c r="AO19" s="63">
        <v>10</v>
      </c>
      <c r="AP19" s="63">
        <v>57</v>
      </c>
      <c r="AQ19" s="189">
        <f t="shared" si="80"/>
        <v>997.5</v>
      </c>
      <c r="AR19" s="63">
        <v>4</v>
      </c>
      <c r="AS19" s="63">
        <v>1</v>
      </c>
      <c r="AT19" s="63">
        <v>5</v>
      </c>
      <c r="AU19" s="189">
        <f t="shared" si="81"/>
        <v>120</v>
      </c>
      <c r="AV19" s="63">
        <v>0</v>
      </c>
      <c r="AW19" s="63" t="s">
        <v>1001</v>
      </c>
      <c r="AX19" s="63">
        <v>3</v>
      </c>
      <c r="AY19" s="63" t="s">
        <v>1001</v>
      </c>
      <c r="AZ19" s="63" t="s">
        <v>418</v>
      </c>
      <c r="BA19" s="63">
        <v>4</v>
      </c>
      <c r="BB19" s="64">
        <v>42180</v>
      </c>
      <c r="BC19" s="129">
        <f t="shared" si="82"/>
        <v>11</v>
      </c>
      <c r="BD19" s="64">
        <v>42172</v>
      </c>
      <c r="BE19" s="64">
        <v>42224</v>
      </c>
      <c r="BF19" s="129">
        <f t="shared" si="83"/>
        <v>51</v>
      </c>
      <c r="BG19" s="63" t="s">
        <v>3550</v>
      </c>
      <c r="BH19" s="63">
        <v>136</v>
      </c>
      <c r="BI19" s="189">
        <f t="shared" ref="BI19:BJ22" si="98">6.5*(Z19)</f>
        <v>741</v>
      </c>
      <c r="BJ19" s="189">
        <f t="shared" si="98"/>
        <v>897</v>
      </c>
      <c r="BK19" s="64">
        <v>42102</v>
      </c>
      <c r="BL19" s="64">
        <v>42122</v>
      </c>
      <c r="BM19" s="63" t="s">
        <v>1277</v>
      </c>
      <c r="BN19" s="64">
        <v>42089</v>
      </c>
      <c r="BO19" s="64">
        <v>42095</v>
      </c>
      <c r="BP19" s="63" t="s">
        <v>1277</v>
      </c>
      <c r="BQ19" s="64">
        <v>42229</v>
      </c>
      <c r="BR19" s="64">
        <v>42238</v>
      </c>
      <c r="BS19" s="129">
        <f t="shared" si="85"/>
        <v>9</v>
      </c>
      <c r="BT19" s="63" t="s">
        <v>1277</v>
      </c>
      <c r="BU19" s="189">
        <f t="shared" ref="BU19:BV22" si="99">10.25*(Z19)</f>
        <v>1168.5</v>
      </c>
      <c r="BV19" s="189">
        <f t="shared" si="99"/>
        <v>1414.5</v>
      </c>
      <c r="BW19" s="64">
        <v>42241</v>
      </c>
      <c r="BX19" s="64">
        <v>42262</v>
      </c>
      <c r="BY19" s="129">
        <f t="shared" si="87"/>
        <v>20</v>
      </c>
      <c r="BZ19" s="64">
        <v>42242</v>
      </c>
      <c r="CA19" s="64">
        <v>42249</v>
      </c>
      <c r="CB19" s="129">
        <f t="shared" si="88"/>
        <v>6</v>
      </c>
      <c r="CC19" s="63" t="s">
        <v>4441</v>
      </c>
      <c r="CD19" s="189">
        <f t="shared" ref="CD19:CE22" si="100">3*(Z19)</f>
        <v>342</v>
      </c>
      <c r="CE19" s="189">
        <f t="shared" si="100"/>
        <v>414</v>
      </c>
      <c r="CF19" s="64">
        <v>42263</v>
      </c>
      <c r="CG19" s="64">
        <v>42263</v>
      </c>
      <c r="CH19" s="64">
        <v>42263</v>
      </c>
      <c r="CI19" s="64">
        <v>42276</v>
      </c>
      <c r="CJ19" s="64">
        <v>42277</v>
      </c>
      <c r="CK19" s="64">
        <v>42300</v>
      </c>
      <c r="CL19" s="64">
        <v>42280</v>
      </c>
      <c r="CM19" s="129">
        <f t="shared" si="90"/>
        <v>23</v>
      </c>
      <c r="CN19" s="129">
        <f t="shared" si="91"/>
        <v>3</v>
      </c>
      <c r="CO19" s="63">
        <v>1</v>
      </c>
      <c r="CP19" s="64">
        <v>42803</v>
      </c>
      <c r="CQ19" s="63" t="s">
        <v>418</v>
      </c>
      <c r="CR19" s="189">
        <v>234.5</v>
      </c>
      <c r="CS19" s="64">
        <v>42803</v>
      </c>
      <c r="CT19" s="129">
        <f t="shared" si="92"/>
        <v>625</v>
      </c>
      <c r="CU19" s="63" t="s">
        <v>418</v>
      </c>
      <c r="CV19" s="64">
        <v>42810</v>
      </c>
      <c r="CW19" s="63" t="s">
        <v>4441</v>
      </c>
      <c r="CX19" s="64">
        <v>42812</v>
      </c>
      <c r="CY19" s="129">
        <f t="shared" si="93"/>
        <v>1908</v>
      </c>
      <c r="CZ19" s="129">
        <f t="shared" si="94"/>
        <v>888</v>
      </c>
      <c r="DA19" s="129">
        <f t="shared" si="95"/>
        <v>721</v>
      </c>
      <c r="DB19" s="64">
        <v>42812</v>
      </c>
      <c r="DC19" s="64">
        <v>42815</v>
      </c>
      <c r="DD19" s="64">
        <v>42812</v>
      </c>
      <c r="DE19" s="64">
        <v>42812</v>
      </c>
      <c r="DF19" s="64">
        <v>42812</v>
      </c>
      <c r="DG19" s="64">
        <v>42812</v>
      </c>
      <c r="DH19" s="196"/>
      <c r="DI19" s="64">
        <v>42812</v>
      </c>
      <c r="DJ19" s="33" t="s">
        <v>4315</v>
      </c>
      <c r="DK19" s="189">
        <f t="shared" si="96"/>
        <v>5203.5</v>
      </c>
      <c r="DL19" s="191">
        <f t="shared" si="97"/>
        <v>5677.5</v>
      </c>
    </row>
    <row r="20" spans="1:116" ht="28" customHeight="1">
      <c r="A20" s="63">
        <v>893</v>
      </c>
      <c r="B20" s="68" t="s">
        <v>5006</v>
      </c>
      <c r="C20" s="63" t="s">
        <v>4297</v>
      </c>
      <c r="D20" s="68" t="s">
        <v>5182</v>
      </c>
      <c r="E20" s="63" t="s">
        <v>549</v>
      </c>
      <c r="F20" s="63" t="s">
        <v>1001</v>
      </c>
      <c r="G20" s="68" t="s">
        <v>4047</v>
      </c>
      <c r="H20" s="63" t="s">
        <v>286</v>
      </c>
      <c r="I20" s="64">
        <v>42651</v>
      </c>
      <c r="J20" s="64">
        <v>42823</v>
      </c>
      <c r="K20" s="64">
        <v>42812</v>
      </c>
      <c r="L20" s="64">
        <v>42815</v>
      </c>
      <c r="M20" s="64">
        <v>40178</v>
      </c>
      <c r="N20" s="64">
        <v>42165</v>
      </c>
      <c r="O20" s="64">
        <v>42650</v>
      </c>
      <c r="P20" s="63" t="s">
        <v>1001</v>
      </c>
      <c r="Q20" s="63" t="s">
        <v>1001</v>
      </c>
      <c r="R20" s="32" t="s">
        <v>300</v>
      </c>
      <c r="S20" s="32" t="s">
        <v>5007</v>
      </c>
      <c r="T20" s="179" t="s">
        <v>4174</v>
      </c>
      <c r="U20" s="32" t="s">
        <v>5183</v>
      </c>
      <c r="V20" s="63">
        <v>182</v>
      </c>
      <c r="W20" s="108">
        <v>33320</v>
      </c>
      <c r="X20" s="108">
        <v>21402</v>
      </c>
      <c r="Y20" s="63">
        <v>7051</v>
      </c>
      <c r="Z20" s="63">
        <v>148</v>
      </c>
      <c r="AA20" s="63">
        <v>122</v>
      </c>
      <c r="AB20" s="63">
        <v>60</v>
      </c>
      <c r="AC20" s="63">
        <v>32</v>
      </c>
      <c r="AD20" s="63">
        <v>29</v>
      </c>
      <c r="AE20" s="63">
        <v>15</v>
      </c>
      <c r="AF20" s="63">
        <v>44</v>
      </c>
      <c r="AG20" s="63">
        <v>0</v>
      </c>
      <c r="AH20" s="63">
        <v>0</v>
      </c>
      <c r="AI20" s="63">
        <v>0</v>
      </c>
      <c r="AJ20" s="63">
        <v>0</v>
      </c>
      <c r="AK20" s="63">
        <v>0</v>
      </c>
      <c r="AL20" s="63">
        <v>0</v>
      </c>
      <c r="AM20" s="189">
        <f t="shared" si="79"/>
        <v>0</v>
      </c>
      <c r="AN20" s="63">
        <v>9</v>
      </c>
      <c r="AO20" s="63">
        <v>13</v>
      </c>
      <c r="AP20" s="63">
        <v>22</v>
      </c>
      <c r="AQ20" s="189">
        <f t="shared" si="80"/>
        <v>385</v>
      </c>
      <c r="AR20" s="63">
        <v>4</v>
      </c>
      <c r="AS20" s="63">
        <v>10</v>
      </c>
      <c r="AT20" s="63">
        <v>14</v>
      </c>
      <c r="AU20" s="189">
        <f t="shared" si="81"/>
        <v>336</v>
      </c>
      <c r="AV20" s="63">
        <v>0</v>
      </c>
      <c r="AW20" s="63" t="s">
        <v>418</v>
      </c>
      <c r="AX20" s="63">
        <v>4</v>
      </c>
      <c r="AY20" s="63" t="s">
        <v>1001</v>
      </c>
      <c r="AZ20" s="63" t="s">
        <v>1001</v>
      </c>
      <c r="BA20" s="63">
        <v>0</v>
      </c>
      <c r="BB20" s="64">
        <v>42654</v>
      </c>
      <c r="BC20" s="129">
        <f t="shared" si="82"/>
        <v>3</v>
      </c>
      <c r="BD20" s="64">
        <v>42683</v>
      </c>
      <c r="BE20" s="64">
        <v>42752</v>
      </c>
      <c r="BF20" s="129">
        <f t="shared" si="83"/>
        <v>68</v>
      </c>
      <c r="BG20" s="63" t="s">
        <v>4146</v>
      </c>
      <c r="BH20" s="63">
        <v>44</v>
      </c>
      <c r="BI20" s="189">
        <f t="shared" si="98"/>
        <v>962</v>
      </c>
      <c r="BJ20" s="189">
        <f t="shared" si="98"/>
        <v>793</v>
      </c>
      <c r="BK20" s="64">
        <v>42679</v>
      </c>
      <c r="BL20" s="64">
        <v>42696</v>
      </c>
      <c r="BM20" s="63" t="s">
        <v>1277</v>
      </c>
      <c r="BN20" s="64">
        <v>42677</v>
      </c>
      <c r="BO20" s="64">
        <v>42683</v>
      </c>
      <c r="BP20" s="63" t="s">
        <v>1277</v>
      </c>
      <c r="BQ20" s="64">
        <v>42753</v>
      </c>
      <c r="BR20" s="64">
        <v>42766</v>
      </c>
      <c r="BS20" s="129">
        <f t="shared" si="85"/>
        <v>12</v>
      </c>
      <c r="BT20" s="63" t="s">
        <v>1277</v>
      </c>
      <c r="BU20" s="189">
        <f t="shared" si="99"/>
        <v>1517</v>
      </c>
      <c r="BV20" s="189">
        <f t="shared" si="99"/>
        <v>1250.5</v>
      </c>
      <c r="BW20" s="64">
        <v>42766</v>
      </c>
      <c r="BX20" s="64">
        <v>42775</v>
      </c>
      <c r="BY20" s="129">
        <f t="shared" si="87"/>
        <v>9</v>
      </c>
      <c r="BZ20" s="64">
        <v>42766</v>
      </c>
      <c r="CA20" s="64">
        <v>42769</v>
      </c>
      <c r="CB20" s="129">
        <f t="shared" si="88"/>
        <v>3</v>
      </c>
      <c r="CC20" s="63" t="s">
        <v>5008</v>
      </c>
      <c r="CD20" s="189">
        <f t="shared" si="100"/>
        <v>444</v>
      </c>
      <c r="CE20" s="189">
        <f t="shared" si="100"/>
        <v>366</v>
      </c>
      <c r="CF20" s="64">
        <v>42775</v>
      </c>
      <c r="CG20" s="64">
        <v>42777</v>
      </c>
      <c r="CH20" s="64">
        <v>42777</v>
      </c>
      <c r="CI20" s="64">
        <v>42788</v>
      </c>
      <c r="CJ20" s="64">
        <v>42788</v>
      </c>
      <c r="CK20" s="64">
        <v>42795</v>
      </c>
      <c r="CL20" s="64">
        <v>42791</v>
      </c>
      <c r="CM20" s="129">
        <f t="shared" si="90"/>
        <v>9</v>
      </c>
      <c r="CN20" s="129">
        <f t="shared" si="91"/>
        <v>3</v>
      </c>
      <c r="CO20" s="63">
        <v>1</v>
      </c>
      <c r="CP20" s="64">
        <v>42805</v>
      </c>
      <c r="CQ20" s="63" t="s">
        <v>1001</v>
      </c>
      <c r="CR20" s="189">
        <v>0</v>
      </c>
      <c r="CS20" s="64">
        <v>42812</v>
      </c>
      <c r="CT20" s="129">
        <f t="shared" si="92"/>
        <v>160</v>
      </c>
      <c r="CU20" s="63" t="s">
        <v>1001</v>
      </c>
      <c r="CV20" s="64">
        <v>42812</v>
      </c>
      <c r="CW20" s="63" t="s">
        <v>431</v>
      </c>
      <c r="CX20" s="64">
        <v>42815</v>
      </c>
      <c r="CY20" s="129">
        <f t="shared" si="93"/>
        <v>2601</v>
      </c>
      <c r="CZ20" s="129">
        <f t="shared" si="94"/>
        <v>641</v>
      </c>
      <c r="DA20" s="129">
        <f t="shared" si="95"/>
        <v>164</v>
      </c>
      <c r="DB20" s="64">
        <v>42816</v>
      </c>
      <c r="DC20" s="64">
        <v>42816</v>
      </c>
      <c r="DD20" s="64">
        <v>42816</v>
      </c>
      <c r="DE20" s="64">
        <v>42816</v>
      </c>
      <c r="DF20" s="64">
        <v>42816</v>
      </c>
      <c r="DG20" s="64">
        <v>42816</v>
      </c>
      <c r="DH20" s="196"/>
      <c r="DI20" s="64">
        <v>42816</v>
      </c>
      <c r="DJ20" s="33" t="s">
        <v>5184</v>
      </c>
      <c r="DK20" s="189">
        <f t="shared" si="96"/>
        <v>5244</v>
      </c>
      <c r="DL20" s="191">
        <f t="shared" si="97"/>
        <v>4730.5</v>
      </c>
    </row>
    <row r="21" spans="1:116" ht="28" customHeight="1">
      <c r="A21" s="63">
        <v>831</v>
      </c>
      <c r="B21" s="68" t="s">
        <v>4630</v>
      </c>
      <c r="C21" s="63" t="s">
        <v>4297</v>
      </c>
      <c r="D21" s="68" t="s">
        <v>5185</v>
      </c>
      <c r="E21" s="63" t="s">
        <v>549</v>
      </c>
      <c r="F21" s="63" t="s">
        <v>1001</v>
      </c>
      <c r="G21" s="63" t="s">
        <v>4047</v>
      </c>
      <c r="H21" s="63" t="s">
        <v>286</v>
      </c>
      <c r="I21" s="64">
        <v>42374</v>
      </c>
      <c r="J21" s="64">
        <v>42489</v>
      </c>
      <c r="K21" s="64">
        <v>42812</v>
      </c>
      <c r="L21" s="64">
        <v>42816</v>
      </c>
      <c r="M21" s="64">
        <v>39813</v>
      </c>
      <c r="N21" s="64">
        <v>42093</v>
      </c>
      <c r="O21" s="64">
        <v>42355</v>
      </c>
      <c r="P21" s="63" t="s">
        <v>418</v>
      </c>
      <c r="Q21" s="63" t="s">
        <v>418</v>
      </c>
      <c r="R21" s="32" t="s">
        <v>1760</v>
      </c>
      <c r="S21" s="32" t="s">
        <v>4631</v>
      </c>
      <c r="T21" s="32" t="s">
        <v>4632</v>
      </c>
      <c r="U21" s="32" t="s">
        <v>5186</v>
      </c>
      <c r="V21" s="63">
        <v>225</v>
      </c>
      <c r="W21" s="108">
        <v>59719</v>
      </c>
      <c r="X21" s="108">
        <v>34441</v>
      </c>
      <c r="Y21" s="108">
        <v>17240</v>
      </c>
      <c r="Z21" s="63">
        <v>188</v>
      </c>
      <c r="AA21" s="63">
        <v>190</v>
      </c>
      <c r="AB21" s="63">
        <v>86</v>
      </c>
      <c r="AC21" s="63">
        <v>58</v>
      </c>
      <c r="AD21" s="63">
        <v>25</v>
      </c>
      <c r="AE21" s="63">
        <v>15</v>
      </c>
      <c r="AF21" s="63">
        <v>40</v>
      </c>
      <c r="AG21" s="63">
        <v>0</v>
      </c>
      <c r="AH21" s="63">
        <v>1</v>
      </c>
      <c r="AI21" s="63">
        <v>1</v>
      </c>
      <c r="AJ21" s="63">
        <v>0</v>
      </c>
      <c r="AK21" s="63">
        <v>0</v>
      </c>
      <c r="AL21" s="63">
        <v>0</v>
      </c>
      <c r="AM21" s="189">
        <f t="shared" si="79"/>
        <v>0</v>
      </c>
      <c r="AN21" s="63">
        <v>7</v>
      </c>
      <c r="AO21" s="63">
        <v>7</v>
      </c>
      <c r="AP21" s="63">
        <v>14</v>
      </c>
      <c r="AQ21" s="189">
        <f t="shared" si="80"/>
        <v>245</v>
      </c>
      <c r="AR21" s="63">
        <v>5</v>
      </c>
      <c r="AS21" s="63">
        <v>0</v>
      </c>
      <c r="AT21" s="63">
        <v>5</v>
      </c>
      <c r="AU21" s="189">
        <f t="shared" si="81"/>
        <v>120</v>
      </c>
      <c r="AV21" s="63">
        <v>0</v>
      </c>
      <c r="AW21" s="63" t="s">
        <v>418</v>
      </c>
      <c r="AX21" s="63">
        <v>7</v>
      </c>
      <c r="AY21" s="63" t="s">
        <v>1001</v>
      </c>
      <c r="AZ21" s="63" t="s">
        <v>1001</v>
      </c>
      <c r="BA21" s="63">
        <v>0</v>
      </c>
      <c r="BB21" s="64">
        <v>42374</v>
      </c>
      <c r="BC21" s="129">
        <f t="shared" si="82"/>
        <v>0</v>
      </c>
      <c r="BD21" s="64">
        <v>42404</v>
      </c>
      <c r="BE21" s="64">
        <v>42432</v>
      </c>
      <c r="BF21" s="129">
        <f t="shared" si="83"/>
        <v>29</v>
      </c>
      <c r="BG21" s="63" t="s">
        <v>3550</v>
      </c>
      <c r="BH21" s="63">
        <v>175</v>
      </c>
      <c r="BI21" s="189">
        <f t="shared" si="98"/>
        <v>1222</v>
      </c>
      <c r="BJ21" s="189">
        <f t="shared" si="98"/>
        <v>1235</v>
      </c>
      <c r="BK21" s="64">
        <v>42378</v>
      </c>
      <c r="BL21" s="64">
        <v>42398</v>
      </c>
      <c r="BM21" s="63" t="s">
        <v>1277</v>
      </c>
      <c r="BN21" s="64">
        <v>42376</v>
      </c>
      <c r="BO21" s="64">
        <v>42385</v>
      </c>
      <c r="BP21" s="63" t="s">
        <v>1277</v>
      </c>
      <c r="BQ21" s="64">
        <v>42438</v>
      </c>
      <c r="BR21" s="64">
        <v>42453</v>
      </c>
      <c r="BS21" s="129">
        <f t="shared" si="85"/>
        <v>15</v>
      </c>
      <c r="BT21" s="63" t="s">
        <v>1277</v>
      </c>
      <c r="BU21" s="189">
        <f t="shared" si="99"/>
        <v>1927</v>
      </c>
      <c r="BV21" s="189">
        <f t="shared" si="99"/>
        <v>1947.5</v>
      </c>
      <c r="BW21" s="64">
        <v>42453</v>
      </c>
      <c r="BX21" s="64">
        <v>42468</v>
      </c>
      <c r="BY21" s="129">
        <f t="shared" si="87"/>
        <v>14</v>
      </c>
      <c r="BZ21" s="64">
        <v>42453</v>
      </c>
      <c r="CA21" s="64">
        <v>42462</v>
      </c>
      <c r="CB21" s="129">
        <f t="shared" si="88"/>
        <v>8</v>
      </c>
      <c r="CC21" s="63" t="s">
        <v>4441</v>
      </c>
      <c r="CD21" s="189">
        <f t="shared" si="100"/>
        <v>564</v>
      </c>
      <c r="CE21" s="189">
        <f t="shared" si="100"/>
        <v>570</v>
      </c>
      <c r="CF21" s="64">
        <v>42468</v>
      </c>
      <c r="CG21" s="64">
        <v>42468</v>
      </c>
      <c r="CH21" s="64">
        <v>42468</v>
      </c>
      <c r="CI21" s="64">
        <v>42480</v>
      </c>
      <c r="CJ21" s="64">
        <v>42480</v>
      </c>
      <c r="CK21" s="64">
        <v>42489</v>
      </c>
      <c r="CL21" s="64">
        <v>42482</v>
      </c>
      <c r="CM21" s="129">
        <f t="shared" si="90"/>
        <v>9</v>
      </c>
      <c r="CN21" s="129">
        <f t="shared" si="91"/>
        <v>2</v>
      </c>
      <c r="CO21" s="63">
        <v>1</v>
      </c>
      <c r="CP21" s="64">
        <v>42521</v>
      </c>
      <c r="CQ21" s="63" t="s">
        <v>1001</v>
      </c>
      <c r="CR21" s="189">
        <v>0</v>
      </c>
      <c r="CS21" s="64">
        <v>42812</v>
      </c>
      <c r="CT21" s="129">
        <f t="shared" si="92"/>
        <v>433</v>
      </c>
      <c r="CU21" s="63" t="s">
        <v>418</v>
      </c>
      <c r="CV21" s="64">
        <v>42812</v>
      </c>
      <c r="CW21" s="63" t="s">
        <v>5084</v>
      </c>
      <c r="CX21" s="64">
        <v>42816</v>
      </c>
      <c r="CY21" s="129">
        <f t="shared" si="93"/>
        <v>2962</v>
      </c>
      <c r="CZ21" s="129">
        <f t="shared" si="94"/>
        <v>713</v>
      </c>
      <c r="DA21" s="129">
        <f t="shared" si="95"/>
        <v>455</v>
      </c>
      <c r="DB21" s="64">
        <v>42816</v>
      </c>
      <c r="DC21" s="64">
        <v>42816</v>
      </c>
      <c r="DD21" s="64">
        <v>42816</v>
      </c>
      <c r="DE21" s="64">
        <v>42816</v>
      </c>
      <c r="DF21" s="64">
        <v>42816</v>
      </c>
      <c r="DG21" s="64">
        <v>42816</v>
      </c>
      <c r="DH21" s="196"/>
      <c r="DI21" s="64">
        <v>42816</v>
      </c>
      <c r="DJ21" s="33" t="s">
        <v>4681</v>
      </c>
      <c r="DK21" s="189">
        <f t="shared" si="96"/>
        <v>5678</v>
      </c>
      <c r="DL21" s="191">
        <f t="shared" si="97"/>
        <v>5717.5</v>
      </c>
    </row>
    <row r="22" spans="1:116" ht="28" customHeight="1">
      <c r="A22" s="63">
        <v>779</v>
      </c>
      <c r="B22" s="68" t="s">
        <v>4328</v>
      </c>
      <c r="C22" s="63" t="s">
        <v>1274</v>
      </c>
      <c r="D22" s="68" t="s">
        <v>5187</v>
      </c>
      <c r="E22" s="63" t="s">
        <v>549</v>
      </c>
      <c r="F22" s="63" t="s">
        <v>1001</v>
      </c>
      <c r="G22" s="63" t="s">
        <v>4047</v>
      </c>
      <c r="H22" s="63" t="s">
        <v>286</v>
      </c>
      <c r="I22" s="64">
        <v>42104</v>
      </c>
      <c r="J22" s="64">
        <v>42208</v>
      </c>
      <c r="K22" s="64">
        <v>42816</v>
      </c>
      <c r="L22" s="64">
        <v>42817</v>
      </c>
      <c r="M22" s="64">
        <v>40968</v>
      </c>
      <c r="N22" s="64">
        <v>41957</v>
      </c>
      <c r="O22" s="64">
        <v>42098</v>
      </c>
      <c r="P22" s="63" t="s">
        <v>1001</v>
      </c>
      <c r="Q22" s="63" t="s">
        <v>1001</v>
      </c>
      <c r="R22" s="32" t="s">
        <v>1760</v>
      </c>
      <c r="S22" s="32" t="s">
        <v>1849</v>
      </c>
      <c r="T22" s="32" t="s">
        <v>4358</v>
      </c>
      <c r="U22" s="32" t="s">
        <v>4329</v>
      </c>
      <c r="V22" s="63">
        <v>168</v>
      </c>
      <c r="W22" s="108">
        <v>37689</v>
      </c>
      <c r="X22" s="108">
        <v>32689</v>
      </c>
      <c r="Y22" s="63">
        <v>251</v>
      </c>
      <c r="Z22" s="63">
        <v>142</v>
      </c>
      <c r="AA22" s="63">
        <v>124</v>
      </c>
      <c r="AB22" s="63">
        <v>88</v>
      </c>
      <c r="AC22" s="63">
        <v>2</v>
      </c>
      <c r="AD22" s="63">
        <v>19</v>
      </c>
      <c r="AE22" s="63">
        <v>1</v>
      </c>
      <c r="AF22" s="63">
        <v>20</v>
      </c>
      <c r="AG22" s="63">
        <v>0</v>
      </c>
      <c r="AH22" s="63">
        <v>0</v>
      </c>
      <c r="AI22" s="63">
        <v>0</v>
      </c>
      <c r="AJ22" s="63">
        <v>0</v>
      </c>
      <c r="AK22" s="63">
        <v>0</v>
      </c>
      <c r="AL22" s="63">
        <v>0</v>
      </c>
      <c r="AM22" s="189">
        <f t="shared" si="79"/>
        <v>0</v>
      </c>
      <c r="AN22" s="63">
        <v>15</v>
      </c>
      <c r="AO22" s="63">
        <v>0</v>
      </c>
      <c r="AP22" s="63">
        <v>15</v>
      </c>
      <c r="AQ22" s="189">
        <f t="shared" si="80"/>
        <v>262.5</v>
      </c>
      <c r="AR22" s="63">
        <v>5</v>
      </c>
      <c r="AS22" s="63">
        <v>0</v>
      </c>
      <c r="AT22" s="63">
        <v>5</v>
      </c>
      <c r="AU22" s="189">
        <f t="shared" si="81"/>
        <v>120</v>
      </c>
      <c r="AV22" s="63">
        <v>0</v>
      </c>
      <c r="AW22" s="63" t="s">
        <v>1001</v>
      </c>
      <c r="AX22" s="63">
        <v>1</v>
      </c>
      <c r="AY22" s="63" t="s">
        <v>1001</v>
      </c>
      <c r="AZ22" s="63" t="s">
        <v>1001</v>
      </c>
      <c r="BA22" s="63">
        <v>0</v>
      </c>
      <c r="BB22" s="64">
        <v>42104</v>
      </c>
      <c r="BC22" s="129">
        <f t="shared" si="82"/>
        <v>0</v>
      </c>
      <c r="BD22" s="64">
        <v>42136</v>
      </c>
      <c r="BE22" s="64">
        <v>42168</v>
      </c>
      <c r="BF22" s="129">
        <f t="shared" si="83"/>
        <v>31</v>
      </c>
      <c r="BG22" s="63" t="s">
        <v>4342</v>
      </c>
      <c r="BH22" s="63">
        <v>75</v>
      </c>
      <c r="BI22" s="189">
        <f t="shared" si="98"/>
        <v>923</v>
      </c>
      <c r="BJ22" s="189">
        <f t="shared" si="98"/>
        <v>806</v>
      </c>
      <c r="BK22" s="64">
        <v>42116</v>
      </c>
      <c r="BL22" s="64">
        <v>42132</v>
      </c>
      <c r="BM22" s="63" t="s">
        <v>1277</v>
      </c>
      <c r="BN22" s="64">
        <v>42110</v>
      </c>
      <c r="BO22" s="64">
        <v>42117</v>
      </c>
      <c r="BP22" s="63" t="s">
        <v>1277</v>
      </c>
      <c r="BQ22" s="64">
        <v>42171</v>
      </c>
      <c r="BR22" s="64">
        <v>42180</v>
      </c>
      <c r="BS22" s="129">
        <f t="shared" si="85"/>
        <v>9</v>
      </c>
      <c r="BT22" s="63" t="s">
        <v>1277</v>
      </c>
      <c r="BU22" s="189">
        <f t="shared" si="99"/>
        <v>1455.5</v>
      </c>
      <c r="BV22" s="189">
        <f t="shared" si="99"/>
        <v>1271</v>
      </c>
      <c r="BW22" s="64">
        <v>42180</v>
      </c>
      <c r="BX22" s="64">
        <v>42186</v>
      </c>
      <c r="BY22" s="129">
        <f t="shared" si="87"/>
        <v>6</v>
      </c>
      <c r="BZ22" s="64">
        <v>42182</v>
      </c>
      <c r="CA22" s="64">
        <v>42186</v>
      </c>
      <c r="CB22" s="129">
        <f t="shared" si="88"/>
        <v>4</v>
      </c>
      <c r="CC22" s="63" t="s">
        <v>1270</v>
      </c>
      <c r="CD22" s="189">
        <f t="shared" si="100"/>
        <v>426</v>
      </c>
      <c r="CE22" s="189">
        <f t="shared" si="100"/>
        <v>372</v>
      </c>
      <c r="CF22" s="64">
        <v>42193</v>
      </c>
      <c r="CG22" s="64">
        <v>42193</v>
      </c>
      <c r="CH22" s="64">
        <v>42193</v>
      </c>
      <c r="CI22" s="64">
        <v>42199</v>
      </c>
      <c r="CJ22" s="64">
        <v>42200</v>
      </c>
      <c r="CK22" s="64">
        <v>42215</v>
      </c>
      <c r="CL22" s="64">
        <v>42202</v>
      </c>
      <c r="CM22" s="129">
        <f t="shared" si="90"/>
        <v>15</v>
      </c>
      <c r="CN22" s="129">
        <f t="shared" si="91"/>
        <v>2</v>
      </c>
      <c r="CO22" s="63">
        <v>2</v>
      </c>
      <c r="CP22" s="64">
        <v>42215</v>
      </c>
      <c r="CQ22" s="63" t="s">
        <v>1001</v>
      </c>
      <c r="CR22" s="189">
        <v>0</v>
      </c>
      <c r="CS22" s="64">
        <v>42808</v>
      </c>
      <c r="CT22" s="129">
        <f t="shared" si="92"/>
        <v>694</v>
      </c>
      <c r="CU22" s="63" t="s">
        <v>418</v>
      </c>
      <c r="CV22" s="64">
        <v>42816</v>
      </c>
      <c r="CW22" s="63" t="s">
        <v>5084</v>
      </c>
      <c r="CX22" s="64">
        <v>42817</v>
      </c>
      <c r="CY22" s="129">
        <f t="shared" si="93"/>
        <v>1823</v>
      </c>
      <c r="CZ22" s="129">
        <f t="shared" si="94"/>
        <v>849</v>
      </c>
      <c r="DA22" s="129">
        <f t="shared" si="95"/>
        <v>709</v>
      </c>
      <c r="DB22" s="64">
        <v>42817</v>
      </c>
      <c r="DC22" s="64">
        <v>42817</v>
      </c>
      <c r="DD22" s="64">
        <v>42817</v>
      </c>
      <c r="DE22" s="64">
        <v>42817</v>
      </c>
      <c r="DF22" s="64">
        <v>42817</v>
      </c>
      <c r="DG22" s="64">
        <v>42817</v>
      </c>
      <c r="DH22" s="196"/>
      <c r="DI22" s="64">
        <v>42817</v>
      </c>
      <c r="DJ22" s="33" t="s">
        <v>4690</v>
      </c>
      <c r="DK22" s="189">
        <f t="shared" ref="DK22" si="101">SUM(AM22+AQ22+AU22+BI22+BU22+CD22+CR22+1600)</f>
        <v>4787</v>
      </c>
      <c r="DL22" s="191">
        <f t="shared" ref="DL22" si="102">SUM(AM22+AQ22+AU22+BJ22+BV22+CE22+CR22+1600)</f>
        <v>4431.5</v>
      </c>
    </row>
    <row r="23" spans="1:116" ht="28" customHeight="1">
      <c r="A23" s="63">
        <v>910</v>
      </c>
      <c r="B23" s="68" t="s">
        <v>5125</v>
      </c>
      <c r="C23" s="63" t="s">
        <v>1272</v>
      </c>
      <c r="D23" s="68" t="s">
        <v>5188</v>
      </c>
      <c r="E23" s="63" t="s">
        <v>549</v>
      </c>
      <c r="F23" s="63" t="s">
        <v>418</v>
      </c>
      <c r="G23" s="68" t="s">
        <v>4047</v>
      </c>
      <c r="H23" s="63" t="s">
        <v>1855</v>
      </c>
      <c r="I23" s="64">
        <v>42748</v>
      </c>
      <c r="J23" s="64">
        <v>42825</v>
      </c>
      <c r="K23" s="64">
        <v>42816</v>
      </c>
      <c r="L23" s="64">
        <v>42817</v>
      </c>
      <c r="M23" s="64">
        <v>42584</v>
      </c>
      <c r="N23" s="64">
        <v>42663</v>
      </c>
      <c r="O23" s="64">
        <v>42748</v>
      </c>
      <c r="P23" s="63" t="s">
        <v>1001</v>
      </c>
      <c r="Q23" s="63" t="s">
        <v>1001</v>
      </c>
      <c r="R23" s="32" t="s">
        <v>2726</v>
      </c>
      <c r="S23" s="32" t="s">
        <v>4433</v>
      </c>
      <c r="T23" s="179" t="s">
        <v>26</v>
      </c>
      <c r="U23" s="32" t="s">
        <v>5189</v>
      </c>
      <c r="V23" s="63">
        <v>96</v>
      </c>
      <c r="W23" s="108">
        <v>24549</v>
      </c>
      <c r="X23" s="108">
        <v>19833</v>
      </c>
      <c r="Y23" s="63">
        <v>1305</v>
      </c>
      <c r="Z23" s="63">
        <v>78</v>
      </c>
      <c r="AA23" s="63">
        <v>92</v>
      </c>
      <c r="AB23" s="63">
        <v>50</v>
      </c>
      <c r="AC23" s="63">
        <v>14</v>
      </c>
      <c r="AD23" s="63">
        <v>17</v>
      </c>
      <c r="AE23" s="63">
        <v>22</v>
      </c>
      <c r="AF23" s="63">
        <v>39</v>
      </c>
      <c r="AG23" s="63">
        <v>0</v>
      </c>
      <c r="AH23" s="63">
        <v>0</v>
      </c>
      <c r="AI23" s="63">
        <v>0</v>
      </c>
      <c r="AJ23" s="63">
        <v>0</v>
      </c>
      <c r="AK23" s="63">
        <v>0</v>
      </c>
      <c r="AL23" s="63">
        <v>0</v>
      </c>
      <c r="AM23" s="189">
        <f>15.5*(AL23)</f>
        <v>0</v>
      </c>
      <c r="AN23" s="63">
        <v>12</v>
      </c>
      <c r="AO23" s="63">
        <v>60</v>
      </c>
      <c r="AP23" s="63">
        <v>72</v>
      </c>
      <c r="AQ23" s="189">
        <f>17.5*(AP23)</f>
        <v>1260</v>
      </c>
      <c r="AR23" s="63">
        <v>5</v>
      </c>
      <c r="AS23" s="63">
        <v>0</v>
      </c>
      <c r="AT23" s="63">
        <v>5</v>
      </c>
      <c r="AU23" s="189">
        <f>24*(AT23)</f>
        <v>120</v>
      </c>
      <c r="AV23" s="63">
        <v>0</v>
      </c>
      <c r="AW23" s="63" t="s">
        <v>1001</v>
      </c>
      <c r="AX23" s="63">
        <v>2</v>
      </c>
      <c r="AY23" s="63" t="s">
        <v>1001</v>
      </c>
      <c r="AZ23" s="63" t="s">
        <v>1001</v>
      </c>
      <c r="BA23" s="63">
        <v>0</v>
      </c>
      <c r="BB23" s="64">
        <v>42749</v>
      </c>
      <c r="BC23" s="63">
        <f>IF(BB23="","",DAYS360(I23,BB23))</f>
        <v>1</v>
      </c>
      <c r="BD23" s="64">
        <v>42753</v>
      </c>
      <c r="BE23" s="64">
        <v>42768</v>
      </c>
      <c r="BF23" s="129">
        <f>IF(BE23="","",DAYS360(BD23,BE23))</f>
        <v>14</v>
      </c>
      <c r="BG23" s="63" t="s">
        <v>431</v>
      </c>
      <c r="BH23" s="63">
        <v>79</v>
      </c>
      <c r="BI23" s="189">
        <f t="shared" ref="BI23:BJ26" si="103">6.5*(Z23)</f>
        <v>507</v>
      </c>
      <c r="BJ23" s="189">
        <f t="shared" si="103"/>
        <v>598</v>
      </c>
      <c r="BK23" s="64">
        <v>42753</v>
      </c>
      <c r="BL23" s="64">
        <v>42768</v>
      </c>
      <c r="BM23" s="63" t="s">
        <v>1277</v>
      </c>
      <c r="BN23" s="64">
        <v>42749</v>
      </c>
      <c r="BO23" s="64">
        <v>42753</v>
      </c>
      <c r="BP23" s="63" t="s">
        <v>1277</v>
      </c>
      <c r="BQ23" s="64">
        <v>42768</v>
      </c>
      <c r="BR23" s="64">
        <v>42775</v>
      </c>
      <c r="BS23" s="63">
        <f>IF(BR23="","",DAYS360(BQ23,BR23))</f>
        <v>7</v>
      </c>
      <c r="BT23" s="63" t="s">
        <v>1277</v>
      </c>
      <c r="BU23" s="189">
        <f t="shared" ref="BU23:BV26" si="104">10.25*(Z23)</f>
        <v>799.5</v>
      </c>
      <c r="BV23" s="189">
        <f t="shared" si="104"/>
        <v>943</v>
      </c>
      <c r="BW23" s="64">
        <v>42775</v>
      </c>
      <c r="BX23" s="64">
        <v>42797</v>
      </c>
      <c r="BY23" s="63">
        <f>IF(BX23="","",DAYS360(BW23,BX23))</f>
        <v>24</v>
      </c>
      <c r="BZ23" s="64">
        <v>42775</v>
      </c>
      <c r="CA23" s="64">
        <v>42797</v>
      </c>
      <c r="CB23" s="129">
        <f>IF(CA23="","",DAYS360(BZ23,CA23))</f>
        <v>24</v>
      </c>
      <c r="CC23" s="63" t="s">
        <v>4986</v>
      </c>
      <c r="CD23" s="189">
        <f t="shared" ref="CD23:CE26" si="105">3*(Z23)</f>
        <v>234</v>
      </c>
      <c r="CE23" s="189">
        <f t="shared" si="105"/>
        <v>276</v>
      </c>
      <c r="CF23" s="64">
        <v>42797</v>
      </c>
      <c r="CG23" s="64">
        <v>42797</v>
      </c>
      <c r="CH23" s="64">
        <v>42797</v>
      </c>
      <c r="CI23" s="64">
        <v>42804</v>
      </c>
      <c r="CJ23" s="64">
        <v>42804</v>
      </c>
      <c r="CK23" s="64">
        <v>42811</v>
      </c>
      <c r="CL23" s="64">
        <v>42811</v>
      </c>
      <c r="CM23" s="129">
        <f>IF(CK23="","",DAYS360(CJ23,CK23))</f>
        <v>7</v>
      </c>
      <c r="CN23" s="129">
        <f>IF(CL23="","",DAYS360(CJ23,CL23))</f>
        <v>7</v>
      </c>
      <c r="CO23" s="63">
        <v>1</v>
      </c>
      <c r="CP23" s="64">
        <v>42811</v>
      </c>
      <c r="CQ23" s="63" t="s">
        <v>1001</v>
      </c>
      <c r="CR23" s="189">
        <v>0</v>
      </c>
      <c r="CS23" s="64">
        <v>42816</v>
      </c>
      <c r="CT23" s="129">
        <f>IF(CS23="","",DAYS360(I23,CS23))</f>
        <v>69</v>
      </c>
      <c r="CU23" s="63" t="s">
        <v>1001</v>
      </c>
      <c r="CV23" s="64">
        <v>42815</v>
      </c>
      <c r="CW23" s="63" t="s">
        <v>4278</v>
      </c>
      <c r="CX23" s="64">
        <v>42817</v>
      </c>
      <c r="CY23" s="63">
        <f>IF(CX23="","",DAYS360(M23,CX23))</f>
        <v>231</v>
      </c>
      <c r="CZ23" s="63">
        <f>IF(CX23="","",DAYS360(N23,CX23))</f>
        <v>153</v>
      </c>
      <c r="DA23" s="63">
        <f>IF(CX23="","",DAYS360(O23,CX23))</f>
        <v>70</v>
      </c>
      <c r="DB23" s="212">
        <v>42818</v>
      </c>
      <c r="DC23" s="212">
        <v>42818</v>
      </c>
      <c r="DD23" s="212">
        <v>42818</v>
      </c>
      <c r="DE23" s="212">
        <v>42818</v>
      </c>
      <c r="DF23" s="212">
        <v>42818</v>
      </c>
      <c r="DG23" s="212">
        <v>42818</v>
      </c>
      <c r="DH23" s="196"/>
      <c r="DI23" s="212">
        <v>42818</v>
      </c>
      <c r="DJ23" s="33" t="s">
        <v>5126</v>
      </c>
      <c r="DK23" s="189">
        <f>SUM(AM23+AQ23+AU23+BI23+BU23+CD23+CR23+1600)</f>
        <v>4520.5</v>
      </c>
      <c r="DL23" s="191">
        <f>SUM(AM23+AQ23+AU23+BJ23+BV23+CE23+CR23+1600)</f>
        <v>4797</v>
      </c>
    </row>
    <row r="24" spans="1:116" ht="28" customHeight="1">
      <c r="A24" s="63">
        <v>847</v>
      </c>
      <c r="B24" s="68" t="s">
        <v>4925</v>
      </c>
      <c r="C24" s="63" t="s">
        <v>4477</v>
      </c>
      <c r="D24" s="68" t="s">
        <v>5190</v>
      </c>
      <c r="E24" s="63" t="s">
        <v>549</v>
      </c>
      <c r="F24" s="68" t="s">
        <v>1001</v>
      </c>
      <c r="G24" s="68" t="s">
        <v>4047</v>
      </c>
      <c r="H24" s="68" t="s">
        <v>286</v>
      </c>
      <c r="I24" s="64">
        <v>42451</v>
      </c>
      <c r="J24" s="64">
        <v>42623</v>
      </c>
      <c r="K24" s="64">
        <v>42817</v>
      </c>
      <c r="L24" s="69">
        <v>42819</v>
      </c>
      <c r="M24" s="64">
        <v>41455</v>
      </c>
      <c r="N24" s="64">
        <v>42322</v>
      </c>
      <c r="O24" s="64">
        <v>42447</v>
      </c>
      <c r="P24" s="63" t="s">
        <v>1001</v>
      </c>
      <c r="Q24" s="63" t="s">
        <v>1001</v>
      </c>
      <c r="R24" s="32" t="s">
        <v>300</v>
      </c>
      <c r="S24" s="32" t="s">
        <v>4739</v>
      </c>
      <c r="T24" s="32" t="s">
        <v>4740</v>
      </c>
      <c r="U24" s="32" t="s">
        <v>4741</v>
      </c>
      <c r="V24" s="63">
        <v>286</v>
      </c>
      <c r="W24" s="108">
        <v>71707</v>
      </c>
      <c r="X24" s="108">
        <v>45037</v>
      </c>
      <c r="Y24" s="108">
        <v>16908</v>
      </c>
      <c r="Z24" s="63">
        <v>238</v>
      </c>
      <c r="AA24" s="63">
        <v>248</v>
      </c>
      <c r="AB24" s="63">
        <v>122</v>
      </c>
      <c r="AC24" s="63">
        <v>75</v>
      </c>
      <c r="AD24" s="63">
        <v>24</v>
      </c>
      <c r="AE24" s="63">
        <v>29</v>
      </c>
      <c r="AF24" s="63">
        <v>53</v>
      </c>
      <c r="AG24" s="63">
        <v>6</v>
      </c>
      <c r="AH24" s="63">
        <v>0</v>
      </c>
      <c r="AI24" s="63">
        <v>6</v>
      </c>
      <c r="AJ24" s="63">
        <v>2</v>
      </c>
      <c r="AK24" s="63">
        <v>1</v>
      </c>
      <c r="AL24" s="63">
        <v>3</v>
      </c>
      <c r="AM24" s="189">
        <f>15.5*(AL24)</f>
        <v>46.5</v>
      </c>
      <c r="AN24" s="63">
        <v>1</v>
      </c>
      <c r="AO24" s="63">
        <v>0</v>
      </c>
      <c r="AP24" s="63">
        <v>1</v>
      </c>
      <c r="AQ24" s="189">
        <f>17.5*(AP24)</f>
        <v>17.5</v>
      </c>
      <c r="AR24" s="63">
        <v>11</v>
      </c>
      <c r="AS24" s="63">
        <v>0</v>
      </c>
      <c r="AT24" s="63">
        <v>11</v>
      </c>
      <c r="AU24" s="189">
        <f>24*(AT24)</f>
        <v>264</v>
      </c>
      <c r="AV24" s="63">
        <v>2</v>
      </c>
      <c r="AW24" s="63" t="s">
        <v>1001</v>
      </c>
      <c r="AX24" s="63">
        <v>20</v>
      </c>
      <c r="AY24" s="63" t="s">
        <v>418</v>
      </c>
      <c r="AZ24" s="63" t="s">
        <v>418</v>
      </c>
      <c r="BA24" s="63">
        <v>3</v>
      </c>
      <c r="BB24" s="64">
        <v>42452</v>
      </c>
      <c r="BC24" s="129">
        <f>IF(BB24="","",DAYS360(I24,BB24))</f>
        <v>1</v>
      </c>
      <c r="BD24" s="64">
        <v>42474</v>
      </c>
      <c r="BE24" s="64">
        <v>42592</v>
      </c>
      <c r="BF24" s="129">
        <f>IF(BE24="","",DAYS360(BD24,BE24))</f>
        <v>116</v>
      </c>
      <c r="BG24" s="63" t="s">
        <v>4278</v>
      </c>
      <c r="BH24" s="63">
        <v>233</v>
      </c>
      <c r="BI24" s="189">
        <f t="shared" si="103"/>
        <v>1547</v>
      </c>
      <c r="BJ24" s="189">
        <f t="shared" si="103"/>
        <v>1612</v>
      </c>
      <c r="BK24" s="64">
        <v>42473</v>
      </c>
      <c r="BL24" s="64">
        <v>42495</v>
      </c>
      <c r="BM24" s="63" t="s">
        <v>1277</v>
      </c>
      <c r="BN24" s="64">
        <v>42467</v>
      </c>
      <c r="BO24" s="64">
        <v>42474</v>
      </c>
      <c r="BP24" s="63" t="s">
        <v>1277</v>
      </c>
      <c r="BQ24" s="64">
        <v>42598</v>
      </c>
      <c r="BR24" s="64">
        <v>42612</v>
      </c>
      <c r="BS24" s="129">
        <f>IF(BR24="","",DAYS360(BQ24,BR24))</f>
        <v>14</v>
      </c>
      <c r="BT24" s="63" t="s">
        <v>1277</v>
      </c>
      <c r="BU24" s="189">
        <f t="shared" si="104"/>
        <v>2439.5</v>
      </c>
      <c r="BV24" s="189">
        <f t="shared" si="104"/>
        <v>2542</v>
      </c>
      <c r="BW24" s="64">
        <v>42613</v>
      </c>
      <c r="BX24" s="64">
        <v>42715</v>
      </c>
      <c r="BY24" s="129">
        <f>IF(BX24="","",DAYS360(BW24,BX24))</f>
        <v>101</v>
      </c>
      <c r="BZ24" s="64">
        <v>42650</v>
      </c>
      <c r="CA24" s="64">
        <v>42655</v>
      </c>
      <c r="CB24" s="129">
        <f>IF(CA24="","",DAYS360(BZ24,CA24))</f>
        <v>5</v>
      </c>
      <c r="CC24" s="63" t="s">
        <v>5008</v>
      </c>
      <c r="CD24" s="189">
        <f t="shared" si="105"/>
        <v>714</v>
      </c>
      <c r="CE24" s="189">
        <f t="shared" si="105"/>
        <v>744</v>
      </c>
      <c r="CF24" s="64">
        <v>42740</v>
      </c>
      <c r="CG24" s="64">
        <v>42740</v>
      </c>
      <c r="CH24" s="64">
        <v>42740</v>
      </c>
      <c r="CI24" s="64">
        <v>42747</v>
      </c>
      <c r="CJ24" s="64">
        <v>42748</v>
      </c>
      <c r="CK24" s="64">
        <v>42811</v>
      </c>
      <c r="CL24" s="64">
        <v>42749</v>
      </c>
      <c r="CM24" s="201">
        <f>IF(CK24="","",DAYS360(CJ24,CK24))</f>
        <v>64</v>
      </c>
      <c r="CN24" s="201">
        <f>IF(CL24="","",DAYS360(CJ24,CL24))</f>
        <v>1</v>
      </c>
      <c r="CO24" s="63">
        <v>1</v>
      </c>
      <c r="CP24" s="64">
        <v>42752</v>
      </c>
      <c r="CQ24" s="63" t="s">
        <v>1001</v>
      </c>
      <c r="CR24" s="189">
        <v>0</v>
      </c>
      <c r="CS24" s="64">
        <v>42758</v>
      </c>
      <c r="CT24" s="129">
        <f>IF(CS24="","",DAYS360(I24,CS24))</f>
        <v>301</v>
      </c>
      <c r="CU24" s="63" t="s">
        <v>1001</v>
      </c>
      <c r="CV24" s="64">
        <v>42817</v>
      </c>
      <c r="CW24" s="63" t="s">
        <v>4441</v>
      </c>
      <c r="CX24" s="64">
        <v>42819</v>
      </c>
      <c r="CY24" s="129">
        <f>IF(CX24="","",DAYS360(M24,CX24))</f>
        <v>1345</v>
      </c>
      <c r="CZ24" s="129">
        <f>IF(CX24="","",DAYS360(N24,CX24))</f>
        <v>491</v>
      </c>
      <c r="DA24" s="129">
        <f>IF(CX24="","",DAYS360(O24,CX24))</f>
        <v>367</v>
      </c>
      <c r="DB24" s="64">
        <v>42819</v>
      </c>
      <c r="DC24" s="64">
        <v>42819</v>
      </c>
      <c r="DD24" s="64">
        <v>42819</v>
      </c>
      <c r="DE24" s="64">
        <v>42819</v>
      </c>
      <c r="DF24" s="64">
        <v>42819</v>
      </c>
      <c r="DG24" s="64">
        <v>42819</v>
      </c>
      <c r="DH24" s="196"/>
      <c r="DI24" s="64">
        <v>42819</v>
      </c>
      <c r="DJ24" s="33" t="s">
        <v>4742</v>
      </c>
      <c r="DK24" s="189">
        <f>SUM(AM24+AQ24+AU24+BI24+BU24+CD24+CR24+1600)</f>
        <v>6628.5</v>
      </c>
      <c r="DL24" s="191">
        <f>SUM(AM24+AQ24+AU24+BJ24+BV24+CE24+CR24+1600)</f>
        <v>6826</v>
      </c>
    </row>
    <row r="25" spans="1:116" ht="28" customHeight="1">
      <c r="A25" s="63">
        <v>870</v>
      </c>
      <c r="B25" s="68" t="s">
        <v>4866</v>
      </c>
      <c r="C25" s="63" t="s">
        <v>4297</v>
      </c>
      <c r="D25" s="68" t="s">
        <v>5191</v>
      </c>
      <c r="E25" s="63" t="s">
        <v>549</v>
      </c>
      <c r="F25" s="63" t="s">
        <v>1001</v>
      </c>
      <c r="G25" s="68" t="s">
        <v>4047</v>
      </c>
      <c r="H25" s="63" t="s">
        <v>1855</v>
      </c>
      <c r="I25" s="64">
        <v>42556</v>
      </c>
      <c r="J25" s="64">
        <v>42818</v>
      </c>
      <c r="K25" s="64">
        <v>42818</v>
      </c>
      <c r="L25" s="64">
        <v>42819</v>
      </c>
      <c r="M25" s="64">
        <v>42164</v>
      </c>
      <c r="N25" s="64">
        <v>42377</v>
      </c>
      <c r="O25" s="64">
        <v>42556</v>
      </c>
      <c r="P25" s="63" t="s">
        <v>1001</v>
      </c>
      <c r="Q25" s="63" t="s">
        <v>1001</v>
      </c>
      <c r="R25" s="63" t="s">
        <v>1760</v>
      </c>
      <c r="S25" s="32" t="s">
        <v>2825</v>
      </c>
      <c r="T25" s="179" t="s">
        <v>1537</v>
      </c>
      <c r="U25" s="32" t="s">
        <v>5082</v>
      </c>
      <c r="V25" s="63">
        <v>207</v>
      </c>
      <c r="W25" s="108">
        <v>52834</v>
      </c>
      <c r="X25" s="108">
        <v>41330</v>
      </c>
      <c r="Y25" s="63">
        <v>2835</v>
      </c>
      <c r="Z25" s="63">
        <v>168</v>
      </c>
      <c r="AA25" s="63">
        <v>172</v>
      </c>
      <c r="AB25" s="63">
        <v>98</v>
      </c>
      <c r="AC25" s="63">
        <v>28</v>
      </c>
      <c r="AD25" s="63">
        <v>26</v>
      </c>
      <c r="AE25" s="63">
        <v>20</v>
      </c>
      <c r="AF25" s="63">
        <v>46</v>
      </c>
      <c r="AG25" s="63">
        <v>0</v>
      </c>
      <c r="AH25" s="63">
        <v>0</v>
      </c>
      <c r="AI25" s="63">
        <v>0</v>
      </c>
      <c r="AJ25" s="63">
        <v>0</v>
      </c>
      <c r="AK25" s="63">
        <v>0</v>
      </c>
      <c r="AL25" s="63">
        <v>0</v>
      </c>
      <c r="AM25" s="189">
        <f>15.5*(AL25)</f>
        <v>0</v>
      </c>
      <c r="AN25" s="63">
        <v>18</v>
      </c>
      <c r="AO25" s="63">
        <v>15</v>
      </c>
      <c r="AP25" s="63">
        <v>33</v>
      </c>
      <c r="AQ25" s="189">
        <f>17.5*(AP25)</f>
        <v>577.5</v>
      </c>
      <c r="AR25" s="63">
        <v>6</v>
      </c>
      <c r="AS25" s="63">
        <v>1</v>
      </c>
      <c r="AT25" s="63">
        <v>7</v>
      </c>
      <c r="AU25" s="189">
        <f>24*(AT25)</f>
        <v>168</v>
      </c>
      <c r="AV25" s="63">
        <v>0</v>
      </c>
      <c r="AW25" s="63" t="s">
        <v>1001</v>
      </c>
      <c r="AX25" s="63">
        <v>10</v>
      </c>
      <c r="AY25" s="63" t="s">
        <v>418</v>
      </c>
      <c r="AZ25" s="63" t="s">
        <v>418</v>
      </c>
      <c r="BA25" s="63">
        <v>5</v>
      </c>
      <c r="BB25" s="64">
        <v>42557</v>
      </c>
      <c r="BC25" s="129">
        <f>IF(BB25="","",DAYS360(I25,BB25))</f>
        <v>1</v>
      </c>
      <c r="BD25" s="64">
        <v>42606</v>
      </c>
      <c r="BE25" s="64">
        <v>42706</v>
      </c>
      <c r="BF25" s="129">
        <f>IF(BE25="","",DAYS360(BD25,BE25))</f>
        <v>98</v>
      </c>
      <c r="BG25" s="63" t="s">
        <v>431</v>
      </c>
      <c r="BH25" s="63">
        <v>166</v>
      </c>
      <c r="BI25" s="189">
        <f t="shared" si="103"/>
        <v>1092</v>
      </c>
      <c r="BJ25" s="189">
        <f t="shared" si="103"/>
        <v>1118</v>
      </c>
      <c r="BK25" s="64">
        <v>42581</v>
      </c>
      <c r="BL25" s="64">
        <v>42599</v>
      </c>
      <c r="BM25" s="63" t="s">
        <v>1277</v>
      </c>
      <c r="BN25" s="64">
        <v>42581</v>
      </c>
      <c r="BO25" s="64">
        <v>42586</v>
      </c>
      <c r="BP25" s="63" t="s">
        <v>1277</v>
      </c>
      <c r="BQ25" s="64">
        <v>42706</v>
      </c>
      <c r="BR25" s="64">
        <v>42720</v>
      </c>
      <c r="BS25" s="129">
        <f>IF(BR25="","",DAYS360(BQ25,BR25))</f>
        <v>14</v>
      </c>
      <c r="BT25" s="63" t="s">
        <v>1277</v>
      </c>
      <c r="BU25" s="189">
        <f t="shared" si="104"/>
        <v>1722</v>
      </c>
      <c r="BV25" s="189">
        <f t="shared" si="104"/>
        <v>1763</v>
      </c>
      <c r="BW25" s="64">
        <v>42720</v>
      </c>
      <c r="BX25" s="64">
        <v>42755</v>
      </c>
      <c r="BY25" s="129">
        <f>IF(BX25="","",DAYS360(BW25,BX25))</f>
        <v>34</v>
      </c>
      <c r="BZ25" s="64">
        <v>42720</v>
      </c>
      <c r="CA25" s="64">
        <v>42752</v>
      </c>
      <c r="CB25" s="129">
        <f>IF(CA25="","",DAYS360(BZ25,CA25))</f>
        <v>31</v>
      </c>
      <c r="CC25" s="63" t="s">
        <v>5008</v>
      </c>
      <c r="CD25" s="189">
        <f t="shared" si="105"/>
        <v>504</v>
      </c>
      <c r="CE25" s="189">
        <f t="shared" si="105"/>
        <v>516</v>
      </c>
      <c r="CF25" s="64">
        <v>42761</v>
      </c>
      <c r="CG25" s="64">
        <v>42767</v>
      </c>
      <c r="CH25" s="64">
        <v>42767</v>
      </c>
      <c r="CI25" s="64">
        <v>42783</v>
      </c>
      <c r="CJ25" s="64">
        <v>42783</v>
      </c>
      <c r="CK25" s="64">
        <v>42801</v>
      </c>
      <c r="CL25" s="64">
        <v>42783</v>
      </c>
      <c r="CM25" s="129">
        <f>IF(CK25="","",DAYS360(CJ25,CK25))</f>
        <v>20</v>
      </c>
      <c r="CN25" s="129">
        <f>IF(CL25="","",DAYS360(CJ25,CL25))</f>
        <v>0</v>
      </c>
      <c r="CO25" s="63">
        <v>1</v>
      </c>
      <c r="CP25" s="64">
        <v>42816</v>
      </c>
      <c r="CQ25" s="63" t="s">
        <v>1001</v>
      </c>
      <c r="CR25" s="189">
        <v>0</v>
      </c>
      <c r="CS25" s="64">
        <v>42818</v>
      </c>
      <c r="CT25" s="129">
        <f>IF(CS25="","",DAYS360(I25,CS25))</f>
        <v>259</v>
      </c>
      <c r="CU25" s="63" t="s">
        <v>418</v>
      </c>
      <c r="CV25" s="64">
        <v>42818</v>
      </c>
      <c r="CW25" s="63" t="s">
        <v>5084</v>
      </c>
      <c r="CX25" s="64">
        <v>42819</v>
      </c>
      <c r="CY25" s="129">
        <f>IF(CX25="","",DAYS360(M25,CX25))</f>
        <v>646</v>
      </c>
      <c r="CZ25" s="129">
        <f>IF(CX25="","",DAYS360(N25,CX25))</f>
        <v>437</v>
      </c>
      <c r="DA25" s="129">
        <f>IF(CX25="","",DAYS360(O25,CX25))</f>
        <v>260</v>
      </c>
      <c r="DB25" s="64">
        <v>42819</v>
      </c>
      <c r="DC25" s="64">
        <v>42819</v>
      </c>
      <c r="DD25" s="64">
        <v>42819</v>
      </c>
      <c r="DE25" s="64">
        <v>42819</v>
      </c>
      <c r="DF25" s="64">
        <v>42819</v>
      </c>
      <c r="DG25" s="64">
        <v>42819</v>
      </c>
      <c r="DH25" s="64">
        <v>42819</v>
      </c>
      <c r="DI25" s="64">
        <v>42819</v>
      </c>
      <c r="DJ25" s="33" t="s">
        <v>4872</v>
      </c>
      <c r="DK25" s="189">
        <f>SUM(AM25+AQ25+AU25+BI25+BU25+CD25+CR25+1600)</f>
        <v>5663.5</v>
      </c>
      <c r="DL25" s="191">
        <f>SUM(AM25+AQ25+AU25+BJ25+BV25+CE25+CR25+1600)</f>
        <v>5742.5</v>
      </c>
    </row>
    <row r="26" spans="1:116" ht="28" customHeight="1">
      <c r="A26" s="63">
        <v>866</v>
      </c>
      <c r="B26" s="68" t="s">
        <v>4845</v>
      </c>
      <c r="C26" s="63" t="s">
        <v>1274</v>
      </c>
      <c r="D26" s="68" t="s">
        <v>5192</v>
      </c>
      <c r="E26" s="63" t="s">
        <v>786</v>
      </c>
      <c r="F26" s="63" t="s">
        <v>1001</v>
      </c>
      <c r="G26" s="68" t="s">
        <v>4047</v>
      </c>
      <c r="H26" s="68" t="s">
        <v>286</v>
      </c>
      <c r="I26" s="64">
        <v>42539</v>
      </c>
      <c r="J26" s="64">
        <v>42649</v>
      </c>
      <c r="K26" s="64">
        <v>42832</v>
      </c>
      <c r="L26" s="64">
        <v>42837</v>
      </c>
      <c r="M26" s="64">
        <v>40359</v>
      </c>
      <c r="N26" s="64">
        <v>42346</v>
      </c>
      <c r="O26" s="64">
        <v>42536</v>
      </c>
      <c r="P26" s="63" t="s">
        <v>1001</v>
      </c>
      <c r="Q26" s="63" t="s">
        <v>418</v>
      </c>
      <c r="R26" s="32" t="s">
        <v>711</v>
      </c>
      <c r="S26" s="32" t="s">
        <v>4846</v>
      </c>
      <c r="T26" s="179" t="s">
        <v>4847</v>
      </c>
      <c r="U26" s="32" t="s">
        <v>4848</v>
      </c>
      <c r="V26" s="63">
        <v>160</v>
      </c>
      <c r="W26" s="108">
        <v>35038</v>
      </c>
      <c r="X26" s="108">
        <v>27587</v>
      </c>
      <c r="Y26" s="63">
        <v>1129</v>
      </c>
      <c r="Z26" s="63">
        <v>134</v>
      </c>
      <c r="AA26" s="63">
        <v>118</v>
      </c>
      <c r="AB26" s="63">
        <v>74</v>
      </c>
      <c r="AC26" s="63">
        <v>6</v>
      </c>
      <c r="AD26" s="63">
        <v>34</v>
      </c>
      <c r="AE26" s="63">
        <v>4</v>
      </c>
      <c r="AF26" s="63">
        <v>38</v>
      </c>
      <c r="AG26" s="63">
        <v>0</v>
      </c>
      <c r="AH26" s="63">
        <v>0</v>
      </c>
      <c r="AI26" s="63">
        <v>0</v>
      </c>
      <c r="AJ26" s="63">
        <v>0</v>
      </c>
      <c r="AK26" s="63">
        <v>0</v>
      </c>
      <c r="AL26" s="63">
        <v>0</v>
      </c>
      <c r="AM26" s="189">
        <f t="shared" ref="AM26" si="106">15.5*(AL26)</f>
        <v>0</v>
      </c>
      <c r="AN26" s="63">
        <v>14</v>
      </c>
      <c r="AO26" s="63">
        <v>0</v>
      </c>
      <c r="AP26" s="63">
        <v>14</v>
      </c>
      <c r="AQ26" s="189">
        <f t="shared" ref="AQ26" si="107">17.5*(AP26)</f>
        <v>245</v>
      </c>
      <c r="AR26" s="63">
        <v>3</v>
      </c>
      <c r="AS26" s="63">
        <v>1</v>
      </c>
      <c r="AT26" s="63">
        <v>4</v>
      </c>
      <c r="AU26" s="189">
        <f t="shared" ref="AU26" si="108">24*(AT26)</f>
        <v>96</v>
      </c>
      <c r="AV26" s="63">
        <v>0</v>
      </c>
      <c r="AW26" s="63" t="s">
        <v>418</v>
      </c>
      <c r="AX26" s="63">
        <v>1</v>
      </c>
      <c r="AY26" s="63" t="s">
        <v>1001</v>
      </c>
      <c r="AZ26" s="63" t="s">
        <v>418</v>
      </c>
      <c r="BA26" s="63">
        <v>2</v>
      </c>
      <c r="BB26" s="64">
        <v>42539</v>
      </c>
      <c r="BC26" s="129">
        <f t="shared" ref="BC26" si="109">IF(BB26="","",DAYS360(I26,BB26))</f>
        <v>0</v>
      </c>
      <c r="BD26" s="64">
        <v>42563</v>
      </c>
      <c r="BE26" s="64">
        <v>42578</v>
      </c>
      <c r="BF26" s="129">
        <f t="shared" ref="BF26" si="110">IF(BE26="","",DAYS360(BD26,BE26))</f>
        <v>15</v>
      </c>
      <c r="BG26" s="63" t="s">
        <v>2105</v>
      </c>
      <c r="BH26" s="63">
        <v>66</v>
      </c>
      <c r="BI26" s="189">
        <f t="shared" si="103"/>
        <v>871</v>
      </c>
      <c r="BJ26" s="189">
        <f t="shared" si="103"/>
        <v>767</v>
      </c>
      <c r="BK26" s="64">
        <v>42549</v>
      </c>
      <c r="BL26" s="64">
        <v>42565</v>
      </c>
      <c r="BM26" s="63" t="s">
        <v>1277</v>
      </c>
      <c r="BN26" s="64">
        <v>42549</v>
      </c>
      <c r="BO26" s="64">
        <v>42556</v>
      </c>
      <c r="BP26" s="63" t="s">
        <v>1277</v>
      </c>
      <c r="BQ26" s="64">
        <v>42585</v>
      </c>
      <c r="BR26" s="64">
        <v>42595</v>
      </c>
      <c r="BS26" s="129">
        <f t="shared" ref="BS26" si="111">IF(BR26="","",DAYS360(BQ26,BR26))</f>
        <v>10</v>
      </c>
      <c r="BT26" s="63" t="s">
        <v>1277</v>
      </c>
      <c r="BU26" s="189">
        <f t="shared" si="104"/>
        <v>1373.5</v>
      </c>
      <c r="BV26" s="189">
        <f t="shared" si="104"/>
        <v>1209.5</v>
      </c>
      <c r="BW26" s="64">
        <v>42595</v>
      </c>
      <c r="BX26" s="64">
        <v>42613</v>
      </c>
      <c r="BY26" s="129">
        <f t="shared" ref="BY26" si="112">IF(BX26="","",DAYS360(BW26,BX26))</f>
        <v>17</v>
      </c>
      <c r="BZ26" s="64">
        <v>42617</v>
      </c>
      <c r="CA26" s="64">
        <v>42620</v>
      </c>
      <c r="CB26" s="129">
        <f t="shared" ref="CB26" si="113">IF(CA26="","",DAYS360(BZ26,CA26))</f>
        <v>3</v>
      </c>
      <c r="CC26" s="63" t="s">
        <v>4</v>
      </c>
      <c r="CD26" s="189">
        <f t="shared" si="105"/>
        <v>402</v>
      </c>
      <c r="CE26" s="189">
        <f t="shared" si="105"/>
        <v>354</v>
      </c>
      <c r="CF26" s="64">
        <v>42620</v>
      </c>
      <c r="CG26" s="64">
        <v>42620</v>
      </c>
      <c r="CH26" s="64">
        <v>42620</v>
      </c>
      <c r="CI26" s="64">
        <v>42629</v>
      </c>
      <c r="CJ26" s="64">
        <v>42629</v>
      </c>
      <c r="CK26" s="64">
        <v>42649</v>
      </c>
      <c r="CL26" s="64">
        <v>42636</v>
      </c>
      <c r="CM26" s="129">
        <f t="shared" ref="CM26" si="114">IF(CK26="","",DAYS360(CJ26,CK26))</f>
        <v>20</v>
      </c>
      <c r="CN26" s="129">
        <f t="shared" ref="CN26" si="115">IF(CL26="","",DAYS360(CJ26,CL26))</f>
        <v>7</v>
      </c>
      <c r="CO26" s="63">
        <v>1</v>
      </c>
      <c r="CP26" s="64">
        <v>42826</v>
      </c>
      <c r="CQ26" s="63" t="s">
        <v>1001</v>
      </c>
      <c r="CR26" s="189">
        <v>0</v>
      </c>
      <c r="CS26" s="64">
        <v>42826</v>
      </c>
      <c r="CT26" s="129">
        <f t="shared" ref="CT26" si="116">IF(CS26="","",DAYS360(I26,CS26))</f>
        <v>283</v>
      </c>
      <c r="CU26" s="63" t="s">
        <v>418</v>
      </c>
      <c r="CV26" s="64">
        <v>42832</v>
      </c>
      <c r="CW26" s="63" t="s">
        <v>5084</v>
      </c>
      <c r="CX26" s="64">
        <v>42837</v>
      </c>
      <c r="CY26" s="129">
        <f t="shared" ref="CY26" si="117">IF(CX26="","",DAYS360(M26,CX26))</f>
        <v>2442</v>
      </c>
      <c r="CZ26" s="129">
        <f t="shared" ref="CZ26" si="118">IF(CX26="","",DAYS360(N26,CX26))</f>
        <v>484</v>
      </c>
      <c r="DA26" s="129">
        <f t="shared" ref="DA26" si="119">IF(CX26="","",DAYS360(O26,CX26))</f>
        <v>297</v>
      </c>
      <c r="DB26" s="64">
        <v>42837</v>
      </c>
      <c r="DC26" s="64">
        <v>42837</v>
      </c>
      <c r="DD26" s="64">
        <v>42837</v>
      </c>
      <c r="DE26" s="64">
        <v>42837</v>
      </c>
      <c r="DF26" s="64">
        <v>42837</v>
      </c>
      <c r="DG26" s="64">
        <v>42837</v>
      </c>
      <c r="DH26" s="64">
        <v>42837</v>
      </c>
      <c r="DI26" s="64">
        <v>42837</v>
      </c>
      <c r="DJ26" s="33" t="s">
        <v>4860</v>
      </c>
      <c r="DK26" s="189">
        <f t="shared" ref="DK26" si="120">SUM(AM26+AQ26+AU26+BI26+BU26+CD26+CR26+1600)</f>
        <v>4587.5</v>
      </c>
      <c r="DL26" s="191">
        <f t="shared" ref="DL26" si="121">SUM(AM26+AQ26+AU26+BJ26+BV26+CE26+CR26+1600)</f>
        <v>4271.5</v>
      </c>
    </row>
    <row r="27" spans="1:116" ht="28" customHeight="1">
      <c r="A27" s="63">
        <v>880</v>
      </c>
      <c r="B27" s="68" t="s">
        <v>4900</v>
      </c>
      <c r="C27" s="63" t="s">
        <v>1272</v>
      </c>
      <c r="D27" s="68" t="s">
        <v>5193</v>
      </c>
      <c r="E27" s="63" t="s">
        <v>786</v>
      </c>
      <c r="F27" s="63" t="s">
        <v>1001</v>
      </c>
      <c r="G27" s="68" t="s">
        <v>4047</v>
      </c>
      <c r="H27" s="63" t="s">
        <v>286</v>
      </c>
      <c r="I27" s="64">
        <v>42572</v>
      </c>
      <c r="J27" s="64">
        <v>42838</v>
      </c>
      <c r="K27" s="64">
        <v>42838</v>
      </c>
      <c r="L27" s="64">
        <v>42840</v>
      </c>
      <c r="M27" s="64">
        <v>40237</v>
      </c>
      <c r="N27" s="64">
        <v>42230</v>
      </c>
      <c r="O27" s="64">
        <v>42560</v>
      </c>
      <c r="P27" s="63" t="s">
        <v>3426</v>
      </c>
      <c r="Q27" s="63" t="s">
        <v>418</v>
      </c>
      <c r="R27" s="32" t="s">
        <v>1760</v>
      </c>
      <c r="S27" s="63" t="s">
        <v>3984</v>
      </c>
      <c r="T27" s="32" t="s">
        <v>4907</v>
      </c>
      <c r="U27" s="32" t="s">
        <v>4908</v>
      </c>
      <c r="V27" s="63">
        <v>236</v>
      </c>
      <c r="W27" s="108">
        <v>61635</v>
      </c>
      <c r="X27" s="108">
        <v>40172</v>
      </c>
      <c r="Y27" s="108">
        <v>10828</v>
      </c>
      <c r="Z27" s="63">
        <v>192</v>
      </c>
      <c r="AA27" s="63">
        <v>196</v>
      </c>
      <c r="AB27" s="63">
        <v>102</v>
      </c>
      <c r="AC27" s="63">
        <v>48</v>
      </c>
      <c r="AD27" s="63">
        <v>25</v>
      </c>
      <c r="AE27" s="63">
        <v>17</v>
      </c>
      <c r="AF27" s="63">
        <v>42</v>
      </c>
      <c r="AG27" s="63">
        <v>0</v>
      </c>
      <c r="AH27" s="63">
        <v>0</v>
      </c>
      <c r="AI27" s="63">
        <v>0</v>
      </c>
      <c r="AJ27" s="63">
        <v>0</v>
      </c>
      <c r="AK27" s="63">
        <v>0</v>
      </c>
      <c r="AL27" s="63">
        <v>0</v>
      </c>
      <c r="AM27" s="189">
        <f>15.5*(AL27)</f>
        <v>0</v>
      </c>
      <c r="AN27" s="63">
        <v>27</v>
      </c>
      <c r="AO27" s="63">
        <v>9</v>
      </c>
      <c r="AP27" s="63">
        <v>36</v>
      </c>
      <c r="AQ27" s="189">
        <f>17.5*(AP27)</f>
        <v>630</v>
      </c>
      <c r="AR27" s="63">
        <v>7</v>
      </c>
      <c r="AS27" s="63">
        <v>3</v>
      </c>
      <c r="AT27" s="63">
        <v>10</v>
      </c>
      <c r="AU27" s="189">
        <f>24*(AT27)</f>
        <v>240</v>
      </c>
      <c r="AV27" s="63">
        <v>1</v>
      </c>
      <c r="AW27" s="63" t="s">
        <v>1001</v>
      </c>
      <c r="AX27" s="63">
        <v>1</v>
      </c>
      <c r="AY27" s="63" t="s">
        <v>1001</v>
      </c>
      <c r="AZ27" s="63" t="s">
        <v>1001</v>
      </c>
      <c r="BA27" s="63">
        <v>0</v>
      </c>
      <c r="BB27" s="64">
        <v>42572</v>
      </c>
      <c r="BC27" s="129">
        <f>IF(BB27="","",DAYS360(I27,BB27))</f>
        <v>0</v>
      </c>
      <c r="BD27" s="64">
        <v>42629</v>
      </c>
      <c r="BE27" s="64">
        <v>42714</v>
      </c>
      <c r="BF27" s="129">
        <f>IF(BE27="","",DAYS360(BD27,BE27))</f>
        <v>84</v>
      </c>
      <c r="BG27" s="63" t="s">
        <v>3550</v>
      </c>
      <c r="BH27" s="63">
        <v>174</v>
      </c>
      <c r="BI27" s="189">
        <f>6.5*(Z27)</f>
        <v>1248</v>
      </c>
      <c r="BJ27" s="189">
        <f>6.5*(AA27)</f>
        <v>1274</v>
      </c>
      <c r="BK27" s="64">
        <v>42613</v>
      </c>
      <c r="BL27" s="64">
        <v>42630</v>
      </c>
      <c r="BM27" s="63" t="s">
        <v>1277</v>
      </c>
      <c r="BN27" s="64">
        <v>42602</v>
      </c>
      <c r="BO27" s="64">
        <v>42605</v>
      </c>
      <c r="BP27" s="63" t="s">
        <v>1277</v>
      </c>
      <c r="BQ27" s="64">
        <v>42714</v>
      </c>
      <c r="BR27" s="64">
        <v>42726</v>
      </c>
      <c r="BS27" s="129">
        <f>IF(BR27="","",DAYS360(BQ27,BR27))</f>
        <v>12</v>
      </c>
      <c r="BT27" s="63" t="s">
        <v>1277</v>
      </c>
      <c r="BU27" s="189">
        <f>10.25*(Z27)</f>
        <v>1968</v>
      </c>
      <c r="BV27" s="189">
        <f>10.25*(AA27)</f>
        <v>2009</v>
      </c>
      <c r="BW27" s="64">
        <v>42739</v>
      </c>
      <c r="BX27" s="64">
        <v>42755</v>
      </c>
      <c r="BY27" s="129">
        <f>IF(BX27="","",DAYS360(BW27,BX27))</f>
        <v>16</v>
      </c>
      <c r="BZ27" s="64">
        <v>42741</v>
      </c>
      <c r="CA27" s="64">
        <v>42755</v>
      </c>
      <c r="CB27" s="129">
        <f>IF(CA27="","",DAYS360(BZ27,CA27))</f>
        <v>14</v>
      </c>
      <c r="CC27" s="63" t="s">
        <v>4441</v>
      </c>
      <c r="CD27" s="189">
        <f>3*(Z27)</f>
        <v>576</v>
      </c>
      <c r="CE27" s="189">
        <f>3*(AA27)</f>
        <v>588</v>
      </c>
      <c r="CF27" s="64">
        <v>42808</v>
      </c>
      <c r="CG27" s="64">
        <v>42808</v>
      </c>
      <c r="CH27" s="64">
        <v>42808</v>
      </c>
      <c r="CI27" s="64">
        <v>42815</v>
      </c>
      <c r="CJ27" s="64">
        <v>42815</v>
      </c>
      <c r="CK27" s="64">
        <v>42836</v>
      </c>
      <c r="CL27" s="64">
        <v>42816</v>
      </c>
      <c r="CM27" s="129">
        <f>IF(CK27="","",DAYS360(CJ27,CK27))</f>
        <v>20</v>
      </c>
      <c r="CN27" s="129">
        <f>IF(CL27="","",DAYS360(CJ27,CL27))</f>
        <v>1</v>
      </c>
      <c r="CO27" s="63">
        <v>1</v>
      </c>
      <c r="CP27" s="64">
        <v>42816</v>
      </c>
      <c r="CQ27" s="63" t="s">
        <v>1001</v>
      </c>
      <c r="CR27" s="189">
        <v>0</v>
      </c>
      <c r="CS27" s="64">
        <v>42829</v>
      </c>
      <c r="CT27" s="129">
        <f>IF(CS27="","",DAYS360(I27,CS27))</f>
        <v>253</v>
      </c>
      <c r="CU27" s="63" t="s">
        <v>1001</v>
      </c>
      <c r="CV27" s="64">
        <v>42838</v>
      </c>
      <c r="CW27" s="63" t="s">
        <v>5084</v>
      </c>
      <c r="CX27" s="64">
        <v>42840</v>
      </c>
      <c r="CY27" s="129">
        <f>IF(CX27="","",DAYS360(M27,CX27))</f>
        <v>2565</v>
      </c>
      <c r="CZ27" s="129">
        <f>IF(CX27="","",DAYS360(N27,CX27))</f>
        <v>601</v>
      </c>
      <c r="DA27" s="129">
        <f>IF(CX27="","",DAYS360(O27,CX27))</f>
        <v>276</v>
      </c>
      <c r="DB27" s="64">
        <v>42840</v>
      </c>
      <c r="DC27" s="64">
        <v>42840</v>
      </c>
      <c r="DD27" s="64">
        <v>42840</v>
      </c>
      <c r="DE27" s="64">
        <v>42840</v>
      </c>
      <c r="DF27" s="64">
        <v>42840</v>
      </c>
      <c r="DG27" s="64">
        <v>42840</v>
      </c>
      <c r="DH27" s="196"/>
      <c r="DI27" s="64">
        <v>42840</v>
      </c>
      <c r="DJ27" s="33" t="s">
        <v>5095</v>
      </c>
      <c r="DK27" s="189">
        <f>SUM(AM27+AQ27+AU27+BI27+BU27+CD27+CR27+1600)</f>
        <v>6262</v>
      </c>
      <c r="DL27" s="191">
        <f>SUM(AM27+AQ27+AU27+BJ27+BV27+CE27+CR27+1600)</f>
        <v>6341</v>
      </c>
    </row>
    <row r="28" spans="1:116" ht="28" customHeight="1">
      <c r="A28" s="63">
        <v>882</v>
      </c>
      <c r="B28" s="68" t="s">
        <v>4910</v>
      </c>
      <c r="C28" s="63" t="s">
        <v>1274</v>
      </c>
      <c r="D28" s="68" t="s">
        <v>5215</v>
      </c>
      <c r="E28" s="63" t="s">
        <v>786</v>
      </c>
      <c r="F28" s="63" t="s">
        <v>1001</v>
      </c>
      <c r="G28" s="68" t="s">
        <v>4047</v>
      </c>
      <c r="H28" s="63" t="s">
        <v>286</v>
      </c>
      <c r="I28" s="64">
        <v>42578</v>
      </c>
      <c r="J28" s="64">
        <v>42853</v>
      </c>
      <c r="K28" s="64">
        <v>42854</v>
      </c>
      <c r="L28" s="64">
        <v>42854</v>
      </c>
      <c r="M28" s="64">
        <v>40451</v>
      </c>
      <c r="N28" s="64">
        <v>42417</v>
      </c>
      <c r="O28" s="64">
        <v>42577</v>
      </c>
      <c r="P28" s="63" t="s">
        <v>3426</v>
      </c>
      <c r="Q28" s="63" t="s">
        <v>418</v>
      </c>
      <c r="R28" s="32" t="s">
        <v>954</v>
      </c>
      <c r="S28" s="32" t="s">
        <v>3001</v>
      </c>
      <c r="T28" s="32" t="s">
        <v>4912</v>
      </c>
      <c r="U28" s="32" t="s">
        <v>4915</v>
      </c>
      <c r="V28" s="63">
        <v>108</v>
      </c>
      <c r="W28" s="108">
        <v>27403</v>
      </c>
      <c r="X28" s="108">
        <v>18190</v>
      </c>
      <c r="Y28" s="63">
        <v>3164</v>
      </c>
      <c r="Z28" s="63">
        <v>92</v>
      </c>
      <c r="AA28" s="63">
        <v>106</v>
      </c>
      <c r="AB28" s="63">
        <v>48</v>
      </c>
      <c r="AC28" s="63">
        <v>22</v>
      </c>
      <c r="AD28" s="63">
        <v>16</v>
      </c>
      <c r="AE28" s="63">
        <v>5</v>
      </c>
      <c r="AF28" s="63">
        <v>21</v>
      </c>
      <c r="AG28" s="63">
        <v>1</v>
      </c>
      <c r="AH28" s="63">
        <v>0</v>
      </c>
      <c r="AI28" s="63">
        <v>1</v>
      </c>
      <c r="AJ28" s="63">
        <v>0</v>
      </c>
      <c r="AK28" s="63">
        <v>0</v>
      </c>
      <c r="AL28" s="63">
        <v>0</v>
      </c>
      <c r="AM28" s="189">
        <f t="shared" ref="AM28" si="122">15.5*(AL28)</f>
        <v>0</v>
      </c>
      <c r="AN28" s="63" t="s">
        <v>5216</v>
      </c>
      <c r="AO28" s="63">
        <v>3</v>
      </c>
      <c r="AP28" s="63">
        <v>13</v>
      </c>
      <c r="AQ28" s="189">
        <f t="shared" ref="AQ28" si="123">17.5*(AP28)</f>
        <v>227.5</v>
      </c>
      <c r="AR28" s="63">
        <v>3</v>
      </c>
      <c r="AS28" s="63">
        <v>1</v>
      </c>
      <c r="AT28" s="63">
        <v>4</v>
      </c>
      <c r="AU28" s="189">
        <f t="shared" ref="AU28" si="124">24*(AT28)</f>
        <v>96</v>
      </c>
      <c r="AV28" s="63">
        <v>0</v>
      </c>
      <c r="AW28" s="63" t="s">
        <v>1001</v>
      </c>
      <c r="AX28" s="63">
        <v>7</v>
      </c>
      <c r="AY28" s="63" t="s">
        <v>1001</v>
      </c>
      <c r="AZ28" s="63" t="s">
        <v>1001</v>
      </c>
      <c r="BA28" s="63">
        <v>0</v>
      </c>
      <c r="BB28" s="64">
        <v>42578</v>
      </c>
      <c r="BC28" s="129">
        <f t="shared" ref="BC28" si="125">IF(BB28="","",DAYS360(I28,BB28))</f>
        <v>0</v>
      </c>
      <c r="BD28" s="64">
        <v>42634</v>
      </c>
      <c r="BE28" s="64">
        <v>42703</v>
      </c>
      <c r="BF28" s="129">
        <f t="shared" ref="BF28" si="126">IF(BE28="","",DAYS360(BD28,BE28))</f>
        <v>68</v>
      </c>
      <c r="BG28" s="63" t="s">
        <v>4146</v>
      </c>
      <c r="BH28" s="63">
        <v>55</v>
      </c>
      <c r="BI28" s="189">
        <f t="shared" ref="BI28:BJ28" si="127">6.5*(Z28)</f>
        <v>598</v>
      </c>
      <c r="BJ28" s="189">
        <f t="shared" si="127"/>
        <v>689</v>
      </c>
      <c r="BK28" s="64">
        <v>42594</v>
      </c>
      <c r="BL28" s="64">
        <v>42615</v>
      </c>
      <c r="BM28" s="63" t="s">
        <v>1277</v>
      </c>
      <c r="BN28" s="64">
        <v>42594</v>
      </c>
      <c r="BO28" s="64">
        <v>42599</v>
      </c>
      <c r="BP28" s="63" t="s">
        <v>1277</v>
      </c>
      <c r="BQ28" s="64">
        <v>42703</v>
      </c>
      <c r="BR28" s="64">
        <v>42714</v>
      </c>
      <c r="BS28" s="129">
        <f t="shared" ref="BS28" si="128">IF(BR28="","",DAYS360(BQ28,BR28))</f>
        <v>11</v>
      </c>
      <c r="BT28" s="63" t="s">
        <v>1277</v>
      </c>
      <c r="BU28" s="189">
        <f t="shared" ref="BU28:BV28" si="129">10.25*(Z28)</f>
        <v>943</v>
      </c>
      <c r="BV28" s="189">
        <f t="shared" si="129"/>
        <v>1086.5</v>
      </c>
      <c r="BW28" s="64">
        <v>42714</v>
      </c>
      <c r="BX28" s="64">
        <v>42724</v>
      </c>
      <c r="BY28" s="129">
        <f t="shared" ref="BY28" si="130">IF(BX28="","",DAYS360(BW28,BX28))</f>
        <v>10</v>
      </c>
      <c r="BZ28" s="64">
        <v>42717</v>
      </c>
      <c r="CA28" s="64">
        <v>42721</v>
      </c>
      <c r="CB28" s="129">
        <f t="shared" ref="CB28" si="131">IF(CA28="","",DAYS360(BZ28,CA28))</f>
        <v>4</v>
      </c>
      <c r="CC28" s="63" t="s">
        <v>3922</v>
      </c>
      <c r="CD28" s="189">
        <f t="shared" ref="CD28:CE28" si="132">3*(Z28)</f>
        <v>276</v>
      </c>
      <c r="CE28" s="189">
        <f t="shared" si="132"/>
        <v>318</v>
      </c>
      <c r="CF28" s="64">
        <v>42724</v>
      </c>
      <c r="CG28" s="64">
        <v>42724</v>
      </c>
      <c r="CH28" s="64">
        <v>42724</v>
      </c>
      <c r="CI28" s="64">
        <v>42752</v>
      </c>
      <c r="CJ28" s="64">
        <v>42752</v>
      </c>
      <c r="CK28" s="64">
        <v>42846</v>
      </c>
      <c r="CL28" s="64">
        <v>42846</v>
      </c>
      <c r="CM28" s="129">
        <f t="shared" ref="CM28" si="133">IF(CK28="","",DAYS360(CJ28,CK28))</f>
        <v>94</v>
      </c>
      <c r="CN28" s="129">
        <f t="shared" ref="CN28" si="134">IF(CL28="","",DAYS360(CJ28,CL28))</f>
        <v>94</v>
      </c>
      <c r="CO28" s="63">
        <v>12</v>
      </c>
      <c r="CP28" s="64">
        <v>42846</v>
      </c>
      <c r="CQ28" s="63" t="s">
        <v>1001</v>
      </c>
      <c r="CR28" s="189">
        <v>0</v>
      </c>
      <c r="CS28" s="64">
        <v>42846</v>
      </c>
      <c r="CT28" s="129">
        <f t="shared" ref="CT28" si="135">IF(CS28="","",DAYS360(I28,CS28))</f>
        <v>264</v>
      </c>
      <c r="CU28" s="63" t="s">
        <v>1001</v>
      </c>
      <c r="CV28" s="64">
        <v>42853</v>
      </c>
      <c r="CW28" s="63" t="s">
        <v>4278</v>
      </c>
      <c r="CX28" s="64">
        <v>42854</v>
      </c>
      <c r="CY28" s="129">
        <f t="shared" ref="CY28" si="136">IF(CX28="","",DAYS360(M28,CX28))</f>
        <v>2369</v>
      </c>
      <c r="CZ28" s="129">
        <f t="shared" ref="CZ28" si="137">IF(CX28="","",DAYS360(N28,CX28))</f>
        <v>432</v>
      </c>
      <c r="DA28" s="129">
        <f t="shared" ref="DA28" si="138">IF(CX28="","",DAYS360(O28,CX28))</f>
        <v>273</v>
      </c>
      <c r="DB28" s="64">
        <v>42854</v>
      </c>
      <c r="DC28" s="64">
        <v>42854</v>
      </c>
      <c r="DD28" s="64">
        <v>42854</v>
      </c>
      <c r="DE28" s="64">
        <v>42854</v>
      </c>
      <c r="DF28" s="64">
        <v>42854</v>
      </c>
      <c r="DG28" s="64">
        <v>42854</v>
      </c>
      <c r="DH28" s="196"/>
      <c r="DI28" s="64">
        <v>42854</v>
      </c>
      <c r="DJ28" s="33" t="s">
        <v>5096</v>
      </c>
      <c r="DK28" s="189">
        <f t="shared" ref="DK28" si="139">SUM(AM28+AQ28+AU28+BI28+BU28+CD28+CR28+1600)</f>
        <v>3740.5</v>
      </c>
      <c r="DL28" s="191">
        <f t="shared" ref="DL28" si="140">SUM(AM28+AQ28+AU28+BJ28+BV28+CE28+CR28+1600)</f>
        <v>4017</v>
      </c>
    </row>
    <row r="29" spans="1:116" ht="28" customHeight="1">
      <c r="A29" s="63">
        <v>907</v>
      </c>
      <c r="B29" s="68" t="s">
        <v>5108</v>
      </c>
      <c r="C29" s="63" t="s">
        <v>4716</v>
      </c>
      <c r="D29" s="68" t="s">
        <v>5217</v>
      </c>
      <c r="E29" s="63" t="s">
        <v>570</v>
      </c>
      <c r="F29" s="63" t="s">
        <v>1001</v>
      </c>
      <c r="G29" s="68" t="s">
        <v>4047</v>
      </c>
      <c r="H29" s="63" t="s">
        <v>286</v>
      </c>
      <c r="I29" s="64">
        <v>42745</v>
      </c>
      <c r="J29" s="64">
        <v>42858</v>
      </c>
      <c r="K29" s="64">
        <v>42858</v>
      </c>
      <c r="L29" s="64">
        <v>42859</v>
      </c>
      <c r="M29" s="64">
        <v>41364</v>
      </c>
      <c r="N29" s="64">
        <v>42565</v>
      </c>
      <c r="O29" s="64">
        <v>42741</v>
      </c>
      <c r="P29" s="63" t="s">
        <v>1001</v>
      </c>
      <c r="Q29" s="63" t="s">
        <v>418</v>
      </c>
      <c r="R29" s="32" t="s">
        <v>2726</v>
      </c>
      <c r="S29" s="32" t="s">
        <v>5109</v>
      </c>
      <c r="T29" s="179" t="s">
        <v>5110</v>
      </c>
      <c r="U29" s="32" t="s">
        <v>5111</v>
      </c>
      <c r="V29" s="63">
        <v>124</v>
      </c>
      <c r="W29" s="108">
        <v>27939</v>
      </c>
      <c r="X29" s="108">
        <v>21013</v>
      </c>
      <c r="Y29" s="63">
        <v>2239</v>
      </c>
      <c r="Z29" s="63">
        <v>106</v>
      </c>
      <c r="AA29" s="63">
        <v>120</v>
      </c>
      <c r="AB29" s="63">
        <v>52</v>
      </c>
      <c r="AC29" s="63">
        <v>32</v>
      </c>
      <c r="AD29" s="63">
        <v>16</v>
      </c>
      <c r="AE29" s="63">
        <v>1</v>
      </c>
      <c r="AF29" s="63">
        <v>17</v>
      </c>
      <c r="AG29" s="63">
        <v>5</v>
      </c>
      <c r="AH29" s="63">
        <v>0</v>
      </c>
      <c r="AI29" s="63">
        <v>5</v>
      </c>
      <c r="AJ29" s="63">
        <v>0</v>
      </c>
      <c r="AK29" s="63">
        <v>0</v>
      </c>
      <c r="AL29" s="63">
        <v>0</v>
      </c>
      <c r="AM29" s="189">
        <f>15.5*(AL29)</f>
        <v>0</v>
      </c>
      <c r="AN29" s="63">
        <v>2</v>
      </c>
      <c r="AO29" s="63">
        <v>0</v>
      </c>
      <c r="AP29" s="63">
        <v>2</v>
      </c>
      <c r="AQ29" s="189">
        <f>17.5*(AP29)</f>
        <v>35</v>
      </c>
      <c r="AR29" s="63">
        <v>2</v>
      </c>
      <c r="AS29" s="63">
        <v>0</v>
      </c>
      <c r="AT29" s="63">
        <v>2</v>
      </c>
      <c r="AU29" s="189">
        <f>24*(AT29)</f>
        <v>48</v>
      </c>
      <c r="AV29" s="63">
        <v>0</v>
      </c>
      <c r="AW29" s="63" t="s">
        <v>1001</v>
      </c>
      <c r="AX29" s="63">
        <v>5</v>
      </c>
      <c r="AY29" s="63" t="s">
        <v>1001</v>
      </c>
      <c r="AZ29" s="63" t="s">
        <v>1001</v>
      </c>
      <c r="BA29" s="63">
        <v>0</v>
      </c>
      <c r="BB29" s="64">
        <v>42745</v>
      </c>
      <c r="BC29" s="129">
        <f>IF(BB29="","",DAYS360(I29,BB29))</f>
        <v>0</v>
      </c>
      <c r="BD29" s="64">
        <v>42777</v>
      </c>
      <c r="BE29" s="64">
        <v>42787</v>
      </c>
      <c r="BF29" s="129">
        <f>IF(BE29="","",DAYS360(BD29,BE29))</f>
        <v>10</v>
      </c>
      <c r="BG29" s="63" t="s">
        <v>2105</v>
      </c>
      <c r="BH29" s="63">
        <v>67</v>
      </c>
      <c r="BI29" s="189">
        <f t="shared" ref="BI29:BJ32" si="141">6.5*(Z29)</f>
        <v>689</v>
      </c>
      <c r="BJ29" s="189">
        <f t="shared" si="141"/>
        <v>780</v>
      </c>
      <c r="BK29" s="64">
        <v>42761</v>
      </c>
      <c r="BL29" s="64">
        <v>42773</v>
      </c>
      <c r="BM29" s="63" t="s">
        <v>1277</v>
      </c>
      <c r="BN29" s="64">
        <v>42761</v>
      </c>
      <c r="BO29" s="64">
        <v>42766</v>
      </c>
      <c r="BP29" s="63" t="s">
        <v>1277</v>
      </c>
      <c r="BQ29" s="64">
        <v>42789</v>
      </c>
      <c r="BR29" s="64">
        <v>42801</v>
      </c>
      <c r="BS29" s="129">
        <f>IF(BR29="","",DAYS360(BQ29,BR29))</f>
        <v>14</v>
      </c>
      <c r="BT29" s="63" t="s">
        <v>1277</v>
      </c>
      <c r="BU29" s="189">
        <f t="shared" ref="BU29:BV32" si="142">10.25*(Z29)</f>
        <v>1086.5</v>
      </c>
      <c r="BV29" s="189">
        <f t="shared" si="142"/>
        <v>1230</v>
      </c>
      <c r="BW29" s="64">
        <v>42801</v>
      </c>
      <c r="BX29" s="64">
        <v>42804</v>
      </c>
      <c r="BY29" s="129">
        <f>IF(BX29="","",DAYS360(BW29,BX29))</f>
        <v>3</v>
      </c>
      <c r="BZ29" s="64">
        <v>42805</v>
      </c>
      <c r="CA29" s="64">
        <v>42809</v>
      </c>
      <c r="CB29" s="129">
        <f>IF(CA29="","",DAYS360(BZ29,CA29))</f>
        <v>4</v>
      </c>
      <c r="CC29" s="63" t="s">
        <v>5008</v>
      </c>
      <c r="CD29" s="189">
        <f t="shared" ref="CD29:CE32" si="143">3*(Z29)</f>
        <v>318</v>
      </c>
      <c r="CE29" s="189">
        <f t="shared" si="143"/>
        <v>360</v>
      </c>
      <c r="CF29" s="64">
        <v>42809</v>
      </c>
      <c r="CG29" s="64">
        <v>42829</v>
      </c>
      <c r="CH29" s="64">
        <v>42829</v>
      </c>
      <c r="CI29" s="64">
        <v>42833</v>
      </c>
      <c r="CJ29" s="64">
        <v>42837</v>
      </c>
      <c r="CK29" s="64">
        <v>42837</v>
      </c>
      <c r="CL29" s="64">
        <v>42852</v>
      </c>
      <c r="CM29" s="129">
        <f>IF(CK29="","",DAYS360(CJ29,CK29))</f>
        <v>0</v>
      </c>
      <c r="CN29" s="129">
        <f>IF(CL29="","",DAYS360(CJ29,CL29))</f>
        <v>15</v>
      </c>
      <c r="CO29" s="63">
        <v>1</v>
      </c>
      <c r="CP29" s="64">
        <v>42852</v>
      </c>
      <c r="CQ29" s="63" t="s">
        <v>1001</v>
      </c>
      <c r="CR29" s="189">
        <v>0</v>
      </c>
      <c r="CS29" s="64">
        <v>42857</v>
      </c>
      <c r="CT29" s="129">
        <f>IF(CS29="","",DAYS360(I29,CS29))</f>
        <v>112</v>
      </c>
      <c r="CU29" s="63" t="s">
        <v>418</v>
      </c>
      <c r="CV29" s="64">
        <v>42858</v>
      </c>
      <c r="CW29" s="63" t="s">
        <v>5084</v>
      </c>
      <c r="CX29" s="64">
        <v>42859</v>
      </c>
      <c r="CY29" s="129">
        <f>IF(CX29="","",DAYS360(M29,CX29))</f>
        <v>1474</v>
      </c>
      <c r="CZ29" s="129">
        <f>IF(CX29="","",DAYS360(N29,CX29))</f>
        <v>290</v>
      </c>
      <c r="DA29" s="129">
        <f>IF(CX29="","",DAYS360(O29,CX29))</f>
        <v>118</v>
      </c>
      <c r="DB29" s="64">
        <v>42859</v>
      </c>
      <c r="DC29" s="64">
        <v>42859</v>
      </c>
      <c r="DD29" s="64">
        <v>42859</v>
      </c>
      <c r="DE29" s="64">
        <v>42859</v>
      </c>
      <c r="DF29" s="64">
        <v>42859</v>
      </c>
      <c r="DG29" s="64">
        <v>42859</v>
      </c>
      <c r="DH29" s="196"/>
      <c r="DI29" s="64">
        <v>42859</v>
      </c>
      <c r="DJ29" s="33" t="s">
        <v>5113</v>
      </c>
      <c r="DK29" s="189">
        <f>SUM(AM29+AQ29+AU29+BI29+BU29+CD29+CR29+1600)</f>
        <v>3776.5</v>
      </c>
      <c r="DL29" s="191">
        <f>SUM(AM29+AQ29+AU29+BJ29+BV29+CE29+CR29+1600)</f>
        <v>4053</v>
      </c>
    </row>
    <row r="30" spans="1:116" ht="28" customHeight="1">
      <c r="A30" s="63">
        <v>850</v>
      </c>
      <c r="B30" s="68" t="s">
        <v>4755</v>
      </c>
      <c r="C30" s="63" t="s">
        <v>4716</v>
      </c>
      <c r="D30" s="68" t="s">
        <v>5245</v>
      </c>
      <c r="E30" s="63" t="s">
        <v>570</v>
      </c>
      <c r="F30" s="63" t="s">
        <v>1001</v>
      </c>
      <c r="G30" s="68" t="s">
        <v>4047</v>
      </c>
      <c r="H30" s="68" t="s">
        <v>286</v>
      </c>
      <c r="I30" s="64">
        <v>42466</v>
      </c>
      <c r="J30" s="64">
        <v>42609</v>
      </c>
      <c r="K30" s="64">
        <v>42872</v>
      </c>
      <c r="L30" s="64">
        <v>42875</v>
      </c>
      <c r="M30" s="64">
        <v>41029</v>
      </c>
      <c r="N30" s="64">
        <v>42245</v>
      </c>
      <c r="O30" s="64">
        <v>42445</v>
      </c>
      <c r="P30" s="63" t="s">
        <v>1001</v>
      </c>
      <c r="Q30" s="63" t="s">
        <v>1001</v>
      </c>
      <c r="R30" s="32" t="s">
        <v>2726</v>
      </c>
      <c r="S30" s="32" t="s">
        <v>4756</v>
      </c>
      <c r="T30" s="32" t="s">
        <v>4757</v>
      </c>
      <c r="U30" s="32" t="s">
        <v>4758</v>
      </c>
      <c r="V30" s="63">
        <v>170</v>
      </c>
      <c r="W30" s="108">
        <v>37098</v>
      </c>
      <c r="X30" s="108">
        <v>28862</v>
      </c>
      <c r="Y30" s="63">
        <v>2219</v>
      </c>
      <c r="Z30" s="63">
        <v>144</v>
      </c>
      <c r="AA30" s="63">
        <v>144</v>
      </c>
      <c r="AB30" s="63">
        <v>70</v>
      </c>
      <c r="AC30" s="63">
        <v>42</v>
      </c>
      <c r="AD30" s="63">
        <v>35</v>
      </c>
      <c r="AE30" s="63">
        <v>7</v>
      </c>
      <c r="AF30" s="63">
        <v>43</v>
      </c>
      <c r="AG30" s="63">
        <v>0</v>
      </c>
      <c r="AH30" s="63">
        <v>0</v>
      </c>
      <c r="AI30" s="63">
        <v>0</v>
      </c>
      <c r="AJ30" s="63">
        <v>0</v>
      </c>
      <c r="AK30" s="63">
        <v>0</v>
      </c>
      <c r="AL30" s="63">
        <v>0</v>
      </c>
      <c r="AM30" s="189">
        <f>15.5*(AL30)</f>
        <v>0</v>
      </c>
      <c r="AN30" s="63">
        <v>11</v>
      </c>
      <c r="AO30" s="63">
        <v>0</v>
      </c>
      <c r="AP30" s="63">
        <v>11</v>
      </c>
      <c r="AQ30" s="189">
        <f>17.5*(AP30)</f>
        <v>192.5</v>
      </c>
      <c r="AR30" s="63">
        <v>1</v>
      </c>
      <c r="AS30" s="63">
        <v>0</v>
      </c>
      <c r="AT30" s="63">
        <v>1</v>
      </c>
      <c r="AU30" s="189">
        <f>24*(AT30)</f>
        <v>24</v>
      </c>
      <c r="AV30" s="63">
        <v>0</v>
      </c>
      <c r="AW30" s="63" t="s">
        <v>418</v>
      </c>
      <c r="AX30" s="63">
        <v>7</v>
      </c>
      <c r="AY30" s="63" t="s">
        <v>1001</v>
      </c>
      <c r="AZ30" s="63" t="s">
        <v>1001</v>
      </c>
      <c r="BA30" s="63">
        <v>0</v>
      </c>
      <c r="BB30" s="64">
        <v>42466</v>
      </c>
      <c r="BC30" s="129">
        <f>IF(BB30="","",DAYS360(I30,BB30))</f>
        <v>0</v>
      </c>
      <c r="BD30" s="64">
        <v>42487</v>
      </c>
      <c r="BE30" s="64">
        <v>42543</v>
      </c>
      <c r="BF30" s="129">
        <f>IF(BE30="","",DAYS360(BD30,BE30))</f>
        <v>55</v>
      </c>
      <c r="BG30" s="63" t="s">
        <v>4752</v>
      </c>
      <c r="BH30" s="63">
        <v>80</v>
      </c>
      <c r="BI30" s="189">
        <f t="shared" si="141"/>
        <v>936</v>
      </c>
      <c r="BJ30" s="189">
        <f t="shared" si="141"/>
        <v>936</v>
      </c>
      <c r="BK30" s="64">
        <v>42467</v>
      </c>
      <c r="BL30" s="64">
        <v>42481</v>
      </c>
      <c r="BM30" s="63" t="s">
        <v>1277</v>
      </c>
      <c r="BN30" s="64">
        <v>42467</v>
      </c>
      <c r="BO30" s="64">
        <v>42474</v>
      </c>
      <c r="BP30" s="63" t="s">
        <v>1277</v>
      </c>
      <c r="BQ30" s="64">
        <v>42544</v>
      </c>
      <c r="BR30" s="64">
        <v>42556</v>
      </c>
      <c r="BS30" s="129">
        <f>IF(BR30="","",DAYS360(BQ30,BR30))</f>
        <v>12</v>
      </c>
      <c r="BT30" s="63" t="s">
        <v>1277</v>
      </c>
      <c r="BU30" s="189">
        <f t="shared" si="142"/>
        <v>1476</v>
      </c>
      <c r="BV30" s="189">
        <f t="shared" si="142"/>
        <v>1476</v>
      </c>
      <c r="BW30" s="64">
        <v>42556</v>
      </c>
      <c r="BX30" s="64">
        <v>42580</v>
      </c>
      <c r="BY30" s="129">
        <f>IF(BX30="","",DAYS360(BW30,BX30))</f>
        <v>24</v>
      </c>
      <c r="BZ30" s="64">
        <v>42557</v>
      </c>
      <c r="CA30" s="64">
        <v>42564</v>
      </c>
      <c r="CB30" s="129">
        <f>IF(CA30="","",DAYS360(BZ30,CA30))</f>
        <v>7</v>
      </c>
      <c r="CC30" s="63" t="s">
        <v>3701</v>
      </c>
      <c r="CD30" s="189">
        <f t="shared" si="143"/>
        <v>432</v>
      </c>
      <c r="CE30" s="189">
        <f t="shared" si="143"/>
        <v>432</v>
      </c>
      <c r="CF30" s="64">
        <v>42591</v>
      </c>
      <c r="CG30" s="64">
        <v>42591</v>
      </c>
      <c r="CH30" s="64">
        <v>42591</v>
      </c>
      <c r="CI30" s="64">
        <v>42594</v>
      </c>
      <c r="CJ30" s="64">
        <v>42595</v>
      </c>
      <c r="CK30" s="64">
        <v>42602</v>
      </c>
      <c r="CL30" s="64">
        <v>42595</v>
      </c>
      <c r="CM30" s="129">
        <f>IF(CK30="","",DAYS360(CJ30,CK30))</f>
        <v>7</v>
      </c>
      <c r="CN30" s="129">
        <f>IF(CL30="","",DAYS360(CJ30,CL30))</f>
        <v>0</v>
      </c>
      <c r="CO30" s="63">
        <v>1</v>
      </c>
      <c r="CP30" s="64">
        <v>42866</v>
      </c>
      <c r="CQ30" s="63" t="s">
        <v>1001</v>
      </c>
      <c r="CR30" s="189">
        <v>0</v>
      </c>
      <c r="CS30" s="64">
        <v>42872</v>
      </c>
      <c r="CT30" s="129">
        <f>IF(CS30="","",DAYS360(I30,CS30))</f>
        <v>401</v>
      </c>
      <c r="CU30" s="63" t="s">
        <v>418</v>
      </c>
      <c r="CV30" s="64">
        <v>42872</v>
      </c>
      <c r="CW30" s="63" t="s">
        <v>5084</v>
      </c>
      <c r="CX30" s="64">
        <v>42873</v>
      </c>
      <c r="CY30" s="129">
        <f>IF(CX30="","",DAYS360(M30,CX30))</f>
        <v>1818</v>
      </c>
      <c r="CZ30" s="129">
        <f>IF(CX30="","",DAYS360(N30,CX30))</f>
        <v>619</v>
      </c>
      <c r="DA30" s="129">
        <f>IF(CX30="","",DAYS360(O30,CX30))</f>
        <v>422</v>
      </c>
      <c r="DB30" s="64">
        <v>42875</v>
      </c>
      <c r="DC30" s="64">
        <v>42875</v>
      </c>
      <c r="DD30" s="64">
        <v>42875</v>
      </c>
      <c r="DE30" s="64">
        <v>42875</v>
      </c>
      <c r="DF30" s="64">
        <v>42875</v>
      </c>
      <c r="DG30" s="64">
        <v>42875</v>
      </c>
      <c r="DH30" s="196"/>
      <c r="DI30" s="64">
        <v>42875</v>
      </c>
      <c r="DJ30" s="33" t="s">
        <v>4759</v>
      </c>
      <c r="DK30" s="189">
        <f>SUM(AM30+AQ30+AU30+BI30+BU30+CD30+CR30+1600)</f>
        <v>4660.5</v>
      </c>
      <c r="DL30" s="191">
        <f>SUM(AM30+AQ30+AU30+BJ30+BV30+CE30+CR30+1600)</f>
        <v>4660.5</v>
      </c>
    </row>
    <row r="31" spans="1:116" ht="28" customHeight="1">
      <c r="A31" s="63">
        <v>894</v>
      </c>
      <c r="B31" s="68" t="s">
        <v>5010</v>
      </c>
      <c r="C31" s="63" t="s">
        <v>1272</v>
      </c>
      <c r="D31" s="68" t="s">
        <v>5244</v>
      </c>
      <c r="E31" s="63" t="s">
        <v>570</v>
      </c>
      <c r="F31" s="63" t="s">
        <v>1001</v>
      </c>
      <c r="G31" s="63" t="s">
        <v>4047</v>
      </c>
      <c r="H31" s="63" t="s">
        <v>286</v>
      </c>
      <c r="I31" s="64">
        <v>42662</v>
      </c>
      <c r="J31" s="64">
        <v>42864</v>
      </c>
      <c r="K31" s="64">
        <v>42873</v>
      </c>
      <c r="L31" s="64">
        <v>42874</v>
      </c>
      <c r="M31" s="64">
        <v>40451</v>
      </c>
      <c r="N31" s="64">
        <v>42392</v>
      </c>
      <c r="O31" s="64">
        <v>42658</v>
      </c>
      <c r="P31" s="63" t="s">
        <v>1001</v>
      </c>
      <c r="Q31" s="63" t="s">
        <v>418</v>
      </c>
      <c r="R31" s="32" t="s">
        <v>711</v>
      </c>
      <c r="S31" s="32" t="s">
        <v>5011</v>
      </c>
      <c r="T31" s="179" t="s">
        <v>5012</v>
      </c>
      <c r="U31" s="32" t="s">
        <v>5013</v>
      </c>
      <c r="V31" s="63">
        <v>126</v>
      </c>
      <c r="W31" s="108">
        <v>32572</v>
      </c>
      <c r="X31" s="108">
        <v>23244</v>
      </c>
      <c r="Y31" s="63">
        <v>3190</v>
      </c>
      <c r="Z31" s="63">
        <v>102</v>
      </c>
      <c r="AA31" s="63">
        <v>114</v>
      </c>
      <c r="AB31" s="63">
        <v>58</v>
      </c>
      <c r="AC31" s="63">
        <v>18</v>
      </c>
      <c r="AD31" s="63">
        <v>23</v>
      </c>
      <c r="AE31" s="63">
        <v>8</v>
      </c>
      <c r="AF31" s="63">
        <v>31</v>
      </c>
      <c r="AG31" s="63">
        <v>0</v>
      </c>
      <c r="AH31" s="63">
        <v>0</v>
      </c>
      <c r="AI31" s="63">
        <v>0</v>
      </c>
      <c r="AJ31" s="63">
        <v>0</v>
      </c>
      <c r="AK31" s="63">
        <v>0</v>
      </c>
      <c r="AL31" s="63">
        <v>0</v>
      </c>
      <c r="AM31" s="189">
        <f>15.5*(AL31)</f>
        <v>0</v>
      </c>
      <c r="AN31" s="63">
        <v>3</v>
      </c>
      <c r="AO31" s="63">
        <v>1</v>
      </c>
      <c r="AP31" s="63">
        <v>4</v>
      </c>
      <c r="AQ31" s="189">
        <f>17.5*(AP31)</f>
        <v>70</v>
      </c>
      <c r="AR31" s="63">
        <v>8</v>
      </c>
      <c r="AS31" s="63">
        <v>2</v>
      </c>
      <c r="AT31" s="63">
        <v>10</v>
      </c>
      <c r="AU31" s="189">
        <f>24*(AT31)</f>
        <v>240</v>
      </c>
      <c r="AV31" s="63">
        <v>0</v>
      </c>
      <c r="AW31" s="63" t="s">
        <v>1001</v>
      </c>
      <c r="AX31" s="63">
        <v>7</v>
      </c>
      <c r="AY31" s="63" t="s">
        <v>1001</v>
      </c>
      <c r="AZ31" s="63" t="s">
        <v>1001</v>
      </c>
      <c r="BA31" s="63">
        <v>0</v>
      </c>
      <c r="BB31" s="64">
        <v>42664</v>
      </c>
      <c r="BC31" s="129">
        <f>IF(BB31="","",DAYS360(I31,BB31))</f>
        <v>2</v>
      </c>
      <c r="BD31" s="64">
        <v>42696</v>
      </c>
      <c r="BE31" s="64">
        <v>42790</v>
      </c>
      <c r="BF31" s="129">
        <f>IF(BE31="","",DAYS360(BD31,BE31))</f>
        <v>92</v>
      </c>
      <c r="BG31" s="63" t="s">
        <v>4441</v>
      </c>
      <c r="BH31" s="63">
        <v>108</v>
      </c>
      <c r="BI31" s="189">
        <f t="shared" si="141"/>
        <v>663</v>
      </c>
      <c r="BJ31" s="189">
        <f t="shared" si="141"/>
        <v>741</v>
      </c>
      <c r="BK31" s="64">
        <v>42806</v>
      </c>
      <c r="BL31" s="64">
        <v>42822</v>
      </c>
      <c r="BM31" s="63" t="s">
        <v>1277</v>
      </c>
      <c r="BN31" s="64">
        <v>42675</v>
      </c>
      <c r="BO31" s="64">
        <v>42679</v>
      </c>
      <c r="BP31" s="63" t="s">
        <v>1277</v>
      </c>
      <c r="BQ31" s="64">
        <v>42806</v>
      </c>
      <c r="BR31" s="64">
        <v>42822</v>
      </c>
      <c r="BS31" s="129">
        <f>IF(BR31="","",DAYS360(BQ31,BR31))</f>
        <v>16</v>
      </c>
      <c r="BT31" s="63" t="s">
        <v>1277</v>
      </c>
      <c r="BU31" s="189">
        <f t="shared" si="142"/>
        <v>1045.5</v>
      </c>
      <c r="BV31" s="189">
        <f t="shared" si="142"/>
        <v>1168.5</v>
      </c>
      <c r="BW31" s="64">
        <v>42822</v>
      </c>
      <c r="BX31" s="64">
        <v>42832</v>
      </c>
      <c r="BY31" s="129">
        <f>IF(BX31="","",DAYS360(BW31,BX31))</f>
        <v>9</v>
      </c>
      <c r="BZ31" s="64">
        <v>42823</v>
      </c>
      <c r="CA31" s="64">
        <v>42826</v>
      </c>
      <c r="CB31" s="129">
        <f>IF(CA31="","",DAYS360(BZ31,CA31))</f>
        <v>2</v>
      </c>
      <c r="CC31" s="63" t="s">
        <v>5008</v>
      </c>
      <c r="CD31" s="189">
        <f t="shared" si="143"/>
        <v>306</v>
      </c>
      <c r="CE31" s="189">
        <f t="shared" si="143"/>
        <v>342</v>
      </c>
      <c r="CF31" s="64">
        <v>42833</v>
      </c>
      <c r="CG31" s="64">
        <v>42833</v>
      </c>
      <c r="CH31" s="64">
        <v>42833</v>
      </c>
      <c r="CI31" s="64">
        <v>42837</v>
      </c>
      <c r="CJ31" s="64">
        <v>42843</v>
      </c>
      <c r="CK31" s="64">
        <v>42864</v>
      </c>
      <c r="CL31" s="64">
        <v>42859</v>
      </c>
      <c r="CM31" s="129">
        <f>IF(CK31="","",DAYS360(CJ31,CK31))</f>
        <v>21</v>
      </c>
      <c r="CN31" s="129">
        <f>IF(CL31="","",DAYS360(CJ31,CL31))</f>
        <v>16</v>
      </c>
      <c r="CO31" s="63">
        <v>2</v>
      </c>
      <c r="CP31" s="64">
        <v>42865</v>
      </c>
      <c r="CQ31" s="63" t="s">
        <v>1001</v>
      </c>
      <c r="CR31" s="189">
        <v>0</v>
      </c>
      <c r="CS31" s="64">
        <v>42873</v>
      </c>
      <c r="CT31" s="129">
        <f>IF(CS31="","",DAYS360(I31,CS31))</f>
        <v>209</v>
      </c>
      <c r="CU31" s="63" t="s">
        <v>418</v>
      </c>
      <c r="CV31" s="64">
        <v>42873</v>
      </c>
      <c r="CW31" s="63" t="s">
        <v>4278</v>
      </c>
      <c r="CX31" s="64">
        <v>42874</v>
      </c>
      <c r="CY31" s="129">
        <f>IF(CX31="","",DAYS360(M31,CX31))</f>
        <v>2389</v>
      </c>
      <c r="CZ31" s="129">
        <f>IF(CX31="","",DAYS360(N31,CX31))</f>
        <v>476</v>
      </c>
      <c r="DA31" s="129">
        <f>IF(CX31="","",DAYS360(O31,CX31))</f>
        <v>214</v>
      </c>
      <c r="DB31" s="64">
        <v>42875</v>
      </c>
      <c r="DC31" s="64">
        <v>42875</v>
      </c>
      <c r="DD31" s="64">
        <v>42875</v>
      </c>
      <c r="DE31" s="64">
        <v>42875</v>
      </c>
      <c r="DF31" s="64">
        <v>42875</v>
      </c>
      <c r="DG31" s="64">
        <v>42875</v>
      </c>
      <c r="DH31" s="196"/>
      <c r="DI31" s="64">
        <v>42875</v>
      </c>
      <c r="DJ31" s="33" t="s">
        <v>5014</v>
      </c>
      <c r="DK31" s="189">
        <f>SUM(AM31+AQ31+AU31+BI31+BU31+CD31+CR31+1600)</f>
        <v>3924.5</v>
      </c>
      <c r="DL31" s="191">
        <f>SUM(AM31+AQ31+AU31+BJ31+BV31+CE31+CR31+1600)</f>
        <v>4161.5</v>
      </c>
    </row>
    <row r="32" spans="1:116" ht="28" customHeight="1">
      <c r="A32" s="63">
        <v>852</v>
      </c>
      <c r="B32" s="68" t="s">
        <v>4768</v>
      </c>
      <c r="C32" s="63" t="s">
        <v>1274</v>
      </c>
      <c r="D32" s="68" t="s">
        <v>5246</v>
      </c>
      <c r="E32" s="63" t="s">
        <v>570</v>
      </c>
      <c r="F32" s="63" t="s">
        <v>1001</v>
      </c>
      <c r="G32" s="68" t="s">
        <v>4047</v>
      </c>
      <c r="H32" s="68" t="s">
        <v>286</v>
      </c>
      <c r="I32" s="64">
        <v>42502</v>
      </c>
      <c r="J32" s="64">
        <v>42768</v>
      </c>
      <c r="K32" s="64">
        <v>42874</v>
      </c>
      <c r="L32" s="64">
        <v>42875</v>
      </c>
      <c r="M32" s="64">
        <v>40999</v>
      </c>
      <c r="N32" s="64">
        <v>42286</v>
      </c>
      <c r="O32" s="64">
        <v>42501</v>
      </c>
      <c r="P32" s="63" t="s">
        <v>1001</v>
      </c>
      <c r="Q32" s="63" t="s">
        <v>1001</v>
      </c>
      <c r="R32" s="32" t="s">
        <v>300</v>
      </c>
      <c r="S32" s="32" t="s">
        <v>4769</v>
      </c>
      <c r="T32" s="179" t="s">
        <v>4770</v>
      </c>
      <c r="U32" s="32" t="s">
        <v>4771</v>
      </c>
      <c r="V32" s="63">
        <v>57</v>
      </c>
      <c r="W32" s="108">
        <v>12657</v>
      </c>
      <c r="X32" s="63">
        <v>8273</v>
      </c>
      <c r="Y32" s="63">
        <v>0</v>
      </c>
      <c r="Z32" s="63">
        <v>52</v>
      </c>
      <c r="AA32" s="63">
        <v>58</v>
      </c>
      <c r="AB32" s="63">
        <v>30</v>
      </c>
      <c r="AC32" s="63">
        <v>0</v>
      </c>
      <c r="AD32" s="63">
        <v>15</v>
      </c>
      <c r="AE32" s="63">
        <v>0</v>
      </c>
      <c r="AF32" s="63">
        <v>15</v>
      </c>
      <c r="AG32" s="63">
        <v>0</v>
      </c>
      <c r="AH32" s="63">
        <v>0</v>
      </c>
      <c r="AI32" s="63">
        <v>0</v>
      </c>
      <c r="AJ32" s="63">
        <v>0</v>
      </c>
      <c r="AK32" s="63">
        <v>0</v>
      </c>
      <c r="AL32" s="63">
        <v>0</v>
      </c>
      <c r="AM32" s="189">
        <f t="shared" ref="AM32" si="144">15.5*(AL32)</f>
        <v>0</v>
      </c>
      <c r="AN32" s="63">
        <v>12</v>
      </c>
      <c r="AO32" s="63">
        <v>0</v>
      </c>
      <c r="AP32" s="63">
        <v>12</v>
      </c>
      <c r="AQ32" s="189">
        <f t="shared" ref="AQ32" si="145">17.5*(AP32)</f>
        <v>210</v>
      </c>
      <c r="AR32" s="63">
        <v>0</v>
      </c>
      <c r="AS32" s="63">
        <v>0</v>
      </c>
      <c r="AT32" s="63">
        <v>0</v>
      </c>
      <c r="AU32" s="189">
        <f t="shared" ref="AU32" si="146">24*(AT32)</f>
        <v>0</v>
      </c>
      <c r="AV32" s="63">
        <v>0</v>
      </c>
      <c r="AW32" s="63" t="s">
        <v>418</v>
      </c>
      <c r="AX32" s="63">
        <v>0</v>
      </c>
      <c r="AY32" s="63" t="s">
        <v>1001</v>
      </c>
      <c r="AZ32" s="63" t="s">
        <v>1001</v>
      </c>
      <c r="BA32" s="63">
        <v>0</v>
      </c>
      <c r="BB32" s="64">
        <v>42505</v>
      </c>
      <c r="BC32" s="129">
        <f t="shared" ref="BC32" si="147">IF(BB32="","",DAYS360(I32,BB32))</f>
        <v>3</v>
      </c>
      <c r="BD32" s="64">
        <v>42536</v>
      </c>
      <c r="BE32" s="64">
        <v>42579</v>
      </c>
      <c r="BF32" s="129">
        <f t="shared" ref="BF32" si="148">IF(BE32="","",DAYS360(BD32,BE32))</f>
        <v>43</v>
      </c>
      <c r="BG32" s="63" t="s">
        <v>4</v>
      </c>
      <c r="BH32" s="63">
        <v>71</v>
      </c>
      <c r="BI32" s="189">
        <f t="shared" si="141"/>
        <v>338</v>
      </c>
      <c r="BJ32" s="189">
        <f t="shared" si="141"/>
        <v>377</v>
      </c>
      <c r="BK32" s="64">
        <v>42507</v>
      </c>
      <c r="BL32" s="64">
        <v>42523</v>
      </c>
      <c r="BM32" s="63" t="s">
        <v>1277</v>
      </c>
      <c r="BN32" s="64">
        <v>42507</v>
      </c>
      <c r="BO32" s="64">
        <v>42511</v>
      </c>
      <c r="BP32" s="63" t="s">
        <v>1277</v>
      </c>
      <c r="BQ32" s="64">
        <v>42579</v>
      </c>
      <c r="BR32" s="64">
        <v>42593</v>
      </c>
      <c r="BS32" s="129">
        <f t="shared" ref="BS32" si="149">IF(BR32="","",DAYS360(BQ32,BR32))</f>
        <v>13</v>
      </c>
      <c r="BT32" s="63" t="s">
        <v>1277</v>
      </c>
      <c r="BU32" s="189">
        <f t="shared" si="142"/>
        <v>533</v>
      </c>
      <c r="BV32" s="189">
        <f t="shared" si="142"/>
        <v>594.5</v>
      </c>
      <c r="BW32" s="64">
        <v>42593</v>
      </c>
      <c r="BX32" s="64">
        <v>42626</v>
      </c>
      <c r="BY32" s="129">
        <f t="shared" ref="BY32" si="150">IF(BX32="","",DAYS360(BW32,BX32))</f>
        <v>32</v>
      </c>
      <c r="BZ32" s="64">
        <v>42619</v>
      </c>
      <c r="CA32" s="64">
        <v>42621</v>
      </c>
      <c r="CB32" s="129">
        <f t="shared" ref="CB32" si="151">IF(CA32="","",DAYS360(BZ32,CA32))</f>
        <v>2</v>
      </c>
      <c r="CC32" s="63" t="s">
        <v>5097</v>
      </c>
      <c r="CD32" s="189">
        <f t="shared" si="143"/>
        <v>156</v>
      </c>
      <c r="CE32" s="189">
        <f t="shared" si="143"/>
        <v>174</v>
      </c>
      <c r="CF32" s="64">
        <v>42626</v>
      </c>
      <c r="CG32" s="64">
        <v>42626</v>
      </c>
      <c r="CH32" s="64">
        <v>42626</v>
      </c>
      <c r="CI32" s="64">
        <v>42636</v>
      </c>
      <c r="CJ32" s="64">
        <v>42636</v>
      </c>
      <c r="CK32" s="64">
        <v>42753</v>
      </c>
      <c r="CL32" s="64">
        <v>42637</v>
      </c>
      <c r="CM32" s="129">
        <f t="shared" ref="CM32" si="152">IF(CK32="","",DAYS360(CJ32,CK32))</f>
        <v>115</v>
      </c>
      <c r="CN32" s="129">
        <f t="shared" ref="CN32" si="153">IF(CL32="","",DAYS360(CJ32,CL32))</f>
        <v>1</v>
      </c>
      <c r="CO32" s="63">
        <v>1</v>
      </c>
      <c r="CP32" s="64">
        <v>42868</v>
      </c>
      <c r="CQ32" s="63" t="s">
        <v>1001</v>
      </c>
      <c r="CR32" s="189">
        <v>0</v>
      </c>
      <c r="CS32" s="64">
        <v>42868</v>
      </c>
      <c r="CT32" s="129">
        <f t="shared" ref="CT32" si="154">IF(CS32="","",DAYS360(I32,CS32))</f>
        <v>361</v>
      </c>
      <c r="CU32" s="63" t="s">
        <v>418</v>
      </c>
      <c r="CV32" s="64">
        <v>42874</v>
      </c>
      <c r="CW32" s="63" t="s">
        <v>3701</v>
      </c>
      <c r="CX32" s="64">
        <v>42875</v>
      </c>
      <c r="CY32" s="129">
        <f t="shared" ref="CY32" si="155">IF(CX32="","",DAYS360(M32,CX32))</f>
        <v>1850</v>
      </c>
      <c r="CZ32" s="129">
        <f t="shared" ref="CZ32" si="156">IF(CX32="","",DAYS360(N32,CX32))</f>
        <v>581</v>
      </c>
      <c r="DA32" s="129">
        <f t="shared" ref="DA32" si="157">IF(CX32="","",DAYS360(O32,CX32))</f>
        <v>369</v>
      </c>
      <c r="DB32" s="64">
        <v>42875</v>
      </c>
      <c r="DC32" s="64">
        <v>42875</v>
      </c>
      <c r="DD32" s="64">
        <v>42875</v>
      </c>
      <c r="DE32" s="64">
        <v>42875</v>
      </c>
      <c r="DF32" s="64">
        <v>42875</v>
      </c>
      <c r="DG32" s="64">
        <v>42875</v>
      </c>
      <c r="DH32" s="196"/>
      <c r="DI32" s="64">
        <v>42875</v>
      </c>
      <c r="DJ32" s="33" t="s">
        <v>4688</v>
      </c>
      <c r="DK32" s="189">
        <f t="shared" ref="DK32" si="158">SUM(AM32+AQ32+AU32+BI32+BU32+CD32+CR32+1600)</f>
        <v>2837</v>
      </c>
      <c r="DL32" s="191">
        <f t="shared" ref="DL32" si="159">SUM(AM32+AQ32+AU32+BJ32+BV32+CE32+CR32+1600)</f>
        <v>2955.5</v>
      </c>
    </row>
    <row r="33" spans="1:116" s="127" customFormat="1" ht="28" customHeight="1">
      <c r="A33" s="63">
        <v>862</v>
      </c>
      <c r="B33" s="68" t="s">
        <v>4815</v>
      </c>
      <c r="C33" s="63" t="s">
        <v>4716</v>
      </c>
      <c r="D33" s="68" t="s">
        <v>5247</v>
      </c>
      <c r="E33" s="68" t="s">
        <v>570</v>
      </c>
      <c r="F33" s="63" t="s">
        <v>1001</v>
      </c>
      <c r="G33" s="68" t="s">
        <v>4047</v>
      </c>
      <c r="H33" s="68" t="s">
        <v>286</v>
      </c>
      <c r="I33" s="64">
        <v>42531</v>
      </c>
      <c r="J33" s="64">
        <v>42819</v>
      </c>
      <c r="K33" s="64">
        <v>42875</v>
      </c>
      <c r="L33" s="64">
        <v>42881</v>
      </c>
      <c r="M33" s="64">
        <v>39872</v>
      </c>
      <c r="N33" s="64">
        <v>42322</v>
      </c>
      <c r="O33" s="64">
        <v>42525</v>
      </c>
      <c r="P33" s="63" t="s">
        <v>1001</v>
      </c>
      <c r="Q33" s="63" t="s">
        <v>418</v>
      </c>
      <c r="R33" s="63" t="s">
        <v>300</v>
      </c>
      <c r="S33" s="32" t="s">
        <v>4816</v>
      </c>
      <c r="T33" s="32" t="s">
        <v>4817</v>
      </c>
      <c r="U33" s="32" t="s">
        <v>4818</v>
      </c>
      <c r="V33" s="63">
        <v>203</v>
      </c>
      <c r="W33" s="108">
        <v>52565</v>
      </c>
      <c r="X33" s="108">
        <v>39364</v>
      </c>
      <c r="Y33" s="63">
        <v>8668</v>
      </c>
      <c r="Z33" s="63">
        <v>170</v>
      </c>
      <c r="AA33" s="63">
        <v>172</v>
      </c>
      <c r="AB33" s="63">
        <v>94</v>
      </c>
      <c r="AC33" s="63">
        <v>44</v>
      </c>
      <c r="AD33" s="63">
        <v>26</v>
      </c>
      <c r="AE33" s="63">
        <v>9</v>
      </c>
      <c r="AF33" s="63">
        <v>35</v>
      </c>
      <c r="AG33" s="63">
        <v>0</v>
      </c>
      <c r="AH33" s="63">
        <v>0</v>
      </c>
      <c r="AI33" s="63">
        <v>0</v>
      </c>
      <c r="AJ33" s="63">
        <v>0</v>
      </c>
      <c r="AK33" s="63">
        <v>0</v>
      </c>
      <c r="AL33" s="63">
        <v>0</v>
      </c>
      <c r="AM33" s="189">
        <f>15.5*(AL33)</f>
        <v>0</v>
      </c>
      <c r="AN33" s="63">
        <v>20</v>
      </c>
      <c r="AO33" s="63">
        <v>8</v>
      </c>
      <c r="AP33" s="63">
        <v>28</v>
      </c>
      <c r="AQ33" s="189">
        <f>17.5*(AP33)</f>
        <v>490</v>
      </c>
      <c r="AR33" s="63">
        <v>2</v>
      </c>
      <c r="AS33" s="63">
        <v>0</v>
      </c>
      <c r="AT33" s="63">
        <v>2</v>
      </c>
      <c r="AU33" s="189">
        <f>24*(AT33)</f>
        <v>48</v>
      </c>
      <c r="AV33" s="63">
        <v>0</v>
      </c>
      <c r="AW33" s="63" t="s">
        <v>418</v>
      </c>
      <c r="AX33" s="63">
        <v>4</v>
      </c>
      <c r="AY33" s="63" t="s">
        <v>1001</v>
      </c>
      <c r="AZ33" s="63" t="s">
        <v>1001</v>
      </c>
      <c r="BA33" s="63">
        <v>0</v>
      </c>
      <c r="BB33" s="64">
        <v>42531</v>
      </c>
      <c r="BC33" s="129">
        <f>IF(BB33="","",DAYS360(I33,BB33))</f>
        <v>0</v>
      </c>
      <c r="BD33" s="64">
        <v>42565</v>
      </c>
      <c r="BE33" s="64">
        <v>42746</v>
      </c>
      <c r="BF33" s="129">
        <f>IF(BE33="","",DAYS360(BD33,BE33))</f>
        <v>177</v>
      </c>
      <c r="BG33" s="63" t="s">
        <v>4441</v>
      </c>
      <c r="BH33" s="63">
        <v>148</v>
      </c>
      <c r="BI33" s="189">
        <f t="shared" ref="BI33:BJ35" si="160">6.5*(Z33)</f>
        <v>1105</v>
      </c>
      <c r="BJ33" s="189">
        <f t="shared" si="160"/>
        <v>1118</v>
      </c>
      <c r="BK33" s="64">
        <v>42542</v>
      </c>
      <c r="BL33" s="64">
        <v>42556</v>
      </c>
      <c r="BM33" s="63" t="s">
        <v>1277</v>
      </c>
      <c r="BN33" s="64">
        <v>42537</v>
      </c>
      <c r="BO33" s="64">
        <v>42544</v>
      </c>
      <c r="BP33" s="63" t="s">
        <v>1277</v>
      </c>
      <c r="BQ33" s="64">
        <v>42746</v>
      </c>
      <c r="BR33" s="64">
        <v>42759</v>
      </c>
      <c r="BS33" s="129">
        <f>IF(BR33="","",DAYS360(BQ33,BR33))</f>
        <v>13</v>
      </c>
      <c r="BT33" s="63" t="s">
        <v>1277</v>
      </c>
      <c r="BU33" s="189">
        <f t="shared" ref="BU33:BV35" si="161">10.25*(Z33)</f>
        <v>1742.5</v>
      </c>
      <c r="BV33" s="189">
        <f t="shared" si="161"/>
        <v>1763</v>
      </c>
      <c r="BW33" s="64">
        <v>42759</v>
      </c>
      <c r="BX33" s="64">
        <v>42767</v>
      </c>
      <c r="BY33" s="129">
        <f>IF(BX33="","",DAYS360(BW33,BX33))</f>
        <v>7</v>
      </c>
      <c r="BZ33" s="64">
        <v>42770</v>
      </c>
      <c r="CA33" s="64">
        <v>42787</v>
      </c>
      <c r="CB33" s="129">
        <f>IF(CA33="","",DAYS360(BZ33,CA33))</f>
        <v>17</v>
      </c>
      <c r="CC33" s="63" t="s">
        <v>4146</v>
      </c>
      <c r="CD33" s="189">
        <f t="shared" ref="CD33:CE35" si="162">3*(Z33)</f>
        <v>510</v>
      </c>
      <c r="CE33" s="189">
        <f t="shared" si="162"/>
        <v>516</v>
      </c>
      <c r="CF33" s="64">
        <v>42787</v>
      </c>
      <c r="CG33" s="64">
        <v>42794</v>
      </c>
      <c r="CH33" s="64">
        <v>42794</v>
      </c>
      <c r="CI33" s="64">
        <v>42805</v>
      </c>
      <c r="CJ33" s="64">
        <v>42808</v>
      </c>
      <c r="CK33" s="64">
        <v>42815</v>
      </c>
      <c r="CL33" s="64">
        <v>42808</v>
      </c>
      <c r="CM33" s="129">
        <f>IF(CK33="","",DAYS360(CJ33,CK33))</f>
        <v>7</v>
      </c>
      <c r="CN33" s="129">
        <f>IF(CL33="","",DAYS360(CJ33,CL33))</f>
        <v>0</v>
      </c>
      <c r="CO33" s="63">
        <v>1</v>
      </c>
      <c r="CP33" s="64">
        <v>42871</v>
      </c>
      <c r="CQ33" s="63" t="s">
        <v>1001</v>
      </c>
      <c r="CR33" s="189">
        <v>0</v>
      </c>
      <c r="CS33" s="64">
        <v>42875</v>
      </c>
      <c r="CT33" s="129">
        <f>IF(CS33="","",DAYS360(I33,CS33))</f>
        <v>340</v>
      </c>
      <c r="CU33" s="63" t="s">
        <v>418</v>
      </c>
      <c r="CV33" s="64">
        <v>42875</v>
      </c>
      <c r="CW33" s="63" t="s">
        <v>4441</v>
      </c>
      <c r="CX33" s="64">
        <v>42878</v>
      </c>
      <c r="CY33" s="129">
        <f>IF(CX33="","",DAYS360(M33,CX33))</f>
        <v>2963</v>
      </c>
      <c r="CZ33" s="129">
        <f>IF(CX33="","",DAYS360(N33,CX33))</f>
        <v>549</v>
      </c>
      <c r="DA33" s="129">
        <f>IF(CX33="","",DAYS360(O33,CX33))</f>
        <v>349</v>
      </c>
      <c r="DB33" s="64">
        <v>42881</v>
      </c>
      <c r="DC33" s="64">
        <v>42881</v>
      </c>
      <c r="DD33" s="64">
        <v>42881</v>
      </c>
      <c r="DE33" s="64">
        <v>42881</v>
      </c>
      <c r="DF33" s="64">
        <v>42881</v>
      </c>
      <c r="DG33" s="64">
        <v>42881</v>
      </c>
      <c r="DH33" s="196"/>
      <c r="DI33" s="64">
        <v>42881</v>
      </c>
      <c r="DJ33" s="33" t="s">
        <v>4793</v>
      </c>
      <c r="DK33" s="189">
        <f>SUM(AM33+AQ33+AU33+BI33+BU33+CD33+CR33+1600)</f>
        <v>5495.5</v>
      </c>
      <c r="DL33" s="191">
        <f>SUM(AM33+AQ33+AU33+BJ33+BV33+CE33+CR33+1600)</f>
        <v>5535</v>
      </c>
    </row>
    <row r="34" spans="1:116" ht="29" customHeight="1">
      <c r="A34" s="63">
        <v>864</v>
      </c>
      <c r="B34" s="68" t="s">
        <v>4820</v>
      </c>
      <c r="C34" s="63" t="s">
        <v>1272</v>
      </c>
      <c r="D34" s="68" t="s">
        <v>5263</v>
      </c>
      <c r="E34" s="63" t="s">
        <v>570</v>
      </c>
      <c r="F34" s="63" t="s">
        <v>1001</v>
      </c>
      <c r="G34" s="68" t="s">
        <v>4047</v>
      </c>
      <c r="H34" s="68" t="s">
        <v>286</v>
      </c>
      <c r="I34" s="64">
        <v>42535</v>
      </c>
      <c r="J34" s="64">
        <v>42791</v>
      </c>
      <c r="K34" s="64">
        <v>42882</v>
      </c>
      <c r="L34" s="64">
        <v>42886</v>
      </c>
      <c r="M34" s="64">
        <v>41364</v>
      </c>
      <c r="N34" s="64">
        <v>42451</v>
      </c>
      <c r="O34" s="64">
        <v>42531</v>
      </c>
      <c r="P34" s="63" t="s">
        <v>1001</v>
      </c>
      <c r="Q34" s="63" t="s">
        <v>1001</v>
      </c>
      <c r="R34" s="32" t="s">
        <v>1760</v>
      </c>
      <c r="S34" s="32" t="s">
        <v>4825</v>
      </c>
      <c r="T34" s="32" t="s">
        <v>4826</v>
      </c>
      <c r="U34" s="32" t="s">
        <v>4824</v>
      </c>
      <c r="V34" s="63">
        <v>148</v>
      </c>
      <c r="W34" s="108">
        <v>49344</v>
      </c>
      <c r="X34" s="108">
        <v>40818</v>
      </c>
      <c r="Y34" s="63">
        <v>1928</v>
      </c>
      <c r="Z34" s="63">
        <v>120</v>
      </c>
      <c r="AA34" s="63">
        <v>138</v>
      </c>
      <c r="AB34" s="63">
        <v>88</v>
      </c>
      <c r="AC34" s="63">
        <v>8</v>
      </c>
      <c r="AD34" s="63">
        <v>35</v>
      </c>
      <c r="AE34" s="63">
        <v>8</v>
      </c>
      <c r="AF34" s="63">
        <v>43</v>
      </c>
      <c r="AG34" s="63">
        <v>1</v>
      </c>
      <c r="AH34" s="63">
        <v>0</v>
      </c>
      <c r="AI34" s="63">
        <v>1</v>
      </c>
      <c r="AJ34" s="63">
        <v>0</v>
      </c>
      <c r="AK34" s="63">
        <v>0</v>
      </c>
      <c r="AL34" s="63">
        <v>0</v>
      </c>
      <c r="AM34" s="189">
        <f>15.5*(AL34)</f>
        <v>0</v>
      </c>
      <c r="AN34" s="63">
        <v>7</v>
      </c>
      <c r="AO34" s="63">
        <v>4</v>
      </c>
      <c r="AP34" s="63">
        <v>11</v>
      </c>
      <c r="AQ34" s="189">
        <f>17.5*(AP34)</f>
        <v>192.5</v>
      </c>
      <c r="AR34" s="63">
        <v>2</v>
      </c>
      <c r="AS34" s="63">
        <v>0</v>
      </c>
      <c r="AT34" s="63">
        <v>2</v>
      </c>
      <c r="AU34" s="189">
        <f>24*(AT34)</f>
        <v>48</v>
      </c>
      <c r="AV34" s="63">
        <v>10</v>
      </c>
      <c r="AW34" s="63" t="s">
        <v>1001</v>
      </c>
      <c r="AX34" s="63">
        <v>2</v>
      </c>
      <c r="AY34" s="63" t="s">
        <v>1001</v>
      </c>
      <c r="AZ34" s="63" t="s">
        <v>1001</v>
      </c>
      <c r="BA34" s="63">
        <v>0</v>
      </c>
      <c r="BB34" s="64">
        <v>42535</v>
      </c>
      <c r="BC34" s="129">
        <f>IF(BB34="","",DAYS360(I34,BB34))</f>
        <v>0</v>
      </c>
      <c r="BD34" s="64">
        <v>42574</v>
      </c>
      <c r="BE34" s="64">
        <v>42689</v>
      </c>
      <c r="BF34" s="129">
        <f>IF(BE34="","",DAYS360(BD34,BE34))</f>
        <v>112</v>
      </c>
      <c r="BG34" s="63" t="s">
        <v>4278</v>
      </c>
      <c r="BH34" s="63">
        <v>75</v>
      </c>
      <c r="BI34" s="189">
        <f t="shared" si="160"/>
        <v>780</v>
      </c>
      <c r="BJ34" s="189">
        <f t="shared" si="160"/>
        <v>897</v>
      </c>
      <c r="BK34" s="64">
        <v>42560</v>
      </c>
      <c r="BL34" s="64">
        <v>42574</v>
      </c>
      <c r="BM34" s="63" t="s">
        <v>1277</v>
      </c>
      <c r="BN34" s="64">
        <v>42556</v>
      </c>
      <c r="BO34" s="64">
        <v>42560</v>
      </c>
      <c r="BP34" s="63" t="s">
        <v>1277</v>
      </c>
      <c r="BQ34" s="64">
        <v>42690</v>
      </c>
      <c r="BR34" s="64">
        <v>42703</v>
      </c>
      <c r="BS34" s="129">
        <f>IF(BR34="","",DAYS360(BQ34,BR34))</f>
        <v>13</v>
      </c>
      <c r="BT34" s="63" t="s">
        <v>1277</v>
      </c>
      <c r="BU34" s="189">
        <f t="shared" si="161"/>
        <v>1230</v>
      </c>
      <c r="BV34" s="189">
        <f t="shared" si="161"/>
        <v>1414.5</v>
      </c>
      <c r="BW34" s="64">
        <v>42703</v>
      </c>
      <c r="BX34" s="64">
        <v>42708</v>
      </c>
      <c r="BY34" s="129">
        <f>IF(BX34="","",DAYS360(BW34,BX34))</f>
        <v>5</v>
      </c>
      <c r="BZ34" s="64">
        <v>42704</v>
      </c>
      <c r="CA34" s="64">
        <v>42707</v>
      </c>
      <c r="CB34" s="129">
        <f>IF(CA34="","",DAYS360(BZ34,CA34))</f>
        <v>3</v>
      </c>
      <c r="CC34" s="63" t="s">
        <v>5008</v>
      </c>
      <c r="CD34" s="189">
        <f t="shared" si="162"/>
        <v>360</v>
      </c>
      <c r="CE34" s="189">
        <f t="shared" si="162"/>
        <v>414</v>
      </c>
      <c r="CF34" s="64">
        <v>42710</v>
      </c>
      <c r="CG34" s="64">
        <v>42710</v>
      </c>
      <c r="CH34" s="64">
        <v>42725</v>
      </c>
      <c r="CI34" s="64">
        <v>42745</v>
      </c>
      <c r="CJ34" s="64">
        <v>42745</v>
      </c>
      <c r="CK34" s="64">
        <v>42776</v>
      </c>
      <c r="CL34" s="64">
        <v>42746</v>
      </c>
      <c r="CM34" s="129">
        <f>IF(CK34="","",DAYS360(CJ34,CK34))</f>
        <v>30</v>
      </c>
      <c r="CN34" s="129">
        <f>IF(CL34="","",DAYS360(CJ34,CL34))</f>
        <v>1</v>
      </c>
      <c r="CO34" s="63">
        <v>1</v>
      </c>
      <c r="CP34" s="64">
        <v>42873</v>
      </c>
      <c r="CQ34" s="63" t="s">
        <v>1001</v>
      </c>
      <c r="CR34" s="189">
        <v>0</v>
      </c>
      <c r="CS34" s="64">
        <v>42873</v>
      </c>
      <c r="CT34" s="129">
        <f>IF(CS34="","",DAYS360(I34,CS34))</f>
        <v>334</v>
      </c>
      <c r="CU34" s="63" t="s">
        <v>418</v>
      </c>
      <c r="CV34" s="64">
        <v>42882</v>
      </c>
      <c r="CW34" s="63" t="s">
        <v>5084</v>
      </c>
      <c r="CX34" s="64">
        <v>42886</v>
      </c>
      <c r="CY34" s="129">
        <f>IF(CX34="","",DAYS360(M34,CX34))</f>
        <v>1500</v>
      </c>
      <c r="CZ34" s="129">
        <f>IF(CX34="","",DAYS360(N34,CX34))</f>
        <v>428</v>
      </c>
      <c r="DA34" s="129">
        <f>IF(CX34="","",DAYS360(O34,CX34))</f>
        <v>350</v>
      </c>
      <c r="DB34" s="64">
        <v>42886</v>
      </c>
      <c r="DC34" s="64">
        <v>42886</v>
      </c>
      <c r="DD34" s="64">
        <v>42886</v>
      </c>
      <c r="DE34" s="64">
        <v>42886</v>
      </c>
      <c r="DF34" s="64">
        <v>42886</v>
      </c>
      <c r="DG34" s="64">
        <v>42886</v>
      </c>
      <c r="DH34" s="196"/>
      <c r="DI34" s="64">
        <v>42886</v>
      </c>
      <c r="DJ34" s="33" t="s">
        <v>4827</v>
      </c>
      <c r="DK34" s="189">
        <f>SUM(AM34+AQ34+AU34+BI34+BU34+CD34+CR34+1600)</f>
        <v>4210.5</v>
      </c>
      <c r="DL34" s="191">
        <f>SUM(AM34+AQ34+AU34+BJ34+BV34+CE34+CR34+1600)</f>
        <v>4566</v>
      </c>
    </row>
    <row r="35" spans="1:116" ht="28" customHeight="1">
      <c r="A35" s="63">
        <v>888</v>
      </c>
      <c r="B35" s="68" t="s">
        <v>4954</v>
      </c>
      <c r="C35" s="63" t="s">
        <v>1272</v>
      </c>
      <c r="D35" s="68" t="s">
        <v>5264</v>
      </c>
      <c r="E35" s="63" t="s">
        <v>570</v>
      </c>
      <c r="F35" s="63" t="s">
        <v>1001</v>
      </c>
      <c r="G35" s="68" t="s">
        <v>4047</v>
      </c>
      <c r="H35" s="63" t="s">
        <v>1855</v>
      </c>
      <c r="I35" s="64">
        <v>42613</v>
      </c>
      <c r="J35" s="64">
        <v>42882</v>
      </c>
      <c r="K35" s="64">
        <v>42882</v>
      </c>
      <c r="L35" s="64">
        <v>42886</v>
      </c>
      <c r="M35" s="64">
        <v>42258</v>
      </c>
      <c r="N35" s="64">
        <v>42446</v>
      </c>
      <c r="O35" s="64">
        <v>42606</v>
      </c>
      <c r="P35" s="63" t="s">
        <v>1001</v>
      </c>
      <c r="Q35" s="63" t="s">
        <v>1001</v>
      </c>
      <c r="R35" s="32" t="s">
        <v>1760</v>
      </c>
      <c r="S35" s="32" t="s">
        <v>1873</v>
      </c>
      <c r="T35" s="68" t="s">
        <v>4955</v>
      </c>
      <c r="U35" s="63" t="s">
        <v>4956</v>
      </c>
      <c r="V35" s="63">
        <v>340</v>
      </c>
      <c r="W35" s="108">
        <v>100110</v>
      </c>
      <c r="X35" s="108">
        <v>43530</v>
      </c>
      <c r="Y35" s="108">
        <v>40648</v>
      </c>
      <c r="Z35" s="63">
        <v>276</v>
      </c>
      <c r="AA35" s="63">
        <v>306</v>
      </c>
      <c r="AB35" s="63">
        <v>102</v>
      </c>
      <c r="AC35" s="63">
        <v>150</v>
      </c>
      <c r="AD35" s="63">
        <v>34</v>
      </c>
      <c r="AE35" s="63">
        <v>10</v>
      </c>
      <c r="AF35" s="63">
        <v>44</v>
      </c>
      <c r="AG35" s="63">
        <v>0</v>
      </c>
      <c r="AH35" s="63">
        <v>0</v>
      </c>
      <c r="AI35" s="63">
        <v>0</v>
      </c>
      <c r="AJ35" s="63">
        <v>0</v>
      </c>
      <c r="AK35" s="63">
        <v>0</v>
      </c>
      <c r="AL35" s="63">
        <v>0</v>
      </c>
      <c r="AM35" s="189">
        <f>15.5*(AL35)</f>
        <v>0</v>
      </c>
      <c r="AN35" s="63">
        <v>15</v>
      </c>
      <c r="AO35" s="63">
        <v>6</v>
      </c>
      <c r="AP35" s="63">
        <v>21</v>
      </c>
      <c r="AQ35" s="189">
        <f>17.5*(AP35)</f>
        <v>367.5</v>
      </c>
      <c r="AR35" s="63">
        <v>1</v>
      </c>
      <c r="AS35" s="63">
        <v>4</v>
      </c>
      <c r="AT35" s="63">
        <v>5</v>
      </c>
      <c r="AU35" s="189">
        <f>24*(AT35)</f>
        <v>120</v>
      </c>
      <c r="AV35" s="63">
        <v>0</v>
      </c>
      <c r="AW35" s="63" t="s">
        <v>1001</v>
      </c>
      <c r="AX35" s="63">
        <v>9</v>
      </c>
      <c r="AY35" s="63" t="s">
        <v>418</v>
      </c>
      <c r="AZ35" s="63" t="s">
        <v>1001</v>
      </c>
      <c r="BA35" s="63">
        <v>0</v>
      </c>
      <c r="BB35" s="64">
        <v>42613</v>
      </c>
      <c r="BC35" s="129">
        <f>IF(BB35="","",DAYS360(I35,BB35))</f>
        <v>0</v>
      </c>
      <c r="BD35" s="64">
        <v>42655</v>
      </c>
      <c r="BE35" s="64">
        <v>42691</v>
      </c>
      <c r="BF35" s="129">
        <f>IF(BE35="","",DAYS360(BD35,BE35))</f>
        <v>35</v>
      </c>
      <c r="BG35" s="63" t="s">
        <v>2105</v>
      </c>
      <c r="BH35" s="63">
        <v>134</v>
      </c>
      <c r="BI35" s="189">
        <f t="shared" si="160"/>
        <v>1794</v>
      </c>
      <c r="BJ35" s="189">
        <f t="shared" si="160"/>
        <v>1989</v>
      </c>
      <c r="BK35" s="64">
        <v>42689</v>
      </c>
      <c r="BL35" s="64">
        <v>42714</v>
      </c>
      <c r="BM35" s="63" t="s">
        <v>1277</v>
      </c>
      <c r="BN35" s="64">
        <v>42631</v>
      </c>
      <c r="BO35" s="64">
        <v>42637</v>
      </c>
      <c r="BP35" s="63" t="s">
        <v>1277</v>
      </c>
      <c r="BQ35" s="64">
        <v>42698</v>
      </c>
      <c r="BR35" s="64">
        <v>42714</v>
      </c>
      <c r="BS35" s="129">
        <f>IF(BR35="","",DAYS360(BQ35,BR35))</f>
        <v>16</v>
      </c>
      <c r="BT35" s="63" t="s">
        <v>1277</v>
      </c>
      <c r="BU35" s="189">
        <f t="shared" si="161"/>
        <v>2829</v>
      </c>
      <c r="BV35" s="189">
        <f t="shared" si="161"/>
        <v>3136.5</v>
      </c>
      <c r="BW35" s="64">
        <v>42714</v>
      </c>
      <c r="BX35" s="64">
        <v>42769</v>
      </c>
      <c r="BY35" s="129">
        <f>IF(BX35="","",DAYS360(BW35,BX35))</f>
        <v>53</v>
      </c>
      <c r="BZ35" s="64">
        <v>42717</v>
      </c>
      <c r="CA35" s="64">
        <v>42725</v>
      </c>
      <c r="CB35" s="129">
        <f>IF(CA35="","",DAYS360(BZ35,CA35))</f>
        <v>8</v>
      </c>
      <c r="CC35" s="63" t="s">
        <v>5008</v>
      </c>
      <c r="CD35" s="189">
        <f t="shared" si="162"/>
        <v>828</v>
      </c>
      <c r="CE35" s="189">
        <f t="shared" si="162"/>
        <v>918</v>
      </c>
      <c r="CF35" s="64">
        <v>42837</v>
      </c>
      <c r="CG35" s="64">
        <v>42837</v>
      </c>
      <c r="CH35" s="64">
        <v>42838</v>
      </c>
      <c r="CI35" s="64">
        <v>42845</v>
      </c>
      <c r="CJ35" s="64">
        <v>42851</v>
      </c>
      <c r="CK35" s="64">
        <v>42866</v>
      </c>
      <c r="CL35" s="64">
        <v>42851</v>
      </c>
      <c r="CM35" s="129">
        <f>IF(CK35="","",DAYS360(CJ35,CK35))</f>
        <v>15</v>
      </c>
      <c r="CN35" s="129">
        <f>IF(CL35="","",DAYS360(CJ35,CL35))</f>
        <v>0</v>
      </c>
      <c r="CO35" s="63">
        <v>1</v>
      </c>
      <c r="CP35" s="64">
        <v>42873</v>
      </c>
      <c r="CQ35" s="63" t="s">
        <v>1001</v>
      </c>
      <c r="CR35" s="189">
        <v>0</v>
      </c>
      <c r="CS35" s="64">
        <v>42880</v>
      </c>
      <c r="CT35" s="129">
        <f>IF(CS35="","",DAYS360(I35,CS35))</f>
        <v>265</v>
      </c>
      <c r="CU35" s="63" t="s">
        <v>418</v>
      </c>
      <c r="CV35" s="64">
        <v>42882</v>
      </c>
      <c r="CW35" s="63" t="s">
        <v>5084</v>
      </c>
      <c r="CX35" s="64">
        <v>42886</v>
      </c>
      <c r="CY35" s="129">
        <f>IF(CX35="","",DAYS360(M35,CX35))</f>
        <v>619</v>
      </c>
      <c r="CZ35" s="129">
        <f>IF(CX35="","",DAYS360(N35,CX35))</f>
        <v>433</v>
      </c>
      <c r="DA35" s="129">
        <f>IF(CX35="","",DAYS360(O35,CX35))</f>
        <v>276</v>
      </c>
      <c r="DB35" s="64">
        <v>42886</v>
      </c>
      <c r="DC35" s="64">
        <v>42886</v>
      </c>
      <c r="DD35" s="64">
        <v>42886</v>
      </c>
      <c r="DE35" s="64">
        <v>42886</v>
      </c>
      <c r="DF35" s="64">
        <v>42886</v>
      </c>
      <c r="DG35" s="64">
        <v>42886</v>
      </c>
      <c r="DH35" s="64">
        <v>42886</v>
      </c>
      <c r="DI35" s="64">
        <v>42886</v>
      </c>
      <c r="DJ35" s="122" t="s">
        <v>4689</v>
      </c>
      <c r="DK35" s="189">
        <f>SUM(AM35+AQ35+AU35+BI35+BU35+CD35+CR35+1600)</f>
        <v>7538.5</v>
      </c>
      <c r="DL35" s="191">
        <f>SUM(AM35+AQ35+AU35+BJ35+BV35+CE35+CR35+1600)</f>
        <v>8131</v>
      </c>
    </row>
    <row r="36" spans="1:116" ht="28" customHeight="1">
      <c r="A36" s="68">
        <v>837</v>
      </c>
      <c r="B36" s="68" t="s">
        <v>4684</v>
      </c>
      <c r="C36" s="68" t="s">
        <v>4477</v>
      </c>
      <c r="D36" s="68" t="s">
        <v>5257</v>
      </c>
      <c r="E36" s="63" t="s">
        <v>570</v>
      </c>
      <c r="F36" s="68" t="s">
        <v>1001</v>
      </c>
      <c r="G36" s="68" t="s">
        <v>4047</v>
      </c>
      <c r="H36" s="68" t="s">
        <v>286</v>
      </c>
      <c r="I36" s="64">
        <v>42403</v>
      </c>
      <c r="J36" s="64">
        <v>42719</v>
      </c>
      <c r="K36" s="64">
        <v>42885</v>
      </c>
      <c r="L36" s="64">
        <v>42886</v>
      </c>
      <c r="M36" s="64">
        <v>38960</v>
      </c>
      <c r="N36" s="64">
        <v>42160</v>
      </c>
      <c r="O36" s="64">
        <v>42398</v>
      </c>
      <c r="P36" s="63" t="s">
        <v>1001</v>
      </c>
      <c r="Q36" s="63" t="s">
        <v>1001</v>
      </c>
      <c r="R36" s="32" t="s">
        <v>2175</v>
      </c>
      <c r="S36" s="32" t="s">
        <v>3630</v>
      </c>
      <c r="T36" s="63" t="s">
        <v>3631</v>
      </c>
      <c r="U36" s="32" t="s">
        <v>4685</v>
      </c>
      <c r="V36" s="63">
        <v>198</v>
      </c>
      <c r="W36" s="108">
        <v>49863</v>
      </c>
      <c r="X36" s="108">
        <v>40141</v>
      </c>
      <c r="Y36" s="63">
        <v>1274</v>
      </c>
      <c r="Z36" s="63">
        <v>166</v>
      </c>
      <c r="AA36" s="63">
        <v>146</v>
      </c>
      <c r="AB36" s="63">
        <v>100</v>
      </c>
      <c r="AC36" s="63">
        <v>4</v>
      </c>
      <c r="AD36" s="63">
        <v>30</v>
      </c>
      <c r="AE36" s="63">
        <v>3</v>
      </c>
      <c r="AF36" s="63">
        <v>33</v>
      </c>
      <c r="AG36" s="63">
        <v>0</v>
      </c>
      <c r="AH36" s="63">
        <v>0</v>
      </c>
      <c r="AI36" s="63">
        <v>0</v>
      </c>
      <c r="AJ36" s="63">
        <v>0</v>
      </c>
      <c r="AK36" s="63">
        <v>0</v>
      </c>
      <c r="AL36" s="63">
        <v>0</v>
      </c>
      <c r="AM36" s="189">
        <f t="shared" ref="AM36:AM37" si="163">15.5*(AL36)</f>
        <v>0</v>
      </c>
      <c r="AN36" s="63">
        <v>8</v>
      </c>
      <c r="AO36" s="63">
        <v>0</v>
      </c>
      <c r="AP36" s="63">
        <v>8</v>
      </c>
      <c r="AQ36" s="189">
        <f t="shared" ref="AQ36:AQ37" si="164">17.5*(AP36)</f>
        <v>140</v>
      </c>
      <c r="AR36" s="63" t="s">
        <v>5021</v>
      </c>
      <c r="AS36" s="63">
        <v>0</v>
      </c>
      <c r="AT36" s="63">
        <v>17</v>
      </c>
      <c r="AU36" s="189">
        <f t="shared" ref="AU36:AU37" si="165">24*(AT36)</f>
        <v>408</v>
      </c>
      <c r="AV36" s="63">
        <v>0</v>
      </c>
      <c r="AW36" s="63" t="s">
        <v>1001</v>
      </c>
      <c r="AX36" s="63">
        <v>1</v>
      </c>
      <c r="AY36" s="63" t="s">
        <v>1001</v>
      </c>
      <c r="AZ36" s="63" t="s">
        <v>418</v>
      </c>
      <c r="BA36" s="63">
        <v>1</v>
      </c>
      <c r="BB36" s="64">
        <v>42403</v>
      </c>
      <c r="BC36" s="129">
        <f t="shared" ref="BC36:BC37" si="166">IF(BB36="","",DAYS360(I36,BB36))</f>
        <v>0</v>
      </c>
      <c r="BD36" s="64">
        <v>42434</v>
      </c>
      <c r="BE36" s="186">
        <v>42455</v>
      </c>
      <c r="BF36" s="129">
        <f t="shared" ref="BF36:BF37" si="167">IF(BE36="","",DAYS360(BD36,BE36))</f>
        <v>21</v>
      </c>
      <c r="BG36" s="63" t="s">
        <v>2105</v>
      </c>
      <c r="BH36" s="63">
        <v>103</v>
      </c>
      <c r="BI36" s="189">
        <f t="shared" ref="BI36:BJ37" si="168">6.5*(Z36)</f>
        <v>1079</v>
      </c>
      <c r="BJ36" s="189">
        <f t="shared" si="168"/>
        <v>949</v>
      </c>
      <c r="BK36" s="64">
        <v>42406</v>
      </c>
      <c r="BL36" s="64">
        <v>42420</v>
      </c>
      <c r="BM36" s="63" t="s">
        <v>1277</v>
      </c>
      <c r="BN36" s="64">
        <v>42406</v>
      </c>
      <c r="BO36" s="64">
        <v>42412</v>
      </c>
      <c r="BP36" s="63" t="s">
        <v>1277</v>
      </c>
      <c r="BQ36" s="64">
        <v>42460</v>
      </c>
      <c r="BR36" s="186">
        <v>42474</v>
      </c>
      <c r="BS36" s="129">
        <f t="shared" ref="BS36:BS37" si="169">IF(BR36="","",DAYS360(BQ36,BR36))</f>
        <v>14</v>
      </c>
      <c r="BT36" s="63" t="s">
        <v>1277</v>
      </c>
      <c r="BU36" s="189">
        <f t="shared" ref="BU36:BV37" si="170">10.25*(Z36)</f>
        <v>1701.5</v>
      </c>
      <c r="BV36" s="189">
        <f t="shared" si="170"/>
        <v>1496.5</v>
      </c>
      <c r="BW36" s="186">
        <v>42475</v>
      </c>
      <c r="BX36" s="64">
        <v>42607</v>
      </c>
      <c r="BY36" s="129">
        <f t="shared" ref="BY36:BY37" si="171">IF(BX36="","",DAYS360(BW36,BX36))</f>
        <v>130</v>
      </c>
      <c r="BZ36" s="186">
        <v>42475</v>
      </c>
      <c r="CA36" s="186">
        <v>42486</v>
      </c>
      <c r="CB36" s="129">
        <f t="shared" ref="CB36:CB37" si="172">IF(CA36="","",DAYS360(BZ36,CA36))</f>
        <v>11</v>
      </c>
      <c r="CC36" s="63" t="s">
        <v>3701</v>
      </c>
      <c r="CD36" s="189">
        <f t="shared" ref="CD36:CE37" si="173">3*(Z36)</f>
        <v>498</v>
      </c>
      <c r="CE36" s="189">
        <f t="shared" si="173"/>
        <v>438</v>
      </c>
      <c r="CF36" s="64">
        <v>42617</v>
      </c>
      <c r="CG36" s="64">
        <v>42621</v>
      </c>
      <c r="CH36" s="64">
        <v>42621</v>
      </c>
      <c r="CI36" s="64">
        <v>42626</v>
      </c>
      <c r="CJ36" s="64">
        <v>42629</v>
      </c>
      <c r="CK36" s="64">
        <v>42707</v>
      </c>
      <c r="CL36" s="64">
        <v>42657</v>
      </c>
      <c r="CM36" s="129">
        <f t="shared" ref="CM36:CM37" si="174">IF(CK36="","",DAYS360(CJ36,CK36))</f>
        <v>77</v>
      </c>
      <c r="CN36" s="129">
        <f t="shared" ref="CN36:CN37" si="175">IF(CL36="","",DAYS360(CJ36,CL36))</f>
        <v>28</v>
      </c>
      <c r="CO36" s="63">
        <v>3</v>
      </c>
      <c r="CP36" s="64">
        <v>42874</v>
      </c>
      <c r="CQ36" s="63" t="s">
        <v>1001</v>
      </c>
      <c r="CR36" s="189">
        <v>0</v>
      </c>
      <c r="CS36" s="64">
        <v>42880</v>
      </c>
      <c r="CT36" s="129">
        <f t="shared" ref="CT36:CT37" si="176">IF(CS36="","",DAYS360(I36,CS36))</f>
        <v>472</v>
      </c>
      <c r="CU36" s="63" t="s">
        <v>418</v>
      </c>
      <c r="CV36" s="64">
        <v>42885</v>
      </c>
      <c r="CW36" s="63" t="s">
        <v>4278</v>
      </c>
      <c r="CX36" s="64">
        <v>42887</v>
      </c>
      <c r="CY36" s="129">
        <f t="shared" ref="CY36:CY37" si="177">IF(CX36="","",DAYS360(M36,CX36))</f>
        <v>3871</v>
      </c>
      <c r="CZ36" s="129">
        <f t="shared" ref="CZ36:CZ37" si="178">IF(CX36="","",DAYS360(N36,CX36))</f>
        <v>716</v>
      </c>
      <c r="DA36" s="129">
        <f t="shared" ref="DA36:DA37" si="179">IF(CX36="","",DAYS360(O36,CX36))</f>
        <v>482</v>
      </c>
      <c r="DB36" s="64">
        <v>42887</v>
      </c>
      <c r="DC36" s="64">
        <v>42887</v>
      </c>
      <c r="DD36" s="64">
        <v>42887</v>
      </c>
      <c r="DE36" s="64">
        <v>42887</v>
      </c>
      <c r="DF36" s="64">
        <v>42887</v>
      </c>
      <c r="DG36" s="64">
        <v>42887</v>
      </c>
      <c r="DH36" s="64">
        <v>42887</v>
      </c>
      <c r="DI36" s="64">
        <v>42887</v>
      </c>
      <c r="DJ36" s="33" t="s">
        <v>4689</v>
      </c>
      <c r="DK36" s="189">
        <f t="shared" ref="DK36" si="180">SUM(AM36+AQ36+AU36+BI36+BU36+CD36+CR36+1600)</f>
        <v>5426.5</v>
      </c>
      <c r="DL36" s="191">
        <f t="shared" ref="DL36" si="181">SUM(AM36+AQ36+AU36+BJ36+BV36+CE36+CR36+1600)</f>
        <v>5031.5</v>
      </c>
    </row>
    <row r="37" spans="1:116" ht="28" customHeight="1">
      <c r="A37" s="63">
        <v>906</v>
      </c>
      <c r="B37" s="68" t="s">
        <v>5104</v>
      </c>
      <c r="C37" s="63" t="s">
        <v>1274</v>
      </c>
      <c r="D37" s="68" t="s">
        <v>5265</v>
      </c>
      <c r="E37" s="63" t="s">
        <v>570</v>
      </c>
      <c r="F37" s="63" t="s">
        <v>1001</v>
      </c>
      <c r="G37" s="68" t="s">
        <v>4047</v>
      </c>
      <c r="H37" s="63" t="s">
        <v>1269</v>
      </c>
      <c r="I37" s="64">
        <v>42745</v>
      </c>
      <c r="J37" s="64">
        <v>42885</v>
      </c>
      <c r="K37" s="64">
        <v>42885</v>
      </c>
      <c r="L37" s="64">
        <v>42886</v>
      </c>
      <c r="M37" s="64">
        <v>41578</v>
      </c>
      <c r="N37" s="64">
        <v>42425</v>
      </c>
      <c r="O37" s="64">
        <v>42725</v>
      </c>
      <c r="P37" s="63" t="s">
        <v>1001</v>
      </c>
      <c r="Q37" s="63" t="s">
        <v>418</v>
      </c>
      <c r="R37" s="32" t="s">
        <v>2175</v>
      </c>
      <c r="S37" s="32" t="s">
        <v>5105</v>
      </c>
      <c r="T37" s="179" t="s">
        <v>5106</v>
      </c>
      <c r="U37" s="32" t="s">
        <v>5107</v>
      </c>
      <c r="V37" s="63">
        <v>344</v>
      </c>
      <c r="W37" s="108">
        <v>78897</v>
      </c>
      <c r="X37" s="108">
        <v>45396</v>
      </c>
      <c r="Y37" s="108">
        <v>22904</v>
      </c>
      <c r="Z37" s="63">
        <v>322</v>
      </c>
      <c r="AA37" s="63">
        <v>266</v>
      </c>
      <c r="AB37" s="63">
        <v>106</v>
      </c>
      <c r="AC37" s="63">
        <v>112</v>
      </c>
      <c r="AD37" s="63">
        <v>12</v>
      </c>
      <c r="AE37" s="63">
        <v>36</v>
      </c>
      <c r="AF37" s="63">
        <v>48</v>
      </c>
      <c r="AG37" s="63">
        <v>0</v>
      </c>
      <c r="AH37" s="63">
        <v>0</v>
      </c>
      <c r="AI37" s="63">
        <v>0</v>
      </c>
      <c r="AJ37" s="63">
        <v>0</v>
      </c>
      <c r="AK37" s="63">
        <v>0</v>
      </c>
      <c r="AL37" s="63">
        <v>0</v>
      </c>
      <c r="AM37" s="189">
        <f t="shared" si="163"/>
        <v>0</v>
      </c>
      <c r="AN37" s="63">
        <v>19</v>
      </c>
      <c r="AO37" s="63">
        <v>10</v>
      </c>
      <c r="AP37" s="63">
        <v>29</v>
      </c>
      <c r="AQ37" s="189">
        <f t="shared" si="164"/>
        <v>507.5</v>
      </c>
      <c r="AR37" s="63">
        <v>0</v>
      </c>
      <c r="AS37" s="63">
        <v>35</v>
      </c>
      <c r="AT37" s="63">
        <v>35</v>
      </c>
      <c r="AU37" s="189">
        <f t="shared" si="165"/>
        <v>840</v>
      </c>
      <c r="AV37" s="63">
        <v>3</v>
      </c>
      <c r="AW37" s="63" t="s">
        <v>418</v>
      </c>
      <c r="AX37" s="63">
        <v>9</v>
      </c>
      <c r="AY37" s="63" t="s">
        <v>418</v>
      </c>
      <c r="AZ37" s="63" t="s">
        <v>1001</v>
      </c>
      <c r="BA37" s="63">
        <v>0</v>
      </c>
      <c r="BB37" s="64">
        <v>42745</v>
      </c>
      <c r="BC37" s="129">
        <f t="shared" si="166"/>
        <v>0</v>
      </c>
      <c r="BD37" s="64">
        <v>42783</v>
      </c>
      <c r="BE37" s="64">
        <v>42809</v>
      </c>
      <c r="BF37" s="129">
        <f t="shared" si="167"/>
        <v>28</v>
      </c>
      <c r="BG37" s="63" t="s">
        <v>2105</v>
      </c>
      <c r="BH37" s="63">
        <v>185</v>
      </c>
      <c r="BI37" s="189">
        <f t="shared" si="168"/>
        <v>2093</v>
      </c>
      <c r="BJ37" s="189">
        <f t="shared" si="168"/>
        <v>1729</v>
      </c>
      <c r="BK37" s="64">
        <v>42774</v>
      </c>
      <c r="BL37" s="64">
        <v>42775</v>
      </c>
      <c r="BM37" s="63" t="s">
        <v>1277</v>
      </c>
      <c r="BN37" s="64">
        <v>42774</v>
      </c>
      <c r="BO37" s="64">
        <v>42782</v>
      </c>
      <c r="BP37" s="63" t="s">
        <v>1277</v>
      </c>
      <c r="BQ37" s="64">
        <v>42810</v>
      </c>
      <c r="BR37" s="64">
        <v>42830</v>
      </c>
      <c r="BS37" s="129">
        <f t="shared" si="169"/>
        <v>19</v>
      </c>
      <c r="BT37" s="63" t="s">
        <v>1277</v>
      </c>
      <c r="BU37" s="189">
        <f t="shared" si="170"/>
        <v>3300.5</v>
      </c>
      <c r="BV37" s="189">
        <f t="shared" si="170"/>
        <v>2726.5</v>
      </c>
      <c r="BW37" s="64">
        <v>42830</v>
      </c>
      <c r="BX37" s="64">
        <v>42840</v>
      </c>
      <c r="BY37" s="129">
        <f t="shared" si="171"/>
        <v>10</v>
      </c>
      <c r="BZ37" s="64">
        <v>42840</v>
      </c>
      <c r="CA37" s="64">
        <v>42846</v>
      </c>
      <c r="CB37" s="129">
        <f t="shared" si="172"/>
        <v>6</v>
      </c>
      <c r="CC37" s="63" t="s">
        <v>5008</v>
      </c>
      <c r="CD37" s="189">
        <f t="shared" si="173"/>
        <v>966</v>
      </c>
      <c r="CE37" s="189">
        <f t="shared" si="173"/>
        <v>798</v>
      </c>
      <c r="CF37" s="64">
        <v>42847</v>
      </c>
      <c r="CG37" s="64">
        <v>42847</v>
      </c>
      <c r="CH37" s="64">
        <v>42847</v>
      </c>
      <c r="CI37" s="64">
        <v>42859</v>
      </c>
      <c r="CJ37" s="64">
        <v>42859</v>
      </c>
      <c r="CK37" s="64">
        <v>42874</v>
      </c>
      <c r="CL37" s="64">
        <v>42859</v>
      </c>
      <c r="CM37" s="129">
        <f t="shared" si="174"/>
        <v>15</v>
      </c>
      <c r="CN37" s="129">
        <f t="shared" si="175"/>
        <v>0</v>
      </c>
      <c r="CO37" s="63">
        <v>1</v>
      </c>
      <c r="CP37" s="64">
        <v>42878</v>
      </c>
      <c r="CQ37" s="63" t="s">
        <v>1001</v>
      </c>
      <c r="CR37" s="189">
        <v>0</v>
      </c>
      <c r="CS37" s="64">
        <v>42878</v>
      </c>
      <c r="CT37" s="129">
        <f t="shared" si="176"/>
        <v>133</v>
      </c>
      <c r="CU37" s="63" t="s">
        <v>418</v>
      </c>
      <c r="CV37" s="64">
        <v>42885</v>
      </c>
      <c r="CW37" s="63" t="s">
        <v>5084</v>
      </c>
      <c r="CX37" s="64">
        <v>42886</v>
      </c>
      <c r="CY37" s="129">
        <f t="shared" si="177"/>
        <v>1290</v>
      </c>
      <c r="CZ37" s="129">
        <f t="shared" si="178"/>
        <v>455</v>
      </c>
      <c r="DA37" s="129">
        <f t="shared" si="179"/>
        <v>159</v>
      </c>
      <c r="DB37" s="64">
        <v>42886</v>
      </c>
      <c r="DC37" s="64">
        <v>42886</v>
      </c>
      <c r="DD37" s="64">
        <v>42886</v>
      </c>
      <c r="DE37" s="64">
        <v>42886</v>
      </c>
      <c r="DF37" s="64">
        <v>42886</v>
      </c>
      <c r="DG37" s="64">
        <v>42886</v>
      </c>
      <c r="DH37" s="64">
        <v>42886</v>
      </c>
      <c r="DI37" s="64">
        <v>42886</v>
      </c>
      <c r="DJ37" s="33" t="s">
        <v>5160</v>
      </c>
      <c r="DK37" s="189">
        <f t="shared" ref="DK37" si="182">SUM(AM37+AQ37+AU37+BI37+BU37+CD37+CR37+1600)</f>
        <v>9307</v>
      </c>
      <c r="DL37" s="191">
        <f t="shared" ref="DL37" si="183">SUM(AM37+AQ37+AU37+BJ37+BV37+CE37+CR37+1600)</f>
        <v>8201</v>
      </c>
    </row>
    <row r="38" spans="1:116" ht="28" customHeight="1">
      <c r="A38" s="63">
        <v>865</v>
      </c>
      <c r="B38" s="68" t="s">
        <v>4837</v>
      </c>
      <c r="C38" s="63" t="s">
        <v>4804</v>
      </c>
      <c r="D38" s="68" t="s">
        <v>5266</v>
      </c>
      <c r="E38" s="63" t="s">
        <v>428</v>
      </c>
      <c r="F38" s="63" t="s">
        <v>1001</v>
      </c>
      <c r="G38" s="68" t="s">
        <v>4047</v>
      </c>
      <c r="H38" s="68" t="s">
        <v>286</v>
      </c>
      <c r="I38" s="64">
        <v>42537</v>
      </c>
      <c r="J38" s="64">
        <v>42710</v>
      </c>
      <c r="K38" s="64">
        <v>42524</v>
      </c>
      <c r="L38" s="64">
        <v>42892</v>
      </c>
      <c r="M38" s="64">
        <v>41517</v>
      </c>
      <c r="N38" s="64">
        <v>42357</v>
      </c>
      <c r="O38" s="64">
        <v>42536</v>
      </c>
      <c r="P38" s="63" t="s">
        <v>1001</v>
      </c>
      <c r="Q38" s="63" t="s">
        <v>418</v>
      </c>
      <c r="R38" s="32" t="s">
        <v>1295</v>
      </c>
      <c r="S38" s="32" t="s">
        <v>4838</v>
      </c>
      <c r="T38" s="32" t="s">
        <v>4839</v>
      </c>
      <c r="U38" s="32" t="s">
        <v>4840</v>
      </c>
      <c r="V38" s="63">
        <v>174</v>
      </c>
      <c r="W38" s="108">
        <v>33151</v>
      </c>
      <c r="X38" s="108">
        <v>20011</v>
      </c>
      <c r="Y38" s="63">
        <v>7515</v>
      </c>
      <c r="Z38" s="63">
        <v>146</v>
      </c>
      <c r="AA38" s="63">
        <v>138</v>
      </c>
      <c r="AB38" s="63">
        <v>58</v>
      </c>
      <c r="AC38" s="63">
        <v>44</v>
      </c>
      <c r="AD38" s="63">
        <v>21</v>
      </c>
      <c r="AE38" s="63">
        <v>23</v>
      </c>
      <c r="AF38" s="63">
        <v>44</v>
      </c>
      <c r="AG38" s="63">
        <v>0</v>
      </c>
      <c r="AH38" s="63">
        <v>0</v>
      </c>
      <c r="AI38" s="63">
        <v>0</v>
      </c>
      <c r="AJ38" s="63">
        <v>0</v>
      </c>
      <c r="AK38" s="63">
        <v>0</v>
      </c>
      <c r="AL38" s="63">
        <v>0</v>
      </c>
      <c r="AM38" s="189">
        <f>15.5*(AL38)</f>
        <v>0</v>
      </c>
      <c r="AN38" s="63">
        <v>0</v>
      </c>
      <c r="AO38" s="63">
        <v>0</v>
      </c>
      <c r="AP38" s="63">
        <v>0</v>
      </c>
      <c r="AQ38" s="189">
        <f>17.5*(AP38)</f>
        <v>0</v>
      </c>
      <c r="AR38" s="63">
        <v>14</v>
      </c>
      <c r="AS38" s="63">
        <v>32</v>
      </c>
      <c r="AT38" s="63">
        <v>46</v>
      </c>
      <c r="AU38" s="189">
        <f>24*(AT38)</f>
        <v>1104</v>
      </c>
      <c r="AV38" s="63">
        <v>1</v>
      </c>
      <c r="AW38" s="63" t="s">
        <v>418</v>
      </c>
      <c r="AX38" s="63">
        <v>11</v>
      </c>
      <c r="AY38" s="63" t="s">
        <v>1001</v>
      </c>
      <c r="AZ38" s="63" t="s">
        <v>1001</v>
      </c>
      <c r="BA38" s="63">
        <v>0</v>
      </c>
      <c r="BB38" s="64">
        <v>42539</v>
      </c>
      <c r="BC38" s="129">
        <f>IF(BB38="","",DAYS360(I38,BB38))</f>
        <v>2</v>
      </c>
      <c r="BD38" s="64">
        <v>42567</v>
      </c>
      <c r="BE38" s="64">
        <v>42581</v>
      </c>
      <c r="BF38" s="129">
        <f>IF(BE38="","",DAYS360(BD38,BE38))</f>
        <v>14</v>
      </c>
      <c r="BG38" s="63" t="s">
        <v>2105</v>
      </c>
      <c r="BH38" s="63">
        <v>45</v>
      </c>
      <c r="BI38" s="189">
        <f>6.5*(Z38)</f>
        <v>949</v>
      </c>
      <c r="BJ38" s="189">
        <f>6.5*(AA38)</f>
        <v>897</v>
      </c>
      <c r="BK38" s="64">
        <v>42563</v>
      </c>
      <c r="BL38" s="64">
        <v>42579</v>
      </c>
      <c r="BM38" s="63" t="s">
        <v>1277</v>
      </c>
      <c r="BN38" s="64">
        <v>42557</v>
      </c>
      <c r="BO38" s="64">
        <v>42563</v>
      </c>
      <c r="BP38" s="63" t="s">
        <v>1277</v>
      </c>
      <c r="BQ38" s="64">
        <v>42598</v>
      </c>
      <c r="BR38" s="64">
        <v>42612</v>
      </c>
      <c r="BS38" s="129">
        <f>IF(BR38="","",DAYS360(BQ38,BR38))</f>
        <v>14</v>
      </c>
      <c r="BT38" s="63" t="s">
        <v>1277</v>
      </c>
      <c r="BU38" s="189">
        <f>10.25*(Z38)</f>
        <v>1496.5</v>
      </c>
      <c r="BV38" s="189">
        <f>10.25*(AA38)</f>
        <v>1414.5</v>
      </c>
      <c r="BW38" s="64">
        <v>42612</v>
      </c>
      <c r="BX38" s="64">
        <v>42633</v>
      </c>
      <c r="BY38" s="129">
        <f>IF(BX38="","",DAYS360(BW38,BX38))</f>
        <v>21</v>
      </c>
      <c r="BZ38" s="64">
        <v>42637</v>
      </c>
      <c r="CA38" s="64">
        <v>42654</v>
      </c>
      <c r="CB38" s="129">
        <f>IF(CA38="","",DAYS360(BZ38,CA38))</f>
        <v>17</v>
      </c>
      <c r="CC38" s="63" t="s">
        <v>4278</v>
      </c>
      <c r="CD38" s="189">
        <f>3*(Z38)</f>
        <v>438</v>
      </c>
      <c r="CE38" s="189">
        <f>3*(AA38)</f>
        <v>414</v>
      </c>
      <c r="CF38" s="64">
        <v>42654</v>
      </c>
      <c r="CG38" s="64">
        <v>42654</v>
      </c>
      <c r="CH38" s="64">
        <v>42654</v>
      </c>
      <c r="CI38" s="64">
        <v>42661</v>
      </c>
      <c r="CJ38" s="64">
        <v>42663</v>
      </c>
      <c r="CK38" s="64">
        <v>42698</v>
      </c>
      <c r="CL38" s="64">
        <v>42670</v>
      </c>
      <c r="CM38" s="129">
        <f>IF(CK38="","",DAYS360(CJ38,CK38))</f>
        <v>34</v>
      </c>
      <c r="CN38" s="129">
        <f>IF(CL38="","",DAYS360(CJ38,CL38))</f>
        <v>7</v>
      </c>
      <c r="CO38" s="63">
        <v>1</v>
      </c>
      <c r="CP38" s="64">
        <v>42885</v>
      </c>
      <c r="CQ38" s="63" t="s">
        <v>1001</v>
      </c>
      <c r="CR38" s="189">
        <v>0</v>
      </c>
      <c r="CS38" s="64">
        <v>42888</v>
      </c>
      <c r="CT38" s="129">
        <f>IF(CS38="","",DAYS360(I38,CS38))</f>
        <v>346</v>
      </c>
      <c r="CU38" s="63" t="s">
        <v>418</v>
      </c>
      <c r="CV38" s="64">
        <v>42889</v>
      </c>
      <c r="CW38" s="63" t="s">
        <v>4441</v>
      </c>
      <c r="CX38" s="64">
        <v>42892</v>
      </c>
      <c r="CY38" s="129">
        <f>IF(CX38="","",DAYS360(M38,CX38))</f>
        <v>1356</v>
      </c>
      <c r="CZ38" s="129">
        <f>IF(CX38="","",DAYS360(N38,CX38))</f>
        <v>527</v>
      </c>
      <c r="DA38" s="129">
        <f>IF(CX38="","",DAYS360(O38,CX38))</f>
        <v>351</v>
      </c>
      <c r="DB38" s="64">
        <v>42892</v>
      </c>
      <c r="DC38" s="64">
        <v>42892</v>
      </c>
      <c r="DD38" s="64">
        <v>42892</v>
      </c>
      <c r="DE38" s="64">
        <v>42892</v>
      </c>
      <c r="DF38" s="64">
        <v>42892</v>
      </c>
      <c r="DG38" s="64">
        <v>42892</v>
      </c>
      <c r="DH38" s="196"/>
      <c r="DI38" s="64">
        <v>42892</v>
      </c>
      <c r="DJ38" s="33" t="s">
        <v>4841</v>
      </c>
      <c r="DK38" s="189">
        <f>SUM(AM38+AQ38+AU38+BI38+BU38+CD38+CR38+1600)</f>
        <v>5587.5</v>
      </c>
      <c r="DL38" s="191">
        <f>SUM(AM38+AQ38+AU38+BJ38+BV38+CE38+CR38+1600)</f>
        <v>5429.5</v>
      </c>
    </row>
    <row r="39" spans="1:116" ht="28" customHeight="1">
      <c r="A39" s="63">
        <v>805</v>
      </c>
      <c r="B39" s="68" t="s">
        <v>4504</v>
      </c>
      <c r="C39" s="63" t="s">
        <v>1274</v>
      </c>
      <c r="D39" s="68" t="s">
        <v>5271</v>
      </c>
      <c r="E39" s="63" t="s">
        <v>428</v>
      </c>
      <c r="F39" s="63" t="s">
        <v>1001</v>
      </c>
      <c r="G39" s="63" t="s">
        <v>4047</v>
      </c>
      <c r="H39" s="63" t="s">
        <v>1312</v>
      </c>
      <c r="I39" s="64">
        <v>42266</v>
      </c>
      <c r="J39" s="64">
        <v>42347</v>
      </c>
      <c r="K39" s="64">
        <v>42893</v>
      </c>
      <c r="L39" s="64">
        <v>42894</v>
      </c>
      <c r="M39" s="64">
        <v>41213</v>
      </c>
      <c r="N39" s="64">
        <v>42094</v>
      </c>
      <c r="O39" s="64">
        <v>42263</v>
      </c>
      <c r="P39" s="63" t="s">
        <v>1001</v>
      </c>
      <c r="Q39" s="63" t="s">
        <v>1001</v>
      </c>
      <c r="R39" s="32" t="s">
        <v>1263</v>
      </c>
      <c r="S39" s="32" t="s">
        <v>4505</v>
      </c>
      <c r="T39" s="32" t="s">
        <v>4506</v>
      </c>
      <c r="U39" s="32" t="s">
        <v>4507</v>
      </c>
      <c r="V39" s="63">
        <v>188</v>
      </c>
      <c r="W39" s="108">
        <v>63359</v>
      </c>
      <c r="X39" s="108">
        <v>52339</v>
      </c>
      <c r="Y39" s="63">
        <v>0</v>
      </c>
      <c r="Z39" s="63">
        <v>154</v>
      </c>
      <c r="AA39" s="63">
        <v>162</v>
      </c>
      <c r="AB39" s="63">
        <v>112</v>
      </c>
      <c r="AC39" s="63">
        <v>0</v>
      </c>
      <c r="AD39" s="63">
        <v>19</v>
      </c>
      <c r="AE39" s="63">
        <v>0</v>
      </c>
      <c r="AF39" s="63">
        <v>19</v>
      </c>
      <c r="AG39" s="63">
        <v>0</v>
      </c>
      <c r="AH39" s="63">
        <v>0</v>
      </c>
      <c r="AI39" s="63">
        <v>0</v>
      </c>
      <c r="AJ39" s="63">
        <v>0</v>
      </c>
      <c r="AK39" s="63">
        <v>0</v>
      </c>
      <c r="AL39" s="63">
        <v>0</v>
      </c>
      <c r="AM39" s="189">
        <f t="shared" ref="AM39:AM40" si="184">15.5*(AL39)</f>
        <v>0</v>
      </c>
      <c r="AN39" s="63">
        <v>11</v>
      </c>
      <c r="AO39" s="63">
        <v>0</v>
      </c>
      <c r="AP39" s="63">
        <v>11</v>
      </c>
      <c r="AQ39" s="189">
        <f t="shared" ref="AQ39:AQ40" si="185">17.5*(AP39)</f>
        <v>192.5</v>
      </c>
      <c r="AR39" s="63">
        <v>10</v>
      </c>
      <c r="AS39" s="63">
        <v>0</v>
      </c>
      <c r="AT39" s="63">
        <v>10</v>
      </c>
      <c r="AU39" s="189">
        <f t="shared" ref="AU39:AU40" si="186">24*(AT39)</f>
        <v>240</v>
      </c>
      <c r="AV39" s="63">
        <v>4</v>
      </c>
      <c r="AW39" s="63" t="s">
        <v>418</v>
      </c>
      <c r="AX39" s="63">
        <v>0</v>
      </c>
      <c r="AY39" s="63" t="s">
        <v>418</v>
      </c>
      <c r="AZ39" s="63" t="s">
        <v>418</v>
      </c>
      <c r="BA39" s="63">
        <v>5</v>
      </c>
      <c r="BB39" s="64">
        <v>42269</v>
      </c>
      <c r="BC39" s="129">
        <f t="shared" ref="BC39:BC40" si="187">IF(BB39="","",DAYS360(I39,BB39))</f>
        <v>3</v>
      </c>
      <c r="BD39" s="64">
        <v>42297</v>
      </c>
      <c r="BE39" s="64">
        <v>42326</v>
      </c>
      <c r="BF39" s="129">
        <f t="shared" ref="BF39:BF40" si="188">IF(BE39="","",DAYS360(BD39,BE39))</f>
        <v>28</v>
      </c>
      <c r="BG39" s="63" t="s">
        <v>2105</v>
      </c>
      <c r="BH39" s="63">
        <v>81</v>
      </c>
      <c r="BI39" s="189">
        <f t="shared" ref="BI39:BJ40" si="189">6.5*(Z39)</f>
        <v>1001</v>
      </c>
      <c r="BJ39" s="189">
        <f t="shared" si="189"/>
        <v>1053</v>
      </c>
      <c r="BK39" s="64">
        <v>42297</v>
      </c>
      <c r="BL39" s="64">
        <v>42312</v>
      </c>
      <c r="BM39" s="63" t="s">
        <v>1277</v>
      </c>
      <c r="BN39" s="64">
        <v>42286</v>
      </c>
      <c r="BO39" s="64">
        <v>42287</v>
      </c>
      <c r="BP39" s="63" t="s">
        <v>1277</v>
      </c>
      <c r="BQ39" s="64">
        <v>42327</v>
      </c>
      <c r="BR39" s="64">
        <v>42332</v>
      </c>
      <c r="BS39" s="129">
        <f t="shared" ref="BS39:BS40" si="190">IF(BR39="","",DAYS360(BQ39,BR39))</f>
        <v>5</v>
      </c>
      <c r="BT39" s="63" t="s">
        <v>1277</v>
      </c>
      <c r="BU39" s="189">
        <f t="shared" ref="BU39:BV40" si="191">10.25*(Z39)</f>
        <v>1578.5</v>
      </c>
      <c r="BV39" s="189">
        <f t="shared" si="191"/>
        <v>1660.5</v>
      </c>
      <c r="BW39" s="64">
        <v>42333</v>
      </c>
      <c r="BX39" s="64">
        <v>42340</v>
      </c>
      <c r="BY39" s="129">
        <f t="shared" ref="BY39:BY40" si="192">IF(BX39="","",DAYS360(BW39,BX39))</f>
        <v>7</v>
      </c>
      <c r="BZ39" s="64">
        <v>42334</v>
      </c>
      <c r="CA39" s="64">
        <v>42340</v>
      </c>
      <c r="CB39" s="129">
        <f t="shared" ref="CB39:CB40" si="193">IF(CA39="","",DAYS360(BZ39,CA39))</f>
        <v>6</v>
      </c>
      <c r="CC39" s="63" t="s">
        <v>4278</v>
      </c>
      <c r="CD39" s="189">
        <f t="shared" ref="CD39:CE40" si="194">3*(Z39)</f>
        <v>462</v>
      </c>
      <c r="CE39" s="189">
        <f t="shared" si="194"/>
        <v>486</v>
      </c>
      <c r="CF39" s="64">
        <v>42340</v>
      </c>
      <c r="CG39" s="64">
        <v>42340</v>
      </c>
      <c r="CH39" s="64">
        <v>42340</v>
      </c>
      <c r="CI39" s="64">
        <v>42346</v>
      </c>
      <c r="CJ39" s="64">
        <v>42346</v>
      </c>
      <c r="CK39" s="64">
        <v>42347</v>
      </c>
      <c r="CL39" s="64">
        <v>42346</v>
      </c>
      <c r="CM39" s="129">
        <f t="shared" ref="CM39:CM40" si="195">IF(CK39="","",DAYS360(CJ39,CK39))</f>
        <v>1</v>
      </c>
      <c r="CN39" s="129">
        <f t="shared" ref="CN39:CN40" si="196">IF(CL39="","",DAYS360(CJ39,CL39))</f>
        <v>0</v>
      </c>
      <c r="CO39" s="63">
        <v>1</v>
      </c>
      <c r="CP39" s="64">
        <v>42886</v>
      </c>
      <c r="CQ39" s="63" t="s">
        <v>1001</v>
      </c>
      <c r="CR39" s="189">
        <v>0</v>
      </c>
      <c r="CS39" s="64">
        <v>42886</v>
      </c>
      <c r="CT39" s="129">
        <f t="shared" ref="CT39:CT40" si="197">IF(CS39="","",DAYS360(I39,CS39))</f>
        <v>611</v>
      </c>
      <c r="CU39" s="63" t="s">
        <v>418</v>
      </c>
      <c r="CV39" s="64">
        <v>42893</v>
      </c>
      <c r="CW39" s="63" t="s">
        <v>5084</v>
      </c>
      <c r="CX39" s="64">
        <v>42894</v>
      </c>
      <c r="CY39" s="129">
        <f t="shared" ref="CY39:CY40" si="198">IF(CX39="","",DAYS360(M39,CX39))</f>
        <v>1658</v>
      </c>
      <c r="CZ39" s="129">
        <f t="shared" ref="CZ39:CZ40" si="199">IF(CX39="","",DAYS360(N39,CX39))</f>
        <v>788</v>
      </c>
      <c r="DA39" s="129">
        <f t="shared" ref="DA39:DA40" si="200">IF(CX39="","",DAYS360(O39,CX39))</f>
        <v>622</v>
      </c>
      <c r="DB39" s="64">
        <v>42894</v>
      </c>
      <c r="DC39" s="64">
        <v>42894</v>
      </c>
      <c r="DD39" s="64">
        <v>42894</v>
      </c>
      <c r="DE39" s="64">
        <v>42894</v>
      </c>
      <c r="DF39" s="64">
        <v>42894</v>
      </c>
      <c r="DG39" s="64">
        <v>42894</v>
      </c>
      <c r="DH39" s="196"/>
      <c r="DI39" s="64">
        <v>42894</v>
      </c>
      <c r="DJ39" s="33" t="s">
        <v>4508</v>
      </c>
      <c r="DK39" s="189">
        <f t="shared" ref="DK39" si="201">SUM(AM39+AQ39+AU39+BI39+BU39+CD39+CR39+1600)</f>
        <v>5074</v>
      </c>
      <c r="DL39" s="191">
        <f t="shared" ref="DL39" si="202">SUM(AM39+AQ39+AU39+BJ39+BV39+CE39+CR39+1600)</f>
        <v>5232</v>
      </c>
    </row>
    <row r="40" spans="1:116" ht="33" customHeight="1">
      <c r="A40" s="63">
        <v>861</v>
      </c>
      <c r="B40" s="68" t="s">
        <v>4929</v>
      </c>
      <c r="C40" s="63" t="s">
        <v>1274</v>
      </c>
      <c r="D40" s="68" t="s">
        <v>5294</v>
      </c>
      <c r="E40" s="63" t="s">
        <v>428</v>
      </c>
      <c r="F40" s="63" t="s">
        <v>1001</v>
      </c>
      <c r="G40" s="68" t="s">
        <v>4047</v>
      </c>
      <c r="H40" s="68" t="s">
        <v>286</v>
      </c>
      <c r="I40" s="64">
        <v>42531</v>
      </c>
      <c r="J40" s="64">
        <v>42742</v>
      </c>
      <c r="K40" s="64">
        <v>42900</v>
      </c>
      <c r="L40" s="64">
        <v>42901</v>
      </c>
      <c r="M40" s="64">
        <v>40329</v>
      </c>
      <c r="N40" s="64">
        <v>42235</v>
      </c>
      <c r="O40" s="64">
        <v>42528</v>
      </c>
      <c r="P40" s="63" t="s">
        <v>1001</v>
      </c>
      <c r="Q40" s="63" t="s">
        <v>418</v>
      </c>
      <c r="R40" s="32" t="s">
        <v>2175</v>
      </c>
      <c r="S40" s="32" t="s">
        <v>4812</v>
      </c>
      <c r="T40" s="116" t="s">
        <v>4813</v>
      </c>
      <c r="U40" s="32" t="s">
        <v>4814</v>
      </c>
      <c r="V40" s="63">
        <v>273</v>
      </c>
      <c r="W40" s="108">
        <v>78489</v>
      </c>
      <c r="X40" s="108">
        <v>46538</v>
      </c>
      <c r="Y40" s="108">
        <v>21181</v>
      </c>
      <c r="Z40" s="63">
        <v>226</v>
      </c>
      <c r="AA40" s="63">
        <v>228</v>
      </c>
      <c r="AB40" s="63">
        <v>110</v>
      </c>
      <c r="AC40" s="63">
        <v>70</v>
      </c>
      <c r="AD40" s="63">
        <v>25</v>
      </c>
      <c r="AE40" s="63">
        <v>43</v>
      </c>
      <c r="AF40" s="63">
        <v>68</v>
      </c>
      <c r="AG40" s="63">
        <v>0</v>
      </c>
      <c r="AH40" s="63">
        <v>0</v>
      </c>
      <c r="AI40" s="63">
        <v>0</v>
      </c>
      <c r="AJ40" s="63">
        <v>0</v>
      </c>
      <c r="AK40" s="63">
        <v>0</v>
      </c>
      <c r="AL40" s="63">
        <v>0</v>
      </c>
      <c r="AM40" s="189">
        <f t="shared" si="184"/>
        <v>0</v>
      </c>
      <c r="AN40" s="63" t="s">
        <v>5071</v>
      </c>
      <c r="AO40" s="63">
        <v>21</v>
      </c>
      <c r="AP40" s="63">
        <v>44</v>
      </c>
      <c r="AQ40" s="189">
        <f t="shared" si="185"/>
        <v>770</v>
      </c>
      <c r="AR40" s="63">
        <v>5</v>
      </c>
      <c r="AS40" s="63">
        <v>0</v>
      </c>
      <c r="AT40" s="63">
        <v>5</v>
      </c>
      <c r="AU40" s="189">
        <f t="shared" si="186"/>
        <v>120</v>
      </c>
      <c r="AV40" s="63">
        <v>2</v>
      </c>
      <c r="AW40" s="63" t="s">
        <v>418</v>
      </c>
      <c r="AX40" s="63">
        <v>6</v>
      </c>
      <c r="AY40" s="63" t="s">
        <v>1001</v>
      </c>
      <c r="AZ40" s="63" t="s">
        <v>1001</v>
      </c>
      <c r="BA40" s="63">
        <v>0</v>
      </c>
      <c r="BB40" s="64">
        <v>42531</v>
      </c>
      <c r="BC40" s="129">
        <f t="shared" si="187"/>
        <v>0</v>
      </c>
      <c r="BD40" s="64">
        <v>42546</v>
      </c>
      <c r="BE40" s="64">
        <v>42592</v>
      </c>
      <c r="BF40" s="129">
        <f t="shared" si="188"/>
        <v>45</v>
      </c>
      <c r="BG40" s="63" t="s">
        <v>3550</v>
      </c>
      <c r="BH40" s="63">
        <v>256</v>
      </c>
      <c r="BI40" s="189">
        <f t="shared" si="189"/>
        <v>1469</v>
      </c>
      <c r="BJ40" s="189">
        <f t="shared" si="189"/>
        <v>1482</v>
      </c>
      <c r="BK40" s="64">
        <v>42546</v>
      </c>
      <c r="BL40" s="64">
        <v>42560</v>
      </c>
      <c r="BM40" s="63" t="s">
        <v>1277</v>
      </c>
      <c r="BN40" s="64">
        <v>42536</v>
      </c>
      <c r="BO40" s="64">
        <v>42544</v>
      </c>
      <c r="BP40" s="63" t="s">
        <v>1277</v>
      </c>
      <c r="BQ40" s="64">
        <v>42592</v>
      </c>
      <c r="BR40" s="64">
        <v>42606</v>
      </c>
      <c r="BS40" s="129">
        <f t="shared" si="190"/>
        <v>14</v>
      </c>
      <c r="BT40" s="63" t="s">
        <v>1277</v>
      </c>
      <c r="BU40" s="189">
        <f t="shared" si="191"/>
        <v>2316.5</v>
      </c>
      <c r="BV40" s="189">
        <f t="shared" si="191"/>
        <v>2337</v>
      </c>
      <c r="BW40" s="64">
        <v>42613</v>
      </c>
      <c r="BX40" s="64">
        <v>42647</v>
      </c>
      <c r="BY40" s="129">
        <f t="shared" si="192"/>
        <v>34</v>
      </c>
      <c r="BZ40" s="64">
        <v>42641</v>
      </c>
      <c r="CA40" s="64">
        <v>42665</v>
      </c>
      <c r="CB40" s="129">
        <f t="shared" si="193"/>
        <v>24</v>
      </c>
      <c r="CC40" s="63" t="s">
        <v>431</v>
      </c>
      <c r="CD40" s="189">
        <f t="shared" si="194"/>
        <v>678</v>
      </c>
      <c r="CE40" s="189">
        <f t="shared" si="194"/>
        <v>684</v>
      </c>
      <c r="CF40" s="64">
        <v>42670</v>
      </c>
      <c r="CG40" s="64">
        <v>42670</v>
      </c>
      <c r="CH40" s="64">
        <v>42670</v>
      </c>
      <c r="CI40" s="64">
        <v>42683</v>
      </c>
      <c r="CJ40" s="64">
        <v>42683</v>
      </c>
      <c r="CK40" s="64">
        <v>42705</v>
      </c>
      <c r="CL40" s="64">
        <v>42684</v>
      </c>
      <c r="CM40" s="129">
        <f t="shared" si="195"/>
        <v>22</v>
      </c>
      <c r="CN40" s="129">
        <f t="shared" si="196"/>
        <v>1</v>
      </c>
      <c r="CO40" s="63">
        <v>1</v>
      </c>
      <c r="CP40" s="64">
        <v>42892</v>
      </c>
      <c r="CQ40" s="63" t="s">
        <v>1001</v>
      </c>
      <c r="CR40" s="189">
        <v>0</v>
      </c>
      <c r="CS40" s="64">
        <v>42892</v>
      </c>
      <c r="CT40" s="129">
        <f t="shared" si="197"/>
        <v>356</v>
      </c>
      <c r="CU40" s="63" t="s">
        <v>418</v>
      </c>
      <c r="CV40" s="64">
        <v>42900</v>
      </c>
      <c r="CW40" s="63" t="s">
        <v>5084</v>
      </c>
      <c r="CX40" s="64">
        <v>42901</v>
      </c>
      <c r="CY40" s="129">
        <f t="shared" si="198"/>
        <v>2535</v>
      </c>
      <c r="CZ40" s="129">
        <f t="shared" si="199"/>
        <v>656</v>
      </c>
      <c r="DA40" s="129">
        <f t="shared" si="200"/>
        <v>368</v>
      </c>
      <c r="DB40" s="64">
        <v>42901</v>
      </c>
      <c r="DC40" s="64">
        <v>42901</v>
      </c>
      <c r="DD40" s="64">
        <v>42901</v>
      </c>
      <c r="DE40" s="64">
        <v>42901</v>
      </c>
      <c r="DF40" s="64">
        <v>42901</v>
      </c>
      <c r="DG40" s="64">
        <v>42901</v>
      </c>
      <c r="DH40" s="196"/>
      <c r="DI40" s="64">
        <v>42901</v>
      </c>
      <c r="DJ40" s="33" t="s">
        <v>4948</v>
      </c>
      <c r="DK40" s="189">
        <f t="shared" ref="DK40" si="203">SUM(AM40+AQ40+AU40+BI40+BU40+CD40+CR40+1600)</f>
        <v>6953.5</v>
      </c>
      <c r="DL40" s="191">
        <f t="shared" ref="DL40" si="204">SUM(AM40+AQ40+AU40+BJ40+BV40+CE40+CR40+1600)</f>
        <v>6993</v>
      </c>
    </row>
    <row r="41" spans="1:116" ht="28" customHeight="1">
      <c r="A41" s="63">
        <v>924</v>
      </c>
      <c r="B41" s="68" t="s">
        <v>5213</v>
      </c>
      <c r="C41" s="63" t="s">
        <v>1272</v>
      </c>
      <c r="D41" s="68" t="s">
        <v>5295</v>
      </c>
      <c r="E41" s="63" t="s">
        <v>428</v>
      </c>
      <c r="F41" s="63" t="s">
        <v>418</v>
      </c>
      <c r="G41" s="68" t="s">
        <v>4047</v>
      </c>
      <c r="H41" s="63" t="s">
        <v>1855</v>
      </c>
      <c r="I41" s="64">
        <v>42851</v>
      </c>
      <c r="J41" s="64">
        <v>42901</v>
      </c>
      <c r="K41" s="64">
        <v>42901</v>
      </c>
      <c r="L41" s="64">
        <v>42903</v>
      </c>
      <c r="M41" s="64">
        <v>42949</v>
      </c>
      <c r="N41" s="64">
        <v>42754</v>
      </c>
      <c r="O41" s="64">
        <v>42850</v>
      </c>
      <c r="P41" s="63" t="s">
        <v>1001</v>
      </c>
      <c r="Q41" s="63" t="s">
        <v>1001</v>
      </c>
      <c r="R41" s="32" t="s">
        <v>2726</v>
      </c>
      <c r="S41" s="32" t="s">
        <v>4433</v>
      </c>
      <c r="T41" s="179" t="s">
        <v>26</v>
      </c>
      <c r="U41" s="32" t="s">
        <v>5214</v>
      </c>
      <c r="V41" s="63">
        <v>104</v>
      </c>
      <c r="W41" s="108">
        <v>25305</v>
      </c>
      <c r="X41" s="108">
        <v>18613</v>
      </c>
      <c r="Y41" s="63">
        <v>3060</v>
      </c>
      <c r="Z41" s="63">
        <v>84</v>
      </c>
      <c r="AA41" s="63">
        <v>100</v>
      </c>
      <c r="AB41" s="63">
        <v>48</v>
      </c>
      <c r="AC41" s="63">
        <v>22</v>
      </c>
      <c r="AD41" s="63">
        <v>18</v>
      </c>
      <c r="AE41" s="63">
        <v>12</v>
      </c>
      <c r="AF41" s="63">
        <v>30</v>
      </c>
      <c r="AG41" s="63">
        <v>0</v>
      </c>
      <c r="AH41" s="63">
        <v>0</v>
      </c>
      <c r="AI41" s="63">
        <v>0</v>
      </c>
      <c r="AJ41" s="63">
        <v>0</v>
      </c>
      <c r="AK41" s="63">
        <v>0</v>
      </c>
      <c r="AL41" s="63">
        <v>0</v>
      </c>
      <c r="AM41" s="189">
        <f>15.5*(AL41)</f>
        <v>0</v>
      </c>
      <c r="AN41" s="63">
        <v>20</v>
      </c>
      <c r="AO41" s="63">
        <v>33</v>
      </c>
      <c r="AP41" s="63">
        <v>53</v>
      </c>
      <c r="AQ41" s="189">
        <f>17.5*(AP41)</f>
        <v>927.5</v>
      </c>
      <c r="AR41" s="63">
        <v>2</v>
      </c>
      <c r="AS41" s="63">
        <v>2</v>
      </c>
      <c r="AT41" s="63">
        <v>4</v>
      </c>
      <c r="AU41" s="189">
        <f>24*(AT41)</f>
        <v>96</v>
      </c>
      <c r="AV41" s="63">
        <v>0</v>
      </c>
      <c r="AW41" s="63" t="s">
        <v>1001</v>
      </c>
      <c r="AX41" s="63">
        <v>1</v>
      </c>
      <c r="AY41" s="63" t="s">
        <v>1001</v>
      </c>
      <c r="AZ41" s="63" t="s">
        <v>1001</v>
      </c>
      <c r="BA41" s="63">
        <v>0</v>
      </c>
      <c r="BB41" s="64">
        <v>42851</v>
      </c>
      <c r="BC41" s="63">
        <f>IF(BB41="","",DAYS360(I41,BB41))</f>
        <v>0</v>
      </c>
      <c r="BD41" s="64">
        <v>42857</v>
      </c>
      <c r="BE41" s="64">
        <v>42861</v>
      </c>
      <c r="BF41" s="63">
        <f>IF(BE41="","",DAYS360(BD41,BE41))</f>
        <v>4</v>
      </c>
      <c r="BG41" s="63" t="s">
        <v>2105</v>
      </c>
      <c r="BH41" s="63">
        <v>36</v>
      </c>
      <c r="BI41" s="189">
        <f>6.5*(Z41)</f>
        <v>546</v>
      </c>
      <c r="BJ41" s="189">
        <f>6.5*(AA41)</f>
        <v>650</v>
      </c>
      <c r="BK41" s="64">
        <v>42862</v>
      </c>
      <c r="BL41" s="64">
        <v>42874</v>
      </c>
      <c r="BM41" s="63" t="s">
        <v>1277</v>
      </c>
      <c r="BN41" s="64">
        <v>42851</v>
      </c>
      <c r="BO41" s="64">
        <v>42857</v>
      </c>
      <c r="BP41" s="63" t="s">
        <v>1277</v>
      </c>
      <c r="BQ41" s="64">
        <v>42862</v>
      </c>
      <c r="BR41" s="64">
        <v>42874</v>
      </c>
      <c r="BS41" s="63">
        <f>IF(BR41="","",DAYS360(BQ41,BR41))</f>
        <v>12</v>
      </c>
      <c r="BT41" s="63" t="s">
        <v>1277</v>
      </c>
      <c r="BU41" s="189">
        <f>10.25*(Z41)</f>
        <v>861</v>
      </c>
      <c r="BV41" s="189">
        <f>10.25*(AA41)</f>
        <v>1025</v>
      </c>
      <c r="BW41" s="64">
        <v>42875</v>
      </c>
      <c r="BX41" s="64">
        <v>42881</v>
      </c>
      <c r="BY41" s="63">
        <f>IF(BX41="","",DAYS360(BW41,BX41))</f>
        <v>6</v>
      </c>
      <c r="BZ41" s="64">
        <v>42874</v>
      </c>
      <c r="CA41" s="64">
        <v>42878</v>
      </c>
      <c r="CB41" s="63">
        <f>IF(CA41="","",DAYS360(BZ41,CA41))</f>
        <v>4</v>
      </c>
      <c r="CC41" s="63" t="s">
        <v>5008</v>
      </c>
      <c r="CD41" s="189">
        <f>3*(Z41)</f>
        <v>252</v>
      </c>
      <c r="CE41" s="189">
        <f>3*(AA41)</f>
        <v>300</v>
      </c>
      <c r="CF41" s="64">
        <v>42885</v>
      </c>
      <c r="CG41" s="64">
        <v>42885</v>
      </c>
      <c r="CH41" s="64">
        <v>42888</v>
      </c>
      <c r="CI41" s="64">
        <v>42893</v>
      </c>
      <c r="CJ41" s="64">
        <v>42875</v>
      </c>
      <c r="CK41" s="64">
        <v>42894</v>
      </c>
      <c r="CL41" s="64">
        <v>42875</v>
      </c>
      <c r="CM41" s="129">
        <f>IF(CK41="","",DAYS360(CJ41,CK41))</f>
        <v>18</v>
      </c>
      <c r="CN41" s="129">
        <f>IF(CL41="","",DAYS360(CJ41,CL41))</f>
        <v>0</v>
      </c>
      <c r="CO41" s="63">
        <v>1</v>
      </c>
      <c r="CP41" s="64">
        <v>42893</v>
      </c>
      <c r="CQ41" s="63" t="s">
        <v>1001</v>
      </c>
      <c r="CR41" s="189">
        <v>0</v>
      </c>
      <c r="CS41" s="212">
        <v>42901</v>
      </c>
      <c r="CT41" s="63">
        <f>IF(CS41="","",DAYS360(I41,CS41))</f>
        <v>49</v>
      </c>
      <c r="CU41" s="63" t="s">
        <v>1001</v>
      </c>
      <c r="CV41" s="212">
        <v>42901</v>
      </c>
      <c r="CW41" s="63" t="s">
        <v>431</v>
      </c>
      <c r="CX41" s="64">
        <v>42903</v>
      </c>
      <c r="CY41" s="63">
        <f>IF(CX41="","",DAYS360(M41,CX41))</f>
        <v>-45</v>
      </c>
      <c r="CZ41" s="63">
        <f>IF(CX41="","",DAYS360(N41,CX41))</f>
        <v>148</v>
      </c>
      <c r="DA41" s="63">
        <f>IF(CX41="","",DAYS360(O41,CX41))</f>
        <v>52</v>
      </c>
      <c r="DB41" s="64">
        <v>42903</v>
      </c>
      <c r="DC41" s="64">
        <v>42903</v>
      </c>
      <c r="DD41" s="64">
        <v>42903</v>
      </c>
      <c r="DE41" s="64">
        <v>42903</v>
      </c>
      <c r="DF41" s="64">
        <v>42903</v>
      </c>
      <c r="DG41" s="64">
        <v>42903</v>
      </c>
      <c r="DH41" s="196"/>
      <c r="DI41" s="64">
        <v>42903</v>
      </c>
      <c r="DJ41" s="33" t="s">
        <v>5296</v>
      </c>
      <c r="DK41" s="189">
        <f>SUM(AM41+AQ41+AU41+BI41+BU41+CD41+CR41+1600)</f>
        <v>4282.5</v>
      </c>
      <c r="DL41" s="191">
        <f>SUM(AM41+AQ41+AU41+BJ41+BV41+CE41+CR41+1600)</f>
        <v>4598.5</v>
      </c>
    </row>
    <row r="42" spans="1:116" ht="28" customHeight="1">
      <c r="A42" s="63">
        <v>914</v>
      </c>
      <c r="B42" s="68" t="s">
        <v>5143</v>
      </c>
      <c r="C42" s="63" t="s">
        <v>4297</v>
      </c>
      <c r="D42" s="68" t="s">
        <v>5297</v>
      </c>
      <c r="E42" s="63" t="s">
        <v>428</v>
      </c>
      <c r="F42" s="63" t="s">
        <v>1001</v>
      </c>
      <c r="G42" s="68" t="s">
        <v>4047</v>
      </c>
      <c r="H42" s="63" t="s">
        <v>286</v>
      </c>
      <c r="I42" s="64">
        <v>42766</v>
      </c>
      <c r="J42" s="64">
        <v>42936</v>
      </c>
      <c r="K42" s="64">
        <v>42936</v>
      </c>
      <c r="L42" s="64">
        <v>42907</v>
      </c>
      <c r="M42" s="64">
        <v>40268</v>
      </c>
      <c r="N42" s="64">
        <v>42538</v>
      </c>
      <c r="O42" s="64">
        <v>42763</v>
      </c>
      <c r="P42" s="63" t="s">
        <v>1001</v>
      </c>
      <c r="Q42" s="63" t="s">
        <v>418</v>
      </c>
      <c r="R42" s="32" t="s">
        <v>1263</v>
      </c>
      <c r="S42" s="32" t="s">
        <v>5144</v>
      </c>
      <c r="T42" s="179" t="s">
        <v>5145</v>
      </c>
      <c r="U42" s="32" t="s">
        <v>5298</v>
      </c>
      <c r="V42" s="63">
        <v>66</v>
      </c>
      <c r="W42" s="108">
        <v>21181</v>
      </c>
      <c r="X42" s="108">
        <v>17859</v>
      </c>
      <c r="Y42" s="63">
        <v>0</v>
      </c>
      <c r="Z42" s="63">
        <v>58</v>
      </c>
      <c r="AA42" s="63">
        <v>76</v>
      </c>
      <c r="AB42" s="63">
        <v>48</v>
      </c>
      <c r="AC42" s="63">
        <v>0</v>
      </c>
      <c r="AD42" s="63">
        <v>13</v>
      </c>
      <c r="AE42" s="63">
        <v>0</v>
      </c>
      <c r="AF42" s="63">
        <v>13</v>
      </c>
      <c r="AG42" s="63">
        <v>0</v>
      </c>
      <c r="AH42" s="63">
        <v>0</v>
      </c>
      <c r="AI42" s="63">
        <v>0</v>
      </c>
      <c r="AJ42" s="63">
        <v>0</v>
      </c>
      <c r="AK42" s="63">
        <v>0</v>
      </c>
      <c r="AL42" s="63">
        <v>0</v>
      </c>
      <c r="AM42" s="189">
        <f>15.5*(AL42)</f>
        <v>0</v>
      </c>
      <c r="AN42" s="63">
        <v>0</v>
      </c>
      <c r="AO42" s="63">
        <v>0</v>
      </c>
      <c r="AP42" s="63">
        <v>0</v>
      </c>
      <c r="AQ42" s="189">
        <f>17.5*(AP42)</f>
        <v>0</v>
      </c>
      <c r="AR42" s="63">
        <v>3</v>
      </c>
      <c r="AS42" s="63">
        <v>0</v>
      </c>
      <c r="AT42" s="63">
        <v>3</v>
      </c>
      <c r="AU42" s="189">
        <f>24*(AT42)</f>
        <v>72</v>
      </c>
      <c r="AV42" s="63">
        <v>0</v>
      </c>
      <c r="AW42" s="63" t="s">
        <v>1001</v>
      </c>
      <c r="AX42" s="63">
        <v>0</v>
      </c>
      <c r="AY42" s="63" t="s">
        <v>1001</v>
      </c>
      <c r="AZ42" s="63" t="s">
        <v>1001</v>
      </c>
      <c r="BA42" s="63">
        <v>0</v>
      </c>
      <c r="BB42" s="64">
        <v>42767</v>
      </c>
      <c r="BC42" s="63">
        <f>IF(BB42="","",DAYS360(I42,BB42))</f>
        <v>1</v>
      </c>
      <c r="BD42" s="64">
        <v>42791</v>
      </c>
      <c r="BE42" s="64">
        <v>42839</v>
      </c>
      <c r="BF42" s="63">
        <f>IF(BE42="","",DAYS360(BD42,BE42))</f>
        <v>49</v>
      </c>
      <c r="BG42" s="63" t="s">
        <v>3701</v>
      </c>
      <c r="BH42" s="63">
        <v>118</v>
      </c>
      <c r="BI42" s="189">
        <f>6.5*(Z42)</f>
        <v>377</v>
      </c>
      <c r="BJ42" s="189">
        <f>6.5*(AA42)</f>
        <v>494</v>
      </c>
      <c r="BK42" s="64">
        <v>42781</v>
      </c>
      <c r="BL42" s="64">
        <v>42794</v>
      </c>
      <c r="BM42" s="63" t="s">
        <v>1277</v>
      </c>
      <c r="BN42" s="64">
        <v>42781</v>
      </c>
      <c r="BO42" s="64">
        <v>42787</v>
      </c>
      <c r="BP42" s="63" t="s">
        <v>1277</v>
      </c>
      <c r="BQ42" s="64">
        <v>42839</v>
      </c>
      <c r="BR42" s="64">
        <v>42853</v>
      </c>
      <c r="BS42" s="63">
        <f>IF(BR42="","",DAYS360(BQ42,BR42))</f>
        <v>14</v>
      </c>
      <c r="BT42" s="63" t="s">
        <v>1277</v>
      </c>
      <c r="BU42" s="189">
        <f>10.25*(Z42)</f>
        <v>594.5</v>
      </c>
      <c r="BV42" s="189">
        <f>10.25*(AA42)</f>
        <v>779</v>
      </c>
      <c r="BW42" s="64">
        <v>42853</v>
      </c>
      <c r="BX42" s="64">
        <v>42868</v>
      </c>
      <c r="BY42" s="63">
        <f>IF(BX42="","",DAYS360(BW42,BX42))</f>
        <v>15</v>
      </c>
      <c r="BZ42" s="64">
        <v>42857</v>
      </c>
      <c r="CA42" s="64">
        <v>42861</v>
      </c>
      <c r="CB42" s="63">
        <f>IF(CA42="","",DAYS360(BZ42,CA42))</f>
        <v>4</v>
      </c>
      <c r="CC42" s="63" t="s">
        <v>4441</v>
      </c>
      <c r="CD42" s="189">
        <f>3*(Z42)</f>
        <v>174</v>
      </c>
      <c r="CE42" s="189">
        <f>3*(AA42)</f>
        <v>228</v>
      </c>
      <c r="CF42" s="64">
        <v>42875</v>
      </c>
      <c r="CG42" s="64">
        <v>42875</v>
      </c>
      <c r="CH42" s="64">
        <v>42875</v>
      </c>
      <c r="CI42" s="64">
        <v>42882</v>
      </c>
      <c r="CJ42" s="64">
        <v>42882</v>
      </c>
      <c r="CK42" s="64">
        <v>42893</v>
      </c>
      <c r="CL42" s="64">
        <v>42895</v>
      </c>
      <c r="CM42" s="129">
        <f>IF(CK42="","",DAYS360(CJ42,CK42))</f>
        <v>10</v>
      </c>
      <c r="CN42" s="129">
        <f>IF(CL42="","",DAYS360(CJ42,CL42))</f>
        <v>12</v>
      </c>
      <c r="CO42" s="63">
        <v>3</v>
      </c>
      <c r="CP42" s="64">
        <v>42900</v>
      </c>
      <c r="CQ42" s="63" t="s">
        <v>1001</v>
      </c>
      <c r="CR42" s="189">
        <v>0</v>
      </c>
      <c r="CS42" s="64">
        <v>42906</v>
      </c>
      <c r="CT42" s="63">
        <f>IF(CS42="","",DAYS360(I42,CS42))</f>
        <v>140</v>
      </c>
      <c r="CU42" s="63" t="s">
        <v>418</v>
      </c>
      <c r="CV42" s="64">
        <v>42903</v>
      </c>
      <c r="CW42" s="63" t="s">
        <v>5084</v>
      </c>
      <c r="CX42" s="64">
        <v>42907</v>
      </c>
      <c r="CY42" s="63">
        <f>IF(CX42="","",DAYS360(M42,CX42))</f>
        <v>2601</v>
      </c>
      <c r="CZ42" s="63">
        <f>IF(CX42="","",DAYS360(N42,CX42))</f>
        <v>364</v>
      </c>
      <c r="DA42" s="63">
        <f>IF(CX42="","",DAYS360(O42,CX42))</f>
        <v>143</v>
      </c>
      <c r="DB42" s="64">
        <v>42907</v>
      </c>
      <c r="DC42" s="64">
        <v>42907</v>
      </c>
      <c r="DD42" s="64">
        <v>42907</v>
      </c>
      <c r="DE42" s="64">
        <v>42907</v>
      </c>
      <c r="DF42" s="64">
        <v>42907</v>
      </c>
      <c r="DG42" s="64">
        <v>42907</v>
      </c>
      <c r="DH42" s="196"/>
      <c r="DI42" s="64">
        <v>42907</v>
      </c>
      <c r="DJ42" s="33" t="s">
        <v>5146</v>
      </c>
      <c r="DK42" s="189">
        <f>SUM(AM42+AQ42+AU42+BI42+BU42+CD42+CR42+1600)</f>
        <v>2817.5</v>
      </c>
      <c r="DL42" s="191">
        <f>SUM(AM42+AQ42+AU42+BJ42+BV42+CE42+CR42+1600)</f>
        <v>3173</v>
      </c>
    </row>
    <row r="43" spans="1:116" ht="28" customHeight="1">
      <c r="A43" s="63">
        <v>909</v>
      </c>
      <c r="B43" s="68" t="s">
        <v>5120</v>
      </c>
      <c r="C43" s="63" t="s">
        <v>1274</v>
      </c>
      <c r="D43" s="68" t="s">
        <v>5299</v>
      </c>
      <c r="E43" s="63" t="s">
        <v>428</v>
      </c>
      <c r="F43" s="63" t="s">
        <v>1001</v>
      </c>
      <c r="G43" s="68" t="s">
        <v>4047</v>
      </c>
      <c r="H43" s="63" t="s">
        <v>286</v>
      </c>
      <c r="I43" s="64">
        <v>42747</v>
      </c>
      <c r="J43" s="64">
        <v>42908</v>
      </c>
      <c r="K43" s="64">
        <v>42908</v>
      </c>
      <c r="L43" s="64">
        <v>42909</v>
      </c>
      <c r="M43" s="64">
        <v>41455</v>
      </c>
      <c r="N43" s="64">
        <v>42565</v>
      </c>
      <c r="O43" s="64">
        <v>42745</v>
      </c>
      <c r="P43" s="63" t="s">
        <v>1001</v>
      </c>
      <c r="Q43" s="63" t="s">
        <v>418</v>
      </c>
      <c r="R43" s="32" t="s">
        <v>2726</v>
      </c>
      <c r="S43" s="32" t="s">
        <v>5121</v>
      </c>
      <c r="T43" s="179" t="s">
        <v>5122</v>
      </c>
      <c r="U43" s="32" t="s">
        <v>5123</v>
      </c>
      <c r="V43" s="63">
        <v>145</v>
      </c>
      <c r="W43" s="108">
        <v>44579</v>
      </c>
      <c r="X43" s="108">
        <v>35193</v>
      </c>
      <c r="Y43" s="63">
        <v>3030</v>
      </c>
      <c r="Z43" s="63">
        <v>122</v>
      </c>
      <c r="AA43" s="63">
        <v>142</v>
      </c>
      <c r="AB43" s="63">
        <v>80</v>
      </c>
      <c r="AC43" s="63">
        <v>22</v>
      </c>
      <c r="AD43" s="63">
        <v>16</v>
      </c>
      <c r="AE43" s="63">
        <v>10</v>
      </c>
      <c r="AF43" s="63">
        <v>26</v>
      </c>
      <c r="AG43" s="63">
        <v>1</v>
      </c>
      <c r="AH43" s="63">
        <v>0</v>
      </c>
      <c r="AI43" s="63">
        <v>1</v>
      </c>
      <c r="AJ43" s="63">
        <v>0</v>
      </c>
      <c r="AK43" s="63">
        <v>0</v>
      </c>
      <c r="AL43" s="63">
        <v>0</v>
      </c>
      <c r="AM43" s="189">
        <f t="shared" ref="AM43" si="205">15.5*(AL43)</f>
        <v>0</v>
      </c>
      <c r="AN43" s="63">
        <v>10</v>
      </c>
      <c r="AO43" s="63">
        <v>0</v>
      </c>
      <c r="AP43" s="63">
        <v>10</v>
      </c>
      <c r="AQ43" s="189">
        <f t="shared" ref="AQ43" si="206">17.5*(AP43)</f>
        <v>175</v>
      </c>
      <c r="AR43" s="63">
        <v>2</v>
      </c>
      <c r="AS43" s="63">
        <v>0</v>
      </c>
      <c r="AT43" s="63">
        <v>2</v>
      </c>
      <c r="AU43" s="189">
        <f t="shared" ref="AU43" si="207">24*(AT43)</f>
        <v>48</v>
      </c>
      <c r="AV43" s="63">
        <v>3</v>
      </c>
      <c r="AW43" s="63" t="s">
        <v>1001</v>
      </c>
      <c r="AX43" s="63">
        <v>11</v>
      </c>
      <c r="AY43" s="63" t="s">
        <v>1001</v>
      </c>
      <c r="AZ43" s="63" t="s">
        <v>418</v>
      </c>
      <c r="BA43" s="63">
        <v>13</v>
      </c>
      <c r="BB43" s="64">
        <v>42748</v>
      </c>
      <c r="BC43" s="63">
        <f t="shared" ref="BC43" si="208">IF(BB43="","",DAYS360(I43,BB43))</f>
        <v>1</v>
      </c>
      <c r="BD43" s="64">
        <v>42768</v>
      </c>
      <c r="BE43" s="64">
        <v>42836</v>
      </c>
      <c r="BF43" s="129">
        <f t="shared" ref="BF43" si="209">IF(BE43="","",DAYS360(BD43,BE43))</f>
        <v>69</v>
      </c>
      <c r="BG43" s="63" t="s">
        <v>3922</v>
      </c>
      <c r="BH43" s="63">
        <v>184</v>
      </c>
      <c r="BI43" s="189">
        <f t="shared" ref="BI43:BJ43" si="210">6.5*(Z43)</f>
        <v>793</v>
      </c>
      <c r="BJ43" s="189">
        <f t="shared" si="210"/>
        <v>923</v>
      </c>
      <c r="BK43" s="64">
        <v>42748</v>
      </c>
      <c r="BL43" s="64">
        <v>42768</v>
      </c>
      <c r="BM43" s="63" t="s">
        <v>1277</v>
      </c>
      <c r="BN43" s="64">
        <v>42748</v>
      </c>
      <c r="BO43" s="64">
        <v>42753</v>
      </c>
      <c r="BP43" s="63" t="s">
        <v>1277</v>
      </c>
      <c r="BQ43" s="64">
        <v>42845</v>
      </c>
      <c r="BR43" s="64">
        <v>42858</v>
      </c>
      <c r="BS43" s="63">
        <f t="shared" ref="BS43" si="211">IF(BR43="","",DAYS360(BQ43,BR43))</f>
        <v>13</v>
      </c>
      <c r="BT43" s="63" t="s">
        <v>1277</v>
      </c>
      <c r="BU43" s="189">
        <f t="shared" ref="BU43:BV43" si="212">10.25*(Z43)</f>
        <v>1250.5</v>
      </c>
      <c r="BV43" s="189">
        <f t="shared" si="212"/>
        <v>1455.5</v>
      </c>
      <c r="BW43" s="64">
        <v>42858</v>
      </c>
      <c r="BX43" s="64">
        <v>42865</v>
      </c>
      <c r="BY43" s="63">
        <f t="shared" ref="BY43" si="213">IF(BX43="","",DAYS360(BW43,BX43))</f>
        <v>7</v>
      </c>
      <c r="BZ43" s="64">
        <v>42860</v>
      </c>
      <c r="CA43" s="64">
        <v>42865</v>
      </c>
      <c r="CB43" s="129">
        <f t="shared" ref="CB43" si="214">IF(CA43="","",DAYS360(BZ43,CA43))</f>
        <v>5</v>
      </c>
      <c r="CC43" s="63" t="s">
        <v>5008</v>
      </c>
      <c r="CD43" s="189">
        <f t="shared" ref="CD43:CE43" si="215">3*(Z43)</f>
        <v>366</v>
      </c>
      <c r="CE43" s="189">
        <f t="shared" si="215"/>
        <v>426</v>
      </c>
      <c r="CF43" s="64">
        <v>42868</v>
      </c>
      <c r="CG43" s="64">
        <v>42868</v>
      </c>
      <c r="CH43" s="64">
        <v>42868</v>
      </c>
      <c r="CI43" s="64">
        <v>42881</v>
      </c>
      <c r="CJ43" s="64">
        <v>42881</v>
      </c>
      <c r="CK43" s="64">
        <v>42899</v>
      </c>
      <c r="CL43" s="64">
        <v>42886</v>
      </c>
      <c r="CM43" s="129">
        <f t="shared" ref="CM43" si="216">IF(CK43="","",DAYS360(CJ43,CK43))</f>
        <v>17</v>
      </c>
      <c r="CN43" s="129">
        <f t="shared" ref="CN43" si="217">IF(CL43="","",DAYS360(CJ43,CL43))</f>
        <v>4</v>
      </c>
      <c r="CO43" s="63">
        <v>1</v>
      </c>
      <c r="CP43" s="64">
        <v>42901</v>
      </c>
      <c r="CQ43" s="63" t="s">
        <v>1001</v>
      </c>
      <c r="CR43" s="189">
        <v>0</v>
      </c>
      <c r="CS43" s="64">
        <v>42901</v>
      </c>
      <c r="CT43" s="129">
        <f t="shared" ref="CT43" si="218">IF(CS43="","",DAYS360(I43,CS43))</f>
        <v>153</v>
      </c>
      <c r="CU43" s="63" t="s">
        <v>1001</v>
      </c>
      <c r="CV43" s="64">
        <v>42908</v>
      </c>
      <c r="CW43" s="63" t="s">
        <v>4278</v>
      </c>
      <c r="CX43" s="64">
        <v>42909</v>
      </c>
      <c r="CY43" s="63">
        <f t="shared" ref="CY43" si="219">IF(CX43="","",DAYS360(M43,CX43))</f>
        <v>1433</v>
      </c>
      <c r="CZ43" s="63">
        <f t="shared" ref="CZ43" si="220">IF(CX43="","",DAYS360(N43,CX43))</f>
        <v>339</v>
      </c>
      <c r="DA43" s="63">
        <f t="shared" ref="DA43" si="221">IF(CX43="","",DAYS360(O43,CX43))</f>
        <v>163</v>
      </c>
      <c r="DB43" s="64">
        <v>42909</v>
      </c>
      <c r="DC43" s="64">
        <v>42909</v>
      </c>
      <c r="DD43" s="64">
        <v>42909</v>
      </c>
      <c r="DE43" s="64">
        <v>42909</v>
      </c>
      <c r="DF43" s="64">
        <v>42909</v>
      </c>
      <c r="DG43" s="64">
        <v>42909</v>
      </c>
      <c r="DH43" s="196"/>
      <c r="DI43" s="64">
        <v>42909</v>
      </c>
      <c r="DJ43" s="33" t="s">
        <v>5124</v>
      </c>
      <c r="DK43" s="189">
        <f t="shared" ref="DK43" si="222">SUM(AM43+AQ43+AU43+BI43+BU43+CD43+CR43+1600)</f>
        <v>4232.5</v>
      </c>
      <c r="DL43" s="191">
        <f t="shared" ref="DL43" si="223">SUM(AM43+AQ43+AU43+BJ43+BV43+CE43+CR43+1600)</f>
        <v>4627.5</v>
      </c>
    </row>
    <row r="44" spans="1:116" ht="28" customHeight="1">
      <c r="A44" s="63">
        <v>900</v>
      </c>
      <c r="B44" s="68" t="s">
        <v>5060</v>
      </c>
      <c r="C44" s="63" t="s">
        <v>4297</v>
      </c>
      <c r="D44" s="68" t="s">
        <v>5300</v>
      </c>
      <c r="E44" s="63" t="s">
        <v>428</v>
      </c>
      <c r="F44" s="63" t="s">
        <v>1001</v>
      </c>
      <c r="G44" s="68" t="s">
        <v>4047</v>
      </c>
      <c r="H44" s="63" t="s">
        <v>1855</v>
      </c>
      <c r="I44" s="64">
        <v>42707</v>
      </c>
      <c r="J44" s="64">
        <v>42909</v>
      </c>
      <c r="K44" s="64">
        <v>42909</v>
      </c>
      <c r="L44" s="64">
        <v>42910</v>
      </c>
      <c r="M44" s="64">
        <v>42224</v>
      </c>
      <c r="N44" s="64">
        <v>42551</v>
      </c>
      <c r="O44" s="64">
        <v>42693</v>
      </c>
      <c r="P44" s="63" t="s">
        <v>1001</v>
      </c>
      <c r="Q44" s="63" t="s">
        <v>418</v>
      </c>
      <c r="R44" s="32" t="s">
        <v>711</v>
      </c>
      <c r="S44" s="32" t="s">
        <v>5061</v>
      </c>
      <c r="T44" s="179" t="s">
        <v>5062</v>
      </c>
      <c r="U44" s="32" t="s">
        <v>5063</v>
      </c>
      <c r="V44" s="63">
        <v>389</v>
      </c>
      <c r="W44" s="108">
        <v>71035</v>
      </c>
      <c r="X44" s="108">
        <v>40962</v>
      </c>
      <c r="Y44" s="108">
        <v>21310</v>
      </c>
      <c r="Z44" s="63">
        <v>316</v>
      </c>
      <c r="AA44" s="63">
        <v>246</v>
      </c>
      <c r="AB44" s="63">
        <v>104</v>
      </c>
      <c r="AC44" s="63">
        <v>102</v>
      </c>
      <c r="AD44" s="63">
        <v>17</v>
      </c>
      <c r="AE44" s="63">
        <v>0</v>
      </c>
      <c r="AF44" s="63">
        <v>17</v>
      </c>
      <c r="AG44" s="63">
        <v>0</v>
      </c>
      <c r="AH44" s="63">
        <v>0</v>
      </c>
      <c r="AI44" s="63">
        <v>0</v>
      </c>
      <c r="AJ44" s="63">
        <v>1</v>
      </c>
      <c r="AK44" s="63">
        <v>0</v>
      </c>
      <c r="AL44" s="63">
        <v>1</v>
      </c>
      <c r="AM44" s="189">
        <f>15.5*(AL44)</f>
        <v>15.5</v>
      </c>
      <c r="AN44" s="63">
        <v>29</v>
      </c>
      <c r="AO44" s="63">
        <v>0</v>
      </c>
      <c r="AP44" s="63">
        <v>29</v>
      </c>
      <c r="AQ44" s="189">
        <f>17.5*(AP44)</f>
        <v>507.5</v>
      </c>
      <c r="AR44" s="63">
        <v>3</v>
      </c>
      <c r="AS44" s="63">
        <v>1</v>
      </c>
      <c r="AT44" s="63">
        <v>4</v>
      </c>
      <c r="AU44" s="189">
        <f>24*(AT44)</f>
        <v>96</v>
      </c>
      <c r="AV44" s="63">
        <v>0</v>
      </c>
      <c r="AW44" s="63" t="s">
        <v>418</v>
      </c>
      <c r="AX44" s="63">
        <v>7</v>
      </c>
      <c r="AY44" s="63" t="s">
        <v>418</v>
      </c>
      <c r="AZ44" s="63" t="s">
        <v>1001</v>
      </c>
      <c r="BA44" s="63">
        <v>0</v>
      </c>
      <c r="BB44" s="64">
        <v>42711</v>
      </c>
      <c r="BC44" s="129">
        <f>IF(BB44="","",DAYS360(I44,BB44))</f>
        <v>4</v>
      </c>
      <c r="BD44" s="64">
        <v>42380</v>
      </c>
      <c r="BE44" s="64">
        <v>42816</v>
      </c>
      <c r="BF44" s="129">
        <f>IF(BE44="","",DAYS360(BD44,BE44))</f>
        <v>431</v>
      </c>
      <c r="BG44" s="63" t="s">
        <v>3550</v>
      </c>
      <c r="BH44" s="63">
        <v>193</v>
      </c>
      <c r="BI44" s="189">
        <f>6.5*(Z44)</f>
        <v>2054</v>
      </c>
      <c r="BJ44" s="189">
        <f>6.5*(AA44)</f>
        <v>1599</v>
      </c>
      <c r="BK44" s="64">
        <v>42719</v>
      </c>
      <c r="BL44" s="64">
        <v>42749</v>
      </c>
      <c r="BM44" s="63" t="s">
        <v>1277</v>
      </c>
      <c r="BN44" s="64">
        <v>42719</v>
      </c>
      <c r="BO44" s="64">
        <v>42740</v>
      </c>
      <c r="BP44" s="63" t="s">
        <v>1277</v>
      </c>
      <c r="BQ44" s="64">
        <v>42818</v>
      </c>
      <c r="BR44" s="64">
        <v>42837</v>
      </c>
      <c r="BS44" s="129">
        <f>IF(BR44="","",DAYS360(BQ44,BR44))</f>
        <v>18</v>
      </c>
      <c r="BT44" s="63" t="s">
        <v>1277</v>
      </c>
      <c r="BU44" s="189">
        <f>10.25*(Z44)</f>
        <v>3239</v>
      </c>
      <c r="BV44" s="189">
        <f>10.25*(AA44)</f>
        <v>2521.5</v>
      </c>
      <c r="BW44" s="64">
        <v>42837</v>
      </c>
      <c r="BX44" s="64">
        <v>42851</v>
      </c>
      <c r="BY44" s="129">
        <f>IF(BX44="","",DAYS360(BW44,BX44))</f>
        <v>14</v>
      </c>
      <c r="BZ44" s="64">
        <v>42837</v>
      </c>
      <c r="CA44" s="64">
        <v>42858</v>
      </c>
      <c r="CB44" s="129">
        <f>IF(CA44="","",DAYS360(BZ44,CA44))</f>
        <v>21</v>
      </c>
      <c r="CC44" s="63" t="s">
        <v>5084</v>
      </c>
      <c r="CD44" s="189">
        <f>3*(Z44)</f>
        <v>948</v>
      </c>
      <c r="CE44" s="189">
        <f>3*(AA44)</f>
        <v>738</v>
      </c>
      <c r="CF44" s="64">
        <v>42858</v>
      </c>
      <c r="CG44" s="64">
        <v>42858</v>
      </c>
      <c r="CH44" s="64">
        <v>42858</v>
      </c>
      <c r="CI44" s="64">
        <v>42871</v>
      </c>
      <c r="CJ44" s="64">
        <v>42871</v>
      </c>
      <c r="CK44" s="64">
        <v>42878</v>
      </c>
      <c r="CL44" s="64">
        <v>42873</v>
      </c>
      <c r="CM44" s="129">
        <f>IF(CK44="","",DAYS360(CJ44,CK44))</f>
        <v>7</v>
      </c>
      <c r="CN44" s="129">
        <f>IF(CL44="","",DAYS360(CJ44,CL44))</f>
        <v>2</v>
      </c>
      <c r="CO44" s="63">
        <v>1</v>
      </c>
      <c r="CP44" s="64">
        <v>42892</v>
      </c>
      <c r="CQ44" s="63" t="s">
        <v>1001</v>
      </c>
      <c r="CR44" s="189">
        <v>0</v>
      </c>
      <c r="CS44" s="64">
        <v>42909</v>
      </c>
      <c r="CT44" s="129">
        <f>IF(CS44="","",DAYS360(I44,CS44))</f>
        <v>200</v>
      </c>
      <c r="CU44" s="63" t="s">
        <v>418</v>
      </c>
      <c r="CV44" s="69">
        <v>42909</v>
      </c>
      <c r="CW44" s="63" t="s">
        <v>5084</v>
      </c>
      <c r="CX44" s="69">
        <v>42910</v>
      </c>
      <c r="CY44" s="129">
        <f>IF(CX44="","",DAYS360(M44,CX44))</f>
        <v>676</v>
      </c>
      <c r="CZ44" s="129">
        <f>IF(CX44="","",DAYS360(N44,CX44))</f>
        <v>354</v>
      </c>
      <c r="DA44" s="129">
        <f>IF(CX44="","",DAYS360(O44,CX44))</f>
        <v>215</v>
      </c>
      <c r="DB44" s="69">
        <v>42910</v>
      </c>
      <c r="DC44" s="69">
        <v>42910</v>
      </c>
      <c r="DD44" s="69">
        <v>42910</v>
      </c>
      <c r="DE44" s="69">
        <v>42910</v>
      </c>
      <c r="DF44" s="69">
        <v>42910</v>
      </c>
      <c r="DG44" s="69">
        <v>42910</v>
      </c>
      <c r="DH44" s="196"/>
      <c r="DI44" s="69">
        <v>42910</v>
      </c>
      <c r="DJ44" s="33" t="s">
        <v>4939</v>
      </c>
      <c r="DK44" s="189">
        <f>SUM(AM44+AQ44+AU44+BI44+BU44+CD44+CR44+1600)</f>
        <v>8460</v>
      </c>
      <c r="DL44" s="191">
        <f>SUM(AM44+AQ44+AU44+BJ44+BV44+CE44+CR44+1600)</f>
        <v>7077.5</v>
      </c>
    </row>
    <row r="45" spans="1:116" ht="28" customHeight="1">
      <c r="A45" s="63">
        <v>887</v>
      </c>
      <c r="B45" s="68" t="s">
        <v>4950</v>
      </c>
      <c r="C45" s="63" t="s">
        <v>4378</v>
      </c>
      <c r="D45" s="68" t="s">
        <v>5313</v>
      </c>
      <c r="E45" s="63" t="s">
        <v>428</v>
      </c>
      <c r="F45" s="63" t="s">
        <v>1001</v>
      </c>
      <c r="G45" s="63" t="s">
        <v>4047</v>
      </c>
      <c r="H45" s="63" t="s">
        <v>286</v>
      </c>
      <c r="I45" s="64">
        <v>42609</v>
      </c>
      <c r="J45" s="64">
        <v>42871</v>
      </c>
      <c r="K45" s="64">
        <v>42915</v>
      </c>
      <c r="L45" s="64">
        <v>42916</v>
      </c>
      <c r="M45" s="64">
        <v>40329</v>
      </c>
      <c r="N45" s="64">
        <v>42483</v>
      </c>
      <c r="O45" s="64">
        <v>42601</v>
      </c>
      <c r="P45" s="63" t="s">
        <v>1001</v>
      </c>
      <c r="Q45" s="63" t="s">
        <v>418</v>
      </c>
      <c r="R45" s="32" t="s">
        <v>2175</v>
      </c>
      <c r="S45" s="32" t="s">
        <v>4951</v>
      </c>
      <c r="T45" s="228" t="s">
        <v>4952</v>
      </c>
      <c r="U45" s="32" t="s">
        <v>4953</v>
      </c>
      <c r="V45" s="63">
        <v>255</v>
      </c>
      <c r="W45" s="108">
        <v>68053</v>
      </c>
      <c r="X45" s="108">
        <v>53787</v>
      </c>
      <c r="Y45" s="108">
        <v>4531</v>
      </c>
      <c r="Z45" s="63">
        <v>174</v>
      </c>
      <c r="AA45" s="63">
        <v>178</v>
      </c>
      <c r="AB45" s="63">
        <v>110</v>
      </c>
      <c r="AC45" s="63">
        <v>22</v>
      </c>
      <c r="AD45" s="63">
        <v>24</v>
      </c>
      <c r="AE45" s="63">
        <v>4</v>
      </c>
      <c r="AF45" s="63">
        <v>28</v>
      </c>
      <c r="AG45" s="63">
        <v>0</v>
      </c>
      <c r="AH45" s="63">
        <v>0</v>
      </c>
      <c r="AI45" s="63">
        <v>0</v>
      </c>
      <c r="AJ45" s="63">
        <v>0</v>
      </c>
      <c r="AK45" s="63">
        <v>0</v>
      </c>
      <c r="AL45" s="63">
        <v>0</v>
      </c>
      <c r="AM45" s="189">
        <f t="shared" ref="AM45" si="224">15.5*(AL45)</f>
        <v>0</v>
      </c>
      <c r="AN45" s="63">
        <v>16</v>
      </c>
      <c r="AO45" s="63">
        <v>0</v>
      </c>
      <c r="AP45" s="63">
        <v>16</v>
      </c>
      <c r="AQ45" s="189">
        <f t="shared" ref="AQ45" si="225">17.5*(AP45)</f>
        <v>280</v>
      </c>
      <c r="AR45" s="63">
        <v>2</v>
      </c>
      <c r="AS45" s="63">
        <v>0</v>
      </c>
      <c r="AT45" s="63">
        <v>2</v>
      </c>
      <c r="AU45" s="189">
        <f t="shared" ref="AU45" si="226">24*(AT45)</f>
        <v>48</v>
      </c>
      <c r="AV45" s="63">
        <v>2</v>
      </c>
      <c r="AW45" s="63" t="s">
        <v>1001</v>
      </c>
      <c r="AX45" s="63">
        <v>9</v>
      </c>
      <c r="AY45" s="63" t="s">
        <v>1001</v>
      </c>
      <c r="AZ45" s="63" t="s">
        <v>418</v>
      </c>
      <c r="BA45" s="63">
        <v>8</v>
      </c>
      <c r="BB45" s="64">
        <v>42613</v>
      </c>
      <c r="BC45" s="129">
        <f t="shared" ref="BC45" si="227">IF(BB45="","",DAYS360(I45,BB45))</f>
        <v>3</v>
      </c>
      <c r="BD45" s="64">
        <v>42650</v>
      </c>
      <c r="BE45" s="64">
        <v>42784</v>
      </c>
      <c r="BF45" s="129">
        <f t="shared" ref="BF45" si="228">IF(BE45="","",DAYS360(BD45,BE45))</f>
        <v>131</v>
      </c>
      <c r="BG45" s="63" t="s">
        <v>4278</v>
      </c>
      <c r="BH45" s="63">
        <v>98</v>
      </c>
      <c r="BI45" s="189">
        <f t="shared" ref="BI45:BJ45" si="229">6.5*(Z45)</f>
        <v>1131</v>
      </c>
      <c r="BJ45" s="189">
        <f t="shared" si="229"/>
        <v>1157</v>
      </c>
      <c r="BK45" s="64">
        <v>42643</v>
      </c>
      <c r="BL45" s="64">
        <v>42655</v>
      </c>
      <c r="BM45" s="63" t="s">
        <v>1277</v>
      </c>
      <c r="BN45" s="64">
        <v>42637</v>
      </c>
      <c r="BO45" s="64">
        <v>42642</v>
      </c>
      <c r="BP45" s="63" t="s">
        <v>1277</v>
      </c>
      <c r="BQ45" s="64">
        <v>42787</v>
      </c>
      <c r="BR45" s="64">
        <v>42798</v>
      </c>
      <c r="BS45" s="129">
        <f t="shared" ref="BS45" si="230">IF(BR45="","",DAYS360(BQ45,BR45))</f>
        <v>13</v>
      </c>
      <c r="BT45" s="63" t="s">
        <v>1277</v>
      </c>
      <c r="BU45" s="189">
        <f t="shared" ref="BU45:BV45" si="231">10.25*(Z45)</f>
        <v>1783.5</v>
      </c>
      <c r="BV45" s="189">
        <f t="shared" si="231"/>
        <v>1824.5</v>
      </c>
      <c r="BW45" s="64">
        <v>42798</v>
      </c>
      <c r="BX45" s="64">
        <v>42843</v>
      </c>
      <c r="BY45" s="129">
        <f t="shared" ref="BY45" si="232">IF(BX45="","",DAYS360(BW45,BX45))</f>
        <v>44</v>
      </c>
      <c r="BZ45" s="64">
        <v>42802</v>
      </c>
      <c r="CA45" s="64">
        <v>42818</v>
      </c>
      <c r="CB45" s="129">
        <f t="shared" ref="CB45" si="233">IF(CA45="","",DAYS360(BZ45,CA45))</f>
        <v>16</v>
      </c>
      <c r="CC45" s="63" t="s">
        <v>4146</v>
      </c>
      <c r="CD45" s="189">
        <f t="shared" ref="CD45:CE45" si="234">3*(Z45)</f>
        <v>522</v>
      </c>
      <c r="CE45" s="189">
        <f t="shared" si="234"/>
        <v>534</v>
      </c>
      <c r="CF45" s="64">
        <v>42857</v>
      </c>
      <c r="CG45" s="64">
        <v>42857</v>
      </c>
      <c r="CH45" s="64">
        <v>42857</v>
      </c>
      <c r="CI45" s="64">
        <v>42860</v>
      </c>
      <c r="CJ45" s="64">
        <v>42864</v>
      </c>
      <c r="CK45" s="64">
        <v>42907</v>
      </c>
      <c r="CL45" s="64">
        <v>42871</v>
      </c>
      <c r="CM45" s="129">
        <f t="shared" ref="CM45" si="235">IF(CK45="","",DAYS360(CJ45,CK45))</f>
        <v>42</v>
      </c>
      <c r="CN45" s="129">
        <f t="shared" ref="CN45" si="236">IF(CL45="","",DAYS360(CJ45,CL45))</f>
        <v>7</v>
      </c>
      <c r="CO45" s="63">
        <v>1</v>
      </c>
      <c r="CP45" s="64">
        <v>42909</v>
      </c>
      <c r="CQ45" s="63" t="s">
        <v>1001</v>
      </c>
      <c r="CR45" s="189">
        <v>0</v>
      </c>
      <c r="CS45" s="64">
        <v>42914</v>
      </c>
      <c r="CT45" s="129">
        <f t="shared" ref="CT45" si="237">IF(CS45="","",DAYS360(I45,CS45))</f>
        <v>301</v>
      </c>
      <c r="CU45" s="63" t="s">
        <v>418</v>
      </c>
      <c r="CV45" s="64">
        <v>42914</v>
      </c>
      <c r="CW45" s="63" t="s">
        <v>4441</v>
      </c>
      <c r="CX45" s="64">
        <v>42916</v>
      </c>
      <c r="CY45" s="129">
        <f t="shared" ref="CY45" si="238">IF(CX45="","",DAYS360(M45,CX45))</f>
        <v>2550</v>
      </c>
      <c r="CZ45" s="129">
        <f t="shared" ref="CZ45" si="239">IF(CX45="","",DAYS360(N45,CX45))</f>
        <v>427</v>
      </c>
      <c r="DA45" s="129">
        <f t="shared" ref="DA45" si="240">IF(CX45="","",DAYS360(O45,CX45))</f>
        <v>311</v>
      </c>
      <c r="DB45" s="64">
        <v>42916</v>
      </c>
      <c r="DC45" s="64">
        <v>42916</v>
      </c>
      <c r="DD45" s="64">
        <v>42916</v>
      </c>
      <c r="DE45" s="64">
        <v>42916</v>
      </c>
      <c r="DF45" s="64">
        <v>42916</v>
      </c>
      <c r="DG45" s="64">
        <v>42916</v>
      </c>
      <c r="DH45" s="196"/>
      <c r="DI45" s="64">
        <v>42916</v>
      </c>
      <c r="DJ45" s="33" t="s">
        <v>4689</v>
      </c>
      <c r="DK45" s="189">
        <f t="shared" ref="DK45" si="241">SUM(AM45+AQ45+AU45+BI45+BU45+CD45+CR45+1600)</f>
        <v>5364.5</v>
      </c>
      <c r="DL45" s="191">
        <f t="shared" ref="DL45" si="242">SUM(AM45+AQ45+AU45+BJ45+BV45+CE45+CR45+1600)</f>
        <v>5443.5</v>
      </c>
    </row>
    <row r="46" spans="1:116" ht="28" customHeight="1">
      <c r="A46" s="63">
        <v>918</v>
      </c>
      <c r="B46" s="68" t="s">
        <v>5174</v>
      </c>
      <c r="C46" s="63" t="s">
        <v>1272</v>
      </c>
      <c r="D46" s="68" t="s">
        <v>5314</v>
      </c>
      <c r="E46" s="63" t="s">
        <v>1085</v>
      </c>
      <c r="F46" s="63" t="s">
        <v>1001</v>
      </c>
      <c r="G46" s="68" t="s">
        <v>4047</v>
      </c>
      <c r="H46" s="63" t="s">
        <v>286</v>
      </c>
      <c r="I46" s="64">
        <v>42796</v>
      </c>
      <c r="J46" s="64">
        <v>42916</v>
      </c>
      <c r="K46" s="64">
        <v>42916</v>
      </c>
      <c r="L46" s="64">
        <v>42920</v>
      </c>
      <c r="M46" s="64">
        <v>40482</v>
      </c>
      <c r="N46" s="64">
        <v>42622</v>
      </c>
      <c r="O46" s="64">
        <v>42770</v>
      </c>
      <c r="P46" s="63" t="s">
        <v>1001</v>
      </c>
      <c r="Q46" s="63" t="s">
        <v>418</v>
      </c>
      <c r="R46" s="32" t="s">
        <v>1760</v>
      </c>
      <c r="S46" s="32" t="s">
        <v>5175</v>
      </c>
      <c r="T46" s="179" t="s">
        <v>5176</v>
      </c>
      <c r="U46" s="32" t="s">
        <v>5177</v>
      </c>
      <c r="V46" s="63">
        <v>118</v>
      </c>
      <c r="W46" s="108">
        <v>32583</v>
      </c>
      <c r="X46" s="108">
        <v>28416</v>
      </c>
      <c r="Y46" s="63">
        <v>0</v>
      </c>
      <c r="Z46" s="63">
        <v>96</v>
      </c>
      <c r="AA46" s="63">
        <v>94</v>
      </c>
      <c r="AB46" s="63">
        <v>64</v>
      </c>
      <c r="AC46" s="63">
        <v>0</v>
      </c>
      <c r="AD46" s="63">
        <v>21</v>
      </c>
      <c r="AE46" s="63">
        <v>0</v>
      </c>
      <c r="AF46" s="63">
        <v>21</v>
      </c>
      <c r="AG46" s="63">
        <v>0</v>
      </c>
      <c r="AH46" s="63">
        <v>0</v>
      </c>
      <c r="AI46" s="63">
        <v>0</v>
      </c>
      <c r="AJ46" s="63">
        <v>0</v>
      </c>
      <c r="AK46" s="63">
        <v>0</v>
      </c>
      <c r="AL46" s="63">
        <v>0</v>
      </c>
      <c r="AM46" s="189">
        <f>15.5*(AL46)</f>
        <v>0</v>
      </c>
      <c r="AN46" s="63">
        <v>1</v>
      </c>
      <c r="AO46" s="63">
        <v>0</v>
      </c>
      <c r="AP46" s="63">
        <v>1</v>
      </c>
      <c r="AQ46" s="189">
        <f>17.5*(AP46)</f>
        <v>17.5</v>
      </c>
      <c r="AR46" s="63">
        <v>1</v>
      </c>
      <c r="AS46" s="63">
        <v>0</v>
      </c>
      <c r="AT46" s="63">
        <v>1</v>
      </c>
      <c r="AU46" s="189">
        <f>24*(AT46)</f>
        <v>24</v>
      </c>
      <c r="AV46" s="63">
        <v>0</v>
      </c>
      <c r="AW46" s="63" t="s">
        <v>1001</v>
      </c>
      <c r="AX46" s="63">
        <v>0</v>
      </c>
      <c r="AY46" s="63" t="s">
        <v>1001</v>
      </c>
      <c r="AZ46" s="63" t="s">
        <v>1001</v>
      </c>
      <c r="BA46" s="63">
        <v>0</v>
      </c>
      <c r="BB46" s="64">
        <v>42797</v>
      </c>
      <c r="BC46" s="63">
        <f>IF(BB46="","",DAYS360(I46,BB46))</f>
        <v>1</v>
      </c>
      <c r="BD46" s="64">
        <v>42845</v>
      </c>
      <c r="BE46" s="64">
        <v>42850</v>
      </c>
      <c r="BF46" s="63">
        <f>IF(BE46="","",DAYS360(BD46,BE46))</f>
        <v>5</v>
      </c>
      <c r="BG46" s="63" t="s">
        <v>2105</v>
      </c>
      <c r="BH46" s="63">
        <v>63</v>
      </c>
      <c r="BI46" s="189">
        <f>6.5*(Z46)</f>
        <v>624</v>
      </c>
      <c r="BJ46" s="189">
        <f>6.5*(AA46)</f>
        <v>611</v>
      </c>
      <c r="BK46" s="64">
        <v>42810</v>
      </c>
      <c r="BL46" s="64">
        <v>42817</v>
      </c>
      <c r="BM46" s="63" t="s">
        <v>1277</v>
      </c>
      <c r="BN46" s="64">
        <v>42805</v>
      </c>
      <c r="BO46" s="64">
        <v>42810</v>
      </c>
      <c r="BP46" s="63" t="s">
        <v>1277</v>
      </c>
      <c r="BQ46" s="64">
        <v>42851</v>
      </c>
      <c r="BR46" s="64">
        <v>42864</v>
      </c>
      <c r="BS46" s="63">
        <f>IF(BR46="","",DAYS360(BQ46,BR46))</f>
        <v>13</v>
      </c>
      <c r="BT46" s="63" t="s">
        <v>1277</v>
      </c>
      <c r="BU46" s="189">
        <f>10.25*(Z46)</f>
        <v>984</v>
      </c>
      <c r="BV46" s="189">
        <f>10.25*(AA46)</f>
        <v>963.5</v>
      </c>
      <c r="BW46" s="64">
        <v>42864</v>
      </c>
      <c r="BX46" s="64">
        <v>42872</v>
      </c>
      <c r="BY46" s="63">
        <f>IF(BX46="","",DAYS360(BW46,BX46))</f>
        <v>8</v>
      </c>
      <c r="BZ46" s="64">
        <v>42885</v>
      </c>
      <c r="CA46" s="64">
        <v>42895</v>
      </c>
      <c r="CB46" s="63">
        <f>IF(CA46="","",DAYS360(BZ46,CA46))</f>
        <v>10</v>
      </c>
      <c r="CC46" s="63" t="s">
        <v>5084</v>
      </c>
      <c r="CD46" s="189">
        <f>3*(Z46)</f>
        <v>288</v>
      </c>
      <c r="CE46" s="189">
        <f>3*(AA46)</f>
        <v>282</v>
      </c>
      <c r="CF46" s="64">
        <v>42895</v>
      </c>
      <c r="CG46" s="64">
        <v>42895</v>
      </c>
      <c r="CH46" s="64">
        <v>42895</v>
      </c>
      <c r="CI46" s="64">
        <v>42900</v>
      </c>
      <c r="CJ46" s="64">
        <v>42902</v>
      </c>
      <c r="CK46" s="64">
        <v>42907</v>
      </c>
      <c r="CL46" s="64">
        <v>42903</v>
      </c>
      <c r="CM46" s="129">
        <f>IF(CK46="","",DAYS360(CJ46,CK46))</f>
        <v>5</v>
      </c>
      <c r="CN46" s="129">
        <f>IF(CL46="","",DAYS360(CJ46,CL46))</f>
        <v>1</v>
      </c>
      <c r="CO46" s="63">
        <v>1</v>
      </c>
      <c r="CP46" s="64">
        <v>42910</v>
      </c>
      <c r="CQ46" s="63" t="s">
        <v>1001</v>
      </c>
      <c r="CR46" s="189">
        <v>0</v>
      </c>
      <c r="CS46" s="64">
        <v>42910</v>
      </c>
      <c r="CT46" s="63">
        <f>IF(CS46="","",DAYS360(I46,CS46))</f>
        <v>112</v>
      </c>
      <c r="CU46" s="63" t="s">
        <v>418</v>
      </c>
      <c r="CV46" s="64">
        <v>42916</v>
      </c>
      <c r="CW46" s="63" t="s">
        <v>5084</v>
      </c>
      <c r="CX46" s="64">
        <v>42920</v>
      </c>
      <c r="CY46" s="63">
        <f>IF(CX46="","",DAYS360(M46,CX46))</f>
        <v>2404</v>
      </c>
      <c r="CZ46" s="63">
        <f>IF(CX46="","",DAYS360(N46,CX46))</f>
        <v>295</v>
      </c>
      <c r="DA46" s="63">
        <f>IF(CX46="","",DAYS360(O46,CX46))</f>
        <v>150</v>
      </c>
      <c r="DB46" s="64">
        <v>42920</v>
      </c>
      <c r="DC46" s="64">
        <v>42920</v>
      </c>
      <c r="DD46" s="64">
        <v>42920</v>
      </c>
      <c r="DE46" s="64">
        <v>42920</v>
      </c>
      <c r="DF46" s="64">
        <v>42920</v>
      </c>
      <c r="DG46" s="64">
        <v>42920</v>
      </c>
      <c r="DH46" s="196"/>
      <c r="DI46" s="64">
        <v>42920</v>
      </c>
      <c r="DJ46" s="33" t="s">
        <v>5178</v>
      </c>
      <c r="DK46" s="189">
        <f>SUM(AM46+AQ46+AU46+BI46+BU46+CD46+CR46+1600)</f>
        <v>3537.5</v>
      </c>
      <c r="DL46" s="191">
        <f>SUM(AM46+AQ46+AU46+BJ46+BV46+CE46+CR46+1600)</f>
        <v>3498</v>
      </c>
    </row>
    <row r="47" spans="1:116" ht="28" customHeight="1">
      <c r="A47" s="63">
        <v>896</v>
      </c>
      <c r="B47" s="68" t="s">
        <v>5029</v>
      </c>
      <c r="C47" s="63" t="s">
        <v>1274</v>
      </c>
      <c r="D47" s="68" t="s">
        <v>5315</v>
      </c>
      <c r="E47" s="63" t="s">
        <v>1085</v>
      </c>
      <c r="F47" s="63" t="s">
        <v>1001</v>
      </c>
      <c r="G47" s="68" t="s">
        <v>4047</v>
      </c>
      <c r="H47" s="63" t="s">
        <v>286</v>
      </c>
      <c r="I47" s="64">
        <v>42684</v>
      </c>
      <c r="J47" s="64">
        <v>42917</v>
      </c>
      <c r="K47" s="64">
        <v>42917</v>
      </c>
      <c r="L47" s="64">
        <v>42920</v>
      </c>
      <c r="M47" s="64">
        <v>40999</v>
      </c>
      <c r="N47" s="64">
        <v>42284</v>
      </c>
      <c r="O47" s="64">
        <v>42662</v>
      </c>
      <c r="P47" s="63" t="s">
        <v>1001</v>
      </c>
      <c r="Q47" s="63" t="s">
        <v>1001</v>
      </c>
      <c r="R47" s="32" t="s">
        <v>1295</v>
      </c>
      <c r="S47" s="32" t="s">
        <v>5030</v>
      </c>
      <c r="T47" s="179" t="s">
        <v>1670</v>
      </c>
      <c r="U47" s="32" t="s">
        <v>5031</v>
      </c>
      <c r="V47" s="63">
        <v>88</v>
      </c>
      <c r="W47" s="108">
        <v>21208</v>
      </c>
      <c r="X47" s="108">
        <v>14118</v>
      </c>
      <c r="Y47" s="63">
        <v>0</v>
      </c>
      <c r="Z47" s="63">
        <v>76</v>
      </c>
      <c r="AA47" s="63">
        <v>96</v>
      </c>
      <c r="AB47" s="63">
        <v>52</v>
      </c>
      <c r="AC47" s="63">
        <v>0</v>
      </c>
      <c r="AD47" s="63">
        <v>9</v>
      </c>
      <c r="AE47" s="63">
        <v>0</v>
      </c>
      <c r="AF47" s="63">
        <v>9</v>
      </c>
      <c r="AG47" s="63">
        <v>0</v>
      </c>
      <c r="AH47" s="63">
        <v>0</v>
      </c>
      <c r="AI47" s="63">
        <v>0</v>
      </c>
      <c r="AJ47" s="63">
        <v>0</v>
      </c>
      <c r="AK47" s="63">
        <v>0</v>
      </c>
      <c r="AL47" s="63">
        <v>0</v>
      </c>
      <c r="AM47" s="189">
        <f t="shared" ref="AM47" si="243">15.5*(AL47)</f>
        <v>0</v>
      </c>
      <c r="AN47" s="63">
        <v>4</v>
      </c>
      <c r="AO47" s="63">
        <v>0</v>
      </c>
      <c r="AP47" s="63">
        <v>4</v>
      </c>
      <c r="AQ47" s="189">
        <f t="shared" ref="AQ47" si="244">17.5*(AP47)</f>
        <v>70</v>
      </c>
      <c r="AR47" s="63">
        <v>15</v>
      </c>
      <c r="AS47" s="63">
        <v>0</v>
      </c>
      <c r="AT47" s="63">
        <v>15</v>
      </c>
      <c r="AU47" s="189">
        <f t="shared" ref="AU47" si="245">24*(AT47)</f>
        <v>360</v>
      </c>
      <c r="AV47" s="63">
        <v>0</v>
      </c>
      <c r="AW47" s="63" t="s">
        <v>1001</v>
      </c>
      <c r="AX47" s="63">
        <v>0</v>
      </c>
      <c r="AY47" s="63" t="s">
        <v>1001</v>
      </c>
      <c r="AZ47" s="63" t="s">
        <v>1001</v>
      </c>
      <c r="BA47" s="63">
        <v>0</v>
      </c>
      <c r="BB47" s="64">
        <v>42689</v>
      </c>
      <c r="BC47" s="129">
        <f t="shared" ref="BC47" si="246">IF(BB47="","",DAYS360(I47,BB47))</f>
        <v>5</v>
      </c>
      <c r="BD47" s="64">
        <v>42718</v>
      </c>
      <c r="BE47" s="64">
        <v>42767</v>
      </c>
      <c r="BF47" s="129">
        <f t="shared" ref="BF47" si="247">IF(BE47="","",DAYS360(BD47,BE47))</f>
        <v>47</v>
      </c>
      <c r="BG47" s="63" t="s">
        <v>4278</v>
      </c>
      <c r="BH47" s="63">
        <v>96</v>
      </c>
      <c r="BI47" s="189">
        <f t="shared" ref="BI47:BJ47" si="248">6.5*(Z47)</f>
        <v>494</v>
      </c>
      <c r="BJ47" s="189">
        <f t="shared" si="248"/>
        <v>624</v>
      </c>
      <c r="BK47" s="64">
        <v>42696</v>
      </c>
      <c r="BL47" s="64">
        <v>42719</v>
      </c>
      <c r="BM47" s="63" t="s">
        <v>1277</v>
      </c>
      <c r="BN47" s="64">
        <v>42689</v>
      </c>
      <c r="BO47" s="64">
        <v>42718</v>
      </c>
      <c r="BP47" s="63" t="s">
        <v>1277</v>
      </c>
      <c r="BQ47" s="64">
        <v>42767</v>
      </c>
      <c r="BR47" s="64">
        <v>42783</v>
      </c>
      <c r="BS47" s="129">
        <f t="shared" ref="BS47" si="249">IF(BR47="","",DAYS360(BQ47,BR47))</f>
        <v>16</v>
      </c>
      <c r="BT47" s="63" t="s">
        <v>1277</v>
      </c>
      <c r="BU47" s="189">
        <f t="shared" ref="BU47:BV47" si="250">10.25*(Z47)</f>
        <v>779</v>
      </c>
      <c r="BV47" s="189">
        <f t="shared" si="250"/>
        <v>984</v>
      </c>
      <c r="BW47" s="64">
        <v>42783</v>
      </c>
      <c r="BX47" s="64">
        <v>42811</v>
      </c>
      <c r="BY47" s="129">
        <f t="shared" ref="BY47" si="251">IF(BX47="","",DAYS360(BW47,BX47))</f>
        <v>30</v>
      </c>
      <c r="BZ47" s="64">
        <v>42786</v>
      </c>
      <c r="CA47" s="64">
        <v>42789</v>
      </c>
      <c r="CB47" s="129">
        <f t="shared" ref="CB47" si="252">IF(CA47="","",DAYS360(BZ47,CA47))</f>
        <v>3</v>
      </c>
      <c r="CC47" s="63" t="s">
        <v>5008</v>
      </c>
      <c r="CD47" s="189">
        <f t="shared" ref="CD47:CE47" si="253">3*(Z47)</f>
        <v>228</v>
      </c>
      <c r="CE47" s="189">
        <f t="shared" si="253"/>
        <v>288</v>
      </c>
      <c r="CF47" s="64">
        <v>42790</v>
      </c>
      <c r="CG47" s="64">
        <v>42790</v>
      </c>
      <c r="CH47" s="64">
        <v>42790</v>
      </c>
      <c r="CI47" s="64">
        <v>42825</v>
      </c>
      <c r="CJ47" s="64">
        <v>42825</v>
      </c>
      <c r="CK47" s="64">
        <v>42913</v>
      </c>
      <c r="CL47" s="64">
        <v>42913</v>
      </c>
      <c r="CM47" s="129">
        <f t="shared" ref="CM47" si="254">IF(CK47="","",DAYS360(CJ47,CK47))</f>
        <v>87</v>
      </c>
      <c r="CN47" s="129">
        <f t="shared" ref="CN47" si="255">IF(CL47="","",DAYS360(CJ47,CL47))</f>
        <v>87</v>
      </c>
      <c r="CO47" s="63">
        <v>9</v>
      </c>
      <c r="CP47" s="64">
        <v>42913</v>
      </c>
      <c r="CQ47" s="63" t="s">
        <v>418</v>
      </c>
      <c r="CR47" s="189">
        <v>161</v>
      </c>
      <c r="CS47" s="64">
        <v>42913</v>
      </c>
      <c r="CT47" s="129">
        <f t="shared" ref="CT47" si="256">IF(CS47="","",DAYS360(I47,CS47))</f>
        <v>227</v>
      </c>
      <c r="CU47" s="63" t="s">
        <v>1001</v>
      </c>
      <c r="CV47" s="64">
        <v>42917</v>
      </c>
      <c r="CW47" s="63" t="s">
        <v>431</v>
      </c>
      <c r="CX47" s="64">
        <v>42920</v>
      </c>
      <c r="CY47" s="129">
        <f t="shared" ref="CY47" si="257">IF(CX47="","",DAYS360(M47,CX47))</f>
        <v>1894</v>
      </c>
      <c r="CZ47" s="129">
        <f t="shared" ref="CZ47" si="258">IF(CX47="","",DAYS360(N47,CX47))</f>
        <v>627</v>
      </c>
      <c r="DA47" s="129">
        <f t="shared" ref="DA47" si="259">IF(CX47="","",DAYS360(O47,CX47))</f>
        <v>255</v>
      </c>
      <c r="DB47" s="64">
        <v>42920</v>
      </c>
      <c r="DC47" s="64">
        <v>42920</v>
      </c>
      <c r="DD47" s="64">
        <v>42920</v>
      </c>
      <c r="DE47" s="64">
        <v>42920</v>
      </c>
      <c r="DF47" s="64">
        <v>42920</v>
      </c>
      <c r="DG47" s="64">
        <v>42920</v>
      </c>
      <c r="DH47" s="64">
        <v>42920</v>
      </c>
      <c r="DI47" s="64">
        <v>42920</v>
      </c>
      <c r="DJ47" s="33" t="s">
        <v>5032</v>
      </c>
      <c r="DK47" s="189">
        <f t="shared" ref="DK47" si="260">SUM(AM47+AQ47+AU47+BI47+BU47+CD47+CR47+1600)</f>
        <v>3692</v>
      </c>
      <c r="DL47" s="191">
        <f t="shared" ref="DL47" si="261">SUM(AM47+AQ47+AU47+BJ47+BV47+CE47+CR47+1600)</f>
        <v>4087</v>
      </c>
    </row>
    <row r="48" spans="1:116" ht="28" customHeight="1">
      <c r="A48" s="63">
        <v>885</v>
      </c>
      <c r="B48" s="68" t="s">
        <v>4936</v>
      </c>
      <c r="C48" s="63" t="s">
        <v>1272</v>
      </c>
      <c r="D48" s="68" t="s">
        <v>5324</v>
      </c>
      <c r="E48" s="63" t="s">
        <v>1085</v>
      </c>
      <c r="F48" s="63" t="s">
        <v>1001</v>
      </c>
      <c r="G48" s="68" t="s">
        <v>4047</v>
      </c>
      <c r="H48" s="63" t="s">
        <v>286</v>
      </c>
      <c r="I48" s="64">
        <v>42598</v>
      </c>
      <c r="J48" s="64">
        <v>42823</v>
      </c>
      <c r="K48" s="64">
        <v>39640</v>
      </c>
      <c r="L48" s="64">
        <v>42928</v>
      </c>
      <c r="M48" s="64">
        <v>41060</v>
      </c>
      <c r="N48" s="64">
        <v>42398</v>
      </c>
      <c r="O48" s="64">
        <v>42573</v>
      </c>
      <c r="P48" s="63" t="s">
        <v>1001</v>
      </c>
      <c r="Q48" s="63" t="s">
        <v>418</v>
      </c>
      <c r="R48" s="32" t="s">
        <v>1263</v>
      </c>
      <c r="S48" s="32" t="s">
        <v>2766</v>
      </c>
      <c r="T48" s="32" t="s">
        <v>2767</v>
      </c>
      <c r="U48" s="32" t="s">
        <v>4938</v>
      </c>
      <c r="V48" s="63">
        <v>166</v>
      </c>
      <c r="W48" s="108">
        <v>45044</v>
      </c>
      <c r="X48" s="108">
        <v>36186</v>
      </c>
      <c r="Y48" s="63">
        <v>2474</v>
      </c>
      <c r="Z48" s="63">
        <v>136</v>
      </c>
      <c r="AA48" s="63">
        <v>152</v>
      </c>
      <c r="AB48" s="63">
        <v>80</v>
      </c>
      <c r="AC48" s="63">
        <v>32</v>
      </c>
      <c r="AD48" s="63">
        <v>22</v>
      </c>
      <c r="AE48" s="63">
        <v>12</v>
      </c>
      <c r="AF48" s="63">
        <v>34</v>
      </c>
      <c r="AG48" s="63">
        <v>1</v>
      </c>
      <c r="AH48" s="63">
        <v>0</v>
      </c>
      <c r="AI48" s="63">
        <v>1</v>
      </c>
      <c r="AJ48" s="63">
        <v>0</v>
      </c>
      <c r="AK48" s="63">
        <v>0</v>
      </c>
      <c r="AL48" s="63">
        <v>0</v>
      </c>
      <c r="AM48" s="189">
        <f>15.5*(AL48)</f>
        <v>0</v>
      </c>
      <c r="AN48" s="63">
        <v>8</v>
      </c>
      <c r="AO48" s="63">
        <v>7</v>
      </c>
      <c r="AP48" s="63">
        <v>15</v>
      </c>
      <c r="AQ48" s="189">
        <f>17.5*(AP48)</f>
        <v>262.5</v>
      </c>
      <c r="AR48" s="63">
        <v>4</v>
      </c>
      <c r="AS48" s="63">
        <v>5</v>
      </c>
      <c r="AT48" s="63">
        <v>9</v>
      </c>
      <c r="AU48" s="189">
        <f>24*(AT48)</f>
        <v>216</v>
      </c>
      <c r="AV48" s="63">
        <v>0</v>
      </c>
      <c r="AW48" s="63" t="s">
        <v>418</v>
      </c>
      <c r="AX48" s="63">
        <v>15</v>
      </c>
      <c r="AY48" s="63" t="s">
        <v>1001</v>
      </c>
      <c r="AZ48" s="63" t="s">
        <v>418</v>
      </c>
      <c r="BA48" s="63">
        <v>19</v>
      </c>
      <c r="BB48" s="64">
        <v>42599</v>
      </c>
      <c r="BC48" s="129">
        <f>IF(BB48="","",DAYS360(I48,BB48))</f>
        <v>1</v>
      </c>
      <c r="BD48" s="64">
        <v>42651</v>
      </c>
      <c r="BE48" s="64">
        <v>42724</v>
      </c>
      <c r="BF48" s="129">
        <f>IF(BE48="","",DAYS360(BD48,BE48))</f>
        <v>72</v>
      </c>
      <c r="BG48" s="63" t="s">
        <v>431</v>
      </c>
      <c r="BH48" s="63">
        <v>45</v>
      </c>
      <c r="BI48" s="189">
        <f>6.5*(Z48)</f>
        <v>884</v>
      </c>
      <c r="BJ48" s="189">
        <f>6.5*(AA48)</f>
        <v>988</v>
      </c>
      <c r="BK48" s="64">
        <v>42689</v>
      </c>
      <c r="BL48" s="64">
        <v>42697</v>
      </c>
      <c r="BM48" s="63" t="s">
        <v>1277</v>
      </c>
      <c r="BN48" s="64">
        <v>42614</v>
      </c>
      <c r="BO48" s="64">
        <v>42620</v>
      </c>
      <c r="BP48" s="63" t="s">
        <v>1277</v>
      </c>
      <c r="BQ48" s="64">
        <v>42725</v>
      </c>
      <c r="BR48" s="64">
        <v>42742</v>
      </c>
      <c r="BS48" s="129">
        <f>IF(BR48="","",DAYS360(BQ48,BR48))</f>
        <v>16</v>
      </c>
      <c r="BT48" s="63" t="s">
        <v>1277</v>
      </c>
      <c r="BU48" s="189">
        <f>10.25*(Z48)</f>
        <v>1394</v>
      </c>
      <c r="BV48" s="189">
        <f>10.25*(AA48)</f>
        <v>1558</v>
      </c>
      <c r="BW48" s="64">
        <v>42742</v>
      </c>
      <c r="BX48" s="64">
        <v>42753</v>
      </c>
      <c r="BY48" s="129">
        <f>IF(BX48="","",DAYS360(BW48,BX48))</f>
        <v>11</v>
      </c>
      <c r="BZ48" s="64">
        <v>42746</v>
      </c>
      <c r="CA48" s="64">
        <v>42752</v>
      </c>
      <c r="CB48" s="129">
        <f>IF(CA48="","",DAYS360(BZ48,CA48))</f>
        <v>6</v>
      </c>
      <c r="CC48" s="63" t="s">
        <v>4986</v>
      </c>
      <c r="CD48" s="189">
        <f>3*(Z48)</f>
        <v>408</v>
      </c>
      <c r="CE48" s="189">
        <f>3*(AA48)</f>
        <v>456</v>
      </c>
      <c r="CF48" s="64">
        <v>42752</v>
      </c>
      <c r="CG48" s="64">
        <v>42759</v>
      </c>
      <c r="CH48" s="64">
        <v>42759</v>
      </c>
      <c r="CI48" s="64">
        <v>42762</v>
      </c>
      <c r="CJ48" s="64">
        <v>42803</v>
      </c>
      <c r="CK48" s="64">
        <v>42817</v>
      </c>
      <c r="CL48" s="64">
        <v>42804</v>
      </c>
      <c r="CM48" s="129">
        <f>IF(CK48="","",DAYS360(CJ48,CK48))</f>
        <v>14</v>
      </c>
      <c r="CN48" s="129">
        <f>IF(CL48="","",DAYS360(CJ48,CL48))</f>
        <v>1</v>
      </c>
      <c r="CO48" s="63">
        <v>1</v>
      </c>
      <c r="CP48" s="64">
        <v>42917</v>
      </c>
      <c r="CQ48" s="63" t="s">
        <v>1001</v>
      </c>
      <c r="CR48" s="189">
        <v>0</v>
      </c>
      <c r="CS48" s="64">
        <v>42917</v>
      </c>
      <c r="CT48" s="129">
        <f>IF(CS48="","",DAYS360(I48,CS48))</f>
        <v>315</v>
      </c>
      <c r="CU48" s="63" t="s">
        <v>418</v>
      </c>
      <c r="CV48" s="64">
        <v>42927</v>
      </c>
      <c r="CW48" s="63" t="s">
        <v>4278</v>
      </c>
      <c r="CX48" s="64">
        <v>42898</v>
      </c>
      <c r="CY48" s="129">
        <f>IF(CX48="","",DAYS360(M48,CX48))</f>
        <v>1812</v>
      </c>
      <c r="CZ48" s="129">
        <f>IF(CX48="","",DAYS360(N48,CX48))</f>
        <v>493</v>
      </c>
      <c r="DA48" s="129">
        <f>IF(CX48="","",DAYS360(O48,CX48))</f>
        <v>320</v>
      </c>
      <c r="DB48" s="64">
        <v>42898</v>
      </c>
      <c r="DC48" s="64">
        <v>42898</v>
      </c>
      <c r="DD48" s="64">
        <v>42898</v>
      </c>
      <c r="DE48" s="64">
        <v>42898</v>
      </c>
      <c r="DF48" s="64">
        <v>42898</v>
      </c>
      <c r="DG48" s="64">
        <v>42898</v>
      </c>
      <c r="DH48" s="196"/>
      <c r="DI48" s="64">
        <v>42898</v>
      </c>
      <c r="DJ48" s="33" t="s">
        <v>4939</v>
      </c>
      <c r="DK48" s="189">
        <f>SUM(AM48+AQ48+AU48+BI48+BU48+CD48+CR48+1600)</f>
        <v>4764.5</v>
      </c>
      <c r="DL48" s="191">
        <f>SUM(AM48+AQ48+AU48+BJ48+BV48+CE48+CR48+1600)</f>
        <v>5080.5</v>
      </c>
    </row>
    <row r="49" spans="1:116" ht="28" customHeight="1">
      <c r="A49" s="63">
        <v>903</v>
      </c>
      <c r="B49" s="68" t="s">
        <v>5077</v>
      </c>
      <c r="C49" s="63" t="s">
        <v>5065</v>
      </c>
      <c r="D49" s="68" t="s">
        <v>5325</v>
      </c>
      <c r="E49" s="63" t="s">
        <v>1085</v>
      </c>
      <c r="F49" s="63" t="s">
        <v>1001</v>
      </c>
      <c r="G49" s="68" t="s">
        <v>4047</v>
      </c>
      <c r="H49" s="63" t="s">
        <v>286</v>
      </c>
      <c r="I49" s="64">
        <v>42718</v>
      </c>
      <c r="J49" s="64">
        <v>42930</v>
      </c>
      <c r="K49" s="64">
        <v>42942</v>
      </c>
      <c r="L49" s="64">
        <v>42943</v>
      </c>
      <c r="M49" s="64">
        <v>39872</v>
      </c>
      <c r="N49" s="64">
        <v>42482</v>
      </c>
      <c r="O49" s="64">
        <v>42717</v>
      </c>
      <c r="P49" s="63" t="s">
        <v>3426</v>
      </c>
      <c r="Q49" s="63" t="s">
        <v>418</v>
      </c>
      <c r="R49" s="32" t="s">
        <v>954</v>
      </c>
      <c r="S49" s="32" t="s">
        <v>5078</v>
      </c>
      <c r="T49" s="179" t="s">
        <v>5079</v>
      </c>
      <c r="U49" s="32" t="s">
        <v>5080</v>
      </c>
      <c r="V49" s="63">
        <v>161</v>
      </c>
      <c r="W49" s="108">
        <v>46305</v>
      </c>
      <c r="X49" s="108">
        <v>39133</v>
      </c>
      <c r="Y49" s="63">
        <v>2007</v>
      </c>
      <c r="Z49" s="63">
        <v>131</v>
      </c>
      <c r="AA49" s="63">
        <v>158</v>
      </c>
      <c r="AB49" s="63">
        <v>98</v>
      </c>
      <c r="AC49" s="63">
        <v>24</v>
      </c>
      <c r="AD49" s="63">
        <v>23</v>
      </c>
      <c r="AE49" s="63">
        <v>0</v>
      </c>
      <c r="AF49" s="63">
        <v>23</v>
      </c>
      <c r="AG49" s="63">
        <v>0</v>
      </c>
      <c r="AH49" s="63">
        <v>0</v>
      </c>
      <c r="AI49" s="63">
        <v>0</v>
      </c>
      <c r="AJ49" s="63">
        <v>0</v>
      </c>
      <c r="AK49" s="63">
        <v>0</v>
      </c>
      <c r="AL49" s="63">
        <v>0</v>
      </c>
      <c r="AM49" s="189">
        <f t="shared" ref="AM49" si="262">15.5*(AL49)</f>
        <v>0</v>
      </c>
      <c r="AN49" s="63" t="s">
        <v>5225</v>
      </c>
      <c r="AO49" s="63">
        <v>0</v>
      </c>
      <c r="AP49" s="63">
        <v>24</v>
      </c>
      <c r="AQ49" s="189">
        <f t="shared" ref="AQ49" si="263">17.5*(AP49)</f>
        <v>420</v>
      </c>
      <c r="AR49" s="63">
        <v>11</v>
      </c>
      <c r="AS49" s="63">
        <v>0</v>
      </c>
      <c r="AT49" s="63">
        <v>11</v>
      </c>
      <c r="AU49" s="189">
        <f t="shared" ref="AU49" si="264">24*(AT49)</f>
        <v>264</v>
      </c>
      <c r="AV49" s="63">
        <v>0</v>
      </c>
      <c r="AW49" s="63" t="s">
        <v>1001</v>
      </c>
      <c r="AX49" s="63">
        <v>12</v>
      </c>
      <c r="AY49" s="63" t="s">
        <v>1001</v>
      </c>
      <c r="AZ49" s="63" t="s">
        <v>418</v>
      </c>
      <c r="BA49" s="63">
        <v>7</v>
      </c>
      <c r="BB49" s="64">
        <v>42718</v>
      </c>
      <c r="BC49" s="129">
        <f t="shared" ref="BC49" si="265">IF(BB49="","",DAYS360(I49,BB49))</f>
        <v>0</v>
      </c>
      <c r="BD49" s="64">
        <v>42753</v>
      </c>
      <c r="BE49" s="64">
        <v>42832</v>
      </c>
      <c r="BF49" s="129">
        <f t="shared" ref="BF49" si="266">IF(BE49="","",DAYS360(BD49,BE49))</f>
        <v>79</v>
      </c>
      <c r="BG49" s="63" t="s">
        <v>4146</v>
      </c>
      <c r="BH49" s="63">
        <v>57</v>
      </c>
      <c r="BI49" s="189">
        <f t="shared" ref="BI49:BJ49" si="267">6.5*(Z49)</f>
        <v>851.5</v>
      </c>
      <c r="BJ49" s="189">
        <f t="shared" si="267"/>
        <v>1027</v>
      </c>
      <c r="BK49" s="64">
        <v>42732</v>
      </c>
      <c r="BL49" s="64">
        <v>42763</v>
      </c>
      <c r="BM49" s="63" t="s">
        <v>1277</v>
      </c>
      <c r="BN49" s="64">
        <v>42732</v>
      </c>
      <c r="BO49" s="64">
        <v>42746</v>
      </c>
      <c r="BP49" s="63" t="s">
        <v>1277</v>
      </c>
      <c r="BQ49" s="64">
        <v>42833</v>
      </c>
      <c r="BR49" s="64">
        <v>42844</v>
      </c>
      <c r="BS49" s="129">
        <f t="shared" ref="BS49" si="268">IF(BR49="","",DAYS360(BQ49,BR49))</f>
        <v>11</v>
      </c>
      <c r="BT49" s="63" t="s">
        <v>1277</v>
      </c>
      <c r="BU49" s="189">
        <f t="shared" ref="BU49:BV49" si="269">10.25*(Z49)</f>
        <v>1342.75</v>
      </c>
      <c r="BV49" s="189">
        <f t="shared" si="269"/>
        <v>1619.5</v>
      </c>
      <c r="BW49" s="64">
        <v>42844</v>
      </c>
      <c r="BX49" s="64">
        <v>42851</v>
      </c>
      <c r="BY49" s="129">
        <f t="shared" ref="BY49" si="270">IF(BX49="","",DAYS360(BW49,BX49))</f>
        <v>7</v>
      </c>
      <c r="BZ49" s="64">
        <v>42850</v>
      </c>
      <c r="CA49" s="64">
        <v>42888</v>
      </c>
      <c r="CB49" s="129">
        <f t="shared" ref="CB49" si="271">IF(CA49="","",DAYS360(BZ49,CA49))</f>
        <v>37</v>
      </c>
      <c r="CC49" s="63" t="s">
        <v>4278</v>
      </c>
      <c r="CD49" s="189">
        <f t="shared" ref="CD49:CE49" si="272">3*(Z49)</f>
        <v>393</v>
      </c>
      <c r="CE49" s="189">
        <f t="shared" si="272"/>
        <v>474</v>
      </c>
      <c r="CF49" s="64">
        <v>42915</v>
      </c>
      <c r="CG49" s="64">
        <v>42915</v>
      </c>
      <c r="CH49" s="64">
        <v>42915</v>
      </c>
      <c r="CI49" s="64">
        <v>42917</v>
      </c>
      <c r="CJ49" s="64">
        <v>42917</v>
      </c>
      <c r="CK49" s="186">
        <v>42924</v>
      </c>
      <c r="CL49" s="64">
        <v>42917</v>
      </c>
      <c r="CM49" s="129">
        <f t="shared" ref="CM49" si="273">IF(CK49="","",DAYS360(CJ49,CK49))</f>
        <v>7</v>
      </c>
      <c r="CN49" s="129">
        <f t="shared" ref="CN49" si="274">IF(CL49="","",DAYS360(CJ49,CL49))</f>
        <v>0</v>
      </c>
      <c r="CO49" s="63">
        <v>2</v>
      </c>
      <c r="CP49" s="64">
        <v>42936</v>
      </c>
      <c r="CQ49" s="63" t="s">
        <v>1001</v>
      </c>
      <c r="CR49" s="189">
        <v>0</v>
      </c>
      <c r="CS49" s="64">
        <v>42941</v>
      </c>
      <c r="CT49" s="129">
        <f t="shared" ref="CT49" si="275">IF(CS49="","",DAYS360(I49,CS49))</f>
        <v>221</v>
      </c>
      <c r="CU49" s="63" t="s">
        <v>418</v>
      </c>
      <c r="CV49" s="64">
        <v>42942</v>
      </c>
      <c r="CW49" s="63" t="s">
        <v>3701</v>
      </c>
      <c r="CX49" s="64">
        <v>42943</v>
      </c>
      <c r="CY49" s="129">
        <f t="shared" ref="CY49" si="276">IF(CX49="","",DAYS360(M49,CX49))</f>
        <v>3027</v>
      </c>
      <c r="CZ49" s="129">
        <f t="shared" ref="CZ49" si="277">IF(CX49="","",DAYS360(N49,CX49))</f>
        <v>455</v>
      </c>
      <c r="DA49" s="129">
        <f t="shared" ref="DA49" si="278">IF(CX49="","",DAYS360(O49,CX49))</f>
        <v>224</v>
      </c>
      <c r="DB49" s="64">
        <v>42943</v>
      </c>
      <c r="DC49" s="64">
        <v>42943</v>
      </c>
      <c r="DD49" s="64">
        <v>42943</v>
      </c>
      <c r="DE49" s="64">
        <v>42943</v>
      </c>
      <c r="DF49" s="64">
        <v>42943</v>
      </c>
      <c r="DG49" s="64">
        <v>42943</v>
      </c>
      <c r="DH49" s="196"/>
      <c r="DI49" s="64">
        <v>42943</v>
      </c>
      <c r="DJ49" s="33" t="s">
        <v>5081</v>
      </c>
      <c r="DK49" s="189">
        <f>SUM(AM49+AQ49+AU49+BI49+BU49+CD49+CR49+1600)</f>
        <v>4871.25</v>
      </c>
      <c r="DL49" s="191">
        <f>SUM(AM49+AQ49+AU49+BJ49+BV49+CE49+CR49+1600)</f>
        <v>5404.5</v>
      </c>
    </row>
    <row r="50" spans="1:116" ht="28" customHeight="1">
      <c r="A50" s="63">
        <v>922</v>
      </c>
      <c r="B50" s="68" t="s">
        <v>5205</v>
      </c>
      <c r="C50" s="63" t="s">
        <v>1272</v>
      </c>
      <c r="D50" s="68" t="s">
        <v>5344</v>
      </c>
      <c r="E50" s="63" t="s">
        <v>38</v>
      </c>
      <c r="F50" s="63" t="s">
        <v>1001</v>
      </c>
      <c r="G50" s="68" t="s">
        <v>4047</v>
      </c>
      <c r="H50" s="63" t="s">
        <v>286</v>
      </c>
      <c r="I50" s="64">
        <v>42845</v>
      </c>
      <c r="J50" s="64">
        <v>42956</v>
      </c>
      <c r="K50" s="64">
        <v>42956</v>
      </c>
      <c r="L50" s="64">
        <v>42958</v>
      </c>
      <c r="M50" s="64">
        <v>41182</v>
      </c>
      <c r="N50" s="64">
        <v>42683</v>
      </c>
      <c r="O50" s="64">
        <v>42839</v>
      </c>
      <c r="P50" s="63" t="s">
        <v>1001</v>
      </c>
      <c r="Q50" s="63" t="s">
        <v>418</v>
      </c>
      <c r="R50" s="32" t="s">
        <v>300</v>
      </c>
      <c r="S50" s="32" t="s">
        <v>5206</v>
      </c>
      <c r="T50" s="179" t="s">
        <v>5207</v>
      </c>
      <c r="U50" s="32" t="s">
        <v>5208</v>
      </c>
      <c r="V50" s="63">
        <v>241</v>
      </c>
      <c r="W50" s="108">
        <v>56987</v>
      </c>
      <c r="X50" s="108">
        <v>34936</v>
      </c>
      <c r="Y50" s="108">
        <v>14594</v>
      </c>
      <c r="Z50" s="63">
        <v>196</v>
      </c>
      <c r="AA50" s="108">
        <v>188</v>
      </c>
      <c r="AB50" s="108">
        <v>80</v>
      </c>
      <c r="AC50" s="108">
        <v>68</v>
      </c>
      <c r="AD50" s="63">
        <v>25</v>
      </c>
      <c r="AE50" s="63">
        <v>34</v>
      </c>
      <c r="AF50" s="63">
        <v>59</v>
      </c>
      <c r="AG50" s="63">
        <v>0</v>
      </c>
      <c r="AH50" s="63">
        <v>0</v>
      </c>
      <c r="AI50" s="63">
        <v>0</v>
      </c>
      <c r="AJ50" s="63">
        <v>0</v>
      </c>
      <c r="AK50" s="63">
        <v>0</v>
      </c>
      <c r="AL50" s="63">
        <v>0</v>
      </c>
      <c r="AM50" s="189">
        <f>15.5*(AL50)</f>
        <v>0</v>
      </c>
      <c r="AN50" s="63">
        <v>9</v>
      </c>
      <c r="AO50" s="63">
        <v>0</v>
      </c>
      <c r="AP50" s="63">
        <v>9</v>
      </c>
      <c r="AQ50" s="189">
        <f>17.5*(AP50)</f>
        <v>157.5</v>
      </c>
      <c r="AR50" s="63">
        <v>5</v>
      </c>
      <c r="AS50" s="63">
        <v>7</v>
      </c>
      <c r="AT50" s="63">
        <v>12</v>
      </c>
      <c r="AU50" s="189">
        <f>24*(AT50)</f>
        <v>288</v>
      </c>
      <c r="AV50" s="63">
        <v>11</v>
      </c>
      <c r="AW50" s="63" t="s">
        <v>418</v>
      </c>
      <c r="AX50" s="63">
        <v>6</v>
      </c>
      <c r="AY50" s="63" t="s">
        <v>1001</v>
      </c>
      <c r="AZ50" s="63" t="s">
        <v>1001</v>
      </c>
      <c r="BA50" s="63">
        <v>0</v>
      </c>
      <c r="BB50" s="64">
        <v>42845</v>
      </c>
      <c r="BC50" s="63">
        <f>IF(BB50="","",DAYS360(I50,BB50))</f>
        <v>0</v>
      </c>
      <c r="BD50" s="64">
        <v>42873</v>
      </c>
      <c r="BE50" s="64">
        <v>42881</v>
      </c>
      <c r="BF50" s="63">
        <f>IF(BE50="","",DAYS360(BD50,BE50))</f>
        <v>8</v>
      </c>
      <c r="BG50" s="63" t="s">
        <v>2105</v>
      </c>
      <c r="BH50" s="63">
        <v>81</v>
      </c>
      <c r="BI50" s="189">
        <f>6.5*(Z50)</f>
        <v>1274</v>
      </c>
      <c r="BJ50" s="189">
        <f>6.5*(AA50)</f>
        <v>1222</v>
      </c>
      <c r="BK50" s="64">
        <v>42858</v>
      </c>
      <c r="BL50" s="64">
        <v>42874</v>
      </c>
      <c r="BM50" s="63" t="s">
        <v>1277</v>
      </c>
      <c r="BN50" s="64">
        <v>42858</v>
      </c>
      <c r="BO50" s="64">
        <v>42864</v>
      </c>
      <c r="BP50" s="63" t="s">
        <v>1277</v>
      </c>
      <c r="BQ50" s="64">
        <v>42881</v>
      </c>
      <c r="BR50" s="64">
        <v>42895</v>
      </c>
      <c r="BS50" s="63">
        <f>IF(BR50="","",DAYS360(BQ50,BR50))</f>
        <v>13</v>
      </c>
      <c r="BT50" s="63" t="s">
        <v>1277</v>
      </c>
      <c r="BU50" s="189">
        <f>10.25*(Z50)</f>
        <v>2009</v>
      </c>
      <c r="BV50" s="189">
        <f>10.25*(AA50)</f>
        <v>1927</v>
      </c>
      <c r="BW50" s="64">
        <v>42895</v>
      </c>
      <c r="BX50" s="64">
        <v>42906</v>
      </c>
      <c r="BY50" s="63">
        <f>IF(BX50="","",DAYS360(BW50,BX50))</f>
        <v>11</v>
      </c>
      <c r="BZ50" s="64">
        <v>42896</v>
      </c>
      <c r="CA50" s="64">
        <v>42916</v>
      </c>
      <c r="CB50" s="63">
        <f>IF(CA50="","",DAYS360(BZ50,CA50))</f>
        <v>20</v>
      </c>
      <c r="CC50" s="63" t="s">
        <v>5008</v>
      </c>
      <c r="CD50" s="189">
        <f>3*(Z50)</f>
        <v>588</v>
      </c>
      <c r="CE50" s="189">
        <f>3*(AA50)</f>
        <v>564</v>
      </c>
      <c r="CF50" s="64">
        <v>42916</v>
      </c>
      <c r="CG50" s="64">
        <v>42916</v>
      </c>
      <c r="CH50" s="64">
        <v>42916</v>
      </c>
      <c r="CI50" s="64">
        <v>42923</v>
      </c>
      <c r="CJ50" s="64">
        <v>42928</v>
      </c>
      <c r="CK50" s="64">
        <v>42934</v>
      </c>
      <c r="CL50" s="64">
        <v>42931</v>
      </c>
      <c r="CM50" s="129">
        <f>IF(CK50="","",DAYS360(CJ50,CK50))</f>
        <v>6</v>
      </c>
      <c r="CN50" s="129">
        <f>IF(CL50="","",DAYS360(CJ50,CL50))</f>
        <v>3</v>
      </c>
      <c r="CO50" s="63">
        <v>1</v>
      </c>
      <c r="CP50" s="64">
        <v>42949</v>
      </c>
      <c r="CQ50" s="63" t="s">
        <v>1001</v>
      </c>
      <c r="CR50" s="189">
        <v>0</v>
      </c>
      <c r="CS50" s="64">
        <v>42949</v>
      </c>
      <c r="CT50" s="63">
        <f>IF(CS50="","",DAYS360(I50,CS50))</f>
        <v>102</v>
      </c>
      <c r="CU50" s="63" t="s">
        <v>418</v>
      </c>
      <c r="CV50" s="64">
        <v>42956</v>
      </c>
      <c r="CW50" s="63" t="s">
        <v>431</v>
      </c>
      <c r="CX50" s="64">
        <v>42958</v>
      </c>
      <c r="CY50" s="63">
        <f>IF(CX50="","",DAYS360(M50,CX50))</f>
        <v>1751</v>
      </c>
      <c r="CZ50" s="63">
        <f>IF(CX50="","",DAYS360(N50,CX50))</f>
        <v>272</v>
      </c>
      <c r="DA50" s="63">
        <f>IF(CX50="","",DAYS360(O50,CX50))</f>
        <v>117</v>
      </c>
      <c r="DB50" s="64">
        <v>42958</v>
      </c>
      <c r="DC50" s="64">
        <v>42958</v>
      </c>
      <c r="DD50" s="64">
        <v>42958</v>
      </c>
      <c r="DE50" s="64">
        <v>42958</v>
      </c>
      <c r="DF50" s="64">
        <v>42958</v>
      </c>
      <c r="DG50" s="64">
        <v>42958</v>
      </c>
      <c r="DH50" s="196"/>
      <c r="DI50" s="64">
        <v>42958</v>
      </c>
      <c r="DJ50" s="33" t="s">
        <v>5164</v>
      </c>
      <c r="DK50" s="189">
        <f>SUM(AM50+AQ50+AU50+BI50+BU50+CD50+CR50+1600)</f>
        <v>5916.5</v>
      </c>
      <c r="DL50" s="191">
        <f>SUM(AM50+AQ50+AU50+BJ50+BV50+CE50+CR50+1600)</f>
        <v>5758.5</v>
      </c>
    </row>
    <row r="51" spans="1:116" ht="28" customHeight="1">
      <c r="A51" s="63">
        <v>892</v>
      </c>
      <c r="B51" s="68" t="s">
        <v>4996</v>
      </c>
      <c r="C51" s="63" t="s">
        <v>4716</v>
      </c>
      <c r="D51" s="68" t="s">
        <v>5343</v>
      </c>
      <c r="E51" s="63" t="s">
        <v>38</v>
      </c>
      <c r="F51" s="63" t="s">
        <v>1001</v>
      </c>
      <c r="G51" s="68" t="s">
        <v>4047</v>
      </c>
      <c r="H51" s="63" t="s">
        <v>286</v>
      </c>
      <c r="I51" s="64">
        <v>42648</v>
      </c>
      <c r="J51" s="64">
        <v>42818</v>
      </c>
      <c r="K51" s="64">
        <v>42957</v>
      </c>
      <c r="L51" s="64">
        <v>42958</v>
      </c>
      <c r="M51" s="64">
        <v>41517</v>
      </c>
      <c r="N51" s="64">
        <v>42341</v>
      </c>
      <c r="O51" s="64">
        <v>42644</v>
      </c>
      <c r="P51" s="63" t="s">
        <v>1001</v>
      </c>
      <c r="Q51" s="63" t="s">
        <v>1001</v>
      </c>
      <c r="R51" s="63" t="s">
        <v>2419</v>
      </c>
      <c r="S51" s="63" t="s">
        <v>4997</v>
      </c>
      <c r="T51" s="179" t="s">
        <v>4998</v>
      </c>
      <c r="U51" s="6" t="s">
        <v>4999</v>
      </c>
      <c r="V51" s="63">
        <v>180</v>
      </c>
      <c r="W51" s="108">
        <v>55774</v>
      </c>
      <c r="X51" s="108">
        <v>44100</v>
      </c>
      <c r="Y51" s="63">
        <v>10</v>
      </c>
      <c r="Z51" s="63">
        <v>146</v>
      </c>
      <c r="AA51" s="63">
        <v>162</v>
      </c>
      <c r="AB51" s="63">
        <v>106</v>
      </c>
      <c r="AC51" s="63">
        <v>8</v>
      </c>
      <c r="AD51" s="63">
        <v>37</v>
      </c>
      <c r="AE51" s="63">
        <v>0</v>
      </c>
      <c r="AF51" s="63">
        <v>37</v>
      </c>
      <c r="AG51" s="63">
        <v>0</v>
      </c>
      <c r="AH51" s="63">
        <v>0</v>
      </c>
      <c r="AI51" s="63">
        <v>0</v>
      </c>
      <c r="AJ51" s="63">
        <v>0</v>
      </c>
      <c r="AK51" s="63">
        <v>0</v>
      </c>
      <c r="AL51" s="63">
        <v>0</v>
      </c>
      <c r="AM51" s="189">
        <f>15.5*(AL51)</f>
        <v>0</v>
      </c>
      <c r="AN51" s="63">
        <v>0</v>
      </c>
      <c r="AO51" s="63">
        <v>0</v>
      </c>
      <c r="AP51" s="63">
        <v>0</v>
      </c>
      <c r="AQ51" s="189">
        <f>17.5*(AP51)</f>
        <v>0</v>
      </c>
      <c r="AR51" s="63">
        <v>3</v>
      </c>
      <c r="AS51" s="63">
        <v>0</v>
      </c>
      <c r="AT51" s="63">
        <v>3</v>
      </c>
      <c r="AU51" s="189">
        <f>24*(AT51)</f>
        <v>72</v>
      </c>
      <c r="AV51" s="63">
        <v>0</v>
      </c>
      <c r="AW51" s="63" t="s">
        <v>1001</v>
      </c>
      <c r="AX51" s="63">
        <v>2</v>
      </c>
      <c r="AY51" s="63" t="s">
        <v>1001</v>
      </c>
      <c r="AZ51" s="63" t="s">
        <v>418</v>
      </c>
      <c r="BA51" s="63">
        <v>3</v>
      </c>
      <c r="BB51" s="64">
        <v>42649</v>
      </c>
      <c r="BC51" s="129">
        <f>IF(BB51="","",DAYS360(I51,BB51))</f>
        <v>1</v>
      </c>
      <c r="BD51" s="64">
        <v>42691</v>
      </c>
      <c r="BE51" s="64">
        <v>42747</v>
      </c>
      <c r="BF51" s="129">
        <f>IF(BE51="","",DAYS360(BD51,BE51))</f>
        <v>55</v>
      </c>
      <c r="BG51" s="63" t="s">
        <v>4278</v>
      </c>
      <c r="BH51" s="63">
        <v>123</v>
      </c>
      <c r="BI51" s="189">
        <f>6.5*(Z51)</f>
        <v>949</v>
      </c>
      <c r="BJ51" s="189">
        <f>6.5*(AA51)</f>
        <v>1053</v>
      </c>
      <c r="BK51" s="64">
        <v>42677</v>
      </c>
      <c r="BL51" s="64">
        <v>42689</v>
      </c>
      <c r="BM51" s="63" t="s">
        <v>1277</v>
      </c>
      <c r="BN51" s="64">
        <v>42677</v>
      </c>
      <c r="BO51" s="64">
        <v>42684</v>
      </c>
      <c r="BP51" s="63" t="s">
        <v>1277</v>
      </c>
      <c r="BQ51" s="64">
        <v>42747</v>
      </c>
      <c r="BR51" s="64">
        <v>42760</v>
      </c>
      <c r="BS51" s="129">
        <f>IF(BR51="","",DAYS360(BQ51,BR51))</f>
        <v>13</v>
      </c>
      <c r="BT51" s="63" t="s">
        <v>1277</v>
      </c>
      <c r="BU51" s="189">
        <f>10.25*(Z51)</f>
        <v>1496.5</v>
      </c>
      <c r="BV51" s="189">
        <f>10.25*(AA51)</f>
        <v>1660.5</v>
      </c>
      <c r="BW51" s="64">
        <v>42760</v>
      </c>
      <c r="BX51" s="64">
        <v>42774</v>
      </c>
      <c r="BY51" s="129">
        <f>IF(BX51="","",DAYS360(BW51,BX51))</f>
        <v>13</v>
      </c>
      <c r="BZ51" s="64">
        <v>42762</v>
      </c>
      <c r="CA51" s="64">
        <v>42767</v>
      </c>
      <c r="CB51" s="129">
        <f>IF(CA51="","",DAYS360(BZ51,CA51))</f>
        <v>4</v>
      </c>
      <c r="CC51" s="63" t="s">
        <v>4342</v>
      </c>
      <c r="CD51" s="189">
        <f>3*(Z51)</f>
        <v>438</v>
      </c>
      <c r="CE51" s="189">
        <f>3*(AA51)</f>
        <v>486</v>
      </c>
      <c r="CF51" s="64">
        <v>42776</v>
      </c>
      <c r="CG51" s="64">
        <v>42791</v>
      </c>
      <c r="CH51" s="64">
        <v>42791</v>
      </c>
      <c r="CI51" s="64">
        <v>42796</v>
      </c>
      <c r="CJ51" s="64">
        <v>42797</v>
      </c>
      <c r="CK51" s="64">
        <v>42810</v>
      </c>
      <c r="CL51" s="64">
        <v>42803</v>
      </c>
      <c r="CM51" s="129">
        <f>IF(CK51="","",DAYS360(CJ51,CK51))</f>
        <v>13</v>
      </c>
      <c r="CN51" s="129">
        <f>IF(CL51="","",DAYS360(CJ51,CL51))</f>
        <v>6</v>
      </c>
      <c r="CO51" s="63">
        <v>1</v>
      </c>
      <c r="CP51" s="64">
        <v>42950</v>
      </c>
      <c r="CQ51" s="63" t="s">
        <v>1001</v>
      </c>
      <c r="CR51" s="189">
        <v>0</v>
      </c>
      <c r="CS51" s="64">
        <v>42956</v>
      </c>
      <c r="CT51" s="129">
        <f>IF(CS51="","",DAYS360(I51,CS51))</f>
        <v>304</v>
      </c>
      <c r="CU51" s="63" t="s">
        <v>418</v>
      </c>
      <c r="CV51" s="64">
        <v>42957</v>
      </c>
      <c r="CW51" s="63" t="s">
        <v>5084</v>
      </c>
      <c r="CX51" s="64">
        <v>42958</v>
      </c>
      <c r="CY51" s="129">
        <f>IF(CX51="","",DAYS360(M51,CX51))</f>
        <v>1421</v>
      </c>
      <c r="CZ51" s="129">
        <f>IF(CX51="","",DAYS360(N51,CX51))</f>
        <v>608</v>
      </c>
      <c r="DA51" s="129">
        <f>IF(CX51="","",DAYS360(O51,CX51))</f>
        <v>310</v>
      </c>
      <c r="DB51" s="64">
        <v>42958</v>
      </c>
      <c r="DC51" s="64">
        <v>42958</v>
      </c>
      <c r="DD51" s="64">
        <v>42958</v>
      </c>
      <c r="DE51" s="64">
        <v>42958</v>
      </c>
      <c r="DF51" s="64">
        <v>42958</v>
      </c>
      <c r="DG51" s="64">
        <v>42958</v>
      </c>
      <c r="DH51" s="196"/>
      <c r="DI51" s="64">
        <v>42958</v>
      </c>
      <c r="DJ51" s="33" t="s">
        <v>4874</v>
      </c>
      <c r="DK51" s="189">
        <f>SUM(AM51+AQ51+AU51+BI51+BU51+CD51+CR51+1600)</f>
        <v>4555.5</v>
      </c>
      <c r="DL51" s="191">
        <f>SUM(AM51+AQ51+AU51+BJ51+BV51+CE51+CR51+1600)</f>
        <v>4871.5</v>
      </c>
    </row>
    <row r="52" spans="1:116" ht="28" customHeight="1">
      <c r="A52" s="63">
        <v>905</v>
      </c>
      <c r="B52" s="68" t="s">
        <v>5089</v>
      </c>
      <c r="C52" s="63" t="s">
        <v>1274</v>
      </c>
      <c r="D52" s="68" t="s">
        <v>5353</v>
      </c>
      <c r="E52" s="63" t="s">
        <v>38</v>
      </c>
      <c r="F52" s="63" t="s">
        <v>1001</v>
      </c>
      <c r="G52" s="68" t="s">
        <v>4047</v>
      </c>
      <c r="H52" s="63" t="s">
        <v>286</v>
      </c>
      <c r="I52" s="64">
        <v>42724</v>
      </c>
      <c r="J52" s="64">
        <v>42969</v>
      </c>
      <c r="K52" s="64">
        <v>42969</v>
      </c>
      <c r="L52" s="64">
        <v>42970</v>
      </c>
      <c r="M52" s="64">
        <v>41333</v>
      </c>
      <c r="N52" s="64">
        <v>42566</v>
      </c>
      <c r="O52" s="64">
        <v>42721</v>
      </c>
      <c r="P52" s="63" t="s">
        <v>418</v>
      </c>
      <c r="Q52" s="63" t="s">
        <v>3426</v>
      </c>
      <c r="R52" s="32" t="s">
        <v>711</v>
      </c>
      <c r="S52" s="32" t="s">
        <v>5090</v>
      </c>
      <c r="T52" s="32" t="s">
        <v>5091</v>
      </c>
      <c r="U52" s="32" t="s">
        <v>5092</v>
      </c>
      <c r="V52" s="63">
        <v>175</v>
      </c>
      <c r="W52" s="108">
        <v>54518</v>
      </c>
      <c r="X52" s="108">
        <v>45213</v>
      </c>
      <c r="Y52" s="63">
        <v>4522</v>
      </c>
      <c r="Z52" s="63">
        <v>148</v>
      </c>
      <c r="AA52" s="63">
        <v>158</v>
      </c>
      <c r="AB52" s="63">
        <v>96</v>
      </c>
      <c r="AC52" s="63">
        <v>22</v>
      </c>
      <c r="AD52" s="63">
        <v>10</v>
      </c>
      <c r="AE52" s="63">
        <v>3</v>
      </c>
      <c r="AF52" s="63">
        <v>13</v>
      </c>
      <c r="AG52" s="63">
        <v>2</v>
      </c>
      <c r="AH52" s="63">
        <v>0</v>
      </c>
      <c r="AI52" s="63">
        <v>2</v>
      </c>
      <c r="AJ52" s="63">
        <v>0</v>
      </c>
      <c r="AK52" s="63">
        <v>0</v>
      </c>
      <c r="AL52" s="63">
        <v>0</v>
      </c>
      <c r="AM52" s="189">
        <f t="shared" ref="AM52:AM53" si="279">15.5*(AL52)</f>
        <v>0</v>
      </c>
      <c r="AN52" s="63">
        <v>6</v>
      </c>
      <c r="AO52" s="63">
        <v>0</v>
      </c>
      <c r="AP52" s="63">
        <v>6</v>
      </c>
      <c r="AQ52" s="189">
        <f t="shared" ref="AQ52:AQ53" si="280">17.5*(AP52)</f>
        <v>105</v>
      </c>
      <c r="AR52" s="63">
        <v>1</v>
      </c>
      <c r="AS52" s="63">
        <v>0</v>
      </c>
      <c r="AT52" s="63">
        <v>1</v>
      </c>
      <c r="AU52" s="189">
        <f t="shared" ref="AU52:AU53" si="281">24*(AT52)</f>
        <v>24</v>
      </c>
      <c r="AV52" s="63">
        <v>4</v>
      </c>
      <c r="AW52" s="63" t="s">
        <v>1001</v>
      </c>
      <c r="AX52" s="63">
        <v>7</v>
      </c>
      <c r="AY52" s="63" t="s">
        <v>1001</v>
      </c>
      <c r="AZ52" s="63" t="s">
        <v>1001</v>
      </c>
      <c r="BA52" s="63">
        <v>0</v>
      </c>
      <c r="BB52" s="64">
        <v>42725</v>
      </c>
      <c r="BC52" s="129">
        <f t="shared" ref="BC52:BC53" si="282">IF(BB52="","",DAYS360(I52,BB52))</f>
        <v>1</v>
      </c>
      <c r="BD52" s="64">
        <v>42748</v>
      </c>
      <c r="BE52" s="64">
        <v>42900</v>
      </c>
      <c r="BF52" s="129">
        <f t="shared" ref="BF52:BF53" si="283">IF(BE52="","",DAYS360(BD52,BE52))</f>
        <v>151</v>
      </c>
      <c r="BG52" s="63" t="s">
        <v>4441</v>
      </c>
      <c r="BH52" s="63">
        <v>162</v>
      </c>
      <c r="BI52" s="189">
        <f t="shared" ref="BI52:BJ53" si="284">6.5*(Z52)</f>
        <v>962</v>
      </c>
      <c r="BJ52" s="189">
        <f t="shared" si="284"/>
        <v>1027</v>
      </c>
      <c r="BK52" s="64">
        <v>42742</v>
      </c>
      <c r="BL52" s="64">
        <v>42766</v>
      </c>
      <c r="BM52" s="63" t="s">
        <v>1277</v>
      </c>
      <c r="BN52" s="64">
        <v>42725</v>
      </c>
      <c r="BO52" s="64">
        <v>42742</v>
      </c>
      <c r="BP52" s="63" t="s">
        <v>1277</v>
      </c>
      <c r="BQ52" s="64">
        <v>42900</v>
      </c>
      <c r="BR52" s="64">
        <v>42917</v>
      </c>
      <c r="BS52" s="129">
        <f t="shared" ref="BS52:BS53" si="285">IF(BR52="","",DAYS360(BQ52,BR52))</f>
        <v>17</v>
      </c>
      <c r="BT52" s="63" t="s">
        <v>1277</v>
      </c>
      <c r="BU52" s="189">
        <f t="shared" ref="BU52:BV53" si="286">10.25*(Z52)</f>
        <v>1517</v>
      </c>
      <c r="BV52" s="189">
        <f t="shared" si="286"/>
        <v>1619.5</v>
      </c>
      <c r="BW52" s="64">
        <v>42917</v>
      </c>
      <c r="BX52" s="64">
        <v>42925</v>
      </c>
      <c r="BY52" s="129">
        <f t="shared" ref="BY52:BY53" si="287">IF(BX52="","",DAYS360(BW52,BX52))</f>
        <v>8</v>
      </c>
      <c r="BZ52" s="64">
        <v>42932</v>
      </c>
      <c r="CA52" s="64">
        <v>42938</v>
      </c>
      <c r="CB52" s="129">
        <f t="shared" ref="CB52:CB53" si="288">IF(CA52="","",DAYS360(BZ52,CA52))</f>
        <v>6</v>
      </c>
      <c r="CC52" s="63" t="s">
        <v>4278</v>
      </c>
      <c r="CD52" s="189">
        <f t="shared" ref="CD52:CE53" si="289">3*(Z52)</f>
        <v>444</v>
      </c>
      <c r="CE52" s="189">
        <f t="shared" si="289"/>
        <v>474</v>
      </c>
      <c r="CF52" s="64">
        <v>42938</v>
      </c>
      <c r="CG52" s="64">
        <v>42938</v>
      </c>
      <c r="CH52" s="64">
        <v>42938</v>
      </c>
      <c r="CI52" s="64">
        <v>42948</v>
      </c>
      <c r="CJ52" s="64">
        <v>42948</v>
      </c>
      <c r="CK52" s="64">
        <v>42959</v>
      </c>
      <c r="CL52" s="64">
        <v>42955</v>
      </c>
      <c r="CM52" s="129">
        <f t="shared" ref="CM52:CM53" si="290">IF(CK52="","",DAYS360(CJ52,CK52))</f>
        <v>11</v>
      </c>
      <c r="CN52" s="129">
        <f t="shared" ref="CN52:CN53" si="291">IF(CL52="","",DAYS360(CJ52,CL52))</f>
        <v>7</v>
      </c>
      <c r="CO52" s="63">
        <v>1</v>
      </c>
      <c r="CP52" s="64">
        <v>42963</v>
      </c>
      <c r="CQ52" s="63" t="s">
        <v>1001</v>
      </c>
      <c r="CR52" s="189">
        <v>0</v>
      </c>
      <c r="CS52" s="64">
        <v>42963</v>
      </c>
      <c r="CT52" s="129">
        <f t="shared" ref="CT52:CT53" si="292">IF(CS52="","",DAYS360(I52,CS52))</f>
        <v>236</v>
      </c>
      <c r="CU52" s="63" t="s">
        <v>1001</v>
      </c>
      <c r="CV52" s="64">
        <v>42969</v>
      </c>
      <c r="CW52" s="63" t="s">
        <v>431</v>
      </c>
      <c r="CX52" s="64">
        <v>42970</v>
      </c>
      <c r="CY52" s="129">
        <f t="shared" ref="CY52:CY53" si="293">IF(CX52="","",DAYS360(M52,CX52))</f>
        <v>1613</v>
      </c>
      <c r="CZ52" s="129">
        <f t="shared" ref="CZ52:CZ53" si="294">IF(CX52="","",DAYS360(N52,CX52))</f>
        <v>398</v>
      </c>
      <c r="DA52" s="129">
        <f t="shared" ref="DA52:DA53" si="295">IF(CX52="","",DAYS360(O52,CX52))</f>
        <v>246</v>
      </c>
      <c r="DB52" s="64">
        <v>42970</v>
      </c>
      <c r="DC52" s="64">
        <v>42970</v>
      </c>
      <c r="DD52" s="64">
        <v>42970</v>
      </c>
      <c r="DE52" s="64">
        <v>42970</v>
      </c>
      <c r="DF52" s="64">
        <v>42970</v>
      </c>
      <c r="DG52" s="64">
        <v>42970</v>
      </c>
      <c r="DH52" s="196"/>
      <c r="DI52" s="64">
        <v>42970</v>
      </c>
      <c r="DJ52" s="33" t="s">
        <v>4939</v>
      </c>
      <c r="DK52" s="189">
        <f t="shared" ref="DK52" si="296">SUM(AM52+AQ52+AU52+BI52+BU52+CD52+CR52+1600)</f>
        <v>4652</v>
      </c>
      <c r="DL52" s="191">
        <f t="shared" ref="DL52" si="297">SUM(AM52+AQ52+AU52+BJ52+BV52+CE52+CR52+1600)</f>
        <v>4849.5</v>
      </c>
    </row>
    <row r="53" spans="1:116" ht="28" customHeight="1">
      <c r="A53" s="63">
        <v>929</v>
      </c>
      <c r="B53" s="68" t="s">
        <v>5231</v>
      </c>
      <c r="C53" s="63" t="s">
        <v>5232</v>
      </c>
      <c r="D53" s="68" t="s">
        <v>5354</v>
      </c>
      <c r="E53" s="63" t="s">
        <v>38</v>
      </c>
      <c r="F53" s="63" t="s">
        <v>1001</v>
      </c>
      <c r="G53" s="68" t="s">
        <v>4047</v>
      </c>
      <c r="H53" s="63" t="s">
        <v>286</v>
      </c>
      <c r="I53" s="64">
        <v>42864</v>
      </c>
      <c r="J53" s="64">
        <v>42969</v>
      </c>
      <c r="K53" s="64">
        <v>42969</v>
      </c>
      <c r="L53" s="64">
        <v>42972</v>
      </c>
      <c r="M53" s="64">
        <v>41364</v>
      </c>
      <c r="N53" s="64">
        <v>42665</v>
      </c>
      <c r="O53" s="64">
        <v>42860</v>
      </c>
      <c r="P53" s="63" t="s">
        <v>1001</v>
      </c>
      <c r="Q53" s="63" t="s">
        <v>1001</v>
      </c>
      <c r="R53" s="32" t="s">
        <v>711</v>
      </c>
      <c r="S53" s="32" t="s">
        <v>5233</v>
      </c>
      <c r="T53" s="179" t="s">
        <v>5234</v>
      </c>
      <c r="U53" s="32" t="s">
        <v>5235</v>
      </c>
      <c r="V53" s="63">
        <v>108</v>
      </c>
      <c r="W53" s="108">
        <v>27723</v>
      </c>
      <c r="X53" s="108">
        <v>19874</v>
      </c>
      <c r="Y53" s="63">
        <v>2568</v>
      </c>
      <c r="Z53" s="63">
        <v>92</v>
      </c>
      <c r="AA53" s="63">
        <v>98</v>
      </c>
      <c r="AB53" s="63">
        <v>78</v>
      </c>
      <c r="AC53" s="63">
        <v>16</v>
      </c>
      <c r="AD53" s="63">
        <v>17</v>
      </c>
      <c r="AE53" s="63">
        <v>6</v>
      </c>
      <c r="AF53" s="63">
        <v>3</v>
      </c>
      <c r="AG53" s="63">
        <v>0</v>
      </c>
      <c r="AH53" s="63">
        <v>0</v>
      </c>
      <c r="AI53" s="63">
        <v>0</v>
      </c>
      <c r="AJ53" s="63">
        <v>0</v>
      </c>
      <c r="AK53" s="63">
        <v>0</v>
      </c>
      <c r="AL53" s="63">
        <v>0</v>
      </c>
      <c r="AM53" s="189">
        <f t="shared" si="279"/>
        <v>0</v>
      </c>
      <c r="AN53" s="63">
        <v>0</v>
      </c>
      <c r="AO53" s="63">
        <v>0</v>
      </c>
      <c r="AP53" s="63">
        <v>0</v>
      </c>
      <c r="AQ53" s="189">
        <f t="shared" si="280"/>
        <v>0</v>
      </c>
      <c r="AR53" s="63">
        <v>4</v>
      </c>
      <c r="AS53" s="63">
        <v>0</v>
      </c>
      <c r="AT53" s="63">
        <v>4</v>
      </c>
      <c r="AU53" s="189">
        <f t="shared" si="281"/>
        <v>96</v>
      </c>
      <c r="AV53" s="63">
        <v>2</v>
      </c>
      <c r="AW53" s="63" t="s">
        <v>1001</v>
      </c>
      <c r="AX53" s="63">
        <v>1</v>
      </c>
      <c r="AY53" s="63" t="s">
        <v>1001</v>
      </c>
      <c r="AZ53" s="63" t="s">
        <v>1001</v>
      </c>
      <c r="BA53" s="63">
        <v>0</v>
      </c>
      <c r="BB53" s="64">
        <v>42864</v>
      </c>
      <c r="BC53" s="63">
        <f t="shared" si="282"/>
        <v>0</v>
      </c>
      <c r="BD53" s="64">
        <v>42880</v>
      </c>
      <c r="BE53" s="64">
        <v>42887</v>
      </c>
      <c r="BF53" s="63">
        <f t="shared" si="283"/>
        <v>6</v>
      </c>
      <c r="BG53" s="63" t="s">
        <v>2105</v>
      </c>
      <c r="BH53" s="63">
        <v>42</v>
      </c>
      <c r="BI53" s="189">
        <f t="shared" si="284"/>
        <v>598</v>
      </c>
      <c r="BJ53" s="189">
        <f t="shared" si="284"/>
        <v>637</v>
      </c>
      <c r="BK53" s="64">
        <v>42868</v>
      </c>
      <c r="BL53" s="64">
        <v>42886</v>
      </c>
      <c r="BM53" s="63" t="s">
        <v>1277</v>
      </c>
      <c r="BN53" s="64">
        <v>42868</v>
      </c>
      <c r="BO53" s="64">
        <v>42873</v>
      </c>
      <c r="BP53" s="63" t="s">
        <v>1277</v>
      </c>
      <c r="BQ53" s="64">
        <v>42888</v>
      </c>
      <c r="BR53" s="64">
        <v>42900</v>
      </c>
      <c r="BS53" s="63">
        <f t="shared" si="285"/>
        <v>12</v>
      </c>
      <c r="BT53" s="63" t="s">
        <v>1277</v>
      </c>
      <c r="BU53" s="189">
        <f t="shared" si="286"/>
        <v>943</v>
      </c>
      <c r="BV53" s="189">
        <f t="shared" si="286"/>
        <v>1004.5</v>
      </c>
      <c r="BW53" s="64">
        <v>42900</v>
      </c>
      <c r="BX53" s="64">
        <v>42920</v>
      </c>
      <c r="BY53" s="63">
        <f t="shared" si="287"/>
        <v>20</v>
      </c>
      <c r="BZ53" s="64">
        <v>42908</v>
      </c>
      <c r="CA53" s="64">
        <v>42915</v>
      </c>
      <c r="CB53" s="63">
        <f t="shared" si="288"/>
        <v>7</v>
      </c>
      <c r="CC53" s="63" t="s">
        <v>5084</v>
      </c>
      <c r="CD53" s="189">
        <f t="shared" si="289"/>
        <v>276</v>
      </c>
      <c r="CE53" s="189">
        <f t="shared" si="289"/>
        <v>294</v>
      </c>
      <c r="CF53" s="64">
        <v>42922</v>
      </c>
      <c r="CG53" s="64">
        <v>42922</v>
      </c>
      <c r="CH53" s="64">
        <v>42922</v>
      </c>
      <c r="CI53" s="64">
        <v>42924</v>
      </c>
      <c r="CJ53" s="64">
        <v>42927</v>
      </c>
      <c r="CK53" s="64">
        <v>42946</v>
      </c>
      <c r="CL53" s="64">
        <v>42928</v>
      </c>
      <c r="CM53" s="129">
        <f t="shared" si="290"/>
        <v>19</v>
      </c>
      <c r="CN53" s="129">
        <f t="shared" si="291"/>
        <v>1</v>
      </c>
      <c r="CO53" s="63">
        <v>1</v>
      </c>
      <c r="CP53" s="64">
        <v>42949</v>
      </c>
      <c r="CQ53" s="63" t="s">
        <v>1001</v>
      </c>
      <c r="CR53" s="189">
        <v>0</v>
      </c>
      <c r="CS53" s="64">
        <v>42969</v>
      </c>
      <c r="CT53" s="63">
        <f t="shared" si="292"/>
        <v>103</v>
      </c>
      <c r="CU53" s="63" t="s">
        <v>1001</v>
      </c>
      <c r="CV53" s="64">
        <v>42969</v>
      </c>
      <c r="CW53" s="63" t="s">
        <v>5084</v>
      </c>
      <c r="CX53" s="64">
        <v>42971</v>
      </c>
      <c r="CY53" s="63">
        <f t="shared" si="293"/>
        <v>1584</v>
      </c>
      <c r="CZ53" s="63">
        <f t="shared" si="294"/>
        <v>302</v>
      </c>
      <c r="DA53" s="63">
        <f t="shared" si="295"/>
        <v>109</v>
      </c>
      <c r="DB53" s="64">
        <v>42972</v>
      </c>
      <c r="DC53" s="64">
        <v>42972</v>
      </c>
      <c r="DD53" s="64">
        <v>42972</v>
      </c>
      <c r="DE53" s="64">
        <v>42972</v>
      </c>
      <c r="DF53" s="64">
        <v>42972</v>
      </c>
      <c r="DG53" s="64">
        <v>42972</v>
      </c>
      <c r="DH53" s="196"/>
      <c r="DI53" s="64">
        <v>42972</v>
      </c>
      <c r="DJ53" s="33" t="s">
        <v>5236</v>
      </c>
      <c r="DK53" s="189">
        <f t="shared" ref="DK53" si="298">SUM(AM53+AQ53+AU53+BI53+BU53+CD53+CR53+1600)</f>
        <v>3513</v>
      </c>
      <c r="DL53" s="191">
        <f t="shared" ref="DL53" si="299">SUM(AM53+AQ53+AU53+BJ53+BV53+CE53+CR53+1600)</f>
        <v>3631.5</v>
      </c>
    </row>
    <row r="54" spans="1:116" ht="28" customHeight="1">
      <c r="A54" s="63">
        <v>829</v>
      </c>
      <c r="B54" s="68" t="s">
        <v>4645</v>
      </c>
      <c r="C54" s="63" t="s">
        <v>1272</v>
      </c>
      <c r="D54" s="68" t="s">
        <v>5375</v>
      </c>
      <c r="E54" s="63" t="s">
        <v>205</v>
      </c>
      <c r="F54" s="63" t="s">
        <v>1001</v>
      </c>
      <c r="G54" s="63" t="s">
        <v>4047</v>
      </c>
      <c r="H54" s="63" t="s">
        <v>286</v>
      </c>
      <c r="I54" s="64">
        <v>42374</v>
      </c>
      <c r="J54" s="64">
        <v>42606</v>
      </c>
      <c r="K54" s="64">
        <v>42984</v>
      </c>
      <c r="L54" s="64">
        <v>42985</v>
      </c>
      <c r="M54" s="64">
        <v>40877</v>
      </c>
      <c r="N54" s="64">
        <v>42138</v>
      </c>
      <c r="O54" s="64">
        <v>42347</v>
      </c>
      <c r="P54" s="63" t="s">
        <v>1001</v>
      </c>
      <c r="Q54" s="63" t="s">
        <v>418</v>
      </c>
      <c r="R54" s="32" t="s">
        <v>1760</v>
      </c>
      <c r="S54" s="33" t="s">
        <v>4646</v>
      </c>
      <c r="T54" s="179" t="s">
        <v>4647</v>
      </c>
      <c r="U54" s="32" t="s">
        <v>4648</v>
      </c>
      <c r="V54" s="63">
        <v>219</v>
      </c>
      <c r="W54" s="108">
        <v>62163</v>
      </c>
      <c r="X54" s="108">
        <v>47986</v>
      </c>
      <c r="Y54" s="63">
        <v>7303</v>
      </c>
      <c r="Z54" s="63">
        <v>178</v>
      </c>
      <c r="AA54" s="63">
        <v>198</v>
      </c>
      <c r="AB54" s="63">
        <v>114</v>
      </c>
      <c r="AC54" s="63">
        <v>46</v>
      </c>
      <c r="AD54" s="63">
        <v>31</v>
      </c>
      <c r="AE54" s="63">
        <v>19</v>
      </c>
      <c r="AF54" s="63">
        <v>50</v>
      </c>
      <c r="AG54" s="63">
        <v>1</v>
      </c>
      <c r="AH54" s="63">
        <v>0</v>
      </c>
      <c r="AI54" s="63">
        <v>1</v>
      </c>
      <c r="AJ54" s="63">
        <v>0</v>
      </c>
      <c r="AK54" s="63">
        <v>0</v>
      </c>
      <c r="AL54" s="63">
        <v>0</v>
      </c>
      <c r="AM54" s="189">
        <f>15.5*(AL54)</f>
        <v>0</v>
      </c>
      <c r="AN54" s="63" t="s">
        <v>3</v>
      </c>
      <c r="AO54" s="63">
        <v>9</v>
      </c>
      <c r="AP54" s="63">
        <v>23</v>
      </c>
      <c r="AQ54" s="189">
        <f>17.5*(AP54)</f>
        <v>402.5</v>
      </c>
      <c r="AR54" s="63" t="s">
        <v>4829</v>
      </c>
      <c r="AS54" s="63">
        <v>1</v>
      </c>
      <c r="AT54" s="63">
        <v>5</v>
      </c>
      <c r="AU54" s="189">
        <f>24*(AT54)</f>
        <v>120</v>
      </c>
      <c r="AV54" s="63">
        <v>1</v>
      </c>
      <c r="AW54" s="63" t="s">
        <v>418</v>
      </c>
      <c r="AX54" s="63">
        <v>17</v>
      </c>
      <c r="AY54" s="63" t="s">
        <v>1001</v>
      </c>
      <c r="AZ54" s="63" t="s">
        <v>1001</v>
      </c>
      <c r="BA54" s="63">
        <v>0</v>
      </c>
      <c r="BB54" s="64">
        <v>42374</v>
      </c>
      <c r="BC54" s="129">
        <f>IF(BB54="","",DAYS360(I54,BB54))</f>
        <v>0</v>
      </c>
      <c r="BD54" s="64">
        <v>42391</v>
      </c>
      <c r="BE54" s="64">
        <v>42507</v>
      </c>
      <c r="BF54" s="129">
        <f>IF(BE54="","",DAYS360(BD54,BE54))</f>
        <v>115</v>
      </c>
      <c r="BG54" s="63" t="s">
        <v>3701</v>
      </c>
      <c r="BH54" s="63">
        <v>185</v>
      </c>
      <c r="BI54" s="189">
        <f>6.5*(Z54)</f>
        <v>1157</v>
      </c>
      <c r="BJ54" s="189">
        <f>6.5*(AA54)</f>
        <v>1287</v>
      </c>
      <c r="BK54" s="64">
        <v>42375</v>
      </c>
      <c r="BL54" s="64">
        <v>42391</v>
      </c>
      <c r="BM54" s="63" t="s">
        <v>1277</v>
      </c>
      <c r="BN54" s="64">
        <v>42375</v>
      </c>
      <c r="BO54" s="64">
        <v>42381</v>
      </c>
      <c r="BP54" s="63" t="s">
        <v>1277</v>
      </c>
      <c r="BQ54" s="64">
        <v>42507</v>
      </c>
      <c r="BR54" s="64">
        <v>42518</v>
      </c>
      <c r="BS54" s="129">
        <f>IF(BR54="","",DAYS360(BQ54,BR54))</f>
        <v>11</v>
      </c>
      <c r="BT54" s="63" t="s">
        <v>1277</v>
      </c>
      <c r="BU54" s="189">
        <f>10.25*(Z54)</f>
        <v>1824.5</v>
      </c>
      <c r="BV54" s="189">
        <f>10.25*(AA54)</f>
        <v>2029.5</v>
      </c>
      <c r="BW54" s="64">
        <v>42518</v>
      </c>
      <c r="BX54" s="64">
        <v>42549</v>
      </c>
      <c r="BY54" s="129">
        <f>IF(BX54="","",DAYS360(BW54,BX54))</f>
        <v>30</v>
      </c>
      <c r="BZ54" s="64">
        <v>42524</v>
      </c>
      <c r="CA54" s="64">
        <v>42559</v>
      </c>
      <c r="CB54" s="129">
        <f>IF(CA54="","",DAYS360(BZ54,CA54))</f>
        <v>35</v>
      </c>
      <c r="CC54" s="63" t="s">
        <v>4278</v>
      </c>
      <c r="CD54" s="189">
        <f>3*(Z54)</f>
        <v>534</v>
      </c>
      <c r="CE54" s="189">
        <f>3*(AA54)</f>
        <v>594</v>
      </c>
      <c r="CF54" s="64">
        <v>42559</v>
      </c>
      <c r="CG54" s="64">
        <v>42563</v>
      </c>
      <c r="CH54" s="64">
        <v>42563</v>
      </c>
      <c r="CI54" s="64">
        <v>42935</v>
      </c>
      <c r="CJ54" s="64">
        <v>42943</v>
      </c>
      <c r="CK54" s="64">
        <v>42980</v>
      </c>
      <c r="CL54" s="64">
        <v>42943</v>
      </c>
      <c r="CM54" s="129">
        <f>IF(CK54="","",DAYS360(CJ54,CK54))</f>
        <v>35</v>
      </c>
      <c r="CN54" s="129">
        <f>IF(CL54="","",DAYS360(CJ54,CL54))</f>
        <v>0</v>
      </c>
      <c r="CO54" s="63">
        <v>1</v>
      </c>
      <c r="CP54" s="64">
        <v>42973</v>
      </c>
      <c r="CQ54" s="63" t="s">
        <v>1001</v>
      </c>
      <c r="CR54" s="189">
        <v>0</v>
      </c>
      <c r="CS54" s="64">
        <v>42983</v>
      </c>
      <c r="CT54" s="129">
        <f>IF(CS54="","",DAYS360(I54,CS54))</f>
        <v>600</v>
      </c>
      <c r="CU54" s="63" t="s">
        <v>418</v>
      </c>
      <c r="CV54" s="64">
        <v>42984</v>
      </c>
      <c r="CW54" s="63" t="s">
        <v>4441</v>
      </c>
      <c r="CX54" s="64">
        <v>42985</v>
      </c>
      <c r="CY54" s="129">
        <f>IF(CX54="","",DAYS360(M54,CX54))</f>
        <v>2077</v>
      </c>
      <c r="CZ54" s="129">
        <f>IF(CX54="","",DAYS360(N54,CX54))</f>
        <v>833</v>
      </c>
      <c r="DA54" s="129">
        <f>IF(CX54="","",DAYS360(O54,CX54))</f>
        <v>628</v>
      </c>
      <c r="DB54" s="64">
        <v>42985</v>
      </c>
      <c r="DC54" s="64">
        <v>42985</v>
      </c>
      <c r="DD54" s="64">
        <v>42985</v>
      </c>
      <c r="DE54" s="64">
        <v>42985</v>
      </c>
      <c r="DF54" s="64">
        <v>42985</v>
      </c>
      <c r="DG54" s="64">
        <v>42985</v>
      </c>
      <c r="DH54" s="64">
        <v>42986</v>
      </c>
      <c r="DI54" s="64">
        <v>42985</v>
      </c>
      <c r="DJ54" s="33" t="s">
        <v>4635</v>
      </c>
      <c r="DK54" s="189">
        <f>SUM(AM54+AQ54+AU54+BI54+BU54+CD54+CR54+1600)</f>
        <v>5638</v>
      </c>
      <c r="DL54" s="191">
        <f>SUM(AM54+AQ54+AU54+BJ54+BV54+CE54+CR54+1600)</f>
        <v>6033</v>
      </c>
    </row>
    <row r="55" spans="1:116" ht="28" customHeight="1">
      <c r="A55" s="63">
        <v>942</v>
      </c>
      <c r="B55" s="68" t="s">
        <v>5301</v>
      </c>
      <c r="C55" s="63" t="s">
        <v>1274</v>
      </c>
      <c r="D55" s="68" t="s">
        <v>5380</v>
      </c>
      <c r="E55" s="63" t="s">
        <v>205</v>
      </c>
      <c r="F55" s="63" t="s">
        <v>1001</v>
      </c>
      <c r="G55" s="68" t="s">
        <v>4047</v>
      </c>
      <c r="H55" s="63" t="s">
        <v>4422</v>
      </c>
      <c r="I55" s="64">
        <v>42910</v>
      </c>
      <c r="J55" s="64">
        <v>42985</v>
      </c>
      <c r="K55" s="64">
        <v>42985</v>
      </c>
      <c r="L55" s="64">
        <v>42987</v>
      </c>
      <c r="M55" s="64">
        <v>41364</v>
      </c>
      <c r="N55" s="64">
        <v>42643</v>
      </c>
      <c r="O55" s="64">
        <v>42908</v>
      </c>
      <c r="P55" s="63" t="s">
        <v>1001</v>
      </c>
      <c r="Q55" s="63" t="s">
        <v>1001</v>
      </c>
      <c r="R55" s="32" t="s">
        <v>1263</v>
      </c>
      <c r="S55" s="32" t="s">
        <v>5302</v>
      </c>
      <c r="T55" s="179" t="s">
        <v>4528</v>
      </c>
      <c r="U55" s="32" t="s">
        <v>5303</v>
      </c>
      <c r="V55" s="63">
        <v>44</v>
      </c>
      <c r="W55" s="108">
        <v>21058</v>
      </c>
      <c r="X55" s="108">
        <v>15331</v>
      </c>
      <c r="Y55" s="63">
        <v>393</v>
      </c>
      <c r="Z55" s="63">
        <v>40</v>
      </c>
      <c r="AA55" s="63">
        <v>76</v>
      </c>
      <c r="AB55" s="63">
        <v>38</v>
      </c>
      <c r="AC55" s="63">
        <v>2</v>
      </c>
      <c r="AD55" s="63">
        <v>3</v>
      </c>
      <c r="AE55" s="63">
        <v>1</v>
      </c>
      <c r="AF55" s="63">
        <v>4</v>
      </c>
      <c r="AG55" s="63">
        <v>1</v>
      </c>
      <c r="AH55" s="63">
        <v>0</v>
      </c>
      <c r="AI55" s="63">
        <v>1</v>
      </c>
      <c r="AJ55" s="63">
        <v>0</v>
      </c>
      <c r="AK55" s="63">
        <v>0</v>
      </c>
      <c r="AL55" s="63">
        <v>0</v>
      </c>
      <c r="AM55" s="189">
        <f t="shared" ref="AM55" si="300">15.5*(AL55)</f>
        <v>0</v>
      </c>
      <c r="AN55" s="63">
        <v>0</v>
      </c>
      <c r="AO55" s="63">
        <v>0</v>
      </c>
      <c r="AP55" s="63">
        <v>0</v>
      </c>
      <c r="AQ55" s="189">
        <f t="shared" ref="AQ55" si="301">17.5*(AP55)</f>
        <v>0</v>
      </c>
      <c r="AR55" s="63">
        <v>0</v>
      </c>
      <c r="AS55" s="63">
        <v>0</v>
      </c>
      <c r="AT55" s="63">
        <v>0</v>
      </c>
      <c r="AU55" s="189">
        <f t="shared" ref="AU55" si="302">24*(AT55)</f>
        <v>0</v>
      </c>
      <c r="AV55" s="63">
        <v>0</v>
      </c>
      <c r="AW55" s="63" t="s">
        <v>1001</v>
      </c>
      <c r="AX55" s="63">
        <v>1</v>
      </c>
      <c r="AY55" s="63" t="s">
        <v>1001</v>
      </c>
      <c r="AZ55" s="63" t="s">
        <v>1001</v>
      </c>
      <c r="BA55" s="63">
        <v>0</v>
      </c>
      <c r="BB55" s="64">
        <v>42910</v>
      </c>
      <c r="BC55" s="63">
        <f t="shared" ref="BC55" si="303">IF(BB55="","",DAYS360(I55,BB55))</f>
        <v>0</v>
      </c>
      <c r="BD55" s="69">
        <v>42920</v>
      </c>
      <c r="BE55" s="69">
        <v>42934</v>
      </c>
      <c r="BF55" s="63">
        <f>IF(BE55="","",DAYS360(BD55,BE55))</f>
        <v>14</v>
      </c>
      <c r="BG55" s="63" t="s">
        <v>2105</v>
      </c>
      <c r="BH55" s="63">
        <v>71</v>
      </c>
      <c r="BI55" s="189">
        <f t="shared" ref="BI55:BJ55" si="304">6.5*(Z55)</f>
        <v>260</v>
      </c>
      <c r="BJ55" s="189">
        <f t="shared" si="304"/>
        <v>494</v>
      </c>
      <c r="BK55" s="196"/>
      <c r="BL55" s="196"/>
      <c r="BM55" s="63" t="s">
        <v>1277</v>
      </c>
      <c r="BN55" s="64">
        <v>42913</v>
      </c>
      <c r="BO55" s="64">
        <v>42917</v>
      </c>
      <c r="BP55" s="63" t="s">
        <v>1277</v>
      </c>
      <c r="BQ55" s="69">
        <v>42913</v>
      </c>
      <c r="BR55" s="69">
        <v>42917</v>
      </c>
      <c r="BS55" s="63">
        <f t="shared" ref="BS55" si="305">BR55-BQ55</f>
        <v>4</v>
      </c>
      <c r="BT55" s="63" t="s">
        <v>1277</v>
      </c>
      <c r="BU55" s="189">
        <f t="shared" ref="BU55:BV55" si="306">10.25*(Z55)</f>
        <v>410</v>
      </c>
      <c r="BV55" s="189">
        <f t="shared" si="306"/>
        <v>779</v>
      </c>
      <c r="BW55" s="69">
        <v>42950</v>
      </c>
      <c r="BX55" s="69">
        <v>42955</v>
      </c>
      <c r="BY55" s="63">
        <f t="shared" ref="BY55" si="307">IF(BX55="","",DAYS360(BW55,BX55))</f>
        <v>5</v>
      </c>
      <c r="BZ55" s="69">
        <v>42955</v>
      </c>
      <c r="CA55" s="69">
        <v>42958</v>
      </c>
      <c r="CB55" s="67">
        <f t="shared" ref="CB55" si="308">IF(CA55="","",DAYS360(BZ55,CA55))</f>
        <v>3</v>
      </c>
      <c r="CC55" s="63" t="s">
        <v>4</v>
      </c>
      <c r="CD55" s="189">
        <f t="shared" ref="CD55:CE55" si="309">3*(Z55)</f>
        <v>120</v>
      </c>
      <c r="CE55" s="189">
        <f t="shared" si="309"/>
        <v>228</v>
      </c>
      <c r="CF55" s="69">
        <v>42958</v>
      </c>
      <c r="CG55" s="69">
        <v>42958</v>
      </c>
      <c r="CH55" s="69">
        <v>42958</v>
      </c>
      <c r="CI55" s="69">
        <v>42969</v>
      </c>
      <c r="CJ55" s="69">
        <v>42969</v>
      </c>
      <c r="CK55" s="69">
        <v>42983</v>
      </c>
      <c r="CL55" s="69">
        <v>42970</v>
      </c>
      <c r="CM55" s="63">
        <f t="shared" ref="CM55" si="310">IF(CK55="","",DAYS360(CJ55,CK55))</f>
        <v>13</v>
      </c>
      <c r="CN55" s="63">
        <f t="shared" ref="CN55" si="311">IF(CL55="","",DAYS360(CJ55,CL55))</f>
        <v>1</v>
      </c>
      <c r="CO55" s="63">
        <v>1</v>
      </c>
      <c r="CP55" s="69">
        <v>42983</v>
      </c>
      <c r="CQ55" s="63" t="s">
        <v>418</v>
      </c>
      <c r="CR55" s="189">
        <v>126</v>
      </c>
      <c r="CS55" s="69">
        <v>42983</v>
      </c>
      <c r="CT55" s="63">
        <f>IF(CS55="","",DAYS360(I55,CS55))</f>
        <v>71</v>
      </c>
      <c r="CU55" s="63" t="s">
        <v>1001</v>
      </c>
      <c r="CV55" s="69">
        <v>42985</v>
      </c>
      <c r="CW55" s="63" t="s">
        <v>5084</v>
      </c>
      <c r="CX55" s="64">
        <v>42987</v>
      </c>
      <c r="CY55" s="63">
        <f t="shared" ref="CY55" si="312">IF(CX55="","",DAYS360(M55,CX55))</f>
        <v>1599</v>
      </c>
      <c r="CZ55" s="63">
        <f t="shared" ref="CZ55" si="313">IF(CX55="","",DAYS360(N55,CX55))</f>
        <v>339</v>
      </c>
      <c r="DA55" s="63">
        <f t="shared" ref="DA55" si="314">IF(CX55="","",DAYS360(O55,CX55))</f>
        <v>77</v>
      </c>
      <c r="DB55" s="64">
        <v>42987</v>
      </c>
      <c r="DC55" s="64">
        <v>42987</v>
      </c>
      <c r="DD55" s="64">
        <v>42987</v>
      </c>
      <c r="DE55" s="64">
        <v>42987</v>
      </c>
      <c r="DF55" s="64">
        <v>42987</v>
      </c>
      <c r="DG55" s="64">
        <v>42987</v>
      </c>
      <c r="DH55" s="196"/>
      <c r="DI55" s="64">
        <v>42987</v>
      </c>
      <c r="DJ55" s="33" t="s">
        <v>5304</v>
      </c>
      <c r="DK55" s="189">
        <f t="shared" ref="DK55" si="315">SUM(AM55+AQ55+AU55+BI55+BU55+CD55+CR55+1600)</f>
        <v>2516</v>
      </c>
      <c r="DL55" s="191">
        <f t="shared" ref="DL55" si="316">SUM(AM55+AQ55+AU55+BJ55+BV55+CE55+CR55+1600)</f>
        <v>3227</v>
      </c>
    </row>
    <row r="56" spans="1:116" ht="28" customHeight="1">
      <c r="A56" s="63">
        <v>890</v>
      </c>
      <c r="B56" s="68" t="s">
        <v>4979</v>
      </c>
      <c r="C56" s="63" t="s">
        <v>4804</v>
      </c>
      <c r="D56" s="68" t="s">
        <v>5393</v>
      </c>
      <c r="E56" s="63" t="s">
        <v>205</v>
      </c>
      <c r="F56" s="63" t="s">
        <v>1001</v>
      </c>
      <c r="G56" s="63" t="s">
        <v>4047</v>
      </c>
      <c r="H56" s="63" t="s">
        <v>286</v>
      </c>
      <c r="I56" s="64">
        <v>42636</v>
      </c>
      <c r="J56" s="64">
        <v>42847</v>
      </c>
      <c r="K56" s="64">
        <v>42993</v>
      </c>
      <c r="L56" s="64">
        <v>42993</v>
      </c>
      <c r="M56" s="64">
        <v>41394</v>
      </c>
      <c r="N56" s="64">
        <v>42353</v>
      </c>
      <c r="O56" s="64">
        <v>42608</v>
      </c>
      <c r="P56" s="63" t="s">
        <v>1001</v>
      </c>
      <c r="Q56" s="63" t="s">
        <v>1001</v>
      </c>
      <c r="R56" s="32" t="s">
        <v>1760</v>
      </c>
      <c r="S56" s="32" t="s">
        <v>4980</v>
      </c>
      <c r="T56" s="179" t="s">
        <v>4981</v>
      </c>
      <c r="U56" s="32" t="s">
        <v>4982</v>
      </c>
      <c r="V56" s="63">
        <v>200</v>
      </c>
      <c r="W56" s="108">
        <v>65120</v>
      </c>
      <c r="X56" s="108">
        <v>51171</v>
      </c>
      <c r="Y56" s="63">
        <v>4700</v>
      </c>
      <c r="Z56" s="63">
        <v>168</v>
      </c>
      <c r="AA56" s="63">
        <v>186</v>
      </c>
      <c r="AB56" s="63">
        <v>116</v>
      </c>
      <c r="AC56" s="63">
        <v>20</v>
      </c>
      <c r="AD56" s="63">
        <v>50</v>
      </c>
      <c r="AE56" s="63">
        <v>9</v>
      </c>
      <c r="AF56" s="63">
        <v>59</v>
      </c>
      <c r="AG56" s="63">
        <v>0</v>
      </c>
      <c r="AH56" s="63">
        <v>0</v>
      </c>
      <c r="AI56" s="63">
        <v>0</v>
      </c>
      <c r="AJ56" s="63">
        <v>2</v>
      </c>
      <c r="AK56" s="63">
        <v>0</v>
      </c>
      <c r="AL56" s="63">
        <v>2</v>
      </c>
      <c r="AM56" s="189">
        <f>15.5*(AL56)</f>
        <v>31</v>
      </c>
      <c r="AN56" s="63">
        <v>1</v>
      </c>
      <c r="AO56" s="63">
        <v>0</v>
      </c>
      <c r="AP56" s="63">
        <v>1</v>
      </c>
      <c r="AQ56" s="189">
        <f>17.5*(AP56)</f>
        <v>17.5</v>
      </c>
      <c r="AR56" s="63">
        <v>4</v>
      </c>
      <c r="AS56" s="63">
        <v>1</v>
      </c>
      <c r="AT56" s="63">
        <v>5</v>
      </c>
      <c r="AU56" s="189">
        <f>24*(AT56)</f>
        <v>120</v>
      </c>
      <c r="AV56" s="63">
        <v>0</v>
      </c>
      <c r="AW56" s="63" t="s">
        <v>1001</v>
      </c>
      <c r="AX56" s="63">
        <v>6</v>
      </c>
      <c r="AY56" s="63" t="s">
        <v>418</v>
      </c>
      <c r="AZ56" s="63" t="s">
        <v>418</v>
      </c>
      <c r="BA56" s="63">
        <v>6</v>
      </c>
      <c r="BB56" s="64">
        <v>42636</v>
      </c>
      <c r="BC56" s="129">
        <f>IF(BB56="","",DAYS360(I56,BB56))</f>
        <v>0</v>
      </c>
      <c r="BD56" s="64">
        <v>42679</v>
      </c>
      <c r="BE56" s="64">
        <v>42794</v>
      </c>
      <c r="BF56" s="129">
        <f>IF(BE56="","",DAYS360(BD56,BE56))</f>
        <v>115</v>
      </c>
      <c r="BG56" s="63" t="s">
        <v>3701</v>
      </c>
      <c r="BH56" s="63">
        <v>172</v>
      </c>
      <c r="BI56" s="189">
        <f>6.5*(Z56)</f>
        <v>1092</v>
      </c>
      <c r="BJ56" s="189">
        <f>6.5*(AA56)</f>
        <v>1209</v>
      </c>
      <c r="BK56" s="64">
        <v>42651</v>
      </c>
      <c r="BL56" s="64">
        <v>42668</v>
      </c>
      <c r="BM56" s="63" t="s">
        <v>1277</v>
      </c>
      <c r="BN56" s="64">
        <v>42672</v>
      </c>
      <c r="BO56" s="64">
        <v>42677</v>
      </c>
      <c r="BP56" s="63" t="s">
        <v>1277</v>
      </c>
      <c r="BQ56" s="64">
        <v>42794</v>
      </c>
      <c r="BR56" s="64">
        <v>42808</v>
      </c>
      <c r="BS56" s="129">
        <f>IF(BR56="","",DAYS360(BQ56,BR56))</f>
        <v>14</v>
      </c>
      <c r="BT56" s="63" t="s">
        <v>1277</v>
      </c>
      <c r="BU56" s="189">
        <f>10.25*(Z56)</f>
        <v>1722</v>
      </c>
      <c r="BV56" s="189">
        <f>10.25*(AA56)</f>
        <v>1906.5</v>
      </c>
      <c r="BW56" s="64">
        <v>42810</v>
      </c>
      <c r="BX56" s="64">
        <v>42817</v>
      </c>
      <c r="BY56" s="129">
        <f>IF(BX56="","",DAYS360(BW56,BX56))</f>
        <v>7</v>
      </c>
      <c r="BZ56" s="64">
        <v>42812</v>
      </c>
      <c r="CA56" s="64">
        <v>42825</v>
      </c>
      <c r="CB56" s="129">
        <f>IF(CA56="","",DAYS360(BZ56,CA56))</f>
        <v>12</v>
      </c>
      <c r="CC56" s="63" t="s">
        <v>5084</v>
      </c>
      <c r="CD56" s="189">
        <f>3*(Z56)</f>
        <v>504</v>
      </c>
      <c r="CE56" s="189">
        <f>3*(AA56)</f>
        <v>558</v>
      </c>
      <c r="CF56" s="64">
        <v>42825</v>
      </c>
      <c r="CG56" s="64">
        <v>42825</v>
      </c>
      <c r="CH56" s="64">
        <v>42825</v>
      </c>
      <c r="CI56" s="64">
        <v>42833</v>
      </c>
      <c r="CJ56" s="64">
        <v>42836</v>
      </c>
      <c r="CK56" s="64">
        <v>42843</v>
      </c>
      <c r="CL56" s="64">
        <v>42836</v>
      </c>
      <c r="CM56" s="129">
        <f>IF(CK56="","",DAYS360(CJ56,CK56))</f>
        <v>7</v>
      </c>
      <c r="CN56" s="129">
        <f>IF(CL56="","",DAYS360(CJ56,CL56))</f>
        <v>0</v>
      </c>
      <c r="CO56" s="63">
        <v>1</v>
      </c>
      <c r="CP56" s="64">
        <v>42984</v>
      </c>
      <c r="CQ56" s="63" t="s">
        <v>1001</v>
      </c>
      <c r="CR56" s="189">
        <v>0</v>
      </c>
      <c r="CS56" s="64">
        <v>42992</v>
      </c>
      <c r="CT56" s="129">
        <f>IF(CS56="","",DAYS360(I56,CS56))</f>
        <v>351</v>
      </c>
      <c r="CU56" s="63" t="s">
        <v>418</v>
      </c>
      <c r="CV56" s="64">
        <v>42992</v>
      </c>
      <c r="CW56" s="63" t="s">
        <v>5084</v>
      </c>
      <c r="CX56" s="64">
        <v>42993</v>
      </c>
      <c r="CY56" s="129">
        <f>IF(CX56="","",DAYS360(M56,CX56))</f>
        <v>1575</v>
      </c>
      <c r="CZ56" s="129">
        <f>IF(CX56="","",DAYS360(N56,CX56))</f>
        <v>630</v>
      </c>
      <c r="DA56" s="129">
        <f>IF(CX56="","",DAYS360(O56,CX56))</f>
        <v>379</v>
      </c>
      <c r="DB56" s="64">
        <v>42997</v>
      </c>
      <c r="DC56" s="64">
        <v>42997</v>
      </c>
      <c r="DD56" s="64">
        <v>42997</v>
      </c>
      <c r="DE56" s="64">
        <v>42997</v>
      </c>
      <c r="DF56" s="64">
        <v>42997</v>
      </c>
      <c r="DG56" s="64">
        <v>42997</v>
      </c>
      <c r="DH56" s="196"/>
      <c r="DI56" s="64">
        <v>42997</v>
      </c>
      <c r="DJ56" s="33" t="s">
        <v>4874</v>
      </c>
      <c r="DK56" s="189">
        <f>SUM(AM56+AQ56+AU56+BI56+BU56+CD56+CR56+1600)</f>
        <v>5086.5</v>
      </c>
      <c r="DL56" s="191">
        <f>SUM(AM56+AQ56+AU56+BJ56+BV56+CE56+CR56+1600)</f>
        <v>5442</v>
      </c>
    </row>
    <row r="57" spans="1:116" ht="28" customHeight="1">
      <c r="A57" s="63">
        <v>860</v>
      </c>
      <c r="B57" s="68" t="s">
        <v>4928</v>
      </c>
      <c r="C57" s="63" t="s">
        <v>1274</v>
      </c>
      <c r="D57" s="68" t="s">
        <v>5394</v>
      </c>
      <c r="E57" s="63" t="s">
        <v>205</v>
      </c>
      <c r="F57" s="63" t="s">
        <v>1001</v>
      </c>
      <c r="G57" s="68" t="s">
        <v>4047</v>
      </c>
      <c r="H57" s="68" t="s">
        <v>4422</v>
      </c>
      <c r="I57" s="64">
        <v>42525</v>
      </c>
      <c r="J57" s="64">
        <v>42640</v>
      </c>
      <c r="K57" s="64">
        <v>42997</v>
      </c>
      <c r="L57" s="64">
        <v>42999</v>
      </c>
      <c r="M57" s="64">
        <v>41364</v>
      </c>
      <c r="N57" s="64">
        <v>42294</v>
      </c>
      <c r="O57" s="64">
        <v>42524</v>
      </c>
      <c r="P57" s="63" t="s">
        <v>1001</v>
      </c>
      <c r="Q57" s="63" t="s">
        <v>1001</v>
      </c>
      <c r="R57" s="32" t="s">
        <v>1263</v>
      </c>
      <c r="S57" s="32" t="s">
        <v>4805</v>
      </c>
      <c r="T57" s="32" t="s">
        <v>4806</v>
      </c>
      <c r="U57" s="32" t="s">
        <v>4807</v>
      </c>
      <c r="V57" s="63">
        <v>110</v>
      </c>
      <c r="W57" s="108">
        <v>32134</v>
      </c>
      <c r="X57" s="108">
        <v>20115</v>
      </c>
      <c r="Y57" s="63">
        <v>6528</v>
      </c>
      <c r="Z57" s="63">
        <v>94</v>
      </c>
      <c r="AA57" s="63">
        <v>100</v>
      </c>
      <c r="AB57" s="63">
        <v>44</v>
      </c>
      <c r="AC57" s="63">
        <v>18</v>
      </c>
      <c r="AD57" s="63">
        <v>4</v>
      </c>
      <c r="AE57" s="63">
        <v>1</v>
      </c>
      <c r="AF57" s="63">
        <v>5</v>
      </c>
      <c r="AG57" s="63">
        <v>5</v>
      </c>
      <c r="AH57" s="63">
        <v>0</v>
      </c>
      <c r="AI57" s="63">
        <v>5</v>
      </c>
      <c r="AJ57" s="63">
        <v>0</v>
      </c>
      <c r="AK57" s="63">
        <v>0</v>
      </c>
      <c r="AL57" s="63">
        <v>0</v>
      </c>
      <c r="AM57" s="189">
        <f t="shared" ref="AM57" si="317">15.5*(AL57)</f>
        <v>0</v>
      </c>
      <c r="AN57" s="63">
        <v>2</v>
      </c>
      <c r="AO57" s="63">
        <v>1</v>
      </c>
      <c r="AP57" s="63">
        <v>3</v>
      </c>
      <c r="AQ57" s="189">
        <f t="shared" ref="AQ57" si="318">17.5*(AP57)</f>
        <v>52.5</v>
      </c>
      <c r="AR57" s="63">
        <v>0</v>
      </c>
      <c r="AS57" s="63">
        <v>1</v>
      </c>
      <c r="AT57" s="63">
        <v>1</v>
      </c>
      <c r="AU57" s="189">
        <f t="shared" ref="AU57" si="319">24*(AT57)</f>
        <v>24</v>
      </c>
      <c r="AV57" s="63">
        <v>0</v>
      </c>
      <c r="AW57" s="63" t="s">
        <v>1001</v>
      </c>
      <c r="AX57" s="63">
        <v>5</v>
      </c>
      <c r="AY57" s="63" t="s">
        <v>418</v>
      </c>
      <c r="AZ57" s="63" t="s">
        <v>1001</v>
      </c>
      <c r="BA57" s="63">
        <v>0</v>
      </c>
      <c r="BB57" s="64">
        <v>42529</v>
      </c>
      <c r="BC57" s="129">
        <f t="shared" ref="BC57" si="320">IF(BB57="","",DAYS360(I57,BB57))</f>
        <v>4</v>
      </c>
      <c r="BD57" s="64">
        <v>42545</v>
      </c>
      <c r="BE57" s="64">
        <v>42553</v>
      </c>
      <c r="BF57" s="129">
        <f t="shared" ref="BF57" si="321">IF(BE57="","",DAYS360(BD57,BE57))</f>
        <v>8</v>
      </c>
      <c r="BG57" s="63" t="s">
        <v>2105</v>
      </c>
      <c r="BH57" s="63">
        <v>25</v>
      </c>
      <c r="BI57" s="189">
        <f t="shared" ref="BI57:BJ57" si="322">6.5*(Z57)</f>
        <v>611</v>
      </c>
      <c r="BJ57" s="189">
        <f t="shared" si="322"/>
        <v>650</v>
      </c>
      <c r="BK57" s="64">
        <v>42535</v>
      </c>
      <c r="BL57" s="64">
        <v>42549</v>
      </c>
      <c r="BM57" s="63" t="s">
        <v>1277</v>
      </c>
      <c r="BN57" s="64">
        <v>42535</v>
      </c>
      <c r="BO57" s="64">
        <v>42539</v>
      </c>
      <c r="BP57" s="63" t="s">
        <v>1277</v>
      </c>
      <c r="BQ57" s="64">
        <v>42560</v>
      </c>
      <c r="BR57" s="64">
        <v>42571</v>
      </c>
      <c r="BS57" s="129">
        <f t="shared" ref="BS57" si="323">IF(BR57="","",DAYS360(BQ57,BR57))</f>
        <v>11</v>
      </c>
      <c r="BT57" s="63" t="s">
        <v>1277</v>
      </c>
      <c r="BU57" s="189">
        <f t="shared" ref="BU57:BV57" si="324">10.25*(Z57)</f>
        <v>963.5</v>
      </c>
      <c r="BV57" s="189">
        <f t="shared" si="324"/>
        <v>1025</v>
      </c>
      <c r="BW57" s="64">
        <v>42572</v>
      </c>
      <c r="BX57" s="64">
        <v>42587</v>
      </c>
      <c r="BY57" s="129">
        <f t="shared" ref="BY57" si="325">IF(BX57="","",DAYS360(BW57,BX57))</f>
        <v>14</v>
      </c>
      <c r="BZ57" s="64">
        <v>42585</v>
      </c>
      <c r="CA57" s="64">
        <v>42599</v>
      </c>
      <c r="CB57" s="129">
        <f t="shared" ref="CB57" si="326">IF(CA57="","",DAYS360(BZ57,CA57))</f>
        <v>14</v>
      </c>
      <c r="CC57" s="63" t="s">
        <v>3701</v>
      </c>
      <c r="CD57" s="189">
        <f t="shared" ref="CD57:CE57" si="327">3*(Z57)</f>
        <v>282</v>
      </c>
      <c r="CE57" s="189">
        <f t="shared" si="327"/>
        <v>300</v>
      </c>
      <c r="CF57" s="64">
        <v>42599</v>
      </c>
      <c r="CG57" s="64">
        <v>42599</v>
      </c>
      <c r="CH57" s="64">
        <v>42599</v>
      </c>
      <c r="CI57" s="64">
        <v>42613</v>
      </c>
      <c r="CJ57" s="64">
        <v>42613</v>
      </c>
      <c r="CK57" s="64">
        <v>42649</v>
      </c>
      <c r="CL57" s="64">
        <v>42622</v>
      </c>
      <c r="CM57" s="129">
        <f t="shared" ref="CM57" si="328">IF(CK57="","",DAYS360(CJ57,CK57))</f>
        <v>36</v>
      </c>
      <c r="CN57" s="129">
        <f t="shared" ref="CN57" si="329">IF(CL57="","",DAYS360(CJ57,CL57))</f>
        <v>9</v>
      </c>
      <c r="CO57" s="63">
        <v>2</v>
      </c>
      <c r="CP57" s="64">
        <v>42987</v>
      </c>
      <c r="CQ57" s="63" t="s">
        <v>1001</v>
      </c>
      <c r="CR57" s="189">
        <v>0</v>
      </c>
      <c r="CS57" s="64">
        <v>42987</v>
      </c>
      <c r="CT57" s="129">
        <f t="shared" ref="CT57" si="330">IF(CS57="","",DAYS360(I57,CS57))</f>
        <v>455</v>
      </c>
      <c r="CU57" s="63" t="s">
        <v>418</v>
      </c>
      <c r="CV57" s="64">
        <v>42997</v>
      </c>
      <c r="CW57" s="63" t="s">
        <v>431</v>
      </c>
      <c r="CX57" s="64">
        <v>42999</v>
      </c>
      <c r="CY57" s="129">
        <f t="shared" ref="CY57" si="331">IF(CX57="","",DAYS360(M57,CX57))</f>
        <v>1611</v>
      </c>
      <c r="CZ57" s="129">
        <f t="shared" ref="CZ57" si="332">IF(CX57="","",DAYS360(N57,CX57))</f>
        <v>694</v>
      </c>
      <c r="DA57" s="129">
        <f t="shared" ref="DA57" si="333">IF(CX57="","",DAYS360(O57,CX57))</f>
        <v>468</v>
      </c>
      <c r="DB57" s="64">
        <v>42999</v>
      </c>
      <c r="DC57" s="64">
        <v>42999</v>
      </c>
      <c r="DD57" s="64">
        <v>42999</v>
      </c>
      <c r="DE57" s="64">
        <v>42999</v>
      </c>
      <c r="DF57" s="64">
        <v>42999</v>
      </c>
      <c r="DG57" s="64">
        <v>42999</v>
      </c>
      <c r="DH57" s="64">
        <v>42999</v>
      </c>
      <c r="DI57" s="64">
        <v>42999</v>
      </c>
      <c r="DJ57" s="33" t="s">
        <v>4828</v>
      </c>
      <c r="DK57" s="189">
        <f t="shared" ref="DK57" si="334">SUM(AM57+AQ57+AU57+BI57+BU57+CD57+CR57+1600)</f>
        <v>3533</v>
      </c>
      <c r="DL57" s="191">
        <f t="shared" ref="DL57" si="335">SUM(AM57+AQ57+AU57+BJ57+BV57+CE57+CR57+1600)</f>
        <v>3651.5</v>
      </c>
    </row>
    <row r="58" spans="1:116" ht="28" customHeight="1">
      <c r="A58" s="63">
        <v>912</v>
      </c>
      <c r="B58" s="68" t="s">
        <v>5137</v>
      </c>
      <c r="C58" s="63" t="s">
        <v>4804</v>
      </c>
      <c r="D58" s="68" t="s">
        <v>5400</v>
      </c>
      <c r="E58" s="63" t="s">
        <v>205</v>
      </c>
      <c r="F58" s="63" t="s">
        <v>1001</v>
      </c>
      <c r="G58" s="68" t="s">
        <v>4047</v>
      </c>
      <c r="H58" s="63" t="s">
        <v>1855</v>
      </c>
      <c r="I58" s="64">
        <v>42759</v>
      </c>
      <c r="J58" s="64">
        <v>43005</v>
      </c>
      <c r="K58" s="64">
        <v>43006</v>
      </c>
      <c r="L58" s="64">
        <v>43006</v>
      </c>
      <c r="M58" s="64">
        <v>42286</v>
      </c>
      <c r="N58" s="64">
        <v>42579</v>
      </c>
      <c r="O58" s="64">
        <v>42754</v>
      </c>
      <c r="P58" s="63" t="s">
        <v>1001</v>
      </c>
      <c r="Q58" s="63" t="s">
        <v>3426</v>
      </c>
      <c r="R58" s="32" t="s">
        <v>954</v>
      </c>
      <c r="S58" s="32" t="s">
        <v>3386</v>
      </c>
      <c r="T58" s="179" t="s">
        <v>3387</v>
      </c>
      <c r="U58" s="32" t="s">
        <v>5138</v>
      </c>
      <c r="V58" s="63">
        <v>306</v>
      </c>
      <c r="W58" s="108">
        <v>88261</v>
      </c>
      <c r="X58" s="108">
        <v>53576</v>
      </c>
      <c r="Y58" s="108">
        <v>23757</v>
      </c>
      <c r="Z58" s="63">
        <v>254</v>
      </c>
      <c r="AA58" s="63">
        <v>264</v>
      </c>
      <c r="AB58" s="63">
        <v>108</v>
      </c>
      <c r="AC58" s="63">
        <v>106</v>
      </c>
      <c r="AD58" s="63">
        <v>33</v>
      </c>
      <c r="AE58" s="63">
        <v>41</v>
      </c>
      <c r="AF58" s="63">
        <v>74</v>
      </c>
      <c r="AG58" s="63">
        <v>0</v>
      </c>
      <c r="AH58" s="63">
        <v>1</v>
      </c>
      <c r="AI58" s="63">
        <v>1</v>
      </c>
      <c r="AJ58" s="63">
        <v>0</v>
      </c>
      <c r="AK58" s="63">
        <v>0</v>
      </c>
      <c r="AL58" s="63">
        <v>0</v>
      </c>
      <c r="AM58" s="189">
        <f>15.5*(AL58)</f>
        <v>0</v>
      </c>
      <c r="AN58" s="63">
        <v>5</v>
      </c>
      <c r="AO58" s="63">
        <v>1</v>
      </c>
      <c r="AP58" s="63">
        <v>6</v>
      </c>
      <c r="AQ58" s="189">
        <f>17.5*(AP58)</f>
        <v>105</v>
      </c>
      <c r="AR58" s="63">
        <v>14</v>
      </c>
      <c r="AS58" s="63">
        <v>50</v>
      </c>
      <c r="AT58" s="63">
        <v>64</v>
      </c>
      <c r="AU58" s="189">
        <f>24*(AT58)</f>
        <v>1536</v>
      </c>
      <c r="AV58" s="63">
        <v>2</v>
      </c>
      <c r="AW58" s="63" t="s">
        <v>418</v>
      </c>
      <c r="AX58" s="63">
        <v>7</v>
      </c>
      <c r="AY58" s="63" t="s">
        <v>418</v>
      </c>
      <c r="AZ58" s="63" t="s">
        <v>1001</v>
      </c>
      <c r="BA58" s="63">
        <v>0</v>
      </c>
      <c r="BB58" s="64">
        <v>42760</v>
      </c>
      <c r="BC58" s="63">
        <f>IF(BB58="","",DAYS360(I58,BB58))</f>
        <v>1</v>
      </c>
      <c r="BD58" s="64">
        <v>42789</v>
      </c>
      <c r="BE58" s="64">
        <v>42896</v>
      </c>
      <c r="BF58" s="63">
        <f>IF(BE58="","",DAYS360(BD58,BE58))</f>
        <v>107</v>
      </c>
      <c r="BG58" s="63" t="s">
        <v>3701</v>
      </c>
      <c r="BH58" s="63">
        <v>206</v>
      </c>
      <c r="BI58" s="189">
        <f>6.5*(Z58)</f>
        <v>1651</v>
      </c>
      <c r="BJ58" s="189">
        <f>6.5*(AA58)</f>
        <v>1716</v>
      </c>
      <c r="BK58" s="64">
        <v>42782</v>
      </c>
      <c r="BL58" s="64">
        <v>42802</v>
      </c>
      <c r="BM58" s="63" t="s">
        <v>1277</v>
      </c>
      <c r="BN58" s="64">
        <v>42782</v>
      </c>
      <c r="BO58" s="64">
        <v>42789</v>
      </c>
      <c r="BP58" s="63" t="s">
        <v>1277</v>
      </c>
      <c r="BQ58" s="64">
        <v>42896</v>
      </c>
      <c r="BR58" s="64">
        <v>42910</v>
      </c>
      <c r="BS58" s="63">
        <f>IF(BR58="","",DAYS360(BQ58,BR58))</f>
        <v>14</v>
      </c>
      <c r="BT58" s="63" t="s">
        <v>1277</v>
      </c>
      <c r="BU58" s="189">
        <f>10.25*(Z58)</f>
        <v>2603.5</v>
      </c>
      <c r="BV58" s="189">
        <f>10.25*(AA58)</f>
        <v>2706</v>
      </c>
      <c r="BW58" s="64">
        <v>42915</v>
      </c>
      <c r="BX58" s="64">
        <v>42922</v>
      </c>
      <c r="BY58" s="63">
        <f>IF(BX58="","",DAYS360(BW58,BX58))</f>
        <v>7</v>
      </c>
      <c r="BZ58" s="64">
        <v>42927</v>
      </c>
      <c r="CA58" s="64">
        <v>42944</v>
      </c>
      <c r="CB58" s="63">
        <f>IF(CA58="","",DAYS360(BZ58,CA58))</f>
        <v>17</v>
      </c>
      <c r="CC58" s="63" t="s">
        <v>4146</v>
      </c>
      <c r="CD58" s="189">
        <f>3*(Z58)</f>
        <v>762</v>
      </c>
      <c r="CE58" s="189">
        <f>3*(AA58)</f>
        <v>792</v>
      </c>
      <c r="CF58" s="64">
        <v>42944</v>
      </c>
      <c r="CG58" s="64">
        <v>42944</v>
      </c>
      <c r="CH58" s="64">
        <v>42944</v>
      </c>
      <c r="CI58" s="64">
        <v>42969</v>
      </c>
      <c r="CJ58" s="64">
        <v>42978</v>
      </c>
      <c r="CK58" s="64">
        <v>42985</v>
      </c>
      <c r="CL58" s="64">
        <v>42987</v>
      </c>
      <c r="CM58" s="129">
        <f>IF(CK58="","",DAYS360(CJ58,CK58))</f>
        <v>7</v>
      </c>
      <c r="CN58" s="129">
        <f>IF(CL58="","",DAYS360(CJ58,CL58))</f>
        <v>9</v>
      </c>
      <c r="CO58" s="63">
        <v>2</v>
      </c>
      <c r="CP58" s="64">
        <v>42998</v>
      </c>
      <c r="CQ58" s="63" t="s">
        <v>1001</v>
      </c>
      <c r="CR58" s="189">
        <v>0</v>
      </c>
      <c r="CS58" s="64">
        <v>42998</v>
      </c>
      <c r="CT58" s="63">
        <f>IF(CS58="","",DAYS360(I58,CS58))</f>
        <v>236</v>
      </c>
      <c r="CU58" s="63" t="s">
        <v>1001</v>
      </c>
      <c r="CV58" s="64">
        <v>43005</v>
      </c>
      <c r="CW58" s="63" t="s">
        <v>4278</v>
      </c>
      <c r="CX58" s="64">
        <v>43006</v>
      </c>
      <c r="CY58" s="63">
        <f>IF(CX58="","",DAYS360(M58,CX58))</f>
        <v>709</v>
      </c>
      <c r="CZ58" s="63">
        <f>IF(CX58="","",DAYS360(N58,CX58))</f>
        <v>420</v>
      </c>
      <c r="DA58" s="63">
        <f>IF(CX58="","",DAYS360(O58,CX58))</f>
        <v>249</v>
      </c>
      <c r="DB58" s="64">
        <v>43007</v>
      </c>
      <c r="DC58" s="64">
        <v>43007</v>
      </c>
      <c r="DD58" s="64">
        <v>43007</v>
      </c>
      <c r="DE58" s="64">
        <v>43007</v>
      </c>
      <c r="DF58" s="64">
        <v>43007</v>
      </c>
      <c r="DG58" s="64">
        <v>43007</v>
      </c>
      <c r="DH58" s="64">
        <v>43007</v>
      </c>
      <c r="DI58" s="64">
        <v>43007</v>
      </c>
      <c r="DJ58" s="33" t="s">
        <v>5139</v>
      </c>
      <c r="DK58" s="189">
        <f>SUM(AM58+AQ58+AU58+BI58+BU58+CD58+CR58+1600)</f>
        <v>8257.5</v>
      </c>
      <c r="DL58" s="191">
        <f>SUM(AM58+AQ58+AU58+BJ58+BV58+CE58+CR58+1600)</f>
        <v>8455</v>
      </c>
    </row>
    <row r="59" spans="1:116" ht="28" customHeight="1">
      <c r="A59" s="63">
        <v>911</v>
      </c>
      <c r="B59" s="68" t="s">
        <v>5127</v>
      </c>
      <c r="C59" s="63" t="s">
        <v>1274</v>
      </c>
      <c r="D59" s="68" t="s">
        <v>5401</v>
      </c>
      <c r="E59" s="63" t="s">
        <v>205</v>
      </c>
      <c r="F59" s="63" t="s">
        <v>418</v>
      </c>
      <c r="G59" s="68" t="s">
        <v>4047</v>
      </c>
      <c r="H59" s="63" t="s">
        <v>5128</v>
      </c>
      <c r="I59" s="64">
        <v>42754</v>
      </c>
      <c r="J59" s="64">
        <v>43005</v>
      </c>
      <c r="K59" s="64">
        <v>43007</v>
      </c>
      <c r="L59" s="64">
        <v>43007</v>
      </c>
      <c r="M59" s="64">
        <v>41468</v>
      </c>
      <c r="N59" s="64">
        <v>42603</v>
      </c>
      <c r="O59" s="64">
        <v>42752</v>
      </c>
      <c r="P59" s="63" t="s">
        <v>1001</v>
      </c>
      <c r="Q59" s="63" t="s">
        <v>1001</v>
      </c>
      <c r="R59" s="32" t="s">
        <v>1263</v>
      </c>
      <c r="S59" s="32" t="s">
        <v>5129</v>
      </c>
      <c r="T59" s="179" t="s">
        <v>5130</v>
      </c>
      <c r="U59" s="32" t="s">
        <v>5131</v>
      </c>
      <c r="V59" s="63">
        <v>199</v>
      </c>
      <c r="W59" s="108">
        <v>63364</v>
      </c>
      <c r="X59" s="108">
        <v>44152</v>
      </c>
      <c r="Y59" s="63">
        <v>1787</v>
      </c>
      <c r="Z59" s="63">
        <v>166</v>
      </c>
      <c r="AA59" s="63">
        <v>172</v>
      </c>
      <c r="AB59" s="63">
        <v>92</v>
      </c>
      <c r="AC59" s="63">
        <v>14</v>
      </c>
      <c r="AD59" s="63">
        <v>9</v>
      </c>
      <c r="AE59" s="63">
        <v>3</v>
      </c>
      <c r="AF59" s="63">
        <v>12</v>
      </c>
      <c r="AG59" s="63">
        <v>1</v>
      </c>
      <c r="AH59" s="63">
        <v>0</v>
      </c>
      <c r="AI59" s="63">
        <v>1</v>
      </c>
      <c r="AJ59" s="63">
        <v>0</v>
      </c>
      <c r="AK59" s="63">
        <v>0</v>
      </c>
      <c r="AL59" s="63">
        <v>0</v>
      </c>
      <c r="AM59" s="189">
        <f t="shared" ref="AM59" si="336">15.5*(AL59)</f>
        <v>0</v>
      </c>
      <c r="AN59" s="63">
        <v>5</v>
      </c>
      <c r="AO59" s="63">
        <v>0</v>
      </c>
      <c r="AP59" s="63">
        <v>5</v>
      </c>
      <c r="AQ59" s="189">
        <f t="shared" ref="AQ59" si="337">17.5*(AP59)</f>
        <v>87.5</v>
      </c>
      <c r="AR59" s="63" t="s">
        <v>3350</v>
      </c>
      <c r="AS59" s="63">
        <v>0</v>
      </c>
      <c r="AT59" s="63">
        <v>5</v>
      </c>
      <c r="AU59" s="189">
        <f t="shared" ref="AU59" si="338">24*(AT59)</f>
        <v>120</v>
      </c>
      <c r="AV59" s="63">
        <v>0</v>
      </c>
      <c r="AW59" s="63" t="s">
        <v>1001</v>
      </c>
      <c r="AX59" s="63">
        <v>6</v>
      </c>
      <c r="AY59" s="63" t="s">
        <v>418</v>
      </c>
      <c r="AZ59" s="63" t="s">
        <v>1001</v>
      </c>
      <c r="BA59" s="63">
        <v>0</v>
      </c>
      <c r="BB59" s="64">
        <v>42755</v>
      </c>
      <c r="BC59" s="63">
        <f t="shared" ref="BC59" si="339">IF(BB59="","",DAYS360(I59,BB59))</f>
        <v>1</v>
      </c>
      <c r="BD59" s="64">
        <v>42767</v>
      </c>
      <c r="BE59" s="64">
        <v>42777</v>
      </c>
      <c r="BF59" s="63">
        <f t="shared" ref="BF59" si="340">IF(BE59="","",DAYS360(BD59,BE59))</f>
        <v>10</v>
      </c>
      <c r="BG59" s="63" t="s">
        <v>4278</v>
      </c>
      <c r="BH59" s="63">
        <v>160</v>
      </c>
      <c r="BI59" s="189">
        <f t="shared" ref="BI59:BJ59" si="341">6.5*(Z59)</f>
        <v>1079</v>
      </c>
      <c r="BJ59" s="189">
        <f t="shared" si="341"/>
        <v>1118</v>
      </c>
      <c r="BK59" s="64">
        <v>42761</v>
      </c>
      <c r="BL59" s="64">
        <v>42776</v>
      </c>
      <c r="BM59" s="63" t="s">
        <v>1277</v>
      </c>
      <c r="BN59" s="64">
        <v>42761</v>
      </c>
      <c r="BO59" s="64">
        <v>42766</v>
      </c>
      <c r="BP59" s="63" t="s">
        <v>1277</v>
      </c>
      <c r="BQ59" s="64">
        <v>42777</v>
      </c>
      <c r="BR59" s="64">
        <v>42789</v>
      </c>
      <c r="BS59" s="63">
        <f t="shared" ref="BS59" si="342">IF(BR59="","",DAYS360(BQ59,BR59))</f>
        <v>12</v>
      </c>
      <c r="BT59" s="63" t="s">
        <v>1277</v>
      </c>
      <c r="BU59" s="189">
        <f t="shared" ref="BU59:BV59" si="343">10.25*(Z59)</f>
        <v>1701.5</v>
      </c>
      <c r="BV59" s="189">
        <f t="shared" si="343"/>
        <v>1763</v>
      </c>
      <c r="BW59" s="64">
        <v>42789</v>
      </c>
      <c r="BX59" s="64">
        <v>42804</v>
      </c>
      <c r="BY59" s="63">
        <f t="shared" ref="BY59" si="344">IF(BX59="","",DAYS360(BW59,BX59))</f>
        <v>17</v>
      </c>
      <c r="BZ59" s="64">
        <v>42789</v>
      </c>
      <c r="CA59" s="64">
        <v>42797</v>
      </c>
      <c r="CB59" s="63">
        <f t="shared" ref="CB59" si="345">IF(CA59="","",DAYS360(BZ59,CA59))</f>
        <v>10</v>
      </c>
      <c r="CC59" s="63" t="s">
        <v>4146</v>
      </c>
      <c r="CD59" s="189">
        <f t="shared" ref="CD59:CE59" si="346">3*(Z59)</f>
        <v>498</v>
      </c>
      <c r="CE59" s="189">
        <f t="shared" si="346"/>
        <v>516</v>
      </c>
      <c r="CF59" s="64">
        <v>42809</v>
      </c>
      <c r="CG59" s="64">
        <v>42809</v>
      </c>
      <c r="CH59" s="64">
        <v>42809</v>
      </c>
      <c r="CI59" s="196"/>
      <c r="CJ59" s="64">
        <v>42789</v>
      </c>
      <c r="CK59" s="64">
        <v>42826</v>
      </c>
      <c r="CL59" s="64">
        <v>42798</v>
      </c>
      <c r="CM59" s="129">
        <f t="shared" ref="CM59" si="347">IF(CK59="","",DAYS360(CJ59,CK59))</f>
        <v>38</v>
      </c>
      <c r="CN59" s="129">
        <f t="shared" ref="CN59" si="348">IF(CL59="","",DAYS360(CJ59,CL59))</f>
        <v>11</v>
      </c>
      <c r="CO59" s="63">
        <v>1</v>
      </c>
      <c r="CP59" s="64">
        <v>42999</v>
      </c>
      <c r="CQ59" s="63" t="s">
        <v>1001</v>
      </c>
      <c r="CR59" s="189">
        <v>0</v>
      </c>
      <c r="CS59" s="64">
        <v>42999</v>
      </c>
      <c r="CT59" s="129">
        <f t="shared" ref="CT59" si="349">IF(CS59="","",DAYS360(I59,CS59))</f>
        <v>242</v>
      </c>
      <c r="CU59" s="63" t="s">
        <v>418</v>
      </c>
      <c r="CV59" s="64">
        <v>43005</v>
      </c>
      <c r="CW59" s="63" t="s">
        <v>5084</v>
      </c>
      <c r="CX59" s="64">
        <v>43007</v>
      </c>
      <c r="CY59" s="63">
        <f t="shared" ref="CY59" si="350">IF(CX59="","",DAYS360(M59,CX59))</f>
        <v>1516</v>
      </c>
      <c r="CZ59" s="63">
        <f t="shared" ref="CZ59" si="351">IF(CX59="","",DAYS360(N59,CX59))</f>
        <v>398</v>
      </c>
      <c r="DA59" s="63">
        <f t="shared" ref="DA59" si="352">IF(CX59="","",DAYS360(O59,CX59))</f>
        <v>252</v>
      </c>
      <c r="DB59" s="64">
        <v>43007</v>
      </c>
      <c r="DC59" s="64">
        <v>43007</v>
      </c>
      <c r="DD59" s="64">
        <v>43007</v>
      </c>
      <c r="DE59" s="64">
        <v>43007</v>
      </c>
      <c r="DF59" s="64">
        <v>43007</v>
      </c>
      <c r="DG59" s="64">
        <v>43007</v>
      </c>
      <c r="DH59" s="196"/>
      <c r="DI59" s="64">
        <v>43007</v>
      </c>
      <c r="DJ59" s="33" t="s">
        <v>5132</v>
      </c>
      <c r="DK59" s="189">
        <f t="shared" ref="DK59" si="353">SUM(AM59+AQ59+AU59+BI59+BU59+CD59+CR59+1600)</f>
        <v>5086</v>
      </c>
      <c r="DL59" s="191">
        <f t="shared" ref="DL59:DL66" si="354">SUM(AM59+AQ59+AU59+BJ59+BV59+CE59+CR59+1600)</f>
        <v>5204.5</v>
      </c>
    </row>
    <row r="60" spans="1:116" ht="28" customHeight="1">
      <c r="A60" s="63">
        <v>925</v>
      </c>
      <c r="B60" s="68" t="s">
        <v>5218</v>
      </c>
      <c r="C60" s="63" t="s">
        <v>4716</v>
      </c>
      <c r="D60" s="68" t="s">
        <v>5413</v>
      </c>
      <c r="E60" s="63" t="s">
        <v>6</v>
      </c>
      <c r="F60" s="63" t="s">
        <v>1001</v>
      </c>
      <c r="G60" s="68" t="s">
        <v>4047</v>
      </c>
      <c r="H60" s="63" t="s">
        <v>286</v>
      </c>
      <c r="I60" s="64">
        <v>42858</v>
      </c>
      <c r="J60" s="64">
        <v>43022</v>
      </c>
      <c r="K60" s="64">
        <v>43022</v>
      </c>
      <c r="L60" s="64">
        <v>43026</v>
      </c>
      <c r="M60" s="64">
        <v>39752</v>
      </c>
      <c r="N60" s="64">
        <v>42658</v>
      </c>
      <c r="O60" s="64">
        <v>42851</v>
      </c>
      <c r="P60" s="63" t="s">
        <v>1001</v>
      </c>
      <c r="Q60" s="63" t="s">
        <v>418</v>
      </c>
      <c r="R60" s="32" t="s">
        <v>1760</v>
      </c>
      <c r="S60" s="32" t="s">
        <v>3001</v>
      </c>
      <c r="T60" s="179" t="s">
        <v>4912</v>
      </c>
      <c r="U60" s="32" t="s">
        <v>5219</v>
      </c>
      <c r="V60" s="63">
        <v>102</v>
      </c>
      <c r="W60" s="108">
        <v>27890</v>
      </c>
      <c r="X60" s="108">
        <v>18193</v>
      </c>
      <c r="Y60" s="63">
        <v>4216</v>
      </c>
      <c r="Z60" s="63">
        <v>88</v>
      </c>
      <c r="AA60" s="63">
        <v>114</v>
      </c>
      <c r="AB60" s="63">
        <v>48</v>
      </c>
      <c r="AC60" s="63">
        <v>30</v>
      </c>
      <c r="AD60" s="63">
        <v>10</v>
      </c>
      <c r="AE60" s="63">
        <v>2</v>
      </c>
      <c r="AF60" s="63">
        <v>12</v>
      </c>
      <c r="AG60" s="63">
        <v>0</v>
      </c>
      <c r="AH60" s="63">
        <v>0</v>
      </c>
      <c r="AI60" s="63">
        <v>0</v>
      </c>
      <c r="AJ60" s="63">
        <v>1</v>
      </c>
      <c r="AK60" s="63">
        <v>0</v>
      </c>
      <c r="AL60" s="63">
        <v>1</v>
      </c>
      <c r="AM60" s="189">
        <f t="shared" ref="AM60:AM65" si="355">15.5*(AL60)</f>
        <v>15.5</v>
      </c>
      <c r="AN60" s="63">
        <v>5</v>
      </c>
      <c r="AO60" s="63">
        <v>0</v>
      </c>
      <c r="AP60" s="63">
        <v>5</v>
      </c>
      <c r="AQ60" s="189">
        <f t="shared" ref="AQ60:AQ65" si="356">17.5*(AP60)</f>
        <v>87.5</v>
      </c>
      <c r="AR60" s="63">
        <v>2</v>
      </c>
      <c r="AS60" s="63">
        <v>1</v>
      </c>
      <c r="AT60" s="63">
        <v>3</v>
      </c>
      <c r="AU60" s="189">
        <f t="shared" ref="AU60:AU65" si="357">24*(AT60)</f>
        <v>72</v>
      </c>
      <c r="AV60" s="63">
        <v>0</v>
      </c>
      <c r="AW60" s="63" t="s">
        <v>1001</v>
      </c>
      <c r="AX60" s="63">
        <v>8</v>
      </c>
      <c r="AY60" s="63" t="s">
        <v>1001</v>
      </c>
      <c r="AZ60" s="63" t="s">
        <v>1001</v>
      </c>
      <c r="BA60" s="63">
        <v>0</v>
      </c>
      <c r="BB60" s="64">
        <v>42858</v>
      </c>
      <c r="BC60" s="63">
        <f t="shared" ref="BC60:BC65" si="358">IF(BB60="","",DAYS360(I60,BB60))</f>
        <v>0</v>
      </c>
      <c r="BD60" s="64">
        <v>42867</v>
      </c>
      <c r="BE60" s="64">
        <v>42942</v>
      </c>
      <c r="BF60" s="63">
        <f t="shared" ref="BF60:BF65" si="359">IF(BE60="","",DAYS360(BD60,BE60))</f>
        <v>74</v>
      </c>
      <c r="BG60" s="63" t="s">
        <v>4146</v>
      </c>
      <c r="BH60" s="63">
        <v>111</v>
      </c>
      <c r="BI60" s="189">
        <f t="shared" ref="BI60:BJ62" si="360">6.5*(Z60)</f>
        <v>572</v>
      </c>
      <c r="BJ60" s="189">
        <f t="shared" si="360"/>
        <v>741</v>
      </c>
      <c r="BK60" s="64">
        <v>42929</v>
      </c>
      <c r="BL60" s="64">
        <v>42943</v>
      </c>
      <c r="BM60" s="63" t="s">
        <v>1277</v>
      </c>
      <c r="BN60" s="64">
        <v>42864</v>
      </c>
      <c r="BO60" s="64">
        <v>42866</v>
      </c>
      <c r="BP60" s="63" t="s">
        <v>1277</v>
      </c>
      <c r="BQ60" s="64">
        <v>42948</v>
      </c>
      <c r="BR60" s="64">
        <v>42956</v>
      </c>
      <c r="BS60" s="63">
        <f>IF(BR60="","",DAYS360(BQ60,BR60))</f>
        <v>8</v>
      </c>
      <c r="BT60" s="63" t="s">
        <v>1277</v>
      </c>
      <c r="BU60" s="189">
        <f t="shared" ref="BU60:BV62" si="361">10.25*(Z60)</f>
        <v>902</v>
      </c>
      <c r="BV60" s="189">
        <f t="shared" si="361"/>
        <v>1168.5</v>
      </c>
      <c r="BW60" s="64">
        <v>42956</v>
      </c>
      <c r="BX60" s="64">
        <v>42978</v>
      </c>
      <c r="BY60" s="63">
        <f t="shared" ref="BY60:BY65" si="362">IF(BX60="","",DAYS360(BW60,BX60))</f>
        <v>21</v>
      </c>
      <c r="BZ60" s="64">
        <v>42959</v>
      </c>
      <c r="CA60" s="64">
        <v>42977</v>
      </c>
      <c r="CB60" s="63">
        <f t="shared" ref="CB60:CB65" si="363">IF(CA60="","",DAYS360(BZ60,CA60))</f>
        <v>18</v>
      </c>
      <c r="CC60" s="63" t="s">
        <v>4278</v>
      </c>
      <c r="CD60" s="189">
        <f t="shared" ref="CD60:CE62" si="364">3*(Z60)</f>
        <v>264</v>
      </c>
      <c r="CE60" s="189">
        <f t="shared" si="364"/>
        <v>342</v>
      </c>
      <c r="CF60" s="64">
        <v>42987</v>
      </c>
      <c r="CG60" s="64">
        <v>42987</v>
      </c>
      <c r="CH60" s="64">
        <v>42987</v>
      </c>
      <c r="CI60" s="64">
        <v>42994</v>
      </c>
      <c r="CJ60" s="64">
        <v>43000</v>
      </c>
      <c r="CK60" s="64">
        <v>43000</v>
      </c>
      <c r="CL60" s="64">
        <v>43000</v>
      </c>
      <c r="CM60" s="129">
        <f t="shared" ref="CM60:CM65" si="365">IF(CK60="","",DAYS360(CJ60,CK60))</f>
        <v>0</v>
      </c>
      <c r="CN60" s="129">
        <f t="shared" ref="CN60:CN65" si="366">IF(CL60="","",DAYS360(CJ60,CL60))</f>
        <v>0</v>
      </c>
      <c r="CO60" s="63">
        <v>1</v>
      </c>
      <c r="CP60" s="64">
        <v>43018</v>
      </c>
      <c r="CQ60" s="63" t="s">
        <v>1001</v>
      </c>
      <c r="CR60" s="189">
        <v>0</v>
      </c>
      <c r="CS60" s="64">
        <v>43022</v>
      </c>
      <c r="CT60" s="63">
        <f t="shared" ref="CT60:CT65" si="367">IF(CS60="","",DAYS360(I60,CS60))</f>
        <v>161</v>
      </c>
      <c r="CU60" s="63" t="s">
        <v>1001</v>
      </c>
      <c r="CV60" s="64">
        <v>43022</v>
      </c>
      <c r="CW60" s="63" t="s">
        <v>3701</v>
      </c>
      <c r="CX60" s="64">
        <v>43026</v>
      </c>
      <c r="CY60" s="63">
        <f t="shared" ref="CY60:CY65" si="368">IF(CX60="","",DAYS360(M60,CX60))</f>
        <v>3228</v>
      </c>
      <c r="CZ60" s="63">
        <f t="shared" ref="CZ60:CZ65" si="369">IF(CX60="","",DAYS360(N60,CX60))</f>
        <v>363</v>
      </c>
      <c r="DA60" s="63">
        <f t="shared" ref="DA60:DA65" si="370">IF(CX60="","",DAYS360(O60,CX60))</f>
        <v>172</v>
      </c>
      <c r="DB60" s="64">
        <v>43026</v>
      </c>
      <c r="DC60" s="64">
        <v>43026</v>
      </c>
      <c r="DD60" s="64">
        <v>43026</v>
      </c>
      <c r="DE60" s="64">
        <v>43026</v>
      </c>
      <c r="DF60" s="64">
        <v>43026</v>
      </c>
      <c r="DG60" s="64">
        <v>43026</v>
      </c>
      <c r="DH60" s="196"/>
      <c r="DI60" s="64">
        <v>43026</v>
      </c>
      <c r="DJ60" s="33" t="s">
        <v>5220</v>
      </c>
      <c r="DK60" s="189">
        <f t="shared" ref="DK60:DK65" si="371">SUM(AM60+AQ60+AU60+BI60+BU60+CD60+CR60+1600)</f>
        <v>3513</v>
      </c>
      <c r="DL60" s="191">
        <f t="shared" si="354"/>
        <v>4026.5</v>
      </c>
    </row>
    <row r="61" spans="1:116" ht="28" customHeight="1">
      <c r="A61" s="63">
        <v>871</v>
      </c>
      <c r="B61" s="68" t="s">
        <v>4867</v>
      </c>
      <c r="C61" s="63" t="s">
        <v>4716</v>
      </c>
      <c r="D61" s="68" t="s">
        <v>5414</v>
      </c>
      <c r="E61" s="63" t="s">
        <v>6</v>
      </c>
      <c r="F61" s="63" t="s">
        <v>1001</v>
      </c>
      <c r="G61" s="68" t="s">
        <v>4047</v>
      </c>
      <c r="H61" s="63" t="s">
        <v>1269</v>
      </c>
      <c r="I61" s="64">
        <v>42557</v>
      </c>
      <c r="J61" s="64">
        <v>42745</v>
      </c>
      <c r="K61" s="64">
        <v>43026</v>
      </c>
      <c r="L61" s="64">
        <v>43027</v>
      </c>
      <c r="M61" s="64">
        <v>41152</v>
      </c>
      <c r="N61" s="64">
        <v>42290</v>
      </c>
      <c r="O61" s="64">
        <v>42546</v>
      </c>
      <c r="P61" s="63" t="s">
        <v>1001</v>
      </c>
      <c r="Q61" s="63" t="s">
        <v>1001</v>
      </c>
      <c r="R61" s="63" t="s">
        <v>954</v>
      </c>
      <c r="S61" s="32" t="s">
        <v>4875</v>
      </c>
      <c r="T61" s="179" t="s">
        <v>4876</v>
      </c>
      <c r="U61" s="32" t="s">
        <v>4873</v>
      </c>
      <c r="V61" s="63">
        <v>319</v>
      </c>
      <c r="W61" s="108">
        <v>65923</v>
      </c>
      <c r="X61" s="108">
        <v>32773</v>
      </c>
      <c r="Y61" s="63">
        <v>8873</v>
      </c>
      <c r="Z61" s="63">
        <v>264</v>
      </c>
      <c r="AA61" s="63">
        <v>260</v>
      </c>
      <c r="AB61" s="63">
        <v>84</v>
      </c>
      <c r="AC61" s="63">
        <v>94</v>
      </c>
      <c r="AD61" s="63">
        <v>17</v>
      </c>
      <c r="AE61" s="63">
        <v>36</v>
      </c>
      <c r="AF61" s="63">
        <v>53</v>
      </c>
      <c r="AG61" s="63">
        <v>0</v>
      </c>
      <c r="AH61" s="63">
        <v>0</v>
      </c>
      <c r="AI61" s="63">
        <v>0</v>
      </c>
      <c r="AJ61" s="63">
        <v>0</v>
      </c>
      <c r="AK61" s="63">
        <v>0</v>
      </c>
      <c r="AL61" s="63">
        <v>0</v>
      </c>
      <c r="AM61" s="189">
        <f t="shared" si="355"/>
        <v>0</v>
      </c>
      <c r="AN61" s="63">
        <v>16</v>
      </c>
      <c r="AO61" s="63">
        <v>16</v>
      </c>
      <c r="AP61" s="63">
        <v>32</v>
      </c>
      <c r="AQ61" s="189">
        <f t="shared" si="356"/>
        <v>560</v>
      </c>
      <c r="AR61" s="63">
        <v>17</v>
      </c>
      <c r="AS61" s="63">
        <v>55</v>
      </c>
      <c r="AT61" s="63">
        <v>72</v>
      </c>
      <c r="AU61" s="189">
        <f t="shared" si="357"/>
        <v>1728</v>
      </c>
      <c r="AV61" s="63">
        <v>0</v>
      </c>
      <c r="AW61" s="63" t="s">
        <v>418</v>
      </c>
      <c r="AX61" s="63">
        <v>8</v>
      </c>
      <c r="AY61" s="63" t="s">
        <v>1001</v>
      </c>
      <c r="AZ61" s="63" t="s">
        <v>418</v>
      </c>
      <c r="BA61" s="63">
        <v>9</v>
      </c>
      <c r="BB61" s="64">
        <v>42557</v>
      </c>
      <c r="BC61" s="129">
        <f t="shared" si="358"/>
        <v>0</v>
      </c>
      <c r="BD61" s="64">
        <v>42578</v>
      </c>
      <c r="BE61" s="64">
        <v>42675</v>
      </c>
      <c r="BF61" s="129">
        <f t="shared" si="359"/>
        <v>94</v>
      </c>
      <c r="BG61" s="63" t="s">
        <v>431</v>
      </c>
      <c r="BH61" s="63">
        <v>133</v>
      </c>
      <c r="BI61" s="189">
        <f t="shared" si="360"/>
        <v>1716</v>
      </c>
      <c r="BJ61" s="189">
        <f t="shared" si="360"/>
        <v>1690</v>
      </c>
      <c r="BK61" s="64">
        <v>42627</v>
      </c>
      <c r="BL61" s="64">
        <v>42642</v>
      </c>
      <c r="BM61" s="63" t="s">
        <v>1277</v>
      </c>
      <c r="BN61" s="64">
        <v>42558</v>
      </c>
      <c r="BO61" s="64">
        <v>42564</v>
      </c>
      <c r="BP61" s="63" t="s">
        <v>1277</v>
      </c>
      <c r="BQ61" s="64">
        <v>42676</v>
      </c>
      <c r="BR61" s="64">
        <v>42690</v>
      </c>
      <c r="BS61" s="129">
        <f>IF(BR61="","",DAYS360(BQ61,BR61))</f>
        <v>14</v>
      </c>
      <c r="BT61" s="63" t="s">
        <v>1277</v>
      </c>
      <c r="BU61" s="189">
        <f t="shared" si="361"/>
        <v>2706</v>
      </c>
      <c r="BV61" s="189">
        <f t="shared" si="361"/>
        <v>2665</v>
      </c>
      <c r="BW61" s="64">
        <v>42690</v>
      </c>
      <c r="BX61" s="64">
        <v>42697</v>
      </c>
      <c r="BY61" s="129">
        <f t="shared" si="362"/>
        <v>7</v>
      </c>
      <c r="BZ61" s="64">
        <v>42690</v>
      </c>
      <c r="CA61" s="64">
        <v>42692</v>
      </c>
      <c r="CB61" s="129">
        <f t="shared" si="363"/>
        <v>2</v>
      </c>
      <c r="CC61" s="63" t="s">
        <v>5008</v>
      </c>
      <c r="CD61" s="189">
        <f t="shared" si="364"/>
        <v>792</v>
      </c>
      <c r="CE61" s="189">
        <f t="shared" si="364"/>
        <v>780</v>
      </c>
      <c r="CF61" s="64">
        <v>42697</v>
      </c>
      <c r="CG61" s="64">
        <v>42704</v>
      </c>
      <c r="CH61" s="64">
        <v>42704</v>
      </c>
      <c r="CI61" s="64">
        <v>42707</v>
      </c>
      <c r="CJ61" s="64">
        <v>42711</v>
      </c>
      <c r="CK61" s="64">
        <v>42719</v>
      </c>
      <c r="CL61" s="64">
        <v>42713</v>
      </c>
      <c r="CM61" s="129">
        <f t="shared" si="365"/>
        <v>8</v>
      </c>
      <c r="CN61" s="129">
        <f t="shared" si="366"/>
        <v>2</v>
      </c>
      <c r="CO61" s="63">
        <v>1</v>
      </c>
      <c r="CP61" s="64">
        <v>43019</v>
      </c>
      <c r="CQ61" s="63" t="s">
        <v>1001</v>
      </c>
      <c r="CR61" s="189">
        <v>0</v>
      </c>
      <c r="CS61" s="64">
        <v>43026</v>
      </c>
      <c r="CT61" s="129">
        <f t="shared" si="367"/>
        <v>462</v>
      </c>
      <c r="CU61" s="63" t="s">
        <v>418</v>
      </c>
      <c r="CV61" s="64">
        <v>43026</v>
      </c>
      <c r="CW61" s="63" t="s">
        <v>4278</v>
      </c>
      <c r="CX61" s="64">
        <v>43027</v>
      </c>
      <c r="CY61" s="129">
        <f t="shared" si="368"/>
        <v>1849</v>
      </c>
      <c r="CZ61" s="129">
        <f t="shared" si="369"/>
        <v>726</v>
      </c>
      <c r="DA61" s="129">
        <f t="shared" si="370"/>
        <v>474</v>
      </c>
      <c r="DB61" s="64">
        <v>43027</v>
      </c>
      <c r="DC61" s="64">
        <v>43027</v>
      </c>
      <c r="DD61" s="64">
        <v>43027</v>
      </c>
      <c r="DE61" s="64">
        <v>43027</v>
      </c>
      <c r="DF61" s="64">
        <v>43027</v>
      </c>
      <c r="DG61" s="64">
        <v>43027</v>
      </c>
      <c r="DH61" s="64">
        <v>43027</v>
      </c>
      <c r="DI61" s="64">
        <v>43027</v>
      </c>
      <c r="DJ61" s="33" t="s">
        <v>4874</v>
      </c>
      <c r="DK61" s="189">
        <f t="shared" si="371"/>
        <v>9102</v>
      </c>
      <c r="DL61" s="191">
        <f t="shared" si="354"/>
        <v>9023</v>
      </c>
    </row>
    <row r="62" spans="1:116" ht="28" customHeight="1">
      <c r="A62" s="63">
        <v>936</v>
      </c>
      <c r="B62" s="68" t="s">
        <v>5267</v>
      </c>
      <c r="C62" s="63" t="s">
        <v>4804</v>
      </c>
      <c r="D62" s="68" t="s">
        <v>5417</v>
      </c>
      <c r="E62" s="63" t="s">
        <v>284</v>
      </c>
      <c r="F62" s="63" t="s">
        <v>1001</v>
      </c>
      <c r="G62" s="68" t="s">
        <v>4047</v>
      </c>
      <c r="H62" s="63" t="s">
        <v>286</v>
      </c>
      <c r="I62" s="64">
        <v>42892</v>
      </c>
      <c r="J62" s="64">
        <v>43032</v>
      </c>
      <c r="K62" s="64">
        <v>43043</v>
      </c>
      <c r="L62" s="64">
        <v>43043</v>
      </c>
      <c r="M62" s="64">
        <v>40968</v>
      </c>
      <c r="N62" s="64">
        <v>43009</v>
      </c>
      <c r="O62" s="64">
        <v>42887</v>
      </c>
      <c r="P62" s="63" t="s">
        <v>1001</v>
      </c>
      <c r="Q62" s="63" t="s">
        <v>418</v>
      </c>
      <c r="R62" s="32" t="s">
        <v>1295</v>
      </c>
      <c r="S62" s="32" t="s">
        <v>5268</v>
      </c>
      <c r="T62" s="179" t="s">
        <v>5269</v>
      </c>
      <c r="U62" s="32" t="s">
        <v>5270</v>
      </c>
      <c r="V62" s="63">
        <v>113</v>
      </c>
      <c r="W62" s="108">
        <v>27862</v>
      </c>
      <c r="X62" s="108">
        <v>19517</v>
      </c>
      <c r="Y62" s="63">
        <v>738</v>
      </c>
      <c r="Z62" s="63">
        <v>96</v>
      </c>
      <c r="AA62" s="63">
        <v>104</v>
      </c>
      <c r="AB62" s="63">
        <v>58</v>
      </c>
      <c r="AC62" s="63">
        <v>6</v>
      </c>
      <c r="AD62" s="63">
        <v>26</v>
      </c>
      <c r="AE62" s="63">
        <v>1</v>
      </c>
      <c r="AF62" s="63">
        <v>27</v>
      </c>
      <c r="AG62" s="63">
        <v>1</v>
      </c>
      <c r="AH62" s="63">
        <v>0</v>
      </c>
      <c r="AI62" s="63">
        <v>1</v>
      </c>
      <c r="AJ62" s="63">
        <v>0</v>
      </c>
      <c r="AK62" s="63">
        <v>0</v>
      </c>
      <c r="AL62" s="63">
        <v>0</v>
      </c>
      <c r="AM62" s="189">
        <f t="shared" si="355"/>
        <v>0</v>
      </c>
      <c r="AN62" s="63">
        <v>6</v>
      </c>
      <c r="AO62" s="63">
        <v>0</v>
      </c>
      <c r="AP62" s="63">
        <v>6</v>
      </c>
      <c r="AQ62" s="189">
        <f t="shared" si="356"/>
        <v>105</v>
      </c>
      <c r="AR62" s="63">
        <v>14</v>
      </c>
      <c r="AS62" s="63">
        <v>4</v>
      </c>
      <c r="AT62" s="63">
        <v>18</v>
      </c>
      <c r="AU62" s="189">
        <f t="shared" si="357"/>
        <v>432</v>
      </c>
      <c r="AV62" s="63">
        <v>0</v>
      </c>
      <c r="AW62" s="63" t="s">
        <v>1001</v>
      </c>
      <c r="AX62" s="63">
        <v>3</v>
      </c>
      <c r="AY62" s="63" t="s">
        <v>1001</v>
      </c>
      <c r="AZ62" s="63" t="s">
        <v>1001</v>
      </c>
      <c r="BA62" s="63">
        <v>0</v>
      </c>
      <c r="BB62" s="64">
        <v>42893</v>
      </c>
      <c r="BC62" s="63">
        <f t="shared" si="358"/>
        <v>1</v>
      </c>
      <c r="BD62" s="69">
        <v>42943</v>
      </c>
      <c r="BE62" s="69">
        <v>42950</v>
      </c>
      <c r="BF62" s="63">
        <f t="shared" si="359"/>
        <v>6</v>
      </c>
      <c r="BG62" s="63" t="s">
        <v>2105</v>
      </c>
      <c r="BH62" s="63">
        <v>66</v>
      </c>
      <c r="BI62" s="189">
        <f t="shared" si="360"/>
        <v>624</v>
      </c>
      <c r="BJ62" s="189">
        <f t="shared" si="360"/>
        <v>676</v>
      </c>
      <c r="BK62" s="64">
        <v>42922</v>
      </c>
      <c r="BL62" s="64">
        <v>42937</v>
      </c>
      <c r="BM62" s="63" t="s">
        <v>1277</v>
      </c>
      <c r="BN62" s="186">
        <v>42921</v>
      </c>
      <c r="BO62" s="186">
        <v>42928</v>
      </c>
      <c r="BP62" s="63" t="s">
        <v>1277</v>
      </c>
      <c r="BQ62" s="69">
        <v>42952</v>
      </c>
      <c r="BR62" s="64">
        <v>42965</v>
      </c>
      <c r="BS62" s="63">
        <f>BR62-BQ62</f>
        <v>13</v>
      </c>
      <c r="BT62" s="63" t="s">
        <v>1277</v>
      </c>
      <c r="BU62" s="189">
        <f t="shared" si="361"/>
        <v>984</v>
      </c>
      <c r="BV62" s="189">
        <f t="shared" si="361"/>
        <v>1066</v>
      </c>
      <c r="BW62" s="64">
        <v>42969</v>
      </c>
      <c r="BX62" s="186">
        <v>42990</v>
      </c>
      <c r="BY62" s="63">
        <f t="shared" si="362"/>
        <v>20</v>
      </c>
      <c r="BZ62" s="186">
        <v>42978</v>
      </c>
      <c r="CA62" s="64">
        <v>42998</v>
      </c>
      <c r="CB62" s="67">
        <f t="shared" si="363"/>
        <v>20</v>
      </c>
      <c r="CC62" s="63" t="s">
        <v>4441</v>
      </c>
      <c r="CD62" s="189">
        <f t="shared" si="364"/>
        <v>288</v>
      </c>
      <c r="CE62" s="189">
        <f t="shared" si="364"/>
        <v>312</v>
      </c>
      <c r="CF62" s="64">
        <v>42998</v>
      </c>
      <c r="CG62" s="64">
        <v>42998</v>
      </c>
      <c r="CH62" s="64">
        <v>42998</v>
      </c>
      <c r="CI62" s="64">
        <v>43004</v>
      </c>
      <c r="CJ62" s="64">
        <v>43007</v>
      </c>
      <c r="CK62" s="186">
        <v>43026</v>
      </c>
      <c r="CL62" s="64">
        <v>43008</v>
      </c>
      <c r="CM62" s="63">
        <f t="shared" si="365"/>
        <v>19</v>
      </c>
      <c r="CN62" s="63">
        <f t="shared" si="366"/>
        <v>1</v>
      </c>
      <c r="CO62" s="63">
        <v>1</v>
      </c>
      <c r="CP62" s="64">
        <v>43034</v>
      </c>
      <c r="CQ62" s="63" t="s">
        <v>1001</v>
      </c>
      <c r="CR62" s="189">
        <v>0</v>
      </c>
      <c r="CS62" s="69">
        <v>43041</v>
      </c>
      <c r="CT62" s="63">
        <f t="shared" si="367"/>
        <v>146</v>
      </c>
      <c r="CU62" s="63" t="s">
        <v>418</v>
      </c>
      <c r="CV62" s="64">
        <v>43041</v>
      </c>
      <c r="CW62" s="63" t="s">
        <v>5084</v>
      </c>
      <c r="CX62" s="64">
        <v>43043</v>
      </c>
      <c r="CY62" s="63">
        <f t="shared" si="368"/>
        <v>2044</v>
      </c>
      <c r="CZ62" s="63">
        <f t="shared" si="369"/>
        <v>33</v>
      </c>
      <c r="DA62" s="63">
        <f t="shared" si="370"/>
        <v>153</v>
      </c>
      <c r="DB62" s="64">
        <v>43043</v>
      </c>
      <c r="DC62" s="64">
        <v>43043</v>
      </c>
      <c r="DD62" s="64">
        <v>43043</v>
      </c>
      <c r="DE62" s="64">
        <v>43043</v>
      </c>
      <c r="DF62" s="64">
        <v>43043</v>
      </c>
      <c r="DG62" s="64">
        <v>43043</v>
      </c>
      <c r="DH62" s="196"/>
      <c r="DI62" s="64">
        <v>43043</v>
      </c>
      <c r="DJ62" s="33" t="s">
        <v>5164</v>
      </c>
      <c r="DK62" s="189">
        <f t="shared" si="371"/>
        <v>4033</v>
      </c>
      <c r="DL62" s="191">
        <f t="shared" si="354"/>
        <v>4191</v>
      </c>
    </row>
    <row r="63" spans="1:116" ht="28" customHeight="1">
      <c r="A63" s="63">
        <v>940</v>
      </c>
      <c r="B63" s="68" t="s">
        <v>5286</v>
      </c>
      <c r="C63" s="63" t="s">
        <v>1272</v>
      </c>
      <c r="D63" s="68" t="s">
        <v>5420</v>
      </c>
      <c r="E63" s="63" t="s">
        <v>284</v>
      </c>
      <c r="F63" s="63" t="s">
        <v>1001</v>
      </c>
      <c r="G63" s="68" t="s">
        <v>4047</v>
      </c>
      <c r="H63" s="63" t="s">
        <v>286</v>
      </c>
      <c r="I63" s="64">
        <v>42900</v>
      </c>
      <c r="J63" s="64">
        <v>43046</v>
      </c>
      <c r="K63" s="64">
        <v>43046</v>
      </c>
      <c r="L63" s="64">
        <v>43047</v>
      </c>
      <c r="M63" s="64">
        <v>41943</v>
      </c>
      <c r="N63" s="64">
        <v>42762</v>
      </c>
      <c r="O63" s="64">
        <v>42895</v>
      </c>
      <c r="P63" s="63" t="s">
        <v>1001</v>
      </c>
      <c r="Q63" s="63" t="s">
        <v>1001</v>
      </c>
      <c r="R63" s="32" t="s">
        <v>711</v>
      </c>
      <c r="S63" s="32" t="s">
        <v>5175</v>
      </c>
      <c r="T63" s="179" t="s">
        <v>5176</v>
      </c>
      <c r="U63" s="32" t="s">
        <v>5287</v>
      </c>
      <c r="V63" s="63">
        <v>175</v>
      </c>
      <c r="W63" s="108">
        <v>38932</v>
      </c>
      <c r="X63" s="108">
        <v>33066</v>
      </c>
      <c r="Y63" s="63">
        <v>1190</v>
      </c>
      <c r="Z63" s="63">
        <v>142</v>
      </c>
      <c r="AA63" s="63">
        <v>134</v>
      </c>
      <c r="AB63" s="63">
        <v>82</v>
      </c>
      <c r="AC63" s="63">
        <v>16</v>
      </c>
      <c r="AD63" s="63">
        <v>10</v>
      </c>
      <c r="AE63" s="63">
        <v>0</v>
      </c>
      <c r="AF63" s="63">
        <v>10</v>
      </c>
      <c r="AG63" s="63">
        <v>9</v>
      </c>
      <c r="AH63" s="63">
        <v>0</v>
      </c>
      <c r="AI63" s="63">
        <v>9</v>
      </c>
      <c r="AJ63" s="63">
        <v>0</v>
      </c>
      <c r="AK63" s="63">
        <v>0</v>
      </c>
      <c r="AL63" s="63">
        <v>0</v>
      </c>
      <c r="AM63" s="189">
        <f t="shared" si="355"/>
        <v>0</v>
      </c>
      <c r="AN63" s="63">
        <v>15</v>
      </c>
      <c r="AO63" s="63">
        <v>0</v>
      </c>
      <c r="AP63" s="63">
        <v>15</v>
      </c>
      <c r="AQ63" s="189">
        <f t="shared" si="356"/>
        <v>262.5</v>
      </c>
      <c r="AR63" s="63">
        <v>0</v>
      </c>
      <c r="AS63" s="63">
        <v>1</v>
      </c>
      <c r="AT63" s="63">
        <v>1</v>
      </c>
      <c r="AU63" s="189">
        <f t="shared" si="357"/>
        <v>24</v>
      </c>
      <c r="AV63" s="63">
        <v>1</v>
      </c>
      <c r="AW63" s="63" t="s">
        <v>1001</v>
      </c>
      <c r="AX63" s="63">
        <v>4</v>
      </c>
      <c r="AY63" s="63" t="s">
        <v>1001</v>
      </c>
      <c r="AZ63" s="63" t="s">
        <v>418</v>
      </c>
      <c r="BA63" s="63">
        <v>9</v>
      </c>
      <c r="BB63" s="64">
        <v>42900</v>
      </c>
      <c r="BC63" s="63">
        <f t="shared" si="358"/>
        <v>0</v>
      </c>
      <c r="BD63" s="69">
        <v>42976</v>
      </c>
      <c r="BE63" s="69">
        <v>42983</v>
      </c>
      <c r="BF63" s="63">
        <f t="shared" si="359"/>
        <v>6</v>
      </c>
      <c r="BG63" s="63" t="s">
        <v>2105</v>
      </c>
      <c r="BH63" s="63">
        <v>143</v>
      </c>
      <c r="BI63" s="189">
        <f t="shared" ref="BI63:BJ65" si="372">6.5*(Z63)</f>
        <v>923</v>
      </c>
      <c r="BJ63" s="189">
        <f t="shared" si="372"/>
        <v>871</v>
      </c>
      <c r="BK63" s="64">
        <v>42929</v>
      </c>
      <c r="BL63" s="64">
        <v>42955</v>
      </c>
      <c r="BM63" s="63" t="s">
        <v>1277</v>
      </c>
      <c r="BN63" s="64">
        <v>42929</v>
      </c>
      <c r="BO63" s="64">
        <v>42935</v>
      </c>
      <c r="BP63" s="63" t="s">
        <v>1277</v>
      </c>
      <c r="BQ63" s="69">
        <v>42986</v>
      </c>
      <c r="BR63" s="69">
        <v>42994</v>
      </c>
      <c r="BS63" s="63">
        <f>BR63-BQ63</f>
        <v>8</v>
      </c>
      <c r="BT63" s="63" t="s">
        <v>1277</v>
      </c>
      <c r="BU63" s="189">
        <f t="shared" ref="BU63:BV65" si="373">10.25*(Z63)</f>
        <v>1455.5</v>
      </c>
      <c r="BV63" s="189">
        <f t="shared" si="373"/>
        <v>1373.5</v>
      </c>
      <c r="BW63" s="69">
        <v>42994</v>
      </c>
      <c r="BX63" s="69">
        <v>43018</v>
      </c>
      <c r="BY63" s="63">
        <f t="shared" si="362"/>
        <v>24</v>
      </c>
      <c r="BZ63" s="69">
        <v>43000</v>
      </c>
      <c r="CA63" s="69">
        <v>43008</v>
      </c>
      <c r="CB63" s="67">
        <f t="shared" si="363"/>
        <v>8</v>
      </c>
      <c r="CC63" s="63" t="s">
        <v>5084</v>
      </c>
      <c r="CD63" s="189">
        <f t="shared" ref="CD63:CE65" si="374">3*(Z63)</f>
        <v>426</v>
      </c>
      <c r="CE63" s="189">
        <f t="shared" si="374"/>
        <v>402</v>
      </c>
      <c r="CF63" s="69">
        <v>43018</v>
      </c>
      <c r="CG63" s="69">
        <v>43018</v>
      </c>
      <c r="CH63" s="69">
        <v>43025</v>
      </c>
      <c r="CI63" s="69">
        <v>43028</v>
      </c>
      <c r="CJ63" s="69">
        <v>43029</v>
      </c>
      <c r="CK63" s="69">
        <v>43039</v>
      </c>
      <c r="CL63" s="69">
        <v>43032</v>
      </c>
      <c r="CM63" s="63">
        <f t="shared" si="365"/>
        <v>9</v>
      </c>
      <c r="CN63" s="63">
        <f t="shared" si="366"/>
        <v>3</v>
      </c>
      <c r="CO63" s="63">
        <v>2</v>
      </c>
      <c r="CP63" s="69">
        <v>43040</v>
      </c>
      <c r="CQ63" s="63" t="s">
        <v>1001</v>
      </c>
      <c r="CR63" s="189">
        <v>0</v>
      </c>
      <c r="CS63" s="69">
        <v>43046</v>
      </c>
      <c r="CT63" s="63">
        <f t="shared" si="367"/>
        <v>143</v>
      </c>
      <c r="CU63" s="63" t="s">
        <v>1001</v>
      </c>
      <c r="CV63" s="69">
        <v>43046</v>
      </c>
      <c r="CW63" s="63" t="s">
        <v>431</v>
      </c>
      <c r="CX63" s="64">
        <v>43047</v>
      </c>
      <c r="CY63" s="63">
        <f t="shared" si="368"/>
        <v>1088</v>
      </c>
      <c r="CZ63" s="63">
        <f t="shared" si="369"/>
        <v>281</v>
      </c>
      <c r="DA63" s="63">
        <f t="shared" si="370"/>
        <v>149</v>
      </c>
      <c r="DB63" s="64">
        <v>43047</v>
      </c>
      <c r="DC63" s="64">
        <v>43047</v>
      </c>
      <c r="DD63" s="64">
        <v>43047</v>
      </c>
      <c r="DE63" s="64">
        <v>43047</v>
      </c>
      <c r="DF63" s="64">
        <v>43047</v>
      </c>
      <c r="DG63" s="64">
        <v>43047</v>
      </c>
      <c r="DH63" s="196"/>
      <c r="DI63" s="64">
        <v>43047</v>
      </c>
      <c r="DJ63" s="33" t="s">
        <v>5288</v>
      </c>
      <c r="DK63" s="189">
        <f t="shared" si="371"/>
        <v>4691</v>
      </c>
      <c r="DL63" s="191">
        <f t="shared" si="354"/>
        <v>4533</v>
      </c>
    </row>
    <row r="64" spans="1:116" ht="28" customHeight="1">
      <c r="A64" s="63">
        <v>845</v>
      </c>
      <c r="B64" s="63" t="s">
        <v>4924</v>
      </c>
      <c r="C64" s="63" t="s">
        <v>4297</v>
      </c>
      <c r="D64" s="68" t="s">
        <v>5422</v>
      </c>
      <c r="E64" s="63" t="s">
        <v>284</v>
      </c>
      <c r="F64" s="68" t="s">
        <v>1001</v>
      </c>
      <c r="G64" s="68" t="s">
        <v>4047</v>
      </c>
      <c r="H64" s="68" t="s">
        <v>286</v>
      </c>
      <c r="I64" s="64">
        <v>42451</v>
      </c>
      <c r="J64" s="64">
        <v>42706</v>
      </c>
      <c r="K64" s="64">
        <v>43048</v>
      </c>
      <c r="L64" s="64">
        <v>43053</v>
      </c>
      <c r="M64" s="64">
        <v>41517</v>
      </c>
      <c r="N64" s="64">
        <v>42306</v>
      </c>
      <c r="O64" s="64">
        <v>42440</v>
      </c>
      <c r="P64" s="63" t="s">
        <v>1001</v>
      </c>
      <c r="Q64" s="63" t="s">
        <v>1001</v>
      </c>
      <c r="R64" s="32" t="s">
        <v>4731</v>
      </c>
      <c r="S64" s="32" t="s">
        <v>4732</v>
      </c>
      <c r="T64" s="32" t="s">
        <v>5418</v>
      </c>
      <c r="U64" s="32" t="s">
        <v>5419</v>
      </c>
      <c r="V64" s="63">
        <v>186</v>
      </c>
      <c r="W64" s="108">
        <v>59876</v>
      </c>
      <c r="X64" s="108">
        <v>52220</v>
      </c>
      <c r="Y64" s="63">
        <v>1645</v>
      </c>
      <c r="Z64" s="63">
        <v>151</v>
      </c>
      <c r="AA64" s="63">
        <v>158</v>
      </c>
      <c r="AB64" s="63">
        <v>112</v>
      </c>
      <c r="AC64" s="63">
        <v>10</v>
      </c>
      <c r="AD64" s="63">
        <v>27</v>
      </c>
      <c r="AE64" s="63">
        <v>2</v>
      </c>
      <c r="AF64" s="63">
        <v>29</v>
      </c>
      <c r="AG64" s="63">
        <v>1</v>
      </c>
      <c r="AH64" s="63">
        <v>0</v>
      </c>
      <c r="AI64" s="63">
        <v>1</v>
      </c>
      <c r="AJ64" s="63">
        <v>0</v>
      </c>
      <c r="AK64" s="63">
        <v>0</v>
      </c>
      <c r="AL64" s="63">
        <v>0</v>
      </c>
      <c r="AM64" s="189">
        <f t="shared" si="355"/>
        <v>0</v>
      </c>
      <c r="AN64" s="63">
        <v>6</v>
      </c>
      <c r="AO64" s="63">
        <v>1</v>
      </c>
      <c r="AP64" s="63">
        <v>7</v>
      </c>
      <c r="AQ64" s="189">
        <f t="shared" si="356"/>
        <v>122.5</v>
      </c>
      <c r="AR64" s="63">
        <v>2</v>
      </c>
      <c r="AS64" s="63">
        <v>0</v>
      </c>
      <c r="AT64" s="63">
        <v>2</v>
      </c>
      <c r="AU64" s="189">
        <f t="shared" si="357"/>
        <v>48</v>
      </c>
      <c r="AV64" s="63">
        <v>0</v>
      </c>
      <c r="AW64" s="63" t="s">
        <v>1001</v>
      </c>
      <c r="AX64" s="63">
        <v>3</v>
      </c>
      <c r="AY64" s="63" t="s">
        <v>1001</v>
      </c>
      <c r="AZ64" s="63" t="s">
        <v>1001</v>
      </c>
      <c r="BA64" s="63">
        <v>0</v>
      </c>
      <c r="BB64" s="64">
        <v>42454</v>
      </c>
      <c r="BC64" s="129">
        <f t="shared" si="358"/>
        <v>3</v>
      </c>
      <c r="BD64" s="64">
        <v>42462</v>
      </c>
      <c r="BE64" s="64">
        <v>42490</v>
      </c>
      <c r="BF64" s="129">
        <f t="shared" si="359"/>
        <v>28</v>
      </c>
      <c r="BG64" s="63" t="s">
        <v>2105</v>
      </c>
      <c r="BH64" s="63">
        <v>88</v>
      </c>
      <c r="BI64" s="189">
        <f t="shared" si="372"/>
        <v>981.5</v>
      </c>
      <c r="BJ64" s="189">
        <f t="shared" si="372"/>
        <v>1027</v>
      </c>
      <c r="BK64" s="64">
        <v>42455</v>
      </c>
      <c r="BL64" s="64">
        <v>42480</v>
      </c>
      <c r="BM64" s="63" t="s">
        <v>1277</v>
      </c>
      <c r="BN64" s="64">
        <v>42455</v>
      </c>
      <c r="BO64" s="64">
        <v>42460</v>
      </c>
      <c r="BP64" s="63" t="s">
        <v>1277</v>
      </c>
      <c r="BQ64" s="64">
        <v>42503</v>
      </c>
      <c r="BR64" s="64">
        <v>42516</v>
      </c>
      <c r="BS64" s="129">
        <f>IF(BR64="","",DAYS360(BQ64,BR64))</f>
        <v>13</v>
      </c>
      <c r="BT64" s="63" t="s">
        <v>1277</v>
      </c>
      <c r="BU64" s="189">
        <f t="shared" si="373"/>
        <v>1547.75</v>
      </c>
      <c r="BV64" s="189">
        <f t="shared" si="373"/>
        <v>1619.5</v>
      </c>
      <c r="BW64" s="64">
        <v>42516</v>
      </c>
      <c r="BX64" s="64">
        <v>42557</v>
      </c>
      <c r="BY64" s="129">
        <f t="shared" si="362"/>
        <v>40</v>
      </c>
      <c r="BZ64" s="64">
        <v>42521</v>
      </c>
      <c r="CA64" s="64">
        <v>42529</v>
      </c>
      <c r="CB64" s="129">
        <f t="shared" si="363"/>
        <v>8</v>
      </c>
      <c r="CC64" s="63" t="s">
        <v>4391</v>
      </c>
      <c r="CD64" s="189">
        <f t="shared" si="374"/>
        <v>453</v>
      </c>
      <c r="CE64" s="189">
        <f t="shared" si="374"/>
        <v>474</v>
      </c>
      <c r="CF64" s="64">
        <v>42557</v>
      </c>
      <c r="CG64" s="64">
        <v>42557</v>
      </c>
      <c r="CH64" s="64">
        <v>42557</v>
      </c>
      <c r="CI64" s="64">
        <v>42564</v>
      </c>
      <c r="CJ64" s="64">
        <v>42565</v>
      </c>
      <c r="CK64" s="64">
        <v>42689</v>
      </c>
      <c r="CL64" s="64">
        <v>42566</v>
      </c>
      <c r="CM64" s="129">
        <f t="shared" si="365"/>
        <v>121</v>
      </c>
      <c r="CN64" s="129">
        <f t="shared" si="366"/>
        <v>1</v>
      </c>
      <c r="CO64" s="63">
        <v>1</v>
      </c>
      <c r="CP64" s="64">
        <v>43042</v>
      </c>
      <c r="CQ64" s="63" t="s">
        <v>1001</v>
      </c>
      <c r="CR64" s="189">
        <v>0</v>
      </c>
      <c r="CS64" s="64">
        <v>43048</v>
      </c>
      <c r="CT64" s="129">
        <f t="shared" si="367"/>
        <v>587</v>
      </c>
      <c r="CU64" s="63" t="s">
        <v>418</v>
      </c>
      <c r="CV64" s="69">
        <v>43048</v>
      </c>
      <c r="CW64" s="63" t="s">
        <v>5084</v>
      </c>
      <c r="CX64" s="64">
        <v>43053</v>
      </c>
      <c r="CY64" s="129">
        <f t="shared" si="368"/>
        <v>1514</v>
      </c>
      <c r="CZ64" s="129">
        <f t="shared" si="369"/>
        <v>735</v>
      </c>
      <c r="DA64" s="129">
        <f t="shared" si="370"/>
        <v>603</v>
      </c>
      <c r="DB64" s="64">
        <v>43053</v>
      </c>
      <c r="DC64" s="64">
        <v>43053</v>
      </c>
      <c r="DD64" s="64">
        <v>43053</v>
      </c>
      <c r="DE64" s="64">
        <v>43053</v>
      </c>
      <c r="DF64" s="64">
        <v>43053</v>
      </c>
      <c r="DG64" s="64">
        <v>43053</v>
      </c>
      <c r="DH64" s="196"/>
      <c r="DI64" s="64">
        <v>43053</v>
      </c>
      <c r="DJ64" s="33" t="s">
        <v>4733</v>
      </c>
      <c r="DK64" s="189">
        <f t="shared" si="371"/>
        <v>4752.75</v>
      </c>
      <c r="DL64" s="191">
        <f t="shared" si="354"/>
        <v>4891</v>
      </c>
    </row>
    <row r="65" spans="1:116" ht="28" customHeight="1">
      <c r="A65" s="63">
        <v>917</v>
      </c>
      <c r="B65" s="68" t="s">
        <v>5161</v>
      </c>
      <c r="C65" s="63" t="s">
        <v>4716</v>
      </c>
      <c r="D65" s="68" t="s">
        <v>5421</v>
      </c>
      <c r="E65" s="63" t="s">
        <v>284</v>
      </c>
      <c r="F65" s="63" t="s">
        <v>1001</v>
      </c>
      <c r="G65" s="68" t="s">
        <v>4047</v>
      </c>
      <c r="H65" s="63" t="s">
        <v>286</v>
      </c>
      <c r="I65" s="64">
        <v>42774</v>
      </c>
      <c r="J65" s="64">
        <v>42998</v>
      </c>
      <c r="K65" s="64">
        <v>43047</v>
      </c>
      <c r="L65" s="64">
        <v>43054</v>
      </c>
      <c r="M65" s="64">
        <v>41517</v>
      </c>
      <c r="N65" s="64">
        <v>42635</v>
      </c>
      <c r="O65" s="64">
        <v>42774</v>
      </c>
      <c r="P65" s="63" t="s">
        <v>1001</v>
      </c>
      <c r="Q65" s="63" t="s">
        <v>418</v>
      </c>
      <c r="R65" s="32" t="s">
        <v>300</v>
      </c>
      <c r="S65" s="32" t="s">
        <v>5162</v>
      </c>
      <c r="T65" s="179" t="s">
        <v>744</v>
      </c>
      <c r="U65" s="32" t="s">
        <v>5163</v>
      </c>
      <c r="V65" s="63">
        <v>168</v>
      </c>
      <c r="W65" s="108">
        <v>41425</v>
      </c>
      <c r="X65" s="108">
        <v>29747</v>
      </c>
      <c r="Y65" s="63">
        <v>5483</v>
      </c>
      <c r="Z65" s="63">
        <v>142</v>
      </c>
      <c r="AA65" s="63">
        <v>146</v>
      </c>
      <c r="AB65" s="63">
        <v>72</v>
      </c>
      <c r="AC65" s="63">
        <v>42</v>
      </c>
      <c r="AD65" s="63">
        <v>17</v>
      </c>
      <c r="AE65" s="63">
        <v>9</v>
      </c>
      <c r="AF65" s="63">
        <v>26</v>
      </c>
      <c r="AG65" s="63">
        <v>0</v>
      </c>
      <c r="AH65" s="63">
        <v>0</v>
      </c>
      <c r="AI65" s="63">
        <v>0</v>
      </c>
      <c r="AJ65" s="63">
        <v>0</v>
      </c>
      <c r="AK65" s="63">
        <v>0</v>
      </c>
      <c r="AL65" s="63">
        <v>0</v>
      </c>
      <c r="AM65" s="189">
        <f t="shared" si="355"/>
        <v>0</v>
      </c>
      <c r="AN65" s="63">
        <v>2</v>
      </c>
      <c r="AO65" s="63">
        <v>0</v>
      </c>
      <c r="AP65" s="63">
        <v>2</v>
      </c>
      <c r="AQ65" s="189">
        <f t="shared" si="356"/>
        <v>35</v>
      </c>
      <c r="AR65" s="63">
        <v>3</v>
      </c>
      <c r="AS65" s="63">
        <v>0</v>
      </c>
      <c r="AT65" s="63">
        <v>3</v>
      </c>
      <c r="AU65" s="189">
        <f t="shared" si="357"/>
        <v>72</v>
      </c>
      <c r="AV65" s="63">
        <v>1</v>
      </c>
      <c r="AW65" s="63" t="s">
        <v>1001</v>
      </c>
      <c r="AX65" s="63">
        <v>15</v>
      </c>
      <c r="AY65" s="63" t="s">
        <v>1001</v>
      </c>
      <c r="AZ65" s="63" t="s">
        <v>1001</v>
      </c>
      <c r="BA65" s="63">
        <v>0</v>
      </c>
      <c r="BB65" s="64">
        <v>42774</v>
      </c>
      <c r="BC65" s="63">
        <f t="shared" si="358"/>
        <v>0</v>
      </c>
      <c r="BD65" s="64">
        <v>42816</v>
      </c>
      <c r="BE65" s="64">
        <v>42865</v>
      </c>
      <c r="BF65" s="63">
        <f t="shared" si="359"/>
        <v>48</v>
      </c>
      <c r="BG65" s="63" t="s">
        <v>4278</v>
      </c>
      <c r="BH65" s="63">
        <v>61</v>
      </c>
      <c r="BI65" s="189">
        <f t="shared" si="372"/>
        <v>923</v>
      </c>
      <c r="BJ65" s="189">
        <f t="shared" si="372"/>
        <v>949</v>
      </c>
      <c r="BK65" s="64">
        <v>42788</v>
      </c>
      <c r="BL65" s="64">
        <v>42804</v>
      </c>
      <c r="BM65" s="63" t="s">
        <v>1277</v>
      </c>
      <c r="BN65" s="64">
        <v>42788</v>
      </c>
      <c r="BO65" s="64">
        <v>42791</v>
      </c>
      <c r="BP65" s="63" t="s">
        <v>1277</v>
      </c>
      <c r="BQ65" s="64">
        <v>42865</v>
      </c>
      <c r="BR65" s="64">
        <v>42878</v>
      </c>
      <c r="BS65" s="63">
        <f>IF(BR65="","",DAYS360(BQ65,BR65))</f>
        <v>13</v>
      </c>
      <c r="BT65" s="63" t="s">
        <v>1277</v>
      </c>
      <c r="BU65" s="189">
        <f t="shared" si="373"/>
        <v>1455.5</v>
      </c>
      <c r="BV65" s="189">
        <f t="shared" si="373"/>
        <v>1496.5</v>
      </c>
      <c r="BW65" s="64">
        <v>42878</v>
      </c>
      <c r="BX65" s="64">
        <v>42901</v>
      </c>
      <c r="BY65" s="63">
        <f t="shared" si="362"/>
        <v>22</v>
      </c>
      <c r="BZ65" s="64">
        <v>42896</v>
      </c>
      <c r="CA65" s="64">
        <v>42907</v>
      </c>
      <c r="CB65" s="63">
        <f t="shared" si="363"/>
        <v>11</v>
      </c>
      <c r="CC65" s="63" t="s">
        <v>5084</v>
      </c>
      <c r="CD65" s="189">
        <f t="shared" si="374"/>
        <v>426</v>
      </c>
      <c r="CE65" s="189">
        <f t="shared" si="374"/>
        <v>438</v>
      </c>
      <c r="CF65" s="64">
        <v>42907</v>
      </c>
      <c r="CG65" s="64">
        <v>42908</v>
      </c>
      <c r="CH65" s="64">
        <v>42908</v>
      </c>
      <c r="CI65" s="64">
        <v>42921</v>
      </c>
      <c r="CJ65" s="64">
        <v>42922</v>
      </c>
      <c r="CK65" s="64">
        <v>42998</v>
      </c>
      <c r="CL65" s="64">
        <v>42924</v>
      </c>
      <c r="CM65" s="129">
        <f t="shared" si="365"/>
        <v>74</v>
      </c>
      <c r="CN65" s="129">
        <f t="shared" si="366"/>
        <v>2</v>
      </c>
      <c r="CO65" s="63">
        <v>3</v>
      </c>
      <c r="CP65" s="64">
        <v>43042</v>
      </c>
      <c r="CQ65" s="63" t="s">
        <v>1001</v>
      </c>
      <c r="CR65" s="189">
        <v>0</v>
      </c>
      <c r="CS65" s="64">
        <v>43047</v>
      </c>
      <c r="CT65" s="63">
        <f t="shared" si="367"/>
        <v>270</v>
      </c>
      <c r="CU65" s="63" t="s">
        <v>418</v>
      </c>
      <c r="CV65" s="69">
        <v>43049</v>
      </c>
      <c r="CW65" s="63" t="s">
        <v>4441</v>
      </c>
      <c r="CX65" s="64">
        <v>43053</v>
      </c>
      <c r="CY65" s="63">
        <f t="shared" si="368"/>
        <v>1514</v>
      </c>
      <c r="CZ65" s="63">
        <f t="shared" si="369"/>
        <v>412</v>
      </c>
      <c r="DA65" s="63">
        <f t="shared" si="370"/>
        <v>276</v>
      </c>
      <c r="DB65" s="64">
        <v>43054</v>
      </c>
      <c r="DC65" s="64">
        <v>43054</v>
      </c>
      <c r="DD65" s="64">
        <v>43054</v>
      </c>
      <c r="DE65" s="64">
        <v>43054</v>
      </c>
      <c r="DF65" s="64">
        <v>43054</v>
      </c>
      <c r="DG65" s="64">
        <v>43054</v>
      </c>
      <c r="DH65" s="196"/>
      <c r="DI65" s="64">
        <v>43054</v>
      </c>
      <c r="DJ65" s="33" t="s">
        <v>5164</v>
      </c>
      <c r="DK65" s="189">
        <f t="shared" si="371"/>
        <v>4511.5</v>
      </c>
      <c r="DL65" s="191">
        <f t="shared" si="354"/>
        <v>4590.5</v>
      </c>
    </row>
    <row r="66" spans="1:116" ht="28" customHeight="1">
      <c r="A66" s="63">
        <v>878</v>
      </c>
      <c r="B66" s="68" t="s">
        <v>4901</v>
      </c>
      <c r="C66" s="63" t="s">
        <v>4716</v>
      </c>
      <c r="D66" s="68" t="s">
        <v>5423</v>
      </c>
      <c r="E66" s="63" t="s">
        <v>284</v>
      </c>
      <c r="F66" s="63" t="s">
        <v>1001</v>
      </c>
      <c r="G66" s="68" t="s">
        <v>4047</v>
      </c>
      <c r="H66" s="63" t="s">
        <v>286</v>
      </c>
      <c r="I66" s="64">
        <v>42571</v>
      </c>
      <c r="J66" s="64">
        <v>42942</v>
      </c>
      <c r="K66" s="64">
        <v>43055</v>
      </c>
      <c r="L66" s="64">
        <v>43056</v>
      </c>
      <c r="M66" s="64">
        <v>41698</v>
      </c>
      <c r="N66" s="64">
        <v>42291</v>
      </c>
      <c r="O66" s="64">
        <v>42556</v>
      </c>
      <c r="P66" s="63" t="s">
        <v>1001</v>
      </c>
      <c r="Q66" s="63" t="s">
        <v>1001</v>
      </c>
      <c r="R66" s="32" t="s">
        <v>1263</v>
      </c>
      <c r="S66" s="32" t="s">
        <v>4902</v>
      </c>
      <c r="T66" s="32" t="s">
        <v>4903</v>
      </c>
      <c r="U66" s="32" t="s">
        <v>4905</v>
      </c>
      <c r="V66" s="63">
        <v>277</v>
      </c>
      <c r="W66" s="108">
        <v>71577</v>
      </c>
      <c r="X66" s="108">
        <v>45175</v>
      </c>
      <c r="Y66" s="108">
        <v>15368</v>
      </c>
      <c r="Z66" s="63">
        <v>230</v>
      </c>
      <c r="AA66" s="63">
        <v>212</v>
      </c>
      <c r="AB66" s="63">
        <v>108</v>
      </c>
      <c r="AC66" s="63">
        <v>54</v>
      </c>
      <c r="AD66" s="63">
        <v>22</v>
      </c>
      <c r="AE66" s="63">
        <v>32</v>
      </c>
      <c r="AF66" s="63">
        <v>54</v>
      </c>
      <c r="AG66" s="63">
        <v>6</v>
      </c>
      <c r="AH66" s="63">
        <v>0</v>
      </c>
      <c r="AI66" s="63">
        <v>6</v>
      </c>
      <c r="AJ66" s="63">
        <v>0</v>
      </c>
      <c r="AK66" s="63">
        <v>0</v>
      </c>
      <c r="AL66" s="63">
        <v>0</v>
      </c>
      <c r="AM66" s="189">
        <f t="shared" ref="AM66:AM72" si="375">15.5*(AL66)</f>
        <v>0</v>
      </c>
      <c r="AN66" s="63">
        <v>11</v>
      </c>
      <c r="AO66" s="63">
        <v>1</v>
      </c>
      <c r="AP66" s="63">
        <v>12</v>
      </c>
      <c r="AQ66" s="189">
        <f t="shared" ref="AQ66:AQ72" si="376">17.5*(AP66)</f>
        <v>210</v>
      </c>
      <c r="AR66" s="63">
        <v>9</v>
      </c>
      <c r="AS66" s="63">
        <v>6</v>
      </c>
      <c r="AT66" s="63">
        <v>15</v>
      </c>
      <c r="AU66" s="189">
        <f t="shared" ref="AU66:AU72" si="377">24*(AT66)</f>
        <v>360</v>
      </c>
      <c r="AV66" s="63">
        <v>0</v>
      </c>
      <c r="AW66" s="63" t="s">
        <v>418</v>
      </c>
      <c r="AX66" s="63">
        <v>15</v>
      </c>
      <c r="AY66" s="63" t="s">
        <v>1001</v>
      </c>
      <c r="AZ66" s="63" t="s">
        <v>1001</v>
      </c>
      <c r="BA66" s="63">
        <v>0</v>
      </c>
      <c r="BB66" s="64">
        <v>42572</v>
      </c>
      <c r="BC66" s="129">
        <f t="shared" ref="BC66:BC72" si="378">IF(BB66="","",DAYS360(I66,BB66))</f>
        <v>1</v>
      </c>
      <c r="BD66" s="64">
        <v>42599</v>
      </c>
      <c r="BE66" s="64">
        <v>42643</v>
      </c>
      <c r="BF66" s="129">
        <f t="shared" ref="BF66:BF72" si="379">IF(BE66="","",DAYS360(BD66,BE66))</f>
        <v>43</v>
      </c>
      <c r="BG66" s="63" t="s">
        <v>3550</v>
      </c>
      <c r="BH66" s="63">
        <v>242</v>
      </c>
      <c r="BI66" s="189">
        <f t="shared" ref="BI66:BJ68" si="380">6.5*(Z66)</f>
        <v>1495</v>
      </c>
      <c r="BJ66" s="189">
        <f t="shared" si="380"/>
        <v>1378</v>
      </c>
      <c r="BK66" s="64">
        <v>42585</v>
      </c>
      <c r="BL66" s="64">
        <v>42606</v>
      </c>
      <c r="BM66" s="63" t="s">
        <v>1277</v>
      </c>
      <c r="BN66" s="64">
        <v>42577</v>
      </c>
      <c r="BO66" s="64">
        <v>42584</v>
      </c>
      <c r="BP66" s="63" t="s">
        <v>1277</v>
      </c>
      <c r="BQ66" s="64">
        <v>42644</v>
      </c>
      <c r="BR66" s="64">
        <v>42657</v>
      </c>
      <c r="BS66" s="129">
        <f>IF(BR66="","",DAYS360(BQ66,BR66))</f>
        <v>13</v>
      </c>
      <c r="BT66" s="63" t="s">
        <v>1277</v>
      </c>
      <c r="BU66" s="189">
        <f t="shared" ref="BU66:BV68" si="381">10.25*(Z66)</f>
        <v>2357.5</v>
      </c>
      <c r="BV66" s="189">
        <f t="shared" si="381"/>
        <v>2173</v>
      </c>
      <c r="BW66" s="64">
        <v>42658</v>
      </c>
      <c r="BX66" s="64">
        <v>42809</v>
      </c>
      <c r="BY66" s="129">
        <f t="shared" ref="BY66:BY72" si="382">IF(BX66="","",DAYS360(BW66,BX66))</f>
        <v>150</v>
      </c>
      <c r="BZ66" s="64">
        <v>42674</v>
      </c>
      <c r="CA66" s="64">
        <v>42678</v>
      </c>
      <c r="CB66" s="129">
        <f t="shared" ref="CB66:CB72" si="383">IF(CA66="","",DAYS360(BZ66,CA66))</f>
        <v>4</v>
      </c>
      <c r="CC66" s="63" t="s">
        <v>5008</v>
      </c>
      <c r="CD66" s="189">
        <f t="shared" ref="CD66:CE68" si="384">3*(Z66)</f>
        <v>690</v>
      </c>
      <c r="CE66" s="189">
        <f t="shared" si="384"/>
        <v>636</v>
      </c>
      <c r="CF66" s="64">
        <v>42833</v>
      </c>
      <c r="CG66" s="64">
        <v>42833</v>
      </c>
      <c r="CH66" s="64">
        <v>42833</v>
      </c>
      <c r="CI66" s="64">
        <v>42840</v>
      </c>
      <c r="CJ66" s="64">
        <v>42843</v>
      </c>
      <c r="CK66" s="66">
        <v>42850</v>
      </c>
      <c r="CL66" s="66">
        <v>42850</v>
      </c>
      <c r="CM66" s="129">
        <f t="shared" ref="CM66:CM72" si="385">IF(CK66="","",DAYS360(CJ66,CK66))</f>
        <v>7</v>
      </c>
      <c r="CN66" s="129">
        <f t="shared" ref="CN66:CN72" si="386">IF(CL66="","",DAYS360(CJ66,CL66))</f>
        <v>7</v>
      </c>
      <c r="CO66" s="63">
        <v>2</v>
      </c>
      <c r="CP66" s="64">
        <v>43048</v>
      </c>
      <c r="CQ66" s="63" t="s">
        <v>1001</v>
      </c>
      <c r="CR66" s="189">
        <v>0</v>
      </c>
      <c r="CS66" s="64">
        <v>43054</v>
      </c>
      <c r="CT66" s="129">
        <f t="shared" ref="CT66:CT72" si="387">IF(CS66="","",DAYS360(I66,CS66))</f>
        <v>475</v>
      </c>
      <c r="CU66" s="63" t="s">
        <v>418</v>
      </c>
      <c r="CV66" s="69">
        <v>43055</v>
      </c>
      <c r="CW66" s="63" t="s">
        <v>4278</v>
      </c>
      <c r="CX66" s="64">
        <v>43056</v>
      </c>
      <c r="CY66" s="129">
        <f t="shared" ref="CY66:CY72" si="388">IF(CX66="","",DAYS360(M66,CX66))</f>
        <v>1337</v>
      </c>
      <c r="CZ66" s="129">
        <f t="shared" ref="CZ66:CZ72" si="389">IF(CX66="","",DAYS360(N66,CX66))</f>
        <v>753</v>
      </c>
      <c r="DA66" s="129">
        <f t="shared" ref="DA66:DA72" si="390">IF(CX66="","",DAYS360(O66,CX66))</f>
        <v>492</v>
      </c>
      <c r="DB66" s="64">
        <v>43056</v>
      </c>
      <c r="DC66" s="64">
        <v>43056</v>
      </c>
      <c r="DD66" s="64">
        <v>43056</v>
      </c>
      <c r="DE66" s="64">
        <v>43056</v>
      </c>
      <c r="DF66" s="64">
        <v>43056</v>
      </c>
      <c r="DG66" s="64">
        <v>43056</v>
      </c>
      <c r="DH66" s="64">
        <v>43056</v>
      </c>
      <c r="DI66" s="64">
        <v>43056</v>
      </c>
      <c r="DJ66" s="33" t="s">
        <v>4904</v>
      </c>
      <c r="DK66" s="189">
        <f t="shared" ref="DK66:DK71" si="391">SUM(AM66+AQ66+AU66+BI66+BU66+CD66+CR66+1600)</f>
        <v>6712.5</v>
      </c>
      <c r="DL66" s="191">
        <f t="shared" si="354"/>
        <v>6357</v>
      </c>
    </row>
    <row r="67" spans="1:116" ht="28" customHeight="1">
      <c r="A67" s="63">
        <v>902</v>
      </c>
      <c r="B67" s="68" t="s">
        <v>5072</v>
      </c>
      <c r="C67" s="63" t="s">
        <v>4716</v>
      </c>
      <c r="D67" s="68" t="s">
        <v>5424</v>
      </c>
      <c r="E67" s="63" t="s">
        <v>284</v>
      </c>
      <c r="F67" s="63" t="s">
        <v>1001</v>
      </c>
      <c r="G67" s="68" t="s">
        <v>4047</v>
      </c>
      <c r="H67" s="63" t="s">
        <v>286</v>
      </c>
      <c r="I67" s="64">
        <v>42712</v>
      </c>
      <c r="J67" s="64">
        <v>43057</v>
      </c>
      <c r="K67" s="64">
        <v>43057</v>
      </c>
      <c r="L67" s="64">
        <v>43060</v>
      </c>
      <c r="M67" s="64">
        <v>38686</v>
      </c>
      <c r="N67" s="64">
        <v>42228</v>
      </c>
      <c r="O67" s="64">
        <v>42710</v>
      </c>
      <c r="P67" s="63" t="s">
        <v>418</v>
      </c>
      <c r="Q67" s="63" t="s">
        <v>418</v>
      </c>
      <c r="R67" s="32" t="s">
        <v>2175</v>
      </c>
      <c r="S67" s="32" t="s">
        <v>5073</v>
      </c>
      <c r="T67" s="179" t="s">
        <v>5074</v>
      </c>
      <c r="U67" s="32" t="s">
        <v>5075</v>
      </c>
      <c r="V67" s="63">
        <v>203</v>
      </c>
      <c r="W67" s="108">
        <v>39993</v>
      </c>
      <c r="X67" s="108">
        <v>24311</v>
      </c>
      <c r="Y67" s="63">
        <v>9900</v>
      </c>
      <c r="Z67" s="63">
        <v>170</v>
      </c>
      <c r="AA67" s="63">
        <v>158</v>
      </c>
      <c r="AB67" s="63">
        <v>62</v>
      </c>
      <c r="AC67" s="63">
        <v>60</v>
      </c>
      <c r="AD67" s="63">
        <v>26</v>
      </c>
      <c r="AE67" s="63">
        <v>20</v>
      </c>
      <c r="AF67" s="63">
        <v>46</v>
      </c>
      <c r="AG67" s="63">
        <v>0</v>
      </c>
      <c r="AH67" s="63">
        <v>0</v>
      </c>
      <c r="AI67" s="63">
        <v>0</v>
      </c>
      <c r="AJ67" s="63">
        <v>0</v>
      </c>
      <c r="AK67" s="63">
        <v>0</v>
      </c>
      <c r="AL67" s="63">
        <v>0</v>
      </c>
      <c r="AM67" s="189">
        <f t="shared" si="375"/>
        <v>0</v>
      </c>
      <c r="AN67" s="63">
        <v>4</v>
      </c>
      <c r="AO67" s="63">
        <v>52</v>
      </c>
      <c r="AP67" s="63">
        <v>56</v>
      </c>
      <c r="AQ67" s="189">
        <f t="shared" si="376"/>
        <v>980</v>
      </c>
      <c r="AR67" s="63">
        <v>2</v>
      </c>
      <c r="AS67" s="63">
        <v>0</v>
      </c>
      <c r="AT67" s="63">
        <v>2</v>
      </c>
      <c r="AU67" s="189">
        <f t="shared" si="377"/>
        <v>48</v>
      </c>
      <c r="AV67" s="63">
        <v>0</v>
      </c>
      <c r="AW67" s="63" t="s">
        <v>418</v>
      </c>
      <c r="AX67" s="63">
        <v>6</v>
      </c>
      <c r="AY67" s="63" t="s">
        <v>1001</v>
      </c>
      <c r="AZ67" s="63" t="s">
        <v>1001</v>
      </c>
      <c r="BA67" s="63">
        <v>0</v>
      </c>
      <c r="BB67" s="64">
        <v>42712</v>
      </c>
      <c r="BC67" s="129">
        <f t="shared" si="378"/>
        <v>0</v>
      </c>
      <c r="BD67" s="64">
        <v>42748</v>
      </c>
      <c r="BE67" s="64">
        <v>42798</v>
      </c>
      <c r="BF67" s="129">
        <f t="shared" si="379"/>
        <v>51</v>
      </c>
      <c r="BG67" s="63" t="s">
        <v>4146</v>
      </c>
      <c r="BH67" s="63">
        <v>122</v>
      </c>
      <c r="BI67" s="189">
        <f t="shared" si="380"/>
        <v>1105</v>
      </c>
      <c r="BJ67" s="189">
        <f t="shared" si="380"/>
        <v>1027</v>
      </c>
      <c r="BK67" s="64">
        <v>42739</v>
      </c>
      <c r="BL67" s="64">
        <v>42760</v>
      </c>
      <c r="BM67" s="63" t="s">
        <v>1277</v>
      </c>
      <c r="BN67" s="64">
        <v>42721</v>
      </c>
      <c r="BO67" s="64">
        <v>42740</v>
      </c>
      <c r="BP67" s="63" t="s">
        <v>1277</v>
      </c>
      <c r="BQ67" s="64">
        <v>42798</v>
      </c>
      <c r="BR67" s="64">
        <v>42810</v>
      </c>
      <c r="BS67" s="129">
        <f>IF(BR67="","",DAYS360(BQ67,BR67))</f>
        <v>12</v>
      </c>
      <c r="BT67" s="63" t="s">
        <v>1277</v>
      </c>
      <c r="BU67" s="189">
        <f t="shared" si="381"/>
        <v>1742.5</v>
      </c>
      <c r="BV67" s="189">
        <f t="shared" si="381"/>
        <v>1619.5</v>
      </c>
      <c r="BW67" s="64">
        <v>42810</v>
      </c>
      <c r="BX67" s="64">
        <v>42970</v>
      </c>
      <c r="BY67" s="129">
        <f t="shared" si="382"/>
        <v>157</v>
      </c>
      <c r="BZ67" s="64">
        <v>42817</v>
      </c>
      <c r="CA67" s="64">
        <v>42823</v>
      </c>
      <c r="CB67" s="129">
        <f t="shared" si="383"/>
        <v>6</v>
      </c>
      <c r="CC67" s="63" t="s">
        <v>5008</v>
      </c>
      <c r="CD67" s="189">
        <f t="shared" si="384"/>
        <v>510</v>
      </c>
      <c r="CE67" s="189">
        <f t="shared" si="384"/>
        <v>474</v>
      </c>
      <c r="CF67" s="64">
        <v>42986</v>
      </c>
      <c r="CG67" s="64">
        <v>42986</v>
      </c>
      <c r="CH67" s="64">
        <v>42986</v>
      </c>
      <c r="CI67" s="64">
        <v>42991</v>
      </c>
      <c r="CJ67" s="64">
        <v>42992</v>
      </c>
      <c r="CK67" s="64">
        <v>43042</v>
      </c>
      <c r="CL67" s="64">
        <v>43008</v>
      </c>
      <c r="CM67" s="129">
        <f t="shared" si="385"/>
        <v>49</v>
      </c>
      <c r="CN67" s="129">
        <f t="shared" si="386"/>
        <v>16</v>
      </c>
      <c r="CO67" s="63">
        <v>2</v>
      </c>
      <c r="CP67" s="64">
        <v>43053</v>
      </c>
      <c r="CQ67" s="63" t="s">
        <v>1001</v>
      </c>
      <c r="CR67" s="189">
        <v>0</v>
      </c>
      <c r="CS67" s="212">
        <v>43057</v>
      </c>
      <c r="CT67" s="129">
        <f t="shared" si="387"/>
        <v>340</v>
      </c>
      <c r="CU67" s="63" t="s">
        <v>1001</v>
      </c>
      <c r="CV67" s="212">
        <v>43057</v>
      </c>
      <c r="CW67" s="63" t="s">
        <v>5084</v>
      </c>
      <c r="CX67" s="212">
        <v>43060</v>
      </c>
      <c r="CY67" s="129">
        <f t="shared" si="388"/>
        <v>4311</v>
      </c>
      <c r="CZ67" s="129">
        <f t="shared" si="389"/>
        <v>819</v>
      </c>
      <c r="DA67" s="129">
        <f t="shared" si="390"/>
        <v>345</v>
      </c>
      <c r="DB67" s="212">
        <v>43060</v>
      </c>
      <c r="DC67" s="212">
        <v>43060</v>
      </c>
      <c r="DD67" s="212">
        <v>43060</v>
      </c>
      <c r="DE67" s="212">
        <v>43060</v>
      </c>
      <c r="DF67" s="212">
        <v>43060</v>
      </c>
      <c r="DG67" s="212">
        <v>43060</v>
      </c>
      <c r="DH67" s="196"/>
      <c r="DI67" s="212">
        <v>43060</v>
      </c>
      <c r="DJ67" s="33" t="s">
        <v>5076</v>
      </c>
      <c r="DK67" s="189">
        <f t="shared" si="391"/>
        <v>5985.5</v>
      </c>
      <c r="DL67" s="191">
        <f>SUM(AM67+AQ67+AU67+BJ67+BV67+CE67+CR67+1600)</f>
        <v>5748.5</v>
      </c>
    </row>
    <row r="68" spans="1:116" ht="28" customHeight="1">
      <c r="A68" s="63">
        <v>873</v>
      </c>
      <c r="B68" s="68" t="s">
        <v>4877</v>
      </c>
      <c r="C68" s="63" t="s">
        <v>4716</v>
      </c>
      <c r="D68" s="68" t="s">
        <v>5425</v>
      </c>
      <c r="E68" s="63" t="s">
        <v>284</v>
      </c>
      <c r="F68" s="63" t="s">
        <v>1001</v>
      </c>
      <c r="G68" s="68" t="s">
        <v>4047</v>
      </c>
      <c r="H68" s="68" t="s">
        <v>286</v>
      </c>
      <c r="I68" s="64">
        <v>42560</v>
      </c>
      <c r="J68" s="64">
        <v>42976</v>
      </c>
      <c r="K68" s="64">
        <v>43057</v>
      </c>
      <c r="L68" s="64">
        <v>43061</v>
      </c>
      <c r="M68" s="64">
        <v>41425</v>
      </c>
      <c r="N68" s="64">
        <v>42385</v>
      </c>
      <c r="O68" s="64">
        <v>42559</v>
      </c>
      <c r="P68" s="63" t="s">
        <v>1001</v>
      </c>
      <c r="Q68" s="63" t="s">
        <v>418</v>
      </c>
      <c r="R68" s="63" t="s">
        <v>300</v>
      </c>
      <c r="S68" s="32" t="s">
        <v>4879</v>
      </c>
      <c r="T68" s="32" t="s">
        <v>4880</v>
      </c>
      <c r="U68" s="32" t="s">
        <v>4964</v>
      </c>
      <c r="V68" s="63">
        <v>188</v>
      </c>
      <c r="W68" s="108">
        <v>43603</v>
      </c>
      <c r="X68" s="108">
        <v>30230</v>
      </c>
      <c r="Y68" s="63">
        <v>6784</v>
      </c>
      <c r="Z68" s="63">
        <v>158</v>
      </c>
      <c r="AA68" s="63">
        <v>158</v>
      </c>
      <c r="AB68" s="63">
        <v>84</v>
      </c>
      <c r="AC68" s="63">
        <v>36</v>
      </c>
      <c r="AD68" s="63">
        <v>22</v>
      </c>
      <c r="AE68" s="63">
        <v>33</v>
      </c>
      <c r="AF68" s="63">
        <v>55</v>
      </c>
      <c r="AG68" s="63">
        <v>0</v>
      </c>
      <c r="AH68" s="63">
        <v>0</v>
      </c>
      <c r="AI68" s="63">
        <v>0</v>
      </c>
      <c r="AJ68" s="63">
        <v>0</v>
      </c>
      <c r="AK68" s="63">
        <v>0</v>
      </c>
      <c r="AL68" s="63">
        <v>0</v>
      </c>
      <c r="AM68" s="189">
        <f t="shared" si="375"/>
        <v>0</v>
      </c>
      <c r="AN68" s="63">
        <v>19</v>
      </c>
      <c r="AO68" s="63">
        <v>8</v>
      </c>
      <c r="AP68" s="63">
        <v>27</v>
      </c>
      <c r="AQ68" s="189">
        <f t="shared" si="376"/>
        <v>472.5</v>
      </c>
      <c r="AR68" s="63">
        <v>10</v>
      </c>
      <c r="AS68" s="63">
        <v>0</v>
      </c>
      <c r="AT68" s="63">
        <v>10</v>
      </c>
      <c r="AU68" s="189">
        <f t="shared" si="377"/>
        <v>240</v>
      </c>
      <c r="AV68" s="63">
        <v>1</v>
      </c>
      <c r="AW68" s="63" t="s">
        <v>1001</v>
      </c>
      <c r="AX68" s="63">
        <v>2</v>
      </c>
      <c r="AY68" s="63" t="s">
        <v>1001</v>
      </c>
      <c r="AZ68" s="63" t="s">
        <v>1001</v>
      </c>
      <c r="BA68" s="63">
        <v>0</v>
      </c>
      <c r="BB68" s="64">
        <v>42560</v>
      </c>
      <c r="BC68" s="129">
        <f t="shared" si="378"/>
        <v>0</v>
      </c>
      <c r="BD68" s="64">
        <v>42636</v>
      </c>
      <c r="BE68" s="64">
        <v>42721</v>
      </c>
      <c r="BF68" s="129">
        <f t="shared" si="379"/>
        <v>84</v>
      </c>
      <c r="BG68" s="63" t="s">
        <v>4278</v>
      </c>
      <c r="BH68" s="63">
        <v>149</v>
      </c>
      <c r="BI68" s="189">
        <f t="shared" si="380"/>
        <v>1027</v>
      </c>
      <c r="BJ68" s="189">
        <f t="shared" si="380"/>
        <v>1027</v>
      </c>
      <c r="BK68" s="64">
        <v>42585</v>
      </c>
      <c r="BL68" s="64">
        <v>42605</v>
      </c>
      <c r="BM68" s="63" t="s">
        <v>1277</v>
      </c>
      <c r="BN68" s="64">
        <v>42564</v>
      </c>
      <c r="BO68" s="64">
        <v>42571</v>
      </c>
      <c r="BP68" s="63" t="s">
        <v>1277</v>
      </c>
      <c r="BQ68" s="64">
        <v>42721</v>
      </c>
      <c r="BR68" s="64">
        <v>42742</v>
      </c>
      <c r="BS68" s="129">
        <f>IF(BR68="","",DAYS360(BQ68,BR68))</f>
        <v>20</v>
      </c>
      <c r="BT68" s="63" t="s">
        <v>1277</v>
      </c>
      <c r="BU68" s="189">
        <f t="shared" si="381"/>
        <v>1619.5</v>
      </c>
      <c r="BV68" s="189">
        <f t="shared" si="381"/>
        <v>1619.5</v>
      </c>
      <c r="BW68" s="64">
        <v>42742</v>
      </c>
      <c r="BX68" s="64">
        <v>42767</v>
      </c>
      <c r="BY68" s="129">
        <f t="shared" si="382"/>
        <v>24</v>
      </c>
      <c r="BZ68" s="64">
        <v>42752</v>
      </c>
      <c r="CA68" s="64">
        <v>42755</v>
      </c>
      <c r="CB68" s="129">
        <f t="shared" si="383"/>
        <v>3</v>
      </c>
      <c r="CC68" s="63" t="s">
        <v>4986</v>
      </c>
      <c r="CD68" s="189">
        <f t="shared" si="384"/>
        <v>474</v>
      </c>
      <c r="CE68" s="189">
        <f t="shared" si="384"/>
        <v>474</v>
      </c>
      <c r="CF68" s="64">
        <v>42775</v>
      </c>
      <c r="CG68" s="64">
        <v>42795</v>
      </c>
      <c r="CH68" s="64">
        <v>42795</v>
      </c>
      <c r="CI68" s="64">
        <v>42810</v>
      </c>
      <c r="CJ68" s="64">
        <v>42812</v>
      </c>
      <c r="CK68" s="64">
        <v>42897</v>
      </c>
      <c r="CL68" s="64">
        <v>42812</v>
      </c>
      <c r="CM68" s="129">
        <f t="shared" si="385"/>
        <v>83</v>
      </c>
      <c r="CN68" s="129">
        <f t="shared" si="386"/>
        <v>0</v>
      </c>
      <c r="CO68" s="63">
        <v>1</v>
      </c>
      <c r="CP68" s="64">
        <v>43054</v>
      </c>
      <c r="CQ68" s="63" t="s">
        <v>1001</v>
      </c>
      <c r="CR68" s="189">
        <v>0</v>
      </c>
      <c r="CS68" s="64">
        <v>43056</v>
      </c>
      <c r="CT68" s="129">
        <f t="shared" si="387"/>
        <v>488</v>
      </c>
      <c r="CU68" s="63" t="s">
        <v>418</v>
      </c>
      <c r="CV68" s="64">
        <v>43057</v>
      </c>
      <c r="CW68" s="63" t="s">
        <v>4441</v>
      </c>
      <c r="CX68" s="64">
        <v>43061</v>
      </c>
      <c r="CY68" s="129">
        <f t="shared" si="388"/>
        <v>1612</v>
      </c>
      <c r="CZ68" s="129">
        <f t="shared" si="389"/>
        <v>666</v>
      </c>
      <c r="DA68" s="129">
        <f t="shared" si="390"/>
        <v>494</v>
      </c>
      <c r="DB68" s="64">
        <v>43061</v>
      </c>
      <c r="DC68" s="64">
        <v>43061</v>
      </c>
      <c r="DD68" s="64">
        <v>43061</v>
      </c>
      <c r="DE68" s="64">
        <v>43061</v>
      </c>
      <c r="DF68" s="64">
        <v>43061</v>
      </c>
      <c r="DG68" s="64">
        <v>43061</v>
      </c>
      <c r="DH68" s="196"/>
      <c r="DI68" s="64">
        <v>43061</v>
      </c>
      <c r="DJ68" s="33" t="s">
        <v>4881</v>
      </c>
      <c r="DK68" s="189">
        <f t="shared" si="391"/>
        <v>5433</v>
      </c>
      <c r="DL68" s="189">
        <f>SUM(AM68+AQ68+AU68+BJ68+BV68+CE68+CR68+1600)</f>
        <v>5433</v>
      </c>
    </row>
    <row r="69" spans="1:116" ht="28" customHeight="1">
      <c r="A69" s="63">
        <v>945</v>
      </c>
      <c r="B69" s="68" t="s">
        <v>5316</v>
      </c>
      <c r="C69" s="63" t="s">
        <v>4804</v>
      </c>
      <c r="D69" s="68" t="s">
        <v>5428</v>
      </c>
      <c r="E69" s="63" t="s">
        <v>284</v>
      </c>
      <c r="F69" s="63" t="s">
        <v>1001</v>
      </c>
      <c r="G69" s="68" t="s">
        <v>4047</v>
      </c>
      <c r="H69" s="63" t="s">
        <v>286</v>
      </c>
      <c r="I69" s="64">
        <v>42922</v>
      </c>
      <c r="J69" s="64">
        <v>43062</v>
      </c>
      <c r="K69" s="64">
        <v>43062</v>
      </c>
      <c r="L69" s="64">
        <v>43062</v>
      </c>
      <c r="M69" s="64">
        <v>41639</v>
      </c>
      <c r="N69" s="64">
        <v>42628</v>
      </c>
      <c r="O69" s="64">
        <v>42909</v>
      </c>
      <c r="P69" s="63" t="s">
        <v>1001</v>
      </c>
      <c r="Q69" s="63" t="s">
        <v>1001</v>
      </c>
      <c r="R69" s="32" t="s">
        <v>1263</v>
      </c>
      <c r="S69" s="32" t="s">
        <v>3992</v>
      </c>
      <c r="T69" s="179" t="s">
        <v>1743</v>
      </c>
      <c r="U69" s="32" t="s">
        <v>5317</v>
      </c>
      <c r="V69" s="63">
        <v>109</v>
      </c>
      <c r="W69" s="108">
        <v>37117</v>
      </c>
      <c r="X69" s="108">
        <v>30188</v>
      </c>
      <c r="Y69" s="63">
        <v>49</v>
      </c>
      <c r="Z69" s="63">
        <v>94</v>
      </c>
      <c r="AA69" s="63">
        <v>108</v>
      </c>
      <c r="AB69" s="63">
        <v>68</v>
      </c>
      <c r="AC69" s="63">
        <v>2</v>
      </c>
      <c r="AD69" s="63">
        <v>17</v>
      </c>
      <c r="AE69" s="63">
        <v>0</v>
      </c>
      <c r="AF69" s="63">
        <v>17</v>
      </c>
      <c r="AG69" s="63">
        <v>0</v>
      </c>
      <c r="AH69" s="63">
        <v>0</v>
      </c>
      <c r="AI69" s="63">
        <v>0</v>
      </c>
      <c r="AJ69" s="63">
        <v>0</v>
      </c>
      <c r="AK69" s="63">
        <v>0</v>
      </c>
      <c r="AL69" s="63">
        <v>0</v>
      </c>
      <c r="AM69" s="189">
        <f t="shared" si="375"/>
        <v>0</v>
      </c>
      <c r="AN69" s="63">
        <v>1</v>
      </c>
      <c r="AO69" s="63">
        <v>0</v>
      </c>
      <c r="AP69" s="63">
        <v>1</v>
      </c>
      <c r="AQ69" s="189">
        <f t="shared" si="376"/>
        <v>17.5</v>
      </c>
      <c r="AR69" s="63">
        <v>5</v>
      </c>
      <c r="AS69" s="63">
        <v>0</v>
      </c>
      <c r="AT69" s="63">
        <v>5</v>
      </c>
      <c r="AU69" s="189">
        <f t="shared" si="377"/>
        <v>120</v>
      </c>
      <c r="AV69" s="63">
        <v>0</v>
      </c>
      <c r="AW69" s="63" t="s">
        <v>1001</v>
      </c>
      <c r="AX69" s="63">
        <v>1</v>
      </c>
      <c r="AY69" s="63" t="s">
        <v>1001</v>
      </c>
      <c r="AZ69" s="63" t="s">
        <v>1001</v>
      </c>
      <c r="BA69" s="63">
        <v>0</v>
      </c>
      <c r="BB69" s="64">
        <v>42922</v>
      </c>
      <c r="BC69" s="63">
        <f t="shared" si="378"/>
        <v>0</v>
      </c>
      <c r="BD69" s="69">
        <v>42964</v>
      </c>
      <c r="BE69" s="69">
        <v>43001</v>
      </c>
      <c r="BF69" s="63">
        <f t="shared" si="379"/>
        <v>36</v>
      </c>
      <c r="BG69" s="63" t="s">
        <v>5008</v>
      </c>
      <c r="BH69" s="63">
        <v>160</v>
      </c>
      <c r="BI69" s="189">
        <f t="shared" ref="BI69:BJ72" si="392">6.5*(Z69)</f>
        <v>611</v>
      </c>
      <c r="BJ69" s="189">
        <f t="shared" si="392"/>
        <v>702</v>
      </c>
      <c r="BK69" s="64">
        <v>42979</v>
      </c>
      <c r="BL69" s="64">
        <v>42991</v>
      </c>
      <c r="BM69" s="63" t="s">
        <v>1277</v>
      </c>
      <c r="BN69" s="64">
        <v>42931</v>
      </c>
      <c r="BO69" s="64">
        <v>42937</v>
      </c>
      <c r="BP69" s="63" t="s">
        <v>1277</v>
      </c>
      <c r="BQ69" s="69">
        <v>43004</v>
      </c>
      <c r="BR69" s="69">
        <v>43008</v>
      </c>
      <c r="BS69" s="63">
        <f>BR69-BQ69</f>
        <v>4</v>
      </c>
      <c r="BT69" s="63" t="s">
        <v>1277</v>
      </c>
      <c r="BU69" s="189">
        <f t="shared" ref="BU69:BV72" si="393">10.25*(Z69)</f>
        <v>963.5</v>
      </c>
      <c r="BV69" s="189">
        <f t="shared" si="393"/>
        <v>1107</v>
      </c>
      <c r="BW69" s="69">
        <v>43011</v>
      </c>
      <c r="BX69" s="69">
        <v>43025</v>
      </c>
      <c r="BY69" s="63">
        <f t="shared" si="382"/>
        <v>14</v>
      </c>
      <c r="BZ69" s="69">
        <v>43011</v>
      </c>
      <c r="CA69" s="69">
        <v>43015</v>
      </c>
      <c r="CB69" s="67">
        <f t="shared" si="383"/>
        <v>4</v>
      </c>
      <c r="CC69" s="63" t="s">
        <v>5084</v>
      </c>
      <c r="CD69" s="189">
        <f t="shared" ref="CD69:CE72" si="394">3*(Z69)</f>
        <v>282</v>
      </c>
      <c r="CE69" s="189">
        <f t="shared" si="394"/>
        <v>324</v>
      </c>
      <c r="CF69" s="69">
        <v>43027</v>
      </c>
      <c r="CG69" s="69">
        <v>43027</v>
      </c>
      <c r="CH69" s="69">
        <v>43027</v>
      </c>
      <c r="CI69" s="69">
        <v>43032</v>
      </c>
      <c r="CJ69" s="69">
        <v>43033</v>
      </c>
      <c r="CK69" s="69">
        <v>43056</v>
      </c>
      <c r="CL69" s="69">
        <v>43054</v>
      </c>
      <c r="CM69" s="63">
        <f t="shared" si="385"/>
        <v>22</v>
      </c>
      <c r="CN69" s="63">
        <f t="shared" si="386"/>
        <v>20</v>
      </c>
      <c r="CO69" s="63">
        <v>2</v>
      </c>
      <c r="CP69" s="69">
        <v>43055</v>
      </c>
      <c r="CQ69" s="63" t="s">
        <v>1001</v>
      </c>
      <c r="CR69" s="189">
        <v>0</v>
      </c>
      <c r="CS69" s="69">
        <v>43061</v>
      </c>
      <c r="CT69" s="63">
        <f t="shared" si="387"/>
        <v>136</v>
      </c>
      <c r="CU69" s="63" t="s">
        <v>1001</v>
      </c>
      <c r="CV69" s="69">
        <v>43061</v>
      </c>
      <c r="CW69" s="63" t="s">
        <v>5084</v>
      </c>
      <c r="CX69" s="64">
        <v>43062</v>
      </c>
      <c r="CY69" s="63">
        <f t="shared" si="388"/>
        <v>1403</v>
      </c>
      <c r="CZ69" s="63">
        <f t="shared" si="389"/>
        <v>428</v>
      </c>
      <c r="DA69" s="63">
        <f t="shared" si="390"/>
        <v>150</v>
      </c>
      <c r="DB69" s="69">
        <v>43062</v>
      </c>
      <c r="DC69" s="69">
        <v>43062</v>
      </c>
      <c r="DD69" s="69">
        <v>43062</v>
      </c>
      <c r="DE69" s="69">
        <v>43062</v>
      </c>
      <c r="DF69" s="69">
        <v>43062</v>
      </c>
      <c r="DG69" s="69">
        <v>43062</v>
      </c>
      <c r="DH69" s="196"/>
      <c r="DI69" s="69">
        <v>43062</v>
      </c>
      <c r="DJ69" s="33" t="s">
        <v>5318</v>
      </c>
      <c r="DK69" s="189">
        <f t="shared" si="391"/>
        <v>3594</v>
      </c>
      <c r="DL69" s="191">
        <f>SUM(AM69+AQ69+AU69+BJ69+BV69+CE69+CR69+1600)</f>
        <v>3870.5</v>
      </c>
    </row>
    <row r="70" spans="1:116" ht="28" customHeight="1">
      <c r="A70" s="63">
        <v>928</v>
      </c>
      <c r="B70" s="68" t="s">
        <v>5227</v>
      </c>
      <c r="C70" s="63" t="s">
        <v>4297</v>
      </c>
      <c r="D70" s="68" t="s">
        <v>5433</v>
      </c>
      <c r="E70" s="63" t="s">
        <v>284</v>
      </c>
      <c r="F70" s="63" t="s">
        <v>1001</v>
      </c>
      <c r="G70" s="68" t="s">
        <v>4047</v>
      </c>
      <c r="H70" s="63" t="s">
        <v>286</v>
      </c>
      <c r="I70" s="64">
        <v>42861</v>
      </c>
      <c r="J70" s="64">
        <v>43061</v>
      </c>
      <c r="K70" s="64">
        <v>43061</v>
      </c>
      <c r="L70" s="64">
        <v>43063</v>
      </c>
      <c r="M70" s="64">
        <v>41305</v>
      </c>
      <c r="N70" s="64">
        <v>42972</v>
      </c>
      <c r="O70" s="64">
        <v>42847</v>
      </c>
      <c r="P70" s="63" t="s">
        <v>1001</v>
      </c>
      <c r="Q70" s="63" t="s">
        <v>1001</v>
      </c>
      <c r="R70" s="32" t="s">
        <v>300</v>
      </c>
      <c r="S70" s="32" t="s">
        <v>5228</v>
      </c>
      <c r="T70" s="179" t="s">
        <v>5229</v>
      </c>
      <c r="U70" s="32" t="s">
        <v>5434</v>
      </c>
      <c r="V70" s="63">
        <v>152</v>
      </c>
      <c r="W70" s="108">
        <v>49470</v>
      </c>
      <c r="X70" s="108">
        <v>43020</v>
      </c>
      <c r="Y70" s="63">
        <v>0</v>
      </c>
      <c r="Z70" s="63">
        <v>124</v>
      </c>
      <c r="AA70" s="63">
        <v>146</v>
      </c>
      <c r="AB70" s="63">
        <v>104</v>
      </c>
      <c r="AC70" s="63">
        <v>0</v>
      </c>
      <c r="AD70" s="63">
        <v>32</v>
      </c>
      <c r="AE70" s="63">
        <v>0</v>
      </c>
      <c r="AF70" s="63">
        <v>32</v>
      </c>
      <c r="AG70" s="63">
        <v>2</v>
      </c>
      <c r="AH70" s="63">
        <v>0</v>
      </c>
      <c r="AI70" s="63">
        <v>0</v>
      </c>
      <c r="AJ70" s="63">
        <v>0</v>
      </c>
      <c r="AK70" s="63">
        <v>0</v>
      </c>
      <c r="AL70" s="63">
        <v>0</v>
      </c>
      <c r="AM70" s="189">
        <f t="shared" si="375"/>
        <v>0</v>
      </c>
      <c r="AN70" s="63">
        <v>9</v>
      </c>
      <c r="AO70" s="63">
        <v>0</v>
      </c>
      <c r="AP70" s="63">
        <v>9</v>
      </c>
      <c r="AQ70" s="189">
        <f t="shared" si="376"/>
        <v>157.5</v>
      </c>
      <c r="AR70" s="63">
        <v>12</v>
      </c>
      <c r="AS70" s="63">
        <v>0</v>
      </c>
      <c r="AT70" s="63">
        <v>12</v>
      </c>
      <c r="AU70" s="189">
        <f t="shared" si="377"/>
        <v>288</v>
      </c>
      <c r="AV70" s="63">
        <v>1</v>
      </c>
      <c r="AW70" s="63" t="s">
        <v>418</v>
      </c>
      <c r="AX70" s="63">
        <v>0</v>
      </c>
      <c r="AY70" s="63" t="s">
        <v>1001</v>
      </c>
      <c r="AZ70" s="63" t="s">
        <v>418</v>
      </c>
      <c r="BA70" s="63">
        <v>7</v>
      </c>
      <c r="BB70" s="64">
        <v>42864</v>
      </c>
      <c r="BC70" s="63">
        <f t="shared" si="378"/>
        <v>3</v>
      </c>
      <c r="BD70" s="64">
        <v>42913</v>
      </c>
      <c r="BE70" s="64">
        <v>42992</v>
      </c>
      <c r="BF70" s="63">
        <f t="shared" si="379"/>
        <v>77</v>
      </c>
      <c r="BG70" s="63" t="s">
        <v>4441</v>
      </c>
      <c r="BH70" s="63">
        <v>98</v>
      </c>
      <c r="BI70" s="189">
        <f t="shared" si="392"/>
        <v>806</v>
      </c>
      <c r="BJ70" s="189">
        <f t="shared" si="392"/>
        <v>949</v>
      </c>
      <c r="BK70" s="64">
        <v>42875</v>
      </c>
      <c r="BL70" s="64">
        <v>42892</v>
      </c>
      <c r="BM70" s="63" t="s">
        <v>1277</v>
      </c>
      <c r="BN70" s="64">
        <v>42873</v>
      </c>
      <c r="BO70" s="64">
        <v>42879</v>
      </c>
      <c r="BP70" s="63" t="s">
        <v>1277</v>
      </c>
      <c r="BQ70" s="64">
        <v>42992</v>
      </c>
      <c r="BR70" s="64">
        <v>43005</v>
      </c>
      <c r="BS70" s="63">
        <f>IF(BR70="","",DAYS360(BQ70,BR70))</f>
        <v>13</v>
      </c>
      <c r="BT70" s="63" t="s">
        <v>1277</v>
      </c>
      <c r="BU70" s="189">
        <f t="shared" si="393"/>
        <v>1271</v>
      </c>
      <c r="BV70" s="189">
        <f t="shared" si="393"/>
        <v>1496.5</v>
      </c>
      <c r="BW70" s="64">
        <v>43007</v>
      </c>
      <c r="BX70" s="64">
        <v>43019</v>
      </c>
      <c r="BY70" s="63">
        <f t="shared" si="382"/>
        <v>12</v>
      </c>
      <c r="BZ70" s="64">
        <v>43011</v>
      </c>
      <c r="CA70" s="64">
        <v>43014</v>
      </c>
      <c r="CB70" s="63">
        <f t="shared" si="383"/>
        <v>3</v>
      </c>
      <c r="CC70" s="63" t="s">
        <v>5416</v>
      </c>
      <c r="CD70" s="189">
        <f t="shared" si="394"/>
        <v>372</v>
      </c>
      <c r="CE70" s="189">
        <f t="shared" si="394"/>
        <v>438</v>
      </c>
      <c r="CF70" s="64">
        <v>43021</v>
      </c>
      <c r="CG70" s="64">
        <v>43021</v>
      </c>
      <c r="CH70" s="64">
        <v>43021</v>
      </c>
      <c r="CI70" s="64">
        <v>43029</v>
      </c>
      <c r="CJ70" s="64">
        <v>43029</v>
      </c>
      <c r="CK70" s="64">
        <v>43055</v>
      </c>
      <c r="CL70" s="64">
        <v>43029</v>
      </c>
      <c r="CM70" s="129">
        <f t="shared" si="385"/>
        <v>25</v>
      </c>
      <c r="CN70" s="129">
        <f t="shared" si="386"/>
        <v>0</v>
      </c>
      <c r="CO70" s="63">
        <v>1</v>
      </c>
      <c r="CP70" s="64">
        <v>43055</v>
      </c>
      <c r="CQ70" s="63" t="s">
        <v>1001</v>
      </c>
      <c r="CR70" s="189">
        <v>0</v>
      </c>
      <c r="CS70" s="64">
        <v>43061</v>
      </c>
      <c r="CT70" s="63">
        <f t="shared" si="387"/>
        <v>196</v>
      </c>
      <c r="CU70" s="63" t="s">
        <v>418</v>
      </c>
      <c r="CV70" s="64">
        <v>43061</v>
      </c>
      <c r="CW70" s="63" t="s">
        <v>5084</v>
      </c>
      <c r="CX70" s="64">
        <v>43063</v>
      </c>
      <c r="CY70" s="63">
        <f t="shared" si="388"/>
        <v>1734</v>
      </c>
      <c r="CZ70" s="63">
        <f t="shared" si="389"/>
        <v>89</v>
      </c>
      <c r="DA70" s="63">
        <f t="shared" si="390"/>
        <v>212</v>
      </c>
      <c r="DB70" s="64">
        <v>43063</v>
      </c>
      <c r="DC70" s="64">
        <v>43063</v>
      </c>
      <c r="DD70" s="64">
        <v>43063</v>
      </c>
      <c r="DE70" s="64">
        <v>43063</v>
      </c>
      <c r="DF70" s="64">
        <v>43063</v>
      </c>
      <c r="DG70" s="64">
        <v>43063</v>
      </c>
      <c r="DH70" s="196"/>
      <c r="DI70" s="64">
        <v>43063</v>
      </c>
      <c r="DJ70" s="33" t="s">
        <v>5230</v>
      </c>
      <c r="DK70" s="189">
        <f t="shared" si="391"/>
        <v>4494.5</v>
      </c>
      <c r="DL70" s="191">
        <f>SUM(AM70+AQ70+AU70+BJ70+BV70+CE70+CR70+1600)</f>
        <v>4929</v>
      </c>
    </row>
    <row r="71" spans="1:116" ht="28" customHeight="1">
      <c r="A71" s="63">
        <v>946</v>
      </c>
      <c r="B71" s="68" t="s">
        <v>5319</v>
      </c>
      <c r="C71" s="63" t="s">
        <v>4716</v>
      </c>
      <c r="D71" s="68" t="s">
        <v>5435</v>
      </c>
      <c r="E71" s="63" t="s">
        <v>284</v>
      </c>
      <c r="F71" s="63" t="s">
        <v>1001</v>
      </c>
      <c r="G71" s="68" t="s">
        <v>4047</v>
      </c>
      <c r="H71" s="63" t="s">
        <v>286</v>
      </c>
      <c r="I71" s="64">
        <v>42922</v>
      </c>
      <c r="J71" s="64">
        <v>43064</v>
      </c>
      <c r="K71" s="64">
        <v>43064</v>
      </c>
      <c r="L71" s="64">
        <v>43067</v>
      </c>
      <c r="M71" s="64">
        <v>41029</v>
      </c>
      <c r="N71" s="64">
        <v>42682</v>
      </c>
      <c r="O71" s="64">
        <v>42921</v>
      </c>
      <c r="P71" s="63" t="s">
        <v>1001</v>
      </c>
      <c r="Q71" s="63" t="s">
        <v>418</v>
      </c>
      <c r="R71" s="32" t="s">
        <v>2419</v>
      </c>
      <c r="S71" s="32" t="s">
        <v>5320</v>
      </c>
      <c r="T71" s="179" t="s">
        <v>5321</v>
      </c>
      <c r="U71" s="32" t="s">
        <v>5322</v>
      </c>
      <c r="V71" s="63">
        <v>117</v>
      </c>
      <c r="W71" s="108">
        <v>27325</v>
      </c>
      <c r="X71" s="108">
        <v>21590</v>
      </c>
      <c r="Y71" s="63">
        <v>0</v>
      </c>
      <c r="Z71" s="63">
        <v>100</v>
      </c>
      <c r="AA71" s="63">
        <v>92</v>
      </c>
      <c r="AB71" s="63">
        <v>56</v>
      </c>
      <c r="AC71" s="63">
        <v>0</v>
      </c>
      <c r="AD71" s="63">
        <v>21</v>
      </c>
      <c r="AE71" s="63">
        <v>0</v>
      </c>
      <c r="AF71" s="63">
        <v>21</v>
      </c>
      <c r="AG71" s="63">
        <v>1</v>
      </c>
      <c r="AH71" s="63">
        <v>0</v>
      </c>
      <c r="AI71" s="63">
        <v>1</v>
      </c>
      <c r="AJ71" s="63">
        <v>0</v>
      </c>
      <c r="AK71" s="63">
        <v>0</v>
      </c>
      <c r="AL71" s="63">
        <v>0</v>
      </c>
      <c r="AM71" s="189">
        <f t="shared" si="375"/>
        <v>0</v>
      </c>
      <c r="AN71" s="63">
        <v>3</v>
      </c>
      <c r="AO71" s="63">
        <v>0</v>
      </c>
      <c r="AP71" s="63">
        <v>3</v>
      </c>
      <c r="AQ71" s="189">
        <f t="shared" si="376"/>
        <v>52.5</v>
      </c>
      <c r="AR71" s="63">
        <v>5</v>
      </c>
      <c r="AS71" s="63">
        <v>0</v>
      </c>
      <c r="AT71" s="63">
        <v>5</v>
      </c>
      <c r="AU71" s="189">
        <f t="shared" si="377"/>
        <v>120</v>
      </c>
      <c r="AV71" s="63">
        <v>0</v>
      </c>
      <c r="AW71" s="63" t="s">
        <v>1001</v>
      </c>
      <c r="AX71" s="63">
        <v>0</v>
      </c>
      <c r="AY71" s="63" t="s">
        <v>1001</v>
      </c>
      <c r="AZ71" s="63" t="s">
        <v>418</v>
      </c>
      <c r="BA71" s="63">
        <v>12</v>
      </c>
      <c r="BB71" s="64">
        <v>42922</v>
      </c>
      <c r="BC71" s="63">
        <f t="shared" si="378"/>
        <v>0</v>
      </c>
      <c r="BD71" s="69">
        <v>42979</v>
      </c>
      <c r="BE71" s="69">
        <v>43012</v>
      </c>
      <c r="BF71" s="63">
        <f t="shared" si="379"/>
        <v>33</v>
      </c>
      <c r="BG71" s="63" t="s">
        <v>4278</v>
      </c>
      <c r="BH71" s="63">
        <v>75</v>
      </c>
      <c r="BI71" s="189">
        <f t="shared" si="392"/>
        <v>650</v>
      </c>
      <c r="BJ71" s="189">
        <f t="shared" si="392"/>
        <v>598</v>
      </c>
      <c r="BK71" s="64">
        <v>42980</v>
      </c>
      <c r="BL71" s="64">
        <v>42991</v>
      </c>
      <c r="BM71" s="63" t="s">
        <v>1277</v>
      </c>
      <c r="BN71" s="64">
        <v>42957</v>
      </c>
      <c r="BO71" s="64">
        <v>42963</v>
      </c>
      <c r="BP71" s="63" t="s">
        <v>1277</v>
      </c>
      <c r="BQ71" s="69">
        <v>43015</v>
      </c>
      <c r="BR71" s="69">
        <v>43020</v>
      </c>
      <c r="BS71" s="63">
        <f>BR71-BQ71</f>
        <v>5</v>
      </c>
      <c r="BT71" s="63" t="s">
        <v>1277</v>
      </c>
      <c r="BU71" s="189">
        <f t="shared" si="393"/>
        <v>1025</v>
      </c>
      <c r="BV71" s="189">
        <f t="shared" si="393"/>
        <v>943</v>
      </c>
      <c r="BW71" s="69">
        <v>43021</v>
      </c>
      <c r="BX71" s="69">
        <v>43027</v>
      </c>
      <c r="BY71" s="63">
        <f t="shared" si="382"/>
        <v>6</v>
      </c>
      <c r="BZ71" s="69">
        <v>43021</v>
      </c>
      <c r="CA71" s="69">
        <v>43026</v>
      </c>
      <c r="CB71" s="67">
        <f t="shared" si="383"/>
        <v>5</v>
      </c>
      <c r="CC71" s="63" t="s">
        <v>4</v>
      </c>
      <c r="CD71" s="189">
        <f t="shared" si="394"/>
        <v>300</v>
      </c>
      <c r="CE71" s="189">
        <f t="shared" si="394"/>
        <v>276</v>
      </c>
      <c r="CF71" s="69">
        <v>43028</v>
      </c>
      <c r="CG71" s="69">
        <v>43028</v>
      </c>
      <c r="CH71" s="69">
        <v>43028</v>
      </c>
      <c r="CI71" s="69">
        <v>43034</v>
      </c>
      <c r="CJ71" s="69">
        <v>43035</v>
      </c>
      <c r="CK71" s="69">
        <v>43048</v>
      </c>
      <c r="CL71" s="69">
        <v>43054</v>
      </c>
      <c r="CM71" s="63">
        <f t="shared" si="385"/>
        <v>12</v>
      </c>
      <c r="CN71" s="63">
        <f t="shared" si="386"/>
        <v>18</v>
      </c>
      <c r="CO71" s="63">
        <v>3</v>
      </c>
      <c r="CP71" s="69">
        <v>43060</v>
      </c>
      <c r="CQ71" s="63" t="s">
        <v>1001</v>
      </c>
      <c r="CR71" s="189">
        <v>0</v>
      </c>
      <c r="CS71" s="64">
        <v>43063</v>
      </c>
      <c r="CT71" s="63">
        <f t="shared" si="387"/>
        <v>138</v>
      </c>
      <c r="CU71" s="63" t="s">
        <v>418</v>
      </c>
      <c r="CV71" s="64">
        <v>43064</v>
      </c>
      <c r="CW71" s="63" t="s">
        <v>4441</v>
      </c>
      <c r="CX71" s="64">
        <v>43067</v>
      </c>
      <c r="CY71" s="63">
        <f t="shared" si="388"/>
        <v>2008</v>
      </c>
      <c r="CZ71" s="63">
        <f t="shared" si="389"/>
        <v>380</v>
      </c>
      <c r="DA71" s="63">
        <f t="shared" si="390"/>
        <v>143</v>
      </c>
      <c r="DB71" s="64">
        <v>43067</v>
      </c>
      <c r="DC71" s="64">
        <v>43067</v>
      </c>
      <c r="DD71" s="64">
        <v>43067</v>
      </c>
      <c r="DE71" s="64">
        <v>43067</v>
      </c>
      <c r="DF71" s="64">
        <v>43067</v>
      </c>
      <c r="DG71" s="64">
        <v>43067</v>
      </c>
      <c r="DH71" s="196"/>
      <c r="DI71" s="64">
        <v>43067</v>
      </c>
      <c r="DJ71" s="33" t="s">
        <v>5323</v>
      </c>
      <c r="DK71" s="189">
        <f t="shared" si="391"/>
        <v>3747.5</v>
      </c>
      <c r="DL71" s="189">
        <f>SUM(AM71+AQ71+AU71+BJ71+BV71+CE71+CR71+1600)</f>
        <v>3589.5</v>
      </c>
    </row>
    <row r="72" spans="1:116" ht="28" customHeight="1">
      <c r="A72" s="63">
        <v>901</v>
      </c>
      <c r="B72" s="68" t="s">
        <v>5064</v>
      </c>
      <c r="C72" s="63" t="s">
        <v>5065</v>
      </c>
      <c r="D72" s="68" t="s">
        <v>5427</v>
      </c>
      <c r="E72" s="63" t="s">
        <v>284</v>
      </c>
      <c r="F72" s="63" t="s">
        <v>1001</v>
      </c>
      <c r="G72" s="68" t="s">
        <v>4047</v>
      </c>
      <c r="H72" s="63" t="s">
        <v>286</v>
      </c>
      <c r="I72" s="64">
        <v>42707</v>
      </c>
      <c r="J72" s="64">
        <v>42875</v>
      </c>
      <c r="K72" s="64">
        <v>43064</v>
      </c>
      <c r="L72" s="64">
        <v>43067</v>
      </c>
      <c r="M72" s="64">
        <v>40786</v>
      </c>
      <c r="N72" s="64">
        <v>42262</v>
      </c>
      <c r="O72" s="64">
        <v>42706</v>
      </c>
      <c r="P72" s="63" t="s">
        <v>1001</v>
      </c>
      <c r="Q72" s="63" t="s">
        <v>1001</v>
      </c>
      <c r="R72" s="32" t="s">
        <v>2175</v>
      </c>
      <c r="S72" s="32" t="s">
        <v>5066</v>
      </c>
      <c r="T72" s="179" t="s">
        <v>5426</v>
      </c>
      <c r="U72" s="32" t="s">
        <v>5173</v>
      </c>
      <c r="V72" s="63">
        <v>181</v>
      </c>
      <c r="W72" s="108">
        <v>43944</v>
      </c>
      <c r="X72" s="108">
        <v>27317</v>
      </c>
      <c r="Y72" s="63">
        <v>8730</v>
      </c>
      <c r="Z72" s="63">
        <v>151</v>
      </c>
      <c r="AA72" s="63">
        <v>128</v>
      </c>
      <c r="AB72" s="63">
        <v>66</v>
      </c>
      <c r="AC72" s="63">
        <v>24</v>
      </c>
      <c r="AD72" s="63">
        <v>36</v>
      </c>
      <c r="AE72" s="63">
        <v>27</v>
      </c>
      <c r="AF72" s="63">
        <v>63</v>
      </c>
      <c r="AG72" s="63">
        <v>0</v>
      </c>
      <c r="AH72" s="63">
        <v>0</v>
      </c>
      <c r="AI72" s="63">
        <v>0</v>
      </c>
      <c r="AJ72" s="63">
        <v>0</v>
      </c>
      <c r="AK72" s="63">
        <v>0</v>
      </c>
      <c r="AL72" s="63">
        <v>0</v>
      </c>
      <c r="AM72" s="189">
        <f t="shared" si="375"/>
        <v>0</v>
      </c>
      <c r="AN72" s="63">
        <v>0</v>
      </c>
      <c r="AO72" s="63">
        <v>0</v>
      </c>
      <c r="AP72" s="63">
        <v>0</v>
      </c>
      <c r="AQ72" s="189">
        <f t="shared" si="376"/>
        <v>0</v>
      </c>
      <c r="AR72" s="63">
        <v>1</v>
      </c>
      <c r="AS72" s="63">
        <v>0</v>
      </c>
      <c r="AT72" s="63">
        <v>1</v>
      </c>
      <c r="AU72" s="189">
        <f t="shared" si="377"/>
        <v>24</v>
      </c>
      <c r="AV72" s="63">
        <v>0</v>
      </c>
      <c r="AW72" s="63" t="s">
        <v>1001</v>
      </c>
      <c r="AX72" s="63">
        <v>4</v>
      </c>
      <c r="AY72" s="63" t="s">
        <v>418</v>
      </c>
      <c r="AZ72" s="63" t="s">
        <v>418</v>
      </c>
      <c r="BA72" s="63">
        <v>4</v>
      </c>
      <c r="BB72" s="64">
        <v>42712</v>
      </c>
      <c r="BC72" s="129">
        <f t="shared" si="378"/>
        <v>5</v>
      </c>
      <c r="BD72" s="64">
        <v>42741</v>
      </c>
      <c r="BE72" s="64">
        <v>42776</v>
      </c>
      <c r="BF72" s="129">
        <f t="shared" si="379"/>
        <v>34</v>
      </c>
      <c r="BG72" s="63" t="s">
        <v>4146</v>
      </c>
      <c r="BH72" s="63">
        <v>39</v>
      </c>
      <c r="BI72" s="189">
        <f t="shared" si="392"/>
        <v>981.5</v>
      </c>
      <c r="BJ72" s="189">
        <f t="shared" si="392"/>
        <v>832</v>
      </c>
      <c r="BK72" s="64">
        <v>42721</v>
      </c>
      <c r="BL72" s="64">
        <v>42740</v>
      </c>
      <c r="BM72" s="63" t="s">
        <v>1277</v>
      </c>
      <c r="BN72" s="64">
        <v>42721</v>
      </c>
      <c r="BO72" s="64">
        <v>42732</v>
      </c>
      <c r="BP72" s="63" t="s">
        <v>1277</v>
      </c>
      <c r="BQ72" s="64">
        <v>42776</v>
      </c>
      <c r="BR72" s="64">
        <v>42790</v>
      </c>
      <c r="BS72" s="129">
        <f t="shared" ref="BS72" si="395">IF(BR72="","",DAYS360(BQ72,BR72))</f>
        <v>14</v>
      </c>
      <c r="BT72" s="63" t="s">
        <v>1277</v>
      </c>
      <c r="BU72" s="189">
        <f t="shared" si="393"/>
        <v>1547.75</v>
      </c>
      <c r="BV72" s="189">
        <f t="shared" si="393"/>
        <v>1312</v>
      </c>
      <c r="BW72" s="64">
        <v>42790</v>
      </c>
      <c r="BX72" s="64">
        <v>42833</v>
      </c>
      <c r="BY72" s="129">
        <f t="shared" si="382"/>
        <v>44</v>
      </c>
      <c r="BZ72" s="64">
        <v>42796</v>
      </c>
      <c r="CA72" s="64">
        <v>42801</v>
      </c>
      <c r="CB72" s="129">
        <f t="shared" si="383"/>
        <v>5</v>
      </c>
      <c r="CC72" s="63" t="s">
        <v>5008</v>
      </c>
      <c r="CD72" s="189">
        <f t="shared" si="394"/>
        <v>453</v>
      </c>
      <c r="CE72" s="189">
        <f t="shared" si="394"/>
        <v>384</v>
      </c>
      <c r="CF72" s="64">
        <v>42844</v>
      </c>
      <c r="CG72" s="64">
        <v>42844</v>
      </c>
      <c r="CH72" s="64">
        <v>42844</v>
      </c>
      <c r="CI72" s="64">
        <v>42850</v>
      </c>
      <c r="CJ72" s="64">
        <v>42850</v>
      </c>
      <c r="CK72" s="64">
        <v>42873</v>
      </c>
      <c r="CL72" s="64">
        <v>42850</v>
      </c>
      <c r="CM72" s="129">
        <f t="shared" si="385"/>
        <v>23</v>
      </c>
      <c r="CN72" s="129">
        <f t="shared" si="386"/>
        <v>0</v>
      </c>
      <c r="CO72" s="63">
        <v>1</v>
      </c>
      <c r="CP72" s="64">
        <v>43060</v>
      </c>
      <c r="CQ72" s="63" t="s">
        <v>1001</v>
      </c>
      <c r="CR72" s="189">
        <v>0</v>
      </c>
      <c r="CS72" s="64">
        <v>43063</v>
      </c>
      <c r="CT72" s="129">
        <f t="shared" si="387"/>
        <v>351</v>
      </c>
      <c r="CU72" s="63" t="s">
        <v>418</v>
      </c>
      <c r="CV72" s="64">
        <v>43064</v>
      </c>
      <c r="CW72" s="63" t="s">
        <v>4278</v>
      </c>
      <c r="CX72" s="64">
        <v>43067</v>
      </c>
      <c r="CY72" s="129">
        <f t="shared" si="388"/>
        <v>2248</v>
      </c>
      <c r="CZ72" s="129">
        <f t="shared" si="389"/>
        <v>793</v>
      </c>
      <c r="DA72" s="129">
        <f t="shared" si="390"/>
        <v>356</v>
      </c>
      <c r="DB72" s="64">
        <v>43067</v>
      </c>
      <c r="DC72" s="64">
        <v>43067</v>
      </c>
      <c r="DD72" s="64">
        <v>43067</v>
      </c>
      <c r="DE72" s="64">
        <v>43067</v>
      </c>
      <c r="DF72" s="64">
        <v>43067</v>
      </c>
      <c r="DG72" s="64">
        <v>43067</v>
      </c>
      <c r="DH72" s="196"/>
      <c r="DI72" s="64">
        <v>43067</v>
      </c>
      <c r="DJ72" s="33" t="s">
        <v>4742</v>
      </c>
      <c r="DK72" s="189">
        <f t="shared" ref="DK72" si="396">SUM(AM72+AQ72+AU72+BI72+BU72+CD72+CR72+1600)</f>
        <v>4606.25</v>
      </c>
      <c r="DL72" s="191">
        <f t="shared" ref="DL72" si="397">SUM(AM72+AQ72+AU72+BJ72+BV72+CE72+CR72+1600)</f>
        <v>4152</v>
      </c>
    </row>
    <row r="73" spans="1:116" ht="28" customHeight="1">
      <c r="A73" s="63">
        <v>921</v>
      </c>
      <c r="B73" s="68" t="s">
        <v>5201</v>
      </c>
      <c r="C73" s="63" t="s">
        <v>4297</v>
      </c>
      <c r="D73" s="68" t="s">
        <v>5441</v>
      </c>
      <c r="E73" s="63" t="s">
        <v>284</v>
      </c>
      <c r="F73" s="63" t="s">
        <v>1001</v>
      </c>
      <c r="G73" s="68" t="s">
        <v>4047</v>
      </c>
      <c r="H73" s="63" t="s">
        <v>1269</v>
      </c>
      <c r="I73" s="64">
        <v>42845</v>
      </c>
      <c r="J73" s="64">
        <v>43026</v>
      </c>
      <c r="K73" s="64">
        <v>43064</v>
      </c>
      <c r="L73" s="64">
        <v>43068</v>
      </c>
      <c r="M73" s="64">
        <v>42035</v>
      </c>
      <c r="N73" s="64">
        <v>42717</v>
      </c>
      <c r="O73" s="64">
        <v>42843</v>
      </c>
      <c r="P73" s="63" t="s">
        <v>1001</v>
      </c>
      <c r="Q73" s="63" t="s">
        <v>1001</v>
      </c>
      <c r="R73" s="32" t="s">
        <v>300</v>
      </c>
      <c r="S73" s="32" t="s">
        <v>5202</v>
      </c>
      <c r="T73" s="179" t="s">
        <v>5203</v>
      </c>
      <c r="U73" s="32" t="s">
        <v>5442</v>
      </c>
      <c r="V73" s="63">
        <v>195</v>
      </c>
      <c r="W73" s="108">
        <v>49107</v>
      </c>
      <c r="X73" s="108">
        <v>25225</v>
      </c>
      <c r="Y73" s="108">
        <v>16115</v>
      </c>
      <c r="Z73" s="63">
        <v>164</v>
      </c>
      <c r="AA73" s="63">
        <v>204</v>
      </c>
      <c r="AB73" s="63">
        <v>76</v>
      </c>
      <c r="AC73" s="63">
        <v>90</v>
      </c>
      <c r="AD73" s="63">
        <v>23</v>
      </c>
      <c r="AE73" s="63">
        <v>34</v>
      </c>
      <c r="AF73" s="63">
        <v>57</v>
      </c>
      <c r="AG73" s="63">
        <v>0</v>
      </c>
      <c r="AH73" s="63">
        <v>0</v>
      </c>
      <c r="AI73" s="63">
        <v>0</v>
      </c>
      <c r="AJ73" s="63">
        <v>0</v>
      </c>
      <c r="AK73" s="63">
        <v>0</v>
      </c>
      <c r="AL73" s="63">
        <v>0</v>
      </c>
      <c r="AM73" s="189">
        <f t="shared" ref="AM73:AM78" si="398">15.5*(AL73)</f>
        <v>0</v>
      </c>
      <c r="AN73" s="63">
        <v>22</v>
      </c>
      <c r="AO73" s="63">
        <v>16</v>
      </c>
      <c r="AP73" s="63">
        <v>38</v>
      </c>
      <c r="AQ73" s="189">
        <f t="shared" ref="AQ73:AQ78" si="399">17.5*(AP73)</f>
        <v>665</v>
      </c>
      <c r="AR73" s="63">
        <v>4</v>
      </c>
      <c r="AS73" s="63">
        <v>0</v>
      </c>
      <c r="AT73" s="63">
        <v>4</v>
      </c>
      <c r="AU73" s="189">
        <f t="shared" ref="AU73:AU78" si="400">24*(AT73)</f>
        <v>96</v>
      </c>
      <c r="AV73" s="63">
        <v>0</v>
      </c>
      <c r="AW73" s="63" t="s">
        <v>1001</v>
      </c>
      <c r="AX73" s="63">
        <v>8</v>
      </c>
      <c r="AY73" s="63" t="s">
        <v>1001</v>
      </c>
      <c r="AZ73" s="63" t="s">
        <v>1001</v>
      </c>
      <c r="BA73" s="63">
        <v>0</v>
      </c>
      <c r="BB73" s="64">
        <v>42845</v>
      </c>
      <c r="BC73" s="63">
        <f t="shared" ref="BC73:BC78" si="401">IF(BB73="","",DAYS360(I73,BB73))</f>
        <v>0</v>
      </c>
      <c r="BD73" s="64">
        <v>42867</v>
      </c>
      <c r="BE73" s="64">
        <v>42962</v>
      </c>
      <c r="BF73" s="63">
        <f t="shared" ref="BF73:BF78" si="402">IF(BE73="","",DAYS360(BD73,BE73))</f>
        <v>93</v>
      </c>
      <c r="BG73" s="63" t="s">
        <v>4278</v>
      </c>
      <c r="BH73" s="63">
        <v>132</v>
      </c>
      <c r="BI73" s="189">
        <f t="shared" ref="BI73:BJ75" si="403">6.5*(Z73)</f>
        <v>1066</v>
      </c>
      <c r="BJ73" s="189">
        <f t="shared" si="403"/>
        <v>1326</v>
      </c>
      <c r="BK73" s="64">
        <v>42851</v>
      </c>
      <c r="BL73" s="64">
        <v>42866</v>
      </c>
      <c r="BM73" s="63" t="s">
        <v>1277</v>
      </c>
      <c r="BN73" s="64">
        <v>42847</v>
      </c>
      <c r="BO73" s="64">
        <v>42854</v>
      </c>
      <c r="BP73" s="63" t="s">
        <v>1277</v>
      </c>
      <c r="BQ73" s="64">
        <v>42962</v>
      </c>
      <c r="BR73" s="64">
        <v>42976</v>
      </c>
      <c r="BS73" s="63">
        <f>IF(BR73="","",DAYS360(BQ73,BR73))</f>
        <v>14</v>
      </c>
      <c r="BT73" s="63" t="s">
        <v>1277</v>
      </c>
      <c r="BU73" s="189">
        <f t="shared" ref="BU73:BV75" si="404">10.25*(Z73)</f>
        <v>1681</v>
      </c>
      <c r="BV73" s="189">
        <f t="shared" si="404"/>
        <v>2091</v>
      </c>
      <c r="BW73" s="64">
        <v>42978</v>
      </c>
      <c r="BX73" s="64">
        <v>42984</v>
      </c>
      <c r="BY73" s="63">
        <f t="shared" ref="BY73:BY78" si="405">IF(BX73="","",DAYS360(BW73,BX73))</f>
        <v>6</v>
      </c>
      <c r="BZ73" s="64">
        <v>42979</v>
      </c>
      <c r="CA73" s="64">
        <v>42990</v>
      </c>
      <c r="CB73" s="63">
        <f t="shared" ref="CB73:CB78" si="406">IF(CA73="","",DAYS360(BZ73,CA73))</f>
        <v>11</v>
      </c>
      <c r="CC73" s="63" t="s">
        <v>5084</v>
      </c>
      <c r="CD73" s="189">
        <f t="shared" ref="CD73:CE75" si="407">3*(Z73)</f>
        <v>492</v>
      </c>
      <c r="CE73" s="189">
        <f t="shared" si="407"/>
        <v>612</v>
      </c>
      <c r="CF73" s="64">
        <v>42984</v>
      </c>
      <c r="CG73" s="64">
        <v>42990</v>
      </c>
      <c r="CH73" s="64">
        <v>42990</v>
      </c>
      <c r="CI73" s="64">
        <v>43005</v>
      </c>
      <c r="CJ73" s="64">
        <v>43006</v>
      </c>
      <c r="CK73" s="64">
        <v>43008</v>
      </c>
      <c r="CL73" s="64">
        <v>43008</v>
      </c>
      <c r="CM73" s="129">
        <f t="shared" ref="CM73:CM78" si="408">IF(CK73="","",DAYS360(CJ73,CK73))</f>
        <v>2</v>
      </c>
      <c r="CN73" s="129">
        <f t="shared" ref="CN73:CN78" si="409">IF(CL73="","",DAYS360(CJ73,CL73))</f>
        <v>2</v>
      </c>
      <c r="CO73" s="63">
        <v>1</v>
      </c>
      <c r="CP73" s="69">
        <v>43060</v>
      </c>
      <c r="CQ73" s="63" t="s">
        <v>1001</v>
      </c>
      <c r="CR73" s="189">
        <v>0</v>
      </c>
      <c r="CS73" s="64">
        <v>43064</v>
      </c>
      <c r="CT73" s="63">
        <f t="shared" ref="CT73:CT78" si="410">IF(CS73="","",DAYS360(I73,CS73))</f>
        <v>215</v>
      </c>
      <c r="CU73" s="63" t="s">
        <v>418</v>
      </c>
      <c r="CV73" s="64">
        <v>43064</v>
      </c>
      <c r="CW73" s="63" t="s">
        <v>3701</v>
      </c>
      <c r="CX73" s="64">
        <v>43068</v>
      </c>
      <c r="CY73" s="63">
        <f t="shared" ref="CY73:CY78" si="411">IF(CX73="","",DAYS360(M73,CX73))</f>
        <v>1019</v>
      </c>
      <c r="CZ73" s="63">
        <f t="shared" ref="CZ73:CZ78" si="412">IF(CX73="","",DAYS360(N73,CX73))</f>
        <v>346</v>
      </c>
      <c r="DA73" s="63">
        <f t="shared" ref="DA73:DA78" si="413">IF(CX73="","",DAYS360(O73,CX73))</f>
        <v>221</v>
      </c>
      <c r="DB73" s="64">
        <v>43069</v>
      </c>
      <c r="DC73" s="64">
        <v>43069</v>
      </c>
      <c r="DD73" s="212">
        <v>43068</v>
      </c>
      <c r="DE73" s="64">
        <v>43069</v>
      </c>
      <c r="DF73" s="212">
        <v>43068</v>
      </c>
      <c r="DG73" s="212">
        <v>43068</v>
      </c>
      <c r="DH73" s="196"/>
      <c r="DI73" s="212">
        <v>43068</v>
      </c>
      <c r="DJ73" s="33" t="s">
        <v>5204</v>
      </c>
      <c r="DK73" s="189">
        <f t="shared" ref="DK73:DK78" si="414">SUM(AM73+AQ73+AU73+BI73+BU73+CD73+CR73+1600)</f>
        <v>5600</v>
      </c>
      <c r="DL73" s="189">
        <f t="shared" ref="DL73:DL78" si="415">SUM(AM73+AQ73+AU73+BJ73+BV73+CE73+CR73+1600)</f>
        <v>6390</v>
      </c>
    </row>
    <row r="74" spans="1:116" ht="28" customHeight="1">
      <c r="A74" s="63">
        <v>908</v>
      </c>
      <c r="B74" s="68" t="s">
        <v>5112</v>
      </c>
      <c r="C74" s="63" t="s">
        <v>4804</v>
      </c>
      <c r="D74" s="68" t="s">
        <v>5443</v>
      </c>
      <c r="E74" s="63" t="s">
        <v>284</v>
      </c>
      <c r="F74" s="63" t="s">
        <v>1001</v>
      </c>
      <c r="G74" s="68" t="s">
        <v>4047</v>
      </c>
      <c r="H74" s="63" t="s">
        <v>286</v>
      </c>
      <c r="I74" s="64">
        <v>42745</v>
      </c>
      <c r="J74" s="64">
        <v>43069</v>
      </c>
      <c r="K74" s="69">
        <v>43070</v>
      </c>
      <c r="L74" s="69">
        <v>43070</v>
      </c>
      <c r="M74" s="64">
        <v>40178</v>
      </c>
      <c r="N74" s="64">
        <v>42417</v>
      </c>
      <c r="O74" s="64">
        <v>42724</v>
      </c>
      <c r="P74" s="63" t="s">
        <v>1001</v>
      </c>
      <c r="Q74" s="63" t="s">
        <v>1001</v>
      </c>
      <c r="R74" s="32" t="s">
        <v>300</v>
      </c>
      <c r="S74" s="32" t="s">
        <v>5114</v>
      </c>
      <c r="T74" s="179" t="s">
        <v>5115</v>
      </c>
      <c r="U74" s="32" t="s">
        <v>5116</v>
      </c>
      <c r="V74" s="63">
        <v>244</v>
      </c>
      <c r="W74" s="108">
        <v>54111</v>
      </c>
      <c r="X74" s="108">
        <v>33628</v>
      </c>
      <c r="Y74" s="63">
        <v>7898</v>
      </c>
      <c r="Z74" s="63">
        <v>204</v>
      </c>
      <c r="AA74" s="63">
        <v>194</v>
      </c>
      <c r="AB74" s="63">
        <v>96</v>
      </c>
      <c r="AC74" s="63">
        <v>50</v>
      </c>
      <c r="AD74" s="63">
        <v>22</v>
      </c>
      <c r="AE74" s="63">
        <v>38</v>
      </c>
      <c r="AF74" s="63">
        <v>60</v>
      </c>
      <c r="AG74" s="63">
        <v>1</v>
      </c>
      <c r="AH74" s="63">
        <v>0</v>
      </c>
      <c r="AI74" s="63">
        <v>1</v>
      </c>
      <c r="AJ74" s="63">
        <v>0</v>
      </c>
      <c r="AK74" s="63">
        <v>0</v>
      </c>
      <c r="AL74" s="63">
        <v>0</v>
      </c>
      <c r="AM74" s="189">
        <f t="shared" si="398"/>
        <v>0</v>
      </c>
      <c r="AN74" s="63">
        <v>1</v>
      </c>
      <c r="AO74" s="63">
        <v>2</v>
      </c>
      <c r="AP74" s="63">
        <v>3</v>
      </c>
      <c r="AQ74" s="189">
        <f t="shared" si="399"/>
        <v>52.5</v>
      </c>
      <c r="AR74" s="63">
        <v>15</v>
      </c>
      <c r="AS74" s="63">
        <v>13</v>
      </c>
      <c r="AT74" s="63">
        <v>28</v>
      </c>
      <c r="AU74" s="189">
        <f t="shared" si="400"/>
        <v>672</v>
      </c>
      <c r="AV74" s="63">
        <v>0</v>
      </c>
      <c r="AW74" s="63" t="s">
        <v>418</v>
      </c>
      <c r="AX74" s="63">
        <v>8</v>
      </c>
      <c r="AY74" s="63" t="s">
        <v>1001</v>
      </c>
      <c r="AZ74" s="63" t="s">
        <v>418</v>
      </c>
      <c r="BA74" s="63">
        <v>2</v>
      </c>
      <c r="BB74" s="64">
        <v>42746</v>
      </c>
      <c r="BC74" s="129">
        <f t="shared" si="401"/>
        <v>1</v>
      </c>
      <c r="BD74" s="64">
        <v>42791</v>
      </c>
      <c r="BE74" s="64">
        <v>42942</v>
      </c>
      <c r="BF74" s="129">
        <f t="shared" si="402"/>
        <v>151</v>
      </c>
      <c r="BG74" s="63" t="s">
        <v>4441</v>
      </c>
      <c r="BH74" s="63">
        <v>125</v>
      </c>
      <c r="BI74" s="189">
        <f t="shared" si="403"/>
        <v>1326</v>
      </c>
      <c r="BJ74" s="189">
        <f t="shared" si="403"/>
        <v>1261</v>
      </c>
      <c r="BK74" s="64">
        <v>42766</v>
      </c>
      <c r="BL74" s="64">
        <v>42787</v>
      </c>
      <c r="BM74" s="63" t="s">
        <v>1277</v>
      </c>
      <c r="BN74" s="64">
        <v>42780</v>
      </c>
      <c r="BO74" s="64">
        <v>42787</v>
      </c>
      <c r="BP74" s="63" t="s">
        <v>1277</v>
      </c>
      <c r="BQ74" s="64">
        <v>42950</v>
      </c>
      <c r="BR74" s="64">
        <v>42964</v>
      </c>
      <c r="BS74" s="129">
        <f>IF(BR74="","",DAYS360(BQ74,BR74))</f>
        <v>14</v>
      </c>
      <c r="BT74" s="63" t="s">
        <v>1277</v>
      </c>
      <c r="BU74" s="189">
        <f t="shared" si="404"/>
        <v>2091</v>
      </c>
      <c r="BV74" s="189">
        <f t="shared" si="404"/>
        <v>1988.5</v>
      </c>
      <c r="BW74" s="64">
        <v>42966</v>
      </c>
      <c r="BX74" s="64">
        <v>43029</v>
      </c>
      <c r="BY74" s="129">
        <f t="shared" si="405"/>
        <v>62</v>
      </c>
      <c r="BZ74" s="69">
        <v>43070</v>
      </c>
      <c r="CA74" s="196"/>
      <c r="CB74" s="129" t="str">
        <f t="shared" si="406"/>
        <v/>
      </c>
      <c r="CC74" s="63" t="s">
        <v>4278</v>
      </c>
      <c r="CD74" s="189">
        <f t="shared" si="407"/>
        <v>612</v>
      </c>
      <c r="CE74" s="189">
        <f t="shared" si="407"/>
        <v>582</v>
      </c>
      <c r="CF74" s="64">
        <v>43033</v>
      </c>
      <c r="CG74" s="64">
        <v>43033</v>
      </c>
      <c r="CH74" s="64">
        <v>43033</v>
      </c>
      <c r="CI74" s="64">
        <v>43041</v>
      </c>
      <c r="CJ74" s="64">
        <v>43041</v>
      </c>
      <c r="CK74" s="64">
        <v>43061</v>
      </c>
      <c r="CL74" s="64">
        <v>43060</v>
      </c>
      <c r="CM74" s="129">
        <f t="shared" si="408"/>
        <v>20</v>
      </c>
      <c r="CN74" s="129">
        <f t="shared" si="409"/>
        <v>19</v>
      </c>
      <c r="CO74" s="63">
        <v>2</v>
      </c>
      <c r="CP74" s="64">
        <v>43061</v>
      </c>
      <c r="CQ74" s="63" t="s">
        <v>1001</v>
      </c>
      <c r="CR74" s="189">
        <v>0</v>
      </c>
      <c r="CS74" s="64">
        <v>43068</v>
      </c>
      <c r="CT74" s="129">
        <f t="shared" si="410"/>
        <v>319</v>
      </c>
      <c r="CU74" s="63" t="s">
        <v>418</v>
      </c>
      <c r="CV74" s="69">
        <v>43069</v>
      </c>
      <c r="CW74" s="63" t="s">
        <v>4278</v>
      </c>
      <c r="CX74" s="69">
        <v>43070</v>
      </c>
      <c r="CY74" s="129">
        <f t="shared" si="411"/>
        <v>2851</v>
      </c>
      <c r="CZ74" s="129">
        <f t="shared" si="412"/>
        <v>644</v>
      </c>
      <c r="DA74" s="129">
        <f t="shared" si="413"/>
        <v>341</v>
      </c>
      <c r="DB74" s="69">
        <v>43070</v>
      </c>
      <c r="DC74" s="69">
        <v>43070</v>
      </c>
      <c r="DD74" s="69">
        <v>43070</v>
      </c>
      <c r="DE74" s="69">
        <v>43070</v>
      </c>
      <c r="DF74" s="69">
        <v>43070</v>
      </c>
      <c r="DG74" s="69">
        <v>43070</v>
      </c>
      <c r="DH74" s="196"/>
      <c r="DI74" s="69">
        <v>43070</v>
      </c>
      <c r="DJ74" s="33" t="s">
        <v>5117</v>
      </c>
      <c r="DK74" s="189">
        <f t="shared" si="414"/>
        <v>6353.5</v>
      </c>
      <c r="DL74" s="191">
        <f t="shared" si="415"/>
        <v>6156</v>
      </c>
    </row>
    <row r="75" spans="1:116" ht="28" customHeight="1">
      <c r="A75" s="63">
        <v>932</v>
      </c>
      <c r="B75" s="68" t="s">
        <v>5248</v>
      </c>
      <c r="C75" s="63" t="s">
        <v>1272</v>
      </c>
      <c r="D75" s="68" t="s">
        <v>5444</v>
      </c>
      <c r="E75" s="63" t="s">
        <v>284</v>
      </c>
      <c r="F75" s="63" t="s">
        <v>1001</v>
      </c>
      <c r="G75" s="68" t="s">
        <v>4047</v>
      </c>
      <c r="H75" s="63" t="s">
        <v>286</v>
      </c>
      <c r="I75" s="64">
        <v>42878</v>
      </c>
      <c r="J75" s="69">
        <v>43069</v>
      </c>
      <c r="K75" s="69">
        <v>43069</v>
      </c>
      <c r="L75" s="121">
        <v>43070</v>
      </c>
      <c r="M75" s="64">
        <v>41639</v>
      </c>
      <c r="N75" s="64">
        <v>42642</v>
      </c>
      <c r="O75" s="64">
        <v>42873</v>
      </c>
      <c r="P75" s="63" t="s">
        <v>1001</v>
      </c>
      <c r="Q75" s="63" t="s">
        <v>1001</v>
      </c>
      <c r="R75" s="32" t="s">
        <v>1295</v>
      </c>
      <c r="S75" s="32" t="s">
        <v>5249</v>
      </c>
      <c r="T75" s="179" t="s">
        <v>5250</v>
      </c>
      <c r="U75" s="32" t="s">
        <v>5251</v>
      </c>
      <c r="V75" s="63">
        <v>393</v>
      </c>
      <c r="W75" s="108">
        <v>96357</v>
      </c>
      <c r="X75" s="108">
        <v>50707</v>
      </c>
      <c r="Y75" s="108">
        <v>34204</v>
      </c>
      <c r="Z75" s="63">
        <v>324</v>
      </c>
      <c r="AA75" s="63">
        <v>298</v>
      </c>
      <c r="AB75" s="63">
        <v>122</v>
      </c>
      <c r="AC75" s="63">
        <v>130</v>
      </c>
      <c r="AD75" s="63">
        <v>15</v>
      </c>
      <c r="AE75" s="63">
        <v>83</v>
      </c>
      <c r="AF75" s="63">
        <v>98</v>
      </c>
      <c r="AG75" s="63">
        <v>2</v>
      </c>
      <c r="AH75" s="63">
        <v>0</v>
      </c>
      <c r="AI75" s="63">
        <v>2</v>
      </c>
      <c r="AJ75" s="63">
        <v>0</v>
      </c>
      <c r="AK75" s="63">
        <v>0</v>
      </c>
      <c r="AL75" s="63">
        <v>0</v>
      </c>
      <c r="AM75" s="189">
        <f t="shared" si="398"/>
        <v>0</v>
      </c>
      <c r="AN75" s="63">
        <v>3</v>
      </c>
      <c r="AO75" s="63">
        <v>0</v>
      </c>
      <c r="AP75" s="63">
        <v>3</v>
      </c>
      <c r="AQ75" s="189">
        <f t="shared" si="399"/>
        <v>52.5</v>
      </c>
      <c r="AR75" s="63">
        <v>2</v>
      </c>
      <c r="AS75" s="63">
        <v>0</v>
      </c>
      <c r="AT75" s="63">
        <v>2</v>
      </c>
      <c r="AU75" s="189">
        <f t="shared" si="400"/>
        <v>48</v>
      </c>
      <c r="AV75" s="63">
        <v>0</v>
      </c>
      <c r="AW75" s="63" t="s">
        <v>1001</v>
      </c>
      <c r="AX75" s="63">
        <v>14</v>
      </c>
      <c r="AY75" s="63" t="s">
        <v>418</v>
      </c>
      <c r="AZ75" s="63" t="s">
        <v>1001</v>
      </c>
      <c r="BA75" s="63">
        <v>0</v>
      </c>
      <c r="BB75" s="64">
        <v>42878</v>
      </c>
      <c r="BC75" s="63">
        <f t="shared" si="401"/>
        <v>0</v>
      </c>
      <c r="BD75" s="69">
        <v>42913</v>
      </c>
      <c r="BE75" s="121">
        <v>43013</v>
      </c>
      <c r="BF75" s="63">
        <f t="shared" si="402"/>
        <v>98</v>
      </c>
      <c r="BG75" s="63" t="s">
        <v>431</v>
      </c>
      <c r="BH75" s="63">
        <v>142</v>
      </c>
      <c r="BI75" s="189">
        <f t="shared" si="403"/>
        <v>2106</v>
      </c>
      <c r="BJ75" s="189">
        <f t="shared" si="403"/>
        <v>1937</v>
      </c>
      <c r="BK75" s="64">
        <v>42879</v>
      </c>
      <c r="BL75" s="64">
        <v>42893</v>
      </c>
      <c r="BM75" s="63" t="s">
        <v>1277</v>
      </c>
      <c r="BN75" s="64">
        <v>42879</v>
      </c>
      <c r="BO75" s="64">
        <v>42882</v>
      </c>
      <c r="BP75" s="63" t="s">
        <v>1277</v>
      </c>
      <c r="BQ75" s="69">
        <v>43014</v>
      </c>
      <c r="BR75" s="69">
        <v>43025</v>
      </c>
      <c r="BS75" s="63">
        <f>BR75-BQ75</f>
        <v>11</v>
      </c>
      <c r="BT75" s="63" t="s">
        <v>1277</v>
      </c>
      <c r="BU75" s="189">
        <f t="shared" si="404"/>
        <v>3321</v>
      </c>
      <c r="BV75" s="189">
        <f t="shared" si="404"/>
        <v>3054.5</v>
      </c>
      <c r="BW75" s="69">
        <v>43025</v>
      </c>
      <c r="BX75" s="69">
        <v>43028</v>
      </c>
      <c r="BY75" s="63">
        <f t="shared" si="405"/>
        <v>3</v>
      </c>
      <c r="BZ75" s="69">
        <v>43028</v>
      </c>
      <c r="CA75" s="69">
        <v>43039</v>
      </c>
      <c r="CB75" s="67">
        <f t="shared" si="406"/>
        <v>10</v>
      </c>
      <c r="CC75" s="63" t="s">
        <v>4</v>
      </c>
      <c r="CD75" s="189">
        <f t="shared" si="407"/>
        <v>972</v>
      </c>
      <c r="CE75" s="189">
        <f t="shared" si="407"/>
        <v>894</v>
      </c>
      <c r="CF75" s="69">
        <v>43029</v>
      </c>
      <c r="CG75" s="69">
        <v>43039</v>
      </c>
      <c r="CH75" s="69">
        <v>43039</v>
      </c>
      <c r="CI75" s="69">
        <v>43052</v>
      </c>
      <c r="CJ75" s="69">
        <v>43052</v>
      </c>
      <c r="CK75" s="69">
        <v>43066</v>
      </c>
      <c r="CL75" s="69">
        <v>43066</v>
      </c>
      <c r="CM75" s="63">
        <f t="shared" si="408"/>
        <v>14</v>
      </c>
      <c r="CN75" s="63">
        <f t="shared" si="409"/>
        <v>14</v>
      </c>
      <c r="CO75" s="63">
        <v>1</v>
      </c>
      <c r="CP75" s="69">
        <v>43061</v>
      </c>
      <c r="CQ75" s="63" t="s">
        <v>1001</v>
      </c>
      <c r="CR75" s="189">
        <v>0</v>
      </c>
      <c r="CS75" s="64">
        <v>43068</v>
      </c>
      <c r="CT75" s="63">
        <f t="shared" si="410"/>
        <v>186</v>
      </c>
      <c r="CU75" s="63" t="s">
        <v>1001</v>
      </c>
      <c r="CV75" s="69">
        <v>43069</v>
      </c>
      <c r="CW75" s="63" t="s">
        <v>431</v>
      </c>
      <c r="CX75" s="121">
        <v>43070</v>
      </c>
      <c r="CY75" s="63">
        <f t="shared" si="411"/>
        <v>1411</v>
      </c>
      <c r="CZ75" s="63">
        <f t="shared" si="412"/>
        <v>422</v>
      </c>
      <c r="DA75" s="63">
        <f t="shared" si="413"/>
        <v>193</v>
      </c>
      <c r="DB75" s="121">
        <v>43070</v>
      </c>
      <c r="DC75" s="121">
        <v>43070</v>
      </c>
      <c r="DD75" s="121">
        <v>43070</v>
      </c>
      <c r="DE75" s="121">
        <v>43070</v>
      </c>
      <c r="DF75" s="121">
        <v>43070</v>
      </c>
      <c r="DG75" s="121">
        <v>43070</v>
      </c>
      <c r="DH75" s="121">
        <v>43070</v>
      </c>
      <c r="DI75" s="121">
        <v>43070</v>
      </c>
      <c r="DJ75" s="33" t="s">
        <v>5381</v>
      </c>
      <c r="DK75" s="189">
        <f t="shared" si="414"/>
        <v>8099.5</v>
      </c>
      <c r="DL75" s="191">
        <f t="shared" si="415"/>
        <v>7586</v>
      </c>
    </row>
    <row r="76" spans="1:116" s="94" customFormat="1" ht="28" customHeight="1">
      <c r="A76" s="94">
        <v>949</v>
      </c>
      <c r="B76" s="92" t="s">
        <v>5335</v>
      </c>
      <c r="C76" s="94" t="s">
        <v>4297</v>
      </c>
      <c r="D76" s="68" t="s">
        <v>5445</v>
      </c>
      <c r="E76" s="63" t="s">
        <v>636</v>
      </c>
      <c r="F76" s="94" t="s">
        <v>1001</v>
      </c>
      <c r="G76" s="94" t="s">
        <v>4047</v>
      </c>
      <c r="H76" s="94" t="s">
        <v>286</v>
      </c>
      <c r="I76" s="64">
        <v>42956</v>
      </c>
      <c r="J76" s="64">
        <v>43126</v>
      </c>
      <c r="K76" s="64">
        <v>43075</v>
      </c>
      <c r="L76" s="64">
        <v>43076</v>
      </c>
      <c r="M76" s="69">
        <v>42490</v>
      </c>
      <c r="N76" s="69">
        <v>42720</v>
      </c>
      <c r="O76" s="69">
        <v>42944</v>
      </c>
      <c r="P76" s="94" t="s">
        <v>1001</v>
      </c>
      <c r="Q76" s="94" t="s">
        <v>1001</v>
      </c>
      <c r="R76" s="95" t="s">
        <v>2175</v>
      </c>
      <c r="S76" s="95" t="s">
        <v>5336</v>
      </c>
      <c r="T76" s="95" t="s">
        <v>5337</v>
      </c>
      <c r="U76" s="95" t="s">
        <v>5446</v>
      </c>
      <c r="V76" s="94">
        <v>191</v>
      </c>
      <c r="W76" s="155">
        <v>49657</v>
      </c>
      <c r="X76" s="155">
        <v>39142</v>
      </c>
      <c r="Y76" s="94">
        <v>4678</v>
      </c>
      <c r="Z76" s="94">
        <v>156</v>
      </c>
      <c r="AA76" s="94">
        <v>174</v>
      </c>
      <c r="AB76" s="94">
        <v>90</v>
      </c>
      <c r="AC76" s="94">
        <v>48</v>
      </c>
      <c r="AD76" s="94">
        <v>8</v>
      </c>
      <c r="AE76" s="94">
        <v>0</v>
      </c>
      <c r="AF76" s="94">
        <v>8</v>
      </c>
      <c r="AG76" s="94">
        <v>3</v>
      </c>
      <c r="AH76" s="94">
        <v>0</v>
      </c>
      <c r="AI76" s="94">
        <v>3</v>
      </c>
      <c r="AJ76" s="94">
        <v>0</v>
      </c>
      <c r="AK76" s="94">
        <v>0</v>
      </c>
      <c r="AL76" s="94">
        <v>0</v>
      </c>
      <c r="AM76" s="189">
        <f t="shared" si="398"/>
        <v>0</v>
      </c>
      <c r="AN76" s="94">
        <v>8</v>
      </c>
      <c r="AO76" s="94">
        <v>0</v>
      </c>
      <c r="AP76" s="94">
        <v>8</v>
      </c>
      <c r="AQ76" s="189">
        <f t="shared" si="399"/>
        <v>140</v>
      </c>
      <c r="AR76" s="94">
        <v>0</v>
      </c>
      <c r="AS76" s="94">
        <v>0</v>
      </c>
      <c r="AT76" s="94">
        <v>0</v>
      </c>
      <c r="AU76" s="189">
        <f t="shared" si="400"/>
        <v>0</v>
      </c>
      <c r="AV76" s="94">
        <v>0</v>
      </c>
      <c r="AW76" s="94" t="s">
        <v>1001</v>
      </c>
      <c r="AX76" s="94">
        <v>5</v>
      </c>
      <c r="AY76" s="94" t="s">
        <v>1001</v>
      </c>
      <c r="AZ76" s="94" t="s">
        <v>1001</v>
      </c>
      <c r="BA76" s="94">
        <v>0</v>
      </c>
      <c r="BB76" s="69">
        <v>42956</v>
      </c>
      <c r="BC76" s="63">
        <f t="shared" si="401"/>
        <v>0</v>
      </c>
      <c r="BD76" s="64">
        <v>42969</v>
      </c>
      <c r="BE76" s="64">
        <v>43034</v>
      </c>
      <c r="BF76" s="63">
        <f t="shared" si="402"/>
        <v>64</v>
      </c>
      <c r="BG76" s="94" t="s">
        <v>4146</v>
      </c>
      <c r="BH76" s="94">
        <v>111</v>
      </c>
      <c r="BI76" s="189">
        <f t="shared" ref="BI76:BJ78" si="416">6.5*(Z76)</f>
        <v>1014</v>
      </c>
      <c r="BJ76" s="189">
        <f t="shared" si="416"/>
        <v>1131</v>
      </c>
      <c r="BK76" s="69">
        <v>42962</v>
      </c>
      <c r="BL76" s="69">
        <v>42973</v>
      </c>
      <c r="BM76" s="94" t="s">
        <v>1277</v>
      </c>
      <c r="BN76" s="69">
        <v>42962</v>
      </c>
      <c r="BO76" s="69">
        <v>42966</v>
      </c>
      <c r="BP76" s="94" t="s">
        <v>1277</v>
      </c>
      <c r="BQ76" s="69">
        <v>43005</v>
      </c>
      <c r="BR76" s="69">
        <v>43015</v>
      </c>
      <c r="BS76" s="63">
        <f>IF(BR76="","",DAYS360(BQ76,BR76))</f>
        <v>10</v>
      </c>
      <c r="BT76" s="94" t="s">
        <v>1277</v>
      </c>
      <c r="BU76" s="189">
        <f t="shared" ref="BU76:BV78" si="417">10.25*(Z76)</f>
        <v>1599</v>
      </c>
      <c r="BV76" s="189">
        <f t="shared" si="417"/>
        <v>1783.5</v>
      </c>
      <c r="BW76" s="69">
        <v>43015</v>
      </c>
      <c r="BX76" s="69">
        <v>43043</v>
      </c>
      <c r="BY76" s="63">
        <f t="shared" si="405"/>
        <v>27</v>
      </c>
      <c r="BZ76" s="69">
        <v>43018</v>
      </c>
      <c r="CA76" s="69">
        <v>43026</v>
      </c>
      <c r="CB76" s="129">
        <f t="shared" si="406"/>
        <v>8</v>
      </c>
      <c r="CC76" s="94" t="s">
        <v>5407</v>
      </c>
      <c r="CD76" s="189">
        <f t="shared" ref="CD76:CE78" si="418">3*(Z76)</f>
        <v>468</v>
      </c>
      <c r="CE76" s="189">
        <f t="shared" si="418"/>
        <v>522</v>
      </c>
      <c r="CF76" s="69">
        <v>43049</v>
      </c>
      <c r="CG76" s="69">
        <v>43049</v>
      </c>
      <c r="CH76" s="69">
        <v>43049</v>
      </c>
      <c r="CI76" s="69">
        <v>43054</v>
      </c>
      <c r="CJ76" s="69">
        <v>43054</v>
      </c>
      <c r="CK76" s="69">
        <v>43063</v>
      </c>
      <c r="CL76" s="69">
        <v>43055</v>
      </c>
      <c r="CM76" s="129">
        <f t="shared" si="408"/>
        <v>9</v>
      </c>
      <c r="CN76" s="129">
        <f t="shared" si="409"/>
        <v>1</v>
      </c>
      <c r="CO76" s="94">
        <v>1</v>
      </c>
      <c r="CP76" s="69">
        <v>43068</v>
      </c>
      <c r="CQ76" s="63" t="s">
        <v>1001</v>
      </c>
      <c r="CR76" s="189">
        <v>0</v>
      </c>
      <c r="CS76" s="69">
        <v>43075</v>
      </c>
      <c r="CT76" s="63">
        <f t="shared" si="410"/>
        <v>117</v>
      </c>
      <c r="CU76" s="94" t="s">
        <v>1001</v>
      </c>
      <c r="CV76" s="69">
        <v>43075</v>
      </c>
      <c r="CW76" s="94" t="s">
        <v>5084</v>
      </c>
      <c r="CX76" s="64">
        <v>43076</v>
      </c>
      <c r="CY76" s="63">
        <f t="shared" si="411"/>
        <v>577</v>
      </c>
      <c r="CZ76" s="63">
        <f t="shared" si="412"/>
        <v>351</v>
      </c>
      <c r="DA76" s="63">
        <f t="shared" si="413"/>
        <v>129</v>
      </c>
      <c r="DB76" s="64">
        <v>43076</v>
      </c>
      <c r="DC76" s="64">
        <v>43076</v>
      </c>
      <c r="DD76" s="64">
        <v>43076</v>
      </c>
      <c r="DE76" s="64">
        <v>43076</v>
      </c>
      <c r="DF76" s="64">
        <v>43076</v>
      </c>
      <c r="DG76" s="64">
        <v>43076</v>
      </c>
      <c r="DH76" s="196"/>
      <c r="DI76" s="64">
        <v>43076</v>
      </c>
      <c r="DJ76" s="95" t="s">
        <v>5338</v>
      </c>
      <c r="DK76" s="189">
        <f t="shared" si="414"/>
        <v>4821</v>
      </c>
      <c r="DL76" s="191">
        <f t="shared" si="415"/>
        <v>5176.5</v>
      </c>
    </row>
    <row r="77" spans="1:116" ht="28" customHeight="1">
      <c r="A77" s="63">
        <v>954</v>
      </c>
      <c r="B77" s="68" t="s">
        <v>5359</v>
      </c>
      <c r="C77" s="63" t="s">
        <v>4804</v>
      </c>
      <c r="D77" s="68" t="s">
        <v>5456</v>
      </c>
      <c r="E77" s="63" t="s">
        <v>636</v>
      </c>
      <c r="F77" s="63" t="s">
        <v>1001</v>
      </c>
      <c r="G77" s="68" t="s">
        <v>4047</v>
      </c>
      <c r="H77" s="63" t="s">
        <v>286</v>
      </c>
      <c r="I77" s="64">
        <v>42970</v>
      </c>
      <c r="J77" s="64">
        <v>43084</v>
      </c>
      <c r="K77" s="64">
        <v>43085</v>
      </c>
      <c r="L77" s="64">
        <v>43089</v>
      </c>
      <c r="M77" s="64">
        <v>39599</v>
      </c>
      <c r="N77" s="64">
        <v>42656</v>
      </c>
      <c r="O77" s="64">
        <v>42970</v>
      </c>
      <c r="P77" s="63" t="s">
        <v>1001</v>
      </c>
      <c r="Q77" s="63" t="s">
        <v>418</v>
      </c>
      <c r="R77" s="32" t="s">
        <v>1295</v>
      </c>
      <c r="S77" s="33" t="s">
        <v>5360</v>
      </c>
      <c r="T77" s="32" t="s">
        <v>5361</v>
      </c>
      <c r="U77" s="32" t="s">
        <v>5362</v>
      </c>
      <c r="V77" s="63">
        <v>199</v>
      </c>
      <c r="W77" s="108">
        <v>43219</v>
      </c>
      <c r="X77" s="108">
        <v>28450</v>
      </c>
      <c r="Y77" s="63">
        <v>9178</v>
      </c>
      <c r="Z77" s="63">
        <v>166</v>
      </c>
      <c r="AA77" s="63">
        <v>162</v>
      </c>
      <c r="AB77" s="63">
        <v>76</v>
      </c>
      <c r="AC77" s="63">
        <v>52</v>
      </c>
      <c r="AD77" s="63">
        <v>29</v>
      </c>
      <c r="AE77" s="63">
        <v>21</v>
      </c>
      <c r="AF77" s="63">
        <v>50</v>
      </c>
      <c r="AG77" s="63">
        <v>0</v>
      </c>
      <c r="AH77" s="63">
        <v>0</v>
      </c>
      <c r="AI77" s="63">
        <v>0</v>
      </c>
      <c r="AJ77" s="63">
        <v>0</v>
      </c>
      <c r="AK77" s="63">
        <v>0</v>
      </c>
      <c r="AL77" s="63">
        <v>0</v>
      </c>
      <c r="AM77" s="189">
        <f t="shared" si="398"/>
        <v>0</v>
      </c>
      <c r="AN77" s="63">
        <v>0</v>
      </c>
      <c r="AO77" s="63">
        <v>24</v>
      </c>
      <c r="AP77" s="63">
        <v>24</v>
      </c>
      <c r="AQ77" s="189">
        <f t="shared" si="399"/>
        <v>420</v>
      </c>
      <c r="AR77" s="63">
        <v>27</v>
      </c>
      <c r="AS77" s="63">
        <v>4</v>
      </c>
      <c r="AT77" s="63">
        <v>31</v>
      </c>
      <c r="AU77" s="189">
        <f t="shared" si="400"/>
        <v>744</v>
      </c>
      <c r="AV77" s="63">
        <v>0</v>
      </c>
      <c r="AW77" s="63" t="s">
        <v>1001</v>
      </c>
      <c r="AX77" s="63">
        <v>4</v>
      </c>
      <c r="AY77" s="63" t="s">
        <v>1001</v>
      </c>
      <c r="AZ77" s="63" t="s">
        <v>1001</v>
      </c>
      <c r="BA77" s="63">
        <v>0</v>
      </c>
      <c r="BB77" s="64">
        <v>42971</v>
      </c>
      <c r="BC77" s="63">
        <f t="shared" si="401"/>
        <v>1</v>
      </c>
      <c r="BD77" s="64">
        <v>42992</v>
      </c>
      <c r="BE77" s="64">
        <v>43005</v>
      </c>
      <c r="BF77" s="63">
        <f t="shared" si="402"/>
        <v>13</v>
      </c>
      <c r="BG77" s="63" t="s">
        <v>4</v>
      </c>
      <c r="BH77" s="63">
        <v>117</v>
      </c>
      <c r="BI77" s="189">
        <f t="shared" si="416"/>
        <v>1079</v>
      </c>
      <c r="BJ77" s="189">
        <f t="shared" si="416"/>
        <v>1053</v>
      </c>
      <c r="BK77" s="64">
        <v>43008</v>
      </c>
      <c r="BL77" s="64">
        <v>43019</v>
      </c>
      <c r="BM77" s="63" t="s">
        <v>1277</v>
      </c>
      <c r="BN77" s="64">
        <v>42980</v>
      </c>
      <c r="BO77" s="64">
        <v>42984</v>
      </c>
      <c r="BP77" s="63" t="s">
        <v>1277</v>
      </c>
      <c r="BQ77" s="64">
        <v>43008</v>
      </c>
      <c r="BR77" s="64">
        <v>43019</v>
      </c>
      <c r="BS77" s="63">
        <f>IF(BR77="","",DAYS360(BQ77,BR77))</f>
        <v>11</v>
      </c>
      <c r="BT77" s="63" t="s">
        <v>1277</v>
      </c>
      <c r="BU77" s="189">
        <f t="shared" si="417"/>
        <v>1701.5</v>
      </c>
      <c r="BV77" s="189">
        <f t="shared" si="417"/>
        <v>1660.5</v>
      </c>
      <c r="BW77" s="64">
        <v>43021</v>
      </c>
      <c r="BX77" s="64">
        <v>43033</v>
      </c>
      <c r="BY77" s="63">
        <f t="shared" si="405"/>
        <v>12</v>
      </c>
      <c r="BZ77" s="64">
        <v>43020</v>
      </c>
      <c r="CA77" s="64">
        <v>43028</v>
      </c>
      <c r="CB77" s="129">
        <f t="shared" si="406"/>
        <v>8</v>
      </c>
      <c r="CC77" s="63" t="s">
        <v>5415</v>
      </c>
      <c r="CD77" s="189">
        <f t="shared" si="418"/>
        <v>498</v>
      </c>
      <c r="CE77" s="189">
        <f t="shared" si="418"/>
        <v>486</v>
      </c>
      <c r="CF77" s="64">
        <v>43040</v>
      </c>
      <c r="CG77" s="64">
        <v>43040</v>
      </c>
      <c r="CH77" s="64">
        <v>43040</v>
      </c>
      <c r="CI77" s="64">
        <v>43043</v>
      </c>
      <c r="CJ77" s="64">
        <v>43043</v>
      </c>
      <c r="CK77" s="64">
        <v>43075</v>
      </c>
      <c r="CL77" s="64">
        <v>43050</v>
      </c>
      <c r="CM77" s="129">
        <f t="shared" si="408"/>
        <v>32</v>
      </c>
      <c r="CN77" s="129">
        <f t="shared" si="409"/>
        <v>7</v>
      </c>
      <c r="CO77" s="63">
        <v>1</v>
      </c>
      <c r="CP77" s="64">
        <v>43075</v>
      </c>
      <c r="CQ77" s="63" t="s">
        <v>1001</v>
      </c>
      <c r="CR77" s="189">
        <v>0</v>
      </c>
      <c r="CS77" s="64">
        <v>43084</v>
      </c>
      <c r="CT77" s="63">
        <f t="shared" si="410"/>
        <v>112</v>
      </c>
      <c r="CU77" s="63" t="s">
        <v>1001</v>
      </c>
      <c r="CV77" s="64">
        <v>43084</v>
      </c>
      <c r="CW77" s="63" t="s">
        <v>4441</v>
      </c>
      <c r="CX77" s="64">
        <v>43089</v>
      </c>
      <c r="CY77" s="63">
        <f t="shared" si="411"/>
        <v>3440</v>
      </c>
      <c r="CZ77" s="63">
        <f t="shared" si="412"/>
        <v>427</v>
      </c>
      <c r="DA77" s="63">
        <f t="shared" si="413"/>
        <v>117</v>
      </c>
      <c r="DB77" s="64">
        <v>43089</v>
      </c>
      <c r="DC77" s="64">
        <v>43089</v>
      </c>
      <c r="DD77" s="64">
        <v>43089</v>
      </c>
      <c r="DE77" s="64">
        <v>43089</v>
      </c>
      <c r="DF77" s="64">
        <v>43089</v>
      </c>
      <c r="DG77" s="64">
        <v>43089</v>
      </c>
      <c r="DH77" s="196"/>
      <c r="DI77" s="64">
        <v>43089</v>
      </c>
      <c r="DJ77" s="33" t="s">
        <v>5220</v>
      </c>
      <c r="DK77" s="189">
        <f t="shared" si="414"/>
        <v>6042.5</v>
      </c>
      <c r="DL77" s="191">
        <f t="shared" si="415"/>
        <v>5963.5</v>
      </c>
    </row>
    <row r="78" spans="1:116" ht="28" customHeight="1">
      <c r="A78" s="63">
        <v>934</v>
      </c>
      <c r="B78" s="68" t="s">
        <v>5256</v>
      </c>
      <c r="C78" s="63" t="s">
        <v>4297</v>
      </c>
      <c r="D78" s="68" t="s">
        <v>5459</v>
      </c>
      <c r="E78" s="63" t="s">
        <v>636</v>
      </c>
      <c r="F78" s="63" t="s">
        <v>1001</v>
      </c>
      <c r="G78" s="68" t="s">
        <v>4047</v>
      </c>
      <c r="H78" s="63" t="s">
        <v>1104</v>
      </c>
      <c r="I78" s="64">
        <v>42879</v>
      </c>
      <c r="J78" s="69">
        <v>43089</v>
      </c>
      <c r="K78" s="69">
        <v>43091</v>
      </c>
      <c r="L78" s="69">
        <v>43104</v>
      </c>
      <c r="M78" s="64">
        <v>41943</v>
      </c>
      <c r="N78" s="64">
        <v>42434</v>
      </c>
      <c r="O78" s="64">
        <v>42873</v>
      </c>
      <c r="P78" s="63" t="s">
        <v>1001</v>
      </c>
      <c r="Q78" s="63" t="s">
        <v>1001</v>
      </c>
      <c r="R78" s="32" t="s">
        <v>2726</v>
      </c>
      <c r="S78" s="32" t="s">
        <v>2609</v>
      </c>
      <c r="T78" s="179" t="s">
        <v>2610</v>
      </c>
      <c r="U78" s="32" t="s">
        <v>5460</v>
      </c>
      <c r="V78" s="63">
        <v>300</v>
      </c>
      <c r="W78" s="108">
        <v>90810</v>
      </c>
      <c r="X78" s="108">
        <v>50527</v>
      </c>
      <c r="Y78" s="108">
        <v>24497</v>
      </c>
      <c r="Z78" s="63">
        <v>248</v>
      </c>
      <c r="AA78" s="63">
        <v>256</v>
      </c>
      <c r="AB78" s="63">
        <v>108</v>
      </c>
      <c r="AC78" s="63">
        <v>98</v>
      </c>
      <c r="AD78" s="63">
        <v>32</v>
      </c>
      <c r="AE78" s="63">
        <v>14</v>
      </c>
      <c r="AF78" s="63">
        <v>46</v>
      </c>
      <c r="AG78" s="63">
        <v>0</v>
      </c>
      <c r="AH78" s="63">
        <v>0</v>
      </c>
      <c r="AI78" s="63">
        <v>0</v>
      </c>
      <c r="AJ78" s="63">
        <v>0</v>
      </c>
      <c r="AK78" s="63">
        <v>0</v>
      </c>
      <c r="AL78" s="63">
        <v>0</v>
      </c>
      <c r="AM78" s="189">
        <f t="shared" si="398"/>
        <v>0</v>
      </c>
      <c r="AN78" s="63">
        <v>13</v>
      </c>
      <c r="AO78" s="63">
        <v>2</v>
      </c>
      <c r="AP78" s="63">
        <v>15</v>
      </c>
      <c r="AQ78" s="189">
        <f t="shared" si="399"/>
        <v>262.5</v>
      </c>
      <c r="AR78" s="63">
        <v>4</v>
      </c>
      <c r="AS78" s="63">
        <v>0</v>
      </c>
      <c r="AT78" s="63">
        <v>4</v>
      </c>
      <c r="AU78" s="189">
        <f t="shared" si="400"/>
        <v>96</v>
      </c>
      <c r="AV78" s="63">
        <v>0</v>
      </c>
      <c r="AW78" s="63" t="s">
        <v>418</v>
      </c>
      <c r="AX78" s="63">
        <v>13</v>
      </c>
      <c r="AY78" s="63" t="s">
        <v>1001</v>
      </c>
      <c r="AZ78" s="63" t="s">
        <v>1001</v>
      </c>
      <c r="BA78" s="63">
        <v>0</v>
      </c>
      <c r="BB78" s="64">
        <v>42879</v>
      </c>
      <c r="BC78" s="63">
        <f t="shared" si="401"/>
        <v>0</v>
      </c>
      <c r="BD78" s="69">
        <v>42964</v>
      </c>
      <c r="BE78" s="69">
        <v>43021</v>
      </c>
      <c r="BF78" s="63">
        <f t="shared" si="402"/>
        <v>56</v>
      </c>
      <c r="BG78" s="63" t="s">
        <v>4278</v>
      </c>
      <c r="BH78" s="63">
        <v>132</v>
      </c>
      <c r="BI78" s="189">
        <f t="shared" si="416"/>
        <v>1612</v>
      </c>
      <c r="BJ78" s="189">
        <f t="shared" si="416"/>
        <v>1664</v>
      </c>
      <c r="BK78" s="64">
        <v>42881</v>
      </c>
      <c r="BL78" s="64">
        <v>42899</v>
      </c>
      <c r="BM78" s="63" t="s">
        <v>1277</v>
      </c>
      <c r="BN78" s="64">
        <v>42879</v>
      </c>
      <c r="BO78" s="64">
        <v>42887</v>
      </c>
      <c r="BP78" s="63" t="s">
        <v>1277</v>
      </c>
      <c r="BQ78" s="69">
        <v>43021</v>
      </c>
      <c r="BR78" s="69">
        <v>43028</v>
      </c>
      <c r="BS78" s="63">
        <f>BR78-BQ78</f>
        <v>7</v>
      </c>
      <c r="BT78" s="63" t="s">
        <v>1277</v>
      </c>
      <c r="BU78" s="189">
        <f t="shared" si="417"/>
        <v>2542</v>
      </c>
      <c r="BV78" s="189">
        <f t="shared" si="417"/>
        <v>2624</v>
      </c>
      <c r="BW78" s="69">
        <v>43028</v>
      </c>
      <c r="BX78" s="69">
        <v>43054</v>
      </c>
      <c r="BY78" s="63">
        <f t="shared" si="405"/>
        <v>25</v>
      </c>
      <c r="BZ78" s="69">
        <v>43032</v>
      </c>
      <c r="CA78" s="69">
        <v>43040</v>
      </c>
      <c r="CB78" s="67">
        <f t="shared" si="406"/>
        <v>7</v>
      </c>
      <c r="CC78" s="63" t="s">
        <v>5416</v>
      </c>
      <c r="CD78" s="189">
        <f t="shared" si="418"/>
        <v>744</v>
      </c>
      <c r="CE78" s="189">
        <f t="shared" si="418"/>
        <v>768</v>
      </c>
      <c r="CF78" s="69">
        <v>43054</v>
      </c>
      <c r="CG78" s="69">
        <v>43054</v>
      </c>
      <c r="CH78" s="69">
        <v>43054</v>
      </c>
      <c r="CI78" s="69">
        <v>43076</v>
      </c>
      <c r="CJ78" s="69">
        <v>43076</v>
      </c>
      <c r="CK78" s="69">
        <v>43081</v>
      </c>
      <c r="CL78" s="69">
        <v>43077</v>
      </c>
      <c r="CM78" s="63">
        <f t="shared" si="408"/>
        <v>5</v>
      </c>
      <c r="CN78" s="63">
        <f t="shared" si="409"/>
        <v>1</v>
      </c>
      <c r="CO78" s="63">
        <v>1</v>
      </c>
      <c r="CP78" s="69">
        <v>43083</v>
      </c>
      <c r="CQ78" s="63" t="s">
        <v>1001</v>
      </c>
      <c r="CR78" s="189">
        <v>0</v>
      </c>
      <c r="CS78" s="69">
        <v>43091</v>
      </c>
      <c r="CT78" s="63">
        <f t="shared" si="410"/>
        <v>208</v>
      </c>
      <c r="CU78" s="63" t="s">
        <v>1001</v>
      </c>
      <c r="CV78" s="69">
        <v>43091</v>
      </c>
      <c r="CW78" s="63" t="s">
        <v>4441</v>
      </c>
      <c r="CX78" s="64">
        <v>43104</v>
      </c>
      <c r="CY78" s="63">
        <f t="shared" si="411"/>
        <v>1144</v>
      </c>
      <c r="CZ78" s="63">
        <f t="shared" si="412"/>
        <v>659</v>
      </c>
      <c r="DA78" s="63">
        <f t="shared" si="413"/>
        <v>226</v>
      </c>
      <c r="DB78" s="69">
        <v>43105</v>
      </c>
      <c r="DC78" s="69">
        <v>43105</v>
      </c>
      <c r="DD78" s="69">
        <v>43105</v>
      </c>
      <c r="DE78" s="69">
        <v>43105</v>
      </c>
      <c r="DF78" s="69">
        <v>43105</v>
      </c>
      <c r="DG78" s="69">
        <v>43105</v>
      </c>
      <c r="DH78" s="69">
        <v>43105</v>
      </c>
      <c r="DI78" s="69">
        <v>43105</v>
      </c>
      <c r="DJ78" s="33" t="s">
        <v>5382</v>
      </c>
      <c r="DK78" s="189">
        <f t="shared" si="414"/>
        <v>6856.5</v>
      </c>
      <c r="DL78" s="191">
        <f t="shared" si="415"/>
        <v>7014.5</v>
      </c>
    </row>
    <row r="79" spans="1:116" ht="28" customHeight="1">
      <c r="A79" s="63">
        <v>938</v>
      </c>
      <c r="B79" s="68" t="s">
        <v>5277</v>
      </c>
      <c r="C79" s="63" t="s">
        <v>1272</v>
      </c>
      <c r="D79" s="68" t="s">
        <v>5461</v>
      </c>
      <c r="E79" s="63" t="s">
        <v>636</v>
      </c>
      <c r="F79" s="63" t="s">
        <v>1001</v>
      </c>
      <c r="G79" s="68" t="s">
        <v>4047</v>
      </c>
      <c r="H79" s="63" t="s">
        <v>286</v>
      </c>
      <c r="I79" s="64">
        <v>42899</v>
      </c>
      <c r="J79" s="64">
        <v>43091</v>
      </c>
      <c r="K79" s="64">
        <v>43091</v>
      </c>
      <c r="L79" s="64">
        <v>43104</v>
      </c>
      <c r="M79" s="64">
        <v>39752</v>
      </c>
      <c r="N79" s="64">
        <v>42437</v>
      </c>
      <c r="O79" s="64">
        <v>42888</v>
      </c>
      <c r="P79" s="63" t="s">
        <v>1001</v>
      </c>
      <c r="Q79" s="63" t="s">
        <v>418</v>
      </c>
      <c r="R79" s="32" t="s">
        <v>1295</v>
      </c>
      <c r="S79" s="32" t="s">
        <v>5278</v>
      </c>
      <c r="T79" s="179" t="s">
        <v>5279</v>
      </c>
      <c r="U79" s="32" t="s">
        <v>5280</v>
      </c>
      <c r="V79" s="63">
        <v>234</v>
      </c>
      <c r="W79" s="108">
        <v>66306</v>
      </c>
      <c r="X79" s="108">
        <v>36108</v>
      </c>
      <c r="Y79" s="108">
        <v>22398</v>
      </c>
      <c r="Z79" s="63">
        <v>196</v>
      </c>
      <c r="AA79" s="63">
        <v>226</v>
      </c>
      <c r="AB79" s="63">
        <v>90</v>
      </c>
      <c r="AC79" s="63">
        <v>100</v>
      </c>
      <c r="AD79" s="63">
        <v>25</v>
      </c>
      <c r="AE79" s="63">
        <v>50</v>
      </c>
      <c r="AF79" s="63">
        <v>75</v>
      </c>
      <c r="AG79" s="63">
        <v>0</v>
      </c>
      <c r="AH79" s="63">
        <v>0</v>
      </c>
      <c r="AI79" s="63">
        <v>0</v>
      </c>
      <c r="AJ79" s="63">
        <v>0</v>
      </c>
      <c r="AK79" s="63">
        <v>0</v>
      </c>
      <c r="AL79" s="63">
        <v>0</v>
      </c>
      <c r="AM79" s="189">
        <f>15.5*(AL79)</f>
        <v>0</v>
      </c>
      <c r="AN79" s="63">
        <v>14</v>
      </c>
      <c r="AO79" s="63">
        <v>0</v>
      </c>
      <c r="AP79" s="63">
        <v>14</v>
      </c>
      <c r="AQ79" s="189">
        <f>17.5*(AP79)</f>
        <v>245</v>
      </c>
      <c r="AR79" s="63">
        <v>8</v>
      </c>
      <c r="AS79" s="63">
        <v>2</v>
      </c>
      <c r="AT79" s="63">
        <v>10</v>
      </c>
      <c r="AU79" s="189">
        <f>24*(AT79)</f>
        <v>240</v>
      </c>
      <c r="AV79" s="63">
        <v>0</v>
      </c>
      <c r="AW79" s="63" t="s">
        <v>418</v>
      </c>
      <c r="AX79" s="63">
        <v>17</v>
      </c>
      <c r="AY79" s="63" t="s">
        <v>1001</v>
      </c>
      <c r="AZ79" s="63" t="s">
        <v>418</v>
      </c>
      <c r="BA79" s="63">
        <v>5</v>
      </c>
      <c r="BB79" s="64">
        <v>42901</v>
      </c>
      <c r="BC79" s="63">
        <f>IF(BB79="","",DAYS360(I79,BB79))</f>
        <v>2</v>
      </c>
      <c r="BD79" s="69">
        <v>42928</v>
      </c>
      <c r="BE79" s="69">
        <v>43018</v>
      </c>
      <c r="BF79" s="63">
        <f>IF(BE79="","",DAYS360(BD79,BE79))</f>
        <v>88</v>
      </c>
      <c r="BG79" s="63" t="s">
        <v>431</v>
      </c>
      <c r="BH79" s="63">
        <v>140</v>
      </c>
      <c r="BI79" s="189">
        <f>6.5*(Z79)</f>
        <v>1274</v>
      </c>
      <c r="BJ79" s="189">
        <f>6.5*(AA79)</f>
        <v>1469</v>
      </c>
      <c r="BK79" s="64">
        <v>42929</v>
      </c>
      <c r="BL79" s="64">
        <v>42948</v>
      </c>
      <c r="BM79" s="63" t="s">
        <v>1277</v>
      </c>
      <c r="BN79" s="64">
        <v>42915</v>
      </c>
      <c r="BO79" s="64">
        <v>42922</v>
      </c>
      <c r="BP79" s="63" t="s">
        <v>1277</v>
      </c>
      <c r="BQ79" s="69">
        <v>43018</v>
      </c>
      <c r="BR79" s="69">
        <v>43025</v>
      </c>
      <c r="BS79" s="63">
        <f>BR79-BQ79</f>
        <v>7</v>
      </c>
      <c r="BT79" s="63" t="s">
        <v>1277</v>
      </c>
      <c r="BU79" s="189">
        <f>10.25*(Z79)</f>
        <v>2009</v>
      </c>
      <c r="BV79" s="189">
        <f>10.25*(AA79)</f>
        <v>2316.5</v>
      </c>
      <c r="BW79" s="69">
        <v>43026</v>
      </c>
      <c r="BX79" s="69">
        <v>43040</v>
      </c>
      <c r="BY79" s="63">
        <f>IF(BX79="","",DAYS360(BW79,BX79))</f>
        <v>13</v>
      </c>
      <c r="BZ79" s="69">
        <v>43032</v>
      </c>
      <c r="CA79" s="69">
        <v>43039</v>
      </c>
      <c r="CB79" s="67">
        <f>IF(CA79="","",DAYS360(BZ79,CA79))</f>
        <v>6</v>
      </c>
      <c r="CC79" s="63" t="s">
        <v>4278</v>
      </c>
      <c r="CD79" s="189">
        <f>3*(Z79)</f>
        <v>588</v>
      </c>
      <c r="CE79" s="189">
        <f>3*(AA79)</f>
        <v>678</v>
      </c>
      <c r="CF79" s="69">
        <v>43040</v>
      </c>
      <c r="CG79" s="69">
        <v>43040</v>
      </c>
      <c r="CH79" s="69">
        <v>43040</v>
      </c>
      <c r="CI79" s="69">
        <v>43047</v>
      </c>
      <c r="CJ79" s="69">
        <v>43053</v>
      </c>
      <c r="CK79" s="69">
        <v>43078</v>
      </c>
      <c r="CL79" s="69">
        <v>43078</v>
      </c>
      <c r="CM79" s="63">
        <f>IF(CK79="","",DAYS360(CJ79,CK79))</f>
        <v>25</v>
      </c>
      <c r="CN79" s="63">
        <f>IF(CL79="","",DAYS360(CJ79,CL79))</f>
        <v>25</v>
      </c>
      <c r="CO79" s="63">
        <v>4</v>
      </c>
      <c r="CP79" s="69">
        <v>43085</v>
      </c>
      <c r="CQ79" s="63" t="s">
        <v>1001</v>
      </c>
      <c r="CR79" s="189">
        <v>0</v>
      </c>
      <c r="CS79" s="69">
        <v>43091</v>
      </c>
      <c r="CT79" s="63">
        <f>IF(CS79="","",DAYS360(I79,CS79))</f>
        <v>189</v>
      </c>
      <c r="CU79" s="63" t="s">
        <v>1001</v>
      </c>
      <c r="CV79" s="69">
        <v>43091</v>
      </c>
      <c r="CW79" s="63" t="s">
        <v>4278</v>
      </c>
      <c r="CX79" s="64">
        <v>43104</v>
      </c>
      <c r="CY79" s="63">
        <f>IF(CX79="","",DAYS360(M79,CX79))</f>
        <v>3304</v>
      </c>
      <c r="CZ79" s="63">
        <f>IF(CX79="","",DAYS360(N79,CX79))</f>
        <v>656</v>
      </c>
      <c r="DA79" s="63">
        <f>IF(CX79="","",DAYS360(O79,CX79))</f>
        <v>212</v>
      </c>
      <c r="DB79" s="64">
        <v>43106</v>
      </c>
      <c r="DC79" s="64">
        <v>43106</v>
      </c>
      <c r="DD79" s="64">
        <v>43106</v>
      </c>
      <c r="DE79" s="64">
        <v>43106</v>
      </c>
      <c r="DF79" s="64">
        <v>43106</v>
      </c>
      <c r="DG79" s="64">
        <v>43106</v>
      </c>
      <c r="DH79" s="196"/>
      <c r="DI79" s="64">
        <v>43106</v>
      </c>
      <c r="DJ79" s="33" t="s">
        <v>5409</v>
      </c>
      <c r="DK79" s="189">
        <f>SUM(AM79+AQ79+AU79+BI79+BU79+CD79+CR79+1600)</f>
        <v>5956</v>
      </c>
      <c r="DL79" s="191">
        <f>SUM(AM79+AQ79+AU79+BJ79+BV79+CE79+CR79+1600)</f>
        <v>6548.5</v>
      </c>
    </row>
  </sheetData>
  <mergeCells count="4">
    <mergeCell ref="A1:B1"/>
    <mergeCell ref="C1:D1"/>
    <mergeCell ref="W1:Y1"/>
    <mergeCell ref="Z1:AC1"/>
  </mergeCells>
  <phoneticPr fontId="38" type="noConversion"/>
  <conditionalFormatting sqref="BN80:BP65277 BQ80:BT65082 DK80:DL65274 CQ80:CR65274 CD80:CE65274 BI80:BJ65274 AU80:AU65274 AQ80:AQ65274 AM80:AM65274 BU80:BV65274 J80:J65274 G80:G65273 DM80:JS65082 CS80:CU65082 CF80:CP65082 BW80:CC65082 BK80:BM65082 AV80:BH65082 AR80:AT65082 AN80:AP65082 K80:AL65082 H80:I65082 A80:F65082 CX80:DJ65082 CV80:CW65081">
    <cfRule type="expression" dxfId="25949" priority="7130" stopIfTrue="1">
      <formula>MOD(ROW(),2)</formula>
    </cfRule>
  </conditionalFormatting>
  <conditionalFormatting sqref="A2:XFD2">
    <cfRule type="containsBlanks" priority="6395">
      <formula>LEN(TRIM(A2))=0</formula>
    </cfRule>
  </conditionalFormatting>
  <conditionalFormatting sqref="V48:CQ48 CS48:DG48 CR49">
    <cfRule type="expression" dxfId="25948" priority="6200">
      <formula>AND(_xlfn.ISFORMULA(V48),MOD(ROW(),2))</formula>
    </cfRule>
    <cfRule type="expression" dxfId="25947" priority="6201">
      <formula>AND(_xlfn.ISFORMULA(V48),MOD(ROW()+1,2))</formula>
    </cfRule>
    <cfRule type="expression" dxfId="25946" priority="6203">
      <formula>MOD(ROW(),2)</formula>
    </cfRule>
  </conditionalFormatting>
  <conditionalFormatting sqref="CM4:CN4 CY4:DA4">
    <cfRule type="expression" dxfId="25945" priority="4813">
      <formula>OR(AND(NOT(_xlfn.ISFORMULA(CM4)),NOT(ISBLANK(CM4))),ISERROR(CM4))</formula>
    </cfRule>
  </conditionalFormatting>
  <conditionalFormatting sqref="S6">
    <cfRule type="containsBlanks" priority="4733">
      <formula>LEN(TRIM(S6))=0</formula>
    </cfRule>
    <cfRule type="expression" dxfId="25944" priority="4734">
      <formula>AND(_xlfn.ISFORMULA(S6),MOD(ROW(),2))</formula>
    </cfRule>
    <cfRule type="expression" dxfId="25943" priority="4735">
      <formula>AND(_xlfn.ISFORMULA(S6),MOD(ROW()+1,2))</formula>
    </cfRule>
    <cfRule type="expression" dxfId="25942" priority="4736">
      <formula>MOD(ROW(),2)</formula>
    </cfRule>
  </conditionalFormatting>
  <conditionalFormatting sqref="T6">
    <cfRule type="containsBlanks" priority="4729">
      <formula>LEN(TRIM(T6))=0</formula>
    </cfRule>
    <cfRule type="expression" dxfId="25941" priority="4730">
      <formula>AND(_xlfn.ISFORMULA(T6),MOD(ROW(),2))</formula>
    </cfRule>
    <cfRule type="expression" dxfId="25940" priority="4731">
      <formula>AND(_xlfn.ISFORMULA(T6),MOD(ROW()+1,2))</formula>
    </cfRule>
    <cfRule type="expression" dxfId="25939" priority="4732">
      <formula>MOD(ROW(),2)</formula>
    </cfRule>
  </conditionalFormatting>
  <conditionalFormatting sqref="U6">
    <cfRule type="containsBlanks" priority="4725">
      <formula>LEN(TRIM(U6))=0</formula>
    </cfRule>
    <cfRule type="expression" dxfId="25938" priority="4726">
      <formula>AND(_xlfn.ISFORMULA(U6),MOD(ROW(),2))</formula>
    </cfRule>
    <cfRule type="expression" dxfId="25937" priority="4727">
      <formula>AND(_xlfn.ISFORMULA(U6),MOD(ROW()+1,2))</formula>
    </cfRule>
    <cfRule type="expression" dxfId="25936" priority="4728">
      <formula>MOD(ROW(),2)</formula>
    </cfRule>
  </conditionalFormatting>
  <conditionalFormatting sqref="BN7:BO7 BH7:BL7 BA7:BF7 V7:AV7 AX7 I7:O7">
    <cfRule type="expression" dxfId="25935" priority="4723">
      <formula>AND(NOT(ISNUMBER(I7)),NOT(ISBLANK(I7)))</formula>
    </cfRule>
  </conditionalFormatting>
  <conditionalFormatting sqref="B7">
    <cfRule type="containsBlanks" priority="4709">
      <formula>LEN(TRIM(B7))=0</formula>
    </cfRule>
    <cfRule type="expression" dxfId="25934" priority="4710">
      <formula>AND(_xlfn.ISFORMULA(B7),MOD(ROW(),2))</formula>
    </cfRule>
    <cfRule type="expression" dxfId="25933" priority="4711">
      <formula>AND(_xlfn.ISFORMULA(B7),MOD(ROW()+1,2))</formula>
    </cfRule>
    <cfRule type="expression" dxfId="25932" priority="4712">
      <formula>MOD(ROW(),2)</formula>
    </cfRule>
  </conditionalFormatting>
  <conditionalFormatting sqref="P7">
    <cfRule type="expression" dxfId="25931" priority="4694">
      <formula>AND(_xlfn.ISFORMULA(P7),MOD(ROW(),2))</formula>
    </cfRule>
    <cfRule type="expression" dxfId="25930" priority="4695">
      <formula>AND(_xlfn.ISFORMULA(P7),MOD(ROW()+1,2))</formula>
    </cfRule>
    <cfRule type="expression" dxfId="25929" priority="4696">
      <formula>MOD(ROW(),2)</formula>
    </cfRule>
  </conditionalFormatting>
  <conditionalFormatting sqref="A3:K3 CW3 DJ3:XFD3 M3:CU3 CY3:DA3">
    <cfRule type="expression" dxfId="25928" priority="4873">
      <formula>AND(_xlfn.ISFORMULA(A3),MOD(ROW(),2))</formula>
    </cfRule>
    <cfRule type="expression" dxfId="25927" priority="4874">
      <formula>AND(_xlfn.ISFORMULA(A3),MOD(ROW()+1,2))</formula>
    </cfRule>
    <cfRule type="expression" dxfId="25926" priority="4876">
      <formula>MOD(ROW(),2)</formula>
    </cfRule>
  </conditionalFormatting>
  <conditionalFormatting sqref="I3:K3 AX3 BA3:BF3 BN3:BO3 BH3:BL3 V3:AV3 M3:O3">
    <cfRule type="expression" dxfId="25925" priority="4875">
      <formula>AND(NOT(ISNUMBER(I3)),NOT(ISBLANK(I3)))</formula>
    </cfRule>
  </conditionalFormatting>
  <conditionalFormatting sqref="AD3:AL3 AN3:AP3 AR3:AT3">
    <cfRule type="expression" dxfId="25924" priority="4871" stopIfTrue="1">
      <formula>AND(OR(ISNUMBER(SEARCH("+",AD3)),ISNUMBER(SEARCH("–",AD3))),MOD(ROW()+1,2))</formula>
    </cfRule>
    <cfRule type="expression" dxfId="25923" priority="4872" stopIfTrue="1">
      <formula>AND(OR(ISNUMBER(SEARCH("+",AD3)),ISNUMBER(SEARCH("–",AD3))),MOD(ROW(),2))</formula>
    </cfRule>
  </conditionalFormatting>
  <conditionalFormatting sqref="BY3 CT3 CD3:CE3 CB3 BU3:BV3 BI3:BJ3 BF3 AQ3 AM3 DK3:DL3 AU3 BC3 BS3 CY3:DA3 CM3:CN3">
    <cfRule type="expression" dxfId="25922" priority="4870">
      <formula>OR(AND(NOT(_xlfn.ISFORMULA(AM3)),NOT(ISBLANK(AM3))),ISERROR(AM3))</formula>
    </cfRule>
  </conditionalFormatting>
  <conditionalFormatting sqref="DL3">
    <cfRule type="expression" dxfId="25921" priority="4869">
      <formula>AND(NOT(ISBLANK(A3)),ISBLANK(DL3))</formula>
    </cfRule>
  </conditionalFormatting>
  <conditionalFormatting sqref="CM4:CN4 CY4:DA4">
    <cfRule type="expression" dxfId="25920" priority="4814">
      <formula>AND(_xlfn.ISFORMULA(CM4),MOD(ROW(),2))</formula>
    </cfRule>
    <cfRule type="expression" dxfId="25919" priority="4815">
      <formula>AND(_xlfn.ISFORMULA(CM4),MOD(ROW()+1,2))</formula>
    </cfRule>
    <cfRule type="expression" dxfId="25918" priority="4816">
      <formula>MOD(ROW(),2)</formula>
    </cfRule>
  </conditionalFormatting>
  <conditionalFormatting sqref="S4 A4:C4 U4:CP4 F4:I4 M4:Q4 CS4:CU4 CW4 DJ4:XFD4">
    <cfRule type="containsBlanks" priority="4804">
      <formula>LEN(TRIM(A4))=0</formula>
    </cfRule>
    <cfRule type="expression" dxfId="25917" priority="4809">
      <formula>AND(_xlfn.ISFORMULA(A4),MOD(ROW(),2))</formula>
    </cfRule>
    <cfRule type="expression" dxfId="25916" priority="4810">
      <formula>AND(_xlfn.ISFORMULA(A4),MOD(ROW()+1,2))</formula>
    </cfRule>
    <cfRule type="expression" dxfId="25915" priority="4812">
      <formula>MOD(ROW(),2)</formula>
    </cfRule>
  </conditionalFormatting>
  <conditionalFormatting sqref="V4:AV4 AX4 BA4:BF4 BH4:BL4 BN4:BO4 I4 M4:O4">
    <cfRule type="expression" dxfId="25914" priority="4811">
      <formula>AND(NOT(ISNUMBER(I4)),NOT(ISBLANK(I4)))</formula>
    </cfRule>
  </conditionalFormatting>
  <conditionalFormatting sqref="AD4:AL4 AR4:AT4 AN4:AP4">
    <cfRule type="expression" dxfId="25913" priority="4807" stopIfTrue="1">
      <formula>AND(OR(ISNUMBER(SEARCH("+",AD4)),ISNUMBER(SEARCH("–",AD4))),MOD(ROW()+1,2))</formula>
    </cfRule>
    <cfRule type="expression" dxfId="25912" priority="4808" stopIfTrue="1">
      <formula>AND(OR(ISNUMBER(SEARCH("+",AD4)),ISNUMBER(SEARCH("–",AD4))),MOD(ROW(),2))</formula>
    </cfRule>
  </conditionalFormatting>
  <conditionalFormatting sqref="BC4 BF4 BY4 BS4 AQ4 AU4 AM4 CT4 DK4:DL4 CB4 BI4:BJ4 BU4:BV4 CD4:CE4">
    <cfRule type="expression" dxfId="25911" priority="4806">
      <formula>OR(AND(NOT(_xlfn.ISFORMULA(AM4)),NOT(ISBLANK(AM4))),ISERROR(AM4))</formula>
    </cfRule>
  </conditionalFormatting>
  <conditionalFormatting sqref="DL4">
    <cfRule type="expression" dxfId="25910" priority="4805">
      <formula>AND(NOT(ISBLANK(A4)),ISBLANK(DL4))</formula>
    </cfRule>
  </conditionalFormatting>
  <conditionalFormatting sqref="R4">
    <cfRule type="containsBlanks" priority="4800">
      <formula>LEN(TRIM(R4))=0</formula>
    </cfRule>
    <cfRule type="expression" dxfId="25909" priority="4801">
      <formula>AND(_xlfn.ISFORMULA(R4),MOD(ROW(),2))</formula>
    </cfRule>
    <cfRule type="expression" dxfId="25908" priority="4802">
      <formula>AND(_xlfn.ISFORMULA(R4),MOD(ROW()+1,2))</formula>
    </cfRule>
    <cfRule type="expression" dxfId="25907" priority="4803">
      <formula>MOD(ROW(),2)</formula>
    </cfRule>
  </conditionalFormatting>
  <conditionalFormatting sqref="T4">
    <cfRule type="containsBlanks" priority="4796">
      <formula>LEN(TRIM(T4))=0</formula>
    </cfRule>
    <cfRule type="expression" dxfId="25906" priority="4797">
      <formula>AND(_xlfn.ISFORMULA(T4),MOD(ROW(),2))</formula>
    </cfRule>
    <cfRule type="expression" dxfId="25905" priority="4798">
      <formula>AND(_xlfn.ISFORMULA(T4),MOD(ROW()+1,2))</formula>
    </cfRule>
    <cfRule type="expression" dxfId="25904" priority="4799">
      <formula>MOD(ROW(),2)</formula>
    </cfRule>
  </conditionalFormatting>
  <conditionalFormatting sqref="D4">
    <cfRule type="expression" dxfId="25903" priority="4793">
      <formula>AND(_xlfn.ISFORMULA(D4),MOD(ROW(),2))</formula>
    </cfRule>
    <cfRule type="expression" dxfId="25902" priority="4794">
      <formula>AND(_xlfn.ISFORMULA(D4),MOD(ROW()+1,2))</formula>
    </cfRule>
    <cfRule type="expression" dxfId="25901" priority="4795">
      <formula>MOD(ROW(),2)</formula>
    </cfRule>
  </conditionalFormatting>
  <conditionalFormatting sqref="E4">
    <cfRule type="expression" dxfId="25900" priority="4790">
      <formula>AND(_xlfn.ISFORMULA(E4),MOD(ROW(),2))</formula>
    </cfRule>
    <cfRule type="expression" dxfId="25899" priority="4791">
      <formula>AND(_xlfn.ISFORMULA(E4),MOD(ROW()+1,2))</formula>
    </cfRule>
    <cfRule type="expression" dxfId="25898" priority="4792">
      <formula>MOD(ROW(),2)</formula>
    </cfRule>
  </conditionalFormatting>
  <conditionalFormatting sqref="L3">
    <cfRule type="containsBlanks" priority="4785">
      <formula>LEN(TRIM(L3))=0</formula>
    </cfRule>
    <cfRule type="expression" dxfId="25897" priority="4786">
      <formula>AND(_xlfn.ISFORMULA(L3),MOD(ROW(),2))</formula>
    </cfRule>
    <cfRule type="expression" dxfId="25896" priority="4787">
      <formula>AND(_xlfn.ISFORMULA(L3),MOD(ROW()+1,2))</formula>
    </cfRule>
    <cfRule type="expression" dxfId="25895" priority="4789">
      <formula>MOD(ROW(),2)</formula>
    </cfRule>
  </conditionalFormatting>
  <conditionalFormatting sqref="L3">
    <cfRule type="expression" dxfId="25894" priority="4788">
      <formula>AND(NOT(ISNUMBER(L3)),NOT(ISBLANK(L3)))</formula>
    </cfRule>
  </conditionalFormatting>
  <conditionalFormatting sqref="J4:L4">
    <cfRule type="containsBlanks" priority="4780">
      <formula>LEN(TRIM(J4))=0</formula>
    </cfRule>
    <cfRule type="expression" dxfId="25893" priority="4781">
      <formula>AND(_xlfn.ISFORMULA(J4),MOD(ROW(),2))</formula>
    </cfRule>
    <cfRule type="expression" dxfId="25892" priority="4782">
      <formula>AND(_xlfn.ISFORMULA(J4),MOD(ROW()+1,2))</formula>
    </cfRule>
    <cfRule type="expression" dxfId="25891" priority="4784">
      <formula>MOD(ROW(),2)</formula>
    </cfRule>
  </conditionalFormatting>
  <conditionalFormatting sqref="J4:L4">
    <cfRule type="expression" dxfId="25890" priority="4783">
      <formula>AND(NOT(ISNUMBER(J4)),NOT(ISBLANK(J4)))</formula>
    </cfRule>
  </conditionalFormatting>
  <conditionalFormatting sqref="CQ4:CR4">
    <cfRule type="expression" dxfId="25889" priority="4777">
      <formula>AND(_xlfn.ISFORMULA(CQ4),MOD(ROW(),2))</formula>
    </cfRule>
    <cfRule type="expression" dxfId="25888" priority="4778">
      <formula>AND(_xlfn.ISFORMULA(CQ4),MOD(ROW()+1,2))</formula>
    </cfRule>
    <cfRule type="expression" dxfId="25887" priority="4779">
      <formula>MOD(ROW(),2)</formula>
    </cfRule>
  </conditionalFormatting>
  <conditionalFormatting sqref="CV4">
    <cfRule type="containsBlanks" priority="4769">
      <formula>LEN(TRIM(CV4))=0</formula>
    </cfRule>
    <cfRule type="expression" dxfId="25886" priority="4770">
      <formula>AND(_xlfn.ISFORMULA(CV4),MOD(ROW(),2))</formula>
    </cfRule>
    <cfRule type="expression" dxfId="25885" priority="4771">
      <formula>AND(_xlfn.ISFORMULA(CV4),MOD(ROW()+1,2))</formula>
    </cfRule>
    <cfRule type="expression" dxfId="25884" priority="4772">
      <formula>MOD(ROW(),2)</formula>
    </cfRule>
  </conditionalFormatting>
  <conditionalFormatting sqref="CX4">
    <cfRule type="containsBlanks" priority="4765">
      <formula>LEN(TRIM(CX4))=0</formula>
    </cfRule>
    <cfRule type="expression" dxfId="25883" priority="4766">
      <formula>AND(_xlfn.ISFORMULA(CX4),MOD(ROW(),2))</formula>
    </cfRule>
    <cfRule type="expression" dxfId="25882" priority="4767">
      <formula>AND(_xlfn.ISFORMULA(CX4),MOD(ROW()+1,2))</formula>
    </cfRule>
    <cfRule type="expression" dxfId="25881" priority="4768">
      <formula>MOD(ROW(),2)</formula>
    </cfRule>
  </conditionalFormatting>
  <conditionalFormatting sqref="DB4:DG4">
    <cfRule type="containsBlanks" priority="4761">
      <formula>LEN(TRIM(DB4))=0</formula>
    </cfRule>
    <cfRule type="expression" dxfId="25880" priority="4762">
      <formula>AND(_xlfn.ISFORMULA(DB4),MOD(ROW(),2))</formula>
    </cfRule>
    <cfRule type="expression" dxfId="25879" priority="4763">
      <formula>AND(_xlfn.ISFORMULA(DB4),MOD(ROW()+1,2))</formula>
    </cfRule>
    <cfRule type="expression" dxfId="25878" priority="4764">
      <formula>MOD(ROW(),2)</formula>
    </cfRule>
  </conditionalFormatting>
  <conditionalFormatting sqref="DI4">
    <cfRule type="containsBlanks" priority="4757">
      <formula>LEN(TRIM(DI4))=0</formula>
    </cfRule>
    <cfRule type="expression" dxfId="25877" priority="4758">
      <formula>AND(_xlfn.ISFORMULA(DI4),MOD(ROW(),2))</formula>
    </cfRule>
    <cfRule type="expression" dxfId="25876" priority="4759">
      <formula>AND(_xlfn.ISFORMULA(DI4),MOD(ROW()+1,2))</formula>
    </cfRule>
    <cfRule type="expression" dxfId="25875" priority="4760">
      <formula>MOD(ROW(),2)</formula>
    </cfRule>
  </conditionalFormatting>
  <conditionalFormatting sqref="A5:DG5 DI5:XFD5">
    <cfRule type="expression" dxfId="25874" priority="4753">
      <formula>AND(_xlfn.ISFORMULA(A5),MOD(ROW(),2))</formula>
    </cfRule>
    <cfRule type="expression" dxfId="25873" priority="4754">
      <formula>AND(_xlfn.ISFORMULA(A5),MOD(ROW()+1,2))</formula>
    </cfRule>
    <cfRule type="expression" dxfId="25872" priority="4756">
      <formula>MOD(ROW(),2)</formula>
    </cfRule>
  </conditionalFormatting>
  <conditionalFormatting sqref="BN5:BO5 AX5 I5:O5 BH5:BL5 BA5:BF5 V5:AV5">
    <cfRule type="expression" dxfId="25871" priority="4755">
      <formula>AND(NOT(ISNUMBER(I5)),NOT(ISBLANK(I5)))</formula>
    </cfRule>
  </conditionalFormatting>
  <conditionalFormatting sqref="AR5:AT5 AN5:AP5 AD5:AL5">
    <cfRule type="expression" dxfId="25870" priority="4751" stopIfTrue="1">
      <formula>AND(OR(ISNUMBER(SEARCH("+",AD5)),ISNUMBER(SEARCH("–",AD5))),MOD(ROW()+1,2))</formula>
    </cfRule>
    <cfRule type="expression" dxfId="25869" priority="4752" stopIfTrue="1">
      <formula>AND(OR(ISNUMBER(SEARCH("+",AD5)),ISNUMBER(SEARCH("–",AD5))),MOD(ROW(),2))</formula>
    </cfRule>
  </conditionalFormatting>
  <conditionalFormatting sqref="BF5 BS5 CB5 CY5:DA5 AM5 AQ5 AU5 BC5 BI5:BJ5 BU5:BV5 BY5 CD5:CE5 CM5:CN5 DK5:DL5 CT5">
    <cfRule type="expression" dxfId="25868" priority="4750">
      <formula>OR(AND(NOT(_xlfn.ISFORMULA(AM5)),NOT(ISBLANK(AM5))),ISERROR(AM5))</formula>
    </cfRule>
  </conditionalFormatting>
  <conditionalFormatting sqref="DL5">
    <cfRule type="expression" dxfId="25867" priority="4749">
      <formula>AND(NOT(ISBLANK(A5)),ISBLANK(DL5))</formula>
    </cfRule>
  </conditionalFormatting>
  <conditionalFormatting sqref="C6:R6 A6 V6:DG6 DI6:XFD6">
    <cfRule type="expression" dxfId="25866" priority="4745">
      <formula>AND(_xlfn.ISFORMULA(A6),MOD(ROW(),2))</formula>
    </cfRule>
    <cfRule type="expression" dxfId="25865" priority="4746">
      <formula>AND(_xlfn.ISFORMULA(A6),MOD(ROW()+1,2))</formula>
    </cfRule>
    <cfRule type="expression" dxfId="25864" priority="4748">
      <formula>MOD(ROW(),2)</formula>
    </cfRule>
  </conditionalFormatting>
  <conditionalFormatting sqref="I6:O6 BH6:BL6 BA6:BF6 V6:AV6 AX6 BN6:BO6">
    <cfRule type="expression" dxfId="25863" priority="4747">
      <formula>AND(NOT(ISNUMBER(I6)),NOT(ISBLANK(I6)))</formula>
    </cfRule>
  </conditionalFormatting>
  <conditionalFormatting sqref="AD6:AL6 AN6:AP6 AR6:AT6">
    <cfRule type="expression" dxfId="25862" priority="4743" stopIfTrue="1">
      <formula>AND(OR(ISNUMBER(SEARCH("+",AD6)),ISNUMBER(SEARCH("–",AD6))),MOD(ROW()+1,2))</formula>
    </cfRule>
    <cfRule type="expression" dxfId="25861" priority="4744" stopIfTrue="1">
      <formula>AND(OR(ISNUMBER(SEARCH("+",AD6)),ISNUMBER(SEARCH("–",AD6))),MOD(ROW(),2))</formula>
    </cfRule>
  </conditionalFormatting>
  <conditionalFormatting sqref="CT6 DK6:DL6 CM6:CN6 CD6:CE6 BY6 BU6:BV6 BI6:BJ6 BC6 AU6 AQ6 AM6 CY6:DA6 CB6 BS6 BF6">
    <cfRule type="expression" dxfId="25860" priority="4742">
      <formula>OR(AND(NOT(_xlfn.ISFORMULA(AM6)),NOT(ISBLANK(AM6))),ISERROR(AM6))</formula>
    </cfRule>
  </conditionalFormatting>
  <conditionalFormatting sqref="DL6">
    <cfRule type="expression" dxfId="25859" priority="4741">
      <formula>AND(NOT(ISBLANK(A6)),ISBLANK(DL6))</formula>
    </cfRule>
  </conditionalFormatting>
  <conditionalFormatting sqref="B6">
    <cfRule type="containsBlanks" priority="4737">
      <formula>LEN(TRIM(B6))=0</formula>
    </cfRule>
    <cfRule type="expression" dxfId="25858" priority="4738">
      <formula>AND(_xlfn.ISFORMULA(B6),MOD(ROW(),2))</formula>
    </cfRule>
    <cfRule type="expression" dxfId="25857" priority="4739">
      <formula>AND(_xlfn.ISFORMULA(B6),MOD(ROW()+1,2))</formula>
    </cfRule>
    <cfRule type="expression" dxfId="25856" priority="4740">
      <formula>MOD(ROW(),2)</formula>
    </cfRule>
  </conditionalFormatting>
  <conditionalFormatting sqref="Q7:R7 C7:F7 A7 H7:O7 DI7:XFD7 V7:DG7 CR8:CR9">
    <cfRule type="expression" dxfId="25855" priority="4721">
      <formula>AND(_xlfn.ISFORMULA(A7),MOD(ROW(),2))</formula>
    </cfRule>
    <cfRule type="expression" dxfId="25854" priority="4722">
      <formula>AND(_xlfn.ISFORMULA(A7),MOD(ROW()+1,2))</formula>
    </cfRule>
    <cfRule type="expression" dxfId="25853" priority="4724">
      <formula>MOD(ROW(),2)</formula>
    </cfRule>
  </conditionalFormatting>
  <conditionalFormatting sqref="AD7:AL7 AN7:AP7 AR7:AT7">
    <cfRule type="expression" dxfId="25852" priority="4719" stopIfTrue="1">
      <formula>AND(OR(ISNUMBER(SEARCH("+",AD7)),ISNUMBER(SEARCH("–",AD7))),MOD(ROW()+1,2))</formula>
    </cfRule>
    <cfRule type="expression" dxfId="25851" priority="4720" stopIfTrue="1">
      <formula>AND(OR(ISNUMBER(SEARCH("+",AD7)),ISNUMBER(SEARCH("–",AD7))),MOD(ROW(),2))</formula>
    </cfRule>
  </conditionalFormatting>
  <conditionalFormatting sqref="CT7 DK7:DL7 CM7:CN7 CD7:CE7 BY7 BU7:BV7 BI7:BJ7 BC7 AU7 AQ7 AM7 CY7:DA7 CB7 BS7 BF7">
    <cfRule type="expression" dxfId="25850" priority="4718">
      <formula>OR(AND(NOT(_xlfn.ISFORMULA(AM7)),NOT(ISBLANK(AM7))),ISERROR(AM7))</formula>
    </cfRule>
  </conditionalFormatting>
  <conditionalFormatting sqref="DL7">
    <cfRule type="expression" dxfId="25849" priority="4717">
      <formula>AND(NOT(ISBLANK(A7)),ISBLANK(DL7))</formula>
    </cfRule>
  </conditionalFormatting>
  <conditionalFormatting sqref="G7">
    <cfRule type="containsBlanks" priority="4713">
      <formula>LEN(TRIM(G7))=0</formula>
    </cfRule>
    <cfRule type="expression" dxfId="25848" priority="4714">
      <formula>AND(_xlfn.ISFORMULA(G7),MOD(ROW(),2))</formula>
    </cfRule>
    <cfRule type="expression" dxfId="25847" priority="4715">
      <formula>AND(_xlfn.ISFORMULA(G7),MOD(ROW()+1,2))</formula>
    </cfRule>
    <cfRule type="expression" dxfId="25846" priority="4716">
      <formula>MOD(ROW(),2)</formula>
    </cfRule>
  </conditionalFormatting>
  <conditionalFormatting sqref="S7">
    <cfRule type="containsBlanks" priority="4705">
      <formula>LEN(TRIM(S7))=0</formula>
    </cfRule>
    <cfRule type="expression" dxfId="25845" priority="4706">
      <formula>AND(_xlfn.ISFORMULA(S7),MOD(ROW(),2))</formula>
    </cfRule>
    <cfRule type="expression" dxfId="25844" priority="4707">
      <formula>AND(_xlfn.ISFORMULA(S7),MOD(ROW()+1,2))</formula>
    </cfRule>
    <cfRule type="expression" dxfId="25843" priority="4708">
      <formula>MOD(ROW(),2)</formula>
    </cfRule>
  </conditionalFormatting>
  <conditionalFormatting sqref="T7">
    <cfRule type="containsBlanks" priority="4701">
      <formula>LEN(TRIM(T7))=0</formula>
    </cfRule>
    <cfRule type="expression" dxfId="25842" priority="4702">
      <formula>AND(_xlfn.ISFORMULA(T7),MOD(ROW(),2))</formula>
    </cfRule>
    <cfRule type="expression" dxfId="25841" priority="4703">
      <formula>AND(_xlfn.ISFORMULA(T7),MOD(ROW()+1,2))</formula>
    </cfRule>
    <cfRule type="expression" dxfId="25840" priority="4704">
      <formula>MOD(ROW(),2)</formula>
    </cfRule>
  </conditionalFormatting>
  <conditionalFormatting sqref="U7">
    <cfRule type="containsBlanks" priority="4697">
      <formula>LEN(TRIM(U7))=0</formula>
    </cfRule>
    <cfRule type="expression" dxfId="25839" priority="4698">
      <formula>AND(_xlfn.ISFORMULA(U7),MOD(ROW(),2))</formula>
    </cfRule>
    <cfRule type="expression" dxfId="25838" priority="4699">
      <formula>AND(_xlfn.ISFORMULA(U7),MOD(ROW()+1,2))</formula>
    </cfRule>
    <cfRule type="expression" dxfId="25837" priority="4700">
      <formula>MOD(ROW(),2)</formula>
    </cfRule>
  </conditionalFormatting>
  <conditionalFormatting sqref="H8:O8 Q8:S8 V8:CQ8 A8 C8:F8 CS8:DG8 DI8:XFD8">
    <cfRule type="expression" dxfId="25836" priority="4690">
      <formula>AND(_xlfn.ISFORMULA(A8),MOD(ROW(),2))</formula>
    </cfRule>
    <cfRule type="expression" dxfId="25835" priority="4691">
      <formula>AND(_xlfn.ISFORMULA(A8),MOD(ROW()+1,2))</formula>
    </cfRule>
    <cfRule type="expression" dxfId="25834" priority="4693">
      <formula>MOD(ROW(),2)</formula>
    </cfRule>
  </conditionalFormatting>
  <conditionalFormatting sqref="BA8:BF8 V8:AV8 I8:O8 AX8 BN8:BO8 BH8:BL8">
    <cfRule type="expression" dxfId="25833" priority="4692">
      <formula>AND(NOT(ISNUMBER(I8)),NOT(ISBLANK(I8)))</formula>
    </cfRule>
  </conditionalFormatting>
  <conditionalFormatting sqref="AR8:AT8 AN8:AP8 AD8:AL8">
    <cfRule type="expression" dxfId="25832" priority="4688" stopIfTrue="1">
      <formula>AND(OR(ISNUMBER(SEARCH("+",AD8)),ISNUMBER(SEARCH("–",AD8))),MOD(ROW()+1,2))</formula>
    </cfRule>
    <cfRule type="expression" dxfId="25831" priority="4689" stopIfTrue="1">
      <formula>AND(OR(ISNUMBER(SEARCH("+",AD8)),ISNUMBER(SEARCH("–",AD8))),MOD(ROW(),2))</formula>
    </cfRule>
  </conditionalFormatting>
  <conditionalFormatting sqref="BS8 CY8:DA8 CT8 AM8 AQ8 AU8 BC8 BF8 BI8:BJ8 BU8:BV8 BY8 CB8 CD8:CE8 CM8:CN8 DK8:DL8">
    <cfRule type="expression" dxfId="25830" priority="4687">
      <formula>OR(AND(NOT(_xlfn.ISFORMULA(AM8)),NOT(ISBLANK(AM8))),ISERROR(AM8))</formula>
    </cfRule>
  </conditionalFormatting>
  <conditionalFormatting sqref="DL8">
    <cfRule type="expression" dxfId="25829" priority="4686">
      <formula>AND(NOT(ISBLANK(A8)),ISBLANK(DL8))</formula>
    </cfRule>
  </conditionalFormatting>
  <conditionalFormatting sqref="G8">
    <cfRule type="containsBlanks" priority="4682">
      <formula>LEN(TRIM(G8))=0</formula>
    </cfRule>
    <cfRule type="expression" dxfId="25828" priority="4683">
      <formula>AND(_xlfn.ISFORMULA(G8),MOD(ROW(),2))</formula>
    </cfRule>
    <cfRule type="expression" dxfId="25827" priority="4684">
      <formula>AND(_xlfn.ISFORMULA(G8),MOD(ROW()+1,2))</formula>
    </cfRule>
    <cfRule type="expression" dxfId="25826" priority="4685">
      <formula>MOD(ROW(),2)</formula>
    </cfRule>
  </conditionalFormatting>
  <conditionalFormatting sqref="U8">
    <cfRule type="containsBlanks" priority="4678">
      <formula>LEN(TRIM(U8))=0</formula>
    </cfRule>
    <cfRule type="expression" dxfId="25825" priority="4679">
      <formula>AND(_xlfn.ISFORMULA(U8),MOD(ROW(),2))</formula>
    </cfRule>
    <cfRule type="expression" dxfId="25824" priority="4680">
      <formula>AND(_xlfn.ISFORMULA(U8),MOD(ROW()+1,2))</formula>
    </cfRule>
    <cfRule type="expression" dxfId="25823" priority="4681">
      <formula>MOD(ROW(),2)</formula>
    </cfRule>
  </conditionalFormatting>
  <conditionalFormatting sqref="T8">
    <cfRule type="containsBlanks" priority="4674">
      <formula>LEN(TRIM(T8))=0</formula>
    </cfRule>
    <cfRule type="expression" dxfId="25822" priority="4675">
      <formula>AND(_xlfn.ISFORMULA(T8),MOD(ROW(),2))</formula>
    </cfRule>
    <cfRule type="expression" dxfId="25821" priority="4676">
      <formula>AND(_xlfn.ISFORMULA(T8),MOD(ROW()+1,2))</formula>
    </cfRule>
    <cfRule type="expression" dxfId="25820" priority="4677">
      <formula>MOD(ROW(),2)</formula>
    </cfRule>
  </conditionalFormatting>
  <conditionalFormatting sqref="B8">
    <cfRule type="containsBlanks" priority="4670">
      <formula>LEN(TRIM(B8))=0</formula>
    </cfRule>
    <cfRule type="expression" dxfId="25819" priority="4671">
      <formula>AND(_xlfn.ISFORMULA(B8),MOD(ROW(),2))</formula>
    </cfRule>
    <cfRule type="expression" dxfId="25818" priority="4672">
      <formula>AND(_xlfn.ISFORMULA(B8),MOD(ROW()+1,2))</formula>
    </cfRule>
    <cfRule type="expression" dxfId="25817" priority="4673">
      <formula>MOD(ROW(),2)</formula>
    </cfRule>
  </conditionalFormatting>
  <conditionalFormatting sqref="P8">
    <cfRule type="expression" dxfId="25816" priority="4667">
      <formula>AND(_xlfn.ISFORMULA(P8),MOD(ROW(),2))</formula>
    </cfRule>
    <cfRule type="expression" dxfId="25815" priority="4668">
      <formula>AND(_xlfn.ISFORMULA(P8),MOD(ROW()+1,2))</formula>
    </cfRule>
    <cfRule type="expression" dxfId="25814" priority="4669">
      <formula>MOD(ROW(),2)</formula>
    </cfRule>
  </conditionalFormatting>
  <conditionalFormatting sqref="A9:CQ9 CS9:DG9 DI9:XFD9">
    <cfRule type="expression" dxfId="25813" priority="4663">
      <formula>AND(_xlfn.ISFORMULA(A9),MOD(ROW(),2))</formula>
    </cfRule>
    <cfRule type="expression" dxfId="25812" priority="4664">
      <formula>AND(_xlfn.ISFORMULA(A9),MOD(ROW()+1,2))</formula>
    </cfRule>
    <cfRule type="expression" dxfId="25811" priority="4666">
      <formula>MOD(ROW(),2)</formula>
    </cfRule>
  </conditionalFormatting>
  <conditionalFormatting sqref="I9:O9 V9:AV9 BN9:BO9 BH9:BL9 AX9 BA9:BF9">
    <cfRule type="expression" dxfId="25810" priority="4665">
      <formula>AND(NOT(ISNUMBER(I9)),NOT(ISBLANK(I9)))</formula>
    </cfRule>
  </conditionalFormatting>
  <conditionalFormatting sqref="AD9:AL9 AN9:AP9 AR9:AT9">
    <cfRule type="expression" dxfId="25809" priority="4661" stopIfTrue="1">
      <formula>AND(OR(ISNUMBER(SEARCH("+",AD9)),ISNUMBER(SEARCH("–",AD9))),MOD(ROW()+1,2))</formula>
    </cfRule>
    <cfRule type="expression" dxfId="25808" priority="4662" stopIfTrue="1">
      <formula>AND(OR(ISNUMBER(SEARCH("+",AD9)),ISNUMBER(SEARCH("–",AD9))),MOD(ROW(),2))</formula>
    </cfRule>
  </conditionalFormatting>
  <conditionalFormatting sqref="BC9 CT9 CY9:DA9 BS9 AM9 AQ9 AU9 BF9 BI9:BJ9 BU9:BV9 BY9 CB9 CD9:CE9 CM9:CN9 DK9:DL9">
    <cfRule type="expression" dxfId="25807" priority="4660">
      <formula>OR(AND(NOT(_xlfn.ISFORMULA(AM9)),NOT(ISBLANK(AM9))),ISERROR(AM9))</formula>
    </cfRule>
  </conditionalFormatting>
  <conditionalFormatting sqref="DL9">
    <cfRule type="expression" dxfId="25806" priority="4659">
      <formula>AND(NOT(ISBLANK(A9)),ISBLANK(DL9))</formula>
    </cfRule>
  </conditionalFormatting>
  <conditionalFormatting sqref="A10:XFD10 CR12">
    <cfRule type="expression" dxfId="25805" priority="4655">
      <formula>AND(_xlfn.ISFORMULA(A10),MOD(ROW(),2))</formula>
    </cfRule>
    <cfRule type="expression" dxfId="25804" priority="4656">
      <formula>AND(_xlfn.ISFORMULA(A10),MOD(ROW()+1,2))</formula>
    </cfRule>
    <cfRule type="expression" dxfId="25803" priority="4658">
      <formula>MOD(ROW(),2)</formula>
    </cfRule>
  </conditionalFormatting>
  <conditionalFormatting sqref="V10:AV10 BH10:BL10 BA10:BF10 AX10 BN10:BO10 I10:O10">
    <cfRule type="expression" dxfId="25802" priority="4657">
      <formula>AND(NOT(ISNUMBER(I10)),NOT(ISBLANK(I10)))</formula>
    </cfRule>
  </conditionalFormatting>
  <conditionalFormatting sqref="AR10:AT10 AN10:AP10 AD10:AL10">
    <cfRule type="expression" dxfId="25801" priority="4653" stopIfTrue="1">
      <formula>AND(OR(ISNUMBER(SEARCH("+",AD10)),ISNUMBER(SEARCH("–",AD10))),MOD(ROW()+1,2))</formula>
    </cfRule>
    <cfRule type="expression" dxfId="25800" priority="4654" stopIfTrue="1">
      <formula>AND(OR(ISNUMBER(SEARCH("+",AD10)),ISNUMBER(SEARCH("–",AD10))),MOD(ROW(),2))</formula>
    </cfRule>
  </conditionalFormatting>
  <conditionalFormatting sqref="DK10:DL10 CM10:CN10 CD10:CE10 CB10 BY10 BU10:BV10 BI10:BJ10 BF10 AU10 AQ10 AM10 BS10 CY10:DA10 CT10 BC10">
    <cfRule type="expression" dxfId="25799" priority="4652">
      <formula>OR(AND(NOT(_xlfn.ISFORMULA(AM10)),NOT(ISBLANK(AM10))),ISERROR(AM10))</formula>
    </cfRule>
  </conditionalFormatting>
  <conditionalFormatting sqref="DL10">
    <cfRule type="expression" dxfId="25798" priority="4651">
      <formula>AND(NOT(ISBLANK(A10)),ISBLANK(DL10))</formula>
    </cfRule>
  </conditionalFormatting>
  <conditionalFormatting sqref="CX10">
    <cfRule type="expression" dxfId="25797" priority="4650">
      <formula>AND(NOT(ISNUMBER(CX10)),NOT(ISBLANK(CX10)))</formula>
    </cfRule>
  </conditionalFormatting>
  <conditionalFormatting sqref="DB10">
    <cfRule type="expression" dxfId="25796" priority="4649">
      <formula>AND(NOT(ISNUMBER(DB10)),NOT(ISBLANK(DB10)))</formula>
    </cfRule>
  </conditionalFormatting>
  <conditionalFormatting sqref="DC10">
    <cfRule type="expression" dxfId="25795" priority="4648">
      <formula>AND(NOT(ISNUMBER(DC10)),NOT(ISBLANK(DC10)))</formula>
    </cfRule>
  </conditionalFormatting>
  <conditionalFormatting sqref="DD10">
    <cfRule type="expression" dxfId="25794" priority="4647">
      <formula>AND(NOT(ISNUMBER(DD10)),NOT(ISBLANK(DD10)))</formula>
    </cfRule>
  </conditionalFormatting>
  <conditionalFormatting sqref="DE10">
    <cfRule type="expression" dxfId="25793" priority="4646">
      <formula>AND(NOT(ISNUMBER(DE10)),NOT(ISBLANK(DE10)))</formula>
    </cfRule>
  </conditionalFormatting>
  <conditionalFormatting sqref="DF10">
    <cfRule type="expression" dxfId="25792" priority="4645">
      <formula>AND(NOT(ISNUMBER(DF10)),NOT(ISBLANK(DF10)))</formula>
    </cfRule>
  </conditionalFormatting>
  <conditionalFormatting sqref="DG10">
    <cfRule type="expression" dxfId="25791" priority="4644">
      <formula>AND(NOT(ISNUMBER(DG10)),NOT(ISBLANK(DG10)))</formula>
    </cfRule>
  </conditionalFormatting>
  <conditionalFormatting sqref="DH10">
    <cfRule type="expression" dxfId="25790" priority="4643">
      <formula>AND(NOT(ISNUMBER(DH10)),NOT(ISBLANK(DH10)))</formula>
    </cfRule>
  </conditionalFormatting>
  <conditionalFormatting sqref="DI10">
    <cfRule type="expression" dxfId="25789" priority="4642">
      <formula>AND(NOT(ISNUMBER(DI10)),NOT(ISBLANK(DI10)))</formula>
    </cfRule>
  </conditionalFormatting>
  <conditionalFormatting sqref="A12:CJ12 CL12:CQ12 D13 CS12:DG12 DI12:XFD12 D15:D16">
    <cfRule type="expression" dxfId="25788" priority="4638">
      <formula>AND(_xlfn.ISFORMULA(A12),MOD(ROW(),2))</formula>
    </cfRule>
    <cfRule type="expression" dxfId="25787" priority="4639">
      <formula>AND(_xlfn.ISFORMULA(A12),MOD(ROW()+1,2))</formula>
    </cfRule>
    <cfRule type="expression" dxfId="25786" priority="4641">
      <formula>MOD(ROW(),2)</formula>
    </cfRule>
  </conditionalFormatting>
  <conditionalFormatting sqref="BA12:BF12 V12:AV12 BH12:BL12 I12:O12 BN12:BO12 AX12">
    <cfRule type="expression" dxfId="25785" priority="4640">
      <formula>AND(NOT(ISNUMBER(I12)),NOT(ISBLANK(I12)))</formula>
    </cfRule>
  </conditionalFormatting>
  <conditionalFormatting sqref="AD12:AL12 AN12:AP12 AR12:AT12">
    <cfRule type="expression" dxfId="25784" priority="4636" stopIfTrue="1">
      <formula>AND(OR(ISNUMBER(SEARCH("+",AD12)),ISNUMBER(SEARCH("–",AD12))),MOD(ROW()+1,2))</formula>
    </cfRule>
    <cfRule type="expression" dxfId="25783" priority="4637" stopIfTrue="1">
      <formula>AND(OR(ISNUMBER(SEARCH("+",AD12)),ISNUMBER(SEARCH("–",AD12))),MOD(ROW(),2))</formula>
    </cfRule>
  </conditionalFormatting>
  <conditionalFormatting sqref="BC12 CT12 CY12:DA12 BS12 AM12 AQ12 AU12 BF12 BI12:BJ12 BU12:BV12 BY12 CB12 CD12:CE12 CM12:CN12 DK12:DL12">
    <cfRule type="expression" dxfId="25782" priority="4635">
      <formula>OR(AND(NOT(_xlfn.ISFORMULA(AM12)),NOT(ISBLANK(AM12))),ISERROR(AM12))</formula>
    </cfRule>
  </conditionalFormatting>
  <conditionalFormatting sqref="DL12">
    <cfRule type="expression" dxfId="25781" priority="4634">
      <formula>AND(NOT(ISBLANK(A12)),ISBLANK(DL12))</formula>
    </cfRule>
  </conditionalFormatting>
  <conditionalFormatting sqref="CK12">
    <cfRule type="expression" dxfId="25780" priority="4631">
      <formula>AND(_xlfn.ISFORMULA(CK12),MOD(ROW(),2))</formula>
    </cfRule>
    <cfRule type="expression" dxfId="25779" priority="4632">
      <formula>AND(_xlfn.ISFORMULA(CK12),MOD(ROW()+1,2))</formula>
    </cfRule>
    <cfRule type="expression" dxfId="25778" priority="4633">
      <formula>MOD(ROW(),2)</formula>
    </cfRule>
  </conditionalFormatting>
  <conditionalFormatting sqref="H13:S13 C13 A13 F13 V13:BD13 CW13:DA13 CT13:CU13 DJ13:XFD13 BF13:CR13">
    <cfRule type="expression" dxfId="25777" priority="4627">
      <formula>AND(_xlfn.ISFORMULA(A13),MOD(ROW(),2))</formula>
    </cfRule>
    <cfRule type="expression" dxfId="25776" priority="4628">
      <formula>AND(_xlfn.ISFORMULA(A13),MOD(ROW()+1,2))</formula>
    </cfRule>
    <cfRule type="expression" dxfId="25775" priority="4630">
      <formula>MOD(ROW(),2)</formula>
    </cfRule>
  </conditionalFormatting>
  <conditionalFormatting sqref="BN13:BO13 V13:AV13 BA13:BD13 BH13:BL13 I13:O13 AX13 BF13">
    <cfRule type="expression" dxfId="25774" priority="4629">
      <formula>AND(NOT(ISNUMBER(I13)),NOT(ISBLANK(I13)))</formula>
    </cfRule>
  </conditionalFormatting>
  <conditionalFormatting sqref="AR13:AT13 AN13:AP13 AD13:AL13">
    <cfRule type="expression" dxfId="25773" priority="4625" stopIfTrue="1">
      <formula>AND(OR(ISNUMBER(SEARCH("+",AD13)),ISNUMBER(SEARCH("–",AD13))),MOD(ROW()+1,2))</formula>
    </cfRule>
    <cfRule type="expression" dxfId="25772" priority="4626" stopIfTrue="1">
      <formula>AND(OR(ISNUMBER(SEARCH("+",AD13)),ISNUMBER(SEARCH("–",AD13))),MOD(ROW(),2))</formula>
    </cfRule>
  </conditionalFormatting>
  <conditionalFormatting sqref="DK13:DL13 CM13:CN13 CD13:CE13 CB13 BY13 BU13:BV13 BI13:BJ13 BF13 AU13 AQ13 AM13 BS13 CY13:DA13 CT13 BC13">
    <cfRule type="expression" dxfId="25771" priority="4624">
      <formula>OR(AND(NOT(_xlfn.ISFORMULA(AM13)),NOT(ISBLANK(AM13))),ISERROR(AM13))</formula>
    </cfRule>
  </conditionalFormatting>
  <conditionalFormatting sqref="DL13">
    <cfRule type="expression" dxfId="25770" priority="4623">
      <formula>AND(NOT(ISBLANK(A13)),ISBLANK(DL13))</formula>
    </cfRule>
  </conditionalFormatting>
  <conditionalFormatting sqref="G13">
    <cfRule type="containsBlanks" priority="4619">
      <formula>LEN(TRIM(G13))=0</formula>
    </cfRule>
    <cfRule type="expression" dxfId="25769" priority="4620">
      <formula>AND(_xlfn.ISFORMULA(G13),MOD(ROW(),2))</formula>
    </cfRule>
    <cfRule type="expression" dxfId="25768" priority="4621">
      <formula>AND(_xlfn.ISFORMULA(G13),MOD(ROW()+1,2))</formula>
    </cfRule>
    <cfRule type="expression" dxfId="25767" priority="4622">
      <formula>MOD(ROW(),2)</formula>
    </cfRule>
  </conditionalFormatting>
  <conditionalFormatting sqref="B13">
    <cfRule type="containsBlanks" priority="4615">
      <formula>LEN(TRIM(B13))=0</formula>
    </cfRule>
    <cfRule type="expression" dxfId="25766" priority="4616">
      <formula>AND(_xlfn.ISFORMULA(B13),MOD(ROW(),2))</formula>
    </cfRule>
    <cfRule type="expression" dxfId="25765" priority="4617">
      <formula>AND(_xlfn.ISFORMULA(B13),MOD(ROW()+1,2))</formula>
    </cfRule>
    <cfRule type="expression" dxfId="25764" priority="4618">
      <formula>MOD(ROW(),2)</formula>
    </cfRule>
  </conditionalFormatting>
  <conditionalFormatting sqref="T13">
    <cfRule type="containsBlanks" priority="4611">
      <formula>LEN(TRIM(T13))=0</formula>
    </cfRule>
    <cfRule type="expression" dxfId="25763" priority="4612">
      <formula>AND(_xlfn.ISFORMULA(T13),MOD(ROW(),2))</formula>
    </cfRule>
    <cfRule type="expression" dxfId="25762" priority="4613">
      <formula>AND(_xlfn.ISFORMULA(T13),MOD(ROW()+1,2))</formula>
    </cfRule>
    <cfRule type="expression" dxfId="25761" priority="4614">
      <formula>MOD(ROW(),2)</formula>
    </cfRule>
  </conditionalFormatting>
  <conditionalFormatting sqref="U13">
    <cfRule type="containsBlanks" priority="4607">
      <formula>LEN(TRIM(U13))=0</formula>
    </cfRule>
    <cfRule type="expression" dxfId="25760" priority="4608">
      <formula>AND(_xlfn.ISFORMULA(U13),MOD(ROW(),2))</formula>
    </cfRule>
    <cfRule type="expression" dxfId="25759" priority="4609">
      <formula>AND(_xlfn.ISFORMULA(U13),MOD(ROW()+1,2))</formula>
    </cfRule>
    <cfRule type="expression" dxfId="25758" priority="4610">
      <formula>MOD(ROW(),2)</formula>
    </cfRule>
  </conditionalFormatting>
  <conditionalFormatting sqref="BQ13">
    <cfRule type="expression" dxfId="25757" priority="4606">
      <formula>AND(NOT(ISNUMBER(BQ13)),NOT(ISBLANK(BQ13)))</formula>
    </cfRule>
  </conditionalFormatting>
  <conditionalFormatting sqref="E13">
    <cfRule type="expression" dxfId="25756" priority="4603">
      <formula>AND(_xlfn.ISFORMULA(E13),MOD(ROW(),2))</formula>
    </cfRule>
    <cfRule type="expression" dxfId="25755" priority="4604">
      <formula>AND(_xlfn.ISFORMULA(E13),MOD(ROW()+1,2))</formula>
    </cfRule>
    <cfRule type="expression" dxfId="25754" priority="4605">
      <formula>MOD(ROW(),2)</formula>
    </cfRule>
  </conditionalFormatting>
  <conditionalFormatting sqref="CX13">
    <cfRule type="expression" dxfId="25753" priority="4602">
      <formula>AND(NOT(ISNUMBER(CX13)),NOT(ISBLANK(CX13)))</formula>
    </cfRule>
  </conditionalFormatting>
  <conditionalFormatting sqref="H11:O11 Q11:R11 C11:F11 A11 V11:XFD11">
    <cfRule type="expression" dxfId="25752" priority="4598">
      <formula>AND(_xlfn.ISFORMULA(A11),MOD(ROW(),2))</formula>
    </cfRule>
    <cfRule type="expression" dxfId="25751" priority="4599">
      <formula>AND(_xlfn.ISFORMULA(A11),MOD(ROW()+1,2))</formula>
    </cfRule>
    <cfRule type="expression" dxfId="25750" priority="4601">
      <formula>MOD(ROW(),2)</formula>
    </cfRule>
  </conditionalFormatting>
  <conditionalFormatting sqref="BN11:BO11 BA11:BF11 BH11:BL11 V11:AV11 I11:O11 AX11">
    <cfRule type="expression" dxfId="25749" priority="4600">
      <formula>AND(NOT(ISNUMBER(I11)),NOT(ISBLANK(I11)))</formula>
    </cfRule>
  </conditionalFormatting>
  <conditionalFormatting sqref="AR11:AT11 AN11:AP11 AD11:AL11">
    <cfRule type="expression" dxfId="25748" priority="4596" stopIfTrue="1">
      <formula>AND(OR(ISNUMBER(SEARCH("+",AD11)),ISNUMBER(SEARCH("–",AD11))),MOD(ROW()+1,2))</formula>
    </cfRule>
    <cfRule type="expression" dxfId="25747" priority="4597" stopIfTrue="1">
      <formula>AND(OR(ISNUMBER(SEARCH("+",AD11)),ISNUMBER(SEARCH("–",AD11))),MOD(ROW(),2))</formula>
    </cfRule>
  </conditionalFormatting>
  <conditionalFormatting sqref="DK11:DL11 CM11:CN11 CD11:CE11 CB11 BY11 BU11:BV11 BI11:BJ11 BF11 AU11 AQ11 AM11 BS11 CY11:DA11 CT11 BC11">
    <cfRule type="expression" dxfId="25746" priority="4595">
      <formula>OR(AND(NOT(_xlfn.ISFORMULA(AM11)),NOT(ISBLANK(AM11))),ISERROR(AM11))</formula>
    </cfRule>
  </conditionalFormatting>
  <conditionalFormatting sqref="DL11">
    <cfRule type="expression" dxfId="25745" priority="4594">
      <formula>AND(NOT(ISBLANK(A11)),ISBLANK(DL11))</formula>
    </cfRule>
  </conditionalFormatting>
  <conditionalFormatting sqref="G11">
    <cfRule type="containsBlanks" priority="4590">
      <formula>LEN(TRIM(G11))=0</formula>
    </cfRule>
    <cfRule type="expression" dxfId="25744" priority="4591">
      <formula>AND(_xlfn.ISFORMULA(G11),MOD(ROW(),2))</formula>
    </cfRule>
    <cfRule type="expression" dxfId="25743" priority="4592">
      <formula>AND(_xlfn.ISFORMULA(G11),MOD(ROW()+1,2))</formula>
    </cfRule>
    <cfRule type="expression" dxfId="25742" priority="4593">
      <formula>MOD(ROW(),2)</formula>
    </cfRule>
  </conditionalFormatting>
  <conditionalFormatting sqref="B11">
    <cfRule type="containsBlanks" priority="4586">
      <formula>LEN(TRIM(B11))=0</formula>
    </cfRule>
    <cfRule type="expression" dxfId="25741" priority="4587">
      <formula>AND(_xlfn.ISFORMULA(B11),MOD(ROW(),2))</formula>
    </cfRule>
    <cfRule type="expression" dxfId="25740" priority="4588">
      <formula>AND(_xlfn.ISFORMULA(B11),MOD(ROW()+1,2))</formula>
    </cfRule>
    <cfRule type="expression" dxfId="25739" priority="4589">
      <formula>MOD(ROW(),2)</formula>
    </cfRule>
  </conditionalFormatting>
  <conditionalFormatting sqref="S11">
    <cfRule type="containsBlanks" priority="4582">
      <formula>LEN(TRIM(S11))=0</formula>
    </cfRule>
    <cfRule type="expression" dxfId="25738" priority="4583">
      <formula>AND(_xlfn.ISFORMULA(S11),MOD(ROW(),2))</formula>
    </cfRule>
    <cfRule type="expression" dxfId="25737" priority="4584">
      <formula>AND(_xlfn.ISFORMULA(S11),MOD(ROW()+1,2))</formula>
    </cfRule>
    <cfRule type="expression" dxfId="25736" priority="4585">
      <formula>MOD(ROW(),2)</formula>
    </cfRule>
  </conditionalFormatting>
  <conditionalFormatting sqref="T11">
    <cfRule type="containsBlanks" priority="4578">
      <formula>LEN(TRIM(T11))=0</formula>
    </cfRule>
    <cfRule type="expression" dxfId="25735" priority="4579">
      <formula>AND(_xlfn.ISFORMULA(T11),MOD(ROW(),2))</formula>
    </cfRule>
    <cfRule type="expression" dxfId="25734" priority="4580">
      <formula>AND(_xlfn.ISFORMULA(T11),MOD(ROW()+1,2))</formula>
    </cfRule>
    <cfRule type="expression" dxfId="25733" priority="4581">
      <formula>MOD(ROW(),2)</formula>
    </cfRule>
  </conditionalFormatting>
  <conditionalFormatting sqref="U11">
    <cfRule type="containsBlanks" priority="4574">
      <formula>LEN(TRIM(U11))=0</formula>
    </cfRule>
    <cfRule type="expression" dxfId="25732" priority="4575">
      <formula>AND(_xlfn.ISFORMULA(U11),MOD(ROW(),2))</formula>
    </cfRule>
    <cfRule type="expression" dxfId="25731" priority="4576">
      <formula>AND(_xlfn.ISFORMULA(U11),MOD(ROW()+1,2))</formula>
    </cfRule>
    <cfRule type="expression" dxfId="25730" priority="4577">
      <formula>MOD(ROW(),2)</formula>
    </cfRule>
  </conditionalFormatting>
  <conditionalFormatting sqref="P11">
    <cfRule type="expression" dxfId="25729" priority="4571">
      <formula>AND(_xlfn.ISFORMULA(P11),MOD(ROW(),2))</formula>
    </cfRule>
    <cfRule type="expression" dxfId="25728" priority="4572">
      <formula>AND(_xlfn.ISFORMULA(P11),MOD(ROW()+1,2))</formula>
    </cfRule>
    <cfRule type="expression" dxfId="25727" priority="4573">
      <formula>MOD(ROW(),2)</formula>
    </cfRule>
  </conditionalFormatting>
  <conditionalFormatting sqref="H14 DJ14:XFD14 A14:F14 M14:DD14">
    <cfRule type="expression" dxfId="25726" priority="4567">
      <formula>AND(_xlfn.ISFORMULA(A14),MOD(ROW(),2))</formula>
    </cfRule>
    <cfRule type="expression" dxfId="25725" priority="4568">
      <formula>AND(_xlfn.ISFORMULA(A14),MOD(ROW()+1,2))</formula>
    </cfRule>
    <cfRule type="expression" dxfId="25724" priority="4570">
      <formula>MOD(ROW(),2)</formula>
    </cfRule>
  </conditionalFormatting>
  <conditionalFormatting sqref="BN14:BO14 M14:O14 BA14:BF14 BH14:BL14 V14:AV14 AX14">
    <cfRule type="expression" dxfId="25723" priority="4569">
      <formula>AND(NOT(ISNUMBER(M14)),NOT(ISBLANK(M14)))</formula>
    </cfRule>
  </conditionalFormatting>
  <conditionalFormatting sqref="AD14:AL14 AN14:AP14 AR14:AT14">
    <cfRule type="expression" dxfId="25722" priority="4565" stopIfTrue="1">
      <formula>AND(OR(ISNUMBER(SEARCH("+",AD14)),ISNUMBER(SEARCH("–",AD14))),MOD(ROW()+1,2))</formula>
    </cfRule>
    <cfRule type="expression" dxfId="25721" priority="4566" stopIfTrue="1">
      <formula>AND(OR(ISNUMBER(SEARCH("+",AD14)),ISNUMBER(SEARCH("–",AD14))),MOD(ROW(),2))</formula>
    </cfRule>
  </conditionalFormatting>
  <conditionalFormatting sqref="BC14 CT14 CY14:DA14 BS14 AM14 AQ14 AU14 BF14 BI14:BJ14 BU14:BV14 BY14 CB14 CD14:CE14 CM14:CN14 DK14:DL14">
    <cfRule type="expression" dxfId="25720" priority="4564">
      <formula>OR(AND(NOT(_xlfn.ISFORMULA(AM14)),NOT(ISBLANK(AM14))),ISERROR(AM14))</formula>
    </cfRule>
  </conditionalFormatting>
  <conditionalFormatting sqref="DL14">
    <cfRule type="expression" dxfId="25719" priority="4563">
      <formula>AND(NOT(ISBLANK(A14)),ISBLANK(DL14))</formula>
    </cfRule>
  </conditionalFormatting>
  <conditionalFormatting sqref="G14">
    <cfRule type="containsBlanks" priority="4559">
      <formula>LEN(TRIM(G14))=0</formula>
    </cfRule>
    <cfRule type="expression" dxfId="25718" priority="4560">
      <formula>AND(_xlfn.ISFORMULA(G14),MOD(ROW(),2))</formula>
    </cfRule>
    <cfRule type="expression" dxfId="25717" priority="4561">
      <formula>AND(_xlfn.ISFORMULA(G14),MOD(ROW()+1,2))</formula>
    </cfRule>
    <cfRule type="expression" dxfId="25716" priority="4562">
      <formula>MOD(ROW(),2)</formula>
    </cfRule>
  </conditionalFormatting>
  <conditionalFormatting sqref="I14">
    <cfRule type="expression" dxfId="25715" priority="4551">
      <formula>AND(_xlfn.ISFORMULA(I14),MOD(ROW(),2))</formula>
    </cfRule>
    <cfRule type="expression" dxfId="25714" priority="4552">
      <formula>AND(_xlfn.ISFORMULA(I14),MOD(ROW()+1,2))</formula>
    </cfRule>
    <cfRule type="expression" dxfId="25713" priority="4554">
      <formula>MOD(ROW(),2)</formula>
    </cfRule>
  </conditionalFormatting>
  <conditionalFormatting sqref="I14">
    <cfRule type="expression" dxfId="25712" priority="4553">
      <formula>AND(NOT(ISNUMBER(I14)),NOT(ISBLANK(I14)))</formula>
    </cfRule>
  </conditionalFormatting>
  <conditionalFormatting sqref="BQ14">
    <cfRule type="expression" dxfId="25711" priority="4550">
      <formula>AND(NOT(ISNUMBER(BQ14)),NOT(ISBLANK(BQ14)))</formula>
    </cfRule>
  </conditionalFormatting>
  <conditionalFormatting sqref="L14">
    <cfRule type="expression" dxfId="25710" priority="4547">
      <formula>AND(_xlfn.ISFORMULA(L14),MOD(ROW(),2))</formula>
    </cfRule>
    <cfRule type="expression" dxfId="25709" priority="4548">
      <formula>AND(_xlfn.ISFORMULA(L14),MOD(ROW()+1,2))</formula>
    </cfRule>
    <cfRule type="expression" dxfId="25708" priority="4549">
      <formula>MOD(ROW(),2)</formula>
    </cfRule>
  </conditionalFormatting>
  <conditionalFormatting sqref="J14">
    <cfRule type="expression" dxfId="25707" priority="4532">
      <formula>AND(_xlfn.ISFORMULA(J14),MOD(ROW(),2))</formula>
    </cfRule>
    <cfRule type="expression" dxfId="25706" priority="4533">
      <formula>AND(_xlfn.ISFORMULA(J14),MOD(ROW()+1,2))</formula>
    </cfRule>
    <cfRule type="expression" dxfId="25705" priority="4534">
      <formula>MOD(ROW(),2)</formula>
    </cfRule>
  </conditionalFormatting>
  <conditionalFormatting sqref="DH14">
    <cfRule type="expression" dxfId="25704" priority="4511">
      <formula>AND(_xlfn.ISFORMULA(DH14),MOD(ROW(),2))</formula>
    </cfRule>
    <cfRule type="expression" dxfId="25703" priority="4512">
      <formula>AND(_xlfn.ISFORMULA(DH14),MOD(ROW()+1,2))</formula>
    </cfRule>
    <cfRule type="expression" dxfId="25702" priority="4513">
      <formula>MOD(ROW(),2)</formula>
    </cfRule>
  </conditionalFormatting>
  <conditionalFormatting sqref="K14">
    <cfRule type="expression" dxfId="25701" priority="4526">
      <formula>AND(_xlfn.ISFORMULA(K14),MOD(ROW(),2))</formula>
    </cfRule>
    <cfRule type="expression" dxfId="25700" priority="4527">
      <formula>AND(_xlfn.ISFORMULA(K14),MOD(ROW()+1,2))</formula>
    </cfRule>
    <cfRule type="expression" dxfId="25699" priority="4528">
      <formula>MOD(ROW(),2)</formula>
    </cfRule>
  </conditionalFormatting>
  <conditionalFormatting sqref="DE14">
    <cfRule type="expression" dxfId="25698" priority="4523">
      <formula>AND(_xlfn.ISFORMULA(DE14),MOD(ROW(),2))</formula>
    </cfRule>
    <cfRule type="expression" dxfId="25697" priority="4524">
      <formula>AND(_xlfn.ISFORMULA(DE14),MOD(ROW()+1,2))</formula>
    </cfRule>
    <cfRule type="expression" dxfId="25696" priority="4525">
      <formula>MOD(ROW(),2)</formula>
    </cfRule>
  </conditionalFormatting>
  <conditionalFormatting sqref="DF14">
    <cfRule type="expression" dxfId="25695" priority="4520">
      <formula>AND(_xlfn.ISFORMULA(DF14),MOD(ROW(),2))</formula>
    </cfRule>
    <cfRule type="expression" dxfId="25694" priority="4521">
      <formula>AND(_xlfn.ISFORMULA(DF14),MOD(ROW()+1,2))</formula>
    </cfRule>
    <cfRule type="expression" dxfId="25693" priority="4522">
      <formula>MOD(ROW(),2)</formula>
    </cfRule>
  </conditionalFormatting>
  <conditionalFormatting sqref="DG14">
    <cfRule type="expression" dxfId="25692" priority="4517">
      <formula>AND(_xlfn.ISFORMULA(DG14),MOD(ROW(),2))</formula>
    </cfRule>
    <cfRule type="expression" dxfId="25691" priority="4518">
      <formula>AND(_xlfn.ISFORMULA(DG14),MOD(ROW()+1,2))</formula>
    </cfRule>
    <cfRule type="expression" dxfId="25690" priority="4519">
      <formula>MOD(ROW(),2)</formula>
    </cfRule>
  </conditionalFormatting>
  <conditionalFormatting sqref="DI14">
    <cfRule type="expression" dxfId="25689" priority="4514">
      <formula>AND(_xlfn.ISFORMULA(DI14),MOD(ROW(),2))</formula>
    </cfRule>
    <cfRule type="expression" dxfId="25688" priority="4515">
      <formula>AND(_xlfn.ISFORMULA(DI14),MOD(ROW()+1,2))</formula>
    </cfRule>
    <cfRule type="expression" dxfId="25687" priority="4516">
      <formula>MOD(ROW(),2)</formula>
    </cfRule>
  </conditionalFormatting>
  <conditionalFormatting sqref="DC13">
    <cfRule type="containsBlanks" priority="4489">
      <formula>LEN(TRIM(DC13))=0</formula>
    </cfRule>
    <cfRule type="expression" dxfId="25686" priority="4490">
      <formula>AND(_xlfn.ISFORMULA(DC13),MOD(ROW(),2))</formula>
    </cfRule>
    <cfRule type="expression" dxfId="25685" priority="4491">
      <formula>AND(_xlfn.ISFORMULA(DC13),MOD(ROW()+1,2))</formula>
    </cfRule>
    <cfRule type="expression" dxfId="25684" priority="4492">
      <formula>MOD(ROW(),2)</formula>
    </cfRule>
  </conditionalFormatting>
  <conditionalFormatting sqref="DG13">
    <cfRule type="expression" dxfId="25683" priority="4486">
      <formula>AND(_xlfn.ISFORMULA(DG13),MOD(ROW(),2))</formula>
    </cfRule>
    <cfRule type="expression" dxfId="25682" priority="4487">
      <formula>AND(_xlfn.ISFORMULA(DG13),MOD(ROW()+1,2))</formula>
    </cfRule>
    <cfRule type="expression" dxfId="25681" priority="4488">
      <formula>MOD(ROW(),2)</formula>
    </cfRule>
  </conditionalFormatting>
  <conditionalFormatting sqref="DF13">
    <cfRule type="expression" dxfId="25680" priority="4483">
      <formula>AND(_xlfn.ISFORMULA(DF13),MOD(ROW(),2))</formula>
    </cfRule>
    <cfRule type="expression" dxfId="25679" priority="4484">
      <formula>AND(_xlfn.ISFORMULA(DF13),MOD(ROW()+1,2))</formula>
    </cfRule>
    <cfRule type="expression" dxfId="25678" priority="4485">
      <formula>MOD(ROW(),2)</formula>
    </cfRule>
  </conditionalFormatting>
  <conditionalFormatting sqref="DE13">
    <cfRule type="expression" dxfId="25677" priority="4480">
      <formula>AND(_xlfn.ISFORMULA(DE13),MOD(ROW(),2))</formula>
    </cfRule>
    <cfRule type="expression" dxfId="25676" priority="4481">
      <formula>AND(_xlfn.ISFORMULA(DE13),MOD(ROW()+1,2))</formula>
    </cfRule>
    <cfRule type="expression" dxfId="25675" priority="4482">
      <formula>MOD(ROW(),2)</formula>
    </cfRule>
  </conditionalFormatting>
  <conditionalFormatting sqref="DD13">
    <cfRule type="expression" dxfId="25674" priority="4477">
      <formula>AND(_xlfn.ISFORMULA(DD13),MOD(ROW(),2))</formula>
    </cfRule>
    <cfRule type="expression" dxfId="25673" priority="4478">
      <formula>AND(_xlfn.ISFORMULA(DD13),MOD(ROW()+1,2))</formula>
    </cfRule>
    <cfRule type="expression" dxfId="25672" priority="4479">
      <formula>MOD(ROW(),2)</formula>
    </cfRule>
  </conditionalFormatting>
  <conditionalFormatting sqref="DB13">
    <cfRule type="expression" dxfId="25671" priority="4474">
      <formula>AND(_xlfn.ISFORMULA(DB13),MOD(ROW(),2))</formula>
    </cfRule>
    <cfRule type="expression" dxfId="25670" priority="4475">
      <formula>AND(_xlfn.ISFORMULA(DB13),MOD(ROW()+1,2))</formula>
    </cfRule>
    <cfRule type="expression" dxfId="25669" priority="4476">
      <formula>MOD(ROW(),2)</formula>
    </cfRule>
  </conditionalFormatting>
  <conditionalFormatting sqref="DI13">
    <cfRule type="expression" dxfId="25668" priority="4471">
      <formula>AND(_xlfn.ISFORMULA(DI13),MOD(ROW(),2))</formula>
    </cfRule>
    <cfRule type="expression" dxfId="25667" priority="4472">
      <formula>AND(_xlfn.ISFORMULA(DI13),MOD(ROW()+1,2))</formula>
    </cfRule>
    <cfRule type="expression" dxfId="25666" priority="4473">
      <formula>MOD(ROW(),2)</formula>
    </cfRule>
  </conditionalFormatting>
  <conditionalFormatting sqref="A15:C15 F15:CU15 CW15 CY15:DA15 DJ15:XFD15">
    <cfRule type="expression" dxfId="25665" priority="4467">
      <formula>AND(_xlfn.ISFORMULA(A15),MOD(ROW(),2))</formula>
    </cfRule>
    <cfRule type="expression" dxfId="25664" priority="4468">
      <formula>AND(_xlfn.ISFORMULA(A15),MOD(ROW()+1,2))</formula>
    </cfRule>
    <cfRule type="expression" dxfId="25663" priority="4470">
      <formula>MOD(ROW(),2)</formula>
    </cfRule>
  </conditionalFormatting>
  <conditionalFormatting sqref="V15:AV15 BN15:BO15 I15:O15 AX15 BH15:BL15 BA15:BF15">
    <cfRule type="expression" dxfId="25662" priority="4469">
      <formula>AND(NOT(ISNUMBER(I15)),NOT(ISBLANK(I15)))</formula>
    </cfRule>
  </conditionalFormatting>
  <conditionalFormatting sqref="AR15:AT15 AN15:AP15 AD15:AL15">
    <cfRule type="expression" dxfId="25661" priority="4465" stopIfTrue="1">
      <formula>AND(OR(ISNUMBER(SEARCH("+",AD15)),ISNUMBER(SEARCH("–",AD15))),MOD(ROW()+1,2))</formula>
    </cfRule>
    <cfRule type="expression" dxfId="25660" priority="4466" stopIfTrue="1">
      <formula>AND(OR(ISNUMBER(SEARCH("+",AD15)),ISNUMBER(SEARCH("–",AD15))),MOD(ROW(),2))</formula>
    </cfRule>
  </conditionalFormatting>
  <conditionalFormatting sqref="DK15:DL15 CM15:CN15 CD15:CE15 CB15 BY15 BU15:BV15 BI15:BJ15 BF15 AU15 AQ15 AM15 BS15 CY15:DA15 CT15 BC15">
    <cfRule type="expression" dxfId="25659" priority="4464">
      <formula>OR(AND(NOT(_xlfn.ISFORMULA(AM15)),NOT(ISBLANK(AM15))),ISERROR(AM15))</formula>
    </cfRule>
  </conditionalFormatting>
  <conditionalFormatting sqref="DL15">
    <cfRule type="expression" dxfId="25658" priority="4463">
      <formula>AND(NOT(ISBLANK(A15)),ISBLANK(DL15))</formula>
    </cfRule>
  </conditionalFormatting>
  <conditionalFormatting sqref="E15">
    <cfRule type="expression" dxfId="25657" priority="4460">
      <formula>AND(_xlfn.ISFORMULA(E15),MOD(ROW(),2))</formula>
    </cfRule>
    <cfRule type="expression" dxfId="25656" priority="4461">
      <formula>AND(_xlfn.ISFORMULA(E15),MOD(ROW()+1,2))</formula>
    </cfRule>
    <cfRule type="expression" dxfId="25655" priority="4462">
      <formula>MOD(ROW(),2)</formula>
    </cfRule>
  </conditionalFormatting>
  <conditionalFormatting sqref="BE13">
    <cfRule type="expression" dxfId="25654" priority="4456">
      <formula>AND(_xlfn.ISFORMULA(BE13),MOD(ROW(),2))</formula>
    </cfRule>
    <cfRule type="expression" dxfId="25653" priority="4457">
      <formula>AND(_xlfn.ISFORMULA(BE13),MOD(ROW()+1,2))</formula>
    </cfRule>
    <cfRule type="expression" dxfId="25652" priority="4459">
      <formula>MOD(ROW(),2)</formula>
    </cfRule>
  </conditionalFormatting>
  <conditionalFormatting sqref="BE13">
    <cfRule type="expression" dxfId="25651" priority="4458">
      <formula>AND(NOT(ISNUMBER(BE13)),NOT(ISBLANK(BE13)))</formula>
    </cfRule>
  </conditionalFormatting>
  <conditionalFormatting sqref="CV15">
    <cfRule type="expression" dxfId="25650" priority="4453">
      <formula>AND(_xlfn.ISFORMULA(CV15),MOD(ROW(),2))</formula>
    </cfRule>
    <cfRule type="expression" dxfId="25649" priority="4454">
      <formula>AND(_xlfn.ISFORMULA(CV15),MOD(ROW()+1,2))</formula>
    </cfRule>
    <cfRule type="expression" dxfId="25648" priority="4455">
      <formula>MOD(ROW(),2)</formula>
    </cfRule>
  </conditionalFormatting>
  <conditionalFormatting sqref="CX15">
    <cfRule type="expression" dxfId="25647" priority="4450">
      <formula>AND(_xlfn.ISFORMULA(CX15),MOD(ROW(),2))</formula>
    </cfRule>
    <cfRule type="expression" dxfId="25646" priority="4451">
      <formula>AND(_xlfn.ISFORMULA(CX15),MOD(ROW()+1,2))</formula>
    </cfRule>
    <cfRule type="expression" dxfId="25645" priority="4452">
      <formula>MOD(ROW(),2)</formula>
    </cfRule>
  </conditionalFormatting>
  <conditionalFormatting sqref="DB15:DF15">
    <cfRule type="expression" dxfId="25644" priority="4447">
      <formula>AND(_xlfn.ISFORMULA(DB15),MOD(ROW(),2))</formula>
    </cfRule>
    <cfRule type="expression" dxfId="25643" priority="4448">
      <formula>AND(_xlfn.ISFORMULA(DB15),MOD(ROW()+1,2))</formula>
    </cfRule>
    <cfRule type="expression" dxfId="25642" priority="4449">
      <formula>MOD(ROW(),2)</formula>
    </cfRule>
  </conditionalFormatting>
  <conditionalFormatting sqref="DG15:DI15">
    <cfRule type="expression" dxfId="25641" priority="4444">
      <formula>AND(_xlfn.ISFORMULA(DG15),MOD(ROW(),2))</formula>
    </cfRule>
    <cfRule type="expression" dxfId="25640" priority="4445">
      <formula>AND(_xlfn.ISFORMULA(DG15),MOD(ROW()+1,2))</formula>
    </cfRule>
    <cfRule type="expression" dxfId="25639" priority="4446">
      <formula>MOD(ROW(),2)</formula>
    </cfRule>
  </conditionalFormatting>
  <conditionalFormatting sqref="A16:C16 F16 H16:CP16 CS16:DG16 DI16:XFD16">
    <cfRule type="expression" dxfId="25638" priority="4440">
      <formula>AND(_xlfn.ISFORMULA(A16),MOD(ROW(),2))</formula>
    </cfRule>
    <cfRule type="expression" dxfId="25637" priority="4441">
      <formula>AND(_xlfn.ISFORMULA(A16),MOD(ROW()+1,2))</formula>
    </cfRule>
    <cfRule type="expression" dxfId="25636" priority="4443">
      <formula>MOD(ROW(),2)</formula>
    </cfRule>
  </conditionalFormatting>
  <conditionalFormatting sqref="I16:O16 BA16:BF16 BH16:BL16 BN16:BO16 V16:AV16 AX16">
    <cfRule type="expression" dxfId="25635" priority="4442">
      <formula>AND(NOT(ISNUMBER(I16)),NOT(ISBLANK(I16)))</formula>
    </cfRule>
  </conditionalFormatting>
  <conditionalFormatting sqref="AR16:AT16 AN16:AP16 AD16:AL16">
    <cfRule type="expression" dxfId="25634" priority="4438" stopIfTrue="1">
      <formula>AND(OR(ISNUMBER(SEARCH("+",AD16)),ISNUMBER(SEARCH("–",AD16))),MOD(ROW()+1,2))</formula>
    </cfRule>
    <cfRule type="expression" dxfId="25633" priority="4439" stopIfTrue="1">
      <formula>AND(OR(ISNUMBER(SEARCH("+",AD16)),ISNUMBER(SEARCH("–",AD16))),MOD(ROW(),2))</formula>
    </cfRule>
  </conditionalFormatting>
  <conditionalFormatting sqref="DK16:DL16 CM16:CN16 CD16:CE16 CB16 BY16 BU16:BV16 BI16:BJ16 BF16 AU16 AQ16 AM16 BS16 CY16:DA16 CT16 BC16">
    <cfRule type="expression" dxfId="25632" priority="4437">
      <formula>OR(AND(NOT(_xlfn.ISFORMULA(AM16)),NOT(ISBLANK(AM16))),ISERROR(AM16))</formula>
    </cfRule>
  </conditionalFormatting>
  <conditionalFormatting sqref="DL16">
    <cfRule type="expression" dxfId="25631" priority="4436">
      <formula>AND(NOT(ISBLANK(A16)),ISBLANK(DL16))</formula>
    </cfRule>
  </conditionalFormatting>
  <conditionalFormatting sqref="G16">
    <cfRule type="containsBlanks" priority="4432">
      <formula>LEN(TRIM(G16))=0</formula>
    </cfRule>
    <cfRule type="expression" dxfId="25630" priority="4433">
      <formula>AND(_xlfn.ISFORMULA(G16),MOD(ROW(),2))</formula>
    </cfRule>
    <cfRule type="expression" dxfId="25629" priority="4434">
      <formula>AND(_xlfn.ISFORMULA(G16),MOD(ROW()+1,2))</formula>
    </cfRule>
    <cfRule type="expression" dxfId="25628" priority="4435">
      <formula>MOD(ROW(),2)</formula>
    </cfRule>
  </conditionalFormatting>
  <conditionalFormatting sqref="E16:E17">
    <cfRule type="expression" dxfId="25627" priority="4429">
      <formula>AND(_xlfn.ISFORMULA(E16),MOD(ROW(),2))</formula>
    </cfRule>
    <cfRule type="expression" dxfId="25626" priority="4430">
      <formula>AND(_xlfn.ISFORMULA(E16),MOD(ROW()+1,2))</formula>
    </cfRule>
    <cfRule type="expression" dxfId="25625" priority="4431">
      <formula>MOD(ROW(),2)</formula>
    </cfRule>
  </conditionalFormatting>
  <conditionalFormatting sqref="DF16:DG16 DI16">
    <cfRule type="expression" dxfId="25624" priority="4428">
      <formula>AND(NOT(ISNUMBER(DF16)),NOT(ISBLANK(DF16)))</formula>
    </cfRule>
  </conditionalFormatting>
  <conditionalFormatting sqref="DE16">
    <cfRule type="expression" dxfId="25623" priority="4427">
      <formula>AND(NOT(ISNUMBER(DE16)),NOT(ISBLANK(DE16)))</formula>
    </cfRule>
  </conditionalFormatting>
  <conditionalFormatting sqref="DD16">
    <cfRule type="expression" dxfId="25622" priority="4426">
      <formula>AND(NOT(ISNUMBER(DD16)),NOT(ISBLANK(DD16)))</formula>
    </cfRule>
  </conditionalFormatting>
  <conditionalFormatting sqref="DC16">
    <cfRule type="expression" dxfId="25621" priority="4425">
      <formula>AND(NOT(ISNUMBER(DC16)),NOT(ISBLANK(DC16)))</formula>
    </cfRule>
  </conditionalFormatting>
  <conditionalFormatting sqref="DB16">
    <cfRule type="expression" dxfId="25620" priority="4424">
      <formula>AND(NOT(ISNUMBER(DB16)),NOT(ISBLANK(DB16)))</formula>
    </cfRule>
  </conditionalFormatting>
  <conditionalFormatting sqref="CX16">
    <cfRule type="expression" dxfId="25619" priority="4423">
      <formula>AND(NOT(ISNUMBER(CX16)),NOT(ISBLANK(CX16)))</formula>
    </cfRule>
  </conditionalFormatting>
  <conditionalFormatting sqref="CQ16">
    <cfRule type="expression" dxfId="25618" priority="4420">
      <formula>AND(_xlfn.ISFORMULA(CQ16),MOD(ROW(),2))</formula>
    </cfRule>
    <cfRule type="expression" dxfId="25617" priority="4421">
      <formula>AND(_xlfn.ISFORMULA(CQ16),MOD(ROW()+1,2))</formula>
    </cfRule>
    <cfRule type="expression" dxfId="25616" priority="4422">
      <formula>MOD(ROW(),2)</formula>
    </cfRule>
  </conditionalFormatting>
  <conditionalFormatting sqref="CR16">
    <cfRule type="expression" dxfId="25615" priority="4417">
      <formula>AND(_xlfn.ISFORMULA(CR16),MOD(ROW(),2))</formula>
    </cfRule>
    <cfRule type="expression" dxfId="25614" priority="4418">
      <formula>AND(_xlfn.ISFORMULA(CR16),MOD(ROW()+1,2))</formula>
    </cfRule>
    <cfRule type="expression" dxfId="25613" priority="4419">
      <formula>MOD(ROW(),2)</formula>
    </cfRule>
  </conditionalFormatting>
  <conditionalFormatting sqref="P17:S17 C17:D17 A17 V17:XFD17 F17:L17">
    <cfRule type="expression" dxfId="25612" priority="4413">
      <formula>AND(_xlfn.ISFORMULA(A17),MOD(ROW(),2))</formula>
    </cfRule>
    <cfRule type="expression" dxfId="25611" priority="4414">
      <formula>AND(_xlfn.ISFORMULA(A17),MOD(ROW()+1,2))</formula>
    </cfRule>
    <cfRule type="expression" dxfId="25610" priority="4416">
      <formula>MOD(ROW(),2)</formula>
    </cfRule>
  </conditionalFormatting>
  <conditionalFormatting sqref="V17:AV17 BN17:BO17 BH17:BL17 BA17:BF17 AX17 I17:L17">
    <cfRule type="expression" dxfId="25609" priority="4415">
      <formula>AND(NOT(ISNUMBER(I17)),NOT(ISBLANK(I17)))</formula>
    </cfRule>
  </conditionalFormatting>
  <conditionalFormatting sqref="AD17:AL17 AN17:AP17 AR17:AT17">
    <cfRule type="expression" dxfId="25608" priority="4411" stopIfTrue="1">
      <formula>AND(OR(ISNUMBER(SEARCH("+",AD17)),ISNUMBER(SEARCH("–",AD17))),MOD(ROW()+1,2))</formula>
    </cfRule>
    <cfRule type="expression" dxfId="25607" priority="4412" stopIfTrue="1">
      <formula>AND(OR(ISNUMBER(SEARCH("+",AD17)),ISNUMBER(SEARCH("–",AD17))),MOD(ROW(),2))</formula>
    </cfRule>
  </conditionalFormatting>
  <conditionalFormatting sqref="BC17 CT17 CY17:DA17 BS17 AM17 AQ17 AU17 BF17 BI17:BJ17 BU17:BV17 BY17 CB17 CD17:CE17 CM17:CN17 DK17:DL17">
    <cfRule type="expression" dxfId="25606" priority="4410">
      <formula>OR(AND(NOT(_xlfn.ISFORMULA(AM17)),NOT(ISBLANK(AM17))),ISERROR(AM17))</formula>
    </cfRule>
  </conditionalFormatting>
  <conditionalFormatting sqref="DL17">
    <cfRule type="expression" dxfId="25605" priority="4409">
      <formula>AND(NOT(ISBLANK(A17)),ISBLANK(DL17))</formula>
    </cfRule>
  </conditionalFormatting>
  <conditionalFormatting sqref="B17">
    <cfRule type="containsBlanks" priority="4404">
      <formula>LEN(TRIM(B17))=0</formula>
    </cfRule>
    <cfRule type="expression" dxfId="25604" priority="4405">
      <formula>AND(_xlfn.ISFORMULA(B17),MOD(ROW(),2))</formula>
    </cfRule>
    <cfRule type="expression" dxfId="25603" priority="4406">
      <formula>AND(_xlfn.ISFORMULA(B17),MOD(ROW()+1,2))</formula>
    </cfRule>
    <cfRule type="expression" dxfId="25602" priority="4407">
      <formula>MOD(ROW(),2)</formula>
    </cfRule>
  </conditionalFormatting>
  <conditionalFormatting sqref="M17:O17">
    <cfRule type="containsBlanks" priority="4399">
      <formula>LEN(TRIM(M17))=0</formula>
    </cfRule>
    <cfRule type="expression" dxfId="25601" priority="4400">
      <formula>AND(_xlfn.ISFORMULA(M17),MOD(ROW(),2))</formula>
    </cfRule>
    <cfRule type="expression" dxfId="25600" priority="4401">
      <formula>AND(_xlfn.ISFORMULA(M17),MOD(ROW()+1,2))</formula>
    </cfRule>
    <cfRule type="expression" dxfId="25599" priority="4403">
      <formula>MOD(ROW(),2)</formula>
    </cfRule>
  </conditionalFormatting>
  <conditionalFormatting sqref="M17:O17">
    <cfRule type="expression" dxfId="25598" priority="4402">
      <formula>AND(NOT(ISNUMBER(M17)),NOT(ISBLANK(M17)))</formula>
    </cfRule>
  </conditionalFormatting>
  <conditionalFormatting sqref="T17">
    <cfRule type="containsBlanks" priority="4395">
      <formula>LEN(TRIM(T17))=0</formula>
    </cfRule>
    <cfRule type="expression" dxfId="25597" priority="4396">
      <formula>AND(_xlfn.ISFORMULA(T17),MOD(ROW(),2))</formula>
    </cfRule>
    <cfRule type="expression" dxfId="25596" priority="4397">
      <formula>AND(_xlfn.ISFORMULA(T17),MOD(ROW()+1,2))</formula>
    </cfRule>
    <cfRule type="expression" dxfId="25595" priority="4398">
      <formula>MOD(ROW(),2)</formula>
    </cfRule>
  </conditionalFormatting>
  <conditionalFormatting sqref="U17">
    <cfRule type="containsBlanks" priority="4391">
      <formula>LEN(TRIM(U17))=0</formula>
    </cfRule>
    <cfRule type="expression" dxfId="25594" priority="4392">
      <formula>AND(_xlfn.ISFORMULA(U17),MOD(ROW(),2))</formula>
    </cfRule>
    <cfRule type="expression" dxfId="25593" priority="4393">
      <formula>AND(_xlfn.ISFORMULA(U17),MOD(ROW()+1,2))</formula>
    </cfRule>
    <cfRule type="expression" dxfId="25592" priority="4394">
      <formula>MOD(ROW(),2)</formula>
    </cfRule>
  </conditionalFormatting>
  <conditionalFormatting sqref="A17 C17:D17 P17:S17 F17:L17">
    <cfRule type="containsBlanks" priority="4408">
      <formula>LEN(TRIM(A17))=0</formula>
    </cfRule>
  </conditionalFormatting>
  <conditionalFormatting sqref="CX16">
    <cfRule type="expression" dxfId="25591" priority="4390">
      <formula>AND(NOT(ISNUMBER(CX16)),NOT(ISBLANK(CX16)))</formula>
    </cfRule>
  </conditionalFormatting>
  <conditionalFormatting sqref="DB16:DG16">
    <cfRule type="expression" dxfId="25590" priority="4389">
      <formula>AND(NOT(ISNUMBER(DB16)),NOT(ISBLANK(DB16)))</formula>
    </cfRule>
  </conditionalFormatting>
  <conditionalFormatting sqref="DI16">
    <cfRule type="expression" dxfId="25589" priority="4387">
      <formula>AND(NOT(ISNUMBER(DI16)),NOT(ISBLANK(DI16)))</formula>
    </cfRule>
  </conditionalFormatting>
  <conditionalFormatting sqref="DE17:DI17">
    <cfRule type="expression" dxfId="25588" priority="4386">
      <formula>AND(NOT(ISNUMBER(DE17)),NOT(ISBLANK(DE17)))</formula>
    </cfRule>
  </conditionalFormatting>
  <conditionalFormatting sqref="DE17:DI17">
    <cfRule type="containsBlanks" priority="4385">
      <formula>LEN(TRIM(DE17))=0</formula>
    </cfRule>
  </conditionalFormatting>
  <conditionalFormatting sqref="DB17:DD17">
    <cfRule type="expression" dxfId="25587" priority="4384">
      <formula>AND(NOT(ISNUMBER(DB17)),NOT(ISBLANK(DB17)))</formula>
    </cfRule>
  </conditionalFormatting>
  <conditionalFormatting sqref="DB17:DD17">
    <cfRule type="containsBlanks" priority="4383">
      <formula>LEN(TRIM(DB17))=0</formula>
    </cfRule>
  </conditionalFormatting>
  <conditionalFormatting sqref="CX17">
    <cfRule type="expression" dxfId="25586" priority="4382">
      <formula>AND(NOT(ISNUMBER(CX17)),NOT(ISBLANK(CX17)))</formula>
    </cfRule>
  </conditionalFormatting>
  <conditionalFormatting sqref="CX17">
    <cfRule type="containsBlanks" priority="4381">
      <formula>LEN(TRIM(CX17))=0</formula>
    </cfRule>
  </conditionalFormatting>
  <conditionalFormatting sqref="CM18:CO18 CQ18:CR18 M18:R18 CJ18:CK18 C18:I18 CW18:DA18 A18 CT18:CU18 CB18:CE18 DJ18:DK18 V18:BY18 DC18:DE18 DM18:XFD18">
    <cfRule type="expression" dxfId="25585" priority="4377">
      <formula>AND(_xlfn.ISFORMULA(A18),MOD(ROW(),2))</formula>
    </cfRule>
    <cfRule type="expression" dxfId="25584" priority="4378">
      <formula>AND(_xlfn.ISFORMULA(A18),MOD(ROW()+1,2))</formula>
    </cfRule>
    <cfRule type="expression" dxfId="25583" priority="4380">
      <formula>MOD(ROW(),2)</formula>
    </cfRule>
  </conditionalFormatting>
  <conditionalFormatting sqref="I18 M18:O18 AX18 BA18:BF18 BN18:BO18 BH18:BL18 V18:AV18">
    <cfRule type="expression" dxfId="25582" priority="4379">
      <formula>AND(NOT(ISNUMBER(I18)),NOT(ISBLANK(I18)))</formula>
    </cfRule>
  </conditionalFormatting>
  <conditionalFormatting sqref="AR18:AT18 AN18:AP18 AD18:AL18">
    <cfRule type="expression" dxfId="25581" priority="4375" stopIfTrue="1">
      <formula>AND(OR(ISNUMBER(SEARCH("+",AD18)),ISNUMBER(SEARCH("–",AD18))),MOD(ROW()+1,2))</formula>
    </cfRule>
    <cfRule type="expression" dxfId="25580" priority="4376" stopIfTrue="1">
      <formula>AND(OR(ISNUMBER(SEARCH("+",AD18)),ISNUMBER(SEARCH("–",AD18))),MOD(ROW(),2))</formula>
    </cfRule>
  </conditionalFormatting>
  <conditionalFormatting sqref="DK18 CM18:CN18 CD18:CE18 CB18 BY18 BU18:BV18 BI18:BJ18 BF18 AU18 AQ18 AM18 BS18 CY18:DA18 CT18 BC18">
    <cfRule type="expression" dxfId="25579" priority="4374">
      <formula>OR(AND(NOT(_xlfn.ISFORMULA(AM18)),NOT(ISBLANK(AM18))),ISERROR(AM18))</formula>
    </cfRule>
  </conditionalFormatting>
  <conditionalFormatting sqref="K18">
    <cfRule type="containsBlanks" priority="4368">
      <formula>LEN(TRIM(K18))=0</formula>
    </cfRule>
    <cfRule type="expression" dxfId="25578" priority="4369">
      <formula>AND(_xlfn.ISFORMULA(K18),MOD(ROW(),2))</formula>
    </cfRule>
    <cfRule type="expression" dxfId="25577" priority="4370">
      <formula>AND(_xlfn.ISFORMULA(K18),MOD(ROW()+1,2))</formula>
    </cfRule>
    <cfRule type="expression" dxfId="25576" priority="4372">
      <formula>MOD(ROW(),2)</formula>
    </cfRule>
  </conditionalFormatting>
  <conditionalFormatting sqref="K18">
    <cfRule type="expression" dxfId="25575" priority="4371">
      <formula>AND(NOT(ISNUMBER(K18)),NOT(ISBLANK(K18)))</formula>
    </cfRule>
  </conditionalFormatting>
  <conditionalFormatting sqref="J18">
    <cfRule type="containsBlanks" priority="4363">
      <formula>LEN(TRIM(J18))=0</formula>
    </cfRule>
    <cfRule type="expression" dxfId="25574" priority="4364">
      <formula>AND(_xlfn.ISFORMULA(J18),MOD(ROW(),2))</formula>
    </cfRule>
    <cfRule type="expression" dxfId="25573" priority="4365">
      <formula>AND(_xlfn.ISFORMULA(J18),MOD(ROW()+1,2))</formula>
    </cfRule>
    <cfRule type="expression" dxfId="25572" priority="4367">
      <formula>MOD(ROW(),2)</formula>
    </cfRule>
  </conditionalFormatting>
  <conditionalFormatting sqref="J18">
    <cfRule type="expression" dxfId="25571" priority="4366">
      <formula>AND(NOT(ISNUMBER(J18)),NOT(ISBLANK(J18)))</formula>
    </cfRule>
  </conditionalFormatting>
  <conditionalFormatting sqref="BZ18:CA18">
    <cfRule type="containsBlanks" priority="4359">
      <formula>LEN(TRIM(BZ18))=0</formula>
    </cfRule>
    <cfRule type="expression" dxfId="25570" priority="4360">
      <formula>AND(_xlfn.ISFORMULA(BZ18),MOD(ROW(),2))</formula>
    </cfRule>
    <cfRule type="expression" dxfId="25569" priority="4361">
      <formula>AND(_xlfn.ISFORMULA(BZ18),MOD(ROW()+1,2))</formula>
    </cfRule>
    <cfRule type="expression" dxfId="25568" priority="4362">
      <formula>MOD(ROW(),2)</formula>
    </cfRule>
  </conditionalFormatting>
  <conditionalFormatting sqref="B18">
    <cfRule type="containsBlanks" priority="4355">
      <formula>LEN(TRIM(B18))=0</formula>
    </cfRule>
    <cfRule type="expression" dxfId="25567" priority="4356">
      <formula>AND(_xlfn.ISFORMULA(B18),MOD(ROW(),2))</formula>
    </cfRule>
    <cfRule type="expression" dxfId="25566" priority="4357">
      <formula>AND(_xlfn.ISFORMULA(B18),MOD(ROW()+1,2))</formula>
    </cfRule>
    <cfRule type="expression" dxfId="25565" priority="4358">
      <formula>MOD(ROW(),2)</formula>
    </cfRule>
  </conditionalFormatting>
  <conditionalFormatting sqref="S18">
    <cfRule type="containsBlanks" priority="4351">
      <formula>LEN(TRIM(S18))=0</formula>
    </cfRule>
    <cfRule type="expression" dxfId="25564" priority="4352">
      <formula>AND(_xlfn.ISFORMULA(S18),MOD(ROW(),2))</formula>
    </cfRule>
    <cfRule type="expression" dxfId="25563" priority="4353">
      <formula>AND(_xlfn.ISFORMULA(S18),MOD(ROW()+1,2))</formula>
    </cfRule>
    <cfRule type="expression" dxfId="25562" priority="4354">
      <formula>MOD(ROW(),2)</formula>
    </cfRule>
  </conditionalFormatting>
  <conditionalFormatting sqref="T18">
    <cfRule type="containsBlanks" priority="4347">
      <formula>LEN(TRIM(T18))=0</formula>
    </cfRule>
    <cfRule type="expression" dxfId="25561" priority="4348">
      <formula>AND(_xlfn.ISFORMULA(T18),MOD(ROW(),2))</formula>
    </cfRule>
    <cfRule type="expression" dxfId="25560" priority="4349">
      <formula>AND(_xlfn.ISFORMULA(T18),MOD(ROW()+1,2))</formula>
    </cfRule>
    <cfRule type="expression" dxfId="25559" priority="4350">
      <formula>MOD(ROW(),2)</formula>
    </cfRule>
  </conditionalFormatting>
  <conditionalFormatting sqref="U18">
    <cfRule type="containsBlanks" priority="4343">
      <formula>LEN(TRIM(U18))=0</formula>
    </cfRule>
    <cfRule type="expression" dxfId="25558" priority="4344">
      <formula>AND(_xlfn.ISFORMULA(U18),MOD(ROW(),2))</formula>
    </cfRule>
    <cfRule type="expression" dxfId="25557" priority="4345">
      <formula>AND(_xlfn.ISFORMULA(U18),MOD(ROW()+1,2))</formula>
    </cfRule>
    <cfRule type="expression" dxfId="25556" priority="4346">
      <formula>MOD(ROW(),2)</formula>
    </cfRule>
  </conditionalFormatting>
  <conditionalFormatting sqref="L18">
    <cfRule type="containsBlanks" priority="4338">
      <formula>LEN(TRIM(L18))=0</formula>
    </cfRule>
    <cfRule type="expression" dxfId="25555" priority="4339">
      <formula>AND(_xlfn.ISFORMULA(L18),MOD(ROW(),2))</formula>
    </cfRule>
    <cfRule type="expression" dxfId="25554" priority="4340">
      <formula>AND(_xlfn.ISFORMULA(L18),MOD(ROW()+1,2))</formula>
    </cfRule>
    <cfRule type="expression" dxfId="25553" priority="4342">
      <formula>MOD(ROW(),2)</formula>
    </cfRule>
  </conditionalFormatting>
  <conditionalFormatting sqref="L18">
    <cfRule type="expression" dxfId="25552" priority="4341">
      <formula>AND(NOT(ISNUMBER(L18)),NOT(ISBLANK(L18)))</formula>
    </cfRule>
  </conditionalFormatting>
  <conditionalFormatting sqref="CP18">
    <cfRule type="containsBlanks" priority="4334">
      <formula>LEN(TRIM(CP18))=0</formula>
    </cfRule>
    <cfRule type="expression" dxfId="25551" priority="4335">
      <formula>AND(_xlfn.ISFORMULA(CP18),MOD(ROW(),2))</formula>
    </cfRule>
    <cfRule type="expression" dxfId="25550" priority="4336">
      <formula>AND(_xlfn.ISFORMULA(CP18),MOD(ROW()+1,2))</formula>
    </cfRule>
    <cfRule type="expression" dxfId="25549" priority="4337">
      <formula>MOD(ROW(),2)</formula>
    </cfRule>
  </conditionalFormatting>
  <conditionalFormatting sqref="CS18">
    <cfRule type="containsBlanks" priority="4330">
      <formula>LEN(TRIM(CS18))=0</formula>
    </cfRule>
    <cfRule type="expression" dxfId="25548" priority="4331">
      <formula>AND(_xlfn.ISFORMULA(CS18),MOD(ROW(),2))</formula>
    </cfRule>
    <cfRule type="expression" dxfId="25547" priority="4332">
      <formula>AND(_xlfn.ISFORMULA(CS18),MOD(ROW()+1,2))</formula>
    </cfRule>
    <cfRule type="expression" dxfId="25546" priority="4333">
      <formula>MOD(ROW(),2)</formula>
    </cfRule>
  </conditionalFormatting>
  <conditionalFormatting sqref="CH18">
    <cfRule type="containsBlanks" priority="4326">
      <formula>LEN(TRIM(CH18))=0</formula>
    </cfRule>
    <cfRule type="expression" dxfId="25545" priority="4327">
      <formula>AND(_xlfn.ISFORMULA(CH18),MOD(ROW(),2))</formula>
    </cfRule>
    <cfRule type="expression" dxfId="25544" priority="4328">
      <formula>AND(_xlfn.ISFORMULA(CH18),MOD(ROW()+1,2))</formula>
    </cfRule>
    <cfRule type="expression" dxfId="25543" priority="4329">
      <formula>MOD(ROW(),2)</formula>
    </cfRule>
  </conditionalFormatting>
  <conditionalFormatting sqref="CF18">
    <cfRule type="containsBlanks" priority="4322">
      <formula>LEN(TRIM(CF18))=0</formula>
    </cfRule>
    <cfRule type="expression" dxfId="25542" priority="4323">
      <formula>AND(_xlfn.ISFORMULA(CF18),MOD(ROW(),2))</formula>
    </cfRule>
    <cfRule type="expression" dxfId="25541" priority="4324">
      <formula>AND(_xlfn.ISFORMULA(CF18),MOD(ROW()+1,2))</formula>
    </cfRule>
    <cfRule type="expression" dxfId="25540" priority="4325">
      <formula>MOD(ROW(),2)</formula>
    </cfRule>
  </conditionalFormatting>
  <conditionalFormatting sqref="CG18">
    <cfRule type="containsBlanks" priority="4318">
      <formula>LEN(TRIM(CG18))=0</formula>
    </cfRule>
    <cfRule type="expression" dxfId="25539" priority="4319">
      <formula>AND(_xlfn.ISFORMULA(CG18),MOD(ROW(),2))</formula>
    </cfRule>
    <cfRule type="expression" dxfId="25538" priority="4320">
      <formula>AND(_xlfn.ISFORMULA(CG18),MOD(ROW()+1,2))</formula>
    </cfRule>
    <cfRule type="expression" dxfId="25537" priority="4321">
      <formula>MOD(ROW(),2)</formula>
    </cfRule>
  </conditionalFormatting>
  <conditionalFormatting sqref="CI18">
    <cfRule type="containsBlanks" priority="4314">
      <formula>LEN(TRIM(CI18))=0</formula>
    </cfRule>
    <cfRule type="expression" dxfId="25536" priority="4315">
      <formula>AND(_xlfn.ISFORMULA(CI18),MOD(ROW(),2))</formula>
    </cfRule>
    <cfRule type="expression" dxfId="25535" priority="4316">
      <formula>AND(_xlfn.ISFORMULA(CI18),MOD(ROW()+1,2))</formula>
    </cfRule>
    <cfRule type="expression" dxfId="25534" priority="4317">
      <formula>MOD(ROW(),2)</formula>
    </cfRule>
  </conditionalFormatting>
  <conditionalFormatting sqref="CL18">
    <cfRule type="containsBlanks" priority="4310">
      <formula>LEN(TRIM(CL18))=0</formula>
    </cfRule>
    <cfRule type="expression" dxfId="25533" priority="4311">
      <formula>AND(_xlfn.ISFORMULA(CL18),MOD(ROW(),2))</formula>
    </cfRule>
    <cfRule type="expression" dxfId="25532" priority="4312">
      <formula>AND(_xlfn.ISFORMULA(CL18),MOD(ROW()+1,2))</formula>
    </cfRule>
    <cfRule type="expression" dxfId="25531" priority="4313">
      <formula>MOD(ROW(),2)</formula>
    </cfRule>
  </conditionalFormatting>
  <conditionalFormatting sqref="CV18">
    <cfRule type="containsBlanks" priority="4306">
      <formula>LEN(TRIM(CV18))=0</formula>
    </cfRule>
    <cfRule type="expression" dxfId="25530" priority="4307">
      <formula>AND(_xlfn.ISFORMULA(CV18),MOD(ROW(),2))</formula>
    </cfRule>
    <cfRule type="expression" dxfId="25529" priority="4308">
      <formula>AND(_xlfn.ISFORMULA(CV18),MOD(ROW()+1,2))</formula>
    </cfRule>
    <cfRule type="expression" dxfId="25528" priority="4309">
      <formula>MOD(ROW(),2)</formula>
    </cfRule>
  </conditionalFormatting>
  <conditionalFormatting sqref="DB18">
    <cfRule type="expression" dxfId="25527" priority="4303">
      <formula>AND(_xlfn.ISFORMULA(DB18),MOD(ROW(),2))</formula>
    </cfRule>
    <cfRule type="expression" dxfId="25526" priority="4304">
      <formula>AND(_xlfn.ISFORMULA(DB18),MOD(ROW()+1,2))</formula>
    </cfRule>
    <cfRule type="expression" dxfId="25525" priority="4305">
      <formula>MOD(ROW(),2)</formula>
    </cfRule>
  </conditionalFormatting>
  <conditionalFormatting sqref="DF18:DG18 DI18">
    <cfRule type="expression" dxfId="25524" priority="4300">
      <formula>AND(_xlfn.ISFORMULA(DF18),MOD(ROW(),2))</formula>
    </cfRule>
    <cfRule type="expression" dxfId="25523" priority="4301">
      <formula>AND(_xlfn.ISFORMULA(DF18),MOD(ROW()+1,2))</formula>
    </cfRule>
    <cfRule type="expression" dxfId="25522" priority="4302">
      <formula>MOD(ROW(),2)</formula>
    </cfRule>
  </conditionalFormatting>
  <conditionalFormatting sqref="DL18">
    <cfRule type="expression" dxfId="25521" priority="4297">
      <formula>AND(_xlfn.ISFORMULA(DL18),MOD(ROW(),2))</formula>
    </cfRule>
    <cfRule type="expression" dxfId="25520" priority="4298">
      <formula>AND(_xlfn.ISFORMULA(DL18),MOD(ROW()+1,2))</formula>
    </cfRule>
    <cfRule type="expression" dxfId="25519" priority="4299">
      <formula>MOD(ROW(),2)</formula>
    </cfRule>
  </conditionalFormatting>
  <conditionalFormatting sqref="DL18">
    <cfRule type="expression" dxfId="25518" priority="4296">
      <formula>OR(AND(NOT(_xlfn.ISFORMULA(DL18)),NOT(ISBLANK(DL18))),ISERROR(DL18))</formula>
    </cfRule>
  </conditionalFormatting>
  <conditionalFormatting sqref="DL18">
    <cfRule type="expression" dxfId="25517" priority="4295">
      <formula>AND(NOT(ISBLANK(A18)),ISBLANK(DL18))</formula>
    </cfRule>
  </conditionalFormatting>
  <conditionalFormatting sqref="DL19">
    <cfRule type="expression" dxfId="25516" priority="4287">
      <formula>AND(NOT(ISBLANK(A19)),ISBLANK(DL19))</formula>
    </cfRule>
  </conditionalFormatting>
  <conditionalFormatting sqref="A19:DG19 DI19:XFD19">
    <cfRule type="expression" dxfId="25515" priority="4291">
      <formula>AND(_xlfn.ISFORMULA(A19),MOD(ROW(),2))</formula>
    </cfRule>
    <cfRule type="expression" dxfId="25514" priority="4292">
      <formula>AND(_xlfn.ISFORMULA(A19),MOD(ROW()+1,2))</formula>
    </cfRule>
    <cfRule type="expression" dxfId="25513" priority="4294">
      <formula>MOD(ROW(),2)</formula>
    </cfRule>
  </conditionalFormatting>
  <conditionalFormatting sqref="I19:O19 BA19:BF19 BH19:BL19 V19:AV19 BN19:BO19 AX19">
    <cfRule type="expression" dxfId="25512" priority="4293">
      <formula>AND(NOT(ISNUMBER(I19)),NOT(ISBLANK(I19)))</formula>
    </cfRule>
  </conditionalFormatting>
  <conditionalFormatting sqref="AD19:AL19 AN19:AP19 AR19:AT19">
    <cfRule type="expression" dxfId="25511" priority="4289" stopIfTrue="1">
      <formula>AND(OR(ISNUMBER(SEARCH("+",AD19)),ISNUMBER(SEARCH("–",AD19))),MOD(ROW()+1,2))</formula>
    </cfRule>
    <cfRule type="expression" dxfId="25510" priority="4290" stopIfTrue="1">
      <formula>AND(OR(ISNUMBER(SEARCH("+",AD19)),ISNUMBER(SEARCH("–",AD19))),MOD(ROW(),2))</formula>
    </cfRule>
  </conditionalFormatting>
  <conditionalFormatting sqref="BC19 CT19 CY19:DA19 BS19 AM19 AQ19 AU19 BF19 BI19:BJ19 BU19:BV19 BY19 CB19 CD19:CE19 CM19:CN19 DK19:DL19">
    <cfRule type="expression" dxfId="25509" priority="4288">
      <formula>OR(AND(NOT(_xlfn.ISFORMULA(AM19)),NOT(ISBLANK(AM19))),ISERROR(AM19))</formula>
    </cfRule>
  </conditionalFormatting>
  <conditionalFormatting sqref="A20:F20 D22 H20:DG20 DI20:XFD20">
    <cfRule type="expression" dxfId="25508" priority="4283">
      <formula>AND(_xlfn.ISFORMULA(A20),MOD(ROW(),2))</formula>
    </cfRule>
    <cfRule type="expression" dxfId="25507" priority="4284">
      <formula>AND(_xlfn.ISFORMULA(A20),MOD(ROW()+1,2))</formula>
    </cfRule>
    <cfRule type="expression" dxfId="25506" priority="4286">
      <formula>MOD(ROW(),2)</formula>
    </cfRule>
  </conditionalFormatting>
  <conditionalFormatting sqref="BH20:BL20 BN20:BO20 BA20:BF20 I20:O20 V20:AV20 AX20">
    <cfRule type="expression" dxfId="25505" priority="4285">
      <formula>AND(NOT(ISNUMBER(I20)),NOT(ISBLANK(I20)))</formula>
    </cfRule>
  </conditionalFormatting>
  <conditionalFormatting sqref="AD20:AL20 AN20:AP20 AR20:AT20">
    <cfRule type="expression" dxfId="25504" priority="4281" stopIfTrue="1">
      <formula>AND(OR(ISNUMBER(SEARCH("+",AD20)),ISNUMBER(SEARCH("–",AD20))),MOD(ROW()+1,2))</formula>
    </cfRule>
    <cfRule type="expression" dxfId="25503" priority="4282" stopIfTrue="1">
      <formula>AND(OR(ISNUMBER(SEARCH("+",AD20)),ISNUMBER(SEARCH("–",AD20))),MOD(ROW(),2))</formula>
    </cfRule>
  </conditionalFormatting>
  <conditionalFormatting sqref="BC20 CT20 CY20:DA20 BS20 AM20 AQ20 AU20 BF20 BI20:BJ20 BU20:BV20 BY20 CB20 CD20:CE20 CM20:CN20 DK20:DL20">
    <cfRule type="expression" dxfId="25502" priority="4280">
      <formula>OR(AND(NOT(_xlfn.ISFORMULA(AM20)),NOT(ISBLANK(AM20))),ISERROR(AM20))</formula>
    </cfRule>
  </conditionalFormatting>
  <conditionalFormatting sqref="DL20">
    <cfRule type="expression" dxfId="25501" priority="4279">
      <formula>AND(NOT(ISBLANK(A20)),ISBLANK(DL20))</formula>
    </cfRule>
  </conditionalFormatting>
  <conditionalFormatting sqref="G20">
    <cfRule type="containsBlanks" priority="4275">
      <formula>LEN(TRIM(G20))=0</formula>
    </cfRule>
    <cfRule type="expression" dxfId="25500" priority="4276">
      <formula>AND(_xlfn.ISFORMULA(G20),MOD(ROW(),2))</formula>
    </cfRule>
    <cfRule type="expression" dxfId="25499" priority="4277">
      <formula>AND(_xlfn.ISFORMULA(G20),MOD(ROW()+1,2))</formula>
    </cfRule>
    <cfRule type="expression" dxfId="25498" priority="4278">
      <formula>MOD(ROW(),2)</formula>
    </cfRule>
  </conditionalFormatting>
  <conditionalFormatting sqref="BQ20">
    <cfRule type="expression" dxfId="25497" priority="4274">
      <formula>AND(NOT(ISNUMBER(BQ20)),NOT(ISBLANK(BQ20)))</formula>
    </cfRule>
  </conditionalFormatting>
  <conditionalFormatting sqref="A21:DG21 DI21:XFD21 D23">
    <cfRule type="expression" dxfId="25496" priority="4270">
      <formula>AND(_xlfn.ISFORMULA(A21),MOD(ROW(),2))</formula>
    </cfRule>
    <cfRule type="expression" dxfId="25495" priority="4271">
      <formula>AND(_xlfn.ISFORMULA(A21),MOD(ROW()+1,2))</formula>
    </cfRule>
    <cfRule type="expression" dxfId="25494" priority="4273">
      <formula>MOD(ROW(),2)</formula>
    </cfRule>
  </conditionalFormatting>
  <conditionalFormatting sqref="I21:O21 BA21:BF21 BH21:BL21 V21:AV21 BN21:BO21 AX21">
    <cfRule type="expression" dxfId="25493" priority="4272">
      <formula>AND(NOT(ISNUMBER(I21)),NOT(ISBLANK(I21)))</formula>
    </cfRule>
  </conditionalFormatting>
  <conditionalFormatting sqref="AR21:AT21 AN21:AP21 AD21:AL21">
    <cfRule type="expression" dxfId="25492" priority="4268" stopIfTrue="1">
      <formula>AND(OR(ISNUMBER(SEARCH("+",AD21)),ISNUMBER(SEARCH("–",AD21))),MOD(ROW()+1,2))</formula>
    </cfRule>
    <cfRule type="expression" dxfId="25491" priority="4269" stopIfTrue="1">
      <formula>AND(OR(ISNUMBER(SEARCH("+",AD21)),ISNUMBER(SEARCH("–",AD21))),MOD(ROW(),2))</formula>
    </cfRule>
  </conditionalFormatting>
  <conditionalFormatting sqref="DK21:DL21 CM21:CN21 CD21:CE21 CB21 BY21 BU21:BV21 BI21:BJ21 BF21 AU21 AQ21 AM21 BS21 CY21:DA21 CT21 BC21">
    <cfRule type="expression" dxfId="25490" priority="4267">
      <formula>OR(AND(NOT(_xlfn.ISFORMULA(AM21)),NOT(ISBLANK(AM21))),ISERROR(AM21))</formula>
    </cfRule>
  </conditionalFormatting>
  <conditionalFormatting sqref="DL21">
    <cfRule type="expression" dxfId="25489" priority="4266">
      <formula>AND(NOT(ISBLANK(A21)),ISBLANK(DL21))</formula>
    </cfRule>
  </conditionalFormatting>
  <conditionalFormatting sqref="BQ21">
    <cfRule type="expression" dxfId="25488" priority="4265">
      <formula>AND(NOT(ISNUMBER(BQ21)),NOT(ISBLANK(BQ21)))</formula>
    </cfRule>
  </conditionalFormatting>
  <conditionalFormatting sqref="BR21">
    <cfRule type="expression" dxfId="25487" priority="4264">
      <formula>AND(NOT(ISNUMBER(BR21)),NOT(ISBLANK(BR21)))</formula>
    </cfRule>
  </conditionalFormatting>
  <conditionalFormatting sqref="BW21">
    <cfRule type="expression" dxfId="25486" priority="4263">
      <formula>AND(NOT(ISNUMBER(BW21)),NOT(ISBLANK(BW21)))</formula>
    </cfRule>
  </conditionalFormatting>
  <conditionalFormatting sqref="BZ21">
    <cfRule type="expression" dxfId="25485" priority="4262">
      <formula>AND(NOT(ISNUMBER(BZ21)),NOT(ISBLANK(BZ21)))</formula>
    </cfRule>
  </conditionalFormatting>
  <conditionalFormatting sqref="CA21">
    <cfRule type="expression" dxfId="25484" priority="4261">
      <formula>AND(NOT(ISNUMBER(CA21)),NOT(ISBLANK(CA21)))</formula>
    </cfRule>
  </conditionalFormatting>
  <conditionalFormatting sqref="CH21">
    <cfRule type="expression" dxfId="25483" priority="4260">
      <formula>AND(NOT(ISNUMBER(CH21)),NOT(ISBLANK(CH21)))</formula>
    </cfRule>
  </conditionalFormatting>
  <conditionalFormatting sqref="BX21">
    <cfRule type="expression" dxfId="25482" priority="4259">
      <formula>AND(NOT(ISNUMBER(BX21)),NOT(ISBLANK(BX21)))</formula>
    </cfRule>
  </conditionalFormatting>
  <conditionalFormatting sqref="CS21">
    <cfRule type="expression" dxfId="25481" priority="4258">
      <formula>AND(NOT(ISNUMBER(CS21)),NOT(ISBLANK(CS21)))</formula>
    </cfRule>
  </conditionalFormatting>
  <conditionalFormatting sqref="CV21">
    <cfRule type="expression" dxfId="25480" priority="4257">
      <formula>AND(NOT(ISNUMBER(CV21)),NOT(ISBLANK(CV21)))</formula>
    </cfRule>
  </conditionalFormatting>
  <conditionalFormatting sqref="A22:C22 F22:CV22 CX22:DG22 DI22:XFD22">
    <cfRule type="expression" dxfId="25479" priority="4253">
      <formula>AND(_xlfn.ISFORMULA(A22),MOD(ROW(),2))</formula>
    </cfRule>
    <cfRule type="expression" dxfId="25478" priority="4254">
      <formula>AND(_xlfn.ISFORMULA(A22),MOD(ROW()+1,2))</formula>
    </cfRule>
    <cfRule type="expression" dxfId="25477" priority="4256">
      <formula>MOD(ROW(),2)</formula>
    </cfRule>
  </conditionalFormatting>
  <conditionalFormatting sqref="AX22 BN22:BO22 V22:AV22 BH22:BL22 BA22:BF22 I22:O22">
    <cfRule type="expression" dxfId="25476" priority="4255">
      <formula>AND(NOT(ISNUMBER(I22)),NOT(ISBLANK(I22)))</formula>
    </cfRule>
  </conditionalFormatting>
  <conditionalFormatting sqref="AD22:AL22 AN22:AP22 AR22:AT22">
    <cfRule type="expression" dxfId="25475" priority="4251" stopIfTrue="1">
      <formula>AND(OR(ISNUMBER(SEARCH("+",AD22)),ISNUMBER(SEARCH("–",AD22))),MOD(ROW()+1,2))</formula>
    </cfRule>
    <cfRule type="expression" dxfId="25474" priority="4252" stopIfTrue="1">
      <formula>AND(OR(ISNUMBER(SEARCH("+",AD22)),ISNUMBER(SEARCH("–",AD22))),MOD(ROW(),2))</formula>
    </cfRule>
  </conditionalFormatting>
  <conditionalFormatting sqref="BC22 CT22 CY22:DA22 BS22 AM22 AQ22 AU22 BF22 BI22:BJ22 BU22:BV22 BY22 CB22 CD22:CE22 CM22:CN22 DK22:DL22">
    <cfRule type="expression" dxfId="25473" priority="4250">
      <formula>OR(AND(NOT(_xlfn.ISFORMULA(AM22)),NOT(ISBLANK(AM22))),ISERROR(AM22))</formula>
    </cfRule>
  </conditionalFormatting>
  <conditionalFormatting sqref="DL22">
    <cfRule type="expression" dxfId="25472" priority="4249">
      <formula>AND(NOT(ISBLANK(A22)),ISBLANK(DL22))</formula>
    </cfRule>
  </conditionalFormatting>
  <conditionalFormatting sqref="E22">
    <cfRule type="expression" dxfId="25471" priority="4243">
      <formula>AND(_xlfn.ISFORMULA(E22),MOD(ROW(),2))</formula>
    </cfRule>
    <cfRule type="expression" dxfId="25470" priority="4244">
      <formula>AND(_xlfn.ISFORMULA(E22),MOD(ROW()+1,2))</formula>
    </cfRule>
    <cfRule type="expression" dxfId="25469" priority="4245">
      <formula>MOD(ROW(),2)</formula>
    </cfRule>
  </conditionalFormatting>
  <conditionalFormatting sqref="CW22">
    <cfRule type="expression" dxfId="25468" priority="4240">
      <formula>AND(_xlfn.ISFORMULA(CW22),MOD(ROW(),2))</formula>
    </cfRule>
    <cfRule type="expression" dxfId="25467" priority="4241">
      <formula>AND(_xlfn.ISFORMULA(CW22),MOD(ROW()+1,2))</formula>
    </cfRule>
    <cfRule type="expression" dxfId="25466" priority="4242">
      <formula>MOD(ROW(),2)</formula>
    </cfRule>
  </conditionalFormatting>
  <conditionalFormatting sqref="CX19">
    <cfRule type="expression" dxfId="25465" priority="4239">
      <formula>AND(NOT(ISNUMBER(CX19)),NOT(ISBLANK(CX19)))</formula>
    </cfRule>
  </conditionalFormatting>
  <conditionalFormatting sqref="CX20">
    <cfRule type="expression" dxfId="25464" priority="4238">
      <formula>AND(NOT(ISNUMBER(CX20)),NOT(ISBLANK(CX20)))</formula>
    </cfRule>
  </conditionalFormatting>
  <conditionalFormatting sqref="CX21">
    <cfRule type="expression" dxfId="25463" priority="4237">
      <formula>AND(NOT(ISNUMBER(CX21)),NOT(ISBLANK(CX21)))</formula>
    </cfRule>
  </conditionalFormatting>
  <conditionalFormatting sqref="DB21:DG21">
    <cfRule type="expression" dxfId="25462" priority="4236">
      <formula>AND(NOT(ISNUMBER(DB21)),NOT(ISBLANK(DB21)))</formula>
    </cfRule>
  </conditionalFormatting>
  <conditionalFormatting sqref="DI21">
    <cfRule type="expression" dxfId="25461" priority="4235">
      <formula>AND(NOT(ISNUMBER(DI21)),NOT(ISBLANK(DI21)))</formula>
    </cfRule>
  </conditionalFormatting>
  <conditionalFormatting sqref="H23:K23 A23:C23 F23 CY23:DA23 DJ23:XFD23 M23:CW23">
    <cfRule type="expression" dxfId="25460" priority="4231">
      <formula>AND(_xlfn.ISFORMULA(A23),MOD(ROW(),2))</formula>
    </cfRule>
    <cfRule type="expression" dxfId="25459" priority="4232">
      <formula>AND(_xlfn.ISFORMULA(A23),MOD(ROW()+1,2))</formula>
    </cfRule>
    <cfRule type="expression" dxfId="25458" priority="4234">
      <formula>MOD(ROW(),2)</formula>
    </cfRule>
  </conditionalFormatting>
  <conditionalFormatting sqref="V23:AV23 BH23:BL23 BN23:BO23 I23:K23 BA23:BF23 AX23 M23:O23">
    <cfRule type="expression" dxfId="25457" priority="4233">
      <formula>AND(NOT(ISNUMBER(I23)),NOT(ISBLANK(I23)))</formula>
    </cfRule>
  </conditionalFormatting>
  <conditionalFormatting sqref="AD23:AL23 AN23:AP23 AR23:AT23">
    <cfRule type="expression" dxfId="25456" priority="4229" stopIfTrue="1">
      <formula>AND(OR(ISNUMBER(SEARCH("+",AD23)),ISNUMBER(SEARCH("–",AD23))),MOD(ROW()+1,2))</formula>
    </cfRule>
    <cfRule type="expression" dxfId="25455" priority="4230" stopIfTrue="1">
      <formula>AND(OR(ISNUMBER(SEARCH("+",AD23)),ISNUMBER(SEARCH("–",AD23))),MOD(ROW(),2))</formula>
    </cfRule>
  </conditionalFormatting>
  <conditionalFormatting sqref="BC23 CT23 CY23:DA23 BS23 AM23 AQ23 AU23 BF23 BI23:BJ23 BU23:BV23 BY23 CB23 CD23:CE23 CM23:CN23 DK23:DL23">
    <cfRule type="expression" dxfId="25454" priority="4228">
      <formula>OR(AND(NOT(_xlfn.ISFORMULA(AM23)),NOT(ISBLANK(AM23))),ISERROR(AM23))</formula>
    </cfRule>
  </conditionalFormatting>
  <conditionalFormatting sqref="DL23">
    <cfRule type="expression" dxfId="25453" priority="4227">
      <formula>AND(NOT(ISBLANK(A23)),ISBLANK(DL23))</formula>
    </cfRule>
  </conditionalFormatting>
  <conditionalFormatting sqref="G23">
    <cfRule type="containsBlanks" priority="4223">
      <formula>LEN(TRIM(G23))=0</formula>
    </cfRule>
    <cfRule type="expression" dxfId="25452" priority="4224">
      <formula>AND(_xlfn.ISFORMULA(G23),MOD(ROW(),2))</formula>
    </cfRule>
    <cfRule type="expression" dxfId="25451" priority="4225">
      <formula>AND(_xlfn.ISFORMULA(G23),MOD(ROW()+1,2))</formula>
    </cfRule>
    <cfRule type="expression" dxfId="25450" priority="4226">
      <formula>MOD(ROW(),2)</formula>
    </cfRule>
  </conditionalFormatting>
  <conditionalFormatting sqref="BQ23">
    <cfRule type="expression" dxfId="25449" priority="4222">
      <formula>AND(NOT(ISNUMBER(BQ23)),NOT(ISBLANK(BQ23)))</formula>
    </cfRule>
  </conditionalFormatting>
  <conditionalFormatting sqref="BR23">
    <cfRule type="expression" dxfId="25448" priority="4221">
      <formula>AND(NOT(ISNUMBER(BR23)),NOT(ISBLANK(BR23)))</formula>
    </cfRule>
  </conditionalFormatting>
  <conditionalFormatting sqref="BW23:BX23">
    <cfRule type="expression" dxfId="25447" priority="4220">
      <formula>AND(NOT(ISNUMBER(BW23)),NOT(ISBLANK(BW23)))</formula>
    </cfRule>
  </conditionalFormatting>
  <conditionalFormatting sqref="BZ23:CA23">
    <cfRule type="expression" dxfId="25446" priority="4219">
      <formula>AND(NOT(ISNUMBER(BZ23)),NOT(ISBLANK(BZ23)))</formula>
    </cfRule>
  </conditionalFormatting>
  <conditionalFormatting sqref="CF23">
    <cfRule type="expression" dxfId="25445" priority="4218">
      <formula>AND(NOT(ISNUMBER(CF23)),NOT(ISBLANK(CF23)))</formula>
    </cfRule>
  </conditionalFormatting>
  <conditionalFormatting sqref="CG23:CH23">
    <cfRule type="expression" dxfId="25444" priority="4217">
      <formula>AND(NOT(ISNUMBER(CG23)),NOT(ISBLANK(CG23)))</formula>
    </cfRule>
  </conditionalFormatting>
  <conditionalFormatting sqref="CI23:CL23">
    <cfRule type="expression" dxfId="25443" priority="4216">
      <formula>AND(NOT(ISNUMBER(CI23)),NOT(ISBLANK(CI23)))</formula>
    </cfRule>
  </conditionalFormatting>
  <conditionalFormatting sqref="CP23">
    <cfRule type="expression" dxfId="25442" priority="4215">
      <formula>AND(NOT(ISNUMBER(CP23)),NOT(ISBLANK(CP23)))</formula>
    </cfRule>
  </conditionalFormatting>
  <conditionalFormatting sqref="CS23">
    <cfRule type="expression" dxfId="25441" priority="4214">
      <formula>AND(NOT(ISNUMBER(CS23)),NOT(ISBLANK(CS23)))</formula>
    </cfRule>
  </conditionalFormatting>
  <conditionalFormatting sqref="E23">
    <cfRule type="expression" dxfId="25440" priority="4211">
      <formula>AND(_xlfn.ISFORMULA(E23),MOD(ROW(),2))</formula>
    </cfRule>
    <cfRule type="expression" dxfId="25439" priority="4212">
      <formula>AND(_xlfn.ISFORMULA(E23),MOD(ROW()+1,2))</formula>
    </cfRule>
    <cfRule type="expression" dxfId="25438" priority="4213">
      <formula>MOD(ROW(),2)</formula>
    </cfRule>
  </conditionalFormatting>
  <conditionalFormatting sqref="L23">
    <cfRule type="expression" dxfId="25437" priority="4207">
      <formula>AND(_xlfn.ISFORMULA(L23),MOD(ROW(),2))</formula>
    </cfRule>
    <cfRule type="expression" dxfId="25436" priority="4208">
      <formula>AND(_xlfn.ISFORMULA(L23),MOD(ROW()+1,2))</formula>
    </cfRule>
    <cfRule type="expression" dxfId="25435" priority="4210">
      <formula>MOD(ROW(),2)</formula>
    </cfRule>
  </conditionalFormatting>
  <conditionalFormatting sqref="L23">
    <cfRule type="expression" dxfId="25434" priority="4209">
      <formula>AND(NOT(ISNUMBER(L23)),NOT(ISBLANK(L23)))</formula>
    </cfRule>
  </conditionalFormatting>
  <conditionalFormatting sqref="CK23:CL23">
    <cfRule type="expression" dxfId="25433" priority="4206">
      <formula>AND(NOT(ISNUMBER(CK23)),NOT(ISBLANK(CK23)))</formula>
    </cfRule>
  </conditionalFormatting>
  <conditionalFormatting sqref="CF23">
    <cfRule type="expression" dxfId="25432" priority="4205">
      <formula>AND(NOT(ISNUMBER(CF23)),NOT(ISBLANK(CF23)))</formula>
    </cfRule>
  </conditionalFormatting>
  <conditionalFormatting sqref="CA23">
    <cfRule type="expression" dxfId="25431" priority="4204">
      <formula>AND(NOT(ISNUMBER(CA23)),NOT(ISBLANK(CA23)))</formula>
    </cfRule>
  </conditionalFormatting>
  <conditionalFormatting sqref="BX23">
    <cfRule type="expression" dxfId="25430" priority="4203">
      <formula>AND(NOT(ISNUMBER(BX23)),NOT(ISBLANK(BX23)))</formula>
    </cfRule>
  </conditionalFormatting>
  <conditionalFormatting sqref="BW23">
    <cfRule type="expression" dxfId="25429" priority="4202">
      <formula>AND(NOT(ISNUMBER(BW23)),NOT(ISBLANK(BW23)))</formula>
    </cfRule>
  </conditionalFormatting>
  <conditionalFormatting sqref="BW23">
    <cfRule type="expression" dxfId="25428" priority="4201">
      <formula>AND(NOT(ISNUMBER(BW23)),NOT(ISBLANK(BW23)))</formula>
    </cfRule>
  </conditionalFormatting>
  <conditionalFormatting sqref="BZ23">
    <cfRule type="expression" dxfId="25427" priority="4200">
      <formula>AND(NOT(ISNUMBER(BZ23)),NOT(ISBLANK(BZ23)))</formula>
    </cfRule>
  </conditionalFormatting>
  <conditionalFormatting sqref="C24:J24 CK24:CR24 CT24:CU24 CW24:DA24 DJ24:XFD24 A24 V24:CI24 M24:Q24 D26 D28">
    <cfRule type="expression" dxfId="25426" priority="4196">
      <formula>AND(_xlfn.ISFORMULA(A24),MOD(ROW(),2))</formula>
    </cfRule>
    <cfRule type="expression" dxfId="25425" priority="4197">
      <formula>AND(_xlfn.ISFORMULA(A24),MOD(ROW()+1,2))</formula>
    </cfRule>
    <cfRule type="expression" dxfId="25424" priority="4199">
      <formula>MOD(ROW(),2)</formula>
    </cfRule>
  </conditionalFormatting>
  <conditionalFormatting sqref="I24:J24 BN24:BO24 V24:AV24 BH24:BL24 BA24:BF24 AX24 M24:O24">
    <cfRule type="expression" dxfId="25423" priority="4198">
      <formula>AND(NOT(ISNUMBER(I24)),NOT(ISBLANK(I24)))</formula>
    </cfRule>
  </conditionalFormatting>
  <conditionalFormatting sqref="AD24:AL24 AR24:AT24 AN24:AP24">
    <cfRule type="expression" dxfId="25422" priority="4194" stopIfTrue="1">
      <formula>AND(OR(ISNUMBER(SEARCH("+",AD24)),ISNUMBER(SEARCH("–",AD24))),MOD(ROW()+1,2))</formula>
    </cfRule>
    <cfRule type="expression" dxfId="25421" priority="4195" stopIfTrue="1">
      <formula>AND(OR(ISNUMBER(SEARCH("+",AD24)),ISNUMBER(SEARCH("–",AD24))),MOD(ROW(),2))</formula>
    </cfRule>
  </conditionalFormatting>
  <conditionalFormatting sqref="DK24:DL24 CM24:CN24 CD24:CE24 CB24 BY24 BU24:BV24 BI24:BJ24 BF24 AU24 AQ24 AM24 BS24 CY24:DA24 CT24 BC24">
    <cfRule type="expression" dxfId="25420" priority="4193">
      <formula>OR(AND(NOT(_xlfn.ISFORMULA(AM24)),NOT(ISBLANK(AM24))),ISERROR(AM24))</formula>
    </cfRule>
  </conditionalFormatting>
  <conditionalFormatting sqref="DL24">
    <cfRule type="expression" dxfId="25419" priority="4192">
      <formula>AND(NOT(ISBLANK(A24)),ISBLANK(DL24))</formula>
    </cfRule>
  </conditionalFormatting>
  <conditionalFormatting sqref="B24">
    <cfRule type="containsBlanks" priority="4188">
      <formula>LEN(TRIM(B24))=0</formula>
    </cfRule>
    <cfRule type="expression" dxfId="25418" priority="4189">
      <formula>AND(_xlfn.ISFORMULA(B24),MOD(ROW(),2))</formula>
    </cfRule>
    <cfRule type="expression" dxfId="25417" priority="4190">
      <formula>AND(_xlfn.ISFORMULA(B24),MOD(ROW()+1,2))</formula>
    </cfRule>
    <cfRule type="expression" dxfId="25416" priority="4191">
      <formula>MOD(ROW(),2)</formula>
    </cfRule>
  </conditionalFormatting>
  <conditionalFormatting sqref="R24">
    <cfRule type="containsBlanks" priority="4184">
      <formula>LEN(TRIM(R24))=0</formula>
    </cfRule>
    <cfRule type="expression" dxfId="25415" priority="4185">
      <formula>AND(_xlfn.ISFORMULA(R24),MOD(ROW(),2))</formula>
    </cfRule>
    <cfRule type="expression" dxfId="25414" priority="4186">
      <formula>AND(_xlfn.ISFORMULA(R24),MOD(ROW()+1,2))</formula>
    </cfRule>
    <cfRule type="expression" dxfId="25413" priority="4187">
      <formula>MOD(ROW(),2)</formula>
    </cfRule>
  </conditionalFormatting>
  <conditionalFormatting sqref="S24">
    <cfRule type="containsBlanks" priority="4180">
      <formula>LEN(TRIM(S24))=0</formula>
    </cfRule>
    <cfRule type="expression" dxfId="25412" priority="4181">
      <formula>AND(_xlfn.ISFORMULA(S24),MOD(ROW(),2))</formula>
    </cfRule>
    <cfRule type="expression" dxfId="25411" priority="4182">
      <formula>AND(_xlfn.ISFORMULA(S24),MOD(ROW()+1,2))</formula>
    </cfRule>
    <cfRule type="expression" dxfId="25410" priority="4183">
      <formula>MOD(ROW(),2)</formula>
    </cfRule>
  </conditionalFormatting>
  <conditionalFormatting sqref="T24">
    <cfRule type="containsBlanks" priority="4176">
      <formula>LEN(TRIM(T24))=0</formula>
    </cfRule>
    <cfRule type="expression" dxfId="25409" priority="4177">
      <formula>AND(_xlfn.ISFORMULA(T24),MOD(ROW(),2))</formula>
    </cfRule>
    <cfRule type="expression" dxfId="25408" priority="4178">
      <formula>AND(_xlfn.ISFORMULA(T24),MOD(ROW()+1,2))</formula>
    </cfRule>
    <cfRule type="expression" dxfId="25407" priority="4179">
      <formula>MOD(ROW(),2)</formula>
    </cfRule>
  </conditionalFormatting>
  <conditionalFormatting sqref="U24">
    <cfRule type="containsBlanks" priority="4172">
      <formula>LEN(TRIM(U24))=0</formula>
    </cfRule>
    <cfRule type="expression" dxfId="25406" priority="4173">
      <formula>AND(_xlfn.ISFORMULA(U24),MOD(ROW(),2))</formula>
    </cfRule>
    <cfRule type="expression" dxfId="25405" priority="4174">
      <formula>AND(_xlfn.ISFORMULA(U24),MOD(ROW()+1,2))</formula>
    </cfRule>
    <cfRule type="expression" dxfId="25404" priority="4175">
      <formula>MOD(ROW(),2)</formula>
    </cfRule>
  </conditionalFormatting>
  <conditionalFormatting sqref="CJ24">
    <cfRule type="containsBlanks" priority="4168">
      <formula>LEN(TRIM(CJ24))=0</formula>
    </cfRule>
    <cfRule type="expression" dxfId="25403" priority="4169">
      <formula>AND(_xlfn.ISFORMULA(CJ24),MOD(ROW(),2))</formula>
    </cfRule>
    <cfRule type="expression" dxfId="25402" priority="4170">
      <formula>AND(_xlfn.ISFORMULA(CJ24),MOD(ROW()+1,2))</formula>
    </cfRule>
    <cfRule type="expression" dxfId="25401" priority="4171">
      <formula>MOD(ROW(),2)</formula>
    </cfRule>
  </conditionalFormatting>
  <conditionalFormatting sqref="CS24">
    <cfRule type="containsBlanks" priority="4164">
      <formula>LEN(TRIM(CS24))=0</formula>
    </cfRule>
    <cfRule type="expression" dxfId="25400" priority="4165">
      <formula>AND(_xlfn.ISFORMULA(CS24),MOD(ROW(),2))</formula>
    </cfRule>
    <cfRule type="expression" dxfId="25399" priority="4166">
      <formula>AND(_xlfn.ISFORMULA(CS24),MOD(ROW()+1,2))</formula>
    </cfRule>
    <cfRule type="expression" dxfId="25398" priority="4167">
      <formula>MOD(ROW(),2)</formula>
    </cfRule>
  </conditionalFormatting>
  <conditionalFormatting sqref="CV24">
    <cfRule type="containsBlanks" priority="4160">
      <formula>LEN(TRIM(CV24))=0</formula>
    </cfRule>
    <cfRule type="expression" dxfId="25397" priority="4161">
      <formula>AND(_xlfn.ISFORMULA(CV24),MOD(ROW(),2))</formula>
    </cfRule>
    <cfRule type="expression" dxfId="25396" priority="4162">
      <formula>AND(_xlfn.ISFORMULA(CV24),MOD(ROW()+1,2))</formula>
    </cfRule>
    <cfRule type="expression" dxfId="25395" priority="4163">
      <formula>MOD(ROW(),2)</formula>
    </cfRule>
  </conditionalFormatting>
  <conditionalFormatting sqref="CX23">
    <cfRule type="expression" dxfId="25394" priority="4136">
      <formula>AND(_xlfn.ISFORMULA(CX23),MOD(ROW(),2))</formula>
    </cfRule>
    <cfRule type="expression" dxfId="25393" priority="4137">
      <formula>AND(_xlfn.ISFORMULA(CX23),MOD(ROW()+1,2))</formula>
    </cfRule>
    <cfRule type="expression" dxfId="25392" priority="4139">
      <formula>MOD(ROW(),2)</formula>
    </cfRule>
  </conditionalFormatting>
  <conditionalFormatting sqref="CX23">
    <cfRule type="expression" dxfId="25391" priority="4138">
      <formula>AND(NOT(ISNUMBER(CX23)),NOT(ISBLANK(CX23)))</formula>
    </cfRule>
  </conditionalFormatting>
  <conditionalFormatting sqref="A25:E25 BP25 H25 BY25 BS25:BV25 J25 BF25:BJ25 CB25:CE25 CG25:CO25 M25:BC25 DJ25:XFD25 CY25:DA25 CW25 CT25:CU25 CQ25:CR25">
    <cfRule type="expression" dxfId="25390" priority="4132">
      <formula>AND(_xlfn.ISFORMULA(A25),MOD(ROW(),2))</formula>
    </cfRule>
    <cfRule type="expression" dxfId="25389" priority="4133">
      <formula>AND(_xlfn.ISFORMULA(A25),MOD(ROW()+1,2))</formula>
    </cfRule>
    <cfRule type="expression" dxfId="25388" priority="4135">
      <formula>MOD(ROW(),2)</formula>
    </cfRule>
  </conditionalFormatting>
  <conditionalFormatting sqref="J25 BA25:BC25 V25:AV25 BH25:BJ25 BF25 AX25 M25:O25">
    <cfRule type="expression" dxfId="25387" priority="4134">
      <formula>AND(NOT(ISNUMBER(J25)),NOT(ISBLANK(J25)))</formula>
    </cfRule>
  </conditionalFormatting>
  <conditionalFormatting sqref="AN25:AP25 AR25:AT25 AD25:AL25">
    <cfRule type="expression" dxfId="25386" priority="4130" stopIfTrue="1">
      <formula>AND(OR(ISNUMBER(SEARCH("+",AD25)),ISNUMBER(SEARCH("–",AD25))),MOD(ROW()+1,2))</formula>
    </cfRule>
    <cfRule type="expression" dxfId="25385" priority="4131" stopIfTrue="1">
      <formula>AND(OR(ISNUMBER(SEARCH("+",AD25)),ISNUMBER(SEARCH("–",AD25))),MOD(ROW(),2))</formula>
    </cfRule>
  </conditionalFormatting>
  <conditionalFormatting sqref="BC25 CT25 CY25:DA25 BS25 AM25 AQ25 AU25 BF25 BI25:BJ25 BU25:BV25 BY25 CB25 CD25:CE25 CM25:CN25 DK25:DL25">
    <cfRule type="expression" dxfId="25384" priority="4129">
      <formula>OR(AND(NOT(_xlfn.ISFORMULA(AM25)),NOT(ISBLANK(AM25))),ISERROR(AM25))</formula>
    </cfRule>
  </conditionalFormatting>
  <conditionalFormatting sqref="DL25">
    <cfRule type="expression" dxfId="25383" priority="4128">
      <formula>AND(NOT(ISBLANK(A25)),ISBLANK(DL25))</formula>
    </cfRule>
  </conditionalFormatting>
  <conditionalFormatting sqref="BD25 BM25">
    <cfRule type="containsBlanks" priority="4123">
      <formula>LEN(TRIM(BD25))=0</formula>
    </cfRule>
    <cfRule type="expression" dxfId="25382" priority="4124">
      <formula>AND(_xlfn.ISFORMULA(BD25),MOD(ROW(),2))</formula>
    </cfRule>
    <cfRule type="expression" dxfId="25381" priority="4125">
      <formula>AND(_xlfn.ISFORMULA(BD25),MOD(ROW()+1,2))</formula>
    </cfRule>
    <cfRule type="expression" dxfId="25380" priority="4127">
      <formula>MOD(ROW(),2)</formula>
    </cfRule>
  </conditionalFormatting>
  <conditionalFormatting sqref="BD25">
    <cfRule type="expression" dxfId="25379" priority="4126">
      <formula>AND(NOT(ISNUMBER(BD25)),NOT(ISBLANK(BD25)))</formula>
    </cfRule>
  </conditionalFormatting>
  <conditionalFormatting sqref="G25">
    <cfRule type="containsBlanks" priority="4119">
      <formula>LEN(TRIM(G25))=0</formula>
    </cfRule>
    <cfRule type="expression" dxfId="25378" priority="4120">
      <formula>AND(_xlfn.ISFORMULA(G25),MOD(ROW(),2))</formula>
    </cfRule>
    <cfRule type="expression" dxfId="25377" priority="4121">
      <formula>AND(_xlfn.ISFORMULA(G25),MOD(ROW()+1,2))</formula>
    </cfRule>
    <cfRule type="expression" dxfId="25376" priority="4122">
      <formula>MOD(ROW(),2)</formula>
    </cfRule>
  </conditionalFormatting>
  <conditionalFormatting sqref="F25">
    <cfRule type="containsBlanks" priority="4115">
      <formula>LEN(TRIM(F25))=0</formula>
    </cfRule>
    <cfRule type="expression" dxfId="25375" priority="4116">
      <formula>AND(_xlfn.ISFORMULA(F25),MOD(ROW(),2))</formula>
    </cfRule>
    <cfRule type="expression" dxfId="25374" priority="4117">
      <formula>AND(_xlfn.ISFORMULA(F25),MOD(ROW()+1,2))</formula>
    </cfRule>
    <cfRule type="expression" dxfId="25373" priority="4118">
      <formula>MOD(ROW(),2)</formula>
    </cfRule>
  </conditionalFormatting>
  <conditionalFormatting sqref="I25">
    <cfRule type="containsBlanks" priority="4110">
      <formula>LEN(TRIM(I25))=0</formula>
    </cfRule>
    <cfRule type="expression" dxfId="25372" priority="4111">
      <formula>AND(_xlfn.ISFORMULA(I25),MOD(ROW(),2))</formula>
    </cfRule>
    <cfRule type="expression" dxfId="25371" priority="4112">
      <formula>AND(_xlfn.ISFORMULA(I25),MOD(ROW()+1,2))</formula>
    </cfRule>
    <cfRule type="expression" dxfId="25370" priority="4114">
      <formula>MOD(ROW(),2)</formula>
    </cfRule>
  </conditionalFormatting>
  <conditionalFormatting sqref="I25">
    <cfRule type="expression" dxfId="25369" priority="4113">
      <formula>AND(NOT(ISNUMBER(I25)),NOT(ISBLANK(I25)))</formula>
    </cfRule>
  </conditionalFormatting>
  <conditionalFormatting sqref="BK25">
    <cfRule type="containsBlanks" priority="4105">
      <formula>LEN(TRIM(BK25))=0</formula>
    </cfRule>
    <cfRule type="expression" dxfId="25368" priority="4106">
      <formula>AND(_xlfn.ISFORMULA(BK25),MOD(ROW(),2))</formula>
    </cfRule>
    <cfRule type="expression" dxfId="25367" priority="4107">
      <formula>AND(_xlfn.ISFORMULA(BK25),MOD(ROW()+1,2))</formula>
    </cfRule>
    <cfRule type="expression" dxfId="25366" priority="4109">
      <formula>MOD(ROW(),2)</formula>
    </cfRule>
  </conditionalFormatting>
  <conditionalFormatting sqref="BK25">
    <cfRule type="expression" dxfId="25365" priority="4108">
      <formula>AND(NOT(ISNUMBER(BK25)),NOT(ISBLANK(BK25)))</formula>
    </cfRule>
  </conditionalFormatting>
  <conditionalFormatting sqref="BN25">
    <cfRule type="containsBlanks" priority="4100">
      <formula>LEN(TRIM(BN25))=0</formula>
    </cfRule>
    <cfRule type="expression" dxfId="25364" priority="4101">
      <formula>AND(_xlfn.ISFORMULA(BN25),MOD(ROW(),2))</formula>
    </cfRule>
    <cfRule type="expression" dxfId="25363" priority="4102">
      <formula>AND(_xlfn.ISFORMULA(BN25),MOD(ROW()+1,2))</formula>
    </cfRule>
    <cfRule type="expression" dxfId="25362" priority="4104">
      <formula>MOD(ROW(),2)</formula>
    </cfRule>
  </conditionalFormatting>
  <conditionalFormatting sqref="BN25">
    <cfRule type="expression" dxfId="25361" priority="4103">
      <formula>AND(NOT(ISNUMBER(BN25)),NOT(ISBLANK(BN25)))</formula>
    </cfRule>
  </conditionalFormatting>
  <conditionalFormatting sqref="BO25">
    <cfRule type="expression" dxfId="25360" priority="4096">
      <formula>AND(_xlfn.ISFORMULA(BO25),MOD(ROW(),2))</formula>
    </cfRule>
    <cfRule type="expression" dxfId="25359" priority="4097">
      <formula>AND(_xlfn.ISFORMULA(BO25),MOD(ROW()+1,2))</formula>
    </cfRule>
    <cfRule type="expression" dxfId="25358" priority="4099">
      <formula>MOD(ROW(),2)</formula>
    </cfRule>
  </conditionalFormatting>
  <conditionalFormatting sqref="BO25">
    <cfRule type="expression" dxfId="25357" priority="4098">
      <formula>AND(NOT(ISNUMBER(BO25)),NOT(ISBLANK(BO25)))</formula>
    </cfRule>
  </conditionalFormatting>
  <conditionalFormatting sqref="BL25">
    <cfRule type="containsBlanks" priority="4091">
      <formula>LEN(TRIM(BL25))=0</formula>
    </cfRule>
    <cfRule type="expression" dxfId="25356" priority="4092">
      <formula>AND(_xlfn.ISFORMULA(BL25),MOD(ROW(),2))</formula>
    </cfRule>
    <cfRule type="expression" dxfId="25355" priority="4093">
      <formula>AND(_xlfn.ISFORMULA(BL25),MOD(ROW()+1,2))</formula>
    </cfRule>
    <cfRule type="expression" dxfId="25354" priority="4095">
      <formula>MOD(ROW(),2)</formula>
    </cfRule>
  </conditionalFormatting>
  <conditionalFormatting sqref="BL25">
    <cfRule type="expression" dxfId="25353" priority="4094">
      <formula>AND(NOT(ISNUMBER(BL25)),NOT(ISBLANK(BL25)))</formula>
    </cfRule>
  </conditionalFormatting>
  <conditionalFormatting sqref="BE25">
    <cfRule type="containsBlanks" priority="4086">
      <formula>LEN(TRIM(BE25))=0</formula>
    </cfRule>
    <cfRule type="expression" dxfId="25352" priority="4087">
      <formula>AND(_xlfn.ISFORMULA(BE25),MOD(ROW(),2))</formula>
    </cfRule>
    <cfRule type="expression" dxfId="25351" priority="4088">
      <formula>AND(_xlfn.ISFORMULA(BE25),MOD(ROW()+1,2))</formula>
    </cfRule>
    <cfRule type="expression" dxfId="25350" priority="4090">
      <formula>MOD(ROW(),2)</formula>
    </cfRule>
  </conditionalFormatting>
  <conditionalFormatting sqref="BE25">
    <cfRule type="expression" dxfId="25349" priority="4089">
      <formula>AND(NOT(ISNUMBER(BE25)),NOT(ISBLANK(BE25)))</formula>
    </cfRule>
  </conditionalFormatting>
  <conditionalFormatting sqref="BQ25">
    <cfRule type="expression" dxfId="25348" priority="4083">
      <formula>AND(_xlfn.ISFORMULA(BQ25),MOD(ROW(),2))</formula>
    </cfRule>
    <cfRule type="expression" dxfId="25347" priority="4084">
      <formula>AND(_xlfn.ISFORMULA(BQ25),MOD(ROW()+1,2))</formula>
    </cfRule>
    <cfRule type="expression" dxfId="25346" priority="4085">
      <formula>MOD(ROW(),2)</formula>
    </cfRule>
  </conditionalFormatting>
  <conditionalFormatting sqref="BR25">
    <cfRule type="expression" dxfId="25345" priority="4080">
      <formula>AND(_xlfn.ISFORMULA(BR25),MOD(ROW(),2))</formula>
    </cfRule>
    <cfRule type="expression" dxfId="25344" priority="4081">
      <formula>AND(_xlfn.ISFORMULA(BR25),MOD(ROW()+1,2))</formula>
    </cfRule>
    <cfRule type="expression" dxfId="25343" priority="4082">
      <formula>MOD(ROW(),2)</formula>
    </cfRule>
  </conditionalFormatting>
  <conditionalFormatting sqref="BW25">
    <cfRule type="expression" dxfId="25342" priority="4077">
      <formula>AND(_xlfn.ISFORMULA(BW25),MOD(ROW(),2))</formula>
    </cfRule>
    <cfRule type="expression" dxfId="25341" priority="4078">
      <formula>AND(_xlfn.ISFORMULA(BW25),MOD(ROW()+1,2))</formula>
    </cfRule>
    <cfRule type="expression" dxfId="25340" priority="4079">
      <formula>MOD(ROW(),2)</formula>
    </cfRule>
  </conditionalFormatting>
  <conditionalFormatting sqref="BX25">
    <cfRule type="expression" dxfId="25339" priority="4074">
      <formula>AND(_xlfn.ISFORMULA(BX25),MOD(ROW(),2))</formula>
    </cfRule>
    <cfRule type="expression" dxfId="25338" priority="4075">
      <formula>AND(_xlfn.ISFORMULA(BX25),MOD(ROW()+1,2))</formula>
    </cfRule>
    <cfRule type="expression" dxfId="25337" priority="4076">
      <formula>MOD(ROW(),2)</formula>
    </cfRule>
  </conditionalFormatting>
  <conditionalFormatting sqref="BZ25">
    <cfRule type="expression" dxfId="25336" priority="4071">
      <formula>AND(_xlfn.ISFORMULA(BZ25),MOD(ROW(),2))</formula>
    </cfRule>
    <cfRule type="expression" dxfId="25335" priority="4072">
      <formula>AND(_xlfn.ISFORMULA(BZ25),MOD(ROW()+1,2))</formula>
    </cfRule>
    <cfRule type="expression" dxfId="25334" priority="4073">
      <formula>MOD(ROW(),2)</formula>
    </cfRule>
  </conditionalFormatting>
  <conditionalFormatting sqref="CA25">
    <cfRule type="expression" dxfId="25333" priority="4068">
      <formula>AND(_xlfn.ISFORMULA(CA25),MOD(ROW(),2))</formula>
    </cfRule>
    <cfRule type="expression" dxfId="25332" priority="4069">
      <formula>AND(_xlfn.ISFORMULA(CA25),MOD(ROW()+1,2))</formula>
    </cfRule>
    <cfRule type="expression" dxfId="25331" priority="4070">
      <formula>MOD(ROW(),2)</formula>
    </cfRule>
  </conditionalFormatting>
  <conditionalFormatting sqref="CF25">
    <cfRule type="expression" dxfId="25330" priority="4065">
      <formula>AND(_xlfn.ISFORMULA(CF25),MOD(ROW(),2))</formula>
    </cfRule>
    <cfRule type="expression" dxfId="25329" priority="4066">
      <formula>AND(_xlfn.ISFORMULA(CF25),MOD(ROW()+1,2))</formula>
    </cfRule>
    <cfRule type="expression" dxfId="25328" priority="4067">
      <formula>MOD(ROW(),2)</formula>
    </cfRule>
  </conditionalFormatting>
  <conditionalFormatting sqref="K25">
    <cfRule type="expression" dxfId="25327" priority="4061">
      <formula>AND(_xlfn.ISFORMULA(K25),MOD(ROW(),2))</formula>
    </cfRule>
    <cfRule type="expression" dxfId="25326" priority="4062">
      <formula>AND(_xlfn.ISFORMULA(K25),MOD(ROW()+1,2))</formula>
    </cfRule>
    <cfRule type="expression" dxfId="25325" priority="4064">
      <formula>MOD(ROW(),2)</formula>
    </cfRule>
  </conditionalFormatting>
  <conditionalFormatting sqref="K25">
    <cfRule type="expression" dxfId="25324" priority="4063">
      <formula>AND(NOT(ISNUMBER(K25)),NOT(ISBLANK(K25)))</formula>
    </cfRule>
  </conditionalFormatting>
  <conditionalFormatting sqref="L25">
    <cfRule type="expression" dxfId="25323" priority="4057">
      <formula>AND(_xlfn.ISFORMULA(L25),MOD(ROW(),2))</formula>
    </cfRule>
    <cfRule type="expression" dxfId="25322" priority="4058">
      <formula>AND(_xlfn.ISFORMULA(L25),MOD(ROW()+1,2))</formula>
    </cfRule>
    <cfRule type="expression" dxfId="25321" priority="4060">
      <formula>MOD(ROW(),2)</formula>
    </cfRule>
  </conditionalFormatting>
  <conditionalFormatting sqref="L25">
    <cfRule type="expression" dxfId="25320" priority="4059">
      <formula>AND(NOT(ISNUMBER(L25)),NOT(ISBLANK(L25)))</formula>
    </cfRule>
  </conditionalFormatting>
  <conditionalFormatting sqref="CV25">
    <cfRule type="containsBlanks" priority="4017">
      <formula>LEN(TRIM(CV25))=0</formula>
    </cfRule>
    <cfRule type="expression" dxfId="25319" priority="4018">
      <formula>AND(_xlfn.ISFORMULA(CV25),MOD(ROW(),2))</formula>
    </cfRule>
    <cfRule type="expression" dxfId="25318" priority="4019">
      <formula>AND(_xlfn.ISFORMULA(CV25),MOD(ROW()+1,2))</formula>
    </cfRule>
    <cfRule type="expression" dxfId="25317" priority="4020">
      <formula>MOD(ROW(),2)</formula>
    </cfRule>
  </conditionalFormatting>
  <conditionalFormatting sqref="CS25">
    <cfRule type="containsBlanks" priority="4013">
      <formula>LEN(TRIM(CS25))=0</formula>
    </cfRule>
    <cfRule type="expression" dxfId="25316" priority="4014">
      <formula>AND(_xlfn.ISFORMULA(CS25),MOD(ROW(),2))</formula>
    </cfRule>
    <cfRule type="expression" dxfId="25315" priority="4015">
      <formula>AND(_xlfn.ISFORMULA(CS25),MOD(ROW()+1,2))</formula>
    </cfRule>
    <cfRule type="expression" dxfId="25314" priority="4016">
      <formula>MOD(ROW(),2)</formula>
    </cfRule>
  </conditionalFormatting>
  <conditionalFormatting sqref="CP25">
    <cfRule type="expression" dxfId="25313" priority="4010">
      <formula>AND(_xlfn.ISFORMULA(CP25),MOD(ROW(),2))</formula>
    </cfRule>
    <cfRule type="expression" dxfId="25312" priority="4011">
      <formula>AND(_xlfn.ISFORMULA(CP25),MOD(ROW()+1,2))</formula>
    </cfRule>
    <cfRule type="expression" dxfId="25311" priority="4012">
      <formula>MOD(ROW(),2)</formula>
    </cfRule>
  </conditionalFormatting>
  <conditionalFormatting sqref="CX25">
    <cfRule type="expression" dxfId="25310" priority="4006">
      <formula>AND(_xlfn.ISFORMULA(CX25),MOD(ROW(),2))</formula>
    </cfRule>
    <cfRule type="expression" dxfId="25309" priority="4007">
      <formula>AND(_xlfn.ISFORMULA(CX25),MOD(ROW()+1,2))</formula>
    </cfRule>
    <cfRule type="expression" dxfId="25308" priority="4009">
      <formula>MOD(ROW(),2)</formula>
    </cfRule>
  </conditionalFormatting>
  <conditionalFormatting sqref="CX25">
    <cfRule type="expression" dxfId="25307" priority="4008">
      <formula>AND(NOT(ISNUMBER(CX25)),NOT(ISBLANK(CX25)))</formula>
    </cfRule>
  </conditionalFormatting>
  <conditionalFormatting sqref="DB25:DI25">
    <cfRule type="expression" dxfId="25306" priority="4002">
      <formula>AND(_xlfn.ISFORMULA(DB25),MOD(ROW(),2))</formula>
    </cfRule>
    <cfRule type="expression" dxfId="25305" priority="4003">
      <formula>AND(_xlfn.ISFORMULA(DB25),MOD(ROW()+1,2))</formula>
    </cfRule>
    <cfRule type="expression" dxfId="25304" priority="4005">
      <formula>MOD(ROW(),2)</formula>
    </cfRule>
  </conditionalFormatting>
  <conditionalFormatting sqref="DB25:DI25">
    <cfRule type="expression" dxfId="25303" priority="4004">
      <formula>AND(NOT(ISNUMBER(DB25)),NOT(ISBLANK(DB25)))</formula>
    </cfRule>
  </conditionalFormatting>
  <conditionalFormatting sqref="DB24">
    <cfRule type="expression" dxfId="25302" priority="3998">
      <formula>AND(_xlfn.ISFORMULA(DB24),MOD(ROW(),2))</formula>
    </cfRule>
    <cfRule type="expression" dxfId="25301" priority="3999">
      <formula>AND(_xlfn.ISFORMULA(DB24),MOD(ROW()+1,2))</formula>
    </cfRule>
    <cfRule type="expression" dxfId="25300" priority="4001">
      <formula>MOD(ROW(),2)</formula>
    </cfRule>
  </conditionalFormatting>
  <conditionalFormatting sqref="DB24">
    <cfRule type="expression" dxfId="25299" priority="4000">
      <formula>AND(NOT(ISNUMBER(DB24)),NOT(ISBLANK(DB24)))</formula>
    </cfRule>
  </conditionalFormatting>
  <conditionalFormatting sqref="DC24">
    <cfRule type="expression" dxfId="25298" priority="3994">
      <formula>AND(_xlfn.ISFORMULA(DC24),MOD(ROW(),2))</formula>
    </cfRule>
    <cfRule type="expression" dxfId="25297" priority="3995">
      <formula>AND(_xlfn.ISFORMULA(DC24),MOD(ROW()+1,2))</formula>
    </cfRule>
    <cfRule type="expression" dxfId="25296" priority="3997">
      <formula>MOD(ROW(),2)</formula>
    </cfRule>
  </conditionalFormatting>
  <conditionalFormatting sqref="DC24">
    <cfRule type="expression" dxfId="25295" priority="3996">
      <formula>AND(NOT(ISNUMBER(DC24)),NOT(ISBLANK(DC24)))</formula>
    </cfRule>
  </conditionalFormatting>
  <conditionalFormatting sqref="DD24">
    <cfRule type="expression" dxfId="25294" priority="3990">
      <formula>AND(_xlfn.ISFORMULA(DD24),MOD(ROW(),2))</formula>
    </cfRule>
    <cfRule type="expression" dxfId="25293" priority="3991">
      <formula>AND(_xlfn.ISFORMULA(DD24),MOD(ROW()+1,2))</formula>
    </cfRule>
    <cfRule type="expression" dxfId="25292" priority="3993">
      <formula>MOD(ROW(),2)</formula>
    </cfRule>
  </conditionalFormatting>
  <conditionalFormatting sqref="DD24">
    <cfRule type="expression" dxfId="25291" priority="3992">
      <formula>AND(NOT(ISNUMBER(DD24)),NOT(ISBLANK(DD24)))</formula>
    </cfRule>
  </conditionalFormatting>
  <conditionalFormatting sqref="DE24">
    <cfRule type="expression" dxfId="25290" priority="3986">
      <formula>AND(_xlfn.ISFORMULA(DE24),MOD(ROW(),2))</formula>
    </cfRule>
    <cfRule type="expression" dxfId="25289" priority="3987">
      <formula>AND(_xlfn.ISFORMULA(DE24),MOD(ROW()+1,2))</formula>
    </cfRule>
    <cfRule type="expression" dxfId="25288" priority="3989">
      <formula>MOD(ROW(),2)</formula>
    </cfRule>
  </conditionalFormatting>
  <conditionalFormatting sqref="DE24">
    <cfRule type="expression" dxfId="25287" priority="3988">
      <formula>AND(NOT(ISNUMBER(DE24)),NOT(ISBLANK(DE24)))</formula>
    </cfRule>
  </conditionalFormatting>
  <conditionalFormatting sqref="DF24">
    <cfRule type="expression" dxfId="25286" priority="3982">
      <formula>AND(_xlfn.ISFORMULA(DF24),MOD(ROW(),2))</formula>
    </cfRule>
    <cfRule type="expression" dxfId="25285" priority="3983">
      <formula>AND(_xlfn.ISFORMULA(DF24),MOD(ROW()+1,2))</formula>
    </cfRule>
    <cfRule type="expression" dxfId="25284" priority="3985">
      <formula>MOD(ROW(),2)</formula>
    </cfRule>
  </conditionalFormatting>
  <conditionalFormatting sqref="DF24">
    <cfRule type="expression" dxfId="25283" priority="3984">
      <formula>AND(NOT(ISNUMBER(DF24)),NOT(ISBLANK(DF24)))</formula>
    </cfRule>
  </conditionalFormatting>
  <conditionalFormatting sqref="DG24">
    <cfRule type="expression" dxfId="25282" priority="3978">
      <formula>AND(_xlfn.ISFORMULA(DG24),MOD(ROW(),2))</formula>
    </cfRule>
    <cfRule type="expression" dxfId="25281" priority="3979">
      <formula>AND(_xlfn.ISFORMULA(DG24),MOD(ROW()+1,2))</formula>
    </cfRule>
    <cfRule type="expression" dxfId="25280" priority="3981">
      <formula>MOD(ROW(),2)</formula>
    </cfRule>
  </conditionalFormatting>
  <conditionalFormatting sqref="DG24">
    <cfRule type="expression" dxfId="25279" priority="3980">
      <formula>AND(NOT(ISNUMBER(DG24)),NOT(ISBLANK(DG24)))</formula>
    </cfRule>
  </conditionalFormatting>
  <conditionalFormatting sqref="DI24">
    <cfRule type="expression" dxfId="25278" priority="3974">
      <formula>AND(_xlfn.ISFORMULA(DI24),MOD(ROW(),2))</formula>
    </cfRule>
    <cfRule type="expression" dxfId="25277" priority="3975">
      <formula>AND(_xlfn.ISFORMULA(DI24),MOD(ROW()+1,2))</formula>
    </cfRule>
    <cfRule type="expression" dxfId="25276" priority="3977">
      <formula>MOD(ROW(),2)</formula>
    </cfRule>
  </conditionalFormatting>
  <conditionalFormatting sqref="DI24">
    <cfRule type="expression" dxfId="25275" priority="3976">
      <formula>AND(NOT(ISNUMBER(DI24)),NOT(ISBLANK(DI24)))</formula>
    </cfRule>
  </conditionalFormatting>
  <conditionalFormatting sqref="K24">
    <cfRule type="expression" dxfId="25274" priority="3970">
      <formula>AND(_xlfn.ISFORMULA(K24),MOD(ROW(),2))</formula>
    </cfRule>
    <cfRule type="expression" dxfId="25273" priority="3971">
      <formula>AND(_xlfn.ISFORMULA(K24),MOD(ROW()+1,2))</formula>
    </cfRule>
    <cfRule type="expression" dxfId="25272" priority="3973">
      <formula>MOD(ROW(),2)</formula>
    </cfRule>
  </conditionalFormatting>
  <conditionalFormatting sqref="K24">
    <cfRule type="expression" dxfId="25271" priority="3972">
      <formula>AND(NOT(ISNUMBER(K24)),NOT(ISBLANK(K24)))</formula>
    </cfRule>
  </conditionalFormatting>
  <conditionalFormatting sqref="A26:C26 E26:CV26 CX26:XFD26">
    <cfRule type="expression" dxfId="25270" priority="3966">
      <formula>AND(_xlfn.ISFORMULA(A26),MOD(ROW(),2))</formula>
    </cfRule>
    <cfRule type="expression" dxfId="25269" priority="3967">
      <formula>AND(_xlfn.ISFORMULA(A26),MOD(ROW()+1,2))</formula>
    </cfRule>
    <cfRule type="expression" dxfId="25268" priority="3969">
      <formula>MOD(ROW(),2)</formula>
    </cfRule>
  </conditionalFormatting>
  <conditionalFormatting sqref="V26:AV26 BH26:BL26 BA26:BF26 BN26:BO26 AX26 I26:O26">
    <cfRule type="expression" dxfId="25267" priority="3968">
      <formula>AND(NOT(ISNUMBER(I26)),NOT(ISBLANK(I26)))</formula>
    </cfRule>
  </conditionalFormatting>
  <conditionalFormatting sqref="AD26:AL26 AR26:AT26 AN26:AP26">
    <cfRule type="expression" dxfId="25266" priority="3964" stopIfTrue="1">
      <formula>AND(OR(ISNUMBER(SEARCH("+",AD26)),ISNUMBER(SEARCH("–",AD26))),MOD(ROW()+1,2))</formula>
    </cfRule>
    <cfRule type="expression" dxfId="25265" priority="3965" stopIfTrue="1">
      <formula>AND(OR(ISNUMBER(SEARCH("+",AD26)),ISNUMBER(SEARCH("–",AD26))),MOD(ROW(),2))</formula>
    </cfRule>
  </conditionalFormatting>
  <conditionalFormatting sqref="DK26:DL26 CM26:CN26 CD26:CE26 CB26 BY26 BU26:BV26 BI26:BJ26 BF26 AU26 AQ26 AM26 BS26 CY26:DA26 CT26 BC26">
    <cfRule type="expression" dxfId="25264" priority="3963">
      <formula>OR(AND(NOT(_xlfn.ISFORMULA(AM26)),NOT(ISBLANK(AM26))),ISERROR(AM26))</formula>
    </cfRule>
  </conditionalFormatting>
  <conditionalFormatting sqref="DL26">
    <cfRule type="expression" dxfId="25263" priority="3962">
      <formula>AND(NOT(ISBLANK(A26)),ISBLANK(DL26))</formula>
    </cfRule>
  </conditionalFormatting>
  <conditionalFormatting sqref="CW26">
    <cfRule type="expression" dxfId="25262" priority="3959">
      <formula>AND(_xlfn.ISFORMULA(CW26),MOD(ROW(),2))</formula>
    </cfRule>
    <cfRule type="expression" dxfId="25261" priority="3960">
      <formula>AND(_xlfn.ISFORMULA(CW26),MOD(ROW()+1,2))</formula>
    </cfRule>
    <cfRule type="expression" dxfId="25260" priority="3961">
      <formula>MOD(ROW(),2)</formula>
    </cfRule>
  </conditionalFormatting>
  <conditionalFormatting sqref="Q27:S27 A27 V27:CU27 C27:F27 H27:O27 CW27:DG27 DI27:XFD27">
    <cfRule type="expression" dxfId="25259" priority="3955">
      <formula>AND(_xlfn.ISFORMULA(A27),MOD(ROW(),2))</formula>
    </cfRule>
    <cfRule type="expression" dxfId="25258" priority="3956">
      <formula>AND(_xlfn.ISFORMULA(A27),MOD(ROW()+1,2))</formula>
    </cfRule>
    <cfRule type="expression" dxfId="25257" priority="3958">
      <formula>MOD(ROW(),2)</formula>
    </cfRule>
  </conditionalFormatting>
  <conditionalFormatting sqref="BA27:BF27 BN27:BO27 BH27:BL27 V27:AV27 AX27 I27:O27">
    <cfRule type="expression" dxfId="25256" priority="3957">
      <formula>AND(NOT(ISNUMBER(I27)),NOT(ISBLANK(I27)))</formula>
    </cfRule>
  </conditionalFormatting>
  <conditionalFormatting sqref="AD27:AL27 AR27:AT27 AN27:AP27">
    <cfRule type="expression" dxfId="25255" priority="3953" stopIfTrue="1">
      <formula>AND(OR(ISNUMBER(SEARCH("+",AD27)),ISNUMBER(SEARCH("–",AD27))),MOD(ROW()+1,2))</formula>
    </cfRule>
    <cfRule type="expression" dxfId="25254" priority="3954" stopIfTrue="1">
      <formula>AND(OR(ISNUMBER(SEARCH("+",AD27)),ISNUMBER(SEARCH("–",AD27))),MOD(ROW(),2))</formula>
    </cfRule>
  </conditionalFormatting>
  <conditionalFormatting sqref="DK27:DL27 CM27:CN27 CD27:CE27 CB27 BY27 BU27:BV27 BI27:BJ27 BF27 AU27 AQ27 AM27 BS27 CY27:DA27 CT27 BC27">
    <cfRule type="expression" dxfId="25253" priority="3952">
      <formula>OR(AND(NOT(_xlfn.ISFORMULA(AM27)),NOT(ISBLANK(AM27))),ISERROR(AM27))</formula>
    </cfRule>
  </conditionalFormatting>
  <conditionalFormatting sqref="DL27">
    <cfRule type="expression" dxfId="25252" priority="3951">
      <formula>AND(NOT(ISBLANK(A27)),ISBLANK(DL27))</formula>
    </cfRule>
  </conditionalFormatting>
  <conditionalFormatting sqref="G27">
    <cfRule type="containsBlanks" priority="3947">
      <formula>LEN(TRIM(G27))=0</formula>
    </cfRule>
    <cfRule type="expression" dxfId="25251" priority="3948">
      <formula>AND(_xlfn.ISFORMULA(G27),MOD(ROW(),2))</formula>
    </cfRule>
    <cfRule type="expression" dxfId="25250" priority="3949">
      <formula>AND(_xlfn.ISFORMULA(G27),MOD(ROW()+1,2))</formula>
    </cfRule>
    <cfRule type="expression" dxfId="25249" priority="3950">
      <formula>MOD(ROW(),2)</formula>
    </cfRule>
  </conditionalFormatting>
  <conditionalFormatting sqref="B27">
    <cfRule type="containsBlanks" priority="3943">
      <formula>LEN(TRIM(B27))=0</formula>
    </cfRule>
    <cfRule type="expression" dxfId="25248" priority="3944">
      <formula>AND(_xlfn.ISFORMULA(B27),MOD(ROW(),2))</formula>
    </cfRule>
    <cfRule type="expression" dxfId="25247" priority="3945">
      <formula>AND(_xlfn.ISFORMULA(B27),MOD(ROW()+1,2))</formula>
    </cfRule>
    <cfRule type="expression" dxfId="25246" priority="3946">
      <formula>MOD(ROW(),2)</formula>
    </cfRule>
  </conditionalFormatting>
  <conditionalFormatting sqref="U27">
    <cfRule type="containsBlanks" priority="3939">
      <formula>LEN(TRIM(U27))=0</formula>
    </cfRule>
    <cfRule type="expression" dxfId="25245" priority="3940">
      <formula>AND(_xlfn.ISFORMULA(U27),MOD(ROW(),2))</formula>
    </cfRule>
    <cfRule type="expression" dxfId="25244" priority="3941">
      <formula>AND(_xlfn.ISFORMULA(U27),MOD(ROW()+1,2))</formula>
    </cfRule>
    <cfRule type="expression" dxfId="25243" priority="3942">
      <formula>MOD(ROW(),2)</formula>
    </cfRule>
  </conditionalFormatting>
  <conditionalFormatting sqref="T27">
    <cfRule type="containsBlanks" priority="3935">
      <formula>LEN(TRIM(T27))=0</formula>
    </cfRule>
    <cfRule type="expression" dxfId="25242" priority="3936">
      <formula>AND(_xlfn.ISFORMULA(T27),MOD(ROW(),2))</formula>
    </cfRule>
    <cfRule type="expression" dxfId="25241" priority="3937">
      <formula>AND(_xlfn.ISFORMULA(T27),MOD(ROW()+1,2))</formula>
    </cfRule>
    <cfRule type="expression" dxfId="25240" priority="3938">
      <formula>MOD(ROW(),2)</formula>
    </cfRule>
  </conditionalFormatting>
  <conditionalFormatting sqref="P27">
    <cfRule type="expression" dxfId="25239" priority="3932">
      <formula>AND(_xlfn.ISFORMULA(P27),MOD(ROW(),2))</formula>
    </cfRule>
    <cfRule type="expression" dxfId="25238" priority="3933">
      <formula>AND(_xlfn.ISFORMULA(P27),MOD(ROW()+1,2))</formula>
    </cfRule>
    <cfRule type="expression" dxfId="25237" priority="3934">
      <formula>MOD(ROW(),2)</formula>
    </cfRule>
  </conditionalFormatting>
  <conditionalFormatting sqref="BQ27">
    <cfRule type="expression" dxfId="25236" priority="3931">
      <formula>AND(NOT(ISNUMBER(BQ27)),NOT(ISBLANK(BQ27)))</formula>
    </cfRule>
  </conditionalFormatting>
  <conditionalFormatting sqref="BE27">
    <cfRule type="expression" dxfId="25235" priority="3930">
      <formula>AND(NOT(ISNUMBER(BE27)),NOT(ISBLANK(BE27)))</formula>
    </cfRule>
  </conditionalFormatting>
  <conditionalFormatting sqref="CV27">
    <cfRule type="expression" dxfId="25234" priority="3927">
      <formula>AND(_xlfn.ISFORMULA(CV27),MOD(ROW(),2))</formula>
    </cfRule>
    <cfRule type="expression" dxfId="25233" priority="3928">
      <formula>AND(_xlfn.ISFORMULA(CV27),MOD(ROW()+1,2))</formula>
    </cfRule>
    <cfRule type="expression" dxfId="25232" priority="3929">
      <formula>MOD(ROW(),2)</formula>
    </cfRule>
  </conditionalFormatting>
  <conditionalFormatting sqref="Q28:S28 V28:BC28 BE28:CP28 C28 A28 F28 H28:O28 CS28:DG28 DI28:XFD28">
    <cfRule type="expression" dxfId="25231" priority="3923">
      <formula>AND(_xlfn.ISFORMULA(A28),MOD(ROW(),2))</formula>
    </cfRule>
    <cfRule type="expression" dxfId="25230" priority="3924">
      <formula>AND(_xlfn.ISFORMULA(A28),MOD(ROW()+1,2))</formula>
    </cfRule>
    <cfRule type="expression" dxfId="25229" priority="3926">
      <formula>MOD(ROW(),2)</formula>
    </cfRule>
  </conditionalFormatting>
  <conditionalFormatting sqref="BA28:BC28 BE28:BF28 AX28 V28:AV28 BH28:BL28 BN28:BO28 I28:O28">
    <cfRule type="expression" dxfId="25228" priority="3925">
      <formula>AND(NOT(ISNUMBER(I28)),NOT(ISBLANK(I28)))</formula>
    </cfRule>
  </conditionalFormatting>
  <conditionalFormatting sqref="AN28:AP28 AR28:AT28 AD28:AL28">
    <cfRule type="expression" dxfId="25227" priority="3921" stopIfTrue="1">
      <formula>AND(OR(ISNUMBER(SEARCH("+",AD28)),ISNUMBER(SEARCH("–",AD28))),MOD(ROW()+1,2))</formula>
    </cfRule>
    <cfRule type="expression" dxfId="25226" priority="3922" stopIfTrue="1">
      <formula>AND(OR(ISNUMBER(SEARCH("+",AD28)),ISNUMBER(SEARCH("–",AD28))),MOD(ROW(),2))</formula>
    </cfRule>
  </conditionalFormatting>
  <conditionalFormatting sqref="BC28 CT28 CY28:DA28 BS28 AM28 AQ28 AU28 BF28 BI28:BJ28 BU28:BV28 BY28 CB28 CD28:CE28 CM28:CN28 DK28:DL28">
    <cfRule type="expression" dxfId="25225" priority="3920">
      <formula>OR(AND(NOT(_xlfn.ISFORMULA(AM28)),NOT(ISBLANK(AM28))),ISERROR(AM28))</formula>
    </cfRule>
  </conditionalFormatting>
  <conditionalFormatting sqref="DL28">
    <cfRule type="expression" dxfId="25224" priority="3919">
      <formula>AND(NOT(ISBLANK(A28)),ISBLANK(DL28))</formula>
    </cfRule>
  </conditionalFormatting>
  <conditionalFormatting sqref="G28">
    <cfRule type="containsBlanks" priority="3915">
      <formula>LEN(TRIM(G28))=0</formula>
    </cfRule>
    <cfRule type="expression" dxfId="25223" priority="3916">
      <formula>AND(_xlfn.ISFORMULA(G28),MOD(ROW(),2))</formula>
    </cfRule>
    <cfRule type="expression" dxfId="25222" priority="3917">
      <formula>AND(_xlfn.ISFORMULA(G28),MOD(ROW()+1,2))</formula>
    </cfRule>
    <cfRule type="expression" dxfId="25221" priority="3918">
      <formula>MOD(ROW(),2)</formula>
    </cfRule>
  </conditionalFormatting>
  <conditionalFormatting sqref="B28">
    <cfRule type="containsBlanks" priority="3911">
      <formula>LEN(TRIM(B28))=0</formula>
    </cfRule>
    <cfRule type="expression" dxfId="25220" priority="3912">
      <formula>AND(_xlfn.ISFORMULA(B28),MOD(ROW(),2))</formula>
    </cfRule>
    <cfRule type="expression" dxfId="25219" priority="3913">
      <formula>AND(_xlfn.ISFORMULA(B28),MOD(ROW()+1,2))</formula>
    </cfRule>
    <cfRule type="expression" dxfId="25218" priority="3914">
      <formula>MOD(ROW(),2)</formula>
    </cfRule>
  </conditionalFormatting>
  <conditionalFormatting sqref="T28">
    <cfRule type="containsBlanks" priority="3907">
      <formula>LEN(TRIM(T28))=0</formula>
    </cfRule>
    <cfRule type="expression" dxfId="25217" priority="3908">
      <formula>AND(_xlfn.ISFORMULA(T28),MOD(ROW(),2))</formula>
    </cfRule>
    <cfRule type="expression" dxfId="25216" priority="3909">
      <formula>AND(_xlfn.ISFORMULA(T28),MOD(ROW()+1,2))</formula>
    </cfRule>
    <cfRule type="expression" dxfId="25215" priority="3910">
      <formula>MOD(ROW(),2)</formula>
    </cfRule>
  </conditionalFormatting>
  <conditionalFormatting sqref="U28">
    <cfRule type="containsBlanks" priority="3903">
      <formula>LEN(TRIM(U28))=0</formula>
    </cfRule>
    <cfRule type="expression" dxfId="25214" priority="3904">
      <formula>AND(_xlfn.ISFORMULA(U28),MOD(ROW(),2))</formula>
    </cfRule>
    <cfRule type="expression" dxfId="25213" priority="3905">
      <formula>AND(_xlfn.ISFORMULA(U28),MOD(ROW()+1,2))</formula>
    </cfRule>
    <cfRule type="expression" dxfId="25212" priority="3906">
      <formula>MOD(ROW(),2)</formula>
    </cfRule>
  </conditionalFormatting>
  <conditionalFormatting sqref="BD28">
    <cfRule type="expression" dxfId="25211" priority="3899">
      <formula>AND(_xlfn.ISFORMULA(BD28),MOD(ROW(),2))</formula>
    </cfRule>
    <cfRule type="expression" dxfId="25210" priority="3900">
      <formula>AND(_xlfn.ISFORMULA(BD28),MOD(ROW()+1,2))</formula>
    </cfRule>
    <cfRule type="expression" dxfId="25209" priority="3902">
      <formula>MOD(ROW(),2)</formula>
    </cfRule>
  </conditionalFormatting>
  <conditionalFormatting sqref="BD28">
    <cfRule type="expression" dxfId="25208" priority="3901">
      <formula>AND(NOT(ISNUMBER(BD28)),NOT(ISBLANK(BD28)))</formula>
    </cfRule>
  </conditionalFormatting>
  <conditionalFormatting sqref="P28">
    <cfRule type="expression" dxfId="25207" priority="3896">
      <formula>AND(_xlfn.ISFORMULA(P28),MOD(ROW(),2))</formula>
    </cfRule>
    <cfRule type="expression" dxfId="25206" priority="3897">
      <formula>AND(_xlfn.ISFORMULA(P28),MOD(ROW()+1,2))</formula>
    </cfRule>
    <cfRule type="expression" dxfId="25205" priority="3898">
      <formula>MOD(ROW(),2)</formula>
    </cfRule>
  </conditionalFormatting>
  <conditionalFormatting sqref="BQ28">
    <cfRule type="expression" dxfId="25204" priority="3895">
      <formula>AND(NOT(ISNUMBER(BQ28)),NOT(ISBLANK(BQ28)))</formula>
    </cfRule>
  </conditionalFormatting>
  <conditionalFormatting sqref="E28">
    <cfRule type="expression" dxfId="25203" priority="3892">
      <formula>AND(_xlfn.ISFORMULA(E28),MOD(ROW(),2))</formula>
    </cfRule>
    <cfRule type="expression" dxfId="25202" priority="3893">
      <formula>AND(_xlfn.ISFORMULA(E28),MOD(ROW()+1,2))</formula>
    </cfRule>
    <cfRule type="expression" dxfId="25201" priority="3894">
      <formula>MOD(ROW(),2)</formula>
    </cfRule>
  </conditionalFormatting>
  <conditionalFormatting sqref="CQ28:CR28">
    <cfRule type="expression" dxfId="25200" priority="3889">
      <formula>AND(_xlfn.ISFORMULA(CQ28),MOD(ROW(),2))</formula>
    </cfRule>
    <cfRule type="expression" dxfId="25199" priority="3890">
      <formula>AND(_xlfn.ISFORMULA(CQ28),MOD(ROW()+1,2))</formula>
    </cfRule>
    <cfRule type="expression" dxfId="25198" priority="3891">
      <formula>MOD(ROW(),2)</formula>
    </cfRule>
  </conditionalFormatting>
  <conditionalFormatting sqref="CX28">
    <cfRule type="expression" dxfId="25197" priority="3888">
      <formula>AND(NOT(ISNUMBER(CX28)),NOT(ISBLANK(CX28)))</formula>
    </cfRule>
  </conditionalFormatting>
  <conditionalFormatting sqref="DB28:DG28">
    <cfRule type="expression" dxfId="25196" priority="3887">
      <formula>AND(NOT(ISNUMBER(DB28)),NOT(ISBLANK(DB28)))</formula>
    </cfRule>
  </conditionalFormatting>
  <conditionalFormatting sqref="DI28">
    <cfRule type="expression" dxfId="25195" priority="3886">
      <formula>AND(NOT(ISNUMBER(DI28)),NOT(ISBLANK(DI28)))</formula>
    </cfRule>
  </conditionalFormatting>
  <conditionalFormatting sqref="A29:F29 H29:CO29 CQ29:CU29 CW29:DG29 DI29:XFD29">
    <cfRule type="expression" dxfId="25194" priority="3882">
      <formula>AND(_xlfn.ISFORMULA(A29),MOD(ROW(),2))</formula>
    </cfRule>
    <cfRule type="expression" dxfId="25193" priority="3883">
      <formula>AND(_xlfn.ISFORMULA(A29),MOD(ROW()+1,2))</formula>
    </cfRule>
    <cfRule type="expression" dxfId="25192" priority="3885">
      <formula>MOD(ROW(),2)</formula>
    </cfRule>
  </conditionalFormatting>
  <conditionalFormatting sqref="BH29:BL29 BA29:BF29 BN29:BO29 AX29 V29:AV29 I29:O29">
    <cfRule type="expression" dxfId="25191" priority="3884">
      <formula>AND(NOT(ISNUMBER(I29)),NOT(ISBLANK(I29)))</formula>
    </cfRule>
  </conditionalFormatting>
  <conditionalFormatting sqref="AN29:AP29 AR29:AT29 AD29:AL29">
    <cfRule type="expression" dxfId="25190" priority="3880" stopIfTrue="1">
      <formula>AND(OR(ISNUMBER(SEARCH("+",AD29)),ISNUMBER(SEARCH("–",AD29))),MOD(ROW()+1,2))</formula>
    </cfRule>
    <cfRule type="expression" dxfId="25189" priority="3881" stopIfTrue="1">
      <formula>AND(OR(ISNUMBER(SEARCH("+",AD29)),ISNUMBER(SEARCH("–",AD29))),MOD(ROW(),2))</formula>
    </cfRule>
  </conditionalFormatting>
  <conditionalFormatting sqref="BC29 CT29 CY29:DA29 BS29 AM29 AQ29 AU29 BF29 BI29:BJ29 BU29:BV29 BY29 CB29 CD29:CE29 CM29:CN29 DK29:DL29">
    <cfRule type="expression" dxfId="25188" priority="3879">
      <formula>OR(AND(NOT(_xlfn.ISFORMULA(AM29)),NOT(ISBLANK(AM29))),ISERROR(AM29))</formula>
    </cfRule>
  </conditionalFormatting>
  <conditionalFormatting sqref="DL29">
    <cfRule type="expression" dxfId="25187" priority="3878">
      <formula>AND(NOT(ISBLANK(A29)),ISBLANK(DL29))</formula>
    </cfRule>
  </conditionalFormatting>
  <conditionalFormatting sqref="G29">
    <cfRule type="containsBlanks" priority="3874">
      <formula>LEN(TRIM(G29))=0</formula>
    </cfRule>
    <cfRule type="expression" dxfId="25186" priority="3875">
      <formula>AND(_xlfn.ISFORMULA(G29),MOD(ROW(),2))</formula>
    </cfRule>
    <cfRule type="expression" dxfId="25185" priority="3876">
      <formula>AND(_xlfn.ISFORMULA(G29),MOD(ROW()+1,2))</formula>
    </cfRule>
    <cfRule type="expression" dxfId="25184" priority="3877">
      <formula>MOD(ROW(),2)</formula>
    </cfRule>
  </conditionalFormatting>
  <conditionalFormatting sqref="CP29">
    <cfRule type="expression" dxfId="25183" priority="3871">
      <formula>AND(_xlfn.ISFORMULA(CP29),MOD(ROW(),2))</formula>
    </cfRule>
    <cfRule type="expression" dxfId="25182" priority="3872">
      <formula>AND(_xlfn.ISFORMULA(CP29),MOD(ROW()+1,2))</formula>
    </cfRule>
    <cfRule type="expression" dxfId="25181" priority="3873">
      <formula>MOD(ROW(),2)</formula>
    </cfRule>
  </conditionalFormatting>
  <conditionalFormatting sqref="CV29">
    <cfRule type="expression" dxfId="25180" priority="3868">
      <formula>AND(_xlfn.ISFORMULA(CV29),MOD(ROW(),2))</formula>
    </cfRule>
    <cfRule type="expression" dxfId="25179" priority="3869">
      <formula>AND(_xlfn.ISFORMULA(CV29),MOD(ROW()+1,2))</formula>
    </cfRule>
    <cfRule type="expression" dxfId="25178" priority="3870">
      <formula>MOD(ROW(),2)</formula>
    </cfRule>
  </conditionalFormatting>
  <conditionalFormatting sqref="DI31:XFD31 CS31:DA31 A31:CQ31 DC31:DG31">
    <cfRule type="expression" dxfId="25177" priority="3864">
      <formula>AND(_xlfn.ISFORMULA(A31),MOD(ROW(),2))</formula>
    </cfRule>
    <cfRule type="expression" dxfId="25176" priority="3865">
      <formula>AND(_xlfn.ISFORMULA(A31),MOD(ROW()+1,2))</formula>
    </cfRule>
    <cfRule type="expression" dxfId="25175" priority="3867">
      <formula>MOD(ROW(),2)</formula>
    </cfRule>
  </conditionalFormatting>
  <conditionalFormatting sqref="BA31:BF31 V31:AV31 BH31:BL31 BN31:BO31 AX31 I31:O31">
    <cfRule type="expression" dxfId="25174" priority="3866">
      <formula>AND(NOT(ISNUMBER(I31)),NOT(ISBLANK(I31)))</formula>
    </cfRule>
  </conditionalFormatting>
  <conditionalFormatting sqref="AD31:AL31 AR31:AT31 AN31:AP31">
    <cfRule type="expression" dxfId="25173" priority="3862" stopIfTrue="1">
      <formula>AND(OR(ISNUMBER(SEARCH("+",AD31)),ISNUMBER(SEARCH("–",AD31))),MOD(ROW()+1,2))</formula>
    </cfRule>
    <cfRule type="expression" dxfId="25172" priority="3863" stopIfTrue="1">
      <formula>AND(OR(ISNUMBER(SEARCH("+",AD31)),ISNUMBER(SEARCH("–",AD31))),MOD(ROW(),2))</formula>
    </cfRule>
  </conditionalFormatting>
  <conditionalFormatting sqref="DK31:DL31 CM31:CN31 CD31:CE31 CB31 BY31 BU31:BV31 BI31:BJ31 BF31 AU31 AQ31 AM31 BS31 CY31:DA31 CT31 BC31">
    <cfRule type="expression" dxfId="25171" priority="3861">
      <formula>OR(AND(NOT(_xlfn.ISFORMULA(AM31)),NOT(ISBLANK(AM31))),ISERROR(AM31))</formula>
    </cfRule>
  </conditionalFormatting>
  <conditionalFormatting sqref="DL31">
    <cfRule type="expression" dxfId="25170" priority="3860">
      <formula>AND(NOT(ISBLANK(A31)),ISBLANK(DL31))</formula>
    </cfRule>
  </conditionalFormatting>
  <conditionalFormatting sqref="BQ31">
    <cfRule type="expression" dxfId="25169" priority="3859">
      <formula>AND(NOT(ISNUMBER(BQ31)),NOT(ISBLANK(BQ31)))</formula>
    </cfRule>
  </conditionalFormatting>
  <conditionalFormatting sqref="DB31">
    <cfRule type="expression" dxfId="25168" priority="3856">
      <formula>AND(_xlfn.ISFORMULA(DB31),MOD(ROW(),2))</formula>
    </cfRule>
    <cfRule type="expression" dxfId="25167" priority="3857">
      <formula>AND(_xlfn.ISFORMULA(DB31),MOD(ROW()+1,2))</formula>
    </cfRule>
    <cfRule type="expression" dxfId="25166" priority="3858">
      <formula>MOD(ROW(),2)</formula>
    </cfRule>
  </conditionalFormatting>
  <conditionalFormatting sqref="O30:R30 C30:K30 A30 V30:DA30 D32 M30 DJ30:XFD30 CR31">
    <cfRule type="expression" dxfId="25165" priority="3852">
      <formula>AND(_xlfn.ISFORMULA(A30),MOD(ROW(),2))</formula>
    </cfRule>
    <cfRule type="expression" dxfId="25164" priority="3853">
      <formula>AND(_xlfn.ISFORMULA(A30),MOD(ROW()+1,2))</formula>
    </cfRule>
    <cfRule type="expression" dxfId="25163" priority="3855">
      <formula>MOD(ROW(),2)</formula>
    </cfRule>
  </conditionalFormatting>
  <conditionalFormatting sqref="O30 I30:K30 V30:AV30 BH30:BL30 BA30:BF30 BN30:BO30 AX30 M30">
    <cfRule type="expression" dxfId="25162" priority="3854">
      <formula>AND(NOT(ISNUMBER(I30)),NOT(ISBLANK(I30)))</formula>
    </cfRule>
  </conditionalFormatting>
  <conditionalFormatting sqref="AD30:AL30 AR30:AT30 AN30:AP30">
    <cfRule type="expression" dxfId="25161" priority="3850" stopIfTrue="1">
      <formula>AND(OR(ISNUMBER(SEARCH("+",AD30)),ISNUMBER(SEARCH("–",AD30))),MOD(ROW()+1,2))</formula>
    </cfRule>
    <cfRule type="expression" dxfId="25160" priority="3851" stopIfTrue="1">
      <formula>AND(OR(ISNUMBER(SEARCH("+",AD30)),ISNUMBER(SEARCH("–",AD30))),MOD(ROW(),2))</formula>
    </cfRule>
  </conditionalFormatting>
  <conditionalFormatting sqref="DK30:DL30 CM30:CN30 CD30:CE30 CB30 BY30 BU30:BV30 BI30:BJ30 BF30 AU30 AQ30 AM30 BS30 CY30:DA30 CT30 BC30">
    <cfRule type="expression" dxfId="25159" priority="3849">
      <formula>OR(AND(NOT(_xlfn.ISFORMULA(AM30)),NOT(ISBLANK(AM30))),ISERROR(AM30))</formula>
    </cfRule>
  </conditionalFormatting>
  <conditionalFormatting sqref="DL30">
    <cfRule type="expression" dxfId="25158" priority="3848">
      <formula>AND(NOT(ISBLANK(A30)),ISBLANK(DL30))</formula>
    </cfRule>
  </conditionalFormatting>
  <conditionalFormatting sqref="B30">
    <cfRule type="containsBlanks" priority="3844">
      <formula>LEN(TRIM(B30))=0</formula>
    </cfRule>
    <cfRule type="expression" dxfId="25157" priority="3845">
      <formula>AND(_xlfn.ISFORMULA(B30),MOD(ROW(),2))</formula>
    </cfRule>
    <cfRule type="expression" dxfId="25156" priority="3846">
      <formula>AND(_xlfn.ISFORMULA(B30),MOD(ROW()+1,2))</formula>
    </cfRule>
    <cfRule type="expression" dxfId="25155" priority="3847">
      <formula>MOD(ROW(),2)</formula>
    </cfRule>
  </conditionalFormatting>
  <conditionalFormatting sqref="S30">
    <cfRule type="containsBlanks" priority="3840">
      <formula>LEN(TRIM(S30))=0</formula>
    </cfRule>
    <cfRule type="expression" dxfId="25154" priority="3841">
      <formula>AND(_xlfn.ISFORMULA(S30),MOD(ROW(),2))</formula>
    </cfRule>
    <cfRule type="expression" dxfId="25153" priority="3842">
      <formula>AND(_xlfn.ISFORMULA(S30),MOD(ROW()+1,2))</formula>
    </cfRule>
    <cfRule type="expression" dxfId="25152" priority="3843">
      <formula>MOD(ROW(),2)</formula>
    </cfRule>
  </conditionalFormatting>
  <conditionalFormatting sqref="T30">
    <cfRule type="containsBlanks" priority="3836">
      <formula>LEN(TRIM(T30))=0</formula>
    </cfRule>
    <cfRule type="expression" dxfId="25151" priority="3837">
      <formula>AND(_xlfn.ISFORMULA(T30),MOD(ROW(),2))</formula>
    </cfRule>
    <cfRule type="expression" dxfId="25150" priority="3838">
      <formula>AND(_xlfn.ISFORMULA(T30),MOD(ROW()+1,2))</formula>
    </cfRule>
    <cfRule type="expression" dxfId="25149" priority="3839">
      <formula>MOD(ROW(),2)</formula>
    </cfRule>
  </conditionalFormatting>
  <conditionalFormatting sqref="U30">
    <cfRule type="containsBlanks" priority="3832">
      <formula>LEN(TRIM(U30))=0</formula>
    </cfRule>
    <cfRule type="expression" dxfId="25148" priority="3833">
      <formula>AND(_xlfn.ISFORMULA(U30),MOD(ROW(),2))</formula>
    </cfRule>
    <cfRule type="expression" dxfId="25147" priority="3834">
      <formula>AND(_xlfn.ISFORMULA(U30),MOD(ROW()+1,2))</formula>
    </cfRule>
    <cfRule type="expression" dxfId="25146" priority="3835">
      <formula>MOD(ROW(),2)</formula>
    </cfRule>
  </conditionalFormatting>
  <conditionalFormatting sqref="N30">
    <cfRule type="containsBlanks" priority="3827">
      <formula>LEN(TRIM(N30))=0</formula>
    </cfRule>
    <cfRule type="expression" dxfId="25145" priority="3828">
      <formula>AND(_xlfn.ISFORMULA(N30),MOD(ROW(),2))</formula>
    </cfRule>
    <cfRule type="expression" dxfId="25144" priority="3829">
      <formula>AND(_xlfn.ISFORMULA(N30),MOD(ROW()+1,2))</formula>
    </cfRule>
    <cfRule type="expression" dxfId="25143" priority="3831">
      <formula>MOD(ROW(),2)</formula>
    </cfRule>
  </conditionalFormatting>
  <conditionalFormatting sqref="N30">
    <cfRule type="expression" dxfId="25142" priority="3830">
      <formula>AND(NOT(ISNUMBER(N30)),NOT(ISBLANK(N30)))</formula>
    </cfRule>
  </conditionalFormatting>
  <conditionalFormatting sqref="M32:Q32 S32 F32:I32 C32 V32:CO32 A32 CQ32:CR32 CT32:CU32 CW32:DG32 DI32:XFD32">
    <cfRule type="expression" dxfId="25141" priority="3823">
      <formula>AND(_xlfn.ISFORMULA(A32),MOD(ROW(),2))</formula>
    </cfRule>
    <cfRule type="expression" dxfId="25140" priority="3824">
      <formula>AND(_xlfn.ISFORMULA(A32),MOD(ROW()+1,2))</formula>
    </cfRule>
    <cfRule type="expression" dxfId="25139" priority="3826">
      <formula>MOD(ROW(),2)</formula>
    </cfRule>
  </conditionalFormatting>
  <conditionalFormatting sqref="I32 M32:O32 V32:AV32 AX32 BN32:BO32 BA32:BF32 BH32:BL32">
    <cfRule type="expression" dxfId="25138" priority="3825">
      <formula>AND(NOT(ISNUMBER(I32)),NOT(ISBLANK(I32)))</formula>
    </cfRule>
  </conditionalFormatting>
  <conditionalFormatting sqref="AN32:AP32 AR32:AT32 AD32:AL32">
    <cfRule type="expression" dxfId="25137" priority="3821" stopIfTrue="1">
      <formula>AND(OR(ISNUMBER(SEARCH("+",AD32)),ISNUMBER(SEARCH("–",AD32))),MOD(ROW()+1,2))</formula>
    </cfRule>
    <cfRule type="expression" dxfId="25136" priority="3822" stopIfTrue="1">
      <formula>AND(OR(ISNUMBER(SEARCH("+",AD32)),ISNUMBER(SEARCH("–",AD32))),MOD(ROW(),2))</formula>
    </cfRule>
  </conditionalFormatting>
  <conditionalFormatting sqref="BC32 CT32 CY32:DA32 BS32 AM32 AQ32 AU32 BF32 BI32:BJ32 BU32:BV32 BY32 CB32 CD32:CE32 CM32:CN32 DK32:DL32">
    <cfRule type="expression" dxfId="25135" priority="3820">
      <formula>OR(AND(NOT(_xlfn.ISFORMULA(AM32)),NOT(ISBLANK(AM32))),ISERROR(AM32))</formula>
    </cfRule>
  </conditionalFormatting>
  <conditionalFormatting sqref="DL32">
    <cfRule type="expression" dxfId="25134" priority="3819">
      <formula>AND(NOT(ISBLANK(A32)),ISBLANK(DL32))</formula>
    </cfRule>
  </conditionalFormatting>
  <conditionalFormatting sqref="R32">
    <cfRule type="containsBlanks" priority="3815">
      <formula>LEN(TRIM(R32))=0</formula>
    </cfRule>
    <cfRule type="expression" dxfId="25133" priority="3816">
      <formula>AND(_xlfn.ISFORMULA(R32),MOD(ROW(),2))</formula>
    </cfRule>
    <cfRule type="expression" dxfId="25132" priority="3817">
      <formula>AND(_xlfn.ISFORMULA(R32),MOD(ROW()+1,2))</formula>
    </cfRule>
    <cfRule type="expression" dxfId="25131" priority="3818">
      <formula>MOD(ROW(),2)</formula>
    </cfRule>
  </conditionalFormatting>
  <conditionalFormatting sqref="T32">
    <cfRule type="containsBlanks" priority="3811">
      <formula>LEN(TRIM(T32))=0</formula>
    </cfRule>
    <cfRule type="expression" dxfId="25130" priority="3812">
      <formula>AND(_xlfn.ISFORMULA(T32),MOD(ROW(),2))</formula>
    </cfRule>
    <cfRule type="expression" dxfId="25129" priority="3813">
      <formula>AND(_xlfn.ISFORMULA(T32),MOD(ROW()+1,2))</formula>
    </cfRule>
    <cfRule type="expression" dxfId="25128" priority="3814">
      <formula>MOD(ROW(),2)</formula>
    </cfRule>
  </conditionalFormatting>
  <conditionalFormatting sqref="U32">
    <cfRule type="containsBlanks" priority="3807">
      <formula>LEN(TRIM(U32))=0</formula>
    </cfRule>
    <cfRule type="expression" dxfId="25127" priority="3808">
      <formula>AND(_xlfn.ISFORMULA(U32),MOD(ROW(),2))</formula>
    </cfRule>
    <cfRule type="expression" dxfId="25126" priority="3809">
      <formula>AND(_xlfn.ISFORMULA(U32),MOD(ROW()+1,2))</formula>
    </cfRule>
    <cfRule type="expression" dxfId="25125" priority="3810">
      <formula>MOD(ROW(),2)</formula>
    </cfRule>
  </conditionalFormatting>
  <conditionalFormatting sqref="B32">
    <cfRule type="containsBlanks" priority="3803">
      <formula>LEN(TRIM(B32))=0</formula>
    </cfRule>
    <cfRule type="expression" dxfId="25124" priority="3804">
      <formula>AND(_xlfn.ISFORMULA(B32),MOD(ROW(),2))</formula>
    </cfRule>
    <cfRule type="expression" dxfId="25123" priority="3805">
      <formula>AND(_xlfn.ISFORMULA(B32),MOD(ROW()+1,2))</formula>
    </cfRule>
    <cfRule type="expression" dxfId="25122" priority="3806">
      <formula>MOD(ROW(),2)</formula>
    </cfRule>
  </conditionalFormatting>
  <conditionalFormatting sqref="J32:L32">
    <cfRule type="containsBlanks" priority="3798">
      <formula>LEN(TRIM(J32))=0</formula>
    </cfRule>
    <cfRule type="expression" dxfId="25121" priority="3799">
      <formula>AND(_xlfn.ISFORMULA(J32),MOD(ROW(),2))</formula>
    </cfRule>
    <cfRule type="expression" dxfId="25120" priority="3800">
      <formula>AND(_xlfn.ISFORMULA(J32),MOD(ROW()+1,2))</formula>
    </cfRule>
    <cfRule type="expression" dxfId="25119" priority="3802">
      <formula>MOD(ROW(),2)</formula>
    </cfRule>
  </conditionalFormatting>
  <conditionalFormatting sqref="J32:L32">
    <cfRule type="expression" dxfId="25118" priority="3801">
      <formula>AND(NOT(ISNUMBER(J32)),NOT(ISBLANK(J32)))</formula>
    </cfRule>
  </conditionalFormatting>
  <conditionalFormatting sqref="BQ32">
    <cfRule type="expression" dxfId="25117" priority="3797">
      <formula>AND(NOT(ISNUMBER(BQ32)),NOT(ISBLANK(BQ32)))</formula>
    </cfRule>
  </conditionalFormatting>
  <conditionalFormatting sqref="E32">
    <cfRule type="expression" dxfId="25116" priority="3791">
      <formula>AND(_xlfn.ISFORMULA(E32),MOD(ROW(),2))</formula>
    </cfRule>
    <cfRule type="expression" dxfId="25115" priority="3792">
      <formula>AND(_xlfn.ISFORMULA(E32),MOD(ROW()+1,2))</formula>
    </cfRule>
    <cfRule type="expression" dxfId="25114" priority="3793">
      <formula>MOD(ROW(),2)</formula>
    </cfRule>
  </conditionalFormatting>
  <conditionalFormatting sqref="CP32">
    <cfRule type="containsBlanks" priority="3786">
      <formula>LEN(TRIM(CP32))=0</formula>
    </cfRule>
    <cfRule type="expression" dxfId="25113" priority="3787">
      <formula>AND(_xlfn.ISFORMULA(CP32),MOD(ROW(),2))</formula>
    </cfRule>
    <cfRule type="expression" dxfId="25112" priority="3788">
      <formula>AND(_xlfn.ISFORMULA(CP32),MOD(ROW()+1,2))</formula>
    </cfRule>
    <cfRule type="expression" dxfId="25111" priority="3790">
      <formula>MOD(ROW(),2)</formula>
    </cfRule>
  </conditionalFormatting>
  <conditionalFormatting sqref="CP32">
    <cfRule type="expression" dxfId="25110" priority="3789">
      <formula>AND(NOT(ISNUMBER(CP32)),NOT(ISBLANK(CP32)))</formula>
    </cfRule>
  </conditionalFormatting>
  <conditionalFormatting sqref="CS32">
    <cfRule type="containsBlanks" priority="3781">
      <formula>LEN(TRIM(CS32))=0</formula>
    </cfRule>
    <cfRule type="expression" dxfId="25109" priority="3782">
      <formula>AND(_xlfn.ISFORMULA(CS32),MOD(ROW(),2))</formula>
    </cfRule>
    <cfRule type="expression" dxfId="25108" priority="3783">
      <formula>AND(_xlfn.ISFORMULA(CS32),MOD(ROW()+1,2))</formula>
    </cfRule>
    <cfRule type="expression" dxfId="25107" priority="3785">
      <formula>MOD(ROW(),2)</formula>
    </cfRule>
  </conditionalFormatting>
  <conditionalFormatting sqref="CS32">
    <cfRule type="expression" dxfId="25106" priority="3784">
      <formula>AND(NOT(ISNUMBER(CS32)),NOT(ISBLANK(CS32)))</formula>
    </cfRule>
  </conditionalFormatting>
  <conditionalFormatting sqref="CV32">
    <cfRule type="containsBlanks" priority="3776">
      <formula>LEN(TRIM(CV32))=0</formula>
    </cfRule>
    <cfRule type="expression" dxfId="25105" priority="3777">
      <formula>AND(_xlfn.ISFORMULA(CV32),MOD(ROW(),2))</formula>
    </cfRule>
    <cfRule type="expression" dxfId="25104" priority="3778">
      <formula>AND(_xlfn.ISFORMULA(CV32),MOD(ROW()+1,2))</formula>
    </cfRule>
    <cfRule type="expression" dxfId="25103" priority="3780">
      <formula>MOD(ROW(),2)</formula>
    </cfRule>
  </conditionalFormatting>
  <conditionalFormatting sqref="CV32">
    <cfRule type="expression" dxfId="25102" priority="3779">
      <formula>AND(NOT(ISNUMBER(CV32)),NOT(ISBLANK(CV32)))</formula>
    </cfRule>
  </conditionalFormatting>
  <conditionalFormatting sqref="L30">
    <cfRule type="containsBlanks" priority="3771">
      <formula>LEN(TRIM(L30))=0</formula>
    </cfRule>
    <cfRule type="expression" dxfId="25101" priority="3772">
      <formula>AND(_xlfn.ISFORMULA(L30),MOD(ROW(),2))</formula>
    </cfRule>
    <cfRule type="expression" dxfId="25100" priority="3773">
      <formula>AND(_xlfn.ISFORMULA(L30),MOD(ROW()+1,2))</formula>
    </cfRule>
    <cfRule type="expression" dxfId="25099" priority="3775">
      <formula>MOD(ROW(),2)</formula>
    </cfRule>
  </conditionalFormatting>
  <conditionalFormatting sqref="L30">
    <cfRule type="expression" dxfId="25098" priority="3774">
      <formula>AND(NOT(ISNUMBER(L30)),NOT(ISBLANK(L30)))</formula>
    </cfRule>
  </conditionalFormatting>
  <conditionalFormatting sqref="DB30:DG30 DI30">
    <cfRule type="containsBlanks" priority="3766">
      <formula>LEN(TRIM(DB30))=0</formula>
    </cfRule>
    <cfRule type="expression" dxfId="25097" priority="3767">
      <formula>AND(_xlfn.ISFORMULA(DB30),MOD(ROW(),2))</formula>
    </cfRule>
    <cfRule type="expression" dxfId="25096" priority="3768">
      <formula>AND(_xlfn.ISFORMULA(DB30),MOD(ROW()+1,2))</formula>
    </cfRule>
    <cfRule type="expression" dxfId="25095" priority="3770">
      <formula>MOD(ROW(),2)</formula>
    </cfRule>
  </conditionalFormatting>
  <conditionalFormatting sqref="DB30:DG30 DI30">
    <cfRule type="expression" dxfId="25094" priority="3769">
      <formula>AND(NOT(ISNUMBER(DB30)),NOT(ISBLANK(DB30)))</formula>
    </cfRule>
  </conditionalFormatting>
  <conditionalFormatting sqref="CW33 F33:K33 C33:D33 V33:CR33 CT33:CU33 DJ33:XFD33 A33 CY33:DA33 M33:R33">
    <cfRule type="expression" dxfId="25093" priority="3762">
      <formula>AND(_xlfn.ISFORMULA(A33),MOD(ROW(),2))</formula>
    </cfRule>
    <cfRule type="expression" dxfId="25092" priority="3763">
      <formula>AND(_xlfn.ISFORMULA(A33),MOD(ROW()+1,2))</formula>
    </cfRule>
    <cfRule type="expression" dxfId="25091" priority="3765">
      <formula>MOD(ROW(),2)</formula>
    </cfRule>
  </conditionalFormatting>
  <conditionalFormatting sqref="I33:K33 V33:AV33 AX33 BN33:BO33 BA33:BF33 BH33:BL33 M33:O33">
    <cfRule type="expression" dxfId="25090" priority="3764">
      <formula>AND(NOT(ISNUMBER(I33)),NOT(ISBLANK(I33)))</formula>
    </cfRule>
  </conditionalFormatting>
  <conditionalFormatting sqref="AN33:AP33 AR33:AT33 AD33:AL33">
    <cfRule type="expression" dxfId="25089" priority="3760" stopIfTrue="1">
      <formula>AND(OR(ISNUMBER(SEARCH("+",AD33)),ISNUMBER(SEARCH("–",AD33))),MOD(ROW()+1,2))</formula>
    </cfRule>
    <cfRule type="expression" dxfId="25088" priority="3761" stopIfTrue="1">
      <formula>AND(OR(ISNUMBER(SEARCH("+",AD33)),ISNUMBER(SEARCH("–",AD33))),MOD(ROW(),2))</formula>
    </cfRule>
  </conditionalFormatting>
  <conditionalFormatting sqref="BC33 CT33 CY33:DA33 BS33 AM33 AQ33 AU33 BF33 BI33:BJ33 BU33:BV33 BY33 CB33 CD33:CE33 CM33:CN33 DK33:DL33">
    <cfRule type="expression" dxfId="25087" priority="3759">
      <formula>OR(AND(NOT(_xlfn.ISFORMULA(AM33)),NOT(ISBLANK(AM33))),ISERROR(AM33))</formula>
    </cfRule>
  </conditionalFormatting>
  <conditionalFormatting sqref="DL33">
    <cfRule type="expression" dxfId="25086" priority="3758">
      <formula>AND(NOT(ISBLANK(A33)),ISBLANK(DL33))</formula>
    </cfRule>
  </conditionalFormatting>
  <conditionalFormatting sqref="B33">
    <cfRule type="containsBlanks" priority="3754">
      <formula>LEN(TRIM(B33))=0</formula>
    </cfRule>
    <cfRule type="expression" dxfId="25085" priority="3755">
      <formula>AND(_xlfn.ISFORMULA(B33),MOD(ROW(),2))</formula>
    </cfRule>
    <cfRule type="expression" dxfId="25084" priority="3756">
      <formula>AND(_xlfn.ISFORMULA(B33),MOD(ROW()+1,2))</formula>
    </cfRule>
    <cfRule type="expression" dxfId="25083" priority="3757">
      <formula>MOD(ROW(),2)</formula>
    </cfRule>
  </conditionalFormatting>
  <conditionalFormatting sqref="S33">
    <cfRule type="containsBlanks" priority="3750">
      <formula>LEN(TRIM(S33))=0</formula>
    </cfRule>
    <cfRule type="expression" dxfId="25082" priority="3751">
      <formula>AND(_xlfn.ISFORMULA(S33),MOD(ROW(),2))</formula>
    </cfRule>
    <cfRule type="expression" dxfId="25081" priority="3752">
      <formula>AND(_xlfn.ISFORMULA(S33),MOD(ROW()+1,2))</formula>
    </cfRule>
    <cfRule type="expression" dxfId="25080" priority="3753">
      <formula>MOD(ROW(),2)</formula>
    </cfRule>
  </conditionalFormatting>
  <conditionalFormatting sqref="T33">
    <cfRule type="containsBlanks" priority="3746">
      <formula>LEN(TRIM(T33))=0</formula>
    </cfRule>
    <cfRule type="expression" dxfId="25079" priority="3747">
      <formula>AND(_xlfn.ISFORMULA(T33),MOD(ROW(),2))</formula>
    </cfRule>
    <cfRule type="expression" dxfId="25078" priority="3748">
      <formula>AND(_xlfn.ISFORMULA(T33),MOD(ROW()+1,2))</formula>
    </cfRule>
    <cfRule type="expression" dxfId="25077" priority="3749">
      <formula>MOD(ROW(),2)</formula>
    </cfRule>
  </conditionalFormatting>
  <conditionalFormatting sqref="U33">
    <cfRule type="containsBlanks" priority="3742">
      <formula>LEN(TRIM(U33))=0</formula>
    </cfRule>
    <cfRule type="expression" dxfId="25076" priority="3743">
      <formula>AND(_xlfn.ISFORMULA(U33),MOD(ROW(),2))</formula>
    </cfRule>
    <cfRule type="expression" dxfId="25075" priority="3744">
      <formula>AND(_xlfn.ISFORMULA(U33),MOD(ROW()+1,2))</formula>
    </cfRule>
    <cfRule type="expression" dxfId="25074" priority="3745">
      <formula>MOD(ROW(),2)</formula>
    </cfRule>
  </conditionalFormatting>
  <conditionalFormatting sqref="E33">
    <cfRule type="containsBlanks" priority="3738">
      <formula>LEN(TRIM(E33))=0</formula>
    </cfRule>
    <cfRule type="expression" dxfId="25073" priority="3739">
      <formula>AND(_xlfn.ISFORMULA(E33),MOD(ROW(),2))</formula>
    </cfRule>
    <cfRule type="expression" dxfId="25072" priority="3740">
      <formula>AND(_xlfn.ISFORMULA(E33),MOD(ROW()+1,2))</formula>
    </cfRule>
    <cfRule type="expression" dxfId="25071" priority="3741">
      <formula>MOD(ROW(),2)</formula>
    </cfRule>
  </conditionalFormatting>
  <conditionalFormatting sqref="BQ33">
    <cfRule type="expression" dxfId="25070" priority="3737">
      <formula>AND(NOT(ISNUMBER(BQ33)),NOT(ISBLANK(BQ33)))</formula>
    </cfRule>
  </conditionalFormatting>
  <conditionalFormatting sqref="BR33">
    <cfRule type="expression" dxfId="25069" priority="3736">
      <formula>AND(NOT(ISNUMBER(BR33)),NOT(ISBLANK(BR33)))</formula>
    </cfRule>
  </conditionalFormatting>
  <conditionalFormatting sqref="CV33">
    <cfRule type="containsBlanks" priority="3732">
      <formula>LEN(TRIM(CV33))=0</formula>
    </cfRule>
    <cfRule type="expression" dxfId="25068" priority="3733">
      <formula>AND(_xlfn.ISFORMULA(CV33),MOD(ROW(),2))</formula>
    </cfRule>
    <cfRule type="expression" dxfId="25067" priority="3734">
      <formula>AND(_xlfn.ISFORMULA(CV33),MOD(ROW()+1,2))</formula>
    </cfRule>
    <cfRule type="expression" dxfId="25066" priority="3735">
      <formula>MOD(ROW(),2)</formula>
    </cfRule>
  </conditionalFormatting>
  <conditionalFormatting sqref="BQ33">
    <cfRule type="expression" dxfId="25065" priority="3727">
      <formula>AND(NOT(ISNUMBER(BQ33)),NOT(ISBLANK(BQ33)))</formula>
    </cfRule>
  </conditionalFormatting>
  <conditionalFormatting sqref="BR33">
    <cfRule type="expression" dxfId="25064" priority="3726">
      <formula>AND(NOT(ISNUMBER(BR33)),NOT(ISBLANK(BR33)))</formula>
    </cfRule>
  </conditionalFormatting>
  <conditionalFormatting sqref="BW33">
    <cfRule type="expression" dxfId="25063" priority="3725">
      <formula>AND(NOT(ISNUMBER(BW33)),NOT(ISBLANK(BW33)))</formula>
    </cfRule>
  </conditionalFormatting>
  <conditionalFormatting sqref="BW33">
    <cfRule type="expression" dxfId="25062" priority="3724">
      <formula>AND(NOT(ISNUMBER(BW33)),NOT(ISBLANK(BW33)))</formula>
    </cfRule>
  </conditionalFormatting>
  <conditionalFormatting sqref="CX33">
    <cfRule type="containsBlanks" priority="3708">
      <formula>LEN(TRIM(CX33))=0</formula>
    </cfRule>
    <cfRule type="expression" dxfId="25061" priority="3709">
      <formula>AND(_xlfn.ISFORMULA(CX33),MOD(ROW(),2))</formula>
    </cfRule>
    <cfRule type="expression" dxfId="25060" priority="3710">
      <formula>AND(_xlfn.ISFORMULA(CX33),MOD(ROW()+1,2))</formula>
    </cfRule>
    <cfRule type="expression" dxfId="25059" priority="3711">
      <formula>MOD(ROW(),2)</formula>
    </cfRule>
  </conditionalFormatting>
  <conditionalFormatting sqref="CS33">
    <cfRule type="containsBlanks" priority="3704">
      <formula>LEN(TRIM(CS33))=0</formula>
    </cfRule>
    <cfRule type="expression" dxfId="25058" priority="3705">
      <formula>AND(_xlfn.ISFORMULA(CS33),MOD(ROW(),2))</formula>
    </cfRule>
    <cfRule type="expression" dxfId="25057" priority="3706">
      <formula>AND(_xlfn.ISFORMULA(CS33),MOD(ROW()+1,2))</formula>
    </cfRule>
    <cfRule type="expression" dxfId="25056" priority="3707">
      <formula>MOD(ROW(),2)</formula>
    </cfRule>
  </conditionalFormatting>
  <conditionalFormatting sqref="A36:CW36 CY36:DA36 DJ36:XFD36">
    <cfRule type="expression" dxfId="25055" priority="3700">
      <formula>AND(_xlfn.ISFORMULA(A36),MOD(ROW(),2))</formula>
    </cfRule>
    <cfRule type="expression" dxfId="25054" priority="3701">
      <formula>AND(_xlfn.ISFORMULA(A36),MOD(ROW()+1,2))</formula>
    </cfRule>
    <cfRule type="expression" dxfId="25053" priority="3703">
      <formula>MOD(ROW(),2)</formula>
    </cfRule>
  </conditionalFormatting>
  <conditionalFormatting sqref="V36:AV36 I36:O36 BH36:BL36 BA36:BF36 BN36:BO36 AX36">
    <cfRule type="expression" dxfId="25052" priority="3702">
      <formula>AND(NOT(ISNUMBER(I36)),NOT(ISBLANK(I36)))</formula>
    </cfRule>
  </conditionalFormatting>
  <conditionalFormatting sqref="AD36:AL36 AR36:AT36 AN36:AP36">
    <cfRule type="expression" dxfId="25051" priority="3698" stopIfTrue="1">
      <formula>AND(OR(ISNUMBER(SEARCH("+",AD36)),ISNUMBER(SEARCH("–",AD36))),MOD(ROW()+1,2))</formula>
    </cfRule>
    <cfRule type="expression" dxfId="25050" priority="3699" stopIfTrue="1">
      <formula>AND(OR(ISNUMBER(SEARCH("+",AD36)),ISNUMBER(SEARCH("–",AD36))),MOD(ROW(),2))</formula>
    </cfRule>
  </conditionalFormatting>
  <conditionalFormatting sqref="DK36:DL36 CM36:CN36 CD36:CE36 CB36 BY36 BU36:BV36 BI36:BJ36 BF36 AU36 AQ36 AM36 BS36 CY36:DA36 CT36 BC36">
    <cfRule type="expression" dxfId="25049" priority="3697">
      <formula>OR(AND(NOT(_xlfn.ISFORMULA(AM36)),NOT(ISBLANK(AM36))),ISERROR(AM36))</formula>
    </cfRule>
  </conditionalFormatting>
  <conditionalFormatting sqref="DL36">
    <cfRule type="expression" dxfId="25048" priority="3696">
      <formula>AND(NOT(ISBLANK(A36)),ISBLANK(DL36))</formula>
    </cfRule>
  </conditionalFormatting>
  <conditionalFormatting sqref="L33">
    <cfRule type="expression" dxfId="25047" priority="3692">
      <formula>AND(_xlfn.ISFORMULA(L33),MOD(ROW(),2))</formula>
    </cfRule>
    <cfRule type="expression" dxfId="25046" priority="3693">
      <formula>AND(_xlfn.ISFORMULA(L33),MOD(ROW()+1,2))</formula>
    </cfRule>
    <cfRule type="expression" dxfId="25045" priority="3695">
      <formula>MOD(ROW(),2)</formula>
    </cfRule>
  </conditionalFormatting>
  <conditionalFormatting sqref="L33">
    <cfRule type="expression" dxfId="25044" priority="3694">
      <formula>AND(NOT(ISNUMBER(L33)),NOT(ISBLANK(L33)))</formula>
    </cfRule>
  </conditionalFormatting>
  <conditionalFormatting sqref="DB33:DG33">
    <cfRule type="expression" dxfId="25043" priority="3688">
      <formula>AND(_xlfn.ISFORMULA(DB33),MOD(ROW(),2))</formula>
    </cfRule>
    <cfRule type="expression" dxfId="25042" priority="3689">
      <formula>AND(_xlfn.ISFORMULA(DB33),MOD(ROW()+1,2))</formula>
    </cfRule>
    <cfRule type="expression" dxfId="25041" priority="3691">
      <formula>MOD(ROW(),2)</formula>
    </cfRule>
  </conditionalFormatting>
  <conditionalFormatting sqref="DB33:DG33">
    <cfRule type="expression" dxfId="25040" priority="3690">
      <formula>AND(NOT(ISNUMBER(DB33)),NOT(ISBLANK(DB33)))</formula>
    </cfRule>
  </conditionalFormatting>
  <conditionalFormatting sqref="DI33">
    <cfRule type="expression" dxfId="25039" priority="3684">
      <formula>AND(_xlfn.ISFORMULA(DI33),MOD(ROW(),2))</formula>
    </cfRule>
    <cfRule type="expression" dxfId="25038" priority="3685">
      <formula>AND(_xlfn.ISFORMULA(DI33),MOD(ROW()+1,2))</formula>
    </cfRule>
    <cfRule type="expression" dxfId="25037" priority="3687">
      <formula>MOD(ROW(),2)</formula>
    </cfRule>
  </conditionalFormatting>
  <conditionalFormatting sqref="DI33">
    <cfRule type="expression" dxfId="25036" priority="3686">
      <formula>AND(NOT(ISNUMBER(DI33)),NOT(ISBLANK(DI33)))</formula>
    </cfRule>
  </conditionalFormatting>
  <conditionalFormatting sqref="C34:I34 A34 L34:Q34 V34:DG34 DI34:XFD34">
    <cfRule type="expression" dxfId="25035" priority="3680">
      <formula>AND(_xlfn.ISFORMULA(A34),MOD(ROW(),2))</formula>
    </cfRule>
    <cfRule type="expression" dxfId="25034" priority="3681">
      <formula>AND(_xlfn.ISFORMULA(A34),MOD(ROW()+1,2))</formula>
    </cfRule>
    <cfRule type="expression" dxfId="25033" priority="3683">
      <formula>MOD(ROW(),2)</formula>
    </cfRule>
  </conditionalFormatting>
  <conditionalFormatting sqref="I34 L34:O34 V34:AV34 BH34:BL34 BA34:BF34 BN34:BO34 AX34">
    <cfRule type="expression" dxfId="25032" priority="3682">
      <formula>AND(NOT(ISNUMBER(I34)),NOT(ISBLANK(I34)))</formula>
    </cfRule>
  </conditionalFormatting>
  <conditionalFormatting sqref="AD34:AL34 AR34:AT34 AN34:AP34">
    <cfRule type="expression" dxfId="25031" priority="3678" stopIfTrue="1">
      <formula>AND(OR(ISNUMBER(SEARCH("+",AD34)),ISNUMBER(SEARCH("–",AD34))),MOD(ROW()+1,2))</formula>
    </cfRule>
    <cfRule type="expression" dxfId="25030" priority="3679" stopIfTrue="1">
      <formula>AND(OR(ISNUMBER(SEARCH("+",AD34)),ISNUMBER(SEARCH("–",AD34))),MOD(ROW(),2))</formula>
    </cfRule>
  </conditionalFormatting>
  <conditionalFormatting sqref="DK34:DL34 CM34:CN34 CD34:CE34 CB34 BY34 BU34:BV34 BI34:BJ34 BF34 AU34 AQ34 AM34 BS34 CY34:DA34 CT34 BC34">
    <cfRule type="expression" dxfId="25029" priority="3677">
      <formula>OR(AND(NOT(_xlfn.ISFORMULA(AM34)),NOT(ISBLANK(AM34))),ISERROR(AM34))</formula>
    </cfRule>
  </conditionalFormatting>
  <conditionalFormatting sqref="DL34">
    <cfRule type="expression" dxfId="25028" priority="3676">
      <formula>AND(NOT(ISBLANK(A34)),ISBLANK(DL34))</formula>
    </cfRule>
  </conditionalFormatting>
  <conditionalFormatting sqref="B34">
    <cfRule type="containsBlanks" priority="3672">
      <formula>LEN(TRIM(B34))=0</formula>
    </cfRule>
    <cfRule type="expression" dxfId="25027" priority="3673">
      <formula>AND(_xlfn.ISFORMULA(B34),MOD(ROW(),2))</formula>
    </cfRule>
    <cfRule type="expression" dxfId="25026" priority="3674">
      <formula>AND(_xlfn.ISFORMULA(B34),MOD(ROW()+1,2))</formula>
    </cfRule>
    <cfRule type="expression" dxfId="25025" priority="3675">
      <formula>MOD(ROW(),2)</formula>
    </cfRule>
  </conditionalFormatting>
  <conditionalFormatting sqref="U34">
    <cfRule type="containsBlanks" priority="3668">
      <formula>LEN(TRIM(U34))=0</formula>
    </cfRule>
    <cfRule type="expression" dxfId="25024" priority="3669">
      <formula>AND(_xlfn.ISFORMULA(U34),MOD(ROW(),2))</formula>
    </cfRule>
    <cfRule type="expression" dxfId="25023" priority="3670">
      <formula>AND(_xlfn.ISFORMULA(U34),MOD(ROW()+1,2))</formula>
    </cfRule>
    <cfRule type="expression" dxfId="25022" priority="3671">
      <formula>MOD(ROW(),2)</formula>
    </cfRule>
  </conditionalFormatting>
  <conditionalFormatting sqref="S34">
    <cfRule type="containsBlanks" priority="3664">
      <formula>LEN(TRIM(S34))=0</formula>
    </cfRule>
    <cfRule type="expression" dxfId="25021" priority="3665">
      <formula>AND(_xlfn.ISFORMULA(S34),MOD(ROW(),2))</formula>
    </cfRule>
    <cfRule type="expression" dxfId="25020" priority="3666">
      <formula>AND(_xlfn.ISFORMULA(S34),MOD(ROW()+1,2))</formula>
    </cfRule>
    <cfRule type="expression" dxfId="25019" priority="3667">
      <formula>MOD(ROW(),2)</formula>
    </cfRule>
  </conditionalFormatting>
  <conditionalFormatting sqref="T34">
    <cfRule type="containsBlanks" priority="3660">
      <formula>LEN(TRIM(T34))=0</formula>
    </cfRule>
    <cfRule type="expression" dxfId="25018" priority="3661">
      <formula>AND(_xlfn.ISFORMULA(T34),MOD(ROW(),2))</formula>
    </cfRule>
    <cfRule type="expression" dxfId="25017" priority="3662">
      <formula>AND(_xlfn.ISFORMULA(T34),MOD(ROW()+1,2))</formula>
    </cfRule>
    <cfRule type="expression" dxfId="25016" priority="3663">
      <formula>MOD(ROW(),2)</formula>
    </cfRule>
  </conditionalFormatting>
  <conditionalFormatting sqref="R34">
    <cfRule type="containsBlanks" priority="3656">
      <formula>LEN(TRIM(R34))=0</formula>
    </cfRule>
    <cfRule type="expression" dxfId="25015" priority="3657">
      <formula>AND(_xlfn.ISFORMULA(R34),MOD(ROW(),2))</formula>
    </cfRule>
    <cfRule type="expression" dxfId="25014" priority="3658">
      <formula>AND(_xlfn.ISFORMULA(R34),MOD(ROW()+1,2))</formula>
    </cfRule>
    <cfRule type="expression" dxfId="25013" priority="3659">
      <formula>MOD(ROW(),2)</formula>
    </cfRule>
  </conditionalFormatting>
  <conditionalFormatting sqref="J34:K34">
    <cfRule type="containsBlanks" priority="3651">
      <formula>LEN(TRIM(J34))=0</formula>
    </cfRule>
    <cfRule type="expression" dxfId="25012" priority="3652">
      <formula>AND(_xlfn.ISFORMULA(J34),MOD(ROW(),2))</formula>
    </cfRule>
    <cfRule type="expression" dxfId="25011" priority="3653">
      <formula>AND(_xlfn.ISFORMULA(J34),MOD(ROW()+1,2))</formula>
    </cfRule>
    <cfRule type="expression" dxfId="25010" priority="3655">
      <formula>MOD(ROW(),2)</formula>
    </cfRule>
  </conditionalFormatting>
  <conditionalFormatting sqref="J34:K34">
    <cfRule type="expression" dxfId="25009" priority="3654">
      <formula>AND(NOT(ISNUMBER(J34)),NOT(ISBLANK(J34)))</formula>
    </cfRule>
  </conditionalFormatting>
  <conditionalFormatting sqref="A35:F35 H35:K35 D37 M35:CT35 D39 CV35:DC35 DF35:XFD35 D42">
    <cfRule type="expression" dxfId="25008" priority="3647">
      <formula>AND(_xlfn.ISFORMULA(A35),MOD(ROW(),2))</formula>
    </cfRule>
    <cfRule type="expression" dxfId="25007" priority="3648">
      <formula>AND(_xlfn.ISFORMULA(A35),MOD(ROW()+1,2))</formula>
    </cfRule>
    <cfRule type="expression" dxfId="25006" priority="3650">
      <formula>MOD(ROW(),2)</formula>
    </cfRule>
  </conditionalFormatting>
  <conditionalFormatting sqref="BN35:BO35 BH35:BL35 BA35:BF35 V35:AV35 AX35 I35:K35 M35:O35">
    <cfRule type="expression" dxfId="25005" priority="3649">
      <formula>AND(NOT(ISNUMBER(I35)),NOT(ISBLANK(I35)))</formula>
    </cfRule>
  </conditionalFormatting>
  <conditionalFormatting sqref="AN35:AP35 AR35:AT35 AD35:AL35">
    <cfRule type="expression" dxfId="25004" priority="3645" stopIfTrue="1">
      <formula>AND(OR(ISNUMBER(SEARCH("+",AD35)),ISNUMBER(SEARCH("–",AD35))),MOD(ROW()+1,2))</formula>
    </cfRule>
    <cfRule type="expression" dxfId="25003" priority="3646" stopIfTrue="1">
      <formula>AND(OR(ISNUMBER(SEARCH("+",AD35)),ISNUMBER(SEARCH("–",AD35))),MOD(ROW(),2))</formula>
    </cfRule>
  </conditionalFormatting>
  <conditionalFormatting sqref="BC35 CT35 CY35:DA35 BS35 AM35 AQ35 AU35 BF35 BI35:BJ35 BU35:BV35 BY35 CB35 CD35:CE35 CM35:CN35 DK35:DL35">
    <cfRule type="expression" dxfId="25002" priority="3644">
      <formula>OR(AND(NOT(_xlfn.ISFORMULA(AM35)),NOT(ISBLANK(AM35))),ISERROR(AM35))</formula>
    </cfRule>
  </conditionalFormatting>
  <conditionalFormatting sqref="DL35">
    <cfRule type="expression" dxfId="25001" priority="3643">
      <formula>AND(NOT(ISBLANK(A35)),ISBLANK(DL35))</formula>
    </cfRule>
  </conditionalFormatting>
  <conditionalFormatting sqref="CU35">
    <cfRule type="expression" dxfId="25000" priority="3637">
      <formula>AND(_xlfn.ISFORMULA(CU35),MOD(ROW(),2))</formula>
    </cfRule>
    <cfRule type="expression" dxfId="24999" priority="3638">
      <formula>AND(_xlfn.ISFORMULA(CU35),MOD(ROW()+1,2))</formula>
    </cfRule>
    <cfRule type="expression" dxfId="24998" priority="3639">
      <formula>MOD(ROW(),2)</formula>
    </cfRule>
  </conditionalFormatting>
  <conditionalFormatting sqref="G35">
    <cfRule type="containsBlanks" priority="3633">
      <formula>LEN(TRIM(G35))=0</formula>
    </cfRule>
    <cfRule type="expression" dxfId="24997" priority="3634">
      <formula>AND(_xlfn.ISFORMULA(G35),MOD(ROW(),2))</formula>
    </cfRule>
    <cfRule type="expression" dxfId="24996" priority="3635">
      <formula>AND(_xlfn.ISFORMULA(G35),MOD(ROW()+1,2))</formula>
    </cfRule>
    <cfRule type="expression" dxfId="24995" priority="3636">
      <formula>MOD(ROW(),2)</formula>
    </cfRule>
  </conditionalFormatting>
  <conditionalFormatting sqref="A37:C37 H37:BM37 BO37:CT37 F37 CV37:XFD37 CR38">
    <cfRule type="expression" dxfId="24994" priority="3629">
      <formula>AND(_xlfn.ISFORMULA(A37),MOD(ROW(),2))</formula>
    </cfRule>
    <cfRule type="expression" dxfId="24993" priority="3630">
      <formula>AND(_xlfn.ISFORMULA(A37),MOD(ROW()+1,2))</formula>
    </cfRule>
    <cfRule type="expression" dxfId="24992" priority="3632">
      <formula>MOD(ROW(),2)</formula>
    </cfRule>
  </conditionalFormatting>
  <conditionalFormatting sqref="BO37 BH37:BL37 I37:O37 AX37 V37:AV37 BA37:BF37">
    <cfRule type="expression" dxfId="24991" priority="3631">
      <formula>AND(NOT(ISNUMBER(I37)),NOT(ISBLANK(I37)))</formula>
    </cfRule>
  </conditionalFormatting>
  <conditionalFormatting sqref="AD37:AL37 AR37:AT37 AN37:AP37">
    <cfRule type="expression" dxfId="24990" priority="3627" stopIfTrue="1">
      <formula>AND(OR(ISNUMBER(SEARCH("+",AD37)),ISNUMBER(SEARCH("–",AD37))),MOD(ROW()+1,2))</formula>
    </cfRule>
    <cfRule type="expression" dxfId="24989" priority="3628" stopIfTrue="1">
      <formula>AND(OR(ISNUMBER(SEARCH("+",AD37)),ISNUMBER(SEARCH("–",AD37))),MOD(ROW(),2))</formula>
    </cfRule>
  </conditionalFormatting>
  <conditionalFormatting sqref="DK37:DL37 CM37:CN37 CD37:CE37 CB37 BY37 BU37:BV37 BI37:BJ37 BF37 AU37 AQ37 AM37 BS37 CY37:DA37 CT37 BC37">
    <cfRule type="expression" dxfId="24988" priority="3626">
      <formula>OR(AND(NOT(_xlfn.ISFORMULA(AM37)),NOT(ISBLANK(AM37))),ISERROR(AM37))</formula>
    </cfRule>
  </conditionalFormatting>
  <conditionalFormatting sqref="DL37">
    <cfRule type="expression" dxfId="24987" priority="3625">
      <formula>AND(NOT(ISBLANK(A37)),ISBLANK(DL37))</formula>
    </cfRule>
  </conditionalFormatting>
  <conditionalFormatting sqref="G37">
    <cfRule type="containsBlanks" priority="3621">
      <formula>LEN(TRIM(G37))=0</formula>
    </cfRule>
    <cfRule type="expression" dxfId="24986" priority="3622">
      <formula>AND(_xlfn.ISFORMULA(G37),MOD(ROW(),2))</formula>
    </cfRule>
    <cfRule type="expression" dxfId="24985" priority="3623">
      <formula>AND(_xlfn.ISFORMULA(G37),MOD(ROW()+1,2))</formula>
    </cfRule>
    <cfRule type="expression" dxfId="24984" priority="3624">
      <formula>MOD(ROW(),2)</formula>
    </cfRule>
  </conditionalFormatting>
  <conditionalFormatting sqref="BN37">
    <cfRule type="expression" dxfId="24983" priority="3617">
      <formula>AND(_xlfn.ISFORMULA(BN37),MOD(ROW(),2))</formula>
    </cfRule>
    <cfRule type="expression" dxfId="24982" priority="3618">
      <formula>AND(_xlfn.ISFORMULA(BN37),MOD(ROW()+1,2))</formula>
    </cfRule>
    <cfRule type="expression" dxfId="24981" priority="3620">
      <formula>MOD(ROW(),2)</formula>
    </cfRule>
  </conditionalFormatting>
  <conditionalFormatting sqref="BN37">
    <cfRule type="expression" dxfId="24980" priority="3619">
      <formula>AND(NOT(ISNUMBER(BN37)),NOT(ISBLANK(BN37)))</formula>
    </cfRule>
  </conditionalFormatting>
  <conditionalFormatting sqref="CU37">
    <cfRule type="expression" dxfId="24979" priority="3614">
      <formula>AND(_xlfn.ISFORMULA(CU37),MOD(ROW(),2))</formula>
    </cfRule>
    <cfRule type="expression" dxfId="24978" priority="3615">
      <formula>AND(_xlfn.ISFORMULA(CU37),MOD(ROW()+1,2))</formula>
    </cfRule>
    <cfRule type="expression" dxfId="24977" priority="3616">
      <formula>MOD(ROW(),2)</formula>
    </cfRule>
  </conditionalFormatting>
  <conditionalFormatting sqref="E37">
    <cfRule type="expression" dxfId="24976" priority="3611">
      <formula>AND(_xlfn.ISFORMULA(E37),MOD(ROW(),2))</formula>
    </cfRule>
    <cfRule type="expression" dxfId="24975" priority="3612">
      <formula>AND(_xlfn.ISFORMULA(E37),MOD(ROW()+1,2))</formula>
    </cfRule>
    <cfRule type="expression" dxfId="24974" priority="3613">
      <formula>MOD(ROW(),2)</formula>
    </cfRule>
  </conditionalFormatting>
  <conditionalFormatting sqref="CX36">
    <cfRule type="expression" dxfId="24973" priority="3605">
      <formula>AND(_xlfn.ISFORMULA(CX36),MOD(ROW(),2))</formula>
    </cfRule>
    <cfRule type="expression" dxfId="24972" priority="3606">
      <formula>AND(_xlfn.ISFORMULA(CX36),MOD(ROW()+1,2))</formula>
    </cfRule>
    <cfRule type="expression" dxfId="24971" priority="3607">
      <formula>MOD(ROW(),2)</formula>
    </cfRule>
  </conditionalFormatting>
  <conditionalFormatting sqref="L35">
    <cfRule type="expression" dxfId="24970" priority="3577">
      <formula>AND(_xlfn.ISFORMULA(L35),MOD(ROW(),2))</formula>
    </cfRule>
    <cfRule type="expression" dxfId="24969" priority="3578">
      <formula>AND(_xlfn.ISFORMULA(L35),MOD(ROW()+1,2))</formula>
    </cfRule>
    <cfRule type="expression" dxfId="24968" priority="3580">
      <formula>MOD(ROW(),2)</formula>
    </cfRule>
  </conditionalFormatting>
  <conditionalFormatting sqref="L35">
    <cfRule type="expression" dxfId="24967" priority="3579">
      <formula>AND(NOT(ISNUMBER(L35)),NOT(ISBLANK(L35)))</formula>
    </cfRule>
  </conditionalFormatting>
  <conditionalFormatting sqref="DB36">
    <cfRule type="expression" dxfId="24966" priority="3574">
      <formula>AND(_xlfn.ISFORMULA(DB36),MOD(ROW(),2))</formula>
    </cfRule>
    <cfRule type="expression" dxfId="24965" priority="3575">
      <formula>AND(_xlfn.ISFORMULA(DB36),MOD(ROW()+1,2))</formula>
    </cfRule>
    <cfRule type="expression" dxfId="24964" priority="3576">
      <formula>MOD(ROW(),2)</formula>
    </cfRule>
  </conditionalFormatting>
  <conditionalFormatting sqref="DC36">
    <cfRule type="expression" dxfId="24963" priority="3571">
      <formula>AND(_xlfn.ISFORMULA(DC36),MOD(ROW(),2))</formula>
    </cfRule>
    <cfRule type="expression" dxfId="24962" priority="3572">
      <formula>AND(_xlfn.ISFORMULA(DC36),MOD(ROW()+1,2))</formula>
    </cfRule>
    <cfRule type="expression" dxfId="24961" priority="3573">
      <formula>MOD(ROW(),2)</formula>
    </cfRule>
  </conditionalFormatting>
  <conditionalFormatting sqref="DD36">
    <cfRule type="expression" dxfId="24960" priority="3568">
      <formula>AND(_xlfn.ISFORMULA(DD36),MOD(ROW(),2))</formula>
    </cfRule>
    <cfRule type="expression" dxfId="24959" priority="3569">
      <formula>AND(_xlfn.ISFORMULA(DD36),MOD(ROW()+1,2))</formula>
    </cfRule>
    <cfRule type="expression" dxfId="24958" priority="3570">
      <formula>MOD(ROW(),2)</formula>
    </cfRule>
  </conditionalFormatting>
  <conditionalFormatting sqref="DE36">
    <cfRule type="expression" dxfId="24957" priority="3565">
      <formula>AND(_xlfn.ISFORMULA(DE36),MOD(ROW(),2))</formula>
    </cfRule>
    <cfRule type="expression" dxfId="24956" priority="3566">
      <formula>AND(_xlfn.ISFORMULA(DE36),MOD(ROW()+1,2))</formula>
    </cfRule>
    <cfRule type="expression" dxfId="24955" priority="3567">
      <formula>MOD(ROW(),2)</formula>
    </cfRule>
  </conditionalFormatting>
  <conditionalFormatting sqref="DF36">
    <cfRule type="expression" dxfId="24954" priority="3562">
      <formula>AND(_xlfn.ISFORMULA(DF36),MOD(ROW(),2))</formula>
    </cfRule>
    <cfRule type="expression" dxfId="24953" priority="3563">
      <formula>AND(_xlfn.ISFORMULA(DF36),MOD(ROW()+1,2))</formula>
    </cfRule>
    <cfRule type="expression" dxfId="24952" priority="3564">
      <formula>MOD(ROW(),2)</formula>
    </cfRule>
  </conditionalFormatting>
  <conditionalFormatting sqref="DG36">
    <cfRule type="expression" dxfId="24951" priority="3559">
      <formula>AND(_xlfn.ISFORMULA(DG36),MOD(ROW(),2))</formula>
    </cfRule>
    <cfRule type="expression" dxfId="24950" priority="3560">
      <formula>AND(_xlfn.ISFORMULA(DG36),MOD(ROW()+1,2))</formula>
    </cfRule>
    <cfRule type="expression" dxfId="24949" priority="3561">
      <formula>MOD(ROW(),2)</formula>
    </cfRule>
  </conditionalFormatting>
  <conditionalFormatting sqref="DH36">
    <cfRule type="expression" dxfId="24948" priority="3556">
      <formula>AND(_xlfn.ISFORMULA(DH36),MOD(ROW(),2))</formula>
    </cfRule>
    <cfRule type="expression" dxfId="24947" priority="3557">
      <formula>AND(_xlfn.ISFORMULA(DH36),MOD(ROW()+1,2))</formula>
    </cfRule>
    <cfRule type="expression" dxfId="24946" priority="3558">
      <formula>MOD(ROW(),2)</formula>
    </cfRule>
  </conditionalFormatting>
  <conditionalFormatting sqref="DI36">
    <cfRule type="expression" dxfId="24945" priority="3553">
      <formula>AND(_xlfn.ISFORMULA(DI36),MOD(ROW(),2))</formula>
    </cfRule>
    <cfRule type="expression" dxfId="24944" priority="3554">
      <formula>AND(_xlfn.ISFORMULA(DI36),MOD(ROW()+1,2))</formula>
    </cfRule>
    <cfRule type="expression" dxfId="24943" priority="3555">
      <formula>MOD(ROW(),2)</formula>
    </cfRule>
  </conditionalFormatting>
  <conditionalFormatting sqref="V38:CQ38 A38:R38 CS38:DG38 DI38:XFD38 D40">
    <cfRule type="expression" dxfId="24942" priority="3549">
      <formula>AND(_xlfn.ISFORMULA(A38),MOD(ROW(),2))</formula>
    </cfRule>
    <cfRule type="expression" dxfId="24941" priority="3550">
      <formula>AND(_xlfn.ISFORMULA(A38),MOD(ROW()+1,2))</formula>
    </cfRule>
    <cfRule type="expression" dxfId="24940" priority="3552">
      <formula>MOD(ROW(),2)</formula>
    </cfRule>
  </conditionalFormatting>
  <conditionalFormatting sqref="I38:O38 BN38:BO38 BA38:BF38 BH38:BL38 V38:AV38 AX38">
    <cfRule type="expression" dxfId="24939" priority="3551">
      <formula>AND(NOT(ISNUMBER(I38)),NOT(ISBLANK(I38)))</formula>
    </cfRule>
  </conditionalFormatting>
  <conditionalFormatting sqref="AD38:AL38 AR38:AT38 AN38:AP38">
    <cfRule type="expression" dxfId="24938" priority="3547" stopIfTrue="1">
      <formula>AND(OR(ISNUMBER(SEARCH("+",AD38)),ISNUMBER(SEARCH("–",AD38))),MOD(ROW()+1,2))</formula>
    </cfRule>
    <cfRule type="expression" dxfId="24937" priority="3548" stopIfTrue="1">
      <formula>AND(OR(ISNUMBER(SEARCH("+",AD38)),ISNUMBER(SEARCH("–",AD38))),MOD(ROW(),2))</formula>
    </cfRule>
  </conditionalFormatting>
  <conditionalFormatting sqref="DK38:DL38 CM38:CN38 CD38:CE38 CB38 BY38 BU38:BV38 BI38:BJ38 BF38 AU38 AQ38 AM38 BS38 CY38:DA38 CT38 BC38">
    <cfRule type="expression" dxfId="24936" priority="3546">
      <formula>OR(AND(NOT(_xlfn.ISFORMULA(AM38)),NOT(ISBLANK(AM38))),ISERROR(AM38))</formula>
    </cfRule>
  </conditionalFormatting>
  <conditionalFormatting sqref="DL38">
    <cfRule type="expression" dxfId="24935" priority="3545">
      <formula>AND(NOT(ISBLANK(A38)),ISBLANK(DL38))</formula>
    </cfRule>
  </conditionalFormatting>
  <conditionalFormatting sqref="S38">
    <cfRule type="containsBlanks" priority="3541">
      <formula>LEN(TRIM(S38))=0</formula>
    </cfRule>
    <cfRule type="expression" dxfId="24934" priority="3542">
      <formula>AND(_xlfn.ISFORMULA(S38),MOD(ROW(),2))</formula>
    </cfRule>
    <cfRule type="expression" dxfId="24933" priority="3543">
      <formula>AND(_xlfn.ISFORMULA(S38),MOD(ROW()+1,2))</formula>
    </cfRule>
    <cfRule type="expression" dxfId="24932" priority="3544">
      <formula>MOD(ROW(),2)</formula>
    </cfRule>
  </conditionalFormatting>
  <conditionalFormatting sqref="T38">
    <cfRule type="containsBlanks" priority="3537">
      <formula>LEN(TRIM(T38))=0</formula>
    </cfRule>
    <cfRule type="expression" dxfId="24931" priority="3538">
      <formula>AND(_xlfn.ISFORMULA(T38),MOD(ROW(),2))</formula>
    </cfRule>
    <cfRule type="expression" dxfId="24930" priority="3539">
      <formula>AND(_xlfn.ISFORMULA(T38),MOD(ROW()+1,2))</formula>
    </cfRule>
    <cfRule type="expression" dxfId="24929" priority="3540">
      <formula>MOD(ROW(),2)</formula>
    </cfRule>
  </conditionalFormatting>
  <conditionalFormatting sqref="U38">
    <cfRule type="containsBlanks" priority="3533">
      <formula>LEN(TRIM(U38))=0</formula>
    </cfRule>
    <cfRule type="expression" dxfId="24928" priority="3534">
      <formula>AND(_xlfn.ISFORMULA(U38),MOD(ROW(),2))</formula>
    </cfRule>
    <cfRule type="expression" dxfId="24927" priority="3535">
      <formula>AND(_xlfn.ISFORMULA(U38),MOD(ROW()+1,2))</formula>
    </cfRule>
    <cfRule type="expression" dxfId="24926" priority="3536">
      <formula>MOD(ROW(),2)</formula>
    </cfRule>
  </conditionalFormatting>
  <conditionalFormatting sqref="A39:C39 DI39:XFD39 F39:DG39">
    <cfRule type="expression" dxfId="24925" priority="3529">
      <formula>AND(_xlfn.ISFORMULA(A39),MOD(ROW(),2))</formula>
    </cfRule>
    <cfRule type="expression" dxfId="24924" priority="3530">
      <formula>AND(_xlfn.ISFORMULA(A39),MOD(ROW()+1,2))</formula>
    </cfRule>
    <cfRule type="expression" dxfId="24923" priority="3532">
      <formula>MOD(ROW(),2)</formula>
    </cfRule>
  </conditionalFormatting>
  <conditionalFormatting sqref="V39:AV39 AX39 BH39:BL39 BA39:BF39 BN39:BO39 I39:O39">
    <cfRule type="expression" dxfId="24922" priority="3531">
      <formula>AND(NOT(ISNUMBER(I39)),NOT(ISBLANK(I39)))</formula>
    </cfRule>
  </conditionalFormatting>
  <conditionalFormatting sqref="AN39:AP39 AR39:AT39 AD39:AL39">
    <cfRule type="expression" dxfId="24921" priority="3527" stopIfTrue="1">
      <formula>AND(OR(ISNUMBER(SEARCH("+",AD39)),ISNUMBER(SEARCH("–",AD39))),MOD(ROW()+1,2))</formula>
    </cfRule>
    <cfRule type="expression" dxfId="24920" priority="3528" stopIfTrue="1">
      <formula>AND(OR(ISNUMBER(SEARCH("+",AD39)),ISNUMBER(SEARCH("–",AD39))),MOD(ROW(),2))</formula>
    </cfRule>
  </conditionalFormatting>
  <conditionalFormatting sqref="BC39 CT39 CY39:DA39 BS39 AM39 AQ39 AU39 BF39 BI39:BJ39 BU39:BV39 BY39 CB39 CD39:CE39 CM39:CN39 DK39:DL39">
    <cfRule type="expression" dxfId="24919" priority="3526">
      <formula>OR(AND(NOT(_xlfn.ISFORMULA(AM39)),NOT(ISBLANK(AM39))),ISERROR(AM39))</formula>
    </cfRule>
  </conditionalFormatting>
  <conditionalFormatting sqref="DL39">
    <cfRule type="expression" dxfId="24918" priority="3525">
      <formula>AND(NOT(ISBLANK(A39)),ISBLANK(DL39))</formula>
    </cfRule>
  </conditionalFormatting>
  <conditionalFormatting sqref="E39">
    <cfRule type="expression" dxfId="24917" priority="3522">
      <formula>AND(_xlfn.ISFORMULA(E39),MOD(ROW(),2))</formula>
    </cfRule>
    <cfRule type="expression" dxfId="24916" priority="3523">
      <formula>AND(_xlfn.ISFORMULA(E39),MOD(ROW()+1,2))</formula>
    </cfRule>
    <cfRule type="expression" dxfId="24915" priority="3524">
      <formula>MOD(ROW(),2)</formula>
    </cfRule>
  </conditionalFormatting>
  <conditionalFormatting sqref="DD35">
    <cfRule type="expression" dxfId="24914" priority="3519">
      <formula>AND(_xlfn.ISFORMULA(DD35),MOD(ROW(),2))</formula>
    </cfRule>
    <cfRule type="expression" dxfId="24913" priority="3520">
      <formula>AND(_xlfn.ISFORMULA(DD35),MOD(ROW()+1,2))</formula>
    </cfRule>
    <cfRule type="expression" dxfId="24912" priority="3521">
      <formula>MOD(ROW(),2)</formula>
    </cfRule>
  </conditionalFormatting>
  <conditionalFormatting sqref="DE35">
    <cfRule type="expression" dxfId="24911" priority="3516">
      <formula>AND(_xlfn.ISFORMULA(DE35),MOD(ROW(),2))</formula>
    </cfRule>
    <cfRule type="expression" dxfId="24910" priority="3517">
      <formula>AND(_xlfn.ISFORMULA(DE35),MOD(ROW()+1,2))</formula>
    </cfRule>
    <cfRule type="expression" dxfId="24909" priority="3518">
      <formula>MOD(ROW(),2)</formula>
    </cfRule>
  </conditionalFormatting>
  <conditionalFormatting sqref="V40 C40 X40:CP40 CT40:CU40 A40 F40:R40 CY40:DA40 DJ40:XFD40">
    <cfRule type="expression" dxfId="24908" priority="3512">
      <formula>AND(_xlfn.ISFORMULA(A40),MOD(ROW(),2))</formula>
    </cfRule>
    <cfRule type="expression" dxfId="24907" priority="3513">
      <formula>AND(_xlfn.ISFORMULA(A40),MOD(ROW()+1,2))</formula>
    </cfRule>
    <cfRule type="expression" dxfId="24906" priority="3515">
      <formula>MOD(ROW(),2)</formula>
    </cfRule>
  </conditionalFormatting>
  <conditionalFormatting sqref="V40 X40:AV40 AX40 BH40:BL40 BA40:BF40 BN40:BO40 I40:O40">
    <cfRule type="expression" dxfId="24905" priority="3514">
      <formula>AND(NOT(ISNUMBER(I40)),NOT(ISBLANK(I40)))</formula>
    </cfRule>
  </conditionalFormatting>
  <conditionalFormatting sqref="AN40:AP40 AR40:AT40 AD40:AL40">
    <cfRule type="expression" dxfId="24904" priority="3510" stopIfTrue="1">
      <formula>AND(OR(ISNUMBER(SEARCH("+",AD40)),ISNUMBER(SEARCH("–",AD40))),MOD(ROW()+1,2))</formula>
    </cfRule>
    <cfRule type="expression" dxfId="24903" priority="3511" stopIfTrue="1">
      <formula>AND(OR(ISNUMBER(SEARCH("+",AD40)),ISNUMBER(SEARCH("–",AD40))),MOD(ROW(),2))</formula>
    </cfRule>
  </conditionalFormatting>
  <conditionalFormatting sqref="BC40 CT40 CY40:DA40 BS40 AM40 AQ40 AU40 BF40 BI40:BJ40 BU40:BV40 BY40 CB40 CD40:CE40 CM40:CN40 DK40:DL40">
    <cfRule type="expression" dxfId="24902" priority="3509">
      <formula>OR(AND(NOT(_xlfn.ISFORMULA(AM40)),NOT(ISBLANK(AM40))),ISERROR(AM40))</formula>
    </cfRule>
  </conditionalFormatting>
  <conditionalFormatting sqref="DL40">
    <cfRule type="expression" dxfId="24901" priority="3508">
      <formula>AND(NOT(ISBLANK(A40)),ISBLANK(DL40))</formula>
    </cfRule>
  </conditionalFormatting>
  <conditionalFormatting sqref="S40:T40">
    <cfRule type="containsBlanks" priority="3504">
      <formula>LEN(TRIM(S40))=0</formula>
    </cfRule>
    <cfRule type="expression" dxfId="24900" priority="3505">
      <formula>AND(_xlfn.ISFORMULA(S40),MOD(ROW(),2))</formula>
    </cfRule>
    <cfRule type="expression" dxfId="24899" priority="3506">
      <formula>AND(_xlfn.ISFORMULA(S40),MOD(ROW()+1,2))</formula>
    </cfRule>
    <cfRule type="expression" dxfId="24898" priority="3507">
      <formula>MOD(ROW(),2)</formula>
    </cfRule>
  </conditionalFormatting>
  <conditionalFormatting sqref="U40">
    <cfRule type="containsBlanks" priority="3500">
      <formula>LEN(TRIM(U40))=0</formula>
    </cfRule>
    <cfRule type="expression" dxfId="24897" priority="3501">
      <formula>AND(_xlfn.ISFORMULA(U40),MOD(ROW(),2))</formula>
    </cfRule>
    <cfRule type="expression" dxfId="24896" priority="3502">
      <formula>AND(_xlfn.ISFORMULA(U40),MOD(ROW()+1,2))</formula>
    </cfRule>
    <cfRule type="expression" dxfId="24895" priority="3503">
      <formula>MOD(ROW(),2)</formula>
    </cfRule>
  </conditionalFormatting>
  <conditionalFormatting sqref="B40">
    <cfRule type="containsBlanks" priority="3496">
      <formula>LEN(TRIM(B40))=0</formula>
    </cfRule>
    <cfRule type="expression" dxfId="24894" priority="3497">
      <formula>AND(_xlfn.ISFORMULA(B40),MOD(ROW(),2))</formula>
    </cfRule>
    <cfRule type="expression" dxfId="24893" priority="3498">
      <formula>AND(_xlfn.ISFORMULA(B40),MOD(ROW()+1,2))</formula>
    </cfRule>
    <cfRule type="expression" dxfId="24892" priority="3499">
      <formula>MOD(ROW(),2)</formula>
    </cfRule>
  </conditionalFormatting>
  <conditionalFormatting sqref="W40">
    <cfRule type="expression" dxfId="24891" priority="3488">
      <formula>AND(_xlfn.ISFORMULA(W40),MOD(ROW(),2))</formula>
    </cfRule>
    <cfRule type="expression" dxfId="24890" priority="3489">
      <formula>AND(_xlfn.ISFORMULA(W40),MOD(ROW()+1,2))</formula>
    </cfRule>
    <cfRule type="expression" dxfId="24889" priority="3491">
      <formula>MOD(ROW(),2)</formula>
    </cfRule>
  </conditionalFormatting>
  <conditionalFormatting sqref="W40">
    <cfRule type="expression" dxfId="24888" priority="3490">
      <formula>AND(NOT(ISNUMBER(W40)),NOT(ISBLANK(W40)))</formula>
    </cfRule>
  </conditionalFormatting>
  <conditionalFormatting sqref="E40">
    <cfRule type="expression" dxfId="24887" priority="3482">
      <formula>AND(_xlfn.ISFORMULA(E40),MOD(ROW(),2))</formula>
    </cfRule>
    <cfRule type="expression" dxfId="24886" priority="3483">
      <formula>AND(_xlfn.ISFORMULA(E40),MOD(ROW()+1,2))</formula>
    </cfRule>
    <cfRule type="expression" dxfId="24885" priority="3484">
      <formula>MOD(ROW(),2)</formula>
    </cfRule>
  </conditionalFormatting>
  <conditionalFormatting sqref="CQ40:CR40">
    <cfRule type="expression" dxfId="24884" priority="3479">
      <formula>AND(_xlfn.ISFORMULA(CQ40),MOD(ROW(),2))</formula>
    </cfRule>
    <cfRule type="expression" dxfId="24883" priority="3480">
      <formula>AND(_xlfn.ISFORMULA(CQ40),MOD(ROW()+1,2))</formula>
    </cfRule>
    <cfRule type="expression" dxfId="24882" priority="3481">
      <formula>MOD(ROW(),2)</formula>
    </cfRule>
  </conditionalFormatting>
  <conditionalFormatting sqref="CS40">
    <cfRule type="expression" dxfId="24881" priority="3476">
      <formula>AND(_xlfn.ISFORMULA(CS40),MOD(ROW(),2))</formula>
    </cfRule>
    <cfRule type="expression" dxfId="24880" priority="3477">
      <formula>AND(_xlfn.ISFORMULA(CS40),MOD(ROW()+1,2))</formula>
    </cfRule>
    <cfRule type="expression" dxfId="24879" priority="3478">
      <formula>MOD(ROW(),2)</formula>
    </cfRule>
  </conditionalFormatting>
  <conditionalFormatting sqref="CV40">
    <cfRule type="expression" dxfId="24878" priority="3473">
      <formula>AND(_xlfn.ISFORMULA(CV40),MOD(ROW(),2))</formula>
    </cfRule>
    <cfRule type="expression" dxfId="24877" priority="3474">
      <formula>AND(_xlfn.ISFORMULA(CV40),MOD(ROW()+1,2))</formula>
    </cfRule>
    <cfRule type="expression" dxfId="24876" priority="3475">
      <formula>MOD(ROW(),2)</formula>
    </cfRule>
  </conditionalFormatting>
  <conditionalFormatting sqref="CW40">
    <cfRule type="expression" dxfId="24875" priority="3470">
      <formula>AND(_xlfn.ISFORMULA(CW40),MOD(ROW(),2))</formula>
    </cfRule>
    <cfRule type="expression" dxfId="24874" priority="3471">
      <formula>AND(_xlfn.ISFORMULA(CW40),MOD(ROW()+1,2))</formula>
    </cfRule>
    <cfRule type="expression" dxfId="24873" priority="3472">
      <formula>MOD(ROW(),2)</formula>
    </cfRule>
  </conditionalFormatting>
  <conditionalFormatting sqref="CX40">
    <cfRule type="expression" dxfId="24872" priority="3467">
      <formula>AND(_xlfn.ISFORMULA(CX40),MOD(ROW(),2))</formula>
    </cfRule>
    <cfRule type="expression" dxfId="24871" priority="3468">
      <formula>AND(_xlfn.ISFORMULA(CX40),MOD(ROW()+1,2))</formula>
    </cfRule>
    <cfRule type="expression" dxfId="24870" priority="3469">
      <formula>MOD(ROW(),2)</formula>
    </cfRule>
  </conditionalFormatting>
  <conditionalFormatting sqref="DB40:DG40 DI40">
    <cfRule type="expression" dxfId="24869" priority="3464">
      <formula>AND(_xlfn.ISFORMULA(DB40),MOD(ROW(),2))</formula>
    </cfRule>
    <cfRule type="expression" dxfId="24868" priority="3465">
      <formula>AND(_xlfn.ISFORMULA(DB40),MOD(ROW()+1,2))</formula>
    </cfRule>
    <cfRule type="expression" dxfId="24867" priority="3466">
      <formula>MOD(ROW(),2)</formula>
    </cfRule>
  </conditionalFormatting>
  <conditionalFormatting sqref="A41:F41 CO41:CR41 BW41:BX41 BZ41:CA41 CC41 AN41:AP41 AR41:AT41 DM41:XFD41 AV41:BH41 BK41:BT41 H41:AL41 CT41:CU41 CF41:CL41 CW41:DG41 DI41:DJ41 D43:D44">
    <cfRule type="expression" dxfId="24866" priority="3460">
      <formula>AND(_xlfn.ISFORMULA(A41),MOD(ROW(),2))</formula>
    </cfRule>
    <cfRule type="expression" dxfId="24865" priority="3461">
      <formula>AND(_xlfn.ISFORMULA(A41),MOD(ROW()+1,2))</formula>
    </cfRule>
    <cfRule type="expression" dxfId="24864" priority="3463">
      <formula>MOD(ROW(),2)</formula>
    </cfRule>
  </conditionalFormatting>
  <conditionalFormatting sqref="AX41 BH41 AN41:AP41 AR41:AT41 AV41 BN41:BO41 BA41:BF41 V41:AL41 BK41:BL41 I41:O41">
    <cfRule type="expression" dxfId="24863" priority="3462">
      <formula>AND(NOT(ISNUMBER(I41)),NOT(ISBLANK(I41)))</formula>
    </cfRule>
  </conditionalFormatting>
  <conditionalFormatting sqref="AR41:AT41 AN41:AP41 AD41:AL41">
    <cfRule type="expression" dxfId="24862" priority="3458" stopIfTrue="1">
      <formula>AND(OR(ISNUMBER(SEARCH("+",AD41)),ISNUMBER(SEARCH("–",AD41))),MOD(ROW()+1,2))</formula>
    </cfRule>
    <cfRule type="expression" dxfId="24861" priority="3459" stopIfTrue="1">
      <formula>AND(OR(ISNUMBER(SEARCH("+",AD41)),ISNUMBER(SEARCH("–",AD41))),MOD(ROW(),2))</formula>
    </cfRule>
  </conditionalFormatting>
  <conditionalFormatting sqref="BS41 CT41 BC41 CY41:DA41 BF41">
    <cfRule type="expression" dxfId="24860" priority="3457">
      <formula>OR(AND(NOT(_xlfn.ISFORMULA(BC41)),NOT(ISBLANK(BC41))),ISERROR(BC41))</formula>
    </cfRule>
  </conditionalFormatting>
  <conditionalFormatting sqref="G41">
    <cfRule type="containsBlanks" priority="3453">
      <formula>LEN(TRIM(G41))=0</formula>
    </cfRule>
    <cfRule type="expression" dxfId="24859" priority="3454">
      <formula>AND(_xlfn.ISFORMULA(G41),MOD(ROW(),2))</formula>
    </cfRule>
    <cfRule type="expression" dxfId="24858" priority="3455">
      <formula>AND(_xlfn.ISFORMULA(G41),MOD(ROW()+1,2))</formula>
    </cfRule>
    <cfRule type="expression" dxfId="24857" priority="3456">
      <formula>MOD(ROW(),2)</formula>
    </cfRule>
  </conditionalFormatting>
  <conditionalFormatting sqref="BU41:BV41 BY41 CB41 CD41:CE41 CM41:CN41 AM41 AQ41 AU41 BI41:BJ41">
    <cfRule type="expression" dxfId="24856" priority="3449">
      <formula>AND(_xlfn.ISFORMULA(AM41),MOD(ROW(),2))</formula>
    </cfRule>
    <cfRule type="expression" dxfId="24855" priority="3450">
      <formula>AND(_xlfn.ISFORMULA(AM41),MOD(ROW()+1,2))</formula>
    </cfRule>
    <cfRule type="expression" dxfId="24854" priority="3452">
      <formula>MOD(ROW(),2)</formula>
    </cfRule>
  </conditionalFormatting>
  <conditionalFormatting sqref="AM41 AQ41 AU41 BI41:BJ41">
    <cfRule type="expression" dxfId="24853" priority="3451">
      <formula>AND(NOT(ISNUMBER(AM41)),NOT(ISBLANK(AM41)))</formula>
    </cfRule>
  </conditionalFormatting>
  <conditionalFormatting sqref="BU41:BV41 BY41 CB41 CD41:CE41 CM41:CN41 AM41 AQ41 AU41 BI41:BJ41">
    <cfRule type="expression" dxfId="24852" priority="3448">
      <formula>OR(AND(NOT(_xlfn.ISFORMULA(AM41)),NOT(ISBLANK(AM41))),ISERROR(AM41))</formula>
    </cfRule>
  </conditionalFormatting>
  <conditionalFormatting sqref="DK41">
    <cfRule type="expression" dxfId="24851" priority="3445">
      <formula>AND(_xlfn.ISFORMULA(DK41),MOD(ROW(),2))</formula>
    </cfRule>
    <cfRule type="expression" dxfId="24850" priority="3446">
      <formula>AND(_xlfn.ISFORMULA(DK41),MOD(ROW()+1,2))</formula>
    </cfRule>
    <cfRule type="expression" dxfId="24849" priority="3447">
      <formula>MOD(ROW(),2)</formula>
    </cfRule>
  </conditionalFormatting>
  <conditionalFormatting sqref="DK41">
    <cfRule type="expression" dxfId="24848" priority="3444">
      <formula>OR(AND(NOT(_xlfn.ISFORMULA(DK41)),NOT(ISBLANK(DK41))),ISERROR(DK41))</formula>
    </cfRule>
  </conditionalFormatting>
  <conditionalFormatting sqref="DL41">
    <cfRule type="expression" dxfId="24847" priority="3441">
      <formula>AND(_xlfn.ISFORMULA(DL41),MOD(ROW(),2))</formula>
    </cfRule>
    <cfRule type="expression" dxfId="24846" priority="3442">
      <formula>AND(_xlfn.ISFORMULA(DL41),MOD(ROW()+1,2))</formula>
    </cfRule>
    <cfRule type="expression" dxfId="24845" priority="3443">
      <formula>MOD(ROW(),2)</formula>
    </cfRule>
  </conditionalFormatting>
  <conditionalFormatting sqref="DL41">
    <cfRule type="expression" dxfId="24844" priority="3440">
      <formula>OR(AND(NOT(_xlfn.ISFORMULA(DL41)),NOT(ISBLANK(DL41))),ISERROR(DL41))</formula>
    </cfRule>
  </conditionalFormatting>
  <conditionalFormatting sqref="DL41">
    <cfRule type="expression" dxfId="24843" priority="3439">
      <formula>AND(NOT(ISBLANK(A41)),ISBLANK(DL41))</formula>
    </cfRule>
  </conditionalFormatting>
  <conditionalFormatting sqref="BQ41:BR41">
    <cfRule type="expression" dxfId="24842" priority="3438">
      <formula>AND(NOT(ISNUMBER(BQ41)),NOT(ISBLANK(BQ41)))</formula>
    </cfRule>
  </conditionalFormatting>
  <conditionalFormatting sqref="BW41">
    <cfRule type="expression" dxfId="24841" priority="3437">
      <formula>AND(NOT(ISNUMBER(BW41)),NOT(ISBLANK(BW41)))</formula>
    </cfRule>
  </conditionalFormatting>
  <conditionalFormatting sqref="BZ41">
    <cfRule type="expression" dxfId="24840" priority="3436">
      <formula>AND(NOT(ISNUMBER(BZ41)),NOT(ISBLANK(BZ41)))</formula>
    </cfRule>
  </conditionalFormatting>
  <conditionalFormatting sqref="BX41">
    <cfRule type="expression" dxfId="24839" priority="3435">
      <formula>AND(NOT(ISNUMBER(BX41)),NOT(ISBLANK(BX41)))</formula>
    </cfRule>
  </conditionalFormatting>
  <conditionalFormatting sqref="CA41">
    <cfRule type="expression" dxfId="24838" priority="3434">
      <formula>AND(NOT(ISNUMBER(CA41)),NOT(ISBLANK(CA41)))</formula>
    </cfRule>
  </conditionalFormatting>
  <conditionalFormatting sqref="CF41">
    <cfRule type="expression" dxfId="24837" priority="3433">
      <formula>AND(NOT(ISNUMBER(CF41)),NOT(ISBLANK(CF41)))</formula>
    </cfRule>
  </conditionalFormatting>
  <conditionalFormatting sqref="CG41:CH41">
    <cfRule type="expression" dxfId="24836" priority="3432">
      <formula>AND(NOT(ISNUMBER(CG41)),NOT(ISBLANK(CG41)))</formula>
    </cfRule>
  </conditionalFormatting>
  <conditionalFormatting sqref="CI41:CK41">
    <cfRule type="expression" dxfId="24835" priority="3431">
      <formula>AND(NOT(ISNUMBER(CI41)),NOT(ISBLANK(CI41)))</formula>
    </cfRule>
  </conditionalFormatting>
  <conditionalFormatting sqref="CL41">
    <cfRule type="expression" dxfId="24834" priority="3430">
      <formula>AND(NOT(ISNUMBER(CL41)),NOT(ISBLANK(CL41)))</formula>
    </cfRule>
  </conditionalFormatting>
  <conditionalFormatting sqref="CP41">
    <cfRule type="expression" dxfId="24833" priority="3429">
      <formula>AND(NOT(ISNUMBER(CP41)),NOT(ISBLANK(CP41)))</formula>
    </cfRule>
  </conditionalFormatting>
  <conditionalFormatting sqref="DB41">
    <cfRule type="expression" dxfId="24832" priority="3426">
      <formula>AND(NOT(ISNUMBER(DB41)),NOT(ISBLANK(DB41)))</formula>
    </cfRule>
  </conditionalFormatting>
  <conditionalFormatting sqref="DF41:DG41 DI41">
    <cfRule type="expression" dxfId="24831" priority="3425">
      <formula>AND(NOT(ISNUMBER(DF41)),NOT(ISBLANK(DF41)))</formula>
    </cfRule>
  </conditionalFormatting>
  <conditionalFormatting sqref="BQ41">
    <cfRule type="expression" dxfId="24830" priority="3424">
      <formula>AND(NOT(ISNUMBER(BQ41)),NOT(ISBLANK(BQ41)))</formula>
    </cfRule>
  </conditionalFormatting>
  <conditionalFormatting sqref="CG41">
    <cfRule type="expression" dxfId="24829" priority="3423">
      <formula>AND(NOT(ISNUMBER(CG41)),NOT(ISBLANK(CG41)))</formula>
    </cfRule>
  </conditionalFormatting>
  <conditionalFormatting sqref="CH41">
    <cfRule type="expression" dxfId="24828" priority="3422">
      <formula>AND(NOT(ISNUMBER(CH41)),NOT(ISBLANK(CH41)))</formula>
    </cfRule>
  </conditionalFormatting>
  <conditionalFormatting sqref="A42:C42 E42:F42 H42:CW42 CY42:DA42 DJ42:XFD42">
    <cfRule type="expression" dxfId="24827" priority="3418">
      <formula>AND(_xlfn.ISFORMULA(A42),MOD(ROW(),2))</formula>
    </cfRule>
    <cfRule type="expression" dxfId="24826" priority="3419">
      <formula>AND(_xlfn.ISFORMULA(A42),MOD(ROW()+1,2))</formula>
    </cfRule>
    <cfRule type="expression" dxfId="24825" priority="3421">
      <formula>MOD(ROW(),2)</formula>
    </cfRule>
  </conditionalFormatting>
  <conditionalFormatting sqref="BN42:BO42 V42:AV42 BH42:BL42 BA42:BF42 AX42 I42:O42">
    <cfRule type="expression" dxfId="24824" priority="3420">
      <formula>AND(NOT(ISNUMBER(I42)),NOT(ISBLANK(I42)))</formula>
    </cfRule>
  </conditionalFormatting>
  <conditionalFormatting sqref="AD42:AL42 AN42:AP42 AR42:AT42">
    <cfRule type="expression" dxfId="24823" priority="3416" stopIfTrue="1">
      <formula>AND(OR(ISNUMBER(SEARCH("+",AD42)),ISNUMBER(SEARCH("–",AD42))),MOD(ROW()+1,2))</formula>
    </cfRule>
    <cfRule type="expression" dxfId="24822" priority="3417" stopIfTrue="1">
      <formula>AND(OR(ISNUMBER(SEARCH("+",AD42)),ISNUMBER(SEARCH("–",AD42))),MOD(ROW(),2))</formula>
    </cfRule>
  </conditionalFormatting>
  <conditionalFormatting sqref="BC42 CT42 CY42:DA42 BS42 AM42 AQ42 AU42 BF42 BI42:BJ42 BU42:BV42 BY42 CB42 CD42:CE42 CM42:CN42 DK42:DL42">
    <cfRule type="expression" dxfId="24821" priority="3415">
      <formula>OR(AND(NOT(_xlfn.ISFORMULA(AM42)),NOT(ISBLANK(AM42))),ISERROR(AM42))</formula>
    </cfRule>
  </conditionalFormatting>
  <conditionalFormatting sqref="DL42">
    <cfRule type="expression" dxfId="24820" priority="3414">
      <formula>AND(NOT(ISBLANK(A42)),ISBLANK(DL42))</formula>
    </cfRule>
  </conditionalFormatting>
  <conditionalFormatting sqref="G42">
    <cfRule type="containsBlanks" priority="3410">
      <formula>LEN(TRIM(G42))=0</formula>
    </cfRule>
    <cfRule type="expression" dxfId="24819" priority="3411">
      <formula>AND(_xlfn.ISFORMULA(G42),MOD(ROW(),2))</formula>
    </cfRule>
    <cfRule type="expression" dxfId="24818" priority="3412">
      <formula>AND(_xlfn.ISFORMULA(G42),MOD(ROW()+1,2))</formula>
    </cfRule>
    <cfRule type="expression" dxfId="24817" priority="3413">
      <formula>MOD(ROW(),2)</formula>
    </cfRule>
  </conditionalFormatting>
  <conditionalFormatting sqref="CX42">
    <cfRule type="expression" dxfId="24816" priority="3404">
      <formula>AND(_xlfn.ISFORMULA(CX42),MOD(ROW(),2))</formula>
    </cfRule>
    <cfRule type="expression" dxfId="24815" priority="3405">
      <formula>AND(_xlfn.ISFORMULA(CX42),MOD(ROW()+1,2))</formula>
    </cfRule>
    <cfRule type="expression" dxfId="24814" priority="3406">
      <formula>MOD(ROW(),2)</formula>
    </cfRule>
  </conditionalFormatting>
  <conditionalFormatting sqref="DB42:DG42">
    <cfRule type="expression" dxfId="24813" priority="3401">
      <formula>AND(_xlfn.ISFORMULA(DB42),MOD(ROW(),2))</formula>
    </cfRule>
    <cfRule type="expression" dxfId="24812" priority="3402">
      <formula>AND(_xlfn.ISFORMULA(DB42),MOD(ROW()+1,2))</formula>
    </cfRule>
    <cfRule type="expression" dxfId="24811" priority="3403">
      <formula>MOD(ROW(),2)</formula>
    </cfRule>
  </conditionalFormatting>
  <conditionalFormatting sqref="DI42">
    <cfRule type="expression" dxfId="24810" priority="3398">
      <formula>AND(_xlfn.ISFORMULA(DI42),MOD(ROW(),2))</formula>
    </cfRule>
    <cfRule type="expression" dxfId="24809" priority="3399">
      <formula>AND(_xlfn.ISFORMULA(DI42),MOD(ROW()+1,2))</formula>
    </cfRule>
    <cfRule type="expression" dxfId="24808" priority="3400">
      <formula>MOD(ROW(),2)</formula>
    </cfRule>
  </conditionalFormatting>
  <conditionalFormatting sqref="A43:C43 F43 H43:CP43 CS43:DG43 DI43:XFD43">
    <cfRule type="expression" dxfId="24807" priority="3394">
      <formula>AND(_xlfn.ISFORMULA(A43),MOD(ROW(),2))</formula>
    </cfRule>
    <cfRule type="expression" dxfId="24806" priority="3395">
      <formula>AND(_xlfn.ISFORMULA(A43),MOD(ROW()+1,2))</formula>
    </cfRule>
    <cfRule type="expression" dxfId="24805" priority="3397">
      <formula>MOD(ROW(),2)</formula>
    </cfRule>
  </conditionalFormatting>
  <conditionalFormatting sqref="BN43:BO43 V43:AV43 BH43:BL43 BA43:BF43 AX43 I43:O43">
    <cfRule type="expression" dxfId="24804" priority="3396">
      <formula>AND(NOT(ISNUMBER(I43)),NOT(ISBLANK(I43)))</formula>
    </cfRule>
  </conditionalFormatting>
  <conditionalFormatting sqref="AD43:AL43 AN43:AP43 AR43:AT43">
    <cfRule type="expression" dxfId="24803" priority="3392" stopIfTrue="1">
      <formula>AND(OR(ISNUMBER(SEARCH("+",AD43)),ISNUMBER(SEARCH("–",AD43))),MOD(ROW()+1,2))</formula>
    </cfRule>
    <cfRule type="expression" dxfId="24802" priority="3393" stopIfTrue="1">
      <formula>AND(OR(ISNUMBER(SEARCH("+",AD43)),ISNUMBER(SEARCH("–",AD43))),MOD(ROW(),2))</formula>
    </cfRule>
  </conditionalFormatting>
  <conditionalFormatting sqref="BC43 CT43 CY43:DA43 BS43 AM43 AQ43 AU43 BF43 BI43:BJ43 BU43:BV43 BY43 CB43 CD43:CE43 CM43:CN43 DK43:DL43">
    <cfRule type="expression" dxfId="24801" priority="3391">
      <formula>OR(AND(NOT(_xlfn.ISFORMULA(AM43)),NOT(ISBLANK(AM43))),ISERROR(AM43))</formula>
    </cfRule>
  </conditionalFormatting>
  <conditionalFormatting sqref="DL43">
    <cfRule type="expression" dxfId="24800" priority="3390">
      <formula>AND(NOT(ISBLANK(A43)),ISBLANK(DL43))</formula>
    </cfRule>
  </conditionalFormatting>
  <conditionalFormatting sqref="G43">
    <cfRule type="containsBlanks" priority="3386">
      <formula>LEN(TRIM(G43))=0</formula>
    </cfRule>
    <cfRule type="expression" dxfId="24799" priority="3387">
      <formula>AND(_xlfn.ISFORMULA(G43),MOD(ROW(),2))</formula>
    </cfRule>
    <cfRule type="expression" dxfId="24798" priority="3388">
      <formula>AND(_xlfn.ISFORMULA(G43),MOD(ROW()+1,2))</formula>
    </cfRule>
    <cfRule type="expression" dxfId="24797" priority="3389">
      <formula>MOD(ROW(),2)</formula>
    </cfRule>
  </conditionalFormatting>
  <conditionalFormatting sqref="E43">
    <cfRule type="expression" dxfId="24796" priority="3383">
      <formula>AND(_xlfn.ISFORMULA(E43),MOD(ROW(),2))</formula>
    </cfRule>
    <cfRule type="expression" dxfId="24795" priority="3384">
      <formula>AND(_xlfn.ISFORMULA(E43),MOD(ROW()+1,2))</formula>
    </cfRule>
    <cfRule type="expression" dxfId="24794" priority="3385">
      <formula>MOD(ROW(),2)</formula>
    </cfRule>
  </conditionalFormatting>
  <conditionalFormatting sqref="CQ43:CR43">
    <cfRule type="expression" dxfId="24793" priority="3380">
      <formula>AND(_xlfn.ISFORMULA(CQ43),MOD(ROW(),2))</formula>
    </cfRule>
    <cfRule type="expression" dxfId="24792" priority="3381">
      <formula>AND(_xlfn.ISFORMULA(CQ43),MOD(ROW()+1,2))</formula>
    </cfRule>
    <cfRule type="expression" dxfId="24791" priority="3382">
      <formula>MOD(ROW(),2)</formula>
    </cfRule>
  </conditionalFormatting>
  <conditionalFormatting sqref="CW44 T44:CT44 A44:C44 F44 H44:R44 CY44:DA44 DJ44:XFD44">
    <cfRule type="expression" dxfId="24790" priority="3376">
      <formula>AND(_xlfn.ISFORMULA(A44),MOD(ROW(),2))</formula>
    </cfRule>
    <cfRule type="expression" dxfId="24789" priority="3377">
      <formula>AND(_xlfn.ISFORMULA(A44),MOD(ROW()+1,2))</formula>
    </cfRule>
    <cfRule type="expression" dxfId="24788" priority="3379">
      <formula>MOD(ROW(),2)</formula>
    </cfRule>
  </conditionalFormatting>
  <conditionalFormatting sqref="BH44:BL44 V44:AV44 BN44:BO44 BA44:BF44 AX44 I44:O44">
    <cfRule type="expression" dxfId="24787" priority="3378">
      <formula>AND(NOT(ISNUMBER(I44)),NOT(ISBLANK(I44)))</formula>
    </cfRule>
  </conditionalFormatting>
  <conditionalFormatting sqref="AD44:AL44 AN44:AP44 AR44:AT44">
    <cfRule type="expression" dxfId="24786" priority="3374" stopIfTrue="1">
      <formula>AND(OR(ISNUMBER(SEARCH("+",AD44)),ISNUMBER(SEARCH("–",AD44))),MOD(ROW()+1,2))</formula>
    </cfRule>
    <cfRule type="expression" dxfId="24785" priority="3375" stopIfTrue="1">
      <formula>AND(OR(ISNUMBER(SEARCH("+",AD44)),ISNUMBER(SEARCH("–",AD44))),MOD(ROW(),2))</formula>
    </cfRule>
  </conditionalFormatting>
  <conditionalFormatting sqref="BC44 CT44 CY44:DA44 BS44 AM44 AQ44 AU44 BF44 BI44:BJ44 BU44:BV44 BY44 CB44 CD44:CE44 CM44:CN44 DK44:DL44">
    <cfRule type="expression" dxfId="24784" priority="3373">
      <formula>OR(AND(NOT(_xlfn.ISFORMULA(AM44)),NOT(ISBLANK(AM44))),ISERROR(AM44))</formula>
    </cfRule>
  </conditionalFormatting>
  <conditionalFormatting sqref="DL44">
    <cfRule type="expression" dxfId="24783" priority="3372">
      <formula>AND(NOT(ISBLANK(A44)),ISBLANK(DL44))</formula>
    </cfRule>
  </conditionalFormatting>
  <conditionalFormatting sqref="G44">
    <cfRule type="containsBlanks" priority="3368">
      <formula>LEN(TRIM(G44))=0</formula>
    </cfRule>
    <cfRule type="expression" dxfId="24782" priority="3369">
      <formula>AND(_xlfn.ISFORMULA(G44),MOD(ROW(),2))</formula>
    </cfRule>
    <cfRule type="expression" dxfId="24781" priority="3370">
      <formula>AND(_xlfn.ISFORMULA(G44),MOD(ROW()+1,2))</formula>
    </cfRule>
    <cfRule type="expression" dxfId="24780" priority="3371">
      <formula>MOD(ROW(),2)</formula>
    </cfRule>
  </conditionalFormatting>
  <conditionalFormatting sqref="S44">
    <cfRule type="expression" dxfId="24779" priority="3365">
      <formula>AND(_xlfn.ISFORMULA(S44),MOD(ROW(),2))</formula>
    </cfRule>
    <cfRule type="expression" dxfId="24778" priority="3366">
      <formula>AND(_xlfn.ISFORMULA(S44),MOD(ROW()+1,2))</formula>
    </cfRule>
    <cfRule type="expression" dxfId="24777" priority="3367">
      <formula>MOD(ROW(),2)</formula>
    </cfRule>
  </conditionalFormatting>
  <conditionalFormatting sqref="CU44">
    <cfRule type="expression" dxfId="24776" priority="3362">
      <formula>AND(_xlfn.ISFORMULA(CU44),MOD(ROW(),2))</formula>
    </cfRule>
    <cfRule type="expression" dxfId="24775" priority="3363">
      <formula>AND(_xlfn.ISFORMULA(CU44),MOD(ROW()+1,2))</formula>
    </cfRule>
    <cfRule type="expression" dxfId="24774" priority="3364">
      <formula>MOD(ROW(),2)</formula>
    </cfRule>
  </conditionalFormatting>
  <conditionalFormatting sqref="E44">
    <cfRule type="expression" dxfId="24773" priority="3359">
      <formula>AND(_xlfn.ISFORMULA(E44),MOD(ROW(),2))</formula>
    </cfRule>
    <cfRule type="expression" dxfId="24772" priority="3360">
      <formula>AND(_xlfn.ISFORMULA(E44),MOD(ROW()+1,2))</formula>
    </cfRule>
    <cfRule type="expression" dxfId="24771" priority="3361">
      <formula>MOD(ROW(),2)</formula>
    </cfRule>
  </conditionalFormatting>
  <conditionalFormatting sqref="CV45:DG45 A45:CT45 D47 DI45:XFD45">
    <cfRule type="expression" dxfId="24770" priority="3355">
      <formula>AND(_xlfn.ISFORMULA(A45),MOD(ROW(),2))</formula>
    </cfRule>
    <cfRule type="expression" dxfId="24769" priority="3356">
      <formula>AND(_xlfn.ISFORMULA(A45),MOD(ROW()+1,2))</formula>
    </cfRule>
    <cfRule type="expression" dxfId="24768" priority="3358">
      <formula>MOD(ROW(),2)</formula>
    </cfRule>
  </conditionalFormatting>
  <conditionalFormatting sqref="BH45:BL45 BN45:BO45 BA45:BF45 V45:AV45 I45:O45 AX45">
    <cfRule type="expression" dxfId="24767" priority="3357">
      <formula>AND(NOT(ISNUMBER(I45)),NOT(ISBLANK(I45)))</formula>
    </cfRule>
  </conditionalFormatting>
  <conditionalFormatting sqref="AR45:AT45 AN45:AP45 AD45:AL45">
    <cfRule type="expression" dxfId="24766" priority="3353" stopIfTrue="1">
      <formula>AND(OR(ISNUMBER(SEARCH("+",AD45)),ISNUMBER(SEARCH("–",AD45))),MOD(ROW()+1,2))</formula>
    </cfRule>
    <cfRule type="expression" dxfId="24765" priority="3354" stopIfTrue="1">
      <formula>AND(OR(ISNUMBER(SEARCH("+",AD45)),ISNUMBER(SEARCH("–",AD45))),MOD(ROW(),2))</formula>
    </cfRule>
  </conditionalFormatting>
  <conditionalFormatting sqref="DK45:DL45 CM45:CN45 CD45:CE45 CB45 BY45 BU45:BV45 BI45:BJ45 BF45 AU45 AQ45 AM45 BS45 CY45:DA45 CT45 BC45">
    <cfRule type="expression" dxfId="24764" priority="3352">
      <formula>OR(AND(NOT(_xlfn.ISFORMULA(AM45)),NOT(ISBLANK(AM45))),ISERROR(AM45))</formula>
    </cfRule>
  </conditionalFormatting>
  <conditionalFormatting sqref="DL45">
    <cfRule type="expression" dxfId="24763" priority="3351">
      <formula>AND(NOT(ISBLANK(A45)),ISBLANK(DL45))</formula>
    </cfRule>
  </conditionalFormatting>
  <conditionalFormatting sqref="CU45">
    <cfRule type="expression" dxfId="24762" priority="3348">
      <formula>AND(_xlfn.ISFORMULA(CU45),MOD(ROW(),2))</formula>
    </cfRule>
    <cfRule type="expression" dxfId="24761" priority="3349">
      <formula>AND(_xlfn.ISFORMULA(CU45),MOD(ROW()+1,2))</formula>
    </cfRule>
    <cfRule type="expression" dxfId="24760" priority="3350">
      <formula>MOD(ROW(),2)</formula>
    </cfRule>
  </conditionalFormatting>
  <conditionalFormatting sqref="CI46:CL46 BS46:BT46 BK46:BP46 AV46:BH46 DM46:XFD46 AR46:AT46 AN46:AP46 CC46 BZ46:CA46 BW46:BX46 A46:F46 H46:K46 CO46:CS46 CU46:CW46 M46:AL46 CY46:DA46 DJ46">
    <cfRule type="expression" dxfId="24759" priority="3344">
      <formula>AND(_xlfn.ISFORMULA(A46),MOD(ROW(),2))</formula>
    </cfRule>
    <cfRule type="expression" dxfId="24758" priority="3345">
      <formula>AND(_xlfn.ISFORMULA(A46),MOD(ROW()+1,2))</formula>
    </cfRule>
    <cfRule type="expression" dxfId="24757" priority="3347">
      <formula>MOD(ROW(),2)</formula>
    </cfRule>
  </conditionalFormatting>
  <conditionalFormatting sqref="BK46:BL46 V46:AL46 BA46:BF46 BN46:BO46 AV46 AR46:AT46 AN46:AP46 BH46 AX46 I46:K46 M46:O46">
    <cfRule type="expression" dxfId="24756" priority="3346">
      <formula>AND(NOT(ISNUMBER(I46)),NOT(ISBLANK(I46)))</formula>
    </cfRule>
  </conditionalFormatting>
  <conditionalFormatting sqref="AD46:AL46 AN46:AP46 AR46:AT46">
    <cfRule type="expression" dxfId="24755" priority="3342" stopIfTrue="1">
      <formula>AND(OR(ISNUMBER(SEARCH("+",AD46)),ISNUMBER(SEARCH("–",AD46))),MOD(ROW()+1,2))</formula>
    </cfRule>
    <cfRule type="expression" dxfId="24754" priority="3343" stopIfTrue="1">
      <formula>AND(OR(ISNUMBER(SEARCH("+",AD46)),ISNUMBER(SEARCH("–",AD46))),MOD(ROW(),2))</formula>
    </cfRule>
  </conditionalFormatting>
  <conditionalFormatting sqref="BF46 CY46:DA46 BC46 BS46">
    <cfRule type="expression" dxfId="24753" priority="3341">
      <formula>OR(AND(NOT(_xlfn.ISFORMULA(BC46)),NOT(ISBLANK(BC46))),ISERROR(BC46))</formula>
    </cfRule>
  </conditionalFormatting>
  <conditionalFormatting sqref="DL46">
    <cfRule type="expression" dxfId="24752" priority="3340">
      <formula>AND(NOT(ISBLANK(A46)),ISBLANK(DL46))</formula>
    </cfRule>
  </conditionalFormatting>
  <conditionalFormatting sqref="G46">
    <cfRule type="containsBlanks" priority="3336">
      <formula>LEN(TRIM(G46))=0</formula>
    </cfRule>
    <cfRule type="expression" dxfId="24751" priority="3337">
      <formula>AND(_xlfn.ISFORMULA(G46),MOD(ROW(),2))</formula>
    </cfRule>
    <cfRule type="expression" dxfId="24750" priority="3338">
      <formula>AND(_xlfn.ISFORMULA(G46),MOD(ROW()+1,2))</formula>
    </cfRule>
    <cfRule type="expression" dxfId="24749" priority="3339">
      <formula>MOD(ROW(),2)</formula>
    </cfRule>
  </conditionalFormatting>
  <conditionalFormatting sqref="CT46 BI46:BJ46 AU46 AQ46 AM46 CM46:CN46 CB46 BY46 BU46:BV46 CD46:CF46">
    <cfRule type="expression" dxfId="24748" priority="3332">
      <formula>AND(_xlfn.ISFORMULA(AM46),MOD(ROW(),2))</formula>
    </cfRule>
    <cfRule type="expression" dxfId="24747" priority="3333">
      <formula>AND(_xlfn.ISFORMULA(AM46),MOD(ROW()+1,2))</formula>
    </cfRule>
    <cfRule type="expression" dxfId="24746" priority="3335">
      <formula>MOD(ROW(),2)</formula>
    </cfRule>
  </conditionalFormatting>
  <conditionalFormatting sqref="BI46:BJ46 AU46 AQ46 AM46">
    <cfRule type="expression" dxfId="24745" priority="3334">
      <formula>AND(NOT(ISNUMBER(AM46)),NOT(ISBLANK(AM46)))</formula>
    </cfRule>
  </conditionalFormatting>
  <conditionalFormatting sqref="CT46 BI46:BJ46 AU46 AQ46 AM46 CM46:CN46 CD46:CE46 CB46 BY46 BU46:BV46">
    <cfRule type="expression" dxfId="24744" priority="3331">
      <formula>OR(AND(NOT(_xlfn.ISFORMULA(AM46)),NOT(ISBLANK(AM46))),ISERROR(AM46))</formula>
    </cfRule>
  </conditionalFormatting>
  <conditionalFormatting sqref="DK46">
    <cfRule type="expression" dxfId="24743" priority="3328">
      <formula>AND(_xlfn.ISFORMULA(DK46),MOD(ROW(),2))</formula>
    </cfRule>
    <cfRule type="expression" dxfId="24742" priority="3329">
      <formula>AND(_xlfn.ISFORMULA(DK46),MOD(ROW()+1,2))</formula>
    </cfRule>
    <cfRule type="expression" dxfId="24741" priority="3330">
      <formula>MOD(ROW(),2)</formula>
    </cfRule>
  </conditionalFormatting>
  <conditionalFormatting sqref="DK46">
    <cfRule type="expression" dxfId="24740" priority="3327">
      <formula>OR(AND(NOT(_xlfn.ISFORMULA(DK46)),NOT(ISBLANK(DK46))),ISERROR(DK46))</formula>
    </cfRule>
  </conditionalFormatting>
  <conditionalFormatting sqref="DL46">
    <cfRule type="expression" dxfId="24739" priority="3324">
      <formula>AND(_xlfn.ISFORMULA(DL46),MOD(ROW(),2))</formula>
    </cfRule>
    <cfRule type="expression" dxfId="24738" priority="3325">
      <formula>AND(_xlfn.ISFORMULA(DL46),MOD(ROW()+1,2))</formula>
    </cfRule>
    <cfRule type="expression" dxfId="24737" priority="3326">
      <formula>MOD(ROW(),2)</formula>
    </cfRule>
  </conditionalFormatting>
  <conditionalFormatting sqref="DL46">
    <cfRule type="expression" dxfId="24736" priority="3323">
      <formula>OR(AND(NOT(_xlfn.ISFORMULA(DL46)),NOT(ISBLANK(DL46))),ISERROR(DL46))</formula>
    </cfRule>
  </conditionalFormatting>
  <conditionalFormatting sqref="CG46">
    <cfRule type="expression" dxfId="24735" priority="3320">
      <formula>AND(_xlfn.ISFORMULA(CG46),MOD(ROW(),2))</formula>
    </cfRule>
    <cfRule type="expression" dxfId="24734" priority="3321">
      <formula>AND(_xlfn.ISFORMULA(CG46),MOD(ROW()+1,2))</formula>
    </cfRule>
    <cfRule type="expression" dxfId="24733" priority="3322">
      <formula>MOD(ROW(),2)</formula>
    </cfRule>
  </conditionalFormatting>
  <conditionalFormatting sqref="CH46">
    <cfRule type="expression" dxfId="24732" priority="3317">
      <formula>AND(_xlfn.ISFORMULA(CH46),MOD(ROW(),2))</formula>
    </cfRule>
    <cfRule type="expression" dxfId="24731" priority="3318">
      <formula>AND(_xlfn.ISFORMULA(CH46),MOD(ROW()+1,2))</formula>
    </cfRule>
    <cfRule type="expression" dxfId="24730" priority="3319">
      <formula>MOD(ROW(),2)</formula>
    </cfRule>
  </conditionalFormatting>
  <conditionalFormatting sqref="BQ46:BR46">
    <cfRule type="expression" dxfId="24729" priority="3313">
      <formula>AND(_xlfn.ISFORMULA(BQ46),MOD(ROW(),2))</formula>
    </cfRule>
    <cfRule type="expression" dxfId="24728" priority="3314">
      <formula>AND(_xlfn.ISFORMULA(BQ46),MOD(ROW()+1,2))</formula>
    </cfRule>
    <cfRule type="expression" dxfId="24727" priority="3316">
      <formula>MOD(ROW(),2)</formula>
    </cfRule>
  </conditionalFormatting>
  <conditionalFormatting sqref="BQ46:BR46">
    <cfRule type="expression" dxfId="24726" priority="3315">
      <formula>AND(NOT(ISNUMBER(BQ46)),NOT(ISBLANK(BQ46)))</formula>
    </cfRule>
  </conditionalFormatting>
  <conditionalFormatting sqref="A47:C47 DH47:XFD47 F47 H47:DA47">
    <cfRule type="expression" dxfId="24725" priority="3309">
      <formula>AND(_xlfn.ISFORMULA(A47),MOD(ROW(),2))</formula>
    </cfRule>
    <cfRule type="expression" dxfId="24724" priority="3310">
      <formula>AND(_xlfn.ISFORMULA(A47),MOD(ROW()+1,2))</formula>
    </cfRule>
    <cfRule type="expression" dxfId="24723" priority="3312">
      <formula>MOD(ROW(),2)</formula>
    </cfRule>
  </conditionalFormatting>
  <conditionalFormatting sqref="BH47:BL47 BN47:BO47 BA47:BF47 V47:AV47 AX47 I47:O47">
    <cfRule type="expression" dxfId="24722" priority="3311">
      <formula>AND(NOT(ISNUMBER(I47)),NOT(ISBLANK(I47)))</formula>
    </cfRule>
  </conditionalFormatting>
  <conditionalFormatting sqref="AR47:AT47 AN47:AP47 AD47:AL47">
    <cfRule type="expression" dxfId="24721" priority="3307" stopIfTrue="1">
      <formula>AND(OR(ISNUMBER(SEARCH("+",AD47)),ISNUMBER(SEARCH("–",AD47))),MOD(ROW()+1,2))</formula>
    </cfRule>
    <cfRule type="expression" dxfId="24720" priority="3308" stopIfTrue="1">
      <formula>AND(OR(ISNUMBER(SEARCH("+",AD47)),ISNUMBER(SEARCH("–",AD47))),MOD(ROW(),2))</formula>
    </cfRule>
  </conditionalFormatting>
  <conditionalFormatting sqref="DK47:DL47 CM47:CN47 CD47:CE47 CB47 BY47 BU47:BV47 BI47:BJ47 BF47 AU47 AQ47 AM47 BS47 CY47:DA47 CT47 BC47">
    <cfRule type="expression" dxfId="24719" priority="3306">
      <formula>OR(AND(NOT(_xlfn.ISFORMULA(AM47)),NOT(ISBLANK(AM47))),ISERROR(AM47))</formula>
    </cfRule>
  </conditionalFormatting>
  <conditionalFormatting sqref="DL47">
    <cfRule type="expression" dxfId="24718" priority="3305">
      <formula>AND(NOT(ISBLANK(A47)),ISBLANK(DL47))</formula>
    </cfRule>
  </conditionalFormatting>
  <conditionalFormatting sqref="G47">
    <cfRule type="containsBlanks" priority="3301">
      <formula>LEN(TRIM(G47))=0</formula>
    </cfRule>
    <cfRule type="expression" dxfId="24717" priority="3302">
      <formula>AND(_xlfn.ISFORMULA(G47),MOD(ROW(),2))</formula>
    </cfRule>
    <cfRule type="expression" dxfId="24716" priority="3303">
      <formula>AND(_xlfn.ISFORMULA(G47),MOD(ROW()+1,2))</formula>
    </cfRule>
    <cfRule type="expression" dxfId="24715" priority="3304">
      <formula>MOD(ROW(),2)</formula>
    </cfRule>
  </conditionalFormatting>
  <conditionalFormatting sqref="BQ47">
    <cfRule type="expression" dxfId="24714" priority="3300">
      <formula>AND(NOT(ISNUMBER(BQ47)),NOT(ISBLANK(BQ47)))</formula>
    </cfRule>
  </conditionalFormatting>
  <conditionalFormatting sqref="E47">
    <cfRule type="expression" dxfId="24713" priority="3294">
      <formula>AND(_xlfn.ISFORMULA(E47),MOD(ROW(),2))</formula>
    </cfRule>
    <cfRule type="expression" dxfId="24712" priority="3295">
      <formula>AND(_xlfn.ISFORMULA(E47),MOD(ROW()+1,2))</formula>
    </cfRule>
    <cfRule type="expression" dxfId="24711" priority="3296">
      <formula>MOD(ROW(),2)</formula>
    </cfRule>
  </conditionalFormatting>
  <conditionalFormatting sqref="L46">
    <cfRule type="expression" dxfId="24710" priority="3290">
      <formula>AND(_xlfn.ISFORMULA(L46),MOD(ROW(),2))</formula>
    </cfRule>
    <cfRule type="expression" dxfId="24709" priority="3291">
      <formula>AND(_xlfn.ISFORMULA(L46),MOD(ROW()+1,2))</formula>
    </cfRule>
    <cfRule type="expression" dxfId="24708" priority="3293">
      <formula>MOD(ROW(),2)</formula>
    </cfRule>
  </conditionalFormatting>
  <conditionalFormatting sqref="L46">
    <cfRule type="expression" dxfId="24707" priority="3292">
      <formula>AND(NOT(ISNUMBER(L46)),NOT(ISBLANK(L46)))</formula>
    </cfRule>
  </conditionalFormatting>
  <conditionalFormatting sqref="CX46">
    <cfRule type="expression" dxfId="24706" priority="3287">
      <formula>AND(_xlfn.ISFORMULA(CX46),MOD(ROW(),2))</formula>
    </cfRule>
    <cfRule type="expression" dxfId="24705" priority="3288">
      <formula>AND(_xlfn.ISFORMULA(CX46),MOD(ROW()+1,2))</formula>
    </cfRule>
    <cfRule type="expression" dxfId="24704" priority="3289">
      <formula>MOD(ROW(),2)</formula>
    </cfRule>
  </conditionalFormatting>
  <conditionalFormatting sqref="DB46:DG47">
    <cfRule type="expression" dxfId="24703" priority="3284">
      <formula>AND(_xlfn.ISFORMULA(DB46),MOD(ROW(),2))</formula>
    </cfRule>
    <cfRule type="expression" dxfId="24702" priority="3285">
      <formula>AND(_xlfn.ISFORMULA(DB46),MOD(ROW()+1,2))</formula>
    </cfRule>
    <cfRule type="expression" dxfId="24701" priority="3286">
      <formula>MOD(ROW(),2)</formula>
    </cfRule>
  </conditionalFormatting>
  <conditionalFormatting sqref="DI46">
    <cfRule type="expression" dxfId="24700" priority="3281">
      <formula>AND(_xlfn.ISFORMULA(DI46),MOD(ROW(),2))</formula>
    </cfRule>
    <cfRule type="expression" dxfId="24699" priority="3282">
      <formula>AND(_xlfn.ISFORMULA(DI46),MOD(ROW()+1,2))</formula>
    </cfRule>
    <cfRule type="expression" dxfId="24698" priority="3283">
      <formula>MOD(ROW(),2)</formula>
    </cfRule>
  </conditionalFormatting>
  <conditionalFormatting sqref="L48:Q48 H48:J48 C48:F48 A48 DI48:XFD48">
    <cfRule type="expression" dxfId="24697" priority="3277">
      <formula>AND(_xlfn.ISFORMULA(A48),MOD(ROW(),2))</formula>
    </cfRule>
    <cfRule type="expression" dxfId="24696" priority="3278">
      <formula>AND(_xlfn.ISFORMULA(A48),MOD(ROW()+1,2))</formula>
    </cfRule>
    <cfRule type="expression" dxfId="24695" priority="3280">
      <formula>MOD(ROW(),2)</formula>
    </cfRule>
  </conditionalFormatting>
  <conditionalFormatting sqref="I48:J48 L48:O48 BH48:BL48 BN48:BO48 BA48:BF48 V48:AV48 AX48">
    <cfRule type="expression" dxfId="24694" priority="3279">
      <formula>AND(NOT(ISNUMBER(I48)),NOT(ISBLANK(I48)))</formula>
    </cfRule>
  </conditionalFormatting>
  <conditionalFormatting sqref="AR48:AT48 AN48:AP48 AD48:AL48">
    <cfRule type="expression" dxfId="24693" priority="3275" stopIfTrue="1">
      <formula>AND(OR(ISNUMBER(SEARCH("+",AD48)),ISNUMBER(SEARCH("–",AD48))),MOD(ROW()+1,2))</formula>
    </cfRule>
    <cfRule type="expression" dxfId="24692" priority="3276" stopIfTrue="1">
      <formula>AND(OR(ISNUMBER(SEARCH("+",AD48)),ISNUMBER(SEARCH("–",AD48))),MOD(ROW(),2))</formula>
    </cfRule>
  </conditionalFormatting>
  <conditionalFormatting sqref="DK48:DL48 CM48:CN48 CD48:CE48 CB48 BY48 BU48:BV48 BI48:BJ48 BF48 AU48 AQ48 AM48 BS48 CY48:DA48 CT48 BC48">
    <cfRule type="expression" dxfId="24691" priority="3274">
      <formula>OR(AND(NOT(_xlfn.ISFORMULA(AM48)),NOT(ISBLANK(AM48))),ISERROR(AM48))</formula>
    </cfRule>
  </conditionalFormatting>
  <conditionalFormatting sqref="DL48">
    <cfRule type="expression" dxfId="24690" priority="3273">
      <formula>AND(NOT(ISBLANK(A48)),ISBLANK(DL48))</formula>
    </cfRule>
  </conditionalFormatting>
  <conditionalFormatting sqref="G48">
    <cfRule type="containsBlanks" priority="3269">
      <formula>LEN(TRIM(G48))=0</formula>
    </cfRule>
    <cfRule type="expression" dxfId="24689" priority="3270">
      <formula>AND(_xlfn.ISFORMULA(G48),MOD(ROW(),2))</formula>
    </cfRule>
    <cfRule type="expression" dxfId="24688" priority="3271">
      <formula>AND(_xlfn.ISFORMULA(G48),MOD(ROW()+1,2))</formula>
    </cfRule>
    <cfRule type="expression" dxfId="24687" priority="3272">
      <formula>MOD(ROW(),2)</formula>
    </cfRule>
  </conditionalFormatting>
  <conditionalFormatting sqref="B48">
    <cfRule type="containsBlanks" priority="3265">
      <formula>LEN(TRIM(B48))=0</formula>
    </cfRule>
    <cfRule type="expression" dxfId="24686" priority="3266">
      <formula>AND(_xlfn.ISFORMULA(B48),MOD(ROW(),2))</formula>
    </cfRule>
    <cfRule type="expression" dxfId="24685" priority="3267">
      <formula>AND(_xlfn.ISFORMULA(B48),MOD(ROW()+1,2))</formula>
    </cfRule>
    <cfRule type="expression" dxfId="24684" priority="3268">
      <formula>MOD(ROW(),2)</formula>
    </cfRule>
  </conditionalFormatting>
  <conditionalFormatting sqref="K48">
    <cfRule type="expression" dxfId="24683" priority="3261">
      <formula>AND(_xlfn.ISFORMULA(K48),MOD(ROW(),2))</formula>
    </cfRule>
    <cfRule type="expression" dxfId="24682" priority="3262">
      <formula>AND(_xlfn.ISFORMULA(K48),MOD(ROW()+1,2))</formula>
    </cfRule>
    <cfRule type="expression" dxfId="24681" priority="3264">
      <formula>MOD(ROW(),2)</formula>
    </cfRule>
  </conditionalFormatting>
  <conditionalFormatting sqref="K48">
    <cfRule type="expression" dxfId="24680" priority="3263">
      <formula>AND(NOT(ISNUMBER(K48)),NOT(ISBLANK(K48)))</formula>
    </cfRule>
  </conditionalFormatting>
  <conditionalFormatting sqref="R48">
    <cfRule type="expression" dxfId="24679" priority="3258">
      <formula>AND(_xlfn.ISFORMULA(R48),MOD(ROW(),2))</formula>
    </cfRule>
    <cfRule type="expression" dxfId="24678" priority="3259">
      <formula>AND(_xlfn.ISFORMULA(R48),MOD(ROW()+1,2))</formula>
    </cfRule>
    <cfRule type="expression" dxfId="24677" priority="3260">
      <formula>MOD(ROW(),2)</formula>
    </cfRule>
  </conditionalFormatting>
  <conditionalFormatting sqref="S48:T48">
    <cfRule type="containsBlanks" priority="3254">
      <formula>LEN(TRIM(S48))=0</formula>
    </cfRule>
    <cfRule type="expression" dxfId="24676" priority="3255">
      <formula>AND(_xlfn.ISFORMULA(S48),MOD(ROW(),2))</formula>
    </cfRule>
    <cfRule type="expression" dxfId="24675" priority="3256">
      <formula>AND(_xlfn.ISFORMULA(S48),MOD(ROW()+1,2))</formula>
    </cfRule>
    <cfRule type="expression" dxfId="24674" priority="3257">
      <formula>MOD(ROW(),2)</formula>
    </cfRule>
  </conditionalFormatting>
  <conditionalFormatting sqref="U48">
    <cfRule type="containsBlanks" priority="3250">
      <formula>LEN(TRIM(U48))=0</formula>
    </cfRule>
    <cfRule type="expression" dxfId="24673" priority="3251">
      <formula>AND(_xlfn.ISFORMULA(U48),MOD(ROW(),2))</formula>
    </cfRule>
    <cfRule type="expression" dxfId="24672" priority="3252">
      <formula>AND(_xlfn.ISFORMULA(U48),MOD(ROW()+1,2))</formula>
    </cfRule>
    <cfRule type="expression" dxfId="24671" priority="3253">
      <formula>MOD(ROW(),2)</formula>
    </cfRule>
  </conditionalFormatting>
  <conditionalFormatting sqref="A49:F49 H49:DG49 DI49:XFD49">
    <cfRule type="expression" dxfId="24670" priority="3246">
      <formula>AND(_xlfn.ISFORMULA(A49),MOD(ROW(),2))</formula>
    </cfRule>
    <cfRule type="expression" dxfId="24669" priority="3247">
      <formula>AND(_xlfn.ISFORMULA(A49),MOD(ROW()+1,2))</formula>
    </cfRule>
    <cfRule type="expression" dxfId="24668" priority="3249">
      <formula>MOD(ROW(),2)</formula>
    </cfRule>
  </conditionalFormatting>
  <conditionalFormatting sqref="BN49:BO49 BH49:BL49 I49:O49 AX49 V49:AV49 BA49:BF49">
    <cfRule type="expression" dxfId="24667" priority="3248">
      <formula>AND(NOT(ISNUMBER(I49)),NOT(ISBLANK(I49)))</formula>
    </cfRule>
  </conditionalFormatting>
  <conditionalFormatting sqref="AD49:AL49 AN49:AP49 AR49:AT49">
    <cfRule type="expression" dxfId="24666" priority="3244" stopIfTrue="1">
      <formula>AND(OR(ISNUMBER(SEARCH("+",AD49)),ISNUMBER(SEARCH("–",AD49))),MOD(ROW()+1,2))</formula>
    </cfRule>
    <cfRule type="expression" dxfId="24665" priority="3245" stopIfTrue="1">
      <formula>AND(OR(ISNUMBER(SEARCH("+",AD49)),ISNUMBER(SEARCH("–",AD49))),MOD(ROW(),2))</formula>
    </cfRule>
  </conditionalFormatting>
  <conditionalFormatting sqref="BC49 CT49 CY49:DA49 BS49 AM49 AQ49 AU49 BF49 BI49:BJ49 BU49:BV49 BY49 CB49 CD49:CE49 CM49:CN49 DK49:DL49">
    <cfRule type="expression" dxfId="24664" priority="3243">
      <formula>OR(AND(NOT(_xlfn.ISFORMULA(AM49)),NOT(ISBLANK(AM49))),ISERROR(AM49))</formula>
    </cfRule>
  </conditionalFormatting>
  <conditionalFormatting sqref="DL49">
    <cfRule type="expression" dxfId="24663" priority="3242">
      <formula>AND(NOT(ISBLANK(A49)),ISBLANK(DL49))</formula>
    </cfRule>
  </conditionalFormatting>
  <conditionalFormatting sqref="G49">
    <cfRule type="containsBlanks" priority="3238">
      <formula>LEN(TRIM(G49))=0</formula>
    </cfRule>
    <cfRule type="expression" dxfId="24662" priority="3239">
      <formula>AND(_xlfn.ISFORMULA(G49),MOD(ROW(),2))</formula>
    </cfRule>
    <cfRule type="expression" dxfId="24661" priority="3240">
      <formula>AND(_xlfn.ISFORMULA(G49),MOD(ROW()+1,2))</formula>
    </cfRule>
    <cfRule type="expression" dxfId="24660" priority="3241">
      <formula>MOD(ROW(),2)</formula>
    </cfRule>
  </conditionalFormatting>
  <conditionalFormatting sqref="A51:F51 H51:DG51 DI51:DK51 DM51:XFD51">
    <cfRule type="expression" dxfId="24659" priority="3234">
      <formula>AND(_xlfn.ISFORMULA(A51),MOD(ROW(),2))</formula>
    </cfRule>
    <cfRule type="expression" dxfId="24658" priority="3235">
      <formula>AND(_xlfn.ISFORMULA(A51),MOD(ROW()+1,2))</formula>
    </cfRule>
    <cfRule type="expression" dxfId="24657" priority="3237">
      <formula>MOD(ROW(),2)</formula>
    </cfRule>
  </conditionalFormatting>
  <conditionalFormatting sqref="BN51:BO51 BH51:BL51 I51:O51 AX51 V51:AV51 BA51:BF51">
    <cfRule type="expression" dxfId="24656" priority="3236">
      <formula>AND(NOT(ISNUMBER(I51)),NOT(ISBLANK(I51)))</formula>
    </cfRule>
  </conditionalFormatting>
  <conditionalFormatting sqref="AD51:AL51 AN51:AP51 AR51:AT51">
    <cfRule type="expression" dxfId="24655" priority="3232" stopIfTrue="1">
      <formula>AND(OR(ISNUMBER(SEARCH("+",AD51)),ISNUMBER(SEARCH("–",AD51))),MOD(ROW()+1,2))</formula>
    </cfRule>
    <cfRule type="expression" dxfId="24654" priority="3233" stopIfTrue="1">
      <formula>AND(OR(ISNUMBER(SEARCH("+",AD51)),ISNUMBER(SEARCH("–",AD51))),MOD(ROW(),2))</formula>
    </cfRule>
  </conditionalFormatting>
  <conditionalFormatting sqref="BC51 CT51 CY51:DA51 BS51 AM51 AQ51 AU51 BF51 BI51:BJ51 BU51:BV51 BY51 CB51 CD51:CE51 CM51:CN51 DK51">
    <cfRule type="expression" dxfId="24653" priority="3231">
      <formula>OR(AND(NOT(_xlfn.ISFORMULA(AM51)),NOT(ISBLANK(AM51))),ISERROR(AM51))</formula>
    </cfRule>
  </conditionalFormatting>
  <conditionalFormatting sqref="G51">
    <cfRule type="containsBlanks" priority="3226">
      <formula>LEN(TRIM(G51))=0</formula>
    </cfRule>
    <cfRule type="expression" dxfId="24652" priority="3227">
      <formula>AND(_xlfn.ISFORMULA(G51),MOD(ROW(),2))</formula>
    </cfRule>
    <cfRule type="expression" dxfId="24651" priority="3228">
      <formula>AND(_xlfn.ISFORMULA(G51),MOD(ROW()+1,2))</formula>
    </cfRule>
    <cfRule type="expression" dxfId="24650" priority="3229">
      <formula>MOD(ROW(),2)</formula>
    </cfRule>
  </conditionalFormatting>
  <conditionalFormatting sqref="CV51">
    <cfRule type="expression" dxfId="24649" priority="3225">
      <formula>AND(NOT(ISNUMBER(CV51)),NOT(ISBLANK(CV51)))</formula>
    </cfRule>
  </conditionalFormatting>
  <conditionalFormatting sqref="CX51">
    <cfRule type="expression" dxfId="24648" priority="3224">
      <formula>AND(NOT(ISNUMBER(CX51)),NOT(ISBLANK(CX51)))</formula>
    </cfRule>
  </conditionalFormatting>
  <conditionalFormatting sqref="DB51:DG51">
    <cfRule type="expression" dxfId="24647" priority="3223">
      <formula>AND(NOT(ISNUMBER(DB51)),NOT(ISBLANK(DB51)))</formula>
    </cfRule>
  </conditionalFormatting>
  <conditionalFormatting sqref="DI51">
    <cfRule type="expression" dxfId="24646" priority="3222">
      <formula>AND(NOT(ISNUMBER(DI51)),NOT(ISBLANK(DI51)))</formula>
    </cfRule>
  </conditionalFormatting>
  <conditionalFormatting sqref="DL51">
    <cfRule type="expression" dxfId="24645" priority="3219">
      <formula>AND(_xlfn.ISFORMULA(DL51),MOD(ROW(),2))</formula>
    </cfRule>
    <cfRule type="expression" dxfId="24644" priority="3220">
      <formula>AND(_xlfn.ISFORMULA(DL51),MOD(ROW()+1,2))</formula>
    </cfRule>
    <cfRule type="expression" dxfId="24643" priority="3221">
      <formula>MOD(ROW(),2)</formula>
    </cfRule>
  </conditionalFormatting>
  <conditionalFormatting sqref="DL51">
    <cfRule type="expression" dxfId="24642" priority="3218">
      <formula>OR(AND(NOT(_xlfn.ISFORMULA(DL51)),NOT(ISBLANK(DL51))),ISERROR(DL51))</formula>
    </cfRule>
  </conditionalFormatting>
  <conditionalFormatting sqref="DL51">
    <cfRule type="expression" dxfId="24641" priority="3217">
      <formula>AND(NOT(ISBLANK(A51)),ISBLANK(DL51))</formula>
    </cfRule>
  </conditionalFormatting>
  <conditionalFormatting sqref="AV50:BH50 A50:F50 CC50 AN50:AP50 AR50:AT50 DM50:XFD50 CF50:CL50 BK50:BT50 BZ50:CA50 BW50:BX50 H50:AL50 CO50:DG50 DI50:DJ50 D52">
    <cfRule type="expression" dxfId="24640" priority="3213">
      <formula>AND(_xlfn.ISFORMULA(A50),MOD(ROW(),2))</formula>
    </cfRule>
    <cfRule type="expression" dxfId="24639" priority="3214">
      <formula>AND(_xlfn.ISFORMULA(A50),MOD(ROW()+1,2))</formula>
    </cfRule>
    <cfRule type="expression" dxfId="24638" priority="3216">
      <formula>MOD(ROW(),2)</formula>
    </cfRule>
  </conditionalFormatting>
  <conditionalFormatting sqref="BK50:BL50 BA50:BF50 BN50:BO50 AX50 BH50 AN50:AP50 AR50:AT50 AV50 V50:AL50 I50:O50">
    <cfRule type="expression" dxfId="24637" priority="3215">
      <formula>AND(NOT(ISNUMBER(I50)),NOT(ISBLANK(I50)))</formula>
    </cfRule>
  </conditionalFormatting>
  <conditionalFormatting sqref="AR50:AT50 AN50:AP50 AD50:AL50">
    <cfRule type="expression" dxfId="24636" priority="3211" stopIfTrue="1">
      <formula>AND(OR(ISNUMBER(SEARCH("+",AD50)),ISNUMBER(SEARCH("–",AD50))),MOD(ROW()+1,2))</formula>
    </cfRule>
    <cfRule type="expression" dxfId="24635" priority="3212" stopIfTrue="1">
      <formula>AND(OR(ISNUMBER(SEARCH("+",AD50)),ISNUMBER(SEARCH("–",AD50))),MOD(ROW(),2))</formula>
    </cfRule>
  </conditionalFormatting>
  <conditionalFormatting sqref="CT50 BS50 BC50 CY50:DA50 BF50">
    <cfRule type="expression" dxfId="24634" priority="3210">
      <formula>OR(AND(NOT(_xlfn.ISFORMULA(BC50)),NOT(ISBLANK(BC50))),ISERROR(BC50))</formula>
    </cfRule>
  </conditionalFormatting>
  <conditionalFormatting sqref="DL50">
    <cfRule type="expression" dxfId="24633" priority="3209">
      <formula>AND(NOT(ISBLANK(A50)),ISBLANK(DL50))</formula>
    </cfRule>
  </conditionalFormatting>
  <conditionalFormatting sqref="G50">
    <cfRule type="containsBlanks" priority="3205">
      <formula>LEN(TRIM(G50))=0</formula>
    </cfRule>
    <cfRule type="expression" dxfId="24632" priority="3206">
      <formula>AND(_xlfn.ISFORMULA(G50),MOD(ROW(),2))</formula>
    </cfRule>
    <cfRule type="expression" dxfId="24631" priority="3207">
      <formula>AND(_xlfn.ISFORMULA(G50),MOD(ROW()+1,2))</formula>
    </cfRule>
    <cfRule type="expression" dxfId="24630" priority="3208">
      <formula>MOD(ROW(),2)</formula>
    </cfRule>
  </conditionalFormatting>
  <conditionalFormatting sqref="CD50:CE50 BU50:BV50 BY50 CB50 CM50:CN50 AM50 AQ50 AU50 BI50:BJ50">
    <cfRule type="expression" dxfId="24629" priority="3201">
      <formula>AND(_xlfn.ISFORMULA(AM50),MOD(ROW(),2))</formula>
    </cfRule>
    <cfRule type="expression" dxfId="24628" priority="3202">
      <formula>AND(_xlfn.ISFORMULA(AM50),MOD(ROW()+1,2))</formula>
    </cfRule>
    <cfRule type="expression" dxfId="24627" priority="3204">
      <formula>MOD(ROW(),2)</formula>
    </cfRule>
  </conditionalFormatting>
  <conditionalFormatting sqref="AM50 AQ50 AU50 BI50:BJ50">
    <cfRule type="expression" dxfId="24626" priority="3203">
      <formula>AND(NOT(ISNUMBER(AM50)),NOT(ISBLANK(AM50)))</formula>
    </cfRule>
  </conditionalFormatting>
  <conditionalFormatting sqref="BU50:BV50 BY50 CB50 CD50:CE50 CM50:CN50 AM50 AQ50 AU50 BI50:BJ50">
    <cfRule type="expression" dxfId="24625" priority="3200">
      <formula>OR(AND(NOT(_xlfn.ISFORMULA(AM50)),NOT(ISBLANK(AM50))),ISERROR(AM50))</formula>
    </cfRule>
  </conditionalFormatting>
  <conditionalFormatting sqref="DK50">
    <cfRule type="expression" dxfId="24624" priority="3197">
      <formula>AND(_xlfn.ISFORMULA(DK50),MOD(ROW(),2))</formula>
    </cfRule>
    <cfRule type="expression" dxfId="24623" priority="3198">
      <formula>AND(_xlfn.ISFORMULA(DK50),MOD(ROW()+1,2))</formula>
    </cfRule>
    <cfRule type="expression" dxfId="24622" priority="3199">
      <formula>MOD(ROW(),2)</formula>
    </cfRule>
  </conditionalFormatting>
  <conditionalFormatting sqref="DK50">
    <cfRule type="expression" dxfId="24621" priority="3196">
      <formula>OR(AND(NOT(_xlfn.ISFORMULA(DK50)),NOT(ISBLANK(DK50))),ISERROR(DK50))</formula>
    </cfRule>
  </conditionalFormatting>
  <conditionalFormatting sqref="DL50">
    <cfRule type="expression" dxfId="24620" priority="3193">
      <formula>AND(_xlfn.ISFORMULA(DL50),MOD(ROW(),2))</formula>
    </cfRule>
    <cfRule type="expression" dxfId="24619" priority="3194">
      <formula>AND(_xlfn.ISFORMULA(DL50),MOD(ROW()+1,2))</formula>
    </cfRule>
    <cfRule type="expression" dxfId="24618" priority="3195">
      <formula>MOD(ROW(),2)</formula>
    </cfRule>
  </conditionalFormatting>
  <conditionalFormatting sqref="DL50">
    <cfRule type="expression" dxfId="24617" priority="3192">
      <formula>OR(AND(NOT(_xlfn.ISFORMULA(DL50)),NOT(ISBLANK(DL50))),ISERROR(DL50))</formula>
    </cfRule>
  </conditionalFormatting>
  <conditionalFormatting sqref="A52:C52 F52 H52:CN52 CP52 CS52:DG52 DI52:XFD52">
    <cfRule type="expression" dxfId="24616" priority="3188">
      <formula>AND(_xlfn.ISFORMULA(A52),MOD(ROW(),2))</formula>
    </cfRule>
    <cfRule type="expression" dxfId="24615" priority="3189">
      <formula>AND(_xlfn.ISFORMULA(A52),MOD(ROW()+1,2))</formula>
    </cfRule>
    <cfRule type="expression" dxfId="24614" priority="3191">
      <formula>MOD(ROW(),2)</formula>
    </cfRule>
  </conditionalFormatting>
  <conditionalFormatting sqref="BN52:BO52 BH52:BL52 BA52:BF52 V52:AV52 AX52 I52:O52">
    <cfRule type="expression" dxfId="24613" priority="3190">
      <formula>AND(NOT(ISNUMBER(I52)),NOT(ISBLANK(I52)))</formula>
    </cfRule>
  </conditionalFormatting>
  <conditionalFormatting sqref="AR52:AT52 AN52:AP52 AD52:AL52">
    <cfRule type="expression" dxfId="24612" priority="3186" stopIfTrue="1">
      <formula>AND(OR(ISNUMBER(SEARCH("+",AD52)),ISNUMBER(SEARCH("–",AD52))),MOD(ROW()+1,2))</formula>
    </cfRule>
    <cfRule type="expression" dxfId="24611" priority="3187" stopIfTrue="1">
      <formula>AND(OR(ISNUMBER(SEARCH("+",AD52)),ISNUMBER(SEARCH("–",AD52))),MOD(ROW(),2))</formula>
    </cfRule>
  </conditionalFormatting>
  <conditionalFormatting sqref="DK52:DL52 CM52:CN52 CD52:CE52 CB52 BY52 BU52:BV52 BI52:BJ52 BF52 AU52 AQ52 AM52 BS52 CY52:DA52 CT52 BC52">
    <cfRule type="expression" dxfId="24610" priority="3185">
      <formula>OR(AND(NOT(_xlfn.ISFORMULA(AM52)),NOT(ISBLANK(AM52))),ISERROR(AM52))</formula>
    </cfRule>
  </conditionalFormatting>
  <conditionalFormatting sqref="DL52">
    <cfRule type="expression" dxfId="24609" priority="3184">
      <formula>AND(NOT(ISBLANK(A52)),ISBLANK(DL52))</formula>
    </cfRule>
  </conditionalFormatting>
  <conditionalFormatting sqref="G52">
    <cfRule type="containsBlanks" priority="3180">
      <formula>LEN(TRIM(G52))=0</formula>
    </cfRule>
    <cfRule type="expression" dxfId="24608" priority="3181">
      <formula>AND(_xlfn.ISFORMULA(G52),MOD(ROW(),2))</formula>
    </cfRule>
    <cfRule type="expression" dxfId="24607" priority="3182">
      <formula>AND(_xlfn.ISFORMULA(G52),MOD(ROW()+1,2))</formula>
    </cfRule>
    <cfRule type="expression" dxfId="24606" priority="3183">
      <formula>MOD(ROW(),2)</formula>
    </cfRule>
  </conditionalFormatting>
  <conditionalFormatting sqref="E52">
    <cfRule type="expression" dxfId="24605" priority="3177">
      <formula>AND(_xlfn.ISFORMULA(E52),MOD(ROW(),2))</formula>
    </cfRule>
    <cfRule type="expression" dxfId="24604" priority="3178">
      <formula>AND(_xlfn.ISFORMULA(E52),MOD(ROW()+1,2))</formula>
    </cfRule>
    <cfRule type="expression" dxfId="24603" priority="3179">
      <formula>MOD(ROW(),2)</formula>
    </cfRule>
  </conditionalFormatting>
  <conditionalFormatting sqref="BQ52">
    <cfRule type="expression" dxfId="24602" priority="3176">
      <formula>AND(NOT(ISNUMBER(BQ52)),NOT(ISBLANK(BQ52)))</formula>
    </cfRule>
  </conditionalFormatting>
  <conditionalFormatting sqref="CO52">
    <cfRule type="expression" dxfId="24601" priority="3173">
      <formula>AND(_xlfn.ISFORMULA(CO52),MOD(ROW(),2))</formula>
    </cfRule>
    <cfRule type="expression" dxfId="24600" priority="3174">
      <formula>AND(_xlfn.ISFORMULA(CO52),MOD(ROW()+1,2))</formula>
    </cfRule>
    <cfRule type="expression" dxfId="24599" priority="3175">
      <formula>MOD(ROW(),2)</formula>
    </cfRule>
  </conditionalFormatting>
  <conditionalFormatting sqref="CQ52:CR52 CR53">
    <cfRule type="expression" dxfId="24598" priority="3170">
      <formula>AND(_xlfn.ISFORMULA(CQ52),MOD(ROW(),2))</formula>
    </cfRule>
    <cfRule type="expression" dxfId="24597" priority="3171">
      <formula>AND(_xlfn.ISFORMULA(CQ52),MOD(ROW()+1,2))</formula>
    </cfRule>
    <cfRule type="expression" dxfId="24596" priority="3172">
      <formula>MOD(ROW(),2)</formula>
    </cfRule>
  </conditionalFormatting>
  <conditionalFormatting sqref="BK53:BM53 BO53:BT53 CF53:CL53 BW53:BX53 BZ53:CA53 DM53:XFD53 AR53:AT53 AN53:AP53 CC53 A53:F53 H53:AL53 AV53:BH53 CO53:CQ53 DJ53 CS53:DA53 D55 D57 D59">
    <cfRule type="expression" dxfId="24595" priority="3166">
      <formula>AND(_xlfn.ISFORMULA(A53),MOD(ROW(),2))</formula>
    </cfRule>
    <cfRule type="expression" dxfId="24594" priority="3167">
      <formula>AND(_xlfn.ISFORMULA(A53),MOD(ROW()+1,2))</formula>
    </cfRule>
    <cfRule type="expression" dxfId="24593" priority="3169">
      <formula>MOD(ROW(),2)</formula>
    </cfRule>
  </conditionalFormatting>
  <conditionalFormatting sqref="BO53 V53:AL53 AV53 AR53:AT53 AN53:AP53 BH53 AX53 I53:O53 BK53:BL53 BA53:BF53">
    <cfRule type="expression" dxfId="24592" priority="3168">
      <formula>AND(NOT(ISNUMBER(I53)),NOT(ISBLANK(I53)))</formula>
    </cfRule>
  </conditionalFormatting>
  <conditionalFormatting sqref="AD53:AL53 AN53:AP53 AR53:AT53">
    <cfRule type="expression" dxfId="24591" priority="3164" stopIfTrue="1">
      <formula>AND(OR(ISNUMBER(SEARCH("+",AD53)),ISNUMBER(SEARCH("–",AD53))),MOD(ROW()+1,2))</formula>
    </cfRule>
    <cfRule type="expression" dxfId="24590" priority="3165" stopIfTrue="1">
      <formula>AND(OR(ISNUMBER(SEARCH("+",AD53)),ISNUMBER(SEARCH("–",AD53))),MOD(ROW(),2))</formula>
    </cfRule>
  </conditionalFormatting>
  <conditionalFormatting sqref="BF53 CY53:DA53 BC53 BS53 CT53">
    <cfRule type="expression" dxfId="24589" priority="3163">
      <formula>OR(AND(NOT(_xlfn.ISFORMULA(BC53)),NOT(ISBLANK(BC53))),ISERROR(BC53))</formula>
    </cfRule>
  </conditionalFormatting>
  <conditionalFormatting sqref="G53">
    <cfRule type="containsBlanks" priority="3159">
      <formula>LEN(TRIM(G53))=0</formula>
    </cfRule>
    <cfRule type="expression" dxfId="24588" priority="3160">
      <formula>AND(_xlfn.ISFORMULA(G53),MOD(ROW(),2))</formula>
    </cfRule>
    <cfRule type="expression" dxfId="24587" priority="3161">
      <formula>AND(_xlfn.ISFORMULA(G53),MOD(ROW()+1,2))</formula>
    </cfRule>
    <cfRule type="expression" dxfId="24586" priority="3162">
      <formula>MOD(ROW(),2)</formula>
    </cfRule>
  </conditionalFormatting>
  <conditionalFormatting sqref="BI53:BJ53 AU53 AQ53 AM53 CM53:CN53 CB53 BY53 BU53:BV53 CD53:CE53">
    <cfRule type="expression" dxfId="24585" priority="3155">
      <formula>AND(_xlfn.ISFORMULA(AM53),MOD(ROW(),2))</formula>
    </cfRule>
    <cfRule type="expression" dxfId="24584" priority="3156">
      <formula>AND(_xlfn.ISFORMULA(AM53),MOD(ROW()+1,2))</formula>
    </cfRule>
    <cfRule type="expression" dxfId="24583" priority="3158">
      <formula>MOD(ROW(),2)</formula>
    </cfRule>
  </conditionalFormatting>
  <conditionalFormatting sqref="BI53:BJ53 AU53 AQ53 AM53">
    <cfRule type="expression" dxfId="24582" priority="3157">
      <formula>AND(NOT(ISNUMBER(AM53)),NOT(ISBLANK(AM53)))</formula>
    </cfRule>
  </conditionalFormatting>
  <conditionalFormatting sqref="BI53:BJ53 AU53 AQ53 AM53 CM53:CN53 CD53:CE53 CB53 BY53 BU53:BV53">
    <cfRule type="expression" dxfId="24581" priority="3154">
      <formula>OR(AND(NOT(_xlfn.ISFORMULA(AM53)),NOT(ISBLANK(AM53))),ISERROR(AM53))</formula>
    </cfRule>
  </conditionalFormatting>
  <conditionalFormatting sqref="BN53">
    <cfRule type="expression" dxfId="24580" priority="3150">
      <formula>AND(_xlfn.ISFORMULA(BN53),MOD(ROW(),2))</formula>
    </cfRule>
    <cfRule type="expression" dxfId="24579" priority="3151">
      <formula>AND(_xlfn.ISFORMULA(BN53),MOD(ROW()+1,2))</formula>
    </cfRule>
    <cfRule type="expression" dxfId="24578" priority="3153">
      <formula>MOD(ROW(),2)</formula>
    </cfRule>
  </conditionalFormatting>
  <conditionalFormatting sqref="BN53">
    <cfRule type="expression" dxfId="24577" priority="3152">
      <formula>AND(NOT(ISNUMBER(BN53)),NOT(ISBLANK(BN53)))</formula>
    </cfRule>
  </conditionalFormatting>
  <conditionalFormatting sqref="BQ53:BR53">
    <cfRule type="expression" dxfId="24576" priority="3149">
      <formula>AND(NOT(ISNUMBER(BQ53)),NOT(ISBLANK(BQ53)))</formula>
    </cfRule>
  </conditionalFormatting>
  <conditionalFormatting sqref="BW53:BX53">
    <cfRule type="expression" dxfId="24575" priority="3148">
      <formula>AND(NOT(ISNUMBER(BW53)),NOT(ISBLANK(BW53)))</formula>
    </cfRule>
  </conditionalFormatting>
  <conditionalFormatting sqref="CF53">
    <cfRule type="expression" dxfId="24574" priority="3147">
      <formula>AND(NOT(ISNUMBER(CF53)),NOT(ISBLANK(CF53)))</formula>
    </cfRule>
  </conditionalFormatting>
  <conditionalFormatting sqref="CG53:CI53">
    <cfRule type="expression" dxfId="24573" priority="3146">
      <formula>AND(NOT(ISNUMBER(CG53)),NOT(ISBLANK(CG53)))</formula>
    </cfRule>
  </conditionalFormatting>
  <conditionalFormatting sqref="CJ53:CK53">
    <cfRule type="expression" dxfId="24572" priority="3145">
      <formula>AND(NOT(ISNUMBER(CJ53)),NOT(ISBLANK(CJ53)))</formula>
    </cfRule>
  </conditionalFormatting>
  <conditionalFormatting sqref="CL53">
    <cfRule type="expression" dxfId="24571" priority="3144">
      <formula>AND(NOT(ISNUMBER(CL53)),NOT(ISBLANK(CL53)))</formula>
    </cfRule>
  </conditionalFormatting>
  <conditionalFormatting sqref="CP53">
    <cfRule type="expression" dxfId="24570" priority="3143">
      <formula>AND(NOT(ISNUMBER(CP53)),NOT(ISBLANK(CP53)))</formula>
    </cfRule>
  </conditionalFormatting>
  <conditionalFormatting sqref="CS53">
    <cfRule type="expression" dxfId="24569" priority="3142">
      <formula>AND(NOT(ISNUMBER(CS53)),NOT(ISBLANK(CS53)))</formula>
    </cfRule>
  </conditionalFormatting>
  <conditionalFormatting sqref="CV53">
    <cfRule type="expression" dxfId="24568" priority="3141">
      <formula>AND(NOT(ISNUMBER(CV53)),NOT(ISBLANK(CV53)))</formula>
    </cfRule>
  </conditionalFormatting>
  <conditionalFormatting sqref="BZ53:CA53">
    <cfRule type="expression" dxfId="24567" priority="3139">
      <formula>AND(NOT(ISNUMBER(BZ53)),NOT(ISBLANK(BZ53)))</formula>
    </cfRule>
  </conditionalFormatting>
  <conditionalFormatting sqref="DK53">
    <cfRule type="expression" dxfId="24566" priority="3136">
      <formula>AND(_xlfn.ISFORMULA(DK53),MOD(ROW(),2))</formula>
    </cfRule>
    <cfRule type="expression" dxfId="24565" priority="3137">
      <formula>AND(_xlfn.ISFORMULA(DK53),MOD(ROW()+1,2))</formula>
    </cfRule>
    <cfRule type="expression" dxfId="24564" priority="3138">
      <formula>MOD(ROW(),2)</formula>
    </cfRule>
  </conditionalFormatting>
  <conditionalFormatting sqref="DK53">
    <cfRule type="expression" dxfId="24563" priority="3135">
      <formula>OR(AND(NOT(_xlfn.ISFORMULA(DK53)),NOT(ISBLANK(DK53))),ISERROR(DK53))</formula>
    </cfRule>
  </conditionalFormatting>
  <conditionalFormatting sqref="DL53">
    <cfRule type="expression" dxfId="24562" priority="3132">
      <formula>AND(_xlfn.ISFORMULA(DL53),MOD(ROW(),2))</formula>
    </cfRule>
    <cfRule type="expression" dxfId="24561" priority="3133">
      <formula>AND(_xlfn.ISFORMULA(DL53),MOD(ROW()+1,2))</formula>
    </cfRule>
    <cfRule type="expression" dxfId="24560" priority="3134">
      <formula>MOD(ROW(),2)</formula>
    </cfRule>
  </conditionalFormatting>
  <conditionalFormatting sqref="DL53">
    <cfRule type="expression" dxfId="24559" priority="3131">
      <formula>OR(AND(NOT(_xlfn.ISFORMULA(DL53)),NOT(ISBLANK(DL53))),ISERROR(DL53))</formula>
    </cfRule>
  </conditionalFormatting>
  <conditionalFormatting sqref="DL53">
    <cfRule type="expression" dxfId="24558" priority="3130">
      <formula>AND(NOT(ISBLANK(A53)),ISBLANK(DL53))</formula>
    </cfRule>
  </conditionalFormatting>
  <conditionalFormatting sqref="DB53:DG53">
    <cfRule type="expression" dxfId="24557" priority="3123">
      <formula>AND(_xlfn.ISFORMULA(DB53),MOD(ROW(),2))</formula>
    </cfRule>
    <cfRule type="expression" dxfId="24556" priority="3124">
      <formula>AND(_xlfn.ISFORMULA(DB53),MOD(ROW()+1,2))</formula>
    </cfRule>
    <cfRule type="expression" dxfId="24555" priority="3125">
      <formula>MOD(ROW(),2)</formula>
    </cfRule>
  </conditionalFormatting>
  <conditionalFormatting sqref="DI53">
    <cfRule type="expression" dxfId="24554" priority="3120">
      <formula>AND(_xlfn.ISFORMULA(DI53),MOD(ROW(),2))</formula>
    </cfRule>
    <cfRule type="expression" dxfId="24553" priority="3121">
      <formula>AND(_xlfn.ISFORMULA(DI53),MOD(ROW()+1,2))</formula>
    </cfRule>
    <cfRule type="expression" dxfId="24552" priority="3122">
      <formula>MOD(ROW(),2)</formula>
    </cfRule>
  </conditionalFormatting>
  <conditionalFormatting sqref="A54:XFD54">
    <cfRule type="expression" dxfId="24551" priority="3116">
      <formula>AND(_xlfn.ISFORMULA(A54),MOD(ROW(),2))</formula>
    </cfRule>
    <cfRule type="expression" dxfId="24550" priority="3117">
      <formula>AND(_xlfn.ISFORMULA(A54),MOD(ROW()+1,2))</formula>
    </cfRule>
    <cfRule type="expression" dxfId="24549" priority="3119">
      <formula>MOD(ROW(),2)</formula>
    </cfRule>
  </conditionalFormatting>
  <conditionalFormatting sqref="I54:O54 V54:AV54 BH54:BL54 BA54:BF54 BN54:BO54 AX54">
    <cfRule type="expression" dxfId="24548" priority="3118">
      <formula>AND(NOT(ISNUMBER(I54)),NOT(ISBLANK(I54)))</formula>
    </cfRule>
  </conditionalFormatting>
  <conditionalFormatting sqref="AD54:AL54 AR54:AT54 AN54:AP54">
    <cfRule type="expression" dxfId="24547" priority="3114" stopIfTrue="1">
      <formula>AND(OR(ISNUMBER(SEARCH("+",AD54)),ISNUMBER(SEARCH("–",AD54))),MOD(ROW()+1,2))</formula>
    </cfRule>
    <cfRule type="expression" dxfId="24546" priority="3115" stopIfTrue="1">
      <formula>AND(OR(ISNUMBER(SEARCH("+",AD54)),ISNUMBER(SEARCH("–",AD54))),MOD(ROW(),2))</formula>
    </cfRule>
  </conditionalFormatting>
  <conditionalFormatting sqref="DK54:DL54 CM54:CN54 CD54:CE54 CB54 BY54 BU54:BV54 BF54 BS54 CY54:DA54 CT54 BC54 BI54:BJ54 AU54 AQ54 AM54">
    <cfRule type="expression" dxfId="24545" priority="3113">
      <formula>OR(AND(NOT(_xlfn.ISFORMULA(AM54)),NOT(ISBLANK(AM54))),ISERROR(AM54))</formula>
    </cfRule>
  </conditionalFormatting>
  <conditionalFormatting sqref="DL54">
    <cfRule type="expression" dxfId="24544" priority="3112">
      <formula>AND(NOT(ISBLANK(A54)),ISBLANK(DL54))</formula>
    </cfRule>
  </conditionalFormatting>
  <conditionalFormatting sqref="A55:C55 BF55:BH55 BM55 BP55 BT55 CO55 CU55 DJ55 H55 P55:AL55 AR55:AT55 AV55:BB55 CC55 DM55:XFD55 AN55:AP55 F55">
    <cfRule type="expression" dxfId="24543" priority="3108">
      <formula>AND(_xlfn.ISFORMULA(A55),MOD(ROW(),2))</formula>
    </cfRule>
    <cfRule type="expression" dxfId="24542" priority="3109">
      <formula>AND(_xlfn.ISFORMULA(A55),MOD(ROW()+1,2))</formula>
    </cfRule>
    <cfRule type="expression" dxfId="24541" priority="3111">
      <formula>MOD(ROW(),2)</formula>
    </cfRule>
  </conditionalFormatting>
  <conditionalFormatting sqref="AX55 BF55 V55:AL55 AR55:AT55 AV55 BA55:BB55 BH55 AN55:AP55">
    <cfRule type="expression" dxfId="24540" priority="3110">
      <formula>AND(NOT(ISNUMBER(V55)),NOT(ISBLANK(V55)))</formula>
    </cfRule>
  </conditionalFormatting>
  <conditionalFormatting sqref="AD55:AL55 AN55:AP55 AR55:AT55">
    <cfRule type="expression" dxfId="24539" priority="3106" stopIfTrue="1">
      <formula>AND(OR(ISNUMBER(SEARCH("+",AD55)),ISNUMBER(SEARCH("–",AD55))),MOD(ROW()+1,2))</formula>
    </cfRule>
    <cfRule type="expression" dxfId="24538" priority="3107" stopIfTrue="1">
      <formula>AND(OR(ISNUMBER(SEARCH("+",AD55)),ISNUMBER(SEARCH("–",AD55))),MOD(ROW(),2))</formula>
    </cfRule>
  </conditionalFormatting>
  <conditionalFormatting sqref="BF55">
    <cfRule type="expression" dxfId="24537" priority="3105">
      <formula>OR(AND(NOT(_xlfn.ISFORMULA(BF55)),NOT(ISBLANK(BF55))),ISERROR(BF55))</formula>
    </cfRule>
  </conditionalFormatting>
  <conditionalFormatting sqref="G55">
    <cfRule type="containsBlanks" priority="3101">
      <formula>LEN(TRIM(G55))=0</formula>
    </cfRule>
    <cfRule type="expression" dxfId="24536" priority="3102">
      <formula>AND(_xlfn.ISFORMULA(G55),MOD(ROW(),2))</formula>
    </cfRule>
    <cfRule type="expression" dxfId="24535" priority="3103">
      <formula>AND(_xlfn.ISFORMULA(G55),MOD(ROW()+1,2))</formula>
    </cfRule>
    <cfRule type="expression" dxfId="24534" priority="3104">
      <formula>MOD(ROW(),2)</formula>
    </cfRule>
  </conditionalFormatting>
  <conditionalFormatting sqref="M55:O55">
    <cfRule type="expression" dxfId="24533" priority="3097">
      <formula>AND(_xlfn.ISFORMULA(M55),MOD(ROW(),2))</formula>
    </cfRule>
    <cfRule type="expression" dxfId="24532" priority="3098">
      <formula>AND(_xlfn.ISFORMULA(M55),MOD(ROW()+1,2))</formula>
    </cfRule>
    <cfRule type="expression" dxfId="24531" priority="3100">
      <formula>MOD(ROW(),2)</formula>
    </cfRule>
  </conditionalFormatting>
  <conditionalFormatting sqref="M55:O55">
    <cfRule type="expression" dxfId="24530" priority="3099">
      <formula>AND(NOT(ISNUMBER(M55)),NOT(ISBLANK(M55)))</formula>
    </cfRule>
  </conditionalFormatting>
  <conditionalFormatting sqref="I55">
    <cfRule type="expression" dxfId="24529" priority="3093">
      <formula>AND(_xlfn.ISFORMULA(I55),MOD(ROW(),2))</formula>
    </cfRule>
    <cfRule type="expression" dxfId="24528" priority="3094">
      <formula>AND(_xlfn.ISFORMULA(I55),MOD(ROW()+1,2))</formula>
    </cfRule>
    <cfRule type="expression" dxfId="24527" priority="3096">
      <formula>MOD(ROW(),2)</formula>
    </cfRule>
  </conditionalFormatting>
  <conditionalFormatting sqref="I55">
    <cfRule type="expression" dxfId="24526" priority="3095">
      <formula>AND(NOT(ISNUMBER(I55)),NOT(ISBLANK(I55)))</formula>
    </cfRule>
  </conditionalFormatting>
  <conditionalFormatting sqref="J55:K55">
    <cfRule type="expression" dxfId="24525" priority="3089">
      <formula>AND(_xlfn.ISFORMULA(J55),MOD(ROW(),2))</formula>
    </cfRule>
    <cfRule type="expression" dxfId="24524" priority="3090">
      <formula>AND(_xlfn.ISFORMULA(J55),MOD(ROW()+1,2))</formula>
    </cfRule>
    <cfRule type="expression" dxfId="24523" priority="3092">
      <formula>MOD(ROW(),2)</formula>
    </cfRule>
  </conditionalFormatting>
  <conditionalFormatting sqref="J55:K55">
    <cfRule type="expression" dxfId="24522" priority="3091">
      <formula>AND(NOT(ISNUMBER(J55)),NOT(ISBLANK(J55)))</formula>
    </cfRule>
  </conditionalFormatting>
  <conditionalFormatting sqref="AM55">
    <cfRule type="expression" dxfId="24521" priority="3085">
      <formula>AND(_xlfn.ISFORMULA(AM55),MOD(ROW(),2))</formula>
    </cfRule>
    <cfRule type="expression" dxfId="24520" priority="3086">
      <formula>AND(_xlfn.ISFORMULA(AM55),MOD(ROW()+1,2))</formula>
    </cfRule>
    <cfRule type="expression" dxfId="24519" priority="3088">
      <formula>MOD(ROW(),2)</formula>
    </cfRule>
  </conditionalFormatting>
  <conditionalFormatting sqref="AM55">
    <cfRule type="expression" dxfId="24518" priority="3087">
      <formula>AND(NOT(ISNUMBER(AM55)),NOT(ISBLANK(AM55)))</formula>
    </cfRule>
  </conditionalFormatting>
  <conditionalFormatting sqref="AM55">
    <cfRule type="expression" dxfId="24517" priority="3084">
      <formula>OR(AND(NOT(_xlfn.ISFORMULA(AM55)),NOT(ISBLANK(AM55))),ISERROR(AM55))</formula>
    </cfRule>
  </conditionalFormatting>
  <conditionalFormatting sqref="AQ55">
    <cfRule type="expression" dxfId="24516" priority="3080">
      <formula>AND(_xlfn.ISFORMULA(AQ55),MOD(ROW(),2))</formula>
    </cfRule>
    <cfRule type="expression" dxfId="24515" priority="3081">
      <formula>AND(_xlfn.ISFORMULA(AQ55),MOD(ROW()+1,2))</formula>
    </cfRule>
    <cfRule type="expression" dxfId="24514" priority="3083">
      <formula>MOD(ROW(),2)</formula>
    </cfRule>
  </conditionalFormatting>
  <conditionalFormatting sqref="AQ55">
    <cfRule type="expression" dxfId="24513" priority="3082">
      <formula>AND(NOT(ISNUMBER(AQ55)),NOT(ISBLANK(AQ55)))</formula>
    </cfRule>
  </conditionalFormatting>
  <conditionalFormatting sqref="AQ55">
    <cfRule type="expression" dxfId="24512" priority="3079">
      <formula>OR(AND(NOT(_xlfn.ISFORMULA(AQ55)),NOT(ISBLANK(AQ55))),ISERROR(AQ55))</formula>
    </cfRule>
  </conditionalFormatting>
  <conditionalFormatting sqref="AU55">
    <cfRule type="expression" dxfId="24511" priority="3075">
      <formula>AND(_xlfn.ISFORMULA(AU55),MOD(ROW(),2))</formula>
    </cfRule>
    <cfRule type="expression" dxfId="24510" priority="3076">
      <formula>AND(_xlfn.ISFORMULA(AU55),MOD(ROW()+1,2))</formula>
    </cfRule>
    <cfRule type="expression" dxfId="24509" priority="3078">
      <formula>MOD(ROW(),2)</formula>
    </cfRule>
  </conditionalFormatting>
  <conditionalFormatting sqref="AU55">
    <cfRule type="expression" dxfId="24508" priority="3077">
      <formula>AND(NOT(ISNUMBER(AU55)),NOT(ISBLANK(AU55)))</formula>
    </cfRule>
  </conditionalFormatting>
  <conditionalFormatting sqref="AU55">
    <cfRule type="expression" dxfId="24507" priority="3074">
      <formula>OR(AND(NOT(_xlfn.ISFORMULA(AU55)),NOT(ISBLANK(AU55))),ISERROR(AU55))</formula>
    </cfRule>
  </conditionalFormatting>
  <conditionalFormatting sqref="BC55">
    <cfRule type="expression" dxfId="24506" priority="3070">
      <formula>AND(_xlfn.ISFORMULA(BC55),MOD(ROW(),2))</formula>
    </cfRule>
    <cfRule type="expression" dxfId="24505" priority="3071">
      <formula>AND(_xlfn.ISFORMULA(BC55),MOD(ROW()+1,2))</formula>
    </cfRule>
    <cfRule type="expression" dxfId="24504" priority="3073">
      <formula>MOD(ROW(),2)</formula>
    </cfRule>
  </conditionalFormatting>
  <conditionalFormatting sqref="BC55">
    <cfRule type="expression" dxfId="24503" priority="3072">
      <formula>AND(NOT(ISNUMBER(BC55)),NOT(ISBLANK(BC55)))</formula>
    </cfRule>
  </conditionalFormatting>
  <conditionalFormatting sqref="BC55">
    <cfRule type="expression" dxfId="24502" priority="3069">
      <formula>OR(AND(NOT(_xlfn.ISFORMULA(BC55)),NOT(ISBLANK(BC55))),ISERROR(BC55))</formula>
    </cfRule>
  </conditionalFormatting>
  <conditionalFormatting sqref="BD55">
    <cfRule type="containsBlanks" priority="3064">
      <formula>LEN(TRIM(BD55))=0</formula>
    </cfRule>
    <cfRule type="expression" dxfId="24501" priority="3065">
      <formula>AND(_xlfn.ISFORMULA(BD55),MOD(ROW(),2))</formula>
    </cfRule>
    <cfRule type="expression" dxfId="24500" priority="3066">
      <formula>AND(_xlfn.ISFORMULA(BD55),MOD(ROW()+1,2))</formula>
    </cfRule>
    <cfRule type="expression" dxfId="24499" priority="3068">
      <formula>MOD(ROW(),2)</formula>
    </cfRule>
  </conditionalFormatting>
  <conditionalFormatting sqref="BD55">
    <cfRule type="expression" dxfId="24498" priority="3067">
      <formula>AND(NOT(ISNUMBER(BD55)),NOT(ISBLANK(BD55)))</formula>
    </cfRule>
  </conditionalFormatting>
  <conditionalFormatting sqref="BE55">
    <cfRule type="containsBlanks" priority="3059">
      <formula>LEN(TRIM(BE55))=0</formula>
    </cfRule>
    <cfRule type="expression" dxfId="24497" priority="3060">
      <formula>AND(_xlfn.ISFORMULA(BE55),MOD(ROW(),2))</formula>
    </cfRule>
    <cfRule type="expression" dxfId="24496" priority="3061">
      <formula>AND(_xlfn.ISFORMULA(BE55),MOD(ROW()+1,2))</formula>
    </cfRule>
    <cfRule type="expression" dxfId="24495" priority="3063">
      <formula>MOD(ROW(),2)</formula>
    </cfRule>
  </conditionalFormatting>
  <conditionalFormatting sqref="BE55">
    <cfRule type="expression" dxfId="24494" priority="3062">
      <formula>AND(NOT(ISNUMBER(BE55)),NOT(ISBLANK(BE55)))</formula>
    </cfRule>
  </conditionalFormatting>
  <conditionalFormatting sqref="BI55">
    <cfRule type="expression" dxfId="24493" priority="3055">
      <formula>AND(_xlfn.ISFORMULA(BI55),MOD(ROW(),2))</formula>
    </cfRule>
    <cfRule type="expression" dxfId="24492" priority="3056">
      <formula>AND(_xlfn.ISFORMULA(BI55),MOD(ROW()+1,2))</formula>
    </cfRule>
    <cfRule type="expression" dxfId="24491" priority="3058">
      <formula>MOD(ROW(),2)</formula>
    </cfRule>
  </conditionalFormatting>
  <conditionalFormatting sqref="BI55">
    <cfRule type="expression" dxfId="24490" priority="3057">
      <formula>AND(NOT(ISNUMBER(BI55)),NOT(ISBLANK(BI55)))</formula>
    </cfRule>
  </conditionalFormatting>
  <conditionalFormatting sqref="BI55">
    <cfRule type="expression" dxfId="24489" priority="3054">
      <formula>OR(AND(NOT(_xlfn.ISFORMULA(BI55)),NOT(ISBLANK(BI55))),ISERROR(BI55))</formula>
    </cfRule>
  </conditionalFormatting>
  <conditionalFormatting sqref="BJ55">
    <cfRule type="expression" dxfId="24488" priority="3050">
      <formula>AND(_xlfn.ISFORMULA(BJ55),MOD(ROW(),2))</formula>
    </cfRule>
    <cfRule type="expression" dxfId="24487" priority="3051">
      <formula>AND(_xlfn.ISFORMULA(BJ55),MOD(ROW()+1,2))</formula>
    </cfRule>
    <cfRule type="expression" dxfId="24486" priority="3053">
      <formula>MOD(ROW(),2)</formula>
    </cfRule>
  </conditionalFormatting>
  <conditionalFormatting sqref="BJ55">
    <cfRule type="expression" dxfId="24485" priority="3052">
      <formula>AND(NOT(ISNUMBER(BJ55)),NOT(ISBLANK(BJ55)))</formula>
    </cfRule>
  </conditionalFormatting>
  <conditionalFormatting sqref="BJ55">
    <cfRule type="expression" dxfId="24484" priority="3049">
      <formula>OR(AND(NOT(_xlfn.ISFORMULA(BJ55)),NOT(ISBLANK(BJ55))),ISERROR(BJ55))</formula>
    </cfRule>
  </conditionalFormatting>
  <conditionalFormatting sqref="BN55">
    <cfRule type="containsBlanks" priority="3040">
      <formula>LEN(TRIM(BN55))=0</formula>
    </cfRule>
    <cfRule type="expression" dxfId="24483" priority="3042">
      <formula>AND(_xlfn.ISFORMULA(BN55),MOD(ROW()+1,2))</formula>
    </cfRule>
    <cfRule type="expression" dxfId="24482" priority="3043">
      <formula>AND(_xlfn.ISFORMULA(BN57),MOD(ROW(),2))</formula>
    </cfRule>
    <cfRule type="expression" dxfId="24481" priority="3044">
      <formula>MOD(ROW(),2)</formula>
    </cfRule>
  </conditionalFormatting>
  <conditionalFormatting sqref="BN55">
    <cfRule type="expression" dxfId="24480" priority="3041">
      <formula>AND(NOT(ISNUMBER(BN55)),NOT(ISBLANK(BN55)))</formula>
    </cfRule>
  </conditionalFormatting>
  <conditionalFormatting sqref="BN55">
    <cfRule type="containsBlanks" priority="3045">
      <formula>LEN(TRIM(BN55))=0</formula>
    </cfRule>
    <cfRule type="expression" dxfId="24479" priority="3046">
      <formula>AND(_xlfn.ISFORMULA(BN55),MOD(ROW()+1,2))</formula>
    </cfRule>
    <cfRule type="expression" dxfId="24478" priority="3047">
      <formula>AND(_xlfn.ISFORMULA(BN58),MOD(ROW(),2))</formula>
    </cfRule>
    <cfRule type="expression" dxfId="24477" priority="3048">
      <formula>MOD(ROW(),2)</formula>
    </cfRule>
  </conditionalFormatting>
  <conditionalFormatting sqref="BQ55">
    <cfRule type="containsBlanks" priority="3035">
      <formula>LEN(TRIM(BQ55))=0</formula>
    </cfRule>
    <cfRule type="expression" dxfId="24476" priority="3036">
      <formula>AND(_xlfn.ISFORMULA(BQ55),MOD(ROW(),2))</formula>
    </cfRule>
    <cfRule type="expression" dxfId="24475" priority="3037">
      <formula>AND(_xlfn.ISFORMULA(BQ55),MOD(ROW()+1,2))</formula>
    </cfRule>
    <cfRule type="expression" dxfId="24474" priority="3039">
      <formula>MOD(ROW(),2)</formula>
    </cfRule>
  </conditionalFormatting>
  <conditionalFormatting sqref="BQ55">
    <cfRule type="expression" dxfId="24473" priority="3038">
      <formula>AND(NOT(ISNUMBER(BQ55)),NOT(ISBLANK(BQ55)))</formula>
    </cfRule>
  </conditionalFormatting>
  <conditionalFormatting sqref="BR55">
    <cfRule type="containsBlanks" priority="3030">
      <formula>LEN(TRIM(BR55))=0</formula>
    </cfRule>
    <cfRule type="expression" dxfId="24472" priority="3031">
      <formula>AND(_xlfn.ISFORMULA(BR55),MOD(ROW(),2))</formula>
    </cfRule>
    <cfRule type="expression" dxfId="24471" priority="3032">
      <formula>AND(_xlfn.ISFORMULA(BR55),MOD(ROW()+1,2))</formula>
    </cfRule>
    <cfRule type="expression" dxfId="24470" priority="3034">
      <formula>MOD(ROW(),2)</formula>
    </cfRule>
  </conditionalFormatting>
  <conditionalFormatting sqref="BR55">
    <cfRule type="expression" dxfId="24469" priority="3033">
      <formula>AND(NOT(ISNUMBER(BR55)),NOT(ISBLANK(BR55)))</formula>
    </cfRule>
  </conditionalFormatting>
  <conditionalFormatting sqref="BS55">
    <cfRule type="containsBlanks" priority="3025">
      <formula>LEN(TRIM(BS55))=0</formula>
    </cfRule>
    <cfRule type="expression" dxfId="24468" priority="3027">
      <formula>AND(_xlfn.ISFORMULA(BS55),MOD(ROW()+1,2))</formula>
    </cfRule>
    <cfRule type="expression" dxfId="24467" priority="3028">
      <formula>AND(_xlfn.ISFORMULA(BS57),MOD(ROW(),2))</formula>
    </cfRule>
    <cfRule type="expression" dxfId="24466" priority="3029">
      <formula>MOD(ROW(),2)</formula>
    </cfRule>
  </conditionalFormatting>
  <conditionalFormatting sqref="BS55">
    <cfRule type="expression" dxfId="24465" priority="3026">
      <formula>OR(AND(NOT(_xlfn.ISFORMULA(BS55)),NOT(ISBLANK(BS55))),ISERROR(BS55))</formula>
    </cfRule>
  </conditionalFormatting>
  <conditionalFormatting sqref="BS55">
    <cfRule type="containsBlanks" priority="3024">
      <formula>LEN(TRIM(BS55))=0</formula>
    </cfRule>
  </conditionalFormatting>
  <conditionalFormatting sqref="BS55">
    <cfRule type="expression" dxfId="24464" priority="3021">
      <formula>AND(_xlfn.ISFORMULA(BS55),MOD(ROW(),2))</formula>
    </cfRule>
    <cfRule type="expression" dxfId="24463" priority="3022">
      <formula>AND(_xlfn.ISFORMULA(BS55),MOD(ROW()+1,2))</formula>
    </cfRule>
    <cfRule type="expression" dxfId="24462" priority="3023">
      <formula>MOD(ROW(),2)</formula>
    </cfRule>
  </conditionalFormatting>
  <conditionalFormatting sqref="BU55:BV55">
    <cfRule type="containsBlanks" priority="3016">
      <formula>LEN(TRIM(BU55))=0</formula>
    </cfRule>
    <cfRule type="expression" dxfId="24461" priority="3018">
      <formula>AND(_xlfn.ISFORMULA(BU55),MOD(ROW()+1,2))</formula>
    </cfRule>
    <cfRule type="expression" dxfId="24460" priority="3019">
      <formula>AND(_xlfn.ISFORMULA(BU57),MOD(ROW(),2))</formula>
    </cfRule>
    <cfRule type="expression" dxfId="24459" priority="3020">
      <formula>MOD(ROW(),2)</formula>
    </cfRule>
  </conditionalFormatting>
  <conditionalFormatting sqref="BU55:BV55">
    <cfRule type="expression" dxfId="24458" priority="3017">
      <formula>OR(AND(NOT(_xlfn.ISFORMULA(BU55)),NOT(ISBLANK(BU55))),ISERROR(BU55))</formula>
    </cfRule>
  </conditionalFormatting>
  <conditionalFormatting sqref="BU55">
    <cfRule type="containsBlanks" priority="3015">
      <formula>LEN(TRIM(BU55))=0</formula>
    </cfRule>
  </conditionalFormatting>
  <conditionalFormatting sqref="BU55">
    <cfRule type="expression" dxfId="24457" priority="3012">
      <formula>AND(_xlfn.ISFORMULA(BU55),MOD(ROW(),2))</formula>
    </cfRule>
    <cfRule type="expression" dxfId="24456" priority="3013">
      <formula>AND(_xlfn.ISFORMULA(BU55),MOD(ROW()+1,2))</formula>
    </cfRule>
    <cfRule type="expression" dxfId="24455" priority="3014">
      <formula>MOD(ROW(),2)</formula>
    </cfRule>
  </conditionalFormatting>
  <conditionalFormatting sqref="BV55">
    <cfRule type="containsBlanks" priority="3011">
      <formula>LEN(TRIM(BV55))=0</formula>
    </cfRule>
  </conditionalFormatting>
  <conditionalFormatting sqref="BV55">
    <cfRule type="expression" dxfId="24454" priority="3008">
      <formula>AND(_xlfn.ISFORMULA(BV55),MOD(ROW(),2))</formula>
    </cfRule>
    <cfRule type="expression" dxfId="24453" priority="3009">
      <formula>AND(_xlfn.ISFORMULA(BV55),MOD(ROW()+1,2))</formula>
    </cfRule>
    <cfRule type="expression" dxfId="24452" priority="3010">
      <formula>MOD(ROW(),2)</formula>
    </cfRule>
  </conditionalFormatting>
  <conditionalFormatting sqref="BW55">
    <cfRule type="containsBlanks" priority="3003">
      <formula>LEN(TRIM(BW55))=0</formula>
    </cfRule>
    <cfRule type="expression" dxfId="24451" priority="3004">
      <formula>AND(_xlfn.ISFORMULA(BW55),MOD(ROW(),2))</formula>
    </cfRule>
    <cfRule type="expression" dxfId="24450" priority="3005">
      <formula>AND(_xlfn.ISFORMULA(BW55),MOD(ROW()+1,2))</formula>
    </cfRule>
    <cfRule type="expression" dxfId="24449" priority="3007">
      <formula>MOD(ROW(),2)</formula>
    </cfRule>
  </conditionalFormatting>
  <conditionalFormatting sqref="BW55">
    <cfRule type="expression" dxfId="24448" priority="3006">
      <formula>AND(NOT(ISNUMBER(BW55)),NOT(ISBLANK(BW55)))</formula>
    </cfRule>
  </conditionalFormatting>
  <conditionalFormatting sqref="BY55">
    <cfRule type="containsBlanks" priority="2998">
      <formula>LEN(TRIM(BY55))=0</formula>
    </cfRule>
    <cfRule type="expression" dxfId="24447" priority="3000">
      <formula>AND(_xlfn.ISFORMULA(BY55),MOD(ROW()+1,2))</formula>
    </cfRule>
    <cfRule type="expression" dxfId="24446" priority="3001">
      <formula>AND(_xlfn.ISFORMULA(BY57),MOD(ROW(),2))</formula>
    </cfRule>
    <cfRule type="expression" dxfId="24445" priority="3002">
      <formula>MOD(ROW(),2)</formula>
    </cfRule>
  </conditionalFormatting>
  <conditionalFormatting sqref="BY55">
    <cfRule type="expression" dxfId="24444" priority="2999">
      <formula>OR(AND(NOT(_xlfn.ISFORMULA(BY55)),NOT(ISBLANK(BY55))),ISERROR(BY55))</formula>
    </cfRule>
  </conditionalFormatting>
  <conditionalFormatting sqref="BY55">
    <cfRule type="containsBlanks" priority="2997">
      <formula>LEN(TRIM(BY55))=0</formula>
    </cfRule>
  </conditionalFormatting>
  <conditionalFormatting sqref="BY55">
    <cfRule type="expression" dxfId="24443" priority="2994">
      <formula>AND(_xlfn.ISFORMULA(BY55),MOD(ROW(),2))</formula>
    </cfRule>
    <cfRule type="expression" dxfId="24442" priority="2995">
      <formula>AND(_xlfn.ISFORMULA(BY55),MOD(ROW()+1,2))</formula>
    </cfRule>
    <cfRule type="expression" dxfId="24441" priority="2996">
      <formula>MOD(ROW(),2)</formula>
    </cfRule>
  </conditionalFormatting>
  <conditionalFormatting sqref="CB55">
    <cfRule type="containsBlanks" priority="2989">
      <formula>LEN(TRIM(CB55))=0</formula>
    </cfRule>
    <cfRule type="expression" dxfId="24440" priority="2991">
      <formula>AND(_xlfn.ISFORMULA(CB55),MOD(ROW()+1,2))</formula>
    </cfRule>
    <cfRule type="expression" dxfId="24439" priority="2992">
      <formula>AND(_xlfn.ISFORMULA(CB57),MOD(ROW(),2))</formula>
    </cfRule>
    <cfRule type="expression" dxfId="24438" priority="2993">
      <formula>MOD(ROW(),2)</formula>
    </cfRule>
  </conditionalFormatting>
  <conditionalFormatting sqref="CB55">
    <cfRule type="expression" dxfId="24437" priority="2990">
      <formula>OR(AND(NOT(_xlfn.ISFORMULA(CB55)),NOT(ISBLANK(CB55))),ISERROR(CB55))</formula>
    </cfRule>
  </conditionalFormatting>
  <conditionalFormatting sqref="CB55">
    <cfRule type="containsBlanks" priority="2988">
      <formula>LEN(TRIM(CB55))=0</formula>
    </cfRule>
  </conditionalFormatting>
  <conditionalFormatting sqref="CB55">
    <cfRule type="expression" dxfId="24436" priority="2985">
      <formula>AND(_xlfn.ISFORMULA(CB55),MOD(ROW(),2))</formula>
    </cfRule>
    <cfRule type="expression" dxfId="24435" priority="2986">
      <formula>AND(_xlfn.ISFORMULA(CB55),MOD(ROW()+1,2))</formula>
    </cfRule>
    <cfRule type="expression" dxfId="24434" priority="2987">
      <formula>MOD(ROW(),2)</formula>
    </cfRule>
  </conditionalFormatting>
  <conditionalFormatting sqref="CD55:CE55">
    <cfRule type="containsBlanks" priority="2980">
      <formula>LEN(TRIM(CD55))=0</formula>
    </cfRule>
    <cfRule type="expression" dxfId="24433" priority="2982">
      <formula>AND(_xlfn.ISFORMULA(CD55),MOD(ROW()+1,2))</formula>
    </cfRule>
    <cfRule type="expression" dxfId="24432" priority="2983">
      <formula>AND(_xlfn.ISFORMULA(CD57),MOD(ROW(),2))</formula>
    </cfRule>
    <cfRule type="expression" dxfId="24431" priority="2984">
      <formula>MOD(ROW(),2)</formula>
    </cfRule>
  </conditionalFormatting>
  <conditionalFormatting sqref="CD55:CE55">
    <cfRule type="expression" dxfId="24430" priority="2981">
      <formula>OR(AND(NOT(_xlfn.ISFORMULA(CD55)),NOT(ISBLANK(CD55))),ISERROR(CD55))</formula>
    </cfRule>
  </conditionalFormatting>
  <conditionalFormatting sqref="CD55:CE55">
    <cfRule type="containsBlanks" priority="2979">
      <formula>LEN(TRIM(CD55))=0</formula>
    </cfRule>
  </conditionalFormatting>
  <conditionalFormatting sqref="CD55:CE55">
    <cfRule type="expression" dxfId="24429" priority="2976">
      <formula>AND(_xlfn.ISFORMULA(CD55),MOD(ROW(),2))</formula>
    </cfRule>
    <cfRule type="expression" dxfId="24428" priority="2977">
      <formula>AND(_xlfn.ISFORMULA(CD55),MOD(ROW()+1,2))</formula>
    </cfRule>
    <cfRule type="expression" dxfId="24427" priority="2978">
      <formula>MOD(ROW(),2)</formula>
    </cfRule>
  </conditionalFormatting>
  <conditionalFormatting sqref="CK55">
    <cfRule type="containsBlanks" priority="2971">
      <formula>LEN(TRIM(CK55))=0</formula>
    </cfRule>
    <cfRule type="expression" dxfId="24426" priority="2972">
      <formula>AND(_xlfn.ISFORMULA(CK55),MOD(ROW(),2))</formula>
    </cfRule>
    <cfRule type="expression" dxfId="24425" priority="2973">
      <formula>AND(_xlfn.ISFORMULA(CK55),MOD(ROW()+1,2))</formula>
    </cfRule>
    <cfRule type="expression" dxfId="24424" priority="2975">
      <formula>MOD(ROW(),2)</formula>
    </cfRule>
  </conditionalFormatting>
  <conditionalFormatting sqref="CK55">
    <cfRule type="expression" dxfId="24423" priority="2974">
      <formula>AND(NOT(ISNUMBER(CK55)),NOT(ISBLANK(CK55)))</formula>
    </cfRule>
  </conditionalFormatting>
  <conditionalFormatting sqref="CV55">
    <cfRule type="containsBlanks" priority="2956">
      <formula>LEN(TRIM(CV55))=0</formula>
    </cfRule>
    <cfRule type="expression" dxfId="24422" priority="2957">
      <formula>AND(_xlfn.ISFORMULA(CV55),MOD(ROW(),2))</formula>
    </cfRule>
    <cfRule type="expression" dxfId="24421" priority="2958">
      <formula>AND(_xlfn.ISFORMULA(CV55),MOD(ROW()+1,2))</formula>
    </cfRule>
    <cfRule type="expression" dxfId="24420" priority="2960">
      <formula>MOD(ROW(),2)</formula>
    </cfRule>
  </conditionalFormatting>
  <conditionalFormatting sqref="CV55">
    <cfRule type="expression" dxfId="24419" priority="2959">
      <formula>AND(NOT(ISNUMBER(CV55)),NOT(ISBLANK(CV55)))</formula>
    </cfRule>
  </conditionalFormatting>
  <conditionalFormatting sqref="CY55:DA55">
    <cfRule type="expression" dxfId="24418" priority="2943">
      <formula>AND(_xlfn.ISFORMULA(CY55),MOD(ROW(),2))</formula>
    </cfRule>
    <cfRule type="expression" dxfId="24417" priority="2944">
      <formula>AND(_xlfn.ISFORMULA(CY55),MOD(ROW()+1,2))</formula>
    </cfRule>
    <cfRule type="expression" dxfId="24416" priority="2945">
      <formula>MOD(ROW(),2)</formula>
    </cfRule>
  </conditionalFormatting>
  <conditionalFormatting sqref="CY55:DA55">
    <cfRule type="expression" dxfId="24415" priority="2942">
      <formula>OR(AND(NOT(_xlfn.ISFORMULA(CY55)),NOT(ISBLANK(CY55))),ISERROR(CY55))</formula>
    </cfRule>
  </conditionalFormatting>
  <conditionalFormatting sqref="CT55">
    <cfRule type="containsBlanks" priority="2937">
      <formula>LEN(TRIM(CT55))=0</formula>
    </cfRule>
    <cfRule type="expression" dxfId="24414" priority="2939">
      <formula>AND(_xlfn.ISFORMULA(CT55),MOD(ROW()+1,2))</formula>
    </cfRule>
    <cfRule type="expression" dxfId="24413" priority="2940">
      <formula>AND(_xlfn.ISFORMULA(CT57),MOD(ROW(),2))</formula>
    </cfRule>
    <cfRule type="expression" dxfId="24412" priority="2941">
      <formula>MOD(ROW(),2)</formula>
    </cfRule>
  </conditionalFormatting>
  <conditionalFormatting sqref="CT55">
    <cfRule type="expression" dxfId="24411" priority="2938">
      <formula>OR(AND(NOT(_xlfn.ISFORMULA(CT55)),NOT(ISBLANK(CT55))),ISERROR(CT55))</formula>
    </cfRule>
  </conditionalFormatting>
  <conditionalFormatting sqref="CM55:CN55">
    <cfRule type="containsBlanks" priority="2932">
      <formula>LEN(TRIM(CM55))=0</formula>
    </cfRule>
    <cfRule type="expression" dxfId="24410" priority="2934">
      <formula>AND(_xlfn.ISFORMULA(CM55),MOD(ROW()+1,2))</formula>
    </cfRule>
    <cfRule type="expression" dxfId="24409" priority="2935">
      <formula>AND(_xlfn.ISFORMULA(CM57),MOD(ROW(),2))</formula>
    </cfRule>
    <cfRule type="expression" dxfId="24408" priority="2936">
      <formula>MOD(ROW(),2)</formula>
    </cfRule>
  </conditionalFormatting>
  <conditionalFormatting sqref="CM55:CN55">
    <cfRule type="expression" dxfId="24407" priority="2933">
      <formula>OR(AND(NOT(_xlfn.ISFORMULA(CM55)),NOT(ISBLANK(CM55))),ISERROR(CM55))</formula>
    </cfRule>
  </conditionalFormatting>
  <conditionalFormatting sqref="CM55:CN55">
    <cfRule type="containsBlanks" priority="2931">
      <formula>LEN(TRIM(CM55))=0</formula>
    </cfRule>
  </conditionalFormatting>
  <conditionalFormatting sqref="CM55:CN55">
    <cfRule type="expression" dxfId="24406" priority="2928">
      <formula>AND(_xlfn.ISFORMULA(CM55),MOD(ROW(),2))</formula>
    </cfRule>
    <cfRule type="expression" dxfId="24405" priority="2929">
      <formula>AND(_xlfn.ISFORMULA(CM55),MOD(ROW()+1,2))</formula>
    </cfRule>
    <cfRule type="expression" dxfId="24404" priority="2930">
      <formula>MOD(ROW(),2)</formula>
    </cfRule>
  </conditionalFormatting>
  <conditionalFormatting sqref="DK55">
    <cfRule type="expression" dxfId="24403" priority="2925">
      <formula>AND(_xlfn.ISFORMULA(DK55),MOD(ROW(),2))</formula>
    </cfRule>
    <cfRule type="expression" dxfId="24402" priority="2926">
      <formula>AND(_xlfn.ISFORMULA(DK55),MOD(ROW()+1,2))</formula>
    </cfRule>
    <cfRule type="expression" dxfId="24401" priority="2927">
      <formula>MOD(ROW(),2)</formula>
    </cfRule>
  </conditionalFormatting>
  <conditionalFormatting sqref="DK55">
    <cfRule type="expression" dxfId="24400" priority="2924">
      <formula>OR(AND(NOT(_xlfn.ISFORMULA(DK55)),NOT(ISBLANK(DK55))),ISERROR(DK55))</formula>
    </cfRule>
  </conditionalFormatting>
  <conditionalFormatting sqref="DL55">
    <cfRule type="expression" dxfId="24399" priority="2921">
      <formula>AND(_xlfn.ISFORMULA(DL55),MOD(ROW(),2))</formula>
    </cfRule>
    <cfRule type="expression" dxfId="24398" priority="2922">
      <formula>AND(_xlfn.ISFORMULA(DL55),MOD(ROW()+1,2))</formula>
    </cfRule>
    <cfRule type="expression" dxfId="24397" priority="2923">
      <formula>MOD(ROW(),2)</formula>
    </cfRule>
  </conditionalFormatting>
  <conditionalFormatting sqref="DL55">
    <cfRule type="expression" dxfId="24396" priority="2920">
      <formula>OR(AND(NOT(_xlfn.ISFORMULA(DL55)),NOT(ISBLANK(DL55))),ISERROR(DL55))</formula>
    </cfRule>
  </conditionalFormatting>
  <conditionalFormatting sqref="DL55">
    <cfRule type="expression" dxfId="24395" priority="2919">
      <formula>AND(NOT(ISBLANK(A55)),ISBLANK(DL55))</formula>
    </cfRule>
  </conditionalFormatting>
  <conditionalFormatting sqref="BO55">
    <cfRule type="expression" dxfId="24394" priority="2915">
      <formula>AND(_xlfn.ISFORMULA(BO55),MOD(ROW(),2))</formula>
    </cfRule>
    <cfRule type="expression" dxfId="24393" priority="2916">
      <formula>AND(_xlfn.ISFORMULA(BO55),MOD(ROW()+1,2))</formula>
    </cfRule>
    <cfRule type="expression" dxfId="24392" priority="2918">
      <formula>MOD(ROW(),2)</formula>
    </cfRule>
  </conditionalFormatting>
  <conditionalFormatting sqref="BO55">
    <cfRule type="expression" dxfId="24391" priority="2917">
      <formula>AND(NOT(ISNUMBER(BO55)),NOT(ISBLANK(BO55)))</formula>
    </cfRule>
  </conditionalFormatting>
  <conditionalFormatting sqref="BX55">
    <cfRule type="containsBlanks" priority="2910">
      <formula>LEN(TRIM(BX55))=0</formula>
    </cfRule>
    <cfRule type="expression" dxfId="24390" priority="2911">
      <formula>AND(_xlfn.ISFORMULA(BX55),MOD(ROW(),2))</formula>
    </cfRule>
    <cfRule type="expression" dxfId="24389" priority="2912">
      <formula>AND(_xlfn.ISFORMULA(BX55),MOD(ROW()+1,2))</formula>
    </cfRule>
    <cfRule type="expression" dxfId="24388" priority="2914">
      <formula>MOD(ROW(),2)</formula>
    </cfRule>
  </conditionalFormatting>
  <conditionalFormatting sqref="BX55">
    <cfRule type="expression" dxfId="24387" priority="2913">
      <formula>AND(NOT(ISNUMBER(BX55)),NOT(ISBLANK(BX55)))</formula>
    </cfRule>
  </conditionalFormatting>
  <conditionalFormatting sqref="CA55">
    <cfRule type="containsBlanks" priority="2905">
      <formula>LEN(TRIM(CA55))=0</formula>
    </cfRule>
    <cfRule type="expression" dxfId="24386" priority="2906">
      <formula>AND(_xlfn.ISFORMULA(CA55),MOD(ROW(),2))</formula>
    </cfRule>
    <cfRule type="expression" dxfId="24385" priority="2907">
      <formula>AND(_xlfn.ISFORMULA(CA55),MOD(ROW()+1,2))</formula>
    </cfRule>
    <cfRule type="expression" dxfId="24384" priority="2909">
      <formula>MOD(ROW(),2)</formula>
    </cfRule>
  </conditionalFormatting>
  <conditionalFormatting sqref="CA55">
    <cfRule type="expression" dxfId="24383" priority="2908">
      <formula>AND(NOT(ISNUMBER(CA55)),NOT(ISBLANK(CA55)))</formula>
    </cfRule>
  </conditionalFormatting>
  <conditionalFormatting sqref="BZ55">
    <cfRule type="containsBlanks" priority="2900">
      <formula>LEN(TRIM(BZ55))=0</formula>
    </cfRule>
    <cfRule type="expression" dxfId="24382" priority="2901">
      <formula>AND(_xlfn.ISFORMULA(BZ55),MOD(ROW(),2))</formula>
    </cfRule>
    <cfRule type="expression" dxfId="24381" priority="2902">
      <formula>AND(_xlfn.ISFORMULA(BZ55),MOD(ROW()+1,2))</formula>
    </cfRule>
    <cfRule type="expression" dxfId="24380" priority="2904">
      <formula>MOD(ROW(),2)</formula>
    </cfRule>
  </conditionalFormatting>
  <conditionalFormatting sqref="BZ55">
    <cfRule type="expression" dxfId="24379" priority="2903">
      <formula>AND(NOT(ISNUMBER(BZ55)),NOT(ISBLANK(BZ55)))</formula>
    </cfRule>
  </conditionalFormatting>
  <conditionalFormatting sqref="CF55">
    <cfRule type="containsBlanks" priority="2895">
      <formula>LEN(TRIM(CF55))=0</formula>
    </cfRule>
    <cfRule type="expression" dxfId="24378" priority="2896">
      <formula>AND(_xlfn.ISFORMULA(CF55),MOD(ROW(),2))</formula>
    </cfRule>
    <cfRule type="expression" dxfId="24377" priority="2897">
      <formula>AND(_xlfn.ISFORMULA(CF55),MOD(ROW()+1,2))</formula>
    </cfRule>
    <cfRule type="expression" dxfId="24376" priority="2899">
      <formula>MOD(ROW(),2)</formula>
    </cfRule>
  </conditionalFormatting>
  <conditionalFormatting sqref="CF55">
    <cfRule type="expression" dxfId="24375" priority="2898">
      <formula>AND(NOT(ISNUMBER(CF55)),NOT(ISBLANK(CF55)))</formula>
    </cfRule>
  </conditionalFormatting>
  <conditionalFormatting sqref="CG55">
    <cfRule type="containsBlanks" priority="2890">
      <formula>LEN(TRIM(CG55))=0</formula>
    </cfRule>
    <cfRule type="expression" dxfId="24374" priority="2891">
      <formula>AND(_xlfn.ISFORMULA(CG55),MOD(ROW(),2))</formula>
    </cfRule>
    <cfRule type="expression" dxfId="24373" priority="2892">
      <formula>AND(_xlfn.ISFORMULA(CG55),MOD(ROW()+1,2))</formula>
    </cfRule>
    <cfRule type="expression" dxfId="24372" priority="2894">
      <formula>MOD(ROW(),2)</formula>
    </cfRule>
  </conditionalFormatting>
  <conditionalFormatting sqref="CG55">
    <cfRule type="expression" dxfId="24371" priority="2893">
      <formula>AND(NOT(ISNUMBER(CG55)),NOT(ISBLANK(CG55)))</formula>
    </cfRule>
  </conditionalFormatting>
  <conditionalFormatting sqref="CH55">
    <cfRule type="containsBlanks" priority="2885">
      <formula>LEN(TRIM(CH55))=0</formula>
    </cfRule>
    <cfRule type="expression" dxfId="24370" priority="2886">
      <formula>AND(_xlfn.ISFORMULA(CH55),MOD(ROW(),2))</formula>
    </cfRule>
    <cfRule type="expression" dxfId="24369" priority="2887">
      <formula>AND(_xlfn.ISFORMULA(CH55),MOD(ROW()+1,2))</formula>
    </cfRule>
    <cfRule type="expression" dxfId="24368" priority="2889">
      <formula>MOD(ROW(),2)</formula>
    </cfRule>
  </conditionalFormatting>
  <conditionalFormatting sqref="CH55">
    <cfRule type="expression" dxfId="24367" priority="2888">
      <formula>AND(NOT(ISNUMBER(CH55)),NOT(ISBLANK(CH55)))</formula>
    </cfRule>
  </conditionalFormatting>
  <conditionalFormatting sqref="CI55">
    <cfRule type="containsBlanks" priority="2880">
      <formula>LEN(TRIM(CI55))=0</formula>
    </cfRule>
    <cfRule type="expression" dxfId="24366" priority="2881">
      <formula>AND(_xlfn.ISFORMULA(CI55),MOD(ROW(),2))</formula>
    </cfRule>
    <cfRule type="expression" dxfId="24365" priority="2882">
      <formula>AND(_xlfn.ISFORMULA(CI55),MOD(ROW()+1,2))</formula>
    </cfRule>
    <cfRule type="expression" dxfId="24364" priority="2884">
      <formula>MOD(ROW(),2)</formula>
    </cfRule>
  </conditionalFormatting>
  <conditionalFormatting sqref="CI55">
    <cfRule type="expression" dxfId="24363" priority="2883">
      <formula>AND(NOT(ISNUMBER(CI55)),NOT(ISBLANK(CI55)))</formula>
    </cfRule>
  </conditionalFormatting>
  <conditionalFormatting sqref="CJ55">
    <cfRule type="containsBlanks" priority="2875">
      <formula>LEN(TRIM(CJ55))=0</formula>
    </cfRule>
    <cfRule type="expression" dxfId="24362" priority="2876">
      <formula>AND(_xlfn.ISFORMULA(CJ55),MOD(ROW(),2))</formula>
    </cfRule>
    <cfRule type="expression" dxfId="24361" priority="2877">
      <formula>AND(_xlfn.ISFORMULA(CJ55),MOD(ROW()+1,2))</formula>
    </cfRule>
    <cfRule type="expression" dxfId="24360" priority="2879">
      <formula>MOD(ROW(),2)</formula>
    </cfRule>
  </conditionalFormatting>
  <conditionalFormatting sqref="CJ55">
    <cfRule type="expression" dxfId="24359" priority="2878">
      <formula>AND(NOT(ISNUMBER(CJ55)),NOT(ISBLANK(CJ55)))</formula>
    </cfRule>
  </conditionalFormatting>
  <conditionalFormatting sqref="E55">
    <cfRule type="expression" dxfId="24358" priority="2872">
      <formula>AND(_xlfn.ISFORMULA(E55),MOD(ROW(),2))</formula>
    </cfRule>
    <cfRule type="expression" dxfId="24357" priority="2873">
      <formula>AND(_xlfn.ISFORMULA(E55),MOD(ROW()+1,2))</formula>
    </cfRule>
    <cfRule type="expression" dxfId="24356" priority="2874">
      <formula>MOD(ROW(),2)</formula>
    </cfRule>
  </conditionalFormatting>
  <conditionalFormatting sqref="CL55">
    <cfRule type="containsBlanks" priority="2867">
      <formula>LEN(TRIM(CL55))=0</formula>
    </cfRule>
    <cfRule type="expression" dxfId="24355" priority="2868">
      <formula>AND(_xlfn.ISFORMULA(CL55),MOD(ROW(),2))</formula>
    </cfRule>
    <cfRule type="expression" dxfId="24354" priority="2869">
      <formula>AND(_xlfn.ISFORMULA(CL55),MOD(ROW()+1,2))</formula>
    </cfRule>
    <cfRule type="expression" dxfId="24353" priority="2871">
      <formula>MOD(ROW(),2)</formula>
    </cfRule>
  </conditionalFormatting>
  <conditionalFormatting sqref="CL55">
    <cfRule type="expression" dxfId="24352" priority="2870">
      <formula>AND(NOT(ISNUMBER(CL55)),NOT(ISBLANK(CL55)))</formula>
    </cfRule>
  </conditionalFormatting>
  <conditionalFormatting sqref="CP55">
    <cfRule type="containsBlanks" priority="2862">
      <formula>LEN(TRIM(CP55))=0</formula>
    </cfRule>
    <cfRule type="expression" dxfId="24351" priority="2863">
      <formula>AND(_xlfn.ISFORMULA(CP55),MOD(ROW(),2))</formula>
    </cfRule>
    <cfRule type="expression" dxfId="24350" priority="2864">
      <formula>AND(_xlfn.ISFORMULA(CP55),MOD(ROW()+1,2))</formula>
    </cfRule>
    <cfRule type="expression" dxfId="24349" priority="2866">
      <formula>MOD(ROW(),2)</formula>
    </cfRule>
  </conditionalFormatting>
  <conditionalFormatting sqref="CP55">
    <cfRule type="expression" dxfId="24348" priority="2865">
      <formula>AND(NOT(ISNUMBER(CP55)),NOT(ISBLANK(CP55)))</formula>
    </cfRule>
  </conditionalFormatting>
  <conditionalFormatting sqref="CQ55:CR55">
    <cfRule type="expression" dxfId="24347" priority="2859">
      <formula>AND(_xlfn.ISFORMULA(CQ55),MOD(ROW(),2))</formula>
    </cfRule>
    <cfRule type="expression" dxfId="24346" priority="2860">
      <formula>AND(_xlfn.ISFORMULA(CQ55),MOD(ROW()+1,2))</formula>
    </cfRule>
    <cfRule type="expression" dxfId="24345" priority="2861">
      <formula>MOD(ROW(),2)</formula>
    </cfRule>
  </conditionalFormatting>
  <conditionalFormatting sqref="CS55">
    <cfRule type="containsBlanks" priority="2854">
      <formula>LEN(TRIM(CS55))=0</formula>
    </cfRule>
    <cfRule type="expression" dxfId="24344" priority="2855">
      <formula>AND(_xlfn.ISFORMULA(CS55),MOD(ROW(),2))</formula>
    </cfRule>
    <cfRule type="expression" dxfId="24343" priority="2856">
      <formula>AND(_xlfn.ISFORMULA(CS55),MOD(ROW()+1,2))</formula>
    </cfRule>
    <cfRule type="expression" dxfId="24342" priority="2858">
      <formula>MOD(ROW(),2)</formula>
    </cfRule>
  </conditionalFormatting>
  <conditionalFormatting sqref="CS55">
    <cfRule type="expression" dxfId="24341" priority="2857">
      <formula>AND(NOT(ISNUMBER(CS55)),NOT(ISBLANK(CS55)))</formula>
    </cfRule>
  </conditionalFormatting>
  <conditionalFormatting sqref="CW55">
    <cfRule type="expression" dxfId="24340" priority="2851">
      <formula>AND(_xlfn.ISFORMULA(CW55),MOD(ROW(),2))</formula>
    </cfRule>
    <cfRule type="expression" dxfId="24339" priority="2852">
      <formula>AND(_xlfn.ISFORMULA(CW55),MOD(ROW()+1,2))</formula>
    </cfRule>
    <cfRule type="expression" dxfId="24338" priority="2853">
      <formula>MOD(ROW(),2)</formula>
    </cfRule>
  </conditionalFormatting>
  <conditionalFormatting sqref="CX55">
    <cfRule type="expression" dxfId="24337" priority="2848">
      <formula>AND(_xlfn.ISFORMULA(CX55),MOD(ROW(),2))</formula>
    </cfRule>
    <cfRule type="expression" dxfId="24336" priority="2849">
      <formula>AND(_xlfn.ISFORMULA(CX55),MOD(ROW()+1,2))</formula>
    </cfRule>
    <cfRule type="expression" dxfId="24335" priority="2850">
      <formula>MOD(ROW(),2)</formula>
    </cfRule>
  </conditionalFormatting>
  <conditionalFormatting sqref="DB55:DG55">
    <cfRule type="expression" dxfId="24334" priority="2842">
      <formula>AND(_xlfn.ISFORMULA(DB55),MOD(ROW(),2))</formula>
    </cfRule>
    <cfRule type="expression" dxfId="24333" priority="2843">
      <formula>AND(_xlfn.ISFORMULA(DB55),MOD(ROW()+1,2))</formula>
    </cfRule>
    <cfRule type="expression" dxfId="24332" priority="2844">
      <formula>MOD(ROW(),2)</formula>
    </cfRule>
  </conditionalFormatting>
  <conditionalFormatting sqref="DI55">
    <cfRule type="expression" dxfId="24331" priority="2839">
      <formula>AND(_xlfn.ISFORMULA(DI55),MOD(ROW(),2))</formula>
    </cfRule>
    <cfRule type="expression" dxfId="24330" priority="2840">
      <formula>AND(_xlfn.ISFORMULA(DI55),MOD(ROW()+1,2))</formula>
    </cfRule>
    <cfRule type="expression" dxfId="24329" priority="2841">
      <formula>MOD(ROW(),2)</formula>
    </cfRule>
  </conditionalFormatting>
  <conditionalFormatting sqref="L55">
    <cfRule type="expression" dxfId="24328" priority="2836">
      <formula>AND(_xlfn.ISFORMULA(L55),MOD(ROW(),2))</formula>
    </cfRule>
    <cfRule type="expression" dxfId="24327" priority="2837">
      <formula>AND(_xlfn.ISFORMULA(L55),MOD(ROW()+1,2))</formula>
    </cfRule>
    <cfRule type="expression" dxfId="24326" priority="2838">
      <formula>MOD(ROW(),2)</formula>
    </cfRule>
  </conditionalFormatting>
  <conditionalFormatting sqref="A56:CT56 CV56:DG56 DI56:XFD56">
    <cfRule type="expression" dxfId="24325" priority="2832">
      <formula>AND(_xlfn.ISFORMULA(A56),MOD(ROW(),2))</formula>
    </cfRule>
    <cfRule type="expression" dxfId="24324" priority="2833">
      <formula>AND(_xlfn.ISFORMULA(A56),MOD(ROW()+1,2))</formula>
    </cfRule>
    <cfRule type="expression" dxfId="24323" priority="2835">
      <formula>MOD(ROW(),2)</formula>
    </cfRule>
  </conditionalFormatting>
  <conditionalFormatting sqref="V56:AV56 BH56:BL56 BN56:BO56 BA56:BF56 AX56 I56:O56">
    <cfRule type="expression" dxfId="24322" priority="2834">
      <formula>AND(NOT(ISNUMBER(I56)),NOT(ISBLANK(I56)))</formula>
    </cfRule>
  </conditionalFormatting>
  <conditionalFormatting sqref="AD56:AL56 AR56:AT56 AN56:AP56">
    <cfRule type="expression" dxfId="24321" priority="2830" stopIfTrue="1">
      <formula>AND(OR(ISNUMBER(SEARCH("+",AD56)),ISNUMBER(SEARCH("–",AD56))),MOD(ROW()+1,2))</formula>
    </cfRule>
    <cfRule type="expression" dxfId="24320" priority="2831" stopIfTrue="1">
      <formula>AND(OR(ISNUMBER(SEARCH("+",AD56)),ISNUMBER(SEARCH("–",AD56))),MOD(ROW(),2))</formula>
    </cfRule>
  </conditionalFormatting>
  <conditionalFormatting sqref="DK56:DL56 CM56:CN56 CD56:CE56 CB56 BY56 BU56:BV56 BF56 BS56 CY56:DA56 CT56 BC56 BI56:BJ56 AU56 AQ56 AM56">
    <cfRule type="expression" dxfId="24319" priority="2829">
      <formula>OR(AND(NOT(_xlfn.ISFORMULA(AM56)),NOT(ISBLANK(AM56))),ISERROR(AM56))</formula>
    </cfRule>
  </conditionalFormatting>
  <conditionalFormatting sqref="DL56">
    <cfRule type="expression" dxfId="24318" priority="2828">
      <formula>AND(NOT(ISBLANK(A56)),ISBLANK(DL56))</formula>
    </cfRule>
  </conditionalFormatting>
  <conditionalFormatting sqref="CU56">
    <cfRule type="expression" dxfId="24317" priority="2825">
      <formula>AND(_xlfn.ISFORMULA(CU56),MOD(ROW(),2))</formula>
    </cfRule>
    <cfRule type="expression" dxfId="24316" priority="2826">
      <formula>AND(_xlfn.ISFORMULA(CU56),MOD(ROW()+1,2))</formula>
    </cfRule>
    <cfRule type="expression" dxfId="24315" priority="2827">
      <formula>MOD(ROW(),2)</formula>
    </cfRule>
  </conditionalFormatting>
  <conditionalFormatting sqref="F57:G57 V57 S57 C57 Z57:CP57 I57:Q57 A57 CT57:XFD57">
    <cfRule type="expression" dxfId="24314" priority="2821">
      <formula>AND(_xlfn.ISFORMULA(A57),MOD(ROW(),2))</formula>
    </cfRule>
    <cfRule type="expression" dxfId="24313" priority="2822">
      <formula>AND(_xlfn.ISFORMULA(A57),MOD(ROW()+1,2))</formula>
    </cfRule>
    <cfRule type="expression" dxfId="24312" priority="2824">
      <formula>MOD(ROW(),2)</formula>
    </cfRule>
  </conditionalFormatting>
  <conditionalFormatting sqref="V57 I57:O57 Z57:AV57 BH57:BL57 BA57:BF57 BN57:BO57 AX57">
    <cfRule type="expression" dxfId="24311" priority="2823">
      <formula>AND(NOT(ISNUMBER(I57)),NOT(ISBLANK(I57)))</formula>
    </cfRule>
  </conditionalFormatting>
  <conditionalFormatting sqref="AN57:AP57 AR57:AT57 AD57:AL57">
    <cfRule type="expression" dxfId="24310" priority="2819" stopIfTrue="1">
      <formula>AND(OR(ISNUMBER(SEARCH("+",AD57)),ISNUMBER(SEARCH("–",AD57))),MOD(ROW()+1,2))</formula>
    </cfRule>
    <cfRule type="expression" dxfId="24309" priority="2820" stopIfTrue="1">
      <formula>AND(OR(ISNUMBER(SEARCH("+",AD57)),ISNUMBER(SEARCH("–",AD57))),MOD(ROW(),2))</formula>
    </cfRule>
  </conditionalFormatting>
  <conditionalFormatting sqref="AM57 AQ57 AU57 BI57:BJ57 BC57 CT57 CY57:DA57 BS57 BF57 BU57:BV57 BY57 CB57 CD57:CE57 CM57:CN57 DK57:DL57">
    <cfRule type="expression" dxfId="24308" priority="2818">
      <formula>OR(AND(NOT(_xlfn.ISFORMULA(AM57)),NOT(ISBLANK(AM57))),ISERROR(AM57))</formula>
    </cfRule>
  </conditionalFormatting>
  <conditionalFormatting sqref="DL57">
    <cfRule type="expression" dxfId="24307" priority="2817">
      <formula>AND(NOT(ISBLANK(A57)),ISBLANK(DL57))</formula>
    </cfRule>
  </conditionalFormatting>
  <conditionalFormatting sqref="B57">
    <cfRule type="containsBlanks" priority="2813">
      <formula>LEN(TRIM(B57))=0</formula>
    </cfRule>
    <cfRule type="expression" dxfId="24306" priority="2814">
      <formula>AND(_xlfn.ISFORMULA(B57),MOD(ROW(),2))</formula>
    </cfRule>
    <cfRule type="expression" dxfId="24305" priority="2815">
      <formula>AND(_xlfn.ISFORMULA(B57),MOD(ROW()+1,2))</formula>
    </cfRule>
    <cfRule type="expression" dxfId="24304" priority="2816">
      <formula>MOD(ROW(),2)</formula>
    </cfRule>
  </conditionalFormatting>
  <conditionalFormatting sqref="R57">
    <cfRule type="containsBlanks" priority="2809">
      <formula>LEN(TRIM(R57))=0</formula>
    </cfRule>
    <cfRule type="expression" dxfId="24303" priority="2810">
      <formula>AND(_xlfn.ISFORMULA(R57),MOD(ROW(),2))</formula>
    </cfRule>
    <cfRule type="expression" dxfId="24302" priority="2811">
      <formula>AND(_xlfn.ISFORMULA(R57),MOD(ROW()+1,2))</formula>
    </cfRule>
    <cfRule type="expression" dxfId="24301" priority="2812">
      <formula>MOD(ROW(),2)</formula>
    </cfRule>
  </conditionalFormatting>
  <conditionalFormatting sqref="U57">
    <cfRule type="containsBlanks" priority="2805">
      <formula>LEN(TRIM(U57))=0</formula>
    </cfRule>
    <cfRule type="expression" dxfId="24300" priority="2806">
      <formula>AND(_xlfn.ISFORMULA(U57),MOD(ROW(),2))</formula>
    </cfRule>
    <cfRule type="expression" dxfId="24299" priority="2807">
      <formula>AND(_xlfn.ISFORMULA(U57),MOD(ROW()+1,2))</formula>
    </cfRule>
    <cfRule type="expression" dxfId="24298" priority="2808">
      <formula>MOD(ROW(),2)</formula>
    </cfRule>
  </conditionalFormatting>
  <conditionalFormatting sqref="T57">
    <cfRule type="containsBlanks" priority="2801">
      <formula>LEN(TRIM(T57))=0</formula>
    </cfRule>
    <cfRule type="expression" dxfId="24297" priority="2802">
      <formula>AND(_xlfn.ISFORMULA(T57),MOD(ROW(),2))</formula>
    </cfRule>
    <cfRule type="expression" dxfId="24296" priority="2803">
      <formula>AND(_xlfn.ISFORMULA(T57),MOD(ROW()+1,2))</formula>
    </cfRule>
    <cfRule type="expression" dxfId="24295" priority="2804">
      <formula>MOD(ROW(),2)</formula>
    </cfRule>
  </conditionalFormatting>
  <conditionalFormatting sqref="W57:Y57">
    <cfRule type="containsBlanks" priority="2796">
      <formula>LEN(TRIM(W57))=0</formula>
    </cfRule>
    <cfRule type="expression" dxfId="24294" priority="2797">
      <formula>AND(_xlfn.ISFORMULA(W57),MOD(ROW(),2))</formula>
    </cfRule>
    <cfRule type="expression" dxfId="24293" priority="2798">
      <formula>AND(_xlfn.ISFORMULA(W57),MOD(ROW()+1,2))</formula>
    </cfRule>
    <cfRule type="expression" dxfId="24292" priority="2800">
      <formula>MOD(ROW(),2)</formula>
    </cfRule>
  </conditionalFormatting>
  <conditionalFormatting sqref="W57:Y57">
    <cfRule type="expression" dxfId="24291" priority="2799">
      <formula>AND(NOT(ISNUMBER(W57)),NOT(ISBLANK(W57)))</formula>
    </cfRule>
  </conditionalFormatting>
  <conditionalFormatting sqref="H57">
    <cfRule type="containsBlanks" priority="2788">
      <formula>LEN(TRIM(H57))=0</formula>
    </cfRule>
    <cfRule type="expression" dxfId="24290" priority="2789">
      <formula>AND(_xlfn.ISFORMULA(H57),MOD(ROW(),2))</formula>
    </cfRule>
    <cfRule type="expression" dxfId="24289" priority="2790">
      <formula>AND(_xlfn.ISFORMULA(H57),MOD(ROW()+1,2))</formula>
    </cfRule>
    <cfRule type="expression" dxfId="24288" priority="2791">
      <formula>MOD(ROW(),2)</formula>
    </cfRule>
  </conditionalFormatting>
  <conditionalFormatting sqref="E57">
    <cfRule type="expression" dxfId="24287" priority="2782">
      <formula>AND(_xlfn.ISFORMULA(E57),MOD(ROW(),2))</formula>
    </cfRule>
    <cfRule type="expression" dxfId="24286" priority="2783">
      <formula>AND(_xlfn.ISFORMULA(E57),MOD(ROW()+1,2))</formula>
    </cfRule>
    <cfRule type="expression" dxfId="24285" priority="2784">
      <formula>MOD(ROW(),2)</formula>
    </cfRule>
  </conditionalFormatting>
  <conditionalFormatting sqref="CQ57:CR57">
    <cfRule type="expression" dxfId="24284" priority="2779">
      <formula>AND(_xlfn.ISFORMULA(CQ57),MOD(ROW(),2))</formula>
    </cfRule>
    <cfRule type="expression" dxfId="24283" priority="2780">
      <formula>AND(_xlfn.ISFORMULA(CQ57),MOD(ROW()+1,2))</formula>
    </cfRule>
    <cfRule type="expression" dxfId="24282" priority="2781">
      <formula>MOD(ROW(),2)</formula>
    </cfRule>
  </conditionalFormatting>
  <conditionalFormatting sqref="CS57">
    <cfRule type="expression" dxfId="24281" priority="2776">
      <formula>AND(_xlfn.ISFORMULA(CS57),MOD(ROW(),2))</formula>
    </cfRule>
    <cfRule type="expression" dxfId="24280" priority="2777">
      <formula>AND(_xlfn.ISFORMULA(CS57),MOD(ROW()+1,2))</formula>
    </cfRule>
    <cfRule type="expression" dxfId="24279" priority="2778">
      <formula>MOD(ROW(),2)</formula>
    </cfRule>
  </conditionalFormatting>
  <conditionalFormatting sqref="A58:F58 H58:DA58 DJ58:XFD58">
    <cfRule type="expression" dxfId="24278" priority="2772">
      <formula>AND(_xlfn.ISFORMULA(A58),MOD(ROW(),2))</formula>
    </cfRule>
    <cfRule type="expression" dxfId="24277" priority="2773">
      <formula>AND(_xlfn.ISFORMULA(A58),MOD(ROW()+1,2))</formula>
    </cfRule>
    <cfRule type="expression" dxfId="24276" priority="2775">
      <formula>MOD(ROW(),2)</formula>
    </cfRule>
  </conditionalFormatting>
  <conditionalFormatting sqref="V58:AV58 BN58:BO58 BH58:BL58 BA58:BF58 AX58 I58:O58">
    <cfRule type="expression" dxfId="24275" priority="2774">
      <formula>AND(NOT(ISNUMBER(I58)),NOT(ISBLANK(I58)))</formula>
    </cfRule>
  </conditionalFormatting>
  <conditionalFormatting sqref="AD58:AL58 AN58:AP58 AR58:AT58">
    <cfRule type="expression" dxfId="24274" priority="2770" stopIfTrue="1">
      <formula>AND(OR(ISNUMBER(SEARCH("+",AD58)),ISNUMBER(SEARCH("–",AD58))),MOD(ROW()+1,2))</formula>
    </cfRule>
    <cfRule type="expression" dxfId="24273" priority="2771" stopIfTrue="1">
      <formula>AND(OR(ISNUMBER(SEARCH("+",AD58)),ISNUMBER(SEARCH("–",AD58))),MOD(ROW(),2))</formula>
    </cfRule>
  </conditionalFormatting>
  <conditionalFormatting sqref="AM58 AQ58 AU58 BI58:BJ58 BC58 CT58 CY58:DA58 BS58 BF58 BU58:BV58 BY58 CB58 CD58:CE58 CM58:CN58 DK58:DL58">
    <cfRule type="expression" dxfId="24272" priority="2769">
      <formula>OR(AND(NOT(_xlfn.ISFORMULA(AM58)),NOT(ISBLANK(AM58))),ISERROR(AM58))</formula>
    </cfRule>
  </conditionalFormatting>
  <conditionalFormatting sqref="DL58">
    <cfRule type="expression" dxfId="24271" priority="2768">
      <formula>AND(NOT(ISBLANK(A58)),ISBLANK(DL58))</formula>
    </cfRule>
  </conditionalFormatting>
  <conditionalFormatting sqref="G58">
    <cfRule type="containsBlanks" priority="2764">
      <formula>LEN(TRIM(G58))=0</formula>
    </cfRule>
    <cfRule type="expression" dxfId="24270" priority="2765">
      <formula>AND(_xlfn.ISFORMULA(G58),MOD(ROW(),2))</formula>
    </cfRule>
    <cfRule type="expression" dxfId="24269" priority="2766">
      <formula>AND(_xlfn.ISFORMULA(G58),MOD(ROW()+1,2))</formula>
    </cfRule>
    <cfRule type="expression" dxfId="24268" priority="2767">
      <formula>MOD(ROW(),2)</formula>
    </cfRule>
  </conditionalFormatting>
  <conditionalFormatting sqref="BQ58">
    <cfRule type="expression" dxfId="24267" priority="2763">
      <formula>AND(NOT(ISNUMBER(BQ58)),NOT(ISBLANK(BQ58)))</formula>
    </cfRule>
  </conditionalFormatting>
  <conditionalFormatting sqref="BR58">
    <cfRule type="expression" dxfId="24266" priority="2762">
      <formula>AND(NOT(ISNUMBER(BR58)),NOT(ISBLANK(BR58)))</formula>
    </cfRule>
  </conditionalFormatting>
  <conditionalFormatting sqref="H59:I59 A59:C59 F59 M59:CH59 CJ59:CO59 CT59:CU59 CW59 CY59:DA59 DJ59:XFD59 DL60:DL66">
    <cfRule type="expression" dxfId="24265" priority="2758">
      <formula>AND(_xlfn.ISFORMULA(A59),MOD(ROW(),2))</formula>
    </cfRule>
    <cfRule type="expression" dxfId="24264" priority="2759">
      <formula>AND(_xlfn.ISFORMULA(A59),MOD(ROW()+1,2))</formula>
    </cfRule>
    <cfRule type="expression" dxfId="24263" priority="2761">
      <formula>MOD(ROW(),2)</formula>
    </cfRule>
  </conditionalFormatting>
  <conditionalFormatting sqref="AX59 BA59:BF59 I59 BH59:BL59 BN59:BO59 V59:AV59 M59:O59">
    <cfRule type="expression" dxfId="24262" priority="2760">
      <formula>AND(NOT(ISNUMBER(I59)),NOT(ISBLANK(I59)))</formula>
    </cfRule>
  </conditionalFormatting>
  <conditionalFormatting sqref="AR59:AT59 AN59:AP59 AD59:AL59">
    <cfRule type="expression" dxfId="24261" priority="2756" stopIfTrue="1">
      <formula>AND(OR(ISNUMBER(SEARCH("+",AD59)),ISNUMBER(SEARCH("–",AD59))),MOD(ROW()+1,2))</formula>
    </cfRule>
    <cfRule type="expression" dxfId="24260" priority="2757" stopIfTrue="1">
      <formula>AND(OR(ISNUMBER(SEARCH("+",AD59)),ISNUMBER(SEARCH("–",AD59))),MOD(ROW(),2))</formula>
    </cfRule>
  </conditionalFormatting>
  <conditionalFormatting sqref="DK59:DL59 CM59:CN59 CD59:CE59 CB59 BY59 BU59:BV59 BF59 BS59 CY59:DA59 CT59 BC59 BI59:BJ59 AU59 AQ59 AM59 DL60:DL66">
    <cfRule type="expression" dxfId="24259" priority="2755">
      <formula>OR(AND(NOT(_xlfn.ISFORMULA(AM59)),NOT(ISBLANK(AM59))),ISERROR(AM59))</formula>
    </cfRule>
  </conditionalFormatting>
  <conditionalFormatting sqref="DL59:DL66">
    <cfRule type="expression" dxfId="24258" priority="2754">
      <formula>AND(NOT(ISBLANK(A59)),ISBLANK(DL59))</formula>
    </cfRule>
  </conditionalFormatting>
  <conditionalFormatting sqref="G59">
    <cfRule type="containsBlanks" priority="2750">
      <formula>LEN(TRIM(G59))=0</formula>
    </cfRule>
    <cfRule type="expression" dxfId="24257" priority="2751">
      <formula>AND(_xlfn.ISFORMULA(G59),MOD(ROW(),2))</formula>
    </cfRule>
    <cfRule type="expression" dxfId="24256" priority="2752">
      <formula>AND(_xlfn.ISFORMULA(G59),MOD(ROW()+1,2))</formula>
    </cfRule>
    <cfRule type="expression" dxfId="24255" priority="2753">
      <formula>MOD(ROW(),2)</formula>
    </cfRule>
  </conditionalFormatting>
  <conditionalFormatting sqref="BQ59">
    <cfRule type="expression" dxfId="24254" priority="2749">
      <formula>AND(NOT(ISNUMBER(BQ59)),NOT(ISBLANK(BQ59)))</formula>
    </cfRule>
  </conditionalFormatting>
  <conditionalFormatting sqref="BR59">
    <cfRule type="expression" dxfId="24253" priority="2748">
      <formula>AND(NOT(ISNUMBER(BR59)),NOT(ISBLANK(BR59)))</formula>
    </cfRule>
  </conditionalFormatting>
  <conditionalFormatting sqref="BW59">
    <cfRule type="expression" dxfId="24252" priority="2747">
      <formula>AND(NOT(ISNUMBER(BW59)),NOT(ISBLANK(BW59)))</formula>
    </cfRule>
  </conditionalFormatting>
  <conditionalFormatting sqref="BZ59">
    <cfRule type="expression" dxfId="24251" priority="2746">
      <formula>AND(NOT(ISNUMBER(BZ59)),NOT(ISBLANK(BZ59)))</formula>
    </cfRule>
  </conditionalFormatting>
  <conditionalFormatting sqref="CJ59">
    <cfRule type="expression" dxfId="24250" priority="2745">
      <formula>AND(NOT(ISNUMBER(CJ59)),NOT(ISBLANK(CJ59)))</formula>
    </cfRule>
  </conditionalFormatting>
  <conditionalFormatting sqref="CK59">
    <cfRule type="expression" dxfId="24249" priority="2744">
      <formula>AND(NOT(ISNUMBER(CK59)),NOT(ISBLANK(CK59)))</formula>
    </cfRule>
  </conditionalFormatting>
  <conditionalFormatting sqref="CJ59">
    <cfRule type="expression" dxfId="24248" priority="2743">
      <formula>AND(NOT(ISNUMBER(CJ59)),NOT(ISBLANK(CJ59)))</formula>
    </cfRule>
  </conditionalFormatting>
  <conditionalFormatting sqref="E59">
    <cfRule type="expression" dxfId="24247" priority="2740">
      <formula>AND(_xlfn.ISFORMULA(E59),MOD(ROW(),2))</formula>
    </cfRule>
    <cfRule type="expression" dxfId="24246" priority="2741">
      <formula>AND(_xlfn.ISFORMULA(E59),MOD(ROW()+1,2))</formula>
    </cfRule>
    <cfRule type="expression" dxfId="24245" priority="2742">
      <formula>MOD(ROW(),2)</formula>
    </cfRule>
  </conditionalFormatting>
  <conditionalFormatting sqref="J59">
    <cfRule type="expression" dxfId="24244" priority="2736">
      <formula>AND(_xlfn.ISFORMULA(J59),MOD(ROW(),2))</formula>
    </cfRule>
    <cfRule type="expression" dxfId="24243" priority="2737">
      <formula>AND(_xlfn.ISFORMULA(J59),MOD(ROW()+1,2))</formula>
    </cfRule>
    <cfRule type="expression" dxfId="24242" priority="2739">
      <formula>MOD(ROW(),2)</formula>
    </cfRule>
  </conditionalFormatting>
  <conditionalFormatting sqref="J59">
    <cfRule type="expression" dxfId="24241" priority="2738">
      <formula>AND(NOT(ISNUMBER(J59)),NOT(ISBLANK(J59)))</formula>
    </cfRule>
  </conditionalFormatting>
  <conditionalFormatting sqref="K59:L59">
    <cfRule type="expression" dxfId="24240" priority="2732">
      <formula>AND(_xlfn.ISFORMULA(K59),MOD(ROW(),2))</formula>
    </cfRule>
    <cfRule type="expression" dxfId="24239" priority="2733">
      <formula>AND(_xlfn.ISFORMULA(K59),MOD(ROW()+1,2))</formula>
    </cfRule>
    <cfRule type="expression" dxfId="24238" priority="2735">
      <formula>MOD(ROW(),2)</formula>
    </cfRule>
  </conditionalFormatting>
  <conditionalFormatting sqref="K59:L59">
    <cfRule type="expression" dxfId="24237" priority="2734">
      <formula>AND(NOT(ISNUMBER(K59)),NOT(ISBLANK(K59)))</formula>
    </cfRule>
  </conditionalFormatting>
  <conditionalFormatting sqref="CP59">
    <cfRule type="expression" dxfId="24236" priority="2729">
      <formula>AND(_xlfn.ISFORMULA(CP59),MOD(ROW(),2))</formula>
    </cfRule>
    <cfRule type="expression" dxfId="24235" priority="2730">
      <formula>AND(_xlfn.ISFORMULA(CP59),MOD(ROW()+1,2))</formula>
    </cfRule>
    <cfRule type="expression" dxfId="24234" priority="2731">
      <formula>MOD(ROW(),2)</formula>
    </cfRule>
  </conditionalFormatting>
  <conditionalFormatting sqref="CQ59:CR59">
    <cfRule type="expression" dxfId="24233" priority="2726">
      <formula>AND(_xlfn.ISFORMULA(CQ59),MOD(ROW(),2))</formula>
    </cfRule>
    <cfRule type="expression" dxfId="24232" priority="2727">
      <formula>AND(_xlfn.ISFORMULA(CQ59),MOD(ROW()+1,2))</formula>
    </cfRule>
    <cfRule type="expression" dxfId="24231" priority="2728">
      <formula>MOD(ROW(),2)</formula>
    </cfRule>
  </conditionalFormatting>
  <conditionalFormatting sqref="CS59">
    <cfRule type="expression" dxfId="24230" priority="2723">
      <formula>AND(_xlfn.ISFORMULA(CS59),MOD(ROW(),2))</formula>
    </cfRule>
    <cfRule type="expression" dxfId="24229" priority="2724">
      <formula>AND(_xlfn.ISFORMULA(CS59),MOD(ROW()+1,2))</formula>
    </cfRule>
    <cfRule type="expression" dxfId="24228" priority="2725">
      <formula>MOD(ROW(),2)</formula>
    </cfRule>
  </conditionalFormatting>
  <conditionalFormatting sqref="CV59">
    <cfRule type="expression" dxfId="24227" priority="2720">
      <formula>AND(_xlfn.ISFORMULA(CV59),MOD(ROW(),2))</formula>
    </cfRule>
    <cfRule type="expression" dxfId="24226" priority="2721">
      <formula>AND(_xlfn.ISFORMULA(CV59),MOD(ROW()+1,2))</formula>
    </cfRule>
    <cfRule type="expression" dxfId="24225" priority="2722">
      <formula>MOD(ROW(),2)</formula>
    </cfRule>
  </conditionalFormatting>
  <conditionalFormatting sqref="CX59">
    <cfRule type="expression" dxfId="24224" priority="2717">
      <formula>AND(_xlfn.ISFORMULA(CX59),MOD(ROW(),2))</formula>
    </cfRule>
    <cfRule type="expression" dxfId="24223" priority="2718">
      <formula>AND(_xlfn.ISFORMULA(CX59),MOD(ROW()+1,2))</formula>
    </cfRule>
    <cfRule type="expression" dxfId="24222" priority="2719">
      <formula>MOD(ROW(),2)</formula>
    </cfRule>
  </conditionalFormatting>
  <conditionalFormatting sqref="DB58:DG59">
    <cfRule type="expression" dxfId="24221" priority="2714">
      <formula>AND(_xlfn.ISFORMULA(DB58),MOD(ROW(),2))</formula>
    </cfRule>
    <cfRule type="expression" dxfId="24220" priority="2715">
      <formula>AND(_xlfn.ISFORMULA(DB58),MOD(ROW()+1,2))</formula>
    </cfRule>
    <cfRule type="expression" dxfId="24219" priority="2716">
      <formula>MOD(ROW(),2)</formula>
    </cfRule>
  </conditionalFormatting>
  <conditionalFormatting sqref="DI59">
    <cfRule type="expression" dxfId="24218" priority="2711">
      <formula>AND(_xlfn.ISFORMULA(DI59),MOD(ROW(),2))</formula>
    </cfRule>
    <cfRule type="expression" dxfId="24217" priority="2712">
      <formula>AND(_xlfn.ISFORMULA(DI59),MOD(ROW()+1,2))</formula>
    </cfRule>
    <cfRule type="expression" dxfId="24216" priority="2713">
      <formula>MOD(ROW(),2)</formula>
    </cfRule>
  </conditionalFormatting>
  <conditionalFormatting sqref="DH58">
    <cfRule type="expression" dxfId="24215" priority="2708">
      <formula>AND(_xlfn.ISFORMULA(DH58),MOD(ROW(),2))</formula>
    </cfRule>
    <cfRule type="expression" dxfId="24214" priority="2709">
      <formula>AND(_xlfn.ISFORMULA(DH58),MOD(ROW()+1,2))</formula>
    </cfRule>
    <cfRule type="expression" dxfId="24213" priority="2710">
      <formula>MOD(ROW(),2)</formula>
    </cfRule>
  </conditionalFormatting>
  <conditionalFormatting sqref="DI58">
    <cfRule type="expression" dxfId="24212" priority="2705">
      <formula>AND(_xlfn.ISFORMULA(DI58),MOD(ROW(),2))</formula>
    </cfRule>
    <cfRule type="expression" dxfId="24211" priority="2706">
      <formula>AND(_xlfn.ISFORMULA(DI58),MOD(ROW()+1,2))</formula>
    </cfRule>
    <cfRule type="expression" dxfId="24210" priority="2707">
      <formula>MOD(ROW(),2)</formula>
    </cfRule>
  </conditionalFormatting>
  <conditionalFormatting sqref="CC60 DM60:XFD60 A60:F60 H60:BT60 BZ60:CA60 BW60:BX60 CF60:CL60 CO60:DG60 DI60:DJ60 CX61">
    <cfRule type="expression" dxfId="24209" priority="2701">
      <formula>AND(_xlfn.ISFORMULA(A60),MOD(ROW(),2))</formula>
    </cfRule>
    <cfRule type="expression" dxfId="24208" priority="2702">
      <formula>AND(_xlfn.ISFORMULA(A60),MOD(ROW()+1,2))</formula>
    </cfRule>
    <cfRule type="expression" dxfId="24207" priority="2704">
      <formula>MOD(ROW(),2)</formula>
    </cfRule>
  </conditionalFormatting>
  <conditionalFormatting sqref="I60:O60 BN60:BO60 BA60:BF60 V60:AV60 AX60 BH60:BL60">
    <cfRule type="expression" dxfId="24206" priority="2703">
      <formula>AND(NOT(ISNUMBER(I60)),NOT(ISBLANK(I60)))</formula>
    </cfRule>
  </conditionalFormatting>
  <conditionalFormatting sqref="AD60:AL60 AN60:AP60 AR60:AT60">
    <cfRule type="expression" dxfId="24205" priority="2699" stopIfTrue="1">
      <formula>AND(OR(ISNUMBER(SEARCH("+",AD60)),ISNUMBER(SEARCH("–",AD60))),MOD(ROW()+1,2))</formula>
    </cfRule>
    <cfRule type="expression" dxfId="24204" priority="2700" stopIfTrue="1">
      <formula>AND(OR(ISNUMBER(SEARCH("+",AD60)),ISNUMBER(SEARCH("–",AD60))),MOD(ROW(),2))</formula>
    </cfRule>
  </conditionalFormatting>
  <conditionalFormatting sqref="BS60 CT60 BF60 CY60:DA60 BC60 BI60:BJ60 AU60 AQ60 AM60">
    <cfRule type="expression" dxfId="24203" priority="2698">
      <formula>OR(AND(NOT(_xlfn.ISFORMULA(AM60)),NOT(ISBLANK(AM60))),ISERROR(AM60))</formula>
    </cfRule>
  </conditionalFormatting>
  <conditionalFormatting sqref="G60">
    <cfRule type="containsBlanks" priority="2694">
      <formula>LEN(TRIM(G60))=0</formula>
    </cfRule>
    <cfRule type="expression" dxfId="24202" priority="2695">
      <formula>AND(_xlfn.ISFORMULA(G60),MOD(ROW(),2))</formula>
    </cfRule>
    <cfRule type="expression" dxfId="24201" priority="2696">
      <formula>AND(_xlfn.ISFORMULA(G60),MOD(ROW()+1,2))</formula>
    </cfRule>
    <cfRule type="expression" dxfId="24200" priority="2697">
      <formula>MOD(ROW(),2)</formula>
    </cfRule>
  </conditionalFormatting>
  <conditionalFormatting sqref="CM60:CN60 CB60 BY60 BU60:BV60 CD60:CE60">
    <cfRule type="expression" dxfId="24199" priority="2691">
      <formula>AND(_xlfn.ISFORMULA(BU60),MOD(ROW(),2))</formula>
    </cfRule>
    <cfRule type="expression" dxfId="24198" priority="2692">
      <formula>AND(_xlfn.ISFORMULA(BU60),MOD(ROW()+1,2))</formula>
    </cfRule>
    <cfRule type="expression" dxfId="24197" priority="2693">
      <formula>MOD(ROW(),2)</formula>
    </cfRule>
  </conditionalFormatting>
  <conditionalFormatting sqref="CM60:CN60 CD60:CE60 CB60 BY60 BU60:BV60">
    <cfRule type="expression" dxfId="24196" priority="2690">
      <formula>OR(AND(NOT(_xlfn.ISFORMULA(BU60)),NOT(ISBLANK(BU60))),ISERROR(BU60))</formula>
    </cfRule>
  </conditionalFormatting>
  <conditionalFormatting sqref="CA60">
    <cfRule type="expression" dxfId="24195" priority="2689">
      <formula>AND(NOT(ISNUMBER(CA60)),NOT(ISBLANK(CA60)))</formula>
    </cfRule>
  </conditionalFormatting>
  <conditionalFormatting sqref="BQ60:BR60">
    <cfRule type="expression" dxfId="24194" priority="2688">
      <formula>AND(NOT(ISNUMBER(BQ60)),NOT(ISBLANK(BQ60)))</formula>
    </cfRule>
  </conditionalFormatting>
  <conditionalFormatting sqref="BW60:BX60">
    <cfRule type="expression" dxfId="24193" priority="2687">
      <formula>AND(NOT(ISNUMBER(BW60)),NOT(ISBLANK(BW60)))</formula>
    </cfRule>
  </conditionalFormatting>
  <conditionalFormatting sqref="BZ60:CA60">
    <cfRule type="expression" dxfId="24192" priority="2686">
      <formula>AND(NOT(ISNUMBER(BZ60)),NOT(ISBLANK(BZ60)))</formula>
    </cfRule>
  </conditionalFormatting>
  <conditionalFormatting sqref="CF60">
    <cfRule type="expression" dxfId="24191" priority="2685">
      <formula>AND(NOT(ISNUMBER(CF60)),NOT(ISBLANK(CF60)))</formula>
    </cfRule>
  </conditionalFormatting>
  <conditionalFormatting sqref="CG60:CI60">
    <cfRule type="expression" dxfId="24190" priority="2684">
      <formula>AND(NOT(ISNUMBER(CG60)),NOT(ISBLANK(CG60)))</formula>
    </cfRule>
  </conditionalFormatting>
  <conditionalFormatting sqref="CJ60:CL60">
    <cfRule type="expression" dxfId="24189" priority="2683">
      <formula>AND(NOT(ISNUMBER(CJ60)),NOT(ISBLANK(CJ60)))</formula>
    </cfRule>
  </conditionalFormatting>
  <conditionalFormatting sqref="CL60">
    <cfRule type="expression" dxfId="24188" priority="2682">
      <formula>AND(NOT(ISNUMBER(CL60)),NOT(ISBLANK(CL60)))</formula>
    </cfRule>
  </conditionalFormatting>
  <conditionalFormatting sqref="CP60">
    <cfRule type="expression" dxfId="24187" priority="2681">
      <formula>AND(NOT(ISNUMBER(CP60)),NOT(ISBLANK(CP60)))</formula>
    </cfRule>
  </conditionalFormatting>
  <conditionalFormatting sqref="CS60">
    <cfRule type="expression" dxfId="24186" priority="2680">
      <formula>AND(NOT(ISNUMBER(CS60)),NOT(ISBLANK(CS60)))</formula>
    </cfRule>
  </conditionalFormatting>
  <conditionalFormatting sqref="CV60">
    <cfRule type="expression" dxfId="24185" priority="2679">
      <formula>AND(NOT(ISNUMBER(CV60)),NOT(ISBLANK(CV60)))</formula>
    </cfRule>
  </conditionalFormatting>
  <conditionalFormatting sqref="DB60">
    <cfRule type="expression" dxfId="24184" priority="2678">
      <formula>AND(NOT(ISNUMBER(DB60)),NOT(ISBLANK(DB60)))</formula>
    </cfRule>
  </conditionalFormatting>
  <conditionalFormatting sqref="DF60:DG60 DI60">
    <cfRule type="expression" dxfId="24183" priority="2677">
      <formula>AND(NOT(ISNUMBER(DF60)),NOT(ISBLANK(DF60)))</formula>
    </cfRule>
  </conditionalFormatting>
  <conditionalFormatting sqref="DK60">
    <cfRule type="expression" dxfId="24182" priority="2674">
      <formula>AND(_xlfn.ISFORMULA(DK60),MOD(ROW(),2))</formula>
    </cfRule>
    <cfRule type="expression" dxfId="24181" priority="2675">
      <formula>AND(_xlfn.ISFORMULA(DK60),MOD(ROW()+1,2))</formula>
    </cfRule>
    <cfRule type="expression" dxfId="24180" priority="2676">
      <formula>MOD(ROW(),2)</formula>
    </cfRule>
  </conditionalFormatting>
  <conditionalFormatting sqref="DK60">
    <cfRule type="expression" dxfId="24179" priority="2673">
      <formula>OR(AND(NOT(_xlfn.ISFORMULA(DK60)),NOT(ISBLANK(DK60))),ISERROR(DK60))</formula>
    </cfRule>
  </conditionalFormatting>
  <conditionalFormatting sqref="BW60">
    <cfRule type="expression" dxfId="24178" priority="2667">
      <formula>AND(NOT(ISNUMBER(BW60)),NOT(ISBLANK(BW60)))</formula>
    </cfRule>
  </conditionalFormatting>
  <conditionalFormatting sqref="CJ60">
    <cfRule type="expression" dxfId="24177" priority="2666">
      <formula>AND(NOT(ISNUMBER(CJ60)),NOT(ISBLANK(CJ60)))</formula>
    </cfRule>
  </conditionalFormatting>
  <conditionalFormatting sqref="CK60:CL60">
    <cfRule type="expression" dxfId="24176" priority="2665">
      <formula>AND(NOT(ISNUMBER(CK60)),NOT(ISBLANK(CK60)))</formula>
    </cfRule>
  </conditionalFormatting>
  <conditionalFormatting sqref="CX60:CX61">
    <cfRule type="expression" dxfId="24175" priority="2664">
      <formula>AND(NOT(ISNUMBER(CX60)),NOT(ISBLANK(CX60)))</formula>
    </cfRule>
  </conditionalFormatting>
  <conditionalFormatting sqref="DB60">
    <cfRule type="expression" dxfId="24174" priority="2663">
      <formula>AND(NOT(ISNUMBER(DB60)),NOT(ISBLANK(DB60)))</formula>
    </cfRule>
  </conditionalFormatting>
  <conditionalFormatting sqref="DC60">
    <cfRule type="expression" dxfId="24173" priority="2662">
      <formula>AND(NOT(ISNUMBER(DC60)),NOT(ISBLANK(DC60)))</formula>
    </cfRule>
  </conditionalFormatting>
  <conditionalFormatting sqref="DD60">
    <cfRule type="expression" dxfId="24172" priority="2661">
      <formula>AND(NOT(ISNUMBER(DD60)),NOT(ISBLANK(DD60)))</formula>
    </cfRule>
  </conditionalFormatting>
  <conditionalFormatting sqref="DE60">
    <cfRule type="expression" dxfId="24171" priority="2660">
      <formula>AND(NOT(ISNUMBER(DE60)),NOT(ISBLANK(DE60)))</formula>
    </cfRule>
  </conditionalFormatting>
  <conditionalFormatting sqref="DF60">
    <cfRule type="expression" dxfId="24170" priority="2659">
      <formula>AND(NOT(ISNUMBER(DF60)),NOT(ISBLANK(DF60)))</formula>
    </cfRule>
  </conditionalFormatting>
  <conditionalFormatting sqref="DG60">
    <cfRule type="expression" dxfId="24169" priority="2658">
      <formula>AND(NOT(ISNUMBER(DG60)),NOT(ISBLANK(DG60)))</formula>
    </cfRule>
  </conditionalFormatting>
  <conditionalFormatting sqref="DI60">
    <cfRule type="expression" dxfId="24168" priority="2657">
      <formula>AND(NOT(ISNUMBER(DI60)),NOT(ISBLANK(DI60)))</formula>
    </cfRule>
  </conditionalFormatting>
  <conditionalFormatting sqref="CM61:CO61 CQ61:CR61 BP61 H61 CB61:CE61 BF61:BK61 P61:BC61 BS61:BV61 BY61 B61:F61 CY61:DA61 DJ61:DK61 CT61:CU61 D64 DM61:XFD61">
    <cfRule type="expression" dxfId="24167" priority="2653">
      <formula>AND(_xlfn.ISFORMULA(B61),MOD(ROW(),2))</formula>
    </cfRule>
    <cfRule type="expression" dxfId="24166" priority="2654">
      <formula>AND(_xlfn.ISFORMULA(B61),MOD(ROW()+1,2))</formula>
    </cfRule>
    <cfRule type="expression" dxfId="24165" priority="2656">
      <formula>MOD(ROW(),2)</formula>
    </cfRule>
  </conditionalFormatting>
  <conditionalFormatting sqref="BA61:BC61 BF61 BH61:BK61 V61:AV61 AX61">
    <cfRule type="expression" dxfId="24164" priority="2655">
      <formula>AND(NOT(ISNUMBER(V61)),NOT(ISBLANK(V61)))</formula>
    </cfRule>
  </conditionalFormatting>
  <conditionalFormatting sqref="AD61:AL61 AR61:AT61 AN61:AP61">
    <cfRule type="expression" dxfId="24163" priority="2651" stopIfTrue="1">
      <formula>AND(OR(ISNUMBER(SEARCH("+",AD61)),ISNUMBER(SEARCH("–",AD61))),MOD(ROW()+1,2))</formula>
    </cfRule>
    <cfRule type="expression" dxfId="24162" priority="2652" stopIfTrue="1">
      <formula>AND(OR(ISNUMBER(SEARCH("+",AD61)),ISNUMBER(SEARCH("–",AD61))),MOD(ROW(),2))</formula>
    </cfRule>
  </conditionalFormatting>
  <conditionalFormatting sqref="DK61 CM61:CN61 CD61:CE61 CB61 BY61 BU61:BV61 BF61 BS61 CY61:DA61 CT61 BC61 AM61 AQ61 AU61 BI61:BJ61">
    <cfRule type="expression" dxfId="24161" priority="2650">
      <formula>OR(AND(NOT(_xlfn.ISFORMULA(AM61)),NOT(ISBLANK(AM61))),ISERROR(AM61))</formula>
    </cfRule>
  </conditionalFormatting>
  <conditionalFormatting sqref="A61 BD61:BE61 BM61">
    <cfRule type="containsBlanks" priority="2644">
      <formula>LEN(TRIM(A61))=0</formula>
    </cfRule>
    <cfRule type="expression" dxfId="24160" priority="2645">
      <formula>AND(_xlfn.ISFORMULA(A61),MOD(ROW(),2))</formula>
    </cfRule>
    <cfRule type="expression" dxfId="24159" priority="2646">
      <formula>AND(_xlfn.ISFORMULA(A61),MOD(ROW()+1,2))</formula>
    </cfRule>
    <cfRule type="expression" dxfId="24158" priority="2648">
      <formula>MOD(ROW(),2)</formula>
    </cfRule>
  </conditionalFormatting>
  <conditionalFormatting sqref="BD61:BE61">
    <cfRule type="expression" dxfId="24157" priority="2647">
      <formula>AND(NOT(ISNUMBER(BD61)),NOT(ISBLANK(BD61)))</formula>
    </cfRule>
  </conditionalFormatting>
  <conditionalFormatting sqref="G61">
    <cfRule type="containsBlanks" priority="2640">
      <formula>LEN(TRIM(G61))=0</formula>
    </cfRule>
    <cfRule type="expression" dxfId="24156" priority="2641">
      <formula>AND(_xlfn.ISFORMULA(G61),MOD(ROW(),2))</formula>
    </cfRule>
    <cfRule type="expression" dxfId="24155" priority="2642">
      <formula>AND(_xlfn.ISFORMULA(G61),MOD(ROW()+1,2))</formula>
    </cfRule>
    <cfRule type="expression" dxfId="24154" priority="2643">
      <formula>MOD(ROW(),2)</formula>
    </cfRule>
  </conditionalFormatting>
  <conditionalFormatting sqref="I61">
    <cfRule type="containsBlanks" priority="2635">
      <formula>LEN(TRIM(I61))=0</formula>
    </cfRule>
    <cfRule type="expression" dxfId="24153" priority="2636">
      <formula>AND(_xlfn.ISFORMULA(I61),MOD(ROW(),2))</formula>
    </cfRule>
    <cfRule type="expression" dxfId="24152" priority="2637">
      <formula>AND(_xlfn.ISFORMULA(I61),MOD(ROW()+1,2))</formula>
    </cfRule>
    <cfRule type="expression" dxfId="24151" priority="2639">
      <formula>MOD(ROW(),2)</formula>
    </cfRule>
  </conditionalFormatting>
  <conditionalFormatting sqref="I61">
    <cfRule type="expression" dxfId="24150" priority="2638">
      <formula>AND(NOT(ISNUMBER(I61)),NOT(ISBLANK(I61)))</formula>
    </cfRule>
  </conditionalFormatting>
  <conditionalFormatting sqref="BL61">
    <cfRule type="containsBlanks" priority="2630">
      <formula>LEN(TRIM(BL61))=0</formula>
    </cfRule>
    <cfRule type="expression" dxfId="24149" priority="2631">
      <formula>AND(_xlfn.ISFORMULA(BL61),MOD(ROW(),2))</formula>
    </cfRule>
    <cfRule type="expression" dxfId="24148" priority="2632">
      <formula>AND(_xlfn.ISFORMULA(BL61),MOD(ROW()+1,2))</formula>
    </cfRule>
    <cfRule type="expression" dxfId="24147" priority="2634">
      <formula>MOD(ROW(),2)</formula>
    </cfRule>
  </conditionalFormatting>
  <conditionalFormatting sqref="BL61">
    <cfRule type="expression" dxfId="24146" priority="2633">
      <formula>AND(NOT(ISNUMBER(BL61)),NOT(ISBLANK(BL61)))</formula>
    </cfRule>
  </conditionalFormatting>
  <conditionalFormatting sqref="BN61">
    <cfRule type="containsBlanks" priority="2625">
      <formula>LEN(TRIM(BN61))=0</formula>
    </cfRule>
    <cfRule type="expression" dxfId="24145" priority="2626">
      <formula>AND(_xlfn.ISFORMULA(BN61),MOD(ROW(),2))</formula>
    </cfRule>
    <cfRule type="expression" dxfId="24144" priority="2627">
      <formula>AND(_xlfn.ISFORMULA(BN61),MOD(ROW()+1,2))</formula>
    </cfRule>
    <cfRule type="expression" dxfId="24143" priority="2629">
      <formula>MOD(ROW(),2)</formula>
    </cfRule>
  </conditionalFormatting>
  <conditionalFormatting sqref="BN61">
    <cfRule type="expression" dxfId="24142" priority="2628">
      <formula>AND(NOT(ISNUMBER(BN61)),NOT(ISBLANK(BN61)))</formula>
    </cfRule>
  </conditionalFormatting>
  <conditionalFormatting sqref="BO61">
    <cfRule type="containsBlanks" priority="2620">
      <formula>LEN(TRIM(BO61))=0</formula>
    </cfRule>
    <cfRule type="expression" dxfId="24141" priority="2621">
      <formula>AND(_xlfn.ISFORMULA(BO61),MOD(ROW(),2))</formula>
    </cfRule>
    <cfRule type="expression" dxfId="24140" priority="2622">
      <formula>AND(_xlfn.ISFORMULA(BO61),MOD(ROW()+1,2))</formula>
    </cfRule>
    <cfRule type="expression" dxfId="24139" priority="2624">
      <formula>MOD(ROW(),2)</formula>
    </cfRule>
  </conditionalFormatting>
  <conditionalFormatting sqref="BO61">
    <cfRule type="expression" dxfId="24138" priority="2623">
      <formula>AND(NOT(ISNUMBER(BO61)),NOT(ISBLANK(BO61)))</formula>
    </cfRule>
  </conditionalFormatting>
  <conditionalFormatting sqref="BQ61:BR61">
    <cfRule type="containsBlanks" priority="2616">
      <formula>LEN(TRIM(BQ61))=0</formula>
    </cfRule>
    <cfRule type="expression" dxfId="24137" priority="2617">
      <formula>AND(_xlfn.ISFORMULA(BQ61),MOD(ROW(),2))</formula>
    </cfRule>
    <cfRule type="expression" dxfId="24136" priority="2618">
      <formula>AND(_xlfn.ISFORMULA(BQ61),MOD(ROW()+1,2))</formula>
    </cfRule>
    <cfRule type="expression" dxfId="24135" priority="2619">
      <formula>MOD(ROW(),2)</formula>
    </cfRule>
  </conditionalFormatting>
  <conditionalFormatting sqref="BX61">
    <cfRule type="containsBlanks" priority="2612">
      <formula>LEN(TRIM(BX61))=0</formula>
    </cfRule>
    <cfRule type="expression" dxfId="24134" priority="2613">
      <formula>AND(_xlfn.ISFORMULA(BX61),MOD(ROW(),2))</formula>
    </cfRule>
    <cfRule type="expression" dxfId="24133" priority="2614">
      <formula>AND(_xlfn.ISFORMULA(BX61),MOD(ROW()+1,2))</formula>
    </cfRule>
    <cfRule type="expression" dxfId="24132" priority="2615">
      <formula>MOD(ROW(),2)</formula>
    </cfRule>
  </conditionalFormatting>
  <conditionalFormatting sqref="CH61">
    <cfRule type="containsBlanks" priority="2608">
      <formula>LEN(TRIM(CH61))=0</formula>
    </cfRule>
    <cfRule type="expression" dxfId="24131" priority="2609">
      <formula>AND(_xlfn.ISFORMULA(CH61),MOD(ROW(),2))</formula>
    </cfRule>
    <cfRule type="expression" dxfId="24130" priority="2610">
      <formula>AND(_xlfn.ISFORMULA(CH61),MOD(ROW()+1,2))</formula>
    </cfRule>
    <cfRule type="expression" dxfId="24129" priority="2611">
      <formula>MOD(ROW(),2)</formula>
    </cfRule>
  </conditionalFormatting>
  <conditionalFormatting sqref="CI61">
    <cfRule type="containsBlanks" priority="2604">
      <formula>LEN(TRIM(CI61))=0</formula>
    </cfRule>
    <cfRule type="expression" dxfId="24128" priority="2605">
      <formula>AND(_xlfn.ISFORMULA(CI61),MOD(ROW(),2))</formula>
    </cfRule>
    <cfRule type="expression" dxfId="24127" priority="2606">
      <formula>AND(_xlfn.ISFORMULA(CI61),MOD(ROW()+1,2))</formula>
    </cfRule>
    <cfRule type="expression" dxfId="24126" priority="2607">
      <formula>MOD(ROW(),2)</formula>
    </cfRule>
  </conditionalFormatting>
  <conditionalFormatting sqref="K61:L61">
    <cfRule type="containsBlanks" priority="2599">
      <formula>LEN(TRIM(K61))=0</formula>
    </cfRule>
    <cfRule type="expression" dxfId="24125" priority="2600">
      <formula>AND(_xlfn.ISFORMULA(K61),MOD(ROW(),2))</formula>
    </cfRule>
    <cfRule type="expression" dxfId="24124" priority="2601">
      <formula>AND(_xlfn.ISFORMULA(K61),MOD(ROW()+1,2))</formula>
    </cfRule>
    <cfRule type="expression" dxfId="24123" priority="2603">
      <formula>MOD(ROW(),2)</formula>
    </cfRule>
  </conditionalFormatting>
  <conditionalFormatting sqref="K61:L61">
    <cfRule type="expression" dxfId="24122" priority="2602">
      <formula>AND(NOT(ISNUMBER(K61)),NOT(ISBLANK(K61)))</formula>
    </cfRule>
  </conditionalFormatting>
  <conditionalFormatting sqref="M61">
    <cfRule type="containsBlanks" priority="2594">
      <formula>LEN(TRIM(M61))=0</formula>
    </cfRule>
    <cfRule type="expression" dxfId="24121" priority="2595">
      <formula>AND(_xlfn.ISFORMULA(M61),MOD(ROW(),2))</formula>
    </cfRule>
    <cfRule type="expression" dxfId="24120" priority="2596">
      <formula>AND(_xlfn.ISFORMULA(M61),MOD(ROW()+1,2))</formula>
    </cfRule>
    <cfRule type="expression" dxfId="24119" priority="2598">
      <formula>MOD(ROW(),2)</formula>
    </cfRule>
  </conditionalFormatting>
  <conditionalFormatting sqref="M61">
    <cfRule type="expression" dxfId="24118" priority="2597">
      <formula>AND(NOT(ISNUMBER(M61)),NOT(ISBLANK(M61)))</formula>
    </cfRule>
  </conditionalFormatting>
  <conditionalFormatting sqref="N61">
    <cfRule type="containsBlanks" priority="2589">
      <formula>LEN(TRIM(N61))=0</formula>
    </cfRule>
    <cfRule type="expression" dxfId="24117" priority="2590">
      <formula>AND(_xlfn.ISFORMULA(N61),MOD(ROW(),2))</formula>
    </cfRule>
    <cfRule type="expression" dxfId="24116" priority="2591">
      <formula>AND(_xlfn.ISFORMULA(N61),MOD(ROW()+1,2))</formula>
    </cfRule>
    <cfRule type="expression" dxfId="24115" priority="2593">
      <formula>MOD(ROW(),2)</formula>
    </cfRule>
  </conditionalFormatting>
  <conditionalFormatting sqref="N61">
    <cfRule type="expression" dxfId="24114" priority="2592">
      <formula>AND(NOT(ISNUMBER(N61)),NOT(ISBLANK(N61)))</formula>
    </cfRule>
  </conditionalFormatting>
  <conditionalFormatting sqref="O61">
    <cfRule type="containsBlanks" priority="2584">
      <formula>LEN(TRIM(O61))=0</formula>
    </cfRule>
    <cfRule type="expression" dxfId="24113" priority="2585">
      <formula>AND(_xlfn.ISFORMULA(O61),MOD(ROW(),2))</formula>
    </cfRule>
    <cfRule type="expression" dxfId="24112" priority="2586">
      <formula>AND(_xlfn.ISFORMULA(O61),MOD(ROW()+1,2))</formula>
    </cfRule>
    <cfRule type="expression" dxfId="24111" priority="2588">
      <formula>MOD(ROW(),2)</formula>
    </cfRule>
  </conditionalFormatting>
  <conditionalFormatting sqref="O61">
    <cfRule type="expression" dxfId="24110" priority="2587">
      <formula>AND(NOT(ISNUMBER(O61)),NOT(ISBLANK(O61)))</formula>
    </cfRule>
  </conditionalFormatting>
  <conditionalFormatting sqref="CJ61">
    <cfRule type="containsBlanks" priority="2568">
      <formula>LEN(TRIM(CJ61))=0</formula>
    </cfRule>
    <cfRule type="expression" dxfId="24109" priority="2569">
      <formula>AND(_xlfn.ISFORMULA(CJ61),MOD(ROW(),2))</formula>
    </cfRule>
    <cfRule type="expression" dxfId="24108" priority="2570">
      <formula>AND(_xlfn.ISFORMULA(CJ61),MOD(ROW()+1,2))</formula>
    </cfRule>
    <cfRule type="expression" dxfId="24107" priority="2571">
      <formula>MOD(ROW(),2)</formula>
    </cfRule>
  </conditionalFormatting>
  <conditionalFormatting sqref="CA61">
    <cfRule type="containsBlanks" priority="2572">
      <formula>LEN(TRIM(CA61))=0</formula>
    </cfRule>
    <cfRule type="expression" dxfId="24106" priority="2573">
      <formula>AND(_xlfn.ISFORMULA(CA61),MOD(ROW(),2))</formula>
    </cfRule>
    <cfRule type="expression" dxfId="24105" priority="2574">
      <formula>AND(_xlfn.ISFORMULA(CA61),MOD(ROW()+1,2))</formula>
    </cfRule>
    <cfRule type="expression" dxfId="24104" priority="2575">
      <formula>MOD(ROW(),2)</formula>
    </cfRule>
  </conditionalFormatting>
  <conditionalFormatting sqref="CK61">
    <cfRule type="containsBlanks" priority="2564">
      <formula>LEN(TRIM(CK61))=0</formula>
    </cfRule>
    <cfRule type="expression" dxfId="24103" priority="2565">
      <formula>AND(_xlfn.ISFORMULA(CK61),MOD(ROW(),2))</formula>
    </cfRule>
    <cfRule type="expression" dxfId="24102" priority="2566">
      <formula>AND(_xlfn.ISFORMULA(CK61),MOD(ROW()+1,2))</formula>
    </cfRule>
    <cfRule type="expression" dxfId="24101" priority="2567">
      <formula>MOD(ROW(),2)</formula>
    </cfRule>
  </conditionalFormatting>
  <conditionalFormatting sqref="CL61">
    <cfRule type="containsBlanks" priority="2560">
      <formula>LEN(TRIM(CL61))=0</formula>
    </cfRule>
    <cfRule type="expression" dxfId="24100" priority="2561">
      <formula>AND(_xlfn.ISFORMULA(CL61),MOD(ROW(),2))</formula>
    </cfRule>
    <cfRule type="expression" dxfId="24099" priority="2562">
      <formula>AND(_xlfn.ISFORMULA(CL61),MOD(ROW()+1,2))</formula>
    </cfRule>
    <cfRule type="expression" dxfId="24098" priority="2563">
      <formula>MOD(ROW(),2)</formula>
    </cfRule>
  </conditionalFormatting>
  <conditionalFormatting sqref="CP61">
    <cfRule type="containsBlanks" priority="2556">
      <formula>LEN(TRIM(CP61))=0</formula>
    </cfRule>
    <cfRule type="expression" dxfId="24097" priority="2557">
      <formula>AND(_xlfn.ISFORMULA(CP61),MOD(ROW(),2))</formula>
    </cfRule>
    <cfRule type="expression" dxfId="24096" priority="2558">
      <formula>AND(_xlfn.ISFORMULA(CP61),MOD(ROW()+1,2))</formula>
    </cfRule>
    <cfRule type="expression" dxfId="24095" priority="2559">
      <formula>MOD(ROW(),2)</formula>
    </cfRule>
  </conditionalFormatting>
  <conditionalFormatting sqref="BW61">
    <cfRule type="containsBlanks" priority="2524">
      <formula>LEN(TRIM(BW61))=0</formula>
    </cfRule>
    <cfRule type="expression" dxfId="24094" priority="2525">
      <formula>AND(_xlfn.ISFORMULA(BW61),MOD(ROW(),2))</formula>
    </cfRule>
    <cfRule type="expression" dxfId="24093" priority="2526">
      <formula>AND(_xlfn.ISFORMULA(BW61),MOD(ROW()+1,2))</formula>
    </cfRule>
    <cfRule type="expression" dxfId="24092" priority="2527">
      <formula>MOD(ROW(),2)</formula>
    </cfRule>
  </conditionalFormatting>
  <conditionalFormatting sqref="BZ61">
    <cfRule type="containsBlanks" priority="2520">
      <formula>LEN(TRIM(BZ61))=0</formula>
    </cfRule>
    <cfRule type="expression" dxfId="24091" priority="2521">
      <formula>AND(_xlfn.ISFORMULA(BZ61),MOD(ROW(),2))</formula>
    </cfRule>
    <cfRule type="expression" dxfId="24090" priority="2522">
      <formula>AND(_xlfn.ISFORMULA(BZ61),MOD(ROW()+1,2))</formula>
    </cfRule>
    <cfRule type="expression" dxfId="24089" priority="2523">
      <formula>MOD(ROW(),2)</formula>
    </cfRule>
  </conditionalFormatting>
  <conditionalFormatting sqref="CF61">
    <cfRule type="containsBlanks" priority="2516">
      <formula>LEN(TRIM(CF61))=0</formula>
    </cfRule>
    <cfRule type="expression" dxfId="24088" priority="2517">
      <formula>AND(_xlfn.ISFORMULA(CF61),MOD(ROW(),2))</formula>
    </cfRule>
    <cfRule type="expression" dxfId="24087" priority="2518">
      <formula>AND(_xlfn.ISFORMULA(CF61),MOD(ROW()+1,2))</formula>
    </cfRule>
    <cfRule type="expression" dxfId="24086" priority="2519">
      <formula>MOD(ROW(),2)</formula>
    </cfRule>
  </conditionalFormatting>
  <conditionalFormatting sqref="CG61">
    <cfRule type="containsBlanks" priority="2512">
      <formula>LEN(TRIM(CG61))=0</formula>
    </cfRule>
    <cfRule type="expression" dxfId="24085" priority="2513">
      <formula>AND(_xlfn.ISFORMULA(CG61),MOD(ROW(),2))</formula>
    </cfRule>
    <cfRule type="expression" dxfId="24084" priority="2514">
      <formula>AND(_xlfn.ISFORMULA(CG61),MOD(ROW()+1,2))</formula>
    </cfRule>
    <cfRule type="expression" dxfId="24083" priority="2515">
      <formula>MOD(ROW(),2)</formula>
    </cfRule>
  </conditionalFormatting>
  <conditionalFormatting sqref="J61">
    <cfRule type="containsBlanks" priority="2507">
      <formula>LEN(TRIM(J61))=0</formula>
    </cfRule>
    <cfRule type="expression" dxfId="24082" priority="2508">
      <formula>AND(_xlfn.ISFORMULA(J61),MOD(ROW(),2))</formula>
    </cfRule>
    <cfRule type="expression" dxfId="24081" priority="2509">
      <formula>AND(_xlfn.ISFORMULA(J61),MOD(ROW()+1,2))</formula>
    </cfRule>
    <cfRule type="expression" dxfId="24080" priority="2511">
      <formula>MOD(ROW(),2)</formula>
    </cfRule>
  </conditionalFormatting>
  <conditionalFormatting sqref="J61">
    <cfRule type="expression" dxfId="24079" priority="2510">
      <formula>AND(NOT(ISNUMBER(J61)),NOT(ISBLANK(J61)))</formula>
    </cfRule>
  </conditionalFormatting>
  <conditionalFormatting sqref="CV61">
    <cfRule type="containsBlanks" priority="2502">
      <formula>LEN(TRIM(CV61))=0</formula>
    </cfRule>
    <cfRule type="expression" dxfId="24078" priority="2503">
      <formula>AND(_xlfn.ISFORMULA(CV61),MOD(ROW(),2))</formula>
    </cfRule>
    <cfRule type="expression" dxfId="24077" priority="2504">
      <formula>AND(_xlfn.ISFORMULA(CV61),MOD(ROW()+1,2))</formula>
    </cfRule>
    <cfRule type="expression" dxfId="24076" priority="2506">
      <formula>MOD(ROW(),2)</formula>
    </cfRule>
  </conditionalFormatting>
  <conditionalFormatting sqref="CV61">
    <cfRule type="expression" dxfId="24075" priority="2505">
      <formula>AND(NOT(ISNUMBER(CV61)),NOT(ISBLANK(CV61)))</formula>
    </cfRule>
  </conditionalFormatting>
  <conditionalFormatting sqref="CS61">
    <cfRule type="containsBlanks" priority="2497">
      <formula>LEN(TRIM(CS61))=0</formula>
    </cfRule>
    <cfRule type="expression" dxfId="24074" priority="2498">
      <formula>AND(_xlfn.ISFORMULA(CS61),MOD(ROW(),2))</formula>
    </cfRule>
    <cfRule type="expression" dxfId="24073" priority="2499">
      <formula>AND(_xlfn.ISFORMULA(CS61),MOD(ROW()+1,2))</formula>
    </cfRule>
    <cfRule type="expression" dxfId="24072" priority="2501">
      <formula>MOD(ROW(),2)</formula>
    </cfRule>
  </conditionalFormatting>
  <conditionalFormatting sqref="CS61">
    <cfRule type="expression" dxfId="24071" priority="2500">
      <formula>AND(NOT(ISNUMBER(CS61)),NOT(ISBLANK(CS61)))</formula>
    </cfRule>
  </conditionalFormatting>
  <conditionalFormatting sqref="CW61">
    <cfRule type="expression" dxfId="24070" priority="2494">
      <formula>AND(_xlfn.ISFORMULA(CW61),MOD(ROW(),2))</formula>
    </cfRule>
    <cfRule type="expression" dxfId="24069" priority="2495">
      <formula>AND(_xlfn.ISFORMULA(CW61),MOD(ROW()+1,2))</formula>
    </cfRule>
    <cfRule type="expression" dxfId="24068" priority="2496">
      <formula>MOD(ROW(),2)</formula>
    </cfRule>
  </conditionalFormatting>
  <conditionalFormatting sqref="DB61:DI61">
    <cfRule type="expression" dxfId="24067" priority="2491">
      <formula>AND(_xlfn.ISFORMULA(DB61),MOD(ROW(),2))</formula>
    </cfRule>
    <cfRule type="expression" dxfId="24066" priority="2492">
      <formula>AND(_xlfn.ISFORMULA(DB61),MOD(ROW()+1,2))</formula>
    </cfRule>
    <cfRule type="expression" dxfId="24065" priority="2493">
      <formula>MOD(ROW(),2)</formula>
    </cfRule>
  </conditionalFormatting>
  <conditionalFormatting sqref="DB61:DI61">
    <cfRule type="expression" dxfId="24064" priority="2490">
      <formula>AND(NOT(ISNUMBER(DB61)),NOT(ISBLANK(DB61)))</formula>
    </cfRule>
  </conditionalFormatting>
  <conditionalFormatting sqref="BM62:BP62 BR62 BW62:BX62 BZ62:CA62 CO62:CR62 H62 P62:AL62 AN62:AP62 AR62:AT62 AV62:BB62 BT62 CC62 DM62:XFD62 A62:F62 CF62:CL62 BF62:BJ62 CU62:CW62 DJ62 CY62:DA62">
    <cfRule type="expression" dxfId="24063" priority="2486">
      <formula>AND(_xlfn.ISFORMULA(A62),MOD(ROW(),2))</formula>
    </cfRule>
    <cfRule type="expression" dxfId="24062" priority="2487">
      <formula>AND(_xlfn.ISFORMULA(A62),MOD(ROW()+1,2))</formula>
    </cfRule>
    <cfRule type="expression" dxfId="24061" priority="2489">
      <formula>MOD(ROW(),2)</formula>
    </cfRule>
  </conditionalFormatting>
  <conditionalFormatting sqref="BN62:BO62 AX62 V62:AL62 AN62:AP62 AR62:AT62 AV62 BA62:BB62 BF62 BH62:BJ62">
    <cfRule type="expression" dxfId="24060" priority="2488">
      <formula>AND(NOT(ISNUMBER(V62)),NOT(ISBLANK(V62)))</formula>
    </cfRule>
  </conditionalFormatting>
  <conditionalFormatting sqref="AD62:AL62 AN62:AP62 AR62:AT62">
    <cfRule type="expression" dxfId="24059" priority="2484" stopIfTrue="1">
      <formula>AND(OR(ISNUMBER(SEARCH("+",AD62)),ISNUMBER(SEARCH("–",AD62))),MOD(ROW()+1,2))</formula>
    </cfRule>
    <cfRule type="expression" dxfId="24058" priority="2485" stopIfTrue="1">
      <formula>AND(OR(ISNUMBER(SEARCH("+",AD62)),ISNUMBER(SEARCH("–",AD62))),MOD(ROW(),2))</formula>
    </cfRule>
  </conditionalFormatting>
  <conditionalFormatting sqref="CY62:DA62 BF62 BI62:BJ62">
    <cfRule type="expression" dxfId="24057" priority="2483">
      <formula>OR(AND(NOT(_xlfn.ISFORMULA(BF62)),NOT(ISBLANK(BF62))),ISERROR(BF62))</formula>
    </cfRule>
  </conditionalFormatting>
  <conditionalFormatting sqref="G62">
    <cfRule type="containsBlanks" priority="2479">
      <formula>LEN(TRIM(G62))=0</formula>
    </cfRule>
    <cfRule type="expression" dxfId="24056" priority="2480">
      <formula>AND(_xlfn.ISFORMULA(G62),MOD(ROW(),2))</formula>
    </cfRule>
    <cfRule type="expression" dxfId="24055" priority="2481">
      <formula>AND(_xlfn.ISFORMULA(G62),MOD(ROW()+1,2))</formula>
    </cfRule>
    <cfRule type="expression" dxfId="24054" priority="2482">
      <formula>MOD(ROW(),2)</formula>
    </cfRule>
  </conditionalFormatting>
  <conditionalFormatting sqref="CT62">
    <cfRule type="containsBlanks" priority="2474">
      <formula>LEN(TRIM(CT62))=0</formula>
    </cfRule>
    <cfRule type="expression" dxfId="24053" priority="2476">
      <formula>AND(_xlfn.ISFORMULA(CT62),MOD(ROW()+1,2))</formula>
    </cfRule>
    <cfRule type="expression" dxfId="24052" priority="2477">
      <formula>AND(_xlfn.ISFORMULA(CT64),MOD(ROW(),2))</formula>
    </cfRule>
    <cfRule type="expression" dxfId="24051" priority="2478">
      <formula>MOD(ROW(),2)</formula>
    </cfRule>
  </conditionalFormatting>
  <conditionalFormatting sqref="CT62">
    <cfRule type="expression" dxfId="24050" priority="2475">
      <formula>OR(AND(NOT(_xlfn.ISFORMULA(CT62)),NOT(ISBLANK(CT62))),ISERROR(CT62))</formula>
    </cfRule>
  </conditionalFormatting>
  <conditionalFormatting sqref="BC62">
    <cfRule type="expression" dxfId="24049" priority="2470">
      <formula>AND(_xlfn.ISFORMULA(BC62),MOD(ROW(),2))</formula>
    </cfRule>
    <cfRule type="expression" dxfId="24048" priority="2471">
      <formula>AND(_xlfn.ISFORMULA(BC62),MOD(ROW()+1,2))</formula>
    </cfRule>
    <cfRule type="expression" dxfId="24047" priority="2473">
      <formula>MOD(ROW(),2)</formula>
    </cfRule>
  </conditionalFormatting>
  <conditionalFormatting sqref="BC62">
    <cfRule type="expression" dxfId="24046" priority="2472">
      <formula>AND(NOT(ISNUMBER(BC62)),NOT(ISBLANK(BC62)))</formula>
    </cfRule>
  </conditionalFormatting>
  <conditionalFormatting sqref="BC62">
    <cfRule type="expression" dxfId="24045" priority="2469">
      <formula>OR(AND(NOT(_xlfn.ISFORMULA(BC62)),NOT(ISBLANK(BC62))),ISERROR(BC62))</formula>
    </cfRule>
  </conditionalFormatting>
  <conditionalFormatting sqref="AM62 AQ62 AU62">
    <cfRule type="expression" dxfId="24044" priority="2465">
      <formula>AND(_xlfn.ISFORMULA(AM62),MOD(ROW(),2))</formula>
    </cfRule>
    <cfRule type="expression" dxfId="24043" priority="2466">
      <formula>AND(_xlfn.ISFORMULA(AM62),MOD(ROW()+1,2))</formula>
    </cfRule>
    <cfRule type="expression" dxfId="24042" priority="2468">
      <formula>MOD(ROW(),2)</formula>
    </cfRule>
  </conditionalFormatting>
  <conditionalFormatting sqref="AM62 AQ62 AU62">
    <cfRule type="expression" dxfId="24041" priority="2467">
      <formula>AND(NOT(ISNUMBER(AM62)),NOT(ISBLANK(AM62)))</formula>
    </cfRule>
  </conditionalFormatting>
  <conditionalFormatting sqref="AM62 AQ62 AU62">
    <cfRule type="expression" dxfId="24040" priority="2464">
      <formula>OR(AND(NOT(_xlfn.ISFORMULA(AM62)),NOT(ISBLANK(AM62))),ISERROR(AM62))</formula>
    </cfRule>
  </conditionalFormatting>
  <conditionalFormatting sqref="BS62 BU62:BV62 BY62 CB62 CD62:CE62 CM62:CN62">
    <cfRule type="containsBlanks" priority="2459">
      <formula>LEN(TRIM(BS62))=0</formula>
    </cfRule>
    <cfRule type="expression" dxfId="24039" priority="2461">
      <formula>AND(_xlfn.ISFORMULA(BS62),MOD(ROW()+1,2))</formula>
    </cfRule>
    <cfRule type="expression" dxfId="24038" priority="2462">
      <formula>AND(_xlfn.ISFORMULA(BS64),MOD(ROW(),2))</formula>
    </cfRule>
    <cfRule type="expression" dxfId="24037" priority="2463">
      <formula>MOD(ROW(),2)</formula>
    </cfRule>
  </conditionalFormatting>
  <conditionalFormatting sqref="BS62 BU62:BV62 BY62 CB62 CD62:CE62 CM62:CN62">
    <cfRule type="expression" dxfId="24036" priority="2460">
      <formula>OR(AND(NOT(_xlfn.ISFORMULA(BS62)),NOT(ISBLANK(BS62))),ISERROR(BS62))</formula>
    </cfRule>
  </conditionalFormatting>
  <conditionalFormatting sqref="BY62">
    <cfRule type="containsBlanks" priority="2458">
      <formula>LEN(TRIM(BY62))=0</formula>
    </cfRule>
  </conditionalFormatting>
  <conditionalFormatting sqref="BY62">
    <cfRule type="expression" dxfId="24035" priority="2455">
      <formula>AND(_xlfn.ISFORMULA(BY62),MOD(ROW(),2))</formula>
    </cfRule>
    <cfRule type="expression" dxfId="24034" priority="2456">
      <formula>AND(_xlfn.ISFORMULA(BY62),MOD(ROW()+1,2))</formula>
    </cfRule>
    <cfRule type="expression" dxfId="24033" priority="2457">
      <formula>MOD(ROW(),2)</formula>
    </cfRule>
  </conditionalFormatting>
  <conditionalFormatting sqref="BS62">
    <cfRule type="containsBlanks" priority="2454">
      <formula>LEN(TRIM(BS62))=0</formula>
    </cfRule>
  </conditionalFormatting>
  <conditionalFormatting sqref="BS62">
    <cfRule type="expression" dxfId="24032" priority="2451">
      <formula>AND(_xlfn.ISFORMULA(BS62),MOD(ROW(),2))</formula>
    </cfRule>
    <cfRule type="expression" dxfId="24031" priority="2452">
      <formula>AND(_xlfn.ISFORMULA(BS62),MOD(ROW()+1,2))</formula>
    </cfRule>
    <cfRule type="expression" dxfId="24030" priority="2453">
      <formula>MOD(ROW(),2)</formula>
    </cfRule>
  </conditionalFormatting>
  <conditionalFormatting sqref="BU62">
    <cfRule type="containsBlanks" priority="2450">
      <formula>LEN(TRIM(BU62))=0</formula>
    </cfRule>
  </conditionalFormatting>
  <conditionalFormatting sqref="BU62">
    <cfRule type="expression" dxfId="24029" priority="2447">
      <formula>AND(_xlfn.ISFORMULA(BU62),MOD(ROW(),2))</formula>
    </cfRule>
    <cfRule type="expression" dxfId="24028" priority="2448">
      <formula>AND(_xlfn.ISFORMULA(BU62),MOD(ROW()+1,2))</formula>
    </cfRule>
    <cfRule type="expression" dxfId="24027" priority="2449">
      <formula>MOD(ROW(),2)</formula>
    </cfRule>
  </conditionalFormatting>
  <conditionalFormatting sqref="BV62">
    <cfRule type="containsBlanks" priority="2446">
      <formula>LEN(TRIM(BV62))=0</formula>
    </cfRule>
  </conditionalFormatting>
  <conditionalFormatting sqref="BV62">
    <cfRule type="expression" dxfId="24026" priority="2443">
      <formula>AND(_xlfn.ISFORMULA(BV62),MOD(ROW(),2))</formula>
    </cfRule>
    <cfRule type="expression" dxfId="24025" priority="2444">
      <formula>AND(_xlfn.ISFORMULA(BV62),MOD(ROW()+1,2))</formula>
    </cfRule>
    <cfRule type="expression" dxfId="24024" priority="2445">
      <formula>MOD(ROW(),2)</formula>
    </cfRule>
  </conditionalFormatting>
  <conditionalFormatting sqref="CB62">
    <cfRule type="containsBlanks" priority="2442">
      <formula>LEN(TRIM(CB62))=0</formula>
    </cfRule>
  </conditionalFormatting>
  <conditionalFormatting sqref="CB62">
    <cfRule type="expression" dxfId="24023" priority="2439">
      <formula>AND(_xlfn.ISFORMULA(CB62),MOD(ROW(),2))</formula>
    </cfRule>
    <cfRule type="expression" dxfId="24022" priority="2440">
      <formula>AND(_xlfn.ISFORMULA(CB62),MOD(ROW()+1,2))</formula>
    </cfRule>
    <cfRule type="expression" dxfId="24021" priority="2441">
      <formula>MOD(ROW(),2)</formula>
    </cfRule>
  </conditionalFormatting>
  <conditionalFormatting sqref="CD62:CE62">
    <cfRule type="containsBlanks" priority="2438">
      <formula>LEN(TRIM(CD62))=0</formula>
    </cfRule>
  </conditionalFormatting>
  <conditionalFormatting sqref="CD62:CE62">
    <cfRule type="expression" dxfId="24020" priority="2435">
      <formula>AND(_xlfn.ISFORMULA(CD62),MOD(ROW(),2))</formula>
    </cfRule>
    <cfRule type="expression" dxfId="24019" priority="2436">
      <formula>AND(_xlfn.ISFORMULA(CD62),MOD(ROW()+1,2))</formula>
    </cfRule>
    <cfRule type="expression" dxfId="24018" priority="2437">
      <formula>MOD(ROW(),2)</formula>
    </cfRule>
  </conditionalFormatting>
  <conditionalFormatting sqref="CM62:CN62">
    <cfRule type="containsBlanks" priority="2434">
      <formula>LEN(TRIM(CM62))=0</formula>
    </cfRule>
  </conditionalFormatting>
  <conditionalFormatting sqref="CM62:CN62">
    <cfRule type="expression" dxfId="24017" priority="2431">
      <formula>AND(_xlfn.ISFORMULA(CM62),MOD(ROW(),2))</formula>
    </cfRule>
    <cfRule type="expression" dxfId="24016" priority="2432">
      <formula>AND(_xlfn.ISFORMULA(CM62),MOD(ROW()+1,2))</formula>
    </cfRule>
    <cfRule type="expression" dxfId="24015" priority="2433">
      <formula>MOD(ROW(),2)</formula>
    </cfRule>
  </conditionalFormatting>
  <conditionalFormatting sqref="BE62">
    <cfRule type="containsBlanks" priority="2426">
      <formula>LEN(TRIM(BE62))=0</formula>
    </cfRule>
    <cfRule type="expression" dxfId="24014" priority="2427">
      <formula>AND(_xlfn.ISFORMULA(BE62),MOD(ROW(),2))</formula>
    </cfRule>
    <cfRule type="expression" dxfId="24013" priority="2428">
      <formula>AND(_xlfn.ISFORMULA(BE62),MOD(ROW()+1,2))</formula>
    </cfRule>
    <cfRule type="expression" dxfId="24012" priority="2430">
      <formula>MOD(ROW(),2)</formula>
    </cfRule>
  </conditionalFormatting>
  <conditionalFormatting sqref="BE62">
    <cfRule type="expression" dxfId="24011" priority="2429">
      <formula>AND(NOT(ISNUMBER(BE62)),NOT(ISBLANK(BE62)))</formula>
    </cfRule>
  </conditionalFormatting>
  <conditionalFormatting sqref="J62">
    <cfRule type="expression" dxfId="24010" priority="2422">
      <formula>AND(_xlfn.ISFORMULA(J62),MOD(ROW(),2))</formula>
    </cfRule>
    <cfRule type="expression" dxfId="24009" priority="2423">
      <formula>AND(_xlfn.ISFORMULA(J62),MOD(ROW()+1,2))</formula>
    </cfRule>
    <cfRule type="expression" dxfId="24008" priority="2425">
      <formula>MOD(ROW(),2)</formula>
    </cfRule>
  </conditionalFormatting>
  <conditionalFormatting sqref="J62">
    <cfRule type="expression" dxfId="24007" priority="2424">
      <formula>AND(NOT(ISNUMBER(J62)),NOT(ISBLANK(J62)))</formula>
    </cfRule>
  </conditionalFormatting>
  <conditionalFormatting sqref="BD62">
    <cfRule type="containsBlanks" priority="2417">
      <formula>LEN(TRIM(BD62))=0</formula>
    </cfRule>
    <cfRule type="expression" dxfId="24006" priority="2418">
      <formula>AND(_xlfn.ISFORMULA(BD62),MOD(ROW(),2))</formula>
    </cfRule>
    <cfRule type="expression" dxfId="24005" priority="2419">
      <formula>AND(_xlfn.ISFORMULA(BD62),MOD(ROW()+1,2))</formula>
    </cfRule>
    <cfRule type="expression" dxfId="24004" priority="2421">
      <formula>MOD(ROW(),2)</formula>
    </cfRule>
  </conditionalFormatting>
  <conditionalFormatting sqref="BD62">
    <cfRule type="expression" dxfId="24003" priority="2420">
      <formula>AND(NOT(ISNUMBER(BD62)),NOT(ISBLANK(BD62)))</formula>
    </cfRule>
  </conditionalFormatting>
  <conditionalFormatting sqref="BK62">
    <cfRule type="containsBlanks" priority="2408">
      <formula>LEN(TRIM(BK62))=0</formula>
    </cfRule>
    <cfRule type="expression" dxfId="24002" priority="2410">
      <formula>AND(_xlfn.ISFORMULA(BK62),MOD(ROW()+1,2))</formula>
    </cfRule>
    <cfRule type="expression" dxfId="24001" priority="2411">
      <formula>AND(_xlfn.ISFORMULA(BK64),MOD(ROW(),2))</formula>
    </cfRule>
    <cfRule type="expression" dxfId="24000" priority="2412">
      <formula>MOD(ROW(),2)</formula>
    </cfRule>
  </conditionalFormatting>
  <conditionalFormatting sqref="BK62">
    <cfRule type="expression" dxfId="23999" priority="2409">
      <formula>AND(NOT(ISNUMBER(BK62)),NOT(ISBLANK(BK62)))</formula>
    </cfRule>
  </conditionalFormatting>
  <conditionalFormatting sqref="BK62">
    <cfRule type="containsBlanks" priority="2413">
      <formula>LEN(TRIM(BK62))=0</formula>
    </cfRule>
    <cfRule type="expression" dxfId="23998" priority="2414">
      <formula>AND(_xlfn.ISFORMULA(BK62),MOD(ROW()+1,2))</formula>
    </cfRule>
    <cfRule type="expression" dxfId="23997" priority="2415">
      <formula>AND(_xlfn.ISFORMULA(BK65),MOD(ROW(),2))</formula>
    </cfRule>
    <cfRule type="expression" dxfId="23996" priority="2416">
      <formula>MOD(ROW(),2)</formula>
    </cfRule>
  </conditionalFormatting>
  <conditionalFormatting sqref="BQ62">
    <cfRule type="containsBlanks" priority="2403">
      <formula>LEN(TRIM(BQ62))=0</formula>
    </cfRule>
    <cfRule type="expression" dxfId="23995" priority="2404">
      <formula>AND(_xlfn.ISFORMULA(BQ62),MOD(ROW(),2))</formula>
    </cfRule>
    <cfRule type="expression" dxfId="23994" priority="2405">
      <formula>AND(_xlfn.ISFORMULA(BQ62),MOD(ROW()+1,2))</formula>
    </cfRule>
    <cfRule type="expression" dxfId="23993" priority="2407">
      <formula>MOD(ROW(),2)</formula>
    </cfRule>
  </conditionalFormatting>
  <conditionalFormatting sqref="BQ62">
    <cfRule type="expression" dxfId="23992" priority="2406">
      <formula>AND(NOT(ISNUMBER(BQ62)),NOT(ISBLANK(BQ62)))</formula>
    </cfRule>
  </conditionalFormatting>
  <conditionalFormatting sqref="CS62">
    <cfRule type="containsBlanks" priority="2398">
      <formula>LEN(TRIM(CS62))=0</formula>
    </cfRule>
    <cfRule type="expression" dxfId="23991" priority="2399">
      <formula>AND(_xlfn.ISFORMULA(CS62),MOD(ROW(),2))</formula>
    </cfRule>
    <cfRule type="expression" dxfId="23990" priority="2400">
      <formula>AND(_xlfn.ISFORMULA(CS62),MOD(ROW()+1,2))</formula>
    </cfRule>
    <cfRule type="expression" dxfId="23989" priority="2402">
      <formula>MOD(ROW(),2)</formula>
    </cfRule>
  </conditionalFormatting>
  <conditionalFormatting sqref="CS62">
    <cfRule type="expression" dxfId="23988" priority="2401">
      <formula>AND(NOT(ISNUMBER(CS62)),NOT(ISBLANK(CS62)))</formula>
    </cfRule>
  </conditionalFormatting>
  <conditionalFormatting sqref="M62:O62">
    <cfRule type="expression" dxfId="23987" priority="2394">
      <formula>AND(_xlfn.ISFORMULA(M62),MOD(ROW(),2))</formula>
    </cfRule>
    <cfRule type="expression" dxfId="23986" priority="2395">
      <formula>AND(_xlfn.ISFORMULA(M62),MOD(ROW()+1,2))</formula>
    </cfRule>
    <cfRule type="expression" dxfId="23985" priority="2397">
      <formula>MOD(ROW(),2)</formula>
    </cfRule>
  </conditionalFormatting>
  <conditionalFormatting sqref="M62:O62">
    <cfRule type="expression" dxfId="23984" priority="2396">
      <formula>AND(NOT(ISNUMBER(M62)),NOT(ISBLANK(M62)))</formula>
    </cfRule>
  </conditionalFormatting>
  <conditionalFormatting sqref="I62">
    <cfRule type="expression" dxfId="23983" priority="2390">
      <formula>AND(_xlfn.ISFORMULA(I62),MOD(ROW(),2))</formula>
    </cfRule>
    <cfRule type="expression" dxfId="23982" priority="2391">
      <formula>AND(_xlfn.ISFORMULA(I62),MOD(ROW()+1,2))</formula>
    </cfRule>
    <cfRule type="expression" dxfId="23981" priority="2393">
      <formula>MOD(ROW(),2)</formula>
    </cfRule>
  </conditionalFormatting>
  <conditionalFormatting sqref="I62">
    <cfRule type="expression" dxfId="23980" priority="2392">
      <formula>AND(NOT(ISNUMBER(I62)),NOT(ISBLANK(I62)))</formula>
    </cfRule>
  </conditionalFormatting>
  <conditionalFormatting sqref="K62:L62">
    <cfRule type="expression" dxfId="23979" priority="2386">
      <formula>AND(_xlfn.ISFORMULA(K62),MOD(ROW(),2))</formula>
    </cfRule>
    <cfRule type="expression" dxfId="23978" priority="2387">
      <formula>AND(_xlfn.ISFORMULA(K62),MOD(ROW()+1,2))</formula>
    </cfRule>
    <cfRule type="expression" dxfId="23977" priority="2389">
      <formula>MOD(ROW(),2)</formula>
    </cfRule>
  </conditionalFormatting>
  <conditionalFormatting sqref="K62:L62">
    <cfRule type="expression" dxfId="23976" priority="2388">
      <formula>AND(NOT(ISNUMBER(K62)),NOT(ISBLANK(K62)))</formula>
    </cfRule>
  </conditionalFormatting>
  <conditionalFormatting sqref="DK62">
    <cfRule type="expression" dxfId="23975" priority="2383">
      <formula>AND(_xlfn.ISFORMULA(DK62),MOD(ROW(),2))</formula>
    </cfRule>
    <cfRule type="expression" dxfId="23974" priority="2384">
      <formula>AND(_xlfn.ISFORMULA(DK62),MOD(ROW()+1,2))</formula>
    </cfRule>
    <cfRule type="expression" dxfId="23973" priority="2385">
      <formula>MOD(ROW(),2)</formula>
    </cfRule>
  </conditionalFormatting>
  <conditionalFormatting sqref="DK62">
    <cfRule type="expression" dxfId="23972" priority="2382">
      <formula>OR(AND(NOT(_xlfn.ISFORMULA(DK62)),NOT(ISBLANK(DK62))),ISERROR(DK62))</formula>
    </cfRule>
  </conditionalFormatting>
  <conditionalFormatting sqref="BL62">
    <cfRule type="containsBlanks" priority="2368">
      <formula>LEN(TRIM(BL62))=0</formula>
    </cfRule>
    <cfRule type="expression" dxfId="23971" priority="2370">
      <formula>AND(_xlfn.ISFORMULA(BL62),MOD(ROW()+1,2))</formula>
    </cfRule>
    <cfRule type="expression" dxfId="23970" priority="2371">
      <formula>AND(_xlfn.ISFORMULA(BL64),MOD(ROW(),2))</formula>
    </cfRule>
    <cfRule type="expression" dxfId="23969" priority="2372">
      <formula>MOD(ROW(),2)</formula>
    </cfRule>
  </conditionalFormatting>
  <conditionalFormatting sqref="BL62">
    <cfRule type="expression" dxfId="23968" priority="2369">
      <formula>AND(NOT(ISNUMBER(BL62)),NOT(ISBLANK(BL62)))</formula>
    </cfRule>
  </conditionalFormatting>
  <conditionalFormatting sqref="BL62">
    <cfRule type="containsBlanks" priority="2373">
      <formula>LEN(TRIM(BL62))=0</formula>
    </cfRule>
    <cfRule type="expression" dxfId="23967" priority="2374">
      <formula>AND(_xlfn.ISFORMULA(BL62),MOD(ROW()+1,2))</formula>
    </cfRule>
    <cfRule type="expression" dxfId="23966" priority="2375">
      <formula>AND(_xlfn.ISFORMULA(BL65),MOD(ROW(),2))</formula>
    </cfRule>
    <cfRule type="expression" dxfId="23965" priority="2376">
      <formula>MOD(ROW(),2)</formula>
    </cfRule>
  </conditionalFormatting>
  <conditionalFormatting sqref="DG62">
    <cfRule type="expression" dxfId="23964" priority="2364">
      <formula>AND(_xlfn.ISFORMULA(DG62),MOD(ROW(),2))</formula>
    </cfRule>
    <cfRule type="expression" dxfId="23963" priority="2365">
      <formula>AND(_xlfn.ISFORMULA(DG62),MOD(ROW()+1,2))</formula>
    </cfRule>
    <cfRule type="expression" dxfId="23962" priority="2367">
      <formula>MOD(ROW(),2)</formula>
    </cfRule>
  </conditionalFormatting>
  <conditionalFormatting sqref="DG62">
    <cfRule type="expression" dxfId="23961" priority="2366">
      <formula>AND(NOT(ISNUMBER(DG62)),NOT(ISBLANK(DG62)))</formula>
    </cfRule>
  </conditionalFormatting>
  <conditionalFormatting sqref="CX62">
    <cfRule type="expression" dxfId="23960" priority="2360">
      <formula>AND(_xlfn.ISFORMULA(CX62),MOD(ROW(),2))</formula>
    </cfRule>
    <cfRule type="expression" dxfId="23959" priority="2361">
      <formula>AND(_xlfn.ISFORMULA(CX62),MOD(ROW()+1,2))</formula>
    </cfRule>
    <cfRule type="expression" dxfId="23958" priority="2363">
      <formula>MOD(ROW(),2)</formula>
    </cfRule>
  </conditionalFormatting>
  <conditionalFormatting sqref="CX62">
    <cfRule type="expression" dxfId="23957" priority="2362">
      <formula>AND(NOT(ISNUMBER(CX62)),NOT(ISBLANK(CX62)))</formula>
    </cfRule>
  </conditionalFormatting>
  <conditionalFormatting sqref="DB62">
    <cfRule type="expression" dxfId="23956" priority="2356">
      <formula>AND(_xlfn.ISFORMULA(DB62),MOD(ROW(),2))</formula>
    </cfRule>
    <cfRule type="expression" dxfId="23955" priority="2357">
      <formula>AND(_xlfn.ISFORMULA(DB62),MOD(ROW()+1,2))</formula>
    </cfRule>
    <cfRule type="expression" dxfId="23954" priority="2359">
      <formula>MOD(ROW(),2)</formula>
    </cfRule>
  </conditionalFormatting>
  <conditionalFormatting sqref="DB62">
    <cfRule type="expression" dxfId="23953" priority="2358">
      <formula>AND(NOT(ISNUMBER(DB62)),NOT(ISBLANK(DB62)))</formula>
    </cfRule>
  </conditionalFormatting>
  <conditionalFormatting sqref="DC62">
    <cfRule type="expression" dxfId="23952" priority="2352">
      <formula>AND(_xlfn.ISFORMULA(DC62),MOD(ROW(),2))</formula>
    </cfRule>
    <cfRule type="expression" dxfId="23951" priority="2353">
      <formula>AND(_xlfn.ISFORMULA(DC62),MOD(ROW()+1,2))</formula>
    </cfRule>
    <cfRule type="expression" dxfId="23950" priority="2355">
      <formula>MOD(ROW(),2)</formula>
    </cfRule>
  </conditionalFormatting>
  <conditionalFormatting sqref="DC62">
    <cfRule type="expression" dxfId="23949" priority="2354">
      <formula>AND(NOT(ISNUMBER(DC62)),NOT(ISBLANK(DC62)))</formula>
    </cfRule>
  </conditionalFormatting>
  <conditionalFormatting sqref="DD62">
    <cfRule type="expression" dxfId="23948" priority="2348">
      <formula>AND(_xlfn.ISFORMULA(DD62),MOD(ROW(),2))</formula>
    </cfRule>
    <cfRule type="expression" dxfId="23947" priority="2349">
      <formula>AND(_xlfn.ISFORMULA(DD62),MOD(ROW()+1,2))</formula>
    </cfRule>
    <cfRule type="expression" dxfId="23946" priority="2351">
      <formula>MOD(ROW(),2)</formula>
    </cfRule>
  </conditionalFormatting>
  <conditionalFormatting sqref="DD62">
    <cfRule type="expression" dxfId="23945" priority="2350">
      <formula>AND(NOT(ISNUMBER(DD62)),NOT(ISBLANK(DD62)))</formula>
    </cfRule>
  </conditionalFormatting>
  <conditionalFormatting sqref="DE62">
    <cfRule type="expression" dxfId="23944" priority="2344">
      <formula>AND(_xlfn.ISFORMULA(DE62),MOD(ROW(),2))</formula>
    </cfRule>
    <cfRule type="expression" dxfId="23943" priority="2345">
      <formula>AND(_xlfn.ISFORMULA(DE62),MOD(ROW()+1,2))</formula>
    </cfRule>
    <cfRule type="expression" dxfId="23942" priority="2347">
      <formula>MOD(ROW(),2)</formula>
    </cfRule>
  </conditionalFormatting>
  <conditionalFormatting sqref="DE62">
    <cfRule type="expression" dxfId="23941" priority="2346">
      <formula>AND(NOT(ISNUMBER(DE62)),NOT(ISBLANK(DE62)))</formula>
    </cfRule>
  </conditionalFormatting>
  <conditionalFormatting sqref="DF62">
    <cfRule type="expression" dxfId="23940" priority="2340">
      <formula>AND(_xlfn.ISFORMULA(DF62),MOD(ROW(),2))</formula>
    </cfRule>
    <cfRule type="expression" dxfId="23939" priority="2341">
      <formula>AND(_xlfn.ISFORMULA(DF62),MOD(ROW()+1,2))</formula>
    </cfRule>
    <cfRule type="expression" dxfId="23938" priority="2343">
      <formula>MOD(ROW(),2)</formula>
    </cfRule>
  </conditionalFormatting>
  <conditionalFormatting sqref="DF62">
    <cfRule type="expression" dxfId="23937" priority="2342">
      <formula>AND(NOT(ISNUMBER(DF62)),NOT(ISBLANK(DF62)))</formula>
    </cfRule>
  </conditionalFormatting>
  <conditionalFormatting sqref="DI62">
    <cfRule type="expression" dxfId="23936" priority="2336">
      <formula>AND(_xlfn.ISFORMULA(DI62),MOD(ROW(),2))</formula>
    </cfRule>
    <cfRule type="expression" dxfId="23935" priority="2337">
      <formula>AND(_xlfn.ISFORMULA(DI62),MOD(ROW()+1,2))</formula>
    </cfRule>
    <cfRule type="expression" dxfId="23934" priority="2339">
      <formula>MOD(ROW(),2)</formula>
    </cfRule>
  </conditionalFormatting>
  <conditionalFormatting sqref="DI62">
    <cfRule type="expression" dxfId="23933" priority="2338">
      <formula>AND(NOT(ISNUMBER(DI62)),NOT(ISBLANK(DI62)))</formula>
    </cfRule>
  </conditionalFormatting>
  <conditionalFormatting sqref="A63:F63 H63 P63:AL63 AN63:AP63 AR63:AT63 AV63:BB63 BF63:BH63 BM63 BP63 CC63 CO63 CQ63:CR63 CU63 CW63:CX63 DJ63 DM63:XFD63 DC63:DE63">
    <cfRule type="expression" dxfId="23932" priority="2328">
      <formula>AND(_xlfn.ISFORMULA(A63),MOD(ROW(),2))</formula>
    </cfRule>
    <cfRule type="expression" dxfId="23931" priority="2329">
      <formula>AND(_xlfn.ISFORMULA(A63),MOD(ROW()+1,2))</formula>
    </cfRule>
    <cfRule type="expression" dxfId="23930" priority="2331">
      <formula>MOD(ROW(),2)</formula>
    </cfRule>
  </conditionalFormatting>
  <conditionalFormatting sqref="AX63 V63:AL63 AN63:AP63 AR63:AT63 AV63 BA63:BB63 BF63 BH63">
    <cfRule type="expression" dxfId="23929" priority="2330">
      <formula>AND(NOT(ISNUMBER(V63)),NOT(ISBLANK(V63)))</formula>
    </cfRule>
  </conditionalFormatting>
  <conditionalFormatting sqref="AR63:AT63 AN63:AP63 AD63:AL63">
    <cfRule type="expression" dxfId="23928" priority="2326" stopIfTrue="1">
      <formula>AND(OR(ISNUMBER(SEARCH("+",AD63)),ISNUMBER(SEARCH("–",AD63))),MOD(ROW()+1,2))</formula>
    </cfRule>
    <cfRule type="expression" dxfId="23927" priority="2327" stopIfTrue="1">
      <formula>AND(OR(ISNUMBER(SEARCH("+",AD63)),ISNUMBER(SEARCH("–",AD63))),MOD(ROW(),2))</formula>
    </cfRule>
  </conditionalFormatting>
  <conditionalFormatting sqref="BF63">
    <cfRule type="expression" dxfId="23926" priority="2325">
      <formula>OR(AND(NOT(_xlfn.ISFORMULA(BF63)),NOT(ISBLANK(BF63))),ISERROR(BF63))</formula>
    </cfRule>
  </conditionalFormatting>
  <conditionalFormatting sqref="G63">
    <cfRule type="containsBlanks" priority="2321">
      <formula>LEN(TRIM(G63))=0</formula>
    </cfRule>
    <cfRule type="expression" dxfId="23925" priority="2322">
      <formula>AND(_xlfn.ISFORMULA(G63),MOD(ROW(),2))</formula>
    </cfRule>
    <cfRule type="expression" dxfId="23924" priority="2323">
      <formula>AND(_xlfn.ISFORMULA(G63),MOD(ROW()+1,2))</formula>
    </cfRule>
    <cfRule type="expression" dxfId="23923" priority="2324">
      <formula>MOD(ROW(),2)</formula>
    </cfRule>
  </conditionalFormatting>
  <conditionalFormatting sqref="M63:O63">
    <cfRule type="expression" dxfId="23922" priority="2317">
      <formula>AND(_xlfn.ISFORMULA(M63),MOD(ROW(),2))</formula>
    </cfRule>
    <cfRule type="expression" dxfId="23921" priority="2318">
      <formula>AND(_xlfn.ISFORMULA(M63),MOD(ROW()+1,2))</formula>
    </cfRule>
    <cfRule type="expression" dxfId="23920" priority="2320">
      <formula>MOD(ROW(),2)</formula>
    </cfRule>
  </conditionalFormatting>
  <conditionalFormatting sqref="M63:O63">
    <cfRule type="expression" dxfId="23919" priority="2319">
      <formula>AND(NOT(ISNUMBER(M63)),NOT(ISBLANK(M63)))</formula>
    </cfRule>
  </conditionalFormatting>
  <conditionalFormatting sqref="CY63:DA63">
    <cfRule type="expression" dxfId="23918" priority="2314">
      <formula>AND(_xlfn.ISFORMULA(CY63),MOD(ROW(),2))</formula>
    </cfRule>
    <cfRule type="expression" dxfId="23917" priority="2315">
      <formula>AND(_xlfn.ISFORMULA(CY63),MOD(ROW()+1,2))</formula>
    </cfRule>
    <cfRule type="expression" dxfId="23916" priority="2316">
      <formula>MOD(ROW(),2)</formula>
    </cfRule>
  </conditionalFormatting>
  <conditionalFormatting sqref="CY63:DA63">
    <cfRule type="expression" dxfId="23915" priority="2313">
      <formula>OR(AND(NOT(_xlfn.ISFORMULA(CY63)),NOT(ISBLANK(CY63))),ISERROR(CY63))</formula>
    </cfRule>
  </conditionalFormatting>
  <conditionalFormatting sqref="I63">
    <cfRule type="expression" dxfId="23914" priority="2309">
      <formula>AND(_xlfn.ISFORMULA(I63),MOD(ROW(),2))</formula>
    </cfRule>
    <cfRule type="expression" dxfId="23913" priority="2310">
      <formula>AND(_xlfn.ISFORMULA(I63),MOD(ROW()+1,2))</formula>
    </cfRule>
    <cfRule type="expression" dxfId="23912" priority="2312">
      <formula>MOD(ROW(),2)</formula>
    </cfRule>
  </conditionalFormatting>
  <conditionalFormatting sqref="I63">
    <cfRule type="expression" dxfId="23911" priority="2311">
      <formula>AND(NOT(ISNUMBER(I63)),NOT(ISBLANK(I63)))</formula>
    </cfRule>
  </conditionalFormatting>
  <conditionalFormatting sqref="J63:K63">
    <cfRule type="expression" dxfId="23910" priority="2305">
      <formula>AND(_xlfn.ISFORMULA(J63),MOD(ROW(),2))</formula>
    </cfRule>
    <cfRule type="expression" dxfId="23909" priority="2306">
      <formula>AND(_xlfn.ISFORMULA(J63),MOD(ROW()+1,2))</formula>
    </cfRule>
    <cfRule type="expression" dxfId="23908" priority="2308">
      <formula>MOD(ROW(),2)</formula>
    </cfRule>
  </conditionalFormatting>
  <conditionalFormatting sqref="J63:K63">
    <cfRule type="expression" dxfId="23907" priority="2307">
      <formula>AND(NOT(ISNUMBER(J63)),NOT(ISBLANK(J63)))</formula>
    </cfRule>
  </conditionalFormatting>
  <conditionalFormatting sqref="BJ63">
    <cfRule type="expression" dxfId="23906" priority="2272">
      <formula>AND(_xlfn.ISFORMULA(BJ63),MOD(ROW(),2))</formula>
    </cfRule>
    <cfRule type="expression" dxfId="23905" priority="2273">
      <formula>AND(_xlfn.ISFORMULA(BJ63),MOD(ROW()+1,2))</formula>
    </cfRule>
    <cfRule type="expression" dxfId="23904" priority="2275">
      <formula>MOD(ROW(),2)</formula>
    </cfRule>
  </conditionalFormatting>
  <conditionalFormatting sqref="BJ63">
    <cfRule type="expression" dxfId="23903" priority="2274">
      <formula>AND(NOT(ISNUMBER(BJ63)),NOT(ISBLANK(BJ63)))</formula>
    </cfRule>
  </conditionalFormatting>
  <conditionalFormatting sqref="AM63">
    <cfRule type="expression" dxfId="23902" priority="2297">
      <formula>AND(_xlfn.ISFORMULA(AM63),MOD(ROW(),2))</formula>
    </cfRule>
    <cfRule type="expression" dxfId="23901" priority="2298">
      <formula>AND(_xlfn.ISFORMULA(AM63),MOD(ROW()+1,2))</formula>
    </cfRule>
    <cfRule type="expression" dxfId="23900" priority="2300">
      <formula>MOD(ROW(),2)</formula>
    </cfRule>
  </conditionalFormatting>
  <conditionalFormatting sqref="AM63">
    <cfRule type="expression" dxfId="23899" priority="2299">
      <formula>AND(NOT(ISNUMBER(AM63)),NOT(ISBLANK(AM63)))</formula>
    </cfRule>
  </conditionalFormatting>
  <conditionalFormatting sqref="AM63">
    <cfRule type="expression" dxfId="23898" priority="2296">
      <formula>OR(AND(NOT(_xlfn.ISFORMULA(AM63)),NOT(ISBLANK(AM63))),ISERROR(AM63))</formula>
    </cfRule>
  </conditionalFormatting>
  <conditionalFormatting sqref="AQ63">
    <cfRule type="expression" dxfId="23897" priority="2292">
      <formula>AND(_xlfn.ISFORMULA(AQ63),MOD(ROW(),2))</formula>
    </cfRule>
    <cfRule type="expression" dxfId="23896" priority="2293">
      <formula>AND(_xlfn.ISFORMULA(AQ63),MOD(ROW()+1,2))</formula>
    </cfRule>
    <cfRule type="expression" dxfId="23895" priority="2295">
      <formula>MOD(ROW(),2)</formula>
    </cfRule>
  </conditionalFormatting>
  <conditionalFormatting sqref="AQ63">
    <cfRule type="expression" dxfId="23894" priority="2294">
      <formula>AND(NOT(ISNUMBER(AQ63)),NOT(ISBLANK(AQ63)))</formula>
    </cfRule>
  </conditionalFormatting>
  <conditionalFormatting sqref="AQ63">
    <cfRule type="expression" dxfId="23893" priority="2291">
      <formula>OR(AND(NOT(_xlfn.ISFORMULA(AQ63)),NOT(ISBLANK(AQ63))),ISERROR(AQ63))</formula>
    </cfRule>
  </conditionalFormatting>
  <conditionalFormatting sqref="AU63">
    <cfRule type="expression" dxfId="23892" priority="2287">
      <formula>AND(_xlfn.ISFORMULA(AU63),MOD(ROW(),2))</formula>
    </cfRule>
    <cfRule type="expression" dxfId="23891" priority="2288">
      <formula>AND(_xlfn.ISFORMULA(AU63),MOD(ROW()+1,2))</formula>
    </cfRule>
    <cfRule type="expression" dxfId="23890" priority="2290">
      <formula>MOD(ROW(),2)</formula>
    </cfRule>
  </conditionalFormatting>
  <conditionalFormatting sqref="AU63">
    <cfRule type="expression" dxfId="23889" priority="2289">
      <formula>AND(NOT(ISNUMBER(AU63)),NOT(ISBLANK(AU63)))</formula>
    </cfRule>
  </conditionalFormatting>
  <conditionalFormatting sqref="AU63">
    <cfRule type="expression" dxfId="23888" priority="2286">
      <formula>OR(AND(NOT(_xlfn.ISFORMULA(AU63)),NOT(ISBLANK(AU63))),ISERROR(AU63))</formula>
    </cfRule>
  </conditionalFormatting>
  <conditionalFormatting sqref="BC63">
    <cfRule type="expression" dxfId="23887" priority="2282">
      <formula>AND(_xlfn.ISFORMULA(BC63),MOD(ROW(),2))</formula>
    </cfRule>
    <cfRule type="expression" dxfId="23886" priority="2283">
      <formula>AND(_xlfn.ISFORMULA(BC63),MOD(ROW()+1,2))</formula>
    </cfRule>
    <cfRule type="expression" dxfId="23885" priority="2285">
      <formula>MOD(ROW(),2)</formula>
    </cfRule>
  </conditionalFormatting>
  <conditionalFormatting sqref="BC63">
    <cfRule type="expression" dxfId="23884" priority="2284">
      <formula>AND(NOT(ISNUMBER(BC63)),NOT(ISBLANK(BC63)))</formula>
    </cfRule>
  </conditionalFormatting>
  <conditionalFormatting sqref="BC63">
    <cfRule type="expression" dxfId="23883" priority="2281">
      <formula>OR(AND(NOT(_xlfn.ISFORMULA(BC63)),NOT(ISBLANK(BC63))),ISERROR(BC63))</formula>
    </cfRule>
  </conditionalFormatting>
  <conditionalFormatting sqref="BI63">
    <cfRule type="expression" dxfId="23882" priority="2277">
      <formula>AND(_xlfn.ISFORMULA(BI63),MOD(ROW(),2))</formula>
    </cfRule>
    <cfRule type="expression" dxfId="23881" priority="2278">
      <formula>AND(_xlfn.ISFORMULA(BI63),MOD(ROW()+1,2))</formula>
    </cfRule>
    <cfRule type="expression" dxfId="23880" priority="2280">
      <formula>MOD(ROW(),2)</formula>
    </cfRule>
  </conditionalFormatting>
  <conditionalFormatting sqref="BI63">
    <cfRule type="expression" dxfId="23879" priority="2279">
      <formula>AND(NOT(ISNUMBER(BI63)),NOT(ISBLANK(BI63)))</formula>
    </cfRule>
  </conditionalFormatting>
  <conditionalFormatting sqref="BI63">
    <cfRule type="expression" dxfId="23878" priority="2276">
      <formula>OR(AND(NOT(_xlfn.ISFORMULA(BI63)),NOT(ISBLANK(BI63))),ISERROR(BI63))</formula>
    </cfRule>
  </conditionalFormatting>
  <conditionalFormatting sqref="BJ63">
    <cfRule type="expression" dxfId="23877" priority="2271">
      <formula>OR(AND(NOT(_xlfn.ISFORMULA(BJ63)),NOT(ISBLANK(BJ63))),ISERROR(BJ63))</formula>
    </cfRule>
  </conditionalFormatting>
  <conditionalFormatting sqref="BD63:BE63">
    <cfRule type="containsBlanks" priority="2266">
      <formula>LEN(TRIM(BD63))=0</formula>
    </cfRule>
    <cfRule type="expression" dxfId="23876" priority="2267">
      <formula>AND(_xlfn.ISFORMULA(BD63),MOD(ROW(),2))</formula>
    </cfRule>
    <cfRule type="expression" dxfId="23875" priority="2268">
      <formula>AND(_xlfn.ISFORMULA(BD63),MOD(ROW()+1,2))</formula>
    </cfRule>
    <cfRule type="expression" dxfId="23874" priority="2270">
      <formula>MOD(ROW(),2)</formula>
    </cfRule>
  </conditionalFormatting>
  <conditionalFormatting sqref="BD63:BE63">
    <cfRule type="expression" dxfId="23873" priority="2269">
      <formula>AND(NOT(ISNUMBER(BD63)),NOT(ISBLANK(BD63)))</formula>
    </cfRule>
  </conditionalFormatting>
  <conditionalFormatting sqref="BK63:BL63">
    <cfRule type="expression" dxfId="23872" priority="2261">
      <formula>AND(NOT(ISNUMBER(BK63)),NOT(ISBLANK(BK63)))</formula>
    </cfRule>
  </conditionalFormatting>
  <conditionalFormatting sqref="BK63:BL63">
    <cfRule type="containsBlanks" priority="2262">
      <formula>LEN(TRIM(BK63))=0</formula>
    </cfRule>
    <cfRule type="expression" dxfId="23871" priority="2263">
      <formula>AND(_xlfn.ISFORMULA(BK63),MOD(ROW()+1,2))</formula>
    </cfRule>
    <cfRule type="expression" dxfId="23870" priority="2264">
      <formula>AND(_xlfn.ISFORMULA(BK65),MOD(ROW(),2))</formula>
    </cfRule>
    <cfRule type="expression" dxfId="23869" priority="2265">
      <formula>MOD(ROW(),2)</formula>
    </cfRule>
  </conditionalFormatting>
  <conditionalFormatting sqref="BO63">
    <cfRule type="expression" dxfId="23868" priority="2256">
      <formula>AND(NOT(ISNUMBER(BO63)),NOT(ISBLANK(BO63)))</formula>
    </cfRule>
  </conditionalFormatting>
  <conditionalFormatting sqref="BO63">
    <cfRule type="containsBlanks" priority="2257">
      <formula>LEN(TRIM(BO63))=0</formula>
    </cfRule>
    <cfRule type="expression" dxfId="23867" priority="2258">
      <formula>AND(_xlfn.ISFORMULA(BO63),MOD(ROW()+1,2))</formula>
    </cfRule>
    <cfRule type="expression" dxfId="23866" priority="2259">
      <formula>AND(_xlfn.ISFORMULA(BO65),MOD(ROW(),2))</formula>
    </cfRule>
    <cfRule type="expression" dxfId="23865" priority="2260">
      <formula>MOD(ROW(),2)</formula>
    </cfRule>
  </conditionalFormatting>
  <conditionalFormatting sqref="BN63">
    <cfRule type="expression" dxfId="23864" priority="2251">
      <formula>AND(NOT(ISNUMBER(BN63)),NOT(ISBLANK(BN63)))</formula>
    </cfRule>
  </conditionalFormatting>
  <conditionalFormatting sqref="BN63">
    <cfRule type="containsBlanks" priority="2252">
      <formula>LEN(TRIM(BN63))=0</formula>
    </cfRule>
    <cfRule type="expression" dxfId="23863" priority="2253">
      <formula>AND(_xlfn.ISFORMULA(BN63),MOD(ROW()+1,2))</formula>
    </cfRule>
    <cfRule type="expression" dxfId="23862" priority="2254">
      <formula>AND(_xlfn.ISFORMULA(BN65),MOD(ROW(),2))</formula>
    </cfRule>
    <cfRule type="expression" dxfId="23861" priority="2255">
      <formula>MOD(ROW(),2)</formula>
    </cfRule>
  </conditionalFormatting>
  <conditionalFormatting sqref="BQ63:BR63">
    <cfRule type="containsBlanks" priority="2246">
      <formula>LEN(TRIM(BQ63))=0</formula>
    </cfRule>
    <cfRule type="expression" dxfId="23860" priority="2247">
      <formula>AND(_xlfn.ISFORMULA(BQ63),MOD(ROW(),2))</formula>
    </cfRule>
    <cfRule type="expression" dxfId="23859" priority="2248">
      <formula>AND(_xlfn.ISFORMULA(BQ63),MOD(ROW()+1,2))</formula>
    </cfRule>
    <cfRule type="expression" dxfId="23858" priority="2250">
      <formula>MOD(ROW(),2)</formula>
    </cfRule>
  </conditionalFormatting>
  <conditionalFormatting sqref="BQ63:BR63">
    <cfRule type="expression" dxfId="23857" priority="2249">
      <formula>AND(NOT(ISNUMBER(BQ63)),NOT(ISBLANK(BQ63)))</formula>
    </cfRule>
  </conditionalFormatting>
  <conditionalFormatting sqref="BT63">
    <cfRule type="expression" dxfId="23856" priority="2243">
      <formula>AND(_xlfn.ISFORMULA(BT63),MOD(ROW(),2))</formula>
    </cfRule>
    <cfRule type="expression" dxfId="23855" priority="2244">
      <formula>AND(_xlfn.ISFORMULA(BT63),MOD(ROW()+1,2))</formula>
    </cfRule>
    <cfRule type="expression" dxfId="23854" priority="2245">
      <formula>MOD(ROW(),2)</formula>
    </cfRule>
  </conditionalFormatting>
  <conditionalFormatting sqref="BS63">
    <cfRule type="expression" dxfId="23853" priority="2242">
      <formula>OR(AND(NOT(_xlfn.ISFORMULA(BS63)),NOT(ISBLANK(BS63))),ISERROR(BS63))</formula>
    </cfRule>
  </conditionalFormatting>
  <conditionalFormatting sqref="BS63">
    <cfRule type="containsBlanks" priority="2241">
      <formula>LEN(TRIM(BS63))=0</formula>
    </cfRule>
  </conditionalFormatting>
  <conditionalFormatting sqref="BS63">
    <cfRule type="expression" dxfId="23852" priority="2238">
      <formula>AND(_xlfn.ISFORMULA(BS63),MOD(ROW(),2))</formula>
    </cfRule>
    <cfRule type="expression" dxfId="23851" priority="2239">
      <formula>AND(_xlfn.ISFORMULA(BS63),MOD(ROW()+1,2))</formula>
    </cfRule>
    <cfRule type="expression" dxfId="23850" priority="2240">
      <formula>MOD(ROW(),2)</formula>
    </cfRule>
  </conditionalFormatting>
  <conditionalFormatting sqref="BU63:BV63">
    <cfRule type="expression" dxfId="23849" priority="2237">
      <formula>OR(AND(NOT(_xlfn.ISFORMULA(BU63)),NOT(ISBLANK(BU63))),ISERROR(BU63))</formula>
    </cfRule>
  </conditionalFormatting>
  <conditionalFormatting sqref="BU63">
    <cfRule type="containsBlanks" priority="2236">
      <formula>LEN(TRIM(BU63))=0</formula>
    </cfRule>
  </conditionalFormatting>
  <conditionalFormatting sqref="BU63">
    <cfRule type="expression" dxfId="23848" priority="2233">
      <formula>AND(_xlfn.ISFORMULA(BU63),MOD(ROW(),2))</formula>
    </cfRule>
    <cfRule type="expression" dxfId="23847" priority="2234">
      <formula>AND(_xlfn.ISFORMULA(BU63),MOD(ROW()+1,2))</formula>
    </cfRule>
    <cfRule type="expression" dxfId="23846" priority="2235">
      <formula>MOD(ROW(),2)</formula>
    </cfRule>
  </conditionalFormatting>
  <conditionalFormatting sqref="BV63">
    <cfRule type="containsBlanks" priority="2232">
      <formula>LEN(TRIM(BV63))=0</formula>
    </cfRule>
  </conditionalFormatting>
  <conditionalFormatting sqref="BV63">
    <cfRule type="expression" dxfId="23845" priority="2229">
      <formula>AND(_xlfn.ISFORMULA(BV63),MOD(ROW(),2))</formula>
    </cfRule>
    <cfRule type="expression" dxfId="23844" priority="2230">
      <formula>AND(_xlfn.ISFORMULA(BV63),MOD(ROW()+1,2))</formula>
    </cfRule>
    <cfRule type="expression" dxfId="23843" priority="2231">
      <formula>MOD(ROW(),2)</formula>
    </cfRule>
  </conditionalFormatting>
  <conditionalFormatting sqref="BX63">
    <cfRule type="containsBlanks" priority="2224">
      <formula>LEN(TRIM(BX63))=0</formula>
    </cfRule>
    <cfRule type="expression" dxfId="23842" priority="2225">
      <formula>AND(_xlfn.ISFORMULA(BX63),MOD(ROW(),2))</formula>
    </cfRule>
    <cfRule type="expression" dxfId="23841" priority="2226">
      <formula>AND(_xlfn.ISFORMULA(BX63),MOD(ROW()+1,2))</formula>
    </cfRule>
    <cfRule type="expression" dxfId="23840" priority="2228">
      <formula>MOD(ROW(),2)</formula>
    </cfRule>
  </conditionalFormatting>
  <conditionalFormatting sqref="BX63">
    <cfRule type="expression" dxfId="23839" priority="2227">
      <formula>AND(NOT(ISNUMBER(BX63)),NOT(ISBLANK(BX63)))</formula>
    </cfRule>
  </conditionalFormatting>
  <conditionalFormatting sqref="BY63">
    <cfRule type="expression" dxfId="23838" priority="2223">
      <formula>OR(AND(NOT(_xlfn.ISFORMULA(BY63)),NOT(ISBLANK(BY63))),ISERROR(BY63))</formula>
    </cfRule>
  </conditionalFormatting>
  <conditionalFormatting sqref="BY63">
    <cfRule type="containsBlanks" priority="2222">
      <formula>LEN(TRIM(BY63))=0</formula>
    </cfRule>
  </conditionalFormatting>
  <conditionalFormatting sqref="BY63">
    <cfRule type="expression" dxfId="23837" priority="2219">
      <formula>AND(_xlfn.ISFORMULA(BY63),MOD(ROW(),2))</formula>
    </cfRule>
    <cfRule type="expression" dxfId="23836" priority="2220">
      <formula>AND(_xlfn.ISFORMULA(BY63),MOD(ROW()+1,2))</formula>
    </cfRule>
    <cfRule type="expression" dxfId="23835" priority="2221">
      <formula>MOD(ROW(),2)</formula>
    </cfRule>
  </conditionalFormatting>
  <conditionalFormatting sqref="CB63">
    <cfRule type="expression" dxfId="23834" priority="2218">
      <formula>OR(AND(NOT(_xlfn.ISFORMULA(CB63)),NOT(ISBLANK(CB63))),ISERROR(CB63))</formula>
    </cfRule>
  </conditionalFormatting>
  <conditionalFormatting sqref="CB63">
    <cfRule type="containsBlanks" priority="2217">
      <formula>LEN(TRIM(CB63))=0</formula>
    </cfRule>
  </conditionalFormatting>
  <conditionalFormatting sqref="CB63">
    <cfRule type="expression" dxfId="23833" priority="2214">
      <formula>AND(_xlfn.ISFORMULA(CB63),MOD(ROW(),2))</formula>
    </cfRule>
    <cfRule type="expression" dxfId="23832" priority="2215">
      <formula>AND(_xlfn.ISFORMULA(CB63),MOD(ROW()+1,2))</formula>
    </cfRule>
    <cfRule type="expression" dxfId="23831" priority="2216">
      <formula>MOD(ROW(),2)</formula>
    </cfRule>
  </conditionalFormatting>
  <conditionalFormatting sqref="CD63:CE63">
    <cfRule type="expression" dxfId="23830" priority="2213">
      <formula>OR(AND(NOT(_xlfn.ISFORMULA(CD63)),NOT(ISBLANK(CD63))),ISERROR(CD63))</formula>
    </cfRule>
  </conditionalFormatting>
  <conditionalFormatting sqref="CD63:CE63">
    <cfRule type="containsBlanks" priority="2212">
      <formula>LEN(TRIM(CD63))=0</formula>
    </cfRule>
  </conditionalFormatting>
  <conditionalFormatting sqref="CD63:CE63">
    <cfRule type="expression" dxfId="23829" priority="2209">
      <formula>AND(_xlfn.ISFORMULA(CD63),MOD(ROW(),2))</formula>
    </cfRule>
    <cfRule type="expression" dxfId="23828" priority="2210">
      <formula>AND(_xlfn.ISFORMULA(CD63),MOD(ROW()+1,2))</formula>
    </cfRule>
    <cfRule type="expression" dxfId="23827" priority="2211">
      <formula>MOD(ROW(),2)</formula>
    </cfRule>
  </conditionalFormatting>
  <conditionalFormatting sqref="CI63">
    <cfRule type="containsBlanks" priority="2204">
      <formula>LEN(TRIM(CI63))=0</formula>
    </cfRule>
    <cfRule type="expression" dxfId="23826" priority="2205">
      <formula>AND(_xlfn.ISFORMULA(CI63),MOD(ROW(),2))</formula>
    </cfRule>
    <cfRule type="expression" dxfId="23825" priority="2206">
      <formula>AND(_xlfn.ISFORMULA(CI63),MOD(ROW()+1,2))</formula>
    </cfRule>
    <cfRule type="expression" dxfId="23824" priority="2208">
      <formula>MOD(ROW(),2)</formula>
    </cfRule>
  </conditionalFormatting>
  <conditionalFormatting sqref="CI63">
    <cfRule type="expression" dxfId="23823" priority="2207">
      <formula>AND(NOT(ISNUMBER(CI63)),NOT(ISBLANK(CI63)))</formula>
    </cfRule>
  </conditionalFormatting>
  <conditionalFormatting sqref="CK63">
    <cfRule type="containsBlanks" priority="2199">
      <formula>LEN(TRIM(CK63))=0</formula>
    </cfRule>
    <cfRule type="expression" dxfId="23822" priority="2200">
      <formula>AND(_xlfn.ISFORMULA(CK63),MOD(ROW(),2))</formula>
    </cfRule>
    <cfRule type="expression" dxfId="23821" priority="2201">
      <formula>AND(_xlfn.ISFORMULA(CK63),MOD(ROW()+1,2))</formula>
    </cfRule>
    <cfRule type="expression" dxfId="23820" priority="2203">
      <formula>MOD(ROW(),2)</formula>
    </cfRule>
  </conditionalFormatting>
  <conditionalFormatting sqref="CK63">
    <cfRule type="expression" dxfId="23819" priority="2202">
      <formula>AND(NOT(ISNUMBER(CK63)),NOT(ISBLANK(CK63)))</formula>
    </cfRule>
  </conditionalFormatting>
  <conditionalFormatting sqref="CP63">
    <cfRule type="containsBlanks" priority="2194">
      <formula>LEN(TRIM(CP63))=0</formula>
    </cfRule>
    <cfRule type="expression" dxfId="23818" priority="2195">
      <formula>AND(_xlfn.ISFORMULA(CP63),MOD(ROW(),2))</formula>
    </cfRule>
    <cfRule type="expression" dxfId="23817" priority="2196">
      <formula>AND(_xlfn.ISFORMULA(CP63),MOD(ROW()+1,2))</formula>
    </cfRule>
    <cfRule type="expression" dxfId="23816" priority="2198">
      <formula>MOD(ROW(),2)</formula>
    </cfRule>
  </conditionalFormatting>
  <conditionalFormatting sqref="CP63">
    <cfRule type="expression" dxfId="23815" priority="2197">
      <formula>AND(NOT(ISNUMBER(CP63)),NOT(ISBLANK(CP63)))</formula>
    </cfRule>
  </conditionalFormatting>
  <conditionalFormatting sqref="CM63:CN63">
    <cfRule type="expression" dxfId="23814" priority="2193">
      <formula>OR(AND(NOT(_xlfn.ISFORMULA(CM63)),NOT(ISBLANK(CM63))),ISERROR(CM63))</formula>
    </cfRule>
  </conditionalFormatting>
  <conditionalFormatting sqref="CM63:CN63">
    <cfRule type="containsBlanks" priority="2192">
      <formula>LEN(TRIM(CM63))=0</formula>
    </cfRule>
  </conditionalFormatting>
  <conditionalFormatting sqref="CM63:CN63">
    <cfRule type="expression" dxfId="23813" priority="2189">
      <formula>AND(_xlfn.ISFORMULA(CM63),MOD(ROW(),2))</formula>
    </cfRule>
    <cfRule type="expression" dxfId="23812" priority="2190">
      <formula>AND(_xlfn.ISFORMULA(CM63),MOD(ROW()+1,2))</formula>
    </cfRule>
    <cfRule type="expression" dxfId="23811" priority="2191">
      <formula>MOD(ROW(),2)</formula>
    </cfRule>
  </conditionalFormatting>
  <conditionalFormatting sqref="CS63">
    <cfRule type="containsBlanks" priority="2184">
      <formula>LEN(TRIM(CS63))=0</formula>
    </cfRule>
    <cfRule type="expression" dxfId="23810" priority="2185">
      <formula>AND(_xlfn.ISFORMULA(CS63),MOD(ROW(),2))</formula>
    </cfRule>
    <cfRule type="expression" dxfId="23809" priority="2186">
      <formula>AND(_xlfn.ISFORMULA(CS63),MOD(ROW()+1,2))</formula>
    </cfRule>
    <cfRule type="expression" dxfId="23808" priority="2188">
      <formula>MOD(ROW(),2)</formula>
    </cfRule>
  </conditionalFormatting>
  <conditionalFormatting sqref="CS63">
    <cfRule type="expression" dxfId="23807" priority="2187">
      <formula>AND(NOT(ISNUMBER(CS63)),NOT(ISBLANK(CS63)))</formula>
    </cfRule>
  </conditionalFormatting>
  <conditionalFormatting sqref="CV63">
    <cfRule type="containsBlanks" priority="2179">
      <formula>LEN(TRIM(CV63))=0</formula>
    </cfRule>
    <cfRule type="expression" dxfId="23806" priority="2180">
      <formula>AND(_xlfn.ISFORMULA(CV63),MOD(ROW(),2))</formula>
    </cfRule>
    <cfRule type="expression" dxfId="23805" priority="2181">
      <formula>AND(_xlfn.ISFORMULA(CV63),MOD(ROW()+1,2))</formula>
    </cfRule>
    <cfRule type="expression" dxfId="23804" priority="2183">
      <formula>MOD(ROW(),2)</formula>
    </cfRule>
  </conditionalFormatting>
  <conditionalFormatting sqref="CV63">
    <cfRule type="expression" dxfId="23803" priority="2182">
      <formula>AND(NOT(ISNUMBER(CV63)),NOT(ISBLANK(CV63)))</formula>
    </cfRule>
  </conditionalFormatting>
  <conditionalFormatting sqref="CT63">
    <cfRule type="expression" dxfId="23802" priority="2168">
      <formula>OR(AND(NOT(_xlfn.ISFORMULA(CT63)),NOT(ISBLANK(CT63))),ISERROR(CT63))</formula>
    </cfRule>
  </conditionalFormatting>
  <conditionalFormatting sqref="DK63">
    <cfRule type="expression" dxfId="23801" priority="2165">
      <formula>AND(_xlfn.ISFORMULA(DK63),MOD(ROW(),2))</formula>
    </cfRule>
    <cfRule type="expression" dxfId="23800" priority="2166">
      <formula>AND(_xlfn.ISFORMULA(DK63),MOD(ROW()+1,2))</formula>
    </cfRule>
    <cfRule type="expression" dxfId="23799" priority="2167">
      <formula>MOD(ROW(),2)</formula>
    </cfRule>
  </conditionalFormatting>
  <conditionalFormatting sqref="DK63">
    <cfRule type="expression" dxfId="23798" priority="2164">
      <formula>OR(AND(NOT(_xlfn.ISFORMULA(DK63)),NOT(ISBLANK(DK63))),ISERROR(DK63))</formula>
    </cfRule>
  </conditionalFormatting>
  <conditionalFormatting sqref="BW63">
    <cfRule type="containsBlanks" priority="2154">
      <formula>LEN(TRIM(BW63))=0</formula>
    </cfRule>
    <cfRule type="expression" dxfId="23797" priority="2155">
      <formula>AND(_xlfn.ISFORMULA(BW63),MOD(ROW(),2))</formula>
    </cfRule>
    <cfRule type="expression" dxfId="23796" priority="2156">
      <formula>AND(_xlfn.ISFORMULA(BW63),MOD(ROW()+1,2))</formula>
    </cfRule>
    <cfRule type="expression" dxfId="23795" priority="2158">
      <formula>MOD(ROW(),2)</formula>
    </cfRule>
  </conditionalFormatting>
  <conditionalFormatting sqref="BW63">
    <cfRule type="expression" dxfId="23794" priority="2157">
      <formula>AND(NOT(ISNUMBER(BW63)),NOT(ISBLANK(BW63)))</formula>
    </cfRule>
  </conditionalFormatting>
  <conditionalFormatting sqref="BZ63">
    <cfRule type="containsBlanks" priority="2149">
      <formula>LEN(TRIM(BZ63))=0</formula>
    </cfRule>
    <cfRule type="expression" dxfId="23793" priority="2150">
      <formula>AND(_xlfn.ISFORMULA(BZ63),MOD(ROW(),2))</formula>
    </cfRule>
    <cfRule type="expression" dxfId="23792" priority="2151">
      <formula>AND(_xlfn.ISFORMULA(BZ63),MOD(ROW()+1,2))</formula>
    </cfRule>
    <cfRule type="expression" dxfId="23791" priority="2153">
      <formula>MOD(ROW(),2)</formula>
    </cfRule>
  </conditionalFormatting>
  <conditionalFormatting sqref="BZ63">
    <cfRule type="expression" dxfId="23790" priority="2152">
      <formula>AND(NOT(ISNUMBER(BZ63)),NOT(ISBLANK(BZ63)))</formula>
    </cfRule>
  </conditionalFormatting>
  <conditionalFormatting sqref="CA63">
    <cfRule type="containsBlanks" priority="2144">
      <formula>LEN(TRIM(CA63))=0</formula>
    </cfRule>
    <cfRule type="expression" dxfId="23789" priority="2145">
      <formula>AND(_xlfn.ISFORMULA(CA63),MOD(ROW(),2))</formula>
    </cfRule>
    <cfRule type="expression" dxfId="23788" priority="2146">
      <formula>AND(_xlfn.ISFORMULA(CA63),MOD(ROW()+1,2))</formula>
    </cfRule>
    <cfRule type="expression" dxfId="23787" priority="2148">
      <formula>MOD(ROW(),2)</formula>
    </cfRule>
  </conditionalFormatting>
  <conditionalFormatting sqref="CA63">
    <cfRule type="expression" dxfId="23786" priority="2147">
      <formula>AND(NOT(ISNUMBER(CA63)),NOT(ISBLANK(CA63)))</formula>
    </cfRule>
  </conditionalFormatting>
  <conditionalFormatting sqref="CF63">
    <cfRule type="containsBlanks" priority="2139">
      <formula>LEN(TRIM(CF63))=0</formula>
    </cfRule>
    <cfRule type="expression" dxfId="23785" priority="2140">
      <formula>AND(_xlfn.ISFORMULA(CF63),MOD(ROW(),2))</formula>
    </cfRule>
    <cfRule type="expression" dxfId="23784" priority="2141">
      <formula>AND(_xlfn.ISFORMULA(CF63),MOD(ROW()+1,2))</formula>
    </cfRule>
    <cfRule type="expression" dxfId="23783" priority="2143">
      <formula>MOD(ROW(),2)</formula>
    </cfRule>
  </conditionalFormatting>
  <conditionalFormatting sqref="CF63">
    <cfRule type="expression" dxfId="23782" priority="2142">
      <formula>AND(NOT(ISNUMBER(CF63)),NOT(ISBLANK(CF63)))</formula>
    </cfRule>
  </conditionalFormatting>
  <conditionalFormatting sqref="CH63">
    <cfRule type="containsBlanks" priority="2129">
      <formula>LEN(TRIM(CH63))=0</formula>
    </cfRule>
    <cfRule type="expression" dxfId="23781" priority="2130">
      <formula>AND(_xlfn.ISFORMULA(CH63),MOD(ROW(),2))</formula>
    </cfRule>
    <cfRule type="expression" dxfId="23780" priority="2131">
      <formula>AND(_xlfn.ISFORMULA(CH63),MOD(ROW()+1,2))</formula>
    </cfRule>
    <cfRule type="expression" dxfId="23779" priority="2133">
      <formula>MOD(ROW(),2)</formula>
    </cfRule>
  </conditionalFormatting>
  <conditionalFormatting sqref="CH63">
    <cfRule type="expression" dxfId="23778" priority="2132">
      <formula>AND(NOT(ISNUMBER(CH63)),NOT(ISBLANK(CH63)))</formula>
    </cfRule>
  </conditionalFormatting>
  <conditionalFormatting sqref="CJ63">
    <cfRule type="containsBlanks" priority="2124">
      <formula>LEN(TRIM(CJ63))=0</formula>
    </cfRule>
    <cfRule type="expression" dxfId="23777" priority="2125">
      <formula>AND(_xlfn.ISFORMULA(CJ63),MOD(ROW(),2))</formula>
    </cfRule>
    <cfRule type="expression" dxfId="23776" priority="2126">
      <formula>AND(_xlfn.ISFORMULA(CJ63),MOD(ROW()+1,2))</formula>
    </cfRule>
    <cfRule type="expression" dxfId="23775" priority="2128">
      <formula>MOD(ROW(),2)</formula>
    </cfRule>
  </conditionalFormatting>
  <conditionalFormatting sqref="CJ63">
    <cfRule type="expression" dxfId="23774" priority="2127">
      <formula>AND(NOT(ISNUMBER(CJ63)),NOT(ISBLANK(CJ63)))</formula>
    </cfRule>
  </conditionalFormatting>
  <conditionalFormatting sqref="CL63">
    <cfRule type="containsBlanks" priority="2119">
      <formula>LEN(TRIM(CL63))=0</formula>
    </cfRule>
    <cfRule type="expression" dxfId="23773" priority="2120">
      <formula>AND(_xlfn.ISFORMULA(CL63),MOD(ROW(),2))</formula>
    </cfRule>
    <cfRule type="expression" dxfId="23772" priority="2121">
      <formula>AND(_xlfn.ISFORMULA(CL63),MOD(ROW()+1,2))</formula>
    </cfRule>
    <cfRule type="expression" dxfId="23771" priority="2123">
      <formula>MOD(ROW(),2)</formula>
    </cfRule>
  </conditionalFormatting>
  <conditionalFormatting sqref="CL63">
    <cfRule type="expression" dxfId="23770" priority="2122">
      <formula>AND(NOT(ISNUMBER(CL63)),NOT(ISBLANK(CL63)))</formula>
    </cfRule>
  </conditionalFormatting>
  <conditionalFormatting sqref="BK63:BL63 BN63:BO63 BS63 BU63:BV63 BY63 CB63 CD63:CE63 CM63:CN63 CT63">
    <cfRule type="containsBlanks" priority="2332">
      <formula>LEN(TRIM(BK63))=0</formula>
    </cfRule>
    <cfRule type="expression" dxfId="23769" priority="2333">
      <formula>AND(_xlfn.ISFORMULA(BK63),MOD(ROW()+1,2))</formula>
    </cfRule>
    <cfRule type="expression" dxfId="23768" priority="2334">
      <formula>AND(_xlfn.ISFORMULA(#REF!),MOD(ROW(),2))</formula>
    </cfRule>
    <cfRule type="expression" dxfId="23767" priority="2335">
      <formula>MOD(ROW(),2)</formula>
    </cfRule>
  </conditionalFormatting>
  <conditionalFormatting sqref="L63">
    <cfRule type="expression" dxfId="23766" priority="2115">
      <formula>AND(_xlfn.ISFORMULA(L63),MOD(ROW(),2))</formula>
    </cfRule>
    <cfRule type="expression" dxfId="23765" priority="2116">
      <formula>AND(_xlfn.ISFORMULA(L63),MOD(ROW()+1,2))</formula>
    </cfRule>
    <cfRule type="expression" dxfId="23764" priority="2118">
      <formula>MOD(ROW(),2)</formula>
    </cfRule>
  </conditionalFormatting>
  <conditionalFormatting sqref="L63">
    <cfRule type="expression" dxfId="23763" priority="2117">
      <formula>AND(NOT(ISNUMBER(L63)),NOT(ISBLANK(L63)))</formula>
    </cfRule>
  </conditionalFormatting>
  <conditionalFormatting sqref="CG63">
    <cfRule type="containsBlanks" priority="2105">
      <formula>LEN(TRIM(CG63))=0</formula>
    </cfRule>
    <cfRule type="expression" dxfId="23762" priority="2106">
      <formula>AND(_xlfn.ISFORMULA(CG63),MOD(ROW(),2))</formula>
    </cfRule>
    <cfRule type="expression" dxfId="23761" priority="2107">
      <formula>AND(_xlfn.ISFORMULA(CG63),MOD(ROW()+1,2))</formula>
    </cfRule>
    <cfRule type="expression" dxfId="23760" priority="2109">
      <formula>MOD(ROW(),2)</formula>
    </cfRule>
  </conditionalFormatting>
  <conditionalFormatting sqref="CG63">
    <cfRule type="expression" dxfId="23759" priority="2108">
      <formula>AND(NOT(ISNUMBER(CG63)),NOT(ISBLANK(CG63)))</formula>
    </cfRule>
  </conditionalFormatting>
  <conditionalFormatting sqref="DB63">
    <cfRule type="expression" dxfId="23758" priority="2102">
      <formula>AND(_xlfn.ISFORMULA(DB63),MOD(ROW(),2))</formula>
    </cfRule>
    <cfRule type="expression" dxfId="23757" priority="2103">
      <formula>AND(_xlfn.ISFORMULA(DB63),MOD(ROW()+1,2))</formula>
    </cfRule>
    <cfRule type="expression" dxfId="23756" priority="2104">
      <formula>MOD(ROW(),2)</formula>
    </cfRule>
  </conditionalFormatting>
  <conditionalFormatting sqref="DF63">
    <cfRule type="expression" dxfId="23755" priority="2099">
      <formula>AND(_xlfn.ISFORMULA(DF63),MOD(ROW(),2))</formula>
    </cfRule>
    <cfRule type="expression" dxfId="23754" priority="2100">
      <formula>AND(_xlfn.ISFORMULA(DF63),MOD(ROW()+1,2))</formula>
    </cfRule>
    <cfRule type="expression" dxfId="23753" priority="2101">
      <formula>MOD(ROW(),2)</formula>
    </cfRule>
  </conditionalFormatting>
  <conditionalFormatting sqref="DG63">
    <cfRule type="expression" dxfId="23752" priority="2096">
      <formula>AND(_xlfn.ISFORMULA(DG63),MOD(ROW(),2))</formula>
    </cfRule>
    <cfRule type="expression" dxfId="23751" priority="2097">
      <formula>AND(_xlfn.ISFORMULA(DG63),MOD(ROW()+1,2))</formula>
    </cfRule>
    <cfRule type="expression" dxfId="23750" priority="2098">
      <formula>MOD(ROW(),2)</formula>
    </cfRule>
  </conditionalFormatting>
  <conditionalFormatting sqref="DI63">
    <cfRule type="expression" dxfId="23749" priority="2090">
      <formula>AND(_xlfn.ISFORMULA(DI63),MOD(ROW(),2))</formula>
    </cfRule>
    <cfRule type="expression" dxfId="23748" priority="2091">
      <formula>AND(_xlfn.ISFORMULA(DI63),MOD(ROW()+1,2))</formula>
    </cfRule>
    <cfRule type="expression" dxfId="23747" priority="2092">
      <formula>MOD(ROW(),2)</formula>
    </cfRule>
  </conditionalFormatting>
  <conditionalFormatting sqref="H65:I65 BL65:BM65 BO65:BP65 CO65 CU65 BS65:BT65 BF65:BJ65 A65:F65 M65:BC65 DM65:XFD65 CC65 CQ65:CR65 CW65 CY65:DA65 DJ65">
    <cfRule type="expression" dxfId="23746" priority="2086">
      <formula>AND(_xlfn.ISFORMULA(A65),MOD(ROW(),2))</formula>
    </cfRule>
    <cfRule type="expression" dxfId="23745" priority="2087">
      <formula>AND(_xlfn.ISFORMULA(A65),MOD(ROW()+1,2))</formula>
    </cfRule>
    <cfRule type="expression" dxfId="23744" priority="2089">
      <formula>MOD(ROW(),2)</formula>
    </cfRule>
  </conditionalFormatting>
  <conditionalFormatting sqref="I65 M65:O65 BA65:BC65 BF65 BL65 BO65 BH65:BJ65 AX65 V65:AV65">
    <cfRule type="expression" dxfId="23743" priority="2088">
      <formula>AND(NOT(ISNUMBER(I65)),NOT(ISBLANK(I65)))</formula>
    </cfRule>
  </conditionalFormatting>
  <conditionalFormatting sqref="AR65:AT65 AN65:AP65 AD65:AL65">
    <cfRule type="expression" dxfId="23742" priority="2084" stopIfTrue="1">
      <formula>AND(OR(ISNUMBER(SEARCH("+",AD65)),ISNUMBER(SEARCH("–",AD65))),MOD(ROW()+1,2))</formula>
    </cfRule>
    <cfRule type="expression" dxfId="23741" priority="2085" stopIfTrue="1">
      <formula>AND(OR(ISNUMBER(SEARCH("+",AD65)),ISNUMBER(SEARCH("–",AD65))),MOD(ROW(),2))</formula>
    </cfRule>
  </conditionalFormatting>
  <conditionalFormatting sqref="BC65 CY65:DA65 BS65 BI65:BJ65 AU65 AQ65 AM65 BF65">
    <cfRule type="expression" dxfId="23740" priority="2083">
      <formula>OR(AND(NOT(_xlfn.ISFORMULA(AM65)),NOT(ISBLANK(AM65))),ISERROR(AM65))</formula>
    </cfRule>
  </conditionalFormatting>
  <conditionalFormatting sqref="G65">
    <cfRule type="containsBlanks" priority="2079">
      <formula>LEN(TRIM(G65))=0</formula>
    </cfRule>
    <cfRule type="expression" dxfId="23739" priority="2080">
      <formula>AND(_xlfn.ISFORMULA(G65),MOD(ROW(),2))</formula>
    </cfRule>
    <cfRule type="expression" dxfId="23738" priority="2081">
      <formula>AND(_xlfn.ISFORMULA(G65),MOD(ROW()+1,2))</formula>
    </cfRule>
    <cfRule type="expression" dxfId="23737" priority="2082">
      <formula>MOD(ROW(),2)</formula>
    </cfRule>
  </conditionalFormatting>
  <conditionalFormatting sqref="J65 CD65:CE65 BU65:BV65 BY65 CB65 CM65:CN65 CT65">
    <cfRule type="expression" dxfId="23736" priority="2075">
      <formula>AND(_xlfn.ISFORMULA(J65),MOD(ROW(),2))</formula>
    </cfRule>
    <cfRule type="expression" dxfId="23735" priority="2076">
      <formula>AND(_xlfn.ISFORMULA(J65),MOD(ROW()+1,2))</formula>
    </cfRule>
    <cfRule type="expression" dxfId="23734" priority="2078">
      <formula>MOD(ROW(),2)</formula>
    </cfRule>
  </conditionalFormatting>
  <conditionalFormatting sqref="J65">
    <cfRule type="expression" dxfId="23733" priority="2077">
      <formula>AND(NOT(ISNUMBER(J65)),NOT(ISBLANK(J65)))</formula>
    </cfRule>
  </conditionalFormatting>
  <conditionalFormatting sqref="CT65 BU65:BV65 BY65 CB65 CD65:CE65 CM65:CN65">
    <cfRule type="expression" dxfId="23732" priority="2074">
      <formula>OR(AND(NOT(_xlfn.ISFORMULA(BU65)),NOT(ISBLANK(BU65))),ISERROR(BU65))</formula>
    </cfRule>
  </conditionalFormatting>
  <conditionalFormatting sqref="BK65">
    <cfRule type="expression" dxfId="23731" priority="2070">
      <formula>AND(_xlfn.ISFORMULA(BK65),MOD(ROW(),2))</formula>
    </cfRule>
    <cfRule type="expression" dxfId="23730" priority="2071">
      <formula>AND(_xlfn.ISFORMULA(BK65),MOD(ROW()+1,2))</formula>
    </cfRule>
    <cfRule type="expression" dxfId="23729" priority="2073">
      <formula>MOD(ROW(),2)</formula>
    </cfRule>
  </conditionalFormatting>
  <conditionalFormatting sqref="BK65">
    <cfRule type="expression" dxfId="23728" priority="2072">
      <formula>AND(NOT(ISNUMBER(BK65)),NOT(ISBLANK(BK65)))</formula>
    </cfRule>
  </conditionalFormatting>
  <conditionalFormatting sqref="DK65">
    <cfRule type="expression" dxfId="23727" priority="2067">
      <formula>AND(_xlfn.ISFORMULA(DK65),MOD(ROW(),2))</formula>
    </cfRule>
    <cfRule type="expression" dxfId="23726" priority="2068">
      <formula>AND(_xlfn.ISFORMULA(DK65),MOD(ROW()+1,2))</formula>
    </cfRule>
    <cfRule type="expression" dxfId="23725" priority="2069">
      <formula>MOD(ROW(),2)</formula>
    </cfRule>
  </conditionalFormatting>
  <conditionalFormatting sqref="DK65">
    <cfRule type="expression" dxfId="23724" priority="2066">
      <formula>OR(AND(NOT(_xlfn.ISFORMULA(DK65)),NOT(ISBLANK(DK65))),ISERROR(DK65))</formula>
    </cfRule>
  </conditionalFormatting>
  <conditionalFormatting sqref="K65">
    <cfRule type="expression" dxfId="23723" priority="2057">
      <formula>AND(_xlfn.ISFORMULA(K65),MOD(ROW(),2))</formula>
    </cfRule>
    <cfRule type="expression" dxfId="23722" priority="2058">
      <formula>AND(_xlfn.ISFORMULA(K65),MOD(ROW()+1,2))</formula>
    </cfRule>
    <cfRule type="expression" dxfId="23721" priority="2060">
      <formula>MOD(ROW(),2)</formula>
    </cfRule>
  </conditionalFormatting>
  <conditionalFormatting sqref="K65">
    <cfRule type="expression" dxfId="23720" priority="2059">
      <formula>AND(NOT(ISNUMBER(K65)),NOT(ISBLANK(K65)))</formula>
    </cfRule>
  </conditionalFormatting>
  <conditionalFormatting sqref="BE65">
    <cfRule type="expression" dxfId="23719" priority="2053">
      <formula>AND(_xlfn.ISFORMULA(BE65),MOD(ROW(),2))</formula>
    </cfRule>
    <cfRule type="expression" dxfId="23718" priority="2054">
      <formula>AND(_xlfn.ISFORMULA(BE65),MOD(ROW()+1,2))</formula>
    </cfRule>
    <cfRule type="expression" dxfId="23717" priority="2056">
      <formula>MOD(ROW(),2)</formula>
    </cfRule>
  </conditionalFormatting>
  <conditionalFormatting sqref="BE65">
    <cfRule type="expression" dxfId="23716" priority="2055">
      <formula>AND(NOT(ISNUMBER(BE65)),NOT(ISBLANK(BE65)))</formula>
    </cfRule>
  </conditionalFormatting>
  <conditionalFormatting sqref="BD65">
    <cfRule type="expression" dxfId="23715" priority="2049">
      <formula>AND(_xlfn.ISFORMULA(BD65),MOD(ROW(),2))</formula>
    </cfRule>
    <cfRule type="expression" dxfId="23714" priority="2050">
      <formula>AND(_xlfn.ISFORMULA(BD65),MOD(ROW()+1,2))</formula>
    </cfRule>
    <cfRule type="expression" dxfId="23713" priority="2052">
      <formula>MOD(ROW(),2)</formula>
    </cfRule>
  </conditionalFormatting>
  <conditionalFormatting sqref="BD65">
    <cfRule type="expression" dxfId="23712" priority="2051">
      <formula>AND(NOT(ISNUMBER(BD65)),NOT(ISBLANK(BD65)))</formula>
    </cfRule>
  </conditionalFormatting>
  <conditionalFormatting sqref="BN65">
    <cfRule type="expression" dxfId="23711" priority="2045">
      <formula>AND(_xlfn.ISFORMULA(BN65),MOD(ROW(),2))</formula>
    </cfRule>
    <cfRule type="expression" dxfId="23710" priority="2046">
      <formula>AND(_xlfn.ISFORMULA(BN65),MOD(ROW()+1,2))</formula>
    </cfRule>
    <cfRule type="expression" dxfId="23709" priority="2048">
      <formula>MOD(ROW(),2)</formula>
    </cfRule>
  </conditionalFormatting>
  <conditionalFormatting sqref="BN65">
    <cfRule type="expression" dxfId="23708" priority="2047">
      <formula>AND(NOT(ISNUMBER(BN65)),NOT(ISBLANK(BN65)))</formula>
    </cfRule>
  </conditionalFormatting>
  <conditionalFormatting sqref="BQ65">
    <cfRule type="expression" dxfId="23707" priority="2042">
      <formula>AND(_xlfn.ISFORMULA(BQ65),MOD(ROW(),2))</formula>
    </cfRule>
    <cfRule type="expression" dxfId="23706" priority="2043">
      <formula>AND(_xlfn.ISFORMULA(BQ65),MOD(ROW()+1,2))</formula>
    </cfRule>
    <cfRule type="expression" dxfId="23705" priority="2044">
      <formula>MOD(ROW(),2)</formula>
    </cfRule>
  </conditionalFormatting>
  <conditionalFormatting sqref="BR65">
    <cfRule type="expression" dxfId="23704" priority="2039">
      <formula>AND(_xlfn.ISFORMULA(BR65),MOD(ROW(),2))</formula>
    </cfRule>
    <cfRule type="expression" dxfId="23703" priority="2040">
      <formula>AND(_xlfn.ISFORMULA(BR65),MOD(ROW()+1,2))</formula>
    </cfRule>
    <cfRule type="expression" dxfId="23702" priority="2041">
      <formula>MOD(ROW(),2)</formula>
    </cfRule>
  </conditionalFormatting>
  <conditionalFormatting sqref="BW65">
    <cfRule type="expression" dxfId="23701" priority="2036">
      <formula>AND(_xlfn.ISFORMULA(BW65),MOD(ROW(),2))</formula>
    </cfRule>
    <cfRule type="expression" dxfId="23700" priority="2037">
      <formula>AND(_xlfn.ISFORMULA(BW65),MOD(ROW()+1,2))</formula>
    </cfRule>
    <cfRule type="expression" dxfId="23699" priority="2038">
      <formula>MOD(ROW(),2)</formula>
    </cfRule>
  </conditionalFormatting>
  <conditionalFormatting sqref="BX65">
    <cfRule type="expression" dxfId="23698" priority="2033">
      <formula>AND(_xlfn.ISFORMULA(BX65),MOD(ROW(),2))</formula>
    </cfRule>
    <cfRule type="expression" dxfId="23697" priority="2034">
      <formula>AND(_xlfn.ISFORMULA(BX65),MOD(ROW()+1,2))</formula>
    </cfRule>
    <cfRule type="expression" dxfId="23696" priority="2035">
      <formula>MOD(ROW(),2)</formula>
    </cfRule>
  </conditionalFormatting>
  <conditionalFormatting sqref="BZ65:CA65">
    <cfRule type="expression" dxfId="23695" priority="2030">
      <formula>AND(_xlfn.ISFORMULA(BZ65),MOD(ROW(),2))</formula>
    </cfRule>
    <cfRule type="expression" dxfId="23694" priority="2031">
      <formula>AND(_xlfn.ISFORMULA(BZ65),MOD(ROW()+1,2))</formula>
    </cfRule>
    <cfRule type="expression" dxfId="23693" priority="2032">
      <formula>MOD(ROW(),2)</formula>
    </cfRule>
  </conditionalFormatting>
  <conditionalFormatting sqref="CF65">
    <cfRule type="expression" dxfId="23692" priority="2027">
      <formula>AND(_xlfn.ISFORMULA(CF65),MOD(ROW(),2))</formula>
    </cfRule>
    <cfRule type="expression" dxfId="23691" priority="2028">
      <formula>AND(_xlfn.ISFORMULA(CF65),MOD(ROW()+1,2))</formula>
    </cfRule>
    <cfRule type="expression" dxfId="23690" priority="2029">
      <formula>MOD(ROW(),2)</formula>
    </cfRule>
  </conditionalFormatting>
  <conditionalFormatting sqref="CG65">
    <cfRule type="expression" dxfId="23689" priority="2024">
      <formula>AND(_xlfn.ISFORMULA(CG65),MOD(ROW(),2))</formula>
    </cfRule>
    <cfRule type="expression" dxfId="23688" priority="2025">
      <formula>AND(_xlfn.ISFORMULA(CG65),MOD(ROW()+1,2))</formula>
    </cfRule>
    <cfRule type="expression" dxfId="23687" priority="2026">
      <formula>MOD(ROW(),2)</formula>
    </cfRule>
  </conditionalFormatting>
  <conditionalFormatting sqref="CH65">
    <cfRule type="expression" dxfId="23686" priority="2021">
      <formula>AND(_xlfn.ISFORMULA(CH65),MOD(ROW(),2))</formula>
    </cfRule>
    <cfRule type="expression" dxfId="23685" priority="2022">
      <formula>AND(_xlfn.ISFORMULA(CH65),MOD(ROW()+1,2))</formula>
    </cfRule>
    <cfRule type="expression" dxfId="23684" priority="2023">
      <formula>MOD(ROW(),2)</formula>
    </cfRule>
  </conditionalFormatting>
  <conditionalFormatting sqref="CI65:CJ65">
    <cfRule type="expression" dxfId="23683" priority="2018">
      <formula>AND(_xlfn.ISFORMULA(CI65),MOD(ROW(),2))</formula>
    </cfRule>
    <cfRule type="expression" dxfId="23682" priority="2019">
      <formula>AND(_xlfn.ISFORMULA(CI65),MOD(ROW()+1,2))</formula>
    </cfRule>
    <cfRule type="expression" dxfId="23681" priority="2020">
      <formula>MOD(ROW(),2)</formula>
    </cfRule>
  </conditionalFormatting>
  <conditionalFormatting sqref="CK65:CL65">
    <cfRule type="expression" dxfId="23680" priority="2015">
      <formula>AND(_xlfn.ISFORMULA(CK65),MOD(ROW(),2))</formula>
    </cfRule>
    <cfRule type="expression" dxfId="23679" priority="2016">
      <formula>AND(_xlfn.ISFORMULA(CK65),MOD(ROW()+1,2))</formula>
    </cfRule>
    <cfRule type="expression" dxfId="23678" priority="2017">
      <formula>MOD(ROW(),2)</formula>
    </cfRule>
  </conditionalFormatting>
  <conditionalFormatting sqref="CS65">
    <cfRule type="expression" dxfId="23677" priority="2011">
      <formula>AND(_xlfn.ISFORMULA(CS65),MOD(ROW(),2))</formula>
    </cfRule>
    <cfRule type="expression" dxfId="23676" priority="2012">
      <formula>AND(_xlfn.ISFORMULA(CS65),MOD(ROW()+1,2))</formula>
    </cfRule>
    <cfRule type="expression" dxfId="23675" priority="2014">
      <formula>MOD(ROW(),2)</formula>
    </cfRule>
  </conditionalFormatting>
  <conditionalFormatting sqref="CS65">
    <cfRule type="expression" dxfId="23674" priority="2013">
      <formula>AND(NOT(ISNUMBER(CS65)),NOT(ISBLANK(CS65)))</formula>
    </cfRule>
  </conditionalFormatting>
  <conditionalFormatting sqref="CP65">
    <cfRule type="expression" dxfId="23673" priority="2007">
      <formula>AND(_xlfn.ISFORMULA(CP65),MOD(ROW(),2))</formula>
    </cfRule>
    <cfRule type="expression" dxfId="23672" priority="2008">
      <formula>AND(_xlfn.ISFORMULA(CP65),MOD(ROW()+1,2))</formula>
    </cfRule>
    <cfRule type="expression" dxfId="23671" priority="2010">
      <formula>MOD(ROW(),2)</formula>
    </cfRule>
  </conditionalFormatting>
  <conditionalFormatting sqref="CP65">
    <cfRule type="expression" dxfId="23670" priority="2009">
      <formula>AND(NOT(ISNUMBER(CP65)),NOT(ISBLANK(CP65)))</formula>
    </cfRule>
  </conditionalFormatting>
  <conditionalFormatting sqref="T64">
    <cfRule type="containsBlanks" priority="1925">
      <formula>LEN(TRIM(T64))=0</formula>
    </cfRule>
    <cfRule type="expression" dxfId="23669" priority="1926">
      <formula>AND(_xlfn.ISFORMULA(T64),MOD(ROW(),2))</formula>
    </cfRule>
    <cfRule type="expression" dxfId="23668" priority="1927">
      <formula>AND(_xlfn.ISFORMULA(T64),MOD(ROW()+1,2))</formula>
    </cfRule>
    <cfRule type="expression" dxfId="23667" priority="1928">
      <formula>MOD(ROW(),2)</formula>
    </cfRule>
  </conditionalFormatting>
  <conditionalFormatting sqref="O64:Q64 F64:L64 CW64 DJ64:DK64 CK64:CU64 V64:CI64 A64 CY64:DA64 L65 DM64:XFD64">
    <cfRule type="expression" dxfId="23666" priority="1987">
      <formula>AND(_xlfn.ISFORMULA(A64),MOD(ROW(),2))</formula>
    </cfRule>
    <cfRule type="expression" dxfId="23665" priority="1988">
      <formula>AND(_xlfn.ISFORMULA(A64),MOD(ROW()+1,2))</formula>
    </cfRule>
    <cfRule type="expression" dxfId="23664" priority="1990">
      <formula>MOD(ROW(),2)</formula>
    </cfRule>
  </conditionalFormatting>
  <conditionalFormatting sqref="I64:L64 O64 BH64:BL64 BA64:BF64 BN64:BO64 AX64 V64:AV64 L65">
    <cfRule type="expression" dxfId="23663" priority="1989">
      <formula>AND(NOT(ISNUMBER(I64)),NOT(ISBLANK(I64)))</formula>
    </cfRule>
  </conditionalFormatting>
  <conditionalFormatting sqref="AN64:AP64 AR64:AT64 AD64:AL64">
    <cfRule type="expression" dxfId="23662" priority="1985" stopIfTrue="1">
      <formula>AND(OR(ISNUMBER(SEARCH("+",AD64)),ISNUMBER(SEARCH("–",AD64))),MOD(ROW()+1,2))</formula>
    </cfRule>
    <cfRule type="expression" dxfId="23661" priority="1986" stopIfTrue="1">
      <formula>AND(OR(ISNUMBER(SEARCH("+",AD64)),ISNUMBER(SEARCH("–",AD64))),MOD(ROW(),2))</formula>
    </cfRule>
  </conditionalFormatting>
  <conditionalFormatting sqref="BC64 CT64 CY64:DA64 BS64 BF64 BU64:BV64 BY64 CB64 CD64:CE64 CM64:CN64 DK64 AM64 AQ64 AU64 BI64:BJ64">
    <cfRule type="expression" dxfId="23660" priority="1984">
      <formula>OR(AND(NOT(_xlfn.ISFORMULA(AM64)),NOT(ISBLANK(AM64))),ISERROR(AM64))</formula>
    </cfRule>
  </conditionalFormatting>
  <conditionalFormatting sqref="B64:C64">
    <cfRule type="containsBlanks" priority="1979">
      <formula>LEN(TRIM(B64))=0</formula>
    </cfRule>
    <cfRule type="expression" dxfId="23659" priority="1980">
      <formula>AND(_xlfn.ISFORMULA(B64),MOD(ROW(),2))</formula>
    </cfRule>
    <cfRule type="expression" dxfId="23658" priority="1981">
      <formula>AND(_xlfn.ISFORMULA(B64),MOD(ROW()+1,2))</formula>
    </cfRule>
    <cfRule type="expression" dxfId="23657" priority="1982">
      <formula>MOD(ROW(),2)</formula>
    </cfRule>
  </conditionalFormatting>
  <conditionalFormatting sqref="N64">
    <cfRule type="containsBlanks" priority="1974">
      <formula>LEN(TRIM(N64))=0</formula>
    </cfRule>
    <cfRule type="expression" dxfId="23656" priority="1975">
      <formula>AND(_xlfn.ISFORMULA(N64),MOD(ROW(),2))</formula>
    </cfRule>
    <cfRule type="expression" dxfId="23655" priority="1976">
      <formula>AND(_xlfn.ISFORMULA(N64),MOD(ROW()+1,2))</formula>
    </cfRule>
    <cfRule type="expression" dxfId="23654" priority="1978">
      <formula>MOD(ROW(),2)</formula>
    </cfRule>
  </conditionalFormatting>
  <conditionalFormatting sqref="N64">
    <cfRule type="expression" dxfId="23653" priority="1977">
      <formula>AND(NOT(ISNUMBER(N64)),NOT(ISBLANK(N64)))</formula>
    </cfRule>
  </conditionalFormatting>
  <conditionalFormatting sqref="M64">
    <cfRule type="containsBlanks" priority="1969">
      <formula>LEN(TRIM(M64))=0</formula>
    </cfRule>
    <cfRule type="expression" dxfId="23652" priority="1970">
      <formula>AND(_xlfn.ISFORMULA(M64),MOD(ROW(),2))</formula>
    </cfRule>
    <cfRule type="expression" dxfId="23651" priority="1971">
      <formula>AND(_xlfn.ISFORMULA(M64),MOD(ROW()+1,2))</formula>
    </cfRule>
    <cfRule type="expression" dxfId="23650" priority="1973">
      <formula>MOD(ROW(),2)</formula>
    </cfRule>
  </conditionalFormatting>
  <conditionalFormatting sqref="M64">
    <cfRule type="expression" dxfId="23649" priority="1972">
      <formula>AND(NOT(ISNUMBER(M64)),NOT(ISBLANK(M64)))</formula>
    </cfRule>
  </conditionalFormatting>
  <conditionalFormatting sqref="R64">
    <cfRule type="containsBlanks" priority="1965">
      <formula>LEN(TRIM(R64))=0</formula>
    </cfRule>
    <cfRule type="expression" dxfId="23648" priority="1966">
      <formula>AND(_xlfn.ISFORMULA(R64),MOD(ROW(),2))</formula>
    </cfRule>
    <cfRule type="expression" dxfId="23647" priority="1967">
      <formula>AND(_xlfn.ISFORMULA(R64),MOD(ROW()+1,2))</formula>
    </cfRule>
    <cfRule type="expression" dxfId="23646" priority="1968">
      <formula>MOD(ROW(),2)</formula>
    </cfRule>
  </conditionalFormatting>
  <conditionalFormatting sqref="S64">
    <cfRule type="containsBlanks" priority="1961">
      <formula>LEN(TRIM(S64))=0</formula>
    </cfRule>
    <cfRule type="expression" dxfId="23645" priority="1962">
      <formula>AND(_xlfn.ISFORMULA(S64),MOD(ROW(),2))</formula>
    </cfRule>
    <cfRule type="expression" dxfId="23644" priority="1963">
      <formula>AND(_xlfn.ISFORMULA(S64),MOD(ROW()+1,2))</formula>
    </cfRule>
    <cfRule type="expression" dxfId="23643" priority="1964">
      <formula>MOD(ROW(),2)</formula>
    </cfRule>
  </conditionalFormatting>
  <conditionalFormatting sqref="U64">
    <cfRule type="containsBlanks" priority="1957">
      <formula>LEN(TRIM(U64))=0</formula>
    </cfRule>
    <cfRule type="expression" dxfId="23642" priority="1958">
      <formula>AND(_xlfn.ISFORMULA(U64),MOD(ROW(),2))</formula>
    </cfRule>
    <cfRule type="expression" dxfId="23641" priority="1959">
      <formula>AND(_xlfn.ISFORMULA(U64),MOD(ROW()+1,2))</formula>
    </cfRule>
    <cfRule type="expression" dxfId="23640" priority="1960">
      <formula>MOD(ROW(),2)</formula>
    </cfRule>
  </conditionalFormatting>
  <conditionalFormatting sqref="CJ64">
    <cfRule type="containsBlanks" priority="1953">
      <formula>LEN(TRIM(CJ64))=0</formula>
    </cfRule>
    <cfRule type="expression" dxfId="23639" priority="1954">
      <formula>AND(_xlfn.ISFORMULA(CJ64),MOD(ROW(),2))</formula>
    </cfRule>
    <cfRule type="expression" dxfId="23638" priority="1955">
      <formula>AND(_xlfn.ISFORMULA(CJ64),MOD(ROW()+1,2))</formula>
    </cfRule>
    <cfRule type="expression" dxfId="23637" priority="1956">
      <formula>MOD(ROW(),2)</formula>
    </cfRule>
  </conditionalFormatting>
  <conditionalFormatting sqref="E64">
    <cfRule type="expression" dxfId="23636" priority="1922">
      <formula>AND(_xlfn.ISFORMULA(E64),MOD(ROW(),2))</formula>
    </cfRule>
    <cfRule type="expression" dxfId="23635" priority="1923">
      <formula>AND(_xlfn.ISFORMULA(E64),MOD(ROW()+1,2))</formula>
    </cfRule>
    <cfRule type="expression" dxfId="23634" priority="1924">
      <formula>MOD(ROW(),2)</formula>
    </cfRule>
  </conditionalFormatting>
  <conditionalFormatting sqref="CX64:CX65">
    <cfRule type="expression" dxfId="23633" priority="1918">
      <formula>AND(_xlfn.ISFORMULA(CX64),MOD(ROW(),2))</formula>
    </cfRule>
    <cfRule type="expression" dxfId="23632" priority="1919">
      <formula>AND(_xlfn.ISFORMULA(CX64),MOD(ROW()+1,2))</formula>
    </cfRule>
    <cfRule type="expression" dxfId="23631" priority="1921">
      <formula>MOD(ROW(),2)</formula>
    </cfRule>
  </conditionalFormatting>
  <conditionalFormatting sqref="CX64:CX65">
    <cfRule type="expression" dxfId="23630" priority="1920">
      <formula>AND(NOT(ISNUMBER(CX64)),NOT(ISBLANK(CX64)))</formula>
    </cfRule>
  </conditionalFormatting>
  <conditionalFormatting sqref="DB64:DG64">
    <cfRule type="expression" dxfId="23629" priority="1914">
      <formula>AND(_xlfn.ISFORMULA(DB64),MOD(ROW(),2))</formula>
    </cfRule>
    <cfRule type="expression" dxfId="23628" priority="1915">
      <formula>AND(_xlfn.ISFORMULA(DB64),MOD(ROW()+1,2))</formula>
    </cfRule>
    <cfRule type="expression" dxfId="23627" priority="1917">
      <formula>MOD(ROW(),2)</formula>
    </cfRule>
  </conditionalFormatting>
  <conditionalFormatting sqref="DB64:DG64">
    <cfRule type="expression" dxfId="23626" priority="1916">
      <formula>AND(NOT(ISNUMBER(DB64)),NOT(ISBLANK(DB64)))</formula>
    </cfRule>
  </conditionalFormatting>
  <conditionalFormatting sqref="DI64">
    <cfRule type="expression" dxfId="23625" priority="1910">
      <formula>AND(_xlfn.ISFORMULA(DI64),MOD(ROW(),2))</formula>
    </cfRule>
    <cfRule type="expression" dxfId="23624" priority="1911">
      <formula>AND(_xlfn.ISFORMULA(DI64),MOD(ROW()+1,2))</formula>
    </cfRule>
    <cfRule type="expression" dxfId="23623" priority="1913">
      <formula>MOD(ROW(),2)</formula>
    </cfRule>
  </conditionalFormatting>
  <conditionalFormatting sqref="DI64">
    <cfRule type="expression" dxfId="23622" priority="1912">
      <formula>AND(NOT(ISNUMBER(DI64)),NOT(ISBLANK(DI64)))</formula>
    </cfRule>
  </conditionalFormatting>
  <conditionalFormatting sqref="CV65">
    <cfRule type="containsBlanks" priority="1901">
      <formula>LEN(TRIM(CV65))=0</formula>
    </cfRule>
    <cfRule type="expression" dxfId="23621" priority="1902">
      <formula>AND(_xlfn.ISFORMULA(CV65),MOD(ROW(),2))</formula>
    </cfRule>
    <cfRule type="expression" dxfId="23620" priority="1903">
      <formula>AND(_xlfn.ISFORMULA(CV65),MOD(ROW()+1,2))</formula>
    </cfRule>
    <cfRule type="expression" dxfId="23619" priority="1905">
      <formula>MOD(ROW(),2)</formula>
    </cfRule>
  </conditionalFormatting>
  <conditionalFormatting sqref="CV65">
    <cfRule type="expression" dxfId="23618" priority="1904">
      <formula>AND(NOT(ISNUMBER(CV65)),NOT(ISBLANK(CV65)))</formula>
    </cfRule>
  </conditionalFormatting>
  <conditionalFormatting sqref="DB65:DG65">
    <cfRule type="expression" dxfId="23617" priority="1897">
      <formula>AND(_xlfn.ISFORMULA(DB65),MOD(ROW(),2))</formula>
    </cfRule>
    <cfRule type="expression" dxfId="23616" priority="1898">
      <formula>AND(_xlfn.ISFORMULA(DB65),MOD(ROW()+1,2))</formula>
    </cfRule>
    <cfRule type="expression" dxfId="23615" priority="1900">
      <formula>MOD(ROW(),2)</formula>
    </cfRule>
  </conditionalFormatting>
  <conditionalFormatting sqref="DB65:DG65">
    <cfRule type="expression" dxfId="23614" priority="1899">
      <formula>AND(NOT(ISNUMBER(DB65)),NOT(ISBLANK(DB65)))</formula>
    </cfRule>
  </conditionalFormatting>
  <conditionalFormatting sqref="DI65">
    <cfRule type="expression" dxfId="23613" priority="1893">
      <formula>AND(_xlfn.ISFORMULA(DI65),MOD(ROW(),2))</formula>
    </cfRule>
    <cfRule type="expression" dxfId="23612" priority="1894">
      <formula>AND(_xlfn.ISFORMULA(DI65),MOD(ROW()+1,2))</formula>
    </cfRule>
    <cfRule type="expression" dxfId="23611" priority="1896">
      <formula>MOD(ROW(),2)</formula>
    </cfRule>
  </conditionalFormatting>
  <conditionalFormatting sqref="DI65">
    <cfRule type="expression" dxfId="23610" priority="1895">
      <formula>AND(NOT(ISNUMBER(DI65)),NOT(ISBLANK(DI65)))</formula>
    </cfRule>
  </conditionalFormatting>
  <conditionalFormatting sqref="BQ66:BZ66 V66:BO66 C66:F66 A66 H66:R66 CB66:CU66 CW66:DK66 DM66:XFD66">
    <cfRule type="expression" dxfId="23609" priority="1889">
      <formula>AND(_xlfn.ISFORMULA(A66),MOD(ROW(),2))</formula>
    </cfRule>
    <cfRule type="expression" dxfId="23608" priority="1890">
      <formula>AND(_xlfn.ISFORMULA(A66),MOD(ROW()+1,2))</formula>
    </cfRule>
    <cfRule type="expression" dxfId="23607" priority="1892">
      <formula>MOD(ROW(),2)</formula>
    </cfRule>
  </conditionalFormatting>
  <conditionalFormatting sqref="BN66:BO66 BH66:BL66 BA66:BF66 V66:AV66 AX66 I66:O66">
    <cfRule type="expression" dxfId="23606" priority="1891">
      <formula>AND(NOT(ISNUMBER(I66)),NOT(ISBLANK(I66)))</formula>
    </cfRule>
  </conditionalFormatting>
  <conditionalFormatting sqref="AD66:AL66 AR66:AT66 AN66:AP66">
    <cfRule type="expression" dxfId="23605" priority="1887" stopIfTrue="1">
      <formula>AND(OR(ISNUMBER(SEARCH("+",AD66)),ISNUMBER(SEARCH("–",AD66))),MOD(ROW()+1,2))</formula>
    </cfRule>
    <cfRule type="expression" dxfId="23604" priority="1888" stopIfTrue="1">
      <formula>AND(OR(ISNUMBER(SEARCH("+",AD66)),ISNUMBER(SEARCH("–",AD66))),MOD(ROW(),2))</formula>
    </cfRule>
  </conditionalFormatting>
  <conditionalFormatting sqref="BI66:BJ66 AU66 AQ66 AM66 DK66 CM66:CN66 CD66:CE66 CB66 BY66 BU66:BV66 BF66 BS66 CY66:DA66 CT66 BC66">
    <cfRule type="expression" dxfId="23603" priority="1886">
      <formula>OR(AND(NOT(_xlfn.ISFORMULA(AM66)),NOT(ISBLANK(AM66))),ISERROR(AM66))</formula>
    </cfRule>
  </conditionalFormatting>
  <conditionalFormatting sqref="G66">
    <cfRule type="containsBlanks" priority="1881">
      <formula>LEN(TRIM(G66))=0</formula>
    </cfRule>
    <cfRule type="expression" dxfId="23602" priority="1882">
      <formula>AND(_xlfn.ISFORMULA(G66),MOD(ROW(),2))</formula>
    </cfRule>
    <cfRule type="expression" dxfId="23601" priority="1883">
      <formula>AND(_xlfn.ISFORMULA(G66),MOD(ROW()+1,2))</formula>
    </cfRule>
    <cfRule type="expression" dxfId="23600" priority="1884">
      <formula>MOD(ROW(),2)</formula>
    </cfRule>
  </conditionalFormatting>
  <conditionalFormatting sqref="B66">
    <cfRule type="containsBlanks" priority="1877">
      <formula>LEN(TRIM(B66))=0</formula>
    </cfRule>
    <cfRule type="expression" dxfId="23599" priority="1878">
      <formula>AND(_xlfn.ISFORMULA(B66),MOD(ROW(),2))</formula>
    </cfRule>
    <cfRule type="expression" dxfId="23598" priority="1879">
      <formula>AND(_xlfn.ISFORMULA(B66),MOD(ROW()+1,2))</formula>
    </cfRule>
    <cfRule type="expression" dxfId="23597" priority="1880">
      <formula>MOD(ROW(),2)</formula>
    </cfRule>
  </conditionalFormatting>
  <conditionalFormatting sqref="S66">
    <cfRule type="containsBlanks" priority="1873">
      <formula>LEN(TRIM(S66))=0</formula>
    </cfRule>
    <cfRule type="expression" dxfId="23596" priority="1874">
      <formula>AND(_xlfn.ISFORMULA(S66),MOD(ROW(),2))</formula>
    </cfRule>
    <cfRule type="expression" dxfId="23595" priority="1875">
      <formula>AND(_xlfn.ISFORMULA(S66),MOD(ROW()+1,2))</formula>
    </cfRule>
    <cfRule type="expression" dxfId="23594" priority="1876">
      <formula>MOD(ROW(),2)</formula>
    </cfRule>
  </conditionalFormatting>
  <conditionalFormatting sqref="U66">
    <cfRule type="containsBlanks" priority="1869">
      <formula>LEN(TRIM(U66))=0</formula>
    </cfRule>
    <cfRule type="expression" dxfId="23593" priority="1870">
      <formula>AND(_xlfn.ISFORMULA(U66),MOD(ROW(),2))</formula>
    </cfRule>
    <cfRule type="expression" dxfId="23592" priority="1871">
      <formula>AND(_xlfn.ISFORMULA(U66),MOD(ROW()+1,2))</formula>
    </cfRule>
    <cfRule type="expression" dxfId="23591" priority="1872">
      <formula>MOD(ROW(),2)</formula>
    </cfRule>
  </conditionalFormatting>
  <conditionalFormatting sqref="T66">
    <cfRule type="containsBlanks" priority="1865">
      <formula>LEN(TRIM(T66))=0</formula>
    </cfRule>
    <cfRule type="expression" dxfId="23590" priority="1866">
      <formula>AND(_xlfn.ISFORMULA(T66),MOD(ROW(),2))</formula>
    </cfRule>
    <cfRule type="expression" dxfId="23589" priority="1867">
      <formula>AND(_xlfn.ISFORMULA(T66),MOD(ROW()+1,2))</formula>
    </cfRule>
    <cfRule type="expression" dxfId="23588" priority="1868">
      <formula>MOD(ROW(),2)</formula>
    </cfRule>
  </conditionalFormatting>
  <conditionalFormatting sqref="BP66">
    <cfRule type="expression" dxfId="23587" priority="1862">
      <formula>AND(_xlfn.ISFORMULA(BP66),MOD(ROW(),2))</formula>
    </cfRule>
    <cfRule type="expression" dxfId="23586" priority="1863">
      <formula>AND(_xlfn.ISFORMULA(BP66),MOD(ROW()+1,2))</formula>
    </cfRule>
    <cfRule type="expression" dxfId="23585" priority="1864">
      <formula>MOD(ROW(),2)</formula>
    </cfRule>
  </conditionalFormatting>
  <conditionalFormatting sqref="CA66">
    <cfRule type="expression" dxfId="23584" priority="1859">
      <formula>AND(_xlfn.ISFORMULA(CA66),MOD(ROW(),2))</formula>
    </cfRule>
    <cfRule type="expression" dxfId="23583" priority="1860">
      <formula>AND(_xlfn.ISFORMULA(CA66),MOD(ROW()+1,2))</formula>
    </cfRule>
    <cfRule type="expression" dxfId="23582" priority="1861">
      <formula>MOD(ROW(),2)</formula>
    </cfRule>
  </conditionalFormatting>
  <conditionalFormatting sqref="CX66">
    <cfRule type="expression" dxfId="23581" priority="1858">
      <formula>AND(NOT(ISNUMBER(CX66)),NOT(ISBLANK(CX66)))</formula>
    </cfRule>
  </conditionalFormatting>
  <conditionalFormatting sqref="DB66:DI66">
    <cfRule type="expression" dxfId="23580" priority="1857">
      <formula>AND(NOT(ISNUMBER(DB66)),NOT(ISBLANK(DB66)))</formula>
    </cfRule>
  </conditionalFormatting>
  <conditionalFormatting sqref="A67:F67 H67:CR67 CW67 CY67:DA67 DJ67:XFD67 CT67:CU67 L68">
    <cfRule type="expression" dxfId="23579" priority="1853">
      <formula>AND(_xlfn.ISFORMULA(A67),MOD(ROW(),2))</formula>
    </cfRule>
    <cfRule type="expression" dxfId="23578" priority="1854">
      <formula>AND(_xlfn.ISFORMULA(A67),MOD(ROW()+1,2))</formula>
    </cfRule>
    <cfRule type="expression" dxfId="23577" priority="1856">
      <formula>MOD(ROW(),2)</formula>
    </cfRule>
  </conditionalFormatting>
  <conditionalFormatting sqref="BA67:BF67 BH67:BL67 BN67:BO67 AX67 V67:AV67 I67:O67 L68">
    <cfRule type="expression" dxfId="23576" priority="1855">
      <formula>AND(NOT(ISNUMBER(I67)),NOT(ISBLANK(I67)))</formula>
    </cfRule>
  </conditionalFormatting>
  <conditionalFormatting sqref="AN67:AP67 AR67:AT67 AD67:AL67">
    <cfRule type="expression" dxfId="23575" priority="1851" stopIfTrue="1">
      <formula>AND(OR(ISNUMBER(SEARCH("+",AD67)),ISNUMBER(SEARCH("–",AD67))),MOD(ROW()+1,2))</formula>
    </cfRule>
    <cfRule type="expression" dxfId="23574" priority="1852" stopIfTrue="1">
      <formula>AND(OR(ISNUMBER(SEARCH("+",AD67)),ISNUMBER(SEARCH("–",AD67))),MOD(ROW(),2))</formula>
    </cfRule>
  </conditionalFormatting>
  <conditionalFormatting sqref="BC67 CT67 CY67:DA67 BS67 BF67 BU67:BV67 BY67 CB67 CD67:CE67 CM67:CN67 DK67:DL67 AM67 AQ67 AU67 BI67:BJ67">
    <cfRule type="expression" dxfId="23573" priority="1850">
      <formula>OR(AND(NOT(_xlfn.ISFORMULA(AM67)),NOT(ISBLANK(AM67))),ISERROR(AM67))</formula>
    </cfRule>
  </conditionalFormatting>
  <conditionalFormatting sqref="DL67">
    <cfRule type="expression" dxfId="23572" priority="1849">
      <formula>AND(NOT(ISBLANK(A67)),ISBLANK(DL67))</formula>
    </cfRule>
  </conditionalFormatting>
  <conditionalFormatting sqref="G67">
    <cfRule type="containsBlanks" priority="1845">
      <formula>LEN(TRIM(G67))=0</formula>
    </cfRule>
    <cfRule type="expression" dxfId="23571" priority="1846">
      <formula>AND(_xlfn.ISFORMULA(G67),MOD(ROW(),2))</formula>
    </cfRule>
    <cfRule type="expression" dxfId="23570" priority="1847">
      <formula>AND(_xlfn.ISFORMULA(G67),MOD(ROW()+1,2))</formula>
    </cfRule>
    <cfRule type="expression" dxfId="23569" priority="1848">
      <formula>MOD(ROW(),2)</formula>
    </cfRule>
  </conditionalFormatting>
  <conditionalFormatting sqref="BQ67">
    <cfRule type="expression" dxfId="23568" priority="1844">
      <formula>AND(NOT(ISNUMBER(BQ67)),NOT(ISBLANK(BQ67)))</formula>
    </cfRule>
  </conditionalFormatting>
  <conditionalFormatting sqref="CM68:CO68 CW68 BM68 BP68 A68:F68 H68 CB68:CE68 BF68:BJ68 P68:BC68 BS68:BV68 BY68 DJ68:XFD68 CQ68:CU68 CY68:DA68 D70 D73">
    <cfRule type="expression" dxfId="23567" priority="1840">
      <formula>AND(_xlfn.ISFORMULA(A68),MOD(ROW(),2))</formula>
    </cfRule>
    <cfRule type="expression" dxfId="23566" priority="1841">
      <formula>AND(_xlfn.ISFORMULA(A68),MOD(ROW()+1,2))</formula>
    </cfRule>
    <cfRule type="expression" dxfId="23565" priority="1843">
      <formula>MOD(ROW(),2)</formula>
    </cfRule>
  </conditionalFormatting>
  <conditionalFormatting sqref="BA68:BC68 BF68 BH68:BJ68 V68:AV68 AX68">
    <cfRule type="expression" dxfId="23564" priority="1842">
      <formula>AND(NOT(ISNUMBER(V68)),NOT(ISBLANK(V68)))</formula>
    </cfRule>
  </conditionalFormatting>
  <conditionalFormatting sqref="AD68:AL68 AR68:AT68 AN68:AP68">
    <cfRule type="expression" dxfId="23563" priority="1838" stopIfTrue="1">
      <formula>AND(OR(ISNUMBER(SEARCH("+",AD68)),ISNUMBER(SEARCH("–",AD68))),MOD(ROW()+1,2))</formula>
    </cfRule>
    <cfRule type="expression" dxfId="23562" priority="1839" stopIfTrue="1">
      <formula>AND(OR(ISNUMBER(SEARCH("+",AD68)),ISNUMBER(SEARCH("–",AD68))),MOD(ROW(),2))</formula>
    </cfRule>
  </conditionalFormatting>
  <conditionalFormatting sqref="BI68:BJ68 AU68 AQ68 AM68 DK68:DL68 CM68:CN68 CD68:CE68 CB68 BY68 BU68:BV68 BF68 BS68 CY68:DA68 CT68 BC68">
    <cfRule type="expression" dxfId="23561" priority="1837">
      <formula>OR(AND(NOT(_xlfn.ISFORMULA(AM68)),NOT(ISBLANK(AM68))),ISERROR(AM68))</formula>
    </cfRule>
  </conditionalFormatting>
  <conditionalFormatting sqref="DL68">
    <cfRule type="expression" dxfId="23560" priority="1836">
      <formula>AND(NOT(ISBLANK(A68)),ISBLANK(DL68))</formula>
    </cfRule>
  </conditionalFormatting>
  <conditionalFormatting sqref="G68">
    <cfRule type="containsBlanks" priority="1832">
      <formula>LEN(TRIM(G68))=0</formula>
    </cfRule>
    <cfRule type="expression" dxfId="23559" priority="1833">
      <formula>AND(_xlfn.ISFORMULA(G68),MOD(ROW(),2))</formula>
    </cfRule>
    <cfRule type="expression" dxfId="23558" priority="1834">
      <formula>AND(_xlfn.ISFORMULA(G68),MOD(ROW()+1,2))</formula>
    </cfRule>
    <cfRule type="expression" dxfId="23557" priority="1835">
      <formula>MOD(ROW(),2)</formula>
    </cfRule>
  </conditionalFormatting>
  <conditionalFormatting sqref="I68 K68 M68:O68">
    <cfRule type="containsBlanks" priority="1827">
      <formula>LEN(TRIM(I68))=0</formula>
    </cfRule>
    <cfRule type="expression" dxfId="23556" priority="1828">
      <formula>AND(_xlfn.ISFORMULA(I68),MOD(ROW(),2))</formula>
    </cfRule>
    <cfRule type="expression" dxfId="23555" priority="1829">
      <formula>AND(_xlfn.ISFORMULA(I68),MOD(ROW()+1,2))</formula>
    </cfRule>
    <cfRule type="expression" dxfId="23554" priority="1831">
      <formula>MOD(ROW(),2)</formula>
    </cfRule>
  </conditionalFormatting>
  <conditionalFormatting sqref="I68 K68 M68:O68">
    <cfRule type="expression" dxfId="23553" priority="1830">
      <formula>AND(NOT(ISNUMBER(I68)),NOT(ISBLANK(I68)))</formula>
    </cfRule>
  </conditionalFormatting>
  <conditionalFormatting sqref="BK68:BL68">
    <cfRule type="containsBlanks" priority="1822">
      <formula>LEN(TRIM(BK68))=0</formula>
    </cfRule>
    <cfRule type="expression" dxfId="23552" priority="1823">
      <formula>AND(_xlfn.ISFORMULA(BK68),MOD(ROW(),2))</formula>
    </cfRule>
    <cfRule type="expression" dxfId="23551" priority="1824">
      <formula>AND(_xlfn.ISFORMULA(BK68),MOD(ROW()+1,2))</formula>
    </cfRule>
    <cfRule type="expression" dxfId="23550" priority="1826">
      <formula>MOD(ROW(),2)</formula>
    </cfRule>
  </conditionalFormatting>
  <conditionalFormatting sqref="BK68:BL68">
    <cfRule type="expression" dxfId="23549" priority="1825">
      <formula>AND(NOT(ISNUMBER(BK68)),NOT(ISBLANK(BK68)))</formula>
    </cfRule>
  </conditionalFormatting>
  <conditionalFormatting sqref="BD68:BE68">
    <cfRule type="containsBlanks" priority="1817">
      <formula>LEN(TRIM(BD68))=0</formula>
    </cfRule>
    <cfRule type="expression" dxfId="23548" priority="1818">
      <formula>AND(_xlfn.ISFORMULA(BD68),MOD(ROW(),2))</formula>
    </cfRule>
    <cfRule type="expression" dxfId="23547" priority="1819">
      <formula>AND(_xlfn.ISFORMULA(BD68),MOD(ROW()+1,2))</formula>
    </cfRule>
    <cfRule type="expression" dxfId="23546" priority="1821">
      <formula>MOD(ROW(),2)</formula>
    </cfRule>
  </conditionalFormatting>
  <conditionalFormatting sqref="BD68:BE68">
    <cfRule type="expression" dxfId="23545" priority="1820">
      <formula>AND(NOT(ISNUMBER(BD68)),NOT(ISBLANK(BD68)))</formula>
    </cfRule>
  </conditionalFormatting>
  <conditionalFormatting sqref="BQ68:BR68">
    <cfRule type="containsBlanks" priority="1813">
      <formula>LEN(TRIM(BQ68))=0</formula>
    </cfRule>
    <cfRule type="expression" dxfId="23544" priority="1814">
      <formula>AND(_xlfn.ISFORMULA(BQ68),MOD(ROW(),2))</formula>
    </cfRule>
    <cfRule type="expression" dxfId="23543" priority="1815">
      <formula>AND(_xlfn.ISFORMULA(BQ68),MOD(ROW()+1,2))</formula>
    </cfRule>
    <cfRule type="expression" dxfId="23542" priority="1816">
      <formula>MOD(ROW(),2)</formula>
    </cfRule>
  </conditionalFormatting>
  <conditionalFormatting sqref="BN68:BO68">
    <cfRule type="expression" dxfId="23541" priority="1809">
      <formula>AND(_xlfn.ISFORMULA(BN68),MOD(ROW(),2))</formula>
    </cfRule>
    <cfRule type="expression" dxfId="23540" priority="1810">
      <formula>AND(_xlfn.ISFORMULA(BN68),MOD(ROW()+1,2))</formula>
    </cfRule>
    <cfRule type="expression" dxfId="23539" priority="1812">
      <formula>MOD(ROW(),2)</formula>
    </cfRule>
  </conditionalFormatting>
  <conditionalFormatting sqref="BN68:BO68">
    <cfRule type="expression" dxfId="23538" priority="1811">
      <formula>AND(NOT(ISNUMBER(BN68)),NOT(ISBLANK(BN68)))</formula>
    </cfRule>
  </conditionalFormatting>
  <conditionalFormatting sqref="CP68">
    <cfRule type="containsBlanks" priority="1805">
      <formula>LEN(TRIM(CP68))=0</formula>
    </cfRule>
    <cfRule type="expression" dxfId="23537" priority="1806">
      <formula>AND(_xlfn.ISFORMULA(CP68),MOD(ROW(),2))</formula>
    </cfRule>
    <cfRule type="expression" dxfId="23536" priority="1807">
      <formula>AND(_xlfn.ISFORMULA(CP68),MOD(ROW()+1,2))</formula>
    </cfRule>
    <cfRule type="expression" dxfId="23535" priority="1808">
      <formula>MOD(ROW(),2)</formula>
    </cfRule>
  </conditionalFormatting>
  <conditionalFormatting sqref="BW68">
    <cfRule type="containsBlanks" priority="1801">
      <formula>LEN(TRIM(BW68))=0</formula>
    </cfRule>
    <cfRule type="expression" dxfId="23534" priority="1802">
      <formula>AND(_xlfn.ISFORMULA(BW68),MOD(ROW(),2))</formula>
    </cfRule>
    <cfRule type="expression" dxfId="23533" priority="1803">
      <formula>AND(_xlfn.ISFORMULA(BW68),MOD(ROW()+1,2))</formula>
    </cfRule>
    <cfRule type="expression" dxfId="23532" priority="1804">
      <formula>MOD(ROW(),2)</formula>
    </cfRule>
  </conditionalFormatting>
  <conditionalFormatting sqref="BX68">
    <cfRule type="expression" dxfId="23531" priority="1798">
      <formula>AND(_xlfn.ISFORMULA(BX68),MOD(ROW(),2))</formula>
    </cfRule>
    <cfRule type="expression" dxfId="23530" priority="1799">
      <formula>AND(_xlfn.ISFORMULA(BX68),MOD(ROW()+1,2))</formula>
    </cfRule>
    <cfRule type="expression" dxfId="23529" priority="1800">
      <formula>MOD(ROW(),2)</formula>
    </cfRule>
  </conditionalFormatting>
  <conditionalFormatting sqref="BZ68:CA68">
    <cfRule type="expression" dxfId="23528" priority="1795">
      <formula>AND(_xlfn.ISFORMULA(BZ68),MOD(ROW(),2))</formula>
    </cfRule>
    <cfRule type="expression" dxfId="23527" priority="1796">
      <formula>AND(_xlfn.ISFORMULA(BZ68),MOD(ROW()+1,2))</formula>
    </cfRule>
    <cfRule type="expression" dxfId="23526" priority="1797">
      <formula>MOD(ROW(),2)</formula>
    </cfRule>
  </conditionalFormatting>
  <conditionalFormatting sqref="CF68:CG68">
    <cfRule type="expression" dxfId="23525" priority="1792">
      <formula>AND(_xlfn.ISFORMULA(CF68),MOD(ROW(),2))</formula>
    </cfRule>
    <cfRule type="expression" dxfId="23524" priority="1793">
      <formula>AND(_xlfn.ISFORMULA(CF68),MOD(ROW()+1,2))</formula>
    </cfRule>
    <cfRule type="expression" dxfId="23523" priority="1794">
      <formula>MOD(ROW(),2)</formula>
    </cfRule>
  </conditionalFormatting>
  <conditionalFormatting sqref="CH68">
    <cfRule type="expression" dxfId="23522" priority="1789">
      <formula>AND(_xlfn.ISFORMULA(CH68),MOD(ROW(),2))</formula>
    </cfRule>
    <cfRule type="expression" dxfId="23521" priority="1790">
      <formula>AND(_xlfn.ISFORMULA(CH68),MOD(ROW()+1,2))</formula>
    </cfRule>
    <cfRule type="expression" dxfId="23520" priority="1791">
      <formula>MOD(ROW(),2)</formula>
    </cfRule>
  </conditionalFormatting>
  <conditionalFormatting sqref="CI68:CJ68">
    <cfRule type="expression" dxfId="23519" priority="1786">
      <formula>AND(_xlfn.ISFORMULA(CI68),MOD(ROW(),2))</formula>
    </cfRule>
    <cfRule type="expression" dxfId="23518" priority="1787">
      <formula>AND(_xlfn.ISFORMULA(CI68),MOD(ROW()+1,2))</formula>
    </cfRule>
    <cfRule type="expression" dxfId="23517" priority="1788">
      <formula>MOD(ROW(),2)</formula>
    </cfRule>
  </conditionalFormatting>
  <conditionalFormatting sqref="J68">
    <cfRule type="containsBlanks" priority="1781">
      <formula>LEN(TRIM(J68))=0</formula>
    </cfRule>
    <cfRule type="expression" dxfId="23516" priority="1782">
      <formula>AND(_xlfn.ISFORMULA(J68),MOD(ROW(),2))</formula>
    </cfRule>
    <cfRule type="expression" dxfId="23515" priority="1783">
      <formula>AND(_xlfn.ISFORMULA(J68),MOD(ROW()+1,2))</formula>
    </cfRule>
    <cfRule type="expression" dxfId="23514" priority="1785">
      <formula>MOD(ROW(),2)</formula>
    </cfRule>
  </conditionalFormatting>
  <conditionalFormatting sqref="J68">
    <cfRule type="expression" dxfId="23513" priority="1784">
      <formula>AND(NOT(ISNUMBER(J68)),NOT(ISBLANK(J68)))</formula>
    </cfRule>
  </conditionalFormatting>
  <conditionalFormatting sqref="CK68">
    <cfRule type="expression" dxfId="23512" priority="1778">
      <formula>AND(_xlfn.ISFORMULA(CK68),MOD(ROW(),2))</formula>
    </cfRule>
    <cfRule type="expression" dxfId="23511" priority="1779">
      <formula>AND(_xlfn.ISFORMULA(CK68),MOD(ROW()+1,2))</formula>
    </cfRule>
    <cfRule type="expression" dxfId="23510" priority="1780">
      <formula>MOD(ROW(),2)</formula>
    </cfRule>
  </conditionalFormatting>
  <conditionalFormatting sqref="CL68">
    <cfRule type="expression" dxfId="23509" priority="1775">
      <formula>AND(_xlfn.ISFORMULA(CL68),MOD(ROW(),2))</formula>
    </cfRule>
    <cfRule type="expression" dxfId="23508" priority="1776">
      <formula>AND(_xlfn.ISFORMULA(CL68),MOD(ROW()+1,2))</formula>
    </cfRule>
    <cfRule type="expression" dxfId="23507" priority="1777">
      <formula>MOD(ROW(),2)</formula>
    </cfRule>
  </conditionalFormatting>
  <conditionalFormatting sqref="CV68">
    <cfRule type="expression" dxfId="23506" priority="1772">
      <formula>AND(_xlfn.ISFORMULA(CV68),MOD(ROW(),2))</formula>
    </cfRule>
    <cfRule type="expression" dxfId="23505" priority="1773">
      <formula>AND(_xlfn.ISFORMULA(CV68),MOD(ROW()+1,2))</formula>
    </cfRule>
    <cfRule type="expression" dxfId="23504" priority="1774">
      <formula>MOD(ROW(),2)</formula>
    </cfRule>
  </conditionalFormatting>
  <conditionalFormatting sqref="A69:F69 CO69 CQ69:CR69 CU69 CW69:CX69 DJ69 BF69:BH69 BM69 CC69 H69 AN69:AP69 AR69:AT69 AV69:BB69 DM69:XFD69 P69:AL69 BP69">
    <cfRule type="expression" dxfId="23503" priority="1762">
      <formula>AND(_xlfn.ISFORMULA(A69),MOD(ROW(),2))</formula>
    </cfRule>
    <cfRule type="expression" dxfId="23502" priority="1763">
      <formula>AND(_xlfn.ISFORMULA(A69),MOD(ROW()+1,2))</formula>
    </cfRule>
    <cfRule type="expression" dxfId="23501" priority="1765">
      <formula>MOD(ROW(),2)</formula>
    </cfRule>
  </conditionalFormatting>
  <conditionalFormatting sqref="AX69 BF69 AN69:AP69 AR69:AT69 AV69 BA69:BB69 BH69 V69:AL69">
    <cfRule type="expression" dxfId="23500" priority="1764">
      <formula>AND(NOT(ISNUMBER(V69)),NOT(ISBLANK(V69)))</formula>
    </cfRule>
  </conditionalFormatting>
  <conditionalFormatting sqref="AR69:AT69 AN69:AP69 AD69:AL69">
    <cfRule type="expression" dxfId="23499" priority="1760" stopIfTrue="1">
      <formula>AND(OR(ISNUMBER(SEARCH("+",AD69)),ISNUMBER(SEARCH("–",AD69))),MOD(ROW()+1,2))</formula>
    </cfRule>
    <cfRule type="expression" dxfId="23498" priority="1761" stopIfTrue="1">
      <formula>AND(OR(ISNUMBER(SEARCH("+",AD69)),ISNUMBER(SEARCH("–",AD69))),MOD(ROW(),2))</formula>
    </cfRule>
  </conditionalFormatting>
  <conditionalFormatting sqref="BF69">
    <cfRule type="expression" dxfId="23497" priority="1759">
      <formula>OR(AND(NOT(_xlfn.ISFORMULA(BF69)),NOT(ISBLANK(BF69))),ISERROR(BF69))</formula>
    </cfRule>
  </conditionalFormatting>
  <conditionalFormatting sqref="G69">
    <cfRule type="containsBlanks" priority="1755">
      <formula>LEN(TRIM(G69))=0</formula>
    </cfRule>
    <cfRule type="expression" dxfId="23496" priority="1756">
      <formula>AND(_xlfn.ISFORMULA(G69),MOD(ROW(),2))</formula>
    </cfRule>
    <cfRule type="expression" dxfId="23495" priority="1757">
      <formula>AND(_xlfn.ISFORMULA(G69),MOD(ROW()+1,2))</formula>
    </cfRule>
    <cfRule type="expression" dxfId="23494" priority="1758">
      <formula>MOD(ROW(),2)</formula>
    </cfRule>
  </conditionalFormatting>
  <conditionalFormatting sqref="M69:O69">
    <cfRule type="expression" dxfId="23493" priority="1751">
      <formula>AND(_xlfn.ISFORMULA(M69),MOD(ROW(),2))</formula>
    </cfRule>
    <cfRule type="expression" dxfId="23492" priority="1752">
      <formula>AND(_xlfn.ISFORMULA(M69),MOD(ROW()+1,2))</formula>
    </cfRule>
    <cfRule type="expression" dxfId="23491" priority="1754">
      <formula>MOD(ROW(),2)</formula>
    </cfRule>
  </conditionalFormatting>
  <conditionalFormatting sqref="M69:O69">
    <cfRule type="expression" dxfId="23490" priority="1753">
      <formula>AND(NOT(ISNUMBER(M69)),NOT(ISBLANK(M69)))</formula>
    </cfRule>
  </conditionalFormatting>
  <conditionalFormatting sqref="I69:J69">
    <cfRule type="expression" dxfId="23489" priority="1747">
      <formula>AND(_xlfn.ISFORMULA(I69),MOD(ROW(),2))</formula>
    </cfRule>
    <cfRule type="expression" dxfId="23488" priority="1748">
      <formula>AND(_xlfn.ISFORMULA(I69),MOD(ROW()+1,2))</formula>
    </cfRule>
    <cfRule type="expression" dxfId="23487" priority="1750">
      <formula>MOD(ROW(),2)</formula>
    </cfRule>
  </conditionalFormatting>
  <conditionalFormatting sqref="I69:J69">
    <cfRule type="expression" dxfId="23486" priority="1749">
      <formula>AND(NOT(ISNUMBER(I69)),NOT(ISBLANK(I69)))</formula>
    </cfRule>
  </conditionalFormatting>
  <conditionalFormatting sqref="K69:L69">
    <cfRule type="expression" dxfId="23485" priority="1743">
      <formula>AND(_xlfn.ISFORMULA(K69),MOD(ROW(),2))</formula>
    </cfRule>
    <cfRule type="expression" dxfId="23484" priority="1744">
      <formula>AND(_xlfn.ISFORMULA(K69),MOD(ROW()+1,2))</formula>
    </cfRule>
    <cfRule type="expression" dxfId="23483" priority="1746">
      <formula>MOD(ROW(),2)</formula>
    </cfRule>
  </conditionalFormatting>
  <conditionalFormatting sqref="K69:L69">
    <cfRule type="expression" dxfId="23482" priority="1745">
      <formula>AND(NOT(ISNUMBER(K69)),NOT(ISBLANK(K69)))</formula>
    </cfRule>
  </conditionalFormatting>
  <conditionalFormatting sqref="AM69">
    <cfRule type="expression" dxfId="23481" priority="1739">
      <formula>AND(_xlfn.ISFORMULA(AM69),MOD(ROW(),2))</formula>
    </cfRule>
    <cfRule type="expression" dxfId="23480" priority="1740">
      <formula>AND(_xlfn.ISFORMULA(AM69),MOD(ROW()+1,2))</formula>
    </cfRule>
    <cfRule type="expression" dxfId="23479" priority="1742">
      <formula>MOD(ROW(),2)</formula>
    </cfRule>
  </conditionalFormatting>
  <conditionalFormatting sqref="AM69">
    <cfRule type="expression" dxfId="23478" priority="1741">
      <formula>AND(NOT(ISNUMBER(AM69)),NOT(ISBLANK(AM69)))</formula>
    </cfRule>
  </conditionalFormatting>
  <conditionalFormatting sqref="AM69">
    <cfRule type="expression" dxfId="23477" priority="1738">
      <formula>OR(AND(NOT(_xlfn.ISFORMULA(AM69)),NOT(ISBLANK(AM69))),ISERROR(AM69))</formula>
    </cfRule>
  </conditionalFormatting>
  <conditionalFormatting sqref="AQ69">
    <cfRule type="expression" dxfId="23476" priority="1734">
      <formula>AND(_xlfn.ISFORMULA(AQ69),MOD(ROW(),2))</formula>
    </cfRule>
    <cfRule type="expression" dxfId="23475" priority="1735">
      <formula>AND(_xlfn.ISFORMULA(AQ69),MOD(ROW()+1,2))</formula>
    </cfRule>
    <cfRule type="expression" dxfId="23474" priority="1737">
      <formula>MOD(ROW(),2)</formula>
    </cfRule>
  </conditionalFormatting>
  <conditionalFormatting sqref="AQ69">
    <cfRule type="expression" dxfId="23473" priority="1736">
      <formula>AND(NOT(ISNUMBER(AQ69)),NOT(ISBLANK(AQ69)))</formula>
    </cfRule>
  </conditionalFormatting>
  <conditionalFormatting sqref="AQ69">
    <cfRule type="expression" dxfId="23472" priority="1733">
      <formula>OR(AND(NOT(_xlfn.ISFORMULA(AQ69)),NOT(ISBLANK(AQ69))),ISERROR(AQ69))</formula>
    </cfRule>
  </conditionalFormatting>
  <conditionalFormatting sqref="AU69">
    <cfRule type="expression" dxfId="23471" priority="1729">
      <formula>AND(_xlfn.ISFORMULA(AU69),MOD(ROW(),2))</formula>
    </cfRule>
    <cfRule type="expression" dxfId="23470" priority="1730">
      <formula>AND(_xlfn.ISFORMULA(AU69),MOD(ROW()+1,2))</formula>
    </cfRule>
    <cfRule type="expression" dxfId="23469" priority="1732">
      <formula>MOD(ROW(),2)</formula>
    </cfRule>
  </conditionalFormatting>
  <conditionalFormatting sqref="AU69">
    <cfRule type="expression" dxfId="23468" priority="1731">
      <formula>AND(NOT(ISNUMBER(AU69)),NOT(ISBLANK(AU69)))</formula>
    </cfRule>
  </conditionalFormatting>
  <conditionalFormatting sqref="AU69">
    <cfRule type="expression" dxfId="23467" priority="1728">
      <formula>OR(AND(NOT(_xlfn.ISFORMULA(AU69)),NOT(ISBLANK(AU69))),ISERROR(AU69))</formula>
    </cfRule>
  </conditionalFormatting>
  <conditionalFormatting sqref="BC69">
    <cfRule type="expression" dxfId="23466" priority="1724">
      <formula>AND(_xlfn.ISFORMULA(BC69),MOD(ROW(),2))</formula>
    </cfRule>
    <cfRule type="expression" dxfId="23465" priority="1725">
      <formula>AND(_xlfn.ISFORMULA(BC69),MOD(ROW()+1,2))</formula>
    </cfRule>
    <cfRule type="expression" dxfId="23464" priority="1727">
      <formula>MOD(ROW(),2)</formula>
    </cfRule>
  </conditionalFormatting>
  <conditionalFormatting sqref="BC69">
    <cfRule type="expression" dxfId="23463" priority="1726">
      <formula>AND(NOT(ISNUMBER(BC69)),NOT(ISBLANK(BC69)))</formula>
    </cfRule>
  </conditionalFormatting>
  <conditionalFormatting sqref="BC69">
    <cfRule type="expression" dxfId="23462" priority="1723">
      <formula>OR(AND(NOT(_xlfn.ISFORMULA(BC69)),NOT(ISBLANK(BC69))),ISERROR(BC69))</formula>
    </cfRule>
  </conditionalFormatting>
  <conditionalFormatting sqref="BD69:BE69">
    <cfRule type="containsBlanks" priority="1718">
      <formula>LEN(TRIM(BD69))=0</formula>
    </cfRule>
    <cfRule type="expression" dxfId="23461" priority="1719">
      <formula>AND(_xlfn.ISFORMULA(BD69),MOD(ROW(),2))</formula>
    </cfRule>
    <cfRule type="expression" dxfId="23460" priority="1720">
      <formula>AND(_xlfn.ISFORMULA(BD69),MOD(ROW()+1,2))</formula>
    </cfRule>
    <cfRule type="expression" dxfId="23459" priority="1722">
      <formula>MOD(ROW(),2)</formula>
    </cfRule>
  </conditionalFormatting>
  <conditionalFormatting sqref="BD69:BE69">
    <cfRule type="expression" dxfId="23458" priority="1721">
      <formula>AND(NOT(ISNUMBER(BD69)),NOT(ISBLANK(BD69)))</formula>
    </cfRule>
  </conditionalFormatting>
  <conditionalFormatting sqref="BI69">
    <cfRule type="expression" dxfId="23457" priority="1714">
      <formula>AND(_xlfn.ISFORMULA(BI69),MOD(ROW(),2))</formula>
    </cfRule>
    <cfRule type="expression" dxfId="23456" priority="1715">
      <formula>AND(_xlfn.ISFORMULA(BI69),MOD(ROW()+1,2))</formula>
    </cfRule>
    <cfRule type="expression" dxfId="23455" priority="1717">
      <formula>MOD(ROW(),2)</formula>
    </cfRule>
  </conditionalFormatting>
  <conditionalFormatting sqref="BI69">
    <cfRule type="expression" dxfId="23454" priority="1716">
      <formula>AND(NOT(ISNUMBER(BI69)),NOT(ISBLANK(BI69)))</formula>
    </cfRule>
  </conditionalFormatting>
  <conditionalFormatting sqref="BI69">
    <cfRule type="expression" dxfId="23453" priority="1713">
      <formula>OR(AND(NOT(_xlfn.ISFORMULA(BI69)),NOT(ISBLANK(BI69))),ISERROR(BI69))</formula>
    </cfRule>
  </conditionalFormatting>
  <conditionalFormatting sqref="BJ69">
    <cfRule type="expression" dxfId="23452" priority="1709">
      <formula>AND(_xlfn.ISFORMULA(BJ69),MOD(ROW(),2))</formula>
    </cfRule>
    <cfRule type="expression" dxfId="23451" priority="1710">
      <formula>AND(_xlfn.ISFORMULA(BJ69),MOD(ROW()+1,2))</formula>
    </cfRule>
    <cfRule type="expression" dxfId="23450" priority="1712">
      <formula>MOD(ROW(),2)</formula>
    </cfRule>
  </conditionalFormatting>
  <conditionalFormatting sqref="BJ69">
    <cfRule type="expression" dxfId="23449" priority="1711">
      <formula>AND(NOT(ISNUMBER(BJ69)),NOT(ISBLANK(BJ69)))</formula>
    </cfRule>
  </conditionalFormatting>
  <conditionalFormatting sqref="BJ69">
    <cfRule type="expression" dxfId="23448" priority="1708">
      <formula>OR(AND(NOT(_xlfn.ISFORMULA(BJ69)),NOT(ISBLANK(BJ69))),ISERROR(BJ69))</formula>
    </cfRule>
  </conditionalFormatting>
  <conditionalFormatting sqref="BK69:BL69">
    <cfRule type="containsBlanks" priority="1699">
      <formula>LEN(TRIM(BK69))=0</formula>
    </cfRule>
    <cfRule type="expression" dxfId="23447" priority="1701">
      <formula>AND(_xlfn.ISFORMULA(BK69),MOD(ROW()+1,2))</formula>
    </cfRule>
    <cfRule type="expression" dxfId="23446" priority="1702">
      <formula>AND(_xlfn.ISFORMULA(BK71),MOD(ROW(),2))</formula>
    </cfRule>
    <cfRule type="expression" dxfId="23445" priority="1703">
      <formula>MOD(ROW(),2)</formula>
    </cfRule>
  </conditionalFormatting>
  <conditionalFormatting sqref="BK69:BL69">
    <cfRule type="expression" dxfId="23444" priority="1700">
      <formula>AND(NOT(ISNUMBER(BK69)),NOT(ISBLANK(BK69)))</formula>
    </cfRule>
  </conditionalFormatting>
  <conditionalFormatting sqref="BK69:BL69">
    <cfRule type="containsBlanks" priority="1704">
      <formula>LEN(TRIM(BK69))=0</formula>
    </cfRule>
    <cfRule type="expression" dxfId="23443" priority="1705">
      <formula>AND(_xlfn.ISFORMULA(BK69),MOD(ROW()+1,2))</formula>
    </cfRule>
    <cfRule type="expression" dxfId="23442" priority="1706">
      <formula>AND(_xlfn.ISFORMULA(BK72),MOD(ROW(),2))</formula>
    </cfRule>
    <cfRule type="expression" dxfId="23441" priority="1707">
      <formula>MOD(ROW(),2)</formula>
    </cfRule>
  </conditionalFormatting>
  <conditionalFormatting sqref="BN69:BO69">
    <cfRule type="containsBlanks" priority="1690">
      <formula>LEN(TRIM(BN69))=0</formula>
    </cfRule>
    <cfRule type="expression" dxfId="23440" priority="1692">
      <formula>AND(_xlfn.ISFORMULA(BN69),MOD(ROW()+1,2))</formula>
    </cfRule>
    <cfRule type="expression" dxfId="23439" priority="1693">
      <formula>AND(_xlfn.ISFORMULA(BN71),MOD(ROW(),2))</formula>
    </cfRule>
    <cfRule type="expression" dxfId="23438" priority="1694">
      <formula>MOD(ROW(),2)</formula>
    </cfRule>
  </conditionalFormatting>
  <conditionalFormatting sqref="BN69:BO69">
    <cfRule type="expression" dxfId="23437" priority="1691">
      <formula>AND(NOT(ISNUMBER(BN69)),NOT(ISBLANK(BN69)))</formula>
    </cfRule>
  </conditionalFormatting>
  <conditionalFormatting sqref="BN69:BO69">
    <cfRule type="containsBlanks" priority="1695">
      <formula>LEN(TRIM(BN69))=0</formula>
    </cfRule>
    <cfRule type="expression" dxfId="23436" priority="1696">
      <formula>AND(_xlfn.ISFORMULA(BN69),MOD(ROW()+1,2))</formula>
    </cfRule>
    <cfRule type="expression" dxfId="23435" priority="1697">
      <formula>AND(_xlfn.ISFORMULA(BN72),MOD(ROW(),2))</formula>
    </cfRule>
    <cfRule type="expression" dxfId="23434" priority="1698">
      <formula>MOD(ROW(),2)</formula>
    </cfRule>
  </conditionalFormatting>
  <conditionalFormatting sqref="BQ69">
    <cfRule type="containsBlanks" priority="1685">
      <formula>LEN(TRIM(BQ69))=0</formula>
    </cfRule>
    <cfRule type="expression" dxfId="23433" priority="1686">
      <formula>AND(_xlfn.ISFORMULA(BQ69),MOD(ROW(),2))</formula>
    </cfRule>
    <cfRule type="expression" dxfId="23432" priority="1687">
      <formula>AND(_xlfn.ISFORMULA(BQ69),MOD(ROW()+1,2))</formula>
    </cfRule>
    <cfRule type="expression" dxfId="23431" priority="1689">
      <formula>MOD(ROW(),2)</formula>
    </cfRule>
  </conditionalFormatting>
  <conditionalFormatting sqref="BQ69">
    <cfRule type="expression" dxfId="23430" priority="1688">
      <formula>AND(NOT(ISNUMBER(BQ69)),NOT(ISBLANK(BQ69)))</formula>
    </cfRule>
  </conditionalFormatting>
  <conditionalFormatting sqref="BR69">
    <cfRule type="containsBlanks" priority="1680">
      <formula>LEN(TRIM(BR69))=0</formula>
    </cfRule>
    <cfRule type="expression" dxfId="23429" priority="1681">
      <formula>AND(_xlfn.ISFORMULA(BR69),MOD(ROW(),2))</formula>
    </cfRule>
    <cfRule type="expression" dxfId="23428" priority="1682">
      <formula>AND(_xlfn.ISFORMULA(BR69),MOD(ROW()+1,2))</formula>
    </cfRule>
    <cfRule type="expression" dxfId="23427" priority="1684">
      <formula>MOD(ROW(),2)</formula>
    </cfRule>
  </conditionalFormatting>
  <conditionalFormatting sqref="BR69">
    <cfRule type="expression" dxfId="23426" priority="1683">
      <formula>AND(NOT(ISNUMBER(BR69)),NOT(ISBLANK(BR69)))</formula>
    </cfRule>
  </conditionalFormatting>
  <conditionalFormatting sqref="BT69">
    <cfRule type="expression" dxfId="23425" priority="1677">
      <formula>AND(_xlfn.ISFORMULA(BT69),MOD(ROW(),2))</formula>
    </cfRule>
    <cfRule type="expression" dxfId="23424" priority="1678">
      <formula>AND(_xlfn.ISFORMULA(BT69),MOD(ROW()+1,2))</formula>
    </cfRule>
    <cfRule type="expression" dxfId="23423" priority="1679">
      <formula>MOD(ROW(),2)</formula>
    </cfRule>
  </conditionalFormatting>
  <conditionalFormatting sqref="BS69">
    <cfRule type="containsBlanks" priority="1672">
      <formula>LEN(TRIM(BS69))=0</formula>
    </cfRule>
    <cfRule type="expression" dxfId="23422" priority="1674">
      <formula>AND(_xlfn.ISFORMULA(BS69),MOD(ROW()+1,2))</formula>
    </cfRule>
    <cfRule type="expression" dxfId="23421" priority="1675">
      <formula>AND(_xlfn.ISFORMULA(BS71),MOD(ROW(),2))</formula>
    </cfRule>
    <cfRule type="expression" dxfId="23420" priority="1676">
      <formula>MOD(ROW(),2)</formula>
    </cfRule>
  </conditionalFormatting>
  <conditionalFormatting sqref="BS69">
    <cfRule type="expression" dxfId="23419" priority="1673">
      <formula>OR(AND(NOT(_xlfn.ISFORMULA(BS69)),NOT(ISBLANK(BS69))),ISERROR(BS69))</formula>
    </cfRule>
  </conditionalFormatting>
  <conditionalFormatting sqref="BS69">
    <cfRule type="containsBlanks" priority="1671">
      <formula>LEN(TRIM(BS69))=0</formula>
    </cfRule>
  </conditionalFormatting>
  <conditionalFormatting sqref="BS69">
    <cfRule type="expression" dxfId="23418" priority="1668">
      <formula>AND(_xlfn.ISFORMULA(BS69),MOD(ROW(),2))</formula>
    </cfRule>
    <cfRule type="expression" dxfId="23417" priority="1669">
      <formula>AND(_xlfn.ISFORMULA(BS69),MOD(ROW()+1,2))</formula>
    </cfRule>
    <cfRule type="expression" dxfId="23416" priority="1670">
      <formula>MOD(ROW(),2)</formula>
    </cfRule>
  </conditionalFormatting>
  <conditionalFormatting sqref="BU69:BV69">
    <cfRule type="containsBlanks" priority="1663">
      <formula>LEN(TRIM(BU69))=0</formula>
    </cfRule>
    <cfRule type="expression" dxfId="23415" priority="1665">
      <formula>AND(_xlfn.ISFORMULA(BU69),MOD(ROW()+1,2))</formula>
    </cfRule>
    <cfRule type="expression" dxfId="23414" priority="1666">
      <formula>AND(_xlfn.ISFORMULA(BU71),MOD(ROW(),2))</formula>
    </cfRule>
    <cfRule type="expression" dxfId="23413" priority="1667">
      <formula>MOD(ROW(),2)</formula>
    </cfRule>
  </conditionalFormatting>
  <conditionalFormatting sqref="BU69:BV69">
    <cfRule type="expression" dxfId="23412" priority="1664">
      <formula>OR(AND(NOT(_xlfn.ISFORMULA(BU69)),NOT(ISBLANK(BU69))),ISERROR(BU69))</formula>
    </cfRule>
  </conditionalFormatting>
  <conditionalFormatting sqref="BU69">
    <cfRule type="containsBlanks" priority="1662">
      <formula>LEN(TRIM(BU69))=0</formula>
    </cfRule>
  </conditionalFormatting>
  <conditionalFormatting sqref="BU69">
    <cfRule type="expression" dxfId="23411" priority="1659">
      <formula>AND(_xlfn.ISFORMULA(BU69),MOD(ROW(),2))</formula>
    </cfRule>
    <cfRule type="expression" dxfId="23410" priority="1660">
      <formula>AND(_xlfn.ISFORMULA(BU69),MOD(ROW()+1,2))</formula>
    </cfRule>
    <cfRule type="expression" dxfId="23409" priority="1661">
      <formula>MOD(ROW(),2)</formula>
    </cfRule>
  </conditionalFormatting>
  <conditionalFormatting sqref="BV69">
    <cfRule type="containsBlanks" priority="1658">
      <formula>LEN(TRIM(BV69))=0</formula>
    </cfRule>
  </conditionalFormatting>
  <conditionalFormatting sqref="BV69">
    <cfRule type="expression" dxfId="23408" priority="1655">
      <formula>AND(_xlfn.ISFORMULA(BV69),MOD(ROW(),2))</formula>
    </cfRule>
    <cfRule type="expression" dxfId="23407" priority="1656">
      <formula>AND(_xlfn.ISFORMULA(BV69),MOD(ROW()+1,2))</formula>
    </cfRule>
    <cfRule type="expression" dxfId="23406" priority="1657">
      <formula>MOD(ROW(),2)</formula>
    </cfRule>
  </conditionalFormatting>
  <conditionalFormatting sqref="BW69">
    <cfRule type="containsBlanks" priority="1650">
      <formula>LEN(TRIM(BW69))=0</formula>
    </cfRule>
    <cfRule type="expression" dxfId="23405" priority="1651">
      <formula>AND(_xlfn.ISFORMULA(BW69),MOD(ROW(),2))</formula>
    </cfRule>
    <cfRule type="expression" dxfId="23404" priority="1652">
      <formula>AND(_xlfn.ISFORMULA(BW69),MOD(ROW()+1,2))</formula>
    </cfRule>
    <cfRule type="expression" dxfId="23403" priority="1654">
      <formula>MOD(ROW(),2)</formula>
    </cfRule>
  </conditionalFormatting>
  <conditionalFormatting sqref="BW69">
    <cfRule type="expression" dxfId="23402" priority="1653">
      <formula>AND(NOT(ISNUMBER(BW69)),NOT(ISBLANK(BW69)))</formula>
    </cfRule>
  </conditionalFormatting>
  <conditionalFormatting sqref="BX69">
    <cfRule type="containsBlanks" priority="1645">
      <formula>LEN(TRIM(BX69))=0</formula>
    </cfRule>
    <cfRule type="expression" dxfId="23401" priority="1646">
      <formula>AND(_xlfn.ISFORMULA(BX69),MOD(ROW(),2))</formula>
    </cfRule>
    <cfRule type="expression" dxfId="23400" priority="1647">
      <formula>AND(_xlfn.ISFORMULA(BX69),MOD(ROW()+1,2))</formula>
    </cfRule>
    <cfRule type="expression" dxfId="23399" priority="1649">
      <formula>MOD(ROW(),2)</formula>
    </cfRule>
  </conditionalFormatting>
  <conditionalFormatting sqref="BX69">
    <cfRule type="expression" dxfId="23398" priority="1648">
      <formula>AND(NOT(ISNUMBER(BX69)),NOT(ISBLANK(BX69)))</formula>
    </cfRule>
  </conditionalFormatting>
  <conditionalFormatting sqref="BY69">
    <cfRule type="containsBlanks" priority="1640">
      <formula>LEN(TRIM(BY69))=0</formula>
    </cfRule>
    <cfRule type="expression" dxfId="23397" priority="1642">
      <formula>AND(_xlfn.ISFORMULA(BY69),MOD(ROW()+1,2))</formula>
    </cfRule>
    <cfRule type="expression" dxfId="23396" priority="1643">
      <formula>AND(_xlfn.ISFORMULA(BY71),MOD(ROW(),2))</formula>
    </cfRule>
    <cfRule type="expression" dxfId="23395" priority="1644">
      <formula>MOD(ROW(),2)</formula>
    </cfRule>
  </conditionalFormatting>
  <conditionalFormatting sqref="BY69">
    <cfRule type="expression" dxfId="23394" priority="1641">
      <formula>OR(AND(NOT(_xlfn.ISFORMULA(BY69)),NOT(ISBLANK(BY69))),ISERROR(BY69))</formula>
    </cfRule>
  </conditionalFormatting>
  <conditionalFormatting sqref="BY69">
    <cfRule type="containsBlanks" priority="1639">
      <formula>LEN(TRIM(BY69))=0</formula>
    </cfRule>
  </conditionalFormatting>
  <conditionalFormatting sqref="BY69">
    <cfRule type="expression" dxfId="23393" priority="1636">
      <formula>AND(_xlfn.ISFORMULA(BY69),MOD(ROW(),2))</formula>
    </cfRule>
    <cfRule type="expression" dxfId="23392" priority="1637">
      <formula>AND(_xlfn.ISFORMULA(BY69),MOD(ROW()+1,2))</formula>
    </cfRule>
    <cfRule type="expression" dxfId="23391" priority="1638">
      <formula>MOD(ROW(),2)</formula>
    </cfRule>
  </conditionalFormatting>
  <conditionalFormatting sqref="CB69">
    <cfRule type="containsBlanks" priority="1631">
      <formula>LEN(TRIM(CB69))=0</formula>
    </cfRule>
    <cfRule type="expression" dxfId="23390" priority="1633">
      <formula>AND(_xlfn.ISFORMULA(CB69),MOD(ROW()+1,2))</formula>
    </cfRule>
    <cfRule type="expression" dxfId="23389" priority="1634">
      <formula>AND(_xlfn.ISFORMULA(CB71),MOD(ROW(),2))</formula>
    </cfRule>
    <cfRule type="expression" dxfId="23388" priority="1635">
      <formula>MOD(ROW(),2)</formula>
    </cfRule>
  </conditionalFormatting>
  <conditionalFormatting sqref="CB69">
    <cfRule type="expression" dxfId="23387" priority="1632">
      <formula>OR(AND(NOT(_xlfn.ISFORMULA(CB69)),NOT(ISBLANK(CB69))),ISERROR(CB69))</formula>
    </cfRule>
  </conditionalFormatting>
  <conditionalFormatting sqref="CB69">
    <cfRule type="containsBlanks" priority="1630">
      <formula>LEN(TRIM(CB69))=0</formula>
    </cfRule>
  </conditionalFormatting>
  <conditionalFormatting sqref="CB69">
    <cfRule type="expression" dxfId="23386" priority="1627">
      <formula>AND(_xlfn.ISFORMULA(CB69),MOD(ROW(),2))</formula>
    </cfRule>
    <cfRule type="expression" dxfId="23385" priority="1628">
      <formula>AND(_xlfn.ISFORMULA(CB69),MOD(ROW()+1,2))</formula>
    </cfRule>
    <cfRule type="expression" dxfId="23384" priority="1629">
      <formula>MOD(ROW(),2)</formula>
    </cfRule>
  </conditionalFormatting>
  <conditionalFormatting sqref="BZ69">
    <cfRule type="containsBlanks" priority="1622">
      <formula>LEN(TRIM(BZ69))=0</formula>
    </cfRule>
    <cfRule type="expression" dxfId="23383" priority="1623">
      <formula>AND(_xlfn.ISFORMULA(BZ69),MOD(ROW(),2))</formula>
    </cfRule>
    <cfRule type="expression" dxfId="23382" priority="1624">
      <formula>AND(_xlfn.ISFORMULA(BZ69),MOD(ROW()+1,2))</formula>
    </cfRule>
    <cfRule type="expression" dxfId="23381" priority="1626">
      <formula>MOD(ROW(),2)</formula>
    </cfRule>
  </conditionalFormatting>
  <conditionalFormatting sqref="BZ69">
    <cfRule type="expression" dxfId="23380" priority="1625">
      <formula>AND(NOT(ISNUMBER(BZ69)),NOT(ISBLANK(BZ69)))</formula>
    </cfRule>
  </conditionalFormatting>
  <conditionalFormatting sqref="CA69">
    <cfRule type="containsBlanks" priority="1617">
      <formula>LEN(TRIM(CA69))=0</formula>
    </cfRule>
    <cfRule type="expression" dxfId="23379" priority="1618">
      <formula>AND(_xlfn.ISFORMULA(CA69),MOD(ROW(),2))</formula>
    </cfRule>
    <cfRule type="expression" dxfId="23378" priority="1619">
      <formula>AND(_xlfn.ISFORMULA(CA69),MOD(ROW()+1,2))</formula>
    </cfRule>
    <cfRule type="expression" dxfId="23377" priority="1621">
      <formula>MOD(ROW(),2)</formula>
    </cfRule>
  </conditionalFormatting>
  <conditionalFormatting sqref="CA69">
    <cfRule type="expression" dxfId="23376" priority="1620">
      <formula>AND(NOT(ISNUMBER(CA69)),NOT(ISBLANK(CA69)))</formula>
    </cfRule>
  </conditionalFormatting>
  <conditionalFormatting sqref="CD69:CE69">
    <cfRule type="containsBlanks" priority="1612">
      <formula>LEN(TRIM(CD69))=0</formula>
    </cfRule>
    <cfRule type="expression" dxfId="23375" priority="1614">
      <formula>AND(_xlfn.ISFORMULA(CD69),MOD(ROW()+1,2))</formula>
    </cfRule>
    <cfRule type="expression" dxfId="23374" priority="1615">
      <formula>AND(_xlfn.ISFORMULA(CD71),MOD(ROW(),2))</formula>
    </cfRule>
    <cfRule type="expression" dxfId="23373" priority="1616">
      <formula>MOD(ROW(),2)</formula>
    </cfRule>
  </conditionalFormatting>
  <conditionalFormatting sqref="CD69:CE69">
    <cfRule type="expression" dxfId="23372" priority="1613">
      <formula>OR(AND(NOT(_xlfn.ISFORMULA(CD69)),NOT(ISBLANK(CD69))),ISERROR(CD69))</formula>
    </cfRule>
  </conditionalFormatting>
  <conditionalFormatting sqref="CD69:CE69">
    <cfRule type="containsBlanks" priority="1611">
      <formula>LEN(TRIM(CD69))=0</formula>
    </cfRule>
  </conditionalFormatting>
  <conditionalFormatting sqref="CD69:CE69">
    <cfRule type="expression" dxfId="23371" priority="1608">
      <formula>AND(_xlfn.ISFORMULA(CD69),MOD(ROW(),2))</formula>
    </cfRule>
    <cfRule type="expression" dxfId="23370" priority="1609">
      <formula>AND(_xlfn.ISFORMULA(CD69),MOD(ROW()+1,2))</formula>
    </cfRule>
    <cfRule type="expression" dxfId="23369" priority="1610">
      <formula>MOD(ROW(),2)</formula>
    </cfRule>
  </conditionalFormatting>
  <conditionalFormatting sqref="CF69">
    <cfRule type="containsBlanks" priority="1603">
      <formula>LEN(TRIM(CF69))=0</formula>
    </cfRule>
    <cfRule type="expression" dxfId="23368" priority="1604">
      <formula>AND(_xlfn.ISFORMULA(CF69),MOD(ROW(),2))</formula>
    </cfRule>
    <cfRule type="expression" dxfId="23367" priority="1605">
      <formula>AND(_xlfn.ISFORMULA(CF69),MOD(ROW()+1,2))</formula>
    </cfRule>
    <cfRule type="expression" dxfId="23366" priority="1607">
      <formula>MOD(ROW(),2)</formula>
    </cfRule>
  </conditionalFormatting>
  <conditionalFormatting sqref="CF69">
    <cfRule type="expression" dxfId="23365" priority="1606">
      <formula>AND(NOT(ISNUMBER(CF69)),NOT(ISBLANK(CF69)))</formula>
    </cfRule>
  </conditionalFormatting>
  <conditionalFormatting sqref="CI69">
    <cfRule type="containsBlanks" priority="1598">
      <formula>LEN(TRIM(CI69))=0</formula>
    </cfRule>
    <cfRule type="expression" dxfId="23364" priority="1599">
      <formula>AND(_xlfn.ISFORMULA(CI69),MOD(ROW(),2))</formula>
    </cfRule>
    <cfRule type="expression" dxfId="23363" priority="1600">
      <formula>AND(_xlfn.ISFORMULA(CI69),MOD(ROW()+1,2))</formula>
    </cfRule>
    <cfRule type="expression" dxfId="23362" priority="1602">
      <formula>MOD(ROW(),2)</formula>
    </cfRule>
  </conditionalFormatting>
  <conditionalFormatting sqref="CI69">
    <cfRule type="expression" dxfId="23361" priority="1601">
      <formula>AND(NOT(ISNUMBER(CI69)),NOT(ISBLANK(CI69)))</formula>
    </cfRule>
  </conditionalFormatting>
  <conditionalFormatting sqref="CJ69:CK69">
    <cfRule type="containsBlanks" priority="1593">
      <formula>LEN(TRIM(CJ69))=0</formula>
    </cfRule>
    <cfRule type="expression" dxfId="23360" priority="1594">
      <formula>AND(_xlfn.ISFORMULA(CJ69),MOD(ROW(),2))</formula>
    </cfRule>
    <cfRule type="expression" dxfId="23359" priority="1595">
      <formula>AND(_xlfn.ISFORMULA(CJ69),MOD(ROW()+1,2))</formula>
    </cfRule>
    <cfRule type="expression" dxfId="23358" priority="1597">
      <formula>MOD(ROW(),2)</formula>
    </cfRule>
  </conditionalFormatting>
  <conditionalFormatting sqref="CJ69:CK69">
    <cfRule type="expression" dxfId="23357" priority="1596">
      <formula>AND(NOT(ISNUMBER(CJ69)),NOT(ISBLANK(CJ69)))</formula>
    </cfRule>
  </conditionalFormatting>
  <conditionalFormatting sqref="CL69">
    <cfRule type="containsBlanks" priority="1588">
      <formula>LEN(TRIM(CL69))=0</formula>
    </cfRule>
    <cfRule type="expression" dxfId="23356" priority="1589">
      <formula>AND(_xlfn.ISFORMULA(CL69),MOD(ROW(),2))</formula>
    </cfRule>
    <cfRule type="expression" dxfId="23355" priority="1590">
      <formula>AND(_xlfn.ISFORMULA(CL69),MOD(ROW()+1,2))</formula>
    </cfRule>
    <cfRule type="expression" dxfId="23354" priority="1592">
      <formula>MOD(ROW(),2)</formula>
    </cfRule>
  </conditionalFormatting>
  <conditionalFormatting sqref="CL69">
    <cfRule type="expression" dxfId="23353" priority="1591">
      <formula>AND(NOT(ISNUMBER(CL69)),NOT(ISBLANK(CL69)))</formula>
    </cfRule>
  </conditionalFormatting>
  <conditionalFormatting sqref="CP69">
    <cfRule type="containsBlanks" priority="1583">
      <formula>LEN(TRIM(CP69))=0</formula>
    </cfRule>
    <cfRule type="expression" dxfId="23352" priority="1584">
      <formula>AND(_xlfn.ISFORMULA(CP69),MOD(ROW(),2))</formula>
    </cfRule>
    <cfRule type="expression" dxfId="23351" priority="1585">
      <formula>AND(_xlfn.ISFORMULA(CP69),MOD(ROW()+1,2))</formula>
    </cfRule>
    <cfRule type="expression" dxfId="23350" priority="1587">
      <formula>MOD(ROW(),2)</formula>
    </cfRule>
  </conditionalFormatting>
  <conditionalFormatting sqref="CP69">
    <cfRule type="expression" dxfId="23349" priority="1586">
      <formula>AND(NOT(ISNUMBER(CP69)),NOT(ISBLANK(CP69)))</formula>
    </cfRule>
  </conditionalFormatting>
  <conditionalFormatting sqref="CM69:CN69">
    <cfRule type="containsBlanks" priority="1578">
      <formula>LEN(TRIM(CM69))=0</formula>
    </cfRule>
    <cfRule type="expression" dxfId="23348" priority="1580">
      <formula>AND(_xlfn.ISFORMULA(CM69),MOD(ROW()+1,2))</formula>
    </cfRule>
    <cfRule type="expression" dxfId="23347" priority="1581">
      <formula>AND(_xlfn.ISFORMULA(CM71),MOD(ROW(),2))</formula>
    </cfRule>
    <cfRule type="expression" dxfId="23346" priority="1582">
      <formula>MOD(ROW(),2)</formula>
    </cfRule>
  </conditionalFormatting>
  <conditionalFormatting sqref="CM69:CN69">
    <cfRule type="expression" dxfId="23345" priority="1579">
      <formula>OR(AND(NOT(_xlfn.ISFORMULA(CM69)),NOT(ISBLANK(CM69))),ISERROR(CM69))</formula>
    </cfRule>
  </conditionalFormatting>
  <conditionalFormatting sqref="CM69:CN69">
    <cfRule type="containsBlanks" priority="1577">
      <formula>LEN(TRIM(CM69))=0</formula>
    </cfRule>
  </conditionalFormatting>
  <conditionalFormatting sqref="CM69:CN69">
    <cfRule type="expression" dxfId="23344" priority="1574">
      <formula>AND(_xlfn.ISFORMULA(CM69),MOD(ROW(),2))</formula>
    </cfRule>
    <cfRule type="expression" dxfId="23343" priority="1575">
      <formula>AND(_xlfn.ISFORMULA(CM69),MOD(ROW()+1,2))</formula>
    </cfRule>
    <cfRule type="expression" dxfId="23342" priority="1576">
      <formula>MOD(ROW(),2)</formula>
    </cfRule>
  </conditionalFormatting>
  <conditionalFormatting sqref="CS69">
    <cfRule type="containsBlanks" priority="1569">
      <formula>LEN(TRIM(CS69))=0</formula>
    </cfRule>
    <cfRule type="expression" dxfId="23341" priority="1570">
      <formula>AND(_xlfn.ISFORMULA(CS69),MOD(ROW(),2))</formula>
    </cfRule>
    <cfRule type="expression" dxfId="23340" priority="1571">
      <formula>AND(_xlfn.ISFORMULA(CS69),MOD(ROW()+1,2))</formula>
    </cfRule>
    <cfRule type="expression" dxfId="23339" priority="1573">
      <formula>MOD(ROW(),2)</formula>
    </cfRule>
  </conditionalFormatting>
  <conditionalFormatting sqref="CS69">
    <cfRule type="expression" dxfId="23338" priority="1572">
      <formula>AND(NOT(ISNUMBER(CS69)),NOT(ISBLANK(CS69)))</formula>
    </cfRule>
  </conditionalFormatting>
  <conditionalFormatting sqref="CV69">
    <cfRule type="containsBlanks" priority="1564">
      <formula>LEN(TRIM(CV69))=0</formula>
    </cfRule>
    <cfRule type="expression" dxfId="23337" priority="1565">
      <formula>AND(_xlfn.ISFORMULA(CV69),MOD(ROW(),2))</formula>
    </cfRule>
    <cfRule type="expression" dxfId="23336" priority="1566">
      <formula>AND(_xlfn.ISFORMULA(CV69),MOD(ROW()+1,2))</formula>
    </cfRule>
    <cfRule type="expression" dxfId="23335" priority="1568">
      <formula>MOD(ROW(),2)</formula>
    </cfRule>
  </conditionalFormatting>
  <conditionalFormatting sqref="CV69">
    <cfRule type="expression" dxfId="23334" priority="1567">
      <formula>AND(NOT(ISNUMBER(CV69)),NOT(ISBLANK(CV69)))</formula>
    </cfRule>
  </conditionalFormatting>
  <conditionalFormatting sqref="DB69">
    <cfRule type="containsBlanks" priority="1559">
      <formula>LEN(TRIM(DB69))=0</formula>
    </cfRule>
    <cfRule type="expression" dxfId="23333" priority="1560">
      <formula>AND(_xlfn.ISFORMULA(DB69),MOD(ROW(),2))</formula>
    </cfRule>
    <cfRule type="expression" dxfId="23332" priority="1561">
      <formula>AND(_xlfn.ISFORMULA(DB69),MOD(ROW()+1,2))</formula>
    </cfRule>
    <cfRule type="expression" dxfId="23331" priority="1563">
      <formula>MOD(ROW(),2)</formula>
    </cfRule>
  </conditionalFormatting>
  <conditionalFormatting sqref="DB69">
    <cfRule type="expression" dxfId="23330" priority="1562">
      <formula>AND(NOT(ISNUMBER(DB69)),NOT(ISBLANK(DB69)))</formula>
    </cfRule>
  </conditionalFormatting>
  <conditionalFormatting sqref="CT69">
    <cfRule type="containsBlanks" priority="1549">
      <formula>LEN(TRIM(CT69))=0</formula>
    </cfRule>
    <cfRule type="expression" dxfId="23329" priority="1551">
      <formula>AND(_xlfn.ISFORMULA(CT69),MOD(ROW()+1,2))</formula>
    </cfRule>
    <cfRule type="expression" dxfId="23328" priority="1552">
      <formula>AND(_xlfn.ISFORMULA(CT71),MOD(ROW(),2))</formula>
    </cfRule>
    <cfRule type="expression" dxfId="23327" priority="1553">
      <formula>MOD(ROW(),2)</formula>
    </cfRule>
  </conditionalFormatting>
  <conditionalFormatting sqref="CT69">
    <cfRule type="expression" dxfId="23326" priority="1550">
      <formula>OR(AND(NOT(_xlfn.ISFORMULA(CT69)),NOT(ISBLANK(CT69))),ISERROR(CT69))</formula>
    </cfRule>
  </conditionalFormatting>
  <conditionalFormatting sqref="CY69:DA69">
    <cfRule type="expression" dxfId="23325" priority="1546">
      <formula>AND(_xlfn.ISFORMULA(CY69),MOD(ROW(),2))</formula>
    </cfRule>
    <cfRule type="expression" dxfId="23324" priority="1547">
      <formula>AND(_xlfn.ISFORMULA(CY69),MOD(ROW()+1,2))</formula>
    </cfRule>
    <cfRule type="expression" dxfId="23323" priority="1548">
      <formula>MOD(ROW(),2)</formula>
    </cfRule>
  </conditionalFormatting>
  <conditionalFormatting sqref="CY69:DA69">
    <cfRule type="expression" dxfId="23322" priority="1545">
      <formula>OR(AND(NOT(_xlfn.ISFORMULA(CY69)),NOT(ISBLANK(CY69))),ISERROR(CY69))</formula>
    </cfRule>
  </conditionalFormatting>
  <conditionalFormatting sqref="DK69">
    <cfRule type="expression" dxfId="23321" priority="1542">
      <formula>AND(_xlfn.ISFORMULA(DK69),MOD(ROW(),2))</formula>
    </cfRule>
    <cfRule type="expression" dxfId="23320" priority="1543">
      <formula>AND(_xlfn.ISFORMULA(DK69),MOD(ROW()+1,2))</formula>
    </cfRule>
    <cfRule type="expression" dxfId="23319" priority="1544">
      <formula>MOD(ROW(),2)</formula>
    </cfRule>
  </conditionalFormatting>
  <conditionalFormatting sqref="DK69">
    <cfRule type="expression" dxfId="23318" priority="1541">
      <formula>OR(AND(NOT(_xlfn.ISFORMULA(DK69)),NOT(ISBLANK(DK69))),ISERROR(DK69))</formula>
    </cfRule>
  </conditionalFormatting>
  <conditionalFormatting sqref="DL69">
    <cfRule type="expression" dxfId="23317" priority="1538">
      <formula>AND(_xlfn.ISFORMULA(DL69),MOD(ROW(),2))</formula>
    </cfRule>
    <cfRule type="expression" dxfId="23316" priority="1539">
      <formula>AND(_xlfn.ISFORMULA(DL69),MOD(ROW()+1,2))</formula>
    </cfRule>
    <cfRule type="expression" dxfId="23315" priority="1540">
      <formula>MOD(ROW(),2)</formula>
    </cfRule>
  </conditionalFormatting>
  <conditionalFormatting sqref="DL69">
    <cfRule type="expression" dxfId="23314" priority="1537">
      <formula>OR(AND(NOT(_xlfn.ISFORMULA(DL69)),NOT(ISBLANK(DL69))),ISERROR(DL69))</formula>
    </cfRule>
  </conditionalFormatting>
  <conditionalFormatting sqref="DL69">
    <cfRule type="expression" dxfId="23313" priority="1536">
      <formula>AND(NOT(ISBLANK(A69)),ISBLANK(DL69))</formula>
    </cfRule>
  </conditionalFormatting>
  <conditionalFormatting sqref="CG69">
    <cfRule type="containsBlanks" priority="1531">
      <formula>LEN(TRIM(CG69))=0</formula>
    </cfRule>
    <cfRule type="expression" dxfId="23312" priority="1532">
      <formula>AND(_xlfn.ISFORMULA(CG69),MOD(ROW(),2))</formula>
    </cfRule>
    <cfRule type="expression" dxfId="23311" priority="1533">
      <formula>AND(_xlfn.ISFORMULA(CG69),MOD(ROW()+1,2))</formula>
    </cfRule>
    <cfRule type="expression" dxfId="23310" priority="1535">
      <formula>MOD(ROW(),2)</formula>
    </cfRule>
  </conditionalFormatting>
  <conditionalFormatting sqref="CG69">
    <cfRule type="expression" dxfId="23309" priority="1534">
      <formula>AND(NOT(ISNUMBER(CG69)),NOT(ISBLANK(CG69)))</formula>
    </cfRule>
  </conditionalFormatting>
  <conditionalFormatting sqref="CH69">
    <cfRule type="containsBlanks" priority="1526">
      <formula>LEN(TRIM(CH69))=0</formula>
    </cfRule>
    <cfRule type="expression" dxfId="23308" priority="1527">
      <formula>AND(_xlfn.ISFORMULA(CH69),MOD(ROW(),2))</formula>
    </cfRule>
    <cfRule type="expression" dxfId="23307" priority="1528">
      <formula>AND(_xlfn.ISFORMULA(CH69),MOD(ROW()+1,2))</formula>
    </cfRule>
    <cfRule type="expression" dxfId="23306" priority="1530">
      <formula>MOD(ROW(),2)</formula>
    </cfRule>
  </conditionalFormatting>
  <conditionalFormatting sqref="CH69">
    <cfRule type="expression" dxfId="23305" priority="1529">
      <formula>AND(NOT(ISNUMBER(CH69)),NOT(ISBLANK(CH69)))</formula>
    </cfRule>
  </conditionalFormatting>
  <conditionalFormatting sqref="CX68">
    <cfRule type="expression" dxfId="23304" priority="1522">
      <formula>AND(_xlfn.ISFORMULA(CX68),MOD(ROW(),2))</formula>
    </cfRule>
    <cfRule type="expression" dxfId="23303" priority="1523">
      <formula>AND(_xlfn.ISFORMULA(CX68),MOD(ROW()+1,2))</formula>
    </cfRule>
    <cfRule type="expression" dxfId="23302" priority="1525">
      <formula>MOD(ROW(),2)</formula>
    </cfRule>
  </conditionalFormatting>
  <conditionalFormatting sqref="CX68">
    <cfRule type="expression" dxfId="23301" priority="1524">
      <formula>AND(NOT(ISNUMBER(CX68)),NOT(ISBLANK(CX68)))</formula>
    </cfRule>
  </conditionalFormatting>
  <conditionalFormatting sqref="DB68">
    <cfRule type="expression" dxfId="23300" priority="1518">
      <formula>AND(_xlfn.ISFORMULA(DB68),MOD(ROW(),2))</formula>
    </cfRule>
    <cfRule type="expression" dxfId="23299" priority="1519">
      <formula>AND(_xlfn.ISFORMULA(DB68),MOD(ROW()+1,2))</formula>
    </cfRule>
    <cfRule type="expression" dxfId="23298" priority="1521">
      <formula>MOD(ROW(),2)</formula>
    </cfRule>
  </conditionalFormatting>
  <conditionalFormatting sqref="DB68">
    <cfRule type="expression" dxfId="23297" priority="1520">
      <formula>AND(NOT(ISNUMBER(DB68)),NOT(ISBLANK(DB68)))</formula>
    </cfRule>
  </conditionalFormatting>
  <conditionalFormatting sqref="DC68:DG68">
    <cfRule type="expression" dxfId="23296" priority="1514">
      <formula>AND(_xlfn.ISFORMULA(DC68),MOD(ROW(),2))</formula>
    </cfRule>
    <cfRule type="expression" dxfId="23295" priority="1515">
      <formula>AND(_xlfn.ISFORMULA(DC68),MOD(ROW()+1,2))</formula>
    </cfRule>
    <cfRule type="expression" dxfId="23294" priority="1517">
      <formula>MOD(ROW(),2)</formula>
    </cfRule>
  </conditionalFormatting>
  <conditionalFormatting sqref="DC68:DG68">
    <cfRule type="expression" dxfId="23293" priority="1516">
      <formula>AND(NOT(ISNUMBER(DC68)),NOT(ISBLANK(DC68)))</formula>
    </cfRule>
  </conditionalFormatting>
  <conditionalFormatting sqref="DI68">
    <cfRule type="expression" dxfId="23292" priority="1510">
      <formula>AND(_xlfn.ISFORMULA(DI68),MOD(ROW(),2))</formula>
    </cfRule>
    <cfRule type="expression" dxfId="23291" priority="1511">
      <formula>AND(_xlfn.ISFORMULA(DI68),MOD(ROW()+1,2))</formula>
    </cfRule>
    <cfRule type="expression" dxfId="23290" priority="1513">
      <formula>MOD(ROW(),2)</formula>
    </cfRule>
  </conditionalFormatting>
  <conditionalFormatting sqref="DI68">
    <cfRule type="expression" dxfId="23289" priority="1512">
      <formula>AND(NOT(ISNUMBER(DI68)),NOT(ISBLANK(DI68)))</formula>
    </cfRule>
  </conditionalFormatting>
  <conditionalFormatting sqref="DJ70 BO70:BT70 BW70:BX70 BZ70:CA70 CC70 DM70:XFD70 A70:C70 CF70:CL70 F70 H70:BM70 CO70:DA70">
    <cfRule type="expression" dxfId="23288" priority="1506">
      <formula>AND(_xlfn.ISFORMULA(A70),MOD(ROW(),2))</formula>
    </cfRule>
    <cfRule type="expression" dxfId="23287" priority="1507">
      <formula>AND(_xlfn.ISFORMULA(A70),MOD(ROW()+1,2))</formula>
    </cfRule>
    <cfRule type="expression" dxfId="23286" priority="1509">
      <formula>MOD(ROW(),2)</formula>
    </cfRule>
  </conditionalFormatting>
  <conditionalFormatting sqref="BO70 BA70:BF70 BH70:BL70 V70:AV70 AX70 I70:O70">
    <cfRule type="expression" dxfId="23285" priority="1508">
      <formula>AND(NOT(ISNUMBER(I70)),NOT(ISBLANK(I70)))</formula>
    </cfRule>
  </conditionalFormatting>
  <conditionalFormatting sqref="AD70:AL70 AN70:AP70 AR70:AT70">
    <cfRule type="expression" dxfId="23284" priority="1504" stopIfTrue="1">
      <formula>AND(OR(ISNUMBER(SEARCH("+",AD70)),ISNUMBER(SEARCH("–",AD70))),MOD(ROW()+1,2))</formula>
    </cfRule>
    <cfRule type="expression" dxfId="23283" priority="1505" stopIfTrue="1">
      <formula>AND(OR(ISNUMBER(SEARCH("+",AD70)),ISNUMBER(SEARCH("–",AD70))),MOD(ROW(),2))</formula>
    </cfRule>
  </conditionalFormatting>
  <conditionalFormatting sqref="CT70 BF70 BS70 CY70:DA70 BC70 BI70:BJ70 AU70 AQ70 AM70">
    <cfRule type="expression" dxfId="23282" priority="1503">
      <formula>OR(AND(NOT(_xlfn.ISFORMULA(AM70)),NOT(ISBLANK(AM70))),ISERROR(AM70))</formula>
    </cfRule>
  </conditionalFormatting>
  <conditionalFormatting sqref="CD70:CE70 CM70:CN70 CB70 BY70 BU70:BV70">
    <cfRule type="expression" dxfId="23281" priority="1496">
      <formula>AND(_xlfn.ISFORMULA(BU70),MOD(ROW(),2))</formula>
    </cfRule>
    <cfRule type="expression" dxfId="23280" priority="1497">
      <formula>AND(_xlfn.ISFORMULA(BU70),MOD(ROW()+1,2))</formula>
    </cfRule>
    <cfRule type="expression" dxfId="23279" priority="1498">
      <formula>MOD(ROW(),2)</formula>
    </cfRule>
  </conditionalFormatting>
  <conditionalFormatting sqref="CM70:CN70 CD70:CE70 CB70 BY70 BU70:BV70">
    <cfRule type="expression" dxfId="23278" priority="1495">
      <formula>OR(AND(NOT(_xlfn.ISFORMULA(BU70)),NOT(ISBLANK(BU70))),ISERROR(BU70))</formula>
    </cfRule>
  </conditionalFormatting>
  <conditionalFormatting sqref="DK70">
    <cfRule type="expression" dxfId="23277" priority="1492">
      <formula>AND(_xlfn.ISFORMULA(DK70),MOD(ROW(),2))</formula>
    </cfRule>
    <cfRule type="expression" dxfId="23276" priority="1493">
      <formula>AND(_xlfn.ISFORMULA(DK70),MOD(ROW()+1,2))</formula>
    </cfRule>
    <cfRule type="expression" dxfId="23275" priority="1494">
      <formula>MOD(ROW(),2)</formula>
    </cfRule>
  </conditionalFormatting>
  <conditionalFormatting sqref="DK70">
    <cfRule type="expression" dxfId="23274" priority="1491">
      <formula>OR(AND(NOT(_xlfn.ISFORMULA(DK70)),NOT(ISBLANK(DK70))),ISERROR(DK70))</formula>
    </cfRule>
  </conditionalFormatting>
  <conditionalFormatting sqref="DL70">
    <cfRule type="expression" dxfId="23273" priority="1488">
      <formula>AND(_xlfn.ISFORMULA(DL70),MOD(ROW(),2))</formula>
    </cfRule>
    <cfRule type="expression" dxfId="23272" priority="1489">
      <formula>AND(_xlfn.ISFORMULA(DL70),MOD(ROW()+1,2))</formula>
    </cfRule>
    <cfRule type="expression" dxfId="23271" priority="1490">
      <formula>MOD(ROW(),2)</formula>
    </cfRule>
  </conditionalFormatting>
  <conditionalFormatting sqref="DL70">
    <cfRule type="expression" dxfId="23270" priority="1487">
      <formula>OR(AND(NOT(_xlfn.ISFORMULA(DL70)),NOT(ISBLANK(DL70))),ISERROR(DL70))</formula>
    </cfRule>
  </conditionalFormatting>
  <conditionalFormatting sqref="DL70">
    <cfRule type="expression" dxfId="23269" priority="1486">
      <formula>AND(NOT(ISBLANK(A70)),ISBLANK(DL70))</formula>
    </cfRule>
  </conditionalFormatting>
  <conditionalFormatting sqref="BN70">
    <cfRule type="expression" dxfId="23268" priority="1482">
      <formula>AND(_xlfn.ISFORMULA(BN70),MOD(ROW(),2))</formula>
    </cfRule>
    <cfRule type="expression" dxfId="23267" priority="1483">
      <formula>AND(_xlfn.ISFORMULA(BN70),MOD(ROW()+1,2))</formula>
    </cfRule>
    <cfRule type="expression" dxfId="23266" priority="1485">
      <formula>MOD(ROW(),2)</formula>
    </cfRule>
  </conditionalFormatting>
  <conditionalFormatting sqref="BN70">
    <cfRule type="expression" dxfId="23265" priority="1484">
      <formula>AND(NOT(ISNUMBER(BN70)),NOT(ISBLANK(BN70)))</formula>
    </cfRule>
  </conditionalFormatting>
  <conditionalFormatting sqref="BQ70:BR70">
    <cfRule type="expression" dxfId="23264" priority="1481">
      <formula>AND(NOT(ISNUMBER(BQ70)),NOT(ISBLANK(BQ70)))</formula>
    </cfRule>
  </conditionalFormatting>
  <conditionalFormatting sqref="BW70:BX70">
    <cfRule type="expression" dxfId="23263" priority="1480">
      <formula>AND(NOT(ISNUMBER(BW70)),NOT(ISBLANK(BW70)))</formula>
    </cfRule>
  </conditionalFormatting>
  <conditionalFormatting sqref="BZ70:CA70">
    <cfRule type="expression" dxfId="23262" priority="1479">
      <formula>AND(NOT(ISNUMBER(BZ70)),NOT(ISBLANK(BZ70)))</formula>
    </cfRule>
  </conditionalFormatting>
  <conditionalFormatting sqref="CF70">
    <cfRule type="expression" dxfId="23261" priority="1478">
      <formula>AND(NOT(ISNUMBER(CF70)),NOT(ISBLANK(CF70)))</formula>
    </cfRule>
  </conditionalFormatting>
  <conditionalFormatting sqref="CG70:CI70">
    <cfRule type="expression" dxfId="23260" priority="1477">
      <formula>AND(NOT(ISNUMBER(CG70)),NOT(ISBLANK(CG70)))</formula>
    </cfRule>
  </conditionalFormatting>
  <conditionalFormatting sqref="CJ70:CK70">
    <cfRule type="expression" dxfId="23259" priority="1476">
      <formula>AND(NOT(ISNUMBER(CJ70)),NOT(ISBLANK(CJ70)))</formula>
    </cfRule>
  </conditionalFormatting>
  <conditionalFormatting sqref="CL70">
    <cfRule type="expression" dxfId="23258" priority="1475">
      <formula>AND(NOT(ISNUMBER(CL70)),NOT(ISBLANK(CL70)))</formula>
    </cfRule>
  </conditionalFormatting>
  <conditionalFormatting sqref="CP70">
    <cfRule type="expression" dxfId="23257" priority="1474">
      <formula>AND(NOT(ISNUMBER(CP70)),NOT(ISBLANK(CP70)))</formula>
    </cfRule>
  </conditionalFormatting>
  <conditionalFormatting sqref="CS70">
    <cfRule type="expression" dxfId="23256" priority="1473">
      <formula>AND(NOT(ISNUMBER(CS70)),NOT(ISBLANK(CS70)))</formula>
    </cfRule>
  </conditionalFormatting>
  <conditionalFormatting sqref="CV70">
    <cfRule type="expression" dxfId="23255" priority="1472">
      <formula>AND(NOT(ISNUMBER(CV70)),NOT(ISBLANK(CV70)))</formula>
    </cfRule>
  </conditionalFormatting>
  <conditionalFormatting sqref="CG70">
    <cfRule type="expression" dxfId="23254" priority="1465">
      <formula>AND(NOT(ISNUMBER(CG70)),NOT(ISBLANK(CG70)))</formula>
    </cfRule>
  </conditionalFormatting>
  <conditionalFormatting sqref="CH70">
    <cfRule type="expression" dxfId="23253" priority="1464">
      <formula>AND(NOT(ISNUMBER(CH70)),NOT(ISBLANK(CH70)))</formula>
    </cfRule>
  </conditionalFormatting>
  <conditionalFormatting sqref="CJ70">
    <cfRule type="expression" dxfId="23252" priority="1463">
      <formula>AND(NOT(ISNUMBER(CJ70)),NOT(ISBLANK(CJ70)))</formula>
    </cfRule>
  </conditionalFormatting>
  <conditionalFormatting sqref="CL70">
    <cfRule type="expression" dxfId="23251" priority="1462">
      <formula>AND(NOT(ISNUMBER(CL70)),NOT(ISBLANK(CL70)))</formula>
    </cfRule>
  </conditionalFormatting>
  <conditionalFormatting sqref="CL70">
    <cfRule type="expression" dxfId="23250" priority="1461">
      <formula>AND(NOT(ISNUMBER(CL70)),NOT(ISBLANK(CL70)))</formula>
    </cfRule>
  </conditionalFormatting>
  <conditionalFormatting sqref="CP70">
    <cfRule type="expression" dxfId="23249" priority="1460">
      <formula>AND(NOT(ISNUMBER(CP70)),NOT(ISBLANK(CP70)))</formula>
    </cfRule>
  </conditionalFormatting>
  <conditionalFormatting sqref="CS70">
    <cfRule type="expression" dxfId="23248" priority="1459">
      <formula>AND(NOT(ISNUMBER(CS70)),NOT(ISBLANK(CS70)))</formula>
    </cfRule>
  </conditionalFormatting>
  <conditionalFormatting sqref="CS70">
    <cfRule type="expression" dxfId="23247" priority="1458">
      <formula>AND(NOT(ISNUMBER(CS70)),NOT(ISBLANK(CS70)))</formula>
    </cfRule>
  </conditionalFormatting>
  <conditionalFormatting sqref="CV70">
    <cfRule type="expression" dxfId="23246" priority="1457">
      <formula>AND(NOT(ISNUMBER(CV70)),NOT(ISBLANK(CV70)))</formula>
    </cfRule>
  </conditionalFormatting>
  <conditionalFormatting sqref="CV70">
    <cfRule type="expression" dxfId="23245" priority="1456">
      <formula>AND(NOT(ISNUMBER(CV70)),NOT(ISBLANK(CV70)))</formula>
    </cfRule>
  </conditionalFormatting>
  <conditionalFormatting sqref="CV70">
    <cfRule type="expression" dxfId="23244" priority="1455">
      <formula>AND(NOT(ISNUMBER(CV70)),NOT(ISBLANK(CV70)))</formula>
    </cfRule>
  </conditionalFormatting>
  <conditionalFormatting sqref="E70">
    <cfRule type="expression" dxfId="23243" priority="1452">
      <formula>AND(_xlfn.ISFORMULA(E70),MOD(ROW(),2))</formula>
    </cfRule>
    <cfRule type="expression" dxfId="23242" priority="1453">
      <formula>AND(_xlfn.ISFORMULA(E70),MOD(ROW()+1,2))</formula>
    </cfRule>
    <cfRule type="expression" dxfId="23241" priority="1454">
      <formula>MOD(ROW(),2)</formula>
    </cfRule>
  </conditionalFormatting>
  <conditionalFormatting sqref="G70">
    <cfRule type="containsBlanks" priority="1448">
      <formula>LEN(TRIM(G70))=0</formula>
    </cfRule>
    <cfRule type="expression" dxfId="23240" priority="1449">
      <formula>AND(_xlfn.ISFORMULA(G70),MOD(ROW(),2))</formula>
    </cfRule>
    <cfRule type="expression" dxfId="23239" priority="1450">
      <formula>AND(_xlfn.ISFORMULA(G70),MOD(ROW()+1,2))</formula>
    </cfRule>
    <cfRule type="expression" dxfId="23238" priority="1451">
      <formula>MOD(ROW(),2)</formula>
    </cfRule>
  </conditionalFormatting>
  <conditionalFormatting sqref="CX70">
    <cfRule type="expression" dxfId="23237" priority="1447">
      <formula>AND(NOT(ISNUMBER(CX70)),NOT(ISBLANK(CX70)))</formula>
    </cfRule>
  </conditionalFormatting>
  <conditionalFormatting sqref="DB70:DG70 DI70">
    <cfRule type="expression" dxfId="23236" priority="1443">
      <formula>AND(_xlfn.ISFORMULA(DB70),MOD(ROW(),2))</formula>
    </cfRule>
    <cfRule type="expression" dxfId="23235" priority="1444">
      <formula>AND(_xlfn.ISFORMULA(DB70),MOD(ROW()+1,2))</formula>
    </cfRule>
    <cfRule type="expression" dxfId="23234" priority="1446">
      <formula>MOD(ROW(),2)</formula>
    </cfRule>
  </conditionalFormatting>
  <conditionalFormatting sqref="DB70:DG70 DI70">
    <cfRule type="expression" dxfId="23233" priority="1445">
      <formula>AND(NOT(ISNUMBER(DB70)),NOT(ISBLANK(DB70)))</formula>
    </cfRule>
  </conditionalFormatting>
  <conditionalFormatting sqref="DC69">
    <cfRule type="containsBlanks" priority="1438">
      <formula>LEN(TRIM(DC69))=0</formula>
    </cfRule>
    <cfRule type="expression" dxfId="23232" priority="1439">
      <formula>AND(_xlfn.ISFORMULA(DC69),MOD(ROW(),2))</formula>
    </cfRule>
    <cfRule type="expression" dxfId="23231" priority="1440">
      <formula>AND(_xlfn.ISFORMULA(DC69),MOD(ROW()+1,2))</formula>
    </cfRule>
    <cfRule type="expression" dxfId="23230" priority="1442">
      <formula>MOD(ROW(),2)</formula>
    </cfRule>
  </conditionalFormatting>
  <conditionalFormatting sqref="DC69">
    <cfRule type="expression" dxfId="23229" priority="1441">
      <formula>AND(NOT(ISNUMBER(DC69)),NOT(ISBLANK(DC69)))</formula>
    </cfRule>
  </conditionalFormatting>
  <conditionalFormatting sqref="DD69">
    <cfRule type="containsBlanks" priority="1433">
      <formula>LEN(TRIM(DD69))=0</formula>
    </cfRule>
    <cfRule type="expression" dxfId="23228" priority="1434">
      <formula>AND(_xlfn.ISFORMULA(DD69),MOD(ROW(),2))</formula>
    </cfRule>
    <cfRule type="expression" dxfId="23227" priority="1435">
      <formula>AND(_xlfn.ISFORMULA(DD69),MOD(ROW()+1,2))</formula>
    </cfRule>
    <cfRule type="expression" dxfId="23226" priority="1437">
      <formula>MOD(ROW(),2)</formula>
    </cfRule>
  </conditionalFormatting>
  <conditionalFormatting sqref="DD69">
    <cfRule type="expression" dxfId="23225" priority="1436">
      <formula>AND(NOT(ISNUMBER(DD69)),NOT(ISBLANK(DD69)))</formula>
    </cfRule>
  </conditionalFormatting>
  <conditionalFormatting sqref="DE69">
    <cfRule type="containsBlanks" priority="1428">
      <formula>LEN(TRIM(DE69))=0</formula>
    </cfRule>
    <cfRule type="expression" dxfId="23224" priority="1429">
      <formula>AND(_xlfn.ISFORMULA(DE69),MOD(ROW(),2))</formula>
    </cfRule>
    <cfRule type="expression" dxfId="23223" priority="1430">
      <formula>AND(_xlfn.ISFORMULA(DE69),MOD(ROW()+1,2))</formula>
    </cfRule>
    <cfRule type="expression" dxfId="23222" priority="1432">
      <formula>MOD(ROW(),2)</formula>
    </cfRule>
  </conditionalFormatting>
  <conditionalFormatting sqref="DE69">
    <cfRule type="expression" dxfId="23221" priority="1431">
      <formula>AND(NOT(ISNUMBER(DE69)),NOT(ISBLANK(DE69)))</formula>
    </cfRule>
  </conditionalFormatting>
  <conditionalFormatting sqref="DF69">
    <cfRule type="containsBlanks" priority="1423">
      <formula>LEN(TRIM(DF69))=0</formula>
    </cfRule>
    <cfRule type="expression" dxfId="23220" priority="1424">
      <formula>AND(_xlfn.ISFORMULA(DF69),MOD(ROW(),2))</formula>
    </cfRule>
    <cfRule type="expression" dxfId="23219" priority="1425">
      <formula>AND(_xlfn.ISFORMULA(DF69),MOD(ROW()+1,2))</formula>
    </cfRule>
    <cfRule type="expression" dxfId="23218" priority="1427">
      <formula>MOD(ROW(),2)</formula>
    </cfRule>
  </conditionalFormatting>
  <conditionalFormatting sqref="DF69">
    <cfRule type="expression" dxfId="23217" priority="1426">
      <formula>AND(NOT(ISNUMBER(DF69)),NOT(ISBLANK(DF69)))</formula>
    </cfRule>
  </conditionalFormatting>
  <conditionalFormatting sqref="DG69">
    <cfRule type="containsBlanks" priority="1418">
      <formula>LEN(TRIM(DG69))=0</formula>
    </cfRule>
    <cfRule type="expression" dxfId="23216" priority="1419">
      <formula>AND(_xlfn.ISFORMULA(DG69),MOD(ROW(),2))</formula>
    </cfRule>
    <cfRule type="expression" dxfId="23215" priority="1420">
      <formula>AND(_xlfn.ISFORMULA(DG69),MOD(ROW()+1,2))</formula>
    </cfRule>
    <cfRule type="expression" dxfId="23214" priority="1422">
      <formula>MOD(ROW(),2)</formula>
    </cfRule>
  </conditionalFormatting>
  <conditionalFormatting sqref="DG69">
    <cfRule type="expression" dxfId="23213" priority="1421">
      <formula>AND(NOT(ISNUMBER(DG69)),NOT(ISBLANK(DG69)))</formula>
    </cfRule>
  </conditionalFormatting>
  <conditionalFormatting sqref="DI69">
    <cfRule type="containsBlanks" priority="1408">
      <formula>LEN(TRIM(DI69))=0</formula>
    </cfRule>
    <cfRule type="expression" dxfId="23212" priority="1409">
      <formula>AND(_xlfn.ISFORMULA(DI69),MOD(ROW(),2))</formula>
    </cfRule>
    <cfRule type="expression" dxfId="23211" priority="1410">
      <formula>AND(_xlfn.ISFORMULA(DI69),MOD(ROW()+1,2))</formula>
    </cfRule>
    <cfRule type="expression" dxfId="23210" priority="1412">
      <formula>MOD(ROW(),2)</formula>
    </cfRule>
  </conditionalFormatting>
  <conditionalFormatting sqref="DI69">
    <cfRule type="expression" dxfId="23209" priority="1411">
      <formula>AND(NOT(ISNUMBER(DI69)),NOT(ISBLANK(DI69)))</formula>
    </cfRule>
  </conditionalFormatting>
  <conditionalFormatting sqref="A71:F71 BF71:BH71 BM71 BT71 CC71 CO71 H71 AN71:AP71 AR71:AT71 AV71:BB71 DM71:XFD71 P71:V71 X71:AL71 BP71 CQ71:CS71 CU71:CX71 DI71:DJ71 DB71:DG72 D76 D78">
    <cfRule type="expression" dxfId="23208" priority="1404">
      <formula>AND(_xlfn.ISFORMULA(A71),MOD(ROW(),2))</formula>
    </cfRule>
    <cfRule type="expression" dxfId="23207" priority="1405">
      <formula>AND(_xlfn.ISFORMULA(A71),MOD(ROW()+1,2))</formula>
    </cfRule>
    <cfRule type="expression" dxfId="23206" priority="1407">
      <formula>MOD(ROW(),2)</formula>
    </cfRule>
  </conditionalFormatting>
  <conditionalFormatting sqref="AX71 BF71 AN71:AP71 AR71:AT71 AV71 BA71:BB71 BH71 X71:AL71 V71">
    <cfRule type="expression" dxfId="23205" priority="1406">
      <formula>AND(NOT(ISNUMBER(V71)),NOT(ISBLANK(V71)))</formula>
    </cfRule>
  </conditionalFormatting>
  <conditionalFormatting sqref="AR71:AT71 AN71:AP71 AD71:AL71">
    <cfRule type="expression" dxfId="23204" priority="1402" stopIfTrue="1">
      <formula>AND(OR(ISNUMBER(SEARCH("+",AD71)),ISNUMBER(SEARCH("–",AD71))),MOD(ROW()+1,2))</formula>
    </cfRule>
    <cfRule type="expression" dxfId="23203" priority="1403" stopIfTrue="1">
      <formula>AND(OR(ISNUMBER(SEARCH("+",AD71)),ISNUMBER(SEARCH("–",AD71))),MOD(ROW(),2))</formula>
    </cfRule>
  </conditionalFormatting>
  <conditionalFormatting sqref="BF71">
    <cfRule type="expression" dxfId="23202" priority="1401">
      <formula>OR(AND(NOT(_xlfn.ISFORMULA(BF71)),NOT(ISBLANK(BF71))),ISERROR(BF71))</formula>
    </cfRule>
  </conditionalFormatting>
  <conditionalFormatting sqref="G71">
    <cfRule type="containsBlanks" priority="1397">
      <formula>LEN(TRIM(G71))=0</formula>
    </cfRule>
    <cfRule type="expression" dxfId="23201" priority="1398">
      <formula>AND(_xlfn.ISFORMULA(G71),MOD(ROW(),2))</formula>
    </cfRule>
    <cfRule type="expression" dxfId="23200" priority="1399">
      <formula>AND(_xlfn.ISFORMULA(G71),MOD(ROW()+1,2))</formula>
    </cfRule>
    <cfRule type="expression" dxfId="23199" priority="1400">
      <formula>MOD(ROW(),2)</formula>
    </cfRule>
  </conditionalFormatting>
  <conditionalFormatting sqref="M71:O71">
    <cfRule type="expression" dxfId="23198" priority="1393">
      <formula>AND(_xlfn.ISFORMULA(M71),MOD(ROW(),2))</formula>
    </cfRule>
    <cfRule type="expression" dxfId="23197" priority="1394">
      <formula>AND(_xlfn.ISFORMULA(M71),MOD(ROW()+1,2))</formula>
    </cfRule>
    <cfRule type="expression" dxfId="23196" priority="1396">
      <formula>MOD(ROW(),2)</formula>
    </cfRule>
  </conditionalFormatting>
  <conditionalFormatting sqref="M71:O71">
    <cfRule type="expression" dxfId="23195" priority="1395">
      <formula>AND(NOT(ISNUMBER(M71)),NOT(ISBLANK(M71)))</formula>
    </cfRule>
  </conditionalFormatting>
  <conditionalFormatting sqref="AM71">
    <cfRule type="expression" dxfId="23194" priority="1389">
      <formula>AND(_xlfn.ISFORMULA(AM71),MOD(ROW(),2))</formula>
    </cfRule>
    <cfRule type="expression" dxfId="23193" priority="1390">
      <formula>AND(_xlfn.ISFORMULA(AM71),MOD(ROW()+1,2))</formula>
    </cfRule>
    <cfRule type="expression" dxfId="23192" priority="1392">
      <formula>MOD(ROW(),2)</formula>
    </cfRule>
  </conditionalFormatting>
  <conditionalFormatting sqref="AM71">
    <cfRule type="expression" dxfId="23191" priority="1391">
      <formula>AND(NOT(ISNUMBER(AM71)),NOT(ISBLANK(AM71)))</formula>
    </cfRule>
  </conditionalFormatting>
  <conditionalFormatting sqref="AM71">
    <cfRule type="expression" dxfId="23190" priority="1388">
      <formula>OR(AND(NOT(_xlfn.ISFORMULA(AM71)),NOT(ISBLANK(AM71))),ISERROR(AM71))</formula>
    </cfRule>
  </conditionalFormatting>
  <conditionalFormatting sqref="AU71">
    <cfRule type="expression" dxfId="23189" priority="1384">
      <formula>AND(_xlfn.ISFORMULA(AU71),MOD(ROW(),2))</formula>
    </cfRule>
    <cfRule type="expression" dxfId="23188" priority="1385">
      <formula>AND(_xlfn.ISFORMULA(AU71),MOD(ROW()+1,2))</formula>
    </cfRule>
    <cfRule type="expression" dxfId="23187" priority="1387">
      <formula>MOD(ROW(),2)</formula>
    </cfRule>
  </conditionalFormatting>
  <conditionalFormatting sqref="AU71">
    <cfRule type="expression" dxfId="23186" priority="1386">
      <formula>AND(NOT(ISNUMBER(AU71)),NOT(ISBLANK(AU71)))</formula>
    </cfRule>
  </conditionalFormatting>
  <conditionalFormatting sqref="AU71">
    <cfRule type="expression" dxfId="23185" priority="1383">
      <formula>OR(AND(NOT(_xlfn.ISFORMULA(AU71)),NOT(ISBLANK(AU71))),ISERROR(AU71))</formula>
    </cfRule>
  </conditionalFormatting>
  <conditionalFormatting sqref="BC71">
    <cfRule type="expression" dxfId="23184" priority="1379">
      <formula>AND(_xlfn.ISFORMULA(BC71),MOD(ROW(),2))</formula>
    </cfRule>
    <cfRule type="expression" dxfId="23183" priority="1380">
      <formula>AND(_xlfn.ISFORMULA(BC71),MOD(ROW()+1,2))</formula>
    </cfRule>
    <cfRule type="expression" dxfId="23182" priority="1382">
      <formula>MOD(ROW(),2)</formula>
    </cfRule>
  </conditionalFormatting>
  <conditionalFormatting sqref="BC71">
    <cfRule type="expression" dxfId="23181" priority="1381">
      <formula>AND(NOT(ISNUMBER(BC71)),NOT(ISBLANK(BC71)))</formula>
    </cfRule>
  </conditionalFormatting>
  <conditionalFormatting sqref="BC71">
    <cfRule type="expression" dxfId="23180" priority="1378">
      <formula>OR(AND(NOT(_xlfn.ISFORMULA(BC71)),NOT(ISBLANK(BC71))),ISERROR(BC71))</formula>
    </cfRule>
  </conditionalFormatting>
  <conditionalFormatting sqref="BD71:BE71">
    <cfRule type="containsBlanks" priority="1373">
      <formula>LEN(TRIM(BD71))=0</formula>
    </cfRule>
    <cfRule type="expression" dxfId="23179" priority="1374">
      <formula>AND(_xlfn.ISFORMULA(BD71),MOD(ROW(),2))</formula>
    </cfRule>
    <cfRule type="expression" dxfId="23178" priority="1375">
      <formula>AND(_xlfn.ISFORMULA(BD71),MOD(ROW()+1,2))</formula>
    </cfRule>
    <cfRule type="expression" dxfId="23177" priority="1377">
      <formula>MOD(ROW(),2)</formula>
    </cfRule>
  </conditionalFormatting>
  <conditionalFormatting sqref="BD71:BE71">
    <cfRule type="expression" dxfId="23176" priority="1376">
      <formula>AND(NOT(ISNUMBER(BD71)),NOT(ISBLANK(BD71)))</formula>
    </cfRule>
  </conditionalFormatting>
  <conditionalFormatting sqref="BI71">
    <cfRule type="expression" dxfId="23175" priority="1369">
      <formula>AND(_xlfn.ISFORMULA(BI71),MOD(ROW(),2))</formula>
    </cfRule>
    <cfRule type="expression" dxfId="23174" priority="1370">
      <formula>AND(_xlfn.ISFORMULA(BI71),MOD(ROW()+1,2))</formula>
    </cfRule>
    <cfRule type="expression" dxfId="23173" priority="1372">
      <formula>MOD(ROW(),2)</formula>
    </cfRule>
  </conditionalFormatting>
  <conditionalFormatting sqref="BI71">
    <cfRule type="expression" dxfId="23172" priority="1371">
      <formula>AND(NOT(ISNUMBER(BI71)),NOT(ISBLANK(BI71)))</formula>
    </cfRule>
  </conditionalFormatting>
  <conditionalFormatting sqref="BI71">
    <cfRule type="expression" dxfId="23171" priority="1368">
      <formula>OR(AND(NOT(_xlfn.ISFORMULA(BI71)),NOT(ISBLANK(BI71))),ISERROR(BI71))</formula>
    </cfRule>
  </conditionalFormatting>
  <conditionalFormatting sqref="BJ71">
    <cfRule type="expression" dxfId="23170" priority="1364">
      <formula>AND(_xlfn.ISFORMULA(BJ71),MOD(ROW(),2))</formula>
    </cfRule>
    <cfRule type="expression" dxfId="23169" priority="1365">
      <formula>AND(_xlfn.ISFORMULA(BJ71),MOD(ROW()+1,2))</formula>
    </cfRule>
    <cfRule type="expression" dxfId="23168" priority="1367">
      <formula>MOD(ROW(),2)</formula>
    </cfRule>
  </conditionalFormatting>
  <conditionalFormatting sqref="BJ71">
    <cfRule type="expression" dxfId="23167" priority="1366">
      <formula>AND(NOT(ISNUMBER(BJ71)),NOT(ISBLANK(BJ71)))</formula>
    </cfRule>
  </conditionalFormatting>
  <conditionalFormatting sqref="BJ71">
    <cfRule type="expression" dxfId="23166" priority="1363">
      <formula>OR(AND(NOT(_xlfn.ISFORMULA(BJ71)),NOT(ISBLANK(BJ71))),ISERROR(BJ71))</formula>
    </cfRule>
  </conditionalFormatting>
  <conditionalFormatting sqref="BS71">
    <cfRule type="containsBlanks" priority="1358">
      <formula>LEN(TRIM(BS71))=0</formula>
    </cfRule>
    <cfRule type="expression" dxfId="23165" priority="1360">
      <formula>AND(_xlfn.ISFORMULA(BS71),MOD(ROW()+1,2))</formula>
    </cfRule>
    <cfRule type="expression" dxfId="23164" priority="1361">
      <formula>AND(_xlfn.ISFORMULA(BS73),MOD(ROW(),2))</formula>
    </cfRule>
    <cfRule type="expression" dxfId="23163" priority="1362">
      <formula>MOD(ROW(),2)</formula>
    </cfRule>
  </conditionalFormatting>
  <conditionalFormatting sqref="BS71">
    <cfRule type="expression" dxfId="23162" priority="1359">
      <formula>OR(AND(NOT(_xlfn.ISFORMULA(BS71)),NOT(ISBLANK(BS71))),ISERROR(BS71))</formula>
    </cfRule>
  </conditionalFormatting>
  <conditionalFormatting sqref="BS71">
    <cfRule type="containsBlanks" priority="1357">
      <formula>LEN(TRIM(BS71))=0</formula>
    </cfRule>
  </conditionalFormatting>
  <conditionalFormatting sqref="BS71">
    <cfRule type="expression" dxfId="23161" priority="1354">
      <formula>AND(_xlfn.ISFORMULA(BS71),MOD(ROW(),2))</formula>
    </cfRule>
    <cfRule type="expression" dxfId="23160" priority="1355">
      <formula>AND(_xlfn.ISFORMULA(BS71),MOD(ROW()+1,2))</formula>
    </cfRule>
    <cfRule type="expression" dxfId="23159" priority="1356">
      <formula>MOD(ROW(),2)</formula>
    </cfRule>
  </conditionalFormatting>
  <conditionalFormatting sqref="BU71:BV71">
    <cfRule type="containsBlanks" priority="1349">
      <formula>LEN(TRIM(BU71))=0</formula>
    </cfRule>
    <cfRule type="expression" dxfId="23158" priority="1351">
      <formula>AND(_xlfn.ISFORMULA(BU71),MOD(ROW()+1,2))</formula>
    </cfRule>
    <cfRule type="expression" dxfId="23157" priority="1352">
      <formula>AND(_xlfn.ISFORMULA(BU73),MOD(ROW(),2))</formula>
    </cfRule>
    <cfRule type="expression" dxfId="23156" priority="1353">
      <formula>MOD(ROW(),2)</formula>
    </cfRule>
  </conditionalFormatting>
  <conditionalFormatting sqref="BU71:BV71">
    <cfRule type="expression" dxfId="23155" priority="1350">
      <formula>OR(AND(NOT(_xlfn.ISFORMULA(BU71)),NOT(ISBLANK(BU71))),ISERROR(BU71))</formula>
    </cfRule>
  </conditionalFormatting>
  <conditionalFormatting sqref="BU71">
    <cfRule type="containsBlanks" priority="1348">
      <formula>LEN(TRIM(BU71))=0</formula>
    </cfRule>
  </conditionalFormatting>
  <conditionalFormatting sqref="BU71">
    <cfRule type="expression" dxfId="23154" priority="1345">
      <formula>AND(_xlfn.ISFORMULA(BU71),MOD(ROW(),2))</formula>
    </cfRule>
    <cfRule type="expression" dxfId="23153" priority="1346">
      <formula>AND(_xlfn.ISFORMULA(BU71),MOD(ROW()+1,2))</formula>
    </cfRule>
    <cfRule type="expression" dxfId="23152" priority="1347">
      <formula>MOD(ROW(),2)</formula>
    </cfRule>
  </conditionalFormatting>
  <conditionalFormatting sqref="BV71">
    <cfRule type="containsBlanks" priority="1344">
      <formula>LEN(TRIM(BV71))=0</formula>
    </cfRule>
  </conditionalFormatting>
  <conditionalFormatting sqref="BV71">
    <cfRule type="expression" dxfId="23151" priority="1341">
      <formula>AND(_xlfn.ISFORMULA(BV71),MOD(ROW(),2))</formula>
    </cfRule>
    <cfRule type="expression" dxfId="23150" priority="1342">
      <formula>AND(_xlfn.ISFORMULA(BV71),MOD(ROW()+1,2))</formula>
    </cfRule>
    <cfRule type="expression" dxfId="23149" priority="1343">
      <formula>MOD(ROW(),2)</formula>
    </cfRule>
  </conditionalFormatting>
  <conditionalFormatting sqref="BY71">
    <cfRule type="containsBlanks" priority="1336">
      <formula>LEN(TRIM(BY71))=0</formula>
    </cfRule>
    <cfRule type="expression" dxfId="23148" priority="1338">
      <formula>AND(_xlfn.ISFORMULA(BY71),MOD(ROW()+1,2))</formula>
    </cfRule>
    <cfRule type="expression" dxfId="23147" priority="1339">
      <formula>AND(_xlfn.ISFORMULA(BY73),MOD(ROW(),2))</formula>
    </cfRule>
    <cfRule type="expression" dxfId="23146" priority="1340">
      <formula>MOD(ROW(),2)</formula>
    </cfRule>
  </conditionalFormatting>
  <conditionalFormatting sqref="BY71">
    <cfRule type="expression" dxfId="23145" priority="1337">
      <formula>OR(AND(NOT(_xlfn.ISFORMULA(BY71)),NOT(ISBLANK(BY71))),ISERROR(BY71))</formula>
    </cfRule>
  </conditionalFormatting>
  <conditionalFormatting sqref="BY71">
    <cfRule type="containsBlanks" priority="1335">
      <formula>LEN(TRIM(BY71))=0</formula>
    </cfRule>
  </conditionalFormatting>
  <conditionalFormatting sqref="BY71">
    <cfRule type="expression" dxfId="23144" priority="1332">
      <formula>AND(_xlfn.ISFORMULA(BY71),MOD(ROW(),2))</formula>
    </cfRule>
    <cfRule type="expression" dxfId="23143" priority="1333">
      <formula>AND(_xlfn.ISFORMULA(BY71),MOD(ROW()+1,2))</formula>
    </cfRule>
    <cfRule type="expression" dxfId="23142" priority="1334">
      <formula>MOD(ROW(),2)</formula>
    </cfRule>
  </conditionalFormatting>
  <conditionalFormatting sqref="CB71">
    <cfRule type="containsBlanks" priority="1327">
      <formula>LEN(TRIM(CB71))=0</formula>
    </cfRule>
    <cfRule type="expression" dxfId="23141" priority="1329">
      <formula>AND(_xlfn.ISFORMULA(CB71),MOD(ROW()+1,2))</formula>
    </cfRule>
    <cfRule type="expression" dxfId="23140" priority="1330">
      <formula>AND(_xlfn.ISFORMULA(CB73),MOD(ROW(),2))</formula>
    </cfRule>
    <cfRule type="expression" dxfId="23139" priority="1331">
      <formula>MOD(ROW(),2)</formula>
    </cfRule>
  </conditionalFormatting>
  <conditionalFormatting sqref="CB71">
    <cfRule type="expression" dxfId="23138" priority="1328">
      <formula>OR(AND(NOT(_xlfn.ISFORMULA(CB71)),NOT(ISBLANK(CB71))),ISERROR(CB71))</formula>
    </cfRule>
  </conditionalFormatting>
  <conditionalFormatting sqref="CB71">
    <cfRule type="containsBlanks" priority="1326">
      <formula>LEN(TRIM(CB71))=0</formula>
    </cfRule>
  </conditionalFormatting>
  <conditionalFormatting sqref="CB71">
    <cfRule type="expression" dxfId="23137" priority="1323">
      <formula>AND(_xlfn.ISFORMULA(CB71),MOD(ROW(),2))</formula>
    </cfRule>
    <cfRule type="expression" dxfId="23136" priority="1324">
      <formula>AND(_xlfn.ISFORMULA(CB71),MOD(ROW()+1,2))</formula>
    </cfRule>
    <cfRule type="expression" dxfId="23135" priority="1325">
      <formula>MOD(ROW(),2)</formula>
    </cfRule>
  </conditionalFormatting>
  <conditionalFormatting sqref="CD71:CE71">
    <cfRule type="containsBlanks" priority="1318">
      <formula>LEN(TRIM(CD71))=0</formula>
    </cfRule>
    <cfRule type="expression" dxfId="23134" priority="1320">
      <formula>AND(_xlfn.ISFORMULA(CD71),MOD(ROW()+1,2))</formula>
    </cfRule>
    <cfRule type="expression" dxfId="23133" priority="1321">
      <formula>AND(_xlfn.ISFORMULA(CD73),MOD(ROW(),2))</formula>
    </cfRule>
    <cfRule type="expression" dxfId="23132" priority="1322">
      <formula>MOD(ROW(),2)</formula>
    </cfRule>
  </conditionalFormatting>
  <conditionalFormatting sqref="CD71:CE71">
    <cfRule type="expression" dxfId="23131" priority="1319">
      <formula>OR(AND(NOT(_xlfn.ISFORMULA(CD71)),NOT(ISBLANK(CD71))),ISERROR(CD71))</formula>
    </cfRule>
  </conditionalFormatting>
  <conditionalFormatting sqref="CD71:CE71">
    <cfRule type="containsBlanks" priority="1317">
      <formula>LEN(TRIM(CD71))=0</formula>
    </cfRule>
  </conditionalFormatting>
  <conditionalFormatting sqref="CD71:CE71">
    <cfRule type="expression" dxfId="23130" priority="1314">
      <formula>AND(_xlfn.ISFORMULA(CD71),MOD(ROW(),2))</formula>
    </cfRule>
    <cfRule type="expression" dxfId="23129" priority="1315">
      <formula>AND(_xlfn.ISFORMULA(CD71),MOD(ROW()+1,2))</formula>
    </cfRule>
    <cfRule type="expression" dxfId="23128" priority="1316">
      <formula>MOD(ROW(),2)</formula>
    </cfRule>
  </conditionalFormatting>
  <conditionalFormatting sqref="CM71:CN71">
    <cfRule type="containsBlanks" priority="1309">
      <formula>LEN(TRIM(CM71))=0</formula>
    </cfRule>
    <cfRule type="expression" dxfId="23127" priority="1311">
      <formula>AND(_xlfn.ISFORMULA(CM71),MOD(ROW()+1,2))</formula>
    </cfRule>
    <cfRule type="expression" dxfId="23126" priority="1312">
      <formula>AND(_xlfn.ISFORMULA(CM73),MOD(ROW(),2))</formula>
    </cfRule>
    <cfRule type="expression" dxfId="23125" priority="1313">
      <formula>MOD(ROW(),2)</formula>
    </cfRule>
  </conditionalFormatting>
  <conditionalFormatting sqref="CM71:CN71">
    <cfRule type="expression" dxfId="23124" priority="1310">
      <formula>OR(AND(NOT(_xlfn.ISFORMULA(CM71)),NOT(ISBLANK(CM71))),ISERROR(CM71))</formula>
    </cfRule>
  </conditionalFormatting>
  <conditionalFormatting sqref="CM71:CN71">
    <cfRule type="containsBlanks" priority="1308">
      <formula>LEN(TRIM(CM71))=0</formula>
    </cfRule>
  </conditionalFormatting>
  <conditionalFormatting sqref="CM71:CN71">
    <cfRule type="expression" dxfId="23123" priority="1305">
      <formula>AND(_xlfn.ISFORMULA(CM71),MOD(ROW(),2))</formula>
    </cfRule>
    <cfRule type="expression" dxfId="23122" priority="1306">
      <formula>AND(_xlfn.ISFORMULA(CM71),MOD(ROW()+1,2))</formula>
    </cfRule>
    <cfRule type="expression" dxfId="23121" priority="1307">
      <formula>MOD(ROW(),2)</formula>
    </cfRule>
  </conditionalFormatting>
  <conditionalFormatting sqref="CT71">
    <cfRule type="containsBlanks" priority="1300">
      <formula>LEN(TRIM(CT71))=0</formula>
    </cfRule>
    <cfRule type="expression" dxfId="23120" priority="1302">
      <formula>AND(_xlfn.ISFORMULA(CT71),MOD(ROW()+1,2))</formula>
    </cfRule>
    <cfRule type="expression" dxfId="23119" priority="1303">
      <formula>AND(_xlfn.ISFORMULA(CT73),MOD(ROW(),2))</formula>
    </cfRule>
    <cfRule type="expression" dxfId="23118" priority="1304">
      <formula>MOD(ROW(),2)</formula>
    </cfRule>
  </conditionalFormatting>
  <conditionalFormatting sqref="CT71">
    <cfRule type="expression" dxfId="23117" priority="1301">
      <formula>OR(AND(NOT(_xlfn.ISFORMULA(CT71)),NOT(ISBLANK(CT71))),ISERROR(CT71))</formula>
    </cfRule>
  </conditionalFormatting>
  <conditionalFormatting sqref="CY71:DA71">
    <cfRule type="expression" dxfId="23116" priority="1297">
      <formula>AND(_xlfn.ISFORMULA(CY71),MOD(ROW(),2))</formula>
    </cfRule>
    <cfRule type="expression" dxfId="23115" priority="1298">
      <formula>AND(_xlfn.ISFORMULA(CY71),MOD(ROW()+1,2))</formula>
    </cfRule>
    <cfRule type="expression" dxfId="23114" priority="1299">
      <formula>MOD(ROW(),2)</formula>
    </cfRule>
  </conditionalFormatting>
  <conditionalFormatting sqref="CY71:DA71">
    <cfRule type="expression" dxfId="23113" priority="1296">
      <formula>OR(AND(NOT(_xlfn.ISFORMULA(CY71)),NOT(ISBLANK(CY71))),ISERROR(CY71))</formula>
    </cfRule>
  </conditionalFormatting>
  <conditionalFormatting sqref="DK71">
    <cfRule type="expression" dxfId="23112" priority="1293">
      <formula>AND(_xlfn.ISFORMULA(DK71),MOD(ROW(),2))</formula>
    </cfRule>
    <cfRule type="expression" dxfId="23111" priority="1294">
      <formula>AND(_xlfn.ISFORMULA(DK71),MOD(ROW()+1,2))</formula>
    </cfRule>
    <cfRule type="expression" dxfId="23110" priority="1295">
      <formula>MOD(ROW(),2)</formula>
    </cfRule>
  </conditionalFormatting>
  <conditionalFormatting sqref="DK71">
    <cfRule type="expression" dxfId="23109" priority="1292">
      <formula>OR(AND(NOT(_xlfn.ISFORMULA(DK71)),NOT(ISBLANK(DK71))),ISERROR(DK71))</formula>
    </cfRule>
  </conditionalFormatting>
  <conditionalFormatting sqref="DL71">
    <cfRule type="expression" dxfId="23108" priority="1289">
      <formula>AND(_xlfn.ISFORMULA(DL71),MOD(ROW(),2))</formula>
    </cfRule>
    <cfRule type="expression" dxfId="23107" priority="1290">
      <formula>AND(_xlfn.ISFORMULA(DL71),MOD(ROW()+1,2))</formula>
    </cfRule>
    <cfRule type="expression" dxfId="23106" priority="1291">
      <formula>MOD(ROW(),2)</formula>
    </cfRule>
  </conditionalFormatting>
  <conditionalFormatting sqref="DL71">
    <cfRule type="expression" dxfId="23105" priority="1288">
      <formula>OR(AND(NOT(_xlfn.ISFORMULA(DL71)),NOT(ISBLANK(DL71))),ISERROR(DL71))</formula>
    </cfRule>
  </conditionalFormatting>
  <conditionalFormatting sqref="DL71">
    <cfRule type="expression" dxfId="23104" priority="1287">
      <formula>AND(NOT(ISBLANK(A71)),ISBLANK(DL71))</formula>
    </cfRule>
  </conditionalFormatting>
  <conditionalFormatting sqref="I71:J71">
    <cfRule type="expression" dxfId="23103" priority="1283">
      <formula>AND(_xlfn.ISFORMULA(I71),MOD(ROW(),2))</formula>
    </cfRule>
    <cfRule type="expression" dxfId="23102" priority="1284">
      <formula>AND(_xlfn.ISFORMULA(I71),MOD(ROW()+1,2))</formula>
    </cfRule>
    <cfRule type="expression" dxfId="23101" priority="1286">
      <formula>MOD(ROW(),2)</formula>
    </cfRule>
  </conditionalFormatting>
  <conditionalFormatting sqref="I71:J71">
    <cfRule type="expression" dxfId="23100" priority="1285">
      <formula>AND(NOT(ISNUMBER(I71)),NOT(ISBLANK(I71)))</formula>
    </cfRule>
  </conditionalFormatting>
  <conditionalFormatting sqref="AQ71">
    <cfRule type="expression" dxfId="23099" priority="1279">
      <formula>AND(_xlfn.ISFORMULA(AQ71),MOD(ROW(),2))</formula>
    </cfRule>
    <cfRule type="expression" dxfId="23098" priority="1280">
      <formula>AND(_xlfn.ISFORMULA(AQ71),MOD(ROW()+1,2))</formula>
    </cfRule>
    <cfRule type="expression" dxfId="23097" priority="1282">
      <formula>MOD(ROW(),2)</formula>
    </cfRule>
  </conditionalFormatting>
  <conditionalFormatting sqref="AQ71">
    <cfRule type="expression" dxfId="23096" priority="1281">
      <formula>AND(NOT(ISNUMBER(AQ71)),NOT(ISBLANK(AQ71)))</formula>
    </cfRule>
  </conditionalFormatting>
  <conditionalFormatting sqref="AQ71">
    <cfRule type="expression" dxfId="23095" priority="1278">
      <formula>OR(AND(NOT(_xlfn.ISFORMULA(AQ71)),NOT(ISBLANK(AQ71))),ISERROR(AQ71))</formula>
    </cfRule>
  </conditionalFormatting>
  <conditionalFormatting sqref="BN71:BO71">
    <cfRule type="containsBlanks" priority="1269">
      <formula>LEN(TRIM(BN71))=0</formula>
    </cfRule>
    <cfRule type="expression" dxfId="23094" priority="1271">
      <formula>AND(_xlfn.ISFORMULA(BN71),MOD(ROW()+1,2))</formula>
    </cfRule>
    <cfRule type="expression" dxfId="23093" priority="1272">
      <formula>AND(_xlfn.ISFORMULA(BN73),MOD(ROW(),2))</formula>
    </cfRule>
    <cfRule type="expression" dxfId="23092" priority="1273">
      <formula>MOD(ROW(),2)</formula>
    </cfRule>
  </conditionalFormatting>
  <conditionalFormatting sqref="BN71:BO71">
    <cfRule type="expression" dxfId="23091" priority="1270">
      <formula>AND(NOT(ISNUMBER(BN71)),NOT(ISBLANK(BN71)))</formula>
    </cfRule>
  </conditionalFormatting>
  <conditionalFormatting sqref="BN71:BO71">
    <cfRule type="containsBlanks" priority="1274">
      <formula>LEN(TRIM(BN71))=0</formula>
    </cfRule>
    <cfRule type="expression" dxfId="23090" priority="1275">
      <formula>AND(_xlfn.ISFORMULA(BN71),MOD(ROW()+1,2))</formula>
    </cfRule>
    <cfRule type="expression" dxfId="23089" priority="1276">
      <formula>AND(_xlfn.ISFORMULA(BN74),MOD(ROW(),2))</formula>
    </cfRule>
    <cfRule type="expression" dxfId="23088" priority="1277">
      <formula>MOD(ROW(),2)</formula>
    </cfRule>
  </conditionalFormatting>
  <conditionalFormatting sqref="BK71:BL71">
    <cfRule type="expression" dxfId="23087" priority="1265">
      <formula>AND(_xlfn.ISFORMULA(BK71),MOD(ROW(),2))</formula>
    </cfRule>
    <cfRule type="expression" dxfId="23086" priority="1266">
      <formula>AND(_xlfn.ISFORMULA(BK71),MOD(ROW()+1,2))</formula>
    </cfRule>
    <cfRule type="expression" dxfId="23085" priority="1268">
      <formula>MOD(ROW(),2)</formula>
    </cfRule>
  </conditionalFormatting>
  <conditionalFormatting sqref="BK71:BL71">
    <cfRule type="expression" dxfId="23084" priority="1267">
      <formula>AND(NOT(ISNUMBER(BK71)),NOT(ISBLANK(BK71)))</formula>
    </cfRule>
  </conditionalFormatting>
  <conditionalFormatting sqref="BQ71">
    <cfRule type="containsBlanks" priority="1260">
      <formula>LEN(TRIM(BQ71))=0</formula>
    </cfRule>
    <cfRule type="expression" dxfId="23083" priority="1261">
      <formula>AND(_xlfn.ISFORMULA(BQ71),MOD(ROW(),2))</formula>
    </cfRule>
    <cfRule type="expression" dxfId="23082" priority="1262">
      <formula>AND(_xlfn.ISFORMULA(BQ71),MOD(ROW()+1,2))</formula>
    </cfRule>
    <cfRule type="expression" dxfId="23081" priority="1264">
      <formula>MOD(ROW(),2)</formula>
    </cfRule>
  </conditionalFormatting>
  <conditionalFormatting sqref="BQ71">
    <cfRule type="expression" dxfId="23080" priority="1263">
      <formula>AND(NOT(ISNUMBER(BQ71)),NOT(ISBLANK(BQ71)))</formula>
    </cfRule>
  </conditionalFormatting>
  <conditionalFormatting sqref="BR71">
    <cfRule type="containsBlanks" priority="1255">
      <formula>LEN(TRIM(BR71))=0</formula>
    </cfRule>
    <cfRule type="expression" dxfId="23079" priority="1256">
      <formula>AND(_xlfn.ISFORMULA(BR71),MOD(ROW(),2))</formula>
    </cfRule>
    <cfRule type="expression" dxfId="23078" priority="1257">
      <formula>AND(_xlfn.ISFORMULA(BR71),MOD(ROW()+1,2))</formula>
    </cfRule>
    <cfRule type="expression" dxfId="23077" priority="1259">
      <formula>MOD(ROW(),2)</formula>
    </cfRule>
  </conditionalFormatting>
  <conditionalFormatting sqref="BR71">
    <cfRule type="expression" dxfId="23076" priority="1258">
      <formula>AND(NOT(ISNUMBER(BR71)),NOT(ISBLANK(BR71)))</formula>
    </cfRule>
  </conditionalFormatting>
  <conditionalFormatting sqref="BW71">
    <cfRule type="containsBlanks" priority="1250">
      <formula>LEN(TRIM(BW71))=0</formula>
    </cfRule>
    <cfRule type="expression" dxfId="23075" priority="1251">
      <formula>AND(_xlfn.ISFORMULA(BW71),MOD(ROW(),2))</formula>
    </cfRule>
    <cfRule type="expression" dxfId="23074" priority="1252">
      <formula>AND(_xlfn.ISFORMULA(BW71),MOD(ROW()+1,2))</formula>
    </cfRule>
    <cfRule type="expression" dxfId="23073" priority="1254">
      <formula>MOD(ROW(),2)</formula>
    </cfRule>
  </conditionalFormatting>
  <conditionalFormatting sqref="BW71">
    <cfRule type="expression" dxfId="23072" priority="1253">
      <formula>AND(NOT(ISNUMBER(BW71)),NOT(ISBLANK(BW71)))</formula>
    </cfRule>
  </conditionalFormatting>
  <conditionalFormatting sqref="BX71">
    <cfRule type="containsBlanks" priority="1245">
      <formula>LEN(TRIM(BX71))=0</formula>
    </cfRule>
    <cfRule type="expression" dxfId="23071" priority="1246">
      <formula>AND(_xlfn.ISFORMULA(BX71),MOD(ROW(),2))</formula>
    </cfRule>
    <cfRule type="expression" dxfId="23070" priority="1247">
      <formula>AND(_xlfn.ISFORMULA(BX71),MOD(ROW()+1,2))</formula>
    </cfRule>
    <cfRule type="expression" dxfId="23069" priority="1249">
      <formula>MOD(ROW(),2)</formula>
    </cfRule>
  </conditionalFormatting>
  <conditionalFormatting sqref="BX71">
    <cfRule type="expression" dxfId="23068" priority="1248">
      <formula>AND(NOT(ISNUMBER(BX71)),NOT(ISBLANK(BX71)))</formula>
    </cfRule>
  </conditionalFormatting>
  <conditionalFormatting sqref="BZ71">
    <cfRule type="containsBlanks" priority="1240">
      <formula>LEN(TRIM(BZ71))=0</formula>
    </cfRule>
    <cfRule type="expression" dxfId="23067" priority="1241">
      <formula>AND(_xlfn.ISFORMULA(BZ71),MOD(ROW(),2))</formula>
    </cfRule>
    <cfRule type="expression" dxfId="23066" priority="1242">
      <formula>AND(_xlfn.ISFORMULA(BZ71),MOD(ROW()+1,2))</formula>
    </cfRule>
    <cfRule type="expression" dxfId="23065" priority="1244">
      <formula>MOD(ROW(),2)</formula>
    </cfRule>
  </conditionalFormatting>
  <conditionalFormatting sqref="BZ71">
    <cfRule type="expression" dxfId="23064" priority="1243">
      <formula>AND(NOT(ISNUMBER(BZ71)),NOT(ISBLANK(BZ71)))</formula>
    </cfRule>
  </conditionalFormatting>
  <conditionalFormatting sqref="CA71">
    <cfRule type="containsBlanks" priority="1235">
      <formula>LEN(TRIM(CA71))=0</formula>
    </cfRule>
    <cfRule type="expression" dxfId="23063" priority="1236">
      <formula>AND(_xlfn.ISFORMULA(CA71),MOD(ROW(),2))</formula>
    </cfRule>
    <cfRule type="expression" dxfId="23062" priority="1237">
      <formula>AND(_xlfn.ISFORMULA(CA71),MOD(ROW()+1,2))</formula>
    </cfRule>
    <cfRule type="expression" dxfId="23061" priority="1239">
      <formula>MOD(ROW(),2)</formula>
    </cfRule>
  </conditionalFormatting>
  <conditionalFormatting sqref="CA71">
    <cfRule type="expression" dxfId="23060" priority="1238">
      <formula>AND(NOT(ISNUMBER(CA71)),NOT(ISBLANK(CA71)))</formula>
    </cfRule>
  </conditionalFormatting>
  <conditionalFormatting sqref="CF71">
    <cfRule type="containsBlanks" priority="1230">
      <formula>LEN(TRIM(CF71))=0</formula>
    </cfRule>
    <cfRule type="expression" dxfId="23059" priority="1231">
      <formula>AND(_xlfn.ISFORMULA(CF71),MOD(ROW(),2))</formula>
    </cfRule>
    <cfRule type="expression" dxfId="23058" priority="1232">
      <formula>AND(_xlfn.ISFORMULA(CF71),MOD(ROW()+1,2))</formula>
    </cfRule>
    <cfRule type="expression" dxfId="23057" priority="1234">
      <formula>MOD(ROW(),2)</formula>
    </cfRule>
  </conditionalFormatting>
  <conditionalFormatting sqref="CF71">
    <cfRule type="expression" dxfId="23056" priority="1233">
      <formula>AND(NOT(ISNUMBER(CF71)),NOT(ISBLANK(CF71)))</formula>
    </cfRule>
  </conditionalFormatting>
  <conditionalFormatting sqref="CG71:CJ71">
    <cfRule type="containsBlanks" priority="1225">
      <formula>LEN(TRIM(CG71))=0</formula>
    </cfRule>
    <cfRule type="expression" dxfId="23055" priority="1226">
      <formula>AND(_xlfn.ISFORMULA(CG71),MOD(ROW(),2))</formula>
    </cfRule>
    <cfRule type="expression" dxfId="23054" priority="1227">
      <formula>AND(_xlfn.ISFORMULA(CG71),MOD(ROW()+1,2))</formula>
    </cfRule>
    <cfRule type="expression" dxfId="23053" priority="1229">
      <formula>MOD(ROW(),2)</formula>
    </cfRule>
  </conditionalFormatting>
  <conditionalFormatting sqref="CG71:CJ71">
    <cfRule type="expression" dxfId="23052" priority="1228">
      <formula>AND(NOT(ISNUMBER(CG71)),NOT(ISBLANK(CG71)))</formula>
    </cfRule>
  </conditionalFormatting>
  <conditionalFormatting sqref="CK71:CL71">
    <cfRule type="containsBlanks" priority="1220">
      <formula>LEN(TRIM(CK71))=0</formula>
    </cfRule>
    <cfRule type="expression" dxfId="23051" priority="1221">
      <formula>AND(_xlfn.ISFORMULA(CK71),MOD(ROW(),2))</formula>
    </cfRule>
    <cfRule type="expression" dxfId="23050" priority="1222">
      <formula>AND(_xlfn.ISFORMULA(CK71),MOD(ROW()+1,2))</formula>
    </cfRule>
    <cfRule type="expression" dxfId="23049" priority="1224">
      <formula>MOD(ROW(),2)</formula>
    </cfRule>
  </conditionalFormatting>
  <conditionalFormatting sqref="CK71:CL71">
    <cfRule type="expression" dxfId="23048" priority="1223">
      <formula>AND(NOT(ISNUMBER(CK71)),NOT(ISBLANK(CK71)))</formula>
    </cfRule>
  </conditionalFormatting>
  <conditionalFormatting sqref="K71">
    <cfRule type="expression" dxfId="23047" priority="1216">
      <formula>AND(_xlfn.ISFORMULA(K71),MOD(ROW(),2))</formula>
    </cfRule>
    <cfRule type="expression" dxfId="23046" priority="1217">
      <formula>AND(_xlfn.ISFORMULA(K71),MOD(ROW()+1,2))</formula>
    </cfRule>
    <cfRule type="expression" dxfId="23045" priority="1219">
      <formula>MOD(ROW(),2)</formula>
    </cfRule>
  </conditionalFormatting>
  <conditionalFormatting sqref="K71">
    <cfRule type="expression" dxfId="23044" priority="1218">
      <formula>AND(NOT(ISNUMBER(K71)),NOT(ISBLANK(K71)))</formula>
    </cfRule>
  </conditionalFormatting>
  <conditionalFormatting sqref="L71">
    <cfRule type="expression" dxfId="23043" priority="1212">
      <formula>AND(_xlfn.ISFORMULA(L71),MOD(ROW(),2))</formula>
    </cfRule>
    <cfRule type="expression" dxfId="23042" priority="1213">
      <formula>AND(_xlfn.ISFORMULA(L71),MOD(ROW()+1,2))</formula>
    </cfRule>
    <cfRule type="expression" dxfId="23041" priority="1215">
      <formula>MOD(ROW(),2)</formula>
    </cfRule>
  </conditionalFormatting>
  <conditionalFormatting sqref="L71">
    <cfRule type="expression" dxfId="23040" priority="1214">
      <formula>AND(NOT(ISNUMBER(L71)),NOT(ISBLANK(L71)))</formula>
    </cfRule>
  </conditionalFormatting>
  <conditionalFormatting sqref="W71">
    <cfRule type="expression" dxfId="23039" priority="1208">
      <formula>AND(_xlfn.ISFORMULA(W71),MOD(ROW(),2))</formula>
    </cfRule>
    <cfRule type="expression" dxfId="23038" priority="1209">
      <formula>AND(_xlfn.ISFORMULA(W71),MOD(ROW()+1,2))</formula>
    </cfRule>
    <cfRule type="expression" dxfId="23037" priority="1211">
      <formula>MOD(ROW(),2)</formula>
    </cfRule>
  </conditionalFormatting>
  <conditionalFormatting sqref="W71">
    <cfRule type="expression" dxfId="23036" priority="1210">
      <formula>AND(NOT(ISNUMBER(W71)),NOT(ISBLANK(W71)))</formula>
    </cfRule>
  </conditionalFormatting>
  <conditionalFormatting sqref="CP71">
    <cfRule type="containsBlanks" priority="1203">
      <formula>LEN(TRIM(CP71))=0</formula>
    </cfRule>
    <cfRule type="expression" dxfId="23035" priority="1204">
      <formula>AND(_xlfn.ISFORMULA(CP71),MOD(ROW(),2))</formula>
    </cfRule>
    <cfRule type="expression" dxfId="23034" priority="1205">
      <formula>AND(_xlfn.ISFORMULA(CP71),MOD(ROW()+1,2))</formula>
    </cfRule>
    <cfRule type="expression" dxfId="23033" priority="1207">
      <formula>MOD(ROW(),2)</formula>
    </cfRule>
  </conditionalFormatting>
  <conditionalFormatting sqref="CP71">
    <cfRule type="expression" dxfId="23032" priority="1206">
      <formula>AND(NOT(ISNUMBER(CP71)),NOT(ISBLANK(CP71)))</formula>
    </cfRule>
  </conditionalFormatting>
  <conditionalFormatting sqref="H72:K72 V72:CT72 CW72 A72:F72 M72:S72 CY72:DA72 DJ72:XFD72">
    <cfRule type="expression" dxfId="23031" priority="1199">
      <formula>AND(_xlfn.ISFORMULA(A72),MOD(ROW(),2))</formula>
    </cfRule>
    <cfRule type="expression" dxfId="23030" priority="1200">
      <formula>AND(_xlfn.ISFORMULA(A72),MOD(ROW()+1,2))</formula>
    </cfRule>
    <cfRule type="expression" dxfId="23029" priority="1202">
      <formula>MOD(ROW(),2)</formula>
    </cfRule>
  </conditionalFormatting>
  <conditionalFormatting sqref="I72:K72 BN72:BO72 BH72:BL72 BA72:BF72 V72:AV72 AX72 M72:O72">
    <cfRule type="expression" dxfId="23028" priority="1201">
      <formula>AND(NOT(ISNUMBER(I72)),NOT(ISBLANK(I72)))</formula>
    </cfRule>
  </conditionalFormatting>
  <conditionalFormatting sqref="AD72:AL72 AR72:AT72 AN72:AP72">
    <cfRule type="expression" dxfId="23027" priority="1197" stopIfTrue="1">
      <formula>AND(OR(ISNUMBER(SEARCH("+",AD72)),ISNUMBER(SEARCH("–",AD72))),MOD(ROW()+1,2))</formula>
    </cfRule>
    <cfRule type="expression" dxfId="23026" priority="1198" stopIfTrue="1">
      <formula>AND(OR(ISNUMBER(SEARCH("+",AD72)),ISNUMBER(SEARCH("–",AD72))),MOD(ROW(),2))</formula>
    </cfRule>
  </conditionalFormatting>
  <conditionalFormatting sqref="DK72:DL72 CM72:CN72 CD72:CE72 CB72 BY72 BU72:BV72 BF72 BS72 CY72:DA72 CT72 BC72 AM72 AQ72 AU72 BI72:BJ72">
    <cfRule type="expression" dxfId="23025" priority="1196">
      <formula>OR(AND(NOT(_xlfn.ISFORMULA(AM72)),NOT(ISBLANK(AM72))),ISERROR(AM72))</formula>
    </cfRule>
  </conditionalFormatting>
  <conditionalFormatting sqref="DL72">
    <cfRule type="expression" dxfId="23024" priority="1195">
      <formula>AND(NOT(ISBLANK(A72)),ISBLANK(DL72))</formula>
    </cfRule>
  </conditionalFormatting>
  <conditionalFormatting sqref="G72">
    <cfRule type="containsBlanks" priority="1191">
      <formula>LEN(TRIM(G72))=0</formula>
    </cfRule>
    <cfRule type="expression" dxfId="23023" priority="1192">
      <formula>AND(_xlfn.ISFORMULA(G72),MOD(ROW(),2))</formula>
    </cfRule>
    <cfRule type="expression" dxfId="23022" priority="1193">
      <formula>AND(_xlfn.ISFORMULA(G72),MOD(ROW()+1,2))</formula>
    </cfRule>
    <cfRule type="expression" dxfId="23021" priority="1194">
      <formula>MOD(ROW(),2)</formula>
    </cfRule>
  </conditionalFormatting>
  <conditionalFormatting sqref="T72">
    <cfRule type="expression" dxfId="23020" priority="1188">
      <formula>AND(_xlfn.ISFORMULA(T72),MOD(ROW(),2))</formula>
    </cfRule>
    <cfRule type="expression" dxfId="23019" priority="1189">
      <formula>AND(_xlfn.ISFORMULA(T72),MOD(ROW()+1,2))</formula>
    </cfRule>
    <cfRule type="expression" dxfId="23018" priority="1190">
      <formula>MOD(ROW(),2)</formula>
    </cfRule>
  </conditionalFormatting>
  <conditionalFormatting sqref="CU72">
    <cfRule type="expression" dxfId="23017" priority="1185">
      <formula>AND(_xlfn.ISFORMULA(CU72),MOD(ROW(),2))</formula>
    </cfRule>
    <cfRule type="expression" dxfId="23016" priority="1186">
      <formula>AND(_xlfn.ISFORMULA(CU72),MOD(ROW()+1,2))</formula>
    </cfRule>
    <cfRule type="expression" dxfId="23015" priority="1187">
      <formula>MOD(ROW(),2)</formula>
    </cfRule>
  </conditionalFormatting>
  <conditionalFormatting sqref="U72">
    <cfRule type="expression" dxfId="23014" priority="1182">
      <formula>AND(_xlfn.ISFORMULA(U72),MOD(ROW(),2))</formula>
    </cfRule>
    <cfRule type="expression" dxfId="23013" priority="1183">
      <formula>AND(_xlfn.ISFORMULA(U72),MOD(ROW()+1,2))</formula>
    </cfRule>
    <cfRule type="expression" dxfId="23012" priority="1184">
      <formula>MOD(ROW(),2)</formula>
    </cfRule>
  </conditionalFormatting>
  <conditionalFormatting sqref="L72">
    <cfRule type="expression" dxfId="23011" priority="1178">
      <formula>AND(_xlfn.ISFORMULA(L72),MOD(ROW(),2))</formula>
    </cfRule>
    <cfRule type="expression" dxfId="23010" priority="1179">
      <formula>AND(_xlfn.ISFORMULA(L72),MOD(ROW()+1,2))</formula>
    </cfRule>
    <cfRule type="expression" dxfId="23009" priority="1181">
      <formula>MOD(ROW(),2)</formula>
    </cfRule>
  </conditionalFormatting>
  <conditionalFormatting sqref="L72">
    <cfRule type="expression" dxfId="23008" priority="1180">
      <formula>AND(NOT(ISNUMBER(L72)),NOT(ISBLANK(L72)))</formula>
    </cfRule>
  </conditionalFormatting>
  <conditionalFormatting sqref="CV72">
    <cfRule type="expression" dxfId="23007" priority="1175">
      <formula>AND(_xlfn.ISFORMULA(CV72),MOD(ROW(),2))</formula>
    </cfRule>
    <cfRule type="expression" dxfId="23006" priority="1176">
      <formula>AND(_xlfn.ISFORMULA(CV72),MOD(ROW()+1,2))</formula>
    </cfRule>
    <cfRule type="expression" dxfId="23005" priority="1177">
      <formula>MOD(ROW(),2)</formula>
    </cfRule>
  </conditionalFormatting>
  <conditionalFormatting sqref="CX72">
    <cfRule type="expression" dxfId="23004" priority="1172">
      <formula>AND(_xlfn.ISFORMULA(CX72),MOD(ROW(),2))</formula>
    </cfRule>
    <cfRule type="expression" dxfId="23003" priority="1173">
      <formula>AND(_xlfn.ISFORMULA(CX72),MOD(ROW()+1,2))</formula>
    </cfRule>
    <cfRule type="expression" dxfId="23002" priority="1174">
      <formula>MOD(ROW(),2)</formula>
    </cfRule>
  </conditionalFormatting>
  <conditionalFormatting sqref="CF73:CL73 BW73:BX73 BZ73:CA73 H73:I73 CC73 DM73:XFD73 M73:BT73 CO73 A73:C73 F73 DJ73 CY73:DA73 CW73 CT73:CU73">
    <cfRule type="expression" dxfId="23001" priority="1168">
      <formula>AND(_xlfn.ISFORMULA(A73),MOD(ROW(),2))</formula>
    </cfRule>
    <cfRule type="expression" dxfId="23000" priority="1169">
      <formula>AND(_xlfn.ISFORMULA(A73),MOD(ROW()+1,2))</formula>
    </cfRule>
    <cfRule type="expression" dxfId="22999" priority="1171">
      <formula>MOD(ROW(),2)</formula>
    </cfRule>
  </conditionalFormatting>
  <conditionalFormatting sqref="BA73:BF73 BN73:BO73 BH73:BL73 I73 M73:O73 AX73 V73:AV73">
    <cfRule type="expression" dxfId="22998" priority="1170">
      <formula>AND(NOT(ISNUMBER(I73)),NOT(ISBLANK(I73)))</formula>
    </cfRule>
  </conditionalFormatting>
  <conditionalFormatting sqref="AR73:AT73 AN73:AP73 AD73:AL73">
    <cfRule type="expression" dxfId="22997" priority="1166" stopIfTrue="1">
      <formula>AND(OR(ISNUMBER(SEARCH("+",AD73)),ISNUMBER(SEARCH("–",AD73))),MOD(ROW()+1,2))</formula>
    </cfRule>
    <cfRule type="expression" dxfId="22996" priority="1167" stopIfTrue="1">
      <formula>AND(OR(ISNUMBER(SEARCH("+",AD73)),ISNUMBER(SEARCH("–",AD73))),MOD(ROW(),2))</formula>
    </cfRule>
  </conditionalFormatting>
  <conditionalFormatting sqref="CT73 BS73 BC73 CY73:DA73 BF73 AM73 AQ73 AU73 BI73:BJ73">
    <cfRule type="expression" dxfId="22995" priority="1165">
      <formula>OR(AND(NOT(_xlfn.ISFORMULA(AM73)),NOT(ISBLANK(AM73))),ISERROR(AM73))</formula>
    </cfRule>
  </conditionalFormatting>
  <conditionalFormatting sqref="DL73">
    <cfRule type="expression" dxfId="22994" priority="1164">
      <formula>AND(NOT(ISBLANK(A73)),ISBLANK(DL73))</formula>
    </cfRule>
  </conditionalFormatting>
  <conditionalFormatting sqref="G73">
    <cfRule type="containsBlanks" priority="1160">
      <formula>LEN(TRIM(G73))=0</formula>
    </cfRule>
    <cfRule type="expression" dxfId="22993" priority="1161">
      <formula>AND(_xlfn.ISFORMULA(G73),MOD(ROW(),2))</formula>
    </cfRule>
    <cfRule type="expression" dxfId="22992" priority="1162">
      <formula>AND(_xlfn.ISFORMULA(G73),MOD(ROW()+1,2))</formula>
    </cfRule>
    <cfRule type="expression" dxfId="22991" priority="1163">
      <formula>MOD(ROW(),2)</formula>
    </cfRule>
  </conditionalFormatting>
  <conditionalFormatting sqref="CD73:CE73 CM73:CN73 CB73 BY73 BU73:BV73">
    <cfRule type="expression" dxfId="22990" priority="1157">
      <formula>AND(_xlfn.ISFORMULA(BU73),MOD(ROW(),2))</formula>
    </cfRule>
    <cfRule type="expression" dxfId="22989" priority="1158">
      <formula>AND(_xlfn.ISFORMULA(BU73),MOD(ROW()+1,2))</formula>
    </cfRule>
    <cfRule type="expression" dxfId="22988" priority="1159">
      <formula>MOD(ROW(),2)</formula>
    </cfRule>
  </conditionalFormatting>
  <conditionalFormatting sqref="CM73:CN73 CD73:CE73 CB73 BY73 BU73:BV73">
    <cfRule type="expression" dxfId="22987" priority="1156">
      <formula>OR(AND(NOT(_xlfn.ISFORMULA(BU73)),NOT(ISBLANK(BU73))),ISERROR(BU73))</formula>
    </cfRule>
  </conditionalFormatting>
  <conditionalFormatting sqref="DK73">
    <cfRule type="expression" dxfId="22986" priority="1153">
      <formula>AND(_xlfn.ISFORMULA(DK73),MOD(ROW(),2))</formula>
    </cfRule>
    <cfRule type="expression" dxfId="22985" priority="1154">
      <formula>AND(_xlfn.ISFORMULA(DK73),MOD(ROW()+1,2))</formula>
    </cfRule>
    <cfRule type="expression" dxfId="22984" priority="1155">
      <formula>MOD(ROW(),2)</formula>
    </cfRule>
  </conditionalFormatting>
  <conditionalFormatting sqref="DK73">
    <cfRule type="expression" dxfId="22983" priority="1152">
      <formula>OR(AND(NOT(_xlfn.ISFORMULA(DK73)),NOT(ISBLANK(DK73))),ISERROR(DK73))</formula>
    </cfRule>
  </conditionalFormatting>
  <conditionalFormatting sqref="DL73">
    <cfRule type="expression" dxfId="22982" priority="1149">
      <formula>AND(_xlfn.ISFORMULA(DL73),MOD(ROW(),2))</formula>
    </cfRule>
    <cfRule type="expression" dxfId="22981" priority="1150">
      <formula>AND(_xlfn.ISFORMULA(DL73),MOD(ROW()+1,2))</formula>
    </cfRule>
    <cfRule type="expression" dxfId="22980" priority="1151">
      <formula>MOD(ROW(),2)</formula>
    </cfRule>
  </conditionalFormatting>
  <conditionalFormatting sqref="DL73">
    <cfRule type="expression" dxfId="22979" priority="1148">
      <formula>OR(AND(NOT(_xlfn.ISFORMULA(DL73)),NOT(ISBLANK(DL73))),ISERROR(DL73))</formula>
    </cfRule>
  </conditionalFormatting>
  <conditionalFormatting sqref="J73">
    <cfRule type="expression" dxfId="22978" priority="1144">
      <formula>AND(_xlfn.ISFORMULA(J73),MOD(ROW(),2))</formula>
    </cfRule>
    <cfRule type="expression" dxfId="22977" priority="1145">
      <formula>AND(_xlfn.ISFORMULA(J73),MOD(ROW()+1,2))</formula>
    </cfRule>
    <cfRule type="expression" dxfId="22976" priority="1147">
      <formula>MOD(ROW(),2)</formula>
    </cfRule>
  </conditionalFormatting>
  <conditionalFormatting sqref="J73">
    <cfRule type="expression" dxfId="22975" priority="1146">
      <formula>AND(NOT(ISNUMBER(J73)),NOT(ISBLANK(J73)))</formula>
    </cfRule>
  </conditionalFormatting>
  <conditionalFormatting sqref="CP73">
    <cfRule type="containsBlanks" priority="1139">
      <formula>LEN(TRIM(CP73))=0</formula>
    </cfRule>
    <cfRule type="expression" dxfId="22974" priority="1140">
      <formula>AND(_xlfn.ISFORMULA(CP73),MOD(ROW(),2))</formula>
    </cfRule>
    <cfRule type="expression" dxfId="22973" priority="1141">
      <formula>AND(_xlfn.ISFORMULA(CP73),MOD(ROW()+1,2))</formula>
    </cfRule>
    <cfRule type="expression" dxfId="22972" priority="1143">
      <formula>MOD(ROW(),2)</formula>
    </cfRule>
  </conditionalFormatting>
  <conditionalFormatting sqref="CP73">
    <cfRule type="expression" dxfId="22971" priority="1142">
      <formula>AND(NOT(ISNUMBER(CP73)),NOT(ISBLANK(CP73)))</formula>
    </cfRule>
  </conditionalFormatting>
  <conditionalFormatting sqref="E73">
    <cfRule type="expression" dxfId="22970" priority="1136">
      <formula>AND(_xlfn.ISFORMULA(E73),MOD(ROW(),2))</formula>
    </cfRule>
    <cfRule type="expression" dxfId="22969" priority="1137">
      <formula>AND(_xlfn.ISFORMULA(E73),MOD(ROW()+1,2))</formula>
    </cfRule>
    <cfRule type="expression" dxfId="22968" priority="1138">
      <formula>MOD(ROW(),2)</formula>
    </cfRule>
  </conditionalFormatting>
  <conditionalFormatting sqref="K73">
    <cfRule type="expression" dxfId="22967" priority="1132">
      <formula>AND(_xlfn.ISFORMULA(K73),MOD(ROW(),2))</formula>
    </cfRule>
    <cfRule type="expression" dxfId="22966" priority="1133">
      <formula>AND(_xlfn.ISFORMULA(K73),MOD(ROW()+1,2))</formula>
    </cfRule>
    <cfRule type="expression" dxfId="22965" priority="1135">
      <formula>MOD(ROW(),2)</formula>
    </cfRule>
  </conditionalFormatting>
  <conditionalFormatting sqref="K73">
    <cfRule type="expression" dxfId="22964" priority="1134">
      <formula>AND(NOT(ISNUMBER(K73)),NOT(ISBLANK(K73)))</formula>
    </cfRule>
  </conditionalFormatting>
  <conditionalFormatting sqref="L73">
    <cfRule type="expression" dxfId="22963" priority="1128">
      <formula>AND(_xlfn.ISFORMULA(L73),MOD(ROW(),2))</formula>
    </cfRule>
    <cfRule type="expression" dxfId="22962" priority="1129">
      <formula>AND(_xlfn.ISFORMULA(L73),MOD(ROW()+1,2))</formula>
    </cfRule>
    <cfRule type="expression" dxfId="22961" priority="1131">
      <formula>MOD(ROW(),2)</formula>
    </cfRule>
  </conditionalFormatting>
  <conditionalFormatting sqref="L73">
    <cfRule type="expression" dxfId="22960" priority="1130">
      <formula>AND(NOT(ISNUMBER(L73)),NOT(ISBLANK(L73)))</formula>
    </cfRule>
  </conditionalFormatting>
  <conditionalFormatting sqref="DB73:DC73 DE73">
    <cfRule type="expression" dxfId="22959" priority="1124">
      <formula>AND(_xlfn.ISFORMULA(DB73),MOD(ROW(),2))</formula>
    </cfRule>
    <cfRule type="expression" dxfId="22958" priority="1125">
      <formula>AND(_xlfn.ISFORMULA(DB73),MOD(ROW()+1,2))</formula>
    </cfRule>
    <cfRule type="expression" dxfId="22957" priority="1127">
      <formula>MOD(ROW(),2)</formula>
    </cfRule>
  </conditionalFormatting>
  <conditionalFormatting sqref="DB73:DC73 DE73">
    <cfRule type="expression" dxfId="22956" priority="1126">
      <formula>AND(NOT(ISNUMBER(DB73)),NOT(ISBLANK(DB73)))</formula>
    </cfRule>
  </conditionalFormatting>
  <conditionalFormatting sqref="DI72">
    <cfRule type="expression" dxfId="22955" priority="1116">
      <formula>AND(_xlfn.ISFORMULA(DI72),MOD(ROW(),2))</formula>
    </cfRule>
    <cfRule type="expression" dxfId="22954" priority="1117">
      <formula>AND(_xlfn.ISFORMULA(DI72),MOD(ROW()+1,2))</formula>
    </cfRule>
    <cfRule type="expression" dxfId="22953" priority="1119">
      <formula>MOD(ROW(),2)</formula>
    </cfRule>
  </conditionalFormatting>
  <conditionalFormatting sqref="DI72">
    <cfRule type="expression" dxfId="22952" priority="1118">
      <formula>AND(NOT(ISNUMBER(DI72)),NOT(ISBLANK(DI72)))</formula>
    </cfRule>
  </conditionalFormatting>
  <conditionalFormatting sqref="CV73">
    <cfRule type="expression" dxfId="22951" priority="1109">
      <formula>AND(_xlfn.ISFORMULA(CV73),MOD(ROW(),2))</formula>
    </cfRule>
    <cfRule type="expression" dxfId="22950" priority="1110">
      <formula>AND(_xlfn.ISFORMULA(CV73),MOD(ROW()+1,2))</formula>
    </cfRule>
    <cfRule type="expression" dxfId="22949" priority="1111">
      <formula>MOD(ROW(),2)</formula>
    </cfRule>
  </conditionalFormatting>
  <conditionalFormatting sqref="CS73">
    <cfRule type="expression" dxfId="22948" priority="1106">
      <formula>AND(_xlfn.ISFORMULA(CS73),MOD(ROW(),2))</formula>
    </cfRule>
    <cfRule type="expression" dxfId="22947" priority="1107">
      <formula>AND(_xlfn.ISFORMULA(CS73),MOD(ROW()+1,2))</formula>
    </cfRule>
    <cfRule type="expression" dxfId="22946" priority="1108">
      <formula>MOD(ROW(),2)</formula>
    </cfRule>
  </conditionalFormatting>
  <conditionalFormatting sqref="CQ73:CR73">
    <cfRule type="expression" dxfId="22945" priority="1103">
      <formula>AND(_xlfn.ISFORMULA(CQ73),MOD(ROW(),2))</formula>
    </cfRule>
    <cfRule type="expression" dxfId="22944" priority="1104">
      <formula>AND(_xlfn.ISFORMULA(CQ73),MOD(ROW()+1,2))</formula>
    </cfRule>
    <cfRule type="expression" dxfId="22943" priority="1105">
      <formula>MOD(ROW(),2)</formula>
    </cfRule>
  </conditionalFormatting>
  <conditionalFormatting sqref="H74:J74 AJ74:BY74 A74:F74 D75 M74:AF74 DJ74:XFD74 CY74:DA74 CW74 CB74:CU74">
    <cfRule type="expression" dxfId="22942" priority="1099">
      <formula>AND(_xlfn.ISFORMULA(A74),MOD(ROW(),2))</formula>
    </cfRule>
    <cfRule type="expression" dxfId="22941" priority="1100">
      <formula>AND(_xlfn.ISFORMULA(A74),MOD(ROW()+1,2))</formula>
    </cfRule>
    <cfRule type="expression" dxfId="22940" priority="1102">
      <formula>MOD(ROW(),2)</formula>
    </cfRule>
  </conditionalFormatting>
  <conditionalFormatting sqref="V74:AF74 AJ74:AV74 I74:J74 BN74:BO74 BH74:BL74 BA74:BF74 AX74 M74:O74">
    <cfRule type="expression" dxfId="22939" priority="1101">
      <formula>AND(NOT(ISNUMBER(I74)),NOT(ISBLANK(I74)))</formula>
    </cfRule>
  </conditionalFormatting>
  <conditionalFormatting sqref="AD74:AF74 AJ74:AL74 AR74:AT74 AN74:AP74">
    <cfRule type="expression" dxfId="22938" priority="1097" stopIfTrue="1">
      <formula>AND(OR(ISNUMBER(SEARCH("+",AD74)),ISNUMBER(SEARCH("–",AD74))),MOD(ROW()+1,2))</formula>
    </cfRule>
    <cfRule type="expression" dxfId="22937" priority="1098" stopIfTrue="1">
      <formula>AND(OR(ISNUMBER(SEARCH("+",AD74)),ISNUMBER(SEARCH("–",AD74))),MOD(ROW(),2))</formula>
    </cfRule>
  </conditionalFormatting>
  <conditionalFormatting sqref="DK74:DL74 CM74:CN74 CD74:CE74 CB74 BY74 BU74:BV74 BF74 BS74 CY74:DA74 CT74 BC74 BI74:BJ74 AU74 AQ74 AM74">
    <cfRule type="expression" dxfId="22936" priority="1096">
      <formula>OR(AND(NOT(_xlfn.ISFORMULA(AM74)),NOT(ISBLANK(AM74))),ISERROR(AM74))</formula>
    </cfRule>
  </conditionalFormatting>
  <conditionalFormatting sqref="DL74">
    <cfRule type="expression" dxfId="22935" priority="1095">
      <formula>AND(NOT(ISBLANK(A74)),ISBLANK(DL74))</formula>
    </cfRule>
  </conditionalFormatting>
  <conditionalFormatting sqref="G74">
    <cfRule type="containsBlanks" priority="1091">
      <formula>LEN(TRIM(G74))=0</formula>
    </cfRule>
    <cfRule type="expression" dxfId="22934" priority="1092">
      <formula>AND(_xlfn.ISFORMULA(G74),MOD(ROW(),2))</formula>
    </cfRule>
    <cfRule type="expression" dxfId="22933" priority="1093">
      <formula>AND(_xlfn.ISFORMULA(G74),MOD(ROW()+1,2))</formula>
    </cfRule>
    <cfRule type="expression" dxfId="22932" priority="1094">
      <formula>MOD(ROW(),2)</formula>
    </cfRule>
  </conditionalFormatting>
  <conditionalFormatting sqref="AG74:AI74">
    <cfRule type="expression" dxfId="22931" priority="1087">
      <formula>AND(_xlfn.ISFORMULA(AG74),MOD(ROW(),2))</formula>
    </cfRule>
    <cfRule type="expression" dxfId="22930" priority="1088">
      <formula>AND(_xlfn.ISFORMULA(AG74),MOD(ROW()+1,2))</formula>
    </cfRule>
    <cfRule type="expression" dxfId="22929" priority="1090">
      <formula>MOD(ROW(),2)</formula>
    </cfRule>
  </conditionalFormatting>
  <conditionalFormatting sqref="AG74:AI74">
    <cfRule type="expression" dxfId="22928" priority="1089">
      <formula>AND(NOT(ISNUMBER(AG74)),NOT(ISBLANK(AG74)))</formula>
    </cfRule>
  </conditionalFormatting>
  <conditionalFormatting sqref="AG74:AI74">
    <cfRule type="expression" dxfId="22927" priority="1085" stopIfTrue="1">
      <formula>AND(OR(ISNUMBER(SEARCH("+",AG74)),ISNUMBER(SEARCH("–",AG74))),MOD(ROW()+1,2))</formula>
    </cfRule>
    <cfRule type="expression" dxfId="22926" priority="1086" stopIfTrue="1">
      <formula>AND(OR(ISNUMBER(SEARCH("+",AG74)),ISNUMBER(SEARCH("–",AG74))),MOD(ROW(),2))</formula>
    </cfRule>
  </conditionalFormatting>
  <conditionalFormatting sqref="CX73">
    <cfRule type="expression" dxfId="22925" priority="1081">
      <formula>AND(_xlfn.ISFORMULA(CX73),MOD(ROW(),2))</formula>
    </cfRule>
    <cfRule type="expression" dxfId="22924" priority="1082">
      <formula>AND(_xlfn.ISFORMULA(CX73),MOD(ROW()+1,2))</formula>
    </cfRule>
    <cfRule type="expression" dxfId="22923" priority="1084">
      <formula>MOD(ROW(),2)</formula>
    </cfRule>
  </conditionalFormatting>
  <conditionalFormatting sqref="CX73">
    <cfRule type="expression" dxfId="22922" priority="1083">
      <formula>AND(NOT(ISNUMBER(CX73)),NOT(ISBLANK(CX73)))</formula>
    </cfRule>
  </conditionalFormatting>
  <conditionalFormatting sqref="CO75 CW75 DJ75 M75:AL75 BM75 BP75 CU75 A75:C75 DM75:XFD75 CC75 BT75 AV75:BB75 AR75:AT75 AN75:AP75 H75 BF75:BJ75 F75">
    <cfRule type="expression" dxfId="22921" priority="1077">
      <formula>AND(_xlfn.ISFORMULA(A75),MOD(ROW(),2))</formula>
    </cfRule>
    <cfRule type="expression" dxfId="22920" priority="1078">
      <formula>AND(_xlfn.ISFORMULA(A75),MOD(ROW()+1,2))</formula>
    </cfRule>
    <cfRule type="expression" dxfId="22919" priority="1080">
      <formula>MOD(ROW(),2)</formula>
    </cfRule>
  </conditionalFormatting>
  <conditionalFormatting sqref="M75:O75 BF75 BA75:BB75 AV75 AR75:AT75 AN75:AP75 V75:AL75 AX75 BH75:BJ75">
    <cfRule type="expression" dxfId="22918" priority="1079">
      <formula>AND(NOT(ISNUMBER(M75)),NOT(ISBLANK(M75)))</formula>
    </cfRule>
  </conditionalFormatting>
  <conditionalFormatting sqref="AR75:AT75 AN75:AP75 AD75:AL75">
    <cfRule type="expression" dxfId="22917" priority="1075" stopIfTrue="1">
      <formula>AND(OR(ISNUMBER(SEARCH("+",AD75)),ISNUMBER(SEARCH("–",AD75))),MOD(ROW()+1,2))</formula>
    </cfRule>
    <cfRule type="expression" dxfId="22916" priority="1076" stopIfTrue="1">
      <formula>AND(OR(ISNUMBER(SEARCH("+",AD75)),ISNUMBER(SEARCH("–",AD75))),MOD(ROW(),2))</formula>
    </cfRule>
  </conditionalFormatting>
  <conditionalFormatting sqref="BF75 BI75:BJ75">
    <cfRule type="expression" dxfId="22915" priority="1074">
      <formula>OR(AND(NOT(_xlfn.ISFORMULA(BF75)),NOT(ISBLANK(BF75))),ISERROR(BF75))</formula>
    </cfRule>
  </conditionalFormatting>
  <conditionalFormatting sqref="G75">
    <cfRule type="containsBlanks" priority="1070">
      <formula>LEN(TRIM(G75))=0</formula>
    </cfRule>
    <cfRule type="expression" dxfId="22914" priority="1071">
      <formula>AND(_xlfn.ISFORMULA(G75),MOD(ROW(),2))</formula>
    </cfRule>
    <cfRule type="expression" dxfId="22913" priority="1072">
      <formula>AND(_xlfn.ISFORMULA(G75),MOD(ROW()+1,2))</formula>
    </cfRule>
    <cfRule type="expression" dxfId="22912" priority="1073">
      <formula>MOD(ROW(),2)</formula>
    </cfRule>
  </conditionalFormatting>
  <conditionalFormatting sqref="CT75 BS75 BU75:BV75 BY75 CB75 CD75:CE75 CM75:CN75">
    <cfRule type="containsBlanks" priority="1065">
      <formula>LEN(TRIM(BS75))=0</formula>
    </cfRule>
    <cfRule type="expression" dxfId="22911" priority="1067">
      <formula>AND(_xlfn.ISFORMULA(BS75),MOD(ROW()+1,2))</formula>
    </cfRule>
    <cfRule type="expression" dxfId="22910" priority="1068">
      <formula>AND(_xlfn.ISFORMULA(BS77),MOD(ROW(),2))</formula>
    </cfRule>
    <cfRule type="expression" dxfId="22909" priority="1069">
      <formula>MOD(ROW(),2)</formula>
    </cfRule>
  </conditionalFormatting>
  <conditionalFormatting sqref="CT75">
    <cfRule type="expression" dxfId="22908" priority="1066">
      <formula>OR(AND(NOT(_xlfn.ISFORMULA(CT75)),NOT(ISBLANK(CT75))),ISERROR(CT75))</formula>
    </cfRule>
  </conditionalFormatting>
  <conditionalFormatting sqref="CY75:DA75 BC75">
    <cfRule type="expression" dxfId="22907" priority="1061">
      <formula>AND(_xlfn.ISFORMULA(BC75),MOD(ROW(),2))</formula>
    </cfRule>
    <cfRule type="expression" dxfId="22906" priority="1062">
      <formula>AND(_xlfn.ISFORMULA(BC75),MOD(ROW()+1,2))</formula>
    </cfRule>
    <cfRule type="expression" dxfId="22905" priority="1064">
      <formula>MOD(ROW(),2)</formula>
    </cfRule>
  </conditionalFormatting>
  <conditionalFormatting sqref="BC75">
    <cfRule type="expression" dxfId="22904" priority="1063">
      <formula>AND(NOT(ISNUMBER(BC75)),NOT(ISBLANK(BC75)))</formula>
    </cfRule>
  </conditionalFormatting>
  <conditionalFormatting sqref="CY75:DA75 BC75">
    <cfRule type="expression" dxfId="22903" priority="1060">
      <formula>OR(AND(NOT(_xlfn.ISFORMULA(BC75)),NOT(ISBLANK(BC75))),ISERROR(BC75))</formula>
    </cfRule>
  </conditionalFormatting>
  <conditionalFormatting sqref="AM75 AQ75 AU75">
    <cfRule type="expression" dxfId="22902" priority="1056">
      <formula>AND(_xlfn.ISFORMULA(AM75),MOD(ROW(),2))</formula>
    </cfRule>
    <cfRule type="expression" dxfId="22901" priority="1057">
      <formula>AND(_xlfn.ISFORMULA(AM75),MOD(ROW()+1,2))</formula>
    </cfRule>
    <cfRule type="expression" dxfId="22900" priority="1059">
      <formula>MOD(ROW(),2)</formula>
    </cfRule>
  </conditionalFormatting>
  <conditionalFormatting sqref="AM75 AQ75 AU75">
    <cfRule type="expression" dxfId="22899" priority="1058">
      <formula>AND(NOT(ISNUMBER(AM75)),NOT(ISBLANK(AM75)))</formula>
    </cfRule>
  </conditionalFormatting>
  <conditionalFormatting sqref="AM75 AQ75 AU75">
    <cfRule type="expression" dxfId="22898" priority="1055">
      <formula>OR(AND(NOT(_xlfn.ISFORMULA(AM75)),NOT(ISBLANK(AM75))),ISERROR(AM75))</formula>
    </cfRule>
  </conditionalFormatting>
  <conditionalFormatting sqref="DK75">
    <cfRule type="expression" dxfId="22897" priority="1052">
      <formula>AND(_xlfn.ISFORMULA(DK75),MOD(ROW(),2))</formula>
    </cfRule>
    <cfRule type="expression" dxfId="22896" priority="1053">
      <formula>AND(_xlfn.ISFORMULA(DK75),MOD(ROW()+1,2))</formula>
    </cfRule>
    <cfRule type="expression" dxfId="22895" priority="1054">
      <formula>MOD(ROW(),2)</formula>
    </cfRule>
  </conditionalFormatting>
  <conditionalFormatting sqref="DK75">
    <cfRule type="expression" dxfId="22894" priority="1051">
      <formula>OR(AND(NOT(_xlfn.ISFORMULA(DK75)),NOT(ISBLANK(DK75))),ISERROR(DK75))</formula>
    </cfRule>
  </conditionalFormatting>
  <conditionalFormatting sqref="BS75 BU75:BV75 BY75 CB75 CD75:CE75 CM75:CN75">
    <cfRule type="expression" dxfId="22893" priority="1050">
      <formula>OR(AND(NOT(_xlfn.ISFORMULA(BS75)),NOT(ISBLANK(BS75))),ISERROR(BS75))</formula>
    </cfRule>
  </conditionalFormatting>
  <conditionalFormatting sqref="BY75">
    <cfRule type="containsBlanks" priority="1049">
      <formula>LEN(TRIM(BY75))=0</formula>
    </cfRule>
  </conditionalFormatting>
  <conditionalFormatting sqref="BY75">
    <cfRule type="expression" dxfId="22892" priority="1046">
      <formula>AND(_xlfn.ISFORMULA(BY75),MOD(ROW(),2))</formula>
    </cfRule>
    <cfRule type="expression" dxfId="22891" priority="1047">
      <formula>AND(_xlfn.ISFORMULA(BY75),MOD(ROW()+1,2))</formula>
    </cfRule>
    <cfRule type="expression" dxfId="22890" priority="1048">
      <formula>MOD(ROW(),2)</formula>
    </cfRule>
  </conditionalFormatting>
  <conditionalFormatting sqref="BS75">
    <cfRule type="containsBlanks" priority="1045">
      <formula>LEN(TRIM(BS75))=0</formula>
    </cfRule>
  </conditionalFormatting>
  <conditionalFormatting sqref="BS75">
    <cfRule type="expression" dxfId="22889" priority="1042">
      <formula>AND(_xlfn.ISFORMULA(BS75),MOD(ROW(),2))</formula>
    </cfRule>
    <cfRule type="expression" dxfId="22888" priority="1043">
      <formula>AND(_xlfn.ISFORMULA(BS75),MOD(ROW()+1,2))</formula>
    </cfRule>
    <cfRule type="expression" dxfId="22887" priority="1044">
      <formula>MOD(ROW(),2)</formula>
    </cfRule>
  </conditionalFormatting>
  <conditionalFormatting sqref="BU75">
    <cfRule type="containsBlanks" priority="1041">
      <formula>LEN(TRIM(BU75))=0</formula>
    </cfRule>
  </conditionalFormatting>
  <conditionalFormatting sqref="BU75">
    <cfRule type="expression" dxfId="22886" priority="1038">
      <formula>AND(_xlfn.ISFORMULA(BU75),MOD(ROW(),2))</formula>
    </cfRule>
    <cfRule type="expression" dxfId="22885" priority="1039">
      <formula>AND(_xlfn.ISFORMULA(BU75),MOD(ROW()+1,2))</formula>
    </cfRule>
    <cfRule type="expression" dxfId="22884" priority="1040">
      <formula>MOD(ROW(),2)</formula>
    </cfRule>
  </conditionalFormatting>
  <conditionalFormatting sqref="BV75">
    <cfRule type="containsBlanks" priority="1037">
      <formula>LEN(TRIM(BV75))=0</formula>
    </cfRule>
  </conditionalFormatting>
  <conditionalFormatting sqref="BV75">
    <cfRule type="expression" dxfId="22883" priority="1034">
      <formula>AND(_xlfn.ISFORMULA(BV75),MOD(ROW(),2))</formula>
    </cfRule>
    <cfRule type="expression" dxfId="22882" priority="1035">
      <formula>AND(_xlfn.ISFORMULA(BV75),MOD(ROW()+1,2))</formula>
    </cfRule>
    <cfRule type="expression" dxfId="22881" priority="1036">
      <formula>MOD(ROW(),2)</formula>
    </cfRule>
  </conditionalFormatting>
  <conditionalFormatting sqref="CB75">
    <cfRule type="containsBlanks" priority="1033">
      <formula>LEN(TRIM(CB75))=0</formula>
    </cfRule>
  </conditionalFormatting>
  <conditionalFormatting sqref="CB75">
    <cfRule type="expression" dxfId="22880" priority="1030">
      <formula>AND(_xlfn.ISFORMULA(CB75),MOD(ROW(),2))</formula>
    </cfRule>
    <cfRule type="expression" dxfId="22879" priority="1031">
      <formula>AND(_xlfn.ISFORMULA(CB75),MOD(ROW()+1,2))</formula>
    </cfRule>
    <cfRule type="expression" dxfId="22878" priority="1032">
      <formula>MOD(ROW(),2)</formula>
    </cfRule>
  </conditionalFormatting>
  <conditionalFormatting sqref="CD75:CE75">
    <cfRule type="containsBlanks" priority="1029">
      <formula>LEN(TRIM(CD75))=0</formula>
    </cfRule>
  </conditionalFormatting>
  <conditionalFormatting sqref="CD75:CE75">
    <cfRule type="expression" dxfId="22877" priority="1026">
      <formula>AND(_xlfn.ISFORMULA(CD75),MOD(ROW(),2))</formula>
    </cfRule>
    <cfRule type="expression" dxfId="22876" priority="1027">
      <formula>AND(_xlfn.ISFORMULA(CD75),MOD(ROW()+1,2))</formula>
    </cfRule>
    <cfRule type="expression" dxfId="22875" priority="1028">
      <formula>MOD(ROW(),2)</formula>
    </cfRule>
  </conditionalFormatting>
  <conditionalFormatting sqref="CM75:CN75">
    <cfRule type="containsBlanks" priority="1025">
      <formula>LEN(TRIM(CM75))=0</formula>
    </cfRule>
  </conditionalFormatting>
  <conditionalFormatting sqref="CM75:CN75">
    <cfRule type="expression" dxfId="22874" priority="1022">
      <formula>AND(_xlfn.ISFORMULA(CM75),MOD(ROW(),2))</formula>
    </cfRule>
    <cfRule type="expression" dxfId="22873" priority="1023">
      <formula>AND(_xlfn.ISFORMULA(CM75),MOD(ROW()+1,2))</formula>
    </cfRule>
    <cfRule type="expression" dxfId="22872" priority="1024">
      <formula>MOD(ROW(),2)</formula>
    </cfRule>
  </conditionalFormatting>
  <conditionalFormatting sqref="I75">
    <cfRule type="expression" dxfId="22871" priority="1018">
      <formula>AND(_xlfn.ISFORMULA(I75),MOD(ROW(),2))</formula>
    </cfRule>
    <cfRule type="expression" dxfId="22870" priority="1019">
      <formula>AND(_xlfn.ISFORMULA(I75),MOD(ROW()+1,2))</formula>
    </cfRule>
    <cfRule type="expression" dxfId="22869" priority="1021">
      <formula>MOD(ROW(),2)</formula>
    </cfRule>
  </conditionalFormatting>
  <conditionalFormatting sqref="I75">
    <cfRule type="expression" dxfId="22868" priority="1020">
      <formula>AND(NOT(ISNUMBER(I75)),NOT(ISBLANK(I75)))</formula>
    </cfRule>
  </conditionalFormatting>
  <conditionalFormatting sqref="BD75:BE75">
    <cfRule type="containsBlanks" priority="1013">
      <formula>LEN(TRIM(BD75))=0</formula>
    </cfRule>
    <cfRule type="expression" dxfId="22867" priority="1014">
      <formula>AND(_xlfn.ISFORMULA(BD75),MOD(ROW(),2))</formula>
    </cfRule>
    <cfRule type="expression" dxfId="22866" priority="1015">
      <formula>AND(_xlfn.ISFORMULA(BD75),MOD(ROW()+1,2))</formula>
    </cfRule>
    <cfRule type="expression" dxfId="22865" priority="1017">
      <formula>MOD(ROW(),2)</formula>
    </cfRule>
  </conditionalFormatting>
  <conditionalFormatting sqref="BD75:BE75">
    <cfRule type="expression" dxfId="22864" priority="1016">
      <formula>AND(NOT(ISNUMBER(BD75)),NOT(ISBLANK(BD75)))</formula>
    </cfRule>
  </conditionalFormatting>
  <conditionalFormatting sqref="BL75">
    <cfRule type="containsBlanks" priority="1004">
      <formula>LEN(TRIM(BL75))=0</formula>
    </cfRule>
    <cfRule type="expression" dxfId="22863" priority="1006">
      <formula>AND(_xlfn.ISFORMULA(BL75),MOD(ROW()+1,2))</formula>
    </cfRule>
    <cfRule type="expression" dxfId="22862" priority="1007">
      <formula>AND(_xlfn.ISFORMULA(BL77),MOD(ROW(),2))</formula>
    </cfRule>
    <cfRule type="expression" dxfId="22861" priority="1008">
      <formula>MOD(ROW(),2)</formula>
    </cfRule>
  </conditionalFormatting>
  <conditionalFormatting sqref="BL75">
    <cfRule type="expression" dxfId="22860" priority="1005">
      <formula>AND(NOT(ISNUMBER(BL75)),NOT(ISBLANK(BL75)))</formula>
    </cfRule>
  </conditionalFormatting>
  <conditionalFormatting sqref="BL75">
    <cfRule type="containsBlanks" priority="1009">
      <formula>LEN(TRIM(BL75))=0</formula>
    </cfRule>
    <cfRule type="expression" dxfId="22859" priority="1010">
      <formula>AND(_xlfn.ISFORMULA(BL75),MOD(ROW()+1,2))</formula>
    </cfRule>
    <cfRule type="expression" dxfId="22858" priority="1011">
      <formula>AND(_xlfn.ISFORMULA(BL78),MOD(ROW(),2))</formula>
    </cfRule>
    <cfRule type="expression" dxfId="22857" priority="1012">
      <formula>MOD(ROW(),2)</formula>
    </cfRule>
  </conditionalFormatting>
  <conditionalFormatting sqref="BN75:BO75">
    <cfRule type="containsBlanks" priority="995">
      <formula>LEN(TRIM(BN75))=0</formula>
    </cfRule>
    <cfRule type="expression" dxfId="22856" priority="997">
      <formula>AND(_xlfn.ISFORMULA(BN75),MOD(ROW()+1,2))</formula>
    </cfRule>
    <cfRule type="expression" dxfId="22855" priority="998">
      <formula>AND(_xlfn.ISFORMULA(BN77),MOD(ROW(),2))</formula>
    </cfRule>
    <cfRule type="expression" dxfId="22854" priority="999">
      <formula>MOD(ROW(),2)</formula>
    </cfRule>
  </conditionalFormatting>
  <conditionalFormatting sqref="BN75:BO75">
    <cfRule type="expression" dxfId="22853" priority="996">
      <formula>AND(NOT(ISNUMBER(BN75)),NOT(ISBLANK(BN75)))</formula>
    </cfRule>
  </conditionalFormatting>
  <conditionalFormatting sqref="BN75:BO75">
    <cfRule type="containsBlanks" priority="1000">
      <formula>LEN(TRIM(BN75))=0</formula>
    </cfRule>
    <cfRule type="expression" dxfId="22852" priority="1001">
      <formula>AND(_xlfn.ISFORMULA(BN75),MOD(ROW()+1,2))</formula>
    </cfRule>
    <cfRule type="expression" dxfId="22851" priority="1002">
      <formula>AND(_xlfn.ISFORMULA(BN78),MOD(ROW(),2))</formula>
    </cfRule>
    <cfRule type="expression" dxfId="22850" priority="1003">
      <formula>MOD(ROW(),2)</formula>
    </cfRule>
  </conditionalFormatting>
  <conditionalFormatting sqref="BX75">
    <cfRule type="containsBlanks" priority="990">
      <formula>LEN(TRIM(BX75))=0</formula>
    </cfRule>
    <cfRule type="expression" dxfId="22849" priority="991">
      <formula>AND(_xlfn.ISFORMULA(BX75),MOD(ROW(),2))</formula>
    </cfRule>
    <cfRule type="expression" dxfId="22848" priority="992">
      <formula>AND(_xlfn.ISFORMULA(BX75),MOD(ROW()+1,2))</formula>
    </cfRule>
    <cfRule type="expression" dxfId="22847" priority="994">
      <formula>MOD(ROW(),2)</formula>
    </cfRule>
  </conditionalFormatting>
  <conditionalFormatting sqref="BX75">
    <cfRule type="expression" dxfId="22846" priority="993">
      <formula>AND(NOT(ISNUMBER(BX75)),NOT(ISBLANK(BX75)))</formula>
    </cfRule>
  </conditionalFormatting>
  <conditionalFormatting sqref="BZ75">
    <cfRule type="containsBlanks" priority="985">
      <formula>LEN(TRIM(BZ75))=0</formula>
    </cfRule>
    <cfRule type="expression" dxfId="22845" priority="986">
      <formula>AND(_xlfn.ISFORMULA(BZ75),MOD(ROW(),2))</formula>
    </cfRule>
    <cfRule type="expression" dxfId="22844" priority="987">
      <formula>AND(_xlfn.ISFORMULA(BZ75),MOD(ROW()+1,2))</formula>
    </cfRule>
    <cfRule type="expression" dxfId="22843" priority="989">
      <formula>MOD(ROW(),2)</formula>
    </cfRule>
  </conditionalFormatting>
  <conditionalFormatting sqref="BZ75">
    <cfRule type="expression" dxfId="22842" priority="988">
      <formula>AND(NOT(ISNUMBER(BZ75)),NOT(ISBLANK(BZ75)))</formula>
    </cfRule>
  </conditionalFormatting>
  <conditionalFormatting sqref="CK75">
    <cfRule type="containsBlanks" priority="980">
      <formula>LEN(TRIM(CK75))=0</formula>
    </cfRule>
    <cfRule type="expression" dxfId="22841" priority="981">
      <formula>AND(_xlfn.ISFORMULA(CK75),MOD(ROW(),2))</formula>
    </cfRule>
    <cfRule type="expression" dxfId="22840" priority="982">
      <formula>AND(_xlfn.ISFORMULA(CK75),MOD(ROW()+1,2))</formula>
    </cfRule>
    <cfRule type="expression" dxfId="22839" priority="984">
      <formula>MOD(ROW(),2)</formula>
    </cfRule>
  </conditionalFormatting>
  <conditionalFormatting sqref="CK75">
    <cfRule type="expression" dxfId="22838" priority="983">
      <formula>AND(NOT(ISNUMBER(CK75)),NOT(ISBLANK(CK75)))</formula>
    </cfRule>
  </conditionalFormatting>
  <conditionalFormatting sqref="DL75">
    <cfRule type="expression" dxfId="22837" priority="977">
      <formula>AND(_xlfn.ISFORMULA(DL75),MOD(ROW(),2))</formula>
    </cfRule>
    <cfRule type="expression" dxfId="22836" priority="978">
      <formula>AND(_xlfn.ISFORMULA(DL75),MOD(ROW()+1,2))</formula>
    </cfRule>
    <cfRule type="expression" dxfId="22835" priority="979">
      <formula>MOD(ROW(),2)</formula>
    </cfRule>
  </conditionalFormatting>
  <conditionalFormatting sqref="DL75">
    <cfRule type="expression" dxfId="22834" priority="976">
      <formula>OR(AND(NOT(_xlfn.ISFORMULA(DL75)),NOT(ISBLANK(DL75))),ISERROR(DL75))</formula>
    </cfRule>
  </conditionalFormatting>
  <conditionalFormatting sqref="DL75">
    <cfRule type="expression" dxfId="22833" priority="975">
      <formula>AND(NOT(ISBLANK(A75)),ISBLANK(DL75))</formula>
    </cfRule>
  </conditionalFormatting>
  <conditionalFormatting sqref="BK75">
    <cfRule type="containsBlanks" priority="966">
      <formula>LEN(TRIM(BK75))=0</formula>
    </cfRule>
    <cfRule type="expression" dxfId="22832" priority="968">
      <formula>AND(_xlfn.ISFORMULA(BK75),MOD(ROW()+1,2))</formula>
    </cfRule>
    <cfRule type="expression" dxfId="22831" priority="969">
      <formula>AND(_xlfn.ISFORMULA(BK77),MOD(ROW(),2))</formula>
    </cfRule>
    <cfRule type="expression" dxfId="22830" priority="970">
      <formula>MOD(ROW(),2)</formula>
    </cfRule>
  </conditionalFormatting>
  <conditionalFormatting sqref="BK75">
    <cfRule type="expression" dxfId="22829" priority="967">
      <formula>AND(NOT(ISNUMBER(BK75)),NOT(ISBLANK(BK75)))</formula>
    </cfRule>
  </conditionalFormatting>
  <conditionalFormatting sqref="BK75">
    <cfRule type="containsBlanks" priority="971">
      <formula>LEN(TRIM(BK75))=0</formula>
    </cfRule>
    <cfRule type="expression" dxfId="22828" priority="972">
      <formula>AND(_xlfn.ISFORMULA(BK75),MOD(ROW()+1,2))</formula>
    </cfRule>
    <cfRule type="expression" dxfId="22827" priority="973">
      <formula>AND(_xlfn.ISFORMULA(BK78),MOD(ROW(),2))</formula>
    </cfRule>
    <cfRule type="expression" dxfId="22826" priority="974">
      <formula>MOD(ROW(),2)</formula>
    </cfRule>
  </conditionalFormatting>
  <conditionalFormatting sqref="BQ75">
    <cfRule type="containsBlanks" priority="961">
      <formula>LEN(TRIM(BQ75))=0</formula>
    </cfRule>
    <cfRule type="expression" dxfId="22825" priority="962">
      <formula>AND(_xlfn.ISFORMULA(BQ75),MOD(ROW(),2))</formula>
    </cfRule>
    <cfRule type="expression" dxfId="22824" priority="963">
      <formula>AND(_xlfn.ISFORMULA(BQ75),MOD(ROW()+1,2))</formula>
    </cfRule>
    <cfRule type="expression" dxfId="22823" priority="965">
      <formula>MOD(ROW(),2)</formula>
    </cfRule>
  </conditionalFormatting>
  <conditionalFormatting sqref="BQ75">
    <cfRule type="expression" dxfId="22822" priority="964">
      <formula>AND(NOT(ISNUMBER(BQ75)),NOT(ISBLANK(BQ75)))</formula>
    </cfRule>
  </conditionalFormatting>
  <conditionalFormatting sqref="CA75">
    <cfRule type="containsBlanks" priority="956">
      <formula>LEN(TRIM(CA75))=0</formula>
    </cfRule>
    <cfRule type="expression" dxfId="22821" priority="957">
      <formula>AND(_xlfn.ISFORMULA(CA75),MOD(ROW(),2))</formula>
    </cfRule>
    <cfRule type="expression" dxfId="22820" priority="958">
      <formula>AND(_xlfn.ISFORMULA(CA75),MOD(ROW()+1,2))</formula>
    </cfRule>
    <cfRule type="expression" dxfId="22819" priority="960">
      <formula>MOD(ROW(),2)</formula>
    </cfRule>
  </conditionalFormatting>
  <conditionalFormatting sqref="CA75">
    <cfRule type="expression" dxfId="22818" priority="959">
      <formula>AND(NOT(ISNUMBER(CA75)),NOT(ISBLANK(CA75)))</formula>
    </cfRule>
  </conditionalFormatting>
  <conditionalFormatting sqref="CF75">
    <cfRule type="containsBlanks" priority="951">
      <formula>LEN(TRIM(CF75))=0</formula>
    </cfRule>
    <cfRule type="expression" dxfId="22817" priority="952">
      <formula>AND(_xlfn.ISFORMULA(CF75),MOD(ROW(),2))</formula>
    </cfRule>
    <cfRule type="expression" dxfId="22816" priority="953">
      <formula>AND(_xlfn.ISFORMULA(CF75),MOD(ROW()+1,2))</formula>
    </cfRule>
    <cfRule type="expression" dxfId="22815" priority="955">
      <formula>MOD(ROW(),2)</formula>
    </cfRule>
  </conditionalFormatting>
  <conditionalFormatting sqref="CF75">
    <cfRule type="expression" dxfId="22814" priority="954">
      <formula>AND(NOT(ISNUMBER(CF75)),NOT(ISBLANK(CF75)))</formula>
    </cfRule>
  </conditionalFormatting>
  <conditionalFormatting sqref="CG75:CH75">
    <cfRule type="containsBlanks" priority="946">
      <formula>LEN(TRIM(CG75))=0</formula>
    </cfRule>
    <cfRule type="expression" dxfId="22813" priority="947">
      <formula>AND(_xlfn.ISFORMULA(CG75),MOD(ROW(),2))</formula>
    </cfRule>
    <cfRule type="expression" dxfId="22812" priority="948">
      <formula>AND(_xlfn.ISFORMULA(CG75),MOD(ROW()+1,2))</formula>
    </cfRule>
    <cfRule type="expression" dxfId="22811" priority="950">
      <formula>MOD(ROW(),2)</formula>
    </cfRule>
  </conditionalFormatting>
  <conditionalFormatting sqref="CG75:CH75">
    <cfRule type="expression" dxfId="22810" priority="949">
      <formula>AND(NOT(ISNUMBER(CG75)),NOT(ISBLANK(CG75)))</formula>
    </cfRule>
  </conditionalFormatting>
  <conditionalFormatting sqref="CI75">
    <cfRule type="containsBlanks" priority="941">
      <formula>LEN(TRIM(CI75))=0</formula>
    </cfRule>
    <cfRule type="expression" dxfId="22809" priority="942">
      <formula>AND(_xlfn.ISFORMULA(CI75),MOD(ROW(),2))</formula>
    </cfRule>
    <cfRule type="expression" dxfId="22808" priority="943">
      <formula>AND(_xlfn.ISFORMULA(CI75),MOD(ROW()+1,2))</formula>
    </cfRule>
    <cfRule type="expression" dxfId="22807" priority="945">
      <formula>MOD(ROW(),2)</formula>
    </cfRule>
  </conditionalFormatting>
  <conditionalFormatting sqref="CI75">
    <cfRule type="expression" dxfId="22806" priority="944">
      <formula>AND(NOT(ISNUMBER(CI75)),NOT(ISBLANK(CI75)))</formula>
    </cfRule>
  </conditionalFormatting>
  <conditionalFormatting sqref="CJ75">
    <cfRule type="containsBlanks" priority="936">
      <formula>LEN(TRIM(CJ75))=0</formula>
    </cfRule>
    <cfRule type="expression" dxfId="22805" priority="937">
      <formula>AND(_xlfn.ISFORMULA(CJ75),MOD(ROW(),2))</formula>
    </cfRule>
    <cfRule type="expression" dxfId="22804" priority="938">
      <formula>AND(_xlfn.ISFORMULA(CJ75),MOD(ROW()+1,2))</formula>
    </cfRule>
    <cfRule type="expression" dxfId="22803" priority="940">
      <formula>MOD(ROW(),2)</formula>
    </cfRule>
  </conditionalFormatting>
  <conditionalFormatting sqref="CJ75">
    <cfRule type="expression" dxfId="22802" priority="939">
      <formula>AND(NOT(ISNUMBER(CJ75)),NOT(ISBLANK(CJ75)))</formula>
    </cfRule>
  </conditionalFormatting>
  <conditionalFormatting sqref="CL75">
    <cfRule type="containsBlanks" priority="931">
      <formula>LEN(TRIM(CL75))=0</formula>
    </cfRule>
    <cfRule type="expression" dxfId="22801" priority="932">
      <formula>AND(_xlfn.ISFORMULA(CL75),MOD(ROW(),2))</formula>
    </cfRule>
    <cfRule type="expression" dxfId="22800" priority="933">
      <formula>AND(_xlfn.ISFORMULA(CL75),MOD(ROW()+1,2))</formula>
    </cfRule>
    <cfRule type="expression" dxfId="22799" priority="935">
      <formula>MOD(ROW(),2)</formula>
    </cfRule>
  </conditionalFormatting>
  <conditionalFormatting sqref="CL75">
    <cfRule type="expression" dxfId="22798" priority="934">
      <formula>AND(NOT(ISNUMBER(CL75)),NOT(ISBLANK(CL75)))</formula>
    </cfRule>
  </conditionalFormatting>
  <conditionalFormatting sqref="CP75">
    <cfRule type="containsBlanks" priority="926">
      <formula>LEN(TRIM(CP75))=0</formula>
    </cfRule>
    <cfRule type="expression" dxfId="22797" priority="927">
      <formula>AND(_xlfn.ISFORMULA(CP75),MOD(ROW(),2))</formula>
    </cfRule>
    <cfRule type="expression" dxfId="22796" priority="928">
      <formula>AND(_xlfn.ISFORMULA(CP75),MOD(ROW()+1,2))</formula>
    </cfRule>
    <cfRule type="expression" dxfId="22795" priority="930">
      <formula>MOD(ROW(),2)</formula>
    </cfRule>
  </conditionalFormatting>
  <conditionalFormatting sqref="CP75">
    <cfRule type="expression" dxfId="22794" priority="929">
      <formula>AND(NOT(ISNUMBER(CP75)),NOT(ISBLANK(CP75)))</formula>
    </cfRule>
  </conditionalFormatting>
  <conditionalFormatting sqref="J75:K75">
    <cfRule type="containsBlanks" priority="901">
      <formula>LEN(TRIM(J75))=0</formula>
    </cfRule>
    <cfRule type="expression" dxfId="22793" priority="902">
      <formula>AND(_xlfn.ISFORMULA(J75),MOD(ROW(),2))</formula>
    </cfRule>
    <cfRule type="expression" dxfId="22792" priority="903">
      <formula>AND(_xlfn.ISFORMULA(J75),MOD(ROW()+1,2))</formula>
    </cfRule>
    <cfRule type="expression" dxfId="22791" priority="905">
      <formula>MOD(ROW(),2)</formula>
    </cfRule>
  </conditionalFormatting>
  <conditionalFormatting sqref="J75:K75">
    <cfRule type="expression" dxfId="22790" priority="904">
      <formula>AND(NOT(ISNUMBER(J75)),NOT(ISBLANK(J75)))</formula>
    </cfRule>
  </conditionalFormatting>
  <conditionalFormatting sqref="L75">
    <cfRule type="containsBlanks" priority="896">
      <formula>LEN(TRIM(L75))=0</formula>
    </cfRule>
    <cfRule type="expression" dxfId="22789" priority="897">
      <formula>AND(_xlfn.ISFORMULA(L75),MOD(ROW(),2))</formula>
    </cfRule>
    <cfRule type="expression" dxfId="22788" priority="898">
      <formula>AND(_xlfn.ISFORMULA(L75),MOD(ROW()+1,2))</formula>
    </cfRule>
    <cfRule type="expression" dxfId="22787" priority="900">
      <formula>MOD(ROW(),2)</formula>
    </cfRule>
  </conditionalFormatting>
  <conditionalFormatting sqref="L75">
    <cfRule type="expression" dxfId="22786" priority="899">
      <formula>AND(NOT(ISNUMBER(L75)),NOT(ISBLANK(L75)))</formula>
    </cfRule>
  </conditionalFormatting>
  <conditionalFormatting sqref="BR75">
    <cfRule type="containsBlanks" priority="891">
      <formula>LEN(TRIM(BR75))=0</formula>
    </cfRule>
    <cfRule type="expression" dxfId="22785" priority="892">
      <formula>AND(_xlfn.ISFORMULA(BR75),MOD(ROW(),2))</formula>
    </cfRule>
    <cfRule type="expression" dxfId="22784" priority="893">
      <formula>AND(_xlfn.ISFORMULA(BR75),MOD(ROW()+1,2))</formula>
    </cfRule>
    <cfRule type="expression" dxfId="22783" priority="895">
      <formula>MOD(ROW(),2)</formula>
    </cfRule>
  </conditionalFormatting>
  <conditionalFormatting sqref="BR75">
    <cfRule type="expression" dxfId="22782" priority="894">
      <formula>AND(NOT(ISNUMBER(BR75)),NOT(ISBLANK(BR75)))</formula>
    </cfRule>
  </conditionalFormatting>
  <conditionalFormatting sqref="BW75">
    <cfRule type="containsBlanks" priority="886">
      <formula>LEN(TRIM(BW75))=0</formula>
    </cfRule>
    <cfRule type="expression" dxfId="22781" priority="887">
      <formula>AND(_xlfn.ISFORMULA(BW75),MOD(ROW(),2))</formula>
    </cfRule>
    <cfRule type="expression" dxfId="22780" priority="888">
      <formula>AND(_xlfn.ISFORMULA(BW75),MOD(ROW()+1,2))</formula>
    </cfRule>
    <cfRule type="expression" dxfId="22779" priority="890">
      <formula>MOD(ROW(),2)</formula>
    </cfRule>
  </conditionalFormatting>
  <conditionalFormatting sqref="BW75">
    <cfRule type="expression" dxfId="22778" priority="889">
      <formula>AND(NOT(ISNUMBER(BW75)),NOT(ISBLANK(BW75)))</formula>
    </cfRule>
  </conditionalFormatting>
  <conditionalFormatting sqref="E75">
    <cfRule type="expression" dxfId="22777" priority="883">
      <formula>AND(_xlfn.ISFORMULA(E75),MOD(ROW(),2))</formula>
    </cfRule>
    <cfRule type="expression" dxfId="22776" priority="884">
      <formula>AND(_xlfn.ISFORMULA(E75),MOD(ROW()+1,2))</formula>
    </cfRule>
    <cfRule type="expression" dxfId="22775" priority="885">
      <formula>MOD(ROW(),2)</formula>
    </cfRule>
  </conditionalFormatting>
  <conditionalFormatting sqref="K74">
    <cfRule type="containsBlanks" priority="878">
      <formula>LEN(TRIM(K74))=0</formula>
    </cfRule>
    <cfRule type="expression" dxfId="22774" priority="879">
      <formula>AND(_xlfn.ISFORMULA(K74),MOD(ROW(),2))</formula>
    </cfRule>
    <cfRule type="expression" dxfId="22773" priority="880">
      <formula>AND(_xlfn.ISFORMULA(K74),MOD(ROW()+1,2))</formula>
    </cfRule>
    <cfRule type="expression" dxfId="22772" priority="882">
      <formula>MOD(ROW(),2)</formula>
    </cfRule>
  </conditionalFormatting>
  <conditionalFormatting sqref="K74">
    <cfRule type="expression" dxfId="22771" priority="881">
      <formula>AND(NOT(ISNUMBER(K74)),NOT(ISBLANK(K74)))</formula>
    </cfRule>
  </conditionalFormatting>
  <conditionalFormatting sqref="DB75:DI75">
    <cfRule type="containsBlanks" priority="868">
      <formula>LEN(TRIM(DB75))=0</formula>
    </cfRule>
    <cfRule type="expression" dxfId="22770" priority="869">
      <formula>AND(_xlfn.ISFORMULA(DB75),MOD(ROW(),2))</formula>
    </cfRule>
    <cfRule type="expression" dxfId="22769" priority="870">
      <formula>AND(_xlfn.ISFORMULA(DB75),MOD(ROW()+1,2))</formula>
    </cfRule>
    <cfRule type="expression" dxfId="22768" priority="872">
      <formula>MOD(ROW(),2)</formula>
    </cfRule>
  </conditionalFormatting>
  <conditionalFormatting sqref="DB75:DI75">
    <cfRule type="expression" dxfId="22767" priority="871">
      <formula>AND(NOT(ISNUMBER(DB75)),NOT(ISBLANK(DB75)))</formula>
    </cfRule>
  </conditionalFormatting>
  <conditionalFormatting sqref="CX75">
    <cfRule type="containsBlanks" priority="853">
      <formula>LEN(TRIM(CX75))=0</formula>
    </cfRule>
    <cfRule type="expression" dxfId="22766" priority="854">
      <formula>AND(_xlfn.ISFORMULA(CX75),MOD(ROW(),2))</formula>
    </cfRule>
    <cfRule type="expression" dxfId="22765" priority="855">
      <formula>AND(_xlfn.ISFORMULA(CX75),MOD(ROW()+1,2))</formula>
    </cfRule>
    <cfRule type="expression" dxfId="22764" priority="857">
      <formula>MOD(ROW(),2)</formula>
    </cfRule>
  </conditionalFormatting>
  <conditionalFormatting sqref="CX75">
    <cfRule type="expression" dxfId="22763" priority="856">
      <formula>AND(NOT(ISNUMBER(CX75)),NOT(ISBLANK(CX75)))</formula>
    </cfRule>
  </conditionalFormatting>
  <conditionalFormatting sqref="CV74">
    <cfRule type="containsBlanks" priority="848">
      <formula>LEN(TRIM(CV74))=0</formula>
    </cfRule>
    <cfRule type="expression" dxfId="22762" priority="849">
      <formula>AND(_xlfn.ISFORMULA(CV74),MOD(ROW(),2))</formula>
    </cfRule>
    <cfRule type="expression" dxfId="22761" priority="850">
      <formula>AND(_xlfn.ISFORMULA(CV74),MOD(ROW()+1,2))</formula>
    </cfRule>
    <cfRule type="expression" dxfId="22760" priority="852">
      <formula>MOD(ROW(),2)</formula>
    </cfRule>
  </conditionalFormatting>
  <conditionalFormatting sqref="CV74">
    <cfRule type="expression" dxfId="22759" priority="851">
      <formula>AND(NOT(ISNUMBER(CV74)),NOT(ISBLANK(CV74)))</formula>
    </cfRule>
  </conditionalFormatting>
  <conditionalFormatting sqref="CV75">
    <cfRule type="containsBlanks" priority="843">
      <formula>LEN(TRIM(CV75))=0</formula>
    </cfRule>
    <cfRule type="expression" dxfId="22758" priority="844">
      <formula>AND(_xlfn.ISFORMULA(CV75),MOD(ROW(),2))</formula>
    </cfRule>
    <cfRule type="expression" dxfId="22757" priority="845">
      <formula>AND(_xlfn.ISFORMULA(CV75),MOD(ROW()+1,2))</formula>
    </cfRule>
    <cfRule type="expression" dxfId="22756" priority="847">
      <formula>MOD(ROW(),2)</formula>
    </cfRule>
  </conditionalFormatting>
  <conditionalFormatting sqref="CV75">
    <cfRule type="expression" dxfId="22755" priority="846">
      <formula>AND(NOT(ISNUMBER(CV75)),NOT(ISBLANK(CV75)))</formula>
    </cfRule>
  </conditionalFormatting>
  <conditionalFormatting sqref="CQ75:CR75">
    <cfRule type="expression" dxfId="22754" priority="840">
      <formula>AND(_xlfn.ISFORMULA(CQ75),MOD(ROW(),2))</formula>
    </cfRule>
    <cfRule type="expression" dxfId="22753" priority="841">
      <formula>AND(_xlfn.ISFORMULA(CQ75),MOD(ROW()+1,2))</formula>
    </cfRule>
    <cfRule type="expression" dxfId="22752" priority="842">
      <formula>MOD(ROW(),2)</formula>
    </cfRule>
  </conditionalFormatting>
  <conditionalFormatting sqref="CS75">
    <cfRule type="expression" dxfId="22751" priority="832">
      <formula>AND(_xlfn.ISFORMULA(CS75),MOD(ROW(),2))</formula>
    </cfRule>
    <cfRule type="expression" dxfId="22750" priority="833">
      <formula>AND(_xlfn.ISFORMULA(CS75),MOD(ROW()+1,2))</formula>
    </cfRule>
    <cfRule type="expression" dxfId="22749" priority="834">
      <formula>MOD(ROW(),2)</formula>
    </cfRule>
  </conditionalFormatting>
  <conditionalFormatting sqref="BZ74">
    <cfRule type="containsBlanks" priority="827">
      <formula>LEN(TRIM(BZ74))=0</formula>
    </cfRule>
    <cfRule type="expression" dxfId="22748" priority="828">
      <formula>AND(_xlfn.ISFORMULA(BZ74),MOD(ROW(),2))</formula>
    </cfRule>
    <cfRule type="expression" dxfId="22747" priority="829">
      <formula>AND(_xlfn.ISFORMULA(BZ74),MOD(ROW()+1,2))</formula>
    </cfRule>
    <cfRule type="expression" dxfId="22746" priority="831">
      <formula>MOD(ROW(),2)</formula>
    </cfRule>
  </conditionalFormatting>
  <conditionalFormatting sqref="BZ74">
    <cfRule type="expression" dxfId="22745" priority="830">
      <formula>AND(NOT(ISNUMBER(BZ74)),NOT(ISBLANK(BZ74)))</formula>
    </cfRule>
  </conditionalFormatting>
  <conditionalFormatting sqref="L74">
    <cfRule type="containsBlanks" priority="822">
      <formula>LEN(TRIM(L74))=0</formula>
    </cfRule>
    <cfRule type="expression" dxfId="22744" priority="823">
      <formula>AND(_xlfn.ISFORMULA(L74),MOD(ROW(),2))</formula>
    </cfRule>
    <cfRule type="expression" dxfId="22743" priority="824">
      <formula>AND(_xlfn.ISFORMULA(L74),MOD(ROW()+1,2))</formula>
    </cfRule>
    <cfRule type="expression" dxfId="22742" priority="826">
      <formula>MOD(ROW(),2)</formula>
    </cfRule>
  </conditionalFormatting>
  <conditionalFormatting sqref="L74">
    <cfRule type="expression" dxfId="22741" priority="825">
      <formula>AND(NOT(ISNUMBER(L74)),NOT(ISBLANK(L74)))</formula>
    </cfRule>
  </conditionalFormatting>
  <conditionalFormatting sqref="CX74">
    <cfRule type="containsBlanks" priority="817">
      <formula>LEN(TRIM(CX74))=0</formula>
    </cfRule>
    <cfRule type="expression" dxfId="22740" priority="818">
      <formula>AND(_xlfn.ISFORMULA(CX74),MOD(ROW(),2))</formula>
    </cfRule>
    <cfRule type="expression" dxfId="22739" priority="819">
      <formula>AND(_xlfn.ISFORMULA(CX74),MOD(ROW()+1,2))</formula>
    </cfRule>
    <cfRule type="expression" dxfId="22738" priority="821">
      <formula>MOD(ROW(),2)</formula>
    </cfRule>
  </conditionalFormatting>
  <conditionalFormatting sqref="CX74">
    <cfRule type="expression" dxfId="22737" priority="820">
      <formula>AND(NOT(ISNUMBER(CX74)),NOT(ISBLANK(CX74)))</formula>
    </cfRule>
  </conditionalFormatting>
  <conditionalFormatting sqref="DB74:DG74">
    <cfRule type="containsBlanks" priority="812">
      <formula>LEN(TRIM(DB74))=0</formula>
    </cfRule>
    <cfRule type="expression" dxfId="22736" priority="813">
      <formula>AND(_xlfn.ISFORMULA(DB74),MOD(ROW(),2))</formula>
    </cfRule>
    <cfRule type="expression" dxfId="22735" priority="814">
      <formula>AND(_xlfn.ISFORMULA(DB74),MOD(ROW()+1,2))</formula>
    </cfRule>
    <cfRule type="expression" dxfId="22734" priority="816">
      <formula>MOD(ROW(),2)</formula>
    </cfRule>
  </conditionalFormatting>
  <conditionalFormatting sqref="DB74:DG74">
    <cfRule type="expression" dxfId="22733" priority="815">
      <formula>AND(NOT(ISNUMBER(DB74)),NOT(ISBLANK(DB74)))</formula>
    </cfRule>
  </conditionalFormatting>
  <conditionalFormatting sqref="DI74">
    <cfRule type="containsBlanks" priority="807">
      <formula>LEN(TRIM(DI74))=0</formula>
    </cfRule>
    <cfRule type="expression" dxfId="22732" priority="808">
      <formula>AND(_xlfn.ISFORMULA(DI74),MOD(ROW(),2))</formula>
    </cfRule>
    <cfRule type="expression" dxfId="22731" priority="809">
      <formula>AND(_xlfn.ISFORMULA(DI74),MOD(ROW()+1,2))</formula>
    </cfRule>
    <cfRule type="expression" dxfId="22730" priority="811">
      <formula>MOD(ROW(),2)</formula>
    </cfRule>
  </conditionalFormatting>
  <conditionalFormatting sqref="DI74">
    <cfRule type="expression" dxfId="22729" priority="810">
      <formula>AND(NOT(ISNUMBER(DI74)),NOT(ISBLANK(DI74)))</formula>
    </cfRule>
  </conditionalFormatting>
  <conditionalFormatting sqref="CM76:CN76">
    <cfRule type="expression" dxfId="22728" priority="804">
      <formula>AND(_xlfn.ISFORMULA(CM76),MOD(ROW(),2))</formula>
    </cfRule>
    <cfRule type="expression" dxfId="22727" priority="805">
      <formula>AND(_xlfn.ISFORMULA(CM76),MOD(ROW()+1,2))</formula>
    </cfRule>
    <cfRule type="expression" dxfId="22726" priority="806">
      <formula>MOD(ROW(),2)</formula>
    </cfRule>
  </conditionalFormatting>
  <conditionalFormatting sqref="CM76:CN76">
    <cfRule type="expression" dxfId="22725" priority="803">
      <formula>OR(AND(NOT(_xlfn.ISFORMULA(CM76)),NOT(ISBLANK(CM76))),ISERROR(CM76))</formula>
    </cfRule>
  </conditionalFormatting>
  <conditionalFormatting sqref="A76:C76 M76:AL76 AN76:AP76 AR76:AT76 AV76:BB76 BG76:BH76 BT76 BW76:BX76 BZ76:CA76 CC76 CU76:CW76 DM76:XFD76 DJ76 BK76:BR76 CF76:CL76 F76:H76 CO76:CP76 CS76">
    <cfRule type="containsBlanks" priority="796">
      <formula>LEN(TRIM(A76))=0</formula>
    </cfRule>
    <cfRule type="expression" dxfId="22724" priority="799">
      <formula>AND(_xlfn.ISFORMULA(A76),MOD(ROW(),2))</formula>
    </cfRule>
    <cfRule type="expression" dxfId="22723" priority="800">
      <formula>AND(_xlfn.ISFORMULA(A76),MOD(ROW()+1,2))</formula>
    </cfRule>
    <cfRule type="expression" dxfId="22722" priority="802">
      <formula>MOD(ROW(),2)</formula>
    </cfRule>
  </conditionalFormatting>
  <conditionalFormatting sqref="AX76 M76:O76 V76:AL76 AN76:AP76 AR76:AT76 AV76 BA76:BB76 BH76 BK76:BL76 BN76:BO76">
    <cfRule type="expression" dxfId="22721" priority="801">
      <formula>AND(NOT(ISNUMBER(M76)),NOT(ISBLANK(M76)))</formula>
    </cfRule>
  </conditionalFormatting>
  <conditionalFormatting sqref="AR76:AT76 AN76:AP76 AD76:AL76">
    <cfRule type="expression" dxfId="22720" priority="797">
      <formula>AND(OR(ISNUMBER(SEARCH("+",AD76)),ISNUMBER(SEARCH("–",AD76))),MOD(ROW()+1,2))</formula>
    </cfRule>
    <cfRule type="expression" dxfId="22719" priority="798" stopIfTrue="1">
      <formula>AND(OR(ISNUMBER(SEARCH("+",AD76)),ISNUMBER(SEARCH("–",AD76))),MOD(ROW(),2))</formula>
    </cfRule>
  </conditionalFormatting>
  <conditionalFormatting sqref="AM76">
    <cfRule type="containsBlanks" priority="790">
      <formula>LEN(TRIM(AM76))=0</formula>
    </cfRule>
  </conditionalFormatting>
  <conditionalFormatting sqref="AM76">
    <cfRule type="expression" dxfId="22718" priority="794">
      <formula>AND(NOT(ISNUMBER(AM76)),NOT(ISBLANK(AM76)))</formula>
    </cfRule>
  </conditionalFormatting>
  <conditionalFormatting sqref="AM76">
    <cfRule type="expression" dxfId="22717" priority="792">
      <formula>AND(_xlfn.ISFORMULA(AM76),MOD(ROW(),2))</formula>
    </cfRule>
    <cfRule type="expression" dxfId="22716" priority="793">
      <formula>AND(_xlfn.ISFORMULA(AM76),MOD(ROW()+1,2))</formula>
    </cfRule>
    <cfRule type="expression" dxfId="22715" priority="795">
      <formula>MOD(ROW(),2)</formula>
    </cfRule>
  </conditionalFormatting>
  <conditionalFormatting sqref="AM76">
    <cfRule type="expression" dxfId="22714" priority="791">
      <formula>OR(AND(NOT(_xlfn.ISFORMULA(AM76)),NOT(ISBLANK(AM76))),ISERROR(AM76))</formula>
    </cfRule>
  </conditionalFormatting>
  <conditionalFormatting sqref="AM76">
    <cfRule type="expression" dxfId="22713" priority="789">
      <formula>OR(AND(NOT(_xlfn.ISFORMULA(AM76)),NOT(ISBLANK(AM76))),ISERROR(AM76))</formula>
    </cfRule>
  </conditionalFormatting>
  <conditionalFormatting sqref="AQ76">
    <cfRule type="expression" dxfId="22712" priority="785">
      <formula>AND(_xlfn.ISFORMULA(AQ76),MOD(ROW(),2))</formula>
    </cfRule>
    <cfRule type="expression" dxfId="22711" priority="786">
      <formula>AND(_xlfn.ISFORMULA(AQ76),MOD(ROW()+1,2))</formula>
    </cfRule>
    <cfRule type="expression" dxfId="22710" priority="788">
      <formula>MOD(ROW(),2)</formula>
    </cfRule>
  </conditionalFormatting>
  <conditionalFormatting sqref="AQ76">
    <cfRule type="expression" dxfId="22709" priority="787">
      <formula>AND(NOT(ISNUMBER(AQ76)),NOT(ISBLANK(AQ76)))</formula>
    </cfRule>
  </conditionalFormatting>
  <conditionalFormatting sqref="AQ76">
    <cfRule type="expression" dxfId="22708" priority="784">
      <formula>OR(AND(NOT(_xlfn.ISFORMULA(AQ76)),NOT(ISBLANK(AQ76))),ISERROR(AQ76))</formula>
    </cfRule>
  </conditionalFormatting>
  <conditionalFormatting sqref="AU76">
    <cfRule type="expression" dxfId="22707" priority="780">
      <formula>AND(_xlfn.ISFORMULA(AU76),MOD(ROW(),2))</formula>
    </cfRule>
    <cfRule type="expression" dxfId="22706" priority="781">
      <formula>AND(_xlfn.ISFORMULA(AU76),MOD(ROW()+1,2))</formula>
    </cfRule>
    <cfRule type="expression" dxfId="22705" priority="783">
      <formula>MOD(ROW(),2)</formula>
    </cfRule>
  </conditionalFormatting>
  <conditionalFormatting sqref="AU76">
    <cfRule type="expression" dxfId="22704" priority="782">
      <formula>AND(NOT(ISNUMBER(AU76)),NOT(ISBLANK(AU76)))</formula>
    </cfRule>
  </conditionalFormatting>
  <conditionalFormatting sqref="AU76">
    <cfRule type="expression" dxfId="22703" priority="779">
      <formula>OR(AND(NOT(_xlfn.ISFORMULA(AU76)),NOT(ISBLANK(AU76))),ISERROR(AU76))</formula>
    </cfRule>
  </conditionalFormatting>
  <conditionalFormatting sqref="BC76">
    <cfRule type="expression" dxfId="22702" priority="775">
      <formula>AND(_xlfn.ISFORMULA(BC76),MOD(ROW(),2))</formula>
    </cfRule>
    <cfRule type="expression" dxfId="22701" priority="776">
      <formula>AND(_xlfn.ISFORMULA(BC76),MOD(ROW()+1,2))</formula>
    </cfRule>
    <cfRule type="expression" dxfId="22700" priority="778">
      <formula>MOD(ROW(),2)</formula>
    </cfRule>
  </conditionalFormatting>
  <conditionalFormatting sqref="BC76">
    <cfRule type="expression" dxfId="22699" priority="777">
      <formula>AND(NOT(ISNUMBER(BC76)),NOT(ISBLANK(BC76)))</formula>
    </cfRule>
  </conditionalFormatting>
  <conditionalFormatting sqref="BC76">
    <cfRule type="expression" dxfId="22698" priority="774">
      <formula>OR(AND(NOT(_xlfn.ISFORMULA(BC76)),NOT(ISBLANK(BC76))),ISERROR(BC76))</formula>
    </cfRule>
  </conditionalFormatting>
  <conditionalFormatting sqref="BF76">
    <cfRule type="expression" dxfId="22697" priority="770">
      <formula>AND(_xlfn.ISFORMULA(BF76),MOD(ROW(),2))</formula>
    </cfRule>
    <cfRule type="expression" dxfId="22696" priority="771">
      <formula>AND(_xlfn.ISFORMULA(BF76),MOD(ROW()+1,2))</formula>
    </cfRule>
    <cfRule type="expression" dxfId="22695" priority="773">
      <formula>MOD(ROW(),2)</formula>
    </cfRule>
  </conditionalFormatting>
  <conditionalFormatting sqref="BF76">
    <cfRule type="expression" dxfId="22694" priority="772">
      <formula>AND(NOT(ISNUMBER(BF76)),NOT(ISBLANK(BF76)))</formula>
    </cfRule>
  </conditionalFormatting>
  <conditionalFormatting sqref="BF76">
    <cfRule type="expression" dxfId="22693" priority="769">
      <formula>OR(AND(NOT(_xlfn.ISFORMULA(BF76)),NOT(ISBLANK(BF76))),ISERROR(BF76))</formula>
    </cfRule>
  </conditionalFormatting>
  <conditionalFormatting sqref="BI76:BJ76">
    <cfRule type="expression" dxfId="22692" priority="765">
      <formula>AND(_xlfn.ISFORMULA(BI76),MOD(ROW(),2))</formula>
    </cfRule>
    <cfRule type="expression" dxfId="22691" priority="766">
      <formula>AND(_xlfn.ISFORMULA(BI76),MOD(ROW()+1,2))</formula>
    </cfRule>
    <cfRule type="expression" dxfId="22690" priority="768">
      <formula>MOD(ROW(),2)</formula>
    </cfRule>
  </conditionalFormatting>
  <conditionalFormatting sqref="BI76:BJ76">
    <cfRule type="expression" dxfId="22689" priority="767">
      <formula>AND(NOT(ISNUMBER(BI76)),NOT(ISBLANK(BI76)))</formula>
    </cfRule>
  </conditionalFormatting>
  <conditionalFormatting sqref="BI76:BJ76">
    <cfRule type="expression" dxfId="22688" priority="764">
      <formula>OR(AND(NOT(_xlfn.ISFORMULA(BI76)),NOT(ISBLANK(BI76))),ISERROR(BI76))</formula>
    </cfRule>
  </conditionalFormatting>
  <conditionalFormatting sqref="BI76:BJ76">
    <cfRule type="containsBlanks" priority="760">
      <formula>LEN(TRIM(BI76))=0</formula>
    </cfRule>
    <cfRule type="expression" dxfId="22687" priority="761">
      <formula>AND(_xlfn.ISFORMULA(BI76),MOD(ROW(),2))</formula>
    </cfRule>
    <cfRule type="expression" dxfId="22686" priority="762">
      <formula>AND(_xlfn.ISFORMULA(BI76),MOD(ROW()+1,2))</formula>
    </cfRule>
    <cfRule type="expression" dxfId="22685" priority="763">
      <formula>MOD(ROW(),2)</formula>
    </cfRule>
  </conditionalFormatting>
  <conditionalFormatting sqref="BS76">
    <cfRule type="expression" dxfId="22684" priority="757">
      <formula>AND(_xlfn.ISFORMULA(BS76),MOD(ROW(),2))</formula>
    </cfRule>
    <cfRule type="expression" dxfId="22683" priority="758">
      <formula>AND(_xlfn.ISFORMULA(BS76),MOD(ROW()+1,2))</formula>
    </cfRule>
    <cfRule type="expression" dxfId="22682" priority="759">
      <formula>MOD(ROW(),2)</formula>
    </cfRule>
  </conditionalFormatting>
  <conditionalFormatting sqref="BS76">
    <cfRule type="expression" dxfId="22681" priority="756">
      <formula>OR(AND(NOT(_xlfn.ISFORMULA(BS76)),NOT(ISBLANK(BS76))),ISERROR(BS76))</formula>
    </cfRule>
  </conditionalFormatting>
  <conditionalFormatting sqref="BU76:BV76">
    <cfRule type="expression" dxfId="22680" priority="753">
      <formula>AND(_xlfn.ISFORMULA(BU76),MOD(ROW(),2))</formula>
    </cfRule>
    <cfRule type="expression" dxfId="22679" priority="754">
      <formula>AND(_xlfn.ISFORMULA(BU76),MOD(ROW()+1,2))</formula>
    </cfRule>
    <cfRule type="expression" dxfId="22678" priority="755">
      <formula>MOD(ROW(),2)</formula>
    </cfRule>
  </conditionalFormatting>
  <conditionalFormatting sqref="BU76:BV76">
    <cfRule type="expression" dxfId="22677" priority="752">
      <formula>OR(AND(NOT(_xlfn.ISFORMULA(BU76)),NOT(ISBLANK(BU76))),ISERROR(BU76))</formula>
    </cfRule>
  </conditionalFormatting>
  <conditionalFormatting sqref="BV76">
    <cfRule type="containsBlanks" priority="748">
      <formula>LEN(TRIM(BV76))=0</formula>
    </cfRule>
    <cfRule type="expression" dxfId="22676" priority="749">
      <formula>AND(_xlfn.ISFORMULA(BV76),MOD(ROW(),2))</formula>
    </cfRule>
    <cfRule type="expression" dxfId="22675" priority="750">
      <formula>AND(_xlfn.ISFORMULA(BV76),MOD(ROW()+1,2))</formula>
    </cfRule>
    <cfRule type="expression" dxfId="22674" priority="751">
      <formula>MOD(ROW(),2)</formula>
    </cfRule>
  </conditionalFormatting>
  <conditionalFormatting sqref="BY76">
    <cfRule type="expression" dxfId="22673" priority="745">
      <formula>AND(_xlfn.ISFORMULA(BY76),MOD(ROW(),2))</formula>
    </cfRule>
    <cfRule type="expression" dxfId="22672" priority="746">
      <formula>AND(_xlfn.ISFORMULA(BY76),MOD(ROW()+1,2))</formula>
    </cfRule>
    <cfRule type="expression" dxfId="22671" priority="747">
      <formula>MOD(ROW(),2)</formula>
    </cfRule>
  </conditionalFormatting>
  <conditionalFormatting sqref="BY76">
    <cfRule type="expression" dxfId="22670" priority="744">
      <formula>OR(AND(NOT(_xlfn.ISFORMULA(BY76)),NOT(ISBLANK(BY76))),ISERROR(BY76))</formula>
    </cfRule>
  </conditionalFormatting>
  <conditionalFormatting sqref="CB76">
    <cfRule type="expression" dxfId="22669" priority="741">
      <formula>AND(_xlfn.ISFORMULA(CB76),MOD(ROW(),2))</formula>
    </cfRule>
    <cfRule type="expression" dxfId="22668" priority="742">
      <formula>AND(_xlfn.ISFORMULA(CB76),MOD(ROW()+1,2))</formula>
    </cfRule>
    <cfRule type="expression" dxfId="22667" priority="743">
      <formula>MOD(ROW(),2)</formula>
    </cfRule>
  </conditionalFormatting>
  <conditionalFormatting sqref="CB76">
    <cfRule type="expression" dxfId="22666" priority="740">
      <formula>OR(AND(NOT(_xlfn.ISFORMULA(CB76)),NOT(ISBLANK(CB76))),ISERROR(CB76))</formula>
    </cfRule>
  </conditionalFormatting>
  <conditionalFormatting sqref="CB76">
    <cfRule type="containsBlanks" priority="736">
      <formula>LEN(TRIM(CB76))=0</formula>
    </cfRule>
    <cfRule type="expression" dxfId="22665" priority="737">
      <formula>AND(_xlfn.ISFORMULA(CB76),MOD(ROW(),2))</formula>
    </cfRule>
    <cfRule type="expression" dxfId="22664" priority="738">
      <formula>AND(_xlfn.ISFORMULA(CB76),MOD(ROW()+1,2))</formula>
    </cfRule>
    <cfRule type="expression" dxfId="22663" priority="739">
      <formula>MOD(ROW(),2)</formula>
    </cfRule>
  </conditionalFormatting>
  <conditionalFormatting sqref="CD76:CE76">
    <cfRule type="expression" dxfId="22662" priority="733">
      <formula>AND(_xlfn.ISFORMULA(CD76),MOD(ROW(),2))</formula>
    </cfRule>
    <cfRule type="expression" dxfId="22661" priority="734">
      <formula>AND(_xlfn.ISFORMULA(CD76),MOD(ROW()+1,2))</formula>
    </cfRule>
    <cfRule type="expression" dxfId="22660" priority="735">
      <formula>MOD(ROW(),2)</formula>
    </cfRule>
  </conditionalFormatting>
  <conditionalFormatting sqref="CD76:CE76">
    <cfRule type="expression" dxfId="22659" priority="732">
      <formula>OR(AND(NOT(_xlfn.ISFORMULA(CD76)),NOT(ISBLANK(CD76))),ISERROR(CD76))</formula>
    </cfRule>
  </conditionalFormatting>
  <conditionalFormatting sqref="CE76">
    <cfRule type="containsBlanks" priority="728">
      <formula>LEN(TRIM(CE76))=0</formula>
    </cfRule>
    <cfRule type="expression" dxfId="22658" priority="729">
      <formula>AND(_xlfn.ISFORMULA(CE76),MOD(ROW(),2))</formula>
    </cfRule>
    <cfRule type="expression" dxfId="22657" priority="730">
      <formula>AND(_xlfn.ISFORMULA(CE76),MOD(ROW()+1,2))</formula>
    </cfRule>
    <cfRule type="expression" dxfId="22656" priority="731">
      <formula>MOD(ROW(),2)</formula>
    </cfRule>
  </conditionalFormatting>
  <conditionalFormatting sqref="CY76:DA76">
    <cfRule type="expression" dxfId="22655" priority="725">
      <formula>AND(_xlfn.ISFORMULA(CY76),MOD(ROW(),2))</formula>
    </cfRule>
    <cfRule type="expression" dxfId="22654" priority="726">
      <formula>AND(_xlfn.ISFORMULA(CY76),MOD(ROW()+1,2))</formula>
    </cfRule>
    <cfRule type="expression" dxfId="22653" priority="727">
      <formula>MOD(ROW(),2)</formula>
    </cfRule>
  </conditionalFormatting>
  <conditionalFormatting sqref="CY76:DA76">
    <cfRule type="expression" dxfId="22652" priority="724">
      <formula>OR(AND(NOT(_xlfn.ISFORMULA(CY76)),NOT(ISBLANK(CY76))),ISERROR(CY76))</formula>
    </cfRule>
  </conditionalFormatting>
  <conditionalFormatting sqref="CT76">
    <cfRule type="expression" dxfId="22651" priority="721">
      <formula>AND(_xlfn.ISFORMULA(CT76),MOD(ROW(),2))</formula>
    </cfRule>
    <cfRule type="expression" dxfId="22650" priority="722">
      <formula>AND(_xlfn.ISFORMULA(CT76),MOD(ROW()+1,2))</formula>
    </cfRule>
    <cfRule type="expression" dxfId="22649" priority="723">
      <formula>MOD(ROW(),2)</formula>
    </cfRule>
  </conditionalFormatting>
  <conditionalFormatting sqref="CT76">
    <cfRule type="expression" dxfId="22648" priority="720">
      <formula>OR(AND(NOT(_xlfn.ISFORMULA(CT76)),NOT(ISBLANK(CT76))),ISERROR(CT76))</formula>
    </cfRule>
  </conditionalFormatting>
  <conditionalFormatting sqref="CT76">
    <cfRule type="containsBlanks" priority="716">
      <formula>LEN(TRIM(CT76))=0</formula>
    </cfRule>
    <cfRule type="expression" dxfId="22647" priority="717">
      <formula>AND(_xlfn.ISFORMULA(CT76),MOD(ROW(),2))</formula>
    </cfRule>
    <cfRule type="expression" dxfId="22646" priority="718">
      <formula>AND(_xlfn.ISFORMULA(CT76),MOD(ROW()+1,2))</formula>
    </cfRule>
    <cfRule type="expression" dxfId="22645" priority="719">
      <formula>MOD(ROW(),2)</formula>
    </cfRule>
  </conditionalFormatting>
  <conditionalFormatting sqref="BD76">
    <cfRule type="containsBlanks" priority="711">
      <formula>LEN(TRIM(BD76))=0</formula>
    </cfRule>
  </conditionalFormatting>
  <conditionalFormatting sqref="BD76">
    <cfRule type="expression" dxfId="22644" priority="714">
      <formula>AND(NOT(ISNUMBER(BD76)),NOT(ISBLANK(BD76)))</formula>
    </cfRule>
  </conditionalFormatting>
  <conditionalFormatting sqref="BD76">
    <cfRule type="expression" dxfId="22643" priority="712">
      <formula>AND(_xlfn.ISFORMULA(BD76),MOD(ROW(),2))</formula>
    </cfRule>
    <cfRule type="expression" dxfId="22642" priority="713">
      <formula>AND(_xlfn.ISFORMULA(BD76),MOD(ROW()+1,2))</formula>
    </cfRule>
    <cfRule type="expression" dxfId="22641" priority="715">
      <formula>MOD(ROW(),2)</formula>
    </cfRule>
  </conditionalFormatting>
  <conditionalFormatting sqref="DK76">
    <cfRule type="containsBlanks" priority="706">
      <formula>LEN(TRIM(DK76))=0</formula>
    </cfRule>
  </conditionalFormatting>
  <conditionalFormatting sqref="DK76">
    <cfRule type="expression" dxfId="22640" priority="707">
      <formula>OR(AND(NOT(_xlfn.ISFORMULA(DK76)),NOT(ISBLANK(DK76))),ISERROR(DK76))</formula>
    </cfRule>
  </conditionalFormatting>
  <conditionalFormatting sqref="DK76">
    <cfRule type="expression" dxfId="22639" priority="708">
      <formula>AND(_xlfn.ISFORMULA(DK76),MOD(ROW(),2))</formula>
    </cfRule>
    <cfRule type="expression" dxfId="22638" priority="709">
      <formula>AND(_xlfn.ISFORMULA(DK76),MOD(ROW()+1,2))</formula>
    </cfRule>
    <cfRule type="expression" dxfId="22637" priority="710">
      <formula>MOD(ROW(),2)</formula>
    </cfRule>
  </conditionalFormatting>
  <conditionalFormatting sqref="DL76">
    <cfRule type="containsBlanks" priority="700">
      <formula>LEN(TRIM(DL76))=0</formula>
    </cfRule>
  </conditionalFormatting>
  <conditionalFormatting sqref="DL76">
    <cfRule type="expression" dxfId="22636" priority="702">
      <formula>OR(AND(NOT(_xlfn.ISFORMULA(DL76)),NOT(ISBLANK(DL76))),ISERROR(DL76))</formula>
    </cfRule>
  </conditionalFormatting>
  <conditionalFormatting sqref="DL76">
    <cfRule type="expression" dxfId="22635" priority="703">
      <formula>AND(_xlfn.ISFORMULA(DL76),MOD(ROW(),2))</formula>
    </cfRule>
    <cfRule type="expression" dxfId="22634" priority="704">
      <formula>AND(_xlfn.ISFORMULA(DL76),MOD(ROW()+1,2))</formula>
    </cfRule>
    <cfRule type="expression" dxfId="22633" priority="705">
      <formula>MOD(ROW(),2)</formula>
    </cfRule>
  </conditionalFormatting>
  <conditionalFormatting sqref="DL76">
    <cfRule type="expression" dxfId="22632" priority="701">
      <formula>AND(NOT(ISBLANK(A76)),ISBLANK(DL76))</formula>
    </cfRule>
  </conditionalFormatting>
  <conditionalFormatting sqref="I76">
    <cfRule type="expression" dxfId="22631" priority="696">
      <formula>AND(_xlfn.ISFORMULA(I76),MOD(ROW(),2))</formula>
    </cfRule>
    <cfRule type="expression" dxfId="22630" priority="697">
      <formula>AND(_xlfn.ISFORMULA(I76),MOD(ROW()+1,2))</formula>
    </cfRule>
    <cfRule type="expression" dxfId="22629" priority="699">
      <formula>MOD(ROW(),2)</formula>
    </cfRule>
  </conditionalFormatting>
  <conditionalFormatting sqref="I76">
    <cfRule type="expression" dxfId="22628" priority="698">
      <formula>AND(NOT(ISNUMBER(I76)),NOT(ISBLANK(I76)))</formula>
    </cfRule>
  </conditionalFormatting>
  <conditionalFormatting sqref="J76">
    <cfRule type="expression" dxfId="22627" priority="692">
      <formula>AND(_xlfn.ISFORMULA(J76),MOD(ROW(),2))</formula>
    </cfRule>
    <cfRule type="expression" dxfId="22626" priority="693">
      <formula>AND(_xlfn.ISFORMULA(J76),MOD(ROW()+1,2))</formula>
    </cfRule>
    <cfRule type="expression" dxfId="22625" priority="695">
      <formula>MOD(ROW(),2)</formula>
    </cfRule>
  </conditionalFormatting>
  <conditionalFormatting sqref="J76">
    <cfRule type="expression" dxfId="22624" priority="694">
      <formula>AND(NOT(ISNUMBER(J76)),NOT(ISBLANK(J76)))</formula>
    </cfRule>
  </conditionalFormatting>
  <conditionalFormatting sqref="K76:L76">
    <cfRule type="expression" dxfId="22623" priority="688">
      <formula>AND(_xlfn.ISFORMULA(K76),MOD(ROW(),2))</formula>
    </cfRule>
    <cfRule type="expression" dxfId="22622" priority="689">
      <formula>AND(_xlfn.ISFORMULA(K76),MOD(ROW()+1,2))</formula>
    </cfRule>
    <cfRule type="expression" dxfId="22621" priority="691">
      <formula>MOD(ROW(),2)</formula>
    </cfRule>
  </conditionalFormatting>
  <conditionalFormatting sqref="K76:L76">
    <cfRule type="expression" dxfId="22620" priority="690">
      <formula>AND(NOT(ISNUMBER(K76)),NOT(ISBLANK(K76)))</formula>
    </cfRule>
  </conditionalFormatting>
  <conditionalFormatting sqref="BE76">
    <cfRule type="containsBlanks" priority="683">
      <formula>LEN(TRIM(BE76))=0</formula>
    </cfRule>
  </conditionalFormatting>
  <conditionalFormatting sqref="BE76">
    <cfRule type="expression" dxfId="22619" priority="686">
      <formula>AND(NOT(ISNUMBER(BE76)),NOT(ISBLANK(BE76)))</formula>
    </cfRule>
  </conditionalFormatting>
  <conditionalFormatting sqref="BE76">
    <cfRule type="expression" dxfId="22618" priority="684">
      <formula>AND(_xlfn.ISFORMULA(BE76),MOD(ROW(),2))</formula>
    </cfRule>
    <cfRule type="expression" dxfId="22617" priority="685">
      <formula>AND(_xlfn.ISFORMULA(BE76),MOD(ROW()+1,2))</formula>
    </cfRule>
    <cfRule type="expression" dxfId="22616" priority="687">
      <formula>MOD(ROW(),2)</formula>
    </cfRule>
  </conditionalFormatting>
  <conditionalFormatting sqref="E76">
    <cfRule type="expression" dxfId="22615" priority="661">
      <formula>AND(_xlfn.ISFORMULA(E76),MOD(ROW(),2))</formula>
    </cfRule>
    <cfRule type="expression" dxfId="22614" priority="662">
      <formula>AND(_xlfn.ISFORMULA(E76),MOD(ROW()+1,2))</formula>
    </cfRule>
    <cfRule type="expression" dxfId="22613" priority="663">
      <formula>MOD(ROW(),2)</formula>
    </cfRule>
  </conditionalFormatting>
  <conditionalFormatting sqref="CQ76:CR76">
    <cfRule type="expression" dxfId="22612" priority="622">
      <formula>AND(_xlfn.ISFORMULA(CQ76),MOD(ROW(),2))</formula>
    </cfRule>
    <cfRule type="expression" dxfId="22611" priority="623">
      <formula>AND(_xlfn.ISFORMULA(CQ76),MOD(ROW()+1,2))</formula>
    </cfRule>
    <cfRule type="expression" dxfId="22610" priority="624">
      <formula>MOD(ROW(),2)</formula>
    </cfRule>
  </conditionalFormatting>
  <conditionalFormatting sqref="CX76">
    <cfRule type="expression" dxfId="22609" priority="618">
      <formula>AND(_xlfn.ISFORMULA(CX76),MOD(ROW(),2))</formula>
    </cfRule>
    <cfRule type="expression" dxfId="22608" priority="619">
      <formula>AND(_xlfn.ISFORMULA(CX76),MOD(ROW()+1,2))</formula>
    </cfRule>
    <cfRule type="expression" dxfId="22607" priority="621">
      <formula>MOD(ROW(),2)</formula>
    </cfRule>
  </conditionalFormatting>
  <conditionalFormatting sqref="CX76">
    <cfRule type="expression" dxfId="22606" priority="620">
      <formula>AND(NOT(ISNUMBER(CX76)),NOT(ISBLANK(CX76)))</formula>
    </cfRule>
  </conditionalFormatting>
  <conditionalFormatting sqref="DB76:DG76 DI76">
    <cfRule type="expression" dxfId="22605" priority="614">
      <formula>AND(_xlfn.ISFORMULA(DB76),MOD(ROW(),2))</formula>
    </cfRule>
    <cfRule type="expression" dxfId="22604" priority="615">
      <formula>AND(_xlfn.ISFORMULA(DB76),MOD(ROW()+1,2))</formula>
    </cfRule>
    <cfRule type="expression" dxfId="22603" priority="617">
      <formula>MOD(ROW(),2)</formula>
    </cfRule>
  </conditionalFormatting>
  <conditionalFormatting sqref="DB76:DG76 DI76">
    <cfRule type="expression" dxfId="22602" priority="616">
      <formula>AND(NOT(ISNUMBER(DB76)),NOT(ISBLANK(DB76)))</formula>
    </cfRule>
  </conditionalFormatting>
  <conditionalFormatting sqref="A77:F77 H77:L77 BT77 CC77 BZ77:CA77 BW77:BX77 BG77:BH77 AV77:BB77 AR77:AT77 AN77:AP77 BK77:BR77 BD77:BE77 P77:AL77 CF77:CS77 DM77:XFD77 CU77:DG77 DI77:DJ77">
    <cfRule type="expression" dxfId="22601" priority="610">
      <formula>AND(_xlfn.ISFORMULA(A77),MOD(ROW(),2))</formula>
    </cfRule>
    <cfRule type="expression" dxfId="22600" priority="611">
      <formula>AND(_xlfn.ISFORMULA(A77),MOD(ROW()+1,2))</formula>
    </cfRule>
    <cfRule type="expression" dxfId="22599" priority="613">
      <formula>MOD(ROW(),2)</formula>
    </cfRule>
  </conditionalFormatting>
  <conditionalFormatting sqref="I77:L77 AX77 BH77 BA77:BB77 AV77 AR77:AT77 AN77:AP77 BN77:BO77 BK77:BL77 BD77:BE77 V77:AL77">
    <cfRule type="expression" dxfId="22598" priority="612">
      <formula>AND(NOT(ISNUMBER(I77)),NOT(ISBLANK(I77)))</formula>
    </cfRule>
  </conditionalFormatting>
  <conditionalFormatting sqref="AD77:AL77 AN77:AP77 AR77:AT77">
    <cfRule type="expression" dxfId="22597" priority="608" stopIfTrue="1">
      <formula>AND(OR(ISNUMBER(SEARCH("+",AD77)),ISNUMBER(SEARCH("–",AD77))),MOD(ROW()+1,2))</formula>
    </cfRule>
    <cfRule type="expression" dxfId="22596" priority="609" stopIfTrue="1">
      <formula>AND(OR(ISNUMBER(SEARCH("+",AD77)),ISNUMBER(SEARCH("–",AD77))),MOD(ROW(),2))</formula>
    </cfRule>
  </conditionalFormatting>
  <conditionalFormatting sqref="CY77:DA77 CM77:CN77">
    <cfRule type="expression" dxfId="22595" priority="607">
      <formula>OR(AND(NOT(_xlfn.ISFORMULA(CM77)),NOT(ISBLANK(CM77))),ISERROR(CM77))</formula>
    </cfRule>
  </conditionalFormatting>
  <conditionalFormatting sqref="G77">
    <cfRule type="containsBlanks" priority="603">
      <formula>LEN(TRIM(G77))=0</formula>
    </cfRule>
    <cfRule type="expression" dxfId="22594" priority="604">
      <formula>AND(_xlfn.ISFORMULA(G77),MOD(ROW(),2))</formula>
    </cfRule>
    <cfRule type="expression" dxfId="22593" priority="605">
      <formula>AND(_xlfn.ISFORMULA(G77),MOD(ROW()+1,2))</formula>
    </cfRule>
    <cfRule type="expression" dxfId="22592" priority="606">
      <formula>MOD(ROW(),2)</formula>
    </cfRule>
  </conditionalFormatting>
  <conditionalFormatting sqref="M77:O77">
    <cfRule type="expression" dxfId="22591" priority="599">
      <formula>AND(_xlfn.ISFORMULA(M77),MOD(ROW(),2))</formula>
    </cfRule>
    <cfRule type="expression" dxfId="22590" priority="600">
      <formula>AND(_xlfn.ISFORMULA(M77),MOD(ROW()+1,2))</formula>
    </cfRule>
    <cfRule type="expression" dxfId="22589" priority="602">
      <formula>MOD(ROW(),2)</formula>
    </cfRule>
  </conditionalFormatting>
  <conditionalFormatting sqref="M77:O77">
    <cfRule type="expression" dxfId="22588" priority="601">
      <formula>AND(NOT(ISNUMBER(M77)),NOT(ISBLANK(M77)))</formula>
    </cfRule>
  </conditionalFormatting>
  <conditionalFormatting sqref="AM77">
    <cfRule type="containsBlanks" priority="593">
      <formula>LEN(TRIM(AM77))=0</formula>
    </cfRule>
  </conditionalFormatting>
  <conditionalFormatting sqref="AM77">
    <cfRule type="expression" dxfId="22587" priority="597">
      <formula>AND(NOT(ISNUMBER(AM77)),NOT(ISBLANK(AM77)))</formula>
    </cfRule>
  </conditionalFormatting>
  <conditionalFormatting sqref="AM77">
    <cfRule type="expression" dxfId="22586" priority="595">
      <formula>AND(_xlfn.ISFORMULA(AM77),MOD(ROW(),2))</formula>
    </cfRule>
    <cfRule type="expression" dxfId="22585" priority="596">
      <formula>AND(_xlfn.ISFORMULA(AM77),MOD(ROW()+1,2))</formula>
    </cfRule>
    <cfRule type="expression" dxfId="22584" priority="598">
      <formula>MOD(ROW(),2)</formula>
    </cfRule>
  </conditionalFormatting>
  <conditionalFormatting sqref="AM77">
    <cfRule type="expression" dxfId="22583" priority="594">
      <formula>OR(AND(NOT(_xlfn.ISFORMULA(AM77)),NOT(ISBLANK(AM77))),ISERROR(AM77))</formula>
    </cfRule>
  </conditionalFormatting>
  <conditionalFormatting sqref="AM77">
    <cfRule type="expression" dxfId="22582" priority="592">
      <formula>OR(AND(NOT(_xlfn.ISFORMULA(AM77)),NOT(ISBLANK(AM77))),ISERROR(AM77))</formula>
    </cfRule>
  </conditionalFormatting>
  <conditionalFormatting sqref="AQ77">
    <cfRule type="expression" dxfId="22581" priority="588">
      <formula>AND(_xlfn.ISFORMULA(AQ77),MOD(ROW(),2))</formula>
    </cfRule>
    <cfRule type="expression" dxfId="22580" priority="589">
      <formula>AND(_xlfn.ISFORMULA(AQ77),MOD(ROW()+1,2))</formula>
    </cfRule>
    <cfRule type="expression" dxfId="22579" priority="591">
      <formula>MOD(ROW(),2)</formula>
    </cfRule>
  </conditionalFormatting>
  <conditionalFormatting sqref="AQ77">
    <cfRule type="expression" dxfId="22578" priority="590">
      <formula>AND(NOT(ISNUMBER(AQ77)),NOT(ISBLANK(AQ77)))</formula>
    </cfRule>
  </conditionalFormatting>
  <conditionalFormatting sqref="AQ77">
    <cfRule type="expression" dxfId="22577" priority="587">
      <formula>OR(AND(NOT(_xlfn.ISFORMULA(AQ77)),NOT(ISBLANK(AQ77))),ISERROR(AQ77))</formula>
    </cfRule>
  </conditionalFormatting>
  <conditionalFormatting sqref="AU77">
    <cfRule type="expression" dxfId="22576" priority="583">
      <formula>AND(_xlfn.ISFORMULA(AU77),MOD(ROW(),2))</formula>
    </cfRule>
    <cfRule type="expression" dxfId="22575" priority="584">
      <formula>AND(_xlfn.ISFORMULA(AU77),MOD(ROW()+1,2))</formula>
    </cfRule>
    <cfRule type="expression" dxfId="22574" priority="586">
      <formula>MOD(ROW(),2)</formula>
    </cfRule>
  </conditionalFormatting>
  <conditionalFormatting sqref="AU77">
    <cfRule type="expression" dxfId="22573" priority="585">
      <formula>AND(NOT(ISNUMBER(AU77)),NOT(ISBLANK(AU77)))</formula>
    </cfRule>
  </conditionalFormatting>
  <conditionalFormatting sqref="AU77">
    <cfRule type="expression" dxfId="22572" priority="582">
      <formula>OR(AND(NOT(_xlfn.ISFORMULA(AU77)),NOT(ISBLANK(AU77))),ISERROR(AU77))</formula>
    </cfRule>
  </conditionalFormatting>
  <conditionalFormatting sqref="BC77">
    <cfRule type="expression" dxfId="22571" priority="578">
      <formula>AND(_xlfn.ISFORMULA(BC77),MOD(ROW(),2))</formula>
    </cfRule>
    <cfRule type="expression" dxfId="22570" priority="579">
      <formula>AND(_xlfn.ISFORMULA(BC77),MOD(ROW()+1,2))</formula>
    </cfRule>
    <cfRule type="expression" dxfId="22569" priority="581">
      <formula>MOD(ROW(),2)</formula>
    </cfRule>
  </conditionalFormatting>
  <conditionalFormatting sqref="BC77">
    <cfRule type="expression" dxfId="22568" priority="580">
      <formula>AND(NOT(ISNUMBER(BC77)),NOT(ISBLANK(BC77)))</formula>
    </cfRule>
  </conditionalFormatting>
  <conditionalFormatting sqref="BC77">
    <cfRule type="expression" dxfId="22567" priority="577">
      <formula>OR(AND(NOT(_xlfn.ISFORMULA(BC77)),NOT(ISBLANK(BC77))),ISERROR(BC77))</formula>
    </cfRule>
  </conditionalFormatting>
  <conditionalFormatting sqref="BF77">
    <cfRule type="expression" dxfId="22566" priority="573">
      <formula>AND(_xlfn.ISFORMULA(BF77),MOD(ROW(),2))</formula>
    </cfRule>
    <cfRule type="expression" dxfId="22565" priority="574">
      <formula>AND(_xlfn.ISFORMULA(BF77),MOD(ROW()+1,2))</formula>
    </cfRule>
    <cfRule type="expression" dxfId="22564" priority="576">
      <formula>MOD(ROW(),2)</formula>
    </cfRule>
  </conditionalFormatting>
  <conditionalFormatting sqref="BF77">
    <cfRule type="expression" dxfId="22563" priority="575">
      <formula>AND(NOT(ISNUMBER(BF77)),NOT(ISBLANK(BF77)))</formula>
    </cfRule>
  </conditionalFormatting>
  <conditionalFormatting sqref="BF77">
    <cfRule type="expression" dxfId="22562" priority="572">
      <formula>OR(AND(NOT(_xlfn.ISFORMULA(BF77)),NOT(ISBLANK(BF77))),ISERROR(BF77))</formula>
    </cfRule>
  </conditionalFormatting>
  <conditionalFormatting sqref="BI77:BJ77">
    <cfRule type="expression" dxfId="22561" priority="568">
      <formula>AND(_xlfn.ISFORMULA(BI77),MOD(ROW(),2))</formula>
    </cfRule>
    <cfRule type="expression" dxfId="22560" priority="569">
      <formula>AND(_xlfn.ISFORMULA(BI77),MOD(ROW()+1,2))</formula>
    </cfRule>
    <cfRule type="expression" dxfId="22559" priority="571">
      <formula>MOD(ROW(),2)</formula>
    </cfRule>
  </conditionalFormatting>
  <conditionalFormatting sqref="BI77:BJ77">
    <cfRule type="expression" dxfId="22558" priority="570">
      <formula>AND(NOT(ISNUMBER(BI77)),NOT(ISBLANK(BI77)))</formula>
    </cfRule>
  </conditionalFormatting>
  <conditionalFormatting sqref="BI77:BJ77">
    <cfRule type="expression" dxfId="22557" priority="567">
      <formula>OR(AND(NOT(_xlfn.ISFORMULA(BI77)),NOT(ISBLANK(BI77))),ISERROR(BI77))</formula>
    </cfRule>
  </conditionalFormatting>
  <conditionalFormatting sqref="BI77:BJ77">
    <cfRule type="containsBlanks" priority="563">
      <formula>LEN(TRIM(BI77))=0</formula>
    </cfRule>
    <cfRule type="expression" dxfId="22556" priority="564">
      <formula>AND(_xlfn.ISFORMULA(BI77),MOD(ROW(),2))</formula>
    </cfRule>
    <cfRule type="expression" dxfId="22555" priority="565">
      <formula>AND(_xlfn.ISFORMULA(BI77),MOD(ROW()+1,2))</formula>
    </cfRule>
    <cfRule type="expression" dxfId="22554" priority="566">
      <formula>MOD(ROW(),2)</formula>
    </cfRule>
  </conditionalFormatting>
  <conditionalFormatting sqref="BS77">
    <cfRule type="expression" dxfId="22553" priority="560">
      <formula>AND(_xlfn.ISFORMULA(BS77),MOD(ROW(),2))</formula>
    </cfRule>
    <cfRule type="expression" dxfId="22552" priority="561">
      <formula>AND(_xlfn.ISFORMULA(BS77),MOD(ROW()+1,2))</formula>
    </cfRule>
    <cfRule type="expression" dxfId="22551" priority="562">
      <formula>MOD(ROW(),2)</formula>
    </cfRule>
  </conditionalFormatting>
  <conditionalFormatting sqref="BS77">
    <cfRule type="expression" dxfId="22550" priority="559">
      <formula>OR(AND(NOT(_xlfn.ISFORMULA(BS77)),NOT(ISBLANK(BS77))),ISERROR(BS77))</formula>
    </cfRule>
  </conditionalFormatting>
  <conditionalFormatting sqref="BU77:BV77">
    <cfRule type="expression" dxfId="22549" priority="556">
      <formula>AND(_xlfn.ISFORMULA(BU77),MOD(ROW(),2))</formula>
    </cfRule>
    <cfRule type="expression" dxfId="22548" priority="557">
      <formula>AND(_xlfn.ISFORMULA(BU77),MOD(ROW()+1,2))</formula>
    </cfRule>
    <cfRule type="expression" dxfId="22547" priority="558">
      <formula>MOD(ROW(),2)</formula>
    </cfRule>
  </conditionalFormatting>
  <conditionalFormatting sqref="BU77:BV77">
    <cfRule type="expression" dxfId="22546" priority="555">
      <formula>OR(AND(NOT(_xlfn.ISFORMULA(BU77)),NOT(ISBLANK(BU77))),ISERROR(BU77))</formula>
    </cfRule>
  </conditionalFormatting>
  <conditionalFormatting sqref="BV77">
    <cfRule type="containsBlanks" priority="551">
      <formula>LEN(TRIM(BV77))=0</formula>
    </cfRule>
    <cfRule type="expression" dxfId="22545" priority="552">
      <formula>AND(_xlfn.ISFORMULA(BV77),MOD(ROW(),2))</formula>
    </cfRule>
    <cfRule type="expression" dxfId="22544" priority="553">
      <formula>AND(_xlfn.ISFORMULA(BV77),MOD(ROW()+1,2))</formula>
    </cfRule>
    <cfRule type="expression" dxfId="22543" priority="554">
      <formula>MOD(ROW(),2)</formula>
    </cfRule>
  </conditionalFormatting>
  <conditionalFormatting sqref="BY77">
    <cfRule type="expression" dxfId="22542" priority="548">
      <formula>AND(_xlfn.ISFORMULA(BY77),MOD(ROW(),2))</formula>
    </cfRule>
    <cfRule type="expression" dxfId="22541" priority="549">
      <formula>AND(_xlfn.ISFORMULA(BY77),MOD(ROW()+1,2))</formula>
    </cfRule>
    <cfRule type="expression" dxfId="22540" priority="550">
      <formula>MOD(ROW(),2)</formula>
    </cfRule>
  </conditionalFormatting>
  <conditionalFormatting sqref="BY77">
    <cfRule type="expression" dxfId="22539" priority="547">
      <formula>OR(AND(NOT(_xlfn.ISFORMULA(BY77)),NOT(ISBLANK(BY77))),ISERROR(BY77))</formula>
    </cfRule>
  </conditionalFormatting>
  <conditionalFormatting sqref="CB77">
    <cfRule type="expression" dxfId="22538" priority="544">
      <formula>AND(_xlfn.ISFORMULA(CB77),MOD(ROW(),2))</formula>
    </cfRule>
    <cfRule type="expression" dxfId="22537" priority="545">
      <formula>AND(_xlfn.ISFORMULA(CB77),MOD(ROW()+1,2))</formula>
    </cfRule>
    <cfRule type="expression" dxfId="22536" priority="546">
      <formula>MOD(ROW(),2)</formula>
    </cfRule>
  </conditionalFormatting>
  <conditionalFormatting sqref="CB77">
    <cfRule type="expression" dxfId="22535" priority="543">
      <formula>OR(AND(NOT(_xlfn.ISFORMULA(CB77)),NOT(ISBLANK(CB77))),ISERROR(CB77))</formula>
    </cfRule>
  </conditionalFormatting>
  <conditionalFormatting sqref="CB77">
    <cfRule type="containsBlanks" priority="539">
      <formula>LEN(TRIM(CB77))=0</formula>
    </cfRule>
    <cfRule type="expression" dxfId="22534" priority="540">
      <formula>AND(_xlfn.ISFORMULA(CB77),MOD(ROW(),2))</formula>
    </cfRule>
    <cfRule type="expression" dxfId="22533" priority="541">
      <formula>AND(_xlfn.ISFORMULA(CB77),MOD(ROW()+1,2))</formula>
    </cfRule>
    <cfRule type="expression" dxfId="22532" priority="542">
      <formula>MOD(ROW(),2)</formula>
    </cfRule>
  </conditionalFormatting>
  <conditionalFormatting sqref="CD77:CE77">
    <cfRule type="expression" dxfId="22531" priority="536">
      <formula>AND(_xlfn.ISFORMULA(CD77),MOD(ROW(),2))</formula>
    </cfRule>
    <cfRule type="expression" dxfId="22530" priority="537">
      <formula>AND(_xlfn.ISFORMULA(CD77),MOD(ROW()+1,2))</formula>
    </cfRule>
    <cfRule type="expression" dxfId="22529" priority="538">
      <formula>MOD(ROW(),2)</formula>
    </cfRule>
  </conditionalFormatting>
  <conditionalFormatting sqref="CD77:CE77">
    <cfRule type="expression" dxfId="22528" priority="535">
      <formula>OR(AND(NOT(_xlfn.ISFORMULA(CD77)),NOT(ISBLANK(CD77))),ISERROR(CD77))</formula>
    </cfRule>
  </conditionalFormatting>
  <conditionalFormatting sqref="CE77">
    <cfRule type="containsBlanks" priority="531">
      <formula>LEN(TRIM(CE77))=0</formula>
    </cfRule>
    <cfRule type="expression" dxfId="22527" priority="532">
      <formula>AND(_xlfn.ISFORMULA(CE77),MOD(ROW(),2))</formula>
    </cfRule>
    <cfRule type="expression" dxfId="22526" priority="533">
      <formula>AND(_xlfn.ISFORMULA(CE77),MOD(ROW()+1,2))</formula>
    </cfRule>
    <cfRule type="expression" dxfId="22525" priority="534">
      <formula>MOD(ROW(),2)</formula>
    </cfRule>
  </conditionalFormatting>
  <conditionalFormatting sqref="CT77">
    <cfRule type="expression" dxfId="22524" priority="528">
      <formula>AND(_xlfn.ISFORMULA(CT77),MOD(ROW(),2))</formula>
    </cfRule>
    <cfRule type="expression" dxfId="22523" priority="529">
      <formula>AND(_xlfn.ISFORMULA(CT77),MOD(ROW()+1,2))</formula>
    </cfRule>
    <cfRule type="expression" dxfId="22522" priority="530">
      <formula>MOD(ROW(),2)</formula>
    </cfRule>
  </conditionalFormatting>
  <conditionalFormatting sqref="CT77">
    <cfRule type="expression" dxfId="22521" priority="527">
      <formula>OR(AND(NOT(_xlfn.ISFORMULA(CT77)),NOT(ISBLANK(CT77))),ISERROR(CT77))</formula>
    </cfRule>
  </conditionalFormatting>
  <conditionalFormatting sqref="CT77">
    <cfRule type="containsBlanks" priority="523">
      <formula>LEN(TRIM(CT77))=0</formula>
    </cfRule>
    <cfRule type="expression" dxfId="22520" priority="524">
      <formula>AND(_xlfn.ISFORMULA(CT77),MOD(ROW(),2))</formula>
    </cfRule>
    <cfRule type="expression" dxfId="22519" priority="525">
      <formula>AND(_xlfn.ISFORMULA(CT77),MOD(ROW()+1,2))</formula>
    </cfRule>
    <cfRule type="expression" dxfId="22518" priority="526">
      <formula>MOD(ROW(),2)</formula>
    </cfRule>
  </conditionalFormatting>
  <conditionalFormatting sqref="DK77">
    <cfRule type="containsBlanks" priority="518">
      <formula>LEN(TRIM(DK77))=0</formula>
    </cfRule>
  </conditionalFormatting>
  <conditionalFormatting sqref="DK77">
    <cfRule type="expression" dxfId="22517" priority="519">
      <formula>OR(AND(NOT(_xlfn.ISFORMULA(DK77)),NOT(ISBLANK(DK77))),ISERROR(DK77))</formula>
    </cfRule>
  </conditionalFormatting>
  <conditionalFormatting sqref="DK77">
    <cfRule type="expression" dxfId="22516" priority="520">
      <formula>AND(_xlfn.ISFORMULA(DK77),MOD(ROW(),2))</formula>
    </cfRule>
    <cfRule type="expression" dxfId="22515" priority="521">
      <formula>AND(_xlfn.ISFORMULA(DK77),MOD(ROW()+1,2))</formula>
    </cfRule>
    <cfRule type="expression" dxfId="22514" priority="522">
      <formula>MOD(ROW(),2)</formula>
    </cfRule>
  </conditionalFormatting>
  <conditionalFormatting sqref="DL77">
    <cfRule type="containsBlanks" priority="512">
      <formula>LEN(TRIM(DL77))=0</formula>
    </cfRule>
  </conditionalFormatting>
  <conditionalFormatting sqref="DL77">
    <cfRule type="expression" dxfId="22513" priority="514">
      <formula>OR(AND(NOT(_xlfn.ISFORMULA(DL77)),NOT(ISBLANK(DL77))),ISERROR(DL77))</formula>
    </cfRule>
  </conditionalFormatting>
  <conditionalFormatting sqref="DL77">
    <cfRule type="expression" dxfId="22512" priority="515">
      <formula>AND(_xlfn.ISFORMULA(DL77),MOD(ROW(),2))</formula>
    </cfRule>
    <cfRule type="expression" dxfId="22511" priority="516">
      <formula>AND(_xlfn.ISFORMULA(DL77),MOD(ROW()+1,2))</formula>
    </cfRule>
    <cfRule type="expression" dxfId="22510" priority="517">
      <formula>MOD(ROW(),2)</formula>
    </cfRule>
  </conditionalFormatting>
  <conditionalFormatting sqref="DL77">
    <cfRule type="expression" dxfId="22509" priority="513">
      <formula>AND(NOT(ISBLANK(A77)),ISBLANK(DL77))</formula>
    </cfRule>
  </conditionalFormatting>
  <conditionalFormatting sqref="M78:AL78 CW78 BM78 BP78 CO78 DJ78 CU78 A78:C78 DM78:XFD78 CC78 BT78 AV78:BB78 AR78:AT78 AN78:AP78 H78 BF78:BJ78 F78">
    <cfRule type="expression" dxfId="22508" priority="504">
      <formula>AND(_xlfn.ISFORMULA(A78),MOD(ROW(),2))</formula>
    </cfRule>
    <cfRule type="expression" dxfId="22507" priority="505">
      <formula>AND(_xlfn.ISFORMULA(A78),MOD(ROW()+1,2))</formula>
    </cfRule>
    <cfRule type="expression" dxfId="22506" priority="507">
      <formula>MOD(ROW(),2)</formula>
    </cfRule>
  </conditionalFormatting>
  <conditionalFormatting sqref="M78:O78 BA78:BB78 AV78 AR78:AT78 AN78:AP78 V78:AL78 AX78 BH78:BJ78 BF78">
    <cfRule type="expression" dxfId="22505" priority="506">
      <formula>AND(NOT(ISNUMBER(M78)),NOT(ISBLANK(M78)))</formula>
    </cfRule>
  </conditionalFormatting>
  <conditionalFormatting sqref="AR78:AT78 AN78:AP78 AD78:AL78">
    <cfRule type="expression" dxfId="22504" priority="502" stopIfTrue="1">
      <formula>AND(OR(ISNUMBER(SEARCH("+",AD78)),ISNUMBER(SEARCH("–",AD78))),MOD(ROW()+1,2))</formula>
    </cfRule>
    <cfRule type="expression" dxfId="22503" priority="503" stopIfTrue="1">
      <formula>AND(OR(ISNUMBER(SEARCH("+",AD78)),ISNUMBER(SEARCH("–",AD78))),MOD(ROW(),2))</formula>
    </cfRule>
  </conditionalFormatting>
  <conditionalFormatting sqref="BI78:BJ78 BF78">
    <cfRule type="expression" dxfId="22502" priority="501">
      <formula>OR(AND(NOT(_xlfn.ISFORMULA(BF78)),NOT(ISBLANK(BF78))),ISERROR(BF78))</formula>
    </cfRule>
  </conditionalFormatting>
  <conditionalFormatting sqref="G78">
    <cfRule type="containsBlanks" priority="497">
      <formula>LEN(TRIM(G78))=0</formula>
    </cfRule>
    <cfRule type="expression" dxfId="22501" priority="498">
      <formula>AND(_xlfn.ISFORMULA(G78),MOD(ROW(),2))</formula>
    </cfRule>
    <cfRule type="expression" dxfId="22500" priority="499">
      <formula>AND(_xlfn.ISFORMULA(G78),MOD(ROW()+1,2))</formula>
    </cfRule>
    <cfRule type="expression" dxfId="22499" priority="500">
      <formula>MOD(ROW(),2)</formula>
    </cfRule>
  </conditionalFormatting>
  <conditionalFormatting sqref="CT78">
    <cfRule type="expression" dxfId="22498" priority="496">
      <formula>OR(AND(NOT(_xlfn.ISFORMULA(CT78)),NOT(ISBLANK(CT78))),ISERROR(CT78))</formula>
    </cfRule>
  </conditionalFormatting>
  <conditionalFormatting sqref="CY78:DA78 BC78">
    <cfRule type="expression" dxfId="22497" priority="492">
      <formula>AND(_xlfn.ISFORMULA(BC78),MOD(ROW(),2))</formula>
    </cfRule>
    <cfRule type="expression" dxfId="22496" priority="493">
      <formula>AND(_xlfn.ISFORMULA(BC78),MOD(ROW()+1,2))</formula>
    </cfRule>
    <cfRule type="expression" dxfId="22495" priority="495">
      <formula>MOD(ROW(),2)</formula>
    </cfRule>
  </conditionalFormatting>
  <conditionalFormatting sqref="BC78">
    <cfRule type="expression" dxfId="22494" priority="494">
      <formula>AND(NOT(ISNUMBER(BC78)),NOT(ISBLANK(BC78)))</formula>
    </cfRule>
  </conditionalFormatting>
  <conditionalFormatting sqref="BC78 CY78:DA78">
    <cfRule type="expression" dxfId="22493" priority="491">
      <formula>OR(AND(NOT(_xlfn.ISFORMULA(BC78)),NOT(ISBLANK(BC78))),ISERROR(BC78))</formula>
    </cfRule>
  </conditionalFormatting>
  <conditionalFormatting sqref="AU78 AQ78 AM78">
    <cfRule type="expression" dxfId="22492" priority="487">
      <formula>AND(_xlfn.ISFORMULA(AM78),MOD(ROW(),2))</formula>
    </cfRule>
    <cfRule type="expression" dxfId="22491" priority="488">
      <formula>AND(_xlfn.ISFORMULA(AM78),MOD(ROW()+1,2))</formula>
    </cfRule>
    <cfRule type="expression" dxfId="22490" priority="490">
      <formula>MOD(ROW(),2)</formula>
    </cfRule>
  </conditionalFormatting>
  <conditionalFormatting sqref="AU78 AQ78 AM78">
    <cfRule type="expression" dxfId="22489" priority="489">
      <formula>AND(NOT(ISNUMBER(AM78)),NOT(ISBLANK(AM78)))</formula>
    </cfRule>
  </conditionalFormatting>
  <conditionalFormatting sqref="AU78 AQ78 AM78">
    <cfRule type="expression" dxfId="22488" priority="486">
      <formula>OR(AND(NOT(_xlfn.ISFORMULA(AM78)),NOT(ISBLANK(AM78))),ISERROR(AM78))</formula>
    </cfRule>
  </conditionalFormatting>
  <conditionalFormatting sqref="CM78:CN78 CD78:CE78 CB78 BY78 BU78:BV78 BS78">
    <cfRule type="expression" dxfId="22487" priority="485">
      <formula>OR(AND(NOT(_xlfn.ISFORMULA(BS78)),NOT(ISBLANK(BS78))),ISERROR(BS78))</formula>
    </cfRule>
  </conditionalFormatting>
  <conditionalFormatting sqref="BY78">
    <cfRule type="containsBlanks" priority="484">
      <formula>LEN(TRIM(BY78))=0</formula>
    </cfRule>
  </conditionalFormatting>
  <conditionalFormatting sqref="BY78">
    <cfRule type="expression" dxfId="22486" priority="481">
      <formula>AND(_xlfn.ISFORMULA(BY78),MOD(ROW(),2))</formula>
    </cfRule>
    <cfRule type="expression" dxfId="22485" priority="482">
      <formula>AND(_xlfn.ISFORMULA(BY78),MOD(ROW()+1,2))</formula>
    </cfRule>
    <cfRule type="expression" dxfId="22484" priority="483">
      <formula>MOD(ROW(),2)</formula>
    </cfRule>
  </conditionalFormatting>
  <conditionalFormatting sqref="BS78">
    <cfRule type="containsBlanks" priority="480">
      <formula>LEN(TRIM(BS78))=0</formula>
    </cfRule>
  </conditionalFormatting>
  <conditionalFormatting sqref="BS78">
    <cfRule type="expression" dxfId="22483" priority="477">
      <formula>AND(_xlfn.ISFORMULA(BS78),MOD(ROW(),2))</formula>
    </cfRule>
    <cfRule type="expression" dxfId="22482" priority="478">
      <formula>AND(_xlfn.ISFORMULA(BS78),MOD(ROW()+1,2))</formula>
    </cfRule>
    <cfRule type="expression" dxfId="22481" priority="479">
      <formula>MOD(ROW(),2)</formula>
    </cfRule>
  </conditionalFormatting>
  <conditionalFormatting sqref="BU78">
    <cfRule type="containsBlanks" priority="476">
      <formula>LEN(TRIM(BU78))=0</formula>
    </cfRule>
  </conditionalFormatting>
  <conditionalFormatting sqref="BU78">
    <cfRule type="expression" dxfId="22480" priority="473">
      <formula>AND(_xlfn.ISFORMULA(BU78),MOD(ROW(),2))</formula>
    </cfRule>
    <cfRule type="expression" dxfId="22479" priority="474">
      <formula>AND(_xlfn.ISFORMULA(BU78),MOD(ROW()+1,2))</formula>
    </cfRule>
    <cfRule type="expression" dxfId="22478" priority="475">
      <formula>MOD(ROW(),2)</formula>
    </cfRule>
  </conditionalFormatting>
  <conditionalFormatting sqref="BV78">
    <cfRule type="containsBlanks" priority="472">
      <formula>LEN(TRIM(BV78))=0</formula>
    </cfRule>
  </conditionalFormatting>
  <conditionalFormatting sqref="BV78">
    <cfRule type="expression" dxfId="22477" priority="469">
      <formula>AND(_xlfn.ISFORMULA(BV78),MOD(ROW(),2))</formula>
    </cfRule>
    <cfRule type="expression" dxfId="22476" priority="470">
      <formula>AND(_xlfn.ISFORMULA(BV78),MOD(ROW()+1,2))</formula>
    </cfRule>
    <cfRule type="expression" dxfId="22475" priority="471">
      <formula>MOD(ROW(),2)</formula>
    </cfRule>
  </conditionalFormatting>
  <conditionalFormatting sqref="CB78">
    <cfRule type="containsBlanks" priority="468">
      <formula>LEN(TRIM(CB78))=0</formula>
    </cfRule>
  </conditionalFormatting>
  <conditionalFormatting sqref="CB78">
    <cfRule type="expression" dxfId="22474" priority="465">
      <formula>AND(_xlfn.ISFORMULA(CB78),MOD(ROW(),2))</formula>
    </cfRule>
    <cfRule type="expression" dxfId="22473" priority="466">
      <formula>AND(_xlfn.ISFORMULA(CB78),MOD(ROW()+1,2))</formula>
    </cfRule>
    <cfRule type="expression" dxfId="22472" priority="467">
      <formula>MOD(ROW(),2)</formula>
    </cfRule>
  </conditionalFormatting>
  <conditionalFormatting sqref="CD78:CE78">
    <cfRule type="containsBlanks" priority="464">
      <formula>LEN(TRIM(CD78))=0</formula>
    </cfRule>
  </conditionalFormatting>
  <conditionalFormatting sqref="CD78:CE78">
    <cfRule type="expression" dxfId="22471" priority="461">
      <formula>AND(_xlfn.ISFORMULA(CD78),MOD(ROW(),2))</formula>
    </cfRule>
    <cfRule type="expression" dxfId="22470" priority="462">
      <formula>AND(_xlfn.ISFORMULA(CD78),MOD(ROW()+1,2))</formula>
    </cfRule>
    <cfRule type="expression" dxfId="22469" priority="463">
      <formula>MOD(ROW(),2)</formula>
    </cfRule>
  </conditionalFormatting>
  <conditionalFormatting sqref="CM78:CN78">
    <cfRule type="containsBlanks" priority="460">
      <formula>LEN(TRIM(CM78))=0</formula>
    </cfRule>
  </conditionalFormatting>
  <conditionalFormatting sqref="CM78:CN78">
    <cfRule type="expression" dxfId="22468" priority="457">
      <formula>AND(_xlfn.ISFORMULA(CM78),MOD(ROW(),2))</formula>
    </cfRule>
    <cfRule type="expression" dxfId="22467" priority="458">
      <formula>AND(_xlfn.ISFORMULA(CM78),MOD(ROW()+1,2))</formula>
    </cfRule>
    <cfRule type="expression" dxfId="22466" priority="459">
      <formula>MOD(ROW(),2)</formula>
    </cfRule>
  </conditionalFormatting>
  <conditionalFormatting sqref="DK78">
    <cfRule type="expression" dxfId="22465" priority="454">
      <formula>AND(_xlfn.ISFORMULA(DK78),MOD(ROW(),2))</formula>
    </cfRule>
    <cfRule type="expression" dxfId="22464" priority="455">
      <formula>AND(_xlfn.ISFORMULA(DK78),MOD(ROW()+1,2))</formula>
    </cfRule>
    <cfRule type="expression" dxfId="22463" priority="456">
      <formula>MOD(ROW(),2)</formula>
    </cfRule>
  </conditionalFormatting>
  <conditionalFormatting sqref="DK78">
    <cfRule type="expression" dxfId="22462" priority="453">
      <formula>OR(AND(NOT(_xlfn.ISFORMULA(DK78)),NOT(ISBLANK(DK78))),ISERROR(DK78))</formula>
    </cfRule>
  </conditionalFormatting>
  <conditionalFormatting sqref="DL78">
    <cfRule type="expression" dxfId="22461" priority="450">
      <formula>AND(_xlfn.ISFORMULA(DL78),MOD(ROW(),2))</formula>
    </cfRule>
    <cfRule type="expression" dxfId="22460" priority="451">
      <formula>AND(_xlfn.ISFORMULA(DL78),MOD(ROW()+1,2))</formula>
    </cfRule>
    <cfRule type="expression" dxfId="22459" priority="452">
      <formula>MOD(ROW(),2)</formula>
    </cfRule>
  </conditionalFormatting>
  <conditionalFormatting sqref="DL78">
    <cfRule type="expression" dxfId="22458" priority="449">
      <formula>OR(AND(NOT(_xlfn.ISFORMULA(DL78)),NOT(ISBLANK(DL78))),ISERROR(DL78))</formula>
    </cfRule>
  </conditionalFormatting>
  <conditionalFormatting sqref="DL78">
    <cfRule type="expression" dxfId="22457" priority="448">
      <formula>AND(NOT(ISBLANK(A78)),ISBLANK(DL78))</formula>
    </cfRule>
  </conditionalFormatting>
  <conditionalFormatting sqref="I78">
    <cfRule type="expression" dxfId="22456" priority="444">
      <formula>AND(_xlfn.ISFORMULA(I78),MOD(ROW(),2))</formula>
    </cfRule>
    <cfRule type="expression" dxfId="22455" priority="445">
      <formula>AND(_xlfn.ISFORMULA(I78),MOD(ROW()+1,2))</formula>
    </cfRule>
    <cfRule type="expression" dxfId="22454" priority="447">
      <formula>MOD(ROW(),2)</formula>
    </cfRule>
  </conditionalFormatting>
  <conditionalFormatting sqref="I78">
    <cfRule type="expression" dxfId="22453" priority="446">
      <formula>AND(NOT(ISNUMBER(I78)),NOT(ISBLANK(I78)))</formula>
    </cfRule>
  </conditionalFormatting>
  <conditionalFormatting sqref="BD78">
    <cfRule type="containsBlanks" priority="439">
      <formula>LEN(TRIM(BD78))=0</formula>
    </cfRule>
    <cfRule type="expression" dxfId="22452" priority="440">
      <formula>AND(_xlfn.ISFORMULA(BD78),MOD(ROW(),2))</formula>
    </cfRule>
    <cfRule type="expression" dxfId="22451" priority="441">
      <formula>AND(_xlfn.ISFORMULA(BD78),MOD(ROW()+1,2))</formula>
    </cfRule>
    <cfRule type="expression" dxfId="22450" priority="443">
      <formula>MOD(ROW(),2)</formula>
    </cfRule>
  </conditionalFormatting>
  <conditionalFormatting sqref="BD78">
    <cfRule type="expression" dxfId="22449" priority="442">
      <formula>AND(NOT(ISNUMBER(BD78)),NOT(ISBLANK(BD78)))</formula>
    </cfRule>
  </conditionalFormatting>
  <conditionalFormatting sqref="BK78:BL78">
    <cfRule type="expression" dxfId="22448" priority="434">
      <formula>AND(NOT(ISNUMBER(BK78)),NOT(ISBLANK(BK78)))</formula>
    </cfRule>
  </conditionalFormatting>
  <conditionalFormatting sqref="BK78:BL78">
    <cfRule type="containsBlanks" priority="435">
      <formula>LEN(TRIM(BK78))=0</formula>
    </cfRule>
    <cfRule type="expression" dxfId="22447" priority="436">
      <formula>AND(_xlfn.ISFORMULA(BK78),MOD(ROW()+1,2))</formula>
    </cfRule>
    <cfRule type="expression" dxfId="22446" priority="437">
      <formula>AND(_xlfn.ISFORMULA(BK80),MOD(ROW(),2))</formula>
    </cfRule>
    <cfRule type="expression" dxfId="22445" priority="438">
      <formula>MOD(ROW(),2)</formula>
    </cfRule>
  </conditionalFormatting>
  <conditionalFormatting sqref="BN78:BO78">
    <cfRule type="expression" dxfId="22444" priority="429">
      <formula>AND(NOT(ISNUMBER(BN78)),NOT(ISBLANK(BN78)))</formula>
    </cfRule>
  </conditionalFormatting>
  <conditionalFormatting sqref="BN78:BO78">
    <cfRule type="containsBlanks" priority="430">
      <formula>LEN(TRIM(BN78))=0</formula>
    </cfRule>
    <cfRule type="expression" dxfId="22443" priority="431">
      <formula>AND(_xlfn.ISFORMULA(BN78),MOD(ROW()+1,2))</formula>
    </cfRule>
    <cfRule type="expression" dxfId="22442" priority="432">
      <formula>AND(_xlfn.ISFORMULA(BN80),MOD(ROW(),2))</formula>
    </cfRule>
    <cfRule type="expression" dxfId="22441" priority="433">
      <formula>MOD(ROW(),2)</formula>
    </cfRule>
  </conditionalFormatting>
  <conditionalFormatting sqref="BX78">
    <cfRule type="containsBlanks" priority="424">
      <formula>LEN(TRIM(BX78))=0</formula>
    </cfRule>
    <cfRule type="expression" dxfId="22440" priority="425">
      <formula>AND(_xlfn.ISFORMULA(BX78),MOD(ROW(),2))</formula>
    </cfRule>
    <cfRule type="expression" dxfId="22439" priority="426">
      <formula>AND(_xlfn.ISFORMULA(BX78),MOD(ROW()+1,2))</formula>
    </cfRule>
    <cfRule type="expression" dxfId="22438" priority="428">
      <formula>MOD(ROW(),2)</formula>
    </cfRule>
  </conditionalFormatting>
  <conditionalFormatting sqref="BX78">
    <cfRule type="expression" dxfId="22437" priority="427">
      <formula>AND(NOT(ISNUMBER(BX78)),NOT(ISBLANK(BX78)))</formula>
    </cfRule>
  </conditionalFormatting>
  <conditionalFormatting sqref="BQ78">
    <cfRule type="containsBlanks" priority="419">
      <formula>LEN(TRIM(BQ78))=0</formula>
    </cfRule>
    <cfRule type="expression" dxfId="22436" priority="420">
      <formula>AND(_xlfn.ISFORMULA(BQ78),MOD(ROW(),2))</formula>
    </cfRule>
    <cfRule type="expression" dxfId="22435" priority="421">
      <formula>AND(_xlfn.ISFORMULA(BQ78),MOD(ROW()+1,2))</formula>
    </cfRule>
    <cfRule type="expression" dxfId="22434" priority="423">
      <formula>MOD(ROW(),2)</formula>
    </cfRule>
  </conditionalFormatting>
  <conditionalFormatting sqref="BQ78">
    <cfRule type="expression" dxfId="22433" priority="422">
      <formula>AND(NOT(ISNUMBER(BQ78)),NOT(ISBLANK(BQ78)))</formula>
    </cfRule>
  </conditionalFormatting>
  <conditionalFormatting sqref="BR78">
    <cfRule type="containsBlanks" priority="414">
      <formula>LEN(TRIM(BR78))=0</formula>
    </cfRule>
    <cfRule type="expression" dxfId="22432" priority="415">
      <formula>AND(_xlfn.ISFORMULA(BR78),MOD(ROW(),2))</formula>
    </cfRule>
    <cfRule type="expression" dxfId="22431" priority="416">
      <formula>AND(_xlfn.ISFORMULA(BR78),MOD(ROW()+1,2))</formula>
    </cfRule>
    <cfRule type="expression" dxfId="22430" priority="418">
      <formula>MOD(ROW(),2)</formula>
    </cfRule>
  </conditionalFormatting>
  <conditionalFormatting sqref="BR78">
    <cfRule type="expression" dxfId="22429" priority="417">
      <formula>AND(NOT(ISNUMBER(BR78)),NOT(ISBLANK(BR78)))</formula>
    </cfRule>
  </conditionalFormatting>
  <conditionalFormatting sqref="BZ78">
    <cfRule type="containsBlanks" priority="409">
      <formula>LEN(TRIM(BZ78))=0</formula>
    </cfRule>
    <cfRule type="expression" dxfId="22428" priority="410">
      <formula>AND(_xlfn.ISFORMULA(BZ78),MOD(ROW(),2))</formula>
    </cfRule>
    <cfRule type="expression" dxfId="22427" priority="411">
      <formula>AND(_xlfn.ISFORMULA(BZ78),MOD(ROW()+1,2))</formula>
    </cfRule>
    <cfRule type="expression" dxfId="22426" priority="413">
      <formula>MOD(ROW(),2)</formula>
    </cfRule>
  </conditionalFormatting>
  <conditionalFormatting sqref="BZ78">
    <cfRule type="expression" dxfId="22425" priority="412">
      <formula>AND(NOT(ISNUMBER(BZ78)),NOT(ISBLANK(BZ78)))</formula>
    </cfRule>
  </conditionalFormatting>
  <conditionalFormatting sqref="CA78">
    <cfRule type="containsBlanks" priority="404">
      <formula>LEN(TRIM(CA78))=0</formula>
    </cfRule>
    <cfRule type="expression" dxfId="22424" priority="405">
      <formula>AND(_xlfn.ISFORMULA(CA78),MOD(ROW(),2))</formula>
    </cfRule>
    <cfRule type="expression" dxfId="22423" priority="406">
      <formula>AND(_xlfn.ISFORMULA(CA78),MOD(ROW()+1,2))</formula>
    </cfRule>
    <cfRule type="expression" dxfId="22422" priority="408">
      <formula>MOD(ROW(),2)</formula>
    </cfRule>
  </conditionalFormatting>
  <conditionalFormatting sqref="CA78">
    <cfRule type="expression" dxfId="22421" priority="407">
      <formula>AND(NOT(ISNUMBER(CA78)),NOT(ISBLANK(CA78)))</formula>
    </cfRule>
  </conditionalFormatting>
  <conditionalFormatting sqref="CF78">
    <cfRule type="containsBlanks" priority="399">
      <formula>LEN(TRIM(CF78))=0</formula>
    </cfRule>
    <cfRule type="expression" dxfId="22420" priority="400">
      <formula>AND(_xlfn.ISFORMULA(CF78),MOD(ROW(),2))</formula>
    </cfRule>
    <cfRule type="expression" dxfId="22419" priority="401">
      <formula>AND(_xlfn.ISFORMULA(CF78),MOD(ROW()+1,2))</formula>
    </cfRule>
    <cfRule type="expression" dxfId="22418" priority="403">
      <formula>MOD(ROW(),2)</formula>
    </cfRule>
  </conditionalFormatting>
  <conditionalFormatting sqref="CF78">
    <cfRule type="expression" dxfId="22417" priority="402">
      <formula>AND(NOT(ISNUMBER(CF78)),NOT(ISBLANK(CF78)))</formula>
    </cfRule>
  </conditionalFormatting>
  <conditionalFormatting sqref="CI78">
    <cfRule type="containsBlanks" priority="394">
      <formula>LEN(TRIM(CI78))=0</formula>
    </cfRule>
    <cfRule type="expression" dxfId="22416" priority="395">
      <formula>AND(_xlfn.ISFORMULA(CI78),MOD(ROW(),2))</formula>
    </cfRule>
    <cfRule type="expression" dxfId="22415" priority="396">
      <formula>AND(_xlfn.ISFORMULA(CI78),MOD(ROW()+1,2))</formula>
    </cfRule>
    <cfRule type="expression" dxfId="22414" priority="398">
      <formula>MOD(ROW(),2)</formula>
    </cfRule>
  </conditionalFormatting>
  <conditionalFormatting sqref="CI78">
    <cfRule type="expression" dxfId="22413" priority="397">
      <formula>AND(NOT(ISNUMBER(CI78)),NOT(ISBLANK(CI78)))</formula>
    </cfRule>
  </conditionalFormatting>
  <conditionalFormatting sqref="J78:L78">
    <cfRule type="containsBlanks" priority="384">
      <formula>LEN(TRIM(J78))=0</formula>
    </cfRule>
    <cfRule type="expression" dxfId="22412" priority="385">
      <formula>AND(_xlfn.ISFORMULA(J78),MOD(ROW(),2))</formula>
    </cfRule>
    <cfRule type="expression" dxfId="22411" priority="386">
      <formula>AND(_xlfn.ISFORMULA(J78),MOD(ROW()+1,2))</formula>
    </cfRule>
    <cfRule type="expression" dxfId="22410" priority="388">
      <formula>MOD(ROW(),2)</formula>
    </cfRule>
  </conditionalFormatting>
  <conditionalFormatting sqref="J78:L78">
    <cfRule type="expression" dxfId="22409" priority="387">
      <formula>AND(NOT(ISNUMBER(J78)),NOT(ISBLANK(J78)))</formula>
    </cfRule>
  </conditionalFormatting>
  <conditionalFormatting sqref="BE78">
    <cfRule type="containsBlanks" priority="379">
      <formula>LEN(TRIM(BE78))=0</formula>
    </cfRule>
    <cfRule type="expression" dxfId="22408" priority="380">
      <formula>AND(_xlfn.ISFORMULA(BE78),MOD(ROW(),2))</formula>
    </cfRule>
    <cfRule type="expression" dxfId="22407" priority="381">
      <formula>AND(_xlfn.ISFORMULA(BE78),MOD(ROW()+1,2))</formula>
    </cfRule>
    <cfRule type="expression" dxfId="22406" priority="383">
      <formula>MOD(ROW(),2)</formula>
    </cfRule>
  </conditionalFormatting>
  <conditionalFormatting sqref="BE78">
    <cfRule type="expression" dxfId="22405" priority="382">
      <formula>AND(NOT(ISNUMBER(BE78)),NOT(ISBLANK(BE78)))</formula>
    </cfRule>
  </conditionalFormatting>
  <conditionalFormatting sqref="BW78">
    <cfRule type="containsBlanks" priority="374">
      <formula>LEN(TRIM(BW78))=0</formula>
    </cfRule>
    <cfRule type="expression" dxfId="22404" priority="375">
      <formula>AND(_xlfn.ISFORMULA(BW78),MOD(ROW(),2))</formula>
    </cfRule>
    <cfRule type="expression" dxfId="22403" priority="376">
      <formula>AND(_xlfn.ISFORMULA(BW78),MOD(ROW()+1,2))</formula>
    </cfRule>
    <cfRule type="expression" dxfId="22402" priority="378">
      <formula>MOD(ROW(),2)</formula>
    </cfRule>
  </conditionalFormatting>
  <conditionalFormatting sqref="BW78">
    <cfRule type="expression" dxfId="22401" priority="377">
      <formula>AND(NOT(ISNUMBER(BW78)),NOT(ISBLANK(BW78)))</formula>
    </cfRule>
  </conditionalFormatting>
  <conditionalFormatting sqref="CT78 BS78 BU78:BV78 BY78 CB78 CD78:CE78 CM78:CN78 BK78:BL78 BN78:BO78">
    <cfRule type="containsBlanks" priority="508">
      <formula>LEN(TRIM(BK78))=0</formula>
    </cfRule>
    <cfRule type="expression" dxfId="22400" priority="509">
      <formula>AND(_xlfn.ISFORMULA(BK78),MOD(ROW()+1,2))</formula>
    </cfRule>
    <cfRule type="expression" dxfId="22399" priority="511">
      <formula>MOD(ROW(),2)</formula>
    </cfRule>
  </conditionalFormatting>
  <conditionalFormatting sqref="CG78">
    <cfRule type="containsBlanks" priority="369">
      <formula>LEN(TRIM(CG78))=0</formula>
    </cfRule>
    <cfRule type="expression" dxfId="22398" priority="370">
      <formula>AND(_xlfn.ISFORMULA(CG78),MOD(ROW(),2))</formula>
    </cfRule>
    <cfRule type="expression" dxfId="22397" priority="371">
      <formula>AND(_xlfn.ISFORMULA(CG78),MOD(ROW()+1,2))</formula>
    </cfRule>
    <cfRule type="expression" dxfId="22396" priority="373">
      <formula>MOD(ROW(),2)</formula>
    </cfRule>
  </conditionalFormatting>
  <conditionalFormatting sqref="CG78">
    <cfRule type="expression" dxfId="22395" priority="372">
      <formula>AND(NOT(ISNUMBER(CG78)),NOT(ISBLANK(CG78)))</formula>
    </cfRule>
  </conditionalFormatting>
  <conditionalFormatting sqref="CH78">
    <cfRule type="containsBlanks" priority="364">
      <formula>LEN(TRIM(CH78))=0</formula>
    </cfRule>
    <cfRule type="expression" dxfId="22394" priority="365">
      <formula>AND(_xlfn.ISFORMULA(CH78),MOD(ROW(),2))</formula>
    </cfRule>
    <cfRule type="expression" dxfId="22393" priority="366">
      <formula>AND(_xlfn.ISFORMULA(CH78),MOD(ROW()+1,2))</formula>
    </cfRule>
    <cfRule type="expression" dxfId="22392" priority="368">
      <formula>MOD(ROW(),2)</formula>
    </cfRule>
  </conditionalFormatting>
  <conditionalFormatting sqref="CH78">
    <cfRule type="expression" dxfId="22391" priority="367">
      <formula>AND(NOT(ISNUMBER(CH78)),NOT(ISBLANK(CH78)))</formula>
    </cfRule>
  </conditionalFormatting>
  <conditionalFormatting sqref="CK78">
    <cfRule type="containsBlanks" priority="359">
      <formula>LEN(TRIM(CK78))=0</formula>
    </cfRule>
    <cfRule type="expression" dxfId="22390" priority="360">
      <formula>AND(_xlfn.ISFORMULA(CK78),MOD(ROW(),2))</formula>
    </cfRule>
    <cfRule type="expression" dxfId="22389" priority="361">
      <formula>AND(_xlfn.ISFORMULA(CK78),MOD(ROW()+1,2))</formula>
    </cfRule>
    <cfRule type="expression" dxfId="22388" priority="363">
      <formula>MOD(ROW(),2)</formula>
    </cfRule>
  </conditionalFormatting>
  <conditionalFormatting sqref="CK78">
    <cfRule type="expression" dxfId="22387" priority="362">
      <formula>AND(NOT(ISNUMBER(CK78)),NOT(ISBLANK(CK78)))</formula>
    </cfRule>
  </conditionalFormatting>
  <conditionalFormatting sqref="CP78">
    <cfRule type="containsBlanks" priority="354">
      <formula>LEN(TRIM(CP78))=0</formula>
    </cfRule>
    <cfRule type="expression" dxfId="22386" priority="355">
      <formula>AND(_xlfn.ISFORMULA(CP78),MOD(ROW(),2))</formula>
    </cfRule>
    <cfRule type="expression" dxfId="22385" priority="356">
      <formula>AND(_xlfn.ISFORMULA(CP78),MOD(ROW()+1,2))</formula>
    </cfRule>
    <cfRule type="expression" dxfId="22384" priority="358">
      <formula>MOD(ROW(),2)</formula>
    </cfRule>
  </conditionalFormatting>
  <conditionalFormatting sqref="CP78">
    <cfRule type="expression" dxfId="22383" priority="357">
      <formula>AND(NOT(ISNUMBER(CP78)),NOT(ISBLANK(CP78)))</formula>
    </cfRule>
  </conditionalFormatting>
  <conditionalFormatting sqref="CL78">
    <cfRule type="containsBlanks" priority="349">
      <formula>LEN(TRIM(CL78))=0</formula>
    </cfRule>
    <cfRule type="expression" dxfId="22382" priority="350">
      <formula>AND(_xlfn.ISFORMULA(CL78),MOD(ROW(),2))</formula>
    </cfRule>
    <cfRule type="expression" dxfId="22381" priority="351">
      <formula>AND(_xlfn.ISFORMULA(CL78),MOD(ROW()+1,2))</formula>
    </cfRule>
    <cfRule type="expression" dxfId="22380" priority="353">
      <formula>MOD(ROW(),2)</formula>
    </cfRule>
  </conditionalFormatting>
  <conditionalFormatting sqref="CL78">
    <cfRule type="expression" dxfId="22379" priority="352">
      <formula>AND(NOT(ISNUMBER(CL78)),NOT(ISBLANK(CL78)))</formula>
    </cfRule>
  </conditionalFormatting>
  <conditionalFormatting sqref="DB78">
    <cfRule type="containsBlanks" priority="339">
      <formula>LEN(TRIM(DB78))=0</formula>
    </cfRule>
    <cfRule type="expression" dxfId="22378" priority="340">
      <formula>AND(_xlfn.ISFORMULA(DB78),MOD(ROW(),2))</formula>
    </cfRule>
    <cfRule type="expression" dxfId="22377" priority="341">
      <formula>AND(_xlfn.ISFORMULA(DB78),MOD(ROW()+1,2))</formula>
    </cfRule>
    <cfRule type="expression" dxfId="22376" priority="343">
      <formula>MOD(ROW(),2)</formula>
    </cfRule>
  </conditionalFormatting>
  <conditionalFormatting sqref="DB78">
    <cfRule type="expression" dxfId="22375" priority="342">
      <formula>AND(NOT(ISNUMBER(DB78)),NOT(ISBLANK(DB78)))</formula>
    </cfRule>
  </conditionalFormatting>
  <conditionalFormatting sqref="CJ78">
    <cfRule type="containsBlanks" priority="329">
      <formula>LEN(TRIM(CJ78))=0</formula>
    </cfRule>
    <cfRule type="expression" dxfId="22374" priority="330">
      <formula>AND(_xlfn.ISFORMULA(CJ78),MOD(ROW(),2))</formula>
    </cfRule>
    <cfRule type="expression" dxfId="22373" priority="331">
      <formula>AND(_xlfn.ISFORMULA(CJ78),MOD(ROW()+1,2))</formula>
    </cfRule>
    <cfRule type="expression" dxfId="22372" priority="333">
      <formula>MOD(ROW(),2)</formula>
    </cfRule>
  </conditionalFormatting>
  <conditionalFormatting sqref="CJ78">
    <cfRule type="expression" dxfId="22371" priority="332">
      <formula>AND(NOT(ISNUMBER(CJ78)),NOT(ISBLANK(CJ78)))</formula>
    </cfRule>
  </conditionalFormatting>
  <conditionalFormatting sqref="CT78 BS78 BU78:BV78 BY78 CB78 CD78:CE78 CM78:CN78 BK78:BL78 BN78:BO78">
    <cfRule type="expression" dxfId="22370" priority="510">
      <formula>AND(_xlfn.ISFORMULA(BK115),MOD(ROW(),2))</formula>
    </cfRule>
  </conditionalFormatting>
  <conditionalFormatting sqref="E78">
    <cfRule type="expression" dxfId="22369" priority="326">
      <formula>AND(_xlfn.ISFORMULA(E78),MOD(ROW(),2))</formula>
    </cfRule>
    <cfRule type="expression" dxfId="22368" priority="327">
      <formula>AND(_xlfn.ISFORMULA(E78),MOD(ROW()+1,2))</formula>
    </cfRule>
    <cfRule type="expression" dxfId="22367" priority="328">
      <formula>MOD(ROW(),2)</formula>
    </cfRule>
  </conditionalFormatting>
  <conditionalFormatting sqref="CQ78:CR78">
    <cfRule type="expression" dxfId="22366" priority="323">
      <formula>AND(_xlfn.ISFORMULA(CQ78),MOD(ROW(),2))</formula>
    </cfRule>
    <cfRule type="expression" dxfId="22365" priority="324">
      <formula>AND(_xlfn.ISFORMULA(CQ78),MOD(ROW()+1,2))</formula>
    </cfRule>
    <cfRule type="expression" dxfId="22364" priority="325">
      <formula>MOD(ROW(),2)</formula>
    </cfRule>
  </conditionalFormatting>
  <conditionalFormatting sqref="CS78">
    <cfRule type="containsBlanks" priority="318">
      <formula>LEN(TRIM(CS78))=0</formula>
    </cfRule>
    <cfRule type="expression" dxfId="22363" priority="319">
      <formula>AND(_xlfn.ISFORMULA(CS78),MOD(ROW(),2))</formula>
    </cfRule>
    <cfRule type="expression" dxfId="22362" priority="320">
      <formula>AND(_xlfn.ISFORMULA(CS78),MOD(ROW()+1,2))</formula>
    </cfRule>
    <cfRule type="expression" dxfId="22361" priority="322">
      <formula>MOD(ROW(),2)</formula>
    </cfRule>
  </conditionalFormatting>
  <conditionalFormatting sqref="CS78">
    <cfRule type="expression" dxfId="22360" priority="321">
      <formula>AND(NOT(ISNUMBER(CS78)),NOT(ISBLANK(CS78)))</formula>
    </cfRule>
  </conditionalFormatting>
  <conditionalFormatting sqref="CV78">
    <cfRule type="containsBlanks" priority="313">
      <formula>LEN(TRIM(CV78))=0</formula>
    </cfRule>
    <cfRule type="expression" dxfId="22359" priority="314">
      <formula>AND(_xlfn.ISFORMULA(CV78),MOD(ROW(),2))</formula>
    </cfRule>
    <cfRule type="expression" dxfId="22358" priority="315">
      <formula>AND(_xlfn.ISFORMULA(CV78),MOD(ROW()+1,2))</formula>
    </cfRule>
    <cfRule type="expression" dxfId="22357" priority="317">
      <formula>MOD(ROW(),2)</formula>
    </cfRule>
  </conditionalFormatting>
  <conditionalFormatting sqref="CV78">
    <cfRule type="expression" dxfId="22356" priority="316">
      <formula>AND(NOT(ISNUMBER(CV78)),NOT(ISBLANK(CV78)))</formula>
    </cfRule>
  </conditionalFormatting>
  <conditionalFormatting sqref="CO79 CQ79:CR79 DJ79 CW79:DA79 P79:AL79 H79 AN79:AP79 AR79:AT79 AV79:BB79 BF79:BH79 BT79 CC79 DM79:XFD79 A79:F79 CU79 BP79 BM79">
    <cfRule type="expression" dxfId="22355" priority="305">
      <formula>AND(_xlfn.ISFORMULA(A79),MOD(ROW(),2))</formula>
    </cfRule>
    <cfRule type="expression" dxfId="22354" priority="306">
      <formula>AND(_xlfn.ISFORMULA(A79),MOD(ROW()+1,2))</formula>
    </cfRule>
    <cfRule type="expression" dxfId="22353" priority="308">
      <formula>MOD(ROW(),2)</formula>
    </cfRule>
  </conditionalFormatting>
  <conditionalFormatting sqref="BF79 AX79 V79:AL79 AN79:AP79 AR79:AT79 AV79 BA79:BB79 BH79">
    <cfRule type="expression" dxfId="22352" priority="307">
      <formula>AND(NOT(ISNUMBER(V79)),NOT(ISBLANK(V79)))</formula>
    </cfRule>
  </conditionalFormatting>
  <conditionalFormatting sqref="AD79:AL79 AN79:AP79 AR79:AT79">
    <cfRule type="expression" dxfId="22351" priority="303" stopIfTrue="1">
      <formula>AND(OR(ISNUMBER(SEARCH("+",AD79)),ISNUMBER(SEARCH("–",AD79))),MOD(ROW()+1,2))</formula>
    </cfRule>
    <cfRule type="expression" dxfId="22350" priority="304" stopIfTrue="1">
      <formula>AND(OR(ISNUMBER(SEARCH("+",AD79)),ISNUMBER(SEARCH("–",AD79))),MOD(ROW(),2))</formula>
    </cfRule>
  </conditionalFormatting>
  <conditionalFormatting sqref="CY79:DA79 BF79">
    <cfRule type="expression" dxfId="22349" priority="302">
      <formula>OR(AND(NOT(_xlfn.ISFORMULA(BF79)),NOT(ISBLANK(BF79))),ISERROR(BF79))</formula>
    </cfRule>
  </conditionalFormatting>
  <conditionalFormatting sqref="G79">
    <cfRule type="containsBlanks" priority="298">
      <formula>LEN(TRIM(G79))=0</formula>
    </cfRule>
    <cfRule type="expression" dxfId="22348" priority="299">
      <formula>AND(_xlfn.ISFORMULA(G79),MOD(ROW(),2))</formula>
    </cfRule>
    <cfRule type="expression" dxfId="22347" priority="300">
      <formula>AND(_xlfn.ISFORMULA(G79),MOD(ROW()+1,2))</formula>
    </cfRule>
    <cfRule type="expression" dxfId="22346" priority="301">
      <formula>MOD(ROW(),2)</formula>
    </cfRule>
  </conditionalFormatting>
  <conditionalFormatting sqref="BN79 BK79:BL79">
    <cfRule type="containsBlanks" priority="294">
      <formula>LEN(TRIM(BK79))=0</formula>
    </cfRule>
    <cfRule type="expression" dxfId="22345" priority="295">
      <formula>AND(_xlfn.ISFORMULA(BK79),MOD(ROW()+1,2))</formula>
    </cfRule>
    <cfRule type="expression" dxfId="22344" priority="296">
      <formula>AND(_xlfn.ISFORMULA(BK81),MOD(ROW(),2))</formula>
    </cfRule>
    <cfRule type="expression" dxfId="22343" priority="297">
      <formula>MOD(ROW(),2)</formula>
    </cfRule>
  </conditionalFormatting>
  <conditionalFormatting sqref="M79:O79">
    <cfRule type="expression" dxfId="22342" priority="290">
      <formula>AND(_xlfn.ISFORMULA(M79),MOD(ROW(),2))</formula>
    </cfRule>
    <cfRule type="expression" dxfId="22341" priority="291">
      <formula>AND(_xlfn.ISFORMULA(M79),MOD(ROW()+1,2))</formula>
    </cfRule>
    <cfRule type="expression" dxfId="22340" priority="293">
      <formula>MOD(ROW(),2)</formula>
    </cfRule>
  </conditionalFormatting>
  <conditionalFormatting sqref="M79:O79">
    <cfRule type="expression" dxfId="22339" priority="292">
      <formula>AND(NOT(ISNUMBER(M79)),NOT(ISBLANK(M79)))</formula>
    </cfRule>
  </conditionalFormatting>
  <conditionalFormatting sqref="J79">
    <cfRule type="expression" dxfId="22338" priority="286">
      <formula>AND(_xlfn.ISFORMULA(J79),MOD(ROW(),2))</formula>
    </cfRule>
    <cfRule type="expression" dxfId="22337" priority="287">
      <formula>AND(_xlfn.ISFORMULA(J79),MOD(ROW()+1,2))</formula>
    </cfRule>
    <cfRule type="expression" dxfId="22336" priority="289">
      <formula>MOD(ROW(),2)</formula>
    </cfRule>
  </conditionalFormatting>
  <conditionalFormatting sqref="J79">
    <cfRule type="expression" dxfId="22335" priority="288">
      <formula>AND(NOT(ISNUMBER(J79)),NOT(ISBLANK(J79)))</formula>
    </cfRule>
  </conditionalFormatting>
  <conditionalFormatting sqref="AM79">
    <cfRule type="expression" dxfId="22334" priority="282">
      <formula>AND(_xlfn.ISFORMULA(AM79),MOD(ROW(),2))</formula>
    </cfRule>
    <cfRule type="expression" dxfId="22333" priority="283">
      <formula>AND(_xlfn.ISFORMULA(AM79),MOD(ROW()+1,2))</formula>
    </cfRule>
    <cfRule type="expression" dxfId="22332" priority="285">
      <formula>MOD(ROW(),2)</formula>
    </cfRule>
  </conditionalFormatting>
  <conditionalFormatting sqref="AM79">
    <cfRule type="expression" dxfId="22331" priority="284">
      <formula>AND(NOT(ISNUMBER(AM79)),NOT(ISBLANK(AM79)))</formula>
    </cfRule>
  </conditionalFormatting>
  <conditionalFormatting sqref="AM79">
    <cfRule type="expression" dxfId="22330" priority="281">
      <formula>OR(AND(NOT(_xlfn.ISFORMULA(AM79)),NOT(ISBLANK(AM79))),ISERROR(AM79))</formula>
    </cfRule>
  </conditionalFormatting>
  <conditionalFormatting sqref="AQ79">
    <cfRule type="expression" dxfId="22329" priority="277">
      <formula>AND(_xlfn.ISFORMULA(AQ79),MOD(ROW(),2))</formula>
    </cfRule>
    <cfRule type="expression" dxfId="22328" priority="278">
      <formula>AND(_xlfn.ISFORMULA(AQ79),MOD(ROW()+1,2))</formula>
    </cfRule>
    <cfRule type="expression" dxfId="22327" priority="280">
      <formula>MOD(ROW(),2)</formula>
    </cfRule>
  </conditionalFormatting>
  <conditionalFormatting sqref="AQ79">
    <cfRule type="expression" dxfId="22326" priority="279">
      <formula>AND(NOT(ISNUMBER(AQ79)),NOT(ISBLANK(AQ79)))</formula>
    </cfRule>
  </conditionalFormatting>
  <conditionalFormatting sqref="AQ79">
    <cfRule type="expression" dxfId="22325" priority="276">
      <formula>OR(AND(NOT(_xlfn.ISFORMULA(AQ79)),NOT(ISBLANK(AQ79))),ISERROR(AQ79))</formula>
    </cfRule>
  </conditionalFormatting>
  <conditionalFormatting sqref="AU79">
    <cfRule type="expression" dxfId="22324" priority="272">
      <formula>AND(_xlfn.ISFORMULA(AU79),MOD(ROW(),2))</formula>
    </cfRule>
    <cfRule type="expression" dxfId="22323" priority="273">
      <formula>AND(_xlfn.ISFORMULA(AU79),MOD(ROW()+1,2))</formula>
    </cfRule>
    <cfRule type="expression" dxfId="22322" priority="275">
      <formula>MOD(ROW(),2)</formula>
    </cfRule>
  </conditionalFormatting>
  <conditionalFormatting sqref="AU79">
    <cfRule type="expression" dxfId="22321" priority="274">
      <formula>AND(NOT(ISNUMBER(AU79)),NOT(ISBLANK(AU79)))</formula>
    </cfRule>
  </conditionalFormatting>
  <conditionalFormatting sqref="AU79">
    <cfRule type="expression" dxfId="22320" priority="271">
      <formula>OR(AND(NOT(_xlfn.ISFORMULA(AU79)),NOT(ISBLANK(AU79))),ISERROR(AU79))</formula>
    </cfRule>
  </conditionalFormatting>
  <conditionalFormatting sqref="BC79">
    <cfRule type="expression" dxfId="22319" priority="267">
      <formula>AND(_xlfn.ISFORMULA(BC79),MOD(ROW(),2))</formula>
    </cfRule>
    <cfRule type="expression" dxfId="22318" priority="268">
      <formula>AND(_xlfn.ISFORMULA(BC79),MOD(ROW()+1,2))</formula>
    </cfRule>
    <cfRule type="expression" dxfId="22317" priority="270">
      <formula>MOD(ROW(),2)</formula>
    </cfRule>
  </conditionalFormatting>
  <conditionalFormatting sqref="BC79">
    <cfRule type="expression" dxfId="22316" priority="269">
      <formula>AND(NOT(ISNUMBER(BC79)),NOT(ISBLANK(BC79)))</formula>
    </cfRule>
  </conditionalFormatting>
  <conditionalFormatting sqref="BC79">
    <cfRule type="expression" dxfId="22315" priority="266">
      <formula>OR(AND(NOT(_xlfn.ISFORMULA(BC79)),NOT(ISBLANK(BC79))),ISERROR(BC79))</formula>
    </cfRule>
  </conditionalFormatting>
  <conditionalFormatting sqref="BI79">
    <cfRule type="expression" dxfId="22314" priority="262">
      <formula>AND(_xlfn.ISFORMULA(BI79),MOD(ROW(),2))</formula>
    </cfRule>
    <cfRule type="expression" dxfId="22313" priority="263">
      <formula>AND(_xlfn.ISFORMULA(BI79),MOD(ROW()+1,2))</formula>
    </cfRule>
    <cfRule type="expression" dxfId="22312" priority="265">
      <formula>MOD(ROW(),2)</formula>
    </cfRule>
  </conditionalFormatting>
  <conditionalFormatting sqref="BI79">
    <cfRule type="expression" dxfId="22311" priority="264">
      <formula>AND(NOT(ISNUMBER(BI79)),NOT(ISBLANK(BI79)))</formula>
    </cfRule>
  </conditionalFormatting>
  <conditionalFormatting sqref="BI79">
    <cfRule type="expression" dxfId="22310" priority="261">
      <formula>OR(AND(NOT(_xlfn.ISFORMULA(BI79)),NOT(ISBLANK(BI79))),ISERROR(BI79))</formula>
    </cfRule>
  </conditionalFormatting>
  <conditionalFormatting sqref="BJ79">
    <cfRule type="expression" dxfId="22309" priority="257">
      <formula>AND(_xlfn.ISFORMULA(BJ79),MOD(ROW(),2))</formula>
    </cfRule>
    <cfRule type="expression" dxfId="22308" priority="258">
      <formula>AND(_xlfn.ISFORMULA(BJ79),MOD(ROW()+1,2))</formula>
    </cfRule>
    <cfRule type="expression" dxfId="22307" priority="260">
      <formula>MOD(ROW(),2)</formula>
    </cfRule>
  </conditionalFormatting>
  <conditionalFormatting sqref="BJ79">
    <cfRule type="expression" dxfId="22306" priority="259">
      <formula>AND(NOT(ISNUMBER(BJ79)),NOT(ISBLANK(BJ79)))</formula>
    </cfRule>
  </conditionalFormatting>
  <conditionalFormatting sqref="BJ79">
    <cfRule type="expression" dxfId="22305" priority="256">
      <formula>OR(AND(NOT(_xlfn.ISFORMULA(BJ79)),NOT(ISBLANK(BJ79))),ISERROR(BJ79))</formula>
    </cfRule>
  </conditionalFormatting>
  <conditionalFormatting sqref="BK79:BL79">
    <cfRule type="expression" dxfId="22304" priority="255">
      <formula>AND(NOT(ISNUMBER(BK79)),NOT(ISBLANK(BK79)))</formula>
    </cfRule>
  </conditionalFormatting>
  <conditionalFormatting sqref="BN79">
    <cfRule type="expression" dxfId="22303" priority="254">
      <formula>AND(NOT(ISNUMBER(BN79)),NOT(ISBLANK(BN79)))</formula>
    </cfRule>
  </conditionalFormatting>
  <conditionalFormatting sqref="BQ79:BR79">
    <cfRule type="containsBlanks" priority="249">
      <formula>LEN(TRIM(BQ79))=0</formula>
    </cfRule>
    <cfRule type="expression" dxfId="22302" priority="250">
      <formula>AND(_xlfn.ISFORMULA(BQ79),MOD(ROW(),2))</formula>
    </cfRule>
    <cfRule type="expression" dxfId="22301" priority="251">
      <formula>AND(_xlfn.ISFORMULA(BQ79),MOD(ROW()+1,2))</formula>
    </cfRule>
    <cfRule type="expression" dxfId="22300" priority="253">
      <formula>MOD(ROW(),2)</formula>
    </cfRule>
  </conditionalFormatting>
  <conditionalFormatting sqref="BQ79:BR79">
    <cfRule type="expression" dxfId="22299" priority="252">
      <formula>AND(NOT(ISNUMBER(BQ79)),NOT(ISBLANK(BQ79)))</formula>
    </cfRule>
  </conditionalFormatting>
  <conditionalFormatting sqref="BS79">
    <cfRule type="expression" dxfId="22298" priority="248">
      <formula>OR(AND(NOT(_xlfn.ISFORMULA(BS79)),NOT(ISBLANK(BS79))),ISERROR(BS79))</formula>
    </cfRule>
  </conditionalFormatting>
  <conditionalFormatting sqref="BS79">
    <cfRule type="containsBlanks" priority="247">
      <formula>LEN(TRIM(BS79))=0</formula>
    </cfRule>
  </conditionalFormatting>
  <conditionalFormatting sqref="BS79">
    <cfRule type="expression" dxfId="22297" priority="244">
      <formula>AND(_xlfn.ISFORMULA(BS79),MOD(ROW(),2))</formula>
    </cfRule>
    <cfRule type="expression" dxfId="22296" priority="245">
      <formula>AND(_xlfn.ISFORMULA(BS79),MOD(ROW()+1,2))</formula>
    </cfRule>
    <cfRule type="expression" dxfId="22295" priority="246">
      <formula>MOD(ROW(),2)</formula>
    </cfRule>
  </conditionalFormatting>
  <conditionalFormatting sqref="BU79:BV79">
    <cfRule type="expression" dxfId="22294" priority="243">
      <formula>OR(AND(NOT(_xlfn.ISFORMULA(BU79)),NOT(ISBLANK(BU79))),ISERROR(BU79))</formula>
    </cfRule>
  </conditionalFormatting>
  <conditionalFormatting sqref="BU79">
    <cfRule type="containsBlanks" priority="242">
      <formula>LEN(TRIM(BU79))=0</formula>
    </cfRule>
  </conditionalFormatting>
  <conditionalFormatting sqref="BU79">
    <cfRule type="expression" dxfId="22293" priority="239">
      <formula>AND(_xlfn.ISFORMULA(BU79),MOD(ROW(),2))</formula>
    </cfRule>
    <cfRule type="expression" dxfId="22292" priority="240">
      <formula>AND(_xlfn.ISFORMULA(BU79),MOD(ROW()+1,2))</formula>
    </cfRule>
    <cfRule type="expression" dxfId="22291" priority="241">
      <formula>MOD(ROW(),2)</formula>
    </cfRule>
  </conditionalFormatting>
  <conditionalFormatting sqref="BV79">
    <cfRule type="containsBlanks" priority="238">
      <formula>LEN(TRIM(BV79))=0</formula>
    </cfRule>
  </conditionalFormatting>
  <conditionalFormatting sqref="BV79">
    <cfRule type="expression" dxfId="22290" priority="235">
      <formula>AND(_xlfn.ISFORMULA(BV79),MOD(ROW(),2))</formula>
    </cfRule>
    <cfRule type="expression" dxfId="22289" priority="236">
      <formula>AND(_xlfn.ISFORMULA(BV79),MOD(ROW()+1,2))</formula>
    </cfRule>
    <cfRule type="expression" dxfId="22288" priority="237">
      <formula>MOD(ROW(),2)</formula>
    </cfRule>
  </conditionalFormatting>
  <conditionalFormatting sqref="BX79">
    <cfRule type="containsBlanks" priority="230">
      <formula>LEN(TRIM(BX79))=0</formula>
    </cfRule>
    <cfRule type="expression" dxfId="22287" priority="231">
      <formula>AND(_xlfn.ISFORMULA(BX79),MOD(ROW(),2))</formula>
    </cfRule>
    <cfRule type="expression" dxfId="22286" priority="232">
      <formula>AND(_xlfn.ISFORMULA(BX79),MOD(ROW()+1,2))</formula>
    </cfRule>
    <cfRule type="expression" dxfId="22285" priority="234">
      <formula>MOD(ROW(),2)</formula>
    </cfRule>
  </conditionalFormatting>
  <conditionalFormatting sqref="BX79">
    <cfRule type="expression" dxfId="22284" priority="233">
      <formula>AND(NOT(ISNUMBER(BX79)),NOT(ISBLANK(BX79)))</formula>
    </cfRule>
  </conditionalFormatting>
  <conditionalFormatting sqref="BY79">
    <cfRule type="expression" dxfId="22283" priority="229">
      <formula>OR(AND(NOT(_xlfn.ISFORMULA(BY79)),NOT(ISBLANK(BY79))),ISERROR(BY79))</formula>
    </cfRule>
  </conditionalFormatting>
  <conditionalFormatting sqref="BY79">
    <cfRule type="containsBlanks" priority="228">
      <formula>LEN(TRIM(BY79))=0</formula>
    </cfRule>
  </conditionalFormatting>
  <conditionalFormatting sqref="BY79">
    <cfRule type="expression" dxfId="22282" priority="225">
      <formula>AND(_xlfn.ISFORMULA(BY79),MOD(ROW(),2))</formula>
    </cfRule>
    <cfRule type="expression" dxfId="22281" priority="226">
      <formula>AND(_xlfn.ISFORMULA(BY79),MOD(ROW()+1,2))</formula>
    </cfRule>
    <cfRule type="expression" dxfId="22280" priority="227">
      <formula>MOD(ROW(),2)</formula>
    </cfRule>
  </conditionalFormatting>
  <conditionalFormatting sqref="CB79">
    <cfRule type="expression" dxfId="22279" priority="224">
      <formula>OR(AND(NOT(_xlfn.ISFORMULA(CB79)),NOT(ISBLANK(CB79))),ISERROR(CB79))</formula>
    </cfRule>
  </conditionalFormatting>
  <conditionalFormatting sqref="CB79">
    <cfRule type="containsBlanks" priority="223">
      <formula>LEN(TRIM(CB79))=0</formula>
    </cfRule>
  </conditionalFormatting>
  <conditionalFormatting sqref="CB79">
    <cfRule type="expression" dxfId="22278" priority="220">
      <formula>AND(_xlfn.ISFORMULA(CB79),MOD(ROW(),2))</formula>
    </cfRule>
    <cfRule type="expression" dxfId="22277" priority="221">
      <formula>AND(_xlfn.ISFORMULA(CB79),MOD(ROW()+1,2))</formula>
    </cfRule>
    <cfRule type="expression" dxfId="22276" priority="222">
      <formula>MOD(ROW(),2)</formula>
    </cfRule>
  </conditionalFormatting>
  <conditionalFormatting sqref="CD79:CE79">
    <cfRule type="expression" dxfId="22275" priority="219">
      <formula>OR(AND(NOT(_xlfn.ISFORMULA(CD79)),NOT(ISBLANK(CD79))),ISERROR(CD79))</formula>
    </cfRule>
  </conditionalFormatting>
  <conditionalFormatting sqref="CD79:CE79">
    <cfRule type="containsBlanks" priority="218">
      <formula>LEN(TRIM(CD79))=0</formula>
    </cfRule>
  </conditionalFormatting>
  <conditionalFormatting sqref="CD79:CE79">
    <cfRule type="expression" dxfId="22274" priority="215">
      <formula>AND(_xlfn.ISFORMULA(CD79),MOD(ROW(),2))</formula>
    </cfRule>
    <cfRule type="expression" dxfId="22273" priority="216">
      <formula>AND(_xlfn.ISFORMULA(CD79),MOD(ROW()+1,2))</formula>
    </cfRule>
    <cfRule type="expression" dxfId="22272" priority="217">
      <formula>MOD(ROW(),2)</formula>
    </cfRule>
  </conditionalFormatting>
  <conditionalFormatting sqref="CF79">
    <cfRule type="containsBlanks" priority="210">
      <formula>LEN(TRIM(CF79))=0</formula>
    </cfRule>
    <cfRule type="expression" dxfId="22271" priority="211">
      <formula>AND(_xlfn.ISFORMULA(CF79),MOD(ROW(),2))</formula>
    </cfRule>
    <cfRule type="expression" dxfId="22270" priority="212">
      <formula>AND(_xlfn.ISFORMULA(CF79),MOD(ROW()+1,2))</formula>
    </cfRule>
    <cfRule type="expression" dxfId="22269" priority="214">
      <formula>MOD(ROW(),2)</formula>
    </cfRule>
  </conditionalFormatting>
  <conditionalFormatting sqref="CF79">
    <cfRule type="expression" dxfId="22268" priority="213">
      <formula>AND(NOT(ISNUMBER(CF79)),NOT(ISBLANK(CF79)))</formula>
    </cfRule>
  </conditionalFormatting>
  <conditionalFormatting sqref="CS79">
    <cfRule type="containsBlanks" priority="205">
      <formula>LEN(TRIM(CS79))=0</formula>
    </cfRule>
    <cfRule type="expression" dxfId="22267" priority="206">
      <formula>AND(_xlfn.ISFORMULA(CS79),MOD(ROW(),2))</formula>
    </cfRule>
    <cfRule type="expression" dxfId="22266" priority="207">
      <formula>AND(_xlfn.ISFORMULA(CS79),MOD(ROW()+1,2))</formula>
    </cfRule>
    <cfRule type="expression" dxfId="22265" priority="209">
      <formula>MOD(ROW(),2)</formula>
    </cfRule>
  </conditionalFormatting>
  <conditionalFormatting sqref="CS79">
    <cfRule type="expression" dxfId="22264" priority="208">
      <formula>AND(NOT(ISNUMBER(CS79)),NOT(ISBLANK(CS79)))</formula>
    </cfRule>
  </conditionalFormatting>
  <conditionalFormatting sqref="CM79:CN79">
    <cfRule type="expression" dxfId="22263" priority="204">
      <formula>OR(AND(NOT(_xlfn.ISFORMULA(CM79)),NOT(ISBLANK(CM79))),ISERROR(CM79))</formula>
    </cfRule>
  </conditionalFormatting>
  <conditionalFormatting sqref="CM79:CN79">
    <cfRule type="containsBlanks" priority="203">
      <formula>LEN(TRIM(CM79))=0</formula>
    </cfRule>
  </conditionalFormatting>
  <conditionalFormatting sqref="CM79:CN79">
    <cfRule type="expression" dxfId="22262" priority="200">
      <formula>AND(_xlfn.ISFORMULA(CM79),MOD(ROW(),2))</formula>
    </cfRule>
    <cfRule type="expression" dxfId="22261" priority="201">
      <formula>AND(_xlfn.ISFORMULA(CM79),MOD(ROW()+1,2))</formula>
    </cfRule>
    <cfRule type="expression" dxfId="22260" priority="202">
      <formula>MOD(ROW(),2)</formula>
    </cfRule>
  </conditionalFormatting>
  <conditionalFormatting sqref="CT79">
    <cfRule type="expression" dxfId="22259" priority="199">
      <formula>OR(AND(NOT(_xlfn.ISFORMULA(CT79)),NOT(ISBLANK(CT79))),ISERROR(CT79))</formula>
    </cfRule>
  </conditionalFormatting>
  <conditionalFormatting sqref="DK79">
    <cfRule type="expression" dxfId="22258" priority="196">
      <formula>AND(_xlfn.ISFORMULA(DK79),MOD(ROW(),2))</formula>
    </cfRule>
    <cfRule type="expression" dxfId="22257" priority="197">
      <formula>AND(_xlfn.ISFORMULA(DK79),MOD(ROW()+1,2))</formula>
    </cfRule>
    <cfRule type="expression" dxfId="22256" priority="198">
      <formula>MOD(ROW(),2)</formula>
    </cfRule>
  </conditionalFormatting>
  <conditionalFormatting sqref="DK79">
    <cfRule type="expression" dxfId="22255" priority="195">
      <formula>OR(AND(NOT(_xlfn.ISFORMULA(DK79)),NOT(ISBLANK(DK79))),ISERROR(DK79))</formula>
    </cfRule>
  </conditionalFormatting>
  <conditionalFormatting sqref="DL79">
    <cfRule type="expression" dxfId="22254" priority="192">
      <formula>AND(_xlfn.ISFORMULA(DL79),MOD(ROW(),2))</formula>
    </cfRule>
    <cfRule type="expression" dxfId="22253" priority="193">
      <formula>AND(_xlfn.ISFORMULA(DL79),MOD(ROW()+1,2))</formula>
    </cfRule>
    <cfRule type="expression" dxfId="22252" priority="194">
      <formula>MOD(ROW(),2)</formula>
    </cfRule>
  </conditionalFormatting>
  <conditionalFormatting sqref="DL79">
    <cfRule type="expression" dxfId="22251" priority="191">
      <formula>OR(AND(NOT(_xlfn.ISFORMULA(DL79)),NOT(ISBLANK(DL79))),ISERROR(DL79))</formula>
    </cfRule>
  </conditionalFormatting>
  <conditionalFormatting sqref="DL79">
    <cfRule type="expression" dxfId="22250" priority="190">
      <formula>AND(NOT(ISBLANK(A79)),ISBLANK(DL79))</formula>
    </cfRule>
  </conditionalFormatting>
  <conditionalFormatting sqref="I79">
    <cfRule type="expression" dxfId="22249" priority="186">
      <formula>AND(_xlfn.ISFORMULA(I79),MOD(ROW(),2))</formula>
    </cfRule>
    <cfRule type="expression" dxfId="22248" priority="187">
      <formula>AND(_xlfn.ISFORMULA(I79),MOD(ROW()+1,2))</formula>
    </cfRule>
    <cfRule type="expression" dxfId="22247" priority="189">
      <formula>MOD(ROW(),2)</formula>
    </cfRule>
  </conditionalFormatting>
  <conditionalFormatting sqref="I79">
    <cfRule type="expression" dxfId="22246" priority="188">
      <formula>AND(NOT(ISNUMBER(I79)),NOT(ISBLANK(I79)))</formula>
    </cfRule>
  </conditionalFormatting>
  <conditionalFormatting sqref="K79:L79">
    <cfRule type="expression" dxfId="22245" priority="182">
      <formula>AND(_xlfn.ISFORMULA(K79),MOD(ROW(),2))</formula>
    </cfRule>
    <cfRule type="expression" dxfId="22244" priority="183">
      <formula>AND(_xlfn.ISFORMULA(K79),MOD(ROW()+1,2))</formula>
    </cfRule>
    <cfRule type="expression" dxfId="22243" priority="185">
      <formula>MOD(ROW(),2)</formula>
    </cfRule>
  </conditionalFormatting>
  <conditionalFormatting sqref="K79:L79">
    <cfRule type="expression" dxfId="22242" priority="184">
      <formula>AND(NOT(ISNUMBER(K79)),NOT(ISBLANK(K79)))</formula>
    </cfRule>
  </conditionalFormatting>
  <conditionalFormatting sqref="BD79:BE79">
    <cfRule type="containsBlanks" priority="177">
      <formula>LEN(TRIM(BD79))=0</formula>
    </cfRule>
    <cfRule type="expression" dxfId="22241" priority="178">
      <formula>AND(_xlfn.ISFORMULA(BD79),MOD(ROW(),2))</formula>
    </cfRule>
    <cfRule type="expression" dxfId="22240" priority="179">
      <formula>AND(_xlfn.ISFORMULA(BD79),MOD(ROW()+1,2))</formula>
    </cfRule>
    <cfRule type="expression" dxfId="22239" priority="181">
      <formula>MOD(ROW(),2)</formula>
    </cfRule>
  </conditionalFormatting>
  <conditionalFormatting sqref="BD79:BE79">
    <cfRule type="expression" dxfId="22238" priority="180">
      <formula>AND(NOT(ISNUMBER(BD79)),NOT(ISBLANK(BD79)))</formula>
    </cfRule>
  </conditionalFormatting>
  <conditionalFormatting sqref="BO79">
    <cfRule type="expression" dxfId="22237" priority="172">
      <formula>AND(NOT(ISNUMBER(BO79)),NOT(ISBLANK(BO79)))</formula>
    </cfRule>
  </conditionalFormatting>
  <conditionalFormatting sqref="BO79">
    <cfRule type="containsBlanks" priority="173">
      <formula>LEN(TRIM(BO79))=0</formula>
    </cfRule>
    <cfRule type="expression" dxfId="22236" priority="174">
      <formula>AND(_xlfn.ISFORMULA(BO79),MOD(ROW()+1,2))</formula>
    </cfRule>
    <cfRule type="expression" dxfId="22235" priority="175">
      <formula>AND(_xlfn.ISFORMULA(BO81),MOD(ROW(),2))</formula>
    </cfRule>
    <cfRule type="expression" dxfId="22234" priority="176">
      <formula>MOD(ROW(),2)</formula>
    </cfRule>
  </conditionalFormatting>
  <conditionalFormatting sqref="BW79">
    <cfRule type="containsBlanks" priority="167">
      <formula>LEN(TRIM(BW79))=0</formula>
    </cfRule>
    <cfRule type="expression" dxfId="22233" priority="168">
      <formula>AND(_xlfn.ISFORMULA(BW79),MOD(ROW(),2))</formula>
    </cfRule>
    <cfRule type="expression" dxfId="22232" priority="169">
      <formula>AND(_xlfn.ISFORMULA(BW79),MOD(ROW()+1,2))</formula>
    </cfRule>
    <cfRule type="expression" dxfId="22231" priority="171">
      <formula>MOD(ROW(),2)</formula>
    </cfRule>
  </conditionalFormatting>
  <conditionalFormatting sqref="BW79">
    <cfRule type="expression" dxfId="22230" priority="170">
      <formula>AND(NOT(ISNUMBER(BW79)),NOT(ISBLANK(BW79)))</formula>
    </cfRule>
  </conditionalFormatting>
  <conditionalFormatting sqref="CA79">
    <cfRule type="containsBlanks" priority="162">
      <formula>LEN(TRIM(CA79))=0</formula>
    </cfRule>
    <cfRule type="expression" dxfId="22229" priority="163">
      <formula>AND(_xlfn.ISFORMULA(CA79),MOD(ROW(),2))</formula>
    </cfRule>
    <cfRule type="expression" dxfId="22228" priority="164">
      <formula>AND(_xlfn.ISFORMULA(CA79),MOD(ROW()+1,2))</formula>
    </cfRule>
    <cfRule type="expression" dxfId="22227" priority="166">
      <formula>MOD(ROW(),2)</formula>
    </cfRule>
  </conditionalFormatting>
  <conditionalFormatting sqref="CA79">
    <cfRule type="expression" dxfId="22226" priority="165">
      <formula>AND(NOT(ISNUMBER(CA79)),NOT(ISBLANK(CA79)))</formula>
    </cfRule>
  </conditionalFormatting>
  <conditionalFormatting sqref="BZ79">
    <cfRule type="containsBlanks" priority="157">
      <formula>LEN(TRIM(BZ79))=0</formula>
    </cfRule>
    <cfRule type="expression" dxfId="22225" priority="158">
      <formula>AND(_xlfn.ISFORMULA(BZ79),MOD(ROW(),2))</formula>
    </cfRule>
    <cfRule type="expression" dxfId="22224" priority="159">
      <formula>AND(_xlfn.ISFORMULA(BZ79),MOD(ROW()+1,2))</formula>
    </cfRule>
    <cfRule type="expression" dxfId="22223" priority="161">
      <formula>MOD(ROW(),2)</formula>
    </cfRule>
  </conditionalFormatting>
  <conditionalFormatting sqref="BZ79">
    <cfRule type="expression" dxfId="22222" priority="160">
      <formula>AND(NOT(ISNUMBER(BZ79)),NOT(ISBLANK(BZ79)))</formula>
    </cfRule>
  </conditionalFormatting>
  <conditionalFormatting sqref="CI79">
    <cfRule type="containsBlanks" priority="152">
      <formula>LEN(TRIM(CI79))=0</formula>
    </cfRule>
    <cfRule type="expression" dxfId="22221" priority="153">
      <formula>AND(_xlfn.ISFORMULA(CI79),MOD(ROW(),2))</formula>
    </cfRule>
    <cfRule type="expression" dxfId="22220" priority="154">
      <formula>AND(_xlfn.ISFORMULA(CI79),MOD(ROW()+1,2))</formula>
    </cfRule>
    <cfRule type="expression" dxfId="22219" priority="156">
      <formula>MOD(ROW(),2)</formula>
    </cfRule>
  </conditionalFormatting>
  <conditionalFormatting sqref="CI79">
    <cfRule type="expression" dxfId="22218" priority="155">
      <formula>AND(NOT(ISNUMBER(CI79)),NOT(ISBLANK(CI79)))</formula>
    </cfRule>
  </conditionalFormatting>
  <conditionalFormatting sqref="CJ79:CK79">
    <cfRule type="containsBlanks" priority="147">
      <formula>LEN(TRIM(CJ79))=0</formula>
    </cfRule>
    <cfRule type="expression" dxfId="22217" priority="148">
      <formula>AND(_xlfn.ISFORMULA(CJ79),MOD(ROW(),2))</formula>
    </cfRule>
    <cfRule type="expression" dxfId="22216" priority="149">
      <formula>AND(_xlfn.ISFORMULA(CJ79),MOD(ROW()+1,2))</formula>
    </cfRule>
    <cfRule type="expression" dxfId="22215" priority="151">
      <formula>MOD(ROW(),2)</formula>
    </cfRule>
  </conditionalFormatting>
  <conditionalFormatting sqref="CJ79:CK79">
    <cfRule type="expression" dxfId="22214" priority="150">
      <formula>AND(NOT(ISNUMBER(CJ79)),NOT(ISBLANK(CJ79)))</formula>
    </cfRule>
  </conditionalFormatting>
  <conditionalFormatting sqref="CL79">
    <cfRule type="containsBlanks" priority="142">
      <formula>LEN(TRIM(CL79))=0</formula>
    </cfRule>
    <cfRule type="expression" dxfId="22213" priority="143">
      <formula>AND(_xlfn.ISFORMULA(CL79),MOD(ROW(),2))</formula>
    </cfRule>
    <cfRule type="expression" dxfId="22212" priority="144">
      <formula>AND(_xlfn.ISFORMULA(CL79),MOD(ROW()+1,2))</formula>
    </cfRule>
    <cfRule type="expression" dxfId="22211" priority="146">
      <formula>MOD(ROW(),2)</formula>
    </cfRule>
  </conditionalFormatting>
  <conditionalFormatting sqref="CL79">
    <cfRule type="expression" dxfId="22210" priority="145">
      <formula>AND(NOT(ISNUMBER(CL79)),NOT(ISBLANK(CL79)))</formula>
    </cfRule>
  </conditionalFormatting>
  <conditionalFormatting sqref="CP79">
    <cfRule type="containsBlanks" priority="137">
      <formula>LEN(TRIM(CP79))=0</formula>
    </cfRule>
    <cfRule type="expression" dxfId="22209" priority="138">
      <formula>AND(_xlfn.ISFORMULA(CP79),MOD(ROW(),2))</formula>
    </cfRule>
    <cfRule type="expression" dxfId="22208" priority="139">
      <formula>AND(_xlfn.ISFORMULA(CP79),MOD(ROW()+1,2))</formula>
    </cfRule>
    <cfRule type="expression" dxfId="22207" priority="141">
      <formula>MOD(ROW(),2)</formula>
    </cfRule>
  </conditionalFormatting>
  <conditionalFormatting sqref="CP79">
    <cfRule type="expression" dxfId="22206" priority="140">
      <formula>AND(NOT(ISNUMBER(CP79)),NOT(ISBLANK(CP79)))</formula>
    </cfRule>
  </conditionalFormatting>
  <conditionalFormatting sqref="BK79:BL79 BS79 BU79:BV79 BY79 CB79 CD79:CE79 CM79:CN79 CT79 BN79:BO79">
    <cfRule type="containsBlanks" priority="309">
      <formula>LEN(TRIM(BK79))=0</formula>
    </cfRule>
    <cfRule type="expression" dxfId="22205" priority="310">
      <formula>AND(_xlfn.ISFORMULA(BK79),MOD(ROW()+1,2))</formula>
    </cfRule>
    <cfRule type="expression" dxfId="22204" priority="312">
      <formula>MOD(ROW(),2)</formula>
    </cfRule>
  </conditionalFormatting>
  <conditionalFormatting sqref="CG79">
    <cfRule type="containsBlanks" priority="117">
      <formula>LEN(TRIM(CG79))=0</formula>
    </cfRule>
    <cfRule type="expression" dxfId="22203" priority="118">
      <formula>AND(_xlfn.ISFORMULA(CG79),MOD(ROW(),2))</formula>
    </cfRule>
    <cfRule type="expression" dxfId="22202" priority="119">
      <formula>AND(_xlfn.ISFORMULA(CG79),MOD(ROW()+1,2))</formula>
    </cfRule>
    <cfRule type="expression" dxfId="22201" priority="121">
      <formula>MOD(ROW(),2)</formula>
    </cfRule>
  </conditionalFormatting>
  <conditionalFormatting sqref="CG79">
    <cfRule type="expression" dxfId="22200" priority="120">
      <formula>AND(NOT(ISNUMBER(CG79)),NOT(ISBLANK(CG79)))</formula>
    </cfRule>
  </conditionalFormatting>
  <conditionalFormatting sqref="CH79">
    <cfRule type="containsBlanks" priority="112">
      <formula>LEN(TRIM(CH79))=0</formula>
    </cfRule>
    <cfRule type="expression" dxfId="22199" priority="113">
      <formula>AND(_xlfn.ISFORMULA(CH79),MOD(ROW(),2))</formula>
    </cfRule>
    <cfRule type="expression" dxfId="22198" priority="114">
      <formula>AND(_xlfn.ISFORMULA(CH79),MOD(ROW()+1,2))</formula>
    </cfRule>
    <cfRule type="expression" dxfId="22197" priority="116">
      <formula>MOD(ROW(),2)</formula>
    </cfRule>
  </conditionalFormatting>
  <conditionalFormatting sqref="CH79">
    <cfRule type="expression" dxfId="22196" priority="115">
      <formula>AND(NOT(ISNUMBER(CH79)),NOT(ISBLANK(CH79)))</formula>
    </cfRule>
  </conditionalFormatting>
  <conditionalFormatting sqref="BK79:BL79 BS79 BU79:BV79 BY79 CB79 CD79:CE79 CM79:CN79 CT79 BN79:BO79">
    <cfRule type="expression" dxfId="22195" priority="311">
      <formula>AND(_xlfn.ISFORMULA(BK115),MOD(ROW(),2))</formula>
    </cfRule>
  </conditionalFormatting>
  <conditionalFormatting sqref="DB79">
    <cfRule type="expression" dxfId="22194" priority="109">
      <formula>AND(_xlfn.ISFORMULA(DB79),MOD(ROW(),2))</formula>
    </cfRule>
    <cfRule type="expression" dxfId="22193" priority="110">
      <formula>AND(_xlfn.ISFORMULA(DB79),MOD(ROW()+1,2))</formula>
    </cfRule>
    <cfRule type="expression" dxfId="22192" priority="111">
      <formula>MOD(ROW(),2)</formula>
    </cfRule>
  </conditionalFormatting>
  <conditionalFormatting sqref="CX78">
    <cfRule type="expression" dxfId="22191" priority="94">
      <formula>AND(_xlfn.ISFORMULA(CX78),MOD(ROW(),2))</formula>
    </cfRule>
    <cfRule type="expression" dxfId="22190" priority="95">
      <formula>AND(_xlfn.ISFORMULA(CX78),MOD(ROW()+1,2))</formula>
    </cfRule>
    <cfRule type="expression" dxfId="22189" priority="96">
      <formula>MOD(ROW(),2)</formula>
    </cfRule>
  </conditionalFormatting>
  <conditionalFormatting sqref="CV79">
    <cfRule type="containsBlanks" priority="89">
      <formula>LEN(TRIM(CV79))=0</formula>
    </cfRule>
    <cfRule type="expression" dxfId="22188" priority="90">
      <formula>AND(_xlfn.ISFORMULA(CV79),MOD(ROW(),2))</formula>
    </cfRule>
    <cfRule type="expression" dxfId="22187" priority="91">
      <formula>AND(_xlfn.ISFORMULA(CV79),MOD(ROW()+1,2))</formula>
    </cfRule>
    <cfRule type="expression" dxfId="22186" priority="93">
      <formula>MOD(ROW(),2)</formula>
    </cfRule>
  </conditionalFormatting>
  <conditionalFormatting sqref="CV79">
    <cfRule type="expression" dxfId="22185" priority="92">
      <formula>AND(NOT(ISNUMBER(CV79)),NOT(ISBLANK(CV79)))</formula>
    </cfRule>
  </conditionalFormatting>
  <conditionalFormatting sqref="DC79">
    <cfRule type="expression" dxfId="22184" priority="86">
      <formula>AND(_xlfn.ISFORMULA(DC79),MOD(ROW(),2))</formula>
    </cfRule>
    <cfRule type="expression" dxfId="22183" priority="87">
      <formula>AND(_xlfn.ISFORMULA(DC79),MOD(ROW()+1,2))</formula>
    </cfRule>
    <cfRule type="expression" dxfId="22182" priority="88">
      <formula>MOD(ROW(),2)</formula>
    </cfRule>
  </conditionalFormatting>
  <conditionalFormatting sqref="DD79">
    <cfRule type="expression" dxfId="22181" priority="83">
      <formula>AND(_xlfn.ISFORMULA(DD79),MOD(ROW(),2))</formula>
    </cfRule>
    <cfRule type="expression" dxfId="22180" priority="84">
      <formula>AND(_xlfn.ISFORMULA(DD79),MOD(ROW()+1,2))</formula>
    </cfRule>
    <cfRule type="expression" dxfId="22179" priority="85">
      <formula>MOD(ROW(),2)</formula>
    </cfRule>
  </conditionalFormatting>
  <conditionalFormatting sqref="DF79">
    <cfRule type="expression" dxfId="22178" priority="80">
      <formula>AND(_xlfn.ISFORMULA(DF79),MOD(ROW(),2))</formula>
    </cfRule>
    <cfRule type="expression" dxfId="22177" priority="81">
      <formula>AND(_xlfn.ISFORMULA(DF79),MOD(ROW()+1,2))</formula>
    </cfRule>
    <cfRule type="expression" dxfId="22176" priority="82">
      <formula>MOD(ROW(),2)</formula>
    </cfRule>
  </conditionalFormatting>
  <conditionalFormatting sqref="DE79">
    <cfRule type="expression" dxfId="22175" priority="77">
      <formula>AND(_xlfn.ISFORMULA(DE79),MOD(ROW(),2))</formula>
    </cfRule>
    <cfRule type="expression" dxfId="22174" priority="78">
      <formula>AND(_xlfn.ISFORMULA(DE79),MOD(ROW()+1,2))</formula>
    </cfRule>
    <cfRule type="expression" dxfId="22173" priority="79">
      <formula>MOD(ROW(),2)</formula>
    </cfRule>
  </conditionalFormatting>
  <conditionalFormatting sqref="DG79">
    <cfRule type="expression" dxfId="22172" priority="74">
      <formula>AND(_xlfn.ISFORMULA(DG79),MOD(ROW(),2))</formula>
    </cfRule>
    <cfRule type="expression" dxfId="22171" priority="75">
      <formula>AND(_xlfn.ISFORMULA(DG79),MOD(ROW()+1,2))</formula>
    </cfRule>
    <cfRule type="expression" dxfId="22170" priority="76">
      <formula>MOD(ROW(),2)</formula>
    </cfRule>
  </conditionalFormatting>
  <conditionalFormatting sqref="DI79">
    <cfRule type="expression" dxfId="22169" priority="71">
      <formula>AND(_xlfn.ISFORMULA(DI79),MOD(ROW(),2))</formula>
    </cfRule>
    <cfRule type="expression" dxfId="22168" priority="72">
      <formula>AND(_xlfn.ISFORMULA(DI79),MOD(ROW()+1,2))</formula>
    </cfRule>
    <cfRule type="expression" dxfId="22167" priority="73">
      <formula>MOD(ROW(),2)</formula>
    </cfRule>
  </conditionalFormatting>
  <conditionalFormatting sqref="DC78">
    <cfRule type="containsBlanks" priority="31">
      <formula>LEN(TRIM(DC78))=0</formula>
    </cfRule>
    <cfRule type="expression" dxfId="22166" priority="32">
      <formula>AND(_xlfn.ISFORMULA(DC78),MOD(ROW(),2))</formula>
    </cfRule>
    <cfRule type="expression" dxfId="22165" priority="33">
      <formula>AND(_xlfn.ISFORMULA(DC78),MOD(ROW()+1,2))</formula>
    </cfRule>
    <cfRule type="expression" dxfId="22164" priority="35">
      <formula>MOD(ROW(),2)</formula>
    </cfRule>
  </conditionalFormatting>
  <conditionalFormatting sqref="DC78">
    <cfRule type="expression" dxfId="22163" priority="34">
      <formula>AND(NOT(ISNUMBER(DC78)),NOT(ISBLANK(DC78)))</formula>
    </cfRule>
  </conditionalFormatting>
  <conditionalFormatting sqref="DD78">
    <cfRule type="containsBlanks" priority="26">
      <formula>LEN(TRIM(DD78))=0</formula>
    </cfRule>
    <cfRule type="expression" dxfId="22162" priority="27">
      <formula>AND(_xlfn.ISFORMULA(DD78),MOD(ROW(),2))</formula>
    </cfRule>
    <cfRule type="expression" dxfId="22161" priority="28">
      <formula>AND(_xlfn.ISFORMULA(DD78),MOD(ROW()+1,2))</formula>
    </cfRule>
    <cfRule type="expression" dxfId="22160" priority="30">
      <formula>MOD(ROW(),2)</formula>
    </cfRule>
  </conditionalFormatting>
  <conditionalFormatting sqref="DD78">
    <cfRule type="expression" dxfId="22159" priority="29">
      <formula>AND(NOT(ISNUMBER(DD78)),NOT(ISBLANK(DD78)))</formula>
    </cfRule>
  </conditionalFormatting>
  <conditionalFormatting sqref="DE78">
    <cfRule type="containsBlanks" priority="21">
      <formula>LEN(TRIM(DE78))=0</formula>
    </cfRule>
    <cfRule type="expression" dxfId="22158" priority="22">
      <formula>AND(_xlfn.ISFORMULA(DE78),MOD(ROW(),2))</formula>
    </cfRule>
    <cfRule type="expression" dxfId="22157" priority="23">
      <formula>AND(_xlfn.ISFORMULA(DE78),MOD(ROW()+1,2))</formula>
    </cfRule>
    <cfRule type="expression" dxfId="22156" priority="25">
      <formula>MOD(ROW(),2)</formula>
    </cfRule>
  </conditionalFormatting>
  <conditionalFormatting sqref="DE78">
    <cfRule type="expression" dxfId="22155" priority="24">
      <formula>AND(NOT(ISNUMBER(DE78)),NOT(ISBLANK(DE78)))</formula>
    </cfRule>
  </conditionalFormatting>
  <conditionalFormatting sqref="DF78">
    <cfRule type="containsBlanks" priority="16">
      <formula>LEN(TRIM(DF78))=0</formula>
    </cfRule>
    <cfRule type="expression" dxfId="22154" priority="17">
      <formula>AND(_xlfn.ISFORMULA(DF78),MOD(ROW(),2))</formula>
    </cfRule>
    <cfRule type="expression" dxfId="22153" priority="18">
      <formula>AND(_xlfn.ISFORMULA(DF78),MOD(ROW()+1,2))</formula>
    </cfRule>
    <cfRule type="expression" dxfId="22152" priority="20">
      <formula>MOD(ROW(),2)</formula>
    </cfRule>
  </conditionalFormatting>
  <conditionalFormatting sqref="DF78">
    <cfRule type="expression" dxfId="22151" priority="19">
      <formula>AND(NOT(ISNUMBER(DF78)),NOT(ISBLANK(DF78)))</formula>
    </cfRule>
  </conditionalFormatting>
  <conditionalFormatting sqref="DG78">
    <cfRule type="containsBlanks" priority="11">
      <formula>LEN(TRIM(DG78))=0</formula>
    </cfRule>
    <cfRule type="expression" dxfId="22150" priority="12">
      <formula>AND(_xlfn.ISFORMULA(DG78),MOD(ROW(),2))</formula>
    </cfRule>
    <cfRule type="expression" dxfId="22149" priority="13">
      <formula>AND(_xlfn.ISFORMULA(DG78),MOD(ROW()+1,2))</formula>
    </cfRule>
    <cfRule type="expression" dxfId="22148" priority="15">
      <formula>MOD(ROW(),2)</formula>
    </cfRule>
  </conditionalFormatting>
  <conditionalFormatting sqref="DG78">
    <cfRule type="expression" dxfId="22147" priority="14">
      <formula>AND(NOT(ISNUMBER(DG78)),NOT(ISBLANK(DG78)))</formula>
    </cfRule>
  </conditionalFormatting>
  <conditionalFormatting sqref="DH78">
    <cfRule type="containsBlanks" priority="6">
      <formula>LEN(TRIM(DH78))=0</formula>
    </cfRule>
    <cfRule type="expression" dxfId="22146" priority="7">
      <formula>AND(_xlfn.ISFORMULA(DH78),MOD(ROW(),2))</formula>
    </cfRule>
    <cfRule type="expression" dxfId="22145" priority="8">
      <formula>AND(_xlfn.ISFORMULA(DH78),MOD(ROW()+1,2))</formula>
    </cfRule>
    <cfRule type="expression" dxfId="22144" priority="10">
      <formula>MOD(ROW(),2)</formula>
    </cfRule>
  </conditionalFormatting>
  <conditionalFormatting sqref="DH78">
    <cfRule type="expression" dxfId="22143" priority="9">
      <formula>AND(NOT(ISNUMBER(DH78)),NOT(ISBLANK(DH78)))</formula>
    </cfRule>
  </conditionalFormatting>
  <conditionalFormatting sqref="DI78">
    <cfRule type="containsBlanks" priority="1">
      <formula>LEN(TRIM(DI78))=0</formula>
    </cfRule>
    <cfRule type="expression" dxfId="22142" priority="2">
      <formula>AND(_xlfn.ISFORMULA(DI78),MOD(ROW(),2))</formula>
    </cfRule>
    <cfRule type="expression" dxfId="22141" priority="3">
      <formula>AND(_xlfn.ISFORMULA(DI78),MOD(ROW()+1,2))</formula>
    </cfRule>
    <cfRule type="expression" dxfId="22140" priority="5">
      <formula>MOD(ROW(),2)</formula>
    </cfRule>
  </conditionalFormatting>
  <conditionalFormatting sqref="DI78">
    <cfRule type="expression" dxfId="22139" priority="4">
      <formula>AND(NOT(ISNUMBER(DI78)),NOT(ISBLANK(DI78)))</formula>
    </cfRule>
  </conditionalFormatting>
  <dataValidations count="2">
    <dataValidation type="list" allowBlank="1" showInputMessage="1" showErrorMessage="1" sqref="G46:G55 G3:G30 G32:G44 G57:G79" xr:uid="{311A6BD9-6FFD-5A4E-BF3F-16BE04C2CFC5}">
      <formula1>"Preparation, Copy-editing, Typesetting, First proofs, Corrections, Revised proofs, Pre-final, Final checks, Held at end of production, Production complete"</formula1>
    </dataValidation>
    <dataValidation type="list" allowBlank="1" showInputMessage="1" showErrorMessage="1" sqref="F3:F79 CU3:CU79 P3:Q79 AW3:AW75 AY3:AZ75 AY77:AZ79 AW77:AW79 CQ3:CQ79" xr:uid="{617A0196-354E-E745-8030-525F1BE45919}">
      <formula1>"Yes,No"</formula1>
    </dataValidation>
  </dataValidations>
  <hyperlinks>
    <hyperlink ref="T3" r:id="rId1" xr:uid="{89A4B6ED-CB2A-DC46-A29F-85C98CCD4D1D}"/>
    <hyperlink ref="T4" r:id="rId2" xr:uid="{FCAB47C6-BBE1-4540-81A5-B70F2E420C8C}"/>
    <hyperlink ref="T5" r:id="rId3" xr:uid="{370157CC-AD64-1E49-859A-1CF867D0F8A8}"/>
    <hyperlink ref="T9" r:id="rId4" xr:uid="{BDC37D5F-BAAB-944D-871A-DB61263C1650}"/>
    <hyperlink ref="T10" r:id="rId5" xr:uid="{5272F5AC-56EA-3640-830D-8CCCFC4DC8C5}"/>
    <hyperlink ref="T15" r:id="rId6" xr:uid="{6C8E1B7E-3E80-AC4A-8878-57F9B30F6105}"/>
    <hyperlink ref="T19" r:id="rId7" xr:uid="{E0EE3C13-06CA-CC4F-A0F6-2E60FF61C869}"/>
    <hyperlink ref="T22" r:id="rId8" xr:uid="{B1539F60-EE6D-424A-9EA3-C25AA32BE063}"/>
    <hyperlink ref="T24" r:id="rId9" xr:uid="{27DD1873-B6EE-CF48-B26E-2CBA97C2F181}"/>
    <hyperlink ref="T36" r:id="rId10" xr:uid="{994B9093-B042-EE40-8361-14AED9F47BE3}"/>
    <hyperlink ref="T39" r:id="rId11" xr:uid="{B4ED08F2-9C09-6946-8821-CEA106672BBB}"/>
    <hyperlink ref="T40" r:id="rId12" xr:uid="{1EFE0965-EC4A-894B-BDB2-3BC558D3E5A6}"/>
    <hyperlink ref="T52" r:id="rId13" xr:uid="{B8646ECB-AFA1-5843-8335-A5F0CC548415}"/>
    <hyperlink ref="T57" r:id="rId14" xr:uid="{9E737229-C7CC-ED48-8168-89C36C137383}"/>
    <hyperlink ref="T68" r:id="rId15" xr:uid="{48CC05C1-FFFE-F545-88D1-D538A46AB5C3}"/>
    <hyperlink ref="T77" r:id="rId16" xr:uid="{C3254B1E-8475-3446-90E0-ABD67E274EE4}"/>
  </hyperlinks>
  <pageMargins left="0.70866141732283472" right="0.70866141732283472" top="0.74803149606299213" bottom="0.74803149606299213" header="0.31496062992125984" footer="0.31496062992125984"/>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64B3C-D578-C84E-991B-3B031B8A561A}">
  <sheetPr codeName="Sheet2"/>
  <dimension ref="A1:DL79"/>
  <sheetViews>
    <sheetView topLeftCell="BP1" zoomScale="125" zoomScaleNormal="70" workbookViewId="0">
      <pane ySplit="2" topLeftCell="A38" activePane="bottomLeft" state="frozen"/>
      <selection pane="bottomLeft" activeCell="CF2" sqref="CF2"/>
    </sheetView>
  </sheetViews>
  <sheetFormatPr baseColWidth="10" defaultColWidth="10.5" defaultRowHeight="35" customHeight="1"/>
  <cols>
    <col min="1" max="1" width="7.5" style="63" bestFit="1" customWidth="1"/>
    <col min="2" max="2" width="10.6640625" style="63" customWidth="1"/>
    <col min="3" max="3" width="9.5" style="63" customWidth="1"/>
    <col min="4" max="4" width="10.6640625" style="63" customWidth="1"/>
    <col min="5" max="7" width="11.6640625" style="63" customWidth="1"/>
    <col min="8" max="8" width="18" style="63" customWidth="1"/>
    <col min="9" max="9" width="13" style="63" customWidth="1"/>
    <col min="10" max="10" width="14.5" style="63" customWidth="1"/>
    <col min="11" max="12" width="14.1640625" style="63" customWidth="1"/>
    <col min="13" max="13" width="13.33203125" style="64" customWidth="1"/>
    <col min="14" max="14" width="12.5" style="64" customWidth="1"/>
    <col min="15" max="15" width="12.83203125" style="64" customWidth="1"/>
    <col min="16" max="16" width="9.83203125" style="63" customWidth="1"/>
    <col min="17" max="17" width="12.5" style="63" customWidth="1"/>
    <col min="18" max="18" width="13.1640625" style="63" customWidth="1"/>
    <col min="19" max="19" width="17.6640625" style="63" customWidth="1"/>
    <col min="20" max="20" width="25" style="63" customWidth="1"/>
    <col min="21" max="21" width="90.5" style="63" customWidth="1"/>
    <col min="22" max="25" width="10.5" style="63" customWidth="1"/>
    <col min="26" max="26" width="17.1640625" style="63" customWidth="1"/>
    <col min="27" max="31" width="12.5" style="63" customWidth="1"/>
    <col min="32" max="38" width="12.6640625" style="63" customWidth="1"/>
    <col min="39" max="39" width="12.5" style="189" customWidth="1"/>
    <col min="40" max="42" width="12.6640625" style="63" customWidth="1"/>
    <col min="43" max="43" width="12.5" style="189" customWidth="1"/>
    <col min="44" max="46" width="12.6640625" style="63" customWidth="1"/>
    <col min="47" max="47" width="12.6640625" style="189" customWidth="1"/>
    <col min="48" max="49" width="10.5" style="63" customWidth="1"/>
    <col min="50" max="50" width="12.6640625" style="63" customWidth="1"/>
    <col min="51" max="51" width="7.33203125" style="63" customWidth="1"/>
    <col min="52" max="52" width="15" style="63" customWidth="1"/>
    <col min="53" max="53" width="14" style="63" customWidth="1"/>
    <col min="54" max="54" width="15.6640625" style="64" customWidth="1"/>
    <col min="55" max="55" width="11.6640625" style="63" customWidth="1"/>
    <col min="56" max="56" width="16.83203125" style="63" customWidth="1"/>
    <col min="57" max="58" width="14.83203125" style="63" customWidth="1"/>
    <col min="59" max="60" width="16.83203125" style="63" customWidth="1"/>
    <col min="61" max="62" width="15.6640625" style="189" customWidth="1"/>
    <col min="63" max="65" width="16.83203125" style="63" customWidth="1"/>
    <col min="66" max="66" width="11.6640625" style="63" customWidth="1"/>
    <col min="67" max="67" width="15" style="63" customWidth="1"/>
    <col min="68" max="68" width="14.83203125" style="63" customWidth="1"/>
    <col min="69" max="72" width="12.33203125" style="63" customWidth="1"/>
    <col min="73" max="74" width="15.6640625" style="189" customWidth="1"/>
    <col min="75" max="81" width="14.5" style="63" customWidth="1"/>
    <col min="82" max="83" width="15.6640625" style="189" customWidth="1"/>
    <col min="84" max="84" width="14.5" style="63" customWidth="1"/>
    <col min="85" max="85" width="14.5" style="64" customWidth="1"/>
    <col min="86" max="89" width="14.5" style="63" customWidth="1"/>
    <col min="90" max="91" width="17" style="64" customWidth="1"/>
    <col min="92" max="93" width="15" style="63" customWidth="1"/>
    <col min="94" max="94" width="22.5" style="63" customWidth="1"/>
    <col min="95" max="95" width="14.5" style="63" customWidth="1"/>
    <col min="96" max="96" width="14.5" style="189" customWidth="1"/>
    <col min="97" max="97" width="14.5" style="64" customWidth="1"/>
    <col min="98" max="99" width="14.5" style="63" customWidth="1"/>
    <col min="100" max="105" width="19.5" style="63" customWidth="1"/>
    <col min="106" max="106" width="16.83203125" style="63" customWidth="1"/>
    <col min="107" max="109" width="14.6640625" style="64" customWidth="1"/>
    <col min="110" max="113" width="16.6640625" style="64" customWidth="1"/>
    <col min="114" max="114" width="83" style="63" customWidth="1"/>
    <col min="115" max="115" width="19.5" style="63" customWidth="1"/>
    <col min="116" max="116" width="19.5" style="110" customWidth="1"/>
    <col min="117" max="16384" width="10.5" style="63"/>
  </cols>
  <sheetData>
    <row r="1" spans="1:116" s="52" customFormat="1" ht="35" customHeight="1" thickBot="1">
      <c r="A1" s="241" t="s">
        <v>641</v>
      </c>
      <c r="B1" s="241"/>
      <c r="C1" s="245">
        <f ca="1">NOW()</f>
        <v>43456.463975231483</v>
      </c>
      <c r="D1" s="246"/>
      <c r="E1" s="182"/>
      <c r="F1" s="182"/>
      <c r="G1" s="182"/>
      <c r="H1" s="182"/>
      <c r="I1" s="51"/>
      <c r="J1" s="187"/>
      <c r="K1" s="51"/>
      <c r="L1" s="51"/>
      <c r="M1" s="51"/>
      <c r="N1" s="51"/>
      <c r="O1" s="51"/>
      <c r="P1" s="51"/>
      <c r="Q1" s="51"/>
      <c r="R1" s="53"/>
      <c r="S1" s="54"/>
      <c r="T1" s="54"/>
      <c r="U1" s="54"/>
      <c r="W1" s="242" t="s">
        <v>4228</v>
      </c>
      <c r="X1" s="243"/>
      <c r="Y1" s="244"/>
      <c r="Z1" s="242" t="s">
        <v>4229</v>
      </c>
      <c r="AA1" s="243"/>
      <c r="AB1" s="243"/>
      <c r="AC1" s="244"/>
      <c r="AM1" s="188"/>
      <c r="AQ1" s="188" t="s">
        <v>4041</v>
      </c>
      <c r="AU1" s="188"/>
      <c r="BB1" s="51"/>
      <c r="BC1" s="55"/>
      <c r="BD1" s="51"/>
      <c r="BE1" s="51"/>
      <c r="BF1" s="55"/>
      <c r="BI1" s="188"/>
      <c r="BJ1" s="188"/>
      <c r="BK1" s="51"/>
      <c r="BL1" s="51"/>
      <c r="BM1" s="51"/>
      <c r="BN1" s="55"/>
      <c r="BO1" s="51"/>
      <c r="BP1" s="51"/>
      <c r="BQ1" s="51"/>
      <c r="BR1" s="51"/>
      <c r="BS1" s="55"/>
      <c r="BU1" s="188"/>
      <c r="BV1" s="188"/>
      <c r="BW1" s="51"/>
      <c r="BX1" s="51"/>
      <c r="BY1" s="55"/>
      <c r="BZ1" s="51"/>
      <c r="CA1" s="51"/>
      <c r="CB1" s="55"/>
      <c r="CD1" s="188"/>
      <c r="CE1" s="188"/>
      <c r="CF1" s="51"/>
      <c r="CG1" s="51"/>
      <c r="CH1" s="51"/>
      <c r="CI1" s="51"/>
      <c r="CJ1" s="51"/>
      <c r="CK1" s="51"/>
      <c r="CL1" s="51"/>
      <c r="CM1" s="51"/>
      <c r="CN1" s="55"/>
      <c r="CO1" s="55"/>
      <c r="CP1" s="51"/>
      <c r="CQ1" s="51"/>
      <c r="CR1" s="188"/>
      <c r="CS1" s="51"/>
      <c r="CV1" s="51"/>
      <c r="CW1" s="51"/>
      <c r="CX1" s="51"/>
      <c r="CY1" s="55"/>
      <c r="CZ1" s="55"/>
      <c r="DA1" s="55"/>
      <c r="DB1" s="51"/>
      <c r="DC1" s="51"/>
      <c r="DD1" s="51"/>
      <c r="DE1" s="51"/>
      <c r="DF1" s="51"/>
      <c r="DG1" s="51"/>
      <c r="DH1" s="51"/>
      <c r="DI1" s="51"/>
      <c r="DJ1" s="53"/>
      <c r="DK1" s="51"/>
      <c r="DL1" s="190"/>
    </row>
    <row r="2" spans="1:116" s="14" customFormat="1" ht="119" customHeight="1">
      <c r="A2" s="12" t="s">
        <v>424</v>
      </c>
      <c r="B2" s="13" t="s">
        <v>334</v>
      </c>
      <c r="C2" s="14" t="s">
        <v>633</v>
      </c>
      <c r="D2" s="13" t="s">
        <v>313</v>
      </c>
      <c r="E2" s="14" t="s">
        <v>459</v>
      </c>
      <c r="F2" s="14" t="s">
        <v>4400</v>
      </c>
      <c r="G2" s="14" t="s">
        <v>4038</v>
      </c>
      <c r="H2" s="14" t="s">
        <v>77</v>
      </c>
      <c r="I2" s="15" t="s">
        <v>784</v>
      </c>
      <c r="J2" s="15" t="s">
        <v>4039</v>
      </c>
      <c r="K2" s="15" t="s">
        <v>5098</v>
      </c>
      <c r="L2" s="15" t="s">
        <v>5099</v>
      </c>
      <c r="M2" s="15" t="s">
        <v>385</v>
      </c>
      <c r="N2" s="15" t="s">
        <v>870</v>
      </c>
      <c r="O2" s="15" t="s">
        <v>179</v>
      </c>
      <c r="P2" s="15" t="s">
        <v>715</v>
      </c>
      <c r="Q2" s="15" t="s">
        <v>619</v>
      </c>
      <c r="R2" s="14" t="s">
        <v>436</v>
      </c>
      <c r="S2" s="214" t="s">
        <v>343</v>
      </c>
      <c r="T2" s="215" t="s">
        <v>266</v>
      </c>
      <c r="U2" s="214" t="s">
        <v>620</v>
      </c>
      <c r="V2" s="14" t="s">
        <v>407</v>
      </c>
      <c r="W2" s="14" t="s">
        <v>2624</v>
      </c>
      <c r="X2" s="14" t="s">
        <v>4182</v>
      </c>
      <c r="Y2" s="14" t="s">
        <v>2625</v>
      </c>
      <c r="Z2" s="14" t="s">
        <v>4230</v>
      </c>
      <c r="AA2" s="14" t="s">
        <v>4231</v>
      </c>
      <c r="AB2" s="14" t="s">
        <v>4232</v>
      </c>
      <c r="AC2" s="14" t="s">
        <v>14</v>
      </c>
      <c r="AD2" s="14" t="s">
        <v>265</v>
      </c>
      <c r="AE2" s="14" t="s">
        <v>4401</v>
      </c>
      <c r="AF2" s="14" t="s">
        <v>169</v>
      </c>
      <c r="AG2" s="216" t="s">
        <v>3408</v>
      </c>
      <c r="AH2" s="216" t="s">
        <v>4402</v>
      </c>
      <c r="AI2" s="216" t="s">
        <v>3409</v>
      </c>
      <c r="AJ2" s="216" t="s">
        <v>3420</v>
      </c>
      <c r="AK2" s="216" t="s">
        <v>3421</v>
      </c>
      <c r="AL2" s="14" t="s">
        <v>1282</v>
      </c>
      <c r="AM2" s="217" t="s">
        <v>4040</v>
      </c>
      <c r="AN2" s="216" t="s">
        <v>3424</v>
      </c>
      <c r="AO2" s="216" t="s">
        <v>3427</v>
      </c>
      <c r="AP2" s="14" t="s">
        <v>1316</v>
      </c>
      <c r="AQ2" s="217" t="s">
        <v>4042</v>
      </c>
      <c r="AR2" s="216" t="s">
        <v>3422</v>
      </c>
      <c r="AS2" s="216" t="s">
        <v>3423</v>
      </c>
      <c r="AT2" s="14" t="s">
        <v>1251</v>
      </c>
      <c r="AU2" s="217" t="s">
        <v>4043</v>
      </c>
      <c r="AV2" s="14" t="s">
        <v>2234</v>
      </c>
      <c r="AW2" s="14" t="s">
        <v>1171</v>
      </c>
      <c r="AX2" s="14" t="s">
        <v>381</v>
      </c>
      <c r="AY2" s="14" t="s">
        <v>448</v>
      </c>
      <c r="AZ2" s="14" t="s">
        <v>3425</v>
      </c>
      <c r="BA2" s="14" t="s">
        <v>3429</v>
      </c>
      <c r="BB2" s="15" t="s">
        <v>208</v>
      </c>
      <c r="BC2" s="16" t="s">
        <v>379</v>
      </c>
      <c r="BD2" s="15" t="s">
        <v>547</v>
      </c>
      <c r="BE2" s="15" t="s">
        <v>794</v>
      </c>
      <c r="BF2" s="16" t="s">
        <v>3110</v>
      </c>
      <c r="BG2" s="14" t="s">
        <v>406</v>
      </c>
      <c r="BH2" s="14" t="s">
        <v>2000</v>
      </c>
      <c r="BI2" s="217" t="s">
        <v>4831</v>
      </c>
      <c r="BJ2" s="217" t="s">
        <v>4832</v>
      </c>
      <c r="BK2" s="15" t="s">
        <v>663</v>
      </c>
      <c r="BL2" s="15" t="s">
        <v>1017</v>
      </c>
      <c r="BM2" s="15" t="s">
        <v>565</v>
      </c>
      <c r="BN2" s="15" t="s">
        <v>4168</v>
      </c>
      <c r="BO2" s="15" t="s">
        <v>4169</v>
      </c>
      <c r="BP2" s="15" t="s">
        <v>4170</v>
      </c>
      <c r="BQ2" s="15" t="s">
        <v>790</v>
      </c>
      <c r="BR2" s="15" t="s">
        <v>133</v>
      </c>
      <c r="BS2" s="16" t="s">
        <v>843</v>
      </c>
      <c r="BT2" s="14" t="s">
        <v>551</v>
      </c>
      <c r="BU2" s="217" t="s">
        <v>4833</v>
      </c>
      <c r="BV2" s="217" t="s">
        <v>4834</v>
      </c>
      <c r="BW2" s="15" t="s">
        <v>773</v>
      </c>
      <c r="BX2" s="15" t="s">
        <v>927</v>
      </c>
      <c r="BY2" s="16" t="s">
        <v>721</v>
      </c>
      <c r="BZ2" s="15" t="s">
        <v>346</v>
      </c>
      <c r="CA2" s="15" t="s">
        <v>676</v>
      </c>
      <c r="CB2" s="16" t="s">
        <v>591</v>
      </c>
      <c r="CC2" s="14" t="s">
        <v>689</v>
      </c>
      <c r="CD2" s="217" t="s">
        <v>5118</v>
      </c>
      <c r="CE2" s="217" t="s">
        <v>5119</v>
      </c>
      <c r="CF2" s="15" t="s">
        <v>605</v>
      </c>
      <c r="CG2" s="15" t="s">
        <v>624</v>
      </c>
      <c r="CH2" s="15" t="s">
        <v>875</v>
      </c>
      <c r="CI2" s="15" t="s">
        <v>254</v>
      </c>
      <c r="CJ2" s="15" t="s">
        <v>914</v>
      </c>
      <c r="CK2" s="15" t="s">
        <v>922</v>
      </c>
      <c r="CL2" s="15" t="s">
        <v>225</v>
      </c>
      <c r="CM2" s="16" t="s">
        <v>1371</v>
      </c>
      <c r="CN2" s="16" t="s">
        <v>1172</v>
      </c>
      <c r="CO2" s="218" t="s">
        <v>2001</v>
      </c>
      <c r="CP2" s="15" t="s">
        <v>836</v>
      </c>
      <c r="CQ2" s="15" t="s">
        <v>4044</v>
      </c>
      <c r="CR2" s="217" t="s">
        <v>4045</v>
      </c>
      <c r="CS2" s="15" t="s">
        <v>524</v>
      </c>
      <c r="CT2" s="16" t="s">
        <v>787</v>
      </c>
      <c r="CU2" s="16" t="s">
        <v>3383</v>
      </c>
      <c r="CV2" s="15" t="s">
        <v>4835</v>
      </c>
      <c r="CW2" s="15" t="s">
        <v>2659</v>
      </c>
      <c r="CX2" s="15" t="s">
        <v>328</v>
      </c>
      <c r="CY2" s="16" t="s">
        <v>609</v>
      </c>
      <c r="CZ2" s="16" t="s">
        <v>305</v>
      </c>
      <c r="DA2" s="16" t="s">
        <v>884</v>
      </c>
      <c r="DB2" s="15" t="s">
        <v>324</v>
      </c>
      <c r="DC2" s="15" t="s">
        <v>378</v>
      </c>
      <c r="DD2" s="15" t="s">
        <v>1788</v>
      </c>
      <c r="DE2" s="15" t="s">
        <v>4112</v>
      </c>
      <c r="DF2" s="15" t="s">
        <v>1360</v>
      </c>
      <c r="DG2" s="15" t="s">
        <v>1359</v>
      </c>
      <c r="DH2" s="15" t="s">
        <v>1357</v>
      </c>
      <c r="DI2" s="15" t="s">
        <v>1899</v>
      </c>
      <c r="DJ2" s="14" t="s">
        <v>1112</v>
      </c>
      <c r="DK2" s="14" t="s">
        <v>4046</v>
      </c>
      <c r="DL2" s="219" t="s">
        <v>5100</v>
      </c>
    </row>
    <row r="3" spans="1:116" ht="28" customHeight="1">
      <c r="A3" s="63">
        <v>780</v>
      </c>
      <c r="B3" s="68" t="s">
        <v>4331</v>
      </c>
      <c r="C3" s="63" t="s">
        <v>1272</v>
      </c>
      <c r="D3" s="68" t="s">
        <v>4653</v>
      </c>
      <c r="E3" s="63" t="s">
        <v>449</v>
      </c>
      <c r="F3" s="63" t="s">
        <v>1001</v>
      </c>
      <c r="G3" s="63" t="s">
        <v>4047</v>
      </c>
      <c r="H3" s="63" t="s">
        <v>286</v>
      </c>
      <c r="I3" s="64">
        <v>42108</v>
      </c>
      <c r="J3" s="64">
        <v>42377</v>
      </c>
      <c r="K3" s="64">
        <v>42377</v>
      </c>
      <c r="L3" s="64">
        <v>42381</v>
      </c>
      <c r="M3" s="64">
        <v>38807</v>
      </c>
      <c r="N3" s="64">
        <v>41934</v>
      </c>
      <c r="O3" s="64">
        <v>42102</v>
      </c>
      <c r="P3" s="63" t="s">
        <v>1001</v>
      </c>
      <c r="Q3" s="63" t="s">
        <v>418</v>
      </c>
      <c r="R3" s="32" t="s">
        <v>1760</v>
      </c>
      <c r="S3" s="32" t="s">
        <v>4332</v>
      </c>
      <c r="T3" s="32" t="s">
        <v>4333</v>
      </c>
      <c r="U3" s="32" t="s">
        <v>4334</v>
      </c>
      <c r="V3" s="63">
        <v>282</v>
      </c>
      <c r="W3" s="108">
        <v>76340</v>
      </c>
      <c r="X3" s="108">
        <v>51861</v>
      </c>
      <c r="Y3" s="108">
        <v>16175</v>
      </c>
      <c r="Z3" s="63">
        <v>228</v>
      </c>
      <c r="AA3" s="63">
        <v>210</v>
      </c>
      <c r="AB3" s="63">
        <v>110</v>
      </c>
      <c r="AC3" s="63">
        <v>54</v>
      </c>
      <c r="AD3" s="63">
        <v>21</v>
      </c>
      <c r="AE3" s="63">
        <v>63</v>
      </c>
      <c r="AF3" s="63">
        <v>84</v>
      </c>
      <c r="AG3" s="63">
        <v>0</v>
      </c>
      <c r="AH3" s="63">
        <v>0</v>
      </c>
      <c r="AI3" s="63">
        <v>0</v>
      </c>
      <c r="AJ3" s="63">
        <v>0</v>
      </c>
      <c r="AK3" s="63">
        <v>0</v>
      </c>
      <c r="AL3" s="63">
        <v>0</v>
      </c>
      <c r="AM3" s="189">
        <f>15.5*(AL3)</f>
        <v>0</v>
      </c>
      <c r="AN3" s="63" t="s">
        <v>4566</v>
      </c>
      <c r="AO3" s="63">
        <v>0</v>
      </c>
      <c r="AP3" s="63">
        <v>27</v>
      </c>
      <c r="AQ3" s="189">
        <f>17.5*(AP3)</f>
        <v>472.5</v>
      </c>
      <c r="AR3" s="63">
        <v>2</v>
      </c>
      <c r="AS3" s="63">
        <v>0</v>
      </c>
      <c r="AT3" s="63">
        <v>2</v>
      </c>
      <c r="AU3" s="189">
        <f>24*(AT3)</f>
        <v>48</v>
      </c>
      <c r="AV3" s="63">
        <v>0</v>
      </c>
      <c r="AW3" s="63" t="s">
        <v>418</v>
      </c>
      <c r="AX3" s="63">
        <v>6</v>
      </c>
      <c r="AY3" s="63" t="s">
        <v>1001</v>
      </c>
      <c r="AZ3" s="63" t="s">
        <v>1001</v>
      </c>
      <c r="BA3" s="63">
        <v>0</v>
      </c>
      <c r="BB3" s="64">
        <v>42110</v>
      </c>
      <c r="BC3" s="67">
        <f>IF(BB3="","",DAYS360(I3,BB3))</f>
        <v>2</v>
      </c>
      <c r="BD3" s="64">
        <v>42216</v>
      </c>
      <c r="BE3" s="64">
        <v>42287</v>
      </c>
      <c r="BF3" s="67">
        <f>IF(BE3="","",DAYS360(BD3,BE3))</f>
        <v>70</v>
      </c>
      <c r="BG3" s="63" t="s">
        <v>3550</v>
      </c>
      <c r="BH3" s="63">
        <v>196</v>
      </c>
      <c r="BI3" s="189">
        <f t="shared" ref="BI3:BJ6" si="0">6.5*(Z3)</f>
        <v>1482</v>
      </c>
      <c r="BJ3" s="189">
        <f t="shared" si="0"/>
        <v>1365</v>
      </c>
      <c r="BK3" s="64">
        <v>42131</v>
      </c>
      <c r="BL3" s="64">
        <v>42140</v>
      </c>
      <c r="BM3" s="63" t="s">
        <v>1277</v>
      </c>
      <c r="BN3" s="64">
        <v>42115</v>
      </c>
      <c r="BO3" s="64">
        <v>42119</v>
      </c>
      <c r="BP3" s="63" t="s">
        <v>1277</v>
      </c>
      <c r="BQ3" s="64">
        <v>42287</v>
      </c>
      <c r="BR3" s="64">
        <v>42299</v>
      </c>
      <c r="BS3" s="67">
        <f>IF(BR3="","",DAYS360(BQ3,BR3))</f>
        <v>12</v>
      </c>
      <c r="BT3" s="63" t="s">
        <v>1277</v>
      </c>
      <c r="BU3" s="189">
        <f t="shared" ref="BU3:BV6" si="1">10.25*(Z3)</f>
        <v>2337</v>
      </c>
      <c r="BV3" s="189">
        <f t="shared" si="1"/>
        <v>2152.5</v>
      </c>
      <c r="BW3" s="64">
        <v>42299</v>
      </c>
      <c r="BX3" s="64">
        <v>42308</v>
      </c>
      <c r="BY3" s="67">
        <f>IF(BX3="","",DAYS360(BW3,BX3))</f>
        <v>8</v>
      </c>
      <c r="BZ3" s="64">
        <v>42306</v>
      </c>
      <c r="CA3" s="64">
        <v>42308</v>
      </c>
      <c r="CB3" s="67">
        <v>3</v>
      </c>
      <c r="CC3" s="63" t="s">
        <v>4278</v>
      </c>
      <c r="CD3" s="189">
        <f t="shared" ref="CD3:CE6" si="2">3*(Z3)</f>
        <v>684</v>
      </c>
      <c r="CE3" s="189">
        <f t="shared" si="2"/>
        <v>630</v>
      </c>
      <c r="CF3" s="64">
        <v>42311</v>
      </c>
      <c r="CG3" s="64">
        <v>42311</v>
      </c>
      <c r="CH3" s="64">
        <v>42312</v>
      </c>
      <c r="CI3" s="64">
        <v>42326</v>
      </c>
      <c r="CJ3" s="64">
        <v>42326</v>
      </c>
      <c r="CK3" s="64">
        <v>42343</v>
      </c>
      <c r="CL3" s="64">
        <v>42326</v>
      </c>
      <c r="CM3" s="67">
        <f>IF(CK3="","",DAYS360(CJ3,CK3))</f>
        <v>17</v>
      </c>
      <c r="CN3" s="67">
        <f>IF(CL3="","",DAYS360(CJ3,CL3))</f>
        <v>0</v>
      </c>
      <c r="CO3" s="63">
        <v>1</v>
      </c>
      <c r="CP3" s="64">
        <v>42371</v>
      </c>
      <c r="CQ3" s="63" t="s">
        <v>1001</v>
      </c>
      <c r="CR3" s="189">
        <v>0</v>
      </c>
      <c r="CS3" s="64">
        <v>42371</v>
      </c>
      <c r="CT3" s="67">
        <f>IF(CS3="","",DAYS360(I3,CS3))</f>
        <v>258</v>
      </c>
      <c r="CU3" s="63" t="s">
        <v>1001</v>
      </c>
      <c r="CV3" s="64">
        <v>42377</v>
      </c>
      <c r="CW3" s="63" t="s">
        <v>3550</v>
      </c>
      <c r="CX3" s="64">
        <v>42381</v>
      </c>
      <c r="CY3" s="67">
        <f>IF(CX3="","",DAYS360(M3,CX3))</f>
        <v>3522</v>
      </c>
      <c r="CZ3" s="67">
        <f>IF(CX3="","",DAYS360(N3,CX3))</f>
        <v>440</v>
      </c>
      <c r="DA3" s="67">
        <f>IF(CX3="","",DAYS360(O3,CX3))</f>
        <v>274</v>
      </c>
      <c r="DB3" s="64">
        <v>42381</v>
      </c>
      <c r="DC3" s="64">
        <v>42381</v>
      </c>
      <c r="DD3" s="64">
        <v>42381</v>
      </c>
      <c r="DE3" s="64">
        <v>42381</v>
      </c>
      <c r="DF3" s="64">
        <v>42377</v>
      </c>
      <c r="DG3" s="64">
        <v>42377</v>
      </c>
      <c r="DH3" s="196"/>
      <c r="DI3" s="64">
        <v>42377</v>
      </c>
      <c r="DJ3" s="33" t="s">
        <v>4335</v>
      </c>
      <c r="DK3" s="189">
        <f>SUM(AM3+AQ3+AU3+BI3+BU3+CD3+CR3+1600)</f>
        <v>6623.5</v>
      </c>
      <c r="DL3" s="191">
        <f>SUM(AM3+AQ3+AU3+BJ3+BV3+CE3+CR3+1600)</f>
        <v>6268</v>
      </c>
    </row>
    <row r="4" spans="1:116" ht="28" customHeight="1">
      <c r="A4" s="63">
        <v>676</v>
      </c>
      <c r="B4" s="68" t="s">
        <v>3741</v>
      </c>
      <c r="C4" s="63" t="s">
        <v>3557</v>
      </c>
      <c r="D4" s="68" t="s">
        <v>4654</v>
      </c>
      <c r="E4" s="63" t="s">
        <v>449</v>
      </c>
      <c r="F4" s="63" t="s">
        <v>1001</v>
      </c>
      <c r="G4" s="63" t="s">
        <v>4047</v>
      </c>
      <c r="H4" s="63" t="s">
        <v>3740</v>
      </c>
      <c r="I4" s="64">
        <v>41607</v>
      </c>
      <c r="J4" s="64">
        <v>41931</v>
      </c>
      <c r="K4" s="64">
        <v>42378</v>
      </c>
      <c r="L4" s="64">
        <v>42381</v>
      </c>
      <c r="M4" s="64">
        <v>41286</v>
      </c>
      <c r="N4" s="64">
        <v>41493</v>
      </c>
      <c r="O4" s="64">
        <v>41604</v>
      </c>
      <c r="P4" s="63" t="s">
        <v>1001</v>
      </c>
      <c r="Q4" s="63" t="s">
        <v>1001</v>
      </c>
      <c r="R4" s="32" t="s">
        <v>300</v>
      </c>
      <c r="S4" s="32" t="s">
        <v>615</v>
      </c>
      <c r="T4" s="179" t="s">
        <v>2416</v>
      </c>
      <c r="U4" s="32" t="s">
        <v>3742</v>
      </c>
      <c r="V4" s="63">
        <v>230</v>
      </c>
      <c r="W4" s="108">
        <v>66546</v>
      </c>
      <c r="X4" s="108">
        <v>36056</v>
      </c>
      <c r="Y4" s="108">
        <v>17671</v>
      </c>
      <c r="Z4" s="63">
        <v>192</v>
      </c>
      <c r="AA4" s="63">
        <v>212</v>
      </c>
      <c r="AB4" s="63">
        <v>84</v>
      </c>
      <c r="AC4" s="63">
        <v>74</v>
      </c>
      <c r="AD4" s="63">
        <v>31</v>
      </c>
      <c r="AE4" s="63">
        <v>58</v>
      </c>
      <c r="AF4" s="63">
        <v>89</v>
      </c>
      <c r="AG4" s="63">
        <v>0</v>
      </c>
      <c r="AH4" s="63">
        <v>0</v>
      </c>
      <c r="AI4" s="63">
        <v>0</v>
      </c>
      <c r="AJ4" s="63">
        <v>1</v>
      </c>
      <c r="AK4" s="63">
        <v>0</v>
      </c>
      <c r="AL4" s="63">
        <v>1</v>
      </c>
      <c r="AM4" s="189">
        <f>15.5*(AL4)</f>
        <v>15.5</v>
      </c>
      <c r="AN4" s="63">
        <v>17</v>
      </c>
      <c r="AO4" s="63">
        <v>6</v>
      </c>
      <c r="AP4" s="63">
        <v>23</v>
      </c>
      <c r="AQ4" s="189">
        <f>17.5*(AP4)</f>
        <v>402.5</v>
      </c>
      <c r="AR4" s="63">
        <v>3</v>
      </c>
      <c r="AS4" s="63">
        <v>0</v>
      </c>
      <c r="AT4" s="63">
        <v>3</v>
      </c>
      <c r="AU4" s="189">
        <f>24*(AT4)</f>
        <v>72</v>
      </c>
      <c r="AV4" s="63">
        <v>0</v>
      </c>
      <c r="AW4" s="63" t="s">
        <v>1001</v>
      </c>
      <c r="AX4" s="63">
        <v>14</v>
      </c>
      <c r="AY4" s="63" t="s">
        <v>1001</v>
      </c>
      <c r="AZ4" s="63" t="s">
        <v>1001</v>
      </c>
      <c r="BA4" s="63">
        <v>0</v>
      </c>
      <c r="BB4" s="64">
        <v>41607</v>
      </c>
      <c r="BC4" s="67">
        <v>0</v>
      </c>
      <c r="BD4" s="64">
        <v>41760</v>
      </c>
      <c r="BE4" s="64">
        <v>41884</v>
      </c>
      <c r="BF4" s="67">
        <f>IF(BE4="","Not complete",DAYS360(BD4,BE4))</f>
        <v>121</v>
      </c>
      <c r="BG4" s="63" t="s">
        <v>925</v>
      </c>
      <c r="BH4" s="63">
        <v>193</v>
      </c>
      <c r="BI4" s="189">
        <f t="shared" si="0"/>
        <v>1248</v>
      </c>
      <c r="BJ4" s="189">
        <f t="shared" si="0"/>
        <v>1378</v>
      </c>
      <c r="BK4" s="64">
        <v>41615</v>
      </c>
      <c r="BL4" s="64">
        <v>41648</v>
      </c>
      <c r="BM4" s="63" t="s">
        <v>1277</v>
      </c>
      <c r="BN4" s="64"/>
      <c r="BO4" s="64"/>
      <c r="BP4" s="64"/>
      <c r="BQ4" s="64">
        <v>41884</v>
      </c>
      <c r="BR4" s="64">
        <v>41893</v>
      </c>
      <c r="BS4" s="67">
        <f>IF(BR4="","",DAYS360(BQ4,BR4))</f>
        <v>9</v>
      </c>
      <c r="BT4" s="63" t="s">
        <v>1277</v>
      </c>
      <c r="BU4" s="189">
        <f t="shared" si="1"/>
        <v>1968</v>
      </c>
      <c r="BV4" s="189">
        <f t="shared" si="1"/>
        <v>2173</v>
      </c>
      <c r="BW4" s="64">
        <v>41893</v>
      </c>
      <c r="BX4" s="64">
        <v>41923</v>
      </c>
      <c r="BY4" s="67">
        <f>IF(BX4="","",DAYS360(BW4,BX4))</f>
        <v>30</v>
      </c>
      <c r="BZ4" s="64">
        <v>41901</v>
      </c>
      <c r="CA4" s="64">
        <v>41939</v>
      </c>
      <c r="CB4" s="67">
        <f>IF(CA4="","",DAYS360(BZ4,CA4))</f>
        <v>38</v>
      </c>
      <c r="CC4" s="63" t="s">
        <v>1418</v>
      </c>
      <c r="CD4" s="189">
        <f t="shared" si="2"/>
        <v>576</v>
      </c>
      <c r="CE4" s="189">
        <f t="shared" si="2"/>
        <v>636</v>
      </c>
      <c r="CF4" s="64">
        <v>41923</v>
      </c>
      <c r="CG4" s="64">
        <v>41923</v>
      </c>
      <c r="CH4" s="64">
        <v>41933</v>
      </c>
      <c r="CI4" s="64">
        <v>41935</v>
      </c>
      <c r="CJ4" s="64">
        <v>41935</v>
      </c>
      <c r="CK4" s="64">
        <v>41948</v>
      </c>
      <c r="CL4" s="64">
        <v>41937</v>
      </c>
      <c r="CM4" s="67">
        <f>IF(CK4="","",DAYS360(CJ4,CK4))</f>
        <v>12</v>
      </c>
      <c r="CN4" s="67">
        <f>IF(CL4="","",DAYS360(CJ4,CL4))</f>
        <v>2</v>
      </c>
      <c r="CO4" s="63">
        <v>1</v>
      </c>
      <c r="CP4" s="64">
        <v>42371</v>
      </c>
      <c r="CQ4" s="64" t="s">
        <v>1001</v>
      </c>
      <c r="CR4" s="189">
        <v>0</v>
      </c>
      <c r="CS4" s="64">
        <v>42378</v>
      </c>
      <c r="CT4" s="67">
        <f>IF(CS4="","",DAYS360(I4,CS4))</f>
        <v>760</v>
      </c>
      <c r="CU4" s="63" t="s">
        <v>418</v>
      </c>
      <c r="CV4" s="64">
        <v>42378</v>
      </c>
      <c r="CW4" s="63" t="s">
        <v>4418</v>
      </c>
      <c r="CX4" s="64">
        <v>42381</v>
      </c>
      <c r="CY4" s="67">
        <f>IF(CX4="","",DAYS360(M4,CX4))</f>
        <v>1080</v>
      </c>
      <c r="CZ4" s="67">
        <f>IF(CX4="","",DAYS360(N4,CX4))</f>
        <v>875</v>
      </c>
      <c r="DA4" s="67">
        <f>IF(CX4="","",DAYS360(O4,CX4))</f>
        <v>766</v>
      </c>
      <c r="DB4" s="64">
        <v>42382</v>
      </c>
      <c r="DC4" s="64">
        <v>42382</v>
      </c>
      <c r="DD4" s="64">
        <v>42382</v>
      </c>
      <c r="DE4" s="64">
        <v>42382</v>
      </c>
      <c r="DF4" s="64">
        <v>42378</v>
      </c>
      <c r="DG4" s="64">
        <v>42378</v>
      </c>
      <c r="DH4" s="64">
        <v>42378</v>
      </c>
      <c r="DI4" s="64">
        <v>42378</v>
      </c>
      <c r="DJ4" s="33" t="s">
        <v>4015</v>
      </c>
      <c r="DK4" s="189">
        <f>SUM(AM4+AQ4+AU4+BI4+BU4+CD4+CR4+1600)</f>
        <v>5882</v>
      </c>
      <c r="DL4" s="191">
        <f>SUM(AM4+AQ4+AU4+BJ4+BV4+CE4+CR4+1600)</f>
        <v>6277</v>
      </c>
    </row>
    <row r="5" spans="1:116" ht="28" customHeight="1">
      <c r="A5" s="63">
        <v>762</v>
      </c>
      <c r="B5" s="68" t="s">
        <v>4241</v>
      </c>
      <c r="C5" s="63" t="s">
        <v>3863</v>
      </c>
      <c r="D5" s="68" t="s">
        <v>4655</v>
      </c>
      <c r="E5" s="63" t="s">
        <v>449</v>
      </c>
      <c r="F5" s="63" t="s">
        <v>1001</v>
      </c>
      <c r="G5" s="63" t="s">
        <v>4047</v>
      </c>
      <c r="H5" s="63" t="s">
        <v>1855</v>
      </c>
      <c r="I5" s="64">
        <v>42035</v>
      </c>
      <c r="J5" s="64">
        <v>42236</v>
      </c>
      <c r="K5" s="64">
        <v>42378</v>
      </c>
      <c r="L5" s="64">
        <v>42381</v>
      </c>
      <c r="M5" s="64">
        <v>41699</v>
      </c>
      <c r="N5" s="64">
        <v>41941</v>
      </c>
      <c r="O5" s="64">
        <v>42033</v>
      </c>
      <c r="P5" s="63" t="s">
        <v>1001</v>
      </c>
      <c r="Q5" s="63" t="s">
        <v>1001</v>
      </c>
      <c r="R5" s="32" t="s">
        <v>300</v>
      </c>
      <c r="S5" s="32" t="s">
        <v>4242</v>
      </c>
      <c r="T5" s="32" t="s">
        <v>4243</v>
      </c>
      <c r="U5" s="32" t="s">
        <v>4244</v>
      </c>
      <c r="V5" s="63">
        <v>196</v>
      </c>
      <c r="W5" s="108">
        <v>53262</v>
      </c>
      <c r="X5" s="108">
        <v>36854</v>
      </c>
      <c r="Y5" s="108">
        <v>16408</v>
      </c>
      <c r="Z5" s="63">
        <v>160</v>
      </c>
      <c r="AA5" s="63">
        <v>198</v>
      </c>
      <c r="AB5" s="63">
        <v>74</v>
      </c>
      <c r="AC5" s="63">
        <v>82</v>
      </c>
      <c r="AD5" s="63">
        <v>37</v>
      </c>
      <c r="AE5" s="63">
        <v>28</v>
      </c>
      <c r="AF5" s="63">
        <v>65</v>
      </c>
      <c r="AG5" s="63">
        <v>0</v>
      </c>
      <c r="AH5" s="63">
        <v>0</v>
      </c>
      <c r="AI5" s="63">
        <v>0</v>
      </c>
      <c r="AJ5" s="63">
        <v>1</v>
      </c>
      <c r="AK5" s="63">
        <v>0</v>
      </c>
      <c r="AL5" s="63">
        <v>1</v>
      </c>
      <c r="AM5" s="189">
        <f>15.5*(AL5)</f>
        <v>15.5</v>
      </c>
      <c r="AN5" s="63">
        <v>9</v>
      </c>
      <c r="AO5" s="63">
        <v>19</v>
      </c>
      <c r="AP5" s="63">
        <v>28</v>
      </c>
      <c r="AQ5" s="189">
        <f>17.5*(AP5)</f>
        <v>490</v>
      </c>
      <c r="AR5" s="63">
        <v>2</v>
      </c>
      <c r="AS5" s="63">
        <v>8</v>
      </c>
      <c r="AT5" s="63">
        <v>10</v>
      </c>
      <c r="AU5" s="189">
        <f>24*(AT5)</f>
        <v>240</v>
      </c>
      <c r="AV5" s="63">
        <v>0</v>
      </c>
      <c r="AW5" s="63" t="s">
        <v>418</v>
      </c>
      <c r="AX5" s="63">
        <v>16</v>
      </c>
      <c r="AY5" s="63" t="s">
        <v>418</v>
      </c>
      <c r="AZ5" s="63" t="s">
        <v>1001</v>
      </c>
      <c r="BA5" s="63">
        <v>0</v>
      </c>
      <c r="BB5" s="64">
        <v>42038</v>
      </c>
      <c r="BC5" s="67">
        <f>IF(BB5="","Not done",DAYS360(I5,BB5))</f>
        <v>3</v>
      </c>
      <c r="BD5" s="64">
        <v>42122</v>
      </c>
      <c r="BE5" s="64">
        <v>42166</v>
      </c>
      <c r="BF5" s="67">
        <f>IF(BE5="","",DAYS360(BD5,BE5))</f>
        <v>43</v>
      </c>
      <c r="BG5" s="63" t="s">
        <v>4278</v>
      </c>
      <c r="BH5" s="63">
        <v>216</v>
      </c>
      <c r="BI5" s="189">
        <f t="shared" si="0"/>
        <v>1040</v>
      </c>
      <c r="BJ5" s="189">
        <f t="shared" si="0"/>
        <v>1287</v>
      </c>
      <c r="BK5" s="64">
        <v>42061</v>
      </c>
      <c r="BL5" s="64">
        <v>42075</v>
      </c>
      <c r="BM5" s="63" t="s">
        <v>1277</v>
      </c>
      <c r="BN5" s="64">
        <v>42061</v>
      </c>
      <c r="BO5" s="64">
        <v>42068</v>
      </c>
      <c r="BP5" s="63" t="s">
        <v>1277</v>
      </c>
      <c r="BQ5" s="64">
        <v>42167</v>
      </c>
      <c r="BR5" s="64">
        <v>42180</v>
      </c>
      <c r="BS5" s="67">
        <f>IF(BR5="","",DAYS360(BQ5,BR5))</f>
        <v>13</v>
      </c>
      <c r="BT5" s="63" t="s">
        <v>1277</v>
      </c>
      <c r="BU5" s="189">
        <f t="shared" si="1"/>
        <v>1640</v>
      </c>
      <c r="BV5" s="189">
        <f t="shared" si="1"/>
        <v>2029.5</v>
      </c>
      <c r="BW5" s="64">
        <v>42180</v>
      </c>
      <c r="BX5" s="64">
        <v>42188</v>
      </c>
      <c r="BY5" s="67">
        <f>IF(BX5="","",DAYS360(BW5,BX5))</f>
        <v>8</v>
      </c>
      <c r="BZ5" s="64">
        <v>42182</v>
      </c>
      <c r="CA5" s="64">
        <v>42200</v>
      </c>
      <c r="CB5" s="67">
        <f>IF(CA5="","",DAYS360(BZ5,CA5))</f>
        <v>18</v>
      </c>
      <c r="CC5" s="63" t="s">
        <v>4441</v>
      </c>
      <c r="CD5" s="189">
        <f t="shared" si="2"/>
        <v>480</v>
      </c>
      <c r="CE5" s="189">
        <f t="shared" si="2"/>
        <v>594</v>
      </c>
      <c r="CF5" s="64">
        <v>42199</v>
      </c>
      <c r="CG5" s="64">
        <v>42200</v>
      </c>
      <c r="CH5" s="64">
        <v>42200</v>
      </c>
      <c r="CI5" s="64">
        <v>42203</v>
      </c>
      <c r="CJ5" s="64">
        <v>42207</v>
      </c>
      <c r="CK5" s="64">
        <v>42214</v>
      </c>
      <c r="CL5" s="64">
        <v>42210</v>
      </c>
      <c r="CM5" s="67">
        <f>IF(CK5="","",DAYS360(CJ5,CK5))</f>
        <v>7</v>
      </c>
      <c r="CN5" s="67">
        <f>IF(CL5="","",DAYS360(CJ5,CL5))</f>
        <v>3</v>
      </c>
      <c r="CO5" s="63">
        <v>1</v>
      </c>
      <c r="CP5" s="64">
        <v>42221</v>
      </c>
      <c r="CQ5" s="63" t="s">
        <v>1001</v>
      </c>
      <c r="CR5" s="189">
        <v>0</v>
      </c>
      <c r="CS5" s="64">
        <v>42348</v>
      </c>
      <c r="CT5" s="67">
        <f>IF(CS5="","",DAYS360(I5,CS5))</f>
        <v>310</v>
      </c>
      <c r="CU5" s="63" t="s">
        <v>418</v>
      </c>
      <c r="CV5" s="64">
        <v>42378</v>
      </c>
      <c r="CW5" s="63" t="s">
        <v>3701</v>
      </c>
      <c r="CX5" s="64">
        <v>42381</v>
      </c>
      <c r="CY5" s="67">
        <f>IF(CX5="","",DAYS360(M5,CX5))</f>
        <v>671</v>
      </c>
      <c r="CZ5" s="67">
        <f>IF(CX5="","",DAYS360(N5,CX5))</f>
        <v>433</v>
      </c>
      <c r="DA5" s="67">
        <f>IF(CX5="","",DAYS360(O5,CX5))</f>
        <v>343</v>
      </c>
      <c r="DB5" s="64">
        <v>42382</v>
      </c>
      <c r="DC5" s="64">
        <v>42382</v>
      </c>
      <c r="DD5" s="64">
        <v>42382</v>
      </c>
      <c r="DE5" s="64">
        <v>42382</v>
      </c>
      <c r="DF5" s="64">
        <v>42378</v>
      </c>
      <c r="DG5" s="64">
        <v>42378</v>
      </c>
      <c r="DH5" s="64">
        <v>42378</v>
      </c>
      <c r="DI5" s="64">
        <v>42378</v>
      </c>
      <c r="DJ5" s="33" t="s">
        <v>4245</v>
      </c>
      <c r="DK5" s="189">
        <f>SUM(AM5+AQ5+AU5+BI5+BU5+CD5+CR5+1600)</f>
        <v>5505.5</v>
      </c>
      <c r="DL5" s="191">
        <f>SUM(AM5+AQ5+AU5+BJ5+BV5+CE5+CR5+1600)</f>
        <v>6256</v>
      </c>
    </row>
    <row r="6" spans="1:116" ht="28" customHeight="1">
      <c r="A6" s="63">
        <v>768</v>
      </c>
      <c r="B6" s="68" t="s">
        <v>4274</v>
      </c>
      <c r="C6" s="63" t="s">
        <v>1274</v>
      </c>
      <c r="D6" s="68" t="s">
        <v>4656</v>
      </c>
      <c r="E6" s="63" t="s">
        <v>449</v>
      </c>
      <c r="F6" s="63" t="s">
        <v>1001</v>
      </c>
      <c r="G6" s="63" t="s">
        <v>4047</v>
      </c>
      <c r="H6" s="63" t="s">
        <v>286</v>
      </c>
      <c r="I6" s="64">
        <v>42056</v>
      </c>
      <c r="J6" s="64">
        <v>42290</v>
      </c>
      <c r="K6" s="64">
        <v>42381</v>
      </c>
      <c r="L6" s="64">
        <v>42382</v>
      </c>
      <c r="M6" s="64">
        <v>40421</v>
      </c>
      <c r="N6" s="64">
        <v>41902</v>
      </c>
      <c r="O6" s="64">
        <v>42049</v>
      </c>
      <c r="P6" s="63" t="s">
        <v>1001</v>
      </c>
      <c r="Q6" s="63" t="s">
        <v>1001</v>
      </c>
      <c r="R6" s="32" t="s">
        <v>300</v>
      </c>
      <c r="S6" s="32" t="s">
        <v>4275</v>
      </c>
      <c r="T6" s="32" t="s">
        <v>4276</v>
      </c>
      <c r="U6" s="32" t="s">
        <v>4277</v>
      </c>
      <c r="V6" s="63">
        <v>248</v>
      </c>
      <c r="W6" s="108">
        <v>68965</v>
      </c>
      <c r="X6" s="108">
        <v>45202</v>
      </c>
      <c r="Y6" s="108">
        <v>14155</v>
      </c>
      <c r="Z6" s="63">
        <v>202</v>
      </c>
      <c r="AA6" s="63">
        <v>214</v>
      </c>
      <c r="AB6" s="63">
        <v>100</v>
      </c>
      <c r="AC6" s="63">
        <v>66</v>
      </c>
      <c r="AD6" s="63">
        <v>23</v>
      </c>
      <c r="AE6" s="63">
        <v>28</v>
      </c>
      <c r="AF6" s="63">
        <v>51</v>
      </c>
      <c r="AG6" s="63">
        <v>0</v>
      </c>
      <c r="AH6" s="63">
        <v>0</v>
      </c>
      <c r="AI6" s="63">
        <v>0</v>
      </c>
      <c r="AJ6" s="63">
        <v>0</v>
      </c>
      <c r="AK6" s="63">
        <v>0</v>
      </c>
      <c r="AL6" s="63">
        <v>0</v>
      </c>
      <c r="AM6" s="189">
        <f t="shared" ref="AM6" si="3">15.5*(AL6)</f>
        <v>0</v>
      </c>
      <c r="AN6" s="63">
        <v>8</v>
      </c>
      <c r="AO6" s="63">
        <v>6</v>
      </c>
      <c r="AP6" s="63">
        <v>14</v>
      </c>
      <c r="AQ6" s="189">
        <f t="shared" ref="AQ6" si="4">17.5*(AP6)</f>
        <v>245</v>
      </c>
      <c r="AR6" s="63">
        <v>8</v>
      </c>
      <c r="AS6" s="63">
        <v>4</v>
      </c>
      <c r="AT6" s="63">
        <v>12</v>
      </c>
      <c r="AU6" s="189">
        <f t="shared" ref="AU6" si="5">24*(AT6)</f>
        <v>288</v>
      </c>
      <c r="AV6" s="63">
        <v>0</v>
      </c>
      <c r="AW6" s="63" t="s">
        <v>418</v>
      </c>
      <c r="AX6" s="63">
        <v>19</v>
      </c>
      <c r="AY6" s="63" t="s">
        <v>1001</v>
      </c>
      <c r="AZ6" s="63" t="s">
        <v>1001</v>
      </c>
      <c r="BA6" s="63">
        <v>0</v>
      </c>
      <c r="BB6" s="64">
        <v>42061</v>
      </c>
      <c r="BC6" s="67">
        <v>3</v>
      </c>
      <c r="BD6" s="64">
        <v>42164</v>
      </c>
      <c r="BE6" s="64">
        <v>42236</v>
      </c>
      <c r="BF6" s="67">
        <f t="shared" ref="BF6" si="6">IF(BE6="","",DAYS360(BD6,BE6))</f>
        <v>71</v>
      </c>
      <c r="BG6" s="63" t="s">
        <v>3550</v>
      </c>
      <c r="BH6" s="63">
        <v>183</v>
      </c>
      <c r="BI6" s="189">
        <f t="shared" si="0"/>
        <v>1313</v>
      </c>
      <c r="BJ6" s="189">
        <f t="shared" si="0"/>
        <v>1391</v>
      </c>
      <c r="BK6" s="64">
        <v>42080</v>
      </c>
      <c r="BL6" s="64">
        <v>42090</v>
      </c>
      <c r="BM6" s="63" t="s">
        <v>1277</v>
      </c>
      <c r="BN6" s="64">
        <v>42062</v>
      </c>
      <c r="BO6" s="64">
        <v>42068</v>
      </c>
      <c r="BP6" s="63" t="s">
        <v>1277</v>
      </c>
      <c r="BQ6" s="64">
        <v>42241</v>
      </c>
      <c r="BR6" s="64">
        <v>42255</v>
      </c>
      <c r="BS6" s="67">
        <f t="shared" ref="BS6" si="7">IF(BR6="","",DAYS360(BQ6,BR6))</f>
        <v>13</v>
      </c>
      <c r="BT6" s="63" t="s">
        <v>1277</v>
      </c>
      <c r="BU6" s="189">
        <f t="shared" si="1"/>
        <v>2070.5</v>
      </c>
      <c r="BV6" s="189">
        <f t="shared" si="1"/>
        <v>2193.5</v>
      </c>
      <c r="BW6" s="64">
        <v>42255</v>
      </c>
      <c r="BX6" s="64">
        <v>42266</v>
      </c>
      <c r="BY6" s="67">
        <f t="shared" ref="BY6" si="8">IF(BX6="","",DAYS360(BW6,BX6))</f>
        <v>11</v>
      </c>
      <c r="BZ6" s="64">
        <v>42263</v>
      </c>
      <c r="CA6" s="64">
        <v>42271</v>
      </c>
      <c r="CB6" s="67">
        <f t="shared" ref="CB6" si="9">IF(CA6="","",DAYS360(BZ6,CA6))</f>
        <v>8</v>
      </c>
      <c r="CC6" s="63" t="s">
        <v>4146</v>
      </c>
      <c r="CD6" s="189">
        <f t="shared" si="2"/>
        <v>606</v>
      </c>
      <c r="CE6" s="189">
        <f t="shared" si="2"/>
        <v>642</v>
      </c>
      <c r="CF6" s="64">
        <v>42272</v>
      </c>
      <c r="CG6" s="64">
        <v>42272</v>
      </c>
      <c r="CH6" s="64">
        <v>42272</v>
      </c>
      <c r="CI6" s="64">
        <v>42280</v>
      </c>
      <c r="CJ6" s="64">
        <v>42280</v>
      </c>
      <c r="CK6" s="64">
        <v>42286</v>
      </c>
      <c r="CL6" s="64">
        <v>42283</v>
      </c>
      <c r="CM6" s="67">
        <f t="shared" ref="CM6" si="10">IF(CK6="","",DAYS360(CJ6,CK6))</f>
        <v>6</v>
      </c>
      <c r="CN6" s="67">
        <f t="shared" ref="CN6" si="11">IF(CL6="","",DAYS360(CJ6,CL6))</f>
        <v>3</v>
      </c>
      <c r="CO6" s="63">
        <v>1</v>
      </c>
      <c r="CP6" s="64">
        <v>42290</v>
      </c>
      <c r="CQ6" s="63" t="s">
        <v>1001</v>
      </c>
      <c r="CR6" s="189">
        <v>0</v>
      </c>
      <c r="CS6" s="64">
        <v>42375</v>
      </c>
      <c r="CT6" s="67">
        <f t="shared" ref="CT6" si="12">IF(CS6="","",DAYS360(I6,CS6))</f>
        <v>315</v>
      </c>
      <c r="CU6" s="63" t="s">
        <v>418</v>
      </c>
      <c r="CV6" s="64">
        <v>42381</v>
      </c>
      <c r="CW6" s="63" t="s">
        <v>3922</v>
      </c>
      <c r="CX6" s="64">
        <v>42382</v>
      </c>
      <c r="CY6" s="67">
        <f t="shared" ref="CY6" si="13">IF(CX6="","",DAYS360(M6,CX6))</f>
        <v>1933</v>
      </c>
      <c r="CZ6" s="67">
        <f t="shared" ref="CZ6" si="14">IF(CX6="","",DAYS360(N6,CX6))</f>
        <v>473</v>
      </c>
      <c r="DA6" s="67">
        <f t="shared" ref="DA6" si="15">IF(CX6="","",DAYS360(O6,CX6))</f>
        <v>329</v>
      </c>
      <c r="DB6" s="64">
        <v>42382</v>
      </c>
      <c r="DC6" s="64">
        <v>42382</v>
      </c>
      <c r="DD6" s="64">
        <v>42382</v>
      </c>
      <c r="DE6" s="64">
        <v>42382</v>
      </c>
      <c r="DF6" s="64">
        <v>42381</v>
      </c>
      <c r="DG6" s="64">
        <v>42381</v>
      </c>
      <c r="DH6" s="196"/>
      <c r="DI6" s="64">
        <v>42381</v>
      </c>
      <c r="DJ6" s="33" t="s">
        <v>3861</v>
      </c>
      <c r="DK6" s="189">
        <f t="shared" ref="DK6" si="16">SUM(AM6+AQ6+AU6+BI6+BU6+CD6+CR6+1600)</f>
        <v>6122.5</v>
      </c>
      <c r="DL6" s="191">
        <f t="shared" ref="DL6" si="17">SUM(AM6+AQ6+AU6+BJ6+BV6+CE6+CR6+1600)</f>
        <v>6359.5</v>
      </c>
    </row>
    <row r="7" spans="1:116" ht="28" customHeight="1">
      <c r="A7" s="63">
        <v>800</v>
      </c>
      <c r="B7" s="68" t="s">
        <v>4453</v>
      </c>
      <c r="C7" s="63" t="s">
        <v>3557</v>
      </c>
      <c r="D7" s="68" t="s">
        <v>4657</v>
      </c>
      <c r="E7" s="63" t="s">
        <v>449</v>
      </c>
      <c r="F7" s="63" t="s">
        <v>1001</v>
      </c>
      <c r="G7" s="63" t="s">
        <v>4047</v>
      </c>
      <c r="H7" s="63" t="s">
        <v>1855</v>
      </c>
      <c r="I7" s="64">
        <v>42194</v>
      </c>
      <c r="J7" s="64">
        <v>42383</v>
      </c>
      <c r="K7" s="64">
        <v>42383</v>
      </c>
      <c r="L7" s="64">
        <v>42384</v>
      </c>
      <c r="M7" s="64">
        <v>41881</v>
      </c>
      <c r="N7" s="64">
        <v>42066</v>
      </c>
      <c r="O7" s="64">
        <v>42188</v>
      </c>
      <c r="P7" s="63" t="s">
        <v>1001</v>
      </c>
      <c r="Q7" s="63" t="s">
        <v>1001</v>
      </c>
      <c r="R7" s="32" t="s">
        <v>2175</v>
      </c>
      <c r="S7" s="32" t="s">
        <v>1536</v>
      </c>
      <c r="T7" s="32" t="s">
        <v>1537</v>
      </c>
      <c r="U7" s="32" t="s">
        <v>4454</v>
      </c>
      <c r="V7" s="63">
        <v>214</v>
      </c>
      <c r="W7" s="108">
        <v>71584</v>
      </c>
      <c r="X7" s="108">
        <v>44000</v>
      </c>
      <c r="Y7" s="108">
        <v>18550</v>
      </c>
      <c r="Z7" s="63">
        <v>178</v>
      </c>
      <c r="AA7" s="63">
        <v>218</v>
      </c>
      <c r="AB7" s="63">
        <v>96</v>
      </c>
      <c r="AC7" s="63">
        <v>74</v>
      </c>
      <c r="AD7" s="63">
        <v>36</v>
      </c>
      <c r="AE7" s="63">
        <v>18</v>
      </c>
      <c r="AF7" s="63">
        <v>54</v>
      </c>
      <c r="AG7" s="63">
        <v>0</v>
      </c>
      <c r="AH7" s="63">
        <v>0</v>
      </c>
      <c r="AI7" s="63">
        <v>0</v>
      </c>
      <c r="AJ7" s="63">
        <v>1</v>
      </c>
      <c r="AK7" s="63">
        <v>0</v>
      </c>
      <c r="AL7" s="63">
        <v>1</v>
      </c>
      <c r="AM7" s="189">
        <f>15.5*(AL7)</f>
        <v>15.5</v>
      </c>
      <c r="AN7" s="63" t="s">
        <v>4578</v>
      </c>
      <c r="AO7" s="63">
        <v>0</v>
      </c>
      <c r="AP7" s="63">
        <v>13</v>
      </c>
      <c r="AQ7" s="189">
        <f>17.5*(AP7)</f>
        <v>227.5</v>
      </c>
      <c r="AR7" s="63" t="s">
        <v>4579</v>
      </c>
      <c r="AS7" s="63">
        <v>0</v>
      </c>
      <c r="AT7" s="63">
        <v>7</v>
      </c>
      <c r="AU7" s="189">
        <f>24*(AT7)</f>
        <v>168</v>
      </c>
      <c r="AV7" s="63">
        <v>0</v>
      </c>
      <c r="AW7" s="63" t="s">
        <v>418</v>
      </c>
      <c r="AX7" s="63">
        <v>7</v>
      </c>
      <c r="AY7" s="63" t="s">
        <v>418</v>
      </c>
      <c r="AZ7" s="63" t="s">
        <v>1001</v>
      </c>
      <c r="BA7" s="63">
        <v>0</v>
      </c>
      <c r="BB7" s="64">
        <v>42195</v>
      </c>
      <c r="BC7" s="67">
        <f>IF(BB7="","",DAYS360(I7,BB7))</f>
        <v>1</v>
      </c>
      <c r="BD7" s="64">
        <v>42236</v>
      </c>
      <c r="BE7" s="64">
        <v>42307</v>
      </c>
      <c r="BF7" s="67">
        <f>IF(BE7="","",DAYS360(BD7,BE7))</f>
        <v>70</v>
      </c>
      <c r="BG7" s="63" t="s">
        <v>3550</v>
      </c>
      <c r="BH7" s="63">
        <v>267</v>
      </c>
      <c r="BI7" s="189">
        <f>6.5*(Z7)</f>
        <v>1157</v>
      </c>
      <c r="BJ7" s="189">
        <f>6.5*(AA7)</f>
        <v>1417</v>
      </c>
      <c r="BK7" s="64">
        <v>42203</v>
      </c>
      <c r="BL7" s="64">
        <v>42215</v>
      </c>
      <c r="BM7" s="63" t="s">
        <v>1277</v>
      </c>
      <c r="BN7" s="64">
        <v>42203</v>
      </c>
      <c r="BO7" s="64">
        <v>42209</v>
      </c>
      <c r="BP7" s="63" t="s">
        <v>1277</v>
      </c>
      <c r="BQ7" s="64">
        <v>42307</v>
      </c>
      <c r="BR7" s="64">
        <v>42322</v>
      </c>
      <c r="BS7" s="67">
        <f>IF(BR7="","",DAYS360(BQ7,BR7))</f>
        <v>15</v>
      </c>
      <c r="BT7" s="63" t="s">
        <v>1277</v>
      </c>
      <c r="BU7" s="189">
        <f>10.25*(Z7)</f>
        <v>1824.5</v>
      </c>
      <c r="BV7" s="189">
        <f>10.25*(AA7)</f>
        <v>2234.5</v>
      </c>
      <c r="BW7" s="64">
        <v>42322</v>
      </c>
      <c r="BX7" s="64">
        <v>42329</v>
      </c>
      <c r="BY7" s="67">
        <f>IF(BX7="","",DAYS360(BW7,BX7))</f>
        <v>7</v>
      </c>
      <c r="BZ7" s="64">
        <v>42322</v>
      </c>
      <c r="CA7" s="64">
        <v>42333</v>
      </c>
      <c r="CB7" s="67">
        <f>IF(CA7="","",DAYS360(BZ7,CA7))</f>
        <v>11</v>
      </c>
      <c r="CC7" s="63" t="s">
        <v>4441</v>
      </c>
      <c r="CD7" s="189">
        <f>3*(Z7)</f>
        <v>534</v>
      </c>
      <c r="CE7" s="189">
        <f>3*(AA7)</f>
        <v>654</v>
      </c>
      <c r="CF7" s="64">
        <v>42334</v>
      </c>
      <c r="CG7" s="64">
        <v>42334</v>
      </c>
      <c r="CH7" s="64">
        <v>42334</v>
      </c>
      <c r="CI7" s="64">
        <v>42339</v>
      </c>
      <c r="CJ7" s="64">
        <v>42339</v>
      </c>
      <c r="CK7" s="64">
        <v>42376</v>
      </c>
      <c r="CL7" s="64">
        <v>42339</v>
      </c>
      <c r="CM7" s="67">
        <f>IF(CK7="","",DAYS360(CJ7,CK7))</f>
        <v>36</v>
      </c>
      <c r="CN7" s="67">
        <f>IF(CL7="","",DAYS360(CJ7,CL7))</f>
        <v>0</v>
      </c>
      <c r="CO7" s="63">
        <v>1</v>
      </c>
      <c r="CP7" s="64">
        <v>42376</v>
      </c>
      <c r="CQ7" s="63" t="s">
        <v>1001</v>
      </c>
      <c r="CR7" s="189">
        <v>0</v>
      </c>
      <c r="CS7" s="64">
        <v>42383</v>
      </c>
      <c r="CT7" s="67">
        <f>IF(CS7="","",DAYS360(I7,CS7))</f>
        <v>185</v>
      </c>
      <c r="CU7" s="64" t="s">
        <v>1001</v>
      </c>
      <c r="CV7" s="64">
        <v>42383</v>
      </c>
      <c r="CW7" s="63" t="s">
        <v>3550</v>
      </c>
      <c r="CX7" s="64">
        <v>42384</v>
      </c>
      <c r="CY7" s="67">
        <f>IF(CX7="","",DAYS360(M7,CX7))</f>
        <v>496</v>
      </c>
      <c r="CZ7" s="67">
        <f>IF(CX7="","",DAYS360(N7,CX7))</f>
        <v>312</v>
      </c>
      <c r="DA7" s="67">
        <f>IF(CX7="","",DAYS360(O7,CX7))</f>
        <v>192</v>
      </c>
      <c r="DB7" s="64">
        <v>42384</v>
      </c>
      <c r="DC7" s="64">
        <v>42384</v>
      </c>
      <c r="DD7" s="64">
        <v>42384</v>
      </c>
      <c r="DE7" s="64">
        <v>42384</v>
      </c>
      <c r="DF7" s="64">
        <v>42383</v>
      </c>
      <c r="DG7" s="64">
        <v>42383</v>
      </c>
      <c r="DH7" s="64">
        <v>42383</v>
      </c>
      <c r="DI7" s="64">
        <v>42383</v>
      </c>
      <c r="DJ7" s="33" t="s">
        <v>4455</v>
      </c>
      <c r="DK7" s="189">
        <f>SUM(AM7+AQ7+AU7+BI7+BU7+CD7+CR7+1600)</f>
        <v>5526.5</v>
      </c>
      <c r="DL7" s="191">
        <f>SUM(AM7+AQ7+AU7+BJ7+BV7+CE7+CR7+1600)</f>
        <v>6316.5</v>
      </c>
    </row>
    <row r="8" spans="1:116" s="111" customFormat="1" ht="28" customHeight="1">
      <c r="A8" s="111">
        <v>802</v>
      </c>
      <c r="B8" s="117" t="s">
        <v>4597</v>
      </c>
      <c r="C8" s="111" t="s">
        <v>4477</v>
      </c>
      <c r="D8" s="117" t="s">
        <v>4670</v>
      </c>
      <c r="E8" s="111" t="s">
        <v>449</v>
      </c>
      <c r="F8" s="111" t="s">
        <v>1001</v>
      </c>
      <c r="G8" s="111" t="s">
        <v>4047</v>
      </c>
      <c r="H8" s="111" t="s">
        <v>286</v>
      </c>
      <c r="I8" s="167">
        <v>42229</v>
      </c>
      <c r="J8" s="167">
        <v>42389</v>
      </c>
      <c r="K8" s="167">
        <v>42390</v>
      </c>
      <c r="L8" s="167">
        <v>42390</v>
      </c>
      <c r="M8" s="167">
        <v>41243</v>
      </c>
      <c r="N8" s="167">
        <v>42108</v>
      </c>
      <c r="O8" s="167">
        <v>42216</v>
      </c>
      <c r="P8" s="111" t="s">
        <v>1001</v>
      </c>
      <c r="Q8" s="111" t="s">
        <v>418</v>
      </c>
      <c r="R8" s="169" t="s">
        <v>1760</v>
      </c>
      <c r="S8" s="169" t="s">
        <v>4478</v>
      </c>
      <c r="T8" s="169" t="s">
        <v>4479</v>
      </c>
      <c r="U8" s="169" t="s">
        <v>4544</v>
      </c>
      <c r="V8" s="111">
        <v>208</v>
      </c>
      <c r="W8" s="170">
        <v>53813</v>
      </c>
      <c r="X8" s="170">
        <v>39357</v>
      </c>
      <c r="Y8" s="170">
        <v>3505</v>
      </c>
      <c r="Z8" s="111">
        <v>170</v>
      </c>
      <c r="AA8" s="111">
        <v>176</v>
      </c>
      <c r="AB8" s="111">
        <v>98</v>
      </c>
      <c r="AC8" s="111">
        <v>26</v>
      </c>
      <c r="AD8" s="111">
        <v>34</v>
      </c>
      <c r="AE8" s="111">
        <v>18</v>
      </c>
      <c r="AF8" s="111">
        <v>52</v>
      </c>
      <c r="AG8" s="111">
        <v>1</v>
      </c>
      <c r="AH8" s="111">
        <v>0</v>
      </c>
      <c r="AI8" s="111">
        <v>1</v>
      </c>
      <c r="AJ8" s="111">
        <v>0</v>
      </c>
      <c r="AK8" s="111">
        <v>0</v>
      </c>
      <c r="AL8" s="111">
        <v>0</v>
      </c>
      <c r="AM8" s="192">
        <f>15.5*(AL8)</f>
        <v>0</v>
      </c>
      <c r="AN8" s="111">
        <v>1</v>
      </c>
      <c r="AO8" s="111">
        <v>0</v>
      </c>
      <c r="AP8" s="111">
        <v>1</v>
      </c>
      <c r="AQ8" s="192">
        <f>17.5*(AP8)</f>
        <v>17.5</v>
      </c>
      <c r="AR8" s="111">
        <v>13</v>
      </c>
      <c r="AS8" s="111">
        <v>0</v>
      </c>
      <c r="AT8" s="111">
        <v>13</v>
      </c>
      <c r="AU8" s="192">
        <f>24*(AT8)</f>
        <v>312</v>
      </c>
      <c r="AV8" s="111">
        <v>0</v>
      </c>
      <c r="AW8" s="111" t="s">
        <v>1001</v>
      </c>
      <c r="AX8" s="111">
        <v>11</v>
      </c>
      <c r="AY8" s="111" t="s">
        <v>1001</v>
      </c>
      <c r="AZ8" s="111" t="s">
        <v>418</v>
      </c>
      <c r="BA8" s="111">
        <v>1</v>
      </c>
      <c r="BB8" s="167">
        <v>42229</v>
      </c>
      <c r="BC8" s="171">
        <f>IF(BB8="","",DAYS360(I8,BB8))</f>
        <v>0</v>
      </c>
      <c r="BD8" s="167">
        <v>42265</v>
      </c>
      <c r="BE8" s="167">
        <v>42326</v>
      </c>
      <c r="BF8" s="171">
        <f>IF(BE8="","",DAYS360(BD8,BE8))</f>
        <v>60</v>
      </c>
      <c r="BG8" s="111" t="s">
        <v>431</v>
      </c>
      <c r="BH8" s="111">
        <v>111</v>
      </c>
      <c r="BI8" s="192">
        <f>6.5*(Z8)</f>
        <v>1105</v>
      </c>
      <c r="BJ8" s="189">
        <f>6.5*(AA8)</f>
        <v>1144</v>
      </c>
      <c r="BK8" s="167">
        <v>42231</v>
      </c>
      <c r="BL8" s="167">
        <v>42248</v>
      </c>
      <c r="BM8" s="111" t="s">
        <v>1277</v>
      </c>
      <c r="BN8" s="167">
        <v>42231</v>
      </c>
      <c r="BO8" s="167">
        <v>42238</v>
      </c>
      <c r="BP8" s="111" t="s">
        <v>1277</v>
      </c>
      <c r="BQ8" s="167">
        <v>42327</v>
      </c>
      <c r="BR8" s="167">
        <v>42333</v>
      </c>
      <c r="BS8" s="171">
        <f>IF(BR8="","",DAYS360(BQ8,BR8))</f>
        <v>6</v>
      </c>
      <c r="BT8" s="111" t="s">
        <v>1277</v>
      </c>
      <c r="BU8" s="189">
        <f>10.25*(Z8)</f>
        <v>1742.5</v>
      </c>
      <c r="BV8" s="192">
        <f>10.25*(AA8)</f>
        <v>1804</v>
      </c>
      <c r="BW8" s="167">
        <v>42333</v>
      </c>
      <c r="BX8" s="198">
        <v>42343</v>
      </c>
      <c r="BY8" s="67">
        <f>IF(BX8="","",DAYS360(BW8,BX8))</f>
        <v>10</v>
      </c>
      <c r="BZ8" s="167">
        <v>42333</v>
      </c>
      <c r="CA8" s="198">
        <v>42339</v>
      </c>
      <c r="CB8" s="171">
        <f>IF(CA8="","",DAYS360(BZ8,CA8))</f>
        <v>6</v>
      </c>
      <c r="CC8" s="111" t="s">
        <v>4146</v>
      </c>
      <c r="CD8" s="192">
        <f>3*(Z8)</f>
        <v>510</v>
      </c>
      <c r="CE8" s="192">
        <f>3*(AA8)</f>
        <v>528</v>
      </c>
      <c r="CF8" s="64">
        <v>42347</v>
      </c>
      <c r="CG8" s="167">
        <v>42347</v>
      </c>
      <c r="CH8" s="167">
        <v>42347</v>
      </c>
      <c r="CI8" s="64">
        <v>42348</v>
      </c>
      <c r="CJ8" s="167">
        <v>42348</v>
      </c>
      <c r="CK8" s="167">
        <v>42383</v>
      </c>
      <c r="CL8" s="167">
        <v>42378</v>
      </c>
      <c r="CM8" s="171">
        <f>IF(CK8="","",DAYS360(CJ8,CK8))</f>
        <v>34</v>
      </c>
      <c r="CN8" s="171">
        <f>IF(CL8="","",DAYS360(CJ8,CL8))</f>
        <v>29</v>
      </c>
      <c r="CO8" s="111">
        <v>1</v>
      </c>
      <c r="CP8" s="167">
        <v>42388</v>
      </c>
      <c r="CQ8" s="111" t="s">
        <v>1001</v>
      </c>
      <c r="CR8" s="192">
        <v>0</v>
      </c>
      <c r="CS8" s="167">
        <v>42389</v>
      </c>
      <c r="CT8" s="171">
        <f>IF(CS8="","",DAYS360(I8,CS8))</f>
        <v>157</v>
      </c>
      <c r="CU8" s="111" t="s">
        <v>418</v>
      </c>
      <c r="CV8" s="167">
        <v>42389</v>
      </c>
      <c r="CW8" s="111" t="s">
        <v>4418</v>
      </c>
      <c r="CX8" s="167">
        <v>42390</v>
      </c>
      <c r="CY8" s="67">
        <f>IF(CX8="","",DAYS360(M8,CX8))</f>
        <v>1131</v>
      </c>
      <c r="CZ8" s="67">
        <f>IF(CX8="","",DAYS360(N8,CX8))</f>
        <v>277</v>
      </c>
      <c r="DA8" s="67">
        <f>IF(CX8="","",DAYS360(O8,CX8))</f>
        <v>171</v>
      </c>
      <c r="DB8" s="64">
        <v>42390</v>
      </c>
      <c r="DC8" s="167">
        <v>42390</v>
      </c>
      <c r="DD8" s="167">
        <v>42390</v>
      </c>
      <c r="DE8" s="167">
        <v>42390</v>
      </c>
      <c r="DF8" s="167">
        <v>42390</v>
      </c>
      <c r="DG8" s="167">
        <v>42389</v>
      </c>
      <c r="DH8" s="196"/>
      <c r="DI8" s="167">
        <v>42389</v>
      </c>
      <c r="DJ8" s="200" t="s">
        <v>4480</v>
      </c>
      <c r="DK8" s="192">
        <f>SUM(AM8+AQ8+AU8+BI8+BU8+CD8+CR8+1600)</f>
        <v>5287</v>
      </c>
      <c r="DL8" s="191">
        <f>SUM(AM8+AQ8+AU8+BJ8+BV8+CE8+CR8+1600)</f>
        <v>5405.5</v>
      </c>
    </row>
    <row r="9" spans="1:116" ht="28" customHeight="1">
      <c r="A9" s="63">
        <v>792</v>
      </c>
      <c r="B9" s="68" t="s">
        <v>4406</v>
      </c>
      <c r="C9" s="63" t="s">
        <v>1274</v>
      </c>
      <c r="D9" s="68" t="s">
        <v>4699</v>
      </c>
      <c r="E9" s="63" t="s">
        <v>865</v>
      </c>
      <c r="F9" s="63" t="s">
        <v>1001</v>
      </c>
      <c r="G9" s="63" t="s">
        <v>4047</v>
      </c>
      <c r="H9" s="63" t="s">
        <v>1269</v>
      </c>
      <c r="I9" s="64">
        <v>42159</v>
      </c>
      <c r="J9" s="64">
        <v>42412</v>
      </c>
      <c r="K9" s="64">
        <v>42416</v>
      </c>
      <c r="L9" s="64">
        <v>42416</v>
      </c>
      <c r="M9" s="64">
        <v>41517</v>
      </c>
      <c r="N9" s="64">
        <v>41965</v>
      </c>
      <c r="O9" s="64">
        <v>42151</v>
      </c>
      <c r="P9" s="63" t="s">
        <v>1001</v>
      </c>
      <c r="Q9" s="63" t="s">
        <v>1001</v>
      </c>
      <c r="R9" s="32" t="s">
        <v>1263</v>
      </c>
      <c r="S9" s="32" t="s">
        <v>4407</v>
      </c>
      <c r="T9" s="32" t="s">
        <v>4408</v>
      </c>
      <c r="U9" s="32" t="s">
        <v>4409</v>
      </c>
      <c r="V9" s="63">
        <v>316</v>
      </c>
      <c r="W9" s="108">
        <v>70379</v>
      </c>
      <c r="X9" s="108">
        <v>24054</v>
      </c>
      <c r="Y9" s="108">
        <v>39971</v>
      </c>
      <c r="Z9" s="63">
        <v>256</v>
      </c>
      <c r="AA9" s="63">
        <v>252</v>
      </c>
      <c r="AB9" s="63">
        <v>72</v>
      </c>
      <c r="AC9" s="63">
        <v>144</v>
      </c>
      <c r="AD9" s="63">
        <v>24</v>
      </c>
      <c r="AE9" s="63">
        <v>2</v>
      </c>
      <c r="AF9" s="63">
        <v>26</v>
      </c>
      <c r="AG9" s="63">
        <v>0</v>
      </c>
      <c r="AH9" s="63">
        <v>0</v>
      </c>
      <c r="AI9" s="63">
        <v>0</v>
      </c>
      <c r="AJ9" s="63">
        <v>0</v>
      </c>
      <c r="AK9" s="63">
        <v>0</v>
      </c>
      <c r="AL9" s="63">
        <v>0</v>
      </c>
      <c r="AM9" s="189">
        <f t="shared" ref="AM9:AM11" si="18">15.5*(AL9)</f>
        <v>0</v>
      </c>
      <c r="AN9" s="63">
        <v>5</v>
      </c>
      <c r="AO9" s="63">
        <v>1</v>
      </c>
      <c r="AP9" s="63">
        <v>6</v>
      </c>
      <c r="AQ9" s="189">
        <f t="shared" ref="AQ9:AQ11" si="19">17.5*(AP9)</f>
        <v>105</v>
      </c>
      <c r="AR9" s="63">
        <v>7</v>
      </c>
      <c r="AS9" s="63">
        <v>38</v>
      </c>
      <c r="AT9" s="63">
        <v>47</v>
      </c>
      <c r="AU9" s="189">
        <f t="shared" ref="AU9:AU11" si="20">24*(AT9)</f>
        <v>1128</v>
      </c>
      <c r="AV9" s="63">
        <v>0</v>
      </c>
      <c r="AW9" s="63" t="s">
        <v>418</v>
      </c>
      <c r="AX9" s="63">
        <v>5</v>
      </c>
      <c r="AY9" s="63" t="s">
        <v>1001</v>
      </c>
      <c r="AZ9" s="63" t="s">
        <v>1001</v>
      </c>
      <c r="BA9" s="63">
        <v>0</v>
      </c>
      <c r="BB9" s="64">
        <v>42160</v>
      </c>
      <c r="BC9" s="67">
        <f t="shared" ref="BC9:BC11" si="21">IF(BB9="","",DAYS360(I9,BB9))</f>
        <v>1</v>
      </c>
      <c r="BD9" s="64">
        <v>42248</v>
      </c>
      <c r="BE9" s="64">
        <v>42322</v>
      </c>
      <c r="BF9" s="67">
        <f t="shared" ref="BF9:BF11" si="22">IF(BE9="","",DAYS360(BD9,BE9))</f>
        <v>73</v>
      </c>
      <c r="BG9" s="63" t="s">
        <v>3550</v>
      </c>
      <c r="BH9" s="63">
        <v>138</v>
      </c>
      <c r="BI9" s="189">
        <f t="shared" ref="BI9:BJ11" si="23">6.5*(Z9)</f>
        <v>1664</v>
      </c>
      <c r="BJ9" s="189">
        <f t="shared" si="23"/>
        <v>1638</v>
      </c>
      <c r="BK9" s="64">
        <v>42196</v>
      </c>
      <c r="BL9" s="64">
        <v>42223</v>
      </c>
      <c r="BM9" s="63" t="s">
        <v>1277</v>
      </c>
      <c r="BN9" s="64">
        <v>42186</v>
      </c>
      <c r="BO9" s="64">
        <v>42193</v>
      </c>
      <c r="BP9" s="63" t="s">
        <v>1277</v>
      </c>
      <c r="BQ9" s="64">
        <v>42326</v>
      </c>
      <c r="BR9" s="64">
        <v>42341</v>
      </c>
      <c r="BS9" s="67">
        <f t="shared" ref="BS9:BS11" si="24">IF(BR9="","",DAYS360(BQ9,BR9))</f>
        <v>15</v>
      </c>
      <c r="BT9" s="63" t="s">
        <v>1277</v>
      </c>
      <c r="BU9" s="189">
        <f t="shared" ref="BU9:BV11" si="25">10.25*(Z9)</f>
        <v>2624</v>
      </c>
      <c r="BV9" s="189">
        <f t="shared" si="25"/>
        <v>2583</v>
      </c>
      <c r="BW9" s="64">
        <v>42343</v>
      </c>
      <c r="BX9" s="64">
        <v>42350</v>
      </c>
      <c r="BY9" s="67">
        <f t="shared" ref="BY9:BY11" si="26">IF(BX9="","",DAYS360(BW9,BX9))</f>
        <v>7</v>
      </c>
      <c r="BZ9" s="64">
        <v>42343</v>
      </c>
      <c r="CA9" s="64">
        <v>42351</v>
      </c>
      <c r="CB9" s="67">
        <f t="shared" ref="CB9:CB11" si="27">IF(CA9="","",DAYS360(BZ9,CA9))</f>
        <v>8</v>
      </c>
      <c r="CC9" s="63" t="s">
        <v>4146</v>
      </c>
      <c r="CD9" s="189">
        <f t="shared" ref="CD9:CE11" si="28">3*(Z9)</f>
        <v>768</v>
      </c>
      <c r="CE9" s="189">
        <f t="shared" si="28"/>
        <v>756</v>
      </c>
      <c r="CF9" s="64">
        <v>42351</v>
      </c>
      <c r="CG9" s="64">
        <v>42351</v>
      </c>
      <c r="CH9" s="64">
        <v>42351</v>
      </c>
      <c r="CI9" s="64">
        <v>42389</v>
      </c>
      <c r="CJ9" s="64">
        <v>42390</v>
      </c>
      <c r="CK9" s="64">
        <v>42409</v>
      </c>
      <c r="CL9" s="64">
        <v>42402</v>
      </c>
      <c r="CM9" s="67">
        <f t="shared" ref="CM9:CM11" si="29">IF(CK9="","",DAYS360(CJ9,CK9))</f>
        <v>18</v>
      </c>
      <c r="CN9" s="67">
        <f t="shared" ref="CN9:CN11" si="30">IF(CL9="","",DAYS360(CJ9,CL9))</f>
        <v>11</v>
      </c>
      <c r="CO9" s="63">
        <v>2</v>
      </c>
      <c r="CP9" s="64">
        <v>42409</v>
      </c>
      <c r="CQ9" s="63" t="s">
        <v>1001</v>
      </c>
      <c r="CR9" s="189">
        <v>0</v>
      </c>
      <c r="CS9" s="64">
        <v>42409</v>
      </c>
      <c r="CT9" s="67">
        <f t="shared" ref="CT9:CT11" si="31">IF(CS9="","",DAYS360(I9,CS9))</f>
        <v>245</v>
      </c>
      <c r="CU9" s="64" t="s">
        <v>418</v>
      </c>
      <c r="CV9" s="64">
        <v>42412</v>
      </c>
      <c r="CW9" s="63" t="s">
        <v>3550</v>
      </c>
      <c r="CX9" s="64">
        <v>42416</v>
      </c>
      <c r="CY9" s="67">
        <f t="shared" ref="CY9:CY11" si="32">IF(CX9="","",DAYS360(M9,CX9))</f>
        <v>886</v>
      </c>
      <c r="CZ9" s="67">
        <f t="shared" ref="CZ9:CZ11" si="33">IF(CX9="","",DAYS360(N9,CX9))</f>
        <v>444</v>
      </c>
      <c r="DA9" s="67">
        <f t="shared" ref="DA9:DA11" si="34">IF(CX9="","",DAYS360(O9,CX9))</f>
        <v>259</v>
      </c>
      <c r="DB9" s="64">
        <v>42416</v>
      </c>
      <c r="DC9" s="64">
        <v>42416</v>
      </c>
      <c r="DD9" s="64">
        <v>42416</v>
      </c>
      <c r="DE9" s="64">
        <v>42416</v>
      </c>
      <c r="DF9" s="64">
        <v>42412</v>
      </c>
      <c r="DG9" s="64">
        <v>42412</v>
      </c>
      <c r="DH9" s="64">
        <v>42412</v>
      </c>
      <c r="DI9" s="64">
        <v>42412</v>
      </c>
      <c r="DJ9" s="33" t="s">
        <v>4450</v>
      </c>
      <c r="DK9" s="189">
        <f t="shared" ref="DK9" si="35">SUM(AM9+AQ9+AU9+BI9+BU9+CD9+CR9+1600)</f>
        <v>7889</v>
      </c>
      <c r="DL9" s="191">
        <f t="shared" ref="DL9" si="36">SUM(AM9+AQ9+AU9+BJ9+BV9+CE9+CR9+1600)</f>
        <v>7810</v>
      </c>
    </row>
    <row r="10" spans="1:116" s="111" customFormat="1" ht="28" customHeight="1">
      <c r="A10" s="111">
        <v>808</v>
      </c>
      <c r="B10" s="117" t="s">
        <v>4518</v>
      </c>
      <c r="C10" s="111" t="s">
        <v>3863</v>
      </c>
      <c r="D10" s="117" t="s">
        <v>4700</v>
      </c>
      <c r="E10" s="111" t="s">
        <v>865</v>
      </c>
      <c r="F10" s="111" t="s">
        <v>1001</v>
      </c>
      <c r="G10" s="111" t="s">
        <v>4047</v>
      </c>
      <c r="H10" s="111" t="s">
        <v>286</v>
      </c>
      <c r="I10" s="167">
        <v>42285</v>
      </c>
      <c r="J10" s="167">
        <v>42416</v>
      </c>
      <c r="K10" s="167">
        <v>42416</v>
      </c>
      <c r="L10" s="167">
        <v>42417</v>
      </c>
      <c r="M10" s="167">
        <v>40999</v>
      </c>
      <c r="N10" s="167">
        <v>42172</v>
      </c>
      <c r="O10" s="167">
        <v>42283</v>
      </c>
      <c r="P10" s="111" t="s">
        <v>1001</v>
      </c>
      <c r="Q10" s="111" t="s">
        <v>1001</v>
      </c>
      <c r="R10" s="169" t="s">
        <v>300</v>
      </c>
      <c r="S10" s="169" t="s">
        <v>4435</v>
      </c>
      <c r="T10" s="169" t="s">
        <v>4436</v>
      </c>
      <c r="U10" s="169" t="s">
        <v>4519</v>
      </c>
      <c r="V10" s="111">
        <v>163</v>
      </c>
      <c r="W10" s="170">
        <v>31762</v>
      </c>
      <c r="X10" s="170">
        <v>22461</v>
      </c>
      <c r="Y10" s="111">
        <v>4921</v>
      </c>
      <c r="Z10" s="111">
        <v>124</v>
      </c>
      <c r="AA10" s="111">
        <v>114</v>
      </c>
      <c r="AB10" s="111">
        <v>60</v>
      </c>
      <c r="AC10" s="111">
        <v>22</v>
      </c>
      <c r="AD10" s="111">
        <v>23</v>
      </c>
      <c r="AE10" s="111">
        <v>5</v>
      </c>
      <c r="AF10" s="111">
        <v>28</v>
      </c>
      <c r="AG10" s="111">
        <v>0</v>
      </c>
      <c r="AH10" s="111">
        <v>0</v>
      </c>
      <c r="AI10" s="111">
        <v>0</v>
      </c>
      <c r="AJ10" s="111">
        <v>0</v>
      </c>
      <c r="AK10" s="111">
        <v>0</v>
      </c>
      <c r="AL10" s="111">
        <v>0</v>
      </c>
      <c r="AM10" s="192">
        <f t="shared" si="18"/>
        <v>0</v>
      </c>
      <c r="AN10" s="111">
        <v>6</v>
      </c>
      <c r="AO10" s="111">
        <v>7</v>
      </c>
      <c r="AP10" s="111">
        <v>13</v>
      </c>
      <c r="AQ10" s="192">
        <f t="shared" si="19"/>
        <v>227.5</v>
      </c>
      <c r="AR10" s="111">
        <v>8</v>
      </c>
      <c r="AS10" s="111">
        <v>10</v>
      </c>
      <c r="AT10" s="111">
        <v>18</v>
      </c>
      <c r="AU10" s="192">
        <f t="shared" si="20"/>
        <v>432</v>
      </c>
      <c r="AV10" s="111">
        <v>0</v>
      </c>
      <c r="AW10" s="111" t="s">
        <v>1001</v>
      </c>
      <c r="AX10" s="111">
        <v>6</v>
      </c>
      <c r="AY10" s="111" t="s">
        <v>1001</v>
      </c>
      <c r="AZ10" s="111" t="s">
        <v>1001</v>
      </c>
      <c r="BA10" s="111">
        <v>0</v>
      </c>
      <c r="BB10" s="167">
        <v>42285</v>
      </c>
      <c r="BC10" s="204">
        <f t="shared" si="21"/>
        <v>0</v>
      </c>
      <c r="BD10" s="167">
        <v>42314</v>
      </c>
      <c r="BE10" s="167">
        <v>42321</v>
      </c>
      <c r="BF10" s="204">
        <f t="shared" si="22"/>
        <v>7</v>
      </c>
      <c r="BG10" s="111" t="s">
        <v>2105</v>
      </c>
      <c r="BH10" s="111">
        <v>44</v>
      </c>
      <c r="BI10" s="192">
        <f t="shared" si="23"/>
        <v>806</v>
      </c>
      <c r="BJ10" s="192">
        <f t="shared" si="23"/>
        <v>741</v>
      </c>
      <c r="BK10" s="167">
        <v>42313</v>
      </c>
      <c r="BL10" s="167">
        <v>42334</v>
      </c>
      <c r="BM10" s="111" t="s">
        <v>1277</v>
      </c>
      <c r="BN10" s="167">
        <v>42294</v>
      </c>
      <c r="BO10" s="167">
        <v>42300</v>
      </c>
      <c r="BP10" s="111" t="s">
        <v>1277</v>
      </c>
      <c r="BQ10" s="167">
        <v>42321</v>
      </c>
      <c r="BR10" s="167">
        <v>42334</v>
      </c>
      <c r="BS10" s="204">
        <f t="shared" si="24"/>
        <v>13</v>
      </c>
      <c r="BT10" s="111" t="s">
        <v>1277</v>
      </c>
      <c r="BU10" s="192">
        <f t="shared" si="25"/>
        <v>1271</v>
      </c>
      <c r="BV10" s="192">
        <f t="shared" si="25"/>
        <v>1168.5</v>
      </c>
      <c r="BW10" s="167">
        <v>42334</v>
      </c>
      <c r="BX10" s="167">
        <v>42342</v>
      </c>
      <c r="BY10" s="204">
        <f t="shared" si="26"/>
        <v>8</v>
      </c>
      <c r="BZ10" s="167">
        <v>42347</v>
      </c>
      <c r="CA10" s="167">
        <v>42378</v>
      </c>
      <c r="CB10" s="204">
        <f t="shared" si="27"/>
        <v>30</v>
      </c>
      <c r="CC10" s="111" t="s">
        <v>431</v>
      </c>
      <c r="CD10" s="192">
        <f t="shared" si="28"/>
        <v>372</v>
      </c>
      <c r="CE10" s="192">
        <f t="shared" si="28"/>
        <v>342</v>
      </c>
      <c r="CF10" s="167">
        <v>42377</v>
      </c>
      <c r="CG10" s="167">
        <v>42378</v>
      </c>
      <c r="CH10" s="167">
        <v>42378</v>
      </c>
      <c r="CI10" s="167">
        <v>42384</v>
      </c>
      <c r="CJ10" s="167">
        <v>42384</v>
      </c>
      <c r="CK10" s="167">
        <v>42406</v>
      </c>
      <c r="CL10" s="167">
        <v>42406</v>
      </c>
      <c r="CM10" s="204">
        <f t="shared" si="29"/>
        <v>21</v>
      </c>
      <c r="CN10" s="204">
        <f t="shared" si="30"/>
        <v>21</v>
      </c>
      <c r="CO10" s="111">
        <v>1</v>
      </c>
      <c r="CP10" s="167">
        <v>42409</v>
      </c>
      <c r="CQ10" s="111" t="s">
        <v>1001</v>
      </c>
      <c r="CR10" s="192">
        <v>0</v>
      </c>
      <c r="CS10" s="167">
        <v>42416</v>
      </c>
      <c r="CT10" s="204">
        <f t="shared" si="31"/>
        <v>128</v>
      </c>
      <c r="CU10" s="111" t="s">
        <v>418</v>
      </c>
      <c r="CV10" s="167">
        <v>42416</v>
      </c>
      <c r="CW10" s="111" t="s">
        <v>4418</v>
      </c>
      <c r="CX10" s="172">
        <v>42417</v>
      </c>
      <c r="CY10" s="129">
        <f t="shared" si="32"/>
        <v>1397</v>
      </c>
      <c r="CZ10" s="129">
        <f t="shared" si="33"/>
        <v>240</v>
      </c>
      <c r="DA10" s="129">
        <f t="shared" si="34"/>
        <v>131</v>
      </c>
      <c r="DB10" s="69">
        <v>42417</v>
      </c>
      <c r="DC10" s="172">
        <v>42417</v>
      </c>
      <c r="DD10" s="172">
        <v>42417</v>
      </c>
      <c r="DE10" s="172">
        <v>42417</v>
      </c>
      <c r="DF10" s="167">
        <v>42416</v>
      </c>
      <c r="DG10" s="167">
        <v>42416</v>
      </c>
      <c r="DH10" s="196"/>
      <c r="DI10" s="167">
        <v>42416</v>
      </c>
      <c r="DJ10" s="200" t="s">
        <v>4521</v>
      </c>
      <c r="DK10" s="192">
        <f t="shared" ref="DK10" si="37">SUM(AM10+AQ10+AU10+BI10+BU10+CD10+CR10+1600)</f>
        <v>4708.5</v>
      </c>
      <c r="DL10" s="191">
        <f>SUM(AM10+AQ10+AU10+BJ10+BV10+CE10+CR10+1600)</f>
        <v>4511</v>
      </c>
    </row>
    <row r="11" spans="1:116" ht="28" customHeight="1">
      <c r="A11" s="63">
        <v>812</v>
      </c>
      <c r="B11" s="68" t="s">
        <v>4545</v>
      </c>
      <c r="C11" s="63" t="s">
        <v>1274</v>
      </c>
      <c r="D11" s="68" t="s">
        <v>4701</v>
      </c>
      <c r="E11" s="63" t="s">
        <v>865</v>
      </c>
      <c r="F11" s="63" t="s">
        <v>1001</v>
      </c>
      <c r="G11" s="63" t="s">
        <v>4047</v>
      </c>
      <c r="H11" s="63" t="s">
        <v>1269</v>
      </c>
      <c r="I11" s="64">
        <v>42307</v>
      </c>
      <c r="J11" s="64">
        <v>42418</v>
      </c>
      <c r="K11" s="64">
        <v>42419</v>
      </c>
      <c r="L11" s="64">
        <v>42419</v>
      </c>
      <c r="M11" s="64">
        <v>40786</v>
      </c>
      <c r="N11" s="64">
        <v>42139</v>
      </c>
      <c r="O11" s="64">
        <v>42305</v>
      </c>
      <c r="P11" s="63" t="s">
        <v>1001</v>
      </c>
      <c r="Q11" s="63" t="s">
        <v>418</v>
      </c>
      <c r="R11" s="32" t="s">
        <v>2419</v>
      </c>
      <c r="S11" s="32" t="s">
        <v>4546</v>
      </c>
      <c r="T11" s="32" t="s">
        <v>4547</v>
      </c>
      <c r="U11" s="32" t="s">
        <v>4548</v>
      </c>
      <c r="V11" s="63">
        <v>80</v>
      </c>
      <c r="W11" s="108">
        <v>16781</v>
      </c>
      <c r="X11" s="108">
        <v>11985</v>
      </c>
      <c r="Y11" s="108">
        <v>0</v>
      </c>
      <c r="Z11" s="63">
        <v>70</v>
      </c>
      <c r="AA11" s="63">
        <v>76</v>
      </c>
      <c r="AB11" s="63">
        <v>42</v>
      </c>
      <c r="AC11" s="63">
        <v>0</v>
      </c>
      <c r="AD11" s="63">
        <v>4</v>
      </c>
      <c r="AE11" s="63">
        <v>0</v>
      </c>
      <c r="AF11" s="63">
        <v>4</v>
      </c>
      <c r="AG11" s="63">
        <v>0</v>
      </c>
      <c r="AH11" s="63">
        <v>0</v>
      </c>
      <c r="AI11" s="63">
        <v>0</v>
      </c>
      <c r="AJ11" s="63">
        <v>0</v>
      </c>
      <c r="AK11" s="63">
        <v>0</v>
      </c>
      <c r="AL11" s="63">
        <v>0</v>
      </c>
      <c r="AM11" s="189">
        <f t="shared" si="18"/>
        <v>0</v>
      </c>
      <c r="AN11" s="63">
        <v>30</v>
      </c>
      <c r="AO11" s="63">
        <v>0</v>
      </c>
      <c r="AP11" s="63">
        <v>30</v>
      </c>
      <c r="AQ11" s="189">
        <f t="shared" si="19"/>
        <v>525</v>
      </c>
      <c r="AR11" s="63">
        <v>4</v>
      </c>
      <c r="AS11" s="63">
        <v>0</v>
      </c>
      <c r="AT11" s="63">
        <v>4</v>
      </c>
      <c r="AU11" s="189">
        <f t="shared" si="20"/>
        <v>96</v>
      </c>
      <c r="AV11" s="63">
        <v>0</v>
      </c>
      <c r="AW11" s="63" t="s">
        <v>1001</v>
      </c>
      <c r="AX11" s="63">
        <v>0</v>
      </c>
      <c r="AY11" s="63" t="s">
        <v>1001</v>
      </c>
      <c r="AZ11" s="63" t="s">
        <v>418</v>
      </c>
      <c r="BA11" s="63">
        <v>1</v>
      </c>
      <c r="BB11" s="64">
        <v>42307</v>
      </c>
      <c r="BC11" s="67">
        <f t="shared" si="21"/>
        <v>0</v>
      </c>
      <c r="BD11" s="64">
        <v>42334</v>
      </c>
      <c r="BE11" s="64">
        <v>42347</v>
      </c>
      <c r="BF11" s="67">
        <f t="shared" si="22"/>
        <v>13</v>
      </c>
      <c r="BG11" s="63" t="s">
        <v>4</v>
      </c>
      <c r="BH11" s="63">
        <v>73</v>
      </c>
      <c r="BI11" s="189">
        <f t="shared" si="23"/>
        <v>455</v>
      </c>
      <c r="BJ11" s="189">
        <f t="shared" si="23"/>
        <v>494</v>
      </c>
      <c r="BK11" s="64">
        <v>42311</v>
      </c>
      <c r="BL11" s="64">
        <v>42340</v>
      </c>
      <c r="BM11" s="63" t="s">
        <v>1277</v>
      </c>
      <c r="BN11" s="64">
        <v>42311</v>
      </c>
      <c r="BO11" s="64">
        <v>42312</v>
      </c>
      <c r="BP11" s="63" t="s">
        <v>1277</v>
      </c>
      <c r="BQ11" s="64">
        <v>42347</v>
      </c>
      <c r="BR11" s="64">
        <v>42375</v>
      </c>
      <c r="BS11" s="67">
        <f t="shared" si="24"/>
        <v>27</v>
      </c>
      <c r="BT11" s="63" t="s">
        <v>1277</v>
      </c>
      <c r="BU11" s="189">
        <f t="shared" si="25"/>
        <v>717.5</v>
      </c>
      <c r="BV11" s="189">
        <f t="shared" si="25"/>
        <v>779</v>
      </c>
      <c r="BW11" s="64">
        <v>42375</v>
      </c>
      <c r="BX11" s="64">
        <v>42388</v>
      </c>
      <c r="BY11" s="67">
        <f t="shared" si="26"/>
        <v>13</v>
      </c>
      <c r="BZ11" s="64">
        <v>42378</v>
      </c>
      <c r="CA11" s="64">
        <v>42383</v>
      </c>
      <c r="CB11" s="67">
        <f t="shared" si="27"/>
        <v>5</v>
      </c>
      <c r="CC11" s="63" t="s">
        <v>4418</v>
      </c>
      <c r="CD11" s="189">
        <f t="shared" si="28"/>
        <v>210</v>
      </c>
      <c r="CE11" s="189">
        <f t="shared" si="28"/>
        <v>228</v>
      </c>
      <c r="CF11" s="64">
        <v>42388</v>
      </c>
      <c r="CG11" s="64">
        <v>42388</v>
      </c>
      <c r="CH11" s="64">
        <v>42388</v>
      </c>
      <c r="CI11" s="64">
        <v>42390</v>
      </c>
      <c r="CJ11" s="64">
        <v>42390</v>
      </c>
      <c r="CK11" s="64">
        <v>42406</v>
      </c>
      <c r="CL11" s="64">
        <v>42402</v>
      </c>
      <c r="CM11" s="67">
        <f t="shared" si="29"/>
        <v>15</v>
      </c>
      <c r="CN11" s="67">
        <f t="shared" si="30"/>
        <v>11</v>
      </c>
      <c r="CO11" s="63">
        <v>4</v>
      </c>
      <c r="CP11" s="64">
        <v>42475</v>
      </c>
      <c r="CQ11" s="63" t="s">
        <v>1001</v>
      </c>
      <c r="CR11" s="189">
        <v>0</v>
      </c>
      <c r="CS11" s="64">
        <v>42475</v>
      </c>
      <c r="CT11" s="67">
        <f t="shared" si="31"/>
        <v>166</v>
      </c>
      <c r="CU11" s="64" t="s">
        <v>1001</v>
      </c>
      <c r="CV11" s="64">
        <v>42418</v>
      </c>
      <c r="CW11" s="63" t="s">
        <v>3701</v>
      </c>
      <c r="CX11" s="64">
        <v>42419</v>
      </c>
      <c r="CY11" s="67">
        <f t="shared" si="32"/>
        <v>1609</v>
      </c>
      <c r="CZ11" s="67">
        <f t="shared" si="33"/>
        <v>274</v>
      </c>
      <c r="DA11" s="67">
        <f t="shared" si="34"/>
        <v>111</v>
      </c>
      <c r="DB11" s="64">
        <v>42419</v>
      </c>
      <c r="DC11" s="64">
        <v>42419</v>
      </c>
      <c r="DD11" s="64">
        <v>42419</v>
      </c>
      <c r="DE11" s="64">
        <v>42419</v>
      </c>
      <c r="DF11" s="64">
        <v>42418</v>
      </c>
      <c r="DG11" s="64">
        <v>42418</v>
      </c>
      <c r="DH11" s="196"/>
      <c r="DI11" s="64">
        <v>42418</v>
      </c>
      <c r="DJ11" s="33" t="s">
        <v>4549</v>
      </c>
      <c r="DK11" s="189">
        <f t="shared" ref="DK11" si="38">SUM(AM11+AQ11+AU11+BI11+BU11+CD11+CR11+1600)</f>
        <v>3603.5</v>
      </c>
      <c r="DL11" s="191">
        <f t="shared" ref="DL11" si="39">SUM(AM11+AQ11+AU11+BJ11+BV11+CE11+CR11+1600)</f>
        <v>3722</v>
      </c>
    </row>
    <row r="12" spans="1:116" ht="28" customHeight="1">
      <c r="A12" s="63">
        <v>750</v>
      </c>
      <c r="B12" s="68" t="s">
        <v>4155</v>
      </c>
      <c r="C12" s="63" t="s">
        <v>4297</v>
      </c>
      <c r="D12" s="68" t="s">
        <v>4702</v>
      </c>
      <c r="E12" s="65" t="s">
        <v>865</v>
      </c>
      <c r="F12" s="63" t="s">
        <v>1001</v>
      </c>
      <c r="G12" s="63" t="s">
        <v>4047</v>
      </c>
      <c r="H12" s="63" t="s">
        <v>286</v>
      </c>
      <c r="I12" s="64">
        <v>41937</v>
      </c>
      <c r="J12" s="64">
        <v>42304</v>
      </c>
      <c r="K12" s="69">
        <v>42419</v>
      </c>
      <c r="L12" s="172">
        <v>42423</v>
      </c>
      <c r="M12" s="64">
        <v>39386</v>
      </c>
      <c r="N12" s="64">
        <v>41615</v>
      </c>
      <c r="O12" s="64">
        <v>41935</v>
      </c>
      <c r="P12" s="63" t="s">
        <v>1001</v>
      </c>
      <c r="Q12" s="63" t="s">
        <v>1001</v>
      </c>
      <c r="R12" s="32" t="s">
        <v>300</v>
      </c>
      <c r="S12" s="32" t="s">
        <v>3756</v>
      </c>
      <c r="T12" s="32" t="s">
        <v>3757</v>
      </c>
      <c r="U12" s="32" t="s">
        <v>4540</v>
      </c>
      <c r="V12" s="63">
        <v>80</v>
      </c>
      <c r="W12" s="108">
        <v>21748</v>
      </c>
      <c r="X12" s="108">
        <v>16666</v>
      </c>
      <c r="Y12" s="108">
        <v>221</v>
      </c>
      <c r="Z12" s="63">
        <v>70</v>
      </c>
      <c r="AA12" s="63">
        <v>80</v>
      </c>
      <c r="AB12" s="63">
        <v>44</v>
      </c>
      <c r="AC12" s="63">
        <v>6</v>
      </c>
      <c r="AD12" s="63">
        <v>23</v>
      </c>
      <c r="AE12" s="63">
        <v>0</v>
      </c>
      <c r="AF12" s="63">
        <v>23</v>
      </c>
      <c r="AG12" s="63">
        <v>0</v>
      </c>
      <c r="AH12" s="63">
        <v>0</v>
      </c>
      <c r="AI12" s="63">
        <v>0</v>
      </c>
      <c r="AJ12" s="63">
        <v>0</v>
      </c>
      <c r="AK12" s="63">
        <v>0</v>
      </c>
      <c r="AL12" s="63">
        <v>0</v>
      </c>
      <c r="AM12" s="189">
        <f>15.5*(AL12)</f>
        <v>0</v>
      </c>
      <c r="AN12" s="63">
        <v>6</v>
      </c>
      <c r="AO12" s="63">
        <v>0</v>
      </c>
      <c r="AP12" s="63">
        <v>6</v>
      </c>
      <c r="AQ12" s="189">
        <f>17.5*(AP12)</f>
        <v>105</v>
      </c>
      <c r="AR12" s="63">
        <v>4</v>
      </c>
      <c r="AS12" s="63">
        <v>0</v>
      </c>
      <c r="AT12" s="63">
        <v>4</v>
      </c>
      <c r="AU12" s="189">
        <f>24*(AT12)</f>
        <v>96</v>
      </c>
      <c r="AV12" s="63">
        <v>0</v>
      </c>
      <c r="AW12" s="63" t="s">
        <v>1001</v>
      </c>
      <c r="AX12" s="63">
        <v>2</v>
      </c>
      <c r="AY12" s="63" t="s">
        <v>1001</v>
      </c>
      <c r="AZ12" s="63" t="s">
        <v>1001</v>
      </c>
      <c r="BA12" s="63">
        <v>0</v>
      </c>
      <c r="BB12" s="64">
        <v>41941</v>
      </c>
      <c r="BC12" s="129">
        <f>IF(BB12="","Not done",DAYS360(I12,BB12))</f>
        <v>4</v>
      </c>
      <c r="BD12" s="64">
        <v>42049</v>
      </c>
      <c r="BE12" s="64">
        <v>42094</v>
      </c>
      <c r="BF12" s="129">
        <f>IF(BE12="","",DAYS360(BD12,BE12))</f>
        <v>46</v>
      </c>
      <c r="BG12" s="63" t="s">
        <v>4146</v>
      </c>
      <c r="BH12" s="63">
        <v>130</v>
      </c>
      <c r="BI12" s="189">
        <f>6.5*(Z12)</f>
        <v>455</v>
      </c>
      <c r="BJ12" s="189">
        <f>6.5*(AA12)</f>
        <v>520</v>
      </c>
      <c r="BK12" s="64">
        <v>41949</v>
      </c>
      <c r="BL12" s="64">
        <v>41954</v>
      </c>
      <c r="BM12" s="63" t="s">
        <v>1277</v>
      </c>
      <c r="BN12" s="64">
        <v>41949</v>
      </c>
      <c r="BO12" s="64">
        <v>41954</v>
      </c>
      <c r="BP12" s="63" t="s">
        <v>1277</v>
      </c>
      <c r="BQ12" s="64">
        <v>42095</v>
      </c>
      <c r="BR12" s="64">
        <v>42104</v>
      </c>
      <c r="BS12" s="129">
        <f>IF(BR12="","",DAYS360(BQ12,BR12))</f>
        <v>9</v>
      </c>
      <c r="BT12" s="63" t="s">
        <v>1277</v>
      </c>
      <c r="BU12" s="189">
        <f>10.25*(Z12)</f>
        <v>717.5</v>
      </c>
      <c r="BV12" s="189">
        <f>10.25*(AA12)</f>
        <v>820</v>
      </c>
      <c r="BW12" s="64">
        <v>42104</v>
      </c>
      <c r="BX12" s="64">
        <v>42133</v>
      </c>
      <c r="BY12" s="129">
        <f>IF(BX12="","",DAYS360(BW12,BX12))</f>
        <v>29</v>
      </c>
      <c r="BZ12" s="64">
        <v>42110</v>
      </c>
      <c r="CA12" s="64">
        <v>42116</v>
      </c>
      <c r="CB12" s="129">
        <f>IF(CA12="","",DAYS360(BZ12,CA12))</f>
        <v>6</v>
      </c>
      <c r="CC12" s="63" t="s">
        <v>4342</v>
      </c>
      <c r="CD12" s="189">
        <f>3*(Z12)</f>
        <v>210</v>
      </c>
      <c r="CE12" s="189">
        <f>3*(AA12)</f>
        <v>240</v>
      </c>
      <c r="CF12" s="64">
        <v>42136</v>
      </c>
      <c r="CG12" s="64">
        <v>42136</v>
      </c>
      <c r="CH12" s="64">
        <v>42136</v>
      </c>
      <c r="CI12" s="64">
        <v>42139</v>
      </c>
      <c r="CJ12" s="64">
        <v>42144</v>
      </c>
      <c r="CK12" s="64">
        <v>42297</v>
      </c>
      <c r="CL12" s="64">
        <v>42298</v>
      </c>
      <c r="CM12" s="129">
        <f>IF(CK12="","",DAYS360(CJ12,CK12))</f>
        <v>150</v>
      </c>
      <c r="CN12" s="129">
        <f>IF(CL12="","",DAYS360(CJ12,CL12))</f>
        <v>151</v>
      </c>
      <c r="CO12" s="63">
        <v>5</v>
      </c>
      <c r="CP12" s="64">
        <v>42416</v>
      </c>
      <c r="CQ12" s="64" t="s">
        <v>1001</v>
      </c>
      <c r="CR12" s="189">
        <v>0</v>
      </c>
      <c r="CS12" s="64">
        <v>42419</v>
      </c>
      <c r="CT12" s="129">
        <f>IF(CS12="","",DAYS360(I12,CS12))</f>
        <v>474</v>
      </c>
      <c r="CU12" s="63" t="s">
        <v>418</v>
      </c>
      <c r="CV12" s="64">
        <v>42419</v>
      </c>
      <c r="CW12" s="63" t="s">
        <v>3922</v>
      </c>
      <c r="CX12" s="172">
        <v>42423</v>
      </c>
      <c r="CY12" s="129">
        <f>IF(CX12="","",DAYS360(M12,CX12))</f>
        <v>2993</v>
      </c>
      <c r="CZ12" s="129">
        <f>IF(CX12="","",DAYS360(N12,CX12))</f>
        <v>796</v>
      </c>
      <c r="DA12" s="129">
        <f>IF(CX12="","",DAYS360(O12,CX12))</f>
        <v>480</v>
      </c>
      <c r="DB12" s="172">
        <v>42423</v>
      </c>
      <c r="DC12" s="172">
        <v>42423</v>
      </c>
      <c r="DD12" s="172">
        <v>42423</v>
      </c>
      <c r="DE12" s="172">
        <v>42423</v>
      </c>
      <c r="DF12" s="69">
        <v>42419</v>
      </c>
      <c r="DG12" s="69">
        <v>42419</v>
      </c>
      <c r="DH12" s="196"/>
      <c r="DI12" s="69">
        <v>42419</v>
      </c>
      <c r="DJ12" s="33" t="s">
        <v>4212</v>
      </c>
      <c r="DK12" s="189">
        <f>SUM(AM12+AQ12+AU12+BI12+BU12+CD12+CR12+1600)</f>
        <v>3183.5</v>
      </c>
      <c r="DL12" s="191">
        <f>SUM(AM12+AQ12+AU12+BJ12+BV12+CE12+CR12+1600)</f>
        <v>3381</v>
      </c>
    </row>
    <row r="13" spans="1:116" ht="28" customHeight="1">
      <c r="A13" s="63">
        <v>797</v>
      </c>
      <c r="B13" s="68" t="s">
        <v>4432</v>
      </c>
      <c r="C13" s="63" t="s">
        <v>4297</v>
      </c>
      <c r="D13" s="68" t="s">
        <v>4703</v>
      </c>
      <c r="E13" s="65" t="s">
        <v>865</v>
      </c>
      <c r="F13" s="63" t="s">
        <v>1001</v>
      </c>
      <c r="G13" s="63" t="s">
        <v>4047</v>
      </c>
      <c r="H13" s="63" t="s">
        <v>1104</v>
      </c>
      <c r="I13" s="64">
        <v>42180</v>
      </c>
      <c r="J13" s="64">
        <v>42426</v>
      </c>
      <c r="K13" s="64">
        <v>42426</v>
      </c>
      <c r="L13" s="64">
        <v>42430</v>
      </c>
      <c r="M13" s="64">
        <v>41507</v>
      </c>
      <c r="N13" s="64">
        <v>41914</v>
      </c>
      <c r="O13" s="64">
        <v>42167</v>
      </c>
      <c r="P13" s="63" t="s">
        <v>1001</v>
      </c>
      <c r="Q13" s="63" t="s">
        <v>1001</v>
      </c>
      <c r="R13" s="32" t="s">
        <v>2726</v>
      </c>
      <c r="S13" s="32" t="s">
        <v>4433</v>
      </c>
      <c r="T13" s="32" t="s">
        <v>26</v>
      </c>
      <c r="U13" s="32" t="s">
        <v>4704</v>
      </c>
      <c r="V13" s="63">
        <v>202</v>
      </c>
      <c r="W13" s="108">
        <v>65482</v>
      </c>
      <c r="X13" s="108">
        <v>45496</v>
      </c>
      <c r="Y13" s="63">
        <v>9483</v>
      </c>
      <c r="Z13" s="63">
        <v>163</v>
      </c>
      <c r="AA13" s="63">
        <v>182</v>
      </c>
      <c r="AB13" s="63">
        <v>96</v>
      </c>
      <c r="AC13" s="63">
        <v>38</v>
      </c>
      <c r="AD13" s="63">
        <v>30</v>
      </c>
      <c r="AE13" s="63">
        <v>16</v>
      </c>
      <c r="AF13" s="63">
        <v>46</v>
      </c>
      <c r="AG13" s="63">
        <v>0</v>
      </c>
      <c r="AH13" s="63">
        <v>0</v>
      </c>
      <c r="AI13" s="63">
        <v>0</v>
      </c>
      <c r="AJ13" s="63">
        <v>0</v>
      </c>
      <c r="AK13" s="63">
        <v>0</v>
      </c>
      <c r="AL13" s="63">
        <v>0</v>
      </c>
      <c r="AM13" s="189">
        <f>15.5*(AL13)</f>
        <v>0</v>
      </c>
      <c r="AN13" s="63">
        <v>18</v>
      </c>
      <c r="AO13" s="63">
        <v>11</v>
      </c>
      <c r="AP13" s="63">
        <v>29</v>
      </c>
      <c r="AQ13" s="189">
        <f>17.5*(AP13)</f>
        <v>507.5</v>
      </c>
      <c r="AR13" s="63">
        <v>2</v>
      </c>
      <c r="AS13" s="63">
        <v>0</v>
      </c>
      <c r="AT13" s="63">
        <v>2</v>
      </c>
      <c r="AU13" s="189">
        <f>24*(AT13)</f>
        <v>48</v>
      </c>
      <c r="AV13" s="63">
        <v>0</v>
      </c>
      <c r="AW13" s="63" t="s">
        <v>418</v>
      </c>
      <c r="AX13" s="63">
        <v>7</v>
      </c>
      <c r="AY13" s="63" t="s">
        <v>1001</v>
      </c>
      <c r="AZ13" s="63" t="s">
        <v>1001</v>
      </c>
      <c r="BA13" s="63">
        <v>0</v>
      </c>
      <c r="BB13" s="64">
        <v>42181</v>
      </c>
      <c r="BC13" s="129">
        <f>IF(BB13="","",DAYS360(I13,BB13))</f>
        <v>1</v>
      </c>
      <c r="BD13" s="64">
        <v>42248</v>
      </c>
      <c r="BE13" s="64">
        <v>42334</v>
      </c>
      <c r="BF13" s="129">
        <f>IF(BE13="","",DAYS360(BD13,BE13))</f>
        <v>85</v>
      </c>
      <c r="BG13" s="63" t="s">
        <v>4278</v>
      </c>
      <c r="BH13" s="63">
        <v>248</v>
      </c>
      <c r="BI13" s="189">
        <f>6.5*(Z13)</f>
        <v>1059.5</v>
      </c>
      <c r="BJ13" s="189">
        <f>6.5*(AA13)</f>
        <v>1183</v>
      </c>
      <c r="BK13" s="64">
        <v>42209</v>
      </c>
      <c r="BL13" s="64">
        <v>42221</v>
      </c>
      <c r="BM13" s="63" t="s">
        <v>1277</v>
      </c>
      <c r="BN13" s="64">
        <v>42201</v>
      </c>
      <c r="BO13" s="64">
        <v>42207</v>
      </c>
      <c r="BP13" s="63" t="s">
        <v>1277</v>
      </c>
      <c r="BQ13" s="64">
        <v>42348</v>
      </c>
      <c r="BR13" s="64">
        <v>42374</v>
      </c>
      <c r="BS13" s="129">
        <f>IF(BR13="","",DAYS360(BQ13,BR13))</f>
        <v>25</v>
      </c>
      <c r="BT13" s="63" t="s">
        <v>1277</v>
      </c>
      <c r="BU13" s="189">
        <f>10.25*(Z13)</f>
        <v>1670.75</v>
      </c>
      <c r="BV13" s="189">
        <f>10.25*(AA13)</f>
        <v>1865.5</v>
      </c>
      <c r="BW13" s="64">
        <v>42374</v>
      </c>
      <c r="BX13" s="64">
        <v>42382</v>
      </c>
      <c r="BY13" s="129">
        <f>IF(BX13="","",DAYS360(BW13,BX13))</f>
        <v>8</v>
      </c>
      <c r="BZ13" s="64">
        <v>42381</v>
      </c>
      <c r="CA13" s="64">
        <v>42391</v>
      </c>
      <c r="CB13" s="129">
        <f>IF(CA13="","",DAYS360(BZ13,CA13))</f>
        <v>10</v>
      </c>
      <c r="CC13" s="63" t="s">
        <v>4441</v>
      </c>
      <c r="CD13" s="189">
        <f>3*(Z13)</f>
        <v>489</v>
      </c>
      <c r="CE13" s="189">
        <f>3*(AA13)</f>
        <v>546</v>
      </c>
      <c r="CF13" s="64">
        <v>42391</v>
      </c>
      <c r="CG13" s="64">
        <v>42391</v>
      </c>
      <c r="CH13" s="64">
        <v>42391</v>
      </c>
      <c r="CI13" s="64">
        <v>42406</v>
      </c>
      <c r="CJ13" s="64">
        <v>42406</v>
      </c>
      <c r="CK13" s="64">
        <v>42411</v>
      </c>
      <c r="CL13" s="64">
        <v>42406</v>
      </c>
      <c r="CM13" s="129">
        <f>IF(CK13="","",DAYS360(CJ13,CK13))</f>
        <v>5</v>
      </c>
      <c r="CN13" s="129">
        <f>IF(CL13="","",DAYS360(CJ13,CL13))</f>
        <v>0</v>
      </c>
      <c r="CO13" s="63">
        <v>1</v>
      </c>
      <c r="CP13" s="64">
        <v>42411</v>
      </c>
      <c r="CQ13" s="63" t="s">
        <v>1001</v>
      </c>
      <c r="CR13" s="189">
        <v>0</v>
      </c>
      <c r="CS13" s="64">
        <v>42425</v>
      </c>
      <c r="CT13" s="129">
        <f>IF(CS13="","",DAYS360(I13,CS13))</f>
        <v>240</v>
      </c>
      <c r="CU13" s="63" t="s">
        <v>418</v>
      </c>
      <c r="CV13" s="64">
        <v>42426</v>
      </c>
      <c r="CW13" s="63" t="s">
        <v>4418</v>
      </c>
      <c r="CX13" s="64">
        <v>42430</v>
      </c>
      <c r="CY13" s="129">
        <f>IF(CX13="","",DAYS360(M13,CX13))</f>
        <v>910</v>
      </c>
      <c r="CZ13" s="129">
        <f>IF(CX13="","",DAYS360(N13,CX13))</f>
        <v>509</v>
      </c>
      <c r="DA13" s="129">
        <f>IF(CX13="","",DAYS360(O13,CX13))</f>
        <v>259</v>
      </c>
      <c r="DB13" s="64">
        <v>42430</v>
      </c>
      <c r="DC13" s="64">
        <v>42430</v>
      </c>
      <c r="DD13" s="64">
        <v>42430</v>
      </c>
      <c r="DE13" s="64">
        <v>42430</v>
      </c>
      <c r="DF13" s="64">
        <v>42426</v>
      </c>
      <c r="DG13" s="64">
        <v>42426</v>
      </c>
      <c r="DH13" s="64">
        <v>42426</v>
      </c>
      <c r="DI13" s="64">
        <v>42426</v>
      </c>
      <c r="DJ13" s="33" t="s">
        <v>4374</v>
      </c>
      <c r="DK13" s="189">
        <f>SUM(AM13+AQ13+AU13+BI13+BU13+CD13+CR13+1600)</f>
        <v>5374.75</v>
      </c>
      <c r="DL13" s="191">
        <f>SUM(AM13+AQ13+AU13+BJ13+BV13+CE13+CR13+1600)</f>
        <v>5750</v>
      </c>
    </row>
    <row r="14" spans="1:116" ht="28" customHeight="1">
      <c r="A14" s="63">
        <v>786</v>
      </c>
      <c r="B14" s="68" t="s">
        <v>4370</v>
      </c>
      <c r="C14" s="63" t="s">
        <v>1274</v>
      </c>
      <c r="D14" s="68" t="s">
        <v>4709</v>
      </c>
      <c r="E14" s="63" t="s">
        <v>549</v>
      </c>
      <c r="F14" s="63" t="s">
        <v>1001</v>
      </c>
      <c r="G14" s="63" t="s">
        <v>4047</v>
      </c>
      <c r="H14" s="63" t="s">
        <v>286</v>
      </c>
      <c r="I14" s="64">
        <v>42146</v>
      </c>
      <c r="J14" s="64">
        <v>42320</v>
      </c>
      <c r="K14" s="64">
        <v>42432</v>
      </c>
      <c r="L14" s="64">
        <v>42433</v>
      </c>
      <c r="M14" s="64">
        <v>40939</v>
      </c>
      <c r="N14" s="64">
        <v>42049</v>
      </c>
      <c r="O14" s="64">
        <v>42144</v>
      </c>
      <c r="P14" s="63" t="s">
        <v>1001</v>
      </c>
      <c r="Q14" s="63" t="s">
        <v>1001</v>
      </c>
      <c r="R14" s="32" t="s">
        <v>1760</v>
      </c>
      <c r="S14" s="32" t="s">
        <v>4371</v>
      </c>
      <c r="T14" s="32" t="s">
        <v>4372</v>
      </c>
      <c r="U14" s="32" t="s">
        <v>4373</v>
      </c>
      <c r="V14" s="63">
        <v>268</v>
      </c>
      <c r="W14" s="108">
        <v>59166</v>
      </c>
      <c r="X14" s="108">
        <v>50822</v>
      </c>
      <c r="Y14" s="63">
        <v>846</v>
      </c>
      <c r="Z14" s="63">
        <v>218</v>
      </c>
      <c r="AA14" s="63">
        <v>208</v>
      </c>
      <c r="AB14" s="63">
        <v>106</v>
      </c>
      <c r="AC14" s="63">
        <v>60</v>
      </c>
      <c r="AD14" s="63">
        <v>28</v>
      </c>
      <c r="AE14" s="63">
        <v>3</v>
      </c>
      <c r="AF14" s="63">
        <v>31</v>
      </c>
      <c r="AG14" s="63">
        <v>2</v>
      </c>
      <c r="AH14" s="63">
        <v>0</v>
      </c>
      <c r="AI14" s="63">
        <v>2</v>
      </c>
      <c r="AJ14" s="63">
        <v>0</v>
      </c>
      <c r="AK14" s="63">
        <v>0</v>
      </c>
      <c r="AL14" s="63">
        <v>0</v>
      </c>
      <c r="AM14" s="189">
        <f t="shared" ref="AM14" si="40">15.5*(AL14)</f>
        <v>0</v>
      </c>
      <c r="AN14" s="63">
        <v>5</v>
      </c>
      <c r="AO14" s="63">
        <v>0</v>
      </c>
      <c r="AP14" s="63">
        <v>5</v>
      </c>
      <c r="AQ14" s="189">
        <f t="shared" ref="AQ14" si="41">17.5*(AP14)</f>
        <v>87.5</v>
      </c>
      <c r="AR14" s="63">
        <v>2</v>
      </c>
      <c r="AS14" s="63">
        <v>0</v>
      </c>
      <c r="AT14" s="63">
        <v>2</v>
      </c>
      <c r="AU14" s="189">
        <f t="shared" ref="AU14" si="42">24*(AT14)</f>
        <v>48</v>
      </c>
      <c r="AV14" s="63">
        <v>0</v>
      </c>
      <c r="AW14" s="63" t="s">
        <v>1001</v>
      </c>
      <c r="AX14" s="63">
        <v>15</v>
      </c>
      <c r="AY14" s="63" t="s">
        <v>418</v>
      </c>
      <c r="AZ14" s="63" t="s">
        <v>1001</v>
      </c>
      <c r="BA14" s="63">
        <v>0</v>
      </c>
      <c r="BB14" s="64">
        <v>42147</v>
      </c>
      <c r="BC14" s="129">
        <f t="shared" ref="BC14" si="43">IF(BB14="","",DAYS360(I14,BB14))</f>
        <v>1</v>
      </c>
      <c r="BD14" s="64">
        <v>42194</v>
      </c>
      <c r="BE14" s="64">
        <v>42243</v>
      </c>
      <c r="BF14" s="129">
        <f t="shared" ref="BF14" si="44">IF(BE14="","",DAYS360(BD14,BE14))</f>
        <v>48</v>
      </c>
      <c r="BG14" s="63" t="s">
        <v>4146</v>
      </c>
      <c r="BH14" s="63">
        <v>81</v>
      </c>
      <c r="BI14" s="189">
        <f t="shared" ref="BI14:BJ14" si="45">6.5*(Z14)</f>
        <v>1417</v>
      </c>
      <c r="BJ14" s="189">
        <f t="shared" si="45"/>
        <v>1352</v>
      </c>
      <c r="BK14" s="64">
        <v>42154</v>
      </c>
      <c r="BL14" s="64">
        <v>42161</v>
      </c>
      <c r="BM14" s="63" t="s">
        <v>1277</v>
      </c>
      <c r="BN14" s="64">
        <v>42154</v>
      </c>
      <c r="BO14" s="64">
        <v>42161</v>
      </c>
      <c r="BP14" s="63" t="s">
        <v>1277</v>
      </c>
      <c r="BQ14" s="64">
        <v>42250</v>
      </c>
      <c r="BR14" s="64">
        <v>42262</v>
      </c>
      <c r="BS14" s="129">
        <f t="shared" ref="BS14" si="46">IF(BR14="","",DAYS360(BQ14,BR14))</f>
        <v>12</v>
      </c>
      <c r="BT14" s="63" t="s">
        <v>1277</v>
      </c>
      <c r="BU14" s="189">
        <f t="shared" ref="BU14:BV14" si="47">10.25*(Z14)</f>
        <v>2234.5</v>
      </c>
      <c r="BV14" s="189">
        <f t="shared" si="47"/>
        <v>2132</v>
      </c>
      <c r="BW14" s="64">
        <v>42262</v>
      </c>
      <c r="BX14" s="64">
        <v>42269</v>
      </c>
      <c r="BY14" s="129">
        <f t="shared" ref="BY14" si="48">IF(BX14="","",DAYS360(BW14,BX14))</f>
        <v>7</v>
      </c>
      <c r="BZ14" s="64">
        <v>42269</v>
      </c>
      <c r="CA14" s="64">
        <v>42294</v>
      </c>
      <c r="CB14" s="129">
        <f t="shared" ref="CB14" si="49">IF(CA14="","",DAYS360(BZ14,CA14))</f>
        <v>25</v>
      </c>
      <c r="CC14" s="63" t="s">
        <v>431</v>
      </c>
      <c r="CD14" s="189">
        <f t="shared" ref="CD14:CE14" si="50">3*(Z14)</f>
        <v>654</v>
      </c>
      <c r="CE14" s="189">
        <f t="shared" si="50"/>
        <v>624</v>
      </c>
      <c r="CF14" s="64">
        <v>42298</v>
      </c>
      <c r="CG14" s="64">
        <v>42298</v>
      </c>
      <c r="CH14" s="64">
        <v>42298</v>
      </c>
      <c r="CI14" s="64">
        <v>42307</v>
      </c>
      <c r="CJ14" s="64">
        <v>42307</v>
      </c>
      <c r="CK14" s="64">
        <v>42320</v>
      </c>
      <c r="CL14" s="64">
        <v>42307</v>
      </c>
      <c r="CM14" s="129">
        <f t="shared" ref="CM14" si="51">IF(CK14="","",DAYS360(CJ14,CK14))</f>
        <v>13</v>
      </c>
      <c r="CN14" s="129">
        <f t="shared" ref="CN14" si="52">IF(CL14="","",DAYS360(CJ14,CL14))</f>
        <v>0</v>
      </c>
      <c r="CO14" s="63">
        <v>1</v>
      </c>
      <c r="CP14" s="64">
        <v>42320</v>
      </c>
      <c r="CQ14" s="63" t="s">
        <v>1001</v>
      </c>
      <c r="CR14" s="189">
        <v>0</v>
      </c>
      <c r="CS14" s="64">
        <v>42419</v>
      </c>
      <c r="CT14" s="129">
        <f t="shared" ref="CT14" si="53">IF(CS14="","",DAYS360(I14,CS14))</f>
        <v>267</v>
      </c>
      <c r="CU14" s="63" t="s">
        <v>418</v>
      </c>
      <c r="CV14" s="64">
        <v>42432</v>
      </c>
      <c r="CW14" s="63" t="s">
        <v>4418</v>
      </c>
      <c r="CX14" s="64">
        <v>42433</v>
      </c>
      <c r="CY14" s="129">
        <f t="shared" ref="CY14" si="54">IF(CX14="","",DAYS360(M14,CX14))</f>
        <v>1474</v>
      </c>
      <c r="CZ14" s="129">
        <f t="shared" ref="CZ14" si="55">IF(CX14="","",DAYS360(N14,CX14))</f>
        <v>380</v>
      </c>
      <c r="DA14" s="129">
        <f t="shared" ref="DA14" si="56">IF(CX14="","",DAYS360(O14,CX14))</f>
        <v>284</v>
      </c>
      <c r="DB14" s="64">
        <v>42433</v>
      </c>
      <c r="DC14" s="64">
        <v>42433</v>
      </c>
      <c r="DD14" s="64">
        <v>42433</v>
      </c>
      <c r="DE14" s="64">
        <v>42433</v>
      </c>
      <c r="DF14" s="64">
        <v>42432</v>
      </c>
      <c r="DG14" s="64">
        <v>42432</v>
      </c>
      <c r="DH14" s="196"/>
      <c r="DI14" s="64">
        <v>42432</v>
      </c>
      <c r="DJ14" s="33" t="s">
        <v>4374</v>
      </c>
      <c r="DK14" s="189">
        <f t="shared" ref="DK14" si="57">SUM(AM14+AQ14+AU14+BI14+BU14+CD14+CR14+1600)</f>
        <v>6041</v>
      </c>
      <c r="DL14" s="191">
        <f t="shared" ref="DL14" si="58">SUM(AM14+AQ14+AU14+BJ14+BV14+CE14+CR14+1600)</f>
        <v>5843.5</v>
      </c>
    </row>
    <row r="15" spans="1:116" s="111" customFormat="1" ht="28" customHeight="1">
      <c r="A15" s="111">
        <v>731</v>
      </c>
      <c r="B15" s="117" t="s">
        <v>4398</v>
      </c>
      <c r="C15" s="111" t="s">
        <v>192</v>
      </c>
      <c r="D15" s="117" t="s">
        <v>4705</v>
      </c>
      <c r="E15" s="111" t="s">
        <v>549</v>
      </c>
      <c r="F15" s="111" t="s">
        <v>1001</v>
      </c>
      <c r="G15" s="111" t="s">
        <v>4047</v>
      </c>
      <c r="H15" s="111" t="s">
        <v>286</v>
      </c>
      <c r="I15" s="167">
        <v>41865</v>
      </c>
      <c r="J15" s="167">
        <v>42195</v>
      </c>
      <c r="K15" s="167">
        <v>42433</v>
      </c>
      <c r="L15" s="167">
        <v>42434</v>
      </c>
      <c r="M15" s="167">
        <v>39752</v>
      </c>
      <c r="N15" s="167">
        <v>41696</v>
      </c>
      <c r="O15" s="167">
        <v>41864</v>
      </c>
      <c r="P15" s="111" t="s">
        <v>1001</v>
      </c>
      <c r="Q15" s="111" t="s">
        <v>418</v>
      </c>
      <c r="R15" s="169" t="s">
        <v>1760</v>
      </c>
      <c r="S15" s="169" t="s">
        <v>4061</v>
      </c>
      <c r="T15" s="169" t="s">
        <v>4062</v>
      </c>
      <c r="U15" s="169" t="s">
        <v>4063</v>
      </c>
      <c r="V15" s="111">
        <v>332</v>
      </c>
      <c r="W15" s="170">
        <v>60563</v>
      </c>
      <c r="X15" s="170">
        <v>39014</v>
      </c>
      <c r="Y15" s="170">
        <v>14704</v>
      </c>
      <c r="Z15" s="111">
        <v>276</v>
      </c>
      <c r="AA15" s="111">
        <v>256</v>
      </c>
      <c r="AB15" s="111">
        <v>106</v>
      </c>
      <c r="AC15" s="111">
        <v>104</v>
      </c>
      <c r="AD15" s="111">
        <v>38</v>
      </c>
      <c r="AE15" s="111">
        <v>50</v>
      </c>
      <c r="AF15" s="111">
        <v>88</v>
      </c>
      <c r="AG15" s="111">
        <v>0</v>
      </c>
      <c r="AH15" s="111">
        <v>0</v>
      </c>
      <c r="AI15" s="111">
        <v>0</v>
      </c>
      <c r="AJ15" s="111">
        <v>0</v>
      </c>
      <c r="AK15" s="111">
        <v>0</v>
      </c>
      <c r="AL15" s="111">
        <v>0</v>
      </c>
      <c r="AM15" s="192">
        <f t="shared" ref="AM15:AM20" si="59">15.5*(AL15)</f>
        <v>0</v>
      </c>
      <c r="AN15" s="111">
        <v>15</v>
      </c>
      <c r="AO15" s="111">
        <v>41</v>
      </c>
      <c r="AP15" s="111">
        <v>56</v>
      </c>
      <c r="AQ15" s="192">
        <f t="shared" ref="AQ15:AQ20" si="60">17.5*(AP15)</f>
        <v>980</v>
      </c>
      <c r="AR15" s="111">
        <v>7</v>
      </c>
      <c r="AS15" s="111">
        <v>47</v>
      </c>
      <c r="AT15" s="111">
        <v>54</v>
      </c>
      <c r="AU15" s="192">
        <f t="shared" ref="AU15:AU20" si="61">24*(AT15)</f>
        <v>1296</v>
      </c>
      <c r="AV15" s="111">
        <v>0</v>
      </c>
      <c r="AW15" s="111" t="s">
        <v>418</v>
      </c>
      <c r="AX15" s="111">
        <v>10</v>
      </c>
      <c r="AY15" s="111" t="s">
        <v>1001</v>
      </c>
      <c r="AZ15" s="111" t="s">
        <v>1001</v>
      </c>
      <c r="BA15" s="111">
        <v>0</v>
      </c>
      <c r="BB15" s="167">
        <v>41865</v>
      </c>
      <c r="BC15" s="204">
        <f>IF(BB15="","Not done",DAYS360(I15,BB15))</f>
        <v>0</v>
      </c>
      <c r="BD15" s="167">
        <v>41936</v>
      </c>
      <c r="BE15" s="167">
        <v>42045</v>
      </c>
      <c r="BF15" s="204">
        <f>IF(BE15="","Not complete",DAYS360(BD15,BE15))</f>
        <v>106</v>
      </c>
      <c r="BG15" s="111" t="s">
        <v>3922</v>
      </c>
      <c r="BH15" s="111">
        <v>212</v>
      </c>
      <c r="BI15" s="192">
        <f t="shared" ref="BI15:BJ17" si="62">6.5*(Z15)</f>
        <v>1794</v>
      </c>
      <c r="BJ15" s="192">
        <f t="shared" si="62"/>
        <v>1664</v>
      </c>
      <c r="BK15" s="167">
        <v>41887</v>
      </c>
      <c r="BL15" s="167">
        <v>41923</v>
      </c>
      <c r="BM15" s="111" t="s">
        <v>1277</v>
      </c>
      <c r="BN15" s="167"/>
      <c r="BO15" s="167"/>
      <c r="BP15" s="167"/>
      <c r="BQ15" s="167">
        <v>42097</v>
      </c>
      <c r="BR15" s="167">
        <v>42109</v>
      </c>
      <c r="BS15" s="204">
        <f t="shared" ref="BS15:BS20" si="63">IF(BR15="","",DAYS360(BQ15,BR15))</f>
        <v>12</v>
      </c>
      <c r="BT15" s="111" t="s">
        <v>1277</v>
      </c>
      <c r="BU15" s="192">
        <f t="shared" ref="BU15:BV17" si="64">10.25*(Z15)</f>
        <v>2829</v>
      </c>
      <c r="BV15" s="192">
        <f t="shared" si="64"/>
        <v>2624</v>
      </c>
      <c r="BW15" s="167">
        <v>42110</v>
      </c>
      <c r="BX15" s="167">
        <v>42138</v>
      </c>
      <c r="BY15" s="204">
        <f t="shared" ref="BY15:BY20" si="65">IF(BX15="","",DAYS360(BW15,BX15))</f>
        <v>28</v>
      </c>
      <c r="BZ15" s="167">
        <v>42116</v>
      </c>
      <c r="CA15" s="167">
        <v>42119</v>
      </c>
      <c r="CB15" s="204">
        <f t="shared" ref="CB15:CB20" si="66">IF(CA15="","",DAYS360(BZ15,CA15))</f>
        <v>3</v>
      </c>
      <c r="CC15" s="111" t="s">
        <v>4278</v>
      </c>
      <c r="CD15" s="192">
        <f t="shared" ref="CD15:CE17" si="67">3*(Z15)</f>
        <v>828</v>
      </c>
      <c r="CE15" s="192">
        <f t="shared" si="67"/>
        <v>768</v>
      </c>
      <c r="CF15" s="167">
        <v>42150</v>
      </c>
      <c r="CG15" s="167">
        <v>42150</v>
      </c>
      <c r="CH15" s="167">
        <v>42150</v>
      </c>
      <c r="CI15" s="167">
        <v>42157</v>
      </c>
      <c r="CJ15" s="167">
        <v>42160</v>
      </c>
      <c r="CK15" s="167">
        <v>42188</v>
      </c>
      <c r="CL15" s="167">
        <v>42164</v>
      </c>
      <c r="CM15" s="204">
        <f t="shared" ref="CM15:CM20" si="68">IF(CK15="","",DAYS360(CJ15,CK15))</f>
        <v>28</v>
      </c>
      <c r="CN15" s="204">
        <f t="shared" ref="CN15:CN20" si="69">IF(CL15="","",DAYS360(CJ15,CL15))</f>
        <v>4</v>
      </c>
      <c r="CO15" s="111">
        <v>1</v>
      </c>
      <c r="CP15" s="167">
        <v>42426</v>
      </c>
      <c r="CQ15" s="167" t="s">
        <v>1001</v>
      </c>
      <c r="CR15" s="192">
        <v>0</v>
      </c>
      <c r="CS15" s="167">
        <v>42432</v>
      </c>
      <c r="CT15" s="204">
        <f t="shared" ref="CT15:CT20" si="70">IF(CS15="","",DAYS360(I15,CS15))</f>
        <v>559</v>
      </c>
      <c r="CU15" s="111" t="s">
        <v>418</v>
      </c>
      <c r="CV15" s="206">
        <v>42433</v>
      </c>
      <c r="CW15" s="111" t="s">
        <v>3922</v>
      </c>
      <c r="CX15" s="206">
        <v>42434</v>
      </c>
      <c r="CY15" s="204">
        <f t="shared" ref="CY15:CY20" si="71">IF(CX15="","",DAYS360(M15,CX15))</f>
        <v>2645</v>
      </c>
      <c r="CZ15" s="204">
        <f t="shared" ref="CZ15:CZ20" si="72">IF(CX15="","",DAYS360(N15,CX15))</f>
        <v>729</v>
      </c>
      <c r="DA15" s="204">
        <f t="shared" ref="DA15:DA20" si="73">IF(CX15="","",DAYS360(O15,CX15))</f>
        <v>562</v>
      </c>
      <c r="DB15" s="206">
        <v>42434</v>
      </c>
      <c r="DC15" s="167">
        <v>42435</v>
      </c>
      <c r="DD15" s="206">
        <v>42434</v>
      </c>
      <c r="DE15" s="206">
        <v>42434</v>
      </c>
      <c r="DF15" s="206">
        <v>42433</v>
      </c>
      <c r="DG15" s="206">
        <v>42433</v>
      </c>
      <c r="DH15" s="196"/>
      <c r="DI15" s="206">
        <v>42433</v>
      </c>
      <c r="DJ15" s="200" t="s">
        <v>4457</v>
      </c>
      <c r="DK15" s="192">
        <f t="shared" ref="DK15:DK20" si="74">SUM(AM15+AQ15+AU15+BI15+BU15+CD15+CR15+1600)</f>
        <v>9327</v>
      </c>
      <c r="DL15" s="191">
        <f t="shared" ref="DL15:DL20" si="75">SUM(AM15+AQ15+AU15+BJ15+BV15+CE15+CR15+1600)</f>
        <v>8932</v>
      </c>
    </row>
    <row r="16" spans="1:116" ht="28" customHeight="1">
      <c r="A16" s="63">
        <v>765</v>
      </c>
      <c r="B16" s="68" t="s">
        <v>4257</v>
      </c>
      <c r="C16" s="63" t="s">
        <v>3557</v>
      </c>
      <c r="D16" s="68" t="s">
        <v>4710</v>
      </c>
      <c r="E16" s="63" t="s">
        <v>549</v>
      </c>
      <c r="F16" s="63" t="s">
        <v>1001</v>
      </c>
      <c r="G16" s="63" t="s">
        <v>4047</v>
      </c>
      <c r="H16" s="63" t="s">
        <v>286</v>
      </c>
      <c r="I16" s="64">
        <v>42052</v>
      </c>
      <c r="J16" s="64">
        <v>42283</v>
      </c>
      <c r="K16" s="64">
        <v>42438</v>
      </c>
      <c r="L16" s="64">
        <v>42444</v>
      </c>
      <c r="M16" s="64">
        <v>40329</v>
      </c>
      <c r="N16" s="64">
        <v>41810</v>
      </c>
      <c r="O16" s="64">
        <v>42035</v>
      </c>
      <c r="P16" s="63" t="s">
        <v>1001</v>
      </c>
      <c r="Q16" s="63" t="s">
        <v>1001</v>
      </c>
      <c r="R16" s="32" t="s">
        <v>2419</v>
      </c>
      <c r="S16" s="32" t="s">
        <v>4258</v>
      </c>
      <c r="T16" s="32" t="s">
        <v>4259</v>
      </c>
      <c r="U16" s="32" t="s">
        <v>4260</v>
      </c>
      <c r="V16" s="63">
        <v>276</v>
      </c>
      <c r="W16" s="108">
        <v>65116</v>
      </c>
      <c r="X16" s="108">
        <v>56816</v>
      </c>
      <c r="Y16" s="63">
        <v>3129</v>
      </c>
      <c r="Z16" s="63">
        <v>222</v>
      </c>
      <c r="AA16" s="63">
        <v>224</v>
      </c>
      <c r="AB16" s="63">
        <v>122</v>
      </c>
      <c r="AC16" s="63">
        <v>54</v>
      </c>
      <c r="AD16" s="63">
        <v>19</v>
      </c>
      <c r="AE16" s="63">
        <v>0</v>
      </c>
      <c r="AF16" s="63">
        <v>19</v>
      </c>
      <c r="AG16" s="63">
        <v>0</v>
      </c>
      <c r="AH16" s="63">
        <v>0</v>
      </c>
      <c r="AI16" s="63">
        <v>0</v>
      </c>
      <c r="AJ16" s="63">
        <v>0</v>
      </c>
      <c r="AK16" s="63">
        <v>0</v>
      </c>
      <c r="AL16" s="63">
        <v>0</v>
      </c>
      <c r="AM16" s="189">
        <f t="shared" si="59"/>
        <v>0</v>
      </c>
      <c r="AN16" s="63">
        <v>3</v>
      </c>
      <c r="AO16" s="63">
        <v>4</v>
      </c>
      <c r="AP16" s="63">
        <v>7</v>
      </c>
      <c r="AQ16" s="189">
        <f t="shared" si="60"/>
        <v>122.5</v>
      </c>
      <c r="AR16" s="63">
        <v>3</v>
      </c>
      <c r="AS16" s="63">
        <v>0</v>
      </c>
      <c r="AT16" s="63">
        <v>3</v>
      </c>
      <c r="AU16" s="189">
        <f t="shared" si="61"/>
        <v>72</v>
      </c>
      <c r="AV16" s="63">
        <v>0</v>
      </c>
      <c r="AW16" s="63" t="s">
        <v>1001</v>
      </c>
      <c r="AX16" s="63">
        <v>13</v>
      </c>
      <c r="AY16" s="63" t="s">
        <v>418</v>
      </c>
      <c r="AZ16" s="63" t="s">
        <v>418</v>
      </c>
      <c r="BA16" s="63">
        <v>5</v>
      </c>
      <c r="BB16" s="64">
        <v>42052</v>
      </c>
      <c r="BC16" s="129">
        <f>IF(BB16="","Not done",DAYS360(I16,BB16))</f>
        <v>0</v>
      </c>
      <c r="BD16" s="64">
        <v>42161</v>
      </c>
      <c r="BE16" s="64">
        <v>42227</v>
      </c>
      <c r="BF16" s="129">
        <f>IF(BE16="","",DAYS360(BD16,BE16))</f>
        <v>65</v>
      </c>
      <c r="BG16" s="63" t="s">
        <v>4278</v>
      </c>
      <c r="BH16" s="63">
        <v>240</v>
      </c>
      <c r="BI16" s="189">
        <f t="shared" si="62"/>
        <v>1443</v>
      </c>
      <c r="BJ16" s="189">
        <f t="shared" si="62"/>
        <v>1456</v>
      </c>
      <c r="BK16" s="64">
        <v>42059</v>
      </c>
      <c r="BL16" s="64">
        <v>42067</v>
      </c>
      <c r="BM16" s="63" t="s">
        <v>1277</v>
      </c>
      <c r="BN16" s="64">
        <v>42059</v>
      </c>
      <c r="BO16" s="64">
        <v>42062</v>
      </c>
      <c r="BP16" s="63" t="s">
        <v>1277</v>
      </c>
      <c r="BQ16" s="64">
        <v>42228</v>
      </c>
      <c r="BR16" s="64">
        <v>42242</v>
      </c>
      <c r="BS16" s="129">
        <f t="shared" si="63"/>
        <v>14</v>
      </c>
      <c r="BT16" s="63" t="s">
        <v>1277</v>
      </c>
      <c r="BU16" s="189">
        <f t="shared" si="64"/>
        <v>2275.5</v>
      </c>
      <c r="BV16" s="189">
        <f t="shared" si="64"/>
        <v>2296</v>
      </c>
      <c r="BW16" s="64">
        <v>42242</v>
      </c>
      <c r="BX16" s="64">
        <v>42271</v>
      </c>
      <c r="BY16" s="129">
        <f t="shared" si="65"/>
        <v>28</v>
      </c>
      <c r="BZ16" s="64">
        <v>42243</v>
      </c>
      <c r="CA16" s="64">
        <v>42245</v>
      </c>
      <c r="CB16" s="129">
        <f t="shared" si="66"/>
        <v>2</v>
      </c>
      <c r="CC16" s="63" t="s">
        <v>1270</v>
      </c>
      <c r="CD16" s="189">
        <f t="shared" si="67"/>
        <v>666</v>
      </c>
      <c r="CE16" s="189">
        <f t="shared" si="67"/>
        <v>672</v>
      </c>
      <c r="CF16" s="64">
        <v>42271</v>
      </c>
      <c r="CG16" s="64">
        <v>42272</v>
      </c>
      <c r="CH16" s="64">
        <v>42272</v>
      </c>
      <c r="CI16" s="64">
        <v>42276</v>
      </c>
      <c r="CJ16" s="64">
        <v>42276</v>
      </c>
      <c r="CK16" s="64">
        <v>42283</v>
      </c>
      <c r="CL16" s="64">
        <v>42278</v>
      </c>
      <c r="CM16" s="129">
        <f t="shared" si="68"/>
        <v>7</v>
      </c>
      <c r="CN16" s="129">
        <f t="shared" si="69"/>
        <v>2</v>
      </c>
      <c r="CO16" s="63">
        <v>1</v>
      </c>
      <c r="CP16" s="64">
        <v>42431</v>
      </c>
      <c r="CQ16" s="63" t="s">
        <v>1001</v>
      </c>
      <c r="CR16" s="189">
        <v>0</v>
      </c>
      <c r="CS16" s="64">
        <v>42437</v>
      </c>
      <c r="CT16" s="129">
        <f t="shared" si="70"/>
        <v>381</v>
      </c>
      <c r="CU16" s="63" t="s">
        <v>418</v>
      </c>
      <c r="CV16" s="64">
        <v>42438</v>
      </c>
      <c r="CW16" s="63" t="s">
        <v>4278</v>
      </c>
      <c r="CX16" s="64">
        <v>42444</v>
      </c>
      <c r="CY16" s="129">
        <f t="shared" si="71"/>
        <v>2085</v>
      </c>
      <c r="CZ16" s="129">
        <f t="shared" si="72"/>
        <v>625</v>
      </c>
      <c r="DA16" s="129">
        <f t="shared" si="73"/>
        <v>405</v>
      </c>
      <c r="DB16" s="64">
        <v>42444</v>
      </c>
      <c r="DC16" s="64">
        <v>42444</v>
      </c>
      <c r="DD16" s="64">
        <v>42444</v>
      </c>
      <c r="DE16" s="64">
        <v>42444</v>
      </c>
      <c r="DF16" s="64">
        <v>42444</v>
      </c>
      <c r="DG16" s="64">
        <v>42444</v>
      </c>
      <c r="DH16" s="196"/>
      <c r="DI16" s="64">
        <v>42444</v>
      </c>
      <c r="DJ16" s="33" t="s">
        <v>4447</v>
      </c>
      <c r="DK16" s="189">
        <f t="shared" si="74"/>
        <v>6179</v>
      </c>
      <c r="DL16" s="191">
        <f t="shared" si="75"/>
        <v>6218.5</v>
      </c>
    </row>
    <row r="17" spans="1:116" ht="28" customHeight="1">
      <c r="A17" s="63">
        <v>734</v>
      </c>
      <c r="B17" s="68" t="s">
        <v>4073</v>
      </c>
      <c r="C17" s="63" t="s">
        <v>3557</v>
      </c>
      <c r="D17" s="68" t="s">
        <v>4725</v>
      </c>
      <c r="E17" s="63" t="s">
        <v>549</v>
      </c>
      <c r="F17" s="63" t="s">
        <v>1001</v>
      </c>
      <c r="G17" s="63" t="s">
        <v>4047</v>
      </c>
      <c r="H17" s="63" t="s">
        <v>286</v>
      </c>
      <c r="I17" s="64">
        <v>41872</v>
      </c>
      <c r="J17" s="64">
        <v>42096</v>
      </c>
      <c r="K17" s="64">
        <v>42445</v>
      </c>
      <c r="L17" s="64">
        <v>42446</v>
      </c>
      <c r="M17" s="64">
        <v>40359</v>
      </c>
      <c r="N17" s="64">
        <v>41719</v>
      </c>
      <c r="O17" s="64">
        <v>41866</v>
      </c>
      <c r="P17" s="63" t="s">
        <v>1001</v>
      </c>
      <c r="Q17" s="63" t="s">
        <v>418</v>
      </c>
      <c r="R17" s="32" t="s">
        <v>2419</v>
      </c>
      <c r="S17" s="32" t="s">
        <v>3916</v>
      </c>
      <c r="T17" s="32" t="s">
        <v>3917</v>
      </c>
      <c r="U17" s="32" t="s">
        <v>4075</v>
      </c>
      <c r="V17" s="63">
        <v>210</v>
      </c>
      <c r="W17" s="108">
        <v>45022</v>
      </c>
      <c r="X17" s="108">
        <v>31552</v>
      </c>
      <c r="Y17" s="63">
        <v>5853</v>
      </c>
      <c r="Z17" s="63">
        <v>174</v>
      </c>
      <c r="AA17" s="63">
        <v>144</v>
      </c>
      <c r="AB17" s="63">
        <v>78</v>
      </c>
      <c r="AC17" s="63">
        <v>22</v>
      </c>
      <c r="AD17" s="63">
        <v>30</v>
      </c>
      <c r="AE17" s="63">
        <v>25</v>
      </c>
      <c r="AF17" s="63">
        <v>55</v>
      </c>
      <c r="AG17" s="63">
        <v>0</v>
      </c>
      <c r="AH17" s="63">
        <v>0</v>
      </c>
      <c r="AI17" s="63">
        <v>0</v>
      </c>
      <c r="AJ17" s="63">
        <v>0</v>
      </c>
      <c r="AK17" s="63">
        <v>0</v>
      </c>
      <c r="AL17" s="63">
        <v>0</v>
      </c>
      <c r="AM17" s="189">
        <f t="shared" si="59"/>
        <v>0</v>
      </c>
      <c r="AN17" s="63">
        <v>9</v>
      </c>
      <c r="AO17" s="63">
        <v>7</v>
      </c>
      <c r="AP17" s="63">
        <v>16</v>
      </c>
      <c r="AQ17" s="189">
        <f t="shared" si="60"/>
        <v>280</v>
      </c>
      <c r="AR17" s="63">
        <v>6</v>
      </c>
      <c r="AS17" s="63">
        <v>0</v>
      </c>
      <c r="AT17" s="63">
        <v>6</v>
      </c>
      <c r="AU17" s="189">
        <f t="shared" si="61"/>
        <v>144</v>
      </c>
      <c r="AV17" s="63">
        <v>0</v>
      </c>
      <c r="AW17" s="63" t="s">
        <v>418</v>
      </c>
      <c r="AX17" s="63">
        <v>3</v>
      </c>
      <c r="AY17" s="63" t="s">
        <v>1001</v>
      </c>
      <c r="AZ17" s="63" t="s">
        <v>418</v>
      </c>
      <c r="BA17" s="63">
        <v>2</v>
      </c>
      <c r="BB17" s="64">
        <v>41872</v>
      </c>
      <c r="BC17" s="129">
        <f>IF(BB17="","Not done",DAYS360(I17,BB17))</f>
        <v>0</v>
      </c>
      <c r="BD17" s="64">
        <v>41983</v>
      </c>
      <c r="BE17" s="64">
        <v>42047</v>
      </c>
      <c r="BF17" s="129">
        <f>IF(BE17="","Not complete",DAYS360(BD17,BE17))</f>
        <v>62</v>
      </c>
      <c r="BG17" s="63" t="s">
        <v>431</v>
      </c>
      <c r="BH17" s="63">
        <v>75</v>
      </c>
      <c r="BI17" s="189">
        <f t="shared" si="62"/>
        <v>1131</v>
      </c>
      <c r="BJ17" s="189">
        <f t="shared" si="62"/>
        <v>936</v>
      </c>
      <c r="BK17" s="64">
        <v>41914</v>
      </c>
      <c r="BL17" s="64">
        <v>41930</v>
      </c>
      <c r="BM17" s="63" t="s">
        <v>1277</v>
      </c>
      <c r="BN17" s="64">
        <v>41933</v>
      </c>
      <c r="BO17" s="64">
        <v>41941</v>
      </c>
      <c r="BP17" s="63" t="s">
        <v>1277</v>
      </c>
      <c r="BQ17" s="64">
        <v>42047</v>
      </c>
      <c r="BR17" s="64">
        <v>42059</v>
      </c>
      <c r="BS17" s="129">
        <f t="shared" si="63"/>
        <v>12</v>
      </c>
      <c r="BT17" s="63" t="s">
        <v>1277</v>
      </c>
      <c r="BU17" s="189">
        <f t="shared" si="64"/>
        <v>1783.5</v>
      </c>
      <c r="BV17" s="189">
        <f t="shared" si="64"/>
        <v>1476</v>
      </c>
      <c r="BW17" s="64">
        <v>42059</v>
      </c>
      <c r="BX17" s="64">
        <v>42075</v>
      </c>
      <c r="BY17" s="129">
        <f t="shared" si="65"/>
        <v>18</v>
      </c>
      <c r="BZ17" s="64">
        <v>42060</v>
      </c>
      <c r="CA17" s="64">
        <v>42075</v>
      </c>
      <c r="CB17" s="129">
        <f t="shared" si="66"/>
        <v>17</v>
      </c>
      <c r="CC17" s="63" t="s">
        <v>4080</v>
      </c>
      <c r="CD17" s="189">
        <f t="shared" si="67"/>
        <v>522</v>
      </c>
      <c r="CE17" s="189">
        <f t="shared" si="67"/>
        <v>432</v>
      </c>
      <c r="CF17" s="64">
        <v>42075</v>
      </c>
      <c r="CG17" s="64">
        <v>42075</v>
      </c>
      <c r="CH17" s="64">
        <v>42076</v>
      </c>
      <c r="CI17" s="64">
        <v>42082</v>
      </c>
      <c r="CJ17" s="64">
        <v>42083</v>
      </c>
      <c r="CK17" s="64">
        <v>42096</v>
      </c>
      <c r="CL17" s="64">
        <v>42096</v>
      </c>
      <c r="CM17" s="129">
        <f t="shared" si="68"/>
        <v>12</v>
      </c>
      <c r="CN17" s="129">
        <f t="shared" si="69"/>
        <v>12</v>
      </c>
      <c r="CO17" s="63">
        <v>1</v>
      </c>
      <c r="CP17" s="64">
        <v>42437</v>
      </c>
      <c r="CQ17" s="64" t="s">
        <v>1001</v>
      </c>
      <c r="CR17" s="189">
        <v>0</v>
      </c>
      <c r="CS17" s="64">
        <v>42444</v>
      </c>
      <c r="CT17" s="129">
        <f t="shared" si="70"/>
        <v>564</v>
      </c>
      <c r="CU17" s="63" t="s">
        <v>418</v>
      </c>
      <c r="CV17" s="64">
        <v>42445</v>
      </c>
      <c r="CW17" s="63" t="s">
        <v>3701</v>
      </c>
      <c r="CX17" s="64">
        <v>42446</v>
      </c>
      <c r="CY17" s="129">
        <f t="shared" si="71"/>
        <v>2057</v>
      </c>
      <c r="CZ17" s="129">
        <f t="shared" si="72"/>
        <v>716</v>
      </c>
      <c r="DA17" s="129">
        <f t="shared" si="73"/>
        <v>572</v>
      </c>
      <c r="DB17" s="64">
        <v>42451</v>
      </c>
      <c r="DC17" s="64">
        <v>42451</v>
      </c>
      <c r="DD17" s="64">
        <v>42451</v>
      </c>
      <c r="DE17" s="64">
        <v>42451</v>
      </c>
      <c r="DF17" s="64">
        <v>42448</v>
      </c>
      <c r="DG17" s="64">
        <v>42448</v>
      </c>
      <c r="DH17" s="196"/>
      <c r="DI17" s="64">
        <v>42448</v>
      </c>
      <c r="DJ17" s="33" t="s">
        <v>4076</v>
      </c>
      <c r="DK17" s="189">
        <f t="shared" si="74"/>
        <v>5460.5</v>
      </c>
      <c r="DL17" s="191">
        <f t="shared" si="75"/>
        <v>4868</v>
      </c>
    </row>
    <row r="18" spans="1:116" ht="28" customHeight="1">
      <c r="A18" s="63">
        <v>767</v>
      </c>
      <c r="B18" s="68" t="s">
        <v>4269</v>
      </c>
      <c r="C18" s="63" t="s">
        <v>1272</v>
      </c>
      <c r="D18" s="68" t="s">
        <v>4751</v>
      </c>
      <c r="E18" s="63" t="s">
        <v>549</v>
      </c>
      <c r="F18" s="63" t="s">
        <v>1001</v>
      </c>
      <c r="G18" s="63" t="s">
        <v>4047</v>
      </c>
      <c r="H18" s="63" t="s">
        <v>286</v>
      </c>
      <c r="I18" s="64">
        <v>42056</v>
      </c>
      <c r="J18" s="64">
        <v>42262</v>
      </c>
      <c r="K18" s="64">
        <v>42453</v>
      </c>
      <c r="L18" s="64">
        <v>42455</v>
      </c>
      <c r="M18" s="64">
        <v>40056</v>
      </c>
      <c r="N18" s="64">
        <v>41709</v>
      </c>
      <c r="O18" s="64">
        <v>42054</v>
      </c>
      <c r="P18" s="63" t="s">
        <v>1001</v>
      </c>
      <c r="Q18" s="63" t="s">
        <v>1001</v>
      </c>
      <c r="R18" s="32" t="s">
        <v>2726</v>
      </c>
      <c r="S18" s="32" t="s">
        <v>4270</v>
      </c>
      <c r="T18" s="32" t="s">
        <v>4271</v>
      </c>
      <c r="U18" s="32" t="s">
        <v>4272</v>
      </c>
      <c r="V18" s="63">
        <v>240</v>
      </c>
      <c r="W18" s="108">
        <v>78004</v>
      </c>
      <c r="X18" s="108">
        <v>50048</v>
      </c>
      <c r="Y18" s="108">
        <v>19135</v>
      </c>
      <c r="Z18" s="63">
        <v>194</v>
      </c>
      <c r="AA18" s="63">
        <v>204</v>
      </c>
      <c r="AB18" s="63">
        <v>106</v>
      </c>
      <c r="AC18" s="63">
        <v>54</v>
      </c>
      <c r="AD18" s="63">
        <v>25</v>
      </c>
      <c r="AE18" s="63">
        <v>16</v>
      </c>
      <c r="AF18" s="63">
        <v>41</v>
      </c>
      <c r="AG18" s="63">
        <v>0</v>
      </c>
      <c r="AH18" s="63">
        <v>0</v>
      </c>
      <c r="AI18" s="63">
        <v>0</v>
      </c>
      <c r="AJ18" s="63">
        <v>0</v>
      </c>
      <c r="AK18" s="63">
        <v>0</v>
      </c>
      <c r="AL18" s="63">
        <v>0</v>
      </c>
      <c r="AM18" s="189">
        <f t="shared" si="59"/>
        <v>0</v>
      </c>
      <c r="AN18" s="63">
        <v>4</v>
      </c>
      <c r="AO18" s="63">
        <v>6</v>
      </c>
      <c r="AP18" s="63">
        <v>10</v>
      </c>
      <c r="AQ18" s="189">
        <f t="shared" si="60"/>
        <v>175</v>
      </c>
      <c r="AR18" s="63">
        <v>2</v>
      </c>
      <c r="AS18" s="63">
        <v>0</v>
      </c>
      <c r="AT18" s="63">
        <v>2</v>
      </c>
      <c r="AU18" s="189">
        <f t="shared" si="61"/>
        <v>48</v>
      </c>
      <c r="AV18" s="63">
        <v>0</v>
      </c>
      <c r="AW18" s="63" t="s">
        <v>1001</v>
      </c>
      <c r="AX18" s="63">
        <v>3</v>
      </c>
      <c r="AY18" s="63" t="s">
        <v>418</v>
      </c>
      <c r="AZ18" s="63" t="s">
        <v>1001</v>
      </c>
      <c r="BA18" s="63">
        <v>0</v>
      </c>
      <c r="BB18" s="64">
        <v>42059</v>
      </c>
      <c r="BC18" s="129">
        <f>IF(BB18="","Not done",DAYS360(I18,BB18))</f>
        <v>3</v>
      </c>
      <c r="BD18" s="64">
        <v>42150</v>
      </c>
      <c r="BE18" s="64">
        <v>42201</v>
      </c>
      <c r="BF18" s="129">
        <f>IF(BE18="","",DAYS360(BD18,BE18))</f>
        <v>50</v>
      </c>
      <c r="BG18" s="63" t="s">
        <v>4391</v>
      </c>
      <c r="BH18" s="63">
        <v>244</v>
      </c>
      <c r="BI18" s="189">
        <f t="shared" ref="BI18:BJ20" si="76">6.5*(Z18)</f>
        <v>1261</v>
      </c>
      <c r="BJ18" s="189">
        <f t="shared" si="76"/>
        <v>1326</v>
      </c>
      <c r="BK18" s="64">
        <v>42081</v>
      </c>
      <c r="BL18" s="64">
        <v>42104</v>
      </c>
      <c r="BM18" s="63" t="s">
        <v>1277</v>
      </c>
      <c r="BN18" s="64">
        <v>42063</v>
      </c>
      <c r="BO18" s="64">
        <v>42068</v>
      </c>
      <c r="BP18" s="63" t="s">
        <v>1277</v>
      </c>
      <c r="BQ18" s="64">
        <v>42201</v>
      </c>
      <c r="BR18" s="64">
        <v>42216</v>
      </c>
      <c r="BS18" s="129">
        <f t="shared" si="63"/>
        <v>14</v>
      </c>
      <c r="BT18" s="63" t="s">
        <v>1277</v>
      </c>
      <c r="BU18" s="189">
        <f t="shared" ref="BU18:BV20" si="77">10.25*(Z18)</f>
        <v>1988.5</v>
      </c>
      <c r="BV18" s="189">
        <f t="shared" si="77"/>
        <v>2091</v>
      </c>
      <c r="BW18" s="64">
        <v>42216</v>
      </c>
      <c r="BX18" s="64">
        <v>42248</v>
      </c>
      <c r="BY18" s="129">
        <f t="shared" si="65"/>
        <v>31</v>
      </c>
      <c r="BZ18" s="64">
        <v>42220</v>
      </c>
      <c r="CA18" s="64">
        <v>42223</v>
      </c>
      <c r="CB18" s="129">
        <f t="shared" si="66"/>
        <v>3</v>
      </c>
      <c r="CC18" s="63" t="s">
        <v>1270</v>
      </c>
      <c r="CD18" s="189">
        <f t="shared" ref="CD18:CE20" si="78">3*(Z18)</f>
        <v>582</v>
      </c>
      <c r="CE18" s="189">
        <f t="shared" si="78"/>
        <v>612</v>
      </c>
      <c r="CF18" s="64">
        <v>42251</v>
      </c>
      <c r="CG18" s="64">
        <v>42255</v>
      </c>
      <c r="CH18" s="64">
        <v>42255</v>
      </c>
      <c r="CI18" s="64">
        <v>42257</v>
      </c>
      <c r="CJ18" s="64">
        <v>42258</v>
      </c>
      <c r="CK18" s="64">
        <v>42283</v>
      </c>
      <c r="CL18" s="64">
        <v>42262</v>
      </c>
      <c r="CM18" s="129">
        <f t="shared" si="68"/>
        <v>25</v>
      </c>
      <c r="CN18" s="129">
        <f t="shared" si="69"/>
        <v>4</v>
      </c>
      <c r="CO18" s="63">
        <v>1</v>
      </c>
      <c r="CP18" s="64">
        <v>42444</v>
      </c>
      <c r="CQ18" s="63" t="s">
        <v>1001</v>
      </c>
      <c r="CR18" s="189">
        <v>0</v>
      </c>
      <c r="CS18" s="64">
        <v>42444</v>
      </c>
      <c r="CT18" s="129">
        <f t="shared" si="70"/>
        <v>384</v>
      </c>
      <c r="CU18" s="63" t="s">
        <v>418</v>
      </c>
      <c r="CV18" s="64">
        <v>42453</v>
      </c>
      <c r="CW18" s="63" t="s">
        <v>4278</v>
      </c>
      <c r="CX18" s="64">
        <v>42455</v>
      </c>
      <c r="CY18" s="129">
        <f t="shared" si="71"/>
        <v>2366</v>
      </c>
      <c r="CZ18" s="129">
        <f t="shared" si="72"/>
        <v>735</v>
      </c>
      <c r="DA18" s="129">
        <f t="shared" si="73"/>
        <v>397</v>
      </c>
      <c r="DB18" s="64">
        <v>42455</v>
      </c>
      <c r="DC18" s="64">
        <v>42455</v>
      </c>
      <c r="DD18" s="64">
        <v>42455</v>
      </c>
      <c r="DE18" s="64">
        <v>42455</v>
      </c>
      <c r="DF18" s="64">
        <v>42455</v>
      </c>
      <c r="DG18" s="64">
        <v>42455</v>
      </c>
      <c r="DH18" s="196"/>
      <c r="DI18" s="64">
        <v>42455</v>
      </c>
      <c r="DJ18" s="33" t="s">
        <v>4273</v>
      </c>
      <c r="DK18" s="189">
        <f t="shared" si="74"/>
        <v>5654.5</v>
      </c>
      <c r="DL18" s="191">
        <f t="shared" si="75"/>
        <v>5852</v>
      </c>
    </row>
    <row r="19" spans="1:116" ht="28" customHeight="1">
      <c r="A19" s="63">
        <v>814</v>
      </c>
      <c r="B19" s="68" t="s">
        <v>4554</v>
      </c>
      <c r="C19" s="63" t="s">
        <v>4297</v>
      </c>
      <c r="D19" s="68" t="s">
        <v>4753</v>
      </c>
      <c r="E19" s="63" t="s">
        <v>549</v>
      </c>
      <c r="F19" s="63" t="s">
        <v>1001</v>
      </c>
      <c r="G19" s="63" t="s">
        <v>4047</v>
      </c>
      <c r="H19" s="63" t="s">
        <v>286</v>
      </c>
      <c r="I19" s="64">
        <v>42311</v>
      </c>
      <c r="J19" s="64">
        <v>42482</v>
      </c>
      <c r="K19" s="64">
        <v>42459</v>
      </c>
      <c r="L19" s="64">
        <v>42461</v>
      </c>
      <c r="M19" s="64">
        <v>39782</v>
      </c>
      <c r="N19" s="64">
        <v>42102</v>
      </c>
      <c r="O19" s="64">
        <v>42308</v>
      </c>
      <c r="P19" s="63" t="s">
        <v>1001</v>
      </c>
      <c r="Q19" s="63" t="s">
        <v>418</v>
      </c>
      <c r="R19" s="32" t="s">
        <v>2726</v>
      </c>
      <c r="S19" s="32" t="s">
        <v>4555</v>
      </c>
      <c r="T19" s="32" t="s">
        <v>4556</v>
      </c>
      <c r="U19" s="32" t="s">
        <v>4754</v>
      </c>
      <c r="V19" s="63">
        <v>154</v>
      </c>
      <c r="W19" s="108">
        <v>38837</v>
      </c>
      <c r="X19" s="108">
        <v>22565</v>
      </c>
      <c r="Y19" s="108">
        <v>10485</v>
      </c>
      <c r="Z19" s="63">
        <v>124</v>
      </c>
      <c r="AA19" s="63">
        <v>148</v>
      </c>
      <c r="AB19" s="63">
        <v>66</v>
      </c>
      <c r="AC19" s="63">
        <v>44</v>
      </c>
      <c r="AD19" s="63">
        <v>32</v>
      </c>
      <c r="AE19" s="63">
        <v>21</v>
      </c>
      <c r="AF19" s="63">
        <v>53</v>
      </c>
      <c r="AG19" s="63">
        <v>0</v>
      </c>
      <c r="AH19" s="63">
        <v>0</v>
      </c>
      <c r="AI19" s="63">
        <v>0</v>
      </c>
      <c r="AJ19" s="63">
        <v>0</v>
      </c>
      <c r="AK19" s="63">
        <v>0</v>
      </c>
      <c r="AL19" s="63">
        <v>0</v>
      </c>
      <c r="AM19" s="189">
        <f t="shared" si="59"/>
        <v>0</v>
      </c>
      <c r="AN19" s="63">
        <v>20</v>
      </c>
      <c r="AO19" s="63">
        <v>4</v>
      </c>
      <c r="AP19" s="63">
        <v>24</v>
      </c>
      <c r="AQ19" s="189">
        <f t="shared" si="60"/>
        <v>420</v>
      </c>
      <c r="AR19" s="63">
        <v>0</v>
      </c>
      <c r="AS19" s="63">
        <v>1</v>
      </c>
      <c r="AT19" s="63">
        <v>1</v>
      </c>
      <c r="AU19" s="189">
        <f t="shared" si="61"/>
        <v>24</v>
      </c>
      <c r="AV19" s="63">
        <v>0</v>
      </c>
      <c r="AW19" s="63" t="s">
        <v>418</v>
      </c>
      <c r="AX19" s="63">
        <v>2</v>
      </c>
      <c r="AY19" s="63" t="s">
        <v>1001</v>
      </c>
      <c r="AZ19" s="63" t="s">
        <v>418</v>
      </c>
      <c r="BA19" s="63">
        <v>1</v>
      </c>
      <c r="BB19" s="64">
        <v>42312</v>
      </c>
      <c r="BC19" s="129">
        <f>IF(BB19="","",DAYS360(I19,BB19))</f>
        <v>1</v>
      </c>
      <c r="BD19" s="64">
        <v>42341</v>
      </c>
      <c r="BE19" s="64">
        <v>42397</v>
      </c>
      <c r="BF19" s="129">
        <f>IF(BE19="","",DAYS360(BD19,BE19))</f>
        <v>55</v>
      </c>
      <c r="BG19" s="63" t="s">
        <v>3550</v>
      </c>
      <c r="BH19" s="63">
        <v>168</v>
      </c>
      <c r="BI19" s="192">
        <f t="shared" si="76"/>
        <v>806</v>
      </c>
      <c r="BJ19" s="189">
        <f t="shared" si="76"/>
        <v>962</v>
      </c>
      <c r="BK19" s="64">
        <v>42315</v>
      </c>
      <c r="BL19" s="64">
        <v>42346</v>
      </c>
      <c r="BM19" s="63" t="s">
        <v>1277</v>
      </c>
      <c r="BN19" s="64">
        <v>42315</v>
      </c>
      <c r="BO19" s="64">
        <v>42322</v>
      </c>
      <c r="BP19" s="63" t="s">
        <v>1277</v>
      </c>
      <c r="BQ19" s="64">
        <v>42398</v>
      </c>
      <c r="BR19" s="64">
        <v>42411</v>
      </c>
      <c r="BS19" s="129">
        <f t="shared" si="63"/>
        <v>12</v>
      </c>
      <c r="BT19" s="63" t="s">
        <v>1277</v>
      </c>
      <c r="BU19" s="189">
        <f t="shared" si="77"/>
        <v>1271</v>
      </c>
      <c r="BV19" s="189">
        <f t="shared" si="77"/>
        <v>1517</v>
      </c>
      <c r="BW19" s="64">
        <v>42411</v>
      </c>
      <c r="BX19" s="64">
        <v>42418</v>
      </c>
      <c r="BY19" s="129">
        <f t="shared" si="65"/>
        <v>7</v>
      </c>
      <c r="BZ19" s="64">
        <v>42412</v>
      </c>
      <c r="CA19" s="64">
        <v>42420</v>
      </c>
      <c r="CB19" s="129">
        <f t="shared" si="66"/>
        <v>8</v>
      </c>
      <c r="CC19" s="63" t="s">
        <v>4278</v>
      </c>
      <c r="CD19" s="189">
        <f t="shared" si="78"/>
        <v>372</v>
      </c>
      <c r="CE19" s="189">
        <f t="shared" si="78"/>
        <v>444</v>
      </c>
      <c r="CF19" s="64">
        <v>42424</v>
      </c>
      <c r="CG19" s="64">
        <v>42424</v>
      </c>
      <c r="CH19" s="64">
        <v>42424</v>
      </c>
      <c r="CI19" s="64">
        <v>42444</v>
      </c>
      <c r="CJ19" s="64">
        <v>42444</v>
      </c>
      <c r="CK19" s="64">
        <v>42453</v>
      </c>
      <c r="CL19" s="64">
        <v>42453</v>
      </c>
      <c r="CM19" s="129">
        <f t="shared" si="68"/>
        <v>9</v>
      </c>
      <c r="CN19" s="129">
        <f t="shared" si="69"/>
        <v>9</v>
      </c>
      <c r="CO19" s="63">
        <v>2</v>
      </c>
      <c r="CP19" s="64">
        <v>42454</v>
      </c>
      <c r="CQ19" s="63" t="s">
        <v>1001</v>
      </c>
      <c r="CR19" s="189">
        <v>0</v>
      </c>
      <c r="CS19" s="64">
        <v>42459</v>
      </c>
      <c r="CT19" s="129">
        <f t="shared" si="70"/>
        <v>147</v>
      </c>
      <c r="CU19" s="63" t="s">
        <v>1001</v>
      </c>
      <c r="CV19" s="64">
        <v>42459</v>
      </c>
      <c r="CW19" s="63" t="s">
        <v>4418</v>
      </c>
      <c r="CX19" s="64">
        <v>42461</v>
      </c>
      <c r="CY19" s="129">
        <f t="shared" si="71"/>
        <v>2641</v>
      </c>
      <c r="CZ19" s="129">
        <f t="shared" si="72"/>
        <v>353</v>
      </c>
      <c r="DA19" s="129">
        <f t="shared" si="73"/>
        <v>151</v>
      </c>
      <c r="DB19" s="64">
        <v>42461</v>
      </c>
      <c r="DC19" s="64">
        <v>42461</v>
      </c>
      <c r="DD19" s="64">
        <v>42461</v>
      </c>
      <c r="DE19" s="64">
        <v>42461</v>
      </c>
      <c r="DF19" s="64">
        <v>42461</v>
      </c>
      <c r="DG19" s="64">
        <v>42461</v>
      </c>
      <c r="DH19" s="196"/>
      <c r="DI19" s="64">
        <v>42461</v>
      </c>
      <c r="DJ19" s="33" t="s">
        <v>4557</v>
      </c>
      <c r="DK19" s="189">
        <f t="shared" si="74"/>
        <v>4493</v>
      </c>
      <c r="DL19" s="191">
        <f t="shared" si="75"/>
        <v>4967</v>
      </c>
    </row>
    <row r="20" spans="1:116" ht="28" customHeight="1">
      <c r="A20" s="63">
        <v>806</v>
      </c>
      <c r="B20" s="68" t="s">
        <v>4598</v>
      </c>
      <c r="C20" s="63" t="s">
        <v>1274</v>
      </c>
      <c r="D20" s="68" t="s">
        <v>4764</v>
      </c>
      <c r="E20" s="63" t="s">
        <v>786</v>
      </c>
      <c r="F20" s="63" t="s">
        <v>1001</v>
      </c>
      <c r="G20" s="63" t="s">
        <v>4047</v>
      </c>
      <c r="H20" s="63" t="s">
        <v>286</v>
      </c>
      <c r="I20" s="64">
        <v>42272</v>
      </c>
      <c r="J20" s="64">
        <v>42483</v>
      </c>
      <c r="K20" s="64">
        <v>42483</v>
      </c>
      <c r="L20" s="64">
        <v>42487</v>
      </c>
      <c r="M20" s="64">
        <v>39844</v>
      </c>
      <c r="N20" s="64">
        <v>42038</v>
      </c>
      <c r="O20" s="64">
        <v>42271</v>
      </c>
      <c r="P20" s="63" t="s">
        <v>1001</v>
      </c>
      <c r="Q20" s="63" t="s">
        <v>418</v>
      </c>
      <c r="R20" s="32" t="s">
        <v>2726</v>
      </c>
      <c r="S20" s="32" t="s">
        <v>4510</v>
      </c>
      <c r="T20" s="32" t="s">
        <v>4511</v>
      </c>
      <c r="U20" s="32" t="s">
        <v>4512</v>
      </c>
      <c r="V20" s="63">
        <v>156</v>
      </c>
      <c r="W20" s="108">
        <v>38338</v>
      </c>
      <c r="X20" s="108">
        <v>26940</v>
      </c>
      <c r="Y20" s="63">
        <v>3542</v>
      </c>
      <c r="Z20" s="63">
        <v>130</v>
      </c>
      <c r="AA20" s="63">
        <v>126</v>
      </c>
      <c r="AB20" s="63">
        <v>64</v>
      </c>
      <c r="AC20" s="63">
        <v>22</v>
      </c>
      <c r="AD20" s="63">
        <v>20</v>
      </c>
      <c r="AE20" s="63">
        <v>0</v>
      </c>
      <c r="AF20" s="63">
        <v>20</v>
      </c>
      <c r="AG20" s="63">
        <v>8</v>
      </c>
      <c r="AH20" s="63">
        <v>0</v>
      </c>
      <c r="AI20" s="63">
        <v>8</v>
      </c>
      <c r="AJ20" s="63">
        <v>0</v>
      </c>
      <c r="AK20" s="63">
        <v>0</v>
      </c>
      <c r="AL20" s="63">
        <v>0</v>
      </c>
      <c r="AM20" s="189">
        <f t="shared" si="59"/>
        <v>0</v>
      </c>
      <c r="AN20" s="63">
        <v>3</v>
      </c>
      <c r="AO20" s="63">
        <v>0</v>
      </c>
      <c r="AP20" s="63">
        <v>3</v>
      </c>
      <c r="AQ20" s="189">
        <f t="shared" si="60"/>
        <v>52.5</v>
      </c>
      <c r="AR20" s="63">
        <v>5</v>
      </c>
      <c r="AS20" s="63">
        <v>1</v>
      </c>
      <c r="AT20" s="63">
        <v>6</v>
      </c>
      <c r="AU20" s="189">
        <f t="shared" si="61"/>
        <v>144</v>
      </c>
      <c r="AV20" s="63">
        <v>0</v>
      </c>
      <c r="AW20" s="63" t="s">
        <v>1001</v>
      </c>
      <c r="AX20" s="63">
        <v>10</v>
      </c>
      <c r="AY20" s="63" t="s">
        <v>1001</v>
      </c>
      <c r="AZ20" s="63" t="s">
        <v>1001</v>
      </c>
      <c r="BA20" s="63">
        <v>0</v>
      </c>
      <c r="BB20" s="64">
        <v>42272</v>
      </c>
      <c r="BC20" s="129">
        <f>IF(BB20="","",DAYS360(I20,BB20))</f>
        <v>0</v>
      </c>
      <c r="BD20" s="64">
        <v>42301</v>
      </c>
      <c r="BE20" s="64">
        <v>42361</v>
      </c>
      <c r="BF20" s="129">
        <f>IF(BE20="","",DAYS360(BD20,BE20))</f>
        <v>59</v>
      </c>
      <c r="BG20" s="63" t="s">
        <v>4278</v>
      </c>
      <c r="BH20" s="63">
        <v>177</v>
      </c>
      <c r="BI20" s="189">
        <f t="shared" si="76"/>
        <v>845</v>
      </c>
      <c r="BJ20" s="189">
        <f t="shared" si="76"/>
        <v>819</v>
      </c>
      <c r="BK20" s="64">
        <v>42304</v>
      </c>
      <c r="BL20" s="64">
        <v>42327</v>
      </c>
      <c r="BM20" s="63" t="s">
        <v>1277</v>
      </c>
      <c r="BN20" s="64">
        <v>42283</v>
      </c>
      <c r="BO20" s="64">
        <v>42286</v>
      </c>
      <c r="BP20" s="63" t="s">
        <v>1277</v>
      </c>
      <c r="BQ20" s="64">
        <v>42361</v>
      </c>
      <c r="BR20" s="64">
        <v>42382</v>
      </c>
      <c r="BS20" s="129">
        <f t="shared" si="63"/>
        <v>20</v>
      </c>
      <c r="BT20" s="63" t="s">
        <v>1277</v>
      </c>
      <c r="BU20" s="189">
        <f t="shared" si="77"/>
        <v>1332.5</v>
      </c>
      <c r="BV20" s="189">
        <f t="shared" si="77"/>
        <v>1291.5</v>
      </c>
      <c r="BW20" s="64">
        <v>42382</v>
      </c>
      <c r="BX20" s="64">
        <v>42418</v>
      </c>
      <c r="BY20" s="129">
        <f t="shared" si="65"/>
        <v>35</v>
      </c>
      <c r="BZ20" s="64">
        <v>42383</v>
      </c>
      <c r="CA20" s="64">
        <v>42397</v>
      </c>
      <c r="CB20" s="129">
        <f t="shared" si="66"/>
        <v>14</v>
      </c>
      <c r="CC20" s="63" t="s">
        <v>4418</v>
      </c>
      <c r="CD20" s="189">
        <f t="shared" si="78"/>
        <v>390</v>
      </c>
      <c r="CE20" s="189">
        <f t="shared" si="78"/>
        <v>378</v>
      </c>
      <c r="CF20" s="64">
        <v>42418</v>
      </c>
      <c r="CG20" s="64">
        <v>42418</v>
      </c>
      <c r="CH20" s="64">
        <v>42418</v>
      </c>
      <c r="CI20" s="64">
        <v>42426</v>
      </c>
      <c r="CJ20" s="64">
        <v>42427</v>
      </c>
      <c r="CK20" s="64">
        <v>42472</v>
      </c>
      <c r="CL20" s="64">
        <v>42427</v>
      </c>
      <c r="CM20" s="129">
        <f t="shared" si="68"/>
        <v>45</v>
      </c>
      <c r="CN20" s="129">
        <f t="shared" si="69"/>
        <v>0</v>
      </c>
      <c r="CO20" s="63">
        <v>1</v>
      </c>
      <c r="CP20" s="64">
        <v>42472</v>
      </c>
      <c r="CQ20" s="63" t="s">
        <v>418</v>
      </c>
      <c r="CR20" s="189">
        <v>213.5</v>
      </c>
      <c r="CS20" s="64">
        <v>42472</v>
      </c>
      <c r="CT20" s="129">
        <f t="shared" si="70"/>
        <v>197</v>
      </c>
      <c r="CU20" s="63" t="s">
        <v>418</v>
      </c>
      <c r="CV20" s="64">
        <v>42483</v>
      </c>
      <c r="CW20" s="63" t="s">
        <v>4278</v>
      </c>
      <c r="CX20" s="64">
        <v>42487</v>
      </c>
      <c r="CY20" s="129">
        <f t="shared" si="71"/>
        <v>2607</v>
      </c>
      <c r="CZ20" s="129">
        <f t="shared" si="72"/>
        <v>444</v>
      </c>
      <c r="DA20" s="129">
        <f t="shared" si="73"/>
        <v>213</v>
      </c>
      <c r="DB20" s="64">
        <v>42487</v>
      </c>
      <c r="DC20" s="64">
        <v>42487</v>
      </c>
      <c r="DD20" s="64">
        <v>42487</v>
      </c>
      <c r="DE20" s="64">
        <v>42487</v>
      </c>
      <c r="DF20" s="64">
        <v>42487</v>
      </c>
      <c r="DG20" s="64">
        <v>42487</v>
      </c>
      <c r="DH20" s="196"/>
      <c r="DI20" s="64">
        <v>42487</v>
      </c>
      <c r="DJ20" s="33" t="s">
        <v>4682</v>
      </c>
      <c r="DK20" s="189">
        <f t="shared" si="74"/>
        <v>4577.5</v>
      </c>
      <c r="DL20" s="191">
        <f t="shared" si="75"/>
        <v>4498.5</v>
      </c>
    </row>
    <row r="21" spans="1:116" ht="28" customHeight="1">
      <c r="A21" s="63">
        <v>809</v>
      </c>
      <c r="B21" s="68" t="s">
        <v>4524</v>
      </c>
      <c r="C21" s="63" t="s">
        <v>4297</v>
      </c>
      <c r="D21" s="68" t="s">
        <v>4765</v>
      </c>
      <c r="E21" s="63" t="s">
        <v>786</v>
      </c>
      <c r="F21" s="63" t="s">
        <v>1001</v>
      </c>
      <c r="G21" s="63" t="s">
        <v>4047</v>
      </c>
      <c r="H21" s="63" t="s">
        <v>286</v>
      </c>
      <c r="I21" s="64">
        <v>42292</v>
      </c>
      <c r="J21" s="64">
        <v>42487</v>
      </c>
      <c r="K21" s="64">
        <v>42489</v>
      </c>
      <c r="L21" s="64">
        <v>42490</v>
      </c>
      <c r="M21" s="64">
        <v>40178</v>
      </c>
      <c r="N21" s="64">
        <v>41828</v>
      </c>
      <c r="O21" s="64">
        <v>42290</v>
      </c>
      <c r="P21" s="63" t="s">
        <v>1001</v>
      </c>
      <c r="Q21" s="63" t="s">
        <v>1001</v>
      </c>
      <c r="R21" s="32" t="s">
        <v>1263</v>
      </c>
      <c r="S21" s="32" t="s">
        <v>4525</v>
      </c>
      <c r="T21" s="32" t="s">
        <v>4526</v>
      </c>
      <c r="U21" s="32" t="s">
        <v>4527</v>
      </c>
      <c r="V21" s="63">
        <v>252</v>
      </c>
      <c r="W21" s="108">
        <v>69454</v>
      </c>
      <c r="X21" s="108">
        <v>53269</v>
      </c>
      <c r="Y21" s="63">
        <v>8813</v>
      </c>
      <c r="Z21" s="63">
        <v>206</v>
      </c>
      <c r="AA21" s="63">
        <v>208</v>
      </c>
      <c r="AB21" s="63">
        <v>112</v>
      </c>
      <c r="AC21" s="63">
        <v>58</v>
      </c>
      <c r="AD21" s="63">
        <v>25</v>
      </c>
      <c r="AE21" s="63">
        <v>27</v>
      </c>
      <c r="AF21" s="63">
        <v>52</v>
      </c>
      <c r="AG21" s="63">
        <v>0</v>
      </c>
      <c r="AH21" s="63">
        <v>0</v>
      </c>
      <c r="AI21" s="63">
        <v>0</v>
      </c>
      <c r="AJ21" s="63">
        <v>1</v>
      </c>
      <c r="AK21" s="63">
        <v>0</v>
      </c>
      <c r="AL21" s="63">
        <v>1</v>
      </c>
      <c r="AM21" s="189">
        <f>15.5*(AL21)</f>
        <v>15.5</v>
      </c>
      <c r="AN21" s="63">
        <v>17</v>
      </c>
      <c r="AO21" s="63">
        <v>11</v>
      </c>
      <c r="AP21" s="63">
        <v>28</v>
      </c>
      <c r="AQ21" s="189">
        <f>17.5*(AP21)</f>
        <v>490</v>
      </c>
      <c r="AR21" s="63">
        <v>13</v>
      </c>
      <c r="AS21" s="63">
        <v>5</v>
      </c>
      <c r="AT21" s="63">
        <v>18</v>
      </c>
      <c r="AU21" s="189">
        <f>24*(AT21)</f>
        <v>432</v>
      </c>
      <c r="AV21" s="63">
        <v>0</v>
      </c>
      <c r="AW21" s="63" t="s">
        <v>418</v>
      </c>
      <c r="AX21" s="63">
        <v>20</v>
      </c>
      <c r="AY21" s="63" t="s">
        <v>1001</v>
      </c>
      <c r="AZ21" s="63" t="s">
        <v>1001</v>
      </c>
      <c r="BA21" s="63">
        <v>0</v>
      </c>
      <c r="BB21" s="64">
        <v>42292</v>
      </c>
      <c r="BC21" s="129">
        <f>IF(BB21="","",DAYS360(I21,BB21))</f>
        <v>0</v>
      </c>
      <c r="BD21" s="64">
        <v>42314</v>
      </c>
      <c r="BE21" s="64">
        <v>42412</v>
      </c>
      <c r="BF21" s="129">
        <f>IF(BE21="","",DAYS360(BD21,BE21))</f>
        <v>96</v>
      </c>
      <c r="BG21" s="63" t="s">
        <v>4418</v>
      </c>
      <c r="BH21" s="63">
        <v>198</v>
      </c>
      <c r="BI21" s="192">
        <f>6.5*(Z21)</f>
        <v>1339</v>
      </c>
      <c r="BJ21" s="189">
        <f>6.5*(AA21)</f>
        <v>1352</v>
      </c>
      <c r="BK21" s="64">
        <v>42314</v>
      </c>
      <c r="BL21" s="64">
        <v>42341</v>
      </c>
      <c r="BM21" s="64" t="s">
        <v>1277</v>
      </c>
      <c r="BN21" s="64">
        <v>42306</v>
      </c>
      <c r="BO21" s="64">
        <v>42304</v>
      </c>
      <c r="BP21" s="64" t="s">
        <v>1277</v>
      </c>
      <c r="BQ21" s="64">
        <v>42413</v>
      </c>
      <c r="BR21" s="64">
        <v>42430</v>
      </c>
      <c r="BS21" s="129">
        <f>IF(BR21="","",DAYS360(BQ21,BR21))</f>
        <v>18</v>
      </c>
      <c r="BT21" s="63" t="s">
        <v>1277</v>
      </c>
      <c r="BU21" s="189">
        <f>10.25*(Z21)</f>
        <v>2111.5</v>
      </c>
      <c r="BV21" s="189">
        <f>10.25*(AA21)</f>
        <v>2132</v>
      </c>
      <c r="BW21" s="64">
        <v>42430</v>
      </c>
      <c r="BX21" s="64">
        <v>42434</v>
      </c>
      <c r="BY21" s="129">
        <f>IF(BX21="","",DAYS360(BW21,BX21))</f>
        <v>4</v>
      </c>
      <c r="BZ21" s="64">
        <v>42430</v>
      </c>
      <c r="CA21" s="64">
        <v>42451</v>
      </c>
      <c r="CB21" s="129">
        <f>IF(CA21="","",DAYS360(BZ21,CA21))</f>
        <v>21</v>
      </c>
      <c r="CC21" s="63" t="s">
        <v>4441</v>
      </c>
      <c r="CD21" s="189">
        <f>3*(Z21)</f>
        <v>618</v>
      </c>
      <c r="CE21" s="189">
        <f>3*(AA21)</f>
        <v>624</v>
      </c>
      <c r="CF21" s="64">
        <v>42451</v>
      </c>
      <c r="CG21" s="64">
        <v>42454</v>
      </c>
      <c r="CH21" s="64">
        <v>42454</v>
      </c>
      <c r="CI21" s="64">
        <v>42468</v>
      </c>
      <c r="CJ21" s="64">
        <v>42468</v>
      </c>
      <c r="CK21" s="64">
        <v>42476</v>
      </c>
      <c r="CL21" s="64">
        <v>42476</v>
      </c>
      <c r="CM21" s="129">
        <f>IF(CK21="","",DAYS360(CJ21,CK21))</f>
        <v>8</v>
      </c>
      <c r="CN21" s="129">
        <f>IF(CL21="","",DAYS360(CJ21,CL21))</f>
        <v>8</v>
      </c>
      <c r="CO21" s="63">
        <v>2</v>
      </c>
      <c r="CP21" s="64">
        <v>42480</v>
      </c>
      <c r="CQ21" s="63" t="s">
        <v>1001</v>
      </c>
      <c r="CR21" s="189">
        <v>0</v>
      </c>
      <c r="CS21" s="64">
        <v>42482</v>
      </c>
      <c r="CT21" s="129">
        <f>IF(CS21="","",DAYS360(I21,CS21))</f>
        <v>187</v>
      </c>
      <c r="CU21" s="63" t="s">
        <v>1001</v>
      </c>
      <c r="CV21" s="212">
        <v>42489</v>
      </c>
      <c r="CW21" s="63" t="s">
        <v>3701</v>
      </c>
      <c r="CX21" s="64">
        <v>42490</v>
      </c>
      <c r="CY21" s="129">
        <f>IF(CX21="","",DAYS360(M21,CX21))</f>
        <v>2280</v>
      </c>
      <c r="CZ21" s="129">
        <f>IF(CX21="","",DAYS360(N21,CX21))</f>
        <v>652</v>
      </c>
      <c r="DA21" s="129">
        <f>IF(CX21="","",DAYS360(O21,CX21))</f>
        <v>197</v>
      </c>
      <c r="DB21" s="64">
        <v>42494</v>
      </c>
      <c r="DC21" s="64">
        <v>42494</v>
      </c>
      <c r="DD21" s="64">
        <v>42494</v>
      </c>
      <c r="DE21" s="64">
        <v>42494</v>
      </c>
      <c r="DF21" s="64">
        <v>42494</v>
      </c>
      <c r="DG21" s="64">
        <v>42494</v>
      </c>
      <c r="DH21" s="196"/>
      <c r="DI21" s="64">
        <v>42494</v>
      </c>
      <c r="DJ21" s="33" t="s">
        <v>4680</v>
      </c>
      <c r="DK21" s="189">
        <f>SUM(AM21+AQ21+AU21+BI21+BU21+CD21+CR21+1600)</f>
        <v>6606</v>
      </c>
      <c r="DL21" s="191">
        <f>SUM(AM21+AQ21+AU21+BJ21+BV21+CE21+CR21+1600)</f>
        <v>6645.5</v>
      </c>
    </row>
    <row r="22" spans="1:116" ht="28" customHeight="1">
      <c r="A22" s="63">
        <v>810</v>
      </c>
      <c r="B22" s="68" t="s">
        <v>4538</v>
      </c>
      <c r="C22" s="63" t="s">
        <v>1272</v>
      </c>
      <c r="D22" s="68" t="s">
        <v>4766</v>
      </c>
      <c r="E22" s="63" t="s">
        <v>786</v>
      </c>
      <c r="F22" s="63" t="s">
        <v>1001</v>
      </c>
      <c r="G22" s="63" t="s">
        <v>4047</v>
      </c>
      <c r="H22" s="63" t="s">
        <v>286</v>
      </c>
      <c r="I22" s="64">
        <v>42292</v>
      </c>
      <c r="J22" s="64">
        <v>42489</v>
      </c>
      <c r="K22" s="64">
        <v>42489</v>
      </c>
      <c r="L22" s="64">
        <v>42490</v>
      </c>
      <c r="M22" s="64">
        <v>38717</v>
      </c>
      <c r="N22" s="64">
        <v>42046</v>
      </c>
      <c r="O22" s="64">
        <v>42290</v>
      </c>
      <c r="P22" s="63" t="s">
        <v>1001</v>
      </c>
      <c r="Q22" s="63" t="s">
        <v>418</v>
      </c>
      <c r="R22" s="32" t="s">
        <v>348</v>
      </c>
      <c r="S22" s="32" t="s">
        <v>4533</v>
      </c>
      <c r="T22" s="32" t="s">
        <v>4528</v>
      </c>
      <c r="U22" s="32" t="s">
        <v>4529</v>
      </c>
      <c r="V22" s="63">
        <v>144</v>
      </c>
      <c r="W22" s="108">
        <v>36400</v>
      </c>
      <c r="X22" s="108">
        <v>25984</v>
      </c>
      <c r="Y22" s="63">
        <v>2879</v>
      </c>
      <c r="Z22" s="63">
        <v>116</v>
      </c>
      <c r="AA22" s="63">
        <v>130</v>
      </c>
      <c r="AB22" s="63">
        <v>72</v>
      </c>
      <c r="AC22" s="63">
        <v>18</v>
      </c>
      <c r="AD22" s="63">
        <v>25</v>
      </c>
      <c r="AE22" s="63">
        <v>15</v>
      </c>
      <c r="AF22" s="63">
        <v>40</v>
      </c>
      <c r="AG22" s="63">
        <v>0</v>
      </c>
      <c r="AH22" s="63">
        <v>0</v>
      </c>
      <c r="AI22" s="63">
        <v>0</v>
      </c>
      <c r="AJ22" s="63">
        <v>0</v>
      </c>
      <c r="AK22" s="63">
        <v>0</v>
      </c>
      <c r="AL22" s="63">
        <v>0</v>
      </c>
      <c r="AM22" s="189">
        <f>15.5*(AL22)</f>
        <v>0</v>
      </c>
      <c r="AN22" s="63">
        <v>5</v>
      </c>
      <c r="AO22" s="63">
        <v>4</v>
      </c>
      <c r="AP22" s="63">
        <v>9</v>
      </c>
      <c r="AQ22" s="189">
        <f>17.5*(AP22)</f>
        <v>157.5</v>
      </c>
      <c r="AR22" s="63">
        <v>8</v>
      </c>
      <c r="AS22" s="63">
        <v>0</v>
      </c>
      <c r="AT22" s="63">
        <v>8</v>
      </c>
      <c r="AU22" s="189">
        <f>24*(AT22)</f>
        <v>192</v>
      </c>
      <c r="AV22" s="63">
        <v>1</v>
      </c>
      <c r="AW22" s="63" t="s">
        <v>1001</v>
      </c>
      <c r="AX22" s="63">
        <v>6</v>
      </c>
      <c r="AY22" s="63" t="s">
        <v>1001</v>
      </c>
      <c r="AZ22" s="63" t="s">
        <v>1001</v>
      </c>
      <c r="BA22" s="63">
        <v>0</v>
      </c>
      <c r="BB22" s="64">
        <v>42292</v>
      </c>
      <c r="BC22" s="129">
        <f>IF(BB22="","",DAYS360(I22,BB22))</f>
        <v>0</v>
      </c>
      <c r="BD22" s="64">
        <v>42322</v>
      </c>
      <c r="BE22" s="64">
        <v>42433</v>
      </c>
      <c r="BF22" s="129">
        <f>IF(BE22="","",DAYS360(BD22,BE22))</f>
        <v>110</v>
      </c>
      <c r="BG22" s="63" t="s">
        <v>4441</v>
      </c>
      <c r="BH22" s="63">
        <v>144</v>
      </c>
      <c r="BI22" s="192">
        <f>6.5*(Z22)</f>
        <v>754</v>
      </c>
      <c r="BJ22" s="189">
        <f>6.5*(AA22)</f>
        <v>845</v>
      </c>
      <c r="BK22" s="64">
        <v>42313</v>
      </c>
      <c r="BL22" s="64">
        <v>42341</v>
      </c>
      <c r="BM22" s="63" t="s">
        <v>1277</v>
      </c>
      <c r="BN22" s="64">
        <v>42297</v>
      </c>
      <c r="BO22" s="64">
        <v>42301</v>
      </c>
      <c r="BP22" s="63" t="s">
        <v>1277</v>
      </c>
      <c r="BQ22" s="64">
        <v>42433</v>
      </c>
      <c r="BR22" s="64">
        <v>42446</v>
      </c>
      <c r="BS22" s="129">
        <f>IF(BR22="","",DAYS360(BQ22,BR22))</f>
        <v>13</v>
      </c>
      <c r="BT22" s="63" t="s">
        <v>1277</v>
      </c>
      <c r="BU22" s="189">
        <f>10.25*(Z22)</f>
        <v>1189</v>
      </c>
      <c r="BV22" s="189">
        <f>10.25*(AA22)</f>
        <v>1332.5</v>
      </c>
      <c r="BW22" s="64">
        <v>42446</v>
      </c>
      <c r="BX22" s="64">
        <v>42458</v>
      </c>
      <c r="BY22" s="129">
        <f>IF(BX22="","",DAYS360(BW22,BX22))</f>
        <v>12</v>
      </c>
      <c r="BZ22" s="64">
        <v>42447</v>
      </c>
      <c r="CA22" s="64">
        <v>42455</v>
      </c>
      <c r="CB22" s="129">
        <f>IF(CA22="","",DAYS360(BZ22,CA22))</f>
        <v>8</v>
      </c>
      <c r="CC22" s="63" t="s">
        <v>4278</v>
      </c>
      <c r="CD22" s="189">
        <f>3*(Z22)</f>
        <v>348</v>
      </c>
      <c r="CE22" s="189">
        <f>3*(AA22)</f>
        <v>390</v>
      </c>
      <c r="CF22" s="64">
        <v>42466</v>
      </c>
      <c r="CG22" s="64">
        <v>42466</v>
      </c>
      <c r="CH22" s="64">
        <v>42466</v>
      </c>
      <c r="CI22" s="64">
        <v>42468</v>
      </c>
      <c r="CJ22" s="64">
        <v>42468</v>
      </c>
      <c r="CK22" s="64">
        <v>42486</v>
      </c>
      <c r="CL22" s="64">
        <v>42483</v>
      </c>
      <c r="CM22" s="129">
        <f>IF(CK22="","",DAYS360(CJ22,CK22))</f>
        <v>18</v>
      </c>
      <c r="CN22" s="129">
        <f>IF(CL22="","",DAYS360(CJ22,CL22))</f>
        <v>15</v>
      </c>
      <c r="CO22" s="63">
        <v>3</v>
      </c>
      <c r="CP22" s="64">
        <v>42486</v>
      </c>
      <c r="CQ22" s="63" t="s">
        <v>1001</v>
      </c>
      <c r="CR22" s="189">
        <v>0</v>
      </c>
      <c r="CS22" s="64">
        <v>42486</v>
      </c>
      <c r="CT22" s="129">
        <f>IF(CS22="","",DAYS360(I22,CS22))</f>
        <v>191</v>
      </c>
      <c r="CU22" s="63" t="s">
        <v>1001</v>
      </c>
      <c r="CV22" s="64">
        <v>42489</v>
      </c>
      <c r="CW22" s="63" t="s">
        <v>4418</v>
      </c>
      <c r="CX22" s="64">
        <v>42490</v>
      </c>
      <c r="CY22" s="129">
        <f>IF(CX22="","",DAYS360(M22,CX22))</f>
        <v>3720</v>
      </c>
      <c r="CZ22" s="129">
        <f>IF(CX22="","",DAYS360(N22,CX22))</f>
        <v>439</v>
      </c>
      <c r="DA22" s="129">
        <f>IF(CX22="","",DAYS360(O22,CX22))</f>
        <v>197</v>
      </c>
      <c r="DB22" s="64">
        <v>42495</v>
      </c>
      <c r="DC22" s="64">
        <v>42495</v>
      </c>
      <c r="DD22" s="64">
        <v>42494</v>
      </c>
      <c r="DE22" s="64">
        <v>42494</v>
      </c>
      <c r="DF22" s="64">
        <v>42494</v>
      </c>
      <c r="DG22" s="64">
        <v>42494</v>
      </c>
      <c r="DH22" s="196"/>
      <c r="DI22" s="64">
        <v>42490</v>
      </c>
      <c r="DJ22" s="33" t="s">
        <v>4530</v>
      </c>
      <c r="DK22" s="189">
        <f>SUM(AM22+AQ22+AU22+BI22+BU22+CD22+CR22+1600)</f>
        <v>4240.5</v>
      </c>
      <c r="DL22" s="191">
        <f>SUM(AM22+AQ22+AU22+BJ22+BV22+CE22+CR22+1600)</f>
        <v>4517</v>
      </c>
    </row>
    <row r="23" spans="1:116" ht="28" customHeight="1">
      <c r="A23" s="111">
        <v>830</v>
      </c>
      <c r="B23" s="68" t="s">
        <v>4644</v>
      </c>
      <c r="C23" s="63" t="s">
        <v>1274</v>
      </c>
      <c r="D23" s="68" t="s">
        <v>4767</v>
      </c>
      <c r="E23" s="63" t="s">
        <v>786</v>
      </c>
      <c r="F23" s="63" t="s">
        <v>1001</v>
      </c>
      <c r="G23" s="63" t="s">
        <v>4047</v>
      </c>
      <c r="H23" s="63" t="s">
        <v>286</v>
      </c>
      <c r="I23" s="64">
        <v>42374</v>
      </c>
      <c r="J23" s="64">
        <v>42489</v>
      </c>
      <c r="K23" s="64">
        <v>42489</v>
      </c>
      <c r="L23" s="64">
        <v>42490</v>
      </c>
      <c r="M23" s="64">
        <v>40908</v>
      </c>
      <c r="N23" s="64">
        <v>42031</v>
      </c>
      <c r="O23" s="64">
        <v>42354</v>
      </c>
      <c r="P23" s="63" t="s">
        <v>1001</v>
      </c>
      <c r="Q23" s="63" t="s">
        <v>1001</v>
      </c>
      <c r="R23" s="32" t="s">
        <v>2726</v>
      </c>
      <c r="S23" s="32" t="s">
        <v>4649</v>
      </c>
      <c r="T23" s="32" t="s">
        <v>4650</v>
      </c>
      <c r="U23" s="32" t="s">
        <v>4651</v>
      </c>
      <c r="V23" s="63">
        <v>55</v>
      </c>
      <c r="W23" s="108">
        <v>18345</v>
      </c>
      <c r="X23" s="108">
        <v>13380</v>
      </c>
      <c r="Y23" s="63">
        <v>17</v>
      </c>
      <c r="Z23" s="63">
        <v>50</v>
      </c>
      <c r="AA23" s="63">
        <v>66</v>
      </c>
      <c r="AB23" s="63">
        <v>30</v>
      </c>
      <c r="AC23" s="63">
        <v>4</v>
      </c>
      <c r="AD23" s="63">
        <v>5</v>
      </c>
      <c r="AE23" s="63">
        <v>0</v>
      </c>
      <c r="AF23" s="63">
        <v>5</v>
      </c>
      <c r="AG23" s="63">
        <v>0</v>
      </c>
      <c r="AH23" s="63">
        <v>0</v>
      </c>
      <c r="AI23" s="63">
        <v>0</v>
      </c>
      <c r="AJ23" s="63">
        <v>0</v>
      </c>
      <c r="AK23" s="63">
        <v>0</v>
      </c>
      <c r="AL23" s="63">
        <v>0</v>
      </c>
      <c r="AM23" s="189">
        <f t="shared" ref="AM23" si="79">15.5*(AL23)</f>
        <v>0</v>
      </c>
      <c r="AN23" s="63">
        <v>0</v>
      </c>
      <c r="AO23" s="63">
        <v>1</v>
      </c>
      <c r="AP23" s="63">
        <v>1</v>
      </c>
      <c r="AQ23" s="189">
        <f t="shared" ref="AQ23" si="80">17.5*(AP23)</f>
        <v>17.5</v>
      </c>
      <c r="AR23" s="63">
        <v>0</v>
      </c>
      <c r="AS23" s="63">
        <v>1</v>
      </c>
      <c r="AT23" s="63">
        <v>1</v>
      </c>
      <c r="AU23" s="189">
        <f t="shared" ref="AU23" si="81">24*(AT23)</f>
        <v>24</v>
      </c>
      <c r="AV23" s="63">
        <v>0</v>
      </c>
      <c r="AW23" s="63" t="s">
        <v>1001</v>
      </c>
      <c r="AX23" s="63">
        <v>2</v>
      </c>
      <c r="AY23" s="63" t="s">
        <v>1001</v>
      </c>
      <c r="AZ23" s="63" t="s">
        <v>1001</v>
      </c>
      <c r="BA23" s="63">
        <v>0</v>
      </c>
      <c r="BB23" s="64">
        <v>42375</v>
      </c>
      <c r="BC23" s="63">
        <f t="shared" ref="BC23" si="82">IF(BB23="","",DAYS360(I23,BB23))</f>
        <v>1</v>
      </c>
      <c r="BD23" s="64">
        <v>42383</v>
      </c>
      <c r="BE23" s="64">
        <v>42409</v>
      </c>
      <c r="BF23" s="129">
        <f t="shared" ref="BF23" si="83">IF(BE23="","",DAYS360(BD23,BE23))</f>
        <v>25</v>
      </c>
      <c r="BG23" s="63" t="s">
        <v>4</v>
      </c>
      <c r="BH23" s="63">
        <v>64</v>
      </c>
      <c r="BI23" s="189">
        <f t="shared" ref="BI23:BJ23" si="84">6.5*(Z23)</f>
        <v>325</v>
      </c>
      <c r="BJ23" s="189">
        <f t="shared" si="84"/>
        <v>429</v>
      </c>
      <c r="BK23" s="64">
        <v>42375</v>
      </c>
      <c r="BL23" s="64">
        <v>42409</v>
      </c>
      <c r="BM23" s="63" t="s">
        <v>1277</v>
      </c>
      <c r="BN23" s="64">
        <v>42375</v>
      </c>
      <c r="BO23" s="64">
        <v>42381</v>
      </c>
      <c r="BP23" s="63" t="s">
        <v>1277</v>
      </c>
      <c r="BQ23" s="64">
        <v>42409</v>
      </c>
      <c r="BR23" s="64">
        <v>42413</v>
      </c>
      <c r="BS23" s="129">
        <f t="shared" ref="BS23" si="85">IF(BR23="","",DAYS360(BQ23,BR23))</f>
        <v>4</v>
      </c>
      <c r="BT23" s="63" t="s">
        <v>1277</v>
      </c>
      <c r="BU23" s="189">
        <f t="shared" ref="BU23:BV29" si="86">10.25*(Z23)</f>
        <v>512.5</v>
      </c>
      <c r="BV23" s="189">
        <f t="shared" ref="BV23" si="87">10.25*(AA23)</f>
        <v>676.5</v>
      </c>
      <c r="BW23" s="64">
        <v>42413</v>
      </c>
      <c r="BX23" s="64">
        <v>42430</v>
      </c>
      <c r="BY23" s="129">
        <f t="shared" ref="BY23" si="88">IF(BX23="","",DAYS360(BW23,BX23))</f>
        <v>18</v>
      </c>
      <c r="BZ23" s="64">
        <v>42416</v>
      </c>
      <c r="CA23" s="64">
        <v>42419</v>
      </c>
      <c r="CB23" s="129">
        <f t="shared" ref="CB23" si="89">IF(CA23="","",DAYS360(BZ23,CA23))</f>
        <v>3</v>
      </c>
      <c r="CC23" s="63" t="s">
        <v>4418</v>
      </c>
      <c r="CD23" s="189">
        <f t="shared" ref="CD23:CE23" si="90">3*(Z23)</f>
        <v>150</v>
      </c>
      <c r="CE23" s="189">
        <f t="shared" si="90"/>
        <v>198</v>
      </c>
      <c r="CF23" s="64">
        <v>42430</v>
      </c>
      <c r="CG23" s="64">
        <v>42430</v>
      </c>
      <c r="CH23" s="64">
        <v>42430</v>
      </c>
      <c r="CI23" s="64">
        <v>42434</v>
      </c>
      <c r="CJ23" s="64">
        <v>42437</v>
      </c>
      <c r="CK23" s="64">
        <v>42487</v>
      </c>
      <c r="CL23" s="64">
        <v>42458</v>
      </c>
      <c r="CM23" s="129">
        <f t="shared" ref="CM23" si="91">IF(CK23="","",DAYS360(CJ23,CK23))</f>
        <v>49</v>
      </c>
      <c r="CN23" s="129">
        <f t="shared" ref="CN23" si="92">IF(CL23="","",DAYS360(CJ23,CL23))</f>
        <v>21</v>
      </c>
      <c r="CO23" s="63">
        <v>4</v>
      </c>
      <c r="CP23" s="64">
        <v>42487</v>
      </c>
      <c r="CQ23" s="63" t="s">
        <v>1001</v>
      </c>
      <c r="CR23" s="189">
        <v>0</v>
      </c>
      <c r="CS23" s="64">
        <v>42487</v>
      </c>
      <c r="CT23" s="129">
        <f t="shared" ref="CT23" si="93">IF(CS23="","",DAYS360(I23,CS23))</f>
        <v>112</v>
      </c>
      <c r="CU23" s="63" t="s">
        <v>1001</v>
      </c>
      <c r="CV23" s="64">
        <v>42489</v>
      </c>
      <c r="CW23" s="63" t="s">
        <v>4278</v>
      </c>
      <c r="CX23" s="64">
        <v>42490</v>
      </c>
      <c r="CY23" s="129">
        <f t="shared" ref="CY23" si="94">IF(CX23="","",DAYS360(M23,CX23))</f>
        <v>1560</v>
      </c>
      <c r="CZ23" s="129">
        <f t="shared" ref="CZ23" si="95">IF(CX23="","",DAYS360(N23,CX23))</f>
        <v>453</v>
      </c>
      <c r="DA23" s="129">
        <f t="shared" ref="DA23" si="96">IF(CX23="","",DAYS360(O23,CX23))</f>
        <v>134</v>
      </c>
      <c r="DB23" s="64">
        <v>42490</v>
      </c>
      <c r="DC23" s="64">
        <v>42490</v>
      </c>
      <c r="DD23" s="64">
        <v>42490</v>
      </c>
      <c r="DE23" s="64">
        <v>42490</v>
      </c>
      <c r="DF23" s="64">
        <v>42490</v>
      </c>
      <c r="DG23" s="64">
        <v>42490</v>
      </c>
      <c r="DH23" s="196"/>
      <c r="DI23" s="64">
        <v>42490</v>
      </c>
      <c r="DJ23" s="33" t="s">
        <v>4652</v>
      </c>
      <c r="DK23" s="189">
        <f t="shared" ref="DK23" si="97">SUM(AM23+AQ23+AU23+BI23+BU23+CD23+CR23+1600)</f>
        <v>2629</v>
      </c>
      <c r="DL23" s="191">
        <f t="shared" ref="DL23" si="98">SUM(AM23+AQ23+AU23+BJ23+BV23+CE23+CR23+1600)</f>
        <v>2945</v>
      </c>
    </row>
    <row r="24" spans="1:116" ht="28" customHeight="1">
      <c r="A24" s="63">
        <v>815</v>
      </c>
      <c r="B24" s="68" t="s">
        <v>4601</v>
      </c>
      <c r="C24" s="63" t="s">
        <v>1272</v>
      </c>
      <c r="D24" s="68" t="s">
        <v>4779</v>
      </c>
      <c r="E24" s="63" t="s">
        <v>570</v>
      </c>
      <c r="F24" s="63" t="s">
        <v>1001</v>
      </c>
      <c r="G24" s="63" t="s">
        <v>4047</v>
      </c>
      <c r="H24" s="63" t="s">
        <v>286</v>
      </c>
      <c r="I24" s="64">
        <v>42311</v>
      </c>
      <c r="J24" s="64">
        <v>42511</v>
      </c>
      <c r="K24" s="64">
        <v>42510</v>
      </c>
      <c r="L24" s="64">
        <v>42515</v>
      </c>
      <c r="M24" s="64">
        <v>40451</v>
      </c>
      <c r="N24" s="64">
        <v>42132</v>
      </c>
      <c r="O24" s="64">
        <v>42308</v>
      </c>
      <c r="P24" s="63" t="s">
        <v>1001</v>
      </c>
      <c r="Q24" s="63" t="s">
        <v>418</v>
      </c>
      <c r="R24" s="32" t="s">
        <v>711</v>
      </c>
      <c r="S24" s="32" t="s">
        <v>4558</v>
      </c>
      <c r="T24" s="32" t="s">
        <v>2117</v>
      </c>
      <c r="U24" s="32" t="s">
        <v>4559</v>
      </c>
      <c r="V24" s="63">
        <v>184</v>
      </c>
      <c r="W24" s="108">
        <v>41749</v>
      </c>
      <c r="X24" s="108">
        <v>26879</v>
      </c>
      <c r="Y24" s="63">
        <v>8020</v>
      </c>
      <c r="Z24" s="63">
        <v>150</v>
      </c>
      <c r="AA24" s="63">
        <v>126</v>
      </c>
      <c r="AB24" s="63">
        <v>70</v>
      </c>
      <c r="AC24" s="63">
        <v>16</v>
      </c>
      <c r="AD24" s="63">
        <v>34</v>
      </c>
      <c r="AE24" s="63">
        <v>0</v>
      </c>
      <c r="AF24" s="63">
        <v>34</v>
      </c>
      <c r="AG24" s="63">
        <v>0</v>
      </c>
      <c r="AH24" s="63">
        <v>0</v>
      </c>
      <c r="AI24" s="63">
        <v>0</v>
      </c>
      <c r="AJ24" s="63">
        <v>0</v>
      </c>
      <c r="AK24" s="63">
        <v>0</v>
      </c>
      <c r="AL24" s="63">
        <v>0</v>
      </c>
      <c r="AM24" s="189">
        <f>15.5*(AL24)</f>
        <v>0</v>
      </c>
      <c r="AN24" s="63">
        <v>5</v>
      </c>
      <c r="AO24" s="63">
        <v>0</v>
      </c>
      <c r="AP24" s="63">
        <v>5</v>
      </c>
      <c r="AQ24" s="189">
        <f>17.5*(AP24)</f>
        <v>87.5</v>
      </c>
      <c r="AR24" s="63">
        <v>5</v>
      </c>
      <c r="AS24" s="63">
        <v>0</v>
      </c>
      <c r="AT24" s="63">
        <v>5</v>
      </c>
      <c r="AU24" s="189">
        <f>24*(AT24)</f>
        <v>120</v>
      </c>
      <c r="AV24" s="63">
        <v>0</v>
      </c>
      <c r="AW24" s="63" t="s">
        <v>1001</v>
      </c>
      <c r="AX24" s="63">
        <v>3</v>
      </c>
      <c r="AY24" s="63" t="s">
        <v>1001</v>
      </c>
      <c r="AZ24" s="63" t="s">
        <v>418</v>
      </c>
      <c r="BA24" s="63">
        <v>3</v>
      </c>
      <c r="BB24" s="64">
        <v>42312</v>
      </c>
      <c r="BC24" s="129">
        <f>IF(BB24="","",DAYS360(I24,BB24))</f>
        <v>1</v>
      </c>
      <c r="BD24" s="64">
        <v>42342</v>
      </c>
      <c r="BE24" s="64">
        <v>42445</v>
      </c>
      <c r="BF24" s="129">
        <f>IF(BE24="","",DAYS360(BD24,BE24))</f>
        <v>102</v>
      </c>
      <c r="BG24" s="63" t="s">
        <v>4418</v>
      </c>
      <c r="BH24" s="63">
        <v>192</v>
      </c>
      <c r="BI24" s="192">
        <f t="shared" ref="BI24:BJ26" si="99">6.5*(Z24)</f>
        <v>975</v>
      </c>
      <c r="BJ24" s="189">
        <f t="shared" si="99"/>
        <v>819</v>
      </c>
      <c r="BK24" s="64">
        <v>42329</v>
      </c>
      <c r="BL24" s="64">
        <v>42354</v>
      </c>
      <c r="BM24" s="64" t="s">
        <v>1277</v>
      </c>
      <c r="BN24" s="64">
        <v>42315</v>
      </c>
      <c r="BO24" s="64">
        <v>42322</v>
      </c>
      <c r="BP24" s="64" t="s">
        <v>1277</v>
      </c>
      <c r="BQ24" s="64">
        <v>42445</v>
      </c>
      <c r="BR24" s="64">
        <v>42465</v>
      </c>
      <c r="BS24" s="129">
        <f>IF(BR24="","",DAYS360(BQ24,BR24))</f>
        <v>19</v>
      </c>
      <c r="BT24" s="63" t="s">
        <v>1277</v>
      </c>
      <c r="BU24" s="189">
        <f t="shared" si="86"/>
        <v>1537.5</v>
      </c>
      <c r="BV24" s="189">
        <f>10.25*(AA24)</f>
        <v>1291.5</v>
      </c>
      <c r="BW24" s="64">
        <v>42466</v>
      </c>
      <c r="BX24" s="64">
        <v>42472</v>
      </c>
      <c r="BY24" s="129">
        <f>IF(BX24="","",DAYS360(BW24,BX24))</f>
        <v>6</v>
      </c>
      <c r="BZ24" s="64">
        <v>42465</v>
      </c>
      <c r="CA24" s="64">
        <v>42482</v>
      </c>
      <c r="CB24" s="129">
        <f>IF(CA24="","",DAYS360(BZ24,CA24))</f>
        <v>17</v>
      </c>
      <c r="CC24" s="63" t="s">
        <v>4278</v>
      </c>
      <c r="CD24" s="189">
        <f t="shared" ref="CD24:CE26" si="100">3*(Z24)</f>
        <v>450</v>
      </c>
      <c r="CE24" s="189">
        <f t="shared" si="100"/>
        <v>378</v>
      </c>
      <c r="CF24" s="64">
        <v>42482</v>
      </c>
      <c r="CG24" s="64">
        <v>42482</v>
      </c>
      <c r="CH24" s="64">
        <v>42482</v>
      </c>
      <c r="CI24" s="64">
        <v>42490</v>
      </c>
      <c r="CJ24" s="64">
        <v>42490</v>
      </c>
      <c r="CK24" s="64">
        <v>42496</v>
      </c>
      <c r="CL24" s="64">
        <v>42494</v>
      </c>
      <c r="CM24" s="129">
        <f>IF(CK24="","",DAYS360(CJ24,CK24))</f>
        <v>6</v>
      </c>
      <c r="CN24" s="129">
        <f>IF(CL24="","",DAYS360(CJ24,CL24))</f>
        <v>4</v>
      </c>
      <c r="CO24" s="63">
        <v>1</v>
      </c>
      <c r="CP24" s="64">
        <v>42504</v>
      </c>
      <c r="CQ24" s="63" t="s">
        <v>1001</v>
      </c>
      <c r="CR24" s="189">
        <v>0</v>
      </c>
      <c r="CS24" s="64">
        <v>42504</v>
      </c>
      <c r="CT24" s="129">
        <f>IF(CS24="","",DAYS360(I24,CS24))</f>
        <v>191</v>
      </c>
      <c r="CU24" s="63" t="s">
        <v>1001</v>
      </c>
      <c r="CV24" s="69">
        <v>42510</v>
      </c>
      <c r="CW24" s="63" t="s">
        <v>3701</v>
      </c>
      <c r="CX24" s="64">
        <v>42515</v>
      </c>
      <c r="CY24" s="129">
        <f>IF(CX24="","",DAYS360(M24,CX24))</f>
        <v>2035</v>
      </c>
      <c r="CZ24" s="129">
        <f>IF(CX24="","",DAYS360(N24,CX24))</f>
        <v>377</v>
      </c>
      <c r="DA24" s="129">
        <f>IF(CX24="","",DAYS360(O24,CX24))</f>
        <v>205</v>
      </c>
      <c r="DB24" s="64">
        <v>42515</v>
      </c>
      <c r="DC24" s="64">
        <v>42515</v>
      </c>
      <c r="DD24" s="64">
        <v>42515</v>
      </c>
      <c r="DE24" s="64">
        <v>42515</v>
      </c>
      <c r="DF24" s="64">
        <v>42515</v>
      </c>
      <c r="DG24" s="64">
        <v>42515</v>
      </c>
      <c r="DH24" s="196"/>
      <c r="DI24" s="64">
        <v>42515</v>
      </c>
      <c r="DJ24" s="33" t="s">
        <v>4560</v>
      </c>
      <c r="DK24" s="189">
        <f>SUM(AM24+AQ24+AU24+BI24+BU24+CD24+CR24+1600)</f>
        <v>4770</v>
      </c>
      <c r="DL24" s="191">
        <f>SUM(AM24+AQ24+AU24+BJ24+BV24+CE24+CR24+1600)</f>
        <v>4296</v>
      </c>
    </row>
    <row r="25" spans="1:116" ht="28" customHeight="1">
      <c r="A25" s="63">
        <v>836</v>
      </c>
      <c r="B25" s="68" t="s">
        <v>4676</v>
      </c>
      <c r="C25" s="63" t="s">
        <v>4297</v>
      </c>
      <c r="D25" s="68" t="s">
        <v>4780</v>
      </c>
      <c r="E25" s="63" t="s">
        <v>570</v>
      </c>
      <c r="F25" s="63" t="s">
        <v>1001</v>
      </c>
      <c r="G25" s="63" t="s">
        <v>4047</v>
      </c>
      <c r="H25" s="63" t="s">
        <v>286</v>
      </c>
      <c r="I25" s="64">
        <v>42399</v>
      </c>
      <c r="J25" s="64">
        <v>42572</v>
      </c>
      <c r="K25" s="64">
        <v>42515</v>
      </c>
      <c r="L25" s="64">
        <v>42516</v>
      </c>
      <c r="M25" s="64">
        <v>41729</v>
      </c>
      <c r="N25" s="64">
        <v>42301</v>
      </c>
      <c r="O25" s="64">
        <v>42397</v>
      </c>
      <c r="P25" s="63" t="s">
        <v>1001</v>
      </c>
      <c r="Q25" s="63" t="s">
        <v>418</v>
      </c>
      <c r="R25" s="32" t="s">
        <v>2175</v>
      </c>
      <c r="S25" s="32" t="s">
        <v>4677</v>
      </c>
      <c r="T25" s="32" t="s">
        <v>4678</v>
      </c>
      <c r="U25" s="32" t="s">
        <v>4679</v>
      </c>
      <c r="V25" s="63">
        <v>180</v>
      </c>
      <c r="W25" s="108">
        <v>51369</v>
      </c>
      <c r="X25" s="108">
        <v>39734</v>
      </c>
      <c r="Y25" s="63">
        <v>5514</v>
      </c>
      <c r="Z25" s="63">
        <v>146</v>
      </c>
      <c r="AA25" s="63">
        <v>154</v>
      </c>
      <c r="AB25" s="63">
        <v>90</v>
      </c>
      <c r="AC25" s="63">
        <v>26</v>
      </c>
      <c r="AD25" s="63">
        <v>29</v>
      </c>
      <c r="AE25" s="63">
        <v>0</v>
      </c>
      <c r="AF25" s="63">
        <v>29</v>
      </c>
      <c r="AG25" s="63">
        <v>4</v>
      </c>
      <c r="AH25" s="63">
        <v>0</v>
      </c>
      <c r="AI25" s="63">
        <v>4</v>
      </c>
      <c r="AJ25" s="63">
        <v>0</v>
      </c>
      <c r="AK25" s="63">
        <v>0</v>
      </c>
      <c r="AL25" s="63">
        <v>0</v>
      </c>
      <c r="AM25" s="189">
        <f>15.5*(AL25)</f>
        <v>0</v>
      </c>
      <c r="AN25" s="63">
        <v>7</v>
      </c>
      <c r="AO25" s="63">
        <v>0</v>
      </c>
      <c r="AP25" s="63">
        <v>7</v>
      </c>
      <c r="AQ25" s="189">
        <f>17.5*(AP25)</f>
        <v>122.5</v>
      </c>
      <c r="AR25" s="63">
        <v>0</v>
      </c>
      <c r="AS25" s="63">
        <v>3</v>
      </c>
      <c r="AT25" s="63">
        <v>3</v>
      </c>
      <c r="AU25" s="189">
        <f>24*(AT25)</f>
        <v>72</v>
      </c>
      <c r="AV25" s="63">
        <v>0</v>
      </c>
      <c r="AW25" s="63" t="s">
        <v>418</v>
      </c>
      <c r="AX25" s="63">
        <v>10</v>
      </c>
      <c r="AY25" s="63" t="s">
        <v>1001</v>
      </c>
      <c r="AZ25" s="63" t="s">
        <v>418</v>
      </c>
      <c r="BA25" s="63">
        <v>12</v>
      </c>
      <c r="BB25" s="64">
        <v>42399</v>
      </c>
      <c r="BC25" s="63">
        <f>IF(BB25="","",DAYS360(I25,BB25))</f>
        <v>0</v>
      </c>
      <c r="BD25" s="64">
        <v>42427</v>
      </c>
      <c r="BE25" s="64">
        <v>42447</v>
      </c>
      <c r="BF25" s="129">
        <f>IF(BE25="","",DAYS360(BD25,BE25))</f>
        <v>21</v>
      </c>
      <c r="BG25" s="63" t="s">
        <v>2105</v>
      </c>
      <c r="BH25" s="63">
        <v>122</v>
      </c>
      <c r="BI25" s="189">
        <f t="shared" si="99"/>
        <v>949</v>
      </c>
      <c r="BJ25" s="189">
        <f t="shared" si="99"/>
        <v>1001</v>
      </c>
      <c r="BK25" s="64">
        <v>42413</v>
      </c>
      <c r="BL25" s="64">
        <v>42426</v>
      </c>
      <c r="BM25" s="63" t="s">
        <v>1277</v>
      </c>
      <c r="BN25" s="64">
        <v>42412</v>
      </c>
      <c r="BO25" s="64">
        <v>42418</v>
      </c>
      <c r="BP25" s="63" t="s">
        <v>1277</v>
      </c>
      <c r="BQ25" s="64">
        <v>42448</v>
      </c>
      <c r="BR25" s="64">
        <v>42467</v>
      </c>
      <c r="BS25" s="129">
        <f>IF(BR25="","",DAYS360(BQ25,BR25))</f>
        <v>18</v>
      </c>
      <c r="BT25" s="63" t="s">
        <v>1277</v>
      </c>
      <c r="BU25" s="189">
        <f t="shared" si="86"/>
        <v>1496.5</v>
      </c>
      <c r="BV25" s="189">
        <f>10.25*(AA25)</f>
        <v>1578.5</v>
      </c>
      <c r="BW25" s="64">
        <v>42467</v>
      </c>
      <c r="BX25" s="64">
        <v>42475</v>
      </c>
      <c r="BY25" s="129">
        <f>IF(BX25="","",DAYS360(BW25,BX25))</f>
        <v>8</v>
      </c>
      <c r="BZ25" s="64">
        <v>42473</v>
      </c>
      <c r="CA25" s="64">
        <v>42481</v>
      </c>
      <c r="CB25" s="129">
        <f>IF(CA25="","",DAYS360(BZ25,CA25))</f>
        <v>8</v>
      </c>
      <c r="CC25" s="63" t="s">
        <v>4391</v>
      </c>
      <c r="CD25" s="189">
        <f t="shared" si="100"/>
        <v>438</v>
      </c>
      <c r="CE25" s="189">
        <f t="shared" si="100"/>
        <v>462</v>
      </c>
      <c r="CF25" s="64">
        <v>42481</v>
      </c>
      <c r="CG25" s="64">
        <v>42481</v>
      </c>
      <c r="CH25" s="64">
        <v>42481</v>
      </c>
      <c r="CI25" s="64">
        <v>42489</v>
      </c>
      <c r="CJ25" s="64">
        <v>42489</v>
      </c>
      <c r="CK25" s="64">
        <v>42490</v>
      </c>
      <c r="CL25" s="64">
        <v>42489</v>
      </c>
      <c r="CM25" s="129">
        <f>IF(CK25="","",DAYS360(CJ25,CK25))</f>
        <v>1</v>
      </c>
      <c r="CN25" s="129">
        <f>IF(CL25="","",DAYS360(CJ25,CL25))</f>
        <v>0</v>
      </c>
      <c r="CO25" s="63">
        <v>1</v>
      </c>
      <c r="CP25" s="64">
        <v>42501</v>
      </c>
      <c r="CQ25" s="63" t="s">
        <v>1001</v>
      </c>
      <c r="CR25" s="189">
        <v>0</v>
      </c>
      <c r="CS25" s="64">
        <v>42572</v>
      </c>
      <c r="CT25" s="129">
        <f>IF(CS25="","",DAYS360(I25,CS25))</f>
        <v>172</v>
      </c>
      <c r="CU25" s="63" t="s">
        <v>1001</v>
      </c>
      <c r="CV25" s="212">
        <v>42515</v>
      </c>
      <c r="CW25" s="63" t="s">
        <v>3922</v>
      </c>
      <c r="CX25" s="64">
        <v>42516</v>
      </c>
      <c r="CY25" s="63">
        <f>IF(CX25="","",DAYS360(M25,CX25))</f>
        <v>776</v>
      </c>
      <c r="CZ25" s="129">
        <f>IF(CX25="","",DAYS360(N25,CX25))</f>
        <v>212</v>
      </c>
      <c r="DA25" s="129">
        <f>IF(CX25="","",DAYS360(O25,CX25))</f>
        <v>118</v>
      </c>
      <c r="DB25" s="64">
        <v>42516</v>
      </c>
      <c r="DC25" s="64">
        <v>42516</v>
      </c>
      <c r="DD25" s="64">
        <v>42516</v>
      </c>
      <c r="DE25" s="64">
        <v>42516</v>
      </c>
      <c r="DF25" s="64">
        <v>42516</v>
      </c>
      <c r="DG25" s="64">
        <v>42516</v>
      </c>
      <c r="DH25" s="196"/>
      <c r="DI25" s="64">
        <v>42516</v>
      </c>
      <c r="DJ25" s="33" t="s">
        <v>4557</v>
      </c>
      <c r="DK25" s="189">
        <f>SUM(AM25+AQ25+AU25+BI25+BU25+CD25+CR25+1600)</f>
        <v>4678</v>
      </c>
      <c r="DL25" s="191">
        <f>SUM(AM25+AQ25+AU25+BJ25+BV25+CE25+CR25+1600)</f>
        <v>4836</v>
      </c>
    </row>
    <row r="26" spans="1:116" ht="28" customHeight="1">
      <c r="A26" s="63">
        <v>785</v>
      </c>
      <c r="B26" s="68" t="s">
        <v>4365</v>
      </c>
      <c r="C26" s="63" t="s">
        <v>1272</v>
      </c>
      <c r="D26" s="68" t="s">
        <v>4788</v>
      </c>
      <c r="E26" s="63" t="s">
        <v>570</v>
      </c>
      <c r="F26" s="63" t="s">
        <v>1001</v>
      </c>
      <c r="G26" s="63" t="s">
        <v>4047</v>
      </c>
      <c r="H26" s="63" t="s">
        <v>286</v>
      </c>
      <c r="I26" s="64">
        <v>42145</v>
      </c>
      <c r="J26" s="64">
        <v>42517</v>
      </c>
      <c r="K26" s="64">
        <v>42517</v>
      </c>
      <c r="L26" s="64">
        <v>42518</v>
      </c>
      <c r="M26" s="64">
        <v>39782</v>
      </c>
      <c r="N26" s="64">
        <v>41951</v>
      </c>
      <c r="O26" s="64">
        <v>42138</v>
      </c>
      <c r="P26" s="63" t="s">
        <v>1001</v>
      </c>
      <c r="Q26" s="63" t="s">
        <v>418</v>
      </c>
      <c r="R26" s="32" t="s">
        <v>1760</v>
      </c>
      <c r="S26" s="32" t="s">
        <v>4366</v>
      </c>
      <c r="T26" s="32" t="s">
        <v>4367</v>
      </c>
      <c r="U26" s="32" t="s">
        <v>4368</v>
      </c>
      <c r="V26" s="63">
        <v>320</v>
      </c>
      <c r="W26" s="108">
        <v>64053</v>
      </c>
      <c r="X26" s="108">
        <v>46019</v>
      </c>
      <c r="Y26" s="108">
        <v>16254</v>
      </c>
      <c r="Z26" s="63">
        <v>260</v>
      </c>
      <c r="AA26" s="63">
        <v>234</v>
      </c>
      <c r="AB26" s="63">
        <v>114</v>
      </c>
      <c r="AC26" s="63">
        <v>80</v>
      </c>
      <c r="AD26" s="63">
        <v>29</v>
      </c>
      <c r="AE26" s="63">
        <v>49</v>
      </c>
      <c r="AF26" s="63">
        <v>78</v>
      </c>
      <c r="AG26" s="63">
        <v>0</v>
      </c>
      <c r="AH26" s="63">
        <v>0</v>
      </c>
      <c r="AI26" s="63">
        <v>0</v>
      </c>
      <c r="AJ26" s="63">
        <v>0</v>
      </c>
      <c r="AK26" s="63">
        <v>0</v>
      </c>
      <c r="AL26" s="63">
        <v>0</v>
      </c>
      <c r="AM26" s="189">
        <f>15.5*(AL26)</f>
        <v>0</v>
      </c>
      <c r="AN26" s="63">
        <v>19</v>
      </c>
      <c r="AO26" s="63">
        <v>21</v>
      </c>
      <c r="AP26" s="63">
        <v>40</v>
      </c>
      <c r="AQ26" s="189">
        <f>17.5*(AP26)</f>
        <v>700</v>
      </c>
      <c r="AR26" s="63">
        <v>7</v>
      </c>
      <c r="AS26" s="63">
        <v>3</v>
      </c>
      <c r="AT26" s="63">
        <v>10</v>
      </c>
      <c r="AU26" s="189">
        <f>24*(AT26)</f>
        <v>240</v>
      </c>
      <c r="AV26" s="63">
        <v>0</v>
      </c>
      <c r="AW26" s="63" t="s">
        <v>1001</v>
      </c>
      <c r="AX26" s="63">
        <v>2</v>
      </c>
      <c r="AY26" s="63" t="s">
        <v>1001</v>
      </c>
      <c r="AZ26" s="63" t="s">
        <v>1001</v>
      </c>
      <c r="BA26" s="63">
        <v>0</v>
      </c>
      <c r="BB26" s="64">
        <v>42146</v>
      </c>
      <c r="BC26" s="129">
        <f>IF(BB26="","",DAYS360(I26,BB26))</f>
        <v>1</v>
      </c>
      <c r="BD26" s="64">
        <v>42228</v>
      </c>
      <c r="BE26" s="64">
        <v>42290</v>
      </c>
      <c r="BF26" s="129">
        <f>IF(BE26="","",DAYS360(BD26,BE26))</f>
        <v>61</v>
      </c>
      <c r="BG26" s="63" t="s">
        <v>4278</v>
      </c>
      <c r="BH26" s="63">
        <v>210</v>
      </c>
      <c r="BI26" s="189">
        <f t="shared" si="99"/>
        <v>1690</v>
      </c>
      <c r="BJ26" s="189">
        <f t="shared" si="99"/>
        <v>1521</v>
      </c>
      <c r="BK26" s="64">
        <v>42174</v>
      </c>
      <c r="BL26" s="64">
        <v>42193</v>
      </c>
      <c r="BM26" s="63" t="s">
        <v>1277</v>
      </c>
      <c r="BN26" s="64">
        <v>42153</v>
      </c>
      <c r="BO26" s="64">
        <v>42158</v>
      </c>
      <c r="BP26" s="63" t="s">
        <v>1277</v>
      </c>
      <c r="BQ26" s="64">
        <v>42293</v>
      </c>
      <c r="BR26" s="64">
        <v>42308</v>
      </c>
      <c r="BS26" s="129">
        <f>IF(BR26="","",DAYS360(BQ26,BR26))</f>
        <v>14</v>
      </c>
      <c r="BT26" s="63" t="s">
        <v>1277</v>
      </c>
      <c r="BU26" s="189">
        <f t="shared" si="86"/>
        <v>2665</v>
      </c>
      <c r="BV26" s="189">
        <f>10.25*(AA26)</f>
        <v>2398.5</v>
      </c>
      <c r="BW26" s="64">
        <v>42308</v>
      </c>
      <c r="BX26" s="64">
        <v>42386</v>
      </c>
      <c r="BY26" s="129">
        <f>IF(BX26="","",DAYS360(BW26,BX26))</f>
        <v>77</v>
      </c>
      <c r="BZ26" s="64">
        <v>42315</v>
      </c>
      <c r="CA26" s="64">
        <v>42325</v>
      </c>
      <c r="CB26" s="129">
        <f>IF(CA26="","",DAYS360(BZ26,CA26))</f>
        <v>10</v>
      </c>
      <c r="CC26" s="63" t="s">
        <v>4418</v>
      </c>
      <c r="CD26" s="189">
        <f t="shared" si="100"/>
        <v>780</v>
      </c>
      <c r="CE26" s="189">
        <f t="shared" si="100"/>
        <v>702</v>
      </c>
      <c r="CF26" s="64">
        <v>42397</v>
      </c>
      <c r="CG26" s="64">
        <v>42399</v>
      </c>
      <c r="CH26" s="64">
        <v>42399</v>
      </c>
      <c r="CI26" s="64">
        <v>42403</v>
      </c>
      <c r="CJ26" s="64">
        <v>42419</v>
      </c>
      <c r="CK26" s="64">
        <v>42510</v>
      </c>
      <c r="CL26" s="64">
        <v>42420</v>
      </c>
      <c r="CM26" s="129">
        <f>IF(CK26="","",DAYS360(CJ26,CK26))</f>
        <v>91</v>
      </c>
      <c r="CN26" s="129">
        <f>IF(CL26="","",DAYS360(CJ26,CL26))</f>
        <v>1</v>
      </c>
      <c r="CO26" s="63">
        <v>1</v>
      </c>
      <c r="CP26" s="64">
        <v>42510</v>
      </c>
      <c r="CQ26" s="63" t="s">
        <v>1001</v>
      </c>
      <c r="CR26" s="189">
        <v>0</v>
      </c>
      <c r="CS26" s="64">
        <v>42510</v>
      </c>
      <c r="CT26" s="129">
        <f>IF(CS26="","",DAYS360(I26,CS26))</f>
        <v>359</v>
      </c>
      <c r="CU26" s="63" t="s">
        <v>418</v>
      </c>
      <c r="CV26" s="69">
        <v>42517</v>
      </c>
      <c r="CW26" s="63" t="s">
        <v>4418</v>
      </c>
      <c r="CX26" s="64">
        <v>42518</v>
      </c>
      <c r="CY26" s="129">
        <f>IF(CX26="","",DAYS360(M26,CX26))</f>
        <v>2698</v>
      </c>
      <c r="CZ26" s="129">
        <f>IF(CX26="","",DAYS360(N26,CX26))</f>
        <v>560</v>
      </c>
      <c r="DA26" s="129">
        <f>IF(CX26="","",DAYS360(O26,CX26))</f>
        <v>374</v>
      </c>
      <c r="DB26" s="64">
        <v>42518</v>
      </c>
      <c r="DC26" s="64">
        <v>42518</v>
      </c>
      <c r="DD26" s="64">
        <v>42518</v>
      </c>
      <c r="DE26" s="64">
        <v>42518</v>
      </c>
      <c r="DF26" s="64">
        <v>42518</v>
      </c>
      <c r="DG26" s="64">
        <v>42518</v>
      </c>
      <c r="DH26" s="196"/>
      <c r="DI26" s="64">
        <v>42518</v>
      </c>
      <c r="DJ26" s="33" t="s">
        <v>4781</v>
      </c>
      <c r="DK26" s="189">
        <f>SUM(AM26+AQ26+AU26+BI26+BU26+CD26+CR26+1600)</f>
        <v>7675</v>
      </c>
      <c r="DL26" s="191">
        <f>SUM(AM26+AQ26+AU26+BJ26+BV26+CE26+CR26+1600)</f>
        <v>7161.5</v>
      </c>
    </row>
    <row r="27" spans="1:116" ht="28" customHeight="1">
      <c r="A27" s="63">
        <v>846</v>
      </c>
      <c r="B27" s="199" t="s">
        <v>4734</v>
      </c>
      <c r="C27" s="63" t="s">
        <v>1272</v>
      </c>
      <c r="D27" s="68" t="s">
        <v>4787</v>
      </c>
      <c r="E27" s="63" t="s">
        <v>570</v>
      </c>
      <c r="F27" s="68" t="s">
        <v>418</v>
      </c>
      <c r="G27" s="68" t="s">
        <v>4047</v>
      </c>
      <c r="H27" s="68" t="s">
        <v>286</v>
      </c>
      <c r="I27" s="64">
        <v>42451</v>
      </c>
      <c r="J27" s="64">
        <v>42518</v>
      </c>
      <c r="K27" s="64">
        <v>42518</v>
      </c>
      <c r="L27" s="64">
        <v>42522</v>
      </c>
      <c r="M27" s="64">
        <v>41213</v>
      </c>
      <c r="N27" s="64">
        <v>42298</v>
      </c>
      <c r="O27" s="64">
        <v>42445</v>
      </c>
      <c r="P27" s="63" t="s">
        <v>1001</v>
      </c>
      <c r="Q27" s="63" t="s">
        <v>418</v>
      </c>
      <c r="R27" s="32" t="s">
        <v>2419</v>
      </c>
      <c r="S27" s="32" t="s">
        <v>4735</v>
      </c>
      <c r="T27" s="32" t="s">
        <v>4736</v>
      </c>
      <c r="U27" s="32" t="s">
        <v>4737</v>
      </c>
      <c r="V27" s="63">
        <v>229</v>
      </c>
      <c r="W27" s="108">
        <v>64784</v>
      </c>
      <c r="X27" s="108">
        <v>51859</v>
      </c>
      <c r="Y27" s="63">
        <v>6072</v>
      </c>
      <c r="Z27" s="63">
        <v>186</v>
      </c>
      <c r="AA27" s="63">
        <v>184</v>
      </c>
      <c r="AB27" s="63">
        <v>114</v>
      </c>
      <c r="AC27" s="63">
        <v>30</v>
      </c>
      <c r="AD27" s="63">
        <v>27</v>
      </c>
      <c r="AE27" s="63">
        <v>0</v>
      </c>
      <c r="AF27" s="63">
        <v>27</v>
      </c>
      <c r="AG27" s="63">
        <v>0</v>
      </c>
      <c r="AH27" s="63">
        <v>0</v>
      </c>
      <c r="AI27" s="63">
        <v>0</v>
      </c>
      <c r="AJ27" s="63">
        <v>0</v>
      </c>
      <c r="AK27" s="63">
        <v>0</v>
      </c>
      <c r="AL27" s="63">
        <v>0</v>
      </c>
      <c r="AM27" s="189">
        <f>15.5*(AL27)</f>
        <v>0</v>
      </c>
      <c r="AN27" s="63">
        <v>16</v>
      </c>
      <c r="AO27" s="63">
        <v>0</v>
      </c>
      <c r="AP27" s="63">
        <v>16</v>
      </c>
      <c r="AQ27" s="189">
        <f>17.5*(AP27)</f>
        <v>280</v>
      </c>
      <c r="AR27" s="63">
        <v>1</v>
      </c>
      <c r="AS27" s="63">
        <v>0</v>
      </c>
      <c r="AT27" s="63">
        <v>1</v>
      </c>
      <c r="AU27" s="189">
        <f>24*(AT27)</f>
        <v>24</v>
      </c>
      <c r="AV27" s="63">
        <v>1</v>
      </c>
      <c r="AW27" s="63" t="s">
        <v>1001</v>
      </c>
      <c r="AX27" s="63">
        <v>7</v>
      </c>
      <c r="AY27" s="63" t="s">
        <v>1001</v>
      </c>
      <c r="AZ27" s="63" t="s">
        <v>418</v>
      </c>
      <c r="BA27" s="63">
        <v>2</v>
      </c>
      <c r="BB27" s="64">
        <v>42451</v>
      </c>
      <c r="BC27" s="63">
        <f>IF(BB27="","",DAYS360(I27,BB27))</f>
        <v>0</v>
      </c>
      <c r="BD27" s="64">
        <v>42459</v>
      </c>
      <c r="BE27" s="64">
        <v>42467</v>
      </c>
      <c r="BF27" s="63">
        <f>IF(BE27="","",DAYS360(BD27,BE27))</f>
        <v>8</v>
      </c>
      <c r="BG27" s="63" t="s">
        <v>4278</v>
      </c>
      <c r="BH27" s="63">
        <v>136</v>
      </c>
      <c r="BI27" s="189">
        <f>6.5*(Z27)</f>
        <v>1209</v>
      </c>
      <c r="BJ27" s="189">
        <f>6.5*(AA27)</f>
        <v>1196</v>
      </c>
      <c r="BK27" s="64">
        <v>42453</v>
      </c>
      <c r="BL27" s="64">
        <v>42462</v>
      </c>
      <c r="BM27" s="63" t="s">
        <v>1277</v>
      </c>
      <c r="BN27" s="64">
        <v>42452</v>
      </c>
      <c r="BO27" s="64">
        <v>42454</v>
      </c>
      <c r="BP27" s="63" t="s">
        <v>1277</v>
      </c>
      <c r="BQ27" s="64">
        <v>42475</v>
      </c>
      <c r="BR27" s="64">
        <v>42486</v>
      </c>
      <c r="BS27" s="63">
        <f>IF(BR27="","",DAYS360(BQ27,BR27))</f>
        <v>11</v>
      </c>
      <c r="BT27" s="63" t="s">
        <v>1277</v>
      </c>
      <c r="BU27" s="189">
        <f t="shared" si="86"/>
        <v>1906.5</v>
      </c>
      <c r="BV27" s="189">
        <f>10.25*(AA27)</f>
        <v>1886</v>
      </c>
      <c r="BW27" s="64">
        <v>42487</v>
      </c>
      <c r="BX27" s="64">
        <v>42493</v>
      </c>
      <c r="BY27" s="63">
        <f>IF(BX27="","",DAYS360(BW27,BX27))</f>
        <v>6</v>
      </c>
      <c r="BZ27" s="64">
        <v>42487</v>
      </c>
      <c r="CA27" s="64">
        <v>42490</v>
      </c>
      <c r="CB27" s="129">
        <f>IF(CA27="","",DAYS360(BZ27,CA27))</f>
        <v>3</v>
      </c>
      <c r="CC27" s="63" t="s">
        <v>3701</v>
      </c>
      <c r="CD27" s="189">
        <f>3*(Z27)</f>
        <v>558</v>
      </c>
      <c r="CE27" s="189">
        <f>3*(AA27)</f>
        <v>552</v>
      </c>
      <c r="CF27" s="64">
        <v>42494</v>
      </c>
      <c r="CG27" s="64">
        <v>42494</v>
      </c>
      <c r="CH27" s="64">
        <v>42494</v>
      </c>
      <c r="CI27" s="64">
        <v>42487</v>
      </c>
      <c r="CJ27" s="64">
        <v>42487</v>
      </c>
      <c r="CK27" s="64">
        <v>42514</v>
      </c>
      <c r="CL27" s="64">
        <v>42500</v>
      </c>
      <c r="CM27" s="129">
        <f>IF(CK27="","",DAYS360(CJ27,CK27))</f>
        <v>27</v>
      </c>
      <c r="CN27" s="129">
        <f>IF(CL27="","",DAYS360(CJ27,CL27))</f>
        <v>13</v>
      </c>
      <c r="CO27" s="63">
        <v>4</v>
      </c>
      <c r="CP27" s="64">
        <v>42514</v>
      </c>
      <c r="CQ27" s="63" t="s">
        <v>1001</v>
      </c>
      <c r="CR27" s="189">
        <v>0</v>
      </c>
      <c r="CS27" s="64">
        <v>42514</v>
      </c>
      <c r="CT27" s="63">
        <f>IF(CS27="","",DAYS360(I27,CS27))</f>
        <v>62</v>
      </c>
      <c r="CU27" s="63" t="s">
        <v>1001</v>
      </c>
      <c r="CV27" s="64">
        <v>42518</v>
      </c>
      <c r="CW27" s="63" t="s">
        <v>3922</v>
      </c>
      <c r="CX27" s="64">
        <v>42522</v>
      </c>
      <c r="CY27" s="63">
        <f>IF(CX27="","",DAYS360(M27,CX27))</f>
        <v>1291</v>
      </c>
      <c r="CZ27" s="63">
        <f>IF(CX27="","",DAYS360(N27,CX27))</f>
        <v>220</v>
      </c>
      <c r="DA27" s="63">
        <f>IF(CX27="","",DAYS360(O27,CX27))</f>
        <v>75</v>
      </c>
      <c r="DB27" s="64">
        <v>42522</v>
      </c>
      <c r="DC27" s="64">
        <v>42522</v>
      </c>
      <c r="DD27" s="64">
        <v>42522</v>
      </c>
      <c r="DE27" s="64">
        <v>42522</v>
      </c>
      <c r="DF27" s="64">
        <v>42522</v>
      </c>
      <c r="DG27" s="64">
        <v>42522</v>
      </c>
      <c r="DH27" s="196"/>
      <c r="DI27" s="64">
        <v>42522</v>
      </c>
      <c r="DJ27" s="33" t="s">
        <v>4738</v>
      </c>
      <c r="DK27" s="189">
        <f>SUM(AM27+AQ27+AU27+BI27+BU27+CD27+CR27+1600)</f>
        <v>5577.5</v>
      </c>
      <c r="DL27" s="191">
        <f>SUM(AM27+AQ27+AU27+BJ27+BV27+CE27+CR27+1600)</f>
        <v>5538</v>
      </c>
    </row>
    <row r="28" spans="1:116" ht="28" customHeight="1">
      <c r="A28" s="63">
        <v>784</v>
      </c>
      <c r="B28" s="68" t="s">
        <v>4361</v>
      </c>
      <c r="C28" s="63" t="s">
        <v>4297</v>
      </c>
      <c r="D28" s="68" t="s">
        <v>4809</v>
      </c>
      <c r="E28" s="63" t="s">
        <v>570</v>
      </c>
      <c r="F28" s="63" t="s">
        <v>1001</v>
      </c>
      <c r="G28" s="63" t="s">
        <v>4047</v>
      </c>
      <c r="H28" s="63" t="s">
        <v>286</v>
      </c>
      <c r="I28" s="64">
        <v>42143</v>
      </c>
      <c r="J28" s="64">
        <v>42244</v>
      </c>
      <c r="K28" s="64">
        <v>42529</v>
      </c>
      <c r="L28" s="64">
        <v>42531</v>
      </c>
      <c r="M28" s="64">
        <v>39660</v>
      </c>
      <c r="N28" s="64">
        <v>41968</v>
      </c>
      <c r="O28" s="64">
        <v>42124</v>
      </c>
      <c r="P28" s="63" t="s">
        <v>1001</v>
      </c>
      <c r="Q28" s="63" t="s">
        <v>1001</v>
      </c>
      <c r="R28" s="32" t="s">
        <v>2175</v>
      </c>
      <c r="S28" s="32" t="s">
        <v>4362</v>
      </c>
      <c r="T28" s="32" t="s">
        <v>4363</v>
      </c>
      <c r="U28" s="32" t="s">
        <v>4364</v>
      </c>
      <c r="V28" s="63">
        <v>150</v>
      </c>
      <c r="W28" s="108">
        <v>31884</v>
      </c>
      <c r="X28" s="108">
        <v>18365</v>
      </c>
      <c r="Y28" s="63">
        <v>8612</v>
      </c>
      <c r="Z28" s="63">
        <v>121</v>
      </c>
      <c r="AA28" s="63">
        <v>120</v>
      </c>
      <c r="AB28" s="63">
        <v>60</v>
      </c>
      <c r="AC28" s="63">
        <v>26</v>
      </c>
      <c r="AD28" s="63">
        <v>33</v>
      </c>
      <c r="AE28" s="63">
        <v>9</v>
      </c>
      <c r="AF28" s="63">
        <v>42</v>
      </c>
      <c r="AG28" s="63">
        <v>0</v>
      </c>
      <c r="AH28" s="63">
        <v>0</v>
      </c>
      <c r="AI28" s="63">
        <v>0</v>
      </c>
      <c r="AJ28" s="63">
        <v>0</v>
      </c>
      <c r="AK28" s="63">
        <v>0</v>
      </c>
      <c r="AL28" s="63">
        <v>0</v>
      </c>
      <c r="AM28" s="189">
        <f>15.5*(AL28)</f>
        <v>0</v>
      </c>
      <c r="AN28" s="63">
        <v>6</v>
      </c>
      <c r="AO28" s="63">
        <v>0</v>
      </c>
      <c r="AP28" s="63">
        <v>6</v>
      </c>
      <c r="AQ28" s="189">
        <f>17.5*(AP28)</f>
        <v>105</v>
      </c>
      <c r="AR28" s="63">
        <v>5</v>
      </c>
      <c r="AS28" s="63">
        <v>0</v>
      </c>
      <c r="AT28" s="63">
        <v>5</v>
      </c>
      <c r="AU28" s="189">
        <f>24*(AT28)</f>
        <v>120</v>
      </c>
      <c r="AV28" s="63">
        <v>0</v>
      </c>
      <c r="AW28" s="63" t="s">
        <v>1001</v>
      </c>
      <c r="AX28" s="63">
        <v>3</v>
      </c>
      <c r="AY28" s="63" t="s">
        <v>1001</v>
      </c>
      <c r="AZ28" s="63" t="s">
        <v>418</v>
      </c>
      <c r="BA28" s="63">
        <v>2</v>
      </c>
      <c r="BB28" s="64">
        <v>42144</v>
      </c>
      <c r="BC28" s="129">
        <f>IF(BB28="","",DAYS360(I28,BB28))</f>
        <v>1</v>
      </c>
      <c r="BD28" s="64">
        <v>42185</v>
      </c>
      <c r="BE28" s="64">
        <v>42188</v>
      </c>
      <c r="BF28" s="129">
        <f>IF(BE28="","",DAYS360(BD28,BE28))</f>
        <v>3</v>
      </c>
      <c r="BG28" s="63" t="s">
        <v>2105</v>
      </c>
      <c r="BH28" s="63">
        <v>48</v>
      </c>
      <c r="BI28" s="189">
        <f>6.5*(Z28)</f>
        <v>786.5</v>
      </c>
      <c r="BJ28" s="189">
        <f>6.5*(AA28)</f>
        <v>780</v>
      </c>
      <c r="BK28" s="64">
        <v>42151</v>
      </c>
      <c r="BL28" s="64">
        <v>42160</v>
      </c>
      <c r="BM28" s="63" t="s">
        <v>1277</v>
      </c>
      <c r="BN28" s="64">
        <v>42151</v>
      </c>
      <c r="BO28" s="64">
        <v>42157</v>
      </c>
      <c r="BP28" s="63" t="s">
        <v>1277</v>
      </c>
      <c r="BQ28" s="64">
        <v>42193</v>
      </c>
      <c r="BR28" s="64">
        <v>42202</v>
      </c>
      <c r="BS28" s="129">
        <f>IF(BR28="","",DAYS360(BQ28,BR28))</f>
        <v>9</v>
      </c>
      <c r="BT28" s="63" t="s">
        <v>1277</v>
      </c>
      <c r="BU28" s="189">
        <f t="shared" si="86"/>
        <v>1240.25</v>
      </c>
      <c r="BV28" s="189">
        <f>10.25*(AA28)</f>
        <v>1230</v>
      </c>
      <c r="BW28" s="64">
        <v>42202</v>
      </c>
      <c r="BX28" s="64">
        <v>42224</v>
      </c>
      <c r="BY28" s="129">
        <f>IF(BX28="","",DAYS360(BW28,BX28))</f>
        <v>21</v>
      </c>
      <c r="BZ28" s="64">
        <v>42209</v>
      </c>
      <c r="CA28" s="64">
        <v>42215</v>
      </c>
      <c r="CB28" s="129">
        <f>IF(CA28="","",DAYS360(BZ28,CA28))</f>
        <v>6</v>
      </c>
      <c r="CC28" s="63" t="s">
        <v>3550</v>
      </c>
      <c r="CD28" s="189">
        <f>3*(Z28)</f>
        <v>363</v>
      </c>
      <c r="CE28" s="189">
        <f>3*(AA28)</f>
        <v>360</v>
      </c>
      <c r="CF28" s="64">
        <v>42230</v>
      </c>
      <c r="CG28" s="64">
        <v>42230</v>
      </c>
      <c r="CH28" s="64">
        <v>42230</v>
      </c>
      <c r="CI28" s="64">
        <v>42234</v>
      </c>
      <c r="CJ28" s="64">
        <v>42234</v>
      </c>
      <c r="CK28" s="64">
        <v>42236</v>
      </c>
      <c r="CL28" s="64">
        <v>42244</v>
      </c>
      <c r="CM28" s="129">
        <f>IF(CK28="","",DAYS360(CJ28,CK28))</f>
        <v>2</v>
      </c>
      <c r="CN28" s="129">
        <f>IF(CL28="","",DAYS360(CJ28,CL28))</f>
        <v>10</v>
      </c>
      <c r="CO28" s="63">
        <v>2</v>
      </c>
      <c r="CP28" s="64">
        <v>42244</v>
      </c>
      <c r="CQ28" s="63" t="s">
        <v>1001</v>
      </c>
      <c r="CR28" s="189">
        <v>0</v>
      </c>
      <c r="CS28" s="64">
        <v>42529</v>
      </c>
      <c r="CT28" s="129">
        <f>IF(CS28="","",DAYS360(I28,CS28))</f>
        <v>379</v>
      </c>
      <c r="CU28" s="63" t="s">
        <v>418</v>
      </c>
      <c r="CV28" s="64">
        <v>42529</v>
      </c>
      <c r="CW28" s="63" t="s">
        <v>3701</v>
      </c>
      <c r="CX28" s="64">
        <v>42531</v>
      </c>
      <c r="CY28" s="129">
        <f>IF(CX28="","",DAYS360(M28,CX28))</f>
        <v>2830</v>
      </c>
      <c r="CZ28" s="129">
        <f>IF(CX28="","",DAYS360(N28,CX28))</f>
        <v>555</v>
      </c>
      <c r="DA28" s="129">
        <f>IF(CX28="","",DAYS360(O28,CX28))</f>
        <v>400</v>
      </c>
      <c r="DB28" s="64">
        <v>42531</v>
      </c>
      <c r="DC28" s="64">
        <v>42531</v>
      </c>
      <c r="DD28" s="64">
        <v>42531</v>
      </c>
      <c r="DE28" s="64">
        <v>42531</v>
      </c>
      <c r="DF28" s="64">
        <v>42531</v>
      </c>
      <c r="DG28" s="64">
        <v>42531</v>
      </c>
      <c r="DH28" s="196"/>
      <c r="DI28" s="64">
        <v>42531</v>
      </c>
      <c r="DJ28" s="33" t="s">
        <v>3886</v>
      </c>
      <c r="DK28" s="189">
        <f>SUM(AM28+AQ28+AU28+BI28+BU28+CD28+CR28+1600)</f>
        <v>4214.75</v>
      </c>
      <c r="DL28" s="191">
        <f>SUM(AM28+AQ28+AU28+BJ28+BV28+CE28+CR28+1600)</f>
        <v>4195</v>
      </c>
    </row>
    <row r="29" spans="1:116" ht="28" customHeight="1">
      <c r="A29" s="63">
        <v>804</v>
      </c>
      <c r="B29" s="68" t="s">
        <v>4494</v>
      </c>
      <c r="C29" s="63" t="s">
        <v>4477</v>
      </c>
      <c r="D29" s="68" t="s">
        <v>4844</v>
      </c>
      <c r="E29" s="63" t="s">
        <v>428</v>
      </c>
      <c r="F29" s="63" t="s">
        <v>1001</v>
      </c>
      <c r="G29" s="63" t="s">
        <v>4047</v>
      </c>
      <c r="H29" s="63" t="s">
        <v>286</v>
      </c>
      <c r="I29" s="64">
        <v>42251</v>
      </c>
      <c r="J29" s="64">
        <v>42346</v>
      </c>
      <c r="K29" s="64">
        <v>42539</v>
      </c>
      <c r="L29" s="64">
        <v>42542</v>
      </c>
      <c r="M29" s="64">
        <v>39721</v>
      </c>
      <c r="N29" s="64">
        <v>42042</v>
      </c>
      <c r="O29" s="64">
        <v>42248</v>
      </c>
      <c r="P29" s="63" t="s">
        <v>1001</v>
      </c>
      <c r="Q29" s="63" t="s">
        <v>418</v>
      </c>
      <c r="R29" s="32" t="s">
        <v>1263</v>
      </c>
      <c r="S29" s="32" t="s">
        <v>4495</v>
      </c>
      <c r="T29" s="32" t="s">
        <v>4496</v>
      </c>
      <c r="U29" s="32" t="s">
        <v>4531</v>
      </c>
      <c r="V29" s="63">
        <v>124</v>
      </c>
      <c r="W29" s="108">
        <v>23802</v>
      </c>
      <c r="X29" s="108">
        <v>20203</v>
      </c>
      <c r="Y29" s="63">
        <v>1773</v>
      </c>
      <c r="Z29" s="63">
        <v>106</v>
      </c>
      <c r="AA29" s="63">
        <v>120</v>
      </c>
      <c r="AB29" s="63">
        <v>56</v>
      </c>
      <c r="AC29" s="63">
        <v>28</v>
      </c>
      <c r="AD29" s="63">
        <v>22</v>
      </c>
      <c r="AE29" s="63">
        <v>4</v>
      </c>
      <c r="AF29" s="63">
        <v>26</v>
      </c>
      <c r="AG29" s="63">
        <v>0</v>
      </c>
      <c r="AH29" s="63">
        <v>0</v>
      </c>
      <c r="AI29" s="63">
        <v>0</v>
      </c>
      <c r="AJ29" s="63">
        <v>0</v>
      </c>
      <c r="AK29" s="63">
        <v>1</v>
      </c>
      <c r="AL29" s="63">
        <v>1</v>
      </c>
      <c r="AM29" s="189">
        <f t="shared" ref="AM29" si="101">15.5*(AL29)</f>
        <v>15.5</v>
      </c>
      <c r="AN29" s="63">
        <v>7</v>
      </c>
      <c r="AO29" s="63">
        <v>6</v>
      </c>
      <c r="AP29" s="63">
        <v>13</v>
      </c>
      <c r="AQ29" s="189">
        <f t="shared" ref="AQ29" si="102">17.5*(AP29)</f>
        <v>227.5</v>
      </c>
      <c r="AR29" s="63">
        <v>20</v>
      </c>
      <c r="AS29" s="63">
        <v>20</v>
      </c>
      <c r="AT29" s="63">
        <v>40</v>
      </c>
      <c r="AU29" s="189">
        <f t="shared" ref="AU29" si="103">24*(AT29)</f>
        <v>960</v>
      </c>
      <c r="AV29" s="63">
        <v>0</v>
      </c>
      <c r="AW29" s="63" t="s">
        <v>1001</v>
      </c>
      <c r="AX29" s="63">
        <v>6</v>
      </c>
      <c r="AY29" s="63" t="s">
        <v>1001</v>
      </c>
      <c r="AZ29" s="63" t="s">
        <v>418</v>
      </c>
      <c r="BA29" s="63">
        <v>4</v>
      </c>
      <c r="BB29" s="64">
        <v>42252</v>
      </c>
      <c r="BC29" s="129">
        <f t="shared" ref="BC29" si="104">IF(BB29="","",DAYS360(I29,BB29))</f>
        <v>1</v>
      </c>
      <c r="BD29" s="64">
        <v>42271</v>
      </c>
      <c r="BE29" s="64">
        <v>42280</v>
      </c>
      <c r="BF29" s="129">
        <f t="shared" ref="BF29" si="105">IF(BE29="","",DAYS360(BD29,BE29))</f>
        <v>9</v>
      </c>
      <c r="BG29" s="63" t="s">
        <v>1010</v>
      </c>
      <c r="BH29" s="63">
        <v>73</v>
      </c>
      <c r="BI29" s="189">
        <f t="shared" ref="BI29:BJ29" si="106">6.5*(Z29)</f>
        <v>689</v>
      </c>
      <c r="BJ29" s="189">
        <f t="shared" si="106"/>
        <v>780</v>
      </c>
      <c r="BK29" s="64">
        <v>42265</v>
      </c>
      <c r="BL29" s="64">
        <v>42278</v>
      </c>
      <c r="BM29" s="63" t="s">
        <v>1277</v>
      </c>
      <c r="BN29" s="64">
        <v>42257</v>
      </c>
      <c r="BO29" s="64">
        <v>42258</v>
      </c>
      <c r="BP29" s="63" t="s">
        <v>1277</v>
      </c>
      <c r="BQ29" s="64">
        <v>42284</v>
      </c>
      <c r="BR29" s="64">
        <v>42293</v>
      </c>
      <c r="BS29" s="129">
        <f t="shared" ref="BS29" si="107">IF(BR29="","",DAYS360(BQ29,BR29))</f>
        <v>9</v>
      </c>
      <c r="BT29" s="63" t="s">
        <v>1277</v>
      </c>
      <c r="BU29" s="189">
        <f t="shared" si="86"/>
        <v>1086.5</v>
      </c>
      <c r="BV29" s="189">
        <f t="shared" si="86"/>
        <v>1230</v>
      </c>
      <c r="BW29" s="64">
        <v>42294</v>
      </c>
      <c r="BX29" s="64">
        <v>42320</v>
      </c>
      <c r="BY29" s="129">
        <f t="shared" ref="BY29" si="108">IF(BX29="","",DAYS360(BW29,BX29))</f>
        <v>25</v>
      </c>
      <c r="BZ29" s="64">
        <v>42297</v>
      </c>
      <c r="CA29" s="64">
        <v>42304</v>
      </c>
      <c r="CB29" s="129">
        <f t="shared" ref="CB29" si="109">IF(CA29="","",DAYS360(BZ29,CA29))</f>
        <v>7</v>
      </c>
      <c r="CC29" s="63" t="s">
        <v>3701</v>
      </c>
      <c r="CD29" s="189">
        <f t="shared" ref="CD29:CE29" si="110">3*(Z29)</f>
        <v>318</v>
      </c>
      <c r="CE29" s="189">
        <f t="shared" si="110"/>
        <v>360</v>
      </c>
      <c r="CF29" s="64">
        <v>42321</v>
      </c>
      <c r="CG29" s="64">
        <v>42321</v>
      </c>
      <c r="CH29" s="64">
        <v>42321</v>
      </c>
      <c r="CI29" s="64">
        <v>42327</v>
      </c>
      <c r="CJ29" s="64">
        <v>42328</v>
      </c>
      <c r="CK29" s="64">
        <v>42341</v>
      </c>
      <c r="CL29" s="64">
        <v>42329</v>
      </c>
      <c r="CM29" s="129">
        <f t="shared" ref="CM29" si="111">IF(CK29="","",DAYS360(CJ29,CK29))</f>
        <v>13</v>
      </c>
      <c r="CN29" s="129">
        <f t="shared" ref="CN29" si="112">IF(CL29="","",DAYS360(CJ29,CL29))</f>
        <v>1</v>
      </c>
      <c r="CO29" s="63">
        <v>1</v>
      </c>
      <c r="CP29" s="64">
        <v>42346</v>
      </c>
      <c r="CQ29" s="64" t="s">
        <v>1001</v>
      </c>
      <c r="CR29" s="189">
        <v>0</v>
      </c>
      <c r="CS29" s="64">
        <v>42538</v>
      </c>
      <c r="CT29" s="129">
        <f t="shared" ref="CT29" si="113">IF(CS29="","",DAYS360(I29,CS29))</f>
        <v>283</v>
      </c>
      <c r="CU29" s="63" t="s">
        <v>418</v>
      </c>
      <c r="CV29" s="64">
        <v>42539</v>
      </c>
      <c r="CW29" s="63" t="s">
        <v>4278</v>
      </c>
      <c r="CX29" s="64">
        <v>42542</v>
      </c>
      <c r="CY29" s="129">
        <f t="shared" ref="CY29" si="114">IF(CX29="","",DAYS360(M29,CX29))</f>
        <v>2781</v>
      </c>
      <c r="CZ29" s="129">
        <f t="shared" ref="CZ29" si="115">IF(CX29="","",DAYS360(N29,CX29))</f>
        <v>494</v>
      </c>
      <c r="DA29" s="129">
        <f t="shared" ref="DA29" si="116">IF(CX29="","",DAYS360(O29,CX29))</f>
        <v>290</v>
      </c>
      <c r="DB29" s="64">
        <v>42542</v>
      </c>
      <c r="DC29" s="64">
        <v>42542</v>
      </c>
      <c r="DD29" s="64">
        <v>42542</v>
      </c>
      <c r="DE29" s="64">
        <v>42542</v>
      </c>
      <c r="DF29" s="64">
        <v>42542</v>
      </c>
      <c r="DG29" s="64">
        <v>42542</v>
      </c>
      <c r="DH29" s="196"/>
      <c r="DI29" s="64">
        <v>42542</v>
      </c>
      <c r="DJ29" s="33" t="s">
        <v>4497</v>
      </c>
      <c r="DK29" s="189">
        <f t="shared" ref="DK29" si="117">SUM(AM29+AQ29+AU29+BI29+BU29+CD29+CR29+1600)</f>
        <v>4896.5</v>
      </c>
      <c r="DL29" s="191">
        <f>SUM(AM29+AQ29+AU29+BJ30+BV29+CE29+CR29+1600)</f>
        <v>6135</v>
      </c>
    </row>
    <row r="30" spans="1:116" ht="28" customHeight="1">
      <c r="A30" s="63">
        <v>760</v>
      </c>
      <c r="B30" s="68" t="s">
        <v>4233</v>
      </c>
      <c r="C30" s="63" t="s">
        <v>1274</v>
      </c>
      <c r="D30" s="68" t="s">
        <v>4843</v>
      </c>
      <c r="E30" s="63" t="s">
        <v>428</v>
      </c>
      <c r="F30" s="63" t="s">
        <v>1001</v>
      </c>
      <c r="G30" s="63" t="s">
        <v>4047</v>
      </c>
      <c r="H30" s="63" t="s">
        <v>286</v>
      </c>
      <c r="I30" s="64">
        <v>42028</v>
      </c>
      <c r="J30" s="64">
        <v>42321</v>
      </c>
      <c r="K30" s="64">
        <v>42539</v>
      </c>
      <c r="L30" s="64">
        <v>42542</v>
      </c>
      <c r="M30" s="64">
        <v>40908</v>
      </c>
      <c r="N30" s="64">
        <v>41759</v>
      </c>
      <c r="O30" s="64">
        <v>42011</v>
      </c>
      <c r="P30" s="63" t="s">
        <v>1001</v>
      </c>
      <c r="Q30" s="63" t="s">
        <v>1001</v>
      </c>
      <c r="R30" s="32" t="s">
        <v>2419</v>
      </c>
      <c r="S30" s="32" t="s">
        <v>4234</v>
      </c>
      <c r="T30" s="32" t="s">
        <v>4235</v>
      </c>
      <c r="U30" s="32" t="s">
        <v>4236</v>
      </c>
      <c r="V30" s="63">
        <v>304</v>
      </c>
      <c r="W30" s="108">
        <v>76569</v>
      </c>
      <c r="X30" s="108">
        <v>45134</v>
      </c>
      <c r="Y30" s="108">
        <v>16900</v>
      </c>
      <c r="Z30" s="63">
        <v>248</v>
      </c>
      <c r="AA30" s="63">
        <v>268</v>
      </c>
      <c r="AB30" s="63">
        <v>120</v>
      </c>
      <c r="AC30" s="63">
        <v>88</v>
      </c>
      <c r="AD30" s="63">
        <v>25</v>
      </c>
      <c r="AE30" s="63">
        <v>51</v>
      </c>
      <c r="AF30" s="63">
        <v>76</v>
      </c>
      <c r="AG30" s="63">
        <v>0</v>
      </c>
      <c r="AH30" s="63">
        <v>0</v>
      </c>
      <c r="AI30" s="63">
        <v>0</v>
      </c>
      <c r="AJ30" s="63">
        <v>3</v>
      </c>
      <c r="AK30" s="63">
        <v>0</v>
      </c>
      <c r="AL30" s="63">
        <v>3</v>
      </c>
      <c r="AM30" s="189">
        <f t="shared" ref="AM30" si="118">15.5*(AL30)</f>
        <v>46.5</v>
      </c>
      <c r="AN30" s="63">
        <v>22</v>
      </c>
      <c r="AO30" s="63" t="s">
        <v>4501</v>
      </c>
      <c r="AP30" s="63">
        <v>44</v>
      </c>
      <c r="AQ30" s="189">
        <f t="shared" ref="AQ30" si="119">17.5*(AP30)</f>
        <v>770</v>
      </c>
      <c r="AR30" s="63">
        <v>30</v>
      </c>
      <c r="AS30" s="63">
        <v>23</v>
      </c>
      <c r="AT30" s="63">
        <v>53</v>
      </c>
      <c r="AU30" s="189">
        <f t="shared" ref="AU30" si="120">24*(AT30)</f>
        <v>1272</v>
      </c>
      <c r="AV30" s="63">
        <v>0</v>
      </c>
      <c r="AW30" s="63" t="s">
        <v>1001</v>
      </c>
      <c r="AX30" s="63">
        <v>16</v>
      </c>
      <c r="AY30" s="63" t="s">
        <v>1001</v>
      </c>
      <c r="AZ30" s="63" t="s">
        <v>1001</v>
      </c>
      <c r="BA30" s="63">
        <v>0</v>
      </c>
      <c r="BB30" s="64">
        <v>42031</v>
      </c>
      <c r="BC30" s="129">
        <f t="shared" ref="BC30" si="121">IF(BB30="","Not done",DAYS360(I30,BB30))</f>
        <v>3</v>
      </c>
      <c r="BD30" s="64">
        <v>42123</v>
      </c>
      <c r="BE30" s="64">
        <v>42213</v>
      </c>
      <c r="BF30" s="129">
        <f t="shared" ref="BF30" si="122">IF(BE30="","",DAYS360(BD30,BE30))</f>
        <v>89</v>
      </c>
      <c r="BG30" s="63" t="s">
        <v>3550</v>
      </c>
      <c r="BH30" s="63">
        <v>364</v>
      </c>
      <c r="BI30" s="189">
        <f t="shared" ref="BI30" si="123">6.5*(Z30)</f>
        <v>1612</v>
      </c>
      <c r="BJ30" s="189">
        <f t="shared" ref="BJ30" si="124">6.5*(AA30)</f>
        <v>1742</v>
      </c>
      <c r="BK30" s="64">
        <v>42053</v>
      </c>
      <c r="BL30" s="64">
        <v>42070</v>
      </c>
      <c r="BM30" s="63" t="s">
        <v>1277</v>
      </c>
      <c r="BN30" s="64">
        <v>42052</v>
      </c>
      <c r="BO30" s="64">
        <v>42056</v>
      </c>
      <c r="BP30" s="63" t="s">
        <v>1277</v>
      </c>
      <c r="BQ30" s="64">
        <v>42214</v>
      </c>
      <c r="BR30" s="64">
        <v>42224</v>
      </c>
      <c r="BS30" s="129">
        <f t="shared" ref="BS30" si="125">IF(BR30="","",DAYS360(BQ30,BR30))</f>
        <v>9</v>
      </c>
      <c r="BT30" s="63" t="s">
        <v>1277</v>
      </c>
      <c r="BU30" s="189">
        <f t="shared" ref="BU30" si="126">10.25*(Z30)</f>
        <v>2542</v>
      </c>
      <c r="BV30" s="189">
        <f t="shared" ref="BV30" si="127">10.25*(AA30)</f>
        <v>2747</v>
      </c>
      <c r="BW30" s="64">
        <v>42227</v>
      </c>
      <c r="BX30" s="64">
        <v>42259</v>
      </c>
      <c r="BY30" s="129">
        <f t="shared" ref="BY30" si="128">IF(BX30="","",DAYS360(BW30,BX30))</f>
        <v>31</v>
      </c>
      <c r="BZ30" s="64">
        <v>42227</v>
      </c>
      <c r="CA30" s="64">
        <v>42236</v>
      </c>
      <c r="CB30" s="129">
        <f t="shared" ref="CB30" si="129">IF(CA30="","",DAYS360(BZ30,CA30))</f>
        <v>9</v>
      </c>
      <c r="CC30" s="63" t="s">
        <v>4441</v>
      </c>
      <c r="CD30" s="189">
        <f t="shared" ref="CD30" si="130">3*(Z30)</f>
        <v>744</v>
      </c>
      <c r="CE30" s="189">
        <f t="shared" ref="CE30" si="131">3*(AA30)</f>
        <v>804</v>
      </c>
      <c r="CF30" s="64">
        <v>42262</v>
      </c>
      <c r="CG30" s="64">
        <v>42265</v>
      </c>
      <c r="CH30" s="64">
        <v>42265</v>
      </c>
      <c r="CI30" s="64">
        <v>42270</v>
      </c>
      <c r="CJ30" s="64">
        <v>42271</v>
      </c>
      <c r="CK30" s="64">
        <v>42314</v>
      </c>
      <c r="CL30" s="64">
        <v>42279</v>
      </c>
      <c r="CM30" s="129">
        <f t="shared" ref="CM30" si="132">IF(CK30="","",DAYS360(CJ30,CK30))</f>
        <v>42</v>
      </c>
      <c r="CN30" s="129">
        <f t="shared" ref="CN30" si="133">IF(CL30="","",DAYS360(CJ30,CL30))</f>
        <v>8</v>
      </c>
      <c r="CO30" s="63">
        <v>2</v>
      </c>
      <c r="CP30" s="64">
        <v>42347</v>
      </c>
      <c r="CQ30" s="64" t="s">
        <v>418</v>
      </c>
      <c r="CR30" s="189">
        <v>462</v>
      </c>
      <c r="CS30" s="64">
        <v>42531</v>
      </c>
      <c r="CT30" s="129">
        <f t="shared" ref="CT30" si="134">IF(CS30="","",DAYS360(I30,CS30))</f>
        <v>496</v>
      </c>
      <c r="CU30" s="63" t="s">
        <v>418</v>
      </c>
      <c r="CV30" s="64">
        <v>42539</v>
      </c>
      <c r="CW30" s="63" t="s">
        <v>4418</v>
      </c>
      <c r="CX30" s="64">
        <v>42542</v>
      </c>
      <c r="CY30" s="129">
        <f t="shared" ref="CY30" si="135">IF(CX30="","",DAYS360(M30,CX30))</f>
        <v>1611</v>
      </c>
      <c r="CZ30" s="129">
        <f t="shared" ref="CZ30" si="136">IF(CX30="","",DAYS360(N30,CX30))</f>
        <v>771</v>
      </c>
      <c r="DA30" s="129">
        <f t="shared" ref="DA30" si="137">IF(CX30="","",DAYS360(O30,CX30))</f>
        <v>524</v>
      </c>
      <c r="DB30" s="64">
        <v>42543</v>
      </c>
      <c r="DC30" s="64">
        <v>42543</v>
      </c>
      <c r="DD30" s="64">
        <v>42542</v>
      </c>
      <c r="DE30" s="64">
        <v>42542</v>
      </c>
      <c r="DF30" s="64">
        <v>42542</v>
      </c>
      <c r="DG30" s="64">
        <v>42542</v>
      </c>
      <c r="DH30" s="64">
        <v>42543</v>
      </c>
      <c r="DI30" s="64">
        <v>42542</v>
      </c>
      <c r="DJ30" s="33" t="s">
        <v>4683</v>
      </c>
      <c r="DK30" s="189">
        <f t="shared" ref="DK30" si="138">SUM(AM30+AQ30+AU30+BI30+BU30+CD30+CR30+1600)</f>
        <v>9048.5</v>
      </c>
      <c r="DL30" s="191">
        <f t="shared" ref="DL30" si="139">SUM(AM30+AQ30+AU30+BJ30+BV30+CE30+CR30+1600)</f>
        <v>9443.5</v>
      </c>
    </row>
    <row r="31" spans="1:116" ht="28" customHeight="1">
      <c r="A31" s="63">
        <v>839</v>
      </c>
      <c r="B31" s="68" t="s">
        <v>4693</v>
      </c>
      <c r="C31" s="63" t="s">
        <v>1272</v>
      </c>
      <c r="D31" s="68" t="s">
        <v>4849</v>
      </c>
      <c r="E31" s="63" t="s">
        <v>428</v>
      </c>
      <c r="F31" s="63" t="s">
        <v>1001</v>
      </c>
      <c r="G31" s="68" t="s">
        <v>4047</v>
      </c>
      <c r="H31" s="63" t="s">
        <v>3740</v>
      </c>
      <c r="I31" s="64">
        <v>42406</v>
      </c>
      <c r="J31" s="64">
        <v>42545</v>
      </c>
      <c r="K31" s="64">
        <v>42545</v>
      </c>
      <c r="L31" s="64">
        <v>42546</v>
      </c>
      <c r="M31" s="64">
        <v>41866</v>
      </c>
      <c r="N31" s="64">
        <v>42201</v>
      </c>
      <c r="O31" s="64">
        <v>42403</v>
      </c>
      <c r="P31" s="63" t="s">
        <v>1001</v>
      </c>
      <c r="Q31" s="63" t="s">
        <v>1001</v>
      </c>
      <c r="R31" s="32" t="s">
        <v>1760</v>
      </c>
      <c r="S31" s="32" t="s">
        <v>4694</v>
      </c>
      <c r="T31" s="32" t="s">
        <v>2319</v>
      </c>
      <c r="U31" s="32" t="s">
        <v>4695</v>
      </c>
      <c r="V31" s="63">
        <v>434</v>
      </c>
      <c r="W31" s="108">
        <v>102337</v>
      </c>
      <c r="X31" s="108">
        <v>43260</v>
      </c>
      <c r="Y31" s="108">
        <v>44243</v>
      </c>
      <c r="Z31" s="63">
        <v>352</v>
      </c>
      <c r="AA31" s="63">
        <v>342</v>
      </c>
      <c r="AB31" s="63">
        <v>94</v>
      </c>
      <c r="AC31" s="63">
        <v>194</v>
      </c>
      <c r="AD31" s="63">
        <v>10</v>
      </c>
      <c r="AE31" s="63">
        <v>66</v>
      </c>
      <c r="AF31" s="63">
        <v>76</v>
      </c>
      <c r="AG31" s="63">
        <v>0</v>
      </c>
      <c r="AH31" s="63">
        <v>0</v>
      </c>
      <c r="AI31" s="63">
        <v>0</v>
      </c>
      <c r="AJ31" s="63">
        <v>0</v>
      </c>
      <c r="AK31" s="63">
        <v>0</v>
      </c>
      <c r="AL31" s="63">
        <v>0</v>
      </c>
      <c r="AM31" s="189">
        <f t="shared" ref="AM31:AM37" si="140">15.5*(AL31)</f>
        <v>0</v>
      </c>
      <c r="AN31" s="63">
        <v>14</v>
      </c>
      <c r="AO31" s="63">
        <v>3</v>
      </c>
      <c r="AP31" s="63">
        <v>17</v>
      </c>
      <c r="AQ31" s="189">
        <f t="shared" ref="AQ31:AQ37" si="141">17.5*(AP31)</f>
        <v>297.5</v>
      </c>
      <c r="AR31" s="63">
        <v>6</v>
      </c>
      <c r="AS31" s="63">
        <v>0</v>
      </c>
      <c r="AT31" s="63">
        <v>6</v>
      </c>
      <c r="AU31" s="189">
        <f t="shared" ref="AU31:AU37" si="142">24*(AT31)</f>
        <v>144</v>
      </c>
      <c r="AV31" s="63">
        <v>0</v>
      </c>
      <c r="AW31" s="63" t="s">
        <v>418</v>
      </c>
      <c r="AX31" s="63">
        <v>21</v>
      </c>
      <c r="AY31" s="63" t="s">
        <v>1001</v>
      </c>
      <c r="AZ31" s="63" t="s">
        <v>1001</v>
      </c>
      <c r="BA31" s="63">
        <v>0</v>
      </c>
      <c r="BB31" s="64">
        <v>42406</v>
      </c>
      <c r="BC31" s="63">
        <f t="shared" ref="BC31:BC37" si="143">IF(BB31="","",DAYS360(I31,BB31))</f>
        <v>0</v>
      </c>
      <c r="BD31" s="64">
        <v>42451</v>
      </c>
      <c r="BE31" s="64">
        <v>42468</v>
      </c>
      <c r="BF31" s="129">
        <f t="shared" ref="BF31:BF37" si="144">IF(BE31="","",DAYS360(BD31,BE31))</f>
        <v>16</v>
      </c>
      <c r="BG31" s="63" t="s">
        <v>3550</v>
      </c>
      <c r="BH31" s="63">
        <v>320</v>
      </c>
      <c r="BI31" s="189">
        <f t="shared" ref="BI31:BJ33" si="145">6.5*(Z31)</f>
        <v>2288</v>
      </c>
      <c r="BJ31" s="189">
        <f t="shared" si="145"/>
        <v>2223</v>
      </c>
      <c r="BK31" s="64">
        <v>42438</v>
      </c>
      <c r="BL31" s="64">
        <v>42452</v>
      </c>
      <c r="BM31" s="63" t="s">
        <v>1277</v>
      </c>
      <c r="BN31" s="64">
        <v>42420</v>
      </c>
      <c r="BO31" s="64">
        <v>42430</v>
      </c>
      <c r="BP31" s="63" t="s">
        <v>1277</v>
      </c>
      <c r="BQ31" s="64">
        <v>42469</v>
      </c>
      <c r="BR31" s="64">
        <v>42486</v>
      </c>
      <c r="BS31" s="63">
        <f t="shared" ref="BS31:BS37" si="146">IF(BR31="","",DAYS360(BQ31,BR31))</f>
        <v>17</v>
      </c>
      <c r="BT31" s="63" t="s">
        <v>1277</v>
      </c>
      <c r="BU31" s="189">
        <f t="shared" ref="BU31:BV33" si="147">10.25*(Z31)</f>
        <v>3608</v>
      </c>
      <c r="BV31" s="189">
        <f t="shared" si="147"/>
        <v>3505.5</v>
      </c>
      <c r="BW31" s="64">
        <v>42487</v>
      </c>
      <c r="BX31" s="64">
        <v>42490</v>
      </c>
      <c r="BY31" s="129">
        <f t="shared" ref="BY31:BY37" si="148">IF(BX31="","",DAYS360(BW31,BX31))</f>
        <v>3</v>
      </c>
      <c r="BZ31" s="64">
        <v>42489</v>
      </c>
      <c r="CA31" s="64">
        <v>42502</v>
      </c>
      <c r="CB31" s="129">
        <f t="shared" ref="CB31:CB37" si="149">IF(CA31="","",DAYS360(BZ31,CA31))</f>
        <v>13</v>
      </c>
      <c r="CC31" s="63" t="s">
        <v>4441</v>
      </c>
      <c r="CD31" s="189">
        <f t="shared" ref="CD31:CE33" si="150">3*(Z31)</f>
        <v>1056</v>
      </c>
      <c r="CE31" s="189">
        <f t="shared" si="150"/>
        <v>1026</v>
      </c>
      <c r="CF31" s="64">
        <v>42490</v>
      </c>
      <c r="CG31" s="64">
        <v>42502</v>
      </c>
      <c r="CH31" s="64">
        <v>42502</v>
      </c>
      <c r="CI31" s="64">
        <v>42511</v>
      </c>
      <c r="CJ31" s="64">
        <v>42511</v>
      </c>
      <c r="CK31" s="64">
        <v>42536</v>
      </c>
      <c r="CL31" s="64">
        <v>42511</v>
      </c>
      <c r="CM31" s="129">
        <f t="shared" ref="CM31:CM37" si="151">IF(CK31="","",DAYS360(CJ31,CK31))</f>
        <v>24</v>
      </c>
      <c r="CN31" s="129">
        <f t="shared" ref="CN31:CN37" si="152">IF(CL31="","",DAYS360(CJ31,CL31))</f>
        <v>0</v>
      </c>
      <c r="CO31" s="63">
        <v>1</v>
      </c>
      <c r="CP31" s="64">
        <v>42537</v>
      </c>
      <c r="CQ31" s="63" t="s">
        <v>1001</v>
      </c>
      <c r="CR31" s="189">
        <v>0</v>
      </c>
      <c r="CS31" s="64">
        <v>42537</v>
      </c>
      <c r="CT31" s="63">
        <f t="shared" ref="CT31:CT37" si="153">IF(CS31="","",DAYS360(I31,CS31))</f>
        <v>130</v>
      </c>
      <c r="CU31" s="63" t="s">
        <v>1001</v>
      </c>
      <c r="CV31" s="64">
        <v>42545</v>
      </c>
      <c r="CW31" s="63" t="s">
        <v>4278</v>
      </c>
      <c r="CX31" s="64">
        <v>42546</v>
      </c>
      <c r="CY31" s="63">
        <f t="shared" ref="CY31:CY37" si="154">IF(CX31="","",DAYS360(M31,CX31))</f>
        <v>670</v>
      </c>
      <c r="CZ31" s="129">
        <f t="shared" ref="CZ31:CZ37" si="155">IF(CX31="","",DAYS360(N31,CX31))</f>
        <v>339</v>
      </c>
      <c r="DA31" s="129">
        <f t="shared" ref="DA31:DA37" si="156">IF(CX31="","",DAYS360(O31,CX31))</f>
        <v>142</v>
      </c>
      <c r="DB31" s="64">
        <v>42546</v>
      </c>
      <c r="DC31" s="64">
        <v>42546</v>
      </c>
      <c r="DD31" s="64">
        <v>42546</v>
      </c>
      <c r="DE31" s="64">
        <v>42546</v>
      </c>
      <c r="DF31" s="64">
        <v>42546</v>
      </c>
      <c r="DG31" s="64">
        <v>42546</v>
      </c>
      <c r="DH31" s="64">
        <v>42549</v>
      </c>
      <c r="DI31" s="64">
        <v>42546</v>
      </c>
      <c r="DJ31" s="33" t="s">
        <v>4696</v>
      </c>
      <c r="DK31" s="189">
        <f t="shared" ref="DK31:DK36" si="157">SUM(AM31+AQ31+AU31+BI31+BU31+CD31+CR31+1600)</f>
        <v>8993.5</v>
      </c>
      <c r="DL31" s="191">
        <f t="shared" ref="DL31:DL36" si="158">SUM(AM31+AQ31+AU31+BJ31+BV31+CE31+CR31+1600)</f>
        <v>8796</v>
      </c>
    </row>
    <row r="32" spans="1:116" ht="28" customHeight="1">
      <c r="A32" s="63">
        <v>820</v>
      </c>
      <c r="B32" s="68" t="s">
        <v>4588</v>
      </c>
      <c r="C32" s="63" t="s">
        <v>3557</v>
      </c>
      <c r="D32" s="68" t="s">
        <v>4850</v>
      </c>
      <c r="E32" s="63" t="s">
        <v>428</v>
      </c>
      <c r="F32" s="63" t="s">
        <v>1001</v>
      </c>
      <c r="G32" s="63" t="s">
        <v>4047</v>
      </c>
      <c r="H32" s="63" t="s">
        <v>3740</v>
      </c>
      <c r="I32" s="64">
        <v>42334</v>
      </c>
      <c r="J32" s="64">
        <v>42545</v>
      </c>
      <c r="K32" s="64">
        <v>42545</v>
      </c>
      <c r="L32" s="64">
        <v>42546</v>
      </c>
      <c r="M32" s="64">
        <v>41011</v>
      </c>
      <c r="N32" s="64">
        <v>41396</v>
      </c>
      <c r="O32" s="64">
        <v>42329</v>
      </c>
      <c r="P32" s="63" t="s">
        <v>1001</v>
      </c>
      <c r="Q32" s="63" t="s">
        <v>1001</v>
      </c>
      <c r="R32" s="32" t="s">
        <v>348</v>
      </c>
      <c r="S32" s="32" t="s">
        <v>4589</v>
      </c>
      <c r="T32" s="32" t="s">
        <v>4590</v>
      </c>
      <c r="U32" s="32" t="s">
        <v>4591</v>
      </c>
      <c r="V32" s="63">
        <v>142</v>
      </c>
      <c r="W32" s="108">
        <v>45330</v>
      </c>
      <c r="X32" s="108">
        <v>22132</v>
      </c>
      <c r="Y32" s="108">
        <v>13809</v>
      </c>
      <c r="Z32" s="63">
        <v>114</v>
      </c>
      <c r="AA32" s="63">
        <v>146</v>
      </c>
      <c r="AB32" s="63">
        <v>54</v>
      </c>
      <c r="AC32" s="63">
        <v>48</v>
      </c>
      <c r="AD32" s="63">
        <v>26</v>
      </c>
      <c r="AE32" s="63">
        <v>4</v>
      </c>
      <c r="AF32" s="63">
        <v>30</v>
      </c>
      <c r="AG32" s="63">
        <v>1</v>
      </c>
      <c r="AH32" s="63">
        <v>0</v>
      </c>
      <c r="AI32" s="63">
        <v>1</v>
      </c>
      <c r="AJ32" s="63">
        <v>0</v>
      </c>
      <c r="AK32" s="63">
        <v>0</v>
      </c>
      <c r="AL32" s="63">
        <v>0</v>
      </c>
      <c r="AM32" s="189">
        <f t="shared" si="140"/>
        <v>0</v>
      </c>
      <c r="AN32" s="63">
        <v>4</v>
      </c>
      <c r="AO32" s="63">
        <v>0</v>
      </c>
      <c r="AP32" s="63">
        <v>4</v>
      </c>
      <c r="AQ32" s="189">
        <f t="shared" si="141"/>
        <v>70</v>
      </c>
      <c r="AR32" s="63">
        <v>0</v>
      </c>
      <c r="AS32" s="63">
        <v>0</v>
      </c>
      <c r="AT32" s="63">
        <v>0</v>
      </c>
      <c r="AU32" s="189">
        <f t="shared" si="142"/>
        <v>0</v>
      </c>
      <c r="AV32" s="63">
        <v>0</v>
      </c>
      <c r="AW32" s="63" t="s">
        <v>1001</v>
      </c>
      <c r="AX32" s="63">
        <v>8</v>
      </c>
      <c r="AY32" s="63" t="s">
        <v>418</v>
      </c>
      <c r="AZ32" s="63" t="s">
        <v>1001</v>
      </c>
      <c r="BA32" s="63">
        <v>0</v>
      </c>
      <c r="BB32" s="64">
        <v>42334</v>
      </c>
      <c r="BC32" s="129">
        <f t="shared" si="143"/>
        <v>0</v>
      </c>
      <c r="BD32" s="64">
        <v>42349</v>
      </c>
      <c r="BE32" s="64">
        <v>42405</v>
      </c>
      <c r="BF32" s="129">
        <f t="shared" si="144"/>
        <v>54</v>
      </c>
      <c r="BG32" s="63" t="s">
        <v>4278</v>
      </c>
      <c r="BH32" s="63">
        <v>127</v>
      </c>
      <c r="BI32" s="192">
        <f t="shared" si="145"/>
        <v>741</v>
      </c>
      <c r="BJ32" s="189">
        <f t="shared" si="145"/>
        <v>949</v>
      </c>
      <c r="BK32" s="64">
        <v>42336</v>
      </c>
      <c r="BL32" s="64">
        <v>42350</v>
      </c>
      <c r="BM32" s="63" t="s">
        <v>1277</v>
      </c>
      <c r="BN32" s="64">
        <v>42336</v>
      </c>
      <c r="BO32" s="64">
        <v>42342</v>
      </c>
      <c r="BP32" s="63" t="s">
        <v>1277</v>
      </c>
      <c r="BQ32" s="64">
        <v>42405</v>
      </c>
      <c r="BR32" s="64">
        <v>42416</v>
      </c>
      <c r="BS32" s="129">
        <f t="shared" si="146"/>
        <v>11</v>
      </c>
      <c r="BT32" s="63" t="s">
        <v>1277</v>
      </c>
      <c r="BU32" s="189">
        <f t="shared" si="147"/>
        <v>1168.5</v>
      </c>
      <c r="BV32" s="189">
        <f t="shared" si="147"/>
        <v>1496.5</v>
      </c>
      <c r="BW32" s="64">
        <v>42416</v>
      </c>
      <c r="BX32" s="64">
        <v>42440</v>
      </c>
      <c r="BY32" s="129">
        <f t="shared" si="148"/>
        <v>25</v>
      </c>
      <c r="BZ32" s="64">
        <v>42419</v>
      </c>
      <c r="CA32" s="64">
        <v>42427</v>
      </c>
      <c r="CB32" s="129">
        <f t="shared" si="149"/>
        <v>8</v>
      </c>
      <c r="CC32" s="63" t="s">
        <v>3550</v>
      </c>
      <c r="CD32" s="189">
        <f t="shared" si="150"/>
        <v>342</v>
      </c>
      <c r="CE32" s="189">
        <f t="shared" si="150"/>
        <v>438</v>
      </c>
      <c r="CF32" s="64">
        <v>42448</v>
      </c>
      <c r="CG32" s="64">
        <v>42448</v>
      </c>
      <c r="CH32" s="64">
        <v>42448</v>
      </c>
      <c r="CI32" s="64">
        <v>42452</v>
      </c>
      <c r="CJ32" s="64">
        <v>42452</v>
      </c>
      <c r="CK32" s="64">
        <v>42537</v>
      </c>
      <c r="CL32" s="64">
        <v>42452</v>
      </c>
      <c r="CM32" s="129">
        <f t="shared" si="151"/>
        <v>83</v>
      </c>
      <c r="CN32" s="129">
        <f t="shared" si="152"/>
        <v>0</v>
      </c>
      <c r="CO32" s="63">
        <v>1</v>
      </c>
      <c r="CP32" s="64">
        <v>42537</v>
      </c>
      <c r="CQ32" s="63" t="s">
        <v>1001</v>
      </c>
      <c r="CR32" s="189">
        <v>0</v>
      </c>
      <c r="CS32" s="69">
        <v>42544</v>
      </c>
      <c r="CT32" s="129">
        <f t="shared" si="153"/>
        <v>207</v>
      </c>
      <c r="CU32" s="63" t="s">
        <v>1001</v>
      </c>
      <c r="CV32" s="64">
        <v>42545</v>
      </c>
      <c r="CW32" s="63" t="s">
        <v>3922</v>
      </c>
      <c r="CX32" s="64">
        <v>42546</v>
      </c>
      <c r="CY32" s="129">
        <f t="shared" si="154"/>
        <v>1513</v>
      </c>
      <c r="CZ32" s="129">
        <f t="shared" si="155"/>
        <v>1133</v>
      </c>
      <c r="DA32" s="129">
        <f t="shared" si="156"/>
        <v>214</v>
      </c>
      <c r="DB32" s="64">
        <v>42546</v>
      </c>
      <c r="DC32" s="64">
        <v>42546</v>
      </c>
      <c r="DD32" s="64">
        <v>42546</v>
      </c>
      <c r="DE32" s="64">
        <v>42546</v>
      </c>
      <c r="DF32" s="64">
        <v>42546</v>
      </c>
      <c r="DG32" s="64">
        <v>42546</v>
      </c>
      <c r="DH32" s="69">
        <v>42549</v>
      </c>
      <c r="DI32" s="64">
        <v>42546</v>
      </c>
      <c r="DJ32" s="33" t="s">
        <v>4592</v>
      </c>
      <c r="DK32" s="189">
        <f t="shared" si="157"/>
        <v>3921.5</v>
      </c>
      <c r="DL32" s="191">
        <f t="shared" si="158"/>
        <v>4553.5</v>
      </c>
    </row>
    <row r="33" spans="1:116" ht="28" customHeight="1">
      <c r="A33" s="63">
        <v>818</v>
      </c>
      <c r="B33" s="68" t="s">
        <v>4594</v>
      </c>
      <c r="C33" s="63" t="s">
        <v>4477</v>
      </c>
      <c r="D33" s="68" t="s">
        <v>4852</v>
      </c>
      <c r="E33" s="63" t="s">
        <v>428</v>
      </c>
      <c r="F33" s="63" t="s">
        <v>1001</v>
      </c>
      <c r="G33" s="63" t="s">
        <v>4047</v>
      </c>
      <c r="H33" s="63" t="s">
        <v>1855</v>
      </c>
      <c r="I33" s="64">
        <v>42334</v>
      </c>
      <c r="J33" s="64">
        <v>42549</v>
      </c>
      <c r="K33" s="64">
        <v>42549</v>
      </c>
      <c r="L33" s="64">
        <v>42540</v>
      </c>
      <c r="M33" s="64">
        <v>41964</v>
      </c>
      <c r="N33" s="64">
        <v>42172</v>
      </c>
      <c r="O33" s="64">
        <v>42329</v>
      </c>
      <c r="P33" s="63" t="s">
        <v>1001</v>
      </c>
      <c r="Q33" s="63" t="s">
        <v>1001</v>
      </c>
      <c r="R33" s="32" t="s">
        <v>1760</v>
      </c>
      <c r="S33" s="32" t="s">
        <v>4580</v>
      </c>
      <c r="T33" s="32" t="s">
        <v>4581</v>
      </c>
      <c r="U33" s="32" t="s">
        <v>4582</v>
      </c>
      <c r="V33" s="63">
        <v>306</v>
      </c>
      <c r="W33" s="108">
        <v>83218</v>
      </c>
      <c r="X33" s="108">
        <v>45974</v>
      </c>
      <c r="Y33" s="108">
        <v>28783</v>
      </c>
      <c r="Z33" s="63">
        <v>254</v>
      </c>
      <c r="AA33" s="63">
        <v>264</v>
      </c>
      <c r="AB33" s="63">
        <v>128</v>
      </c>
      <c r="AC33" s="63">
        <v>94</v>
      </c>
      <c r="AD33" s="63">
        <v>38</v>
      </c>
      <c r="AE33" s="63">
        <v>43</v>
      </c>
      <c r="AF33" s="63">
        <v>81</v>
      </c>
      <c r="AG33" s="63">
        <v>0</v>
      </c>
      <c r="AH33" s="63">
        <v>0</v>
      </c>
      <c r="AI33" s="63">
        <v>0</v>
      </c>
      <c r="AJ33" s="63">
        <v>0</v>
      </c>
      <c r="AK33" s="63">
        <v>0</v>
      </c>
      <c r="AL33" s="63">
        <v>0</v>
      </c>
      <c r="AM33" s="189">
        <f t="shared" si="140"/>
        <v>0</v>
      </c>
      <c r="AN33" s="63">
        <v>6</v>
      </c>
      <c r="AO33" s="63">
        <v>0</v>
      </c>
      <c r="AP33" s="63">
        <v>6</v>
      </c>
      <c r="AQ33" s="189">
        <f t="shared" si="141"/>
        <v>105</v>
      </c>
      <c r="AR33" s="63">
        <v>9</v>
      </c>
      <c r="AS33" s="63">
        <v>1</v>
      </c>
      <c r="AT33" s="63">
        <v>10</v>
      </c>
      <c r="AU33" s="189">
        <f t="shared" si="142"/>
        <v>240</v>
      </c>
      <c r="AV33" s="63">
        <v>0</v>
      </c>
      <c r="AW33" s="63" t="s">
        <v>1001</v>
      </c>
      <c r="AX33" s="63">
        <v>14</v>
      </c>
      <c r="AY33" s="63" t="s">
        <v>1001</v>
      </c>
      <c r="AZ33" s="63" t="s">
        <v>1001</v>
      </c>
      <c r="BA33" s="63">
        <v>0</v>
      </c>
      <c r="BB33" s="64">
        <v>42335</v>
      </c>
      <c r="BC33" s="129">
        <f t="shared" si="143"/>
        <v>1</v>
      </c>
      <c r="BD33" s="64">
        <v>42376</v>
      </c>
      <c r="BE33" s="64">
        <v>42474</v>
      </c>
      <c r="BF33" s="129">
        <f t="shared" si="144"/>
        <v>97</v>
      </c>
      <c r="BG33" s="63" t="s">
        <v>4418</v>
      </c>
      <c r="BH33" s="63">
        <v>209</v>
      </c>
      <c r="BI33" s="192">
        <f t="shared" si="145"/>
        <v>1651</v>
      </c>
      <c r="BJ33" s="189">
        <f t="shared" si="145"/>
        <v>1716</v>
      </c>
      <c r="BK33" s="64">
        <v>42346</v>
      </c>
      <c r="BL33" s="64">
        <v>42375</v>
      </c>
      <c r="BM33" s="63" t="s">
        <v>1277</v>
      </c>
      <c r="BN33" s="64">
        <v>42336</v>
      </c>
      <c r="BO33" s="64">
        <v>42342</v>
      </c>
      <c r="BP33" s="63" t="s">
        <v>1277</v>
      </c>
      <c r="BQ33" s="64">
        <v>42475</v>
      </c>
      <c r="BR33" s="64">
        <v>42489</v>
      </c>
      <c r="BS33" s="129">
        <f t="shared" si="146"/>
        <v>14</v>
      </c>
      <c r="BT33" s="63" t="s">
        <v>1277</v>
      </c>
      <c r="BU33" s="189">
        <f t="shared" si="147"/>
        <v>2603.5</v>
      </c>
      <c r="BV33" s="189">
        <f t="shared" si="147"/>
        <v>2706</v>
      </c>
      <c r="BW33" s="64">
        <v>42494</v>
      </c>
      <c r="BX33" s="64">
        <v>42496</v>
      </c>
      <c r="BY33" s="129">
        <f t="shared" si="148"/>
        <v>2</v>
      </c>
      <c r="BZ33" s="64">
        <v>42497</v>
      </c>
      <c r="CA33" s="64">
        <v>42503</v>
      </c>
      <c r="CB33" s="129">
        <f t="shared" si="149"/>
        <v>6</v>
      </c>
      <c r="CC33" s="63" t="s">
        <v>4278</v>
      </c>
      <c r="CD33" s="189">
        <f t="shared" si="150"/>
        <v>762</v>
      </c>
      <c r="CE33" s="189">
        <f t="shared" si="150"/>
        <v>792</v>
      </c>
      <c r="CF33" s="64">
        <v>42503</v>
      </c>
      <c r="CG33" s="64">
        <v>42503</v>
      </c>
      <c r="CH33" s="64">
        <v>42503</v>
      </c>
      <c r="CI33" s="64">
        <v>42511</v>
      </c>
      <c r="CJ33" s="64">
        <v>42517</v>
      </c>
      <c r="CK33" s="64">
        <v>42537</v>
      </c>
      <c r="CL33" s="64">
        <v>42518</v>
      </c>
      <c r="CM33" s="129">
        <f t="shared" si="151"/>
        <v>19</v>
      </c>
      <c r="CN33" s="129">
        <f t="shared" si="152"/>
        <v>1</v>
      </c>
      <c r="CO33" s="63">
        <v>1</v>
      </c>
      <c r="CP33" s="64">
        <v>42542</v>
      </c>
      <c r="CQ33" s="63" t="s">
        <v>1001</v>
      </c>
      <c r="CR33" s="189">
        <v>0</v>
      </c>
      <c r="CS33" s="64">
        <v>42549</v>
      </c>
      <c r="CT33" s="129">
        <f t="shared" si="153"/>
        <v>212</v>
      </c>
      <c r="CU33" s="63" t="s">
        <v>1001</v>
      </c>
      <c r="CV33" s="64">
        <v>42549</v>
      </c>
      <c r="CW33" s="63" t="s">
        <v>431</v>
      </c>
      <c r="CX33" s="64">
        <v>42551</v>
      </c>
      <c r="CY33" s="129">
        <f t="shared" si="154"/>
        <v>579</v>
      </c>
      <c r="CZ33" s="129">
        <f t="shared" si="155"/>
        <v>373</v>
      </c>
      <c r="DA33" s="129">
        <f t="shared" si="156"/>
        <v>219</v>
      </c>
      <c r="DB33" s="64">
        <v>42551</v>
      </c>
      <c r="DC33" s="64">
        <v>42551</v>
      </c>
      <c r="DD33" s="64">
        <v>42551</v>
      </c>
      <c r="DE33" s="64">
        <v>42551</v>
      </c>
      <c r="DF33" s="64">
        <v>42551</v>
      </c>
      <c r="DG33" s="64">
        <v>42551</v>
      </c>
      <c r="DH33" s="64">
        <v>42551</v>
      </c>
      <c r="DI33" s="64">
        <v>42551</v>
      </c>
      <c r="DJ33" s="33" t="s">
        <v>4583</v>
      </c>
      <c r="DK33" s="189">
        <f t="shared" si="157"/>
        <v>6961.5</v>
      </c>
      <c r="DL33" s="191">
        <f t="shared" si="158"/>
        <v>7159</v>
      </c>
    </row>
    <row r="34" spans="1:116" ht="28" customHeight="1">
      <c r="A34" s="63">
        <v>824</v>
      </c>
      <c r="B34" s="68" t="s">
        <v>4612</v>
      </c>
      <c r="C34" s="63" t="s">
        <v>1272</v>
      </c>
      <c r="D34" s="68" t="s">
        <v>4854</v>
      </c>
      <c r="E34" s="63" t="s">
        <v>428</v>
      </c>
      <c r="F34" s="63" t="s">
        <v>1001</v>
      </c>
      <c r="G34" s="63" t="s">
        <v>4047</v>
      </c>
      <c r="H34" s="63" t="s">
        <v>286</v>
      </c>
      <c r="I34" s="64">
        <v>42346</v>
      </c>
      <c r="J34" s="64">
        <v>42518</v>
      </c>
      <c r="K34" s="64">
        <v>42549</v>
      </c>
      <c r="L34" s="64">
        <v>42551</v>
      </c>
      <c r="M34" s="64">
        <v>40816</v>
      </c>
      <c r="N34" s="64">
        <v>42040</v>
      </c>
      <c r="O34" s="64">
        <v>42332</v>
      </c>
      <c r="P34" s="63" t="s">
        <v>418</v>
      </c>
      <c r="Q34" s="63" t="s">
        <v>418</v>
      </c>
      <c r="R34" s="32" t="s">
        <v>1760</v>
      </c>
      <c r="S34" s="32" t="s">
        <v>4613</v>
      </c>
      <c r="T34" s="32" t="s">
        <v>4614</v>
      </c>
      <c r="U34" s="32" t="s">
        <v>4615</v>
      </c>
      <c r="V34" s="63">
        <v>240</v>
      </c>
      <c r="W34" s="108">
        <v>63229</v>
      </c>
      <c r="X34" s="108">
        <v>52304</v>
      </c>
      <c r="Y34" s="63">
        <v>1309</v>
      </c>
      <c r="Z34" s="63">
        <v>200</v>
      </c>
      <c r="AA34" s="63">
        <v>178</v>
      </c>
      <c r="AB34" s="63">
        <v>126</v>
      </c>
      <c r="AC34" s="63">
        <v>4</v>
      </c>
      <c r="AD34" s="63">
        <v>53</v>
      </c>
      <c r="AE34" s="63">
        <v>2</v>
      </c>
      <c r="AF34" s="63">
        <v>55</v>
      </c>
      <c r="AG34" s="63">
        <v>0</v>
      </c>
      <c r="AH34" s="63">
        <v>0</v>
      </c>
      <c r="AI34" s="63">
        <v>0</v>
      </c>
      <c r="AJ34" s="63">
        <v>0</v>
      </c>
      <c r="AK34" s="63">
        <v>0</v>
      </c>
      <c r="AL34" s="63">
        <v>0</v>
      </c>
      <c r="AM34" s="189">
        <f t="shared" si="140"/>
        <v>0</v>
      </c>
      <c r="AN34" s="63">
        <v>5</v>
      </c>
      <c r="AO34" s="63">
        <v>0</v>
      </c>
      <c r="AP34" s="63">
        <v>5</v>
      </c>
      <c r="AQ34" s="189">
        <f t="shared" si="141"/>
        <v>87.5</v>
      </c>
      <c r="AR34" s="63">
        <v>5</v>
      </c>
      <c r="AS34" s="63">
        <v>0</v>
      </c>
      <c r="AT34" s="63">
        <v>5</v>
      </c>
      <c r="AU34" s="189">
        <f t="shared" si="142"/>
        <v>120</v>
      </c>
      <c r="AV34" s="63">
        <v>3</v>
      </c>
      <c r="AW34" s="63" t="s">
        <v>418</v>
      </c>
      <c r="AX34" s="63">
        <v>2</v>
      </c>
      <c r="AY34" s="63" t="s">
        <v>418</v>
      </c>
      <c r="AZ34" s="63" t="s">
        <v>418</v>
      </c>
      <c r="BA34" s="63">
        <v>3</v>
      </c>
      <c r="BB34" s="64">
        <v>42346</v>
      </c>
      <c r="BC34" s="129">
        <f t="shared" si="143"/>
        <v>0</v>
      </c>
      <c r="BD34" s="64">
        <v>42356</v>
      </c>
      <c r="BE34" s="64">
        <v>42431</v>
      </c>
      <c r="BF34" s="129">
        <f t="shared" si="144"/>
        <v>74</v>
      </c>
      <c r="BG34" s="63" t="s">
        <v>3550</v>
      </c>
      <c r="BH34" s="63">
        <v>167</v>
      </c>
      <c r="BI34" s="189">
        <f t="shared" ref="BI34:BJ37" si="159">6.5*(Z34)</f>
        <v>1300</v>
      </c>
      <c r="BJ34" s="189">
        <f t="shared" si="159"/>
        <v>1157</v>
      </c>
      <c r="BK34" s="64">
        <v>42347</v>
      </c>
      <c r="BL34" s="64">
        <v>42376</v>
      </c>
      <c r="BM34" s="63" t="s">
        <v>1277</v>
      </c>
      <c r="BN34" s="64">
        <v>42347</v>
      </c>
      <c r="BO34" s="64">
        <v>42354</v>
      </c>
      <c r="BP34" s="63" t="s">
        <v>1277</v>
      </c>
      <c r="BQ34" s="64">
        <v>42431</v>
      </c>
      <c r="BR34" s="64">
        <v>42441</v>
      </c>
      <c r="BS34" s="129">
        <f t="shared" si="146"/>
        <v>10</v>
      </c>
      <c r="BT34" s="63" t="s">
        <v>1277</v>
      </c>
      <c r="BU34" s="189">
        <f t="shared" ref="BU34:BV37" si="160">10.25*(Z34)</f>
        <v>2050</v>
      </c>
      <c r="BV34" s="189">
        <f t="shared" si="160"/>
        <v>1824.5</v>
      </c>
      <c r="BW34" s="64">
        <v>42444</v>
      </c>
      <c r="BX34" s="64">
        <v>42481</v>
      </c>
      <c r="BY34" s="129">
        <f t="shared" si="148"/>
        <v>36</v>
      </c>
      <c r="BZ34" s="64">
        <v>42454</v>
      </c>
      <c r="CA34" s="64">
        <v>42465</v>
      </c>
      <c r="CB34" s="129">
        <f t="shared" si="149"/>
        <v>10</v>
      </c>
      <c r="CC34" s="63" t="s">
        <v>4752</v>
      </c>
      <c r="CD34" s="189">
        <f t="shared" ref="CD34:CE37" si="161">3*(Z34)</f>
        <v>600</v>
      </c>
      <c r="CE34" s="189">
        <f t="shared" si="161"/>
        <v>534</v>
      </c>
      <c r="CF34" s="64">
        <v>42486</v>
      </c>
      <c r="CG34" s="64">
        <v>42486</v>
      </c>
      <c r="CH34" s="64">
        <v>42486</v>
      </c>
      <c r="CI34" s="64">
        <v>42493</v>
      </c>
      <c r="CJ34" s="64">
        <v>42495</v>
      </c>
      <c r="CK34" s="64">
        <v>42542</v>
      </c>
      <c r="CL34" s="64">
        <v>42521</v>
      </c>
      <c r="CM34" s="129">
        <f t="shared" si="151"/>
        <v>46</v>
      </c>
      <c r="CN34" s="129">
        <f t="shared" si="152"/>
        <v>25</v>
      </c>
      <c r="CO34" s="63">
        <v>4</v>
      </c>
      <c r="CP34" s="64">
        <v>42542</v>
      </c>
      <c r="CQ34" s="63" t="s">
        <v>1001</v>
      </c>
      <c r="CR34" s="189">
        <v>0</v>
      </c>
      <c r="CS34" s="64">
        <v>42542</v>
      </c>
      <c r="CT34" s="129">
        <f t="shared" si="153"/>
        <v>193</v>
      </c>
      <c r="CU34" s="63" t="s">
        <v>418</v>
      </c>
      <c r="CV34" s="64">
        <v>42549</v>
      </c>
      <c r="CW34" s="63" t="s">
        <v>4441</v>
      </c>
      <c r="CX34" s="64">
        <v>42551</v>
      </c>
      <c r="CY34" s="129">
        <f t="shared" si="154"/>
        <v>1710</v>
      </c>
      <c r="CZ34" s="129">
        <f t="shared" si="155"/>
        <v>505</v>
      </c>
      <c r="DA34" s="129">
        <f t="shared" si="156"/>
        <v>216</v>
      </c>
      <c r="DB34" s="64">
        <v>42551</v>
      </c>
      <c r="DC34" s="64">
        <v>42551</v>
      </c>
      <c r="DD34" s="64">
        <v>42551</v>
      </c>
      <c r="DE34" s="64">
        <v>42551</v>
      </c>
      <c r="DF34" s="64">
        <v>42551</v>
      </c>
      <c r="DG34" s="64">
        <v>42551</v>
      </c>
      <c r="DH34" s="196"/>
      <c r="DI34" s="64">
        <v>42551</v>
      </c>
      <c r="DJ34" s="33" t="s">
        <v>4697</v>
      </c>
      <c r="DK34" s="189">
        <f t="shared" si="157"/>
        <v>5757.5</v>
      </c>
      <c r="DL34" s="191">
        <f t="shared" si="158"/>
        <v>5323</v>
      </c>
    </row>
    <row r="35" spans="1:116" ht="28" customHeight="1">
      <c r="A35" s="63">
        <v>789</v>
      </c>
      <c r="B35" s="68" t="s">
        <v>4387</v>
      </c>
      <c r="C35" s="63" t="s">
        <v>1272</v>
      </c>
      <c r="D35" s="68" t="s">
        <v>4853</v>
      </c>
      <c r="E35" s="63" t="s">
        <v>428</v>
      </c>
      <c r="F35" s="63" t="s">
        <v>1001</v>
      </c>
      <c r="G35" s="63" t="s">
        <v>4047</v>
      </c>
      <c r="H35" s="63" t="s">
        <v>286</v>
      </c>
      <c r="I35" s="64">
        <v>42150</v>
      </c>
      <c r="J35" s="64">
        <v>42550</v>
      </c>
      <c r="K35" s="64">
        <v>42550</v>
      </c>
      <c r="L35" s="64">
        <v>42551</v>
      </c>
      <c r="M35" s="64">
        <v>40451</v>
      </c>
      <c r="N35" s="64">
        <v>41940</v>
      </c>
      <c r="O35" s="64">
        <v>42143</v>
      </c>
      <c r="P35" s="63" t="s">
        <v>1001</v>
      </c>
      <c r="Q35" s="63" t="s">
        <v>418</v>
      </c>
      <c r="R35" s="32" t="s">
        <v>954</v>
      </c>
      <c r="S35" s="32" t="s">
        <v>4388</v>
      </c>
      <c r="T35" s="32" t="s">
        <v>2231</v>
      </c>
      <c r="U35" s="32" t="s">
        <v>4389</v>
      </c>
      <c r="V35" s="63">
        <v>112</v>
      </c>
      <c r="W35" s="108">
        <v>28203</v>
      </c>
      <c r="X35" s="108">
        <v>23251</v>
      </c>
      <c r="Y35" s="63">
        <v>0</v>
      </c>
      <c r="Z35" s="63">
        <v>92</v>
      </c>
      <c r="AA35" s="63">
        <v>100</v>
      </c>
      <c r="AB35" s="63">
        <v>66</v>
      </c>
      <c r="AC35" s="63">
        <v>0</v>
      </c>
      <c r="AD35" s="63">
        <v>25</v>
      </c>
      <c r="AE35" s="63">
        <v>0</v>
      </c>
      <c r="AF35" s="63">
        <v>25</v>
      </c>
      <c r="AG35" s="63">
        <v>0</v>
      </c>
      <c r="AH35" s="63">
        <v>0</v>
      </c>
      <c r="AI35" s="63">
        <v>0</v>
      </c>
      <c r="AJ35" s="63">
        <v>0</v>
      </c>
      <c r="AK35" s="63">
        <v>0</v>
      </c>
      <c r="AL35" s="63">
        <v>0</v>
      </c>
      <c r="AM35" s="189">
        <f t="shared" si="140"/>
        <v>0</v>
      </c>
      <c r="AN35" s="63" t="s">
        <v>4568</v>
      </c>
      <c r="AO35" s="63">
        <v>0</v>
      </c>
      <c r="AP35" s="63">
        <v>11</v>
      </c>
      <c r="AQ35" s="189">
        <f t="shared" si="141"/>
        <v>192.5</v>
      </c>
      <c r="AR35" s="63" t="s">
        <v>4569</v>
      </c>
      <c r="AS35" s="63">
        <v>0</v>
      </c>
      <c r="AT35" s="63">
        <v>10</v>
      </c>
      <c r="AU35" s="189">
        <f t="shared" si="142"/>
        <v>240</v>
      </c>
      <c r="AV35" s="63">
        <v>1</v>
      </c>
      <c r="AW35" s="63" t="s">
        <v>418</v>
      </c>
      <c r="AX35" s="63">
        <v>0</v>
      </c>
      <c r="AY35" s="63" t="s">
        <v>1001</v>
      </c>
      <c r="AZ35" s="63" t="s">
        <v>1001</v>
      </c>
      <c r="BA35" s="63">
        <v>0</v>
      </c>
      <c r="BB35" s="64">
        <v>42150</v>
      </c>
      <c r="BC35" s="129">
        <f t="shared" si="143"/>
        <v>0</v>
      </c>
      <c r="BD35" s="64">
        <v>42189</v>
      </c>
      <c r="BE35" s="64">
        <v>42248</v>
      </c>
      <c r="BF35" s="129">
        <f t="shared" si="144"/>
        <v>57</v>
      </c>
      <c r="BG35" s="63" t="s">
        <v>4278</v>
      </c>
      <c r="BH35" s="63">
        <v>145</v>
      </c>
      <c r="BI35" s="189">
        <f t="shared" si="159"/>
        <v>598</v>
      </c>
      <c r="BJ35" s="189">
        <f t="shared" si="159"/>
        <v>650</v>
      </c>
      <c r="BK35" s="64">
        <v>42173</v>
      </c>
      <c r="BL35" s="64">
        <v>42187</v>
      </c>
      <c r="BM35" s="63" t="s">
        <v>1277</v>
      </c>
      <c r="BN35" s="64">
        <v>42166</v>
      </c>
      <c r="BO35" s="64">
        <v>42172</v>
      </c>
      <c r="BP35" s="63" t="s">
        <v>1277</v>
      </c>
      <c r="BQ35" s="64">
        <v>42255</v>
      </c>
      <c r="BR35" s="64">
        <v>42263</v>
      </c>
      <c r="BS35" s="129">
        <f t="shared" si="146"/>
        <v>8</v>
      </c>
      <c r="BT35" s="63" t="s">
        <v>1277</v>
      </c>
      <c r="BU35" s="189">
        <f t="shared" si="160"/>
        <v>943</v>
      </c>
      <c r="BV35" s="189">
        <f t="shared" si="160"/>
        <v>1025</v>
      </c>
      <c r="BW35" s="64">
        <v>42264</v>
      </c>
      <c r="BX35" s="64">
        <v>42318</v>
      </c>
      <c r="BY35" s="129">
        <f t="shared" si="148"/>
        <v>53</v>
      </c>
      <c r="BZ35" s="64">
        <v>42265</v>
      </c>
      <c r="CA35" s="64">
        <v>42273</v>
      </c>
      <c r="CB35" s="129">
        <f t="shared" si="149"/>
        <v>8</v>
      </c>
      <c r="CC35" s="63" t="s">
        <v>4418</v>
      </c>
      <c r="CD35" s="189">
        <f t="shared" si="161"/>
        <v>276</v>
      </c>
      <c r="CE35" s="189">
        <f t="shared" si="161"/>
        <v>300</v>
      </c>
      <c r="CF35" s="64">
        <v>42319</v>
      </c>
      <c r="CG35" s="64">
        <v>42319</v>
      </c>
      <c r="CH35" s="64">
        <v>42319</v>
      </c>
      <c r="CI35" s="64">
        <v>42328</v>
      </c>
      <c r="CJ35" s="64">
        <v>42333</v>
      </c>
      <c r="CK35" s="64">
        <v>42530</v>
      </c>
      <c r="CL35" s="64">
        <v>42521</v>
      </c>
      <c r="CM35" s="129">
        <f t="shared" si="151"/>
        <v>194</v>
      </c>
      <c r="CN35" s="129">
        <f t="shared" si="152"/>
        <v>185</v>
      </c>
      <c r="CO35" s="63">
        <v>6</v>
      </c>
      <c r="CP35" s="64">
        <v>42544</v>
      </c>
      <c r="CQ35" s="63" t="s">
        <v>418</v>
      </c>
      <c r="CR35" s="189">
        <v>168</v>
      </c>
      <c r="CS35" s="64">
        <v>42544</v>
      </c>
      <c r="CT35" s="129">
        <f t="shared" si="153"/>
        <v>387</v>
      </c>
      <c r="CU35" s="63" t="s">
        <v>418</v>
      </c>
      <c r="CV35" s="64">
        <v>42550</v>
      </c>
      <c r="CW35" s="63" t="s">
        <v>4418</v>
      </c>
      <c r="CX35" s="64">
        <v>42551</v>
      </c>
      <c r="CY35" s="129">
        <f t="shared" si="154"/>
        <v>2070</v>
      </c>
      <c r="CZ35" s="129">
        <f t="shared" si="155"/>
        <v>602</v>
      </c>
      <c r="DA35" s="129">
        <f t="shared" si="156"/>
        <v>401</v>
      </c>
      <c r="DB35" s="64">
        <v>42551</v>
      </c>
      <c r="DC35" s="64">
        <v>42551</v>
      </c>
      <c r="DD35" s="64">
        <v>42551</v>
      </c>
      <c r="DE35" s="64">
        <v>42551</v>
      </c>
      <c r="DF35" s="64">
        <v>42551</v>
      </c>
      <c r="DG35" s="64">
        <v>42551</v>
      </c>
      <c r="DH35" s="196"/>
      <c r="DI35" s="64">
        <v>42551</v>
      </c>
      <c r="DJ35" s="33" t="s">
        <v>4390</v>
      </c>
      <c r="DK35" s="189">
        <f t="shared" si="157"/>
        <v>4017.5</v>
      </c>
      <c r="DL35" s="191">
        <f t="shared" si="158"/>
        <v>4175.5</v>
      </c>
    </row>
    <row r="36" spans="1:116" ht="28" customHeight="1">
      <c r="A36" s="63">
        <v>822</v>
      </c>
      <c r="B36" s="68" t="s">
        <v>4604</v>
      </c>
      <c r="C36" s="63" t="s">
        <v>1272</v>
      </c>
      <c r="D36" s="68" t="s">
        <v>4855</v>
      </c>
      <c r="E36" s="63" t="s">
        <v>428</v>
      </c>
      <c r="F36" s="63" t="s">
        <v>1001</v>
      </c>
      <c r="G36" s="63" t="s">
        <v>4047</v>
      </c>
      <c r="H36" s="63" t="s">
        <v>1269</v>
      </c>
      <c r="I36" s="64">
        <v>42406</v>
      </c>
      <c r="J36" s="64">
        <v>42550</v>
      </c>
      <c r="K36" s="64">
        <v>42550</v>
      </c>
      <c r="L36" s="64">
        <v>42551</v>
      </c>
      <c r="M36" s="64">
        <v>40421</v>
      </c>
      <c r="N36" s="64">
        <v>42130</v>
      </c>
      <c r="O36" s="64">
        <v>42322</v>
      </c>
      <c r="P36" s="63" t="s">
        <v>1001</v>
      </c>
      <c r="Q36" s="63" t="s">
        <v>1001</v>
      </c>
      <c r="R36" s="32" t="s">
        <v>1760</v>
      </c>
      <c r="S36" s="32" t="s">
        <v>4605</v>
      </c>
      <c r="T36" s="32" t="s">
        <v>4606</v>
      </c>
      <c r="U36" s="32" t="s">
        <v>4607</v>
      </c>
      <c r="V36" s="63">
        <v>106</v>
      </c>
      <c r="W36" s="108">
        <v>33821</v>
      </c>
      <c r="X36" s="108">
        <v>27381</v>
      </c>
      <c r="Y36" s="63">
        <v>0</v>
      </c>
      <c r="Z36" s="63">
        <v>86</v>
      </c>
      <c r="AA36" s="63">
        <v>94</v>
      </c>
      <c r="AB36" s="63">
        <v>60</v>
      </c>
      <c r="AC36" s="63">
        <v>0</v>
      </c>
      <c r="AD36" s="63">
        <v>8</v>
      </c>
      <c r="AE36" s="63">
        <v>0</v>
      </c>
      <c r="AF36" s="63">
        <v>8</v>
      </c>
      <c r="AG36" s="63">
        <v>0</v>
      </c>
      <c r="AH36" s="63">
        <v>0</v>
      </c>
      <c r="AI36" s="63">
        <v>0</v>
      </c>
      <c r="AJ36" s="63">
        <v>0</v>
      </c>
      <c r="AK36" s="63">
        <v>0</v>
      </c>
      <c r="AL36" s="63">
        <v>0</v>
      </c>
      <c r="AM36" s="189">
        <f t="shared" si="140"/>
        <v>0</v>
      </c>
      <c r="AN36" s="63" t="s">
        <v>4803</v>
      </c>
      <c r="AO36" s="63">
        <v>0</v>
      </c>
      <c r="AP36" s="63">
        <v>27</v>
      </c>
      <c r="AQ36" s="189">
        <f t="shared" si="141"/>
        <v>472.5</v>
      </c>
      <c r="AR36" s="63">
        <v>3</v>
      </c>
      <c r="AS36" s="63">
        <v>0</v>
      </c>
      <c r="AT36" s="63">
        <v>3</v>
      </c>
      <c r="AU36" s="189">
        <f t="shared" si="142"/>
        <v>72</v>
      </c>
      <c r="AV36" s="63">
        <v>0</v>
      </c>
      <c r="AW36" s="63" t="s">
        <v>418</v>
      </c>
      <c r="AX36" s="63">
        <v>0</v>
      </c>
      <c r="AY36" s="63" t="s">
        <v>1001</v>
      </c>
      <c r="AZ36" s="63" t="s">
        <v>1001</v>
      </c>
      <c r="BA36" s="63">
        <v>0</v>
      </c>
      <c r="BB36" s="64">
        <v>42406</v>
      </c>
      <c r="BC36" s="129">
        <f t="shared" si="143"/>
        <v>0</v>
      </c>
      <c r="BD36" s="64">
        <v>42416</v>
      </c>
      <c r="BE36" s="64">
        <v>42488</v>
      </c>
      <c r="BF36" s="129">
        <f t="shared" si="144"/>
        <v>72</v>
      </c>
      <c r="BG36" s="63" t="s">
        <v>3701</v>
      </c>
      <c r="BH36" s="63">
        <v>70</v>
      </c>
      <c r="BI36" s="192">
        <f t="shared" si="159"/>
        <v>559</v>
      </c>
      <c r="BJ36" s="189">
        <f t="shared" si="159"/>
        <v>611</v>
      </c>
      <c r="BK36" s="64">
        <v>42409</v>
      </c>
      <c r="BL36" s="64">
        <v>42418</v>
      </c>
      <c r="BM36" s="63" t="s">
        <v>1277</v>
      </c>
      <c r="BN36" s="64">
        <v>42409</v>
      </c>
      <c r="BO36" s="64">
        <v>42416</v>
      </c>
      <c r="BP36" s="63" t="s">
        <v>1277</v>
      </c>
      <c r="BQ36" s="64">
        <v>42488</v>
      </c>
      <c r="BR36" s="64">
        <v>42502</v>
      </c>
      <c r="BS36" s="129">
        <f t="shared" si="146"/>
        <v>14</v>
      </c>
      <c r="BT36" s="63" t="s">
        <v>1277</v>
      </c>
      <c r="BU36" s="189">
        <f t="shared" si="160"/>
        <v>881.5</v>
      </c>
      <c r="BV36" s="189">
        <f t="shared" si="160"/>
        <v>963.5</v>
      </c>
      <c r="BW36" s="64">
        <v>42502</v>
      </c>
      <c r="BX36" s="64">
        <v>42509</v>
      </c>
      <c r="BY36" s="129">
        <f t="shared" si="148"/>
        <v>7</v>
      </c>
      <c r="BZ36" s="64">
        <v>42503</v>
      </c>
      <c r="CA36" s="64">
        <v>42511</v>
      </c>
      <c r="CB36" s="129">
        <f t="shared" si="149"/>
        <v>8</v>
      </c>
      <c r="CC36" s="63" t="s">
        <v>4752</v>
      </c>
      <c r="CD36" s="189">
        <f t="shared" si="161"/>
        <v>258</v>
      </c>
      <c r="CE36" s="189">
        <f t="shared" si="161"/>
        <v>282</v>
      </c>
      <c r="CF36" s="64">
        <v>42509</v>
      </c>
      <c r="CG36" s="64">
        <v>42514</v>
      </c>
      <c r="CH36" s="64">
        <v>42514</v>
      </c>
      <c r="CI36" s="64">
        <v>42518</v>
      </c>
      <c r="CJ36" s="64">
        <v>42521</v>
      </c>
      <c r="CK36" s="64">
        <v>42549</v>
      </c>
      <c r="CL36" s="64">
        <v>42521</v>
      </c>
      <c r="CM36" s="129">
        <f t="shared" si="151"/>
        <v>28</v>
      </c>
      <c r="CN36" s="129">
        <f t="shared" si="152"/>
        <v>0</v>
      </c>
      <c r="CO36" s="63">
        <v>1</v>
      </c>
      <c r="CP36" s="64">
        <v>42545</v>
      </c>
      <c r="CQ36" s="63" t="s">
        <v>1001</v>
      </c>
      <c r="CR36" s="189">
        <v>0</v>
      </c>
      <c r="CS36" s="64">
        <v>42545</v>
      </c>
      <c r="CT36" s="129">
        <f t="shared" si="153"/>
        <v>138</v>
      </c>
      <c r="CU36" s="63" t="s">
        <v>1001</v>
      </c>
      <c r="CV36" s="64">
        <v>42550</v>
      </c>
      <c r="CW36" s="63" t="s">
        <v>3922</v>
      </c>
      <c r="CX36" s="64">
        <v>42551</v>
      </c>
      <c r="CY36" s="129">
        <f t="shared" si="154"/>
        <v>2100</v>
      </c>
      <c r="CZ36" s="129">
        <f t="shared" si="155"/>
        <v>414</v>
      </c>
      <c r="DA36" s="129">
        <f t="shared" si="156"/>
        <v>226</v>
      </c>
      <c r="DB36" s="64">
        <v>42550</v>
      </c>
      <c r="DC36" s="64">
        <v>42550</v>
      </c>
      <c r="DD36" s="64">
        <v>42550</v>
      </c>
      <c r="DE36" s="64">
        <v>42550</v>
      </c>
      <c r="DF36" s="64">
        <v>42550</v>
      </c>
      <c r="DG36" s="64">
        <v>42550</v>
      </c>
      <c r="DH36" s="64">
        <v>42550</v>
      </c>
      <c r="DI36" s="64">
        <v>42550</v>
      </c>
      <c r="DJ36" s="33" t="s">
        <v>4608</v>
      </c>
      <c r="DK36" s="189">
        <f t="shared" si="157"/>
        <v>3843</v>
      </c>
      <c r="DL36" s="191">
        <f t="shared" si="158"/>
        <v>4001</v>
      </c>
    </row>
    <row r="37" spans="1:116" ht="28" customHeight="1">
      <c r="A37" s="63">
        <v>825</v>
      </c>
      <c r="B37" s="68" t="s">
        <v>4624</v>
      </c>
      <c r="C37" s="63" t="s">
        <v>1274</v>
      </c>
      <c r="D37" s="68" t="s">
        <v>4887</v>
      </c>
      <c r="E37" s="63" t="s">
        <v>1085</v>
      </c>
      <c r="F37" s="63" t="s">
        <v>1001</v>
      </c>
      <c r="G37" s="63" t="s">
        <v>4047</v>
      </c>
      <c r="H37" s="63" t="s">
        <v>1269</v>
      </c>
      <c r="I37" s="64">
        <v>42355</v>
      </c>
      <c r="J37" s="64">
        <v>42567</v>
      </c>
      <c r="K37" s="64">
        <v>42567</v>
      </c>
      <c r="L37" s="64">
        <v>42570</v>
      </c>
      <c r="M37" s="64">
        <v>41455</v>
      </c>
      <c r="N37" s="64">
        <v>42136</v>
      </c>
      <c r="O37" s="64">
        <v>42341</v>
      </c>
      <c r="P37" s="63" t="s">
        <v>1001</v>
      </c>
      <c r="Q37" s="63" t="s">
        <v>1001</v>
      </c>
      <c r="R37" s="32" t="s">
        <v>1263</v>
      </c>
      <c r="S37" s="32" t="s">
        <v>4625</v>
      </c>
      <c r="T37" s="32" t="s">
        <v>4627</v>
      </c>
      <c r="U37" s="32" t="s">
        <v>4626</v>
      </c>
      <c r="V37" s="63">
        <v>407</v>
      </c>
      <c r="W37" s="108">
        <v>109224</v>
      </c>
      <c r="X37" s="108">
        <v>39000</v>
      </c>
      <c r="Y37" s="108">
        <v>56176</v>
      </c>
      <c r="Z37" s="63">
        <v>336</v>
      </c>
      <c r="AA37" s="63">
        <v>342</v>
      </c>
      <c r="AB37" s="63">
        <v>96</v>
      </c>
      <c r="AC37" s="63">
        <v>192</v>
      </c>
      <c r="AD37" s="63">
        <v>28</v>
      </c>
      <c r="AE37" s="63">
        <v>37</v>
      </c>
      <c r="AF37" s="63">
        <v>65</v>
      </c>
      <c r="AG37" s="63">
        <v>0</v>
      </c>
      <c r="AH37" s="63">
        <v>0</v>
      </c>
      <c r="AI37" s="63">
        <v>0</v>
      </c>
      <c r="AJ37" s="63">
        <v>0</v>
      </c>
      <c r="AK37" s="63">
        <v>0</v>
      </c>
      <c r="AL37" s="63">
        <v>0</v>
      </c>
      <c r="AM37" s="189">
        <f t="shared" si="140"/>
        <v>0</v>
      </c>
      <c r="AN37" s="63">
        <v>16</v>
      </c>
      <c r="AO37" s="63">
        <v>4</v>
      </c>
      <c r="AP37" s="63">
        <v>20</v>
      </c>
      <c r="AQ37" s="189">
        <f t="shared" si="141"/>
        <v>350</v>
      </c>
      <c r="AR37" s="63" t="s">
        <v>2460</v>
      </c>
      <c r="AS37" s="63">
        <v>9</v>
      </c>
      <c r="AT37" s="63">
        <v>17</v>
      </c>
      <c r="AU37" s="189">
        <f t="shared" si="142"/>
        <v>408</v>
      </c>
      <c r="AV37" s="63">
        <v>7</v>
      </c>
      <c r="AW37" s="63" t="s">
        <v>1001</v>
      </c>
      <c r="AX37" s="63">
        <v>20</v>
      </c>
      <c r="AY37" s="63" t="s">
        <v>418</v>
      </c>
      <c r="AZ37" s="63" t="s">
        <v>1001</v>
      </c>
      <c r="BA37" s="63">
        <v>0</v>
      </c>
      <c r="BB37" s="64">
        <v>42356</v>
      </c>
      <c r="BC37" s="129">
        <f t="shared" si="143"/>
        <v>1</v>
      </c>
      <c r="BD37" s="64">
        <v>42388</v>
      </c>
      <c r="BE37" s="64">
        <v>42427</v>
      </c>
      <c r="BF37" s="129">
        <f t="shared" si="144"/>
        <v>38</v>
      </c>
      <c r="BG37" s="63" t="s">
        <v>2105</v>
      </c>
      <c r="BH37" s="63">
        <v>165</v>
      </c>
      <c r="BI37" s="189">
        <f t="shared" si="159"/>
        <v>2184</v>
      </c>
      <c r="BJ37" s="189">
        <f t="shared" si="159"/>
        <v>2223</v>
      </c>
      <c r="BK37" s="64">
        <v>42374</v>
      </c>
      <c r="BL37" s="64">
        <v>42404</v>
      </c>
      <c r="BM37" s="63" t="s">
        <v>1277</v>
      </c>
      <c r="BN37" s="64">
        <v>42357</v>
      </c>
      <c r="BO37" s="64">
        <v>42375</v>
      </c>
      <c r="BP37" s="63" t="s">
        <v>1277</v>
      </c>
      <c r="BQ37" s="64">
        <v>42439</v>
      </c>
      <c r="BR37" s="64">
        <v>42462</v>
      </c>
      <c r="BS37" s="129">
        <f t="shared" si="146"/>
        <v>22</v>
      </c>
      <c r="BT37" s="63" t="s">
        <v>1277</v>
      </c>
      <c r="BU37" s="189">
        <f t="shared" si="160"/>
        <v>3444</v>
      </c>
      <c r="BV37" s="189">
        <f t="shared" si="160"/>
        <v>3505.5</v>
      </c>
      <c r="BW37" s="64">
        <v>42462</v>
      </c>
      <c r="BX37" s="64">
        <v>42493</v>
      </c>
      <c r="BY37" s="129">
        <f t="shared" si="148"/>
        <v>31</v>
      </c>
      <c r="BZ37" s="64">
        <v>42463</v>
      </c>
      <c r="CA37" s="64">
        <v>42478</v>
      </c>
      <c r="CB37" s="129">
        <f t="shared" si="149"/>
        <v>15</v>
      </c>
      <c r="CC37" s="63" t="s">
        <v>4752</v>
      </c>
      <c r="CD37" s="189">
        <f t="shared" si="161"/>
        <v>1008</v>
      </c>
      <c r="CE37" s="189">
        <f t="shared" si="161"/>
        <v>1026</v>
      </c>
      <c r="CF37" s="64">
        <v>42501</v>
      </c>
      <c r="CG37" s="64">
        <v>42501</v>
      </c>
      <c r="CH37" s="64">
        <v>42501</v>
      </c>
      <c r="CI37" s="64">
        <v>42507</v>
      </c>
      <c r="CJ37" s="64">
        <v>42507</v>
      </c>
      <c r="CK37" s="64">
        <v>42537</v>
      </c>
      <c r="CL37" s="64">
        <v>42524</v>
      </c>
      <c r="CM37" s="129">
        <f t="shared" si="151"/>
        <v>29</v>
      </c>
      <c r="CN37" s="129">
        <f t="shared" si="152"/>
        <v>16</v>
      </c>
      <c r="CO37" s="63">
        <v>3</v>
      </c>
      <c r="CP37" s="64">
        <v>42558</v>
      </c>
      <c r="CQ37" s="63" t="s">
        <v>1001</v>
      </c>
      <c r="CR37" s="189">
        <v>0</v>
      </c>
      <c r="CS37" s="64">
        <v>42558</v>
      </c>
      <c r="CT37" s="129">
        <f t="shared" si="153"/>
        <v>200</v>
      </c>
      <c r="CU37" s="63" t="s">
        <v>1001</v>
      </c>
      <c r="CV37" s="64">
        <v>42567</v>
      </c>
      <c r="CW37" s="63" t="s">
        <v>3922</v>
      </c>
      <c r="CX37" s="64">
        <v>42570</v>
      </c>
      <c r="CY37" s="129">
        <f t="shared" si="154"/>
        <v>1099</v>
      </c>
      <c r="CZ37" s="129">
        <f t="shared" si="155"/>
        <v>427</v>
      </c>
      <c r="DA37" s="129">
        <f t="shared" si="156"/>
        <v>226</v>
      </c>
      <c r="DB37" s="64">
        <v>42570</v>
      </c>
      <c r="DC37" s="64">
        <v>42570</v>
      </c>
      <c r="DD37" s="64">
        <v>42570</v>
      </c>
      <c r="DE37" s="64">
        <v>42570</v>
      </c>
      <c r="DF37" s="64">
        <v>42570</v>
      </c>
      <c r="DG37" s="64">
        <v>42570</v>
      </c>
      <c r="DH37" s="64">
        <v>42570</v>
      </c>
      <c r="DI37" s="64">
        <v>42570</v>
      </c>
      <c r="DJ37" s="33" t="s">
        <v>4628</v>
      </c>
      <c r="DK37" s="189">
        <f t="shared" ref="DK37" si="162">SUM(AM37+AQ37+AU37+BI37+BU37+CD37+CR37+1600)</f>
        <v>8994</v>
      </c>
      <c r="DL37" s="191">
        <f t="shared" ref="DL37" si="163">SUM(AM37+AQ37+AU37+BJ37+BV37+CE37+CR37+1600)</f>
        <v>9112.5</v>
      </c>
    </row>
    <row r="38" spans="1:116" ht="28" customHeight="1">
      <c r="A38" s="111">
        <v>827</v>
      </c>
      <c r="B38" s="68" t="s">
        <v>4636</v>
      </c>
      <c r="C38" s="63" t="s">
        <v>4297</v>
      </c>
      <c r="D38" s="68" t="s">
        <v>4933</v>
      </c>
      <c r="E38" s="63" t="s">
        <v>1085</v>
      </c>
      <c r="F38" s="63" t="s">
        <v>1001</v>
      </c>
      <c r="G38" s="63" t="s">
        <v>4047</v>
      </c>
      <c r="H38" s="63" t="s">
        <v>286</v>
      </c>
      <c r="I38" s="64">
        <v>42374</v>
      </c>
      <c r="J38" s="64">
        <v>42587</v>
      </c>
      <c r="K38" s="64">
        <v>42586</v>
      </c>
      <c r="L38" s="64">
        <v>42587</v>
      </c>
      <c r="M38" s="64">
        <v>40908</v>
      </c>
      <c r="N38" s="64">
        <v>42125</v>
      </c>
      <c r="O38" s="64">
        <v>42354</v>
      </c>
      <c r="P38" s="63" t="s">
        <v>1001</v>
      </c>
      <c r="Q38" s="63" t="s">
        <v>418</v>
      </c>
      <c r="R38" s="32" t="s">
        <v>2726</v>
      </c>
      <c r="S38" s="32" t="s">
        <v>4633</v>
      </c>
      <c r="T38" s="179" t="s">
        <v>4634</v>
      </c>
      <c r="U38" s="32" t="s">
        <v>4934</v>
      </c>
      <c r="V38" s="63">
        <v>221</v>
      </c>
      <c r="W38" s="108">
        <v>57590</v>
      </c>
      <c r="X38" s="108">
        <v>48565</v>
      </c>
      <c r="Y38" s="63">
        <v>1095</v>
      </c>
      <c r="Z38" s="63">
        <v>179</v>
      </c>
      <c r="AA38" s="63">
        <v>188</v>
      </c>
      <c r="AB38" s="63">
        <v>110</v>
      </c>
      <c r="AC38" s="63">
        <v>32</v>
      </c>
      <c r="AD38" s="63">
        <v>30</v>
      </c>
      <c r="AE38" s="63">
        <v>0</v>
      </c>
      <c r="AF38" s="63">
        <v>30</v>
      </c>
      <c r="AG38" s="63">
        <v>3</v>
      </c>
      <c r="AH38" s="63">
        <v>0</v>
      </c>
      <c r="AI38" s="63">
        <v>3</v>
      </c>
      <c r="AJ38" s="63">
        <v>0</v>
      </c>
      <c r="AK38" s="63">
        <v>0</v>
      </c>
      <c r="AL38" s="63">
        <v>0</v>
      </c>
      <c r="AM38" s="189">
        <f>15.5*(AL38)</f>
        <v>0</v>
      </c>
      <c r="AN38" s="63">
        <v>3</v>
      </c>
      <c r="AO38" s="63">
        <v>0</v>
      </c>
      <c r="AP38" s="63">
        <v>3</v>
      </c>
      <c r="AQ38" s="189">
        <f>17.5*(AP38)</f>
        <v>52.5</v>
      </c>
      <c r="AR38" s="63">
        <v>0</v>
      </c>
      <c r="AS38" s="63">
        <v>1</v>
      </c>
      <c r="AT38" s="63">
        <v>1</v>
      </c>
      <c r="AU38" s="189">
        <f>24*(AT38)</f>
        <v>24</v>
      </c>
      <c r="AV38" s="63">
        <v>0</v>
      </c>
      <c r="AW38" s="63" t="s">
        <v>1001</v>
      </c>
      <c r="AX38" s="63">
        <v>6</v>
      </c>
      <c r="AY38" s="63" t="s">
        <v>1001</v>
      </c>
      <c r="AZ38" s="63" t="s">
        <v>418</v>
      </c>
      <c r="BA38" s="63">
        <v>3</v>
      </c>
      <c r="BB38" s="64">
        <v>42374</v>
      </c>
      <c r="BC38" s="129">
        <f>IF(BB38="","",DAYS360(I38,BB38))</f>
        <v>0</v>
      </c>
      <c r="BD38" s="64">
        <v>42396</v>
      </c>
      <c r="BE38" s="69">
        <v>42468</v>
      </c>
      <c r="BF38" s="129">
        <f>IF(BE38="","",DAYS360(BD38,BE38))</f>
        <v>71</v>
      </c>
      <c r="BG38" s="63" t="s">
        <v>4278</v>
      </c>
      <c r="BH38" s="63">
        <v>194</v>
      </c>
      <c r="BI38" s="189">
        <f>6.5*(Z38)</f>
        <v>1163.5</v>
      </c>
      <c r="BJ38" s="189">
        <f>6.5*(AA38)</f>
        <v>1222</v>
      </c>
      <c r="BK38" s="64">
        <v>42376</v>
      </c>
      <c r="BL38" s="64">
        <v>42396</v>
      </c>
      <c r="BM38" s="63" t="s">
        <v>1277</v>
      </c>
      <c r="BN38" s="64">
        <v>42376</v>
      </c>
      <c r="BO38" s="64">
        <v>42383</v>
      </c>
      <c r="BP38" s="63" t="s">
        <v>1277</v>
      </c>
      <c r="BQ38" s="69">
        <v>42468</v>
      </c>
      <c r="BR38" s="64">
        <v>42481</v>
      </c>
      <c r="BS38" s="129">
        <f>IF(BR38="","",DAYS360(BQ38,BR38))</f>
        <v>13</v>
      </c>
      <c r="BT38" s="63" t="s">
        <v>1277</v>
      </c>
      <c r="BU38" s="189">
        <f>10.25*(Z38)</f>
        <v>1834.75</v>
      </c>
      <c r="BV38" s="189">
        <f>10.25*(AA38)</f>
        <v>1927</v>
      </c>
      <c r="BW38" s="64">
        <v>42481</v>
      </c>
      <c r="BX38" s="64">
        <v>42493</v>
      </c>
      <c r="BY38" s="129">
        <f>IF(BX38="","",DAYS360(BW38,BX38))</f>
        <v>12</v>
      </c>
      <c r="BZ38" s="64">
        <v>42486</v>
      </c>
      <c r="CA38" s="64">
        <v>42504</v>
      </c>
      <c r="CB38" s="129">
        <f>IF(CA38="","",DAYS360(BZ38,CA38))</f>
        <v>18</v>
      </c>
      <c r="CC38" s="63" t="s">
        <v>4391</v>
      </c>
      <c r="CD38" s="189">
        <f>3*(Z38)</f>
        <v>537</v>
      </c>
      <c r="CE38" s="189">
        <f>3*(AA38)</f>
        <v>564</v>
      </c>
      <c r="CF38" s="64">
        <v>42504</v>
      </c>
      <c r="CG38" s="64">
        <v>42504</v>
      </c>
      <c r="CH38" s="64">
        <v>42504</v>
      </c>
      <c r="CI38" s="64">
        <v>42517</v>
      </c>
      <c r="CJ38" s="64">
        <v>42518</v>
      </c>
      <c r="CK38" s="64">
        <v>42544</v>
      </c>
      <c r="CL38" s="64">
        <v>42518</v>
      </c>
      <c r="CM38" s="129">
        <f>IF(CK38="","",DAYS360(CJ38,CK38))</f>
        <v>25</v>
      </c>
      <c r="CN38" s="129">
        <f>IF(CL38="","",DAYS360(CJ38,CL38))</f>
        <v>0</v>
      </c>
      <c r="CO38" s="63">
        <v>1</v>
      </c>
      <c r="CP38" s="64">
        <v>42581</v>
      </c>
      <c r="CQ38" s="63" t="s">
        <v>1001</v>
      </c>
      <c r="CR38" s="189">
        <v>0</v>
      </c>
      <c r="CS38" s="64">
        <v>42586</v>
      </c>
      <c r="CT38" s="129">
        <f>IF(CS38="","",DAYS360(I38,CS38))</f>
        <v>209</v>
      </c>
      <c r="CU38" s="63" t="s">
        <v>1001</v>
      </c>
      <c r="CV38" s="64">
        <v>42586</v>
      </c>
      <c r="CW38" s="63" t="s">
        <v>4278</v>
      </c>
      <c r="CX38" s="64">
        <v>42587</v>
      </c>
      <c r="CY38" s="129">
        <f>IF(CX38="","",DAYS360(M38,CX38))</f>
        <v>1655</v>
      </c>
      <c r="CZ38" s="129">
        <f>IF(CX38="","",DAYS360(N38,CX38))</f>
        <v>454</v>
      </c>
      <c r="DA38" s="129">
        <f>IF(CX38="","",DAYS360(O38,CX38))</f>
        <v>229</v>
      </c>
      <c r="DB38" s="69">
        <v>42587</v>
      </c>
      <c r="DC38" s="69">
        <v>42587</v>
      </c>
      <c r="DD38" s="69">
        <v>42587</v>
      </c>
      <c r="DE38" s="69">
        <v>42587</v>
      </c>
      <c r="DF38" s="69">
        <v>42587</v>
      </c>
      <c r="DG38" s="69">
        <v>42587</v>
      </c>
      <c r="DH38" s="196"/>
      <c r="DI38" s="69">
        <v>42587</v>
      </c>
      <c r="DJ38" s="33" t="s">
        <v>4635</v>
      </c>
      <c r="DK38" s="189">
        <f>SUM(AM38+AQ38+AU38+BI38+BU38+CD38+CR38+1600)</f>
        <v>5211.75</v>
      </c>
      <c r="DL38" s="191">
        <f>SUM(AM38+AQ38+AU38+BJ38+BV38+CE38+CR38+1600)</f>
        <v>5389.5</v>
      </c>
    </row>
    <row r="39" spans="1:116" ht="28" customHeight="1">
      <c r="A39" s="63">
        <v>753</v>
      </c>
      <c r="B39" s="68" t="s">
        <v>4967</v>
      </c>
      <c r="C39" s="63" t="s">
        <v>4297</v>
      </c>
      <c r="D39" s="68" t="s">
        <v>4935</v>
      </c>
      <c r="E39" s="63" t="s">
        <v>38</v>
      </c>
      <c r="F39" s="63" t="s">
        <v>1001</v>
      </c>
      <c r="G39" s="63" t="s">
        <v>4047</v>
      </c>
      <c r="H39" s="63" t="s">
        <v>286</v>
      </c>
      <c r="I39" s="64">
        <v>41971</v>
      </c>
      <c r="J39" s="64">
        <v>42333</v>
      </c>
      <c r="K39" s="64">
        <v>42588</v>
      </c>
      <c r="L39" s="64">
        <v>42591</v>
      </c>
      <c r="M39" s="64">
        <v>35581</v>
      </c>
      <c r="N39" s="64">
        <v>41718</v>
      </c>
      <c r="O39" s="64">
        <v>41968</v>
      </c>
      <c r="P39" s="63" t="s">
        <v>1001</v>
      </c>
      <c r="Q39" s="63" t="s">
        <v>418</v>
      </c>
      <c r="R39" s="32" t="s">
        <v>1760</v>
      </c>
      <c r="S39" s="32" t="s">
        <v>4183</v>
      </c>
      <c r="T39" s="32" t="s">
        <v>4184</v>
      </c>
      <c r="U39" s="32" t="s">
        <v>4185</v>
      </c>
      <c r="V39" s="63">
        <v>250</v>
      </c>
      <c r="W39" s="108">
        <v>71579</v>
      </c>
      <c r="X39" s="108">
        <v>47554</v>
      </c>
      <c r="Y39" s="108">
        <v>8473</v>
      </c>
      <c r="Z39" s="63">
        <v>204</v>
      </c>
      <c r="AA39" s="63">
        <v>212</v>
      </c>
      <c r="AB39" s="63">
        <v>128</v>
      </c>
      <c r="AC39" s="63">
        <v>26</v>
      </c>
      <c r="AD39" s="63">
        <v>22</v>
      </c>
      <c r="AE39" s="63">
        <v>5</v>
      </c>
      <c r="AF39" s="63">
        <v>27</v>
      </c>
      <c r="AG39" s="63">
        <v>0</v>
      </c>
      <c r="AH39" s="63">
        <v>0</v>
      </c>
      <c r="AI39" s="63">
        <v>0</v>
      </c>
      <c r="AJ39" s="63">
        <v>0</v>
      </c>
      <c r="AK39" s="63">
        <v>0</v>
      </c>
      <c r="AL39" s="63">
        <v>0</v>
      </c>
      <c r="AM39" s="189">
        <f>15.5*(AL39)</f>
        <v>0</v>
      </c>
      <c r="AN39" s="63">
        <v>57</v>
      </c>
      <c r="AO39" s="63" t="s">
        <v>4468</v>
      </c>
      <c r="AP39" s="63">
        <v>66</v>
      </c>
      <c r="AQ39" s="189">
        <f>17.5*(AP39)</f>
        <v>1155</v>
      </c>
      <c r="AR39" s="63">
        <v>2</v>
      </c>
      <c r="AS39" s="63">
        <v>0</v>
      </c>
      <c r="AT39" s="63">
        <v>2</v>
      </c>
      <c r="AU39" s="189">
        <f>24*(AT39)</f>
        <v>48</v>
      </c>
      <c r="AV39" s="63">
        <v>2</v>
      </c>
      <c r="AW39" s="63" t="s">
        <v>1001</v>
      </c>
      <c r="AX39" s="63">
        <v>3</v>
      </c>
      <c r="AY39" s="63" t="s">
        <v>418</v>
      </c>
      <c r="AZ39" s="63" t="s">
        <v>1001</v>
      </c>
      <c r="BA39" s="63">
        <v>0</v>
      </c>
      <c r="BB39" s="64">
        <v>41975</v>
      </c>
      <c r="BC39" s="129">
        <f>IF(BB39="","Not done",DAYS360(I39,BB39))</f>
        <v>4</v>
      </c>
      <c r="BD39" s="64">
        <v>42110</v>
      </c>
      <c r="BE39" s="64">
        <v>42199</v>
      </c>
      <c r="BF39" s="129">
        <f>IF(BE39="","",DAYS360(BD39,BE39))</f>
        <v>88</v>
      </c>
      <c r="BG39" s="63" t="s">
        <v>925</v>
      </c>
      <c r="BH39" s="63">
        <v>325</v>
      </c>
      <c r="BI39" s="189">
        <f>6.5*(Z39)</f>
        <v>1326</v>
      </c>
      <c r="BJ39" s="189">
        <f>6.5*(AA39)</f>
        <v>1378</v>
      </c>
      <c r="BK39" s="64">
        <v>41989</v>
      </c>
      <c r="BL39" s="64">
        <v>42007</v>
      </c>
      <c r="BM39" s="63" t="s">
        <v>1277</v>
      </c>
      <c r="BN39" s="64">
        <v>41984</v>
      </c>
      <c r="BO39" s="64">
        <v>41989</v>
      </c>
      <c r="BP39" s="63" t="s">
        <v>1277</v>
      </c>
      <c r="BQ39" s="64">
        <v>42200</v>
      </c>
      <c r="BR39" s="64">
        <v>42213</v>
      </c>
      <c r="BS39" s="129">
        <f>IF(BR39="","",DAYS360(BQ39,BR39))</f>
        <v>13</v>
      </c>
      <c r="BT39" s="63" t="s">
        <v>1277</v>
      </c>
      <c r="BU39" s="189">
        <f>10.25*(Z39)</f>
        <v>2091</v>
      </c>
      <c r="BV39" s="189">
        <f>10.25*(AA39)</f>
        <v>2173</v>
      </c>
      <c r="BW39" s="64">
        <v>42214</v>
      </c>
      <c r="BX39" s="64">
        <v>42259</v>
      </c>
      <c r="BY39" s="129">
        <f>IF(BX39="","",DAYS360(BW39,BX39))</f>
        <v>43</v>
      </c>
      <c r="BZ39" s="64">
        <v>42214</v>
      </c>
      <c r="CA39" s="64">
        <v>42224</v>
      </c>
      <c r="CB39" s="129">
        <f>IF(CA39="","",DAYS360(BZ39,CA39))</f>
        <v>9</v>
      </c>
      <c r="CC39" s="63" t="s">
        <v>4146</v>
      </c>
      <c r="CD39" s="189">
        <f>3*(Z39)</f>
        <v>612</v>
      </c>
      <c r="CE39" s="189">
        <f>3*(AA39)</f>
        <v>636</v>
      </c>
      <c r="CF39" s="64">
        <v>42259</v>
      </c>
      <c r="CG39" s="64">
        <v>42259</v>
      </c>
      <c r="CH39" s="64">
        <v>42259</v>
      </c>
      <c r="CI39" s="64">
        <v>42264</v>
      </c>
      <c r="CJ39" s="64">
        <v>42264</v>
      </c>
      <c r="CK39" s="64">
        <v>42332</v>
      </c>
      <c r="CL39" s="64">
        <v>42266</v>
      </c>
      <c r="CM39" s="129">
        <f>IF(CK39="","",DAYS360(CJ39,CK39))</f>
        <v>67</v>
      </c>
      <c r="CN39" s="129">
        <f>IF(CL39="","",DAYS360(CJ39,CL39))</f>
        <v>2</v>
      </c>
      <c r="CO39" s="63">
        <v>1</v>
      </c>
      <c r="CP39" s="64">
        <v>42333</v>
      </c>
      <c r="CQ39" s="64" t="s">
        <v>1001</v>
      </c>
      <c r="CR39" s="189">
        <v>0</v>
      </c>
      <c r="CS39" s="64">
        <v>42580</v>
      </c>
      <c r="CT39" s="129">
        <f>IF(CS39="","",DAYS360(I39,CS39))</f>
        <v>601</v>
      </c>
      <c r="CU39" s="63" t="s">
        <v>418</v>
      </c>
      <c r="CV39" s="64">
        <v>42588</v>
      </c>
      <c r="CW39" s="63" t="s">
        <v>3701</v>
      </c>
      <c r="CX39" s="64">
        <v>42588</v>
      </c>
      <c r="CY39" s="129">
        <f>IF(CX39="","",DAYS360(M39,CX39))</f>
        <v>6906</v>
      </c>
      <c r="CZ39" s="129">
        <f>IF(CX39="","",DAYS360(N39,CX39))</f>
        <v>856</v>
      </c>
      <c r="DA39" s="129">
        <f>IF(CX39="","",DAYS360(O39,CX39))</f>
        <v>611</v>
      </c>
      <c r="DB39" s="64">
        <v>42591</v>
      </c>
      <c r="DC39" s="64">
        <v>42591</v>
      </c>
      <c r="DD39" s="64">
        <v>42591</v>
      </c>
      <c r="DE39" s="64">
        <v>42591</v>
      </c>
      <c r="DF39" s="64">
        <v>42591</v>
      </c>
      <c r="DG39" s="64">
        <v>42591</v>
      </c>
      <c r="DH39" s="196"/>
      <c r="DI39" s="64">
        <v>42591</v>
      </c>
      <c r="DJ39" s="33" t="s">
        <v>4458</v>
      </c>
      <c r="DK39" s="189">
        <f>SUM(AM39+AQ39+AU39+BI39+BU39+CD39+CR39+1600)</f>
        <v>6832</v>
      </c>
      <c r="DL39" s="191">
        <f>SUM(AM39+AQ39+AU39+BJ39+BV39+CE39+CR39+1600)</f>
        <v>6990</v>
      </c>
    </row>
    <row r="40" spans="1:116" ht="28" customHeight="1">
      <c r="A40" s="63">
        <v>798</v>
      </c>
      <c r="B40" s="68" t="s">
        <v>4434</v>
      </c>
      <c r="C40" s="63" t="s">
        <v>1274</v>
      </c>
      <c r="D40" s="68" t="s">
        <v>4944</v>
      </c>
      <c r="E40" s="63" t="s">
        <v>38</v>
      </c>
      <c r="F40" s="63" t="s">
        <v>1001</v>
      </c>
      <c r="G40" s="63" t="s">
        <v>4047</v>
      </c>
      <c r="H40" s="63" t="s">
        <v>286</v>
      </c>
      <c r="I40" s="64">
        <v>42180</v>
      </c>
      <c r="J40" s="64">
        <v>42334</v>
      </c>
      <c r="K40" s="64">
        <v>42601</v>
      </c>
      <c r="L40" s="64">
        <v>42602</v>
      </c>
      <c r="M40" s="64">
        <v>40908</v>
      </c>
      <c r="N40" s="64">
        <v>42077</v>
      </c>
      <c r="O40" s="64">
        <v>42174</v>
      </c>
      <c r="P40" s="63" t="s">
        <v>1001</v>
      </c>
      <c r="Q40" s="63" t="s">
        <v>418</v>
      </c>
      <c r="R40" s="32" t="s">
        <v>2726</v>
      </c>
      <c r="S40" s="32" t="s">
        <v>4435</v>
      </c>
      <c r="T40" s="32" t="s">
        <v>4436</v>
      </c>
      <c r="U40" s="32" t="s">
        <v>4437</v>
      </c>
      <c r="V40" s="63">
        <v>144</v>
      </c>
      <c r="W40" s="108">
        <v>31600</v>
      </c>
      <c r="X40" s="108">
        <v>24974</v>
      </c>
      <c r="Y40" s="63">
        <v>4112</v>
      </c>
      <c r="Z40" s="63">
        <v>118</v>
      </c>
      <c r="AA40" s="63">
        <v>114</v>
      </c>
      <c r="AB40" s="63">
        <v>68</v>
      </c>
      <c r="AC40" s="63">
        <v>14</v>
      </c>
      <c r="AD40" s="63">
        <v>36</v>
      </c>
      <c r="AE40" s="63">
        <v>5</v>
      </c>
      <c r="AF40" s="63">
        <v>41</v>
      </c>
      <c r="AG40" s="63">
        <v>0</v>
      </c>
      <c r="AH40" s="63">
        <v>0</v>
      </c>
      <c r="AI40" s="63">
        <v>0</v>
      </c>
      <c r="AJ40" s="63">
        <v>0</v>
      </c>
      <c r="AK40" s="63">
        <v>0</v>
      </c>
      <c r="AL40" s="63">
        <v>0</v>
      </c>
      <c r="AM40" s="189">
        <f t="shared" ref="AM40:AM41" si="164">15.5*(AL40)</f>
        <v>0</v>
      </c>
      <c r="AN40" s="63">
        <v>16</v>
      </c>
      <c r="AO40" s="63">
        <v>0</v>
      </c>
      <c r="AP40" s="63">
        <v>16</v>
      </c>
      <c r="AQ40" s="189">
        <f t="shared" ref="AQ40:AQ41" si="165">17.5*(AP40)</f>
        <v>280</v>
      </c>
      <c r="AR40" s="63">
        <v>0</v>
      </c>
      <c r="AS40" s="63">
        <v>0</v>
      </c>
      <c r="AT40" s="63">
        <v>0</v>
      </c>
      <c r="AU40" s="189">
        <f t="shared" ref="AU40:AU41" si="166">24*(AT40)</f>
        <v>0</v>
      </c>
      <c r="AV40" s="63">
        <v>0</v>
      </c>
      <c r="AW40" s="63" t="s">
        <v>1001</v>
      </c>
      <c r="AX40" s="63">
        <v>2</v>
      </c>
      <c r="AY40" s="63" t="s">
        <v>1001</v>
      </c>
      <c r="AZ40" s="63" t="s">
        <v>1001</v>
      </c>
      <c r="BA40" s="63">
        <v>0</v>
      </c>
      <c r="BB40" s="64">
        <v>42181</v>
      </c>
      <c r="BC40" s="129">
        <f t="shared" ref="BC40:BC41" si="167">IF(BB40="","",DAYS360(I40,BB40))</f>
        <v>1</v>
      </c>
      <c r="BD40" s="64">
        <v>42221</v>
      </c>
      <c r="BE40" s="64">
        <v>42259</v>
      </c>
      <c r="BF40" s="129">
        <f t="shared" ref="BF40:BF41" si="168">IF(BE40="","",DAYS360(BD40,BE40))</f>
        <v>37</v>
      </c>
      <c r="BG40" s="63" t="s">
        <v>3922</v>
      </c>
      <c r="BH40" s="63">
        <v>72</v>
      </c>
      <c r="BI40" s="189">
        <f t="shared" ref="BI40:BJ41" si="169">6.5*(Z40)</f>
        <v>767</v>
      </c>
      <c r="BJ40" s="189">
        <f t="shared" si="169"/>
        <v>741</v>
      </c>
      <c r="BK40" s="64">
        <v>42185</v>
      </c>
      <c r="BL40" s="64">
        <v>42196</v>
      </c>
      <c r="BM40" s="63" t="s">
        <v>1277</v>
      </c>
      <c r="BN40" s="64">
        <v>42185</v>
      </c>
      <c r="BO40" s="64">
        <v>42192</v>
      </c>
      <c r="BP40" s="63" t="s">
        <v>1277</v>
      </c>
      <c r="BQ40" s="64">
        <v>42263</v>
      </c>
      <c r="BR40" s="64">
        <v>42276</v>
      </c>
      <c r="BS40" s="129">
        <f t="shared" ref="BS40:BS41" si="170">IF(BR40="","",DAYS360(BQ40,BR40))</f>
        <v>13</v>
      </c>
      <c r="BT40" s="63" t="s">
        <v>1277</v>
      </c>
      <c r="BU40" s="189">
        <f t="shared" ref="BU40:BV41" si="171">10.25*(Z40)</f>
        <v>1209.5</v>
      </c>
      <c r="BV40" s="189">
        <f t="shared" si="171"/>
        <v>1168.5</v>
      </c>
      <c r="BW40" s="64">
        <v>42276</v>
      </c>
      <c r="BX40" s="64">
        <v>42290</v>
      </c>
      <c r="BY40" s="129">
        <f t="shared" ref="BY40:BY41" si="172">IF(BX40="","",DAYS360(BW40,BX40))</f>
        <v>14</v>
      </c>
      <c r="BZ40" s="64">
        <v>42290</v>
      </c>
      <c r="CA40" s="64">
        <v>42297</v>
      </c>
      <c r="CB40" s="129">
        <f t="shared" ref="CB40:CB41" si="173">IF(CA40="","",DAYS360(BZ40,CA40))</f>
        <v>7</v>
      </c>
      <c r="CC40" s="63" t="s">
        <v>3550</v>
      </c>
      <c r="CD40" s="189">
        <f t="shared" ref="CD40:CE41" si="174">3*(Z40)</f>
        <v>354</v>
      </c>
      <c r="CE40" s="189">
        <f t="shared" si="174"/>
        <v>342</v>
      </c>
      <c r="CF40" s="64">
        <v>42297</v>
      </c>
      <c r="CG40" s="64">
        <v>42297</v>
      </c>
      <c r="CH40" s="64">
        <v>42297</v>
      </c>
      <c r="CI40" s="64">
        <v>42304</v>
      </c>
      <c r="CJ40" s="64">
        <v>42304</v>
      </c>
      <c r="CK40" s="64">
        <v>42334</v>
      </c>
      <c r="CL40" s="64">
        <v>42326</v>
      </c>
      <c r="CM40" s="129">
        <f t="shared" ref="CM40:CM41" si="175">IF(CK40="","",DAYS360(CJ40,CK40))</f>
        <v>29</v>
      </c>
      <c r="CN40" s="129">
        <f t="shared" ref="CN40:CN41" si="176">IF(CL40="","",DAYS360(CJ40,CL40))</f>
        <v>21</v>
      </c>
      <c r="CO40" s="63">
        <v>3</v>
      </c>
      <c r="CP40" s="64">
        <v>42334</v>
      </c>
      <c r="CQ40" s="63" t="s">
        <v>1001</v>
      </c>
      <c r="CR40" s="189">
        <v>0</v>
      </c>
      <c r="CS40" s="64">
        <v>42594</v>
      </c>
      <c r="CT40" s="129">
        <f t="shared" ref="CT40:CT41" si="177">IF(CS40="","",DAYS360(I40,CS40))</f>
        <v>407</v>
      </c>
      <c r="CU40" s="63" t="s">
        <v>418</v>
      </c>
      <c r="CV40" s="69">
        <v>42601</v>
      </c>
      <c r="CW40" s="63" t="s">
        <v>3922</v>
      </c>
      <c r="CX40" s="64">
        <v>42602</v>
      </c>
      <c r="CY40" s="129">
        <f t="shared" ref="CY40:CY41" si="178">IF(CX40="","",DAYS360(M40,CX40))</f>
        <v>1670</v>
      </c>
      <c r="CZ40" s="129">
        <f t="shared" ref="CZ40:CZ41" si="179">IF(CX40="","",DAYS360(N40,CX40))</f>
        <v>516</v>
      </c>
      <c r="DA40" s="129">
        <f t="shared" ref="DA40:DA41" si="180">IF(CX40="","",DAYS360(O40,CX40))</f>
        <v>421</v>
      </c>
      <c r="DB40" s="64">
        <v>42602</v>
      </c>
      <c r="DC40" s="64">
        <v>42602</v>
      </c>
      <c r="DD40" s="64">
        <v>42602</v>
      </c>
      <c r="DE40" s="64">
        <v>42602</v>
      </c>
      <c r="DF40" s="64">
        <v>42602</v>
      </c>
      <c r="DG40" s="64">
        <v>42602</v>
      </c>
      <c r="DH40" s="196"/>
      <c r="DI40" s="64">
        <v>42602</v>
      </c>
      <c r="DJ40" s="33" t="s">
        <v>4438</v>
      </c>
      <c r="DK40" s="189">
        <f t="shared" ref="DK40" si="181">SUM(AM40+AQ40+AU40+BI40+BU40+CD40+CR40+1600)</f>
        <v>4210.5</v>
      </c>
      <c r="DL40" s="191">
        <f t="shared" ref="DL40" si="182">SUM(AM40+AQ40+AU40+BJ40+BV40+CE40+CR40+1600)</f>
        <v>4131.5</v>
      </c>
    </row>
    <row r="41" spans="1:116" ht="28" customHeight="1">
      <c r="A41" s="63">
        <v>821</v>
      </c>
      <c r="B41" s="68" t="s">
        <v>4617</v>
      </c>
      <c r="C41" s="63" t="s">
        <v>4378</v>
      </c>
      <c r="D41" s="68" t="s">
        <v>4947</v>
      </c>
      <c r="E41" s="63" t="s">
        <v>38</v>
      </c>
      <c r="F41" s="63" t="s">
        <v>1001</v>
      </c>
      <c r="G41" s="63" t="s">
        <v>4047</v>
      </c>
      <c r="H41" s="63" t="s">
        <v>1855</v>
      </c>
      <c r="I41" s="64">
        <v>42343</v>
      </c>
      <c r="J41" s="64">
        <v>42605</v>
      </c>
      <c r="K41" s="64">
        <v>42605</v>
      </c>
      <c r="L41" s="64">
        <v>42606</v>
      </c>
      <c r="M41" s="64">
        <v>41943</v>
      </c>
      <c r="N41" s="64">
        <v>42146</v>
      </c>
      <c r="O41" s="64">
        <v>42329</v>
      </c>
      <c r="P41" s="63" t="s">
        <v>1001</v>
      </c>
      <c r="Q41" s="63" t="s">
        <v>1001</v>
      </c>
      <c r="R41" s="32" t="s">
        <v>711</v>
      </c>
      <c r="S41" s="32" t="s">
        <v>4602</v>
      </c>
      <c r="T41" s="32" t="s">
        <v>3874</v>
      </c>
      <c r="U41" s="32" t="s">
        <v>4603</v>
      </c>
      <c r="V41" s="63">
        <v>316</v>
      </c>
      <c r="W41" s="108">
        <v>80266</v>
      </c>
      <c r="X41" s="108">
        <v>48157</v>
      </c>
      <c r="Y41" s="108">
        <v>24216</v>
      </c>
      <c r="Z41" s="63">
        <v>262</v>
      </c>
      <c r="AA41" s="63">
        <v>280</v>
      </c>
      <c r="AB41" s="63">
        <v>124</v>
      </c>
      <c r="AC41" s="63">
        <v>112</v>
      </c>
      <c r="AD41" s="63">
        <v>37</v>
      </c>
      <c r="AE41" s="63">
        <v>58</v>
      </c>
      <c r="AF41" s="63">
        <v>95</v>
      </c>
      <c r="AG41" s="63">
        <v>0</v>
      </c>
      <c r="AH41" s="63">
        <v>0</v>
      </c>
      <c r="AI41" s="63">
        <v>0</v>
      </c>
      <c r="AJ41" s="63">
        <v>0</v>
      </c>
      <c r="AK41" s="63">
        <v>1</v>
      </c>
      <c r="AL41" s="63">
        <v>1</v>
      </c>
      <c r="AM41" s="189">
        <f t="shared" si="164"/>
        <v>15.5</v>
      </c>
      <c r="AN41" s="63">
        <v>9</v>
      </c>
      <c r="AO41" s="63">
        <v>1</v>
      </c>
      <c r="AP41" s="63">
        <v>10</v>
      </c>
      <c r="AQ41" s="189">
        <f t="shared" si="165"/>
        <v>175</v>
      </c>
      <c r="AR41" s="63">
        <v>6</v>
      </c>
      <c r="AS41" s="63">
        <v>4</v>
      </c>
      <c r="AT41" s="63">
        <v>10</v>
      </c>
      <c r="AU41" s="189">
        <f t="shared" si="166"/>
        <v>240</v>
      </c>
      <c r="AV41" s="63">
        <v>0</v>
      </c>
      <c r="AW41" s="63" t="s">
        <v>418</v>
      </c>
      <c r="AX41" s="63">
        <v>12</v>
      </c>
      <c r="AY41" s="63" t="s">
        <v>1001</v>
      </c>
      <c r="AZ41" s="63" t="s">
        <v>1001</v>
      </c>
      <c r="BA41" s="63">
        <v>0</v>
      </c>
      <c r="BB41" s="64">
        <v>42346</v>
      </c>
      <c r="BC41" s="129">
        <f t="shared" si="167"/>
        <v>3</v>
      </c>
      <c r="BD41" s="64">
        <v>42375</v>
      </c>
      <c r="BE41" s="64">
        <v>42481</v>
      </c>
      <c r="BF41" s="129">
        <f t="shared" si="168"/>
        <v>105</v>
      </c>
      <c r="BG41" s="63" t="s">
        <v>2921</v>
      </c>
      <c r="BH41" s="63">
        <v>591</v>
      </c>
      <c r="BI41" s="189">
        <f t="shared" si="169"/>
        <v>1703</v>
      </c>
      <c r="BJ41" s="189">
        <f t="shared" si="169"/>
        <v>1820</v>
      </c>
      <c r="BK41" s="64">
        <v>42371</v>
      </c>
      <c r="BL41" s="64">
        <v>42392</v>
      </c>
      <c r="BM41" s="63" t="s">
        <v>1277</v>
      </c>
      <c r="BN41" s="64">
        <v>42353</v>
      </c>
      <c r="BO41" s="64">
        <v>42370</v>
      </c>
      <c r="BP41" s="63" t="s">
        <v>1277</v>
      </c>
      <c r="BQ41" s="64">
        <v>42482</v>
      </c>
      <c r="BR41" s="64">
        <v>42496</v>
      </c>
      <c r="BS41" s="129">
        <f t="shared" si="170"/>
        <v>14</v>
      </c>
      <c r="BT41" s="63" t="s">
        <v>1277</v>
      </c>
      <c r="BU41" s="189">
        <f t="shared" si="171"/>
        <v>2685.5</v>
      </c>
      <c r="BV41" s="189">
        <f t="shared" si="171"/>
        <v>2870</v>
      </c>
      <c r="BW41" s="64">
        <v>42497</v>
      </c>
      <c r="BX41" s="64">
        <v>42504</v>
      </c>
      <c r="BY41" s="129">
        <f t="shared" si="172"/>
        <v>7</v>
      </c>
      <c r="BZ41" s="64">
        <v>42502</v>
      </c>
      <c r="CA41" s="64">
        <v>42532</v>
      </c>
      <c r="CB41" s="129">
        <f t="shared" si="173"/>
        <v>29</v>
      </c>
      <c r="CC41" s="63" t="s">
        <v>4146</v>
      </c>
      <c r="CD41" s="189">
        <f t="shared" si="174"/>
        <v>786</v>
      </c>
      <c r="CE41" s="189">
        <f t="shared" si="174"/>
        <v>840</v>
      </c>
      <c r="CF41" s="64">
        <v>42504</v>
      </c>
      <c r="CG41" s="64">
        <v>42535</v>
      </c>
      <c r="CH41" s="64">
        <v>42535</v>
      </c>
      <c r="CI41" s="64">
        <v>42556</v>
      </c>
      <c r="CJ41" s="64">
        <v>42556</v>
      </c>
      <c r="CK41" s="64">
        <v>42585</v>
      </c>
      <c r="CL41" s="64">
        <v>42560</v>
      </c>
      <c r="CM41" s="129">
        <f t="shared" si="175"/>
        <v>28</v>
      </c>
      <c r="CN41" s="129">
        <f t="shared" si="176"/>
        <v>4</v>
      </c>
      <c r="CO41" s="63">
        <v>1</v>
      </c>
      <c r="CP41" s="64">
        <v>42595</v>
      </c>
      <c r="CQ41" s="63" t="s">
        <v>418</v>
      </c>
      <c r="CR41" s="189">
        <v>483</v>
      </c>
      <c r="CS41" s="64">
        <v>42602</v>
      </c>
      <c r="CT41" s="129">
        <f t="shared" si="177"/>
        <v>255</v>
      </c>
      <c r="CU41" s="63" t="s">
        <v>418</v>
      </c>
      <c r="CV41" s="64">
        <v>42605</v>
      </c>
      <c r="CW41" s="63" t="s">
        <v>4278</v>
      </c>
      <c r="CX41" s="64">
        <v>42606</v>
      </c>
      <c r="CY41" s="129">
        <f t="shared" si="178"/>
        <v>654</v>
      </c>
      <c r="CZ41" s="129">
        <f t="shared" si="179"/>
        <v>452</v>
      </c>
      <c r="DA41" s="129">
        <f t="shared" si="180"/>
        <v>273</v>
      </c>
      <c r="DB41" s="64">
        <v>42606</v>
      </c>
      <c r="DC41" s="64">
        <v>42607</v>
      </c>
      <c r="DD41" s="64">
        <v>42606</v>
      </c>
      <c r="DE41" s="64">
        <v>42606</v>
      </c>
      <c r="DF41" s="64">
        <v>42606</v>
      </c>
      <c r="DG41" s="64">
        <v>42606</v>
      </c>
      <c r="DH41" s="64">
        <v>42606</v>
      </c>
      <c r="DI41" s="64">
        <v>42606</v>
      </c>
      <c r="DJ41" s="33" t="s">
        <v>4583</v>
      </c>
      <c r="DK41" s="189">
        <f t="shared" ref="DK41" si="183">SUM(AM41+AQ41+AU41+BI41+BU41+CD41+CR41+1600)</f>
        <v>7688</v>
      </c>
      <c r="DL41" s="191">
        <f t="shared" ref="DL41" si="184">SUM(AM41+AQ41+AU41+BJ41+BV41+CE41+CR41+1600)</f>
        <v>8043.5</v>
      </c>
    </row>
    <row r="42" spans="1:116" ht="28" customHeight="1">
      <c r="A42" s="63">
        <v>832</v>
      </c>
      <c r="B42" s="68" t="s">
        <v>4658</v>
      </c>
      <c r="C42" s="63" t="s">
        <v>1272</v>
      </c>
      <c r="D42" s="68" t="s">
        <v>4957</v>
      </c>
      <c r="E42" s="63" t="s">
        <v>38</v>
      </c>
      <c r="F42" s="63" t="s">
        <v>1001</v>
      </c>
      <c r="G42" s="63" t="s">
        <v>4047</v>
      </c>
      <c r="H42" s="63" t="s">
        <v>286</v>
      </c>
      <c r="I42" s="64">
        <v>42384</v>
      </c>
      <c r="J42" s="64">
        <v>42612</v>
      </c>
      <c r="K42" s="64">
        <v>42613</v>
      </c>
      <c r="L42" s="64">
        <v>42615</v>
      </c>
      <c r="M42" s="64">
        <v>37711</v>
      </c>
      <c r="N42" s="64">
        <v>42202</v>
      </c>
      <c r="O42" s="64">
        <v>42375</v>
      </c>
      <c r="P42" s="63" t="s">
        <v>1001</v>
      </c>
      <c r="Q42" s="63" t="s">
        <v>1001</v>
      </c>
      <c r="R42" s="63" t="s">
        <v>2419</v>
      </c>
      <c r="S42" s="32" t="s">
        <v>4659</v>
      </c>
      <c r="T42" s="32" t="s">
        <v>4660</v>
      </c>
      <c r="U42" s="32" t="s">
        <v>4661</v>
      </c>
      <c r="V42" s="63">
        <v>308</v>
      </c>
      <c r="W42" s="108">
        <v>75417</v>
      </c>
      <c r="X42" s="108">
        <v>55058</v>
      </c>
      <c r="Y42" s="108">
        <v>10052</v>
      </c>
      <c r="Z42" s="63">
        <v>250</v>
      </c>
      <c r="AA42" s="63">
        <v>230</v>
      </c>
      <c r="AB42" s="63">
        <v>128</v>
      </c>
      <c r="AC42" s="63">
        <v>50</v>
      </c>
      <c r="AD42" s="63">
        <v>25</v>
      </c>
      <c r="AE42" s="63">
        <v>32</v>
      </c>
      <c r="AF42" s="63">
        <v>57</v>
      </c>
      <c r="AG42" s="63">
        <v>0</v>
      </c>
      <c r="AH42" s="63">
        <v>0</v>
      </c>
      <c r="AI42" s="63">
        <v>0</v>
      </c>
      <c r="AJ42" s="63">
        <v>0</v>
      </c>
      <c r="AK42" s="63">
        <v>0</v>
      </c>
      <c r="AL42" s="63">
        <v>0</v>
      </c>
      <c r="AM42" s="189">
        <f>15.5*(AL42)</f>
        <v>0</v>
      </c>
      <c r="AN42" s="63">
        <v>22</v>
      </c>
      <c r="AO42" s="63">
        <v>18</v>
      </c>
      <c r="AP42" s="63">
        <v>40</v>
      </c>
      <c r="AQ42" s="189">
        <f>17.5*(AP42)</f>
        <v>700</v>
      </c>
      <c r="AR42" s="63">
        <v>10</v>
      </c>
      <c r="AS42" s="63">
        <v>5</v>
      </c>
      <c r="AT42" s="63">
        <v>15</v>
      </c>
      <c r="AU42" s="189">
        <f>24*(AT42)</f>
        <v>360</v>
      </c>
      <c r="AV42" s="63">
        <v>0</v>
      </c>
      <c r="AW42" s="63" t="s">
        <v>418</v>
      </c>
      <c r="AX42" s="63">
        <v>2</v>
      </c>
      <c r="AY42" s="63" t="s">
        <v>1001</v>
      </c>
      <c r="AZ42" s="63" t="s">
        <v>418</v>
      </c>
      <c r="BA42" s="63">
        <v>1</v>
      </c>
      <c r="BB42" s="64">
        <v>42385</v>
      </c>
      <c r="BC42" s="63">
        <f>IF(BB42="","",DAYS360(I42,BB42))</f>
        <v>1</v>
      </c>
      <c r="BD42" s="64">
        <v>42417</v>
      </c>
      <c r="BE42" s="64">
        <v>42536</v>
      </c>
      <c r="BF42" s="129">
        <f>IF(BE42="","",DAYS360(BD42,BE42))</f>
        <v>118</v>
      </c>
      <c r="BG42" s="63" t="s">
        <v>431</v>
      </c>
      <c r="BH42" s="63">
        <v>83</v>
      </c>
      <c r="BI42" s="189">
        <f>6.5*(Z42)</f>
        <v>1625</v>
      </c>
      <c r="BJ42" s="189">
        <f>6.5*(AA42)</f>
        <v>1495</v>
      </c>
      <c r="BK42" s="64">
        <v>42423</v>
      </c>
      <c r="BL42" s="64">
        <v>42441</v>
      </c>
      <c r="BM42" s="63" t="s">
        <v>1277</v>
      </c>
      <c r="BN42" s="64">
        <v>42406</v>
      </c>
      <c r="BO42" s="64">
        <v>42416</v>
      </c>
      <c r="BP42" s="63" t="s">
        <v>1277</v>
      </c>
      <c r="BQ42" s="64">
        <v>42537</v>
      </c>
      <c r="BR42" s="64">
        <v>42550</v>
      </c>
      <c r="BS42" s="129">
        <f>IF(BR42="","",DAYS360(BQ42,BR42))</f>
        <v>13</v>
      </c>
      <c r="BT42" s="63" t="s">
        <v>1277</v>
      </c>
      <c r="BU42" s="189">
        <f>10.25*(Z42)</f>
        <v>2562.5</v>
      </c>
      <c r="BV42" s="189">
        <f>10.25*(AA42)</f>
        <v>2357.5</v>
      </c>
      <c r="BW42" s="64">
        <v>42551</v>
      </c>
      <c r="BX42" s="64">
        <v>42566</v>
      </c>
      <c r="BY42" s="129">
        <f>IF(BX42="","",DAYS360(BW42,BX42))</f>
        <v>15</v>
      </c>
      <c r="BZ42" s="64">
        <v>42551</v>
      </c>
      <c r="CA42" s="64">
        <v>42585</v>
      </c>
      <c r="CB42" s="129">
        <f>IF(CA42="","",DAYS360(BZ42,CA42))</f>
        <v>33</v>
      </c>
      <c r="CC42" s="63" t="s">
        <v>4441</v>
      </c>
      <c r="CD42" s="189">
        <f>3*(Z42)</f>
        <v>750</v>
      </c>
      <c r="CE42" s="189">
        <f>3*(AA42)</f>
        <v>690</v>
      </c>
      <c r="CF42" s="64">
        <v>42566</v>
      </c>
      <c r="CG42" s="64">
        <v>42588</v>
      </c>
      <c r="CH42" s="64">
        <v>42591</v>
      </c>
      <c r="CI42" s="64">
        <v>42594</v>
      </c>
      <c r="CJ42" s="64">
        <v>42594</v>
      </c>
      <c r="CK42" s="64">
        <v>42608</v>
      </c>
      <c r="CL42" s="64">
        <v>42602</v>
      </c>
      <c r="CM42" s="129">
        <f>IF(CK42="","",DAYS360(CJ42,CK42))</f>
        <v>14</v>
      </c>
      <c r="CN42" s="129">
        <f>IF(CL42="","",DAYS360(CJ42,CL42))</f>
        <v>8</v>
      </c>
      <c r="CO42" s="63">
        <v>1</v>
      </c>
      <c r="CP42" s="64">
        <v>42608</v>
      </c>
      <c r="CQ42" s="63" t="s">
        <v>1001</v>
      </c>
      <c r="CR42" s="189">
        <v>0</v>
      </c>
      <c r="CS42" s="64">
        <v>42608</v>
      </c>
      <c r="CT42" s="63">
        <f>IF(CS42="","",DAYS360(I42,CS42))</f>
        <v>221</v>
      </c>
      <c r="CU42" s="63" t="s">
        <v>1001</v>
      </c>
      <c r="CV42" s="64">
        <v>42613</v>
      </c>
      <c r="CW42" s="63" t="s">
        <v>4441</v>
      </c>
      <c r="CX42" s="64">
        <v>42615</v>
      </c>
      <c r="CY42" s="129">
        <f>IF(CX42="","",DAYS360(M42,CX42))</f>
        <v>4832</v>
      </c>
      <c r="CZ42" s="129">
        <f>IF(CX42="","",DAYS360(N42,CX42))</f>
        <v>405</v>
      </c>
      <c r="DA42" s="129">
        <f>IF(CX42="","",DAYS360(O42,CX42))</f>
        <v>236</v>
      </c>
      <c r="DB42" s="64">
        <v>42615</v>
      </c>
      <c r="DC42" s="64">
        <v>42615</v>
      </c>
      <c r="DD42" s="64">
        <v>42615</v>
      </c>
      <c r="DE42" s="64">
        <v>42615</v>
      </c>
      <c r="DF42" s="64">
        <v>42615</v>
      </c>
      <c r="DG42" s="64">
        <v>42615</v>
      </c>
      <c r="DH42" s="196"/>
      <c r="DI42" s="64">
        <v>42615</v>
      </c>
      <c r="DJ42" s="33" t="s">
        <v>4662</v>
      </c>
      <c r="DK42" s="189">
        <f>SUM(AM42+AQ42+AU42+BI42+BU42+CD42+CR42+1600)</f>
        <v>7597.5</v>
      </c>
      <c r="DL42" s="191">
        <f>SUM(AM42+AQ42+AU42+BJ42+BV42+CE42+CR42+1600)</f>
        <v>7202.5</v>
      </c>
    </row>
    <row r="43" spans="1:116" ht="28" customHeight="1">
      <c r="A43" s="63">
        <v>769</v>
      </c>
      <c r="B43" s="68" t="s">
        <v>4282</v>
      </c>
      <c r="C43" s="63" t="s">
        <v>4297</v>
      </c>
      <c r="D43" s="68" t="s">
        <v>4958</v>
      </c>
      <c r="E43" s="63" t="s">
        <v>205</v>
      </c>
      <c r="F43" s="63" t="s">
        <v>1001</v>
      </c>
      <c r="G43" s="63" t="s">
        <v>4047</v>
      </c>
      <c r="H43" s="63" t="s">
        <v>286</v>
      </c>
      <c r="I43" s="64">
        <v>42062</v>
      </c>
      <c r="J43" s="64">
        <v>42272</v>
      </c>
      <c r="K43" s="64">
        <v>42619</v>
      </c>
      <c r="L43" s="64">
        <v>42621</v>
      </c>
      <c r="M43" s="64">
        <v>40178</v>
      </c>
      <c r="N43" s="64">
        <v>41719</v>
      </c>
      <c r="O43" s="64">
        <v>42047</v>
      </c>
      <c r="P43" s="63" t="s">
        <v>1001</v>
      </c>
      <c r="Q43" s="63" t="s">
        <v>418</v>
      </c>
      <c r="R43" s="32" t="s">
        <v>2419</v>
      </c>
      <c r="S43" s="32" t="s">
        <v>4285</v>
      </c>
      <c r="T43" s="32" t="s">
        <v>4286</v>
      </c>
      <c r="U43" s="32" t="s">
        <v>4959</v>
      </c>
      <c r="V43" s="63">
        <v>134</v>
      </c>
      <c r="W43" s="108">
        <v>42711</v>
      </c>
      <c r="X43" s="108">
        <v>37402</v>
      </c>
      <c r="Y43" s="63">
        <v>578</v>
      </c>
      <c r="Z43" s="63">
        <v>88</v>
      </c>
      <c r="AA43" s="63">
        <v>122</v>
      </c>
      <c r="AB43" s="63">
        <v>90</v>
      </c>
      <c r="AC43" s="63">
        <v>4</v>
      </c>
      <c r="AD43" s="63">
        <v>36</v>
      </c>
      <c r="AE43" s="63">
        <v>0</v>
      </c>
      <c r="AF43" s="63">
        <v>36</v>
      </c>
      <c r="AG43" s="63">
        <v>0</v>
      </c>
      <c r="AH43" s="63">
        <v>0</v>
      </c>
      <c r="AI43" s="63">
        <v>0</v>
      </c>
      <c r="AJ43" s="63">
        <v>0</v>
      </c>
      <c r="AK43" s="63">
        <v>0</v>
      </c>
      <c r="AL43" s="63">
        <v>0</v>
      </c>
      <c r="AM43" s="189">
        <f>15.5*(AL43)</f>
        <v>0</v>
      </c>
      <c r="AN43" s="63" t="s">
        <v>4917</v>
      </c>
      <c r="AO43" s="63">
        <v>0</v>
      </c>
      <c r="AP43" s="63">
        <v>15</v>
      </c>
      <c r="AQ43" s="189">
        <f>17.5*(AP43)</f>
        <v>262.5</v>
      </c>
      <c r="AR43" s="63">
        <v>2</v>
      </c>
      <c r="AS43" s="63">
        <v>0</v>
      </c>
      <c r="AT43" s="63">
        <v>2</v>
      </c>
      <c r="AU43" s="189">
        <f>24*(AT43)</f>
        <v>48</v>
      </c>
      <c r="AV43" s="63">
        <v>0</v>
      </c>
      <c r="AW43" s="63" t="s">
        <v>1001</v>
      </c>
      <c r="AX43" s="63">
        <v>2</v>
      </c>
      <c r="AY43" s="63" t="s">
        <v>1001</v>
      </c>
      <c r="AZ43" s="63" t="s">
        <v>1001</v>
      </c>
      <c r="BA43" s="63">
        <v>0</v>
      </c>
      <c r="BB43" s="64">
        <v>42062</v>
      </c>
      <c r="BC43" s="63">
        <f>I43-BB43</f>
        <v>0</v>
      </c>
      <c r="BD43" s="64">
        <v>42125</v>
      </c>
      <c r="BE43" s="64">
        <v>42182</v>
      </c>
      <c r="BF43" s="129">
        <f>IF(BE43="","",DAYS360(BD43,BE43))</f>
        <v>56</v>
      </c>
      <c r="BG43" s="63" t="s">
        <v>431</v>
      </c>
      <c r="BH43" s="63">
        <v>92</v>
      </c>
      <c r="BI43" s="189">
        <f>6.5*(Z43)</f>
        <v>572</v>
      </c>
      <c r="BJ43" s="189">
        <f>6.5*(AA43)</f>
        <v>793</v>
      </c>
      <c r="BK43" s="64">
        <v>42074</v>
      </c>
      <c r="BL43" s="64">
        <v>42088</v>
      </c>
      <c r="BM43" s="63" t="s">
        <v>1277</v>
      </c>
      <c r="BN43" s="64">
        <v>42067</v>
      </c>
      <c r="BO43" s="64">
        <v>42073</v>
      </c>
      <c r="BP43" s="63" t="s">
        <v>1277</v>
      </c>
      <c r="BQ43" s="64">
        <v>42182</v>
      </c>
      <c r="BR43" s="64">
        <v>42196</v>
      </c>
      <c r="BS43" s="129">
        <f>IF(BR43="","",DAYS360(BQ43,BR43))</f>
        <v>14</v>
      </c>
      <c r="BT43" s="63" t="s">
        <v>1277</v>
      </c>
      <c r="BU43" s="189">
        <f>10.25*(Z43)</f>
        <v>902</v>
      </c>
      <c r="BV43" s="189">
        <f>10.25*(AA43)</f>
        <v>1250.5</v>
      </c>
      <c r="BW43" s="64">
        <v>42196</v>
      </c>
      <c r="BX43" s="64">
        <v>42228</v>
      </c>
      <c r="BY43" s="129">
        <f>IF(BX43="","",DAYS360(BW43,BX43))</f>
        <v>31</v>
      </c>
      <c r="BZ43" s="64">
        <v>42203</v>
      </c>
      <c r="CA43" s="64">
        <v>42210</v>
      </c>
      <c r="CB43" s="129">
        <f>IF(CA43="","",DAYS360(BZ43,CA43))</f>
        <v>7</v>
      </c>
      <c r="CC43" s="63" t="s">
        <v>4441</v>
      </c>
      <c r="CD43" s="189">
        <f>3*(Z43)</f>
        <v>264</v>
      </c>
      <c r="CE43" s="189">
        <f>3*(AA43)</f>
        <v>366</v>
      </c>
      <c r="CF43" s="64">
        <v>42213</v>
      </c>
      <c r="CG43" s="64">
        <v>42213</v>
      </c>
      <c r="CH43" s="64">
        <v>42213</v>
      </c>
      <c r="CI43" s="64">
        <v>42237</v>
      </c>
      <c r="CJ43" s="64">
        <v>42237</v>
      </c>
      <c r="CK43" s="64">
        <v>42272</v>
      </c>
      <c r="CL43" s="64">
        <v>42244</v>
      </c>
      <c r="CM43" s="129">
        <f>IF(CK43="","",DAYS360(CJ43,CK43))</f>
        <v>34</v>
      </c>
      <c r="CN43" s="129">
        <f>IF(CL43="","",DAYS360(CJ43,CL43))</f>
        <v>7</v>
      </c>
      <c r="CO43" s="63">
        <v>1</v>
      </c>
      <c r="CP43" s="64">
        <v>42607</v>
      </c>
      <c r="CQ43" s="63" t="s">
        <v>418</v>
      </c>
      <c r="CR43" s="189">
        <v>213.5</v>
      </c>
      <c r="CS43" s="64">
        <v>42619</v>
      </c>
      <c r="CT43" s="129">
        <f>IF(CS43="","",DAYS360(I43,CS43))</f>
        <v>547</v>
      </c>
      <c r="CU43" s="63" t="s">
        <v>418</v>
      </c>
      <c r="CV43" s="64">
        <v>42619</v>
      </c>
      <c r="CW43" s="63" t="s">
        <v>4278</v>
      </c>
      <c r="CX43" s="64">
        <v>42621</v>
      </c>
      <c r="CY43" s="129">
        <f>IF(CX43="","",DAYS360(M43,CX43))</f>
        <v>2408</v>
      </c>
      <c r="CZ43" s="129">
        <f>IF(CX43="","",DAYS360(N43,CX43))</f>
        <v>887</v>
      </c>
      <c r="DA43" s="129">
        <f>IF(CX43="","",DAYS360(O43,CX43))</f>
        <v>566</v>
      </c>
      <c r="DB43" s="64">
        <v>42621</v>
      </c>
      <c r="DC43" s="64">
        <v>42621</v>
      </c>
      <c r="DD43" s="64">
        <v>42621</v>
      </c>
      <c r="DE43" s="64">
        <v>42621</v>
      </c>
      <c r="DF43" s="64">
        <v>42621</v>
      </c>
      <c r="DG43" s="64">
        <v>42621</v>
      </c>
      <c r="DH43" s="196"/>
      <c r="DI43" s="64">
        <v>42621</v>
      </c>
      <c r="DJ43" s="33" t="s">
        <v>4842</v>
      </c>
      <c r="DK43" s="189">
        <f>SUM(AM43+AQ43+AU43+BI43+BU43+CD43+CR43+1600)</f>
        <v>3862</v>
      </c>
      <c r="DL43" s="191">
        <f>SUM(AM43+AQ43+AU43+BJ43+BV43+CE43+CR43+1600)</f>
        <v>4533.5</v>
      </c>
    </row>
    <row r="44" spans="1:116" ht="28" customHeight="1">
      <c r="A44" s="63">
        <v>770</v>
      </c>
      <c r="B44" s="68" t="s">
        <v>4298</v>
      </c>
      <c r="C44" s="63" t="s">
        <v>1274</v>
      </c>
      <c r="D44" s="68" t="s">
        <v>4961</v>
      </c>
      <c r="E44" s="63" t="s">
        <v>205</v>
      </c>
      <c r="F44" s="63" t="s">
        <v>1001</v>
      </c>
      <c r="G44" s="63" t="s">
        <v>4047</v>
      </c>
      <c r="H44" s="63" t="s">
        <v>286</v>
      </c>
      <c r="I44" s="64">
        <v>42062</v>
      </c>
      <c r="J44" s="64">
        <v>42257</v>
      </c>
      <c r="K44" s="64">
        <v>42620</v>
      </c>
      <c r="L44" s="64">
        <v>42621</v>
      </c>
      <c r="M44" s="64">
        <v>40268</v>
      </c>
      <c r="N44" s="64">
        <v>41957</v>
      </c>
      <c r="O44" s="64">
        <v>42059</v>
      </c>
      <c r="P44" s="63" t="s">
        <v>1001</v>
      </c>
      <c r="Q44" s="63" t="s">
        <v>418</v>
      </c>
      <c r="R44" s="32" t="s">
        <v>2726</v>
      </c>
      <c r="S44" s="32" t="s">
        <v>4287</v>
      </c>
      <c r="T44" s="32" t="s">
        <v>4288</v>
      </c>
      <c r="U44" s="32" t="s">
        <v>4289</v>
      </c>
      <c r="V44" s="63">
        <v>182</v>
      </c>
      <c r="W44" s="108">
        <v>53761</v>
      </c>
      <c r="X44" s="108">
        <v>45293</v>
      </c>
      <c r="Y44" s="63">
        <v>2166</v>
      </c>
      <c r="Z44" s="63">
        <v>148</v>
      </c>
      <c r="AA44" s="63">
        <v>154</v>
      </c>
      <c r="AB44" s="63">
        <v>102</v>
      </c>
      <c r="AC44" s="63">
        <v>14</v>
      </c>
      <c r="AD44" s="63">
        <v>32</v>
      </c>
      <c r="AE44" s="63">
        <v>9</v>
      </c>
      <c r="AF44" s="63">
        <v>41</v>
      </c>
      <c r="AG44" s="63">
        <v>3</v>
      </c>
      <c r="AH44" s="63">
        <v>0</v>
      </c>
      <c r="AI44" s="63">
        <v>3</v>
      </c>
      <c r="AJ44" s="63">
        <v>0</v>
      </c>
      <c r="AK44" s="63">
        <v>0</v>
      </c>
      <c r="AL44" s="63">
        <v>0</v>
      </c>
      <c r="AM44" s="189">
        <f t="shared" ref="AM44" si="185">15.5*(AL44)</f>
        <v>0</v>
      </c>
      <c r="AN44" s="63">
        <v>14</v>
      </c>
      <c r="AO44" s="63">
        <v>0</v>
      </c>
      <c r="AP44" s="63">
        <v>14</v>
      </c>
      <c r="AQ44" s="189">
        <f t="shared" ref="AQ44" si="186">17.5*(AP44)</f>
        <v>245</v>
      </c>
      <c r="AR44" s="63">
        <v>1</v>
      </c>
      <c r="AS44" s="63">
        <v>2</v>
      </c>
      <c r="AT44" s="63">
        <v>3</v>
      </c>
      <c r="AU44" s="189">
        <f t="shared" ref="AU44" si="187">24*(AT44)</f>
        <v>72</v>
      </c>
      <c r="AV44" s="63">
        <v>0</v>
      </c>
      <c r="AW44" s="63" t="s">
        <v>1001</v>
      </c>
      <c r="AX44" s="63">
        <v>7</v>
      </c>
      <c r="AY44" s="63" t="s">
        <v>1001</v>
      </c>
      <c r="AZ44" s="63" t="s">
        <v>1001</v>
      </c>
      <c r="BA44" s="63">
        <v>0</v>
      </c>
      <c r="BB44" s="64">
        <v>42063</v>
      </c>
      <c r="BC44" s="63">
        <f t="shared" ref="BC44" si="188">IF(BB44="","",DAYS360(I44,BB44))</f>
        <v>1</v>
      </c>
      <c r="BD44" s="64">
        <v>42146</v>
      </c>
      <c r="BE44" s="64">
        <v>42159</v>
      </c>
      <c r="BF44" s="129">
        <f t="shared" ref="BF44" si="189">IF(BE44="","",DAYS360(BD44,BE44))</f>
        <v>12</v>
      </c>
      <c r="BG44" s="63" t="s">
        <v>2105</v>
      </c>
      <c r="BH44" s="63">
        <v>63</v>
      </c>
      <c r="BI44" s="189">
        <f t="shared" ref="BI44:BJ44" si="190">6.5*(Z44)</f>
        <v>962</v>
      </c>
      <c r="BJ44" s="189">
        <f t="shared" si="190"/>
        <v>1001</v>
      </c>
      <c r="BK44" s="64">
        <v>42080</v>
      </c>
      <c r="BL44" s="64">
        <v>42096</v>
      </c>
      <c r="BM44" s="63" t="s">
        <v>1277</v>
      </c>
      <c r="BN44" s="64">
        <v>42080</v>
      </c>
      <c r="BO44" s="64">
        <v>42084</v>
      </c>
      <c r="BP44" s="63" t="s">
        <v>1277</v>
      </c>
      <c r="BQ44" s="64">
        <v>42164</v>
      </c>
      <c r="BR44" s="64">
        <v>42174</v>
      </c>
      <c r="BS44" s="129">
        <f t="shared" ref="BS44" si="191">IF(BR44="","",DAYS360(BQ44,BR44))</f>
        <v>10</v>
      </c>
      <c r="BT44" s="63" t="s">
        <v>1277</v>
      </c>
      <c r="BU44" s="189">
        <f t="shared" ref="BU44:BV44" si="192">10.25*(Z44)</f>
        <v>1517</v>
      </c>
      <c r="BV44" s="189">
        <f t="shared" si="192"/>
        <v>1578.5</v>
      </c>
      <c r="BW44" s="64">
        <v>42175</v>
      </c>
      <c r="BX44" s="64">
        <v>42214</v>
      </c>
      <c r="BY44" s="129">
        <f t="shared" ref="BY44" si="193">IF(BX44="","",DAYS360(BW44,BX44))</f>
        <v>39</v>
      </c>
      <c r="BZ44" s="64">
        <v>42180</v>
      </c>
      <c r="CA44" s="64">
        <v>42187</v>
      </c>
      <c r="CB44" s="129">
        <f t="shared" ref="CB44" si="194">IF(CA44="","",DAYS360(BZ44,CA44))</f>
        <v>7</v>
      </c>
      <c r="CC44" s="63" t="s">
        <v>3550</v>
      </c>
      <c r="CD44" s="189">
        <f t="shared" ref="CD44:CE44" si="195">3*(Z44)</f>
        <v>444</v>
      </c>
      <c r="CE44" s="189">
        <f t="shared" si="195"/>
        <v>462</v>
      </c>
      <c r="CF44" s="64">
        <v>42214</v>
      </c>
      <c r="CG44" s="64">
        <v>42214</v>
      </c>
      <c r="CH44" s="64">
        <v>42214</v>
      </c>
      <c r="CI44" s="64">
        <v>42223</v>
      </c>
      <c r="CJ44" s="64">
        <v>42223</v>
      </c>
      <c r="CK44" s="64">
        <v>42257</v>
      </c>
      <c r="CL44" s="64">
        <v>42257</v>
      </c>
      <c r="CM44" s="129">
        <f t="shared" ref="CM44" si="196">IF(CK44="","",DAYS360(CJ44,CK44))</f>
        <v>33</v>
      </c>
      <c r="CN44" s="129">
        <f t="shared" ref="CN44" si="197">IF(CL44="","",DAYS360(CJ44,CL44))</f>
        <v>33</v>
      </c>
      <c r="CO44" s="63">
        <v>5</v>
      </c>
      <c r="CP44" s="69">
        <v>42257</v>
      </c>
      <c r="CQ44" s="63" t="s">
        <v>1001</v>
      </c>
      <c r="CR44" s="189">
        <v>0</v>
      </c>
      <c r="CS44" s="69">
        <v>42608</v>
      </c>
      <c r="CT44" s="129">
        <f t="shared" ref="CT44" si="198">IF(CS44="","",DAYS360(I44,CS44))</f>
        <v>537</v>
      </c>
      <c r="CU44" s="63" t="s">
        <v>418</v>
      </c>
      <c r="CV44" s="64">
        <v>42620</v>
      </c>
      <c r="CW44" s="63" t="s">
        <v>3922</v>
      </c>
      <c r="CX44" s="64">
        <v>42621</v>
      </c>
      <c r="CY44" s="129">
        <f t="shared" ref="CY44" si="199">IF(CX44="","",DAYS360(M44,CX44))</f>
        <v>2318</v>
      </c>
      <c r="CZ44" s="129">
        <f t="shared" ref="CZ44" si="200">IF(CX44="","",DAYS360(N44,CX44))</f>
        <v>654</v>
      </c>
      <c r="DA44" s="129">
        <f t="shared" ref="DA44" si="201">IF(CX44="","",DAYS360(O44,CX44))</f>
        <v>554</v>
      </c>
      <c r="DB44" s="64">
        <v>42621</v>
      </c>
      <c r="DC44" s="64">
        <v>42621</v>
      </c>
      <c r="DD44" s="64">
        <v>42621</v>
      </c>
      <c r="DE44" s="64">
        <v>42621</v>
      </c>
      <c r="DF44" s="64">
        <v>42621</v>
      </c>
      <c r="DG44" s="64">
        <v>42621</v>
      </c>
      <c r="DH44" s="196"/>
      <c r="DI44" s="64">
        <v>42621</v>
      </c>
      <c r="DJ44" s="33" t="s">
        <v>4290</v>
      </c>
      <c r="DK44" s="189">
        <f t="shared" ref="DK44" si="202">SUM(AM44+AQ44+AU44+BI44+BU44+CD44+CR44+1600)</f>
        <v>4840</v>
      </c>
      <c r="DL44" s="191">
        <f t="shared" ref="DL44" si="203">SUM(AM44+AQ44+AU44+BJ44+BV44+CE44+CR44+1600)</f>
        <v>4958.5</v>
      </c>
    </row>
    <row r="45" spans="1:116" ht="28" customHeight="1">
      <c r="A45" s="63">
        <v>796</v>
      </c>
      <c r="B45" s="68" t="s">
        <v>4596</v>
      </c>
      <c r="C45" s="63" t="s">
        <v>1272</v>
      </c>
      <c r="D45" s="68" t="s">
        <v>4965</v>
      </c>
      <c r="E45" s="63" t="s">
        <v>205</v>
      </c>
      <c r="F45" s="63" t="s">
        <v>1001</v>
      </c>
      <c r="G45" s="63" t="s">
        <v>4047</v>
      </c>
      <c r="H45" s="63" t="s">
        <v>1269</v>
      </c>
      <c r="I45" s="64">
        <v>42174</v>
      </c>
      <c r="J45" s="64">
        <v>42392</v>
      </c>
      <c r="K45" s="64">
        <v>42623</v>
      </c>
      <c r="L45" s="64">
        <v>42626</v>
      </c>
      <c r="M45" s="64">
        <v>41333</v>
      </c>
      <c r="N45" s="64">
        <v>41944</v>
      </c>
      <c r="O45" s="64">
        <v>42172</v>
      </c>
      <c r="P45" s="63" t="s">
        <v>1001</v>
      </c>
      <c r="Q45" s="63" t="s">
        <v>1001</v>
      </c>
      <c r="R45" s="32" t="s">
        <v>711</v>
      </c>
      <c r="S45" s="32" t="s">
        <v>4426</v>
      </c>
      <c r="T45" s="32" t="s">
        <v>4427</v>
      </c>
      <c r="U45" s="32" t="s">
        <v>4428</v>
      </c>
      <c r="V45" s="63">
        <v>516</v>
      </c>
      <c r="W45" s="108">
        <v>92848</v>
      </c>
      <c r="X45" s="108">
        <v>31099</v>
      </c>
      <c r="Y45" s="108">
        <v>42248</v>
      </c>
      <c r="Z45" s="63">
        <v>420</v>
      </c>
      <c r="AA45" s="63">
        <v>350</v>
      </c>
      <c r="AB45" s="63">
        <v>84</v>
      </c>
      <c r="AC45" s="63">
        <v>192</v>
      </c>
      <c r="AD45" s="63">
        <v>14</v>
      </c>
      <c r="AE45" s="63">
        <v>35</v>
      </c>
      <c r="AF45" s="63">
        <v>49</v>
      </c>
      <c r="AG45" s="63">
        <v>0</v>
      </c>
      <c r="AH45" s="63">
        <v>0</v>
      </c>
      <c r="AI45" s="63">
        <v>0</v>
      </c>
      <c r="AJ45" s="63">
        <v>0</v>
      </c>
      <c r="AK45" s="63">
        <v>0</v>
      </c>
      <c r="AL45" s="63">
        <v>0</v>
      </c>
      <c r="AM45" s="189">
        <f>15.5*(AL45)</f>
        <v>0</v>
      </c>
      <c r="AN45" s="63">
        <v>3</v>
      </c>
      <c r="AO45" s="63">
        <v>1</v>
      </c>
      <c r="AP45" s="63">
        <v>4</v>
      </c>
      <c r="AQ45" s="189">
        <f>17.5*(AP45)</f>
        <v>70</v>
      </c>
      <c r="AR45" s="63">
        <v>21</v>
      </c>
      <c r="AS45" s="63">
        <v>84</v>
      </c>
      <c r="AT45" s="63">
        <v>105</v>
      </c>
      <c r="AU45" s="189">
        <f>24*(AT45)</f>
        <v>2520</v>
      </c>
      <c r="AV45" s="63">
        <v>0</v>
      </c>
      <c r="AW45" s="63" t="s">
        <v>1001</v>
      </c>
      <c r="AX45" s="63">
        <v>12</v>
      </c>
      <c r="AY45" s="63" t="s">
        <v>1001</v>
      </c>
      <c r="AZ45" s="63" t="s">
        <v>1001</v>
      </c>
      <c r="BA45" s="63">
        <v>0</v>
      </c>
      <c r="BB45" s="64">
        <v>42174</v>
      </c>
      <c r="BC45" s="129">
        <f>IF(BB45="","",DAYS360(I45,BB45))</f>
        <v>0</v>
      </c>
      <c r="BD45" s="64">
        <v>42241</v>
      </c>
      <c r="BE45" s="64">
        <v>42306</v>
      </c>
      <c r="BF45" s="129">
        <f>IF(BE45="","",DAYS360(BD45,BE45))</f>
        <v>64</v>
      </c>
      <c r="BG45" s="63" t="s">
        <v>4391</v>
      </c>
      <c r="BH45" s="63">
        <v>114</v>
      </c>
      <c r="BI45" s="189">
        <f>6.5*(Z45)</f>
        <v>2730</v>
      </c>
      <c r="BJ45" s="189">
        <f>6.5*(AA45)</f>
        <v>2275</v>
      </c>
      <c r="BK45" s="64">
        <v>42308</v>
      </c>
      <c r="BL45" s="64">
        <v>42328</v>
      </c>
      <c r="BM45" s="63" t="s">
        <v>1277</v>
      </c>
      <c r="BN45" s="64">
        <v>42189</v>
      </c>
      <c r="BO45" s="64">
        <v>42195</v>
      </c>
      <c r="BP45" s="63" t="s">
        <v>1277</v>
      </c>
      <c r="BQ45" s="64">
        <v>42308</v>
      </c>
      <c r="BR45" s="64">
        <v>42328</v>
      </c>
      <c r="BS45" s="129">
        <f>IF(BR45="","",DAYS360(BQ45,BR45))</f>
        <v>20</v>
      </c>
      <c r="BT45" s="63" t="s">
        <v>1277</v>
      </c>
      <c r="BU45" s="189">
        <f>10.25*(Z45)</f>
        <v>4305</v>
      </c>
      <c r="BV45" s="189">
        <f>10.25*(AA45)</f>
        <v>3587.5</v>
      </c>
      <c r="BW45" s="64">
        <v>42328</v>
      </c>
      <c r="BX45" s="64">
        <v>42340</v>
      </c>
      <c r="BY45" s="129">
        <f>IF(BX45="","",DAYS360(BW45,BX45))</f>
        <v>12</v>
      </c>
      <c r="BZ45" s="64">
        <v>42340</v>
      </c>
      <c r="CA45" s="64">
        <v>42348</v>
      </c>
      <c r="CB45" s="129">
        <f>IF(CA45="","",DAYS360(BZ45,CA45))</f>
        <v>8</v>
      </c>
      <c r="CC45" s="63" t="s">
        <v>4441</v>
      </c>
      <c r="CD45" s="189">
        <f>3*(Z45)</f>
        <v>1260</v>
      </c>
      <c r="CE45" s="189">
        <f>3*(AA45)</f>
        <v>1050</v>
      </c>
      <c r="CF45" s="64">
        <v>42340</v>
      </c>
      <c r="CG45" s="64">
        <v>42349</v>
      </c>
      <c r="CH45" s="64">
        <v>42349</v>
      </c>
      <c r="CI45" s="64">
        <v>42356</v>
      </c>
      <c r="CJ45" s="64">
        <v>42371</v>
      </c>
      <c r="CK45" s="64">
        <v>42378</v>
      </c>
      <c r="CL45" s="64">
        <v>42381</v>
      </c>
      <c r="CM45" s="129">
        <f>IF(CK45="","",DAYS360(CJ45,CK45))</f>
        <v>7</v>
      </c>
      <c r="CN45" s="129">
        <f>IF(CL45="","",DAYS360(CJ45,CL45))</f>
        <v>10</v>
      </c>
      <c r="CO45" s="63">
        <v>1</v>
      </c>
      <c r="CP45" s="64">
        <v>42613</v>
      </c>
      <c r="CQ45" s="63" t="s">
        <v>1001</v>
      </c>
      <c r="CR45" s="189">
        <v>0</v>
      </c>
      <c r="CS45" s="64">
        <v>42613</v>
      </c>
      <c r="CT45" s="129">
        <f>IF(CS45="","",DAYS360(I45,CS45))</f>
        <v>431</v>
      </c>
      <c r="CU45" s="63" t="s">
        <v>418</v>
      </c>
      <c r="CV45" s="64">
        <v>42623</v>
      </c>
      <c r="CW45" s="63" t="s">
        <v>3701</v>
      </c>
      <c r="CX45" s="64">
        <v>42626</v>
      </c>
      <c r="CY45" s="129">
        <f>IF(CX45="","",DAYS360(M45,CX45))</f>
        <v>1273</v>
      </c>
      <c r="CZ45" s="129">
        <f>IF(CX45="","",DAYS360(N45,CX45))</f>
        <v>672</v>
      </c>
      <c r="DA45" s="129">
        <f>IF(CX45="","",DAYS360(O45,CX45))</f>
        <v>446</v>
      </c>
      <c r="DB45" s="64">
        <v>42626</v>
      </c>
      <c r="DC45" s="64">
        <v>42626</v>
      </c>
      <c r="DD45" s="64">
        <v>42626</v>
      </c>
      <c r="DE45" s="64">
        <v>42626</v>
      </c>
      <c r="DF45" s="64">
        <v>42626</v>
      </c>
      <c r="DG45" s="64">
        <v>42626</v>
      </c>
      <c r="DH45" s="64">
        <v>42626</v>
      </c>
      <c r="DI45" s="64">
        <v>42626</v>
      </c>
      <c r="DJ45" s="33" t="s">
        <v>4429</v>
      </c>
      <c r="DK45" s="189">
        <f>SUM(AM45+AQ45+AU45+BI45+BU45+CD45+CR45+1600)</f>
        <v>12485</v>
      </c>
      <c r="DL45" s="191">
        <f>SUM(AM45+AQ45+AU45+BJ45+BV45+CE45+CR45+1600)</f>
        <v>11102.5</v>
      </c>
    </row>
    <row r="46" spans="1:116" ht="28" customHeight="1">
      <c r="A46" s="63">
        <v>856</v>
      </c>
      <c r="B46" s="68" t="s">
        <v>4783</v>
      </c>
      <c r="C46" s="63" t="s">
        <v>4716</v>
      </c>
      <c r="D46" s="68" t="s">
        <v>4962</v>
      </c>
      <c r="E46" s="63" t="s">
        <v>205</v>
      </c>
      <c r="F46" s="63" t="s">
        <v>1001</v>
      </c>
      <c r="G46" s="68" t="s">
        <v>4047</v>
      </c>
      <c r="H46" s="68" t="s">
        <v>286</v>
      </c>
      <c r="I46" s="64">
        <v>42517</v>
      </c>
      <c r="J46" s="64">
        <v>42622</v>
      </c>
      <c r="K46" s="64">
        <v>42622</v>
      </c>
      <c r="L46" s="64">
        <v>42623</v>
      </c>
      <c r="M46" s="64">
        <v>41759</v>
      </c>
      <c r="N46" s="64">
        <v>42398</v>
      </c>
      <c r="O46" s="64">
        <v>42516</v>
      </c>
      <c r="P46" s="63" t="s">
        <v>1001</v>
      </c>
      <c r="Q46" s="63" t="s">
        <v>1001</v>
      </c>
      <c r="R46" s="32" t="s">
        <v>711</v>
      </c>
      <c r="S46" s="32" t="s">
        <v>3606</v>
      </c>
      <c r="T46" s="32" t="s">
        <v>50</v>
      </c>
      <c r="U46" s="32" t="s">
        <v>4932</v>
      </c>
      <c r="V46" s="63">
        <v>96</v>
      </c>
      <c r="W46" s="108">
        <v>22793</v>
      </c>
      <c r="X46" s="108">
        <v>17550</v>
      </c>
      <c r="Y46" s="63">
        <v>0</v>
      </c>
      <c r="Z46" s="63">
        <v>82</v>
      </c>
      <c r="AA46" s="63">
        <v>80</v>
      </c>
      <c r="AB46" s="63">
        <v>48</v>
      </c>
      <c r="AC46" s="63">
        <v>0</v>
      </c>
      <c r="AD46" s="63">
        <v>18</v>
      </c>
      <c r="AE46" s="63">
        <v>0</v>
      </c>
      <c r="AF46" s="63">
        <v>18</v>
      </c>
      <c r="AG46" s="63">
        <v>0</v>
      </c>
      <c r="AH46" s="63">
        <v>0</v>
      </c>
      <c r="AI46" s="63">
        <v>0</v>
      </c>
      <c r="AJ46" s="63">
        <v>0</v>
      </c>
      <c r="AK46" s="63">
        <v>0</v>
      </c>
      <c r="AL46" s="63">
        <v>0</v>
      </c>
      <c r="AM46" s="189">
        <f t="shared" ref="AM46:AM48" si="204">15.5*(AL46)</f>
        <v>0</v>
      </c>
      <c r="AN46" s="63">
        <v>0</v>
      </c>
      <c r="AO46" s="63">
        <v>0</v>
      </c>
      <c r="AP46" s="63">
        <v>0</v>
      </c>
      <c r="AQ46" s="189">
        <f t="shared" ref="AQ46:AQ48" si="205">17.5*(AP46)</f>
        <v>0</v>
      </c>
      <c r="AR46" s="63">
        <v>2</v>
      </c>
      <c r="AS46" s="63">
        <v>0</v>
      </c>
      <c r="AT46" s="63">
        <v>2</v>
      </c>
      <c r="AU46" s="189">
        <f t="shared" ref="AU46:AU48" si="206">24*(AT46)</f>
        <v>48</v>
      </c>
      <c r="AV46" s="63">
        <v>0</v>
      </c>
      <c r="AW46" s="63" t="s">
        <v>1001</v>
      </c>
      <c r="AX46" s="63">
        <v>0</v>
      </c>
      <c r="AY46" s="63" t="s">
        <v>1001</v>
      </c>
      <c r="AZ46" s="63" t="s">
        <v>1001</v>
      </c>
      <c r="BA46" s="63">
        <v>0</v>
      </c>
      <c r="BB46" s="64">
        <v>42517</v>
      </c>
      <c r="BC46" s="63">
        <f t="shared" ref="BC46:BC48" si="207">IF(BB46="","",DAYS360(I46,BB46))</f>
        <v>0</v>
      </c>
      <c r="BD46" s="64">
        <v>42528</v>
      </c>
      <c r="BE46" s="64">
        <v>42545</v>
      </c>
      <c r="BF46" s="63">
        <f t="shared" ref="BF46:BF48" si="208">IF(BE46="","",DAYS360(BD46,BE46))</f>
        <v>17</v>
      </c>
      <c r="BG46" s="63" t="s">
        <v>2105</v>
      </c>
      <c r="BH46" s="63">
        <v>46</v>
      </c>
      <c r="BI46" s="189">
        <f t="shared" ref="BI46:BJ48" si="209">6.5*(Z46)</f>
        <v>533</v>
      </c>
      <c r="BJ46" s="189">
        <f t="shared" si="209"/>
        <v>520</v>
      </c>
      <c r="BK46" s="64">
        <v>42518</v>
      </c>
      <c r="BL46" s="64">
        <v>42522</v>
      </c>
      <c r="BM46" s="63" t="s">
        <v>1277</v>
      </c>
      <c r="BN46" s="64">
        <v>42518</v>
      </c>
      <c r="BO46" s="64">
        <v>42522</v>
      </c>
      <c r="BP46" s="63" t="s">
        <v>1277</v>
      </c>
      <c r="BQ46" s="64">
        <v>42553</v>
      </c>
      <c r="BR46" s="64">
        <v>42564</v>
      </c>
      <c r="BS46" s="63">
        <f t="shared" ref="BS46:BS48" si="210">IF(BR46="","",DAYS360(BQ46,BR46))</f>
        <v>11</v>
      </c>
      <c r="BT46" s="63" t="s">
        <v>1277</v>
      </c>
      <c r="BU46" s="189">
        <f t="shared" ref="BU46:BV48" si="211">10.25*(Z46)</f>
        <v>840.5</v>
      </c>
      <c r="BV46" s="189">
        <f t="shared" si="211"/>
        <v>820</v>
      </c>
      <c r="BW46" s="64">
        <v>42565</v>
      </c>
      <c r="BX46" s="64">
        <v>42585</v>
      </c>
      <c r="BY46" s="63">
        <f t="shared" ref="BY46:BY48" si="212">IF(BX46="","",DAYS360(BW46,BX46))</f>
        <v>19</v>
      </c>
      <c r="BZ46" s="64">
        <v>42578</v>
      </c>
      <c r="CA46" s="64">
        <v>42584</v>
      </c>
      <c r="CB46" s="129">
        <f t="shared" ref="CB46:CB48" si="213">IF(CA46="","",DAYS360(BZ46,CA46))</f>
        <v>5</v>
      </c>
      <c r="CC46" s="63" t="s">
        <v>3701</v>
      </c>
      <c r="CD46" s="189">
        <f t="shared" ref="CD46:CE48" si="214">3*(Z46)</f>
        <v>246</v>
      </c>
      <c r="CE46" s="189">
        <f t="shared" si="214"/>
        <v>240</v>
      </c>
      <c r="CF46" s="64">
        <v>42586</v>
      </c>
      <c r="CG46" s="64">
        <v>42586</v>
      </c>
      <c r="CH46" s="64">
        <v>42586</v>
      </c>
      <c r="CI46" s="64">
        <v>42588</v>
      </c>
      <c r="CJ46" s="64">
        <v>42593</v>
      </c>
      <c r="CK46" s="64">
        <v>42605</v>
      </c>
      <c r="CL46" s="64">
        <v>42595</v>
      </c>
      <c r="CM46" s="129">
        <f t="shared" ref="CM46:CM48" si="215">IF(CK46="","",DAYS360(CJ46,CK46))</f>
        <v>12</v>
      </c>
      <c r="CN46" s="129">
        <f>IF(CL46="","",DAYS360(CJ46,CL46))</f>
        <v>2</v>
      </c>
      <c r="CO46" s="63">
        <v>1</v>
      </c>
      <c r="CP46" s="64">
        <v>42616</v>
      </c>
      <c r="CQ46" s="63" t="s">
        <v>1001</v>
      </c>
      <c r="CR46" s="189">
        <v>0</v>
      </c>
      <c r="CS46" s="64">
        <v>42621</v>
      </c>
      <c r="CT46" s="63">
        <f t="shared" ref="CT46:CT48" si="216">IF(CS46="","",DAYS360(I46,CS46))</f>
        <v>101</v>
      </c>
      <c r="CU46" s="63" t="s">
        <v>1001</v>
      </c>
      <c r="CV46" s="64">
        <v>42622</v>
      </c>
      <c r="CW46" s="63" t="s">
        <v>4441</v>
      </c>
      <c r="CX46" s="64">
        <v>42626</v>
      </c>
      <c r="CY46" s="63">
        <f>IF(CX46="","",DAYS360(M46,CX46))</f>
        <v>853</v>
      </c>
      <c r="CZ46" s="63">
        <f>IF(CX46="","",DAYS360(N46,CX46))</f>
        <v>224</v>
      </c>
      <c r="DA46" s="63">
        <f>IF(CX46="","",DAYS360(O46,CX46))</f>
        <v>107</v>
      </c>
      <c r="DB46" s="64">
        <v>42627</v>
      </c>
      <c r="DC46" s="64">
        <v>42626</v>
      </c>
      <c r="DD46" s="64">
        <v>42626</v>
      </c>
      <c r="DE46" s="64">
        <v>42626</v>
      </c>
      <c r="DF46" s="64">
        <v>42626</v>
      </c>
      <c r="DG46" s="64">
        <v>42626</v>
      </c>
      <c r="DH46" s="196"/>
      <c r="DI46" s="64">
        <v>42626</v>
      </c>
      <c r="DJ46" s="33" t="s">
        <v>4786</v>
      </c>
      <c r="DK46" s="189">
        <f t="shared" ref="DK46" si="217">SUM(AM46+AQ46+AU46+BI46+BU46+CD46+CR46+1600)</f>
        <v>3267.5</v>
      </c>
      <c r="DL46" s="191">
        <f t="shared" ref="DL46" si="218">SUM(AM46+AQ46+AU46+BI46+BU46+CD46+CR46+1600)</f>
        <v>3267.5</v>
      </c>
    </row>
    <row r="47" spans="1:116" ht="28" customHeight="1">
      <c r="A47" s="63">
        <v>833</v>
      </c>
      <c r="B47" s="68" t="s">
        <v>4663</v>
      </c>
      <c r="C47" s="63" t="s">
        <v>1274</v>
      </c>
      <c r="D47" s="68" t="s">
        <v>4966</v>
      </c>
      <c r="E47" s="63" t="s">
        <v>205</v>
      </c>
      <c r="F47" s="63" t="s">
        <v>1001</v>
      </c>
      <c r="G47" s="63" t="s">
        <v>4047</v>
      </c>
      <c r="H47" s="63" t="s">
        <v>286</v>
      </c>
      <c r="I47" s="64">
        <v>42384</v>
      </c>
      <c r="J47" s="64">
        <v>42626</v>
      </c>
      <c r="K47" s="64">
        <v>42626</v>
      </c>
      <c r="L47" s="64">
        <v>42627</v>
      </c>
      <c r="M47" s="64">
        <v>42551</v>
      </c>
      <c r="N47" s="64">
        <v>42116</v>
      </c>
      <c r="O47" s="64">
        <v>42378</v>
      </c>
      <c r="P47" s="63" t="s">
        <v>1001</v>
      </c>
      <c r="Q47" s="63" t="s">
        <v>1001</v>
      </c>
      <c r="R47" s="32" t="s">
        <v>954</v>
      </c>
      <c r="S47" s="32" t="s">
        <v>4664</v>
      </c>
      <c r="T47" s="222" t="s">
        <v>4669</v>
      </c>
      <c r="U47" s="32" t="s">
        <v>4665</v>
      </c>
      <c r="V47" s="63">
        <v>440</v>
      </c>
      <c r="W47" s="108">
        <v>156092</v>
      </c>
      <c r="X47" s="108">
        <v>51512</v>
      </c>
      <c r="Y47" s="108">
        <v>88113</v>
      </c>
      <c r="Z47" s="63">
        <v>362</v>
      </c>
      <c r="AA47" s="63">
        <v>444</v>
      </c>
      <c r="AB47" s="63">
        <v>120</v>
      </c>
      <c r="AC47" s="63">
        <v>258</v>
      </c>
      <c r="AD47" s="63">
        <v>22</v>
      </c>
      <c r="AE47" s="63">
        <v>88</v>
      </c>
      <c r="AF47" s="63">
        <v>110</v>
      </c>
      <c r="AG47" s="63">
        <v>0</v>
      </c>
      <c r="AH47" s="63">
        <v>0</v>
      </c>
      <c r="AI47" s="63">
        <v>0</v>
      </c>
      <c r="AJ47" s="63">
        <v>1</v>
      </c>
      <c r="AK47" s="63">
        <v>0</v>
      </c>
      <c r="AL47" s="63">
        <v>1</v>
      </c>
      <c r="AM47" s="189">
        <f t="shared" si="204"/>
        <v>15.5</v>
      </c>
      <c r="AN47" s="63" t="s">
        <v>2</v>
      </c>
      <c r="AO47" s="63">
        <v>0</v>
      </c>
      <c r="AP47" s="63">
        <v>12</v>
      </c>
      <c r="AQ47" s="189">
        <f t="shared" si="205"/>
        <v>210</v>
      </c>
      <c r="AR47" s="63">
        <v>3</v>
      </c>
      <c r="AS47" s="63">
        <v>0</v>
      </c>
      <c r="AT47" s="63">
        <v>3</v>
      </c>
      <c r="AU47" s="189">
        <f t="shared" si="206"/>
        <v>72</v>
      </c>
      <c r="AV47" s="63">
        <v>3</v>
      </c>
      <c r="AW47" s="63" t="s">
        <v>1001</v>
      </c>
      <c r="AX47" s="63">
        <v>9</v>
      </c>
      <c r="AY47" s="63" t="s">
        <v>1001</v>
      </c>
      <c r="AZ47" s="63" t="s">
        <v>1001</v>
      </c>
      <c r="BA47" s="63">
        <v>0</v>
      </c>
      <c r="BB47" s="64">
        <v>42385</v>
      </c>
      <c r="BC47" s="63">
        <f t="shared" si="207"/>
        <v>1</v>
      </c>
      <c r="BD47" s="64">
        <v>42412</v>
      </c>
      <c r="BE47" s="64">
        <v>42529</v>
      </c>
      <c r="BF47" s="129">
        <f t="shared" si="208"/>
        <v>116</v>
      </c>
      <c r="BG47" s="63" t="s">
        <v>4418</v>
      </c>
      <c r="BH47" s="63">
        <v>270</v>
      </c>
      <c r="BI47" s="189">
        <f t="shared" si="209"/>
        <v>2353</v>
      </c>
      <c r="BJ47" s="189">
        <f t="shared" si="209"/>
        <v>2886</v>
      </c>
      <c r="BK47" s="64">
        <v>42404</v>
      </c>
      <c r="BL47" s="64">
        <v>42416</v>
      </c>
      <c r="BM47" s="63" t="s">
        <v>1277</v>
      </c>
      <c r="BN47" s="64">
        <v>42391</v>
      </c>
      <c r="BO47" s="64">
        <v>42403</v>
      </c>
      <c r="BP47" s="63" t="s">
        <v>1277</v>
      </c>
      <c r="BQ47" s="64">
        <v>42530</v>
      </c>
      <c r="BR47" s="64">
        <v>42545</v>
      </c>
      <c r="BS47" s="129">
        <f t="shared" si="210"/>
        <v>15</v>
      </c>
      <c r="BT47" s="63" t="s">
        <v>1277</v>
      </c>
      <c r="BU47" s="189">
        <f t="shared" si="211"/>
        <v>3710.5</v>
      </c>
      <c r="BV47" s="189">
        <f t="shared" si="211"/>
        <v>4551</v>
      </c>
      <c r="BW47" s="64">
        <v>42546</v>
      </c>
      <c r="BX47" s="64">
        <v>42549</v>
      </c>
      <c r="BY47" s="129">
        <f t="shared" si="212"/>
        <v>3</v>
      </c>
      <c r="BZ47" s="64">
        <v>42558</v>
      </c>
      <c r="CA47" s="64">
        <v>42574</v>
      </c>
      <c r="CB47" s="129">
        <f t="shared" si="213"/>
        <v>16</v>
      </c>
      <c r="CC47" s="63" t="s">
        <v>4441</v>
      </c>
      <c r="CD47" s="189">
        <f t="shared" si="214"/>
        <v>1086</v>
      </c>
      <c r="CE47" s="189">
        <f t="shared" si="214"/>
        <v>1332</v>
      </c>
      <c r="CF47" s="64">
        <v>42593</v>
      </c>
      <c r="CG47" s="64">
        <v>42593</v>
      </c>
      <c r="CH47" s="64">
        <v>42593</v>
      </c>
      <c r="CI47" s="64">
        <v>42599</v>
      </c>
      <c r="CJ47" s="64">
        <v>42599</v>
      </c>
      <c r="CK47" s="64">
        <v>42619</v>
      </c>
      <c r="CL47" s="64">
        <v>42605</v>
      </c>
      <c r="CM47" s="129">
        <f t="shared" si="215"/>
        <v>19</v>
      </c>
      <c r="CN47" s="129">
        <f t="shared" ref="CN47:CN48" si="219">IF(CL47="","",DAYS360(CJ47,CL47))</f>
        <v>6</v>
      </c>
      <c r="CO47" s="63">
        <v>1</v>
      </c>
      <c r="CP47" s="64">
        <v>42619</v>
      </c>
      <c r="CQ47" s="63" t="s">
        <v>418</v>
      </c>
      <c r="CR47" s="189">
        <v>770</v>
      </c>
      <c r="CS47" s="64">
        <v>42619</v>
      </c>
      <c r="CT47" s="129">
        <f t="shared" si="216"/>
        <v>231</v>
      </c>
      <c r="CU47" s="63" t="s">
        <v>418</v>
      </c>
      <c r="CV47" s="64">
        <v>42626</v>
      </c>
      <c r="CW47" s="63" t="s">
        <v>431</v>
      </c>
      <c r="CX47" s="64">
        <v>42627</v>
      </c>
      <c r="CY47" s="129">
        <f t="shared" ref="CY47:CY48" si="220">IF(CX47="","",DAYS360(M47,CX47))</f>
        <v>74</v>
      </c>
      <c r="CZ47" s="129">
        <f t="shared" ref="CZ47:CZ48" si="221">IF(CX47="","",DAYS360(N47,CX47))</f>
        <v>502</v>
      </c>
      <c r="DA47" s="129">
        <f t="shared" ref="DA47:DA48" si="222">IF(CX47="","",DAYS360(O47,CX47))</f>
        <v>245</v>
      </c>
      <c r="DB47" s="64">
        <v>42627</v>
      </c>
      <c r="DC47" s="64">
        <v>42627</v>
      </c>
      <c r="DD47" s="64">
        <v>42627</v>
      </c>
      <c r="DE47" s="64">
        <v>42627</v>
      </c>
      <c r="DF47" s="64">
        <v>42627</v>
      </c>
      <c r="DG47" s="64">
        <v>42627</v>
      </c>
      <c r="DH47" s="64">
        <v>42627</v>
      </c>
      <c r="DI47" s="64">
        <v>42627</v>
      </c>
      <c r="DJ47" s="33" t="s">
        <v>4808</v>
      </c>
      <c r="DK47" s="189">
        <f t="shared" ref="DK47" si="223">SUM(AM47+AQ47+AU47+BI47+BU47+CD47+CR47+1600)</f>
        <v>9817</v>
      </c>
      <c r="DL47" s="191">
        <f t="shared" ref="DL47" si="224">SUM(AM47+AQ47+AU47+BJ47+BV47+CE47+CR47+1600)</f>
        <v>11436.5</v>
      </c>
    </row>
    <row r="48" spans="1:116" ht="28" customHeight="1">
      <c r="A48" s="63">
        <v>791</v>
      </c>
      <c r="B48" s="68" t="s">
        <v>4403</v>
      </c>
      <c r="C48" s="63" t="s">
        <v>1274</v>
      </c>
      <c r="D48" s="68" t="s">
        <v>4978</v>
      </c>
      <c r="E48" s="63" t="s">
        <v>205</v>
      </c>
      <c r="F48" s="63" t="s">
        <v>1001</v>
      </c>
      <c r="G48" s="63" t="s">
        <v>4047</v>
      </c>
      <c r="H48" s="63" t="s">
        <v>1269</v>
      </c>
      <c r="I48" s="64">
        <v>42159</v>
      </c>
      <c r="J48" s="64">
        <v>42636</v>
      </c>
      <c r="K48" s="64">
        <v>42637</v>
      </c>
      <c r="L48" s="64">
        <v>42637</v>
      </c>
      <c r="M48" s="64">
        <v>40786</v>
      </c>
      <c r="N48" s="64">
        <v>41503</v>
      </c>
      <c r="O48" s="64">
        <v>42157</v>
      </c>
      <c r="P48" s="63" t="s">
        <v>1001</v>
      </c>
      <c r="Q48" s="63" t="s">
        <v>1001</v>
      </c>
      <c r="R48" s="32" t="s">
        <v>348</v>
      </c>
      <c r="S48" s="32" t="s">
        <v>1473</v>
      </c>
      <c r="T48" s="32" t="s">
        <v>1474</v>
      </c>
      <c r="U48" s="32" t="s">
        <v>4404</v>
      </c>
      <c r="V48" s="63">
        <v>766</v>
      </c>
      <c r="W48" s="108">
        <v>175983</v>
      </c>
      <c r="X48" s="108">
        <v>74506</v>
      </c>
      <c r="Y48" s="108">
        <v>82296</v>
      </c>
      <c r="Z48" s="63">
        <v>614</v>
      </c>
      <c r="AA48" s="63">
        <v>536</v>
      </c>
      <c r="AB48" s="63">
        <v>188</v>
      </c>
      <c r="AC48" s="63">
        <v>264</v>
      </c>
      <c r="AD48" s="63">
        <v>27</v>
      </c>
      <c r="AE48" s="63">
        <v>109</v>
      </c>
      <c r="AF48" s="63">
        <v>136</v>
      </c>
      <c r="AG48" s="63">
        <v>1</v>
      </c>
      <c r="AH48" s="63">
        <v>0</v>
      </c>
      <c r="AI48" s="63">
        <v>1</v>
      </c>
      <c r="AJ48" s="63">
        <v>0</v>
      </c>
      <c r="AK48" s="63">
        <v>0</v>
      </c>
      <c r="AL48" s="63">
        <v>0</v>
      </c>
      <c r="AM48" s="189">
        <f t="shared" si="204"/>
        <v>0</v>
      </c>
      <c r="AN48" s="63">
        <v>71</v>
      </c>
      <c r="AO48" s="63" t="s">
        <v>4984</v>
      </c>
      <c r="AP48" s="63">
        <v>104</v>
      </c>
      <c r="AQ48" s="189">
        <f t="shared" si="205"/>
        <v>1820</v>
      </c>
      <c r="AR48" s="63">
        <v>2</v>
      </c>
      <c r="AS48" s="63">
        <v>1</v>
      </c>
      <c r="AT48" s="63">
        <v>3</v>
      </c>
      <c r="AU48" s="189">
        <f t="shared" si="206"/>
        <v>72</v>
      </c>
      <c r="AV48" s="63">
        <v>0</v>
      </c>
      <c r="AW48" s="63" t="s">
        <v>418</v>
      </c>
      <c r="AX48" s="63">
        <v>14</v>
      </c>
      <c r="AY48" s="63" t="s">
        <v>1001</v>
      </c>
      <c r="AZ48" s="63" t="s">
        <v>1001</v>
      </c>
      <c r="BA48" s="63">
        <v>0</v>
      </c>
      <c r="BB48" s="64">
        <v>42161</v>
      </c>
      <c r="BC48" s="129">
        <f t="shared" si="207"/>
        <v>2</v>
      </c>
      <c r="BD48" s="64">
        <v>42250</v>
      </c>
      <c r="BE48" s="64">
        <v>42348</v>
      </c>
      <c r="BF48" s="129">
        <f t="shared" si="208"/>
        <v>97</v>
      </c>
      <c r="BG48" s="63" t="s">
        <v>4</v>
      </c>
      <c r="BH48" s="63">
        <v>223</v>
      </c>
      <c r="BI48" s="189">
        <f t="shared" si="209"/>
        <v>3991</v>
      </c>
      <c r="BJ48" s="189">
        <f t="shared" si="209"/>
        <v>3484</v>
      </c>
      <c r="BK48" s="64">
        <v>42172</v>
      </c>
      <c r="BL48" s="64">
        <v>42194</v>
      </c>
      <c r="BM48" s="63" t="s">
        <v>1277</v>
      </c>
      <c r="BN48" s="64">
        <v>42172</v>
      </c>
      <c r="BO48" s="64">
        <v>42180</v>
      </c>
      <c r="BP48" s="63" t="s">
        <v>1277</v>
      </c>
      <c r="BQ48" s="64">
        <v>42348</v>
      </c>
      <c r="BR48" s="64">
        <v>42378</v>
      </c>
      <c r="BS48" s="129">
        <f t="shared" si="210"/>
        <v>29</v>
      </c>
      <c r="BT48" s="63" t="s">
        <v>1277</v>
      </c>
      <c r="BU48" s="189">
        <f t="shared" si="211"/>
        <v>6293.5</v>
      </c>
      <c r="BV48" s="189">
        <f t="shared" si="211"/>
        <v>5494</v>
      </c>
      <c r="BW48" s="64">
        <v>42378</v>
      </c>
      <c r="BX48" s="64">
        <v>42459</v>
      </c>
      <c r="BY48" s="129">
        <f t="shared" si="212"/>
        <v>81</v>
      </c>
      <c r="BZ48" s="64">
        <v>42396</v>
      </c>
      <c r="CA48" s="64">
        <v>42455</v>
      </c>
      <c r="CB48" s="129">
        <f t="shared" si="213"/>
        <v>59</v>
      </c>
      <c r="CC48" s="63" t="s">
        <v>4146</v>
      </c>
      <c r="CD48" s="189">
        <f t="shared" si="214"/>
        <v>1842</v>
      </c>
      <c r="CE48" s="189">
        <f t="shared" si="214"/>
        <v>1608</v>
      </c>
      <c r="CF48" s="64">
        <v>42460</v>
      </c>
      <c r="CG48" s="64">
        <v>42460</v>
      </c>
      <c r="CH48" s="64">
        <v>42460</v>
      </c>
      <c r="CI48" s="64">
        <v>42504</v>
      </c>
      <c r="CJ48" s="64">
        <v>42504</v>
      </c>
      <c r="CK48" s="64">
        <v>42626</v>
      </c>
      <c r="CL48" s="64">
        <v>42525</v>
      </c>
      <c r="CM48" s="129">
        <f t="shared" si="215"/>
        <v>119</v>
      </c>
      <c r="CN48" s="129">
        <f t="shared" si="219"/>
        <v>20</v>
      </c>
      <c r="CO48" s="63">
        <v>3</v>
      </c>
      <c r="CP48" s="64">
        <v>42626</v>
      </c>
      <c r="CQ48" s="63" t="s">
        <v>418</v>
      </c>
      <c r="CR48" s="189">
        <v>931</v>
      </c>
      <c r="CS48" s="64">
        <v>42626</v>
      </c>
      <c r="CT48" s="129">
        <f t="shared" si="216"/>
        <v>459</v>
      </c>
      <c r="CU48" s="63" t="s">
        <v>418</v>
      </c>
      <c r="CV48" s="64">
        <v>42636</v>
      </c>
      <c r="CW48" s="63" t="s">
        <v>3922</v>
      </c>
      <c r="CX48" s="64">
        <v>42637</v>
      </c>
      <c r="CY48" s="129">
        <f t="shared" si="220"/>
        <v>1824</v>
      </c>
      <c r="CZ48" s="129">
        <f t="shared" si="221"/>
        <v>1117</v>
      </c>
      <c r="DA48" s="129">
        <f t="shared" si="222"/>
        <v>472</v>
      </c>
      <c r="DB48" s="64">
        <v>42637</v>
      </c>
      <c r="DC48" s="64">
        <v>42637</v>
      </c>
      <c r="DD48" s="64">
        <v>42637</v>
      </c>
      <c r="DE48" s="64">
        <v>42637</v>
      </c>
      <c r="DF48" s="64">
        <v>42637</v>
      </c>
      <c r="DG48" s="64">
        <v>42637</v>
      </c>
      <c r="DH48" s="64">
        <v>42637</v>
      </c>
      <c r="DI48" s="64">
        <v>42637</v>
      </c>
      <c r="DJ48" s="33" t="s">
        <v>4405</v>
      </c>
      <c r="DK48" s="189">
        <f t="shared" ref="DK48" si="225">SUM(AM48+AQ48+AU48+BI48+BU48+CD48+CR48+1600)</f>
        <v>16549.5</v>
      </c>
      <c r="DL48" s="191">
        <f>SUM(AM48+AQ48+AU48+BJ48+BV48+CE48+CR48+1600)</f>
        <v>15009</v>
      </c>
    </row>
    <row r="49" spans="1:116" ht="28" customHeight="1">
      <c r="A49" s="63">
        <v>807</v>
      </c>
      <c r="B49" s="68" t="s">
        <v>4514</v>
      </c>
      <c r="C49" s="63" t="s">
        <v>4297</v>
      </c>
      <c r="D49" s="68" t="s">
        <v>4983</v>
      </c>
      <c r="E49" s="63" t="s">
        <v>205</v>
      </c>
      <c r="F49" s="63" t="s">
        <v>1001</v>
      </c>
      <c r="G49" s="63" t="s">
        <v>4047</v>
      </c>
      <c r="H49" s="63" t="s">
        <v>286</v>
      </c>
      <c r="I49" s="64">
        <v>42278</v>
      </c>
      <c r="J49" s="64">
        <v>42636</v>
      </c>
      <c r="K49" s="64">
        <v>42636</v>
      </c>
      <c r="L49" s="64">
        <v>42637</v>
      </c>
      <c r="M49" s="64">
        <v>40056</v>
      </c>
      <c r="N49" s="64">
        <v>41975</v>
      </c>
      <c r="O49" s="64">
        <v>42269</v>
      </c>
      <c r="P49" s="63" t="s">
        <v>1001</v>
      </c>
      <c r="Q49" s="63" t="s">
        <v>418</v>
      </c>
      <c r="R49" s="63" t="s">
        <v>711</v>
      </c>
      <c r="S49" s="32" t="s">
        <v>3931</v>
      </c>
      <c r="T49" s="32" t="s">
        <v>3932</v>
      </c>
      <c r="U49" s="32" t="s">
        <v>4975</v>
      </c>
      <c r="V49" s="63">
        <v>146</v>
      </c>
      <c r="W49" s="108">
        <v>32594</v>
      </c>
      <c r="X49" s="108">
        <v>19376</v>
      </c>
      <c r="Y49" s="63">
        <v>6490</v>
      </c>
      <c r="Z49" s="63">
        <v>119</v>
      </c>
      <c r="AA49" s="63">
        <v>116</v>
      </c>
      <c r="AB49" s="63">
        <v>52</v>
      </c>
      <c r="AC49" s="63">
        <v>28</v>
      </c>
      <c r="AD49" s="63">
        <v>16</v>
      </c>
      <c r="AE49" s="63">
        <v>29</v>
      </c>
      <c r="AF49" s="63">
        <v>45</v>
      </c>
      <c r="AG49" s="63">
        <v>0</v>
      </c>
      <c r="AH49" s="63">
        <v>0</v>
      </c>
      <c r="AI49" s="63">
        <v>0</v>
      </c>
      <c r="AJ49" s="63">
        <v>1</v>
      </c>
      <c r="AK49" s="63">
        <v>0</v>
      </c>
      <c r="AL49" s="63">
        <v>1</v>
      </c>
      <c r="AM49" s="189">
        <f>15.5*(AL49)</f>
        <v>15.5</v>
      </c>
      <c r="AN49" s="63">
        <v>9</v>
      </c>
      <c r="AO49" s="63">
        <v>6</v>
      </c>
      <c r="AP49" s="63">
        <v>15</v>
      </c>
      <c r="AQ49" s="189">
        <f>17.5*(AP49)</f>
        <v>262.5</v>
      </c>
      <c r="AR49" s="63">
        <v>3</v>
      </c>
      <c r="AS49" s="63">
        <v>3</v>
      </c>
      <c r="AT49" s="63">
        <v>6</v>
      </c>
      <c r="AU49" s="189">
        <f>24*(AT49)</f>
        <v>144</v>
      </c>
      <c r="AV49" s="63">
        <v>0</v>
      </c>
      <c r="AW49" s="63" t="s">
        <v>1001</v>
      </c>
      <c r="AX49" s="63">
        <v>4</v>
      </c>
      <c r="AY49" s="63" t="s">
        <v>1001</v>
      </c>
      <c r="AZ49" s="63" t="s">
        <v>1001</v>
      </c>
      <c r="BA49" s="63">
        <v>0</v>
      </c>
      <c r="BB49" s="64">
        <v>42278</v>
      </c>
      <c r="BC49" s="129">
        <f>IF(BB49="","",DAYS360(I49,BB49))</f>
        <v>0</v>
      </c>
      <c r="BD49" s="64">
        <v>42298</v>
      </c>
      <c r="BE49" s="64">
        <v>42321</v>
      </c>
      <c r="BF49" s="129">
        <f>IF(BE49="","",DAYS360(BD49,BE49))</f>
        <v>22</v>
      </c>
      <c r="BG49" s="63" t="s">
        <v>3701</v>
      </c>
      <c r="BH49" s="63">
        <v>116</v>
      </c>
      <c r="BI49" s="189">
        <f t="shared" ref="BI49:BJ51" si="226">6.5*(Z49)</f>
        <v>773.5</v>
      </c>
      <c r="BJ49" s="189">
        <f t="shared" si="226"/>
        <v>754</v>
      </c>
      <c r="BK49" s="64">
        <v>42292</v>
      </c>
      <c r="BL49" s="64">
        <v>42304</v>
      </c>
      <c r="BM49" s="63" t="s">
        <v>1277</v>
      </c>
      <c r="BN49" s="64">
        <v>42280</v>
      </c>
      <c r="BO49" s="64">
        <v>42286</v>
      </c>
      <c r="BP49" s="63" t="s">
        <v>1277</v>
      </c>
      <c r="BQ49" s="64">
        <v>42321</v>
      </c>
      <c r="BR49" s="64">
        <v>42329</v>
      </c>
      <c r="BS49" s="129">
        <f>IF(BR49="","",DAYS360(BQ49,BR49))</f>
        <v>8</v>
      </c>
      <c r="BT49" s="63" t="s">
        <v>1277</v>
      </c>
      <c r="BU49" s="189">
        <f t="shared" ref="BU49:BV51" si="227">10.25*(Z49)</f>
        <v>1219.75</v>
      </c>
      <c r="BV49" s="189">
        <f t="shared" si="227"/>
        <v>1189</v>
      </c>
      <c r="BW49" s="64">
        <v>42329</v>
      </c>
      <c r="BX49" s="64">
        <v>42357</v>
      </c>
      <c r="BY49" s="129">
        <f>IF(BX49="","",DAYS360(BW49,BX49))</f>
        <v>28</v>
      </c>
      <c r="BZ49" s="64">
        <v>42329</v>
      </c>
      <c r="CA49" s="64">
        <v>42340</v>
      </c>
      <c r="CB49" s="129">
        <f>IF(CA49="","",DAYS360(BZ49,CA49))</f>
        <v>11</v>
      </c>
      <c r="CC49" s="63" t="s">
        <v>3550</v>
      </c>
      <c r="CD49" s="189">
        <f t="shared" ref="CD49:CE51" si="228">3*(Z49)</f>
        <v>357</v>
      </c>
      <c r="CE49" s="189">
        <f t="shared" si="228"/>
        <v>348</v>
      </c>
      <c r="CF49" s="64">
        <v>42361</v>
      </c>
      <c r="CG49" s="64">
        <v>42361</v>
      </c>
      <c r="CH49" s="64">
        <v>42361</v>
      </c>
      <c r="CI49" s="64">
        <v>42374</v>
      </c>
      <c r="CJ49" s="64">
        <v>42374</v>
      </c>
      <c r="CK49" s="64">
        <v>42389</v>
      </c>
      <c r="CL49" s="64">
        <v>42381</v>
      </c>
      <c r="CM49" s="129">
        <f>IF(CK49="","",DAYS360(CJ49,CK49))</f>
        <v>15</v>
      </c>
      <c r="CN49" s="129">
        <f>IF(CL49="","",DAYS360(CJ49,CL49))</f>
        <v>7</v>
      </c>
      <c r="CO49" s="63">
        <v>1</v>
      </c>
      <c r="CP49" s="64">
        <v>42626</v>
      </c>
      <c r="CQ49" s="63" t="s">
        <v>418</v>
      </c>
      <c r="CR49" s="189">
        <v>196</v>
      </c>
      <c r="CS49" s="64">
        <v>42633</v>
      </c>
      <c r="CT49" s="129">
        <f>IF(CS49="","",DAYS360(I49,CS49))</f>
        <v>349</v>
      </c>
      <c r="CU49" s="63" t="s">
        <v>418</v>
      </c>
      <c r="CV49" s="64">
        <v>42636</v>
      </c>
      <c r="CW49" s="63" t="s">
        <v>3701</v>
      </c>
      <c r="CX49" s="64">
        <v>42637</v>
      </c>
      <c r="CY49" s="129">
        <f>IF(CX49="","",DAYS360(M49,CX49))</f>
        <v>2544</v>
      </c>
      <c r="CZ49" s="129">
        <f>IF(CX49="","",DAYS360(N49,CX49))</f>
        <v>652</v>
      </c>
      <c r="DA49" s="129">
        <f>IF(CX49="","",DAYS360(O49,CX49))</f>
        <v>362</v>
      </c>
      <c r="DB49" s="64">
        <v>42637</v>
      </c>
      <c r="DC49" s="64">
        <v>42637</v>
      </c>
      <c r="DD49" s="64">
        <v>42637</v>
      </c>
      <c r="DE49" s="64">
        <v>42637</v>
      </c>
      <c r="DF49" s="64">
        <v>42637</v>
      </c>
      <c r="DG49" s="64">
        <v>42637</v>
      </c>
      <c r="DH49" s="196"/>
      <c r="DI49" s="64">
        <v>42637</v>
      </c>
      <c r="DJ49" s="33" t="s">
        <v>4520</v>
      </c>
      <c r="DK49" s="189">
        <f>SUM(AM49+AQ49+AU49+BI49+BU49+CD49+CR49+1600)</f>
        <v>4568.25</v>
      </c>
      <c r="DL49" s="191">
        <f>SUM(AM49+AQ49+AU49+BJ49+BV49+CE49+CR49+1600)</f>
        <v>4509</v>
      </c>
    </row>
    <row r="50" spans="1:116" ht="28" customHeight="1">
      <c r="A50" s="63">
        <v>838</v>
      </c>
      <c r="B50" s="68" t="s">
        <v>4686</v>
      </c>
      <c r="C50" s="63" t="s">
        <v>4297</v>
      </c>
      <c r="D50" s="68" t="s">
        <v>4987</v>
      </c>
      <c r="E50" s="63" t="s">
        <v>205</v>
      </c>
      <c r="F50" s="63" t="s">
        <v>1001</v>
      </c>
      <c r="G50" s="63" t="s">
        <v>4047</v>
      </c>
      <c r="H50" s="63" t="s">
        <v>3740</v>
      </c>
      <c r="I50" s="64">
        <v>42403</v>
      </c>
      <c r="J50" s="64">
        <v>42642</v>
      </c>
      <c r="K50" s="64">
        <v>42642</v>
      </c>
      <c r="L50" s="64">
        <v>42643</v>
      </c>
      <c r="M50" s="64">
        <v>38783</v>
      </c>
      <c r="N50" s="64">
        <v>42269</v>
      </c>
      <c r="O50" s="64">
        <v>42396</v>
      </c>
      <c r="P50" s="63" t="s">
        <v>1001</v>
      </c>
      <c r="Q50" s="63" t="s">
        <v>1001</v>
      </c>
      <c r="R50" s="32" t="s">
        <v>2175</v>
      </c>
      <c r="S50" s="32" t="s">
        <v>4687</v>
      </c>
      <c r="T50" s="32" t="s">
        <v>3010</v>
      </c>
      <c r="U50" s="32" t="s">
        <v>4988</v>
      </c>
      <c r="V50" s="63">
        <v>330</v>
      </c>
      <c r="W50" s="108">
        <v>93788</v>
      </c>
      <c r="X50" s="108">
        <v>59628</v>
      </c>
      <c r="Y50" s="108">
        <v>21970</v>
      </c>
      <c r="Z50" s="63">
        <v>272</v>
      </c>
      <c r="AA50" s="63">
        <v>300</v>
      </c>
      <c r="AB50" s="63">
        <v>134</v>
      </c>
      <c r="AC50" s="63">
        <v>114</v>
      </c>
      <c r="AD50" s="63">
        <v>38</v>
      </c>
      <c r="AE50" s="63">
        <v>37</v>
      </c>
      <c r="AF50" s="63">
        <v>75</v>
      </c>
      <c r="AG50" s="63">
        <v>0</v>
      </c>
      <c r="AH50" s="63">
        <v>0</v>
      </c>
      <c r="AI50" s="63">
        <v>0</v>
      </c>
      <c r="AJ50" s="63">
        <v>3</v>
      </c>
      <c r="AK50" s="63">
        <v>0</v>
      </c>
      <c r="AL50" s="63">
        <v>3</v>
      </c>
      <c r="AM50" s="189">
        <f>15.5*(AL50)</f>
        <v>46.5</v>
      </c>
      <c r="AN50" s="63">
        <v>23</v>
      </c>
      <c r="AO50" s="63">
        <v>12</v>
      </c>
      <c r="AP50" s="63">
        <v>35</v>
      </c>
      <c r="AQ50" s="189">
        <f>17.5*(AP50)</f>
        <v>612.5</v>
      </c>
      <c r="AR50" s="63">
        <v>0</v>
      </c>
      <c r="AS50" s="63">
        <v>7</v>
      </c>
      <c r="AT50" s="63">
        <v>7</v>
      </c>
      <c r="AU50" s="189">
        <f>24*(AT50)</f>
        <v>168</v>
      </c>
      <c r="AV50" s="63">
        <v>0</v>
      </c>
      <c r="AW50" s="63" t="s">
        <v>1001</v>
      </c>
      <c r="AX50" s="63">
        <v>17</v>
      </c>
      <c r="AY50" s="63" t="s">
        <v>418</v>
      </c>
      <c r="AZ50" s="63" t="s">
        <v>1001</v>
      </c>
      <c r="BA50" s="63">
        <v>0</v>
      </c>
      <c r="BB50" s="64">
        <v>42403</v>
      </c>
      <c r="BC50" s="63">
        <f>IF(BB50="","",DAYS360(I50,BB50))</f>
        <v>0</v>
      </c>
      <c r="BD50" s="64">
        <v>42439</v>
      </c>
      <c r="BE50" s="64">
        <v>42553</v>
      </c>
      <c r="BF50" s="129">
        <f>IF(BE50="","",DAYS360(BD50,BE50))</f>
        <v>112</v>
      </c>
      <c r="BG50" s="63" t="s">
        <v>4418</v>
      </c>
      <c r="BH50" s="63">
        <v>254</v>
      </c>
      <c r="BI50" s="189">
        <f t="shared" si="226"/>
        <v>1768</v>
      </c>
      <c r="BJ50" s="189">
        <f t="shared" si="226"/>
        <v>1950</v>
      </c>
      <c r="BK50" s="64">
        <v>42420</v>
      </c>
      <c r="BL50" s="64">
        <v>42438</v>
      </c>
      <c r="BM50" s="63" t="s">
        <v>1277</v>
      </c>
      <c r="BN50" s="64">
        <v>42412</v>
      </c>
      <c r="BO50" s="64">
        <v>42419</v>
      </c>
      <c r="BP50" s="63" t="s">
        <v>1277</v>
      </c>
      <c r="BQ50" s="64">
        <v>42553</v>
      </c>
      <c r="BR50" s="64">
        <v>42570</v>
      </c>
      <c r="BS50" s="129">
        <f>IF(BR50="","",DAYS360(BQ50,BR50))</f>
        <v>17</v>
      </c>
      <c r="BT50" s="63" t="s">
        <v>1277</v>
      </c>
      <c r="BU50" s="189">
        <f t="shared" si="227"/>
        <v>2788</v>
      </c>
      <c r="BV50" s="189">
        <f t="shared" si="227"/>
        <v>3075</v>
      </c>
      <c r="BW50" s="64">
        <v>42571</v>
      </c>
      <c r="BX50" s="64">
        <v>42572</v>
      </c>
      <c r="BY50" s="129">
        <f>IF(BX50="","",DAYS360(BW50,BX50))</f>
        <v>1</v>
      </c>
      <c r="BZ50" s="64">
        <v>42588</v>
      </c>
      <c r="CA50" s="64">
        <v>42620</v>
      </c>
      <c r="CB50" s="129">
        <f>IF(CA50="","",DAYS360(BZ50,CA50))</f>
        <v>31</v>
      </c>
      <c r="CC50" s="63" t="s">
        <v>4278</v>
      </c>
      <c r="CD50" s="189">
        <f t="shared" si="228"/>
        <v>816</v>
      </c>
      <c r="CE50" s="189">
        <f t="shared" si="228"/>
        <v>900</v>
      </c>
      <c r="CF50" s="64">
        <v>42620</v>
      </c>
      <c r="CG50" s="64">
        <v>42620</v>
      </c>
      <c r="CH50" s="64">
        <v>42620</v>
      </c>
      <c r="CI50" s="64">
        <v>42628</v>
      </c>
      <c r="CJ50" s="64">
        <v>42628</v>
      </c>
      <c r="CK50" s="64">
        <v>42633</v>
      </c>
      <c r="CL50" s="64">
        <v>42628</v>
      </c>
      <c r="CM50" s="129">
        <f>IF(CK50="","",DAYS360(CJ50,CK50))</f>
        <v>5</v>
      </c>
      <c r="CN50" s="129">
        <f>IF(CL50="","",DAYS360(CJ50,CL50))</f>
        <v>0</v>
      </c>
      <c r="CO50" s="63">
        <v>1</v>
      </c>
      <c r="CP50" s="64">
        <v>42640</v>
      </c>
      <c r="CQ50" s="63" t="s">
        <v>1001</v>
      </c>
      <c r="CR50" s="189">
        <v>0</v>
      </c>
      <c r="CS50" s="64">
        <v>42642</v>
      </c>
      <c r="CT50" s="63">
        <f>IF(CS50="","",DAYS360(I50,CS50))</f>
        <v>236</v>
      </c>
      <c r="CU50" s="63" t="s">
        <v>1001</v>
      </c>
      <c r="CV50" s="64">
        <v>42642</v>
      </c>
      <c r="CW50" s="63" t="s">
        <v>3701</v>
      </c>
      <c r="CX50" s="64">
        <v>42643</v>
      </c>
      <c r="CY50" s="63">
        <f>IF(CX50="","",DAYS360(M50,CX50))</f>
        <v>3803</v>
      </c>
      <c r="CZ50" s="129">
        <f>IF(CX50="","",DAYS360(N50,CX50))</f>
        <v>368</v>
      </c>
      <c r="DA50" s="129">
        <f>IF(CX50="","",DAYS360(O50,CX50))</f>
        <v>243</v>
      </c>
      <c r="DB50" s="64">
        <v>42643</v>
      </c>
      <c r="DC50" s="64">
        <v>42643</v>
      </c>
      <c r="DD50" s="64">
        <v>42643</v>
      </c>
      <c r="DE50" s="64">
        <v>42643</v>
      </c>
      <c r="DF50" s="64">
        <v>42643</v>
      </c>
      <c r="DG50" s="64">
        <v>42643</v>
      </c>
      <c r="DH50" s="64">
        <v>42643</v>
      </c>
      <c r="DI50" s="64">
        <v>42643</v>
      </c>
      <c r="DJ50" s="33" t="s">
        <v>4861</v>
      </c>
      <c r="DK50" s="189">
        <f>SUM(AM50+AQ50+AU50+BI50+BU50+CD50+CR50+1600)</f>
        <v>7799</v>
      </c>
      <c r="DL50" s="191">
        <f>SUM(AM50+AQ50+AU50+BJ50+BV50+CE50+CR50+1600)</f>
        <v>8352</v>
      </c>
    </row>
    <row r="51" spans="1:116" ht="28" customHeight="1">
      <c r="A51" s="63">
        <v>817</v>
      </c>
      <c r="B51" s="68" t="s">
        <v>4573</v>
      </c>
      <c r="C51" s="63" t="s">
        <v>1272</v>
      </c>
      <c r="D51" s="68" t="s">
        <v>5000</v>
      </c>
      <c r="E51" s="63" t="s">
        <v>6</v>
      </c>
      <c r="F51" s="63" t="s">
        <v>1001</v>
      </c>
      <c r="G51" s="63" t="s">
        <v>4047</v>
      </c>
      <c r="H51" s="63" t="s">
        <v>286</v>
      </c>
      <c r="I51" s="64">
        <v>42333</v>
      </c>
      <c r="J51" s="64">
        <v>42514</v>
      </c>
      <c r="K51" s="64">
        <v>42651</v>
      </c>
      <c r="L51" s="64">
        <v>42654</v>
      </c>
      <c r="M51" s="64">
        <v>40482</v>
      </c>
      <c r="N51" s="64">
        <v>42070</v>
      </c>
      <c r="O51" s="64">
        <v>42322</v>
      </c>
      <c r="P51" s="63" t="s">
        <v>1001</v>
      </c>
      <c r="Q51" s="63" t="s">
        <v>418</v>
      </c>
      <c r="R51" s="32" t="s">
        <v>1760</v>
      </c>
      <c r="S51" s="32" t="s">
        <v>4574</v>
      </c>
      <c r="T51" s="32" t="s">
        <v>1890</v>
      </c>
      <c r="U51" s="32" t="s">
        <v>4575</v>
      </c>
      <c r="V51" s="63">
        <v>192</v>
      </c>
      <c r="W51" s="108">
        <v>56108</v>
      </c>
      <c r="X51" s="108">
        <v>48222</v>
      </c>
      <c r="Y51" s="63">
        <v>1077</v>
      </c>
      <c r="Z51" s="63">
        <v>156</v>
      </c>
      <c r="AA51" s="63">
        <v>160</v>
      </c>
      <c r="AB51" s="63">
        <v>110</v>
      </c>
      <c r="AC51" s="63">
        <v>12</v>
      </c>
      <c r="AD51" s="63">
        <v>24</v>
      </c>
      <c r="AE51" s="63">
        <v>6</v>
      </c>
      <c r="AF51" s="63">
        <v>30</v>
      </c>
      <c r="AG51" s="63">
        <v>0</v>
      </c>
      <c r="AH51" s="63">
        <v>0</v>
      </c>
      <c r="AI51" s="63">
        <v>0</v>
      </c>
      <c r="AJ51" s="63">
        <v>0</v>
      </c>
      <c r="AK51" s="63">
        <v>0</v>
      </c>
      <c r="AL51" s="63">
        <v>0</v>
      </c>
      <c r="AM51" s="189">
        <f>15.5*(AL51)</f>
        <v>0</v>
      </c>
      <c r="AN51" s="63">
        <v>14</v>
      </c>
      <c r="AO51" s="63">
        <v>2</v>
      </c>
      <c r="AP51" s="63">
        <v>16</v>
      </c>
      <c r="AQ51" s="189">
        <f>17.5*(AP51)</f>
        <v>280</v>
      </c>
      <c r="AR51" s="63">
        <v>9</v>
      </c>
      <c r="AS51" s="63">
        <v>0</v>
      </c>
      <c r="AT51" s="63">
        <v>9</v>
      </c>
      <c r="AU51" s="189">
        <f>24*(AT51)</f>
        <v>216</v>
      </c>
      <c r="AV51" s="63">
        <v>0</v>
      </c>
      <c r="AW51" s="63" t="s">
        <v>1001</v>
      </c>
      <c r="AX51" s="63">
        <v>6</v>
      </c>
      <c r="AY51" s="63" t="s">
        <v>1001</v>
      </c>
      <c r="AZ51" s="63" t="s">
        <v>1001</v>
      </c>
      <c r="BA51" s="63">
        <v>0</v>
      </c>
      <c r="BB51" s="64">
        <v>42333</v>
      </c>
      <c r="BC51" s="129">
        <f>IF(BB51="","",DAYS360(I51,BB51))</f>
        <v>0</v>
      </c>
      <c r="BD51" s="64">
        <v>42349</v>
      </c>
      <c r="BE51" s="64">
        <v>42412</v>
      </c>
      <c r="BF51" s="129">
        <f>IF(BE51="","",DAYS360(BD51,BE51))</f>
        <v>61</v>
      </c>
      <c r="BG51" s="63" t="s">
        <v>3550</v>
      </c>
      <c r="BH51" s="63">
        <v>166</v>
      </c>
      <c r="BI51" s="189">
        <f t="shared" si="226"/>
        <v>1014</v>
      </c>
      <c r="BJ51" s="189">
        <f t="shared" si="226"/>
        <v>1040</v>
      </c>
      <c r="BK51" s="64">
        <v>42347</v>
      </c>
      <c r="BL51" s="64">
        <v>42381</v>
      </c>
      <c r="BM51" s="63" t="s">
        <v>1277</v>
      </c>
      <c r="BN51" s="64">
        <v>42341</v>
      </c>
      <c r="BO51" s="64">
        <v>42348</v>
      </c>
      <c r="BP51" s="63" t="s">
        <v>1277</v>
      </c>
      <c r="BQ51" s="64">
        <v>42412</v>
      </c>
      <c r="BR51" s="64">
        <v>42427</v>
      </c>
      <c r="BS51" s="129">
        <f>IF(BR51="","",DAYS360(BQ51,BR51))</f>
        <v>15</v>
      </c>
      <c r="BT51" s="63" t="s">
        <v>1277</v>
      </c>
      <c r="BU51" s="189">
        <f t="shared" si="227"/>
        <v>1599</v>
      </c>
      <c r="BV51" s="189">
        <f t="shared" si="227"/>
        <v>1640</v>
      </c>
      <c r="BW51" s="64">
        <v>42427</v>
      </c>
      <c r="BX51" s="64">
        <v>42453</v>
      </c>
      <c r="BY51" s="129">
        <f>IF(BX51="","",DAYS360(BW51,BX51))</f>
        <v>27</v>
      </c>
      <c r="BZ51" s="64">
        <v>42431</v>
      </c>
      <c r="CA51" s="64">
        <v>42445</v>
      </c>
      <c r="CB51" s="129">
        <f>IF(CA51="","",DAYS360(BZ51,CA51))</f>
        <v>14</v>
      </c>
      <c r="CC51" s="63" t="s">
        <v>4391</v>
      </c>
      <c r="CD51" s="189">
        <f t="shared" si="228"/>
        <v>468</v>
      </c>
      <c r="CE51" s="189">
        <f t="shared" si="228"/>
        <v>480</v>
      </c>
      <c r="CF51" s="64">
        <v>42470</v>
      </c>
      <c r="CG51" s="64">
        <v>42472</v>
      </c>
      <c r="CH51" s="64">
        <v>42472</v>
      </c>
      <c r="CI51" s="64">
        <v>42476</v>
      </c>
      <c r="CJ51" s="64">
        <v>42479</v>
      </c>
      <c r="CK51" s="64">
        <v>42529</v>
      </c>
      <c r="CL51" s="64">
        <v>42479</v>
      </c>
      <c r="CM51" s="129">
        <f>IF(CK51="","",DAYS360(CJ51,CK51))</f>
        <v>49</v>
      </c>
      <c r="CN51" s="129">
        <f>IF(CL51="","",DAYS360(CJ51,CL51))</f>
        <v>0</v>
      </c>
      <c r="CO51" s="63">
        <v>1</v>
      </c>
      <c r="CP51" s="64">
        <v>42642</v>
      </c>
      <c r="CQ51" s="63" t="s">
        <v>1001</v>
      </c>
      <c r="CR51" s="189">
        <v>0</v>
      </c>
      <c r="CS51" s="64">
        <v>42650</v>
      </c>
      <c r="CT51" s="129">
        <f>IF(CS51="","",DAYS360(I51,CS51))</f>
        <v>312</v>
      </c>
      <c r="CU51" s="63" t="s">
        <v>418</v>
      </c>
      <c r="CV51" s="64">
        <v>42651</v>
      </c>
      <c r="CW51" s="63" t="s">
        <v>431</v>
      </c>
      <c r="CX51" s="64">
        <v>42654</v>
      </c>
      <c r="CY51" s="129">
        <f>IF(CX51="","",DAYS360(M51,CX51))</f>
        <v>2141</v>
      </c>
      <c r="CZ51" s="129">
        <f>IF(CX51="","",DAYS360(N51,CX51))</f>
        <v>574</v>
      </c>
      <c r="DA51" s="129">
        <f>IF(CX51="","",DAYS360(O51,CX51))</f>
        <v>327</v>
      </c>
      <c r="DB51" s="64">
        <v>42654</v>
      </c>
      <c r="DC51" s="64">
        <v>42654</v>
      </c>
      <c r="DD51" s="64">
        <v>42654</v>
      </c>
      <c r="DE51" s="64">
        <v>42654</v>
      </c>
      <c r="DF51" s="64">
        <v>42654</v>
      </c>
      <c r="DG51" s="64">
        <v>42654</v>
      </c>
      <c r="DH51" s="196"/>
      <c r="DI51" s="64">
        <v>42654</v>
      </c>
      <c r="DJ51" s="33" t="s">
        <v>4576</v>
      </c>
      <c r="DK51" s="189">
        <f>SUM(AM51+AQ51+AU51+BI51+BU51+CD51+CR51+1600)</f>
        <v>5177</v>
      </c>
      <c r="DL51" s="191">
        <f>SUM(AM51+AQ51+AU51+BJ51+BV51+CE51+CR51+1600)</f>
        <v>5256</v>
      </c>
    </row>
    <row r="52" spans="1:116" ht="28" customHeight="1">
      <c r="A52" s="63">
        <v>851</v>
      </c>
      <c r="B52" s="68" t="s">
        <v>4760</v>
      </c>
      <c r="C52" s="63" t="s">
        <v>4297</v>
      </c>
      <c r="D52" s="68" t="s">
        <v>5009</v>
      </c>
      <c r="E52" s="68" t="s">
        <v>6</v>
      </c>
      <c r="F52" s="63" t="s">
        <v>1001</v>
      </c>
      <c r="G52" s="68" t="s">
        <v>4047</v>
      </c>
      <c r="H52" s="63" t="s">
        <v>1269</v>
      </c>
      <c r="I52" s="64">
        <v>42480</v>
      </c>
      <c r="J52" s="64">
        <v>42661</v>
      </c>
      <c r="K52" s="64">
        <v>42661</v>
      </c>
      <c r="L52" s="64">
        <v>42662</v>
      </c>
      <c r="M52" s="64">
        <v>41729</v>
      </c>
      <c r="N52" s="64">
        <v>42311</v>
      </c>
      <c r="O52" s="64">
        <v>42455</v>
      </c>
      <c r="P52" s="63" t="s">
        <v>1001</v>
      </c>
      <c r="Q52" s="63" t="s">
        <v>1001</v>
      </c>
      <c r="R52" s="32" t="s">
        <v>300</v>
      </c>
      <c r="S52" s="32" t="s">
        <v>4761</v>
      </c>
      <c r="T52" s="32" t="s">
        <v>4762</v>
      </c>
      <c r="U52" s="32" t="s">
        <v>4918</v>
      </c>
      <c r="V52" s="63">
        <v>275</v>
      </c>
      <c r="W52" s="108">
        <v>73630</v>
      </c>
      <c r="X52" s="108">
        <v>50778</v>
      </c>
      <c r="Y52" s="108">
        <v>14038</v>
      </c>
      <c r="Z52" s="63">
        <v>223</v>
      </c>
      <c r="AA52" s="63">
        <v>226</v>
      </c>
      <c r="AB52" s="63">
        <v>124</v>
      </c>
      <c r="AC52" s="63">
        <v>58</v>
      </c>
      <c r="AD52" s="63">
        <v>39</v>
      </c>
      <c r="AE52" s="63">
        <v>13</v>
      </c>
      <c r="AF52" s="63">
        <v>52</v>
      </c>
      <c r="AG52" s="63">
        <v>0</v>
      </c>
      <c r="AH52" s="63">
        <v>0</v>
      </c>
      <c r="AI52" s="63">
        <v>0</v>
      </c>
      <c r="AJ52" s="63">
        <v>0</v>
      </c>
      <c r="AK52" s="63">
        <v>0</v>
      </c>
      <c r="AL52" s="63">
        <v>0</v>
      </c>
      <c r="AM52" s="189">
        <f>15.5*(AL52)</f>
        <v>0</v>
      </c>
      <c r="AN52" s="63">
        <v>0</v>
      </c>
      <c r="AO52" s="63">
        <v>0</v>
      </c>
      <c r="AP52" s="63">
        <v>0</v>
      </c>
      <c r="AQ52" s="189">
        <f>17.5*(AP52)</f>
        <v>0</v>
      </c>
      <c r="AR52" s="63">
        <v>4</v>
      </c>
      <c r="AS52" s="63">
        <v>0</v>
      </c>
      <c r="AT52" s="63">
        <v>4</v>
      </c>
      <c r="AU52" s="189">
        <f>24*(AT52)</f>
        <v>96</v>
      </c>
      <c r="AV52" s="63">
        <v>5</v>
      </c>
      <c r="AW52" s="63" t="s">
        <v>1001</v>
      </c>
      <c r="AX52" s="63">
        <v>12</v>
      </c>
      <c r="AY52" s="63" t="s">
        <v>1001</v>
      </c>
      <c r="AZ52" s="63" t="s">
        <v>418</v>
      </c>
      <c r="BA52" s="63">
        <v>2</v>
      </c>
      <c r="BB52" s="64">
        <v>42480</v>
      </c>
      <c r="BC52" s="63">
        <f>IF(BB52="","",DAYS360(I52,BB52))</f>
        <v>0</v>
      </c>
      <c r="BD52" s="64">
        <v>42529</v>
      </c>
      <c r="BE52" s="64">
        <v>42578</v>
      </c>
      <c r="BF52" s="63">
        <f>IF(BE52="","",DAYS360(BD52,BE52))</f>
        <v>49</v>
      </c>
      <c r="BG52" s="63" t="s">
        <v>3550</v>
      </c>
      <c r="BH52" s="63">
        <v>140</v>
      </c>
      <c r="BI52" s="189">
        <f>6.5*(Z52)</f>
        <v>1449.5</v>
      </c>
      <c r="BJ52" s="189">
        <f>6.5*(AA52)</f>
        <v>1469</v>
      </c>
      <c r="BK52" s="64">
        <v>42490</v>
      </c>
      <c r="BL52" s="64">
        <v>42496</v>
      </c>
      <c r="BM52" s="63" t="s">
        <v>1277</v>
      </c>
      <c r="BN52" s="64">
        <v>42490</v>
      </c>
      <c r="BO52" s="64">
        <v>42496</v>
      </c>
      <c r="BP52" s="63" t="s">
        <v>1277</v>
      </c>
      <c r="BQ52" s="64">
        <v>42579</v>
      </c>
      <c r="BR52" s="64">
        <v>42591</v>
      </c>
      <c r="BS52" s="63">
        <f>IF(BR52="","",DAYS360(BQ52,BR52))</f>
        <v>11</v>
      </c>
      <c r="BT52" s="63" t="s">
        <v>1277</v>
      </c>
      <c r="BU52" s="189">
        <f>10.25*(Z52)</f>
        <v>2285.75</v>
      </c>
      <c r="BV52" s="189">
        <f>10.25*(AA52)</f>
        <v>2316.5</v>
      </c>
      <c r="BW52" s="64">
        <v>42591</v>
      </c>
      <c r="BX52" s="64">
        <v>42592</v>
      </c>
      <c r="BY52" s="63">
        <f>IF(BX52="","",DAYS360(BW52,BX52))</f>
        <v>1</v>
      </c>
      <c r="BZ52" s="64">
        <v>42613</v>
      </c>
      <c r="CA52" s="64">
        <v>42628</v>
      </c>
      <c r="CB52" s="129">
        <f>IF(CA52="","",DAYS360(BZ52,CA52))</f>
        <v>15</v>
      </c>
      <c r="CC52" s="63" t="s">
        <v>3701</v>
      </c>
      <c r="CD52" s="189">
        <f>3*(Z52)</f>
        <v>669</v>
      </c>
      <c r="CE52" s="189">
        <f>3*(AA52)</f>
        <v>678</v>
      </c>
      <c r="CF52" s="64">
        <v>42628</v>
      </c>
      <c r="CG52" s="64">
        <v>42628</v>
      </c>
      <c r="CH52" s="64">
        <v>42628</v>
      </c>
      <c r="CI52" s="64">
        <v>42635</v>
      </c>
      <c r="CJ52" s="64">
        <v>42635</v>
      </c>
      <c r="CK52" s="64">
        <v>42637</v>
      </c>
      <c r="CL52" s="64">
        <v>42637</v>
      </c>
      <c r="CM52" s="129">
        <f>IF(CK52="","",DAYS360(CJ52,CK52))</f>
        <v>2</v>
      </c>
      <c r="CN52" s="129">
        <f t="shared" ref="CN52:CN56" si="229">IF(CL52="","",DAYS360(CJ52,CL52))</f>
        <v>2</v>
      </c>
      <c r="CO52" s="63">
        <v>1</v>
      </c>
      <c r="CP52" s="64">
        <v>42654</v>
      </c>
      <c r="CQ52" s="63" t="s">
        <v>418</v>
      </c>
      <c r="CR52" s="189">
        <v>388.5</v>
      </c>
      <c r="CS52" s="69">
        <v>42661</v>
      </c>
      <c r="CT52" s="63">
        <f>IF(CS52="","",DAYS360(I52,CS52))</f>
        <v>178</v>
      </c>
      <c r="CU52" s="63" t="s">
        <v>418</v>
      </c>
      <c r="CV52" s="69">
        <v>42661</v>
      </c>
      <c r="CW52" s="63" t="s">
        <v>4278</v>
      </c>
      <c r="CX52" s="64">
        <v>42662</v>
      </c>
      <c r="CY52" s="63">
        <f>IF(CX52="","",DAYS360(M52,CX52))</f>
        <v>919</v>
      </c>
      <c r="CZ52" s="63">
        <f>IF(CX52="","",DAYS360(N52,CX52))</f>
        <v>346</v>
      </c>
      <c r="DA52" s="63">
        <f>IF(CX52="","",DAYS360(O52,CX52))</f>
        <v>203</v>
      </c>
      <c r="DB52" s="64">
        <v>42662</v>
      </c>
      <c r="DC52" s="64">
        <v>42662</v>
      </c>
      <c r="DD52" s="64">
        <v>42662</v>
      </c>
      <c r="DE52" s="64">
        <v>42662</v>
      </c>
      <c r="DF52" s="64">
        <v>42662</v>
      </c>
      <c r="DG52" s="64">
        <v>42662</v>
      </c>
      <c r="DH52" s="196"/>
      <c r="DI52" s="64">
        <v>42662</v>
      </c>
      <c r="DJ52" s="33" t="s">
        <v>4763</v>
      </c>
      <c r="DK52" s="189">
        <f>SUM(AM52+AQ52+AU52+BI52+BU52+CD52+CR52+1600)</f>
        <v>6488.75</v>
      </c>
      <c r="DL52" s="191">
        <f>SUM(AM52+AQ52+AU52+BI52+BU52+CD52+CR52+1600)</f>
        <v>6488.75</v>
      </c>
    </row>
    <row r="53" spans="1:116" ht="28" customHeight="1">
      <c r="A53" s="63">
        <v>840</v>
      </c>
      <c r="B53" s="68" t="s">
        <v>4706</v>
      </c>
      <c r="C53" s="63" t="s">
        <v>1272</v>
      </c>
      <c r="D53" s="68" t="s">
        <v>5015</v>
      </c>
      <c r="E53" s="63" t="s">
        <v>6</v>
      </c>
      <c r="F53" s="63" t="s">
        <v>1001</v>
      </c>
      <c r="G53" s="68" t="s">
        <v>4047</v>
      </c>
      <c r="H53" s="63" t="s">
        <v>3740</v>
      </c>
      <c r="I53" s="64">
        <v>42427</v>
      </c>
      <c r="J53" s="64">
        <v>42665</v>
      </c>
      <c r="K53" s="64">
        <v>42665</v>
      </c>
      <c r="L53" s="64">
        <v>42669</v>
      </c>
      <c r="M53" s="64">
        <v>42003</v>
      </c>
      <c r="N53" s="64">
        <v>42257</v>
      </c>
      <c r="O53" s="64">
        <v>42426</v>
      </c>
      <c r="P53" s="63" t="s">
        <v>1001</v>
      </c>
      <c r="Q53" s="63" t="s">
        <v>1001</v>
      </c>
      <c r="R53" s="32" t="s">
        <v>348</v>
      </c>
      <c r="S53" s="32" t="s">
        <v>4707</v>
      </c>
      <c r="T53" s="32" t="s">
        <v>1261</v>
      </c>
      <c r="U53" s="32" t="s">
        <v>4708</v>
      </c>
      <c r="V53" s="63">
        <v>285</v>
      </c>
      <c r="W53" s="108">
        <v>76026</v>
      </c>
      <c r="X53" s="108">
        <v>30448</v>
      </c>
      <c r="Y53" s="108">
        <v>36317</v>
      </c>
      <c r="Z53" s="63">
        <v>236</v>
      </c>
      <c r="AA53" s="63">
        <v>248</v>
      </c>
      <c r="AB53" s="63">
        <v>80</v>
      </c>
      <c r="AC53" s="63">
        <v>130</v>
      </c>
      <c r="AD53" s="63">
        <v>34</v>
      </c>
      <c r="AE53" s="63">
        <v>20</v>
      </c>
      <c r="AF53" s="63">
        <v>58</v>
      </c>
      <c r="AG53" s="63">
        <v>0</v>
      </c>
      <c r="AH53" s="63">
        <v>0</v>
      </c>
      <c r="AI53" s="63">
        <v>0</v>
      </c>
      <c r="AJ53" s="63">
        <v>0</v>
      </c>
      <c r="AK53" s="63">
        <v>0</v>
      </c>
      <c r="AL53" s="63">
        <v>0</v>
      </c>
      <c r="AM53" s="189">
        <f>15.5*(AL53)</f>
        <v>0</v>
      </c>
      <c r="AN53" s="63">
        <v>5</v>
      </c>
      <c r="AO53" s="63">
        <v>0</v>
      </c>
      <c r="AP53" s="63">
        <v>5</v>
      </c>
      <c r="AQ53" s="189">
        <f>17.5*(AP53)</f>
        <v>87.5</v>
      </c>
      <c r="AR53" s="63">
        <v>5</v>
      </c>
      <c r="AS53" s="63">
        <v>6</v>
      </c>
      <c r="AT53" s="63">
        <v>11</v>
      </c>
      <c r="AU53" s="189">
        <f>24*(AT53)</f>
        <v>264</v>
      </c>
      <c r="AV53" s="63">
        <v>0</v>
      </c>
      <c r="AW53" s="63" t="s">
        <v>1001</v>
      </c>
      <c r="AX53" s="63">
        <v>7</v>
      </c>
      <c r="AY53" s="63" t="s">
        <v>1001</v>
      </c>
      <c r="AZ53" s="63" t="s">
        <v>1001</v>
      </c>
      <c r="BA53" s="63">
        <v>0</v>
      </c>
      <c r="BB53" s="64">
        <v>42430</v>
      </c>
      <c r="BC53" s="63">
        <f>IF(BB53="","",DAYS360(I53,BB53))</f>
        <v>4</v>
      </c>
      <c r="BD53" s="64">
        <v>42447</v>
      </c>
      <c r="BE53" s="64">
        <v>42532</v>
      </c>
      <c r="BF53" s="63">
        <f>IF(BE53="","",DAYS360(BD53,BE53))</f>
        <v>83</v>
      </c>
      <c r="BG53" s="63" t="s">
        <v>3922</v>
      </c>
      <c r="BH53" s="63">
        <v>116</v>
      </c>
      <c r="BI53" s="189">
        <f>6.5*(Z53)</f>
        <v>1534</v>
      </c>
      <c r="BJ53" s="189">
        <f>6.5*(AA53)</f>
        <v>1612</v>
      </c>
      <c r="BK53" s="64">
        <v>42438</v>
      </c>
      <c r="BL53" s="64">
        <v>42451</v>
      </c>
      <c r="BM53" s="63" t="s">
        <v>1277</v>
      </c>
      <c r="BN53" s="64">
        <v>42434</v>
      </c>
      <c r="BO53" s="64">
        <v>42441</v>
      </c>
      <c r="BP53" s="63" t="s">
        <v>1277</v>
      </c>
      <c r="BQ53" s="64">
        <v>42542</v>
      </c>
      <c r="BR53" s="64">
        <v>42553</v>
      </c>
      <c r="BS53" s="63">
        <f>IF(BR53="","",DAYS360(BQ53,BR53))</f>
        <v>11</v>
      </c>
      <c r="BT53" s="63" t="s">
        <v>1277</v>
      </c>
      <c r="BU53" s="189">
        <f>10.25*(Z53)</f>
        <v>2419</v>
      </c>
      <c r="BV53" s="189">
        <f>10.25*(AA53)</f>
        <v>2542</v>
      </c>
      <c r="BW53" s="64">
        <v>42559</v>
      </c>
      <c r="BX53" s="64">
        <v>42573</v>
      </c>
      <c r="BY53" s="63">
        <f>IF(BX53="","",DAYS360(BW53,BX53))</f>
        <v>14</v>
      </c>
      <c r="BZ53" s="64">
        <v>42580</v>
      </c>
      <c r="CA53" s="64">
        <v>42607</v>
      </c>
      <c r="CB53" s="129">
        <f>IF(CA53="","",DAYS360(BZ53,CA53))</f>
        <v>26</v>
      </c>
      <c r="CC53" s="63" t="s">
        <v>431</v>
      </c>
      <c r="CD53" s="189">
        <f>3*(Z53)</f>
        <v>708</v>
      </c>
      <c r="CE53" s="189">
        <f>3*(AA53)</f>
        <v>744</v>
      </c>
      <c r="CF53" s="64">
        <v>42580</v>
      </c>
      <c r="CG53" s="64">
        <v>42607</v>
      </c>
      <c r="CH53" s="64">
        <v>42607</v>
      </c>
      <c r="CI53" s="64">
        <v>42619</v>
      </c>
      <c r="CJ53" s="64">
        <v>42629</v>
      </c>
      <c r="CK53" s="64">
        <v>42647</v>
      </c>
      <c r="CL53" s="64">
        <v>42630</v>
      </c>
      <c r="CM53" s="129">
        <f>IF(CK53="","",DAYS360(CJ53,CK53))</f>
        <v>18</v>
      </c>
      <c r="CN53" s="129">
        <f t="shared" si="229"/>
        <v>1</v>
      </c>
      <c r="CO53" s="63">
        <v>1</v>
      </c>
      <c r="CP53" s="64">
        <v>42654</v>
      </c>
      <c r="CQ53" s="63" t="s">
        <v>1001</v>
      </c>
      <c r="CR53" s="189">
        <v>0</v>
      </c>
      <c r="CS53" s="64">
        <v>42665</v>
      </c>
      <c r="CT53" s="63">
        <f>IF(CS53="","",DAYS360(I53,CS53))</f>
        <v>235</v>
      </c>
      <c r="CU53" s="63" t="s">
        <v>1001</v>
      </c>
      <c r="CV53" s="64">
        <v>42665</v>
      </c>
      <c r="CW53" s="63" t="s">
        <v>431</v>
      </c>
      <c r="CX53" s="64">
        <v>42669</v>
      </c>
      <c r="CY53" s="63">
        <f>IF(CX53="","",DAYS360(M53,CX53))</f>
        <v>657</v>
      </c>
      <c r="CZ53" s="63">
        <f>IF(CX53="","",DAYS360(N53,CX53))</f>
        <v>406</v>
      </c>
      <c r="DA53" s="63">
        <f>IF(CX53="","",DAYS360(O53,CX53))</f>
        <v>240</v>
      </c>
      <c r="DB53" s="64">
        <v>42669</v>
      </c>
      <c r="DC53" s="64">
        <v>42670</v>
      </c>
      <c r="DD53" s="64">
        <v>42669</v>
      </c>
      <c r="DE53" s="64">
        <v>42669</v>
      </c>
      <c r="DF53" s="64">
        <v>42669</v>
      </c>
      <c r="DG53" s="64">
        <v>42669</v>
      </c>
      <c r="DH53" s="64">
        <v>42669</v>
      </c>
      <c r="DI53" s="64">
        <v>42669</v>
      </c>
      <c r="DJ53" s="33" t="s">
        <v>4946</v>
      </c>
      <c r="DK53" s="189">
        <f>SUM(AM53+AQ53+AU53+BI53+BU53+CD53+CR53+1600)</f>
        <v>6612.5</v>
      </c>
      <c r="DL53" s="191">
        <f>SUM(AM53+AQ53+AU53+BJ53+BV53+CE53+CR53+1600)</f>
        <v>6849.5</v>
      </c>
    </row>
    <row r="54" spans="1:116" ht="28" customHeight="1">
      <c r="A54" s="63">
        <v>778</v>
      </c>
      <c r="B54" s="2" t="s">
        <v>4931</v>
      </c>
      <c r="C54" s="63" t="s">
        <v>1274</v>
      </c>
      <c r="D54" s="68" t="s">
        <v>5016</v>
      </c>
      <c r="E54" s="63" t="s">
        <v>6</v>
      </c>
      <c r="F54" s="63" t="s">
        <v>1001</v>
      </c>
      <c r="G54" s="63" t="s">
        <v>4047</v>
      </c>
      <c r="H54" s="63" t="s">
        <v>286</v>
      </c>
      <c r="I54" s="64">
        <v>42095</v>
      </c>
      <c r="J54" s="64">
        <v>42385</v>
      </c>
      <c r="K54" s="64">
        <v>42668</v>
      </c>
      <c r="L54" s="64">
        <v>42669</v>
      </c>
      <c r="M54" s="64">
        <v>39903</v>
      </c>
      <c r="N54" s="64">
        <v>41779</v>
      </c>
      <c r="O54" s="64">
        <v>42090</v>
      </c>
      <c r="P54" s="63" t="s">
        <v>1001</v>
      </c>
      <c r="Q54" s="63" t="s">
        <v>418</v>
      </c>
      <c r="R54" s="32" t="s">
        <v>2289</v>
      </c>
      <c r="S54" s="32" t="s">
        <v>4324</v>
      </c>
      <c r="T54" s="32" t="s">
        <v>4325</v>
      </c>
      <c r="U54" s="32" t="s">
        <v>4326</v>
      </c>
      <c r="V54" s="63">
        <v>412</v>
      </c>
      <c r="W54" s="108">
        <v>96401</v>
      </c>
      <c r="X54" s="108">
        <v>66378</v>
      </c>
      <c r="Y54" s="108">
        <v>24934</v>
      </c>
      <c r="Z54" s="63">
        <v>308</v>
      </c>
      <c r="AA54" s="63">
        <v>270</v>
      </c>
      <c r="AB54" s="63">
        <v>130</v>
      </c>
      <c r="AC54" s="63">
        <v>92</v>
      </c>
      <c r="AD54" s="63">
        <v>44</v>
      </c>
      <c r="AE54" s="63">
        <v>32</v>
      </c>
      <c r="AF54" s="63">
        <v>76</v>
      </c>
      <c r="AG54" s="63">
        <v>0</v>
      </c>
      <c r="AH54" s="63">
        <v>0</v>
      </c>
      <c r="AI54" s="63">
        <v>0</v>
      </c>
      <c r="AJ54" s="63">
        <v>0</v>
      </c>
      <c r="AK54" s="63">
        <v>0</v>
      </c>
      <c r="AL54" s="63">
        <v>0</v>
      </c>
      <c r="AM54" s="189">
        <f t="shared" ref="AM54:AM55" si="230">15.5*(AL54)</f>
        <v>0</v>
      </c>
      <c r="AN54" s="63">
        <v>10</v>
      </c>
      <c r="AO54" s="63">
        <v>23</v>
      </c>
      <c r="AP54" s="63">
        <v>33</v>
      </c>
      <c r="AQ54" s="189">
        <f t="shared" ref="AQ54:AQ55" si="231">17.5*(AP54)</f>
        <v>577.5</v>
      </c>
      <c r="AR54" s="63">
        <v>1</v>
      </c>
      <c r="AS54" s="63">
        <v>23</v>
      </c>
      <c r="AT54" s="63">
        <v>24</v>
      </c>
      <c r="AU54" s="189">
        <f t="shared" ref="AU54:AU55" si="232">24*(AT54)</f>
        <v>576</v>
      </c>
      <c r="AV54" s="63">
        <v>3</v>
      </c>
      <c r="AW54" s="63" t="s">
        <v>418</v>
      </c>
      <c r="AX54" s="63">
        <v>6</v>
      </c>
      <c r="AY54" s="63" t="s">
        <v>1001</v>
      </c>
      <c r="AZ54" s="63" t="s">
        <v>418</v>
      </c>
      <c r="BA54" s="63">
        <v>19</v>
      </c>
      <c r="BB54" s="64">
        <v>42095</v>
      </c>
      <c r="BC54" s="129">
        <f t="shared" ref="BC54:BC55" si="233">IF(BB54="","",DAYS360(I54,BB54))</f>
        <v>0</v>
      </c>
      <c r="BD54" s="64">
        <v>42173</v>
      </c>
      <c r="BE54" s="64">
        <v>42250</v>
      </c>
      <c r="BF54" s="129">
        <f t="shared" ref="BF54:BF55" si="234">IF(BE54="","",DAYS360(BD54,BE54))</f>
        <v>75</v>
      </c>
      <c r="BG54" s="63" t="s">
        <v>4391</v>
      </c>
      <c r="BH54" s="63">
        <v>121</v>
      </c>
      <c r="BI54" s="189">
        <f t="shared" ref="BI54:BJ55" si="235">6.5*(Z54)</f>
        <v>2002</v>
      </c>
      <c r="BJ54" s="189">
        <f t="shared" si="235"/>
        <v>1755</v>
      </c>
      <c r="BK54" s="64">
        <v>42108</v>
      </c>
      <c r="BL54" s="64">
        <v>42123</v>
      </c>
      <c r="BM54" s="63" t="s">
        <v>1277</v>
      </c>
      <c r="BN54" s="64">
        <v>42104</v>
      </c>
      <c r="BO54" s="64">
        <v>42116</v>
      </c>
      <c r="BP54" s="63" t="s">
        <v>1277</v>
      </c>
      <c r="BQ54" s="64">
        <v>42250</v>
      </c>
      <c r="BR54" s="64">
        <v>42264</v>
      </c>
      <c r="BS54" s="129">
        <f t="shared" ref="BS54:BS55" si="236">IF(BR54="","",DAYS360(BQ54,BR54))</f>
        <v>14</v>
      </c>
      <c r="BT54" s="63" t="s">
        <v>1277</v>
      </c>
      <c r="BU54" s="189">
        <f t="shared" ref="BU54:BV55" si="237">10.25*(Z54)</f>
        <v>3157</v>
      </c>
      <c r="BV54" s="189">
        <f t="shared" si="237"/>
        <v>2767.5</v>
      </c>
      <c r="BW54" s="64">
        <v>42264</v>
      </c>
      <c r="BX54" s="64">
        <v>42322</v>
      </c>
      <c r="BY54" s="129">
        <f t="shared" ref="BY54:BY55" si="238">IF(BX54="","",DAYS360(BW54,BX54))</f>
        <v>57</v>
      </c>
      <c r="BZ54" s="64">
        <v>42284</v>
      </c>
      <c r="CA54" s="64">
        <v>42293</v>
      </c>
      <c r="CB54" s="129">
        <f t="shared" ref="CB54:CB55" si="239">IF(CA54="","",DAYS360(BZ54,CA54))</f>
        <v>9</v>
      </c>
      <c r="CC54" s="63" t="s">
        <v>4441</v>
      </c>
      <c r="CD54" s="189">
        <f t="shared" ref="CD54:CE55" si="240">3*(Z54)</f>
        <v>924</v>
      </c>
      <c r="CE54" s="189">
        <f t="shared" si="240"/>
        <v>810</v>
      </c>
      <c r="CF54" s="64">
        <v>42326</v>
      </c>
      <c r="CG54" s="64">
        <v>42327</v>
      </c>
      <c r="CH54" s="64">
        <v>42327</v>
      </c>
      <c r="CI54" s="64">
        <v>42334</v>
      </c>
      <c r="CJ54" s="64">
        <v>42334</v>
      </c>
      <c r="CK54" s="64">
        <v>42385</v>
      </c>
      <c r="CL54" s="64">
        <v>42335</v>
      </c>
      <c r="CM54" s="129">
        <f t="shared" ref="CM54:CM55" si="241">IF(CK54="","",DAYS360(CJ54,CK54))</f>
        <v>50</v>
      </c>
      <c r="CN54" s="129">
        <f t="shared" si="229"/>
        <v>1</v>
      </c>
      <c r="CO54" s="63">
        <v>1</v>
      </c>
      <c r="CP54" s="64">
        <v>42409</v>
      </c>
      <c r="CQ54" s="63" t="s">
        <v>1001</v>
      </c>
      <c r="CR54" s="189">
        <v>0</v>
      </c>
      <c r="CS54" s="64">
        <v>42656</v>
      </c>
      <c r="CT54" s="129">
        <f t="shared" ref="CT54:CT55" si="242">IF(CS54="","",DAYS360(I54,CS54))</f>
        <v>552</v>
      </c>
      <c r="CU54" s="63" t="s">
        <v>418</v>
      </c>
      <c r="CV54" s="64">
        <v>42668</v>
      </c>
      <c r="CW54" s="63" t="s">
        <v>3701</v>
      </c>
      <c r="CX54" s="64">
        <v>42669</v>
      </c>
      <c r="CY54" s="129">
        <f t="shared" ref="CY54:CY55" si="243">IF(CX54="","",DAYS360(M54,CX54))</f>
        <v>2726</v>
      </c>
      <c r="CZ54" s="129">
        <f t="shared" ref="CZ54:CZ55" si="244">IF(CX54="","",DAYS360(N54,CX54))</f>
        <v>876</v>
      </c>
      <c r="DA54" s="129">
        <f t="shared" ref="DA54:DA55" si="245">IF(CX54="","",DAYS360(O54,CX54))</f>
        <v>569</v>
      </c>
      <c r="DB54" s="64">
        <v>42669</v>
      </c>
      <c r="DC54" s="64">
        <v>42669</v>
      </c>
      <c r="DD54" s="64">
        <v>42669</v>
      </c>
      <c r="DE54" s="64">
        <v>42669</v>
      </c>
      <c r="DF54" s="64">
        <v>42669</v>
      </c>
      <c r="DG54" s="64">
        <v>42669</v>
      </c>
      <c r="DH54" s="196"/>
      <c r="DI54" s="64">
        <v>42669</v>
      </c>
      <c r="DJ54" s="33" t="s">
        <v>4698</v>
      </c>
      <c r="DK54" s="189">
        <f t="shared" ref="DK54" si="246">SUM(AM54+AQ54+AU54+BI54+BU54+CD54+CR54+1600)</f>
        <v>8836.5</v>
      </c>
      <c r="DL54" s="191">
        <f t="shared" ref="DL54" si="247">SUM(AM54+AQ54+AU54+BJ54+BV54+CE54+CR54+1600)</f>
        <v>8086</v>
      </c>
    </row>
    <row r="55" spans="1:116" ht="28" customHeight="1">
      <c r="A55" s="63">
        <v>816</v>
      </c>
      <c r="B55" s="68" t="s">
        <v>4561</v>
      </c>
      <c r="C55" s="63" t="s">
        <v>1274</v>
      </c>
      <c r="D55" s="68" t="s">
        <v>5017</v>
      </c>
      <c r="E55" s="63" t="s">
        <v>6</v>
      </c>
      <c r="F55" s="63" t="s">
        <v>1001</v>
      </c>
      <c r="G55" s="63" t="s">
        <v>4047</v>
      </c>
      <c r="H55" s="63" t="s">
        <v>286</v>
      </c>
      <c r="I55" s="64">
        <v>42311</v>
      </c>
      <c r="J55" s="64">
        <v>42406</v>
      </c>
      <c r="K55" s="64">
        <v>42668</v>
      </c>
      <c r="L55" s="64">
        <v>42669</v>
      </c>
      <c r="M55" s="64">
        <v>41243</v>
      </c>
      <c r="N55" s="64">
        <v>42097</v>
      </c>
      <c r="O55" s="64">
        <v>42307</v>
      </c>
      <c r="P55" s="63" t="s">
        <v>1001</v>
      </c>
      <c r="Q55" s="63" t="s">
        <v>1001</v>
      </c>
      <c r="R55" s="32" t="s">
        <v>2419</v>
      </c>
      <c r="S55" s="32" t="s">
        <v>4562</v>
      </c>
      <c r="T55" s="32" t="s">
        <v>4563</v>
      </c>
      <c r="U55" s="32" t="s">
        <v>4564</v>
      </c>
      <c r="V55" s="63">
        <v>36</v>
      </c>
      <c r="W55" s="108">
        <v>11451</v>
      </c>
      <c r="X55" s="63">
        <v>7559</v>
      </c>
      <c r="Y55" s="63">
        <v>78</v>
      </c>
      <c r="Z55" s="63">
        <v>34</v>
      </c>
      <c r="AA55" s="63">
        <v>52</v>
      </c>
      <c r="AB55" s="63">
        <v>22</v>
      </c>
      <c r="AC55" s="63">
        <v>4</v>
      </c>
      <c r="AD55" s="63">
        <v>5</v>
      </c>
      <c r="AE55" s="63">
        <v>1</v>
      </c>
      <c r="AF55" s="63">
        <v>6</v>
      </c>
      <c r="AG55" s="63">
        <v>0</v>
      </c>
      <c r="AH55" s="63">
        <v>0</v>
      </c>
      <c r="AI55" s="63">
        <v>0</v>
      </c>
      <c r="AJ55" s="63">
        <v>0</v>
      </c>
      <c r="AK55" s="63">
        <v>0</v>
      </c>
      <c r="AL55" s="63">
        <v>0</v>
      </c>
      <c r="AM55" s="189">
        <f t="shared" si="230"/>
        <v>0</v>
      </c>
      <c r="AN55" s="63">
        <v>1</v>
      </c>
      <c r="AO55" s="63">
        <v>0</v>
      </c>
      <c r="AP55" s="63">
        <v>1</v>
      </c>
      <c r="AQ55" s="189">
        <f t="shared" si="231"/>
        <v>17.5</v>
      </c>
      <c r="AR55" s="63">
        <v>2</v>
      </c>
      <c r="AS55" s="63">
        <v>6</v>
      </c>
      <c r="AT55" s="63">
        <v>8</v>
      </c>
      <c r="AU55" s="189">
        <f t="shared" si="232"/>
        <v>192</v>
      </c>
      <c r="AV55" s="63">
        <v>0</v>
      </c>
      <c r="AW55" s="63" t="s">
        <v>1001</v>
      </c>
      <c r="AX55" s="63">
        <v>2</v>
      </c>
      <c r="AY55" s="63" t="s">
        <v>1001</v>
      </c>
      <c r="AZ55" s="63" t="s">
        <v>1001</v>
      </c>
      <c r="BA55" s="63">
        <v>0</v>
      </c>
      <c r="BB55" s="64">
        <v>42311</v>
      </c>
      <c r="BC55" s="129">
        <f t="shared" si="233"/>
        <v>0</v>
      </c>
      <c r="BD55" s="64">
        <v>42347</v>
      </c>
      <c r="BE55" s="64">
        <v>42353</v>
      </c>
      <c r="BF55" s="129">
        <f t="shared" si="234"/>
        <v>6</v>
      </c>
      <c r="BG55" s="63" t="s">
        <v>4</v>
      </c>
      <c r="BH55" s="63">
        <v>52</v>
      </c>
      <c r="BI55" s="189">
        <f t="shared" si="235"/>
        <v>221</v>
      </c>
      <c r="BJ55" s="189">
        <f t="shared" si="235"/>
        <v>338</v>
      </c>
      <c r="BK55" s="64">
        <v>42314</v>
      </c>
      <c r="BL55" s="64">
        <v>42332</v>
      </c>
      <c r="BM55" s="63" t="s">
        <v>1277</v>
      </c>
      <c r="BN55" s="64">
        <v>42314</v>
      </c>
      <c r="BO55" s="64">
        <v>42320</v>
      </c>
      <c r="BP55" s="63" t="s">
        <v>1277</v>
      </c>
      <c r="BQ55" s="64">
        <v>42353</v>
      </c>
      <c r="BR55" s="64">
        <v>42376</v>
      </c>
      <c r="BS55" s="129">
        <f t="shared" si="236"/>
        <v>22</v>
      </c>
      <c r="BT55" s="63" t="s">
        <v>1277</v>
      </c>
      <c r="BU55" s="189">
        <f t="shared" si="237"/>
        <v>348.5</v>
      </c>
      <c r="BV55" s="189">
        <f t="shared" si="237"/>
        <v>533</v>
      </c>
      <c r="BW55" s="64">
        <v>42376</v>
      </c>
      <c r="BX55" s="69">
        <v>42390</v>
      </c>
      <c r="BY55" s="129">
        <f t="shared" si="238"/>
        <v>14</v>
      </c>
      <c r="BZ55" s="64">
        <v>42376</v>
      </c>
      <c r="CA55" s="64">
        <v>42377</v>
      </c>
      <c r="CB55" s="129">
        <f t="shared" si="239"/>
        <v>1</v>
      </c>
      <c r="CC55" s="63" t="s">
        <v>4418</v>
      </c>
      <c r="CD55" s="189">
        <f t="shared" si="240"/>
        <v>102</v>
      </c>
      <c r="CE55" s="189">
        <f t="shared" si="240"/>
        <v>156</v>
      </c>
      <c r="CF55" s="69">
        <v>42390</v>
      </c>
      <c r="CG55" s="69">
        <v>42390</v>
      </c>
      <c r="CH55" s="69">
        <v>42390</v>
      </c>
      <c r="CI55" s="69">
        <v>42395</v>
      </c>
      <c r="CJ55" s="69">
        <v>42395</v>
      </c>
      <c r="CK55" s="64">
        <v>42406</v>
      </c>
      <c r="CL55" s="69">
        <v>42398</v>
      </c>
      <c r="CM55" s="129">
        <f t="shared" si="241"/>
        <v>10</v>
      </c>
      <c r="CN55" s="129">
        <f t="shared" si="229"/>
        <v>3</v>
      </c>
      <c r="CO55" s="63">
        <v>1</v>
      </c>
      <c r="CP55" s="64">
        <v>42406</v>
      </c>
      <c r="CQ55" s="63" t="s">
        <v>418</v>
      </c>
      <c r="CR55" s="189">
        <v>84</v>
      </c>
      <c r="CS55" s="64">
        <v>42661</v>
      </c>
      <c r="CT55" s="129">
        <f t="shared" si="242"/>
        <v>345</v>
      </c>
      <c r="CU55" s="63" t="s">
        <v>418</v>
      </c>
      <c r="CV55" s="64">
        <v>42668</v>
      </c>
      <c r="CW55" s="63" t="s">
        <v>4278</v>
      </c>
      <c r="CX55" s="64">
        <v>42669</v>
      </c>
      <c r="CY55" s="129">
        <f t="shared" si="243"/>
        <v>1406</v>
      </c>
      <c r="CZ55" s="129">
        <f t="shared" si="244"/>
        <v>563</v>
      </c>
      <c r="DA55" s="129">
        <f t="shared" si="245"/>
        <v>357</v>
      </c>
      <c r="DB55" s="64">
        <v>42669</v>
      </c>
      <c r="DC55" s="64">
        <v>42669</v>
      </c>
      <c r="DD55" s="64">
        <v>42669</v>
      </c>
      <c r="DE55" s="64">
        <v>42669</v>
      </c>
      <c r="DF55" s="64">
        <v>42669</v>
      </c>
      <c r="DG55" s="64">
        <v>42669</v>
      </c>
      <c r="DH55" s="196"/>
      <c r="DI55" s="64">
        <v>42669</v>
      </c>
      <c r="DJ55" s="33" t="s">
        <v>4565</v>
      </c>
      <c r="DK55" s="189">
        <f t="shared" ref="DK55" si="248">SUM(AM55+AQ55+AU55+BI55+BU55+CD55+CR55+1600)</f>
        <v>2565</v>
      </c>
      <c r="DL55" s="191">
        <f t="shared" ref="DL55" si="249">SUM(AM55+AQ55+AU55+BJ55+BV55+CE55+CR55+1600)</f>
        <v>2920.5</v>
      </c>
    </row>
    <row r="56" spans="1:116" ht="28" customHeight="1">
      <c r="A56" s="63">
        <v>855</v>
      </c>
      <c r="B56" s="68" t="s">
        <v>4782</v>
      </c>
      <c r="C56" s="63" t="s">
        <v>4297</v>
      </c>
      <c r="D56" s="68" t="s">
        <v>5018</v>
      </c>
      <c r="E56" s="63" t="s">
        <v>6</v>
      </c>
      <c r="F56" s="63" t="s">
        <v>1001</v>
      </c>
      <c r="G56" s="68" t="s">
        <v>4047</v>
      </c>
      <c r="H56" s="68" t="s">
        <v>286</v>
      </c>
      <c r="I56" s="64">
        <v>42517</v>
      </c>
      <c r="J56" s="64">
        <v>42685</v>
      </c>
      <c r="K56" s="64">
        <v>42672</v>
      </c>
      <c r="L56" s="64">
        <v>42676</v>
      </c>
      <c r="M56" s="64">
        <v>40178</v>
      </c>
      <c r="N56" s="64">
        <v>42357</v>
      </c>
      <c r="O56" s="64">
        <v>42515</v>
      </c>
      <c r="P56" s="63" t="s">
        <v>1001</v>
      </c>
      <c r="Q56" s="63" t="s">
        <v>1001</v>
      </c>
      <c r="R56" s="32" t="s">
        <v>300</v>
      </c>
      <c r="S56" s="32" t="s">
        <v>4784</v>
      </c>
      <c r="T56" s="32" t="s">
        <v>4785</v>
      </c>
      <c r="U56" s="32" t="s">
        <v>5019</v>
      </c>
      <c r="V56" s="63">
        <v>332</v>
      </c>
      <c r="W56" s="108">
        <v>86226</v>
      </c>
      <c r="X56" s="108">
        <v>53536</v>
      </c>
      <c r="Y56" s="108">
        <v>22947</v>
      </c>
      <c r="Z56" s="63">
        <v>270</v>
      </c>
      <c r="AA56" s="63">
        <v>268</v>
      </c>
      <c r="AB56" s="63">
        <v>128</v>
      </c>
      <c r="AC56" s="63">
        <v>92</v>
      </c>
      <c r="AD56" s="63">
        <v>26</v>
      </c>
      <c r="AE56" s="63">
        <v>70</v>
      </c>
      <c r="AF56" s="63">
        <v>96</v>
      </c>
      <c r="AG56" s="63">
        <v>0</v>
      </c>
      <c r="AH56" s="63">
        <v>0</v>
      </c>
      <c r="AI56" s="63">
        <v>0</v>
      </c>
      <c r="AJ56" s="63">
        <v>0</v>
      </c>
      <c r="AK56" s="63">
        <v>0</v>
      </c>
      <c r="AL56" s="63">
        <v>0</v>
      </c>
      <c r="AM56" s="189">
        <f>15.5*(AL56)</f>
        <v>0</v>
      </c>
      <c r="AN56" s="63">
        <v>22</v>
      </c>
      <c r="AO56" s="63">
        <v>8</v>
      </c>
      <c r="AP56" s="63">
        <v>30</v>
      </c>
      <c r="AQ56" s="189">
        <f>17.5*(AP56)</f>
        <v>525</v>
      </c>
      <c r="AR56" s="63">
        <v>17</v>
      </c>
      <c r="AS56" s="63">
        <v>0</v>
      </c>
      <c r="AT56" s="63">
        <v>17</v>
      </c>
      <c r="AU56" s="189">
        <f>24*(AT56)</f>
        <v>408</v>
      </c>
      <c r="AV56" s="63">
        <v>0</v>
      </c>
      <c r="AW56" s="63" t="s">
        <v>1001</v>
      </c>
      <c r="AX56" s="63">
        <v>8</v>
      </c>
      <c r="AY56" s="63" t="s">
        <v>1001</v>
      </c>
      <c r="AZ56" s="63" t="s">
        <v>1001</v>
      </c>
      <c r="BA56" s="63">
        <v>0</v>
      </c>
      <c r="BB56" s="64">
        <v>42518</v>
      </c>
      <c r="BC56" s="63">
        <f>IF(BB56="","",DAYS360(I56,BB56))</f>
        <v>1</v>
      </c>
      <c r="BD56" s="64">
        <v>42552</v>
      </c>
      <c r="BE56" s="64">
        <v>42599</v>
      </c>
      <c r="BF56" s="63">
        <f>IF(BE56="","",DAYS360(BD56,BE56))</f>
        <v>46</v>
      </c>
      <c r="BG56" s="63" t="s">
        <v>3550</v>
      </c>
      <c r="BH56" s="63">
        <v>99</v>
      </c>
      <c r="BI56" s="189">
        <f>6.5*(Z56)</f>
        <v>1755</v>
      </c>
      <c r="BJ56" s="189">
        <f>6.5*(AA56)</f>
        <v>1742</v>
      </c>
      <c r="BK56" s="64">
        <v>42525</v>
      </c>
      <c r="BL56" s="64">
        <v>42539</v>
      </c>
      <c r="BM56" s="63" t="s">
        <v>1277</v>
      </c>
      <c r="BN56" s="64">
        <v>42525</v>
      </c>
      <c r="BO56" s="64">
        <v>42531</v>
      </c>
      <c r="BP56" s="63" t="s">
        <v>1277</v>
      </c>
      <c r="BQ56" s="69">
        <v>42600</v>
      </c>
      <c r="BR56" s="64">
        <v>42616</v>
      </c>
      <c r="BS56" s="63">
        <f>IF(BR56="","",DAYS360(BQ56,BR56))</f>
        <v>15</v>
      </c>
      <c r="BT56" s="63" t="s">
        <v>1277</v>
      </c>
      <c r="BU56" s="189">
        <f>10.25*(Z56)</f>
        <v>2767.5</v>
      </c>
      <c r="BV56" s="189">
        <f>10.25*(AA56)</f>
        <v>2747</v>
      </c>
      <c r="BW56" s="64">
        <v>42616</v>
      </c>
      <c r="BX56" s="64">
        <v>42622</v>
      </c>
      <c r="BY56" s="63">
        <f>IF(BX56="","",DAYS360(BW56,BX56))</f>
        <v>6</v>
      </c>
      <c r="BZ56" s="64">
        <v>42640</v>
      </c>
      <c r="CA56" s="64">
        <v>42648</v>
      </c>
      <c r="CB56" s="129">
        <f>IF(CA56="","",DAYS360(BZ56,CA56))</f>
        <v>8</v>
      </c>
      <c r="CC56" s="63" t="s">
        <v>4986</v>
      </c>
      <c r="CD56" s="189">
        <f>3*(Z56)</f>
        <v>810</v>
      </c>
      <c r="CE56" s="189">
        <f>3*(AA56)</f>
        <v>804</v>
      </c>
      <c r="CF56" s="64">
        <v>42650</v>
      </c>
      <c r="CG56" s="64">
        <v>42650</v>
      </c>
      <c r="CH56" s="64">
        <v>42650</v>
      </c>
      <c r="CI56" s="64">
        <v>42658</v>
      </c>
      <c r="CJ56" s="64">
        <v>42658</v>
      </c>
      <c r="CK56" s="64">
        <v>42661</v>
      </c>
      <c r="CL56" s="64">
        <v>42658</v>
      </c>
      <c r="CM56" s="129">
        <f>IF(CK56="","",DAYS360(CJ56,CK56))</f>
        <v>3</v>
      </c>
      <c r="CN56" s="129">
        <f t="shared" si="229"/>
        <v>0</v>
      </c>
      <c r="CO56" s="63">
        <v>1</v>
      </c>
      <c r="CP56" s="64">
        <v>42668</v>
      </c>
      <c r="CQ56" s="63" t="s">
        <v>1001</v>
      </c>
      <c r="CR56" s="189">
        <v>0</v>
      </c>
      <c r="CS56" s="64">
        <v>42672</v>
      </c>
      <c r="CT56" s="63">
        <f>IF(CS56="","",DAYS360(I56,CS56))</f>
        <v>152</v>
      </c>
      <c r="CU56" s="63" t="s">
        <v>1001</v>
      </c>
      <c r="CV56" s="69">
        <v>42672</v>
      </c>
      <c r="CW56" s="63" t="s">
        <v>4441</v>
      </c>
      <c r="CX56" s="64">
        <v>42676</v>
      </c>
      <c r="CY56" s="63">
        <f>IF(CX56="","",DAYS360(M56,CX56))</f>
        <v>2462</v>
      </c>
      <c r="CZ56" s="63">
        <f>IF(CX56="","",DAYS360(N56,CX56))</f>
        <v>313</v>
      </c>
      <c r="DA56" s="63">
        <f>IF(CX56="","",DAYS360(O56,CX56))</f>
        <v>157</v>
      </c>
      <c r="DB56" s="64">
        <v>42676</v>
      </c>
      <c r="DC56" s="64">
        <v>42676</v>
      </c>
      <c r="DD56" s="64">
        <v>42676</v>
      </c>
      <c r="DE56" s="64">
        <v>42676</v>
      </c>
      <c r="DF56" s="64">
        <v>42676</v>
      </c>
      <c r="DG56" s="64">
        <v>42676</v>
      </c>
      <c r="DH56" s="196"/>
      <c r="DI56" s="64">
        <v>42676</v>
      </c>
      <c r="DJ56" s="33" t="s">
        <v>4786</v>
      </c>
      <c r="DK56" s="189">
        <f>SUM(AM56+AQ56+AU56+BI56+BU56+CD56+CR56+1600)</f>
        <v>7865.5</v>
      </c>
      <c r="DL56" s="191">
        <f>SUM(AM56+AQ56+AU56+BI56+BU56+CD56+CR56+1600)</f>
        <v>7865.5</v>
      </c>
    </row>
    <row r="57" spans="1:116" ht="28" customHeight="1">
      <c r="A57" s="63">
        <v>854</v>
      </c>
      <c r="B57" s="68" t="s">
        <v>4776</v>
      </c>
      <c r="C57" s="63" t="s">
        <v>1274</v>
      </c>
      <c r="D57" s="68" t="s">
        <v>5020</v>
      </c>
      <c r="E57" s="63" t="s">
        <v>6</v>
      </c>
      <c r="F57" s="63" t="s">
        <v>1001</v>
      </c>
      <c r="G57" s="68" t="s">
        <v>4047</v>
      </c>
      <c r="H57" s="68" t="s">
        <v>286</v>
      </c>
      <c r="I57" s="64">
        <v>42509</v>
      </c>
      <c r="J57" s="64">
        <v>42672</v>
      </c>
      <c r="K57" s="64">
        <v>42672</v>
      </c>
      <c r="L57" s="64">
        <v>42676</v>
      </c>
      <c r="M57" s="64">
        <v>41455</v>
      </c>
      <c r="N57" s="64">
        <v>42216</v>
      </c>
      <c r="O57" s="64">
        <v>42502</v>
      </c>
      <c r="P57" s="63" t="s">
        <v>1001</v>
      </c>
      <c r="Q57" s="63" t="s">
        <v>418</v>
      </c>
      <c r="R57" s="32" t="s">
        <v>1263</v>
      </c>
      <c r="S57" s="32" t="s">
        <v>2996</v>
      </c>
      <c r="T57" s="179" t="s">
        <v>2997</v>
      </c>
      <c r="U57" s="32" t="s">
        <v>4777</v>
      </c>
      <c r="V57" s="63">
        <v>41</v>
      </c>
      <c r="W57" s="108">
        <v>11648</v>
      </c>
      <c r="X57" s="63">
        <v>7734</v>
      </c>
      <c r="Y57" s="63">
        <v>0</v>
      </c>
      <c r="Z57" s="63">
        <v>38</v>
      </c>
      <c r="AA57" s="63">
        <v>48</v>
      </c>
      <c r="AB57" s="63">
        <v>20</v>
      </c>
      <c r="AC57" s="63">
        <v>0</v>
      </c>
      <c r="AD57" s="63">
        <v>10</v>
      </c>
      <c r="AE57" s="63">
        <v>0</v>
      </c>
      <c r="AF57" s="63">
        <v>10</v>
      </c>
      <c r="AG57" s="63">
        <v>0</v>
      </c>
      <c r="AH57" s="63">
        <v>0</v>
      </c>
      <c r="AI57" s="63">
        <v>0</v>
      </c>
      <c r="AJ57" s="63">
        <v>0</v>
      </c>
      <c r="AK57" s="63">
        <v>0</v>
      </c>
      <c r="AL57" s="63">
        <v>0</v>
      </c>
      <c r="AM57" s="189">
        <f t="shared" ref="AM57:AM58" si="250">15.5*(AL57)</f>
        <v>0</v>
      </c>
      <c r="AN57" s="63">
        <v>7</v>
      </c>
      <c r="AO57" s="63">
        <v>0</v>
      </c>
      <c r="AP57" s="63">
        <v>7</v>
      </c>
      <c r="AQ57" s="189">
        <f t="shared" ref="AQ57:AQ58" si="251">17.5*(AP57)</f>
        <v>122.5</v>
      </c>
      <c r="AR57" s="63">
        <v>0</v>
      </c>
      <c r="AS57" s="63">
        <v>0</v>
      </c>
      <c r="AT57" s="63">
        <v>0</v>
      </c>
      <c r="AU57" s="189">
        <f t="shared" ref="AU57:AU58" si="252">24*(AT57)</f>
        <v>0</v>
      </c>
      <c r="AV57" s="63">
        <v>0</v>
      </c>
      <c r="AW57" s="63" t="s">
        <v>418</v>
      </c>
      <c r="AX57" s="63">
        <v>0</v>
      </c>
      <c r="AY57" s="63" t="s">
        <v>1001</v>
      </c>
      <c r="AZ57" s="63" t="s">
        <v>1001</v>
      </c>
      <c r="BA57" s="63">
        <v>0</v>
      </c>
      <c r="BB57" s="64">
        <v>42510</v>
      </c>
      <c r="BC57" s="63">
        <f t="shared" ref="BC57:BC58" si="253">IF(BB57="","",DAYS360(I57,BB57))</f>
        <v>1</v>
      </c>
      <c r="BD57" s="64">
        <v>42565</v>
      </c>
      <c r="BE57" s="64">
        <v>42593</v>
      </c>
      <c r="BF57" s="63">
        <f t="shared" ref="BF57:BF58" si="254">IF(BE57="","",DAYS360(BD57,BE57))</f>
        <v>27</v>
      </c>
      <c r="BG57" s="63" t="s">
        <v>4</v>
      </c>
      <c r="BH57" s="63">
        <v>58</v>
      </c>
      <c r="BI57" s="189">
        <f t="shared" ref="BI57:BJ58" si="255">6.5*(Z57)</f>
        <v>247</v>
      </c>
      <c r="BJ57" s="189">
        <f t="shared" si="255"/>
        <v>312</v>
      </c>
      <c r="BK57" s="64">
        <v>42545</v>
      </c>
      <c r="BL57" s="64">
        <v>42553</v>
      </c>
      <c r="BM57" s="63" t="s">
        <v>1277</v>
      </c>
      <c r="BN57" s="64">
        <v>42545</v>
      </c>
      <c r="BO57" s="64">
        <v>42547</v>
      </c>
      <c r="BP57" s="63" t="s">
        <v>1277</v>
      </c>
      <c r="BQ57" s="64">
        <v>42593</v>
      </c>
      <c r="BR57" s="64">
        <v>42612</v>
      </c>
      <c r="BS57" s="63">
        <f t="shared" ref="BS57:BS58" si="256">IF(BR57="","",DAYS360(BQ57,BR57))</f>
        <v>19</v>
      </c>
      <c r="BT57" s="63" t="s">
        <v>1277</v>
      </c>
      <c r="BU57" s="189">
        <f t="shared" ref="BU57:BV58" si="257">10.25*(Z57)</f>
        <v>389.5</v>
      </c>
      <c r="BV57" s="189">
        <f t="shared" si="257"/>
        <v>492</v>
      </c>
      <c r="BW57" s="64">
        <v>42612</v>
      </c>
      <c r="BX57" s="64">
        <v>42627</v>
      </c>
      <c r="BY57" s="63">
        <f t="shared" ref="BY57:BY58" si="258">IF(BX57="","",DAYS360(BW57,BX57))</f>
        <v>15</v>
      </c>
      <c r="BZ57" s="64">
        <v>42645</v>
      </c>
      <c r="CA57" s="64">
        <v>42646</v>
      </c>
      <c r="CB57" s="129">
        <f t="shared" ref="CB57:CB58" si="259">IF(CA57="","",DAYS360(BZ57,CA57))</f>
        <v>1</v>
      </c>
      <c r="CC57" s="63" t="s">
        <v>3701</v>
      </c>
      <c r="CD57" s="189">
        <f t="shared" ref="CD57:CE58" si="260">3*(Z57)</f>
        <v>114</v>
      </c>
      <c r="CE57" s="189">
        <f t="shared" si="260"/>
        <v>144</v>
      </c>
      <c r="CF57" s="64">
        <v>42647</v>
      </c>
      <c r="CG57" s="64">
        <v>42647</v>
      </c>
      <c r="CH57" s="64">
        <v>42647</v>
      </c>
      <c r="CI57" s="64">
        <v>42654</v>
      </c>
      <c r="CJ57" s="64">
        <v>42654</v>
      </c>
      <c r="CK57" s="64">
        <v>42665</v>
      </c>
      <c r="CL57" s="64">
        <v>42658</v>
      </c>
      <c r="CM57" s="129">
        <f t="shared" ref="CM57:CM58" si="261">IF(CK57="","",DAYS360(CJ57,CK57))</f>
        <v>11</v>
      </c>
      <c r="CN57" s="129">
        <f>IF(CL56="","",DAYS360(CJ56,CL56))</f>
        <v>0</v>
      </c>
      <c r="CO57" s="63">
        <v>2</v>
      </c>
      <c r="CP57" s="64">
        <v>42665</v>
      </c>
      <c r="CQ57" s="63" t="s">
        <v>1001</v>
      </c>
      <c r="CR57" s="189">
        <v>0</v>
      </c>
      <c r="CS57" s="64">
        <v>42665</v>
      </c>
      <c r="CT57" s="63">
        <f t="shared" ref="CT57:CT58" si="262">IF(CS57="","",DAYS360(I57,CS57))</f>
        <v>153</v>
      </c>
      <c r="CU57" s="63" t="s">
        <v>418</v>
      </c>
      <c r="CV57" s="64">
        <v>42672</v>
      </c>
      <c r="CW57" s="63" t="s">
        <v>3922</v>
      </c>
      <c r="CX57" s="64">
        <v>42676</v>
      </c>
      <c r="CY57" s="63">
        <f t="shared" ref="CY57:CY58" si="263">IF(CX57="","",DAYS360(M57,CX57))</f>
        <v>1202</v>
      </c>
      <c r="CZ57" s="63">
        <f t="shared" ref="CZ57:CZ58" si="264">IF(CX57="","",DAYS360(N57,CX57))</f>
        <v>452</v>
      </c>
      <c r="DA57" s="63">
        <f t="shared" ref="DA57:DA58" si="265">IF(CX57="","",DAYS360(O57,CX57))</f>
        <v>170</v>
      </c>
      <c r="DB57" s="64">
        <v>42676</v>
      </c>
      <c r="DC57" s="64">
        <v>42676</v>
      </c>
      <c r="DD57" s="64">
        <v>42676</v>
      </c>
      <c r="DE57" s="64">
        <v>42676</v>
      </c>
      <c r="DF57" s="64">
        <v>42676</v>
      </c>
      <c r="DG57" s="64">
        <v>42676</v>
      </c>
      <c r="DH57" s="196"/>
      <c r="DI57" s="64">
        <v>42676</v>
      </c>
      <c r="DJ57" s="33" t="s">
        <v>4778</v>
      </c>
      <c r="DK57" s="189">
        <f t="shared" ref="DK57" si="266">SUM(AM57+AQ57+AU57+BI57+BU57+CD57+CR57+1600)</f>
        <v>2473</v>
      </c>
      <c r="DL57" s="191">
        <f>SUM(AM57+AQ57+AU57+BI57+BU57+CD57+CR57+1600)</f>
        <v>2473</v>
      </c>
    </row>
    <row r="58" spans="1:116" ht="28" customHeight="1">
      <c r="A58" s="63">
        <v>823</v>
      </c>
      <c r="B58" s="68" t="s">
        <v>4609</v>
      </c>
      <c r="C58" s="63" t="s">
        <v>1274</v>
      </c>
      <c r="D58" s="68" t="s">
        <v>5026</v>
      </c>
      <c r="E58" s="63" t="s">
        <v>284</v>
      </c>
      <c r="F58" s="63" t="s">
        <v>1001</v>
      </c>
      <c r="G58" s="63" t="s">
        <v>4047</v>
      </c>
      <c r="H58" s="63" t="s">
        <v>286</v>
      </c>
      <c r="I58" s="64">
        <v>42346</v>
      </c>
      <c r="J58" s="64">
        <v>42558</v>
      </c>
      <c r="K58" s="64">
        <v>42679</v>
      </c>
      <c r="L58" s="64">
        <v>42683</v>
      </c>
      <c r="M58" s="64">
        <v>40816</v>
      </c>
      <c r="N58" s="64">
        <v>42040</v>
      </c>
      <c r="O58" s="64">
        <v>42335</v>
      </c>
      <c r="P58" s="63" t="s">
        <v>1001</v>
      </c>
      <c r="Q58" s="63" t="s">
        <v>418</v>
      </c>
      <c r="R58" s="32" t="s">
        <v>1760</v>
      </c>
      <c r="S58" s="32" t="s">
        <v>4610</v>
      </c>
      <c r="T58" s="32" t="s">
        <v>4611</v>
      </c>
      <c r="U58" s="32" t="s">
        <v>5050</v>
      </c>
      <c r="V58" s="63">
        <v>68</v>
      </c>
      <c r="W58" s="108">
        <v>19346</v>
      </c>
      <c r="X58" s="108">
        <v>14897</v>
      </c>
      <c r="Y58" s="63">
        <v>0</v>
      </c>
      <c r="Z58" s="63">
        <v>60</v>
      </c>
      <c r="AA58" s="63">
        <v>70</v>
      </c>
      <c r="AB58" s="63">
        <v>40</v>
      </c>
      <c r="AC58" s="63">
        <v>0</v>
      </c>
      <c r="AD58" s="63">
        <v>8</v>
      </c>
      <c r="AE58" s="63">
        <v>0</v>
      </c>
      <c r="AF58" s="63">
        <v>8</v>
      </c>
      <c r="AG58" s="63">
        <v>0</v>
      </c>
      <c r="AH58" s="63">
        <v>0</v>
      </c>
      <c r="AI58" s="63">
        <v>0</v>
      </c>
      <c r="AJ58" s="63">
        <v>0</v>
      </c>
      <c r="AK58" s="63">
        <v>0</v>
      </c>
      <c r="AL58" s="63">
        <v>0</v>
      </c>
      <c r="AM58" s="189">
        <f t="shared" si="250"/>
        <v>0</v>
      </c>
      <c r="AN58" s="63">
        <v>0</v>
      </c>
      <c r="AO58" s="63">
        <v>0</v>
      </c>
      <c r="AP58" s="63">
        <v>0</v>
      </c>
      <c r="AQ58" s="189">
        <f t="shared" si="251"/>
        <v>0</v>
      </c>
      <c r="AR58" s="63">
        <v>2</v>
      </c>
      <c r="AS58" s="63">
        <v>0</v>
      </c>
      <c r="AT58" s="63">
        <v>2</v>
      </c>
      <c r="AU58" s="189">
        <f t="shared" si="252"/>
        <v>48</v>
      </c>
      <c r="AV58" s="63">
        <v>0</v>
      </c>
      <c r="AW58" s="63" t="s">
        <v>1001</v>
      </c>
      <c r="AX58" s="63">
        <v>0</v>
      </c>
      <c r="AY58" s="63" t="s">
        <v>1001</v>
      </c>
      <c r="AZ58" s="63" t="s">
        <v>1001</v>
      </c>
      <c r="BA58" s="63">
        <v>0</v>
      </c>
      <c r="BB58" s="64">
        <v>42347</v>
      </c>
      <c r="BC58" s="129">
        <f t="shared" si="253"/>
        <v>1</v>
      </c>
      <c r="BD58" s="64">
        <v>42355</v>
      </c>
      <c r="BE58" s="64">
        <v>42381</v>
      </c>
      <c r="BF58" s="129">
        <f t="shared" si="254"/>
        <v>25</v>
      </c>
      <c r="BG58" s="63" t="s">
        <v>2105</v>
      </c>
      <c r="BH58" s="63">
        <v>26</v>
      </c>
      <c r="BI58" s="189">
        <f t="shared" si="255"/>
        <v>390</v>
      </c>
      <c r="BJ58" s="189">
        <f t="shared" si="255"/>
        <v>455</v>
      </c>
      <c r="BK58" s="64">
        <v>42347</v>
      </c>
      <c r="BL58" s="64">
        <v>42376</v>
      </c>
      <c r="BM58" s="63" t="s">
        <v>1277</v>
      </c>
      <c r="BN58" s="64">
        <v>42347</v>
      </c>
      <c r="BO58" s="64">
        <v>42354</v>
      </c>
      <c r="BP58" s="63" t="s">
        <v>1277</v>
      </c>
      <c r="BQ58" s="64">
        <v>42381</v>
      </c>
      <c r="BR58" s="64">
        <v>42392</v>
      </c>
      <c r="BS58" s="129">
        <f t="shared" si="256"/>
        <v>11</v>
      </c>
      <c r="BT58" s="63" t="s">
        <v>1277</v>
      </c>
      <c r="BU58" s="189">
        <f t="shared" si="257"/>
        <v>615</v>
      </c>
      <c r="BV58" s="189">
        <f t="shared" si="257"/>
        <v>717.5</v>
      </c>
      <c r="BW58" s="64">
        <v>42392</v>
      </c>
      <c r="BX58" s="64">
        <v>42493</v>
      </c>
      <c r="BY58" s="129">
        <f t="shared" si="258"/>
        <v>100</v>
      </c>
      <c r="BZ58" s="64">
        <v>42399</v>
      </c>
      <c r="CA58" s="64">
        <v>42405</v>
      </c>
      <c r="CB58" s="129">
        <f t="shared" si="259"/>
        <v>6</v>
      </c>
      <c r="CC58" s="63" t="s">
        <v>4418</v>
      </c>
      <c r="CD58" s="189">
        <f t="shared" si="260"/>
        <v>180</v>
      </c>
      <c r="CE58" s="189">
        <f t="shared" si="260"/>
        <v>210</v>
      </c>
      <c r="CF58" s="64">
        <v>42493</v>
      </c>
      <c r="CG58" s="64">
        <v>42493</v>
      </c>
      <c r="CH58" s="64">
        <v>42493</v>
      </c>
      <c r="CI58" s="64">
        <v>42508</v>
      </c>
      <c r="CJ58" s="64">
        <v>42508</v>
      </c>
      <c r="CK58" s="64">
        <v>42558</v>
      </c>
      <c r="CL58" s="64">
        <v>42508</v>
      </c>
      <c r="CM58" s="129">
        <f t="shared" si="261"/>
        <v>49</v>
      </c>
      <c r="CN58" s="129">
        <f t="shared" ref="CN58:CN59" si="267">IF(CL58="","",DAYS360(CJ58,CL58))</f>
        <v>0</v>
      </c>
      <c r="CO58" s="63">
        <v>1</v>
      </c>
      <c r="CP58" s="64">
        <v>42558</v>
      </c>
      <c r="CQ58" s="63" t="s">
        <v>1001</v>
      </c>
      <c r="CR58" s="189">
        <v>0</v>
      </c>
      <c r="CS58" s="64">
        <v>42558</v>
      </c>
      <c r="CT58" s="129">
        <f t="shared" si="262"/>
        <v>209</v>
      </c>
      <c r="CU58" s="63" t="s">
        <v>418</v>
      </c>
      <c r="CV58" s="64">
        <v>42679</v>
      </c>
      <c r="CW58" s="63" t="s">
        <v>3922</v>
      </c>
      <c r="CX58" s="64">
        <v>42683</v>
      </c>
      <c r="CY58" s="129">
        <f t="shared" si="263"/>
        <v>1839</v>
      </c>
      <c r="CZ58" s="129">
        <f t="shared" si="264"/>
        <v>634</v>
      </c>
      <c r="DA58" s="129">
        <f t="shared" si="265"/>
        <v>342</v>
      </c>
      <c r="DB58" s="64">
        <v>42683</v>
      </c>
      <c r="DC58" s="64">
        <v>42683</v>
      </c>
      <c r="DD58" s="64">
        <v>42683</v>
      </c>
      <c r="DE58" s="64">
        <v>42683</v>
      </c>
      <c r="DF58" s="64">
        <v>42683</v>
      </c>
      <c r="DG58" s="64">
        <v>42683</v>
      </c>
      <c r="DH58" s="196"/>
      <c r="DI58" s="64">
        <v>42683</v>
      </c>
      <c r="DJ58" s="33" t="s">
        <v>4616</v>
      </c>
      <c r="DK58" s="189">
        <f t="shared" ref="DK58" si="268">SUM(AM58+AQ58+AU58+BI58+BU58+CD58+CR58+1600)</f>
        <v>2833</v>
      </c>
      <c r="DL58" s="191">
        <f t="shared" ref="DL58" si="269">SUM(AM58+AQ58+AU58+BJ58+BV58+CE58+CR58+1600)</f>
        <v>3030.5</v>
      </c>
    </row>
    <row r="59" spans="1:116" ht="28" customHeight="1">
      <c r="A59" s="63">
        <v>859</v>
      </c>
      <c r="B59" s="68" t="s">
        <v>4927</v>
      </c>
      <c r="C59" s="63" t="s">
        <v>1272</v>
      </c>
      <c r="D59" s="68" t="s">
        <v>5028</v>
      </c>
      <c r="E59" s="223" t="s">
        <v>284</v>
      </c>
      <c r="F59" s="68" t="s">
        <v>1001</v>
      </c>
      <c r="G59" s="68" t="s">
        <v>4047</v>
      </c>
      <c r="H59" s="68" t="s">
        <v>286</v>
      </c>
      <c r="I59" s="64">
        <v>42522</v>
      </c>
      <c r="J59" s="64">
        <v>42683</v>
      </c>
      <c r="K59" s="64">
        <v>42683</v>
      </c>
      <c r="L59" s="64">
        <v>42684</v>
      </c>
      <c r="M59" s="64">
        <v>40512</v>
      </c>
      <c r="N59" s="64">
        <v>42250</v>
      </c>
      <c r="O59" s="64">
        <v>42509</v>
      </c>
      <c r="P59" s="63" t="s">
        <v>1001</v>
      </c>
      <c r="Q59" s="63" t="s">
        <v>1001</v>
      </c>
      <c r="R59" s="32" t="s">
        <v>4798</v>
      </c>
      <c r="S59" s="32" t="s">
        <v>4799</v>
      </c>
      <c r="T59" s="32" t="s">
        <v>4801</v>
      </c>
      <c r="U59" s="32" t="s">
        <v>4802</v>
      </c>
      <c r="V59" s="63">
        <v>271</v>
      </c>
      <c r="W59" s="108">
        <v>61269</v>
      </c>
      <c r="X59" s="108">
        <v>35948</v>
      </c>
      <c r="Y59" s="108">
        <v>17822</v>
      </c>
      <c r="Z59" s="63">
        <v>220</v>
      </c>
      <c r="AA59" s="63">
        <v>228</v>
      </c>
      <c r="AB59" s="63">
        <v>84</v>
      </c>
      <c r="AC59" s="63">
        <v>96</v>
      </c>
      <c r="AD59" s="63">
        <v>25</v>
      </c>
      <c r="AE59" s="63">
        <v>63</v>
      </c>
      <c r="AF59" s="63">
        <v>88</v>
      </c>
      <c r="AG59" s="63">
        <v>0</v>
      </c>
      <c r="AH59" s="63">
        <v>0</v>
      </c>
      <c r="AI59" s="63">
        <v>0</v>
      </c>
      <c r="AJ59" s="63">
        <v>0</v>
      </c>
      <c r="AK59" s="63">
        <v>0</v>
      </c>
      <c r="AL59" s="63">
        <v>0</v>
      </c>
      <c r="AM59" s="189">
        <f>15.5*(AL59)</f>
        <v>0</v>
      </c>
      <c r="AN59" s="63">
        <v>13</v>
      </c>
      <c r="AO59" s="63">
        <v>27</v>
      </c>
      <c r="AP59" s="63">
        <v>40</v>
      </c>
      <c r="AQ59" s="189">
        <f>17.5*(AP59)</f>
        <v>700</v>
      </c>
      <c r="AR59" s="63">
        <v>1</v>
      </c>
      <c r="AS59" s="63">
        <v>2</v>
      </c>
      <c r="AT59" s="63">
        <v>3</v>
      </c>
      <c r="AU59" s="189">
        <f>24*(AT59)</f>
        <v>72</v>
      </c>
      <c r="AV59" s="63">
        <v>0</v>
      </c>
      <c r="AW59" s="63" t="s">
        <v>418</v>
      </c>
      <c r="AX59" s="63">
        <v>24</v>
      </c>
      <c r="AY59" s="63" t="s">
        <v>418</v>
      </c>
      <c r="AZ59" s="63" t="s">
        <v>1001</v>
      </c>
      <c r="BA59" s="63">
        <v>0</v>
      </c>
      <c r="BB59" s="64">
        <v>42523</v>
      </c>
      <c r="BC59" s="63">
        <f>IF(BB59="","",DAYS360(I59,BB59))</f>
        <v>1</v>
      </c>
      <c r="BD59" s="64">
        <v>42559</v>
      </c>
      <c r="BE59" s="64">
        <v>42614</v>
      </c>
      <c r="BF59" s="63">
        <f>IF(BE59="","",DAYS360(BD59,BE59))</f>
        <v>53</v>
      </c>
      <c r="BG59" s="63" t="s">
        <v>3550</v>
      </c>
      <c r="BH59" s="63">
        <v>218</v>
      </c>
      <c r="BI59" s="189">
        <f t="shared" ref="BI59:BJ63" si="270">6.5*(Z59)</f>
        <v>1430</v>
      </c>
      <c r="BJ59" s="189">
        <f t="shared" si="270"/>
        <v>1482</v>
      </c>
      <c r="BK59" s="64">
        <v>42560</v>
      </c>
      <c r="BL59" s="64">
        <v>42572</v>
      </c>
      <c r="BM59" s="63" t="s">
        <v>1277</v>
      </c>
      <c r="BN59" s="64">
        <v>42529</v>
      </c>
      <c r="BO59" s="64">
        <v>42535</v>
      </c>
      <c r="BP59" s="63" t="s">
        <v>1277</v>
      </c>
      <c r="BQ59" s="64">
        <v>42614</v>
      </c>
      <c r="BR59" s="64">
        <v>42629</v>
      </c>
      <c r="BS59" s="63">
        <f>IF(BR59="","",DAYS360(BQ59,BR59))</f>
        <v>15</v>
      </c>
      <c r="BT59" s="63" t="s">
        <v>1277</v>
      </c>
      <c r="BU59" s="189">
        <f t="shared" ref="BU59:BV63" si="271">10.25*(Z59)</f>
        <v>2255</v>
      </c>
      <c r="BV59" s="189">
        <f t="shared" si="271"/>
        <v>2337</v>
      </c>
      <c r="BW59" s="64">
        <v>42630</v>
      </c>
      <c r="BX59" s="64">
        <v>42640</v>
      </c>
      <c r="BY59" s="63">
        <f>IF(BX59="","",DAYS360(BW59,BX59))</f>
        <v>10</v>
      </c>
      <c r="BZ59" s="64">
        <v>42640</v>
      </c>
      <c r="CA59" s="64">
        <v>42647</v>
      </c>
      <c r="CB59" s="129">
        <f>IF(CA59="","",DAYS360(BZ59,CA59))</f>
        <v>7</v>
      </c>
      <c r="CC59" s="63" t="s">
        <v>5008</v>
      </c>
      <c r="CD59" s="189">
        <f t="shared" ref="CD59:CE63" si="272">3*(Z59)</f>
        <v>660</v>
      </c>
      <c r="CE59" s="189">
        <f t="shared" si="272"/>
        <v>684</v>
      </c>
      <c r="CF59" s="64">
        <v>42647</v>
      </c>
      <c r="CG59" s="64">
        <v>42647</v>
      </c>
      <c r="CH59" s="64">
        <v>42648</v>
      </c>
      <c r="CI59" s="64">
        <v>42657</v>
      </c>
      <c r="CJ59" s="64">
        <v>42665</v>
      </c>
      <c r="CK59" s="64">
        <v>42665</v>
      </c>
      <c r="CL59" s="64">
        <v>42670</v>
      </c>
      <c r="CM59" s="129">
        <f>IF(CK59="","",DAYS360(CJ59,CK59))</f>
        <v>0</v>
      </c>
      <c r="CN59" s="129">
        <f t="shared" si="267"/>
        <v>5</v>
      </c>
      <c r="CO59" s="63">
        <v>1</v>
      </c>
      <c r="CP59" s="64">
        <v>42676</v>
      </c>
      <c r="CQ59" s="63" t="s">
        <v>1001</v>
      </c>
      <c r="CR59" s="189">
        <v>0</v>
      </c>
      <c r="CS59" s="64">
        <v>42676</v>
      </c>
      <c r="CT59" s="63">
        <f>IF(CS59="","",DAYS360(I59,CS59))</f>
        <v>151</v>
      </c>
      <c r="CU59" s="63" t="s">
        <v>1001</v>
      </c>
      <c r="CV59" s="64">
        <v>42683</v>
      </c>
      <c r="CW59" s="63" t="s">
        <v>4441</v>
      </c>
      <c r="CX59" s="64">
        <v>42684</v>
      </c>
      <c r="CY59" s="63">
        <f>IF(CX59="","",DAYS360(M59,CX59))</f>
        <v>2140</v>
      </c>
      <c r="CZ59" s="63">
        <f>IF(CX59="","",DAYS360(N59,CX59))</f>
        <v>427</v>
      </c>
      <c r="DA59" s="63">
        <f>IF(CX59="","",DAYS360(O59,CX59))</f>
        <v>171</v>
      </c>
      <c r="DB59" s="64">
        <v>42684</v>
      </c>
      <c r="DC59" s="64">
        <v>42684</v>
      </c>
      <c r="DD59" s="64">
        <v>42684</v>
      </c>
      <c r="DE59" s="64">
        <v>42684</v>
      </c>
      <c r="DF59" s="64">
        <v>42684</v>
      </c>
      <c r="DG59" s="64">
        <v>42684</v>
      </c>
      <c r="DH59" s="196"/>
      <c r="DI59" s="64">
        <v>42684</v>
      </c>
      <c r="DJ59" s="33" t="s">
        <v>4797</v>
      </c>
      <c r="DK59" s="189">
        <f>SUM(AM59+AQ59+AU59+BI59+BU59+CD59+CR59+1600)</f>
        <v>6717</v>
      </c>
      <c r="DL59" s="191">
        <f>SUM(AM59+AQ59+AU59+BI59+BU59+CD59+CR59+1600)</f>
        <v>6717</v>
      </c>
    </row>
    <row r="60" spans="1:116" ht="28" customHeight="1">
      <c r="A60" s="63">
        <v>886</v>
      </c>
      <c r="B60" s="68" t="s">
        <v>4937</v>
      </c>
      <c r="C60" s="63" t="s">
        <v>4804</v>
      </c>
      <c r="D60" s="68" t="s">
        <v>5038</v>
      </c>
      <c r="E60" s="63" t="s">
        <v>284</v>
      </c>
      <c r="F60" s="63" t="s">
        <v>1001</v>
      </c>
      <c r="G60" s="68" t="s">
        <v>4047</v>
      </c>
      <c r="H60" s="63" t="s">
        <v>286</v>
      </c>
      <c r="I60" s="64">
        <v>42598</v>
      </c>
      <c r="J60" s="64">
        <v>42769</v>
      </c>
      <c r="K60" s="64">
        <v>42686</v>
      </c>
      <c r="L60" s="64">
        <v>42689</v>
      </c>
      <c r="M60" s="64">
        <v>40329</v>
      </c>
      <c r="N60" s="64">
        <v>42319</v>
      </c>
      <c r="O60" s="64">
        <v>42581</v>
      </c>
      <c r="P60" s="63" t="s">
        <v>1001</v>
      </c>
      <c r="Q60" s="63" t="s">
        <v>418</v>
      </c>
      <c r="R60" s="32" t="s">
        <v>711</v>
      </c>
      <c r="S60" s="32" t="s">
        <v>4941</v>
      </c>
      <c r="T60" s="32" t="s">
        <v>4942</v>
      </c>
      <c r="U60" s="32" t="s">
        <v>4943</v>
      </c>
      <c r="V60" s="63">
        <v>144</v>
      </c>
      <c r="W60" s="108">
        <v>34781</v>
      </c>
      <c r="X60" s="108">
        <v>22907</v>
      </c>
      <c r="Y60" s="63">
        <v>5792</v>
      </c>
      <c r="Z60" s="63">
        <v>122</v>
      </c>
      <c r="AA60" s="63">
        <v>124</v>
      </c>
      <c r="AB60" s="63">
        <v>56</v>
      </c>
      <c r="AC60" s="63">
        <v>34</v>
      </c>
      <c r="AD60" s="63">
        <v>14</v>
      </c>
      <c r="AE60" s="63">
        <v>31</v>
      </c>
      <c r="AF60" s="63">
        <v>45</v>
      </c>
      <c r="AG60" s="63">
        <v>0</v>
      </c>
      <c r="AH60" s="63">
        <v>0</v>
      </c>
      <c r="AI60" s="63">
        <v>0</v>
      </c>
      <c r="AJ60" s="63">
        <v>0</v>
      </c>
      <c r="AK60" s="63">
        <v>2</v>
      </c>
      <c r="AL60" s="63">
        <v>2</v>
      </c>
      <c r="AM60" s="189">
        <f>17.5*(AL60)</f>
        <v>35</v>
      </c>
      <c r="AN60" s="63">
        <v>3</v>
      </c>
      <c r="AO60" s="63">
        <v>1</v>
      </c>
      <c r="AP60" s="63">
        <v>4</v>
      </c>
      <c r="AQ60" s="189">
        <f>17.5*(AP60)</f>
        <v>70</v>
      </c>
      <c r="AR60" s="63">
        <v>4</v>
      </c>
      <c r="AS60" s="63">
        <v>4</v>
      </c>
      <c r="AT60" s="63">
        <v>8</v>
      </c>
      <c r="AU60" s="189">
        <f>24*(AT60)</f>
        <v>192</v>
      </c>
      <c r="AV60" s="63">
        <v>0</v>
      </c>
      <c r="AW60" s="63" t="s">
        <v>1001</v>
      </c>
      <c r="AX60" s="63">
        <v>10</v>
      </c>
      <c r="AY60" s="63" t="s">
        <v>1001</v>
      </c>
      <c r="AZ60" s="63" t="s">
        <v>1001</v>
      </c>
      <c r="BA60" s="63">
        <v>0</v>
      </c>
      <c r="BB60" s="64">
        <v>42599</v>
      </c>
      <c r="BC60" s="63">
        <f>IF(BB60="","",DAYS360(I60,BB60))</f>
        <v>1</v>
      </c>
      <c r="BD60" s="64">
        <v>42635</v>
      </c>
      <c r="BE60" s="64">
        <v>42643</v>
      </c>
      <c r="BF60" s="63">
        <f>IF(BE60="","",DAYS360(BD60,BE60))</f>
        <v>8</v>
      </c>
      <c r="BG60" s="63" t="s">
        <v>2105</v>
      </c>
      <c r="BH60" s="63">
        <v>68</v>
      </c>
      <c r="BI60" s="189">
        <f t="shared" si="270"/>
        <v>793</v>
      </c>
      <c r="BJ60" s="189">
        <f t="shared" si="270"/>
        <v>806</v>
      </c>
      <c r="BK60" s="64">
        <v>42621</v>
      </c>
      <c r="BL60" s="64">
        <v>42634</v>
      </c>
      <c r="BM60" s="63" t="s">
        <v>1277</v>
      </c>
      <c r="BN60" s="64">
        <v>42616</v>
      </c>
      <c r="BO60" s="64">
        <v>42622</v>
      </c>
      <c r="BP60" s="63" t="s">
        <v>1277</v>
      </c>
      <c r="BQ60" s="64">
        <v>42644</v>
      </c>
      <c r="BR60" s="64">
        <v>42655</v>
      </c>
      <c r="BS60" s="63">
        <f>IF(BR60="","",DAYS360(BQ60,BR60))</f>
        <v>11</v>
      </c>
      <c r="BT60" s="63" t="s">
        <v>1277</v>
      </c>
      <c r="BU60" s="189">
        <f t="shared" si="271"/>
        <v>1250.5</v>
      </c>
      <c r="BV60" s="189">
        <f t="shared" si="271"/>
        <v>1271</v>
      </c>
      <c r="BW60" s="64">
        <v>42658</v>
      </c>
      <c r="BX60" s="64">
        <v>42663</v>
      </c>
      <c r="BY60" s="63">
        <f>IF(BX60="","",DAYS360(BW60,BX60))</f>
        <v>5</v>
      </c>
      <c r="BZ60" s="64">
        <v>42658</v>
      </c>
      <c r="CA60" s="64">
        <v>42663</v>
      </c>
      <c r="CB60" s="129">
        <f>IF(CA60="","",DAYS360(BZ60,CA60))</f>
        <v>5</v>
      </c>
      <c r="CC60" s="63" t="s">
        <v>4278</v>
      </c>
      <c r="CD60" s="189">
        <f t="shared" si="272"/>
        <v>366</v>
      </c>
      <c r="CE60" s="189">
        <f t="shared" si="272"/>
        <v>372</v>
      </c>
      <c r="CF60" s="64">
        <v>42663</v>
      </c>
      <c r="CG60" s="64">
        <v>42663</v>
      </c>
      <c r="CH60" s="64">
        <v>42663</v>
      </c>
      <c r="CI60" s="64">
        <v>42669</v>
      </c>
      <c r="CJ60" s="64">
        <v>42669</v>
      </c>
      <c r="CK60" s="64">
        <v>42678</v>
      </c>
      <c r="CL60" s="64">
        <v>42670</v>
      </c>
      <c r="CM60" s="129">
        <f>IF(CK60="","",DAYS360(CJ60,CK60))</f>
        <v>8</v>
      </c>
      <c r="CN60" s="129">
        <f>IF(CL60="","",DAYS360(CJ60,CL60))</f>
        <v>1</v>
      </c>
      <c r="CO60" s="63">
        <v>1</v>
      </c>
      <c r="CP60" s="64">
        <v>42678</v>
      </c>
      <c r="CQ60" s="63" t="s">
        <v>1001</v>
      </c>
      <c r="CR60" s="189">
        <v>0</v>
      </c>
      <c r="CS60" s="64">
        <v>42684</v>
      </c>
      <c r="CT60" s="63">
        <f>IF(CS60="","",DAYS360(I60,CS60))</f>
        <v>84</v>
      </c>
      <c r="CU60" s="63" t="s">
        <v>1001</v>
      </c>
      <c r="CV60" s="64">
        <v>42685</v>
      </c>
      <c r="CW60" s="63" t="s">
        <v>3922</v>
      </c>
      <c r="CX60" s="64">
        <v>42686</v>
      </c>
      <c r="CY60" s="63">
        <f>IF(CX60="","",DAYS360(M60,CX60))</f>
        <v>2322</v>
      </c>
      <c r="CZ60" s="63">
        <f>IF(CX60="","",DAYS360(N60,CX60))</f>
        <v>361</v>
      </c>
      <c r="DA60" s="63">
        <f>IF(CX60="","",DAYS360(O60,CX60))</f>
        <v>103</v>
      </c>
      <c r="DB60" s="64">
        <v>42686</v>
      </c>
      <c r="DC60" s="64">
        <v>42686</v>
      </c>
      <c r="DD60" s="64">
        <v>42686</v>
      </c>
      <c r="DE60" s="64">
        <v>42686</v>
      </c>
      <c r="DF60" s="64">
        <v>42686</v>
      </c>
      <c r="DG60" s="64">
        <v>42686</v>
      </c>
      <c r="DH60" s="196"/>
      <c r="DI60" s="64">
        <v>42686</v>
      </c>
      <c r="DJ60" s="33" t="s">
        <v>4940</v>
      </c>
      <c r="DK60" s="189">
        <f>SUM(AM60+AQ60+AU60+BI60+BU60+CD60+CR60+1600)</f>
        <v>4306.5</v>
      </c>
      <c r="DL60" s="191">
        <f>SUM(AM60+AQ60+AU60+BI60+BU60+CD60+CR60+1600)</f>
        <v>4306.5</v>
      </c>
    </row>
    <row r="61" spans="1:116" ht="28" customHeight="1">
      <c r="A61" s="63">
        <v>843</v>
      </c>
      <c r="B61" s="68" t="s">
        <v>4720</v>
      </c>
      <c r="C61" s="63" t="s">
        <v>1272</v>
      </c>
      <c r="D61" s="68" t="s">
        <v>5039</v>
      </c>
      <c r="E61" s="63" t="s">
        <v>284</v>
      </c>
      <c r="F61" s="68" t="s">
        <v>1001</v>
      </c>
      <c r="G61" s="68" t="s">
        <v>4047</v>
      </c>
      <c r="H61" s="68" t="s">
        <v>286</v>
      </c>
      <c r="I61" s="64">
        <v>42441</v>
      </c>
      <c r="J61" s="64">
        <v>42686</v>
      </c>
      <c r="K61" s="64">
        <v>42686</v>
      </c>
      <c r="L61" s="64">
        <v>42689</v>
      </c>
      <c r="M61" s="64">
        <v>40908</v>
      </c>
      <c r="N61" s="64">
        <v>42081</v>
      </c>
      <c r="O61" s="64">
        <v>42438</v>
      </c>
      <c r="P61" s="63" t="s">
        <v>1001</v>
      </c>
      <c r="Q61" s="63" t="s">
        <v>418</v>
      </c>
      <c r="R61" s="32" t="s">
        <v>711</v>
      </c>
      <c r="S61" s="32" t="s">
        <v>4721</v>
      </c>
      <c r="T61" s="32" t="s">
        <v>4722</v>
      </c>
      <c r="U61" s="32" t="s">
        <v>4723</v>
      </c>
      <c r="V61" s="63">
        <v>193</v>
      </c>
      <c r="W61" s="108">
        <v>67871</v>
      </c>
      <c r="X61" s="108">
        <v>57410</v>
      </c>
      <c r="Y61" s="63">
        <v>3021</v>
      </c>
      <c r="Z61" s="63">
        <v>158</v>
      </c>
      <c r="AA61" s="63">
        <v>166</v>
      </c>
      <c r="AB61" s="63">
        <v>116</v>
      </c>
      <c r="AC61" s="63">
        <v>10</v>
      </c>
      <c r="AD61" s="63">
        <v>32</v>
      </c>
      <c r="AE61" s="63">
        <v>1</v>
      </c>
      <c r="AF61" s="63">
        <v>33</v>
      </c>
      <c r="AG61" s="63">
        <v>0</v>
      </c>
      <c r="AH61" s="63">
        <v>0</v>
      </c>
      <c r="AI61" s="63">
        <v>0</v>
      </c>
      <c r="AJ61" s="63">
        <v>0</v>
      </c>
      <c r="AK61" s="63">
        <v>0</v>
      </c>
      <c r="AL61" s="63">
        <v>0</v>
      </c>
      <c r="AM61" s="189">
        <f>15.5*(AL61)</f>
        <v>0</v>
      </c>
      <c r="AN61" s="63">
        <v>0</v>
      </c>
      <c r="AO61" s="63">
        <v>0</v>
      </c>
      <c r="AP61" s="63">
        <v>0</v>
      </c>
      <c r="AQ61" s="189">
        <f>17.5*(AP61)</f>
        <v>0</v>
      </c>
      <c r="AR61" s="63">
        <v>1</v>
      </c>
      <c r="AS61" s="63">
        <v>1</v>
      </c>
      <c r="AT61" s="63">
        <v>2</v>
      </c>
      <c r="AU61" s="189">
        <f>24*(AT61)</f>
        <v>48</v>
      </c>
      <c r="AV61" s="63">
        <v>0</v>
      </c>
      <c r="AW61" s="63" t="s">
        <v>1001</v>
      </c>
      <c r="AX61" s="63">
        <v>3</v>
      </c>
      <c r="AY61" s="63" t="s">
        <v>1001</v>
      </c>
      <c r="AZ61" s="63" t="s">
        <v>1001</v>
      </c>
      <c r="BA61" s="63">
        <v>0</v>
      </c>
      <c r="BB61" s="64">
        <v>42441</v>
      </c>
      <c r="BC61" s="63">
        <f>IF(BB61="","",DAYS360(I61,BB61))</f>
        <v>0</v>
      </c>
      <c r="BD61" s="64">
        <v>42462</v>
      </c>
      <c r="BE61" s="64">
        <v>42546</v>
      </c>
      <c r="BF61" s="63">
        <f>IF(BE61="","",DAYS360(BD61,BE61))</f>
        <v>83</v>
      </c>
      <c r="BG61" s="63" t="s">
        <v>4441</v>
      </c>
      <c r="BH61" s="63">
        <v>167</v>
      </c>
      <c r="BI61" s="189">
        <f t="shared" si="270"/>
        <v>1027</v>
      </c>
      <c r="BJ61" s="189">
        <f t="shared" si="270"/>
        <v>1079</v>
      </c>
      <c r="BK61" s="64">
        <v>42454</v>
      </c>
      <c r="BL61" s="64">
        <v>42465</v>
      </c>
      <c r="BM61" s="63" t="s">
        <v>1277</v>
      </c>
      <c r="BN61" s="64">
        <v>42446</v>
      </c>
      <c r="BO61" s="64">
        <v>42453</v>
      </c>
      <c r="BP61" s="63" t="s">
        <v>1277</v>
      </c>
      <c r="BQ61" s="64">
        <v>42552</v>
      </c>
      <c r="BR61" s="64">
        <v>42565</v>
      </c>
      <c r="BS61" s="63">
        <f>IF(BR61="","",DAYS360(BQ61,BR61))</f>
        <v>13</v>
      </c>
      <c r="BT61" s="63" t="s">
        <v>1277</v>
      </c>
      <c r="BU61" s="189">
        <f t="shared" si="271"/>
        <v>1619.5</v>
      </c>
      <c r="BV61" s="189">
        <f t="shared" si="271"/>
        <v>1701.5</v>
      </c>
      <c r="BW61" s="64">
        <v>42565</v>
      </c>
      <c r="BX61" s="64">
        <v>42580</v>
      </c>
      <c r="BY61" s="63">
        <f>IF(BX61="","",DAYS360(BW61,BX61))</f>
        <v>15</v>
      </c>
      <c r="BZ61" s="64">
        <v>42592</v>
      </c>
      <c r="CA61" s="64">
        <v>42609</v>
      </c>
      <c r="CB61" s="129">
        <f>IF(CA61="","",DAYS360(BZ61,CA61))</f>
        <v>17</v>
      </c>
      <c r="CC61" s="63" t="s">
        <v>4146</v>
      </c>
      <c r="CD61" s="189">
        <f t="shared" si="272"/>
        <v>474</v>
      </c>
      <c r="CE61" s="189">
        <f t="shared" si="272"/>
        <v>498</v>
      </c>
      <c r="CF61" s="64">
        <v>42608</v>
      </c>
      <c r="CG61" s="64">
        <v>42608</v>
      </c>
      <c r="CH61" s="64">
        <v>42615</v>
      </c>
      <c r="CI61" s="64">
        <v>42621</v>
      </c>
      <c r="CJ61" s="64">
        <v>42629</v>
      </c>
      <c r="CK61" s="64">
        <v>42677</v>
      </c>
      <c r="CL61" s="64">
        <v>42636</v>
      </c>
      <c r="CM61" s="129">
        <f>IF(CK61="","",DAYS360(CJ61,CK61))</f>
        <v>47</v>
      </c>
      <c r="CN61" s="129">
        <f>IF(CL61="","",DAYS360(CJ61,CL61))</f>
        <v>7</v>
      </c>
      <c r="CO61" s="63">
        <v>1</v>
      </c>
      <c r="CP61" s="64">
        <v>42678</v>
      </c>
      <c r="CQ61" s="63" t="s">
        <v>1001</v>
      </c>
      <c r="CR61" s="189">
        <v>0</v>
      </c>
      <c r="CS61" s="64">
        <v>42678</v>
      </c>
      <c r="CT61" s="63">
        <f>IF(CS61="","",DAYS360(I61,CS61))</f>
        <v>232</v>
      </c>
      <c r="CU61" s="63" t="s">
        <v>1001</v>
      </c>
      <c r="CV61" s="64">
        <v>42686</v>
      </c>
      <c r="CW61" s="63" t="s">
        <v>3922</v>
      </c>
      <c r="CX61" s="64">
        <v>42686</v>
      </c>
      <c r="CY61" s="63">
        <f>IF(CX61="","",DAYS360(M61,CX61))</f>
        <v>1752</v>
      </c>
      <c r="CZ61" s="63">
        <f>IF(CX61="","",DAYS360(N61,CX61))</f>
        <v>594</v>
      </c>
      <c r="DA61" s="63">
        <f>IF(CX61="","",DAYS360(O61,CX61))</f>
        <v>243</v>
      </c>
      <c r="DB61" s="64">
        <v>42689</v>
      </c>
      <c r="DC61" s="64">
        <v>42689</v>
      </c>
      <c r="DD61" s="64">
        <v>42689</v>
      </c>
      <c r="DE61" s="64">
        <v>42689</v>
      </c>
      <c r="DF61" s="64">
        <v>42689</v>
      </c>
      <c r="DG61" s="64">
        <v>42689</v>
      </c>
      <c r="DH61" s="196"/>
      <c r="DI61" s="64">
        <v>42689</v>
      </c>
      <c r="DJ61" s="33" t="s">
        <v>4724</v>
      </c>
      <c r="DK61" s="189">
        <f>SUM(AM61+AQ61+AU61+BI61+BU61+CD61+CR61+1600)</f>
        <v>4768.5</v>
      </c>
      <c r="DL61" s="191">
        <f>SUM(AM61+AQ61+AU61+BJ61+BV61+CE61+CR61+1600)</f>
        <v>4926.5</v>
      </c>
    </row>
    <row r="62" spans="1:116" ht="28" customHeight="1">
      <c r="A62" s="63">
        <v>863</v>
      </c>
      <c r="B62" s="68" t="s">
        <v>4819</v>
      </c>
      <c r="C62" s="63" t="s">
        <v>1274</v>
      </c>
      <c r="D62" s="68" t="s">
        <v>5045</v>
      </c>
      <c r="E62" s="63" t="s">
        <v>284</v>
      </c>
      <c r="F62" s="63" t="s">
        <v>1001</v>
      </c>
      <c r="G62" s="68" t="s">
        <v>4047</v>
      </c>
      <c r="H62" s="68" t="s">
        <v>286</v>
      </c>
      <c r="I62" s="64">
        <v>42532</v>
      </c>
      <c r="J62" s="64">
        <v>42692</v>
      </c>
      <c r="K62" s="64">
        <v>42693</v>
      </c>
      <c r="L62" s="64">
        <v>42693</v>
      </c>
      <c r="M62" s="64">
        <v>39325</v>
      </c>
      <c r="N62" s="64">
        <v>42230</v>
      </c>
      <c r="O62" s="64">
        <v>42531</v>
      </c>
      <c r="P62" s="63" t="s">
        <v>1001</v>
      </c>
      <c r="Q62" s="63" t="s">
        <v>1001</v>
      </c>
      <c r="R62" s="32" t="s">
        <v>2419</v>
      </c>
      <c r="S62" s="32" t="s">
        <v>4821</v>
      </c>
      <c r="T62" s="32" t="s">
        <v>4822</v>
      </c>
      <c r="U62" s="32" t="s">
        <v>4823</v>
      </c>
      <c r="V62" s="63">
        <v>204</v>
      </c>
      <c r="W62" s="108">
        <v>55160</v>
      </c>
      <c r="X62" s="108">
        <v>39375</v>
      </c>
      <c r="Y62" s="63">
        <v>8236</v>
      </c>
      <c r="Z62" s="63">
        <v>170</v>
      </c>
      <c r="AA62" s="63">
        <v>172</v>
      </c>
      <c r="AB62" s="63">
        <v>102</v>
      </c>
      <c r="AC62" s="63">
        <v>28</v>
      </c>
      <c r="AD62" s="63">
        <v>25</v>
      </c>
      <c r="AE62" s="63">
        <v>34</v>
      </c>
      <c r="AF62" s="63">
        <v>59</v>
      </c>
      <c r="AG62" s="63">
        <v>0</v>
      </c>
      <c r="AH62" s="63">
        <v>0</v>
      </c>
      <c r="AI62" s="63">
        <v>0</v>
      </c>
      <c r="AJ62" s="63">
        <v>0</v>
      </c>
      <c r="AK62" s="63">
        <v>0</v>
      </c>
      <c r="AL62" s="63">
        <v>0</v>
      </c>
      <c r="AM62" s="189">
        <f t="shared" ref="AM62:AM63" si="273">15.5*(AL62)</f>
        <v>0</v>
      </c>
      <c r="AN62" s="63">
        <v>19</v>
      </c>
      <c r="AO62" s="63">
        <v>0</v>
      </c>
      <c r="AP62" s="63">
        <v>19</v>
      </c>
      <c r="AQ62" s="189">
        <f t="shared" ref="AQ62:AQ63" si="274">17.5*(AP62)</f>
        <v>332.5</v>
      </c>
      <c r="AR62" s="63">
        <v>16</v>
      </c>
      <c r="AS62" s="63">
        <v>0</v>
      </c>
      <c r="AT62" s="63">
        <v>16</v>
      </c>
      <c r="AU62" s="189">
        <f t="shared" ref="AU62:AU63" si="275">24*(AT62)</f>
        <v>384</v>
      </c>
      <c r="AV62" s="63">
        <v>1</v>
      </c>
      <c r="AW62" s="63" t="s">
        <v>418</v>
      </c>
      <c r="AX62" s="63">
        <v>2</v>
      </c>
      <c r="AY62" s="63" t="s">
        <v>1001</v>
      </c>
      <c r="AZ62" s="63" t="s">
        <v>1001</v>
      </c>
      <c r="BA62" s="63">
        <v>0</v>
      </c>
      <c r="BB62" s="64">
        <v>42535</v>
      </c>
      <c r="BC62" s="63">
        <f t="shared" ref="BC62:BC63" si="276">IF(BB62="","",DAYS360(I62,BB62))</f>
        <v>3</v>
      </c>
      <c r="BD62" s="64">
        <v>42544</v>
      </c>
      <c r="BE62" s="64">
        <v>42621</v>
      </c>
      <c r="BF62" s="63">
        <f t="shared" ref="BF62:BF63" si="277">IF(BE62="","",DAYS360(BD62,BE62))</f>
        <v>75</v>
      </c>
      <c r="BG62" s="63" t="s">
        <v>4146</v>
      </c>
      <c r="BH62" s="63">
        <v>184</v>
      </c>
      <c r="BI62" s="189">
        <f t="shared" si="270"/>
        <v>1105</v>
      </c>
      <c r="BJ62" s="189">
        <f t="shared" si="270"/>
        <v>1118</v>
      </c>
      <c r="BK62" s="64">
        <v>42535</v>
      </c>
      <c r="BL62" s="64">
        <v>42565</v>
      </c>
      <c r="BM62" s="63" t="s">
        <v>1277</v>
      </c>
      <c r="BN62" s="64">
        <v>42535</v>
      </c>
      <c r="BO62" s="64">
        <v>42544</v>
      </c>
      <c r="BP62" s="63" t="s">
        <v>1277</v>
      </c>
      <c r="BQ62" s="64">
        <v>42623</v>
      </c>
      <c r="BR62" s="64">
        <v>42636</v>
      </c>
      <c r="BS62" s="63">
        <f t="shared" ref="BS62:BS63" si="278">IF(BR62="","",DAYS360(BQ62,BR62))</f>
        <v>13</v>
      </c>
      <c r="BT62" s="63" t="s">
        <v>1277</v>
      </c>
      <c r="BU62" s="189">
        <f t="shared" si="271"/>
        <v>1742.5</v>
      </c>
      <c r="BV62" s="189">
        <f t="shared" si="271"/>
        <v>1763</v>
      </c>
      <c r="BW62" s="64">
        <v>42636</v>
      </c>
      <c r="BX62" s="64">
        <v>42650</v>
      </c>
      <c r="BY62" s="63">
        <f t="shared" ref="BY62:BY63" si="279">IF(BX62="","",DAYS360(BW62,BX62))</f>
        <v>14</v>
      </c>
      <c r="BZ62" s="64">
        <v>42646</v>
      </c>
      <c r="CA62" s="64">
        <v>42649</v>
      </c>
      <c r="CB62" s="129">
        <f t="shared" ref="CB62:CB63" si="280">IF(CA62="","",DAYS360(BZ62,CA62))</f>
        <v>3</v>
      </c>
      <c r="CC62" s="63" t="s">
        <v>5008</v>
      </c>
      <c r="CD62" s="189">
        <f t="shared" si="272"/>
        <v>510</v>
      </c>
      <c r="CE62" s="189">
        <f t="shared" si="272"/>
        <v>516</v>
      </c>
      <c r="CF62" s="64">
        <v>42650</v>
      </c>
      <c r="CG62" s="64">
        <v>42650</v>
      </c>
      <c r="CH62" s="64">
        <v>42650</v>
      </c>
      <c r="CI62" s="64">
        <v>42664</v>
      </c>
      <c r="CJ62" s="64">
        <v>42664</v>
      </c>
      <c r="CK62" s="64">
        <v>42685</v>
      </c>
      <c r="CL62" s="64">
        <v>42685</v>
      </c>
      <c r="CM62" s="129">
        <f t="shared" ref="CM62:CM63" si="281">IF(CK62="","",DAYS360(CJ62,CK62))</f>
        <v>20</v>
      </c>
      <c r="CN62" s="129">
        <f>IF(CL61="","",DAYS360(CJ61,CL61))</f>
        <v>7</v>
      </c>
      <c r="CO62" s="63">
        <v>7</v>
      </c>
      <c r="CP62" s="64">
        <v>42685</v>
      </c>
      <c r="CQ62" s="63" t="s">
        <v>1001</v>
      </c>
      <c r="CR62" s="189">
        <v>0</v>
      </c>
      <c r="CS62" s="64">
        <v>42685</v>
      </c>
      <c r="CT62" s="63">
        <f t="shared" ref="CT62:CT63" si="282">IF(CS62="","",DAYS360(I62,CS62))</f>
        <v>150</v>
      </c>
      <c r="CU62" s="63" t="s">
        <v>1001</v>
      </c>
      <c r="CV62" s="64">
        <v>42692</v>
      </c>
      <c r="CW62" s="63" t="s">
        <v>3922</v>
      </c>
      <c r="CX62" s="64">
        <v>42692</v>
      </c>
      <c r="CY62" s="63">
        <f t="shared" ref="CY62:CY63" si="283">IF(CX62="","",DAYS360(M62,CX62))</f>
        <v>3318</v>
      </c>
      <c r="CZ62" s="63">
        <f t="shared" ref="CZ62:CZ63" si="284">IF(CX62="","",DAYS360(N62,CX62))</f>
        <v>454</v>
      </c>
      <c r="DA62" s="63">
        <f t="shared" ref="DA62:DA63" si="285">IF(CX62="","",DAYS360(O62,CX62))</f>
        <v>158</v>
      </c>
      <c r="DB62" s="64">
        <v>42693</v>
      </c>
      <c r="DC62" s="64">
        <v>42693</v>
      </c>
      <c r="DD62" s="64">
        <v>42693</v>
      </c>
      <c r="DE62" s="64">
        <v>42693</v>
      </c>
      <c r="DF62" s="64">
        <v>42693</v>
      </c>
      <c r="DG62" s="64">
        <v>42693</v>
      </c>
      <c r="DH62" s="196"/>
      <c r="DI62" s="64">
        <v>42693</v>
      </c>
      <c r="DJ62" s="33" t="s">
        <v>5044</v>
      </c>
      <c r="DK62" s="189">
        <f t="shared" ref="DK62" si="286">SUM(AM62+AQ62+AU62+BI62+BU62+CD62+CR62+1600)</f>
        <v>5674</v>
      </c>
      <c r="DL62" s="191">
        <f t="shared" ref="DL62" si="287">SUM(AM62+AQ62+AU62+BI62+BU62+CD62+CR62+1600)</f>
        <v>5674</v>
      </c>
    </row>
    <row r="63" spans="1:116" ht="28" customHeight="1">
      <c r="A63" s="63">
        <v>783</v>
      </c>
      <c r="B63" s="68" t="s">
        <v>4354</v>
      </c>
      <c r="C63" s="63" t="s">
        <v>1274</v>
      </c>
      <c r="D63" s="68" t="s">
        <v>5049</v>
      </c>
      <c r="E63" s="63" t="s">
        <v>284</v>
      </c>
      <c r="F63" s="63" t="s">
        <v>1001</v>
      </c>
      <c r="G63" s="63" t="s">
        <v>4047</v>
      </c>
      <c r="H63" s="63" t="s">
        <v>286</v>
      </c>
      <c r="I63" s="64">
        <v>42136</v>
      </c>
      <c r="J63" s="64">
        <v>42307</v>
      </c>
      <c r="K63" s="64">
        <v>42697</v>
      </c>
      <c r="L63" s="64">
        <v>42697</v>
      </c>
      <c r="M63" s="64">
        <v>39752</v>
      </c>
      <c r="N63" s="64">
        <v>41779</v>
      </c>
      <c r="O63" s="64">
        <v>42126</v>
      </c>
      <c r="P63" s="63" t="s">
        <v>1001</v>
      </c>
      <c r="Q63" s="63" t="s">
        <v>418</v>
      </c>
      <c r="R63" s="32" t="s">
        <v>1263</v>
      </c>
      <c r="S63" s="32" t="s">
        <v>4355</v>
      </c>
      <c r="T63" s="32" t="s">
        <v>2019</v>
      </c>
      <c r="U63" s="32" t="s">
        <v>4356</v>
      </c>
      <c r="V63" s="63">
        <v>174</v>
      </c>
      <c r="W63" s="108">
        <v>44145</v>
      </c>
      <c r="X63" s="108">
        <v>34009</v>
      </c>
      <c r="Y63" s="63">
        <v>3393</v>
      </c>
      <c r="Z63" s="63">
        <v>142</v>
      </c>
      <c r="AA63" s="63">
        <v>140</v>
      </c>
      <c r="AB63" s="63">
        <v>84</v>
      </c>
      <c r="AC63" s="63">
        <v>18</v>
      </c>
      <c r="AD63" s="63">
        <v>35</v>
      </c>
      <c r="AE63" s="63">
        <v>1</v>
      </c>
      <c r="AF63" s="63">
        <v>36</v>
      </c>
      <c r="AG63" s="63">
        <v>0</v>
      </c>
      <c r="AH63" s="63">
        <v>0</v>
      </c>
      <c r="AI63" s="63">
        <v>0</v>
      </c>
      <c r="AJ63" s="63">
        <v>1</v>
      </c>
      <c r="AK63" s="63">
        <v>0</v>
      </c>
      <c r="AL63" s="63">
        <v>1</v>
      </c>
      <c r="AM63" s="189">
        <f t="shared" si="273"/>
        <v>15.5</v>
      </c>
      <c r="AN63" s="63">
        <v>9</v>
      </c>
      <c r="AO63" s="63">
        <v>0</v>
      </c>
      <c r="AP63" s="63">
        <v>9</v>
      </c>
      <c r="AQ63" s="189">
        <f t="shared" si="274"/>
        <v>157.5</v>
      </c>
      <c r="AR63" s="63">
        <v>6</v>
      </c>
      <c r="AS63" s="63">
        <v>0</v>
      </c>
      <c r="AT63" s="63">
        <v>6</v>
      </c>
      <c r="AU63" s="189">
        <f t="shared" si="275"/>
        <v>144</v>
      </c>
      <c r="AV63" s="63">
        <v>2</v>
      </c>
      <c r="AW63" s="63" t="s">
        <v>418</v>
      </c>
      <c r="AX63" s="63">
        <v>7</v>
      </c>
      <c r="AY63" s="63" t="s">
        <v>1001</v>
      </c>
      <c r="AZ63" s="63" t="s">
        <v>1001</v>
      </c>
      <c r="BA63" s="63">
        <v>0</v>
      </c>
      <c r="BB63" s="64">
        <v>42136</v>
      </c>
      <c r="BC63" s="129">
        <f t="shared" si="276"/>
        <v>0</v>
      </c>
      <c r="BD63" s="64">
        <v>42179</v>
      </c>
      <c r="BE63" s="64">
        <v>42192</v>
      </c>
      <c r="BF63" s="129">
        <f t="shared" si="277"/>
        <v>13</v>
      </c>
      <c r="BG63" s="63" t="s">
        <v>2105</v>
      </c>
      <c r="BH63" s="63">
        <v>97</v>
      </c>
      <c r="BI63" s="189">
        <f t="shared" si="270"/>
        <v>923</v>
      </c>
      <c r="BJ63" s="189">
        <f t="shared" si="270"/>
        <v>910</v>
      </c>
      <c r="BK63" s="64">
        <v>42147</v>
      </c>
      <c r="BL63" s="64">
        <v>42159</v>
      </c>
      <c r="BM63" s="63" t="s">
        <v>1277</v>
      </c>
      <c r="BN63" s="64">
        <v>42146</v>
      </c>
      <c r="BO63" s="64">
        <v>42152</v>
      </c>
      <c r="BP63" s="63" t="s">
        <v>1277</v>
      </c>
      <c r="BQ63" s="64">
        <v>42192</v>
      </c>
      <c r="BR63" s="64">
        <v>42201</v>
      </c>
      <c r="BS63" s="129">
        <f t="shared" si="278"/>
        <v>9</v>
      </c>
      <c r="BT63" s="63" t="s">
        <v>1277</v>
      </c>
      <c r="BU63" s="189">
        <f t="shared" si="271"/>
        <v>1455.5</v>
      </c>
      <c r="BV63" s="189">
        <f t="shared" si="271"/>
        <v>1435</v>
      </c>
      <c r="BW63" s="64">
        <v>42202</v>
      </c>
      <c r="BX63" s="64">
        <v>42227</v>
      </c>
      <c r="BY63" s="129">
        <f t="shared" si="279"/>
        <v>24</v>
      </c>
      <c r="BZ63" s="64">
        <v>42207</v>
      </c>
      <c r="CA63" s="64">
        <v>42213</v>
      </c>
      <c r="CB63" s="129">
        <f t="shared" si="280"/>
        <v>6</v>
      </c>
      <c r="CC63" s="63" t="s">
        <v>4146</v>
      </c>
      <c r="CD63" s="189">
        <f t="shared" si="272"/>
        <v>426</v>
      </c>
      <c r="CE63" s="189">
        <f t="shared" si="272"/>
        <v>420</v>
      </c>
      <c r="CF63" s="64">
        <v>42263</v>
      </c>
      <c r="CG63" s="64">
        <v>42266</v>
      </c>
      <c r="CH63" s="64">
        <v>42266</v>
      </c>
      <c r="CI63" s="64">
        <v>42270</v>
      </c>
      <c r="CJ63" s="64">
        <v>42270</v>
      </c>
      <c r="CK63" s="64">
        <v>42348</v>
      </c>
      <c r="CL63" s="64">
        <v>42279</v>
      </c>
      <c r="CM63" s="129">
        <f t="shared" si="281"/>
        <v>77</v>
      </c>
      <c r="CN63" s="129">
        <f t="shared" ref="CN63" si="288">IF(CL63="","",DAYS360(CJ63,CL63))</f>
        <v>9</v>
      </c>
      <c r="CO63" s="63">
        <v>2</v>
      </c>
      <c r="CP63" s="64">
        <v>42334</v>
      </c>
      <c r="CQ63" s="63" t="s">
        <v>1001</v>
      </c>
      <c r="CR63" s="189">
        <v>0</v>
      </c>
      <c r="CS63" s="64">
        <v>42686</v>
      </c>
      <c r="CT63" s="129">
        <f t="shared" si="282"/>
        <v>540</v>
      </c>
      <c r="CU63" s="63" t="s">
        <v>418</v>
      </c>
      <c r="CV63" s="64">
        <v>42696</v>
      </c>
      <c r="CW63" s="63" t="s">
        <v>3922</v>
      </c>
      <c r="CX63" s="64">
        <v>42697</v>
      </c>
      <c r="CY63" s="129">
        <f t="shared" si="283"/>
        <v>2903</v>
      </c>
      <c r="CZ63" s="129">
        <f t="shared" si="284"/>
        <v>903</v>
      </c>
      <c r="DA63" s="129">
        <f t="shared" si="285"/>
        <v>561</v>
      </c>
      <c r="DB63" s="64">
        <v>42697</v>
      </c>
      <c r="DC63" s="64">
        <v>42697</v>
      </c>
      <c r="DD63" s="64">
        <v>42697</v>
      </c>
      <c r="DE63" s="64">
        <v>42697</v>
      </c>
      <c r="DF63" s="64">
        <v>42697</v>
      </c>
      <c r="DG63" s="64">
        <v>42697</v>
      </c>
      <c r="DH63" s="196"/>
      <c r="DI63" s="64">
        <v>42697</v>
      </c>
      <c r="DJ63" s="33" t="s">
        <v>4691</v>
      </c>
      <c r="DK63" s="189">
        <f t="shared" ref="DK63" si="289">SUM(AM63+AQ63+AU63+BI63+BU63+CD63+CR63+1600)</f>
        <v>4721.5</v>
      </c>
      <c r="DL63" s="191">
        <f t="shared" ref="DL63" si="290">SUM(AM63+AQ63+AU63+BJ63+BV63+CE63+CR63+1600)</f>
        <v>4682</v>
      </c>
    </row>
    <row r="64" spans="1:116" ht="28" customHeight="1">
      <c r="A64" s="63">
        <v>835</v>
      </c>
      <c r="B64" s="68" t="s">
        <v>4675</v>
      </c>
      <c r="C64" s="63" t="s">
        <v>4477</v>
      </c>
      <c r="D64" s="68" t="s">
        <v>5052</v>
      </c>
      <c r="E64" s="63" t="s">
        <v>284</v>
      </c>
      <c r="F64" s="63" t="s">
        <v>1001</v>
      </c>
      <c r="G64" s="63" t="s">
        <v>4047</v>
      </c>
      <c r="H64" s="63" t="s">
        <v>286</v>
      </c>
      <c r="I64" s="64">
        <v>42397</v>
      </c>
      <c r="J64" s="64">
        <v>42570</v>
      </c>
      <c r="K64" s="64">
        <v>42698</v>
      </c>
      <c r="L64" s="64">
        <v>42698</v>
      </c>
      <c r="M64" s="64">
        <v>41274</v>
      </c>
      <c r="N64" s="64">
        <v>42069</v>
      </c>
      <c r="O64" s="64">
        <v>42385</v>
      </c>
      <c r="P64" s="63" t="s">
        <v>1001</v>
      </c>
      <c r="Q64" s="63" t="s">
        <v>418</v>
      </c>
      <c r="R64" s="32" t="s">
        <v>1760</v>
      </c>
      <c r="S64" s="32" t="s">
        <v>4671</v>
      </c>
      <c r="T64" s="222" t="s">
        <v>4672</v>
      </c>
      <c r="U64" s="32" t="s">
        <v>4673</v>
      </c>
      <c r="V64" s="63">
        <v>270</v>
      </c>
      <c r="W64" s="108">
        <v>68005</v>
      </c>
      <c r="X64" s="108">
        <v>40623</v>
      </c>
      <c r="Y64" s="108">
        <v>18540</v>
      </c>
      <c r="Z64" s="63">
        <v>224</v>
      </c>
      <c r="AA64" s="63">
        <v>232</v>
      </c>
      <c r="AB64" s="63">
        <v>110</v>
      </c>
      <c r="AC64" s="63">
        <v>78</v>
      </c>
      <c r="AD64" s="63">
        <v>31</v>
      </c>
      <c r="AE64" s="63">
        <v>25</v>
      </c>
      <c r="AF64" s="63">
        <v>56</v>
      </c>
      <c r="AG64" s="63">
        <v>0</v>
      </c>
      <c r="AH64" s="63">
        <v>0</v>
      </c>
      <c r="AI64" s="63">
        <v>0</v>
      </c>
      <c r="AJ64" s="63">
        <v>0</v>
      </c>
      <c r="AK64" s="63">
        <v>0</v>
      </c>
      <c r="AL64" s="63">
        <v>0</v>
      </c>
      <c r="AM64" s="189">
        <f>15.5*(AL64)</f>
        <v>0</v>
      </c>
      <c r="AN64" s="63">
        <v>12</v>
      </c>
      <c r="AO64" s="63">
        <v>0</v>
      </c>
      <c r="AP64" s="63">
        <v>12</v>
      </c>
      <c r="AQ64" s="189">
        <f>17.5*(AP64)</f>
        <v>210</v>
      </c>
      <c r="AR64" s="63" t="s">
        <v>4995</v>
      </c>
      <c r="AS64" s="63">
        <v>30</v>
      </c>
      <c r="AT64" s="63">
        <v>51</v>
      </c>
      <c r="AU64" s="189">
        <f>24*(AT64)</f>
        <v>1224</v>
      </c>
      <c r="AV64" s="63">
        <v>0</v>
      </c>
      <c r="AW64" s="63" t="s">
        <v>418</v>
      </c>
      <c r="AX64" s="63">
        <v>6</v>
      </c>
      <c r="AY64" s="63" t="s">
        <v>1001</v>
      </c>
      <c r="AZ64" s="63" t="s">
        <v>1001</v>
      </c>
      <c r="BA64" s="63">
        <v>0</v>
      </c>
      <c r="BB64" s="64">
        <v>42397</v>
      </c>
      <c r="BC64" s="63">
        <f>IF(BB64="","",DAYS360(I64,BB64))</f>
        <v>0</v>
      </c>
      <c r="BD64" s="64">
        <v>42411</v>
      </c>
      <c r="BE64" s="64">
        <v>42516</v>
      </c>
      <c r="BF64" s="129">
        <f>IF(BE64="","",DAYS360(BD64,BE64))</f>
        <v>105</v>
      </c>
      <c r="BG64" s="63" t="s">
        <v>4146</v>
      </c>
      <c r="BH64" s="63">
        <v>149</v>
      </c>
      <c r="BI64" s="189">
        <f>6.5*(Z64)</f>
        <v>1456</v>
      </c>
      <c r="BJ64" s="189">
        <f>6.5*(AA64)</f>
        <v>1508</v>
      </c>
      <c r="BK64" s="64">
        <v>42402</v>
      </c>
      <c r="BL64" s="64">
        <v>42416</v>
      </c>
      <c r="BM64" s="63" t="s">
        <v>1277</v>
      </c>
      <c r="BN64" s="64">
        <v>42399</v>
      </c>
      <c r="BO64" s="64">
        <v>42409</v>
      </c>
      <c r="BP64" s="63" t="s">
        <v>1277</v>
      </c>
      <c r="BQ64" s="64">
        <v>42536</v>
      </c>
      <c r="BR64" s="64">
        <v>42550</v>
      </c>
      <c r="BS64" s="129">
        <f>IF(BR64="","",DAYS360(BQ64,BR64))</f>
        <v>14</v>
      </c>
      <c r="BT64" s="63" t="s">
        <v>1277</v>
      </c>
      <c r="BU64" s="189">
        <f>10.25*(Z64)</f>
        <v>2296</v>
      </c>
      <c r="BV64" s="189">
        <f>10.25*(AA64)</f>
        <v>2378</v>
      </c>
      <c r="BW64" s="64">
        <v>42553</v>
      </c>
      <c r="BX64" s="64">
        <v>42640</v>
      </c>
      <c r="BY64" s="129">
        <f>IF(BX64="","",DAYS360(BW64,BX64))</f>
        <v>85</v>
      </c>
      <c r="BZ64" s="64">
        <v>42556</v>
      </c>
      <c r="CA64" s="64">
        <v>42579</v>
      </c>
      <c r="CB64" s="129">
        <f>IF(CA64="","",DAYS360(BZ64,CA64))</f>
        <v>23</v>
      </c>
      <c r="CC64" s="63" t="s">
        <v>431</v>
      </c>
      <c r="CD64" s="189">
        <f>3*(Z64)</f>
        <v>672</v>
      </c>
      <c r="CE64" s="189">
        <f>3*(AA64)</f>
        <v>696</v>
      </c>
      <c r="CF64" s="64">
        <v>42647</v>
      </c>
      <c r="CG64" s="64">
        <v>42647</v>
      </c>
      <c r="CH64" s="64">
        <v>42648</v>
      </c>
      <c r="CI64" s="64">
        <v>42654</v>
      </c>
      <c r="CJ64" s="64">
        <v>42655</v>
      </c>
      <c r="CK64" s="64">
        <v>42683</v>
      </c>
      <c r="CL64" s="64">
        <v>42655</v>
      </c>
      <c r="CM64" s="129">
        <f>IF(CK64="","",DAYS360(CJ64,CK64))</f>
        <v>27</v>
      </c>
      <c r="CN64" s="129">
        <f>IF(CL64="","",DAYS360(CJ64,CL64))</f>
        <v>0</v>
      </c>
      <c r="CO64" s="63">
        <v>1</v>
      </c>
      <c r="CP64" s="64">
        <v>42690</v>
      </c>
      <c r="CQ64" s="63" t="s">
        <v>1001</v>
      </c>
      <c r="CR64" s="189">
        <v>0</v>
      </c>
      <c r="CS64" s="64">
        <v>42690</v>
      </c>
      <c r="CT64" s="63">
        <f>IF(CS64="","",DAYS360(I64,CS64))</f>
        <v>288</v>
      </c>
      <c r="CU64" s="63" t="s">
        <v>418</v>
      </c>
      <c r="CV64" s="64">
        <v>42696</v>
      </c>
      <c r="CW64" s="63" t="s">
        <v>3922</v>
      </c>
      <c r="CX64" s="64">
        <v>42698</v>
      </c>
      <c r="CY64" s="63">
        <f>IF(CX64="","",DAYS360(M64,CX64))</f>
        <v>1404</v>
      </c>
      <c r="CZ64" s="129">
        <f>IF(CX64="","",DAYS360(N64,CX64))</f>
        <v>618</v>
      </c>
      <c r="DA64" s="129">
        <f>IF(CX64="","",DAYS360(O64,CX64))</f>
        <v>308</v>
      </c>
      <c r="DB64" s="64">
        <v>42698</v>
      </c>
      <c r="DC64" s="64">
        <v>42698</v>
      </c>
      <c r="DD64" s="64">
        <v>42698</v>
      </c>
      <c r="DE64" s="64">
        <v>42698</v>
      </c>
      <c r="DF64" s="64">
        <v>42698</v>
      </c>
      <c r="DG64" s="64">
        <v>42698</v>
      </c>
      <c r="DH64" s="196"/>
      <c r="DI64" s="64">
        <v>42698</v>
      </c>
      <c r="DJ64" s="33" t="s">
        <v>4674</v>
      </c>
      <c r="DK64" s="189">
        <f>SUM(AM64+AQ64+AU64+BI64+BU64+CD64+CR64+1600)</f>
        <v>7458</v>
      </c>
      <c r="DL64" s="191">
        <f>SUM(AM64+AQ64+AU64+BJ64+BV64+CE64+CR64+1600)</f>
        <v>7616</v>
      </c>
    </row>
    <row r="65" spans="1:116" ht="28" customHeight="1">
      <c r="A65" s="63">
        <v>819</v>
      </c>
      <c r="B65" s="68" t="s">
        <v>4584</v>
      </c>
      <c r="C65" s="63" t="s">
        <v>1274</v>
      </c>
      <c r="D65" s="68" t="s">
        <v>5053</v>
      </c>
      <c r="E65" s="63" t="s">
        <v>284</v>
      </c>
      <c r="F65" s="63" t="s">
        <v>1001</v>
      </c>
      <c r="G65" s="63" t="s">
        <v>4047</v>
      </c>
      <c r="H65" s="63" t="s">
        <v>286</v>
      </c>
      <c r="I65" s="64">
        <v>42334</v>
      </c>
      <c r="J65" s="64">
        <v>42549</v>
      </c>
      <c r="K65" s="64">
        <v>42700</v>
      </c>
      <c r="L65" s="64">
        <v>42700</v>
      </c>
      <c r="M65" s="64">
        <v>40543</v>
      </c>
      <c r="N65" s="64">
        <v>42005</v>
      </c>
      <c r="O65" s="64">
        <v>42329</v>
      </c>
      <c r="P65" s="63" t="s">
        <v>1001</v>
      </c>
      <c r="Q65" s="63" t="s">
        <v>418</v>
      </c>
      <c r="R65" s="32" t="s">
        <v>300</v>
      </c>
      <c r="S65" s="32" t="s">
        <v>4585</v>
      </c>
      <c r="T65" s="225" t="s">
        <v>4586</v>
      </c>
      <c r="U65" s="32" t="s">
        <v>4587</v>
      </c>
      <c r="V65" s="63">
        <v>168</v>
      </c>
      <c r="W65" s="108">
        <v>43012</v>
      </c>
      <c r="X65" s="108">
        <v>32047</v>
      </c>
      <c r="Y65" s="63">
        <v>3563</v>
      </c>
      <c r="Z65" s="63">
        <v>140</v>
      </c>
      <c r="AA65" s="63">
        <v>138</v>
      </c>
      <c r="AB65" s="63">
        <v>76</v>
      </c>
      <c r="AC65" s="63">
        <v>24</v>
      </c>
      <c r="AD65" s="63">
        <v>25</v>
      </c>
      <c r="AE65" s="63">
        <v>0</v>
      </c>
      <c r="AF65" s="63">
        <v>25</v>
      </c>
      <c r="AG65" s="63">
        <v>0</v>
      </c>
      <c r="AH65" s="63">
        <v>0</v>
      </c>
      <c r="AI65" s="63">
        <v>0</v>
      </c>
      <c r="AJ65" s="63">
        <v>1</v>
      </c>
      <c r="AK65" s="63">
        <v>0</v>
      </c>
      <c r="AL65" s="63">
        <v>1</v>
      </c>
      <c r="AM65" s="189">
        <f t="shared" ref="AM65:AM66" si="291">15.5*(AL65)</f>
        <v>15.5</v>
      </c>
      <c r="AN65" s="63">
        <v>3</v>
      </c>
      <c r="AO65" s="63">
        <v>0</v>
      </c>
      <c r="AP65" s="63">
        <v>3</v>
      </c>
      <c r="AQ65" s="189">
        <f t="shared" ref="AQ65:AQ66" si="292">17.5*(AP65)</f>
        <v>52.5</v>
      </c>
      <c r="AR65" s="63">
        <v>5</v>
      </c>
      <c r="AS65" s="63">
        <v>0</v>
      </c>
      <c r="AT65" s="63">
        <v>5</v>
      </c>
      <c r="AU65" s="189">
        <f t="shared" ref="AU65:AU66" si="293">24*(AT65)</f>
        <v>120</v>
      </c>
      <c r="AV65" s="63">
        <v>1</v>
      </c>
      <c r="AW65" s="63" t="s">
        <v>1001</v>
      </c>
      <c r="AX65" s="63">
        <v>9</v>
      </c>
      <c r="AY65" s="63" t="s">
        <v>1001</v>
      </c>
      <c r="AZ65" s="63" t="s">
        <v>418</v>
      </c>
      <c r="BA65" s="63">
        <v>4</v>
      </c>
      <c r="BB65" s="64">
        <v>42335</v>
      </c>
      <c r="BC65" s="129">
        <f t="shared" ref="BC65:BC66" si="294">IF(BB65="","",DAYS360(I65,BB65))</f>
        <v>1</v>
      </c>
      <c r="BD65" s="64">
        <v>42348</v>
      </c>
      <c r="BE65" s="64">
        <v>42461</v>
      </c>
      <c r="BF65" s="129">
        <f t="shared" ref="BF65:BF66" si="295">IF(BE65="","",DAYS360(BD65,BE65))</f>
        <v>111</v>
      </c>
      <c r="BG65" s="63" t="s">
        <v>4441</v>
      </c>
      <c r="BH65" s="63">
        <v>147</v>
      </c>
      <c r="BI65" s="189">
        <f t="shared" ref="BI65:BJ66" si="296">6.5*(Z65)</f>
        <v>910</v>
      </c>
      <c r="BJ65" s="189">
        <f t="shared" si="296"/>
        <v>897</v>
      </c>
      <c r="BK65" s="64">
        <v>42339</v>
      </c>
      <c r="BL65" s="64">
        <v>42374</v>
      </c>
      <c r="BM65" s="63" t="s">
        <v>1277</v>
      </c>
      <c r="BN65" s="64">
        <v>42339</v>
      </c>
      <c r="BO65" s="64">
        <v>42343</v>
      </c>
      <c r="BP65" s="63" t="s">
        <v>1277</v>
      </c>
      <c r="BQ65" s="64">
        <v>42465</v>
      </c>
      <c r="BR65" s="64">
        <v>42479</v>
      </c>
      <c r="BS65" s="129">
        <f t="shared" ref="BS65:BS66" si="297">IF(BR65="","",DAYS360(BQ65,BR65))</f>
        <v>14</v>
      </c>
      <c r="BT65" s="63" t="s">
        <v>1277</v>
      </c>
      <c r="BU65" s="189">
        <f t="shared" ref="BU65:BV66" si="298">10.25*(Z65)</f>
        <v>1435</v>
      </c>
      <c r="BV65" s="189">
        <f t="shared" si="298"/>
        <v>1414.5</v>
      </c>
      <c r="BW65" s="64">
        <v>42479</v>
      </c>
      <c r="BX65" s="64">
        <v>42503</v>
      </c>
      <c r="BY65" s="129">
        <f t="shared" ref="BY65:BY66" si="299">IF(BX65="","",DAYS360(BW65,BX65))</f>
        <v>24</v>
      </c>
      <c r="BZ65" s="64">
        <v>42486</v>
      </c>
      <c r="CA65" s="64">
        <v>42493</v>
      </c>
      <c r="CB65" s="129">
        <f t="shared" ref="CB65:CB66" si="300">IF(CA65="","",DAYS360(BZ65,CA65))</f>
        <v>7</v>
      </c>
      <c r="CC65" s="63" t="s">
        <v>4418</v>
      </c>
      <c r="CD65" s="189">
        <f t="shared" ref="CD65:CE66" si="301">3*(Z65)</f>
        <v>420</v>
      </c>
      <c r="CE65" s="189">
        <f t="shared" si="301"/>
        <v>414</v>
      </c>
      <c r="CF65" s="64">
        <v>42514</v>
      </c>
      <c r="CG65" s="64">
        <v>42514</v>
      </c>
      <c r="CH65" s="64">
        <v>42514</v>
      </c>
      <c r="CI65" s="64">
        <v>42517</v>
      </c>
      <c r="CJ65" s="64">
        <v>42530</v>
      </c>
      <c r="CK65" s="64">
        <v>42553</v>
      </c>
      <c r="CL65" s="64">
        <v>42546</v>
      </c>
      <c r="CM65" s="129">
        <f t="shared" ref="CM65:CM66" si="302">IF(CK65="","",DAYS360(CJ65,CK65))</f>
        <v>23</v>
      </c>
      <c r="CN65" s="129">
        <f t="shared" ref="CN65:CN67" si="303">IF(CL65="","",DAYS360(CJ65,CL65))</f>
        <v>16</v>
      </c>
      <c r="CO65" s="63">
        <v>4</v>
      </c>
      <c r="CP65" s="64">
        <v>42691</v>
      </c>
      <c r="CQ65" s="63" t="s">
        <v>1001</v>
      </c>
      <c r="CR65" s="189">
        <v>0</v>
      </c>
      <c r="CS65" s="64">
        <v>42691</v>
      </c>
      <c r="CT65" s="129">
        <f t="shared" ref="CT65:CT66" si="304">IF(CS65="","",DAYS360(I65,CS65))</f>
        <v>351</v>
      </c>
      <c r="CU65" s="63" t="s">
        <v>418</v>
      </c>
      <c r="CV65" s="64">
        <v>42698</v>
      </c>
      <c r="CW65" s="63" t="s">
        <v>4441</v>
      </c>
      <c r="CX65" s="64">
        <v>42700</v>
      </c>
      <c r="CY65" s="129">
        <f t="shared" ref="CY65:CY66" si="305">IF(CX65="","",DAYS360(M65,CX65))</f>
        <v>2126</v>
      </c>
      <c r="CZ65" s="129">
        <f t="shared" ref="CZ65:CZ66" si="306">IF(CX65="","",DAYS360(N65,CX65))</f>
        <v>685</v>
      </c>
      <c r="DA65" s="129">
        <f t="shared" ref="DA65:DA66" si="307">IF(CX65="","",DAYS360(O65,CX65))</f>
        <v>365</v>
      </c>
      <c r="DB65" s="64">
        <v>42700</v>
      </c>
      <c r="DC65" s="64">
        <v>42700</v>
      </c>
      <c r="DD65" s="64">
        <v>42700</v>
      </c>
      <c r="DE65" s="64">
        <v>42700</v>
      </c>
      <c r="DF65" s="64">
        <v>42700</v>
      </c>
      <c r="DG65" s="64">
        <v>42700</v>
      </c>
      <c r="DH65" s="196"/>
      <c r="DI65" s="64">
        <v>42700</v>
      </c>
      <c r="DJ65" s="33" t="s">
        <v>4692</v>
      </c>
      <c r="DK65" s="189">
        <f t="shared" ref="DK65:DK66" si="308">SUM(AM65+AQ65+AU65+BI65+BU65+CD65+CR65+1600)</f>
        <v>4553</v>
      </c>
      <c r="DL65" s="191">
        <f t="shared" ref="DL65" si="309">SUM(AM65+AQ65+AU65+BJ65+BV65+CE65+CR65+1600)</f>
        <v>4513.5</v>
      </c>
    </row>
    <row r="66" spans="1:116" ht="28" customHeight="1">
      <c r="A66" s="63">
        <v>857</v>
      </c>
      <c r="B66" s="68" t="s">
        <v>4789</v>
      </c>
      <c r="C66" s="63" t="s">
        <v>1274</v>
      </c>
      <c r="D66" s="68" t="s">
        <v>5054</v>
      </c>
      <c r="E66" s="63" t="s">
        <v>284</v>
      </c>
      <c r="F66" s="63" t="s">
        <v>1001</v>
      </c>
      <c r="G66" s="68" t="s">
        <v>4047</v>
      </c>
      <c r="H66" s="68" t="s">
        <v>286</v>
      </c>
      <c r="I66" s="64">
        <v>42522</v>
      </c>
      <c r="J66" s="64">
        <v>42699</v>
      </c>
      <c r="K66" s="64">
        <v>42700</v>
      </c>
      <c r="L66" s="64">
        <v>42700</v>
      </c>
      <c r="M66" s="64">
        <v>40482</v>
      </c>
      <c r="N66" s="64">
        <v>42249</v>
      </c>
      <c r="O66" s="64">
        <v>42518</v>
      </c>
      <c r="P66" s="63" t="s">
        <v>1001</v>
      </c>
      <c r="Q66" s="63" t="s">
        <v>418</v>
      </c>
      <c r="R66" s="32" t="s">
        <v>1263</v>
      </c>
      <c r="S66" s="32" t="s">
        <v>4790</v>
      </c>
      <c r="T66" s="32" t="s">
        <v>4791</v>
      </c>
      <c r="U66" s="32" t="s">
        <v>4792</v>
      </c>
      <c r="V66" s="63">
        <v>181</v>
      </c>
      <c r="W66" s="108">
        <v>51912</v>
      </c>
      <c r="X66" s="108">
        <v>42226</v>
      </c>
      <c r="Y66" s="108">
        <v>2178</v>
      </c>
      <c r="Z66" s="63">
        <v>152</v>
      </c>
      <c r="AA66" s="63">
        <v>164</v>
      </c>
      <c r="AB66" s="63">
        <v>104</v>
      </c>
      <c r="AC66" s="63">
        <v>18</v>
      </c>
      <c r="AD66" s="63">
        <v>33</v>
      </c>
      <c r="AE66" s="63">
        <v>5</v>
      </c>
      <c r="AF66" s="63">
        <v>38</v>
      </c>
      <c r="AG66" s="63">
        <v>2</v>
      </c>
      <c r="AH66" s="63">
        <v>0</v>
      </c>
      <c r="AI66" s="63">
        <v>2</v>
      </c>
      <c r="AJ66" s="63">
        <v>0</v>
      </c>
      <c r="AK66" s="63">
        <v>0</v>
      </c>
      <c r="AL66" s="63">
        <v>0</v>
      </c>
      <c r="AM66" s="189">
        <f t="shared" si="291"/>
        <v>0</v>
      </c>
      <c r="AN66" s="63">
        <v>10</v>
      </c>
      <c r="AO66" s="63">
        <v>1</v>
      </c>
      <c r="AP66" s="63">
        <v>11</v>
      </c>
      <c r="AQ66" s="189">
        <f t="shared" si="292"/>
        <v>192.5</v>
      </c>
      <c r="AR66" s="63">
        <v>3</v>
      </c>
      <c r="AS66" s="63">
        <v>0</v>
      </c>
      <c r="AT66" s="63">
        <v>3</v>
      </c>
      <c r="AU66" s="189">
        <f t="shared" si="293"/>
        <v>72</v>
      </c>
      <c r="AV66" s="63">
        <v>3</v>
      </c>
      <c r="AW66" s="63" t="s">
        <v>1001</v>
      </c>
      <c r="AX66" s="63">
        <v>8</v>
      </c>
      <c r="AY66" s="63" t="s">
        <v>1001</v>
      </c>
      <c r="AZ66" s="63" t="s">
        <v>1001</v>
      </c>
      <c r="BA66" s="63">
        <v>0</v>
      </c>
      <c r="BB66" s="64">
        <v>42523</v>
      </c>
      <c r="BC66" s="63">
        <f t="shared" si="294"/>
        <v>1</v>
      </c>
      <c r="BD66" s="64">
        <v>42546</v>
      </c>
      <c r="BE66" s="64">
        <v>42626</v>
      </c>
      <c r="BF66" s="63">
        <f t="shared" si="295"/>
        <v>78</v>
      </c>
      <c r="BG66" s="63" t="s">
        <v>4441</v>
      </c>
      <c r="BH66" s="63">
        <v>193</v>
      </c>
      <c r="BI66" s="189">
        <f t="shared" si="296"/>
        <v>988</v>
      </c>
      <c r="BJ66" s="189">
        <f t="shared" si="296"/>
        <v>1066</v>
      </c>
      <c r="BK66" s="64">
        <v>42536</v>
      </c>
      <c r="BL66" s="64">
        <v>42550</v>
      </c>
      <c r="BM66" s="63" t="s">
        <v>1277</v>
      </c>
      <c r="BN66" s="64">
        <v>42532</v>
      </c>
      <c r="BO66" s="64">
        <v>42539</v>
      </c>
      <c r="BP66" s="63" t="s">
        <v>1277</v>
      </c>
      <c r="BQ66" s="64">
        <v>42662</v>
      </c>
      <c r="BR66" s="64">
        <v>42670</v>
      </c>
      <c r="BS66" s="63">
        <f t="shared" si="297"/>
        <v>8</v>
      </c>
      <c r="BT66" s="63" t="s">
        <v>1277</v>
      </c>
      <c r="BU66" s="189">
        <f t="shared" si="298"/>
        <v>1558</v>
      </c>
      <c r="BV66" s="189">
        <f t="shared" si="298"/>
        <v>1681</v>
      </c>
      <c r="BW66" s="64">
        <v>42670</v>
      </c>
      <c r="BX66" s="64">
        <v>42677</v>
      </c>
      <c r="BY66" s="63">
        <f t="shared" si="299"/>
        <v>6</v>
      </c>
      <c r="BZ66" s="64">
        <v>42670</v>
      </c>
      <c r="CA66" s="64">
        <v>42671</v>
      </c>
      <c r="CB66" s="129">
        <f t="shared" si="300"/>
        <v>1</v>
      </c>
      <c r="CC66" s="63" t="s">
        <v>4146</v>
      </c>
      <c r="CD66" s="189">
        <f t="shared" si="301"/>
        <v>456</v>
      </c>
      <c r="CE66" s="189">
        <f t="shared" si="301"/>
        <v>492</v>
      </c>
      <c r="CF66" s="64">
        <v>42677</v>
      </c>
      <c r="CG66" s="64">
        <v>42677</v>
      </c>
      <c r="CH66" s="64">
        <v>42677</v>
      </c>
      <c r="CI66" s="64">
        <v>42685</v>
      </c>
      <c r="CJ66" s="64">
        <v>42670</v>
      </c>
      <c r="CK66" s="64">
        <v>42677</v>
      </c>
      <c r="CL66" s="64">
        <v>42679</v>
      </c>
      <c r="CM66" s="129">
        <f t="shared" si="302"/>
        <v>6</v>
      </c>
      <c r="CN66" s="129">
        <f t="shared" si="303"/>
        <v>8</v>
      </c>
      <c r="CO66" s="63">
        <v>4</v>
      </c>
      <c r="CP66" s="64">
        <v>42691</v>
      </c>
      <c r="CQ66" s="63" t="s">
        <v>1001</v>
      </c>
      <c r="CR66" s="189">
        <v>0</v>
      </c>
      <c r="CS66" s="64">
        <v>42691</v>
      </c>
      <c r="CT66" s="63">
        <f t="shared" si="304"/>
        <v>166</v>
      </c>
      <c r="CU66" s="63" t="s">
        <v>1001</v>
      </c>
      <c r="CV66" s="69">
        <v>42699</v>
      </c>
      <c r="CW66" s="63" t="s">
        <v>4278</v>
      </c>
      <c r="CX66" s="64">
        <v>42700</v>
      </c>
      <c r="CY66" s="63">
        <f t="shared" si="305"/>
        <v>2186</v>
      </c>
      <c r="CZ66" s="63">
        <f t="shared" si="306"/>
        <v>444</v>
      </c>
      <c r="DA66" s="63">
        <f t="shared" si="307"/>
        <v>178</v>
      </c>
      <c r="DB66" s="64">
        <v>42700</v>
      </c>
      <c r="DC66" s="64">
        <v>42700</v>
      </c>
      <c r="DD66" s="64">
        <v>42700</v>
      </c>
      <c r="DE66" s="64">
        <v>42700</v>
      </c>
      <c r="DF66" s="64">
        <v>42700</v>
      </c>
      <c r="DG66" s="64">
        <v>42700</v>
      </c>
      <c r="DH66" s="196"/>
      <c r="DI66" s="64">
        <v>42700</v>
      </c>
      <c r="DJ66" s="33" t="s">
        <v>4949</v>
      </c>
      <c r="DK66" s="189">
        <f t="shared" si="308"/>
        <v>4866.5</v>
      </c>
      <c r="DL66" s="191">
        <f t="shared" ref="DL66" si="310">SUM(AM66+AQ66+AU66+BI66+BU66+CD66+CR66+1600)</f>
        <v>4866.5</v>
      </c>
    </row>
    <row r="67" spans="1:116" ht="28" customHeight="1">
      <c r="A67" s="63">
        <v>868</v>
      </c>
      <c r="B67" s="68" t="s">
        <v>4869</v>
      </c>
      <c r="C67" s="63" t="s">
        <v>4804</v>
      </c>
      <c r="D67" s="68" t="s">
        <v>5055</v>
      </c>
      <c r="E67" s="63" t="s">
        <v>284</v>
      </c>
      <c r="F67" s="63" t="s">
        <v>1001</v>
      </c>
      <c r="G67" s="63" t="s">
        <v>4047</v>
      </c>
      <c r="H67" s="63" t="s">
        <v>286</v>
      </c>
      <c r="I67" s="64">
        <v>42553</v>
      </c>
      <c r="J67" s="64">
        <v>42700</v>
      </c>
      <c r="K67" s="64">
        <v>42700</v>
      </c>
      <c r="L67" s="64">
        <v>42700</v>
      </c>
      <c r="M67" s="64">
        <v>40390</v>
      </c>
      <c r="N67" s="64">
        <v>42384</v>
      </c>
      <c r="O67" s="64">
        <v>42549</v>
      </c>
      <c r="P67" s="63" t="s">
        <v>1001</v>
      </c>
      <c r="Q67" s="63" t="s">
        <v>418</v>
      </c>
      <c r="R67" s="63" t="s">
        <v>300</v>
      </c>
      <c r="S67" s="32" t="s">
        <v>4870</v>
      </c>
      <c r="T67" s="32" t="s">
        <v>4100</v>
      </c>
      <c r="U67" s="32" t="s">
        <v>4923</v>
      </c>
      <c r="V67" s="63">
        <v>186</v>
      </c>
      <c r="W67" s="108">
        <v>46490</v>
      </c>
      <c r="X67" s="108">
        <v>35884</v>
      </c>
      <c r="Y67" s="63">
        <v>1924</v>
      </c>
      <c r="Z67" s="63">
        <v>156</v>
      </c>
      <c r="AA67" s="63">
        <v>146</v>
      </c>
      <c r="AB67" s="63">
        <v>88</v>
      </c>
      <c r="AC67" s="63">
        <v>14</v>
      </c>
      <c r="AD67" s="63">
        <v>34</v>
      </c>
      <c r="AE67" s="63">
        <v>11</v>
      </c>
      <c r="AF67" s="63">
        <v>45</v>
      </c>
      <c r="AG67" s="63">
        <v>0</v>
      </c>
      <c r="AH67" s="63">
        <v>0</v>
      </c>
      <c r="AI67" s="63">
        <v>0</v>
      </c>
      <c r="AJ67" s="63">
        <v>0</v>
      </c>
      <c r="AK67" s="63">
        <v>0</v>
      </c>
      <c r="AL67" s="63">
        <v>0</v>
      </c>
      <c r="AM67" s="189">
        <f>15.5*(AL67)</f>
        <v>0</v>
      </c>
      <c r="AN67" s="63" t="s">
        <v>4829</v>
      </c>
      <c r="AO67" s="63">
        <v>0</v>
      </c>
      <c r="AP67" s="63">
        <v>4</v>
      </c>
      <c r="AQ67" s="189">
        <f>17.5*(AP67)</f>
        <v>70</v>
      </c>
      <c r="AR67" s="63">
        <v>20</v>
      </c>
      <c r="AS67" s="63">
        <v>1</v>
      </c>
      <c r="AT67" s="63">
        <v>21</v>
      </c>
      <c r="AU67" s="189">
        <f>24*(AT67)</f>
        <v>504</v>
      </c>
      <c r="AV67" s="63">
        <v>0</v>
      </c>
      <c r="AW67" s="63" t="s">
        <v>1001</v>
      </c>
      <c r="AX67" s="63">
        <v>3</v>
      </c>
      <c r="AY67" s="63" t="s">
        <v>1001</v>
      </c>
      <c r="AZ67" s="63" t="s">
        <v>1001</v>
      </c>
      <c r="BA67" s="63">
        <v>0</v>
      </c>
      <c r="BB67" s="64">
        <v>42557</v>
      </c>
      <c r="BC67" s="63">
        <f>IF(BB67="","",DAYS360(I67,BB67))</f>
        <v>4</v>
      </c>
      <c r="BD67" s="64">
        <v>42622</v>
      </c>
      <c r="BE67" s="64">
        <v>42657</v>
      </c>
      <c r="BF67" s="63">
        <f>IF(BE67="","",DAYS360(BD67,BE67))</f>
        <v>35</v>
      </c>
      <c r="BG67" s="63" t="s">
        <v>4278</v>
      </c>
      <c r="BH67" s="63">
        <v>102</v>
      </c>
      <c r="BI67" s="189">
        <f t="shared" ref="BI67:BJ70" si="311">6.5*(Z67)</f>
        <v>1014</v>
      </c>
      <c r="BJ67" s="189">
        <f t="shared" si="311"/>
        <v>949</v>
      </c>
      <c r="BK67" s="64">
        <v>42650</v>
      </c>
      <c r="BL67" s="64">
        <v>42664</v>
      </c>
      <c r="BM67" s="63" t="s">
        <v>1277</v>
      </c>
      <c r="BN67" s="64">
        <v>42574</v>
      </c>
      <c r="BO67" s="64">
        <v>42581</v>
      </c>
      <c r="BP67" s="63" t="s">
        <v>1277</v>
      </c>
      <c r="BQ67" s="64">
        <v>42657</v>
      </c>
      <c r="BR67" s="64">
        <v>42670</v>
      </c>
      <c r="BS67" s="63">
        <f>IF(BR67="","",DAYS360(BQ67,BR67))</f>
        <v>13</v>
      </c>
      <c r="BT67" s="63" t="s">
        <v>1277</v>
      </c>
      <c r="BU67" s="189">
        <f t="shared" ref="BU67:BV70" si="312">10.25*(Z67)</f>
        <v>1599</v>
      </c>
      <c r="BV67" s="189">
        <f t="shared" si="312"/>
        <v>1496.5</v>
      </c>
      <c r="BW67" s="64">
        <v>42670</v>
      </c>
      <c r="BX67" s="64">
        <v>42686</v>
      </c>
      <c r="BY67" s="63">
        <f>IF(BX67="","",DAYS360(BW67,BX67))</f>
        <v>15</v>
      </c>
      <c r="BZ67" s="64">
        <v>42670</v>
      </c>
      <c r="CA67" s="64">
        <v>42676</v>
      </c>
      <c r="CB67" s="129">
        <f>IF(CA67="","",DAYS360(BZ67,CA67))</f>
        <v>5</v>
      </c>
      <c r="CC67" s="63" t="s">
        <v>4986</v>
      </c>
      <c r="CD67" s="189">
        <f t="shared" ref="CD67:CE70" si="313">3*(Z67)</f>
        <v>468</v>
      </c>
      <c r="CE67" s="189">
        <f t="shared" si="313"/>
        <v>438</v>
      </c>
      <c r="CF67" s="64">
        <v>42686</v>
      </c>
      <c r="CG67" s="64">
        <v>42686</v>
      </c>
      <c r="CH67" s="64">
        <v>42686</v>
      </c>
      <c r="CI67" s="64">
        <v>42686</v>
      </c>
      <c r="CJ67" s="64">
        <v>42686</v>
      </c>
      <c r="CK67" s="64">
        <v>42693</v>
      </c>
      <c r="CL67" s="64">
        <v>42686</v>
      </c>
      <c r="CM67" s="129">
        <f>IF(CK67="","",DAYS360(CJ67,CK67))</f>
        <v>7</v>
      </c>
      <c r="CN67" s="129">
        <f t="shared" si="303"/>
        <v>0</v>
      </c>
      <c r="CO67" s="63">
        <v>1</v>
      </c>
      <c r="CP67" s="64">
        <v>42693</v>
      </c>
      <c r="CQ67" s="63" t="s">
        <v>1001</v>
      </c>
      <c r="CR67" s="189">
        <v>0</v>
      </c>
      <c r="CS67" s="64">
        <v>42693</v>
      </c>
      <c r="CT67" s="63">
        <f>IF(CS67="","",DAYS360(I67,CS67))</f>
        <v>137</v>
      </c>
      <c r="CU67" s="63" t="s">
        <v>418</v>
      </c>
      <c r="CV67" s="64">
        <v>42699</v>
      </c>
      <c r="CW67" s="63" t="s">
        <v>3922</v>
      </c>
      <c r="CX67" s="64">
        <v>42700</v>
      </c>
      <c r="CY67" s="63">
        <f>IF(CX67="","",DAYS360(M67,CX67))</f>
        <v>2276</v>
      </c>
      <c r="CZ67" s="63">
        <f>IF(CX67="","",DAYS360(N67,CX67))</f>
        <v>311</v>
      </c>
      <c r="DA67" s="63">
        <f>IF(CX67="","",DAYS360(O67,CX67))</f>
        <v>148</v>
      </c>
      <c r="DB67" s="64"/>
      <c r="DC67" s="64">
        <v>42700</v>
      </c>
      <c r="DD67" s="64">
        <v>42700</v>
      </c>
      <c r="DE67" s="64">
        <v>42700</v>
      </c>
      <c r="DF67" s="64">
        <v>42700</v>
      </c>
      <c r="DG67" s="64">
        <v>42700</v>
      </c>
      <c r="DH67" s="196"/>
      <c r="DI67" s="64">
        <v>42700</v>
      </c>
      <c r="DJ67" s="33" t="s">
        <v>4871</v>
      </c>
      <c r="DK67" s="189">
        <f>SUM(AM67+AQ67+AU67+BI67+BU67+CD67+CR67+1600)</f>
        <v>5255</v>
      </c>
      <c r="DL67" s="191">
        <f>SUM(AM67+AQ67+AU67+BI67+BU67+CD67+CR67+1600)</f>
        <v>5255</v>
      </c>
    </row>
    <row r="68" spans="1:116" ht="28" customHeight="1">
      <c r="A68" s="63">
        <v>844</v>
      </c>
      <c r="B68" s="68" t="s">
        <v>4726</v>
      </c>
      <c r="C68" s="63" t="s">
        <v>4477</v>
      </c>
      <c r="D68" s="68" t="s">
        <v>5056</v>
      </c>
      <c r="E68" s="63" t="s">
        <v>284</v>
      </c>
      <c r="F68" s="68" t="s">
        <v>1001</v>
      </c>
      <c r="G68" s="68" t="s">
        <v>4047</v>
      </c>
      <c r="H68" s="63" t="s">
        <v>1269</v>
      </c>
      <c r="I68" s="64">
        <v>42444</v>
      </c>
      <c r="J68" s="64">
        <v>42616</v>
      </c>
      <c r="K68" s="64">
        <v>42703</v>
      </c>
      <c r="L68" s="64">
        <v>42703</v>
      </c>
      <c r="M68" s="64">
        <v>41364</v>
      </c>
      <c r="N68" s="64">
        <v>42081</v>
      </c>
      <c r="O68" s="64">
        <v>42438</v>
      </c>
      <c r="P68" s="63" t="s">
        <v>1001</v>
      </c>
      <c r="Q68" s="63" t="s">
        <v>1001</v>
      </c>
      <c r="R68" s="32" t="s">
        <v>300</v>
      </c>
      <c r="S68" s="32" t="s">
        <v>4727</v>
      </c>
      <c r="T68" s="32" t="s">
        <v>4728</v>
      </c>
      <c r="U68" s="32" t="s">
        <v>4729</v>
      </c>
      <c r="V68" s="63">
        <v>413</v>
      </c>
      <c r="W68" s="108">
        <v>116826</v>
      </c>
      <c r="X68" s="108">
        <v>48631</v>
      </c>
      <c r="Y68" s="108">
        <v>52569</v>
      </c>
      <c r="Z68" s="63">
        <v>340</v>
      </c>
      <c r="AA68" s="63">
        <v>366</v>
      </c>
      <c r="AB68" s="63">
        <v>114</v>
      </c>
      <c r="AC68" s="63">
        <v>190</v>
      </c>
      <c r="AD68" s="63">
        <v>32</v>
      </c>
      <c r="AE68" s="63">
        <v>42</v>
      </c>
      <c r="AF68" s="63">
        <v>74</v>
      </c>
      <c r="AG68" s="63">
        <v>1</v>
      </c>
      <c r="AH68" s="63">
        <v>0</v>
      </c>
      <c r="AI68" s="63">
        <v>1</v>
      </c>
      <c r="AJ68" s="63">
        <v>0</v>
      </c>
      <c r="AK68" s="63">
        <v>0</v>
      </c>
      <c r="AL68" s="63">
        <v>0</v>
      </c>
      <c r="AM68" s="189">
        <f>15.5*(AL68)</f>
        <v>0</v>
      </c>
      <c r="AN68" s="63">
        <v>0</v>
      </c>
      <c r="AO68" s="63">
        <v>0</v>
      </c>
      <c r="AP68" s="63">
        <v>0</v>
      </c>
      <c r="AQ68" s="189">
        <f>17.5*(AP68)</f>
        <v>0</v>
      </c>
      <c r="AR68" s="63">
        <v>15</v>
      </c>
      <c r="AS68" s="63">
        <v>0</v>
      </c>
      <c r="AT68" s="63">
        <v>15</v>
      </c>
      <c r="AU68" s="189">
        <f>24*(AT68)</f>
        <v>360</v>
      </c>
      <c r="AV68" s="63">
        <v>1</v>
      </c>
      <c r="AW68" s="63" t="s">
        <v>418</v>
      </c>
      <c r="AX68" s="63">
        <v>6</v>
      </c>
      <c r="AY68" s="63" t="s">
        <v>1001</v>
      </c>
      <c r="AZ68" s="63" t="s">
        <v>1001</v>
      </c>
      <c r="BA68" s="63">
        <v>0</v>
      </c>
      <c r="BB68" s="64">
        <v>42444</v>
      </c>
      <c r="BC68" s="63">
        <f>IF(BB68="","",DAYS360(I68,BB68))</f>
        <v>0</v>
      </c>
      <c r="BD68" s="64">
        <v>42471</v>
      </c>
      <c r="BE68" s="64">
        <v>42495</v>
      </c>
      <c r="BF68" s="63">
        <f>IF(BE68="","",DAYS360(BD68,BE68))</f>
        <v>24</v>
      </c>
      <c r="BG68" s="63" t="s">
        <v>3550</v>
      </c>
      <c r="BH68" s="63">
        <v>337</v>
      </c>
      <c r="BI68" s="189">
        <f t="shared" si="311"/>
        <v>2210</v>
      </c>
      <c r="BJ68" s="189">
        <f t="shared" si="311"/>
        <v>2379</v>
      </c>
      <c r="BK68" s="64">
        <v>42455</v>
      </c>
      <c r="BL68" s="64">
        <v>42493</v>
      </c>
      <c r="BM68" s="63" t="s">
        <v>1277</v>
      </c>
      <c r="BN68" s="64">
        <v>42451</v>
      </c>
      <c r="BO68" s="64">
        <v>42458</v>
      </c>
      <c r="BP68" s="63" t="s">
        <v>1277</v>
      </c>
      <c r="BQ68" s="64">
        <v>42501</v>
      </c>
      <c r="BR68" s="64">
        <v>42515</v>
      </c>
      <c r="BS68" s="63">
        <f>IF(BR68="","",DAYS360(BQ68,BR68))</f>
        <v>14</v>
      </c>
      <c r="BT68" s="63" t="s">
        <v>1277</v>
      </c>
      <c r="BU68" s="189">
        <f t="shared" si="312"/>
        <v>3485</v>
      </c>
      <c r="BV68" s="189">
        <f t="shared" si="312"/>
        <v>3751.5</v>
      </c>
      <c r="BW68" s="64">
        <v>42516</v>
      </c>
      <c r="BX68" s="64">
        <v>42647</v>
      </c>
      <c r="BY68" s="63">
        <f>IF(BX68="","",DAYS360(BW68,BX68))</f>
        <v>128</v>
      </c>
      <c r="BZ68" s="64">
        <v>42516</v>
      </c>
      <c r="CA68" s="64">
        <v>42532</v>
      </c>
      <c r="CB68" s="129">
        <f>IF(CA68="","",DAYS360(BZ68,CA68))</f>
        <v>15</v>
      </c>
      <c r="CC68" s="63" t="s">
        <v>4441</v>
      </c>
      <c r="CD68" s="189">
        <f t="shared" si="313"/>
        <v>1020</v>
      </c>
      <c r="CE68" s="189">
        <f t="shared" si="313"/>
        <v>1098</v>
      </c>
      <c r="CF68" s="64">
        <v>42665</v>
      </c>
      <c r="CG68" s="64">
        <v>42665</v>
      </c>
      <c r="CH68" s="64">
        <v>42665</v>
      </c>
      <c r="CI68" s="64">
        <v>42672</v>
      </c>
      <c r="CJ68" s="64">
        <v>42672</v>
      </c>
      <c r="CK68" s="64">
        <v>42693</v>
      </c>
      <c r="CL68" s="64">
        <v>42672</v>
      </c>
      <c r="CM68" s="129">
        <f>IF(CK68="","",DAYS360(CJ68,CK68))</f>
        <v>20</v>
      </c>
      <c r="CN68" s="129">
        <f>IF(CL68="","",DAYS360(CJ68,CL68))</f>
        <v>0</v>
      </c>
      <c r="CO68" s="63">
        <v>1</v>
      </c>
      <c r="CP68" s="64">
        <v>42693</v>
      </c>
      <c r="CQ68" s="63" t="s">
        <v>1001</v>
      </c>
      <c r="CR68" s="189">
        <v>0</v>
      </c>
      <c r="CS68" s="64">
        <v>42693</v>
      </c>
      <c r="CT68" s="63">
        <f>IF(CS68="","",DAYS360(I68,CS68))</f>
        <v>244</v>
      </c>
      <c r="CU68" s="63" t="s">
        <v>418</v>
      </c>
      <c r="CV68" s="64">
        <v>42700</v>
      </c>
      <c r="CW68" s="63" t="s">
        <v>431</v>
      </c>
      <c r="CX68" s="64">
        <v>42703</v>
      </c>
      <c r="CY68" s="63">
        <f>IF(CX68="","",DAYS360(M68,CX68))</f>
        <v>1319</v>
      </c>
      <c r="CZ68" s="63">
        <f>IF(CX68="","",DAYS360(N68,CX68))</f>
        <v>611</v>
      </c>
      <c r="DA68" s="63">
        <f>IF(CX68="","",DAYS360(O68,CX68))</f>
        <v>260</v>
      </c>
      <c r="DB68" s="64">
        <v>42703</v>
      </c>
      <c r="DC68" s="64">
        <v>42703</v>
      </c>
      <c r="DD68" s="64">
        <v>42703</v>
      </c>
      <c r="DE68" s="64">
        <v>42703</v>
      </c>
      <c r="DF68" s="64">
        <v>42703</v>
      </c>
      <c r="DG68" s="64">
        <v>42703</v>
      </c>
      <c r="DH68" s="64">
        <v>42703</v>
      </c>
      <c r="DI68" s="64">
        <v>42703</v>
      </c>
      <c r="DJ68" s="33" t="s">
        <v>4730</v>
      </c>
      <c r="DK68" s="189">
        <f>SUM(AM68+AQ68+AU68+BI68+BU68+CD68+CR68+1600)</f>
        <v>8675</v>
      </c>
      <c r="DL68" s="191">
        <f>SUM(AM68+AQ68+AU68+BJ68+BV68+CE68+CR68+1600)</f>
        <v>9188.5</v>
      </c>
    </row>
    <row r="69" spans="1:116" ht="28" customHeight="1">
      <c r="A69" s="63">
        <v>755</v>
      </c>
      <c r="B69" s="68" t="s">
        <v>4191</v>
      </c>
      <c r="C69" s="63" t="s">
        <v>4297</v>
      </c>
      <c r="D69" s="68" t="s">
        <v>5057</v>
      </c>
      <c r="E69" s="63" t="s">
        <v>636</v>
      </c>
      <c r="F69" s="63" t="s">
        <v>1001</v>
      </c>
      <c r="G69" s="63" t="s">
        <v>4047</v>
      </c>
      <c r="H69" s="63" t="s">
        <v>1269</v>
      </c>
      <c r="I69" s="64">
        <v>41982</v>
      </c>
      <c r="J69" s="64">
        <v>42144</v>
      </c>
      <c r="K69" s="64">
        <v>42700</v>
      </c>
      <c r="L69" s="64">
        <v>42704</v>
      </c>
      <c r="M69" s="64">
        <v>40451</v>
      </c>
      <c r="N69" s="64">
        <v>41789</v>
      </c>
      <c r="O69" s="64">
        <v>41969</v>
      </c>
      <c r="P69" s="63" t="s">
        <v>1001</v>
      </c>
      <c r="Q69" s="63" t="s">
        <v>418</v>
      </c>
      <c r="R69" s="32" t="s">
        <v>1760</v>
      </c>
      <c r="S69" s="32" t="s">
        <v>4192</v>
      </c>
      <c r="T69" s="32" t="s">
        <v>4193</v>
      </c>
      <c r="U69" s="32" t="s">
        <v>4348</v>
      </c>
      <c r="V69" s="63">
        <v>94</v>
      </c>
      <c r="W69" s="108">
        <v>22042</v>
      </c>
      <c r="X69" s="108">
        <v>17399</v>
      </c>
      <c r="Y69" s="63">
        <v>0</v>
      </c>
      <c r="Z69" s="63">
        <v>80</v>
      </c>
      <c r="AA69" s="63">
        <v>92</v>
      </c>
      <c r="AB69" s="63">
        <v>60</v>
      </c>
      <c r="AC69" s="63">
        <v>0</v>
      </c>
      <c r="AD69" s="63">
        <v>19</v>
      </c>
      <c r="AE69" s="63">
        <v>0</v>
      </c>
      <c r="AF69" s="63">
        <v>19</v>
      </c>
      <c r="AG69" s="63">
        <v>0</v>
      </c>
      <c r="AH69" s="63">
        <v>0</v>
      </c>
      <c r="AI69" s="63">
        <v>0</v>
      </c>
      <c r="AJ69" s="63">
        <v>0</v>
      </c>
      <c r="AK69" s="63">
        <v>0</v>
      </c>
      <c r="AL69" s="63">
        <v>0</v>
      </c>
      <c r="AM69" s="189">
        <f>15.5*(AL69)</f>
        <v>0</v>
      </c>
      <c r="AN69" s="63">
        <v>4</v>
      </c>
      <c r="AO69" s="63">
        <v>0</v>
      </c>
      <c r="AP69" s="63">
        <v>4</v>
      </c>
      <c r="AQ69" s="189">
        <f>17.5*(AP69)</f>
        <v>70</v>
      </c>
      <c r="AR69" s="63">
        <v>4</v>
      </c>
      <c r="AS69" s="63">
        <v>0</v>
      </c>
      <c r="AT69" s="63">
        <v>4</v>
      </c>
      <c r="AU69" s="189">
        <f>24*(AT69)</f>
        <v>96</v>
      </c>
      <c r="AV69" s="63">
        <v>0</v>
      </c>
      <c r="AW69" s="63" t="s">
        <v>1001</v>
      </c>
      <c r="AX69" s="63">
        <v>0</v>
      </c>
      <c r="AY69" s="63" t="s">
        <v>1001</v>
      </c>
      <c r="AZ69" s="63" t="s">
        <v>1001</v>
      </c>
      <c r="BA69" s="63">
        <v>0</v>
      </c>
      <c r="BB69" s="64">
        <v>41983</v>
      </c>
      <c r="BC69" s="129">
        <f>IF(BB69="","Not done",DAYS360(I69,BB69))</f>
        <v>1</v>
      </c>
      <c r="BD69" s="64">
        <v>42077</v>
      </c>
      <c r="BE69" s="64">
        <v>42097</v>
      </c>
      <c r="BF69" s="129">
        <f>IF(BE69="","",DAYS360(BD69,BE69))</f>
        <v>19</v>
      </c>
      <c r="BG69" s="63" t="s">
        <v>2105</v>
      </c>
      <c r="BH69" s="63">
        <v>64</v>
      </c>
      <c r="BI69" s="189">
        <f t="shared" si="311"/>
        <v>520</v>
      </c>
      <c r="BJ69" s="189">
        <f t="shared" si="311"/>
        <v>598</v>
      </c>
      <c r="BK69" s="64">
        <v>41989</v>
      </c>
      <c r="BL69" s="64">
        <v>42011</v>
      </c>
      <c r="BM69" s="63" t="s">
        <v>1277</v>
      </c>
      <c r="BN69" s="64">
        <v>41989</v>
      </c>
      <c r="BO69" s="64">
        <v>41991</v>
      </c>
      <c r="BP69" s="63" t="s">
        <v>1277</v>
      </c>
      <c r="BQ69" s="64">
        <v>42104</v>
      </c>
      <c r="BR69" s="64">
        <v>42117</v>
      </c>
      <c r="BS69" s="129">
        <f>IF(BR69="","",DAYS360(BQ69,BR69))</f>
        <v>13</v>
      </c>
      <c r="BT69" s="63" t="s">
        <v>1277</v>
      </c>
      <c r="BU69" s="189">
        <f t="shared" si="312"/>
        <v>820</v>
      </c>
      <c r="BV69" s="189">
        <f t="shared" si="312"/>
        <v>943</v>
      </c>
      <c r="BW69" s="64">
        <v>42117</v>
      </c>
      <c r="BX69" s="64">
        <v>42124</v>
      </c>
      <c r="BY69" s="129">
        <f>IF(BX69="","",DAYS360(BW69,BX69))</f>
        <v>7</v>
      </c>
      <c r="BZ69" s="64">
        <v>42119</v>
      </c>
      <c r="CA69" s="64">
        <v>42123</v>
      </c>
      <c r="CB69" s="129">
        <f>IF(CA69="","",DAYS360(BZ69,CA69))</f>
        <v>4</v>
      </c>
      <c r="CC69" s="63" t="s">
        <v>925</v>
      </c>
      <c r="CD69" s="189">
        <f t="shared" si="313"/>
        <v>240</v>
      </c>
      <c r="CE69" s="189">
        <f t="shared" si="313"/>
        <v>276</v>
      </c>
      <c r="CF69" s="64">
        <v>42125</v>
      </c>
      <c r="CG69" s="64">
        <v>42125</v>
      </c>
      <c r="CH69" s="64">
        <v>42125</v>
      </c>
      <c r="CI69" s="64">
        <v>42101</v>
      </c>
      <c r="CJ69" s="64">
        <v>42100</v>
      </c>
      <c r="CK69" s="64">
        <v>42144</v>
      </c>
      <c r="CL69" s="64">
        <v>42100</v>
      </c>
      <c r="CM69" s="129">
        <f>IF(CK69="","",DAYS360(CJ69,CK69))</f>
        <v>44</v>
      </c>
      <c r="CN69" s="129">
        <f>IF(CL69="","",DAYS360(CJ69,CL69))</f>
        <v>0</v>
      </c>
      <c r="CO69" s="63">
        <v>1</v>
      </c>
      <c r="CP69" s="64">
        <v>42144</v>
      </c>
      <c r="CQ69" s="63" t="s">
        <v>1001</v>
      </c>
      <c r="CR69" s="189">
        <v>0</v>
      </c>
      <c r="CS69" s="64">
        <v>42700</v>
      </c>
      <c r="CT69" s="129">
        <f>IF(CS69="","",DAYS360(I69,CS69))</f>
        <v>707</v>
      </c>
      <c r="CU69" s="63" t="s">
        <v>418</v>
      </c>
      <c r="CV69" s="64">
        <v>42700</v>
      </c>
      <c r="CW69" s="63" t="s">
        <v>3701</v>
      </c>
      <c r="CX69" s="64">
        <v>42704</v>
      </c>
      <c r="CY69" s="129">
        <f>IF(CX69="","",DAYS360(M69,CX69))</f>
        <v>2220</v>
      </c>
      <c r="CZ69" s="129">
        <f>IF(CX69="","",DAYS360(N69,CX69))</f>
        <v>901</v>
      </c>
      <c r="DA69" s="129">
        <f>IF(CX69="","",DAYS360(O69,CX69))</f>
        <v>724</v>
      </c>
      <c r="DB69" s="64">
        <v>42704</v>
      </c>
      <c r="DC69" s="64">
        <v>42704</v>
      </c>
      <c r="DD69" s="64">
        <v>42704</v>
      </c>
      <c r="DE69" s="64">
        <v>42704</v>
      </c>
      <c r="DF69" s="64">
        <v>42704</v>
      </c>
      <c r="DG69" s="64">
        <v>42704</v>
      </c>
      <c r="DH69" s="196"/>
      <c r="DI69" s="64">
        <v>42704</v>
      </c>
      <c r="DJ69" s="33" t="s">
        <v>4215</v>
      </c>
      <c r="DK69" s="189">
        <f>SUM(AM69+AQ69+AU69+BI69+BU69+CD69+CR69+1600)</f>
        <v>3346</v>
      </c>
      <c r="DL69" s="191">
        <f>SUM(AM69+AQ69+AU69+BJ69+BV69+CE69+CR69+1600)</f>
        <v>3583</v>
      </c>
    </row>
    <row r="70" spans="1:116" ht="28" customHeight="1">
      <c r="A70" s="63">
        <v>874</v>
      </c>
      <c r="B70" s="68" t="s">
        <v>4886</v>
      </c>
      <c r="C70" s="63" t="s">
        <v>4378</v>
      </c>
      <c r="D70" s="68" t="s">
        <v>5059</v>
      </c>
      <c r="E70" s="63" t="s">
        <v>636</v>
      </c>
      <c r="F70" s="63" t="s">
        <v>1001</v>
      </c>
      <c r="G70" s="68" t="s">
        <v>4047</v>
      </c>
      <c r="H70" s="63" t="s">
        <v>286</v>
      </c>
      <c r="I70" s="64">
        <v>42564</v>
      </c>
      <c r="J70" s="64">
        <v>42705</v>
      </c>
      <c r="K70" s="64">
        <v>42706</v>
      </c>
      <c r="L70" s="64">
        <v>42738</v>
      </c>
      <c r="M70" s="64">
        <v>40999</v>
      </c>
      <c r="N70" s="64">
        <v>42381</v>
      </c>
      <c r="O70" s="64">
        <v>42560</v>
      </c>
      <c r="P70" s="63" t="s">
        <v>3426</v>
      </c>
      <c r="Q70" s="63" t="s">
        <v>1001</v>
      </c>
      <c r="R70" s="63" t="s">
        <v>300</v>
      </c>
      <c r="S70" s="32" t="s">
        <v>4118</v>
      </c>
      <c r="T70" s="179" t="s">
        <v>4884</v>
      </c>
      <c r="U70" s="32" t="s">
        <v>4885</v>
      </c>
      <c r="V70" s="63">
        <v>98</v>
      </c>
      <c r="W70" s="108">
        <v>35730</v>
      </c>
      <c r="X70" s="108">
        <v>29539</v>
      </c>
      <c r="Y70" s="63">
        <v>1500</v>
      </c>
      <c r="Z70" s="63">
        <v>84</v>
      </c>
      <c r="AA70" s="63">
        <v>108</v>
      </c>
      <c r="AB70" s="63">
        <v>70</v>
      </c>
      <c r="AC70" s="63">
        <v>6</v>
      </c>
      <c r="AD70" s="63">
        <v>25</v>
      </c>
      <c r="AE70" s="63">
        <v>3</v>
      </c>
      <c r="AF70" s="63">
        <v>28</v>
      </c>
      <c r="AG70" s="63">
        <v>0</v>
      </c>
      <c r="AH70" s="63">
        <v>0</v>
      </c>
      <c r="AI70" s="63">
        <v>0</v>
      </c>
      <c r="AJ70" s="63">
        <v>0</v>
      </c>
      <c r="AK70" s="63">
        <v>0</v>
      </c>
      <c r="AL70" s="63">
        <v>0</v>
      </c>
      <c r="AM70" s="189">
        <f t="shared" ref="AM70" si="314">17.5*(AL70)</f>
        <v>0</v>
      </c>
      <c r="AN70" s="63">
        <v>2</v>
      </c>
      <c r="AO70" s="63">
        <v>0</v>
      </c>
      <c r="AP70" s="63">
        <v>2</v>
      </c>
      <c r="AQ70" s="189">
        <f t="shared" ref="AQ70" si="315">17.5*(AP70)</f>
        <v>35</v>
      </c>
      <c r="AR70" s="63">
        <v>0</v>
      </c>
      <c r="AS70" s="63">
        <v>0</v>
      </c>
      <c r="AT70" s="63">
        <v>0</v>
      </c>
      <c r="AU70" s="189">
        <f t="shared" ref="AU70" si="316">24*(AT70)</f>
        <v>0</v>
      </c>
      <c r="AV70" s="63">
        <v>0</v>
      </c>
      <c r="AW70" s="63" t="s">
        <v>1001</v>
      </c>
      <c r="AX70" s="63">
        <v>3</v>
      </c>
      <c r="AY70" s="63" t="s">
        <v>1001</v>
      </c>
      <c r="AZ70" s="63" t="s">
        <v>1001</v>
      </c>
      <c r="BA70" s="63">
        <v>0</v>
      </c>
      <c r="BB70" s="64">
        <v>42570</v>
      </c>
      <c r="BC70" s="63">
        <f t="shared" ref="BC70" si="317">IF(BB70="","",DAYS360(I70,BB70))</f>
        <v>6</v>
      </c>
      <c r="BD70" s="64">
        <v>42621</v>
      </c>
      <c r="BE70" s="64">
        <v>42635</v>
      </c>
      <c r="BF70" s="63">
        <f t="shared" ref="BF70" si="318">IF(BE70="","",DAYS360(BD70,BE70))</f>
        <v>14</v>
      </c>
      <c r="BG70" s="63" t="s">
        <v>2105</v>
      </c>
      <c r="BH70" s="63">
        <v>74</v>
      </c>
      <c r="BI70" s="189">
        <f t="shared" si="311"/>
        <v>546</v>
      </c>
      <c r="BJ70" s="189">
        <f t="shared" si="311"/>
        <v>702</v>
      </c>
      <c r="BK70" s="64">
        <v>42609</v>
      </c>
      <c r="BL70" s="64">
        <v>42615</v>
      </c>
      <c r="BM70" s="63" t="s">
        <v>1277</v>
      </c>
      <c r="BN70" s="64">
        <v>42609</v>
      </c>
      <c r="BO70" s="64">
        <v>42615</v>
      </c>
      <c r="BP70" s="63" t="s">
        <v>1277</v>
      </c>
      <c r="BQ70" s="64">
        <v>42640</v>
      </c>
      <c r="BR70" s="64">
        <v>42650</v>
      </c>
      <c r="BS70" s="63">
        <f t="shared" ref="BS70" si="319">IF(BR70="","",DAYS360(BQ70,BR70))</f>
        <v>10</v>
      </c>
      <c r="BT70" s="63" t="s">
        <v>1277</v>
      </c>
      <c r="BU70" s="189">
        <f t="shared" si="312"/>
        <v>861</v>
      </c>
      <c r="BV70" s="189">
        <f t="shared" si="312"/>
        <v>1107</v>
      </c>
      <c r="BW70" s="64">
        <v>42651</v>
      </c>
      <c r="BX70" s="64">
        <v>42658</v>
      </c>
      <c r="BY70" s="63">
        <f t="shared" ref="BY70" si="320">IF(BX70="","",DAYS360(BW70,BX70))</f>
        <v>7</v>
      </c>
      <c r="BZ70" s="64">
        <v>42656</v>
      </c>
      <c r="CA70" s="64">
        <v>42657</v>
      </c>
      <c r="CB70" s="129">
        <f t="shared" ref="CB70" si="321">IF(CA70="","",DAYS360(BZ70,CA70))</f>
        <v>1</v>
      </c>
      <c r="CC70" s="63" t="s">
        <v>5008</v>
      </c>
      <c r="CD70" s="189">
        <f t="shared" si="313"/>
        <v>252</v>
      </c>
      <c r="CE70" s="189">
        <f t="shared" si="313"/>
        <v>324</v>
      </c>
      <c r="CF70" s="64">
        <v>42664</v>
      </c>
      <c r="CG70" s="64">
        <v>42669</v>
      </c>
      <c r="CH70" s="64">
        <v>42669</v>
      </c>
      <c r="CI70" s="64">
        <v>42678</v>
      </c>
      <c r="CJ70" s="64">
        <v>42679</v>
      </c>
      <c r="CK70" s="64">
        <v>42684</v>
      </c>
      <c r="CL70" s="64">
        <v>42679</v>
      </c>
      <c r="CM70" s="129">
        <f t="shared" ref="CM70" si="322">IF(CK70="","",DAYS360(CJ70,CK70))</f>
        <v>5</v>
      </c>
      <c r="CN70" s="129">
        <f t="shared" ref="CN70" si="323">IF(CL70="","",DAYS360(CJ70,CL70))</f>
        <v>0</v>
      </c>
      <c r="CO70" s="63">
        <v>1</v>
      </c>
      <c r="CP70" s="64">
        <v>42696</v>
      </c>
      <c r="CQ70" s="63" t="s">
        <v>1001</v>
      </c>
      <c r="CR70" s="189">
        <v>0</v>
      </c>
      <c r="CS70" s="64">
        <v>42705</v>
      </c>
      <c r="CT70" s="63">
        <f t="shared" ref="CT70" si="324">IF(CS70="","",DAYS360(I70,CS70))</f>
        <v>138</v>
      </c>
      <c r="CU70" s="63" t="s">
        <v>1001</v>
      </c>
      <c r="CV70" s="64">
        <v>42705</v>
      </c>
      <c r="CW70" s="63" t="s">
        <v>4278</v>
      </c>
      <c r="CX70" s="64">
        <v>42706</v>
      </c>
      <c r="CY70" s="63">
        <f t="shared" ref="CY70" si="325">IF(CX70="","",DAYS360(M70,CX70))</f>
        <v>1682</v>
      </c>
      <c r="CZ70" s="63">
        <f t="shared" ref="CZ70" si="326">IF(CX70="","",DAYS360(N70,CX70))</f>
        <v>320</v>
      </c>
      <c r="DA70" s="63">
        <f t="shared" ref="DA70" si="327">IF(CX70="","",DAYS360(O70,CX70))</f>
        <v>143</v>
      </c>
      <c r="DB70" s="64">
        <v>42706</v>
      </c>
      <c r="DC70" s="64">
        <v>42707</v>
      </c>
      <c r="DD70" s="64">
        <v>42706</v>
      </c>
      <c r="DE70" s="64">
        <v>42706</v>
      </c>
      <c r="DF70" s="64">
        <v>42706</v>
      </c>
      <c r="DG70" s="64">
        <v>42706</v>
      </c>
      <c r="DH70" s="196"/>
      <c r="DI70" s="64">
        <v>42706</v>
      </c>
      <c r="DJ70" s="33" t="s">
        <v>4668</v>
      </c>
      <c r="DK70" s="189">
        <f t="shared" ref="DK70" si="328">SUM(AM70+AQ70+AU70+BI70+BU70+CD70+CR70+1600)</f>
        <v>3294</v>
      </c>
      <c r="DL70" s="191">
        <f t="shared" ref="DL70" si="329">SUM(AM70+AQ70+AU70+BI70+BU70+CD70+CR70+1600)</f>
        <v>3294</v>
      </c>
    </row>
    <row r="71" spans="1:116" ht="28" customHeight="1">
      <c r="A71" s="63">
        <v>884</v>
      </c>
      <c r="B71" s="68" t="s">
        <v>4919</v>
      </c>
      <c r="C71" s="63" t="s">
        <v>4804</v>
      </c>
      <c r="D71" s="68" t="s">
        <v>5058</v>
      </c>
      <c r="E71" s="63" t="s">
        <v>636</v>
      </c>
      <c r="F71" s="63" t="s">
        <v>1001</v>
      </c>
      <c r="G71" s="68" t="s">
        <v>4047</v>
      </c>
      <c r="H71" s="63" t="s">
        <v>286</v>
      </c>
      <c r="I71" s="64">
        <v>42579</v>
      </c>
      <c r="J71" s="64">
        <v>42752</v>
      </c>
      <c r="K71" s="64">
        <v>42707</v>
      </c>
      <c r="L71" s="64">
        <v>42707</v>
      </c>
      <c r="M71" s="64">
        <v>40877</v>
      </c>
      <c r="N71" s="64">
        <v>42357</v>
      </c>
      <c r="O71" s="64">
        <v>42579</v>
      </c>
      <c r="P71" s="63" t="s">
        <v>3426</v>
      </c>
      <c r="Q71" s="63" t="s">
        <v>418</v>
      </c>
      <c r="R71" s="63" t="s">
        <v>1295</v>
      </c>
      <c r="S71" s="63" t="s">
        <v>4920</v>
      </c>
      <c r="T71" s="32" t="s">
        <v>4140</v>
      </c>
      <c r="U71" s="32" t="s">
        <v>4921</v>
      </c>
      <c r="V71" s="63">
        <v>128</v>
      </c>
      <c r="W71" s="108">
        <v>25530</v>
      </c>
      <c r="X71" s="108">
        <v>13672</v>
      </c>
      <c r="Y71" s="108">
        <v>7845</v>
      </c>
      <c r="Z71" s="63">
        <v>108</v>
      </c>
      <c r="AA71" s="63">
        <v>108</v>
      </c>
      <c r="AB71" s="63">
        <v>40</v>
      </c>
      <c r="AC71" s="63">
        <v>36</v>
      </c>
      <c r="AD71" s="63">
        <v>14</v>
      </c>
      <c r="AE71" s="63">
        <v>22</v>
      </c>
      <c r="AF71" s="63">
        <v>36</v>
      </c>
      <c r="AG71" s="63">
        <v>0</v>
      </c>
      <c r="AH71" s="63">
        <v>0</v>
      </c>
      <c r="AI71" s="63">
        <v>0</v>
      </c>
      <c r="AJ71" s="63">
        <v>0</v>
      </c>
      <c r="AK71" s="63">
        <v>0</v>
      </c>
      <c r="AL71" s="63">
        <v>0</v>
      </c>
      <c r="AM71" s="189">
        <f>17.5*(AL71)</f>
        <v>0</v>
      </c>
      <c r="AN71" s="63">
        <v>1</v>
      </c>
      <c r="AO71" s="63">
        <v>0</v>
      </c>
      <c r="AP71" s="63">
        <v>1</v>
      </c>
      <c r="AQ71" s="189">
        <f>17.5*(AP71)</f>
        <v>17.5</v>
      </c>
      <c r="AR71" s="63">
        <v>2</v>
      </c>
      <c r="AS71" s="63">
        <v>1</v>
      </c>
      <c r="AT71" s="63">
        <v>3</v>
      </c>
      <c r="AU71" s="189">
        <f>24*(AT71)</f>
        <v>72</v>
      </c>
      <c r="AV71" s="63">
        <v>1</v>
      </c>
      <c r="AW71" s="63" t="s">
        <v>1001</v>
      </c>
      <c r="AX71" s="63">
        <v>4</v>
      </c>
      <c r="AY71" s="63" t="s">
        <v>1001</v>
      </c>
      <c r="AZ71" s="63" t="s">
        <v>418</v>
      </c>
      <c r="BA71" s="63">
        <v>3</v>
      </c>
      <c r="BB71" s="64">
        <v>42580</v>
      </c>
      <c r="BC71" s="63">
        <f>IF(BB71="","",DAYS360(I71,BB71))</f>
        <v>1</v>
      </c>
      <c r="BD71" s="64">
        <v>42633</v>
      </c>
      <c r="BE71" s="64">
        <v>42664</v>
      </c>
      <c r="BF71" s="63">
        <f>IF(BE71="","",DAYS360(BD71,BE71))</f>
        <v>31</v>
      </c>
      <c r="BG71" s="63" t="s">
        <v>4278</v>
      </c>
      <c r="BH71" s="63">
        <v>74</v>
      </c>
      <c r="BI71" s="189">
        <f>6.5*(Z71)</f>
        <v>702</v>
      </c>
      <c r="BJ71" s="189">
        <f>6.5*(AA71)</f>
        <v>702</v>
      </c>
      <c r="BK71" s="64">
        <v>42630</v>
      </c>
      <c r="BL71" s="64">
        <v>42642</v>
      </c>
      <c r="BM71" s="63" t="s">
        <v>1277</v>
      </c>
      <c r="BN71" s="64">
        <v>42599</v>
      </c>
      <c r="BO71" s="64">
        <v>42608</v>
      </c>
      <c r="BP71" s="63" t="s">
        <v>1277</v>
      </c>
      <c r="BQ71" s="64">
        <v>42664</v>
      </c>
      <c r="BR71" s="64">
        <v>42671</v>
      </c>
      <c r="BS71" s="63">
        <f>IF(BR71="","",DAYS360(BQ71,BR71))</f>
        <v>7</v>
      </c>
      <c r="BT71" s="63" t="s">
        <v>1277</v>
      </c>
      <c r="BU71" s="189">
        <f>10.25*(Z71)</f>
        <v>1107</v>
      </c>
      <c r="BV71" s="189">
        <f>10.25*(AA71)</f>
        <v>1107</v>
      </c>
      <c r="BW71" s="64">
        <v>42671</v>
      </c>
      <c r="BX71" s="64">
        <v>42677</v>
      </c>
      <c r="BY71" s="63">
        <f>IF(BX71="","",DAYS360(BW71,BX71))</f>
        <v>5</v>
      </c>
      <c r="BZ71" s="64">
        <v>42671</v>
      </c>
      <c r="CA71" s="64">
        <v>42676</v>
      </c>
      <c r="CB71" s="129">
        <f>IF(CA71="","",DAYS360(BZ71,CA71))</f>
        <v>4</v>
      </c>
      <c r="CC71" s="63" t="s">
        <v>4441</v>
      </c>
      <c r="CD71" s="189">
        <f>3*(Z71)</f>
        <v>324</v>
      </c>
      <c r="CE71" s="189">
        <f>3*(AA71)</f>
        <v>324</v>
      </c>
      <c r="CF71" s="64">
        <v>42677</v>
      </c>
      <c r="CG71" s="64">
        <v>42685</v>
      </c>
      <c r="CH71" s="64">
        <v>42685</v>
      </c>
      <c r="CI71" s="64">
        <v>42678</v>
      </c>
      <c r="CJ71" s="64">
        <v>42678</v>
      </c>
      <c r="CK71" s="64">
        <v>42696</v>
      </c>
      <c r="CL71" s="64">
        <v>42696</v>
      </c>
      <c r="CM71" s="129">
        <f>IF(CK71="","",DAYS360(CJ71,CK71))</f>
        <v>18</v>
      </c>
      <c r="CN71" s="129">
        <f>IF(CL71="","",DAYS360(CJ71,CL71))</f>
        <v>18</v>
      </c>
      <c r="CO71" s="63">
        <v>8</v>
      </c>
      <c r="CP71" s="64">
        <v>42696</v>
      </c>
      <c r="CQ71" s="63" t="s">
        <v>1001</v>
      </c>
      <c r="CR71" s="189">
        <v>0</v>
      </c>
      <c r="CS71" s="64">
        <v>42706</v>
      </c>
      <c r="CT71" s="63">
        <f>IF(CS71="","",DAYS360(I71,CS71))</f>
        <v>124</v>
      </c>
      <c r="CU71" s="63" t="s">
        <v>1001</v>
      </c>
      <c r="CV71" s="64">
        <v>42706</v>
      </c>
      <c r="CW71" s="63" t="s">
        <v>4278</v>
      </c>
      <c r="CX71" s="64">
        <v>42707</v>
      </c>
      <c r="CY71" s="63">
        <f>IF(CX71="","",DAYS360(M71,CX71))</f>
        <v>1803</v>
      </c>
      <c r="CZ71" s="63">
        <f>IF(CX71="","",DAYS360(N71,CX71))</f>
        <v>344</v>
      </c>
      <c r="DA71" s="63">
        <f>IF(CX71="","",DAYS360(O71,CX71))</f>
        <v>125</v>
      </c>
      <c r="DB71" s="212">
        <v>42707</v>
      </c>
      <c r="DC71" s="212">
        <v>42707</v>
      </c>
      <c r="DD71" s="212">
        <v>42707</v>
      </c>
      <c r="DE71" s="212">
        <v>42707</v>
      </c>
      <c r="DF71" s="212">
        <v>42707</v>
      </c>
      <c r="DG71" s="212">
        <v>42707</v>
      </c>
      <c r="DH71" s="196"/>
      <c r="DI71" s="212">
        <v>42707</v>
      </c>
      <c r="DJ71" s="33" t="s">
        <v>4922</v>
      </c>
      <c r="DK71" s="189">
        <f>SUM(AM71+AQ71+AU71+BI71+BU71+CD71+CR71+1600)</f>
        <v>3822.5</v>
      </c>
      <c r="DL71" s="191">
        <f>SUM(AM71+AQ71+AU71+BI71+BU71+CD71+CR71+1600)</f>
        <v>3822.5</v>
      </c>
    </row>
    <row r="72" spans="1:116" ht="28" customHeight="1">
      <c r="A72" s="63">
        <v>787</v>
      </c>
      <c r="B72" s="68" t="s">
        <v>4377</v>
      </c>
      <c r="C72" s="63" t="s">
        <v>4378</v>
      </c>
      <c r="D72" s="68" t="s">
        <v>5069</v>
      </c>
      <c r="E72" s="63" t="s">
        <v>636</v>
      </c>
      <c r="F72" s="63" t="s">
        <v>1001</v>
      </c>
      <c r="G72" s="63" t="s">
        <v>4047</v>
      </c>
      <c r="H72" s="63" t="s">
        <v>286</v>
      </c>
      <c r="I72" s="64">
        <v>42150</v>
      </c>
      <c r="J72" s="64">
        <v>42325</v>
      </c>
      <c r="K72" s="64">
        <v>42710</v>
      </c>
      <c r="L72" s="64">
        <v>42711</v>
      </c>
      <c r="M72" s="64">
        <v>40056</v>
      </c>
      <c r="N72" s="64">
        <v>41990</v>
      </c>
      <c r="O72" s="64">
        <v>42143</v>
      </c>
      <c r="P72" s="63" t="s">
        <v>1001</v>
      </c>
      <c r="Q72" s="63" t="s">
        <v>418</v>
      </c>
      <c r="R72" s="32" t="s">
        <v>1760</v>
      </c>
      <c r="S72" s="32" t="s">
        <v>4379</v>
      </c>
      <c r="T72" s="32" t="s">
        <v>4380</v>
      </c>
      <c r="U72" s="32" t="s">
        <v>4381</v>
      </c>
      <c r="V72" s="63">
        <v>210</v>
      </c>
      <c r="W72" s="108">
        <v>50958</v>
      </c>
      <c r="X72" s="108">
        <v>41345</v>
      </c>
      <c r="Y72" s="108">
        <v>3438</v>
      </c>
      <c r="Z72" s="63">
        <v>172</v>
      </c>
      <c r="AA72" s="63">
        <v>172</v>
      </c>
      <c r="AB72" s="63">
        <v>94</v>
      </c>
      <c r="AC72" s="63">
        <v>42</v>
      </c>
      <c r="AD72" s="63">
        <v>34</v>
      </c>
      <c r="AE72" s="63">
        <v>14</v>
      </c>
      <c r="AF72" s="63">
        <v>48</v>
      </c>
      <c r="AG72" s="63">
        <v>0</v>
      </c>
      <c r="AH72" s="63">
        <v>0</v>
      </c>
      <c r="AI72" s="63">
        <v>0</v>
      </c>
      <c r="AJ72" s="63">
        <v>0</v>
      </c>
      <c r="AK72" s="63">
        <v>0</v>
      </c>
      <c r="AL72" s="63">
        <v>0</v>
      </c>
      <c r="AM72" s="189">
        <f t="shared" ref="AM72" si="330">15.5*(AL72)</f>
        <v>0</v>
      </c>
      <c r="AN72" s="63">
        <v>8</v>
      </c>
      <c r="AO72" s="63">
        <v>13</v>
      </c>
      <c r="AP72" s="63">
        <v>21</v>
      </c>
      <c r="AQ72" s="189">
        <f t="shared" ref="AQ72" si="331">17.5*(AP72)</f>
        <v>367.5</v>
      </c>
      <c r="AR72" s="63">
        <v>3</v>
      </c>
      <c r="AS72" s="63">
        <v>10</v>
      </c>
      <c r="AT72" s="63">
        <v>13</v>
      </c>
      <c r="AU72" s="189">
        <f t="shared" ref="AU72" si="332">24*(AT72)</f>
        <v>312</v>
      </c>
      <c r="AV72" s="63">
        <v>0</v>
      </c>
      <c r="AW72" s="63" t="s">
        <v>418</v>
      </c>
      <c r="AX72" s="63">
        <v>18</v>
      </c>
      <c r="AY72" s="63" t="s">
        <v>1001</v>
      </c>
      <c r="AZ72" s="63" t="s">
        <v>1001</v>
      </c>
      <c r="BA72" s="63">
        <v>0</v>
      </c>
      <c r="BB72" s="64">
        <v>42152</v>
      </c>
      <c r="BC72" s="129">
        <f t="shared" ref="BC72" si="333">IF(BB72="","",DAYS360(I72,BB72))</f>
        <v>2</v>
      </c>
      <c r="BD72" s="64">
        <v>42208</v>
      </c>
      <c r="BE72" s="64">
        <v>42220</v>
      </c>
      <c r="BF72" s="129">
        <f t="shared" ref="BF72" si="334">IF(BE72="","",DAYS360(BD72,BE72))</f>
        <v>11</v>
      </c>
      <c r="BG72" s="63" t="s">
        <v>2105</v>
      </c>
      <c r="BH72" s="63">
        <v>70</v>
      </c>
      <c r="BI72" s="189">
        <f t="shared" ref="BI72:BJ72" si="335">6.5*(Z72)</f>
        <v>1118</v>
      </c>
      <c r="BJ72" s="189">
        <f t="shared" si="335"/>
        <v>1118</v>
      </c>
      <c r="BK72" s="64">
        <v>42189</v>
      </c>
      <c r="BL72" s="64">
        <v>42201</v>
      </c>
      <c r="BM72" s="63" t="s">
        <v>1277</v>
      </c>
      <c r="BN72" s="64">
        <v>42175</v>
      </c>
      <c r="BO72" s="64">
        <v>42181</v>
      </c>
      <c r="BP72" s="63" t="s">
        <v>1277</v>
      </c>
      <c r="BQ72" s="64">
        <v>42221</v>
      </c>
      <c r="BR72" s="64">
        <v>42260</v>
      </c>
      <c r="BS72" s="129">
        <f t="shared" ref="BS72" si="336">IF(BR72="","",DAYS360(BQ72,BR72))</f>
        <v>38</v>
      </c>
      <c r="BT72" s="63" t="s">
        <v>1277</v>
      </c>
      <c r="BU72" s="189">
        <f t="shared" ref="BU72:BV72" si="337">10.25*(Z72)</f>
        <v>1763</v>
      </c>
      <c r="BV72" s="189">
        <f t="shared" si="337"/>
        <v>1763</v>
      </c>
      <c r="BW72" s="64">
        <v>42230</v>
      </c>
      <c r="BX72" s="64">
        <v>42237</v>
      </c>
      <c r="BY72" s="129">
        <f t="shared" ref="BY72" si="338">IF(BX72="","",DAYS360(BW72,BX72))</f>
        <v>7</v>
      </c>
      <c r="BZ72" s="64">
        <v>42237</v>
      </c>
      <c r="CA72" s="64">
        <v>42249</v>
      </c>
      <c r="CB72" s="129">
        <f t="shared" ref="CB72" si="339">IF(CA72="","",DAYS360(BZ72,CA72))</f>
        <v>11</v>
      </c>
      <c r="CC72" s="63" t="s">
        <v>3550</v>
      </c>
      <c r="CD72" s="189">
        <f t="shared" ref="CD72:CE72" si="340">3*(Z72)</f>
        <v>516</v>
      </c>
      <c r="CE72" s="189">
        <f t="shared" si="340"/>
        <v>516</v>
      </c>
      <c r="CF72" s="64">
        <v>42249</v>
      </c>
      <c r="CG72" s="64">
        <v>42250</v>
      </c>
      <c r="CH72" s="64">
        <v>42250</v>
      </c>
      <c r="CI72" s="64">
        <v>42264</v>
      </c>
      <c r="CJ72" s="64">
        <v>42264</v>
      </c>
      <c r="CK72" s="64">
        <v>42307</v>
      </c>
      <c r="CL72" s="64">
        <v>42264</v>
      </c>
      <c r="CM72" s="129">
        <f t="shared" ref="CM72" si="341">IF(CK72="","",DAYS360(CJ72,CK72))</f>
        <v>43</v>
      </c>
      <c r="CN72" s="129">
        <f t="shared" ref="CN72" si="342">IF(CL72="","",DAYS360(CJ72,CL72))</f>
        <v>0</v>
      </c>
      <c r="CO72" s="63">
        <v>1</v>
      </c>
      <c r="CP72" s="64">
        <v>42325</v>
      </c>
      <c r="CQ72" s="63" t="s">
        <v>1001</v>
      </c>
      <c r="CR72" s="189">
        <v>0</v>
      </c>
      <c r="CS72" s="64">
        <v>42705</v>
      </c>
      <c r="CT72" s="129">
        <f t="shared" ref="CT72" si="343">IF(CS72="","",DAYS360(I72,CS72))</f>
        <v>545</v>
      </c>
      <c r="CU72" s="63" t="s">
        <v>418</v>
      </c>
      <c r="CV72" s="64">
        <v>42710</v>
      </c>
      <c r="CW72" s="63" t="s">
        <v>431</v>
      </c>
      <c r="CX72" s="88">
        <v>42711</v>
      </c>
      <c r="CY72" s="129">
        <f t="shared" ref="CY72" si="344">IF(CX72="","",DAYS360(M72,CX72))</f>
        <v>2617</v>
      </c>
      <c r="CZ72" s="129">
        <f t="shared" ref="CZ72" si="345">IF(CX72="","",DAYS360(N72,CX72))</f>
        <v>710</v>
      </c>
      <c r="DA72" s="129">
        <f t="shared" ref="DA72" si="346">IF(CX72="","",DAYS360(O72,CX72))</f>
        <v>558</v>
      </c>
      <c r="DB72" s="64">
        <v>42711</v>
      </c>
      <c r="DC72" s="64">
        <v>42711</v>
      </c>
      <c r="DD72" s="64">
        <v>42711</v>
      </c>
      <c r="DE72" s="64">
        <v>42711</v>
      </c>
      <c r="DF72" s="64">
        <v>42711</v>
      </c>
      <c r="DG72" s="64">
        <v>42711</v>
      </c>
      <c r="DH72" s="196"/>
      <c r="DI72" s="64">
        <v>42711</v>
      </c>
      <c r="DJ72" s="33" t="s">
        <v>4382</v>
      </c>
      <c r="DK72" s="189">
        <f t="shared" ref="DK72" si="347">SUM(AM72+AQ72+AU72+BI72+BU72+CD72+CR72+1600)</f>
        <v>5676.5</v>
      </c>
      <c r="DL72" s="191">
        <f>SUM(AM72+AQ72+AU72+BJ72+BV72+CE72+CR72+1600)</f>
        <v>5676.5</v>
      </c>
    </row>
    <row r="73" spans="1:116" ht="28" customHeight="1">
      <c r="A73" s="68">
        <v>858</v>
      </c>
      <c r="B73" s="68" t="s">
        <v>4926</v>
      </c>
      <c r="C73" s="68" t="s">
        <v>4804</v>
      </c>
      <c r="D73" s="68" t="s">
        <v>5068</v>
      </c>
      <c r="E73" s="68" t="s">
        <v>636</v>
      </c>
      <c r="F73" s="68" t="s">
        <v>1001</v>
      </c>
      <c r="G73" s="68" t="s">
        <v>4047</v>
      </c>
      <c r="H73" s="68" t="s">
        <v>286</v>
      </c>
      <c r="I73" s="64">
        <v>42522</v>
      </c>
      <c r="J73" s="64">
        <v>42720</v>
      </c>
      <c r="K73" s="64">
        <v>42711</v>
      </c>
      <c r="L73" s="64">
        <v>42712</v>
      </c>
      <c r="M73" s="64">
        <v>40451</v>
      </c>
      <c r="N73" s="64">
        <v>42293</v>
      </c>
      <c r="O73" s="64">
        <v>42521</v>
      </c>
      <c r="P73" s="63" t="s">
        <v>1001</v>
      </c>
      <c r="Q73" s="63" t="s">
        <v>418</v>
      </c>
      <c r="R73" s="32" t="s">
        <v>4794</v>
      </c>
      <c r="S73" s="32" t="s">
        <v>4800</v>
      </c>
      <c r="T73" s="32" t="s">
        <v>5067</v>
      </c>
      <c r="U73" s="32" t="s">
        <v>4795</v>
      </c>
      <c r="V73" s="63">
        <v>198</v>
      </c>
      <c r="W73" s="63">
        <v>61610</v>
      </c>
      <c r="X73" s="63">
        <v>43629</v>
      </c>
      <c r="Y73" s="63">
        <v>8323</v>
      </c>
      <c r="Z73" s="63">
        <v>166</v>
      </c>
      <c r="AA73" s="63">
        <v>196</v>
      </c>
      <c r="AB73" s="63">
        <v>100</v>
      </c>
      <c r="AC73" s="63">
        <v>52</v>
      </c>
      <c r="AD73" s="63">
        <v>35</v>
      </c>
      <c r="AE73" s="63">
        <v>35</v>
      </c>
      <c r="AF73" s="63">
        <v>70</v>
      </c>
      <c r="AG73" s="63">
        <v>0</v>
      </c>
      <c r="AH73" s="63">
        <v>0</v>
      </c>
      <c r="AI73" s="63">
        <v>0</v>
      </c>
      <c r="AJ73" s="63">
        <v>0</v>
      </c>
      <c r="AK73" s="63">
        <v>0</v>
      </c>
      <c r="AL73" s="63">
        <v>0</v>
      </c>
      <c r="AM73" s="189">
        <f t="shared" ref="AM73" si="348">15.5*(AL73)</f>
        <v>0</v>
      </c>
      <c r="AN73" s="63">
        <v>2</v>
      </c>
      <c r="AO73" s="63">
        <v>2</v>
      </c>
      <c r="AP73" s="63">
        <v>4</v>
      </c>
      <c r="AQ73" s="189">
        <f t="shared" ref="AQ73" si="349">17.5*(AP73)</f>
        <v>70</v>
      </c>
      <c r="AR73" s="63">
        <v>17</v>
      </c>
      <c r="AS73" s="63">
        <v>6</v>
      </c>
      <c r="AT73" s="63">
        <v>23</v>
      </c>
      <c r="AU73" s="189">
        <f t="shared" ref="AU73" si="350">24*(AT73)</f>
        <v>552</v>
      </c>
      <c r="AV73" s="63">
        <v>1</v>
      </c>
      <c r="AW73" s="63" t="s">
        <v>1001</v>
      </c>
      <c r="AX73" s="63">
        <v>17</v>
      </c>
      <c r="AY73" s="63" t="s">
        <v>1001</v>
      </c>
      <c r="AZ73" s="63" t="s">
        <v>418</v>
      </c>
      <c r="BA73" s="63">
        <v>22</v>
      </c>
      <c r="BB73" s="64">
        <v>42525</v>
      </c>
      <c r="BC73" s="63">
        <f t="shared" ref="BC73" si="351">IF(BB73="","",DAYS360(I73,BB73))</f>
        <v>3</v>
      </c>
      <c r="BD73" s="64">
        <v>42545</v>
      </c>
      <c r="BE73" s="64">
        <v>42661</v>
      </c>
      <c r="BF73" s="63">
        <f t="shared" ref="BF73" si="352">IF(BE73="","",DAYS360(BD73,BE73))</f>
        <v>114</v>
      </c>
      <c r="BG73" s="63" t="s">
        <v>431</v>
      </c>
      <c r="BH73" s="63">
        <v>72</v>
      </c>
      <c r="BI73" s="189">
        <f t="shared" ref="BI73" si="353">6.5*(Z73)</f>
        <v>1079</v>
      </c>
      <c r="BJ73" s="189">
        <f t="shared" ref="BJ73" si="354">6.5*(AA73)</f>
        <v>1274</v>
      </c>
      <c r="BK73" s="64">
        <v>42532</v>
      </c>
      <c r="BL73" s="64">
        <v>42545</v>
      </c>
      <c r="BM73" s="63" t="s">
        <v>1277</v>
      </c>
      <c r="BN73" s="212">
        <v>42531</v>
      </c>
      <c r="BO73" s="212">
        <v>42538</v>
      </c>
      <c r="BP73" s="63" t="s">
        <v>1277</v>
      </c>
      <c r="BQ73" s="64">
        <v>42658</v>
      </c>
      <c r="BR73" s="212">
        <v>42665</v>
      </c>
      <c r="BS73" s="63">
        <f t="shared" ref="BS73" si="355">IF(BR73="","",DAYS360(BQ73,BR73))</f>
        <v>7</v>
      </c>
      <c r="BT73" s="63" t="s">
        <v>1277</v>
      </c>
      <c r="BU73" s="189">
        <f t="shared" ref="BU73:BV73" si="356">10.25*(Z73)</f>
        <v>1701.5</v>
      </c>
      <c r="BV73" s="189">
        <f t="shared" si="356"/>
        <v>2009</v>
      </c>
      <c r="BW73" s="212">
        <v>42670</v>
      </c>
      <c r="BX73" s="64">
        <v>42677</v>
      </c>
      <c r="BY73" s="63">
        <f t="shared" ref="BY73" si="357">IF(BX73="","",DAYS360(BW73,BX73))</f>
        <v>6</v>
      </c>
      <c r="BZ73" s="212">
        <v>42665</v>
      </c>
      <c r="CA73" s="212">
        <v>42669</v>
      </c>
      <c r="CB73" s="129">
        <f t="shared" ref="CB73" si="358">IF(CA73="","",DAYS360(BZ73,CA73))</f>
        <v>4</v>
      </c>
      <c r="CC73" s="63" t="s">
        <v>4146</v>
      </c>
      <c r="CD73" s="189">
        <f t="shared" ref="CD73:CE73" si="359">3*(Z73)</f>
        <v>498</v>
      </c>
      <c r="CE73" s="189">
        <f t="shared" si="359"/>
        <v>588</v>
      </c>
      <c r="CF73" s="64">
        <v>42677</v>
      </c>
      <c r="CG73" s="64">
        <v>42677</v>
      </c>
      <c r="CH73" s="64">
        <v>42677</v>
      </c>
      <c r="CI73" s="64">
        <v>42686</v>
      </c>
      <c r="CJ73" s="64">
        <v>42677</v>
      </c>
      <c r="CK73" s="64">
        <v>42677</v>
      </c>
      <c r="CL73" s="64">
        <v>42700</v>
      </c>
      <c r="CM73" s="129">
        <f t="shared" ref="CM73" si="360">IF(CK73="","",DAYS360(CJ73,CK73))</f>
        <v>0</v>
      </c>
      <c r="CN73" s="129">
        <f t="shared" ref="CN73" si="361">IF(CL73="","",DAYS360(CJ73,CL73))</f>
        <v>23</v>
      </c>
      <c r="CO73" s="63">
        <v>2</v>
      </c>
      <c r="CP73" s="64">
        <v>42700</v>
      </c>
      <c r="CQ73" s="63" t="s">
        <v>1001</v>
      </c>
      <c r="CR73" s="189">
        <v>0</v>
      </c>
      <c r="CS73" s="64">
        <v>42711</v>
      </c>
      <c r="CT73" s="63">
        <f t="shared" ref="CT73" si="362">IF(CS73="","",DAYS360(I73,CS73))</f>
        <v>186</v>
      </c>
      <c r="CU73" s="63" t="s">
        <v>418</v>
      </c>
      <c r="CV73" s="64">
        <v>42711</v>
      </c>
      <c r="CW73" s="63" t="s">
        <v>4278</v>
      </c>
      <c r="CX73" s="64">
        <v>42712</v>
      </c>
      <c r="CY73" s="63">
        <f t="shared" ref="CY73" si="363">IF(CX73="","",DAYS360(M73,CX73))</f>
        <v>2228</v>
      </c>
      <c r="CZ73" s="63">
        <f t="shared" ref="CZ73" si="364">IF(CX73="","",DAYS360(N73,CX73))</f>
        <v>412</v>
      </c>
      <c r="DA73" s="63">
        <f t="shared" ref="DA73" si="365">IF(CX73="","",DAYS360(O73,CX73))</f>
        <v>188</v>
      </c>
      <c r="DB73" s="64">
        <v>42712</v>
      </c>
      <c r="DC73" s="64">
        <v>42712</v>
      </c>
      <c r="DD73" s="64">
        <v>42712</v>
      </c>
      <c r="DE73" s="64">
        <v>42712</v>
      </c>
      <c r="DF73" s="64">
        <v>42712</v>
      </c>
      <c r="DG73" s="64">
        <v>42712</v>
      </c>
      <c r="DH73" s="196"/>
      <c r="DI73" s="64">
        <v>42712</v>
      </c>
      <c r="DJ73" s="33" t="s">
        <v>4796</v>
      </c>
      <c r="DK73" s="189">
        <f t="shared" ref="DK73" si="366">SUM(AM73+AQ73+AU73+BI73+BU73+CD73+CR73+1600)</f>
        <v>5500.5</v>
      </c>
      <c r="DL73" s="191">
        <f t="shared" ref="DL73" si="367">SUM(AM73+AQ73+AU73+BI73+BU73+CD73+CR73+1600)</f>
        <v>5500.5</v>
      </c>
    </row>
    <row r="74" spans="1:116" ht="28" customHeight="1">
      <c r="A74" s="63">
        <v>848</v>
      </c>
      <c r="B74" s="68" t="s">
        <v>4743</v>
      </c>
      <c r="C74" s="63" t="s">
        <v>1272</v>
      </c>
      <c r="D74" s="68" t="s">
        <v>5083</v>
      </c>
      <c r="E74" s="63" t="s">
        <v>636</v>
      </c>
      <c r="F74" s="68" t="s">
        <v>1001</v>
      </c>
      <c r="G74" s="68" t="s">
        <v>4047</v>
      </c>
      <c r="H74" s="63" t="s">
        <v>1269</v>
      </c>
      <c r="I74" s="64">
        <v>42453</v>
      </c>
      <c r="J74" s="64">
        <v>42720</v>
      </c>
      <c r="K74" s="64">
        <v>42720</v>
      </c>
      <c r="L74" s="64">
        <v>42721</v>
      </c>
      <c r="M74" s="64">
        <v>40877</v>
      </c>
      <c r="N74" s="64">
        <v>42091</v>
      </c>
      <c r="O74" s="64">
        <v>42447</v>
      </c>
      <c r="P74" s="63" t="s">
        <v>1001</v>
      </c>
      <c r="Q74" s="63" t="s">
        <v>418</v>
      </c>
      <c r="R74" s="32" t="s">
        <v>711</v>
      </c>
      <c r="S74" s="32" t="s">
        <v>4744</v>
      </c>
      <c r="T74" s="179" t="s">
        <v>4745</v>
      </c>
      <c r="U74" s="32" t="s">
        <v>4746</v>
      </c>
      <c r="V74" s="63">
        <v>250</v>
      </c>
      <c r="W74" s="108">
        <v>71458</v>
      </c>
      <c r="X74" s="108">
        <v>27714</v>
      </c>
      <c r="Y74" s="108">
        <v>28974</v>
      </c>
      <c r="Z74" s="63">
        <v>206</v>
      </c>
      <c r="AA74" s="63">
        <v>290</v>
      </c>
      <c r="AB74" s="63">
        <v>84</v>
      </c>
      <c r="AC74" s="63">
        <v>150</v>
      </c>
      <c r="AD74" s="63">
        <v>22</v>
      </c>
      <c r="AE74" s="63">
        <v>30</v>
      </c>
      <c r="AF74" s="63">
        <v>52</v>
      </c>
      <c r="AG74" s="63">
        <v>0</v>
      </c>
      <c r="AH74" s="63">
        <v>0</v>
      </c>
      <c r="AI74" s="63">
        <v>0</v>
      </c>
      <c r="AJ74" s="63">
        <v>0</v>
      </c>
      <c r="AK74" s="63">
        <v>0</v>
      </c>
      <c r="AL74" s="63">
        <v>0</v>
      </c>
      <c r="AM74" s="189">
        <f>15.5*(AL74)</f>
        <v>0</v>
      </c>
      <c r="AN74" s="63">
        <v>65</v>
      </c>
      <c r="AO74" s="63">
        <v>186</v>
      </c>
      <c r="AP74" s="63">
        <v>251</v>
      </c>
      <c r="AQ74" s="189">
        <f>17.5*(AP74)</f>
        <v>4392.5</v>
      </c>
      <c r="AR74" s="63">
        <v>0</v>
      </c>
      <c r="AS74" s="63">
        <v>0</v>
      </c>
      <c r="AT74" s="63">
        <v>0</v>
      </c>
      <c r="AU74" s="189">
        <f>24*(AT74)</f>
        <v>0</v>
      </c>
      <c r="AV74" s="63">
        <v>0</v>
      </c>
      <c r="AW74" s="63" t="s">
        <v>1001</v>
      </c>
      <c r="AX74" s="63">
        <v>20</v>
      </c>
      <c r="AY74" s="63" t="s">
        <v>1001</v>
      </c>
      <c r="AZ74" s="63" t="s">
        <v>418</v>
      </c>
      <c r="BA74" s="63">
        <v>1</v>
      </c>
      <c r="BB74" s="64">
        <v>42453</v>
      </c>
      <c r="BC74" s="63">
        <f>IF(BB74="","",DAYS360(I74,BB74))</f>
        <v>0</v>
      </c>
      <c r="BD74" s="64">
        <v>42515</v>
      </c>
      <c r="BE74" s="64">
        <v>42628</v>
      </c>
      <c r="BF74" s="63">
        <f>IF(BE74="","",DAYS360(BD74,BE74))</f>
        <v>110</v>
      </c>
      <c r="BG74" s="63" t="s">
        <v>431</v>
      </c>
      <c r="BH74" s="63">
        <v>36</v>
      </c>
      <c r="BI74" s="189">
        <f>6.5*(Z74)</f>
        <v>1339</v>
      </c>
      <c r="BJ74" s="189">
        <f>6.5*(AA74)</f>
        <v>1885</v>
      </c>
      <c r="BK74" s="64">
        <v>42489</v>
      </c>
      <c r="BL74" s="64">
        <v>42503</v>
      </c>
      <c r="BM74" s="63" t="s">
        <v>1277</v>
      </c>
      <c r="BN74" s="64">
        <v>42460</v>
      </c>
      <c r="BO74" s="64">
        <v>42467</v>
      </c>
      <c r="BP74" s="63" t="s">
        <v>1277</v>
      </c>
      <c r="BQ74" s="64">
        <v>42628</v>
      </c>
      <c r="BR74" s="64">
        <v>42650</v>
      </c>
      <c r="BS74" s="63">
        <f>IF(BR74="","",DAYS360(BQ74,BR74))</f>
        <v>22</v>
      </c>
      <c r="BT74" s="63" t="s">
        <v>1277</v>
      </c>
      <c r="BU74" s="189">
        <f>10.25*(Z74)</f>
        <v>2111.5</v>
      </c>
      <c r="BV74" s="189">
        <f>10.25*(AA74)</f>
        <v>2972.5</v>
      </c>
      <c r="BW74" s="64">
        <v>42651</v>
      </c>
      <c r="BX74" s="64">
        <v>42664</v>
      </c>
      <c r="BY74" s="63">
        <f>IF(BX74="","",DAYS360(BW74,BX74))</f>
        <v>13</v>
      </c>
      <c r="BZ74" s="64">
        <v>42661</v>
      </c>
      <c r="CA74" s="64">
        <v>42665</v>
      </c>
      <c r="CB74" s="129">
        <f>IF(CA74="","",DAYS360(BZ74,CA74))</f>
        <v>4</v>
      </c>
      <c r="CC74" s="63" t="s">
        <v>4986</v>
      </c>
      <c r="CD74" s="189">
        <f>3*(Z74)</f>
        <v>618</v>
      </c>
      <c r="CE74" s="189">
        <f>3*(AA74)</f>
        <v>870</v>
      </c>
      <c r="CF74" s="64">
        <v>42664</v>
      </c>
      <c r="CG74" s="64">
        <v>42670</v>
      </c>
      <c r="CH74" s="64">
        <v>42670</v>
      </c>
      <c r="CI74" s="64">
        <v>42682</v>
      </c>
      <c r="CJ74" s="64">
        <v>42692</v>
      </c>
      <c r="CK74" s="64">
        <v>42718</v>
      </c>
      <c r="CL74" s="64">
        <v>42703</v>
      </c>
      <c r="CM74" s="129">
        <f>IF(CK74="","",DAYS360(CJ74,CK74))</f>
        <v>26</v>
      </c>
      <c r="CN74" s="129">
        <f>IF(CL74="","",DAYS360(CJ74,CL74))</f>
        <v>11</v>
      </c>
      <c r="CO74" s="63">
        <v>2</v>
      </c>
      <c r="CP74" s="64">
        <v>42712</v>
      </c>
      <c r="CQ74" s="63" t="s">
        <v>1001</v>
      </c>
      <c r="CR74" s="189">
        <v>0</v>
      </c>
      <c r="CS74" s="64">
        <v>42718</v>
      </c>
      <c r="CT74" s="63">
        <f>IF(CS74="","",DAYS360(I74,CS74))</f>
        <v>260</v>
      </c>
      <c r="CU74" s="63" t="s">
        <v>418</v>
      </c>
      <c r="CV74" s="64">
        <v>42720</v>
      </c>
      <c r="CW74" s="63" t="s">
        <v>5084</v>
      </c>
      <c r="CX74" s="64">
        <v>42721</v>
      </c>
      <c r="CY74" s="63">
        <f>IF(CX74="","",DAYS360(M74,CX74))</f>
        <v>1817</v>
      </c>
      <c r="CZ74" s="63">
        <f>IF(CX74="","",DAYS360(N74,CX74))</f>
        <v>619</v>
      </c>
      <c r="DA74" s="63">
        <f>IF(CX74="","",DAYS360(O74,CX74))</f>
        <v>269</v>
      </c>
      <c r="DB74" s="64">
        <v>42721</v>
      </c>
      <c r="DC74" s="64">
        <v>42721</v>
      </c>
      <c r="DD74" s="64">
        <v>42721</v>
      </c>
      <c r="DE74" s="64">
        <v>42721</v>
      </c>
      <c r="DF74" s="64">
        <v>42721</v>
      </c>
      <c r="DG74" s="64">
        <v>42721</v>
      </c>
      <c r="DH74" s="64">
        <v>42721</v>
      </c>
      <c r="DI74" s="64">
        <v>42721</v>
      </c>
      <c r="DJ74" s="33" t="s">
        <v>4811</v>
      </c>
      <c r="DK74" s="189">
        <f>SUM(AM74+AQ74+AU74+BI74+BU74+CD74+CR74+1600)</f>
        <v>10061</v>
      </c>
      <c r="DL74" s="191">
        <f>SUM(AM74+AQ74+AU74+BJ74+BV74+CE74+CR74+1600)</f>
        <v>11720</v>
      </c>
    </row>
    <row r="79" spans="1:116" s="184" customFormat="1" ht="35" customHeight="1">
      <c r="G79" s="63"/>
      <c r="J79" s="63"/>
      <c r="M79" s="183"/>
      <c r="N79" s="183"/>
      <c r="O79" s="183"/>
      <c r="AM79" s="189"/>
      <c r="AQ79" s="189"/>
      <c r="AU79" s="189"/>
      <c r="BB79" s="183"/>
      <c r="BI79" s="189"/>
      <c r="BJ79" s="189"/>
      <c r="BN79" s="63"/>
      <c r="BO79" s="63"/>
      <c r="BP79" s="63"/>
      <c r="BU79" s="189"/>
      <c r="BV79" s="189"/>
      <c r="CD79" s="189"/>
      <c r="CE79" s="189"/>
      <c r="CG79" s="183"/>
      <c r="CL79" s="183"/>
      <c r="CM79" s="183"/>
      <c r="CQ79" s="63"/>
      <c r="CR79" s="189"/>
      <c r="CS79" s="183"/>
      <c r="DC79" s="183"/>
      <c r="DD79" s="183"/>
      <c r="DE79" s="183"/>
      <c r="DF79" s="183"/>
      <c r="DG79" s="183"/>
      <c r="DH79" s="183"/>
      <c r="DI79" s="183"/>
      <c r="DK79" s="63"/>
      <c r="DL79" s="110"/>
    </row>
  </sheetData>
  <mergeCells count="4">
    <mergeCell ref="A1:B1"/>
    <mergeCell ref="C1:D1"/>
    <mergeCell ref="W1:Y1"/>
    <mergeCell ref="Z1:AC1"/>
  </mergeCells>
  <phoneticPr fontId="2" type="noConversion"/>
  <conditionalFormatting sqref="CV75:CW65095 CX75:DJ65096 A75:F65096 H75:I65096 K75:AL65096 AN75:AP65096 AR75:AT65096 AV75:BH65096 BK75:BM65096 BW75:CC65096 CF75:CP65096 CS75:CU65096 DM75:JS65096 G75:G65287 J75:J65288 BU75:BV65288 AM75:AM65288 AQ75:AQ65288 AU75:AU65288 BI75:BJ65288 CD75:CE65288 CQ75:CR65288 DK75:DL65288 BQ75:BT65096 BN75:BP65291">
    <cfRule type="expression" dxfId="22138" priority="5790" stopIfTrue="1">
      <formula>MOD(ROW(),2)</formula>
    </cfRule>
  </conditionalFormatting>
  <conditionalFormatting sqref="R3">
    <cfRule type="expression" dxfId="22137" priority="2494" stopIfTrue="1">
      <formula>MOD(ROW(),2)</formula>
    </cfRule>
  </conditionalFormatting>
  <conditionalFormatting sqref="S3">
    <cfRule type="expression" dxfId="22136" priority="2493" stopIfTrue="1">
      <formula>MOD(ROW(),2)</formula>
    </cfRule>
  </conditionalFormatting>
  <conditionalFormatting sqref="BU3">
    <cfRule type="expression" dxfId="22135" priority="2492" stopIfTrue="1">
      <formula>MOD(ROW(),2)</formula>
    </cfRule>
  </conditionalFormatting>
  <conditionalFormatting sqref="T3 A3:I3 M3:Q3 CE3 BF3 BI3:BJ3 BY3 CY3:DA3 BS3 CB3 CT3 CM3:CN3 DK3:JS3 V3:BB3">
    <cfRule type="expression" dxfId="22134" priority="2499" stopIfTrue="1">
      <formula>MOD(ROW(),2)</formula>
    </cfRule>
  </conditionalFormatting>
  <conditionalFormatting sqref="BC3">
    <cfRule type="expression" dxfId="22133" priority="2498" stopIfTrue="1">
      <formula>MOD(ROW(),2)</formula>
    </cfRule>
  </conditionalFormatting>
  <conditionalFormatting sqref="U3">
    <cfRule type="expression" dxfId="22132" priority="2497" stopIfTrue="1">
      <formula>MOD(ROW(),2)</formula>
    </cfRule>
  </conditionalFormatting>
  <conditionalFormatting sqref="U3">
    <cfRule type="expression" dxfId="22131" priority="2496" stopIfTrue="1">
      <formula>MOD(ROW(),2)</formula>
    </cfRule>
  </conditionalFormatting>
  <conditionalFormatting sqref="R3:S3">
    <cfRule type="expression" dxfId="22130" priority="2495" stopIfTrue="1">
      <formula>MOD(ROW(),2)</formula>
    </cfRule>
  </conditionalFormatting>
  <conditionalFormatting sqref="BV3">
    <cfRule type="expression" dxfId="22129" priority="2491" stopIfTrue="1">
      <formula>MOD(ROW(),2)</formula>
    </cfRule>
  </conditionalFormatting>
  <conditionalFormatting sqref="BD3">
    <cfRule type="expression" dxfId="22128" priority="2490" stopIfTrue="1">
      <formula>MOD(ROW(),2)</formula>
    </cfRule>
  </conditionalFormatting>
  <conditionalFormatting sqref="BM3 CO3 CC3 BG3:BH3 DC3:DE3">
    <cfRule type="expression" dxfId="22127" priority="2489" stopIfTrue="1">
      <formula>MOD(ROW(),2)</formula>
    </cfRule>
  </conditionalFormatting>
  <conditionalFormatting sqref="BE3">
    <cfRule type="expression" dxfId="22126" priority="2487" stopIfTrue="1">
      <formula>MOD(ROW(),2)</formula>
    </cfRule>
  </conditionalFormatting>
  <conditionalFormatting sqref="CQ3:CR3">
    <cfRule type="expression" dxfId="22125" priority="2488" stopIfTrue="1">
      <formula>MOD(ROW(),2)</formula>
    </cfRule>
  </conditionalFormatting>
  <conditionalFormatting sqref="BL3">
    <cfRule type="expression" dxfId="22124" priority="2486" stopIfTrue="1">
      <formula>MOD(ROW(),2)</formula>
    </cfRule>
  </conditionalFormatting>
  <conditionalFormatting sqref="BP3">
    <cfRule type="expression" dxfId="22123" priority="2485" stopIfTrue="1">
      <formula>MOD(ROW(),2)</formula>
    </cfRule>
  </conditionalFormatting>
  <conditionalFormatting sqref="BR3">
    <cfRule type="expression" dxfId="22122" priority="2484" stopIfTrue="1">
      <formula>MOD(ROW(),2)</formula>
    </cfRule>
  </conditionalFormatting>
  <conditionalFormatting sqref="BT3">
    <cfRule type="expression" dxfId="22121" priority="2483" stopIfTrue="1">
      <formula>MOD(ROW(),2)</formula>
    </cfRule>
  </conditionalFormatting>
  <conditionalFormatting sqref="BX3">
    <cfRule type="expression" dxfId="22120" priority="2482" stopIfTrue="1">
      <formula>MOD(ROW(),2)</formula>
    </cfRule>
  </conditionalFormatting>
  <conditionalFormatting sqref="CD3">
    <cfRule type="expression" dxfId="22119" priority="2481" stopIfTrue="1">
      <formula>MOD(ROW(),2)</formula>
    </cfRule>
  </conditionalFormatting>
  <conditionalFormatting sqref="CI3">
    <cfRule type="expression" dxfId="22118" priority="2480" stopIfTrue="1">
      <formula>MOD(ROW(),2)</formula>
    </cfRule>
  </conditionalFormatting>
  <conditionalFormatting sqref="CU3 CW3:CX3">
    <cfRule type="expression" dxfId="22117" priority="2479" stopIfTrue="1">
      <formula>MOD(ROW(),2)</formula>
    </cfRule>
  </conditionalFormatting>
  <conditionalFormatting sqref="CK3">
    <cfRule type="expression" dxfId="22116" priority="2478" stopIfTrue="1">
      <formula>MOD(ROW(),2)</formula>
    </cfRule>
  </conditionalFormatting>
  <conditionalFormatting sqref="BO3">
    <cfRule type="expression" dxfId="22115" priority="2477" stopIfTrue="1">
      <formula>MOD(ROW(),2)</formula>
    </cfRule>
  </conditionalFormatting>
  <conditionalFormatting sqref="DJ3">
    <cfRule type="expression" dxfId="22114" priority="2476" stopIfTrue="1">
      <formula>MOD(ROW(),2)</formula>
    </cfRule>
  </conditionalFormatting>
  <conditionalFormatting sqref="BK3">
    <cfRule type="expression" dxfId="22113" priority="2475" stopIfTrue="1">
      <formula>MOD(ROW(),2)</formula>
    </cfRule>
  </conditionalFormatting>
  <conditionalFormatting sqref="BN3">
    <cfRule type="expression" dxfId="22112" priority="2474" stopIfTrue="1">
      <formula>MOD(ROW(),2)</formula>
    </cfRule>
  </conditionalFormatting>
  <conditionalFormatting sqref="BQ3">
    <cfRule type="expression" dxfId="22111" priority="2473" stopIfTrue="1">
      <formula>MOD(ROW(),2)</formula>
    </cfRule>
  </conditionalFormatting>
  <conditionalFormatting sqref="BZ3">
    <cfRule type="expression" dxfId="22110" priority="2472" stopIfTrue="1">
      <formula>MOD(ROW(),2)</formula>
    </cfRule>
  </conditionalFormatting>
  <conditionalFormatting sqref="CA3">
    <cfRule type="expression" dxfId="22109" priority="2471" stopIfTrue="1">
      <formula>MOD(ROW(),2)</formula>
    </cfRule>
  </conditionalFormatting>
  <conditionalFormatting sqref="BW3">
    <cfRule type="expression" dxfId="22108" priority="2470" stopIfTrue="1">
      <formula>MOD(ROW(),2)</formula>
    </cfRule>
  </conditionalFormatting>
  <conditionalFormatting sqref="CF3">
    <cfRule type="expression" dxfId="22107" priority="2469" stopIfTrue="1">
      <formula>MOD(ROW(),2)</formula>
    </cfRule>
  </conditionalFormatting>
  <conditionalFormatting sqref="CH3">
    <cfRule type="expression" dxfId="22106" priority="2468" stopIfTrue="1">
      <formula>MOD(ROW(),2)</formula>
    </cfRule>
  </conditionalFormatting>
  <conditionalFormatting sqref="CJ3">
    <cfRule type="expression" dxfId="22105" priority="2467" stopIfTrue="1">
      <formula>MOD(ROW(),2)</formula>
    </cfRule>
  </conditionalFormatting>
  <conditionalFormatting sqref="CL3">
    <cfRule type="expression" dxfId="22104" priority="2466" stopIfTrue="1">
      <formula>MOD(ROW(),2)</formula>
    </cfRule>
  </conditionalFormatting>
  <conditionalFormatting sqref="CP3">
    <cfRule type="expression" dxfId="22103" priority="2465" stopIfTrue="1">
      <formula>MOD(ROW(),2)</formula>
    </cfRule>
  </conditionalFormatting>
  <conditionalFormatting sqref="CS3">
    <cfRule type="expression" dxfId="22102" priority="2463" stopIfTrue="1">
      <formula>MOD(ROW(),2)</formula>
    </cfRule>
  </conditionalFormatting>
  <conditionalFormatting sqref="CV3">
    <cfRule type="expression" dxfId="22101" priority="2461" stopIfTrue="1">
      <formula>MOD(ROW(),2)</formula>
    </cfRule>
  </conditionalFormatting>
  <conditionalFormatting sqref="A5:E5 BB5:BC5 M5:Q5 BF5 BU5:BV5 BY5 CY5:DA5 BS5 CB5 CT5 CM5:CN5 G5:I5 V5:AY5 DK5:JS5 BI5:BJ5 CE5 CY7:DA8">
    <cfRule type="expression" dxfId="22100" priority="2435" stopIfTrue="1">
      <formula>MOD(ROW(),2)</formula>
    </cfRule>
  </conditionalFormatting>
  <conditionalFormatting sqref="CD5">
    <cfRule type="expression" dxfId="22099" priority="2434" stopIfTrue="1">
      <formula>MOD(ROW(),2)</formula>
    </cfRule>
  </conditionalFormatting>
  <conditionalFormatting sqref="DI3">
    <cfRule type="expression" dxfId="22098" priority="2457" stopIfTrue="1">
      <formula>MOD(ROW(),2)</formula>
    </cfRule>
  </conditionalFormatting>
  <conditionalFormatting sqref="J3">
    <cfRule type="expression" dxfId="22097" priority="2456" stopIfTrue="1">
      <formula>MOD(ROW(),2)</formula>
    </cfRule>
  </conditionalFormatting>
  <conditionalFormatting sqref="CG3">
    <cfRule type="expression" dxfId="22096" priority="2464" stopIfTrue="1">
      <formula>MOD(ROW(),2)</formula>
    </cfRule>
  </conditionalFormatting>
  <conditionalFormatting sqref="DB3">
    <cfRule type="expression" dxfId="22095" priority="2460" stopIfTrue="1">
      <formula>MOD(ROW(),2)</formula>
    </cfRule>
  </conditionalFormatting>
  <conditionalFormatting sqref="DF3">
    <cfRule type="expression" dxfId="22094" priority="2459" stopIfTrue="1">
      <formula>MOD(ROW(),2)</formula>
    </cfRule>
  </conditionalFormatting>
  <conditionalFormatting sqref="L3">
    <cfRule type="expression" dxfId="22093" priority="2455" stopIfTrue="1">
      <formula>MOD(ROW(),2)</formula>
    </cfRule>
  </conditionalFormatting>
  <conditionalFormatting sqref="K3">
    <cfRule type="expression" dxfId="22092" priority="2454" stopIfTrue="1">
      <formula>MOD(ROW(),2)</formula>
    </cfRule>
  </conditionalFormatting>
  <conditionalFormatting sqref="DG3">
    <cfRule type="expression" dxfId="22091" priority="2453" stopIfTrue="1">
      <formula>MOD(ROW(),2)</formula>
    </cfRule>
  </conditionalFormatting>
  <conditionalFormatting sqref="S4:V4 K4:Q4 A4:D4 Z4:BM4 F4:I4 BQ4:CT4 CV4:CW4 CY4:DA4 DG4:JS4 D6">
    <cfRule type="expression" dxfId="22090" priority="2452" stopIfTrue="1">
      <formula>MOD(ROW(),2)</formula>
    </cfRule>
  </conditionalFormatting>
  <conditionalFormatting sqref="Y4">
    <cfRule type="expression" dxfId="22089" priority="2451" stopIfTrue="1">
      <formula>MOD(ROW(),2)</formula>
    </cfRule>
  </conditionalFormatting>
  <conditionalFormatting sqref="W4:X4">
    <cfRule type="expression" dxfId="22088" priority="2450" stopIfTrue="1">
      <formula>MOD(ROW(),2)</formula>
    </cfRule>
  </conditionalFormatting>
  <conditionalFormatting sqref="R4">
    <cfRule type="expression" dxfId="22087" priority="2449" stopIfTrue="1">
      <formula>MOD(ROW(),2)</formula>
    </cfRule>
  </conditionalFormatting>
  <conditionalFormatting sqref="J4">
    <cfRule type="expression" dxfId="22086" priority="2448" stopIfTrue="1">
      <formula>MOD(ROW(),2)</formula>
    </cfRule>
  </conditionalFormatting>
  <conditionalFormatting sqref="CU4">
    <cfRule type="expression" dxfId="22085" priority="2447" stopIfTrue="1">
      <formula>MOD(ROW(),2)</formula>
    </cfRule>
  </conditionalFormatting>
  <conditionalFormatting sqref="BN4">
    <cfRule type="expression" dxfId="22084" priority="2446" stopIfTrue="1">
      <formula>MOD(ROW(),2)</formula>
    </cfRule>
  </conditionalFormatting>
  <conditionalFormatting sqref="BO4">
    <cfRule type="expression" dxfId="22083" priority="2445" stopIfTrue="1">
      <formula>MOD(ROW(),2)</formula>
    </cfRule>
  </conditionalFormatting>
  <conditionalFormatting sqref="BP4">
    <cfRule type="expression" dxfId="22082" priority="2444" stopIfTrue="1">
      <formula>MOD(ROW(),2)</formula>
    </cfRule>
  </conditionalFormatting>
  <conditionalFormatting sqref="E4">
    <cfRule type="expression" dxfId="22081" priority="2443" stopIfTrue="1">
      <formula>MOD(ROW(),2)</formula>
    </cfRule>
  </conditionalFormatting>
  <conditionalFormatting sqref="CX4">
    <cfRule type="expression" dxfId="22080" priority="2442" stopIfTrue="1">
      <formula>MOD(ROW(),2)</formula>
    </cfRule>
  </conditionalFormatting>
  <conditionalFormatting sqref="DB4">
    <cfRule type="expression" dxfId="22079" priority="2441" stopIfTrue="1">
      <formula>MOD(ROW(),2)</formula>
    </cfRule>
  </conditionalFormatting>
  <conditionalFormatting sqref="DF4">
    <cfRule type="expression" dxfId="22078" priority="2436" stopIfTrue="1">
      <formula>MOD(ROW(),2)</formula>
    </cfRule>
  </conditionalFormatting>
  <conditionalFormatting sqref="R5:S5 U5">
    <cfRule type="expression" dxfId="22077" priority="2432" stopIfTrue="1">
      <formula>MOD(ROW(),2)</formula>
    </cfRule>
  </conditionalFormatting>
  <conditionalFormatting sqref="R5">
    <cfRule type="expression" dxfId="22076" priority="2431" stopIfTrue="1">
      <formula>MOD(ROW(),2)</formula>
    </cfRule>
  </conditionalFormatting>
  <conditionalFormatting sqref="S5">
    <cfRule type="expression" dxfId="22075" priority="2430" stopIfTrue="1">
      <formula>MOD(ROW(),2)</formula>
    </cfRule>
  </conditionalFormatting>
  <conditionalFormatting sqref="U5">
    <cfRule type="expression" dxfId="22074" priority="2429" stopIfTrue="1">
      <formula>MOD(ROW(),2)</formula>
    </cfRule>
  </conditionalFormatting>
  <conditionalFormatting sqref="AZ5:BA5">
    <cfRule type="expression" dxfId="22073" priority="2428" stopIfTrue="1">
      <formula>MOD(ROW(),2)</formula>
    </cfRule>
  </conditionalFormatting>
  <conditionalFormatting sqref="BD5">
    <cfRule type="expression" dxfId="22072" priority="2427" stopIfTrue="1">
      <formula>MOD(ROW(),2)</formula>
    </cfRule>
  </conditionalFormatting>
  <conditionalFormatting sqref="BM5 CO5 CC5 BG5:BH5">
    <cfRule type="expression" dxfId="22071" priority="2426" stopIfTrue="1">
      <formula>MOD(ROW(),2)</formula>
    </cfRule>
  </conditionalFormatting>
  <conditionalFormatting sqref="CQ5:CR5">
    <cfRule type="expression" dxfId="22070" priority="2425" stopIfTrue="1">
      <formula>MOD(ROW(),2)</formula>
    </cfRule>
  </conditionalFormatting>
  <conditionalFormatting sqref="BE5">
    <cfRule type="expression" dxfId="22069" priority="2424" stopIfTrue="1">
      <formula>MOD(ROW(),2)</formula>
    </cfRule>
  </conditionalFormatting>
  <conditionalFormatting sqref="BN5">
    <cfRule type="expression" dxfId="22068" priority="2423" stopIfTrue="1">
      <formula>MOD(ROW(),2)</formula>
    </cfRule>
  </conditionalFormatting>
  <conditionalFormatting sqref="BL5">
    <cfRule type="expression" dxfId="22067" priority="2422" stopIfTrue="1">
      <formula>MOD(ROW(),2)</formula>
    </cfRule>
  </conditionalFormatting>
  <conditionalFormatting sqref="BP5">
    <cfRule type="expression" dxfId="22066" priority="2421" stopIfTrue="1">
      <formula>MOD(ROW(),2)</formula>
    </cfRule>
  </conditionalFormatting>
  <conditionalFormatting sqref="BQ5">
    <cfRule type="expression" dxfId="22065" priority="2420" stopIfTrue="1">
      <formula>MOD(ROW(),2)</formula>
    </cfRule>
  </conditionalFormatting>
  <conditionalFormatting sqref="BR5">
    <cfRule type="expression" dxfId="22064" priority="2419" stopIfTrue="1">
      <formula>MOD(ROW(),2)</formula>
    </cfRule>
  </conditionalFormatting>
  <conditionalFormatting sqref="BT5">
    <cfRule type="expression" dxfId="22063" priority="2418" stopIfTrue="1">
      <formula>MOD(ROW(),2)</formula>
    </cfRule>
  </conditionalFormatting>
  <conditionalFormatting sqref="BX5">
    <cfRule type="expression" dxfId="22062" priority="2417" stopIfTrue="1">
      <formula>MOD(ROW(),2)</formula>
    </cfRule>
  </conditionalFormatting>
  <conditionalFormatting sqref="CK5">
    <cfRule type="expression" dxfId="22061" priority="2415" stopIfTrue="1">
      <formula>MOD(ROW(),2)</formula>
    </cfRule>
  </conditionalFormatting>
  <conditionalFormatting sqref="CI5">
    <cfRule type="expression" dxfId="22060" priority="2416" stopIfTrue="1">
      <formula>MOD(ROW(),2)</formula>
    </cfRule>
  </conditionalFormatting>
  <conditionalFormatting sqref="CU5 CW5">
    <cfRule type="expression" dxfId="22059" priority="2414" stopIfTrue="1">
      <formula>MOD(ROW(),2)</formula>
    </cfRule>
  </conditionalFormatting>
  <conditionalFormatting sqref="BK5">
    <cfRule type="expression" dxfId="22058" priority="2413" stopIfTrue="1">
      <formula>MOD(ROW(),2)</formula>
    </cfRule>
  </conditionalFormatting>
  <conditionalFormatting sqref="BO5">
    <cfRule type="expression" dxfId="22057" priority="2412" stopIfTrue="1">
      <formula>MOD(ROW(),2)</formula>
    </cfRule>
  </conditionalFormatting>
  <conditionalFormatting sqref="CG5">
    <cfRule type="expression" dxfId="22056" priority="2411" stopIfTrue="1">
      <formula>MOD(ROW(),2)</formula>
    </cfRule>
  </conditionalFormatting>
  <conditionalFormatting sqref="CJ5">
    <cfRule type="expression" dxfId="22055" priority="2410" stopIfTrue="1">
      <formula>MOD(ROW(),2)</formula>
    </cfRule>
  </conditionalFormatting>
  <conditionalFormatting sqref="CP5">
    <cfRule type="expression" dxfId="22054" priority="2409" stopIfTrue="1">
      <formula>MOD(ROW(),2)</formula>
    </cfRule>
  </conditionalFormatting>
  <conditionalFormatting sqref="DJ5">
    <cfRule type="expression" dxfId="22053" priority="2408" stopIfTrue="1">
      <formula>MOD(ROW(),2)</formula>
    </cfRule>
  </conditionalFormatting>
  <conditionalFormatting sqref="T5">
    <cfRule type="expression" dxfId="22052" priority="2407" stopIfTrue="1">
      <formula>MOD(ROW(),2)</formula>
    </cfRule>
  </conditionalFormatting>
  <conditionalFormatting sqref="T5">
    <cfRule type="expression" dxfId="22051" priority="2406" stopIfTrue="1">
      <formula>MOD(ROW(),2)</formula>
    </cfRule>
  </conditionalFormatting>
  <conditionalFormatting sqref="BZ5">
    <cfRule type="expression" dxfId="22050" priority="2405" stopIfTrue="1">
      <formula>MOD(ROW(),2)</formula>
    </cfRule>
  </conditionalFormatting>
  <conditionalFormatting sqref="CA5">
    <cfRule type="expression" dxfId="22049" priority="2404" stopIfTrue="1">
      <formula>MOD(ROW(),2)</formula>
    </cfRule>
  </conditionalFormatting>
  <conditionalFormatting sqref="F5">
    <cfRule type="expression" dxfId="22048" priority="2403" stopIfTrue="1">
      <formula>MOD(ROW(),2)</formula>
    </cfRule>
  </conditionalFormatting>
  <conditionalFormatting sqref="BW5">
    <cfRule type="expression" dxfId="22047" priority="2402" stopIfTrue="1">
      <formula>MOD(ROW(),2)</formula>
    </cfRule>
  </conditionalFormatting>
  <conditionalFormatting sqref="CF5">
    <cfRule type="expression" dxfId="22046" priority="2401" stopIfTrue="1">
      <formula>MOD(ROW(),2)</formula>
    </cfRule>
  </conditionalFormatting>
  <conditionalFormatting sqref="CL5">
    <cfRule type="expression" dxfId="22045" priority="2400" stopIfTrue="1">
      <formula>MOD(ROW(),2)</formula>
    </cfRule>
  </conditionalFormatting>
  <conditionalFormatting sqref="J5">
    <cfRule type="expression" dxfId="22044" priority="2399" stopIfTrue="1">
      <formula>MOD(ROW(),2)</formula>
    </cfRule>
  </conditionalFormatting>
  <conditionalFormatting sqref="CS5">
    <cfRule type="expression" dxfId="22043" priority="2397" stopIfTrue="1">
      <formula>MOD(ROW(),2)</formula>
    </cfRule>
  </conditionalFormatting>
  <conditionalFormatting sqref="CH5">
    <cfRule type="expression" dxfId="22042" priority="2395" stopIfTrue="1">
      <formula>MOD(ROW(),2)</formula>
    </cfRule>
  </conditionalFormatting>
  <conditionalFormatting sqref="K5">
    <cfRule type="expression" dxfId="22041" priority="2392" stopIfTrue="1">
      <formula>MOD(ROW(),2)</formula>
    </cfRule>
  </conditionalFormatting>
  <conditionalFormatting sqref="L5">
    <cfRule type="expression" dxfId="22040" priority="2391" stopIfTrue="1">
      <formula>MOD(ROW(),2)</formula>
    </cfRule>
  </conditionalFormatting>
  <conditionalFormatting sqref="CV5">
    <cfRule type="expression" dxfId="22039" priority="2390" stopIfTrue="1">
      <formula>MOD(ROW(),2)</formula>
    </cfRule>
  </conditionalFormatting>
  <conditionalFormatting sqref="CX5">
    <cfRule type="expression" dxfId="22038" priority="2389" stopIfTrue="1">
      <formula>MOD(ROW(),2)</formula>
    </cfRule>
  </conditionalFormatting>
  <conditionalFormatting sqref="DF5">
    <cfRule type="expression" dxfId="22037" priority="2384" stopIfTrue="1">
      <formula>MOD(ROW(),2)</formula>
    </cfRule>
  </conditionalFormatting>
  <conditionalFormatting sqref="DG5">
    <cfRule type="expression" dxfId="22036" priority="2383" stopIfTrue="1">
      <formula>MOD(ROW(),2)</formula>
    </cfRule>
  </conditionalFormatting>
  <conditionalFormatting sqref="DH5">
    <cfRule type="expression" dxfId="22035" priority="2382" stopIfTrue="1">
      <formula>MOD(ROW(),2)</formula>
    </cfRule>
  </conditionalFormatting>
  <conditionalFormatting sqref="DI5">
    <cfRule type="expression" dxfId="22034" priority="2381" stopIfTrue="1">
      <formula>MOD(ROW(),2)</formula>
    </cfRule>
  </conditionalFormatting>
  <conditionalFormatting sqref="H6 M6:Q6 A6:C6 CE6 BI6:BJ6 DK6:JS6 CM6:CN6 CT6 CB6 BS6 CY6:DA6 BY6 BF6 BU6:BV6 V6:BC6">
    <cfRule type="expression" dxfId="22033" priority="2380" stopIfTrue="1">
      <formula>MOD(ROW(),2)</formula>
    </cfRule>
  </conditionalFormatting>
  <conditionalFormatting sqref="G6">
    <cfRule type="expression" dxfId="22032" priority="2379" stopIfTrue="1">
      <formula>MOD(ROW(),2)</formula>
    </cfRule>
  </conditionalFormatting>
  <conditionalFormatting sqref="I6">
    <cfRule type="expression" dxfId="22031" priority="2378" stopIfTrue="1">
      <formula>MOD(ROW(),2)</formula>
    </cfRule>
  </conditionalFormatting>
  <conditionalFormatting sqref="R6:S6 U6">
    <cfRule type="expression" dxfId="22030" priority="2377" stopIfTrue="1">
      <formula>MOD(ROW(),2)</formula>
    </cfRule>
  </conditionalFormatting>
  <conditionalFormatting sqref="R6">
    <cfRule type="expression" dxfId="22029" priority="2376" stopIfTrue="1">
      <formula>MOD(ROW(),2)</formula>
    </cfRule>
  </conditionalFormatting>
  <conditionalFormatting sqref="S6">
    <cfRule type="expression" dxfId="22028" priority="2375" stopIfTrue="1">
      <formula>MOD(ROW(),2)</formula>
    </cfRule>
  </conditionalFormatting>
  <conditionalFormatting sqref="U6">
    <cfRule type="expression" dxfId="22027" priority="2374" stopIfTrue="1">
      <formula>MOD(ROW(),2)</formula>
    </cfRule>
  </conditionalFormatting>
  <conditionalFormatting sqref="BD6">
    <cfRule type="expression" dxfId="22026" priority="2373" stopIfTrue="1">
      <formula>MOD(ROW(),2)</formula>
    </cfRule>
  </conditionalFormatting>
  <conditionalFormatting sqref="BM6 CO6 CC6 BG6:BH6">
    <cfRule type="expression" dxfId="22025" priority="2372" stopIfTrue="1">
      <formula>MOD(ROW(),2)</formula>
    </cfRule>
  </conditionalFormatting>
  <conditionalFormatting sqref="BE6">
    <cfRule type="expression" dxfId="22024" priority="2371" stopIfTrue="1">
      <formula>MOD(ROW(),2)</formula>
    </cfRule>
  </conditionalFormatting>
  <conditionalFormatting sqref="BL6">
    <cfRule type="expression" dxfId="22023" priority="2370" stopIfTrue="1">
      <formula>MOD(ROW(),2)</formula>
    </cfRule>
  </conditionalFormatting>
  <conditionalFormatting sqref="BP6">
    <cfRule type="expression" dxfId="22022" priority="2369" stopIfTrue="1">
      <formula>MOD(ROW(),2)</formula>
    </cfRule>
  </conditionalFormatting>
  <conditionalFormatting sqref="BQ6">
    <cfRule type="expression" dxfId="22021" priority="2368" stopIfTrue="1">
      <formula>MOD(ROW(),2)</formula>
    </cfRule>
  </conditionalFormatting>
  <conditionalFormatting sqref="BR6">
    <cfRule type="expression" dxfId="22020" priority="2367" stopIfTrue="1">
      <formula>MOD(ROW(),2)</formula>
    </cfRule>
  </conditionalFormatting>
  <conditionalFormatting sqref="BT6">
    <cfRule type="expression" dxfId="22019" priority="2366" stopIfTrue="1">
      <formula>MOD(ROW(),2)</formula>
    </cfRule>
  </conditionalFormatting>
  <conditionalFormatting sqref="CD6">
    <cfRule type="expression" dxfId="22018" priority="2365" stopIfTrue="1">
      <formula>MOD(ROW(),2)</formula>
    </cfRule>
  </conditionalFormatting>
  <conditionalFormatting sqref="CW6">
    <cfRule type="expression" dxfId="22017" priority="2364" stopIfTrue="1">
      <formula>MOD(ROW(),2)</formula>
    </cfRule>
  </conditionalFormatting>
  <conditionalFormatting sqref="BK6">
    <cfRule type="expression" dxfId="22016" priority="2363" stopIfTrue="1">
      <formula>MOD(ROW(),2)</formula>
    </cfRule>
  </conditionalFormatting>
  <conditionalFormatting sqref="BO6">
    <cfRule type="expression" dxfId="22015" priority="2362" stopIfTrue="1">
      <formula>MOD(ROW(),2)</formula>
    </cfRule>
  </conditionalFormatting>
  <conditionalFormatting sqref="BN6">
    <cfRule type="expression" dxfId="22014" priority="2361" stopIfTrue="1">
      <formula>MOD(ROW(),2)</formula>
    </cfRule>
  </conditionalFormatting>
  <conditionalFormatting sqref="DJ6">
    <cfRule type="expression" dxfId="22013" priority="2360" stopIfTrue="1">
      <formula>MOD(ROW(),2)</formula>
    </cfRule>
  </conditionalFormatting>
  <conditionalFormatting sqref="T6">
    <cfRule type="expression" dxfId="22012" priority="2359" stopIfTrue="1">
      <formula>MOD(ROW(),2)</formula>
    </cfRule>
  </conditionalFormatting>
  <conditionalFormatting sqref="T6">
    <cfRule type="expression" dxfId="22011" priority="2358" stopIfTrue="1">
      <formula>MOD(ROW(),2)</formula>
    </cfRule>
  </conditionalFormatting>
  <conditionalFormatting sqref="F6">
    <cfRule type="expression" dxfId="22010" priority="2357" stopIfTrue="1">
      <formula>MOD(ROW(),2)</formula>
    </cfRule>
  </conditionalFormatting>
  <conditionalFormatting sqref="CP6">
    <cfRule type="expression" dxfId="22009" priority="2356" stopIfTrue="1">
      <formula>MOD(ROW(),2)</formula>
    </cfRule>
  </conditionalFormatting>
  <conditionalFormatting sqref="J6">
    <cfRule type="expression" dxfId="22008" priority="2352" stopIfTrue="1">
      <formula>MOD(ROW(),2)</formula>
    </cfRule>
  </conditionalFormatting>
  <conditionalFormatting sqref="K6">
    <cfRule type="expression" dxfId="22007" priority="2351" stopIfTrue="1">
      <formula>MOD(ROW(),2)</formula>
    </cfRule>
  </conditionalFormatting>
  <conditionalFormatting sqref="CU6">
    <cfRule type="expression" dxfId="22006" priority="2349" stopIfTrue="1">
      <formula>MOD(ROW(),2)</formula>
    </cfRule>
  </conditionalFormatting>
  <conditionalFormatting sqref="BW6">
    <cfRule type="expression" dxfId="22005" priority="2348" stopIfTrue="1">
      <formula>MOD(ROW(),2)</formula>
    </cfRule>
  </conditionalFormatting>
  <conditionalFormatting sqref="BZ6">
    <cfRule type="expression" dxfId="22004" priority="2347" stopIfTrue="1">
      <formula>MOD(ROW(),2)</formula>
    </cfRule>
  </conditionalFormatting>
  <conditionalFormatting sqref="BX6">
    <cfRule type="expression" dxfId="22003" priority="2346" stopIfTrue="1">
      <formula>MOD(ROW(),2)</formula>
    </cfRule>
  </conditionalFormatting>
  <conditionalFormatting sqref="CA6">
    <cfRule type="expression" dxfId="22002" priority="2345" stopIfTrue="1">
      <formula>MOD(ROW(),2)</formula>
    </cfRule>
  </conditionalFormatting>
  <conditionalFormatting sqref="CF6">
    <cfRule type="expression" dxfId="22001" priority="2344" stopIfTrue="1">
      <formula>MOD(ROW(),2)</formula>
    </cfRule>
  </conditionalFormatting>
  <conditionalFormatting sqref="CG6">
    <cfRule type="expression" dxfId="22000" priority="2343" stopIfTrue="1">
      <formula>MOD(ROW(),2)</formula>
    </cfRule>
  </conditionalFormatting>
  <conditionalFormatting sqref="CH6">
    <cfRule type="expression" dxfId="21999" priority="2342" stopIfTrue="1">
      <formula>MOD(ROW(),2)</formula>
    </cfRule>
  </conditionalFormatting>
  <conditionalFormatting sqref="CI6">
    <cfRule type="expression" dxfId="21998" priority="2341" stopIfTrue="1">
      <formula>MOD(ROW(),2)</formula>
    </cfRule>
  </conditionalFormatting>
  <conditionalFormatting sqref="CJ6">
    <cfRule type="expression" dxfId="21997" priority="2340" stopIfTrue="1">
      <formula>MOD(ROW(),2)</formula>
    </cfRule>
  </conditionalFormatting>
  <conditionalFormatting sqref="CK6">
    <cfRule type="expression" dxfId="21996" priority="2339" stopIfTrue="1">
      <formula>MOD(ROW(),2)</formula>
    </cfRule>
  </conditionalFormatting>
  <conditionalFormatting sqref="CL6">
    <cfRule type="expression" dxfId="21995" priority="2338" stopIfTrue="1">
      <formula>MOD(ROW(),2)</formula>
    </cfRule>
  </conditionalFormatting>
  <conditionalFormatting sqref="CQ6">
    <cfRule type="expression" dxfId="21994" priority="2337" stopIfTrue="1">
      <formula>MOD(ROW(),2)</formula>
    </cfRule>
  </conditionalFormatting>
  <conditionalFormatting sqref="CR6">
    <cfRule type="expression" dxfId="21993" priority="2336" stopIfTrue="1">
      <formula>MOD(ROW(),2)</formula>
    </cfRule>
  </conditionalFormatting>
  <conditionalFormatting sqref="CS6">
    <cfRule type="expression" dxfId="21992" priority="2335" stopIfTrue="1">
      <formula>MOD(ROW(),2)</formula>
    </cfRule>
  </conditionalFormatting>
  <conditionalFormatting sqref="E6">
    <cfRule type="expression" dxfId="21991" priority="2334" stopIfTrue="1">
      <formula>MOD(ROW(),2)</formula>
    </cfRule>
  </conditionalFormatting>
  <conditionalFormatting sqref="L6">
    <cfRule type="expression" dxfId="21990" priority="2333" stopIfTrue="1">
      <formula>MOD(ROW(),2)</formula>
    </cfRule>
  </conditionalFormatting>
  <conditionalFormatting sqref="CV6">
    <cfRule type="expression" dxfId="21989" priority="2332" stopIfTrue="1">
      <formula>MOD(ROW(),2)</formula>
    </cfRule>
  </conditionalFormatting>
  <conditionalFormatting sqref="CX6">
    <cfRule type="expression" dxfId="21988" priority="2331" stopIfTrue="1">
      <formula>MOD(ROW(),2)</formula>
    </cfRule>
  </conditionalFormatting>
  <conditionalFormatting sqref="DB6">
    <cfRule type="expression" dxfId="21987" priority="2330" stopIfTrue="1">
      <formula>MOD(ROW(),2)</formula>
    </cfRule>
  </conditionalFormatting>
  <conditionalFormatting sqref="DC6">
    <cfRule type="expression" dxfId="21986" priority="2329" stopIfTrue="1">
      <formula>MOD(ROW(),2)</formula>
    </cfRule>
  </conditionalFormatting>
  <conditionalFormatting sqref="DD6">
    <cfRule type="expression" dxfId="21985" priority="2328" stopIfTrue="1">
      <formula>MOD(ROW(),2)</formula>
    </cfRule>
  </conditionalFormatting>
  <conditionalFormatting sqref="DE6">
    <cfRule type="expression" dxfId="21984" priority="2327" stopIfTrue="1">
      <formula>MOD(ROW(),2)</formula>
    </cfRule>
  </conditionalFormatting>
  <conditionalFormatting sqref="DF6">
    <cfRule type="expression" dxfId="21983" priority="2326" stopIfTrue="1">
      <formula>MOD(ROW(),2)</formula>
    </cfRule>
  </conditionalFormatting>
  <conditionalFormatting sqref="DG6">
    <cfRule type="expression" dxfId="21982" priority="2325" stopIfTrue="1">
      <formula>MOD(ROW(),2)</formula>
    </cfRule>
  </conditionalFormatting>
  <conditionalFormatting sqref="DI6">
    <cfRule type="expression" dxfId="21981" priority="2324" stopIfTrue="1">
      <formula>MOD(ROW(),2)</formula>
    </cfRule>
  </conditionalFormatting>
  <conditionalFormatting sqref="DC4">
    <cfRule type="expression" dxfId="21980" priority="2323" stopIfTrue="1">
      <formula>MOD(ROW(),2)</formula>
    </cfRule>
  </conditionalFormatting>
  <conditionalFormatting sqref="DD4">
    <cfRule type="expression" dxfId="21979" priority="2322" stopIfTrue="1">
      <formula>MOD(ROW(),2)</formula>
    </cfRule>
  </conditionalFormatting>
  <conditionalFormatting sqref="DE4">
    <cfRule type="expression" dxfId="21978" priority="2321" stopIfTrue="1">
      <formula>MOD(ROW(),2)</formula>
    </cfRule>
  </conditionalFormatting>
  <conditionalFormatting sqref="DB5">
    <cfRule type="expression" dxfId="21977" priority="2320" stopIfTrue="1">
      <formula>MOD(ROW(),2)</formula>
    </cfRule>
  </conditionalFormatting>
  <conditionalFormatting sqref="DC5">
    <cfRule type="expression" dxfId="21976" priority="2319" stopIfTrue="1">
      <formula>MOD(ROW(),2)</formula>
    </cfRule>
  </conditionalFormatting>
  <conditionalFormatting sqref="DD5:DE5">
    <cfRule type="expression" dxfId="21975" priority="2318" stopIfTrue="1">
      <formula>MOD(ROW(),2)</formula>
    </cfRule>
  </conditionalFormatting>
  <conditionalFormatting sqref="BG7:BH7 BM7 BT7 CC7 CO7 CW7 P7:Q7 A7:D7 BV7 CE7 DJ7:JS7 V7:BB7 F7:H7">
    <cfRule type="expression" dxfId="21974" priority="2317" stopIfTrue="1">
      <formula>MOD(ROW(),2)</formula>
    </cfRule>
  </conditionalFormatting>
  <conditionalFormatting sqref="BP7">
    <cfRule type="expression" dxfId="21973" priority="2316" stopIfTrue="1">
      <formula>MOD(ROW(),2)</formula>
    </cfRule>
  </conditionalFormatting>
  <conditionalFormatting sqref="BJ7">
    <cfRule type="expression" dxfId="21972" priority="2315" stopIfTrue="1">
      <formula>MOD(ROW(),2)</formula>
    </cfRule>
  </conditionalFormatting>
  <conditionalFormatting sqref="BI7">
    <cfRule type="expression" dxfId="21971" priority="2314" stopIfTrue="1">
      <formula>MOD(ROW(),2)</formula>
    </cfRule>
  </conditionalFormatting>
  <conditionalFormatting sqref="BF7">
    <cfRule type="expression" dxfId="21970" priority="2313" stopIfTrue="1">
      <formula>MOD(ROW(),2)</formula>
    </cfRule>
  </conditionalFormatting>
  <conditionalFormatting sqref="BS7 CB7">
    <cfRule type="expression" dxfId="21969" priority="2312" stopIfTrue="1">
      <formula>MOD(ROW(),2)</formula>
    </cfRule>
  </conditionalFormatting>
  <conditionalFormatting sqref="CM7">
    <cfRule type="expression" dxfId="21968" priority="2311" stopIfTrue="1">
      <formula>MOD(ROW(),2)</formula>
    </cfRule>
  </conditionalFormatting>
  <conditionalFormatting sqref="CN7">
    <cfRule type="expression" dxfId="21967" priority="2310" stopIfTrue="1">
      <formula>MOD(ROW(),2)</formula>
    </cfRule>
  </conditionalFormatting>
  <conditionalFormatting sqref="BY7">
    <cfRule type="expression" dxfId="21966" priority="2309" stopIfTrue="1">
      <formula>MOD(ROW(),2)</formula>
    </cfRule>
  </conditionalFormatting>
  <conditionalFormatting sqref="BY7">
    <cfRule type="expression" dxfId="21965" priority="2308" stopIfTrue="1">
      <formula>MOD(ROW(),2)</formula>
    </cfRule>
  </conditionalFormatting>
  <conditionalFormatting sqref="BU7">
    <cfRule type="expression" dxfId="21964" priority="2307" stopIfTrue="1">
      <formula>MOD(ROW(),2)</formula>
    </cfRule>
  </conditionalFormatting>
  <conditionalFormatting sqref="CD7">
    <cfRule type="expression" dxfId="21963" priority="2306" stopIfTrue="1">
      <formula>MOD(ROW(),2)</formula>
    </cfRule>
  </conditionalFormatting>
  <conditionalFormatting sqref="I7">
    <cfRule type="expression" dxfId="21962" priority="2305" stopIfTrue="1">
      <formula>MOD(ROW(),2)</formula>
    </cfRule>
  </conditionalFormatting>
  <conditionalFormatting sqref="M7">
    <cfRule type="expression" dxfId="21961" priority="2304" stopIfTrue="1">
      <formula>MOD(ROW(),2)</formula>
    </cfRule>
  </conditionalFormatting>
  <conditionalFormatting sqref="N7">
    <cfRule type="expression" dxfId="21960" priority="2303" stopIfTrue="1">
      <formula>MOD(ROW(),2)</formula>
    </cfRule>
  </conditionalFormatting>
  <conditionalFormatting sqref="O7">
    <cfRule type="expression" dxfId="21959" priority="2302" stopIfTrue="1">
      <formula>MOD(ROW(),2)</formula>
    </cfRule>
  </conditionalFormatting>
  <conditionalFormatting sqref="J7">
    <cfRule type="expression" dxfId="21958" priority="2301" stopIfTrue="1">
      <formula>MOD(ROW(),2)</formula>
    </cfRule>
  </conditionalFormatting>
  <conditionalFormatting sqref="BD7">
    <cfRule type="expression" dxfId="21957" priority="2300" stopIfTrue="1">
      <formula>MOD(ROW(),2)</formula>
    </cfRule>
  </conditionalFormatting>
  <conditionalFormatting sqref="BE7">
    <cfRule type="expression" dxfId="21956" priority="2299" stopIfTrue="1">
      <formula>MOD(ROW(),2)</formula>
    </cfRule>
  </conditionalFormatting>
  <conditionalFormatting sqref="BK7">
    <cfRule type="expression" dxfId="21955" priority="2298" stopIfTrue="1">
      <formula>MOD(ROW(),2)</formula>
    </cfRule>
  </conditionalFormatting>
  <conditionalFormatting sqref="BL7">
    <cfRule type="expression" dxfId="21954" priority="2297" stopIfTrue="1">
      <formula>MOD(ROW(),2)</formula>
    </cfRule>
  </conditionalFormatting>
  <conditionalFormatting sqref="BO7">
    <cfRule type="expression" dxfId="21953" priority="2296" stopIfTrue="1">
      <formula>MOD(ROW(),2)</formula>
    </cfRule>
  </conditionalFormatting>
  <conditionalFormatting sqref="BR7">
    <cfRule type="expression" dxfId="21952" priority="2295" stopIfTrue="1">
      <formula>MOD(ROW(),2)</formula>
    </cfRule>
  </conditionalFormatting>
  <conditionalFormatting sqref="BQ7">
    <cfRule type="expression" dxfId="21951" priority="2294" stopIfTrue="1">
      <formula>MOD(ROW(),2)</formula>
    </cfRule>
  </conditionalFormatting>
  <conditionalFormatting sqref="BX7">
    <cfRule type="expression" dxfId="21950" priority="2293" stopIfTrue="1">
      <formula>MOD(ROW(),2)</formula>
    </cfRule>
  </conditionalFormatting>
  <conditionalFormatting sqref="S7">
    <cfRule type="expression" dxfId="21949" priority="2287" stopIfTrue="1">
      <formula>MOD(ROW(),2)</formula>
    </cfRule>
  </conditionalFormatting>
  <conditionalFormatting sqref="CU7">
    <cfRule type="expression" dxfId="21948" priority="2291" stopIfTrue="1">
      <formula>MOD(ROW(),2)</formula>
    </cfRule>
  </conditionalFormatting>
  <conditionalFormatting sqref="CI7:CL7">
    <cfRule type="expression" dxfId="21947" priority="2290" stopIfTrue="1">
      <formula>MOD(ROW(),2)</formula>
    </cfRule>
  </conditionalFormatting>
  <conditionalFormatting sqref="CA7">
    <cfRule type="expression" dxfId="21946" priority="2289" stopIfTrue="1">
      <formula>MOD(ROW(),2)</formula>
    </cfRule>
  </conditionalFormatting>
  <conditionalFormatting sqref="BN7">
    <cfRule type="expression" dxfId="21945" priority="2288" stopIfTrue="1">
      <formula>MOD(ROW(),2)</formula>
    </cfRule>
  </conditionalFormatting>
  <conditionalFormatting sqref="S7">
    <cfRule type="expression" dxfId="21944" priority="2286" stopIfTrue="1">
      <formula>MOD(ROW(),2)</formula>
    </cfRule>
  </conditionalFormatting>
  <conditionalFormatting sqref="U7">
    <cfRule type="expression" dxfId="21943" priority="2285" stopIfTrue="1">
      <formula>MOD(ROW(),2)</formula>
    </cfRule>
  </conditionalFormatting>
  <conditionalFormatting sqref="U7">
    <cfRule type="expression" dxfId="21942" priority="2284" stopIfTrue="1">
      <formula>MOD(ROW(),2)</formula>
    </cfRule>
  </conditionalFormatting>
  <conditionalFormatting sqref="R7">
    <cfRule type="expression" dxfId="21941" priority="2283" stopIfTrue="1">
      <formula>MOD(ROW(),2)</formula>
    </cfRule>
  </conditionalFormatting>
  <conditionalFormatting sqref="R7">
    <cfRule type="expression" dxfId="21940" priority="2282" stopIfTrue="1">
      <formula>MOD(ROW(),2)</formula>
    </cfRule>
  </conditionalFormatting>
  <conditionalFormatting sqref="T7">
    <cfRule type="expression" dxfId="21939" priority="2281" stopIfTrue="1">
      <formula>MOD(ROW(),2)</formula>
    </cfRule>
  </conditionalFormatting>
  <conditionalFormatting sqref="T7">
    <cfRule type="expression" dxfId="21938" priority="2280" stopIfTrue="1">
      <formula>MOD(ROW(),2)</formula>
    </cfRule>
  </conditionalFormatting>
  <conditionalFormatting sqref="BC7">
    <cfRule type="expression" dxfId="21937" priority="2279" stopIfTrue="1">
      <formula>MOD(ROW(),2)</formula>
    </cfRule>
  </conditionalFormatting>
  <conditionalFormatting sqref="BC7">
    <cfRule type="expression" dxfId="21936" priority="2278" stopIfTrue="1">
      <formula>MOD(ROW(),2)</formula>
    </cfRule>
  </conditionalFormatting>
  <conditionalFormatting sqref="CT7">
    <cfRule type="expression" dxfId="21935" priority="2274" stopIfTrue="1">
      <formula>MOD(ROW(),2)</formula>
    </cfRule>
  </conditionalFormatting>
  <conditionalFormatting sqref="BW7">
    <cfRule type="expression" dxfId="21934" priority="2273" stopIfTrue="1">
      <formula>MOD(ROW(),2)</formula>
    </cfRule>
  </conditionalFormatting>
  <conditionalFormatting sqref="BZ7">
    <cfRule type="expression" dxfId="21933" priority="2272" stopIfTrue="1">
      <formula>MOD(ROW(),2)</formula>
    </cfRule>
  </conditionalFormatting>
  <conditionalFormatting sqref="CF7">
    <cfRule type="expression" dxfId="21932" priority="2271" stopIfTrue="1">
      <formula>MOD(ROW(),2)</formula>
    </cfRule>
  </conditionalFormatting>
  <conditionalFormatting sqref="CG7">
    <cfRule type="expression" dxfId="21931" priority="2270" stopIfTrue="1">
      <formula>MOD(ROW(),2)</formula>
    </cfRule>
  </conditionalFormatting>
  <conditionalFormatting sqref="CH7">
    <cfRule type="expression" dxfId="21930" priority="2269" stopIfTrue="1">
      <formula>MOD(ROW(),2)</formula>
    </cfRule>
  </conditionalFormatting>
  <conditionalFormatting sqref="CQ7">
    <cfRule type="expression" dxfId="21929" priority="2268" stopIfTrue="1">
      <formula>MOD(ROW(),2)</formula>
    </cfRule>
  </conditionalFormatting>
  <conditionalFormatting sqref="CR7">
    <cfRule type="expression" dxfId="21928" priority="2267" stopIfTrue="1">
      <formula>MOD(ROW(),2)</formula>
    </cfRule>
  </conditionalFormatting>
  <conditionalFormatting sqref="CS7">
    <cfRule type="expression" dxfId="21927" priority="2266" stopIfTrue="1">
      <formula>MOD(ROW(),2)</formula>
    </cfRule>
  </conditionalFormatting>
  <conditionalFormatting sqref="L7">
    <cfRule type="expression" dxfId="21926" priority="2255" stopIfTrue="1">
      <formula>MOD(ROW(),2)</formula>
    </cfRule>
  </conditionalFormatting>
  <conditionalFormatting sqref="E7">
    <cfRule type="expression" dxfId="21925" priority="2256" stopIfTrue="1">
      <formula>MOD(ROW(),2)</formula>
    </cfRule>
  </conditionalFormatting>
  <conditionalFormatting sqref="DE7">
    <cfRule type="expression" dxfId="21924" priority="2248" stopIfTrue="1">
      <formula>MOD(ROW(),2)</formula>
    </cfRule>
  </conditionalFormatting>
  <conditionalFormatting sqref="DF7">
    <cfRule type="expression" dxfId="21923" priority="2246" stopIfTrue="1">
      <formula>MOD(ROW(),2)</formula>
    </cfRule>
  </conditionalFormatting>
  <conditionalFormatting sqref="CP7">
    <cfRule type="expression" dxfId="21922" priority="2257" stopIfTrue="1">
      <formula>MOD(ROW(),2)</formula>
    </cfRule>
  </conditionalFormatting>
  <conditionalFormatting sqref="K7">
    <cfRule type="expression" dxfId="21921" priority="2254" stopIfTrue="1">
      <formula>MOD(ROW(),2)</formula>
    </cfRule>
  </conditionalFormatting>
  <conditionalFormatting sqref="CV7">
    <cfRule type="expression" dxfId="21920" priority="2253" stopIfTrue="1">
      <formula>MOD(ROW(),2)</formula>
    </cfRule>
  </conditionalFormatting>
  <conditionalFormatting sqref="CX7">
    <cfRule type="expression" dxfId="21919" priority="2252" stopIfTrue="1">
      <formula>MOD(ROW(),2)</formula>
    </cfRule>
  </conditionalFormatting>
  <conditionalFormatting sqref="DB7">
    <cfRule type="expression" dxfId="21918" priority="2251" stopIfTrue="1">
      <formula>MOD(ROW(),2)</formula>
    </cfRule>
  </conditionalFormatting>
  <conditionalFormatting sqref="DC7">
    <cfRule type="expression" dxfId="21917" priority="2250" stopIfTrue="1">
      <formula>MOD(ROW(),2)</formula>
    </cfRule>
  </conditionalFormatting>
  <conditionalFormatting sqref="DD7">
    <cfRule type="expression" dxfId="21916" priority="2249" stopIfTrue="1">
      <formula>MOD(ROW(),2)</formula>
    </cfRule>
  </conditionalFormatting>
  <conditionalFormatting sqref="DI7">
    <cfRule type="expression" dxfId="21915" priority="2244" stopIfTrue="1">
      <formula>MOD(ROW(),2)</formula>
    </cfRule>
  </conditionalFormatting>
  <conditionalFormatting sqref="DG7">
    <cfRule type="expression" dxfId="21914" priority="2245" stopIfTrue="1">
      <formula>MOD(ROW(),2)</formula>
    </cfRule>
  </conditionalFormatting>
  <conditionalFormatting sqref="DH7">
    <cfRule type="expression" dxfId="21913" priority="2243" stopIfTrue="1">
      <formula>MOD(ROW(),2)</formula>
    </cfRule>
  </conditionalFormatting>
  <conditionalFormatting sqref="AQ8 AU8 AM8 BV8 DK8:DL8">
    <cfRule type="expression" dxfId="21912" priority="2242" stopIfTrue="1">
      <formula>MOD(ROW(),2)</formula>
    </cfRule>
  </conditionalFormatting>
  <conditionalFormatting sqref="BJ8">
    <cfRule type="expression" dxfId="21911" priority="2241" stopIfTrue="1">
      <formula>MOD(ROW(),2)</formula>
    </cfRule>
  </conditionalFormatting>
  <conditionalFormatting sqref="BY8">
    <cfRule type="expression" dxfId="21910" priority="2240" stopIfTrue="1">
      <formula>MOD(ROW(),2)</formula>
    </cfRule>
  </conditionalFormatting>
  <conditionalFormatting sqref="BY8">
    <cfRule type="expression" dxfId="21909" priority="2239" stopIfTrue="1">
      <formula>MOD(ROW(),2)</formula>
    </cfRule>
  </conditionalFormatting>
  <conditionalFormatting sqref="BU8">
    <cfRule type="expression" dxfId="21908" priority="2238" stopIfTrue="1">
      <formula>MOD(ROW(),2)</formula>
    </cfRule>
  </conditionalFormatting>
  <conditionalFormatting sqref="CI8">
    <cfRule type="expression" dxfId="21907" priority="2237" stopIfTrue="1">
      <formula>MOD(ROW(),2)</formula>
    </cfRule>
  </conditionalFormatting>
  <conditionalFormatting sqref="M8:S8 AN8:AP8 H8 AV8:BA8 DM8:JS8 A8:D8 AR8:AT8 U8:AL8 F8">
    <cfRule type="expression" dxfId="21906" priority="2236" stopIfTrue="1">
      <formula>MOD(ROW(),2)</formula>
    </cfRule>
  </conditionalFormatting>
  <conditionalFormatting sqref="G8">
    <cfRule type="expression" dxfId="21905" priority="2235" stopIfTrue="1">
      <formula>MOD(ROW(),2)</formula>
    </cfRule>
  </conditionalFormatting>
  <conditionalFormatting sqref="I8">
    <cfRule type="expression" dxfId="21904" priority="2234" stopIfTrue="1">
      <formula>MOD(ROW(),2)</formula>
    </cfRule>
  </conditionalFormatting>
  <conditionalFormatting sqref="J8">
    <cfRule type="expression" dxfId="21903" priority="2233" stopIfTrue="1">
      <formula>MOD(ROW(),2)</formula>
    </cfRule>
  </conditionalFormatting>
  <conditionalFormatting sqref="K8:L8">
    <cfRule type="expression" dxfId="21902" priority="2232" stopIfTrue="1">
      <formula>MOD(ROW(),2)</formula>
    </cfRule>
  </conditionalFormatting>
  <conditionalFormatting sqref="BQ8:BR8 BW8:BX8 BZ8:CA8 CS8 BG8:BH8 CC8 CO8:CP8 CU8:CX8 CE8 BB8 DB8:DG8 CG8:CH8 CJ8 CL8 DI8:DJ8">
    <cfRule type="expression" dxfId="21901" priority="2231" stopIfTrue="1">
      <formula>MOD(ROW(),2)</formula>
    </cfRule>
  </conditionalFormatting>
  <conditionalFormatting sqref="CQ8:CR8">
    <cfRule type="expression" dxfId="21900" priority="2230" stopIfTrue="1">
      <formula>MOD(ROW(),2)</formula>
    </cfRule>
  </conditionalFormatting>
  <conditionalFormatting sqref="BI8">
    <cfRule type="expression" dxfId="21899" priority="2229" stopIfTrue="1">
      <formula>MOD(ROW(),2)</formula>
    </cfRule>
  </conditionalFormatting>
  <conditionalFormatting sqref="BF8">
    <cfRule type="expression" dxfId="21898" priority="2228" stopIfTrue="1">
      <formula>MOD(ROW(),2)</formula>
    </cfRule>
  </conditionalFormatting>
  <conditionalFormatting sqref="BS8 CB8">
    <cfRule type="expression" dxfId="21897" priority="2227" stopIfTrue="1">
      <formula>MOD(ROW(),2)</formula>
    </cfRule>
  </conditionalFormatting>
  <conditionalFormatting sqref="CM8">
    <cfRule type="expression" dxfId="21896" priority="2226" stopIfTrue="1">
      <formula>MOD(ROW(),2)</formula>
    </cfRule>
  </conditionalFormatting>
  <conditionalFormatting sqref="CN8">
    <cfRule type="expression" dxfId="21895" priority="2225" stopIfTrue="1">
      <formula>MOD(ROW(),2)</formula>
    </cfRule>
  </conditionalFormatting>
  <conditionalFormatting sqref="BM8">
    <cfRule type="expression" dxfId="21894" priority="2224" stopIfTrue="1">
      <formula>MOD(ROW(),2)</formula>
    </cfRule>
  </conditionalFormatting>
  <conditionalFormatting sqref="BP8">
    <cfRule type="expression" dxfId="21893" priority="2223" stopIfTrue="1">
      <formula>MOD(ROW(),2)</formula>
    </cfRule>
  </conditionalFormatting>
  <conditionalFormatting sqref="BT8">
    <cfRule type="expression" dxfId="21892" priority="2222" stopIfTrue="1">
      <formula>MOD(ROW(),2)</formula>
    </cfRule>
  </conditionalFormatting>
  <conditionalFormatting sqref="CD8">
    <cfRule type="expression" dxfId="21891" priority="2221" stopIfTrue="1">
      <formula>MOD(ROW(),2)</formula>
    </cfRule>
  </conditionalFormatting>
  <conditionalFormatting sqref="BN8">
    <cfRule type="expression" dxfId="21890" priority="2220" stopIfTrue="1">
      <formula>MOD(ROW(),2)</formula>
    </cfRule>
  </conditionalFormatting>
  <conditionalFormatting sqref="BO8">
    <cfRule type="expression" dxfId="21889" priority="2219" stopIfTrue="1">
      <formula>MOD(ROW(),2)</formula>
    </cfRule>
  </conditionalFormatting>
  <conditionalFormatting sqref="BK8">
    <cfRule type="expression" dxfId="21888" priority="2218" stopIfTrue="1">
      <formula>MOD(ROW(),2)</formula>
    </cfRule>
  </conditionalFormatting>
  <conditionalFormatting sqref="BC8">
    <cfRule type="expression" dxfId="21887" priority="2217" stopIfTrue="1">
      <formula>MOD(ROW(),2)</formula>
    </cfRule>
  </conditionalFormatting>
  <conditionalFormatting sqref="BC8">
    <cfRule type="expression" dxfId="21886" priority="2216" stopIfTrue="1">
      <formula>MOD(ROW(),2)</formula>
    </cfRule>
  </conditionalFormatting>
  <conditionalFormatting sqref="CT8">
    <cfRule type="expression" dxfId="21885" priority="2212" stopIfTrue="1">
      <formula>MOD(ROW(),2)</formula>
    </cfRule>
  </conditionalFormatting>
  <conditionalFormatting sqref="BL8">
    <cfRule type="expression" dxfId="21884" priority="2211" stopIfTrue="1">
      <formula>MOD(ROW(),2)</formula>
    </cfRule>
  </conditionalFormatting>
  <conditionalFormatting sqref="BD8">
    <cfRule type="expression" dxfId="21883" priority="2210" stopIfTrue="1">
      <formula>MOD(ROW(),2)</formula>
    </cfRule>
  </conditionalFormatting>
  <conditionalFormatting sqref="T8">
    <cfRule type="expression" dxfId="21882" priority="2209" stopIfTrue="1">
      <formula>MOD(ROW(),2)</formula>
    </cfRule>
  </conditionalFormatting>
  <conditionalFormatting sqref="T8">
    <cfRule type="expression" dxfId="21881" priority="2208" stopIfTrue="1">
      <formula>MOD(ROW(),2)</formula>
    </cfRule>
  </conditionalFormatting>
  <conditionalFormatting sqref="BE8">
    <cfRule type="expression" dxfId="21880" priority="2207" stopIfTrue="1">
      <formula>MOD(ROW(),2)</formula>
    </cfRule>
  </conditionalFormatting>
  <conditionalFormatting sqref="E8">
    <cfRule type="expression" dxfId="21879" priority="2206" stopIfTrue="1">
      <formula>MOD(ROW(),2)</formula>
    </cfRule>
  </conditionalFormatting>
  <conditionalFormatting sqref="CF8">
    <cfRule type="expression" dxfId="21878" priority="2205" stopIfTrue="1">
      <formula>MOD(ROW(),2)</formula>
    </cfRule>
  </conditionalFormatting>
  <conditionalFormatting sqref="CK8">
    <cfRule type="expression" dxfId="21877" priority="2204" stopIfTrue="1">
      <formula>MOD(ROW(),2)</formula>
    </cfRule>
  </conditionalFormatting>
  <conditionalFormatting sqref="A10:CW10 CY10:DA10 DF10:DG10 DI10:XFD10">
    <cfRule type="containsBlanks" priority="2183">
      <formula>LEN(TRIM(A10))=0</formula>
    </cfRule>
    <cfRule type="expression" dxfId="21876" priority="2188">
      <formula>AND(_xlfn.ISFORMULA(A10),MOD(ROW(),2))</formula>
    </cfRule>
    <cfRule type="expression" dxfId="21875" priority="2189">
      <formula>AND(_xlfn.ISFORMULA(A10),MOD(ROW()+1,2))</formula>
    </cfRule>
    <cfRule type="expression" dxfId="21874" priority="2191">
      <formula>MOD(ROW(),2)</formula>
    </cfRule>
  </conditionalFormatting>
  <conditionalFormatting sqref="AX10 BH10:BL10 BN10:BO10 V10:AV10 BA10:BF10 I10:O10">
    <cfRule type="expression" dxfId="21873" priority="2190">
      <formula>AND(NOT(ISNUMBER(I10)),NOT(ISBLANK(I10)))</formula>
    </cfRule>
  </conditionalFormatting>
  <conditionalFormatting sqref="AN10:AP10 AR10:AT10 AD10:AL10">
    <cfRule type="expression" dxfId="21872" priority="2186" stopIfTrue="1">
      <formula>AND(OR(ISNUMBER(SEARCH("+",AD10)),ISNUMBER(SEARCH("–",AD10))),MOD(ROW()+1,2))</formula>
    </cfRule>
    <cfRule type="expression" dxfId="21871" priority="2187" stopIfTrue="1">
      <formula>AND(OR(ISNUMBER(SEARCH("+",AD10)),ISNUMBER(SEARCH("–",AD10))),MOD(ROW(),2))</formula>
    </cfRule>
  </conditionalFormatting>
  <conditionalFormatting sqref="CD10:CE10 CM10:CN10 CT10 CY10:DA10 DK10:DL10 BI10:BJ10 BS10 BU10:BV10 BY10 CB10 AM10 AQ10 AU10 BC10 BF10">
    <cfRule type="expression" dxfId="21870" priority="2185">
      <formula>OR(AND(NOT(_xlfn.ISFORMULA(AM10)),NOT(ISBLANK(AM10))),ISERROR(AM10))</formula>
    </cfRule>
  </conditionalFormatting>
  <conditionalFormatting sqref="DL10">
    <cfRule type="expression" dxfId="21869" priority="2184">
      <formula>AND(NOT(ISBLANK(A10)),ISBLANK(DL10))</formula>
    </cfRule>
  </conditionalFormatting>
  <conditionalFormatting sqref="CY9:DA9">
    <cfRule type="expression" dxfId="21868" priority="2157" stopIfTrue="1">
      <formula>MOD(ROW(),2)</formula>
    </cfRule>
  </conditionalFormatting>
  <conditionalFormatting sqref="BG9:BH9 BM9 BT9 CC9 CO9 CW9 P9:Q9 A9:D9 BV9 CE9 DJ9:JS9 V9:BB9 F9:H9">
    <cfRule type="expression" dxfId="21867" priority="2156" stopIfTrue="1">
      <formula>MOD(ROW(),2)</formula>
    </cfRule>
  </conditionalFormatting>
  <conditionalFormatting sqref="BP9">
    <cfRule type="expression" dxfId="21866" priority="2155" stopIfTrue="1">
      <formula>MOD(ROW(),2)</formula>
    </cfRule>
  </conditionalFormatting>
  <conditionalFormatting sqref="BJ9">
    <cfRule type="expression" dxfId="21865" priority="2154" stopIfTrue="1">
      <formula>MOD(ROW(),2)</formula>
    </cfRule>
  </conditionalFormatting>
  <conditionalFormatting sqref="BI9">
    <cfRule type="expression" dxfId="21864" priority="2153" stopIfTrue="1">
      <formula>MOD(ROW(),2)</formula>
    </cfRule>
  </conditionalFormatting>
  <conditionalFormatting sqref="BF9">
    <cfRule type="expression" dxfId="21863" priority="2152" stopIfTrue="1">
      <formula>MOD(ROW(),2)</formula>
    </cfRule>
  </conditionalFormatting>
  <conditionalFormatting sqref="BS9 CB9">
    <cfRule type="expression" dxfId="21862" priority="2151" stopIfTrue="1">
      <formula>MOD(ROW(),2)</formula>
    </cfRule>
  </conditionalFormatting>
  <conditionalFormatting sqref="CM9">
    <cfRule type="expression" dxfId="21861" priority="2150" stopIfTrue="1">
      <formula>MOD(ROW(),2)</formula>
    </cfRule>
  </conditionalFormatting>
  <conditionalFormatting sqref="CN9">
    <cfRule type="expression" dxfId="21860" priority="2149" stopIfTrue="1">
      <formula>MOD(ROW(),2)</formula>
    </cfRule>
  </conditionalFormatting>
  <conditionalFormatting sqref="BY9">
    <cfRule type="expression" dxfId="21859" priority="2148" stopIfTrue="1">
      <formula>MOD(ROW(),2)</formula>
    </cfRule>
  </conditionalFormatting>
  <conditionalFormatting sqref="BY9">
    <cfRule type="expression" dxfId="21858" priority="2147" stopIfTrue="1">
      <formula>MOD(ROW(),2)</formula>
    </cfRule>
  </conditionalFormatting>
  <conditionalFormatting sqref="BU9">
    <cfRule type="expression" dxfId="21857" priority="2146" stopIfTrue="1">
      <formula>MOD(ROW(),2)</formula>
    </cfRule>
  </conditionalFormatting>
  <conditionalFormatting sqref="CD9">
    <cfRule type="expression" dxfId="21856" priority="2145" stopIfTrue="1">
      <formula>MOD(ROW(),2)</formula>
    </cfRule>
  </conditionalFormatting>
  <conditionalFormatting sqref="I9">
    <cfRule type="expression" dxfId="21855" priority="2144" stopIfTrue="1">
      <formula>MOD(ROW(),2)</formula>
    </cfRule>
  </conditionalFormatting>
  <conditionalFormatting sqref="M9">
    <cfRule type="expression" dxfId="21854" priority="2143" stopIfTrue="1">
      <formula>MOD(ROW(),2)</formula>
    </cfRule>
  </conditionalFormatting>
  <conditionalFormatting sqref="N9">
    <cfRule type="expression" dxfId="21853" priority="2142" stopIfTrue="1">
      <formula>MOD(ROW(),2)</formula>
    </cfRule>
  </conditionalFormatting>
  <conditionalFormatting sqref="O9">
    <cfRule type="expression" dxfId="21852" priority="2141" stopIfTrue="1">
      <formula>MOD(ROW(),2)</formula>
    </cfRule>
  </conditionalFormatting>
  <conditionalFormatting sqref="J9">
    <cfRule type="expression" dxfId="21851" priority="2140" stopIfTrue="1">
      <formula>MOD(ROW(),2)</formula>
    </cfRule>
  </conditionalFormatting>
  <conditionalFormatting sqref="BD9">
    <cfRule type="expression" dxfId="21850" priority="2139" stopIfTrue="1">
      <formula>MOD(ROW(),2)</formula>
    </cfRule>
  </conditionalFormatting>
  <conditionalFormatting sqref="BE9">
    <cfRule type="expression" dxfId="21849" priority="2138" stopIfTrue="1">
      <formula>MOD(ROW(),2)</formula>
    </cfRule>
  </conditionalFormatting>
  <conditionalFormatting sqref="BK9">
    <cfRule type="expression" dxfId="21848" priority="2137" stopIfTrue="1">
      <formula>MOD(ROW(),2)</formula>
    </cfRule>
  </conditionalFormatting>
  <conditionalFormatting sqref="BL9">
    <cfRule type="expression" dxfId="21847" priority="2136" stopIfTrue="1">
      <formula>MOD(ROW(),2)</formula>
    </cfRule>
  </conditionalFormatting>
  <conditionalFormatting sqref="BO9">
    <cfRule type="expression" dxfId="21846" priority="2135" stopIfTrue="1">
      <formula>MOD(ROW(),2)</formula>
    </cfRule>
  </conditionalFormatting>
  <conditionalFormatting sqref="BR9">
    <cfRule type="expression" dxfId="21845" priority="2134" stopIfTrue="1">
      <formula>MOD(ROW(),2)</formula>
    </cfRule>
  </conditionalFormatting>
  <conditionalFormatting sqref="BQ9">
    <cfRule type="expression" dxfId="21844" priority="2133" stopIfTrue="1">
      <formula>MOD(ROW(),2)</formula>
    </cfRule>
  </conditionalFormatting>
  <conditionalFormatting sqref="BX9">
    <cfRule type="expression" dxfId="21843" priority="2132" stopIfTrue="1">
      <formula>MOD(ROW(),2)</formula>
    </cfRule>
  </conditionalFormatting>
  <conditionalFormatting sqref="S9">
    <cfRule type="expression" dxfId="21842" priority="2127" stopIfTrue="1">
      <formula>MOD(ROW(),2)</formula>
    </cfRule>
  </conditionalFormatting>
  <conditionalFormatting sqref="CU9">
    <cfRule type="expression" dxfId="21841" priority="2131" stopIfTrue="1">
      <formula>MOD(ROW(),2)</formula>
    </cfRule>
  </conditionalFormatting>
  <conditionalFormatting sqref="CI9:CL9">
    <cfRule type="expression" dxfId="21840" priority="2130" stopIfTrue="1">
      <formula>MOD(ROW(),2)</formula>
    </cfRule>
  </conditionalFormatting>
  <conditionalFormatting sqref="CA9">
    <cfRule type="expression" dxfId="21839" priority="2129" stopIfTrue="1">
      <formula>MOD(ROW(),2)</formula>
    </cfRule>
  </conditionalFormatting>
  <conditionalFormatting sqref="BN9">
    <cfRule type="expression" dxfId="21838" priority="2128" stopIfTrue="1">
      <formula>MOD(ROW(),2)</formula>
    </cfRule>
  </conditionalFormatting>
  <conditionalFormatting sqref="S9">
    <cfRule type="expression" dxfId="21837" priority="2126" stopIfTrue="1">
      <formula>MOD(ROW(),2)</formula>
    </cfRule>
  </conditionalFormatting>
  <conditionalFormatting sqref="U9">
    <cfRule type="expression" dxfId="21836" priority="2125" stopIfTrue="1">
      <formula>MOD(ROW(),2)</formula>
    </cfRule>
  </conditionalFormatting>
  <conditionalFormatting sqref="U9">
    <cfRule type="expression" dxfId="21835" priority="2124" stopIfTrue="1">
      <formula>MOD(ROW(),2)</formula>
    </cfRule>
  </conditionalFormatting>
  <conditionalFormatting sqref="R9">
    <cfRule type="expression" dxfId="21834" priority="2123" stopIfTrue="1">
      <formula>MOD(ROW(),2)</formula>
    </cfRule>
  </conditionalFormatting>
  <conditionalFormatting sqref="R9">
    <cfRule type="expression" dxfId="21833" priority="2122" stopIfTrue="1">
      <formula>MOD(ROW(),2)</formula>
    </cfRule>
  </conditionalFormatting>
  <conditionalFormatting sqref="T9">
    <cfRule type="expression" dxfId="21832" priority="2121" stopIfTrue="1">
      <formula>MOD(ROW(),2)</formula>
    </cfRule>
  </conditionalFormatting>
  <conditionalFormatting sqref="T9">
    <cfRule type="expression" dxfId="21831" priority="2120" stopIfTrue="1">
      <formula>MOD(ROW(),2)</formula>
    </cfRule>
  </conditionalFormatting>
  <conditionalFormatting sqref="BC9">
    <cfRule type="expression" dxfId="21830" priority="2119" stopIfTrue="1">
      <formula>MOD(ROW(),2)</formula>
    </cfRule>
  </conditionalFormatting>
  <conditionalFormatting sqref="BC9">
    <cfRule type="expression" dxfId="21829" priority="2118" stopIfTrue="1">
      <formula>MOD(ROW(),2)</formula>
    </cfRule>
  </conditionalFormatting>
  <conditionalFormatting sqref="CT9">
    <cfRule type="expression" dxfId="21828" priority="2117" stopIfTrue="1">
      <formula>MOD(ROW(),2)</formula>
    </cfRule>
  </conditionalFormatting>
  <conditionalFormatting sqref="BW9">
    <cfRule type="expression" dxfId="21827" priority="2116" stopIfTrue="1">
      <formula>MOD(ROW(),2)</formula>
    </cfRule>
  </conditionalFormatting>
  <conditionalFormatting sqref="BZ9">
    <cfRule type="expression" dxfId="21826" priority="2115" stopIfTrue="1">
      <formula>MOD(ROW(),2)</formula>
    </cfRule>
  </conditionalFormatting>
  <conditionalFormatting sqref="CF9">
    <cfRule type="expression" dxfId="21825" priority="2114" stopIfTrue="1">
      <formula>MOD(ROW(),2)</formula>
    </cfRule>
  </conditionalFormatting>
  <conditionalFormatting sqref="CG9">
    <cfRule type="expression" dxfId="21824" priority="2113" stopIfTrue="1">
      <formula>MOD(ROW(),2)</formula>
    </cfRule>
  </conditionalFormatting>
  <conditionalFormatting sqref="CH9">
    <cfRule type="expression" dxfId="21823" priority="2112" stopIfTrue="1">
      <formula>MOD(ROW(),2)</formula>
    </cfRule>
  </conditionalFormatting>
  <conditionalFormatting sqref="CQ9">
    <cfRule type="expression" dxfId="21822" priority="2111" stopIfTrue="1">
      <formula>MOD(ROW(),2)</formula>
    </cfRule>
  </conditionalFormatting>
  <conditionalFormatting sqref="CR9">
    <cfRule type="expression" dxfId="21821" priority="2110" stopIfTrue="1">
      <formula>MOD(ROW(),2)</formula>
    </cfRule>
  </conditionalFormatting>
  <conditionalFormatting sqref="CS9">
    <cfRule type="expression" dxfId="21820" priority="2109" stopIfTrue="1">
      <formula>MOD(ROW(),2)</formula>
    </cfRule>
  </conditionalFormatting>
  <conditionalFormatting sqref="L9">
    <cfRule type="expression" dxfId="21819" priority="2106" stopIfTrue="1">
      <formula>MOD(ROW(),2)</formula>
    </cfRule>
  </conditionalFormatting>
  <conditionalFormatting sqref="E9">
    <cfRule type="expression" dxfId="21818" priority="2107" stopIfTrue="1">
      <formula>MOD(ROW(),2)</formula>
    </cfRule>
  </conditionalFormatting>
  <conditionalFormatting sqref="DE9">
    <cfRule type="expression" dxfId="21817" priority="2099" stopIfTrue="1">
      <formula>MOD(ROW(),2)</formula>
    </cfRule>
  </conditionalFormatting>
  <conditionalFormatting sqref="DF9">
    <cfRule type="expression" dxfId="21816" priority="2098" stopIfTrue="1">
      <formula>MOD(ROW(),2)</formula>
    </cfRule>
  </conditionalFormatting>
  <conditionalFormatting sqref="CP9">
    <cfRule type="expression" dxfId="21815" priority="2108" stopIfTrue="1">
      <formula>MOD(ROW(),2)</formula>
    </cfRule>
  </conditionalFormatting>
  <conditionalFormatting sqref="K9">
    <cfRule type="expression" dxfId="21814" priority="2105" stopIfTrue="1">
      <formula>MOD(ROW(),2)</formula>
    </cfRule>
  </conditionalFormatting>
  <conditionalFormatting sqref="CV9">
    <cfRule type="expression" dxfId="21813" priority="2104" stopIfTrue="1">
      <formula>MOD(ROW(),2)</formula>
    </cfRule>
  </conditionalFormatting>
  <conditionalFormatting sqref="CX9">
    <cfRule type="expression" dxfId="21812" priority="2103" stopIfTrue="1">
      <formula>MOD(ROW(),2)</formula>
    </cfRule>
  </conditionalFormatting>
  <conditionalFormatting sqref="DB9">
    <cfRule type="expression" dxfId="21811" priority="2102" stopIfTrue="1">
      <formula>MOD(ROW(),2)</formula>
    </cfRule>
  </conditionalFormatting>
  <conditionalFormatting sqref="DC9">
    <cfRule type="expression" dxfId="21810" priority="2101" stopIfTrue="1">
      <formula>MOD(ROW(),2)</formula>
    </cfRule>
  </conditionalFormatting>
  <conditionalFormatting sqref="DD9">
    <cfRule type="expression" dxfId="21809" priority="2100" stopIfTrue="1">
      <formula>MOD(ROW(),2)</formula>
    </cfRule>
  </conditionalFormatting>
  <conditionalFormatting sqref="DI9">
    <cfRule type="expression" dxfId="21808" priority="2096" stopIfTrue="1">
      <formula>MOD(ROW(),2)</formula>
    </cfRule>
  </conditionalFormatting>
  <conditionalFormatting sqref="DG9">
    <cfRule type="expression" dxfId="21807" priority="2097" stopIfTrue="1">
      <formula>MOD(ROW(),2)</formula>
    </cfRule>
  </conditionalFormatting>
  <conditionalFormatting sqref="DH9">
    <cfRule type="expression" dxfId="21806" priority="2095" stopIfTrue="1">
      <formula>MOD(ROW(),2)</formula>
    </cfRule>
  </conditionalFormatting>
  <conditionalFormatting sqref="CY11:DA11">
    <cfRule type="expression" dxfId="21805" priority="2094" stopIfTrue="1">
      <formula>MOD(ROW(),2)</formula>
    </cfRule>
  </conditionalFormatting>
  <conditionalFormatting sqref="BG11:BH11 BM11 BT11 CC11 CO11 CW11 P11:Q11 A11:D11 BV11 CE11 DJ11:JS11 V11:BB11 F11:H11">
    <cfRule type="expression" dxfId="21804" priority="2093" stopIfTrue="1">
      <formula>MOD(ROW(),2)</formula>
    </cfRule>
  </conditionalFormatting>
  <conditionalFormatting sqref="BP11">
    <cfRule type="expression" dxfId="21803" priority="2092" stopIfTrue="1">
      <formula>MOD(ROW(),2)</formula>
    </cfRule>
  </conditionalFormatting>
  <conditionalFormatting sqref="BJ11">
    <cfRule type="expression" dxfId="21802" priority="2091" stopIfTrue="1">
      <formula>MOD(ROW(),2)</formula>
    </cfRule>
  </conditionalFormatting>
  <conditionalFormatting sqref="BI11">
    <cfRule type="expression" dxfId="21801" priority="2090" stopIfTrue="1">
      <formula>MOD(ROW(),2)</formula>
    </cfRule>
  </conditionalFormatting>
  <conditionalFormatting sqref="BF11">
    <cfRule type="expression" dxfId="21800" priority="2089" stopIfTrue="1">
      <formula>MOD(ROW(),2)</formula>
    </cfRule>
  </conditionalFormatting>
  <conditionalFormatting sqref="BS11 CB11">
    <cfRule type="expression" dxfId="21799" priority="2088" stopIfTrue="1">
      <formula>MOD(ROW(),2)</formula>
    </cfRule>
  </conditionalFormatting>
  <conditionalFormatting sqref="CM11">
    <cfRule type="expression" dxfId="21798" priority="2087" stopIfTrue="1">
      <formula>MOD(ROW(),2)</formula>
    </cfRule>
  </conditionalFormatting>
  <conditionalFormatting sqref="CN11">
    <cfRule type="expression" dxfId="21797" priority="2086" stopIfTrue="1">
      <formula>MOD(ROW(),2)</formula>
    </cfRule>
  </conditionalFormatting>
  <conditionalFormatting sqref="BY11">
    <cfRule type="expression" dxfId="21796" priority="2085" stopIfTrue="1">
      <formula>MOD(ROW(),2)</formula>
    </cfRule>
  </conditionalFormatting>
  <conditionalFormatting sqref="BY11">
    <cfRule type="expression" dxfId="21795" priority="2084" stopIfTrue="1">
      <formula>MOD(ROW(),2)</formula>
    </cfRule>
  </conditionalFormatting>
  <conditionalFormatting sqref="BU11">
    <cfRule type="expression" dxfId="21794" priority="2083" stopIfTrue="1">
      <formula>MOD(ROW(),2)</formula>
    </cfRule>
  </conditionalFormatting>
  <conditionalFormatting sqref="CD11">
    <cfRule type="expression" dxfId="21793" priority="2082" stopIfTrue="1">
      <formula>MOD(ROW(),2)</formula>
    </cfRule>
  </conditionalFormatting>
  <conditionalFormatting sqref="I11">
    <cfRule type="expression" dxfId="21792" priority="2081" stopIfTrue="1">
      <formula>MOD(ROW(),2)</formula>
    </cfRule>
  </conditionalFormatting>
  <conditionalFormatting sqref="M11">
    <cfRule type="expression" dxfId="21791" priority="2080" stopIfTrue="1">
      <formula>MOD(ROW(),2)</formula>
    </cfRule>
  </conditionalFormatting>
  <conditionalFormatting sqref="N11">
    <cfRule type="expression" dxfId="21790" priority="2079" stopIfTrue="1">
      <formula>MOD(ROW(),2)</formula>
    </cfRule>
  </conditionalFormatting>
  <conditionalFormatting sqref="O11">
    <cfRule type="expression" dxfId="21789" priority="2078" stopIfTrue="1">
      <formula>MOD(ROW(),2)</formula>
    </cfRule>
  </conditionalFormatting>
  <conditionalFormatting sqref="J11">
    <cfRule type="expression" dxfId="21788" priority="2077" stopIfTrue="1">
      <formula>MOD(ROW(),2)</formula>
    </cfRule>
  </conditionalFormatting>
  <conditionalFormatting sqref="BD11">
    <cfRule type="expression" dxfId="21787" priority="2076" stopIfTrue="1">
      <formula>MOD(ROW(),2)</formula>
    </cfRule>
  </conditionalFormatting>
  <conditionalFormatting sqref="BE11">
    <cfRule type="expression" dxfId="21786" priority="2075" stopIfTrue="1">
      <formula>MOD(ROW(),2)</formula>
    </cfRule>
  </conditionalFormatting>
  <conditionalFormatting sqref="BK11">
    <cfRule type="expression" dxfId="21785" priority="2074" stopIfTrue="1">
      <formula>MOD(ROW(),2)</formula>
    </cfRule>
  </conditionalFormatting>
  <conditionalFormatting sqref="BL11">
    <cfRule type="expression" dxfId="21784" priority="2073" stopIfTrue="1">
      <formula>MOD(ROW(),2)</formula>
    </cfRule>
  </conditionalFormatting>
  <conditionalFormatting sqref="BO11">
    <cfRule type="expression" dxfId="21783" priority="2072" stopIfTrue="1">
      <formula>MOD(ROW(),2)</formula>
    </cfRule>
  </conditionalFormatting>
  <conditionalFormatting sqref="BR11">
    <cfRule type="expression" dxfId="21782" priority="2071" stopIfTrue="1">
      <formula>MOD(ROW(),2)</formula>
    </cfRule>
  </conditionalFormatting>
  <conditionalFormatting sqref="BQ11">
    <cfRule type="expression" dxfId="21781" priority="2070" stopIfTrue="1">
      <formula>MOD(ROW(),2)</formula>
    </cfRule>
  </conditionalFormatting>
  <conditionalFormatting sqref="BX11">
    <cfRule type="expression" dxfId="21780" priority="2069" stopIfTrue="1">
      <formula>MOD(ROW(),2)</formula>
    </cfRule>
  </conditionalFormatting>
  <conditionalFormatting sqref="S11">
    <cfRule type="expression" dxfId="21779" priority="2064" stopIfTrue="1">
      <formula>MOD(ROW(),2)</formula>
    </cfRule>
  </conditionalFormatting>
  <conditionalFormatting sqref="CU11">
    <cfRule type="expression" dxfId="21778" priority="2068" stopIfTrue="1">
      <formula>MOD(ROW(),2)</formula>
    </cfRule>
  </conditionalFormatting>
  <conditionalFormatting sqref="CI11:CL11">
    <cfRule type="expression" dxfId="21777" priority="2067" stopIfTrue="1">
      <formula>MOD(ROW(),2)</formula>
    </cfRule>
  </conditionalFormatting>
  <conditionalFormatting sqref="CA11">
    <cfRule type="expression" dxfId="21776" priority="2066" stopIfTrue="1">
      <formula>MOD(ROW(),2)</formula>
    </cfRule>
  </conditionalFormatting>
  <conditionalFormatting sqref="BN11">
    <cfRule type="expression" dxfId="21775" priority="2065" stopIfTrue="1">
      <formula>MOD(ROW(),2)</formula>
    </cfRule>
  </conditionalFormatting>
  <conditionalFormatting sqref="S11">
    <cfRule type="expression" dxfId="21774" priority="2063" stopIfTrue="1">
      <formula>MOD(ROW(),2)</formula>
    </cfRule>
  </conditionalFormatting>
  <conditionalFormatting sqref="U11">
    <cfRule type="expression" dxfId="21773" priority="2062" stopIfTrue="1">
      <formula>MOD(ROW(),2)</formula>
    </cfRule>
  </conditionalFormatting>
  <conditionalFormatting sqref="U11">
    <cfRule type="expression" dxfId="21772" priority="2061" stopIfTrue="1">
      <formula>MOD(ROW(),2)</formula>
    </cfRule>
  </conditionalFormatting>
  <conditionalFormatting sqref="R11">
    <cfRule type="expression" dxfId="21771" priority="2060" stopIfTrue="1">
      <formula>MOD(ROW(),2)</formula>
    </cfRule>
  </conditionalFormatting>
  <conditionalFormatting sqref="R11">
    <cfRule type="expression" dxfId="21770" priority="2059" stopIfTrue="1">
      <formula>MOD(ROW(),2)</formula>
    </cfRule>
  </conditionalFormatting>
  <conditionalFormatting sqref="T11">
    <cfRule type="expression" dxfId="21769" priority="2058" stopIfTrue="1">
      <formula>MOD(ROW(),2)</formula>
    </cfRule>
  </conditionalFormatting>
  <conditionalFormatting sqref="T11">
    <cfRule type="expression" dxfId="21768" priority="2057" stopIfTrue="1">
      <formula>MOD(ROW(),2)</formula>
    </cfRule>
  </conditionalFormatting>
  <conditionalFormatting sqref="BC11">
    <cfRule type="expression" dxfId="21767" priority="2056" stopIfTrue="1">
      <formula>MOD(ROW(),2)</formula>
    </cfRule>
  </conditionalFormatting>
  <conditionalFormatting sqref="BC11">
    <cfRule type="expression" dxfId="21766" priority="2055" stopIfTrue="1">
      <formula>MOD(ROW(),2)</formula>
    </cfRule>
  </conditionalFormatting>
  <conditionalFormatting sqref="CT11">
    <cfRule type="expression" dxfId="21765" priority="2054" stopIfTrue="1">
      <formula>MOD(ROW(),2)</formula>
    </cfRule>
  </conditionalFormatting>
  <conditionalFormatting sqref="BW11">
    <cfRule type="expression" dxfId="21764" priority="2053" stopIfTrue="1">
      <formula>MOD(ROW(),2)</formula>
    </cfRule>
  </conditionalFormatting>
  <conditionalFormatting sqref="BZ11">
    <cfRule type="expression" dxfId="21763" priority="2052" stopIfTrue="1">
      <formula>MOD(ROW(),2)</formula>
    </cfRule>
  </conditionalFormatting>
  <conditionalFormatting sqref="CF11">
    <cfRule type="expression" dxfId="21762" priority="2051" stopIfTrue="1">
      <formula>MOD(ROW(),2)</formula>
    </cfRule>
  </conditionalFormatting>
  <conditionalFormatting sqref="CG11">
    <cfRule type="expression" dxfId="21761" priority="2050" stopIfTrue="1">
      <formula>MOD(ROW(),2)</formula>
    </cfRule>
  </conditionalFormatting>
  <conditionalFormatting sqref="CH11">
    <cfRule type="expression" dxfId="21760" priority="2049" stopIfTrue="1">
      <formula>MOD(ROW(),2)</formula>
    </cfRule>
  </conditionalFormatting>
  <conditionalFormatting sqref="CQ11">
    <cfRule type="expression" dxfId="21759" priority="2048" stopIfTrue="1">
      <formula>MOD(ROW(),2)</formula>
    </cfRule>
  </conditionalFormatting>
  <conditionalFormatting sqref="CR11">
    <cfRule type="expression" dxfId="21758" priority="2047" stopIfTrue="1">
      <formula>MOD(ROW(),2)</formula>
    </cfRule>
  </conditionalFormatting>
  <conditionalFormatting sqref="CS11">
    <cfRule type="expression" dxfId="21757" priority="2046" stopIfTrue="1">
      <formula>MOD(ROW(),2)</formula>
    </cfRule>
  </conditionalFormatting>
  <conditionalFormatting sqref="L11">
    <cfRule type="expression" dxfId="21756" priority="2043" stopIfTrue="1">
      <formula>MOD(ROW(),2)</formula>
    </cfRule>
  </conditionalFormatting>
  <conditionalFormatting sqref="E11">
    <cfRule type="expression" dxfId="21755" priority="2044" stopIfTrue="1">
      <formula>MOD(ROW(),2)</formula>
    </cfRule>
  </conditionalFormatting>
  <conditionalFormatting sqref="DE11">
    <cfRule type="expression" dxfId="21754" priority="2036" stopIfTrue="1">
      <formula>MOD(ROW(),2)</formula>
    </cfRule>
  </conditionalFormatting>
  <conditionalFormatting sqref="DF11">
    <cfRule type="expression" dxfId="21753" priority="2035" stopIfTrue="1">
      <formula>MOD(ROW(),2)</formula>
    </cfRule>
  </conditionalFormatting>
  <conditionalFormatting sqref="CP11">
    <cfRule type="expression" dxfId="21752" priority="2045" stopIfTrue="1">
      <formula>MOD(ROW(),2)</formula>
    </cfRule>
  </conditionalFormatting>
  <conditionalFormatting sqref="K11">
    <cfRule type="expression" dxfId="21751" priority="2042" stopIfTrue="1">
      <formula>MOD(ROW(),2)</formula>
    </cfRule>
  </conditionalFormatting>
  <conditionalFormatting sqref="CV11">
    <cfRule type="expression" dxfId="21750" priority="2041" stopIfTrue="1">
      <formula>MOD(ROW(),2)</formula>
    </cfRule>
  </conditionalFormatting>
  <conditionalFormatting sqref="CX11">
    <cfRule type="expression" dxfId="21749" priority="2040" stopIfTrue="1">
      <formula>MOD(ROW(),2)</formula>
    </cfRule>
  </conditionalFormatting>
  <conditionalFormatting sqref="DB11">
    <cfRule type="expression" dxfId="21748" priority="2039" stopIfTrue="1">
      <formula>MOD(ROW(),2)</formula>
    </cfRule>
  </conditionalFormatting>
  <conditionalFormatting sqref="DC11">
    <cfRule type="expression" dxfId="21747" priority="2038" stopIfTrue="1">
      <formula>MOD(ROW(),2)</formula>
    </cfRule>
  </conditionalFormatting>
  <conditionalFormatting sqref="DD11">
    <cfRule type="expression" dxfId="21746" priority="2037" stopIfTrue="1">
      <formula>MOD(ROW(),2)</formula>
    </cfRule>
  </conditionalFormatting>
  <conditionalFormatting sqref="DI11">
    <cfRule type="expression" dxfId="21745" priority="2033" stopIfTrue="1">
      <formula>MOD(ROW(),2)</formula>
    </cfRule>
  </conditionalFormatting>
  <conditionalFormatting sqref="DG11">
    <cfRule type="expression" dxfId="21744" priority="2034" stopIfTrue="1">
      <formula>MOD(ROW(),2)</formula>
    </cfRule>
  </conditionalFormatting>
  <conditionalFormatting sqref="A12:J12 DJ12:XFD12 M12:CW12 CY12:DA12 D14">
    <cfRule type="containsBlanks" priority="2023">
      <formula>LEN(TRIM(A12))=0</formula>
    </cfRule>
    <cfRule type="expression" dxfId="21743" priority="2028">
      <formula>AND(_xlfn.ISFORMULA(A12),MOD(ROW(),2))</formula>
    </cfRule>
    <cfRule type="expression" dxfId="21742" priority="2029">
      <formula>AND(_xlfn.ISFORMULA(A12),MOD(ROW()+1,2))</formula>
    </cfRule>
    <cfRule type="expression" dxfId="21741" priority="2031">
      <formula>MOD(ROW(),2)</formula>
    </cfRule>
  </conditionalFormatting>
  <conditionalFormatting sqref="AX12 BH12:BL12 BN12:BO12 V12:AV12 BA12:BF12 I12:J12 M12:O12">
    <cfRule type="expression" dxfId="21740" priority="2030">
      <formula>AND(NOT(ISNUMBER(I12)),NOT(ISBLANK(I12)))</formula>
    </cfRule>
  </conditionalFormatting>
  <conditionalFormatting sqref="AN12:AP12 AR12:AT12 AD12:AL12">
    <cfRule type="expression" dxfId="21739" priority="2026" stopIfTrue="1">
      <formula>AND(OR(ISNUMBER(SEARCH("+",AD12)),ISNUMBER(SEARCH("–",AD12))),MOD(ROW()+1,2))</formula>
    </cfRule>
    <cfRule type="expression" dxfId="21738" priority="2027" stopIfTrue="1">
      <formula>AND(OR(ISNUMBER(SEARCH("+",AD12)),ISNUMBER(SEARCH("–",AD12))),MOD(ROW(),2))</formula>
    </cfRule>
  </conditionalFormatting>
  <conditionalFormatting sqref="CD12:CE12 CM12:CN12 CT12 CY12:DA12 DK12:DL12 BI12:BJ12 BS12 BU12:BV12 BY12 CB12 AM12 AQ12 AU12 BC12 BF12">
    <cfRule type="expression" dxfId="21737" priority="2025">
      <formula>OR(AND(NOT(_xlfn.ISFORMULA(AM12)),NOT(ISBLANK(AM12))),ISERROR(AM12))</formula>
    </cfRule>
  </conditionalFormatting>
  <conditionalFormatting sqref="DL12">
    <cfRule type="expression" dxfId="21736" priority="2024">
      <formula>AND(NOT(ISBLANK(A12)),ISBLANK(DL12))</formula>
    </cfRule>
  </conditionalFormatting>
  <conditionalFormatting sqref="A13:D13 F13:XFD13">
    <cfRule type="containsBlanks" priority="2014">
      <formula>LEN(TRIM(A13))=0</formula>
    </cfRule>
    <cfRule type="expression" dxfId="21735" priority="2019">
      <formula>AND(_xlfn.ISFORMULA(A13),MOD(ROW(),2))</formula>
    </cfRule>
    <cfRule type="expression" dxfId="21734" priority="2020">
      <formula>AND(_xlfn.ISFORMULA(A13),MOD(ROW()+1,2))</formula>
    </cfRule>
    <cfRule type="expression" dxfId="21733" priority="2022">
      <formula>MOD(ROW(),2)</formula>
    </cfRule>
  </conditionalFormatting>
  <conditionalFormatting sqref="BA13:BF13 V13:AV13 BN13:BO13 BH13:BL13 AX13 I13:O13">
    <cfRule type="expression" dxfId="21732" priority="2021">
      <formula>AND(NOT(ISNUMBER(I13)),NOT(ISBLANK(I13)))</formula>
    </cfRule>
  </conditionalFormatting>
  <conditionalFormatting sqref="AD13:AL13 AR13:AT13 AN13:AP13">
    <cfRule type="expression" dxfId="21731" priority="2017" stopIfTrue="1">
      <formula>AND(OR(ISNUMBER(SEARCH("+",AD13)),ISNUMBER(SEARCH("–",AD13))),MOD(ROW()+1,2))</formula>
    </cfRule>
    <cfRule type="expression" dxfId="21730" priority="2018" stopIfTrue="1">
      <formula>AND(OR(ISNUMBER(SEARCH("+",AD13)),ISNUMBER(SEARCH("–",AD13))),MOD(ROW(),2))</formula>
    </cfRule>
  </conditionalFormatting>
  <conditionalFormatting sqref="BF13 BC13 AU13 AQ13 AM13 CB13 BY13 BU13:BV13 BS13 BI13:BJ13 DK13:DL13 CY13:DA13 CT13 CM13:CN13 CD13:CE13">
    <cfRule type="expression" dxfId="21729" priority="2016">
      <formula>OR(AND(NOT(_xlfn.ISFORMULA(AM13)),NOT(ISBLANK(AM13))),ISERROR(AM13))</formula>
    </cfRule>
  </conditionalFormatting>
  <conditionalFormatting sqref="DL13">
    <cfRule type="expression" dxfId="21728" priority="2015">
      <formula>AND(NOT(ISBLANK(A13)),ISBLANK(DL13))</formula>
    </cfRule>
  </conditionalFormatting>
  <conditionalFormatting sqref="E13">
    <cfRule type="containsBlanks" priority="2010">
      <formula>LEN(TRIM(E13))=0</formula>
    </cfRule>
    <cfRule type="expression" dxfId="21727" priority="2011">
      <formula>AND(_xlfn.ISFORMULA(E13),MOD(ROW(),2))</formula>
    </cfRule>
    <cfRule type="expression" dxfId="21726" priority="2012">
      <formula>AND(_xlfn.ISFORMULA(E13),MOD(ROW()+1,2))</formula>
    </cfRule>
    <cfRule type="expression" dxfId="21725" priority="2013">
      <formula>MOD(ROW(),2)</formula>
    </cfRule>
  </conditionalFormatting>
  <conditionalFormatting sqref="CS13">
    <cfRule type="expression" dxfId="21724" priority="2009">
      <formula>AND(NOT(ISNUMBER(CS13)),NOT(ISBLANK(CS13)))</formula>
    </cfRule>
  </conditionalFormatting>
  <conditionalFormatting sqref="CV13">
    <cfRule type="expression" dxfId="21723" priority="2008">
      <formula>AND(NOT(ISNUMBER(CV13)),NOT(ISBLANK(CV13)))</formula>
    </cfRule>
  </conditionalFormatting>
  <conditionalFormatting sqref="CV13">
    <cfRule type="expression" dxfId="21722" priority="2007">
      <formula>AND(NOT(ISNUMBER(CV13)),NOT(ISBLANK(CV13)))</formula>
    </cfRule>
  </conditionalFormatting>
  <conditionalFormatting sqref="DF13">
    <cfRule type="expression" dxfId="21721" priority="2006">
      <formula>AND(NOT(ISNUMBER(DF13)),NOT(ISBLANK(DF13)))</formula>
    </cfRule>
  </conditionalFormatting>
  <conditionalFormatting sqref="DG13">
    <cfRule type="expression" dxfId="21720" priority="2005">
      <formula>AND(NOT(ISNUMBER(DG13)),NOT(ISBLANK(DG13)))</formula>
    </cfRule>
  </conditionalFormatting>
  <conditionalFormatting sqref="DI13">
    <cfRule type="expression" dxfId="21719" priority="2004">
      <formula>AND(NOT(ISNUMBER(DI13)),NOT(ISBLANK(DI13)))</formula>
    </cfRule>
  </conditionalFormatting>
  <conditionalFormatting sqref="DH13">
    <cfRule type="expression" dxfId="21718" priority="2003">
      <formula>AND(NOT(ISNUMBER(DH13)),NOT(ISBLANK(DH13)))</formula>
    </cfRule>
  </conditionalFormatting>
  <conditionalFormatting sqref="CX13">
    <cfRule type="expression" dxfId="21717" priority="2002">
      <formula>AND(NOT(ISNUMBER(CX13)),NOT(ISBLANK(CX13)))</formula>
    </cfRule>
  </conditionalFormatting>
  <conditionalFormatting sqref="DB13">
    <cfRule type="expression" dxfId="21716" priority="2001">
      <formula>AND(NOT(ISNUMBER(DB13)),NOT(ISBLANK(DB13)))</formula>
    </cfRule>
  </conditionalFormatting>
  <conditionalFormatting sqref="DC13">
    <cfRule type="expression" dxfId="21715" priority="2000">
      <formula>AND(NOT(ISNUMBER(DC13)),NOT(ISBLANK(DC13)))</formula>
    </cfRule>
  </conditionalFormatting>
  <conditionalFormatting sqref="DD13">
    <cfRule type="expression" dxfId="21714" priority="1999">
      <formula>AND(NOT(ISNUMBER(DD13)),NOT(ISBLANK(DD13)))</formula>
    </cfRule>
  </conditionalFormatting>
  <conditionalFormatting sqref="DE13">
    <cfRule type="expression" dxfId="21713" priority="1998">
      <formula>AND(NOT(ISNUMBER(DE13)),NOT(ISBLANK(DE13)))</formula>
    </cfRule>
  </conditionalFormatting>
  <conditionalFormatting sqref="A14:C14 E14:CR14 CT14:CV14 CX14:DG14 DI14:XFD14">
    <cfRule type="containsBlanks" priority="1989">
      <formula>LEN(TRIM(A14))=0</formula>
    </cfRule>
    <cfRule type="expression" dxfId="21712" priority="1994">
      <formula>AND(_xlfn.ISFORMULA(A14),MOD(ROW(),2))</formula>
    </cfRule>
    <cfRule type="expression" dxfId="21711" priority="1995">
      <formula>AND(_xlfn.ISFORMULA(A14),MOD(ROW()+1,2))</formula>
    </cfRule>
    <cfRule type="expression" dxfId="21710" priority="1997">
      <formula>MOD(ROW(),2)</formula>
    </cfRule>
  </conditionalFormatting>
  <conditionalFormatting sqref="AX14 BH14:BL14 BN14:BO14 V14:AV14 BA14:BF14 I14:O14">
    <cfRule type="expression" dxfId="21709" priority="1996">
      <formula>AND(NOT(ISNUMBER(I14)),NOT(ISBLANK(I14)))</formula>
    </cfRule>
  </conditionalFormatting>
  <conditionalFormatting sqref="AN14:AP14 AR14:AT14 AD14:AL14">
    <cfRule type="expression" dxfId="21708" priority="1992" stopIfTrue="1">
      <formula>AND(OR(ISNUMBER(SEARCH("+",AD14)),ISNUMBER(SEARCH("–",AD14))),MOD(ROW()+1,2))</formula>
    </cfRule>
    <cfRule type="expression" dxfId="21707" priority="1993" stopIfTrue="1">
      <formula>AND(OR(ISNUMBER(SEARCH("+",AD14)),ISNUMBER(SEARCH("–",AD14))),MOD(ROW(),2))</formula>
    </cfRule>
  </conditionalFormatting>
  <conditionalFormatting sqref="CD14:CE14 CM14:CN14 CT14 CY14:DA14 BI14:BJ14 BS14 BU14:BV14 BY14 AM14 AQ14 AU14 BC14 BF14 CB14 DK14:DL14">
    <cfRule type="expression" dxfId="21706" priority="1991">
      <formula>OR(AND(NOT(_xlfn.ISFORMULA(AM14)),NOT(ISBLANK(AM14))),ISERROR(AM14))</formula>
    </cfRule>
  </conditionalFormatting>
  <conditionalFormatting sqref="DL14">
    <cfRule type="expression" dxfId="21705" priority="1990">
      <formula>AND(NOT(ISBLANK(A14)),ISBLANK(DL14))</formula>
    </cfRule>
  </conditionalFormatting>
  <conditionalFormatting sqref="CS14">
    <cfRule type="containsBlanks" priority="1985">
      <formula>LEN(TRIM(CS14))=0</formula>
    </cfRule>
    <cfRule type="expression" dxfId="21704" priority="1986">
      <formula>AND(_xlfn.ISFORMULA(CS14),MOD(ROW(),2))</formula>
    </cfRule>
    <cfRule type="expression" dxfId="21703" priority="1987">
      <formula>AND(_xlfn.ISFORMULA(CS14),MOD(ROW()+1,2))</formula>
    </cfRule>
    <cfRule type="expression" dxfId="21702" priority="1988">
      <formula>MOD(ROW(),2)</formula>
    </cfRule>
  </conditionalFormatting>
  <conditionalFormatting sqref="CS14">
    <cfRule type="expression" dxfId="21701" priority="1984">
      <formula>AND(NOT(ISNUMBER(CS14)),NOT(ISBLANK(CS14)))</formula>
    </cfRule>
  </conditionalFormatting>
  <conditionalFormatting sqref="CW14">
    <cfRule type="containsBlanks" priority="1980">
      <formula>LEN(TRIM(CW14))=0</formula>
    </cfRule>
    <cfRule type="expression" dxfId="21700" priority="1981">
      <formula>AND(_xlfn.ISFORMULA(CW14),MOD(ROW(),2))</formula>
    </cfRule>
    <cfRule type="expression" dxfId="21699" priority="1982">
      <formula>AND(_xlfn.ISFORMULA(CW14),MOD(ROW()+1,2))</formula>
    </cfRule>
    <cfRule type="expression" dxfId="21698" priority="1983">
      <formula>MOD(ROW(),2)</formula>
    </cfRule>
  </conditionalFormatting>
  <conditionalFormatting sqref="A15:CU15 CW15 CY15:DA15 DC15 DJ15:XFD15">
    <cfRule type="containsBlanks" priority="1971">
      <formula>LEN(TRIM(A15))=0</formula>
    </cfRule>
    <cfRule type="expression" dxfId="21697" priority="1976">
      <formula>AND(_xlfn.ISFORMULA(A15),MOD(ROW(),2))</formula>
    </cfRule>
    <cfRule type="expression" dxfId="21696" priority="1977">
      <formula>AND(_xlfn.ISFORMULA(A15),MOD(ROW()+1,2))</formula>
    </cfRule>
    <cfRule type="expression" dxfId="21695" priority="1979">
      <formula>MOD(ROW(),2)</formula>
    </cfRule>
  </conditionalFormatting>
  <conditionalFormatting sqref="AX15 BH15:BL15 BN15:BO15 I15:O15 BA15:BF15 V15:AV15">
    <cfRule type="expression" dxfId="21694" priority="1978">
      <formula>AND(NOT(ISNUMBER(I15)),NOT(ISBLANK(I15)))</formula>
    </cfRule>
  </conditionalFormatting>
  <conditionalFormatting sqref="AN15:AP15 AR15:AT15 AD15:AL15">
    <cfRule type="expression" dxfId="21693" priority="1974" stopIfTrue="1">
      <formula>AND(OR(ISNUMBER(SEARCH("+",AD15)),ISNUMBER(SEARCH("–",AD15))),MOD(ROW()+1,2))</formula>
    </cfRule>
    <cfRule type="expression" dxfId="21692" priority="1975" stopIfTrue="1">
      <formula>AND(OR(ISNUMBER(SEARCH("+",AD15)),ISNUMBER(SEARCH("–",AD15))),MOD(ROW(),2))</formula>
    </cfRule>
  </conditionalFormatting>
  <conditionalFormatting sqref="CD15:CE15 CM15:CN15 CT15 CY15:DA15 BI15:BJ15 BS15 BU15:BV15 BY15 BC15 BF15 CB15 DK15:DL15 AM15 AU15 AQ15">
    <cfRule type="expression" dxfId="21691" priority="1973">
      <formula>OR(AND(NOT(_xlfn.ISFORMULA(AM15)),NOT(ISBLANK(AM15))),ISERROR(AM15))</formula>
    </cfRule>
  </conditionalFormatting>
  <conditionalFormatting sqref="DL15">
    <cfRule type="expression" dxfId="21690" priority="1972">
      <formula>AND(NOT(ISBLANK(A15)),ISBLANK(DL15))</formula>
    </cfRule>
  </conditionalFormatting>
  <conditionalFormatting sqref="CS15">
    <cfRule type="expression" dxfId="21689" priority="1970">
      <formula>AND(NOT(ISNUMBER(CS15)),NOT(ISBLANK(CS15)))</formula>
    </cfRule>
  </conditionalFormatting>
  <conditionalFormatting sqref="DJ16:XFD16 A16:DF16">
    <cfRule type="containsBlanks" priority="1961">
      <formula>LEN(TRIM(A16))=0</formula>
    </cfRule>
    <cfRule type="expression" dxfId="21688" priority="1966">
      <formula>AND(_xlfn.ISFORMULA(A16),MOD(ROW(),2))</formula>
    </cfRule>
    <cfRule type="expression" dxfId="21687" priority="1967">
      <formula>AND(_xlfn.ISFORMULA(A16),MOD(ROW()+1,2))</formula>
    </cfRule>
    <cfRule type="expression" dxfId="21686" priority="1969">
      <formula>MOD(ROW(),2)</formula>
    </cfRule>
  </conditionalFormatting>
  <conditionalFormatting sqref="AX16 BH16:BL16 BN16:BO16 I16:O16 BA16:BF16 V16:AV16">
    <cfRule type="expression" dxfId="21685" priority="1968">
      <formula>AND(NOT(ISNUMBER(I16)),NOT(ISBLANK(I16)))</formula>
    </cfRule>
  </conditionalFormatting>
  <conditionalFormatting sqref="AN16:AP16 AR16:AT16 AD16:AL16">
    <cfRule type="expression" dxfId="21684" priority="1964" stopIfTrue="1">
      <formula>AND(OR(ISNUMBER(SEARCH("+",AD16)),ISNUMBER(SEARCH("–",AD16))),MOD(ROW()+1,2))</formula>
    </cfRule>
    <cfRule type="expression" dxfId="21683" priority="1965" stopIfTrue="1">
      <formula>AND(OR(ISNUMBER(SEARCH("+",AD16)),ISNUMBER(SEARCH("–",AD16))),MOD(ROW(),2))</formula>
    </cfRule>
  </conditionalFormatting>
  <conditionalFormatting sqref="CD16:CE16 CM16:CN16 CT16 CY16:DA16 BI16:BJ16 BS16 BU16:BV16 BY16 BC16 BF16 CB16 DK16:DL16 AM16 AU16 AQ16">
    <cfRule type="expression" dxfId="21682" priority="1963">
      <formula>OR(AND(NOT(_xlfn.ISFORMULA(AM16)),NOT(ISBLANK(AM16))),ISERROR(AM16))</formula>
    </cfRule>
  </conditionalFormatting>
  <conditionalFormatting sqref="DL16">
    <cfRule type="expression" dxfId="21681" priority="1962">
      <formula>AND(NOT(ISBLANK(A16)),ISBLANK(DL16))</formula>
    </cfRule>
  </conditionalFormatting>
  <conditionalFormatting sqref="CV16">
    <cfRule type="expression" dxfId="21680" priority="1960">
      <formula>AND(NOT(ISNUMBER(CV16)),NOT(ISBLANK(CV16)))</formula>
    </cfRule>
  </conditionalFormatting>
  <conditionalFormatting sqref="CX16">
    <cfRule type="expression" dxfId="21679" priority="1949">
      <formula>AND(NOT(ISNUMBER(CX16)),NOT(ISBLANK(CX16)))</formula>
    </cfRule>
  </conditionalFormatting>
  <conditionalFormatting sqref="DB16">
    <cfRule type="expression" dxfId="21678" priority="1948">
      <formula>AND(NOT(ISNUMBER(DB16)),NOT(ISBLANK(DB16)))</formula>
    </cfRule>
  </conditionalFormatting>
  <conditionalFormatting sqref="DD16">
    <cfRule type="expression" dxfId="21677" priority="1947">
      <formula>AND(NOT(ISNUMBER(DD16)),NOT(ISBLANK(DD16)))</formula>
    </cfRule>
  </conditionalFormatting>
  <conditionalFormatting sqref="DC16">
    <cfRule type="expression" dxfId="21676" priority="1946">
      <formula>AND(NOT(ISNUMBER(DC16)),NOT(ISBLANK(DC16)))</formula>
    </cfRule>
  </conditionalFormatting>
  <conditionalFormatting sqref="DE16">
    <cfRule type="expression" dxfId="21675" priority="1945">
      <formula>AND(NOT(ISNUMBER(DE16)),NOT(ISBLANK(DE16)))</formula>
    </cfRule>
  </conditionalFormatting>
  <conditionalFormatting sqref="DF16">
    <cfRule type="expression" dxfId="21674" priority="1944">
      <formula>AND(NOT(ISNUMBER(DF16)),NOT(ISBLANK(DF16)))</formula>
    </cfRule>
  </conditionalFormatting>
  <conditionalFormatting sqref="DG16">
    <cfRule type="containsBlanks" priority="1939">
      <formula>LEN(TRIM(DG16))=0</formula>
    </cfRule>
    <cfRule type="expression" dxfId="21673" priority="1940">
      <formula>AND(_xlfn.ISFORMULA(DG16),MOD(ROW(),2))</formula>
    </cfRule>
    <cfRule type="expression" dxfId="21672" priority="1941">
      <formula>AND(_xlfn.ISFORMULA(DG16),MOD(ROW()+1,2))</formula>
    </cfRule>
    <cfRule type="expression" dxfId="21671" priority="1943">
      <formula>MOD(ROW(),2)</formula>
    </cfRule>
  </conditionalFormatting>
  <conditionalFormatting sqref="DG16">
    <cfRule type="expression" dxfId="21670" priority="1942">
      <formula>AND(NOT(ISNUMBER(DG16)),NOT(ISBLANK(DG16)))</formula>
    </cfRule>
  </conditionalFormatting>
  <conditionalFormatting sqref="DI16">
    <cfRule type="containsBlanks" priority="1934">
      <formula>LEN(TRIM(DI16))=0</formula>
    </cfRule>
    <cfRule type="expression" dxfId="21669" priority="1935">
      <formula>AND(_xlfn.ISFORMULA(DI16),MOD(ROW(),2))</formula>
    </cfRule>
    <cfRule type="expression" dxfId="21668" priority="1936">
      <formula>AND(_xlfn.ISFORMULA(DI16),MOD(ROW()+1,2))</formula>
    </cfRule>
    <cfRule type="expression" dxfId="21667" priority="1938">
      <formula>MOD(ROW(),2)</formula>
    </cfRule>
  </conditionalFormatting>
  <conditionalFormatting sqref="DI16">
    <cfRule type="expression" dxfId="21666" priority="1937">
      <formula>AND(NOT(ISNUMBER(DI16)),NOT(ISBLANK(DI16)))</formula>
    </cfRule>
  </conditionalFormatting>
  <conditionalFormatting sqref="DI17:XFD17 A17:DG17 CR18">
    <cfRule type="containsBlanks" priority="1925">
      <formula>LEN(TRIM(A17))=0</formula>
    </cfRule>
    <cfRule type="expression" dxfId="21665" priority="1930">
      <formula>AND(_xlfn.ISFORMULA(A17),MOD(ROW(),2))</formula>
    </cfRule>
    <cfRule type="expression" dxfId="21664" priority="1931">
      <formula>AND(_xlfn.ISFORMULA(A17),MOD(ROW()+1,2))</formula>
    </cfRule>
    <cfRule type="expression" dxfId="21663" priority="1933">
      <formula>MOD(ROW(),2)</formula>
    </cfRule>
  </conditionalFormatting>
  <conditionalFormatting sqref="I17:O17 BN17:BO17 AX17 BH17:BL17 V17:AV17 BA17:BF17">
    <cfRule type="expression" dxfId="21662" priority="1932">
      <formula>AND(NOT(ISNUMBER(I17)),NOT(ISBLANK(I17)))</formula>
    </cfRule>
  </conditionalFormatting>
  <conditionalFormatting sqref="AD17:AL17 AR17:AT17 AN17:AP17">
    <cfRule type="expression" dxfId="21661" priority="1928" stopIfTrue="1">
      <formula>AND(OR(ISNUMBER(SEARCH("+",AD17)),ISNUMBER(SEARCH("–",AD17))),MOD(ROW()+1,2))</formula>
    </cfRule>
    <cfRule type="expression" dxfId="21660" priority="1929" stopIfTrue="1">
      <formula>AND(OR(ISNUMBER(SEARCH("+",AD17)),ISNUMBER(SEARCH("–",AD17))),MOD(ROW(),2))</formula>
    </cfRule>
  </conditionalFormatting>
  <conditionalFormatting sqref="BC17 CY17:DA17 CD17:CE17 BU17:BV17 BI17:BJ17 AU17 AQ17 AM17 BF17 BS17 BY17 CB17 CM17:CN17 CT17 DK17:DL17">
    <cfRule type="expression" dxfId="21659" priority="1927">
      <formula>OR(AND(NOT(_xlfn.ISFORMULA(AM17)),NOT(ISBLANK(AM17))),ISERROR(AM17))</formula>
    </cfRule>
  </conditionalFormatting>
  <conditionalFormatting sqref="DL17">
    <cfRule type="expression" dxfId="21658" priority="1926">
      <formula>AND(NOT(ISBLANK(A17)),ISBLANK(DL17))</formula>
    </cfRule>
  </conditionalFormatting>
  <conditionalFormatting sqref="CV17">
    <cfRule type="expression" dxfId="21657" priority="1924">
      <formula>AND(NOT(ISNUMBER(CV17)),NOT(ISBLANK(CV17)))</formula>
    </cfRule>
  </conditionalFormatting>
  <conditionalFormatting sqref="CV17">
    <cfRule type="expression" dxfId="21656" priority="1923">
      <formula>AND(NOT(ISNUMBER(CV17)),NOT(ISBLANK(CV17)))</formula>
    </cfRule>
  </conditionalFormatting>
  <conditionalFormatting sqref="CX17">
    <cfRule type="expression" dxfId="21655" priority="1922">
      <formula>AND(NOT(ISNUMBER(CX17)),NOT(ISBLANK(CX17)))</formula>
    </cfRule>
  </conditionalFormatting>
  <conditionalFormatting sqref="CX17">
    <cfRule type="expression" dxfId="21654" priority="1921">
      <formula>AND(NOT(ISNUMBER(CX17)),NOT(ISBLANK(CX17)))</formula>
    </cfRule>
  </conditionalFormatting>
  <conditionalFormatting sqref="DB17">
    <cfRule type="expression" dxfId="21653" priority="1920">
      <formula>AND(NOT(ISNUMBER(DB17)),NOT(ISBLANK(DB17)))</formula>
    </cfRule>
  </conditionalFormatting>
  <conditionalFormatting sqref="DB17">
    <cfRule type="expression" dxfId="21652" priority="1919">
      <formula>AND(NOT(ISNUMBER(DB17)),NOT(ISBLANK(DB17)))</formula>
    </cfRule>
  </conditionalFormatting>
  <conditionalFormatting sqref="DC17">
    <cfRule type="expression" dxfId="21651" priority="1918">
      <formula>AND(NOT(ISNUMBER(DC17)),NOT(ISBLANK(DC17)))</formula>
    </cfRule>
  </conditionalFormatting>
  <conditionalFormatting sqref="DC17">
    <cfRule type="expression" dxfId="21650" priority="1917">
      <formula>AND(NOT(ISNUMBER(DC17)),NOT(ISBLANK(DC17)))</formula>
    </cfRule>
  </conditionalFormatting>
  <conditionalFormatting sqref="DD17">
    <cfRule type="expression" dxfId="21649" priority="1916">
      <formula>AND(NOT(ISNUMBER(DD17)),NOT(ISBLANK(DD17)))</formula>
    </cfRule>
  </conditionalFormatting>
  <conditionalFormatting sqref="DD17">
    <cfRule type="expression" dxfId="21648" priority="1915">
      <formula>AND(NOT(ISNUMBER(DD17)),NOT(ISBLANK(DD17)))</formula>
    </cfRule>
  </conditionalFormatting>
  <conditionalFormatting sqref="DE17">
    <cfRule type="expression" dxfId="21647" priority="1914">
      <formula>AND(NOT(ISNUMBER(DE17)),NOT(ISBLANK(DE17)))</formula>
    </cfRule>
  </conditionalFormatting>
  <conditionalFormatting sqref="DE17">
    <cfRule type="expression" dxfId="21646" priority="1913">
      <formula>AND(NOT(ISNUMBER(DE17)),NOT(ISBLANK(DE17)))</formula>
    </cfRule>
  </conditionalFormatting>
  <conditionalFormatting sqref="DF17">
    <cfRule type="expression" dxfId="21645" priority="1912">
      <formula>AND(NOT(ISNUMBER(DF17)),NOT(ISBLANK(DF17)))</formula>
    </cfRule>
  </conditionalFormatting>
  <conditionalFormatting sqref="DF17">
    <cfRule type="expression" dxfId="21644" priority="1911">
      <formula>AND(NOT(ISNUMBER(DF17)),NOT(ISBLANK(DF17)))</formula>
    </cfRule>
  </conditionalFormatting>
  <conditionalFormatting sqref="DG17">
    <cfRule type="expression" dxfId="21643" priority="1910">
      <formula>AND(NOT(ISNUMBER(DG17)),NOT(ISBLANK(DG17)))</formula>
    </cfRule>
  </conditionalFormatting>
  <conditionalFormatting sqref="DG17">
    <cfRule type="expression" dxfId="21642" priority="1909">
      <formula>AND(NOT(ISNUMBER(DG17)),NOT(ISBLANK(DG17)))</formula>
    </cfRule>
  </conditionalFormatting>
  <conditionalFormatting sqref="DI17">
    <cfRule type="expression" dxfId="21641" priority="1908">
      <formula>AND(NOT(ISNUMBER(DI17)),NOT(ISBLANK(DI17)))</formula>
    </cfRule>
  </conditionalFormatting>
  <conditionalFormatting sqref="DI17">
    <cfRule type="expression" dxfId="21640" priority="1907">
      <formula>AND(NOT(ISNUMBER(DI17)),NOT(ISBLANK(DI17)))</formula>
    </cfRule>
  </conditionalFormatting>
  <conditionalFormatting sqref="DC17">
    <cfRule type="expression" dxfId="21639" priority="1906">
      <formula>AND(NOT(ISNUMBER(DC17)),NOT(ISBLANK(DC17)))</formula>
    </cfRule>
  </conditionalFormatting>
  <conditionalFormatting sqref="DC17">
    <cfRule type="expression" dxfId="21638" priority="1905">
      <formula>AND(NOT(ISNUMBER(DC17)),NOT(ISBLANK(DC17)))</formula>
    </cfRule>
  </conditionalFormatting>
  <conditionalFormatting sqref="DD17">
    <cfRule type="expression" dxfId="21637" priority="1904">
      <formula>AND(NOT(ISNUMBER(DD17)),NOT(ISBLANK(DD17)))</formula>
    </cfRule>
  </conditionalFormatting>
  <conditionalFormatting sqref="DD17">
    <cfRule type="expression" dxfId="21636" priority="1903">
      <formula>AND(NOT(ISNUMBER(DD17)),NOT(ISBLANK(DD17)))</formula>
    </cfRule>
  </conditionalFormatting>
  <conditionalFormatting sqref="DE17">
    <cfRule type="expression" dxfId="21635" priority="1902">
      <formula>AND(NOT(ISNUMBER(DE17)),NOT(ISBLANK(DE17)))</formula>
    </cfRule>
  </conditionalFormatting>
  <conditionalFormatting sqref="DE17">
    <cfRule type="expression" dxfId="21634" priority="1901">
      <formula>AND(NOT(ISNUMBER(DE17)),NOT(ISBLANK(DE17)))</formula>
    </cfRule>
  </conditionalFormatting>
  <conditionalFormatting sqref="DF17">
    <cfRule type="expression" dxfId="21633" priority="1900">
      <formula>AND(NOT(ISNUMBER(DF17)),NOT(ISBLANK(DF17)))</formula>
    </cfRule>
  </conditionalFormatting>
  <conditionalFormatting sqref="DF17">
    <cfRule type="expression" dxfId="21632" priority="1899">
      <formula>AND(NOT(ISNUMBER(DF17)),NOT(ISBLANK(DF17)))</formula>
    </cfRule>
  </conditionalFormatting>
  <conditionalFormatting sqref="DG17">
    <cfRule type="expression" dxfId="21631" priority="1898">
      <formula>AND(NOT(ISNUMBER(DG17)),NOT(ISBLANK(DG17)))</formula>
    </cfRule>
  </conditionalFormatting>
  <conditionalFormatting sqref="DG17">
    <cfRule type="expression" dxfId="21630" priority="1897">
      <formula>AND(NOT(ISNUMBER(DG17)),NOT(ISBLANK(DG17)))</formula>
    </cfRule>
  </conditionalFormatting>
  <conditionalFormatting sqref="DI17">
    <cfRule type="expression" dxfId="21629" priority="1896">
      <formula>AND(NOT(ISNUMBER(DI17)),NOT(ISBLANK(DI17)))</formula>
    </cfRule>
  </conditionalFormatting>
  <conditionalFormatting sqref="DI17">
    <cfRule type="expression" dxfId="21628" priority="1895">
      <formula>AND(NOT(ISNUMBER(DI17)),NOT(ISBLANK(DI17)))</formula>
    </cfRule>
  </conditionalFormatting>
  <conditionalFormatting sqref="DC17">
    <cfRule type="expression" dxfId="21627" priority="1894">
      <formula>AND(NOT(ISNUMBER(DC17)),NOT(ISBLANK(DC17)))</formula>
    </cfRule>
  </conditionalFormatting>
  <conditionalFormatting sqref="DC17">
    <cfRule type="expression" dxfId="21626" priority="1893">
      <formula>AND(NOT(ISNUMBER(DC17)),NOT(ISBLANK(DC17)))</formula>
    </cfRule>
  </conditionalFormatting>
  <conditionalFormatting sqref="DD17">
    <cfRule type="expression" dxfId="21625" priority="1892">
      <formula>AND(NOT(ISNUMBER(DD17)),NOT(ISBLANK(DD17)))</formula>
    </cfRule>
  </conditionalFormatting>
  <conditionalFormatting sqref="DD17">
    <cfRule type="expression" dxfId="21624" priority="1891">
      <formula>AND(NOT(ISNUMBER(DD17)),NOT(ISBLANK(DD17)))</formula>
    </cfRule>
  </conditionalFormatting>
  <conditionalFormatting sqref="DE17">
    <cfRule type="expression" dxfId="21623" priority="1890">
      <formula>AND(NOT(ISNUMBER(DE17)),NOT(ISBLANK(DE17)))</formula>
    </cfRule>
  </conditionalFormatting>
  <conditionalFormatting sqref="DE17">
    <cfRule type="expression" dxfId="21622" priority="1889">
      <formula>AND(NOT(ISNUMBER(DE17)),NOT(ISBLANK(DE17)))</formula>
    </cfRule>
  </conditionalFormatting>
  <conditionalFormatting sqref="A18:CQ18 CS18:DG18 DI18:XFD18">
    <cfRule type="containsBlanks" priority="1880">
      <formula>LEN(TRIM(A18))=0</formula>
    </cfRule>
    <cfRule type="expression" dxfId="21621" priority="1885">
      <formula>AND(_xlfn.ISFORMULA(A18),MOD(ROW(),2))</formula>
    </cfRule>
    <cfRule type="expression" dxfId="21620" priority="1886">
      <formula>AND(_xlfn.ISFORMULA(A18),MOD(ROW()+1,2))</formula>
    </cfRule>
    <cfRule type="expression" dxfId="21619" priority="1888">
      <formula>MOD(ROW(),2)</formula>
    </cfRule>
  </conditionalFormatting>
  <conditionalFormatting sqref="AX18 I18:O18 V18:AV18 BH18:BL18 BN18:BO18 BA18:BF18">
    <cfRule type="expression" dxfId="21618" priority="1887">
      <formula>AND(NOT(ISNUMBER(I18)),NOT(ISBLANK(I18)))</formula>
    </cfRule>
  </conditionalFormatting>
  <conditionalFormatting sqref="AD18:AL18 AR18:AT18 AN18:AP18">
    <cfRule type="expression" dxfId="21617" priority="1883" stopIfTrue="1">
      <formula>AND(OR(ISNUMBER(SEARCH("+",AD18)),ISNUMBER(SEARCH("–",AD18))),MOD(ROW()+1,2))</formula>
    </cfRule>
    <cfRule type="expression" dxfId="21616" priority="1884" stopIfTrue="1">
      <formula>AND(OR(ISNUMBER(SEARCH("+",AD18)),ISNUMBER(SEARCH("–",AD18))),MOD(ROW(),2))</formula>
    </cfRule>
  </conditionalFormatting>
  <conditionalFormatting sqref="CY18:DA18 BI18:BJ18 BU18:BV18 CD18:CE18 AM18 AQ18 AU18 BF18 BS18 BY18 CB18 CM18:CN18 CT18 DK18:DL18 BC18">
    <cfRule type="expression" dxfId="21615" priority="1882">
      <formula>OR(AND(NOT(_xlfn.ISFORMULA(AM18)),NOT(ISBLANK(AM18))),ISERROR(AM18))</formula>
    </cfRule>
  </conditionalFormatting>
  <conditionalFormatting sqref="DL18">
    <cfRule type="expression" dxfId="21614" priority="1881">
      <formula>AND(NOT(ISBLANK(A18)),ISBLANK(DL18))</formula>
    </cfRule>
  </conditionalFormatting>
  <conditionalFormatting sqref="A19:D19 F19:DG19 DI19:XFD19">
    <cfRule type="containsBlanks" priority="1871">
      <formula>LEN(TRIM(A19))=0</formula>
    </cfRule>
    <cfRule type="expression" dxfId="21613" priority="1876">
      <formula>AND(_xlfn.ISFORMULA(A19),MOD(ROW(),2))</formula>
    </cfRule>
    <cfRule type="expression" dxfId="21612" priority="1877">
      <formula>AND(_xlfn.ISFORMULA(A19),MOD(ROW()+1,2))</formula>
    </cfRule>
    <cfRule type="expression" dxfId="21611" priority="1879">
      <formula>MOD(ROW(),2)</formula>
    </cfRule>
  </conditionalFormatting>
  <conditionalFormatting sqref="I19:O19 BA19:BF19 V19:AV19 AX19 BN19:BO19 BH19:BL19">
    <cfRule type="expression" dxfId="21610" priority="1878">
      <formula>AND(NOT(ISNUMBER(I19)),NOT(ISBLANK(I19)))</formula>
    </cfRule>
  </conditionalFormatting>
  <conditionalFormatting sqref="AN19:AP19 AR19:AT19 AD19:AL19">
    <cfRule type="expression" dxfId="21609" priority="1874" stopIfTrue="1">
      <formula>AND(OR(ISNUMBER(SEARCH("+",AD19)),ISNUMBER(SEARCH("–",AD19))),MOD(ROW()+1,2))</formula>
    </cfRule>
    <cfRule type="expression" dxfId="21608" priority="1875" stopIfTrue="1">
      <formula>AND(OR(ISNUMBER(SEARCH("+",AD19)),ISNUMBER(SEARCH("–",AD19))),MOD(ROW(),2))</formula>
    </cfRule>
  </conditionalFormatting>
  <conditionalFormatting sqref="BC19 DK19:DL19 CT19 CM19:CN19 CB19 BY19 BS19 BF19 AM19 BI19:BJ19 BU19:BV19 CD19:CE19 CY19:DA19 AQ19 AU19">
    <cfRule type="expression" dxfId="21607" priority="1873">
      <formula>OR(AND(NOT(_xlfn.ISFORMULA(AM19)),NOT(ISBLANK(AM19))),ISERROR(AM19))</formula>
    </cfRule>
  </conditionalFormatting>
  <conditionalFormatting sqref="DL19">
    <cfRule type="expression" dxfId="21606" priority="1872">
      <formula>AND(NOT(ISBLANK(A19)),ISBLANK(DL19))</formula>
    </cfRule>
  </conditionalFormatting>
  <conditionalFormatting sqref="E19">
    <cfRule type="containsBlanks" priority="1867">
      <formula>LEN(TRIM(E19))=0</formula>
    </cfRule>
    <cfRule type="expression" dxfId="21605" priority="1868">
      <formula>AND(_xlfn.ISFORMULA(E19),MOD(ROW(),2))</formula>
    </cfRule>
    <cfRule type="expression" dxfId="21604" priority="1869">
      <formula>AND(_xlfn.ISFORMULA(E19),MOD(ROW()+1,2))</formula>
    </cfRule>
    <cfRule type="expression" dxfId="21603" priority="1870">
      <formula>MOD(ROW(),2)</formula>
    </cfRule>
  </conditionalFormatting>
  <conditionalFormatting sqref="CX19">
    <cfRule type="expression" dxfId="21602" priority="1866">
      <formula>AND(NOT(ISNUMBER(CX19)),NOT(ISBLANK(CX19)))</formula>
    </cfRule>
  </conditionalFormatting>
  <conditionalFormatting sqref="DB19">
    <cfRule type="expression" dxfId="21601" priority="1865">
      <formula>AND(NOT(ISNUMBER(DB19)),NOT(ISBLANK(DB19)))</formula>
    </cfRule>
  </conditionalFormatting>
  <conditionalFormatting sqref="DC19">
    <cfRule type="expression" dxfId="21600" priority="1864">
      <formula>AND(NOT(ISNUMBER(DC19)),NOT(ISBLANK(DC19)))</formula>
    </cfRule>
  </conditionalFormatting>
  <conditionalFormatting sqref="DD19">
    <cfRule type="expression" dxfId="21599" priority="1863">
      <formula>AND(NOT(ISNUMBER(DD19)),NOT(ISBLANK(DD19)))</formula>
    </cfRule>
  </conditionalFormatting>
  <conditionalFormatting sqref="DE19">
    <cfRule type="expression" dxfId="21598" priority="1862">
      <formula>AND(NOT(ISNUMBER(DE19)),NOT(ISBLANK(DE19)))</formula>
    </cfRule>
  </conditionalFormatting>
  <conditionalFormatting sqref="DF19">
    <cfRule type="expression" dxfId="21597" priority="1861">
      <formula>AND(NOT(ISNUMBER(DF19)),NOT(ISBLANK(DF19)))</formula>
    </cfRule>
  </conditionalFormatting>
  <conditionalFormatting sqref="DG19">
    <cfRule type="expression" dxfId="21596" priority="1860">
      <formula>AND(NOT(ISNUMBER(DG19)),NOT(ISBLANK(DG19)))</formula>
    </cfRule>
  </conditionalFormatting>
  <conditionalFormatting sqref="DI19">
    <cfRule type="expression" dxfId="21595" priority="1859">
      <formula>AND(NOT(ISNUMBER(DI19)),NOT(ISBLANK(DI19)))</formula>
    </cfRule>
  </conditionalFormatting>
  <conditionalFormatting sqref="A20:DG20 DI20:XFD20">
    <cfRule type="containsBlanks" priority="1850">
      <formula>LEN(TRIM(A20))=0</formula>
    </cfRule>
    <cfRule type="expression" dxfId="21594" priority="1855">
      <formula>AND(_xlfn.ISFORMULA(A20),MOD(ROW(),2))</formula>
    </cfRule>
    <cfRule type="expression" dxfId="21593" priority="1856">
      <formula>AND(_xlfn.ISFORMULA(A20),MOD(ROW()+1,2))</formula>
    </cfRule>
    <cfRule type="expression" dxfId="21592" priority="1858">
      <formula>MOD(ROW(),2)</formula>
    </cfRule>
  </conditionalFormatting>
  <conditionalFormatting sqref="AX20 V20:AV20 BN20:BO20 BH20:BL20 BA20:BF20 I20:O20">
    <cfRule type="expression" dxfId="21591" priority="1857">
      <formula>AND(NOT(ISNUMBER(I20)),NOT(ISBLANK(I20)))</formula>
    </cfRule>
  </conditionalFormatting>
  <conditionalFormatting sqref="AD20:AL20 AR20:AT20 AN20:AP20">
    <cfRule type="expression" dxfId="21590" priority="1853" stopIfTrue="1">
      <formula>AND(OR(ISNUMBER(SEARCH("+",AD20)),ISNUMBER(SEARCH("–",AD20))),MOD(ROW()+1,2))</formula>
    </cfRule>
    <cfRule type="expression" dxfId="21589" priority="1854" stopIfTrue="1">
      <formula>AND(OR(ISNUMBER(SEARCH("+",AD20)),ISNUMBER(SEARCH("–",AD20))),MOD(ROW(),2))</formula>
    </cfRule>
  </conditionalFormatting>
  <conditionalFormatting sqref="BF20 BS20 BY20 DK20:DL20 BC20 AM20 AQ20 AU20 CY20:DA20 CD20:CE20 BU20:BV20 BI20:BJ20 CB20 CM20:CN20 CT20">
    <cfRule type="expression" dxfId="21588" priority="1852">
      <formula>OR(AND(NOT(_xlfn.ISFORMULA(AM20)),NOT(ISBLANK(AM20))),ISERROR(AM20))</formula>
    </cfRule>
  </conditionalFormatting>
  <conditionalFormatting sqref="DL20">
    <cfRule type="expression" dxfId="21587" priority="1851">
      <formula>AND(NOT(ISBLANK(A20)),ISBLANK(DL20))</formula>
    </cfRule>
  </conditionalFormatting>
  <conditionalFormatting sqref="A21:K21 CW21 D23:E23 DJ21:XFD21 M21:CU21 CY21:DA21">
    <cfRule type="containsBlanks" priority="1841">
      <formula>LEN(TRIM(A21))=0</formula>
    </cfRule>
    <cfRule type="expression" dxfId="21586" priority="1846">
      <formula>AND(_xlfn.ISFORMULA(A21),MOD(ROW(),2))</formula>
    </cfRule>
    <cfRule type="expression" dxfId="21585" priority="1847">
      <formula>AND(_xlfn.ISFORMULA(A21),MOD(ROW()+1,2))</formula>
    </cfRule>
    <cfRule type="expression" dxfId="21584" priority="1849">
      <formula>MOD(ROW(),2)</formula>
    </cfRule>
  </conditionalFormatting>
  <conditionalFormatting sqref="BA21:BF21 BH21:BL21 BN21:BO21 V21:AV21 AX21 I21:K21 M21:O21">
    <cfRule type="expression" dxfId="21583" priority="1848">
      <formula>AND(NOT(ISNUMBER(I21)),NOT(ISBLANK(I21)))</formula>
    </cfRule>
  </conditionalFormatting>
  <conditionalFormatting sqref="AN21:AP21 AR21:AT21 AD21:AL21">
    <cfRule type="expression" dxfId="21582" priority="1844" stopIfTrue="1">
      <formula>AND(OR(ISNUMBER(SEARCH("+",AD21)),ISNUMBER(SEARCH("–",AD21))),MOD(ROW()+1,2))</formula>
    </cfRule>
    <cfRule type="expression" dxfId="21581" priority="1845" stopIfTrue="1">
      <formula>AND(OR(ISNUMBER(SEARCH("+",AD21)),ISNUMBER(SEARCH("–",AD21))),MOD(ROW(),2))</formula>
    </cfRule>
  </conditionalFormatting>
  <conditionalFormatting sqref="CT21 CM21:CN21 CB21 BI21:BJ21 BU21:BV21 CD21:CE21 CY21:DA21 AU21 AQ21 AM21 BC21 DK21:DL21 BY21 BS21 BF21">
    <cfRule type="expression" dxfId="21580" priority="1843">
      <formula>OR(AND(NOT(_xlfn.ISFORMULA(AM21)),NOT(ISBLANK(AM21))),ISERROR(AM21))</formula>
    </cfRule>
  </conditionalFormatting>
  <conditionalFormatting sqref="DL21">
    <cfRule type="expression" dxfId="21579" priority="1842">
      <formula>AND(NOT(ISBLANK(A21)),ISBLANK(DL21))</formula>
    </cfRule>
  </conditionalFormatting>
  <conditionalFormatting sqref="CS21">
    <cfRule type="expression" dxfId="21578" priority="1839">
      <formula>AND(NOT(ISNUMBER(CS21)),NOT(ISBLANK(CS21)))</formula>
    </cfRule>
  </conditionalFormatting>
  <conditionalFormatting sqref="J21">
    <cfRule type="expression" dxfId="21577" priority="1828">
      <formula>AND(NOT(ISNUMBER(J21)),NOT(ISBLANK(J21)))</formula>
    </cfRule>
  </conditionalFormatting>
  <conditionalFormatting sqref="K21">
    <cfRule type="expression" dxfId="21576" priority="1826">
      <formula>AND(NOT(ISNUMBER(K21)),NOT(ISBLANK(K21)))</formula>
    </cfRule>
  </conditionalFormatting>
  <conditionalFormatting sqref="A22:I22 DJ22:XFD22 L22:DA22 CX22:CX23">
    <cfRule type="containsBlanks" priority="1817">
      <formula>LEN(TRIM(A22))=0</formula>
    </cfRule>
    <cfRule type="expression" dxfId="21575" priority="1822">
      <formula>AND(_xlfn.ISFORMULA(A22),MOD(ROW(),2))</formula>
    </cfRule>
    <cfRule type="expression" dxfId="21574" priority="1823">
      <formula>AND(_xlfn.ISFORMULA(A22),MOD(ROW()+1,2))</formula>
    </cfRule>
    <cfRule type="expression" dxfId="21573" priority="1825">
      <formula>MOD(ROW(),2)</formula>
    </cfRule>
  </conditionalFormatting>
  <conditionalFormatting sqref="I22 L22:O22 AX22 V22:AV22 BN22:BO22 BH22:BL22 BA22:BF22">
    <cfRule type="expression" dxfId="21572" priority="1824">
      <formula>AND(NOT(ISNUMBER(I22)),NOT(ISBLANK(I22)))</formula>
    </cfRule>
  </conditionalFormatting>
  <conditionalFormatting sqref="AD22:AL22 AR22:AT22 AN22:AP22">
    <cfRule type="expression" dxfId="21571" priority="1820" stopIfTrue="1">
      <formula>AND(OR(ISNUMBER(SEARCH("+",AD22)),ISNUMBER(SEARCH("–",AD22))),MOD(ROW()+1,2))</formula>
    </cfRule>
    <cfRule type="expression" dxfId="21570" priority="1821" stopIfTrue="1">
      <formula>AND(OR(ISNUMBER(SEARCH("+",AD22)),ISNUMBER(SEARCH("–",AD22))),MOD(ROW(),2))</formula>
    </cfRule>
  </conditionalFormatting>
  <conditionalFormatting sqref="BF22 BS22 BY22 DK22:DL22 BC22 AM22 AQ22 AU22 CY22:DA22 CD22:CE22 BU22:BV22 BI22:BJ22 CB22 CM22:CN22 CT22">
    <cfRule type="expression" dxfId="21569" priority="1819">
      <formula>OR(AND(NOT(_xlfn.ISFORMULA(AM22)),NOT(ISBLANK(AM22))),ISERROR(AM22))</formula>
    </cfRule>
  </conditionalFormatting>
  <conditionalFormatting sqref="DL22">
    <cfRule type="expression" dxfId="21568" priority="1818">
      <formula>AND(NOT(ISBLANK(A22)),ISBLANK(DL22))</formula>
    </cfRule>
  </conditionalFormatting>
  <conditionalFormatting sqref="J22">
    <cfRule type="containsBlanks" priority="1797">
      <formula>LEN(TRIM(J22))=0</formula>
    </cfRule>
    <cfRule type="expression" dxfId="21567" priority="1798">
      <formula>AND(_xlfn.ISFORMULA(J22),MOD(ROW(),2))</formula>
    </cfRule>
    <cfRule type="expression" dxfId="21566" priority="1799">
      <formula>AND(_xlfn.ISFORMULA(J22),MOD(ROW()+1,2))</formula>
    </cfRule>
    <cfRule type="expression" dxfId="21565" priority="1800">
      <formula>MOD(ROW(),2)</formula>
    </cfRule>
  </conditionalFormatting>
  <conditionalFormatting sqref="K22">
    <cfRule type="containsBlanks" priority="1793">
      <formula>LEN(TRIM(K22))=0</formula>
    </cfRule>
    <cfRule type="expression" dxfId="21564" priority="1794">
      <formula>AND(_xlfn.ISFORMULA(K22),MOD(ROW(),2))</formula>
    </cfRule>
    <cfRule type="expression" dxfId="21563" priority="1795">
      <formula>AND(_xlfn.ISFORMULA(K22),MOD(ROW()+1,2))</formula>
    </cfRule>
    <cfRule type="expression" dxfId="21562" priority="1796">
      <formula>MOD(ROW(),2)</formula>
    </cfRule>
  </conditionalFormatting>
  <conditionalFormatting sqref="A23:C23 F23:I23 M23:DA23 DJ23:XFD23">
    <cfRule type="containsBlanks" priority="1772">
      <formula>LEN(TRIM(A23))=0</formula>
    </cfRule>
    <cfRule type="expression" dxfId="21561" priority="1777">
      <formula>AND(_xlfn.ISFORMULA(A23),MOD(ROW(),2))</formula>
    </cfRule>
    <cfRule type="expression" dxfId="21560" priority="1778">
      <formula>AND(_xlfn.ISFORMULA(A23),MOD(ROW()+1,2))</formula>
    </cfRule>
    <cfRule type="expression" dxfId="21559" priority="1780">
      <formula>MOD(ROW(),2)</formula>
    </cfRule>
  </conditionalFormatting>
  <conditionalFormatting sqref="I23 BA23:BF23 BH23:BL23 BN23:BO23 V23:AV23 AX23 M23:O23">
    <cfRule type="expression" dxfId="21558" priority="1779">
      <formula>AND(NOT(ISNUMBER(I23)),NOT(ISBLANK(I23)))</formula>
    </cfRule>
  </conditionalFormatting>
  <conditionalFormatting sqref="AN23:AP23 AR23:AT23 AD23:AL23">
    <cfRule type="expression" dxfId="21557" priority="1775" stopIfTrue="1">
      <formula>AND(OR(ISNUMBER(SEARCH("+",AD23)),ISNUMBER(SEARCH("–",AD23))),MOD(ROW()+1,2))</formula>
    </cfRule>
    <cfRule type="expression" dxfId="21556" priority="1776" stopIfTrue="1">
      <formula>AND(OR(ISNUMBER(SEARCH("+",AD23)),ISNUMBER(SEARCH("–",AD23))),MOD(ROW(),2))</formula>
    </cfRule>
  </conditionalFormatting>
  <conditionalFormatting sqref="CT23 CM23:CN23 CB23 BI23:BJ23 BU23:BV23 CD23:CE23 CY23:DA23 AU23 AQ23 AM23 BC23 DK23:DL23 BY23 BS23 BF23">
    <cfRule type="expression" dxfId="21555" priority="1774">
      <formula>OR(AND(NOT(_xlfn.ISFORMULA(AM23)),NOT(ISBLANK(AM23))),ISERROR(AM23))</formula>
    </cfRule>
  </conditionalFormatting>
  <conditionalFormatting sqref="DL23">
    <cfRule type="expression" dxfId="21554" priority="1773">
      <formula>AND(NOT(ISBLANK(A23)),ISBLANK(DL23))</formula>
    </cfRule>
  </conditionalFormatting>
  <conditionalFormatting sqref="BQ23">
    <cfRule type="expression" dxfId="21553" priority="1771">
      <formula>AND(NOT(ISNUMBER(BQ23)),NOT(ISBLANK(BQ23)))</formula>
    </cfRule>
  </conditionalFormatting>
  <conditionalFormatting sqref="L23">
    <cfRule type="containsBlanks" priority="1766">
      <formula>LEN(TRIM(L23))=0</formula>
    </cfRule>
    <cfRule type="expression" dxfId="21552" priority="1767">
      <formula>AND(_xlfn.ISFORMULA(L23),MOD(ROW(),2))</formula>
    </cfRule>
    <cfRule type="expression" dxfId="21551" priority="1768">
      <formula>AND(_xlfn.ISFORMULA(L23),MOD(ROW()+1,2))</formula>
    </cfRule>
    <cfRule type="expression" dxfId="21550" priority="1770">
      <formula>MOD(ROW(),2)</formula>
    </cfRule>
  </conditionalFormatting>
  <conditionalFormatting sqref="L23">
    <cfRule type="expression" dxfId="21549" priority="1769">
      <formula>AND(NOT(ISNUMBER(L23)),NOT(ISBLANK(L23)))</formula>
    </cfRule>
  </conditionalFormatting>
  <conditionalFormatting sqref="J23">
    <cfRule type="containsBlanks" priority="1762">
      <formula>LEN(TRIM(J23))=0</formula>
    </cfRule>
    <cfRule type="expression" dxfId="21548" priority="1763">
      <formula>AND(_xlfn.ISFORMULA(J23),MOD(ROW(),2))</formula>
    </cfRule>
    <cfRule type="expression" dxfId="21547" priority="1764">
      <formula>AND(_xlfn.ISFORMULA(J23),MOD(ROW()+1,2))</formula>
    </cfRule>
    <cfRule type="expression" dxfId="21546" priority="1765">
      <formula>MOD(ROW(),2)</formula>
    </cfRule>
  </conditionalFormatting>
  <conditionalFormatting sqref="K23">
    <cfRule type="containsBlanks" priority="1758">
      <formula>LEN(TRIM(K23))=0</formula>
    </cfRule>
    <cfRule type="expression" dxfId="21545" priority="1759">
      <formula>AND(_xlfn.ISFORMULA(K23),MOD(ROW(),2))</formula>
    </cfRule>
    <cfRule type="expression" dxfId="21544" priority="1760">
      <formula>AND(_xlfn.ISFORMULA(K23),MOD(ROW()+1,2))</formula>
    </cfRule>
    <cfRule type="expression" dxfId="21543" priority="1761">
      <formula>MOD(ROW(),2)</formula>
    </cfRule>
  </conditionalFormatting>
  <conditionalFormatting sqref="DB21:DG23">
    <cfRule type="containsBlanks" priority="1754">
      <formula>LEN(TRIM(DB21))=0</formula>
    </cfRule>
    <cfRule type="expression" dxfId="21542" priority="1755">
      <formula>AND(_xlfn.ISFORMULA(DB21),MOD(ROW(),2))</formula>
    </cfRule>
    <cfRule type="expression" dxfId="21541" priority="1756">
      <formula>AND(_xlfn.ISFORMULA(DB21),MOD(ROW()+1,2))</formula>
    </cfRule>
    <cfRule type="expression" dxfId="21540" priority="1757">
      <formula>MOD(ROW(),2)</formula>
    </cfRule>
  </conditionalFormatting>
  <conditionalFormatting sqref="DI22:DI23">
    <cfRule type="containsBlanks" priority="1750">
      <formula>LEN(TRIM(DI22))=0</formula>
    </cfRule>
    <cfRule type="expression" dxfId="21539" priority="1751">
      <formula>AND(_xlfn.ISFORMULA(DI22),MOD(ROW(),2))</formula>
    </cfRule>
    <cfRule type="expression" dxfId="21538" priority="1752">
      <formula>AND(_xlfn.ISFORMULA(DI22),MOD(ROW()+1,2))</formula>
    </cfRule>
    <cfRule type="expression" dxfId="21537" priority="1753">
      <formula>MOD(ROW(),2)</formula>
    </cfRule>
  </conditionalFormatting>
  <conditionalFormatting sqref="L21">
    <cfRule type="containsBlanks" priority="1745">
      <formula>LEN(TRIM(L21))=0</formula>
    </cfRule>
    <cfRule type="expression" dxfId="21536" priority="1746">
      <formula>AND(_xlfn.ISFORMULA(L21),MOD(ROW(),2))</formula>
    </cfRule>
    <cfRule type="expression" dxfId="21535" priority="1747">
      <formula>AND(_xlfn.ISFORMULA(L21),MOD(ROW()+1,2))</formula>
    </cfRule>
    <cfRule type="expression" dxfId="21534" priority="1749">
      <formula>MOD(ROW(),2)</formula>
    </cfRule>
  </conditionalFormatting>
  <conditionalFormatting sqref="L21">
    <cfRule type="expression" dxfId="21533" priority="1748">
      <formula>AND(NOT(ISNUMBER(L21)),NOT(ISBLANK(L21)))</formula>
    </cfRule>
  </conditionalFormatting>
  <conditionalFormatting sqref="CX21">
    <cfRule type="containsBlanks" priority="1740">
      <formula>LEN(TRIM(CX21))=0</formula>
    </cfRule>
    <cfRule type="expression" dxfId="21532" priority="1741">
      <formula>AND(_xlfn.ISFORMULA(CX21),MOD(ROW(),2))</formula>
    </cfRule>
    <cfRule type="expression" dxfId="21531" priority="1742">
      <formula>AND(_xlfn.ISFORMULA(CX21),MOD(ROW()+1,2))</formula>
    </cfRule>
    <cfRule type="expression" dxfId="21530" priority="1744">
      <formula>MOD(ROW(),2)</formula>
    </cfRule>
  </conditionalFormatting>
  <conditionalFormatting sqref="CX21">
    <cfRule type="expression" dxfId="21529" priority="1743">
      <formula>AND(NOT(ISNUMBER(CX21)),NOT(ISBLANK(CX21)))</formula>
    </cfRule>
  </conditionalFormatting>
  <conditionalFormatting sqref="DI21">
    <cfRule type="containsBlanks" priority="1736">
      <formula>LEN(TRIM(DI21))=0</formula>
    </cfRule>
    <cfRule type="expression" dxfId="21528" priority="1737">
      <formula>AND(_xlfn.ISFORMULA(DI21),MOD(ROW(),2))</formula>
    </cfRule>
    <cfRule type="expression" dxfId="21527" priority="1738">
      <formula>AND(_xlfn.ISFORMULA(DI21),MOD(ROW()+1,2))</formula>
    </cfRule>
    <cfRule type="expression" dxfId="21526" priority="1739">
      <formula>MOD(ROW(),2)</formula>
    </cfRule>
  </conditionalFormatting>
  <conditionalFormatting sqref="A24:CU24 CW24:DG24 DI24:XFD24">
    <cfRule type="containsBlanks" priority="1727">
      <formula>LEN(TRIM(A24))=0</formula>
    </cfRule>
    <cfRule type="expression" dxfId="21525" priority="1732">
      <formula>AND(_xlfn.ISFORMULA(A24),MOD(ROW(),2))</formula>
    </cfRule>
    <cfRule type="expression" dxfId="21524" priority="1733">
      <formula>AND(_xlfn.ISFORMULA(A24),MOD(ROW()+1,2))</formula>
    </cfRule>
    <cfRule type="expression" dxfId="21523" priority="1735">
      <formula>MOD(ROW(),2)</formula>
    </cfRule>
  </conditionalFormatting>
  <conditionalFormatting sqref="I24:O24 V24:AV24 AX24 BA24:BF24 BH24:BL24 BN24:BO24">
    <cfRule type="expression" dxfId="21522" priority="1734">
      <formula>AND(NOT(ISNUMBER(I24)),NOT(ISBLANK(I24)))</formula>
    </cfRule>
  </conditionalFormatting>
  <conditionalFormatting sqref="AN24:AP24 AR24:AT24 AD24:AL24">
    <cfRule type="expression" dxfId="21521" priority="1730" stopIfTrue="1">
      <formula>AND(OR(ISNUMBER(SEARCH("+",AD24)),ISNUMBER(SEARCH("–",AD24))),MOD(ROW()+1,2))</formula>
    </cfRule>
    <cfRule type="expression" dxfId="21520" priority="1731" stopIfTrue="1">
      <formula>AND(OR(ISNUMBER(SEARCH("+",AD24)),ISNUMBER(SEARCH("–",AD24))),MOD(ROW(),2))</formula>
    </cfRule>
  </conditionalFormatting>
  <conditionalFormatting sqref="BF24 BS24 BY24 CB24 CM24:CN24 AM24 AQ24 AU24 BC24 BI24:BJ24 BU24:BV24 CD24:CE24 CT24 CY24:DA24 DK24:DL24">
    <cfRule type="expression" dxfId="21519" priority="1729">
      <formula>OR(AND(NOT(_xlfn.ISFORMULA(AM24)),NOT(ISBLANK(AM24))),ISERROR(AM24))</formula>
    </cfRule>
  </conditionalFormatting>
  <conditionalFormatting sqref="DL24">
    <cfRule type="expression" dxfId="21518" priority="1728">
      <formula>AND(NOT(ISBLANK(A24)),ISBLANK(DL24))</formula>
    </cfRule>
  </conditionalFormatting>
  <conditionalFormatting sqref="BQ24">
    <cfRule type="expression" dxfId="21517" priority="1726">
      <formula>AND(NOT(ISNUMBER(BQ24)),NOT(ISBLANK(BQ24)))</formula>
    </cfRule>
  </conditionalFormatting>
  <conditionalFormatting sqref="BQ24">
    <cfRule type="expression" dxfId="21516" priority="1725">
      <formula>AND(NOT(ISNUMBER(BQ24)),NOT(ISBLANK(BQ24)))</formula>
    </cfRule>
  </conditionalFormatting>
  <conditionalFormatting sqref="A25:CU25 CW25:DG25 DI25:XFD25">
    <cfRule type="containsBlanks" priority="1716">
      <formula>LEN(TRIM(A25))=0</formula>
    </cfRule>
    <cfRule type="expression" dxfId="21515" priority="1721">
      <formula>AND(_xlfn.ISFORMULA(A25),MOD(ROW(),2))</formula>
    </cfRule>
    <cfRule type="expression" dxfId="21514" priority="1722">
      <formula>AND(_xlfn.ISFORMULA(A25),MOD(ROW()+1,2))</formula>
    </cfRule>
    <cfRule type="expression" dxfId="21513" priority="1724">
      <formula>MOD(ROW(),2)</formula>
    </cfRule>
  </conditionalFormatting>
  <conditionalFormatting sqref="I25:O25 BN25:BO25 BH25:BL25 BA25:BF25 AX25 V25:AV25">
    <cfRule type="expression" dxfId="21512" priority="1723">
      <formula>AND(NOT(ISNUMBER(I25)),NOT(ISBLANK(I25)))</formula>
    </cfRule>
  </conditionalFormatting>
  <conditionalFormatting sqref="AD25:AL25 AR25:AT25 AN25:AP25">
    <cfRule type="expression" dxfId="21511" priority="1719" stopIfTrue="1">
      <formula>AND(OR(ISNUMBER(SEARCH("+",AD25)),ISNUMBER(SEARCH("–",AD25))),MOD(ROW()+1,2))</formula>
    </cfRule>
    <cfRule type="expression" dxfId="21510" priority="1720" stopIfTrue="1">
      <formula>AND(OR(ISNUMBER(SEARCH("+",AD25)),ISNUMBER(SEARCH("–",AD25))),MOD(ROW(),2))</formula>
    </cfRule>
  </conditionalFormatting>
  <conditionalFormatting sqref="DK25:DL25 CY25:DA25 CT25 CD25:CE25 BU25:BV25 BI25:BJ25 BC25 AU25 AQ25 AM25 CB25 BY25 BS25 BF25 CM25:CN25">
    <cfRule type="expression" dxfId="21509" priority="1718">
      <formula>OR(AND(NOT(_xlfn.ISFORMULA(AM25)),NOT(ISBLANK(AM25))),ISERROR(AM25))</formula>
    </cfRule>
  </conditionalFormatting>
  <conditionalFormatting sqref="DL25">
    <cfRule type="expression" dxfId="21508" priority="1717">
      <formula>AND(NOT(ISBLANK(A25)),ISBLANK(DL25))</formula>
    </cfRule>
  </conditionalFormatting>
  <conditionalFormatting sqref="CX25">
    <cfRule type="expression" dxfId="21507" priority="1715">
      <formula>AND(NOT(ISNUMBER(CX25)),NOT(ISBLANK(CX25)))</formula>
    </cfRule>
  </conditionalFormatting>
  <conditionalFormatting sqref="DB25">
    <cfRule type="expression" dxfId="21506" priority="1714">
      <formula>AND(NOT(ISNUMBER(DB25)),NOT(ISBLANK(DB25)))</formula>
    </cfRule>
  </conditionalFormatting>
  <conditionalFormatting sqref="DC25">
    <cfRule type="expression" dxfId="21505" priority="1713">
      <formula>AND(NOT(ISNUMBER(DC25)),NOT(ISBLANK(DC25)))</formula>
    </cfRule>
  </conditionalFormatting>
  <conditionalFormatting sqref="DD25">
    <cfRule type="expression" dxfId="21504" priority="1712">
      <formula>AND(NOT(ISNUMBER(DD25)),NOT(ISBLANK(DD25)))</formula>
    </cfRule>
  </conditionalFormatting>
  <conditionalFormatting sqref="DE25">
    <cfRule type="expression" dxfId="21503" priority="1711">
      <formula>AND(NOT(ISNUMBER(DE25)),NOT(ISBLANK(DE25)))</formula>
    </cfRule>
  </conditionalFormatting>
  <conditionalFormatting sqref="DF25">
    <cfRule type="expression" dxfId="21502" priority="1710">
      <formula>AND(NOT(ISNUMBER(DF25)),NOT(ISBLANK(DF25)))</formula>
    </cfRule>
  </conditionalFormatting>
  <conditionalFormatting sqref="DG25">
    <cfRule type="expression" dxfId="21501" priority="1709">
      <formula>AND(NOT(ISNUMBER(DG25)),NOT(ISBLANK(DG25)))</formula>
    </cfRule>
  </conditionalFormatting>
  <conditionalFormatting sqref="DI25">
    <cfRule type="expression" dxfId="21500" priority="1708">
      <formula>AND(NOT(ISNUMBER(DI25)),NOT(ISBLANK(DI25)))</formula>
    </cfRule>
  </conditionalFormatting>
  <conditionalFormatting sqref="CT26:CU26 A26:CQ26 CN27 CW26:DG26 DI26:XFD26">
    <cfRule type="containsBlanks" priority="1699">
      <formula>LEN(TRIM(A26))=0</formula>
    </cfRule>
    <cfRule type="expression" dxfId="21499" priority="1704">
      <formula>AND(_xlfn.ISFORMULA(A26),MOD(ROW(),2))</formula>
    </cfRule>
    <cfRule type="expression" dxfId="21498" priority="1705">
      <formula>AND(_xlfn.ISFORMULA(A26),MOD(ROW()+1,2))</formula>
    </cfRule>
    <cfRule type="expression" dxfId="21497" priority="1707">
      <formula>MOD(ROW(),2)</formula>
    </cfRule>
  </conditionalFormatting>
  <conditionalFormatting sqref="V26:AV26 AX26 BA26:BF26 BH26:BL26 BN26:BO26 I26:O26">
    <cfRule type="expression" dxfId="21496" priority="1706">
      <formula>AND(NOT(ISNUMBER(I26)),NOT(ISBLANK(I26)))</formula>
    </cfRule>
  </conditionalFormatting>
  <conditionalFormatting sqref="AN26:AP26 AR26:AT26 AD26:AL26">
    <cfRule type="expression" dxfId="21495" priority="1702" stopIfTrue="1">
      <formula>AND(OR(ISNUMBER(SEARCH("+",AD26)),ISNUMBER(SEARCH("–",AD26))),MOD(ROW()+1,2))</formula>
    </cfRule>
    <cfRule type="expression" dxfId="21494" priority="1703" stopIfTrue="1">
      <formula>AND(OR(ISNUMBER(SEARCH("+",AD26)),ISNUMBER(SEARCH("–",AD26))),MOD(ROW(),2))</formula>
    </cfRule>
  </conditionalFormatting>
  <conditionalFormatting sqref="CM26:CN26 BF26 BS26 BY26 CB26 AM26 AQ26 AU26 BC26 BI26:BJ26 BU26:BV26 CD26:CE26 CT26 CY26:DA26 DK26:DL26 CN27">
    <cfRule type="expression" dxfId="21493" priority="1701">
      <formula>OR(AND(NOT(_xlfn.ISFORMULA(AM26)),NOT(ISBLANK(AM26))),ISERROR(AM26))</formula>
    </cfRule>
  </conditionalFormatting>
  <conditionalFormatting sqref="DL26">
    <cfRule type="expression" dxfId="21492" priority="1700">
      <formula>AND(NOT(ISBLANK(A26)),ISBLANK(DL26))</formula>
    </cfRule>
  </conditionalFormatting>
  <conditionalFormatting sqref="N27:Q27 CW27:DA27 DJ27:XFD27 CT27:CU27 CK27:CM27 V27:CH27 CO27:CR27 DC27:DE27 A27:L27">
    <cfRule type="containsBlanks" priority="1690">
      <formula>LEN(TRIM(A27))=0</formula>
    </cfRule>
    <cfRule type="expression" dxfId="21491" priority="1695">
      <formula>AND(_xlfn.ISFORMULA(A27),MOD(ROW(),2))</formula>
    </cfRule>
    <cfRule type="expression" dxfId="21490" priority="1696">
      <formula>AND(_xlfn.ISFORMULA(A27),MOD(ROW()+1,2))</formula>
    </cfRule>
    <cfRule type="expression" dxfId="21489" priority="1698">
      <formula>MOD(ROW(),2)</formula>
    </cfRule>
  </conditionalFormatting>
  <conditionalFormatting sqref="N27:O27 BH27:BL27 BA27:BF27 AX27 V27:AV27 BN27:BO27 I27:L27">
    <cfRule type="expression" dxfId="21488" priority="1697">
      <formula>AND(NOT(ISNUMBER(I27)),NOT(ISBLANK(I27)))</formula>
    </cfRule>
  </conditionalFormatting>
  <conditionalFormatting sqref="AD27:AL27 AR27:AT27 AN27:AP27">
    <cfRule type="expression" dxfId="21487" priority="1693" stopIfTrue="1">
      <formula>AND(OR(ISNUMBER(SEARCH("+",AD27)),ISNUMBER(SEARCH("–",AD27))),MOD(ROW()+1,2))</formula>
    </cfRule>
    <cfRule type="expression" dxfId="21486" priority="1694" stopIfTrue="1">
      <formula>AND(OR(ISNUMBER(SEARCH("+",AD27)),ISNUMBER(SEARCH("–",AD27))),MOD(ROW(),2))</formula>
    </cfRule>
  </conditionalFormatting>
  <conditionalFormatting sqref="CY27:DA27 CT27 CD27:CE27 BU27:BV27 BI27:BJ27 AU27 AQ27 AM27 CM27 BF27 BS27 BY27 CB27 DK27:DL27 BC27">
    <cfRule type="expression" dxfId="21485" priority="1692">
      <formula>OR(AND(NOT(_xlfn.ISFORMULA(AM27)),NOT(ISBLANK(AM27))),ISERROR(AM27))</formula>
    </cfRule>
  </conditionalFormatting>
  <conditionalFormatting sqref="DL27">
    <cfRule type="expression" dxfId="21484" priority="1691">
      <formula>AND(NOT(ISBLANK(A27)),ISBLANK(DL27))</formula>
    </cfRule>
  </conditionalFormatting>
  <conditionalFormatting sqref="M27">
    <cfRule type="containsBlanks" priority="1685">
      <formula>LEN(TRIM(M27))=0</formula>
    </cfRule>
    <cfRule type="expression" dxfId="21483" priority="1686">
      <formula>AND(_xlfn.ISFORMULA(M27),MOD(ROW(),2))</formula>
    </cfRule>
    <cfRule type="expression" dxfId="21482" priority="1687">
      <formula>AND(_xlfn.ISFORMULA(M27),MOD(ROW()+1,2))</formula>
    </cfRule>
    <cfRule type="expression" dxfId="21481" priority="1689">
      <formula>MOD(ROW(),2)</formula>
    </cfRule>
  </conditionalFormatting>
  <conditionalFormatting sqref="M27">
    <cfRule type="expression" dxfId="21480" priority="1688">
      <formula>AND(NOT(ISNUMBER(M27)),NOT(ISBLANK(M27)))</formula>
    </cfRule>
  </conditionalFormatting>
  <conditionalFormatting sqref="R27">
    <cfRule type="containsBlanks" priority="1681">
      <formula>LEN(TRIM(R27))=0</formula>
    </cfRule>
    <cfRule type="expression" dxfId="21479" priority="1682">
      <formula>AND(_xlfn.ISFORMULA(R27),MOD(ROW(),2))</formula>
    </cfRule>
    <cfRule type="expression" dxfId="21478" priority="1683">
      <formula>AND(_xlfn.ISFORMULA(R27),MOD(ROW()+1,2))</formula>
    </cfRule>
    <cfRule type="expression" dxfId="21477" priority="1684">
      <formula>MOD(ROW(),2)</formula>
    </cfRule>
  </conditionalFormatting>
  <conditionalFormatting sqref="S27:T27">
    <cfRule type="containsBlanks" priority="1677">
      <formula>LEN(TRIM(S27))=0</formula>
    </cfRule>
    <cfRule type="expression" dxfId="21476" priority="1678">
      <formula>AND(_xlfn.ISFORMULA(S27),MOD(ROW(),2))</formula>
    </cfRule>
    <cfRule type="expression" dxfId="21475" priority="1679">
      <formula>AND(_xlfn.ISFORMULA(S27),MOD(ROW()+1,2))</formula>
    </cfRule>
    <cfRule type="expression" dxfId="21474" priority="1680">
      <formula>MOD(ROW(),2)</formula>
    </cfRule>
  </conditionalFormatting>
  <conditionalFormatting sqref="U27">
    <cfRule type="containsBlanks" priority="1673">
      <formula>LEN(TRIM(U27))=0</formula>
    </cfRule>
    <cfRule type="expression" dxfId="21473" priority="1674">
      <formula>AND(_xlfn.ISFORMULA(U27),MOD(ROW(),2))</formula>
    </cfRule>
    <cfRule type="expression" dxfId="21472" priority="1675">
      <formula>AND(_xlfn.ISFORMULA(U27),MOD(ROW()+1,2))</formula>
    </cfRule>
    <cfRule type="expression" dxfId="21471" priority="1676">
      <formula>MOD(ROW(),2)</formula>
    </cfRule>
  </conditionalFormatting>
  <conditionalFormatting sqref="CJ27">
    <cfRule type="containsBlanks" priority="1669">
      <formula>LEN(TRIM(CJ27))=0</formula>
    </cfRule>
    <cfRule type="expression" dxfId="21470" priority="1670">
      <formula>AND(_xlfn.ISFORMULA(CJ27),MOD(ROW(),2))</formula>
    </cfRule>
    <cfRule type="expression" dxfId="21469" priority="1671">
      <formula>AND(_xlfn.ISFORMULA(CJ27),MOD(ROW()+1,2))</formula>
    </cfRule>
    <cfRule type="expression" dxfId="21468" priority="1672">
      <formula>MOD(ROW(),2)</formula>
    </cfRule>
  </conditionalFormatting>
  <conditionalFormatting sqref="CS27">
    <cfRule type="containsBlanks" priority="1665">
      <formula>LEN(TRIM(CS27))=0</formula>
    </cfRule>
    <cfRule type="expression" dxfId="21467" priority="1666">
      <formula>AND(_xlfn.ISFORMULA(CS27),MOD(ROW(),2))</formula>
    </cfRule>
    <cfRule type="expression" dxfId="21466" priority="1667">
      <formula>AND(_xlfn.ISFORMULA(CS27),MOD(ROW()+1,2))</formula>
    </cfRule>
    <cfRule type="expression" dxfId="21465" priority="1668">
      <formula>MOD(ROW(),2)</formula>
    </cfRule>
  </conditionalFormatting>
  <conditionalFormatting sqref="CV27">
    <cfRule type="containsBlanks" priority="1661">
      <formula>LEN(TRIM(CV27))=0</formula>
    </cfRule>
    <cfRule type="expression" dxfId="21464" priority="1662">
      <formula>AND(_xlfn.ISFORMULA(CV27),MOD(ROW(),2))</formula>
    </cfRule>
    <cfRule type="expression" dxfId="21463" priority="1663">
      <formula>AND(_xlfn.ISFORMULA(CV27),MOD(ROW()+1,2))</formula>
    </cfRule>
    <cfRule type="expression" dxfId="21462" priority="1664">
      <formula>MOD(ROW(),2)</formula>
    </cfRule>
  </conditionalFormatting>
  <conditionalFormatting sqref="CI27">
    <cfRule type="containsBlanks" priority="1637">
      <formula>LEN(TRIM(CI27))=0</formula>
    </cfRule>
    <cfRule type="expression" dxfId="21461" priority="1638">
      <formula>AND(_xlfn.ISFORMULA(CI27),MOD(ROW(),2))</formula>
    </cfRule>
    <cfRule type="expression" dxfId="21460" priority="1639">
      <formula>AND(_xlfn.ISFORMULA(CI27),MOD(ROW()+1,2))</formula>
    </cfRule>
    <cfRule type="expression" dxfId="21459" priority="1640">
      <formula>MOD(ROW(),2)</formula>
    </cfRule>
  </conditionalFormatting>
  <conditionalFormatting sqref="A28:DG28 DI28:XFD28 CR29 CX29">
    <cfRule type="containsBlanks" priority="1628">
      <formula>LEN(TRIM(A28))=0</formula>
    </cfRule>
    <cfRule type="expression" dxfId="21458" priority="1633">
      <formula>AND(_xlfn.ISFORMULA(A28),MOD(ROW(),2))</formula>
    </cfRule>
    <cfRule type="expression" dxfId="21457" priority="1634">
      <formula>AND(_xlfn.ISFORMULA(A28),MOD(ROW()+1,2))</formula>
    </cfRule>
    <cfRule type="expression" dxfId="21456" priority="1636">
      <formula>MOD(ROW(),2)</formula>
    </cfRule>
  </conditionalFormatting>
  <conditionalFormatting sqref="I28:O28 V28:AV28 AX28 BA28:BF28 BH28:BL28 BN28:BO28">
    <cfRule type="expression" dxfId="21455" priority="1635">
      <formula>AND(NOT(ISNUMBER(I28)),NOT(ISBLANK(I28)))</formula>
    </cfRule>
  </conditionalFormatting>
  <conditionalFormatting sqref="AN28:AP28 AR28:AT28 AD28:AL28">
    <cfRule type="expression" dxfId="21454" priority="1631" stopIfTrue="1">
      <formula>AND(OR(ISNUMBER(SEARCH("+",AD28)),ISNUMBER(SEARCH("–",AD28))),MOD(ROW()+1,2))</formula>
    </cfRule>
    <cfRule type="expression" dxfId="21453" priority="1632" stopIfTrue="1">
      <formula>AND(OR(ISNUMBER(SEARCH("+",AD28)),ISNUMBER(SEARCH("–",AD28))),MOD(ROW(),2))</formula>
    </cfRule>
  </conditionalFormatting>
  <conditionalFormatting sqref="CY28:DA28 CM28:CN28 BY28 BS28 BF28 AM28 AQ28 AU28 BI28:BJ28 BU28:BV28 CD28:CE28 CT28 CB28 DK28:DL28 BC28">
    <cfRule type="expression" dxfId="21452" priority="1630">
      <formula>OR(AND(NOT(_xlfn.ISFORMULA(AM28)),NOT(ISBLANK(AM28))),ISERROR(AM28))</formula>
    </cfRule>
  </conditionalFormatting>
  <conditionalFormatting sqref="DL28">
    <cfRule type="expression" dxfId="21451" priority="1629">
      <formula>AND(NOT(ISBLANK(A28)),ISBLANK(DL28))</formula>
    </cfRule>
  </conditionalFormatting>
  <conditionalFormatting sqref="CS28">
    <cfRule type="expression" dxfId="21450" priority="1627">
      <formula>AND(NOT(ISNUMBER(CS28)),NOT(ISBLANK(CS28)))</formula>
    </cfRule>
  </conditionalFormatting>
  <conditionalFormatting sqref="CV28">
    <cfRule type="expression" dxfId="21449" priority="1626">
      <formula>AND(NOT(ISNUMBER(CV28)),NOT(ISBLANK(CV28)))</formula>
    </cfRule>
  </conditionalFormatting>
  <conditionalFormatting sqref="CX28:CX29">
    <cfRule type="expression" dxfId="21448" priority="1625">
      <formula>AND(NOT(ISNUMBER(CX28)),NOT(ISBLANK(CX28)))</formula>
    </cfRule>
  </conditionalFormatting>
  <conditionalFormatting sqref="DB28:DG28">
    <cfRule type="expression" dxfId="21447" priority="1624">
      <formula>AND(NOT(ISNUMBER(DB28)),NOT(ISBLANK(DB28)))</formula>
    </cfRule>
  </conditionalFormatting>
  <conditionalFormatting sqref="DI28">
    <cfRule type="expression" dxfId="21446" priority="1623">
      <formula>AND(NOT(ISNUMBER(DI28)),NOT(ISBLANK(DI28)))</formula>
    </cfRule>
  </conditionalFormatting>
  <conditionalFormatting sqref="A2:XFD2">
    <cfRule type="containsBlanks" priority="1622">
      <formula>LEN(TRIM(A2))=0</formula>
    </cfRule>
  </conditionalFormatting>
  <conditionalFormatting sqref="CS26">
    <cfRule type="containsBlanks" priority="1609">
      <formula>LEN(TRIM(CS26))=0</formula>
    </cfRule>
    <cfRule type="expression" dxfId="21445" priority="1610">
      <formula>AND(_xlfn.ISFORMULA(CS26),MOD(ROW(),2))</formula>
    </cfRule>
    <cfRule type="expression" dxfId="21444" priority="1611">
      <formula>AND(_xlfn.ISFORMULA(CS26),MOD(ROW()+1,2))</formula>
    </cfRule>
    <cfRule type="expression" dxfId="21443" priority="1612">
      <formula>MOD(ROW(),2)</formula>
    </cfRule>
  </conditionalFormatting>
  <conditionalFormatting sqref="D30">
    <cfRule type="containsBlanks" priority="1605">
      <formula>LEN(TRIM(D30))=0</formula>
    </cfRule>
    <cfRule type="expression" dxfId="21442" priority="1606">
      <formula>AND(_xlfn.ISFORMULA(D30),MOD(ROW(),2))</formula>
    </cfRule>
    <cfRule type="expression" dxfId="21441" priority="1607">
      <formula>AND(_xlfn.ISFORMULA(D30),MOD(ROW()+1,2))</formula>
    </cfRule>
    <cfRule type="expression" dxfId="21440" priority="1608">
      <formula>MOD(ROW(),2)</formula>
    </cfRule>
  </conditionalFormatting>
  <conditionalFormatting sqref="A30:C30 E30:XFD30">
    <cfRule type="containsBlanks" priority="1596">
      <formula>LEN(TRIM(A30))=0</formula>
    </cfRule>
    <cfRule type="expression" dxfId="21439" priority="1601">
      <formula>AND(_xlfn.ISFORMULA(A30),MOD(ROW(),2))</formula>
    </cfRule>
    <cfRule type="expression" dxfId="21438" priority="1602">
      <formula>AND(_xlfn.ISFORMULA(A30),MOD(ROW()+1,2))</formula>
    </cfRule>
    <cfRule type="expression" dxfId="21437" priority="1604">
      <formula>MOD(ROW(),2)</formula>
    </cfRule>
  </conditionalFormatting>
  <conditionalFormatting sqref="BH30:BL30 BA30:BF30 AX30 V30:AV30 BN30:BO30 I30:O30">
    <cfRule type="expression" dxfId="21436" priority="1603">
      <formula>AND(NOT(ISNUMBER(I30)),NOT(ISBLANK(I30)))</formula>
    </cfRule>
  </conditionalFormatting>
  <conditionalFormatting sqref="AD30:AL30 AR30:AT30 AN30:AP30">
    <cfRule type="expression" dxfId="21435" priority="1599" stopIfTrue="1">
      <formula>AND(OR(ISNUMBER(SEARCH("+",AD30)),ISNUMBER(SEARCH("–",AD30))),MOD(ROW()+1,2))</formula>
    </cfRule>
    <cfRule type="expression" dxfId="21434" priority="1600" stopIfTrue="1">
      <formula>AND(OR(ISNUMBER(SEARCH("+",AD30)),ISNUMBER(SEARCH("–",AD30))),MOD(ROW(),2))</formula>
    </cfRule>
  </conditionalFormatting>
  <conditionalFormatting sqref="DK30:DL30 AM30 AQ30 AU30 CD30:CE30 CT30 CY30:DA30 BC30 CM30:CN30 BF30 BI30:BJ30 BS30 BU30:BV30 BY30 CB30">
    <cfRule type="expression" dxfId="21433" priority="1598">
      <formula>OR(AND(NOT(_xlfn.ISFORMULA(AM30)),NOT(ISBLANK(AM30))),ISERROR(AM30))</formula>
    </cfRule>
  </conditionalFormatting>
  <conditionalFormatting sqref="DL30">
    <cfRule type="expression" dxfId="21432" priority="1597">
      <formula>AND(NOT(ISBLANK(A30)),ISBLANK(DL30))</formula>
    </cfRule>
  </conditionalFormatting>
  <conditionalFormatting sqref="A29:CQ29 CS29:CW29 CY29:DG29 DI29:XFD29">
    <cfRule type="containsBlanks" priority="1587">
      <formula>LEN(TRIM(A29))=0</formula>
    </cfRule>
    <cfRule type="expression" dxfId="21431" priority="1592">
      <formula>AND(_xlfn.ISFORMULA(A29),MOD(ROW(),2))</formula>
    </cfRule>
    <cfRule type="expression" dxfId="21430" priority="1593">
      <formula>AND(_xlfn.ISFORMULA(A29),MOD(ROW()+1,2))</formula>
    </cfRule>
    <cfRule type="expression" dxfId="21429" priority="1595">
      <formula>MOD(ROW(),2)</formula>
    </cfRule>
  </conditionalFormatting>
  <conditionalFormatting sqref="BH29:BL29 BA29:BF29 AX29 V29:AV29 BN29:BO29 I29:O29">
    <cfRule type="expression" dxfId="21428" priority="1594">
      <formula>AND(NOT(ISNUMBER(I29)),NOT(ISBLANK(I29)))</formula>
    </cfRule>
  </conditionalFormatting>
  <conditionalFormatting sqref="AD29:AL29 AR29:AT29 AN29:AP29">
    <cfRule type="expression" dxfId="21427" priority="1590" stopIfTrue="1">
      <formula>AND(OR(ISNUMBER(SEARCH("+",AD29)),ISNUMBER(SEARCH("–",AD29))),MOD(ROW()+1,2))</formula>
    </cfRule>
    <cfRule type="expression" dxfId="21426" priority="1591" stopIfTrue="1">
      <formula>AND(OR(ISNUMBER(SEARCH("+",AD29)),ISNUMBER(SEARCH("–",AD29))),MOD(ROW(),2))</formula>
    </cfRule>
  </conditionalFormatting>
  <conditionalFormatting sqref="DK29:DL29 AM29 AQ29 AU29 CD29:CE29 CT29 CY29:DA29 BC29 CM29:CN29 BF29 BI29:BJ29 BS29 BU29:BV29 BY29 CB29">
    <cfRule type="expression" dxfId="21425" priority="1589">
      <formula>OR(AND(NOT(_xlfn.ISFORMULA(AM29)),NOT(ISBLANK(AM29))),ISERROR(AM29))</formula>
    </cfRule>
  </conditionalFormatting>
  <conditionalFormatting sqref="DL29">
    <cfRule type="expression" dxfId="21424" priority="1588">
      <formula>AND(NOT(ISBLANK(A29)),ISBLANK(DL29))</formula>
    </cfRule>
  </conditionalFormatting>
  <conditionalFormatting sqref="A31:XFD31">
    <cfRule type="containsBlanks" priority="1578">
      <formula>LEN(TRIM(A31))=0</formula>
    </cfRule>
    <cfRule type="expression" dxfId="21423" priority="1583">
      <formula>AND(_xlfn.ISFORMULA(A31),MOD(ROW(),2))</formula>
    </cfRule>
    <cfRule type="expression" dxfId="21422" priority="1584">
      <formula>AND(_xlfn.ISFORMULA(A31),MOD(ROW()+1,2))</formula>
    </cfRule>
    <cfRule type="expression" dxfId="21421" priority="1586">
      <formula>MOD(ROW(),2)</formula>
    </cfRule>
  </conditionalFormatting>
  <conditionalFormatting sqref="BH31:BL31 BA31:BF31 AX31 V31:AV31 BN31:BO31 I31:O31">
    <cfRule type="expression" dxfId="21420" priority="1585">
      <formula>AND(NOT(ISNUMBER(I31)),NOT(ISBLANK(I31)))</formula>
    </cfRule>
  </conditionalFormatting>
  <conditionalFormatting sqref="AD31:AL31 AR31:AT31 AN31:AP31">
    <cfRule type="expression" dxfId="21419" priority="1581" stopIfTrue="1">
      <formula>AND(OR(ISNUMBER(SEARCH("+",AD31)),ISNUMBER(SEARCH("–",AD31))),MOD(ROW()+1,2))</formula>
    </cfRule>
    <cfRule type="expression" dxfId="21418" priority="1582" stopIfTrue="1">
      <formula>AND(OR(ISNUMBER(SEARCH("+",AD31)),ISNUMBER(SEARCH("–",AD31))),MOD(ROW(),2))</formula>
    </cfRule>
  </conditionalFormatting>
  <conditionalFormatting sqref="AM31 AQ31 AU31 CD31:CE31 CT31 CY31:DA31 BC31 CM31:CN31 BF31 BI31:BJ31 BU31:BV31 BY31 BS31 CB31 DK31:DL31">
    <cfRule type="expression" dxfId="21417" priority="1580">
      <formula>OR(AND(NOT(_xlfn.ISFORMULA(AM31)),NOT(ISBLANK(AM31))),ISERROR(AM31))</formula>
    </cfRule>
  </conditionalFormatting>
  <conditionalFormatting sqref="DL31">
    <cfRule type="expression" dxfId="21416" priority="1579">
      <formula>AND(NOT(ISBLANK(A31)),ISBLANK(DL31))</formula>
    </cfRule>
  </conditionalFormatting>
  <conditionalFormatting sqref="DB27">
    <cfRule type="containsBlanks" priority="1574">
      <formula>LEN(TRIM(DB27))=0</formula>
    </cfRule>
    <cfRule type="expression" dxfId="21415" priority="1575">
      <formula>AND(_xlfn.ISFORMULA(DB27),MOD(ROW(),2))</formula>
    </cfRule>
    <cfRule type="expression" dxfId="21414" priority="1576">
      <formula>AND(_xlfn.ISFORMULA(DB27),MOD(ROW()+1,2))</formula>
    </cfRule>
    <cfRule type="expression" dxfId="21413" priority="1577">
      <formula>MOD(ROW(),2)</formula>
    </cfRule>
  </conditionalFormatting>
  <conditionalFormatting sqref="DF27">
    <cfRule type="containsBlanks" priority="1570">
      <formula>LEN(TRIM(DF27))=0</formula>
    </cfRule>
    <cfRule type="expression" dxfId="21412" priority="1571">
      <formula>AND(_xlfn.ISFORMULA(DF27),MOD(ROW(),2))</formula>
    </cfRule>
    <cfRule type="expression" dxfId="21411" priority="1572">
      <formula>AND(_xlfn.ISFORMULA(DF27),MOD(ROW()+1,2))</formula>
    </cfRule>
    <cfRule type="expression" dxfId="21410" priority="1573">
      <formula>MOD(ROW(),2)</formula>
    </cfRule>
  </conditionalFormatting>
  <conditionalFormatting sqref="DG27">
    <cfRule type="containsBlanks" priority="1566">
      <formula>LEN(TRIM(DG27))=0</formula>
    </cfRule>
    <cfRule type="expression" dxfId="21409" priority="1567">
      <formula>AND(_xlfn.ISFORMULA(DG27),MOD(ROW(),2))</formula>
    </cfRule>
    <cfRule type="expression" dxfId="21408" priority="1568">
      <formula>AND(_xlfn.ISFORMULA(DG27),MOD(ROW()+1,2))</formula>
    </cfRule>
    <cfRule type="expression" dxfId="21407" priority="1569">
      <formula>MOD(ROW(),2)</formula>
    </cfRule>
  </conditionalFormatting>
  <conditionalFormatting sqref="DI27">
    <cfRule type="containsBlanks" priority="1562">
      <formula>LEN(TRIM(DI27))=0</formula>
    </cfRule>
    <cfRule type="expression" dxfId="21406" priority="1563">
      <formula>AND(_xlfn.ISFORMULA(DI27),MOD(ROW(),2))</formula>
    </cfRule>
    <cfRule type="expression" dxfId="21405" priority="1564">
      <formula>AND(_xlfn.ISFORMULA(DI27),MOD(ROW()+1,2))</formula>
    </cfRule>
    <cfRule type="expression" dxfId="21404" priority="1565">
      <formula>MOD(ROW(),2)</formula>
    </cfRule>
  </conditionalFormatting>
  <conditionalFormatting sqref="CR26">
    <cfRule type="containsBlanks" priority="1558">
      <formula>LEN(TRIM(CR26))=0</formula>
    </cfRule>
    <cfRule type="expression" dxfId="21403" priority="1559">
      <formula>AND(_xlfn.ISFORMULA(CR26),MOD(ROW(),2))</formula>
    </cfRule>
    <cfRule type="expression" dxfId="21402" priority="1560">
      <formula>AND(_xlfn.ISFORMULA(CR26),MOD(ROW()+1,2))</formula>
    </cfRule>
    <cfRule type="expression" dxfId="21401" priority="1561">
      <formula>MOD(ROW(),2)</formula>
    </cfRule>
  </conditionalFormatting>
  <conditionalFormatting sqref="CL32:CO32 CQ32:CR32 CT32:CU32 CW32 DJ32:XFD32 A32:CJ32 CY32:DA32 CR33">
    <cfRule type="containsBlanks" priority="1549">
      <formula>LEN(TRIM(A32))=0</formula>
    </cfRule>
    <cfRule type="expression" dxfId="21400" priority="1554">
      <formula>AND(_xlfn.ISFORMULA(A32),MOD(ROW(),2))</formula>
    </cfRule>
    <cfRule type="expression" dxfId="21399" priority="1555">
      <formula>AND(_xlfn.ISFORMULA(A32),MOD(ROW()+1,2))</formula>
    </cfRule>
    <cfRule type="expression" dxfId="21398" priority="1557">
      <formula>MOD(ROW(),2)</formula>
    </cfRule>
  </conditionalFormatting>
  <conditionalFormatting sqref="BN32:BO32 V32:AV32 AX32 BA32:BF32 BH32:BL32 I32:O32">
    <cfRule type="expression" dxfId="21397" priority="1556">
      <formula>AND(NOT(ISNUMBER(I32)),NOT(ISBLANK(I32)))</formula>
    </cfRule>
  </conditionalFormatting>
  <conditionalFormatting sqref="AN32:AP32 AR32:AT32 AD32:AL32">
    <cfRule type="expression" dxfId="21396" priority="1552" stopIfTrue="1">
      <formula>AND(OR(ISNUMBER(SEARCH("+",AD32)),ISNUMBER(SEARCH("–",AD32))),MOD(ROW()+1,2))</formula>
    </cfRule>
    <cfRule type="expression" dxfId="21395" priority="1553" stopIfTrue="1">
      <formula>AND(OR(ISNUMBER(SEARCH("+",AD32)),ISNUMBER(SEARCH("–",AD32))),MOD(ROW(),2))</formula>
    </cfRule>
  </conditionalFormatting>
  <conditionalFormatting sqref="DK32:DL32 CB32 BS32 BY32 BU32:BV32 BI32:BJ32 BF32 CM32:CN32 BC32 CY32:DA32 CT32 CD32:CE32 AU32 AQ32 AM32">
    <cfRule type="expression" dxfId="21394" priority="1551">
      <formula>OR(AND(NOT(_xlfn.ISFORMULA(AM32)),NOT(ISBLANK(AM32))),ISERROR(AM32))</formula>
    </cfRule>
  </conditionalFormatting>
  <conditionalFormatting sqref="DL32">
    <cfRule type="expression" dxfId="21393" priority="1550">
      <formula>AND(NOT(ISBLANK(A32)),ISBLANK(DL32))</formula>
    </cfRule>
  </conditionalFormatting>
  <conditionalFormatting sqref="CK32">
    <cfRule type="containsBlanks" priority="1544">
      <formula>LEN(TRIM(CK32))=0</formula>
    </cfRule>
    <cfRule type="expression" dxfId="21392" priority="1545">
      <formula>AND(_xlfn.ISFORMULA(CK32),MOD(ROW(),2))</formula>
    </cfRule>
    <cfRule type="expression" dxfId="21391" priority="1546">
      <formula>AND(_xlfn.ISFORMULA(CK32),MOD(ROW()+1,2))</formula>
    </cfRule>
    <cfRule type="expression" dxfId="21390" priority="1548">
      <formula>MOD(ROW(),2)</formula>
    </cfRule>
  </conditionalFormatting>
  <conditionalFormatting sqref="CK32">
    <cfRule type="expression" dxfId="21389" priority="1547">
      <formula>AND(NOT(ISNUMBER(CK32)),NOT(ISBLANK(CK32)))</formula>
    </cfRule>
  </conditionalFormatting>
  <conditionalFormatting sqref="CP32">
    <cfRule type="containsBlanks" priority="1539">
      <formula>LEN(TRIM(CP32))=0</formula>
    </cfRule>
    <cfRule type="expression" dxfId="21388" priority="1540">
      <formula>AND(_xlfn.ISFORMULA(CP32),MOD(ROW(),2))</formula>
    </cfRule>
    <cfRule type="expression" dxfId="21387" priority="1541">
      <formula>AND(_xlfn.ISFORMULA(CP32),MOD(ROW()+1,2))</formula>
    </cfRule>
    <cfRule type="expression" dxfId="21386" priority="1543">
      <formula>MOD(ROW(),2)</formula>
    </cfRule>
  </conditionalFormatting>
  <conditionalFormatting sqref="CP32">
    <cfRule type="expression" dxfId="21385" priority="1542">
      <formula>AND(NOT(ISNUMBER(CP32)),NOT(ISBLANK(CP32)))</formula>
    </cfRule>
  </conditionalFormatting>
  <conditionalFormatting sqref="CV32">
    <cfRule type="containsBlanks" priority="1534">
      <formula>LEN(TRIM(CV32))=0</formula>
    </cfRule>
    <cfRule type="expression" dxfId="21384" priority="1535">
      <formula>AND(_xlfn.ISFORMULA(CV32),MOD(ROW(),2))</formula>
    </cfRule>
    <cfRule type="expression" dxfId="21383" priority="1536">
      <formula>AND(_xlfn.ISFORMULA(CV32),MOD(ROW()+1,2))</formula>
    </cfRule>
    <cfRule type="expression" dxfId="21382" priority="1538">
      <formula>MOD(ROW(),2)</formula>
    </cfRule>
  </conditionalFormatting>
  <conditionalFormatting sqref="CV32">
    <cfRule type="expression" dxfId="21381" priority="1537">
      <formula>AND(NOT(ISNUMBER(CV32)),NOT(ISBLANK(CV32)))</formula>
    </cfRule>
  </conditionalFormatting>
  <conditionalFormatting sqref="CX32">
    <cfRule type="containsBlanks" priority="1525">
      <formula>LEN(TRIM(CX32))=0</formula>
    </cfRule>
    <cfRule type="expression" dxfId="21380" priority="1526">
      <formula>AND(_xlfn.ISFORMULA(CX32),MOD(ROW(),2))</formula>
    </cfRule>
    <cfRule type="expression" dxfId="21379" priority="1527">
      <formula>AND(_xlfn.ISFORMULA(CX32),MOD(ROW()+1,2))</formula>
    </cfRule>
    <cfRule type="expression" dxfId="21378" priority="1529">
      <formula>MOD(ROW(),2)</formula>
    </cfRule>
  </conditionalFormatting>
  <conditionalFormatting sqref="CX32">
    <cfRule type="expression" dxfId="21377" priority="1528">
      <formula>AND(NOT(ISNUMBER(CX32)),NOT(ISBLANK(CX32)))</formula>
    </cfRule>
  </conditionalFormatting>
  <conditionalFormatting sqref="DB32">
    <cfRule type="containsBlanks" priority="1520">
      <formula>LEN(TRIM(DB32))=0</formula>
    </cfRule>
    <cfRule type="expression" dxfId="21376" priority="1521">
      <formula>AND(_xlfn.ISFORMULA(DB32),MOD(ROW(),2))</formula>
    </cfRule>
    <cfRule type="expression" dxfId="21375" priority="1522">
      <formula>AND(_xlfn.ISFORMULA(DB32),MOD(ROW()+1,2))</formula>
    </cfRule>
    <cfRule type="expression" dxfId="21374" priority="1524">
      <formula>MOD(ROW(),2)</formula>
    </cfRule>
  </conditionalFormatting>
  <conditionalFormatting sqref="DB32">
    <cfRule type="expression" dxfId="21373" priority="1523">
      <formula>AND(NOT(ISNUMBER(DB32)),NOT(ISBLANK(DB32)))</formula>
    </cfRule>
  </conditionalFormatting>
  <conditionalFormatting sqref="DC32">
    <cfRule type="containsBlanks" priority="1515">
      <formula>LEN(TRIM(DC32))=0</formula>
    </cfRule>
    <cfRule type="expression" dxfId="21372" priority="1516">
      <formula>AND(_xlfn.ISFORMULA(DC32),MOD(ROW(),2))</formula>
    </cfRule>
    <cfRule type="expression" dxfId="21371" priority="1517">
      <formula>AND(_xlfn.ISFORMULA(DC32),MOD(ROW()+1,2))</formula>
    </cfRule>
    <cfRule type="expression" dxfId="21370" priority="1519">
      <formula>MOD(ROW(),2)</formula>
    </cfRule>
  </conditionalFormatting>
  <conditionalFormatting sqref="DC32">
    <cfRule type="expression" dxfId="21369" priority="1518">
      <formula>AND(NOT(ISNUMBER(DC32)),NOT(ISBLANK(DC32)))</formula>
    </cfRule>
  </conditionalFormatting>
  <conditionalFormatting sqref="DD32">
    <cfRule type="containsBlanks" priority="1510">
      <formula>LEN(TRIM(DD32))=0</formula>
    </cfRule>
    <cfRule type="expression" dxfId="21368" priority="1511">
      <formula>AND(_xlfn.ISFORMULA(DD32),MOD(ROW(),2))</formula>
    </cfRule>
    <cfRule type="expression" dxfId="21367" priority="1512">
      <formula>AND(_xlfn.ISFORMULA(DD32),MOD(ROW()+1,2))</formula>
    </cfRule>
    <cfRule type="expression" dxfId="21366" priority="1514">
      <formula>MOD(ROW(),2)</formula>
    </cfRule>
  </conditionalFormatting>
  <conditionalFormatting sqref="DD32">
    <cfRule type="expression" dxfId="21365" priority="1513">
      <formula>AND(NOT(ISNUMBER(DD32)),NOT(ISBLANK(DD32)))</formula>
    </cfRule>
  </conditionalFormatting>
  <conditionalFormatting sqref="DE32">
    <cfRule type="containsBlanks" priority="1505">
      <formula>LEN(TRIM(DE32))=0</formula>
    </cfRule>
    <cfRule type="expression" dxfId="21364" priority="1506">
      <formula>AND(_xlfn.ISFORMULA(DE32),MOD(ROW(),2))</formula>
    </cfRule>
    <cfRule type="expression" dxfId="21363" priority="1507">
      <formula>AND(_xlfn.ISFORMULA(DE32),MOD(ROW()+1,2))</formula>
    </cfRule>
    <cfRule type="expression" dxfId="21362" priority="1509">
      <formula>MOD(ROW(),2)</formula>
    </cfRule>
  </conditionalFormatting>
  <conditionalFormatting sqref="DE32">
    <cfRule type="expression" dxfId="21361" priority="1508">
      <formula>AND(NOT(ISNUMBER(DE32)),NOT(ISBLANK(DE32)))</formula>
    </cfRule>
  </conditionalFormatting>
  <conditionalFormatting sqref="DF32">
    <cfRule type="containsBlanks" priority="1500">
      <formula>LEN(TRIM(DF32))=0</formula>
    </cfRule>
    <cfRule type="expression" dxfId="21360" priority="1501">
      <formula>AND(_xlfn.ISFORMULA(DF32),MOD(ROW(),2))</formula>
    </cfRule>
    <cfRule type="expression" dxfId="21359" priority="1502">
      <formula>AND(_xlfn.ISFORMULA(DF32),MOD(ROW()+1,2))</formula>
    </cfRule>
    <cfRule type="expression" dxfId="21358" priority="1504">
      <formula>MOD(ROW(),2)</formula>
    </cfRule>
  </conditionalFormatting>
  <conditionalFormatting sqref="DF32">
    <cfRule type="expression" dxfId="21357" priority="1503">
      <formula>AND(NOT(ISNUMBER(DF32)),NOT(ISBLANK(DF32)))</formula>
    </cfRule>
  </conditionalFormatting>
  <conditionalFormatting sqref="DG32">
    <cfRule type="containsBlanks" priority="1495">
      <formula>LEN(TRIM(DG32))=0</formula>
    </cfRule>
    <cfRule type="expression" dxfId="21356" priority="1496">
      <formula>AND(_xlfn.ISFORMULA(DG32),MOD(ROW(),2))</formula>
    </cfRule>
    <cfRule type="expression" dxfId="21355" priority="1497">
      <formula>AND(_xlfn.ISFORMULA(DG32),MOD(ROW()+1,2))</formula>
    </cfRule>
    <cfRule type="expression" dxfId="21354" priority="1499">
      <formula>MOD(ROW(),2)</formula>
    </cfRule>
  </conditionalFormatting>
  <conditionalFormatting sqref="DG32">
    <cfRule type="expression" dxfId="21353" priority="1498">
      <formula>AND(NOT(ISNUMBER(DG32)),NOT(ISBLANK(DG32)))</formula>
    </cfRule>
  </conditionalFormatting>
  <conditionalFormatting sqref="DI32">
    <cfRule type="containsBlanks" priority="1490">
      <formula>LEN(TRIM(DI32))=0</formula>
    </cfRule>
    <cfRule type="expression" dxfId="21352" priority="1491">
      <formula>AND(_xlfn.ISFORMULA(DI32),MOD(ROW(),2))</formula>
    </cfRule>
    <cfRule type="expression" dxfId="21351" priority="1492">
      <formula>AND(_xlfn.ISFORMULA(DI32),MOD(ROW()+1,2))</formula>
    </cfRule>
    <cfRule type="expression" dxfId="21350" priority="1494">
      <formula>MOD(ROW(),2)</formula>
    </cfRule>
  </conditionalFormatting>
  <conditionalFormatting sqref="DI32">
    <cfRule type="expression" dxfId="21349" priority="1493">
      <formula>AND(NOT(ISNUMBER(DI32)),NOT(ISBLANK(DI32)))</formula>
    </cfRule>
  </conditionalFormatting>
  <conditionalFormatting sqref="A33:CQ33 CS33:CW33 CY33:XFD33">
    <cfRule type="containsBlanks" priority="1481">
      <formula>LEN(TRIM(A33))=0</formula>
    </cfRule>
    <cfRule type="expression" dxfId="21348" priority="1486">
      <formula>AND(_xlfn.ISFORMULA(A33),MOD(ROW(),2))</formula>
    </cfRule>
    <cfRule type="expression" dxfId="21347" priority="1487">
      <formula>AND(_xlfn.ISFORMULA(A33),MOD(ROW()+1,2))</formula>
    </cfRule>
    <cfRule type="expression" dxfId="21346" priority="1489">
      <formula>MOD(ROW(),2)</formula>
    </cfRule>
  </conditionalFormatting>
  <conditionalFormatting sqref="BH33:BL33 BA33:BF33 AX33 V33:AV33 I33:O33 BN33:BO33">
    <cfRule type="expression" dxfId="21345" priority="1488">
      <formula>AND(NOT(ISNUMBER(I33)),NOT(ISBLANK(I33)))</formula>
    </cfRule>
  </conditionalFormatting>
  <conditionalFormatting sqref="AD33:AL33 AR33:AT33 AN33:AP33">
    <cfRule type="expression" dxfId="21344" priority="1484" stopIfTrue="1">
      <formula>AND(OR(ISNUMBER(SEARCH("+",AD33)),ISNUMBER(SEARCH("–",AD33))),MOD(ROW()+1,2))</formula>
    </cfRule>
    <cfRule type="expression" dxfId="21343" priority="1485" stopIfTrue="1">
      <formula>AND(OR(ISNUMBER(SEARCH("+",AD33)),ISNUMBER(SEARCH("–",AD33))),MOD(ROW(),2))</formula>
    </cfRule>
  </conditionalFormatting>
  <conditionalFormatting sqref="CY33:DA33 BC33 BF33 BI33:BJ33 BY33 BS33 CB33 DK33:DL33 AQ33 AU33 AM33 BU33:BV33 CD33:CE33 CT33 CM33:CN33">
    <cfRule type="expression" dxfId="21342" priority="1483">
      <formula>OR(AND(NOT(_xlfn.ISFORMULA(AM33)),NOT(ISBLANK(AM33))),ISERROR(AM33))</formula>
    </cfRule>
  </conditionalFormatting>
  <conditionalFormatting sqref="DL33">
    <cfRule type="expression" dxfId="21341" priority="1482">
      <formula>AND(NOT(ISBLANK(A33)),ISBLANK(DL33))</formula>
    </cfRule>
  </conditionalFormatting>
  <conditionalFormatting sqref="A34:DG34 DI34:XFD34">
    <cfRule type="containsBlanks" priority="1472">
      <formula>LEN(TRIM(A34))=0</formula>
    </cfRule>
    <cfRule type="expression" dxfId="21340" priority="1477">
      <formula>AND(_xlfn.ISFORMULA(A34),MOD(ROW(),2))</formula>
    </cfRule>
    <cfRule type="expression" dxfId="21339" priority="1478">
      <formula>AND(_xlfn.ISFORMULA(A34),MOD(ROW()+1,2))</formula>
    </cfRule>
    <cfRule type="expression" dxfId="21338" priority="1480">
      <formula>MOD(ROW(),2)</formula>
    </cfRule>
  </conditionalFormatting>
  <conditionalFormatting sqref="I34:O34 BN34:BO34 V34:AV34 AX34 BA34:BF34 BH34:BL34">
    <cfRule type="expression" dxfId="21337" priority="1479">
      <formula>AND(NOT(ISNUMBER(I34)),NOT(ISBLANK(I34)))</formula>
    </cfRule>
  </conditionalFormatting>
  <conditionalFormatting sqref="AN34:AP34 AR34:AT34 AD34:AL34">
    <cfRule type="expression" dxfId="21336" priority="1475" stopIfTrue="1">
      <formula>AND(OR(ISNUMBER(SEARCH("+",AD34)),ISNUMBER(SEARCH("–",AD34))),MOD(ROW()+1,2))</formula>
    </cfRule>
    <cfRule type="expression" dxfId="21335" priority="1476" stopIfTrue="1">
      <formula>AND(OR(ISNUMBER(SEARCH("+",AD34)),ISNUMBER(SEARCH("–",AD34))),MOD(ROW(),2))</formula>
    </cfRule>
  </conditionalFormatting>
  <conditionalFormatting sqref="CM34:CN34 CT34 CD34:CE34 BU34:BV34 AM34 AU34 AQ34 DK34:DL34 CB34 BS34 BY34 BI34:BJ34 BF34 BC34 CY34:DA34">
    <cfRule type="expression" dxfId="21334" priority="1474">
      <formula>OR(AND(NOT(_xlfn.ISFORMULA(AM34)),NOT(ISBLANK(AM34))),ISERROR(AM34))</formula>
    </cfRule>
  </conditionalFormatting>
  <conditionalFormatting sqref="DL34">
    <cfRule type="expression" dxfId="21333" priority="1473">
      <formula>AND(NOT(ISBLANK(A34)),ISBLANK(DL34))</formula>
    </cfRule>
  </conditionalFormatting>
  <conditionalFormatting sqref="A35:K35 M35:CW35 CY35:DA35 D37:D38 D40 DJ35:XFD35">
    <cfRule type="containsBlanks" priority="1463">
      <formula>LEN(TRIM(A35))=0</formula>
    </cfRule>
    <cfRule type="expression" dxfId="21332" priority="1468">
      <formula>AND(_xlfn.ISFORMULA(A35),MOD(ROW(),2))</formula>
    </cfRule>
    <cfRule type="expression" dxfId="21331" priority="1469">
      <formula>AND(_xlfn.ISFORMULA(A35),MOD(ROW()+1,2))</formula>
    </cfRule>
    <cfRule type="expression" dxfId="21330" priority="1471">
      <formula>MOD(ROW(),2)</formula>
    </cfRule>
  </conditionalFormatting>
  <conditionalFormatting sqref="BH35:BL35 BA35:BF35 AX35 V35:AV35 BN35:BO35 I35:K35 M35:O35">
    <cfRule type="expression" dxfId="21329" priority="1470">
      <formula>AND(NOT(ISNUMBER(I35)),NOT(ISBLANK(I35)))</formula>
    </cfRule>
  </conditionalFormatting>
  <conditionalFormatting sqref="AD35:AL35 AR35:AT35 AN35:AP35">
    <cfRule type="expression" dxfId="21328" priority="1466" stopIfTrue="1">
      <formula>AND(OR(ISNUMBER(SEARCH("+",AD35)),ISNUMBER(SEARCH("–",AD35))),MOD(ROW()+1,2))</formula>
    </cfRule>
    <cfRule type="expression" dxfId="21327" priority="1467" stopIfTrue="1">
      <formula>AND(OR(ISNUMBER(SEARCH("+",AD35)),ISNUMBER(SEARCH("–",AD35))),MOD(ROW(),2))</formula>
    </cfRule>
  </conditionalFormatting>
  <conditionalFormatting sqref="CY35:DA35 BC35 BF35 BI35:BJ35 BY35 BS35 CB35 DK35:DL35 AQ35 AU35 AM35 BU35:BV35 CD35:CE35 CT35 CM35:CN35">
    <cfRule type="expression" dxfId="21326" priority="1465">
      <formula>OR(AND(NOT(_xlfn.ISFORMULA(AM35)),NOT(ISBLANK(AM35))),ISERROR(AM35))</formula>
    </cfRule>
  </conditionalFormatting>
  <conditionalFormatting sqref="DL35">
    <cfRule type="expression" dxfId="21325" priority="1464">
      <formula>AND(NOT(ISBLANK(A35)),ISBLANK(DL35))</formula>
    </cfRule>
  </conditionalFormatting>
  <conditionalFormatting sqref="A36:J36 M36:CW36 CY36:XFD36 D39 D41">
    <cfRule type="containsBlanks" priority="1454">
      <formula>LEN(TRIM(A36))=0</formula>
    </cfRule>
    <cfRule type="expression" dxfId="21324" priority="1459">
      <formula>AND(_xlfn.ISFORMULA(A36),MOD(ROW(),2))</formula>
    </cfRule>
    <cfRule type="expression" dxfId="21323" priority="1460">
      <formula>AND(_xlfn.ISFORMULA(A36),MOD(ROW()+1,2))</formula>
    </cfRule>
    <cfRule type="expression" dxfId="21322" priority="1462">
      <formula>MOD(ROW(),2)</formula>
    </cfRule>
  </conditionalFormatting>
  <conditionalFormatting sqref="I36:J36 M36:O36 BN36:BO36 V36:AV36 AX36 BA36:BF36 BH36:BL36">
    <cfRule type="expression" dxfId="21321" priority="1461">
      <formula>AND(NOT(ISNUMBER(I36)),NOT(ISBLANK(I36)))</formula>
    </cfRule>
  </conditionalFormatting>
  <conditionalFormatting sqref="AN36:AP36 AR36:AT36 AD36:AL36">
    <cfRule type="expression" dxfId="21320" priority="1457" stopIfTrue="1">
      <formula>AND(OR(ISNUMBER(SEARCH("+",AD36)),ISNUMBER(SEARCH("–",AD36))),MOD(ROW()+1,2))</formula>
    </cfRule>
    <cfRule type="expression" dxfId="21319" priority="1458" stopIfTrue="1">
      <formula>AND(OR(ISNUMBER(SEARCH("+",AD36)),ISNUMBER(SEARCH("–",AD36))),MOD(ROW(),2))</formula>
    </cfRule>
  </conditionalFormatting>
  <conditionalFormatting sqref="CM36:CN36 CT36 CD36:CE36 BU36:BV36 AM36 AU36 AQ36 DK36:DL36 CB36 BS36 BY36 BI36:BJ36 BF36 BC36 CY36:DA36">
    <cfRule type="expression" dxfId="21318" priority="1456">
      <formula>OR(AND(NOT(_xlfn.ISFORMULA(AM36)),NOT(ISBLANK(AM36))),ISERROR(AM36))</formula>
    </cfRule>
  </conditionalFormatting>
  <conditionalFormatting sqref="DL36">
    <cfRule type="expression" dxfId="21317" priority="1455">
      <formula>AND(NOT(ISBLANK(A36)),ISBLANK(DL36))</formula>
    </cfRule>
  </conditionalFormatting>
  <conditionalFormatting sqref="BQ36">
    <cfRule type="expression" dxfId="21316" priority="1453">
      <formula>AND(NOT(ISNUMBER(BQ36)),NOT(ISBLANK(BQ36)))</formula>
    </cfRule>
  </conditionalFormatting>
  <conditionalFormatting sqref="K36">
    <cfRule type="containsBlanks" priority="1443">
      <formula>LEN(TRIM(K36))=0</formula>
    </cfRule>
    <cfRule type="expression" dxfId="21315" priority="1444">
      <formula>AND(_xlfn.ISFORMULA(K36),MOD(ROW(),2))</formula>
    </cfRule>
    <cfRule type="expression" dxfId="21314" priority="1445">
      <formula>AND(_xlfn.ISFORMULA(K36),MOD(ROW()+1,2))</formula>
    </cfRule>
    <cfRule type="expression" dxfId="21313" priority="1447">
      <formula>MOD(ROW(),2)</formula>
    </cfRule>
  </conditionalFormatting>
  <conditionalFormatting sqref="K36">
    <cfRule type="expression" dxfId="21312" priority="1446">
      <formula>AND(NOT(ISNUMBER(K36)),NOT(ISBLANK(K36)))</formula>
    </cfRule>
  </conditionalFormatting>
  <conditionalFormatting sqref="L35">
    <cfRule type="containsBlanks" priority="1438">
      <formula>LEN(TRIM(L35))=0</formula>
    </cfRule>
    <cfRule type="expression" dxfId="21311" priority="1439">
      <formula>AND(_xlfn.ISFORMULA(L35),MOD(ROW(),2))</formula>
    </cfRule>
    <cfRule type="expression" dxfId="21310" priority="1440">
      <formula>AND(_xlfn.ISFORMULA(L35),MOD(ROW()+1,2))</formula>
    </cfRule>
    <cfRule type="expression" dxfId="21309" priority="1442">
      <formula>MOD(ROW(),2)</formula>
    </cfRule>
  </conditionalFormatting>
  <conditionalFormatting sqref="L35">
    <cfRule type="expression" dxfId="21308" priority="1441">
      <formula>AND(NOT(ISNUMBER(L35)),NOT(ISBLANK(L35)))</formula>
    </cfRule>
  </conditionalFormatting>
  <conditionalFormatting sqref="L36">
    <cfRule type="containsBlanks" priority="1433">
      <formula>LEN(TRIM(L36))=0</formula>
    </cfRule>
    <cfRule type="expression" dxfId="21307" priority="1434">
      <formula>AND(_xlfn.ISFORMULA(L36),MOD(ROW(),2))</formula>
    </cfRule>
    <cfRule type="expression" dxfId="21306" priority="1435">
      <formula>AND(_xlfn.ISFORMULA(L36),MOD(ROW()+1,2))</formula>
    </cfRule>
    <cfRule type="expression" dxfId="21305" priority="1437">
      <formula>MOD(ROW(),2)</formula>
    </cfRule>
  </conditionalFormatting>
  <conditionalFormatting sqref="L36">
    <cfRule type="expression" dxfId="21304" priority="1436">
      <formula>AND(NOT(ISNUMBER(L36)),NOT(ISBLANK(L36)))</formula>
    </cfRule>
  </conditionalFormatting>
  <conditionalFormatting sqref="CX34">
    <cfRule type="expression" dxfId="21303" priority="1432">
      <formula>AND(NOT(ISNUMBER(CX34)),NOT(ISBLANK(CX34)))</formula>
    </cfRule>
  </conditionalFormatting>
  <conditionalFormatting sqref="CX35">
    <cfRule type="containsBlanks" priority="1427">
      <formula>LEN(TRIM(CX35))=0</formula>
    </cfRule>
    <cfRule type="expression" dxfId="21302" priority="1428">
      <formula>AND(_xlfn.ISFORMULA(CX35),MOD(ROW(),2))</formula>
    </cfRule>
    <cfRule type="expression" dxfId="21301" priority="1429">
      <formula>AND(_xlfn.ISFORMULA(CX35),MOD(ROW()+1,2))</formula>
    </cfRule>
    <cfRule type="expression" dxfId="21300" priority="1431">
      <formula>MOD(ROW(),2)</formula>
    </cfRule>
  </conditionalFormatting>
  <conditionalFormatting sqref="CX35">
    <cfRule type="expression" dxfId="21299" priority="1430">
      <formula>AND(NOT(ISNUMBER(CX35)),NOT(ISBLANK(CX35)))</formula>
    </cfRule>
  </conditionalFormatting>
  <conditionalFormatting sqref="CX36">
    <cfRule type="containsBlanks" priority="1422">
      <formula>LEN(TRIM(CX36))=0</formula>
    </cfRule>
    <cfRule type="expression" dxfId="21298" priority="1423">
      <formula>AND(_xlfn.ISFORMULA(CX36),MOD(ROW(),2))</formula>
    </cfRule>
    <cfRule type="expression" dxfId="21297" priority="1424">
      <formula>AND(_xlfn.ISFORMULA(CX36),MOD(ROW()+1,2))</formula>
    </cfRule>
    <cfRule type="expression" dxfId="21296" priority="1426">
      <formula>MOD(ROW(),2)</formula>
    </cfRule>
  </conditionalFormatting>
  <conditionalFormatting sqref="CX36">
    <cfRule type="expression" dxfId="21295" priority="1425">
      <formula>AND(NOT(ISNUMBER(CX36)),NOT(ISBLANK(CX36)))</formula>
    </cfRule>
  </conditionalFormatting>
  <conditionalFormatting sqref="A37:C37 E37:XFD37">
    <cfRule type="containsBlanks" priority="1413">
      <formula>LEN(TRIM(A37))=0</formula>
    </cfRule>
    <cfRule type="expression" dxfId="21294" priority="1418">
      <formula>AND(_xlfn.ISFORMULA(A37),MOD(ROW(),2))</formula>
    </cfRule>
    <cfRule type="expression" dxfId="21293" priority="1419">
      <formula>AND(_xlfn.ISFORMULA(A37),MOD(ROW()+1,2))</formula>
    </cfRule>
    <cfRule type="expression" dxfId="21292" priority="1421">
      <formula>MOD(ROW(),2)</formula>
    </cfRule>
  </conditionalFormatting>
  <conditionalFormatting sqref="BH37:BL37 BA37:BF37 AX37 V37:AV37 BN37:BO37 I37:O37">
    <cfRule type="expression" dxfId="21291" priority="1420">
      <formula>AND(NOT(ISNUMBER(I37)),NOT(ISBLANK(I37)))</formula>
    </cfRule>
  </conditionalFormatting>
  <conditionalFormatting sqref="AD37:AL37 AR37:AT37 AN37:AP37">
    <cfRule type="expression" dxfId="21290" priority="1416" stopIfTrue="1">
      <formula>AND(OR(ISNUMBER(SEARCH("+",AD37)),ISNUMBER(SEARCH("–",AD37))),MOD(ROW()+1,2))</formula>
    </cfRule>
    <cfRule type="expression" dxfId="21289" priority="1417" stopIfTrue="1">
      <formula>AND(OR(ISNUMBER(SEARCH("+",AD37)),ISNUMBER(SEARCH("–",AD37))),MOD(ROW(),2))</formula>
    </cfRule>
  </conditionalFormatting>
  <conditionalFormatting sqref="CY37:DA37 BC37 AU37 DK37:DL37 AM37 AQ37 BF37 BI37:BJ37 BS37 BU37:BV37 BY37 CB37 CD37:CE37 CT37 CM37:CN37">
    <cfRule type="expression" dxfId="21288" priority="1415">
      <formula>OR(AND(NOT(_xlfn.ISFORMULA(AM37)),NOT(ISBLANK(AM37))),ISERROR(AM37))</formula>
    </cfRule>
  </conditionalFormatting>
  <conditionalFormatting sqref="DL37">
    <cfRule type="expression" dxfId="21287" priority="1414">
      <formula>AND(NOT(ISBLANK(A37)),ISBLANK(DL37))</formula>
    </cfRule>
  </conditionalFormatting>
  <conditionalFormatting sqref="A38:C38 M38:CR38 CT38:CU38 CW38 DJ38:XFD38 E38:I38 CY38:DA38 CT46:CW46 CY46:DB46 V62:CE62 CI62:CP62">
    <cfRule type="expression" dxfId="21286" priority="1409">
      <formula>AND(_xlfn.ISFORMULA(A38),MOD(ROW(),2))</formula>
    </cfRule>
    <cfRule type="expression" dxfId="21285" priority="1410">
      <formula>AND(_xlfn.ISFORMULA(A38),MOD(ROW()+1,2))</formula>
    </cfRule>
    <cfRule type="expression" dxfId="21284" priority="1412">
      <formula>MOD(ROW(),2)</formula>
    </cfRule>
  </conditionalFormatting>
  <conditionalFormatting sqref="I38 M38:O38 BH38:BL38 BA38:BF38 AX38 V38:AV38 BN38:BO38">
    <cfRule type="expression" dxfId="21283" priority="1411">
      <formula>AND(NOT(ISNUMBER(I38)),NOT(ISBLANK(I38)))</formula>
    </cfRule>
  </conditionalFormatting>
  <conditionalFormatting sqref="AD38:AL38 AR38:AT38 AN38:AP38">
    <cfRule type="expression" dxfId="21282" priority="1407" stopIfTrue="1">
      <formula>AND(OR(ISNUMBER(SEARCH("+",AD38)),ISNUMBER(SEARCH("–",AD38))),MOD(ROW()+1,2))</formula>
    </cfRule>
    <cfRule type="expression" dxfId="21281" priority="1408" stopIfTrue="1">
      <formula>AND(OR(ISNUMBER(SEARCH("+",AD38)),ISNUMBER(SEARCH("–",AD38))),MOD(ROW(),2))</formula>
    </cfRule>
  </conditionalFormatting>
  <conditionalFormatting sqref="BC38 AU38 DK38:DL38 AM38 AQ38 BF38 BI38:BJ38 BS38 BU38:BV38 BY38 CB38 CD38:CE38 CT38 CY38:DA38 CM38:CN38">
    <cfRule type="expression" dxfId="21280" priority="1406">
      <formula>OR(AND(NOT(_xlfn.ISFORMULA(AM38)),NOT(ISBLANK(AM38))),ISERROR(AM38))</formula>
    </cfRule>
  </conditionalFormatting>
  <conditionalFormatting sqref="DL38">
    <cfRule type="expression" dxfId="21279" priority="1405">
      <formula>AND(NOT(ISBLANK(A38)),ISBLANK(DL38))</formula>
    </cfRule>
  </conditionalFormatting>
  <conditionalFormatting sqref="J38">
    <cfRule type="containsBlanks" priority="1401">
      <formula>LEN(TRIM(J38))=0</formula>
    </cfRule>
    <cfRule type="expression" dxfId="21278" priority="1402">
      <formula>AND(_xlfn.ISFORMULA(J38),MOD(ROW(),2))</formula>
    </cfRule>
    <cfRule type="expression" dxfId="21277" priority="1403">
      <formula>AND(_xlfn.ISFORMULA(J38),MOD(ROW()+1,2))</formula>
    </cfRule>
    <cfRule type="expression" dxfId="21276" priority="1404">
      <formula>MOD(ROW(),2)</formula>
    </cfRule>
  </conditionalFormatting>
  <conditionalFormatting sqref="BQ38">
    <cfRule type="expression" dxfId="21275" priority="1400">
      <formula>AND(NOT(ISNUMBER(BQ38)),NOT(ISBLANK(BQ38)))</formula>
    </cfRule>
  </conditionalFormatting>
  <conditionalFormatting sqref="K38">
    <cfRule type="containsBlanks" priority="1392">
      <formula>LEN(TRIM(K38))=0</formula>
    </cfRule>
    <cfRule type="expression" dxfId="21274" priority="1393">
      <formula>AND(_xlfn.ISFORMULA(K38),MOD(ROW(),2))</formula>
    </cfRule>
    <cfRule type="expression" dxfId="21273" priority="1394">
      <formula>AND(_xlfn.ISFORMULA(K38),MOD(ROW()+1,2))</formula>
    </cfRule>
    <cfRule type="expression" dxfId="21272" priority="1395">
      <formula>MOD(ROW(),2)</formula>
    </cfRule>
  </conditionalFormatting>
  <conditionalFormatting sqref="L38">
    <cfRule type="containsBlanks" priority="1388">
      <formula>LEN(TRIM(L38))=0</formula>
    </cfRule>
    <cfRule type="expression" dxfId="21271" priority="1389">
      <formula>AND(_xlfn.ISFORMULA(L38),MOD(ROW(),2))</formula>
    </cfRule>
    <cfRule type="expression" dxfId="21270" priority="1390">
      <formula>AND(_xlfn.ISFORMULA(L38),MOD(ROW()+1,2))</formula>
    </cfRule>
    <cfRule type="expression" dxfId="21269" priority="1391">
      <formula>MOD(ROW(),2)</formula>
    </cfRule>
  </conditionalFormatting>
  <conditionalFormatting sqref="CS38">
    <cfRule type="containsBlanks" priority="1360">
      <formula>LEN(TRIM(CS38))=0</formula>
    </cfRule>
    <cfRule type="expression" dxfId="21268" priority="1361">
      <formula>AND(_xlfn.ISFORMULA(CS38),MOD(ROW(),2))</formula>
    </cfRule>
    <cfRule type="expression" dxfId="21267" priority="1362">
      <formula>AND(_xlfn.ISFORMULA(CS38),MOD(ROW()+1,2))</formula>
    </cfRule>
    <cfRule type="expression" dxfId="21266" priority="1363">
      <formula>MOD(ROW(),2)</formula>
    </cfRule>
  </conditionalFormatting>
  <conditionalFormatting sqref="CV38">
    <cfRule type="containsBlanks" priority="1356">
      <formula>LEN(TRIM(CV38))=0</formula>
    </cfRule>
    <cfRule type="expression" dxfId="21265" priority="1357">
      <formula>AND(_xlfn.ISFORMULA(CV38),MOD(ROW(),2))</formula>
    </cfRule>
    <cfRule type="expression" dxfId="21264" priority="1358">
      <formula>AND(_xlfn.ISFORMULA(CV38),MOD(ROW()+1,2))</formula>
    </cfRule>
    <cfRule type="expression" dxfId="21263" priority="1359">
      <formula>MOD(ROW(),2)</formula>
    </cfRule>
  </conditionalFormatting>
  <conditionalFormatting sqref="CX38">
    <cfRule type="containsBlanks" priority="1352">
      <formula>LEN(TRIM(CX38))=0</formula>
    </cfRule>
    <cfRule type="expression" dxfId="21262" priority="1353">
      <formula>AND(_xlfn.ISFORMULA(CX38),MOD(ROW(),2))</formula>
    </cfRule>
    <cfRule type="expression" dxfId="21261" priority="1354">
      <formula>AND(_xlfn.ISFORMULA(CX38),MOD(ROW()+1,2))</formula>
    </cfRule>
    <cfRule type="expression" dxfId="21260" priority="1355">
      <formula>MOD(ROW(),2)</formula>
    </cfRule>
  </conditionalFormatting>
  <conditionalFormatting sqref="A39:C39 E39:DG39 DI39:XFD39">
    <cfRule type="expression" dxfId="21259" priority="1348">
      <formula>AND(_xlfn.ISFORMULA(A39),MOD(ROW(),2))</formula>
    </cfRule>
    <cfRule type="expression" dxfId="21258" priority="1349">
      <formula>AND(_xlfn.ISFORMULA(A39),MOD(ROW()+1,2))</formula>
    </cfRule>
    <cfRule type="expression" dxfId="21257" priority="1351">
      <formula>MOD(ROW(),2)</formula>
    </cfRule>
  </conditionalFormatting>
  <conditionalFormatting sqref="I39:O39 BN39:BO39 V39:AV39 AX39 BA39:BF39 BH39:BL39">
    <cfRule type="expression" dxfId="21256" priority="1350">
      <formula>AND(NOT(ISNUMBER(I39)),NOT(ISBLANK(I39)))</formula>
    </cfRule>
  </conditionalFormatting>
  <conditionalFormatting sqref="AN39:AP39 AR39:AT39 AD39:AL39">
    <cfRule type="expression" dxfId="21255" priority="1346" stopIfTrue="1">
      <formula>AND(OR(ISNUMBER(SEARCH("+",AD39)),ISNUMBER(SEARCH("–",AD39))),MOD(ROW()+1,2))</formula>
    </cfRule>
    <cfRule type="expression" dxfId="21254" priority="1347" stopIfTrue="1">
      <formula>AND(OR(ISNUMBER(SEARCH("+",AD39)),ISNUMBER(SEARCH("–",AD39))),MOD(ROW(),2))</formula>
    </cfRule>
  </conditionalFormatting>
  <conditionalFormatting sqref="CM39:CN39 CY39:DA39 CT39 CD39:CE39 CB39 BY39 BU39:BV39 BS39 BI39:BJ39 BF39 AQ39 AM39 DK39:DL39 AU39 BC39">
    <cfRule type="expression" dxfId="21253" priority="1345">
      <formula>OR(AND(NOT(_xlfn.ISFORMULA(AM39)),NOT(ISBLANK(AM39))),ISERROR(AM39))</formula>
    </cfRule>
  </conditionalFormatting>
  <conditionalFormatting sqref="DL39">
    <cfRule type="expression" dxfId="21252" priority="1344">
      <formula>AND(NOT(ISBLANK(A39)),ISBLANK(DL39))</formula>
    </cfRule>
  </conditionalFormatting>
  <conditionalFormatting sqref="DB39:DG39">
    <cfRule type="expression" dxfId="21251" priority="1343">
      <formula>AND(NOT(ISNUMBER(DB39)),NOT(ISBLANK(DB39)))</formula>
    </cfRule>
  </conditionalFormatting>
  <conditionalFormatting sqref="DI39">
    <cfRule type="expression" dxfId="21250" priority="1342">
      <formula>AND(NOT(ISNUMBER(DI39)),NOT(ISBLANK(DI39)))</formula>
    </cfRule>
  </conditionalFormatting>
  <conditionalFormatting sqref="A40:C40 F40:CU40 CW40:DG40 DI40:XFD40 CX41">
    <cfRule type="expression" dxfId="21249" priority="1338">
      <formula>AND(_xlfn.ISFORMULA(A40),MOD(ROW(),2))</formula>
    </cfRule>
    <cfRule type="expression" dxfId="21248" priority="1339">
      <formula>AND(_xlfn.ISFORMULA(A40),MOD(ROW()+1,2))</formula>
    </cfRule>
    <cfRule type="expression" dxfId="21247" priority="1341">
      <formula>MOD(ROW(),2)</formula>
    </cfRule>
  </conditionalFormatting>
  <conditionalFormatting sqref="V40:AV40 AX40 BA40:BF40 BH40:BL40 BN40:BO40 I40:O40">
    <cfRule type="expression" dxfId="21246" priority="1340">
      <formula>AND(NOT(ISNUMBER(I40)),NOT(ISBLANK(I40)))</formula>
    </cfRule>
  </conditionalFormatting>
  <conditionalFormatting sqref="AN40:AP40 AR40:AT40 AD40:AL40">
    <cfRule type="expression" dxfId="21245" priority="1336" stopIfTrue="1">
      <formula>AND(OR(ISNUMBER(SEARCH("+",AD40)),ISNUMBER(SEARCH("–",AD40))),MOD(ROW()+1,2))</formula>
    </cfRule>
    <cfRule type="expression" dxfId="21244" priority="1337" stopIfTrue="1">
      <formula>AND(OR(ISNUMBER(SEARCH("+",AD40)),ISNUMBER(SEARCH("–",AD40))),MOD(ROW(),2))</formula>
    </cfRule>
  </conditionalFormatting>
  <conditionalFormatting sqref="CY40:DA40 CT40 CD40:CE40 CB40 BY40 BU40:BV40 BI40:BJ40 BF40 AQ40 AM40 DK40:DL40 AU40 BC40 BS40 CM40:CN40">
    <cfRule type="expression" dxfId="21243" priority="1335">
      <formula>OR(AND(NOT(_xlfn.ISFORMULA(AM40)),NOT(ISBLANK(AM40))),ISERROR(AM40))</formula>
    </cfRule>
  </conditionalFormatting>
  <conditionalFormatting sqref="DL40">
    <cfRule type="expression" dxfId="21242" priority="1334">
      <formula>AND(NOT(ISBLANK(A40)),ISBLANK(DL40))</formula>
    </cfRule>
  </conditionalFormatting>
  <conditionalFormatting sqref="E40">
    <cfRule type="expression" dxfId="21241" priority="1331">
      <formula>AND(_xlfn.ISFORMULA(E40),MOD(ROW(),2))</formula>
    </cfRule>
    <cfRule type="expression" dxfId="21240" priority="1332">
      <formula>AND(_xlfn.ISFORMULA(E40),MOD(ROW()+1,2))</formula>
    </cfRule>
    <cfRule type="expression" dxfId="21239" priority="1333">
      <formula>MOD(ROW(),2)</formula>
    </cfRule>
  </conditionalFormatting>
  <conditionalFormatting sqref="CX33">
    <cfRule type="containsBlanks" priority="1326">
      <formula>LEN(TRIM(CX33))=0</formula>
    </cfRule>
    <cfRule type="expression" dxfId="21238" priority="1327">
      <formula>AND(_xlfn.ISFORMULA(CX33),MOD(ROW(),2))</formula>
    </cfRule>
    <cfRule type="expression" dxfId="21237" priority="1328">
      <formula>AND(_xlfn.ISFORMULA(CX33),MOD(ROW()+1,2))</formula>
    </cfRule>
    <cfRule type="expression" dxfId="21236" priority="1330">
      <formula>MOD(ROW(),2)</formula>
    </cfRule>
  </conditionalFormatting>
  <conditionalFormatting sqref="CX33">
    <cfRule type="expression" dxfId="21235" priority="1329">
      <formula>AND(NOT(ISNUMBER(CX33)),NOT(ISBLANK(CX33)))</formula>
    </cfRule>
  </conditionalFormatting>
  <conditionalFormatting sqref="DB35">
    <cfRule type="containsBlanks" priority="1322">
      <formula>LEN(TRIM(DB35))=0</formula>
    </cfRule>
    <cfRule type="expression" dxfId="21234" priority="1323">
      <formula>AND(_xlfn.ISFORMULA(DB35),MOD(ROW(),2))</formula>
    </cfRule>
    <cfRule type="expression" dxfId="21233" priority="1324">
      <formula>AND(_xlfn.ISFORMULA(DB35),MOD(ROW()+1,2))</formula>
    </cfRule>
    <cfRule type="expression" dxfId="21232" priority="1325">
      <formula>MOD(ROW(),2)</formula>
    </cfRule>
  </conditionalFormatting>
  <conditionalFormatting sqref="DC35">
    <cfRule type="containsBlanks" priority="1318">
      <formula>LEN(TRIM(DC35))=0</formula>
    </cfRule>
    <cfRule type="expression" dxfId="21231" priority="1319">
      <formula>AND(_xlfn.ISFORMULA(DC35),MOD(ROW(),2))</formula>
    </cfRule>
    <cfRule type="expression" dxfId="21230" priority="1320">
      <formula>AND(_xlfn.ISFORMULA(DC35),MOD(ROW()+1,2))</formula>
    </cfRule>
    <cfRule type="expression" dxfId="21229" priority="1321">
      <formula>MOD(ROW(),2)</formula>
    </cfRule>
  </conditionalFormatting>
  <conditionalFormatting sqref="DD35">
    <cfRule type="containsBlanks" priority="1314">
      <formula>LEN(TRIM(DD35))=0</formula>
    </cfRule>
    <cfRule type="expression" dxfId="21228" priority="1315">
      <formula>AND(_xlfn.ISFORMULA(DD35),MOD(ROW(),2))</formula>
    </cfRule>
    <cfRule type="expression" dxfId="21227" priority="1316">
      <formula>AND(_xlfn.ISFORMULA(DD35),MOD(ROW()+1,2))</formula>
    </cfRule>
    <cfRule type="expression" dxfId="21226" priority="1317">
      <formula>MOD(ROW(),2)</formula>
    </cfRule>
  </conditionalFormatting>
  <conditionalFormatting sqref="DE35">
    <cfRule type="containsBlanks" priority="1310">
      <formula>LEN(TRIM(DE35))=0</formula>
    </cfRule>
    <cfRule type="expression" dxfId="21225" priority="1311">
      <formula>AND(_xlfn.ISFORMULA(DE35),MOD(ROW(),2))</formula>
    </cfRule>
    <cfRule type="expression" dxfId="21224" priority="1312">
      <formula>AND(_xlfn.ISFORMULA(DE35),MOD(ROW()+1,2))</formula>
    </cfRule>
    <cfRule type="expression" dxfId="21223" priority="1313">
      <formula>MOD(ROW(),2)</formula>
    </cfRule>
  </conditionalFormatting>
  <conditionalFormatting sqref="DF35">
    <cfRule type="containsBlanks" priority="1306">
      <formula>LEN(TRIM(DF35))=0</formula>
    </cfRule>
    <cfRule type="expression" dxfId="21222" priority="1307">
      <formula>AND(_xlfn.ISFORMULA(DF35),MOD(ROW(),2))</formula>
    </cfRule>
    <cfRule type="expression" dxfId="21221" priority="1308">
      <formula>AND(_xlfn.ISFORMULA(DF35),MOD(ROW()+1,2))</formula>
    </cfRule>
    <cfRule type="expression" dxfId="21220" priority="1309">
      <formula>MOD(ROW(),2)</formula>
    </cfRule>
  </conditionalFormatting>
  <conditionalFormatting sqref="DG35">
    <cfRule type="containsBlanks" priority="1302">
      <formula>LEN(TRIM(DG35))=0</formula>
    </cfRule>
    <cfRule type="expression" dxfId="21219" priority="1303">
      <formula>AND(_xlfn.ISFORMULA(DG35),MOD(ROW(),2))</formula>
    </cfRule>
    <cfRule type="expression" dxfId="21218" priority="1304">
      <formula>AND(_xlfn.ISFORMULA(DG35),MOD(ROW()+1,2))</formula>
    </cfRule>
    <cfRule type="expression" dxfId="21217" priority="1305">
      <formula>MOD(ROW(),2)</formula>
    </cfRule>
  </conditionalFormatting>
  <conditionalFormatting sqref="DI35">
    <cfRule type="containsBlanks" priority="1298">
      <formula>LEN(TRIM(DI35))=0</formula>
    </cfRule>
    <cfRule type="expression" dxfId="21216" priority="1299">
      <formula>AND(_xlfn.ISFORMULA(DI35),MOD(ROW(),2))</formula>
    </cfRule>
    <cfRule type="expression" dxfId="21215" priority="1300">
      <formula>AND(_xlfn.ISFORMULA(DI35),MOD(ROW()+1,2))</formula>
    </cfRule>
    <cfRule type="expression" dxfId="21214" priority="1301">
      <formula>MOD(ROW(),2)</formula>
    </cfRule>
  </conditionalFormatting>
  <conditionalFormatting sqref="A41:C41 F41:CW41 CY41:DA41 DJ41:XFD41">
    <cfRule type="expression" dxfId="21213" priority="1294">
      <formula>AND(_xlfn.ISFORMULA(A41),MOD(ROW(),2))</formula>
    </cfRule>
    <cfRule type="expression" dxfId="21212" priority="1295">
      <formula>AND(_xlfn.ISFORMULA(A41),MOD(ROW()+1,2))</formula>
    </cfRule>
    <cfRule type="expression" dxfId="21211" priority="1297">
      <formula>MOD(ROW(),2)</formula>
    </cfRule>
  </conditionalFormatting>
  <conditionalFormatting sqref="V41:AV41 AX41 BA41:BF41 BH41:BL41 BN41:BO41 I41:O41">
    <cfRule type="expression" dxfId="21210" priority="1296">
      <formula>AND(NOT(ISNUMBER(I41)),NOT(ISBLANK(I41)))</formula>
    </cfRule>
  </conditionalFormatting>
  <conditionalFormatting sqref="AN41:AP41 AR41:AT41 AD41:AL41">
    <cfRule type="expression" dxfId="21209" priority="1292" stopIfTrue="1">
      <formula>AND(OR(ISNUMBER(SEARCH("+",AD41)),ISNUMBER(SEARCH("–",AD41))),MOD(ROW()+1,2))</formula>
    </cfRule>
    <cfRule type="expression" dxfId="21208" priority="1293" stopIfTrue="1">
      <formula>AND(OR(ISNUMBER(SEARCH("+",AD41)),ISNUMBER(SEARCH("–",AD41))),MOD(ROW(),2))</formula>
    </cfRule>
  </conditionalFormatting>
  <conditionalFormatting sqref="CY41:DA41 CT41 CD41:CE41 CB41 BY41 BU41:BV41 BI41:BJ41 BF41 AQ41 AM41 DK41:DL41 AU41 BC41 BS41 CM41:CN41">
    <cfRule type="expression" dxfId="21207" priority="1291">
      <formula>OR(AND(NOT(_xlfn.ISFORMULA(AM41)),NOT(ISBLANK(AM41))),ISERROR(AM41))</formula>
    </cfRule>
  </conditionalFormatting>
  <conditionalFormatting sqref="DL41">
    <cfRule type="expression" dxfId="21206" priority="1290">
      <formula>AND(NOT(ISBLANK(A41)),ISBLANK(DL41))</formula>
    </cfRule>
  </conditionalFormatting>
  <conditionalFormatting sqref="E41">
    <cfRule type="expression" dxfId="21205" priority="1287">
      <formula>AND(_xlfn.ISFORMULA(E41),MOD(ROW(),2))</formula>
    </cfRule>
    <cfRule type="expression" dxfId="21204" priority="1288">
      <formula>AND(_xlfn.ISFORMULA(E41),MOD(ROW()+1,2))</formula>
    </cfRule>
    <cfRule type="expression" dxfId="21203" priority="1289">
      <formula>MOD(ROW(),2)</formula>
    </cfRule>
  </conditionalFormatting>
  <conditionalFormatting sqref="DB41">
    <cfRule type="expression" dxfId="21202" priority="1284">
      <formula>AND(_xlfn.ISFORMULA(DB41),MOD(ROW(),2))</formula>
    </cfRule>
    <cfRule type="expression" dxfId="21201" priority="1285">
      <formula>AND(_xlfn.ISFORMULA(DB41),MOD(ROW()+1,2))</formula>
    </cfRule>
    <cfRule type="expression" dxfId="21200" priority="1286">
      <formula>MOD(ROW(),2)</formula>
    </cfRule>
  </conditionalFormatting>
  <conditionalFormatting sqref="DC41">
    <cfRule type="expression" dxfId="21199" priority="1281">
      <formula>AND(_xlfn.ISFORMULA(DC41),MOD(ROW(),2))</formula>
    </cfRule>
    <cfRule type="expression" dxfId="21198" priority="1282">
      <formula>AND(_xlfn.ISFORMULA(DC41),MOD(ROW()+1,2))</formula>
    </cfRule>
    <cfRule type="expression" dxfId="21197" priority="1283">
      <formula>MOD(ROW(),2)</formula>
    </cfRule>
  </conditionalFormatting>
  <conditionalFormatting sqref="DD41">
    <cfRule type="expression" dxfId="21196" priority="1278">
      <formula>AND(_xlfn.ISFORMULA(DD41),MOD(ROW(),2))</formula>
    </cfRule>
    <cfRule type="expression" dxfId="21195" priority="1279">
      <formula>AND(_xlfn.ISFORMULA(DD41),MOD(ROW()+1,2))</formula>
    </cfRule>
    <cfRule type="expression" dxfId="21194" priority="1280">
      <formula>MOD(ROW(),2)</formula>
    </cfRule>
  </conditionalFormatting>
  <conditionalFormatting sqref="DE41">
    <cfRule type="expression" dxfId="21193" priority="1272">
      <formula>AND(_xlfn.ISFORMULA(DE41),MOD(ROW(),2))</formula>
    </cfRule>
    <cfRule type="expression" dxfId="21192" priority="1273">
      <formula>AND(_xlfn.ISFORMULA(DE41),MOD(ROW()+1,2))</formula>
    </cfRule>
    <cfRule type="expression" dxfId="21191" priority="1274">
      <formula>MOD(ROW(),2)</formula>
    </cfRule>
  </conditionalFormatting>
  <conditionalFormatting sqref="DF41">
    <cfRule type="expression" dxfId="21190" priority="1269">
      <formula>AND(_xlfn.ISFORMULA(DF41),MOD(ROW(),2))</formula>
    </cfRule>
    <cfRule type="expression" dxfId="21189" priority="1270">
      <formula>AND(_xlfn.ISFORMULA(DF41),MOD(ROW()+1,2))</formula>
    </cfRule>
    <cfRule type="expression" dxfId="21188" priority="1271">
      <formula>MOD(ROW(),2)</formula>
    </cfRule>
  </conditionalFormatting>
  <conditionalFormatting sqref="DG41">
    <cfRule type="expression" dxfId="21187" priority="1266">
      <formula>AND(_xlfn.ISFORMULA(DG41),MOD(ROW(),2))</formula>
    </cfRule>
    <cfRule type="expression" dxfId="21186" priority="1267">
      <formula>AND(_xlfn.ISFORMULA(DG41),MOD(ROW()+1,2))</formula>
    </cfRule>
    <cfRule type="expression" dxfId="21185" priority="1268">
      <formula>MOD(ROW(),2)</formula>
    </cfRule>
  </conditionalFormatting>
  <conditionalFormatting sqref="DH41">
    <cfRule type="expression" dxfId="21184" priority="1263">
      <formula>AND(_xlfn.ISFORMULA(DH41),MOD(ROW(),2))</formula>
    </cfRule>
    <cfRule type="expression" dxfId="21183" priority="1264">
      <formula>AND(_xlfn.ISFORMULA(DH41),MOD(ROW()+1,2))</formula>
    </cfRule>
    <cfRule type="expression" dxfId="21182" priority="1265">
      <formula>MOD(ROW(),2)</formula>
    </cfRule>
  </conditionalFormatting>
  <conditionalFormatting sqref="DI41">
    <cfRule type="expression" dxfId="21181" priority="1260">
      <formula>AND(_xlfn.ISFORMULA(DI41),MOD(ROW(),2))</formula>
    </cfRule>
    <cfRule type="expression" dxfId="21180" priority="1261">
      <formula>AND(_xlfn.ISFORMULA(DI41),MOD(ROW()+1,2))</formula>
    </cfRule>
    <cfRule type="expression" dxfId="21179" priority="1262">
      <formula>MOD(ROW(),2)</formula>
    </cfRule>
  </conditionalFormatting>
  <conditionalFormatting sqref="CB42:CE42 A42:J42 L42:BY42 CI42:DG42 DI42:XFD42 D44 BC43:BC44">
    <cfRule type="expression" dxfId="21178" priority="1256">
      <formula>AND(_xlfn.ISFORMULA(A42),MOD(ROW(),2))</formula>
    </cfRule>
    <cfRule type="expression" dxfId="21177" priority="1257">
      <formula>AND(_xlfn.ISFORMULA(A42),MOD(ROW()+1,2))</formula>
    </cfRule>
    <cfRule type="expression" dxfId="21176" priority="1259">
      <formula>MOD(ROW(),2)</formula>
    </cfRule>
  </conditionalFormatting>
  <conditionalFormatting sqref="I42:J42 L42:O42 V42:AV42 AX42 BA42:BF42 BH42:BL42 BN42:BO42 BC43:BC44">
    <cfRule type="expression" dxfId="21175" priority="1258">
      <formula>AND(NOT(ISNUMBER(I42)),NOT(ISBLANK(I42)))</formula>
    </cfRule>
  </conditionalFormatting>
  <conditionalFormatting sqref="AN42:AP42 AR42:AT42 AD42:AL42">
    <cfRule type="expression" dxfId="21174" priority="1254" stopIfTrue="1">
      <formula>AND(OR(ISNUMBER(SEARCH("+",AD42)),ISNUMBER(SEARCH("–",AD42))),MOD(ROW()+1,2))</formula>
    </cfRule>
    <cfRule type="expression" dxfId="21173" priority="1255" stopIfTrue="1">
      <formula>AND(OR(ISNUMBER(SEARCH("+",AD42)),ISNUMBER(SEARCH("–",AD42))),MOD(ROW(),2))</formula>
    </cfRule>
  </conditionalFormatting>
  <conditionalFormatting sqref="CY42:DA42 CT42 CD42:CE42 CB42 BY42 BU42:BV42 BI42:BJ42 BF42 AQ42 AM42 DK42:DL42 AU42 BS42 CM42:CN42 BC42:BC44">
    <cfRule type="expression" dxfId="21172" priority="1253">
      <formula>OR(AND(NOT(_xlfn.ISFORMULA(AM42)),NOT(ISBLANK(AM42))),ISERROR(AM42))</formula>
    </cfRule>
  </conditionalFormatting>
  <conditionalFormatting sqref="DL42">
    <cfRule type="expression" dxfId="21171" priority="1252">
      <formula>AND(NOT(ISBLANK(A42)),ISBLANK(DL42))</formula>
    </cfRule>
  </conditionalFormatting>
  <conditionalFormatting sqref="BQ42">
    <cfRule type="expression" dxfId="21170" priority="1251">
      <formula>AND(NOT(ISNUMBER(BQ42)),NOT(ISBLANK(BQ42)))</formula>
    </cfRule>
  </conditionalFormatting>
  <conditionalFormatting sqref="BZ42">
    <cfRule type="containsBlanks" priority="1247">
      <formula>LEN(TRIM(BZ42))=0</formula>
    </cfRule>
    <cfRule type="expression" dxfId="21169" priority="1248">
      <formula>AND(_xlfn.ISFORMULA(BZ42),MOD(ROW(),2))</formula>
    </cfRule>
    <cfRule type="expression" dxfId="21168" priority="1249">
      <formula>AND(_xlfn.ISFORMULA(BZ42),MOD(ROW()+1,2))</formula>
    </cfRule>
    <cfRule type="expression" dxfId="21167" priority="1250">
      <formula>MOD(ROW(),2)</formula>
    </cfRule>
  </conditionalFormatting>
  <conditionalFormatting sqref="CA42">
    <cfRule type="containsBlanks" priority="1243">
      <formula>LEN(TRIM(CA42))=0</formula>
    </cfRule>
    <cfRule type="expression" dxfId="21166" priority="1244">
      <formula>AND(_xlfn.ISFORMULA(CA42),MOD(ROW(),2))</formula>
    </cfRule>
    <cfRule type="expression" dxfId="21165" priority="1245">
      <formula>AND(_xlfn.ISFORMULA(CA42),MOD(ROW()+1,2))</formula>
    </cfRule>
    <cfRule type="expression" dxfId="21164" priority="1246">
      <formula>MOD(ROW(),2)</formula>
    </cfRule>
  </conditionalFormatting>
  <conditionalFormatting sqref="CG42">
    <cfRule type="containsBlanks" priority="1239">
      <formula>LEN(TRIM(CG42))=0</formula>
    </cfRule>
    <cfRule type="expression" dxfId="21163" priority="1240">
      <formula>AND(_xlfn.ISFORMULA(CG42),MOD(ROW(),2))</formula>
    </cfRule>
    <cfRule type="expression" dxfId="21162" priority="1241">
      <formula>AND(_xlfn.ISFORMULA(CG42),MOD(ROW()+1,2))</formula>
    </cfRule>
    <cfRule type="expression" dxfId="21161" priority="1242">
      <formula>MOD(ROW(),2)</formula>
    </cfRule>
  </conditionalFormatting>
  <conditionalFormatting sqref="CH42">
    <cfRule type="containsBlanks" priority="1235">
      <formula>LEN(TRIM(CH42))=0</formula>
    </cfRule>
    <cfRule type="expression" dxfId="21160" priority="1236">
      <formula>AND(_xlfn.ISFORMULA(CH42),MOD(ROW(),2))</formula>
    </cfRule>
    <cfRule type="expression" dxfId="21159" priority="1237">
      <formula>AND(_xlfn.ISFORMULA(CH42),MOD(ROW()+1,2))</formula>
    </cfRule>
    <cfRule type="expression" dxfId="21158" priority="1238">
      <formula>MOD(ROW(),2)</formula>
    </cfRule>
  </conditionalFormatting>
  <conditionalFormatting sqref="CF42">
    <cfRule type="expression" dxfId="21157" priority="1232">
      <formula>AND(_xlfn.ISFORMULA(CF42),MOD(ROW(),2))</formula>
    </cfRule>
    <cfRule type="expression" dxfId="21156" priority="1233">
      <formula>AND(_xlfn.ISFORMULA(CF42),MOD(ROW()+1,2))</formula>
    </cfRule>
    <cfRule type="expression" dxfId="21155" priority="1234">
      <formula>MOD(ROW(),2)</formula>
    </cfRule>
  </conditionalFormatting>
  <conditionalFormatting sqref="K42">
    <cfRule type="expression" dxfId="21154" priority="1228">
      <formula>AND(_xlfn.ISFORMULA(K42),MOD(ROW(),2))</formula>
    </cfRule>
    <cfRule type="expression" dxfId="21153" priority="1229">
      <formula>AND(_xlfn.ISFORMULA(K42),MOD(ROW()+1,2))</formula>
    </cfRule>
    <cfRule type="expression" dxfId="21152" priority="1231">
      <formula>MOD(ROW(),2)</formula>
    </cfRule>
  </conditionalFormatting>
  <conditionalFormatting sqref="K42">
    <cfRule type="expression" dxfId="21151" priority="1230">
      <formula>AND(NOT(ISNUMBER(K42)),NOT(ISBLANK(K42)))</formula>
    </cfRule>
  </conditionalFormatting>
  <conditionalFormatting sqref="CX42">
    <cfRule type="expression" dxfId="21150" priority="1227">
      <formula>AND(NOT(ISNUMBER(CX42)),NOT(ISBLANK(CX42)))</formula>
    </cfRule>
  </conditionalFormatting>
  <conditionalFormatting sqref="DB42">
    <cfRule type="expression" dxfId="21149" priority="1226">
      <formula>AND(NOT(ISNUMBER(DB42)),NOT(ISBLANK(DB42)))</formula>
    </cfRule>
  </conditionalFormatting>
  <conditionalFormatting sqref="DC42">
    <cfRule type="expression" dxfId="21148" priority="1225">
      <formula>AND(NOT(ISNUMBER(DC42)),NOT(ISBLANK(DC42)))</formula>
    </cfRule>
  </conditionalFormatting>
  <conditionalFormatting sqref="DD42">
    <cfRule type="expression" dxfId="21147" priority="1224">
      <formula>AND(NOT(ISNUMBER(DD42)),NOT(ISBLANK(DD42)))</formula>
    </cfRule>
  </conditionalFormatting>
  <conditionalFormatting sqref="DE42">
    <cfRule type="expression" dxfId="21146" priority="1223">
      <formula>AND(NOT(ISNUMBER(DE42)),NOT(ISBLANK(DE42)))</formula>
    </cfRule>
  </conditionalFormatting>
  <conditionalFormatting sqref="DF42">
    <cfRule type="expression" dxfId="21145" priority="1222">
      <formula>AND(NOT(ISNUMBER(DF42)),NOT(ISBLANK(DF42)))</formula>
    </cfRule>
  </conditionalFormatting>
  <conditionalFormatting sqref="DG42">
    <cfRule type="expression" dxfId="21144" priority="1221">
      <formula>AND(NOT(ISNUMBER(DG42)),NOT(ISBLANK(DG42)))</formula>
    </cfRule>
  </conditionalFormatting>
  <conditionalFormatting sqref="DI42">
    <cfRule type="expression" dxfId="21143" priority="1220">
      <formula>AND(NOT(ISNUMBER(DI42)),NOT(ISBLANK(DI42)))</formula>
    </cfRule>
  </conditionalFormatting>
  <conditionalFormatting sqref="A43:BB43 DI43:XFD43 BD43:DG43">
    <cfRule type="expression" dxfId="21142" priority="1216">
      <formula>AND(_xlfn.ISFORMULA(A43),MOD(ROW(),2))</formula>
    </cfRule>
    <cfRule type="expression" dxfId="21141" priority="1217">
      <formula>AND(_xlfn.ISFORMULA(A43),MOD(ROW()+1,2))</formula>
    </cfRule>
    <cfRule type="expression" dxfId="21140" priority="1219">
      <formula>MOD(ROW(),2)</formula>
    </cfRule>
  </conditionalFormatting>
  <conditionalFormatting sqref="I43:O43 BN43:BO43 BH43:BL43 BA43:BB43 AX43 V43:AV43 BD43:BF43">
    <cfRule type="expression" dxfId="21139" priority="1218">
      <formula>AND(NOT(ISNUMBER(I43)),NOT(ISBLANK(I43)))</formula>
    </cfRule>
  </conditionalFormatting>
  <conditionalFormatting sqref="AD43:AL43 AR43:AT43 AN43:AP43">
    <cfRule type="expression" dxfId="21138" priority="1214" stopIfTrue="1">
      <formula>AND(OR(ISNUMBER(SEARCH("+",AD43)),ISNUMBER(SEARCH("–",AD43))),MOD(ROW()+1,2))</formula>
    </cfRule>
    <cfRule type="expression" dxfId="21137" priority="1215" stopIfTrue="1">
      <formula>AND(OR(ISNUMBER(SEARCH("+",AD43)),ISNUMBER(SEARCH("–",AD43))),MOD(ROW(),2))</formula>
    </cfRule>
  </conditionalFormatting>
  <conditionalFormatting sqref="BS43 AU43 DK43:DL43 AM43 AQ43 BF43 BI43:BJ43 BU43:BV43 BY43 CB43 CD43:CE43 CT43 CY43:DA43 CM43:CN43">
    <cfRule type="expression" dxfId="21136" priority="1213">
      <formula>OR(AND(NOT(_xlfn.ISFORMULA(AM43)),NOT(ISBLANK(AM43))),ISERROR(AM43))</formula>
    </cfRule>
  </conditionalFormatting>
  <conditionalFormatting sqref="DL43">
    <cfRule type="expression" dxfId="21135" priority="1212">
      <formula>AND(NOT(ISBLANK(A43)),ISBLANK(DL43))</formula>
    </cfRule>
  </conditionalFormatting>
  <conditionalFormatting sqref="DI43">
    <cfRule type="expression" dxfId="21134" priority="1211">
      <formula>AND(NOT(ISNUMBER(DI43)),NOT(ISBLANK(DI43)))</formula>
    </cfRule>
  </conditionalFormatting>
  <conditionalFormatting sqref="DG43">
    <cfRule type="expression" dxfId="21133" priority="1210">
      <formula>AND(NOT(ISNUMBER(DG43)),NOT(ISBLANK(DG43)))</formula>
    </cfRule>
  </conditionalFormatting>
  <conditionalFormatting sqref="DF43">
    <cfRule type="expression" dxfId="21132" priority="1209">
      <formula>AND(NOT(ISNUMBER(DF43)),NOT(ISBLANK(DF43)))</formula>
    </cfRule>
  </conditionalFormatting>
  <conditionalFormatting sqref="DE43">
    <cfRule type="expression" dxfId="21131" priority="1208">
      <formula>AND(NOT(ISNUMBER(DE43)),NOT(ISBLANK(DE43)))</formula>
    </cfRule>
  </conditionalFormatting>
  <conditionalFormatting sqref="DD43">
    <cfRule type="expression" dxfId="21130" priority="1207">
      <formula>AND(NOT(ISNUMBER(DD43)),NOT(ISBLANK(DD43)))</formula>
    </cfRule>
  </conditionalFormatting>
  <conditionalFormatting sqref="DC43">
    <cfRule type="expression" dxfId="21129" priority="1206">
      <formula>AND(NOT(ISNUMBER(DC43)),NOT(ISBLANK(DC43)))</formula>
    </cfRule>
  </conditionalFormatting>
  <conditionalFormatting sqref="DB43">
    <cfRule type="expression" dxfId="21128" priority="1205">
      <formula>AND(NOT(ISNUMBER(DB43)),NOT(ISBLANK(DB43)))</formula>
    </cfRule>
  </conditionalFormatting>
  <conditionalFormatting sqref="CX43">
    <cfRule type="expression" dxfId="21127" priority="1204">
      <formula>AND(NOT(ISNUMBER(CX43)),NOT(ISBLANK(CX43)))</formula>
    </cfRule>
  </conditionalFormatting>
  <conditionalFormatting sqref="A44:C44 F44:K44 M44:BB44 CY44:DA44 DJ44:XFD44 BD44:CW44">
    <cfRule type="expression" dxfId="21126" priority="1200">
      <formula>AND(_xlfn.ISFORMULA(A44),MOD(ROW(),2))</formula>
    </cfRule>
    <cfRule type="expression" dxfId="21125" priority="1201">
      <formula>AND(_xlfn.ISFORMULA(A44),MOD(ROW()+1,2))</formula>
    </cfRule>
    <cfRule type="expression" dxfId="21124" priority="1203">
      <formula>MOD(ROW(),2)</formula>
    </cfRule>
  </conditionalFormatting>
  <conditionalFormatting sqref="V44:AV44 AX44 BA44:BB44 BH44:BL44 BN44:BO44 I44:K44 M44:O44 BD44:BF44">
    <cfRule type="expression" dxfId="21123" priority="1202">
      <formula>AND(NOT(ISNUMBER(I44)),NOT(ISBLANK(I44)))</formula>
    </cfRule>
  </conditionalFormatting>
  <conditionalFormatting sqref="AN44:AP44 AR44:AT44 AD44:AL44">
    <cfRule type="expression" dxfId="21122" priority="1198" stopIfTrue="1">
      <formula>AND(OR(ISNUMBER(SEARCH("+",AD44)),ISNUMBER(SEARCH("–",AD44))),MOD(ROW()+1,2))</formula>
    </cfRule>
    <cfRule type="expression" dxfId="21121" priority="1199" stopIfTrue="1">
      <formula>AND(OR(ISNUMBER(SEARCH("+",AD44)),ISNUMBER(SEARCH("–",AD44))),MOD(ROW(),2))</formula>
    </cfRule>
  </conditionalFormatting>
  <conditionalFormatting sqref="CM44:CN44 CY44:DA44 CT44 CD44:CE44 CB44 BY44 BU44:BV44 BI44:BJ44 BF44 AQ44 AM44 DK44:DL44 AU44 BS44">
    <cfRule type="expression" dxfId="21120" priority="1197">
      <formula>OR(AND(NOT(_xlfn.ISFORMULA(AM44)),NOT(ISBLANK(AM44))),ISERROR(AM44))</formula>
    </cfRule>
  </conditionalFormatting>
  <conditionalFormatting sqref="DL44">
    <cfRule type="expression" dxfId="21119" priority="1196">
      <formula>AND(NOT(ISBLANK(A44)),ISBLANK(DL44))</formula>
    </cfRule>
  </conditionalFormatting>
  <conditionalFormatting sqref="E44">
    <cfRule type="expression" dxfId="21118" priority="1193">
      <formula>AND(_xlfn.ISFORMULA(E44),MOD(ROW(),2))</formula>
    </cfRule>
    <cfRule type="expression" dxfId="21117" priority="1194">
      <formula>AND(_xlfn.ISFORMULA(E44),MOD(ROW()+1,2))</formula>
    </cfRule>
    <cfRule type="expression" dxfId="21116" priority="1195">
      <formula>MOD(ROW(),2)</formula>
    </cfRule>
  </conditionalFormatting>
  <conditionalFormatting sqref="L44">
    <cfRule type="expression" dxfId="21115" priority="1189">
      <formula>AND(_xlfn.ISFORMULA(L44),MOD(ROW(),2))</formula>
    </cfRule>
    <cfRule type="expression" dxfId="21114" priority="1190">
      <formula>AND(_xlfn.ISFORMULA(L44),MOD(ROW()+1,2))</formula>
    </cfRule>
    <cfRule type="expression" dxfId="21113" priority="1192">
      <formula>MOD(ROW(),2)</formula>
    </cfRule>
  </conditionalFormatting>
  <conditionalFormatting sqref="L44">
    <cfRule type="expression" dxfId="21112" priority="1191">
      <formula>AND(NOT(ISNUMBER(L44)),NOT(ISBLANK(L44)))</formula>
    </cfRule>
  </conditionalFormatting>
  <conditionalFormatting sqref="CX44">
    <cfRule type="expression" dxfId="21111" priority="1186">
      <formula>AND(_xlfn.ISFORMULA(CX44),MOD(ROW(),2))</formula>
    </cfRule>
    <cfRule type="expression" dxfId="21110" priority="1187">
      <formula>AND(_xlfn.ISFORMULA(CX44),MOD(ROW()+1,2))</formula>
    </cfRule>
    <cfRule type="expression" dxfId="21109" priority="1188">
      <formula>MOD(ROW(),2)</formula>
    </cfRule>
  </conditionalFormatting>
  <conditionalFormatting sqref="CX44">
    <cfRule type="expression" dxfId="21108" priority="1185">
      <formula>AND(NOT(ISNUMBER(CX44)),NOT(ISBLANK(CX44)))</formula>
    </cfRule>
  </conditionalFormatting>
  <conditionalFormatting sqref="DB44:DG44 DI44">
    <cfRule type="expression" dxfId="21107" priority="1182">
      <formula>AND(_xlfn.ISFORMULA(DB44),MOD(ROW(),2))</formula>
    </cfRule>
    <cfRule type="expression" dxfId="21106" priority="1183">
      <formula>AND(_xlfn.ISFORMULA(DB44),MOD(ROW()+1,2))</formula>
    </cfRule>
    <cfRule type="expression" dxfId="21105" priority="1184">
      <formula>MOD(ROW(),2)</formula>
    </cfRule>
  </conditionalFormatting>
  <conditionalFormatting sqref="DI44">
    <cfRule type="expression" dxfId="21104" priority="1181">
      <formula>AND(NOT(ISNUMBER(DI44)),NOT(ISBLANK(DI44)))</formula>
    </cfRule>
  </conditionalFormatting>
  <conditionalFormatting sqref="DG44">
    <cfRule type="expression" dxfId="21103" priority="1180">
      <formula>AND(NOT(ISNUMBER(DG44)),NOT(ISBLANK(DG44)))</formula>
    </cfRule>
  </conditionalFormatting>
  <conditionalFormatting sqref="DF44">
    <cfRule type="expression" dxfId="21102" priority="1179">
      <formula>AND(NOT(ISNUMBER(DF44)),NOT(ISBLANK(DF44)))</formula>
    </cfRule>
  </conditionalFormatting>
  <conditionalFormatting sqref="DE44">
    <cfRule type="expression" dxfId="21101" priority="1178">
      <formula>AND(NOT(ISNUMBER(DE44)),NOT(ISBLANK(DE44)))</formula>
    </cfRule>
  </conditionalFormatting>
  <conditionalFormatting sqref="DD44">
    <cfRule type="expression" dxfId="21100" priority="1177">
      <formula>AND(NOT(ISNUMBER(DD44)),NOT(ISBLANK(DD44)))</formula>
    </cfRule>
  </conditionalFormatting>
  <conditionalFormatting sqref="DC44">
    <cfRule type="expression" dxfId="21099" priority="1176">
      <formula>AND(NOT(ISNUMBER(DC44)),NOT(ISBLANK(DC44)))</formula>
    </cfRule>
  </conditionalFormatting>
  <conditionalFormatting sqref="DB44">
    <cfRule type="expression" dxfId="21098" priority="1175">
      <formula>AND(NOT(ISNUMBER(DB44)),NOT(ISBLANK(DB44)))</formula>
    </cfRule>
  </conditionalFormatting>
  <conditionalFormatting sqref="A46 C46:D46 DJ46:XFD46 V46:CR46 F46:Q46 D48:D49">
    <cfRule type="expression" dxfId="21097" priority="1171">
      <formula>AND(_xlfn.ISFORMULA(A46),MOD(ROW(),2))</formula>
    </cfRule>
    <cfRule type="expression" dxfId="21096" priority="1172">
      <formula>AND(_xlfn.ISFORMULA(A46),MOD(ROW()+1,2))</formula>
    </cfRule>
    <cfRule type="expression" dxfId="21095" priority="1174">
      <formula>MOD(ROW(),2)</formula>
    </cfRule>
  </conditionalFormatting>
  <conditionalFormatting sqref="V46:AV46 BA46:BF46 BH46:BL46 AX46 BN46:BO46 I46:O46">
    <cfRule type="expression" dxfId="21094" priority="1173">
      <formula>AND(NOT(ISNUMBER(I46)),NOT(ISBLANK(I46)))</formula>
    </cfRule>
  </conditionalFormatting>
  <conditionalFormatting sqref="AN46:AP46 AR46:AT46 AD46:AL46">
    <cfRule type="expression" dxfId="21093" priority="1169" stopIfTrue="1">
      <formula>AND(OR(ISNUMBER(SEARCH("+",AD46)),ISNUMBER(SEARCH("–",AD46))),MOD(ROW()+1,2))</formula>
    </cfRule>
    <cfRule type="expression" dxfId="21092" priority="1170" stopIfTrue="1">
      <formula>AND(OR(ISNUMBER(SEARCH("+",AD46)),ISNUMBER(SEARCH("–",AD46))),MOD(ROW(),2))</formula>
    </cfRule>
  </conditionalFormatting>
  <conditionalFormatting sqref="CY46:DA46 CT46 CD46:CE46 CB46 BY46 BU46:BV46 BI46:BJ46 BF46 AQ46 AM46 DK46:DL46 AU46 BC46 BS46 CM46:CN46">
    <cfRule type="expression" dxfId="21091" priority="1168">
      <formula>OR(AND(NOT(_xlfn.ISFORMULA(AM46)),NOT(ISBLANK(AM46))),ISERROR(AM46))</formula>
    </cfRule>
  </conditionalFormatting>
  <conditionalFormatting sqref="DL46">
    <cfRule type="expression" dxfId="21090" priority="1167">
      <formula>AND(NOT(ISBLANK(A46)),ISBLANK(DL46))</formula>
    </cfRule>
  </conditionalFormatting>
  <conditionalFormatting sqref="B46">
    <cfRule type="containsBlanks" priority="1163">
      <formula>LEN(TRIM(B46))=0</formula>
    </cfRule>
    <cfRule type="expression" dxfId="21089" priority="1164">
      <formula>AND(_xlfn.ISFORMULA(B46),MOD(ROW(),2))</formula>
    </cfRule>
    <cfRule type="expression" dxfId="21088" priority="1165">
      <formula>AND(_xlfn.ISFORMULA(B46),MOD(ROW()+1,2))</formula>
    </cfRule>
    <cfRule type="expression" dxfId="21087" priority="1166">
      <formula>MOD(ROW(),2)</formula>
    </cfRule>
  </conditionalFormatting>
  <conditionalFormatting sqref="S46:U46">
    <cfRule type="containsBlanks" priority="1155">
      <formula>LEN(TRIM(S46))=0</formula>
    </cfRule>
    <cfRule type="expression" dxfId="21086" priority="1156">
      <formula>AND(_xlfn.ISFORMULA(S46),MOD(ROW(),2))</formula>
    </cfRule>
    <cfRule type="expression" dxfId="21085" priority="1157">
      <formula>AND(_xlfn.ISFORMULA(S46),MOD(ROW()+1,2))</formula>
    </cfRule>
    <cfRule type="expression" dxfId="21084" priority="1158">
      <formula>MOD(ROW(),2)</formula>
    </cfRule>
  </conditionalFormatting>
  <conditionalFormatting sqref="R46">
    <cfRule type="containsBlanks" priority="1159">
      <formula>LEN(TRIM(R46))=0</formula>
    </cfRule>
    <cfRule type="expression" dxfId="21083" priority="1160">
      <formula>AND(_xlfn.ISFORMULA(R46),MOD(ROW(),2))</formula>
    </cfRule>
    <cfRule type="expression" dxfId="21082" priority="1161">
      <formula>AND(_xlfn.ISFORMULA(R46),MOD(ROW()+1,2))</formula>
    </cfRule>
    <cfRule type="expression" dxfId="21081" priority="1162">
      <formula>MOD(ROW(),2)</formula>
    </cfRule>
  </conditionalFormatting>
  <conditionalFormatting sqref="CS46">
    <cfRule type="containsBlanks" priority="1151">
      <formula>LEN(TRIM(CS46))=0</formula>
    </cfRule>
    <cfRule type="expression" dxfId="21080" priority="1152">
      <formula>AND(_xlfn.ISFORMULA(CS46),MOD(ROW(),2))</formula>
    </cfRule>
    <cfRule type="expression" dxfId="21079" priority="1153">
      <formula>AND(_xlfn.ISFORMULA(CS46),MOD(ROW()+1,2))</formula>
    </cfRule>
    <cfRule type="expression" dxfId="21078" priority="1154">
      <formula>MOD(ROW(),2)</formula>
    </cfRule>
  </conditionalFormatting>
  <conditionalFormatting sqref="A45:XFD45 D47">
    <cfRule type="expression" dxfId="21077" priority="1124">
      <formula>AND(_xlfn.ISFORMULA(A45),MOD(ROW(),2))</formula>
    </cfRule>
    <cfRule type="expression" dxfId="21076" priority="1125">
      <formula>AND(_xlfn.ISFORMULA(A45),MOD(ROW()+1,2))</formula>
    </cfRule>
    <cfRule type="expression" dxfId="21075" priority="1127">
      <formula>MOD(ROW(),2)</formula>
    </cfRule>
  </conditionalFormatting>
  <conditionalFormatting sqref="V45:AV45 AX45 BA45:BF45 BH45:BL45 I45:O45 BN45:BO45">
    <cfRule type="expression" dxfId="21074" priority="1126">
      <formula>AND(NOT(ISNUMBER(I45)),NOT(ISBLANK(I45)))</formula>
    </cfRule>
  </conditionalFormatting>
  <conditionalFormatting sqref="AD45:AL45 AN45:AP45 AR45:AT45">
    <cfRule type="expression" dxfId="21073" priority="1122" stopIfTrue="1">
      <formula>AND(OR(ISNUMBER(SEARCH("+",AD45)),ISNUMBER(SEARCH("–",AD45))),MOD(ROW()+1,2))</formula>
    </cfRule>
    <cfRule type="expression" dxfId="21072" priority="1123" stopIfTrue="1">
      <formula>AND(OR(ISNUMBER(SEARCH("+",AD45)),ISNUMBER(SEARCH("–",AD45))),MOD(ROW(),2))</formula>
    </cfRule>
  </conditionalFormatting>
  <conditionalFormatting sqref="CY45:DA45 CT45 CD45:CE45 CB45 BY45 BU45:BV45 BI45:BJ45 BF45 AQ45 AM45 DK45:DL45 AU45 BC45 BS45 CM45:CN45">
    <cfRule type="expression" dxfId="21071" priority="1121">
      <formula>OR(AND(NOT(_xlfn.ISFORMULA(AM45)),NOT(ISBLANK(AM45))),ISERROR(AM45))</formula>
    </cfRule>
  </conditionalFormatting>
  <conditionalFormatting sqref="DL45">
    <cfRule type="expression" dxfId="21070" priority="1120">
      <formula>AND(NOT(ISBLANK(A45)),ISBLANK(DL45))</formula>
    </cfRule>
  </conditionalFormatting>
  <conditionalFormatting sqref="A47:C47 F47:XFD47">
    <cfRule type="expression" dxfId="21069" priority="1116">
      <formula>AND(_xlfn.ISFORMULA(A47),MOD(ROW(),2))</formula>
    </cfRule>
    <cfRule type="expression" dxfId="21068" priority="1117">
      <formula>AND(_xlfn.ISFORMULA(A47),MOD(ROW()+1,2))</formula>
    </cfRule>
    <cfRule type="expression" dxfId="21067" priority="1119">
      <formula>MOD(ROW(),2)</formula>
    </cfRule>
  </conditionalFormatting>
  <conditionalFormatting sqref="BN47:BO47 BH47:BL47 BA47:BF47 AX47 V47:AV47 I47:O47">
    <cfRule type="expression" dxfId="21066" priority="1118">
      <formula>AND(NOT(ISNUMBER(I47)),NOT(ISBLANK(I47)))</formula>
    </cfRule>
  </conditionalFormatting>
  <conditionalFormatting sqref="AR47:AT47 AN47:AP47 AD47:AL47">
    <cfRule type="expression" dxfId="21065" priority="1114" stopIfTrue="1">
      <formula>AND(OR(ISNUMBER(SEARCH("+",AD47)),ISNUMBER(SEARCH("–",AD47))),MOD(ROW()+1,2))</formula>
    </cfRule>
    <cfRule type="expression" dxfId="21064" priority="1115" stopIfTrue="1">
      <formula>AND(OR(ISNUMBER(SEARCH("+",AD47)),ISNUMBER(SEARCH("–",AD47))),MOD(ROW(),2))</formula>
    </cfRule>
  </conditionalFormatting>
  <conditionalFormatting sqref="CM47:CN47 BS47 BC47 AU47 DK47:DL47 AM47 AQ47 BF47 BI47:BJ47 BU47:BV47 BY47 CB47 CD47:CE47 CT47 CY47:DA47">
    <cfRule type="expression" dxfId="21063" priority="1113">
      <formula>OR(AND(NOT(_xlfn.ISFORMULA(AM47)),NOT(ISBLANK(AM47))),ISERROR(AM47))</formula>
    </cfRule>
  </conditionalFormatting>
  <conditionalFormatting sqref="DL47">
    <cfRule type="expression" dxfId="21062" priority="1112">
      <formula>AND(NOT(ISBLANK(A47)),ISBLANK(DL47))</formula>
    </cfRule>
  </conditionalFormatting>
  <conditionalFormatting sqref="E47 E49">
    <cfRule type="expression" dxfId="21061" priority="1109">
      <formula>AND(_xlfn.ISFORMULA(E47),MOD(ROW(),2))</formula>
    </cfRule>
    <cfRule type="expression" dxfId="21060" priority="1110">
      <formula>AND(_xlfn.ISFORMULA(E47),MOD(ROW()+1,2))</formula>
    </cfRule>
    <cfRule type="expression" dxfId="21059" priority="1111">
      <formula>MOD(ROW(),2)</formula>
    </cfRule>
  </conditionalFormatting>
  <conditionalFormatting sqref="CX46">
    <cfRule type="expression" dxfId="21058" priority="1106">
      <formula>AND(_xlfn.ISFORMULA(CX46),MOD(ROW(),2))</formula>
    </cfRule>
    <cfRule type="expression" dxfId="21057" priority="1107">
      <formula>AND(_xlfn.ISFORMULA(CX46),MOD(ROW()+1,2))</formula>
    </cfRule>
    <cfRule type="expression" dxfId="21056" priority="1108">
      <formula>MOD(ROW(),2)</formula>
    </cfRule>
  </conditionalFormatting>
  <conditionalFormatting sqref="DC46">
    <cfRule type="expression" dxfId="21055" priority="1103">
      <formula>AND(_xlfn.ISFORMULA(DC46),MOD(ROW(),2))</formula>
    </cfRule>
    <cfRule type="expression" dxfId="21054" priority="1104">
      <formula>AND(_xlfn.ISFORMULA(DC46),MOD(ROW()+1,2))</formula>
    </cfRule>
    <cfRule type="expression" dxfId="21053" priority="1105">
      <formula>MOD(ROW(),2)</formula>
    </cfRule>
  </conditionalFormatting>
  <conditionalFormatting sqref="DD46">
    <cfRule type="expression" dxfId="21052" priority="1100">
      <formula>AND(_xlfn.ISFORMULA(DD46),MOD(ROW(),2))</formula>
    </cfRule>
    <cfRule type="expression" dxfId="21051" priority="1101">
      <formula>AND(_xlfn.ISFORMULA(DD46),MOD(ROW()+1,2))</formula>
    </cfRule>
    <cfRule type="expression" dxfId="21050" priority="1102">
      <formula>MOD(ROW(),2)</formula>
    </cfRule>
  </conditionalFormatting>
  <conditionalFormatting sqref="DE46">
    <cfRule type="expression" dxfId="21049" priority="1097">
      <formula>AND(_xlfn.ISFORMULA(DE46),MOD(ROW(),2))</formula>
    </cfRule>
    <cfRule type="expression" dxfId="21048" priority="1098">
      <formula>AND(_xlfn.ISFORMULA(DE46),MOD(ROW()+1,2))</formula>
    </cfRule>
    <cfRule type="expression" dxfId="21047" priority="1099">
      <formula>MOD(ROW(),2)</formula>
    </cfRule>
  </conditionalFormatting>
  <conditionalFormatting sqref="DF46">
    <cfRule type="expression" dxfId="21046" priority="1094">
      <formula>AND(_xlfn.ISFORMULA(DF46),MOD(ROW(),2))</formula>
    </cfRule>
    <cfRule type="expression" dxfId="21045" priority="1095">
      <formula>AND(_xlfn.ISFORMULA(DF46),MOD(ROW()+1,2))</formula>
    </cfRule>
    <cfRule type="expression" dxfId="21044" priority="1096">
      <formula>MOD(ROW(),2)</formula>
    </cfRule>
  </conditionalFormatting>
  <conditionalFormatting sqref="DG46">
    <cfRule type="expression" dxfId="21043" priority="1091">
      <formula>AND(_xlfn.ISFORMULA(DG46),MOD(ROW(),2))</formula>
    </cfRule>
    <cfRule type="expression" dxfId="21042" priority="1092">
      <formula>AND(_xlfn.ISFORMULA(DG46),MOD(ROW()+1,2))</formula>
    </cfRule>
    <cfRule type="expression" dxfId="21041" priority="1093">
      <formula>MOD(ROW(),2)</formula>
    </cfRule>
  </conditionalFormatting>
  <conditionalFormatting sqref="DI46">
    <cfRule type="expression" dxfId="21040" priority="1088">
      <formula>AND(_xlfn.ISFORMULA(DI46),MOD(ROW(),2))</formula>
    </cfRule>
    <cfRule type="expression" dxfId="21039" priority="1089">
      <formula>AND(_xlfn.ISFORMULA(DI46),MOD(ROW()+1,2))</formula>
    </cfRule>
    <cfRule type="expression" dxfId="21038" priority="1090">
      <formula>MOD(ROW(),2)</formula>
    </cfRule>
  </conditionalFormatting>
  <conditionalFormatting sqref="A48:C48 F48:XFD48">
    <cfRule type="expression" dxfId="21037" priority="1084">
      <formula>AND(_xlfn.ISFORMULA(A48),MOD(ROW(),2))</formula>
    </cfRule>
    <cfRule type="expression" dxfId="21036" priority="1085">
      <formula>AND(_xlfn.ISFORMULA(A48),MOD(ROW()+1,2))</formula>
    </cfRule>
    <cfRule type="expression" dxfId="21035" priority="1087">
      <formula>MOD(ROW(),2)</formula>
    </cfRule>
  </conditionalFormatting>
  <conditionalFormatting sqref="BN48:BO48 BH48:BL48 BA48:BF48 AX48 V48:AV48 I48:O48">
    <cfRule type="expression" dxfId="21034" priority="1086">
      <formula>AND(NOT(ISNUMBER(I48)),NOT(ISBLANK(I48)))</formula>
    </cfRule>
  </conditionalFormatting>
  <conditionalFormatting sqref="AR48:AT48 AN48:AP48 AD48:AL48">
    <cfRule type="expression" dxfId="21033" priority="1082" stopIfTrue="1">
      <formula>AND(OR(ISNUMBER(SEARCH("+",AD48)),ISNUMBER(SEARCH("–",AD48))),MOD(ROW()+1,2))</formula>
    </cfRule>
    <cfRule type="expression" dxfId="21032" priority="1083" stopIfTrue="1">
      <formula>AND(OR(ISNUMBER(SEARCH("+",AD48)),ISNUMBER(SEARCH("–",AD48))),MOD(ROW(),2))</formula>
    </cfRule>
  </conditionalFormatting>
  <conditionalFormatting sqref="BS48 BC48 AU48 DK48:DL48 AM48 AQ48 BF48 BI48:BJ48 BU48:BV48 BY48 CB48 CD48:CE48 CT48 CY48:DA48 CM48:CN48">
    <cfRule type="expression" dxfId="21031" priority="1081">
      <formula>OR(AND(NOT(_xlfn.ISFORMULA(AM48)),NOT(ISBLANK(AM48))),ISERROR(AM48))</formula>
    </cfRule>
  </conditionalFormatting>
  <conditionalFormatting sqref="DL48">
    <cfRule type="expression" dxfId="21030" priority="1080">
      <formula>AND(NOT(ISBLANK(A48)),ISBLANK(DL48))</formula>
    </cfRule>
  </conditionalFormatting>
  <conditionalFormatting sqref="E48">
    <cfRule type="expression" dxfId="21029" priority="1077">
      <formula>AND(_xlfn.ISFORMULA(E48),MOD(ROW(),2))</formula>
    </cfRule>
    <cfRule type="expression" dxfId="21028" priority="1078">
      <formula>AND(_xlfn.ISFORMULA(E48),MOD(ROW()+1,2))</formula>
    </cfRule>
    <cfRule type="expression" dxfId="21027" priority="1079">
      <formula>MOD(ROW(),2)</formula>
    </cfRule>
  </conditionalFormatting>
  <conditionalFormatting sqref="A49:C49 F49:I49 K49:DG49 DI49:XFD49">
    <cfRule type="expression" dxfId="21026" priority="1073">
      <formula>AND(_xlfn.ISFORMULA(A49),MOD(ROW(),2))</formula>
    </cfRule>
    <cfRule type="expression" dxfId="21025" priority="1074">
      <formula>AND(_xlfn.ISFORMULA(A49),MOD(ROW()+1,2))</formula>
    </cfRule>
    <cfRule type="expression" dxfId="21024" priority="1076">
      <formula>MOD(ROW(),2)</formula>
    </cfRule>
  </conditionalFormatting>
  <conditionalFormatting sqref="BN49:BO49 BH49:BL49 BA49:BF49 AX49 V49:AV49 I49 K49:O49">
    <cfRule type="expression" dxfId="21023" priority="1075">
      <formula>AND(NOT(ISNUMBER(I49)),NOT(ISBLANK(I49)))</formula>
    </cfRule>
  </conditionalFormatting>
  <conditionalFormatting sqref="AR49:AT49 AN49:AP49 AD49:AL49">
    <cfRule type="expression" dxfId="21022" priority="1071" stopIfTrue="1">
      <formula>AND(OR(ISNUMBER(SEARCH("+",AD49)),ISNUMBER(SEARCH("–",AD49))),MOD(ROW()+1,2))</formula>
    </cfRule>
    <cfRule type="expression" dxfId="21021" priority="1072" stopIfTrue="1">
      <formula>AND(OR(ISNUMBER(SEARCH("+",AD49)),ISNUMBER(SEARCH("–",AD49))),MOD(ROW(),2))</formula>
    </cfRule>
  </conditionalFormatting>
  <conditionalFormatting sqref="BS49 BC49 AU49 DK49:DL49 AM49 AQ49 BF49 BI49:BJ49 BU49:BV49 BY49 CB49 CD49:CE49 CT49 CY49:DA49 CM49:CN49">
    <cfRule type="expression" dxfId="21020" priority="1070">
      <formula>OR(AND(NOT(_xlfn.ISFORMULA(AM49)),NOT(ISBLANK(AM49))),ISERROR(AM49))</formula>
    </cfRule>
  </conditionalFormatting>
  <conditionalFormatting sqref="DL49">
    <cfRule type="expression" dxfId="21019" priority="1069">
      <formula>AND(NOT(ISBLANK(A49)),ISBLANK(DL49))</formula>
    </cfRule>
  </conditionalFormatting>
  <conditionalFormatting sqref="CV49">
    <cfRule type="expression" dxfId="21018" priority="1068">
      <formula>AND(NOT(ISNUMBER(CV49)),NOT(ISBLANK(CV49)))</formula>
    </cfRule>
  </conditionalFormatting>
  <conditionalFormatting sqref="J49">
    <cfRule type="expression" dxfId="21017" priority="1064">
      <formula>AND(_xlfn.ISFORMULA(J49),MOD(ROW(),2))</formula>
    </cfRule>
    <cfRule type="expression" dxfId="21016" priority="1065">
      <formula>AND(_xlfn.ISFORMULA(J49),MOD(ROW()+1,2))</formula>
    </cfRule>
    <cfRule type="expression" dxfId="21015" priority="1067">
      <formula>MOD(ROW(),2)</formula>
    </cfRule>
  </conditionalFormatting>
  <conditionalFormatting sqref="J49">
    <cfRule type="expression" dxfId="21014" priority="1066">
      <formula>AND(NOT(ISNUMBER(J49)),NOT(ISBLANK(J49)))</formula>
    </cfRule>
  </conditionalFormatting>
  <conditionalFormatting sqref="CV48">
    <cfRule type="expression" dxfId="21013" priority="1063">
      <formula>AND(NOT(ISNUMBER(CV48)),NOT(ISBLANK(CV48)))</formula>
    </cfRule>
  </conditionalFormatting>
  <conditionalFormatting sqref="CX49">
    <cfRule type="expression" dxfId="21012" priority="1062">
      <formula>AND(NOT(ISNUMBER(CX49)),NOT(ISBLANK(CX49)))</formula>
    </cfRule>
  </conditionalFormatting>
  <conditionalFormatting sqref="DB49">
    <cfRule type="expression" dxfId="21011" priority="1061">
      <formula>AND(NOT(ISNUMBER(DB49)),NOT(ISBLANK(DB49)))</formula>
    </cfRule>
  </conditionalFormatting>
  <conditionalFormatting sqref="DC49">
    <cfRule type="expression" dxfId="21010" priority="1060">
      <formula>AND(NOT(ISNUMBER(DC49)),NOT(ISBLANK(DC49)))</formula>
    </cfRule>
  </conditionalFormatting>
  <conditionalFormatting sqref="DD49">
    <cfRule type="expression" dxfId="21009" priority="1059">
      <formula>AND(NOT(ISNUMBER(DD49)),NOT(ISBLANK(DD49)))</formula>
    </cfRule>
  </conditionalFormatting>
  <conditionalFormatting sqref="DE49">
    <cfRule type="expression" dxfId="21008" priority="1058">
      <formula>AND(NOT(ISNUMBER(DE49)),NOT(ISBLANK(DE49)))</formula>
    </cfRule>
  </conditionalFormatting>
  <conditionalFormatting sqref="DF49">
    <cfRule type="expression" dxfId="21007" priority="1057">
      <formula>AND(NOT(ISNUMBER(DF49)),NOT(ISBLANK(DF49)))</formula>
    </cfRule>
  </conditionalFormatting>
  <conditionalFormatting sqref="DG49">
    <cfRule type="expression" dxfId="21006" priority="1056">
      <formula>AND(NOT(ISNUMBER(DG49)),NOT(ISBLANK(DG49)))</formula>
    </cfRule>
  </conditionalFormatting>
  <conditionalFormatting sqref="DI49">
    <cfRule type="expression" dxfId="21005" priority="1055">
      <formula>AND(NOT(ISNUMBER(DI49)),NOT(ISBLANK(DI49)))</formula>
    </cfRule>
  </conditionalFormatting>
  <conditionalFormatting sqref="A50:D50 F50 H50:XFD50">
    <cfRule type="expression" dxfId="21004" priority="1051">
      <formula>AND(_xlfn.ISFORMULA(A50),MOD(ROW(),2))</formula>
    </cfRule>
    <cfRule type="expression" dxfId="21003" priority="1052">
      <formula>AND(_xlfn.ISFORMULA(A50),MOD(ROW()+1,2))</formula>
    </cfRule>
    <cfRule type="expression" dxfId="21002" priority="1054">
      <formula>MOD(ROW(),2)</formula>
    </cfRule>
  </conditionalFormatting>
  <conditionalFormatting sqref="I50:O50 V50:AV50 AX50 BA50:BF50 BH50:BL50 BN50:BO50">
    <cfRule type="expression" dxfId="21001" priority="1053">
      <formula>AND(NOT(ISNUMBER(I50)),NOT(ISBLANK(I50)))</formula>
    </cfRule>
  </conditionalFormatting>
  <conditionalFormatting sqref="AD50:AL50 AN50:AP50 AR50:AT50">
    <cfRule type="expression" dxfId="21000" priority="1049" stopIfTrue="1">
      <formula>AND(OR(ISNUMBER(SEARCH("+",AD50)),ISNUMBER(SEARCH("–",AD50))),MOD(ROW()+1,2))</formula>
    </cfRule>
    <cfRule type="expression" dxfId="20999" priority="1050" stopIfTrue="1">
      <formula>AND(OR(ISNUMBER(SEARCH("+",AD50)),ISNUMBER(SEARCH("–",AD50))),MOD(ROW(),2))</formula>
    </cfRule>
  </conditionalFormatting>
  <conditionalFormatting sqref="CY50:DA50 CT50 CD50:CE50 CB50 BY50 BU50:BV50 BI50:BJ50 BF50 AQ50 AM50 DK50:DL50 AU50 BC50 BS50 CM50:CN50">
    <cfRule type="expression" dxfId="20998" priority="1048">
      <formula>OR(AND(NOT(_xlfn.ISFORMULA(AM50)),NOT(ISBLANK(AM50))),ISERROR(AM50))</formula>
    </cfRule>
  </conditionalFormatting>
  <conditionalFormatting sqref="DL50">
    <cfRule type="expression" dxfId="20997" priority="1047">
      <formula>AND(NOT(ISBLANK(A50)),ISBLANK(DL50))</formula>
    </cfRule>
  </conditionalFormatting>
  <conditionalFormatting sqref="BQ50">
    <cfRule type="expression" dxfId="20996" priority="1046">
      <formula>AND(NOT(ISNUMBER(BQ50)),NOT(ISBLANK(BQ50)))</formula>
    </cfRule>
  </conditionalFormatting>
  <conditionalFormatting sqref="BQ50">
    <cfRule type="expression" dxfId="20995" priority="1045">
      <formula>AND(NOT(ISNUMBER(BQ50)),NOT(ISBLANK(BQ50)))</formula>
    </cfRule>
  </conditionalFormatting>
  <conditionalFormatting sqref="BQ50">
    <cfRule type="expression" dxfId="20994" priority="1044">
      <formula>AND(NOT(ISNUMBER(BQ50)),NOT(ISBLANK(BQ50)))</formula>
    </cfRule>
  </conditionalFormatting>
  <conditionalFormatting sqref="DI50">
    <cfRule type="expression" dxfId="20993" priority="1043">
      <formula>AND(NOT(ISNUMBER(DI50)),NOT(ISBLANK(DI50)))</formula>
    </cfRule>
  </conditionalFormatting>
  <conditionalFormatting sqref="DH50">
    <cfRule type="expression" dxfId="20992" priority="1042">
      <formula>AND(NOT(ISNUMBER(DH50)),NOT(ISBLANK(DH50)))</formula>
    </cfRule>
  </conditionalFormatting>
  <conditionalFormatting sqref="DG50">
    <cfRule type="expression" dxfId="20991" priority="1041">
      <formula>AND(NOT(ISNUMBER(DG50)),NOT(ISBLANK(DG50)))</formula>
    </cfRule>
  </conditionalFormatting>
  <conditionalFormatting sqref="DF50">
    <cfRule type="expression" dxfId="20990" priority="1040">
      <formula>AND(NOT(ISNUMBER(DF50)),NOT(ISBLANK(DF50)))</formula>
    </cfRule>
  </conditionalFormatting>
  <conditionalFormatting sqref="DB50:DC50">
    <cfRule type="expression" dxfId="20989" priority="1039">
      <formula>AND(NOT(ISNUMBER(DB50)),NOT(ISBLANK(DB50)))</formula>
    </cfRule>
  </conditionalFormatting>
  <conditionalFormatting sqref="E50">
    <cfRule type="expression" dxfId="20988" priority="1036">
      <formula>AND(_xlfn.ISFORMULA(E50),MOD(ROW(),2))</formula>
    </cfRule>
    <cfRule type="expression" dxfId="20987" priority="1037">
      <formula>AND(_xlfn.ISFORMULA(E50),MOD(ROW()+1,2))</formula>
    </cfRule>
    <cfRule type="expression" dxfId="20986" priority="1038">
      <formula>MOD(ROW(),2)</formula>
    </cfRule>
  </conditionalFormatting>
  <conditionalFormatting sqref="G50">
    <cfRule type="expression" dxfId="20985" priority="1033">
      <formula>AND(_xlfn.ISFORMULA(G50),MOD(ROW(),2))</formula>
    </cfRule>
    <cfRule type="expression" dxfId="20984" priority="1034">
      <formula>AND(_xlfn.ISFORMULA(G50),MOD(ROW()+1,2))</formula>
    </cfRule>
    <cfRule type="expression" dxfId="20983" priority="1035">
      <formula>MOD(ROW(),2)</formula>
    </cfRule>
  </conditionalFormatting>
  <conditionalFormatting sqref="CX50">
    <cfRule type="expression" dxfId="20982" priority="1032">
      <formula>AND(NOT(ISNUMBER(CX50)),NOT(ISBLANK(CX50)))</formula>
    </cfRule>
  </conditionalFormatting>
  <conditionalFormatting sqref="DD50">
    <cfRule type="expression" dxfId="20981" priority="1031">
      <formula>AND(NOT(ISNUMBER(DD50)),NOT(ISBLANK(DD50)))</formula>
    </cfRule>
  </conditionalFormatting>
  <conditionalFormatting sqref="DE50">
    <cfRule type="expression" dxfId="20980" priority="1030">
      <formula>AND(NOT(ISNUMBER(DE50)),NOT(ISBLANK(DE50)))</formula>
    </cfRule>
  </conditionalFormatting>
  <conditionalFormatting sqref="A51:DG51 DI51:XFD51 CN52:CN53">
    <cfRule type="expression" dxfId="20979" priority="1026">
      <formula>AND(_xlfn.ISFORMULA(A51),MOD(ROW(),2))</formula>
    </cfRule>
    <cfRule type="expression" dxfId="20978" priority="1027">
      <formula>AND(_xlfn.ISFORMULA(A51),MOD(ROW()+1,2))</formula>
    </cfRule>
    <cfRule type="expression" dxfId="20977" priority="1029">
      <formula>MOD(ROW(),2)</formula>
    </cfRule>
  </conditionalFormatting>
  <conditionalFormatting sqref="BN51:BO51 BH51:BL51 BA51:BF51 AX51 V51:AV51 I51:O51">
    <cfRule type="expression" dxfId="20976" priority="1028">
      <formula>AND(NOT(ISNUMBER(I51)),NOT(ISBLANK(I51)))</formula>
    </cfRule>
  </conditionalFormatting>
  <conditionalFormatting sqref="AR51:AT51 AN51:AP51 AD51:AL51">
    <cfRule type="expression" dxfId="20975" priority="1024" stopIfTrue="1">
      <formula>AND(OR(ISNUMBER(SEARCH("+",AD51)),ISNUMBER(SEARCH("–",AD51))),MOD(ROW()+1,2))</formula>
    </cfRule>
    <cfRule type="expression" dxfId="20974" priority="1025" stopIfTrue="1">
      <formula>AND(OR(ISNUMBER(SEARCH("+",AD51)),ISNUMBER(SEARCH("–",AD51))),MOD(ROW(),2))</formula>
    </cfRule>
  </conditionalFormatting>
  <conditionalFormatting sqref="BS51 BC51 AU51 DK51:DL51 AM51 AQ51 BF51 BI51:BJ51 BU51:BV51 BY51 CB51 CD51:CE51 CT51 CY51:DA51 CM51:CN51 CN52:CN53">
    <cfRule type="expression" dxfId="20973" priority="1023">
      <formula>OR(AND(NOT(_xlfn.ISFORMULA(AM51)),NOT(ISBLANK(AM51))),ISERROR(AM51))</formula>
    </cfRule>
  </conditionalFormatting>
  <conditionalFormatting sqref="DL51">
    <cfRule type="expression" dxfId="20972" priority="1022">
      <formula>AND(NOT(ISBLANK(A51)),ISBLANK(DL51))</formula>
    </cfRule>
  </conditionalFormatting>
  <conditionalFormatting sqref="A52:D52 V52:CM52 F52:Q52 CT52:CU52 CW52:DG52 DI52:XFD52 CM53 CO52:CR52 D54">
    <cfRule type="expression" dxfId="20971" priority="1018">
      <formula>AND(_xlfn.ISFORMULA(A52),MOD(ROW(),2))</formula>
    </cfRule>
    <cfRule type="expression" dxfId="20970" priority="1019">
      <formula>AND(_xlfn.ISFORMULA(A52),MOD(ROW()+1,2))</formula>
    </cfRule>
    <cfRule type="expression" dxfId="20969" priority="1021">
      <formula>MOD(ROW(),2)</formula>
    </cfRule>
  </conditionalFormatting>
  <conditionalFormatting sqref="V52:AV52 AX52 BA52:BF52 BH52:BL52 BN52:BO52 I52:O52">
    <cfRule type="expression" dxfId="20968" priority="1020">
      <formula>AND(NOT(ISNUMBER(I52)),NOT(ISBLANK(I52)))</formula>
    </cfRule>
  </conditionalFormatting>
  <conditionalFormatting sqref="AD52:AL52 AN52:AP52 AR52:AT52">
    <cfRule type="expression" dxfId="20967" priority="1016" stopIfTrue="1">
      <formula>AND(OR(ISNUMBER(SEARCH("+",AD52)),ISNUMBER(SEARCH("–",AD52))),MOD(ROW()+1,2))</formula>
    </cfRule>
    <cfRule type="expression" dxfId="20966" priority="1017" stopIfTrue="1">
      <formula>AND(OR(ISNUMBER(SEARCH("+",AD52)),ISNUMBER(SEARCH("–",AD52))),MOD(ROW(),2))</formula>
    </cfRule>
  </conditionalFormatting>
  <conditionalFormatting sqref="CY52:DA52 CT52 CD52:CE52 CB52 BY52 BU52:BV52 BI52:BJ52 BF52 AQ52 AM52 DK52:DL52 AU52 BC52 BS52 CM52:CM53">
    <cfRule type="expression" dxfId="20965" priority="1015">
      <formula>OR(AND(NOT(_xlfn.ISFORMULA(AM52)),NOT(ISBLANK(AM52))),ISERROR(AM52))</formula>
    </cfRule>
  </conditionalFormatting>
  <conditionalFormatting sqref="DL52">
    <cfRule type="expression" dxfId="20964" priority="1014">
      <formula>AND(NOT(ISBLANK(A52)),ISBLANK(DL52))</formula>
    </cfRule>
  </conditionalFormatting>
  <conditionalFormatting sqref="U52">
    <cfRule type="containsBlanks" priority="1010">
      <formula>LEN(TRIM(U52))=0</formula>
    </cfRule>
    <cfRule type="expression" dxfId="20963" priority="1011">
      <formula>AND(_xlfn.ISFORMULA(U52),MOD(ROW(),2))</formula>
    </cfRule>
    <cfRule type="expression" dxfId="20962" priority="1012">
      <formula>AND(_xlfn.ISFORMULA(U52),MOD(ROW()+1,2))</formula>
    </cfRule>
    <cfRule type="expression" dxfId="20961" priority="1013">
      <formula>MOD(ROW(),2)</formula>
    </cfRule>
  </conditionalFormatting>
  <conditionalFormatting sqref="R52">
    <cfRule type="containsBlanks" priority="1006">
      <formula>LEN(TRIM(R52))=0</formula>
    </cfRule>
    <cfRule type="expression" dxfId="20960" priority="1007">
      <formula>AND(_xlfn.ISFORMULA(R52),MOD(ROW(),2))</formula>
    </cfRule>
    <cfRule type="expression" dxfId="20959" priority="1008">
      <formula>AND(_xlfn.ISFORMULA(R52),MOD(ROW()+1,2))</formula>
    </cfRule>
    <cfRule type="expression" dxfId="20958" priority="1009">
      <formula>MOD(ROW(),2)</formula>
    </cfRule>
  </conditionalFormatting>
  <conditionalFormatting sqref="S52">
    <cfRule type="containsBlanks" priority="1002">
      <formula>LEN(TRIM(S52))=0</formula>
    </cfRule>
    <cfRule type="expression" dxfId="20957" priority="1003">
      <formula>AND(_xlfn.ISFORMULA(S52),MOD(ROW(),2))</formula>
    </cfRule>
    <cfRule type="expression" dxfId="20956" priority="1004">
      <formula>AND(_xlfn.ISFORMULA(S52),MOD(ROW()+1,2))</formula>
    </cfRule>
    <cfRule type="expression" dxfId="20955" priority="1005">
      <formula>MOD(ROW(),2)</formula>
    </cfRule>
  </conditionalFormatting>
  <conditionalFormatting sqref="T52">
    <cfRule type="containsBlanks" priority="998">
      <formula>LEN(TRIM(T52))=0</formula>
    </cfRule>
    <cfRule type="expression" dxfId="20954" priority="999">
      <formula>AND(_xlfn.ISFORMULA(T52),MOD(ROW(),2))</formula>
    </cfRule>
    <cfRule type="expression" dxfId="20953" priority="1000">
      <formula>AND(_xlfn.ISFORMULA(T52),MOD(ROW()+1,2))</formula>
    </cfRule>
    <cfRule type="expression" dxfId="20952" priority="1001">
      <formula>MOD(ROW(),2)</formula>
    </cfRule>
  </conditionalFormatting>
  <conditionalFormatting sqref="E52">
    <cfRule type="expression" dxfId="20951" priority="995">
      <formula>AND(_xlfn.ISFORMULA(E52),MOD(ROW(),2))</formula>
    </cfRule>
    <cfRule type="expression" dxfId="20950" priority="996">
      <formula>AND(_xlfn.ISFORMULA(E52),MOD(ROW()+1,2))</formula>
    </cfRule>
    <cfRule type="expression" dxfId="20949" priority="997">
      <formula>MOD(ROW(),2)</formula>
    </cfRule>
  </conditionalFormatting>
  <conditionalFormatting sqref="CX52">
    <cfRule type="expression" dxfId="20948" priority="994">
      <formula>AND(NOT(ISNUMBER(CX52)),NOT(ISBLANK(CX52)))</formula>
    </cfRule>
  </conditionalFormatting>
  <conditionalFormatting sqref="DB52:DG52">
    <cfRule type="expression" dxfId="20947" priority="993">
      <formula>AND(NOT(ISNUMBER(DB52)),NOT(ISBLANK(DB52)))</formula>
    </cfRule>
  </conditionalFormatting>
  <conditionalFormatting sqref="DI52">
    <cfRule type="expression" dxfId="20946" priority="992">
      <formula>AND(NOT(ISNUMBER(DI52)),NOT(ISBLANK(DI52)))</formula>
    </cfRule>
  </conditionalFormatting>
  <conditionalFormatting sqref="A53 C53:S53 V53:CL53 CO53:CW53 CY53:XFD53 D55 D57">
    <cfRule type="expression" dxfId="20945" priority="988">
      <formula>AND(_xlfn.ISFORMULA(A53),MOD(ROW(),2))</formula>
    </cfRule>
    <cfRule type="expression" dxfId="20944" priority="989">
      <formula>AND(_xlfn.ISFORMULA(A53),MOD(ROW()+1,2))</formula>
    </cfRule>
    <cfRule type="expression" dxfId="20943" priority="991">
      <formula>MOD(ROW(),2)</formula>
    </cfRule>
  </conditionalFormatting>
  <conditionalFormatting sqref="V53:AV53 BN53:BO53 BH53:BL53 BA53:BF53 AX53 I53:O53">
    <cfRule type="expression" dxfId="20942" priority="990">
      <formula>AND(NOT(ISNUMBER(I53)),NOT(ISBLANK(I53)))</formula>
    </cfRule>
  </conditionalFormatting>
  <conditionalFormatting sqref="AR53:AT53 AN53:AP53 AD53:AL53">
    <cfRule type="expression" dxfId="20941" priority="986" stopIfTrue="1">
      <formula>AND(OR(ISNUMBER(SEARCH("+",AD53)),ISNUMBER(SEARCH("–",AD53))),MOD(ROW()+1,2))</formula>
    </cfRule>
    <cfRule type="expression" dxfId="20940" priority="987" stopIfTrue="1">
      <formula>AND(OR(ISNUMBER(SEARCH("+",AD53)),ISNUMBER(SEARCH("–",AD53))),MOD(ROW(),2))</formula>
    </cfRule>
  </conditionalFormatting>
  <conditionalFormatting sqref="BS53 BC53 AU53 DK53:DL53 AM53 AQ53 BF53 BI53:BJ53 BU53:BV53 BY53 CB53 CD53:CE53 CT53 CY53:DA53">
    <cfRule type="expression" dxfId="20939" priority="985">
      <formula>OR(AND(NOT(_xlfn.ISFORMULA(AM53)),NOT(ISBLANK(AM53))),ISERROR(AM53))</formula>
    </cfRule>
  </conditionalFormatting>
  <conditionalFormatting sqref="DL53">
    <cfRule type="expression" dxfId="20938" priority="984">
      <formula>AND(NOT(ISBLANK(A53)),ISBLANK(DL53))</formula>
    </cfRule>
  </conditionalFormatting>
  <conditionalFormatting sqref="B53">
    <cfRule type="containsBlanks" priority="979">
      <formula>LEN(TRIM(B53))=0</formula>
    </cfRule>
    <cfRule type="expression" dxfId="20937" priority="980">
      <formula>AND(_xlfn.ISFORMULA(B53),MOD(ROW(),2))</formula>
    </cfRule>
    <cfRule type="expression" dxfId="20936" priority="981">
      <formula>AND(_xlfn.ISFORMULA(B53),MOD(ROW()+1,2))</formula>
    </cfRule>
    <cfRule type="expression" dxfId="20935" priority="982">
      <formula>MOD(ROW(),2)</formula>
    </cfRule>
  </conditionalFormatting>
  <conditionalFormatting sqref="T53:U53">
    <cfRule type="containsBlanks" priority="975">
      <formula>LEN(TRIM(T53))=0</formula>
    </cfRule>
    <cfRule type="expression" dxfId="20934" priority="976">
      <formula>AND(_xlfn.ISFORMULA(T53),MOD(ROW(),2))</formula>
    </cfRule>
    <cfRule type="expression" dxfId="20933" priority="977">
      <formula>AND(_xlfn.ISFORMULA(T53),MOD(ROW()+1,2))</formula>
    </cfRule>
    <cfRule type="expression" dxfId="20932" priority="978">
      <formula>MOD(ROW(),2)</formula>
    </cfRule>
  </conditionalFormatting>
  <conditionalFormatting sqref="A53 C53:S53 D55 D57">
    <cfRule type="containsBlanks" priority="983">
      <formula>LEN(TRIM(A53))=0</formula>
    </cfRule>
  </conditionalFormatting>
  <conditionalFormatting sqref="A54:C54 F54:CR54 CT54:CU54 CW54:DA54 DJ54:XFD54">
    <cfRule type="expression" dxfId="20931" priority="971">
      <formula>AND(_xlfn.ISFORMULA(A54),MOD(ROW(),2))</formula>
    </cfRule>
    <cfRule type="expression" dxfId="20930" priority="972">
      <formula>AND(_xlfn.ISFORMULA(A54),MOD(ROW()+1,2))</formula>
    </cfRule>
    <cfRule type="expression" dxfId="20929" priority="974">
      <formula>MOD(ROW(),2)</formula>
    </cfRule>
  </conditionalFormatting>
  <conditionalFormatting sqref="AX54 BA54:BF54 BH54:BL54 BN54:BO54 V54:AV54 I54:O54">
    <cfRule type="expression" dxfId="20928" priority="973">
      <formula>AND(NOT(ISNUMBER(I54)),NOT(ISBLANK(I54)))</formula>
    </cfRule>
  </conditionalFormatting>
  <conditionalFormatting sqref="AD54:AL54 AN54:AP54 AR54:AT54">
    <cfRule type="expression" dxfId="20927" priority="969" stopIfTrue="1">
      <formula>AND(OR(ISNUMBER(SEARCH("+",AD54)),ISNUMBER(SEARCH("–",AD54))),MOD(ROW()+1,2))</formula>
    </cfRule>
    <cfRule type="expression" dxfId="20926" priority="970" stopIfTrue="1">
      <formula>AND(OR(ISNUMBER(SEARCH("+",AD54)),ISNUMBER(SEARCH("–",AD54))),MOD(ROW(),2))</formula>
    </cfRule>
  </conditionalFormatting>
  <conditionalFormatting sqref="CY54:DA54 CM54:CN54 CT54 CD54:CE54 CB54 BY54 BU54:BV54 BI54:BJ54 BF54 AQ54 AM54 DK54:DL54 AU54 BC54 BS54">
    <cfRule type="expression" dxfId="20925" priority="968">
      <formula>OR(AND(NOT(_xlfn.ISFORMULA(AM54)),NOT(ISBLANK(AM54))),ISERROR(AM54))</formula>
    </cfRule>
  </conditionalFormatting>
  <conditionalFormatting sqref="DL54">
    <cfRule type="expression" dxfId="20924" priority="967">
      <formula>AND(NOT(ISBLANK(A54)),ISBLANK(DL54))</formula>
    </cfRule>
  </conditionalFormatting>
  <conditionalFormatting sqref="E54">
    <cfRule type="expression" dxfId="20923" priority="964">
      <formula>AND(_xlfn.ISFORMULA(E54),MOD(ROW(),2))</formula>
    </cfRule>
    <cfRule type="expression" dxfId="20922" priority="965">
      <formula>AND(_xlfn.ISFORMULA(E54),MOD(ROW()+1,2))</formula>
    </cfRule>
    <cfRule type="expression" dxfId="20921" priority="966">
      <formula>MOD(ROW(),2)</formula>
    </cfRule>
  </conditionalFormatting>
  <conditionalFormatting sqref="E54">
    <cfRule type="containsBlanks" priority="963">
      <formula>LEN(TRIM(E54))=0</formula>
    </cfRule>
  </conditionalFormatting>
  <conditionalFormatting sqref="CS54">
    <cfRule type="expression" dxfId="20920" priority="960">
      <formula>AND(_xlfn.ISFORMULA(CS54),MOD(ROW(),2))</formula>
    </cfRule>
    <cfRule type="expression" dxfId="20919" priority="961">
      <formula>AND(_xlfn.ISFORMULA(CS54),MOD(ROW()+1,2))</formula>
    </cfRule>
    <cfRule type="expression" dxfId="20918" priority="962">
      <formula>MOD(ROW(),2)</formula>
    </cfRule>
  </conditionalFormatting>
  <conditionalFormatting sqref="CV54">
    <cfRule type="expression" dxfId="20917" priority="957">
      <formula>AND(_xlfn.ISFORMULA(CV54),MOD(ROW(),2))</formula>
    </cfRule>
    <cfRule type="expression" dxfId="20916" priority="958">
      <formula>AND(_xlfn.ISFORMULA(CV54),MOD(ROW()+1,2))</formula>
    </cfRule>
    <cfRule type="expression" dxfId="20915" priority="959">
      <formula>MOD(ROW(),2)</formula>
    </cfRule>
  </conditionalFormatting>
  <conditionalFormatting sqref="CX53">
    <cfRule type="expression" dxfId="20914" priority="954">
      <formula>AND(_xlfn.ISFORMULA(CX53),MOD(ROW(),2))</formula>
    </cfRule>
    <cfRule type="expression" dxfId="20913" priority="955">
      <formula>AND(_xlfn.ISFORMULA(CX53),MOD(ROW()+1,2))</formula>
    </cfRule>
    <cfRule type="expression" dxfId="20912" priority="956">
      <formula>MOD(ROW(),2)</formula>
    </cfRule>
  </conditionalFormatting>
  <conditionalFormatting sqref="DB54">
    <cfRule type="expression" dxfId="20911" priority="951">
      <formula>AND(_xlfn.ISFORMULA(DB54),MOD(ROW(),2))</formula>
    </cfRule>
    <cfRule type="expression" dxfId="20910" priority="952">
      <formula>AND(_xlfn.ISFORMULA(DB54),MOD(ROW()+1,2))</formula>
    </cfRule>
    <cfRule type="expression" dxfId="20909" priority="953">
      <formula>MOD(ROW(),2)</formula>
    </cfRule>
  </conditionalFormatting>
  <conditionalFormatting sqref="DC54:DG54">
    <cfRule type="expression" dxfId="20908" priority="948">
      <formula>AND(_xlfn.ISFORMULA(DC54),MOD(ROW(),2))</formula>
    </cfRule>
    <cfRule type="expression" dxfId="20907" priority="949">
      <formula>AND(_xlfn.ISFORMULA(DC54),MOD(ROW()+1,2))</formula>
    </cfRule>
    <cfRule type="expression" dxfId="20906" priority="950">
      <formula>MOD(ROW(),2)</formula>
    </cfRule>
  </conditionalFormatting>
  <conditionalFormatting sqref="DI54">
    <cfRule type="expression" dxfId="20905" priority="945">
      <formula>AND(_xlfn.ISFORMULA(DI54),MOD(ROW(),2))</formula>
    </cfRule>
    <cfRule type="expression" dxfId="20904" priority="946">
      <formula>AND(_xlfn.ISFORMULA(DI54),MOD(ROW()+1,2))</formula>
    </cfRule>
    <cfRule type="expression" dxfId="20903" priority="947">
      <formula>MOD(ROW(),2)</formula>
    </cfRule>
  </conditionalFormatting>
  <conditionalFormatting sqref="A55:C55 F55:J55 M55:CP55 CT55:CU55 CW55 CY55:DA55 DJ55:XFD55">
    <cfRule type="expression" dxfId="20902" priority="941">
      <formula>AND(_xlfn.ISFORMULA(A55),MOD(ROW(),2))</formula>
    </cfRule>
    <cfRule type="expression" dxfId="20901" priority="942">
      <formula>AND(_xlfn.ISFORMULA(A55),MOD(ROW()+1,2))</formula>
    </cfRule>
    <cfRule type="expression" dxfId="20900" priority="944">
      <formula>MOD(ROW(),2)</formula>
    </cfRule>
  </conditionalFormatting>
  <conditionalFormatting sqref="I55:J55 AX55 BA55:BF55 BH55:BL55 BN55:BO55 V55:AV55 M55:O55">
    <cfRule type="expression" dxfId="20899" priority="943">
      <formula>AND(NOT(ISNUMBER(I55)),NOT(ISBLANK(I55)))</formula>
    </cfRule>
  </conditionalFormatting>
  <conditionalFormatting sqref="AD55:AL55 AN55:AP55 AR55:AT55">
    <cfRule type="expression" dxfId="20898" priority="939" stopIfTrue="1">
      <formula>AND(OR(ISNUMBER(SEARCH("+",AD55)),ISNUMBER(SEARCH("–",AD55))),MOD(ROW()+1,2))</formula>
    </cfRule>
    <cfRule type="expression" dxfId="20897" priority="940" stopIfTrue="1">
      <formula>AND(OR(ISNUMBER(SEARCH("+",AD55)),ISNUMBER(SEARCH("–",AD55))),MOD(ROW(),2))</formula>
    </cfRule>
  </conditionalFormatting>
  <conditionalFormatting sqref="CY55:DA55 CM55:CN55 CT55 CD55:CE55 CB55 BY55 BU55:BV55 BI55:BJ55 BF55 AQ55 AM55 DK55:DL55 AU55 BC55 BS55">
    <cfRule type="expression" dxfId="20896" priority="938">
      <formula>OR(AND(NOT(_xlfn.ISFORMULA(AM55)),NOT(ISBLANK(AM55))),ISERROR(AM55))</formula>
    </cfRule>
  </conditionalFormatting>
  <conditionalFormatting sqref="DL55">
    <cfRule type="expression" dxfId="20895" priority="937">
      <formula>AND(NOT(ISBLANK(A55)),ISBLANK(DL55))</formula>
    </cfRule>
  </conditionalFormatting>
  <conditionalFormatting sqref="E55">
    <cfRule type="expression" dxfId="20894" priority="934">
      <formula>AND(_xlfn.ISFORMULA(E55),MOD(ROW(),2))</formula>
    </cfRule>
    <cfRule type="expression" dxfId="20893" priority="935">
      <formula>AND(_xlfn.ISFORMULA(E55),MOD(ROW()+1,2))</formula>
    </cfRule>
    <cfRule type="expression" dxfId="20892" priority="936">
      <formula>MOD(ROW(),2)</formula>
    </cfRule>
  </conditionalFormatting>
  <conditionalFormatting sqref="E55">
    <cfRule type="containsBlanks" priority="933">
      <formula>LEN(TRIM(E55))=0</formula>
    </cfRule>
  </conditionalFormatting>
  <conditionalFormatting sqref="K55:L55">
    <cfRule type="expression" dxfId="20891" priority="929">
      <formula>AND(_xlfn.ISFORMULA(K55),MOD(ROW(),2))</formula>
    </cfRule>
    <cfRule type="expression" dxfId="20890" priority="930">
      <formula>AND(_xlfn.ISFORMULA(K55),MOD(ROW()+1,2))</formula>
    </cfRule>
    <cfRule type="expression" dxfId="20889" priority="932">
      <formula>MOD(ROW(),2)</formula>
    </cfRule>
  </conditionalFormatting>
  <conditionalFormatting sqref="K55:L55">
    <cfRule type="expression" dxfId="20888" priority="931">
      <formula>AND(NOT(ISNUMBER(K55)),NOT(ISBLANK(K55)))</formula>
    </cfRule>
  </conditionalFormatting>
  <conditionalFormatting sqref="CQ55:CR55">
    <cfRule type="expression" dxfId="20887" priority="926">
      <formula>AND(_xlfn.ISFORMULA(CQ55),MOD(ROW(),2))</formula>
    </cfRule>
    <cfRule type="expression" dxfId="20886" priority="927">
      <formula>AND(_xlfn.ISFORMULA(CQ55),MOD(ROW()+1,2))</formula>
    </cfRule>
    <cfRule type="expression" dxfId="20885" priority="928">
      <formula>MOD(ROW(),2)</formula>
    </cfRule>
  </conditionalFormatting>
  <conditionalFormatting sqref="CS55">
    <cfRule type="expression" dxfId="20884" priority="923">
      <formula>AND(_xlfn.ISFORMULA(CS55),MOD(ROW(),2))</formula>
    </cfRule>
    <cfRule type="expression" dxfId="20883" priority="924">
      <formula>AND(_xlfn.ISFORMULA(CS55),MOD(ROW()+1,2))</formula>
    </cfRule>
    <cfRule type="expression" dxfId="20882" priority="925">
      <formula>MOD(ROW(),2)</formula>
    </cfRule>
  </conditionalFormatting>
  <conditionalFormatting sqref="CV55">
    <cfRule type="expression" dxfId="20881" priority="920">
      <formula>AND(_xlfn.ISFORMULA(CV55),MOD(ROW(),2))</formula>
    </cfRule>
    <cfRule type="expression" dxfId="20880" priority="921">
      <formula>AND(_xlfn.ISFORMULA(CV55),MOD(ROW()+1,2))</formula>
    </cfRule>
    <cfRule type="expression" dxfId="20879" priority="922">
      <formula>MOD(ROW(),2)</formula>
    </cfRule>
  </conditionalFormatting>
  <conditionalFormatting sqref="CX55">
    <cfRule type="expression" dxfId="20878" priority="917">
      <formula>AND(_xlfn.ISFORMULA(CX55),MOD(ROW(),2))</formula>
    </cfRule>
    <cfRule type="expression" dxfId="20877" priority="918">
      <formula>AND(_xlfn.ISFORMULA(CX55),MOD(ROW()+1,2))</formula>
    </cfRule>
    <cfRule type="expression" dxfId="20876" priority="919">
      <formula>MOD(ROW(),2)</formula>
    </cfRule>
  </conditionalFormatting>
  <conditionalFormatting sqref="DB55">
    <cfRule type="expression" dxfId="20875" priority="914">
      <formula>AND(_xlfn.ISFORMULA(DB55),MOD(ROW(),2))</formula>
    </cfRule>
    <cfRule type="expression" dxfId="20874" priority="915">
      <formula>AND(_xlfn.ISFORMULA(DB55),MOD(ROW()+1,2))</formula>
    </cfRule>
    <cfRule type="expression" dxfId="20873" priority="916">
      <formula>MOD(ROW(),2)</formula>
    </cfRule>
  </conditionalFormatting>
  <conditionalFormatting sqref="DC55:DF55">
    <cfRule type="expression" dxfId="20872" priority="911">
      <formula>AND(_xlfn.ISFORMULA(DC55),MOD(ROW(),2))</formula>
    </cfRule>
    <cfRule type="expression" dxfId="20871" priority="912">
      <formula>AND(_xlfn.ISFORMULA(DC55),MOD(ROW()+1,2))</formula>
    </cfRule>
    <cfRule type="expression" dxfId="20870" priority="913">
      <formula>MOD(ROW(),2)</formula>
    </cfRule>
  </conditionalFormatting>
  <conditionalFormatting sqref="DG55">
    <cfRule type="expression" dxfId="20869" priority="908">
      <formula>AND(_xlfn.ISFORMULA(DG55),MOD(ROW(),2))</formula>
    </cfRule>
    <cfRule type="expression" dxfId="20868" priority="909">
      <formula>AND(_xlfn.ISFORMULA(DG55),MOD(ROW()+1,2))</formula>
    </cfRule>
    <cfRule type="expression" dxfId="20867" priority="910">
      <formula>MOD(ROW(),2)</formula>
    </cfRule>
  </conditionalFormatting>
  <conditionalFormatting sqref="DI55">
    <cfRule type="expression" dxfId="20866" priority="905">
      <formula>AND(_xlfn.ISFORMULA(DI55),MOD(ROW(),2))</formula>
    </cfRule>
    <cfRule type="expression" dxfId="20865" priority="906">
      <formula>AND(_xlfn.ISFORMULA(DI55),MOD(ROW()+1,2))</formula>
    </cfRule>
    <cfRule type="expression" dxfId="20864" priority="907">
      <formula>MOD(ROW(),2)</formula>
    </cfRule>
  </conditionalFormatting>
  <conditionalFormatting sqref="A56:K56 CT56:CU56 V56:BP56 BR56:CM56 CO56:CQ56 CW56:DA56 M56:Q56 DJ56:XFD56 D58">
    <cfRule type="expression" dxfId="20863" priority="901">
      <formula>AND(_xlfn.ISFORMULA(A56),MOD(ROW(),2))</formula>
    </cfRule>
    <cfRule type="expression" dxfId="20862" priority="902">
      <formula>AND(_xlfn.ISFORMULA(A56),MOD(ROW()+1,2))</formula>
    </cfRule>
    <cfRule type="expression" dxfId="20861" priority="904">
      <formula>MOD(ROW(),2)</formula>
    </cfRule>
  </conditionalFormatting>
  <conditionalFormatting sqref="BA56:BF56 I56:K56 BH56:BL56 V56:AV56 AX56 BN56:BO56 M56:O56">
    <cfRule type="expression" dxfId="20860" priority="903">
      <formula>AND(NOT(ISNUMBER(I56)),NOT(ISBLANK(I56)))</formula>
    </cfRule>
  </conditionalFormatting>
  <conditionalFormatting sqref="AD56:AL56 AN56:AP56 AR56:AT56">
    <cfRule type="expression" dxfId="20859" priority="899" stopIfTrue="1">
      <formula>AND(OR(ISNUMBER(SEARCH("+",AD56)),ISNUMBER(SEARCH("–",AD56))),MOD(ROW()+1,2))</formula>
    </cfRule>
    <cfRule type="expression" dxfId="20858" priority="900" stopIfTrue="1">
      <formula>AND(OR(ISNUMBER(SEARCH("+",AD56)),ISNUMBER(SEARCH("–",AD56))),MOD(ROW(),2))</formula>
    </cfRule>
  </conditionalFormatting>
  <conditionalFormatting sqref="CY56:DA56 CM56 CT56 CD56:CE56 CB56 BY56 BU56:BV56 BI56:BJ56 BF56 AQ56 AM56 DK56:DL56 AU56 BC56 BS56">
    <cfRule type="expression" dxfId="20857" priority="898">
      <formula>OR(AND(NOT(_xlfn.ISFORMULA(AM56)),NOT(ISBLANK(AM56))),ISERROR(AM56))</formula>
    </cfRule>
  </conditionalFormatting>
  <conditionalFormatting sqref="DL56">
    <cfRule type="expression" dxfId="20856" priority="897">
      <formula>AND(NOT(ISBLANK(A56)),ISBLANK(DL56))</formula>
    </cfRule>
  </conditionalFormatting>
  <conditionalFormatting sqref="S56:U56">
    <cfRule type="containsBlanks" priority="889">
      <formula>LEN(TRIM(S56))=0</formula>
    </cfRule>
    <cfRule type="expression" dxfId="20855" priority="890">
      <formula>AND(_xlfn.ISFORMULA(S56),MOD(ROW(),2))</formula>
    </cfRule>
    <cfRule type="expression" dxfId="20854" priority="891">
      <formula>AND(_xlfn.ISFORMULA(S56),MOD(ROW()+1,2))</formula>
    </cfRule>
    <cfRule type="expression" dxfId="20853" priority="892">
      <formula>MOD(ROW(),2)</formula>
    </cfRule>
  </conditionalFormatting>
  <conditionalFormatting sqref="R56">
    <cfRule type="containsBlanks" priority="893">
      <formula>LEN(TRIM(R56))=0</formula>
    </cfRule>
    <cfRule type="expression" dxfId="20852" priority="894">
      <formula>AND(_xlfn.ISFORMULA(R56),MOD(ROW(),2))</formula>
    </cfRule>
    <cfRule type="expression" dxfId="20851" priority="895">
      <formula>AND(_xlfn.ISFORMULA(R56),MOD(ROW()+1,2))</formula>
    </cfRule>
    <cfRule type="expression" dxfId="20850" priority="896">
      <formula>MOD(ROW(),2)</formula>
    </cfRule>
  </conditionalFormatting>
  <conditionalFormatting sqref="CS56">
    <cfRule type="containsBlanks" priority="885">
      <formula>LEN(TRIM(CS56))=0</formula>
    </cfRule>
    <cfRule type="expression" dxfId="20849" priority="886">
      <formula>AND(_xlfn.ISFORMULA(CS56),MOD(ROW(),2))</formula>
    </cfRule>
    <cfRule type="expression" dxfId="20848" priority="887">
      <formula>AND(_xlfn.ISFORMULA(CS56),MOD(ROW()+1,2))</formula>
    </cfRule>
    <cfRule type="expression" dxfId="20847" priority="888">
      <formula>MOD(ROW(),2)</formula>
    </cfRule>
  </conditionalFormatting>
  <conditionalFormatting sqref="CN56">
    <cfRule type="expression" dxfId="20846" priority="878">
      <formula>AND(_xlfn.ISFORMULA(CN56),MOD(ROW(),2))</formula>
    </cfRule>
    <cfRule type="expression" dxfId="20845" priority="879">
      <formula>AND(_xlfn.ISFORMULA(CN56),MOD(ROW()+1,2))</formula>
    </cfRule>
    <cfRule type="expression" dxfId="20844" priority="880">
      <formula>MOD(ROW(),2)</formula>
    </cfRule>
  </conditionalFormatting>
  <conditionalFormatting sqref="CN56">
    <cfRule type="expression" dxfId="20843" priority="877">
      <formula>OR(AND(NOT(_xlfn.ISFORMULA(CN56)),NOT(ISBLANK(CN56))),ISERROR(CN56))</formula>
    </cfRule>
  </conditionalFormatting>
  <conditionalFormatting sqref="CR56">
    <cfRule type="expression" dxfId="20842" priority="874">
      <formula>AND(_xlfn.ISFORMULA(CR56),MOD(ROW(),2))</formula>
    </cfRule>
    <cfRule type="expression" dxfId="20841" priority="875">
      <formula>AND(_xlfn.ISFORMULA(CR56),MOD(ROW()+1,2))</formula>
    </cfRule>
    <cfRule type="expression" dxfId="20840" priority="876">
      <formula>MOD(ROW(),2)</formula>
    </cfRule>
  </conditionalFormatting>
  <conditionalFormatting sqref="DI56:DI57">
    <cfRule type="expression" dxfId="20839" priority="759">
      <formula>AND(_xlfn.ISFORMULA(DI56),MOD(ROW(),2))</formula>
    </cfRule>
    <cfRule type="expression" dxfId="20838" priority="760">
      <formula>AND(_xlfn.ISFORMULA(DI56),MOD(ROW()+1,2))</formula>
    </cfRule>
    <cfRule type="expression" dxfId="20837" priority="761">
      <formula>MOD(ROW(),2)</formula>
    </cfRule>
  </conditionalFormatting>
  <conditionalFormatting sqref="M57:Q57 V57:BD57 BF57:BK57 F57:I57 A57:C57 BM57:BP57 BR57:BY57 CB57:CE57 CM57:CO57 CQ57 CT57:CU57 CW57 CY57:DA57 DJ57:XFD57">
    <cfRule type="expression" dxfId="20836" priority="870">
      <formula>AND(_xlfn.ISFORMULA(A57),MOD(ROW(),2))</formula>
    </cfRule>
    <cfRule type="expression" dxfId="20835" priority="871">
      <formula>AND(_xlfn.ISFORMULA(A57),MOD(ROW()+1,2))</formula>
    </cfRule>
    <cfRule type="expression" dxfId="20834" priority="873">
      <formula>MOD(ROW(),2)</formula>
    </cfRule>
  </conditionalFormatting>
  <conditionalFormatting sqref="I57 M57:O57 BA57:BD57 BF57 BH57:BK57 V57:AV57 AX57 BN57:BO57">
    <cfRule type="expression" dxfId="20833" priority="872">
      <formula>AND(NOT(ISNUMBER(I57)),NOT(ISBLANK(I57)))</formula>
    </cfRule>
  </conditionalFormatting>
  <conditionalFormatting sqref="AD57:AL57 AR57:AT57 AN57:AP57">
    <cfRule type="expression" dxfId="20832" priority="868" stopIfTrue="1">
      <formula>AND(OR(ISNUMBER(SEARCH("+",AD57)),ISNUMBER(SEARCH("–",AD57))),MOD(ROW()+1,2))</formula>
    </cfRule>
    <cfRule type="expression" dxfId="20831" priority="869" stopIfTrue="1">
      <formula>AND(OR(ISNUMBER(SEARCH("+",AD57)),ISNUMBER(SEARCH("–",AD57))),MOD(ROW(),2))</formula>
    </cfRule>
  </conditionalFormatting>
  <conditionalFormatting sqref="BS57 BC57 AU57 DK57:DL57 AM57 AQ57 BF57 BI57:BJ57 BU57:BV57 BY57 CB57 CD57:CE57 CT57 CM57:CN57 CY57:DA57">
    <cfRule type="expression" dxfId="20830" priority="867">
      <formula>OR(AND(NOT(_xlfn.ISFORMULA(AM57)),NOT(ISBLANK(AM57))),ISERROR(AM57))</formula>
    </cfRule>
  </conditionalFormatting>
  <conditionalFormatting sqref="DL57">
    <cfRule type="expression" dxfId="20829" priority="866">
      <formula>AND(NOT(ISBLANK(A57)),ISBLANK(DL57))</formula>
    </cfRule>
  </conditionalFormatting>
  <conditionalFormatting sqref="R57">
    <cfRule type="containsBlanks" priority="857">
      <formula>LEN(TRIM(R57))=0</formula>
    </cfRule>
    <cfRule type="expression" dxfId="20828" priority="858">
      <formula>AND(_xlfn.ISFORMULA(R57),MOD(ROW(),2))</formula>
    </cfRule>
    <cfRule type="expression" dxfId="20827" priority="859">
      <formula>AND(_xlfn.ISFORMULA(R57),MOD(ROW()+1,2))</formula>
    </cfRule>
    <cfRule type="expression" dxfId="20826" priority="860">
      <formula>MOD(ROW(),2)</formula>
    </cfRule>
  </conditionalFormatting>
  <conditionalFormatting sqref="S57">
    <cfRule type="containsBlanks" priority="853">
      <formula>LEN(TRIM(S57))=0</formula>
    </cfRule>
    <cfRule type="expression" dxfId="20825" priority="854">
      <formula>AND(_xlfn.ISFORMULA(S57),MOD(ROW(),2))</formula>
    </cfRule>
    <cfRule type="expression" dxfId="20824" priority="855">
      <formula>AND(_xlfn.ISFORMULA(S57),MOD(ROW()+1,2))</formula>
    </cfRule>
    <cfRule type="expression" dxfId="20823" priority="856">
      <formula>MOD(ROW(),2)</formula>
    </cfRule>
  </conditionalFormatting>
  <conditionalFormatting sqref="T57">
    <cfRule type="containsBlanks" priority="849">
      <formula>LEN(TRIM(T57))=0</formula>
    </cfRule>
    <cfRule type="expression" dxfId="20822" priority="850">
      <formula>AND(_xlfn.ISFORMULA(T57),MOD(ROW(),2))</formula>
    </cfRule>
    <cfRule type="expression" dxfId="20821" priority="851">
      <formula>AND(_xlfn.ISFORMULA(T57),MOD(ROW()+1,2))</formula>
    </cfRule>
    <cfRule type="expression" dxfId="20820" priority="852">
      <formula>MOD(ROW(),2)</formula>
    </cfRule>
  </conditionalFormatting>
  <conditionalFormatting sqref="U57">
    <cfRule type="containsBlanks" priority="845">
      <formula>LEN(TRIM(U57))=0</formula>
    </cfRule>
    <cfRule type="expression" dxfId="20819" priority="846">
      <formula>AND(_xlfn.ISFORMULA(U57),MOD(ROW(),2))</formula>
    </cfRule>
    <cfRule type="expression" dxfId="20818" priority="847">
      <formula>AND(_xlfn.ISFORMULA(U57),MOD(ROW()+1,2))</formula>
    </cfRule>
    <cfRule type="expression" dxfId="20817" priority="848">
      <formula>MOD(ROW(),2)</formula>
    </cfRule>
  </conditionalFormatting>
  <conditionalFormatting sqref="BE57">
    <cfRule type="containsBlanks" priority="840">
      <formula>LEN(TRIM(BE57))=0</formula>
    </cfRule>
    <cfRule type="expression" dxfId="20816" priority="841">
      <formula>AND(_xlfn.ISFORMULA(BE57),MOD(ROW(),2))</formula>
    </cfRule>
    <cfRule type="expression" dxfId="20815" priority="842">
      <formula>AND(_xlfn.ISFORMULA(BE57),MOD(ROW()+1,2))</formula>
    </cfRule>
    <cfRule type="expression" dxfId="20814" priority="844">
      <formula>MOD(ROW(),2)</formula>
    </cfRule>
  </conditionalFormatting>
  <conditionalFormatting sqref="BE57">
    <cfRule type="expression" dxfId="20813" priority="843">
      <formula>AND(NOT(ISNUMBER(BE57)),NOT(ISBLANK(BE57)))</formula>
    </cfRule>
  </conditionalFormatting>
  <conditionalFormatting sqref="BL57">
    <cfRule type="containsBlanks" priority="835">
      <formula>LEN(TRIM(BL57))=0</formula>
    </cfRule>
    <cfRule type="expression" dxfId="20812" priority="836">
      <formula>AND(_xlfn.ISFORMULA(BL57),MOD(ROW(),2))</formula>
    </cfRule>
    <cfRule type="expression" dxfId="20811" priority="837">
      <formula>AND(_xlfn.ISFORMULA(BL57),MOD(ROW()+1,2))</formula>
    </cfRule>
    <cfRule type="expression" dxfId="20810" priority="839">
      <formula>MOD(ROW(),2)</formula>
    </cfRule>
  </conditionalFormatting>
  <conditionalFormatting sqref="BL57">
    <cfRule type="expression" dxfId="20809" priority="838">
      <formula>AND(NOT(ISNUMBER(BL57)),NOT(ISBLANK(BL57)))</formula>
    </cfRule>
  </conditionalFormatting>
  <conditionalFormatting sqref="BQ57">
    <cfRule type="containsBlanks" priority="826">
      <formula>LEN(TRIM(BQ57))=0</formula>
    </cfRule>
    <cfRule type="expression" dxfId="20808" priority="827">
      <formula>AND(_xlfn.ISFORMULA(BQ57),MOD(ROW(),2))</formula>
    </cfRule>
    <cfRule type="expression" dxfId="20807" priority="828">
      <formula>AND(_xlfn.ISFORMULA(BQ57),MOD(ROW()+1,2))</formula>
    </cfRule>
    <cfRule type="expression" dxfId="20806" priority="830">
      <formula>MOD(ROW(),2)</formula>
    </cfRule>
  </conditionalFormatting>
  <conditionalFormatting sqref="BQ57">
    <cfRule type="expression" dxfId="20805" priority="829">
      <formula>AND(NOT(ISNUMBER(BQ57)),NOT(ISBLANK(BQ57)))</formula>
    </cfRule>
  </conditionalFormatting>
  <conditionalFormatting sqref="E57">
    <cfRule type="expression" dxfId="20804" priority="823">
      <formula>AND(_xlfn.ISFORMULA(E57),MOD(ROW(),2))</formula>
    </cfRule>
    <cfRule type="expression" dxfId="20803" priority="824">
      <formula>AND(_xlfn.ISFORMULA(E57),MOD(ROW()+1,2))</formula>
    </cfRule>
    <cfRule type="expression" dxfId="20802" priority="825">
      <formula>MOD(ROW(),2)</formula>
    </cfRule>
  </conditionalFormatting>
  <conditionalFormatting sqref="J57">
    <cfRule type="expression" dxfId="20801" priority="819">
      <formula>AND(_xlfn.ISFORMULA(J57),MOD(ROW(),2))</formula>
    </cfRule>
    <cfRule type="expression" dxfId="20800" priority="820">
      <formula>AND(_xlfn.ISFORMULA(J57),MOD(ROW()+1,2))</formula>
    </cfRule>
    <cfRule type="expression" dxfId="20799" priority="822">
      <formula>MOD(ROW(),2)</formula>
    </cfRule>
  </conditionalFormatting>
  <conditionalFormatting sqref="J57">
    <cfRule type="expression" dxfId="20798" priority="821">
      <formula>AND(NOT(ISNUMBER(J57)),NOT(ISBLANK(J57)))</formula>
    </cfRule>
  </conditionalFormatting>
  <conditionalFormatting sqref="K57">
    <cfRule type="expression" dxfId="20797" priority="815">
      <formula>AND(_xlfn.ISFORMULA(K57),MOD(ROW(),2))</formula>
    </cfRule>
    <cfRule type="expression" dxfId="20796" priority="816">
      <formula>AND(_xlfn.ISFORMULA(K57),MOD(ROW()+1,2))</formula>
    </cfRule>
    <cfRule type="expression" dxfId="20795" priority="818">
      <formula>MOD(ROW(),2)</formula>
    </cfRule>
  </conditionalFormatting>
  <conditionalFormatting sqref="K57">
    <cfRule type="expression" dxfId="20794" priority="817">
      <formula>AND(NOT(ISNUMBER(K57)),NOT(ISBLANK(K57)))</formula>
    </cfRule>
  </conditionalFormatting>
  <conditionalFormatting sqref="L57">
    <cfRule type="expression" dxfId="20793" priority="811">
      <formula>AND(_xlfn.ISFORMULA(L57),MOD(ROW(),2))</formula>
    </cfRule>
    <cfRule type="expression" dxfId="20792" priority="812">
      <formula>AND(_xlfn.ISFORMULA(L57),MOD(ROW()+1,2))</formula>
    </cfRule>
    <cfRule type="expression" dxfId="20791" priority="814">
      <formula>MOD(ROW(),2)</formula>
    </cfRule>
  </conditionalFormatting>
  <conditionalFormatting sqref="L57">
    <cfRule type="expression" dxfId="20790" priority="813">
      <formula>AND(NOT(ISNUMBER(L57)),NOT(ISBLANK(L57)))</formula>
    </cfRule>
  </conditionalFormatting>
  <conditionalFormatting sqref="L56">
    <cfRule type="expression" dxfId="20789" priority="807">
      <formula>AND(_xlfn.ISFORMULA(L56),MOD(ROW(),2))</formula>
    </cfRule>
    <cfRule type="expression" dxfId="20788" priority="808">
      <formula>AND(_xlfn.ISFORMULA(L56),MOD(ROW()+1,2))</formula>
    </cfRule>
    <cfRule type="expression" dxfId="20787" priority="810">
      <formula>MOD(ROW(),2)</formula>
    </cfRule>
  </conditionalFormatting>
  <conditionalFormatting sqref="L56">
    <cfRule type="expression" dxfId="20786" priority="809">
      <formula>AND(NOT(ISNUMBER(L56)),NOT(ISBLANK(L56)))</formula>
    </cfRule>
  </conditionalFormatting>
  <conditionalFormatting sqref="CA57">
    <cfRule type="expression" dxfId="20785" priority="804">
      <formula>AND(_xlfn.ISFORMULA(CA57),MOD(ROW(),2))</formula>
    </cfRule>
    <cfRule type="expression" dxfId="20784" priority="805">
      <formula>AND(_xlfn.ISFORMULA(CA57),MOD(ROW()+1,2))</formula>
    </cfRule>
    <cfRule type="expression" dxfId="20783" priority="806">
      <formula>MOD(ROW(),2)</formula>
    </cfRule>
  </conditionalFormatting>
  <conditionalFormatting sqref="BZ57">
    <cfRule type="expression" dxfId="20782" priority="801">
      <formula>AND(_xlfn.ISFORMULA(BZ57),MOD(ROW(),2))</formula>
    </cfRule>
    <cfRule type="expression" dxfId="20781" priority="802">
      <formula>AND(_xlfn.ISFORMULA(BZ57),MOD(ROW()+1,2))</formula>
    </cfRule>
    <cfRule type="expression" dxfId="20780" priority="803">
      <formula>MOD(ROW(),2)</formula>
    </cfRule>
  </conditionalFormatting>
  <conditionalFormatting sqref="CF57">
    <cfRule type="expression" dxfId="20779" priority="798">
      <formula>AND(_xlfn.ISFORMULA(CF57),MOD(ROW(),2))</formula>
    </cfRule>
    <cfRule type="expression" dxfId="20778" priority="799">
      <formula>AND(_xlfn.ISFORMULA(CF57),MOD(ROW()+1,2))</formula>
    </cfRule>
    <cfRule type="expression" dxfId="20777" priority="800">
      <formula>MOD(ROW(),2)</formula>
    </cfRule>
  </conditionalFormatting>
  <conditionalFormatting sqref="CG57">
    <cfRule type="expression" dxfId="20776" priority="795">
      <formula>AND(_xlfn.ISFORMULA(CG57),MOD(ROW(),2))</formula>
    </cfRule>
    <cfRule type="expression" dxfId="20775" priority="796">
      <formula>AND(_xlfn.ISFORMULA(CG57),MOD(ROW()+1,2))</formula>
    </cfRule>
    <cfRule type="expression" dxfId="20774" priority="797">
      <formula>MOD(ROW(),2)</formula>
    </cfRule>
  </conditionalFormatting>
  <conditionalFormatting sqref="CH57">
    <cfRule type="expression" dxfId="20773" priority="792">
      <formula>AND(_xlfn.ISFORMULA(CH57),MOD(ROW(),2))</formula>
    </cfRule>
    <cfRule type="expression" dxfId="20772" priority="793">
      <formula>AND(_xlfn.ISFORMULA(CH57),MOD(ROW()+1,2))</formula>
    </cfRule>
    <cfRule type="expression" dxfId="20771" priority="794">
      <formula>MOD(ROW(),2)</formula>
    </cfRule>
  </conditionalFormatting>
  <conditionalFormatting sqref="CI57">
    <cfRule type="expression" dxfId="20770" priority="789">
      <formula>AND(_xlfn.ISFORMULA(CI57),MOD(ROW(),2))</formula>
    </cfRule>
    <cfRule type="expression" dxfId="20769" priority="790">
      <formula>AND(_xlfn.ISFORMULA(CI57),MOD(ROW()+1,2))</formula>
    </cfRule>
    <cfRule type="expression" dxfId="20768" priority="791">
      <formula>MOD(ROW(),2)</formula>
    </cfRule>
  </conditionalFormatting>
  <conditionalFormatting sqref="CJ57">
    <cfRule type="expression" dxfId="20767" priority="786">
      <formula>AND(_xlfn.ISFORMULA(CJ57),MOD(ROW(),2))</formula>
    </cfRule>
    <cfRule type="expression" dxfId="20766" priority="787">
      <formula>AND(_xlfn.ISFORMULA(CJ57),MOD(ROW()+1,2))</formula>
    </cfRule>
    <cfRule type="expression" dxfId="20765" priority="788">
      <formula>MOD(ROW(),2)</formula>
    </cfRule>
  </conditionalFormatting>
  <conditionalFormatting sqref="CK57">
    <cfRule type="expression" dxfId="20764" priority="783">
      <formula>AND(_xlfn.ISFORMULA(CK57),MOD(ROW(),2))</formula>
    </cfRule>
    <cfRule type="expression" dxfId="20763" priority="784">
      <formula>AND(_xlfn.ISFORMULA(CK57),MOD(ROW()+1,2))</formula>
    </cfRule>
    <cfRule type="expression" dxfId="20762" priority="785">
      <formula>MOD(ROW(),2)</formula>
    </cfRule>
  </conditionalFormatting>
  <conditionalFormatting sqref="CL57">
    <cfRule type="expression" dxfId="20761" priority="780">
      <formula>AND(_xlfn.ISFORMULA(CL57),MOD(ROW(),2))</formula>
    </cfRule>
    <cfRule type="expression" dxfId="20760" priority="781">
      <formula>AND(_xlfn.ISFORMULA(CL57),MOD(ROW()+1,2))</formula>
    </cfRule>
    <cfRule type="expression" dxfId="20759" priority="782">
      <formula>MOD(ROW(),2)</formula>
    </cfRule>
  </conditionalFormatting>
  <conditionalFormatting sqref="CP57">
    <cfRule type="expression" dxfId="20758" priority="777">
      <formula>AND(_xlfn.ISFORMULA(CP57),MOD(ROW(),2))</formula>
    </cfRule>
    <cfRule type="expression" dxfId="20757" priority="778">
      <formula>AND(_xlfn.ISFORMULA(CP57),MOD(ROW()+1,2))</formula>
    </cfRule>
    <cfRule type="expression" dxfId="20756" priority="779">
      <formula>MOD(ROW(),2)</formula>
    </cfRule>
  </conditionalFormatting>
  <conditionalFormatting sqref="CR57">
    <cfRule type="expression" dxfId="20755" priority="774">
      <formula>AND(_xlfn.ISFORMULA(CR57),MOD(ROW(),2))</formula>
    </cfRule>
    <cfRule type="expression" dxfId="20754" priority="775">
      <formula>AND(_xlfn.ISFORMULA(CR57),MOD(ROW()+1,2))</formula>
    </cfRule>
    <cfRule type="expression" dxfId="20753" priority="776">
      <formula>MOD(ROW(),2)</formula>
    </cfRule>
  </conditionalFormatting>
  <conditionalFormatting sqref="CS57">
    <cfRule type="expression" dxfId="20752" priority="771">
      <formula>AND(_xlfn.ISFORMULA(CS57),MOD(ROW(),2))</formula>
    </cfRule>
    <cfRule type="expression" dxfId="20751" priority="772">
      <formula>AND(_xlfn.ISFORMULA(CS57),MOD(ROW()+1,2))</formula>
    </cfRule>
    <cfRule type="expression" dxfId="20750" priority="773">
      <formula>MOD(ROW(),2)</formula>
    </cfRule>
  </conditionalFormatting>
  <conditionalFormatting sqref="CV57">
    <cfRule type="expression" dxfId="20749" priority="768">
      <formula>AND(_xlfn.ISFORMULA(CV57),MOD(ROW(),2))</formula>
    </cfRule>
    <cfRule type="expression" dxfId="20748" priority="769">
      <formula>AND(_xlfn.ISFORMULA(CV57),MOD(ROW()+1,2))</formula>
    </cfRule>
    <cfRule type="expression" dxfId="20747" priority="770">
      <formula>MOD(ROW(),2)</formula>
    </cfRule>
  </conditionalFormatting>
  <conditionalFormatting sqref="CX57">
    <cfRule type="expression" dxfId="20746" priority="765">
      <formula>AND(_xlfn.ISFORMULA(CX57),MOD(ROW(),2))</formula>
    </cfRule>
    <cfRule type="expression" dxfId="20745" priority="766">
      <formula>AND(_xlfn.ISFORMULA(CX57),MOD(ROW()+1,2))</formula>
    </cfRule>
    <cfRule type="expression" dxfId="20744" priority="767">
      <formula>MOD(ROW(),2)</formula>
    </cfRule>
  </conditionalFormatting>
  <conditionalFormatting sqref="DB56:DG57">
    <cfRule type="expression" dxfId="20743" priority="762">
      <formula>AND(_xlfn.ISFORMULA(DB56),MOD(ROW(),2))</formula>
    </cfRule>
    <cfRule type="expression" dxfId="20742" priority="763">
      <formula>AND(_xlfn.ISFORMULA(DB56),MOD(ROW()+1,2))</formula>
    </cfRule>
    <cfRule type="expression" dxfId="20741" priority="764">
      <formula>MOD(ROW(),2)</formula>
    </cfRule>
  </conditionalFormatting>
  <conditionalFormatting sqref="A58:C58 E58:DG58 DI58:XFD58 CN59">
    <cfRule type="expression" dxfId="20740" priority="755">
      <formula>AND(_xlfn.ISFORMULA(A58),MOD(ROW(),2))</formula>
    </cfRule>
    <cfRule type="expression" dxfId="20739" priority="756">
      <formula>AND(_xlfn.ISFORMULA(A58),MOD(ROW()+1,2))</formula>
    </cfRule>
    <cfRule type="expression" dxfId="20738" priority="758">
      <formula>MOD(ROW(),2)</formula>
    </cfRule>
  </conditionalFormatting>
  <conditionalFormatting sqref="AX58 BA58:BF58 BH58:BL58 V58:AV58 BN58:BO58 I58:O58">
    <cfRule type="expression" dxfId="20737" priority="757">
      <formula>AND(NOT(ISNUMBER(I58)),NOT(ISBLANK(I58)))</formula>
    </cfRule>
  </conditionalFormatting>
  <conditionalFormatting sqref="AD58:AL58 AR58:AT58 AN58:AP58">
    <cfRule type="expression" dxfId="20736" priority="753" stopIfTrue="1">
      <formula>AND(OR(ISNUMBER(SEARCH("+",AD58)),ISNUMBER(SEARCH("–",AD58))),MOD(ROW()+1,2))</formula>
    </cfRule>
    <cfRule type="expression" dxfId="20735" priority="754" stopIfTrue="1">
      <formula>AND(OR(ISNUMBER(SEARCH("+",AD58)),ISNUMBER(SEARCH("–",AD58))),MOD(ROW(),2))</formula>
    </cfRule>
  </conditionalFormatting>
  <conditionalFormatting sqref="BS58 BC58 AU58 DK58:DL58 AM58 AQ58 BF58 BI58:BJ58 BU58:BV58 BY58 CB58 CD58:CE58 CT58 CM58:CN58 CY58:DA58 CN59">
    <cfRule type="expression" dxfId="20734" priority="752">
      <formula>OR(AND(NOT(_xlfn.ISFORMULA(AM58)),NOT(ISBLANK(AM58))),ISERROR(AM58))</formula>
    </cfRule>
  </conditionalFormatting>
  <conditionalFormatting sqref="DL58">
    <cfRule type="expression" dxfId="20733" priority="751">
      <formula>AND(NOT(ISBLANK(A58)),ISBLANK(DL58))</formula>
    </cfRule>
  </conditionalFormatting>
  <conditionalFormatting sqref="CP58">
    <cfRule type="expression" dxfId="20732" priority="750">
      <formula>AND(NOT(ISNUMBER(CP58)),NOT(ISBLANK(CP58)))</formula>
    </cfRule>
  </conditionalFormatting>
  <conditionalFormatting sqref="CK58">
    <cfRule type="expression" dxfId="20731" priority="749">
      <formula>AND(NOT(ISNUMBER(CK58)),NOT(ISBLANK(CK58)))</formula>
    </cfRule>
  </conditionalFormatting>
  <conditionalFormatting sqref="CS58">
    <cfRule type="expression" dxfId="20730" priority="748">
      <formula>AND(NOT(ISNUMBER(CS58)),NOT(ISBLANK(CS58)))</formula>
    </cfRule>
  </conditionalFormatting>
  <conditionalFormatting sqref="S59:T59 A59 C59:D59 V59:CM59 F59:Q59 CO59:CR59 DI59:XFD59 CT59:DG59 CO60">
    <cfRule type="expression" dxfId="20729" priority="744">
      <formula>AND(_xlfn.ISFORMULA(A59),MOD(ROW(),2))</formula>
    </cfRule>
    <cfRule type="expression" dxfId="20728" priority="745">
      <formula>AND(_xlfn.ISFORMULA(A59),MOD(ROW()+1,2))</formula>
    </cfRule>
    <cfRule type="expression" dxfId="20727" priority="747">
      <formula>MOD(ROW(),2)</formula>
    </cfRule>
  </conditionalFormatting>
  <conditionalFormatting sqref="AX59 BA59:BF59 V59:AV59 BH59:BL59 BN59:BO59 I59:O59">
    <cfRule type="expression" dxfId="20726" priority="746">
      <formula>AND(NOT(ISNUMBER(I59)),NOT(ISBLANK(I59)))</formula>
    </cfRule>
  </conditionalFormatting>
  <conditionalFormatting sqref="AD59:AL59 AR59:AT59 AN59:AP59">
    <cfRule type="expression" dxfId="20725" priority="742" stopIfTrue="1">
      <formula>AND(OR(ISNUMBER(SEARCH("+",AD59)),ISNUMBER(SEARCH("–",AD59))),MOD(ROW()+1,2))</formula>
    </cfRule>
    <cfRule type="expression" dxfId="20724" priority="743" stopIfTrue="1">
      <formula>AND(OR(ISNUMBER(SEARCH("+",AD59)),ISNUMBER(SEARCH("–",AD59))),MOD(ROW(),2))</formula>
    </cfRule>
  </conditionalFormatting>
  <conditionalFormatting sqref="BS59 BC59 AU59 DK59:DL59 AM59 AQ59 BF59 BI59:BJ59 BU59:BV59 BY59 CB59 CD59:CE59 CT59 CM59 CY59:DA59">
    <cfRule type="expression" dxfId="20723" priority="741">
      <formula>OR(AND(NOT(_xlfn.ISFORMULA(AM59)),NOT(ISBLANK(AM59))),ISERROR(AM59))</formula>
    </cfRule>
  </conditionalFormatting>
  <conditionalFormatting sqref="DL59">
    <cfRule type="expression" dxfId="20722" priority="740">
      <formula>AND(NOT(ISBLANK(A59)),ISBLANK(DL59))</formula>
    </cfRule>
  </conditionalFormatting>
  <conditionalFormatting sqref="B59">
    <cfRule type="containsBlanks" priority="736">
      <formula>LEN(TRIM(B59))=0</formula>
    </cfRule>
    <cfRule type="expression" dxfId="20721" priority="737">
      <formula>AND(_xlfn.ISFORMULA(B59),MOD(ROW(),2))</formula>
    </cfRule>
    <cfRule type="expression" dxfId="20720" priority="738">
      <formula>AND(_xlfn.ISFORMULA(B59),MOD(ROW()+1,2))</formula>
    </cfRule>
    <cfRule type="expression" dxfId="20719" priority="739">
      <formula>MOD(ROW(),2)</formula>
    </cfRule>
  </conditionalFormatting>
  <conditionalFormatting sqref="R59">
    <cfRule type="containsBlanks" priority="732">
      <formula>LEN(TRIM(R59))=0</formula>
    </cfRule>
    <cfRule type="expression" dxfId="20718" priority="733">
      <formula>AND(_xlfn.ISFORMULA(R59),MOD(ROW(),2))</formula>
    </cfRule>
    <cfRule type="expression" dxfId="20717" priority="734">
      <formula>AND(_xlfn.ISFORMULA(R59),MOD(ROW()+1,2))</formula>
    </cfRule>
    <cfRule type="expression" dxfId="20716" priority="735">
      <formula>MOD(ROW(),2)</formula>
    </cfRule>
  </conditionalFormatting>
  <conditionalFormatting sqref="U59">
    <cfRule type="containsBlanks" priority="728">
      <formula>LEN(TRIM(U59))=0</formula>
    </cfRule>
    <cfRule type="expression" dxfId="20715" priority="729">
      <formula>AND(_xlfn.ISFORMULA(U59),MOD(ROW(),2))</formula>
    </cfRule>
    <cfRule type="expression" dxfId="20714" priority="730">
      <formula>AND(_xlfn.ISFORMULA(U59),MOD(ROW()+1,2))</formula>
    </cfRule>
    <cfRule type="expression" dxfId="20713" priority="731">
      <formula>MOD(ROW(),2)</formula>
    </cfRule>
  </conditionalFormatting>
  <conditionalFormatting sqref="BQ59">
    <cfRule type="expression" dxfId="20712" priority="727">
      <formula>AND(NOT(ISNUMBER(BQ59)),NOT(ISBLANK(BQ59)))</formula>
    </cfRule>
  </conditionalFormatting>
  <conditionalFormatting sqref="CS59">
    <cfRule type="expression" dxfId="20711" priority="721">
      <formula>AND(_xlfn.ISFORMULA(CS59),MOD(ROW(),2))</formula>
    </cfRule>
    <cfRule type="expression" dxfId="20710" priority="722">
      <formula>AND(_xlfn.ISFORMULA(CS59),MOD(ROW()+1,2))</formula>
    </cfRule>
    <cfRule type="expression" dxfId="20709" priority="723">
      <formula>MOD(ROW(),2)</formula>
    </cfRule>
  </conditionalFormatting>
  <conditionalFormatting sqref="A60 C60:F60 H60:J60 M60:R60 U60:AT60 DM60:XFD60 BK60:BU60 CC60:CD60 AV60:BH60 BW60:CA60 CF60:CN60 CU60:DG60 DI60:DJ60 D62 CP60:CS60">
    <cfRule type="expression" dxfId="20708" priority="717">
      <formula>AND(_xlfn.ISFORMULA(A60),MOD(ROW(),2))</formula>
    </cfRule>
    <cfRule type="expression" dxfId="20707" priority="718">
      <formula>AND(_xlfn.ISFORMULA(A60),MOD(ROW()+1,2))</formula>
    </cfRule>
    <cfRule type="expression" dxfId="20706" priority="720">
      <formula>MOD(ROW(),2)</formula>
    </cfRule>
  </conditionalFormatting>
  <conditionalFormatting sqref="AX60 I60:J60 M60:O60 V60:AT60 AV60 BA60:BF60 BH60 BK60:BL60 BN60:BO60">
    <cfRule type="expression" dxfId="20705" priority="719">
      <formula>AND(NOT(ISNUMBER(I60)),NOT(ISBLANK(I60)))</formula>
    </cfRule>
  </conditionalFormatting>
  <conditionalFormatting sqref="AN60:AP60 AR60:AT60 AD60:AL60">
    <cfRule type="expression" dxfId="20704" priority="715" stopIfTrue="1">
      <formula>AND(OR(ISNUMBER(SEARCH("+",AD60)),ISNUMBER(SEARCH("–",AD60))),MOD(ROW()+1,2))</formula>
    </cfRule>
    <cfRule type="expression" dxfId="20703" priority="716" stopIfTrue="1">
      <formula>AND(OR(ISNUMBER(SEARCH("+",AD60)),ISNUMBER(SEARCH("–",AD60))),MOD(ROW(),2))</formula>
    </cfRule>
  </conditionalFormatting>
  <conditionalFormatting sqref="BY60 AM60 AQ60 BS60 CY60:DA60 BC60 BF60 BU60 CD60 CM60:CN60">
    <cfRule type="expression" dxfId="20702" priority="714">
      <formula>OR(AND(NOT(_xlfn.ISFORMULA(AM60)),NOT(ISBLANK(AM60))),ISERROR(AM60))</formula>
    </cfRule>
  </conditionalFormatting>
  <conditionalFormatting sqref="AU60">
    <cfRule type="containsBlanks" priority="708">
      <formula>LEN(TRIM(AU60))=0</formula>
    </cfRule>
    <cfRule type="expression" dxfId="20701" priority="710">
      <formula>AND(_xlfn.ISFORMULA(AU60),MOD(ROW(),2))</formula>
    </cfRule>
    <cfRule type="expression" dxfId="20700" priority="711">
      <formula>AND(_xlfn.ISFORMULA(AU60),MOD(ROW()+1,2))</formula>
    </cfRule>
    <cfRule type="expression" dxfId="20699" priority="713">
      <formula>MOD(ROW(),2)</formula>
    </cfRule>
  </conditionalFormatting>
  <conditionalFormatting sqref="AU60">
    <cfRule type="expression" dxfId="20698" priority="712">
      <formula>AND(NOT(ISNUMBER(AU60)),NOT(ISBLANK(AU60)))</formula>
    </cfRule>
  </conditionalFormatting>
  <conditionalFormatting sqref="AU60">
    <cfRule type="expression" dxfId="20697" priority="709">
      <formula>OR(AND(NOT(_xlfn.ISFORMULA(AU60)),NOT(ISBLANK(AU60))),ISERROR(AU60))</formula>
    </cfRule>
  </conditionalFormatting>
  <conditionalFormatting sqref="CT60">
    <cfRule type="containsBlanks" priority="703">
      <formula>LEN(TRIM(CT60))=0</formula>
    </cfRule>
    <cfRule type="expression" dxfId="20696" priority="705">
      <formula>AND(_xlfn.ISFORMULA(CT60),MOD(ROW(),2))</formula>
    </cfRule>
    <cfRule type="expression" dxfId="20695" priority="706">
      <formula>AND(_xlfn.ISFORMULA(CT60),MOD(ROW()+1,2))</formula>
    </cfRule>
    <cfRule type="expression" dxfId="20694" priority="707">
      <formula>MOD(ROW(),2)</formula>
    </cfRule>
  </conditionalFormatting>
  <conditionalFormatting sqref="CT60">
    <cfRule type="expression" dxfId="20693" priority="704">
      <formula>OR(AND(NOT(_xlfn.ISFORMULA(CT60)),NOT(ISBLANK(CT60))),ISERROR(CT60))</formula>
    </cfRule>
  </conditionalFormatting>
  <conditionalFormatting sqref="CE60">
    <cfRule type="containsBlanks" priority="698">
      <formula>LEN(TRIM(CE60))=0</formula>
    </cfRule>
    <cfRule type="expression" dxfId="20692" priority="700">
      <formula>AND(_xlfn.ISFORMULA(CE60),MOD(ROW(),2))</formula>
    </cfRule>
    <cfRule type="expression" dxfId="20691" priority="701">
      <formula>AND(_xlfn.ISFORMULA(CE60),MOD(ROW()+1,2))</formula>
    </cfRule>
    <cfRule type="expression" dxfId="20690" priority="702">
      <formula>MOD(ROW(),2)</formula>
    </cfRule>
  </conditionalFormatting>
  <conditionalFormatting sqref="CE60">
    <cfRule type="expression" dxfId="20689" priority="699">
      <formula>OR(AND(NOT(_xlfn.ISFORMULA(CE60)),NOT(ISBLANK(CE60))),ISERROR(CE60))</formula>
    </cfRule>
  </conditionalFormatting>
  <conditionalFormatting sqref="CB60">
    <cfRule type="containsBlanks" priority="693">
      <formula>LEN(TRIM(CB60))=0</formula>
    </cfRule>
    <cfRule type="expression" dxfId="20688" priority="695">
      <formula>AND(_xlfn.ISFORMULA(CB60),MOD(ROW(),2))</formula>
    </cfRule>
    <cfRule type="expression" dxfId="20687" priority="696">
      <formula>AND(_xlfn.ISFORMULA(CB60),MOD(ROW()+1,2))</formula>
    </cfRule>
    <cfRule type="expression" dxfId="20686" priority="697">
      <formula>MOD(ROW(),2)</formula>
    </cfRule>
  </conditionalFormatting>
  <conditionalFormatting sqref="CB60">
    <cfRule type="expression" dxfId="20685" priority="694">
      <formula>OR(AND(NOT(_xlfn.ISFORMULA(CB60)),NOT(ISBLANK(CB60))),ISERROR(CB60))</formula>
    </cfRule>
  </conditionalFormatting>
  <conditionalFormatting sqref="BV60">
    <cfRule type="containsBlanks" priority="688">
      <formula>LEN(TRIM(BV60))=0</formula>
    </cfRule>
    <cfRule type="expression" dxfId="20684" priority="690">
      <formula>AND(_xlfn.ISFORMULA(BV60),MOD(ROW(),2))</formula>
    </cfRule>
    <cfRule type="expression" dxfId="20683" priority="691">
      <formula>AND(_xlfn.ISFORMULA(BV60),MOD(ROW()+1,2))</formula>
    </cfRule>
    <cfRule type="expression" dxfId="20682" priority="692">
      <formula>MOD(ROW(),2)</formula>
    </cfRule>
  </conditionalFormatting>
  <conditionalFormatting sqref="BV60">
    <cfRule type="expression" dxfId="20681" priority="689">
      <formula>OR(AND(NOT(_xlfn.ISFORMULA(BV60)),NOT(ISBLANK(BV60))),ISERROR(BV60))</formula>
    </cfRule>
  </conditionalFormatting>
  <conditionalFormatting sqref="BJ60">
    <cfRule type="containsBlanks" priority="682">
      <formula>LEN(TRIM(BJ60))=0</formula>
    </cfRule>
    <cfRule type="expression" dxfId="20680" priority="684">
      <formula>AND(_xlfn.ISFORMULA(BJ60),MOD(ROW(),2))</formula>
    </cfRule>
    <cfRule type="expression" dxfId="20679" priority="685">
      <formula>AND(_xlfn.ISFORMULA(BJ60),MOD(ROW()+1,2))</formula>
    </cfRule>
    <cfRule type="expression" dxfId="20678" priority="687">
      <formula>MOD(ROW(),2)</formula>
    </cfRule>
  </conditionalFormatting>
  <conditionalFormatting sqref="BJ60">
    <cfRule type="expression" dxfId="20677" priority="686">
      <formula>AND(NOT(ISNUMBER(BJ60)),NOT(ISBLANK(BJ60)))</formula>
    </cfRule>
  </conditionalFormatting>
  <conditionalFormatting sqref="BJ60">
    <cfRule type="expression" dxfId="20676" priority="683">
      <formula>OR(AND(NOT(_xlfn.ISFORMULA(BJ60)),NOT(ISBLANK(BJ60))),ISERROR(BJ60))</formula>
    </cfRule>
  </conditionalFormatting>
  <conditionalFormatting sqref="BI60">
    <cfRule type="containsBlanks" priority="676">
      <formula>LEN(TRIM(BI60))=0</formula>
    </cfRule>
    <cfRule type="expression" dxfId="20675" priority="678">
      <formula>AND(_xlfn.ISFORMULA(BI60),MOD(ROW(),2))</formula>
    </cfRule>
    <cfRule type="expression" dxfId="20674" priority="679">
      <formula>AND(_xlfn.ISFORMULA(BI60),MOD(ROW()+1,2))</formula>
    </cfRule>
    <cfRule type="expression" dxfId="20673" priority="681">
      <formula>MOD(ROW(),2)</formula>
    </cfRule>
  </conditionalFormatting>
  <conditionalFormatting sqref="BI60">
    <cfRule type="expression" dxfId="20672" priority="680">
      <formula>AND(NOT(ISNUMBER(BI60)),NOT(ISBLANK(BI60)))</formula>
    </cfRule>
  </conditionalFormatting>
  <conditionalFormatting sqref="BI60">
    <cfRule type="expression" dxfId="20671" priority="677">
      <formula>OR(AND(NOT(_xlfn.ISFORMULA(BI60)),NOT(ISBLANK(BI60))),ISERROR(BI60))</formula>
    </cfRule>
  </conditionalFormatting>
  <conditionalFormatting sqref="G60">
    <cfRule type="containsBlanks" priority="672">
      <formula>LEN(TRIM(G60))=0</formula>
    </cfRule>
    <cfRule type="expression" dxfId="20670" priority="673">
      <formula>AND(_xlfn.ISFORMULA(G60),MOD(ROW(),2))</formula>
    </cfRule>
    <cfRule type="expression" dxfId="20669" priority="674">
      <formula>AND(_xlfn.ISFORMULA(G60),MOD(ROW()+1,2))</formula>
    </cfRule>
    <cfRule type="expression" dxfId="20668" priority="675">
      <formula>MOD(ROW(),2)</formula>
    </cfRule>
  </conditionalFormatting>
  <conditionalFormatting sqref="B60">
    <cfRule type="containsBlanks" priority="668">
      <formula>LEN(TRIM(B60))=0</formula>
    </cfRule>
    <cfRule type="expression" dxfId="20667" priority="669">
      <formula>AND(_xlfn.ISFORMULA(B60),MOD(ROW(),2))</formula>
    </cfRule>
    <cfRule type="expression" dxfId="20666" priority="670">
      <formula>AND(_xlfn.ISFORMULA(B60),MOD(ROW()+1,2))</formula>
    </cfRule>
    <cfRule type="expression" dxfId="20665" priority="671">
      <formula>MOD(ROW(),2)</formula>
    </cfRule>
  </conditionalFormatting>
  <conditionalFormatting sqref="K60">
    <cfRule type="expression" dxfId="20664" priority="664">
      <formula>AND(_xlfn.ISFORMULA(K60),MOD(ROW(),2))</formula>
    </cfRule>
    <cfRule type="expression" dxfId="20663" priority="665">
      <formula>AND(_xlfn.ISFORMULA(K60),MOD(ROW()+1,2))</formula>
    </cfRule>
    <cfRule type="expression" dxfId="20662" priority="667">
      <formula>MOD(ROW(),2)</formula>
    </cfRule>
  </conditionalFormatting>
  <conditionalFormatting sqref="K60">
    <cfRule type="expression" dxfId="20661" priority="666">
      <formula>AND(NOT(ISNUMBER(K60)),NOT(ISBLANK(K60)))</formula>
    </cfRule>
  </conditionalFormatting>
  <conditionalFormatting sqref="S60:T60">
    <cfRule type="containsBlanks" priority="660">
      <formula>LEN(TRIM(S60))=0</formula>
    </cfRule>
    <cfRule type="expression" dxfId="20660" priority="661">
      <formula>AND(_xlfn.ISFORMULA(S60),MOD(ROW(),2))</formula>
    </cfRule>
    <cfRule type="expression" dxfId="20659" priority="662">
      <formula>AND(_xlfn.ISFORMULA(S60),MOD(ROW()+1,2))</formula>
    </cfRule>
    <cfRule type="expression" dxfId="20658" priority="663">
      <formula>MOD(ROW(),2)</formula>
    </cfRule>
  </conditionalFormatting>
  <conditionalFormatting sqref="DL60">
    <cfRule type="containsBlanks" priority="654">
      <formula>LEN(TRIM(DL60))=0</formula>
    </cfRule>
    <cfRule type="expression" dxfId="20657" priority="657">
      <formula>AND(_xlfn.ISFORMULA(DL60),MOD(ROW(),2))</formula>
    </cfRule>
    <cfRule type="expression" dxfId="20656" priority="658">
      <formula>AND(_xlfn.ISFORMULA(DL60),MOD(ROW()+1,2))</formula>
    </cfRule>
    <cfRule type="expression" dxfId="20655" priority="659">
      <formula>MOD(ROW(),2)</formula>
    </cfRule>
  </conditionalFormatting>
  <conditionalFormatting sqref="DL60">
    <cfRule type="expression" dxfId="20654" priority="656">
      <formula>OR(AND(NOT(_xlfn.ISFORMULA(DL60)),NOT(ISBLANK(DL60))),ISERROR(DL60))</formula>
    </cfRule>
  </conditionalFormatting>
  <conditionalFormatting sqref="DL60">
    <cfRule type="expression" dxfId="20653" priority="655">
      <formula>AND(NOT(ISBLANK(A60)),ISBLANK(DL60))</formula>
    </cfRule>
  </conditionalFormatting>
  <conditionalFormatting sqref="DK60">
    <cfRule type="containsBlanks" priority="649">
      <formula>LEN(TRIM(DK60))=0</formula>
    </cfRule>
    <cfRule type="expression" dxfId="20652" priority="651">
      <formula>AND(_xlfn.ISFORMULA(DK60),MOD(ROW(),2))</formula>
    </cfRule>
    <cfRule type="expression" dxfId="20651" priority="652">
      <formula>AND(_xlfn.ISFORMULA(DK60),MOD(ROW()+1,2))</formula>
    </cfRule>
    <cfRule type="expression" dxfId="20650" priority="653">
      <formula>MOD(ROW(),2)</formula>
    </cfRule>
  </conditionalFormatting>
  <conditionalFormatting sqref="DK60">
    <cfRule type="expression" dxfId="20649" priority="650">
      <formula>OR(AND(NOT(_xlfn.ISFORMULA(DK60)),NOT(ISBLANK(DK60))),ISERROR(DK60))</formula>
    </cfRule>
  </conditionalFormatting>
  <conditionalFormatting sqref="P61:R61 V61:BL61 A61:M61 DI61:XFD61 BN61:DG61 D63 D65">
    <cfRule type="expression" dxfId="20648" priority="645">
      <formula>AND(_xlfn.ISFORMULA(A61),MOD(ROW(),2))</formula>
    </cfRule>
    <cfRule type="expression" dxfId="20647" priority="646">
      <formula>AND(_xlfn.ISFORMULA(A61),MOD(ROW()+1,2))</formula>
    </cfRule>
    <cfRule type="expression" dxfId="20646" priority="648">
      <formula>MOD(ROW(),2)</formula>
    </cfRule>
  </conditionalFormatting>
  <conditionalFormatting sqref="AX61 BA61:BF61 V61:AV61 BN61:BO61 BH61:BL61 I61:M61">
    <cfRule type="expression" dxfId="20645" priority="647">
      <formula>AND(NOT(ISNUMBER(I61)),NOT(ISBLANK(I61)))</formula>
    </cfRule>
  </conditionalFormatting>
  <conditionalFormatting sqref="AD61:AL61 AN61:AP61 AR61:AT61">
    <cfRule type="expression" dxfId="20644" priority="643" stopIfTrue="1">
      <formula>AND(OR(ISNUMBER(SEARCH("+",AD61)),ISNUMBER(SEARCH("–",AD61))),MOD(ROW()+1,2))</formula>
    </cfRule>
    <cfRule type="expression" dxfId="20643" priority="644" stopIfTrue="1">
      <formula>AND(OR(ISNUMBER(SEARCH("+",AD61)),ISNUMBER(SEARCH("–",AD61))),MOD(ROW(),2))</formula>
    </cfRule>
  </conditionalFormatting>
  <conditionalFormatting sqref="CT61 CD61:CE61 CB61 BY61 BU61:BV61 BI61:BJ61 BF61 AQ61 AM61 DK61:DL61 AU61 BC61 BS61 CM61:CN61 CY61:DA61">
    <cfRule type="expression" dxfId="20642" priority="642">
      <formula>OR(AND(NOT(_xlfn.ISFORMULA(AM61)),NOT(ISBLANK(AM61))),ISERROR(AM61))</formula>
    </cfRule>
  </conditionalFormatting>
  <conditionalFormatting sqref="DL61">
    <cfRule type="expression" dxfId="20641" priority="641">
      <formula>AND(NOT(ISBLANK(A61)),ISBLANK(DL61))</formula>
    </cfRule>
  </conditionalFormatting>
  <conditionalFormatting sqref="N61:O61">
    <cfRule type="containsBlanks" priority="636">
      <formula>LEN(TRIM(N61))=0</formula>
    </cfRule>
    <cfRule type="expression" dxfId="20640" priority="637">
      <formula>AND(_xlfn.ISFORMULA(N61),MOD(ROW(),2))</formula>
    </cfRule>
    <cfRule type="expression" dxfId="20639" priority="638">
      <formula>AND(_xlfn.ISFORMULA(N61),MOD(ROW()+1,2))</formula>
    </cfRule>
    <cfRule type="expression" dxfId="20638" priority="640">
      <formula>MOD(ROW(),2)</formula>
    </cfRule>
  </conditionalFormatting>
  <conditionalFormatting sqref="N61:O61">
    <cfRule type="expression" dxfId="20637" priority="639">
      <formula>AND(NOT(ISNUMBER(N61)),NOT(ISBLANK(N61)))</formula>
    </cfRule>
  </conditionalFormatting>
  <conditionalFormatting sqref="S61">
    <cfRule type="containsBlanks" priority="632">
      <formula>LEN(TRIM(S61))=0</formula>
    </cfRule>
    <cfRule type="expression" dxfId="20636" priority="633">
      <formula>AND(_xlfn.ISFORMULA(S61),MOD(ROW(),2))</formula>
    </cfRule>
    <cfRule type="expression" dxfId="20635" priority="634">
      <formula>AND(_xlfn.ISFORMULA(S61),MOD(ROW()+1,2))</formula>
    </cfRule>
    <cfRule type="expression" dxfId="20634" priority="635">
      <formula>MOD(ROW(),2)</formula>
    </cfRule>
  </conditionalFormatting>
  <conditionalFormatting sqref="T61">
    <cfRule type="containsBlanks" priority="628">
      <formula>LEN(TRIM(T61))=0</formula>
    </cfRule>
    <cfRule type="expression" dxfId="20633" priority="629">
      <formula>AND(_xlfn.ISFORMULA(T61),MOD(ROW(),2))</formula>
    </cfRule>
    <cfRule type="expression" dxfId="20632" priority="630">
      <formula>AND(_xlfn.ISFORMULA(T61),MOD(ROW()+1,2))</formula>
    </cfRule>
    <cfRule type="expression" dxfId="20631" priority="631">
      <formula>MOD(ROW(),2)</formula>
    </cfRule>
  </conditionalFormatting>
  <conditionalFormatting sqref="U61">
    <cfRule type="containsBlanks" priority="624">
      <formula>LEN(TRIM(U61))=0</formula>
    </cfRule>
    <cfRule type="expression" dxfId="20630" priority="625">
      <formula>AND(_xlfn.ISFORMULA(U61),MOD(ROW(),2))</formula>
    </cfRule>
    <cfRule type="expression" dxfId="20629" priority="626">
      <formula>AND(_xlfn.ISFORMULA(U61),MOD(ROW()+1,2))</formula>
    </cfRule>
    <cfRule type="expression" dxfId="20628" priority="627">
      <formula>MOD(ROW(),2)</formula>
    </cfRule>
  </conditionalFormatting>
  <conditionalFormatting sqref="BM61">
    <cfRule type="containsBlanks" priority="620">
      <formula>LEN(TRIM(BM61))=0</formula>
    </cfRule>
    <cfRule type="expression" dxfId="20627" priority="621">
      <formula>AND(_xlfn.ISFORMULA(BM61),MOD(ROW(),2))</formula>
    </cfRule>
    <cfRule type="expression" dxfId="20626" priority="622">
      <formula>AND(_xlfn.ISFORMULA(BM61),MOD(ROW()+1,2))</formula>
    </cfRule>
    <cfRule type="expression" dxfId="20625" priority="623">
      <formula>MOD(ROW(),2)</formula>
    </cfRule>
  </conditionalFormatting>
  <conditionalFormatting sqref="BQ61">
    <cfRule type="expression" dxfId="20624" priority="619">
      <formula>AND(NOT(ISNUMBER(BQ61)),NOT(ISBLANK(BQ61)))</formula>
    </cfRule>
  </conditionalFormatting>
  <conditionalFormatting sqref="A62 C62 F62:Q62 CT62:DG62 DI62:XFD62">
    <cfRule type="expression" dxfId="20623" priority="615">
      <formula>AND(_xlfn.ISFORMULA(A62),MOD(ROW(),2))</formula>
    </cfRule>
    <cfRule type="expression" dxfId="20622" priority="616">
      <formula>AND(_xlfn.ISFORMULA(A62),MOD(ROW()+1,2))</formula>
    </cfRule>
    <cfRule type="expression" dxfId="20621" priority="618">
      <formula>MOD(ROW(),2)</formula>
    </cfRule>
  </conditionalFormatting>
  <conditionalFormatting sqref="V62:AV62 BA62:BF62 AX62 BH62:BL62 BN62:BO62 I62:O62">
    <cfRule type="expression" dxfId="20620" priority="617">
      <formula>AND(NOT(ISNUMBER(I62)),NOT(ISBLANK(I62)))</formula>
    </cfRule>
  </conditionalFormatting>
  <conditionalFormatting sqref="AD62:AL62 AR62:AT62 AN62:AP62">
    <cfRule type="expression" dxfId="20619" priority="613" stopIfTrue="1">
      <formula>AND(OR(ISNUMBER(SEARCH("+",AD62)),ISNUMBER(SEARCH("–",AD62))),MOD(ROW()+1,2))</formula>
    </cfRule>
    <cfRule type="expression" dxfId="20618" priority="614" stopIfTrue="1">
      <formula>AND(OR(ISNUMBER(SEARCH("+",AD62)),ISNUMBER(SEARCH("–",AD62))),MOD(ROW(),2))</formula>
    </cfRule>
  </conditionalFormatting>
  <conditionalFormatting sqref="CY62:DA62 BS62 BC62 AU62 DK62:DL62 AM62 AQ62 BF62 BI62:BJ62 BU62:BV62 BY62 CB62 CD62:CE62 CT62 CM62:CN62">
    <cfRule type="expression" dxfId="20617" priority="612">
      <formula>OR(AND(NOT(_xlfn.ISFORMULA(AM62)),NOT(ISBLANK(AM62))),ISERROR(AM62))</formula>
    </cfRule>
  </conditionalFormatting>
  <conditionalFormatting sqref="DL62">
    <cfRule type="expression" dxfId="20616" priority="611">
      <formula>AND(NOT(ISBLANK(A62)),ISBLANK(DL62))</formula>
    </cfRule>
  </conditionalFormatting>
  <conditionalFormatting sqref="B62">
    <cfRule type="containsBlanks" priority="607">
      <formula>LEN(TRIM(B62))=0</formula>
    </cfRule>
    <cfRule type="expression" dxfId="20615" priority="608">
      <formula>AND(_xlfn.ISFORMULA(B62),MOD(ROW(),2))</formula>
    </cfRule>
    <cfRule type="expression" dxfId="20614" priority="609">
      <formula>AND(_xlfn.ISFORMULA(B62),MOD(ROW()+1,2))</formula>
    </cfRule>
    <cfRule type="expression" dxfId="20613" priority="610">
      <formula>MOD(ROW(),2)</formula>
    </cfRule>
  </conditionalFormatting>
  <conditionalFormatting sqref="R62:T62">
    <cfRule type="containsBlanks" priority="603">
      <formula>LEN(TRIM(R62))=0</formula>
    </cfRule>
    <cfRule type="expression" dxfId="20612" priority="604">
      <formula>AND(_xlfn.ISFORMULA(R62),MOD(ROW(),2))</formula>
    </cfRule>
    <cfRule type="expression" dxfId="20611" priority="605">
      <formula>AND(_xlfn.ISFORMULA(R62),MOD(ROW()+1,2))</formula>
    </cfRule>
    <cfRule type="expression" dxfId="20610" priority="606">
      <formula>MOD(ROW(),2)</formula>
    </cfRule>
  </conditionalFormatting>
  <conditionalFormatting sqref="U62">
    <cfRule type="containsBlanks" priority="599">
      <formula>LEN(TRIM(U62))=0</formula>
    </cfRule>
    <cfRule type="expression" dxfId="20609" priority="600">
      <formula>AND(_xlfn.ISFORMULA(U62),MOD(ROW(),2))</formula>
    </cfRule>
    <cfRule type="expression" dxfId="20608" priority="601">
      <formula>AND(_xlfn.ISFORMULA(U62),MOD(ROW()+1,2))</formula>
    </cfRule>
    <cfRule type="expression" dxfId="20607" priority="602">
      <formula>MOD(ROW(),2)</formula>
    </cfRule>
  </conditionalFormatting>
  <conditionalFormatting sqref="E62">
    <cfRule type="expression" dxfId="20606" priority="592">
      <formula>AND(_xlfn.ISFORMULA(E62),MOD(ROW(),2))</formula>
    </cfRule>
    <cfRule type="expression" dxfId="20605" priority="593">
      <formula>AND(_xlfn.ISFORMULA(E62),MOD(ROW()+1,2))</formula>
    </cfRule>
    <cfRule type="expression" dxfId="20604" priority="594">
      <formula>MOD(ROW(),2)</formula>
    </cfRule>
  </conditionalFormatting>
  <conditionalFormatting sqref="CF62:CH62">
    <cfRule type="expression" dxfId="20603" priority="589">
      <formula>AND(_xlfn.ISFORMULA(CF62),MOD(ROW(),2))</formula>
    </cfRule>
    <cfRule type="expression" dxfId="20602" priority="590">
      <formula>AND(_xlfn.ISFORMULA(CF62),MOD(ROW()+1,2))</formula>
    </cfRule>
    <cfRule type="expression" dxfId="20601" priority="591">
      <formula>MOD(ROW(),2)</formula>
    </cfRule>
  </conditionalFormatting>
  <conditionalFormatting sqref="CQ62:CR62">
    <cfRule type="expression" dxfId="20600" priority="586">
      <formula>AND(_xlfn.ISFORMULA(CQ62),MOD(ROW(),2))</formula>
    </cfRule>
    <cfRule type="expression" dxfId="20599" priority="587">
      <formula>AND(_xlfn.ISFORMULA(CQ62),MOD(ROW()+1,2))</formula>
    </cfRule>
    <cfRule type="expression" dxfId="20598" priority="588">
      <formula>MOD(ROW(),2)</formula>
    </cfRule>
  </conditionalFormatting>
  <conditionalFormatting sqref="CS62">
    <cfRule type="expression" dxfId="20597" priority="583">
      <formula>AND(_xlfn.ISFORMULA(CS62),MOD(ROW(),2))</formula>
    </cfRule>
    <cfRule type="expression" dxfId="20596" priority="584">
      <formula>AND(_xlfn.ISFORMULA(CS62),MOD(ROW()+1,2))</formula>
    </cfRule>
    <cfRule type="expression" dxfId="20595" priority="585">
      <formula>MOD(ROW(),2)</formula>
    </cfRule>
  </conditionalFormatting>
  <conditionalFormatting sqref="A63:C63 F63:CV63 CX63:DG63 DI63:XFD63 CR64 CX64:CX65">
    <cfRule type="expression" dxfId="20594" priority="579">
      <formula>AND(_xlfn.ISFORMULA(A63),MOD(ROW(),2))</formula>
    </cfRule>
    <cfRule type="expression" dxfId="20593" priority="580">
      <formula>AND(_xlfn.ISFORMULA(A63),MOD(ROW()+1,2))</formula>
    </cfRule>
    <cfRule type="expression" dxfId="20592" priority="582">
      <formula>MOD(ROW(),2)</formula>
    </cfRule>
  </conditionalFormatting>
  <conditionalFormatting sqref="V63:AV63 BA63:BF63 AX63 BH63:BL63 BN63:BO63 I63:O63">
    <cfRule type="expression" dxfId="20591" priority="581">
      <formula>AND(NOT(ISNUMBER(I63)),NOT(ISBLANK(I63)))</formula>
    </cfRule>
  </conditionalFormatting>
  <conditionalFormatting sqref="AD63:AL63 AR63:AT63 AN63:AP63">
    <cfRule type="expression" dxfId="20590" priority="577" stopIfTrue="1">
      <formula>AND(OR(ISNUMBER(SEARCH("+",AD63)),ISNUMBER(SEARCH("–",AD63))),MOD(ROW()+1,2))</formula>
    </cfRule>
    <cfRule type="expression" dxfId="20589" priority="578" stopIfTrue="1">
      <formula>AND(OR(ISNUMBER(SEARCH("+",AD63)),ISNUMBER(SEARCH("–",AD63))),MOD(ROW(),2))</formula>
    </cfRule>
  </conditionalFormatting>
  <conditionalFormatting sqref="CY63:DA63 BS63 BC63 AU63 DK63:DL63 AM63 AQ63 BF63 BI63:BJ63 BU63:BV63 BY63 CB63 CD63:CE63 CT63 CM63:CN63">
    <cfRule type="expression" dxfId="20588" priority="576">
      <formula>OR(AND(NOT(_xlfn.ISFORMULA(AM63)),NOT(ISBLANK(AM63))),ISERROR(AM63))</formula>
    </cfRule>
  </conditionalFormatting>
  <conditionalFormatting sqref="DL63">
    <cfRule type="expression" dxfId="20587" priority="575">
      <formula>AND(NOT(ISBLANK(A63)),ISBLANK(DL63))</formula>
    </cfRule>
  </conditionalFormatting>
  <conditionalFormatting sqref="E63:E64">
    <cfRule type="expression" dxfId="20586" priority="572">
      <formula>AND(_xlfn.ISFORMULA(E63),MOD(ROW(),2))</formula>
    </cfRule>
    <cfRule type="expression" dxfId="20585" priority="573">
      <formula>AND(_xlfn.ISFORMULA(E63),MOD(ROW()+1,2))</formula>
    </cfRule>
    <cfRule type="expression" dxfId="20584" priority="574">
      <formula>MOD(ROW(),2)</formula>
    </cfRule>
  </conditionalFormatting>
  <conditionalFormatting sqref="CW63">
    <cfRule type="expression" dxfId="20583" priority="569">
      <formula>AND(_xlfn.ISFORMULA(CW63),MOD(ROW(),2))</formula>
    </cfRule>
    <cfRule type="expression" dxfId="20582" priority="570">
      <formula>AND(_xlfn.ISFORMULA(CW63),MOD(ROW()+1,2))</formula>
    </cfRule>
    <cfRule type="expression" dxfId="20581" priority="571">
      <formula>MOD(ROW(),2)</formula>
    </cfRule>
  </conditionalFormatting>
  <conditionalFormatting sqref="A64:D64 F64:CQ64 CS64:CW64 DI64:XFD64 CY64:DG64 D66 D69">
    <cfRule type="expression" dxfId="20580" priority="565">
      <formula>AND(_xlfn.ISFORMULA(A64),MOD(ROW(),2))</formula>
    </cfRule>
    <cfRule type="expression" dxfId="20579" priority="566">
      <formula>AND(_xlfn.ISFORMULA(A64),MOD(ROW()+1,2))</formula>
    </cfRule>
    <cfRule type="expression" dxfId="20578" priority="568">
      <formula>MOD(ROW(),2)</formula>
    </cfRule>
  </conditionalFormatting>
  <conditionalFormatting sqref="I64:O64 V64:AV64 BA64:BF64 AX64 BH64:BL64 BN64:BO64">
    <cfRule type="expression" dxfId="20577" priority="567">
      <formula>AND(NOT(ISNUMBER(I64)),NOT(ISBLANK(I64)))</formula>
    </cfRule>
  </conditionalFormatting>
  <conditionalFormatting sqref="AD64:AL64 AR64:AT64 AN64:AP64">
    <cfRule type="expression" dxfId="20576" priority="563" stopIfTrue="1">
      <formula>AND(OR(ISNUMBER(SEARCH("+",AD64)),ISNUMBER(SEARCH("–",AD64))),MOD(ROW()+1,2))</formula>
    </cfRule>
    <cfRule type="expression" dxfId="20575" priority="564" stopIfTrue="1">
      <formula>AND(OR(ISNUMBER(SEARCH("+",AD64)),ISNUMBER(SEARCH("–",AD64))),MOD(ROW(),2))</formula>
    </cfRule>
  </conditionalFormatting>
  <conditionalFormatting sqref="BS64 BC64 AU64 DK64:DL64 AM64 AQ64 BF64 BI64:BJ64 BU64:BV64 BY64 CB64 CD64:CE64 CT64 CY64:DA64 CM64:CN64">
    <cfRule type="expression" dxfId="20574" priority="562">
      <formula>OR(AND(NOT(_xlfn.ISFORMULA(AM64)),NOT(ISBLANK(AM64))),ISERROR(AM64))</formula>
    </cfRule>
  </conditionalFormatting>
  <conditionalFormatting sqref="DL64">
    <cfRule type="expression" dxfId="20573" priority="561">
      <formula>AND(NOT(ISBLANK(A64)),ISBLANK(DL64))</formula>
    </cfRule>
  </conditionalFormatting>
  <conditionalFormatting sqref="L60">
    <cfRule type="expression" dxfId="20572" priority="557">
      <formula>AND(_xlfn.ISFORMULA(L60),MOD(ROW(),2))</formula>
    </cfRule>
    <cfRule type="expression" dxfId="20571" priority="558">
      <formula>AND(_xlfn.ISFORMULA(L60),MOD(ROW()+1,2))</formula>
    </cfRule>
    <cfRule type="expression" dxfId="20570" priority="560">
      <formula>MOD(ROW(),2)</formula>
    </cfRule>
  </conditionalFormatting>
  <conditionalFormatting sqref="L60">
    <cfRule type="expression" dxfId="20569" priority="559">
      <formula>AND(NOT(ISNUMBER(L60)),NOT(ISBLANK(L60)))</formula>
    </cfRule>
  </conditionalFormatting>
  <conditionalFormatting sqref="A65:C65 F65:J65 M65:CO65 CQ65:CR65 CT65:CU65 CW65 CY65:DA65 DJ65:XFD65 CN66:CN67">
    <cfRule type="expression" dxfId="20568" priority="553">
      <formula>AND(_xlfn.ISFORMULA(A65),MOD(ROW(),2))</formula>
    </cfRule>
    <cfRule type="expression" dxfId="20567" priority="554">
      <formula>AND(_xlfn.ISFORMULA(A65),MOD(ROW()+1,2))</formula>
    </cfRule>
    <cfRule type="expression" dxfId="20566" priority="556">
      <formula>MOD(ROW(),2)</formula>
    </cfRule>
  </conditionalFormatting>
  <conditionalFormatting sqref="BN65:BO65 BH65:BL65 AX65 BA65:BF65 V65:AV65 I65:J65 M65:O65">
    <cfRule type="expression" dxfId="20565" priority="555">
      <formula>AND(NOT(ISNUMBER(I65)),NOT(ISBLANK(I65)))</formula>
    </cfRule>
  </conditionalFormatting>
  <conditionalFormatting sqref="AN65:AP65 AR65:AT65 AD65:AL65">
    <cfRule type="expression" dxfId="20564" priority="551" stopIfTrue="1">
      <formula>AND(OR(ISNUMBER(SEARCH("+",AD65)),ISNUMBER(SEARCH("–",AD65))),MOD(ROW()+1,2))</formula>
    </cfRule>
    <cfRule type="expression" dxfId="20563" priority="552" stopIfTrue="1">
      <formula>AND(OR(ISNUMBER(SEARCH("+",AD65)),ISNUMBER(SEARCH("–",AD65))),MOD(ROW(),2))</formula>
    </cfRule>
  </conditionalFormatting>
  <conditionalFormatting sqref="CM65:CN65 CY65:DA65 CT65 CD65:CE65 CB65 BY65 BU65:BV65 BI65:BJ65 BF65 AQ65 AM65 DK65:DL65 AU65 BC65 BS65 CN66:CN67">
    <cfRule type="expression" dxfId="20562" priority="550">
      <formula>OR(AND(NOT(_xlfn.ISFORMULA(AM65)),NOT(ISBLANK(AM65))),ISERROR(AM65))</formula>
    </cfRule>
  </conditionalFormatting>
  <conditionalFormatting sqref="DL65">
    <cfRule type="expression" dxfId="20561" priority="549">
      <formula>AND(NOT(ISBLANK(A65)),ISBLANK(DL65))</formula>
    </cfRule>
  </conditionalFormatting>
  <conditionalFormatting sqref="BQ65">
    <cfRule type="expression" dxfId="20560" priority="548">
      <formula>AND(NOT(ISNUMBER(BQ65)),NOT(ISBLANK(BQ65)))</formula>
    </cfRule>
  </conditionalFormatting>
  <conditionalFormatting sqref="E65">
    <cfRule type="expression" dxfId="20559" priority="545">
      <formula>AND(_xlfn.ISFORMULA(E65),MOD(ROW(),2))</formula>
    </cfRule>
    <cfRule type="expression" dxfId="20558" priority="546">
      <formula>AND(_xlfn.ISFORMULA(E65),MOD(ROW()+1,2))</formula>
    </cfRule>
    <cfRule type="expression" dxfId="20557" priority="547">
      <formula>MOD(ROW(),2)</formula>
    </cfRule>
  </conditionalFormatting>
  <conditionalFormatting sqref="K65">
    <cfRule type="expression" dxfId="20556" priority="541">
      <formula>AND(_xlfn.ISFORMULA(K65),MOD(ROW(),2))</formula>
    </cfRule>
    <cfRule type="expression" dxfId="20555" priority="542">
      <formula>AND(_xlfn.ISFORMULA(K65),MOD(ROW()+1,2))</formula>
    </cfRule>
    <cfRule type="expression" dxfId="20554" priority="544">
      <formula>MOD(ROW(),2)</formula>
    </cfRule>
  </conditionalFormatting>
  <conditionalFormatting sqref="K65">
    <cfRule type="expression" dxfId="20553" priority="543">
      <formula>AND(NOT(ISNUMBER(K65)),NOT(ISBLANK(K65)))</formula>
    </cfRule>
  </conditionalFormatting>
  <conditionalFormatting sqref="L65">
    <cfRule type="expression" dxfId="20552" priority="533">
      <formula>AND(_xlfn.ISFORMULA(L65),MOD(ROW(),2))</formula>
    </cfRule>
    <cfRule type="expression" dxfId="20551" priority="534">
      <formula>AND(_xlfn.ISFORMULA(L65),MOD(ROW()+1,2))</formula>
    </cfRule>
    <cfRule type="expression" dxfId="20550" priority="536">
      <formula>MOD(ROW(),2)</formula>
    </cfRule>
  </conditionalFormatting>
  <conditionalFormatting sqref="L65">
    <cfRule type="expression" dxfId="20549" priority="535">
      <formula>AND(NOT(ISNUMBER(L65)),NOT(ISBLANK(L65)))</formula>
    </cfRule>
  </conditionalFormatting>
  <conditionalFormatting sqref="CP65">
    <cfRule type="expression" dxfId="20548" priority="530">
      <formula>AND(_xlfn.ISFORMULA(CP65),MOD(ROW(),2))</formula>
    </cfRule>
    <cfRule type="expression" dxfId="20547" priority="531">
      <formula>AND(_xlfn.ISFORMULA(CP65),MOD(ROW()+1,2))</formula>
    </cfRule>
    <cfRule type="expression" dxfId="20546" priority="532">
      <formula>MOD(ROW(),2)</formula>
    </cfRule>
  </conditionalFormatting>
  <conditionalFormatting sqref="CS65">
    <cfRule type="expression" dxfId="20545" priority="527">
      <formula>AND(_xlfn.ISFORMULA(CS65),MOD(ROW(),2))</formula>
    </cfRule>
    <cfRule type="expression" dxfId="20544" priority="528">
      <formula>AND(_xlfn.ISFORMULA(CS65),MOD(ROW()+1,2))</formula>
    </cfRule>
    <cfRule type="expression" dxfId="20543" priority="529">
      <formula>MOD(ROW(),2)</formula>
    </cfRule>
  </conditionalFormatting>
  <conditionalFormatting sqref="CV65">
    <cfRule type="expression" dxfId="20542" priority="524">
      <formula>AND(_xlfn.ISFORMULA(CV65),MOD(ROW(),2))</formula>
    </cfRule>
    <cfRule type="expression" dxfId="20541" priority="525">
      <formula>AND(_xlfn.ISFORMULA(CV65),MOD(ROW()+1,2))</formula>
    </cfRule>
    <cfRule type="expression" dxfId="20540" priority="526">
      <formula>MOD(ROW(),2)</formula>
    </cfRule>
  </conditionalFormatting>
  <conditionalFormatting sqref="DB65:DG65">
    <cfRule type="expression" dxfId="20539" priority="521">
      <formula>AND(_xlfn.ISFORMULA(DB65),MOD(ROW(),2))</formula>
    </cfRule>
    <cfRule type="expression" dxfId="20538" priority="522">
      <formula>AND(_xlfn.ISFORMULA(DB65),MOD(ROW()+1,2))</formula>
    </cfRule>
    <cfRule type="expression" dxfId="20537" priority="523">
      <formula>MOD(ROW(),2)</formula>
    </cfRule>
  </conditionalFormatting>
  <conditionalFormatting sqref="DI65">
    <cfRule type="expression" dxfId="20536" priority="518">
      <formula>AND(_xlfn.ISFORMULA(DI65),MOD(ROW(),2))</formula>
    </cfRule>
    <cfRule type="expression" dxfId="20535" priority="519">
      <formula>AND(_xlfn.ISFORMULA(DI65),MOD(ROW()+1,2))</formula>
    </cfRule>
    <cfRule type="expression" dxfId="20534" priority="520">
      <formula>MOD(ROW(),2)</formula>
    </cfRule>
  </conditionalFormatting>
  <conditionalFormatting sqref="V66 AJ66:AU66 AA66:AC66 CT66:CU66 F66:J66 A66:C66 M66:Q66 BB66:CM66 CO66:CP66 CW66 CY66:DA66 DJ66:XFD66">
    <cfRule type="expression" dxfId="20533" priority="514">
      <formula>AND(_xlfn.ISFORMULA(A66),MOD(ROW(),2))</formula>
    </cfRule>
    <cfRule type="expression" dxfId="20532" priority="515">
      <formula>AND(_xlfn.ISFORMULA(A66),MOD(ROW()+1,2))</formula>
    </cfRule>
    <cfRule type="expression" dxfId="20531" priority="517">
      <formula>MOD(ROW(),2)</formula>
    </cfRule>
  </conditionalFormatting>
  <conditionalFormatting sqref="V66 AJ66:AU66 BB66:BF66 AA66:AC66 I66:J66 BN66:BO66 BH66:BL66 M66:O66">
    <cfRule type="expression" dxfId="20530" priority="516">
      <formula>AND(NOT(ISNUMBER(I66)),NOT(ISBLANK(I66)))</formula>
    </cfRule>
  </conditionalFormatting>
  <conditionalFormatting sqref="AJ66:AL66 AN66:AP66 AR66:AT66">
    <cfRule type="expression" dxfId="20529" priority="512" stopIfTrue="1">
      <formula>AND(OR(ISNUMBER(SEARCH("+",AJ66)),ISNUMBER(SEARCH("–",AJ66))),MOD(ROW()+1,2))</formula>
    </cfRule>
    <cfRule type="expression" dxfId="20528" priority="513" stopIfTrue="1">
      <formula>AND(OR(ISNUMBER(SEARCH("+",AJ66)),ISNUMBER(SEARCH("–",AJ66))),MOD(ROW(),2))</formula>
    </cfRule>
  </conditionalFormatting>
  <conditionalFormatting sqref="CM66 CY66:DA66 CT66 CD66:CE66 CB66 BY66 BU66:BV66 BI66:BJ66 BF66 AQ66 AM66 DK66:DL66 AU66 BC66 BS66">
    <cfRule type="expression" dxfId="20527" priority="511">
      <formula>OR(AND(NOT(_xlfn.ISFORMULA(AM66)),NOT(ISBLANK(AM66))),ISERROR(AM66))</formula>
    </cfRule>
  </conditionalFormatting>
  <conditionalFormatting sqref="DL66">
    <cfRule type="expression" dxfId="20526" priority="510">
      <formula>AND(NOT(ISBLANK(A66)),ISBLANK(DL66))</formula>
    </cfRule>
  </conditionalFormatting>
  <conditionalFormatting sqref="R66">
    <cfRule type="containsBlanks" priority="506">
      <formula>LEN(TRIM(R66))=0</formula>
    </cfRule>
    <cfRule type="expression" dxfId="20525" priority="507">
      <formula>AND(_xlfn.ISFORMULA(R66),MOD(ROW(),2))</formula>
    </cfRule>
    <cfRule type="expression" dxfId="20524" priority="508">
      <formula>AND(_xlfn.ISFORMULA(R66),MOD(ROW()+1,2))</formula>
    </cfRule>
    <cfRule type="expression" dxfId="20523" priority="509">
      <formula>MOD(ROW(),2)</formula>
    </cfRule>
  </conditionalFormatting>
  <conditionalFormatting sqref="S66">
    <cfRule type="containsBlanks" priority="502">
      <formula>LEN(TRIM(S66))=0</formula>
    </cfRule>
    <cfRule type="expression" dxfId="20522" priority="503">
      <formula>AND(_xlfn.ISFORMULA(S66),MOD(ROW(),2))</formula>
    </cfRule>
    <cfRule type="expression" dxfId="20521" priority="504">
      <formula>AND(_xlfn.ISFORMULA(S66),MOD(ROW()+1,2))</formula>
    </cfRule>
    <cfRule type="expression" dxfId="20520" priority="505">
      <formula>MOD(ROW(),2)</formula>
    </cfRule>
  </conditionalFormatting>
  <conditionalFormatting sqref="U66">
    <cfRule type="containsBlanks" priority="498">
      <formula>LEN(TRIM(U66))=0</formula>
    </cfRule>
    <cfRule type="expression" dxfId="20519" priority="499">
      <formula>AND(_xlfn.ISFORMULA(U66),MOD(ROW(),2))</formula>
    </cfRule>
    <cfRule type="expression" dxfId="20518" priority="500">
      <formula>AND(_xlfn.ISFORMULA(U66),MOD(ROW()+1,2))</formula>
    </cfRule>
    <cfRule type="expression" dxfId="20517" priority="501">
      <formula>MOD(ROW(),2)</formula>
    </cfRule>
  </conditionalFormatting>
  <conditionalFormatting sqref="T66">
    <cfRule type="containsBlanks" priority="494">
      <formula>LEN(TRIM(T66))=0</formula>
    </cfRule>
    <cfRule type="expression" dxfId="20516" priority="495">
      <formula>AND(_xlfn.ISFORMULA(T66),MOD(ROW(),2))</formula>
    </cfRule>
    <cfRule type="expression" dxfId="20515" priority="496">
      <formula>AND(_xlfn.ISFORMULA(T66),MOD(ROW()+1,2))</formula>
    </cfRule>
    <cfRule type="expression" dxfId="20514" priority="497">
      <formula>MOD(ROW(),2)</formula>
    </cfRule>
  </conditionalFormatting>
  <conditionalFormatting sqref="AD66:AI66">
    <cfRule type="containsBlanks" priority="487">
      <formula>LEN(TRIM(AD66))=0</formula>
    </cfRule>
    <cfRule type="expression" dxfId="20513" priority="490">
      <formula>AND(_xlfn.ISFORMULA(AD66),MOD(ROW(),2))</formula>
    </cfRule>
    <cfRule type="expression" dxfId="20512" priority="491">
      <formula>AND(_xlfn.ISFORMULA(AD66),MOD(ROW()+1,2))</formula>
    </cfRule>
    <cfRule type="expression" dxfId="20511" priority="493">
      <formula>MOD(ROW(),2)</formula>
    </cfRule>
  </conditionalFormatting>
  <conditionalFormatting sqref="AD66:AI66">
    <cfRule type="expression" dxfId="20510" priority="492">
      <formula>AND(NOT(ISNUMBER(AD66)),NOT(ISBLANK(AD66)))</formula>
    </cfRule>
  </conditionalFormatting>
  <conditionalFormatting sqref="AD66:AI66">
    <cfRule type="expression" dxfId="20509" priority="488" stopIfTrue="1">
      <formula>AND(OR(ISNUMBER(SEARCH("+",AD66)),ISNUMBER(SEARCH("–",AD66))),MOD(ROW()+1,2))</formula>
    </cfRule>
    <cfRule type="expression" dxfId="20508" priority="489" stopIfTrue="1">
      <formula>AND(OR(ISNUMBER(SEARCH("+",AD66)),ISNUMBER(SEARCH("–",AD66))),MOD(ROW(),2))</formula>
    </cfRule>
  </conditionalFormatting>
  <conditionalFormatting sqref="AV66:BA66">
    <cfRule type="containsBlanks" priority="482">
      <formula>LEN(TRIM(AV66))=0</formula>
    </cfRule>
    <cfRule type="expression" dxfId="20507" priority="483">
      <formula>AND(_xlfn.ISFORMULA(AV66),MOD(ROW(),2))</formula>
    </cfRule>
    <cfRule type="expression" dxfId="20506" priority="484">
      <formula>AND(_xlfn.ISFORMULA(AV66),MOD(ROW()+1,2))</formula>
    </cfRule>
    <cfRule type="expression" dxfId="20505" priority="486">
      <formula>MOD(ROW(),2)</formula>
    </cfRule>
  </conditionalFormatting>
  <conditionalFormatting sqref="AX66 BA66 AV66">
    <cfRule type="expression" dxfId="20504" priority="485">
      <formula>AND(NOT(ISNUMBER(AV66)),NOT(ISBLANK(AV66)))</formula>
    </cfRule>
  </conditionalFormatting>
  <conditionalFormatting sqref="W66:X66 Z66">
    <cfRule type="containsBlanks" priority="477">
      <formula>LEN(TRIM(W66))=0</formula>
    </cfRule>
    <cfRule type="expression" dxfId="20503" priority="478">
      <formula>AND(_xlfn.ISFORMULA(W66),MOD(ROW(),2))</formula>
    </cfRule>
    <cfRule type="expression" dxfId="20502" priority="479">
      <formula>AND(_xlfn.ISFORMULA(W66),MOD(ROW()+1,2))</formula>
    </cfRule>
    <cfRule type="expression" dxfId="20501" priority="481">
      <formula>MOD(ROW(),2)</formula>
    </cfRule>
  </conditionalFormatting>
  <conditionalFormatting sqref="W66:X66 Z66">
    <cfRule type="expression" dxfId="20500" priority="480">
      <formula>AND(NOT(ISNUMBER(W66)),NOT(ISBLANK(W66)))</formula>
    </cfRule>
  </conditionalFormatting>
  <conditionalFormatting sqref="E66">
    <cfRule type="expression" dxfId="20499" priority="471">
      <formula>AND(_xlfn.ISFORMULA(E66),MOD(ROW(),2))</formula>
    </cfRule>
    <cfRule type="expression" dxfId="20498" priority="472">
      <formula>AND(_xlfn.ISFORMULA(E66),MOD(ROW()+1,2))</formula>
    </cfRule>
    <cfRule type="expression" dxfId="20497" priority="473">
      <formula>MOD(ROW(),2)</formula>
    </cfRule>
  </conditionalFormatting>
  <conditionalFormatting sqref="K66">
    <cfRule type="expression" dxfId="20496" priority="467">
      <formula>AND(_xlfn.ISFORMULA(K66),MOD(ROW(),2))</formula>
    </cfRule>
    <cfRule type="expression" dxfId="20495" priority="468">
      <formula>AND(_xlfn.ISFORMULA(K66),MOD(ROW()+1,2))</formula>
    </cfRule>
    <cfRule type="expression" dxfId="20494" priority="470">
      <formula>MOD(ROW(),2)</formula>
    </cfRule>
  </conditionalFormatting>
  <conditionalFormatting sqref="K66">
    <cfRule type="expression" dxfId="20493" priority="469">
      <formula>AND(NOT(ISNUMBER(K66)),NOT(ISBLANK(K66)))</formula>
    </cfRule>
  </conditionalFormatting>
  <conditionalFormatting sqref="L66">
    <cfRule type="expression" dxfId="20492" priority="463">
      <formula>AND(_xlfn.ISFORMULA(L66),MOD(ROW(),2))</formula>
    </cfRule>
    <cfRule type="expression" dxfId="20491" priority="464">
      <formula>AND(_xlfn.ISFORMULA(L66),MOD(ROW()+1,2))</formula>
    </cfRule>
    <cfRule type="expression" dxfId="20490" priority="466">
      <formula>MOD(ROW(),2)</formula>
    </cfRule>
  </conditionalFormatting>
  <conditionalFormatting sqref="L66">
    <cfRule type="expression" dxfId="20489" priority="465">
      <formula>AND(NOT(ISNUMBER(L66)),NOT(ISBLANK(L66)))</formula>
    </cfRule>
  </conditionalFormatting>
  <conditionalFormatting sqref="CQ66:CR66 CR67">
    <cfRule type="expression" dxfId="20488" priority="460">
      <formula>AND(_xlfn.ISFORMULA(CQ66),MOD(ROW(),2))</formula>
    </cfRule>
    <cfRule type="expression" dxfId="20487" priority="461">
      <formula>AND(_xlfn.ISFORMULA(CQ66),MOD(ROW()+1,2))</formula>
    </cfRule>
    <cfRule type="expression" dxfId="20486" priority="462">
      <formula>MOD(ROW(),2)</formula>
    </cfRule>
  </conditionalFormatting>
  <conditionalFormatting sqref="CS66">
    <cfRule type="expression" dxfId="20485" priority="457">
      <formula>AND(_xlfn.ISFORMULA(CS66),MOD(ROW(),2))</formula>
    </cfRule>
    <cfRule type="expression" dxfId="20484" priority="458">
      <formula>AND(_xlfn.ISFORMULA(CS66),MOD(ROW()+1,2))</formula>
    </cfRule>
    <cfRule type="expression" dxfId="20483" priority="459">
      <formula>MOD(ROW(),2)</formula>
    </cfRule>
  </conditionalFormatting>
  <conditionalFormatting sqref="CX66:CX68">
    <cfRule type="expression" dxfId="20482" priority="454">
      <formula>AND(_xlfn.ISFORMULA(CX66),MOD(ROW(),2))</formula>
    </cfRule>
    <cfRule type="expression" dxfId="20481" priority="455">
      <formula>AND(_xlfn.ISFORMULA(CX66),MOD(ROW()+1,2))</formula>
    </cfRule>
    <cfRule type="expression" dxfId="20480" priority="456">
      <formula>MOD(ROW(),2)</formula>
    </cfRule>
  </conditionalFormatting>
  <conditionalFormatting sqref="DB66:DG66">
    <cfRule type="expression" dxfId="20479" priority="451">
      <formula>AND(_xlfn.ISFORMULA(DB66),MOD(ROW(),2))</formula>
    </cfRule>
    <cfRule type="expression" dxfId="20478" priority="452">
      <formula>AND(_xlfn.ISFORMULA(DB66),MOD(ROW()+1,2))</formula>
    </cfRule>
    <cfRule type="expression" dxfId="20477" priority="453">
      <formula>MOD(ROW(),2)</formula>
    </cfRule>
  </conditionalFormatting>
  <conditionalFormatting sqref="DI66">
    <cfRule type="expression" dxfId="20476" priority="448">
      <formula>AND(_xlfn.ISFORMULA(DI66),MOD(ROW(),2))</formula>
    </cfRule>
    <cfRule type="expression" dxfId="20475" priority="449">
      <formula>AND(_xlfn.ISFORMULA(DI66),MOD(ROW()+1,2))</formula>
    </cfRule>
    <cfRule type="expression" dxfId="20474" priority="450">
      <formula>MOD(ROW(),2)</formula>
    </cfRule>
  </conditionalFormatting>
  <conditionalFormatting sqref="Y66">
    <cfRule type="containsBlanks" priority="443">
      <formula>LEN(TRIM(Y66))=0</formula>
    </cfRule>
    <cfRule type="expression" dxfId="20473" priority="444">
      <formula>AND(_xlfn.ISFORMULA(Y66),MOD(ROW(),2))</formula>
    </cfRule>
    <cfRule type="expression" dxfId="20472" priority="445">
      <formula>AND(_xlfn.ISFORMULA(Y66),MOD(ROW()+1,2))</formula>
    </cfRule>
    <cfRule type="expression" dxfId="20471" priority="447">
      <formula>MOD(ROW(),2)</formula>
    </cfRule>
  </conditionalFormatting>
  <conditionalFormatting sqref="Y66">
    <cfRule type="expression" dxfId="20470" priority="446">
      <formula>AND(NOT(ISNUMBER(Y66)),NOT(ISBLANK(Y66)))</formula>
    </cfRule>
  </conditionalFormatting>
  <conditionalFormatting sqref="U67:AT67 AV67:CM67 CO67:CQ67 CS67:CW67 A67:S67 CY67:DA67 DJ67:XFD67">
    <cfRule type="expression" dxfId="20469" priority="439">
      <formula>AND(_xlfn.ISFORMULA(A67),MOD(ROW(),2))</formula>
    </cfRule>
    <cfRule type="expression" dxfId="20468" priority="440">
      <formula>AND(_xlfn.ISFORMULA(A67),MOD(ROW()+1,2))</formula>
    </cfRule>
    <cfRule type="expression" dxfId="20467" priority="442">
      <formula>MOD(ROW(),2)</formula>
    </cfRule>
  </conditionalFormatting>
  <conditionalFormatting sqref="V67:AT67 AV67 AX67 BA67:BF67 BN67:BO67 BH67:BL67 I67:O67">
    <cfRule type="expression" dxfId="20466" priority="441">
      <formula>AND(NOT(ISNUMBER(I67)),NOT(ISBLANK(I67)))</formula>
    </cfRule>
  </conditionalFormatting>
  <conditionalFormatting sqref="AD67:AL67 AN67:AP67 AR67:AT67">
    <cfRule type="expression" dxfId="20465" priority="437" stopIfTrue="1">
      <formula>AND(OR(ISNUMBER(SEARCH("+",AD67)),ISNUMBER(SEARCH("–",AD67))),MOD(ROW()+1,2))</formula>
    </cfRule>
    <cfRule type="expression" dxfId="20464" priority="438" stopIfTrue="1">
      <formula>AND(OR(ISNUMBER(SEARCH("+",AD67)),ISNUMBER(SEARCH("–",AD67))),MOD(ROW(),2))</formula>
    </cfRule>
  </conditionalFormatting>
  <conditionalFormatting sqref="CM67 CY67:DA67 CT67 CD67:CE67 CB67 BY67 BU67:BV67 BI67:BJ67 BF67 AQ67 AM67 DK67:DL67 BC67 BS67">
    <cfRule type="expression" dxfId="20463" priority="436">
      <formula>OR(AND(NOT(_xlfn.ISFORMULA(AM67)),NOT(ISBLANK(AM67))),ISERROR(AM67))</formula>
    </cfRule>
  </conditionalFormatting>
  <conditionalFormatting sqref="DL67">
    <cfRule type="expression" dxfId="20462" priority="435">
      <formula>AND(NOT(ISBLANK(A67)),ISBLANK(DL67))</formula>
    </cfRule>
  </conditionalFormatting>
  <conditionalFormatting sqref="AU67">
    <cfRule type="containsBlanks" priority="429">
      <formula>LEN(TRIM(AU67))=0</formula>
    </cfRule>
    <cfRule type="expression" dxfId="20461" priority="431">
      <formula>AND(_xlfn.ISFORMULA(AU67),MOD(ROW(),2))</formula>
    </cfRule>
    <cfRule type="expression" dxfId="20460" priority="432">
      <formula>AND(_xlfn.ISFORMULA(AU67),MOD(ROW()+1,2))</formula>
    </cfRule>
    <cfRule type="expression" dxfId="20459" priority="434">
      <formula>MOD(ROW(),2)</formula>
    </cfRule>
  </conditionalFormatting>
  <conditionalFormatting sqref="AU67">
    <cfRule type="expression" dxfId="20458" priority="433">
      <formula>AND(NOT(ISNUMBER(AU67)),NOT(ISBLANK(AU67)))</formula>
    </cfRule>
  </conditionalFormatting>
  <conditionalFormatting sqref="AU67">
    <cfRule type="expression" dxfId="20457" priority="430">
      <formula>OR(AND(NOT(_xlfn.ISFORMULA(AU67)),NOT(ISBLANK(AU67))),ISERROR(AU67))</formula>
    </cfRule>
  </conditionalFormatting>
  <conditionalFormatting sqref="T67">
    <cfRule type="containsBlanks" priority="425">
      <formula>LEN(TRIM(T67))=0</formula>
    </cfRule>
    <cfRule type="expression" dxfId="20456" priority="426">
      <formula>AND(_xlfn.ISFORMULA(T67),MOD(ROW(),2))</formula>
    </cfRule>
    <cfRule type="expression" dxfId="20455" priority="427">
      <formula>AND(_xlfn.ISFORMULA(T67),MOD(ROW()+1,2))</formula>
    </cfRule>
    <cfRule type="expression" dxfId="20454" priority="428">
      <formula>MOD(ROW(),2)</formula>
    </cfRule>
  </conditionalFormatting>
  <conditionalFormatting sqref="C68:H68 J68:M68 P68:Q68 A68 CY68:DA68 V68:CW68 DJ68:XFD68">
    <cfRule type="expression" dxfId="20453" priority="421">
      <formula>AND(_xlfn.ISFORMULA(A68),MOD(ROW(),2))</formula>
    </cfRule>
    <cfRule type="expression" dxfId="20452" priority="422">
      <formula>AND(_xlfn.ISFORMULA(A68),MOD(ROW()+1,2))</formula>
    </cfRule>
    <cfRule type="expression" dxfId="20451" priority="424">
      <formula>MOD(ROW(),2)</formula>
    </cfRule>
  </conditionalFormatting>
  <conditionalFormatting sqref="J68:M68 AX68 BA68:BF68 V68:AV68 BN68:BO68 BH68:BL68">
    <cfRule type="expression" dxfId="20450" priority="423">
      <formula>AND(NOT(ISNUMBER(J68)),NOT(ISBLANK(J68)))</formula>
    </cfRule>
  </conditionalFormatting>
  <conditionalFormatting sqref="AD68:AL68 AN68:AP68 AR68:AT68">
    <cfRule type="expression" dxfId="20449" priority="419" stopIfTrue="1">
      <formula>AND(OR(ISNUMBER(SEARCH("+",AD68)),ISNUMBER(SEARCH("–",AD68))),MOD(ROW()+1,2))</formula>
    </cfRule>
    <cfRule type="expression" dxfId="20448" priority="420" stopIfTrue="1">
      <formula>AND(OR(ISNUMBER(SEARCH("+",AD68)),ISNUMBER(SEARCH("–",AD68))),MOD(ROW(),2))</formula>
    </cfRule>
  </conditionalFormatting>
  <conditionalFormatting sqref="CM68:CN68 CY68:DA68 CT68 CD68:CE68 CB68 BY68 BU68:BV68 BI68:BJ68 BF68 AQ68 AM68 DK68:DL68 AU68 BC68 BS68">
    <cfRule type="expression" dxfId="20447" priority="418">
      <formula>OR(AND(NOT(_xlfn.ISFORMULA(AM68)),NOT(ISBLANK(AM68))),ISERROR(AM68))</formula>
    </cfRule>
  </conditionalFormatting>
  <conditionalFormatting sqref="DL68">
    <cfRule type="expression" dxfId="20446" priority="417">
      <formula>AND(NOT(ISBLANK(A68)),ISBLANK(DL68))</formula>
    </cfRule>
  </conditionalFormatting>
  <conditionalFormatting sqref="U68">
    <cfRule type="containsBlanks" priority="387">
      <formula>LEN(TRIM(U68))=0</formula>
    </cfRule>
    <cfRule type="expression" dxfId="20445" priority="388">
      <formula>AND(_xlfn.ISFORMULA(U68),MOD(ROW(),2))</formula>
    </cfRule>
    <cfRule type="expression" dxfId="20444" priority="389">
      <formula>AND(_xlfn.ISFORMULA(U68),MOD(ROW()+1,2))</formula>
    </cfRule>
    <cfRule type="expression" dxfId="20443" priority="390">
      <formula>MOD(ROW(),2)</formula>
    </cfRule>
  </conditionalFormatting>
  <conditionalFormatting sqref="B68">
    <cfRule type="containsBlanks" priority="413">
      <formula>LEN(TRIM(B68))=0</formula>
    </cfRule>
    <cfRule type="expression" dxfId="20442" priority="414">
      <formula>AND(_xlfn.ISFORMULA(B68),MOD(ROW(),2))</formula>
    </cfRule>
    <cfRule type="expression" dxfId="20441" priority="415">
      <formula>AND(_xlfn.ISFORMULA(B68),MOD(ROW()+1,2))</formula>
    </cfRule>
    <cfRule type="expression" dxfId="20440" priority="416">
      <formula>MOD(ROW(),2)</formula>
    </cfRule>
  </conditionalFormatting>
  <conditionalFormatting sqref="I68">
    <cfRule type="containsBlanks" priority="408">
      <formula>LEN(TRIM(I68))=0</formula>
    </cfRule>
    <cfRule type="expression" dxfId="20439" priority="409">
      <formula>AND(_xlfn.ISFORMULA(I68),MOD(ROW(),2))</formula>
    </cfRule>
    <cfRule type="expression" dxfId="20438" priority="410">
      <formula>AND(_xlfn.ISFORMULA(I68),MOD(ROW()+1,2))</formula>
    </cfRule>
    <cfRule type="expression" dxfId="20437" priority="412">
      <formula>MOD(ROW(),2)</formula>
    </cfRule>
  </conditionalFormatting>
  <conditionalFormatting sqref="I68">
    <cfRule type="expression" dxfId="20436" priority="411">
      <formula>AND(NOT(ISNUMBER(I68)),NOT(ISBLANK(I68)))</formula>
    </cfRule>
  </conditionalFormatting>
  <conditionalFormatting sqref="N68:O68">
    <cfRule type="containsBlanks" priority="403">
      <formula>LEN(TRIM(N68))=0</formula>
    </cfRule>
    <cfRule type="expression" dxfId="20435" priority="404">
      <formula>AND(_xlfn.ISFORMULA(N68),MOD(ROW(),2))</formula>
    </cfRule>
    <cfRule type="expression" dxfId="20434" priority="405">
      <formula>AND(_xlfn.ISFORMULA(N68),MOD(ROW()+1,2))</formula>
    </cfRule>
    <cfRule type="expression" dxfId="20433" priority="407">
      <formula>MOD(ROW(),2)</formula>
    </cfRule>
  </conditionalFormatting>
  <conditionalFormatting sqref="N68:O68">
    <cfRule type="expression" dxfId="20432" priority="406">
      <formula>AND(NOT(ISNUMBER(N68)),NOT(ISBLANK(N68)))</formula>
    </cfRule>
  </conditionalFormatting>
  <conditionalFormatting sqref="S68">
    <cfRule type="containsBlanks" priority="399">
      <formula>LEN(TRIM(S68))=0</formula>
    </cfRule>
    <cfRule type="expression" dxfId="20431" priority="400">
      <formula>AND(_xlfn.ISFORMULA(S68),MOD(ROW(),2))</formula>
    </cfRule>
    <cfRule type="expression" dxfId="20430" priority="401">
      <formula>AND(_xlfn.ISFORMULA(S68),MOD(ROW()+1,2))</formula>
    </cfRule>
    <cfRule type="expression" dxfId="20429" priority="402">
      <formula>MOD(ROW(),2)</formula>
    </cfRule>
  </conditionalFormatting>
  <conditionalFormatting sqref="R68">
    <cfRule type="containsBlanks" priority="395">
      <formula>LEN(TRIM(R68))=0</formula>
    </cfRule>
    <cfRule type="expression" dxfId="20428" priority="396">
      <formula>AND(_xlfn.ISFORMULA(R68),MOD(ROW(),2))</formula>
    </cfRule>
    <cfRule type="expression" dxfId="20427" priority="397">
      <formula>AND(_xlfn.ISFORMULA(R68),MOD(ROW()+1,2))</formula>
    </cfRule>
    <cfRule type="expression" dxfId="20426" priority="398">
      <formula>MOD(ROW(),2)</formula>
    </cfRule>
  </conditionalFormatting>
  <conditionalFormatting sqref="T68">
    <cfRule type="containsBlanks" priority="391">
      <formula>LEN(TRIM(T68))=0</formula>
    </cfRule>
    <cfRule type="expression" dxfId="20425" priority="392">
      <formula>AND(_xlfn.ISFORMULA(T68),MOD(ROW(),2))</formula>
    </cfRule>
    <cfRule type="expression" dxfId="20424" priority="393">
      <formula>AND(_xlfn.ISFORMULA(T68),MOD(ROW()+1,2))</formula>
    </cfRule>
    <cfRule type="expression" dxfId="20423" priority="394">
      <formula>MOD(ROW(),2)</formula>
    </cfRule>
  </conditionalFormatting>
  <conditionalFormatting sqref="A69:C69 E69:G69 I69:CQ69 CS69:DG69 DI69:XFD69">
    <cfRule type="expression" dxfId="20422" priority="383">
      <formula>AND(_xlfn.ISFORMULA(A69),MOD(ROW(),2))</formula>
    </cfRule>
    <cfRule type="expression" dxfId="20421" priority="384">
      <formula>AND(_xlfn.ISFORMULA(A69),MOD(ROW()+1,2))</formula>
    </cfRule>
    <cfRule type="expression" dxfId="20420" priority="386">
      <formula>MOD(ROW(),2)</formula>
    </cfRule>
  </conditionalFormatting>
  <conditionalFormatting sqref="BH69:BL69 BN69:BO69 V69:AV69 BA69:BF69 AX69 I69:O69">
    <cfRule type="expression" dxfId="20419" priority="385">
      <formula>AND(NOT(ISNUMBER(I69)),NOT(ISBLANK(I69)))</formula>
    </cfRule>
  </conditionalFormatting>
  <conditionalFormatting sqref="AR69:AT69 AN69:AP69 AD69:AL69">
    <cfRule type="expression" dxfId="20418" priority="381" stopIfTrue="1">
      <formula>AND(OR(ISNUMBER(SEARCH("+",AD69)),ISNUMBER(SEARCH("–",AD69))),MOD(ROW()+1,2))</formula>
    </cfRule>
    <cfRule type="expression" dxfId="20417" priority="382" stopIfTrue="1">
      <formula>AND(OR(ISNUMBER(SEARCH("+",AD69)),ISNUMBER(SEARCH("–",AD69))),MOD(ROW(),2))</formula>
    </cfRule>
  </conditionalFormatting>
  <conditionalFormatting sqref="BS69 BC69 AU69 DK69:DL69 AM69 AQ69 BF69 BI69:BJ69 BU69:BV69 BY69 CB69 CD69:CE69 CT69 CY69:DA69 CM69:CN69">
    <cfRule type="expression" dxfId="20416" priority="380">
      <formula>OR(AND(NOT(_xlfn.ISFORMULA(AM69)),NOT(ISBLANK(AM69))),ISERROR(AM69))</formula>
    </cfRule>
  </conditionalFormatting>
  <conditionalFormatting sqref="DL69">
    <cfRule type="expression" dxfId="20415" priority="379">
      <formula>AND(NOT(ISBLANK(A69)),ISBLANK(DL69))</formula>
    </cfRule>
  </conditionalFormatting>
  <conditionalFormatting sqref="H69">
    <cfRule type="expression" dxfId="20414" priority="376">
      <formula>AND(_xlfn.ISFORMULA(H69),MOD(ROW(),2))</formula>
    </cfRule>
    <cfRule type="expression" dxfId="20413" priority="377">
      <formula>AND(_xlfn.ISFORMULA(H69),MOD(ROW()+1,2))</formula>
    </cfRule>
    <cfRule type="expression" dxfId="20412" priority="378">
      <formula>MOD(ROW(),2)</formula>
    </cfRule>
  </conditionalFormatting>
  <conditionalFormatting sqref="CV69">
    <cfRule type="expression" dxfId="20411" priority="375">
      <formula>AND(NOT(ISNUMBER(CV69)),NOT(ISBLANK(CV69)))</formula>
    </cfRule>
  </conditionalFormatting>
  <conditionalFormatting sqref="CR69:CR71 CR73">
    <cfRule type="expression" dxfId="20410" priority="372">
      <formula>AND(_xlfn.ISFORMULA(CR69),MOD(ROW(),2))</formula>
    </cfRule>
    <cfRule type="expression" dxfId="20409" priority="373">
      <formula>AND(_xlfn.ISFORMULA(CR69),MOD(ROW()+1,2))</formula>
    </cfRule>
    <cfRule type="expression" dxfId="20408" priority="374">
      <formula>MOD(ROW(),2)</formula>
    </cfRule>
  </conditionalFormatting>
  <conditionalFormatting sqref="CS69">
    <cfRule type="expression" dxfId="20407" priority="371">
      <formula>AND(NOT(ISNUMBER(CS69)),NOT(ISBLANK(CS69)))</formula>
    </cfRule>
  </conditionalFormatting>
  <conditionalFormatting sqref="DB67">
    <cfRule type="expression" dxfId="20406" priority="368">
      <formula>AND(_xlfn.ISFORMULA(DB67),MOD(ROW(),2))</formula>
    </cfRule>
    <cfRule type="expression" dxfId="20405" priority="369">
      <formula>AND(_xlfn.ISFORMULA(DB67),MOD(ROW()+1,2))</formula>
    </cfRule>
    <cfRule type="expression" dxfId="20404" priority="370">
      <formula>MOD(ROW(),2)</formula>
    </cfRule>
  </conditionalFormatting>
  <conditionalFormatting sqref="DC67">
    <cfRule type="expression" dxfId="20403" priority="365">
      <formula>AND(_xlfn.ISFORMULA(DC67),MOD(ROW(),2))</formula>
    </cfRule>
    <cfRule type="expression" dxfId="20402" priority="366">
      <formula>AND(_xlfn.ISFORMULA(DC67),MOD(ROW()+1,2))</formula>
    </cfRule>
    <cfRule type="expression" dxfId="20401" priority="367">
      <formula>MOD(ROW(),2)</formula>
    </cfRule>
  </conditionalFormatting>
  <conditionalFormatting sqref="DD67">
    <cfRule type="expression" dxfId="20400" priority="362">
      <formula>AND(_xlfn.ISFORMULA(DD67),MOD(ROW(),2))</formula>
    </cfRule>
    <cfRule type="expression" dxfId="20399" priority="363">
      <formula>AND(_xlfn.ISFORMULA(DD67),MOD(ROW()+1,2))</formula>
    </cfRule>
    <cfRule type="expression" dxfId="20398" priority="364">
      <formula>MOD(ROW(),2)</formula>
    </cfRule>
  </conditionalFormatting>
  <conditionalFormatting sqref="DE67">
    <cfRule type="expression" dxfId="20397" priority="359">
      <formula>AND(_xlfn.ISFORMULA(DE67),MOD(ROW(),2))</formula>
    </cfRule>
    <cfRule type="expression" dxfId="20396" priority="360">
      <formula>AND(_xlfn.ISFORMULA(DE67),MOD(ROW()+1,2))</formula>
    </cfRule>
    <cfRule type="expression" dxfId="20395" priority="361">
      <formula>MOD(ROW(),2)</formula>
    </cfRule>
  </conditionalFormatting>
  <conditionalFormatting sqref="DF67">
    <cfRule type="expression" dxfId="20394" priority="356">
      <formula>AND(_xlfn.ISFORMULA(DF67),MOD(ROW(),2))</formula>
    </cfRule>
    <cfRule type="expression" dxfId="20393" priority="357">
      <formula>AND(_xlfn.ISFORMULA(DF67),MOD(ROW()+1,2))</formula>
    </cfRule>
    <cfRule type="expression" dxfId="20392" priority="358">
      <formula>MOD(ROW(),2)</formula>
    </cfRule>
  </conditionalFormatting>
  <conditionalFormatting sqref="DG67">
    <cfRule type="expression" dxfId="20391" priority="353">
      <formula>AND(_xlfn.ISFORMULA(DG67),MOD(ROW(),2))</formula>
    </cfRule>
    <cfRule type="expression" dxfId="20390" priority="354">
      <formula>AND(_xlfn.ISFORMULA(DG67),MOD(ROW()+1,2))</formula>
    </cfRule>
    <cfRule type="expression" dxfId="20389" priority="355">
      <formula>MOD(ROW(),2)</formula>
    </cfRule>
  </conditionalFormatting>
  <conditionalFormatting sqref="DI67">
    <cfRule type="expression" dxfId="20388" priority="350">
      <formula>AND(_xlfn.ISFORMULA(DI67),MOD(ROW(),2))</formula>
    </cfRule>
    <cfRule type="expression" dxfId="20387" priority="351">
      <formula>AND(_xlfn.ISFORMULA(DI67),MOD(ROW()+1,2))</formula>
    </cfRule>
    <cfRule type="expression" dxfId="20386" priority="352">
      <formula>MOD(ROW(),2)</formula>
    </cfRule>
  </conditionalFormatting>
  <conditionalFormatting sqref="DB68">
    <cfRule type="expression" dxfId="20385" priority="347">
      <formula>AND(_xlfn.ISFORMULA(DB68),MOD(ROW(),2))</formula>
    </cfRule>
    <cfRule type="expression" dxfId="20384" priority="348">
      <formula>AND(_xlfn.ISFORMULA(DB68),MOD(ROW()+1,2))</formula>
    </cfRule>
    <cfRule type="expression" dxfId="20383" priority="349">
      <formula>MOD(ROW(),2)</formula>
    </cfRule>
  </conditionalFormatting>
  <conditionalFormatting sqref="DC68">
    <cfRule type="expression" dxfId="20382" priority="344">
      <formula>AND(_xlfn.ISFORMULA(DC68),MOD(ROW(),2))</formula>
    </cfRule>
    <cfRule type="expression" dxfId="20381" priority="345">
      <formula>AND(_xlfn.ISFORMULA(DC68),MOD(ROW()+1,2))</formula>
    </cfRule>
    <cfRule type="expression" dxfId="20380" priority="346">
      <formula>MOD(ROW(),2)</formula>
    </cfRule>
  </conditionalFormatting>
  <conditionalFormatting sqref="DD68">
    <cfRule type="expression" dxfId="20379" priority="341">
      <formula>AND(_xlfn.ISFORMULA(DD68),MOD(ROW(),2))</formula>
    </cfRule>
    <cfRule type="expression" dxfId="20378" priority="342">
      <formula>AND(_xlfn.ISFORMULA(DD68),MOD(ROW()+1,2))</formula>
    </cfRule>
    <cfRule type="expression" dxfId="20377" priority="343">
      <formula>MOD(ROW(),2)</formula>
    </cfRule>
  </conditionalFormatting>
  <conditionalFormatting sqref="DE68">
    <cfRule type="expression" dxfId="20376" priority="338">
      <formula>AND(_xlfn.ISFORMULA(DE68),MOD(ROW(),2))</formula>
    </cfRule>
    <cfRule type="expression" dxfId="20375" priority="339">
      <formula>AND(_xlfn.ISFORMULA(DE68),MOD(ROW()+1,2))</formula>
    </cfRule>
    <cfRule type="expression" dxfId="20374" priority="340">
      <formula>MOD(ROW(),2)</formula>
    </cfRule>
  </conditionalFormatting>
  <conditionalFormatting sqref="DF68">
    <cfRule type="expression" dxfId="20373" priority="335">
      <formula>AND(_xlfn.ISFORMULA(DF68),MOD(ROW(),2))</formula>
    </cfRule>
    <cfRule type="expression" dxfId="20372" priority="336">
      <formula>AND(_xlfn.ISFORMULA(DF68),MOD(ROW()+1,2))</formula>
    </cfRule>
    <cfRule type="expression" dxfId="20371" priority="337">
      <formula>MOD(ROW(),2)</formula>
    </cfRule>
  </conditionalFormatting>
  <conditionalFormatting sqref="DG68">
    <cfRule type="expression" dxfId="20370" priority="332">
      <formula>AND(_xlfn.ISFORMULA(DG68),MOD(ROW(),2))</formula>
    </cfRule>
    <cfRule type="expression" dxfId="20369" priority="333">
      <formula>AND(_xlfn.ISFORMULA(DG68),MOD(ROW()+1,2))</formula>
    </cfRule>
    <cfRule type="expression" dxfId="20368" priority="334">
      <formula>MOD(ROW(),2)</formula>
    </cfRule>
  </conditionalFormatting>
  <conditionalFormatting sqref="DH68">
    <cfRule type="expression" dxfId="20367" priority="329">
      <formula>AND(_xlfn.ISFORMULA(DH68),MOD(ROW(),2))</formula>
    </cfRule>
    <cfRule type="expression" dxfId="20366" priority="330">
      <formula>AND(_xlfn.ISFORMULA(DH68),MOD(ROW()+1,2))</formula>
    </cfRule>
    <cfRule type="expression" dxfId="20365" priority="331">
      <formula>MOD(ROW(),2)</formula>
    </cfRule>
  </conditionalFormatting>
  <conditionalFormatting sqref="DI68">
    <cfRule type="expression" dxfId="20364" priority="326">
      <formula>AND(_xlfn.ISFORMULA(DI68),MOD(ROW(),2))</formula>
    </cfRule>
    <cfRule type="expression" dxfId="20363" priority="327">
      <formula>AND(_xlfn.ISFORMULA(DI68),MOD(ROW()+1,2))</formula>
    </cfRule>
    <cfRule type="expression" dxfId="20362" priority="328">
      <formula>MOD(ROW(),2)</formula>
    </cfRule>
  </conditionalFormatting>
  <conditionalFormatting sqref="CX69">
    <cfRule type="expression" dxfId="20361" priority="325">
      <formula>AND(NOT(ISNUMBER(CX69)),NOT(ISBLANK(CX69)))</formula>
    </cfRule>
  </conditionalFormatting>
  <conditionalFormatting sqref="DB69">
    <cfRule type="expression" dxfId="20360" priority="324">
      <formula>AND(NOT(ISNUMBER(DB69)),NOT(ISBLANK(DB69)))</formula>
    </cfRule>
  </conditionalFormatting>
  <conditionalFormatting sqref="DC69">
    <cfRule type="expression" dxfId="20359" priority="323">
      <formula>AND(NOT(ISNUMBER(DC69)),NOT(ISBLANK(DC69)))</formula>
    </cfRule>
  </conditionalFormatting>
  <conditionalFormatting sqref="DD69">
    <cfRule type="expression" dxfId="20358" priority="322">
      <formula>AND(NOT(ISNUMBER(DD69)),NOT(ISBLANK(DD69)))</formula>
    </cfRule>
  </conditionalFormatting>
  <conditionalFormatting sqref="DE69">
    <cfRule type="expression" dxfId="20357" priority="321">
      <formula>AND(NOT(ISNUMBER(DE69)),NOT(ISBLANK(DE69)))</formula>
    </cfRule>
  </conditionalFormatting>
  <conditionalFormatting sqref="DF69">
    <cfRule type="expression" dxfId="20356" priority="320">
      <formula>AND(NOT(ISNUMBER(DF69)),NOT(ISBLANK(DF69)))</formula>
    </cfRule>
  </conditionalFormatting>
  <conditionalFormatting sqref="DG69">
    <cfRule type="expression" dxfId="20355" priority="319">
      <formula>AND(NOT(ISNUMBER(DG69)),NOT(ISBLANK(DG69)))</formula>
    </cfRule>
  </conditionalFormatting>
  <conditionalFormatting sqref="DI69">
    <cfRule type="expression" dxfId="20354" priority="318">
      <formula>AND(NOT(ISNUMBER(DI69)),NOT(ISBLANK(DI69)))</formula>
    </cfRule>
  </conditionalFormatting>
  <conditionalFormatting sqref="V71:BH71 Q71:S71 A71 C71:F71 CC71:CD71 DM71:XFD71 BK71:BU71 BW71:CA71 CU71:CW71 H71:O71 CY71:DA71 DJ71 CF71:CQ71 CS71 K73">
    <cfRule type="expression" dxfId="20353" priority="314">
      <formula>AND(_xlfn.ISFORMULA(A71),MOD(ROW(),2))</formula>
    </cfRule>
    <cfRule type="expression" dxfId="20352" priority="315">
      <formula>AND(_xlfn.ISFORMULA(A71),MOD(ROW()+1,2))</formula>
    </cfRule>
    <cfRule type="expression" dxfId="20351" priority="317">
      <formula>MOD(ROW(),2)</formula>
    </cfRule>
  </conditionalFormatting>
  <conditionalFormatting sqref="V71:AV71 AX71 BA71:BF71 BH71 BK71:BL71 BN71:BO71 I71:O71 K73">
    <cfRule type="expression" dxfId="20350" priority="316">
      <formula>AND(NOT(ISNUMBER(I71)),NOT(ISBLANK(I71)))</formula>
    </cfRule>
  </conditionalFormatting>
  <conditionalFormatting sqref="AD71:AL71 AR71:AT71 AN71:AP71">
    <cfRule type="expression" dxfId="20349" priority="312" stopIfTrue="1">
      <formula>AND(OR(ISNUMBER(SEARCH("+",AD71)),ISNUMBER(SEARCH("–",AD71))),MOD(ROW()+1,2))</formula>
    </cfRule>
    <cfRule type="expression" dxfId="20348" priority="313" stopIfTrue="1">
      <formula>AND(OR(ISNUMBER(SEARCH("+",AD71)),ISNUMBER(SEARCH("–",AD71))),MOD(ROW(),2))</formula>
    </cfRule>
  </conditionalFormatting>
  <conditionalFormatting sqref="CD71 BU71 AU71 BS71 BY71 AM71 AQ71 BC71 BF71 CY71:DA71 CM71:CN71">
    <cfRule type="expression" dxfId="20347" priority="311">
      <formula>OR(AND(NOT(_xlfn.ISFORMULA(AM71)),NOT(ISBLANK(AM71))),ISERROR(AM71))</formula>
    </cfRule>
  </conditionalFormatting>
  <conditionalFormatting sqref="DL71">
    <cfRule type="containsBlanks" priority="305">
      <formula>LEN(TRIM(DL71))=0</formula>
    </cfRule>
    <cfRule type="expression" dxfId="20346" priority="308">
      <formula>AND(_xlfn.ISFORMULA(DL71),MOD(ROW(),2))</formula>
    </cfRule>
    <cfRule type="expression" dxfId="20345" priority="309">
      <formula>AND(_xlfn.ISFORMULA(DL71),MOD(ROW()+1,2))</formula>
    </cfRule>
    <cfRule type="expression" dxfId="20344" priority="310">
      <formula>MOD(ROW(),2)</formula>
    </cfRule>
  </conditionalFormatting>
  <conditionalFormatting sqref="DL71">
    <cfRule type="expression" dxfId="20343" priority="307">
      <formula>OR(AND(NOT(_xlfn.ISFORMULA(DL71)),NOT(ISBLANK(DL71))),ISERROR(DL71))</formula>
    </cfRule>
  </conditionalFormatting>
  <conditionalFormatting sqref="DL71">
    <cfRule type="expression" dxfId="20342" priority="306">
      <formula>AND(NOT(ISBLANK(A71)),ISBLANK(DL71))</formula>
    </cfRule>
  </conditionalFormatting>
  <conditionalFormatting sqref="DK71">
    <cfRule type="containsBlanks" priority="300">
      <formula>LEN(TRIM(DK71))=0</formula>
    </cfRule>
    <cfRule type="expression" dxfId="20341" priority="302">
      <formula>AND(_xlfn.ISFORMULA(DK71),MOD(ROW(),2))</formula>
    </cfRule>
    <cfRule type="expression" dxfId="20340" priority="303">
      <formula>AND(_xlfn.ISFORMULA(DK71),MOD(ROW()+1,2))</formula>
    </cfRule>
    <cfRule type="expression" dxfId="20339" priority="304">
      <formula>MOD(ROW(),2)</formula>
    </cfRule>
  </conditionalFormatting>
  <conditionalFormatting sqref="DK71">
    <cfRule type="expression" dxfId="20338" priority="301">
      <formula>OR(AND(NOT(_xlfn.ISFORMULA(DK71)),NOT(ISBLANK(DK71))),ISERROR(DK71))</formula>
    </cfRule>
  </conditionalFormatting>
  <conditionalFormatting sqref="CT71">
    <cfRule type="containsBlanks" priority="295">
      <formula>LEN(TRIM(CT71))=0</formula>
    </cfRule>
    <cfRule type="expression" dxfId="20337" priority="297">
      <formula>AND(_xlfn.ISFORMULA(CT71),MOD(ROW(),2))</formula>
    </cfRule>
    <cfRule type="expression" dxfId="20336" priority="298">
      <formula>AND(_xlfn.ISFORMULA(CT71),MOD(ROW()+1,2))</formula>
    </cfRule>
    <cfRule type="expression" dxfId="20335" priority="299">
      <formula>MOD(ROW(),2)</formula>
    </cfRule>
  </conditionalFormatting>
  <conditionalFormatting sqref="CT71">
    <cfRule type="expression" dxfId="20334" priority="296">
      <formula>OR(AND(NOT(_xlfn.ISFORMULA(CT71)),NOT(ISBLANK(CT71))),ISERROR(CT71))</formula>
    </cfRule>
  </conditionalFormatting>
  <conditionalFormatting sqref="CE71">
    <cfRule type="containsBlanks" priority="290">
      <formula>LEN(TRIM(CE71))=0</formula>
    </cfRule>
    <cfRule type="expression" dxfId="20333" priority="292">
      <formula>AND(_xlfn.ISFORMULA(CE71),MOD(ROW(),2))</formula>
    </cfRule>
    <cfRule type="expression" dxfId="20332" priority="293">
      <formula>AND(_xlfn.ISFORMULA(CE71),MOD(ROW()+1,2))</formula>
    </cfRule>
    <cfRule type="expression" dxfId="20331" priority="294">
      <formula>MOD(ROW(),2)</formula>
    </cfRule>
  </conditionalFormatting>
  <conditionalFormatting sqref="CE71">
    <cfRule type="expression" dxfId="20330" priority="291">
      <formula>OR(AND(NOT(_xlfn.ISFORMULA(CE71)),NOT(ISBLANK(CE71))),ISERROR(CE71))</formula>
    </cfRule>
  </conditionalFormatting>
  <conditionalFormatting sqref="CB71">
    <cfRule type="containsBlanks" priority="285">
      <formula>LEN(TRIM(CB71))=0</formula>
    </cfRule>
    <cfRule type="expression" dxfId="20329" priority="287">
      <formula>AND(_xlfn.ISFORMULA(CB71),MOD(ROW(),2))</formula>
    </cfRule>
    <cfRule type="expression" dxfId="20328" priority="288">
      <formula>AND(_xlfn.ISFORMULA(CB71),MOD(ROW()+1,2))</formula>
    </cfRule>
    <cfRule type="expression" dxfId="20327" priority="289">
      <formula>MOD(ROW(),2)</formula>
    </cfRule>
  </conditionalFormatting>
  <conditionalFormatting sqref="CB71">
    <cfRule type="expression" dxfId="20326" priority="286">
      <formula>OR(AND(NOT(_xlfn.ISFORMULA(CB71)),NOT(ISBLANK(CB71))),ISERROR(CB71))</formula>
    </cfRule>
  </conditionalFormatting>
  <conditionalFormatting sqref="BV71">
    <cfRule type="containsBlanks" priority="280">
      <formula>LEN(TRIM(BV71))=0</formula>
    </cfRule>
    <cfRule type="expression" dxfId="20325" priority="282">
      <formula>AND(_xlfn.ISFORMULA(BV71),MOD(ROW(),2))</formula>
    </cfRule>
    <cfRule type="expression" dxfId="20324" priority="283">
      <formula>AND(_xlfn.ISFORMULA(BV71),MOD(ROW()+1,2))</formula>
    </cfRule>
    <cfRule type="expression" dxfId="20323" priority="284">
      <formula>MOD(ROW(),2)</formula>
    </cfRule>
  </conditionalFormatting>
  <conditionalFormatting sqref="BV71">
    <cfRule type="expression" dxfId="20322" priority="281">
      <formula>OR(AND(NOT(_xlfn.ISFORMULA(BV71)),NOT(ISBLANK(BV71))),ISERROR(BV71))</formula>
    </cfRule>
  </conditionalFormatting>
  <conditionalFormatting sqref="BJ71 BJ73">
    <cfRule type="containsBlanks" priority="274">
      <formula>LEN(TRIM(BJ71))=0</formula>
    </cfRule>
    <cfRule type="expression" dxfId="20321" priority="276">
      <formula>AND(_xlfn.ISFORMULA(BJ71),MOD(ROW(),2))</formula>
    </cfRule>
    <cfRule type="expression" dxfId="20320" priority="277">
      <formula>AND(_xlfn.ISFORMULA(BJ71),MOD(ROW()+1,2))</formula>
    </cfRule>
    <cfRule type="expression" dxfId="20319" priority="279">
      <formula>MOD(ROW(),2)</formula>
    </cfRule>
  </conditionalFormatting>
  <conditionalFormatting sqref="BJ71 BJ73">
    <cfRule type="expression" dxfId="20318" priority="278">
      <formula>AND(NOT(ISNUMBER(BJ71)),NOT(ISBLANK(BJ71)))</formula>
    </cfRule>
  </conditionalFormatting>
  <conditionalFormatting sqref="BJ71 BJ73">
    <cfRule type="expression" dxfId="20317" priority="275">
      <formula>OR(AND(NOT(_xlfn.ISFORMULA(BJ71)),NOT(ISBLANK(BJ71))),ISERROR(BJ71))</formula>
    </cfRule>
  </conditionalFormatting>
  <conditionalFormatting sqref="BI71">
    <cfRule type="containsBlanks" priority="268">
      <formula>LEN(TRIM(BI71))=0</formula>
    </cfRule>
    <cfRule type="expression" dxfId="20316" priority="270">
      <formula>AND(_xlfn.ISFORMULA(BI71),MOD(ROW(),2))</formula>
    </cfRule>
    <cfRule type="expression" dxfId="20315" priority="271">
      <formula>AND(_xlfn.ISFORMULA(BI71),MOD(ROW()+1,2))</formula>
    </cfRule>
    <cfRule type="expression" dxfId="20314" priority="273">
      <formula>MOD(ROW(),2)</formula>
    </cfRule>
  </conditionalFormatting>
  <conditionalFormatting sqref="BI71">
    <cfRule type="expression" dxfId="20313" priority="272">
      <formula>AND(NOT(ISNUMBER(BI71)),NOT(ISBLANK(BI71)))</formula>
    </cfRule>
  </conditionalFormatting>
  <conditionalFormatting sqref="BI71">
    <cfRule type="expression" dxfId="20312" priority="269">
      <formula>OR(AND(NOT(_xlfn.ISFORMULA(BI71)),NOT(ISBLANK(BI71))),ISERROR(BI71))</formula>
    </cfRule>
  </conditionalFormatting>
  <conditionalFormatting sqref="G71">
    <cfRule type="containsBlanks" priority="264">
      <formula>LEN(TRIM(G71))=0</formula>
    </cfRule>
    <cfRule type="expression" dxfId="20311" priority="265">
      <formula>AND(_xlfn.ISFORMULA(G71),MOD(ROW(),2))</formula>
    </cfRule>
    <cfRule type="expression" dxfId="20310" priority="266">
      <formula>AND(_xlfn.ISFORMULA(G71),MOD(ROW()+1,2))</formula>
    </cfRule>
    <cfRule type="expression" dxfId="20309" priority="267">
      <formula>MOD(ROW(),2)</formula>
    </cfRule>
  </conditionalFormatting>
  <conditionalFormatting sqref="B71">
    <cfRule type="containsBlanks" priority="260">
      <formula>LEN(TRIM(B71))=0</formula>
    </cfRule>
    <cfRule type="expression" dxfId="20308" priority="261">
      <formula>AND(_xlfn.ISFORMULA(B71),MOD(ROW(),2))</formula>
    </cfRule>
    <cfRule type="expression" dxfId="20307" priority="262">
      <formula>AND(_xlfn.ISFORMULA(B71),MOD(ROW()+1,2))</formula>
    </cfRule>
    <cfRule type="expression" dxfId="20306" priority="263">
      <formula>MOD(ROW(),2)</formula>
    </cfRule>
  </conditionalFormatting>
  <conditionalFormatting sqref="T71">
    <cfRule type="containsBlanks" priority="256">
      <formula>LEN(TRIM(T71))=0</formula>
    </cfRule>
    <cfRule type="expression" dxfId="20305" priority="257">
      <formula>AND(_xlfn.ISFORMULA(T71),MOD(ROW(),2))</formula>
    </cfRule>
    <cfRule type="expression" dxfId="20304" priority="258">
      <formula>AND(_xlfn.ISFORMULA(T71),MOD(ROW()+1,2))</formula>
    </cfRule>
    <cfRule type="expression" dxfId="20303" priority="259">
      <formula>MOD(ROW(),2)</formula>
    </cfRule>
  </conditionalFormatting>
  <conditionalFormatting sqref="U71">
    <cfRule type="containsBlanks" priority="252">
      <formula>LEN(TRIM(U71))=0</formula>
    </cfRule>
    <cfRule type="expression" dxfId="20302" priority="253">
      <formula>AND(_xlfn.ISFORMULA(U71),MOD(ROW(),2))</formula>
    </cfRule>
    <cfRule type="expression" dxfId="20301" priority="254">
      <formula>AND(_xlfn.ISFORMULA(U71),MOD(ROW()+1,2))</formula>
    </cfRule>
    <cfRule type="expression" dxfId="20300" priority="255">
      <formula>MOD(ROW(),2)</formula>
    </cfRule>
  </conditionalFormatting>
  <conditionalFormatting sqref="P71">
    <cfRule type="expression" dxfId="20299" priority="249">
      <formula>AND(_xlfn.ISFORMULA(P71),MOD(ROW(),2))</formula>
    </cfRule>
    <cfRule type="expression" dxfId="20298" priority="250">
      <formula>AND(_xlfn.ISFORMULA(P71),MOD(ROW()+1,2))</formula>
    </cfRule>
    <cfRule type="expression" dxfId="20297" priority="251">
      <formula>MOD(ROW(),2)</formula>
    </cfRule>
  </conditionalFormatting>
  <conditionalFormatting sqref="H70:S70 A70:F70 BG70:BH70 BT70 BZ70:CA70 AV70:BE70 BW70:BX70 BK70:BR70 V70:AT70 CC70 CU70:DG70 CF70:CQ70 DM70:XFD70 CS70 CX71 DI70:DJ70">
    <cfRule type="expression" dxfId="20296" priority="245">
      <formula>AND(_xlfn.ISFORMULA(A70),MOD(ROW(),2))</formula>
    </cfRule>
    <cfRule type="expression" dxfId="20295" priority="246">
      <formula>AND(_xlfn.ISFORMULA(A70),MOD(ROW()+1,2))</formula>
    </cfRule>
    <cfRule type="expression" dxfId="20294" priority="248">
      <formula>MOD(ROW(),2)</formula>
    </cfRule>
  </conditionalFormatting>
  <conditionalFormatting sqref="BA70:BE70 AV70 V70:AT70 I70:O70 BN70:BO70 BK70:BL70 BH70 AX70">
    <cfRule type="expression" dxfId="20293" priority="247">
      <formula>AND(NOT(ISNUMBER(I70)),NOT(ISBLANK(I70)))</formula>
    </cfRule>
  </conditionalFormatting>
  <conditionalFormatting sqref="AN70:AP70 AR70:AT70 AD70:AL70">
    <cfRule type="expression" dxfId="20292" priority="243" stopIfTrue="1">
      <formula>AND(OR(ISNUMBER(SEARCH("+",AD70)),ISNUMBER(SEARCH("–",AD70))),MOD(ROW()+1,2))</formula>
    </cfRule>
    <cfRule type="expression" dxfId="20291" priority="244" stopIfTrue="1">
      <formula>AND(OR(ISNUMBER(SEARCH("+",AD70)),ISNUMBER(SEARCH("–",AD70))),MOD(ROW(),2))</formula>
    </cfRule>
  </conditionalFormatting>
  <conditionalFormatting sqref="CM70:CN70 CY70:DA70 BC70 AQ70 AM70">
    <cfRule type="expression" dxfId="20290" priority="242">
      <formula>OR(AND(NOT(_xlfn.ISFORMULA(AM70)),NOT(ISBLANK(AM70))),ISERROR(AM70))</formula>
    </cfRule>
  </conditionalFormatting>
  <conditionalFormatting sqref="AU70">
    <cfRule type="containsBlanks" priority="236">
      <formula>LEN(TRIM(AU70))=0</formula>
    </cfRule>
    <cfRule type="expression" dxfId="20289" priority="238">
      <formula>AND(_xlfn.ISFORMULA(AU70),MOD(ROW(),2))</formula>
    </cfRule>
    <cfRule type="expression" dxfId="20288" priority="239">
      <formula>AND(_xlfn.ISFORMULA(AU70),MOD(ROW()+1,2))</formula>
    </cfRule>
    <cfRule type="expression" dxfId="20287" priority="241">
      <formula>MOD(ROW(),2)</formula>
    </cfRule>
  </conditionalFormatting>
  <conditionalFormatting sqref="AU70">
    <cfRule type="expression" dxfId="20286" priority="240">
      <formula>AND(NOT(ISNUMBER(AU70)),NOT(ISBLANK(AU70)))</formula>
    </cfRule>
  </conditionalFormatting>
  <conditionalFormatting sqref="AU70">
    <cfRule type="expression" dxfId="20285" priority="237">
      <formula>OR(AND(NOT(_xlfn.ISFORMULA(AU70)),NOT(ISBLANK(AU70))),ISERROR(AU70))</formula>
    </cfRule>
  </conditionalFormatting>
  <conditionalFormatting sqref="DL70">
    <cfRule type="containsBlanks" priority="230">
      <formula>LEN(TRIM(DL70))=0</formula>
    </cfRule>
    <cfRule type="expression" dxfId="20284" priority="233">
      <formula>AND(_xlfn.ISFORMULA(DL70),MOD(ROW(),2))</formula>
    </cfRule>
    <cfRule type="expression" dxfId="20283" priority="234">
      <formula>AND(_xlfn.ISFORMULA(DL70),MOD(ROW()+1,2))</formula>
    </cfRule>
    <cfRule type="expression" dxfId="20282" priority="235">
      <formula>MOD(ROW(),2)</formula>
    </cfRule>
  </conditionalFormatting>
  <conditionalFormatting sqref="DL70">
    <cfRule type="expression" dxfId="20281" priority="232">
      <formula>OR(AND(NOT(_xlfn.ISFORMULA(DL70)),NOT(ISBLANK(DL70))),ISERROR(DL70))</formula>
    </cfRule>
  </conditionalFormatting>
  <conditionalFormatting sqref="DL70">
    <cfRule type="expression" dxfId="20280" priority="231">
      <formula>AND(NOT(ISBLANK(A70)),ISBLANK(DL70))</formula>
    </cfRule>
  </conditionalFormatting>
  <conditionalFormatting sqref="DK70">
    <cfRule type="containsBlanks" priority="225">
      <formula>LEN(TRIM(DK70))=0</formula>
    </cfRule>
    <cfRule type="expression" dxfId="20279" priority="227">
      <formula>AND(_xlfn.ISFORMULA(DK70),MOD(ROW(),2))</formula>
    </cfRule>
    <cfRule type="expression" dxfId="20278" priority="228">
      <formula>AND(_xlfn.ISFORMULA(DK70),MOD(ROW()+1,2))</formula>
    </cfRule>
    <cfRule type="expression" dxfId="20277" priority="229">
      <formula>MOD(ROW(),2)</formula>
    </cfRule>
  </conditionalFormatting>
  <conditionalFormatting sqref="DK70">
    <cfRule type="expression" dxfId="20276" priority="226">
      <formula>OR(AND(NOT(_xlfn.ISFORMULA(DK70)),NOT(ISBLANK(DK70))),ISERROR(DK70))</formula>
    </cfRule>
  </conditionalFormatting>
  <conditionalFormatting sqref="CT70">
    <cfRule type="containsBlanks" priority="220">
      <formula>LEN(TRIM(CT70))=0</formula>
    </cfRule>
    <cfRule type="expression" dxfId="20275" priority="222">
      <formula>AND(_xlfn.ISFORMULA(CT70),MOD(ROW(),2))</formula>
    </cfRule>
    <cfRule type="expression" dxfId="20274" priority="223">
      <formula>AND(_xlfn.ISFORMULA(CT70),MOD(ROW()+1,2))</formula>
    </cfRule>
    <cfRule type="expression" dxfId="20273" priority="224">
      <formula>MOD(ROW(),2)</formula>
    </cfRule>
  </conditionalFormatting>
  <conditionalFormatting sqref="CT70">
    <cfRule type="expression" dxfId="20272" priority="221">
      <formula>OR(AND(NOT(_xlfn.ISFORMULA(CT70)),NOT(ISBLANK(CT70))),ISERROR(CT70))</formula>
    </cfRule>
  </conditionalFormatting>
  <conditionalFormatting sqref="CE70">
    <cfRule type="containsBlanks" priority="215">
      <formula>LEN(TRIM(CE70))=0</formula>
    </cfRule>
    <cfRule type="expression" dxfId="20271" priority="217">
      <formula>AND(_xlfn.ISFORMULA(CE70),MOD(ROW(),2))</formula>
    </cfRule>
    <cfRule type="expression" dxfId="20270" priority="218">
      <formula>AND(_xlfn.ISFORMULA(CE70),MOD(ROW()+1,2))</formula>
    </cfRule>
    <cfRule type="expression" dxfId="20269" priority="219">
      <formula>MOD(ROW(),2)</formula>
    </cfRule>
  </conditionalFormatting>
  <conditionalFormatting sqref="CE70">
    <cfRule type="expression" dxfId="20268" priority="216">
      <formula>OR(AND(NOT(_xlfn.ISFORMULA(CE70)),NOT(ISBLANK(CE70))),ISERROR(CE70))</formula>
    </cfRule>
  </conditionalFormatting>
  <conditionalFormatting sqref="CD70">
    <cfRule type="containsBlanks" priority="210">
      <formula>LEN(TRIM(CD70))=0</formula>
    </cfRule>
    <cfRule type="expression" dxfId="20267" priority="212">
      <formula>AND(_xlfn.ISFORMULA(CD70),MOD(ROW(),2))</formula>
    </cfRule>
    <cfRule type="expression" dxfId="20266" priority="213">
      <formula>AND(_xlfn.ISFORMULA(CD70),MOD(ROW()+1,2))</formula>
    </cfRule>
    <cfRule type="expression" dxfId="20265" priority="214">
      <formula>MOD(ROW(),2)</formula>
    </cfRule>
  </conditionalFormatting>
  <conditionalFormatting sqref="CD70">
    <cfRule type="expression" dxfId="20264" priority="211">
      <formula>OR(AND(NOT(_xlfn.ISFORMULA(CD70)),NOT(ISBLANK(CD70))),ISERROR(CD70))</formula>
    </cfRule>
  </conditionalFormatting>
  <conditionalFormatting sqref="CB70">
    <cfRule type="containsBlanks" priority="205">
      <formula>LEN(TRIM(CB70))=0</formula>
    </cfRule>
    <cfRule type="expression" dxfId="20263" priority="207">
      <formula>AND(_xlfn.ISFORMULA(CB70),MOD(ROW(),2))</formula>
    </cfRule>
    <cfRule type="expression" dxfId="20262" priority="208">
      <formula>AND(_xlfn.ISFORMULA(CB70),MOD(ROW()+1,2))</formula>
    </cfRule>
    <cfRule type="expression" dxfId="20261" priority="209">
      <formula>MOD(ROW(),2)</formula>
    </cfRule>
  </conditionalFormatting>
  <conditionalFormatting sqref="CB70">
    <cfRule type="expression" dxfId="20260" priority="206">
      <formula>OR(AND(NOT(_xlfn.ISFORMULA(CB70)),NOT(ISBLANK(CB70))),ISERROR(CB70))</formula>
    </cfRule>
  </conditionalFormatting>
  <conditionalFormatting sqref="BY70">
    <cfRule type="containsBlanks" priority="200">
      <formula>LEN(TRIM(BY70))=0</formula>
    </cfRule>
    <cfRule type="expression" dxfId="20259" priority="202">
      <formula>AND(_xlfn.ISFORMULA(BY70),MOD(ROW(),2))</formula>
    </cfRule>
    <cfRule type="expression" dxfId="20258" priority="203">
      <formula>AND(_xlfn.ISFORMULA(BY70),MOD(ROW()+1,2))</formula>
    </cfRule>
    <cfRule type="expression" dxfId="20257" priority="204">
      <formula>MOD(ROW(),2)</formula>
    </cfRule>
  </conditionalFormatting>
  <conditionalFormatting sqref="BY70">
    <cfRule type="expression" dxfId="20256" priority="201">
      <formula>OR(AND(NOT(_xlfn.ISFORMULA(BY70)),NOT(ISBLANK(BY70))),ISERROR(BY70))</formula>
    </cfRule>
  </conditionalFormatting>
  <conditionalFormatting sqref="BV70">
    <cfRule type="containsBlanks" priority="195">
      <formula>LEN(TRIM(BV70))=0</formula>
    </cfRule>
    <cfRule type="expression" dxfId="20255" priority="197">
      <formula>AND(_xlfn.ISFORMULA(BV70),MOD(ROW(),2))</formula>
    </cfRule>
    <cfRule type="expression" dxfId="20254" priority="198">
      <formula>AND(_xlfn.ISFORMULA(BV70),MOD(ROW()+1,2))</formula>
    </cfRule>
    <cfRule type="expression" dxfId="20253" priority="199">
      <formula>MOD(ROW(),2)</formula>
    </cfRule>
  </conditionalFormatting>
  <conditionalFormatting sqref="BV70">
    <cfRule type="expression" dxfId="20252" priority="196">
      <formula>OR(AND(NOT(_xlfn.ISFORMULA(BV70)),NOT(ISBLANK(BV70))),ISERROR(BV70))</formula>
    </cfRule>
  </conditionalFormatting>
  <conditionalFormatting sqref="BU70">
    <cfRule type="containsBlanks" priority="190">
      <formula>LEN(TRIM(BU70))=0</formula>
    </cfRule>
    <cfRule type="expression" dxfId="20251" priority="192">
      <formula>AND(_xlfn.ISFORMULA(BU70),MOD(ROW(),2))</formula>
    </cfRule>
    <cfRule type="expression" dxfId="20250" priority="193">
      <formula>AND(_xlfn.ISFORMULA(BU70),MOD(ROW()+1,2))</formula>
    </cfRule>
    <cfRule type="expression" dxfId="20249" priority="194">
      <formula>MOD(ROW(),2)</formula>
    </cfRule>
  </conditionalFormatting>
  <conditionalFormatting sqref="BU70">
    <cfRule type="expression" dxfId="20248" priority="191">
      <formula>OR(AND(NOT(_xlfn.ISFORMULA(BU70)),NOT(ISBLANK(BU70))),ISERROR(BU70))</formula>
    </cfRule>
  </conditionalFormatting>
  <conditionalFormatting sqref="BS70">
    <cfRule type="containsBlanks" priority="185">
      <formula>LEN(TRIM(BS70))=0</formula>
    </cfRule>
    <cfRule type="expression" dxfId="20247" priority="187">
      <formula>AND(_xlfn.ISFORMULA(BS70),MOD(ROW(),2))</formula>
    </cfRule>
    <cfRule type="expression" dxfId="20246" priority="188">
      <formula>AND(_xlfn.ISFORMULA(BS70),MOD(ROW()+1,2))</formula>
    </cfRule>
    <cfRule type="expression" dxfId="20245" priority="189">
      <formula>MOD(ROW(),2)</formula>
    </cfRule>
  </conditionalFormatting>
  <conditionalFormatting sqref="BS70">
    <cfRule type="expression" dxfId="20244" priority="186">
      <formula>OR(AND(NOT(_xlfn.ISFORMULA(BS70)),NOT(ISBLANK(BS70))),ISERROR(BS70))</formula>
    </cfRule>
  </conditionalFormatting>
  <conditionalFormatting sqref="BJ70">
    <cfRule type="containsBlanks" priority="179">
      <formula>LEN(TRIM(BJ70))=0</formula>
    </cfRule>
    <cfRule type="expression" dxfId="20243" priority="181">
      <formula>AND(_xlfn.ISFORMULA(BJ70),MOD(ROW(),2))</formula>
    </cfRule>
    <cfRule type="expression" dxfId="20242" priority="182">
      <formula>AND(_xlfn.ISFORMULA(BJ70),MOD(ROW()+1,2))</formula>
    </cfRule>
    <cfRule type="expression" dxfId="20241" priority="184">
      <formula>MOD(ROW(),2)</formula>
    </cfRule>
  </conditionalFormatting>
  <conditionalFormatting sqref="BJ70">
    <cfRule type="expression" dxfId="20240" priority="183">
      <formula>AND(NOT(ISNUMBER(BJ70)),NOT(ISBLANK(BJ70)))</formula>
    </cfRule>
  </conditionalFormatting>
  <conditionalFormatting sqref="BJ70">
    <cfRule type="expression" dxfId="20239" priority="180">
      <formula>OR(AND(NOT(_xlfn.ISFORMULA(BJ70)),NOT(ISBLANK(BJ70))),ISERROR(BJ70))</formula>
    </cfRule>
  </conditionalFormatting>
  <conditionalFormatting sqref="BI70">
    <cfRule type="containsBlanks" priority="173">
      <formula>LEN(TRIM(BI70))=0</formula>
    </cfRule>
    <cfRule type="expression" dxfId="20238" priority="175">
      <formula>AND(_xlfn.ISFORMULA(BI70),MOD(ROW(),2))</formula>
    </cfRule>
    <cfRule type="expression" dxfId="20237" priority="176">
      <formula>AND(_xlfn.ISFORMULA(BI70),MOD(ROW()+1,2))</formula>
    </cfRule>
    <cfRule type="expression" dxfId="20236" priority="178">
      <formula>MOD(ROW(),2)</formula>
    </cfRule>
  </conditionalFormatting>
  <conditionalFormatting sqref="BI70">
    <cfRule type="expression" dxfId="20235" priority="177">
      <formula>AND(NOT(ISNUMBER(BI70)),NOT(ISBLANK(BI70)))</formula>
    </cfRule>
  </conditionalFormatting>
  <conditionalFormatting sqref="BI70">
    <cfRule type="expression" dxfId="20234" priority="174">
      <formula>OR(AND(NOT(_xlfn.ISFORMULA(BI70)),NOT(ISBLANK(BI70))),ISERROR(BI70))</formula>
    </cfRule>
  </conditionalFormatting>
  <conditionalFormatting sqref="BF70">
    <cfRule type="containsBlanks" priority="167">
      <formula>LEN(TRIM(BF70))=0</formula>
    </cfRule>
    <cfRule type="expression" dxfId="20233" priority="169">
      <formula>AND(_xlfn.ISFORMULA(BF70),MOD(ROW(),2))</formula>
    </cfRule>
    <cfRule type="expression" dxfId="20232" priority="170">
      <formula>AND(_xlfn.ISFORMULA(BF70),MOD(ROW()+1,2))</formula>
    </cfRule>
    <cfRule type="expression" dxfId="20231" priority="172">
      <formula>MOD(ROW(),2)</formula>
    </cfRule>
  </conditionalFormatting>
  <conditionalFormatting sqref="BF70">
    <cfRule type="expression" dxfId="20230" priority="171">
      <formula>AND(NOT(ISNUMBER(BF70)),NOT(ISBLANK(BF70)))</formula>
    </cfRule>
  </conditionalFormatting>
  <conditionalFormatting sqref="BF70">
    <cfRule type="expression" dxfId="20229" priority="168">
      <formula>OR(AND(NOT(_xlfn.ISFORMULA(BF70)),NOT(ISBLANK(BF70))),ISERROR(BF70))</formula>
    </cfRule>
  </conditionalFormatting>
  <conditionalFormatting sqref="G70">
    <cfRule type="containsBlanks" priority="163">
      <formula>LEN(TRIM(G70))=0</formula>
    </cfRule>
    <cfRule type="expression" dxfId="20228" priority="164">
      <formula>AND(_xlfn.ISFORMULA(G70),MOD(ROW(),2))</formula>
    </cfRule>
    <cfRule type="expression" dxfId="20227" priority="165">
      <formula>AND(_xlfn.ISFORMULA(G70),MOD(ROW()+1,2))</formula>
    </cfRule>
    <cfRule type="expression" dxfId="20226" priority="166">
      <formula>MOD(ROW(),2)</formula>
    </cfRule>
  </conditionalFormatting>
  <conditionalFormatting sqref="T70">
    <cfRule type="containsBlanks" priority="159">
      <formula>LEN(TRIM(T70))=0</formula>
    </cfRule>
    <cfRule type="expression" dxfId="20225" priority="160">
      <formula>AND(_xlfn.ISFORMULA(T70),MOD(ROW(),2))</formula>
    </cfRule>
    <cfRule type="expression" dxfId="20224" priority="161">
      <formula>AND(_xlfn.ISFORMULA(T70),MOD(ROW()+1,2))</formula>
    </cfRule>
    <cfRule type="expression" dxfId="20223" priority="162">
      <formula>MOD(ROW(),2)</formula>
    </cfRule>
  </conditionalFormatting>
  <conditionalFormatting sqref="U70">
    <cfRule type="containsBlanks" priority="155">
      <formula>LEN(TRIM(U70))=0</formula>
    </cfRule>
    <cfRule type="expression" dxfId="20222" priority="156">
      <formula>AND(_xlfn.ISFORMULA(U70),MOD(ROW(),2))</formula>
    </cfRule>
    <cfRule type="expression" dxfId="20221" priority="157">
      <formula>AND(_xlfn.ISFORMULA(U70),MOD(ROW()+1,2))</formula>
    </cfRule>
    <cfRule type="expression" dxfId="20220" priority="158">
      <formula>MOD(ROW(),2)</formula>
    </cfRule>
  </conditionalFormatting>
  <conditionalFormatting sqref="D73 F73:J73 V73:BI73 L73:Q73 BM73 BP73:BQ73 BS73:BV73 BY73 CB73:CE73 CI73 CL73:CQ73 CS73:DG73 DI73:XFD73">
    <cfRule type="expression" dxfId="20219" priority="151">
      <formula>AND(_xlfn.ISFORMULA(D73),MOD(ROW(),2))</formula>
    </cfRule>
    <cfRule type="expression" dxfId="20218" priority="152">
      <formula>AND(_xlfn.ISFORMULA(D73),MOD(ROW()+1,2))</formula>
    </cfRule>
    <cfRule type="expression" dxfId="20217" priority="154">
      <formula>MOD(ROW(),2)</formula>
    </cfRule>
  </conditionalFormatting>
  <conditionalFormatting sqref="V73:AV73 I73:J73 BH73:BI73 BA73:BF73 AX73 L73:O73">
    <cfRule type="expression" dxfId="20216" priority="153">
      <formula>AND(NOT(ISNUMBER(I73)),NOT(ISBLANK(I73)))</formula>
    </cfRule>
  </conditionalFormatting>
  <conditionalFormatting sqref="AR73:AT73 AN73:AP73 AD73:AL73">
    <cfRule type="expression" dxfId="20215" priority="149" stopIfTrue="1">
      <formula>AND(OR(ISNUMBER(SEARCH("+",AD73)),ISNUMBER(SEARCH("–",AD73))),MOD(ROW()+1,2))</formula>
    </cfRule>
    <cfRule type="expression" dxfId="20214" priority="150" stopIfTrue="1">
      <formula>AND(OR(ISNUMBER(SEARCH("+",AD73)),ISNUMBER(SEARCH("–",AD73))),MOD(ROW(),2))</formula>
    </cfRule>
  </conditionalFormatting>
  <conditionalFormatting sqref="BS73 BC73 AU73 DK73:DL73 AM73 AQ73 BF73 BI73 BU73:BV73 CB73 CD73:CE73 CT73 BY73 CY73:DA73 CM73:CN73">
    <cfRule type="expression" dxfId="20213" priority="148">
      <formula>OR(AND(NOT(_xlfn.ISFORMULA(AM73)),NOT(ISBLANK(AM73))),ISERROR(AM73))</formula>
    </cfRule>
  </conditionalFormatting>
  <conditionalFormatting sqref="DL73">
    <cfRule type="expression" dxfId="20212" priority="147">
      <formula>AND(NOT(ISBLANK(A73)),ISBLANK(DL73))</formula>
    </cfRule>
  </conditionalFormatting>
  <conditionalFormatting sqref="A73 C73">
    <cfRule type="containsBlanks" priority="143">
      <formula>LEN(TRIM(A73))=0</formula>
    </cfRule>
    <cfRule type="expression" dxfId="20211" priority="144">
      <formula>AND(_xlfn.ISFORMULA(A73),MOD(ROW(),2))</formula>
    </cfRule>
    <cfRule type="expression" dxfId="20210" priority="145">
      <formula>AND(_xlfn.ISFORMULA(A73),MOD(ROW()+1,2))</formula>
    </cfRule>
    <cfRule type="expression" dxfId="20209" priority="146">
      <formula>MOD(ROW(),2)</formula>
    </cfRule>
  </conditionalFormatting>
  <conditionalFormatting sqref="R73">
    <cfRule type="containsBlanks" priority="139">
      <formula>LEN(TRIM(R73))=0</formula>
    </cfRule>
    <cfRule type="expression" dxfId="20208" priority="140">
      <formula>AND(_xlfn.ISFORMULA(R73),MOD(ROW(),2))</formula>
    </cfRule>
    <cfRule type="expression" dxfId="20207" priority="141">
      <formula>AND(_xlfn.ISFORMULA(R73),MOD(ROW()+1,2))</formula>
    </cfRule>
    <cfRule type="expression" dxfId="20206" priority="142">
      <formula>MOD(ROW(),2)</formula>
    </cfRule>
  </conditionalFormatting>
  <conditionalFormatting sqref="S73:T73">
    <cfRule type="containsBlanks" priority="135">
      <formula>LEN(TRIM(S73))=0</formula>
    </cfRule>
    <cfRule type="expression" dxfId="20205" priority="136">
      <formula>AND(_xlfn.ISFORMULA(S73),MOD(ROW(),2))</formula>
    </cfRule>
    <cfRule type="expression" dxfId="20204" priority="137">
      <formula>AND(_xlfn.ISFORMULA(S73),MOD(ROW()+1,2))</formula>
    </cfRule>
    <cfRule type="expression" dxfId="20203" priority="138">
      <formula>MOD(ROW(),2)</formula>
    </cfRule>
  </conditionalFormatting>
  <conditionalFormatting sqref="U73">
    <cfRule type="containsBlanks" priority="131">
      <formula>LEN(TRIM(U73))=0</formula>
    </cfRule>
    <cfRule type="expression" dxfId="20202" priority="132">
      <formula>AND(_xlfn.ISFORMULA(U73),MOD(ROW(),2))</formula>
    </cfRule>
    <cfRule type="expression" dxfId="20201" priority="133">
      <formula>AND(_xlfn.ISFORMULA(U73),MOD(ROW()+1,2))</formula>
    </cfRule>
    <cfRule type="expression" dxfId="20200" priority="134">
      <formula>MOD(ROW(),2)</formula>
    </cfRule>
  </conditionalFormatting>
  <conditionalFormatting sqref="B73">
    <cfRule type="containsBlanks" priority="127">
      <formula>LEN(TRIM(B73))=0</formula>
    </cfRule>
    <cfRule type="expression" dxfId="20199" priority="128">
      <formula>AND(_xlfn.ISFORMULA(B73),MOD(ROW(),2))</formula>
    </cfRule>
    <cfRule type="expression" dxfId="20198" priority="129">
      <formula>AND(_xlfn.ISFORMULA(B73),MOD(ROW()+1,2))</formula>
    </cfRule>
    <cfRule type="expression" dxfId="20197" priority="130">
      <formula>MOD(ROW(),2)</formula>
    </cfRule>
  </conditionalFormatting>
  <conditionalFormatting sqref="E73">
    <cfRule type="expression" dxfId="20196" priority="124">
      <formula>AND(_xlfn.ISFORMULA(E73),MOD(ROW(),2))</formula>
    </cfRule>
    <cfRule type="expression" dxfId="20195" priority="125">
      <formula>AND(_xlfn.ISFORMULA(E73),MOD(ROW()+1,2))</formula>
    </cfRule>
    <cfRule type="expression" dxfId="20194" priority="126">
      <formula>MOD(ROW(),2)</formula>
    </cfRule>
  </conditionalFormatting>
  <conditionalFormatting sqref="BK73">
    <cfRule type="expression" dxfId="20193" priority="120">
      <formula>AND(_xlfn.ISFORMULA(BK73),MOD(ROW(),2))</formula>
    </cfRule>
    <cfRule type="expression" dxfId="20192" priority="121">
      <formula>AND(_xlfn.ISFORMULA(BK73),MOD(ROW()+1,2))</formula>
    </cfRule>
    <cfRule type="expression" dxfId="20191" priority="123">
      <formula>MOD(ROW(),2)</formula>
    </cfRule>
  </conditionalFormatting>
  <conditionalFormatting sqref="BK73">
    <cfRule type="expression" dxfId="20190" priority="122">
      <formula>AND(NOT(ISNUMBER(BK73)),NOT(ISBLANK(BK73)))</formula>
    </cfRule>
  </conditionalFormatting>
  <conditionalFormatting sqref="BL73">
    <cfRule type="expression" dxfId="20189" priority="116">
      <formula>AND(_xlfn.ISFORMULA(BL73),MOD(ROW(),2))</formula>
    </cfRule>
    <cfRule type="expression" dxfId="20188" priority="117">
      <formula>AND(_xlfn.ISFORMULA(BL73),MOD(ROW()+1,2))</formula>
    </cfRule>
    <cfRule type="expression" dxfId="20187" priority="119">
      <formula>MOD(ROW(),2)</formula>
    </cfRule>
  </conditionalFormatting>
  <conditionalFormatting sqref="BL73">
    <cfRule type="expression" dxfId="20186" priority="118">
      <formula>AND(NOT(ISNUMBER(BL73)),NOT(ISBLANK(BL73)))</formula>
    </cfRule>
  </conditionalFormatting>
  <conditionalFormatting sqref="BX73">
    <cfRule type="expression" dxfId="20185" priority="113">
      <formula>AND(_xlfn.ISFORMULA(BX73),MOD(ROW(),2))</formula>
    </cfRule>
    <cfRule type="expression" dxfId="20184" priority="114">
      <formula>AND(_xlfn.ISFORMULA(BX73),MOD(ROW()+1,2))</formula>
    </cfRule>
    <cfRule type="expression" dxfId="20183" priority="115">
      <formula>MOD(ROW(),2)</formula>
    </cfRule>
  </conditionalFormatting>
  <conditionalFormatting sqref="CF73">
    <cfRule type="expression" dxfId="20182" priority="110">
      <formula>AND(_xlfn.ISFORMULA(CF73),MOD(ROW(),2))</formula>
    </cfRule>
    <cfRule type="expression" dxfId="20181" priority="111">
      <formula>AND(_xlfn.ISFORMULA(CF73),MOD(ROW()+1,2))</formula>
    </cfRule>
    <cfRule type="expression" dxfId="20180" priority="112">
      <formula>MOD(ROW(),2)</formula>
    </cfRule>
  </conditionalFormatting>
  <conditionalFormatting sqref="CG73">
    <cfRule type="expression" dxfId="20179" priority="107">
      <formula>AND(_xlfn.ISFORMULA(CG73),MOD(ROW(),2))</formula>
    </cfRule>
    <cfRule type="expression" dxfId="20178" priority="108">
      <formula>AND(_xlfn.ISFORMULA(CG73),MOD(ROW()+1,2))</formula>
    </cfRule>
    <cfRule type="expression" dxfId="20177" priority="109">
      <formula>MOD(ROW(),2)</formula>
    </cfRule>
  </conditionalFormatting>
  <conditionalFormatting sqref="CH73">
    <cfRule type="expression" dxfId="20176" priority="104">
      <formula>AND(_xlfn.ISFORMULA(CH73),MOD(ROW(),2))</formula>
    </cfRule>
    <cfRule type="expression" dxfId="20175" priority="105">
      <formula>AND(_xlfn.ISFORMULA(CH73),MOD(ROW()+1,2))</formula>
    </cfRule>
    <cfRule type="expression" dxfId="20174" priority="106">
      <formula>MOD(ROW(),2)</formula>
    </cfRule>
  </conditionalFormatting>
  <conditionalFormatting sqref="CK73">
    <cfRule type="expression" dxfId="20173" priority="101">
      <formula>AND(_xlfn.ISFORMULA(CK73),MOD(ROW(),2))</formula>
    </cfRule>
    <cfRule type="expression" dxfId="20172" priority="102">
      <formula>AND(_xlfn.ISFORMULA(CK73),MOD(ROW()+1,2))</formula>
    </cfRule>
    <cfRule type="expression" dxfId="20171" priority="103">
      <formula>MOD(ROW(),2)</formula>
    </cfRule>
  </conditionalFormatting>
  <conditionalFormatting sqref="CJ73">
    <cfRule type="expression" dxfId="20170" priority="98">
      <formula>AND(_xlfn.ISFORMULA(CJ73),MOD(ROW(),2))</formula>
    </cfRule>
    <cfRule type="expression" dxfId="20169" priority="99">
      <formula>AND(_xlfn.ISFORMULA(CJ73),MOD(ROW()+1,2))</formula>
    </cfRule>
    <cfRule type="expression" dxfId="20168" priority="100">
      <formula>MOD(ROW(),2)</formula>
    </cfRule>
  </conditionalFormatting>
  <conditionalFormatting sqref="A72:DG72 DI72:XFD72">
    <cfRule type="expression" dxfId="20167" priority="94">
      <formula>AND(_xlfn.ISFORMULA(A72),MOD(ROW(),2))</formula>
    </cfRule>
    <cfRule type="expression" dxfId="20166" priority="95">
      <formula>AND(_xlfn.ISFORMULA(A72),MOD(ROW()+1,2))</formula>
    </cfRule>
    <cfRule type="expression" dxfId="20165" priority="97">
      <formula>MOD(ROW(),2)</formula>
    </cfRule>
  </conditionalFormatting>
  <conditionalFormatting sqref="I72:O72 V72:AV72 BH72:BL72 BN72:BO72 BA72:BF72 AX72">
    <cfRule type="expression" dxfId="20164" priority="96">
      <formula>AND(NOT(ISNUMBER(I72)),NOT(ISBLANK(I72)))</formula>
    </cfRule>
  </conditionalFormatting>
  <conditionalFormatting sqref="AR72:AT72 AN72:AP72 AD72:AL72">
    <cfRule type="expression" dxfId="20163" priority="92" stopIfTrue="1">
      <formula>AND(OR(ISNUMBER(SEARCH("+",AD72)),ISNUMBER(SEARCH("–",AD72))),MOD(ROW()+1,2))</formula>
    </cfRule>
    <cfRule type="expression" dxfId="20162" priority="93" stopIfTrue="1">
      <formula>AND(OR(ISNUMBER(SEARCH("+",AD72)),ISNUMBER(SEARCH("–",AD72))),MOD(ROW(),2))</formula>
    </cfRule>
  </conditionalFormatting>
  <conditionalFormatting sqref="BS72 BC72 AU72 DK72:DL72 AM72 AQ72 BF72 BI72:BJ72 BU72:BV72 CB72 CD72:CE72 CT72 BY72 CY72:DA72 CM72:CN72">
    <cfRule type="expression" dxfId="20161" priority="91">
      <formula>OR(AND(NOT(_xlfn.ISFORMULA(AM72)),NOT(ISBLANK(AM72))),ISERROR(AM72))</formula>
    </cfRule>
  </conditionalFormatting>
  <conditionalFormatting sqref="DL72">
    <cfRule type="expression" dxfId="20160" priority="90">
      <formula>AND(NOT(ISBLANK(A72)),ISBLANK(DL72))</formula>
    </cfRule>
  </conditionalFormatting>
  <conditionalFormatting sqref="CM74:CO74 CQ74:CR74 T74 M74:R74 CT74:CU74 DJ74:XFD74 DC74:DE74 C74:I74 W74:BY74 CB74:CF74 CW74:DA74 CI74:CK74 A74">
    <cfRule type="expression" dxfId="20159" priority="86">
      <formula>AND(_xlfn.ISFORMULA(A74),MOD(ROW(),2))</formula>
    </cfRule>
    <cfRule type="expression" dxfId="20158" priority="87">
      <formula>AND(_xlfn.ISFORMULA(A74),MOD(ROW()+1,2))</formula>
    </cfRule>
    <cfRule type="expression" dxfId="20157" priority="89">
      <formula>MOD(ROW(),2)</formula>
    </cfRule>
  </conditionalFormatting>
  <conditionalFormatting sqref="W74:AV74 I74 M74:O74 BH74:BL74 BN74:BO74 BA74:BF74 AX74">
    <cfRule type="expression" dxfId="20156" priority="88">
      <formula>AND(NOT(ISNUMBER(I74)),NOT(ISBLANK(I74)))</formula>
    </cfRule>
  </conditionalFormatting>
  <conditionalFormatting sqref="AR74:AT74 AN74:AP74 AD74:AL74">
    <cfRule type="expression" dxfId="20155" priority="84" stopIfTrue="1">
      <formula>AND(OR(ISNUMBER(SEARCH("+",AD74)),ISNUMBER(SEARCH("–",AD74))),MOD(ROW()+1,2))</formula>
    </cfRule>
    <cfRule type="expression" dxfId="20154" priority="85" stopIfTrue="1">
      <formula>AND(OR(ISNUMBER(SEARCH("+",AD74)),ISNUMBER(SEARCH("–",AD74))),MOD(ROW(),2))</formula>
    </cfRule>
  </conditionalFormatting>
  <conditionalFormatting sqref="BS74 BC74 AU74 DK74:DL74 AM74 AQ74 BF74 BI74:BJ74 BU74:BV74 CB74 CD74:CE74 CT74 BY74 CY74:DA74 CM74:CN74">
    <cfRule type="expression" dxfId="20153" priority="83">
      <formula>OR(AND(NOT(_xlfn.ISFORMULA(AM74)),NOT(ISBLANK(AM74))),ISERROR(AM74))</formula>
    </cfRule>
  </conditionalFormatting>
  <conditionalFormatting sqref="DL74">
    <cfRule type="expression" dxfId="20152" priority="82">
      <formula>AND(NOT(ISBLANK(A74)),ISBLANK(DL74))</formula>
    </cfRule>
  </conditionalFormatting>
  <conditionalFormatting sqref="B74">
    <cfRule type="containsBlanks" priority="78">
      <formula>LEN(TRIM(B74))=0</formula>
    </cfRule>
    <cfRule type="expression" dxfId="20151" priority="79">
      <formula>AND(_xlfn.ISFORMULA(B74),MOD(ROW(),2))</formula>
    </cfRule>
    <cfRule type="expression" dxfId="20150" priority="80">
      <formula>AND(_xlfn.ISFORMULA(B74),MOD(ROW()+1,2))</formula>
    </cfRule>
    <cfRule type="expression" dxfId="20149" priority="81">
      <formula>MOD(ROW(),2)</formula>
    </cfRule>
  </conditionalFormatting>
  <conditionalFormatting sqref="S74">
    <cfRule type="containsBlanks" priority="74">
      <formula>LEN(TRIM(S74))=0</formula>
    </cfRule>
    <cfRule type="expression" dxfId="20148" priority="75">
      <formula>AND(_xlfn.ISFORMULA(S74),MOD(ROW(),2))</formula>
    </cfRule>
    <cfRule type="expression" dxfId="20147" priority="76">
      <formula>AND(_xlfn.ISFORMULA(S74),MOD(ROW()+1,2))</formula>
    </cfRule>
    <cfRule type="expression" dxfId="20146" priority="77">
      <formula>MOD(ROW(),2)</formula>
    </cfRule>
  </conditionalFormatting>
  <conditionalFormatting sqref="U74">
    <cfRule type="containsBlanks" priority="70">
      <formula>LEN(TRIM(U74))=0</formula>
    </cfRule>
    <cfRule type="expression" dxfId="20145" priority="71">
      <formula>AND(_xlfn.ISFORMULA(U74),MOD(ROW(),2))</formula>
    </cfRule>
    <cfRule type="expression" dxfId="20144" priority="72">
      <formula>AND(_xlfn.ISFORMULA(U74),MOD(ROW()+1,2))</formula>
    </cfRule>
    <cfRule type="expression" dxfId="20143" priority="73">
      <formula>MOD(ROW(),2)</formula>
    </cfRule>
  </conditionalFormatting>
  <conditionalFormatting sqref="V74">
    <cfRule type="containsBlanks" priority="65">
      <formula>LEN(TRIM(V74))=0</formula>
    </cfRule>
    <cfRule type="expression" dxfId="20142" priority="66">
      <formula>AND(_xlfn.ISFORMULA(V74),MOD(ROW(),2))</formula>
    </cfRule>
    <cfRule type="expression" dxfId="20141" priority="67">
      <formula>AND(_xlfn.ISFORMULA(V74),MOD(ROW()+1,2))</formula>
    </cfRule>
    <cfRule type="expression" dxfId="20140" priority="69">
      <formula>MOD(ROW(),2)</formula>
    </cfRule>
  </conditionalFormatting>
  <conditionalFormatting sqref="V74">
    <cfRule type="expression" dxfId="20139" priority="68">
      <formula>AND(NOT(ISNUMBER(V74)),NOT(ISBLANK(V74)))</formula>
    </cfRule>
  </conditionalFormatting>
  <conditionalFormatting sqref="CV74">
    <cfRule type="containsBlanks" priority="61">
      <formula>LEN(TRIM(CV74))=0</formula>
    </cfRule>
    <cfRule type="expression" dxfId="20138" priority="62">
      <formula>AND(_xlfn.ISFORMULA(CV74),MOD(ROW(),2))</formula>
    </cfRule>
    <cfRule type="expression" dxfId="20137" priority="63">
      <formula>AND(_xlfn.ISFORMULA(CV74),MOD(ROW()+1,2))</formula>
    </cfRule>
    <cfRule type="expression" dxfId="20136" priority="64">
      <formula>MOD(ROW(),2)</formula>
    </cfRule>
  </conditionalFormatting>
  <conditionalFormatting sqref="BQ74">
    <cfRule type="expression" dxfId="20135" priority="60">
      <formula>AND(NOT(ISNUMBER(BQ74)),NOT(ISBLANK(BQ74)))</formula>
    </cfRule>
  </conditionalFormatting>
  <conditionalFormatting sqref="BQ74">
    <cfRule type="expression" dxfId="20134" priority="59">
      <formula>AND(NOT(ISNUMBER(BQ74)),NOT(ISBLANK(BQ74)))</formula>
    </cfRule>
  </conditionalFormatting>
  <conditionalFormatting sqref="BQ74">
    <cfRule type="expression" dxfId="20133" priority="58">
      <formula>AND(NOT(ISNUMBER(BQ74)),NOT(ISBLANK(BQ74)))</formula>
    </cfRule>
  </conditionalFormatting>
  <conditionalFormatting sqref="L74">
    <cfRule type="containsBlanks" priority="54">
      <formula>LEN(TRIM(L74))=0</formula>
    </cfRule>
    <cfRule type="expression" dxfId="20132" priority="55">
      <formula>AND(_xlfn.ISFORMULA(L74),MOD(ROW(),2))</formula>
    </cfRule>
    <cfRule type="expression" dxfId="20131" priority="56">
      <formula>AND(_xlfn.ISFORMULA(L74),MOD(ROW()+1,2))</formula>
    </cfRule>
    <cfRule type="expression" dxfId="20130" priority="57">
      <formula>MOD(ROW(),2)</formula>
    </cfRule>
  </conditionalFormatting>
  <conditionalFormatting sqref="BZ74">
    <cfRule type="expression" dxfId="20129" priority="51">
      <formula>AND(_xlfn.ISFORMULA(BZ74),MOD(ROW(),2))</formula>
    </cfRule>
    <cfRule type="expression" dxfId="20128" priority="52">
      <formula>AND(_xlfn.ISFORMULA(BZ74),MOD(ROW()+1,2))</formula>
    </cfRule>
    <cfRule type="expression" dxfId="20127" priority="53">
      <formula>MOD(ROW(),2)</formula>
    </cfRule>
  </conditionalFormatting>
  <conditionalFormatting sqref="CA74">
    <cfRule type="expression" dxfId="20126" priority="48">
      <formula>AND(_xlfn.ISFORMULA(CA74),MOD(ROW(),2))</formula>
    </cfRule>
    <cfRule type="expression" dxfId="20125" priority="49">
      <formula>AND(_xlfn.ISFORMULA(CA74),MOD(ROW()+1,2))</formula>
    </cfRule>
    <cfRule type="expression" dxfId="20124" priority="50">
      <formula>MOD(ROW(),2)</formula>
    </cfRule>
  </conditionalFormatting>
  <conditionalFormatting sqref="CG74">
    <cfRule type="expression" dxfId="20123" priority="45">
      <formula>AND(_xlfn.ISFORMULA(CG74),MOD(ROW(),2))</formula>
    </cfRule>
    <cfRule type="expression" dxfId="20122" priority="46">
      <formula>AND(_xlfn.ISFORMULA(CG74),MOD(ROW()+1,2))</formula>
    </cfRule>
    <cfRule type="expression" dxfId="20121" priority="47">
      <formula>MOD(ROW(),2)</formula>
    </cfRule>
  </conditionalFormatting>
  <conditionalFormatting sqref="CH74">
    <cfRule type="expression" dxfId="20120" priority="42">
      <formula>AND(_xlfn.ISFORMULA(CH74),MOD(ROW(),2))</formula>
    </cfRule>
    <cfRule type="expression" dxfId="20119" priority="43">
      <formula>AND(_xlfn.ISFORMULA(CH74),MOD(ROW()+1,2))</formula>
    </cfRule>
    <cfRule type="expression" dxfId="20118" priority="44">
      <formula>MOD(ROW(),2)</formula>
    </cfRule>
  </conditionalFormatting>
  <conditionalFormatting sqref="CL74">
    <cfRule type="expression" dxfId="20117" priority="39">
      <formula>AND(_xlfn.ISFORMULA(CL74),MOD(ROW(),2))</formula>
    </cfRule>
    <cfRule type="expression" dxfId="20116" priority="40">
      <formula>AND(_xlfn.ISFORMULA(CL74),MOD(ROW()+1,2))</formula>
    </cfRule>
    <cfRule type="expression" dxfId="20115" priority="41">
      <formula>MOD(ROW(),2)</formula>
    </cfRule>
  </conditionalFormatting>
  <conditionalFormatting sqref="CP74">
    <cfRule type="expression" dxfId="20114" priority="36">
      <formula>AND(_xlfn.ISFORMULA(CP74),MOD(ROW(),2))</formula>
    </cfRule>
    <cfRule type="expression" dxfId="20113" priority="37">
      <formula>AND(_xlfn.ISFORMULA(CP74),MOD(ROW()+1,2))</formula>
    </cfRule>
    <cfRule type="expression" dxfId="20112" priority="38">
      <formula>MOD(ROW(),2)</formula>
    </cfRule>
  </conditionalFormatting>
  <conditionalFormatting sqref="J74">
    <cfRule type="containsBlanks" priority="32">
      <formula>LEN(TRIM(J74))=0</formula>
    </cfRule>
    <cfRule type="expression" dxfId="20111" priority="33">
      <formula>AND(_xlfn.ISFORMULA(J74),MOD(ROW(),2))</formula>
    </cfRule>
    <cfRule type="expression" dxfId="20110" priority="34">
      <formula>AND(_xlfn.ISFORMULA(J74),MOD(ROW()+1,2))</formula>
    </cfRule>
    <cfRule type="expression" dxfId="20109" priority="35">
      <formula>MOD(ROW(),2)</formula>
    </cfRule>
  </conditionalFormatting>
  <conditionalFormatting sqref="CS74">
    <cfRule type="expression" dxfId="20108" priority="29">
      <formula>AND(_xlfn.ISFORMULA(CS74),MOD(ROW(),2))</formula>
    </cfRule>
    <cfRule type="expression" dxfId="20107" priority="30">
      <formula>AND(_xlfn.ISFORMULA(CS74),MOD(ROW()+1,2))</formula>
    </cfRule>
    <cfRule type="expression" dxfId="20106" priority="31">
      <formula>MOD(ROW(),2)</formula>
    </cfRule>
  </conditionalFormatting>
  <conditionalFormatting sqref="DB74">
    <cfRule type="containsBlanks" priority="25">
      <formula>LEN(TRIM(DB74))=0</formula>
    </cfRule>
    <cfRule type="expression" dxfId="20105" priority="26">
      <formula>AND(_xlfn.ISFORMULA(DB74),MOD(ROW(),2))</formula>
    </cfRule>
    <cfRule type="expression" dxfId="20104" priority="27">
      <formula>AND(_xlfn.ISFORMULA(DB74),MOD(ROW()+1,2))</formula>
    </cfRule>
    <cfRule type="expression" dxfId="20103" priority="28">
      <formula>MOD(ROW(),2)</formula>
    </cfRule>
  </conditionalFormatting>
  <conditionalFormatting sqref="DF74">
    <cfRule type="containsBlanks" priority="17">
      <formula>LEN(TRIM(DF74))=0</formula>
    </cfRule>
    <cfRule type="expression" dxfId="20102" priority="18">
      <formula>AND(_xlfn.ISFORMULA(DF74),MOD(ROW(),2))</formula>
    </cfRule>
    <cfRule type="expression" dxfId="20101" priority="19">
      <formula>AND(_xlfn.ISFORMULA(DF74),MOD(ROW()+1,2))</formula>
    </cfRule>
    <cfRule type="expression" dxfId="20100" priority="20">
      <formula>MOD(ROW(),2)</formula>
    </cfRule>
  </conditionalFormatting>
  <conditionalFormatting sqref="DG74">
    <cfRule type="containsBlanks" priority="13">
      <formula>LEN(TRIM(DG74))=0</formula>
    </cfRule>
    <cfRule type="expression" dxfId="20099" priority="14">
      <formula>AND(_xlfn.ISFORMULA(DG74),MOD(ROW(),2))</formula>
    </cfRule>
    <cfRule type="expression" dxfId="20098" priority="15">
      <formula>AND(_xlfn.ISFORMULA(DG74),MOD(ROW()+1,2))</formula>
    </cfRule>
    <cfRule type="expression" dxfId="20097" priority="16">
      <formula>MOD(ROW(),2)</formula>
    </cfRule>
  </conditionalFormatting>
  <conditionalFormatting sqref="DH74">
    <cfRule type="containsBlanks" priority="9">
      <formula>LEN(TRIM(DH74))=0</formula>
    </cfRule>
    <cfRule type="expression" dxfId="20096" priority="10">
      <formula>AND(_xlfn.ISFORMULA(DH74),MOD(ROW(),2))</formula>
    </cfRule>
    <cfRule type="expression" dxfId="20095" priority="11">
      <formula>AND(_xlfn.ISFORMULA(DH74),MOD(ROW()+1,2))</formula>
    </cfRule>
    <cfRule type="expression" dxfId="20094" priority="12">
      <formula>MOD(ROW(),2)</formula>
    </cfRule>
  </conditionalFormatting>
  <conditionalFormatting sqref="DI74">
    <cfRule type="containsBlanks" priority="5">
      <formula>LEN(TRIM(DI74))=0</formula>
    </cfRule>
    <cfRule type="expression" dxfId="20093" priority="6">
      <formula>AND(_xlfn.ISFORMULA(DI74),MOD(ROW(),2))</formula>
    </cfRule>
    <cfRule type="expression" dxfId="20092" priority="7">
      <formula>AND(_xlfn.ISFORMULA(DI74),MOD(ROW()+1,2))</formula>
    </cfRule>
    <cfRule type="expression" dxfId="20091" priority="8">
      <formula>MOD(ROW(),2)</formula>
    </cfRule>
  </conditionalFormatting>
  <conditionalFormatting sqref="K74">
    <cfRule type="containsBlanks" priority="1">
      <formula>LEN(TRIM(K74))=0</formula>
    </cfRule>
    <cfRule type="expression" dxfId="20090" priority="2">
      <formula>AND(_xlfn.ISFORMULA(K74),MOD(ROW(),2))</formula>
    </cfRule>
    <cfRule type="expression" dxfId="20089" priority="3">
      <formula>AND(_xlfn.ISFORMULA(K74),MOD(ROW()+1,2))</formula>
    </cfRule>
    <cfRule type="expression" dxfId="20088" priority="4">
      <formula>MOD(ROW(),2)</formula>
    </cfRule>
  </conditionalFormatting>
  <dataValidations count="2">
    <dataValidation type="list" allowBlank="1" showInputMessage="1" showErrorMessage="1" sqref="G3:G7 G9:G28 G30:G66 G68:G74" xr:uid="{7AE9BC23-985B-CE4D-B4BE-24E8CD10ED6F}">
      <formula1>"Preparation, Copy-editing, Typesetting, First proofs, Corrections, Revised proofs, Pre-final, Final checks, Held at end of production, Production complete"</formula1>
    </dataValidation>
    <dataValidation type="list" allowBlank="1" showInputMessage="1" showErrorMessage="1" sqref="AW9:AW74 P9:Q74 F9:F74 CQ9:CQ74 AY9:AZ74 CU9:CU74" xr:uid="{7C41F260-6BAA-7049-86C2-B829C8101F87}">
      <formula1>"Yes,No"</formula1>
    </dataValidation>
  </dataValidations>
  <hyperlinks>
    <hyperlink ref="T3" r:id="rId1" xr:uid="{3DFE17AB-229D-D448-8C04-F9756E634F30}"/>
    <hyperlink ref="T4" r:id="rId2" xr:uid="{00000000-0004-0000-0000-00001C000000}"/>
    <hyperlink ref="T5" r:id="rId3" xr:uid="{FE21286F-587A-5048-9DB3-EEF4E4297823}"/>
    <hyperlink ref="T6" r:id="rId4" xr:uid="{1F9A0E50-B847-D242-BA48-9B6B24D18395}"/>
    <hyperlink ref="T7" r:id="rId5" xr:uid="{4B324B7A-0EEA-154F-B723-86658F72829B}"/>
    <hyperlink ref="T8" r:id="rId6" xr:uid="{2D62FACB-1CB4-FA42-B998-265921C41B05}"/>
    <hyperlink ref="T9" r:id="rId7" xr:uid="{9D67CE2E-C1E2-E74C-BC20-3BB74D76AF0D}"/>
    <hyperlink ref="T10" r:id="rId8" xr:uid="{90586096-CAB5-E84E-914D-1B6B56133E04}"/>
    <hyperlink ref="T11" r:id="rId9" xr:uid="{0A240796-76A0-424A-868F-D186D5F273B8}"/>
    <hyperlink ref="T13" r:id="rId10" xr:uid="{3A4135BB-A8F8-A84E-9BA8-3AE45438FC99}"/>
    <hyperlink ref="T14" r:id="rId11" xr:uid="{AD48365E-DCA4-DC40-AC73-E518FC2D7CE4}"/>
    <hyperlink ref="T15" r:id="rId12" xr:uid="{EE42ED4A-024B-BC4C-8BF7-48050510D8AF}"/>
    <hyperlink ref="T16" r:id="rId13" xr:uid="{BF69F204-665E-BB4A-8F0B-EABC7BBA869C}"/>
    <hyperlink ref="T17" r:id="rId14" xr:uid="{D121CFD6-86AD-3E4B-90F5-E2C0DCFFC4CA}"/>
    <hyperlink ref="T18" r:id="rId15" xr:uid="{15994D62-2816-154C-95BA-54E46A4C3027}"/>
    <hyperlink ref="T19" r:id="rId16" xr:uid="{E03292C5-6D86-254C-9569-33E689D3384F}"/>
    <hyperlink ref="T21" r:id="rId17" xr:uid="{F9DB4003-C0E5-6146-AD10-A5D72B39A13C}"/>
    <hyperlink ref="T22" r:id="rId18" xr:uid="{D0FE422B-A2A6-A44B-A99B-EA6D428100DF}"/>
    <hyperlink ref="T23" r:id="rId19" xr:uid="{2606B192-0312-B94B-9A34-1DBBC17F68AE}"/>
    <hyperlink ref="T24" r:id="rId20" xr:uid="{D6DD9842-79C6-064F-82C9-8A0F654B0964}"/>
    <hyperlink ref="T25" r:id="rId21" xr:uid="{3F83C3AF-36D0-0241-A6D2-91A86FFF4D2F}"/>
    <hyperlink ref="T26" r:id="rId22" xr:uid="{54AE2928-F66C-5C44-8895-3B89FC1C5117}"/>
    <hyperlink ref="T28" r:id="rId23" xr:uid="{54F8CD85-4CD6-624F-B7E4-C7D210A558FD}"/>
    <hyperlink ref="T29" r:id="rId24" xr:uid="{41B1F240-07A6-8541-80A2-AF255D14A25A}"/>
    <hyperlink ref="T31" r:id="rId25" xr:uid="{0FE2EA1D-75B6-D047-BBEF-A4C59C95C30F}"/>
    <hyperlink ref="T32" r:id="rId26" xr:uid="{03DE33A0-463E-CF45-899D-1FC185A9904E}"/>
    <hyperlink ref="T33" r:id="rId27" xr:uid="{FF69D5E2-1361-234E-83C2-7E6340F61420}"/>
    <hyperlink ref="T34" r:id="rId28" xr:uid="{3842AE98-4FDA-F644-A2D3-D521688E206A}"/>
    <hyperlink ref="T35" r:id="rId29" xr:uid="{C25DD662-F932-BF47-865F-3104D7A8E464}"/>
    <hyperlink ref="T36" r:id="rId30" xr:uid="{BA5DF358-CD46-0948-845F-9455A8BE2D04}"/>
    <hyperlink ref="T37" r:id="rId31" xr:uid="{91C1E82D-C813-5A4F-8141-0104E74752B4}"/>
    <hyperlink ref="T39" r:id="rId32" xr:uid="{9D40F62B-758B-B449-B77F-5A081810C04C}"/>
    <hyperlink ref="T40" r:id="rId33" xr:uid="{4FE630DE-D92C-5F43-BAB7-EC3C2FF65DC9}"/>
    <hyperlink ref="T41" r:id="rId34" xr:uid="{470EF641-84A2-2D41-81CD-70373BEB581D}"/>
    <hyperlink ref="T43" r:id="rId35" xr:uid="{C0691F34-2A70-6143-8913-2ABF41A91002}"/>
    <hyperlink ref="T44" r:id="rId36" xr:uid="{8B3DDBDA-77FB-CB4E-A8A0-789789C6A107}"/>
    <hyperlink ref="T45" r:id="rId37" xr:uid="{9EE29A2A-8236-ED4A-B174-CD241F65BEE5}"/>
    <hyperlink ref="T47" r:id="rId38" xr:uid="{BD13EBA1-2F3B-0F4C-91DB-7B42FCB45455}"/>
    <hyperlink ref="T48" r:id="rId39" xr:uid="{D52F3AE8-2AF8-CF4F-A9C0-F1A5BAC06EBD}"/>
    <hyperlink ref="T49" r:id="rId40" xr:uid="{597638FB-51BA-2645-ABCB-74A9D806A37A}"/>
    <hyperlink ref="T51" r:id="rId41" xr:uid="{A6471B24-A713-C047-AD68-42E82B2BE854}"/>
    <hyperlink ref="T53" r:id="rId42" xr:uid="{E6373BA7-20FA-4D41-98BD-3BA8F423FEB7}"/>
    <hyperlink ref="T54" r:id="rId43" xr:uid="{6499BA78-7324-A344-9DFD-75ACFAC999BD}"/>
    <hyperlink ref="T55" r:id="rId44" xr:uid="{28CAC36A-BDCF-FA40-BDCD-E91742F47394}"/>
    <hyperlink ref="T58" r:id="rId45" xr:uid="{CF19654F-1CED-7345-AFDE-6F490A7B1F9A}"/>
    <hyperlink ref="T59" r:id="rId46" xr:uid="{0D552031-CC3D-A143-9AB3-E95DE3FB2F9E}"/>
    <hyperlink ref="T63" r:id="rId47" xr:uid="{3031E0F9-D8BE-794D-AFFF-3F0274EE7BA5}"/>
    <hyperlink ref="T64" r:id="rId48" xr:uid="{3C46DB07-D205-EB44-BAE6-CBD4F1F77DD6}"/>
    <hyperlink ref="T65" r:id="rId49" xr:uid="{E48BC92A-DFCB-BD4C-A236-4C3521C7AAA1}"/>
    <hyperlink ref="T66" r:id="rId50" xr:uid="{E2CBA6D2-EED2-3640-BD3C-829CA85EBA4C}"/>
    <hyperlink ref="T67" r:id="rId51" xr:uid="{6DC3CE1F-FEC7-E04C-A830-120E57DD8175}"/>
    <hyperlink ref="T69" r:id="rId52" xr:uid="{6633337A-A043-B64A-ABD5-9C7FFB45E5CA}"/>
    <hyperlink ref="T72" r:id="rId53" xr:uid="{2F9602A0-21E1-A24B-B780-B4AA02A095FF}"/>
  </hyperlinks>
  <pageMargins left="0.70866141732283472" right="0.70866141732283472" top="0.74803149606299213" bottom="0.74803149606299213" header="0.31496062992125984" footer="0.31496062992125984"/>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A6349-1175-BC48-A39E-A6D7F06A62C3}">
  <sheetPr codeName="Sheet3"/>
  <dimension ref="A1:DM79"/>
  <sheetViews>
    <sheetView topLeftCell="N1" workbookViewId="0">
      <pane ySplit="2" topLeftCell="A35" activePane="bottomLeft" state="frozen"/>
      <selection pane="bottomLeft" activeCell="B7" sqref="B7"/>
    </sheetView>
  </sheetViews>
  <sheetFormatPr baseColWidth="10" defaultColWidth="10.5" defaultRowHeight="35" customHeight="1"/>
  <cols>
    <col min="1" max="1" width="7.5" style="63" bestFit="1" customWidth="1"/>
    <col min="2" max="2" width="10.6640625" style="63" customWidth="1"/>
    <col min="3" max="3" width="9.5" style="63" customWidth="1"/>
    <col min="4" max="4" width="10.6640625" style="63" customWidth="1"/>
    <col min="5" max="7" width="11.6640625" style="63" customWidth="1"/>
    <col min="8" max="8" width="18" style="63" customWidth="1"/>
    <col min="9" max="9" width="13" style="63" customWidth="1"/>
    <col min="10" max="10" width="14.5" style="63" customWidth="1"/>
    <col min="11" max="12" width="14.1640625" style="63" customWidth="1"/>
    <col min="13" max="13" width="13.33203125" style="64" customWidth="1"/>
    <col min="14" max="14" width="12.5" style="64" customWidth="1"/>
    <col min="15" max="15" width="12.83203125" style="64" customWidth="1"/>
    <col min="16" max="16" width="9.83203125" style="63" customWidth="1"/>
    <col min="17" max="17" width="12.5" style="63" customWidth="1"/>
    <col min="18" max="18" width="13.1640625" style="63" customWidth="1"/>
    <col min="19" max="19" width="17.6640625" style="63" customWidth="1"/>
    <col min="20" max="20" width="25" style="63" customWidth="1"/>
    <col min="21" max="21" width="90.5" style="63" customWidth="1"/>
    <col min="22" max="25" width="10.5" style="63" customWidth="1"/>
    <col min="26" max="26" width="17.1640625" style="63" customWidth="1"/>
    <col min="27" max="31" width="12.5" style="63" customWidth="1"/>
    <col min="32" max="38" width="12.6640625" style="63" customWidth="1"/>
    <col min="39" max="39" width="12.5" style="189" customWidth="1"/>
    <col min="40" max="42" width="12.6640625" style="63" customWidth="1"/>
    <col min="43" max="43" width="12.5" style="189" customWidth="1"/>
    <col min="44" max="46" width="12.6640625" style="63" customWidth="1"/>
    <col min="47" max="47" width="12.6640625" style="189" customWidth="1"/>
    <col min="48" max="49" width="10.5" style="63" customWidth="1"/>
    <col min="50" max="50" width="12.6640625" style="63" customWidth="1"/>
    <col min="51" max="51" width="7.33203125" style="63" customWidth="1"/>
    <col min="52" max="52" width="15" style="63" customWidth="1"/>
    <col min="53" max="53" width="14" style="63" customWidth="1"/>
    <col min="54" max="54" width="15.6640625" style="64" customWidth="1"/>
    <col min="55" max="55" width="11.6640625" style="63" customWidth="1"/>
    <col min="56" max="56" width="16.83203125" style="63" customWidth="1"/>
    <col min="57" max="58" width="14.83203125" style="63" customWidth="1"/>
    <col min="59" max="60" width="16.83203125" style="63" customWidth="1"/>
    <col min="61" max="62" width="15.6640625" style="189" customWidth="1"/>
    <col min="63" max="65" width="16.83203125" style="63" customWidth="1"/>
    <col min="66" max="66" width="11.6640625" style="63" customWidth="1"/>
    <col min="67" max="67" width="15" style="63" customWidth="1"/>
    <col min="68" max="68" width="14.83203125" style="63" customWidth="1"/>
    <col min="69" max="72" width="12.33203125" style="63" customWidth="1"/>
    <col min="73" max="74" width="15.6640625" style="189" customWidth="1"/>
    <col min="75" max="81" width="14.5" style="63" customWidth="1"/>
    <col min="82" max="83" width="15.6640625" style="189" customWidth="1"/>
    <col min="84" max="84" width="14.5" style="63" customWidth="1"/>
    <col min="85" max="85" width="14.5" style="64" customWidth="1"/>
    <col min="86" max="89" width="14.5" style="63" customWidth="1"/>
    <col min="90" max="91" width="17" style="64" customWidth="1"/>
    <col min="92" max="93" width="15" style="63" customWidth="1"/>
    <col min="94" max="94" width="22.5" style="63" customWidth="1"/>
    <col min="95" max="95" width="14.5" style="63" customWidth="1"/>
    <col min="96" max="96" width="14.5" style="189" customWidth="1"/>
    <col min="97" max="97" width="14.5" style="64" customWidth="1"/>
    <col min="98" max="99" width="14.5" style="63" customWidth="1"/>
    <col min="100" max="105" width="19.5" style="63" customWidth="1"/>
    <col min="106" max="106" width="16.83203125" style="63" customWidth="1"/>
    <col min="107" max="109" width="14.6640625" style="64" customWidth="1"/>
    <col min="110" max="113" width="16.6640625" style="64" customWidth="1"/>
    <col min="114" max="114" width="83" style="63" customWidth="1"/>
    <col min="115" max="115" width="19.5" style="63" customWidth="1"/>
    <col min="116" max="116" width="19.5" style="110" customWidth="1"/>
    <col min="117" max="16384" width="10.5" style="63"/>
  </cols>
  <sheetData>
    <row r="1" spans="1:116" s="52" customFormat="1" ht="35" customHeight="1" thickBot="1">
      <c r="A1" s="241" t="s">
        <v>641</v>
      </c>
      <c r="B1" s="241"/>
      <c r="C1" s="245">
        <f ca="1">NOW()</f>
        <v>43456.463975231483</v>
      </c>
      <c r="D1" s="247"/>
      <c r="E1" s="50"/>
      <c r="F1" s="50"/>
      <c r="G1" s="50"/>
      <c r="H1" s="50"/>
      <c r="I1" s="51"/>
      <c r="J1" s="187"/>
      <c r="K1" s="51"/>
      <c r="L1" s="51"/>
      <c r="M1" s="51"/>
      <c r="N1" s="51"/>
      <c r="O1" s="51"/>
      <c r="P1" s="51"/>
      <c r="Q1" s="51"/>
      <c r="R1" s="53"/>
      <c r="S1" s="54"/>
      <c r="T1" s="54"/>
      <c r="U1" s="54"/>
      <c r="W1" s="242" t="s">
        <v>4228</v>
      </c>
      <c r="X1" s="243"/>
      <c r="Y1" s="244"/>
      <c r="Z1" s="242" t="s">
        <v>4229</v>
      </c>
      <c r="AA1" s="243"/>
      <c r="AB1" s="243"/>
      <c r="AC1" s="244"/>
      <c r="AM1" s="188"/>
      <c r="AQ1" s="188" t="s">
        <v>4041</v>
      </c>
      <c r="AU1" s="188"/>
      <c r="BB1" s="51"/>
      <c r="BC1" s="55"/>
      <c r="BD1" s="51"/>
      <c r="BE1" s="51"/>
      <c r="BF1" s="55"/>
      <c r="BI1" s="188"/>
      <c r="BJ1" s="188"/>
      <c r="BK1" s="51"/>
      <c r="BL1" s="51"/>
      <c r="BM1" s="51"/>
      <c r="BN1" s="55"/>
      <c r="BO1" s="51"/>
      <c r="BP1" s="51"/>
      <c r="BQ1" s="51"/>
      <c r="BR1" s="51"/>
      <c r="BS1" s="55"/>
      <c r="BU1" s="188"/>
      <c r="BV1" s="188"/>
      <c r="BW1" s="51"/>
      <c r="BX1" s="51"/>
      <c r="BY1" s="55"/>
      <c r="BZ1" s="51"/>
      <c r="CA1" s="51"/>
      <c r="CB1" s="55"/>
      <c r="CD1" s="188"/>
      <c r="CE1" s="188"/>
      <c r="CF1" s="51"/>
      <c r="CG1" s="51"/>
      <c r="CH1" s="51"/>
      <c r="CI1" s="51"/>
      <c r="CJ1" s="51"/>
      <c r="CK1" s="51"/>
      <c r="CL1" s="51"/>
      <c r="CM1" s="51"/>
      <c r="CN1" s="55"/>
      <c r="CO1" s="55"/>
      <c r="CP1" s="51"/>
      <c r="CQ1" s="51"/>
      <c r="CR1" s="188"/>
      <c r="CS1" s="51"/>
      <c r="CV1" s="51"/>
      <c r="CW1" s="51"/>
      <c r="CX1" s="51"/>
      <c r="CY1" s="55"/>
      <c r="CZ1" s="55"/>
      <c r="DA1" s="55"/>
      <c r="DB1" s="51"/>
      <c r="DC1" s="51"/>
      <c r="DD1" s="51"/>
      <c r="DE1" s="51"/>
      <c r="DF1" s="51"/>
      <c r="DG1" s="51"/>
      <c r="DH1" s="51"/>
      <c r="DI1" s="51"/>
      <c r="DJ1" s="53"/>
      <c r="DK1" s="51"/>
      <c r="DL1" s="190"/>
    </row>
    <row r="2" spans="1:116" s="14" customFormat="1" ht="119" customHeight="1">
      <c r="A2" s="12" t="s">
        <v>424</v>
      </c>
      <c r="B2" s="13" t="s">
        <v>334</v>
      </c>
      <c r="C2" s="14" t="s">
        <v>633</v>
      </c>
      <c r="D2" s="13" t="s">
        <v>313</v>
      </c>
      <c r="E2" s="14" t="s">
        <v>459</v>
      </c>
      <c r="F2" s="14" t="s">
        <v>4400</v>
      </c>
      <c r="G2" s="14" t="s">
        <v>4038</v>
      </c>
      <c r="H2" s="14" t="s">
        <v>77</v>
      </c>
      <c r="I2" s="15" t="s">
        <v>784</v>
      </c>
      <c r="J2" s="213" t="s">
        <v>4039</v>
      </c>
      <c r="K2" s="213" t="s">
        <v>1114</v>
      </c>
      <c r="L2" s="213" t="s">
        <v>1423</v>
      </c>
      <c r="M2" s="15" t="s">
        <v>385</v>
      </c>
      <c r="N2" s="15" t="s">
        <v>870</v>
      </c>
      <c r="O2" s="15" t="s">
        <v>179</v>
      </c>
      <c r="P2" s="15" t="s">
        <v>715</v>
      </c>
      <c r="Q2" s="15" t="s">
        <v>619</v>
      </c>
      <c r="R2" s="14" t="s">
        <v>436</v>
      </c>
      <c r="S2" s="214" t="s">
        <v>343</v>
      </c>
      <c r="T2" s="215" t="s">
        <v>266</v>
      </c>
      <c r="U2" s="214" t="s">
        <v>620</v>
      </c>
      <c r="V2" s="14" t="s">
        <v>407</v>
      </c>
      <c r="W2" s="14" t="s">
        <v>2624</v>
      </c>
      <c r="X2" s="14" t="s">
        <v>4182</v>
      </c>
      <c r="Y2" s="14" t="s">
        <v>2625</v>
      </c>
      <c r="Z2" s="14" t="s">
        <v>4230</v>
      </c>
      <c r="AA2" s="14" t="s">
        <v>4231</v>
      </c>
      <c r="AB2" s="14" t="s">
        <v>4232</v>
      </c>
      <c r="AC2" s="14" t="s">
        <v>14</v>
      </c>
      <c r="AD2" s="14" t="s">
        <v>265</v>
      </c>
      <c r="AE2" s="14" t="s">
        <v>4401</v>
      </c>
      <c r="AF2" s="14" t="s">
        <v>169</v>
      </c>
      <c r="AG2" s="216" t="s">
        <v>3408</v>
      </c>
      <c r="AH2" s="216" t="s">
        <v>4402</v>
      </c>
      <c r="AI2" s="216" t="s">
        <v>3409</v>
      </c>
      <c r="AJ2" s="216" t="s">
        <v>3420</v>
      </c>
      <c r="AK2" s="216" t="s">
        <v>3421</v>
      </c>
      <c r="AL2" s="14" t="s">
        <v>1282</v>
      </c>
      <c r="AM2" s="217" t="s">
        <v>4040</v>
      </c>
      <c r="AN2" s="216" t="s">
        <v>3424</v>
      </c>
      <c r="AO2" s="216" t="s">
        <v>3427</v>
      </c>
      <c r="AP2" s="14" t="s">
        <v>1316</v>
      </c>
      <c r="AQ2" s="217" t="s">
        <v>4042</v>
      </c>
      <c r="AR2" s="216" t="s">
        <v>3422</v>
      </c>
      <c r="AS2" s="216" t="s">
        <v>3423</v>
      </c>
      <c r="AT2" s="14" t="s">
        <v>1251</v>
      </c>
      <c r="AU2" s="217" t="s">
        <v>4043</v>
      </c>
      <c r="AV2" s="14" t="s">
        <v>2234</v>
      </c>
      <c r="AW2" s="14" t="s">
        <v>1171</v>
      </c>
      <c r="AX2" s="14" t="s">
        <v>381</v>
      </c>
      <c r="AY2" s="14" t="s">
        <v>448</v>
      </c>
      <c r="AZ2" s="14" t="s">
        <v>3425</v>
      </c>
      <c r="BA2" s="14" t="s">
        <v>3429</v>
      </c>
      <c r="BB2" s="15" t="s">
        <v>208</v>
      </c>
      <c r="BC2" s="16" t="s">
        <v>379</v>
      </c>
      <c r="BD2" s="15" t="s">
        <v>547</v>
      </c>
      <c r="BE2" s="15" t="s">
        <v>794</v>
      </c>
      <c r="BF2" s="16" t="s">
        <v>3110</v>
      </c>
      <c r="BG2" s="14" t="s">
        <v>406</v>
      </c>
      <c r="BH2" s="14" t="s">
        <v>2000</v>
      </c>
      <c r="BI2" s="217" t="s">
        <v>4831</v>
      </c>
      <c r="BJ2" s="217" t="s">
        <v>4832</v>
      </c>
      <c r="BK2" s="15" t="s">
        <v>663</v>
      </c>
      <c r="BL2" s="15" t="s">
        <v>1017</v>
      </c>
      <c r="BM2" s="15" t="s">
        <v>565</v>
      </c>
      <c r="BN2" s="15" t="s">
        <v>4168</v>
      </c>
      <c r="BO2" s="15" t="s">
        <v>4169</v>
      </c>
      <c r="BP2" s="15" t="s">
        <v>4170</v>
      </c>
      <c r="BQ2" s="15" t="s">
        <v>790</v>
      </c>
      <c r="BR2" s="15" t="s">
        <v>133</v>
      </c>
      <c r="BS2" s="16" t="s">
        <v>843</v>
      </c>
      <c r="BT2" s="14" t="s">
        <v>551</v>
      </c>
      <c r="BU2" s="217" t="s">
        <v>4833</v>
      </c>
      <c r="BV2" s="217" t="s">
        <v>4834</v>
      </c>
      <c r="BW2" s="15" t="s">
        <v>773</v>
      </c>
      <c r="BX2" s="15" t="s">
        <v>927</v>
      </c>
      <c r="BY2" s="16" t="s">
        <v>721</v>
      </c>
      <c r="BZ2" s="15" t="s">
        <v>346</v>
      </c>
      <c r="CA2" s="15" t="s">
        <v>676</v>
      </c>
      <c r="CB2" s="16" t="s">
        <v>591</v>
      </c>
      <c r="CC2" s="14" t="s">
        <v>689</v>
      </c>
      <c r="CD2" s="217" t="s">
        <v>4831</v>
      </c>
      <c r="CE2" s="217" t="s">
        <v>4832</v>
      </c>
      <c r="CF2" s="15" t="s">
        <v>605</v>
      </c>
      <c r="CG2" s="15" t="s">
        <v>624</v>
      </c>
      <c r="CH2" s="15" t="s">
        <v>875</v>
      </c>
      <c r="CI2" s="15" t="s">
        <v>254</v>
      </c>
      <c r="CJ2" s="15" t="s">
        <v>914</v>
      </c>
      <c r="CK2" s="15" t="s">
        <v>922</v>
      </c>
      <c r="CL2" s="15" t="s">
        <v>225</v>
      </c>
      <c r="CM2" s="16" t="s">
        <v>1371</v>
      </c>
      <c r="CN2" s="16" t="s">
        <v>1172</v>
      </c>
      <c r="CO2" s="218" t="s">
        <v>2001</v>
      </c>
      <c r="CP2" s="15" t="s">
        <v>836</v>
      </c>
      <c r="CQ2" s="15" t="s">
        <v>4044</v>
      </c>
      <c r="CR2" s="217" t="s">
        <v>4045</v>
      </c>
      <c r="CS2" s="15" t="s">
        <v>524</v>
      </c>
      <c r="CT2" s="16" t="s">
        <v>787</v>
      </c>
      <c r="CU2" s="16" t="s">
        <v>3383</v>
      </c>
      <c r="CV2" s="15" t="s">
        <v>4835</v>
      </c>
      <c r="CW2" s="15" t="s">
        <v>2659</v>
      </c>
      <c r="CX2" s="15" t="s">
        <v>328</v>
      </c>
      <c r="CY2" s="16" t="s">
        <v>609</v>
      </c>
      <c r="CZ2" s="16" t="s">
        <v>305</v>
      </c>
      <c r="DA2" s="16" t="s">
        <v>884</v>
      </c>
      <c r="DB2" s="15" t="s">
        <v>324</v>
      </c>
      <c r="DC2" s="15" t="s">
        <v>378</v>
      </c>
      <c r="DD2" s="15" t="s">
        <v>1788</v>
      </c>
      <c r="DE2" s="15" t="s">
        <v>4112</v>
      </c>
      <c r="DF2" s="15" t="s">
        <v>1360</v>
      </c>
      <c r="DG2" s="15" t="s">
        <v>1359</v>
      </c>
      <c r="DH2" s="15" t="s">
        <v>1357</v>
      </c>
      <c r="DI2" s="15" t="s">
        <v>1899</v>
      </c>
      <c r="DJ2" s="14" t="s">
        <v>1112</v>
      </c>
      <c r="DK2" s="14" t="s">
        <v>4046</v>
      </c>
      <c r="DL2" s="219" t="s">
        <v>4836</v>
      </c>
    </row>
    <row r="3" spans="1:116" ht="28" customHeight="1">
      <c r="A3" s="63">
        <v>704</v>
      </c>
      <c r="B3" s="68" t="s">
        <v>3880</v>
      </c>
      <c r="C3" s="63" t="s">
        <v>3863</v>
      </c>
      <c r="D3" s="68" t="s">
        <v>4197</v>
      </c>
      <c r="E3" s="63" t="s">
        <v>449</v>
      </c>
      <c r="F3" s="63" t="s">
        <v>1001</v>
      </c>
      <c r="G3" s="63" t="s">
        <v>4047</v>
      </c>
      <c r="H3" s="63" t="s">
        <v>286</v>
      </c>
      <c r="I3" s="64">
        <v>41727</v>
      </c>
      <c r="J3" s="64">
        <v>42010</v>
      </c>
      <c r="K3" s="64">
        <v>42010</v>
      </c>
      <c r="L3" s="64">
        <v>42011</v>
      </c>
      <c r="M3" s="64">
        <v>39082</v>
      </c>
      <c r="N3" s="64">
        <v>41488</v>
      </c>
      <c r="O3" s="64">
        <v>41723</v>
      </c>
      <c r="P3" s="63" t="s">
        <v>1001</v>
      </c>
      <c r="Q3" s="63" t="s">
        <v>418</v>
      </c>
      <c r="R3" s="32" t="s">
        <v>348</v>
      </c>
      <c r="S3" s="32" t="s">
        <v>2693</v>
      </c>
      <c r="T3" s="179" t="s">
        <v>2490</v>
      </c>
      <c r="U3" s="32" t="s">
        <v>3881</v>
      </c>
      <c r="V3" s="63">
        <v>116</v>
      </c>
      <c r="W3" s="108">
        <v>38663</v>
      </c>
      <c r="X3" s="108">
        <v>30493</v>
      </c>
      <c r="Y3" s="63">
        <v>0</v>
      </c>
      <c r="Z3" s="63">
        <v>94</v>
      </c>
      <c r="AA3" s="63">
        <v>120</v>
      </c>
      <c r="AB3" s="63">
        <v>71</v>
      </c>
      <c r="AC3" s="63">
        <v>0</v>
      </c>
      <c r="AD3" s="63">
        <v>18</v>
      </c>
      <c r="AE3" s="63">
        <v>0</v>
      </c>
      <c r="AF3" s="63">
        <v>18</v>
      </c>
      <c r="AG3" s="63">
        <v>4</v>
      </c>
      <c r="AH3" s="63">
        <v>0</v>
      </c>
      <c r="AI3" s="63">
        <v>4</v>
      </c>
      <c r="AJ3" s="63">
        <v>0</v>
      </c>
      <c r="AK3" s="63">
        <v>0</v>
      </c>
      <c r="AL3" s="63">
        <v>0</v>
      </c>
      <c r="AM3" s="189">
        <f>15.5*(AL3)</f>
        <v>0</v>
      </c>
      <c r="AN3" s="63">
        <v>4</v>
      </c>
      <c r="AO3" s="63">
        <v>0</v>
      </c>
      <c r="AP3" s="63">
        <v>4</v>
      </c>
      <c r="AQ3" s="189">
        <f>17.5*(AP3)</f>
        <v>70</v>
      </c>
      <c r="AR3" s="63">
        <v>1</v>
      </c>
      <c r="AS3" s="63">
        <v>0</v>
      </c>
      <c r="AT3" s="63">
        <v>1</v>
      </c>
      <c r="AU3" s="189">
        <f>24*(AT3)</f>
        <v>24</v>
      </c>
      <c r="AV3" s="63">
        <v>0</v>
      </c>
      <c r="AW3" s="63" t="s">
        <v>1001</v>
      </c>
      <c r="AX3" s="63">
        <v>0</v>
      </c>
      <c r="AY3" s="63" t="s">
        <v>418</v>
      </c>
      <c r="AZ3" s="63" t="s">
        <v>418</v>
      </c>
      <c r="BA3" s="63">
        <v>16</v>
      </c>
      <c r="BB3" s="64">
        <v>41730</v>
      </c>
      <c r="BC3" s="67">
        <f>IF(BB3="","Not done",DAYS360(I3,BB3))</f>
        <v>2</v>
      </c>
      <c r="BD3" s="64">
        <v>41768</v>
      </c>
      <c r="BE3" s="64">
        <v>41776</v>
      </c>
      <c r="BF3" s="67">
        <f>IF(BE3="","Not complete",DAYS360(BD3,BE3))</f>
        <v>8</v>
      </c>
      <c r="BG3" s="63" t="s">
        <v>4</v>
      </c>
      <c r="BH3" s="63">
        <v>59</v>
      </c>
      <c r="BI3" s="189">
        <f t="shared" ref="BI3:BI26" si="0">6.5*(Z3)</f>
        <v>611</v>
      </c>
      <c r="BJ3" s="189">
        <f t="shared" ref="BJ3:BJ26" si="1">6.5*(AA3)</f>
        <v>780</v>
      </c>
      <c r="BK3" s="64">
        <v>41731</v>
      </c>
      <c r="BL3" s="64">
        <v>41739</v>
      </c>
      <c r="BM3" s="63" t="s">
        <v>1277</v>
      </c>
      <c r="BN3" s="167"/>
      <c r="BO3" s="167"/>
      <c r="BP3" s="64"/>
      <c r="BQ3" s="64">
        <v>41780</v>
      </c>
      <c r="BR3" s="64">
        <v>41790</v>
      </c>
      <c r="BS3" s="67">
        <f>IF(BR3="","Not complete",DAYS360(BQ3,BR3))</f>
        <v>9</v>
      </c>
      <c r="BT3" s="63" t="s">
        <v>1277</v>
      </c>
      <c r="BU3" s="189">
        <f t="shared" ref="BU3:BU28" si="2">10.25*(Z3)</f>
        <v>963.5</v>
      </c>
      <c r="BV3" s="189">
        <f t="shared" ref="BV3:BV28" si="3">10.25*(AA3)</f>
        <v>1230</v>
      </c>
      <c r="BW3" s="64">
        <v>41790</v>
      </c>
      <c r="BX3" s="64">
        <v>41821</v>
      </c>
      <c r="BY3" s="67">
        <f>IF(BX3="","Not complete",DAYS360(BW3,BX3))</f>
        <v>31</v>
      </c>
      <c r="BZ3" s="64">
        <v>41790</v>
      </c>
      <c r="CA3" s="64">
        <v>41797</v>
      </c>
      <c r="CB3" s="67">
        <f>IF(CA3="","Not complete",DAYS360(BZ3,CA3))</f>
        <v>7</v>
      </c>
      <c r="CC3" s="63" t="s">
        <v>3922</v>
      </c>
      <c r="CD3" s="189">
        <f t="shared" ref="CD3:CD26" si="4">3*(Z3)</f>
        <v>282</v>
      </c>
      <c r="CE3" s="189">
        <f t="shared" ref="CE3:CE26" si="5">3*(AA3)</f>
        <v>360</v>
      </c>
      <c r="CF3" s="64">
        <v>41822</v>
      </c>
      <c r="CG3" s="64">
        <v>41822</v>
      </c>
      <c r="CH3" s="64">
        <v>41822</v>
      </c>
      <c r="CI3" s="64">
        <v>41828</v>
      </c>
      <c r="CJ3" s="64">
        <v>41828</v>
      </c>
      <c r="CK3" s="64">
        <v>41839</v>
      </c>
      <c r="CL3" s="64">
        <v>41828</v>
      </c>
      <c r="CM3" s="67">
        <f>IF(CK3="","Not complete",DAYS360(CJ3,CK3))</f>
        <v>11</v>
      </c>
      <c r="CN3" s="67">
        <f>IF(CL3="","Not complete",DAYS360(CJ3,CL3))</f>
        <v>0</v>
      </c>
      <c r="CO3" s="63">
        <v>1</v>
      </c>
      <c r="CP3" s="64">
        <v>41993</v>
      </c>
      <c r="CQ3" s="64" t="s">
        <v>1001</v>
      </c>
      <c r="CR3" s="189">
        <v>0</v>
      </c>
      <c r="CS3" s="64">
        <v>42007</v>
      </c>
      <c r="CT3" s="67">
        <f>IF(CS3="","Not complete",DAYS360(I3,CS3))</f>
        <v>274</v>
      </c>
      <c r="CU3" s="63" t="s">
        <v>418</v>
      </c>
      <c r="CV3" s="64">
        <v>42010</v>
      </c>
      <c r="CW3" s="63" t="s">
        <v>3922</v>
      </c>
      <c r="CX3" s="64">
        <v>42011</v>
      </c>
      <c r="CY3" s="67">
        <f>IF(CX3="","Not complete",DAYS360(M3,CX3))</f>
        <v>2887</v>
      </c>
      <c r="CZ3" s="67">
        <f>IF(CX3="","Not complete",DAYS360(N3,CX3))</f>
        <v>515</v>
      </c>
      <c r="DA3" s="67">
        <f>IF(CX3="","Not complete",DAYS360(O3,CX3))</f>
        <v>282</v>
      </c>
      <c r="DB3" s="64">
        <v>42011</v>
      </c>
      <c r="DC3" s="64">
        <v>42011</v>
      </c>
      <c r="DD3" s="64">
        <v>42011</v>
      </c>
      <c r="DE3" s="64">
        <v>42011</v>
      </c>
      <c r="DF3" s="64">
        <v>42010</v>
      </c>
      <c r="DG3" s="64">
        <v>42010</v>
      </c>
      <c r="DH3" s="196"/>
      <c r="DI3" s="64">
        <v>42010</v>
      </c>
      <c r="DJ3" s="32" t="s">
        <v>4463</v>
      </c>
      <c r="DK3" s="189">
        <f>SUM(AM3+AQ3+AU3+BI3+BU3+CD3+CR3+1600)</f>
        <v>3550.5</v>
      </c>
      <c r="DL3" s="191">
        <f>SUM(AM3+AQ3+AU3+BJ3+BV3+CE3+CR3+1600)</f>
        <v>4064</v>
      </c>
    </row>
    <row r="4" spans="1:116" ht="28" customHeight="1">
      <c r="A4" s="63">
        <v>680</v>
      </c>
      <c r="B4" s="68" t="s">
        <v>3779</v>
      </c>
      <c r="C4" s="63" t="s">
        <v>1274</v>
      </c>
      <c r="D4" s="68" t="s">
        <v>4198</v>
      </c>
      <c r="E4" s="63" t="s">
        <v>449</v>
      </c>
      <c r="F4" s="63" t="s">
        <v>1001</v>
      </c>
      <c r="G4" s="63" t="s">
        <v>4047</v>
      </c>
      <c r="H4" s="63" t="s">
        <v>1269</v>
      </c>
      <c r="I4" s="64">
        <v>41619</v>
      </c>
      <c r="J4" s="64">
        <v>41775</v>
      </c>
      <c r="K4" s="64">
        <v>42026</v>
      </c>
      <c r="L4" s="64">
        <v>42027</v>
      </c>
      <c r="M4" s="64">
        <v>40451</v>
      </c>
      <c r="N4" s="64">
        <v>41290</v>
      </c>
      <c r="O4" s="64">
        <v>41566</v>
      </c>
      <c r="P4" s="63" t="s">
        <v>1001</v>
      </c>
      <c r="Q4" s="63" t="s">
        <v>418</v>
      </c>
      <c r="R4" s="32" t="s">
        <v>954</v>
      </c>
      <c r="S4" s="32" t="s">
        <v>3765</v>
      </c>
      <c r="T4" s="179" t="s">
        <v>3766</v>
      </c>
      <c r="U4" s="32" t="s">
        <v>3767</v>
      </c>
      <c r="V4" s="63">
        <v>78</v>
      </c>
      <c r="W4" s="108">
        <v>18896</v>
      </c>
      <c r="X4" s="108">
        <v>12001</v>
      </c>
      <c r="Y4" s="108">
        <v>258</v>
      </c>
      <c r="Z4" s="63">
        <v>68</v>
      </c>
      <c r="AA4" s="63">
        <v>72</v>
      </c>
      <c r="AB4" s="63">
        <v>36</v>
      </c>
      <c r="AC4" s="63">
        <v>2</v>
      </c>
      <c r="AD4" s="63">
        <v>11</v>
      </c>
      <c r="AE4" s="63">
        <v>0</v>
      </c>
      <c r="AF4" s="63">
        <v>11</v>
      </c>
      <c r="AG4" s="63">
        <v>0</v>
      </c>
      <c r="AH4" s="63">
        <v>0</v>
      </c>
      <c r="AI4" s="63">
        <v>0</v>
      </c>
      <c r="AJ4" s="63">
        <v>0</v>
      </c>
      <c r="AK4" s="63">
        <v>0</v>
      </c>
      <c r="AL4" s="63">
        <v>0</v>
      </c>
      <c r="AM4" s="189">
        <f t="shared" ref="AM4:AM6" si="6">15.5*(AL4)</f>
        <v>0</v>
      </c>
      <c r="AN4" s="63">
        <v>11</v>
      </c>
      <c r="AO4" s="63">
        <v>0</v>
      </c>
      <c r="AP4" s="63">
        <v>11</v>
      </c>
      <c r="AQ4" s="189">
        <f t="shared" ref="AQ4:AQ6" si="7">17.5*(AP4)</f>
        <v>192.5</v>
      </c>
      <c r="AR4" s="63">
        <v>1</v>
      </c>
      <c r="AS4" s="63">
        <v>0</v>
      </c>
      <c r="AT4" s="63">
        <v>1</v>
      </c>
      <c r="AU4" s="189">
        <f t="shared" ref="AU4:AU6" si="8">24*(AT4)</f>
        <v>24</v>
      </c>
      <c r="AV4" s="63">
        <v>0</v>
      </c>
      <c r="AW4" s="63" t="s">
        <v>1001</v>
      </c>
      <c r="AX4" s="63">
        <v>1</v>
      </c>
      <c r="AY4" s="63" t="s">
        <v>1001</v>
      </c>
      <c r="AZ4" s="63" t="s">
        <v>1001</v>
      </c>
      <c r="BA4" s="63">
        <v>0</v>
      </c>
      <c r="BB4" s="64">
        <v>41622</v>
      </c>
      <c r="BC4" s="67">
        <v>0</v>
      </c>
      <c r="BD4" s="64">
        <v>41685</v>
      </c>
      <c r="BE4" s="64">
        <v>41695</v>
      </c>
      <c r="BF4" s="67">
        <f t="shared" ref="BF4:BF6" si="9">IF(BE4="","Not complete",DAYS360(BD4,BE4))</f>
        <v>10</v>
      </c>
      <c r="BG4" s="63" t="s">
        <v>2536</v>
      </c>
      <c r="BH4" s="63">
        <v>53</v>
      </c>
      <c r="BI4" s="189">
        <f t="shared" si="0"/>
        <v>442</v>
      </c>
      <c r="BJ4" s="189">
        <f t="shared" si="1"/>
        <v>468</v>
      </c>
      <c r="BK4" s="64">
        <v>41629</v>
      </c>
      <c r="BL4" s="64">
        <v>41641</v>
      </c>
      <c r="BM4" s="63" t="s">
        <v>1277</v>
      </c>
      <c r="BN4" s="167"/>
      <c r="BO4" s="167"/>
      <c r="BP4" s="64"/>
      <c r="BQ4" s="64">
        <v>41718</v>
      </c>
      <c r="BR4" s="64">
        <v>41724</v>
      </c>
      <c r="BS4" s="67">
        <f t="shared" ref="BS4:BS6" si="10">IF(BR4="","Not complete",DAYS360(BQ4,BR4))</f>
        <v>6</v>
      </c>
      <c r="BT4" s="63" t="s">
        <v>1277</v>
      </c>
      <c r="BU4" s="189">
        <f t="shared" si="2"/>
        <v>697</v>
      </c>
      <c r="BV4" s="189">
        <f t="shared" si="3"/>
        <v>738</v>
      </c>
      <c r="BW4" s="64">
        <v>41724</v>
      </c>
      <c r="BX4" s="64">
        <v>41727</v>
      </c>
      <c r="BY4" s="67">
        <f t="shared" ref="BY4:BY6" si="11">IF(BX4="","Not complete",DAYS360(BW4,BX4))</f>
        <v>3</v>
      </c>
      <c r="BZ4" s="64">
        <v>41724</v>
      </c>
      <c r="CA4" s="64">
        <v>41727</v>
      </c>
      <c r="CB4" s="67">
        <f t="shared" ref="CB4:CB6" si="12">IF(CA4="","Not complete",DAYS360(BZ4,CA4))</f>
        <v>3</v>
      </c>
      <c r="CC4" s="63" t="s">
        <v>3550</v>
      </c>
      <c r="CD4" s="189">
        <f t="shared" si="4"/>
        <v>204</v>
      </c>
      <c r="CE4" s="189">
        <f t="shared" si="5"/>
        <v>216</v>
      </c>
      <c r="CF4" s="64">
        <v>41744</v>
      </c>
      <c r="CG4" s="64">
        <v>41744</v>
      </c>
      <c r="CH4" s="64">
        <v>41744</v>
      </c>
      <c r="CI4" s="64">
        <v>41766</v>
      </c>
      <c r="CJ4" s="64">
        <v>41766</v>
      </c>
      <c r="CK4" s="64">
        <v>41766</v>
      </c>
      <c r="CL4" s="64">
        <v>41775</v>
      </c>
      <c r="CM4" s="67">
        <f t="shared" ref="CM4:CM6" si="13">IF(CK4="","Not complete",DAYS360(CJ4,CK4))</f>
        <v>0</v>
      </c>
      <c r="CN4" s="67">
        <f t="shared" ref="CN4:CN5" si="14">IF(CL4="","Not complete",DAYS360(CJ4,CL4))</f>
        <v>9</v>
      </c>
      <c r="CO4" s="63">
        <v>1</v>
      </c>
      <c r="CP4" s="64">
        <v>41775</v>
      </c>
      <c r="CQ4" s="64" t="s">
        <v>1001</v>
      </c>
      <c r="CR4" s="189">
        <v>0</v>
      </c>
      <c r="CS4" s="64">
        <v>42017</v>
      </c>
      <c r="CT4" s="67">
        <f t="shared" ref="CT4:CT5" si="15">IF(CS4="","Not complete",DAYS360(I4,CS4))</f>
        <v>392</v>
      </c>
      <c r="CU4" s="63" t="s">
        <v>418</v>
      </c>
      <c r="CV4" s="64">
        <v>42026</v>
      </c>
      <c r="CW4" s="63" t="s">
        <v>925</v>
      </c>
      <c r="CX4" s="64">
        <v>42027</v>
      </c>
      <c r="CY4" s="67">
        <f t="shared" ref="CY4:CY5" si="16">IF(CX4="","Not complete",DAYS360(M4,CX4))</f>
        <v>1553</v>
      </c>
      <c r="CZ4" s="67">
        <f t="shared" ref="CZ4:CZ5" si="17">IF(CX4="","Not complete",DAYS360(N4,CX4))</f>
        <v>727</v>
      </c>
      <c r="DA4" s="67">
        <f t="shared" ref="DA4:DA5" si="18">IF(CX4="","Not complete",DAYS360(O4,CX4))</f>
        <v>454</v>
      </c>
      <c r="DB4" s="64">
        <v>42027</v>
      </c>
      <c r="DC4" s="64">
        <v>42027</v>
      </c>
      <c r="DD4" s="64">
        <v>42027</v>
      </c>
      <c r="DE4" s="64">
        <v>42027</v>
      </c>
      <c r="DF4" s="64">
        <v>42026</v>
      </c>
      <c r="DG4" s="64">
        <v>42026</v>
      </c>
      <c r="DH4" s="64">
        <v>42026</v>
      </c>
      <c r="DI4" s="64">
        <v>42026</v>
      </c>
      <c r="DJ4" s="32" t="s">
        <v>4462</v>
      </c>
      <c r="DK4" s="189">
        <f t="shared" ref="DK4:DK6" si="19">SUM(AM4+AQ4+AU4+BI4+BU4+CD4+CR4+1600)</f>
        <v>3159.5</v>
      </c>
      <c r="DL4" s="191">
        <f t="shared" ref="DL4:DL6" si="20">SUM(AM4+AQ4+AU4+BJ4+BV4+CE4+CR4+1600)</f>
        <v>3238.5</v>
      </c>
    </row>
    <row r="5" spans="1:116" ht="28" customHeight="1">
      <c r="A5" s="63">
        <v>713</v>
      </c>
      <c r="B5" s="68" t="s">
        <v>3952</v>
      </c>
      <c r="C5" s="63" t="s">
        <v>192</v>
      </c>
      <c r="D5" s="68" t="s">
        <v>4227</v>
      </c>
      <c r="E5" s="63" t="s">
        <v>449</v>
      </c>
      <c r="F5" s="63" t="s">
        <v>1001</v>
      </c>
      <c r="G5" s="63" t="s">
        <v>4047</v>
      </c>
      <c r="H5" s="63" t="s">
        <v>286</v>
      </c>
      <c r="I5" s="64">
        <v>41789</v>
      </c>
      <c r="J5" s="64">
        <v>42033</v>
      </c>
      <c r="K5" s="64">
        <v>42033</v>
      </c>
      <c r="L5" s="64">
        <v>42034</v>
      </c>
      <c r="M5" s="64">
        <v>40421</v>
      </c>
      <c r="N5" s="64">
        <v>41564</v>
      </c>
      <c r="O5" s="64">
        <v>41782</v>
      </c>
      <c r="P5" s="63" t="s">
        <v>1001</v>
      </c>
      <c r="Q5" s="63" t="s">
        <v>1001</v>
      </c>
      <c r="R5" s="32" t="s">
        <v>1760</v>
      </c>
      <c r="S5" s="32" t="s">
        <v>3954</v>
      </c>
      <c r="T5" s="179" t="s">
        <v>3955</v>
      </c>
      <c r="U5" s="32" t="s">
        <v>3956</v>
      </c>
      <c r="V5" s="63">
        <v>108</v>
      </c>
      <c r="W5" s="108">
        <v>26633</v>
      </c>
      <c r="X5" s="108">
        <v>21546</v>
      </c>
      <c r="Y5" s="63">
        <v>5087</v>
      </c>
      <c r="Z5" s="63">
        <v>92</v>
      </c>
      <c r="AA5" s="63">
        <v>102</v>
      </c>
      <c r="AB5" s="63">
        <v>56</v>
      </c>
      <c r="AC5" s="63">
        <v>14</v>
      </c>
      <c r="AD5" s="63">
        <v>13</v>
      </c>
      <c r="AE5" s="111">
        <v>11</v>
      </c>
      <c r="AF5" s="63">
        <v>24</v>
      </c>
      <c r="AG5" s="63">
        <v>0</v>
      </c>
      <c r="AH5" s="63">
        <v>0</v>
      </c>
      <c r="AI5" s="63">
        <v>0</v>
      </c>
      <c r="AJ5" s="63">
        <v>0</v>
      </c>
      <c r="AK5" s="63">
        <v>0</v>
      </c>
      <c r="AL5" s="63">
        <v>0</v>
      </c>
      <c r="AM5" s="189">
        <f t="shared" si="6"/>
        <v>0</v>
      </c>
      <c r="AN5" s="63">
        <v>26</v>
      </c>
      <c r="AO5" s="63">
        <v>0</v>
      </c>
      <c r="AP5" s="63">
        <v>26</v>
      </c>
      <c r="AQ5" s="189">
        <f t="shared" si="7"/>
        <v>455</v>
      </c>
      <c r="AR5" s="63">
        <v>1</v>
      </c>
      <c r="AS5" s="63">
        <v>0</v>
      </c>
      <c r="AT5" s="63">
        <v>1</v>
      </c>
      <c r="AU5" s="189">
        <f t="shared" si="8"/>
        <v>24</v>
      </c>
      <c r="AV5" s="63">
        <v>0</v>
      </c>
      <c r="AW5" s="63" t="s">
        <v>1001</v>
      </c>
      <c r="AX5" s="63">
        <v>6</v>
      </c>
      <c r="AY5" s="63" t="s">
        <v>1001</v>
      </c>
      <c r="AZ5" s="63" t="s">
        <v>1001</v>
      </c>
      <c r="BA5" s="63">
        <v>0</v>
      </c>
      <c r="BB5" s="64">
        <v>41789</v>
      </c>
      <c r="BC5" s="67">
        <f t="shared" ref="BC5" si="21">IF(BB5="","Not done",DAYS360(I5,BB5))</f>
        <v>0</v>
      </c>
      <c r="BD5" s="64">
        <v>41863</v>
      </c>
      <c r="BE5" s="64">
        <v>41908</v>
      </c>
      <c r="BF5" s="67">
        <f t="shared" si="9"/>
        <v>44</v>
      </c>
      <c r="BG5" s="63" t="s">
        <v>1418</v>
      </c>
      <c r="BH5" s="63">
        <v>79</v>
      </c>
      <c r="BI5" s="189">
        <f t="shared" si="0"/>
        <v>598</v>
      </c>
      <c r="BJ5" s="189">
        <f t="shared" si="1"/>
        <v>663</v>
      </c>
      <c r="BK5" s="64">
        <v>41793</v>
      </c>
      <c r="BL5" s="64">
        <v>41807</v>
      </c>
      <c r="BM5" s="63" t="s">
        <v>1277</v>
      </c>
      <c r="BN5" s="167"/>
      <c r="BO5" s="167"/>
      <c r="BP5" s="64"/>
      <c r="BQ5" s="64">
        <v>41912</v>
      </c>
      <c r="BR5" s="64">
        <v>41922</v>
      </c>
      <c r="BS5" s="67">
        <f t="shared" si="10"/>
        <v>10</v>
      </c>
      <c r="BT5" s="63" t="s">
        <v>1277</v>
      </c>
      <c r="BU5" s="189">
        <f t="shared" si="2"/>
        <v>943</v>
      </c>
      <c r="BV5" s="189">
        <f t="shared" si="3"/>
        <v>1045.5</v>
      </c>
      <c r="BW5" s="64">
        <v>41921</v>
      </c>
      <c r="BX5" s="64">
        <v>41975</v>
      </c>
      <c r="BY5" s="67">
        <f t="shared" si="11"/>
        <v>53</v>
      </c>
      <c r="BZ5" s="64">
        <v>41927</v>
      </c>
      <c r="CA5" s="64">
        <v>41933</v>
      </c>
      <c r="CB5" s="67">
        <f t="shared" si="12"/>
        <v>6</v>
      </c>
      <c r="CC5" s="63" t="s">
        <v>3922</v>
      </c>
      <c r="CD5" s="189">
        <f t="shared" si="4"/>
        <v>276</v>
      </c>
      <c r="CE5" s="189">
        <f t="shared" si="5"/>
        <v>306</v>
      </c>
      <c r="CF5" s="64">
        <v>41976</v>
      </c>
      <c r="CG5" s="64">
        <v>41976</v>
      </c>
      <c r="CH5" s="64">
        <v>41977</v>
      </c>
      <c r="CI5" s="64">
        <v>41985</v>
      </c>
      <c r="CJ5" s="64">
        <v>41985</v>
      </c>
      <c r="CK5" s="64">
        <v>42028</v>
      </c>
      <c r="CL5" s="64">
        <v>42028</v>
      </c>
      <c r="CM5" s="67">
        <f t="shared" si="13"/>
        <v>42</v>
      </c>
      <c r="CN5" s="67">
        <f t="shared" si="14"/>
        <v>42</v>
      </c>
      <c r="CO5" s="63">
        <v>3</v>
      </c>
      <c r="CP5" s="64">
        <v>42028</v>
      </c>
      <c r="CQ5" s="64" t="s">
        <v>1001</v>
      </c>
      <c r="CR5" s="189">
        <v>0</v>
      </c>
      <c r="CS5" s="64">
        <v>42028</v>
      </c>
      <c r="CT5" s="67">
        <f t="shared" si="15"/>
        <v>235</v>
      </c>
      <c r="CU5" s="63" t="s">
        <v>1001</v>
      </c>
      <c r="CV5" s="64">
        <v>42033</v>
      </c>
      <c r="CW5" s="63" t="s">
        <v>925</v>
      </c>
      <c r="CX5" s="64">
        <v>42034</v>
      </c>
      <c r="CY5" s="67">
        <f t="shared" si="16"/>
        <v>1590</v>
      </c>
      <c r="CZ5" s="67">
        <f t="shared" si="17"/>
        <v>463</v>
      </c>
      <c r="DA5" s="67">
        <f t="shared" si="18"/>
        <v>247</v>
      </c>
      <c r="DB5" s="64">
        <v>42034</v>
      </c>
      <c r="DC5" s="64">
        <v>42034</v>
      </c>
      <c r="DD5" s="64">
        <v>42034</v>
      </c>
      <c r="DE5" s="64">
        <v>42034</v>
      </c>
      <c r="DF5" s="64">
        <v>42033</v>
      </c>
      <c r="DG5" s="64">
        <v>42033</v>
      </c>
      <c r="DH5" s="196"/>
      <c r="DI5" s="64">
        <v>42033</v>
      </c>
      <c r="DJ5" s="32" t="s">
        <v>4461</v>
      </c>
      <c r="DK5" s="189">
        <f t="shared" si="19"/>
        <v>3896</v>
      </c>
      <c r="DL5" s="191">
        <f t="shared" si="20"/>
        <v>4093.5</v>
      </c>
    </row>
    <row r="6" spans="1:116" ht="28" customHeight="1">
      <c r="A6" s="63">
        <v>645</v>
      </c>
      <c r="B6" s="68" t="s">
        <v>3601</v>
      </c>
      <c r="C6" s="63" t="s">
        <v>1274</v>
      </c>
      <c r="D6" s="68" t="s">
        <v>4251</v>
      </c>
      <c r="E6" s="63" t="s">
        <v>865</v>
      </c>
      <c r="F6" s="63" t="s">
        <v>1001</v>
      </c>
      <c r="G6" s="63" t="s">
        <v>4047</v>
      </c>
      <c r="H6" s="63" t="s">
        <v>286</v>
      </c>
      <c r="I6" s="64">
        <v>41513</v>
      </c>
      <c r="J6" s="64">
        <v>41788</v>
      </c>
      <c r="K6" s="64">
        <v>42046</v>
      </c>
      <c r="L6" s="64">
        <v>42047</v>
      </c>
      <c r="M6" s="64">
        <v>40421</v>
      </c>
      <c r="N6" s="64">
        <v>41226</v>
      </c>
      <c r="O6" s="64">
        <v>41503</v>
      </c>
      <c r="P6" s="63" t="s">
        <v>1001</v>
      </c>
      <c r="Q6" s="63" t="s">
        <v>1001</v>
      </c>
      <c r="R6" s="32" t="s">
        <v>2175</v>
      </c>
      <c r="S6" s="32" t="s">
        <v>3602</v>
      </c>
      <c r="T6" s="179" t="s">
        <v>3603</v>
      </c>
      <c r="U6" s="32" t="s">
        <v>3604</v>
      </c>
      <c r="V6" s="63">
        <v>176</v>
      </c>
      <c r="W6" s="108">
        <v>33994</v>
      </c>
      <c r="X6" s="108">
        <v>28097</v>
      </c>
      <c r="Y6" s="63">
        <v>86</v>
      </c>
      <c r="Z6" s="63">
        <v>148</v>
      </c>
      <c r="AA6" s="63">
        <v>146</v>
      </c>
      <c r="AB6" s="63">
        <v>74</v>
      </c>
      <c r="AC6" s="63">
        <v>38</v>
      </c>
      <c r="AD6" s="63">
        <v>36</v>
      </c>
      <c r="AE6" s="63">
        <v>0</v>
      </c>
      <c r="AF6" s="63">
        <v>36</v>
      </c>
      <c r="AG6" s="63">
        <v>0</v>
      </c>
      <c r="AH6" s="63">
        <v>0</v>
      </c>
      <c r="AI6" s="63">
        <v>0</v>
      </c>
      <c r="AJ6" s="63">
        <v>0</v>
      </c>
      <c r="AK6" s="63">
        <v>0</v>
      </c>
      <c r="AL6" s="63">
        <v>0</v>
      </c>
      <c r="AM6" s="189">
        <f t="shared" si="6"/>
        <v>0</v>
      </c>
      <c r="AN6" s="63">
        <v>27</v>
      </c>
      <c r="AO6" s="63">
        <v>0</v>
      </c>
      <c r="AP6" s="63">
        <v>27</v>
      </c>
      <c r="AQ6" s="189">
        <f t="shared" si="7"/>
        <v>472.5</v>
      </c>
      <c r="AR6" s="63">
        <v>12</v>
      </c>
      <c r="AS6" s="63">
        <v>0</v>
      </c>
      <c r="AT6" s="63">
        <v>12</v>
      </c>
      <c r="AU6" s="189">
        <f t="shared" si="8"/>
        <v>288</v>
      </c>
      <c r="AV6" s="63">
        <v>0</v>
      </c>
      <c r="AW6" s="63" t="s">
        <v>1001</v>
      </c>
      <c r="AX6" s="63">
        <v>6</v>
      </c>
      <c r="AY6" s="63" t="s">
        <v>1001</v>
      </c>
      <c r="AZ6" s="63" t="s">
        <v>1001</v>
      </c>
      <c r="BA6" s="63">
        <v>0</v>
      </c>
      <c r="BB6" s="64">
        <v>41513</v>
      </c>
      <c r="BC6" s="67">
        <f>IF(BB6="","Not done",DAYS360(I6,BB6))</f>
        <v>0</v>
      </c>
      <c r="BD6" s="64">
        <v>41649</v>
      </c>
      <c r="BE6" s="64">
        <v>41709</v>
      </c>
      <c r="BF6" s="67">
        <f t="shared" si="9"/>
        <v>61</v>
      </c>
      <c r="BG6" s="63" t="s">
        <v>1418</v>
      </c>
      <c r="BH6" s="63">
        <v>50</v>
      </c>
      <c r="BI6" s="189">
        <f t="shared" si="0"/>
        <v>962</v>
      </c>
      <c r="BJ6" s="189">
        <f t="shared" si="1"/>
        <v>949</v>
      </c>
      <c r="BK6" s="64">
        <v>41531</v>
      </c>
      <c r="BL6" s="64">
        <v>41923</v>
      </c>
      <c r="BM6" s="63" t="s">
        <v>1277</v>
      </c>
      <c r="BN6" s="167"/>
      <c r="BO6" s="167"/>
      <c r="BP6" s="64"/>
      <c r="BQ6" s="64">
        <v>41739</v>
      </c>
      <c r="BR6" s="64">
        <v>41747</v>
      </c>
      <c r="BS6" s="67">
        <f t="shared" si="10"/>
        <v>8</v>
      </c>
      <c r="BT6" s="63" t="s">
        <v>1277</v>
      </c>
      <c r="BU6" s="189">
        <f t="shared" si="2"/>
        <v>1517</v>
      </c>
      <c r="BV6" s="189">
        <f t="shared" si="3"/>
        <v>1496.5</v>
      </c>
      <c r="BW6" s="64">
        <v>41747</v>
      </c>
      <c r="BX6" s="64">
        <v>41769</v>
      </c>
      <c r="BY6" s="67">
        <f t="shared" si="11"/>
        <v>22</v>
      </c>
      <c r="BZ6" s="64">
        <v>41751</v>
      </c>
      <c r="CA6" s="64">
        <v>41752</v>
      </c>
      <c r="CB6" s="67">
        <f t="shared" si="12"/>
        <v>1</v>
      </c>
      <c r="CC6" s="63" t="s">
        <v>3843</v>
      </c>
      <c r="CD6" s="189">
        <f t="shared" si="4"/>
        <v>444</v>
      </c>
      <c r="CE6" s="189">
        <f t="shared" si="5"/>
        <v>438</v>
      </c>
      <c r="CF6" s="64">
        <v>41769</v>
      </c>
      <c r="CG6" s="64">
        <v>41769</v>
      </c>
      <c r="CH6" s="64">
        <v>41769</v>
      </c>
      <c r="CI6" s="64">
        <v>41775</v>
      </c>
      <c r="CJ6" s="64">
        <v>41775</v>
      </c>
      <c r="CK6" s="64">
        <v>41794</v>
      </c>
      <c r="CL6" s="64">
        <v>41788</v>
      </c>
      <c r="CM6" s="67">
        <f t="shared" si="13"/>
        <v>18</v>
      </c>
      <c r="CN6" s="67">
        <v>7</v>
      </c>
      <c r="CO6" s="63">
        <v>2</v>
      </c>
      <c r="CP6" s="64">
        <v>41794</v>
      </c>
      <c r="CQ6" s="64" t="s">
        <v>1001</v>
      </c>
      <c r="CR6" s="189">
        <v>0</v>
      </c>
      <c r="CS6" s="64">
        <v>42039</v>
      </c>
      <c r="CT6" s="67">
        <f>IF(CS6="","Not complete",DAYS360(I6,CS6))</f>
        <v>517</v>
      </c>
      <c r="CU6" s="63" t="s">
        <v>418</v>
      </c>
      <c r="CV6" s="64">
        <v>42046</v>
      </c>
      <c r="CW6" s="63" t="s">
        <v>3701</v>
      </c>
      <c r="CX6" s="64">
        <v>42047</v>
      </c>
      <c r="CY6" s="67">
        <f>IF(CX6="","Not complete",DAYS360(M6,CX6))</f>
        <v>1602</v>
      </c>
      <c r="CZ6" s="67">
        <f>IF(CX6="","Not complete",DAYS360(N6,CX6))</f>
        <v>809</v>
      </c>
      <c r="DA6" s="67">
        <f>IF(CX6="","Not complete",DAYS360(O6,CX6))</f>
        <v>535</v>
      </c>
      <c r="DB6" s="64">
        <v>42047</v>
      </c>
      <c r="DC6" s="64">
        <v>42047</v>
      </c>
      <c r="DD6" s="64">
        <v>42047</v>
      </c>
      <c r="DE6" s="64">
        <v>42047</v>
      </c>
      <c r="DF6" s="64">
        <v>42046</v>
      </c>
      <c r="DG6" s="64">
        <v>42046</v>
      </c>
      <c r="DH6" s="196"/>
      <c r="DI6" s="64">
        <v>42046</v>
      </c>
      <c r="DJ6" s="32" t="s">
        <v>3523</v>
      </c>
      <c r="DK6" s="189">
        <f t="shared" si="19"/>
        <v>5283.5</v>
      </c>
      <c r="DL6" s="191">
        <f t="shared" si="20"/>
        <v>5244</v>
      </c>
    </row>
    <row r="7" spans="1:116" ht="28" customHeight="1">
      <c r="A7" s="63">
        <v>743</v>
      </c>
      <c r="B7" s="68" t="s">
        <v>4121</v>
      </c>
      <c r="C7" s="63" t="s">
        <v>1272</v>
      </c>
      <c r="D7" s="68" t="s">
        <v>4266</v>
      </c>
      <c r="E7" s="63" t="s">
        <v>865</v>
      </c>
      <c r="F7" s="63" t="s">
        <v>1001</v>
      </c>
      <c r="G7" s="63" t="s">
        <v>4047</v>
      </c>
      <c r="H7" s="63" t="s">
        <v>286</v>
      </c>
      <c r="I7" s="64">
        <v>41912</v>
      </c>
      <c r="J7" s="64">
        <v>42054</v>
      </c>
      <c r="K7" s="64">
        <v>42054</v>
      </c>
      <c r="L7" s="64">
        <v>42056</v>
      </c>
      <c r="M7" s="64">
        <v>41213</v>
      </c>
      <c r="N7" s="64">
        <v>41762</v>
      </c>
      <c r="O7" s="64">
        <v>41908</v>
      </c>
      <c r="P7" s="63" t="s">
        <v>1001</v>
      </c>
      <c r="Q7" s="63" t="s">
        <v>1001</v>
      </c>
      <c r="R7" s="32" t="s">
        <v>348</v>
      </c>
      <c r="S7" s="32" t="s">
        <v>4122</v>
      </c>
      <c r="T7" s="32" t="s">
        <v>4123</v>
      </c>
      <c r="U7" s="32" t="s">
        <v>4124</v>
      </c>
      <c r="V7" s="63">
        <v>216</v>
      </c>
      <c r="W7" s="108">
        <v>55711</v>
      </c>
      <c r="X7" s="108">
        <v>46351</v>
      </c>
      <c r="Y7" s="63">
        <v>2720</v>
      </c>
      <c r="Z7" s="63">
        <v>180</v>
      </c>
      <c r="AA7" s="63">
        <v>184</v>
      </c>
      <c r="AB7" s="63">
        <v>114</v>
      </c>
      <c r="AC7" s="63">
        <v>30</v>
      </c>
      <c r="AD7" s="63">
        <v>27</v>
      </c>
      <c r="AE7" s="63">
        <v>8</v>
      </c>
      <c r="AF7" s="63">
        <v>35</v>
      </c>
      <c r="AG7" s="63">
        <v>6</v>
      </c>
      <c r="AH7" s="63">
        <v>0</v>
      </c>
      <c r="AI7" s="63">
        <v>6</v>
      </c>
      <c r="AJ7" s="63">
        <v>2</v>
      </c>
      <c r="AK7" s="63">
        <v>0</v>
      </c>
      <c r="AL7" s="63">
        <v>2</v>
      </c>
      <c r="AM7" s="189">
        <f>15.5*(AL7)</f>
        <v>31</v>
      </c>
      <c r="AN7" s="63">
        <v>29</v>
      </c>
      <c r="AO7" s="63">
        <v>67</v>
      </c>
      <c r="AP7" s="63">
        <v>96</v>
      </c>
      <c r="AQ7" s="189">
        <f>17.5*(AP7)</f>
        <v>1680</v>
      </c>
      <c r="AR7" s="63">
        <v>3</v>
      </c>
      <c r="AS7" s="63">
        <v>0</v>
      </c>
      <c r="AT7" s="63">
        <v>3</v>
      </c>
      <c r="AU7" s="189">
        <f>24*(AT7)</f>
        <v>72</v>
      </c>
      <c r="AV7" s="63">
        <v>0</v>
      </c>
      <c r="AW7" s="63" t="s">
        <v>1001</v>
      </c>
      <c r="AX7" s="63">
        <v>4</v>
      </c>
      <c r="AY7" s="63" t="s">
        <v>1001</v>
      </c>
      <c r="AZ7" s="63" t="s">
        <v>1001</v>
      </c>
      <c r="BA7" s="63">
        <v>0</v>
      </c>
      <c r="BB7" s="64">
        <v>41912</v>
      </c>
      <c r="BC7" s="171">
        <f>IF(BB7="","Not done",DAYS360(I7,BB7))</f>
        <v>0</v>
      </c>
      <c r="BD7" s="64">
        <v>41941</v>
      </c>
      <c r="BE7" s="64">
        <v>41982</v>
      </c>
      <c r="BF7" s="67">
        <f>IF(BE7="","Not complete",DAYS360(BD7,BE7))</f>
        <v>40</v>
      </c>
      <c r="BG7" s="63" t="s">
        <v>925</v>
      </c>
      <c r="BH7" s="63">
        <v>178</v>
      </c>
      <c r="BI7" s="189">
        <f t="shared" si="0"/>
        <v>1170</v>
      </c>
      <c r="BJ7" s="189">
        <f t="shared" si="1"/>
        <v>1196</v>
      </c>
      <c r="BK7" s="64">
        <v>41934</v>
      </c>
      <c r="BL7" s="64">
        <v>41962</v>
      </c>
      <c r="BM7" s="63" t="s">
        <v>1277</v>
      </c>
      <c r="BN7" s="64">
        <v>41934</v>
      </c>
      <c r="BO7" s="64">
        <v>41941</v>
      </c>
      <c r="BP7" s="63" t="s">
        <v>1277</v>
      </c>
      <c r="BQ7" s="64">
        <v>41985</v>
      </c>
      <c r="BR7" s="64">
        <v>42006</v>
      </c>
      <c r="BS7" s="67">
        <f>IF(BR7="","Not complete",DAYS360(BQ7,BR7))</f>
        <v>20</v>
      </c>
      <c r="BT7" s="63" t="s">
        <v>1277</v>
      </c>
      <c r="BU7" s="189">
        <f t="shared" si="2"/>
        <v>1845</v>
      </c>
      <c r="BV7" s="189">
        <f t="shared" si="3"/>
        <v>1886</v>
      </c>
      <c r="BW7" s="64">
        <v>42006</v>
      </c>
      <c r="BX7" s="64">
        <v>42012</v>
      </c>
      <c r="BY7" s="67">
        <f>IF(BX7="","Not complete",DAYS360(BW7,BX7))</f>
        <v>6</v>
      </c>
      <c r="BZ7" s="64">
        <v>42012</v>
      </c>
      <c r="CA7" s="64">
        <v>42018</v>
      </c>
      <c r="CB7" s="67">
        <f>IF(CA7="","Not complete",DAYS360(BZ7,CA7))</f>
        <v>6</v>
      </c>
      <c r="CC7" s="63" t="s">
        <v>3922</v>
      </c>
      <c r="CD7" s="189">
        <f t="shared" si="4"/>
        <v>540</v>
      </c>
      <c r="CE7" s="189">
        <f t="shared" si="5"/>
        <v>552</v>
      </c>
      <c r="CF7" s="64">
        <v>42018</v>
      </c>
      <c r="CG7" s="64">
        <v>42018</v>
      </c>
      <c r="CH7" s="64">
        <v>42018</v>
      </c>
      <c r="CI7" s="64">
        <v>42034</v>
      </c>
      <c r="CJ7" s="64">
        <v>42035</v>
      </c>
      <c r="CK7" s="64">
        <v>42038</v>
      </c>
      <c r="CL7" s="64">
        <v>42042</v>
      </c>
      <c r="CM7" s="67">
        <f>IF(CK7="","Not complete",DAYS360(CJ7,CK7))</f>
        <v>3</v>
      </c>
      <c r="CN7" s="67">
        <f>IF(CL7="","Not complete",DAYS360(CJ7,CL7))</f>
        <v>7</v>
      </c>
      <c r="CO7" s="63">
        <v>1</v>
      </c>
      <c r="CP7" s="64">
        <v>42046</v>
      </c>
      <c r="CQ7" s="64" t="s">
        <v>1001</v>
      </c>
      <c r="CR7" s="189">
        <v>0</v>
      </c>
      <c r="CS7" s="64">
        <v>42046</v>
      </c>
      <c r="CT7" s="67">
        <f>IF(CS7="","Not complete",DAYS360(I7,CS7))</f>
        <v>131</v>
      </c>
      <c r="CU7" s="63" t="s">
        <v>1001</v>
      </c>
      <c r="CV7" s="64">
        <v>42054</v>
      </c>
      <c r="CW7" s="63" t="s">
        <v>3550</v>
      </c>
      <c r="CX7" s="64">
        <v>42056</v>
      </c>
      <c r="CY7" s="67">
        <f>IF(CX7="","Not complete",DAYS360(M7,CX7))</f>
        <v>831</v>
      </c>
      <c r="CZ7" s="67">
        <f>IF(CX7="","Not complete",DAYS360(N7,CX7))</f>
        <v>288</v>
      </c>
      <c r="DA7" s="67">
        <f>IF(CX7="","Not complete",DAYS360(O7,CX7))</f>
        <v>145</v>
      </c>
      <c r="DB7" s="64">
        <v>42056</v>
      </c>
      <c r="DC7" s="64">
        <v>42055</v>
      </c>
      <c r="DD7" s="64">
        <v>42056</v>
      </c>
      <c r="DE7" s="64">
        <v>42056</v>
      </c>
      <c r="DF7" s="64">
        <v>42054</v>
      </c>
      <c r="DG7" s="64">
        <v>42054</v>
      </c>
      <c r="DH7" s="196"/>
      <c r="DI7" s="64">
        <v>42054</v>
      </c>
      <c r="DJ7" s="32" t="s">
        <v>4460</v>
      </c>
      <c r="DK7" s="189">
        <f>SUM(AM7+AQ7+AU7+BI7+BU7+CD7+CR7+1600)</f>
        <v>6938</v>
      </c>
      <c r="DL7" s="191">
        <f>SUM(AM7+AQ7+AU7+BJ7+BV7+CE7+CR7+1600)</f>
        <v>7017</v>
      </c>
    </row>
    <row r="8" spans="1:116" ht="28" customHeight="1">
      <c r="A8" s="63">
        <v>736</v>
      </c>
      <c r="B8" s="68" t="s">
        <v>4081</v>
      </c>
      <c r="C8" s="63" t="s">
        <v>1272</v>
      </c>
      <c r="D8" s="68" t="s">
        <v>4267</v>
      </c>
      <c r="E8" s="63" t="s">
        <v>865</v>
      </c>
      <c r="F8" s="63" t="s">
        <v>1001</v>
      </c>
      <c r="G8" s="63" t="s">
        <v>4047</v>
      </c>
      <c r="H8" s="63" t="s">
        <v>286</v>
      </c>
      <c r="I8" s="64">
        <v>41874</v>
      </c>
      <c r="J8" s="64">
        <v>42052</v>
      </c>
      <c r="K8" s="64">
        <v>42055</v>
      </c>
      <c r="L8" s="64">
        <v>42056</v>
      </c>
      <c r="M8" s="64">
        <v>40178</v>
      </c>
      <c r="N8" s="64">
        <v>41485</v>
      </c>
      <c r="O8" s="64">
        <v>41871</v>
      </c>
      <c r="P8" s="63" t="s">
        <v>418</v>
      </c>
      <c r="Q8" s="63" t="s">
        <v>1001</v>
      </c>
      <c r="R8" s="32" t="s">
        <v>2289</v>
      </c>
      <c r="S8" s="32" t="s">
        <v>4082</v>
      </c>
      <c r="T8" s="32" t="s">
        <v>4083</v>
      </c>
      <c r="U8" s="32" t="s">
        <v>4084</v>
      </c>
      <c r="V8" s="63">
        <v>122</v>
      </c>
      <c r="W8" s="108">
        <v>16554</v>
      </c>
      <c r="X8" s="108">
        <v>11580</v>
      </c>
      <c r="Y8" s="63">
        <v>186</v>
      </c>
      <c r="Z8" s="63">
        <v>104</v>
      </c>
      <c r="AA8" s="63">
        <v>116</v>
      </c>
      <c r="AB8" s="63">
        <v>28</v>
      </c>
      <c r="AC8" s="63">
        <v>60</v>
      </c>
      <c r="AD8" s="63">
        <v>1</v>
      </c>
      <c r="AE8" s="63">
        <v>0</v>
      </c>
      <c r="AF8" s="63">
        <v>1</v>
      </c>
      <c r="AG8" s="63">
        <v>0</v>
      </c>
      <c r="AH8" s="63">
        <v>0</v>
      </c>
      <c r="AI8" s="63">
        <v>0</v>
      </c>
      <c r="AJ8" s="63">
        <v>0</v>
      </c>
      <c r="AK8" s="63">
        <v>0</v>
      </c>
      <c r="AL8" s="63">
        <v>0</v>
      </c>
      <c r="AM8" s="189">
        <f>15.5*(AL8)</f>
        <v>0</v>
      </c>
      <c r="AN8" s="63">
        <v>0</v>
      </c>
      <c r="AO8" s="63">
        <v>0</v>
      </c>
      <c r="AP8" s="63">
        <v>0</v>
      </c>
      <c r="AQ8" s="189">
        <f>17.5*(AP8)</f>
        <v>0</v>
      </c>
      <c r="AR8" s="63">
        <v>2</v>
      </c>
      <c r="AS8" s="63">
        <v>0</v>
      </c>
      <c r="AT8" s="63">
        <v>2</v>
      </c>
      <c r="AU8" s="189">
        <f>24*(AT8)</f>
        <v>48</v>
      </c>
      <c r="AV8" s="63">
        <v>0</v>
      </c>
      <c r="AW8" s="63" t="s">
        <v>1001</v>
      </c>
      <c r="AX8" s="63">
        <v>14</v>
      </c>
      <c r="AY8" s="63" t="s">
        <v>1001</v>
      </c>
      <c r="AZ8" s="63" t="s">
        <v>1001</v>
      </c>
      <c r="BA8" s="63">
        <v>0</v>
      </c>
      <c r="BB8" s="64">
        <v>41878</v>
      </c>
      <c r="BC8" s="171">
        <f>IF(BB8="","Not done",DAYS360(I8,BB8))</f>
        <v>4</v>
      </c>
      <c r="BD8" s="64">
        <v>41908</v>
      </c>
      <c r="BE8" s="64">
        <v>41933</v>
      </c>
      <c r="BF8" s="67">
        <f>IF(BE8="","Not complete",DAYS360(BD8,BE8))</f>
        <v>25</v>
      </c>
      <c r="BG8" s="63" t="s">
        <v>3922</v>
      </c>
      <c r="BH8" s="63">
        <v>77</v>
      </c>
      <c r="BI8" s="189">
        <f t="shared" si="0"/>
        <v>676</v>
      </c>
      <c r="BJ8" s="189">
        <f t="shared" si="1"/>
        <v>754</v>
      </c>
      <c r="BK8" s="64">
        <v>41891</v>
      </c>
      <c r="BL8" s="64">
        <v>41900</v>
      </c>
      <c r="BM8" s="63" t="s">
        <v>1277</v>
      </c>
      <c r="BN8" s="167"/>
      <c r="BO8" s="167"/>
      <c r="BQ8" s="64">
        <v>41941</v>
      </c>
      <c r="BR8" s="64">
        <v>41982</v>
      </c>
      <c r="BS8" s="67">
        <f>IF(BR8="","Not complete",DAYS360(BQ8,BR8))</f>
        <v>40</v>
      </c>
      <c r="BT8" s="63" t="s">
        <v>1277</v>
      </c>
      <c r="BU8" s="189">
        <f t="shared" si="2"/>
        <v>1066</v>
      </c>
      <c r="BV8" s="189">
        <f t="shared" si="3"/>
        <v>1189</v>
      </c>
      <c r="BW8" s="64">
        <v>41955</v>
      </c>
      <c r="BX8" s="64">
        <v>41982</v>
      </c>
      <c r="BY8" s="67">
        <f>IF(BX8="","Not complete",DAYS360(BW8,BX8))</f>
        <v>27</v>
      </c>
      <c r="BZ8" s="64">
        <v>41956</v>
      </c>
      <c r="CA8" s="64">
        <v>41975</v>
      </c>
      <c r="CB8" s="67">
        <f>IF(CA8="","Not complete",DAYS360(BZ8,CA8))</f>
        <v>19</v>
      </c>
      <c r="CC8" s="63" t="s">
        <v>431</v>
      </c>
      <c r="CD8" s="189">
        <f t="shared" si="4"/>
        <v>312</v>
      </c>
      <c r="CE8" s="189">
        <f t="shared" si="5"/>
        <v>348</v>
      </c>
      <c r="CF8" s="64">
        <v>41975</v>
      </c>
      <c r="CG8" s="64">
        <v>41975</v>
      </c>
      <c r="CH8" s="64">
        <v>41975</v>
      </c>
      <c r="CI8" s="64">
        <v>41993</v>
      </c>
      <c r="CJ8" s="64">
        <v>42010</v>
      </c>
      <c r="CK8" s="64">
        <v>42049</v>
      </c>
      <c r="CL8" s="64">
        <v>42011</v>
      </c>
      <c r="CM8" s="67">
        <f>IF(CK8="","Not complete",DAYS360(CJ8,CK8))</f>
        <v>38</v>
      </c>
      <c r="CN8" s="67">
        <f>IF(CL8="","Not complete",DAYS360(CJ8,CL8))</f>
        <v>1</v>
      </c>
      <c r="CO8" s="63">
        <v>1</v>
      </c>
      <c r="CP8" s="64">
        <v>42041</v>
      </c>
      <c r="CQ8" s="64" t="s">
        <v>1001</v>
      </c>
      <c r="CR8" s="189">
        <v>0</v>
      </c>
      <c r="CS8" s="64">
        <v>42049</v>
      </c>
      <c r="CT8" s="67">
        <f>IF(CS8="","Not complete",DAYS360(I8,CS8))</f>
        <v>171</v>
      </c>
      <c r="CU8" s="63" t="s">
        <v>1001</v>
      </c>
      <c r="CV8" s="64">
        <v>42055</v>
      </c>
      <c r="CW8" s="63" t="s">
        <v>3701</v>
      </c>
      <c r="CX8" s="64">
        <v>42056</v>
      </c>
      <c r="CY8" s="67">
        <f>IF(CX8="","Not complete",DAYS360(M8,CX8))</f>
        <v>1851</v>
      </c>
      <c r="CZ8" s="67">
        <f>IF(CX8="","Not complete",DAYS360(N8,CX8))</f>
        <v>562</v>
      </c>
      <c r="DA8" s="67">
        <f>IF(CX8="","Not complete",DAYS360(O8,CX8))</f>
        <v>181</v>
      </c>
      <c r="DB8" s="64">
        <v>42056</v>
      </c>
      <c r="DC8" s="64">
        <v>42056</v>
      </c>
      <c r="DD8" s="64">
        <v>42056</v>
      </c>
      <c r="DE8" s="64">
        <v>42056</v>
      </c>
      <c r="DF8" s="64">
        <v>42055</v>
      </c>
      <c r="DG8" s="64">
        <v>42055</v>
      </c>
      <c r="DH8" s="196"/>
      <c r="DI8" s="64">
        <v>42055</v>
      </c>
      <c r="DJ8" s="32" t="s">
        <v>4226</v>
      </c>
      <c r="DK8" s="189">
        <f>SUM(AM8+AQ8+AU8+BI8+BU8+CD8+CR8+1600)</f>
        <v>3702</v>
      </c>
      <c r="DL8" s="191">
        <f>SUM(AM8+AQ8+AU8+BJ8+BV8+CE8+CR8+1600)</f>
        <v>3939</v>
      </c>
    </row>
    <row r="9" spans="1:116" ht="28" customHeight="1">
      <c r="A9" s="63">
        <v>695</v>
      </c>
      <c r="B9" s="68" t="s">
        <v>3830</v>
      </c>
      <c r="C9" s="63" t="s">
        <v>192</v>
      </c>
      <c r="D9" s="68" t="s">
        <v>4268</v>
      </c>
      <c r="E9" s="63" t="s">
        <v>865</v>
      </c>
      <c r="F9" s="63" t="s">
        <v>1001</v>
      </c>
      <c r="G9" s="63" t="s">
        <v>4047</v>
      </c>
      <c r="H9" s="63" t="s">
        <v>286</v>
      </c>
      <c r="I9" s="64">
        <v>41685</v>
      </c>
      <c r="J9" s="64">
        <v>42056</v>
      </c>
      <c r="K9" s="64">
        <v>42056</v>
      </c>
      <c r="L9" s="64">
        <v>42059</v>
      </c>
      <c r="M9" s="64">
        <v>39782</v>
      </c>
      <c r="N9" s="64">
        <v>41503</v>
      </c>
      <c r="O9" s="64">
        <v>41682</v>
      </c>
      <c r="P9" s="63" t="s">
        <v>1001</v>
      </c>
      <c r="Q9" s="63" t="s">
        <v>418</v>
      </c>
      <c r="R9" s="32" t="s">
        <v>954</v>
      </c>
      <c r="S9" s="32" t="s">
        <v>3831</v>
      </c>
      <c r="T9" s="179" t="s">
        <v>3832</v>
      </c>
      <c r="U9" s="32" t="s">
        <v>3833</v>
      </c>
      <c r="V9" s="63">
        <v>198</v>
      </c>
      <c r="W9" s="108">
        <v>53364</v>
      </c>
      <c r="X9" s="108">
        <v>33867</v>
      </c>
      <c r="Y9" s="108">
        <v>10788</v>
      </c>
      <c r="Z9" s="63">
        <v>166</v>
      </c>
      <c r="AA9" s="63">
        <v>172</v>
      </c>
      <c r="AB9" s="111">
        <v>82</v>
      </c>
      <c r="AC9" s="63">
        <v>50</v>
      </c>
      <c r="AD9" s="63">
        <v>36</v>
      </c>
      <c r="AE9" s="63">
        <v>38</v>
      </c>
      <c r="AF9" s="63">
        <v>74</v>
      </c>
      <c r="AG9" s="63">
        <v>0</v>
      </c>
      <c r="AH9" s="63">
        <v>0</v>
      </c>
      <c r="AI9" s="63">
        <v>0</v>
      </c>
      <c r="AJ9" s="63">
        <v>0</v>
      </c>
      <c r="AK9" s="63">
        <v>0</v>
      </c>
      <c r="AL9" s="63">
        <v>0</v>
      </c>
      <c r="AM9" s="189">
        <f>15.5*(AL9)</f>
        <v>0</v>
      </c>
      <c r="AN9" s="63">
        <v>32</v>
      </c>
      <c r="AO9" s="63">
        <v>0</v>
      </c>
      <c r="AP9" s="63">
        <v>32</v>
      </c>
      <c r="AQ9" s="189">
        <f>17.5*(AP9)</f>
        <v>560</v>
      </c>
      <c r="AR9" s="63">
        <v>1</v>
      </c>
      <c r="AS9" s="63">
        <v>0</v>
      </c>
      <c r="AT9" s="63">
        <v>1</v>
      </c>
      <c r="AU9" s="189">
        <f>24*(AT9)</f>
        <v>24</v>
      </c>
      <c r="AV9" s="63">
        <v>0</v>
      </c>
      <c r="AW9" s="63" t="s">
        <v>418</v>
      </c>
      <c r="AX9" s="63">
        <v>3</v>
      </c>
      <c r="AY9" s="63" t="s">
        <v>1001</v>
      </c>
      <c r="AZ9" s="63" t="s">
        <v>1001</v>
      </c>
      <c r="BA9" s="63">
        <v>0</v>
      </c>
      <c r="BB9" s="64">
        <v>41688</v>
      </c>
      <c r="BC9" s="67">
        <f>IF(BB9="","Not done",DAYS360(I9,BB9))</f>
        <v>3</v>
      </c>
      <c r="BD9" s="64">
        <v>41810</v>
      </c>
      <c r="BE9" s="64">
        <v>41880</v>
      </c>
      <c r="BF9" s="67">
        <f>IF(BE9="","Not complete",DAYS360(BD9,BE9))</f>
        <v>69</v>
      </c>
      <c r="BG9" s="63" t="s">
        <v>3550</v>
      </c>
      <c r="BH9" s="63">
        <v>200</v>
      </c>
      <c r="BI9" s="189">
        <f t="shared" si="0"/>
        <v>1079</v>
      </c>
      <c r="BJ9" s="189">
        <f t="shared" si="1"/>
        <v>1118</v>
      </c>
      <c r="BK9" s="64">
        <v>41695</v>
      </c>
      <c r="BL9" s="64">
        <v>41767</v>
      </c>
      <c r="BM9" s="63" t="s">
        <v>1277</v>
      </c>
      <c r="BN9" s="167"/>
      <c r="BO9" s="167"/>
      <c r="BQ9" s="64">
        <v>41893</v>
      </c>
      <c r="BR9" s="64">
        <v>41901</v>
      </c>
      <c r="BS9" s="67">
        <f>IF(BR9="","Not complete",DAYS360(BQ9,BR9))</f>
        <v>8</v>
      </c>
      <c r="BT9" s="63" t="s">
        <v>1277</v>
      </c>
      <c r="BU9" s="189">
        <f t="shared" si="2"/>
        <v>1701.5</v>
      </c>
      <c r="BV9" s="189">
        <f t="shared" si="3"/>
        <v>1763</v>
      </c>
      <c r="BW9" s="64">
        <v>41901</v>
      </c>
      <c r="BX9" s="64">
        <v>41971</v>
      </c>
      <c r="BY9" s="67">
        <f>IF(BX9="","Not complete",DAYS360(BW9,BX9))</f>
        <v>69</v>
      </c>
      <c r="BZ9" s="64">
        <v>41915</v>
      </c>
      <c r="CA9" s="64">
        <v>41927</v>
      </c>
      <c r="CB9" s="67">
        <f>IF(CA9="","Not complete",DAYS360(BZ9,CA9))</f>
        <v>12</v>
      </c>
      <c r="CC9" s="63" t="s">
        <v>925</v>
      </c>
      <c r="CD9" s="189">
        <f t="shared" si="4"/>
        <v>498</v>
      </c>
      <c r="CE9" s="189">
        <f t="shared" si="5"/>
        <v>516</v>
      </c>
      <c r="CF9" s="167">
        <v>41944</v>
      </c>
      <c r="CG9" s="167">
        <v>41944</v>
      </c>
      <c r="CH9" s="167">
        <v>41944</v>
      </c>
      <c r="CI9" s="64">
        <v>41982</v>
      </c>
      <c r="CJ9" s="64">
        <v>41982</v>
      </c>
      <c r="CK9" s="64">
        <v>41992</v>
      </c>
      <c r="CL9" s="64">
        <v>41992</v>
      </c>
      <c r="CM9" s="67">
        <f>IF(CK9="","Not complete",DAYS360(CJ9,CK9))</f>
        <v>10</v>
      </c>
      <c r="CN9" s="67">
        <f>IF(CL9="","Not complete",DAYS360(CJ9,CL9))</f>
        <v>10</v>
      </c>
      <c r="CO9" s="63">
        <v>2</v>
      </c>
      <c r="CP9" s="64">
        <v>42053</v>
      </c>
      <c r="CQ9" s="64" t="s">
        <v>1001</v>
      </c>
      <c r="CR9" s="189">
        <v>0</v>
      </c>
      <c r="CS9" s="64">
        <v>42056</v>
      </c>
      <c r="CT9" s="67">
        <f>IF(CS9="","Not complete",DAYS360(I9,CS9))</f>
        <v>366</v>
      </c>
      <c r="CU9" s="63" t="s">
        <v>1001</v>
      </c>
      <c r="CV9" s="64">
        <v>42056</v>
      </c>
      <c r="CW9" s="63" t="s">
        <v>3701</v>
      </c>
      <c r="CX9" s="64">
        <v>42059</v>
      </c>
      <c r="CY9" s="67">
        <f>IF(CX9="","Not complete",DAYS360(M9,CX9))</f>
        <v>2244</v>
      </c>
      <c r="CZ9" s="67">
        <f>IF(CX9="","Not complete",DAYS360(N9,CX9))</f>
        <v>547</v>
      </c>
      <c r="DA9" s="67">
        <f>IF(CX9="","Not complete",DAYS360(O9,CX9))</f>
        <v>372</v>
      </c>
      <c r="DB9" s="64">
        <v>42059</v>
      </c>
      <c r="DC9" s="64">
        <v>42060</v>
      </c>
      <c r="DD9" s="64">
        <v>42059</v>
      </c>
      <c r="DE9" s="64">
        <v>42059</v>
      </c>
      <c r="DF9" s="64">
        <v>42056</v>
      </c>
      <c r="DG9" s="64">
        <v>42056</v>
      </c>
      <c r="DH9" s="196"/>
      <c r="DI9" s="64">
        <v>42056</v>
      </c>
      <c r="DJ9" s="32" t="s">
        <v>4223</v>
      </c>
      <c r="DK9" s="189">
        <f>SUM(AM9+AQ9+AU9+BI9+BU9+CD9+CR9+1600)</f>
        <v>5462.5</v>
      </c>
      <c r="DL9" s="191">
        <f>SUM(AM9+AQ9+AU9+BJ9+BV9+CE9+CR9+1600)</f>
        <v>5581</v>
      </c>
    </row>
    <row r="10" spans="1:116" ht="28" customHeight="1">
      <c r="A10" s="63">
        <v>707</v>
      </c>
      <c r="B10" s="68" t="s">
        <v>3910</v>
      </c>
      <c r="C10" s="63" t="s">
        <v>3863</v>
      </c>
      <c r="D10" s="68" t="s">
        <v>4281</v>
      </c>
      <c r="E10" s="63" t="s">
        <v>865</v>
      </c>
      <c r="F10" s="63" t="s">
        <v>1001</v>
      </c>
      <c r="G10" s="63" t="s">
        <v>4047</v>
      </c>
      <c r="H10" s="63" t="s">
        <v>3740</v>
      </c>
      <c r="I10" s="64">
        <v>41752</v>
      </c>
      <c r="J10" s="64">
        <v>42062</v>
      </c>
      <c r="K10" s="64">
        <v>42062</v>
      </c>
      <c r="L10" s="64">
        <v>42063</v>
      </c>
      <c r="M10" s="64">
        <v>41222</v>
      </c>
      <c r="N10" s="64">
        <v>41472</v>
      </c>
      <c r="O10" s="64">
        <v>41751</v>
      </c>
      <c r="P10" s="63" t="s">
        <v>1001</v>
      </c>
      <c r="Q10" s="63" t="s">
        <v>1001</v>
      </c>
      <c r="R10" s="32" t="s">
        <v>711</v>
      </c>
      <c r="S10" s="32" t="s">
        <v>3911</v>
      </c>
      <c r="T10" s="179" t="s">
        <v>138</v>
      </c>
      <c r="U10" s="32" t="s">
        <v>3912</v>
      </c>
      <c r="V10" s="63">
        <v>200</v>
      </c>
      <c r="W10" s="108">
        <v>56246</v>
      </c>
      <c r="X10" s="108">
        <v>41517</v>
      </c>
      <c r="Y10" s="63">
        <v>6900</v>
      </c>
      <c r="Z10" s="63">
        <v>152</v>
      </c>
      <c r="AA10" s="63">
        <v>180</v>
      </c>
      <c r="AB10" s="63">
        <v>96</v>
      </c>
      <c r="AC10" s="63">
        <v>38</v>
      </c>
      <c r="AD10" s="63">
        <v>39</v>
      </c>
      <c r="AE10" s="63">
        <v>28</v>
      </c>
      <c r="AF10" s="63">
        <v>67</v>
      </c>
      <c r="AG10" s="63">
        <v>3</v>
      </c>
      <c r="AH10" s="63">
        <v>0</v>
      </c>
      <c r="AI10" s="63">
        <v>3</v>
      </c>
      <c r="AJ10" s="63">
        <v>1</v>
      </c>
      <c r="AK10" s="63">
        <v>0</v>
      </c>
      <c r="AL10" s="63">
        <v>1</v>
      </c>
      <c r="AM10" s="189">
        <f>15.5*(AL10)</f>
        <v>15.5</v>
      </c>
      <c r="AN10" s="63">
        <v>12</v>
      </c>
      <c r="AO10" s="63">
        <v>50</v>
      </c>
      <c r="AP10" s="63">
        <v>62</v>
      </c>
      <c r="AQ10" s="189">
        <f>17.5*(AP10)</f>
        <v>1085</v>
      </c>
      <c r="AR10" s="63">
        <v>3</v>
      </c>
      <c r="AS10" s="63">
        <v>0</v>
      </c>
      <c r="AT10" s="63">
        <v>3</v>
      </c>
      <c r="AU10" s="189">
        <f>24*(AT10)</f>
        <v>72</v>
      </c>
      <c r="AV10" s="63">
        <v>0</v>
      </c>
      <c r="AW10" s="63" t="s">
        <v>418</v>
      </c>
      <c r="AX10" s="63">
        <v>5</v>
      </c>
      <c r="AY10" s="63" t="s">
        <v>418</v>
      </c>
      <c r="AZ10" s="63" t="s">
        <v>1001</v>
      </c>
      <c r="BA10" s="63">
        <v>0</v>
      </c>
      <c r="BB10" s="64">
        <v>41752</v>
      </c>
      <c r="BC10" s="67">
        <f>IF(BB10="","Not done",DAYS360(I10,BB10))</f>
        <v>0</v>
      </c>
      <c r="BD10" s="64">
        <v>41835</v>
      </c>
      <c r="BE10" s="64">
        <v>41902</v>
      </c>
      <c r="BF10" s="67">
        <f>IF(BE10="","Not complete",DAYS360(BD10,BE10))</f>
        <v>65</v>
      </c>
      <c r="BG10" s="63" t="s">
        <v>3550</v>
      </c>
      <c r="BH10" s="63">
        <v>201</v>
      </c>
      <c r="BI10" s="189">
        <f t="shared" si="0"/>
        <v>988</v>
      </c>
      <c r="BJ10" s="189">
        <f t="shared" si="1"/>
        <v>1170</v>
      </c>
      <c r="BK10" s="64">
        <v>41759</v>
      </c>
      <c r="BL10" s="64">
        <v>41776</v>
      </c>
      <c r="BM10" s="63" t="s">
        <v>1277</v>
      </c>
      <c r="BN10" s="167"/>
      <c r="BO10" s="167"/>
      <c r="BP10" s="64"/>
      <c r="BQ10" s="64">
        <v>41902</v>
      </c>
      <c r="BR10" s="64">
        <v>41913</v>
      </c>
      <c r="BS10" s="67">
        <f>IF(BR10="","Not complete",DAYS360(BQ10,BR10))</f>
        <v>11</v>
      </c>
      <c r="BT10" s="63" t="s">
        <v>1277</v>
      </c>
      <c r="BU10" s="189">
        <f t="shared" si="2"/>
        <v>1558</v>
      </c>
      <c r="BV10" s="189">
        <f t="shared" si="3"/>
        <v>1845</v>
      </c>
      <c r="BW10" s="64">
        <v>41914</v>
      </c>
      <c r="BX10" s="64">
        <v>41940</v>
      </c>
      <c r="BY10" s="67">
        <f>IF(BX10="","Not complete",DAYS360(BW10,BX10))</f>
        <v>26</v>
      </c>
      <c r="BZ10" s="64">
        <v>41915</v>
      </c>
      <c r="CA10" s="64">
        <v>41922</v>
      </c>
      <c r="CB10" s="67">
        <f>IF(CA10="","Not complete",DAYS360(BZ10,CA10))</f>
        <v>7</v>
      </c>
      <c r="CC10" s="63" t="s">
        <v>3922</v>
      </c>
      <c r="CD10" s="189">
        <f t="shared" si="4"/>
        <v>456</v>
      </c>
      <c r="CE10" s="189">
        <f t="shared" si="5"/>
        <v>540</v>
      </c>
      <c r="CF10" s="64">
        <v>41921</v>
      </c>
      <c r="CG10" s="64">
        <v>41922</v>
      </c>
      <c r="CH10" s="64">
        <v>41922</v>
      </c>
      <c r="CI10" s="64">
        <v>41977</v>
      </c>
      <c r="CJ10" s="64">
        <v>41977</v>
      </c>
      <c r="CK10" s="64">
        <v>42059</v>
      </c>
      <c r="CL10" s="64">
        <v>41985</v>
      </c>
      <c r="CM10" s="67">
        <f>IF(CK10="","Not complete",DAYS360(CJ10,CK10))</f>
        <v>80</v>
      </c>
      <c r="CN10" s="67">
        <f>IF(CL10="","Not complete",DAYS360(CJ10,CL10))</f>
        <v>8</v>
      </c>
      <c r="CO10" s="63">
        <v>2</v>
      </c>
      <c r="CP10" s="64">
        <v>42059</v>
      </c>
      <c r="CQ10" s="64" t="s">
        <v>1001</v>
      </c>
      <c r="CR10" s="189">
        <v>0</v>
      </c>
      <c r="CS10" s="64">
        <v>42062</v>
      </c>
      <c r="CT10" s="67">
        <f>IF(CS10="","Not complete",DAYS360(I10,CS10))</f>
        <v>304</v>
      </c>
      <c r="CU10" s="63" t="s">
        <v>418</v>
      </c>
      <c r="CV10" s="64">
        <v>42062</v>
      </c>
      <c r="CW10" s="63" t="s">
        <v>3550</v>
      </c>
      <c r="CX10" s="64">
        <v>42063</v>
      </c>
      <c r="CY10" s="67">
        <f>IF(CX10="","Not complete",DAYS360(M10,CX10))</f>
        <v>831</v>
      </c>
      <c r="CZ10" s="67">
        <f>IF(CX10="","Not complete",DAYS360(N10,CX10))</f>
        <v>583</v>
      </c>
      <c r="DA10" s="67">
        <f>IF(CX10="","Not complete",DAYS360(O10,CX10))</f>
        <v>308</v>
      </c>
      <c r="DB10" s="64">
        <v>42063</v>
      </c>
      <c r="DC10" s="64">
        <v>42063</v>
      </c>
      <c r="DD10" s="64">
        <v>42063</v>
      </c>
      <c r="DE10" s="64">
        <v>42063</v>
      </c>
      <c r="DF10" s="64">
        <v>42062</v>
      </c>
      <c r="DG10" s="64">
        <v>42062</v>
      </c>
      <c r="DH10" s="64">
        <v>42062</v>
      </c>
      <c r="DI10" s="64">
        <v>42062</v>
      </c>
      <c r="DJ10" s="32" t="s">
        <v>3913</v>
      </c>
      <c r="DK10" s="189">
        <f>SUM(AM10+AQ10+AU10+BI10+BU10+CD10+CR10+1600)</f>
        <v>5774.5</v>
      </c>
      <c r="DL10" s="191">
        <f>SUM(AM10+AQ10+AU10+BJ10+BV10+CE10+CR10+1600)</f>
        <v>6327.5</v>
      </c>
    </row>
    <row r="11" spans="1:116" ht="28" customHeight="1">
      <c r="A11" s="63">
        <v>714</v>
      </c>
      <c r="B11" s="68" t="s">
        <v>3953</v>
      </c>
      <c r="C11" s="63" t="s">
        <v>192</v>
      </c>
      <c r="D11" s="68" t="s">
        <v>4280</v>
      </c>
      <c r="E11" s="65" t="s">
        <v>865</v>
      </c>
      <c r="F11" s="63" t="s">
        <v>1001</v>
      </c>
      <c r="G11" s="63" t="s">
        <v>4047</v>
      </c>
      <c r="H11" s="63" t="s">
        <v>1269</v>
      </c>
      <c r="I11" s="64">
        <v>41789</v>
      </c>
      <c r="J11" s="64">
        <v>42062</v>
      </c>
      <c r="K11" s="64">
        <v>42063</v>
      </c>
      <c r="L11" s="64">
        <v>42063</v>
      </c>
      <c r="M11" s="64">
        <v>40663</v>
      </c>
      <c r="N11" s="64">
        <v>41227</v>
      </c>
      <c r="O11" s="64">
        <v>41778</v>
      </c>
      <c r="P11" s="63" t="s">
        <v>1001</v>
      </c>
      <c r="Q11" s="63" t="s">
        <v>1001</v>
      </c>
      <c r="R11" s="32" t="s">
        <v>348</v>
      </c>
      <c r="S11" s="32" t="s">
        <v>3957</v>
      </c>
      <c r="T11" s="179" t="s">
        <v>3958</v>
      </c>
      <c r="U11" s="32" t="s">
        <v>3959</v>
      </c>
      <c r="V11" s="63">
        <v>372</v>
      </c>
      <c r="W11" s="108">
        <v>75756</v>
      </c>
      <c r="X11" s="108">
        <v>30916</v>
      </c>
      <c r="Y11" s="108">
        <v>44840</v>
      </c>
      <c r="Z11" s="63">
        <v>302</v>
      </c>
      <c r="AA11" s="63">
        <v>394</v>
      </c>
      <c r="AB11" s="63">
        <v>158</v>
      </c>
      <c r="AC11" s="63">
        <v>186</v>
      </c>
      <c r="AD11" s="63">
        <v>5</v>
      </c>
      <c r="AE11" s="63">
        <v>13</v>
      </c>
      <c r="AF11" s="63">
        <v>18</v>
      </c>
      <c r="AG11" s="63">
        <v>0</v>
      </c>
      <c r="AH11" s="63">
        <v>0</v>
      </c>
      <c r="AI11" s="63">
        <v>0</v>
      </c>
      <c r="AJ11" s="63">
        <v>1</v>
      </c>
      <c r="AK11" s="63">
        <v>49</v>
      </c>
      <c r="AL11" s="63">
        <v>50</v>
      </c>
      <c r="AM11" s="189">
        <f t="shared" ref="AM11:AM13" si="22">15.5*(AL11)</f>
        <v>775</v>
      </c>
      <c r="AN11" s="63">
        <v>59</v>
      </c>
      <c r="AO11" s="63">
        <v>2</v>
      </c>
      <c r="AP11" s="63">
        <v>61</v>
      </c>
      <c r="AQ11" s="189">
        <f t="shared" ref="AQ11:AQ13" si="23">17.5*(AP11)</f>
        <v>1067.5</v>
      </c>
      <c r="AR11" s="63">
        <v>57</v>
      </c>
      <c r="AS11" s="63">
        <v>0</v>
      </c>
      <c r="AT11" s="63">
        <v>57</v>
      </c>
      <c r="AU11" s="189">
        <f t="shared" ref="AU11:AU13" si="24">24*(AT11)</f>
        <v>1368</v>
      </c>
      <c r="AV11" s="63">
        <v>5</v>
      </c>
      <c r="AW11" s="63" t="s">
        <v>1001</v>
      </c>
      <c r="AX11" s="63">
        <v>18</v>
      </c>
      <c r="AY11" s="63" t="s">
        <v>1001</v>
      </c>
      <c r="AZ11" s="63" t="s">
        <v>1001</v>
      </c>
      <c r="BA11" s="63">
        <v>0</v>
      </c>
      <c r="BB11" s="64">
        <v>41789</v>
      </c>
      <c r="BC11" s="67">
        <f t="shared" ref="BC11:BC13" si="25">IF(BB11="","Not done",DAYS360(I11,BB11))</f>
        <v>0</v>
      </c>
      <c r="BD11" s="64">
        <v>41873</v>
      </c>
      <c r="BE11" s="64">
        <v>41957</v>
      </c>
      <c r="BF11" s="67">
        <f t="shared" ref="BF11:BF13" si="26">IF(BE11="","Not complete",DAYS360(BD11,BE11))</f>
        <v>82</v>
      </c>
      <c r="BG11" s="63" t="s">
        <v>3922</v>
      </c>
      <c r="BH11" s="63">
        <v>188</v>
      </c>
      <c r="BI11" s="189">
        <f t="shared" si="0"/>
        <v>1963</v>
      </c>
      <c r="BJ11" s="189">
        <f t="shared" si="1"/>
        <v>2561</v>
      </c>
      <c r="BK11" s="64">
        <v>41794</v>
      </c>
      <c r="BL11" s="64">
        <v>41815</v>
      </c>
      <c r="BM11" s="63" t="s">
        <v>1277</v>
      </c>
      <c r="BN11" s="167"/>
      <c r="BO11" s="167"/>
      <c r="BP11" s="64"/>
      <c r="BQ11" s="64">
        <v>41996</v>
      </c>
      <c r="BR11" s="64">
        <v>42013</v>
      </c>
      <c r="BS11" s="67">
        <f t="shared" ref="BS11:BS13" si="27">IF(BR11="","Not complete",DAYS360(BQ11,BR11))</f>
        <v>16</v>
      </c>
      <c r="BT11" s="63" t="s">
        <v>1277</v>
      </c>
      <c r="BU11" s="189">
        <f t="shared" si="2"/>
        <v>3095.5</v>
      </c>
      <c r="BV11" s="189">
        <f t="shared" si="3"/>
        <v>4038.5</v>
      </c>
      <c r="BW11" s="64">
        <v>42013</v>
      </c>
      <c r="BX11" s="64">
        <v>42032</v>
      </c>
      <c r="BY11" s="67">
        <f t="shared" ref="BY11:BY13" si="28">IF(BX11="","Not complete",DAYS360(BW11,BX11))</f>
        <v>19</v>
      </c>
      <c r="BZ11" s="64">
        <v>42021</v>
      </c>
      <c r="CA11" s="64">
        <v>42026</v>
      </c>
      <c r="CB11" s="67">
        <f t="shared" ref="CB11:CB13" si="29">IF(CA11="","Not complete",DAYS360(BZ11,CA11))</f>
        <v>5</v>
      </c>
      <c r="CC11" s="63" t="s">
        <v>4146</v>
      </c>
      <c r="CD11" s="189">
        <f t="shared" si="4"/>
        <v>906</v>
      </c>
      <c r="CE11" s="189">
        <f t="shared" si="5"/>
        <v>1182</v>
      </c>
      <c r="CF11" s="167">
        <v>42040</v>
      </c>
      <c r="CG11" s="167">
        <v>42040</v>
      </c>
      <c r="CH11" s="167">
        <v>42040</v>
      </c>
      <c r="CI11" s="64">
        <v>42052</v>
      </c>
      <c r="CJ11" s="64">
        <v>42052</v>
      </c>
      <c r="CK11" s="64">
        <v>42055</v>
      </c>
      <c r="CL11" s="64">
        <v>42055</v>
      </c>
      <c r="CM11" s="67">
        <f t="shared" ref="CM11:CM13" si="30">IF(CK11="","Not complete",DAYS360(CJ11,CK11))</f>
        <v>3</v>
      </c>
      <c r="CN11" s="67">
        <f t="shared" ref="CN11:CN13" si="31">IF(CL11="","Not complete",DAYS360(CJ11,CL11))</f>
        <v>3</v>
      </c>
      <c r="CO11" s="63">
        <v>2</v>
      </c>
      <c r="CP11" s="64">
        <v>42055</v>
      </c>
      <c r="CQ11" s="64" t="s">
        <v>418</v>
      </c>
      <c r="CR11" s="189">
        <v>689.5</v>
      </c>
      <c r="CS11" s="64">
        <v>42055</v>
      </c>
      <c r="CT11" s="67">
        <f t="shared" ref="CT11:CT13" si="32">IF(CS11="","Not complete",DAYS360(I11,CS11))</f>
        <v>261</v>
      </c>
      <c r="CU11" s="63" t="s">
        <v>1001</v>
      </c>
      <c r="CV11" s="64">
        <v>42062</v>
      </c>
      <c r="CW11" s="63" t="s">
        <v>3922</v>
      </c>
      <c r="CX11" s="64">
        <v>42063</v>
      </c>
      <c r="CY11" s="67">
        <f t="shared" ref="CY11:CY13" si="33">IF(CX11="","Not complete",DAYS360(M11,CX11))</f>
        <v>1380</v>
      </c>
      <c r="CZ11" s="67">
        <f t="shared" ref="CZ11:CZ13" si="34">IF(CX11="","Not complete",DAYS360(N11,CX11))</f>
        <v>826</v>
      </c>
      <c r="DA11" s="67">
        <f t="shared" ref="DA11:DA13" si="35">IF(CX11="","Not complete",DAYS360(O11,CX11))</f>
        <v>281</v>
      </c>
      <c r="DB11" s="64">
        <v>42063</v>
      </c>
      <c r="DC11" s="64">
        <v>42063</v>
      </c>
      <c r="DD11" s="64">
        <v>42063</v>
      </c>
      <c r="DE11" s="64">
        <v>42063</v>
      </c>
      <c r="DF11" s="64">
        <v>42062</v>
      </c>
      <c r="DG11" s="64">
        <v>42062</v>
      </c>
      <c r="DH11" s="196"/>
      <c r="DI11" s="64">
        <v>42062</v>
      </c>
      <c r="DJ11" s="32" t="s">
        <v>4097</v>
      </c>
      <c r="DK11" s="189">
        <f t="shared" ref="DK11:DK13" si="36">SUM(AM11+AQ11+AU11+BI11+BU11+CD11+CR11+1600)</f>
        <v>11464.5</v>
      </c>
      <c r="DL11" s="191">
        <f t="shared" ref="DL11:DL13" si="37">SUM(AM11+AQ11+AU11+BJ11+BV11+CE11+CR11+1600)</f>
        <v>13281.5</v>
      </c>
    </row>
    <row r="12" spans="1:116" ht="28" customHeight="1">
      <c r="A12" s="63">
        <v>684</v>
      </c>
      <c r="B12" s="68" t="s">
        <v>3788</v>
      </c>
      <c r="C12" s="63" t="s">
        <v>1274</v>
      </c>
      <c r="D12" s="68" t="s">
        <v>4303</v>
      </c>
      <c r="E12" s="63" t="s">
        <v>549</v>
      </c>
      <c r="F12" s="63" t="s">
        <v>1001</v>
      </c>
      <c r="G12" s="63" t="s">
        <v>4047</v>
      </c>
      <c r="H12" s="63" t="s">
        <v>286</v>
      </c>
      <c r="I12" s="64">
        <v>41646</v>
      </c>
      <c r="J12" s="64">
        <v>41901</v>
      </c>
      <c r="K12" s="64">
        <v>42076</v>
      </c>
      <c r="L12" s="64">
        <v>42080</v>
      </c>
      <c r="M12" s="64">
        <v>39721</v>
      </c>
      <c r="N12" s="64">
        <v>41521</v>
      </c>
      <c r="O12" s="64">
        <v>41643</v>
      </c>
      <c r="P12" s="63" t="s">
        <v>1001</v>
      </c>
      <c r="Q12" s="63" t="s">
        <v>418</v>
      </c>
      <c r="R12" s="32" t="s">
        <v>2726</v>
      </c>
      <c r="S12" s="32" t="s">
        <v>3789</v>
      </c>
      <c r="T12" s="179" t="s">
        <v>3790</v>
      </c>
      <c r="U12" s="32" t="s">
        <v>3791</v>
      </c>
      <c r="V12" s="63">
        <v>404</v>
      </c>
      <c r="W12" s="108">
        <v>97318</v>
      </c>
      <c r="X12" s="108">
        <v>51809</v>
      </c>
      <c r="Y12" s="108">
        <v>36844</v>
      </c>
      <c r="Z12" s="63">
        <v>334</v>
      </c>
      <c r="AA12" s="63">
        <v>282</v>
      </c>
      <c r="AB12" s="63">
        <v>106</v>
      </c>
      <c r="AC12" s="63">
        <v>126</v>
      </c>
      <c r="AD12" s="63">
        <v>24</v>
      </c>
      <c r="AE12" s="63">
        <v>61</v>
      </c>
      <c r="AF12" s="63">
        <v>85</v>
      </c>
      <c r="AG12" s="63">
        <v>0</v>
      </c>
      <c r="AH12" s="63">
        <v>0</v>
      </c>
      <c r="AI12" s="63">
        <v>0</v>
      </c>
      <c r="AJ12" s="63">
        <v>0</v>
      </c>
      <c r="AK12" s="63">
        <v>0</v>
      </c>
      <c r="AL12" s="63">
        <v>0</v>
      </c>
      <c r="AM12" s="189">
        <f t="shared" si="22"/>
        <v>0</v>
      </c>
      <c r="AN12" s="63">
        <v>6</v>
      </c>
      <c r="AO12" s="63">
        <v>13</v>
      </c>
      <c r="AP12" s="63">
        <v>19</v>
      </c>
      <c r="AQ12" s="189">
        <f t="shared" si="23"/>
        <v>332.5</v>
      </c>
      <c r="AR12" s="63">
        <v>6</v>
      </c>
      <c r="AS12" s="63">
        <v>12</v>
      </c>
      <c r="AT12" s="63">
        <v>18</v>
      </c>
      <c r="AU12" s="189">
        <f t="shared" si="24"/>
        <v>432</v>
      </c>
      <c r="AV12" s="63">
        <v>0</v>
      </c>
      <c r="AW12" s="63">
        <v>2</v>
      </c>
      <c r="AX12" s="63">
        <v>17</v>
      </c>
      <c r="AY12" s="63" t="s">
        <v>1001</v>
      </c>
      <c r="AZ12" s="63" t="s">
        <v>1001</v>
      </c>
      <c r="BA12" s="63">
        <v>0</v>
      </c>
      <c r="BB12" s="64">
        <v>41647</v>
      </c>
      <c r="BC12" s="67">
        <f t="shared" si="25"/>
        <v>1</v>
      </c>
      <c r="BD12" s="64">
        <v>41789</v>
      </c>
      <c r="BE12" s="64">
        <v>41851</v>
      </c>
      <c r="BF12" s="67">
        <f t="shared" si="26"/>
        <v>61</v>
      </c>
      <c r="BG12" s="63" t="s">
        <v>2724</v>
      </c>
      <c r="BH12" s="63">
        <v>53</v>
      </c>
      <c r="BI12" s="189">
        <f t="shared" si="0"/>
        <v>2171</v>
      </c>
      <c r="BJ12" s="189">
        <f t="shared" si="1"/>
        <v>1833</v>
      </c>
      <c r="BK12" s="64">
        <v>41649</v>
      </c>
      <c r="BL12" s="64">
        <v>41664</v>
      </c>
      <c r="BM12" s="63" t="s">
        <v>1277</v>
      </c>
      <c r="BN12" s="167"/>
      <c r="BO12" s="167"/>
      <c r="BP12" s="64"/>
      <c r="BQ12" s="64">
        <v>41857</v>
      </c>
      <c r="BR12" s="64">
        <v>41870</v>
      </c>
      <c r="BS12" s="67">
        <f t="shared" si="27"/>
        <v>13</v>
      </c>
      <c r="BT12" s="63" t="s">
        <v>1277</v>
      </c>
      <c r="BU12" s="189">
        <f t="shared" si="2"/>
        <v>3423.5</v>
      </c>
      <c r="BV12" s="189">
        <f t="shared" si="3"/>
        <v>2890.5</v>
      </c>
      <c r="BW12" s="64">
        <v>41870</v>
      </c>
      <c r="BX12" s="64">
        <v>41879</v>
      </c>
      <c r="BY12" s="67">
        <f t="shared" si="28"/>
        <v>9</v>
      </c>
      <c r="BZ12" s="64">
        <v>41874</v>
      </c>
      <c r="CA12" s="64">
        <v>41887</v>
      </c>
      <c r="CB12" s="67">
        <f t="shared" si="29"/>
        <v>12</v>
      </c>
      <c r="CC12" s="63" t="s">
        <v>4094</v>
      </c>
      <c r="CD12" s="189">
        <f t="shared" si="4"/>
        <v>1002</v>
      </c>
      <c r="CE12" s="189">
        <f t="shared" si="5"/>
        <v>846</v>
      </c>
      <c r="CF12" s="64">
        <v>41887</v>
      </c>
      <c r="CG12" s="64">
        <v>41887</v>
      </c>
      <c r="CH12" s="64">
        <v>41887</v>
      </c>
      <c r="CI12" s="64">
        <v>41895</v>
      </c>
      <c r="CJ12" s="64">
        <v>41895</v>
      </c>
      <c r="CK12" s="64">
        <v>41929</v>
      </c>
      <c r="CL12" s="64">
        <v>41895</v>
      </c>
      <c r="CM12" s="67">
        <f t="shared" si="30"/>
        <v>34</v>
      </c>
      <c r="CN12" s="67">
        <f t="shared" si="31"/>
        <v>0</v>
      </c>
      <c r="CO12" s="63">
        <v>1</v>
      </c>
      <c r="CP12" s="64">
        <v>41929</v>
      </c>
      <c r="CQ12" s="64" t="s">
        <v>1001</v>
      </c>
      <c r="CR12" s="189">
        <v>0</v>
      </c>
      <c r="CS12" s="64">
        <v>41929</v>
      </c>
      <c r="CT12" s="67">
        <f t="shared" si="32"/>
        <v>280</v>
      </c>
      <c r="CU12" s="63" t="s">
        <v>418</v>
      </c>
      <c r="CV12" s="64">
        <v>42076</v>
      </c>
      <c r="CW12" s="63" t="s">
        <v>3701</v>
      </c>
      <c r="CX12" s="64">
        <v>42080</v>
      </c>
      <c r="CY12" s="67">
        <f t="shared" si="33"/>
        <v>2327</v>
      </c>
      <c r="CZ12" s="67">
        <f t="shared" si="34"/>
        <v>553</v>
      </c>
      <c r="DA12" s="67">
        <f t="shared" si="35"/>
        <v>433</v>
      </c>
      <c r="DB12" s="64">
        <v>42080</v>
      </c>
      <c r="DC12" s="64">
        <v>42080</v>
      </c>
      <c r="DD12" s="64">
        <v>42080</v>
      </c>
      <c r="DE12" s="64">
        <v>42080</v>
      </c>
      <c r="DF12" s="64">
        <v>42076</v>
      </c>
      <c r="DG12" s="64">
        <v>42076</v>
      </c>
      <c r="DH12" s="196"/>
      <c r="DI12" s="64">
        <v>42076</v>
      </c>
      <c r="DJ12" s="32" t="s">
        <v>4109</v>
      </c>
      <c r="DK12" s="189">
        <f t="shared" si="36"/>
        <v>8961</v>
      </c>
      <c r="DL12" s="191">
        <f t="shared" si="37"/>
        <v>7934</v>
      </c>
    </row>
    <row r="13" spans="1:116" ht="28" customHeight="1">
      <c r="A13" s="63">
        <v>721</v>
      </c>
      <c r="B13" s="68" t="s">
        <v>3994</v>
      </c>
      <c r="C13" s="63" t="s">
        <v>1274</v>
      </c>
      <c r="D13" s="68" t="s">
        <v>4308</v>
      </c>
      <c r="E13" s="63" t="s">
        <v>549</v>
      </c>
      <c r="F13" s="63" t="s">
        <v>1001</v>
      </c>
      <c r="G13" s="63" t="s">
        <v>4047</v>
      </c>
      <c r="H13" s="63" t="s">
        <v>286</v>
      </c>
      <c r="I13" s="64">
        <v>41818</v>
      </c>
      <c r="J13" s="64">
        <v>42024</v>
      </c>
      <c r="K13" s="64">
        <v>42083</v>
      </c>
      <c r="L13" s="64">
        <v>42084</v>
      </c>
      <c r="M13" s="64">
        <v>40543</v>
      </c>
      <c r="N13" s="64">
        <v>41656</v>
      </c>
      <c r="O13" s="64">
        <v>41812</v>
      </c>
      <c r="P13" s="63" t="s">
        <v>1001</v>
      </c>
      <c r="Q13" s="63" t="s">
        <v>418</v>
      </c>
      <c r="R13" s="32" t="s">
        <v>300</v>
      </c>
      <c r="S13" s="32" t="s">
        <v>3995</v>
      </c>
      <c r="T13" s="179" t="s">
        <v>3996</v>
      </c>
      <c r="U13" s="32" t="s">
        <v>3997</v>
      </c>
      <c r="V13" s="63">
        <v>134</v>
      </c>
      <c r="W13" s="108">
        <v>30533</v>
      </c>
      <c r="X13" s="108">
        <v>24479</v>
      </c>
      <c r="Y13" s="63">
        <v>0</v>
      </c>
      <c r="Z13" s="63">
        <v>108</v>
      </c>
      <c r="AA13" s="63">
        <v>98</v>
      </c>
      <c r="AB13" s="63">
        <v>60</v>
      </c>
      <c r="AC13" s="63">
        <v>0</v>
      </c>
      <c r="AD13" s="63">
        <v>20</v>
      </c>
      <c r="AE13" s="63">
        <v>0</v>
      </c>
      <c r="AF13" s="63">
        <v>20</v>
      </c>
      <c r="AG13" s="63">
        <v>0</v>
      </c>
      <c r="AH13" s="63">
        <v>0</v>
      </c>
      <c r="AI13" s="63">
        <v>0</v>
      </c>
      <c r="AJ13" s="63">
        <v>0</v>
      </c>
      <c r="AK13" s="63">
        <v>0</v>
      </c>
      <c r="AL13" s="63">
        <v>0</v>
      </c>
      <c r="AM13" s="189">
        <f t="shared" si="22"/>
        <v>0</v>
      </c>
      <c r="AN13" s="63">
        <v>7</v>
      </c>
      <c r="AO13" s="63">
        <v>0</v>
      </c>
      <c r="AP13" s="63">
        <v>7</v>
      </c>
      <c r="AQ13" s="189">
        <f t="shared" si="23"/>
        <v>122.5</v>
      </c>
      <c r="AR13" s="63" t="s">
        <v>2850</v>
      </c>
      <c r="AS13" s="63">
        <v>0</v>
      </c>
      <c r="AT13" s="63">
        <v>7</v>
      </c>
      <c r="AU13" s="189">
        <f t="shared" si="24"/>
        <v>168</v>
      </c>
      <c r="AV13" s="63">
        <v>2</v>
      </c>
      <c r="AW13" s="63" t="s">
        <v>1001</v>
      </c>
      <c r="AX13" s="63">
        <v>0</v>
      </c>
      <c r="AY13" s="63" t="s">
        <v>418</v>
      </c>
      <c r="AZ13" s="63" t="s">
        <v>1001</v>
      </c>
      <c r="BA13" s="63">
        <v>0</v>
      </c>
      <c r="BB13" s="64">
        <v>41818</v>
      </c>
      <c r="BC13" s="67">
        <f t="shared" si="25"/>
        <v>0</v>
      </c>
      <c r="BD13" s="64">
        <v>41923</v>
      </c>
      <c r="BE13" s="64">
        <v>41962</v>
      </c>
      <c r="BF13" s="67">
        <f t="shared" si="26"/>
        <v>38</v>
      </c>
      <c r="BG13" s="63" t="s">
        <v>2921</v>
      </c>
      <c r="BH13" s="63">
        <v>211</v>
      </c>
      <c r="BI13" s="189">
        <f t="shared" si="0"/>
        <v>702</v>
      </c>
      <c r="BJ13" s="189">
        <f t="shared" si="1"/>
        <v>637</v>
      </c>
      <c r="BK13" s="64">
        <v>41837</v>
      </c>
      <c r="BL13" s="64">
        <v>41853</v>
      </c>
      <c r="BM13" s="63" t="s">
        <v>1277</v>
      </c>
      <c r="BN13" s="167"/>
      <c r="BO13" s="167"/>
      <c r="BP13" s="64"/>
      <c r="BQ13" s="64">
        <v>41962</v>
      </c>
      <c r="BR13" s="64">
        <v>41978</v>
      </c>
      <c r="BS13" s="67">
        <f t="shared" si="27"/>
        <v>16</v>
      </c>
      <c r="BT13" s="63" t="s">
        <v>1277</v>
      </c>
      <c r="BU13" s="189">
        <f t="shared" si="2"/>
        <v>1107</v>
      </c>
      <c r="BV13" s="189">
        <f t="shared" si="3"/>
        <v>1004.5</v>
      </c>
      <c r="BW13" s="64">
        <v>41978</v>
      </c>
      <c r="BX13" s="64">
        <v>41982</v>
      </c>
      <c r="BY13" s="67">
        <f t="shared" si="28"/>
        <v>4</v>
      </c>
      <c r="BZ13" s="64">
        <v>41978</v>
      </c>
      <c r="CA13" s="64">
        <v>41984</v>
      </c>
      <c r="CB13" s="67">
        <f t="shared" si="29"/>
        <v>6</v>
      </c>
      <c r="CC13" s="63" t="s">
        <v>3922</v>
      </c>
      <c r="CD13" s="189">
        <f t="shared" si="4"/>
        <v>324</v>
      </c>
      <c r="CE13" s="189">
        <f t="shared" si="5"/>
        <v>294</v>
      </c>
      <c r="CF13" s="64">
        <v>41986</v>
      </c>
      <c r="CG13" s="64">
        <v>41986</v>
      </c>
      <c r="CH13" s="64">
        <v>41986</v>
      </c>
      <c r="CI13" s="64">
        <v>42013</v>
      </c>
      <c r="CJ13" s="64">
        <v>42013</v>
      </c>
      <c r="CK13" s="64">
        <v>42024</v>
      </c>
      <c r="CL13" s="64">
        <v>42024</v>
      </c>
      <c r="CM13" s="67">
        <f t="shared" si="30"/>
        <v>11</v>
      </c>
      <c r="CN13" s="67">
        <f t="shared" si="31"/>
        <v>11</v>
      </c>
      <c r="CO13" s="63">
        <v>4</v>
      </c>
      <c r="CP13" s="64">
        <v>42024</v>
      </c>
      <c r="CQ13" s="64" t="s">
        <v>418</v>
      </c>
      <c r="CR13" s="189">
        <v>171.5</v>
      </c>
      <c r="CS13" s="64">
        <v>42079</v>
      </c>
      <c r="CT13" s="67">
        <f t="shared" si="32"/>
        <v>258</v>
      </c>
      <c r="CU13" s="63" t="s">
        <v>418</v>
      </c>
      <c r="CV13" s="64">
        <v>42083</v>
      </c>
      <c r="CW13" s="63" t="s">
        <v>3922</v>
      </c>
      <c r="CX13" s="64">
        <v>42084</v>
      </c>
      <c r="CY13" s="67">
        <f t="shared" si="33"/>
        <v>1521</v>
      </c>
      <c r="CZ13" s="67">
        <f t="shared" si="34"/>
        <v>424</v>
      </c>
      <c r="DA13" s="67">
        <f t="shared" si="35"/>
        <v>269</v>
      </c>
      <c r="DB13" s="64">
        <v>42084</v>
      </c>
      <c r="DC13" s="64">
        <v>42084</v>
      </c>
      <c r="DD13" s="64">
        <v>42084</v>
      </c>
      <c r="DE13" s="64">
        <v>42084</v>
      </c>
      <c r="DF13" s="64">
        <v>42083</v>
      </c>
      <c r="DG13" s="64">
        <v>42083</v>
      </c>
      <c r="DH13" s="196"/>
      <c r="DI13" s="64">
        <v>42083</v>
      </c>
      <c r="DJ13" s="32" t="s">
        <v>4970</v>
      </c>
      <c r="DK13" s="189">
        <f t="shared" si="36"/>
        <v>4195</v>
      </c>
      <c r="DL13" s="191">
        <f t="shared" si="37"/>
        <v>3997.5</v>
      </c>
    </row>
    <row r="14" spans="1:116" ht="28" customHeight="1">
      <c r="A14" s="108">
        <v>710</v>
      </c>
      <c r="B14" s="68" t="s">
        <v>3930</v>
      </c>
      <c r="C14" s="63" t="s">
        <v>1274</v>
      </c>
      <c r="D14" s="68" t="s">
        <v>4309</v>
      </c>
      <c r="E14" s="63" t="s">
        <v>549</v>
      </c>
      <c r="F14" s="63" t="s">
        <v>1001</v>
      </c>
      <c r="G14" s="63" t="s">
        <v>4047</v>
      </c>
      <c r="H14" s="63" t="s">
        <v>286</v>
      </c>
      <c r="I14" s="64">
        <v>41760</v>
      </c>
      <c r="J14" s="64">
        <v>42084</v>
      </c>
      <c r="K14" s="64">
        <v>42084</v>
      </c>
      <c r="L14" s="64">
        <v>42089</v>
      </c>
      <c r="M14" s="64">
        <v>40421</v>
      </c>
      <c r="N14" s="64">
        <v>41580</v>
      </c>
      <c r="O14" s="64">
        <v>41744</v>
      </c>
      <c r="P14" s="63" t="s">
        <v>418</v>
      </c>
      <c r="Q14" s="63" t="s">
        <v>1001</v>
      </c>
      <c r="R14" s="32" t="s">
        <v>300</v>
      </c>
      <c r="S14" s="32" t="s">
        <v>3931</v>
      </c>
      <c r="T14" s="32" t="s">
        <v>3932</v>
      </c>
      <c r="U14" s="32" t="s">
        <v>3933</v>
      </c>
      <c r="V14" s="63">
        <v>176</v>
      </c>
      <c r="W14" s="108">
        <v>52970</v>
      </c>
      <c r="X14" s="108">
        <v>46496</v>
      </c>
      <c r="Y14" s="63">
        <v>239</v>
      </c>
      <c r="Z14" s="63">
        <v>142</v>
      </c>
      <c r="AA14" s="63">
        <v>152</v>
      </c>
      <c r="AB14" s="63">
        <v>110</v>
      </c>
      <c r="AC14" s="63">
        <v>2</v>
      </c>
      <c r="AD14" s="63">
        <v>28</v>
      </c>
      <c r="AE14" s="63">
        <v>0</v>
      </c>
      <c r="AF14" s="63">
        <v>28</v>
      </c>
      <c r="AG14" s="63">
        <v>4</v>
      </c>
      <c r="AH14" s="63">
        <v>0</v>
      </c>
      <c r="AI14" s="63">
        <v>4</v>
      </c>
      <c r="AJ14" s="63">
        <v>0</v>
      </c>
      <c r="AK14" s="63">
        <v>0</v>
      </c>
      <c r="AL14" s="63">
        <v>0</v>
      </c>
      <c r="AM14" s="189">
        <f t="shared" ref="AM14:AM19" si="38">15.5*(AL14)</f>
        <v>0</v>
      </c>
      <c r="AN14" s="63">
        <v>17</v>
      </c>
      <c r="AO14" s="63">
        <v>0</v>
      </c>
      <c r="AP14" s="63">
        <v>17</v>
      </c>
      <c r="AQ14" s="189">
        <f t="shared" ref="AQ14:AQ37" si="39">17.5*(AP14)</f>
        <v>297.5</v>
      </c>
      <c r="AR14" s="63">
        <v>3</v>
      </c>
      <c r="AS14" s="63">
        <v>0</v>
      </c>
      <c r="AT14" s="63">
        <v>3</v>
      </c>
      <c r="AU14" s="189">
        <f t="shared" ref="AU14:AU37" si="40">24*(AT14)</f>
        <v>72</v>
      </c>
      <c r="AV14" s="63">
        <v>1</v>
      </c>
      <c r="AW14" s="63" t="s">
        <v>1001</v>
      </c>
      <c r="AX14" s="63">
        <v>1</v>
      </c>
      <c r="AY14" s="63" t="s">
        <v>1001</v>
      </c>
      <c r="AZ14" s="63" t="s">
        <v>1001</v>
      </c>
      <c r="BA14" s="63">
        <v>0</v>
      </c>
      <c r="BB14" s="64">
        <v>41761</v>
      </c>
      <c r="BC14" s="67"/>
      <c r="BD14" s="64">
        <v>41844</v>
      </c>
      <c r="BE14" s="64">
        <v>41936</v>
      </c>
      <c r="BF14" s="67">
        <f>IF(BE14="","Not complete",DAYS360(BD14,BE14))</f>
        <v>90</v>
      </c>
      <c r="BG14" s="63" t="s">
        <v>3922</v>
      </c>
      <c r="BH14" s="63">
        <v>201</v>
      </c>
      <c r="BI14" s="189">
        <f t="shared" si="0"/>
        <v>923</v>
      </c>
      <c r="BJ14" s="189">
        <f t="shared" si="1"/>
        <v>988</v>
      </c>
      <c r="BK14" s="64">
        <v>41761</v>
      </c>
      <c r="BL14" s="64">
        <v>41776</v>
      </c>
      <c r="BM14" s="63" t="s">
        <v>1277</v>
      </c>
      <c r="BN14" s="167"/>
      <c r="BO14" s="167"/>
      <c r="BP14" s="64"/>
      <c r="BQ14" s="64">
        <v>41956</v>
      </c>
      <c r="BR14" s="64">
        <v>41975</v>
      </c>
      <c r="BS14" s="67">
        <f>IF(BR14="","Not complete",DAYS360(BQ14,BR14))</f>
        <v>19</v>
      </c>
      <c r="BT14" s="63" t="s">
        <v>1277</v>
      </c>
      <c r="BU14" s="189">
        <f t="shared" si="2"/>
        <v>1455.5</v>
      </c>
      <c r="BV14" s="189">
        <f t="shared" si="3"/>
        <v>1558</v>
      </c>
      <c r="BW14" s="64">
        <v>41975</v>
      </c>
      <c r="BX14" s="64">
        <v>42010</v>
      </c>
      <c r="BY14" s="67">
        <f>IF(BX14="","Not complete",DAYS360(BW14,BX14))</f>
        <v>34</v>
      </c>
      <c r="BZ14" s="64">
        <v>41977</v>
      </c>
      <c r="CA14" s="64">
        <v>41984</v>
      </c>
      <c r="CB14" s="67">
        <f>IF(CA14="","Not complete",DAYS360(BZ14,CA14))</f>
        <v>7</v>
      </c>
      <c r="CC14" s="63" t="s">
        <v>2761</v>
      </c>
      <c r="CD14" s="189">
        <f t="shared" si="4"/>
        <v>426</v>
      </c>
      <c r="CE14" s="189">
        <f t="shared" si="5"/>
        <v>456</v>
      </c>
      <c r="CF14" s="64">
        <v>42014</v>
      </c>
      <c r="CG14" s="64">
        <v>42014</v>
      </c>
      <c r="CH14" s="64">
        <v>42014</v>
      </c>
      <c r="CI14" s="64">
        <v>42024</v>
      </c>
      <c r="CJ14" s="64">
        <v>42024</v>
      </c>
      <c r="CK14" s="64">
        <v>42081</v>
      </c>
      <c r="CL14" s="64">
        <v>42028</v>
      </c>
      <c r="CM14" s="67">
        <f>IF(CL14="","Not complete",DAYS360(CJ14,CL14))</f>
        <v>4</v>
      </c>
      <c r="CN14" s="67">
        <f>IF(CL14="","Not complete",DAYS360(CJ14,CL14))</f>
        <v>4</v>
      </c>
      <c r="CO14" s="63">
        <v>1</v>
      </c>
      <c r="CP14" s="64">
        <v>42081</v>
      </c>
      <c r="CQ14" s="64" t="s">
        <v>1001</v>
      </c>
      <c r="CR14" s="189">
        <v>0</v>
      </c>
      <c r="CS14" s="64">
        <v>42081</v>
      </c>
      <c r="CT14" s="67">
        <f>IF(CS14="","Not complete",DAYS360(I14,CS14))</f>
        <v>317</v>
      </c>
      <c r="CU14" s="63" t="s">
        <v>418</v>
      </c>
      <c r="CV14" s="64">
        <v>42084</v>
      </c>
      <c r="CW14" s="64" t="s">
        <v>3550</v>
      </c>
      <c r="CX14" s="64">
        <v>42089</v>
      </c>
      <c r="CY14" s="67">
        <f>IF(CX14="","Not complete",DAYS360(M14,CX14))</f>
        <v>1646</v>
      </c>
      <c r="CZ14" s="67">
        <f>IF(CX14="","Not complete",DAYS360(N14,CX14))</f>
        <v>504</v>
      </c>
      <c r="DA14" s="67">
        <f>IF(CX14="","Not complete",DAYS360(O14,CX14))</f>
        <v>341</v>
      </c>
      <c r="DB14" s="64">
        <v>42089</v>
      </c>
      <c r="DC14" s="64">
        <v>42089</v>
      </c>
      <c r="DD14" s="64">
        <v>42089</v>
      </c>
      <c r="DE14" s="64">
        <v>42089</v>
      </c>
      <c r="DF14" s="64">
        <v>42084</v>
      </c>
      <c r="DG14" s="64">
        <v>42084</v>
      </c>
      <c r="DH14" s="196"/>
      <c r="DI14" s="64">
        <v>42084</v>
      </c>
      <c r="DJ14" s="32" t="s">
        <v>4110</v>
      </c>
      <c r="DK14" s="189">
        <f t="shared" ref="DK14:DK19" si="41">SUM(AM14+AQ14+AU14+BI14+BU14+CD14+CR14+1600)</f>
        <v>4774</v>
      </c>
      <c r="DL14" s="191">
        <f t="shared" ref="DL14:DL19" si="42">SUM(AM14+AQ14+AU14+BJ14+BV14+CE14+CR14+1600)</f>
        <v>4971.5</v>
      </c>
    </row>
    <row r="15" spans="1:116" ht="28" customHeight="1">
      <c r="A15" s="63">
        <v>726</v>
      </c>
      <c r="B15" s="68" t="s">
        <v>4026</v>
      </c>
      <c r="C15" s="63" t="s">
        <v>1272</v>
      </c>
      <c r="D15" s="68" t="s">
        <v>4310</v>
      </c>
      <c r="E15" s="63" t="s">
        <v>549</v>
      </c>
      <c r="F15" s="63" t="s">
        <v>1001</v>
      </c>
      <c r="G15" s="63" t="s">
        <v>4047</v>
      </c>
      <c r="H15" s="63" t="s">
        <v>1855</v>
      </c>
      <c r="I15" s="64">
        <v>41842</v>
      </c>
      <c r="J15" s="64">
        <v>42087</v>
      </c>
      <c r="K15" s="64">
        <v>42087</v>
      </c>
      <c r="L15" s="64">
        <v>42089</v>
      </c>
      <c r="M15" s="64">
        <v>41479</v>
      </c>
      <c r="N15" s="64">
        <v>41656</v>
      </c>
      <c r="O15" s="64">
        <v>41839</v>
      </c>
      <c r="P15" s="63" t="s">
        <v>1001</v>
      </c>
      <c r="Q15" s="63" t="s">
        <v>1001</v>
      </c>
      <c r="R15" s="32" t="s">
        <v>1263</v>
      </c>
      <c r="S15" s="32" t="s">
        <v>4027</v>
      </c>
      <c r="T15" s="32" t="s">
        <v>4028</v>
      </c>
      <c r="U15" s="32" t="s">
        <v>4029</v>
      </c>
      <c r="V15" s="63">
        <v>288</v>
      </c>
      <c r="W15" s="108">
        <v>102081</v>
      </c>
      <c r="X15" s="108">
        <v>48425</v>
      </c>
      <c r="Y15" s="108">
        <v>42955</v>
      </c>
      <c r="Z15" s="63">
        <v>236</v>
      </c>
      <c r="AA15" s="63">
        <v>262</v>
      </c>
      <c r="AB15" s="63">
        <v>110</v>
      </c>
      <c r="AC15" s="63">
        <v>104</v>
      </c>
      <c r="AD15" s="63">
        <v>26</v>
      </c>
      <c r="AE15" s="63">
        <v>42</v>
      </c>
      <c r="AF15" s="63">
        <v>68</v>
      </c>
      <c r="AG15" s="63">
        <v>0</v>
      </c>
      <c r="AH15" s="63">
        <v>0</v>
      </c>
      <c r="AI15" s="63">
        <v>0</v>
      </c>
      <c r="AJ15" s="63">
        <v>0</v>
      </c>
      <c r="AK15" s="63">
        <v>0</v>
      </c>
      <c r="AL15" s="63">
        <v>0</v>
      </c>
      <c r="AM15" s="189">
        <f t="shared" si="38"/>
        <v>0</v>
      </c>
      <c r="AN15" s="63" t="s">
        <v>3</v>
      </c>
      <c r="AO15" s="63">
        <v>4</v>
      </c>
      <c r="AP15" s="63">
        <v>18</v>
      </c>
      <c r="AQ15" s="189">
        <f t="shared" si="39"/>
        <v>315</v>
      </c>
      <c r="AR15" s="63">
        <v>3</v>
      </c>
      <c r="AS15" s="63">
        <v>6</v>
      </c>
      <c r="AT15" s="63">
        <v>9</v>
      </c>
      <c r="AU15" s="189">
        <f t="shared" si="40"/>
        <v>216</v>
      </c>
      <c r="AV15" s="63">
        <v>0</v>
      </c>
      <c r="AW15" s="63" t="s">
        <v>418</v>
      </c>
      <c r="AX15" s="63">
        <v>7</v>
      </c>
      <c r="AY15" s="63" t="s">
        <v>418</v>
      </c>
      <c r="AZ15" s="63" t="s">
        <v>1001</v>
      </c>
      <c r="BA15" s="63">
        <v>0</v>
      </c>
      <c r="BB15" s="64">
        <v>41843</v>
      </c>
      <c r="BC15" s="67">
        <f t="shared" ref="BC15:BC20" si="43">IF(BB15="","Not done",DAYS360(I15,BB15))</f>
        <v>1</v>
      </c>
      <c r="BD15" s="64">
        <v>41908</v>
      </c>
      <c r="BE15" s="64">
        <v>41976</v>
      </c>
      <c r="BF15" s="67">
        <f>IF(BE15="","Not complete",DAYS360(BD15,BE15))</f>
        <v>67</v>
      </c>
      <c r="BG15" s="63" t="s">
        <v>925</v>
      </c>
      <c r="BH15" s="63">
        <v>336</v>
      </c>
      <c r="BI15" s="189">
        <f t="shared" si="0"/>
        <v>1534</v>
      </c>
      <c r="BJ15" s="189">
        <f t="shared" si="1"/>
        <v>1703</v>
      </c>
      <c r="BK15" s="64">
        <v>41853</v>
      </c>
      <c r="BL15" s="64">
        <v>41884</v>
      </c>
      <c r="BM15" s="63" t="s">
        <v>1277</v>
      </c>
      <c r="BN15" s="167"/>
      <c r="BO15" s="167"/>
      <c r="BQ15" s="64">
        <v>41977</v>
      </c>
      <c r="BR15" s="64">
        <v>41992</v>
      </c>
      <c r="BS15" s="67">
        <f>IF(BR15="","Not complete",DAYS360(BQ15,BR15))</f>
        <v>15</v>
      </c>
      <c r="BT15" s="63" t="s">
        <v>1277</v>
      </c>
      <c r="BU15" s="189">
        <f t="shared" si="2"/>
        <v>2419</v>
      </c>
      <c r="BV15" s="189">
        <f t="shared" si="3"/>
        <v>2685.5</v>
      </c>
      <c r="BW15" s="64">
        <v>41992</v>
      </c>
      <c r="BX15" s="64">
        <v>42012</v>
      </c>
      <c r="BY15" s="67">
        <f>IF(BX15="","Not complete",DAYS360(BW15,BX15))</f>
        <v>19</v>
      </c>
      <c r="BZ15" s="64">
        <v>42006</v>
      </c>
      <c r="CA15" s="64">
        <v>42019</v>
      </c>
      <c r="CB15" s="67">
        <f>IF(CA15="","Not complete",DAYS360(BZ15,CA15))</f>
        <v>13</v>
      </c>
      <c r="CC15" s="63" t="s">
        <v>4146</v>
      </c>
      <c r="CD15" s="189">
        <f t="shared" si="4"/>
        <v>708</v>
      </c>
      <c r="CE15" s="189">
        <f t="shared" si="5"/>
        <v>786</v>
      </c>
      <c r="CF15" s="64">
        <v>42012</v>
      </c>
      <c r="CG15" s="64">
        <v>42021</v>
      </c>
      <c r="CH15" s="64">
        <v>42021</v>
      </c>
      <c r="CI15" s="64">
        <v>42049</v>
      </c>
      <c r="CJ15" s="64">
        <v>42049</v>
      </c>
      <c r="CK15" s="64">
        <v>42080</v>
      </c>
      <c r="CL15" s="64">
        <v>42052</v>
      </c>
      <c r="CM15" s="67">
        <f>IF(CK15="","Not complete",DAYS360(CJ15,CK15))</f>
        <v>33</v>
      </c>
      <c r="CN15" s="67">
        <f>IF(CL15="","Not complete",DAYS360(CJ15,CL15))</f>
        <v>3</v>
      </c>
      <c r="CO15" s="63">
        <v>1</v>
      </c>
      <c r="CP15" s="64">
        <v>42081</v>
      </c>
      <c r="CQ15" s="64" t="s">
        <v>1001</v>
      </c>
      <c r="CR15" s="189">
        <v>0</v>
      </c>
      <c r="CS15" s="64">
        <v>42080</v>
      </c>
      <c r="CT15" s="67">
        <f>IF(CS15="","Not complete",DAYS360(I15,CS15))</f>
        <v>235</v>
      </c>
      <c r="CU15" s="63" t="s">
        <v>1001</v>
      </c>
      <c r="CV15" s="64">
        <v>42087</v>
      </c>
      <c r="CW15" s="63" t="s">
        <v>925</v>
      </c>
      <c r="CX15" s="64">
        <v>42089</v>
      </c>
      <c r="CY15" s="67">
        <f>IF(CX15="","Not complete",DAYS360(M15,CX15))</f>
        <v>602</v>
      </c>
      <c r="CZ15" s="67">
        <f>IF(CX15="","Not complete",DAYS360(N15,CX15))</f>
        <v>429</v>
      </c>
      <c r="DA15" s="67">
        <f>IF(CX15="","Not complete",DAYS360(O15,CX15))</f>
        <v>247</v>
      </c>
      <c r="DB15" s="64">
        <v>42089</v>
      </c>
      <c r="DC15" s="64">
        <v>42089</v>
      </c>
      <c r="DD15" s="64">
        <v>42089</v>
      </c>
      <c r="DE15" s="64">
        <v>42089</v>
      </c>
      <c r="DF15" s="64">
        <v>42087</v>
      </c>
      <c r="DG15" s="64">
        <v>42087</v>
      </c>
      <c r="DH15" s="64">
        <v>42089</v>
      </c>
      <c r="DI15" s="64">
        <v>42087</v>
      </c>
      <c r="DJ15" s="32" t="s">
        <v>4221</v>
      </c>
      <c r="DK15" s="189">
        <f t="shared" si="41"/>
        <v>6792</v>
      </c>
      <c r="DL15" s="191">
        <f t="shared" si="42"/>
        <v>7305.5</v>
      </c>
    </row>
    <row r="16" spans="1:116" ht="28" customHeight="1">
      <c r="A16" s="63">
        <v>732</v>
      </c>
      <c r="B16" s="199" t="s">
        <v>4618</v>
      </c>
      <c r="C16" s="63" t="s">
        <v>3863</v>
      </c>
      <c r="D16" s="68" t="s">
        <v>4320</v>
      </c>
      <c r="E16" s="63" t="s">
        <v>549</v>
      </c>
      <c r="F16" s="63" t="s">
        <v>1001</v>
      </c>
      <c r="G16" s="63" t="s">
        <v>4047</v>
      </c>
      <c r="H16" s="63" t="s">
        <v>1269</v>
      </c>
      <c r="I16" s="64">
        <v>41870</v>
      </c>
      <c r="J16" s="64">
        <v>42076</v>
      </c>
      <c r="K16" s="64">
        <v>42089</v>
      </c>
      <c r="L16" s="64">
        <v>42091</v>
      </c>
      <c r="M16" s="64">
        <v>41121</v>
      </c>
      <c r="N16" s="64">
        <v>41625</v>
      </c>
      <c r="O16" s="64">
        <v>41846</v>
      </c>
      <c r="P16" s="63" t="s">
        <v>1001</v>
      </c>
      <c r="Q16" s="63" t="s">
        <v>418</v>
      </c>
      <c r="R16" s="32" t="s">
        <v>348</v>
      </c>
      <c r="S16" s="32" t="s">
        <v>4066</v>
      </c>
      <c r="T16" s="32" t="s">
        <v>4067</v>
      </c>
      <c r="U16" s="32" t="s">
        <v>4068</v>
      </c>
      <c r="V16" s="63">
        <v>374</v>
      </c>
      <c r="W16" s="108">
        <v>94909</v>
      </c>
      <c r="X16" s="108">
        <v>42293</v>
      </c>
      <c r="Y16" s="108">
        <v>38933</v>
      </c>
      <c r="Z16" s="63">
        <v>356</v>
      </c>
      <c r="AA16" s="63">
        <v>342</v>
      </c>
      <c r="AB16" s="63">
        <v>102</v>
      </c>
      <c r="AC16" s="63">
        <v>180</v>
      </c>
      <c r="AD16" s="63">
        <v>26</v>
      </c>
      <c r="AE16" s="63">
        <v>10</v>
      </c>
      <c r="AF16" s="63">
        <v>36</v>
      </c>
      <c r="AG16" s="63">
        <v>0</v>
      </c>
      <c r="AH16" s="63">
        <v>0</v>
      </c>
      <c r="AI16" s="63">
        <v>0</v>
      </c>
      <c r="AJ16" s="63">
        <v>0</v>
      </c>
      <c r="AK16" s="63">
        <v>0</v>
      </c>
      <c r="AL16" s="63">
        <v>0</v>
      </c>
      <c r="AM16" s="189">
        <f t="shared" si="38"/>
        <v>0</v>
      </c>
      <c r="AN16" s="63" t="s">
        <v>4323</v>
      </c>
      <c r="AO16" s="63">
        <v>20</v>
      </c>
      <c r="AP16" s="63">
        <v>32</v>
      </c>
      <c r="AQ16" s="189">
        <f t="shared" si="39"/>
        <v>560</v>
      </c>
      <c r="AR16" s="63">
        <v>2</v>
      </c>
      <c r="AS16" s="63">
        <v>59</v>
      </c>
      <c r="AT16" s="63">
        <v>61</v>
      </c>
      <c r="AU16" s="189">
        <f t="shared" si="40"/>
        <v>1464</v>
      </c>
      <c r="AV16" s="63">
        <v>0</v>
      </c>
      <c r="AW16" s="63" t="s">
        <v>418</v>
      </c>
      <c r="AX16" s="63">
        <v>21</v>
      </c>
      <c r="AY16" s="63" t="s">
        <v>418</v>
      </c>
      <c r="AZ16" s="63" t="s">
        <v>418</v>
      </c>
      <c r="BA16" s="63">
        <v>1</v>
      </c>
      <c r="BB16" s="64">
        <v>41870</v>
      </c>
      <c r="BC16" s="67">
        <f t="shared" si="43"/>
        <v>0</v>
      </c>
      <c r="BD16" s="64">
        <v>41908</v>
      </c>
      <c r="BE16" s="64">
        <v>41985</v>
      </c>
      <c r="BF16" s="67">
        <f>IF(BE16="","Not complete",DAYS360(BD16,BE16))</f>
        <v>76</v>
      </c>
      <c r="BG16" s="63" t="s">
        <v>3701</v>
      </c>
      <c r="BH16" s="63">
        <v>288</v>
      </c>
      <c r="BI16" s="189">
        <f t="shared" si="0"/>
        <v>2314</v>
      </c>
      <c r="BJ16" s="189">
        <f t="shared" si="1"/>
        <v>2223</v>
      </c>
      <c r="BK16" s="64">
        <v>41922</v>
      </c>
      <c r="BL16" s="64">
        <v>41941</v>
      </c>
      <c r="BM16" s="63" t="s">
        <v>1277</v>
      </c>
      <c r="BN16" s="167"/>
      <c r="BO16" s="167"/>
      <c r="BQ16" s="64">
        <v>41990</v>
      </c>
      <c r="BR16" s="64">
        <v>42013</v>
      </c>
      <c r="BS16" s="67">
        <f>IF(BR16="","Not complete",DAYS360(BQ16,BR16))</f>
        <v>22</v>
      </c>
      <c r="BT16" s="63" t="s">
        <v>1277</v>
      </c>
      <c r="BU16" s="189">
        <f t="shared" si="2"/>
        <v>3649</v>
      </c>
      <c r="BV16" s="189">
        <f t="shared" si="3"/>
        <v>3505.5</v>
      </c>
      <c r="BW16" s="64">
        <v>42013</v>
      </c>
      <c r="BX16" s="64">
        <v>42034</v>
      </c>
      <c r="BY16" s="67">
        <f>IF(BX16="","Not complete",DAYS360(BW16,BX16))</f>
        <v>21</v>
      </c>
      <c r="BZ16" s="64">
        <v>42026</v>
      </c>
      <c r="CA16" s="64">
        <v>42040</v>
      </c>
      <c r="CB16" s="67">
        <f>IF(CA16="","Not complete",DAYS360(BZ16,CA16))</f>
        <v>13</v>
      </c>
      <c r="CC16" s="63" t="s">
        <v>4146</v>
      </c>
      <c r="CD16" s="189">
        <f t="shared" si="4"/>
        <v>1068</v>
      </c>
      <c r="CE16" s="189">
        <f t="shared" si="5"/>
        <v>1026</v>
      </c>
      <c r="CF16" s="64">
        <v>42039</v>
      </c>
      <c r="CG16" s="64">
        <v>42040</v>
      </c>
      <c r="CH16" s="64">
        <v>42041</v>
      </c>
      <c r="CI16" s="64">
        <v>42049</v>
      </c>
      <c r="CJ16" s="64">
        <v>42052</v>
      </c>
      <c r="CK16" s="64">
        <v>42076</v>
      </c>
      <c r="CL16" s="64">
        <v>42059</v>
      </c>
      <c r="CM16" s="67">
        <f>IF(CK16="","Not complete",DAYS360(CJ16,CK16))</f>
        <v>26</v>
      </c>
      <c r="CN16" s="67">
        <f>IF(CL16="","Not complete",DAYS360(CJ16,CL16))</f>
        <v>7</v>
      </c>
      <c r="CO16" s="63">
        <v>1</v>
      </c>
      <c r="CP16" s="64">
        <v>42088</v>
      </c>
      <c r="CQ16" s="64" t="s">
        <v>418</v>
      </c>
      <c r="CR16" s="189">
        <v>598.5</v>
      </c>
      <c r="CS16" s="64">
        <v>42089</v>
      </c>
      <c r="CT16" s="67">
        <f>IF(CS16="","Not complete",DAYS360(I16,CS16))</f>
        <v>217</v>
      </c>
      <c r="CU16" s="63" t="s">
        <v>418</v>
      </c>
      <c r="CV16" s="64">
        <v>42089</v>
      </c>
      <c r="CW16" s="63" t="s">
        <v>3701</v>
      </c>
      <c r="CX16" s="64">
        <v>42091</v>
      </c>
      <c r="CY16" s="67">
        <f>IF(CX16="","",DAYS360(M16,CX16))</f>
        <v>958</v>
      </c>
      <c r="CZ16" s="67">
        <f>IF(CX16="","",DAYS360(N16,CX16))</f>
        <v>461</v>
      </c>
      <c r="DA16" s="67">
        <f>IF(CX16="","",DAYS360(O16,CX16))</f>
        <v>242</v>
      </c>
      <c r="DB16" s="64">
        <v>42091</v>
      </c>
      <c r="DC16" s="64">
        <v>42091</v>
      </c>
      <c r="DD16" s="64">
        <v>42091</v>
      </c>
      <c r="DE16" s="64">
        <v>42091</v>
      </c>
      <c r="DF16" s="64">
        <v>42089</v>
      </c>
      <c r="DG16" s="64">
        <v>42089</v>
      </c>
      <c r="DH16" s="64">
        <v>42089</v>
      </c>
      <c r="DI16" s="64">
        <v>42089</v>
      </c>
      <c r="DJ16" s="32" t="s">
        <v>4211</v>
      </c>
      <c r="DK16" s="189">
        <f t="shared" si="41"/>
        <v>11253.5</v>
      </c>
      <c r="DL16" s="191">
        <f t="shared" si="42"/>
        <v>10977</v>
      </c>
    </row>
    <row r="17" spans="1:116" ht="28" customHeight="1">
      <c r="A17" s="63">
        <v>724</v>
      </c>
      <c r="B17" s="68" t="s">
        <v>4017</v>
      </c>
      <c r="C17" s="63" t="s">
        <v>1274</v>
      </c>
      <c r="D17" s="68" t="s">
        <v>4327</v>
      </c>
      <c r="E17" s="63" t="s">
        <v>786</v>
      </c>
      <c r="F17" s="63" t="s">
        <v>1001</v>
      </c>
      <c r="G17" s="63" t="s">
        <v>4047</v>
      </c>
      <c r="H17" s="63" t="s">
        <v>286</v>
      </c>
      <c r="I17" s="64">
        <v>41836</v>
      </c>
      <c r="J17" s="64">
        <v>42101</v>
      </c>
      <c r="K17" s="64">
        <v>42101</v>
      </c>
      <c r="L17" s="64">
        <v>42117</v>
      </c>
      <c r="M17" s="64">
        <v>39294</v>
      </c>
      <c r="N17" s="64">
        <v>41625</v>
      </c>
      <c r="O17" s="64">
        <v>41808</v>
      </c>
      <c r="P17" s="63" t="s">
        <v>1001</v>
      </c>
      <c r="Q17" s="63" t="s">
        <v>418</v>
      </c>
      <c r="R17" s="32" t="s">
        <v>954</v>
      </c>
      <c r="S17" s="32" t="s">
        <v>4018</v>
      </c>
      <c r="T17" s="32" t="s">
        <v>4019</v>
      </c>
      <c r="U17" s="32" t="s">
        <v>4020</v>
      </c>
      <c r="V17" s="63">
        <v>200</v>
      </c>
      <c r="W17" s="108">
        <v>49825</v>
      </c>
      <c r="X17" s="108">
        <v>35001</v>
      </c>
      <c r="Y17" s="63">
        <v>7316</v>
      </c>
      <c r="Z17" s="63">
        <v>266</v>
      </c>
      <c r="AA17" s="63">
        <v>174</v>
      </c>
      <c r="AB17" s="63">
        <v>98</v>
      </c>
      <c r="AC17" s="63">
        <v>36</v>
      </c>
      <c r="AD17" s="63">
        <v>39</v>
      </c>
      <c r="AE17" s="63">
        <v>12</v>
      </c>
      <c r="AF17" s="63">
        <v>51</v>
      </c>
      <c r="AG17" s="63">
        <v>0</v>
      </c>
      <c r="AH17" s="63">
        <v>0</v>
      </c>
      <c r="AI17" s="63">
        <v>0</v>
      </c>
      <c r="AJ17" s="63">
        <v>0</v>
      </c>
      <c r="AK17" s="63">
        <v>0</v>
      </c>
      <c r="AL17" s="63">
        <v>0</v>
      </c>
      <c r="AM17" s="189">
        <f t="shared" si="38"/>
        <v>0</v>
      </c>
      <c r="AN17" s="63">
        <v>18</v>
      </c>
      <c r="AO17" s="63">
        <v>5</v>
      </c>
      <c r="AP17" s="63">
        <v>23</v>
      </c>
      <c r="AQ17" s="189">
        <f t="shared" si="39"/>
        <v>402.5</v>
      </c>
      <c r="AR17" s="63">
        <v>2</v>
      </c>
      <c r="AS17" s="63">
        <v>1</v>
      </c>
      <c r="AT17" s="63">
        <v>3</v>
      </c>
      <c r="AU17" s="189">
        <f t="shared" si="40"/>
        <v>72</v>
      </c>
      <c r="AV17" s="63">
        <v>0</v>
      </c>
      <c r="AW17" s="63" t="s">
        <v>1001</v>
      </c>
      <c r="AX17" s="63">
        <v>4</v>
      </c>
      <c r="AY17" s="63" t="s">
        <v>1001</v>
      </c>
      <c r="AZ17" s="63" t="s">
        <v>1001</v>
      </c>
      <c r="BA17" s="63">
        <v>0</v>
      </c>
      <c r="BB17" s="64">
        <v>41836</v>
      </c>
      <c r="BC17" s="67">
        <f t="shared" si="43"/>
        <v>0</v>
      </c>
      <c r="BD17" s="64">
        <v>41891</v>
      </c>
      <c r="BE17" s="64">
        <v>42020</v>
      </c>
      <c r="BF17" s="67">
        <f>IF(BE17="","Not complete",DAYS360(BD17,BE17))</f>
        <v>127</v>
      </c>
      <c r="BG17" s="63" t="s">
        <v>4080</v>
      </c>
      <c r="BH17" s="63">
        <v>205</v>
      </c>
      <c r="BI17" s="189">
        <f t="shared" si="0"/>
        <v>1729</v>
      </c>
      <c r="BJ17" s="189">
        <f t="shared" si="1"/>
        <v>1131</v>
      </c>
      <c r="BK17" s="64">
        <v>41838</v>
      </c>
      <c r="BL17" s="64">
        <v>41870</v>
      </c>
      <c r="BM17" s="63" t="s">
        <v>1277</v>
      </c>
      <c r="BN17" s="167"/>
      <c r="BO17" s="167"/>
      <c r="BQ17" s="64">
        <v>42020</v>
      </c>
      <c r="BR17" s="64">
        <v>42034</v>
      </c>
      <c r="BS17" s="67">
        <f>IF(BR17="","Not complete",DAYS360(BQ17,BR17))</f>
        <v>14</v>
      </c>
      <c r="BT17" s="63" t="s">
        <v>1277</v>
      </c>
      <c r="BU17" s="189">
        <f t="shared" si="2"/>
        <v>2726.5</v>
      </c>
      <c r="BV17" s="189">
        <f t="shared" si="3"/>
        <v>1783.5</v>
      </c>
      <c r="BW17" s="64">
        <v>42034</v>
      </c>
      <c r="BX17" s="64">
        <v>42041</v>
      </c>
      <c r="BY17" s="67">
        <f>IF(BX17="","Not complete",DAYS360(BW17,BX17))</f>
        <v>7</v>
      </c>
      <c r="BZ17" s="64">
        <v>42034</v>
      </c>
      <c r="CA17" s="64">
        <v>42047</v>
      </c>
      <c r="CB17" s="67">
        <f>IF(CA17="","Not complete",DAYS360(BZ17,CA17))</f>
        <v>13</v>
      </c>
      <c r="CC17" s="63" t="s">
        <v>3550</v>
      </c>
      <c r="CD17" s="189">
        <f t="shared" si="4"/>
        <v>798</v>
      </c>
      <c r="CE17" s="189">
        <f t="shared" si="5"/>
        <v>522</v>
      </c>
      <c r="CF17" s="64">
        <v>42047</v>
      </c>
      <c r="CG17" s="64">
        <v>42047</v>
      </c>
      <c r="CH17" s="64">
        <v>42047</v>
      </c>
      <c r="CI17" s="64">
        <v>42055</v>
      </c>
      <c r="CJ17" s="64">
        <v>42055</v>
      </c>
      <c r="CK17" s="64">
        <v>42095</v>
      </c>
      <c r="CL17" s="64">
        <v>42077</v>
      </c>
      <c r="CM17" s="67">
        <f>IF(CK17="","Not complete",DAYS360(CJ17,CK17))</f>
        <v>41</v>
      </c>
      <c r="CN17" s="67">
        <f>IF(CL17="","Not complete",DAYS360(CJ17,CL17))</f>
        <v>24</v>
      </c>
      <c r="CO17" s="63">
        <v>4</v>
      </c>
      <c r="CP17" s="64">
        <v>42077</v>
      </c>
      <c r="CQ17" s="64" t="s">
        <v>1001</v>
      </c>
      <c r="CR17" s="189">
        <v>0</v>
      </c>
      <c r="CS17" s="64">
        <v>42095</v>
      </c>
      <c r="CT17" s="67">
        <f>IF(CS17="","Not complete",DAYS360(I17,CS17))</f>
        <v>255</v>
      </c>
      <c r="CU17" s="63" t="s">
        <v>1001</v>
      </c>
      <c r="CV17" s="64">
        <v>42101</v>
      </c>
      <c r="CW17" s="63" t="s">
        <v>925</v>
      </c>
      <c r="CX17" s="64">
        <v>42102</v>
      </c>
      <c r="CY17" s="67">
        <f>IF(CX17="","Not complete",DAYS360(M17,CX17))</f>
        <v>2768</v>
      </c>
      <c r="CZ17" s="67">
        <f>IF(CX17="","Not complete",DAYS360(N17,CX17))</f>
        <v>471</v>
      </c>
      <c r="DA17" s="67">
        <f>IF(CX17="","Not complete",DAYS360(O17,CX17))</f>
        <v>290</v>
      </c>
      <c r="DB17" s="64">
        <v>42102</v>
      </c>
      <c r="DC17" s="64">
        <v>42102</v>
      </c>
      <c r="DD17" s="64">
        <v>42102</v>
      </c>
      <c r="DE17" s="64">
        <v>42102</v>
      </c>
      <c r="DF17" s="64">
        <v>42101</v>
      </c>
      <c r="DG17" s="64">
        <v>42101</v>
      </c>
      <c r="DH17" s="196"/>
      <c r="DI17" s="64">
        <v>42101</v>
      </c>
      <c r="DJ17" s="32" t="s">
        <v>4213</v>
      </c>
      <c r="DK17" s="189">
        <f t="shared" si="41"/>
        <v>7328</v>
      </c>
      <c r="DL17" s="191">
        <f t="shared" si="42"/>
        <v>5511</v>
      </c>
    </row>
    <row r="18" spans="1:116" ht="28" customHeight="1">
      <c r="A18" s="63">
        <v>682</v>
      </c>
      <c r="B18" s="68" t="s">
        <v>3781</v>
      </c>
      <c r="C18" s="63" t="s">
        <v>3557</v>
      </c>
      <c r="D18" s="68" t="s">
        <v>4345</v>
      </c>
      <c r="E18" s="63" t="s">
        <v>786</v>
      </c>
      <c r="F18" s="63" t="s">
        <v>1001</v>
      </c>
      <c r="G18" s="63" t="s">
        <v>4047</v>
      </c>
      <c r="H18" s="63" t="s">
        <v>286</v>
      </c>
      <c r="I18" s="64">
        <v>41646</v>
      </c>
      <c r="J18" s="64">
        <v>41880</v>
      </c>
      <c r="K18" s="64">
        <v>42118</v>
      </c>
      <c r="L18" s="64">
        <v>42122</v>
      </c>
      <c r="M18" s="64">
        <v>39691</v>
      </c>
      <c r="N18" s="64">
        <v>41433</v>
      </c>
      <c r="O18" s="64">
        <v>41628</v>
      </c>
      <c r="P18" s="63" t="s">
        <v>1001</v>
      </c>
      <c r="Q18" s="63" t="s">
        <v>1001</v>
      </c>
      <c r="R18" s="32" t="s">
        <v>1263</v>
      </c>
      <c r="S18" s="32" t="s">
        <v>3782</v>
      </c>
      <c r="T18" s="179" t="s">
        <v>3783</v>
      </c>
      <c r="U18" s="32" t="s">
        <v>3784</v>
      </c>
      <c r="V18" s="63">
        <v>248</v>
      </c>
      <c r="W18" s="108">
        <v>59127</v>
      </c>
      <c r="X18" s="108">
        <v>41523</v>
      </c>
      <c r="Y18" s="108">
        <v>10077</v>
      </c>
      <c r="Z18" s="63">
        <v>202</v>
      </c>
      <c r="AA18" s="63">
        <v>226</v>
      </c>
      <c r="AB18" s="63">
        <v>94</v>
      </c>
      <c r="AC18" s="63">
        <v>90</v>
      </c>
      <c r="AD18" s="63">
        <v>57</v>
      </c>
      <c r="AE18" s="63">
        <v>12</v>
      </c>
      <c r="AF18" s="63">
        <v>69</v>
      </c>
      <c r="AG18" s="63">
        <v>0</v>
      </c>
      <c r="AH18" s="63">
        <v>0</v>
      </c>
      <c r="AI18" s="63">
        <v>0</v>
      </c>
      <c r="AJ18" s="63">
        <v>0</v>
      </c>
      <c r="AK18" s="63">
        <v>0</v>
      </c>
      <c r="AL18" s="63">
        <v>0</v>
      </c>
      <c r="AM18" s="189">
        <f t="shared" si="38"/>
        <v>0</v>
      </c>
      <c r="AN18" s="63">
        <v>5</v>
      </c>
      <c r="AO18" s="63">
        <v>5</v>
      </c>
      <c r="AP18" s="63">
        <v>10</v>
      </c>
      <c r="AQ18" s="189">
        <f t="shared" si="39"/>
        <v>175</v>
      </c>
      <c r="AR18" s="63">
        <v>8</v>
      </c>
      <c r="AS18" s="63">
        <v>0</v>
      </c>
      <c r="AT18" s="63">
        <v>8</v>
      </c>
      <c r="AU18" s="189">
        <f t="shared" si="40"/>
        <v>192</v>
      </c>
      <c r="AV18" s="63">
        <v>0</v>
      </c>
      <c r="AW18" s="63" t="s">
        <v>418</v>
      </c>
      <c r="AX18" s="63">
        <v>36</v>
      </c>
      <c r="AY18" s="63" t="s">
        <v>1001</v>
      </c>
      <c r="AZ18" s="63" t="s">
        <v>418</v>
      </c>
      <c r="BA18" s="63">
        <v>2</v>
      </c>
      <c r="BB18" s="64">
        <v>41646</v>
      </c>
      <c r="BC18" s="67">
        <f t="shared" si="43"/>
        <v>0</v>
      </c>
      <c r="BD18" s="64">
        <v>41782</v>
      </c>
      <c r="BE18" s="64">
        <v>41817</v>
      </c>
      <c r="BF18" s="67"/>
      <c r="BG18" s="63" t="s">
        <v>1010</v>
      </c>
      <c r="BH18" s="63">
        <v>152</v>
      </c>
      <c r="BI18" s="189">
        <f t="shared" si="0"/>
        <v>1313</v>
      </c>
      <c r="BJ18" s="189">
        <f t="shared" si="1"/>
        <v>1469</v>
      </c>
      <c r="BK18" s="64">
        <v>41657</v>
      </c>
      <c r="BL18" s="64">
        <v>45323</v>
      </c>
      <c r="BM18" s="63" t="s">
        <v>1277</v>
      </c>
      <c r="BN18" s="167"/>
      <c r="BO18" s="167"/>
      <c r="BP18" s="64"/>
      <c r="BQ18" s="64">
        <v>41829</v>
      </c>
      <c r="BR18" s="64">
        <v>41843</v>
      </c>
      <c r="BS18" s="67">
        <f t="shared" ref="BS18:BS23" si="44">IF(BR18="","",DAYS360(BQ18,BR18))</f>
        <v>14</v>
      </c>
      <c r="BT18" s="63" t="s">
        <v>1277</v>
      </c>
      <c r="BU18" s="189">
        <f t="shared" si="2"/>
        <v>2070.5</v>
      </c>
      <c r="BV18" s="189">
        <f t="shared" si="3"/>
        <v>2316.5</v>
      </c>
      <c r="BW18" s="64">
        <v>41843</v>
      </c>
      <c r="BX18" s="64">
        <v>41853</v>
      </c>
      <c r="BY18" s="67">
        <f t="shared" ref="BY18:BY23" si="45">IF(BX18="","",DAYS360(BW18,BX18))</f>
        <v>9</v>
      </c>
      <c r="BZ18" s="64">
        <v>41856</v>
      </c>
      <c r="CA18" s="64">
        <v>41858</v>
      </c>
      <c r="CB18" s="67">
        <f t="shared" ref="CB18:CB23" si="46">IF(CA18="","",DAYS360(BZ18,CA18))</f>
        <v>2</v>
      </c>
      <c r="CC18" s="63" t="s">
        <v>4025</v>
      </c>
      <c r="CD18" s="189">
        <f t="shared" si="4"/>
        <v>606</v>
      </c>
      <c r="CE18" s="189">
        <f t="shared" si="5"/>
        <v>678</v>
      </c>
      <c r="CF18" s="64">
        <v>41858</v>
      </c>
      <c r="CG18" s="64">
        <v>41858</v>
      </c>
      <c r="CH18" s="64">
        <v>41859</v>
      </c>
      <c r="CI18" s="64">
        <v>41866</v>
      </c>
      <c r="CJ18" s="64">
        <v>41866</v>
      </c>
      <c r="CK18" s="64">
        <v>41877</v>
      </c>
      <c r="CL18" s="64">
        <v>41879</v>
      </c>
      <c r="CM18" s="67">
        <f t="shared" ref="CM18:CM23" si="47">IF(CK18="","",DAYS360(CJ18,CK18))</f>
        <v>11</v>
      </c>
      <c r="CN18" s="67">
        <f t="shared" ref="CN18:CN23" si="48">IF(CL18="","",DAYS360(CJ18,CL18))</f>
        <v>13</v>
      </c>
      <c r="CO18" s="63">
        <v>3</v>
      </c>
      <c r="CP18" s="64">
        <v>42110</v>
      </c>
      <c r="CQ18" s="64" t="s">
        <v>1001</v>
      </c>
      <c r="CR18" s="189">
        <v>0</v>
      </c>
      <c r="CS18" s="69">
        <v>42118</v>
      </c>
      <c r="CT18" s="67">
        <f t="shared" ref="CT18:CT23" si="49">IF(CS18="","",DAYS360(I18,CS18))</f>
        <v>467</v>
      </c>
      <c r="CU18" s="63" t="s">
        <v>418</v>
      </c>
      <c r="CV18" s="69">
        <v>42118</v>
      </c>
      <c r="CW18" s="63" t="s">
        <v>3922</v>
      </c>
      <c r="CX18" s="64">
        <v>42122</v>
      </c>
      <c r="CY18" s="67">
        <f t="shared" ref="CY18:CY23" si="50">IF(CX18="","",DAYS360(M18,CX18))</f>
        <v>2398</v>
      </c>
      <c r="CZ18" s="67">
        <f t="shared" ref="CZ18:CZ23" si="51">IF(CX18="","",DAYS360(N18,CX18))</f>
        <v>680</v>
      </c>
      <c r="DA18" s="67">
        <f t="shared" ref="DA18:DA23" si="52">IF(CX18="","",DAYS360(O18,CX18))</f>
        <v>488</v>
      </c>
      <c r="DB18" s="64">
        <v>42122</v>
      </c>
      <c r="DC18" s="64">
        <v>42122</v>
      </c>
      <c r="DD18" s="64">
        <v>42122</v>
      </c>
      <c r="DE18" s="64">
        <v>42122</v>
      </c>
      <c r="DF18" s="69">
        <v>42118</v>
      </c>
      <c r="DG18" s="69">
        <v>42118</v>
      </c>
      <c r="DH18" s="196"/>
      <c r="DI18" s="69">
        <v>42118</v>
      </c>
      <c r="DJ18" s="32" t="s">
        <v>3785</v>
      </c>
      <c r="DK18" s="189">
        <f t="shared" si="41"/>
        <v>5956.5</v>
      </c>
      <c r="DL18" s="191">
        <f t="shared" si="42"/>
        <v>6430.5</v>
      </c>
    </row>
    <row r="19" spans="1:116" ht="28" customHeight="1">
      <c r="A19" s="63">
        <v>716</v>
      </c>
      <c r="B19" s="68" t="s">
        <v>3970</v>
      </c>
      <c r="C19" s="63" t="s">
        <v>3557</v>
      </c>
      <c r="D19" s="68" t="s">
        <v>4346</v>
      </c>
      <c r="E19" s="63" t="s">
        <v>786</v>
      </c>
      <c r="F19" s="63" t="s">
        <v>1001</v>
      </c>
      <c r="G19" s="63" t="s">
        <v>4047</v>
      </c>
      <c r="H19" s="63" t="s">
        <v>286</v>
      </c>
      <c r="I19" s="64">
        <v>41797</v>
      </c>
      <c r="J19" s="64">
        <v>42089</v>
      </c>
      <c r="K19" s="64">
        <v>42122</v>
      </c>
      <c r="L19" s="64">
        <v>42095</v>
      </c>
      <c r="M19" s="64">
        <v>40056</v>
      </c>
      <c r="N19" s="64">
        <v>41643</v>
      </c>
      <c r="O19" s="64">
        <v>41795</v>
      </c>
      <c r="P19" s="63" t="s">
        <v>1001</v>
      </c>
      <c r="Q19" s="63" t="s">
        <v>1001</v>
      </c>
      <c r="R19" s="32" t="s">
        <v>300</v>
      </c>
      <c r="S19" s="32" t="s">
        <v>3971</v>
      </c>
      <c r="T19" s="32" t="s">
        <v>3972</v>
      </c>
      <c r="U19" s="32" t="s">
        <v>3973</v>
      </c>
      <c r="V19" s="63">
        <v>242</v>
      </c>
      <c r="W19" s="108">
        <v>44520</v>
      </c>
      <c r="X19" s="108">
        <v>34782</v>
      </c>
      <c r="Y19" s="129">
        <v>2507</v>
      </c>
      <c r="Z19" s="63">
        <v>200</v>
      </c>
      <c r="AA19" s="63">
        <v>188</v>
      </c>
      <c r="AB19" s="63">
        <v>86</v>
      </c>
      <c r="AC19" s="63">
        <v>62</v>
      </c>
      <c r="AD19" s="63">
        <v>42</v>
      </c>
      <c r="AE19" s="63">
        <v>1</v>
      </c>
      <c r="AF19" s="63">
        <v>43</v>
      </c>
      <c r="AG19" s="63">
        <v>0</v>
      </c>
      <c r="AH19" s="63">
        <v>0</v>
      </c>
      <c r="AI19" s="63">
        <v>0</v>
      </c>
      <c r="AJ19" s="63">
        <v>0</v>
      </c>
      <c r="AK19" s="63">
        <v>0</v>
      </c>
      <c r="AL19" s="63">
        <v>0</v>
      </c>
      <c r="AM19" s="189">
        <f t="shared" si="38"/>
        <v>0</v>
      </c>
      <c r="AN19" s="63" t="s">
        <v>4256</v>
      </c>
      <c r="AO19" s="63">
        <v>0</v>
      </c>
      <c r="AP19" s="63">
        <v>10</v>
      </c>
      <c r="AQ19" s="189">
        <f t="shared" si="39"/>
        <v>175</v>
      </c>
      <c r="AR19" s="63" t="s">
        <v>4330</v>
      </c>
      <c r="AS19" s="63">
        <v>0</v>
      </c>
      <c r="AT19" s="63">
        <v>7</v>
      </c>
      <c r="AU19" s="189">
        <f t="shared" si="40"/>
        <v>168</v>
      </c>
      <c r="AV19" s="63">
        <v>0</v>
      </c>
      <c r="AW19" s="63" t="s">
        <v>1001</v>
      </c>
      <c r="AX19" s="63">
        <v>11</v>
      </c>
      <c r="AY19" s="63" t="s">
        <v>1001</v>
      </c>
      <c r="AZ19" s="63" t="s">
        <v>418</v>
      </c>
      <c r="BA19" s="63">
        <v>9</v>
      </c>
      <c r="BB19" s="64">
        <v>41800</v>
      </c>
      <c r="BC19" s="67">
        <f t="shared" si="43"/>
        <v>3</v>
      </c>
      <c r="BD19" s="64">
        <v>41908</v>
      </c>
      <c r="BE19" s="64">
        <v>41970</v>
      </c>
      <c r="BF19" s="67">
        <f>IF(BE19="","Not complete",DAYS360(BD19,BE19))</f>
        <v>61</v>
      </c>
      <c r="BG19" s="63" t="s">
        <v>3922</v>
      </c>
      <c r="BH19" s="63">
        <v>133</v>
      </c>
      <c r="BI19" s="189">
        <f t="shared" si="0"/>
        <v>1300</v>
      </c>
      <c r="BJ19" s="189">
        <f t="shared" si="1"/>
        <v>1222</v>
      </c>
      <c r="BK19" s="64">
        <v>41864</v>
      </c>
      <c r="BL19" s="64">
        <v>41888</v>
      </c>
      <c r="BM19" s="63" t="s">
        <v>1277</v>
      </c>
      <c r="BN19" s="167"/>
      <c r="BO19" s="167"/>
      <c r="BP19" s="64"/>
      <c r="BQ19" s="64">
        <v>41985</v>
      </c>
      <c r="BR19" s="64">
        <v>41999</v>
      </c>
      <c r="BS19" s="67">
        <f t="shared" si="44"/>
        <v>14</v>
      </c>
      <c r="BT19" s="63" t="s">
        <v>1277</v>
      </c>
      <c r="BU19" s="189">
        <f t="shared" si="2"/>
        <v>2050</v>
      </c>
      <c r="BV19" s="189">
        <f t="shared" si="3"/>
        <v>1927</v>
      </c>
      <c r="BW19" s="64">
        <v>42006</v>
      </c>
      <c r="BX19" s="64">
        <v>42049</v>
      </c>
      <c r="BY19" s="67">
        <f t="shared" si="45"/>
        <v>42</v>
      </c>
      <c r="BZ19" s="64">
        <v>42013</v>
      </c>
      <c r="CA19" s="64">
        <v>42019</v>
      </c>
      <c r="CB19" s="67">
        <f t="shared" si="46"/>
        <v>6</v>
      </c>
      <c r="CC19" s="63" t="s">
        <v>925</v>
      </c>
      <c r="CD19" s="189">
        <f t="shared" si="4"/>
        <v>600</v>
      </c>
      <c r="CE19" s="189">
        <f t="shared" si="5"/>
        <v>564</v>
      </c>
      <c r="CF19" s="64">
        <v>42049</v>
      </c>
      <c r="CG19" s="64">
        <v>42049</v>
      </c>
      <c r="CH19" s="64">
        <v>42049</v>
      </c>
      <c r="CI19" s="64">
        <v>42052</v>
      </c>
      <c r="CJ19" s="64">
        <v>42052</v>
      </c>
      <c r="CK19" s="64">
        <v>42089</v>
      </c>
      <c r="CL19" s="64">
        <v>42056</v>
      </c>
      <c r="CM19" s="67">
        <f t="shared" si="47"/>
        <v>39</v>
      </c>
      <c r="CN19" s="67">
        <f t="shared" si="48"/>
        <v>4</v>
      </c>
      <c r="CO19" s="63">
        <v>1</v>
      </c>
      <c r="CP19" s="64">
        <v>42116</v>
      </c>
      <c r="CQ19" s="64" t="s">
        <v>1001</v>
      </c>
      <c r="CR19" s="189">
        <v>0</v>
      </c>
      <c r="CS19" s="64">
        <v>42118</v>
      </c>
      <c r="CT19" s="67">
        <f t="shared" si="49"/>
        <v>317</v>
      </c>
      <c r="CU19" s="63" t="s">
        <v>418</v>
      </c>
      <c r="CV19" s="64">
        <v>42122</v>
      </c>
      <c r="CW19" s="63" t="s">
        <v>4080</v>
      </c>
      <c r="CX19" s="64">
        <v>42124</v>
      </c>
      <c r="CY19" s="67">
        <f t="shared" si="50"/>
        <v>2040</v>
      </c>
      <c r="CZ19" s="67">
        <f t="shared" si="51"/>
        <v>476</v>
      </c>
      <c r="DA19" s="67">
        <f t="shared" si="52"/>
        <v>325</v>
      </c>
      <c r="DB19" s="64">
        <v>42124</v>
      </c>
      <c r="DC19" s="64">
        <v>42124</v>
      </c>
      <c r="DD19" s="64">
        <v>42124</v>
      </c>
      <c r="DE19" s="64">
        <v>42124</v>
      </c>
      <c r="DF19" s="64">
        <v>42122</v>
      </c>
      <c r="DG19" s="64">
        <v>42122</v>
      </c>
      <c r="DH19" s="196"/>
      <c r="DI19" s="64">
        <v>42122</v>
      </c>
      <c r="DJ19" s="32" t="s">
        <v>3974</v>
      </c>
      <c r="DK19" s="189">
        <f t="shared" si="41"/>
        <v>5893</v>
      </c>
      <c r="DL19" s="191">
        <f t="shared" si="42"/>
        <v>5656</v>
      </c>
    </row>
    <row r="20" spans="1:116" ht="28" customHeight="1">
      <c r="A20" s="63">
        <v>749</v>
      </c>
      <c r="B20" s="68" t="s">
        <v>4148</v>
      </c>
      <c r="C20" s="63" t="s">
        <v>1272</v>
      </c>
      <c r="D20" s="68" t="s">
        <v>4347</v>
      </c>
      <c r="E20" s="63" t="s">
        <v>786</v>
      </c>
      <c r="F20" s="63" t="s">
        <v>1001</v>
      </c>
      <c r="G20" s="63" t="s">
        <v>4047</v>
      </c>
      <c r="H20" s="63" t="s">
        <v>1269</v>
      </c>
      <c r="I20" s="64">
        <v>41933</v>
      </c>
      <c r="J20" s="64">
        <v>42122</v>
      </c>
      <c r="K20" s="64">
        <v>42122</v>
      </c>
      <c r="L20" s="64">
        <v>42124</v>
      </c>
      <c r="M20" s="64">
        <v>40908</v>
      </c>
      <c r="N20" s="64">
        <v>41808</v>
      </c>
      <c r="O20" s="64">
        <v>41929</v>
      </c>
      <c r="P20" s="63" t="s">
        <v>1001</v>
      </c>
      <c r="Q20" s="63" t="s">
        <v>418</v>
      </c>
      <c r="R20" s="32" t="s">
        <v>711</v>
      </c>
      <c r="S20" s="32" t="s">
        <v>4149</v>
      </c>
      <c r="T20" s="32" t="s">
        <v>4150</v>
      </c>
      <c r="U20" s="32" t="s">
        <v>4151</v>
      </c>
      <c r="V20" s="63">
        <v>172</v>
      </c>
      <c r="W20" s="108">
        <v>34451</v>
      </c>
      <c r="X20" s="108">
        <v>25791</v>
      </c>
      <c r="Y20" s="63">
        <v>3097</v>
      </c>
      <c r="Z20" s="63">
        <v>140</v>
      </c>
      <c r="AA20" s="63">
        <v>136</v>
      </c>
      <c r="AB20" s="63">
        <v>70</v>
      </c>
      <c r="AC20" s="63">
        <v>28</v>
      </c>
      <c r="AD20" s="63">
        <v>25</v>
      </c>
      <c r="AE20" s="63">
        <v>14</v>
      </c>
      <c r="AF20" s="63">
        <v>39</v>
      </c>
      <c r="AG20" s="63">
        <v>0</v>
      </c>
      <c r="AH20" s="63">
        <v>0</v>
      </c>
      <c r="AI20" s="63">
        <v>0</v>
      </c>
      <c r="AJ20" s="63">
        <v>0</v>
      </c>
      <c r="AK20" s="63">
        <v>0</v>
      </c>
      <c r="AL20" s="63">
        <v>0</v>
      </c>
      <c r="AM20" s="189">
        <f>15.5*(AL20)</f>
        <v>0</v>
      </c>
      <c r="AN20" s="63">
        <v>15</v>
      </c>
      <c r="AO20" s="63">
        <v>0</v>
      </c>
      <c r="AP20" s="63">
        <v>15</v>
      </c>
      <c r="AQ20" s="189">
        <f t="shared" si="39"/>
        <v>262.5</v>
      </c>
      <c r="AR20" s="63">
        <v>2</v>
      </c>
      <c r="AS20" s="63">
        <v>1</v>
      </c>
      <c r="AT20" s="63">
        <v>3</v>
      </c>
      <c r="AU20" s="189">
        <f t="shared" si="40"/>
        <v>72</v>
      </c>
      <c r="AV20" s="63">
        <v>0</v>
      </c>
      <c r="AW20" s="63" t="s">
        <v>1001</v>
      </c>
      <c r="AX20" s="63">
        <v>14</v>
      </c>
      <c r="AY20" s="63" t="s">
        <v>418</v>
      </c>
      <c r="AZ20" s="63" t="s">
        <v>1001</v>
      </c>
      <c r="BA20" s="63">
        <v>0</v>
      </c>
      <c r="BB20" s="64">
        <v>41933</v>
      </c>
      <c r="BC20" s="171">
        <f t="shared" si="43"/>
        <v>0</v>
      </c>
      <c r="BD20" s="64">
        <v>41983</v>
      </c>
      <c r="BE20" s="64">
        <v>42076</v>
      </c>
      <c r="BF20" s="67">
        <f>IF(BE20="","Not complete",DAYS360(BD20,BE20))</f>
        <v>93</v>
      </c>
      <c r="BG20" s="63" t="s">
        <v>4080</v>
      </c>
      <c r="BH20" s="63">
        <v>174</v>
      </c>
      <c r="BI20" s="189">
        <f t="shared" si="0"/>
        <v>910</v>
      </c>
      <c r="BJ20" s="189">
        <f t="shared" si="1"/>
        <v>884</v>
      </c>
      <c r="BK20" s="64">
        <v>41936</v>
      </c>
      <c r="BL20" s="64">
        <v>41958</v>
      </c>
      <c r="BM20" s="63" t="s">
        <v>1277</v>
      </c>
      <c r="BN20" s="64">
        <v>41936</v>
      </c>
      <c r="BO20" s="64">
        <v>41942</v>
      </c>
      <c r="BP20" s="63" t="s">
        <v>1277</v>
      </c>
      <c r="BQ20" s="64">
        <v>42076</v>
      </c>
      <c r="BR20" s="64">
        <v>42089</v>
      </c>
      <c r="BS20" s="67">
        <f t="shared" si="44"/>
        <v>13</v>
      </c>
      <c r="BT20" s="63" t="s">
        <v>1277</v>
      </c>
      <c r="BU20" s="189">
        <f t="shared" si="2"/>
        <v>1435</v>
      </c>
      <c r="BV20" s="189">
        <f t="shared" si="3"/>
        <v>1394</v>
      </c>
      <c r="BW20" s="64">
        <v>42089</v>
      </c>
      <c r="BX20" s="64">
        <v>42093</v>
      </c>
      <c r="BY20" s="67">
        <f t="shared" si="45"/>
        <v>4</v>
      </c>
      <c r="BZ20" s="64">
        <v>42089</v>
      </c>
      <c r="CA20" s="64">
        <v>42096</v>
      </c>
      <c r="CB20" s="67">
        <f t="shared" si="46"/>
        <v>6</v>
      </c>
      <c r="CC20" s="63" t="s">
        <v>925</v>
      </c>
      <c r="CD20" s="189">
        <f t="shared" si="4"/>
        <v>420</v>
      </c>
      <c r="CE20" s="189">
        <f t="shared" si="5"/>
        <v>408</v>
      </c>
      <c r="CF20" s="64">
        <v>42089</v>
      </c>
      <c r="CG20" s="64">
        <v>42097</v>
      </c>
      <c r="CH20" s="64">
        <v>42097</v>
      </c>
      <c r="CI20" s="64">
        <v>42108</v>
      </c>
      <c r="CJ20" s="64">
        <v>42108</v>
      </c>
      <c r="CK20" s="64">
        <v>42110</v>
      </c>
      <c r="CL20" s="64">
        <v>42118</v>
      </c>
      <c r="CM20" s="67">
        <f t="shared" si="47"/>
        <v>2</v>
      </c>
      <c r="CN20" s="67">
        <f t="shared" si="48"/>
        <v>10</v>
      </c>
      <c r="CO20" s="63">
        <v>2</v>
      </c>
      <c r="CP20" s="64">
        <v>42118</v>
      </c>
      <c r="CQ20" s="64" t="s">
        <v>1001</v>
      </c>
      <c r="CR20" s="189">
        <v>0</v>
      </c>
      <c r="CS20" s="64">
        <v>42118</v>
      </c>
      <c r="CT20" s="67">
        <f t="shared" si="49"/>
        <v>183</v>
      </c>
      <c r="CU20" s="63" t="s">
        <v>1001</v>
      </c>
      <c r="CV20" s="64">
        <v>42122</v>
      </c>
      <c r="CW20" s="63" t="s">
        <v>3922</v>
      </c>
      <c r="CX20" s="64">
        <v>42124</v>
      </c>
      <c r="CY20" s="67">
        <f t="shared" si="50"/>
        <v>1200</v>
      </c>
      <c r="CZ20" s="67">
        <f t="shared" si="51"/>
        <v>312</v>
      </c>
      <c r="DA20" s="67">
        <f t="shared" si="52"/>
        <v>193</v>
      </c>
      <c r="DB20" s="64">
        <v>42125</v>
      </c>
      <c r="DC20" s="64">
        <v>42125</v>
      </c>
      <c r="DD20" s="64">
        <v>42124</v>
      </c>
      <c r="DE20" s="64">
        <v>42124</v>
      </c>
      <c r="DF20" s="64">
        <v>42122</v>
      </c>
      <c r="DG20" s="64">
        <v>42122</v>
      </c>
      <c r="DH20" s="196"/>
      <c r="DI20" s="64">
        <v>42122</v>
      </c>
      <c r="DJ20" s="64" t="s">
        <v>4152</v>
      </c>
      <c r="DK20" s="189">
        <f>SUM(AM20+AQ20+AU20+BI20+BU20+CD20+CR20+1600)</f>
        <v>4699.5</v>
      </c>
      <c r="DL20" s="191">
        <f t="shared" ref="DL20:DL26" si="53">SUM(AM20+AQ20+AU20+BJ20+BV20+CE20+CR20+1600)</f>
        <v>4620.5</v>
      </c>
    </row>
    <row r="21" spans="1:116" ht="28" customHeight="1">
      <c r="A21" s="63">
        <v>690</v>
      </c>
      <c r="B21" s="68" t="s">
        <v>3811</v>
      </c>
      <c r="C21" s="63" t="s">
        <v>1274</v>
      </c>
      <c r="D21" s="68" t="s">
        <v>4357</v>
      </c>
      <c r="E21" s="63" t="s">
        <v>570</v>
      </c>
      <c r="F21" s="63" t="s">
        <v>1001</v>
      </c>
      <c r="G21" s="63" t="s">
        <v>4047</v>
      </c>
      <c r="H21" s="63" t="s">
        <v>286</v>
      </c>
      <c r="I21" s="64">
        <v>41670</v>
      </c>
      <c r="J21" s="64">
        <v>41817</v>
      </c>
      <c r="K21" s="64">
        <v>42138</v>
      </c>
      <c r="L21" s="64">
        <v>42139</v>
      </c>
      <c r="M21" s="64">
        <v>39507</v>
      </c>
      <c r="N21" s="64">
        <v>41402</v>
      </c>
      <c r="O21" s="64">
        <v>41668</v>
      </c>
      <c r="P21" s="63" t="s">
        <v>418</v>
      </c>
      <c r="Q21" s="63" t="s">
        <v>1001</v>
      </c>
      <c r="R21" s="32" t="s">
        <v>1263</v>
      </c>
      <c r="S21" s="32" t="s">
        <v>3812</v>
      </c>
      <c r="T21" s="179" t="s">
        <v>3813</v>
      </c>
      <c r="U21" s="32" t="s">
        <v>3814</v>
      </c>
      <c r="V21" s="63">
        <v>156</v>
      </c>
      <c r="W21" s="108">
        <v>46775</v>
      </c>
      <c r="X21" s="108">
        <v>36123</v>
      </c>
      <c r="Y21" s="63">
        <v>1769</v>
      </c>
      <c r="Z21" s="63">
        <v>128</v>
      </c>
      <c r="AA21" s="63">
        <v>134</v>
      </c>
      <c r="AB21" s="63">
        <v>87</v>
      </c>
      <c r="AC21" s="63">
        <v>8</v>
      </c>
      <c r="AD21" s="63">
        <v>30</v>
      </c>
      <c r="AE21" s="63">
        <v>0</v>
      </c>
      <c r="AF21" s="63">
        <v>30</v>
      </c>
      <c r="AG21" s="63">
        <v>0</v>
      </c>
      <c r="AH21" s="63">
        <v>0</v>
      </c>
      <c r="AI21" s="63">
        <v>0</v>
      </c>
      <c r="AJ21" s="63">
        <v>0</v>
      </c>
      <c r="AK21" s="63">
        <v>0</v>
      </c>
      <c r="AL21" s="63">
        <v>0</v>
      </c>
      <c r="AM21" s="189">
        <f>15.5*(AL21)</f>
        <v>0</v>
      </c>
      <c r="AN21" s="63">
        <v>17</v>
      </c>
      <c r="AO21" s="63">
        <v>0</v>
      </c>
      <c r="AP21" s="63">
        <v>17</v>
      </c>
      <c r="AQ21" s="189">
        <f t="shared" si="39"/>
        <v>297.5</v>
      </c>
      <c r="AR21" s="63">
        <v>2</v>
      </c>
      <c r="AS21" s="63">
        <v>0</v>
      </c>
      <c r="AT21" s="63">
        <v>2</v>
      </c>
      <c r="AU21" s="189">
        <f t="shared" si="40"/>
        <v>48</v>
      </c>
      <c r="AV21" s="63">
        <v>0</v>
      </c>
      <c r="AW21" s="63">
        <v>0</v>
      </c>
      <c r="AX21" s="63">
        <v>4</v>
      </c>
      <c r="AY21" s="63" t="s">
        <v>1001</v>
      </c>
      <c r="AZ21" s="63" t="s">
        <v>1001</v>
      </c>
      <c r="BA21" s="63">
        <v>0</v>
      </c>
      <c r="BB21" s="64">
        <v>41670</v>
      </c>
      <c r="BC21" s="67">
        <f>IF(BB21="","Not done",DAYS360(I21,BB21))</f>
        <v>0</v>
      </c>
      <c r="BD21" s="64">
        <v>41685</v>
      </c>
      <c r="BE21" s="64">
        <v>41726</v>
      </c>
      <c r="BF21" s="67">
        <f>IF(BE21="","Not complete",DAYS360(BD21,BE21))</f>
        <v>43</v>
      </c>
      <c r="BG21" s="63" t="s">
        <v>1418</v>
      </c>
      <c r="BH21" s="63">
        <v>134</v>
      </c>
      <c r="BI21" s="189">
        <f t="shared" si="0"/>
        <v>832</v>
      </c>
      <c r="BJ21" s="189">
        <f t="shared" si="1"/>
        <v>871</v>
      </c>
      <c r="BK21" s="64">
        <v>41671</v>
      </c>
      <c r="BL21" s="64">
        <v>41684</v>
      </c>
      <c r="BM21" s="63" t="s">
        <v>1277</v>
      </c>
      <c r="BN21" s="167"/>
      <c r="BO21" s="167"/>
      <c r="BQ21" s="64">
        <v>41753</v>
      </c>
      <c r="BR21" s="64">
        <v>41767</v>
      </c>
      <c r="BS21" s="67">
        <f t="shared" si="44"/>
        <v>14</v>
      </c>
      <c r="BT21" s="63" t="s">
        <v>1277</v>
      </c>
      <c r="BU21" s="189">
        <f t="shared" si="2"/>
        <v>1312</v>
      </c>
      <c r="BV21" s="189">
        <f t="shared" si="3"/>
        <v>1373.5</v>
      </c>
      <c r="BW21" s="64">
        <v>41767</v>
      </c>
      <c r="BX21" s="64">
        <v>41781</v>
      </c>
      <c r="BY21" s="67">
        <f t="shared" si="45"/>
        <v>14</v>
      </c>
      <c r="BZ21" s="64">
        <v>41768</v>
      </c>
      <c r="CA21" s="64">
        <v>41775</v>
      </c>
      <c r="CB21" s="67">
        <f t="shared" si="46"/>
        <v>7</v>
      </c>
      <c r="CC21" s="63" t="s">
        <v>3922</v>
      </c>
      <c r="CD21" s="189">
        <f t="shared" si="4"/>
        <v>384</v>
      </c>
      <c r="CE21" s="189">
        <f t="shared" si="5"/>
        <v>402</v>
      </c>
      <c r="CF21" s="64">
        <v>41794</v>
      </c>
      <c r="CG21" s="64">
        <v>41794</v>
      </c>
      <c r="CH21" s="64">
        <v>41794</v>
      </c>
      <c r="CI21" s="64">
        <v>41800</v>
      </c>
      <c r="CJ21" s="64">
        <v>41800</v>
      </c>
      <c r="CK21" s="64">
        <v>42132</v>
      </c>
      <c r="CL21" s="64">
        <v>41809</v>
      </c>
      <c r="CM21" s="67">
        <f t="shared" si="47"/>
        <v>328</v>
      </c>
      <c r="CN21" s="67">
        <f t="shared" si="48"/>
        <v>9</v>
      </c>
      <c r="CO21" s="63">
        <v>3</v>
      </c>
      <c r="CP21" s="64">
        <v>41822</v>
      </c>
      <c r="CQ21" s="64" t="s">
        <v>1001</v>
      </c>
      <c r="CR21" s="189">
        <v>0</v>
      </c>
      <c r="CS21" s="64">
        <v>42132</v>
      </c>
      <c r="CT21" s="67">
        <f t="shared" si="49"/>
        <v>458</v>
      </c>
      <c r="CU21" s="63" t="s">
        <v>418</v>
      </c>
      <c r="CV21" s="64">
        <v>42138</v>
      </c>
      <c r="CW21" s="63" t="s">
        <v>925</v>
      </c>
      <c r="CX21" s="64">
        <v>42139</v>
      </c>
      <c r="CY21" s="67">
        <f t="shared" si="50"/>
        <v>2595</v>
      </c>
      <c r="CZ21" s="67">
        <f t="shared" si="51"/>
        <v>727</v>
      </c>
      <c r="DA21" s="67">
        <f t="shared" si="52"/>
        <v>466</v>
      </c>
      <c r="DB21" s="64">
        <v>42139</v>
      </c>
      <c r="DC21" s="64">
        <v>42139</v>
      </c>
      <c r="DD21" s="64">
        <v>42139</v>
      </c>
      <c r="DE21" s="64">
        <v>42139</v>
      </c>
      <c r="DF21" s="64">
        <v>42138</v>
      </c>
      <c r="DG21" s="64">
        <v>42138</v>
      </c>
      <c r="DH21" s="196"/>
      <c r="DI21" s="64">
        <v>42138</v>
      </c>
      <c r="DJ21" s="32" t="s">
        <v>4225</v>
      </c>
      <c r="DK21" s="189">
        <f>SUM(AM21+AQ21+AU21+BI21+BU21+CD21+CR21+1600)</f>
        <v>4473.5</v>
      </c>
      <c r="DL21" s="191">
        <f t="shared" si="53"/>
        <v>4592</v>
      </c>
    </row>
    <row r="22" spans="1:116" ht="28" customHeight="1">
      <c r="A22" s="63">
        <v>665</v>
      </c>
      <c r="B22" s="68" t="s">
        <v>3687</v>
      </c>
      <c r="C22" s="63" t="s">
        <v>1274</v>
      </c>
      <c r="D22" s="68" t="s">
        <v>4359</v>
      </c>
      <c r="E22" s="63" t="s">
        <v>570</v>
      </c>
      <c r="F22" s="63" t="s">
        <v>1001</v>
      </c>
      <c r="G22" s="63" t="s">
        <v>4047</v>
      </c>
      <c r="H22" s="63" t="s">
        <v>286</v>
      </c>
      <c r="I22" s="64">
        <v>41587</v>
      </c>
      <c r="J22" s="64">
        <v>41793</v>
      </c>
      <c r="K22" s="64">
        <v>42138</v>
      </c>
      <c r="L22" s="64">
        <v>42139</v>
      </c>
      <c r="M22" s="64">
        <v>40359</v>
      </c>
      <c r="N22" s="64">
        <v>41495</v>
      </c>
      <c r="O22" s="64">
        <v>41573</v>
      </c>
      <c r="P22" s="63" t="s">
        <v>1001</v>
      </c>
      <c r="Q22" s="63" t="s">
        <v>418</v>
      </c>
      <c r="R22" s="32" t="s">
        <v>300</v>
      </c>
      <c r="S22" s="32" t="s">
        <v>2726</v>
      </c>
      <c r="T22" s="179" t="s">
        <v>3688</v>
      </c>
      <c r="U22" s="32" t="s">
        <v>3689</v>
      </c>
      <c r="V22" s="63">
        <v>144</v>
      </c>
      <c r="W22" s="108">
        <v>37049</v>
      </c>
      <c r="X22" s="108">
        <v>24027</v>
      </c>
      <c r="Y22" s="108">
        <v>6668</v>
      </c>
      <c r="Z22" s="63">
        <v>118</v>
      </c>
      <c r="AA22" s="63">
        <v>134</v>
      </c>
      <c r="AB22" s="63">
        <v>68</v>
      </c>
      <c r="AC22" s="63">
        <v>28</v>
      </c>
      <c r="AD22" s="63">
        <v>33</v>
      </c>
      <c r="AE22" s="63">
        <v>8</v>
      </c>
      <c r="AF22" s="63">
        <v>41</v>
      </c>
      <c r="AG22" s="63">
        <v>0</v>
      </c>
      <c r="AH22" s="63">
        <v>0</v>
      </c>
      <c r="AI22" s="63">
        <v>0</v>
      </c>
      <c r="AJ22" s="63">
        <v>0</v>
      </c>
      <c r="AK22" s="63">
        <v>0</v>
      </c>
      <c r="AL22" s="63">
        <v>0</v>
      </c>
      <c r="AM22" s="189">
        <f>15.5*(AL22)</f>
        <v>0</v>
      </c>
      <c r="AN22" s="63" t="s">
        <v>4430</v>
      </c>
      <c r="AO22" s="63">
        <v>18</v>
      </c>
      <c r="AP22" s="63">
        <v>31</v>
      </c>
      <c r="AQ22" s="189">
        <f t="shared" si="39"/>
        <v>542.5</v>
      </c>
      <c r="AR22" s="63">
        <v>6</v>
      </c>
      <c r="AS22" s="63">
        <v>0</v>
      </c>
      <c r="AT22" s="63">
        <v>6</v>
      </c>
      <c r="AU22" s="189">
        <f t="shared" si="40"/>
        <v>144</v>
      </c>
      <c r="AV22" s="63">
        <v>0</v>
      </c>
      <c r="AW22" s="63" t="s">
        <v>418</v>
      </c>
      <c r="AX22" s="63">
        <v>3</v>
      </c>
      <c r="AY22" s="63" t="s">
        <v>1001</v>
      </c>
      <c r="AZ22" s="63" t="s">
        <v>1001</v>
      </c>
      <c r="BA22" s="63">
        <v>0</v>
      </c>
      <c r="BB22" s="64">
        <v>41590</v>
      </c>
      <c r="BC22" s="67">
        <v>3</v>
      </c>
      <c r="BD22" s="64">
        <v>41684</v>
      </c>
      <c r="BE22" s="64">
        <v>41734</v>
      </c>
      <c r="BF22" s="67">
        <f>IF(BE22="","Not complete",DAYS360(BD22,BE22))</f>
        <v>51</v>
      </c>
      <c r="BG22" s="63" t="s">
        <v>3550</v>
      </c>
      <c r="BH22" s="63">
        <v>285</v>
      </c>
      <c r="BI22" s="189">
        <f t="shared" si="0"/>
        <v>767</v>
      </c>
      <c r="BJ22" s="189">
        <f t="shared" si="1"/>
        <v>871</v>
      </c>
      <c r="BK22" s="64">
        <v>41608</v>
      </c>
      <c r="BL22" s="64">
        <v>41648</v>
      </c>
      <c r="BM22" s="63" t="s">
        <v>1277</v>
      </c>
      <c r="BN22" s="167"/>
      <c r="BO22" s="167"/>
      <c r="BP22" s="64"/>
      <c r="BQ22" s="64">
        <v>41737</v>
      </c>
      <c r="BR22" s="64">
        <v>41748</v>
      </c>
      <c r="BS22" s="67">
        <f t="shared" si="44"/>
        <v>11</v>
      </c>
      <c r="BT22" s="63" t="s">
        <v>1277</v>
      </c>
      <c r="BU22" s="189">
        <f t="shared" si="2"/>
        <v>1209.5</v>
      </c>
      <c r="BV22" s="189">
        <f t="shared" si="3"/>
        <v>1373.5</v>
      </c>
      <c r="BW22" s="64">
        <v>41748</v>
      </c>
      <c r="BX22" s="64">
        <v>41765</v>
      </c>
      <c r="BY22" s="67">
        <f t="shared" si="45"/>
        <v>17</v>
      </c>
      <c r="BZ22" s="64">
        <v>41751</v>
      </c>
      <c r="CA22" s="64">
        <v>41758</v>
      </c>
      <c r="CB22" s="67">
        <f t="shared" si="46"/>
        <v>7</v>
      </c>
      <c r="CC22" s="63" t="s">
        <v>1418</v>
      </c>
      <c r="CD22" s="189">
        <f t="shared" si="4"/>
        <v>354</v>
      </c>
      <c r="CE22" s="189">
        <f t="shared" si="5"/>
        <v>402</v>
      </c>
      <c r="CF22" s="64">
        <v>41766</v>
      </c>
      <c r="CG22" s="64">
        <v>41766</v>
      </c>
      <c r="CH22" s="64">
        <v>41766</v>
      </c>
      <c r="CI22" s="64">
        <v>41775</v>
      </c>
      <c r="CJ22" s="64">
        <v>41775</v>
      </c>
      <c r="CK22" s="64">
        <v>41793</v>
      </c>
      <c r="CL22" s="64">
        <v>41948</v>
      </c>
      <c r="CM22" s="67">
        <f t="shared" si="47"/>
        <v>17</v>
      </c>
      <c r="CN22" s="67">
        <f t="shared" si="48"/>
        <v>169</v>
      </c>
      <c r="CO22" s="63">
        <v>1</v>
      </c>
      <c r="CP22" s="64">
        <v>41793</v>
      </c>
      <c r="CQ22" s="64" t="s">
        <v>1001</v>
      </c>
      <c r="CR22" s="189">
        <v>0</v>
      </c>
      <c r="CS22" s="64">
        <v>42132</v>
      </c>
      <c r="CT22" s="67">
        <f t="shared" si="49"/>
        <v>539</v>
      </c>
      <c r="CU22" s="63" t="s">
        <v>418</v>
      </c>
      <c r="CV22" s="64">
        <v>42138</v>
      </c>
      <c r="CW22" s="63" t="s">
        <v>3550</v>
      </c>
      <c r="CX22" s="64">
        <v>42139</v>
      </c>
      <c r="CY22" s="67">
        <f t="shared" si="50"/>
        <v>1755</v>
      </c>
      <c r="CZ22" s="67">
        <f t="shared" si="51"/>
        <v>636</v>
      </c>
      <c r="DA22" s="67">
        <f t="shared" si="52"/>
        <v>559</v>
      </c>
      <c r="DB22" s="64">
        <v>42139</v>
      </c>
      <c r="DC22" s="64">
        <v>42139</v>
      </c>
      <c r="DD22" s="64">
        <v>42139</v>
      </c>
      <c r="DE22" s="64">
        <v>42139</v>
      </c>
      <c r="DF22" s="64">
        <v>42138</v>
      </c>
      <c r="DG22" s="64">
        <v>42138</v>
      </c>
      <c r="DH22" s="196"/>
      <c r="DI22" s="64">
        <v>42138</v>
      </c>
      <c r="DJ22" s="32" t="s">
        <v>4014</v>
      </c>
      <c r="DK22" s="189">
        <f>SUM(AM22+AQ22+AU22+BI22+BU22+CD22+CR22+1600)</f>
        <v>4617</v>
      </c>
      <c r="DL22" s="191">
        <f t="shared" si="53"/>
        <v>4933</v>
      </c>
    </row>
    <row r="23" spans="1:116" ht="28" customHeight="1">
      <c r="A23" s="63">
        <v>752</v>
      </c>
      <c r="B23" s="68" t="s">
        <v>4172</v>
      </c>
      <c r="C23" s="63" t="s">
        <v>1272</v>
      </c>
      <c r="D23" s="68" t="s">
        <v>4360</v>
      </c>
      <c r="E23" s="63" t="s">
        <v>570</v>
      </c>
      <c r="F23" s="63" t="s">
        <v>1001</v>
      </c>
      <c r="G23" s="63" t="s">
        <v>4047</v>
      </c>
      <c r="H23" s="63" t="s">
        <v>286</v>
      </c>
      <c r="I23" s="64">
        <v>41958</v>
      </c>
      <c r="J23" s="64">
        <v>42122</v>
      </c>
      <c r="K23" s="64">
        <v>42140</v>
      </c>
      <c r="L23" s="64">
        <v>42145</v>
      </c>
      <c r="M23" s="64">
        <v>39051</v>
      </c>
      <c r="N23" s="64">
        <v>41689</v>
      </c>
      <c r="O23" s="64">
        <v>41955</v>
      </c>
      <c r="P23" s="63" t="s">
        <v>1001</v>
      </c>
      <c r="Q23" s="63" t="s">
        <v>418</v>
      </c>
      <c r="R23" s="32" t="s">
        <v>348</v>
      </c>
      <c r="S23" s="32" t="s">
        <v>4173</v>
      </c>
      <c r="T23" s="32" t="s">
        <v>4174</v>
      </c>
      <c r="U23" s="32" t="s">
        <v>4175</v>
      </c>
      <c r="V23" s="63">
        <v>108</v>
      </c>
      <c r="W23" s="108">
        <v>26971</v>
      </c>
      <c r="X23" s="108">
        <v>20171</v>
      </c>
      <c r="Y23" s="63">
        <v>2589</v>
      </c>
      <c r="Z23" s="63">
        <v>88</v>
      </c>
      <c r="AA23" s="63">
        <v>100</v>
      </c>
      <c r="AB23" s="63">
        <v>56</v>
      </c>
      <c r="AC23" s="63">
        <v>16</v>
      </c>
      <c r="AD23" s="63">
        <v>31</v>
      </c>
      <c r="AE23" s="63">
        <v>3</v>
      </c>
      <c r="AF23" s="63">
        <v>34</v>
      </c>
      <c r="AG23" s="63">
        <v>0</v>
      </c>
      <c r="AH23" s="63">
        <v>0</v>
      </c>
      <c r="AI23" s="63">
        <v>0</v>
      </c>
      <c r="AJ23" s="63">
        <v>0</v>
      </c>
      <c r="AK23" s="63">
        <v>0</v>
      </c>
      <c r="AL23" s="63">
        <v>0</v>
      </c>
      <c r="AM23" s="189">
        <f>15.5*(AL23)</f>
        <v>0</v>
      </c>
      <c r="AN23" s="63">
        <v>10</v>
      </c>
      <c r="AO23" s="63">
        <v>0</v>
      </c>
      <c r="AP23" s="63">
        <v>10</v>
      </c>
      <c r="AQ23" s="189">
        <f t="shared" si="39"/>
        <v>175</v>
      </c>
      <c r="AR23" s="63">
        <v>2</v>
      </c>
      <c r="AS23" s="63">
        <v>0</v>
      </c>
      <c r="AT23" s="63">
        <v>2</v>
      </c>
      <c r="AU23" s="189">
        <f t="shared" si="40"/>
        <v>48</v>
      </c>
      <c r="AV23" s="63">
        <v>0</v>
      </c>
      <c r="AW23" s="63" t="s">
        <v>1001</v>
      </c>
      <c r="AX23" s="63">
        <v>4</v>
      </c>
      <c r="AY23" s="63" t="s">
        <v>1001</v>
      </c>
      <c r="AZ23" s="63" t="s">
        <v>1001</v>
      </c>
      <c r="BA23" s="63">
        <v>0</v>
      </c>
      <c r="BB23" s="64">
        <v>41958</v>
      </c>
      <c r="BC23" s="67">
        <f>IF(BB23="","Not done",DAYS360(I23,BB23))</f>
        <v>0</v>
      </c>
      <c r="BD23" s="64">
        <v>42055</v>
      </c>
      <c r="BE23" s="64">
        <v>42073</v>
      </c>
      <c r="BF23" s="67">
        <f>IF(BE23="","",DAYS360(BD23,BE23))</f>
        <v>20</v>
      </c>
      <c r="BG23" s="63" t="s">
        <v>2105</v>
      </c>
      <c r="BH23" s="63">
        <v>108</v>
      </c>
      <c r="BI23" s="189">
        <f t="shared" si="0"/>
        <v>572</v>
      </c>
      <c r="BJ23" s="189">
        <f t="shared" si="1"/>
        <v>650</v>
      </c>
      <c r="BK23" s="64">
        <v>41975</v>
      </c>
      <c r="BL23" s="64">
        <v>42000</v>
      </c>
      <c r="BM23" s="63" t="s">
        <v>1277</v>
      </c>
      <c r="BN23" s="64">
        <v>41965</v>
      </c>
      <c r="BO23" s="64">
        <v>41971</v>
      </c>
      <c r="BP23" s="63" t="s">
        <v>1277</v>
      </c>
      <c r="BQ23" s="64">
        <v>42076</v>
      </c>
      <c r="BR23" s="64">
        <v>42087</v>
      </c>
      <c r="BS23" s="67">
        <f t="shared" si="44"/>
        <v>11</v>
      </c>
      <c r="BT23" s="63" t="s">
        <v>1277</v>
      </c>
      <c r="BU23" s="189">
        <f t="shared" si="2"/>
        <v>902</v>
      </c>
      <c r="BV23" s="189">
        <f t="shared" si="3"/>
        <v>1025</v>
      </c>
      <c r="BW23" s="64">
        <v>42087</v>
      </c>
      <c r="BX23" s="64">
        <v>42101</v>
      </c>
      <c r="BY23" s="67">
        <f t="shared" si="45"/>
        <v>13</v>
      </c>
      <c r="BZ23" s="64">
        <v>42090</v>
      </c>
      <c r="CA23" s="64">
        <v>42098</v>
      </c>
      <c r="CB23" s="67">
        <f t="shared" si="46"/>
        <v>7</v>
      </c>
      <c r="CC23" s="63" t="s">
        <v>4080</v>
      </c>
      <c r="CD23" s="189">
        <f t="shared" si="4"/>
        <v>264</v>
      </c>
      <c r="CE23" s="189">
        <f t="shared" si="5"/>
        <v>300</v>
      </c>
      <c r="CF23" s="64">
        <v>42101</v>
      </c>
      <c r="CG23" s="64">
        <v>42101</v>
      </c>
      <c r="CH23" s="64">
        <v>42101</v>
      </c>
      <c r="CI23" s="64">
        <v>42108</v>
      </c>
      <c r="CJ23" s="64">
        <v>42105</v>
      </c>
      <c r="CK23" s="64">
        <v>42137</v>
      </c>
      <c r="CL23" s="64">
        <v>42108</v>
      </c>
      <c r="CM23" s="67">
        <f t="shared" si="47"/>
        <v>32</v>
      </c>
      <c r="CN23" s="67">
        <f t="shared" si="48"/>
        <v>3</v>
      </c>
      <c r="CO23" s="63">
        <v>1</v>
      </c>
      <c r="CP23" s="64">
        <v>42138</v>
      </c>
      <c r="CQ23" s="64" t="s">
        <v>1001</v>
      </c>
      <c r="CR23" s="189">
        <v>0</v>
      </c>
      <c r="CS23" s="64">
        <v>42138</v>
      </c>
      <c r="CT23" s="67">
        <f t="shared" si="49"/>
        <v>179</v>
      </c>
      <c r="CU23" s="63" t="s">
        <v>418</v>
      </c>
      <c r="CV23" s="64">
        <v>42140</v>
      </c>
      <c r="CW23" s="63" t="s">
        <v>3701</v>
      </c>
      <c r="CX23" s="64">
        <v>42145</v>
      </c>
      <c r="CY23" s="67">
        <f t="shared" si="50"/>
        <v>3051</v>
      </c>
      <c r="CZ23" s="67">
        <f t="shared" si="51"/>
        <v>452</v>
      </c>
      <c r="DA23" s="67">
        <f t="shared" si="52"/>
        <v>189</v>
      </c>
      <c r="DB23" s="64">
        <v>42145</v>
      </c>
      <c r="DC23" s="64">
        <v>42145</v>
      </c>
      <c r="DD23" s="64">
        <v>42145</v>
      </c>
      <c r="DE23" s="64">
        <v>42145</v>
      </c>
      <c r="DF23" s="64">
        <v>42140</v>
      </c>
      <c r="DG23" s="64">
        <v>42140</v>
      </c>
      <c r="DH23" s="196"/>
      <c r="DI23" s="64">
        <v>42140</v>
      </c>
      <c r="DJ23" s="32" t="s">
        <v>4176</v>
      </c>
      <c r="DK23" s="189">
        <f>SUM(AM23+AQ23+AU23+BI23+BU23+CD23+CR23+1600)</f>
        <v>3561</v>
      </c>
      <c r="DL23" s="191">
        <f t="shared" si="53"/>
        <v>3798</v>
      </c>
    </row>
    <row r="24" spans="1:116" ht="28" customHeight="1">
      <c r="A24" s="63">
        <v>738</v>
      </c>
      <c r="B24" s="68" t="s">
        <v>4089</v>
      </c>
      <c r="C24" s="63" t="s">
        <v>3557</v>
      </c>
      <c r="D24" s="68" t="s">
        <v>4369</v>
      </c>
      <c r="E24" s="63" t="s">
        <v>570</v>
      </c>
      <c r="F24" s="63" t="s">
        <v>1001</v>
      </c>
      <c r="G24" s="63" t="s">
        <v>4047</v>
      </c>
      <c r="H24" s="63" t="s">
        <v>1269</v>
      </c>
      <c r="I24" s="64">
        <v>41893</v>
      </c>
      <c r="J24" s="64">
        <v>42146</v>
      </c>
      <c r="K24" s="64">
        <v>42146</v>
      </c>
      <c r="L24" s="64">
        <v>42147</v>
      </c>
      <c r="M24" s="64">
        <v>40908</v>
      </c>
      <c r="N24" s="64">
        <v>41403</v>
      </c>
      <c r="O24" s="64">
        <v>41888</v>
      </c>
      <c r="P24" s="63" t="s">
        <v>1001</v>
      </c>
      <c r="Q24" s="63" t="s">
        <v>1001</v>
      </c>
      <c r="R24" s="32" t="s">
        <v>711</v>
      </c>
      <c r="S24" s="32" t="s">
        <v>4093</v>
      </c>
      <c r="T24" s="32" t="s">
        <v>4090</v>
      </c>
      <c r="U24" s="32" t="s">
        <v>4091</v>
      </c>
      <c r="V24" s="63">
        <v>450</v>
      </c>
      <c r="W24" s="108">
        <v>76363</v>
      </c>
      <c r="X24" s="108">
        <v>59366</v>
      </c>
      <c r="Y24" s="63">
        <v>5125</v>
      </c>
      <c r="Z24" s="63">
        <v>192</v>
      </c>
      <c r="AA24" s="63">
        <v>200</v>
      </c>
      <c r="AB24" s="63">
        <v>120</v>
      </c>
      <c r="AC24" s="63">
        <v>28</v>
      </c>
      <c r="AD24" s="63">
        <v>6</v>
      </c>
      <c r="AE24" s="63">
        <v>0</v>
      </c>
      <c r="AF24" s="63">
        <v>6</v>
      </c>
      <c r="AG24" s="63">
        <v>0</v>
      </c>
      <c r="AH24" s="63">
        <v>0</v>
      </c>
      <c r="AI24" s="63">
        <v>0</v>
      </c>
      <c r="AJ24" s="63">
        <v>0</v>
      </c>
      <c r="AK24" s="63">
        <v>0</v>
      </c>
      <c r="AL24" s="63">
        <v>0</v>
      </c>
      <c r="AM24" s="189">
        <f>15.5*(AL24)</f>
        <v>0</v>
      </c>
      <c r="AN24" s="63">
        <v>24</v>
      </c>
      <c r="AO24" s="63">
        <v>11</v>
      </c>
      <c r="AP24" s="63">
        <v>35</v>
      </c>
      <c r="AQ24" s="189">
        <f t="shared" si="39"/>
        <v>612.5</v>
      </c>
      <c r="AR24" s="63">
        <v>0</v>
      </c>
      <c r="AS24" s="63">
        <v>0</v>
      </c>
      <c r="AT24" s="63">
        <v>0</v>
      </c>
      <c r="AU24" s="189">
        <f t="shared" si="40"/>
        <v>0</v>
      </c>
      <c r="AV24" s="63">
        <v>0</v>
      </c>
      <c r="AW24" s="63" t="s">
        <v>1001</v>
      </c>
      <c r="AX24" s="63">
        <v>9</v>
      </c>
      <c r="AY24" s="63" t="s">
        <v>1001</v>
      </c>
      <c r="AZ24" s="63" t="s">
        <v>418</v>
      </c>
      <c r="BA24" s="63">
        <v>4</v>
      </c>
      <c r="BB24" s="64">
        <v>41894</v>
      </c>
      <c r="BC24" s="171">
        <f>IF(BB24="","Not done",DAYS360(I24,BB24))</f>
        <v>1</v>
      </c>
      <c r="BD24" s="64">
        <v>41958</v>
      </c>
      <c r="BE24" s="64">
        <v>42075</v>
      </c>
      <c r="BF24" s="67">
        <f>IF(BE24="","Not complete",DAYS360(BD24,BE24))</f>
        <v>117</v>
      </c>
      <c r="BG24" s="63" t="s">
        <v>3922</v>
      </c>
      <c r="BH24" s="63">
        <v>139</v>
      </c>
      <c r="BI24" s="189">
        <f t="shared" si="0"/>
        <v>1248</v>
      </c>
      <c r="BJ24" s="189">
        <f t="shared" si="1"/>
        <v>1300</v>
      </c>
      <c r="BK24" s="64">
        <v>41947</v>
      </c>
      <c r="BL24" s="64">
        <v>41963</v>
      </c>
      <c r="BM24" s="63" t="s">
        <v>1277</v>
      </c>
      <c r="BN24" s="64">
        <v>41947</v>
      </c>
      <c r="BO24" s="64">
        <v>41951</v>
      </c>
      <c r="BP24" s="63" t="s">
        <v>1277</v>
      </c>
      <c r="BQ24" s="64">
        <v>42084</v>
      </c>
      <c r="BR24" s="64">
        <v>42095</v>
      </c>
      <c r="BS24" s="67">
        <f>IF(BR24="","",DAYS360(BQ24,BR24))</f>
        <v>10</v>
      </c>
      <c r="BT24" s="63" t="s">
        <v>1277</v>
      </c>
      <c r="BU24" s="189">
        <f t="shared" si="2"/>
        <v>1968</v>
      </c>
      <c r="BV24" s="189">
        <f t="shared" si="3"/>
        <v>2050</v>
      </c>
      <c r="BW24" s="64">
        <v>42095</v>
      </c>
      <c r="BX24" s="64">
        <v>42105</v>
      </c>
      <c r="BY24" s="67">
        <f>IF(BX24="","",DAYS360(BW24,BX24))</f>
        <v>10</v>
      </c>
      <c r="BZ24" s="64">
        <v>42103</v>
      </c>
      <c r="CA24" s="64">
        <v>42112</v>
      </c>
      <c r="CB24" s="67">
        <f>IF(CA24="","",DAYS360(BZ24,CA24))</f>
        <v>9</v>
      </c>
      <c r="CC24" s="63" t="s">
        <v>3701</v>
      </c>
      <c r="CD24" s="189">
        <f t="shared" si="4"/>
        <v>576</v>
      </c>
      <c r="CE24" s="189">
        <f t="shared" si="5"/>
        <v>600</v>
      </c>
      <c r="CF24" s="64">
        <v>42112</v>
      </c>
      <c r="CG24" s="64">
        <v>42112</v>
      </c>
      <c r="CH24" s="64">
        <v>42112</v>
      </c>
      <c r="CI24" s="64">
        <v>42132</v>
      </c>
      <c r="CJ24" s="64">
        <v>42119</v>
      </c>
      <c r="CK24" s="64">
        <v>42141</v>
      </c>
      <c r="CL24" s="64">
        <v>42125</v>
      </c>
      <c r="CM24" s="67">
        <f>IF(CK24="","",DAYS360(CJ24,CK24))</f>
        <v>22</v>
      </c>
      <c r="CN24" s="67">
        <f>IF(CL24="","",DAYS360(CJ24,CL24))</f>
        <v>6</v>
      </c>
      <c r="CO24" s="63">
        <v>1</v>
      </c>
      <c r="CP24" s="64">
        <v>42137</v>
      </c>
      <c r="CQ24" s="64" t="s">
        <v>1001</v>
      </c>
      <c r="CR24" s="189">
        <v>0</v>
      </c>
      <c r="CS24" s="64">
        <v>42143</v>
      </c>
      <c r="CT24" s="67">
        <f>IF(CS24="","",DAYS360(I24,CS24))</f>
        <v>248</v>
      </c>
      <c r="CU24" s="63" t="s">
        <v>1001</v>
      </c>
      <c r="CV24" s="64">
        <v>42146</v>
      </c>
      <c r="CW24" s="63" t="s">
        <v>3701</v>
      </c>
      <c r="CX24" s="64">
        <v>42147</v>
      </c>
      <c r="CY24" s="67">
        <f>IF(CX24="","",DAYS360(M24,CX24))</f>
        <v>1223</v>
      </c>
      <c r="CZ24" s="67">
        <f>IF(CX24="","",DAYS360(N24,CX24))</f>
        <v>734</v>
      </c>
      <c r="DA24" s="67">
        <f>IF(CX24="","",DAYS360(O24,CX24))</f>
        <v>257</v>
      </c>
      <c r="DB24" s="64">
        <v>42147</v>
      </c>
      <c r="DC24" s="64">
        <v>42147</v>
      </c>
      <c r="DD24" s="64">
        <v>42147</v>
      </c>
      <c r="DE24" s="64">
        <v>42147</v>
      </c>
      <c r="DF24" s="64">
        <v>42146</v>
      </c>
      <c r="DG24" s="64">
        <v>42146</v>
      </c>
      <c r="DH24" s="196"/>
      <c r="DI24" s="64">
        <v>42146</v>
      </c>
      <c r="DJ24" s="32" t="s">
        <v>4092</v>
      </c>
      <c r="DK24" s="189">
        <f>SUM(AM24+AQ24+AU24+BI24+BU24+CD24+CR24+1600)</f>
        <v>6004.5</v>
      </c>
      <c r="DL24" s="191">
        <f t="shared" si="53"/>
        <v>6162.5</v>
      </c>
    </row>
    <row r="25" spans="1:116" ht="28" customHeight="1">
      <c r="A25" s="63">
        <v>576</v>
      </c>
      <c r="B25" s="68" t="s">
        <v>2747</v>
      </c>
      <c r="C25" s="63" t="s">
        <v>1274</v>
      </c>
      <c r="D25" s="68" t="s">
        <v>4375</v>
      </c>
      <c r="E25" s="63" t="s">
        <v>570</v>
      </c>
      <c r="F25" s="63" t="s">
        <v>1001</v>
      </c>
      <c r="G25" s="63" t="s">
        <v>4047</v>
      </c>
      <c r="H25" s="63" t="s">
        <v>286</v>
      </c>
      <c r="I25" s="64">
        <v>41192</v>
      </c>
      <c r="J25" s="64">
        <v>41579</v>
      </c>
      <c r="K25" s="64">
        <v>42147</v>
      </c>
      <c r="L25" s="64">
        <v>42150</v>
      </c>
      <c r="M25" s="64">
        <v>39141</v>
      </c>
      <c r="N25" s="64">
        <v>41031</v>
      </c>
      <c r="O25" s="64">
        <v>41177</v>
      </c>
      <c r="P25" s="63" t="s">
        <v>1001</v>
      </c>
      <c r="Q25" s="63" t="s">
        <v>418</v>
      </c>
      <c r="R25" s="32" t="s">
        <v>348</v>
      </c>
      <c r="S25" s="32" t="s">
        <v>2748</v>
      </c>
      <c r="T25" s="179" t="s">
        <v>2749</v>
      </c>
      <c r="U25" s="32" t="s">
        <v>2750</v>
      </c>
      <c r="V25" s="63">
        <v>198</v>
      </c>
      <c r="W25" s="108">
        <v>46823</v>
      </c>
      <c r="X25" s="108">
        <v>29552</v>
      </c>
      <c r="Y25" s="108">
        <v>11022</v>
      </c>
      <c r="Z25" s="63">
        <v>164</v>
      </c>
      <c r="AA25" s="63">
        <v>184</v>
      </c>
      <c r="AB25" s="63">
        <v>92</v>
      </c>
      <c r="AC25" s="63">
        <v>80</v>
      </c>
      <c r="AD25" s="63">
        <v>51</v>
      </c>
      <c r="AE25" s="63">
        <v>30</v>
      </c>
      <c r="AF25" s="63">
        <v>81</v>
      </c>
      <c r="AG25" s="63">
        <v>0</v>
      </c>
      <c r="AH25" s="63">
        <v>0</v>
      </c>
      <c r="AI25" s="63">
        <v>0</v>
      </c>
      <c r="AJ25" s="63">
        <v>0</v>
      </c>
      <c r="AK25" s="63">
        <v>0</v>
      </c>
      <c r="AL25" s="63">
        <v>0</v>
      </c>
      <c r="AM25" s="189">
        <f t="shared" ref="AM25:AM26" si="54">15.5*(AL25)</f>
        <v>0</v>
      </c>
      <c r="AN25" s="63">
        <v>32</v>
      </c>
      <c r="AO25" s="63">
        <v>0</v>
      </c>
      <c r="AP25" s="63">
        <v>32</v>
      </c>
      <c r="AQ25" s="189">
        <f t="shared" si="39"/>
        <v>560</v>
      </c>
      <c r="AR25" s="63">
        <v>5</v>
      </c>
      <c r="AS25" s="63">
        <v>0</v>
      </c>
      <c r="AT25" s="63">
        <v>5</v>
      </c>
      <c r="AU25" s="189">
        <f t="shared" si="40"/>
        <v>120</v>
      </c>
      <c r="AV25" s="63">
        <v>0</v>
      </c>
      <c r="AW25" s="63" t="s">
        <v>418</v>
      </c>
      <c r="AX25" s="63">
        <v>14</v>
      </c>
      <c r="AY25" s="63" t="s">
        <v>1001</v>
      </c>
      <c r="AZ25" s="63" t="s">
        <v>1001</v>
      </c>
      <c r="BA25" s="63">
        <v>0</v>
      </c>
      <c r="BB25" s="64">
        <v>41192</v>
      </c>
      <c r="BC25" s="67">
        <f>IF(BB25="","Not done",DAYS360(I25,BB25))</f>
        <v>0</v>
      </c>
      <c r="BD25" s="64">
        <v>41205</v>
      </c>
      <c r="BE25" s="64">
        <v>41300</v>
      </c>
      <c r="BF25" s="67">
        <f t="shared" ref="BF25:BF26" si="55">IF(BE25="","Not complete",DAYS360(BD25,BE25))</f>
        <v>93</v>
      </c>
      <c r="BG25" s="63" t="s">
        <v>1518</v>
      </c>
      <c r="BH25" s="63">
        <v>171</v>
      </c>
      <c r="BI25" s="189">
        <f t="shared" si="0"/>
        <v>1066</v>
      </c>
      <c r="BJ25" s="189">
        <f t="shared" si="1"/>
        <v>1196</v>
      </c>
      <c r="BK25" s="64">
        <v>41193</v>
      </c>
      <c r="BL25" s="64">
        <v>41207</v>
      </c>
      <c r="BM25" s="63" t="s">
        <v>1277</v>
      </c>
      <c r="BN25" s="167"/>
      <c r="BO25" s="167"/>
      <c r="BP25" s="64"/>
      <c r="BQ25" s="64">
        <v>41324</v>
      </c>
      <c r="BR25" s="64">
        <v>41338</v>
      </c>
      <c r="BS25" s="67">
        <f t="shared" ref="BS25:BS26" si="56">IF(BR25="","",DAYS360(BQ25,BR25))</f>
        <v>16</v>
      </c>
      <c r="BT25" s="63" t="s">
        <v>1277</v>
      </c>
      <c r="BU25" s="189">
        <f t="shared" si="2"/>
        <v>1681</v>
      </c>
      <c r="BV25" s="189">
        <f t="shared" si="3"/>
        <v>1886</v>
      </c>
      <c r="BW25" s="64">
        <v>41339</v>
      </c>
      <c r="BX25" s="64">
        <v>41383</v>
      </c>
      <c r="BY25" s="67">
        <f t="shared" ref="BY25:BY26" si="57">IF(BX25="","",DAYS360(BW25,BX25))</f>
        <v>43</v>
      </c>
      <c r="BZ25" s="64">
        <v>41410</v>
      </c>
      <c r="CA25" s="64">
        <v>41417</v>
      </c>
      <c r="CB25" s="67">
        <f t="shared" ref="CB25:CB26" si="58">IF(CA25="","",DAYS360(BZ25,CA25))</f>
        <v>7</v>
      </c>
      <c r="CC25" s="63" t="s">
        <v>3504</v>
      </c>
      <c r="CD25" s="189">
        <f t="shared" si="4"/>
        <v>492</v>
      </c>
      <c r="CE25" s="189">
        <f t="shared" si="5"/>
        <v>552</v>
      </c>
      <c r="CF25" s="64">
        <v>41417</v>
      </c>
      <c r="CG25" s="64">
        <v>41418</v>
      </c>
      <c r="CH25" s="64">
        <v>41419</v>
      </c>
      <c r="CI25" s="64">
        <v>41431</v>
      </c>
      <c r="CJ25" s="64">
        <v>41431</v>
      </c>
      <c r="CK25" s="64">
        <v>42132</v>
      </c>
      <c r="CL25" s="64">
        <v>41979</v>
      </c>
      <c r="CM25" s="67">
        <f t="shared" ref="CM25:CM26" si="59">IF(CK25="","",DAYS360(CJ25,CK25))</f>
        <v>692</v>
      </c>
      <c r="CN25" s="67">
        <f t="shared" ref="CN25:CN26" si="60">IF(CL25="","",DAYS360(CJ25,CL25))</f>
        <v>540</v>
      </c>
      <c r="CO25" s="63">
        <v>7</v>
      </c>
      <c r="CP25" s="64">
        <v>42139</v>
      </c>
      <c r="CQ25" s="64" t="s">
        <v>418</v>
      </c>
      <c r="CR25" s="189">
        <v>322</v>
      </c>
      <c r="CS25" s="64">
        <v>42139</v>
      </c>
      <c r="CT25" s="67">
        <f t="shared" ref="CT25:CT26" si="61">IF(CS25="","",DAYS360(I25,CS25))</f>
        <v>935</v>
      </c>
      <c r="CU25" s="64" t="s">
        <v>418</v>
      </c>
      <c r="CV25" s="64">
        <v>42147</v>
      </c>
      <c r="CW25" s="64" t="s">
        <v>4080</v>
      </c>
      <c r="CX25" s="64">
        <v>42150</v>
      </c>
      <c r="CY25" s="67">
        <f t="shared" ref="CY25:CY26" si="62">IF(CX25="","",DAYS360(M25,CX25))</f>
        <v>2966</v>
      </c>
      <c r="CZ25" s="67">
        <f t="shared" ref="CZ25:CZ26" si="63">IF(CX25="","",DAYS360(N25,CX25))</f>
        <v>1104</v>
      </c>
      <c r="DA25" s="67">
        <f t="shared" ref="DA25:DA26" si="64">IF(CX25="","",DAYS360(O25,CX25))</f>
        <v>961</v>
      </c>
      <c r="DB25" s="64">
        <v>42150</v>
      </c>
      <c r="DC25" s="64">
        <v>42150</v>
      </c>
      <c r="DD25" s="64">
        <v>42150</v>
      </c>
      <c r="DE25" s="64">
        <v>42150</v>
      </c>
      <c r="DF25" s="64">
        <v>42147</v>
      </c>
      <c r="DG25" s="64">
        <v>42147</v>
      </c>
      <c r="DH25" s="196"/>
      <c r="DI25" s="64">
        <v>42147</v>
      </c>
      <c r="DJ25" s="32" t="s">
        <v>3904</v>
      </c>
      <c r="DK25" s="189">
        <f t="shared" ref="DK25:DK26" si="65">SUM(AM25+AQ25+AU25+BI25+BU25+CD25+CR25+1600)</f>
        <v>5841</v>
      </c>
      <c r="DL25" s="191">
        <f t="shared" si="53"/>
        <v>6236</v>
      </c>
    </row>
    <row r="26" spans="1:116" s="111" customFormat="1" ht="28" customHeight="1">
      <c r="A26" s="111">
        <v>747</v>
      </c>
      <c r="B26" s="117" t="s">
        <v>4972</v>
      </c>
      <c r="C26" s="111" t="s">
        <v>4297</v>
      </c>
      <c r="D26" s="117" t="s">
        <v>4392</v>
      </c>
      <c r="E26" s="63" t="s">
        <v>570</v>
      </c>
      <c r="F26" s="63" t="s">
        <v>1001</v>
      </c>
      <c r="G26" s="111" t="s">
        <v>4047</v>
      </c>
      <c r="H26" s="111" t="s">
        <v>286</v>
      </c>
      <c r="I26" s="167">
        <v>41919</v>
      </c>
      <c r="J26" s="167">
        <v>42186</v>
      </c>
      <c r="K26" s="167">
        <v>42151</v>
      </c>
      <c r="L26" s="167">
        <v>42152</v>
      </c>
      <c r="M26" s="167">
        <v>41241</v>
      </c>
      <c r="N26" s="167">
        <v>41767</v>
      </c>
      <c r="O26" s="167">
        <v>41907</v>
      </c>
      <c r="P26" s="111" t="s">
        <v>1001</v>
      </c>
      <c r="Q26" s="111" t="s">
        <v>1001</v>
      </c>
      <c r="R26" s="169" t="s">
        <v>348</v>
      </c>
      <c r="S26" s="169" t="s">
        <v>4139</v>
      </c>
      <c r="T26" s="169" t="s">
        <v>4140</v>
      </c>
      <c r="U26" s="169" t="s">
        <v>4141</v>
      </c>
      <c r="V26" s="111">
        <v>160</v>
      </c>
      <c r="W26" s="170">
        <v>34558</v>
      </c>
      <c r="X26" s="170">
        <v>24274</v>
      </c>
      <c r="Y26" s="111">
        <v>3787</v>
      </c>
      <c r="Z26" s="111">
        <v>134</v>
      </c>
      <c r="AA26" s="111">
        <v>126</v>
      </c>
      <c r="AB26" s="111">
        <v>66</v>
      </c>
      <c r="AC26" s="111">
        <v>26</v>
      </c>
      <c r="AD26" s="111">
        <v>27</v>
      </c>
      <c r="AE26" s="63">
        <v>4</v>
      </c>
      <c r="AF26" s="111">
        <v>31</v>
      </c>
      <c r="AG26" s="111">
        <v>0</v>
      </c>
      <c r="AH26" s="63">
        <v>0</v>
      </c>
      <c r="AI26" s="111">
        <v>0</v>
      </c>
      <c r="AJ26" s="111">
        <v>0</v>
      </c>
      <c r="AK26" s="111">
        <v>0</v>
      </c>
      <c r="AL26" s="111">
        <v>0</v>
      </c>
      <c r="AM26" s="192">
        <f t="shared" si="54"/>
        <v>0</v>
      </c>
      <c r="AN26" s="111" t="s">
        <v>4261</v>
      </c>
      <c r="AO26" s="111">
        <v>0</v>
      </c>
      <c r="AP26" s="111">
        <v>11</v>
      </c>
      <c r="AQ26" s="189">
        <f t="shared" si="39"/>
        <v>192.5</v>
      </c>
      <c r="AR26" s="111">
        <v>5</v>
      </c>
      <c r="AS26" s="111">
        <v>2</v>
      </c>
      <c r="AT26" s="111">
        <v>7</v>
      </c>
      <c r="AU26" s="189">
        <f t="shared" si="40"/>
        <v>168</v>
      </c>
      <c r="AV26" s="111">
        <v>0</v>
      </c>
      <c r="AW26" s="111" t="s">
        <v>1001</v>
      </c>
      <c r="AX26" s="111">
        <v>10</v>
      </c>
      <c r="AY26" s="111" t="s">
        <v>1001</v>
      </c>
      <c r="AZ26" s="111" t="s">
        <v>418</v>
      </c>
      <c r="BA26" s="111">
        <v>4</v>
      </c>
      <c r="BB26" s="167">
        <v>41920</v>
      </c>
      <c r="BC26" s="171">
        <f t="shared" ref="BC26" si="66">IF(BB26="","Not done",DAYS360(I26,BB26))</f>
        <v>1</v>
      </c>
      <c r="BD26" s="167">
        <v>42055</v>
      </c>
      <c r="BE26" s="167">
        <v>42082</v>
      </c>
      <c r="BF26" s="171">
        <f t="shared" si="55"/>
        <v>29</v>
      </c>
      <c r="BG26" s="111" t="s">
        <v>2105</v>
      </c>
      <c r="BH26" s="111">
        <v>133</v>
      </c>
      <c r="BI26" s="192">
        <f t="shared" si="0"/>
        <v>871</v>
      </c>
      <c r="BJ26" s="192">
        <f t="shared" si="1"/>
        <v>819</v>
      </c>
      <c r="BK26" s="167">
        <v>41936</v>
      </c>
      <c r="BL26" s="167">
        <v>41963</v>
      </c>
      <c r="BM26" s="111" t="s">
        <v>1277</v>
      </c>
      <c r="BN26" s="64">
        <v>41937</v>
      </c>
      <c r="BO26" s="64">
        <v>42306</v>
      </c>
      <c r="BP26" s="111" t="s">
        <v>1277</v>
      </c>
      <c r="BQ26" s="167">
        <v>42087</v>
      </c>
      <c r="BR26" s="167">
        <v>42096</v>
      </c>
      <c r="BS26" s="67">
        <f t="shared" si="56"/>
        <v>8</v>
      </c>
      <c r="BT26" s="111" t="s">
        <v>1277</v>
      </c>
      <c r="BU26" s="192">
        <f t="shared" si="2"/>
        <v>1373.5</v>
      </c>
      <c r="BV26" s="192">
        <f t="shared" si="3"/>
        <v>1291.5</v>
      </c>
      <c r="BW26" s="167">
        <v>42096</v>
      </c>
      <c r="BX26" s="167">
        <v>42104</v>
      </c>
      <c r="BY26" s="67">
        <f t="shared" si="57"/>
        <v>8</v>
      </c>
      <c r="BZ26" s="167">
        <v>42098</v>
      </c>
      <c r="CA26" s="64">
        <v>42116</v>
      </c>
      <c r="CB26" s="67">
        <f t="shared" si="58"/>
        <v>18</v>
      </c>
      <c r="CC26" s="111" t="s">
        <v>3550</v>
      </c>
      <c r="CD26" s="192">
        <f t="shared" si="4"/>
        <v>402</v>
      </c>
      <c r="CE26" s="192">
        <f t="shared" si="5"/>
        <v>378</v>
      </c>
      <c r="CF26" s="167">
        <v>42116</v>
      </c>
      <c r="CG26" s="167">
        <v>42116</v>
      </c>
      <c r="CH26" s="167">
        <v>42116</v>
      </c>
      <c r="CI26" s="167">
        <v>42126</v>
      </c>
      <c r="CJ26" s="167">
        <v>42124</v>
      </c>
      <c r="CK26" s="167">
        <v>42142</v>
      </c>
      <c r="CL26" s="167">
        <v>42132</v>
      </c>
      <c r="CM26" s="67">
        <f t="shared" si="59"/>
        <v>18</v>
      </c>
      <c r="CN26" s="67">
        <f t="shared" si="60"/>
        <v>8</v>
      </c>
      <c r="CO26" s="111">
        <v>2</v>
      </c>
      <c r="CP26" s="167">
        <v>42138</v>
      </c>
      <c r="CQ26" s="167" t="s">
        <v>1001</v>
      </c>
      <c r="CR26" s="192">
        <v>0</v>
      </c>
      <c r="CS26" s="168">
        <v>42186</v>
      </c>
      <c r="CT26" s="67">
        <f t="shared" si="61"/>
        <v>264</v>
      </c>
      <c r="CU26" s="63" t="s">
        <v>418</v>
      </c>
      <c r="CV26" s="172">
        <v>42151</v>
      </c>
      <c r="CW26" s="111" t="s">
        <v>3701</v>
      </c>
      <c r="CX26" s="172">
        <v>42152</v>
      </c>
      <c r="CY26" s="67">
        <f t="shared" si="62"/>
        <v>900</v>
      </c>
      <c r="CZ26" s="67">
        <f t="shared" si="63"/>
        <v>380</v>
      </c>
      <c r="DA26" s="67">
        <f t="shared" si="64"/>
        <v>243</v>
      </c>
      <c r="DB26" s="172">
        <v>42152</v>
      </c>
      <c r="DC26" s="172">
        <v>42152</v>
      </c>
      <c r="DD26" s="172">
        <v>42152</v>
      </c>
      <c r="DE26" s="172">
        <v>42152</v>
      </c>
      <c r="DF26" s="172">
        <v>42151</v>
      </c>
      <c r="DG26" s="172">
        <v>42151</v>
      </c>
      <c r="DH26" s="196"/>
      <c r="DI26" s="172">
        <v>42151</v>
      </c>
      <c r="DJ26" s="169" t="s">
        <v>4214</v>
      </c>
      <c r="DK26" s="189">
        <f t="shared" si="65"/>
        <v>4607</v>
      </c>
      <c r="DL26" s="191">
        <f t="shared" si="53"/>
        <v>4449</v>
      </c>
    </row>
    <row r="27" spans="1:116" ht="28" customHeight="1">
      <c r="A27" s="63">
        <v>766</v>
      </c>
      <c r="B27" s="68" t="s">
        <v>4262</v>
      </c>
      <c r="C27" s="63" t="s">
        <v>3863</v>
      </c>
      <c r="D27" s="68" t="s">
        <v>4393</v>
      </c>
      <c r="E27" s="63" t="s">
        <v>570</v>
      </c>
      <c r="F27" s="63" t="s">
        <v>1001</v>
      </c>
      <c r="G27" s="63" t="s">
        <v>4047</v>
      </c>
      <c r="H27" s="63" t="s">
        <v>286</v>
      </c>
      <c r="I27" s="64">
        <v>42052</v>
      </c>
      <c r="J27" s="64">
        <v>42151</v>
      </c>
      <c r="K27" s="64">
        <v>42151</v>
      </c>
      <c r="L27" s="64">
        <v>42152</v>
      </c>
      <c r="M27" s="64">
        <v>41213</v>
      </c>
      <c r="N27" s="64">
        <v>41824</v>
      </c>
      <c r="O27" s="64">
        <v>42049</v>
      </c>
      <c r="P27" s="63" t="s">
        <v>1001</v>
      </c>
      <c r="Q27" s="63" t="s">
        <v>1001</v>
      </c>
      <c r="R27" s="32" t="s">
        <v>1760</v>
      </c>
      <c r="S27" s="32" t="s">
        <v>4263</v>
      </c>
      <c r="T27" s="32" t="s">
        <v>4264</v>
      </c>
      <c r="U27" s="32" t="s">
        <v>4265</v>
      </c>
      <c r="V27" s="63">
        <v>166</v>
      </c>
      <c r="W27" s="108">
        <v>25302</v>
      </c>
      <c r="X27" s="108">
        <v>18537</v>
      </c>
      <c r="Y27" s="63">
        <v>1637</v>
      </c>
      <c r="Z27" s="63">
        <v>126</v>
      </c>
      <c r="AA27" s="63">
        <v>124</v>
      </c>
      <c r="AB27" s="63">
        <v>76</v>
      </c>
      <c r="AC27" s="63">
        <v>16</v>
      </c>
      <c r="AD27" s="63">
        <v>24</v>
      </c>
      <c r="AE27" s="63">
        <v>0</v>
      </c>
      <c r="AF27" s="63">
        <v>24</v>
      </c>
      <c r="AG27" s="63">
        <v>0</v>
      </c>
      <c r="AH27" s="63">
        <v>0</v>
      </c>
      <c r="AI27" s="63">
        <v>0</v>
      </c>
      <c r="AJ27" s="63">
        <v>0</v>
      </c>
      <c r="AK27" s="63">
        <v>0</v>
      </c>
      <c r="AL27" s="63">
        <v>0</v>
      </c>
      <c r="AM27" s="63">
        <f>15.5*(AL27)</f>
        <v>0</v>
      </c>
      <c r="AN27" s="63">
        <v>16</v>
      </c>
      <c r="AO27" s="63">
        <v>0</v>
      </c>
      <c r="AP27" s="63">
        <v>16</v>
      </c>
      <c r="AQ27" s="189">
        <f t="shared" si="39"/>
        <v>280</v>
      </c>
      <c r="AR27" s="63">
        <v>44</v>
      </c>
      <c r="AS27" s="63">
        <v>0</v>
      </c>
      <c r="AT27" s="63">
        <v>44</v>
      </c>
      <c r="AU27" s="189">
        <f t="shared" si="40"/>
        <v>1056</v>
      </c>
      <c r="AV27" s="63">
        <v>0</v>
      </c>
      <c r="AW27" s="63" t="s">
        <v>418</v>
      </c>
      <c r="AX27" s="63">
        <v>5</v>
      </c>
      <c r="AY27" s="63" t="s">
        <v>1001</v>
      </c>
      <c r="AZ27" s="63" t="s">
        <v>1001</v>
      </c>
      <c r="BA27" s="63">
        <v>0</v>
      </c>
      <c r="BB27" s="64">
        <v>42052</v>
      </c>
      <c r="BC27" s="67">
        <f>IF(BB27="","Not done",DAYS360(I27,BB27))</f>
        <v>0</v>
      </c>
      <c r="BD27" s="64">
        <v>42088</v>
      </c>
      <c r="BE27" s="64">
        <v>42098</v>
      </c>
      <c r="BF27" s="67">
        <f>IF(BE27="","",DAYS360(BD27,BE27))</f>
        <v>9</v>
      </c>
      <c r="BG27" s="63" t="s">
        <v>2105</v>
      </c>
      <c r="BH27" s="63">
        <v>84</v>
      </c>
      <c r="BI27" s="189">
        <v>0</v>
      </c>
      <c r="BJ27" s="189">
        <v>0</v>
      </c>
      <c r="BK27" s="64">
        <v>42068</v>
      </c>
      <c r="BL27" s="64">
        <v>42087</v>
      </c>
      <c r="BM27" s="63" t="s">
        <v>1277</v>
      </c>
      <c r="BN27" s="64">
        <v>42066</v>
      </c>
      <c r="BO27" s="64">
        <v>42068</v>
      </c>
      <c r="BP27" s="63" t="s">
        <v>1277</v>
      </c>
      <c r="BQ27" s="64">
        <v>42104</v>
      </c>
      <c r="BR27" s="64">
        <v>42116</v>
      </c>
      <c r="BS27" s="67">
        <f>IF(BR27="","",DAYS360(BQ27,BR27))</f>
        <v>12</v>
      </c>
      <c r="BT27" s="63" t="s">
        <v>1277</v>
      </c>
      <c r="BU27" s="189">
        <f t="shared" si="2"/>
        <v>1291.5</v>
      </c>
      <c r="BV27" s="189">
        <f t="shared" si="3"/>
        <v>1271</v>
      </c>
      <c r="BW27" s="64">
        <v>42116</v>
      </c>
      <c r="BX27" s="64">
        <v>42125</v>
      </c>
      <c r="BY27" s="67">
        <f>IF(BX27="","",DAYS360(BW27,BX27))</f>
        <v>9</v>
      </c>
      <c r="BZ27" s="64">
        <v>42117</v>
      </c>
      <c r="CA27" s="64">
        <v>42129</v>
      </c>
      <c r="CB27" s="67">
        <f>IF(CA27="","",DAYS360(BZ27,CA27))</f>
        <v>12</v>
      </c>
      <c r="CC27" s="63" t="s">
        <v>3550</v>
      </c>
      <c r="CD27" s="189">
        <f>3*('Complete – vol 24'!Z5)</f>
        <v>480</v>
      </c>
      <c r="CE27" s="189">
        <f>3*(AA27)</f>
        <v>372</v>
      </c>
      <c r="CF27" s="64">
        <v>42129</v>
      </c>
      <c r="CG27" s="64">
        <v>42129</v>
      </c>
      <c r="CH27" s="64">
        <v>42129</v>
      </c>
      <c r="CI27" s="64">
        <v>42133</v>
      </c>
      <c r="CJ27" s="64">
        <v>42133</v>
      </c>
      <c r="CK27" s="64">
        <v>42144</v>
      </c>
      <c r="CL27" s="64">
        <v>42133</v>
      </c>
      <c r="CM27" s="67">
        <f>IF(CK27="","",DAYS360(CJ27,CK27))</f>
        <v>11</v>
      </c>
      <c r="CN27" s="67">
        <f>IF(CL27="","",DAYS360(CJ27,CL27))</f>
        <v>0</v>
      </c>
      <c r="CO27" s="63">
        <v>1</v>
      </c>
      <c r="CP27" s="64">
        <v>42146</v>
      </c>
      <c r="CQ27" s="63" t="s">
        <v>1001</v>
      </c>
      <c r="CR27" s="189">
        <v>0</v>
      </c>
      <c r="CS27" s="64">
        <v>42150</v>
      </c>
      <c r="CT27" s="67">
        <f>IF(CS27="","",DAYS360(I27,CS27))</f>
        <v>99</v>
      </c>
      <c r="CU27" s="63" t="s">
        <v>1001</v>
      </c>
      <c r="CV27" s="64">
        <v>42151</v>
      </c>
      <c r="CW27" s="63" t="s">
        <v>3922</v>
      </c>
      <c r="CX27" s="64">
        <v>42152</v>
      </c>
      <c r="CY27" s="67">
        <f>IF(CX27="","",DAYS360(M27,CX27))</f>
        <v>928</v>
      </c>
      <c r="CZ27" s="67">
        <f>IF(CX27="","",DAYS360(N27,CX27))</f>
        <v>324</v>
      </c>
      <c r="DA27" s="67">
        <f>IF(CX27="","",DAYS360(O27,CX27))</f>
        <v>104</v>
      </c>
      <c r="DB27" s="64">
        <v>42152</v>
      </c>
      <c r="DC27" s="64">
        <v>42152</v>
      </c>
      <c r="DD27" s="64">
        <v>42152</v>
      </c>
      <c r="DE27" s="64">
        <v>42152</v>
      </c>
      <c r="DF27" s="109">
        <v>42151</v>
      </c>
      <c r="DG27" s="109">
        <v>42151</v>
      </c>
      <c r="DH27" s="196"/>
      <c r="DI27" s="109">
        <v>42151</v>
      </c>
      <c r="DJ27" s="32" t="s">
        <v>4343</v>
      </c>
      <c r="DK27" s="189">
        <f>SUM(AM27+AQ27+AU27+BI27+BU27+CD27+CR27+1600)</f>
        <v>4707.5</v>
      </c>
      <c r="DL27" s="191">
        <f>SUM(AM27+AQ27+AU27+BJ27+BV27+CE27+CR27+1600)</f>
        <v>4579</v>
      </c>
    </row>
    <row r="28" spans="1:116" ht="28" customHeight="1">
      <c r="A28" s="63">
        <v>696</v>
      </c>
      <c r="B28" s="68" t="s">
        <v>4279</v>
      </c>
      <c r="C28" s="63" t="s">
        <v>3557</v>
      </c>
      <c r="D28" s="68" t="s">
        <v>4399</v>
      </c>
      <c r="E28" s="68" t="s">
        <v>570</v>
      </c>
      <c r="F28" s="63" t="s">
        <v>1001</v>
      </c>
      <c r="G28" s="63" t="s">
        <v>4047</v>
      </c>
      <c r="H28" s="63" t="s">
        <v>286</v>
      </c>
      <c r="I28" s="64">
        <v>41686</v>
      </c>
      <c r="J28" s="64">
        <v>41901</v>
      </c>
      <c r="K28" s="64">
        <v>42153</v>
      </c>
      <c r="L28" s="64">
        <v>42157</v>
      </c>
      <c r="M28" s="64">
        <v>39202</v>
      </c>
      <c r="N28" s="64">
        <v>41522</v>
      </c>
      <c r="O28" s="64">
        <v>41676</v>
      </c>
      <c r="P28" s="63" t="s">
        <v>1001</v>
      </c>
      <c r="Q28" s="63" t="s">
        <v>418</v>
      </c>
      <c r="R28" s="32" t="s">
        <v>954</v>
      </c>
      <c r="S28" s="32" t="s">
        <v>3834</v>
      </c>
      <c r="T28" s="179" t="s">
        <v>3835</v>
      </c>
      <c r="U28" s="32" t="s">
        <v>3836</v>
      </c>
      <c r="V28" s="63" t="s">
        <v>3840</v>
      </c>
      <c r="W28" s="108">
        <v>42007</v>
      </c>
      <c r="X28" s="108">
        <v>30743</v>
      </c>
      <c r="Y28" s="129">
        <v>4722</v>
      </c>
      <c r="Z28" s="63">
        <v>140</v>
      </c>
      <c r="AA28" s="63">
        <v>136</v>
      </c>
      <c r="AB28" s="63">
        <v>86</v>
      </c>
      <c r="AC28" s="63">
        <v>16</v>
      </c>
      <c r="AD28" s="63">
        <v>20</v>
      </c>
      <c r="AE28" s="63">
        <v>9</v>
      </c>
      <c r="AF28" s="63">
        <v>29</v>
      </c>
      <c r="AG28" s="63">
        <v>0</v>
      </c>
      <c r="AH28" s="63">
        <v>0</v>
      </c>
      <c r="AI28" s="63">
        <v>0</v>
      </c>
      <c r="AJ28" s="63">
        <v>0</v>
      </c>
      <c r="AK28" s="63">
        <v>0</v>
      </c>
      <c r="AL28" s="63">
        <v>0</v>
      </c>
      <c r="AM28" s="189">
        <f>15.5*(AL28)</f>
        <v>0</v>
      </c>
      <c r="AN28" s="63" t="s">
        <v>4336</v>
      </c>
      <c r="AO28" s="63">
        <v>6</v>
      </c>
      <c r="AP28" s="63">
        <v>30</v>
      </c>
      <c r="AQ28" s="189">
        <f t="shared" si="39"/>
        <v>525</v>
      </c>
      <c r="AR28" s="63">
        <v>2</v>
      </c>
      <c r="AS28" s="63">
        <v>0</v>
      </c>
      <c r="AT28" s="63">
        <v>2</v>
      </c>
      <c r="AU28" s="189">
        <f t="shared" si="40"/>
        <v>48</v>
      </c>
      <c r="AV28" s="63">
        <v>1</v>
      </c>
      <c r="AW28" s="63" t="s">
        <v>1001</v>
      </c>
      <c r="AX28" s="63">
        <v>4</v>
      </c>
      <c r="AY28" s="63" t="s">
        <v>1001</v>
      </c>
      <c r="AZ28" s="63" t="s">
        <v>1001</v>
      </c>
      <c r="BA28" s="63">
        <v>0</v>
      </c>
      <c r="BB28" s="64">
        <v>41689</v>
      </c>
      <c r="BC28" s="67">
        <f>IF(BB28="","Not done",DAYS360(I28,BB28))</f>
        <v>3</v>
      </c>
      <c r="BD28" s="64">
        <v>41753</v>
      </c>
      <c r="BE28" s="64">
        <v>41774</v>
      </c>
      <c r="BF28" s="67">
        <f>IF(BE28="","Not complete",DAYS360(BD28,BE28))</f>
        <v>21</v>
      </c>
      <c r="BG28" s="63" t="s">
        <v>1688</v>
      </c>
      <c r="BH28" s="63">
        <v>53</v>
      </c>
      <c r="BI28" s="189">
        <f>6.5*(Z28)</f>
        <v>910</v>
      </c>
      <c r="BJ28" s="189">
        <f>6.5*(AA28)</f>
        <v>884</v>
      </c>
      <c r="BK28" s="64">
        <v>41710</v>
      </c>
      <c r="BL28" s="64">
        <v>41718</v>
      </c>
      <c r="BM28" s="63" t="s">
        <v>1277</v>
      </c>
      <c r="BN28" s="167"/>
      <c r="BO28" s="167"/>
      <c r="BP28" s="64"/>
      <c r="BQ28" s="64">
        <v>41823</v>
      </c>
      <c r="BR28" s="64">
        <v>41832</v>
      </c>
      <c r="BS28" s="67">
        <f>IF(BR28="","",DAYS360(BQ28,BR28))</f>
        <v>9</v>
      </c>
      <c r="BT28" s="63" t="s">
        <v>1277</v>
      </c>
      <c r="BU28" s="189">
        <f t="shared" si="2"/>
        <v>1435</v>
      </c>
      <c r="BV28" s="189">
        <f t="shared" si="3"/>
        <v>1394</v>
      </c>
      <c r="BW28" s="64">
        <v>41832</v>
      </c>
      <c r="BX28" s="64">
        <v>41883</v>
      </c>
      <c r="BY28" s="67">
        <f>IF(BX28="","",DAYS360(BW28,BX28))</f>
        <v>49</v>
      </c>
      <c r="BZ28" s="64">
        <v>41835</v>
      </c>
      <c r="CA28" s="64">
        <v>41839</v>
      </c>
      <c r="CB28" s="67">
        <f>IF(CA28="","",DAYS360(BZ28,CA28))</f>
        <v>4</v>
      </c>
      <c r="CC28" s="63" t="s">
        <v>3843</v>
      </c>
      <c r="CD28" s="189">
        <f>3*(Z28)</f>
        <v>420</v>
      </c>
      <c r="CE28" s="189">
        <f>3*(AA28)</f>
        <v>408</v>
      </c>
      <c r="CF28" s="64">
        <v>41883</v>
      </c>
      <c r="CG28" s="64">
        <v>41883</v>
      </c>
      <c r="CH28" s="64">
        <v>41884</v>
      </c>
      <c r="CI28" s="64">
        <v>41886</v>
      </c>
      <c r="CJ28" s="64">
        <v>41886</v>
      </c>
      <c r="CK28" s="64">
        <v>41901</v>
      </c>
      <c r="CL28" s="64">
        <v>41895</v>
      </c>
      <c r="CM28" s="67">
        <f>IF(CK28="","",DAYS360(CJ28,CK28))</f>
        <v>15</v>
      </c>
      <c r="CN28" s="67">
        <f>IF(CL28="","",DAYS360(CJ28,CL28))</f>
        <v>9</v>
      </c>
      <c r="CO28" s="63">
        <v>1</v>
      </c>
      <c r="CP28" s="64">
        <v>42152</v>
      </c>
      <c r="CQ28" s="64" t="s">
        <v>1001</v>
      </c>
      <c r="CR28" s="189">
        <v>0</v>
      </c>
      <c r="CS28" s="64">
        <v>42152</v>
      </c>
      <c r="CT28" s="67">
        <f>IF(CS28="","",DAYS360(I28,CS28))</f>
        <v>462</v>
      </c>
      <c r="CU28" s="63" t="s">
        <v>418</v>
      </c>
      <c r="CV28" s="64">
        <v>42153</v>
      </c>
      <c r="CW28" s="63" t="s">
        <v>3550</v>
      </c>
      <c r="CX28" s="64">
        <v>42157</v>
      </c>
      <c r="CY28" s="67">
        <f>IF(CX28="","",DAYS360(M28,CX28))</f>
        <v>2912</v>
      </c>
      <c r="CZ28" s="67">
        <f>IF(CX28="","",DAYS360(N28,CX28))</f>
        <v>627</v>
      </c>
      <c r="DA28" s="67">
        <f>IF(CX28="","",DAYS360(O28,CX28))</f>
        <v>476</v>
      </c>
      <c r="DB28" s="64">
        <v>42157</v>
      </c>
      <c r="DC28" s="64">
        <v>42157</v>
      </c>
      <c r="DD28" s="64">
        <v>42157</v>
      </c>
      <c r="DE28" s="64">
        <v>42157</v>
      </c>
      <c r="DF28" s="64">
        <v>42153</v>
      </c>
      <c r="DG28" s="64">
        <v>42153</v>
      </c>
      <c r="DH28" s="196"/>
      <c r="DI28" s="64">
        <v>42153</v>
      </c>
      <c r="DJ28" s="32" t="s">
        <v>3837</v>
      </c>
      <c r="DK28" s="189">
        <f>SUM(AM28+AQ28+AU28+BI28+BU28+CD28+CR28+1600)</f>
        <v>4938</v>
      </c>
      <c r="DL28" s="191">
        <f>SUM(AM28+AQ28+AU28+BJ28+BV28+CE28+CR28+1600)</f>
        <v>4859</v>
      </c>
    </row>
    <row r="29" spans="1:116" ht="28" customHeight="1">
      <c r="A29" s="63">
        <v>745</v>
      </c>
      <c r="B29" s="68" t="s">
        <v>4130</v>
      </c>
      <c r="C29" s="63" t="s">
        <v>4126</v>
      </c>
      <c r="D29" s="68" t="s">
        <v>4419</v>
      </c>
      <c r="E29" s="63" t="s">
        <v>428</v>
      </c>
      <c r="F29" s="63" t="s">
        <v>1001</v>
      </c>
      <c r="G29" s="63" t="s">
        <v>4047</v>
      </c>
      <c r="H29" s="63" t="s">
        <v>286</v>
      </c>
      <c r="I29" s="64">
        <v>41915</v>
      </c>
      <c r="J29" s="64">
        <v>42172</v>
      </c>
      <c r="K29" s="64">
        <v>42172</v>
      </c>
      <c r="L29" s="64">
        <v>42174</v>
      </c>
      <c r="M29" s="64">
        <v>41152</v>
      </c>
      <c r="N29" s="64">
        <v>41788</v>
      </c>
      <c r="O29" s="64">
        <v>41914</v>
      </c>
      <c r="P29" s="63" t="s">
        <v>1001</v>
      </c>
      <c r="Q29" s="63" t="s">
        <v>418</v>
      </c>
      <c r="R29" s="32" t="s">
        <v>711</v>
      </c>
      <c r="S29" s="63" t="s">
        <v>4131</v>
      </c>
      <c r="T29" s="32" t="s">
        <v>4132</v>
      </c>
      <c r="U29" s="32" t="s">
        <v>4133</v>
      </c>
      <c r="V29" s="63">
        <v>250</v>
      </c>
      <c r="W29" s="108">
        <v>63907</v>
      </c>
      <c r="X29" s="108">
        <v>50070</v>
      </c>
      <c r="Y29" s="63">
        <v>5008</v>
      </c>
      <c r="Z29" s="63">
        <v>202</v>
      </c>
      <c r="AA29" s="63">
        <v>198</v>
      </c>
      <c r="AB29" s="63">
        <v>118</v>
      </c>
      <c r="AC29" s="63">
        <v>35</v>
      </c>
      <c r="AD29" s="63">
        <v>50</v>
      </c>
      <c r="AE29" s="63">
        <v>14</v>
      </c>
      <c r="AF29" s="63">
        <v>64</v>
      </c>
      <c r="AG29" s="63">
        <v>0</v>
      </c>
      <c r="AH29" s="63">
        <v>0</v>
      </c>
      <c r="AI29" s="63">
        <v>0</v>
      </c>
      <c r="AJ29" s="63">
        <v>0</v>
      </c>
      <c r="AK29" s="63">
        <v>0</v>
      </c>
      <c r="AL29" s="63">
        <v>0</v>
      </c>
      <c r="AM29" s="189">
        <f>15.5*(AL29)</f>
        <v>0</v>
      </c>
      <c r="AN29" s="63">
        <v>10</v>
      </c>
      <c r="AO29" s="63">
        <v>0</v>
      </c>
      <c r="AP29" s="63">
        <v>10</v>
      </c>
      <c r="AQ29" s="189">
        <f t="shared" si="39"/>
        <v>175</v>
      </c>
      <c r="AR29" s="63">
        <v>3</v>
      </c>
      <c r="AS29" s="63">
        <v>1</v>
      </c>
      <c r="AT29" s="63">
        <v>4</v>
      </c>
      <c r="AU29" s="189">
        <f t="shared" si="40"/>
        <v>96</v>
      </c>
      <c r="AV29" s="63">
        <v>0</v>
      </c>
      <c r="AW29" s="63" t="s">
        <v>418</v>
      </c>
      <c r="AX29" s="63">
        <v>10</v>
      </c>
      <c r="AY29" s="63" t="s">
        <v>1001</v>
      </c>
      <c r="AZ29" s="63" t="s">
        <v>1001</v>
      </c>
      <c r="BA29" s="63">
        <v>0</v>
      </c>
      <c r="BB29" s="64">
        <v>41915</v>
      </c>
      <c r="BC29" s="171">
        <f>IF(BB29="","Not done",DAYS360(I29,BB29))</f>
        <v>0</v>
      </c>
      <c r="BD29" s="64">
        <v>42048</v>
      </c>
      <c r="BE29" s="64">
        <v>42109</v>
      </c>
      <c r="BF29" s="67">
        <f>IF(BE29="","Not complete",DAYS360(BD29,BE29))</f>
        <v>62</v>
      </c>
      <c r="BG29" s="63" t="s">
        <v>431</v>
      </c>
      <c r="BH29" s="63">
        <v>151</v>
      </c>
      <c r="BI29" s="189">
        <f>6.5*(Z29)</f>
        <v>1313</v>
      </c>
      <c r="BJ29" s="189">
        <f>6.5*(AA29)</f>
        <v>1287</v>
      </c>
      <c r="BK29" s="64">
        <v>41936</v>
      </c>
      <c r="BL29" s="64">
        <v>41950</v>
      </c>
      <c r="BM29" s="63" t="s">
        <v>1277</v>
      </c>
      <c r="BN29" s="64">
        <v>41940</v>
      </c>
      <c r="BO29" s="64">
        <v>41949</v>
      </c>
      <c r="BP29" s="63" t="s">
        <v>1277</v>
      </c>
      <c r="BQ29" s="64">
        <v>42109</v>
      </c>
      <c r="BR29" s="64">
        <v>42123</v>
      </c>
      <c r="BS29" s="67">
        <f>IF(BR29="","",DAYS360(BQ29,BR29))</f>
        <v>14</v>
      </c>
      <c r="BT29" s="63" t="s">
        <v>1277</v>
      </c>
      <c r="BU29" s="189">
        <f>10.25*(Z29)</f>
        <v>2070.5</v>
      </c>
      <c r="BV29" s="189">
        <f>10.25*(AA29)</f>
        <v>2029.5</v>
      </c>
      <c r="BW29" s="64">
        <v>42129</v>
      </c>
      <c r="BX29" s="64">
        <v>42133</v>
      </c>
      <c r="BY29" s="67">
        <f>IF(BX29="","",DAYS360(BW29,BX29))</f>
        <v>4</v>
      </c>
      <c r="BZ29" s="64">
        <v>42129</v>
      </c>
      <c r="CA29" s="64">
        <v>42136</v>
      </c>
      <c r="CB29" s="67">
        <f>IF(CA29="","",DAYS360(BZ29,CA29))</f>
        <v>7</v>
      </c>
      <c r="CC29" s="63" t="s">
        <v>4278</v>
      </c>
      <c r="CD29" s="189">
        <f>3*(Z29)</f>
        <v>606</v>
      </c>
      <c r="CE29" s="189">
        <f>3*(AA29)</f>
        <v>594</v>
      </c>
      <c r="CF29" s="64">
        <v>42136</v>
      </c>
      <c r="CG29" s="64">
        <v>42137</v>
      </c>
      <c r="CH29" s="64">
        <v>42137</v>
      </c>
      <c r="CI29" s="64">
        <v>42143</v>
      </c>
      <c r="CJ29" s="64">
        <v>42145</v>
      </c>
      <c r="CK29" s="64">
        <v>42161</v>
      </c>
      <c r="CL29" s="64">
        <v>42157</v>
      </c>
      <c r="CM29" s="67">
        <f>IF(CK29="","",DAYS360(CJ29,CK29))</f>
        <v>15</v>
      </c>
      <c r="CN29" s="67">
        <f>IF(CL29="","",DAYS360(CJ29,CL29))</f>
        <v>11</v>
      </c>
      <c r="CO29" s="63">
        <v>2</v>
      </c>
      <c r="CP29" s="64">
        <v>42167</v>
      </c>
      <c r="CQ29" s="64" t="s">
        <v>1001</v>
      </c>
      <c r="CR29" s="189">
        <v>0</v>
      </c>
      <c r="CS29" s="64">
        <v>42171</v>
      </c>
      <c r="CT29" s="67">
        <f>IF(CS29="","",DAYS360(I29,CS29))</f>
        <v>253</v>
      </c>
      <c r="CU29" s="63" t="s">
        <v>1001</v>
      </c>
      <c r="CV29" s="64">
        <v>42202</v>
      </c>
      <c r="CW29" s="63" t="s">
        <v>3701</v>
      </c>
      <c r="CX29" s="64">
        <v>42174</v>
      </c>
      <c r="CY29" s="67">
        <f>IF(CX29="","",DAYS360(M29,CX29))</f>
        <v>1009</v>
      </c>
      <c r="CZ29" s="67">
        <f>IF(CX29="","",DAYS360(N29,CX29))</f>
        <v>380</v>
      </c>
      <c r="DA29" s="67">
        <f>IF(CX29="","",DAYS360(O29,CX29))</f>
        <v>257</v>
      </c>
      <c r="DB29" s="64">
        <v>42174</v>
      </c>
      <c r="DC29" s="64">
        <v>42174</v>
      </c>
      <c r="DD29" s="64">
        <v>42174</v>
      </c>
      <c r="DE29" s="64">
        <v>42174</v>
      </c>
      <c r="DF29" s="64">
        <v>42172</v>
      </c>
      <c r="DG29" s="64">
        <v>42172</v>
      </c>
      <c r="DH29" s="196"/>
      <c r="DI29" s="64">
        <v>42172</v>
      </c>
      <c r="DJ29" s="32" t="s">
        <v>4134</v>
      </c>
      <c r="DK29" s="189">
        <f>SUM(AM29+AQ29+AU29+BI29+BU29+CD29+CR29+1600)</f>
        <v>5860.5</v>
      </c>
      <c r="DL29" s="191">
        <f>SUM(AM29+AQ29+AU29+BJ29+BV29+CE29+CR29+1600)</f>
        <v>5781.5</v>
      </c>
    </row>
    <row r="30" spans="1:116" ht="28" customHeight="1">
      <c r="A30" s="63">
        <v>678</v>
      </c>
      <c r="B30" s="68" t="s">
        <v>3755</v>
      </c>
      <c r="C30" s="63" t="s">
        <v>1274</v>
      </c>
      <c r="D30" s="68" t="s">
        <v>4420</v>
      </c>
      <c r="E30" s="63" t="s">
        <v>428</v>
      </c>
      <c r="F30" s="63" t="s">
        <v>1001</v>
      </c>
      <c r="G30" s="63" t="s">
        <v>4047</v>
      </c>
      <c r="H30" s="63" t="s">
        <v>286</v>
      </c>
      <c r="I30" s="64">
        <v>41611</v>
      </c>
      <c r="J30" s="64">
        <v>41776</v>
      </c>
      <c r="K30" s="64">
        <v>42173</v>
      </c>
      <c r="L30" s="64">
        <v>42174</v>
      </c>
      <c r="M30" s="64">
        <v>40056</v>
      </c>
      <c r="N30" s="64">
        <v>41388</v>
      </c>
      <c r="O30" s="64">
        <v>41605</v>
      </c>
      <c r="P30" s="63" t="s">
        <v>1001</v>
      </c>
      <c r="Q30" s="63" t="s">
        <v>1001</v>
      </c>
      <c r="R30" s="32" t="s">
        <v>1130</v>
      </c>
      <c r="S30" s="32" t="s">
        <v>3756</v>
      </c>
      <c r="T30" s="179" t="s">
        <v>3757</v>
      </c>
      <c r="U30" s="32" t="s">
        <v>3758</v>
      </c>
      <c r="V30" s="63">
        <v>52</v>
      </c>
      <c r="W30" s="108">
        <v>36684</v>
      </c>
      <c r="X30" s="108">
        <v>13217</v>
      </c>
      <c r="Y30" s="63">
        <v>0</v>
      </c>
      <c r="Z30" s="63">
        <v>48</v>
      </c>
      <c r="AA30" s="63">
        <v>66</v>
      </c>
      <c r="AB30" s="63">
        <v>40</v>
      </c>
      <c r="AC30" s="63">
        <v>0</v>
      </c>
      <c r="AD30" s="63">
        <v>17</v>
      </c>
      <c r="AE30" s="63">
        <v>0</v>
      </c>
      <c r="AF30" s="63">
        <v>17</v>
      </c>
      <c r="AG30" s="63">
        <v>0</v>
      </c>
      <c r="AH30" s="63">
        <v>0</v>
      </c>
      <c r="AI30" s="63">
        <v>0</v>
      </c>
      <c r="AJ30" s="63">
        <v>0</v>
      </c>
      <c r="AK30" s="63">
        <v>0</v>
      </c>
      <c r="AL30" s="63">
        <v>0</v>
      </c>
      <c r="AM30" s="189">
        <f t="shared" ref="AM30" si="67">15.5*(AL30)</f>
        <v>0</v>
      </c>
      <c r="AN30" s="63">
        <v>9</v>
      </c>
      <c r="AO30" s="63">
        <v>0</v>
      </c>
      <c r="AP30" s="63">
        <v>9</v>
      </c>
      <c r="AQ30" s="189">
        <f t="shared" si="39"/>
        <v>157.5</v>
      </c>
      <c r="AR30" s="63">
        <v>0</v>
      </c>
      <c r="AS30" s="63">
        <v>0</v>
      </c>
      <c r="AT30" s="63">
        <v>0</v>
      </c>
      <c r="AU30" s="189">
        <f t="shared" si="40"/>
        <v>0</v>
      </c>
      <c r="AV30" s="63">
        <v>0</v>
      </c>
      <c r="AW30" s="63" t="s">
        <v>1001</v>
      </c>
      <c r="AX30" s="63">
        <v>0</v>
      </c>
      <c r="AY30" s="63" t="s">
        <v>1001</v>
      </c>
      <c r="AZ30" s="63" t="s">
        <v>1001</v>
      </c>
      <c r="BA30" s="63">
        <v>0</v>
      </c>
      <c r="BB30" s="64">
        <v>41615</v>
      </c>
      <c r="BC30" s="67">
        <f t="shared" ref="BC30" si="68">IF(BB30="","Not done",DAYS360(I30,BB30))</f>
        <v>4</v>
      </c>
      <c r="BD30" s="64">
        <v>41684</v>
      </c>
      <c r="BE30" s="64">
        <v>41691</v>
      </c>
      <c r="BF30" s="67">
        <f t="shared" ref="BF30" si="69">IF(BE30="","Not complete",DAYS360(BD30,BE30))</f>
        <v>7</v>
      </c>
      <c r="BG30" s="63" t="s">
        <v>4</v>
      </c>
      <c r="BH30" s="63">
        <v>74</v>
      </c>
      <c r="BI30" s="189">
        <f t="shared" ref="BI30:BJ30" si="70">6.5*(Z30)</f>
        <v>312</v>
      </c>
      <c r="BJ30" s="189">
        <f t="shared" si="70"/>
        <v>429</v>
      </c>
      <c r="BK30" s="64">
        <v>41648</v>
      </c>
      <c r="BL30" s="64">
        <v>41662</v>
      </c>
      <c r="BM30" s="63" t="s">
        <v>1277</v>
      </c>
      <c r="BN30" s="167"/>
      <c r="BO30" s="167"/>
      <c r="BP30" s="64"/>
      <c r="BQ30" s="64">
        <v>41692</v>
      </c>
      <c r="BR30" s="64">
        <v>41702</v>
      </c>
      <c r="BS30" s="67">
        <f t="shared" ref="BS30" si="71">IF(BR30="","",DAYS360(BQ30,BR30))</f>
        <v>12</v>
      </c>
      <c r="BT30" s="63" t="s">
        <v>1277</v>
      </c>
      <c r="BU30" s="189">
        <f t="shared" ref="BU30:BV30" si="72">10.25*(Z30)</f>
        <v>492</v>
      </c>
      <c r="BV30" s="189">
        <f t="shared" si="72"/>
        <v>676.5</v>
      </c>
      <c r="BW30" s="64">
        <v>41702</v>
      </c>
      <c r="BX30" s="64">
        <v>41748</v>
      </c>
      <c r="BY30" s="67">
        <f t="shared" ref="BY30" si="73">IF(BX30="","",DAYS360(BW30,BX30))</f>
        <v>45</v>
      </c>
      <c r="BZ30" s="64">
        <v>41705</v>
      </c>
      <c r="CA30" s="64">
        <v>41706</v>
      </c>
      <c r="CB30" s="67">
        <f t="shared" ref="CB30" si="74">IF(CA30="","",DAYS360(BZ30,CA30))</f>
        <v>1</v>
      </c>
      <c r="CC30" s="63" t="s">
        <v>1418</v>
      </c>
      <c r="CD30" s="189">
        <f t="shared" ref="CD30:CE30" si="75">3*(Z30)</f>
        <v>144</v>
      </c>
      <c r="CE30" s="189">
        <f t="shared" si="75"/>
        <v>198</v>
      </c>
      <c r="CF30" s="64">
        <v>41748</v>
      </c>
      <c r="CG30" s="64">
        <v>41748</v>
      </c>
      <c r="CH30" s="64">
        <v>41751</v>
      </c>
      <c r="CI30" s="64">
        <v>41752</v>
      </c>
      <c r="CJ30" s="64">
        <v>41752</v>
      </c>
      <c r="CK30" s="64">
        <v>41780</v>
      </c>
      <c r="CL30" s="64">
        <v>41755</v>
      </c>
      <c r="CM30" s="67">
        <f t="shared" ref="CM30" si="76">IF(CK30="","",DAYS360(CJ30,CK30))</f>
        <v>28</v>
      </c>
      <c r="CN30" s="67">
        <f t="shared" ref="CN30" si="77">IF(CL30="","",DAYS360(CJ30,CL30))</f>
        <v>3</v>
      </c>
      <c r="CO30" s="63">
        <v>5</v>
      </c>
      <c r="CP30" s="64">
        <v>41787</v>
      </c>
      <c r="CQ30" s="64" t="s">
        <v>1001</v>
      </c>
      <c r="CR30" s="189">
        <v>0</v>
      </c>
      <c r="CS30" s="64">
        <v>41787</v>
      </c>
      <c r="CT30" s="67">
        <f t="shared" ref="CT30" si="78">IF(CS30="","",DAYS360(I30,CS30))</f>
        <v>175</v>
      </c>
      <c r="CU30" s="63" t="s">
        <v>418</v>
      </c>
      <c r="CV30" s="64">
        <v>42173</v>
      </c>
      <c r="CW30" s="63" t="s">
        <v>3550</v>
      </c>
      <c r="CX30" s="64">
        <v>42174</v>
      </c>
      <c r="CY30" s="67">
        <f t="shared" ref="CY30" si="79">IF(CX30="","",DAYS360(M30,CX30))</f>
        <v>2089</v>
      </c>
      <c r="CZ30" s="67">
        <f t="shared" ref="CZ30" si="80">IF(CX30="","",DAYS360(N30,CX30))</f>
        <v>775</v>
      </c>
      <c r="DA30" s="67">
        <f t="shared" ref="DA30" si="81">IF(CX30="","",DAYS360(O30,CX30))</f>
        <v>562</v>
      </c>
      <c r="DB30" s="64">
        <v>42174</v>
      </c>
      <c r="DC30" s="64">
        <v>42174</v>
      </c>
      <c r="DD30" s="64">
        <v>42174</v>
      </c>
      <c r="DE30" s="64">
        <v>42174</v>
      </c>
      <c r="DF30" s="64">
        <v>42173</v>
      </c>
      <c r="DG30" s="64">
        <v>42173</v>
      </c>
      <c r="DH30" s="196"/>
      <c r="DI30" s="64">
        <v>42173</v>
      </c>
      <c r="DJ30" s="32" t="s">
        <v>3708</v>
      </c>
      <c r="DK30" s="189">
        <f t="shared" ref="DK30" si="82">SUM(AM30+AQ30+AU30+BI30+BU30+CD30+CR30+1600)</f>
        <v>2705.5</v>
      </c>
      <c r="DL30" s="191">
        <f t="shared" ref="DL30" si="83">SUM(AM30+AQ30+AU30+BJ30+BV30+CE30+CR30+1600)</f>
        <v>3061</v>
      </c>
    </row>
    <row r="31" spans="1:116" ht="28" customHeight="1">
      <c r="A31" s="63">
        <v>733</v>
      </c>
      <c r="B31" s="68" t="s">
        <v>4069</v>
      </c>
      <c r="C31" s="63" t="s">
        <v>3557</v>
      </c>
      <c r="D31" s="68" t="s">
        <v>4421</v>
      </c>
      <c r="E31" s="63" t="s">
        <v>428</v>
      </c>
      <c r="F31" s="63" t="s">
        <v>1001</v>
      </c>
      <c r="G31" s="63" t="s">
        <v>4047</v>
      </c>
      <c r="H31" s="63" t="s">
        <v>286</v>
      </c>
      <c r="I31" s="64">
        <v>41871</v>
      </c>
      <c r="J31" s="64">
        <v>42175</v>
      </c>
      <c r="K31" s="64">
        <v>42175</v>
      </c>
      <c r="L31" s="64">
        <v>42178</v>
      </c>
      <c r="M31" s="64">
        <v>41424</v>
      </c>
      <c r="N31" s="64">
        <v>41614</v>
      </c>
      <c r="O31" s="64">
        <v>41865</v>
      </c>
      <c r="P31" s="63" t="s">
        <v>1001</v>
      </c>
      <c r="Q31" s="63" t="s">
        <v>1001</v>
      </c>
      <c r="R31" s="32" t="s">
        <v>1760</v>
      </c>
      <c r="S31" s="32" t="s">
        <v>4079</v>
      </c>
      <c r="T31" s="32" t="s">
        <v>4070</v>
      </c>
      <c r="U31" s="32" t="s">
        <v>4071</v>
      </c>
      <c r="V31" s="63">
        <v>158</v>
      </c>
      <c r="W31" s="108">
        <v>49281</v>
      </c>
      <c r="X31" s="108">
        <v>39414</v>
      </c>
      <c r="Y31" s="63">
        <v>5347</v>
      </c>
      <c r="Z31" s="63">
        <v>178</v>
      </c>
      <c r="AA31" s="63">
        <v>170</v>
      </c>
      <c r="AB31" s="63">
        <v>102</v>
      </c>
      <c r="AC31" s="63">
        <v>28</v>
      </c>
      <c r="AD31" s="63">
        <v>25</v>
      </c>
      <c r="AE31" s="63">
        <v>18</v>
      </c>
      <c r="AF31" s="63">
        <v>43</v>
      </c>
      <c r="AG31" s="63">
        <v>0</v>
      </c>
      <c r="AH31" s="63">
        <v>0</v>
      </c>
      <c r="AI31" s="63">
        <v>0</v>
      </c>
      <c r="AJ31" s="63">
        <v>0</v>
      </c>
      <c r="AK31" s="63">
        <v>0</v>
      </c>
      <c r="AL31" s="63">
        <v>0</v>
      </c>
      <c r="AM31" s="189">
        <f>15.5*(AL31)</f>
        <v>0</v>
      </c>
      <c r="AN31" s="63" t="s">
        <v>4256</v>
      </c>
      <c r="AO31" s="63">
        <v>0</v>
      </c>
      <c r="AP31" s="63">
        <v>10</v>
      </c>
      <c r="AQ31" s="189">
        <f t="shared" si="39"/>
        <v>175</v>
      </c>
      <c r="AR31" s="63">
        <v>4</v>
      </c>
      <c r="AS31" s="63">
        <v>0</v>
      </c>
      <c r="AT31" s="63">
        <v>4</v>
      </c>
      <c r="AU31" s="189">
        <f t="shared" si="40"/>
        <v>96</v>
      </c>
      <c r="AV31" s="63">
        <v>5</v>
      </c>
      <c r="AW31" s="63" t="s">
        <v>1001</v>
      </c>
      <c r="AX31" s="63">
        <v>7</v>
      </c>
      <c r="AY31" s="63" t="s">
        <v>418</v>
      </c>
      <c r="AZ31" s="63" t="s">
        <v>418</v>
      </c>
      <c r="BA31" s="63">
        <v>2</v>
      </c>
      <c r="BB31" s="64">
        <v>41872</v>
      </c>
      <c r="BC31" s="171">
        <f>IF(BB31="","Not done",DAYS360(I31,BB31))</f>
        <v>1</v>
      </c>
      <c r="BD31" s="64">
        <v>41933</v>
      </c>
      <c r="BE31" s="64">
        <v>41983</v>
      </c>
      <c r="BF31" s="67">
        <f>IF(BE31="","Not complete",DAYS360(BD31,BE31))</f>
        <v>49</v>
      </c>
      <c r="BG31" s="63" t="s">
        <v>1010</v>
      </c>
      <c r="BH31" s="63">
        <v>174</v>
      </c>
      <c r="BI31" s="189">
        <f>6.5*(Z31)</f>
        <v>1157</v>
      </c>
      <c r="BJ31" s="189">
        <f>6.5*(AA31)</f>
        <v>1105</v>
      </c>
      <c r="BK31" s="64">
        <v>41913</v>
      </c>
      <c r="BL31" s="64">
        <v>41927</v>
      </c>
      <c r="BM31" s="63" t="s">
        <v>1277</v>
      </c>
      <c r="BN31" s="167"/>
      <c r="BO31" s="167"/>
      <c r="BP31" s="64"/>
      <c r="BQ31" s="64">
        <v>41983</v>
      </c>
      <c r="BR31" s="64">
        <v>41993</v>
      </c>
      <c r="BS31" s="67">
        <f>IF(BR31="","",DAYS360(BQ31,BR31))</f>
        <v>10</v>
      </c>
      <c r="BT31" s="63" t="s">
        <v>1277</v>
      </c>
      <c r="BU31" s="189">
        <f>10.25*(Z31)</f>
        <v>1824.5</v>
      </c>
      <c r="BV31" s="189">
        <f>10.25*(AA31)</f>
        <v>1742.5</v>
      </c>
      <c r="BW31" s="64">
        <v>41993</v>
      </c>
      <c r="BX31" s="64">
        <v>42094</v>
      </c>
      <c r="BY31" s="67">
        <f>IF(BX31="","",DAYS360(BW31,BX31))</f>
        <v>100</v>
      </c>
      <c r="BZ31" s="64">
        <v>41993</v>
      </c>
      <c r="CA31" s="64">
        <v>42019</v>
      </c>
      <c r="CB31" s="67">
        <f>IF(CA31="","",DAYS360(BZ31,CA31))</f>
        <v>25</v>
      </c>
      <c r="CC31" s="63" t="s">
        <v>3550</v>
      </c>
      <c r="CD31" s="189">
        <f>3*(Z31)</f>
        <v>534</v>
      </c>
      <c r="CE31" s="189">
        <f>3*(AA31)</f>
        <v>510</v>
      </c>
      <c r="CF31" s="64">
        <v>42096</v>
      </c>
      <c r="CG31" s="64">
        <v>42096</v>
      </c>
      <c r="CH31" s="64">
        <v>42096</v>
      </c>
      <c r="CI31" s="64">
        <v>42101</v>
      </c>
      <c r="CJ31" s="64">
        <v>42101</v>
      </c>
      <c r="CK31" s="64">
        <v>42166</v>
      </c>
      <c r="CL31" s="64">
        <v>42111</v>
      </c>
      <c r="CM31" s="67">
        <f>IF(CK31="","",DAYS360(CJ31,CK31))</f>
        <v>64</v>
      </c>
      <c r="CN31" s="67">
        <f>IF(CL31="","",DAYS360(CJ31,CL31))</f>
        <v>10</v>
      </c>
      <c r="CO31" s="63">
        <v>1</v>
      </c>
      <c r="CP31" s="64">
        <v>42173</v>
      </c>
      <c r="CQ31" s="64" t="s">
        <v>1001</v>
      </c>
      <c r="CR31" s="189">
        <v>0</v>
      </c>
      <c r="CS31" s="64">
        <v>42175</v>
      </c>
      <c r="CT31" s="67">
        <f>IF(CS31="","",DAYS360(I31,CS31))</f>
        <v>300</v>
      </c>
      <c r="CU31" s="63" t="s">
        <v>1001</v>
      </c>
      <c r="CV31" s="109">
        <v>42175</v>
      </c>
      <c r="CW31" s="63" t="s">
        <v>4080</v>
      </c>
      <c r="CX31" s="64">
        <v>42178</v>
      </c>
      <c r="CY31" s="67">
        <f>IF(CX31="","",DAYS360(M31,CX31))</f>
        <v>744</v>
      </c>
      <c r="CZ31" s="67">
        <f>IF(CX31="","",DAYS360(N31,CX31))</f>
        <v>557</v>
      </c>
      <c r="DA31" s="67">
        <f>IF(CX31="","",DAYS360(O31,CX31))</f>
        <v>309</v>
      </c>
      <c r="DB31" s="64">
        <v>42178</v>
      </c>
      <c r="DC31" s="64">
        <v>42178</v>
      </c>
      <c r="DD31" s="64">
        <v>42178</v>
      </c>
      <c r="DE31" s="64">
        <v>42178</v>
      </c>
      <c r="DF31" s="64">
        <v>42178</v>
      </c>
      <c r="DG31" s="109">
        <v>42175</v>
      </c>
      <c r="DH31" s="196"/>
      <c r="DI31" s="109">
        <v>42175</v>
      </c>
      <c r="DJ31" s="32" t="s">
        <v>4072</v>
      </c>
      <c r="DK31" s="189">
        <f>SUM(AM31+AQ31+AU31+BI31+BU31+CD31+CR31+1600)</f>
        <v>5386.5</v>
      </c>
      <c r="DL31" s="191">
        <f>SUM(AM31+AQ31+AU31+BJ31+BV31+CE31+CR31+1600)</f>
        <v>5228.5</v>
      </c>
    </row>
    <row r="32" spans="1:116" ht="28" customHeight="1">
      <c r="A32" s="63">
        <v>735</v>
      </c>
      <c r="B32" s="68" t="s">
        <v>4074</v>
      </c>
      <c r="C32" s="63" t="s">
        <v>1274</v>
      </c>
      <c r="D32" s="68" t="s">
        <v>4439</v>
      </c>
      <c r="E32" s="63" t="s">
        <v>428</v>
      </c>
      <c r="F32" s="63" t="s">
        <v>1001</v>
      </c>
      <c r="G32" s="63" t="s">
        <v>4047</v>
      </c>
      <c r="H32" s="63" t="s">
        <v>1855</v>
      </c>
      <c r="I32" s="64">
        <v>41872</v>
      </c>
      <c r="J32" s="64">
        <v>42182</v>
      </c>
      <c r="K32" s="64">
        <v>42182</v>
      </c>
      <c r="L32" s="69">
        <v>42185</v>
      </c>
      <c r="M32" s="64">
        <v>41335</v>
      </c>
      <c r="N32" s="64">
        <v>41601</v>
      </c>
      <c r="O32" s="64">
        <v>41867</v>
      </c>
      <c r="P32" s="63" t="s">
        <v>1001</v>
      </c>
      <c r="Q32" s="63" t="s">
        <v>1001</v>
      </c>
      <c r="R32" s="32" t="s">
        <v>1760</v>
      </c>
      <c r="S32" s="32" t="s">
        <v>4077</v>
      </c>
      <c r="T32" s="32" t="s">
        <v>1856</v>
      </c>
      <c r="U32" s="32" t="s">
        <v>4078</v>
      </c>
      <c r="V32" s="63">
        <v>412</v>
      </c>
      <c r="W32" s="108">
        <v>126234</v>
      </c>
      <c r="X32" s="108">
        <v>62807</v>
      </c>
      <c r="Y32" s="108">
        <v>35711</v>
      </c>
      <c r="Z32" s="63">
        <v>334</v>
      </c>
      <c r="AA32" s="63">
        <v>366</v>
      </c>
      <c r="AB32" s="63">
        <v>152</v>
      </c>
      <c r="AC32" s="63">
        <v>132</v>
      </c>
      <c r="AD32" s="63">
        <v>55</v>
      </c>
      <c r="AE32" s="63">
        <v>56</v>
      </c>
      <c r="AF32" s="63">
        <v>111</v>
      </c>
      <c r="AG32" s="63">
        <v>0</v>
      </c>
      <c r="AH32" s="63">
        <v>2</v>
      </c>
      <c r="AI32" s="63">
        <v>2</v>
      </c>
      <c r="AJ32" s="63">
        <v>0</v>
      </c>
      <c r="AK32" s="63">
        <v>0</v>
      </c>
      <c r="AL32" s="63">
        <v>0</v>
      </c>
      <c r="AM32" s="189">
        <f t="shared" ref="AM32" si="84">15.5*(AL32)</f>
        <v>0</v>
      </c>
      <c r="AN32" s="63">
        <v>6</v>
      </c>
      <c r="AO32" s="63">
        <v>19</v>
      </c>
      <c r="AP32" s="63">
        <v>25</v>
      </c>
      <c r="AQ32" s="189">
        <f t="shared" si="39"/>
        <v>437.5</v>
      </c>
      <c r="AR32" s="63">
        <v>0</v>
      </c>
      <c r="AS32" s="63">
        <v>0</v>
      </c>
      <c r="AT32" s="63">
        <v>0</v>
      </c>
      <c r="AU32" s="189">
        <f t="shared" si="40"/>
        <v>0</v>
      </c>
      <c r="AV32" s="63">
        <v>0</v>
      </c>
      <c r="AW32" s="63" t="s">
        <v>1001</v>
      </c>
      <c r="AX32" s="63">
        <v>12</v>
      </c>
      <c r="AY32" s="63" t="s">
        <v>1001</v>
      </c>
      <c r="AZ32" s="63" t="s">
        <v>418</v>
      </c>
      <c r="BA32" s="63">
        <v>10</v>
      </c>
      <c r="BB32" s="64">
        <v>41873</v>
      </c>
      <c r="BC32" s="171">
        <f t="shared" ref="BC32" si="85">IF(BB32="","Not done",DAYS360(I32,BB32))</f>
        <v>1</v>
      </c>
      <c r="BD32" s="64">
        <v>41957</v>
      </c>
      <c r="BE32" s="64">
        <v>42073</v>
      </c>
      <c r="BF32" s="67">
        <f t="shared" ref="BF32" si="86">IF(BE32="","Not complete",DAYS360(BD32,BE32))</f>
        <v>116</v>
      </c>
      <c r="BG32" s="63" t="s">
        <v>925</v>
      </c>
      <c r="BH32" s="63">
        <v>333</v>
      </c>
      <c r="BI32" s="189">
        <f t="shared" ref="BI32:BJ32" si="87">6.5*(Z32)</f>
        <v>2171</v>
      </c>
      <c r="BJ32" s="189">
        <f t="shared" si="87"/>
        <v>2379</v>
      </c>
      <c r="BK32" s="64">
        <v>41894</v>
      </c>
      <c r="BL32" s="64">
        <v>41912</v>
      </c>
      <c r="BM32" s="63" t="s">
        <v>1277</v>
      </c>
      <c r="BN32" s="167"/>
      <c r="BO32" s="167"/>
      <c r="BP32" s="64"/>
      <c r="BQ32" s="64">
        <v>42076</v>
      </c>
      <c r="BR32" s="64">
        <v>42087</v>
      </c>
      <c r="BS32" s="67">
        <f t="shared" ref="BS32" si="88">IF(BR32="","",DAYS360(BQ32,BR32))</f>
        <v>11</v>
      </c>
      <c r="BT32" s="63" t="s">
        <v>1277</v>
      </c>
      <c r="BU32" s="189">
        <f t="shared" ref="BU32:BV32" si="89">10.25*(Z32)</f>
        <v>3423.5</v>
      </c>
      <c r="BV32" s="189">
        <f t="shared" si="89"/>
        <v>3751.5</v>
      </c>
      <c r="BW32" s="64">
        <v>42088</v>
      </c>
      <c r="BX32" s="64">
        <v>42145</v>
      </c>
      <c r="BY32" s="67">
        <f t="shared" ref="BY32" si="90">IF(BX32="","",DAYS360(BW32,BX32))</f>
        <v>56</v>
      </c>
      <c r="BZ32" s="64">
        <v>42090</v>
      </c>
      <c r="CA32" s="64">
        <v>42109</v>
      </c>
      <c r="CB32" s="67">
        <f t="shared" ref="CB32" si="91">IF(CA32="","",DAYS360(BZ32,CA32))</f>
        <v>18</v>
      </c>
      <c r="CC32" s="63" t="s">
        <v>4278</v>
      </c>
      <c r="CD32" s="189">
        <f t="shared" ref="CD32:CE32" si="92">3*(Z32)</f>
        <v>1002</v>
      </c>
      <c r="CE32" s="189">
        <f t="shared" si="92"/>
        <v>1098</v>
      </c>
      <c r="CF32" s="64">
        <v>42109</v>
      </c>
      <c r="CG32" s="64">
        <v>42109</v>
      </c>
      <c r="CH32" s="64">
        <v>42109</v>
      </c>
      <c r="CI32" s="64">
        <v>42123</v>
      </c>
      <c r="CJ32" s="64">
        <v>42123</v>
      </c>
      <c r="CK32" s="64">
        <v>42178</v>
      </c>
      <c r="CL32" s="64">
        <v>42124</v>
      </c>
      <c r="CM32" s="67">
        <f t="shared" ref="CM32" si="93">IF(CK32="","",DAYS360(CJ32,CK32))</f>
        <v>54</v>
      </c>
      <c r="CN32" s="67">
        <f t="shared" ref="CN32" si="94">IF(CL32="","",DAYS360(CJ32,CL32))</f>
        <v>1</v>
      </c>
      <c r="CO32" s="63">
        <v>1</v>
      </c>
      <c r="CP32" s="64">
        <v>42178</v>
      </c>
      <c r="CQ32" s="64" t="s">
        <v>418</v>
      </c>
      <c r="CR32" s="189">
        <v>640.5</v>
      </c>
      <c r="CS32" s="64">
        <v>42178</v>
      </c>
      <c r="CT32" s="67">
        <f t="shared" ref="CT32" si="95">IF(CS32="","",DAYS360(I32,CS32))</f>
        <v>302</v>
      </c>
      <c r="CU32" s="63" t="s">
        <v>1001</v>
      </c>
      <c r="CV32" s="69">
        <v>42182</v>
      </c>
      <c r="CW32" s="63" t="s">
        <v>3922</v>
      </c>
      <c r="CX32" s="64">
        <v>42185</v>
      </c>
      <c r="CY32" s="67">
        <f t="shared" ref="CY32:CY34" si="96">IF(CX32="","",DAYS360(M32,CX32))</f>
        <v>838</v>
      </c>
      <c r="CZ32" s="67">
        <f t="shared" ref="CZ32:CZ34" si="97">IF(CX32="","",DAYS360(N32,CX32))</f>
        <v>577</v>
      </c>
      <c r="DA32" s="67">
        <f t="shared" ref="DA32:DA34" si="98">IF(CX32="","",DAYS360(O32,CX32))</f>
        <v>314</v>
      </c>
      <c r="DB32" s="64">
        <v>42185</v>
      </c>
      <c r="DC32" s="64">
        <v>42185</v>
      </c>
      <c r="DD32" s="64">
        <v>42185</v>
      </c>
      <c r="DE32" s="64">
        <v>42185</v>
      </c>
      <c r="DF32" s="69">
        <v>42182</v>
      </c>
      <c r="DG32" s="69">
        <v>42182</v>
      </c>
      <c r="DH32" s="69">
        <v>42182</v>
      </c>
      <c r="DI32" s="69">
        <v>42182</v>
      </c>
      <c r="DJ32" s="32" t="s">
        <v>3944</v>
      </c>
      <c r="DK32" s="189">
        <f t="shared" ref="DK32" si="99">SUM(AM32+AQ32+AU32+BI32+BU32+CD32+CR32+1600)</f>
        <v>9274.5</v>
      </c>
      <c r="DL32" s="191">
        <f t="shared" ref="DL32" si="100">SUM(AM32+AQ32+AU32+BJ32+BV32+CE32+CR32+1600)</f>
        <v>9906.5</v>
      </c>
    </row>
    <row r="33" spans="1:117" ht="28" customHeight="1">
      <c r="A33" s="63">
        <v>757</v>
      </c>
      <c r="B33" s="68" t="s">
        <v>4973</v>
      </c>
      <c r="C33" s="63" t="s">
        <v>1272</v>
      </c>
      <c r="D33" s="68" t="s">
        <v>4440</v>
      </c>
      <c r="E33" s="63" t="s">
        <v>428</v>
      </c>
      <c r="F33" s="63" t="s">
        <v>1001</v>
      </c>
      <c r="G33" s="63" t="s">
        <v>4047</v>
      </c>
      <c r="H33" s="63" t="s">
        <v>286</v>
      </c>
      <c r="I33" s="64">
        <v>42010</v>
      </c>
      <c r="J33" s="64">
        <v>42182</v>
      </c>
      <c r="K33" s="64">
        <v>42182</v>
      </c>
      <c r="L33" s="64">
        <v>42186</v>
      </c>
      <c r="M33" s="64">
        <v>39691</v>
      </c>
      <c r="N33" s="64">
        <v>41899</v>
      </c>
      <c r="O33" s="64">
        <v>41991</v>
      </c>
      <c r="P33" s="63" t="s">
        <v>1001</v>
      </c>
      <c r="Q33" s="63" t="s">
        <v>418</v>
      </c>
      <c r="R33" s="32" t="s">
        <v>300</v>
      </c>
      <c r="S33" s="32" t="s">
        <v>4203</v>
      </c>
      <c r="T33" s="32" t="s">
        <v>4204</v>
      </c>
      <c r="U33" s="32" t="s">
        <v>4205</v>
      </c>
      <c r="V33" s="63">
        <v>156</v>
      </c>
      <c r="W33" s="108">
        <v>38587</v>
      </c>
      <c r="X33" s="108">
        <v>25328</v>
      </c>
      <c r="Y33" s="63">
        <v>4441</v>
      </c>
      <c r="Z33" s="63">
        <v>128</v>
      </c>
      <c r="AA33" s="63">
        <v>132</v>
      </c>
      <c r="AB33" s="63">
        <v>64</v>
      </c>
      <c r="AC33" s="63">
        <v>28</v>
      </c>
      <c r="AD33" s="63">
        <v>21</v>
      </c>
      <c r="AE33" s="63">
        <v>7</v>
      </c>
      <c r="AF33" s="63">
        <v>28</v>
      </c>
      <c r="AG33" s="63">
        <v>0</v>
      </c>
      <c r="AH33" s="63">
        <v>0</v>
      </c>
      <c r="AI33" s="63">
        <v>0</v>
      </c>
      <c r="AJ33" s="63">
        <v>0</v>
      </c>
      <c r="AK33" s="63">
        <v>0</v>
      </c>
      <c r="AL33" s="63">
        <v>0</v>
      </c>
      <c r="AM33" s="189">
        <f t="shared" ref="AM33:AM38" si="101">15.5*(AL33)</f>
        <v>0</v>
      </c>
      <c r="AN33" s="63">
        <v>11</v>
      </c>
      <c r="AO33" s="63">
        <v>0</v>
      </c>
      <c r="AP33" s="63">
        <v>11</v>
      </c>
      <c r="AQ33" s="189">
        <f t="shared" si="39"/>
        <v>192.5</v>
      </c>
      <c r="AR33" s="63">
        <v>2</v>
      </c>
      <c r="AS33" s="63">
        <v>0</v>
      </c>
      <c r="AT33" s="63">
        <v>2</v>
      </c>
      <c r="AU33" s="189">
        <f t="shared" si="40"/>
        <v>48</v>
      </c>
      <c r="AV33" s="63">
        <v>0</v>
      </c>
      <c r="AW33" s="63" t="s">
        <v>418</v>
      </c>
      <c r="AX33" s="63">
        <v>12</v>
      </c>
      <c r="AY33" s="63" t="s">
        <v>1001</v>
      </c>
      <c r="AZ33" s="63" t="s">
        <v>1001</v>
      </c>
      <c r="BA33" s="63">
        <v>0</v>
      </c>
      <c r="BB33" s="64">
        <v>42011</v>
      </c>
      <c r="BC33" s="67">
        <f t="shared" ref="BC33:BC38" si="102">IF(BB33="","Not done",DAYS360(I33,BB33))</f>
        <v>1</v>
      </c>
      <c r="BD33" s="64">
        <v>42103</v>
      </c>
      <c r="BE33" s="64">
        <v>42131</v>
      </c>
      <c r="BF33" s="67">
        <f>IF(BE33="","",DAYS360(BD33,BE33))</f>
        <v>28</v>
      </c>
      <c r="BG33" s="63" t="s">
        <v>2105</v>
      </c>
      <c r="BH33" s="63">
        <v>138</v>
      </c>
      <c r="BI33" s="189">
        <f t="shared" ref="BI33:BJ35" si="103">6.5*(Z33)</f>
        <v>832</v>
      </c>
      <c r="BJ33" s="189">
        <f t="shared" si="103"/>
        <v>858</v>
      </c>
      <c r="BK33" s="64">
        <v>42040</v>
      </c>
      <c r="BL33" s="64">
        <v>42067</v>
      </c>
      <c r="BM33" s="63" t="s">
        <v>1277</v>
      </c>
      <c r="BN33" s="64">
        <v>42031</v>
      </c>
      <c r="BO33" s="64">
        <v>42035</v>
      </c>
      <c r="BP33" s="63" t="s">
        <v>1277</v>
      </c>
      <c r="BQ33" s="64">
        <v>42139</v>
      </c>
      <c r="BR33" s="64">
        <v>42147</v>
      </c>
      <c r="BS33" s="67">
        <f t="shared" ref="BS33:BS38" si="104">IF(BR33="","",DAYS360(BQ33,BR33))</f>
        <v>8</v>
      </c>
      <c r="BT33" s="63" t="s">
        <v>1277</v>
      </c>
      <c r="BU33" s="189">
        <f t="shared" ref="BU33:BV35" si="105">10.25*(Z33)</f>
        <v>1312</v>
      </c>
      <c r="BV33" s="189">
        <f t="shared" si="105"/>
        <v>1353</v>
      </c>
      <c r="BW33" s="64">
        <v>42150</v>
      </c>
      <c r="BX33" s="64">
        <v>42154</v>
      </c>
      <c r="BY33" s="67">
        <f t="shared" ref="BY33:BY38" si="106">IF(BX33="","",DAYS360(BW33,BX33))</f>
        <v>4</v>
      </c>
      <c r="BZ33" s="64">
        <v>42150</v>
      </c>
      <c r="CA33" s="64">
        <v>42159</v>
      </c>
      <c r="CB33" s="67">
        <f t="shared" ref="CB33:CB38" si="107">IF(CA33="","",DAYS360(BZ33,CA33))</f>
        <v>8</v>
      </c>
      <c r="CC33" s="63" t="s">
        <v>4278</v>
      </c>
      <c r="CD33" s="189">
        <f t="shared" ref="CD33:CE35" si="108">3*(Z33)</f>
        <v>384</v>
      </c>
      <c r="CE33" s="189">
        <f t="shared" si="108"/>
        <v>396</v>
      </c>
      <c r="CF33" s="64">
        <v>42154</v>
      </c>
      <c r="CG33" s="64">
        <v>42160</v>
      </c>
      <c r="CH33" s="64">
        <v>42160</v>
      </c>
      <c r="CI33" s="64">
        <v>42171</v>
      </c>
      <c r="CJ33" s="64">
        <v>42171</v>
      </c>
      <c r="CK33" s="64">
        <v>42180</v>
      </c>
      <c r="CL33" s="64">
        <v>42171</v>
      </c>
      <c r="CM33" s="67">
        <f t="shared" ref="CM33:CM38" si="109">IF(CK33="","",DAYS360(CJ33,CK33))</f>
        <v>9</v>
      </c>
      <c r="CN33" s="67">
        <f t="shared" ref="CN33:CN38" si="110">IF(CL33="","",DAYS360(CJ33,CL33))</f>
        <v>0</v>
      </c>
      <c r="CO33" s="63">
        <v>1</v>
      </c>
      <c r="CP33" s="64">
        <v>42180</v>
      </c>
      <c r="CQ33" s="64" t="s">
        <v>1001</v>
      </c>
      <c r="CR33" s="189">
        <v>0</v>
      </c>
      <c r="CS33" s="64">
        <v>42181</v>
      </c>
      <c r="CT33" s="67">
        <f t="shared" ref="CT33:CT38" si="111">IF(CS33="","",DAYS360(I33,CS33))</f>
        <v>170</v>
      </c>
      <c r="CU33" s="63" t="s">
        <v>418</v>
      </c>
      <c r="CV33" s="64">
        <v>42182</v>
      </c>
      <c r="CW33" s="63" t="s">
        <v>3550</v>
      </c>
      <c r="CX33" s="64">
        <v>42186</v>
      </c>
      <c r="CY33" s="67">
        <f>IF(CX33="","",DAYS360(M33,CX33))</f>
        <v>2461</v>
      </c>
      <c r="CZ33" s="67">
        <f>IF(CX33="","",DAYS360(N33,CX33))</f>
        <v>284</v>
      </c>
      <c r="DA33" s="67">
        <f>IF(CX33="","",DAYS360(O33,CX33))</f>
        <v>193</v>
      </c>
      <c r="DB33" s="64">
        <v>42186</v>
      </c>
      <c r="DC33" s="64">
        <v>42186</v>
      </c>
      <c r="DD33" s="64">
        <v>42186</v>
      </c>
      <c r="DE33" s="64">
        <v>42186</v>
      </c>
      <c r="DF33" s="64">
        <v>42182</v>
      </c>
      <c r="DG33" s="64">
        <v>42182</v>
      </c>
      <c r="DH33" s="196"/>
      <c r="DI33" s="64">
        <v>42182</v>
      </c>
      <c r="DJ33" s="32" t="s">
        <v>4152</v>
      </c>
      <c r="DK33" s="189">
        <f t="shared" ref="DK33:DK38" si="112">SUM(AM33+AQ33+AU33+BI33+BU33+CD33+CR33+1600)</f>
        <v>4368.5</v>
      </c>
      <c r="DL33" s="191">
        <f t="shared" ref="DL33:DL41" si="113">SUM(AM33+AQ33+AU33+BJ33+BV33+CE33+CR33+1600)</f>
        <v>4447.5</v>
      </c>
    </row>
    <row r="34" spans="1:117" s="111" customFormat="1" ht="28" customHeight="1">
      <c r="A34" s="111">
        <v>711</v>
      </c>
      <c r="B34" s="117" t="s">
        <v>3934</v>
      </c>
      <c r="C34" s="111" t="s">
        <v>192</v>
      </c>
      <c r="D34" s="117" t="s">
        <v>4452</v>
      </c>
      <c r="E34" s="111" t="s">
        <v>428</v>
      </c>
      <c r="F34" s="111" t="s">
        <v>1001</v>
      </c>
      <c r="G34" s="111" t="s">
        <v>4047</v>
      </c>
      <c r="H34" s="111" t="s">
        <v>286</v>
      </c>
      <c r="I34" s="167">
        <v>41765</v>
      </c>
      <c r="J34" s="167">
        <v>42073</v>
      </c>
      <c r="K34" s="167">
        <v>42185</v>
      </c>
      <c r="L34" s="167">
        <v>42186</v>
      </c>
      <c r="M34" s="167">
        <v>41242</v>
      </c>
      <c r="N34" s="167">
        <v>41306</v>
      </c>
      <c r="O34" s="167">
        <v>41758</v>
      </c>
      <c r="P34" s="111" t="s">
        <v>418</v>
      </c>
      <c r="Q34" s="111" t="s">
        <v>418</v>
      </c>
      <c r="R34" s="169" t="s">
        <v>2175</v>
      </c>
      <c r="S34" s="169" t="s">
        <v>3935</v>
      </c>
      <c r="T34" s="169" t="s">
        <v>3936</v>
      </c>
      <c r="U34" s="169" t="s">
        <v>3937</v>
      </c>
      <c r="V34" s="111">
        <v>316</v>
      </c>
      <c r="W34" s="170">
        <v>86735</v>
      </c>
      <c r="X34" s="170">
        <v>74725</v>
      </c>
      <c r="Y34" s="170">
        <v>12010</v>
      </c>
      <c r="Z34" s="111">
        <v>262</v>
      </c>
      <c r="AA34" s="111">
        <v>252</v>
      </c>
      <c r="AB34" s="111">
        <v>196</v>
      </c>
      <c r="AC34" s="111">
        <v>6</v>
      </c>
      <c r="AD34" s="111">
        <v>74</v>
      </c>
      <c r="AE34" s="111">
        <v>1</v>
      </c>
      <c r="AF34" s="111">
        <v>75</v>
      </c>
      <c r="AG34" s="111">
        <v>0</v>
      </c>
      <c r="AH34" s="111">
        <v>0</v>
      </c>
      <c r="AI34" s="111">
        <v>0</v>
      </c>
      <c r="AJ34" s="111">
        <v>0</v>
      </c>
      <c r="AK34" s="111">
        <v>0</v>
      </c>
      <c r="AL34" s="111">
        <v>0</v>
      </c>
      <c r="AM34" s="192">
        <f t="shared" si="101"/>
        <v>0</v>
      </c>
      <c r="AN34" s="111">
        <v>37</v>
      </c>
      <c r="AO34" s="111">
        <v>0</v>
      </c>
      <c r="AP34" s="111">
        <v>37</v>
      </c>
      <c r="AQ34" s="189">
        <f t="shared" si="39"/>
        <v>647.5</v>
      </c>
      <c r="AR34" s="111" t="s">
        <v>4431</v>
      </c>
      <c r="AS34" s="111">
        <v>0</v>
      </c>
      <c r="AT34" s="111">
        <v>35</v>
      </c>
      <c r="AU34" s="189">
        <f t="shared" si="40"/>
        <v>840</v>
      </c>
      <c r="AV34" s="111">
        <v>0</v>
      </c>
      <c r="AW34" s="111" t="s">
        <v>418</v>
      </c>
      <c r="AX34" s="111">
        <v>3</v>
      </c>
      <c r="AY34" s="111" t="s">
        <v>1001</v>
      </c>
      <c r="AZ34" s="111" t="s">
        <v>418</v>
      </c>
      <c r="BA34" s="111">
        <v>1</v>
      </c>
      <c r="BB34" s="167">
        <v>41765</v>
      </c>
      <c r="BC34" s="171">
        <f t="shared" si="102"/>
        <v>0</v>
      </c>
      <c r="BD34" s="167">
        <v>41838</v>
      </c>
      <c r="BE34" s="167">
        <v>41941</v>
      </c>
      <c r="BF34" s="171">
        <f>IF(BE34="","Not complete",DAYS360(BD34,BE34))</f>
        <v>101</v>
      </c>
      <c r="BG34" s="111" t="s">
        <v>925</v>
      </c>
      <c r="BH34" s="111">
        <v>228</v>
      </c>
      <c r="BI34" s="192">
        <f t="shared" si="103"/>
        <v>1703</v>
      </c>
      <c r="BJ34" s="192">
        <f t="shared" si="103"/>
        <v>1638</v>
      </c>
      <c r="BK34" s="167">
        <v>41842</v>
      </c>
      <c r="BL34" s="167">
        <v>41861</v>
      </c>
      <c r="BM34" s="111" t="s">
        <v>1277</v>
      </c>
      <c r="BN34" s="167"/>
      <c r="BO34" s="167"/>
      <c r="BP34" s="167"/>
      <c r="BQ34" s="167">
        <v>41943</v>
      </c>
      <c r="BR34" s="167">
        <v>41963</v>
      </c>
      <c r="BS34" s="171">
        <f t="shared" si="104"/>
        <v>20</v>
      </c>
      <c r="BT34" s="111" t="s">
        <v>1277</v>
      </c>
      <c r="BU34" s="192">
        <f t="shared" si="105"/>
        <v>2685.5</v>
      </c>
      <c r="BV34" s="192">
        <f t="shared" si="105"/>
        <v>2583</v>
      </c>
      <c r="BW34" s="167">
        <v>41963</v>
      </c>
      <c r="BX34" s="167">
        <v>42035</v>
      </c>
      <c r="BY34" s="171">
        <f t="shared" si="106"/>
        <v>70</v>
      </c>
      <c r="BZ34" s="167">
        <v>41963</v>
      </c>
      <c r="CA34" s="167">
        <v>41976</v>
      </c>
      <c r="CB34" s="171">
        <f t="shared" si="107"/>
        <v>13</v>
      </c>
      <c r="CC34" s="111" t="s">
        <v>3922</v>
      </c>
      <c r="CD34" s="192">
        <f t="shared" si="108"/>
        <v>786</v>
      </c>
      <c r="CE34" s="192">
        <f t="shared" si="108"/>
        <v>756</v>
      </c>
      <c r="CF34" s="167">
        <v>42040</v>
      </c>
      <c r="CG34" s="167">
        <v>42040</v>
      </c>
      <c r="CH34" s="167">
        <v>42040</v>
      </c>
      <c r="CI34" s="167">
        <v>42054</v>
      </c>
      <c r="CJ34" s="167">
        <v>42054</v>
      </c>
      <c r="CK34" s="167">
        <v>42073</v>
      </c>
      <c r="CL34" s="167">
        <v>42054</v>
      </c>
      <c r="CM34" s="171">
        <f t="shared" si="109"/>
        <v>21</v>
      </c>
      <c r="CN34" s="171">
        <f t="shared" si="110"/>
        <v>0</v>
      </c>
      <c r="CO34" s="111">
        <v>2</v>
      </c>
      <c r="CP34" s="167">
        <v>42180</v>
      </c>
      <c r="CQ34" s="167" t="s">
        <v>418</v>
      </c>
      <c r="CR34" s="192">
        <v>441</v>
      </c>
      <c r="CS34" s="167">
        <v>42180</v>
      </c>
      <c r="CT34" s="171">
        <f t="shared" si="111"/>
        <v>409</v>
      </c>
      <c r="CU34" s="111" t="s">
        <v>418</v>
      </c>
      <c r="CV34" s="167">
        <v>42185</v>
      </c>
      <c r="CW34" s="111" t="s">
        <v>4418</v>
      </c>
      <c r="CX34" s="167">
        <v>42186</v>
      </c>
      <c r="CY34" s="67">
        <f t="shared" si="96"/>
        <v>932</v>
      </c>
      <c r="CZ34" s="67">
        <f t="shared" si="97"/>
        <v>870</v>
      </c>
      <c r="DA34" s="67">
        <f t="shared" si="98"/>
        <v>422</v>
      </c>
      <c r="DB34" s="167">
        <v>42186</v>
      </c>
      <c r="DC34" s="167">
        <v>42187</v>
      </c>
      <c r="DD34" s="167">
        <v>42186</v>
      </c>
      <c r="DE34" s="167">
        <v>42186</v>
      </c>
      <c r="DF34" s="167">
        <v>42185</v>
      </c>
      <c r="DG34" s="167">
        <v>42185</v>
      </c>
      <c r="DH34" s="197"/>
      <c r="DI34" s="167">
        <v>42185</v>
      </c>
      <c r="DJ34" s="169" t="s">
        <v>4013</v>
      </c>
      <c r="DK34" s="192">
        <f t="shared" si="112"/>
        <v>8703</v>
      </c>
      <c r="DL34" s="191">
        <f t="shared" si="113"/>
        <v>8505.5</v>
      </c>
    </row>
    <row r="35" spans="1:117" ht="28" customHeight="1">
      <c r="A35" s="63">
        <v>663</v>
      </c>
      <c r="B35" s="68" t="s">
        <v>3676</v>
      </c>
      <c r="C35" s="63" t="s">
        <v>3557</v>
      </c>
      <c r="D35" s="68" t="s">
        <v>4451</v>
      </c>
      <c r="E35" s="111" t="s">
        <v>1085</v>
      </c>
      <c r="F35" s="63" t="s">
        <v>1001</v>
      </c>
      <c r="G35" s="63" t="s">
        <v>4047</v>
      </c>
      <c r="H35" s="63" t="s">
        <v>286</v>
      </c>
      <c r="I35" s="64">
        <v>41576</v>
      </c>
      <c r="J35" s="64">
        <v>41788</v>
      </c>
      <c r="K35" s="64">
        <v>42194</v>
      </c>
      <c r="L35" s="64">
        <v>42195</v>
      </c>
      <c r="M35" s="64">
        <v>40421</v>
      </c>
      <c r="N35" s="64">
        <v>41439</v>
      </c>
      <c r="O35" s="64">
        <v>41563</v>
      </c>
      <c r="P35" s="63" t="s">
        <v>1001</v>
      </c>
      <c r="Q35" s="63" t="s">
        <v>1001</v>
      </c>
      <c r="R35" s="32" t="s">
        <v>954</v>
      </c>
      <c r="S35" s="32" t="s">
        <v>3677</v>
      </c>
      <c r="T35" s="179" t="s">
        <v>3678</v>
      </c>
      <c r="U35" s="32" t="s">
        <v>3679</v>
      </c>
      <c r="V35" s="63">
        <v>248</v>
      </c>
      <c r="W35" s="108">
        <v>58134</v>
      </c>
      <c r="X35" s="108">
        <v>47126</v>
      </c>
      <c r="Y35" s="129">
        <v>4218</v>
      </c>
      <c r="Z35" s="63">
        <v>202</v>
      </c>
      <c r="AA35" s="63">
        <v>200</v>
      </c>
      <c r="AB35" s="63">
        <v>98</v>
      </c>
      <c r="AC35" s="63">
        <v>60</v>
      </c>
      <c r="AD35" s="63">
        <v>20</v>
      </c>
      <c r="AE35" s="63">
        <v>7</v>
      </c>
      <c r="AF35" s="63">
        <v>27</v>
      </c>
      <c r="AG35" s="63">
        <v>2</v>
      </c>
      <c r="AH35" s="63">
        <v>0</v>
      </c>
      <c r="AI35" s="63">
        <v>2</v>
      </c>
      <c r="AJ35" s="63">
        <v>0</v>
      </c>
      <c r="AK35" s="63">
        <v>0</v>
      </c>
      <c r="AL35" s="63">
        <v>0</v>
      </c>
      <c r="AM35" s="189">
        <f t="shared" si="101"/>
        <v>0</v>
      </c>
      <c r="AN35" s="63">
        <v>5</v>
      </c>
      <c r="AO35" s="63">
        <v>0</v>
      </c>
      <c r="AP35" s="63">
        <v>5</v>
      </c>
      <c r="AQ35" s="189">
        <f t="shared" si="39"/>
        <v>87.5</v>
      </c>
      <c r="AR35" s="63">
        <v>4</v>
      </c>
      <c r="AS35" s="63">
        <v>0</v>
      </c>
      <c r="AT35" s="63">
        <v>4</v>
      </c>
      <c r="AU35" s="189">
        <f t="shared" si="40"/>
        <v>96</v>
      </c>
      <c r="AV35" s="63">
        <v>0</v>
      </c>
      <c r="AW35" s="63" t="s">
        <v>1001</v>
      </c>
      <c r="AX35" s="63">
        <v>11</v>
      </c>
      <c r="AY35" s="63" t="s">
        <v>1001</v>
      </c>
      <c r="AZ35" s="63" t="s">
        <v>418</v>
      </c>
      <c r="BA35" s="63">
        <v>1</v>
      </c>
      <c r="BB35" s="64">
        <v>41577</v>
      </c>
      <c r="BC35" s="67">
        <f t="shared" si="102"/>
        <v>0</v>
      </c>
      <c r="BD35" s="64">
        <v>41709</v>
      </c>
      <c r="BE35" s="64">
        <v>41720</v>
      </c>
      <c r="BF35" s="67">
        <f>IF(BE35="","Not complete",DAYS360(BD35,BE35))</f>
        <v>11</v>
      </c>
      <c r="BG35" s="63" t="s">
        <v>1688</v>
      </c>
      <c r="BH35" s="63">
        <v>74</v>
      </c>
      <c r="BI35" s="189">
        <f t="shared" si="103"/>
        <v>1313</v>
      </c>
      <c r="BJ35" s="189">
        <f t="shared" si="103"/>
        <v>1300</v>
      </c>
      <c r="BK35" s="64">
        <v>41627</v>
      </c>
      <c r="BL35" s="64">
        <v>41635</v>
      </c>
      <c r="BM35" s="63" t="s">
        <v>1277</v>
      </c>
      <c r="BN35" s="167"/>
      <c r="BO35" s="167"/>
      <c r="BP35" s="64"/>
      <c r="BQ35" s="64">
        <v>41744</v>
      </c>
      <c r="BR35" s="64">
        <v>41755</v>
      </c>
      <c r="BS35" s="67">
        <f t="shared" si="104"/>
        <v>11</v>
      </c>
      <c r="BT35" s="63" t="s">
        <v>1277</v>
      </c>
      <c r="BU35" s="189">
        <f t="shared" si="105"/>
        <v>2070.5</v>
      </c>
      <c r="BV35" s="189">
        <f t="shared" si="105"/>
        <v>2050</v>
      </c>
      <c r="BW35" s="64">
        <v>41755</v>
      </c>
      <c r="BX35" s="64">
        <v>41769</v>
      </c>
      <c r="BY35" s="67">
        <f t="shared" si="106"/>
        <v>14</v>
      </c>
      <c r="BZ35" s="64">
        <v>41759</v>
      </c>
      <c r="CA35" s="64">
        <v>41761</v>
      </c>
      <c r="CB35" s="67">
        <f t="shared" si="107"/>
        <v>2</v>
      </c>
      <c r="CC35" s="63" t="s">
        <v>2761</v>
      </c>
      <c r="CD35" s="189">
        <f t="shared" si="108"/>
        <v>606</v>
      </c>
      <c r="CE35" s="189">
        <f t="shared" si="108"/>
        <v>600</v>
      </c>
      <c r="CF35" s="64">
        <v>41773</v>
      </c>
      <c r="CG35" s="64">
        <v>41773</v>
      </c>
      <c r="CH35" s="64">
        <v>41773</v>
      </c>
      <c r="CI35" s="64">
        <v>41776</v>
      </c>
      <c r="CJ35" s="64">
        <v>41776</v>
      </c>
      <c r="CK35" s="64">
        <v>41788</v>
      </c>
      <c r="CL35" s="64">
        <v>41788</v>
      </c>
      <c r="CM35" s="67">
        <f t="shared" si="109"/>
        <v>12</v>
      </c>
      <c r="CN35" s="67">
        <f t="shared" si="110"/>
        <v>12</v>
      </c>
      <c r="CO35" s="63">
        <v>2</v>
      </c>
      <c r="CP35" s="64">
        <v>42188</v>
      </c>
      <c r="CQ35" s="64" t="s">
        <v>1001</v>
      </c>
      <c r="CR35" s="189">
        <v>0</v>
      </c>
      <c r="CS35" s="64">
        <v>42194</v>
      </c>
      <c r="CT35" s="67">
        <f t="shared" si="111"/>
        <v>610</v>
      </c>
      <c r="CU35" s="63" t="s">
        <v>418</v>
      </c>
      <c r="CV35" s="64">
        <v>42194</v>
      </c>
      <c r="CW35" s="63" t="s">
        <v>4418</v>
      </c>
      <c r="CX35" s="64">
        <v>42195</v>
      </c>
      <c r="CY35" s="67">
        <f>IF(CX35="","",DAYS360(M35,CX35))</f>
        <v>1750</v>
      </c>
      <c r="CZ35" s="67">
        <f>IF(CX35="","",DAYS360(N35,CX35))</f>
        <v>746</v>
      </c>
      <c r="DA35" s="67">
        <f>IF(CX35="","",DAYS360(O35,CX35))</f>
        <v>624</v>
      </c>
      <c r="DB35" s="64">
        <v>42195</v>
      </c>
      <c r="DC35" s="64">
        <v>42195</v>
      </c>
      <c r="DD35" s="64">
        <v>42195</v>
      </c>
      <c r="DE35" s="64">
        <v>42195</v>
      </c>
      <c r="DF35" s="64">
        <v>42194</v>
      </c>
      <c r="DG35" s="64">
        <v>42194</v>
      </c>
      <c r="DH35" s="196"/>
      <c r="DI35" s="64">
        <v>42194</v>
      </c>
      <c r="DJ35" s="32" t="s">
        <v>3680</v>
      </c>
      <c r="DK35" s="189">
        <f t="shared" si="112"/>
        <v>5773</v>
      </c>
      <c r="DL35" s="191">
        <f t="shared" si="113"/>
        <v>5733.5</v>
      </c>
    </row>
    <row r="36" spans="1:117" ht="29" customHeight="1">
      <c r="A36" s="63">
        <v>720</v>
      </c>
      <c r="B36" s="68" t="s">
        <v>3991</v>
      </c>
      <c r="C36" s="63" t="s">
        <v>3557</v>
      </c>
      <c r="D36" s="68" t="s">
        <v>4456</v>
      </c>
      <c r="E36" s="63" t="s">
        <v>1085</v>
      </c>
      <c r="F36" s="63" t="s">
        <v>1001</v>
      </c>
      <c r="G36" s="63" t="s">
        <v>4047</v>
      </c>
      <c r="H36" s="63" t="s">
        <v>286</v>
      </c>
      <c r="I36" s="64">
        <v>41816</v>
      </c>
      <c r="J36" s="64">
        <v>41954</v>
      </c>
      <c r="K36" s="64">
        <v>42195</v>
      </c>
      <c r="L36" s="64">
        <v>42199</v>
      </c>
      <c r="M36" s="64">
        <v>40543</v>
      </c>
      <c r="N36" s="64">
        <v>41667</v>
      </c>
      <c r="O36" s="64">
        <v>41811</v>
      </c>
      <c r="P36" s="63" t="s">
        <v>1001</v>
      </c>
      <c r="Q36" s="63" t="s">
        <v>418</v>
      </c>
      <c r="R36" s="32" t="s">
        <v>1760</v>
      </c>
      <c r="S36" s="32" t="s">
        <v>3992</v>
      </c>
      <c r="T36" s="179" t="s">
        <v>1743</v>
      </c>
      <c r="U36" s="32" t="s">
        <v>3993</v>
      </c>
      <c r="V36" s="63">
        <v>98</v>
      </c>
      <c r="W36" s="108">
        <v>21168</v>
      </c>
      <c r="X36" s="108">
        <v>17165</v>
      </c>
      <c r="Y36" s="63">
        <v>40</v>
      </c>
      <c r="Z36" s="63">
        <v>80</v>
      </c>
      <c r="AA36" s="63">
        <v>74</v>
      </c>
      <c r="AB36" s="63">
        <v>40</v>
      </c>
      <c r="AC36" s="63">
        <v>2</v>
      </c>
      <c r="AD36" s="63">
        <v>23</v>
      </c>
      <c r="AE36" s="63">
        <v>0</v>
      </c>
      <c r="AF36" s="63">
        <v>23</v>
      </c>
      <c r="AG36" s="63">
        <v>0</v>
      </c>
      <c r="AH36" s="63">
        <v>0</v>
      </c>
      <c r="AI36" s="63">
        <v>0</v>
      </c>
      <c r="AJ36" s="63">
        <v>1</v>
      </c>
      <c r="AK36" s="63">
        <v>0</v>
      </c>
      <c r="AL36" s="63">
        <v>1</v>
      </c>
      <c r="AM36" s="189">
        <f t="shared" si="101"/>
        <v>15.5</v>
      </c>
      <c r="AN36" s="63">
        <v>6</v>
      </c>
      <c r="AO36" s="63">
        <v>0</v>
      </c>
      <c r="AP36" s="63">
        <v>6</v>
      </c>
      <c r="AQ36" s="189">
        <f t="shared" si="39"/>
        <v>105</v>
      </c>
      <c r="AR36" s="63">
        <v>5</v>
      </c>
      <c r="AS36" s="63">
        <v>1</v>
      </c>
      <c r="AT36" s="63">
        <v>6</v>
      </c>
      <c r="AU36" s="189">
        <f t="shared" si="40"/>
        <v>144</v>
      </c>
      <c r="AV36" s="63">
        <v>1</v>
      </c>
      <c r="AW36" s="63" t="s">
        <v>1001</v>
      </c>
      <c r="AX36" s="63">
        <v>1</v>
      </c>
      <c r="AY36" s="63" t="s">
        <v>1001</v>
      </c>
      <c r="AZ36" s="63" t="s">
        <v>1001</v>
      </c>
      <c r="BA36" s="63">
        <v>0</v>
      </c>
      <c r="BB36" s="64">
        <v>41821</v>
      </c>
      <c r="BC36" s="67">
        <f t="shared" si="102"/>
        <v>5</v>
      </c>
      <c r="BD36" s="64">
        <v>41850</v>
      </c>
      <c r="BE36" s="64">
        <v>41877</v>
      </c>
      <c r="BF36" s="67">
        <f>IF(BE36="","Not complete",DAYS360(BD36,BE36))</f>
        <v>27</v>
      </c>
      <c r="BG36" s="63" t="s">
        <v>4</v>
      </c>
      <c r="BH36" s="63">
        <v>53</v>
      </c>
      <c r="BI36" s="189">
        <f t="shared" ref="BI36:BJ38" si="114">6.5*(Z36)</f>
        <v>520</v>
      </c>
      <c r="BJ36" s="189">
        <f t="shared" si="114"/>
        <v>481</v>
      </c>
      <c r="BK36" s="64">
        <v>41822</v>
      </c>
      <c r="BL36" s="64">
        <v>41830</v>
      </c>
      <c r="BM36" s="63" t="s">
        <v>1277</v>
      </c>
      <c r="BN36" s="167"/>
      <c r="BO36" s="167"/>
      <c r="BQ36" s="64">
        <v>41877</v>
      </c>
      <c r="BR36" s="64">
        <v>41881</v>
      </c>
      <c r="BS36" s="67">
        <f t="shared" si="104"/>
        <v>4</v>
      </c>
      <c r="BT36" s="63" t="s">
        <v>1277</v>
      </c>
      <c r="BU36" s="189">
        <f t="shared" ref="BU36:BV38" si="115">10.25*(Z36)</f>
        <v>820</v>
      </c>
      <c r="BV36" s="189">
        <f t="shared" si="115"/>
        <v>758.5</v>
      </c>
      <c r="BW36" s="64">
        <v>41884</v>
      </c>
      <c r="BX36" s="64">
        <v>41895</v>
      </c>
      <c r="BY36" s="67">
        <f t="shared" si="106"/>
        <v>11</v>
      </c>
      <c r="BZ36" s="64">
        <v>41886</v>
      </c>
      <c r="CA36" s="64">
        <v>41892</v>
      </c>
      <c r="CB36" s="67">
        <f t="shared" si="107"/>
        <v>6</v>
      </c>
      <c r="CC36" s="63" t="s">
        <v>3843</v>
      </c>
      <c r="CD36" s="189">
        <f t="shared" ref="CD36:CE38" si="116">3*(Z36)</f>
        <v>240</v>
      </c>
      <c r="CE36" s="189">
        <f t="shared" si="116"/>
        <v>222</v>
      </c>
      <c r="CF36" s="64">
        <v>41896</v>
      </c>
      <c r="CG36" s="64">
        <v>41896</v>
      </c>
      <c r="CH36" s="64">
        <v>41912</v>
      </c>
      <c r="CI36" s="64">
        <v>41915</v>
      </c>
      <c r="CJ36" s="64">
        <v>41919</v>
      </c>
      <c r="CK36" s="64">
        <v>42018</v>
      </c>
      <c r="CL36" s="64">
        <v>41919</v>
      </c>
      <c r="CM36" s="67">
        <f t="shared" si="109"/>
        <v>97</v>
      </c>
      <c r="CN36" s="67">
        <f t="shared" si="110"/>
        <v>0</v>
      </c>
      <c r="CO36" s="63">
        <v>1</v>
      </c>
      <c r="CP36" s="64">
        <v>41954</v>
      </c>
      <c r="CQ36" s="64" t="s">
        <v>1001</v>
      </c>
      <c r="CR36" s="189">
        <v>0</v>
      </c>
      <c r="CS36" s="64">
        <v>42195</v>
      </c>
      <c r="CT36" s="67">
        <f t="shared" si="111"/>
        <v>374</v>
      </c>
      <c r="CU36" s="63" t="s">
        <v>418</v>
      </c>
      <c r="CV36" s="64">
        <v>42195</v>
      </c>
      <c r="CW36" s="63" t="s">
        <v>3550</v>
      </c>
      <c r="CX36" s="64">
        <v>42199</v>
      </c>
      <c r="CY36" s="67">
        <f>IF(CX36="","",DAYS360(M36,CX36))</f>
        <v>1634</v>
      </c>
      <c r="CZ36" s="67">
        <f>IF(CX36="","",DAYS360(N36,CX36))</f>
        <v>526</v>
      </c>
      <c r="DA36" s="67">
        <f>IF(CX36="","",DAYS360(O36,CX36))</f>
        <v>383</v>
      </c>
      <c r="DB36" s="64">
        <v>42199</v>
      </c>
      <c r="DC36" s="64">
        <v>42199</v>
      </c>
      <c r="DD36" s="64">
        <v>42199</v>
      </c>
      <c r="DE36" s="64">
        <v>42199</v>
      </c>
      <c r="DF36" s="64">
        <v>42195</v>
      </c>
      <c r="DG36" s="64">
        <v>42195</v>
      </c>
      <c r="DH36" s="196"/>
      <c r="DI36" s="64">
        <v>42195</v>
      </c>
      <c r="DJ36" s="32" t="s">
        <v>4222</v>
      </c>
      <c r="DK36" s="189">
        <f t="shared" si="112"/>
        <v>3444.5</v>
      </c>
      <c r="DL36" s="191">
        <f t="shared" si="113"/>
        <v>3326</v>
      </c>
    </row>
    <row r="37" spans="1:117" ht="28" customHeight="1">
      <c r="A37" s="63">
        <v>776</v>
      </c>
      <c r="B37" s="68" t="s">
        <v>4316</v>
      </c>
      <c r="C37" s="63" t="s">
        <v>3863</v>
      </c>
      <c r="D37" s="68" t="s">
        <v>4467</v>
      </c>
      <c r="E37" s="63" t="s">
        <v>1085</v>
      </c>
      <c r="F37" s="63" t="s">
        <v>1001</v>
      </c>
      <c r="G37" s="63" t="s">
        <v>4047</v>
      </c>
      <c r="H37" s="63" t="s">
        <v>286</v>
      </c>
      <c r="I37" s="64">
        <v>42087</v>
      </c>
      <c r="J37" s="64">
        <v>42200</v>
      </c>
      <c r="K37" s="64">
        <v>42202</v>
      </c>
      <c r="L37" s="64">
        <v>42202</v>
      </c>
      <c r="M37" s="64">
        <v>39872</v>
      </c>
      <c r="N37" s="64">
        <v>41901</v>
      </c>
      <c r="O37" s="64">
        <v>42083</v>
      </c>
      <c r="P37" s="63" t="s">
        <v>1001</v>
      </c>
      <c r="Q37" s="63" t="s">
        <v>1001</v>
      </c>
      <c r="R37" s="32" t="s">
        <v>1760</v>
      </c>
      <c r="S37" s="32" t="s">
        <v>4317</v>
      </c>
      <c r="T37" s="32" t="s">
        <v>4318</v>
      </c>
      <c r="U37" s="32" t="s">
        <v>4319</v>
      </c>
      <c r="V37" s="63">
        <v>78</v>
      </c>
      <c r="W37" s="108">
        <v>19859</v>
      </c>
      <c r="X37" s="108">
        <v>12439</v>
      </c>
      <c r="Y37" s="63">
        <v>646</v>
      </c>
      <c r="Z37" s="63">
        <v>68</v>
      </c>
      <c r="AA37" s="63">
        <v>80</v>
      </c>
      <c r="AB37" s="63">
        <v>38</v>
      </c>
      <c r="AC37" s="63">
        <v>4</v>
      </c>
      <c r="AD37" s="63">
        <v>10</v>
      </c>
      <c r="AE37" s="63">
        <v>0</v>
      </c>
      <c r="AF37" s="63">
        <v>10</v>
      </c>
      <c r="AG37" s="63">
        <v>0</v>
      </c>
      <c r="AH37" s="63">
        <v>0</v>
      </c>
      <c r="AI37" s="63">
        <v>0</v>
      </c>
      <c r="AJ37" s="63">
        <v>0</v>
      </c>
      <c r="AK37" s="63">
        <v>0</v>
      </c>
      <c r="AL37" s="63">
        <v>0</v>
      </c>
      <c r="AM37" s="189">
        <f t="shared" si="101"/>
        <v>0</v>
      </c>
      <c r="AN37" s="63">
        <v>10</v>
      </c>
      <c r="AO37" s="63">
        <v>0</v>
      </c>
      <c r="AP37" s="63">
        <v>10</v>
      </c>
      <c r="AQ37" s="189">
        <f t="shared" si="39"/>
        <v>175</v>
      </c>
      <c r="AR37" s="63">
        <v>1</v>
      </c>
      <c r="AS37" s="63">
        <v>0</v>
      </c>
      <c r="AT37" s="63">
        <v>1</v>
      </c>
      <c r="AU37" s="189">
        <f t="shared" si="40"/>
        <v>24</v>
      </c>
      <c r="AV37" s="63">
        <v>0</v>
      </c>
      <c r="AW37" s="63" t="s">
        <v>1001</v>
      </c>
      <c r="AX37" s="63">
        <v>2</v>
      </c>
      <c r="AY37" s="63" t="s">
        <v>1001</v>
      </c>
      <c r="AZ37" s="63" t="s">
        <v>418</v>
      </c>
      <c r="BA37" s="63">
        <v>1</v>
      </c>
      <c r="BB37" s="64">
        <v>42088</v>
      </c>
      <c r="BC37" s="67">
        <f t="shared" si="102"/>
        <v>1</v>
      </c>
      <c r="BD37" s="64">
        <v>42118</v>
      </c>
      <c r="BE37" s="64">
        <v>42152</v>
      </c>
      <c r="BF37" s="67">
        <f>IF(BE37="","",DAYS360(BD37,BE37))</f>
        <v>34</v>
      </c>
      <c r="BG37" s="63" t="s">
        <v>906</v>
      </c>
      <c r="BH37" s="63">
        <v>165</v>
      </c>
      <c r="BI37" s="189">
        <f t="shared" si="114"/>
        <v>442</v>
      </c>
      <c r="BJ37" s="189">
        <f t="shared" si="114"/>
        <v>520</v>
      </c>
      <c r="BK37" s="64">
        <v>42095</v>
      </c>
      <c r="BL37" s="64">
        <v>42108</v>
      </c>
      <c r="BM37" s="63" t="s">
        <v>1277</v>
      </c>
      <c r="BN37" s="64">
        <v>42094</v>
      </c>
      <c r="BO37" s="64">
        <v>42098</v>
      </c>
      <c r="BP37" s="63" t="s">
        <v>1277</v>
      </c>
      <c r="BQ37" s="64">
        <v>42152</v>
      </c>
      <c r="BR37" s="64">
        <v>42159</v>
      </c>
      <c r="BS37" s="67">
        <f t="shared" si="104"/>
        <v>6</v>
      </c>
      <c r="BT37" s="63" t="s">
        <v>1277</v>
      </c>
      <c r="BU37" s="189">
        <f t="shared" si="115"/>
        <v>697</v>
      </c>
      <c r="BV37" s="189">
        <f t="shared" si="115"/>
        <v>820</v>
      </c>
      <c r="BW37" s="64">
        <v>42159</v>
      </c>
      <c r="BX37" s="64">
        <v>42173</v>
      </c>
      <c r="BY37" s="67">
        <f t="shared" si="106"/>
        <v>14</v>
      </c>
      <c r="BZ37" s="64">
        <v>42164</v>
      </c>
      <c r="CA37" s="64">
        <v>42168</v>
      </c>
      <c r="CB37" s="67">
        <f t="shared" si="107"/>
        <v>4</v>
      </c>
      <c r="CC37" s="63" t="s">
        <v>4146</v>
      </c>
      <c r="CD37" s="189">
        <f t="shared" si="116"/>
        <v>204</v>
      </c>
      <c r="CE37" s="189">
        <f t="shared" si="116"/>
        <v>240</v>
      </c>
      <c r="CF37" s="64">
        <v>42178</v>
      </c>
      <c r="CG37" s="64">
        <v>42181</v>
      </c>
      <c r="CH37" s="64">
        <v>42181</v>
      </c>
      <c r="CI37" s="64">
        <v>42185</v>
      </c>
      <c r="CJ37" s="64">
        <v>42185</v>
      </c>
      <c r="CK37" s="64">
        <v>42189</v>
      </c>
      <c r="CL37" s="64">
        <v>42186</v>
      </c>
      <c r="CM37" s="67">
        <f t="shared" si="109"/>
        <v>4</v>
      </c>
      <c r="CN37" s="67">
        <f t="shared" si="110"/>
        <v>1</v>
      </c>
      <c r="CO37" s="63">
        <v>1</v>
      </c>
      <c r="CP37" s="64">
        <v>42196</v>
      </c>
      <c r="CQ37" s="63" t="s">
        <v>1001</v>
      </c>
      <c r="CR37" s="189">
        <v>0</v>
      </c>
      <c r="CS37" s="64">
        <v>42200</v>
      </c>
      <c r="CT37" s="67">
        <f t="shared" si="111"/>
        <v>111</v>
      </c>
      <c r="CU37" s="63" t="s">
        <v>1001</v>
      </c>
      <c r="CV37" s="64">
        <v>42200</v>
      </c>
      <c r="CW37" s="63" t="s">
        <v>3922</v>
      </c>
      <c r="CX37" s="64">
        <v>42202</v>
      </c>
      <c r="CY37" s="67">
        <f>IF(CX37="","",DAYS360(M37,CX37))</f>
        <v>2297</v>
      </c>
      <c r="CZ37" s="67">
        <f>IF(CX37="","",DAYS360(N37,CX37))</f>
        <v>298</v>
      </c>
      <c r="DA37" s="67">
        <f>IF(CX37="","",DAYS360(O37,CX37))</f>
        <v>117</v>
      </c>
      <c r="DB37" s="64">
        <v>42203</v>
      </c>
      <c r="DC37" s="64">
        <v>42203</v>
      </c>
      <c r="DD37" s="64">
        <v>42203</v>
      </c>
      <c r="DE37" s="64">
        <v>42203</v>
      </c>
      <c r="DF37" s="64">
        <v>42200</v>
      </c>
      <c r="DG37" s="64">
        <v>42200</v>
      </c>
      <c r="DH37" s="196"/>
      <c r="DI37" s="64">
        <v>42200</v>
      </c>
      <c r="DJ37" s="32" t="s">
        <v>3886</v>
      </c>
      <c r="DK37" s="189">
        <f t="shared" si="112"/>
        <v>3142</v>
      </c>
      <c r="DL37" s="191">
        <f t="shared" si="113"/>
        <v>3379</v>
      </c>
    </row>
    <row r="38" spans="1:117" ht="28" customHeight="1">
      <c r="A38" s="63">
        <v>741</v>
      </c>
      <c r="B38" s="68" t="s">
        <v>4113</v>
      </c>
      <c r="C38" s="63" t="s">
        <v>3863</v>
      </c>
      <c r="D38" s="68" t="s">
        <v>4466</v>
      </c>
      <c r="E38" s="63" t="s">
        <v>1085</v>
      </c>
      <c r="F38" s="63" t="s">
        <v>1001</v>
      </c>
      <c r="G38" s="63" t="s">
        <v>4047</v>
      </c>
      <c r="H38" s="63" t="s">
        <v>286</v>
      </c>
      <c r="I38" s="64">
        <v>41912</v>
      </c>
      <c r="J38" s="64">
        <v>42207</v>
      </c>
      <c r="K38" s="64">
        <v>42208</v>
      </c>
      <c r="L38" s="64">
        <v>42208</v>
      </c>
      <c r="M38" s="64">
        <v>39933</v>
      </c>
      <c r="N38" s="64">
        <v>41606</v>
      </c>
      <c r="O38" s="64">
        <v>41907</v>
      </c>
      <c r="P38" s="63" t="s">
        <v>1001</v>
      </c>
      <c r="Q38" s="63" t="s">
        <v>418</v>
      </c>
      <c r="R38" s="32" t="s">
        <v>1760</v>
      </c>
      <c r="S38" s="32" t="s">
        <v>4114</v>
      </c>
      <c r="T38" s="32" t="s">
        <v>4115</v>
      </c>
      <c r="U38" s="32" t="s">
        <v>4116</v>
      </c>
      <c r="V38" s="63">
        <v>190</v>
      </c>
      <c r="W38" s="108">
        <v>45554</v>
      </c>
      <c r="X38" s="108">
        <v>34181</v>
      </c>
      <c r="Y38" s="108">
        <v>6208</v>
      </c>
      <c r="Z38" s="63">
        <v>154</v>
      </c>
      <c r="AA38" s="63">
        <v>180</v>
      </c>
      <c r="AB38" s="63">
        <v>86</v>
      </c>
      <c r="AC38" s="63">
        <v>58</v>
      </c>
      <c r="AD38" s="63">
        <v>25</v>
      </c>
      <c r="AE38" s="63">
        <v>13</v>
      </c>
      <c r="AF38" s="63">
        <v>38</v>
      </c>
      <c r="AG38" s="63">
        <v>0</v>
      </c>
      <c r="AH38" s="63">
        <v>0</v>
      </c>
      <c r="AI38" s="63">
        <v>0</v>
      </c>
      <c r="AJ38" s="63">
        <v>0</v>
      </c>
      <c r="AK38" s="63">
        <v>0</v>
      </c>
      <c r="AL38" s="63">
        <v>0</v>
      </c>
      <c r="AM38" s="189">
        <f t="shared" si="101"/>
        <v>0</v>
      </c>
      <c r="AN38" s="63" t="s">
        <v>4468</v>
      </c>
      <c r="AO38" s="63">
        <v>3</v>
      </c>
      <c r="AP38" s="63">
        <v>12</v>
      </c>
      <c r="AQ38" s="189">
        <f>17.5*(AP38)</f>
        <v>210</v>
      </c>
      <c r="AR38" s="63" t="s">
        <v>142</v>
      </c>
      <c r="AS38" s="63">
        <v>1</v>
      </c>
      <c r="AT38" s="63">
        <v>7</v>
      </c>
      <c r="AU38" s="189">
        <f>24*(AT38)</f>
        <v>168</v>
      </c>
      <c r="AV38" s="63">
        <v>0</v>
      </c>
      <c r="AW38" s="63" t="s">
        <v>1001</v>
      </c>
      <c r="AX38" s="63">
        <v>19</v>
      </c>
      <c r="AY38" s="63" t="s">
        <v>1001</v>
      </c>
      <c r="AZ38" s="63" t="s">
        <v>1001</v>
      </c>
      <c r="BA38" s="63">
        <v>0</v>
      </c>
      <c r="BB38" s="64">
        <v>41912</v>
      </c>
      <c r="BC38" s="67">
        <f t="shared" si="102"/>
        <v>0</v>
      </c>
      <c r="BD38" s="64">
        <v>42017</v>
      </c>
      <c r="BE38" s="64">
        <v>42098</v>
      </c>
      <c r="BF38" s="67">
        <f>IF(BE38="","Not complete",DAYS360(BD38,BE38))</f>
        <v>81</v>
      </c>
      <c r="BG38" s="63" t="s">
        <v>3550</v>
      </c>
      <c r="BH38" s="63">
        <v>139</v>
      </c>
      <c r="BI38" s="189">
        <f t="shared" si="114"/>
        <v>1001</v>
      </c>
      <c r="BJ38" s="189">
        <f t="shared" si="114"/>
        <v>1170</v>
      </c>
      <c r="BK38" s="64">
        <v>41944</v>
      </c>
      <c r="BL38" s="64">
        <v>41962</v>
      </c>
      <c r="BM38" s="63" t="s">
        <v>1277</v>
      </c>
      <c r="BN38" s="64">
        <v>41943</v>
      </c>
      <c r="BO38" s="64">
        <v>41951</v>
      </c>
      <c r="BP38" s="63" t="s">
        <v>1277</v>
      </c>
      <c r="BQ38" s="64">
        <v>42112</v>
      </c>
      <c r="BR38" s="64">
        <v>42126</v>
      </c>
      <c r="BS38" s="67">
        <f t="shared" si="104"/>
        <v>14</v>
      </c>
      <c r="BT38" s="63" t="s">
        <v>1277</v>
      </c>
      <c r="BU38" s="189">
        <f t="shared" si="115"/>
        <v>1578.5</v>
      </c>
      <c r="BV38" s="189">
        <f t="shared" si="115"/>
        <v>1845</v>
      </c>
      <c r="BW38" s="64">
        <v>42126</v>
      </c>
      <c r="BX38" s="64">
        <v>42161</v>
      </c>
      <c r="BY38" s="67">
        <f t="shared" si="106"/>
        <v>34</v>
      </c>
      <c r="BZ38" s="64">
        <v>42129</v>
      </c>
      <c r="CA38" s="64">
        <v>42133</v>
      </c>
      <c r="CB38" s="67">
        <f t="shared" si="107"/>
        <v>4</v>
      </c>
      <c r="CC38" s="63" t="s">
        <v>4146</v>
      </c>
      <c r="CD38" s="189">
        <f t="shared" si="116"/>
        <v>462</v>
      </c>
      <c r="CE38" s="189">
        <f t="shared" si="116"/>
        <v>540</v>
      </c>
      <c r="CF38" s="64">
        <v>42165</v>
      </c>
      <c r="CG38" s="64">
        <v>42165</v>
      </c>
      <c r="CH38" s="64">
        <v>42166</v>
      </c>
      <c r="CI38" s="64">
        <v>42171</v>
      </c>
      <c r="CJ38" s="64">
        <v>42171</v>
      </c>
      <c r="CK38" s="64">
        <v>42193</v>
      </c>
      <c r="CL38" s="64">
        <v>42171</v>
      </c>
      <c r="CM38" s="67">
        <f t="shared" si="109"/>
        <v>22</v>
      </c>
      <c r="CN38" s="67">
        <f t="shared" si="110"/>
        <v>0</v>
      </c>
      <c r="CO38" s="63">
        <v>1</v>
      </c>
      <c r="CP38" s="64">
        <v>42200</v>
      </c>
      <c r="CQ38" s="64" t="s">
        <v>1001</v>
      </c>
      <c r="CR38" s="189">
        <v>0</v>
      </c>
      <c r="CS38" s="64">
        <v>42207</v>
      </c>
      <c r="CT38" s="67">
        <f t="shared" si="111"/>
        <v>292</v>
      </c>
      <c r="CU38" s="63" t="s">
        <v>418</v>
      </c>
      <c r="CV38" s="64">
        <v>42207</v>
      </c>
      <c r="CW38" s="63" t="s">
        <v>3922</v>
      </c>
      <c r="CX38" s="64">
        <v>42208</v>
      </c>
      <c r="CY38" s="67">
        <f>IF(CX38="","",DAYS360(M38,CX38))</f>
        <v>2243</v>
      </c>
      <c r="CZ38" s="67">
        <f>IF(CX38="","",DAYS360(N38,CX38))</f>
        <v>595</v>
      </c>
      <c r="DA38" s="67">
        <f>IF(CX38="","",DAYS360(O38,CX38))</f>
        <v>298</v>
      </c>
      <c r="DB38" s="64">
        <v>42208</v>
      </c>
      <c r="DC38" s="64">
        <v>42208</v>
      </c>
      <c r="DD38" s="64">
        <v>42208</v>
      </c>
      <c r="DE38" s="64">
        <v>42208</v>
      </c>
      <c r="DF38" s="64">
        <v>42207</v>
      </c>
      <c r="DG38" s="64">
        <v>42207</v>
      </c>
      <c r="DH38" s="196"/>
      <c r="DI38" s="69">
        <v>42207</v>
      </c>
      <c r="DJ38" s="32" t="s">
        <v>4064</v>
      </c>
      <c r="DK38" s="189">
        <f t="shared" si="112"/>
        <v>5019.5</v>
      </c>
      <c r="DL38" s="191">
        <f t="shared" si="113"/>
        <v>5533</v>
      </c>
    </row>
    <row r="39" spans="1:117" ht="28" customHeight="1">
      <c r="A39" s="63">
        <v>751</v>
      </c>
      <c r="B39" s="68" t="s">
        <v>4163</v>
      </c>
      <c r="C39" s="63" t="s">
        <v>1272</v>
      </c>
      <c r="D39" s="68" t="s">
        <v>4469</v>
      </c>
      <c r="E39" s="63" t="s">
        <v>1085</v>
      </c>
      <c r="F39" s="63" t="s">
        <v>1001</v>
      </c>
      <c r="G39" s="63" t="s">
        <v>4047</v>
      </c>
      <c r="H39" s="63" t="s">
        <v>286</v>
      </c>
      <c r="I39" s="64">
        <v>41948</v>
      </c>
      <c r="J39" s="64">
        <v>42209</v>
      </c>
      <c r="K39" s="64">
        <v>42208</v>
      </c>
      <c r="L39" s="64">
        <v>42209</v>
      </c>
      <c r="M39" s="64">
        <v>39994</v>
      </c>
      <c r="N39" s="64">
        <v>41737</v>
      </c>
      <c r="O39" s="64">
        <v>41943</v>
      </c>
      <c r="P39" s="63" t="s">
        <v>1001</v>
      </c>
      <c r="Q39" s="63" t="s">
        <v>418</v>
      </c>
      <c r="R39" s="32" t="s">
        <v>348</v>
      </c>
      <c r="S39" s="32" t="s">
        <v>4164</v>
      </c>
      <c r="T39" s="194" t="s">
        <v>4165</v>
      </c>
      <c r="U39" s="32" t="s">
        <v>4166</v>
      </c>
      <c r="V39" s="63">
        <v>250</v>
      </c>
      <c r="W39" s="108">
        <v>57621</v>
      </c>
      <c r="X39" s="108">
        <v>36280</v>
      </c>
      <c r="Y39" s="108">
        <v>13540</v>
      </c>
      <c r="Z39" s="63">
        <v>204</v>
      </c>
      <c r="AA39" s="63">
        <v>176</v>
      </c>
      <c r="AB39" s="63">
        <v>86</v>
      </c>
      <c r="AC39" s="63">
        <v>52</v>
      </c>
      <c r="AD39" s="63">
        <v>32</v>
      </c>
      <c r="AE39" s="63">
        <v>12</v>
      </c>
      <c r="AF39" s="63">
        <v>44</v>
      </c>
      <c r="AG39" s="63">
        <v>0</v>
      </c>
      <c r="AH39" s="63">
        <v>0</v>
      </c>
      <c r="AI39" s="63">
        <v>0</v>
      </c>
      <c r="AJ39" s="63">
        <v>0</v>
      </c>
      <c r="AK39" s="63">
        <v>0</v>
      </c>
      <c r="AL39" s="63">
        <v>0</v>
      </c>
      <c r="AM39" s="189">
        <f>15.5*(AL39)</f>
        <v>0</v>
      </c>
      <c r="AN39" s="63">
        <v>6</v>
      </c>
      <c r="AO39" s="63">
        <v>0</v>
      </c>
      <c r="AP39" s="63">
        <v>6</v>
      </c>
      <c r="AQ39" s="189">
        <f>17.5*(AP39)</f>
        <v>105</v>
      </c>
      <c r="AR39" s="63">
        <v>4</v>
      </c>
      <c r="AS39" s="63">
        <v>0</v>
      </c>
      <c r="AT39" s="63">
        <v>4</v>
      </c>
      <c r="AU39" s="189">
        <f>24*(AT39)</f>
        <v>96</v>
      </c>
      <c r="AV39" s="63">
        <v>0</v>
      </c>
      <c r="AW39" s="63" t="s">
        <v>418</v>
      </c>
      <c r="AX39" s="63">
        <v>5</v>
      </c>
      <c r="AY39" s="63" t="s">
        <v>1001</v>
      </c>
      <c r="AZ39" s="63" t="s">
        <v>1001</v>
      </c>
      <c r="BA39" s="63">
        <v>0</v>
      </c>
      <c r="BB39" s="64">
        <v>41950</v>
      </c>
      <c r="BC39" s="67">
        <f>IF(BB39="","Not done",DAYS360(I39,BB39))</f>
        <v>2</v>
      </c>
      <c r="BD39" s="64">
        <v>42089</v>
      </c>
      <c r="BE39" s="64">
        <v>42164</v>
      </c>
      <c r="BF39" s="67">
        <f>IF(BE39="","",DAYS360(BD39,BE39))</f>
        <v>73</v>
      </c>
      <c r="BG39" s="63" t="s">
        <v>3550</v>
      </c>
      <c r="BH39" s="63">
        <v>100</v>
      </c>
      <c r="BI39" s="189">
        <f>6.5*(Z39)</f>
        <v>1326</v>
      </c>
      <c r="BJ39" s="189">
        <f>6.5*(AA39)</f>
        <v>1144</v>
      </c>
      <c r="BK39" s="64">
        <v>41975</v>
      </c>
      <c r="BL39" s="64">
        <v>42017</v>
      </c>
      <c r="BM39" s="63" t="s">
        <v>1277</v>
      </c>
      <c r="BN39" s="64">
        <v>41956</v>
      </c>
      <c r="BO39" s="64">
        <v>41961</v>
      </c>
      <c r="BP39" s="63" t="s">
        <v>1277</v>
      </c>
      <c r="BQ39" s="64">
        <v>42164</v>
      </c>
      <c r="BR39" s="64">
        <v>42174</v>
      </c>
      <c r="BS39" s="67">
        <f>IF(BR39="","",DAYS360(BQ39,BR39))</f>
        <v>10</v>
      </c>
      <c r="BT39" s="63" t="s">
        <v>1277</v>
      </c>
      <c r="BU39" s="189">
        <f>10.25*(Z39)</f>
        <v>2091</v>
      </c>
      <c r="BV39" s="189">
        <f>10.25*(AA39)</f>
        <v>1804</v>
      </c>
      <c r="BW39" s="64">
        <v>42174</v>
      </c>
      <c r="BX39" s="64">
        <v>42179</v>
      </c>
      <c r="BY39" s="67">
        <f>IF(BX39="","",DAYS360(BW39,BX39))</f>
        <v>5</v>
      </c>
      <c r="BZ39" s="64">
        <v>42175</v>
      </c>
      <c r="CA39" s="64">
        <v>42182</v>
      </c>
      <c r="CB39" s="67">
        <f>IF(CA39="","",DAYS360(BZ39,CA39))</f>
        <v>7</v>
      </c>
      <c r="CC39" s="63" t="s">
        <v>925</v>
      </c>
      <c r="CD39" s="189">
        <f>3*(Z39)</f>
        <v>612</v>
      </c>
      <c r="CE39" s="189">
        <f>3*(AA39)</f>
        <v>528</v>
      </c>
      <c r="CF39" s="64">
        <v>42179</v>
      </c>
      <c r="CG39" s="64">
        <v>42182</v>
      </c>
      <c r="CH39" s="64">
        <v>42182</v>
      </c>
      <c r="CI39" s="64">
        <v>42189</v>
      </c>
      <c r="CJ39" s="64">
        <v>42189</v>
      </c>
      <c r="CK39" s="64">
        <v>42201</v>
      </c>
      <c r="CL39" s="64">
        <v>42189</v>
      </c>
      <c r="CM39" s="67">
        <f>IF(CK39="","",DAYS360(CJ39,CK39))</f>
        <v>12</v>
      </c>
      <c r="CN39" s="67">
        <f>IF(CL39="","",DAYS360(CJ39,CL39))</f>
        <v>0</v>
      </c>
      <c r="CO39" s="63">
        <v>1</v>
      </c>
      <c r="CP39" s="64">
        <v>42201</v>
      </c>
      <c r="CQ39" s="64" t="s">
        <v>1001</v>
      </c>
      <c r="CR39" s="189">
        <v>0</v>
      </c>
      <c r="CS39" s="64">
        <v>42208</v>
      </c>
      <c r="CT39" s="67">
        <f>IF(CS39="","",DAYS360(I39,CS39))</f>
        <v>258</v>
      </c>
      <c r="CU39" s="63" t="s">
        <v>418</v>
      </c>
      <c r="CV39" s="64">
        <v>42208</v>
      </c>
      <c r="CW39" s="63" t="s">
        <v>3922</v>
      </c>
      <c r="CX39" s="64">
        <v>42209</v>
      </c>
      <c r="CY39" s="67">
        <f>IF(CX39="","",DAYS360(M39,CX39))</f>
        <v>2184</v>
      </c>
      <c r="CZ39" s="67">
        <f>IF(CX39="","",DAYS360(N39,CX39))</f>
        <v>466</v>
      </c>
      <c r="DA39" s="67">
        <f>IF(CX39="","",DAYS360(O39,CX39))</f>
        <v>264</v>
      </c>
      <c r="DB39" s="64">
        <v>42209</v>
      </c>
      <c r="DC39" s="64">
        <v>42209</v>
      </c>
      <c r="DD39" s="64">
        <v>42209</v>
      </c>
      <c r="DE39" s="64">
        <v>42210</v>
      </c>
      <c r="DF39" s="64">
        <v>42208</v>
      </c>
      <c r="DG39" s="64">
        <v>42208</v>
      </c>
      <c r="DH39" s="196"/>
      <c r="DI39" s="64">
        <v>42208</v>
      </c>
      <c r="DJ39" s="32" t="s">
        <v>3455</v>
      </c>
      <c r="DK39" s="189">
        <f>SUM(AM39+AQ39+AU39+BI39+BU39+CD39+CR39+1600)</f>
        <v>5830</v>
      </c>
      <c r="DL39" s="191">
        <f t="shared" si="113"/>
        <v>5277</v>
      </c>
    </row>
    <row r="40" spans="1:117" ht="28" customHeight="1">
      <c r="A40" s="63">
        <v>679</v>
      </c>
      <c r="B40" s="68" t="s">
        <v>3760</v>
      </c>
      <c r="C40" s="63" t="s">
        <v>1274</v>
      </c>
      <c r="D40" s="68" t="s">
        <v>4474</v>
      </c>
      <c r="E40" s="63" t="s">
        <v>38</v>
      </c>
      <c r="F40" s="63" t="s">
        <v>1001</v>
      </c>
      <c r="G40" s="63" t="s">
        <v>4047</v>
      </c>
      <c r="H40" s="63" t="s">
        <v>286</v>
      </c>
      <c r="I40" s="64">
        <v>41615</v>
      </c>
      <c r="J40" s="64">
        <v>41817</v>
      </c>
      <c r="K40" s="64">
        <v>42216</v>
      </c>
      <c r="L40" s="64">
        <v>42217</v>
      </c>
      <c r="M40" s="64">
        <v>39872</v>
      </c>
      <c r="N40" s="64">
        <v>41031</v>
      </c>
      <c r="O40" s="64">
        <v>41613</v>
      </c>
      <c r="P40" s="63" t="s">
        <v>1001</v>
      </c>
      <c r="Q40" s="63" t="s">
        <v>418</v>
      </c>
      <c r="R40" s="32" t="s">
        <v>2175</v>
      </c>
      <c r="S40" s="32" t="s">
        <v>3763</v>
      </c>
      <c r="T40" s="179" t="s">
        <v>3761</v>
      </c>
      <c r="U40" s="32" t="s">
        <v>3762</v>
      </c>
      <c r="V40" s="63">
        <v>140</v>
      </c>
      <c r="W40" s="108">
        <v>29677</v>
      </c>
      <c r="X40" s="108">
        <v>24695</v>
      </c>
      <c r="Y40" s="108">
        <v>5</v>
      </c>
      <c r="Z40" s="63">
        <v>96</v>
      </c>
      <c r="AA40" s="63">
        <v>122</v>
      </c>
      <c r="AB40" s="63">
        <v>58</v>
      </c>
      <c r="AC40" s="63">
        <v>28</v>
      </c>
      <c r="AD40" s="63">
        <v>23</v>
      </c>
      <c r="AE40" s="63">
        <v>0</v>
      </c>
      <c r="AF40" s="63">
        <v>23</v>
      </c>
      <c r="AG40" s="63">
        <v>0</v>
      </c>
      <c r="AH40" s="63">
        <v>0</v>
      </c>
      <c r="AI40" s="63">
        <v>0</v>
      </c>
      <c r="AJ40" s="63">
        <v>0</v>
      </c>
      <c r="AK40" s="63">
        <v>0</v>
      </c>
      <c r="AL40" s="63">
        <v>0</v>
      </c>
      <c r="AM40" s="189">
        <f t="shared" ref="AM40" si="117">15.5*(AL40)</f>
        <v>0</v>
      </c>
      <c r="AN40" s="63">
        <v>7</v>
      </c>
      <c r="AO40" s="63">
        <v>0</v>
      </c>
      <c r="AP40" s="63">
        <v>7</v>
      </c>
      <c r="AQ40" s="189">
        <f t="shared" ref="AQ40" si="118">17.5*(AP40)</f>
        <v>122.5</v>
      </c>
      <c r="AR40" s="63">
        <v>1</v>
      </c>
      <c r="AS40" s="63">
        <v>0</v>
      </c>
      <c r="AT40" s="63">
        <v>1</v>
      </c>
      <c r="AU40" s="189">
        <f t="shared" ref="AU40" si="119">24*(AT40)</f>
        <v>24</v>
      </c>
      <c r="AV40" s="63">
        <v>0</v>
      </c>
      <c r="AW40" s="63" t="s">
        <v>1001</v>
      </c>
      <c r="AX40" s="63">
        <v>1</v>
      </c>
      <c r="AY40" s="63" t="s">
        <v>1001</v>
      </c>
      <c r="AZ40" s="63" t="s">
        <v>1001</v>
      </c>
      <c r="BA40" s="63">
        <v>0</v>
      </c>
      <c r="BB40" s="64">
        <v>41619</v>
      </c>
      <c r="BC40" s="67">
        <f t="shared" ref="BC40" si="120">IF(BB40="","Not done",DAYS360(I40,BB40))</f>
        <v>4</v>
      </c>
      <c r="BD40" s="64">
        <v>41733</v>
      </c>
      <c r="BE40" s="64">
        <v>41747</v>
      </c>
      <c r="BF40" s="67">
        <f t="shared" ref="BF40" si="121">IF(BE40="","Not complete",DAYS360(BD40,BE40))</f>
        <v>14</v>
      </c>
      <c r="BG40" s="63" t="s">
        <v>4</v>
      </c>
      <c r="BH40" s="63">
        <v>57</v>
      </c>
      <c r="BI40" s="189">
        <f t="shared" ref="BI40:BJ40" si="122">6.5*(Z40)</f>
        <v>624</v>
      </c>
      <c r="BJ40" s="189">
        <f t="shared" si="122"/>
        <v>793</v>
      </c>
      <c r="BK40" s="64">
        <v>41619</v>
      </c>
      <c r="BL40" s="64">
        <v>41629</v>
      </c>
      <c r="BM40" s="63" t="s">
        <v>1277</v>
      </c>
      <c r="BN40" s="167"/>
      <c r="BO40" s="167"/>
      <c r="BP40" s="64"/>
      <c r="BQ40" s="64">
        <v>41748</v>
      </c>
      <c r="BR40" s="64">
        <v>41762</v>
      </c>
      <c r="BS40" s="67">
        <f t="shared" ref="BS40" si="123">IF(BR40="","",DAYS360(BQ40,BR40))</f>
        <v>14</v>
      </c>
      <c r="BT40" s="63" t="s">
        <v>1277</v>
      </c>
      <c r="BU40" s="189">
        <f t="shared" ref="BU40:BV40" si="124">10.25*(Z40)</f>
        <v>984</v>
      </c>
      <c r="BV40" s="189">
        <f t="shared" si="124"/>
        <v>1250.5</v>
      </c>
      <c r="BW40" s="64">
        <v>41762</v>
      </c>
      <c r="BX40" s="64">
        <v>41779</v>
      </c>
      <c r="BY40" s="67">
        <f t="shared" ref="BY40" si="125">IF(BX40="","",DAYS360(BW40,BX40))</f>
        <v>17</v>
      </c>
      <c r="BZ40" s="64">
        <v>41765</v>
      </c>
      <c r="CA40" s="64">
        <v>41774</v>
      </c>
      <c r="CB40" s="67">
        <f t="shared" ref="CB40" si="126">IF(CA40="","",DAYS360(BZ40,CA40))</f>
        <v>9</v>
      </c>
      <c r="CC40" s="63" t="s">
        <v>1688</v>
      </c>
      <c r="CD40" s="189">
        <f t="shared" ref="CD40:CE40" si="127">3*(Z40)</f>
        <v>288</v>
      </c>
      <c r="CE40" s="189">
        <f t="shared" si="127"/>
        <v>366</v>
      </c>
      <c r="CF40" s="64">
        <v>41779</v>
      </c>
      <c r="CG40" s="64">
        <v>41779</v>
      </c>
      <c r="CH40" s="64">
        <v>41779</v>
      </c>
      <c r="CI40" s="64">
        <v>41781</v>
      </c>
      <c r="CJ40" s="64">
        <v>41781</v>
      </c>
      <c r="CK40" s="64">
        <v>41835</v>
      </c>
      <c r="CL40" s="64">
        <v>41782</v>
      </c>
      <c r="CM40" s="67">
        <f t="shared" ref="CM40" si="128">IF(CK40="","",DAYS360(CJ40,CK40))</f>
        <v>53</v>
      </c>
      <c r="CN40" s="67">
        <f t="shared" ref="CN40" si="129">IF(CL40="","",DAYS360(CJ40,CL40))</f>
        <v>1</v>
      </c>
      <c r="CO40" s="63">
        <v>1</v>
      </c>
      <c r="CP40" s="64">
        <v>41836</v>
      </c>
      <c r="CQ40" s="64" t="s">
        <v>1001</v>
      </c>
      <c r="CR40" s="189">
        <v>0</v>
      </c>
      <c r="CS40" s="64">
        <v>42210</v>
      </c>
      <c r="CT40" s="67">
        <f t="shared" ref="CT40" si="130">IF(CS40="","",DAYS360(I40,CS40))</f>
        <v>588</v>
      </c>
      <c r="CU40" s="63" t="s">
        <v>418</v>
      </c>
      <c r="CV40" s="64">
        <v>42216</v>
      </c>
      <c r="CW40" s="63" t="s">
        <v>3701</v>
      </c>
      <c r="CX40" s="64">
        <v>42217</v>
      </c>
      <c r="CY40" s="67">
        <f t="shared" ref="CY40" si="131">IF(CX40="","",DAYS360(M40,CX40))</f>
        <v>2311</v>
      </c>
      <c r="CZ40" s="67">
        <f t="shared" ref="CZ40" si="132">IF(CX40="","",DAYS360(N40,CX40))</f>
        <v>1169</v>
      </c>
      <c r="DA40" s="67">
        <f t="shared" ref="DA40" si="133">IF(CX40="","",DAYS360(O40,CX40))</f>
        <v>596</v>
      </c>
      <c r="DB40" s="64">
        <v>42217</v>
      </c>
      <c r="DC40" s="64">
        <v>42217</v>
      </c>
      <c r="DD40" s="64">
        <v>42217</v>
      </c>
      <c r="DE40" s="64">
        <v>42217</v>
      </c>
      <c r="DF40" s="64">
        <v>42216</v>
      </c>
      <c r="DG40" s="64">
        <v>42216</v>
      </c>
      <c r="DH40" s="196"/>
      <c r="DI40" s="64">
        <v>42216</v>
      </c>
      <c r="DJ40" s="32" t="s">
        <v>3928</v>
      </c>
      <c r="DK40" s="189">
        <f t="shared" ref="DK40" si="134">SUM(AM40+AQ40+AU40+BI40+BU40+CD40+CR40+1600)</f>
        <v>3642.5</v>
      </c>
      <c r="DL40" s="191">
        <f t="shared" si="113"/>
        <v>4156</v>
      </c>
    </row>
    <row r="41" spans="1:117" ht="28" customHeight="1">
      <c r="A41" s="63">
        <v>728</v>
      </c>
      <c r="B41" s="68" t="s">
        <v>4034</v>
      </c>
      <c r="C41" s="63" t="s">
        <v>3557</v>
      </c>
      <c r="D41" s="68" t="s">
        <v>4476</v>
      </c>
      <c r="E41" s="63" t="s">
        <v>38</v>
      </c>
      <c r="F41" s="63" t="s">
        <v>1001</v>
      </c>
      <c r="G41" s="63" t="s">
        <v>4047</v>
      </c>
      <c r="H41" s="63" t="s">
        <v>286</v>
      </c>
      <c r="I41" s="64">
        <v>41856</v>
      </c>
      <c r="J41" s="64">
        <v>42080</v>
      </c>
      <c r="K41" s="64">
        <v>42222</v>
      </c>
      <c r="L41" s="64">
        <v>42223</v>
      </c>
      <c r="M41" s="64">
        <v>40329</v>
      </c>
      <c r="N41" s="64">
        <v>41657</v>
      </c>
      <c r="O41" s="64">
        <v>41850</v>
      </c>
      <c r="P41" s="63" t="s">
        <v>1001</v>
      </c>
      <c r="Q41" s="63" t="s">
        <v>418</v>
      </c>
      <c r="R41" s="32" t="s">
        <v>300</v>
      </c>
      <c r="S41" s="32" t="s">
        <v>4035</v>
      </c>
      <c r="T41" s="32" t="s">
        <v>4036</v>
      </c>
      <c r="U41" s="32" t="s">
        <v>4037</v>
      </c>
      <c r="V41" s="63">
        <v>274</v>
      </c>
      <c r="W41" s="108">
        <v>69688</v>
      </c>
      <c r="X41" s="108">
        <v>57291</v>
      </c>
      <c r="Y41" s="63">
        <v>4457</v>
      </c>
      <c r="Z41" s="63">
        <v>250</v>
      </c>
      <c r="AA41" s="63">
        <v>204</v>
      </c>
      <c r="AB41" s="63">
        <v>122</v>
      </c>
      <c r="AC41" s="63">
        <v>68</v>
      </c>
      <c r="AD41" s="63">
        <v>38</v>
      </c>
      <c r="AE41" s="63">
        <v>16</v>
      </c>
      <c r="AF41" s="63">
        <v>54</v>
      </c>
      <c r="AG41" s="63">
        <v>0</v>
      </c>
      <c r="AH41" s="63">
        <v>0</v>
      </c>
      <c r="AI41" s="63">
        <v>0</v>
      </c>
      <c r="AJ41" s="63">
        <v>1</v>
      </c>
      <c r="AK41" s="63">
        <v>1</v>
      </c>
      <c r="AL41" s="63">
        <v>2</v>
      </c>
      <c r="AM41" s="189">
        <f t="shared" ref="AM41:AM48" si="135">15.5*(AL41)</f>
        <v>31</v>
      </c>
      <c r="AN41" s="63">
        <v>15</v>
      </c>
      <c r="AO41" s="63">
        <v>2</v>
      </c>
      <c r="AP41" s="63">
        <v>17</v>
      </c>
      <c r="AQ41" s="189">
        <f t="shared" ref="AQ41:AQ48" si="136">17.5*(AP41)</f>
        <v>297.5</v>
      </c>
      <c r="AR41" s="63">
        <v>12</v>
      </c>
      <c r="AS41" s="63">
        <v>15</v>
      </c>
      <c r="AT41" s="63">
        <v>27</v>
      </c>
      <c r="AU41" s="189">
        <f t="shared" ref="AU41:AU48" si="137">24*(AT41)</f>
        <v>648</v>
      </c>
      <c r="AV41" s="63">
        <v>1</v>
      </c>
      <c r="AW41" s="63" t="s">
        <v>418</v>
      </c>
      <c r="AX41" s="63">
        <v>8</v>
      </c>
      <c r="AY41" s="63" t="s">
        <v>1001</v>
      </c>
      <c r="AZ41" s="63" t="s">
        <v>418</v>
      </c>
      <c r="BA41" s="63">
        <v>19</v>
      </c>
      <c r="BB41" s="64">
        <v>41856</v>
      </c>
      <c r="BC41" s="67">
        <f t="shared" ref="BC41:BC47" si="138">IF(BB41="","Not done",DAYS360(I41,BB41))</f>
        <v>0</v>
      </c>
      <c r="BD41" s="64">
        <v>41907</v>
      </c>
      <c r="BE41" s="64">
        <v>41990</v>
      </c>
      <c r="BF41" s="67">
        <f>IF(BE41="","Not complete",DAYS360(BD41,BE41))</f>
        <v>82</v>
      </c>
      <c r="BG41" s="63" t="s">
        <v>2761</v>
      </c>
      <c r="BH41" s="63">
        <v>118</v>
      </c>
      <c r="BI41" s="189">
        <f t="shared" ref="BI41:BJ43" si="139">6.5*(Z41)</f>
        <v>1625</v>
      </c>
      <c r="BJ41" s="189">
        <f t="shared" si="139"/>
        <v>1326</v>
      </c>
      <c r="BK41" s="64">
        <v>41891</v>
      </c>
      <c r="BL41" s="64">
        <v>41913</v>
      </c>
      <c r="BM41" s="63" t="s">
        <v>1277</v>
      </c>
      <c r="BN41" s="167"/>
      <c r="BO41" s="167"/>
      <c r="BQ41" s="64">
        <v>41990</v>
      </c>
      <c r="BR41" s="64">
        <v>42011</v>
      </c>
      <c r="BS41" s="67">
        <f t="shared" ref="BS41:BS48" si="140">IF(BR41="","",DAYS360(BQ41,BR41))</f>
        <v>20</v>
      </c>
      <c r="BT41" s="63" t="s">
        <v>1277</v>
      </c>
      <c r="BU41" s="189">
        <f t="shared" ref="BU41:BV43" si="141">10.25*(Z41)</f>
        <v>2562.5</v>
      </c>
      <c r="BV41" s="189">
        <f t="shared" si="141"/>
        <v>2091</v>
      </c>
      <c r="BW41" s="64">
        <v>42011</v>
      </c>
      <c r="BX41" s="64">
        <v>42046</v>
      </c>
      <c r="BY41" s="67">
        <f t="shared" ref="BY41:BY48" si="142">IF(BX41="","",DAYS360(BW41,BX41))</f>
        <v>34</v>
      </c>
      <c r="BZ41" s="64">
        <v>42012</v>
      </c>
      <c r="CA41" s="64">
        <v>42021</v>
      </c>
      <c r="CB41" s="67">
        <f t="shared" ref="CB41:CB48" si="143">IF(CA41="","",DAYS360(BZ41,CA41))</f>
        <v>9</v>
      </c>
      <c r="CC41" s="63" t="s">
        <v>431</v>
      </c>
      <c r="CD41" s="189">
        <f t="shared" ref="CD41:CE43" si="144">3*(Z41)</f>
        <v>750</v>
      </c>
      <c r="CE41" s="189">
        <f t="shared" si="144"/>
        <v>612</v>
      </c>
      <c r="CF41" s="64">
        <v>42047</v>
      </c>
      <c r="CG41" s="64">
        <v>42047</v>
      </c>
      <c r="CH41" s="64">
        <v>42047</v>
      </c>
      <c r="CI41" s="64">
        <v>42052</v>
      </c>
      <c r="CJ41" s="64">
        <v>42052</v>
      </c>
      <c r="CK41" s="64">
        <v>42067</v>
      </c>
      <c r="CL41" s="64">
        <v>42059</v>
      </c>
      <c r="CM41" s="67">
        <f t="shared" ref="CM41:CM48" si="145">IF(CK41="","",DAYS360(CJ41,CK41))</f>
        <v>17</v>
      </c>
      <c r="CN41" s="67">
        <f t="shared" ref="CN41:CN48" si="146">IF(CL41="","",DAYS360(CJ41,CL41))</f>
        <v>7</v>
      </c>
      <c r="CO41" s="63">
        <v>1</v>
      </c>
      <c r="CP41" s="64">
        <v>42216</v>
      </c>
      <c r="CQ41" s="64" t="s">
        <v>1001</v>
      </c>
      <c r="CR41" s="189">
        <v>0</v>
      </c>
      <c r="CS41" s="64">
        <v>42222</v>
      </c>
      <c r="CT41" s="67">
        <f t="shared" ref="CT41:CT48" si="147">IF(CS41="","",DAYS360(I41,CS41))</f>
        <v>361</v>
      </c>
      <c r="CU41" s="63" t="s">
        <v>418</v>
      </c>
      <c r="CV41" s="64">
        <v>42222</v>
      </c>
      <c r="CW41" s="63" t="s">
        <v>4418</v>
      </c>
      <c r="CX41" s="64">
        <v>42223</v>
      </c>
      <c r="CY41" s="67">
        <f t="shared" ref="CY41:CY48" si="148">IF(CX41="","",DAYS360(M41,CX41))</f>
        <v>1867</v>
      </c>
      <c r="CZ41" s="67">
        <f t="shared" ref="CZ41:CZ48" si="149">IF(CX41="","",DAYS360(N41,CX41))</f>
        <v>559</v>
      </c>
      <c r="DA41" s="67">
        <f t="shared" ref="DA41:DA48" si="150">IF(CX41="","",DAYS360(O41,CX41))</f>
        <v>368</v>
      </c>
      <c r="DB41" s="64">
        <v>42223</v>
      </c>
      <c r="DC41" s="64">
        <v>42223</v>
      </c>
      <c r="DD41" s="64">
        <v>42223</v>
      </c>
      <c r="DE41" s="64">
        <v>42223</v>
      </c>
      <c r="DF41" s="64">
        <v>42222</v>
      </c>
      <c r="DG41" s="64">
        <v>42222</v>
      </c>
      <c r="DH41" s="196"/>
      <c r="DI41" s="64">
        <v>42222</v>
      </c>
      <c r="DJ41" s="32" t="s">
        <v>4224</v>
      </c>
      <c r="DK41" s="189">
        <f t="shared" ref="DK41:DK46" si="151">SUM(AM41+AQ41+AU41+BI41+BU41+CD41+CR41+1600)</f>
        <v>7514</v>
      </c>
      <c r="DL41" s="191">
        <f t="shared" si="113"/>
        <v>6605.5</v>
      </c>
      <c r="DM41" s="189"/>
    </row>
    <row r="42" spans="1:117" s="111" customFormat="1" ht="28" customHeight="1">
      <c r="A42" s="111">
        <v>744</v>
      </c>
      <c r="B42" s="117" t="s">
        <v>4125</v>
      </c>
      <c r="C42" s="111" t="s">
        <v>192</v>
      </c>
      <c r="D42" s="117" t="s">
        <v>4475</v>
      </c>
      <c r="E42" s="111" t="s">
        <v>38</v>
      </c>
      <c r="F42" s="111" t="s">
        <v>1001</v>
      </c>
      <c r="G42" s="111" t="s">
        <v>4047</v>
      </c>
      <c r="H42" s="111" t="s">
        <v>286</v>
      </c>
      <c r="I42" s="167">
        <v>41913</v>
      </c>
      <c r="J42" s="167">
        <v>42195</v>
      </c>
      <c r="K42" s="167">
        <v>42224</v>
      </c>
      <c r="L42" s="167">
        <v>42225</v>
      </c>
      <c r="M42" s="167">
        <v>41424</v>
      </c>
      <c r="N42" s="167">
        <v>41627</v>
      </c>
      <c r="O42" s="167">
        <v>41909</v>
      </c>
      <c r="P42" s="111" t="s">
        <v>1001</v>
      </c>
      <c r="Q42" s="111" t="s">
        <v>1001</v>
      </c>
      <c r="R42" s="169" t="s">
        <v>2175</v>
      </c>
      <c r="S42" s="169" t="s">
        <v>4127</v>
      </c>
      <c r="T42" s="169" t="s">
        <v>4128</v>
      </c>
      <c r="U42" s="169" t="s">
        <v>4129</v>
      </c>
      <c r="V42" s="111">
        <v>284</v>
      </c>
      <c r="W42" s="170">
        <v>62603</v>
      </c>
      <c r="X42" s="170">
        <v>47946</v>
      </c>
      <c r="Y42" s="111">
        <v>4174</v>
      </c>
      <c r="Z42" s="111">
        <v>232</v>
      </c>
      <c r="AA42" s="111">
        <v>226</v>
      </c>
      <c r="AB42" s="111">
        <v>86</v>
      </c>
      <c r="AC42" s="111">
        <v>92</v>
      </c>
      <c r="AD42" s="111">
        <v>16</v>
      </c>
      <c r="AE42" s="111">
        <v>11</v>
      </c>
      <c r="AF42" s="111">
        <v>27</v>
      </c>
      <c r="AG42" s="111">
        <v>1</v>
      </c>
      <c r="AH42" s="111">
        <v>0</v>
      </c>
      <c r="AI42" s="111">
        <v>1</v>
      </c>
      <c r="AJ42" s="111">
        <v>0</v>
      </c>
      <c r="AK42" s="111">
        <v>0</v>
      </c>
      <c r="AL42" s="111">
        <v>0</v>
      </c>
      <c r="AM42" s="192">
        <f t="shared" si="135"/>
        <v>0</v>
      </c>
      <c r="AN42" s="111">
        <v>2</v>
      </c>
      <c r="AO42" s="111">
        <v>6</v>
      </c>
      <c r="AP42" s="111">
        <v>8</v>
      </c>
      <c r="AQ42" s="192">
        <f t="shared" si="136"/>
        <v>140</v>
      </c>
      <c r="AR42" s="111" t="s">
        <v>4464</v>
      </c>
      <c r="AS42" s="111">
        <v>2</v>
      </c>
      <c r="AT42" s="111">
        <v>5</v>
      </c>
      <c r="AU42" s="192">
        <f t="shared" si="137"/>
        <v>120</v>
      </c>
      <c r="AV42" s="111">
        <v>0</v>
      </c>
      <c r="AW42" s="111" t="s">
        <v>418</v>
      </c>
      <c r="AX42" s="111">
        <v>23</v>
      </c>
      <c r="AY42" s="111" t="s">
        <v>1001</v>
      </c>
      <c r="AZ42" s="111" t="s">
        <v>1001</v>
      </c>
      <c r="BA42" s="111">
        <v>0</v>
      </c>
      <c r="BB42" s="167">
        <v>41913</v>
      </c>
      <c r="BC42" s="171">
        <f t="shared" si="138"/>
        <v>0</v>
      </c>
      <c r="BD42" s="167">
        <v>42032</v>
      </c>
      <c r="BE42" s="167">
        <v>42102</v>
      </c>
      <c r="BF42" s="171">
        <f>IF(BE42="","Not complete",DAYS360(BD42,BE42))</f>
        <v>70</v>
      </c>
      <c r="BG42" s="111" t="s">
        <v>431</v>
      </c>
      <c r="BH42" s="111">
        <v>241</v>
      </c>
      <c r="BI42" s="192">
        <f t="shared" si="139"/>
        <v>1508</v>
      </c>
      <c r="BJ42" s="192">
        <f t="shared" si="139"/>
        <v>1469</v>
      </c>
      <c r="BK42" s="167">
        <v>41919</v>
      </c>
      <c r="BL42" s="167">
        <v>41933</v>
      </c>
      <c r="BM42" s="111" t="s">
        <v>1277</v>
      </c>
      <c r="BN42" s="167">
        <v>41933</v>
      </c>
      <c r="BO42" s="167">
        <v>41936</v>
      </c>
      <c r="BP42" s="111" t="s">
        <v>1277</v>
      </c>
      <c r="BQ42" s="167">
        <v>42103</v>
      </c>
      <c r="BR42" s="167">
        <v>42115</v>
      </c>
      <c r="BS42" s="171">
        <f t="shared" si="140"/>
        <v>12</v>
      </c>
      <c r="BT42" s="111" t="s">
        <v>1277</v>
      </c>
      <c r="BU42" s="192">
        <f t="shared" si="141"/>
        <v>2378</v>
      </c>
      <c r="BV42" s="192">
        <f t="shared" si="141"/>
        <v>2316.5</v>
      </c>
      <c r="BW42" s="167">
        <v>42116</v>
      </c>
      <c r="BX42" s="167">
        <v>42152</v>
      </c>
      <c r="BY42" s="171">
        <f t="shared" si="142"/>
        <v>36</v>
      </c>
      <c r="BZ42" s="167">
        <v>42119</v>
      </c>
      <c r="CA42" s="167">
        <v>42126</v>
      </c>
      <c r="CB42" s="171">
        <f t="shared" si="143"/>
        <v>7</v>
      </c>
      <c r="CC42" s="111" t="s">
        <v>4278</v>
      </c>
      <c r="CD42" s="192">
        <f t="shared" si="144"/>
        <v>696</v>
      </c>
      <c r="CE42" s="192">
        <f t="shared" si="144"/>
        <v>678</v>
      </c>
      <c r="CF42" s="167">
        <v>42167</v>
      </c>
      <c r="CG42" s="167">
        <v>42167</v>
      </c>
      <c r="CH42" s="167">
        <v>42168</v>
      </c>
      <c r="CI42" s="167">
        <v>42171</v>
      </c>
      <c r="CJ42" s="167">
        <v>42172</v>
      </c>
      <c r="CK42" s="167">
        <v>42196</v>
      </c>
      <c r="CL42" s="167">
        <v>42173</v>
      </c>
      <c r="CM42" s="171">
        <f t="shared" si="145"/>
        <v>24</v>
      </c>
      <c r="CN42" s="171">
        <f t="shared" si="146"/>
        <v>1</v>
      </c>
      <c r="CO42" s="111">
        <v>2</v>
      </c>
      <c r="CP42" s="167">
        <v>42220</v>
      </c>
      <c r="CQ42" s="167" t="s">
        <v>1001</v>
      </c>
      <c r="CR42" s="192">
        <v>0</v>
      </c>
      <c r="CS42" s="167">
        <v>42223</v>
      </c>
      <c r="CT42" s="171">
        <f t="shared" si="147"/>
        <v>306</v>
      </c>
      <c r="CU42" s="111" t="s">
        <v>418</v>
      </c>
      <c r="CV42" s="167">
        <v>42223</v>
      </c>
      <c r="CW42" s="111" t="s">
        <v>3922</v>
      </c>
      <c r="CX42" s="167">
        <v>42224</v>
      </c>
      <c r="CY42" s="171">
        <f t="shared" si="148"/>
        <v>789</v>
      </c>
      <c r="CZ42" s="171">
        <f t="shared" si="149"/>
        <v>589</v>
      </c>
      <c r="DA42" s="171">
        <f t="shared" si="150"/>
        <v>311</v>
      </c>
      <c r="DB42" s="167">
        <v>42224</v>
      </c>
      <c r="DC42" s="167">
        <v>42225</v>
      </c>
      <c r="DD42" s="167">
        <v>42224</v>
      </c>
      <c r="DE42" s="167">
        <v>42224</v>
      </c>
      <c r="DF42" s="167">
        <v>42223</v>
      </c>
      <c r="DG42" s="167">
        <v>42223</v>
      </c>
      <c r="DH42" s="196"/>
      <c r="DI42" s="167">
        <v>42223</v>
      </c>
      <c r="DJ42" s="169" t="s">
        <v>4445</v>
      </c>
      <c r="DK42" s="192">
        <f t="shared" si="151"/>
        <v>6442</v>
      </c>
      <c r="DL42" s="191">
        <f>SUM(AM42+AQ42+AU42+BJ42+BV42+CE42+CR42+1600)</f>
        <v>6323.5</v>
      </c>
    </row>
    <row r="43" spans="1:117" ht="28" customHeight="1">
      <c r="A43" s="63">
        <v>761</v>
      </c>
      <c r="B43" s="68" t="s">
        <v>4237</v>
      </c>
      <c r="C43" s="63" t="s">
        <v>3863</v>
      </c>
      <c r="D43" s="68" t="s">
        <v>4482</v>
      </c>
      <c r="E43" s="63" t="s">
        <v>38</v>
      </c>
      <c r="F43" s="63" t="s">
        <v>1001</v>
      </c>
      <c r="G43" s="63" t="s">
        <v>4047</v>
      </c>
      <c r="H43" s="63" t="s">
        <v>286</v>
      </c>
      <c r="I43" s="64">
        <v>42032</v>
      </c>
      <c r="J43" s="64">
        <v>42145</v>
      </c>
      <c r="K43" s="64">
        <v>42231</v>
      </c>
      <c r="L43" s="64">
        <v>42234</v>
      </c>
      <c r="M43" s="64">
        <v>39872</v>
      </c>
      <c r="N43" s="64">
        <v>41492</v>
      </c>
      <c r="O43" s="64">
        <v>42024</v>
      </c>
      <c r="P43" s="63" t="s">
        <v>1001</v>
      </c>
      <c r="Q43" s="63" t="s">
        <v>418</v>
      </c>
      <c r="R43" s="32" t="s">
        <v>2419</v>
      </c>
      <c r="S43" s="32" t="s">
        <v>4238</v>
      </c>
      <c r="T43" s="32" t="s">
        <v>4239</v>
      </c>
      <c r="U43" s="32" t="s">
        <v>4240</v>
      </c>
      <c r="V43" s="63">
        <v>48</v>
      </c>
      <c r="W43" s="108">
        <v>13208</v>
      </c>
      <c r="X43" s="63">
        <v>8649</v>
      </c>
      <c r="Y43" s="63">
        <v>156</v>
      </c>
      <c r="Z43" s="63">
        <v>40</v>
      </c>
      <c r="AA43" s="63">
        <v>56</v>
      </c>
      <c r="AB43" s="63">
        <v>26</v>
      </c>
      <c r="AC43" s="63">
        <v>2</v>
      </c>
      <c r="AD43" s="63">
        <v>5</v>
      </c>
      <c r="AE43" s="63">
        <v>0</v>
      </c>
      <c r="AF43" s="63">
        <v>5</v>
      </c>
      <c r="AG43" s="63">
        <v>0</v>
      </c>
      <c r="AH43" s="63">
        <v>0</v>
      </c>
      <c r="AI43" s="63">
        <v>0</v>
      </c>
      <c r="AJ43" s="63">
        <v>0</v>
      </c>
      <c r="AK43" s="63">
        <v>0</v>
      </c>
      <c r="AL43" s="63">
        <v>0</v>
      </c>
      <c r="AM43" s="189">
        <f t="shared" si="135"/>
        <v>0</v>
      </c>
      <c r="AN43" s="63">
        <v>4</v>
      </c>
      <c r="AO43" s="63">
        <v>0</v>
      </c>
      <c r="AP43" s="63">
        <v>4</v>
      </c>
      <c r="AQ43" s="189">
        <f t="shared" si="136"/>
        <v>70</v>
      </c>
      <c r="AR43" s="63">
        <v>1</v>
      </c>
      <c r="AS43" s="63">
        <v>0</v>
      </c>
      <c r="AT43" s="63">
        <v>1</v>
      </c>
      <c r="AU43" s="189">
        <f t="shared" si="137"/>
        <v>24</v>
      </c>
      <c r="AV43" s="63">
        <v>0</v>
      </c>
      <c r="AW43" s="63" t="s">
        <v>1001</v>
      </c>
      <c r="AX43" s="63">
        <v>1</v>
      </c>
      <c r="AY43" s="63" t="s">
        <v>1001</v>
      </c>
      <c r="AZ43" s="63" t="s">
        <v>1001</v>
      </c>
      <c r="BA43" s="63">
        <v>0</v>
      </c>
      <c r="BB43" s="64">
        <v>42032</v>
      </c>
      <c r="BC43" s="67">
        <f t="shared" si="138"/>
        <v>0</v>
      </c>
      <c r="BD43" s="64">
        <v>42066</v>
      </c>
      <c r="BE43" s="64">
        <v>42077</v>
      </c>
      <c r="BF43" s="67">
        <f>IF(BE43="","",DAYS360(BD43,BE43))</f>
        <v>11</v>
      </c>
      <c r="BG43" s="63" t="s">
        <v>2105</v>
      </c>
      <c r="BH43" s="63">
        <v>43</v>
      </c>
      <c r="BI43" s="189">
        <f t="shared" si="139"/>
        <v>260</v>
      </c>
      <c r="BJ43" s="189">
        <f t="shared" si="139"/>
        <v>364</v>
      </c>
      <c r="BK43" s="64">
        <v>42061</v>
      </c>
      <c r="BL43" s="64">
        <v>42067</v>
      </c>
      <c r="BM43" s="63" t="s">
        <v>1277</v>
      </c>
      <c r="BN43" s="64">
        <v>42061</v>
      </c>
      <c r="BO43" s="64">
        <v>42066</v>
      </c>
      <c r="BP43" s="63" t="s">
        <v>1277</v>
      </c>
      <c r="BQ43" s="64">
        <v>42083</v>
      </c>
      <c r="BR43" s="64">
        <v>42094</v>
      </c>
      <c r="BS43" s="67">
        <f t="shared" si="140"/>
        <v>10</v>
      </c>
      <c r="BT43" s="63" t="s">
        <v>1277</v>
      </c>
      <c r="BU43" s="189">
        <f t="shared" si="141"/>
        <v>410</v>
      </c>
      <c r="BV43" s="189">
        <f t="shared" si="141"/>
        <v>574</v>
      </c>
      <c r="BW43" s="64">
        <v>42094</v>
      </c>
      <c r="BX43" s="64">
        <v>42100</v>
      </c>
      <c r="BY43" s="67">
        <f t="shared" si="142"/>
        <v>6</v>
      </c>
      <c r="BZ43" s="64">
        <v>42095</v>
      </c>
      <c r="CA43" s="64">
        <v>42105</v>
      </c>
      <c r="CB43" s="67">
        <f t="shared" si="143"/>
        <v>10</v>
      </c>
      <c r="CC43" s="63" t="s">
        <v>431</v>
      </c>
      <c r="CD43" s="189">
        <f t="shared" si="144"/>
        <v>120</v>
      </c>
      <c r="CE43" s="189">
        <f t="shared" si="144"/>
        <v>168</v>
      </c>
      <c r="CF43" s="64">
        <v>42102</v>
      </c>
      <c r="CG43" s="64">
        <v>42108</v>
      </c>
      <c r="CH43" s="64">
        <v>42108</v>
      </c>
      <c r="CI43" s="64">
        <v>42110</v>
      </c>
      <c r="CJ43" s="64">
        <v>42111</v>
      </c>
      <c r="CK43" s="64">
        <v>42143</v>
      </c>
      <c r="CL43" s="64">
        <v>42143</v>
      </c>
      <c r="CM43" s="67">
        <f t="shared" si="145"/>
        <v>32</v>
      </c>
      <c r="CN43" s="67">
        <f t="shared" si="146"/>
        <v>32</v>
      </c>
      <c r="CO43" s="63">
        <v>1</v>
      </c>
      <c r="CP43" s="64">
        <v>42228</v>
      </c>
      <c r="CQ43" s="63" t="s">
        <v>1001</v>
      </c>
      <c r="CR43" s="189">
        <v>0</v>
      </c>
      <c r="CS43" s="64">
        <v>42230</v>
      </c>
      <c r="CT43" s="67">
        <f t="shared" si="147"/>
        <v>196</v>
      </c>
      <c r="CU43" s="63" t="s">
        <v>1001</v>
      </c>
      <c r="CV43" s="64">
        <v>42231</v>
      </c>
      <c r="CW43" s="63" t="s">
        <v>4418</v>
      </c>
      <c r="CX43" s="64">
        <v>42234</v>
      </c>
      <c r="CY43" s="171">
        <f t="shared" si="148"/>
        <v>2328</v>
      </c>
      <c r="CZ43" s="67">
        <f t="shared" si="149"/>
        <v>732</v>
      </c>
      <c r="DA43" s="67">
        <f t="shared" si="150"/>
        <v>208</v>
      </c>
      <c r="DB43" s="64">
        <v>42234</v>
      </c>
      <c r="DC43" s="64">
        <v>42234</v>
      </c>
      <c r="DD43" s="64">
        <v>42234</v>
      </c>
      <c r="DE43" s="64">
        <v>42234</v>
      </c>
      <c r="DF43" s="64">
        <v>42231</v>
      </c>
      <c r="DG43" s="64">
        <v>42231</v>
      </c>
      <c r="DH43" s="196"/>
      <c r="DI43" s="109">
        <v>42231</v>
      </c>
      <c r="DJ43" s="32" t="s">
        <v>4152</v>
      </c>
      <c r="DK43" s="189">
        <f t="shared" si="151"/>
        <v>2484</v>
      </c>
      <c r="DL43" s="191">
        <f>SUM(AM43+AQ43+AU43+BJ43+BV43+CE43+CR43+1600)</f>
        <v>2800</v>
      </c>
    </row>
    <row r="44" spans="1:117" ht="28" customHeight="1">
      <c r="A44" s="63">
        <v>756</v>
      </c>
      <c r="B44" s="68" t="s">
        <v>4199</v>
      </c>
      <c r="C44" s="63" t="s">
        <v>3557</v>
      </c>
      <c r="D44" s="68" t="s">
        <v>4484</v>
      </c>
      <c r="E44" s="63" t="s">
        <v>38</v>
      </c>
      <c r="F44" s="63" t="s">
        <v>1001</v>
      </c>
      <c r="G44" s="63" t="s">
        <v>4047</v>
      </c>
      <c r="H44" s="63" t="s">
        <v>286</v>
      </c>
      <c r="I44" s="64">
        <v>41992</v>
      </c>
      <c r="J44" s="64">
        <v>42235</v>
      </c>
      <c r="K44" s="64">
        <v>42235</v>
      </c>
      <c r="L44" s="64">
        <v>42236</v>
      </c>
      <c r="M44" s="64">
        <v>40056</v>
      </c>
      <c r="N44" s="64">
        <v>41775</v>
      </c>
      <c r="O44" s="64">
        <v>41989</v>
      </c>
      <c r="P44" s="63" t="s">
        <v>1001</v>
      </c>
      <c r="Q44" s="63" t="s">
        <v>418</v>
      </c>
      <c r="R44" s="32" t="s">
        <v>954</v>
      </c>
      <c r="S44" s="32" t="s">
        <v>4200</v>
      </c>
      <c r="T44" s="32" t="s">
        <v>4201</v>
      </c>
      <c r="U44" s="32" t="s">
        <v>4202</v>
      </c>
      <c r="V44" s="63">
        <v>232</v>
      </c>
      <c r="W44" s="108">
        <v>50601</v>
      </c>
      <c r="X44" s="108">
        <v>40174</v>
      </c>
      <c r="Y44" s="63">
        <v>7216</v>
      </c>
      <c r="Z44" s="63">
        <v>194</v>
      </c>
      <c r="AA44" s="63">
        <v>200</v>
      </c>
      <c r="AB44" s="63">
        <v>98</v>
      </c>
      <c r="AC44" s="63">
        <v>54</v>
      </c>
      <c r="AD44" s="63">
        <v>39</v>
      </c>
      <c r="AE44" s="63">
        <v>23</v>
      </c>
      <c r="AF44" s="63">
        <v>62</v>
      </c>
      <c r="AG44" s="63">
        <v>0</v>
      </c>
      <c r="AH44" s="63">
        <v>0</v>
      </c>
      <c r="AI44" s="63">
        <v>0</v>
      </c>
      <c r="AJ44" s="63">
        <v>0</v>
      </c>
      <c r="AK44" s="63">
        <v>0</v>
      </c>
      <c r="AL44" s="63">
        <v>0</v>
      </c>
      <c r="AM44" s="189">
        <f t="shared" si="135"/>
        <v>0</v>
      </c>
      <c r="AN44" s="63">
        <v>9</v>
      </c>
      <c r="AO44" s="63">
        <v>1</v>
      </c>
      <c r="AP44" s="63">
        <v>10</v>
      </c>
      <c r="AQ44" s="189">
        <f t="shared" si="136"/>
        <v>175</v>
      </c>
      <c r="AR44" s="63">
        <v>1</v>
      </c>
      <c r="AS44" s="63">
        <v>1</v>
      </c>
      <c r="AT44" s="63">
        <v>2</v>
      </c>
      <c r="AU44" s="189">
        <f t="shared" si="137"/>
        <v>48</v>
      </c>
      <c r="AV44" s="63">
        <v>0</v>
      </c>
      <c r="AW44" s="63" t="s">
        <v>418</v>
      </c>
      <c r="AX44" s="63">
        <v>24</v>
      </c>
      <c r="AY44" s="63" t="s">
        <v>1001</v>
      </c>
      <c r="AZ44" s="63" t="s">
        <v>418</v>
      </c>
      <c r="BA44" s="63">
        <v>1</v>
      </c>
      <c r="BB44" s="64">
        <v>41992</v>
      </c>
      <c r="BC44" s="171">
        <f t="shared" si="138"/>
        <v>0</v>
      </c>
      <c r="BD44" s="64">
        <v>42119</v>
      </c>
      <c r="BE44" s="64">
        <v>42179</v>
      </c>
      <c r="BF44" s="67">
        <f>IF(BE44="","",DAYS360(BD44,BE44))</f>
        <v>59</v>
      </c>
      <c r="BG44" s="63" t="s">
        <v>3701</v>
      </c>
      <c r="BH44" s="63">
        <v>163</v>
      </c>
      <c r="BI44" s="189">
        <f t="shared" ref="BI44:BJ48" si="152">6.5*(Z44)</f>
        <v>1261</v>
      </c>
      <c r="BJ44" s="189">
        <f t="shared" si="152"/>
        <v>1300</v>
      </c>
      <c r="BK44" s="64">
        <v>42011</v>
      </c>
      <c r="BL44" s="64">
        <v>42022</v>
      </c>
      <c r="BM44" s="63" t="s">
        <v>1277</v>
      </c>
      <c r="BN44" s="64">
        <v>42011</v>
      </c>
      <c r="BO44" s="64">
        <v>42017</v>
      </c>
      <c r="BP44" s="63" t="s">
        <v>1277</v>
      </c>
      <c r="BQ44" s="64">
        <v>42180</v>
      </c>
      <c r="BR44" s="64">
        <v>42192</v>
      </c>
      <c r="BS44" s="67">
        <f t="shared" si="140"/>
        <v>12</v>
      </c>
      <c r="BT44" s="63" t="s">
        <v>1277</v>
      </c>
      <c r="BU44" s="189">
        <f t="shared" ref="BU44:BV48" si="153">10.25*(Z44)</f>
        <v>1988.5</v>
      </c>
      <c r="BV44" s="189">
        <f t="shared" si="153"/>
        <v>2050</v>
      </c>
      <c r="BW44" s="64">
        <v>42192</v>
      </c>
      <c r="BX44" s="64">
        <v>42199</v>
      </c>
      <c r="BY44" s="67">
        <f t="shared" si="142"/>
        <v>7</v>
      </c>
      <c r="BZ44" s="64">
        <v>42200</v>
      </c>
      <c r="CA44" s="64">
        <v>42210</v>
      </c>
      <c r="CB44" s="67">
        <f t="shared" si="143"/>
        <v>10</v>
      </c>
      <c r="CC44" s="63" t="s">
        <v>4418</v>
      </c>
      <c r="CD44" s="189">
        <f t="shared" ref="CD44:CE48" si="154">3*(Z44)</f>
        <v>582</v>
      </c>
      <c r="CE44" s="189">
        <f t="shared" si="154"/>
        <v>600</v>
      </c>
      <c r="CF44" s="64">
        <v>42210</v>
      </c>
      <c r="CG44" s="64">
        <v>42210</v>
      </c>
      <c r="CH44" s="64">
        <v>42210</v>
      </c>
      <c r="CI44" s="64">
        <v>42216</v>
      </c>
      <c r="CJ44" s="64">
        <v>42216</v>
      </c>
      <c r="CK44" s="64">
        <v>42227</v>
      </c>
      <c r="CL44" s="64">
        <v>42217</v>
      </c>
      <c r="CM44" s="67">
        <f t="shared" si="145"/>
        <v>11</v>
      </c>
      <c r="CN44" s="67">
        <f t="shared" si="146"/>
        <v>1</v>
      </c>
      <c r="CO44" s="63">
        <v>1</v>
      </c>
      <c r="CP44" s="64">
        <v>42234</v>
      </c>
      <c r="CQ44" s="63" t="s">
        <v>1001</v>
      </c>
      <c r="CR44" s="189">
        <v>0</v>
      </c>
      <c r="CS44" s="64">
        <v>42235</v>
      </c>
      <c r="CT44" s="67">
        <f t="shared" si="147"/>
        <v>240</v>
      </c>
      <c r="CU44" s="63" t="s">
        <v>1001</v>
      </c>
      <c r="CV44" s="64">
        <v>42235</v>
      </c>
      <c r="CW44" s="63" t="s">
        <v>3550</v>
      </c>
      <c r="CX44" s="64">
        <v>42236</v>
      </c>
      <c r="CY44" s="67">
        <f t="shared" si="148"/>
        <v>2150</v>
      </c>
      <c r="CZ44" s="67">
        <f t="shared" si="149"/>
        <v>454</v>
      </c>
      <c r="DA44" s="67">
        <f t="shared" si="150"/>
        <v>244</v>
      </c>
      <c r="DB44" s="64">
        <v>42236</v>
      </c>
      <c r="DC44" s="64">
        <v>42236</v>
      </c>
      <c r="DD44" s="64">
        <v>42236</v>
      </c>
      <c r="DE44" s="64">
        <v>42236</v>
      </c>
      <c r="DF44" s="64">
        <v>42235</v>
      </c>
      <c r="DG44" s="64">
        <v>42235</v>
      </c>
      <c r="DH44" s="196"/>
      <c r="DI44" s="64">
        <v>42235</v>
      </c>
      <c r="DJ44" s="32" t="s">
        <v>4064</v>
      </c>
      <c r="DK44" s="189">
        <f t="shared" si="151"/>
        <v>5654.5</v>
      </c>
      <c r="DL44" s="191">
        <f>SUM(AM44+AQ44+AU44+BJ44+BV44+CE44+CR44+1600)</f>
        <v>5773</v>
      </c>
    </row>
    <row r="45" spans="1:117" ht="28" customHeight="1">
      <c r="A45" s="63">
        <v>742</v>
      </c>
      <c r="B45" s="68" t="s">
        <v>4117</v>
      </c>
      <c r="C45" s="63" t="s">
        <v>3557</v>
      </c>
      <c r="D45" s="68" t="s">
        <v>4485</v>
      </c>
      <c r="E45" s="63" t="s">
        <v>38</v>
      </c>
      <c r="F45" s="63" t="s">
        <v>1001</v>
      </c>
      <c r="G45" s="63" t="s">
        <v>4047</v>
      </c>
      <c r="H45" s="63" t="s">
        <v>286</v>
      </c>
      <c r="I45" s="64">
        <v>41912</v>
      </c>
      <c r="J45" s="64">
        <v>42178</v>
      </c>
      <c r="K45" s="64">
        <v>42236</v>
      </c>
      <c r="L45" s="64">
        <v>42237</v>
      </c>
      <c r="M45" s="64">
        <v>40451</v>
      </c>
      <c r="N45" s="64">
        <v>41755</v>
      </c>
      <c r="O45" s="64">
        <v>41908</v>
      </c>
      <c r="P45" s="63" t="s">
        <v>1001</v>
      </c>
      <c r="Q45" s="63" t="s">
        <v>1001</v>
      </c>
      <c r="R45" s="32" t="s">
        <v>1760</v>
      </c>
      <c r="S45" s="32" t="s">
        <v>4118</v>
      </c>
      <c r="T45" s="32" t="s">
        <v>4119</v>
      </c>
      <c r="U45" s="32" t="s">
        <v>4120</v>
      </c>
      <c r="V45" s="63">
        <v>100</v>
      </c>
      <c r="W45" s="108">
        <v>32711</v>
      </c>
      <c r="X45" s="108">
        <v>27288</v>
      </c>
      <c r="Y45" s="129">
        <v>1088</v>
      </c>
      <c r="Z45" s="63">
        <v>74</v>
      </c>
      <c r="AA45" s="63">
        <v>108</v>
      </c>
      <c r="AB45" s="63">
        <v>68</v>
      </c>
      <c r="AC45" s="63">
        <v>8</v>
      </c>
      <c r="AD45" s="63">
        <v>30</v>
      </c>
      <c r="AE45" s="63">
        <v>7</v>
      </c>
      <c r="AF45" s="63">
        <v>37</v>
      </c>
      <c r="AG45" s="63">
        <v>0</v>
      </c>
      <c r="AH45" s="63">
        <v>0</v>
      </c>
      <c r="AI45" s="63">
        <v>0</v>
      </c>
      <c r="AJ45" s="63">
        <v>0</v>
      </c>
      <c r="AK45" s="63">
        <v>0</v>
      </c>
      <c r="AL45" s="63">
        <v>0</v>
      </c>
      <c r="AM45" s="189">
        <f t="shared" si="135"/>
        <v>0</v>
      </c>
      <c r="AN45" s="63" t="s">
        <v>4376</v>
      </c>
      <c r="AO45" s="63">
        <v>0</v>
      </c>
      <c r="AP45" s="63">
        <v>27</v>
      </c>
      <c r="AQ45" s="189">
        <f t="shared" si="136"/>
        <v>472.5</v>
      </c>
      <c r="AR45" s="63" t="s">
        <v>2794</v>
      </c>
      <c r="AS45" s="63">
        <v>0</v>
      </c>
      <c r="AT45" s="63">
        <v>4</v>
      </c>
      <c r="AU45" s="189">
        <f t="shared" si="137"/>
        <v>96</v>
      </c>
      <c r="AV45" s="63">
        <v>0</v>
      </c>
      <c r="AW45" s="63" t="s">
        <v>418</v>
      </c>
      <c r="AX45" s="63">
        <v>1</v>
      </c>
      <c r="AY45" s="63" t="s">
        <v>1001</v>
      </c>
      <c r="AZ45" s="63" t="s">
        <v>1001</v>
      </c>
      <c r="BA45" s="63">
        <v>0</v>
      </c>
      <c r="BB45" s="64">
        <v>41912</v>
      </c>
      <c r="BC45" s="67">
        <f t="shared" si="138"/>
        <v>0</v>
      </c>
      <c r="BD45" s="64">
        <v>42046</v>
      </c>
      <c r="BE45" s="64">
        <v>42111</v>
      </c>
      <c r="BF45" s="67">
        <f>IF(BE45="","Not complete",DAYS360(BD45,BE45))</f>
        <v>66</v>
      </c>
      <c r="BG45" s="63" t="s">
        <v>3550</v>
      </c>
      <c r="BH45" s="63">
        <v>130</v>
      </c>
      <c r="BI45" s="189">
        <f t="shared" si="152"/>
        <v>481</v>
      </c>
      <c r="BJ45" s="189">
        <f t="shared" si="152"/>
        <v>702</v>
      </c>
      <c r="BK45" s="64">
        <v>41951</v>
      </c>
      <c r="BL45" s="64">
        <v>41976</v>
      </c>
      <c r="BM45" s="63" t="s">
        <v>1277</v>
      </c>
      <c r="BN45" s="64">
        <v>41951</v>
      </c>
      <c r="BO45" s="64">
        <v>41955</v>
      </c>
      <c r="BP45" s="64" t="s">
        <v>1277</v>
      </c>
      <c r="BQ45" s="64">
        <v>42116</v>
      </c>
      <c r="BR45" s="64">
        <v>42126</v>
      </c>
      <c r="BS45" s="67">
        <f t="shared" si="140"/>
        <v>10</v>
      </c>
      <c r="BT45" s="63" t="s">
        <v>1277</v>
      </c>
      <c r="BU45" s="189">
        <f t="shared" si="153"/>
        <v>758.5</v>
      </c>
      <c r="BV45" s="189">
        <f t="shared" si="153"/>
        <v>1107</v>
      </c>
      <c r="BW45" s="64">
        <v>42126</v>
      </c>
      <c r="BX45" s="64">
        <v>42140</v>
      </c>
      <c r="BY45" s="67">
        <f t="shared" si="142"/>
        <v>14</v>
      </c>
      <c r="BZ45" s="64">
        <v>42129</v>
      </c>
      <c r="CA45" s="64">
        <v>42132</v>
      </c>
      <c r="CB45" s="67">
        <f t="shared" si="143"/>
        <v>3</v>
      </c>
      <c r="CC45" s="63" t="s">
        <v>4342</v>
      </c>
      <c r="CD45" s="189">
        <f t="shared" si="154"/>
        <v>222</v>
      </c>
      <c r="CE45" s="189">
        <f t="shared" si="154"/>
        <v>324</v>
      </c>
      <c r="CF45" s="64">
        <v>42147</v>
      </c>
      <c r="CG45" s="64">
        <v>42147</v>
      </c>
      <c r="CH45" s="64">
        <v>42147</v>
      </c>
      <c r="CI45" s="64">
        <v>42153</v>
      </c>
      <c r="CJ45" s="64">
        <v>42153</v>
      </c>
      <c r="CK45" s="64">
        <v>42178</v>
      </c>
      <c r="CL45" s="64">
        <v>42164</v>
      </c>
      <c r="CM45" s="67">
        <f t="shared" si="145"/>
        <v>24</v>
      </c>
      <c r="CN45" s="67">
        <f t="shared" si="146"/>
        <v>10</v>
      </c>
      <c r="CO45" s="63">
        <v>2</v>
      </c>
      <c r="CP45" s="64">
        <v>42231</v>
      </c>
      <c r="CQ45" s="64" t="s">
        <v>418</v>
      </c>
      <c r="CR45" s="189">
        <v>178.5</v>
      </c>
      <c r="CS45" s="64">
        <v>42236</v>
      </c>
      <c r="CT45" s="67">
        <f t="shared" si="147"/>
        <v>320</v>
      </c>
      <c r="CU45" s="63" t="s">
        <v>418</v>
      </c>
      <c r="CV45" s="64">
        <v>42236</v>
      </c>
      <c r="CW45" s="63" t="s">
        <v>4418</v>
      </c>
      <c r="CX45" s="64">
        <v>42237</v>
      </c>
      <c r="CY45" s="67">
        <f t="shared" si="148"/>
        <v>1761</v>
      </c>
      <c r="CZ45" s="67">
        <f t="shared" si="149"/>
        <v>475</v>
      </c>
      <c r="DA45" s="67">
        <f t="shared" si="150"/>
        <v>325</v>
      </c>
      <c r="DB45" s="64">
        <v>42237</v>
      </c>
      <c r="DC45" s="64">
        <v>42237</v>
      </c>
      <c r="DD45" s="64">
        <v>42237</v>
      </c>
      <c r="DE45" s="64">
        <v>42237</v>
      </c>
      <c r="DF45" s="64">
        <v>42236</v>
      </c>
      <c r="DG45" s="64">
        <v>42236</v>
      </c>
      <c r="DH45" s="196"/>
      <c r="DI45" s="64">
        <v>42236</v>
      </c>
      <c r="DJ45" s="32" t="s">
        <v>3680</v>
      </c>
      <c r="DK45" s="189">
        <f t="shared" si="151"/>
        <v>3808.5</v>
      </c>
      <c r="DL45" s="191">
        <f>SUM(AM45+AQ45+AU45+BJ45+BV45+CE45+CR45+1600)</f>
        <v>4480</v>
      </c>
    </row>
    <row r="46" spans="1:117" ht="28" customHeight="1">
      <c r="A46" s="63">
        <v>739</v>
      </c>
      <c r="B46" s="68" t="s">
        <v>4098</v>
      </c>
      <c r="C46" s="63" t="s">
        <v>3863</v>
      </c>
      <c r="D46" s="68" t="s">
        <v>4486</v>
      </c>
      <c r="E46" s="63" t="s">
        <v>38</v>
      </c>
      <c r="F46" s="63" t="s">
        <v>1001</v>
      </c>
      <c r="G46" s="63" t="s">
        <v>4047</v>
      </c>
      <c r="H46" s="63" t="s">
        <v>286</v>
      </c>
      <c r="I46" s="64">
        <v>41899</v>
      </c>
      <c r="J46" s="64">
        <v>42090</v>
      </c>
      <c r="K46" s="64">
        <v>42238</v>
      </c>
      <c r="L46" s="64">
        <v>42243</v>
      </c>
      <c r="M46" s="64">
        <v>39813</v>
      </c>
      <c r="N46" s="64">
        <v>41745</v>
      </c>
      <c r="O46" s="64">
        <v>41894</v>
      </c>
      <c r="P46" s="63" t="s">
        <v>1001</v>
      </c>
      <c r="Q46" s="63" t="s">
        <v>418</v>
      </c>
      <c r="R46" s="32" t="s">
        <v>2726</v>
      </c>
      <c r="S46" s="32" t="s">
        <v>4099</v>
      </c>
      <c r="T46" s="32" t="s">
        <v>4100</v>
      </c>
      <c r="U46" s="32" t="s">
        <v>4101</v>
      </c>
      <c r="V46" s="63">
        <v>400</v>
      </c>
      <c r="W46" s="108">
        <v>73909</v>
      </c>
      <c r="X46" s="108">
        <v>53607</v>
      </c>
      <c r="Y46" s="108">
        <v>10697</v>
      </c>
      <c r="Z46" s="63">
        <v>330</v>
      </c>
      <c r="AA46" s="63">
        <v>352</v>
      </c>
      <c r="AB46" s="63">
        <v>116</v>
      </c>
      <c r="AC46" s="63">
        <v>188</v>
      </c>
      <c r="AD46" s="63">
        <v>33</v>
      </c>
      <c r="AE46" s="63">
        <v>21</v>
      </c>
      <c r="AF46" s="63">
        <v>54</v>
      </c>
      <c r="AG46" s="63">
        <v>0</v>
      </c>
      <c r="AH46" s="63">
        <v>0</v>
      </c>
      <c r="AI46" s="63">
        <v>0</v>
      </c>
      <c r="AJ46" s="63">
        <v>0</v>
      </c>
      <c r="AK46" s="63">
        <v>0</v>
      </c>
      <c r="AL46" s="63">
        <v>0</v>
      </c>
      <c r="AM46" s="189">
        <f t="shared" si="135"/>
        <v>0</v>
      </c>
      <c r="AN46" s="63">
        <v>6</v>
      </c>
      <c r="AO46" s="63">
        <v>0</v>
      </c>
      <c r="AP46" s="63">
        <v>6</v>
      </c>
      <c r="AQ46" s="189">
        <f t="shared" si="136"/>
        <v>105</v>
      </c>
      <c r="AR46" s="63">
        <v>1</v>
      </c>
      <c r="AS46" s="63">
        <v>0</v>
      </c>
      <c r="AT46" s="63">
        <v>1</v>
      </c>
      <c r="AU46" s="189">
        <f t="shared" si="137"/>
        <v>24</v>
      </c>
      <c r="AV46" s="63">
        <v>1</v>
      </c>
      <c r="AW46" s="63" t="s">
        <v>1001</v>
      </c>
      <c r="AX46" s="63">
        <v>24</v>
      </c>
      <c r="AY46" s="63" t="s">
        <v>1001</v>
      </c>
      <c r="AZ46" s="63" t="s">
        <v>1001</v>
      </c>
      <c r="BA46" s="63">
        <v>0</v>
      </c>
      <c r="BB46" s="64">
        <v>41900</v>
      </c>
      <c r="BC46" s="67">
        <f t="shared" si="138"/>
        <v>1</v>
      </c>
      <c r="BD46" s="64">
        <v>41958</v>
      </c>
      <c r="BE46" s="64">
        <v>42021</v>
      </c>
      <c r="BF46" s="67">
        <f>IF(BE46="","Not complete",DAYS360(BD46,BE46))</f>
        <v>62</v>
      </c>
      <c r="BG46" s="63" t="s">
        <v>925</v>
      </c>
      <c r="BH46" s="63">
        <v>266</v>
      </c>
      <c r="BI46" s="189">
        <f t="shared" si="152"/>
        <v>2145</v>
      </c>
      <c r="BJ46" s="189">
        <f t="shared" si="152"/>
        <v>2288</v>
      </c>
      <c r="BK46" s="64">
        <v>41926</v>
      </c>
      <c r="BL46" s="64">
        <v>41940</v>
      </c>
      <c r="BM46" s="63" t="s">
        <v>1277</v>
      </c>
      <c r="BN46" s="64">
        <v>41928</v>
      </c>
      <c r="BO46" s="64">
        <v>41934</v>
      </c>
      <c r="BP46" s="64" t="s">
        <v>1277</v>
      </c>
      <c r="BQ46" s="64">
        <v>42021</v>
      </c>
      <c r="BR46" s="64">
        <v>42034</v>
      </c>
      <c r="BS46" s="67">
        <f t="shared" si="140"/>
        <v>13</v>
      </c>
      <c r="BT46" s="63" t="s">
        <v>1277</v>
      </c>
      <c r="BU46" s="189">
        <f t="shared" si="153"/>
        <v>3382.5</v>
      </c>
      <c r="BV46" s="189">
        <f t="shared" si="153"/>
        <v>3608</v>
      </c>
      <c r="BW46" s="64">
        <v>42034</v>
      </c>
      <c r="BX46" s="64">
        <v>42048</v>
      </c>
      <c r="BY46" s="67">
        <f t="shared" si="142"/>
        <v>14</v>
      </c>
      <c r="BZ46" s="64">
        <v>42039</v>
      </c>
      <c r="CA46" s="64">
        <v>42046</v>
      </c>
      <c r="CB46" s="67">
        <f t="shared" si="143"/>
        <v>7</v>
      </c>
      <c r="CC46" s="63" t="s">
        <v>4146</v>
      </c>
      <c r="CD46" s="189">
        <f t="shared" si="154"/>
        <v>990</v>
      </c>
      <c r="CE46" s="189">
        <f t="shared" si="154"/>
        <v>1056</v>
      </c>
      <c r="CF46" s="64">
        <v>42054</v>
      </c>
      <c r="CG46" s="64">
        <v>42055</v>
      </c>
      <c r="CH46" s="64">
        <v>42055</v>
      </c>
      <c r="CI46" s="64">
        <v>42062</v>
      </c>
      <c r="CJ46" s="64">
        <v>42063</v>
      </c>
      <c r="CK46" s="64">
        <v>42087</v>
      </c>
      <c r="CL46" s="64">
        <v>42066</v>
      </c>
      <c r="CM46" s="67">
        <f t="shared" si="145"/>
        <v>24</v>
      </c>
      <c r="CN46" s="67">
        <f t="shared" si="146"/>
        <v>3</v>
      </c>
      <c r="CO46" s="63">
        <v>1</v>
      </c>
      <c r="CP46" s="64">
        <v>42172</v>
      </c>
      <c r="CQ46" s="64" t="s">
        <v>1001</v>
      </c>
      <c r="CR46" s="189">
        <v>0</v>
      </c>
      <c r="CS46" s="64">
        <v>42238</v>
      </c>
      <c r="CT46" s="67">
        <f t="shared" si="147"/>
        <v>335</v>
      </c>
      <c r="CU46" s="63" t="s">
        <v>418</v>
      </c>
      <c r="CV46" s="64">
        <v>42238</v>
      </c>
      <c r="CW46" s="63" t="s">
        <v>3550</v>
      </c>
      <c r="CX46" s="64">
        <v>42243</v>
      </c>
      <c r="CY46" s="67">
        <f t="shared" si="148"/>
        <v>2397</v>
      </c>
      <c r="CZ46" s="67">
        <f t="shared" si="149"/>
        <v>491</v>
      </c>
      <c r="DA46" s="67">
        <f t="shared" si="150"/>
        <v>345</v>
      </c>
      <c r="DB46" s="64">
        <v>42243</v>
      </c>
      <c r="DC46" s="64">
        <v>42243</v>
      </c>
      <c r="DD46" s="64">
        <v>42243</v>
      </c>
      <c r="DE46" s="64">
        <v>42243</v>
      </c>
      <c r="DF46" s="64">
        <v>42238</v>
      </c>
      <c r="DG46" s="64">
        <v>42238</v>
      </c>
      <c r="DH46" s="196"/>
      <c r="DI46" s="69">
        <v>42238</v>
      </c>
      <c r="DJ46" s="32" t="s">
        <v>4106</v>
      </c>
      <c r="DK46" s="189">
        <f t="shared" si="151"/>
        <v>8246.5</v>
      </c>
      <c r="DL46" s="191">
        <f>SUM(AM46+AQ46+AU46+BJ46+BV46+CE46+CR46+1600)</f>
        <v>8681</v>
      </c>
    </row>
    <row r="47" spans="1:117" s="111" customFormat="1" ht="28" customHeight="1">
      <c r="A47" s="111">
        <v>764</v>
      </c>
      <c r="B47" s="117" t="s">
        <v>4252</v>
      </c>
      <c r="C47" s="111" t="s">
        <v>192</v>
      </c>
      <c r="D47" s="68" t="s">
        <v>4483</v>
      </c>
      <c r="E47" s="63" t="s">
        <v>38</v>
      </c>
      <c r="F47" s="111" t="s">
        <v>1001</v>
      </c>
      <c r="G47" s="111" t="s">
        <v>4047</v>
      </c>
      <c r="H47" s="111" t="s">
        <v>286</v>
      </c>
      <c r="I47" s="167">
        <v>42047</v>
      </c>
      <c r="J47" s="167">
        <v>42199</v>
      </c>
      <c r="K47" s="167">
        <v>42241</v>
      </c>
      <c r="L47" s="64">
        <v>42242</v>
      </c>
      <c r="M47" s="167">
        <v>39447</v>
      </c>
      <c r="N47" s="167">
        <v>41744</v>
      </c>
      <c r="O47" s="167">
        <v>42045</v>
      </c>
      <c r="P47" s="111" t="s">
        <v>1001</v>
      </c>
      <c r="Q47" s="111" t="s">
        <v>1001</v>
      </c>
      <c r="R47" s="169" t="s">
        <v>1760</v>
      </c>
      <c r="S47" s="169" t="s">
        <v>4253</v>
      </c>
      <c r="T47" s="169" t="s">
        <v>4254</v>
      </c>
      <c r="U47" s="169" t="s">
        <v>4255</v>
      </c>
      <c r="V47" s="111">
        <v>138</v>
      </c>
      <c r="W47" s="170">
        <v>26044</v>
      </c>
      <c r="X47" s="170">
        <v>14646</v>
      </c>
      <c r="Y47" s="111">
        <v>6327</v>
      </c>
      <c r="Z47" s="111">
        <v>112</v>
      </c>
      <c r="AA47" s="111">
        <v>134</v>
      </c>
      <c r="AB47" s="111">
        <v>38</v>
      </c>
      <c r="AC47" s="111">
        <v>64</v>
      </c>
      <c r="AD47" s="111">
        <v>11</v>
      </c>
      <c r="AE47" s="111">
        <v>3</v>
      </c>
      <c r="AF47" s="111">
        <v>14</v>
      </c>
      <c r="AG47" s="111">
        <v>0</v>
      </c>
      <c r="AH47" s="111">
        <v>0</v>
      </c>
      <c r="AI47" s="111">
        <v>0</v>
      </c>
      <c r="AJ47" s="111">
        <v>0</v>
      </c>
      <c r="AK47" s="111">
        <v>0</v>
      </c>
      <c r="AL47" s="111">
        <v>0</v>
      </c>
      <c r="AM47" s="192">
        <f t="shared" si="135"/>
        <v>0</v>
      </c>
      <c r="AN47" s="111">
        <v>6</v>
      </c>
      <c r="AO47" s="111">
        <v>0</v>
      </c>
      <c r="AP47" s="111">
        <v>6</v>
      </c>
      <c r="AQ47" s="192">
        <f t="shared" si="136"/>
        <v>105</v>
      </c>
      <c r="AR47" s="111">
        <v>3</v>
      </c>
      <c r="AS47" s="111">
        <v>1</v>
      </c>
      <c r="AT47" s="111">
        <v>4</v>
      </c>
      <c r="AU47" s="192">
        <f t="shared" si="137"/>
        <v>96</v>
      </c>
      <c r="AV47" s="111">
        <v>0</v>
      </c>
      <c r="AW47" s="111" t="s">
        <v>1001</v>
      </c>
      <c r="AX47" s="111">
        <v>4</v>
      </c>
      <c r="AY47" s="111" t="s">
        <v>1001</v>
      </c>
      <c r="AZ47" s="111" t="s">
        <v>1001</v>
      </c>
      <c r="BA47" s="111">
        <v>0</v>
      </c>
      <c r="BB47" s="167">
        <v>42047</v>
      </c>
      <c r="BC47" s="171">
        <f t="shared" si="138"/>
        <v>0</v>
      </c>
      <c r="BD47" s="167">
        <v>42115</v>
      </c>
      <c r="BE47" s="167">
        <v>42140</v>
      </c>
      <c r="BF47" s="171">
        <f t="shared" ref="BF47:BF48" si="155">IF(BE47="","",DAYS360(BD47,BE47))</f>
        <v>25</v>
      </c>
      <c r="BG47" s="111" t="s">
        <v>4146</v>
      </c>
      <c r="BH47" s="111">
        <v>81</v>
      </c>
      <c r="BI47" s="192">
        <f t="shared" si="152"/>
        <v>728</v>
      </c>
      <c r="BJ47" s="192">
        <f t="shared" si="152"/>
        <v>871</v>
      </c>
      <c r="BK47" s="167">
        <v>42060</v>
      </c>
      <c r="BL47" s="167">
        <v>42070</v>
      </c>
      <c r="BM47" s="111" t="s">
        <v>1277</v>
      </c>
      <c r="BN47" s="167">
        <v>42067</v>
      </c>
      <c r="BO47" s="167">
        <v>42070</v>
      </c>
      <c r="BP47" s="111" t="s">
        <v>1277</v>
      </c>
      <c r="BQ47" s="167">
        <v>42140</v>
      </c>
      <c r="BR47" s="167">
        <v>42151</v>
      </c>
      <c r="BS47" s="171">
        <f t="shared" si="140"/>
        <v>11</v>
      </c>
      <c r="BT47" s="111" t="s">
        <v>1277</v>
      </c>
      <c r="BU47" s="192">
        <f t="shared" si="153"/>
        <v>1148</v>
      </c>
      <c r="BV47" s="192">
        <f t="shared" si="153"/>
        <v>1373.5</v>
      </c>
      <c r="BW47" s="167">
        <v>42151</v>
      </c>
      <c r="BX47" s="167">
        <v>42178</v>
      </c>
      <c r="BY47" s="171">
        <f t="shared" si="142"/>
        <v>26</v>
      </c>
      <c r="BZ47" s="167">
        <v>42153</v>
      </c>
      <c r="CA47" s="167">
        <v>42164</v>
      </c>
      <c r="CB47" s="171">
        <f t="shared" si="143"/>
        <v>10</v>
      </c>
      <c r="CC47" s="111" t="s">
        <v>3550</v>
      </c>
      <c r="CD47" s="192">
        <f t="shared" si="154"/>
        <v>336</v>
      </c>
      <c r="CE47" s="192">
        <f t="shared" si="154"/>
        <v>402</v>
      </c>
      <c r="CF47" s="167">
        <v>42180</v>
      </c>
      <c r="CG47" s="167">
        <v>42180</v>
      </c>
      <c r="CH47" s="167">
        <v>42180</v>
      </c>
      <c r="CI47" s="167">
        <v>42187</v>
      </c>
      <c r="CJ47" s="167">
        <v>42188</v>
      </c>
      <c r="CK47" s="167">
        <v>42199</v>
      </c>
      <c r="CL47" s="167">
        <v>42188</v>
      </c>
      <c r="CM47" s="171">
        <f t="shared" si="145"/>
        <v>11</v>
      </c>
      <c r="CN47" s="171">
        <f t="shared" si="146"/>
        <v>0</v>
      </c>
      <c r="CO47" s="111">
        <v>1</v>
      </c>
      <c r="CP47" s="167">
        <v>42234</v>
      </c>
      <c r="CQ47" s="63" t="s">
        <v>1001</v>
      </c>
      <c r="CR47" s="189">
        <v>0</v>
      </c>
      <c r="CS47" s="167">
        <v>42235</v>
      </c>
      <c r="CT47" s="171">
        <f t="shared" si="147"/>
        <v>187</v>
      </c>
      <c r="CU47" s="111" t="s">
        <v>418</v>
      </c>
      <c r="CV47" s="174">
        <v>42241</v>
      </c>
      <c r="CW47" s="63" t="s">
        <v>3550</v>
      </c>
      <c r="CX47" s="64">
        <v>42242</v>
      </c>
      <c r="CY47" s="171">
        <f t="shared" si="148"/>
        <v>2756</v>
      </c>
      <c r="CZ47" s="171">
        <f t="shared" si="149"/>
        <v>491</v>
      </c>
      <c r="DA47" s="171">
        <f t="shared" si="150"/>
        <v>196</v>
      </c>
      <c r="DB47" s="64">
        <v>42242</v>
      </c>
      <c r="DC47" s="64">
        <v>42242</v>
      </c>
      <c r="DD47" s="64">
        <v>42242</v>
      </c>
      <c r="DE47" s="64">
        <v>42242</v>
      </c>
      <c r="DF47" s="174">
        <v>42241</v>
      </c>
      <c r="DG47" s="174">
        <v>42241</v>
      </c>
      <c r="DH47" s="196"/>
      <c r="DI47" s="174">
        <v>42241</v>
      </c>
      <c r="DJ47" s="169" t="s">
        <v>4459</v>
      </c>
      <c r="DK47" s="192">
        <f t="shared" ref="DK47" si="156">SUM(AM47+AQ47+AU47+BI47+BU47+CD47+CR47+1600)</f>
        <v>4013</v>
      </c>
      <c r="DL47" s="191">
        <f t="shared" ref="DL47:DL48" si="157">SUM(AM47+AQ47+AU47+BJ47+BV47+CE47+CR47+1600)</f>
        <v>4447.5</v>
      </c>
    </row>
    <row r="48" spans="1:117" ht="28" customHeight="1">
      <c r="A48" s="63">
        <v>772</v>
      </c>
      <c r="B48" s="68" t="s">
        <v>4284</v>
      </c>
      <c r="C48" s="63" t="s">
        <v>1274</v>
      </c>
      <c r="D48" s="68" t="s">
        <v>4487</v>
      </c>
      <c r="E48" s="63" t="s">
        <v>38</v>
      </c>
      <c r="F48" s="63" t="s">
        <v>1001</v>
      </c>
      <c r="G48" s="63" t="s">
        <v>4047</v>
      </c>
      <c r="H48" s="63" t="s">
        <v>286</v>
      </c>
      <c r="I48" s="64">
        <v>42063</v>
      </c>
      <c r="J48" s="167">
        <v>42241</v>
      </c>
      <c r="K48" s="167">
        <v>42241</v>
      </c>
      <c r="L48" s="64">
        <v>42242</v>
      </c>
      <c r="M48" s="64">
        <v>41029</v>
      </c>
      <c r="N48" s="64">
        <v>41807</v>
      </c>
      <c r="O48" s="64">
        <v>42049</v>
      </c>
      <c r="P48" s="63" t="s">
        <v>1001</v>
      </c>
      <c r="Q48" s="63" t="s">
        <v>418</v>
      </c>
      <c r="R48" s="32" t="s">
        <v>2175</v>
      </c>
      <c r="S48" s="32" t="s">
        <v>4294</v>
      </c>
      <c r="T48" s="32" t="s">
        <v>4295</v>
      </c>
      <c r="U48" s="32" t="s">
        <v>4296</v>
      </c>
      <c r="V48" s="63">
        <v>174</v>
      </c>
      <c r="W48" s="108">
        <v>43637</v>
      </c>
      <c r="X48" s="108">
        <v>29656</v>
      </c>
      <c r="Y48" s="63">
        <v>6500</v>
      </c>
      <c r="Z48" s="63">
        <v>162</v>
      </c>
      <c r="AA48" s="63">
        <v>138</v>
      </c>
      <c r="AB48" s="63">
        <v>70</v>
      </c>
      <c r="AC48" s="63">
        <v>26</v>
      </c>
      <c r="AD48" s="63">
        <v>10</v>
      </c>
      <c r="AE48" s="63">
        <v>1</v>
      </c>
      <c r="AF48" s="63">
        <v>11</v>
      </c>
      <c r="AG48" s="63">
        <v>2</v>
      </c>
      <c r="AH48" s="63">
        <v>0</v>
      </c>
      <c r="AI48" s="63">
        <v>2</v>
      </c>
      <c r="AJ48" s="63">
        <v>1</v>
      </c>
      <c r="AK48" s="63">
        <v>0</v>
      </c>
      <c r="AL48" s="63">
        <v>1</v>
      </c>
      <c r="AM48" s="189">
        <f t="shared" si="135"/>
        <v>15.5</v>
      </c>
      <c r="AN48" s="63">
        <v>9</v>
      </c>
      <c r="AO48" s="63">
        <v>0</v>
      </c>
      <c r="AP48" s="63">
        <v>9</v>
      </c>
      <c r="AQ48" s="189">
        <f t="shared" si="136"/>
        <v>157.5</v>
      </c>
      <c r="AR48" s="63">
        <v>0</v>
      </c>
      <c r="AS48" s="63">
        <v>0</v>
      </c>
      <c r="AT48" s="63">
        <v>0</v>
      </c>
      <c r="AU48" s="189">
        <f t="shared" si="137"/>
        <v>0</v>
      </c>
      <c r="AV48" s="63">
        <v>0</v>
      </c>
      <c r="AW48" s="63" t="s">
        <v>1001</v>
      </c>
      <c r="AX48" s="63">
        <v>1</v>
      </c>
      <c r="AY48" s="63" t="s">
        <v>418</v>
      </c>
      <c r="AZ48" s="63" t="s">
        <v>1001</v>
      </c>
      <c r="BA48" s="63">
        <v>0</v>
      </c>
      <c r="BB48" s="64">
        <v>42063</v>
      </c>
      <c r="BC48" s="67">
        <f>IF(BB48="","Not done",DAYS360(I48,BB48))</f>
        <v>0</v>
      </c>
      <c r="BD48" s="64">
        <v>42164</v>
      </c>
      <c r="BE48" s="64">
        <v>42181</v>
      </c>
      <c r="BF48" s="67">
        <f t="shared" si="155"/>
        <v>17</v>
      </c>
      <c r="BG48" s="63" t="s">
        <v>2105</v>
      </c>
      <c r="BH48" s="63">
        <v>104</v>
      </c>
      <c r="BI48" s="189">
        <f t="shared" si="152"/>
        <v>1053</v>
      </c>
      <c r="BJ48" s="189">
        <f t="shared" si="152"/>
        <v>897</v>
      </c>
      <c r="BK48" s="64">
        <v>42089</v>
      </c>
      <c r="BL48" s="64">
        <v>42098</v>
      </c>
      <c r="BM48" s="63" t="s">
        <v>1277</v>
      </c>
      <c r="BN48" s="64">
        <v>42091</v>
      </c>
      <c r="BO48" s="64">
        <v>42095</v>
      </c>
      <c r="BP48" s="63" t="s">
        <v>1277</v>
      </c>
      <c r="BQ48" s="64">
        <v>42185</v>
      </c>
      <c r="BR48" s="64">
        <v>42195</v>
      </c>
      <c r="BS48" s="67">
        <f t="shared" si="140"/>
        <v>10</v>
      </c>
      <c r="BT48" s="63" t="s">
        <v>1277</v>
      </c>
      <c r="BU48" s="189">
        <f t="shared" si="153"/>
        <v>1660.5</v>
      </c>
      <c r="BV48" s="189">
        <f t="shared" si="153"/>
        <v>1414.5</v>
      </c>
      <c r="BW48" s="64">
        <v>42195</v>
      </c>
      <c r="BX48" s="64">
        <v>42196</v>
      </c>
      <c r="BY48" s="67">
        <f t="shared" si="142"/>
        <v>1</v>
      </c>
      <c r="BZ48" s="64">
        <v>42200</v>
      </c>
      <c r="CA48" s="64">
        <v>42207</v>
      </c>
      <c r="CB48" s="67">
        <f t="shared" si="143"/>
        <v>7</v>
      </c>
      <c r="CC48" s="63" t="s">
        <v>1270</v>
      </c>
      <c r="CD48" s="189">
        <f t="shared" si="154"/>
        <v>486</v>
      </c>
      <c r="CE48" s="189">
        <f t="shared" si="154"/>
        <v>414</v>
      </c>
      <c r="CF48" s="64">
        <v>42207</v>
      </c>
      <c r="CG48" s="64">
        <v>42207</v>
      </c>
      <c r="CH48" s="64">
        <v>42207</v>
      </c>
      <c r="CI48" s="64">
        <v>42215</v>
      </c>
      <c r="CJ48" s="64">
        <v>42215</v>
      </c>
      <c r="CK48" s="64">
        <v>42222</v>
      </c>
      <c r="CL48" s="64">
        <v>42232</v>
      </c>
      <c r="CM48" s="67">
        <f t="shared" si="145"/>
        <v>7</v>
      </c>
      <c r="CN48" s="67">
        <f t="shared" si="146"/>
        <v>17</v>
      </c>
      <c r="CO48" s="63">
        <v>4</v>
      </c>
      <c r="CP48" s="64">
        <v>42232</v>
      </c>
      <c r="CQ48" s="63" t="s">
        <v>1001</v>
      </c>
      <c r="CR48" s="189">
        <v>1</v>
      </c>
      <c r="CS48" s="167">
        <v>42234</v>
      </c>
      <c r="CT48" s="67">
        <f t="shared" si="147"/>
        <v>168</v>
      </c>
      <c r="CU48" s="63" t="s">
        <v>418</v>
      </c>
      <c r="CV48" s="172">
        <v>42241</v>
      </c>
      <c r="CW48" s="63" t="s">
        <v>4418</v>
      </c>
      <c r="CX48" s="64">
        <v>42242</v>
      </c>
      <c r="CY48" s="67">
        <f t="shared" si="148"/>
        <v>1196</v>
      </c>
      <c r="CZ48" s="67">
        <f t="shared" si="149"/>
        <v>429</v>
      </c>
      <c r="DA48" s="67">
        <f t="shared" si="150"/>
        <v>192</v>
      </c>
      <c r="DB48" s="64">
        <v>42242</v>
      </c>
      <c r="DC48" s="64">
        <v>42242</v>
      </c>
      <c r="DD48" s="64">
        <v>42242</v>
      </c>
      <c r="DE48" s="64">
        <v>42242</v>
      </c>
      <c r="DF48" s="172">
        <v>42241</v>
      </c>
      <c r="DG48" s="172">
        <v>42241</v>
      </c>
      <c r="DH48" s="196"/>
      <c r="DI48" s="172">
        <v>42241</v>
      </c>
      <c r="DJ48" s="32" t="s">
        <v>4448</v>
      </c>
      <c r="DK48" s="189">
        <f t="shared" ref="DK48" si="158">SUM(AM48+AQ48+AU48+BI48+BU48+CD48+CR48+1600)</f>
        <v>4973.5</v>
      </c>
      <c r="DL48" s="191">
        <f t="shared" si="157"/>
        <v>4499.5</v>
      </c>
    </row>
    <row r="49" spans="1:116" s="111" customFormat="1" ht="28" customHeight="1">
      <c r="A49" s="111">
        <v>698</v>
      </c>
      <c r="B49" s="117" t="s">
        <v>3853</v>
      </c>
      <c r="C49" s="111" t="s">
        <v>192</v>
      </c>
      <c r="D49" s="117" t="s">
        <v>4498</v>
      </c>
      <c r="E49" s="111" t="s">
        <v>205</v>
      </c>
      <c r="F49" s="111" t="s">
        <v>1001</v>
      </c>
      <c r="G49" s="111" t="s">
        <v>4047</v>
      </c>
      <c r="H49" s="111" t="s">
        <v>286</v>
      </c>
      <c r="I49" s="167">
        <v>41711</v>
      </c>
      <c r="J49" s="167">
        <v>41985</v>
      </c>
      <c r="K49" s="167">
        <v>42258</v>
      </c>
      <c r="L49" s="167">
        <v>42262</v>
      </c>
      <c r="M49" s="167">
        <v>40421</v>
      </c>
      <c r="N49" s="167">
        <v>41548</v>
      </c>
      <c r="O49" s="167">
        <v>41709</v>
      </c>
      <c r="P49" s="111" t="s">
        <v>1001</v>
      </c>
      <c r="Q49" s="111" t="s">
        <v>1001</v>
      </c>
      <c r="R49" s="169" t="s">
        <v>1263</v>
      </c>
      <c r="S49" s="169" t="s">
        <v>3854</v>
      </c>
      <c r="T49" s="180" t="s">
        <v>3855</v>
      </c>
      <c r="U49" s="169" t="s">
        <v>3856</v>
      </c>
      <c r="V49" s="111">
        <v>262</v>
      </c>
      <c r="W49" s="170">
        <v>64065</v>
      </c>
      <c r="X49" s="170">
        <v>50244</v>
      </c>
      <c r="Y49" s="170">
        <v>6405</v>
      </c>
      <c r="Z49" s="111">
        <v>216</v>
      </c>
      <c r="AA49" s="111">
        <v>206</v>
      </c>
      <c r="AB49" s="111">
        <v>114</v>
      </c>
      <c r="AC49" s="111">
        <v>54</v>
      </c>
      <c r="AD49" s="111">
        <v>36</v>
      </c>
      <c r="AE49" s="111">
        <v>12</v>
      </c>
      <c r="AF49" s="111">
        <v>48</v>
      </c>
      <c r="AG49" s="111">
        <v>0</v>
      </c>
      <c r="AH49" s="111">
        <v>0</v>
      </c>
      <c r="AI49" s="111">
        <v>0</v>
      </c>
      <c r="AJ49" s="111">
        <v>1</v>
      </c>
      <c r="AK49" s="111">
        <v>2</v>
      </c>
      <c r="AL49" s="111">
        <v>3</v>
      </c>
      <c r="AM49" s="192">
        <f>15.5*(AL49)</f>
        <v>46.5</v>
      </c>
      <c r="AN49" s="111">
        <v>17</v>
      </c>
      <c r="AO49" s="111">
        <v>16</v>
      </c>
      <c r="AP49" s="111">
        <v>33</v>
      </c>
      <c r="AQ49" s="192">
        <f>17.5*(AP49)</f>
        <v>577.5</v>
      </c>
      <c r="AR49" s="111">
        <v>5</v>
      </c>
      <c r="AS49" s="111">
        <v>0</v>
      </c>
      <c r="AT49" s="111">
        <v>5</v>
      </c>
      <c r="AU49" s="192">
        <f>24*(AT49)</f>
        <v>120</v>
      </c>
      <c r="AV49" s="111">
        <v>0</v>
      </c>
      <c r="AW49" s="111" t="s">
        <v>1001</v>
      </c>
      <c r="AX49" s="111">
        <v>19</v>
      </c>
      <c r="AY49" s="111" t="s">
        <v>1001</v>
      </c>
      <c r="AZ49" s="111" t="s">
        <v>1001</v>
      </c>
      <c r="BA49" s="111">
        <v>0</v>
      </c>
      <c r="BB49" s="167">
        <v>41716</v>
      </c>
      <c r="BC49" s="171">
        <f>IF(BB49="","Not done",DAYS360(I49,BB49))</f>
        <v>5</v>
      </c>
      <c r="BD49" s="167">
        <v>41738</v>
      </c>
      <c r="BE49" s="167">
        <v>41863</v>
      </c>
      <c r="BF49" s="171">
        <f>IF(BE49="","Not complete",DAYS360(BD49,BE49))</f>
        <v>123</v>
      </c>
      <c r="BG49" s="111" t="s">
        <v>1418</v>
      </c>
      <c r="BH49" s="111">
        <v>148</v>
      </c>
      <c r="BI49" s="192">
        <f>6.5*(Z49)</f>
        <v>1404</v>
      </c>
      <c r="BJ49" s="192">
        <f>6.5*(AA49)</f>
        <v>1339</v>
      </c>
      <c r="BK49" s="167">
        <v>41720</v>
      </c>
      <c r="BL49" s="167">
        <v>41732</v>
      </c>
      <c r="BM49" s="111" t="s">
        <v>1277</v>
      </c>
      <c r="BQ49" s="167">
        <v>41864</v>
      </c>
      <c r="BR49" s="167">
        <v>41874</v>
      </c>
      <c r="BS49" s="171">
        <f>IF(BR49="","",DAYS360(BQ49,BR49))</f>
        <v>10</v>
      </c>
      <c r="BT49" s="111" t="s">
        <v>1277</v>
      </c>
      <c r="BU49" s="192">
        <f>10.25*(Z49)</f>
        <v>2214</v>
      </c>
      <c r="BV49" s="192">
        <f>10.25*(AA49)</f>
        <v>2111.5</v>
      </c>
      <c r="BW49" s="167">
        <v>41877</v>
      </c>
      <c r="BX49" s="167">
        <v>41901</v>
      </c>
      <c r="BY49" s="171">
        <f>IF(BX49="","",DAYS360(BW49,BX49))</f>
        <v>23</v>
      </c>
      <c r="BZ49" s="167">
        <v>41877</v>
      </c>
      <c r="CA49" s="167">
        <v>41887</v>
      </c>
      <c r="CB49" s="171">
        <f>IF(CA49="","",DAYS360(BZ49,CA49))</f>
        <v>9</v>
      </c>
      <c r="CC49" s="111" t="s">
        <v>4080</v>
      </c>
      <c r="CD49" s="192">
        <f>3*(Z49)</f>
        <v>648</v>
      </c>
      <c r="CE49" s="192">
        <f>3*(AA49)</f>
        <v>618</v>
      </c>
      <c r="CF49" s="167">
        <v>41903</v>
      </c>
      <c r="CG49" s="167">
        <v>41919</v>
      </c>
      <c r="CH49" s="167">
        <v>41919</v>
      </c>
      <c r="CI49" s="167">
        <v>41934</v>
      </c>
      <c r="CJ49" s="167">
        <v>41934</v>
      </c>
      <c r="CK49" s="167">
        <v>41942</v>
      </c>
      <c r="CL49" s="167">
        <v>41933</v>
      </c>
      <c r="CM49" s="171">
        <f>IF(CK49="","",DAYS360(CJ49,CK49))</f>
        <v>8</v>
      </c>
      <c r="CN49" s="171">
        <f>IF(CL49="","",DAYS360(CJ49,CL49))</f>
        <v>-1</v>
      </c>
      <c r="CO49" s="111">
        <v>1</v>
      </c>
      <c r="CP49" s="167">
        <v>41976</v>
      </c>
      <c r="CQ49" s="167" t="s">
        <v>1001</v>
      </c>
      <c r="CR49" s="192">
        <v>0</v>
      </c>
      <c r="CS49" s="167">
        <v>42255</v>
      </c>
      <c r="CT49" s="171">
        <f>IF(CS49="","",DAYS360(I49,CS49))</f>
        <v>535</v>
      </c>
      <c r="CU49" s="111" t="s">
        <v>418</v>
      </c>
      <c r="CV49" s="167">
        <v>42259</v>
      </c>
      <c r="CW49" s="111" t="s">
        <v>3701</v>
      </c>
      <c r="CX49" s="167">
        <v>42262</v>
      </c>
      <c r="CY49" s="171">
        <f>IF(CX49="","",DAYS360(M49,CX49))</f>
        <v>1815</v>
      </c>
      <c r="CZ49" s="171">
        <f>IF(CX49="","",DAYS360(N49,CX49))</f>
        <v>704</v>
      </c>
      <c r="DA49" s="171">
        <f>IF(CX49="","",DAYS360(O49,CX49))</f>
        <v>544</v>
      </c>
      <c r="DB49" s="167">
        <v>42262</v>
      </c>
      <c r="DC49" s="167">
        <v>42262</v>
      </c>
      <c r="DD49" s="167">
        <v>42262</v>
      </c>
      <c r="DE49" s="167">
        <v>42262</v>
      </c>
      <c r="DF49" s="167">
        <v>42259</v>
      </c>
      <c r="DG49" s="167">
        <v>42259</v>
      </c>
      <c r="DH49" s="196"/>
      <c r="DI49" s="167">
        <v>42259</v>
      </c>
      <c r="DJ49" s="169" t="s">
        <v>4220</v>
      </c>
      <c r="DK49" s="192">
        <f>SUM(AM49+AQ49+AU49+BI49+BU49+CD49+CR49+1600)</f>
        <v>6610</v>
      </c>
      <c r="DL49" s="191">
        <f>SUM(AM49+AQ49+AU49+BJ49+BV49+CE49+CR49+1600)</f>
        <v>6412.5</v>
      </c>
    </row>
    <row r="50" spans="1:116" ht="28" customHeight="1">
      <c r="A50" s="63">
        <v>719</v>
      </c>
      <c r="B50" s="68" t="s">
        <v>3983</v>
      </c>
      <c r="C50" s="63" t="s">
        <v>1274</v>
      </c>
      <c r="D50" s="68" t="s">
        <v>4499</v>
      </c>
      <c r="E50" s="63" t="s">
        <v>205</v>
      </c>
      <c r="F50" s="63" t="s">
        <v>1001</v>
      </c>
      <c r="G50" s="63" t="s">
        <v>4047</v>
      </c>
      <c r="H50" s="63" t="s">
        <v>286</v>
      </c>
      <c r="I50" s="64">
        <v>41810</v>
      </c>
      <c r="J50" s="64">
        <v>42024</v>
      </c>
      <c r="K50" s="64">
        <v>42263</v>
      </c>
      <c r="L50" s="64">
        <v>42264</v>
      </c>
      <c r="M50" s="64">
        <v>39813</v>
      </c>
      <c r="N50" s="64">
        <v>41535</v>
      </c>
      <c r="O50" s="64">
        <v>41802</v>
      </c>
      <c r="P50" s="63" t="s">
        <v>1001</v>
      </c>
      <c r="Q50" s="63" t="s">
        <v>1001</v>
      </c>
      <c r="R50" s="32" t="s">
        <v>2419</v>
      </c>
      <c r="S50" s="32" t="s">
        <v>3984</v>
      </c>
      <c r="T50" s="179" t="s">
        <v>3985</v>
      </c>
      <c r="U50" s="32" t="s">
        <v>3986</v>
      </c>
      <c r="V50" s="63">
        <v>166</v>
      </c>
      <c r="W50" s="108">
        <v>38801</v>
      </c>
      <c r="X50" s="108">
        <v>25908</v>
      </c>
      <c r="Y50" s="63">
        <v>7529</v>
      </c>
      <c r="Z50" s="63">
        <v>136</v>
      </c>
      <c r="AA50" s="63">
        <v>146</v>
      </c>
      <c r="AB50" s="63">
        <v>86</v>
      </c>
      <c r="AC50" s="63">
        <v>24</v>
      </c>
      <c r="AD50" s="63">
        <v>26</v>
      </c>
      <c r="AE50" s="63">
        <v>11</v>
      </c>
      <c r="AF50" s="63">
        <v>37</v>
      </c>
      <c r="AG50" s="63">
        <v>3</v>
      </c>
      <c r="AH50" s="63">
        <v>0</v>
      </c>
      <c r="AI50" s="63">
        <v>3</v>
      </c>
      <c r="AJ50" s="63">
        <v>0</v>
      </c>
      <c r="AK50" s="63">
        <v>0</v>
      </c>
      <c r="AL50" s="63">
        <v>0</v>
      </c>
      <c r="AM50" s="189">
        <f t="shared" ref="AM50" si="159">15.5*(AL50)</f>
        <v>0</v>
      </c>
      <c r="AN50" s="63">
        <v>25</v>
      </c>
      <c r="AO50" s="63">
        <v>0</v>
      </c>
      <c r="AP50" s="63">
        <v>25</v>
      </c>
      <c r="AQ50" s="189">
        <f t="shared" ref="AQ50" si="160">17.5*(AP50)</f>
        <v>437.5</v>
      </c>
      <c r="AR50" s="63">
        <v>8</v>
      </c>
      <c r="AS50" s="63">
        <v>0</v>
      </c>
      <c r="AT50" s="63">
        <v>8</v>
      </c>
      <c r="AU50" s="189">
        <f t="shared" ref="AU50" si="161">24*(AT50)</f>
        <v>192</v>
      </c>
      <c r="AV50" s="63">
        <v>0</v>
      </c>
      <c r="AW50" s="63" t="s">
        <v>1001</v>
      </c>
      <c r="AX50" s="63">
        <v>3</v>
      </c>
      <c r="AY50" s="63" t="s">
        <v>418</v>
      </c>
      <c r="AZ50" s="63" t="s">
        <v>1001</v>
      </c>
      <c r="BA50" s="63">
        <v>0</v>
      </c>
      <c r="BB50" s="64">
        <v>41811</v>
      </c>
      <c r="BC50" s="67">
        <f t="shared" ref="BC50" si="162">IF(BB50="","Not done",DAYS360(I50,BB50))</f>
        <v>1</v>
      </c>
      <c r="BD50" s="64">
        <v>41874</v>
      </c>
      <c r="BE50" s="64">
        <v>41963</v>
      </c>
      <c r="BF50" s="67">
        <f t="shared" ref="BF50" si="163">IF(BE50="","Not complete",DAYS360(BD50,BE50))</f>
        <v>87</v>
      </c>
      <c r="BG50" s="63" t="s">
        <v>4171</v>
      </c>
      <c r="BH50" s="63">
        <v>188</v>
      </c>
      <c r="BI50" s="189">
        <f t="shared" ref="BI50:BJ50" si="164">6.5*(Z50)</f>
        <v>884</v>
      </c>
      <c r="BJ50" s="189">
        <f t="shared" si="164"/>
        <v>949</v>
      </c>
      <c r="BK50" s="64">
        <v>41811</v>
      </c>
      <c r="BL50" s="64">
        <v>41831</v>
      </c>
      <c r="BM50" s="63" t="s">
        <v>1277</v>
      </c>
      <c r="BN50" s="167"/>
      <c r="BO50" s="167"/>
      <c r="BP50" s="64"/>
      <c r="BQ50" s="64">
        <v>41964</v>
      </c>
      <c r="BR50" s="64">
        <v>41978</v>
      </c>
      <c r="BS50" s="67">
        <f t="shared" ref="BS50" si="165">IF(BR50="","",DAYS360(BQ50,BR50))</f>
        <v>14</v>
      </c>
      <c r="BT50" s="63" t="s">
        <v>1277</v>
      </c>
      <c r="BU50" s="189">
        <f t="shared" ref="BU50:BV50" si="166">10.25*(Z50)</f>
        <v>1394</v>
      </c>
      <c r="BV50" s="189">
        <f t="shared" si="166"/>
        <v>1496.5</v>
      </c>
      <c r="BW50" s="64">
        <v>41978</v>
      </c>
      <c r="BX50" s="64">
        <v>41991</v>
      </c>
      <c r="BY50" s="67">
        <f t="shared" ref="BY50" si="167">IF(BX50="","",DAYS360(BW50,BX50))</f>
        <v>13</v>
      </c>
      <c r="BZ50" s="64">
        <v>41978</v>
      </c>
      <c r="CA50" s="64">
        <v>41993</v>
      </c>
      <c r="CB50" s="67">
        <f t="shared" ref="CB50" si="168">IF(CA50="","",DAYS360(BZ50,CA50))</f>
        <v>15</v>
      </c>
      <c r="CC50" s="63" t="s">
        <v>3550</v>
      </c>
      <c r="CD50" s="189">
        <f t="shared" ref="CD50:CE50" si="169">3*(Z50)</f>
        <v>408</v>
      </c>
      <c r="CE50" s="189">
        <f t="shared" si="169"/>
        <v>438</v>
      </c>
      <c r="CF50" s="64">
        <v>41993</v>
      </c>
      <c r="CG50" s="64">
        <v>41993</v>
      </c>
      <c r="CH50" s="64">
        <v>41993</v>
      </c>
      <c r="CI50" s="64">
        <v>42017</v>
      </c>
      <c r="CJ50" s="64">
        <v>42017</v>
      </c>
      <c r="CK50" s="64">
        <v>42024</v>
      </c>
      <c r="CL50" s="64">
        <v>42021</v>
      </c>
      <c r="CM50" s="67">
        <f t="shared" ref="CM50" si="170">IF(CK50="","",DAYS360(CJ50,CK50))</f>
        <v>7</v>
      </c>
      <c r="CN50" s="67">
        <f t="shared" ref="CN50" si="171">IF(CL50="","",DAYS360(CJ50,CL50))</f>
        <v>4</v>
      </c>
      <c r="CO50" s="63">
        <v>1</v>
      </c>
      <c r="CP50" s="64">
        <v>42049</v>
      </c>
      <c r="CQ50" s="64" t="s">
        <v>1001</v>
      </c>
      <c r="CR50" s="189">
        <v>0</v>
      </c>
      <c r="CS50" s="167">
        <v>42258</v>
      </c>
      <c r="CT50" s="67">
        <f t="shared" ref="CT50" si="172">IF(CS50="","",DAYS360(I50,CS50))</f>
        <v>441</v>
      </c>
      <c r="CU50" s="63" t="s">
        <v>418</v>
      </c>
      <c r="CV50" s="167">
        <v>42263</v>
      </c>
      <c r="CW50" s="63" t="s">
        <v>3550</v>
      </c>
      <c r="CX50" s="167">
        <v>42264</v>
      </c>
      <c r="CY50" s="67">
        <f t="shared" ref="CY50" si="173">IF(CX50="","",DAYS360(M50,CX50))</f>
        <v>2417</v>
      </c>
      <c r="CZ50" s="67">
        <f t="shared" ref="CZ50" si="174">IF(CX50="","",DAYS360(N50,CX50))</f>
        <v>719</v>
      </c>
      <c r="DA50" s="67">
        <f t="shared" ref="DA50" si="175">IF(CX50="","",DAYS360(O50,CX50))</f>
        <v>455</v>
      </c>
      <c r="DB50" s="167">
        <v>42264</v>
      </c>
      <c r="DC50" s="167">
        <v>42264</v>
      </c>
      <c r="DD50" s="167">
        <v>42264</v>
      </c>
      <c r="DE50" s="167">
        <v>42264</v>
      </c>
      <c r="DF50" s="167">
        <v>42263</v>
      </c>
      <c r="DG50" s="167">
        <v>42263</v>
      </c>
      <c r="DH50" s="196"/>
      <c r="DI50" s="167">
        <v>42263</v>
      </c>
      <c r="DJ50" s="32" t="s">
        <v>4111</v>
      </c>
      <c r="DK50" s="189">
        <f t="shared" ref="DK50" si="176">SUM(AM50+AQ50+AU50+BI50+BU50+CD50+CR50+1600)</f>
        <v>4915.5</v>
      </c>
      <c r="DL50" s="191">
        <f t="shared" ref="DL50" si="177">SUM(AM50+AQ50+AU50+BJ50+BV50+CE50+CR50+1600)</f>
        <v>5113</v>
      </c>
    </row>
    <row r="51" spans="1:116" ht="28" customHeight="1">
      <c r="A51" s="63">
        <v>754</v>
      </c>
      <c r="B51" s="68" t="s">
        <v>4619</v>
      </c>
      <c r="C51" s="63" t="s">
        <v>1272</v>
      </c>
      <c r="D51" s="68" t="s">
        <v>4500</v>
      </c>
      <c r="E51" s="63" t="s">
        <v>205</v>
      </c>
      <c r="F51" s="63" t="s">
        <v>1001</v>
      </c>
      <c r="G51" s="63" t="s">
        <v>4047</v>
      </c>
      <c r="H51" s="63" t="s">
        <v>286</v>
      </c>
      <c r="I51" s="64">
        <v>41977</v>
      </c>
      <c r="J51" s="64">
        <v>42244</v>
      </c>
      <c r="K51" s="64">
        <v>42264</v>
      </c>
      <c r="L51" s="64">
        <v>42266</v>
      </c>
      <c r="M51" s="64">
        <v>39141</v>
      </c>
      <c r="N51" s="64">
        <v>41711</v>
      </c>
      <c r="O51" s="64">
        <v>41972</v>
      </c>
      <c r="P51" s="63" t="s">
        <v>1001</v>
      </c>
      <c r="Q51" s="63" t="s">
        <v>418</v>
      </c>
      <c r="R51" s="32" t="s">
        <v>2175</v>
      </c>
      <c r="S51" s="32" t="s">
        <v>4188</v>
      </c>
      <c r="T51" s="32" t="s">
        <v>4189</v>
      </c>
      <c r="U51" s="32" t="s">
        <v>4190</v>
      </c>
      <c r="V51" s="63">
        <v>216</v>
      </c>
      <c r="W51" s="108">
        <v>52898</v>
      </c>
      <c r="X51" s="108">
        <v>43033</v>
      </c>
      <c r="Y51" s="63">
        <v>3485</v>
      </c>
      <c r="Z51" s="63">
        <v>176</v>
      </c>
      <c r="AA51" s="63">
        <v>176</v>
      </c>
      <c r="AB51" s="63">
        <v>98</v>
      </c>
      <c r="AC51" s="63">
        <v>38</v>
      </c>
      <c r="AD51" s="63">
        <v>45</v>
      </c>
      <c r="AE51" s="63">
        <v>17</v>
      </c>
      <c r="AF51" s="63">
        <v>62</v>
      </c>
      <c r="AG51" s="63">
        <v>0</v>
      </c>
      <c r="AH51" s="63">
        <v>0</v>
      </c>
      <c r="AI51" s="63">
        <v>0</v>
      </c>
      <c r="AJ51" s="63">
        <v>0</v>
      </c>
      <c r="AK51" s="63">
        <v>0</v>
      </c>
      <c r="AL51" s="63">
        <v>0</v>
      </c>
      <c r="AM51" s="189">
        <f>15.5*(AL51)</f>
        <v>0</v>
      </c>
      <c r="AN51" s="63">
        <v>14</v>
      </c>
      <c r="AO51" s="63">
        <v>10</v>
      </c>
      <c r="AP51" s="63">
        <v>24</v>
      </c>
      <c r="AQ51" s="189">
        <f>17.5*(AP51)</f>
        <v>420</v>
      </c>
      <c r="AR51" s="63">
        <v>3</v>
      </c>
      <c r="AS51" s="63">
        <v>12</v>
      </c>
      <c r="AT51" s="63">
        <v>15</v>
      </c>
      <c r="AU51" s="189">
        <f>24*(AT51)</f>
        <v>360</v>
      </c>
      <c r="AV51" s="63">
        <v>0</v>
      </c>
      <c r="AW51" s="63" t="s">
        <v>1001</v>
      </c>
      <c r="AX51" s="63">
        <v>15</v>
      </c>
      <c r="AY51" s="63" t="s">
        <v>1001</v>
      </c>
      <c r="AZ51" s="63" t="s">
        <v>1001</v>
      </c>
      <c r="BA51" s="63">
        <v>0</v>
      </c>
      <c r="BB51" s="64">
        <v>41977</v>
      </c>
      <c r="BC51" s="171">
        <f>IF(BB51="","Not done",DAYS360(I51,BB51))</f>
        <v>0</v>
      </c>
      <c r="BD51" s="64">
        <v>42055</v>
      </c>
      <c r="BE51" s="64">
        <v>42193</v>
      </c>
      <c r="BF51" s="67">
        <f>IF(BE51="","",DAYS360(BD51,BE51))</f>
        <v>138</v>
      </c>
      <c r="BG51" s="63" t="s">
        <v>4080</v>
      </c>
      <c r="BH51" s="63">
        <v>256</v>
      </c>
      <c r="BI51" s="189">
        <f>6.5*(Z51)</f>
        <v>1144</v>
      </c>
      <c r="BJ51" s="189">
        <f>6.5*(AA51)</f>
        <v>1144</v>
      </c>
      <c r="BK51" s="64">
        <v>41993</v>
      </c>
      <c r="BL51" s="64">
        <v>42020</v>
      </c>
      <c r="BM51" s="63" t="s">
        <v>1277</v>
      </c>
      <c r="BN51" s="64">
        <v>41993</v>
      </c>
      <c r="BO51" s="64">
        <v>42007</v>
      </c>
      <c r="BP51" s="63" t="s">
        <v>1277</v>
      </c>
      <c r="BQ51" s="64">
        <v>42193</v>
      </c>
      <c r="BR51" s="64">
        <v>42215</v>
      </c>
      <c r="BS51" s="67">
        <f>IF(BR51="","",DAYS360(BQ51,BR51))</f>
        <v>22</v>
      </c>
      <c r="BT51" s="63" t="s">
        <v>1277</v>
      </c>
      <c r="BU51" s="189">
        <f>10.25*(Z51)</f>
        <v>1804</v>
      </c>
      <c r="BV51" s="189">
        <f>10.25*(AA51)</f>
        <v>1804</v>
      </c>
      <c r="BW51" s="64">
        <v>42215</v>
      </c>
      <c r="BX51" s="64">
        <v>42224</v>
      </c>
      <c r="BY51" s="67">
        <f>IF(BX51="","",DAYS360(BW51,BX51))</f>
        <v>9</v>
      </c>
      <c r="BZ51" s="64">
        <v>42221</v>
      </c>
      <c r="CA51" s="64">
        <v>42228</v>
      </c>
      <c r="CB51" s="67">
        <f>IF(CA51="","",DAYS360(BZ51,CA51))</f>
        <v>7</v>
      </c>
      <c r="CC51" s="63" t="s">
        <v>4418</v>
      </c>
      <c r="CD51" s="189">
        <f>3*(Z51)</f>
        <v>528</v>
      </c>
      <c r="CE51" s="189">
        <f>3*(AA51)</f>
        <v>528</v>
      </c>
      <c r="CF51" s="64">
        <v>42224</v>
      </c>
      <c r="CG51" s="64">
        <v>42228</v>
      </c>
      <c r="CH51" s="64">
        <v>42228</v>
      </c>
      <c r="CI51" s="64">
        <v>42234</v>
      </c>
      <c r="CJ51" s="64">
        <v>42234</v>
      </c>
      <c r="CK51" s="64">
        <v>42244</v>
      </c>
      <c r="CL51" s="64">
        <v>42236</v>
      </c>
      <c r="CM51" s="67">
        <f>IF(CK51="","",DAYS360(CJ51,CK51))</f>
        <v>10</v>
      </c>
      <c r="CN51" s="67">
        <f>IF(CL51="","",DAYS360(CJ51,CL51))</f>
        <v>2</v>
      </c>
      <c r="CO51" s="63">
        <v>2</v>
      </c>
      <c r="CP51" s="167">
        <v>42259</v>
      </c>
      <c r="CQ51" s="63" t="s">
        <v>1001</v>
      </c>
      <c r="CR51" s="189">
        <v>0</v>
      </c>
      <c r="CS51" s="64">
        <v>42244</v>
      </c>
      <c r="CT51" s="67">
        <f>IF(CS51="","",DAYS360(I51,CS51))</f>
        <v>264</v>
      </c>
      <c r="CU51" s="63" t="s">
        <v>418</v>
      </c>
      <c r="CV51" s="64">
        <v>42264</v>
      </c>
      <c r="CW51" s="63" t="s">
        <v>3701</v>
      </c>
      <c r="CX51" s="109">
        <v>42266</v>
      </c>
      <c r="CY51" s="67">
        <f>IF(CX51="","",DAYS360(M51,CX51))</f>
        <v>3079</v>
      </c>
      <c r="CZ51" s="67">
        <f>IF(CX51="","",DAYS360(N51,CX51))</f>
        <v>546</v>
      </c>
      <c r="DA51" s="67">
        <f>IF(CX51="","",DAYS360(O51,CX51))</f>
        <v>290</v>
      </c>
      <c r="DB51" s="109">
        <v>42266</v>
      </c>
      <c r="DC51" s="109">
        <v>42266</v>
      </c>
      <c r="DD51" s="109">
        <v>42266</v>
      </c>
      <c r="DE51" s="109">
        <v>42266</v>
      </c>
      <c r="DF51" s="64">
        <v>42264</v>
      </c>
      <c r="DG51" s="64">
        <v>42264</v>
      </c>
      <c r="DH51" s="196"/>
      <c r="DI51" s="109">
        <v>42264</v>
      </c>
      <c r="DJ51" s="32" t="s">
        <v>3455</v>
      </c>
      <c r="DK51" s="189">
        <f>SUM(AM51+AQ51+AU51+BI51+BU51+CD51+CR51+1600)</f>
        <v>5856</v>
      </c>
      <c r="DL51" s="191">
        <f>SUM(AM51+AQ51+AU51+BJ51+BV51+CE51+CR51+1600)</f>
        <v>5856</v>
      </c>
    </row>
    <row r="52" spans="1:116" ht="28" customHeight="1">
      <c r="A52" s="63">
        <v>788</v>
      </c>
      <c r="B52" s="68">
        <v>127622</v>
      </c>
      <c r="C52" s="63" t="s">
        <v>1274</v>
      </c>
      <c r="D52" s="68" t="s">
        <v>4502</v>
      </c>
      <c r="E52" s="63" t="s">
        <v>205</v>
      </c>
      <c r="F52" s="63" t="s">
        <v>1001</v>
      </c>
      <c r="G52" s="63" t="s">
        <v>4047</v>
      </c>
      <c r="H52" s="63" t="s">
        <v>286</v>
      </c>
      <c r="I52" s="64">
        <v>42150</v>
      </c>
      <c r="J52" s="64">
        <v>42266</v>
      </c>
      <c r="K52" s="66">
        <v>42269</v>
      </c>
      <c r="L52" s="66">
        <v>42269</v>
      </c>
      <c r="M52" s="64">
        <v>40602</v>
      </c>
      <c r="N52" s="64">
        <v>41914</v>
      </c>
      <c r="O52" s="64">
        <v>42144</v>
      </c>
      <c r="P52" s="63" t="s">
        <v>1001</v>
      </c>
      <c r="Q52" s="63" t="s">
        <v>1001</v>
      </c>
      <c r="R52" s="32" t="s">
        <v>1263</v>
      </c>
      <c r="S52" s="32" t="s">
        <v>4383</v>
      </c>
      <c r="T52" s="32" t="s">
        <v>4384</v>
      </c>
      <c r="U52" s="32" t="s">
        <v>4385</v>
      </c>
      <c r="V52" s="63">
        <v>170</v>
      </c>
      <c r="W52" s="108">
        <v>36235</v>
      </c>
      <c r="X52" s="108">
        <v>33311</v>
      </c>
      <c r="Y52" s="63">
        <v>219</v>
      </c>
      <c r="Z52" s="63">
        <v>138</v>
      </c>
      <c r="AA52" s="63">
        <v>144</v>
      </c>
      <c r="AB52" s="63">
        <v>80</v>
      </c>
      <c r="AC52" s="63">
        <v>30</v>
      </c>
      <c r="AD52" s="63">
        <v>36</v>
      </c>
      <c r="AE52" s="63">
        <v>1</v>
      </c>
      <c r="AF52" s="63">
        <v>37</v>
      </c>
      <c r="AG52" s="63">
        <v>0</v>
      </c>
      <c r="AH52" s="63">
        <v>0</v>
      </c>
      <c r="AI52" s="63">
        <v>0</v>
      </c>
      <c r="AJ52" s="63">
        <v>0</v>
      </c>
      <c r="AK52" s="63">
        <v>0</v>
      </c>
      <c r="AL52" s="63">
        <v>0</v>
      </c>
      <c r="AM52" s="189">
        <f t="shared" ref="AM52" si="178">15.5*(AL52)</f>
        <v>0</v>
      </c>
      <c r="AN52" s="63">
        <v>15</v>
      </c>
      <c r="AO52" s="63">
        <v>0</v>
      </c>
      <c r="AP52" s="63">
        <v>15</v>
      </c>
      <c r="AQ52" s="189">
        <f t="shared" ref="AQ52" si="179">17.5*(AP52)</f>
        <v>262.5</v>
      </c>
      <c r="AR52" s="63">
        <v>2</v>
      </c>
      <c r="AS52" s="63">
        <v>1</v>
      </c>
      <c r="AT52" s="63">
        <v>3</v>
      </c>
      <c r="AU52" s="189">
        <f t="shared" ref="AU52" si="180">24*(AT52)</f>
        <v>72</v>
      </c>
      <c r="AV52" s="63">
        <v>0</v>
      </c>
      <c r="AW52" s="63" t="s">
        <v>1001</v>
      </c>
      <c r="AX52" s="63">
        <v>4</v>
      </c>
      <c r="AY52" s="63" t="s">
        <v>1001</v>
      </c>
      <c r="AZ52" s="63" t="s">
        <v>1001</v>
      </c>
      <c r="BA52" s="63">
        <v>0</v>
      </c>
      <c r="BB52" s="64">
        <v>42150</v>
      </c>
      <c r="BC52" s="67">
        <f t="shared" ref="BC52" si="181">IF(BB52="","",DAYS360(I52,BB52))</f>
        <v>0</v>
      </c>
      <c r="BD52" s="64">
        <v>42172</v>
      </c>
      <c r="BE52" s="64">
        <v>42194</v>
      </c>
      <c r="BF52" s="67">
        <f t="shared" ref="BF52" si="182">IF(BE52="","",DAYS360(BD52,BE52))</f>
        <v>22</v>
      </c>
      <c r="BG52" s="63" t="s">
        <v>4342</v>
      </c>
      <c r="BH52" s="63">
        <v>66</v>
      </c>
      <c r="BI52" s="189">
        <f t="shared" ref="BI52:BJ52" si="183">6.5*(Z52)</f>
        <v>897</v>
      </c>
      <c r="BJ52" s="189">
        <f t="shared" si="183"/>
        <v>936</v>
      </c>
      <c r="BK52" s="64">
        <v>42164</v>
      </c>
      <c r="BL52" s="64">
        <v>42174</v>
      </c>
      <c r="BM52" s="63" t="s">
        <v>1277</v>
      </c>
      <c r="BN52" s="64">
        <v>42154</v>
      </c>
      <c r="BO52" s="64">
        <v>42161</v>
      </c>
      <c r="BP52" s="63" t="s">
        <v>1277</v>
      </c>
      <c r="BQ52" s="64">
        <v>42194</v>
      </c>
      <c r="BR52" s="64">
        <v>42209</v>
      </c>
      <c r="BS52" s="67">
        <f t="shared" ref="BS52" si="184">IF(BR52="","",DAYS360(BQ52,BR52))</f>
        <v>15</v>
      </c>
      <c r="BT52" s="63" t="s">
        <v>1277</v>
      </c>
      <c r="BU52" s="189">
        <f t="shared" ref="BU52:BV52" si="185">10.25*(Z52)</f>
        <v>1414.5</v>
      </c>
      <c r="BV52" s="189">
        <f t="shared" si="185"/>
        <v>1476</v>
      </c>
      <c r="BW52" s="64">
        <v>42209</v>
      </c>
      <c r="BX52" s="64">
        <v>42214</v>
      </c>
      <c r="BY52" s="67">
        <f t="shared" ref="BY52" si="186">IF(BX52="","",DAYS360(BW52,BX52))</f>
        <v>5</v>
      </c>
      <c r="BZ52" s="64">
        <v>42209</v>
      </c>
      <c r="CA52" s="64">
        <v>42216</v>
      </c>
      <c r="CB52" s="67">
        <f t="shared" ref="CB52" si="187">IF(CA52="","",DAYS360(BZ52,CA52))</f>
        <v>6</v>
      </c>
      <c r="CC52" s="63" t="s">
        <v>4418</v>
      </c>
      <c r="CD52" s="189">
        <f t="shared" ref="CD52:CE52" si="188">3*(Z52)</f>
        <v>414</v>
      </c>
      <c r="CE52" s="189">
        <f t="shared" si="188"/>
        <v>432</v>
      </c>
      <c r="CF52" s="64">
        <v>42216</v>
      </c>
      <c r="CG52" s="64">
        <v>42216</v>
      </c>
      <c r="CH52" s="64">
        <v>42216</v>
      </c>
      <c r="CI52" s="64">
        <v>42224</v>
      </c>
      <c r="CJ52" s="64">
        <v>42227</v>
      </c>
      <c r="CK52" s="64">
        <v>42263</v>
      </c>
      <c r="CL52" s="64">
        <v>42262</v>
      </c>
      <c r="CM52" s="67">
        <f t="shared" ref="CM52" si="189">IF(CK52="","",DAYS360(CJ52,CK52))</f>
        <v>35</v>
      </c>
      <c r="CN52" s="67">
        <f t="shared" ref="CN52" si="190">IF(CL52="","",DAYS360(CJ52,CL52))</f>
        <v>34</v>
      </c>
      <c r="CO52" s="63">
        <v>3</v>
      </c>
      <c r="CP52" s="64">
        <v>42263</v>
      </c>
      <c r="CQ52" s="63" t="s">
        <v>1001</v>
      </c>
      <c r="CR52" s="189">
        <v>0</v>
      </c>
      <c r="CS52" s="64">
        <v>42263</v>
      </c>
      <c r="CT52" s="67">
        <f t="shared" ref="CT52" si="191">IF(CS52="","",DAYS360(I52,CS52))</f>
        <v>110</v>
      </c>
      <c r="CU52" s="63" t="s">
        <v>1001</v>
      </c>
      <c r="CV52" s="64">
        <v>42266</v>
      </c>
      <c r="CX52" s="64">
        <v>42269</v>
      </c>
      <c r="CY52" s="67">
        <f t="shared" ref="CY52" si="192">IF(CX52="","",DAYS360(M52,CX52))</f>
        <v>1642</v>
      </c>
      <c r="CZ52" s="67">
        <f t="shared" ref="CZ52" si="193">IF(CX52="","",DAYS360(N52,CX52))</f>
        <v>350</v>
      </c>
      <c r="DA52" s="67">
        <f t="shared" ref="DA52" si="194">IF(CX52="","",DAYS360(O52,CX52))</f>
        <v>122</v>
      </c>
      <c r="DB52" s="64">
        <v>42269</v>
      </c>
      <c r="DC52" s="64">
        <v>42269</v>
      </c>
      <c r="DD52" s="64">
        <v>42269</v>
      </c>
      <c r="DE52" s="64">
        <v>42269</v>
      </c>
      <c r="DF52" s="64">
        <v>42266</v>
      </c>
      <c r="DG52" s="64">
        <v>42266</v>
      </c>
      <c r="DH52" s="196"/>
      <c r="DI52" s="64">
        <v>42266</v>
      </c>
      <c r="DJ52" s="32" t="s">
        <v>4386</v>
      </c>
      <c r="DK52" s="189">
        <f t="shared" ref="DK52" si="195">SUM(AM52+AQ52+AU52+BI52+BU52+CD52+CR52+1600)</f>
        <v>4660</v>
      </c>
      <c r="DL52" s="191">
        <f t="shared" ref="DL52" si="196">SUM(AM52+AQ52+AU52+BJ52+BV52+CE52+CR52+1600)</f>
        <v>4778.5</v>
      </c>
    </row>
    <row r="53" spans="1:116" s="111" customFormat="1" ht="28" customHeight="1">
      <c r="A53" s="111">
        <v>722</v>
      </c>
      <c r="B53" s="117" t="s">
        <v>3998</v>
      </c>
      <c r="C53" s="111" t="s">
        <v>3863</v>
      </c>
      <c r="D53" s="117" t="s">
        <v>4503</v>
      </c>
      <c r="E53" s="111" t="s">
        <v>205</v>
      </c>
      <c r="F53" s="111" t="s">
        <v>1001</v>
      </c>
      <c r="G53" s="111" t="s">
        <v>4047</v>
      </c>
      <c r="H53" s="111" t="s">
        <v>286</v>
      </c>
      <c r="I53" s="167">
        <v>41821</v>
      </c>
      <c r="J53" s="167">
        <v>41941</v>
      </c>
      <c r="K53" s="167">
        <v>42266</v>
      </c>
      <c r="L53" s="167">
        <v>42270</v>
      </c>
      <c r="M53" s="167">
        <v>41060</v>
      </c>
      <c r="N53" s="167">
        <v>41713</v>
      </c>
      <c r="O53" s="167">
        <v>41818</v>
      </c>
      <c r="P53" s="111" t="s">
        <v>1001</v>
      </c>
      <c r="Q53" s="111" t="s">
        <v>418</v>
      </c>
      <c r="R53" s="169" t="s">
        <v>300</v>
      </c>
      <c r="S53" s="169" t="s">
        <v>3999</v>
      </c>
      <c r="T53" s="169" t="s">
        <v>4000</v>
      </c>
      <c r="U53" s="169" t="s">
        <v>4001</v>
      </c>
      <c r="V53" s="111">
        <v>198</v>
      </c>
      <c r="W53" s="170">
        <v>47755</v>
      </c>
      <c r="X53" s="170">
        <v>41202</v>
      </c>
      <c r="Y53" s="111">
        <v>1161</v>
      </c>
      <c r="Z53" s="111">
        <v>162</v>
      </c>
      <c r="AA53" s="111">
        <v>162</v>
      </c>
      <c r="AB53" s="111">
        <v>96</v>
      </c>
      <c r="AC53" s="111">
        <v>30</v>
      </c>
      <c r="AD53" s="111">
        <v>22</v>
      </c>
      <c r="AE53" s="111">
        <v>0</v>
      </c>
      <c r="AF53" s="111">
        <v>22</v>
      </c>
      <c r="AG53" s="111">
        <v>4</v>
      </c>
      <c r="AH53" s="111">
        <v>0</v>
      </c>
      <c r="AI53" s="111">
        <v>4</v>
      </c>
      <c r="AJ53" s="111">
        <v>0</v>
      </c>
      <c r="AK53" s="111">
        <v>0</v>
      </c>
      <c r="AL53" s="111">
        <v>0</v>
      </c>
      <c r="AM53" s="192">
        <f t="shared" ref="AM53:AM58" si="197">15.5*(AL53)</f>
        <v>0</v>
      </c>
      <c r="AN53" s="111">
        <v>4</v>
      </c>
      <c r="AO53" s="111">
        <v>1</v>
      </c>
      <c r="AP53" s="111">
        <v>5</v>
      </c>
      <c r="AQ53" s="189">
        <f t="shared" ref="AQ53:AQ58" si="198">17.5*(AP53)</f>
        <v>87.5</v>
      </c>
      <c r="AR53" s="111">
        <v>4</v>
      </c>
      <c r="AS53" s="111">
        <v>0</v>
      </c>
      <c r="AT53" s="111">
        <v>4</v>
      </c>
      <c r="AU53" s="192">
        <f t="shared" ref="AU53:AU58" si="199">24*(AT53)</f>
        <v>96</v>
      </c>
      <c r="AV53" s="111">
        <v>0</v>
      </c>
      <c r="AW53" s="111" t="s">
        <v>1001</v>
      </c>
      <c r="AX53" s="111">
        <v>6</v>
      </c>
      <c r="AY53" s="111" t="s">
        <v>1001</v>
      </c>
      <c r="AZ53" s="111" t="s">
        <v>1001</v>
      </c>
      <c r="BA53" s="111">
        <v>0</v>
      </c>
      <c r="BB53" s="167">
        <v>41822</v>
      </c>
      <c r="BC53" s="171">
        <f>IF(BB53="","Not done",DAYS360(I53,BB53))</f>
        <v>1</v>
      </c>
      <c r="BD53" s="167">
        <v>41850</v>
      </c>
      <c r="BE53" s="167">
        <v>41863</v>
      </c>
      <c r="BF53" s="171">
        <f>IF(BE53="","Not complete",DAYS360(BD53,BE53))</f>
        <v>13</v>
      </c>
      <c r="BG53" s="111" t="s">
        <v>4</v>
      </c>
      <c r="BH53" s="111">
        <v>107</v>
      </c>
      <c r="BI53" s="192">
        <f t="shared" ref="BI53:BJ55" si="200">6.5*(Z53)</f>
        <v>1053</v>
      </c>
      <c r="BJ53" s="192">
        <f t="shared" si="200"/>
        <v>1053</v>
      </c>
      <c r="BK53" s="167">
        <v>41825</v>
      </c>
      <c r="BL53" s="167">
        <v>41837</v>
      </c>
      <c r="BM53" s="111" t="s">
        <v>1277</v>
      </c>
      <c r="BN53" s="167"/>
      <c r="BO53" s="167"/>
      <c r="BP53" s="167"/>
      <c r="BQ53" s="167">
        <v>41864</v>
      </c>
      <c r="BR53" s="167">
        <v>41879</v>
      </c>
      <c r="BS53" s="171">
        <f t="shared" ref="BS53:BS58" si="201">IF(BR53="","",DAYS360(BQ53,BR53))</f>
        <v>15</v>
      </c>
      <c r="BT53" s="111" t="s">
        <v>1277</v>
      </c>
      <c r="BU53" s="192">
        <f t="shared" ref="BU53:BV55" si="202">10.25*(Z53)</f>
        <v>1660.5</v>
      </c>
      <c r="BV53" s="192">
        <f t="shared" si="202"/>
        <v>1660.5</v>
      </c>
      <c r="BW53" s="167">
        <v>41879</v>
      </c>
      <c r="BX53" s="167">
        <v>41899</v>
      </c>
      <c r="BY53" s="171">
        <f t="shared" ref="BY53:BY58" si="203">IF(BX53="","",DAYS360(BW53,BX53))</f>
        <v>19</v>
      </c>
      <c r="BZ53" s="167">
        <v>41894</v>
      </c>
      <c r="CA53" s="167">
        <v>41905</v>
      </c>
      <c r="CB53" s="171">
        <f t="shared" ref="CB53:CB58" si="204">IF(CA53="","",DAYS360(BZ53,CA53))</f>
        <v>11</v>
      </c>
      <c r="CC53" s="111" t="s">
        <v>3843</v>
      </c>
      <c r="CD53" s="192">
        <f t="shared" ref="CD53:CE55" si="205">3*(Z53)</f>
        <v>486</v>
      </c>
      <c r="CE53" s="192">
        <f t="shared" si="205"/>
        <v>486</v>
      </c>
      <c r="CF53" s="167">
        <v>41905</v>
      </c>
      <c r="CG53" s="167">
        <v>41906</v>
      </c>
      <c r="CH53" s="167">
        <v>41907</v>
      </c>
      <c r="CI53" s="167">
        <v>41919</v>
      </c>
      <c r="CJ53" s="167">
        <v>41919</v>
      </c>
      <c r="CK53" s="167">
        <v>41940</v>
      </c>
      <c r="CL53" s="167">
        <v>41926</v>
      </c>
      <c r="CM53" s="171">
        <f t="shared" ref="CM53:CM58" si="206">IF(CK53="","",DAYS360(CJ53,CK53))</f>
        <v>21</v>
      </c>
      <c r="CN53" s="171">
        <f t="shared" ref="CN53:CN58" si="207">IF(CL53="","",DAYS360(CJ53,CL53))</f>
        <v>7</v>
      </c>
      <c r="CO53" s="111">
        <v>1</v>
      </c>
      <c r="CP53" s="167">
        <v>41940</v>
      </c>
      <c r="CQ53" s="167" t="s">
        <v>1001</v>
      </c>
      <c r="CR53" s="192">
        <v>0</v>
      </c>
      <c r="CS53" s="167">
        <v>42266</v>
      </c>
      <c r="CT53" s="171">
        <f t="shared" ref="CT53:CT58" si="208">IF(CS53="","",DAYS360(I53,CS53))</f>
        <v>438</v>
      </c>
      <c r="CU53" s="111" t="s">
        <v>418</v>
      </c>
      <c r="CV53" s="64">
        <v>42266</v>
      </c>
      <c r="CW53" s="111" t="s">
        <v>3550</v>
      </c>
      <c r="CX53" s="167">
        <v>42270</v>
      </c>
      <c r="CY53" s="171">
        <f t="shared" ref="CY53:CY58" si="209">IF(CX53="","",DAYS360(M53,CX53))</f>
        <v>1193</v>
      </c>
      <c r="CZ53" s="171">
        <f t="shared" ref="CZ53:CZ58" si="210">IF(CX53="","",DAYS360(N53,CX53))</f>
        <v>548</v>
      </c>
      <c r="DA53" s="171">
        <f t="shared" ref="DA53:DA58" si="211">IF(CX53="","",DAYS360(O53,CX53))</f>
        <v>445</v>
      </c>
      <c r="DB53" s="167">
        <v>42270</v>
      </c>
      <c r="DC53" s="167">
        <v>42270</v>
      </c>
      <c r="DD53" s="167">
        <v>42270</v>
      </c>
      <c r="DE53" s="167">
        <v>42270</v>
      </c>
      <c r="DF53" s="167">
        <v>42266</v>
      </c>
      <c r="DG53" s="167">
        <v>42266</v>
      </c>
      <c r="DH53" s="197"/>
      <c r="DI53" s="167">
        <v>42266</v>
      </c>
      <c r="DJ53" s="169" t="s">
        <v>3455</v>
      </c>
      <c r="DK53" s="192">
        <f t="shared" ref="DK53:DK58" si="212">SUM(AM53+AQ53+AU53+BI53+BU53+CD53+CR53+1600)</f>
        <v>4983</v>
      </c>
      <c r="DL53" s="191">
        <f t="shared" ref="DL53:DL58" si="213">SUM(AM53+AQ53+AU53+BJ53+BV53+CE53+CR53+1600)</f>
        <v>4983</v>
      </c>
    </row>
    <row r="54" spans="1:116" ht="28" customHeight="1">
      <c r="A54" s="63">
        <v>725</v>
      </c>
      <c r="B54" s="68" t="s">
        <v>4021</v>
      </c>
      <c r="C54" s="63" t="s">
        <v>3863</v>
      </c>
      <c r="D54" s="68" t="s">
        <v>4509</v>
      </c>
      <c r="E54" s="63" t="s">
        <v>205</v>
      </c>
      <c r="F54" s="63" t="s">
        <v>1001</v>
      </c>
      <c r="G54" s="63" t="s">
        <v>4047</v>
      </c>
      <c r="H54" s="63" t="s">
        <v>286</v>
      </c>
      <c r="I54" s="64">
        <v>41838</v>
      </c>
      <c r="J54" s="64">
        <v>42164</v>
      </c>
      <c r="K54" s="64">
        <v>42272</v>
      </c>
      <c r="L54" s="64">
        <v>42273</v>
      </c>
      <c r="M54" s="64">
        <v>39872</v>
      </c>
      <c r="N54" s="64">
        <v>41621</v>
      </c>
      <c r="O54" s="64">
        <v>41835</v>
      </c>
      <c r="P54" s="63" t="s">
        <v>1001</v>
      </c>
      <c r="Q54" s="63" t="s">
        <v>1001</v>
      </c>
      <c r="R54" s="32" t="s">
        <v>1295</v>
      </c>
      <c r="S54" s="32" t="s">
        <v>4022</v>
      </c>
      <c r="T54" s="32" t="s">
        <v>4023</v>
      </c>
      <c r="U54" s="32" t="s">
        <v>4024</v>
      </c>
      <c r="V54" s="63">
        <v>288</v>
      </c>
      <c r="W54" s="108">
        <v>70335</v>
      </c>
      <c r="X54" s="108">
        <v>44480</v>
      </c>
      <c r="Y54" s="108">
        <v>17578</v>
      </c>
      <c r="Z54" s="63">
        <v>238</v>
      </c>
      <c r="AA54" s="63">
        <v>214</v>
      </c>
      <c r="AB54" s="63">
        <v>110</v>
      </c>
      <c r="AC54" s="63">
        <v>56</v>
      </c>
      <c r="AD54" s="63">
        <v>24</v>
      </c>
      <c r="AE54" s="63">
        <v>77</v>
      </c>
      <c r="AF54" s="63">
        <v>101</v>
      </c>
      <c r="AG54" s="63">
        <v>2</v>
      </c>
      <c r="AH54" s="63">
        <v>0</v>
      </c>
      <c r="AI54" s="63">
        <v>2</v>
      </c>
      <c r="AJ54" s="63">
        <v>0</v>
      </c>
      <c r="AK54" s="63">
        <v>0</v>
      </c>
      <c r="AL54" s="63">
        <v>0</v>
      </c>
      <c r="AM54" s="189">
        <f t="shared" si="197"/>
        <v>0</v>
      </c>
      <c r="AN54" s="63" t="s">
        <v>4256</v>
      </c>
      <c r="AO54" s="63">
        <v>3</v>
      </c>
      <c r="AP54" s="63">
        <v>13</v>
      </c>
      <c r="AQ54" s="189">
        <f t="shared" si="198"/>
        <v>227.5</v>
      </c>
      <c r="AR54" s="63" t="s">
        <v>4465</v>
      </c>
      <c r="AS54" s="63">
        <v>0</v>
      </c>
      <c r="AT54" s="63">
        <v>11</v>
      </c>
      <c r="AU54" s="189">
        <f t="shared" si="199"/>
        <v>264</v>
      </c>
      <c r="AV54" s="63">
        <v>0</v>
      </c>
      <c r="AW54" s="63" t="s">
        <v>418</v>
      </c>
      <c r="AX54" s="63">
        <v>6</v>
      </c>
      <c r="AY54" s="63" t="s">
        <v>1001</v>
      </c>
      <c r="AZ54" s="63" t="s">
        <v>1001</v>
      </c>
      <c r="BA54" s="63">
        <v>0</v>
      </c>
      <c r="BB54" s="64">
        <v>41838</v>
      </c>
      <c r="BC54" s="67">
        <f>IF(BB54="","Not done",DAYS360(I54,BB54))</f>
        <v>0</v>
      </c>
      <c r="BD54" s="64">
        <v>41902</v>
      </c>
      <c r="BE54" s="64">
        <v>42039</v>
      </c>
      <c r="BF54" s="67">
        <f>IF(BE54="","Not complete",DAYS360(BD54,BE54))</f>
        <v>134</v>
      </c>
      <c r="BG54" s="63" t="s">
        <v>3550</v>
      </c>
      <c r="BH54" s="63">
        <v>208</v>
      </c>
      <c r="BI54" s="189">
        <f t="shared" si="200"/>
        <v>1547</v>
      </c>
      <c r="BJ54" s="189">
        <f t="shared" si="200"/>
        <v>1391</v>
      </c>
      <c r="BK54" s="64">
        <v>41844</v>
      </c>
      <c r="BL54" s="64">
        <v>41874</v>
      </c>
      <c r="BM54" s="63" t="s">
        <v>1277</v>
      </c>
      <c r="BN54" s="167"/>
      <c r="BO54" s="167"/>
      <c r="BQ54" s="64">
        <v>42046</v>
      </c>
      <c r="BR54" s="64">
        <v>42056</v>
      </c>
      <c r="BS54" s="67">
        <f t="shared" si="201"/>
        <v>10</v>
      </c>
      <c r="BT54" s="63" t="s">
        <v>1277</v>
      </c>
      <c r="BU54" s="189">
        <f t="shared" si="202"/>
        <v>2439.5</v>
      </c>
      <c r="BV54" s="189">
        <f t="shared" si="202"/>
        <v>2193.5</v>
      </c>
      <c r="BW54" s="64">
        <v>42056</v>
      </c>
      <c r="BX54" s="64">
        <v>42074</v>
      </c>
      <c r="BY54" s="67">
        <f t="shared" si="203"/>
        <v>20</v>
      </c>
      <c r="BZ54" s="64">
        <v>42060</v>
      </c>
      <c r="CA54" s="64">
        <v>42066</v>
      </c>
      <c r="CB54" s="67">
        <f t="shared" si="204"/>
        <v>8</v>
      </c>
      <c r="CC54" s="63" t="s">
        <v>4278</v>
      </c>
      <c r="CD54" s="189">
        <f t="shared" si="205"/>
        <v>714</v>
      </c>
      <c r="CE54" s="189">
        <f t="shared" si="205"/>
        <v>642</v>
      </c>
      <c r="CF54" s="64">
        <v>42082</v>
      </c>
      <c r="CG54" s="64">
        <v>42069</v>
      </c>
      <c r="CH54" s="64">
        <v>42069</v>
      </c>
      <c r="CI54" s="64">
        <v>42150</v>
      </c>
      <c r="CJ54" s="64">
        <v>42151</v>
      </c>
      <c r="CK54" s="64">
        <v>42194</v>
      </c>
      <c r="CL54" s="64">
        <v>42161</v>
      </c>
      <c r="CM54" s="67">
        <f t="shared" si="206"/>
        <v>42</v>
      </c>
      <c r="CN54" s="67">
        <f t="shared" si="207"/>
        <v>9</v>
      </c>
      <c r="CO54" s="63">
        <v>2</v>
      </c>
      <c r="CP54" s="64">
        <v>42209</v>
      </c>
      <c r="CQ54" s="64" t="s">
        <v>418</v>
      </c>
      <c r="CR54" s="189">
        <f>216*1.75</f>
        <v>378</v>
      </c>
      <c r="CS54" s="64">
        <v>42271</v>
      </c>
      <c r="CT54" s="67">
        <f t="shared" si="208"/>
        <v>426</v>
      </c>
      <c r="CU54" s="63" t="s">
        <v>418</v>
      </c>
      <c r="CV54" s="64">
        <v>42272</v>
      </c>
      <c r="CW54" s="63" t="s">
        <v>4418</v>
      </c>
      <c r="CX54" s="64">
        <v>42273</v>
      </c>
      <c r="CY54" s="67">
        <f t="shared" si="209"/>
        <v>2366</v>
      </c>
      <c r="CZ54" s="67">
        <f t="shared" si="210"/>
        <v>643</v>
      </c>
      <c r="DA54" s="67">
        <f t="shared" si="211"/>
        <v>431</v>
      </c>
      <c r="DB54" s="64">
        <v>42273</v>
      </c>
      <c r="DC54" s="64">
        <v>42273</v>
      </c>
      <c r="DD54" s="64">
        <v>42273</v>
      </c>
      <c r="DE54" s="64">
        <v>42273</v>
      </c>
      <c r="DF54" s="64">
        <v>42272</v>
      </c>
      <c r="DG54" s="64">
        <v>42272</v>
      </c>
      <c r="DH54" s="196"/>
      <c r="DI54" s="69">
        <v>42272</v>
      </c>
      <c r="DJ54" s="32" t="s">
        <v>4221</v>
      </c>
      <c r="DK54" s="189">
        <f t="shared" si="212"/>
        <v>7170</v>
      </c>
      <c r="DL54" s="191">
        <f t="shared" si="213"/>
        <v>6696</v>
      </c>
    </row>
    <row r="55" spans="1:116" ht="28" customHeight="1">
      <c r="A55" s="63">
        <v>771</v>
      </c>
      <c r="B55" s="68" t="s">
        <v>4283</v>
      </c>
      <c r="C55" s="63" t="s">
        <v>1272</v>
      </c>
      <c r="D55" s="68" t="s">
        <v>4513</v>
      </c>
      <c r="E55" s="63" t="s">
        <v>205</v>
      </c>
      <c r="F55" s="63" t="s">
        <v>1001</v>
      </c>
      <c r="G55" s="63" t="s">
        <v>4047</v>
      </c>
      <c r="H55" s="63" t="s">
        <v>286</v>
      </c>
      <c r="I55" s="64">
        <v>42063</v>
      </c>
      <c r="J55" s="64">
        <v>42223</v>
      </c>
      <c r="K55" s="66">
        <v>42278</v>
      </c>
      <c r="L55" s="66">
        <v>42278</v>
      </c>
      <c r="M55" s="64">
        <v>40178</v>
      </c>
      <c r="N55" s="64">
        <v>41934</v>
      </c>
      <c r="O55" s="64">
        <v>42060</v>
      </c>
      <c r="P55" s="63" t="s">
        <v>1001</v>
      </c>
      <c r="Q55" s="63" t="s">
        <v>418</v>
      </c>
      <c r="R55" s="32" t="s">
        <v>300</v>
      </c>
      <c r="S55" s="32" t="s">
        <v>4291</v>
      </c>
      <c r="T55" s="32" t="s">
        <v>4292</v>
      </c>
      <c r="U55" s="32" t="s">
        <v>4293</v>
      </c>
      <c r="V55" s="63">
        <v>166</v>
      </c>
      <c r="W55" s="108">
        <v>41628</v>
      </c>
      <c r="X55" s="108">
        <v>28020</v>
      </c>
      <c r="Y55" s="63">
        <v>8021</v>
      </c>
      <c r="Z55" s="63">
        <v>134</v>
      </c>
      <c r="AA55" s="63">
        <v>142</v>
      </c>
      <c r="AB55" s="63">
        <v>72</v>
      </c>
      <c r="AC55" s="63">
        <v>30</v>
      </c>
      <c r="AD55" s="63">
        <v>25</v>
      </c>
      <c r="AE55" s="63">
        <v>20</v>
      </c>
      <c r="AF55" s="63">
        <v>45</v>
      </c>
      <c r="AG55" s="63">
        <v>0</v>
      </c>
      <c r="AH55" s="63">
        <v>0</v>
      </c>
      <c r="AI55" s="63">
        <v>0</v>
      </c>
      <c r="AJ55" s="63">
        <v>0</v>
      </c>
      <c r="AK55" s="63">
        <v>0</v>
      </c>
      <c r="AL55" s="63">
        <v>0</v>
      </c>
      <c r="AM55" s="189">
        <f t="shared" si="197"/>
        <v>0</v>
      </c>
      <c r="AN55" s="63">
        <v>14</v>
      </c>
      <c r="AO55" s="63">
        <v>5</v>
      </c>
      <c r="AP55" s="63">
        <v>19</v>
      </c>
      <c r="AQ55" s="189">
        <f t="shared" si="198"/>
        <v>332.5</v>
      </c>
      <c r="AR55" s="63">
        <v>5</v>
      </c>
      <c r="AS55" s="63">
        <v>1</v>
      </c>
      <c r="AT55" s="63">
        <v>6</v>
      </c>
      <c r="AU55" s="189">
        <f t="shared" si="199"/>
        <v>144</v>
      </c>
      <c r="AV55" s="63">
        <v>0</v>
      </c>
      <c r="AW55" s="63" t="s">
        <v>418</v>
      </c>
      <c r="AX55" s="63">
        <v>4</v>
      </c>
      <c r="AY55" s="63" t="s">
        <v>1001</v>
      </c>
      <c r="AZ55" s="63" t="s">
        <v>1001</v>
      </c>
      <c r="BA55" s="63">
        <v>0</v>
      </c>
      <c r="BB55" s="64">
        <v>42068</v>
      </c>
      <c r="BC55" s="63">
        <v>5</v>
      </c>
      <c r="BD55" s="64">
        <v>42131</v>
      </c>
      <c r="BE55" s="64">
        <v>42145</v>
      </c>
      <c r="BF55" s="67">
        <f>IF(BE55="","",DAYS360(BD55,BE55))</f>
        <v>14</v>
      </c>
      <c r="BG55" s="63" t="s">
        <v>2105</v>
      </c>
      <c r="BH55" s="63">
        <v>94</v>
      </c>
      <c r="BI55" s="189">
        <f t="shared" si="200"/>
        <v>871</v>
      </c>
      <c r="BJ55" s="189">
        <f t="shared" si="200"/>
        <v>923</v>
      </c>
      <c r="BK55" s="64">
        <v>42095</v>
      </c>
      <c r="BL55" s="64">
        <v>42116</v>
      </c>
      <c r="BM55" s="63" t="s">
        <v>1277</v>
      </c>
      <c r="BN55" s="64">
        <v>42077</v>
      </c>
      <c r="BO55" s="64">
        <v>42081</v>
      </c>
      <c r="BP55" s="63" t="s">
        <v>1277</v>
      </c>
      <c r="BQ55" s="64">
        <v>42150</v>
      </c>
      <c r="BR55" s="64">
        <v>42161</v>
      </c>
      <c r="BS55" s="67">
        <f t="shared" si="201"/>
        <v>10</v>
      </c>
      <c r="BT55" s="63" t="s">
        <v>1277</v>
      </c>
      <c r="BU55" s="189">
        <f t="shared" si="202"/>
        <v>1373.5</v>
      </c>
      <c r="BV55" s="189">
        <f t="shared" si="202"/>
        <v>1455.5</v>
      </c>
      <c r="BW55" s="64">
        <v>42161</v>
      </c>
      <c r="BX55" s="64">
        <v>42168</v>
      </c>
      <c r="BY55" s="67">
        <f t="shared" si="203"/>
        <v>7</v>
      </c>
      <c r="BZ55" s="64">
        <v>42179</v>
      </c>
      <c r="CA55" s="64">
        <v>42185</v>
      </c>
      <c r="CB55" s="67">
        <f t="shared" si="204"/>
        <v>6</v>
      </c>
      <c r="CC55" s="63" t="s">
        <v>4146</v>
      </c>
      <c r="CD55" s="189">
        <f t="shared" si="205"/>
        <v>402</v>
      </c>
      <c r="CE55" s="189">
        <f t="shared" si="205"/>
        <v>426</v>
      </c>
      <c r="CF55" s="64">
        <v>42178</v>
      </c>
      <c r="CG55" s="64">
        <v>42185</v>
      </c>
      <c r="CH55" s="64">
        <v>42185</v>
      </c>
      <c r="CI55" s="64">
        <v>42194</v>
      </c>
      <c r="CJ55" s="64">
        <v>42209</v>
      </c>
      <c r="CK55" s="64">
        <v>42214</v>
      </c>
      <c r="CL55" s="64">
        <v>42210</v>
      </c>
      <c r="CM55" s="67">
        <f t="shared" si="206"/>
        <v>5</v>
      </c>
      <c r="CN55" s="67">
        <f t="shared" si="207"/>
        <v>1</v>
      </c>
      <c r="CO55" s="63">
        <v>1</v>
      </c>
      <c r="CP55" s="64">
        <v>42237</v>
      </c>
      <c r="CQ55" s="63" t="s">
        <v>1001</v>
      </c>
      <c r="CR55" s="189">
        <v>0</v>
      </c>
      <c r="CS55" s="64">
        <v>42242</v>
      </c>
      <c r="CT55" s="67">
        <f t="shared" si="208"/>
        <v>176</v>
      </c>
      <c r="CU55" s="63" t="s">
        <v>418</v>
      </c>
      <c r="CV55" s="64">
        <v>42277</v>
      </c>
      <c r="CW55" s="63" t="s">
        <v>4418</v>
      </c>
      <c r="CX55" s="64">
        <v>42278</v>
      </c>
      <c r="CY55" s="67">
        <f t="shared" si="209"/>
        <v>2071</v>
      </c>
      <c r="CZ55" s="67">
        <f t="shared" si="210"/>
        <v>339</v>
      </c>
      <c r="DA55" s="67">
        <f t="shared" si="211"/>
        <v>216</v>
      </c>
      <c r="DB55" s="64">
        <v>42278</v>
      </c>
      <c r="DC55" s="64">
        <v>42278</v>
      </c>
      <c r="DD55" s="64">
        <v>42278</v>
      </c>
      <c r="DE55" s="64">
        <v>42278</v>
      </c>
      <c r="DF55" s="64">
        <v>42277</v>
      </c>
      <c r="DG55" s="64">
        <v>42277</v>
      </c>
      <c r="DH55" s="196"/>
      <c r="DI55" s="109">
        <v>42277</v>
      </c>
      <c r="DJ55" s="32" t="s">
        <v>3979</v>
      </c>
      <c r="DK55" s="189">
        <f t="shared" si="212"/>
        <v>4723</v>
      </c>
      <c r="DL55" s="191">
        <f t="shared" si="213"/>
        <v>4881</v>
      </c>
    </row>
    <row r="56" spans="1:116" ht="28" customHeight="1">
      <c r="A56" s="63">
        <v>801</v>
      </c>
      <c r="B56" s="68" t="s">
        <v>4488</v>
      </c>
      <c r="C56" s="63" t="s">
        <v>4297</v>
      </c>
      <c r="D56" s="68" t="s">
        <v>4515</v>
      </c>
      <c r="E56" s="63" t="s">
        <v>6</v>
      </c>
      <c r="F56" s="63" t="s">
        <v>1001</v>
      </c>
      <c r="G56" s="63" t="s">
        <v>4047</v>
      </c>
      <c r="H56" s="63" t="s">
        <v>286</v>
      </c>
      <c r="I56" s="64">
        <v>42215</v>
      </c>
      <c r="J56" s="64">
        <v>42283</v>
      </c>
      <c r="K56" s="64">
        <v>42283</v>
      </c>
      <c r="L56" s="64">
        <v>42284</v>
      </c>
      <c r="M56" s="64">
        <v>40602</v>
      </c>
      <c r="N56" s="64">
        <v>42062</v>
      </c>
      <c r="O56" s="64">
        <v>42213</v>
      </c>
      <c r="P56" s="63" t="s">
        <v>1001</v>
      </c>
      <c r="Q56" s="63" t="s">
        <v>418</v>
      </c>
      <c r="R56" s="32" t="s">
        <v>1263</v>
      </c>
      <c r="S56" s="32" t="s">
        <v>4470</v>
      </c>
      <c r="T56" s="32" t="s">
        <v>4471</v>
      </c>
      <c r="U56" s="32" t="s">
        <v>4472</v>
      </c>
      <c r="V56" s="63">
        <v>92</v>
      </c>
      <c r="W56" s="108">
        <v>22376</v>
      </c>
      <c r="X56" s="108">
        <v>14548</v>
      </c>
      <c r="Y56" s="63">
        <v>2359</v>
      </c>
      <c r="Z56" s="63">
        <v>75</v>
      </c>
      <c r="AA56" s="63">
        <v>82</v>
      </c>
      <c r="AB56" s="63">
        <v>38</v>
      </c>
      <c r="AC56" s="63">
        <v>12</v>
      </c>
      <c r="AD56" s="63">
        <v>16</v>
      </c>
      <c r="AE56" s="63">
        <v>2</v>
      </c>
      <c r="AF56" s="63">
        <v>18</v>
      </c>
      <c r="AG56" s="63">
        <v>0</v>
      </c>
      <c r="AH56" s="63">
        <v>0</v>
      </c>
      <c r="AI56" s="63">
        <v>0</v>
      </c>
      <c r="AJ56" s="63">
        <v>0</v>
      </c>
      <c r="AK56" s="63">
        <v>0</v>
      </c>
      <c r="AL56" s="63">
        <v>0</v>
      </c>
      <c r="AM56" s="189">
        <f t="shared" si="197"/>
        <v>0</v>
      </c>
      <c r="AN56" s="63">
        <v>0</v>
      </c>
      <c r="AO56" s="63">
        <v>0</v>
      </c>
      <c r="AP56" s="63">
        <v>0</v>
      </c>
      <c r="AQ56" s="189">
        <f t="shared" si="198"/>
        <v>0</v>
      </c>
      <c r="AR56" s="63">
        <v>3</v>
      </c>
      <c r="AS56" s="63">
        <v>0</v>
      </c>
      <c r="AT56" s="63">
        <v>3</v>
      </c>
      <c r="AU56" s="189">
        <f t="shared" si="199"/>
        <v>72</v>
      </c>
      <c r="AV56" s="63">
        <v>0</v>
      </c>
      <c r="AW56" s="63" t="s">
        <v>1001</v>
      </c>
      <c r="AX56" s="63">
        <v>3</v>
      </c>
      <c r="AY56" s="63" t="s">
        <v>1001</v>
      </c>
      <c r="AZ56" s="63" t="s">
        <v>1001</v>
      </c>
      <c r="BA56" s="63">
        <v>0</v>
      </c>
      <c r="BB56" s="64">
        <v>42216</v>
      </c>
      <c r="BC56" s="128">
        <f>IF(BB56="","",DAYS360(I56,BB56))</f>
        <v>1</v>
      </c>
      <c r="BD56" s="64">
        <v>42234</v>
      </c>
      <c r="BE56" s="64">
        <v>42236</v>
      </c>
      <c r="BF56" s="67">
        <f>IF(BE56="","",DAYS360(BD56,BE56))</f>
        <v>2</v>
      </c>
      <c r="BG56" s="63" t="s">
        <v>4</v>
      </c>
      <c r="BH56" s="63">
        <v>65</v>
      </c>
      <c r="BI56" s="189">
        <f t="shared" ref="BI56:BJ58" si="214">6.5*(Z56)</f>
        <v>487.5</v>
      </c>
      <c r="BJ56" s="189">
        <f t="shared" si="214"/>
        <v>533</v>
      </c>
      <c r="BK56" s="64">
        <v>42234</v>
      </c>
      <c r="BL56" s="64">
        <v>42236</v>
      </c>
      <c r="BM56" s="63" t="s">
        <v>1277</v>
      </c>
      <c r="BN56" s="64">
        <v>42223</v>
      </c>
      <c r="BO56" s="64">
        <v>42230</v>
      </c>
      <c r="BP56" s="63" t="s">
        <v>1277</v>
      </c>
      <c r="BQ56" s="64">
        <v>42236</v>
      </c>
      <c r="BR56" s="64">
        <v>42249</v>
      </c>
      <c r="BS56" s="67">
        <f t="shared" si="201"/>
        <v>12</v>
      </c>
      <c r="BT56" s="63" t="s">
        <v>1277</v>
      </c>
      <c r="BU56" s="189">
        <f t="shared" ref="BU56:BV58" si="215">10.25*(Z56)</f>
        <v>768.75</v>
      </c>
      <c r="BV56" s="189">
        <f t="shared" si="215"/>
        <v>840.5</v>
      </c>
      <c r="BW56" s="64">
        <v>42249</v>
      </c>
      <c r="BX56" s="64">
        <v>42256</v>
      </c>
      <c r="BY56" s="67">
        <f t="shared" si="203"/>
        <v>7</v>
      </c>
      <c r="BZ56" s="64">
        <v>42250</v>
      </c>
      <c r="CA56" s="64">
        <v>42256</v>
      </c>
      <c r="CB56" s="67">
        <f t="shared" si="204"/>
        <v>6</v>
      </c>
      <c r="CC56" s="63" t="s">
        <v>3550</v>
      </c>
      <c r="CD56" s="189">
        <f t="shared" ref="CD56:CE58" si="216">3*(Z56)</f>
        <v>225</v>
      </c>
      <c r="CE56" s="189">
        <f t="shared" si="216"/>
        <v>246</v>
      </c>
      <c r="CF56" s="69">
        <v>42258</v>
      </c>
      <c r="CG56" s="69">
        <v>42258</v>
      </c>
      <c r="CH56" s="69">
        <v>42258</v>
      </c>
      <c r="CI56" s="69">
        <v>42265</v>
      </c>
      <c r="CJ56" s="69">
        <v>42265</v>
      </c>
      <c r="CK56" s="69">
        <v>42276</v>
      </c>
      <c r="CL56" s="69">
        <v>42266</v>
      </c>
      <c r="CM56" s="67">
        <f t="shared" si="206"/>
        <v>11</v>
      </c>
      <c r="CN56" s="67">
        <f t="shared" si="207"/>
        <v>1</v>
      </c>
      <c r="CO56" s="94">
        <v>1</v>
      </c>
      <c r="CP56" s="69">
        <v>42276</v>
      </c>
      <c r="CQ56" s="64" t="s">
        <v>1001</v>
      </c>
      <c r="CR56" s="189">
        <v>0</v>
      </c>
      <c r="CS56" s="64">
        <v>42283</v>
      </c>
      <c r="CT56" s="67">
        <f t="shared" si="208"/>
        <v>67</v>
      </c>
      <c r="CU56" s="64" t="s">
        <v>1001</v>
      </c>
      <c r="CV56" s="64">
        <v>42283</v>
      </c>
      <c r="CW56" s="63" t="s">
        <v>3701</v>
      </c>
      <c r="CX56" s="64">
        <v>42284</v>
      </c>
      <c r="CY56" s="67">
        <f t="shared" si="209"/>
        <v>1657</v>
      </c>
      <c r="CZ56" s="67">
        <f t="shared" si="210"/>
        <v>218</v>
      </c>
      <c r="DA56" s="67">
        <f t="shared" si="211"/>
        <v>69</v>
      </c>
      <c r="DB56" s="64">
        <v>42284</v>
      </c>
      <c r="DC56" s="64">
        <v>42284</v>
      </c>
      <c r="DD56" s="64">
        <v>42284</v>
      </c>
      <c r="DE56" s="64">
        <v>42284</v>
      </c>
      <c r="DF56" s="195">
        <v>42283</v>
      </c>
      <c r="DG56" s="195">
        <v>42283</v>
      </c>
      <c r="DH56" s="196"/>
      <c r="DI56" s="195">
        <v>42283</v>
      </c>
      <c r="DJ56" s="32" t="s">
        <v>4473</v>
      </c>
      <c r="DK56" s="189">
        <f t="shared" si="212"/>
        <v>3153.25</v>
      </c>
      <c r="DL56" s="191">
        <f t="shared" si="213"/>
        <v>3291.5</v>
      </c>
    </row>
    <row r="57" spans="1:116" s="111" customFormat="1" ht="28" customHeight="1">
      <c r="A57" s="111">
        <v>774</v>
      </c>
      <c r="B57" s="117" t="s">
        <v>4620</v>
      </c>
      <c r="C57" s="111" t="s">
        <v>3863</v>
      </c>
      <c r="D57" s="117" t="s">
        <v>4516</v>
      </c>
      <c r="E57" s="111" t="s">
        <v>6</v>
      </c>
      <c r="F57" s="111" t="s">
        <v>1001</v>
      </c>
      <c r="G57" s="111" t="s">
        <v>4047</v>
      </c>
      <c r="H57" s="111" t="s">
        <v>286</v>
      </c>
      <c r="I57" s="167">
        <v>42081</v>
      </c>
      <c r="J57" s="167">
        <v>42254</v>
      </c>
      <c r="K57" s="167">
        <v>42254</v>
      </c>
      <c r="L57" s="167">
        <v>42285</v>
      </c>
      <c r="M57" s="167">
        <v>41274</v>
      </c>
      <c r="N57" s="167">
        <v>41928</v>
      </c>
      <c r="O57" s="167">
        <v>42077</v>
      </c>
      <c r="P57" s="111" t="s">
        <v>1001</v>
      </c>
      <c r="Q57" s="111" t="s">
        <v>1001</v>
      </c>
      <c r="R57" s="169" t="s">
        <v>2175</v>
      </c>
      <c r="S57" s="169" t="s">
        <v>4304</v>
      </c>
      <c r="T57" s="169" t="s">
        <v>4307</v>
      </c>
      <c r="U57" s="169" t="s">
        <v>4305</v>
      </c>
      <c r="V57" s="111">
        <v>228</v>
      </c>
      <c r="W57" s="170">
        <v>53437</v>
      </c>
      <c r="X57" s="170">
        <v>41040</v>
      </c>
      <c r="Y57" s="111">
        <v>4640</v>
      </c>
      <c r="Z57" s="111">
        <v>188</v>
      </c>
      <c r="AA57" s="111">
        <v>182</v>
      </c>
      <c r="AB57" s="111">
        <v>84</v>
      </c>
      <c r="AC57" s="111">
        <v>58</v>
      </c>
      <c r="AD57" s="111">
        <v>25</v>
      </c>
      <c r="AE57" s="111">
        <v>12</v>
      </c>
      <c r="AF57" s="111">
        <v>37</v>
      </c>
      <c r="AG57" s="111">
        <v>3</v>
      </c>
      <c r="AH57" s="111">
        <v>0</v>
      </c>
      <c r="AI57" s="111">
        <v>0</v>
      </c>
      <c r="AJ57" s="111">
        <v>0</v>
      </c>
      <c r="AK57" s="111">
        <v>0</v>
      </c>
      <c r="AL57" s="111">
        <v>0</v>
      </c>
      <c r="AM57" s="192">
        <f t="shared" si="197"/>
        <v>0</v>
      </c>
      <c r="AN57" s="111">
        <v>5</v>
      </c>
      <c r="AO57" s="111">
        <v>1</v>
      </c>
      <c r="AP57" s="111">
        <v>6</v>
      </c>
      <c r="AQ57" s="192">
        <f t="shared" si="198"/>
        <v>105</v>
      </c>
      <c r="AR57" s="111">
        <v>0</v>
      </c>
      <c r="AS57" s="111">
        <v>0</v>
      </c>
      <c r="AT57" s="111">
        <v>0</v>
      </c>
      <c r="AU57" s="192">
        <f t="shared" si="199"/>
        <v>0</v>
      </c>
      <c r="AV57" s="111">
        <v>0</v>
      </c>
      <c r="AW57" s="111" t="s">
        <v>1001</v>
      </c>
      <c r="AX57" s="111">
        <v>13</v>
      </c>
      <c r="AY57" s="111" t="s">
        <v>1001</v>
      </c>
      <c r="AZ57" s="111" t="s">
        <v>1001</v>
      </c>
      <c r="BA57" s="111">
        <v>0</v>
      </c>
      <c r="BB57" s="167">
        <v>42081</v>
      </c>
      <c r="BC57" s="171">
        <f>IF(BB57="","Not done",DAYS360(I57,BB57))</f>
        <v>0</v>
      </c>
      <c r="BD57" s="167">
        <v>42172</v>
      </c>
      <c r="BE57" s="167">
        <v>42229</v>
      </c>
      <c r="BF57" s="171">
        <f>IF(BE57="","",DAYS360(BD57,BE57))</f>
        <v>56</v>
      </c>
      <c r="BG57" s="111" t="s">
        <v>4418</v>
      </c>
      <c r="BH57" s="111">
        <v>269</v>
      </c>
      <c r="BI57" s="192">
        <f t="shared" si="214"/>
        <v>1222</v>
      </c>
      <c r="BJ57" s="192">
        <f t="shared" si="214"/>
        <v>1183</v>
      </c>
      <c r="BK57" s="167">
        <v>42087</v>
      </c>
      <c r="BL57" s="167">
        <v>42101</v>
      </c>
      <c r="BM57" s="111" t="s">
        <v>1277</v>
      </c>
      <c r="BN57" s="167">
        <v>42087</v>
      </c>
      <c r="BO57" s="167">
        <v>42090</v>
      </c>
      <c r="BP57" s="111" t="s">
        <v>1277</v>
      </c>
      <c r="BQ57" s="167">
        <v>42229</v>
      </c>
      <c r="BR57" s="167">
        <v>42243</v>
      </c>
      <c r="BS57" s="171">
        <f t="shared" si="201"/>
        <v>14</v>
      </c>
      <c r="BT57" s="111" t="s">
        <v>1277</v>
      </c>
      <c r="BU57" s="192">
        <f t="shared" si="215"/>
        <v>1927</v>
      </c>
      <c r="BV57" s="192">
        <f t="shared" si="215"/>
        <v>1865.5</v>
      </c>
      <c r="BW57" s="167">
        <v>42243</v>
      </c>
      <c r="BX57" s="167">
        <v>42249</v>
      </c>
      <c r="BY57" s="171">
        <f t="shared" si="203"/>
        <v>5</v>
      </c>
      <c r="BZ57" s="167">
        <v>42249</v>
      </c>
      <c r="CA57" s="167">
        <v>42255</v>
      </c>
      <c r="CB57" s="171">
        <f t="shared" si="204"/>
        <v>6</v>
      </c>
      <c r="CC57" s="111" t="s">
        <v>4146</v>
      </c>
      <c r="CD57" s="192">
        <f t="shared" si="216"/>
        <v>564</v>
      </c>
      <c r="CE57" s="192">
        <f t="shared" si="216"/>
        <v>546</v>
      </c>
      <c r="CF57" s="167">
        <v>42255</v>
      </c>
      <c r="CG57" s="167">
        <v>42256</v>
      </c>
      <c r="CH57" s="167">
        <v>42256</v>
      </c>
      <c r="CI57" s="167">
        <v>42269</v>
      </c>
      <c r="CJ57" s="167">
        <v>42269</v>
      </c>
      <c r="CK57" s="167">
        <v>42278</v>
      </c>
      <c r="CL57" s="167">
        <v>42269</v>
      </c>
      <c r="CM57" s="171">
        <f t="shared" si="206"/>
        <v>9</v>
      </c>
      <c r="CN57" s="171">
        <f t="shared" si="207"/>
        <v>0</v>
      </c>
      <c r="CO57" s="111">
        <v>1</v>
      </c>
      <c r="CP57" s="167">
        <v>42279</v>
      </c>
      <c r="CQ57" s="111" t="s">
        <v>1001</v>
      </c>
      <c r="CR57" s="192">
        <v>0</v>
      </c>
      <c r="CS57" s="167">
        <v>42284</v>
      </c>
      <c r="CT57" s="67">
        <f t="shared" si="208"/>
        <v>199</v>
      </c>
      <c r="CU57" s="111" t="s">
        <v>418</v>
      </c>
      <c r="CV57" s="174">
        <v>42254</v>
      </c>
      <c r="CW57" s="111" t="s">
        <v>3550</v>
      </c>
      <c r="CX57" s="174">
        <v>42285</v>
      </c>
      <c r="CY57" s="171">
        <f t="shared" si="209"/>
        <v>998</v>
      </c>
      <c r="CZ57" s="171">
        <f t="shared" si="210"/>
        <v>352</v>
      </c>
      <c r="DA57" s="171">
        <f t="shared" si="211"/>
        <v>204</v>
      </c>
      <c r="DB57" s="174">
        <v>42285</v>
      </c>
      <c r="DC57" s="174">
        <v>42285</v>
      </c>
      <c r="DD57" s="174">
        <v>42285</v>
      </c>
      <c r="DE57" s="174">
        <v>42285</v>
      </c>
      <c r="DF57" s="174">
        <v>42254</v>
      </c>
      <c r="DG57" s="174">
        <v>42254</v>
      </c>
      <c r="DH57" s="197"/>
      <c r="DI57" s="174">
        <v>42254</v>
      </c>
      <c r="DJ57" s="169" t="s">
        <v>4306</v>
      </c>
      <c r="DK57" s="192">
        <f t="shared" si="212"/>
        <v>5418</v>
      </c>
      <c r="DL57" s="191">
        <f t="shared" si="213"/>
        <v>5299.5</v>
      </c>
    </row>
    <row r="58" spans="1:116" ht="28" customHeight="1">
      <c r="A58" s="63">
        <v>729</v>
      </c>
      <c r="B58" s="68" t="s">
        <v>4052</v>
      </c>
      <c r="C58" s="63" t="s">
        <v>3557</v>
      </c>
      <c r="D58" s="68" t="s">
        <v>4517</v>
      </c>
      <c r="E58" s="111" t="s">
        <v>6</v>
      </c>
      <c r="F58" s="63" t="s">
        <v>1001</v>
      </c>
      <c r="G58" s="63" t="s">
        <v>4047</v>
      </c>
      <c r="H58" s="63" t="s">
        <v>286</v>
      </c>
      <c r="I58" s="64">
        <v>41865</v>
      </c>
      <c r="J58" s="64">
        <v>42033</v>
      </c>
      <c r="K58" s="64">
        <v>42285</v>
      </c>
      <c r="L58" s="64">
        <v>42286</v>
      </c>
      <c r="M58" s="64">
        <v>40482</v>
      </c>
      <c r="N58" s="64">
        <v>41408</v>
      </c>
      <c r="O58" s="64">
        <v>41856</v>
      </c>
      <c r="P58" s="63" t="s">
        <v>1001</v>
      </c>
      <c r="Q58" s="63" t="s">
        <v>418</v>
      </c>
      <c r="R58" s="32" t="s">
        <v>348</v>
      </c>
      <c r="S58" s="32" t="s">
        <v>4053</v>
      </c>
      <c r="T58" s="32" t="s">
        <v>4054</v>
      </c>
      <c r="U58" s="32" t="s">
        <v>4055</v>
      </c>
      <c r="V58" s="63">
        <v>202</v>
      </c>
      <c r="W58" s="108">
        <v>49680</v>
      </c>
      <c r="X58" s="108">
        <v>36450</v>
      </c>
      <c r="Y58" s="63">
        <v>7747</v>
      </c>
      <c r="Z58" s="63">
        <v>168</v>
      </c>
      <c r="AA58" s="63">
        <v>178</v>
      </c>
      <c r="AB58" s="63">
        <v>100</v>
      </c>
      <c r="AC58" s="63">
        <v>40</v>
      </c>
      <c r="AD58" s="63">
        <v>51</v>
      </c>
      <c r="AE58" s="63">
        <v>6</v>
      </c>
      <c r="AF58" s="63">
        <v>57</v>
      </c>
      <c r="AG58" s="63">
        <v>0</v>
      </c>
      <c r="AH58" s="63">
        <v>0</v>
      </c>
      <c r="AI58" s="63">
        <v>0</v>
      </c>
      <c r="AJ58" s="63">
        <v>0</v>
      </c>
      <c r="AK58" s="63">
        <v>0</v>
      </c>
      <c r="AL58" s="63">
        <v>0</v>
      </c>
      <c r="AM58" s="189">
        <f t="shared" si="197"/>
        <v>0</v>
      </c>
      <c r="AN58" s="63">
        <v>13</v>
      </c>
      <c r="AO58" s="63">
        <v>1</v>
      </c>
      <c r="AP58" s="63">
        <v>14</v>
      </c>
      <c r="AQ58" s="189">
        <f t="shared" si="198"/>
        <v>245</v>
      </c>
      <c r="AR58" s="63">
        <v>0</v>
      </c>
      <c r="AS58" s="63">
        <v>2</v>
      </c>
      <c r="AT58" s="63">
        <v>2</v>
      </c>
      <c r="AU58" s="189">
        <f t="shared" si="199"/>
        <v>48</v>
      </c>
      <c r="AV58" s="63">
        <v>1</v>
      </c>
      <c r="AW58" s="63" t="s">
        <v>1001</v>
      </c>
      <c r="AX58" s="63">
        <v>9</v>
      </c>
      <c r="AY58" s="63" t="s">
        <v>418</v>
      </c>
      <c r="AZ58" s="63" t="s">
        <v>418</v>
      </c>
      <c r="BA58" s="63">
        <v>2</v>
      </c>
      <c r="BB58" s="64">
        <v>41865</v>
      </c>
      <c r="BC58" s="67">
        <f>IF(BB58="","Not done",DAYS360(I58,BB58))</f>
        <v>0</v>
      </c>
      <c r="BD58" s="64">
        <v>41915</v>
      </c>
      <c r="BE58" s="64">
        <v>41992</v>
      </c>
      <c r="BF58" s="67">
        <f>IF(BE58="","Not complete",DAYS360(BD58,BE58))</f>
        <v>76</v>
      </c>
      <c r="BG58" s="63" t="s">
        <v>925</v>
      </c>
      <c r="BH58" s="63">
        <v>180</v>
      </c>
      <c r="BI58" s="189">
        <f t="shared" si="214"/>
        <v>1092</v>
      </c>
      <c r="BJ58" s="189">
        <f t="shared" si="214"/>
        <v>1157</v>
      </c>
      <c r="BK58" s="64">
        <v>41887</v>
      </c>
      <c r="BL58" s="64">
        <v>41901</v>
      </c>
      <c r="BM58" s="63" t="s">
        <v>1277</v>
      </c>
      <c r="BN58" s="167"/>
      <c r="BO58" s="167"/>
      <c r="BP58" s="64"/>
      <c r="BQ58" s="64">
        <v>41992</v>
      </c>
      <c r="BR58" s="64">
        <v>42011</v>
      </c>
      <c r="BS58" s="67">
        <f t="shared" si="201"/>
        <v>18</v>
      </c>
      <c r="BT58" s="63" t="s">
        <v>1277</v>
      </c>
      <c r="BU58" s="189">
        <f t="shared" si="215"/>
        <v>1722</v>
      </c>
      <c r="BV58" s="189">
        <f t="shared" si="215"/>
        <v>1824.5</v>
      </c>
      <c r="BW58" s="64">
        <v>42011</v>
      </c>
      <c r="BX58" s="64">
        <v>42025</v>
      </c>
      <c r="BY58" s="67">
        <f t="shared" si="203"/>
        <v>14</v>
      </c>
      <c r="BZ58" s="64">
        <v>42013</v>
      </c>
      <c r="CA58" s="64">
        <v>42025</v>
      </c>
      <c r="CB58" s="67">
        <f t="shared" si="204"/>
        <v>12</v>
      </c>
      <c r="CC58" s="63" t="s">
        <v>4080</v>
      </c>
      <c r="CD58" s="189">
        <f t="shared" si="216"/>
        <v>504</v>
      </c>
      <c r="CE58" s="189">
        <f t="shared" si="216"/>
        <v>534</v>
      </c>
      <c r="CF58" s="64">
        <v>42025</v>
      </c>
      <c r="CG58" s="64">
        <v>42025</v>
      </c>
      <c r="CH58" s="64">
        <v>42026</v>
      </c>
      <c r="CI58" s="64">
        <v>42027</v>
      </c>
      <c r="CJ58" s="64">
        <v>42027</v>
      </c>
      <c r="CK58" s="64">
        <v>42033</v>
      </c>
      <c r="CL58" s="64">
        <v>42027</v>
      </c>
      <c r="CM58" s="67">
        <f t="shared" si="206"/>
        <v>6</v>
      </c>
      <c r="CN58" s="67">
        <f t="shared" si="207"/>
        <v>0</v>
      </c>
      <c r="CO58" s="63">
        <v>1</v>
      </c>
      <c r="CP58" s="64">
        <v>42283</v>
      </c>
      <c r="CQ58" s="64" t="s">
        <v>1001</v>
      </c>
      <c r="CR58" s="189">
        <v>0</v>
      </c>
      <c r="CS58" s="64">
        <v>42283</v>
      </c>
      <c r="CT58" s="67">
        <f t="shared" si="208"/>
        <v>412</v>
      </c>
      <c r="CU58" s="63" t="s">
        <v>418</v>
      </c>
      <c r="CV58" s="69">
        <v>42285</v>
      </c>
      <c r="CW58" s="63" t="s">
        <v>4418</v>
      </c>
      <c r="CX58" s="64">
        <v>42286</v>
      </c>
      <c r="CY58" s="67">
        <f t="shared" si="209"/>
        <v>1779</v>
      </c>
      <c r="CZ58" s="67">
        <f t="shared" si="210"/>
        <v>865</v>
      </c>
      <c r="DA58" s="67">
        <f t="shared" si="211"/>
        <v>424</v>
      </c>
      <c r="DB58" s="64">
        <v>42286</v>
      </c>
      <c r="DC58" s="64">
        <v>42286</v>
      </c>
      <c r="DD58" s="64">
        <v>42286</v>
      </c>
      <c r="DE58" s="64">
        <v>42286</v>
      </c>
      <c r="DF58" s="69">
        <v>42285</v>
      </c>
      <c r="DG58" s="69">
        <v>42285</v>
      </c>
      <c r="DH58" s="197"/>
      <c r="DI58" s="69">
        <v>42285</v>
      </c>
      <c r="DJ58" s="32" t="s">
        <v>4056</v>
      </c>
      <c r="DK58" s="189">
        <f t="shared" si="212"/>
        <v>5211</v>
      </c>
      <c r="DL58" s="191">
        <f t="shared" si="213"/>
        <v>5408.5</v>
      </c>
    </row>
    <row r="59" spans="1:116" ht="28" customHeight="1">
      <c r="A59" s="63">
        <v>758</v>
      </c>
      <c r="B59" s="68" t="s">
        <v>4206</v>
      </c>
      <c r="C59" s="63" t="s">
        <v>3557</v>
      </c>
      <c r="D59" s="68" t="s">
        <v>4522</v>
      </c>
      <c r="E59" s="111" t="s">
        <v>6</v>
      </c>
      <c r="F59" s="63" t="s">
        <v>1001</v>
      </c>
      <c r="G59" s="63" t="s">
        <v>4047</v>
      </c>
      <c r="H59" s="63" t="s">
        <v>286</v>
      </c>
      <c r="I59" s="64">
        <v>42012</v>
      </c>
      <c r="J59" s="64">
        <v>42181</v>
      </c>
      <c r="K59" s="64">
        <v>42286</v>
      </c>
      <c r="L59" s="64">
        <v>42287</v>
      </c>
      <c r="M59" s="64">
        <v>40117</v>
      </c>
      <c r="N59" s="64">
        <v>41815</v>
      </c>
      <c r="O59" s="64">
        <v>42006</v>
      </c>
      <c r="P59" s="63" t="s">
        <v>1001</v>
      </c>
      <c r="Q59" s="63" t="s">
        <v>1001</v>
      </c>
      <c r="R59" s="32" t="s">
        <v>300</v>
      </c>
      <c r="S59" s="32" t="s">
        <v>4207</v>
      </c>
      <c r="T59" s="32" t="s">
        <v>4208</v>
      </c>
      <c r="U59" s="32" t="s">
        <v>4209</v>
      </c>
      <c r="V59" s="63">
        <v>146</v>
      </c>
      <c r="W59" s="108">
        <v>45230</v>
      </c>
      <c r="X59" s="108">
        <v>32090</v>
      </c>
      <c r="Y59" s="129">
        <v>5119</v>
      </c>
      <c r="Z59" s="63">
        <v>122</v>
      </c>
      <c r="AA59" s="63">
        <v>166</v>
      </c>
      <c r="AB59" s="63">
        <v>72</v>
      </c>
      <c r="AC59" s="63">
        <v>48</v>
      </c>
      <c r="AD59" s="63">
        <v>29</v>
      </c>
      <c r="AE59" s="63">
        <v>22</v>
      </c>
      <c r="AF59" s="63">
        <v>51</v>
      </c>
      <c r="AG59" s="63">
        <v>0</v>
      </c>
      <c r="AH59" s="63">
        <v>0</v>
      </c>
      <c r="AI59" s="63">
        <v>0</v>
      </c>
      <c r="AJ59" s="63">
        <v>0</v>
      </c>
      <c r="AK59" s="63">
        <v>0</v>
      </c>
      <c r="AL59" s="63">
        <v>0</v>
      </c>
      <c r="AM59" s="189">
        <f>15.5*(AL59)</f>
        <v>0</v>
      </c>
      <c r="AN59" s="63">
        <v>4</v>
      </c>
      <c r="AO59" s="63">
        <v>3</v>
      </c>
      <c r="AP59" s="63">
        <v>7</v>
      </c>
      <c r="AQ59" s="189">
        <f>17.5*(AP59)</f>
        <v>122.5</v>
      </c>
      <c r="AR59" s="63">
        <v>1</v>
      </c>
      <c r="AS59" s="63">
        <v>0</v>
      </c>
      <c r="AT59" s="63">
        <v>1</v>
      </c>
      <c r="AU59" s="189">
        <f>24*(AT59)</f>
        <v>24</v>
      </c>
      <c r="AV59" s="63">
        <v>0</v>
      </c>
      <c r="AW59" s="63" t="s">
        <v>1001</v>
      </c>
      <c r="AX59" s="63">
        <v>23</v>
      </c>
      <c r="AY59" s="63" t="s">
        <v>418</v>
      </c>
      <c r="AZ59" s="63" t="s">
        <v>1001</v>
      </c>
      <c r="BA59" s="63">
        <v>0</v>
      </c>
      <c r="BB59" s="64">
        <v>42012</v>
      </c>
      <c r="BC59" s="67">
        <f>IF(BB59="","Not done",DAYS360(I59,BB59))</f>
        <v>0</v>
      </c>
      <c r="BD59" s="64">
        <v>42089</v>
      </c>
      <c r="BE59" s="64">
        <v>42105</v>
      </c>
      <c r="BF59" s="67">
        <f>IF(BE59="","",DAYS360(BD59,BE59))</f>
        <v>15</v>
      </c>
      <c r="BG59" s="63" t="s">
        <v>2105</v>
      </c>
      <c r="BH59" s="63">
        <v>106</v>
      </c>
      <c r="BI59" s="189">
        <f>6.5*(Z59)</f>
        <v>793</v>
      </c>
      <c r="BJ59" s="189">
        <f>6.5*(AA59)</f>
        <v>1079</v>
      </c>
      <c r="BK59" s="64">
        <v>42024</v>
      </c>
      <c r="BL59" s="64">
        <v>42032</v>
      </c>
      <c r="BM59" s="63" t="s">
        <v>1277</v>
      </c>
      <c r="BN59" s="64">
        <v>42014</v>
      </c>
      <c r="BO59" s="64">
        <v>42020</v>
      </c>
      <c r="BP59" s="63" t="s">
        <v>1277</v>
      </c>
      <c r="BQ59" s="64">
        <v>42115</v>
      </c>
      <c r="BR59" s="64">
        <v>42131</v>
      </c>
      <c r="BS59" s="67">
        <f>IF(BR59="","",DAYS360(BQ59,BR59))</f>
        <v>16</v>
      </c>
      <c r="BT59" s="63" t="s">
        <v>1277</v>
      </c>
      <c r="BU59" s="189">
        <f>10.25*(Z59)</f>
        <v>1250.5</v>
      </c>
      <c r="BV59" s="189">
        <f>10.25*(AA59)</f>
        <v>1701.5</v>
      </c>
      <c r="BW59" s="64">
        <v>42131</v>
      </c>
      <c r="BX59" s="64">
        <v>42153</v>
      </c>
      <c r="BY59" s="67">
        <f>IF(BX59="","",DAYS360(BW59,BX59))</f>
        <v>22</v>
      </c>
      <c r="BZ59" s="64">
        <v>42133</v>
      </c>
      <c r="CA59" s="64">
        <v>42139</v>
      </c>
      <c r="CB59" s="67">
        <f>IF(CA59="","",DAYS360(BZ59,CA59))</f>
        <v>6</v>
      </c>
      <c r="CC59" s="63" t="s">
        <v>4146</v>
      </c>
      <c r="CD59" s="189">
        <f>3*(Z59)</f>
        <v>366</v>
      </c>
      <c r="CE59" s="189">
        <f>3*(AA59)</f>
        <v>498</v>
      </c>
      <c r="CF59" s="64">
        <v>42153</v>
      </c>
      <c r="CG59" s="64">
        <v>42157</v>
      </c>
      <c r="CH59" s="64">
        <v>42157</v>
      </c>
      <c r="CI59" s="64">
        <v>42161</v>
      </c>
      <c r="CJ59" s="64">
        <v>42161</v>
      </c>
      <c r="CK59" s="64">
        <v>42181</v>
      </c>
      <c r="CL59" s="64">
        <v>42161</v>
      </c>
      <c r="CM59" s="67">
        <f>IF(CK59="","",DAYS360(CJ59,CK59))</f>
        <v>20</v>
      </c>
      <c r="CN59" s="67">
        <f>IF(CL59="","",DAYS360(CJ59,CL59))</f>
        <v>0</v>
      </c>
      <c r="CO59" s="63">
        <v>1</v>
      </c>
      <c r="CP59" s="64">
        <v>42283</v>
      </c>
      <c r="CQ59" s="63" t="s">
        <v>1001</v>
      </c>
      <c r="CR59" s="189">
        <v>0</v>
      </c>
      <c r="CS59" s="64">
        <v>42283</v>
      </c>
      <c r="CT59" s="67">
        <f>IF(CS59="","",DAYS360(I59,CS59))</f>
        <v>268</v>
      </c>
      <c r="CU59" s="63" t="s">
        <v>418</v>
      </c>
      <c r="CV59" s="64">
        <v>42286</v>
      </c>
      <c r="CW59" s="63" t="s">
        <v>3701</v>
      </c>
      <c r="CX59" s="64">
        <v>42287</v>
      </c>
      <c r="CY59" s="67">
        <f>IF(CX59="","",DAYS360(M59,CX59))</f>
        <v>2140</v>
      </c>
      <c r="CZ59" s="67">
        <f>IF(CX59="","",DAYS360(N59,CX59))</f>
        <v>465</v>
      </c>
      <c r="DA59" s="67">
        <f>IF(CX59="","",DAYS360(O59,CX59))</f>
        <v>278</v>
      </c>
      <c r="DB59" s="64">
        <v>42287</v>
      </c>
      <c r="DC59" s="64">
        <v>42287</v>
      </c>
      <c r="DD59" s="64">
        <v>42287</v>
      </c>
      <c r="DE59" s="64">
        <v>42287</v>
      </c>
      <c r="DF59" s="64">
        <v>42286</v>
      </c>
      <c r="DG59" s="64">
        <v>42286</v>
      </c>
      <c r="DH59" s="197"/>
      <c r="DI59" s="64">
        <v>42286</v>
      </c>
      <c r="DJ59" s="32" t="s">
        <v>4210</v>
      </c>
      <c r="DK59" s="189">
        <f>SUM(AM59+AQ59+AU59+BI59+BU59+CD59+CR59+1600)</f>
        <v>4156</v>
      </c>
      <c r="DL59" s="191">
        <f>SUM(AM59+AQ59+AU59+BJ59+BV59+CE59+CR59+1600)</f>
        <v>5025</v>
      </c>
    </row>
    <row r="60" spans="1:116" ht="28" customHeight="1">
      <c r="A60" s="63">
        <v>782</v>
      </c>
      <c r="B60" s="68" t="s">
        <v>4349</v>
      </c>
      <c r="C60" s="63" t="s">
        <v>3557</v>
      </c>
      <c r="D60" s="68" t="s">
        <v>4532</v>
      </c>
      <c r="E60" s="63" t="s">
        <v>6</v>
      </c>
      <c r="F60" s="63" t="s">
        <v>1001</v>
      </c>
      <c r="G60" s="63" t="s">
        <v>4047</v>
      </c>
      <c r="H60" s="63" t="s">
        <v>286</v>
      </c>
      <c r="I60" s="64">
        <v>42122</v>
      </c>
      <c r="J60" s="64">
        <v>42293</v>
      </c>
      <c r="K60" s="64">
        <v>42294</v>
      </c>
      <c r="L60" s="64">
        <v>42298</v>
      </c>
      <c r="M60" s="64">
        <v>39964</v>
      </c>
      <c r="N60" s="64">
        <v>41629</v>
      </c>
      <c r="O60" s="64">
        <v>42117</v>
      </c>
      <c r="P60" s="63" t="s">
        <v>1001</v>
      </c>
      <c r="Q60" s="63" t="s">
        <v>1001</v>
      </c>
      <c r="R60" s="32" t="s">
        <v>2289</v>
      </c>
      <c r="S60" s="32" t="s">
        <v>4350</v>
      </c>
      <c r="T60" s="32" t="s">
        <v>4351</v>
      </c>
      <c r="U60" s="32" t="s">
        <v>4352</v>
      </c>
      <c r="V60" s="63">
        <v>126</v>
      </c>
      <c r="W60" s="108">
        <v>40914</v>
      </c>
      <c r="X60" s="108">
        <v>34465</v>
      </c>
      <c r="Y60" s="63">
        <v>1078</v>
      </c>
      <c r="Z60" s="63">
        <v>76</v>
      </c>
      <c r="AA60" s="63">
        <v>122</v>
      </c>
      <c r="AB60" s="63">
        <v>80</v>
      </c>
      <c r="AC60" s="63">
        <v>4</v>
      </c>
      <c r="AD60" s="63">
        <v>21</v>
      </c>
      <c r="AE60" s="63">
        <v>2</v>
      </c>
      <c r="AF60" s="63">
        <v>23</v>
      </c>
      <c r="AG60" s="63">
        <v>0</v>
      </c>
      <c r="AH60" s="63">
        <v>0</v>
      </c>
      <c r="AI60" s="63">
        <v>0</v>
      </c>
      <c r="AJ60" s="63">
        <v>0</v>
      </c>
      <c r="AK60" s="63">
        <v>0</v>
      </c>
      <c r="AL60" s="63">
        <v>0</v>
      </c>
      <c r="AM60" s="189">
        <f>15.5*(AL60)</f>
        <v>0</v>
      </c>
      <c r="AN60" s="63">
        <v>16</v>
      </c>
      <c r="AO60" s="63">
        <v>0</v>
      </c>
      <c r="AP60" s="63">
        <v>16</v>
      </c>
      <c r="AQ60" s="189">
        <f>17.5*(AP60)</f>
        <v>280</v>
      </c>
      <c r="AR60" s="63">
        <v>8</v>
      </c>
      <c r="AS60" s="63">
        <v>0</v>
      </c>
      <c r="AT60" s="63">
        <v>8</v>
      </c>
      <c r="AU60" s="189">
        <f>24*(AT60)</f>
        <v>192</v>
      </c>
      <c r="AV60" s="63">
        <v>0</v>
      </c>
      <c r="AW60" s="63" t="s">
        <v>1001</v>
      </c>
      <c r="AX60" s="63">
        <v>2</v>
      </c>
      <c r="AY60" s="63" t="s">
        <v>418</v>
      </c>
      <c r="AZ60" s="63" t="s">
        <v>418</v>
      </c>
      <c r="BA60" s="63">
        <v>2</v>
      </c>
      <c r="BB60" s="64">
        <v>42122</v>
      </c>
      <c r="BC60" s="67">
        <f>IF(BB60="","",DAYS360(I60,BB60))</f>
        <v>0</v>
      </c>
      <c r="BD60" s="64">
        <v>42171</v>
      </c>
      <c r="BE60" s="64">
        <v>42261</v>
      </c>
      <c r="BF60" s="67">
        <f>IF(BE60="","",DAYS360(BD60,BE60))</f>
        <v>88</v>
      </c>
      <c r="BG60" s="63" t="s">
        <v>906</v>
      </c>
      <c r="BH60" s="63">
        <v>212</v>
      </c>
      <c r="BI60" s="189">
        <f>6.5*(Z60)</f>
        <v>494</v>
      </c>
      <c r="BJ60" s="189">
        <f>6.5*(AA60)</f>
        <v>793</v>
      </c>
      <c r="BK60" s="64">
        <v>42136</v>
      </c>
      <c r="BL60" s="64">
        <v>42154</v>
      </c>
      <c r="BM60" s="63" t="s">
        <v>1277</v>
      </c>
      <c r="BN60" s="64">
        <v>42125</v>
      </c>
      <c r="BO60" s="64">
        <v>42131</v>
      </c>
      <c r="BP60" s="63" t="s">
        <v>1277</v>
      </c>
      <c r="BQ60" s="64">
        <v>42238</v>
      </c>
      <c r="BR60" s="64">
        <v>42249</v>
      </c>
      <c r="BS60" s="67">
        <f>IF(BR60="","",DAYS360(BQ60,BR60))</f>
        <v>10</v>
      </c>
      <c r="BT60" s="63" t="s">
        <v>1277</v>
      </c>
      <c r="BU60" s="189">
        <f>10.25*(Z60)</f>
        <v>779</v>
      </c>
      <c r="BV60" s="189">
        <f>10.25*(AA60)</f>
        <v>1250.5</v>
      </c>
      <c r="BW60" s="64">
        <v>42249</v>
      </c>
      <c r="BX60" s="64">
        <v>42259</v>
      </c>
      <c r="BY60" s="67">
        <f>IF(BX60="","",DAYS360(BW60,BX60))</f>
        <v>10</v>
      </c>
      <c r="BZ60" s="64">
        <v>42259</v>
      </c>
      <c r="CA60" s="64">
        <v>42265</v>
      </c>
      <c r="CB60" s="67">
        <f>IF(CA60="","",DAYS360(BZ60,CA60))</f>
        <v>6</v>
      </c>
      <c r="CC60" s="63" t="s">
        <v>3550</v>
      </c>
      <c r="CD60" s="189">
        <f>3*(Z60)</f>
        <v>228</v>
      </c>
      <c r="CE60" s="189">
        <f>3*(AA60)</f>
        <v>366</v>
      </c>
      <c r="CF60" s="64">
        <v>42265</v>
      </c>
      <c r="CG60" s="64">
        <v>42265</v>
      </c>
      <c r="CH60" s="64">
        <v>42265</v>
      </c>
      <c r="CI60" s="64">
        <v>42271</v>
      </c>
      <c r="CJ60" s="64">
        <v>42272</v>
      </c>
      <c r="CK60" s="64">
        <v>42292</v>
      </c>
      <c r="CL60" s="64">
        <v>42276</v>
      </c>
      <c r="CM60" s="67">
        <f>IF(CK60="","",DAYS360(CJ60,CK60))</f>
        <v>20</v>
      </c>
      <c r="CN60" s="67">
        <f>IF(CL60="","",DAYS360(CJ60,CL60))</f>
        <v>4</v>
      </c>
      <c r="CO60" s="63">
        <v>1</v>
      </c>
      <c r="CP60" s="64">
        <v>42292</v>
      </c>
      <c r="CQ60" s="63" t="s">
        <v>418</v>
      </c>
      <c r="CR60" s="189">
        <v>206.5</v>
      </c>
      <c r="CS60" s="64">
        <v>42292</v>
      </c>
      <c r="CT60" s="67">
        <f>IF(CS60="","",DAYS360(I60,CS60))</f>
        <v>167</v>
      </c>
      <c r="CU60" s="63" t="s">
        <v>1001</v>
      </c>
      <c r="CV60" s="64">
        <v>42294</v>
      </c>
      <c r="CW60" s="63" t="s">
        <v>3922</v>
      </c>
      <c r="CX60" s="64">
        <v>42298</v>
      </c>
      <c r="CY60" s="67">
        <f>IF(CX60="","",DAYS360(M60,CX60))</f>
        <v>2301</v>
      </c>
      <c r="CZ60" s="67">
        <f>IF(CX60="","",DAYS360(N60,CX60))</f>
        <v>660</v>
      </c>
      <c r="DA60" s="67">
        <f>IF(CX60="","",DAYS360(O60,CX60))</f>
        <v>178</v>
      </c>
      <c r="DB60" s="64">
        <v>42294</v>
      </c>
      <c r="DC60" s="64">
        <v>42298</v>
      </c>
      <c r="DD60" s="64">
        <v>42298</v>
      </c>
      <c r="DE60" s="64">
        <v>42298</v>
      </c>
      <c r="DF60" s="64">
        <v>42294</v>
      </c>
      <c r="DG60" s="64">
        <v>42294</v>
      </c>
      <c r="DH60" s="196"/>
      <c r="DI60" s="69">
        <v>42294</v>
      </c>
      <c r="DJ60" s="32" t="s">
        <v>4353</v>
      </c>
      <c r="DK60" s="189">
        <f>SUM(AM60+AQ60+AU60+BI60+BU60+CD60+CR60+1600)</f>
        <v>3779.5</v>
      </c>
      <c r="DL60" s="191">
        <f>SUM(AM60+AQ60+AU60+BJ60+BV60+CE60+CR60+1600)</f>
        <v>4688</v>
      </c>
    </row>
    <row r="61" spans="1:116" ht="28" customHeight="1">
      <c r="A61" s="63">
        <v>781</v>
      </c>
      <c r="B61" s="68" t="s">
        <v>4338</v>
      </c>
      <c r="C61" s="63" t="s">
        <v>1274</v>
      </c>
      <c r="D61" s="68" t="s">
        <v>4539</v>
      </c>
      <c r="E61" s="63" t="s">
        <v>6</v>
      </c>
      <c r="F61" s="63" t="s">
        <v>1001</v>
      </c>
      <c r="G61" s="63" t="s">
        <v>4047</v>
      </c>
      <c r="H61" s="63" t="s">
        <v>286</v>
      </c>
      <c r="I61" s="64">
        <v>42110</v>
      </c>
      <c r="J61" s="64">
        <v>42304</v>
      </c>
      <c r="K61" s="66">
        <v>42305</v>
      </c>
      <c r="L61" s="66">
        <v>42305</v>
      </c>
      <c r="M61" s="64">
        <v>40694</v>
      </c>
      <c r="N61" s="64">
        <v>42006</v>
      </c>
      <c r="O61" s="64">
        <v>42105</v>
      </c>
      <c r="P61" s="63" t="s">
        <v>1001</v>
      </c>
      <c r="Q61" s="63" t="s">
        <v>418</v>
      </c>
      <c r="R61" s="32" t="s">
        <v>300</v>
      </c>
      <c r="S61" s="32" t="s">
        <v>4339</v>
      </c>
      <c r="T61" s="32" t="s">
        <v>4340</v>
      </c>
      <c r="U61" s="32" t="s">
        <v>4341</v>
      </c>
      <c r="V61" s="63">
        <v>263</v>
      </c>
      <c r="W61" s="108">
        <v>60812</v>
      </c>
      <c r="X61" s="108">
        <v>46598</v>
      </c>
      <c r="Y61" s="63">
        <v>5513</v>
      </c>
      <c r="Z61" s="63">
        <v>214</v>
      </c>
      <c r="AA61" s="63">
        <v>236</v>
      </c>
      <c r="AB61" s="63">
        <v>106</v>
      </c>
      <c r="AC61" s="63">
        <v>90</v>
      </c>
      <c r="AD61" s="63">
        <v>23</v>
      </c>
      <c r="AE61" s="63">
        <v>13</v>
      </c>
      <c r="AF61" s="63">
        <v>36</v>
      </c>
      <c r="AG61" s="63">
        <v>0</v>
      </c>
      <c r="AH61" s="63">
        <v>0</v>
      </c>
      <c r="AI61" s="63">
        <v>0</v>
      </c>
      <c r="AJ61" s="63">
        <v>2</v>
      </c>
      <c r="AK61" s="63">
        <v>0</v>
      </c>
      <c r="AL61" s="63">
        <v>2</v>
      </c>
      <c r="AM61" s="189">
        <f t="shared" ref="AM61:AM62" si="217">15.5*(AL61)</f>
        <v>31</v>
      </c>
      <c r="AN61" s="63">
        <v>15</v>
      </c>
      <c r="AO61" s="63">
        <v>0</v>
      </c>
      <c r="AP61" s="63">
        <v>15</v>
      </c>
      <c r="AQ61" s="189">
        <f t="shared" ref="AQ61:AQ62" si="218">17.5*(AP61)</f>
        <v>262.5</v>
      </c>
      <c r="AR61" s="63">
        <v>1</v>
      </c>
      <c r="AS61" s="63">
        <v>0</v>
      </c>
      <c r="AT61" s="63">
        <v>1</v>
      </c>
      <c r="AU61" s="189">
        <f t="shared" ref="AU61:AU62" si="219">24*(AT61)</f>
        <v>24</v>
      </c>
      <c r="AV61" s="63">
        <v>0</v>
      </c>
      <c r="AW61" s="63" t="s">
        <v>1001</v>
      </c>
      <c r="AX61" s="63">
        <v>12</v>
      </c>
      <c r="AY61" s="63" t="s">
        <v>1001</v>
      </c>
      <c r="AZ61" s="63" t="s">
        <v>1001</v>
      </c>
      <c r="BA61" s="63">
        <v>0</v>
      </c>
      <c r="BB61" s="64">
        <v>42110</v>
      </c>
      <c r="BC61" s="67">
        <f t="shared" ref="BC61:BC62" si="220">IF(BB61="","",DAYS360(I61,BB61))</f>
        <v>0</v>
      </c>
      <c r="BD61" s="64">
        <v>42192</v>
      </c>
      <c r="BE61" s="64">
        <v>42243</v>
      </c>
      <c r="BF61" s="67">
        <f t="shared" ref="BF61:BF62" si="221">IF(BE61="","",DAYS360(BD61,BE61))</f>
        <v>50</v>
      </c>
      <c r="BG61" s="63" t="s">
        <v>4418</v>
      </c>
      <c r="BH61" s="63">
        <v>198</v>
      </c>
      <c r="BI61" s="189">
        <f t="shared" ref="BI61:BJ62" si="222">6.5*(Z61)</f>
        <v>1391</v>
      </c>
      <c r="BJ61" s="189">
        <f t="shared" si="222"/>
        <v>1534</v>
      </c>
      <c r="BK61" s="64">
        <v>42119</v>
      </c>
      <c r="BL61" s="64">
        <v>42131</v>
      </c>
      <c r="BM61" s="63" t="s">
        <v>1277</v>
      </c>
      <c r="BN61" s="64">
        <v>42159</v>
      </c>
      <c r="BO61" s="64">
        <v>42167</v>
      </c>
      <c r="BP61" s="63" t="s">
        <v>1277</v>
      </c>
      <c r="BQ61" s="64">
        <v>42244</v>
      </c>
      <c r="BR61" s="64">
        <v>42255</v>
      </c>
      <c r="BS61" s="67">
        <f t="shared" ref="BS61:BS62" si="223">IF(BR61="","",DAYS360(BQ61,BR61))</f>
        <v>10</v>
      </c>
      <c r="BT61" s="63" t="s">
        <v>1277</v>
      </c>
      <c r="BU61" s="189">
        <f t="shared" ref="BU61:BV62" si="224">10.25*(Z61)</f>
        <v>2193.5</v>
      </c>
      <c r="BV61" s="189">
        <f t="shared" si="224"/>
        <v>2419</v>
      </c>
      <c r="BW61" s="64">
        <v>42255</v>
      </c>
      <c r="BX61" s="64">
        <v>42262</v>
      </c>
      <c r="BY61" s="67">
        <f t="shared" ref="BY61:BY62" si="225">IF(BX61="","",DAYS360(BW61,BX61))</f>
        <v>7</v>
      </c>
      <c r="BZ61" s="64">
        <v>42259</v>
      </c>
      <c r="CA61" s="64">
        <v>42273</v>
      </c>
      <c r="CB61" s="67">
        <f t="shared" ref="CB61:CB62" si="226">IF(CA61="","",DAYS360(BZ61,CA61))</f>
        <v>14</v>
      </c>
      <c r="CC61" s="63" t="s">
        <v>4278</v>
      </c>
      <c r="CD61" s="189">
        <f t="shared" ref="CD61:CE62" si="227">3*(Z61)</f>
        <v>642</v>
      </c>
      <c r="CE61" s="189">
        <f t="shared" si="227"/>
        <v>708</v>
      </c>
      <c r="CF61" s="64">
        <v>42273</v>
      </c>
      <c r="CG61" s="64">
        <v>42273</v>
      </c>
      <c r="CH61" s="64">
        <v>42273</v>
      </c>
      <c r="CI61" s="64">
        <v>42286</v>
      </c>
      <c r="CJ61" s="64">
        <v>42287</v>
      </c>
      <c r="CK61" s="64">
        <v>42292</v>
      </c>
      <c r="CL61" s="64">
        <v>42287</v>
      </c>
      <c r="CM61" s="67">
        <f t="shared" ref="CM61:CM62" si="228">IF(CK61="","",DAYS360(CJ61,CK61))</f>
        <v>5</v>
      </c>
      <c r="CN61" s="67">
        <f t="shared" ref="CN61:CN62" si="229">IF(CL61="","",DAYS360(CJ61,CL61))</f>
        <v>0</v>
      </c>
      <c r="CO61" s="63">
        <v>1</v>
      </c>
      <c r="CP61" s="64">
        <v>42292</v>
      </c>
      <c r="CQ61" s="63" t="s">
        <v>1001</v>
      </c>
      <c r="CR61" s="189">
        <v>0</v>
      </c>
      <c r="CS61" s="64">
        <v>42292</v>
      </c>
      <c r="CT61" s="67">
        <f t="shared" ref="CT61:CT62" si="230">IF(CS61="","",DAYS360(I61,CS61))</f>
        <v>179</v>
      </c>
      <c r="CU61" s="63" t="s">
        <v>1001</v>
      </c>
      <c r="CV61" s="64">
        <v>42304</v>
      </c>
      <c r="CW61" s="63" t="s">
        <v>3701</v>
      </c>
      <c r="CX61" s="64">
        <v>42305</v>
      </c>
      <c r="CY61" s="67">
        <f t="shared" ref="CY61:CY62" si="231">IF(CX61="","",DAYS360(M61,CX61))</f>
        <v>1588</v>
      </c>
      <c r="CZ61" s="67">
        <f t="shared" ref="CZ61:CZ62" si="232">IF(CX61="","",DAYS360(N61,CX61))</f>
        <v>296</v>
      </c>
      <c r="DA61" s="67">
        <f t="shared" ref="DA61:DA62" si="233">IF(CX61="","",DAYS360(O61,CX61))</f>
        <v>197</v>
      </c>
      <c r="DB61" s="64">
        <v>42305</v>
      </c>
      <c r="DC61" s="64">
        <v>42305</v>
      </c>
      <c r="DD61" s="64">
        <v>42305</v>
      </c>
      <c r="DE61" s="64">
        <v>42305</v>
      </c>
      <c r="DF61" s="64">
        <v>42304</v>
      </c>
      <c r="DG61" s="64">
        <v>42304</v>
      </c>
      <c r="DH61" s="64">
        <v>42304</v>
      </c>
      <c r="DI61" s="64">
        <v>42304</v>
      </c>
      <c r="DJ61" s="32" t="s">
        <v>4449</v>
      </c>
      <c r="DK61" s="189">
        <f t="shared" ref="DK61" si="234">SUM(AM61+AQ61+AU61+BI61+BU61+CD61+CR61+1600)</f>
        <v>6144</v>
      </c>
      <c r="DL61" s="191">
        <f t="shared" ref="DL61:DL62" si="235">SUM(AM61+AQ61+AU61+BJ61+BV61+CE61+CR61+1600)</f>
        <v>6578.5</v>
      </c>
    </row>
    <row r="62" spans="1:116" ht="28" customHeight="1">
      <c r="A62" s="63">
        <v>795</v>
      </c>
      <c r="B62" s="68" t="s">
        <v>4523</v>
      </c>
      <c r="C62" s="63" t="s">
        <v>1274</v>
      </c>
      <c r="D62" s="68" t="s">
        <v>4542</v>
      </c>
      <c r="E62" s="63" t="s">
        <v>6</v>
      </c>
      <c r="F62" s="63" t="s">
        <v>1001</v>
      </c>
      <c r="G62" s="63" t="s">
        <v>4047</v>
      </c>
      <c r="H62" s="63" t="s">
        <v>4422</v>
      </c>
      <c r="I62" s="64">
        <v>42174</v>
      </c>
      <c r="J62" s="64">
        <v>42304</v>
      </c>
      <c r="K62" s="66">
        <v>42305</v>
      </c>
      <c r="L62" s="66">
        <v>42305</v>
      </c>
      <c r="M62" s="64">
        <v>41364</v>
      </c>
      <c r="N62" s="64">
        <v>41874</v>
      </c>
      <c r="O62" s="64">
        <v>42168</v>
      </c>
      <c r="P62" s="63" t="s">
        <v>1001</v>
      </c>
      <c r="Q62" s="63" t="s">
        <v>1001</v>
      </c>
      <c r="R62" s="32" t="s">
        <v>1263</v>
      </c>
      <c r="S62" s="32" t="s">
        <v>4423</v>
      </c>
      <c r="T62" s="32" t="s">
        <v>4424</v>
      </c>
      <c r="U62" s="32" t="s">
        <v>4425</v>
      </c>
      <c r="V62" s="63">
        <v>126</v>
      </c>
      <c r="W62" s="108">
        <v>36302</v>
      </c>
      <c r="X62" s="108">
        <v>17632</v>
      </c>
      <c r="Y62" s="108">
        <v>14905</v>
      </c>
      <c r="Z62" s="63">
        <v>102</v>
      </c>
      <c r="AA62" s="63">
        <v>118</v>
      </c>
      <c r="AB62" s="63">
        <v>38</v>
      </c>
      <c r="AC62" s="63">
        <v>34</v>
      </c>
      <c r="AD62" s="63">
        <v>3</v>
      </c>
      <c r="AE62" s="63">
        <v>5</v>
      </c>
      <c r="AF62" s="63">
        <v>8</v>
      </c>
      <c r="AG62" s="63">
        <v>12</v>
      </c>
      <c r="AH62" s="63">
        <v>1</v>
      </c>
      <c r="AI62" s="63">
        <v>13</v>
      </c>
      <c r="AJ62" s="63">
        <v>0</v>
      </c>
      <c r="AK62" s="63">
        <v>0</v>
      </c>
      <c r="AL62" s="63">
        <v>0</v>
      </c>
      <c r="AM62" s="189">
        <f t="shared" si="217"/>
        <v>0</v>
      </c>
      <c r="AN62" s="63">
        <v>0</v>
      </c>
      <c r="AO62" s="63">
        <v>4</v>
      </c>
      <c r="AP62" s="63">
        <v>4</v>
      </c>
      <c r="AQ62" s="189">
        <f t="shared" si="218"/>
        <v>70</v>
      </c>
      <c r="AR62" s="63">
        <v>1</v>
      </c>
      <c r="AS62" s="63">
        <v>0</v>
      </c>
      <c r="AT62" s="63">
        <v>1</v>
      </c>
      <c r="AU62" s="189">
        <f t="shared" si="219"/>
        <v>24</v>
      </c>
      <c r="AV62" s="63">
        <v>0</v>
      </c>
      <c r="AW62" s="63" t="s">
        <v>418</v>
      </c>
      <c r="AX62" s="63">
        <v>5</v>
      </c>
      <c r="AY62" s="63" t="s">
        <v>418</v>
      </c>
      <c r="AZ62" s="63" t="s">
        <v>1001</v>
      </c>
      <c r="BA62" s="63">
        <v>0</v>
      </c>
      <c r="BB62" s="64">
        <v>42174</v>
      </c>
      <c r="BC62" s="67">
        <f t="shared" si="220"/>
        <v>0</v>
      </c>
      <c r="BD62" s="64">
        <v>42215</v>
      </c>
      <c r="BE62" s="64">
        <v>42235</v>
      </c>
      <c r="BF62" s="67">
        <f t="shared" si="221"/>
        <v>20</v>
      </c>
      <c r="BG62" s="63" t="s">
        <v>2105</v>
      </c>
      <c r="BH62" s="63">
        <v>84</v>
      </c>
      <c r="BI62" s="189">
        <f t="shared" si="222"/>
        <v>663</v>
      </c>
      <c r="BJ62" s="189">
        <f t="shared" si="222"/>
        <v>767</v>
      </c>
      <c r="BK62" s="64">
        <v>42181</v>
      </c>
      <c r="BL62" s="64">
        <v>42189</v>
      </c>
      <c r="BM62" s="63" t="s">
        <v>1277</v>
      </c>
      <c r="BN62" s="64">
        <v>42181</v>
      </c>
      <c r="BO62" s="64">
        <v>42187</v>
      </c>
      <c r="BP62" s="63" t="s">
        <v>1277</v>
      </c>
      <c r="BQ62" s="64">
        <v>42238</v>
      </c>
      <c r="BR62" s="64">
        <v>42250</v>
      </c>
      <c r="BS62" s="67">
        <f t="shared" si="223"/>
        <v>11</v>
      </c>
      <c r="BT62" s="63" t="s">
        <v>1277</v>
      </c>
      <c r="BU62" s="189">
        <f t="shared" si="224"/>
        <v>1045.5</v>
      </c>
      <c r="BV62" s="189">
        <f t="shared" si="224"/>
        <v>1209.5</v>
      </c>
      <c r="BW62" s="64">
        <v>42250</v>
      </c>
      <c r="BX62" s="64">
        <v>42280</v>
      </c>
      <c r="BY62" s="67">
        <f t="shared" si="225"/>
        <v>30</v>
      </c>
      <c r="BZ62" s="64">
        <v>42256</v>
      </c>
      <c r="CA62" s="64">
        <v>42263</v>
      </c>
      <c r="CB62" s="67">
        <f t="shared" si="226"/>
        <v>7</v>
      </c>
      <c r="CC62" s="63" t="s">
        <v>4146</v>
      </c>
      <c r="CD62" s="189">
        <f t="shared" si="227"/>
        <v>306</v>
      </c>
      <c r="CE62" s="189">
        <f t="shared" si="227"/>
        <v>354</v>
      </c>
      <c r="CF62" s="64">
        <v>42264</v>
      </c>
      <c r="CG62" s="64">
        <v>42264</v>
      </c>
      <c r="CH62" s="64">
        <v>42264</v>
      </c>
      <c r="CI62" s="64">
        <v>42287</v>
      </c>
      <c r="CJ62" s="64">
        <v>42287</v>
      </c>
      <c r="CK62" s="64">
        <v>42291</v>
      </c>
      <c r="CL62" s="64">
        <v>42290</v>
      </c>
      <c r="CM62" s="67">
        <f t="shared" si="228"/>
        <v>4</v>
      </c>
      <c r="CN62" s="67">
        <f t="shared" si="229"/>
        <v>3</v>
      </c>
      <c r="CO62" s="63">
        <v>1</v>
      </c>
      <c r="CP62" s="64">
        <v>42291</v>
      </c>
      <c r="CQ62" s="63" t="s">
        <v>1001</v>
      </c>
      <c r="CR62" s="189">
        <v>0</v>
      </c>
      <c r="CS62" s="64">
        <v>42291</v>
      </c>
      <c r="CT62" s="67">
        <f t="shared" si="230"/>
        <v>115</v>
      </c>
      <c r="CU62" s="63" t="s">
        <v>1001</v>
      </c>
      <c r="CV62" s="64">
        <v>42304</v>
      </c>
      <c r="CW62" s="111" t="s">
        <v>3550</v>
      </c>
      <c r="CX62" s="64">
        <v>42305</v>
      </c>
      <c r="CY62" s="67">
        <f t="shared" si="231"/>
        <v>928</v>
      </c>
      <c r="CZ62" s="67">
        <f t="shared" si="232"/>
        <v>425</v>
      </c>
      <c r="DA62" s="67">
        <f t="shared" si="233"/>
        <v>135</v>
      </c>
      <c r="DB62" s="64">
        <v>42305</v>
      </c>
      <c r="DC62" s="64">
        <v>42305</v>
      </c>
      <c r="DD62" s="64">
        <v>42305</v>
      </c>
      <c r="DE62" s="64">
        <v>42305</v>
      </c>
      <c r="DF62" s="64">
        <v>42304</v>
      </c>
      <c r="DG62" s="64">
        <v>42304</v>
      </c>
      <c r="DH62" s="196"/>
      <c r="DI62" s="64">
        <v>42304</v>
      </c>
      <c r="DJ62" s="32" t="s">
        <v>4968</v>
      </c>
      <c r="DK62" s="189">
        <f t="shared" ref="DK62" si="236">SUM(AM62+AQ62+AU62+BI62+BU62+CD62+CR62+1600)</f>
        <v>3708.5</v>
      </c>
      <c r="DL62" s="191">
        <f t="shared" si="235"/>
        <v>4024.5</v>
      </c>
    </row>
    <row r="63" spans="1:116" ht="28" customHeight="1">
      <c r="A63" s="63">
        <v>777</v>
      </c>
      <c r="B63" s="68" t="s">
        <v>4321</v>
      </c>
      <c r="C63" s="63" t="s">
        <v>4297</v>
      </c>
      <c r="D63" s="68" t="s">
        <v>4541</v>
      </c>
      <c r="E63" s="63" t="s">
        <v>6</v>
      </c>
      <c r="F63" s="63" t="s">
        <v>1001</v>
      </c>
      <c r="G63" s="63" t="s">
        <v>4047</v>
      </c>
      <c r="H63" s="63" t="s">
        <v>1269</v>
      </c>
      <c r="I63" s="64">
        <v>42089</v>
      </c>
      <c r="J63" s="64">
        <v>42304</v>
      </c>
      <c r="K63" s="64">
        <v>42304</v>
      </c>
      <c r="L63" s="64">
        <v>42307</v>
      </c>
      <c r="M63" s="64">
        <v>41455</v>
      </c>
      <c r="N63" s="64">
        <v>41929</v>
      </c>
      <c r="O63" s="64">
        <v>42084</v>
      </c>
      <c r="P63" s="63" t="s">
        <v>1001</v>
      </c>
      <c r="Q63" s="63" t="s">
        <v>1001</v>
      </c>
      <c r="R63" s="32" t="s">
        <v>711</v>
      </c>
      <c r="S63" s="32" t="s">
        <v>3386</v>
      </c>
      <c r="T63" s="32" t="s">
        <v>3387</v>
      </c>
      <c r="U63" s="32" t="s">
        <v>4322</v>
      </c>
      <c r="V63" s="63">
        <v>178</v>
      </c>
      <c r="W63" s="108">
        <v>41423</v>
      </c>
      <c r="X63" s="108">
        <v>20603</v>
      </c>
      <c r="Y63" s="108">
        <v>11982</v>
      </c>
      <c r="Z63" s="63">
        <v>138</v>
      </c>
      <c r="AA63" s="63">
        <v>156</v>
      </c>
      <c r="AB63" s="63">
        <v>60</v>
      </c>
      <c r="AC63" s="63">
        <v>56</v>
      </c>
      <c r="AD63" s="63">
        <v>14</v>
      </c>
      <c r="AE63" s="63">
        <v>12</v>
      </c>
      <c r="AF63" s="63">
        <v>26</v>
      </c>
      <c r="AG63" s="63">
        <v>0</v>
      </c>
      <c r="AH63" s="63">
        <v>0</v>
      </c>
      <c r="AI63" s="63">
        <v>0</v>
      </c>
      <c r="AJ63" s="63">
        <v>0</v>
      </c>
      <c r="AK63" s="63">
        <v>0</v>
      </c>
      <c r="AL63" s="63">
        <v>0</v>
      </c>
      <c r="AM63" s="189">
        <f>15.5*(AL63)</f>
        <v>0</v>
      </c>
      <c r="AN63" s="63">
        <v>4</v>
      </c>
      <c r="AO63" s="63">
        <v>7</v>
      </c>
      <c r="AP63" s="63">
        <v>11</v>
      </c>
      <c r="AQ63" s="189">
        <f>17.5*(AP63)</f>
        <v>192.5</v>
      </c>
      <c r="AR63" s="63">
        <v>15</v>
      </c>
      <c r="AS63" s="63">
        <v>13</v>
      </c>
      <c r="AT63" s="63">
        <v>28</v>
      </c>
      <c r="AU63" s="189">
        <f>24*(AT63)</f>
        <v>672</v>
      </c>
      <c r="AV63" s="63">
        <v>0</v>
      </c>
      <c r="AW63" s="63" t="s">
        <v>1001</v>
      </c>
      <c r="AX63" s="63">
        <v>4</v>
      </c>
      <c r="AY63" s="63" t="s">
        <v>418</v>
      </c>
      <c r="AZ63" s="63" t="s">
        <v>1001</v>
      </c>
      <c r="BA63" s="63">
        <v>0</v>
      </c>
      <c r="BB63" s="64">
        <v>42091</v>
      </c>
      <c r="BC63" s="67">
        <f>IF(BB63="","Not done",DAYS360(I63,BB63))</f>
        <v>2</v>
      </c>
      <c r="BD63" s="64">
        <v>42175</v>
      </c>
      <c r="BE63" s="64">
        <v>42236</v>
      </c>
      <c r="BF63" s="67">
        <f>IF(BE63="","",DAYS360(BD63,BE63))</f>
        <v>60</v>
      </c>
      <c r="BG63" s="63" t="s">
        <v>4146</v>
      </c>
      <c r="BH63" s="63">
        <v>121</v>
      </c>
      <c r="BI63" s="189">
        <f>6.5*(Z63)</f>
        <v>897</v>
      </c>
      <c r="BJ63" s="189">
        <f>6.5*(AA63)</f>
        <v>1014</v>
      </c>
      <c r="BK63" s="64">
        <v>42105</v>
      </c>
      <c r="BL63" s="64">
        <v>42119</v>
      </c>
      <c r="BM63" s="63" t="s">
        <v>1277</v>
      </c>
      <c r="BN63" s="64">
        <v>42105</v>
      </c>
      <c r="BO63" s="64">
        <v>42115</v>
      </c>
      <c r="BP63" s="63" t="s">
        <v>1277</v>
      </c>
      <c r="BQ63" s="64">
        <v>42242</v>
      </c>
      <c r="BR63" s="64">
        <v>42256</v>
      </c>
      <c r="BS63" s="67">
        <f>IF(BR63="","",DAYS360(BQ63,BR63))</f>
        <v>13</v>
      </c>
      <c r="BT63" s="63" t="s">
        <v>1277</v>
      </c>
      <c r="BU63" s="189">
        <f>10.25*(Z63)</f>
        <v>1414.5</v>
      </c>
      <c r="BV63" s="189">
        <f>10.25*(AA63)</f>
        <v>1599</v>
      </c>
      <c r="BW63" s="64">
        <v>42256</v>
      </c>
      <c r="BX63" s="64">
        <v>42264</v>
      </c>
      <c r="BY63" s="67">
        <f>IF(BX63="","",DAYS360(BW63,BX63))</f>
        <v>8</v>
      </c>
      <c r="BZ63" s="64">
        <v>42258</v>
      </c>
      <c r="CA63" s="64">
        <v>42265</v>
      </c>
      <c r="CB63" s="67">
        <f>IF(CA63="","",DAYS360(BZ63,CA63))</f>
        <v>7</v>
      </c>
      <c r="CC63" s="63" t="s">
        <v>4418</v>
      </c>
      <c r="CD63" s="189">
        <f>3*(Z63)</f>
        <v>414</v>
      </c>
      <c r="CE63" s="189">
        <f>3*(AA63)</f>
        <v>468</v>
      </c>
      <c r="CF63" s="64">
        <v>42265</v>
      </c>
      <c r="CG63" s="64">
        <v>42266</v>
      </c>
      <c r="CH63" s="64">
        <v>42266</v>
      </c>
      <c r="CI63" s="64">
        <v>42290</v>
      </c>
      <c r="CJ63" s="64">
        <v>42291</v>
      </c>
      <c r="CK63" s="64">
        <v>42299</v>
      </c>
      <c r="CL63" s="64">
        <v>42292</v>
      </c>
      <c r="CM63" s="67">
        <f>IF(CK63="","",DAYS360(CJ63,CK63))</f>
        <v>8</v>
      </c>
      <c r="CN63" s="67">
        <f>IF(CL63="","",DAYS360(CJ63,CL63))</f>
        <v>1</v>
      </c>
      <c r="CO63" s="63">
        <v>3</v>
      </c>
      <c r="CP63" s="64">
        <v>42297</v>
      </c>
      <c r="CQ63" s="63" t="s">
        <v>1001</v>
      </c>
      <c r="CR63" s="189">
        <v>0</v>
      </c>
      <c r="CS63" s="64">
        <v>42304</v>
      </c>
      <c r="CT63" s="67">
        <f>IF(CS63="","",DAYS360(I63,CS63))</f>
        <v>211</v>
      </c>
      <c r="CU63" s="63" t="s">
        <v>1001</v>
      </c>
      <c r="CV63" s="64">
        <v>42304</v>
      </c>
      <c r="CW63" s="63" t="s">
        <v>4418</v>
      </c>
      <c r="CX63" s="64">
        <v>42307</v>
      </c>
      <c r="CY63" s="67">
        <f>IF(CX63="","",DAYS360(M63,CX63))</f>
        <v>840</v>
      </c>
      <c r="CZ63" s="67">
        <f>IF(CX63="","",DAYS360(N63,CX63))</f>
        <v>373</v>
      </c>
      <c r="DA63" s="67">
        <f>IF(CX63="","",DAYS360(O63,CX63))</f>
        <v>219</v>
      </c>
      <c r="DB63" s="64">
        <v>42307</v>
      </c>
      <c r="DC63" s="64">
        <v>42307</v>
      </c>
      <c r="DD63" s="64">
        <v>42307</v>
      </c>
      <c r="DE63" s="64">
        <v>42307</v>
      </c>
      <c r="DF63" s="64">
        <v>42304</v>
      </c>
      <c r="DG63" s="64">
        <v>42304</v>
      </c>
      <c r="DH63" s="64">
        <v>42304</v>
      </c>
      <c r="DI63" s="64">
        <v>42304</v>
      </c>
      <c r="DJ63" s="32" t="s">
        <v>4344</v>
      </c>
      <c r="DK63" s="189">
        <f>SUM(AM63+AQ63+AU63+BI63+BU63+CD63+CR63+1600)</f>
        <v>5190</v>
      </c>
      <c r="DL63" s="191">
        <f>SUM(AM63+AQ63+AU63+BJ63+BV63+CE63+CR63+1600)</f>
        <v>5545.5</v>
      </c>
    </row>
    <row r="64" spans="1:116" ht="28" customHeight="1">
      <c r="A64" s="63">
        <v>699</v>
      </c>
      <c r="B64" s="68" t="s">
        <v>3857</v>
      </c>
      <c r="C64" s="63" t="s">
        <v>192</v>
      </c>
      <c r="D64" s="68" t="s">
        <v>4567</v>
      </c>
      <c r="E64" s="111" t="s">
        <v>284</v>
      </c>
      <c r="F64" s="63" t="s">
        <v>1001</v>
      </c>
      <c r="G64" s="63" t="s">
        <v>4047</v>
      </c>
      <c r="H64" s="63" t="s">
        <v>286</v>
      </c>
      <c r="I64" s="64">
        <v>41712</v>
      </c>
      <c r="J64" s="64">
        <v>41850</v>
      </c>
      <c r="K64" s="64">
        <v>42312</v>
      </c>
      <c r="L64" s="64">
        <v>42313</v>
      </c>
      <c r="M64" s="64">
        <v>39325</v>
      </c>
      <c r="N64" s="64">
        <v>41444</v>
      </c>
      <c r="O64" s="64">
        <v>41705</v>
      </c>
      <c r="P64" s="63" t="s">
        <v>1001</v>
      </c>
      <c r="Q64" s="63" t="s">
        <v>1001</v>
      </c>
      <c r="R64" s="32" t="s">
        <v>1295</v>
      </c>
      <c r="S64" s="32" t="s">
        <v>3858</v>
      </c>
      <c r="T64" s="179" t="s">
        <v>3859</v>
      </c>
      <c r="U64" s="32" t="s">
        <v>3860</v>
      </c>
      <c r="V64" s="63">
        <v>168</v>
      </c>
      <c r="W64" s="108">
        <v>36834</v>
      </c>
      <c r="X64" s="108">
        <v>27489</v>
      </c>
      <c r="Y64" s="108">
        <v>9345</v>
      </c>
      <c r="Z64" s="63">
        <v>136</v>
      </c>
      <c r="AA64" s="63">
        <v>124</v>
      </c>
      <c r="AB64" s="63">
        <v>72</v>
      </c>
      <c r="AC64" s="63">
        <v>18</v>
      </c>
      <c r="AD64" s="63">
        <v>39</v>
      </c>
      <c r="AE64" s="63">
        <v>10</v>
      </c>
      <c r="AF64" s="63">
        <v>49</v>
      </c>
      <c r="AG64" s="63">
        <v>0</v>
      </c>
      <c r="AH64" s="63">
        <v>0</v>
      </c>
      <c r="AI64" s="63">
        <v>0</v>
      </c>
      <c r="AJ64" s="63">
        <v>0</v>
      </c>
      <c r="AK64" s="63">
        <v>0</v>
      </c>
      <c r="AL64" s="63">
        <v>0</v>
      </c>
      <c r="AM64" s="189">
        <f>15.5*(AL64)</f>
        <v>0</v>
      </c>
      <c r="AN64" s="63">
        <v>7</v>
      </c>
      <c r="AO64" s="63">
        <v>0</v>
      </c>
      <c r="AP64" s="63">
        <v>7</v>
      </c>
      <c r="AQ64" s="189">
        <f>17.5*(AP64)</f>
        <v>122.5</v>
      </c>
      <c r="AR64" s="63">
        <v>3</v>
      </c>
      <c r="AS64" s="63">
        <v>0</v>
      </c>
      <c r="AT64" s="63">
        <v>3</v>
      </c>
      <c r="AU64" s="189">
        <f>24*(AT64)</f>
        <v>72</v>
      </c>
      <c r="AV64" s="63">
        <v>0</v>
      </c>
      <c r="AW64" s="63" t="s">
        <v>418</v>
      </c>
      <c r="AX64" s="63">
        <v>3</v>
      </c>
      <c r="AY64" s="63" t="s">
        <v>1001</v>
      </c>
      <c r="AZ64" s="63" t="s">
        <v>1001</v>
      </c>
      <c r="BA64" s="63">
        <v>0</v>
      </c>
      <c r="BB64" s="64">
        <v>41712</v>
      </c>
      <c r="BC64" s="67">
        <f>IF(BB64="","Not done",DAYS360(I64,BB64))</f>
        <v>0</v>
      </c>
      <c r="BD64" s="64">
        <v>41731</v>
      </c>
      <c r="BE64" s="64">
        <v>41752</v>
      </c>
      <c r="BF64" s="67">
        <f>IF(BE64="","Not complete",DAYS360(BD64,BE64))</f>
        <v>21</v>
      </c>
      <c r="BG64" s="63" t="s">
        <v>1418</v>
      </c>
      <c r="BH64" s="63">
        <v>112</v>
      </c>
      <c r="BI64" s="189">
        <f>6.5*(Z64)</f>
        <v>884</v>
      </c>
      <c r="BJ64" s="189">
        <f>6.5*(AA64)</f>
        <v>806</v>
      </c>
      <c r="BK64" s="64">
        <v>41713</v>
      </c>
      <c r="BL64" s="64">
        <v>41723</v>
      </c>
      <c r="BM64" s="63" t="s">
        <v>1277</v>
      </c>
      <c r="BN64" s="167"/>
      <c r="BO64" s="167"/>
      <c r="BP64" s="64"/>
      <c r="BQ64" s="64">
        <v>41781</v>
      </c>
      <c r="BR64" s="64">
        <v>41797</v>
      </c>
      <c r="BS64" s="67">
        <f>IF(BR64="","",DAYS360(BQ64,BR64))</f>
        <v>15</v>
      </c>
      <c r="BT64" s="63" t="s">
        <v>1277</v>
      </c>
      <c r="BU64" s="189">
        <f>10.25*(Z64)</f>
        <v>1394</v>
      </c>
      <c r="BV64" s="189">
        <f>10.25*(AA64)</f>
        <v>1271</v>
      </c>
      <c r="BW64" s="64">
        <v>41800</v>
      </c>
      <c r="BX64" s="64">
        <v>41831</v>
      </c>
      <c r="BY64" s="67">
        <f>IF(BX64="","",DAYS360(BW64,BX64))</f>
        <v>31</v>
      </c>
      <c r="BZ64" s="64">
        <v>41802</v>
      </c>
      <c r="CA64" s="64">
        <v>41821</v>
      </c>
      <c r="CB64" s="67">
        <f>IF(CA64="","",DAYS360(BZ64,CA64))</f>
        <v>19</v>
      </c>
      <c r="CC64" s="63" t="s">
        <v>2761</v>
      </c>
      <c r="CD64" s="189">
        <f>3*(Z64)</f>
        <v>408</v>
      </c>
      <c r="CE64" s="189">
        <f>3*(AA64)</f>
        <v>372</v>
      </c>
      <c r="CF64" s="64">
        <v>41832</v>
      </c>
      <c r="CG64" s="64">
        <v>41832</v>
      </c>
      <c r="CH64" s="64">
        <v>41832</v>
      </c>
      <c r="CI64" s="64">
        <v>41837</v>
      </c>
      <c r="CJ64" s="64">
        <v>41837</v>
      </c>
      <c r="CK64" s="64">
        <v>41856</v>
      </c>
      <c r="CL64" s="64">
        <v>41843</v>
      </c>
      <c r="CM64" s="67">
        <f>IF(CK64="","",DAYS360(CJ64,CK64))</f>
        <v>18</v>
      </c>
      <c r="CN64" s="67">
        <f>IF(CL64="","",DAYS360(CJ64,CL64))</f>
        <v>6</v>
      </c>
      <c r="CO64" s="63">
        <v>2</v>
      </c>
      <c r="CP64" s="64">
        <v>41857</v>
      </c>
      <c r="CQ64" s="64" t="s">
        <v>418</v>
      </c>
      <c r="CR64" s="189">
        <v>210</v>
      </c>
      <c r="CS64" s="69">
        <v>42312</v>
      </c>
      <c r="CT64" s="67">
        <f>IF(CS64="","",DAYS360(I64,CS64))</f>
        <v>590</v>
      </c>
      <c r="CU64" s="63" t="s">
        <v>418</v>
      </c>
      <c r="CV64" s="69">
        <v>42312</v>
      </c>
      <c r="CW64" s="63" t="s">
        <v>3701</v>
      </c>
      <c r="CX64" s="69">
        <v>42313</v>
      </c>
      <c r="CY64" s="67">
        <f>IF(CX64="","",DAYS360(M64,CX64))</f>
        <v>2945</v>
      </c>
      <c r="CZ64" s="67">
        <f>IF(CX64="","",DAYS360(N64,CX64))</f>
        <v>856</v>
      </c>
      <c r="DA64" s="67">
        <f>IF(CX64="","",DAYS360(O64,CX64))</f>
        <v>598</v>
      </c>
      <c r="DB64" s="69">
        <v>42313</v>
      </c>
      <c r="DC64" s="64">
        <v>42314</v>
      </c>
      <c r="DD64" s="69">
        <v>42313</v>
      </c>
      <c r="DE64" s="69">
        <v>42313</v>
      </c>
      <c r="DF64" s="69">
        <v>42312</v>
      </c>
      <c r="DG64" s="69">
        <v>42312</v>
      </c>
      <c r="DH64" s="196"/>
      <c r="DI64" s="69">
        <v>42312</v>
      </c>
      <c r="DJ64" s="32" t="s">
        <v>4087</v>
      </c>
      <c r="DK64" s="189">
        <f>SUM(AM64+AQ64+AU64+BI64+BU64+CD64+CR64+1600)</f>
        <v>4690.5</v>
      </c>
      <c r="DL64" s="191">
        <f>SUM(AM64+AQ64+AU64+BJ64+BV64+CE64+CR64+1600)</f>
        <v>4453.5</v>
      </c>
    </row>
    <row r="65" spans="1:116" ht="28" customHeight="1">
      <c r="A65" s="63">
        <v>730</v>
      </c>
      <c r="B65" s="68" t="s">
        <v>4057</v>
      </c>
      <c r="C65" s="63" t="s">
        <v>1274</v>
      </c>
      <c r="D65" s="68" t="s">
        <v>4570</v>
      </c>
      <c r="E65" s="63" t="s">
        <v>636</v>
      </c>
      <c r="F65" s="63" t="s">
        <v>1001</v>
      </c>
      <c r="G65" s="63" t="s">
        <v>4047</v>
      </c>
      <c r="H65" s="63" t="s">
        <v>1269</v>
      </c>
      <c r="I65" s="64">
        <v>41865</v>
      </c>
      <c r="J65" s="64">
        <v>42153</v>
      </c>
      <c r="K65" s="64">
        <v>42328</v>
      </c>
      <c r="L65" s="64">
        <v>42338</v>
      </c>
      <c r="M65" s="64">
        <v>41364</v>
      </c>
      <c r="N65" s="64">
        <v>41740</v>
      </c>
      <c r="O65" s="64">
        <v>41860</v>
      </c>
      <c r="P65" s="63" t="s">
        <v>1001</v>
      </c>
      <c r="Q65" s="63" t="s">
        <v>1001</v>
      </c>
      <c r="R65" s="32" t="s">
        <v>1263</v>
      </c>
      <c r="S65" s="32" t="s">
        <v>1244</v>
      </c>
      <c r="T65" s="32" t="s">
        <v>1245</v>
      </c>
      <c r="U65" s="32" t="s">
        <v>4058</v>
      </c>
      <c r="V65" s="63">
        <v>288</v>
      </c>
      <c r="W65" s="108">
        <v>77996</v>
      </c>
      <c r="X65" s="108">
        <v>50797</v>
      </c>
      <c r="Y65" s="108">
        <v>14201</v>
      </c>
      <c r="Z65" s="63">
        <v>234</v>
      </c>
      <c r="AA65" s="63">
        <v>222</v>
      </c>
      <c r="AB65" s="63">
        <v>116</v>
      </c>
      <c r="AC65" s="63">
        <v>54</v>
      </c>
      <c r="AD65" s="63">
        <v>25</v>
      </c>
      <c r="AE65" s="63">
        <v>14</v>
      </c>
      <c r="AF65" s="63">
        <v>39</v>
      </c>
      <c r="AG65" s="63">
        <v>0</v>
      </c>
      <c r="AH65" s="63">
        <v>0</v>
      </c>
      <c r="AI65" s="63">
        <v>0</v>
      </c>
      <c r="AJ65" s="63">
        <v>0</v>
      </c>
      <c r="AK65" s="63">
        <v>0</v>
      </c>
      <c r="AL65" s="63">
        <v>0</v>
      </c>
      <c r="AM65" s="189">
        <f t="shared" ref="AM65" si="237">15.5*(AL65)</f>
        <v>0</v>
      </c>
      <c r="AN65" s="63">
        <v>14</v>
      </c>
      <c r="AO65" s="63">
        <v>0</v>
      </c>
      <c r="AP65" s="63">
        <v>14</v>
      </c>
      <c r="AQ65" s="189">
        <f t="shared" ref="AQ65" si="238">17.5*(AP65)</f>
        <v>245</v>
      </c>
      <c r="AR65" s="63">
        <v>10</v>
      </c>
      <c r="AS65" s="63">
        <v>0</v>
      </c>
      <c r="AT65" s="63">
        <v>10</v>
      </c>
      <c r="AU65" s="189">
        <f t="shared" ref="AU65" si="239">24*(AT65)</f>
        <v>240</v>
      </c>
      <c r="AV65" s="63">
        <v>0</v>
      </c>
      <c r="AW65" s="63" t="s">
        <v>1001</v>
      </c>
      <c r="AX65" s="63">
        <v>13</v>
      </c>
      <c r="AY65" s="63" t="s">
        <v>418</v>
      </c>
      <c r="AZ65" s="63" t="s">
        <v>1001</v>
      </c>
      <c r="BA65" s="63">
        <v>0</v>
      </c>
      <c r="BB65" s="64">
        <v>41865</v>
      </c>
      <c r="BC65" s="67">
        <f t="shared" ref="BC65" si="240">IF(BB65="","Not done",DAYS360(I65,BB65))</f>
        <v>0</v>
      </c>
      <c r="BD65" s="64">
        <v>41969</v>
      </c>
      <c r="BE65" s="64">
        <v>42070</v>
      </c>
      <c r="BF65" s="67">
        <f>IF(BE65="","Not complete",DAYS360(BD65,BE65))</f>
        <v>101</v>
      </c>
      <c r="BG65" s="63" t="s">
        <v>3550</v>
      </c>
      <c r="BH65" s="63">
        <v>184</v>
      </c>
      <c r="BI65" s="189">
        <f t="shared" ref="BI65:BJ65" si="241">6.5*(Z65)</f>
        <v>1521</v>
      </c>
      <c r="BJ65" s="189">
        <f t="shared" si="241"/>
        <v>1443</v>
      </c>
      <c r="BK65" s="64">
        <v>42243</v>
      </c>
      <c r="BL65" s="64">
        <v>42258</v>
      </c>
      <c r="BM65" s="63" t="s">
        <v>1277</v>
      </c>
      <c r="BN65" s="64"/>
      <c r="BO65" s="64"/>
      <c r="BP65" s="64"/>
      <c r="BQ65" s="64">
        <v>42077</v>
      </c>
      <c r="BR65" s="64">
        <v>42094</v>
      </c>
      <c r="BS65" s="67">
        <f t="shared" ref="BS65" si="242">IF(BR65="","",DAYS360(BQ65,BR65))</f>
        <v>16</v>
      </c>
      <c r="BT65" s="63" t="s">
        <v>1277</v>
      </c>
      <c r="BU65" s="189">
        <f t="shared" ref="BU65:BV65" si="243">10.25*(Z65)</f>
        <v>2398.5</v>
      </c>
      <c r="BV65" s="189">
        <f t="shared" si="243"/>
        <v>2275.5</v>
      </c>
      <c r="BW65" s="64">
        <v>42094</v>
      </c>
      <c r="BX65" s="64">
        <v>42109</v>
      </c>
      <c r="BY65" s="67">
        <f t="shared" ref="BY65" si="244">IF(BX65="","",DAYS360(BW65,BX65))</f>
        <v>15</v>
      </c>
      <c r="BZ65" s="64">
        <v>42101</v>
      </c>
      <c r="CA65" s="64">
        <v>42126</v>
      </c>
      <c r="CB65" s="67">
        <f t="shared" ref="CB65" si="245">IF(CA65="","",DAYS360(BZ65,CA65))</f>
        <v>25</v>
      </c>
      <c r="CC65" s="63" t="s">
        <v>4080</v>
      </c>
      <c r="CD65" s="189">
        <f t="shared" ref="CD65:CE65" si="246">3*(Z65)</f>
        <v>702</v>
      </c>
      <c r="CE65" s="189">
        <f t="shared" si="246"/>
        <v>666</v>
      </c>
      <c r="CF65" s="64">
        <v>42132</v>
      </c>
      <c r="CG65" s="64">
        <v>42132</v>
      </c>
      <c r="CH65" s="64">
        <v>42132</v>
      </c>
      <c r="CI65" s="64">
        <v>42140</v>
      </c>
      <c r="CJ65" s="64">
        <v>42140</v>
      </c>
      <c r="CK65" s="64">
        <v>42153</v>
      </c>
      <c r="CL65" s="64">
        <v>42153</v>
      </c>
      <c r="CM65" s="67">
        <f t="shared" ref="CM65" si="247">IF(CK65="","",DAYS360(CJ65,CK65))</f>
        <v>13</v>
      </c>
      <c r="CN65" s="67">
        <f t="shared" ref="CN65" si="248">IF(CL65="","",DAYS360(CJ65,CL65))</f>
        <v>13</v>
      </c>
      <c r="CO65" s="63">
        <v>3</v>
      </c>
      <c r="CP65" s="64">
        <v>42153</v>
      </c>
      <c r="CQ65" s="64" t="s">
        <v>1001</v>
      </c>
      <c r="CR65" s="189">
        <v>0</v>
      </c>
      <c r="CS65" s="64">
        <v>42315</v>
      </c>
      <c r="CT65" s="67">
        <f t="shared" ref="CT65" si="249">IF(CS65="","",DAYS360(I65,CS65))</f>
        <v>443</v>
      </c>
      <c r="CU65" s="63" t="s">
        <v>418</v>
      </c>
      <c r="CV65" s="64">
        <v>42328</v>
      </c>
      <c r="CW65" s="63" t="s">
        <v>4418</v>
      </c>
      <c r="CX65" s="64">
        <v>42338</v>
      </c>
      <c r="CY65" s="67">
        <f t="shared" ref="CY65" si="250">IF(CX65="","",DAYS360(M65,CX65))</f>
        <v>960</v>
      </c>
      <c r="CZ65" s="67">
        <f t="shared" ref="CZ65" si="251">IF(CX65="","",DAYS360(N65,CX65))</f>
        <v>589</v>
      </c>
      <c r="DA65" s="67">
        <f t="shared" ref="DA65" si="252">IF(CX65="","",DAYS360(O65,CX65))</f>
        <v>471</v>
      </c>
      <c r="DB65" s="64">
        <v>42338</v>
      </c>
      <c r="DC65" s="64">
        <v>42338</v>
      </c>
      <c r="DD65" s="64">
        <v>42338</v>
      </c>
      <c r="DE65" s="64">
        <v>42338</v>
      </c>
      <c r="DF65" s="64">
        <v>42338</v>
      </c>
      <c r="DG65" s="64">
        <v>42338</v>
      </c>
      <c r="DH65" s="64">
        <v>42338</v>
      </c>
      <c r="DI65" s="64">
        <v>42338</v>
      </c>
      <c r="DJ65" s="32" t="s">
        <v>4059</v>
      </c>
      <c r="DK65" s="189">
        <f t="shared" ref="DK65" si="253">SUM(AM65+AQ65+AU65+BI65+BU65+CD65+CR65+1600)</f>
        <v>6706.5</v>
      </c>
      <c r="DL65" s="191">
        <f t="shared" ref="DL65" si="254">SUM(AM65+AQ65+AU65+BJ65+BV65+CE65+CR65+1600)</f>
        <v>6469.5</v>
      </c>
    </row>
    <row r="66" spans="1:116" ht="28" customHeight="1">
      <c r="A66" s="63">
        <v>793</v>
      </c>
      <c r="B66" s="68" t="s">
        <v>4410</v>
      </c>
      <c r="C66" s="63" t="s">
        <v>1272</v>
      </c>
      <c r="D66" s="68" t="s">
        <v>4571</v>
      </c>
      <c r="E66" s="63" t="s">
        <v>636</v>
      </c>
      <c r="F66" s="63" t="s">
        <v>1001</v>
      </c>
      <c r="G66" s="63" t="s">
        <v>4047</v>
      </c>
      <c r="H66" s="63" t="s">
        <v>286</v>
      </c>
      <c r="I66" s="64">
        <v>42166</v>
      </c>
      <c r="J66" s="64">
        <v>42320</v>
      </c>
      <c r="K66" s="64">
        <v>42328</v>
      </c>
      <c r="L66" s="167">
        <v>42355</v>
      </c>
      <c r="M66" s="64">
        <v>40877</v>
      </c>
      <c r="N66" s="64">
        <v>41857</v>
      </c>
      <c r="O66" s="64">
        <v>42164</v>
      </c>
      <c r="P66" s="63" t="s">
        <v>1001</v>
      </c>
      <c r="Q66" s="63" t="s">
        <v>1001</v>
      </c>
      <c r="R66" s="32" t="s">
        <v>2419</v>
      </c>
      <c r="S66" s="32" t="s">
        <v>4411</v>
      </c>
      <c r="T66" s="32" t="s">
        <v>4412</v>
      </c>
      <c r="U66" s="32" t="s">
        <v>4413</v>
      </c>
      <c r="V66" s="63">
        <v>108</v>
      </c>
      <c r="W66" s="108">
        <v>28364</v>
      </c>
      <c r="X66" s="108">
        <v>19237</v>
      </c>
      <c r="Y66" s="63">
        <v>3959</v>
      </c>
      <c r="Z66" s="63">
        <v>88</v>
      </c>
      <c r="AA66" s="63">
        <v>116</v>
      </c>
      <c r="AB66" s="63">
        <v>64</v>
      </c>
      <c r="AC66" s="63">
        <v>20</v>
      </c>
      <c r="AD66" s="63">
        <v>14</v>
      </c>
      <c r="AE66" s="63">
        <v>8</v>
      </c>
      <c r="AF66" s="63">
        <v>22</v>
      </c>
      <c r="AG66" s="63">
        <v>0</v>
      </c>
      <c r="AH66" s="63">
        <v>0</v>
      </c>
      <c r="AI66" s="63">
        <v>0</v>
      </c>
      <c r="AJ66" s="63">
        <v>1</v>
      </c>
      <c r="AK66" s="63">
        <v>0</v>
      </c>
      <c r="AL66" s="63">
        <v>1</v>
      </c>
      <c r="AM66" s="189">
        <f>15.5*(AL66)</f>
        <v>15.5</v>
      </c>
      <c r="AN66" s="63">
        <v>40</v>
      </c>
      <c r="AO66" s="63">
        <v>0</v>
      </c>
      <c r="AP66" s="63">
        <v>40</v>
      </c>
      <c r="AQ66" s="189">
        <f>17.5*(AP66)</f>
        <v>700</v>
      </c>
      <c r="AR66" s="63">
        <v>3</v>
      </c>
      <c r="AS66" s="63">
        <v>0</v>
      </c>
      <c r="AT66" s="63">
        <v>3</v>
      </c>
      <c r="AU66" s="189">
        <f>24*(AT66)</f>
        <v>72</v>
      </c>
      <c r="AV66" s="63">
        <v>0</v>
      </c>
      <c r="AW66" s="63" t="s">
        <v>1001</v>
      </c>
      <c r="AX66" s="63">
        <v>3</v>
      </c>
      <c r="AY66" s="63" t="s">
        <v>1001</v>
      </c>
      <c r="AZ66" s="63" t="s">
        <v>1001</v>
      </c>
      <c r="BA66" s="63">
        <v>0</v>
      </c>
      <c r="BB66" s="64">
        <v>42167</v>
      </c>
      <c r="BC66" s="67">
        <f>IF(BB66="","",DAYS360(I66,BB66))</f>
        <v>1</v>
      </c>
      <c r="BD66" s="64">
        <v>42213</v>
      </c>
      <c r="BE66" s="64">
        <v>42262</v>
      </c>
      <c r="BF66" s="67">
        <f>IF(BE66="","",DAYS360(BD66,BE66))</f>
        <v>47</v>
      </c>
      <c r="BG66" s="63" t="s">
        <v>4278</v>
      </c>
      <c r="BH66" s="63">
        <v>141</v>
      </c>
      <c r="BI66" s="189">
        <f t="shared" ref="BI66:BJ68" si="255">6.5*(Z66)</f>
        <v>572</v>
      </c>
      <c r="BJ66" s="189">
        <f t="shared" si="255"/>
        <v>754</v>
      </c>
      <c r="BK66" s="64">
        <v>42200</v>
      </c>
      <c r="BL66" s="64">
        <v>42213</v>
      </c>
      <c r="BM66" s="63" t="s">
        <v>1277</v>
      </c>
      <c r="BN66" s="64">
        <v>42186</v>
      </c>
      <c r="BO66" s="64">
        <v>42192</v>
      </c>
      <c r="BP66" s="63" t="s">
        <v>1277</v>
      </c>
      <c r="BQ66" s="64">
        <v>42262</v>
      </c>
      <c r="BR66" s="64">
        <v>42276</v>
      </c>
      <c r="BS66" s="67">
        <f>IF(BR66="","",DAYS360(BQ66,BR66))</f>
        <v>14</v>
      </c>
      <c r="BT66" s="63" t="s">
        <v>1277</v>
      </c>
      <c r="BU66" s="189">
        <f t="shared" ref="BU66:BV68" si="256">10.25*(Z66)</f>
        <v>902</v>
      </c>
      <c r="BV66" s="189">
        <f t="shared" si="256"/>
        <v>1189</v>
      </c>
      <c r="BW66" s="64">
        <v>42277</v>
      </c>
      <c r="BX66" s="64">
        <v>42283</v>
      </c>
      <c r="BY66" s="67">
        <f>IF(BX66="","",DAYS360(BW66,BX66))</f>
        <v>6</v>
      </c>
      <c r="BZ66" s="64">
        <v>42279</v>
      </c>
      <c r="CA66" s="64">
        <v>42284</v>
      </c>
      <c r="CB66" s="67">
        <f>IF(CA66="","",DAYS360(BZ66,CA66))</f>
        <v>5</v>
      </c>
      <c r="CC66" s="63" t="s">
        <v>4441</v>
      </c>
      <c r="CD66" s="189">
        <f t="shared" ref="CD66:CE68" si="257">3*(Z66)</f>
        <v>264</v>
      </c>
      <c r="CE66" s="189">
        <f t="shared" si="257"/>
        <v>348</v>
      </c>
      <c r="CF66" s="64">
        <v>42283</v>
      </c>
      <c r="CG66" s="64">
        <v>42285</v>
      </c>
      <c r="CH66" s="64">
        <v>42285</v>
      </c>
      <c r="CI66" s="64">
        <v>42290</v>
      </c>
      <c r="CJ66" s="64">
        <v>42291</v>
      </c>
      <c r="CK66" s="64">
        <v>42304</v>
      </c>
      <c r="CL66" s="64">
        <v>42297</v>
      </c>
      <c r="CM66" s="67">
        <f>IF(CK66="","",DAYS360(CJ66,CK66))</f>
        <v>13</v>
      </c>
      <c r="CN66" s="67">
        <f>IF(CL66="","",DAYS360(CJ66,CL66))</f>
        <v>6</v>
      </c>
      <c r="CO66" s="63">
        <v>1</v>
      </c>
      <c r="CP66" s="64">
        <v>42315</v>
      </c>
      <c r="CQ66" s="63" t="s">
        <v>1001</v>
      </c>
      <c r="CR66" s="189">
        <v>0</v>
      </c>
      <c r="CS66" s="64">
        <v>42320</v>
      </c>
      <c r="CT66" s="67">
        <f>IF(CS66="","",DAYS360(I66,CS66))</f>
        <v>151</v>
      </c>
      <c r="CU66" s="63" t="s">
        <v>1001</v>
      </c>
      <c r="CV66" s="64">
        <v>42328</v>
      </c>
      <c r="CW66" s="63" t="s">
        <v>3550</v>
      </c>
      <c r="CX66" s="64">
        <v>42355</v>
      </c>
      <c r="CY66" s="67">
        <f>IF(CX66="","",DAYS360(M66,CX66))</f>
        <v>1457</v>
      </c>
      <c r="CZ66" s="67">
        <f>IF(CX66="","",DAYS360(N66,CX66))</f>
        <v>491</v>
      </c>
      <c r="DA66" s="67">
        <f>IF(CX66="","",DAYS360(O66,CX66))</f>
        <v>188</v>
      </c>
      <c r="DB66" s="64">
        <v>42356</v>
      </c>
      <c r="DC66" s="64">
        <v>42356</v>
      </c>
      <c r="DD66" s="64">
        <v>42356</v>
      </c>
      <c r="DE66" s="64">
        <v>42356</v>
      </c>
      <c r="DF66" s="64">
        <v>42356</v>
      </c>
      <c r="DG66" s="64">
        <v>42356</v>
      </c>
      <c r="DH66" s="196"/>
      <c r="DI66" s="64">
        <v>42356</v>
      </c>
      <c r="DJ66" s="32" t="s">
        <v>4414</v>
      </c>
      <c r="DK66" s="189">
        <f>SUM(AM66+AQ66+AU66+BI66+BU66+CD66+CR66+1600)</f>
        <v>4125.5</v>
      </c>
      <c r="DL66" s="191">
        <f>SUM(AM66+AQ66+AU66+BJ66+BV66+CE66+CR66+1600)</f>
        <v>4678.5</v>
      </c>
    </row>
    <row r="67" spans="1:116" ht="28" customHeight="1">
      <c r="A67" s="63">
        <v>763</v>
      </c>
      <c r="B67" s="68" t="s">
        <v>4246</v>
      </c>
      <c r="C67" s="63" t="s">
        <v>1272</v>
      </c>
      <c r="D67" s="68" t="s">
        <v>4572</v>
      </c>
      <c r="E67" s="63" t="s">
        <v>636</v>
      </c>
      <c r="F67" s="63" t="s">
        <v>1001</v>
      </c>
      <c r="G67" s="63" t="s">
        <v>4047</v>
      </c>
      <c r="H67" s="63" t="s">
        <v>286</v>
      </c>
      <c r="I67" s="64">
        <v>42042</v>
      </c>
      <c r="J67" s="64">
        <v>42265</v>
      </c>
      <c r="K67" s="64">
        <v>42332</v>
      </c>
      <c r="L67" s="64">
        <v>42356</v>
      </c>
      <c r="M67" s="64">
        <v>40939</v>
      </c>
      <c r="N67" s="64">
        <v>41866</v>
      </c>
      <c r="O67" s="64">
        <v>42028</v>
      </c>
      <c r="P67" s="63" t="s">
        <v>1001</v>
      </c>
      <c r="Q67" s="63" t="s">
        <v>1001</v>
      </c>
      <c r="R67" s="32" t="s">
        <v>1263</v>
      </c>
      <c r="S67" s="32" t="s">
        <v>4247</v>
      </c>
      <c r="T67" s="32" t="s">
        <v>4248</v>
      </c>
      <c r="U67" s="32" t="s">
        <v>4249</v>
      </c>
      <c r="V67" s="63">
        <v>198</v>
      </c>
      <c r="W67" s="108">
        <v>57777</v>
      </c>
      <c r="X67" s="108">
        <v>38680</v>
      </c>
      <c r="Y67" s="108">
        <v>13968</v>
      </c>
      <c r="Z67" s="63">
        <v>160</v>
      </c>
      <c r="AA67" s="63">
        <v>164</v>
      </c>
      <c r="AB67" s="63">
        <v>88</v>
      </c>
      <c r="AC67" s="63">
        <v>44</v>
      </c>
      <c r="AD67" s="63">
        <v>23</v>
      </c>
      <c r="AE67" s="63">
        <v>7</v>
      </c>
      <c r="AF67" s="63">
        <v>30</v>
      </c>
      <c r="AG67" s="63">
        <v>0</v>
      </c>
      <c r="AH67" s="63">
        <v>0</v>
      </c>
      <c r="AI67" s="63">
        <v>0</v>
      </c>
      <c r="AJ67" s="63">
        <v>0</v>
      </c>
      <c r="AK67" s="63">
        <v>0</v>
      </c>
      <c r="AL67" s="63">
        <v>0</v>
      </c>
      <c r="AM67" s="189">
        <f>15.5*(AL67)</f>
        <v>0</v>
      </c>
      <c r="AN67" s="63">
        <v>8</v>
      </c>
      <c r="AO67" s="63">
        <v>0</v>
      </c>
      <c r="AP67" s="63">
        <v>8</v>
      </c>
      <c r="AQ67" s="189">
        <f>17.5*(AP67)</f>
        <v>140</v>
      </c>
      <c r="AR67" s="63">
        <v>1</v>
      </c>
      <c r="AS67" s="63">
        <v>1</v>
      </c>
      <c r="AT67" s="63">
        <v>2</v>
      </c>
      <c r="AU67" s="189">
        <f>24*(AT67)</f>
        <v>48</v>
      </c>
      <c r="AV67" s="63">
        <v>0</v>
      </c>
      <c r="AW67" s="63" t="s">
        <v>1001</v>
      </c>
      <c r="AX67" s="63">
        <v>2</v>
      </c>
      <c r="AY67" s="63" t="s">
        <v>1001</v>
      </c>
      <c r="AZ67" s="63" t="s">
        <v>418</v>
      </c>
      <c r="BA67" s="63">
        <v>6</v>
      </c>
      <c r="BB67" s="64">
        <v>42046</v>
      </c>
      <c r="BC67" s="67">
        <f>IF(BB67="","Not done",DAYS360(I67,BB67))</f>
        <v>4</v>
      </c>
      <c r="BD67" s="64">
        <v>42144</v>
      </c>
      <c r="BE67" s="64">
        <v>42196</v>
      </c>
      <c r="BF67" s="67">
        <f>IF(BE67="","",DAYS360(BD67,BE67))</f>
        <v>51</v>
      </c>
      <c r="BG67" s="63" t="s">
        <v>4146</v>
      </c>
      <c r="BH67" s="63">
        <v>190</v>
      </c>
      <c r="BI67" s="189">
        <f t="shared" si="255"/>
        <v>1040</v>
      </c>
      <c r="BJ67" s="189">
        <f t="shared" si="255"/>
        <v>1066</v>
      </c>
      <c r="BK67" s="64">
        <v>42068</v>
      </c>
      <c r="BL67" s="64">
        <v>42088</v>
      </c>
      <c r="BM67" s="63" t="s">
        <v>1277</v>
      </c>
      <c r="BN67" s="64">
        <v>42053</v>
      </c>
      <c r="BO67" s="64">
        <v>42056</v>
      </c>
      <c r="BP67" s="63" t="s">
        <v>1277</v>
      </c>
      <c r="BQ67" s="64">
        <v>42199</v>
      </c>
      <c r="BR67" s="64">
        <v>42213</v>
      </c>
      <c r="BS67" s="67">
        <f>IF(BR67="","",DAYS360(BQ67,BR67))</f>
        <v>14</v>
      </c>
      <c r="BT67" s="63" t="s">
        <v>1277</v>
      </c>
      <c r="BU67" s="189">
        <f t="shared" si="256"/>
        <v>1640</v>
      </c>
      <c r="BV67" s="189">
        <f t="shared" si="256"/>
        <v>1681</v>
      </c>
      <c r="BW67" s="64">
        <v>42214</v>
      </c>
      <c r="BX67" s="64">
        <v>42230</v>
      </c>
      <c r="BY67" s="67">
        <f>IF(BX67="","",DAYS360(BW67,BX67))</f>
        <v>15</v>
      </c>
      <c r="BZ67" s="64">
        <v>42221</v>
      </c>
      <c r="CA67" s="64">
        <v>42230</v>
      </c>
      <c r="CB67" s="67">
        <f>IF(CA67="","",DAYS360(BZ67,CA67))</f>
        <v>9</v>
      </c>
      <c r="CC67" s="63" t="s">
        <v>4278</v>
      </c>
      <c r="CD67" s="189">
        <f t="shared" si="257"/>
        <v>480</v>
      </c>
      <c r="CE67" s="189">
        <f t="shared" si="257"/>
        <v>492</v>
      </c>
      <c r="CF67" s="64">
        <v>42230</v>
      </c>
      <c r="CG67" s="64">
        <v>42230</v>
      </c>
      <c r="CH67" s="64">
        <v>42230</v>
      </c>
      <c r="CI67" s="64">
        <v>42243</v>
      </c>
      <c r="CJ67" s="64">
        <v>42244</v>
      </c>
      <c r="CK67" s="64">
        <v>42252</v>
      </c>
      <c r="CL67" s="64">
        <v>42248</v>
      </c>
      <c r="CM67" s="67">
        <f>IF(CK67="","",DAYS360(CJ67,CK67))</f>
        <v>7</v>
      </c>
      <c r="CN67" s="67">
        <f>IF(CL67="","",DAYS360(CJ67,CL67))</f>
        <v>3</v>
      </c>
      <c r="CO67" s="63">
        <v>1</v>
      </c>
      <c r="CP67" s="64">
        <v>42325</v>
      </c>
      <c r="CQ67" s="63" t="s">
        <v>1001</v>
      </c>
      <c r="CR67" s="189">
        <v>0</v>
      </c>
      <c r="CS67" s="64">
        <v>42325</v>
      </c>
      <c r="CT67" s="67">
        <f>IF(CS67="","",DAYS360(I67,CS67))</f>
        <v>280</v>
      </c>
      <c r="CU67" s="63" t="s">
        <v>418</v>
      </c>
      <c r="CV67" s="64">
        <v>42332</v>
      </c>
      <c r="CW67" s="63" t="s">
        <v>4418</v>
      </c>
      <c r="CX67" s="64">
        <v>42356</v>
      </c>
      <c r="CY67" s="67">
        <f>IF(CX67="","",DAYS360(M67,CX67))</f>
        <v>1398</v>
      </c>
      <c r="CZ67" s="67">
        <f>IF(CX67="","",DAYS360(N67,CX67))</f>
        <v>483</v>
      </c>
      <c r="DA67" s="67">
        <f>IF(CX67="","",DAYS360(O67,CX67))</f>
        <v>324</v>
      </c>
      <c r="DB67" s="64">
        <v>42356</v>
      </c>
      <c r="DC67" s="64">
        <v>42356</v>
      </c>
      <c r="DD67" s="64">
        <v>42356</v>
      </c>
      <c r="DE67" s="64">
        <v>42356</v>
      </c>
      <c r="DF67" s="64">
        <v>42356</v>
      </c>
      <c r="DG67" s="64">
        <v>42356</v>
      </c>
      <c r="DH67" s="196"/>
      <c r="DI67" s="64">
        <v>42356</v>
      </c>
      <c r="DJ67" s="32" t="s">
        <v>4250</v>
      </c>
      <c r="DK67" s="189">
        <f>SUM(AM67+AQ67+AU67+BI67+BU67+CD67+CR67+1600)</f>
        <v>4948</v>
      </c>
      <c r="DL67" s="191">
        <f>SUM(AM67+AQ67+AU67+BJ67+BV67+CE67+CR67+1600)</f>
        <v>5027</v>
      </c>
    </row>
    <row r="68" spans="1:116" ht="28" customHeight="1">
      <c r="A68" s="63">
        <v>790</v>
      </c>
      <c r="B68" s="68" t="s">
        <v>4394</v>
      </c>
      <c r="C68" s="63" t="s">
        <v>4297</v>
      </c>
      <c r="D68" s="68" t="s">
        <v>4577</v>
      </c>
      <c r="E68" s="63" t="s">
        <v>636</v>
      </c>
      <c r="F68" s="63" t="s">
        <v>1001</v>
      </c>
      <c r="G68" s="63" t="s">
        <v>4047</v>
      </c>
      <c r="H68" s="63" t="s">
        <v>286</v>
      </c>
      <c r="I68" s="64">
        <v>42152</v>
      </c>
      <c r="J68" s="64">
        <v>42348</v>
      </c>
      <c r="K68" s="64">
        <v>42333</v>
      </c>
      <c r="L68" s="167">
        <v>42356</v>
      </c>
      <c r="M68" s="64">
        <v>39721</v>
      </c>
      <c r="N68" s="64">
        <v>41985</v>
      </c>
      <c r="O68" s="64">
        <v>42144</v>
      </c>
      <c r="P68" s="63" t="s">
        <v>1001</v>
      </c>
      <c r="Q68" s="63" t="s">
        <v>418</v>
      </c>
      <c r="R68" s="32" t="s">
        <v>1760</v>
      </c>
      <c r="S68" s="32" t="s">
        <v>4395</v>
      </c>
      <c r="T68" s="32" t="s">
        <v>4201</v>
      </c>
      <c r="U68" s="32" t="s">
        <v>4396</v>
      </c>
      <c r="V68" s="63">
        <v>318</v>
      </c>
      <c r="W68" s="108">
        <v>62010</v>
      </c>
      <c r="X68" s="108">
        <v>43044</v>
      </c>
      <c r="Y68" s="108">
        <v>12467</v>
      </c>
      <c r="Z68" s="63">
        <v>258</v>
      </c>
      <c r="AA68" s="63">
        <v>314</v>
      </c>
      <c r="AB68" s="63">
        <v>104</v>
      </c>
      <c r="AC68" s="63">
        <v>160</v>
      </c>
      <c r="AD68" s="63">
        <v>40</v>
      </c>
      <c r="AE68" s="63">
        <v>77</v>
      </c>
      <c r="AF68" s="63">
        <v>117</v>
      </c>
      <c r="AG68" s="63">
        <v>0</v>
      </c>
      <c r="AH68" s="63">
        <v>1</v>
      </c>
      <c r="AI68" s="63">
        <v>1</v>
      </c>
      <c r="AJ68" s="63">
        <v>0</v>
      </c>
      <c r="AK68" s="63">
        <v>0</v>
      </c>
      <c r="AL68" s="63">
        <v>0</v>
      </c>
      <c r="AM68" s="189">
        <f>15.5*(AL68)</f>
        <v>0</v>
      </c>
      <c r="AN68" s="63">
        <v>1</v>
      </c>
      <c r="AO68" s="63">
        <v>0</v>
      </c>
      <c r="AP68" s="63">
        <v>1</v>
      </c>
      <c r="AQ68" s="189">
        <f>17.5*(AP68)</f>
        <v>17.5</v>
      </c>
      <c r="AR68" s="63">
        <v>9</v>
      </c>
      <c r="AS68" s="63">
        <v>1</v>
      </c>
      <c r="AT68" s="63">
        <v>10</v>
      </c>
      <c r="AU68" s="189">
        <f>24*(AT68)</f>
        <v>240</v>
      </c>
      <c r="AV68" s="63">
        <v>0</v>
      </c>
      <c r="AW68" s="63" t="s">
        <v>1001</v>
      </c>
      <c r="AX68" s="63">
        <v>80</v>
      </c>
      <c r="AY68" s="63" t="s">
        <v>1001</v>
      </c>
      <c r="AZ68" s="63" t="s">
        <v>418</v>
      </c>
      <c r="BA68" s="63">
        <v>1</v>
      </c>
      <c r="BB68" s="64">
        <v>42152</v>
      </c>
      <c r="BC68" s="67">
        <f>IF(BB68="","",DAYS360(I68,BB68))</f>
        <v>0</v>
      </c>
      <c r="BD68" s="64">
        <v>42209</v>
      </c>
      <c r="BE68" s="64">
        <v>42285</v>
      </c>
      <c r="BF68" s="67">
        <f>IF(BE68="","",DAYS360(BD68,BE68))</f>
        <v>74</v>
      </c>
      <c r="BG68" s="63" t="s">
        <v>3701</v>
      </c>
      <c r="BH68" s="63">
        <v>161</v>
      </c>
      <c r="BI68" s="189">
        <f t="shared" si="255"/>
        <v>1677</v>
      </c>
      <c r="BJ68" s="189">
        <f t="shared" si="255"/>
        <v>2041</v>
      </c>
      <c r="BK68" s="64">
        <v>42159</v>
      </c>
      <c r="BL68" s="64">
        <v>42173</v>
      </c>
      <c r="BM68" s="63" t="s">
        <v>1277</v>
      </c>
      <c r="BN68" s="64">
        <v>42158</v>
      </c>
      <c r="BO68" s="64">
        <v>42167</v>
      </c>
      <c r="BP68" s="63" t="s">
        <v>1277</v>
      </c>
      <c r="BQ68" s="64">
        <v>42286</v>
      </c>
      <c r="BR68" s="64">
        <v>42298</v>
      </c>
      <c r="BS68" s="67">
        <f>IF(BR68="","",DAYS360(BQ68,BR68))</f>
        <v>12</v>
      </c>
      <c r="BT68" s="63" t="s">
        <v>1277</v>
      </c>
      <c r="BU68" s="189">
        <f t="shared" si="256"/>
        <v>2644.5</v>
      </c>
      <c r="BV68" s="189">
        <f t="shared" si="256"/>
        <v>3218.5</v>
      </c>
      <c r="BW68" s="64">
        <v>42298</v>
      </c>
      <c r="BX68" s="64">
        <v>42304</v>
      </c>
      <c r="BY68" s="67">
        <f>IF(BX68="","",DAYS360(BW68,BX68))</f>
        <v>6</v>
      </c>
      <c r="BZ68" s="64">
        <v>42299</v>
      </c>
      <c r="CA68" s="64">
        <v>42312</v>
      </c>
      <c r="CB68" s="67">
        <f>IF(CA68="","",DAYS360(BZ68,CA68))</f>
        <v>12</v>
      </c>
      <c r="CC68" s="63" t="s">
        <v>4441</v>
      </c>
      <c r="CD68" s="189">
        <f t="shared" si="257"/>
        <v>774</v>
      </c>
      <c r="CE68" s="189">
        <f t="shared" si="257"/>
        <v>942</v>
      </c>
      <c r="CF68" s="64">
        <v>42312</v>
      </c>
      <c r="CG68" s="64">
        <v>42312</v>
      </c>
      <c r="CH68" s="64">
        <v>42312</v>
      </c>
      <c r="CI68" s="64">
        <v>42320</v>
      </c>
      <c r="CJ68" s="64">
        <v>42318</v>
      </c>
      <c r="CK68" s="64">
        <v>42320</v>
      </c>
      <c r="CL68" s="64">
        <v>42326</v>
      </c>
      <c r="CM68" s="67">
        <f>IF(CK68="","",DAYS360(CJ68,CK68))</f>
        <v>2</v>
      </c>
      <c r="CN68" s="67">
        <f>IF(CL68="","",DAYS360(CJ68,CL68))</f>
        <v>8</v>
      </c>
      <c r="CO68" s="63">
        <v>2</v>
      </c>
      <c r="CP68" s="64">
        <v>42320</v>
      </c>
      <c r="CQ68" s="63" t="s">
        <v>1001</v>
      </c>
      <c r="CR68" s="189">
        <v>0</v>
      </c>
      <c r="CS68" s="64">
        <v>42326</v>
      </c>
      <c r="CT68" s="67">
        <f>IF(CS68="","",DAYS360(I68,CS68))</f>
        <v>170</v>
      </c>
      <c r="CU68" s="63" t="s">
        <v>1001</v>
      </c>
      <c r="CV68" s="64">
        <v>42333</v>
      </c>
      <c r="CW68" s="63" t="s">
        <v>3701</v>
      </c>
      <c r="CX68" s="167">
        <v>42356</v>
      </c>
      <c r="CY68" s="67">
        <f>IF(CX68="","",DAYS360(M68,CX68))</f>
        <v>2598</v>
      </c>
      <c r="CZ68" s="67">
        <f>IF(CX68="","",DAYS360(N68,CX68))</f>
        <v>366</v>
      </c>
      <c r="DA68" s="67">
        <f>IF(CX68="","",DAYS360(O68,CX68))</f>
        <v>208</v>
      </c>
      <c r="DB68" s="167">
        <v>42356</v>
      </c>
      <c r="DC68" s="167">
        <v>42356</v>
      </c>
      <c r="DD68" s="167">
        <v>42356</v>
      </c>
      <c r="DE68" s="167">
        <v>42356</v>
      </c>
      <c r="DF68" s="167">
        <v>42356</v>
      </c>
      <c r="DG68" s="167">
        <v>42356</v>
      </c>
      <c r="DH68" s="196"/>
      <c r="DI68" s="167">
        <v>42356</v>
      </c>
      <c r="DJ68" s="32" t="s">
        <v>4397</v>
      </c>
      <c r="DK68" s="189">
        <f>SUM(AM68+AQ68+AU68+BI68+BU68+CD68+CR68+1600)</f>
        <v>6953</v>
      </c>
      <c r="DL68" s="191">
        <f>SUM(AM68+AQ68+AU68+BJ68+BV68+CE68+CR68+1600)</f>
        <v>8059</v>
      </c>
    </row>
    <row r="69" spans="1:116" ht="28" customHeight="1">
      <c r="A69" s="63">
        <v>803</v>
      </c>
      <c r="B69" s="68" t="s">
        <v>4489</v>
      </c>
      <c r="C69" s="63" t="s">
        <v>3863</v>
      </c>
      <c r="D69" s="68" t="s">
        <v>4593</v>
      </c>
      <c r="E69" s="63" t="s">
        <v>636</v>
      </c>
      <c r="F69" s="63" t="s">
        <v>1001</v>
      </c>
      <c r="G69" s="63" t="s">
        <v>4047</v>
      </c>
      <c r="H69" s="63" t="s">
        <v>286</v>
      </c>
      <c r="I69" s="64">
        <v>42250</v>
      </c>
      <c r="J69" s="64">
        <v>42334</v>
      </c>
      <c r="K69" s="64">
        <v>42334</v>
      </c>
      <c r="L69" s="167">
        <v>42356</v>
      </c>
      <c r="M69" s="64">
        <v>41729</v>
      </c>
      <c r="N69" s="64">
        <v>42054</v>
      </c>
      <c r="O69" s="64">
        <v>42235</v>
      </c>
      <c r="P69" s="63" t="s">
        <v>1001</v>
      </c>
      <c r="Q69" s="63" t="s">
        <v>1001</v>
      </c>
      <c r="R69" s="32" t="s">
        <v>348</v>
      </c>
      <c r="S69" s="32" t="s">
        <v>4490</v>
      </c>
      <c r="T69" s="32" t="s">
        <v>4491</v>
      </c>
      <c r="U69" s="32" t="s">
        <v>4492</v>
      </c>
      <c r="V69" s="63">
        <v>80</v>
      </c>
      <c r="W69" s="108">
        <v>16616</v>
      </c>
      <c r="X69" s="108">
        <v>11644</v>
      </c>
      <c r="Y69" s="63">
        <v>481</v>
      </c>
      <c r="Z69" s="63">
        <v>70</v>
      </c>
      <c r="AA69" s="63">
        <v>70</v>
      </c>
      <c r="AB69" s="63">
        <v>32</v>
      </c>
      <c r="AC69" s="63">
        <v>4</v>
      </c>
      <c r="AD69" s="63">
        <v>18</v>
      </c>
      <c r="AE69" s="63">
        <v>1</v>
      </c>
      <c r="AF69" s="63">
        <v>19</v>
      </c>
      <c r="AG69" s="63">
        <v>0</v>
      </c>
      <c r="AH69" s="63">
        <v>0</v>
      </c>
      <c r="AI69" s="63">
        <v>0</v>
      </c>
      <c r="AJ69" s="63">
        <v>0</v>
      </c>
      <c r="AK69" s="63">
        <v>0</v>
      </c>
      <c r="AL69" s="63">
        <v>0</v>
      </c>
      <c r="AM69" s="189">
        <f>15.5*(AL69)</f>
        <v>0</v>
      </c>
      <c r="AN69" s="63">
        <v>5</v>
      </c>
      <c r="AO69" s="63">
        <v>1</v>
      </c>
      <c r="AP69" s="63">
        <v>6</v>
      </c>
      <c r="AQ69" s="189">
        <f>17.5*(AP69)</f>
        <v>105</v>
      </c>
      <c r="AR69" s="63">
        <v>1</v>
      </c>
      <c r="AS69" s="63">
        <v>0</v>
      </c>
      <c r="AT69" s="63">
        <v>1</v>
      </c>
      <c r="AU69" s="189">
        <f>24*(AT69)</f>
        <v>24</v>
      </c>
      <c r="AV69" s="63">
        <v>0</v>
      </c>
      <c r="AW69" s="63" t="s">
        <v>1001</v>
      </c>
      <c r="AX69" s="63">
        <v>2</v>
      </c>
      <c r="AY69" s="63" t="s">
        <v>1001</v>
      </c>
      <c r="AZ69" s="63" t="s">
        <v>1001</v>
      </c>
      <c r="BA69" s="63">
        <v>0</v>
      </c>
      <c r="BB69" s="64">
        <v>42250</v>
      </c>
      <c r="BC69" s="67">
        <f>IF(BB69="","",DAYS360(I69,BB69))</f>
        <v>0</v>
      </c>
      <c r="BD69" s="64">
        <v>42265</v>
      </c>
      <c r="BE69" s="64">
        <v>42284</v>
      </c>
      <c r="BF69" s="67">
        <f>IF(BE69="","",DAYS360(BD69,BE69))</f>
        <v>19</v>
      </c>
      <c r="BG69" s="63" t="s">
        <v>4</v>
      </c>
      <c r="BH69" s="63">
        <v>56</v>
      </c>
      <c r="BI69" s="189">
        <f>6.5*(Z69)</f>
        <v>455</v>
      </c>
      <c r="BJ69" s="189">
        <f>6.5*(AA69)</f>
        <v>455</v>
      </c>
      <c r="BK69" s="64">
        <v>42264</v>
      </c>
      <c r="BL69" s="64">
        <v>42271</v>
      </c>
      <c r="BM69" s="63" t="s">
        <v>1277</v>
      </c>
      <c r="BN69" s="64">
        <v>42256</v>
      </c>
      <c r="BO69" s="64">
        <v>42258</v>
      </c>
      <c r="BP69" s="63" t="s">
        <v>1277</v>
      </c>
      <c r="BQ69" s="64">
        <v>42284</v>
      </c>
      <c r="BR69" s="64">
        <v>42287</v>
      </c>
      <c r="BS69" s="67">
        <f>IF(BR69="","",DAYS360(BQ69,BR69))</f>
        <v>3</v>
      </c>
      <c r="BT69" s="63" t="s">
        <v>1277</v>
      </c>
      <c r="BU69" s="189">
        <f>10.25*(Z69)</f>
        <v>717.5</v>
      </c>
      <c r="BV69" s="189">
        <f>10.25*(AA69)</f>
        <v>717.5</v>
      </c>
      <c r="BW69" s="64">
        <v>42290</v>
      </c>
      <c r="BX69" s="64">
        <v>42305</v>
      </c>
      <c r="BY69" s="67">
        <f>IF(BX69="","",DAYS360(BW69,BX69))</f>
        <v>15</v>
      </c>
      <c r="BZ69" s="64">
        <v>42291</v>
      </c>
      <c r="CA69" s="64">
        <v>42298</v>
      </c>
      <c r="CB69" s="67">
        <f>IF(CA69="","",DAYS360(BZ69,CA69))</f>
        <v>7</v>
      </c>
      <c r="CC69" s="63" t="s">
        <v>4278</v>
      </c>
      <c r="CD69" s="189">
        <f>3*(Z69)</f>
        <v>210</v>
      </c>
      <c r="CE69" s="189">
        <f>3*(AA69)</f>
        <v>210</v>
      </c>
      <c r="CF69" s="64">
        <v>42306</v>
      </c>
      <c r="CG69" s="64">
        <v>42307</v>
      </c>
      <c r="CH69" s="64">
        <v>42307</v>
      </c>
      <c r="CI69" s="64">
        <v>42313</v>
      </c>
      <c r="CJ69" s="64">
        <v>42314</v>
      </c>
      <c r="CK69" s="64">
        <v>42336</v>
      </c>
      <c r="CL69" s="64">
        <v>42315</v>
      </c>
      <c r="CM69" s="67">
        <f>IF(CK69="","",DAYS360(CJ69,CK69))</f>
        <v>22</v>
      </c>
      <c r="CN69" s="67">
        <f>IF(CL69="","",DAYS360(CJ69,CL69))</f>
        <v>1</v>
      </c>
      <c r="CO69" s="63">
        <v>1</v>
      </c>
      <c r="CP69" s="64">
        <v>42332</v>
      </c>
      <c r="CQ69" s="64" t="s">
        <v>1001</v>
      </c>
      <c r="CR69" s="189">
        <v>0</v>
      </c>
      <c r="CS69" s="64">
        <v>42334</v>
      </c>
      <c r="CT69" s="67">
        <f>IF(CS69="","",DAYS360(I69,CS69))</f>
        <v>83</v>
      </c>
      <c r="CU69" s="64" t="s">
        <v>1001</v>
      </c>
      <c r="CV69" s="64">
        <v>42334</v>
      </c>
      <c r="CW69" s="63" t="s">
        <v>3550</v>
      </c>
      <c r="CX69" s="66">
        <v>42357</v>
      </c>
      <c r="CY69" s="67">
        <f>IF(CX69="","",DAYS360(M69,CX69))</f>
        <v>619</v>
      </c>
      <c r="CZ69" s="67">
        <f>IF(CX69="","",DAYS360(N69,CX69))</f>
        <v>300</v>
      </c>
      <c r="DA69" s="67">
        <f>IF(CX69="","",DAYS360(O69,CX69))</f>
        <v>120</v>
      </c>
      <c r="DB69" s="167">
        <v>42356</v>
      </c>
      <c r="DC69" s="64">
        <v>42357</v>
      </c>
      <c r="DD69" s="167">
        <v>42356</v>
      </c>
      <c r="DE69" s="167">
        <v>42356</v>
      </c>
      <c r="DF69" s="167">
        <v>42356</v>
      </c>
      <c r="DG69" s="167">
        <v>42356</v>
      </c>
      <c r="DH69" s="197"/>
      <c r="DI69" s="66">
        <v>42357</v>
      </c>
      <c r="DJ69" s="32" t="s">
        <v>4493</v>
      </c>
      <c r="DK69" s="189">
        <f>SUM(AM69+AQ69+AU69+BI69+BU69+CD69+CR69+1600)</f>
        <v>3111.5</v>
      </c>
      <c r="DL69" s="191">
        <f>SUM(AM69+AQ69+AU69+BJ69+BV69+CE69+CR69+1600)</f>
        <v>3111.5</v>
      </c>
    </row>
    <row r="70" spans="1:116" ht="28" customHeight="1">
      <c r="A70" s="63">
        <v>773</v>
      </c>
      <c r="B70" s="68" t="s">
        <v>4299</v>
      </c>
      <c r="C70" s="63" t="s">
        <v>1274</v>
      </c>
      <c r="D70" s="68" t="s">
        <v>4623</v>
      </c>
      <c r="E70" s="63" t="s">
        <v>636</v>
      </c>
      <c r="F70" s="63" t="s">
        <v>1001</v>
      </c>
      <c r="G70" s="63" t="s">
        <v>4047</v>
      </c>
      <c r="H70" s="63" t="s">
        <v>286</v>
      </c>
      <c r="I70" s="64">
        <v>42076</v>
      </c>
      <c r="J70" s="64">
        <v>42298</v>
      </c>
      <c r="K70" s="64">
        <v>42350</v>
      </c>
      <c r="L70" s="168">
        <v>42357</v>
      </c>
      <c r="M70" s="64">
        <v>40877</v>
      </c>
      <c r="N70" s="64">
        <v>41815</v>
      </c>
      <c r="O70" s="64">
        <v>42073</v>
      </c>
      <c r="P70" s="63" t="s">
        <v>1001</v>
      </c>
      <c r="Q70" s="63" t="s">
        <v>418</v>
      </c>
      <c r="R70" s="32" t="s">
        <v>954</v>
      </c>
      <c r="S70" s="32" t="s">
        <v>4300</v>
      </c>
      <c r="T70" s="32" t="s">
        <v>4301</v>
      </c>
      <c r="U70" s="32" t="s">
        <v>4302</v>
      </c>
      <c r="V70" s="63">
        <v>144</v>
      </c>
      <c r="W70" s="108">
        <v>39807</v>
      </c>
      <c r="X70" s="108">
        <v>36872</v>
      </c>
      <c r="Y70" s="63">
        <v>734</v>
      </c>
      <c r="Z70" s="63">
        <v>118</v>
      </c>
      <c r="AA70" s="63">
        <v>122</v>
      </c>
      <c r="AB70" s="63">
        <v>74</v>
      </c>
      <c r="AC70" s="63">
        <v>14</v>
      </c>
      <c r="AD70" s="63">
        <v>11</v>
      </c>
      <c r="AE70" s="63">
        <v>5</v>
      </c>
      <c r="AF70" s="63">
        <v>16</v>
      </c>
      <c r="AG70" s="63">
        <v>0</v>
      </c>
      <c r="AH70" s="63">
        <v>0</v>
      </c>
      <c r="AI70" s="63">
        <v>0</v>
      </c>
      <c r="AJ70" s="63">
        <v>0</v>
      </c>
      <c r="AK70" s="63">
        <v>0</v>
      </c>
      <c r="AL70" s="63">
        <v>0</v>
      </c>
      <c r="AM70" s="189">
        <f t="shared" ref="AM70:AM71" si="258">15.5*(AL70)</f>
        <v>0</v>
      </c>
      <c r="AN70" s="63">
        <v>1</v>
      </c>
      <c r="AO70" s="63">
        <v>2</v>
      </c>
      <c r="AP70" s="63">
        <v>3</v>
      </c>
      <c r="AQ70" s="189">
        <f t="shared" ref="AQ70:AQ71" si="259">17.5*(AP70)</f>
        <v>52.5</v>
      </c>
      <c r="AR70" s="63">
        <v>1</v>
      </c>
      <c r="AS70" s="63">
        <v>0</v>
      </c>
      <c r="AT70" s="63">
        <v>1</v>
      </c>
      <c r="AU70" s="189">
        <f t="shared" ref="AU70:AU71" si="260">24*(AT70)</f>
        <v>24</v>
      </c>
      <c r="AV70" s="63">
        <v>0</v>
      </c>
      <c r="AW70" s="63" t="s">
        <v>1001</v>
      </c>
      <c r="AX70" s="63">
        <v>5</v>
      </c>
      <c r="AY70" s="63" t="s">
        <v>1001</v>
      </c>
      <c r="AZ70" s="63" t="s">
        <v>1001</v>
      </c>
      <c r="BA70" s="63">
        <v>0</v>
      </c>
      <c r="BB70" s="64">
        <v>42077</v>
      </c>
      <c r="BC70" s="67">
        <f>IF(BB70="","Not done",DAYS360(I70,BB70))</f>
        <v>1</v>
      </c>
      <c r="BD70" s="64">
        <v>42167</v>
      </c>
      <c r="BE70" s="64">
        <v>42215</v>
      </c>
      <c r="BF70" s="67">
        <f t="shared" ref="BF70" si="261">IF(BE70="","",DAYS360(BD70,BE70))</f>
        <v>48</v>
      </c>
      <c r="BG70" s="63" t="s">
        <v>3922</v>
      </c>
      <c r="BH70" s="63">
        <v>71</v>
      </c>
      <c r="BI70" s="189">
        <f t="shared" ref="BI70:BJ71" si="262">6.5*(Z70)</f>
        <v>767</v>
      </c>
      <c r="BJ70" s="189">
        <f t="shared" si="262"/>
        <v>793</v>
      </c>
      <c r="BK70" s="64">
        <v>42080</v>
      </c>
      <c r="BL70" s="64">
        <v>42090</v>
      </c>
      <c r="BM70" s="63" t="s">
        <v>1277</v>
      </c>
      <c r="BN70" s="64">
        <v>42080</v>
      </c>
      <c r="BO70" s="64">
        <v>42084</v>
      </c>
      <c r="BP70" s="63" t="s">
        <v>1277</v>
      </c>
      <c r="BQ70" s="64">
        <v>42235</v>
      </c>
      <c r="BR70" s="64">
        <v>42248</v>
      </c>
      <c r="BS70" s="67">
        <f t="shared" ref="BS70:BS71" si="263">IF(BR70="","",DAYS360(BQ70,BR70))</f>
        <v>12</v>
      </c>
      <c r="BT70" s="63" t="s">
        <v>1277</v>
      </c>
      <c r="BU70" s="189">
        <f t="shared" ref="BU70:BV71" si="264">10.25*(Z70)</f>
        <v>1209.5</v>
      </c>
      <c r="BV70" s="189">
        <f t="shared" si="264"/>
        <v>1250.5</v>
      </c>
      <c r="BW70" s="64">
        <v>42248</v>
      </c>
      <c r="BX70" s="64">
        <v>42271</v>
      </c>
      <c r="BY70" s="67">
        <f t="shared" ref="BY70:BY71" si="265">IF(BX70="","",DAYS360(BW70,BX70))</f>
        <v>23</v>
      </c>
      <c r="BZ70" s="64">
        <v>42256</v>
      </c>
      <c r="CA70" s="64">
        <v>42266</v>
      </c>
      <c r="CB70" s="67">
        <f t="shared" ref="CB70:CB71" si="266">IF(CA70="","",DAYS360(BZ70,CA70))</f>
        <v>10</v>
      </c>
      <c r="CC70" s="63" t="s">
        <v>431</v>
      </c>
      <c r="CD70" s="189">
        <f t="shared" ref="CD70:CE71" si="267">3*(Z70)</f>
        <v>354</v>
      </c>
      <c r="CE70" s="189">
        <f t="shared" si="267"/>
        <v>366</v>
      </c>
      <c r="CF70" s="64">
        <v>42266</v>
      </c>
      <c r="CG70" s="64">
        <v>42266</v>
      </c>
      <c r="CH70" s="64">
        <v>42266</v>
      </c>
      <c r="CI70" s="64">
        <v>42286</v>
      </c>
      <c r="CJ70" s="64">
        <v>42287</v>
      </c>
      <c r="CK70" s="64">
        <v>42298</v>
      </c>
      <c r="CL70" s="64">
        <v>42298</v>
      </c>
      <c r="CM70" s="67">
        <f t="shared" ref="CM70:CM71" si="268">IF(CK70="","",DAYS360(CJ70,CK70))</f>
        <v>11</v>
      </c>
      <c r="CN70" s="67">
        <f t="shared" ref="CN70:CN71" si="269">IF(CL70="","",DAYS360(CJ70,CL70))</f>
        <v>11</v>
      </c>
      <c r="CO70" s="63">
        <v>2</v>
      </c>
      <c r="CP70" s="64">
        <v>42298</v>
      </c>
      <c r="CQ70" s="63" t="s">
        <v>1001</v>
      </c>
      <c r="CR70" s="189">
        <v>0</v>
      </c>
      <c r="CS70" s="64">
        <v>42347</v>
      </c>
      <c r="CT70" s="67">
        <f t="shared" ref="CT70:CT72" si="270">IF(CS70="","",DAYS360(I70,CS70))</f>
        <v>266</v>
      </c>
      <c r="CU70" s="63" t="s">
        <v>418</v>
      </c>
      <c r="CV70" s="64">
        <v>42350</v>
      </c>
      <c r="CW70" s="63" t="s">
        <v>3922</v>
      </c>
      <c r="CX70" s="66">
        <v>42357</v>
      </c>
      <c r="CY70" s="67">
        <f t="shared" ref="CY70:CY71" si="271">IF(CX70="","",DAYS360(M70,CX70))</f>
        <v>1459</v>
      </c>
      <c r="CZ70" s="67">
        <f t="shared" ref="CZ70:CZ71" si="272">IF(CX70="","",DAYS360(N70,CX70))</f>
        <v>534</v>
      </c>
      <c r="DA70" s="67">
        <f t="shared" ref="DA70:DA71" si="273">IF(CX70="","",DAYS360(O70,CX70))</f>
        <v>279</v>
      </c>
      <c r="DB70" s="66">
        <v>42357</v>
      </c>
      <c r="DC70" s="66">
        <v>42357</v>
      </c>
      <c r="DD70" s="66">
        <v>42357</v>
      </c>
      <c r="DE70" s="66">
        <v>42357</v>
      </c>
      <c r="DF70" s="66">
        <v>42357</v>
      </c>
      <c r="DG70" s="66">
        <v>42357</v>
      </c>
      <c r="DH70" s="197"/>
      <c r="DI70" s="66">
        <v>42357</v>
      </c>
      <c r="DJ70" s="32" t="s">
        <v>4622</v>
      </c>
      <c r="DK70" s="189">
        <f t="shared" ref="DK70" si="274">SUM(AM70+AQ70+AU70+BI70+BU70+CD70+CR70+1600)</f>
        <v>4007</v>
      </c>
      <c r="DL70" s="191">
        <f t="shared" ref="DL70:DL71" si="275">SUM(AM70+AQ70+AU70+BJ70+BV70+CE70+CR70+1600)</f>
        <v>4086</v>
      </c>
    </row>
    <row r="71" spans="1:116" ht="28" customHeight="1">
      <c r="A71" s="63">
        <v>740</v>
      </c>
      <c r="B71" s="68" t="s">
        <v>4102</v>
      </c>
      <c r="C71" s="63" t="s">
        <v>1274</v>
      </c>
      <c r="D71" s="68" t="s">
        <v>4629</v>
      </c>
      <c r="E71" s="63" t="s">
        <v>636</v>
      </c>
      <c r="F71" s="63" t="s">
        <v>1001</v>
      </c>
      <c r="G71" s="63" t="s">
        <v>4047</v>
      </c>
      <c r="H71" s="63" t="s">
        <v>286</v>
      </c>
      <c r="I71" s="64">
        <v>41899</v>
      </c>
      <c r="J71" s="64">
        <v>42185</v>
      </c>
      <c r="K71" s="167">
        <v>42356</v>
      </c>
      <c r="L71" s="168">
        <v>42357</v>
      </c>
      <c r="M71" s="64">
        <v>39813</v>
      </c>
      <c r="N71" s="64">
        <v>41737</v>
      </c>
      <c r="O71" s="64">
        <v>41898</v>
      </c>
      <c r="P71" s="63" t="s">
        <v>1001</v>
      </c>
      <c r="Q71" s="63" t="s">
        <v>418</v>
      </c>
      <c r="R71" s="32" t="s">
        <v>2726</v>
      </c>
      <c r="S71" s="32" t="s">
        <v>4103</v>
      </c>
      <c r="T71" s="32" t="s">
        <v>4104</v>
      </c>
      <c r="U71" s="32" t="s">
        <v>4105</v>
      </c>
      <c r="V71" s="63">
        <v>200</v>
      </c>
      <c r="W71" s="108">
        <v>55009</v>
      </c>
      <c r="X71" s="108">
        <v>41290</v>
      </c>
      <c r="Y71" s="63">
        <v>4987</v>
      </c>
      <c r="Z71" s="63">
        <v>162</v>
      </c>
      <c r="AA71" s="63">
        <v>176</v>
      </c>
      <c r="AB71" s="63">
        <v>104</v>
      </c>
      <c r="AC71" s="63">
        <v>28</v>
      </c>
      <c r="AD71" s="63">
        <v>38</v>
      </c>
      <c r="AE71" s="63">
        <v>4</v>
      </c>
      <c r="AF71" s="63">
        <v>42</v>
      </c>
      <c r="AG71" s="63">
        <v>0</v>
      </c>
      <c r="AH71" s="63">
        <v>0</v>
      </c>
      <c r="AI71" s="63">
        <v>0</v>
      </c>
      <c r="AJ71" s="63">
        <v>0</v>
      </c>
      <c r="AK71" s="63">
        <v>0</v>
      </c>
      <c r="AL71" s="63">
        <v>0</v>
      </c>
      <c r="AM71" s="189">
        <f t="shared" si="258"/>
        <v>0</v>
      </c>
      <c r="AN71" s="63">
        <v>7</v>
      </c>
      <c r="AO71" s="63">
        <v>0</v>
      </c>
      <c r="AP71" s="63">
        <v>7</v>
      </c>
      <c r="AQ71" s="189">
        <f t="shared" si="259"/>
        <v>122.5</v>
      </c>
      <c r="AR71" s="63">
        <v>3</v>
      </c>
      <c r="AS71" s="63">
        <v>0</v>
      </c>
      <c r="AT71" s="63">
        <v>3</v>
      </c>
      <c r="AU71" s="189">
        <f t="shared" si="260"/>
        <v>72</v>
      </c>
      <c r="AV71" s="63">
        <v>0</v>
      </c>
      <c r="AW71" s="63" t="s">
        <v>1001</v>
      </c>
      <c r="AX71" s="63">
        <v>6</v>
      </c>
      <c r="AY71" s="63" t="s">
        <v>1001</v>
      </c>
      <c r="AZ71" s="63" t="s">
        <v>418</v>
      </c>
      <c r="BA71" s="63">
        <v>1</v>
      </c>
      <c r="BB71" s="64">
        <v>41899</v>
      </c>
      <c r="BC71" s="67">
        <f t="shared" ref="BC71" si="276">IF(BB71="","Not done",DAYS360(I71,BB71))</f>
        <v>0</v>
      </c>
      <c r="BD71" s="64">
        <v>42014</v>
      </c>
      <c r="BE71" s="64">
        <v>42101</v>
      </c>
      <c r="BF71" s="67">
        <f>IF(BE71="","Not complete",DAYS360(BD71,BE71))</f>
        <v>87</v>
      </c>
      <c r="BG71" s="63" t="s">
        <v>925</v>
      </c>
      <c r="BH71" s="63">
        <v>168</v>
      </c>
      <c r="BI71" s="189">
        <f t="shared" si="262"/>
        <v>1053</v>
      </c>
      <c r="BJ71" s="189">
        <f t="shared" si="262"/>
        <v>1144</v>
      </c>
      <c r="BK71" s="64">
        <v>41913</v>
      </c>
      <c r="BL71" s="64">
        <v>41923</v>
      </c>
      <c r="BM71" s="63" t="s">
        <v>1277</v>
      </c>
      <c r="BN71" s="64"/>
      <c r="BO71" s="64"/>
      <c r="BP71" s="64"/>
      <c r="BQ71" s="64">
        <v>42101</v>
      </c>
      <c r="BR71" s="64">
        <v>42109</v>
      </c>
      <c r="BS71" s="67">
        <f t="shared" si="263"/>
        <v>8</v>
      </c>
      <c r="BT71" s="63" t="s">
        <v>1277</v>
      </c>
      <c r="BU71" s="189">
        <f t="shared" si="264"/>
        <v>1660.5</v>
      </c>
      <c r="BV71" s="189">
        <f t="shared" si="264"/>
        <v>1804</v>
      </c>
      <c r="BW71" s="64">
        <v>42110</v>
      </c>
      <c r="BX71" s="64">
        <v>42129</v>
      </c>
      <c r="BY71" s="67">
        <f t="shared" si="265"/>
        <v>19</v>
      </c>
      <c r="BZ71" s="64">
        <v>42112</v>
      </c>
      <c r="CA71" s="64">
        <v>42122</v>
      </c>
      <c r="CB71" s="67">
        <f t="shared" si="266"/>
        <v>10</v>
      </c>
      <c r="CC71" s="63" t="s">
        <v>3701</v>
      </c>
      <c r="CD71" s="189">
        <f t="shared" si="267"/>
        <v>486</v>
      </c>
      <c r="CE71" s="189">
        <f t="shared" si="267"/>
        <v>528</v>
      </c>
      <c r="CF71" s="64">
        <v>42130</v>
      </c>
      <c r="CG71" s="64">
        <v>42130</v>
      </c>
      <c r="CH71" s="64">
        <v>42130</v>
      </c>
      <c r="CI71" s="64">
        <v>42136</v>
      </c>
      <c r="CJ71" s="64">
        <v>42136</v>
      </c>
      <c r="CK71" s="64">
        <v>42181</v>
      </c>
      <c r="CL71" s="64">
        <v>42137</v>
      </c>
      <c r="CM71" s="67">
        <f t="shared" si="268"/>
        <v>44</v>
      </c>
      <c r="CN71" s="67">
        <f t="shared" si="269"/>
        <v>1</v>
      </c>
      <c r="CO71" s="63">
        <v>3</v>
      </c>
      <c r="CP71" s="64">
        <v>42185</v>
      </c>
      <c r="CQ71" s="64" t="s">
        <v>1001</v>
      </c>
      <c r="CR71" s="189">
        <v>0</v>
      </c>
      <c r="CS71" s="167">
        <v>42353</v>
      </c>
      <c r="CT71" s="67">
        <f t="shared" si="270"/>
        <v>448</v>
      </c>
      <c r="CU71" s="63" t="s">
        <v>418</v>
      </c>
      <c r="CV71" s="167">
        <v>42356</v>
      </c>
      <c r="CW71" s="63" t="s">
        <v>4418</v>
      </c>
      <c r="CX71" s="66">
        <v>42357</v>
      </c>
      <c r="CY71" s="67">
        <f t="shared" si="271"/>
        <v>2509</v>
      </c>
      <c r="CZ71" s="67">
        <f t="shared" si="272"/>
        <v>611</v>
      </c>
      <c r="DA71" s="67">
        <f t="shared" si="273"/>
        <v>453</v>
      </c>
      <c r="DB71" s="66">
        <v>42357</v>
      </c>
      <c r="DC71" s="66">
        <v>42357</v>
      </c>
      <c r="DD71" s="66">
        <v>42357</v>
      </c>
      <c r="DE71" s="66">
        <v>42357</v>
      </c>
      <c r="DF71" s="66">
        <v>42357</v>
      </c>
      <c r="DG71" s="66">
        <v>42357</v>
      </c>
      <c r="DH71" s="197"/>
      <c r="DI71" s="66">
        <v>42357</v>
      </c>
      <c r="DJ71" s="32" t="s">
        <v>4107</v>
      </c>
      <c r="DK71" s="189">
        <f t="shared" ref="DK71" si="277">SUM(AM71+AQ71+AU71+BI71+BU71+CD71+CR71+1600)</f>
        <v>4994</v>
      </c>
      <c r="DL71" s="191">
        <f t="shared" si="275"/>
        <v>5270.5</v>
      </c>
    </row>
    <row r="72" spans="1:116" s="111" customFormat="1" ht="28" customHeight="1">
      <c r="A72" s="111">
        <v>759</v>
      </c>
      <c r="B72" s="117" t="s">
        <v>4216</v>
      </c>
      <c r="C72" s="111" t="s">
        <v>192</v>
      </c>
      <c r="D72" s="117" t="s">
        <v>4621</v>
      </c>
      <c r="E72" s="111" t="s">
        <v>636</v>
      </c>
      <c r="F72" s="111" t="s">
        <v>1001</v>
      </c>
      <c r="G72" s="111" t="s">
        <v>4047</v>
      </c>
      <c r="H72" s="111" t="s">
        <v>286</v>
      </c>
      <c r="I72" s="167">
        <v>42024</v>
      </c>
      <c r="J72" s="167">
        <v>42195</v>
      </c>
      <c r="K72" s="167">
        <v>42355</v>
      </c>
      <c r="L72" s="167">
        <v>42371</v>
      </c>
      <c r="M72" s="167">
        <v>40359</v>
      </c>
      <c r="N72" s="167">
        <v>41774</v>
      </c>
      <c r="O72" s="167">
        <v>41983</v>
      </c>
      <c r="P72" s="111" t="s">
        <v>1001</v>
      </c>
      <c r="Q72" s="111" t="s">
        <v>418</v>
      </c>
      <c r="R72" s="169" t="s">
        <v>1760</v>
      </c>
      <c r="S72" s="169" t="s">
        <v>4217</v>
      </c>
      <c r="T72" s="169" t="s">
        <v>4218</v>
      </c>
      <c r="U72" s="169" t="s">
        <v>4219</v>
      </c>
      <c r="V72" s="111">
        <v>118</v>
      </c>
      <c r="W72" s="170">
        <v>32694</v>
      </c>
      <c r="X72" s="170">
        <v>28603</v>
      </c>
      <c r="Y72" s="111">
        <v>0</v>
      </c>
      <c r="Z72" s="111">
        <v>96</v>
      </c>
      <c r="AA72" s="111">
        <v>100</v>
      </c>
      <c r="AB72" s="111">
        <v>68</v>
      </c>
      <c r="AC72" s="111">
        <v>0</v>
      </c>
      <c r="AD72" s="111">
        <v>25</v>
      </c>
      <c r="AE72" s="111">
        <v>0</v>
      </c>
      <c r="AF72" s="111">
        <v>25</v>
      </c>
      <c r="AG72" s="111">
        <v>1</v>
      </c>
      <c r="AH72" s="111">
        <v>0</v>
      </c>
      <c r="AI72" s="111">
        <v>1</v>
      </c>
      <c r="AJ72" s="111">
        <v>0</v>
      </c>
      <c r="AK72" s="111">
        <v>0</v>
      </c>
      <c r="AL72" s="111">
        <v>0</v>
      </c>
      <c r="AM72" s="192">
        <f>15.5*(AL72)</f>
        <v>0</v>
      </c>
      <c r="AN72" s="111">
        <v>4</v>
      </c>
      <c r="AO72" s="111">
        <v>0</v>
      </c>
      <c r="AP72" s="111">
        <v>4</v>
      </c>
      <c r="AQ72" s="192">
        <f>17.5*(AP72)</f>
        <v>70</v>
      </c>
      <c r="AR72" s="111">
        <v>0</v>
      </c>
      <c r="AS72" s="111">
        <v>0</v>
      </c>
      <c r="AT72" s="111">
        <v>0</v>
      </c>
      <c r="AU72" s="192">
        <f>24*(AT72)</f>
        <v>0</v>
      </c>
      <c r="AV72" s="111">
        <v>0</v>
      </c>
      <c r="AW72" s="111" t="s">
        <v>1001</v>
      </c>
      <c r="AX72" s="111">
        <v>0</v>
      </c>
      <c r="AY72" s="111" t="s">
        <v>1001</v>
      </c>
      <c r="AZ72" s="111" t="s">
        <v>1001</v>
      </c>
      <c r="BA72" s="111">
        <v>0</v>
      </c>
      <c r="BB72" s="167">
        <v>42024</v>
      </c>
      <c r="BC72" s="171">
        <f>IF(BB72="","Not done",DAYS360(I72,BB72))</f>
        <v>0</v>
      </c>
      <c r="BD72" s="167">
        <v>42111</v>
      </c>
      <c r="BE72" s="167">
        <v>42125</v>
      </c>
      <c r="BF72" s="171">
        <f>IF(BE72="","",DAYS360(BD72,BE72))</f>
        <v>14</v>
      </c>
      <c r="BG72" s="111" t="s">
        <v>4146</v>
      </c>
      <c r="BH72" s="111">
        <v>95</v>
      </c>
      <c r="BI72" s="192">
        <f>6.5*(Z72)</f>
        <v>624</v>
      </c>
      <c r="BJ72" s="192">
        <f>6.5*(AA72)</f>
        <v>650</v>
      </c>
      <c r="BK72" s="167">
        <v>42033</v>
      </c>
      <c r="BL72" s="167">
        <v>42059</v>
      </c>
      <c r="BM72" s="111" t="s">
        <v>1277</v>
      </c>
      <c r="BN72" s="167">
        <v>42053</v>
      </c>
      <c r="BO72" s="167">
        <v>42045</v>
      </c>
      <c r="BP72" s="111" t="s">
        <v>1277</v>
      </c>
      <c r="BQ72" s="167">
        <v>42129</v>
      </c>
      <c r="BR72" s="167">
        <v>42133</v>
      </c>
      <c r="BS72" s="171">
        <f>IF(BR72="","",DAYS360(BQ72,BR72))</f>
        <v>4</v>
      </c>
      <c r="BT72" s="111" t="s">
        <v>1277</v>
      </c>
      <c r="BU72" s="192">
        <f>10.25*(Z72)</f>
        <v>984</v>
      </c>
      <c r="BV72" s="192">
        <f>10.25*(AA72)</f>
        <v>1025</v>
      </c>
      <c r="BW72" s="167">
        <v>42133</v>
      </c>
      <c r="BX72" s="167">
        <v>42157</v>
      </c>
      <c r="BY72" s="171">
        <f>IF(BX72="","",DAYS360(BW72,BX72))</f>
        <v>23</v>
      </c>
      <c r="BZ72" s="167">
        <v>42136</v>
      </c>
      <c r="CA72" s="167">
        <v>42143</v>
      </c>
      <c r="CB72" s="171">
        <f>IF(CA72="","",DAYS360(BZ72,CA72))</f>
        <v>7</v>
      </c>
      <c r="CC72" s="111" t="s">
        <v>3701</v>
      </c>
      <c r="CD72" s="192">
        <f>3*(Z72)</f>
        <v>288</v>
      </c>
      <c r="CE72" s="192">
        <f>3*(AA72)</f>
        <v>300</v>
      </c>
      <c r="CF72" s="167">
        <v>42167</v>
      </c>
      <c r="CG72" s="167">
        <v>42167</v>
      </c>
      <c r="CH72" s="167">
        <v>42167</v>
      </c>
      <c r="CI72" s="167">
        <v>42172</v>
      </c>
      <c r="CJ72" s="167">
        <v>42173</v>
      </c>
      <c r="CK72" s="167">
        <v>42193</v>
      </c>
      <c r="CL72" s="167">
        <v>42173</v>
      </c>
      <c r="CM72" s="171">
        <v>1</v>
      </c>
      <c r="CN72" s="171">
        <v>0</v>
      </c>
      <c r="CO72" s="111">
        <v>2</v>
      </c>
      <c r="CP72" s="167">
        <v>42348</v>
      </c>
      <c r="CQ72" s="167" t="s">
        <v>1001</v>
      </c>
      <c r="CR72" s="189">
        <v>0</v>
      </c>
      <c r="CS72" s="167">
        <v>42354</v>
      </c>
      <c r="CT72" s="67">
        <f t="shared" si="270"/>
        <v>326</v>
      </c>
      <c r="CU72" s="111" t="s">
        <v>418</v>
      </c>
      <c r="CV72" s="167">
        <v>42356</v>
      </c>
      <c r="CW72" s="111" t="s">
        <v>3550</v>
      </c>
      <c r="CX72" s="167">
        <v>42376</v>
      </c>
      <c r="CY72" s="171">
        <f>IF(CX72="","",DAYS360(M72,CX72))</f>
        <v>1987</v>
      </c>
      <c r="CZ72" s="171">
        <f>IF(CX72="","",DAYS360(N72,CX72))</f>
        <v>592</v>
      </c>
      <c r="DA72" s="171">
        <f>IF(CX72="","",DAYS360(O72,CX72))</f>
        <v>387</v>
      </c>
      <c r="DB72" s="167">
        <v>42376</v>
      </c>
      <c r="DC72" s="167">
        <v>42376</v>
      </c>
      <c r="DD72" s="167">
        <v>42376</v>
      </c>
      <c r="DE72" s="167">
        <v>42376</v>
      </c>
      <c r="DF72" s="167">
        <v>42375</v>
      </c>
      <c r="DG72" s="167">
        <v>42375</v>
      </c>
      <c r="DH72" s="197"/>
      <c r="DI72" s="167">
        <v>42375</v>
      </c>
      <c r="DJ72" s="169" t="s">
        <v>4446</v>
      </c>
      <c r="DK72" s="192">
        <f>SUM(AM72+AQ72+AU72+BI72+BU72+CD72+CR72+1600)</f>
        <v>3566</v>
      </c>
      <c r="DL72" s="191">
        <f>SUM(AM72+AQ72+AU72+BJ72+BV72+CE72+CR72+1600)</f>
        <v>3645</v>
      </c>
    </row>
    <row r="79" spans="1:116" s="184" customFormat="1" ht="35" customHeight="1">
      <c r="G79" s="63"/>
      <c r="J79" s="63"/>
      <c r="M79" s="183"/>
      <c r="N79" s="183"/>
      <c r="O79" s="183"/>
      <c r="AM79" s="189"/>
      <c r="AQ79" s="189"/>
      <c r="AU79" s="189"/>
      <c r="BB79" s="183"/>
      <c r="BI79" s="189"/>
      <c r="BJ79" s="189"/>
      <c r="BN79" s="63"/>
      <c r="BO79" s="63"/>
      <c r="BP79" s="63"/>
      <c r="BU79" s="189"/>
      <c r="BV79" s="189"/>
      <c r="CD79" s="189"/>
      <c r="CE79" s="189"/>
      <c r="CG79" s="183"/>
      <c r="CL79" s="183"/>
      <c r="CM79" s="183"/>
      <c r="CQ79" s="63"/>
      <c r="CR79" s="189"/>
      <c r="CS79" s="183"/>
      <c r="DC79" s="183"/>
      <c r="DD79" s="183"/>
      <c r="DE79" s="183"/>
      <c r="DF79" s="183"/>
      <c r="DG79" s="183"/>
      <c r="DH79" s="183"/>
      <c r="DI79" s="183"/>
      <c r="DK79" s="63"/>
      <c r="DL79" s="110"/>
    </row>
  </sheetData>
  <mergeCells count="4">
    <mergeCell ref="A1:B1"/>
    <mergeCell ref="C1:D1"/>
    <mergeCell ref="W1:Y1"/>
    <mergeCell ref="Z1:AC1"/>
  </mergeCells>
  <phoneticPr fontId="35" type="noConversion"/>
  <conditionalFormatting sqref="V59:W59 Y59:BC59 CV73:CW65095 CX73:DJ65096 A73:F65096 H73:I65096 K73:AL65096 AN73:AP65096 AR73:AT65096 AV73:BH65096 BK73:BM65096 BW73:CC65096 CF73:CP65096 CS73:CU65096 DM73:JS65096 G73:G65287 J73:J65288 BU73:BV65288 AM73:AM65288 AQ73:AQ65288 AU73:AU65288 BI73:BJ65288 CD73:CE65288 CQ73:CR65288 DK73:DL65288 BQ73:BT65096 BN73:BP65291">
    <cfRule type="expression" dxfId="20087" priority="6403" stopIfTrue="1">
      <formula>MOD(ROW(),2)</formula>
    </cfRule>
  </conditionalFormatting>
  <conditionalFormatting sqref="Q3 M3:O3 BS3 BF3 A3:C3 CQ3:CR3 V3:AD3 DK3:JS3 CD3:CE3 BU3:BV3 BI3:BJ3 E3:J3 F4:F28 AF3:BC3 AH4:AH28">
    <cfRule type="expression" dxfId="20086" priority="3789" stopIfTrue="1">
      <formula>MOD(ROW(),2)</formula>
    </cfRule>
  </conditionalFormatting>
  <conditionalFormatting sqref="P3">
    <cfRule type="expression" dxfId="20085" priority="3788" stopIfTrue="1">
      <formula>MOD(ROW(),2)</formula>
    </cfRule>
  </conditionalFormatting>
  <conditionalFormatting sqref="BG3:BH3">
    <cfRule type="expression" dxfId="20084" priority="3787" stopIfTrue="1">
      <formula>MOD(ROW(),2)</formula>
    </cfRule>
  </conditionalFormatting>
  <conditionalFormatting sqref="CC3 BW3:BX3 BR3 CW3:CX3 CO3 CA3 DC3:DE3">
    <cfRule type="expression" dxfId="20083" priority="3786" stopIfTrue="1">
      <formula>MOD(ROW(),2)</formula>
    </cfRule>
  </conditionalFormatting>
  <conditionalFormatting sqref="CF3">
    <cfRule type="expression" dxfId="20082" priority="3785" stopIfTrue="1">
      <formula>MOD(ROW(),2)</formula>
    </cfRule>
  </conditionalFormatting>
  <conditionalFormatting sqref="BE3">
    <cfRule type="expression" dxfId="20081" priority="3784" stopIfTrue="1">
      <formula>MOD(ROW(),2)</formula>
    </cfRule>
  </conditionalFormatting>
  <conditionalFormatting sqref="BD3">
    <cfRule type="expression" dxfId="20080" priority="3783" stopIfTrue="1">
      <formula>MOD(ROW(),2)</formula>
    </cfRule>
  </conditionalFormatting>
  <conditionalFormatting sqref="BL3">
    <cfRule type="expression" dxfId="20079" priority="3782" stopIfTrue="1">
      <formula>MOD(ROW(),2)</formula>
    </cfRule>
  </conditionalFormatting>
  <conditionalFormatting sqref="BQ3">
    <cfRule type="expression" dxfId="20078" priority="3781" stopIfTrue="1">
      <formula>MOD(ROW(),2)</formula>
    </cfRule>
  </conditionalFormatting>
  <conditionalFormatting sqref="CK3">
    <cfRule type="expression" dxfId="20077" priority="3780" stopIfTrue="1">
      <formula>MOD(ROW(),2)</formula>
    </cfRule>
  </conditionalFormatting>
  <conditionalFormatting sqref="BM3">
    <cfRule type="expression" dxfId="20076" priority="3779" stopIfTrue="1">
      <formula>MOD(ROW(),2)</formula>
    </cfRule>
  </conditionalFormatting>
  <conditionalFormatting sqref="BT3">
    <cfRule type="expression" dxfId="20075" priority="3778" stopIfTrue="1">
      <formula>MOD(ROW(),2)</formula>
    </cfRule>
  </conditionalFormatting>
  <conditionalFormatting sqref="BY3">
    <cfRule type="expression" dxfId="20074" priority="3777" stopIfTrue="1">
      <formula>MOD(ROW(),2)</formula>
    </cfRule>
  </conditionalFormatting>
  <conditionalFormatting sqref="CB3">
    <cfRule type="expression" dxfId="20073" priority="3776" stopIfTrue="1">
      <formula>MOD(ROW(),2)</formula>
    </cfRule>
  </conditionalFormatting>
  <conditionalFormatting sqref="CI3">
    <cfRule type="expression" dxfId="20072" priority="3775" stopIfTrue="1">
      <formula>MOD(ROW(),2)</formula>
    </cfRule>
  </conditionalFormatting>
  <conditionalFormatting sqref="CN3">
    <cfRule type="expression" dxfId="20071" priority="3774" stopIfTrue="1">
      <formula>MOD(ROW(),2)</formula>
    </cfRule>
  </conditionalFormatting>
  <conditionalFormatting sqref="CM3">
    <cfRule type="expression" dxfId="20070" priority="3773" stopIfTrue="1">
      <formula>MOD(ROW(),2)</formula>
    </cfRule>
  </conditionalFormatting>
  <conditionalFormatting sqref="CT3">
    <cfRule type="expression" dxfId="20069" priority="3772" stopIfTrue="1">
      <formula>MOD(ROW(),2)</formula>
    </cfRule>
  </conditionalFormatting>
  <conditionalFormatting sqref="CZ3">
    <cfRule type="expression" dxfId="20068" priority="3771" stopIfTrue="1">
      <formula>MOD(ROW(),2)</formula>
    </cfRule>
  </conditionalFormatting>
  <conditionalFormatting sqref="CY3">
    <cfRule type="expression" dxfId="20067" priority="3770" stopIfTrue="1">
      <formula>MOD(ROW(),2)</formula>
    </cfRule>
  </conditionalFormatting>
  <conditionalFormatting sqref="DA3">
    <cfRule type="expression" dxfId="20066" priority="3769" stopIfTrue="1">
      <formula>MOD(ROW(),2)</formula>
    </cfRule>
  </conditionalFormatting>
  <conditionalFormatting sqref="BK3">
    <cfRule type="expression" dxfId="20065" priority="3768" stopIfTrue="1">
      <formula>MOD(ROW(),2)</formula>
    </cfRule>
  </conditionalFormatting>
  <conditionalFormatting sqref="CV3">
    <cfRule type="expression" dxfId="20064" priority="3767" stopIfTrue="1">
      <formula>MOD(ROW(),2)</formula>
    </cfRule>
  </conditionalFormatting>
  <conditionalFormatting sqref="BZ3">
    <cfRule type="expression" dxfId="20063" priority="3766" stopIfTrue="1">
      <formula>MOD(ROW(),2)</formula>
    </cfRule>
  </conditionalFormatting>
  <conditionalFormatting sqref="CG3">
    <cfRule type="expression" dxfId="20062" priority="3765" stopIfTrue="1">
      <formula>MOD(ROW(),2)</formula>
    </cfRule>
  </conditionalFormatting>
  <conditionalFormatting sqref="CH3">
    <cfRule type="expression" dxfId="20061" priority="3764" stopIfTrue="1">
      <formula>MOD(ROW(),2)</formula>
    </cfRule>
  </conditionalFormatting>
  <conditionalFormatting sqref="CJ3">
    <cfRule type="expression" dxfId="20060" priority="3763" stopIfTrue="1">
      <formula>MOD(ROW(),2)</formula>
    </cfRule>
  </conditionalFormatting>
  <conditionalFormatting sqref="CL3">
    <cfRule type="expression" dxfId="20059" priority="3762" stopIfTrue="1">
      <formula>MOD(ROW(),2)</formula>
    </cfRule>
  </conditionalFormatting>
  <conditionalFormatting sqref="CP3">
    <cfRule type="expression" dxfId="20058" priority="3761" stopIfTrue="1">
      <formula>MOD(ROW(),2)</formula>
    </cfRule>
  </conditionalFormatting>
  <conditionalFormatting sqref="DJ3">
    <cfRule type="expression" dxfId="20057" priority="3759" stopIfTrue="1">
      <formula>MOD(ROW(),2)</formula>
    </cfRule>
  </conditionalFormatting>
  <conditionalFormatting sqref="U3">
    <cfRule type="expression" dxfId="20056" priority="3758" stopIfTrue="1">
      <formula>MOD(ROW(),2)</formula>
    </cfRule>
  </conditionalFormatting>
  <conditionalFormatting sqref="T3">
    <cfRule type="expression" dxfId="20055" priority="3757" stopIfTrue="1">
      <formula>MOD(ROW(),2)</formula>
    </cfRule>
  </conditionalFormatting>
  <conditionalFormatting sqref="R3">
    <cfRule type="expression" dxfId="20054" priority="3756" stopIfTrue="1">
      <formula>MOD(ROW(),2)</formula>
    </cfRule>
  </conditionalFormatting>
  <conditionalFormatting sqref="S3">
    <cfRule type="expression" dxfId="20053" priority="3755" stopIfTrue="1">
      <formula>MOD(ROW(),2)</formula>
    </cfRule>
  </conditionalFormatting>
  <conditionalFormatting sqref="CS3">
    <cfRule type="expression" dxfId="20052" priority="3754" stopIfTrue="1">
      <formula>MOD(ROW(),2)</formula>
    </cfRule>
  </conditionalFormatting>
  <conditionalFormatting sqref="CU3">
    <cfRule type="expression" dxfId="20051" priority="3753" stopIfTrue="1">
      <formula>MOD(ROW(),2)</formula>
    </cfRule>
  </conditionalFormatting>
  <conditionalFormatting sqref="BP3">
    <cfRule type="expression" dxfId="20050" priority="3752" stopIfTrue="1">
      <formula>MOD(ROW(),2)</formula>
    </cfRule>
  </conditionalFormatting>
  <conditionalFormatting sqref="L3">
    <cfRule type="expression" dxfId="20049" priority="3751" stopIfTrue="1">
      <formula>MOD(ROW(),2)</formula>
    </cfRule>
  </conditionalFormatting>
  <conditionalFormatting sqref="D3 D5">
    <cfRule type="expression" dxfId="20048" priority="3750" stopIfTrue="1">
      <formula>MOD(ROW(),2)</formula>
    </cfRule>
  </conditionalFormatting>
  <conditionalFormatting sqref="K3">
    <cfRule type="expression" dxfId="20047" priority="3749" stopIfTrue="1">
      <formula>MOD(ROW(),2)</formula>
    </cfRule>
  </conditionalFormatting>
  <conditionalFormatting sqref="DB3">
    <cfRule type="expression" dxfId="20046" priority="3748" stopIfTrue="1">
      <formula>MOD(ROW(),2)</formula>
    </cfRule>
  </conditionalFormatting>
  <conditionalFormatting sqref="DF3">
    <cfRule type="expression" dxfId="20045" priority="3747" stopIfTrue="1">
      <formula>MOD(ROW(),2)</formula>
    </cfRule>
  </conditionalFormatting>
  <conditionalFormatting sqref="DG3">
    <cfRule type="expression" dxfId="20044" priority="3746" stopIfTrue="1">
      <formula>MOD(ROW(),2)</formula>
    </cfRule>
  </conditionalFormatting>
  <conditionalFormatting sqref="DI3">
    <cfRule type="expression" dxfId="20043" priority="3745" stopIfTrue="1">
      <formula>MOD(ROW(),2)</formula>
    </cfRule>
  </conditionalFormatting>
  <conditionalFormatting sqref="A4:C4 T4 J4 BC4 BI4:BJ4 BU4:BV4 CD4:CE4 DK4:DL4 G4 CQ4:CR4 BF4 AQ4:AX4 AM4">
    <cfRule type="expression" dxfId="20042" priority="3744" stopIfTrue="1">
      <formula>MOD(ROW(),2)</formula>
    </cfRule>
  </conditionalFormatting>
  <conditionalFormatting sqref="BC4">
    <cfRule type="expression" dxfId="20041" priority="3743" stopIfTrue="1">
      <formula>MOD(ROW(),2)</formula>
    </cfRule>
  </conditionalFormatting>
  <conditionalFormatting sqref="BC4">
    <cfRule type="expression" dxfId="20040" priority="3742" stopIfTrue="1">
      <formula>MOD(ROW(),2)</formula>
    </cfRule>
  </conditionalFormatting>
  <conditionalFormatting sqref="DM4:JS4">
    <cfRule type="expression" dxfId="20039" priority="3741" stopIfTrue="1">
      <formula>MOD(ROW(),2)</formula>
    </cfRule>
  </conditionalFormatting>
  <conditionalFormatting sqref="V4:AD4 N4:O4 AN4:AP4 AF4:AG4 AI4:AL4">
    <cfRule type="expression" dxfId="20038" priority="3740" stopIfTrue="1">
      <formula>MOD(ROW(),2)</formula>
    </cfRule>
  </conditionalFormatting>
  <conditionalFormatting sqref="DJ4">
    <cfRule type="expression" dxfId="20037" priority="3739" stopIfTrue="1">
      <formula>MOD(ROW(),2)</formula>
    </cfRule>
  </conditionalFormatting>
  <conditionalFormatting sqref="BB4">
    <cfRule type="expression" dxfId="20036" priority="3738" stopIfTrue="1">
      <formula>MOD(ROW(),2)</formula>
    </cfRule>
  </conditionalFormatting>
  <conditionalFormatting sqref="I4">
    <cfRule type="expression" dxfId="20035" priority="3737" stopIfTrue="1">
      <formula>MOD(ROW(),2)</formula>
    </cfRule>
  </conditionalFormatting>
  <conditionalFormatting sqref="H4">
    <cfRule type="expression" dxfId="20034" priority="3736" stopIfTrue="1">
      <formula>MOD(ROW(),2)</formula>
    </cfRule>
  </conditionalFormatting>
  <conditionalFormatting sqref="K4">
    <cfRule type="expression" dxfId="20033" priority="3735" stopIfTrue="1">
      <formula>MOD(ROW(),2)</formula>
    </cfRule>
  </conditionalFormatting>
  <conditionalFormatting sqref="M4">
    <cfRule type="expression" dxfId="20032" priority="3734" stopIfTrue="1">
      <formula>MOD(ROW(),2)</formula>
    </cfRule>
  </conditionalFormatting>
  <conditionalFormatting sqref="P4">
    <cfRule type="expression" dxfId="20031" priority="3732" stopIfTrue="1">
      <formula>MOD(ROW(),2)</formula>
    </cfRule>
  </conditionalFormatting>
  <conditionalFormatting sqref="Q4">
    <cfRule type="expression" dxfId="20030" priority="3731" stopIfTrue="1">
      <formula>MOD(ROW(),2)</formula>
    </cfRule>
  </conditionalFormatting>
  <conditionalFormatting sqref="R4">
    <cfRule type="expression" dxfId="20029" priority="3730" stopIfTrue="1">
      <formula>MOD(ROW(),2)</formula>
    </cfRule>
  </conditionalFormatting>
  <conditionalFormatting sqref="S4">
    <cfRule type="expression" dxfId="20028" priority="3729" stopIfTrue="1">
      <formula>MOD(ROW(),2)</formula>
    </cfRule>
  </conditionalFormatting>
  <conditionalFormatting sqref="U4">
    <cfRule type="expression" dxfId="20027" priority="3728" stopIfTrue="1">
      <formula>MOD(ROW(),2)</formula>
    </cfRule>
  </conditionalFormatting>
  <conditionalFormatting sqref="AZ4:BA4">
    <cfRule type="expression" dxfId="20026" priority="3727" stopIfTrue="1">
      <formula>MOD(ROW(),2)</formula>
    </cfRule>
  </conditionalFormatting>
  <conditionalFormatting sqref="AY4">
    <cfRule type="expression" dxfId="20025" priority="3726" stopIfTrue="1">
      <formula>MOD(ROW(),2)</formula>
    </cfRule>
  </conditionalFormatting>
  <conditionalFormatting sqref="BG4:BH4">
    <cfRule type="expression" dxfId="20024" priority="3725" stopIfTrue="1">
      <formula>MOD(ROW(),2)</formula>
    </cfRule>
  </conditionalFormatting>
  <conditionalFormatting sqref="BM4 CC4 BT4 CU4 BR4 CA4 CI4:CL4 CO4:CP4 CW4 BW4:BX4">
    <cfRule type="expression" dxfId="20023" priority="3724" stopIfTrue="1">
      <formula>MOD(ROW(),2)</formula>
    </cfRule>
  </conditionalFormatting>
  <conditionalFormatting sqref="CF4">
    <cfRule type="expression" dxfId="20022" priority="3723" stopIfTrue="1">
      <formula>MOD(ROW(),2)</formula>
    </cfRule>
  </conditionalFormatting>
  <conditionalFormatting sqref="BE4">
    <cfRule type="expression" dxfId="20021" priority="3722" stopIfTrue="1">
      <formula>MOD(ROW(),2)</formula>
    </cfRule>
  </conditionalFormatting>
  <conditionalFormatting sqref="BD4">
    <cfRule type="expression" dxfId="20020" priority="3721" stopIfTrue="1">
      <formula>MOD(ROW(),2)</formula>
    </cfRule>
  </conditionalFormatting>
  <conditionalFormatting sqref="BL4">
    <cfRule type="expression" dxfId="20019" priority="3720" stopIfTrue="1">
      <formula>MOD(ROW(),2)</formula>
    </cfRule>
  </conditionalFormatting>
  <conditionalFormatting sqref="BS4">
    <cfRule type="expression" dxfId="20018" priority="3719" stopIfTrue="1">
      <formula>MOD(ROW(),2)</formula>
    </cfRule>
  </conditionalFormatting>
  <conditionalFormatting sqref="BY4">
    <cfRule type="expression" dxfId="20017" priority="3718" stopIfTrue="1">
      <formula>MOD(ROW(),2)</formula>
    </cfRule>
  </conditionalFormatting>
  <conditionalFormatting sqref="CB4">
    <cfRule type="expression" dxfId="20016" priority="3717" stopIfTrue="1">
      <formula>MOD(ROW(),2)</formula>
    </cfRule>
  </conditionalFormatting>
  <conditionalFormatting sqref="CM4">
    <cfRule type="expression" dxfId="20015" priority="3716" stopIfTrue="1">
      <formula>MOD(ROW(),2)</formula>
    </cfRule>
  </conditionalFormatting>
  <conditionalFormatting sqref="CN4">
    <cfRule type="expression" dxfId="20014" priority="3715" stopIfTrue="1">
      <formula>MOD(ROW(),2)</formula>
    </cfRule>
  </conditionalFormatting>
  <conditionalFormatting sqref="CT4">
    <cfRule type="expression" dxfId="20013" priority="3714" stopIfTrue="1">
      <formula>MOD(ROW(),2)</formula>
    </cfRule>
  </conditionalFormatting>
  <conditionalFormatting sqref="CZ4">
    <cfRule type="expression" dxfId="20012" priority="3713" stopIfTrue="1">
      <formula>MOD(ROW(),2)</formula>
    </cfRule>
  </conditionalFormatting>
  <conditionalFormatting sqref="CY4">
    <cfRule type="expression" dxfId="20011" priority="3712" stopIfTrue="1">
      <formula>MOD(ROW(),2)</formula>
    </cfRule>
  </conditionalFormatting>
  <conditionalFormatting sqref="DA4">
    <cfRule type="expression" dxfId="20010" priority="3711" stopIfTrue="1">
      <formula>MOD(ROW(),2)</formula>
    </cfRule>
  </conditionalFormatting>
  <conditionalFormatting sqref="BK4">
    <cfRule type="expression" dxfId="20009" priority="3710" stopIfTrue="1">
      <formula>MOD(ROW(),2)</formula>
    </cfRule>
  </conditionalFormatting>
  <conditionalFormatting sqref="BQ4">
    <cfRule type="expression" dxfId="20008" priority="3709" stopIfTrue="1">
      <formula>MOD(ROW(),2)</formula>
    </cfRule>
  </conditionalFormatting>
  <conditionalFormatting sqref="BZ4">
    <cfRule type="expression" dxfId="20007" priority="3708" stopIfTrue="1">
      <formula>MOD(ROW(),2)</formula>
    </cfRule>
  </conditionalFormatting>
  <conditionalFormatting sqref="CG4">
    <cfRule type="expression" dxfId="20006" priority="3707" stopIfTrue="1">
      <formula>MOD(ROW(),2)</formula>
    </cfRule>
  </conditionalFormatting>
  <conditionalFormatting sqref="CH4">
    <cfRule type="expression" dxfId="20005" priority="3706" stopIfTrue="1">
      <formula>MOD(ROW(),2)</formula>
    </cfRule>
  </conditionalFormatting>
  <conditionalFormatting sqref="BP4">
    <cfRule type="expression" dxfId="20004" priority="3704" stopIfTrue="1">
      <formula>MOD(ROW(),2)</formula>
    </cfRule>
  </conditionalFormatting>
  <conditionalFormatting sqref="D4 D6">
    <cfRule type="expression" dxfId="20003" priority="3703" stopIfTrue="1">
      <formula>MOD(ROW(),2)</formula>
    </cfRule>
  </conditionalFormatting>
  <conditionalFormatting sqref="E4">
    <cfRule type="expression" dxfId="20002" priority="3702" stopIfTrue="1">
      <formula>MOD(ROW(),2)</formula>
    </cfRule>
  </conditionalFormatting>
  <conditionalFormatting sqref="L4">
    <cfRule type="expression" dxfId="20001" priority="3701" stopIfTrue="1">
      <formula>MOD(ROW(),2)</formula>
    </cfRule>
  </conditionalFormatting>
  <conditionalFormatting sqref="CS4">
    <cfRule type="expression" dxfId="20000" priority="3700" stopIfTrue="1">
      <formula>MOD(ROW(),2)</formula>
    </cfRule>
  </conditionalFormatting>
  <conditionalFormatting sqref="CV4">
    <cfRule type="expression" dxfId="19999" priority="3699" stopIfTrue="1">
      <formula>MOD(ROW(),2)</formula>
    </cfRule>
  </conditionalFormatting>
  <conditionalFormatting sqref="CX4">
    <cfRule type="expression" dxfId="19998" priority="3698" stopIfTrue="1">
      <formula>MOD(ROW(),2)</formula>
    </cfRule>
  </conditionalFormatting>
  <conditionalFormatting sqref="DB4">
    <cfRule type="expression" dxfId="19997" priority="3697" stopIfTrue="1">
      <formula>MOD(ROW(),2)</formula>
    </cfRule>
  </conditionalFormatting>
  <conditionalFormatting sqref="DC4">
    <cfRule type="expression" dxfId="19996" priority="3696" stopIfTrue="1">
      <formula>MOD(ROW(),2)</formula>
    </cfRule>
  </conditionalFormatting>
  <conditionalFormatting sqref="DD4">
    <cfRule type="expression" dxfId="19995" priority="3695" stopIfTrue="1">
      <formula>MOD(ROW(),2)</formula>
    </cfRule>
  </conditionalFormatting>
  <conditionalFormatting sqref="DE4">
    <cfRule type="expression" dxfId="19994" priority="3694" stopIfTrue="1">
      <formula>MOD(ROW(),2)</formula>
    </cfRule>
  </conditionalFormatting>
  <conditionalFormatting sqref="DF4">
    <cfRule type="expression" dxfId="19993" priority="3693" stopIfTrue="1">
      <formula>MOD(ROW(),2)</formula>
    </cfRule>
  </conditionalFormatting>
  <conditionalFormatting sqref="DG4">
    <cfRule type="expression" dxfId="19992" priority="3692" stopIfTrue="1">
      <formula>MOD(ROW(),2)</formula>
    </cfRule>
  </conditionalFormatting>
  <conditionalFormatting sqref="DI4">
    <cfRule type="expression" dxfId="19991" priority="3691" stopIfTrue="1">
      <formula>MOD(ROW(),2)</formula>
    </cfRule>
  </conditionalFormatting>
  <conditionalFormatting sqref="DH4">
    <cfRule type="expression" dxfId="19990" priority="3690" stopIfTrue="1">
      <formula>MOD(ROW(),2)</formula>
    </cfRule>
  </conditionalFormatting>
  <conditionalFormatting sqref="A5:C5 BY5 CB5 M5:Q5 BS5 BI5:BJ5 BU5:BV5 CD5:CE5 G5:I5 CQ5:CR5 BF5 DK5 V5:AD5 DM5:JS5 AF5:AG5 AI5:BB5">
    <cfRule type="expression" dxfId="19989" priority="3689" stopIfTrue="1">
      <formula>MOD(ROW(),2)</formula>
    </cfRule>
  </conditionalFormatting>
  <conditionalFormatting sqref="R5">
    <cfRule type="expression" dxfId="19988" priority="3687" stopIfTrue="1">
      <formula>MOD(ROW(),2)</formula>
    </cfRule>
  </conditionalFormatting>
  <conditionalFormatting sqref="S5">
    <cfRule type="expression" dxfId="19987" priority="3686" stopIfTrue="1">
      <formula>MOD(ROW(),2)</formula>
    </cfRule>
  </conditionalFormatting>
  <conditionalFormatting sqref="U5">
    <cfRule type="expression" dxfId="19986" priority="3685" stopIfTrue="1">
      <formula>MOD(ROW(),2)</formula>
    </cfRule>
  </conditionalFormatting>
  <conditionalFormatting sqref="BD5">
    <cfRule type="expression" dxfId="19985" priority="3684" stopIfTrue="1">
      <formula>MOD(ROW(),2)</formula>
    </cfRule>
  </conditionalFormatting>
  <conditionalFormatting sqref="BG5:BH5">
    <cfRule type="expression" dxfId="19984" priority="3683" stopIfTrue="1">
      <formula>MOD(ROW(),2)</formula>
    </cfRule>
  </conditionalFormatting>
  <conditionalFormatting sqref="CC5 BR5 CX5 CO5 BW5:BX5 DC5">
    <cfRule type="expression" dxfId="19983" priority="3682" stopIfTrue="1">
      <formula>MOD(ROW(),2)</formula>
    </cfRule>
  </conditionalFormatting>
  <conditionalFormatting sqref="CF5">
    <cfRule type="expression" dxfId="19982" priority="3681" stopIfTrue="1">
      <formula>MOD(ROW(),2)</formula>
    </cfRule>
  </conditionalFormatting>
  <conditionalFormatting sqref="BE5">
    <cfRule type="expression" dxfId="19981" priority="3680" stopIfTrue="1">
      <formula>MOD(ROW(),2)</formula>
    </cfRule>
  </conditionalFormatting>
  <conditionalFormatting sqref="BQ5">
    <cfRule type="expression" dxfId="19980" priority="3679" stopIfTrue="1">
      <formula>MOD(ROW(),2)</formula>
    </cfRule>
  </conditionalFormatting>
  <conditionalFormatting sqref="CU5">
    <cfRule type="expression" dxfId="19979" priority="3678" stopIfTrue="1">
      <formula>MOD(ROW(),2)</formula>
    </cfRule>
  </conditionalFormatting>
  <conditionalFormatting sqref="BM5">
    <cfRule type="expression" dxfId="19978" priority="3677" stopIfTrue="1">
      <formula>MOD(ROW(),2)</formula>
    </cfRule>
  </conditionalFormatting>
  <conditionalFormatting sqref="BT5">
    <cfRule type="expression" dxfId="19977" priority="3676" stopIfTrue="1">
      <formula>MOD(ROW(),2)</formula>
    </cfRule>
  </conditionalFormatting>
  <conditionalFormatting sqref="CI5">
    <cfRule type="expression" dxfId="19976" priority="3675" stopIfTrue="1">
      <formula>MOD(ROW(),2)</formula>
    </cfRule>
  </conditionalFormatting>
  <conditionalFormatting sqref="CN5">
    <cfRule type="expression" dxfId="19975" priority="3674" stopIfTrue="1">
      <formula>MOD(ROW(),2)</formula>
    </cfRule>
  </conditionalFormatting>
  <conditionalFormatting sqref="CM5">
    <cfRule type="expression" dxfId="19974" priority="3673" stopIfTrue="1">
      <formula>MOD(ROW(),2)</formula>
    </cfRule>
  </conditionalFormatting>
  <conditionalFormatting sqref="CT5">
    <cfRule type="expression" dxfId="19973" priority="3672" stopIfTrue="1">
      <formula>MOD(ROW(),2)</formula>
    </cfRule>
  </conditionalFormatting>
  <conditionalFormatting sqref="CZ5">
    <cfRule type="expression" dxfId="19972" priority="3671" stopIfTrue="1">
      <formula>MOD(ROW(),2)</formula>
    </cfRule>
  </conditionalFormatting>
  <conditionalFormatting sqref="CY5">
    <cfRule type="expression" dxfId="19971" priority="3670" stopIfTrue="1">
      <formula>MOD(ROW(),2)</formula>
    </cfRule>
  </conditionalFormatting>
  <conditionalFormatting sqref="DA5">
    <cfRule type="expression" dxfId="19970" priority="3669" stopIfTrue="1">
      <formula>MOD(ROW(),2)</formula>
    </cfRule>
  </conditionalFormatting>
  <conditionalFormatting sqref="BK5">
    <cfRule type="expression" dxfId="19969" priority="3668" stopIfTrue="1">
      <formula>MOD(ROW(),2)</formula>
    </cfRule>
  </conditionalFormatting>
  <conditionalFormatting sqref="BL5">
    <cfRule type="expression" dxfId="19968" priority="3667" stopIfTrue="1">
      <formula>MOD(ROW(),2)</formula>
    </cfRule>
  </conditionalFormatting>
  <conditionalFormatting sqref="CK5">
    <cfRule type="expression" dxfId="19967" priority="3666" stopIfTrue="1">
      <formula>MOD(ROW(),2)</formula>
    </cfRule>
  </conditionalFormatting>
  <conditionalFormatting sqref="CV5">
    <cfRule type="expression" dxfId="19966" priority="3665" stopIfTrue="1">
      <formula>MOD(ROW(),2)</formula>
    </cfRule>
  </conditionalFormatting>
  <conditionalFormatting sqref="DJ5">
    <cfRule type="expression" dxfId="19965" priority="3664" stopIfTrue="1">
      <formula>MOD(ROW(),2)</formula>
    </cfRule>
  </conditionalFormatting>
  <conditionalFormatting sqref="T5">
    <cfRule type="expression" dxfId="19964" priority="3663" stopIfTrue="1">
      <formula>MOD(ROW(),2)</formula>
    </cfRule>
  </conditionalFormatting>
  <conditionalFormatting sqref="BC5">
    <cfRule type="expression" dxfId="19963" priority="3662" stopIfTrue="1">
      <formula>MOD(ROW(),2)</formula>
    </cfRule>
  </conditionalFormatting>
  <conditionalFormatting sqref="BC5">
    <cfRule type="expression" dxfId="19962" priority="3661" stopIfTrue="1">
      <formula>MOD(ROW(),2)</formula>
    </cfRule>
  </conditionalFormatting>
  <conditionalFormatting sqref="J5">
    <cfRule type="expression" dxfId="19961" priority="3659" stopIfTrue="1">
      <formula>MOD(ROW(),2)</formula>
    </cfRule>
  </conditionalFormatting>
  <conditionalFormatting sqref="BZ5:CA5">
    <cfRule type="expression" dxfId="19960" priority="3658" stopIfTrue="1">
      <formula>MOD(ROW(),2)</formula>
    </cfRule>
  </conditionalFormatting>
  <conditionalFormatting sqref="BP5">
    <cfRule type="expression" dxfId="19959" priority="3655" stopIfTrue="1">
      <formula>MOD(ROW(),2)</formula>
    </cfRule>
  </conditionalFormatting>
  <conditionalFormatting sqref="CH5">
    <cfRule type="expression" dxfId="19958" priority="3653" stopIfTrue="1">
      <formula>MOD(ROW(),2)</formula>
    </cfRule>
  </conditionalFormatting>
  <conditionalFormatting sqref="CG5">
    <cfRule type="expression" dxfId="19957" priority="3646" stopIfTrue="1">
      <formula>MOD(ROW(),2)</formula>
    </cfRule>
  </conditionalFormatting>
  <conditionalFormatting sqref="CJ5">
    <cfRule type="expression" dxfId="19956" priority="3645" stopIfTrue="1">
      <formula>MOD(ROW(),2)</formula>
    </cfRule>
  </conditionalFormatting>
  <conditionalFormatting sqref="CL5">
    <cfRule type="expression" dxfId="19955" priority="3644" stopIfTrue="1">
      <formula>MOD(ROW(),2)</formula>
    </cfRule>
  </conditionalFormatting>
  <conditionalFormatting sqref="E5">
    <cfRule type="expression" dxfId="19954" priority="3643" stopIfTrue="1">
      <formula>MOD(ROW(),2)</formula>
    </cfRule>
  </conditionalFormatting>
  <conditionalFormatting sqref="L5">
    <cfRule type="expression" dxfId="19953" priority="3641" stopIfTrue="1">
      <formula>MOD(ROW(),2)</formula>
    </cfRule>
  </conditionalFormatting>
  <conditionalFormatting sqref="K5">
    <cfRule type="expression" dxfId="19952" priority="3640" stopIfTrue="1">
      <formula>MOD(ROW(),2)</formula>
    </cfRule>
  </conditionalFormatting>
  <conditionalFormatting sqref="CP5">
    <cfRule type="expression" dxfId="19951" priority="3639" stopIfTrue="1">
      <formula>MOD(ROW(),2)</formula>
    </cfRule>
  </conditionalFormatting>
  <conditionalFormatting sqref="CS5">
    <cfRule type="expression" dxfId="19950" priority="3638" stopIfTrue="1">
      <formula>MOD(ROW(),2)</formula>
    </cfRule>
  </conditionalFormatting>
  <conditionalFormatting sqref="CW5">
    <cfRule type="expression" dxfId="19949" priority="3637" stopIfTrue="1">
      <formula>MOD(ROW(),2)</formula>
    </cfRule>
  </conditionalFormatting>
  <conditionalFormatting sqref="DB5">
    <cfRule type="expression" dxfId="19948" priority="3636" stopIfTrue="1">
      <formula>MOD(ROW(),2)</formula>
    </cfRule>
  </conditionalFormatting>
  <conditionalFormatting sqref="DD5">
    <cfRule type="expression" dxfId="19947" priority="3635" stopIfTrue="1">
      <formula>MOD(ROW(),2)</formula>
    </cfRule>
  </conditionalFormatting>
  <conditionalFormatting sqref="DE5">
    <cfRule type="expression" dxfId="19946" priority="3634" stopIfTrue="1">
      <formula>MOD(ROW(),2)</formula>
    </cfRule>
  </conditionalFormatting>
  <conditionalFormatting sqref="DF5">
    <cfRule type="expression" dxfId="19945" priority="3633" stopIfTrue="1">
      <formula>MOD(ROW(),2)</formula>
    </cfRule>
  </conditionalFormatting>
  <conditionalFormatting sqref="DG5">
    <cfRule type="expression" dxfId="19944" priority="3632" stopIfTrue="1">
      <formula>MOD(ROW(),2)</formula>
    </cfRule>
  </conditionalFormatting>
  <conditionalFormatting sqref="DI5">
    <cfRule type="expression" dxfId="19943" priority="3631" stopIfTrue="1">
      <formula>MOD(ROW(),2)</formula>
    </cfRule>
  </conditionalFormatting>
  <conditionalFormatting sqref="DL5">
    <cfRule type="expression" dxfId="19942" priority="3630" stopIfTrue="1">
      <formula>MOD(ROW(),2)</formula>
    </cfRule>
  </conditionalFormatting>
  <conditionalFormatting sqref="DK6:JS6 BP6 A6:C6 BI6:BJ6 BU6:BV6 CD6:CE6 CQ6:CR6 E6 K6:AD6 G6:I6 AF6:AG6 AI6:BC6">
    <cfRule type="expression" dxfId="19941" priority="3629" stopIfTrue="1">
      <formula>MOD(ROW(),2)</formula>
    </cfRule>
  </conditionalFormatting>
  <conditionalFormatting sqref="BG6:BH6 CC6 CU6 CO6 BM6 BZ6:CA6 BW6:BX6 BQ6:BT6 CW6">
    <cfRule type="expression" dxfId="19940" priority="3628" stopIfTrue="1">
      <formula>MOD(ROW(),2)</formula>
    </cfRule>
  </conditionalFormatting>
  <conditionalFormatting sqref="BD6:BE6">
    <cfRule type="expression" dxfId="19939" priority="3627" stopIfTrue="1">
      <formula>MOD(ROW(),2)</formula>
    </cfRule>
  </conditionalFormatting>
  <conditionalFormatting sqref="BF6">
    <cfRule type="expression" dxfId="19938" priority="3626" stopIfTrue="1">
      <formula>MOD(ROW(),2)</formula>
    </cfRule>
  </conditionalFormatting>
  <conditionalFormatting sqref="BY6">
    <cfRule type="expression" dxfId="19937" priority="3625" stopIfTrue="1">
      <formula>MOD(ROW(),2)</formula>
    </cfRule>
  </conditionalFormatting>
  <conditionalFormatting sqref="BY6">
    <cfRule type="expression" dxfId="19936" priority="3624" stopIfTrue="1">
      <formula>MOD(ROW(),2)</formula>
    </cfRule>
  </conditionalFormatting>
  <conditionalFormatting sqref="CB6">
    <cfRule type="expression" dxfId="19935" priority="3623" stopIfTrue="1">
      <formula>MOD(ROW(),2)</formula>
    </cfRule>
  </conditionalFormatting>
  <conditionalFormatting sqref="CB6">
    <cfRule type="expression" dxfId="19934" priority="3622" stopIfTrue="1">
      <formula>MOD(ROW(),2)</formula>
    </cfRule>
  </conditionalFormatting>
  <conditionalFormatting sqref="CT6">
    <cfRule type="expression" dxfId="19933" priority="3621" stopIfTrue="1">
      <formula>MOD(ROW(),2)</formula>
    </cfRule>
  </conditionalFormatting>
  <conditionalFormatting sqref="CY6:CZ6">
    <cfRule type="expression" dxfId="19932" priority="3620" stopIfTrue="1">
      <formula>MOD(ROW(),2)</formula>
    </cfRule>
  </conditionalFormatting>
  <conditionalFormatting sqref="DA6">
    <cfRule type="expression" dxfId="19931" priority="3619" stopIfTrue="1">
      <formula>MOD(ROW(),2)</formula>
    </cfRule>
  </conditionalFormatting>
  <conditionalFormatting sqref="BK6">
    <cfRule type="expression" dxfId="19930" priority="3618" stopIfTrue="1">
      <formula>MOD(ROW(),2)</formula>
    </cfRule>
  </conditionalFormatting>
  <conditionalFormatting sqref="BL6">
    <cfRule type="expression" dxfId="19929" priority="3617" stopIfTrue="1">
      <formula>MOD(ROW(),2)</formula>
    </cfRule>
  </conditionalFormatting>
  <conditionalFormatting sqref="CM6">
    <cfRule type="expression" dxfId="19928" priority="3616" stopIfTrue="1">
      <formula>MOD(ROW(),2)</formula>
    </cfRule>
  </conditionalFormatting>
  <conditionalFormatting sqref="CF6">
    <cfRule type="expression" dxfId="19927" priority="3615" stopIfTrue="1">
      <formula>MOD(ROW(),2)</formula>
    </cfRule>
  </conditionalFormatting>
  <conditionalFormatting sqref="CN6">
    <cfRule type="expression" dxfId="19926" priority="3614" stopIfTrue="1">
      <formula>MOD(ROW(),2)</formula>
    </cfRule>
  </conditionalFormatting>
  <conditionalFormatting sqref="DJ6">
    <cfRule type="expression" dxfId="19925" priority="3613" stopIfTrue="1">
      <formula>MOD(ROW(),2)</formula>
    </cfRule>
  </conditionalFormatting>
  <conditionalFormatting sqref="CG6">
    <cfRule type="expression" dxfId="19924" priority="3612" stopIfTrue="1">
      <formula>MOD(ROW(),2)</formula>
    </cfRule>
  </conditionalFormatting>
  <conditionalFormatting sqref="CH6">
    <cfRule type="expression" dxfId="19923" priority="3611" stopIfTrue="1">
      <formula>MOD(ROW(),2)</formula>
    </cfRule>
  </conditionalFormatting>
  <conditionalFormatting sqref="CI6">
    <cfRule type="expression" dxfId="19922" priority="3610" stopIfTrue="1">
      <formula>MOD(ROW(),2)</formula>
    </cfRule>
  </conditionalFormatting>
  <conditionalFormatting sqref="CJ6">
    <cfRule type="expression" dxfId="19921" priority="3609" stopIfTrue="1">
      <formula>MOD(ROW(),2)</formula>
    </cfRule>
  </conditionalFormatting>
  <conditionalFormatting sqref="CK6">
    <cfRule type="expression" dxfId="19920" priority="3608" stopIfTrue="1">
      <formula>MOD(ROW(),2)</formula>
    </cfRule>
  </conditionalFormatting>
  <conditionalFormatting sqref="CL6">
    <cfRule type="expression" dxfId="19919" priority="3607" stopIfTrue="1">
      <formula>MOD(ROW(),2)</formula>
    </cfRule>
  </conditionalFormatting>
  <conditionalFormatting sqref="CP6">
    <cfRule type="expression" dxfId="19918" priority="3606" stopIfTrue="1">
      <formula>MOD(ROW(),2)</formula>
    </cfRule>
  </conditionalFormatting>
  <conditionalFormatting sqref="CS6">
    <cfRule type="expression" dxfId="19917" priority="3605" stopIfTrue="1">
      <formula>MOD(ROW(),2)</formula>
    </cfRule>
  </conditionalFormatting>
  <conditionalFormatting sqref="J6">
    <cfRule type="expression" dxfId="19916" priority="3604" stopIfTrue="1">
      <formula>MOD(ROW(),2)</formula>
    </cfRule>
  </conditionalFormatting>
  <conditionalFormatting sqref="BP6">
    <cfRule type="expression" dxfId="19915" priority="3601" stopIfTrue="1">
      <formula>MOD(ROW(),2)</formula>
    </cfRule>
  </conditionalFormatting>
  <conditionalFormatting sqref="CV6">
    <cfRule type="expression" dxfId="19914" priority="3600" stopIfTrue="1">
      <formula>MOD(ROW(),2)</formula>
    </cfRule>
  </conditionalFormatting>
  <conditionalFormatting sqref="CX6">
    <cfRule type="expression" dxfId="19913" priority="3599" stopIfTrue="1">
      <formula>MOD(ROW(),2)</formula>
    </cfRule>
  </conditionalFormatting>
  <conditionalFormatting sqref="DB6">
    <cfRule type="expression" dxfId="19912" priority="3598" stopIfTrue="1">
      <formula>MOD(ROW(),2)</formula>
    </cfRule>
  </conditionalFormatting>
  <conditionalFormatting sqref="DC6">
    <cfRule type="expression" dxfId="19911" priority="3597" stopIfTrue="1">
      <formula>MOD(ROW(),2)</formula>
    </cfRule>
  </conditionalFormatting>
  <conditionalFormatting sqref="DD6">
    <cfRule type="expression" dxfId="19910" priority="3596" stopIfTrue="1">
      <formula>MOD(ROW(),2)</formula>
    </cfRule>
  </conditionalFormatting>
  <conditionalFormatting sqref="DE6">
    <cfRule type="expression" dxfId="19909" priority="3595" stopIfTrue="1">
      <formula>MOD(ROW(),2)</formula>
    </cfRule>
  </conditionalFormatting>
  <conditionalFormatting sqref="DF6">
    <cfRule type="expression" dxfId="19908" priority="3594" stopIfTrue="1">
      <formula>MOD(ROW(),2)</formula>
    </cfRule>
  </conditionalFormatting>
  <conditionalFormatting sqref="DG6">
    <cfRule type="expression" dxfId="19907" priority="3593" stopIfTrue="1">
      <formula>MOD(ROW(),2)</formula>
    </cfRule>
  </conditionalFormatting>
  <conditionalFormatting sqref="DI6">
    <cfRule type="expression" dxfId="19906" priority="3592" stopIfTrue="1">
      <formula>MOD(ROW(),2)</formula>
    </cfRule>
  </conditionalFormatting>
  <conditionalFormatting sqref="I7 BP7 A7:E7 DK7 BS7 M7:AD7 BI7:BJ7 BU7:BV7 CD7:CE7 DM7:JS7 G7 AF7:AG7 AI7:BC7">
    <cfRule type="expression" dxfId="19905" priority="3590" stopIfTrue="1">
      <formula>MOD(ROW(),2)</formula>
    </cfRule>
  </conditionalFormatting>
  <conditionalFormatting sqref="S7">
    <cfRule type="expression" dxfId="19904" priority="3589" stopIfTrue="1">
      <formula>MOD(ROW(),2)</formula>
    </cfRule>
  </conditionalFormatting>
  <conditionalFormatting sqref="S7">
    <cfRule type="expression" dxfId="19903" priority="3588" stopIfTrue="1">
      <formula>MOD(ROW(),2)</formula>
    </cfRule>
  </conditionalFormatting>
  <conditionalFormatting sqref="L7">
    <cfRule type="expression" dxfId="19902" priority="3587" stopIfTrue="1">
      <formula>MOD(ROW(),2)</formula>
    </cfRule>
  </conditionalFormatting>
  <conditionalFormatting sqref="J7">
    <cfRule type="expression" dxfId="19901" priority="3586" stopIfTrue="1">
      <formula>MOD(ROW(),2)</formula>
    </cfRule>
  </conditionalFormatting>
  <conditionalFormatting sqref="K7">
    <cfRule type="expression" dxfId="19900" priority="3585" stopIfTrue="1">
      <formula>MOD(ROW(),2)</formula>
    </cfRule>
  </conditionalFormatting>
  <conditionalFormatting sqref="H7">
    <cfRule type="expression" dxfId="19899" priority="3584" stopIfTrue="1">
      <formula>MOD(ROW(),2)</formula>
    </cfRule>
  </conditionalFormatting>
  <conditionalFormatting sqref="R7">
    <cfRule type="expression" dxfId="19898" priority="3583" stopIfTrue="1">
      <formula>MOD(ROW(),2)</formula>
    </cfRule>
  </conditionalFormatting>
  <conditionalFormatting sqref="S7">
    <cfRule type="expression" dxfId="19897" priority="3582" stopIfTrue="1">
      <formula>MOD(ROW(),2)</formula>
    </cfRule>
  </conditionalFormatting>
  <conditionalFormatting sqref="T7">
    <cfRule type="expression" dxfId="19896" priority="3581" stopIfTrue="1">
      <formula>MOD(ROW(),2)</formula>
    </cfRule>
  </conditionalFormatting>
  <conditionalFormatting sqref="T7">
    <cfRule type="expression" dxfId="19895" priority="3580" stopIfTrue="1">
      <formula>MOD(ROW(),2)</formula>
    </cfRule>
  </conditionalFormatting>
  <conditionalFormatting sqref="T7">
    <cfRule type="expression" dxfId="19894" priority="3579" stopIfTrue="1">
      <formula>MOD(ROW(),2)</formula>
    </cfRule>
  </conditionalFormatting>
  <conditionalFormatting sqref="U7">
    <cfRule type="expression" dxfId="19893" priority="3578" stopIfTrue="1">
      <formula>MOD(ROW(),2)</formula>
    </cfRule>
  </conditionalFormatting>
  <conditionalFormatting sqref="U7">
    <cfRule type="expression" dxfId="19892" priority="3577" stopIfTrue="1">
      <formula>MOD(ROW(),2)</formula>
    </cfRule>
  </conditionalFormatting>
  <conditionalFormatting sqref="U7">
    <cfRule type="expression" dxfId="19891" priority="3576" stopIfTrue="1">
      <formula>MOD(ROW(),2)</formula>
    </cfRule>
  </conditionalFormatting>
  <conditionalFormatting sqref="DJ7">
    <cfRule type="expression" dxfId="19890" priority="3575" stopIfTrue="1">
      <formula>MOD(ROW(),2)</formula>
    </cfRule>
  </conditionalFormatting>
  <conditionalFormatting sqref="CQ7:CR7">
    <cfRule type="expression" dxfId="19889" priority="3574" stopIfTrue="1">
      <formula>MOD(ROW(),2)</formula>
    </cfRule>
  </conditionalFormatting>
  <conditionalFormatting sqref="BD7">
    <cfRule type="expression" dxfId="19888" priority="3573" stopIfTrue="1">
      <formula>MOD(ROW(),2)</formula>
    </cfRule>
  </conditionalFormatting>
  <conditionalFormatting sqref="BY7">
    <cfRule type="expression" dxfId="19887" priority="3572" stopIfTrue="1">
      <formula>MOD(ROW(),2)</formula>
    </cfRule>
  </conditionalFormatting>
  <conditionalFormatting sqref="CB7">
    <cfRule type="expression" dxfId="19886" priority="3571" stopIfTrue="1">
      <formula>MOD(ROW(),2)</formula>
    </cfRule>
  </conditionalFormatting>
  <conditionalFormatting sqref="BG7:BH7">
    <cfRule type="expression" dxfId="19885" priority="3570" stopIfTrue="1">
      <formula>MOD(ROW(),2)</formula>
    </cfRule>
  </conditionalFormatting>
  <conditionalFormatting sqref="CC7 CW7:CX7 CO7 DC7:DE7 BR7 BW7:BX7">
    <cfRule type="expression" dxfId="19884" priority="3569" stopIfTrue="1">
      <formula>MOD(ROW(),2)</formula>
    </cfRule>
  </conditionalFormatting>
  <conditionalFormatting sqref="BE7">
    <cfRule type="expression" dxfId="19883" priority="3568" stopIfTrue="1">
      <formula>MOD(ROW(),2)</formula>
    </cfRule>
  </conditionalFormatting>
  <conditionalFormatting sqref="BQ7">
    <cfRule type="expression" dxfId="19882" priority="3567" stopIfTrue="1">
      <formula>MOD(ROW(),2)</formula>
    </cfRule>
  </conditionalFormatting>
  <conditionalFormatting sqref="CU7">
    <cfRule type="expression" dxfId="19881" priority="3566" stopIfTrue="1">
      <formula>MOD(ROW(),2)</formula>
    </cfRule>
  </conditionalFormatting>
  <conditionalFormatting sqref="BM7">
    <cfRule type="expression" dxfId="19880" priority="3565" stopIfTrue="1">
      <formula>MOD(ROW(),2)</formula>
    </cfRule>
  </conditionalFormatting>
  <conditionalFormatting sqref="BT7">
    <cfRule type="expression" dxfId="19879" priority="3564" stopIfTrue="1">
      <formula>MOD(ROW(),2)</formula>
    </cfRule>
  </conditionalFormatting>
  <conditionalFormatting sqref="BY7">
    <cfRule type="expression" dxfId="19878" priority="3563" stopIfTrue="1">
      <formula>MOD(ROW(),2)</formula>
    </cfRule>
  </conditionalFormatting>
  <conditionalFormatting sqref="CB7">
    <cfRule type="expression" dxfId="19877" priority="3562" stopIfTrue="1">
      <formula>MOD(ROW(),2)</formula>
    </cfRule>
  </conditionalFormatting>
  <conditionalFormatting sqref="CI7">
    <cfRule type="expression" dxfId="19876" priority="3561" stopIfTrue="1">
      <formula>MOD(ROW(),2)</formula>
    </cfRule>
  </conditionalFormatting>
  <conditionalFormatting sqref="CT7">
    <cfRule type="expression" dxfId="19875" priority="3560" stopIfTrue="1">
      <formula>MOD(ROW(),2)</formula>
    </cfRule>
  </conditionalFormatting>
  <conditionalFormatting sqref="CZ7">
    <cfRule type="expression" dxfId="19874" priority="3559" stopIfTrue="1">
      <formula>MOD(ROW(),2)</formula>
    </cfRule>
  </conditionalFormatting>
  <conditionalFormatting sqref="CY7">
    <cfRule type="expression" dxfId="19873" priority="3558" stopIfTrue="1">
      <formula>MOD(ROW(),2)</formula>
    </cfRule>
  </conditionalFormatting>
  <conditionalFormatting sqref="DA7">
    <cfRule type="expression" dxfId="19872" priority="3557" stopIfTrue="1">
      <formula>MOD(ROW(),2)</formula>
    </cfRule>
  </conditionalFormatting>
  <conditionalFormatting sqref="CK7">
    <cfRule type="expression" dxfId="19871" priority="3556" stopIfTrue="1">
      <formula>MOD(ROW(),2)</formula>
    </cfRule>
  </conditionalFormatting>
  <conditionalFormatting sqref="BF7">
    <cfRule type="expression" dxfId="19870" priority="3555" stopIfTrue="1">
      <formula>MOD(ROW(),2)</formula>
    </cfRule>
  </conditionalFormatting>
  <conditionalFormatting sqref="CV7">
    <cfRule type="expression" dxfId="19869" priority="3554" stopIfTrue="1">
      <formula>MOD(ROW(),2)</formula>
    </cfRule>
  </conditionalFormatting>
  <conditionalFormatting sqref="BL7">
    <cfRule type="expression" dxfId="19868" priority="3553" stopIfTrue="1">
      <formula>MOD(ROW(),2)</formula>
    </cfRule>
  </conditionalFormatting>
  <conditionalFormatting sqref="CN7">
    <cfRule type="expression" dxfId="19867" priority="3552" stopIfTrue="1">
      <formula>MOD(ROW(),2)</formula>
    </cfRule>
  </conditionalFormatting>
  <conditionalFormatting sqref="CM7">
    <cfRule type="expression" dxfId="19866" priority="3551" stopIfTrue="1">
      <formula>MOD(ROW(),2)</formula>
    </cfRule>
  </conditionalFormatting>
  <conditionalFormatting sqref="BK7">
    <cfRule type="expression" dxfId="19865" priority="3550" stopIfTrue="1">
      <formula>MOD(ROW(),2)</formula>
    </cfRule>
  </conditionalFormatting>
  <conditionalFormatting sqref="T7">
    <cfRule type="expression" dxfId="19864" priority="3549" stopIfTrue="1">
      <formula>MOD(ROW(),2)</formula>
    </cfRule>
  </conditionalFormatting>
  <conditionalFormatting sqref="T7">
    <cfRule type="expression" dxfId="19863" priority="3548" stopIfTrue="1">
      <formula>MOD(ROW(),2)</formula>
    </cfRule>
  </conditionalFormatting>
  <conditionalFormatting sqref="T7">
    <cfRule type="expression" dxfId="19862" priority="3547" stopIfTrue="1">
      <formula>MOD(ROW(),2)</formula>
    </cfRule>
  </conditionalFormatting>
  <conditionalFormatting sqref="BZ7:CA7">
    <cfRule type="expression" dxfId="19861" priority="3546" stopIfTrue="1">
      <formula>MOD(ROW(),2)</formula>
    </cfRule>
  </conditionalFormatting>
  <conditionalFormatting sqref="CJ7">
    <cfRule type="expression" dxfId="19860" priority="3545" stopIfTrue="1">
      <formula>MOD(ROW(),2)</formula>
    </cfRule>
  </conditionalFormatting>
  <conditionalFormatting sqref="CL7">
    <cfRule type="expression" dxfId="19859" priority="3544" stopIfTrue="1">
      <formula>MOD(ROW(),2)</formula>
    </cfRule>
  </conditionalFormatting>
  <conditionalFormatting sqref="CP7">
    <cfRule type="expression" dxfId="19858" priority="3543" stopIfTrue="1">
      <formula>MOD(ROW(),2)</formula>
    </cfRule>
  </conditionalFormatting>
  <conditionalFormatting sqref="CS7">
    <cfRule type="expression" dxfId="19857" priority="3542" stopIfTrue="1">
      <formula>MOD(ROW(),2)</formula>
    </cfRule>
  </conditionalFormatting>
  <conditionalFormatting sqref="DB7">
    <cfRule type="expression" dxfId="19856" priority="3541" stopIfTrue="1">
      <formula>MOD(ROW(),2)</formula>
    </cfRule>
  </conditionalFormatting>
  <conditionalFormatting sqref="DF7:DG7 DI7">
    <cfRule type="expression" dxfId="19855" priority="3540" stopIfTrue="1">
      <formula>MOD(ROW(),2)</formula>
    </cfRule>
  </conditionalFormatting>
  <conditionalFormatting sqref="CF7:CH7">
    <cfRule type="expression" dxfId="19854" priority="3539" stopIfTrue="1">
      <formula>MOD(ROW(),2)</formula>
    </cfRule>
  </conditionalFormatting>
  <conditionalFormatting sqref="A8:C8 BP8 G8:I8 CD8:CE8 BU8:BV8 BI8:BJ8 M8:AD8 BS8 DK8 DM8:JS8 AF8:AG8 AI8:BB8">
    <cfRule type="expression" dxfId="19853" priority="3538" stopIfTrue="1">
      <formula>MOD(ROW(),2)</formula>
    </cfRule>
  </conditionalFormatting>
  <conditionalFormatting sqref="J8">
    <cfRule type="expression" dxfId="19852" priority="3537" stopIfTrue="1">
      <formula>MOD(ROW(),2)</formula>
    </cfRule>
  </conditionalFormatting>
  <conditionalFormatting sqref="K8">
    <cfRule type="expression" dxfId="19851" priority="3536" stopIfTrue="1">
      <formula>MOD(ROW(),2)</formula>
    </cfRule>
  </conditionalFormatting>
  <conditionalFormatting sqref="L8">
    <cfRule type="expression" dxfId="19850" priority="3535" stopIfTrue="1">
      <formula>MOD(ROW(),2)</formula>
    </cfRule>
  </conditionalFormatting>
  <conditionalFormatting sqref="R8">
    <cfRule type="expression" dxfId="19849" priority="3534" stopIfTrue="1">
      <formula>MOD(ROW(),2)</formula>
    </cfRule>
  </conditionalFormatting>
  <conditionalFormatting sqref="S8">
    <cfRule type="expression" dxfId="19848" priority="3533" stopIfTrue="1">
      <formula>MOD(ROW(),2)</formula>
    </cfRule>
  </conditionalFormatting>
  <conditionalFormatting sqref="T8">
    <cfRule type="expression" dxfId="19847" priority="3532" stopIfTrue="1">
      <formula>MOD(ROW(),2)</formula>
    </cfRule>
  </conditionalFormatting>
  <conditionalFormatting sqref="U8">
    <cfRule type="expression" dxfId="19846" priority="3531" stopIfTrue="1">
      <formula>MOD(ROW(),2)</formula>
    </cfRule>
  </conditionalFormatting>
  <conditionalFormatting sqref="U8">
    <cfRule type="expression" dxfId="19845" priority="3530" stopIfTrue="1">
      <formula>MOD(ROW(),2)</formula>
    </cfRule>
  </conditionalFormatting>
  <conditionalFormatting sqref="CQ8:CR8">
    <cfRule type="expression" dxfId="19844" priority="3529" stopIfTrue="1">
      <formula>MOD(ROW(),2)</formula>
    </cfRule>
  </conditionalFormatting>
  <conditionalFormatting sqref="BD8">
    <cfRule type="expression" dxfId="19843" priority="3528" stopIfTrue="1">
      <formula>MOD(ROW(),2)</formula>
    </cfRule>
  </conditionalFormatting>
  <conditionalFormatting sqref="BY8">
    <cfRule type="expression" dxfId="19842" priority="3527" stopIfTrue="1">
      <formula>MOD(ROW(),2)</formula>
    </cfRule>
  </conditionalFormatting>
  <conditionalFormatting sqref="CB8">
    <cfRule type="expression" dxfId="19841" priority="3526" stopIfTrue="1">
      <formula>MOD(ROW(),2)</formula>
    </cfRule>
  </conditionalFormatting>
  <conditionalFormatting sqref="BG8:BH8">
    <cfRule type="expression" dxfId="19840" priority="3525" stopIfTrue="1">
      <formula>MOD(ROW(),2)</formula>
    </cfRule>
  </conditionalFormatting>
  <conditionalFormatting sqref="CC8 CW8:CX8 CO8 DC8:DE8 BR8 BW8:BX8 CA8">
    <cfRule type="expression" dxfId="19839" priority="3524" stopIfTrue="1">
      <formula>MOD(ROW(),2)</formula>
    </cfRule>
  </conditionalFormatting>
  <conditionalFormatting sqref="CF8">
    <cfRule type="expression" dxfId="19838" priority="3523" stopIfTrue="1">
      <formula>MOD(ROW(),2)</formula>
    </cfRule>
  </conditionalFormatting>
  <conditionalFormatting sqref="BE8">
    <cfRule type="expression" dxfId="19837" priority="3522" stopIfTrue="1">
      <formula>MOD(ROW(),2)</formula>
    </cfRule>
  </conditionalFormatting>
  <conditionalFormatting sqref="BQ8">
    <cfRule type="expression" dxfId="19836" priority="3521" stopIfTrue="1">
      <formula>MOD(ROW(),2)</formula>
    </cfRule>
  </conditionalFormatting>
  <conditionalFormatting sqref="CU8">
    <cfRule type="expression" dxfId="19835" priority="3520" stopIfTrue="1">
      <formula>MOD(ROW(),2)</formula>
    </cfRule>
  </conditionalFormatting>
  <conditionalFormatting sqref="BM8">
    <cfRule type="expression" dxfId="19834" priority="3519" stopIfTrue="1">
      <formula>MOD(ROW(),2)</formula>
    </cfRule>
  </conditionalFormatting>
  <conditionalFormatting sqref="BT8">
    <cfRule type="expression" dxfId="19833" priority="3518" stopIfTrue="1">
      <formula>MOD(ROW(),2)</formula>
    </cfRule>
  </conditionalFormatting>
  <conditionalFormatting sqref="BY8">
    <cfRule type="expression" dxfId="19832" priority="3517" stopIfTrue="1">
      <formula>MOD(ROW(),2)</formula>
    </cfRule>
  </conditionalFormatting>
  <conditionalFormatting sqref="CB8">
    <cfRule type="expression" dxfId="19831" priority="3516" stopIfTrue="1">
      <formula>MOD(ROW(),2)</formula>
    </cfRule>
  </conditionalFormatting>
  <conditionalFormatting sqref="CI8">
    <cfRule type="expression" dxfId="19830" priority="3515" stopIfTrue="1">
      <formula>MOD(ROW(),2)</formula>
    </cfRule>
  </conditionalFormatting>
  <conditionalFormatting sqref="CT8">
    <cfRule type="expression" dxfId="19829" priority="3514" stopIfTrue="1">
      <formula>MOD(ROW(),2)</formula>
    </cfRule>
  </conditionalFormatting>
  <conditionalFormatting sqref="CZ8">
    <cfRule type="expression" dxfId="19828" priority="3513" stopIfTrue="1">
      <formula>MOD(ROW(),2)</formula>
    </cfRule>
  </conditionalFormatting>
  <conditionalFormatting sqref="CY8">
    <cfRule type="expression" dxfId="19827" priority="3512" stopIfTrue="1">
      <formula>MOD(ROW(),2)</formula>
    </cfRule>
  </conditionalFormatting>
  <conditionalFormatting sqref="DA8">
    <cfRule type="expression" dxfId="19826" priority="3511" stopIfTrue="1">
      <formula>MOD(ROW(),2)</formula>
    </cfRule>
  </conditionalFormatting>
  <conditionalFormatting sqref="CK8">
    <cfRule type="expression" dxfId="19825" priority="3510" stopIfTrue="1">
      <formula>MOD(ROW(),2)</formula>
    </cfRule>
  </conditionalFormatting>
  <conditionalFormatting sqref="BF8">
    <cfRule type="expression" dxfId="19824" priority="3509" stopIfTrue="1">
      <formula>MOD(ROW(),2)</formula>
    </cfRule>
  </conditionalFormatting>
  <conditionalFormatting sqref="CV8">
    <cfRule type="expression" dxfId="19823" priority="3508" stopIfTrue="1">
      <formula>MOD(ROW(),2)</formula>
    </cfRule>
  </conditionalFormatting>
  <conditionalFormatting sqref="BK8">
    <cfRule type="expression" dxfId="19822" priority="3507" stopIfTrue="1">
      <formula>MOD(ROW(),2)</formula>
    </cfRule>
  </conditionalFormatting>
  <conditionalFormatting sqref="BL8">
    <cfRule type="expression" dxfId="19821" priority="3506" stopIfTrue="1">
      <formula>MOD(ROW(),2)</formula>
    </cfRule>
  </conditionalFormatting>
  <conditionalFormatting sqref="BZ8">
    <cfRule type="expression" dxfId="19820" priority="3505" stopIfTrue="1">
      <formula>MOD(ROW(),2)</formula>
    </cfRule>
  </conditionalFormatting>
  <conditionalFormatting sqref="CJ8">
    <cfRule type="expression" dxfId="19819" priority="3504" stopIfTrue="1">
      <formula>MOD(ROW(),2)</formula>
    </cfRule>
  </conditionalFormatting>
  <conditionalFormatting sqref="CL8">
    <cfRule type="expression" dxfId="19818" priority="3503" stopIfTrue="1">
      <formula>MOD(ROW(),2)</formula>
    </cfRule>
  </conditionalFormatting>
  <conditionalFormatting sqref="CP8">
    <cfRule type="expression" dxfId="19817" priority="3502" stopIfTrue="1">
      <formula>MOD(ROW(),2)</formula>
    </cfRule>
  </conditionalFormatting>
  <conditionalFormatting sqref="CS8">
    <cfRule type="expression" dxfId="19816" priority="3501" stopIfTrue="1">
      <formula>MOD(ROW(),2)</formula>
    </cfRule>
  </conditionalFormatting>
  <conditionalFormatting sqref="DB8">
    <cfRule type="expression" dxfId="19815" priority="3500" stopIfTrue="1">
      <formula>MOD(ROW(),2)</formula>
    </cfRule>
  </conditionalFormatting>
  <conditionalFormatting sqref="DF8">
    <cfRule type="expression" dxfId="19814" priority="3499" stopIfTrue="1">
      <formula>MOD(ROW(),2)</formula>
    </cfRule>
  </conditionalFormatting>
  <conditionalFormatting sqref="DG8">
    <cfRule type="expression" dxfId="19813" priority="3498" stopIfTrue="1">
      <formula>MOD(ROW(),2)</formula>
    </cfRule>
  </conditionalFormatting>
  <conditionalFormatting sqref="DI8">
    <cfRule type="expression" dxfId="19812" priority="3496" stopIfTrue="1">
      <formula>MOD(ROW(),2)</formula>
    </cfRule>
  </conditionalFormatting>
  <conditionalFormatting sqref="DJ8">
    <cfRule type="expression" dxfId="19811" priority="3495" stopIfTrue="1">
      <formula>MOD(ROW(),2)</formula>
    </cfRule>
  </conditionalFormatting>
  <conditionalFormatting sqref="CN8">
    <cfRule type="expression" dxfId="19810" priority="3494" stopIfTrue="1">
      <formula>MOD(ROW(),2)</formula>
    </cfRule>
  </conditionalFormatting>
  <conditionalFormatting sqref="CM8">
    <cfRule type="expression" dxfId="19809" priority="3493" stopIfTrue="1">
      <formula>MOD(ROW(),2)</formula>
    </cfRule>
  </conditionalFormatting>
  <conditionalFormatting sqref="T8">
    <cfRule type="expression" dxfId="19808" priority="3492" stopIfTrue="1">
      <formula>MOD(ROW(),2)</formula>
    </cfRule>
  </conditionalFormatting>
  <conditionalFormatting sqref="BC8">
    <cfRule type="expression" dxfId="19807" priority="3491" stopIfTrue="1">
      <formula>MOD(ROW(),2)</formula>
    </cfRule>
  </conditionalFormatting>
  <conditionalFormatting sqref="BC8">
    <cfRule type="expression" dxfId="19806" priority="3490" stopIfTrue="1">
      <formula>MOD(ROW(),2)</formula>
    </cfRule>
  </conditionalFormatting>
  <conditionalFormatting sqref="D8">
    <cfRule type="expression" dxfId="19805" priority="3489" stopIfTrue="1">
      <formula>MOD(ROW(),2)</formula>
    </cfRule>
  </conditionalFormatting>
  <conditionalFormatting sqref="E8">
    <cfRule type="expression" dxfId="19804" priority="3488" stopIfTrue="1">
      <formula>MOD(ROW(),2)</formula>
    </cfRule>
  </conditionalFormatting>
  <conditionalFormatting sqref="CG8">
    <cfRule type="expression" dxfId="19803" priority="3487" stopIfTrue="1">
      <formula>MOD(ROW(),2)</formula>
    </cfRule>
  </conditionalFormatting>
  <conditionalFormatting sqref="CH8">
    <cfRule type="expression" dxfId="19802" priority="3486" stopIfTrue="1">
      <formula>MOD(ROW(),2)</formula>
    </cfRule>
  </conditionalFormatting>
  <conditionalFormatting sqref="BP9 BC9 V9:AA9 BF9 AQ9:AX9 CQ9:CR9 DK9 BS9 AC9:AD9 BI9:BJ9 BU9:BV9 CD9:CE9 G9 AF9:AG9 AI9:AM9">
    <cfRule type="expression" dxfId="19801" priority="3485" stopIfTrue="1">
      <formula>MOD(ROW(),2)</formula>
    </cfRule>
  </conditionalFormatting>
  <conditionalFormatting sqref="CB9">
    <cfRule type="expression" dxfId="19800" priority="3484" stopIfTrue="1">
      <formula>MOD(ROW(),2)</formula>
    </cfRule>
  </conditionalFormatting>
  <conditionalFormatting sqref="A9:C9 DJ9 I9 M9:O9 BA9:BB9 AN9:AP9 DM9:JS9">
    <cfRule type="expression" dxfId="19799" priority="3483" stopIfTrue="1">
      <formula>MOD(ROW(),2)</formula>
    </cfRule>
  </conditionalFormatting>
  <conditionalFormatting sqref="BG9:BH9">
    <cfRule type="expression" dxfId="19798" priority="3482" stopIfTrue="1">
      <formula>MOD(ROW(),2)</formula>
    </cfRule>
  </conditionalFormatting>
  <conditionalFormatting sqref="CC9 BR9 CO9 CA9 BW9:BX9">
    <cfRule type="expression" dxfId="19797" priority="3481" stopIfTrue="1">
      <formula>MOD(ROW(),2)</formula>
    </cfRule>
  </conditionalFormatting>
  <conditionalFormatting sqref="BE9">
    <cfRule type="expression" dxfId="19796" priority="3480" stopIfTrue="1">
      <formula>MOD(ROW(),2)</formula>
    </cfRule>
  </conditionalFormatting>
  <conditionalFormatting sqref="BD9">
    <cfRule type="expression" dxfId="19795" priority="3479" stopIfTrue="1">
      <formula>MOD(ROW(),2)</formula>
    </cfRule>
  </conditionalFormatting>
  <conditionalFormatting sqref="BL9">
    <cfRule type="expression" dxfId="19794" priority="3478" stopIfTrue="1">
      <formula>MOD(ROW(),2)</formula>
    </cfRule>
  </conditionalFormatting>
  <conditionalFormatting sqref="BK9">
    <cfRule type="expression" dxfId="19793" priority="3477" stopIfTrue="1">
      <formula>MOD(ROW(),2)</formula>
    </cfRule>
  </conditionalFormatting>
  <conditionalFormatting sqref="BQ9">
    <cfRule type="expression" dxfId="19792" priority="3476" stopIfTrue="1">
      <formula>MOD(ROW(),2)</formula>
    </cfRule>
  </conditionalFormatting>
  <conditionalFormatting sqref="CU9">
    <cfRule type="expression" dxfId="19791" priority="3475" stopIfTrue="1">
      <formula>MOD(ROW(),2)</formula>
    </cfRule>
  </conditionalFormatting>
  <conditionalFormatting sqref="CK9">
    <cfRule type="expression" dxfId="19790" priority="3474" stopIfTrue="1">
      <formula>MOD(ROW(),2)</formula>
    </cfRule>
  </conditionalFormatting>
  <conditionalFormatting sqref="H9">
    <cfRule type="expression" dxfId="19789" priority="3473" stopIfTrue="1">
      <formula>MOD(ROW(),2)</formula>
    </cfRule>
  </conditionalFormatting>
  <conditionalFormatting sqref="P9">
    <cfRule type="expression" dxfId="19788" priority="3472" stopIfTrue="1">
      <formula>MOD(ROW(),2)</formula>
    </cfRule>
  </conditionalFormatting>
  <conditionalFormatting sqref="Q9">
    <cfRule type="expression" dxfId="19787" priority="3471" stopIfTrue="1">
      <formula>MOD(ROW(),2)</formula>
    </cfRule>
  </conditionalFormatting>
  <conditionalFormatting sqref="AY9">
    <cfRule type="expression" dxfId="19786" priority="3470" stopIfTrue="1">
      <formula>MOD(ROW(),2)</formula>
    </cfRule>
  </conditionalFormatting>
  <conditionalFormatting sqref="AZ9">
    <cfRule type="expression" dxfId="19785" priority="3469" stopIfTrue="1">
      <formula>MOD(ROW(),2)</formula>
    </cfRule>
  </conditionalFormatting>
  <conditionalFormatting sqref="BM9">
    <cfRule type="expression" dxfId="19784" priority="3468" stopIfTrue="1">
      <formula>MOD(ROW(),2)</formula>
    </cfRule>
  </conditionalFormatting>
  <conditionalFormatting sqref="BT9">
    <cfRule type="expression" dxfId="19783" priority="3467" stopIfTrue="1">
      <formula>MOD(ROW(),2)</formula>
    </cfRule>
  </conditionalFormatting>
  <conditionalFormatting sqref="BZ9">
    <cfRule type="expression" dxfId="19782" priority="3466" stopIfTrue="1">
      <formula>MOD(ROW(),2)</formula>
    </cfRule>
  </conditionalFormatting>
  <conditionalFormatting sqref="BY9">
    <cfRule type="expression" dxfId="19781" priority="3465" stopIfTrue="1">
      <formula>MOD(ROW(),2)</formula>
    </cfRule>
  </conditionalFormatting>
  <conditionalFormatting sqref="CI9">
    <cfRule type="expression" dxfId="19780" priority="3464" stopIfTrue="1">
      <formula>MOD(ROW(),2)</formula>
    </cfRule>
  </conditionalFormatting>
  <conditionalFormatting sqref="CN9">
    <cfRule type="expression" dxfId="19779" priority="3463" stopIfTrue="1">
      <formula>MOD(ROW(),2)</formula>
    </cfRule>
  </conditionalFormatting>
  <conditionalFormatting sqref="CM9">
    <cfRule type="expression" dxfId="19778" priority="3462" stopIfTrue="1">
      <formula>MOD(ROW(),2)</formula>
    </cfRule>
  </conditionalFormatting>
  <conditionalFormatting sqref="CT9">
    <cfRule type="expression" dxfId="19777" priority="3461" stopIfTrue="1">
      <formula>MOD(ROW(),2)</formula>
    </cfRule>
  </conditionalFormatting>
  <conditionalFormatting sqref="CZ9">
    <cfRule type="expression" dxfId="19776" priority="3460" stopIfTrue="1">
      <formula>MOD(ROW(),2)</formula>
    </cfRule>
  </conditionalFormatting>
  <conditionalFormatting sqref="CY9">
    <cfRule type="expression" dxfId="19775" priority="3459" stopIfTrue="1">
      <formula>MOD(ROW(),2)</formula>
    </cfRule>
  </conditionalFormatting>
  <conditionalFormatting sqref="DA9">
    <cfRule type="expression" dxfId="19774" priority="3458" stopIfTrue="1">
      <formula>MOD(ROW(),2)</formula>
    </cfRule>
  </conditionalFormatting>
  <conditionalFormatting sqref="T9">
    <cfRule type="expression" dxfId="19773" priority="3457" stopIfTrue="1">
      <formula>MOD(ROW(),2)</formula>
    </cfRule>
  </conditionalFormatting>
  <conditionalFormatting sqref="R9">
    <cfRule type="expression" dxfId="19772" priority="3456" stopIfTrue="1">
      <formula>MOD(ROW(),2)</formula>
    </cfRule>
  </conditionalFormatting>
  <conditionalFormatting sqref="S9">
    <cfRule type="expression" dxfId="19771" priority="3455" stopIfTrue="1">
      <formula>MOD(ROW(),2)</formula>
    </cfRule>
  </conditionalFormatting>
  <conditionalFormatting sqref="T9">
    <cfRule type="expression" dxfId="19770" priority="3454" stopIfTrue="1">
      <formula>MOD(ROW(),2)</formula>
    </cfRule>
  </conditionalFormatting>
  <conditionalFormatting sqref="U9">
    <cfRule type="expression" dxfId="19769" priority="3453" stopIfTrue="1">
      <formula>MOD(ROW(),2)</formula>
    </cfRule>
  </conditionalFormatting>
  <conditionalFormatting sqref="CJ9">
    <cfRule type="expression" dxfId="19768" priority="3452" stopIfTrue="1">
      <formula>MOD(ROW(),2)</formula>
    </cfRule>
  </conditionalFormatting>
  <conditionalFormatting sqref="CL9">
    <cfRule type="expression" dxfId="19767" priority="3451" stopIfTrue="1">
      <formula>MOD(ROW(),2)</formula>
    </cfRule>
  </conditionalFormatting>
  <conditionalFormatting sqref="J9">
    <cfRule type="expression" dxfId="19766" priority="3450" stopIfTrue="1">
      <formula>MOD(ROW(),2)</formula>
    </cfRule>
  </conditionalFormatting>
  <conditionalFormatting sqref="CF9">
    <cfRule type="expression" dxfId="19765" priority="3447" stopIfTrue="1">
      <formula>MOD(ROW(),2)</formula>
    </cfRule>
  </conditionalFormatting>
  <conditionalFormatting sqref="CG9">
    <cfRule type="expression" dxfId="19764" priority="3446" stopIfTrue="1">
      <formula>MOD(ROW(),2)</formula>
    </cfRule>
  </conditionalFormatting>
  <conditionalFormatting sqref="CH9">
    <cfRule type="expression" dxfId="19763" priority="3445" stopIfTrue="1">
      <formula>MOD(ROW(),2)</formula>
    </cfRule>
  </conditionalFormatting>
  <conditionalFormatting sqref="AB9">
    <cfRule type="expression" dxfId="19762" priority="3443" stopIfTrue="1">
      <formula>MOD(ROW(),2)</formula>
    </cfRule>
  </conditionalFormatting>
  <conditionalFormatting sqref="L9">
    <cfRule type="expression" dxfId="19761" priority="3441" stopIfTrue="1">
      <formula>MOD(ROW(),2)</formula>
    </cfRule>
  </conditionalFormatting>
  <conditionalFormatting sqref="CP9">
    <cfRule type="expression" dxfId="19760" priority="3440" stopIfTrue="1">
      <formula>MOD(ROW(),2)</formula>
    </cfRule>
  </conditionalFormatting>
  <conditionalFormatting sqref="CS9">
    <cfRule type="expression" dxfId="19759" priority="3439" stopIfTrue="1">
      <formula>MOD(ROW(),2)</formula>
    </cfRule>
  </conditionalFormatting>
  <conditionalFormatting sqref="DC9">
    <cfRule type="expression" dxfId="19758" priority="3436" stopIfTrue="1">
      <formula>MOD(ROW(),2)</formula>
    </cfRule>
  </conditionalFormatting>
  <conditionalFormatting sqref="D9">
    <cfRule type="expression" dxfId="19757" priority="3434" stopIfTrue="1">
      <formula>MOD(ROW(),2)</formula>
    </cfRule>
  </conditionalFormatting>
  <conditionalFormatting sqref="E9">
    <cfRule type="expression" dxfId="19756" priority="3433" stopIfTrue="1">
      <formula>MOD(ROW(),2)</formula>
    </cfRule>
  </conditionalFormatting>
  <conditionalFormatting sqref="K9">
    <cfRule type="expression" dxfId="19755" priority="3432" stopIfTrue="1">
      <formula>MOD(ROW(),2)</formula>
    </cfRule>
  </conditionalFormatting>
  <conditionalFormatting sqref="CV9">
    <cfRule type="expression" dxfId="19754" priority="3431" stopIfTrue="1">
      <formula>MOD(ROW(),2)</formula>
    </cfRule>
  </conditionalFormatting>
  <conditionalFormatting sqref="CX9">
    <cfRule type="expression" dxfId="19753" priority="3430" stopIfTrue="1">
      <formula>MOD(ROW(),2)</formula>
    </cfRule>
  </conditionalFormatting>
  <conditionalFormatting sqref="DB9">
    <cfRule type="expression" dxfId="19752" priority="3429" stopIfTrue="1">
      <formula>MOD(ROW(),2)</formula>
    </cfRule>
  </conditionalFormatting>
  <conditionalFormatting sqref="DF9">
    <cfRule type="expression" dxfId="19751" priority="3428" stopIfTrue="1">
      <formula>MOD(ROW(),2)</formula>
    </cfRule>
  </conditionalFormatting>
  <conditionalFormatting sqref="DG9">
    <cfRule type="expression" dxfId="19750" priority="3427" stopIfTrue="1">
      <formula>MOD(ROW(),2)</formula>
    </cfRule>
  </conditionalFormatting>
  <conditionalFormatting sqref="DI9">
    <cfRule type="expression" dxfId="19749" priority="3426" stopIfTrue="1">
      <formula>MOD(ROW(),2)</formula>
    </cfRule>
  </conditionalFormatting>
  <conditionalFormatting sqref="DD9">
    <cfRule type="expression" dxfId="19748" priority="3425" stopIfTrue="1">
      <formula>MOD(ROW(),2)</formula>
    </cfRule>
  </conditionalFormatting>
  <conditionalFormatting sqref="DE9">
    <cfRule type="expression" dxfId="19747" priority="3424" stopIfTrue="1">
      <formula>MOD(ROW(),2)</formula>
    </cfRule>
  </conditionalFormatting>
  <conditionalFormatting sqref="DL7:DL9">
    <cfRule type="expression" dxfId="19746" priority="3423" stopIfTrue="1">
      <formula>MOD(ROW(),2)</formula>
    </cfRule>
  </conditionalFormatting>
  <conditionalFormatting sqref="CW9">
    <cfRule type="expression" dxfId="19745" priority="3422" stopIfTrue="1">
      <formula>MOD(ROW(),2)</formula>
    </cfRule>
  </conditionalFormatting>
  <conditionalFormatting sqref="V11 CM11:CN11 A11:C11 BY11 CB11 M11:Q11 T11 BP11 G11:I11 CD11:CE11 BU11:BV11 BI11:BJ11 BS11 DK11:JS11 CQ11:CR11 BF11 Z11:AD11 AF11:AG11 AI11:BC11">
    <cfRule type="expression" dxfId="19744" priority="3421" stopIfTrue="1">
      <formula>MOD(ROW(),2)</formula>
    </cfRule>
  </conditionalFormatting>
  <conditionalFormatting sqref="R11">
    <cfRule type="expression" dxfId="19743" priority="3420" stopIfTrue="1">
      <formula>MOD(ROW(),2)</formula>
    </cfRule>
  </conditionalFormatting>
  <conditionalFormatting sqref="S11">
    <cfRule type="expression" dxfId="19742" priority="3419" stopIfTrue="1">
      <formula>MOD(ROW(),2)</formula>
    </cfRule>
  </conditionalFormatting>
  <conditionalFormatting sqref="U11">
    <cfRule type="expression" dxfId="19741" priority="3418" stopIfTrue="1">
      <formula>MOD(ROW(),2)</formula>
    </cfRule>
  </conditionalFormatting>
  <conditionalFormatting sqref="DJ11">
    <cfRule type="expression" dxfId="19740" priority="3417" stopIfTrue="1">
      <formula>MOD(ROW(),2)</formula>
    </cfRule>
  </conditionalFormatting>
  <conditionalFormatting sqref="BD11">
    <cfRule type="expression" dxfId="19739" priority="3416" stopIfTrue="1">
      <formula>MOD(ROW(),2)</formula>
    </cfRule>
  </conditionalFormatting>
  <conditionalFormatting sqref="BG11:BH11">
    <cfRule type="expression" dxfId="19738" priority="3415" stopIfTrue="1">
      <formula>MOD(ROW(),2)</formula>
    </cfRule>
  </conditionalFormatting>
  <conditionalFormatting sqref="CC11 CW11 CO11 BR11 BW11:BX11">
    <cfRule type="expression" dxfId="19737" priority="3414" stopIfTrue="1">
      <formula>MOD(ROW(),2)</formula>
    </cfRule>
  </conditionalFormatting>
  <conditionalFormatting sqref="BE11">
    <cfRule type="expression" dxfId="19736" priority="3413" stopIfTrue="1">
      <formula>MOD(ROW(),2)</formula>
    </cfRule>
  </conditionalFormatting>
  <conditionalFormatting sqref="BQ11">
    <cfRule type="expression" dxfId="19735" priority="3412" stopIfTrue="1">
      <formula>MOD(ROW(),2)</formula>
    </cfRule>
  </conditionalFormatting>
  <conditionalFormatting sqref="CU11">
    <cfRule type="expression" dxfId="19734" priority="3411" stopIfTrue="1">
      <formula>MOD(ROW(),2)</formula>
    </cfRule>
  </conditionalFormatting>
  <conditionalFormatting sqref="BM11">
    <cfRule type="expression" dxfId="19733" priority="3410" stopIfTrue="1">
      <formula>MOD(ROW(),2)</formula>
    </cfRule>
  </conditionalFormatting>
  <conditionalFormatting sqref="BT11">
    <cfRule type="expression" dxfId="19732" priority="3409" stopIfTrue="1">
      <formula>MOD(ROW(),2)</formula>
    </cfRule>
  </conditionalFormatting>
  <conditionalFormatting sqref="BY11">
    <cfRule type="expression" dxfId="19731" priority="3408" stopIfTrue="1">
      <formula>MOD(ROW(),2)</formula>
    </cfRule>
  </conditionalFormatting>
  <conditionalFormatting sqref="CB11">
    <cfRule type="expression" dxfId="19730" priority="3407" stopIfTrue="1">
      <formula>MOD(ROW(),2)</formula>
    </cfRule>
  </conditionalFormatting>
  <conditionalFormatting sqref="CI11">
    <cfRule type="expression" dxfId="19729" priority="3406" stopIfTrue="1">
      <formula>MOD(ROW(),2)</formula>
    </cfRule>
  </conditionalFormatting>
  <conditionalFormatting sqref="CT11">
    <cfRule type="expression" dxfId="19728" priority="3405" stopIfTrue="1">
      <formula>MOD(ROW(),2)</formula>
    </cfRule>
  </conditionalFormatting>
  <conditionalFormatting sqref="CZ11">
    <cfRule type="expression" dxfId="19727" priority="3404" stopIfTrue="1">
      <formula>MOD(ROW(),2)</formula>
    </cfRule>
  </conditionalFormatting>
  <conditionalFormatting sqref="CY11">
    <cfRule type="expression" dxfId="19726" priority="3403" stopIfTrue="1">
      <formula>MOD(ROW(),2)</formula>
    </cfRule>
  </conditionalFormatting>
  <conditionalFormatting sqref="DA11">
    <cfRule type="expression" dxfId="19725" priority="3402" stopIfTrue="1">
      <formula>MOD(ROW(),2)</formula>
    </cfRule>
  </conditionalFormatting>
  <conditionalFormatting sqref="BK11">
    <cfRule type="expression" dxfId="19724" priority="3401" stopIfTrue="1">
      <formula>MOD(ROW(),2)</formula>
    </cfRule>
  </conditionalFormatting>
  <conditionalFormatting sqref="BL11">
    <cfRule type="expression" dxfId="19723" priority="3400" stopIfTrue="1">
      <formula>MOD(ROW(),2)</formula>
    </cfRule>
  </conditionalFormatting>
  <conditionalFormatting sqref="CK11">
    <cfRule type="expression" dxfId="19722" priority="3399" stopIfTrue="1">
      <formula>MOD(ROW(),2)</formula>
    </cfRule>
  </conditionalFormatting>
  <conditionalFormatting sqref="W11:Y11">
    <cfRule type="expression" dxfId="19721" priority="3398" stopIfTrue="1">
      <formula>MOD(ROW(),2)</formula>
    </cfRule>
  </conditionalFormatting>
  <conditionalFormatting sqref="J11">
    <cfRule type="expression" dxfId="19720" priority="3397" stopIfTrue="1">
      <formula>MOD(ROW(),2)</formula>
    </cfRule>
  </conditionalFormatting>
  <conditionalFormatting sqref="K11">
    <cfRule type="expression" dxfId="19719" priority="3394" stopIfTrue="1">
      <formula>MOD(ROW(),2)</formula>
    </cfRule>
  </conditionalFormatting>
  <conditionalFormatting sqref="BZ11:CA11">
    <cfRule type="expression" dxfId="19718" priority="3392" stopIfTrue="1">
      <formula>MOD(ROW(),2)</formula>
    </cfRule>
  </conditionalFormatting>
  <conditionalFormatting sqref="CV11">
    <cfRule type="expression" dxfId="19717" priority="3391" stopIfTrue="1">
      <formula>MOD(ROW(),2)</formula>
    </cfRule>
  </conditionalFormatting>
  <conditionalFormatting sqref="CX11">
    <cfRule type="expression" dxfId="19716" priority="3390" stopIfTrue="1">
      <formula>MOD(ROW(),2)</formula>
    </cfRule>
  </conditionalFormatting>
  <conditionalFormatting sqref="CF11">
    <cfRule type="expression" dxfId="19715" priority="3384" stopIfTrue="1">
      <formula>MOD(ROW(),2)</formula>
    </cfRule>
  </conditionalFormatting>
  <conditionalFormatting sqref="CG11">
    <cfRule type="expression" dxfId="19714" priority="3383" stopIfTrue="1">
      <formula>MOD(ROW(),2)</formula>
    </cfRule>
  </conditionalFormatting>
  <conditionalFormatting sqref="CH11">
    <cfRule type="expression" dxfId="19713" priority="3382" stopIfTrue="1">
      <formula>MOD(ROW(),2)</formula>
    </cfRule>
  </conditionalFormatting>
  <conditionalFormatting sqref="CJ11">
    <cfRule type="expression" dxfId="19712" priority="3381" stopIfTrue="1">
      <formula>MOD(ROW(),2)</formula>
    </cfRule>
  </conditionalFormatting>
  <conditionalFormatting sqref="E11">
    <cfRule type="expression" dxfId="19711" priority="3380" stopIfTrue="1">
      <formula>MOD(ROW(),2)</formula>
    </cfRule>
  </conditionalFormatting>
  <conditionalFormatting sqref="D11 D13">
    <cfRule type="expression" dxfId="19710" priority="3379" stopIfTrue="1">
      <formula>MOD(ROW(),2)</formula>
    </cfRule>
  </conditionalFormatting>
  <conditionalFormatting sqref="CL11">
    <cfRule type="expression" dxfId="19709" priority="3378" stopIfTrue="1">
      <formula>MOD(ROW(),2)</formula>
    </cfRule>
  </conditionalFormatting>
  <conditionalFormatting sqref="CP11">
    <cfRule type="expression" dxfId="19708" priority="3377" stopIfTrue="1">
      <formula>MOD(ROW(),2)</formula>
    </cfRule>
  </conditionalFormatting>
  <conditionalFormatting sqref="L11">
    <cfRule type="expression" dxfId="19707" priority="3376" stopIfTrue="1">
      <formula>MOD(ROW(),2)</formula>
    </cfRule>
  </conditionalFormatting>
  <conditionalFormatting sqref="CS11">
    <cfRule type="expression" dxfId="19706" priority="3375" stopIfTrue="1">
      <formula>MOD(ROW(),2)</formula>
    </cfRule>
  </conditionalFormatting>
  <conditionalFormatting sqref="DB11">
    <cfRule type="expression" dxfId="19705" priority="3374" stopIfTrue="1">
      <formula>MOD(ROW(),2)</formula>
    </cfRule>
  </conditionalFormatting>
  <conditionalFormatting sqref="DC11">
    <cfRule type="expression" dxfId="19704" priority="3373" stopIfTrue="1">
      <formula>MOD(ROW(),2)</formula>
    </cfRule>
  </conditionalFormatting>
  <conditionalFormatting sqref="DD11">
    <cfRule type="expression" dxfId="19703" priority="3372" stopIfTrue="1">
      <formula>MOD(ROW(),2)</formula>
    </cfRule>
  </conditionalFormatting>
  <conditionalFormatting sqref="DE11">
    <cfRule type="expression" dxfId="19702" priority="3371" stopIfTrue="1">
      <formula>MOD(ROW(),2)</formula>
    </cfRule>
  </conditionalFormatting>
  <conditionalFormatting sqref="DF11">
    <cfRule type="expression" dxfId="19701" priority="3370" stopIfTrue="1">
      <formula>MOD(ROW(),2)</formula>
    </cfRule>
  </conditionalFormatting>
  <conditionalFormatting sqref="DG11">
    <cfRule type="expression" dxfId="19700" priority="3369" stopIfTrue="1">
      <formula>MOD(ROW(),2)</formula>
    </cfRule>
  </conditionalFormatting>
  <conditionalFormatting sqref="DI11">
    <cfRule type="expression" dxfId="19699" priority="3368" stopIfTrue="1">
      <formula>MOD(ROW(),2)</formula>
    </cfRule>
  </conditionalFormatting>
  <conditionalFormatting sqref="M10:Q10 BP10 A10:E10 CD10:CE10 BU10:BV10 BI10:BJ10 BS10 DK10:JS10 CQ10:CR10 BF10 V10:AD10 D12 G10:J10 AF10:AG10 AI10:BB10">
    <cfRule type="expression" dxfId="19698" priority="3367" stopIfTrue="1">
      <formula>MOD(ROW(),2)</formula>
    </cfRule>
  </conditionalFormatting>
  <conditionalFormatting sqref="L10">
    <cfRule type="expression" dxfId="19697" priority="3366" stopIfTrue="1">
      <formula>MOD(ROW(),2)</formula>
    </cfRule>
  </conditionalFormatting>
  <conditionalFormatting sqref="R10">
    <cfRule type="expression" dxfId="19696" priority="3365" stopIfTrue="1">
      <formula>MOD(ROW(),2)</formula>
    </cfRule>
  </conditionalFormatting>
  <conditionalFormatting sqref="S10">
    <cfRule type="expression" dxfId="19695" priority="3364" stopIfTrue="1">
      <formula>MOD(ROW(),2)</formula>
    </cfRule>
  </conditionalFormatting>
  <conditionalFormatting sqref="U10">
    <cfRule type="expression" dxfId="19694" priority="3363" stopIfTrue="1">
      <formula>MOD(ROW(),2)</formula>
    </cfRule>
  </conditionalFormatting>
  <conditionalFormatting sqref="BG10:BH10">
    <cfRule type="expression" dxfId="19693" priority="3362" stopIfTrue="1">
      <formula>MOD(ROW(),2)</formula>
    </cfRule>
  </conditionalFormatting>
  <conditionalFormatting sqref="CC10 BX10 CW10 CO10 CA10">
    <cfRule type="expression" dxfId="19692" priority="3361" stopIfTrue="1">
      <formula>MOD(ROW(),2)</formula>
    </cfRule>
  </conditionalFormatting>
  <conditionalFormatting sqref="BE10">
    <cfRule type="expression" dxfId="19691" priority="3360" stopIfTrue="1">
      <formula>MOD(ROW(),2)</formula>
    </cfRule>
  </conditionalFormatting>
  <conditionalFormatting sqref="CU10">
    <cfRule type="expression" dxfId="19690" priority="3359" stopIfTrue="1">
      <formula>MOD(ROW(),2)</formula>
    </cfRule>
  </conditionalFormatting>
  <conditionalFormatting sqref="BM10">
    <cfRule type="expression" dxfId="19689" priority="3358" stopIfTrue="1">
      <formula>MOD(ROW(),2)</formula>
    </cfRule>
  </conditionalFormatting>
  <conditionalFormatting sqref="BT10">
    <cfRule type="expression" dxfId="19688" priority="3357" stopIfTrue="1">
      <formula>MOD(ROW(),2)</formula>
    </cfRule>
  </conditionalFormatting>
  <conditionalFormatting sqref="BY10">
    <cfRule type="expression" dxfId="19687" priority="3356" stopIfTrue="1">
      <formula>MOD(ROW(),2)</formula>
    </cfRule>
  </conditionalFormatting>
  <conditionalFormatting sqref="CB10">
    <cfRule type="expression" dxfId="19686" priority="3355" stopIfTrue="1">
      <formula>MOD(ROW(),2)</formula>
    </cfRule>
  </conditionalFormatting>
  <conditionalFormatting sqref="CI10">
    <cfRule type="expression" dxfId="19685" priority="3354" stopIfTrue="1">
      <formula>MOD(ROW(),2)</formula>
    </cfRule>
  </conditionalFormatting>
  <conditionalFormatting sqref="CN10">
    <cfRule type="expression" dxfId="19684" priority="3353" stopIfTrue="1">
      <formula>MOD(ROW(),2)</formula>
    </cfRule>
  </conditionalFormatting>
  <conditionalFormatting sqref="CM10">
    <cfRule type="expression" dxfId="19683" priority="3352" stopIfTrue="1">
      <formula>MOD(ROW(),2)</formula>
    </cfRule>
  </conditionalFormatting>
  <conditionalFormatting sqref="CT10">
    <cfRule type="expression" dxfId="19682" priority="3351" stopIfTrue="1">
      <formula>MOD(ROW(),2)</formula>
    </cfRule>
  </conditionalFormatting>
  <conditionalFormatting sqref="CZ10">
    <cfRule type="expression" dxfId="19681" priority="3350" stopIfTrue="1">
      <formula>MOD(ROW(),2)</formula>
    </cfRule>
  </conditionalFormatting>
  <conditionalFormatting sqref="CY10">
    <cfRule type="expression" dxfId="19680" priority="3349" stopIfTrue="1">
      <formula>MOD(ROW(),2)</formula>
    </cfRule>
  </conditionalFormatting>
  <conditionalFormatting sqref="DA10">
    <cfRule type="expression" dxfId="19679" priority="3348" stopIfTrue="1">
      <formula>MOD(ROW(),2)</formula>
    </cfRule>
  </conditionalFormatting>
  <conditionalFormatting sqref="BL10">
    <cfRule type="expression" dxfId="19678" priority="3347" stopIfTrue="1">
      <formula>MOD(ROW(),2)</formula>
    </cfRule>
  </conditionalFormatting>
  <conditionalFormatting sqref="BK10">
    <cfRule type="expression" dxfId="19677" priority="3346" stopIfTrue="1">
      <formula>MOD(ROW(),2)</formula>
    </cfRule>
  </conditionalFormatting>
  <conditionalFormatting sqref="BD10">
    <cfRule type="expression" dxfId="19676" priority="3345" stopIfTrue="1">
      <formula>MOD(ROW(),2)</formula>
    </cfRule>
  </conditionalFormatting>
  <conditionalFormatting sqref="DJ10">
    <cfRule type="expression" dxfId="19675" priority="3343" stopIfTrue="1">
      <formula>MOD(ROW(),2)</formula>
    </cfRule>
  </conditionalFormatting>
  <conditionalFormatting sqref="T10">
    <cfRule type="expression" dxfId="19674" priority="3342" stopIfTrue="1">
      <formula>MOD(ROW(),2)</formula>
    </cfRule>
  </conditionalFormatting>
  <conditionalFormatting sqref="BC10">
    <cfRule type="expression" dxfId="19673" priority="3341" stopIfTrue="1">
      <formula>MOD(ROW(),2)</formula>
    </cfRule>
  </conditionalFormatting>
  <conditionalFormatting sqref="BC10">
    <cfRule type="expression" dxfId="19672" priority="3340" stopIfTrue="1">
      <formula>MOD(ROW(),2)</formula>
    </cfRule>
  </conditionalFormatting>
  <conditionalFormatting sqref="BQ10">
    <cfRule type="expression" dxfId="19671" priority="3339" stopIfTrue="1">
      <formula>MOD(ROW(),2)</formula>
    </cfRule>
  </conditionalFormatting>
  <conditionalFormatting sqref="BR10">
    <cfRule type="expression" dxfId="19670" priority="3338" stopIfTrue="1">
      <formula>MOD(ROW(),2)</formula>
    </cfRule>
  </conditionalFormatting>
  <conditionalFormatting sqref="BW10">
    <cfRule type="expression" dxfId="19669" priority="3337" stopIfTrue="1">
      <formula>MOD(ROW(),2)</formula>
    </cfRule>
  </conditionalFormatting>
  <conditionalFormatting sqref="BZ10">
    <cfRule type="expression" dxfId="19668" priority="3336" stopIfTrue="1">
      <formula>MOD(ROW(),2)</formula>
    </cfRule>
  </conditionalFormatting>
  <conditionalFormatting sqref="CF10">
    <cfRule type="expression" dxfId="19667" priority="3335" stopIfTrue="1">
      <formula>MOD(ROW(),2)</formula>
    </cfRule>
  </conditionalFormatting>
  <conditionalFormatting sqref="CG10">
    <cfRule type="expression" dxfId="19666" priority="3334" stopIfTrue="1">
      <formula>MOD(ROW(),2)</formula>
    </cfRule>
  </conditionalFormatting>
  <conditionalFormatting sqref="CH10">
    <cfRule type="expression" dxfId="19665" priority="3333" stopIfTrue="1">
      <formula>MOD(ROW(),2)</formula>
    </cfRule>
  </conditionalFormatting>
  <conditionalFormatting sqref="CS10">
    <cfRule type="expression" dxfId="19664" priority="3332" stopIfTrue="1">
      <formula>MOD(ROW(),2)</formula>
    </cfRule>
  </conditionalFormatting>
  <conditionalFormatting sqref="K10">
    <cfRule type="expression" dxfId="19663" priority="3327" stopIfTrue="1">
      <formula>MOD(ROW(),2)</formula>
    </cfRule>
  </conditionalFormatting>
  <conditionalFormatting sqref="CL10">
    <cfRule type="expression" dxfId="19662" priority="3326" stopIfTrue="1">
      <formula>MOD(ROW(),2)</formula>
    </cfRule>
  </conditionalFormatting>
  <conditionalFormatting sqref="CP10">
    <cfRule type="expression" dxfId="19661" priority="3325" stopIfTrue="1">
      <formula>MOD(ROW(),2)</formula>
    </cfRule>
  </conditionalFormatting>
  <conditionalFormatting sqref="CJ10">
    <cfRule type="expression" dxfId="19660" priority="3324" stopIfTrue="1">
      <formula>MOD(ROW(),2)</formula>
    </cfRule>
  </conditionalFormatting>
  <conditionalFormatting sqref="CK10">
    <cfRule type="expression" dxfId="19659" priority="3323" stopIfTrue="1">
      <formula>MOD(ROW(),2)</formula>
    </cfRule>
  </conditionalFormatting>
  <conditionalFormatting sqref="CV10">
    <cfRule type="expression" dxfId="19658" priority="3322" stopIfTrue="1">
      <formula>MOD(ROW(),2)</formula>
    </cfRule>
  </conditionalFormatting>
  <conditionalFormatting sqref="DG10">
    <cfRule type="expression" dxfId="19657" priority="3320" stopIfTrue="1">
      <formula>MOD(ROW(),2)</formula>
    </cfRule>
  </conditionalFormatting>
  <conditionalFormatting sqref="DH10">
    <cfRule type="expression" dxfId="19656" priority="3319" stopIfTrue="1">
      <formula>MOD(ROW(),2)</formula>
    </cfRule>
  </conditionalFormatting>
  <conditionalFormatting sqref="DI10">
    <cfRule type="expression" dxfId="19655" priority="3318" stopIfTrue="1">
      <formula>MOD(ROW(),2)</formula>
    </cfRule>
  </conditionalFormatting>
  <conditionalFormatting sqref="J12 BP12 T12 BC12 AM12 BF12 AQ12:AX12 CQ12:CR12 DK12:DL12 BI12:BJ12 BU12:BV12 CD12:CE12 G12">
    <cfRule type="expression" dxfId="19654" priority="3316" stopIfTrue="1">
      <formula>MOD(ROW(),2)</formula>
    </cfRule>
  </conditionalFormatting>
  <conditionalFormatting sqref="DM12:JS12">
    <cfRule type="expression" dxfId="19653" priority="3315" stopIfTrue="1">
      <formula>MOD(ROW(),2)</formula>
    </cfRule>
  </conditionalFormatting>
  <conditionalFormatting sqref="V12:AD12 A12:C12 M12:O12 E12 AN12:AP12 AF12:AG12 AI12:AL12">
    <cfRule type="expression" dxfId="19652" priority="3314" stopIfTrue="1">
      <formula>MOD(ROW(),2)</formula>
    </cfRule>
  </conditionalFormatting>
  <conditionalFormatting sqref="DJ12">
    <cfRule type="expression" dxfId="19651" priority="3313" stopIfTrue="1">
      <formula>MOD(ROW(),2)</formula>
    </cfRule>
  </conditionalFormatting>
  <conditionalFormatting sqref="BB12">
    <cfRule type="expression" dxfId="19650" priority="3312" stopIfTrue="1">
      <formula>MOD(ROW(),2)</formula>
    </cfRule>
  </conditionalFormatting>
  <conditionalFormatting sqref="R12">
    <cfRule type="expression" dxfId="19649" priority="3311" stopIfTrue="1">
      <formula>MOD(ROW(),2)</formula>
    </cfRule>
  </conditionalFormatting>
  <conditionalFormatting sqref="S12">
    <cfRule type="expression" dxfId="19648" priority="3310" stopIfTrue="1">
      <formula>MOD(ROW(),2)</formula>
    </cfRule>
  </conditionalFormatting>
  <conditionalFormatting sqref="U12">
    <cfRule type="expression" dxfId="19647" priority="3309" stopIfTrue="1">
      <formula>MOD(ROW(),2)</formula>
    </cfRule>
  </conditionalFormatting>
  <conditionalFormatting sqref="BG12:BH12">
    <cfRule type="expression" dxfId="19646" priority="3308" stopIfTrue="1">
      <formula>MOD(ROW(),2)</formula>
    </cfRule>
  </conditionalFormatting>
  <conditionalFormatting sqref="CC12 BW12:BX12 CW12 BR12 CA12 CO12:CP12 CI12:CL12 CS12">
    <cfRule type="expression" dxfId="19645" priority="3307" stopIfTrue="1">
      <formula>MOD(ROW(),2)</formula>
    </cfRule>
  </conditionalFormatting>
  <conditionalFormatting sqref="CF12">
    <cfRule type="expression" dxfId="19644" priority="3306" stopIfTrue="1">
      <formula>MOD(ROW(),2)</formula>
    </cfRule>
  </conditionalFormatting>
  <conditionalFormatting sqref="BE12">
    <cfRule type="expression" dxfId="19643" priority="3305" stopIfTrue="1">
      <formula>MOD(ROW(),2)</formula>
    </cfRule>
  </conditionalFormatting>
  <conditionalFormatting sqref="BD12">
    <cfRule type="expression" dxfId="19642" priority="3304" stopIfTrue="1">
      <formula>MOD(ROW(),2)</formula>
    </cfRule>
  </conditionalFormatting>
  <conditionalFormatting sqref="BL12">
    <cfRule type="expression" dxfId="19641" priority="3303" stopIfTrue="1">
      <formula>MOD(ROW(),2)</formula>
    </cfRule>
  </conditionalFormatting>
  <conditionalFormatting sqref="BK12">
    <cfRule type="expression" dxfId="19640" priority="3302" stopIfTrue="1">
      <formula>MOD(ROW(),2)</formula>
    </cfRule>
  </conditionalFormatting>
  <conditionalFormatting sqref="BQ12">
    <cfRule type="expression" dxfId="19639" priority="3301" stopIfTrue="1">
      <formula>MOD(ROW(),2)</formula>
    </cfRule>
  </conditionalFormatting>
  <conditionalFormatting sqref="I12">
    <cfRule type="expression" dxfId="19638" priority="3300" stopIfTrue="1">
      <formula>MOD(ROW(),2)</formula>
    </cfRule>
  </conditionalFormatting>
  <conditionalFormatting sqref="BA12">
    <cfRule type="expression" dxfId="19637" priority="3299" stopIfTrue="1">
      <formula>MOD(ROW(),2)</formula>
    </cfRule>
  </conditionalFormatting>
  <conditionalFormatting sqref="T12">
    <cfRule type="expression" dxfId="19636" priority="3298" stopIfTrue="1">
      <formula>MOD(ROW(),2)</formula>
    </cfRule>
  </conditionalFormatting>
  <conditionalFormatting sqref="H12">
    <cfRule type="expression" dxfId="19635" priority="3297" stopIfTrue="1">
      <formula>MOD(ROW(),2)</formula>
    </cfRule>
  </conditionalFormatting>
  <conditionalFormatting sqref="K12">
    <cfRule type="expression" dxfId="19634" priority="3296" stopIfTrue="1">
      <formula>MOD(ROW(),2)</formula>
    </cfRule>
  </conditionalFormatting>
  <conditionalFormatting sqref="L12">
    <cfRule type="expression" dxfId="19633" priority="3295" stopIfTrue="1">
      <formula>MOD(ROW(),2)</formula>
    </cfRule>
  </conditionalFormatting>
  <conditionalFormatting sqref="P12:Q12">
    <cfRule type="expression" dxfId="19632" priority="3294" stopIfTrue="1">
      <formula>MOD(ROW(),2)</formula>
    </cfRule>
  </conditionalFormatting>
  <conditionalFormatting sqref="BM12">
    <cfRule type="expression" dxfId="19631" priority="3293" stopIfTrue="1">
      <formula>MOD(ROW(),2)</formula>
    </cfRule>
  </conditionalFormatting>
  <conditionalFormatting sqref="BS12">
    <cfRule type="expression" dxfId="19630" priority="3292" stopIfTrue="1">
      <formula>MOD(ROW(),2)</formula>
    </cfRule>
  </conditionalFormatting>
  <conditionalFormatting sqref="BT12">
    <cfRule type="expression" dxfId="19629" priority="3291" stopIfTrue="1">
      <formula>MOD(ROW(),2)</formula>
    </cfRule>
  </conditionalFormatting>
  <conditionalFormatting sqref="BZ12">
    <cfRule type="expression" dxfId="19628" priority="3290" stopIfTrue="1">
      <formula>MOD(ROW(),2)</formula>
    </cfRule>
  </conditionalFormatting>
  <conditionalFormatting sqref="BY12">
    <cfRule type="expression" dxfId="19627" priority="3289" stopIfTrue="1">
      <formula>MOD(ROW(),2)</formula>
    </cfRule>
  </conditionalFormatting>
  <conditionalFormatting sqref="CB12">
    <cfRule type="expression" dxfId="19626" priority="3288" stopIfTrue="1">
      <formula>MOD(ROW(),2)</formula>
    </cfRule>
  </conditionalFormatting>
  <conditionalFormatting sqref="CG12">
    <cfRule type="expression" dxfId="19625" priority="3287" stopIfTrue="1">
      <formula>MOD(ROW(),2)</formula>
    </cfRule>
  </conditionalFormatting>
  <conditionalFormatting sqref="CH12">
    <cfRule type="expression" dxfId="19624" priority="3286" stopIfTrue="1">
      <formula>MOD(ROW(),2)</formula>
    </cfRule>
  </conditionalFormatting>
  <conditionalFormatting sqref="CM12">
    <cfRule type="expression" dxfId="19623" priority="3285" stopIfTrue="1">
      <formula>MOD(ROW(),2)</formula>
    </cfRule>
  </conditionalFormatting>
  <conditionalFormatting sqref="CN12">
    <cfRule type="expression" dxfId="19622" priority="3284" stopIfTrue="1">
      <formula>MOD(ROW(),2)</formula>
    </cfRule>
  </conditionalFormatting>
  <conditionalFormatting sqref="CT12">
    <cfRule type="expression" dxfId="19621" priority="3283" stopIfTrue="1">
      <formula>MOD(ROW(),2)</formula>
    </cfRule>
  </conditionalFormatting>
  <conditionalFormatting sqref="CU12">
    <cfRule type="expression" dxfId="19620" priority="3282" stopIfTrue="1">
      <formula>MOD(ROW(),2)</formula>
    </cfRule>
  </conditionalFormatting>
  <conditionalFormatting sqref="CZ12">
    <cfRule type="expression" dxfId="19619" priority="3281" stopIfTrue="1">
      <formula>MOD(ROW(),2)</formula>
    </cfRule>
  </conditionalFormatting>
  <conditionalFormatting sqref="CY12">
    <cfRule type="expression" dxfId="19618" priority="3280" stopIfTrue="1">
      <formula>MOD(ROW(),2)</formula>
    </cfRule>
  </conditionalFormatting>
  <conditionalFormatting sqref="DA12">
    <cfRule type="expression" dxfId="19617" priority="3279" stopIfTrue="1">
      <formula>MOD(ROW(),2)</formula>
    </cfRule>
  </conditionalFormatting>
  <conditionalFormatting sqref="AZ12">
    <cfRule type="expression" dxfId="19616" priority="3278" stopIfTrue="1">
      <formula>MOD(ROW(),2)</formula>
    </cfRule>
  </conditionalFormatting>
  <conditionalFormatting sqref="AY12">
    <cfRule type="expression" dxfId="19615" priority="3277" stopIfTrue="1">
      <formula>MOD(ROW(),2)</formula>
    </cfRule>
  </conditionalFormatting>
  <conditionalFormatting sqref="CV12">
    <cfRule type="expression" dxfId="19614" priority="3276" stopIfTrue="1">
      <formula>MOD(ROW(),2)</formula>
    </cfRule>
  </conditionalFormatting>
  <conditionalFormatting sqref="CX10">
    <cfRule type="expression" dxfId="19613" priority="3275" stopIfTrue="1">
      <formula>MOD(ROW(),2)</formula>
    </cfRule>
  </conditionalFormatting>
  <conditionalFormatting sqref="CX12">
    <cfRule type="expression" dxfId="19612" priority="3274" stopIfTrue="1">
      <formula>MOD(ROW(),2)</formula>
    </cfRule>
  </conditionalFormatting>
  <conditionalFormatting sqref="DB12">
    <cfRule type="expression" dxfId="19611" priority="3273" stopIfTrue="1">
      <formula>MOD(ROW(),2)</formula>
    </cfRule>
  </conditionalFormatting>
  <conditionalFormatting sqref="DC12">
    <cfRule type="expression" dxfId="19610" priority="3272" stopIfTrue="1">
      <formula>MOD(ROW(),2)</formula>
    </cfRule>
  </conditionalFormatting>
  <conditionalFormatting sqref="DD12">
    <cfRule type="expression" dxfId="19609" priority="3271" stopIfTrue="1">
      <formula>MOD(ROW(),2)</formula>
    </cfRule>
  </conditionalFormatting>
  <conditionalFormatting sqref="DE12">
    <cfRule type="expression" dxfId="19608" priority="3270" stopIfTrue="1">
      <formula>MOD(ROW(),2)</formula>
    </cfRule>
  </conditionalFormatting>
  <conditionalFormatting sqref="DF12">
    <cfRule type="expression" dxfId="19607" priority="3269" stopIfTrue="1">
      <formula>MOD(ROW(),2)</formula>
    </cfRule>
  </conditionalFormatting>
  <conditionalFormatting sqref="DG12">
    <cfRule type="expression" dxfId="19606" priority="3268" stopIfTrue="1">
      <formula>MOD(ROW(),2)</formula>
    </cfRule>
  </conditionalFormatting>
  <conditionalFormatting sqref="DI12">
    <cfRule type="expression" dxfId="19605" priority="3267" stopIfTrue="1">
      <formula>MOD(ROW(),2)</formula>
    </cfRule>
  </conditionalFormatting>
  <conditionalFormatting sqref="DB10:DF10">
    <cfRule type="expression" dxfId="19604" priority="3265" stopIfTrue="1">
      <formula>MOD(ROW(),2)</formula>
    </cfRule>
  </conditionalFormatting>
  <conditionalFormatting sqref="BP13 BS13 AM13 AQ13:BB13 CQ13:CR13 DK13:DL13 BI13:BJ13 BU13:BV13 CD13:CE13 G13">
    <cfRule type="expression" dxfId="19603" priority="3264" stopIfTrue="1">
      <formula>MOD(ROW(),2)</formula>
    </cfRule>
  </conditionalFormatting>
  <conditionalFormatting sqref="A13:C13 N13:Q13 V13:AD13 DM13:JS13 H13:I13 AN13:AP13 AF13:AG13 AI13:AL13">
    <cfRule type="expression" dxfId="19602" priority="3263" stopIfTrue="1">
      <formula>MOD(ROW(),2)</formula>
    </cfRule>
  </conditionalFormatting>
  <conditionalFormatting sqref="R13">
    <cfRule type="expression" dxfId="19601" priority="3262" stopIfTrue="1">
      <formula>MOD(ROW(),2)</formula>
    </cfRule>
  </conditionalFormatting>
  <conditionalFormatting sqref="S13">
    <cfRule type="expression" dxfId="19600" priority="3261" stopIfTrue="1">
      <formula>MOD(ROW(),2)</formula>
    </cfRule>
  </conditionalFormatting>
  <conditionalFormatting sqref="U13">
    <cfRule type="expression" dxfId="19599" priority="3260" stopIfTrue="1">
      <formula>MOD(ROW(),2)</formula>
    </cfRule>
  </conditionalFormatting>
  <conditionalFormatting sqref="DJ13">
    <cfRule type="expression" dxfId="19598" priority="3259" stopIfTrue="1">
      <formula>MOD(ROW(),2)</formula>
    </cfRule>
  </conditionalFormatting>
  <conditionalFormatting sqref="K13">
    <cfRule type="expression" dxfId="19597" priority="3258" stopIfTrue="1">
      <formula>MOD(ROW(),2)</formula>
    </cfRule>
  </conditionalFormatting>
  <conditionalFormatting sqref="L13">
    <cfRule type="expression" dxfId="19596" priority="3257" stopIfTrue="1">
      <formula>MOD(ROW(),2)</formula>
    </cfRule>
  </conditionalFormatting>
  <conditionalFormatting sqref="M13">
    <cfRule type="expression" dxfId="19595" priority="3256" stopIfTrue="1">
      <formula>MOD(ROW(),2)</formula>
    </cfRule>
  </conditionalFormatting>
  <conditionalFormatting sqref="BY13">
    <cfRule type="expression" dxfId="19594" priority="3255" stopIfTrue="1">
      <formula>MOD(ROW(),2)</formula>
    </cfRule>
  </conditionalFormatting>
  <conditionalFormatting sqref="CB13">
    <cfRule type="expression" dxfId="19593" priority="3254" stopIfTrue="1">
      <formula>MOD(ROW(),2)</formula>
    </cfRule>
  </conditionalFormatting>
  <conditionalFormatting sqref="BD13">
    <cfRule type="expression" dxfId="19592" priority="3253" stopIfTrue="1">
      <formula>MOD(ROW(),2)</formula>
    </cfRule>
  </conditionalFormatting>
  <conditionalFormatting sqref="BG13:BH13">
    <cfRule type="expression" dxfId="19591" priority="3252" stopIfTrue="1">
      <formula>MOD(ROW(),2)</formula>
    </cfRule>
  </conditionalFormatting>
  <conditionalFormatting sqref="CC13 CW13 CO13 BX13">
    <cfRule type="expression" dxfId="19590" priority="3251" stopIfTrue="1">
      <formula>MOD(ROW(),2)</formula>
    </cfRule>
  </conditionalFormatting>
  <conditionalFormatting sqref="BE13">
    <cfRule type="expression" dxfId="19589" priority="3250" stopIfTrue="1">
      <formula>MOD(ROW(),2)</formula>
    </cfRule>
  </conditionalFormatting>
  <conditionalFormatting sqref="BM13">
    <cfRule type="expression" dxfId="19588" priority="3249" stopIfTrue="1">
      <formula>MOD(ROW(),2)</formula>
    </cfRule>
  </conditionalFormatting>
  <conditionalFormatting sqref="BT13">
    <cfRule type="expression" dxfId="19587" priority="3248" stopIfTrue="1">
      <formula>MOD(ROW(),2)</formula>
    </cfRule>
  </conditionalFormatting>
  <conditionalFormatting sqref="BY13">
    <cfRule type="expression" dxfId="19586" priority="3247" stopIfTrue="1">
      <formula>MOD(ROW(),2)</formula>
    </cfRule>
  </conditionalFormatting>
  <conditionalFormatting sqref="CB13">
    <cfRule type="expression" dxfId="19585" priority="3246" stopIfTrue="1">
      <formula>MOD(ROW(),2)</formula>
    </cfRule>
  </conditionalFormatting>
  <conditionalFormatting sqref="CT13">
    <cfRule type="expression" dxfId="19584" priority="3245" stopIfTrue="1">
      <formula>MOD(ROW(),2)</formula>
    </cfRule>
  </conditionalFormatting>
  <conditionalFormatting sqref="CZ13">
    <cfRule type="expression" dxfId="19583" priority="3244" stopIfTrue="1">
      <formula>MOD(ROW(),2)</formula>
    </cfRule>
  </conditionalFormatting>
  <conditionalFormatting sqref="CY13">
    <cfRule type="expression" dxfId="19582" priority="3243" stopIfTrue="1">
      <formula>MOD(ROW(),2)</formula>
    </cfRule>
  </conditionalFormatting>
  <conditionalFormatting sqref="DA13">
    <cfRule type="expression" dxfId="19581" priority="3242" stopIfTrue="1">
      <formula>MOD(ROW(),2)</formula>
    </cfRule>
  </conditionalFormatting>
  <conditionalFormatting sqref="BF13">
    <cfRule type="expression" dxfId="19580" priority="3240" stopIfTrue="1">
      <formula>MOD(ROW(),2)</formula>
    </cfRule>
  </conditionalFormatting>
  <conditionalFormatting sqref="CN13">
    <cfRule type="expression" dxfId="19579" priority="3239" stopIfTrue="1">
      <formula>MOD(ROW(),2)</formula>
    </cfRule>
  </conditionalFormatting>
  <conditionalFormatting sqref="CM13">
    <cfRule type="expression" dxfId="19578" priority="3238" stopIfTrue="1">
      <formula>MOD(ROW(),2)</formula>
    </cfRule>
  </conditionalFormatting>
  <conditionalFormatting sqref="CS13">
    <cfRule type="expression" dxfId="19577" priority="3237" stopIfTrue="1">
      <formula>MOD(ROW(),2)</formula>
    </cfRule>
  </conditionalFormatting>
  <conditionalFormatting sqref="BC13">
    <cfRule type="expression" dxfId="19576" priority="3231" stopIfTrue="1">
      <formula>MOD(ROW(),2)</formula>
    </cfRule>
  </conditionalFormatting>
  <conditionalFormatting sqref="BC13">
    <cfRule type="expression" dxfId="19575" priority="3230" stopIfTrue="1">
      <formula>MOD(ROW(),2)</formula>
    </cfRule>
  </conditionalFormatting>
  <conditionalFormatting sqref="T13">
    <cfRule type="expression" dxfId="19574" priority="3229" stopIfTrue="1">
      <formula>MOD(ROW(),2)</formula>
    </cfRule>
  </conditionalFormatting>
  <conditionalFormatting sqref="CU13">
    <cfRule type="expression" dxfId="19573" priority="3228" stopIfTrue="1">
      <formula>MOD(ROW(),2)</formula>
    </cfRule>
  </conditionalFormatting>
  <conditionalFormatting sqref="BQ13">
    <cfRule type="expression" dxfId="19572" priority="3226" stopIfTrue="1">
      <formula>MOD(ROW(),2)</formula>
    </cfRule>
  </conditionalFormatting>
  <conditionalFormatting sqref="BL13">
    <cfRule type="expression" dxfId="19571" priority="3225" stopIfTrue="1">
      <formula>MOD(ROW(),2)</formula>
    </cfRule>
  </conditionalFormatting>
  <conditionalFormatting sqref="BK13">
    <cfRule type="expression" dxfId="19570" priority="3224" stopIfTrue="1">
      <formula>MOD(ROW(),2)</formula>
    </cfRule>
  </conditionalFormatting>
  <conditionalFormatting sqref="BR13">
    <cfRule type="expression" dxfId="19569" priority="3223" stopIfTrue="1">
      <formula>MOD(ROW(),2)</formula>
    </cfRule>
  </conditionalFormatting>
  <conditionalFormatting sqref="BW13">
    <cfRule type="expression" dxfId="19568" priority="3222" stopIfTrue="1">
      <formula>MOD(ROW(),2)</formula>
    </cfRule>
  </conditionalFormatting>
  <conditionalFormatting sqref="CA13">
    <cfRule type="expression" dxfId="19567" priority="3221" stopIfTrue="1">
      <formula>MOD(ROW(),2)</formula>
    </cfRule>
  </conditionalFormatting>
  <conditionalFormatting sqref="BZ13">
    <cfRule type="expression" dxfId="19566" priority="3220" stopIfTrue="1">
      <formula>MOD(ROW(),2)</formula>
    </cfRule>
  </conditionalFormatting>
  <conditionalFormatting sqref="CF13">
    <cfRule type="expression" dxfId="19565" priority="3219" stopIfTrue="1">
      <formula>MOD(ROW(),2)</formula>
    </cfRule>
  </conditionalFormatting>
  <conditionalFormatting sqref="CG13">
    <cfRule type="expression" dxfId="19564" priority="3218" stopIfTrue="1">
      <formula>MOD(ROW(),2)</formula>
    </cfRule>
  </conditionalFormatting>
  <conditionalFormatting sqref="CH13">
    <cfRule type="expression" dxfId="19563" priority="3217" stopIfTrue="1">
      <formula>MOD(ROW(),2)</formula>
    </cfRule>
  </conditionalFormatting>
  <conditionalFormatting sqref="CK13">
    <cfRule type="expression" dxfId="19562" priority="3216" stopIfTrue="1">
      <formula>MOD(ROW(),2)</formula>
    </cfRule>
  </conditionalFormatting>
  <conditionalFormatting sqref="CI13">
    <cfRule type="expression" dxfId="19561" priority="3215" stopIfTrue="1">
      <formula>MOD(ROW(),2)</formula>
    </cfRule>
  </conditionalFormatting>
  <conditionalFormatting sqref="CJ13">
    <cfRule type="expression" dxfId="19560" priority="3214" stopIfTrue="1">
      <formula>MOD(ROW(),2)</formula>
    </cfRule>
  </conditionalFormatting>
  <conditionalFormatting sqref="CL13">
    <cfRule type="expression" dxfId="19559" priority="3213" stopIfTrue="1">
      <formula>MOD(ROW(),2)</formula>
    </cfRule>
  </conditionalFormatting>
  <conditionalFormatting sqref="CP13">
    <cfRule type="expression" dxfId="19558" priority="3212" stopIfTrue="1">
      <formula>MOD(ROW(),2)</formula>
    </cfRule>
  </conditionalFormatting>
  <conditionalFormatting sqref="J13">
    <cfRule type="expression" dxfId="19557" priority="3211" stopIfTrue="1">
      <formula>MOD(ROW(),2)</formula>
    </cfRule>
  </conditionalFormatting>
  <conditionalFormatting sqref="E13">
    <cfRule type="expression" dxfId="19556" priority="3210" stopIfTrue="1">
      <formula>MOD(ROW(),2)</formula>
    </cfRule>
  </conditionalFormatting>
  <conditionalFormatting sqref="BN7:BO7">
    <cfRule type="expression" dxfId="19555" priority="3209" stopIfTrue="1">
      <formula>MOD(ROW(),2)</formula>
    </cfRule>
  </conditionalFormatting>
  <conditionalFormatting sqref="CV13">
    <cfRule type="expression" dxfId="19554" priority="3208" stopIfTrue="1">
      <formula>MOD(ROW(),2)</formula>
    </cfRule>
  </conditionalFormatting>
  <conditionalFormatting sqref="CX13">
    <cfRule type="expression" dxfId="19553" priority="3207" stopIfTrue="1">
      <formula>MOD(ROW(),2)</formula>
    </cfRule>
  </conditionalFormatting>
  <conditionalFormatting sqref="DB13">
    <cfRule type="expression" dxfId="19552" priority="3206" stopIfTrue="1">
      <formula>MOD(ROW(),2)</formula>
    </cfRule>
  </conditionalFormatting>
  <conditionalFormatting sqref="DC13">
    <cfRule type="expression" dxfId="19551" priority="3205" stopIfTrue="1">
      <formula>MOD(ROW(),2)</formula>
    </cfRule>
  </conditionalFormatting>
  <conditionalFormatting sqref="DD13">
    <cfRule type="expression" dxfId="19550" priority="3204" stopIfTrue="1">
      <formula>MOD(ROW(),2)</formula>
    </cfRule>
  </conditionalFormatting>
  <conditionalFormatting sqref="DE13">
    <cfRule type="expression" dxfId="19549" priority="3203" stopIfTrue="1">
      <formula>MOD(ROW(),2)</formula>
    </cfRule>
  </conditionalFormatting>
  <conditionalFormatting sqref="DF13">
    <cfRule type="expression" dxfId="19548" priority="3202" stopIfTrue="1">
      <formula>MOD(ROW(),2)</formula>
    </cfRule>
  </conditionalFormatting>
  <conditionalFormatting sqref="DG13">
    <cfRule type="expression" dxfId="19547" priority="3201" stopIfTrue="1">
      <formula>MOD(ROW(),2)</formula>
    </cfRule>
  </conditionalFormatting>
  <conditionalFormatting sqref="DI13">
    <cfRule type="expression" dxfId="19546" priority="3200" stopIfTrue="1">
      <formula>MOD(ROW(),2)</formula>
    </cfRule>
  </conditionalFormatting>
  <conditionalFormatting sqref="BP14 BF14 BS14 AM14 AQ14:AX14 CQ14:CR14 DK14:DL14 BI14:BJ14 BU14:BV14 CD14:CE14 G14 AQ15:AQ37 AU15:AU37">
    <cfRule type="expression" dxfId="19545" priority="3198" stopIfTrue="1">
      <formula>MOD(ROW(),2)</formula>
    </cfRule>
  </conditionalFormatting>
  <conditionalFormatting sqref="BY14">
    <cfRule type="expression" dxfId="19544" priority="3197" stopIfTrue="1">
      <formula>MOD(ROW(),2)</formula>
    </cfRule>
  </conditionalFormatting>
  <conditionalFormatting sqref="CN14">
    <cfRule type="expression" dxfId="19543" priority="3196" stopIfTrue="1">
      <formula>MOD(ROW(),2)</formula>
    </cfRule>
  </conditionalFormatting>
  <conditionalFormatting sqref="M14:P14 V14:AD14 DM14:JS14 A14:C14 H14:I14 AN14:AP14 E14 AF14:AG14 AI14:AL14">
    <cfRule type="expression" dxfId="19542" priority="3195" stopIfTrue="1">
      <formula>MOD(ROW(),2)</formula>
    </cfRule>
  </conditionalFormatting>
  <conditionalFormatting sqref="K14">
    <cfRule type="expression" dxfId="19541" priority="3194" stopIfTrue="1">
      <formula>MOD(ROW(),2)</formula>
    </cfRule>
  </conditionalFormatting>
  <conditionalFormatting sqref="U14">
    <cfRule type="expression" dxfId="19540" priority="3193" stopIfTrue="1">
      <formula>MOD(ROW(),2)</formula>
    </cfRule>
  </conditionalFormatting>
  <conditionalFormatting sqref="R14">
    <cfRule type="expression" dxfId="19539" priority="3192" stopIfTrue="1">
      <formula>MOD(ROW(),2)</formula>
    </cfRule>
  </conditionalFormatting>
  <conditionalFormatting sqref="S14">
    <cfRule type="expression" dxfId="19538" priority="3191" stopIfTrue="1">
      <formula>MOD(ROW(),2)</formula>
    </cfRule>
  </conditionalFormatting>
  <conditionalFormatting sqref="Q14">
    <cfRule type="expression" dxfId="19537" priority="3190" stopIfTrue="1">
      <formula>MOD(ROW(),2)</formula>
    </cfRule>
  </conditionalFormatting>
  <conditionalFormatting sqref="AY14:BB14">
    <cfRule type="expression" dxfId="19536" priority="3189" stopIfTrue="1">
      <formula>MOD(ROW(),2)</formula>
    </cfRule>
  </conditionalFormatting>
  <conditionalFormatting sqref="BG14:BH14">
    <cfRule type="expression" dxfId="19535" priority="3188" stopIfTrue="1">
      <formula>MOD(ROW(),2)</formula>
    </cfRule>
  </conditionalFormatting>
  <conditionalFormatting sqref="CC14 BR14 CO14 BW14:BX14">
    <cfRule type="expression" dxfId="19534" priority="3187" stopIfTrue="1">
      <formula>MOD(ROW(),2)</formula>
    </cfRule>
  </conditionalFormatting>
  <conditionalFormatting sqref="BL14">
    <cfRule type="expression" dxfId="19533" priority="3176" stopIfTrue="1">
      <formula>MOD(ROW(),2)</formula>
    </cfRule>
  </conditionalFormatting>
  <conditionalFormatting sqref="BE14">
    <cfRule type="expression" dxfId="19532" priority="3186" stopIfTrue="1">
      <formula>MOD(ROW(),2)</formula>
    </cfRule>
  </conditionalFormatting>
  <conditionalFormatting sqref="BQ14">
    <cfRule type="expression" dxfId="19531" priority="3185" stopIfTrue="1">
      <formula>MOD(ROW(),2)</formula>
    </cfRule>
  </conditionalFormatting>
  <conditionalFormatting sqref="BM14">
    <cfRule type="expression" dxfId="19530" priority="3184" stopIfTrue="1">
      <formula>MOD(ROW(),2)</formula>
    </cfRule>
  </conditionalFormatting>
  <conditionalFormatting sqref="BT14">
    <cfRule type="expression" dxfId="19529" priority="3183" stopIfTrue="1">
      <formula>MOD(ROW(),2)</formula>
    </cfRule>
  </conditionalFormatting>
  <conditionalFormatting sqref="CZ14">
    <cfRule type="expression" dxfId="19528" priority="3179" stopIfTrue="1">
      <formula>MOD(ROW(),2)</formula>
    </cfRule>
  </conditionalFormatting>
  <conditionalFormatting sqref="CB14">
    <cfRule type="expression" dxfId="19527" priority="3182" stopIfTrue="1">
      <formula>MOD(ROW(),2)</formula>
    </cfRule>
  </conditionalFormatting>
  <conditionalFormatting sqref="CM14">
    <cfRule type="expression" dxfId="19526" priority="3181" stopIfTrue="1">
      <formula>MOD(ROW(),2)</formula>
    </cfRule>
  </conditionalFormatting>
  <conditionalFormatting sqref="CT14">
    <cfRule type="expression" dxfId="19525" priority="3180" stopIfTrue="1">
      <formula>MOD(ROW(),2)</formula>
    </cfRule>
  </conditionalFormatting>
  <conditionalFormatting sqref="CY14">
    <cfRule type="expression" dxfId="19524" priority="3178" stopIfTrue="1">
      <formula>MOD(ROW(),2)</formula>
    </cfRule>
  </conditionalFormatting>
  <conditionalFormatting sqref="DA14">
    <cfRule type="expression" dxfId="19523" priority="3177" stopIfTrue="1">
      <formula>MOD(ROW(),2)</formula>
    </cfRule>
  </conditionalFormatting>
  <conditionalFormatting sqref="BD14">
    <cfRule type="expression" dxfId="19522" priority="3175" stopIfTrue="1">
      <formula>MOD(ROW(),2)</formula>
    </cfRule>
  </conditionalFormatting>
  <conditionalFormatting sqref="BK14">
    <cfRule type="expression" dxfId="19521" priority="3174" stopIfTrue="1">
      <formula>MOD(ROW(),2)</formula>
    </cfRule>
  </conditionalFormatting>
  <conditionalFormatting sqref="DF14">
    <cfRule type="expression" dxfId="19520" priority="3172" stopIfTrue="1">
      <formula>MOD(ROW(),2)</formula>
    </cfRule>
  </conditionalFormatting>
  <conditionalFormatting sqref="DG14">
    <cfRule type="expression" dxfId="19519" priority="3171" stopIfTrue="1">
      <formula>MOD(ROW(),2)</formula>
    </cfRule>
  </conditionalFormatting>
  <conditionalFormatting sqref="DI14">
    <cfRule type="expression" dxfId="19518" priority="3169" stopIfTrue="1">
      <formula>MOD(ROW(),2)</formula>
    </cfRule>
  </conditionalFormatting>
  <conditionalFormatting sqref="DJ14">
    <cfRule type="expression" dxfId="19517" priority="3168" stopIfTrue="1">
      <formula>MOD(ROW(),2)</formula>
    </cfRule>
  </conditionalFormatting>
  <conditionalFormatting sqref="T14">
    <cfRule type="expression" dxfId="19516" priority="3167" stopIfTrue="1">
      <formula>MOD(ROW(),2)</formula>
    </cfRule>
  </conditionalFormatting>
  <conditionalFormatting sqref="BC14">
    <cfRule type="expression" dxfId="19515" priority="3166" stopIfTrue="1">
      <formula>MOD(ROW(),2)</formula>
    </cfRule>
  </conditionalFormatting>
  <conditionalFormatting sqref="BC14">
    <cfRule type="expression" dxfId="19514" priority="3165" stopIfTrue="1">
      <formula>MOD(ROW(),2)</formula>
    </cfRule>
  </conditionalFormatting>
  <conditionalFormatting sqref="J14">
    <cfRule type="expression" dxfId="19513" priority="3164" stopIfTrue="1">
      <formula>MOD(ROW(),2)</formula>
    </cfRule>
  </conditionalFormatting>
  <conditionalFormatting sqref="L14">
    <cfRule type="expression" dxfId="19512" priority="3161" stopIfTrue="1">
      <formula>MOD(ROW(),2)</formula>
    </cfRule>
  </conditionalFormatting>
  <conditionalFormatting sqref="CU14">
    <cfRule type="expression" dxfId="19511" priority="3160" stopIfTrue="1">
      <formula>MOD(ROW(),2)</formula>
    </cfRule>
  </conditionalFormatting>
  <conditionalFormatting sqref="D14">
    <cfRule type="expression" dxfId="19510" priority="3159" stopIfTrue="1">
      <formula>MOD(ROW(),2)</formula>
    </cfRule>
  </conditionalFormatting>
  <conditionalFormatting sqref="CW14:CX14">
    <cfRule type="expression" dxfId="19509" priority="3157" stopIfTrue="1">
      <formula>MOD(ROW(),2)</formula>
    </cfRule>
  </conditionalFormatting>
  <conditionalFormatting sqref="CV14">
    <cfRule type="expression" dxfId="19508" priority="3158" stopIfTrue="1">
      <formula>MOD(ROW(),2)</formula>
    </cfRule>
  </conditionalFormatting>
  <conditionalFormatting sqref="BZ14">
    <cfRule type="expression" dxfId="19507" priority="3156" stopIfTrue="1">
      <formula>MOD(ROW(),2)</formula>
    </cfRule>
  </conditionalFormatting>
  <conditionalFormatting sqref="CA14">
    <cfRule type="expression" dxfId="19506" priority="3155" stopIfTrue="1">
      <formula>MOD(ROW(),2)</formula>
    </cfRule>
  </conditionalFormatting>
  <conditionalFormatting sqref="CF14">
    <cfRule type="expression" dxfId="19505" priority="3154" stopIfTrue="1">
      <formula>MOD(ROW(),2)</formula>
    </cfRule>
  </conditionalFormatting>
  <conditionalFormatting sqref="CG14">
    <cfRule type="expression" dxfId="19504" priority="3153" stopIfTrue="1">
      <formula>MOD(ROW(),2)</formula>
    </cfRule>
  </conditionalFormatting>
  <conditionalFormatting sqref="CH14">
    <cfRule type="expression" dxfId="19503" priority="3152" stopIfTrue="1">
      <formula>MOD(ROW(),2)</formula>
    </cfRule>
  </conditionalFormatting>
  <conditionalFormatting sqref="CI14">
    <cfRule type="expression" dxfId="19502" priority="3151" stopIfTrue="1">
      <formula>MOD(ROW(),2)</formula>
    </cfRule>
  </conditionalFormatting>
  <conditionalFormatting sqref="CJ14">
    <cfRule type="expression" dxfId="19501" priority="3150" stopIfTrue="1">
      <formula>MOD(ROW(),2)</formula>
    </cfRule>
  </conditionalFormatting>
  <conditionalFormatting sqref="CL14">
    <cfRule type="expression" dxfId="19500" priority="3149" stopIfTrue="1">
      <formula>MOD(ROW(),2)</formula>
    </cfRule>
  </conditionalFormatting>
  <conditionalFormatting sqref="CK14">
    <cfRule type="expression" dxfId="19499" priority="3148" stopIfTrue="1">
      <formula>MOD(ROW(),2)</formula>
    </cfRule>
  </conditionalFormatting>
  <conditionalFormatting sqref="CP14">
    <cfRule type="expression" dxfId="19498" priority="3147" stopIfTrue="1">
      <formula>MOD(ROW(),2)</formula>
    </cfRule>
  </conditionalFormatting>
  <conditionalFormatting sqref="CS14">
    <cfRule type="expression" dxfId="19497" priority="3146" stopIfTrue="1">
      <formula>MOD(ROW(),2)</formula>
    </cfRule>
  </conditionalFormatting>
  <conditionalFormatting sqref="T15 M15:Q15 BP15 A15:E15 CD15:CE15 BU15:BV15 BI15:BJ15 DK15:JS15 CQ15:CR15 V15:AD15 BS15 G15:J15 AF15:AG15 AI15:AP15 AR15:AT15 AV15:BC15">
    <cfRule type="expression" dxfId="19496" priority="3145" stopIfTrue="1">
      <formula>MOD(ROW(),2)</formula>
    </cfRule>
  </conditionalFormatting>
  <conditionalFormatting sqref="N15:R15">
    <cfRule type="expression" dxfId="19495" priority="3144" stopIfTrue="1">
      <formula>MOD(ROW(),2)</formula>
    </cfRule>
  </conditionalFormatting>
  <conditionalFormatting sqref="K15">
    <cfRule type="expression" dxfId="19494" priority="3143" stopIfTrue="1">
      <formula>MOD(ROW(),2)</formula>
    </cfRule>
  </conditionalFormatting>
  <conditionalFormatting sqref="L15">
    <cfRule type="expression" dxfId="19493" priority="3142" stopIfTrue="1">
      <formula>MOD(ROW(),2)</formula>
    </cfRule>
  </conditionalFormatting>
  <conditionalFormatting sqref="R15">
    <cfRule type="expression" dxfId="19492" priority="3141" stopIfTrue="1">
      <formula>MOD(ROW(),2)</formula>
    </cfRule>
  </conditionalFormatting>
  <conditionalFormatting sqref="S15">
    <cfRule type="expression" dxfId="19491" priority="3140" stopIfTrue="1">
      <formula>MOD(ROW(),2)</formula>
    </cfRule>
  </conditionalFormatting>
  <conditionalFormatting sqref="U15">
    <cfRule type="expression" dxfId="19490" priority="3139" stopIfTrue="1">
      <formula>MOD(ROW(),2)</formula>
    </cfRule>
  </conditionalFormatting>
  <conditionalFormatting sqref="BY15">
    <cfRule type="expression" dxfId="19489" priority="3138" stopIfTrue="1">
      <formula>MOD(ROW(),2)</formula>
    </cfRule>
  </conditionalFormatting>
  <conditionalFormatting sqref="CB15">
    <cfRule type="expression" dxfId="19488" priority="3137" stopIfTrue="1">
      <formula>MOD(ROW(),2)</formula>
    </cfRule>
  </conditionalFormatting>
  <conditionalFormatting sqref="BD15">
    <cfRule type="expression" dxfId="19487" priority="3136" stopIfTrue="1">
      <formula>MOD(ROW(),2)</formula>
    </cfRule>
  </conditionalFormatting>
  <conditionalFormatting sqref="BG15:BH15">
    <cfRule type="expression" dxfId="19486" priority="3135" stopIfTrue="1">
      <formula>MOD(ROW(),2)</formula>
    </cfRule>
  </conditionalFormatting>
  <conditionalFormatting sqref="CC15 CW15 CO15 BR15 BW15:BX15">
    <cfRule type="expression" dxfId="19485" priority="3134" stopIfTrue="1">
      <formula>MOD(ROW(),2)</formula>
    </cfRule>
  </conditionalFormatting>
  <conditionalFormatting sqref="BE15">
    <cfRule type="expression" dxfId="19484" priority="3133" stopIfTrue="1">
      <formula>MOD(ROW(),2)</formula>
    </cfRule>
  </conditionalFormatting>
  <conditionalFormatting sqref="BQ15">
    <cfRule type="expression" dxfId="19483" priority="3132" stopIfTrue="1">
      <formula>MOD(ROW(),2)</formula>
    </cfRule>
  </conditionalFormatting>
  <conditionalFormatting sqref="CU15">
    <cfRule type="expression" dxfId="19482" priority="3131" stopIfTrue="1">
      <formula>MOD(ROW(),2)</formula>
    </cfRule>
  </conditionalFormatting>
  <conditionalFormatting sqref="BM15">
    <cfRule type="expression" dxfId="19481" priority="3130" stopIfTrue="1">
      <formula>MOD(ROW(),2)</formula>
    </cfRule>
  </conditionalFormatting>
  <conditionalFormatting sqref="BT15">
    <cfRule type="expression" dxfId="19480" priority="3129" stopIfTrue="1">
      <formula>MOD(ROW(),2)</formula>
    </cfRule>
  </conditionalFormatting>
  <conditionalFormatting sqref="BY15">
    <cfRule type="expression" dxfId="19479" priority="3128" stopIfTrue="1">
      <formula>MOD(ROW(),2)</formula>
    </cfRule>
  </conditionalFormatting>
  <conditionalFormatting sqref="CB15">
    <cfRule type="expression" dxfId="19478" priority="3127" stopIfTrue="1">
      <formula>MOD(ROW(),2)</formula>
    </cfRule>
  </conditionalFormatting>
  <conditionalFormatting sqref="CI15">
    <cfRule type="expression" dxfId="19477" priority="3126" stopIfTrue="1">
      <formula>MOD(ROW(),2)</formula>
    </cfRule>
  </conditionalFormatting>
  <conditionalFormatting sqref="CT15">
    <cfRule type="expression" dxfId="19476" priority="3125" stopIfTrue="1">
      <formula>MOD(ROW(),2)</formula>
    </cfRule>
  </conditionalFormatting>
  <conditionalFormatting sqref="CZ15">
    <cfRule type="expression" dxfId="19475" priority="3124" stopIfTrue="1">
      <formula>MOD(ROW(),2)</formula>
    </cfRule>
  </conditionalFormatting>
  <conditionalFormatting sqref="CY15">
    <cfRule type="expression" dxfId="19474" priority="3123" stopIfTrue="1">
      <formula>MOD(ROW(),2)</formula>
    </cfRule>
  </conditionalFormatting>
  <conditionalFormatting sqref="DA15">
    <cfRule type="expression" dxfId="19473" priority="3122" stopIfTrue="1">
      <formula>MOD(ROW(),2)</formula>
    </cfRule>
  </conditionalFormatting>
  <conditionalFormatting sqref="BL15">
    <cfRule type="expression" dxfId="19472" priority="3121" stopIfTrue="1">
      <formula>MOD(ROW(),2)</formula>
    </cfRule>
  </conditionalFormatting>
  <conditionalFormatting sqref="CK15">
    <cfRule type="expression" dxfId="19471" priority="3120" stopIfTrue="1">
      <formula>MOD(ROW(),2)</formula>
    </cfRule>
  </conditionalFormatting>
  <conditionalFormatting sqref="BF15">
    <cfRule type="expression" dxfId="19470" priority="3119" stopIfTrue="1">
      <formula>MOD(ROW(),2)</formula>
    </cfRule>
  </conditionalFormatting>
  <conditionalFormatting sqref="CN15">
    <cfRule type="expression" dxfId="19469" priority="3118" stopIfTrue="1">
      <formula>MOD(ROW(),2)</formula>
    </cfRule>
  </conditionalFormatting>
  <conditionalFormatting sqref="CM15">
    <cfRule type="expression" dxfId="19468" priority="3117" stopIfTrue="1">
      <formula>MOD(ROW(),2)</formula>
    </cfRule>
  </conditionalFormatting>
  <conditionalFormatting sqref="BK15">
    <cfRule type="expression" dxfId="19467" priority="3116" stopIfTrue="1">
      <formula>MOD(ROW(),2)</formula>
    </cfRule>
  </conditionalFormatting>
  <conditionalFormatting sqref="DJ15">
    <cfRule type="expression" dxfId="19466" priority="3115" stopIfTrue="1">
      <formula>MOD(ROW(),2)</formula>
    </cfRule>
  </conditionalFormatting>
  <conditionalFormatting sqref="CH15">
    <cfRule type="expression" dxfId="19465" priority="3114" stopIfTrue="1">
      <formula>MOD(ROW(),2)</formula>
    </cfRule>
  </conditionalFormatting>
  <conditionalFormatting sqref="CS15">
    <cfRule type="expression" dxfId="19464" priority="3113" stopIfTrue="1">
      <formula>MOD(ROW(),2)</formula>
    </cfRule>
  </conditionalFormatting>
  <conditionalFormatting sqref="BZ15:CA15">
    <cfRule type="expression" dxfId="19463" priority="3112" stopIfTrue="1">
      <formula>MOD(ROW(),2)</formula>
    </cfRule>
  </conditionalFormatting>
  <conditionalFormatting sqref="CF15">
    <cfRule type="expression" dxfId="19462" priority="3111" stopIfTrue="1">
      <formula>MOD(ROW(),2)</formula>
    </cfRule>
  </conditionalFormatting>
  <conditionalFormatting sqref="CG15">
    <cfRule type="expression" dxfId="19461" priority="3110" stopIfTrue="1">
      <formula>MOD(ROW(),2)</formula>
    </cfRule>
  </conditionalFormatting>
  <conditionalFormatting sqref="CJ15">
    <cfRule type="expression" dxfId="19460" priority="3109" stopIfTrue="1">
      <formula>MOD(ROW(),2)</formula>
    </cfRule>
  </conditionalFormatting>
  <conditionalFormatting sqref="CL15">
    <cfRule type="expression" dxfId="19459" priority="3108" stopIfTrue="1">
      <formula>MOD(ROW(),2)</formula>
    </cfRule>
  </conditionalFormatting>
  <conditionalFormatting sqref="CP15">
    <cfRule type="expression" dxfId="19458" priority="3107" stopIfTrue="1">
      <formula>MOD(ROW(),2)</formula>
    </cfRule>
  </conditionalFormatting>
  <conditionalFormatting sqref="CV15">
    <cfRule type="expression" dxfId="19457" priority="3106" stopIfTrue="1">
      <formula>MOD(ROW(),2)</formula>
    </cfRule>
  </conditionalFormatting>
  <conditionalFormatting sqref="DF15:DG15 DI15">
    <cfRule type="expression" dxfId="19456" priority="3104" stopIfTrue="1">
      <formula>MOD(ROW(),2)</formula>
    </cfRule>
  </conditionalFormatting>
  <conditionalFormatting sqref="BP16 A16:C16 BS16 M16:AD16 BI16:BJ16 BU16:BV16 CD16:CE16 E16 DK16:JS16 G16:I16 AF16:AG16 AI16:AP16 AR16:AT16 AV16:BB16">
    <cfRule type="expression" dxfId="19455" priority="3103" stopIfTrue="1">
      <formula>MOD(ROW(),2)</formula>
    </cfRule>
  </conditionalFormatting>
  <conditionalFormatting sqref="R16">
    <cfRule type="expression" dxfId="19454" priority="3100" stopIfTrue="1">
      <formula>MOD(ROW(),2)</formula>
    </cfRule>
  </conditionalFormatting>
  <conditionalFormatting sqref="J16">
    <cfRule type="expression" dxfId="19453" priority="3102" stopIfTrue="1">
      <formula>MOD(ROW(),2)</formula>
    </cfRule>
  </conditionalFormatting>
  <conditionalFormatting sqref="L16">
    <cfRule type="expression" dxfId="19452" priority="3101" stopIfTrue="1">
      <formula>MOD(ROW(),2)</formula>
    </cfRule>
  </conditionalFormatting>
  <conditionalFormatting sqref="S16">
    <cfRule type="expression" dxfId="19451" priority="3099" stopIfTrue="1">
      <formula>MOD(ROW(),2)</formula>
    </cfRule>
  </conditionalFormatting>
  <conditionalFormatting sqref="T16">
    <cfRule type="expression" dxfId="19450" priority="3098" stopIfTrue="1">
      <formula>MOD(ROW(),2)</formula>
    </cfRule>
  </conditionalFormatting>
  <conditionalFormatting sqref="U16">
    <cfRule type="expression" dxfId="19449" priority="3097" stopIfTrue="1">
      <formula>MOD(ROW(),2)</formula>
    </cfRule>
  </conditionalFormatting>
  <conditionalFormatting sqref="CQ16:CR16">
    <cfRule type="expression" dxfId="19448" priority="3096" stopIfTrue="1">
      <formula>MOD(ROW(),2)</formula>
    </cfRule>
  </conditionalFormatting>
  <conditionalFormatting sqref="BD16">
    <cfRule type="expression" dxfId="19447" priority="3095" stopIfTrue="1">
      <formula>MOD(ROW(),2)</formula>
    </cfRule>
  </conditionalFormatting>
  <conditionalFormatting sqref="BY16">
    <cfRule type="expression" dxfId="19446" priority="3094" stopIfTrue="1">
      <formula>MOD(ROW(),2)</formula>
    </cfRule>
  </conditionalFormatting>
  <conditionalFormatting sqref="CB16">
    <cfRule type="expression" dxfId="19445" priority="3093" stopIfTrue="1">
      <formula>MOD(ROW(),2)</formula>
    </cfRule>
  </conditionalFormatting>
  <conditionalFormatting sqref="BG16:BH16">
    <cfRule type="expression" dxfId="19444" priority="3092" stopIfTrue="1">
      <formula>MOD(ROW(),2)</formula>
    </cfRule>
  </conditionalFormatting>
  <conditionalFormatting sqref="CC16 CW16 CO16 BR16 BW16:BX16 CA16">
    <cfRule type="expression" dxfId="19443" priority="3091" stopIfTrue="1">
      <formula>MOD(ROW(),2)</formula>
    </cfRule>
  </conditionalFormatting>
  <conditionalFormatting sqref="CF16">
    <cfRule type="expression" dxfId="19442" priority="3090" stopIfTrue="1">
      <formula>MOD(ROW(),2)</formula>
    </cfRule>
  </conditionalFormatting>
  <conditionalFormatting sqref="BE16">
    <cfRule type="expression" dxfId="19441" priority="3089" stopIfTrue="1">
      <formula>MOD(ROW(),2)</formula>
    </cfRule>
  </conditionalFormatting>
  <conditionalFormatting sqref="BQ16">
    <cfRule type="expression" dxfId="19440" priority="3088" stopIfTrue="1">
      <formula>MOD(ROW(),2)</formula>
    </cfRule>
  </conditionalFormatting>
  <conditionalFormatting sqref="CU16">
    <cfRule type="expression" dxfId="19439" priority="3087" stopIfTrue="1">
      <formula>MOD(ROW(),2)</formula>
    </cfRule>
  </conditionalFormatting>
  <conditionalFormatting sqref="BM16">
    <cfRule type="expression" dxfId="19438" priority="3086" stopIfTrue="1">
      <formula>MOD(ROW(),2)</formula>
    </cfRule>
  </conditionalFormatting>
  <conditionalFormatting sqref="BT16">
    <cfRule type="expression" dxfId="19437" priority="3085" stopIfTrue="1">
      <formula>MOD(ROW(),2)</formula>
    </cfRule>
  </conditionalFormatting>
  <conditionalFormatting sqref="BY16">
    <cfRule type="expression" dxfId="19436" priority="3084" stopIfTrue="1">
      <formula>MOD(ROW(),2)</formula>
    </cfRule>
  </conditionalFormatting>
  <conditionalFormatting sqref="CB16">
    <cfRule type="expression" dxfId="19435" priority="3083" stopIfTrue="1">
      <formula>MOD(ROW(),2)</formula>
    </cfRule>
  </conditionalFormatting>
  <conditionalFormatting sqref="CI16">
    <cfRule type="expression" dxfId="19434" priority="3082" stopIfTrue="1">
      <formula>MOD(ROW(),2)</formula>
    </cfRule>
  </conditionalFormatting>
  <conditionalFormatting sqref="CT16">
    <cfRule type="expression" dxfId="19433" priority="3081" stopIfTrue="1">
      <formula>MOD(ROW(),2)</formula>
    </cfRule>
  </conditionalFormatting>
  <conditionalFormatting sqref="CZ16">
    <cfRule type="expression" dxfId="19432" priority="3080" stopIfTrue="1">
      <formula>MOD(ROW(),2)</formula>
    </cfRule>
  </conditionalFormatting>
  <conditionalFormatting sqref="CY16">
    <cfRule type="expression" dxfId="19431" priority="3079" stopIfTrue="1">
      <formula>MOD(ROW(),2)</formula>
    </cfRule>
  </conditionalFormatting>
  <conditionalFormatting sqref="DA16">
    <cfRule type="expression" dxfId="19430" priority="3078" stopIfTrue="1">
      <formula>MOD(ROW(),2)</formula>
    </cfRule>
  </conditionalFormatting>
  <conditionalFormatting sqref="BL16">
    <cfRule type="expression" dxfId="19429" priority="3077" stopIfTrue="1">
      <formula>MOD(ROW(),2)</formula>
    </cfRule>
  </conditionalFormatting>
  <conditionalFormatting sqref="BF16">
    <cfRule type="expression" dxfId="19428" priority="3076" stopIfTrue="1">
      <formula>MOD(ROW(),2)</formula>
    </cfRule>
  </conditionalFormatting>
  <conditionalFormatting sqref="CN16">
    <cfRule type="expression" dxfId="19427" priority="3075" stopIfTrue="1">
      <formula>MOD(ROW(),2)</formula>
    </cfRule>
  </conditionalFormatting>
  <conditionalFormatting sqref="CM16">
    <cfRule type="expression" dxfId="19426" priority="3074" stopIfTrue="1">
      <formula>MOD(ROW(),2)</formula>
    </cfRule>
  </conditionalFormatting>
  <conditionalFormatting sqref="BK16">
    <cfRule type="expression" dxfId="19425" priority="3073" stopIfTrue="1">
      <formula>MOD(ROW(),2)</formula>
    </cfRule>
  </conditionalFormatting>
  <conditionalFormatting sqref="BZ16">
    <cfRule type="expression" dxfId="19424" priority="3072" stopIfTrue="1">
      <formula>MOD(ROW(),2)</formula>
    </cfRule>
  </conditionalFormatting>
  <conditionalFormatting sqref="CG16">
    <cfRule type="expression" dxfId="19423" priority="3071" stopIfTrue="1">
      <formula>MOD(ROW(),2)</formula>
    </cfRule>
  </conditionalFormatting>
  <conditionalFormatting sqref="CH16">
    <cfRule type="expression" dxfId="19422" priority="3070" stopIfTrue="1">
      <formula>MOD(ROW(),2)</formula>
    </cfRule>
  </conditionalFormatting>
  <conditionalFormatting sqref="CP16">
    <cfRule type="expression" dxfId="19421" priority="3069" stopIfTrue="1">
      <formula>MOD(ROW(),2)</formula>
    </cfRule>
  </conditionalFormatting>
  <conditionalFormatting sqref="CS16">
    <cfRule type="expression" dxfId="19420" priority="3068" stopIfTrue="1">
      <formula>MOD(ROW(),2)</formula>
    </cfRule>
  </conditionalFormatting>
  <conditionalFormatting sqref="DJ16">
    <cfRule type="expression" dxfId="19419" priority="3066" stopIfTrue="1">
      <formula>MOD(ROW(),2)</formula>
    </cfRule>
  </conditionalFormatting>
  <conditionalFormatting sqref="CJ16">
    <cfRule type="expression" dxfId="19418" priority="3065" stopIfTrue="1">
      <formula>MOD(ROW(),2)</formula>
    </cfRule>
  </conditionalFormatting>
  <conditionalFormatting sqref="BC16">
    <cfRule type="expression" dxfId="19417" priority="3064" stopIfTrue="1">
      <formula>MOD(ROW(),2)</formula>
    </cfRule>
  </conditionalFormatting>
  <conditionalFormatting sqref="BC16">
    <cfRule type="expression" dxfId="19416" priority="3063" stopIfTrue="1">
      <formula>MOD(ROW(),2)</formula>
    </cfRule>
  </conditionalFormatting>
  <conditionalFormatting sqref="D16">
    <cfRule type="expression" dxfId="19415" priority="3062" stopIfTrue="1">
      <formula>MOD(ROW(),2)</formula>
    </cfRule>
  </conditionalFormatting>
  <conditionalFormatting sqref="K16">
    <cfRule type="expression" dxfId="19414" priority="3061" stopIfTrue="1">
      <formula>MOD(ROW(),2)</formula>
    </cfRule>
  </conditionalFormatting>
  <conditionalFormatting sqref="CL16">
    <cfRule type="expression" dxfId="19413" priority="3060" stopIfTrue="1">
      <formula>MOD(ROW(),2)</formula>
    </cfRule>
  </conditionalFormatting>
  <conditionalFormatting sqref="CK16">
    <cfRule type="expression" dxfId="19412" priority="3059" stopIfTrue="1">
      <formula>MOD(ROW(),2)</formula>
    </cfRule>
  </conditionalFormatting>
  <conditionalFormatting sqref="CV16">
    <cfRule type="expression" dxfId="19411" priority="3058" stopIfTrue="1">
      <formula>MOD(ROW(),2)</formula>
    </cfRule>
  </conditionalFormatting>
  <conditionalFormatting sqref="DF16">
    <cfRule type="expression" dxfId="19410" priority="3057" stopIfTrue="1">
      <formula>MOD(ROW(),2)</formula>
    </cfRule>
  </conditionalFormatting>
  <conditionalFormatting sqref="DG16">
    <cfRule type="expression" dxfId="19409" priority="3056" stopIfTrue="1">
      <formula>MOD(ROW(),2)</formula>
    </cfRule>
  </conditionalFormatting>
  <conditionalFormatting sqref="DH16">
    <cfRule type="expression" dxfId="19408" priority="3055" stopIfTrue="1">
      <formula>MOD(ROW(),2)</formula>
    </cfRule>
  </conditionalFormatting>
  <conditionalFormatting sqref="DI16">
    <cfRule type="expression" dxfId="19407" priority="3054" stopIfTrue="1">
      <formula>MOD(ROW(),2)</formula>
    </cfRule>
  </conditionalFormatting>
  <conditionalFormatting sqref="CX15">
    <cfRule type="expression" dxfId="19406" priority="3053" stopIfTrue="1">
      <formula>MOD(ROW(),2)</formula>
    </cfRule>
  </conditionalFormatting>
  <conditionalFormatting sqref="DB14">
    <cfRule type="expression" dxfId="19405" priority="3052" stopIfTrue="1">
      <formula>MOD(ROW(),2)</formula>
    </cfRule>
  </conditionalFormatting>
  <conditionalFormatting sqref="DB15">
    <cfRule type="expression" dxfId="19404" priority="3051" stopIfTrue="1">
      <formula>MOD(ROW(),2)</formula>
    </cfRule>
  </conditionalFormatting>
  <conditionalFormatting sqref="DC14">
    <cfRule type="expression" dxfId="19403" priority="3050" stopIfTrue="1">
      <formula>MOD(ROW(),2)</formula>
    </cfRule>
  </conditionalFormatting>
  <conditionalFormatting sqref="DC15">
    <cfRule type="expression" dxfId="19402" priority="3049" stopIfTrue="1">
      <formula>MOD(ROW(),2)</formula>
    </cfRule>
  </conditionalFormatting>
  <conditionalFormatting sqref="DD14">
    <cfRule type="expression" dxfId="19401" priority="3048" stopIfTrue="1">
      <formula>MOD(ROW(),2)</formula>
    </cfRule>
  </conditionalFormatting>
  <conditionalFormatting sqref="DD15">
    <cfRule type="expression" dxfId="19400" priority="3047" stopIfTrue="1">
      <formula>MOD(ROW(),2)</formula>
    </cfRule>
  </conditionalFormatting>
  <conditionalFormatting sqref="DE14">
    <cfRule type="expression" dxfId="19399" priority="3046" stopIfTrue="1">
      <formula>MOD(ROW(),2)</formula>
    </cfRule>
  </conditionalFormatting>
  <conditionalFormatting sqref="DE15">
    <cfRule type="expression" dxfId="19398" priority="3045" stopIfTrue="1">
      <formula>MOD(ROW(),2)</formula>
    </cfRule>
  </conditionalFormatting>
  <conditionalFormatting sqref="DH15">
    <cfRule type="expression" dxfId="19397" priority="3044" stopIfTrue="1">
      <formula>MOD(ROW(),2)</formula>
    </cfRule>
  </conditionalFormatting>
  <conditionalFormatting sqref="CQ17:CR17 BP17 M17:Q17 A17:E17 CD17:CE17 BU17:BV17 BI17:BJ17 DK17:JS17 V17:AD17 BS17 G17:J17 AF17:AG17 AI17:AP17 AR17:AT17 AV17:BC17">
    <cfRule type="expression" dxfId="19396" priority="3043" stopIfTrue="1">
      <formula>MOD(ROW(),2)</formula>
    </cfRule>
  </conditionalFormatting>
  <conditionalFormatting sqref="K17">
    <cfRule type="expression" dxfId="19395" priority="3042" stopIfTrue="1">
      <formula>MOD(ROW(),2)</formula>
    </cfRule>
  </conditionalFormatting>
  <conditionalFormatting sqref="L17">
    <cfRule type="expression" dxfId="19394" priority="3041" stopIfTrue="1">
      <formula>MOD(ROW(),2)</formula>
    </cfRule>
  </conditionalFormatting>
  <conditionalFormatting sqref="R17">
    <cfRule type="expression" dxfId="19393" priority="3040" stopIfTrue="1">
      <formula>MOD(ROW(),2)</formula>
    </cfRule>
  </conditionalFormatting>
  <conditionalFormatting sqref="S17">
    <cfRule type="expression" dxfId="19392" priority="3039" stopIfTrue="1">
      <formula>MOD(ROW(),2)</formula>
    </cfRule>
  </conditionalFormatting>
  <conditionalFormatting sqref="U17">
    <cfRule type="expression" dxfId="19391" priority="3038" stopIfTrue="1">
      <formula>MOD(ROW(),2)</formula>
    </cfRule>
  </conditionalFormatting>
  <conditionalFormatting sqref="BY17">
    <cfRule type="expression" dxfId="19390" priority="3037" stopIfTrue="1">
      <formula>MOD(ROW(),2)</formula>
    </cfRule>
  </conditionalFormatting>
  <conditionalFormatting sqref="CB17">
    <cfRule type="expression" dxfId="19389" priority="3036" stopIfTrue="1">
      <formula>MOD(ROW(),2)</formula>
    </cfRule>
  </conditionalFormatting>
  <conditionalFormatting sqref="BD17">
    <cfRule type="expression" dxfId="19388" priority="3035" stopIfTrue="1">
      <formula>MOD(ROW(),2)</formula>
    </cfRule>
  </conditionalFormatting>
  <conditionalFormatting sqref="BG17:BH17">
    <cfRule type="expression" dxfId="19387" priority="3034" stopIfTrue="1">
      <formula>MOD(ROW(),2)</formula>
    </cfRule>
  </conditionalFormatting>
  <conditionalFormatting sqref="CC17 CW17:CX17 CO17 DC17:DE17 BR17 BW17:BX17">
    <cfRule type="expression" dxfId="19386" priority="3033" stopIfTrue="1">
      <formula>MOD(ROW(),2)</formula>
    </cfRule>
  </conditionalFormatting>
  <conditionalFormatting sqref="BE17">
    <cfRule type="expression" dxfId="19385" priority="3032" stopIfTrue="1">
      <formula>MOD(ROW(),2)</formula>
    </cfRule>
  </conditionalFormatting>
  <conditionalFormatting sqref="BQ17">
    <cfRule type="expression" dxfId="19384" priority="3031" stopIfTrue="1">
      <formula>MOD(ROW(),2)</formula>
    </cfRule>
  </conditionalFormatting>
  <conditionalFormatting sqref="CU17">
    <cfRule type="expression" dxfId="19383" priority="3030" stopIfTrue="1">
      <formula>MOD(ROW(),2)</formula>
    </cfRule>
  </conditionalFormatting>
  <conditionalFormatting sqref="BM17">
    <cfRule type="expression" dxfId="19382" priority="3029" stopIfTrue="1">
      <formula>MOD(ROW(),2)</formula>
    </cfRule>
  </conditionalFormatting>
  <conditionalFormatting sqref="BT17">
    <cfRule type="expression" dxfId="19381" priority="3028" stopIfTrue="1">
      <formula>MOD(ROW(),2)</formula>
    </cfRule>
  </conditionalFormatting>
  <conditionalFormatting sqref="BY17">
    <cfRule type="expression" dxfId="19380" priority="3027" stopIfTrue="1">
      <formula>MOD(ROW(),2)</formula>
    </cfRule>
  </conditionalFormatting>
  <conditionalFormatting sqref="CB17">
    <cfRule type="expression" dxfId="19379" priority="3026" stopIfTrue="1">
      <formula>MOD(ROW(),2)</formula>
    </cfRule>
  </conditionalFormatting>
  <conditionalFormatting sqref="CI17">
    <cfRule type="expression" dxfId="19378" priority="3025" stopIfTrue="1">
      <formula>MOD(ROW(),2)</formula>
    </cfRule>
  </conditionalFormatting>
  <conditionalFormatting sqref="CT17">
    <cfRule type="expression" dxfId="19377" priority="3024" stopIfTrue="1">
      <formula>MOD(ROW(),2)</formula>
    </cfRule>
  </conditionalFormatting>
  <conditionalFormatting sqref="CZ17">
    <cfRule type="expression" dxfId="19376" priority="3023" stopIfTrue="1">
      <formula>MOD(ROW(),2)</formula>
    </cfRule>
  </conditionalFormatting>
  <conditionalFormatting sqref="CY17">
    <cfRule type="expression" dxfId="19375" priority="3022" stopIfTrue="1">
      <formula>MOD(ROW(),2)</formula>
    </cfRule>
  </conditionalFormatting>
  <conditionalFormatting sqref="DA17">
    <cfRule type="expression" dxfId="19374" priority="3021" stopIfTrue="1">
      <formula>MOD(ROW(),2)</formula>
    </cfRule>
  </conditionalFormatting>
  <conditionalFormatting sqref="BL17">
    <cfRule type="expression" dxfId="19373" priority="3020" stopIfTrue="1">
      <formula>MOD(ROW(),2)</formula>
    </cfRule>
  </conditionalFormatting>
  <conditionalFormatting sqref="CK17">
    <cfRule type="expression" dxfId="19372" priority="3019" stopIfTrue="1">
      <formula>MOD(ROW(),2)</formula>
    </cfRule>
  </conditionalFormatting>
  <conditionalFormatting sqref="BF17">
    <cfRule type="expression" dxfId="19371" priority="3018" stopIfTrue="1">
      <formula>MOD(ROW(),2)</formula>
    </cfRule>
  </conditionalFormatting>
  <conditionalFormatting sqref="CN17">
    <cfRule type="expression" dxfId="19370" priority="3017" stopIfTrue="1">
      <formula>MOD(ROW(),2)</formula>
    </cfRule>
  </conditionalFormatting>
  <conditionalFormatting sqref="CM17">
    <cfRule type="expression" dxfId="19369" priority="3016" stopIfTrue="1">
      <formula>MOD(ROW(),2)</formula>
    </cfRule>
  </conditionalFormatting>
  <conditionalFormatting sqref="BK17">
    <cfRule type="expression" dxfId="19368" priority="3015" stopIfTrue="1">
      <formula>MOD(ROW(),2)</formula>
    </cfRule>
  </conditionalFormatting>
  <conditionalFormatting sqref="CS17">
    <cfRule type="expression" dxfId="19367" priority="3014" stopIfTrue="1">
      <formula>MOD(ROW(),2)</formula>
    </cfRule>
  </conditionalFormatting>
  <conditionalFormatting sqref="CV17">
    <cfRule type="expression" dxfId="19366" priority="3013" stopIfTrue="1">
      <formula>MOD(ROW(),2)</formula>
    </cfRule>
  </conditionalFormatting>
  <conditionalFormatting sqref="DJ17">
    <cfRule type="expression" dxfId="19365" priority="3012" stopIfTrue="1">
      <formula>MOD(ROW(),2)</formula>
    </cfRule>
  </conditionalFormatting>
  <conditionalFormatting sqref="N17:R17">
    <cfRule type="expression" dxfId="19364" priority="3011" stopIfTrue="1">
      <formula>MOD(ROW(),2)</formula>
    </cfRule>
  </conditionalFormatting>
  <conditionalFormatting sqref="T17">
    <cfRule type="expression" dxfId="19363" priority="3010" stopIfTrue="1">
      <formula>MOD(ROW(),2)</formula>
    </cfRule>
  </conditionalFormatting>
  <conditionalFormatting sqref="CA17">
    <cfRule type="expression" dxfId="19362" priority="3009" stopIfTrue="1">
      <formula>MOD(ROW(),2)</formula>
    </cfRule>
  </conditionalFormatting>
  <conditionalFormatting sqref="CL17">
    <cfRule type="expression" dxfId="19361" priority="3008" stopIfTrue="1">
      <formula>MOD(ROW(),2)</formula>
    </cfRule>
  </conditionalFormatting>
  <conditionalFormatting sqref="CP17">
    <cfRule type="expression" dxfId="19360" priority="3007" stopIfTrue="1">
      <formula>MOD(ROW(),2)</formula>
    </cfRule>
  </conditionalFormatting>
  <conditionalFormatting sqref="DB17">
    <cfRule type="expression" dxfId="19359" priority="3006" stopIfTrue="1">
      <formula>MOD(ROW(),2)</formula>
    </cfRule>
  </conditionalFormatting>
  <conditionalFormatting sqref="DF17:DG17 DI17">
    <cfRule type="expression" dxfId="19358" priority="3005" stopIfTrue="1">
      <formula>MOD(ROW(),2)</formula>
    </cfRule>
  </conditionalFormatting>
  <conditionalFormatting sqref="BZ17">
    <cfRule type="expression" dxfId="19357" priority="3004" stopIfTrue="1">
      <formula>MOD(ROW(),2)</formula>
    </cfRule>
  </conditionalFormatting>
  <conditionalFormatting sqref="CF17">
    <cfRule type="expression" dxfId="19356" priority="3003" stopIfTrue="1">
      <formula>MOD(ROW(),2)</formula>
    </cfRule>
  </conditionalFormatting>
  <conditionalFormatting sqref="CG17">
    <cfRule type="expression" dxfId="19355" priority="3002" stopIfTrue="1">
      <formula>MOD(ROW(),2)</formula>
    </cfRule>
  </conditionalFormatting>
  <conditionalFormatting sqref="CH17">
    <cfRule type="expression" dxfId="19354" priority="3001" stopIfTrue="1">
      <formula>MOD(ROW(),2)</formula>
    </cfRule>
  </conditionalFormatting>
  <conditionalFormatting sqref="CJ17">
    <cfRule type="expression" dxfId="19353" priority="3000" stopIfTrue="1">
      <formula>MOD(ROW(),2)</formula>
    </cfRule>
  </conditionalFormatting>
  <conditionalFormatting sqref="CX16">
    <cfRule type="expression" dxfId="19352" priority="2998" stopIfTrue="1">
      <formula>MOD(ROW(),2)</formula>
    </cfRule>
  </conditionalFormatting>
  <conditionalFormatting sqref="DB16">
    <cfRule type="expression" dxfId="19351" priority="2997" stopIfTrue="1">
      <formula>MOD(ROW(),2)</formula>
    </cfRule>
  </conditionalFormatting>
  <conditionalFormatting sqref="DC16">
    <cfRule type="expression" dxfId="19350" priority="2996" stopIfTrue="1">
      <formula>MOD(ROW(),2)</formula>
    </cfRule>
  </conditionalFormatting>
  <conditionalFormatting sqref="DD16">
    <cfRule type="expression" dxfId="19349" priority="2995" stopIfTrue="1">
      <formula>MOD(ROW(),2)</formula>
    </cfRule>
  </conditionalFormatting>
  <conditionalFormatting sqref="DE16">
    <cfRule type="expression" dxfId="19348" priority="2994" stopIfTrue="1">
      <formula>MOD(ROW(),2)</formula>
    </cfRule>
  </conditionalFormatting>
  <conditionalFormatting sqref="T18 D18 BC18 AR18:AT18 BF18 AM18 BI18:BJ18 BU18:BV18 CD18:CE18 G18 CQ18:CR18 BS18 CB18 DK18:DL18 AV18:AX18">
    <cfRule type="expression" dxfId="19347" priority="2993" stopIfTrue="1">
      <formula>MOD(ROW(),2)</formula>
    </cfRule>
  </conditionalFormatting>
  <conditionalFormatting sqref="CM18">
    <cfRule type="expression" dxfId="19346" priority="2992" stopIfTrue="1">
      <formula>MOD(ROW(),2)</formula>
    </cfRule>
  </conditionalFormatting>
  <conditionalFormatting sqref="CN18">
    <cfRule type="expression" dxfId="19345" priority="2991" stopIfTrue="1">
      <formula>MOD(ROW(),2)</formula>
    </cfRule>
  </conditionalFormatting>
  <conditionalFormatting sqref="BY18">
    <cfRule type="expression" dxfId="19344" priority="2990" stopIfTrue="1">
      <formula>MOD(ROW(),2)</formula>
    </cfRule>
  </conditionalFormatting>
  <conditionalFormatting sqref="BY18">
    <cfRule type="expression" dxfId="19343" priority="2989" stopIfTrue="1">
      <formula>MOD(ROW(),2)</formula>
    </cfRule>
  </conditionalFormatting>
  <conditionalFormatting sqref="CT18">
    <cfRule type="expression" dxfId="19342" priority="2988" stopIfTrue="1">
      <formula>MOD(ROW(),2)</formula>
    </cfRule>
  </conditionalFormatting>
  <conditionalFormatting sqref="CY18">
    <cfRule type="expression" dxfId="19341" priority="2987" stopIfTrue="1">
      <formula>MOD(ROW(),2)</formula>
    </cfRule>
  </conditionalFormatting>
  <conditionalFormatting sqref="CZ18">
    <cfRule type="expression" dxfId="19340" priority="2986" stopIfTrue="1">
      <formula>MOD(ROW(),2)</formula>
    </cfRule>
  </conditionalFormatting>
  <conditionalFormatting sqref="DA18">
    <cfRule type="expression" dxfId="19339" priority="2985" stopIfTrue="1">
      <formula>MOD(ROW(),2)</formula>
    </cfRule>
  </conditionalFormatting>
  <conditionalFormatting sqref="DM18:JS18">
    <cfRule type="expression" dxfId="19338" priority="2984" stopIfTrue="1">
      <formula>MOD(ROW(),2)</formula>
    </cfRule>
  </conditionalFormatting>
  <conditionalFormatting sqref="V18:AD18 A18:C18 M18:O18 AN18:AP18 AF18:AG18 AI18:AL18">
    <cfRule type="expression" dxfId="19337" priority="2983" stopIfTrue="1">
      <formula>MOD(ROW(),2)</formula>
    </cfRule>
  </conditionalFormatting>
  <conditionalFormatting sqref="DJ18">
    <cfRule type="expression" dxfId="19336" priority="2982" stopIfTrue="1">
      <formula>MOD(ROW(),2)</formula>
    </cfRule>
  </conditionalFormatting>
  <conditionalFormatting sqref="BB18">
    <cfRule type="expression" dxfId="19335" priority="2981" stopIfTrue="1">
      <formula>MOD(ROW(),2)</formula>
    </cfRule>
  </conditionalFormatting>
  <conditionalFormatting sqref="R18">
    <cfRule type="expression" dxfId="19334" priority="2980" stopIfTrue="1">
      <formula>MOD(ROW(),2)</formula>
    </cfRule>
  </conditionalFormatting>
  <conditionalFormatting sqref="S18">
    <cfRule type="expression" dxfId="19333" priority="2979" stopIfTrue="1">
      <formula>MOD(ROW(),2)</formula>
    </cfRule>
  </conditionalFormatting>
  <conditionalFormatting sqref="U18">
    <cfRule type="expression" dxfId="19332" priority="2978" stopIfTrue="1">
      <formula>MOD(ROW(),2)</formula>
    </cfRule>
  </conditionalFormatting>
  <conditionalFormatting sqref="BG18:BH18">
    <cfRule type="expression" dxfId="19331" priority="2977" stopIfTrue="1">
      <formula>MOD(ROW(),2)</formula>
    </cfRule>
  </conditionalFormatting>
  <conditionalFormatting sqref="CC18 CW18 BR18 CA18 CO18:CP18 BW18:BX18 CI18:CL18">
    <cfRule type="expression" dxfId="19330" priority="2976" stopIfTrue="1">
      <formula>MOD(ROW(),2)</formula>
    </cfRule>
  </conditionalFormatting>
  <conditionalFormatting sqref="BE18">
    <cfRule type="expression" dxfId="19329" priority="2975" stopIfTrue="1">
      <formula>MOD(ROW(),2)</formula>
    </cfRule>
  </conditionalFormatting>
  <conditionalFormatting sqref="BD18">
    <cfRule type="expression" dxfId="19328" priority="2974" stopIfTrue="1">
      <formula>MOD(ROW(),2)</formula>
    </cfRule>
  </conditionalFormatting>
  <conditionalFormatting sqref="BK18">
    <cfRule type="expression" dxfId="19327" priority="2973" stopIfTrue="1">
      <formula>MOD(ROW(),2)</formula>
    </cfRule>
  </conditionalFormatting>
  <conditionalFormatting sqref="BQ18">
    <cfRule type="expression" dxfId="19326" priority="2972" stopIfTrue="1">
      <formula>MOD(ROW(),2)</formula>
    </cfRule>
  </conditionalFormatting>
  <conditionalFormatting sqref="I18">
    <cfRule type="expression" dxfId="19325" priority="2971" stopIfTrue="1">
      <formula>MOD(ROW(),2)</formula>
    </cfRule>
  </conditionalFormatting>
  <conditionalFormatting sqref="AZ18:BA18">
    <cfRule type="expression" dxfId="19324" priority="2970" stopIfTrue="1">
      <formula>MOD(ROW(),2)</formula>
    </cfRule>
  </conditionalFormatting>
  <conditionalFormatting sqref="T18">
    <cfRule type="expression" dxfId="19323" priority="2969" stopIfTrue="1">
      <formula>MOD(ROW(),2)</formula>
    </cfRule>
  </conditionalFormatting>
  <conditionalFormatting sqref="H18">
    <cfRule type="expression" dxfId="19322" priority="2968" stopIfTrue="1">
      <formula>MOD(ROW(),2)</formula>
    </cfRule>
  </conditionalFormatting>
  <conditionalFormatting sqref="K18">
    <cfRule type="expression" dxfId="19321" priority="2967" stopIfTrue="1">
      <formula>MOD(ROW(),2)</formula>
    </cfRule>
  </conditionalFormatting>
  <conditionalFormatting sqref="L18">
    <cfRule type="expression" dxfId="19320" priority="2966" stopIfTrue="1">
      <formula>MOD(ROW(),2)</formula>
    </cfRule>
  </conditionalFormatting>
  <conditionalFormatting sqref="P18:Q18">
    <cfRule type="expression" dxfId="19319" priority="2965" stopIfTrue="1">
      <formula>MOD(ROW(),2)</formula>
    </cfRule>
  </conditionalFormatting>
  <conditionalFormatting sqref="AY18">
    <cfRule type="expression" dxfId="19318" priority="2964" stopIfTrue="1">
      <formula>MOD(ROW(),2)</formula>
    </cfRule>
  </conditionalFormatting>
  <conditionalFormatting sqref="BM18">
    <cfRule type="expression" dxfId="19317" priority="2963" stopIfTrue="1">
      <formula>MOD(ROW(),2)</formula>
    </cfRule>
  </conditionalFormatting>
  <conditionalFormatting sqref="BT18">
    <cfRule type="expression" dxfId="19316" priority="2962" stopIfTrue="1">
      <formula>MOD(ROW(),2)</formula>
    </cfRule>
  </conditionalFormatting>
  <conditionalFormatting sqref="BZ18">
    <cfRule type="expression" dxfId="19315" priority="2961" stopIfTrue="1">
      <formula>MOD(ROW(),2)</formula>
    </cfRule>
  </conditionalFormatting>
  <conditionalFormatting sqref="CH18">
    <cfRule type="expression" dxfId="19314" priority="2960" stopIfTrue="1">
      <formula>MOD(ROW(),2)</formula>
    </cfRule>
  </conditionalFormatting>
  <conditionalFormatting sqref="CU18">
    <cfRule type="expression" dxfId="19313" priority="2959" stopIfTrue="1">
      <formula>MOD(ROW(),2)</formula>
    </cfRule>
  </conditionalFormatting>
  <conditionalFormatting sqref="BL18">
    <cfRule type="expression" dxfId="19312" priority="2958" stopIfTrue="1">
      <formula>MOD(ROW(),2)</formula>
    </cfRule>
  </conditionalFormatting>
  <conditionalFormatting sqref="J18">
    <cfRule type="expression" dxfId="19311" priority="2957" stopIfTrue="1">
      <formula>MOD(ROW(),2)</formula>
    </cfRule>
  </conditionalFormatting>
  <conditionalFormatting sqref="CF18">
    <cfRule type="expression" dxfId="19310" priority="2956" stopIfTrue="1">
      <formula>MOD(ROW(),2)</formula>
    </cfRule>
  </conditionalFormatting>
  <conditionalFormatting sqref="CG18">
    <cfRule type="expression" dxfId="19309" priority="2955" stopIfTrue="1">
      <formula>MOD(ROW(),2)</formula>
    </cfRule>
  </conditionalFormatting>
  <conditionalFormatting sqref="A19:C19 M19:Q19 DK19:JS19 CB19 BS19 CQ19:CR19 G19:I19 CD19:CE19 BU19:BV19 BI19:BJ19 V19:AD19 BF19 AF19:AG19 AI19:AP19 AR19:AT19 AV19:BC19">
    <cfRule type="expression" dxfId="19308" priority="2942" stopIfTrue="1">
      <formula>MOD(ROW(),2)</formula>
    </cfRule>
  </conditionalFormatting>
  <conditionalFormatting sqref="BP18">
    <cfRule type="expression" dxfId="19307" priority="2952" stopIfTrue="1">
      <formula>MOD(ROW(),2)</formula>
    </cfRule>
  </conditionalFormatting>
  <conditionalFormatting sqref="E18">
    <cfRule type="expression" dxfId="19306" priority="2951" stopIfTrue="1">
      <formula>MOD(ROW(),2)</formula>
    </cfRule>
  </conditionalFormatting>
  <conditionalFormatting sqref="CM19">
    <cfRule type="expression" dxfId="19305" priority="2941" stopIfTrue="1">
      <formula>MOD(ROW(),2)</formula>
    </cfRule>
  </conditionalFormatting>
  <conditionalFormatting sqref="CN19">
    <cfRule type="expression" dxfId="19304" priority="2940" stopIfTrue="1">
      <formula>MOD(ROW(),2)</formula>
    </cfRule>
  </conditionalFormatting>
  <conditionalFormatting sqref="BY19">
    <cfRule type="expression" dxfId="19303" priority="2939" stopIfTrue="1">
      <formula>MOD(ROW(),2)</formula>
    </cfRule>
  </conditionalFormatting>
  <conditionalFormatting sqref="BY19">
    <cfRule type="expression" dxfId="19302" priority="2938" stopIfTrue="1">
      <formula>MOD(ROW(),2)</formula>
    </cfRule>
  </conditionalFormatting>
  <conditionalFormatting sqref="CT19">
    <cfRule type="expression" dxfId="19301" priority="2937" stopIfTrue="1">
      <formula>MOD(ROW(),2)</formula>
    </cfRule>
  </conditionalFormatting>
  <conditionalFormatting sqref="CY19">
    <cfRule type="expression" dxfId="19300" priority="2936" stopIfTrue="1">
      <formula>MOD(ROW(),2)</formula>
    </cfRule>
  </conditionalFormatting>
  <conditionalFormatting sqref="CZ19">
    <cfRule type="expression" dxfId="19299" priority="2935" stopIfTrue="1">
      <formula>MOD(ROW(),2)</formula>
    </cfRule>
  </conditionalFormatting>
  <conditionalFormatting sqref="DA19">
    <cfRule type="expression" dxfId="19298" priority="2934" stopIfTrue="1">
      <formula>MOD(ROW(),2)</formula>
    </cfRule>
  </conditionalFormatting>
  <conditionalFormatting sqref="K19">
    <cfRule type="expression" dxfId="19297" priority="2933" stopIfTrue="1">
      <formula>MOD(ROW(),2)</formula>
    </cfRule>
  </conditionalFormatting>
  <conditionalFormatting sqref="L19">
    <cfRule type="expression" dxfId="19296" priority="2932" stopIfTrue="1">
      <formula>MOD(ROW(),2)</formula>
    </cfRule>
  </conditionalFormatting>
  <conditionalFormatting sqref="R19">
    <cfRule type="expression" dxfId="19295" priority="2931" stopIfTrue="1">
      <formula>MOD(ROW(),2)</formula>
    </cfRule>
  </conditionalFormatting>
  <conditionalFormatting sqref="S19">
    <cfRule type="expression" dxfId="19294" priority="2930" stopIfTrue="1">
      <formula>MOD(ROW(),2)</formula>
    </cfRule>
  </conditionalFormatting>
  <conditionalFormatting sqref="U19">
    <cfRule type="expression" dxfId="19293" priority="2929" stopIfTrue="1">
      <formula>MOD(ROW(),2)</formula>
    </cfRule>
  </conditionalFormatting>
  <conditionalFormatting sqref="BD19">
    <cfRule type="expression" dxfId="19292" priority="2928" stopIfTrue="1">
      <formula>MOD(ROW(),2)</formula>
    </cfRule>
  </conditionalFormatting>
  <conditionalFormatting sqref="BG19:BH19">
    <cfRule type="expression" dxfId="19291" priority="2927" stopIfTrue="1">
      <formula>MOD(ROW(),2)</formula>
    </cfRule>
  </conditionalFormatting>
  <conditionalFormatting sqref="CC19 CW19 CO19 BR19 BW19:BX19 CA19">
    <cfRule type="expression" dxfId="19290" priority="2926" stopIfTrue="1">
      <formula>MOD(ROW(),2)</formula>
    </cfRule>
  </conditionalFormatting>
  <conditionalFormatting sqref="BE19">
    <cfRule type="expression" dxfId="19289" priority="2925" stopIfTrue="1">
      <formula>MOD(ROW(),2)</formula>
    </cfRule>
  </conditionalFormatting>
  <conditionalFormatting sqref="BQ19">
    <cfRule type="expression" dxfId="19288" priority="2924" stopIfTrue="1">
      <formula>MOD(ROW(),2)</formula>
    </cfRule>
  </conditionalFormatting>
  <conditionalFormatting sqref="CU19">
    <cfRule type="expression" dxfId="19287" priority="2923" stopIfTrue="1">
      <formula>MOD(ROW(),2)</formula>
    </cfRule>
  </conditionalFormatting>
  <conditionalFormatting sqref="BM19">
    <cfRule type="expression" dxfId="19286" priority="2922" stopIfTrue="1">
      <formula>MOD(ROW(),2)</formula>
    </cfRule>
  </conditionalFormatting>
  <conditionalFormatting sqref="BT19">
    <cfRule type="expression" dxfId="19285" priority="2921" stopIfTrue="1">
      <formula>MOD(ROW(),2)</formula>
    </cfRule>
  </conditionalFormatting>
  <conditionalFormatting sqref="CI19">
    <cfRule type="expression" dxfId="19284" priority="2920" stopIfTrue="1">
      <formula>MOD(ROW(),2)</formula>
    </cfRule>
  </conditionalFormatting>
  <conditionalFormatting sqref="BL19">
    <cfRule type="expression" dxfId="19283" priority="2919" stopIfTrue="1">
      <formula>MOD(ROW(),2)</formula>
    </cfRule>
  </conditionalFormatting>
  <conditionalFormatting sqref="BK19">
    <cfRule type="expression" dxfId="19282" priority="2917" stopIfTrue="1">
      <formula>MOD(ROW(),2)</formula>
    </cfRule>
  </conditionalFormatting>
  <conditionalFormatting sqref="BZ19">
    <cfRule type="expression" dxfId="19281" priority="2916" stopIfTrue="1">
      <formula>MOD(ROW(),2)</formula>
    </cfRule>
  </conditionalFormatting>
  <conditionalFormatting sqref="CL19">
    <cfRule type="expression" dxfId="19280" priority="2915" stopIfTrue="1">
      <formula>MOD(ROW(),2)</formula>
    </cfRule>
  </conditionalFormatting>
  <conditionalFormatting sqref="CP19">
    <cfRule type="expression" dxfId="19279" priority="2914" stopIfTrue="1">
      <formula>MOD(ROW(),2)</formula>
    </cfRule>
  </conditionalFormatting>
  <conditionalFormatting sqref="DJ19">
    <cfRule type="expression" dxfId="19278" priority="2907" stopIfTrue="1">
      <formula>MOD(ROW(),2)</formula>
    </cfRule>
  </conditionalFormatting>
  <conditionalFormatting sqref="T19">
    <cfRule type="expression" dxfId="19277" priority="2906" stopIfTrue="1">
      <formula>MOD(ROW(),2)</formula>
    </cfRule>
  </conditionalFormatting>
  <conditionalFormatting sqref="J19">
    <cfRule type="expression" dxfId="19276" priority="2905" stopIfTrue="1">
      <formula>MOD(ROW(),2)</formula>
    </cfRule>
  </conditionalFormatting>
  <conditionalFormatting sqref="D19">
    <cfRule type="expression" dxfId="19275" priority="2904" stopIfTrue="1">
      <formula>MOD(ROW(),2)</formula>
    </cfRule>
  </conditionalFormatting>
  <conditionalFormatting sqref="BP19">
    <cfRule type="expression" dxfId="19274" priority="2902" stopIfTrue="1">
      <formula>MOD(ROW(),2)</formula>
    </cfRule>
  </conditionalFormatting>
  <conditionalFormatting sqref="CF19">
    <cfRule type="expression" dxfId="19273" priority="2900" stopIfTrue="1">
      <formula>MOD(ROW(),2)</formula>
    </cfRule>
  </conditionalFormatting>
  <conditionalFormatting sqref="CG19">
    <cfRule type="expression" dxfId="19272" priority="2899" stopIfTrue="1">
      <formula>MOD(ROW(),2)</formula>
    </cfRule>
  </conditionalFormatting>
  <conditionalFormatting sqref="CH19">
    <cfRule type="expression" dxfId="19271" priority="2898" stopIfTrue="1">
      <formula>MOD(ROW(),2)</formula>
    </cfRule>
  </conditionalFormatting>
  <conditionalFormatting sqref="CJ19">
    <cfRule type="expression" dxfId="19270" priority="2897" stopIfTrue="1">
      <formula>MOD(ROW(),2)</formula>
    </cfRule>
  </conditionalFormatting>
  <conditionalFormatting sqref="CK19">
    <cfRule type="expression" dxfId="19269" priority="2896" stopIfTrue="1">
      <formula>MOD(ROW(),2)</formula>
    </cfRule>
  </conditionalFormatting>
  <conditionalFormatting sqref="E19">
    <cfRule type="expression" dxfId="19268" priority="2895" stopIfTrue="1">
      <formula>MOD(ROW(),2)</formula>
    </cfRule>
  </conditionalFormatting>
  <conditionalFormatting sqref="CS19">
    <cfRule type="expression" dxfId="19267" priority="2894" stopIfTrue="1">
      <formula>MOD(ROW(),2)</formula>
    </cfRule>
  </conditionalFormatting>
  <conditionalFormatting sqref="DF19">
    <cfRule type="expression" dxfId="19266" priority="2887" stopIfTrue="1">
      <formula>MOD(ROW(),2)</formula>
    </cfRule>
  </conditionalFormatting>
  <conditionalFormatting sqref="DG19">
    <cfRule type="expression" dxfId="19265" priority="2886" stopIfTrue="1">
      <formula>MOD(ROW(),2)</formula>
    </cfRule>
  </conditionalFormatting>
  <conditionalFormatting sqref="DI19">
    <cfRule type="expression" dxfId="19264" priority="2885" stopIfTrue="1">
      <formula>MOD(ROW(),2)</formula>
    </cfRule>
  </conditionalFormatting>
  <conditionalFormatting sqref="CX18">
    <cfRule type="expression" dxfId="19263" priority="2884" stopIfTrue="1">
      <formula>MOD(ROW(),2)</formula>
    </cfRule>
  </conditionalFormatting>
  <conditionalFormatting sqref="DB18">
    <cfRule type="expression" dxfId="19262" priority="2883" stopIfTrue="1">
      <formula>MOD(ROW(),2)</formula>
    </cfRule>
  </conditionalFormatting>
  <conditionalFormatting sqref="DC18">
    <cfRule type="expression" dxfId="19261" priority="2882" stopIfTrue="1">
      <formula>MOD(ROW(),2)</formula>
    </cfRule>
  </conditionalFormatting>
  <conditionalFormatting sqref="DD18">
    <cfRule type="expression" dxfId="19260" priority="2881" stopIfTrue="1">
      <formula>MOD(ROW(),2)</formula>
    </cfRule>
  </conditionalFormatting>
  <conditionalFormatting sqref="DE18">
    <cfRule type="expression" dxfId="19259" priority="2880" stopIfTrue="1">
      <formula>MOD(ROW(),2)</formula>
    </cfRule>
  </conditionalFormatting>
  <conditionalFormatting sqref="M20:S20 A20:E20 BN20:BP20 U20:AD20 BI20:BJ20 BU20:BV20 CD20:CE20 BS20 CB20 DK20:JS20 G20:I20 AF20:AG20 AI20:AP20 AR20:AT20 AV20:BC20">
    <cfRule type="expression" dxfId="19258" priority="2879" stopIfTrue="1">
      <formula>MOD(ROW(),2)</formula>
    </cfRule>
  </conditionalFormatting>
  <conditionalFormatting sqref="CM20">
    <cfRule type="expression" dxfId="19257" priority="2878" stopIfTrue="1">
      <formula>MOD(ROW(),2)</formula>
    </cfRule>
  </conditionalFormatting>
  <conditionalFormatting sqref="CN20">
    <cfRule type="expression" dxfId="19256" priority="2877" stopIfTrue="1">
      <formula>MOD(ROW(),2)</formula>
    </cfRule>
  </conditionalFormatting>
  <conditionalFormatting sqref="BY20">
    <cfRule type="expression" dxfId="19255" priority="2876" stopIfTrue="1">
      <formula>MOD(ROW(),2)</formula>
    </cfRule>
  </conditionalFormatting>
  <conditionalFormatting sqref="BY20">
    <cfRule type="expression" dxfId="19254" priority="2875" stopIfTrue="1">
      <formula>MOD(ROW(),2)</formula>
    </cfRule>
  </conditionalFormatting>
  <conditionalFormatting sqref="CT20">
    <cfRule type="expression" dxfId="19253" priority="2874" stopIfTrue="1">
      <formula>MOD(ROW(),2)</formula>
    </cfRule>
  </conditionalFormatting>
  <conditionalFormatting sqref="CY20">
    <cfRule type="expression" dxfId="19252" priority="2873" stopIfTrue="1">
      <formula>MOD(ROW(),2)</formula>
    </cfRule>
  </conditionalFormatting>
  <conditionalFormatting sqref="CZ20">
    <cfRule type="expression" dxfId="19251" priority="2872" stopIfTrue="1">
      <formula>MOD(ROW(),2)</formula>
    </cfRule>
  </conditionalFormatting>
  <conditionalFormatting sqref="DA20">
    <cfRule type="expression" dxfId="19250" priority="2871" stopIfTrue="1">
      <formula>MOD(ROW(),2)</formula>
    </cfRule>
  </conditionalFormatting>
  <conditionalFormatting sqref="K20">
    <cfRule type="expression" dxfId="19249" priority="2870" stopIfTrue="1">
      <formula>MOD(ROW(),2)</formula>
    </cfRule>
  </conditionalFormatting>
  <conditionalFormatting sqref="R20">
    <cfRule type="expression" dxfId="19248" priority="2869" stopIfTrue="1">
      <formula>MOD(ROW(),2)</formula>
    </cfRule>
  </conditionalFormatting>
  <conditionalFormatting sqref="S20">
    <cfRule type="expression" dxfId="19247" priority="2868" stopIfTrue="1">
      <formula>MOD(ROW(),2)</formula>
    </cfRule>
  </conditionalFormatting>
  <conditionalFormatting sqref="CQ20:CR20">
    <cfRule type="expression" dxfId="19246" priority="2866" stopIfTrue="1">
      <formula>MOD(ROW(),2)</formula>
    </cfRule>
  </conditionalFormatting>
  <conditionalFormatting sqref="U20">
    <cfRule type="expression" dxfId="19245" priority="2867" stopIfTrue="1">
      <formula>MOD(ROW(),2)</formula>
    </cfRule>
  </conditionalFormatting>
  <conditionalFormatting sqref="BK20">
    <cfRule type="expression" dxfId="19244" priority="2855" stopIfTrue="1">
      <formula>MOD(ROW(),2)</formula>
    </cfRule>
  </conditionalFormatting>
  <conditionalFormatting sqref="BG20:BH20">
    <cfRule type="expression" dxfId="19243" priority="2865" stopIfTrue="1">
      <formula>MOD(ROW(),2)</formula>
    </cfRule>
  </conditionalFormatting>
  <conditionalFormatting sqref="CC20 CW20:CX20 CO20 BR20 BW20:BX20 CA20">
    <cfRule type="expression" dxfId="19242" priority="2864" stopIfTrue="1">
      <formula>MOD(ROW(),2)</formula>
    </cfRule>
  </conditionalFormatting>
  <conditionalFormatting sqref="CF20">
    <cfRule type="expression" dxfId="19241" priority="2863" stopIfTrue="1">
      <formula>MOD(ROW(),2)</formula>
    </cfRule>
  </conditionalFormatting>
  <conditionalFormatting sqref="BE20">
    <cfRule type="expression" dxfId="19240" priority="2862" stopIfTrue="1">
      <formula>MOD(ROW(),2)</formula>
    </cfRule>
  </conditionalFormatting>
  <conditionalFormatting sqref="CU20">
    <cfRule type="expression" dxfId="19239" priority="2861" stopIfTrue="1">
      <formula>MOD(ROW(),2)</formula>
    </cfRule>
  </conditionalFormatting>
  <conditionalFormatting sqref="BM20">
    <cfRule type="expression" dxfId="19238" priority="2860" stopIfTrue="1">
      <formula>MOD(ROW(),2)</formula>
    </cfRule>
  </conditionalFormatting>
  <conditionalFormatting sqref="BT20">
    <cfRule type="expression" dxfId="19237" priority="2859" stopIfTrue="1">
      <formula>MOD(ROW(),2)</formula>
    </cfRule>
  </conditionalFormatting>
  <conditionalFormatting sqref="CI20">
    <cfRule type="expression" dxfId="19236" priority="2858" stopIfTrue="1">
      <formula>MOD(ROW(),2)</formula>
    </cfRule>
  </conditionalFormatting>
  <conditionalFormatting sqref="CK20">
    <cfRule type="expression" dxfId="19235" priority="2857" stopIfTrue="1">
      <formula>MOD(ROW(),2)</formula>
    </cfRule>
  </conditionalFormatting>
  <conditionalFormatting sqref="BL20">
    <cfRule type="expression" dxfId="19234" priority="2856" stopIfTrue="1">
      <formula>MOD(ROW(),2)</formula>
    </cfRule>
  </conditionalFormatting>
  <conditionalFormatting sqref="BD20">
    <cfRule type="expression" dxfId="19233" priority="2854" stopIfTrue="1">
      <formula>MOD(ROW(),2)</formula>
    </cfRule>
  </conditionalFormatting>
  <conditionalFormatting sqref="BQ20">
    <cfRule type="expression" dxfId="19232" priority="2853" stopIfTrue="1">
      <formula>MOD(ROW(),2)</formula>
    </cfRule>
  </conditionalFormatting>
  <conditionalFormatting sqref="BZ20">
    <cfRule type="expression" dxfId="19231" priority="2852" stopIfTrue="1">
      <formula>MOD(ROW(),2)</formula>
    </cfRule>
  </conditionalFormatting>
  <conditionalFormatting sqref="CG20">
    <cfRule type="expression" dxfId="19230" priority="2851" stopIfTrue="1">
      <formula>MOD(ROW(),2)</formula>
    </cfRule>
  </conditionalFormatting>
  <conditionalFormatting sqref="CH20">
    <cfRule type="expression" dxfId="19229" priority="2850" stopIfTrue="1">
      <formula>MOD(ROW(),2)</formula>
    </cfRule>
  </conditionalFormatting>
  <conditionalFormatting sqref="CJ20">
    <cfRule type="expression" dxfId="19228" priority="2849" stopIfTrue="1">
      <formula>MOD(ROW(),2)</formula>
    </cfRule>
  </conditionalFormatting>
  <conditionalFormatting sqref="CP20">
    <cfRule type="expression" dxfId="19227" priority="2848" stopIfTrue="1">
      <formula>MOD(ROW(),2)</formula>
    </cfRule>
  </conditionalFormatting>
  <conditionalFormatting sqref="CS20">
    <cfRule type="expression" dxfId="19226" priority="2847" stopIfTrue="1">
      <formula>MOD(ROW(),2)</formula>
    </cfRule>
  </conditionalFormatting>
  <conditionalFormatting sqref="CV20">
    <cfRule type="expression" dxfId="19225" priority="2846" stopIfTrue="1">
      <formula>MOD(ROW(),2)</formula>
    </cfRule>
  </conditionalFormatting>
  <conditionalFormatting sqref="DJ20">
    <cfRule type="expression" dxfId="19224" priority="2845" stopIfTrue="1">
      <formula>MOD(ROW(),2)</formula>
    </cfRule>
  </conditionalFormatting>
  <conditionalFormatting sqref="T20">
    <cfRule type="expression" dxfId="19223" priority="2844" stopIfTrue="1">
      <formula>MOD(ROW(),2)</formula>
    </cfRule>
  </conditionalFormatting>
  <conditionalFormatting sqref="T20">
    <cfRule type="expression" dxfId="19222" priority="2843" stopIfTrue="1">
      <formula>MOD(ROW(),2)</formula>
    </cfRule>
  </conditionalFormatting>
  <conditionalFormatting sqref="BF20">
    <cfRule type="expression" dxfId="19221" priority="2842" stopIfTrue="1">
      <formula>MOD(ROW(),2)</formula>
    </cfRule>
  </conditionalFormatting>
  <conditionalFormatting sqref="CL20">
    <cfRule type="expression" dxfId="19220" priority="2841" stopIfTrue="1">
      <formula>MOD(ROW(),2)</formula>
    </cfRule>
  </conditionalFormatting>
  <conditionalFormatting sqref="L20">
    <cfRule type="expression" dxfId="19219" priority="2840" stopIfTrue="1">
      <formula>MOD(ROW(),2)</formula>
    </cfRule>
  </conditionalFormatting>
  <conditionalFormatting sqref="DB20">
    <cfRule type="expression" dxfId="19218" priority="2839" stopIfTrue="1">
      <formula>MOD(ROW(),2)</formula>
    </cfRule>
  </conditionalFormatting>
  <conditionalFormatting sqref="DC20">
    <cfRule type="expression" dxfId="19217" priority="2838" stopIfTrue="1">
      <formula>MOD(ROW(),2)</formula>
    </cfRule>
  </conditionalFormatting>
  <conditionalFormatting sqref="DD20">
    <cfRule type="expression" dxfId="19216" priority="2837" stopIfTrue="1">
      <formula>MOD(ROW(),2)</formula>
    </cfRule>
  </conditionalFormatting>
  <conditionalFormatting sqref="DE20:DG20 DI20:DJ20">
    <cfRule type="expression" dxfId="19215" priority="2836" stopIfTrue="1">
      <formula>MOD(ROW(),2)</formula>
    </cfRule>
  </conditionalFormatting>
  <conditionalFormatting sqref="CV19">
    <cfRule type="expression" dxfId="19214" priority="2835" stopIfTrue="1">
      <formula>MOD(ROW(),2)</formula>
    </cfRule>
  </conditionalFormatting>
  <conditionalFormatting sqref="CX19">
    <cfRule type="expression" dxfId="19213" priority="2834" stopIfTrue="1">
      <formula>MOD(ROW(),2)</formula>
    </cfRule>
  </conditionalFormatting>
  <conditionalFormatting sqref="DB19">
    <cfRule type="expression" dxfId="19212" priority="2829" stopIfTrue="1">
      <formula>MOD(ROW(),2)</formula>
    </cfRule>
  </conditionalFormatting>
  <conditionalFormatting sqref="DC19">
    <cfRule type="expression" dxfId="19211" priority="2828" stopIfTrue="1">
      <formula>MOD(ROW(),2)</formula>
    </cfRule>
  </conditionalFormatting>
  <conditionalFormatting sqref="DD19">
    <cfRule type="expression" dxfId="19210" priority="2827" stopIfTrue="1">
      <formula>MOD(ROW(),2)</formula>
    </cfRule>
  </conditionalFormatting>
  <conditionalFormatting sqref="DE19">
    <cfRule type="expression" dxfId="19209" priority="2826" stopIfTrue="1">
      <formula>MOD(ROW(),2)</formula>
    </cfRule>
  </conditionalFormatting>
  <conditionalFormatting sqref="M21:O21 I21 BP21 BF21 BA21:BC21 A21:E21 CQ21:CR21 CB21 BS21 CD21:CE21 BU21:BV21 BI21:BJ21 W21:AD21 DJ21:JS21 G21 AF21:AG21 AI21:AP21 AR21:AT21 AV21:AY21">
    <cfRule type="expression" dxfId="19208" priority="2825" stopIfTrue="1">
      <formula>MOD(ROW(),2)</formula>
    </cfRule>
  </conditionalFormatting>
  <conditionalFormatting sqref="CM21">
    <cfRule type="expression" dxfId="19207" priority="2824" stopIfTrue="1">
      <formula>MOD(ROW(),2)</formula>
    </cfRule>
  </conditionalFormatting>
  <conditionalFormatting sqref="CN21">
    <cfRule type="expression" dxfId="19206" priority="2823" stopIfTrue="1">
      <formula>MOD(ROW(),2)</formula>
    </cfRule>
  </conditionalFormatting>
  <conditionalFormatting sqref="BY21">
    <cfRule type="expression" dxfId="19205" priority="2822" stopIfTrue="1">
      <formula>MOD(ROW(),2)</formula>
    </cfRule>
  </conditionalFormatting>
  <conditionalFormatting sqref="BY21">
    <cfRule type="expression" dxfId="19204" priority="2821" stopIfTrue="1">
      <formula>MOD(ROW(),2)</formula>
    </cfRule>
  </conditionalFormatting>
  <conditionalFormatting sqref="CT21">
    <cfRule type="expression" dxfId="19203" priority="2820" stopIfTrue="1">
      <formula>MOD(ROW(),2)</formula>
    </cfRule>
  </conditionalFormatting>
  <conditionalFormatting sqref="CY21">
    <cfRule type="expression" dxfId="19202" priority="2819" stopIfTrue="1">
      <formula>MOD(ROW(),2)</formula>
    </cfRule>
  </conditionalFormatting>
  <conditionalFormatting sqref="CZ21">
    <cfRule type="expression" dxfId="19201" priority="2818" stopIfTrue="1">
      <formula>MOD(ROW(),2)</formula>
    </cfRule>
  </conditionalFormatting>
  <conditionalFormatting sqref="DA21">
    <cfRule type="expression" dxfId="19200" priority="2817" stopIfTrue="1">
      <formula>MOD(ROW(),2)</formula>
    </cfRule>
  </conditionalFormatting>
  <conditionalFormatting sqref="H21">
    <cfRule type="expression" dxfId="19199" priority="2816" stopIfTrue="1">
      <formula>MOD(ROW(),2)</formula>
    </cfRule>
  </conditionalFormatting>
  <conditionalFormatting sqref="K21">
    <cfRule type="expression" dxfId="19198" priority="2815" stopIfTrue="1">
      <formula>MOD(ROW(),2)</formula>
    </cfRule>
  </conditionalFormatting>
  <conditionalFormatting sqref="L21">
    <cfRule type="expression" dxfId="19197" priority="2814" stopIfTrue="1">
      <formula>MOD(ROW(),2)</formula>
    </cfRule>
  </conditionalFormatting>
  <conditionalFormatting sqref="AZ21">
    <cfRule type="expression" dxfId="19196" priority="2813" stopIfTrue="1">
      <formula>MOD(ROW(),2)</formula>
    </cfRule>
  </conditionalFormatting>
  <conditionalFormatting sqref="BG21:BH21">
    <cfRule type="expression" dxfId="19195" priority="2812" stopIfTrue="1">
      <formula>MOD(ROW(),2)</formula>
    </cfRule>
  </conditionalFormatting>
  <conditionalFormatting sqref="CC21 BW21:BX21 BR21 CV21:CX21 CA21 CI21:CL21 CO21:CP21 CS21 DB21:DG21 DI21">
    <cfRule type="expression" dxfId="19194" priority="2811" stopIfTrue="1">
      <formula>MOD(ROW(),2)</formula>
    </cfRule>
  </conditionalFormatting>
  <conditionalFormatting sqref="CF21">
    <cfRule type="expression" dxfId="19193" priority="2810" stopIfTrue="1">
      <formula>MOD(ROW(),2)</formula>
    </cfRule>
  </conditionalFormatting>
  <conditionalFormatting sqref="BE21">
    <cfRule type="expression" dxfId="19192" priority="2809" stopIfTrue="1">
      <formula>MOD(ROW(),2)</formula>
    </cfRule>
  </conditionalFormatting>
  <conditionalFormatting sqref="BD21">
    <cfRule type="expression" dxfId="19191" priority="2808" stopIfTrue="1">
      <formula>MOD(ROW(),2)</formula>
    </cfRule>
  </conditionalFormatting>
  <conditionalFormatting sqref="BL21">
    <cfRule type="expression" dxfId="19190" priority="2807" stopIfTrue="1">
      <formula>MOD(ROW(),2)</formula>
    </cfRule>
  </conditionalFormatting>
  <conditionalFormatting sqref="BK21">
    <cfRule type="expression" dxfId="19189" priority="2806" stopIfTrue="1">
      <formula>MOD(ROW(),2)</formula>
    </cfRule>
  </conditionalFormatting>
  <conditionalFormatting sqref="BQ21">
    <cfRule type="expression" dxfId="19188" priority="2805" stopIfTrue="1">
      <formula>MOD(ROW(),2)</formula>
    </cfRule>
  </conditionalFormatting>
  <conditionalFormatting sqref="BM21">
    <cfRule type="expression" dxfId="19187" priority="2804" stopIfTrue="1">
      <formula>MOD(ROW(),2)</formula>
    </cfRule>
  </conditionalFormatting>
  <conditionalFormatting sqref="BT21">
    <cfRule type="expression" dxfId="19186" priority="2803" stopIfTrue="1">
      <formula>MOD(ROW(),2)</formula>
    </cfRule>
  </conditionalFormatting>
  <conditionalFormatting sqref="BZ21">
    <cfRule type="expression" dxfId="19185" priority="2802" stopIfTrue="1">
      <formula>MOD(ROW(),2)</formula>
    </cfRule>
  </conditionalFormatting>
  <conditionalFormatting sqref="CG21">
    <cfRule type="expression" dxfId="19184" priority="2801" stopIfTrue="1">
      <formula>MOD(ROW(),2)</formula>
    </cfRule>
  </conditionalFormatting>
  <conditionalFormatting sqref="CH21">
    <cfRule type="expression" dxfId="19183" priority="2800" stopIfTrue="1">
      <formula>MOD(ROW(),2)</formula>
    </cfRule>
  </conditionalFormatting>
  <conditionalFormatting sqref="P21:Q21">
    <cfRule type="expression" dxfId="19182" priority="2799" stopIfTrue="1">
      <formula>MOD(ROW(),2)</formula>
    </cfRule>
  </conditionalFormatting>
  <conditionalFormatting sqref="V21">
    <cfRule type="expression" dxfId="19181" priority="2798" stopIfTrue="1">
      <formula>MOD(ROW(),2)</formula>
    </cfRule>
  </conditionalFormatting>
  <conditionalFormatting sqref="T21">
    <cfRule type="expression" dxfId="19180" priority="2797" stopIfTrue="1">
      <formula>MOD(ROW(),2)</formula>
    </cfRule>
  </conditionalFormatting>
  <conditionalFormatting sqref="R21">
    <cfRule type="expression" dxfId="19179" priority="2796" stopIfTrue="1">
      <formula>MOD(ROW(),2)</formula>
    </cfRule>
  </conditionalFormatting>
  <conditionalFormatting sqref="S21">
    <cfRule type="expression" dxfId="19178" priority="2795" stopIfTrue="1">
      <formula>MOD(ROW(),2)</formula>
    </cfRule>
  </conditionalFormatting>
  <conditionalFormatting sqref="U21">
    <cfRule type="expression" dxfId="19177" priority="2794" stopIfTrue="1">
      <formula>MOD(ROW(),2)</formula>
    </cfRule>
  </conditionalFormatting>
  <conditionalFormatting sqref="T21">
    <cfRule type="expression" dxfId="19176" priority="2793" stopIfTrue="1">
      <formula>MOD(ROW(),2)</formula>
    </cfRule>
  </conditionalFormatting>
  <conditionalFormatting sqref="J21">
    <cfRule type="expression" dxfId="19175" priority="2792" stopIfTrue="1">
      <formula>MOD(ROW(),2)</formula>
    </cfRule>
  </conditionalFormatting>
  <conditionalFormatting sqref="CU21">
    <cfRule type="expression" dxfId="19174" priority="2791" stopIfTrue="1">
      <formula>MOD(ROW(),2)</formula>
    </cfRule>
  </conditionalFormatting>
  <conditionalFormatting sqref="D22 DK22:DL22 AM22 BI22:BJ22 BU22:BV22 CD22:CE22 BS22 CB22 CQ22:CR22 G22 BC22 AR22:AT22 AV22:AX22">
    <cfRule type="expression" dxfId="19173" priority="2790" stopIfTrue="1">
      <formula>MOD(ROW(),2)</formula>
    </cfRule>
  </conditionalFormatting>
  <conditionalFormatting sqref="CM22">
    <cfRule type="expression" dxfId="19172" priority="2789" stopIfTrue="1">
      <formula>MOD(ROW(),2)</formula>
    </cfRule>
  </conditionalFormatting>
  <conditionalFormatting sqref="CN22">
    <cfRule type="expression" dxfId="19171" priority="2788" stopIfTrue="1">
      <formula>MOD(ROW(),2)</formula>
    </cfRule>
  </conditionalFormatting>
  <conditionalFormatting sqref="BY22">
    <cfRule type="expression" dxfId="19170" priority="2787" stopIfTrue="1">
      <formula>MOD(ROW(),2)</formula>
    </cfRule>
  </conditionalFormatting>
  <conditionalFormatting sqref="BY22">
    <cfRule type="expression" dxfId="19169" priority="2786" stopIfTrue="1">
      <formula>MOD(ROW(),2)</formula>
    </cfRule>
  </conditionalFormatting>
  <conditionalFormatting sqref="CT22">
    <cfRule type="expression" dxfId="19168" priority="2785" stopIfTrue="1">
      <formula>MOD(ROW(),2)</formula>
    </cfRule>
  </conditionalFormatting>
  <conditionalFormatting sqref="CY22">
    <cfRule type="expression" dxfId="19167" priority="2784" stopIfTrue="1">
      <formula>MOD(ROW(),2)</formula>
    </cfRule>
  </conditionalFormatting>
  <conditionalFormatting sqref="CZ22">
    <cfRule type="expression" dxfId="19166" priority="2783" stopIfTrue="1">
      <formula>MOD(ROW(),2)</formula>
    </cfRule>
  </conditionalFormatting>
  <conditionalFormatting sqref="DA22">
    <cfRule type="expression" dxfId="19165" priority="2782" stopIfTrue="1">
      <formula>MOD(ROW(),2)</formula>
    </cfRule>
  </conditionalFormatting>
  <conditionalFormatting sqref="BF22">
    <cfRule type="expression" dxfId="19164" priority="2781" stopIfTrue="1">
      <formula>MOD(ROW(),2)</formula>
    </cfRule>
  </conditionalFormatting>
  <conditionalFormatting sqref="DM22:JS22">
    <cfRule type="expression" dxfId="19163" priority="2780" stopIfTrue="1">
      <formula>MOD(ROW(),2)</formula>
    </cfRule>
  </conditionalFormatting>
  <conditionalFormatting sqref="R22:S22 U22:AD22 A22:C22 M22:O22 I22 AN22:AP22 E22 AF22:AG22 AI22:AL22">
    <cfRule type="expression" dxfId="19162" priority="2779" stopIfTrue="1">
      <formula>MOD(ROW(),2)</formula>
    </cfRule>
  </conditionalFormatting>
  <conditionalFormatting sqref="H22">
    <cfRule type="expression" dxfId="19161" priority="2778" stopIfTrue="1">
      <formula>MOD(ROW(),2)</formula>
    </cfRule>
  </conditionalFormatting>
  <conditionalFormatting sqref="P22:Q22">
    <cfRule type="expression" dxfId="19160" priority="2777" stopIfTrue="1">
      <formula>MOD(ROW(),2)</formula>
    </cfRule>
  </conditionalFormatting>
  <conditionalFormatting sqref="BG22:BH22">
    <cfRule type="expression" dxfId="19159" priority="2776" stopIfTrue="1">
      <formula>MOD(ROW(),2)</formula>
    </cfRule>
  </conditionalFormatting>
  <conditionalFormatting sqref="DJ22">
    <cfRule type="expression" dxfId="19158" priority="2775" stopIfTrue="1">
      <formula>MOD(ROW(),2)</formula>
    </cfRule>
  </conditionalFormatting>
  <conditionalFormatting sqref="K22">
    <cfRule type="expression" dxfId="19157" priority="2774" stopIfTrue="1">
      <formula>MOD(ROW(),2)</formula>
    </cfRule>
  </conditionalFormatting>
  <conditionalFormatting sqref="T22">
    <cfRule type="expression" dxfId="19156" priority="2762" stopIfTrue="1">
      <formula>MOD(ROW(),2)</formula>
    </cfRule>
  </conditionalFormatting>
  <conditionalFormatting sqref="AZ22:BA22">
    <cfRule type="expression" dxfId="19155" priority="2772" stopIfTrue="1">
      <formula>MOD(ROW(),2)</formula>
    </cfRule>
  </conditionalFormatting>
  <conditionalFormatting sqref="AY22">
    <cfRule type="expression" dxfId="19154" priority="2771" stopIfTrue="1">
      <formula>MOD(ROW(),2)</formula>
    </cfRule>
  </conditionalFormatting>
  <conditionalFormatting sqref="BL22:BM22 CC22 BT22 BZ22:CA22 CI22:CK22 CW22 CO22:CP22 BW22:BX22 BQ22:BR22">
    <cfRule type="expression" dxfId="19153" priority="2770" stopIfTrue="1">
      <formula>MOD(ROW(),2)</formula>
    </cfRule>
  </conditionalFormatting>
  <conditionalFormatting sqref="CF22">
    <cfRule type="expression" dxfId="19152" priority="2769" stopIfTrue="1">
      <formula>MOD(ROW(),2)</formula>
    </cfRule>
  </conditionalFormatting>
  <conditionalFormatting sqref="BE22">
    <cfRule type="expression" dxfId="19151" priority="2768" stopIfTrue="1">
      <formula>MOD(ROW(),2)</formula>
    </cfRule>
  </conditionalFormatting>
  <conditionalFormatting sqref="BD22">
    <cfRule type="expression" dxfId="19150" priority="2767" stopIfTrue="1">
      <formula>MOD(ROW(),2)</formula>
    </cfRule>
  </conditionalFormatting>
  <conditionalFormatting sqref="BB22">
    <cfRule type="expression" dxfId="19149" priority="2766" stopIfTrue="1">
      <formula>MOD(ROW(),2)</formula>
    </cfRule>
  </conditionalFormatting>
  <conditionalFormatting sqref="BK22">
    <cfRule type="expression" dxfId="19148" priority="2765" stopIfTrue="1">
      <formula>MOD(ROW(),2)</formula>
    </cfRule>
  </conditionalFormatting>
  <conditionalFormatting sqref="CG22">
    <cfRule type="expression" dxfId="19147" priority="2764" stopIfTrue="1">
      <formula>MOD(ROW(),2)</formula>
    </cfRule>
  </conditionalFormatting>
  <conditionalFormatting sqref="CH22">
    <cfRule type="expression" dxfId="19146" priority="2763" stopIfTrue="1">
      <formula>MOD(ROW(),2)</formula>
    </cfRule>
  </conditionalFormatting>
  <conditionalFormatting sqref="J22">
    <cfRule type="expression" dxfId="19145" priority="2761" stopIfTrue="1">
      <formula>MOD(ROW(),2)</formula>
    </cfRule>
  </conditionalFormatting>
  <conditionalFormatting sqref="CU22">
    <cfRule type="expression" dxfId="19144" priority="2760" stopIfTrue="1">
      <formula>MOD(ROW(),2)</formula>
    </cfRule>
  </conditionalFormatting>
  <conditionalFormatting sqref="BP22">
    <cfRule type="expression" dxfId="19143" priority="2759" stopIfTrue="1">
      <formula>MOD(ROW(),2)</formula>
    </cfRule>
  </conditionalFormatting>
  <conditionalFormatting sqref="CL22">
    <cfRule type="expression" dxfId="19142" priority="2758" stopIfTrue="1">
      <formula>MOD(ROW(),2)</formula>
    </cfRule>
  </conditionalFormatting>
  <conditionalFormatting sqref="L22">
    <cfRule type="expression" dxfId="19141" priority="2757" stopIfTrue="1">
      <formula>MOD(ROW(),2)</formula>
    </cfRule>
  </conditionalFormatting>
  <conditionalFormatting sqref="CS22">
    <cfRule type="expression" dxfId="19140" priority="2756" stopIfTrue="1">
      <formula>MOD(ROW(),2)</formula>
    </cfRule>
  </conditionalFormatting>
  <conditionalFormatting sqref="CV22">
    <cfRule type="expression" dxfId="19139" priority="2755" stopIfTrue="1">
      <formula>MOD(ROW(),2)</formula>
    </cfRule>
  </conditionalFormatting>
  <conditionalFormatting sqref="CX22">
    <cfRule type="expression" dxfId="19138" priority="2754" stopIfTrue="1">
      <formula>MOD(ROW(),2)</formula>
    </cfRule>
  </conditionalFormatting>
  <conditionalFormatting sqref="DB22">
    <cfRule type="expression" dxfId="19137" priority="2753" stopIfTrue="1">
      <formula>MOD(ROW(),2)</formula>
    </cfRule>
  </conditionalFormatting>
  <conditionalFormatting sqref="DC22">
    <cfRule type="expression" dxfId="19136" priority="2752" stopIfTrue="1">
      <formula>MOD(ROW(),2)</formula>
    </cfRule>
  </conditionalFormatting>
  <conditionalFormatting sqref="DD22">
    <cfRule type="expression" dxfId="19135" priority="2751" stopIfTrue="1">
      <formula>MOD(ROW(),2)</formula>
    </cfRule>
  </conditionalFormatting>
  <conditionalFormatting sqref="DE22">
    <cfRule type="expression" dxfId="19134" priority="2750" stopIfTrue="1">
      <formula>MOD(ROW(),2)</formula>
    </cfRule>
  </conditionalFormatting>
  <conditionalFormatting sqref="DF22">
    <cfRule type="expression" dxfId="19133" priority="2749" stopIfTrue="1">
      <formula>MOD(ROW(),2)</formula>
    </cfRule>
  </conditionalFormatting>
  <conditionalFormatting sqref="DG22">
    <cfRule type="expression" dxfId="19132" priority="2748" stopIfTrue="1">
      <formula>MOD(ROW(),2)</formula>
    </cfRule>
  </conditionalFormatting>
  <conditionalFormatting sqref="DI22">
    <cfRule type="expression" dxfId="19131" priority="2747" stopIfTrue="1">
      <formula>MOD(ROW(),2)</formula>
    </cfRule>
  </conditionalFormatting>
  <conditionalFormatting sqref="AR23:AT23 A23:E23 M23:S23 AV23:BC23 H23:I23 CB23 BS23 CD23:CE23 BU23:BV23 BI23:BJ23 U23:AD23 DK23:JS23 D25 AF23:AG23 AI23:AP23">
    <cfRule type="expression" dxfId="19130" priority="2746" stopIfTrue="1">
      <formula>MOD(ROW(),2)</formula>
    </cfRule>
  </conditionalFormatting>
  <conditionalFormatting sqref="CM23">
    <cfRule type="expression" dxfId="19129" priority="2745" stopIfTrue="1">
      <formula>MOD(ROW(),2)</formula>
    </cfRule>
  </conditionalFormatting>
  <conditionalFormatting sqref="CN23">
    <cfRule type="expression" dxfId="19128" priority="2744" stopIfTrue="1">
      <formula>MOD(ROW(),2)</formula>
    </cfRule>
  </conditionalFormatting>
  <conditionalFormatting sqref="BY23">
    <cfRule type="expression" dxfId="19127" priority="2743" stopIfTrue="1">
      <formula>MOD(ROW(),2)</formula>
    </cfRule>
  </conditionalFormatting>
  <conditionalFormatting sqref="BY23">
    <cfRule type="expression" dxfId="19126" priority="2742" stopIfTrue="1">
      <formula>MOD(ROW(),2)</formula>
    </cfRule>
  </conditionalFormatting>
  <conditionalFormatting sqref="CT23">
    <cfRule type="expression" dxfId="19125" priority="2741" stopIfTrue="1">
      <formula>MOD(ROW(),2)</formula>
    </cfRule>
  </conditionalFormatting>
  <conditionalFormatting sqref="CY23">
    <cfRule type="expression" dxfId="19124" priority="2740" stopIfTrue="1">
      <formula>MOD(ROW(),2)</formula>
    </cfRule>
  </conditionalFormatting>
  <conditionalFormatting sqref="CZ23">
    <cfRule type="expression" dxfId="19123" priority="2739" stopIfTrue="1">
      <formula>MOD(ROW(),2)</formula>
    </cfRule>
  </conditionalFormatting>
  <conditionalFormatting sqref="DA23">
    <cfRule type="expression" dxfId="19122" priority="2738" stopIfTrue="1">
      <formula>MOD(ROW(),2)</formula>
    </cfRule>
  </conditionalFormatting>
  <conditionalFormatting sqref="G23">
    <cfRule type="expression" dxfId="19121" priority="2736" stopIfTrue="1">
      <formula>MOD(ROW(),2)</formula>
    </cfRule>
  </conditionalFormatting>
  <conditionalFormatting sqref="R23">
    <cfRule type="expression" dxfId="19120" priority="2732" stopIfTrue="1">
      <formula>MOD(ROW(),2)</formula>
    </cfRule>
  </conditionalFormatting>
  <conditionalFormatting sqref="L23">
    <cfRule type="expression" dxfId="19119" priority="2733" stopIfTrue="1">
      <formula>MOD(ROW(),2)</formula>
    </cfRule>
  </conditionalFormatting>
  <conditionalFormatting sqref="J23">
    <cfRule type="expression" dxfId="19118" priority="2735" stopIfTrue="1">
      <formula>MOD(ROW(),2)</formula>
    </cfRule>
  </conditionalFormatting>
  <conditionalFormatting sqref="K23">
    <cfRule type="expression" dxfId="19117" priority="2734" stopIfTrue="1">
      <formula>MOD(ROW(),2)</formula>
    </cfRule>
  </conditionalFormatting>
  <conditionalFormatting sqref="S23">
    <cfRule type="expression" dxfId="19116" priority="2731" stopIfTrue="1">
      <formula>MOD(ROW(),2)</formula>
    </cfRule>
  </conditionalFormatting>
  <conditionalFormatting sqref="U23">
    <cfRule type="expression" dxfId="19115" priority="2730" stopIfTrue="1">
      <formula>MOD(ROW(),2)</formula>
    </cfRule>
  </conditionalFormatting>
  <conditionalFormatting sqref="CC23 CW23:CX23 CO23 BR23 BW23:BX23 CA23">
    <cfRule type="expression" dxfId="19114" priority="2726" stopIfTrue="1">
      <formula>MOD(ROW(),2)</formula>
    </cfRule>
  </conditionalFormatting>
  <conditionalFormatting sqref="CQ23:CR23">
    <cfRule type="expression" dxfId="19113" priority="2728" stopIfTrue="1">
      <formula>MOD(ROW(),2)</formula>
    </cfRule>
  </conditionalFormatting>
  <conditionalFormatting sqref="BK23">
    <cfRule type="expression" dxfId="19112" priority="2718" stopIfTrue="1">
      <formula>MOD(ROW(),2)</formula>
    </cfRule>
  </conditionalFormatting>
  <conditionalFormatting sqref="BG23:BH23">
    <cfRule type="expression" dxfId="19111" priority="2727" stopIfTrue="1">
      <formula>MOD(ROW(),2)</formula>
    </cfRule>
  </conditionalFormatting>
  <conditionalFormatting sqref="CF23">
    <cfRule type="expression" dxfId="19110" priority="2725" stopIfTrue="1">
      <formula>MOD(ROW(),2)</formula>
    </cfRule>
  </conditionalFormatting>
  <conditionalFormatting sqref="BE23">
    <cfRule type="expression" dxfId="19109" priority="2724" stopIfTrue="1">
      <formula>MOD(ROW(),2)</formula>
    </cfRule>
  </conditionalFormatting>
  <conditionalFormatting sqref="BM23">
    <cfRule type="expression" dxfId="19108" priority="2723" stopIfTrue="1">
      <formula>MOD(ROW(),2)</formula>
    </cfRule>
  </conditionalFormatting>
  <conditionalFormatting sqref="BT23">
    <cfRule type="expression" dxfId="19107" priority="2722" stopIfTrue="1">
      <formula>MOD(ROW(),2)</formula>
    </cfRule>
  </conditionalFormatting>
  <conditionalFormatting sqref="CI23">
    <cfRule type="expression" dxfId="19106" priority="2721" stopIfTrue="1">
      <formula>MOD(ROW(),2)</formula>
    </cfRule>
  </conditionalFormatting>
  <conditionalFormatting sqref="CK23">
    <cfRule type="expression" dxfId="19105" priority="2720" stopIfTrue="1">
      <formula>MOD(ROW(),2)</formula>
    </cfRule>
  </conditionalFormatting>
  <conditionalFormatting sqref="BL23">
    <cfRule type="expression" dxfId="19104" priority="2719" stopIfTrue="1">
      <formula>MOD(ROW(),2)</formula>
    </cfRule>
  </conditionalFormatting>
  <conditionalFormatting sqref="BD23">
    <cfRule type="expression" dxfId="19103" priority="2717" stopIfTrue="1">
      <formula>MOD(ROW(),2)</formula>
    </cfRule>
  </conditionalFormatting>
  <conditionalFormatting sqref="BQ23">
    <cfRule type="expression" dxfId="19102" priority="2716" stopIfTrue="1">
      <formula>MOD(ROW(),2)</formula>
    </cfRule>
  </conditionalFormatting>
  <conditionalFormatting sqref="CV23">
    <cfRule type="expression" dxfId="19101" priority="2715" stopIfTrue="1">
      <formula>MOD(ROW(),2)</formula>
    </cfRule>
  </conditionalFormatting>
  <conditionalFormatting sqref="BP23">
    <cfRule type="expression" dxfId="19100" priority="2714" stopIfTrue="1">
      <formula>MOD(ROW(),2)</formula>
    </cfRule>
  </conditionalFormatting>
  <conditionalFormatting sqref="BN23">
    <cfRule type="expression" dxfId="19099" priority="2713" stopIfTrue="1">
      <formula>MOD(ROW(),2)</formula>
    </cfRule>
  </conditionalFormatting>
  <conditionalFormatting sqref="BO23">
    <cfRule type="expression" dxfId="19098" priority="2712" stopIfTrue="1">
      <formula>MOD(ROW(),2)</formula>
    </cfRule>
  </conditionalFormatting>
  <conditionalFormatting sqref="BZ23">
    <cfRule type="expression" dxfId="19097" priority="2711" stopIfTrue="1">
      <formula>MOD(ROW(),2)</formula>
    </cfRule>
  </conditionalFormatting>
  <conditionalFormatting sqref="CG23">
    <cfRule type="expression" dxfId="19096" priority="2710" stopIfTrue="1">
      <formula>MOD(ROW(),2)</formula>
    </cfRule>
  </conditionalFormatting>
  <conditionalFormatting sqref="CH23">
    <cfRule type="expression" dxfId="19095" priority="2709" stopIfTrue="1">
      <formula>MOD(ROW(),2)</formula>
    </cfRule>
  </conditionalFormatting>
  <conditionalFormatting sqref="CJ23">
    <cfRule type="expression" dxfId="19094" priority="2708" stopIfTrue="1">
      <formula>MOD(ROW(),2)</formula>
    </cfRule>
  </conditionalFormatting>
  <conditionalFormatting sqref="CL23">
    <cfRule type="expression" dxfId="19093" priority="2707" stopIfTrue="1">
      <formula>MOD(ROW(),2)</formula>
    </cfRule>
  </conditionalFormatting>
  <conditionalFormatting sqref="CP23">
    <cfRule type="expression" dxfId="19092" priority="2706" stopIfTrue="1">
      <formula>MOD(ROW(),2)</formula>
    </cfRule>
  </conditionalFormatting>
  <conditionalFormatting sqref="CS23">
    <cfRule type="expression" dxfId="19091" priority="2705" stopIfTrue="1">
      <formula>MOD(ROW(),2)</formula>
    </cfRule>
  </conditionalFormatting>
  <conditionalFormatting sqref="DF23">
    <cfRule type="expression" dxfId="19090" priority="2703" stopIfTrue="1">
      <formula>MOD(ROW(),2)</formula>
    </cfRule>
  </conditionalFormatting>
  <conditionalFormatting sqref="DJ23">
    <cfRule type="expression" dxfId="19089" priority="2699" stopIfTrue="1">
      <formula>MOD(ROW(),2)</formula>
    </cfRule>
  </conditionalFormatting>
  <conditionalFormatting sqref="T23">
    <cfRule type="expression" dxfId="19088" priority="2698" stopIfTrue="1">
      <formula>MOD(ROW(),2)</formula>
    </cfRule>
  </conditionalFormatting>
  <conditionalFormatting sqref="T23">
    <cfRule type="expression" dxfId="19087" priority="2697" stopIfTrue="1">
      <formula>MOD(ROW(),2)</formula>
    </cfRule>
  </conditionalFormatting>
  <conditionalFormatting sqref="BF23">
    <cfRule type="expression" dxfId="19086" priority="2696" stopIfTrue="1">
      <formula>MOD(ROW(),2)</formula>
    </cfRule>
  </conditionalFormatting>
  <conditionalFormatting sqref="CU23">
    <cfRule type="expression" dxfId="19085" priority="2695" stopIfTrue="1">
      <formula>MOD(ROW(),2)</formula>
    </cfRule>
  </conditionalFormatting>
  <conditionalFormatting sqref="DG23">
    <cfRule type="expression" dxfId="19084" priority="2691" stopIfTrue="1">
      <formula>MOD(ROW(),2)</formula>
    </cfRule>
  </conditionalFormatting>
  <conditionalFormatting sqref="DI23">
    <cfRule type="expression" dxfId="19083" priority="2690" stopIfTrue="1">
      <formula>MOD(ROW(),2)</formula>
    </cfRule>
  </conditionalFormatting>
  <conditionalFormatting sqref="DB23">
    <cfRule type="expression" dxfId="19082" priority="2689" stopIfTrue="1">
      <formula>MOD(ROW(),2)</formula>
    </cfRule>
  </conditionalFormatting>
  <conditionalFormatting sqref="DC23">
    <cfRule type="expression" dxfId="19081" priority="2688" stopIfTrue="1">
      <formula>MOD(ROW(),2)</formula>
    </cfRule>
  </conditionalFormatting>
  <conditionalFormatting sqref="DE23">
    <cfRule type="expression" dxfId="19080" priority="2687" stopIfTrue="1">
      <formula>MOD(ROW(),2)</formula>
    </cfRule>
  </conditionalFormatting>
  <conditionalFormatting sqref="DD23">
    <cfRule type="expression" dxfId="19079" priority="2686" stopIfTrue="1">
      <formula>MOD(ROW(),2)</formula>
    </cfRule>
  </conditionalFormatting>
  <conditionalFormatting sqref="BN24 BP24 A24:E24 CD24:CE24 BU24:BV24 BI24:BJ24 DK24:JS24 M24:AD24 BS24 CB24 G24:I24 AF24:AG24 AI24:AP24 AR24:AT24 AV24:BC24">
    <cfRule type="expression" dxfId="19078" priority="2685" stopIfTrue="1">
      <formula>MOD(ROW(),2)</formula>
    </cfRule>
  </conditionalFormatting>
  <conditionalFormatting sqref="CM24">
    <cfRule type="expression" dxfId="19077" priority="2684" stopIfTrue="1">
      <formula>MOD(ROW(),2)</formula>
    </cfRule>
  </conditionalFormatting>
  <conditionalFormatting sqref="CN24">
    <cfRule type="expression" dxfId="19076" priority="2683" stopIfTrue="1">
      <formula>MOD(ROW(),2)</formula>
    </cfRule>
  </conditionalFormatting>
  <conditionalFormatting sqref="BY24">
    <cfRule type="expression" dxfId="19075" priority="2682" stopIfTrue="1">
      <formula>MOD(ROW(),2)</formula>
    </cfRule>
  </conditionalFormatting>
  <conditionalFormatting sqref="BY24">
    <cfRule type="expression" dxfId="19074" priority="2681" stopIfTrue="1">
      <formula>MOD(ROW(),2)</formula>
    </cfRule>
  </conditionalFormatting>
  <conditionalFormatting sqref="CT24">
    <cfRule type="expression" dxfId="19073" priority="2680" stopIfTrue="1">
      <formula>MOD(ROW(),2)</formula>
    </cfRule>
  </conditionalFormatting>
  <conditionalFormatting sqref="CY24">
    <cfRule type="expression" dxfId="19072" priority="2679" stopIfTrue="1">
      <formula>MOD(ROW(),2)</formula>
    </cfRule>
  </conditionalFormatting>
  <conditionalFormatting sqref="CZ24">
    <cfRule type="expression" dxfId="19071" priority="2678" stopIfTrue="1">
      <formula>MOD(ROW(),2)</formula>
    </cfRule>
  </conditionalFormatting>
  <conditionalFormatting sqref="DA24">
    <cfRule type="expression" dxfId="19070" priority="2677" stopIfTrue="1">
      <formula>MOD(ROW(),2)</formula>
    </cfRule>
  </conditionalFormatting>
  <conditionalFormatting sqref="R24">
    <cfRule type="expression" dxfId="19069" priority="2676" stopIfTrue="1">
      <formula>MOD(ROW(),2)</formula>
    </cfRule>
  </conditionalFormatting>
  <conditionalFormatting sqref="K24">
    <cfRule type="expression" dxfId="19068" priority="2675" stopIfTrue="1">
      <formula>MOD(ROW(),2)</formula>
    </cfRule>
  </conditionalFormatting>
  <conditionalFormatting sqref="R24">
    <cfRule type="expression" dxfId="19067" priority="2674" stopIfTrue="1">
      <formula>MOD(ROW(),2)</formula>
    </cfRule>
  </conditionalFormatting>
  <conditionalFormatting sqref="S24">
    <cfRule type="expression" dxfId="19066" priority="2673" stopIfTrue="1">
      <formula>MOD(ROW(),2)</formula>
    </cfRule>
  </conditionalFormatting>
  <conditionalFormatting sqref="S24">
    <cfRule type="expression" dxfId="19065" priority="2672" stopIfTrue="1">
      <formula>MOD(ROW(),2)</formula>
    </cfRule>
  </conditionalFormatting>
  <conditionalFormatting sqref="T24">
    <cfRule type="expression" dxfId="19064" priority="2671" stopIfTrue="1">
      <formula>MOD(ROW(),2)</formula>
    </cfRule>
  </conditionalFormatting>
  <conditionalFormatting sqref="T24">
    <cfRule type="expression" dxfId="19063" priority="2670" stopIfTrue="1">
      <formula>MOD(ROW(),2)</formula>
    </cfRule>
  </conditionalFormatting>
  <conditionalFormatting sqref="U24">
    <cfRule type="expression" dxfId="19062" priority="2669" stopIfTrue="1">
      <formula>MOD(ROW(),2)</formula>
    </cfRule>
  </conditionalFormatting>
  <conditionalFormatting sqref="U24">
    <cfRule type="expression" dxfId="19061" priority="2668" stopIfTrue="1">
      <formula>MOD(ROW(),2)</formula>
    </cfRule>
  </conditionalFormatting>
  <conditionalFormatting sqref="U24">
    <cfRule type="expression" dxfId="19060" priority="2667" stopIfTrue="1">
      <formula>MOD(ROW(),2)</formula>
    </cfRule>
  </conditionalFormatting>
  <conditionalFormatting sqref="CQ24:CR24">
    <cfRule type="expression" dxfId="19059" priority="2666" stopIfTrue="1">
      <formula>MOD(ROW(),2)</formula>
    </cfRule>
  </conditionalFormatting>
  <conditionalFormatting sqref="BG24:BH24">
    <cfRule type="expression" dxfId="19058" priority="2665" stopIfTrue="1">
      <formula>MOD(ROW(),2)</formula>
    </cfRule>
  </conditionalFormatting>
  <conditionalFormatting sqref="CC24 CW24 CO24 BR24 CA24 BX24">
    <cfRule type="expression" dxfId="19057" priority="2664" stopIfTrue="1">
      <formula>MOD(ROW(),2)</formula>
    </cfRule>
  </conditionalFormatting>
  <conditionalFormatting sqref="CU24">
    <cfRule type="expression" dxfId="19056" priority="2663" stopIfTrue="1">
      <formula>MOD(ROW(),2)</formula>
    </cfRule>
  </conditionalFormatting>
  <conditionalFormatting sqref="BM24">
    <cfRule type="expression" dxfId="19055" priority="2662" stopIfTrue="1">
      <formula>MOD(ROW(),2)</formula>
    </cfRule>
  </conditionalFormatting>
  <conditionalFormatting sqref="BT24">
    <cfRule type="expression" dxfId="19054" priority="2661" stopIfTrue="1">
      <formula>MOD(ROW(),2)</formula>
    </cfRule>
  </conditionalFormatting>
  <conditionalFormatting sqref="CI24">
    <cfRule type="expression" dxfId="19053" priority="2660" stopIfTrue="1">
      <formula>MOD(ROW(),2)</formula>
    </cfRule>
  </conditionalFormatting>
  <conditionalFormatting sqref="BF24">
    <cfRule type="expression" dxfId="19052" priority="2658" stopIfTrue="1">
      <formula>MOD(ROW(),2)</formula>
    </cfRule>
  </conditionalFormatting>
  <conditionalFormatting sqref="CK24">
    <cfRule type="expression" dxfId="19051" priority="2659" stopIfTrue="1">
      <formula>MOD(ROW(),2)</formula>
    </cfRule>
  </conditionalFormatting>
  <conditionalFormatting sqref="CS24">
    <cfRule type="expression" dxfId="19050" priority="2657" stopIfTrue="1">
      <formula>MOD(ROW(),2)</formula>
    </cfRule>
  </conditionalFormatting>
  <conditionalFormatting sqref="DJ24">
    <cfRule type="expression" dxfId="19049" priority="2656" stopIfTrue="1">
      <formula>MOD(ROW(),2)</formula>
    </cfRule>
  </conditionalFormatting>
  <conditionalFormatting sqref="T24">
    <cfRule type="expression" dxfId="19048" priority="2655" stopIfTrue="1">
      <formula>MOD(ROW(),2)</formula>
    </cfRule>
  </conditionalFormatting>
  <conditionalFormatting sqref="BL24">
    <cfRule type="expression" dxfId="19047" priority="2654" stopIfTrue="1">
      <formula>MOD(ROW(),2)</formula>
    </cfRule>
  </conditionalFormatting>
  <conditionalFormatting sqref="BD24">
    <cfRule type="expression" dxfId="19046" priority="2653" stopIfTrue="1">
      <formula>MOD(ROW(),2)</formula>
    </cfRule>
  </conditionalFormatting>
  <conditionalFormatting sqref="BE24">
    <cfRule type="expression" dxfId="19045" priority="2652" stopIfTrue="1">
      <formula>MOD(ROW(),2)</formula>
    </cfRule>
  </conditionalFormatting>
  <conditionalFormatting sqref="BK24">
    <cfRule type="expression" dxfId="19044" priority="2651" stopIfTrue="1">
      <formula>MOD(ROW(),2)</formula>
    </cfRule>
  </conditionalFormatting>
  <conditionalFormatting sqref="BQ24">
    <cfRule type="expression" dxfId="19043" priority="2650" stopIfTrue="1">
      <formula>MOD(ROW(),2)</formula>
    </cfRule>
  </conditionalFormatting>
  <conditionalFormatting sqref="BO24">
    <cfRule type="expression" dxfId="19042" priority="2649" stopIfTrue="1">
      <formula>MOD(ROW(),2)</formula>
    </cfRule>
  </conditionalFormatting>
  <conditionalFormatting sqref="BZ24">
    <cfRule type="expression" dxfId="19041" priority="2648" stopIfTrue="1">
      <formula>MOD(ROW(),2)</formula>
    </cfRule>
  </conditionalFormatting>
  <conditionalFormatting sqref="BW24">
    <cfRule type="expression" dxfId="19040" priority="2647" stopIfTrue="1">
      <formula>MOD(ROW(),2)</formula>
    </cfRule>
  </conditionalFormatting>
  <conditionalFormatting sqref="CF24">
    <cfRule type="expression" dxfId="19039" priority="2646" stopIfTrue="1">
      <formula>MOD(ROW(),2)</formula>
    </cfRule>
  </conditionalFormatting>
  <conditionalFormatting sqref="CG24">
    <cfRule type="expression" dxfId="19038" priority="2645" stopIfTrue="1">
      <formula>MOD(ROW(),2)</formula>
    </cfRule>
  </conditionalFormatting>
  <conditionalFormatting sqref="CH24">
    <cfRule type="expression" dxfId="19037" priority="2644" stopIfTrue="1">
      <formula>MOD(ROW(),2)</formula>
    </cfRule>
  </conditionalFormatting>
  <conditionalFormatting sqref="CJ24">
    <cfRule type="expression" dxfId="19036" priority="2643" stopIfTrue="1">
      <formula>MOD(ROW(),2)</formula>
    </cfRule>
  </conditionalFormatting>
  <conditionalFormatting sqref="CP24">
    <cfRule type="expression" dxfId="19035" priority="2642" stopIfTrue="1">
      <formula>MOD(ROW(),2)</formula>
    </cfRule>
  </conditionalFormatting>
  <conditionalFormatting sqref="CL24">
    <cfRule type="expression" dxfId="19034" priority="2641" stopIfTrue="1">
      <formula>MOD(ROW(),2)</formula>
    </cfRule>
  </conditionalFormatting>
  <conditionalFormatting sqref="CV24">
    <cfRule type="expression" dxfId="19033" priority="2640" stopIfTrue="1">
      <formula>MOD(ROW(),2)</formula>
    </cfRule>
  </conditionalFormatting>
  <conditionalFormatting sqref="DF24">
    <cfRule type="expression" dxfId="19032" priority="2639" stopIfTrue="1">
      <formula>MOD(ROW(),2)</formula>
    </cfRule>
  </conditionalFormatting>
  <conditionalFormatting sqref="DG24">
    <cfRule type="expression" dxfId="19031" priority="2638" stopIfTrue="1">
      <formula>MOD(ROW(),2)</formula>
    </cfRule>
  </conditionalFormatting>
  <conditionalFormatting sqref="DI24">
    <cfRule type="expression" dxfId="19030" priority="2636" stopIfTrue="1">
      <formula>MOD(ROW(),2)</formula>
    </cfRule>
  </conditionalFormatting>
  <conditionalFormatting sqref="L24">
    <cfRule type="expression" dxfId="19029" priority="2635" stopIfTrue="1">
      <formula>MOD(ROW(),2)</formula>
    </cfRule>
  </conditionalFormatting>
  <conditionalFormatting sqref="J24">
    <cfRule type="expression" dxfId="19028" priority="2634" stopIfTrue="1">
      <formula>MOD(ROW(),2)</formula>
    </cfRule>
  </conditionalFormatting>
  <conditionalFormatting sqref="CX24">
    <cfRule type="expression" dxfId="19027" priority="2633" stopIfTrue="1">
      <formula>MOD(ROW(),2)</formula>
    </cfRule>
  </conditionalFormatting>
  <conditionalFormatting sqref="DC24">
    <cfRule type="expression" dxfId="19026" priority="2631" stopIfTrue="1">
      <formula>MOD(ROW(),2)</formula>
    </cfRule>
  </conditionalFormatting>
  <conditionalFormatting sqref="DD24">
    <cfRule type="expression" dxfId="19025" priority="2630" stopIfTrue="1">
      <formula>MOD(ROW(),2)</formula>
    </cfRule>
  </conditionalFormatting>
  <conditionalFormatting sqref="DE24">
    <cfRule type="expression" dxfId="19024" priority="2629" stopIfTrue="1">
      <formula>MOD(ROW(),2)</formula>
    </cfRule>
  </conditionalFormatting>
  <conditionalFormatting sqref="DB24">
    <cfRule type="expression" dxfId="19023" priority="2628" stopIfTrue="1">
      <formula>MOD(ROW(),2)</formula>
    </cfRule>
  </conditionalFormatting>
  <conditionalFormatting sqref="T25 V25:AD25 CU25 DK25:JS25 BP25 CQ25:CR25 A25:C25 CB25 BS25 BI25:BJ25 BU25:BV25 CD25:CE25 G25:I25 K25:Q25 AF25:AG25 AI25:AP25 AR25:AT25 AV25:BC25">
    <cfRule type="expression" dxfId="19022" priority="2627" stopIfTrue="1">
      <formula>MOD(ROW(),2)</formula>
    </cfRule>
  </conditionalFormatting>
  <conditionalFormatting sqref="R25">
    <cfRule type="expression" dxfId="19021" priority="2626" stopIfTrue="1">
      <formula>MOD(ROW(),2)</formula>
    </cfRule>
  </conditionalFormatting>
  <conditionalFormatting sqref="S25">
    <cfRule type="expression" dxfId="19020" priority="2625" stopIfTrue="1">
      <formula>MOD(ROW(),2)</formula>
    </cfRule>
  </conditionalFormatting>
  <conditionalFormatting sqref="U25">
    <cfRule type="expression" dxfId="19019" priority="2624" stopIfTrue="1">
      <formula>MOD(ROW(),2)</formula>
    </cfRule>
  </conditionalFormatting>
  <conditionalFormatting sqref="BG25:BH25">
    <cfRule type="expression" dxfId="19018" priority="2623" stopIfTrue="1">
      <formula>MOD(ROW(),2)</formula>
    </cfRule>
  </conditionalFormatting>
  <conditionalFormatting sqref="BD25">
    <cfRule type="expression" dxfId="19017" priority="2622" stopIfTrue="1">
      <formula>MOD(ROW(),2)</formula>
    </cfRule>
  </conditionalFormatting>
  <conditionalFormatting sqref="BE25">
    <cfRule type="expression" dxfId="19016" priority="2621" stopIfTrue="1">
      <formula>MOD(ROW(),2)</formula>
    </cfRule>
  </conditionalFormatting>
  <conditionalFormatting sqref="BF25">
    <cfRule type="expression" dxfId="19015" priority="2620" stopIfTrue="1">
      <formula>MOD(ROW(),2)</formula>
    </cfRule>
  </conditionalFormatting>
  <conditionalFormatting sqref="BL25">
    <cfRule type="expression" dxfId="19014" priority="2619" stopIfTrue="1">
      <formula>MOD(ROW(),2)</formula>
    </cfRule>
  </conditionalFormatting>
  <conditionalFormatting sqref="CW25 BM25 BT25 BX25 CA25 CO25:CP25 CC25 CF25:CL25 BQ25">
    <cfRule type="expression" dxfId="19013" priority="2618" stopIfTrue="1">
      <formula>MOD(ROW(),2)</formula>
    </cfRule>
  </conditionalFormatting>
  <conditionalFormatting sqref="CM25">
    <cfRule type="expression" dxfId="19012" priority="2617" stopIfTrue="1">
      <formula>MOD(ROW(),2)</formula>
    </cfRule>
  </conditionalFormatting>
  <conditionalFormatting sqref="CN25">
    <cfRule type="expression" dxfId="19011" priority="2616" stopIfTrue="1">
      <formula>MOD(ROW(),2)</formula>
    </cfRule>
  </conditionalFormatting>
  <conditionalFormatting sqref="BR25">
    <cfRule type="expression" dxfId="19010" priority="2614" stopIfTrue="1">
      <formula>MOD(ROW(),2)</formula>
    </cfRule>
  </conditionalFormatting>
  <conditionalFormatting sqref="BK25">
    <cfRule type="expression" dxfId="19009" priority="2613" stopIfTrue="1">
      <formula>MOD(ROW(),2)</formula>
    </cfRule>
  </conditionalFormatting>
  <conditionalFormatting sqref="BW25">
    <cfRule type="expression" dxfId="19008" priority="2612" stopIfTrue="1">
      <formula>MOD(ROW(),2)</formula>
    </cfRule>
  </conditionalFormatting>
  <conditionalFormatting sqref="BZ25">
    <cfRule type="expression" dxfId="19007" priority="2611" stopIfTrue="1">
      <formula>MOD(ROW(),2)</formula>
    </cfRule>
  </conditionalFormatting>
  <conditionalFormatting sqref="DJ25">
    <cfRule type="expression" dxfId="19006" priority="2610" stopIfTrue="1">
      <formula>MOD(ROW(),2)</formula>
    </cfRule>
  </conditionalFormatting>
  <conditionalFormatting sqref="BY25">
    <cfRule type="expression" dxfId="19005" priority="2609" stopIfTrue="1">
      <formula>MOD(ROW(),2)</formula>
    </cfRule>
  </conditionalFormatting>
  <conditionalFormatting sqref="BY25">
    <cfRule type="expression" dxfId="19004" priority="2608" stopIfTrue="1">
      <formula>MOD(ROW(),2)</formula>
    </cfRule>
  </conditionalFormatting>
  <conditionalFormatting sqref="CT25">
    <cfRule type="expression" dxfId="19003" priority="2607" stopIfTrue="1">
      <formula>MOD(ROW(),2)</formula>
    </cfRule>
  </conditionalFormatting>
  <conditionalFormatting sqref="CY25">
    <cfRule type="expression" dxfId="19002" priority="2606" stopIfTrue="1">
      <formula>MOD(ROW(),2)</formula>
    </cfRule>
  </conditionalFormatting>
  <conditionalFormatting sqref="CZ25">
    <cfRule type="expression" dxfId="19001" priority="2605" stopIfTrue="1">
      <formula>MOD(ROW(),2)</formula>
    </cfRule>
  </conditionalFormatting>
  <conditionalFormatting sqref="DA25">
    <cfRule type="expression" dxfId="19000" priority="2604" stopIfTrue="1">
      <formula>MOD(ROW(),2)</formula>
    </cfRule>
  </conditionalFormatting>
  <conditionalFormatting sqref="J25">
    <cfRule type="expression" dxfId="18999" priority="2602" stopIfTrue="1">
      <formula>MOD(ROW(),2)</formula>
    </cfRule>
  </conditionalFormatting>
  <conditionalFormatting sqref="U26">
    <cfRule type="expression" dxfId="18998" priority="2587" stopIfTrue="1">
      <formula>MOD(ROW(),2)</formula>
    </cfRule>
  </conditionalFormatting>
  <conditionalFormatting sqref="E25">
    <cfRule type="expression" dxfId="18997" priority="2600" stopIfTrue="1">
      <formula>MOD(ROW(),2)</formula>
    </cfRule>
  </conditionalFormatting>
  <conditionalFormatting sqref="J20">
    <cfRule type="expression" dxfId="18996" priority="2599" stopIfTrue="1">
      <formula>MOD(ROW(),2)</formula>
    </cfRule>
  </conditionalFormatting>
  <conditionalFormatting sqref="CS25">
    <cfRule type="expression" dxfId="18995" priority="2598" stopIfTrue="1">
      <formula>MOD(ROW(),2)</formula>
    </cfRule>
  </conditionalFormatting>
  <conditionalFormatting sqref="CV25">
    <cfRule type="expression" dxfId="18994" priority="2597" stopIfTrue="1">
      <formula>MOD(ROW(),2)</formula>
    </cfRule>
  </conditionalFormatting>
  <conditionalFormatting sqref="CX25">
    <cfRule type="expression" dxfId="18993" priority="2596" stopIfTrue="1">
      <formula>MOD(ROW(),2)</formula>
    </cfRule>
  </conditionalFormatting>
  <conditionalFormatting sqref="DF25">
    <cfRule type="expression" dxfId="18992" priority="2595" stopIfTrue="1">
      <formula>MOD(ROW(),2)</formula>
    </cfRule>
  </conditionalFormatting>
  <conditionalFormatting sqref="DG25">
    <cfRule type="expression" dxfId="18991" priority="2594" stopIfTrue="1">
      <formula>MOD(ROW(),2)</formula>
    </cfRule>
  </conditionalFormatting>
  <conditionalFormatting sqref="DI25">
    <cfRule type="expression" dxfId="18990" priority="2593" stopIfTrue="1">
      <formula>MOD(ROW(),2)</formula>
    </cfRule>
  </conditionalFormatting>
  <conditionalFormatting sqref="DB25:DE25">
    <cfRule type="expression" dxfId="18989" priority="2592" stopIfTrue="1">
      <formula>MOD(ROW(),2)</formula>
    </cfRule>
  </conditionalFormatting>
  <conditionalFormatting sqref="A26:D26 M26:AD26 BN26:BP26 DK26:JS26 CB26 BS26 BI26:BJ26 BU26:BV26 CD26:CE26 BY26 CT26 CY26:DA26 CM26:CN26 G26:I26 AF26:AG26 AI26:AP26 AR26:AT26 AV26:BC26">
    <cfRule type="expression" dxfId="18988" priority="2591" stopIfTrue="1">
      <formula>MOD(ROW(),2)</formula>
    </cfRule>
  </conditionalFormatting>
  <conditionalFormatting sqref="R26">
    <cfRule type="expression" dxfId="18987" priority="2590" stopIfTrue="1">
      <formula>MOD(ROW(),2)</formula>
    </cfRule>
  </conditionalFormatting>
  <conditionalFormatting sqref="BK26">
    <cfRule type="expression" dxfId="18986" priority="2580" stopIfTrue="1">
      <formula>MOD(ROW(),2)</formula>
    </cfRule>
  </conditionalFormatting>
  <conditionalFormatting sqref="J26">
    <cfRule type="expression" dxfId="18985" priority="2589" stopIfTrue="1">
      <formula>MOD(ROW(),2)</formula>
    </cfRule>
  </conditionalFormatting>
  <conditionalFormatting sqref="S26">
    <cfRule type="expression" dxfId="18984" priority="2588" stopIfTrue="1">
      <formula>MOD(ROW(),2)</formula>
    </cfRule>
  </conditionalFormatting>
  <conditionalFormatting sqref="CQ26:CR26">
    <cfRule type="expression" dxfId="18983" priority="2586" stopIfTrue="1">
      <formula>MOD(ROW(),2)</formula>
    </cfRule>
  </conditionalFormatting>
  <conditionalFormatting sqref="BG26:BH26">
    <cfRule type="expression" dxfId="18982" priority="2585" stopIfTrue="1">
      <formula>MOD(ROW(),2)</formula>
    </cfRule>
  </conditionalFormatting>
  <conditionalFormatting sqref="CC26 CW26 CO26">
    <cfRule type="expression" dxfId="18981" priority="2584" stopIfTrue="1">
      <formula>MOD(ROW(),2)</formula>
    </cfRule>
  </conditionalFormatting>
  <conditionalFormatting sqref="BM26">
    <cfRule type="expression" dxfId="18980" priority="2583" stopIfTrue="1">
      <formula>MOD(ROW(),2)</formula>
    </cfRule>
  </conditionalFormatting>
  <conditionalFormatting sqref="BT26">
    <cfRule type="expression" dxfId="18979" priority="2582" stopIfTrue="1">
      <formula>MOD(ROW(),2)</formula>
    </cfRule>
  </conditionalFormatting>
  <conditionalFormatting sqref="BL26">
    <cfRule type="expression" dxfId="18978" priority="2581" stopIfTrue="1">
      <formula>MOD(ROW(),2)</formula>
    </cfRule>
  </conditionalFormatting>
  <conditionalFormatting sqref="BF26">
    <cfRule type="expression" dxfId="18977" priority="2579" stopIfTrue="1">
      <formula>MOD(ROW(),2)</formula>
    </cfRule>
  </conditionalFormatting>
  <conditionalFormatting sqref="DJ26">
    <cfRule type="expression" dxfId="18976" priority="2578" stopIfTrue="1">
      <formula>MOD(ROW(),2)</formula>
    </cfRule>
  </conditionalFormatting>
  <conditionalFormatting sqref="CP26">
    <cfRule type="expression" dxfId="18975" priority="2577" stopIfTrue="1">
      <formula>MOD(ROW(),2)</formula>
    </cfRule>
  </conditionalFormatting>
  <conditionalFormatting sqref="BD26">
    <cfRule type="expression" dxfId="18974" priority="2576" stopIfTrue="1">
      <formula>MOD(ROW(),2)</formula>
    </cfRule>
  </conditionalFormatting>
  <conditionalFormatting sqref="BE26">
    <cfRule type="expression" dxfId="18973" priority="2575" stopIfTrue="1">
      <formula>MOD(ROW(),2)</formula>
    </cfRule>
  </conditionalFormatting>
  <conditionalFormatting sqref="BR26">
    <cfRule type="expression" dxfId="18972" priority="2574" stopIfTrue="1">
      <formula>MOD(ROW(),2)</formula>
    </cfRule>
  </conditionalFormatting>
  <conditionalFormatting sqref="BQ26">
    <cfRule type="expression" dxfId="18971" priority="2573" stopIfTrue="1">
      <formula>MOD(ROW(),2)</formula>
    </cfRule>
  </conditionalFormatting>
  <conditionalFormatting sqref="BX26">
    <cfRule type="expression" dxfId="18970" priority="2572" stopIfTrue="1">
      <formula>MOD(ROW(),2)</formula>
    </cfRule>
  </conditionalFormatting>
  <conditionalFormatting sqref="BZ26">
    <cfRule type="expression" dxfId="18969" priority="2571" stopIfTrue="1">
      <formula>MOD(ROW(),2)</formula>
    </cfRule>
  </conditionalFormatting>
  <conditionalFormatting sqref="CI26">
    <cfRule type="expression" dxfId="18968" priority="2570" stopIfTrue="1">
      <formula>MOD(ROW(),2)</formula>
    </cfRule>
  </conditionalFormatting>
  <conditionalFormatting sqref="CK26">
    <cfRule type="expression" dxfId="18967" priority="2569" stopIfTrue="1">
      <formula>MOD(ROW(),2)</formula>
    </cfRule>
  </conditionalFormatting>
  <conditionalFormatting sqref="CJ26">
    <cfRule type="expression" dxfId="18966" priority="2568" stopIfTrue="1">
      <formula>MOD(ROW(),2)</formula>
    </cfRule>
  </conditionalFormatting>
  <conditionalFormatting sqref="CL26">
    <cfRule type="expression" dxfId="18965" priority="2567" stopIfTrue="1">
      <formula>MOD(ROW(),2)</formula>
    </cfRule>
  </conditionalFormatting>
  <conditionalFormatting sqref="CS26">
    <cfRule type="expression" dxfId="18964" priority="2566" stopIfTrue="1">
      <formula>MOD(ROW(),2)</formula>
    </cfRule>
  </conditionalFormatting>
  <conditionalFormatting sqref="CF26">
    <cfRule type="expression" dxfId="18963" priority="2565" stopIfTrue="1">
      <formula>MOD(ROW(),2)</formula>
    </cfRule>
  </conditionalFormatting>
  <conditionalFormatting sqref="CA26">
    <cfRule type="expression" dxfId="18962" priority="2564" stopIfTrue="1">
      <formula>MOD(ROW(),2)</formula>
    </cfRule>
  </conditionalFormatting>
  <conditionalFormatting sqref="L26">
    <cfRule type="expression" dxfId="18961" priority="2563" stopIfTrue="1">
      <formula>MOD(ROW(),2)</formula>
    </cfRule>
  </conditionalFormatting>
  <conditionalFormatting sqref="K26">
    <cfRule type="expression" dxfId="18960" priority="2562" stopIfTrue="1">
      <formula>MOD(ROW(),2)</formula>
    </cfRule>
  </conditionalFormatting>
  <conditionalFormatting sqref="BW26">
    <cfRule type="expression" dxfId="18959" priority="2561" stopIfTrue="1">
      <formula>MOD(ROW(),2)</formula>
    </cfRule>
  </conditionalFormatting>
  <conditionalFormatting sqref="CG26">
    <cfRule type="expression" dxfId="18958" priority="2560" stopIfTrue="1">
      <formula>MOD(ROW(),2)</formula>
    </cfRule>
  </conditionalFormatting>
  <conditionalFormatting sqref="CH26">
    <cfRule type="expression" dxfId="18957" priority="2559" stopIfTrue="1">
      <formula>MOD(ROW(),2)</formula>
    </cfRule>
  </conditionalFormatting>
  <conditionalFormatting sqref="CU26">
    <cfRule type="expression" dxfId="18956" priority="2558" stopIfTrue="1">
      <formula>MOD(ROW(),2)</formula>
    </cfRule>
  </conditionalFormatting>
  <conditionalFormatting sqref="E26">
    <cfRule type="expression" dxfId="18955" priority="2557" stopIfTrue="1">
      <formula>MOD(ROW(),2)</formula>
    </cfRule>
  </conditionalFormatting>
  <conditionalFormatting sqref="H27 A27:E27 M27:Q27 BV27 DK27:JS27 V27:AD27 CB27 BS27 BY27 CT27 CY27:DA27 CM27:CN27 AF27:AG27 AI27:AP27 AR27:AT27 AV27:BB27">
    <cfRule type="expression" dxfId="18954" priority="2556" stopIfTrue="1">
      <formula>MOD(ROW(),2)</formula>
    </cfRule>
  </conditionalFormatting>
  <conditionalFormatting sqref="G27">
    <cfRule type="expression" dxfId="18953" priority="2555" stopIfTrue="1">
      <formula>MOD(ROW(),2)</formula>
    </cfRule>
  </conditionalFormatting>
  <conditionalFormatting sqref="BF27">
    <cfRule type="expression" dxfId="18952" priority="2554" stopIfTrue="1">
      <formula>MOD(ROW(),2)</formula>
    </cfRule>
  </conditionalFormatting>
  <conditionalFormatting sqref="BU27">
    <cfRule type="expression" dxfId="18951" priority="2553" stopIfTrue="1">
      <formula>MOD(ROW(),2)</formula>
    </cfRule>
  </conditionalFormatting>
  <conditionalFormatting sqref="BC27">
    <cfRule type="expression" dxfId="18950" priority="2552" stopIfTrue="1">
      <formula>MOD(ROW(),2)</formula>
    </cfRule>
  </conditionalFormatting>
  <conditionalFormatting sqref="I27">
    <cfRule type="expression" dxfId="18949" priority="2551" stopIfTrue="1">
      <formula>MOD(ROW(),2)</formula>
    </cfRule>
  </conditionalFormatting>
  <conditionalFormatting sqref="J27">
    <cfRule type="expression" dxfId="18948" priority="2550" stopIfTrue="1">
      <formula>MOD(ROW(),2)</formula>
    </cfRule>
  </conditionalFormatting>
  <conditionalFormatting sqref="BM27 CO27 CC27 BG27:BI27">
    <cfRule type="expression" dxfId="18947" priority="2541" stopIfTrue="1">
      <formula>MOD(ROW(),2)</formula>
    </cfRule>
  </conditionalFormatting>
  <conditionalFormatting sqref="R27:S27 U27">
    <cfRule type="expression" dxfId="18946" priority="2548" stopIfTrue="1">
      <formula>MOD(ROW(),2)</formula>
    </cfRule>
  </conditionalFormatting>
  <conditionalFormatting sqref="R27">
    <cfRule type="expression" dxfId="18945" priority="2547" stopIfTrue="1">
      <formula>MOD(ROW(),2)</formula>
    </cfRule>
  </conditionalFormatting>
  <conditionalFormatting sqref="S27">
    <cfRule type="expression" dxfId="18944" priority="2546" stopIfTrue="1">
      <formula>MOD(ROW(),2)</formula>
    </cfRule>
  </conditionalFormatting>
  <conditionalFormatting sqref="U27">
    <cfRule type="expression" dxfId="18943" priority="2545" stopIfTrue="1">
      <formula>MOD(ROW(),2)</formula>
    </cfRule>
  </conditionalFormatting>
  <conditionalFormatting sqref="DJ27">
    <cfRule type="expression" dxfId="18942" priority="2544" stopIfTrue="1">
      <formula>MOD(ROW(),2)</formula>
    </cfRule>
  </conditionalFormatting>
  <conditionalFormatting sqref="BJ27">
    <cfRule type="expression" dxfId="18941" priority="2543" stopIfTrue="1">
      <formula>MOD(ROW(),2)</formula>
    </cfRule>
  </conditionalFormatting>
  <conditionalFormatting sqref="BD27">
    <cfRule type="expression" dxfId="18940" priority="2542" stopIfTrue="1">
      <formula>MOD(ROW(),2)</formula>
    </cfRule>
  </conditionalFormatting>
  <conditionalFormatting sqref="CQ27:CR27">
    <cfRule type="expression" dxfId="18939" priority="2540" stopIfTrue="1">
      <formula>MOD(ROW(),2)</formula>
    </cfRule>
  </conditionalFormatting>
  <conditionalFormatting sqref="BE27">
    <cfRule type="expression" dxfId="18938" priority="2539" stopIfTrue="1">
      <formula>MOD(ROW(),2)</formula>
    </cfRule>
  </conditionalFormatting>
  <conditionalFormatting sqref="BL27">
    <cfRule type="expression" dxfId="18937" priority="2538" stopIfTrue="1">
      <formula>MOD(ROW(),2)</formula>
    </cfRule>
  </conditionalFormatting>
  <conditionalFormatting sqref="BP27">
    <cfRule type="expression" dxfId="18936" priority="2537" stopIfTrue="1">
      <formula>MOD(ROW(),2)</formula>
    </cfRule>
  </conditionalFormatting>
  <conditionalFormatting sqref="BQ27">
    <cfRule type="expression" dxfId="18935" priority="2536" stopIfTrue="1">
      <formula>MOD(ROW(),2)</formula>
    </cfRule>
  </conditionalFormatting>
  <conditionalFormatting sqref="BR27">
    <cfRule type="expression" dxfId="18934" priority="2535" stopIfTrue="1">
      <formula>MOD(ROW(),2)</formula>
    </cfRule>
  </conditionalFormatting>
  <conditionalFormatting sqref="BT27">
    <cfRule type="expression" dxfId="18933" priority="2534" stopIfTrue="1">
      <formula>MOD(ROW(),2)</formula>
    </cfRule>
  </conditionalFormatting>
  <conditionalFormatting sqref="BW27">
    <cfRule type="expression" dxfId="18932" priority="2533" stopIfTrue="1">
      <formula>MOD(ROW(),2)</formula>
    </cfRule>
  </conditionalFormatting>
  <conditionalFormatting sqref="BX27">
    <cfRule type="expression" dxfId="18931" priority="2532" stopIfTrue="1">
      <formula>MOD(ROW(),2)</formula>
    </cfRule>
  </conditionalFormatting>
  <conditionalFormatting sqref="CD27">
    <cfRule type="expression" dxfId="18930" priority="2531" stopIfTrue="1">
      <formula>MOD(ROW(),2)</formula>
    </cfRule>
  </conditionalFormatting>
  <conditionalFormatting sqref="CI27">
    <cfRule type="expression" dxfId="18929" priority="2530" stopIfTrue="1">
      <formula>MOD(ROW(),2)</formula>
    </cfRule>
  </conditionalFormatting>
  <conditionalFormatting sqref="CU27 CW27">
    <cfRule type="expression" dxfId="18928" priority="2529" stopIfTrue="1">
      <formula>MOD(ROW(),2)</formula>
    </cfRule>
  </conditionalFormatting>
  <conditionalFormatting sqref="BK27">
    <cfRule type="expression" dxfId="18927" priority="2528" stopIfTrue="1">
      <formula>MOD(ROW(),2)</formula>
    </cfRule>
  </conditionalFormatting>
  <conditionalFormatting sqref="CA27">
    <cfRule type="expression" dxfId="18926" priority="2523" stopIfTrue="1">
      <formula>MOD(ROW(),2)</formula>
    </cfRule>
  </conditionalFormatting>
  <conditionalFormatting sqref="BO27">
    <cfRule type="expression" dxfId="18925" priority="2527" stopIfTrue="1">
      <formula>MOD(ROW(),2)</formula>
    </cfRule>
  </conditionalFormatting>
  <conditionalFormatting sqref="CK27">
    <cfRule type="expression" dxfId="18924" priority="2526" stopIfTrue="1">
      <formula>MOD(ROW(),2)</formula>
    </cfRule>
  </conditionalFormatting>
  <conditionalFormatting sqref="BN27">
    <cfRule type="expression" dxfId="18923" priority="2525" stopIfTrue="1">
      <formula>MOD(ROW(),2)</formula>
    </cfRule>
  </conditionalFormatting>
  <conditionalFormatting sqref="BZ27">
    <cfRule type="expression" dxfId="18922" priority="2524" stopIfTrue="1">
      <formula>MOD(ROW(),2)</formula>
    </cfRule>
  </conditionalFormatting>
  <conditionalFormatting sqref="CG27">
    <cfRule type="expression" dxfId="18921" priority="2522" stopIfTrue="1">
      <formula>MOD(ROW(),2)</formula>
    </cfRule>
  </conditionalFormatting>
  <conditionalFormatting sqref="CP27">
    <cfRule type="expression" dxfId="18920" priority="2521" stopIfTrue="1">
      <formula>MOD(ROW(),2)</formula>
    </cfRule>
  </conditionalFormatting>
  <conditionalFormatting sqref="CS27">
    <cfRule type="expression" dxfId="18919" priority="2520" stopIfTrue="1">
      <formula>MOD(ROW(),2)</formula>
    </cfRule>
  </conditionalFormatting>
  <conditionalFormatting sqref="T27">
    <cfRule type="expression" dxfId="18918" priority="2519" stopIfTrue="1">
      <formula>MOD(ROW(),2)</formula>
    </cfRule>
  </conditionalFormatting>
  <conditionalFormatting sqref="T27">
    <cfRule type="expression" dxfId="18917" priority="2518" stopIfTrue="1">
      <formula>MOD(ROW(),2)</formula>
    </cfRule>
  </conditionalFormatting>
  <conditionalFormatting sqref="CE27">
    <cfRule type="expression" dxfId="18916" priority="2517" stopIfTrue="1">
      <formula>MOD(ROW(),2)</formula>
    </cfRule>
  </conditionalFormatting>
  <conditionalFormatting sqref="CH27">
    <cfRule type="expression" dxfId="18915" priority="2516" stopIfTrue="1">
      <formula>MOD(ROW(),2)</formula>
    </cfRule>
  </conditionalFormatting>
  <conditionalFormatting sqref="L27">
    <cfRule type="expression" dxfId="18914" priority="2508" stopIfTrue="1">
      <formula>MOD(ROW(),2)</formula>
    </cfRule>
  </conditionalFormatting>
  <conditionalFormatting sqref="CF27">
    <cfRule type="expression" dxfId="18913" priority="2514" stopIfTrue="1">
      <formula>MOD(ROW(),2)</formula>
    </cfRule>
  </conditionalFormatting>
  <conditionalFormatting sqref="CJ27">
    <cfRule type="expression" dxfId="18912" priority="2513" stopIfTrue="1">
      <formula>MOD(ROW(),2)</formula>
    </cfRule>
  </conditionalFormatting>
  <conditionalFormatting sqref="CL27">
    <cfRule type="expression" dxfId="18911" priority="2512" stopIfTrue="1">
      <formula>MOD(ROW(),2)</formula>
    </cfRule>
  </conditionalFormatting>
  <conditionalFormatting sqref="CV27">
    <cfRule type="expression" dxfId="18910" priority="2511" stopIfTrue="1">
      <formula>MOD(ROW(),2)</formula>
    </cfRule>
  </conditionalFormatting>
  <conditionalFormatting sqref="K27">
    <cfRule type="expression" dxfId="18909" priority="2507" stopIfTrue="1">
      <formula>MOD(ROW(),2)</formula>
    </cfRule>
  </conditionalFormatting>
  <conditionalFormatting sqref="CX27">
    <cfRule type="expression" dxfId="18908" priority="2505" stopIfTrue="1">
      <formula>MOD(ROW(),2)</formula>
    </cfRule>
  </conditionalFormatting>
  <conditionalFormatting sqref="DB27">
    <cfRule type="expression" dxfId="18907" priority="2500" stopIfTrue="1">
      <formula>MOD(ROW(),2)</formula>
    </cfRule>
  </conditionalFormatting>
  <conditionalFormatting sqref="DC27">
    <cfRule type="expression" dxfId="18906" priority="2499" stopIfTrue="1">
      <formula>MOD(ROW(),2)</formula>
    </cfRule>
  </conditionalFormatting>
  <conditionalFormatting sqref="DD27">
    <cfRule type="expression" dxfId="18905" priority="2498" stopIfTrue="1">
      <formula>MOD(ROW(),2)</formula>
    </cfRule>
  </conditionalFormatting>
  <conditionalFormatting sqref="DE27">
    <cfRule type="expression" dxfId="18904" priority="2497" stopIfTrue="1">
      <formula>MOD(ROW(),2)</formula>
    </cfRule>
  </conditionalFormatting>
  <conditionalFormatting sqref="CP28">
    <cfRule type="expression" dxfId="18903" priority="2450" stopIfTrue="1">
      <formula>MOD(ROW(),2)</formula>
    </cfRule>
  </conditionalFormatting>
  <conditionalFormatting sqref="BC28 BF28 AR28:AT28 G28 CQ28:CR28 AM28 BI28:BJ28 BU28:BV28 CD28:CE28 CM28:CN28 CY28:DA28 CT28 BY28 BS28 CB28 DK28:DL28 AV28:AX28">
    <cfRule type="expression" dxfId="18902" priority="2496" stopIfTrue="1">
      <formula>MOD(ROW(),2)</formula>
    </cfRule>
  </conditionalFormatting>
  <conditionalFormatting sqref="A28:C28 DJ28 I28 M28:O28 W28:AD28 BB28 AN28:AP28 DM28:JS28 AF28:AG28 AI28:AL28">
    <cfRule type="expression" dxfId="18901" priority="2495" stopIfTrue="1">
      <formula>MOD(ROW(),2)</formula>
    </cfRule>
  </conditionalFormatting>
  <conditionalFormatting sqref="K28">
    <cfRule type="expression" dxfId="18900" priority="2494" stopIfTrue="1">
      <formula>MOD(ROW(),2)</formula>
    </cfRule>
  </conditionalFormatting>
  <conditionalFormatting sqref="E28">
    <cfRule type="expression" dxfId="18899" priority="2493" stopIfTrue="1">
      <formula>MOD(ROW(),2)</formula>
    </cfRule>
  </conditionalFormatting>
  <conditionalFormatting sqref="H28">
    <cfRule type="expression" dxfId="18898" priority="2492" stopIfTrue="1">
      <formula>MOD(ROW(),2)</formula>
    </cfRule>
  </conditionalFormatting>
  <conditionalFormatting sqref="L28">
    <cfRule type="expression" dxfId="18897" priority="2491" stopIfTrue="1">
      <formula>MOD(ROW(),2)</formula>
    </cfRule>
  </conditionalFormatting>
  <conditionalFormatting sqref="P28">
    <cfRule type="expression" dxfId="18896" priority="2490" stopIfTrue="1">
      <formula>MOD(ROW(),2)</formula>
    </cfRule>
  </conditionalFormatting>
  <conditionalFormatting sqref="Q28">
    <cfRule type="expression" dxfId="18895" priority="2489" stopIfTrue="1">
      <formula>MOD(ROW(),2)</formula>
    </cfRule>
  </conditionalFormatting>
  <conditionalFormatting sqref="T28">
    <cfRule type="expression" dxfId="18894" priority="2488" stopIfTrue="1">
      <formula>MOD(ROW(),2)</formula>
    </cfRule>
  </conditionalFormatting>
  <conditionalFormatting sqref="R28">
    <cfRule type="expression" dxfId="18893" priority="2487" stopIfTrue="1">
      <formula>MOD(ROW(),2)</formula>
    </cfRule>
  </conditionalFormatting>
  <conditionalFormatting sqref="S28">
    <cfRule type="expression" dxfId="18892" priority="2486" stopIfTrue="1">
      <formula>MOD(ROW(),2)</formula>
    </cfRule>
  </conditionalFormatting>
  <conditionalFormatting sqref="U28">
    <cfRule type="expression" dxfId="18891" priority="2485" stopIfTrue="1">
      <formula>MOD(ROW(),2)</formula>
    </cfRule>
  </conditionalFormatting>
  <conditionalFormatting sqref="T28">
    <cfRule type="expression" dxfId="18890" priority="2484" stopIfTrue="1">
      <formula>MOD(ROW(),2)</formula>
    </cfRule>
  </conditionalFormatting>
  <conditionalFormatting sqref="BA28">
    <cfRule type="expression" dxfId="18889" priority="2483" stopIfTrue="1">
      <formula>MOD(ROW(),2)</formula>
    </cfRule>
  </conditionalFormatting>
  <conditionalFormatting sqref="AY28">
    <cfRule type="expression" dxfId="18888" priority="2482" stopIfTrue="1">
      <formula>MOD(ROW(),2)</formula>
    </cfRule>
  </conditionalFormatting>
  <conditionalFormatting sqref="AZ28">
    <cfRule type="expression" dxfId="18887" priority="2481" stopIfTrue="1">
      <formula>MOD(ROW(),2)</formula>
    </cfRule>
  </conditionalFormatting>
  <conditionalFormatting sqref="BG28:BH28">
    <cfRule type="expression" dxfId="18886" priority="2480" stopIfTrue="1">
      <formula>MOD(ROW(),2)</formula>
    </cfRule>
  </conditionalFormatting>
  <conditionalFormatting sqref="CC28 BR28 CW28 CO28 CA28 BW28:BX28">
    <cfRule type="expression" dxfId="18885" priority="2479" stopIfTrue="1">
      <formula>MOD(ROW(),2)</formula>
    </cfRule>
  </conditionalFormatting>
  <conditionalFormatting sqref="BE28">
    <cfRule type="expression" dxfId="18884" priority="2478" stopIfTrue="1">
      <formula>MOD(ROW(),2)</formula>
    </cfRule>
  </conditionalFormatting>
  <conditionalFormatting sqref="BD28">
    <cfRule type="expression" dxfId="18883" priority="2477" stopIfTrue="1">
      <formula>MOD(ROW(),2)</formula>
    </cfRule>
  </conditionalFormatting>
  <conditionalFormatting sqref="BL28">
    <cfRule type="expression" dxfId="18882" priority="2476" stopIfTrue="1">
      <formula>MOD(ROW(),2)</formula>
    </cfRule>
  </conditionalFormatting>
  <conditionalFormatting sqref="BK28">
    <cfRule type="expression" dxfId="18881" priority="2475" stopIfTrue="1">
      <formula>MOD(ROW(),2)</formula>
    </cfRule>
  </conditionalFormatting>
  <conditionalFormatting sqref="BQ28">
    <cfRule type="expression" dxfId="18880" priority="2474" stopIfTrue="1">
      <formula>MOD(ROW(),2)</formula>
    </cfRule>
  </conditionalFormatting>
  <conditionalFormatting sqref="CU28">
    <cfRule type="expression" dxfId="18879" priority="2473" stopIfTrue="1">
      <formula>MOD(ROW(),2)</formula>
    </cfRule>
  </conditionalFormatting>
  <conditionalFormatting sqref="CK28">
    <cfRule type="expression" dxfId="18878" priority="2472" stopIfTrue="1">
      <formula>MOD(ROW(),2)</formula>
    </cfRule>
  </conditionalFormatting>
  <conditionalFormatting sqref="BM28">
    <cfRule type="expression" dxfId="18877" priority="2471" stopIfTrue="1">
      <formula>MOD(ROW(),2)</formula>
    </cfRule>
  </conditionalFormatting>
  <conditionalFormatting sqref="BT28">
    <cfRule type="expression" dxfId="18876" priority="2470" stopIfTrue="1">
      <formula>MOD(ROW(),2)</formula>
    </cfRule>
  </conditionalFormatting>
  <conditionalFormatting sqref="CL28">
    <cfRule type="expression" dxfId="18875" priority="2467" stopIfTrue="1">
      <formula>MOD(ROW(),2)</formula>
    </cfRule>
  </conditionalFormatting>
  <conditionalFormatting sqref="CH28">
    <cfRule type="expression" dxfId="18874" priority="2469" stopIfTrue="1">
      <formula>MOD(ROW(),2)</formula>
    </cfRule>
  </conditionalFormatting>
  <conditionalFormatting sqref="CI28">
    <cfRule type="expression" dxfId="18873" priority="2468" stopIfTrue="1">
      <formula>MOD(ROW(),2)</formula>
    </cfRule>
  </conditionalFormatting>
  <conditionalFormatting sqref="CV28">
    <cfRule type="expression" dxfId="18872" priority="2466" stopIfTrue="1">
      <formula>MOD(ROW(),2)</formula>
    </cfRule>
  </conditionalFormatting>
  <conditionalFormatting sqref="DI28">
    <cfRule type="expression" dxfId="18871" priority="2461" stopIfTrue="1">
      <formula>MOD(ROW(),2)</formula>
    </cfRule>
  </conditionalFormatting>
  <conditionalFormatting sqref="V28">
    <cfRule type="expression" dxfId="18870" priority="2460" stopIfTrue="1">
      <formula>MOD(ROW(),2)</formula>
    </cfRule>
  </conditionalFormatting>
  <conditionalFormatting sqref="J28">
    <cfRule type="expression" dxfId="18869" priority="2459" stopIfTrue="1">
      <formula>MOD(ROW(),2)</formula>
    </cfRule>
  </conditionalFormatting>
  <conditionalFormatting sqref="BZ28">
    <cfRule type="expression" dxfId="18868" priority="2458" stopIfTrue="1">
      <formula>MOD(ROW(),2)</formula>
    </cfRule>
  </conditionalFormatting>
  <conditionalFormatting sqref="CF28">
    <cfRule type="expression" dxfId="18867" priority="2457" stopIfTrue="1">
      <formula>MOD(ROW(),2)</formula>
    </cfRule>
  </conditionalFormatting>
  <conditionalFormatting sqref="CG28">
    <cfRule type="expression" dxfId="18866" priority="2456" stopIfTrue="1">
      <formula>MOD(ROW(),2)</formula>
    </cfRule>
  </conditionalFormatting>
  <conditionalFormatting sqref="CJ28">
    <cfRule type="expression" dxfId="18865" priority="2455" stopIfTrue="1">
      <formula>MOD(ROW(),2)</formula>
    </cfRule>
  </conditionalFormatting>
  <conditionalFormatting sqref="D28 D30 D32">
    <cfRule type="expression" dxfId="18864" priority="2454" stopIfTrue="1">
      <formula>MOD(ROW(),2)</formula>
    </cfRule>
  </conditionalFormatting>
  <conditionalFormatting sqref="AE7">
    <cfRule type="expression" dxfId="18863" priority="2438" stopIfTrue="1">
      <formula>MOD(ROW(),2)</formula>
    </cfRule>
  </conditionalFormatting>
  <conditionalFormatting sqref="AE8">
    <cfRule type="expression" dxfId="18862" priority="2437" stopIfTrue="1">
      <formula>MOD(ROW(),2)</formula>
    </cfRule>
  </conditionalFormatting>
  <conditionalFormatting sqref="BP28">
    <cfRule type="expression" dxfId="18861" priority="2451" stopIfTrue="1">
      <formula>MOD(ROW(),2)</formula>
    </cfRule>
  </conditionalFormatting>
  <conditionalFormatting sqref="DG28">
    <cfRule type="expression" dxfId="18860" priority="2449" stopIfTrue="1">
      <formula>MOD(ROW(),2)</formula>
    </cfRule>
  </conditionalFormatting>
  <conditionalFormatting sqref="DF28">
    <cfRule type="expression" dxfId="18859" priority="2448" stopIfTrue="1">
      <formula>MOD(ROW(),2)</formula>
    </cfRule>
  </conditionalFormatting>
  <conditionalFormatting sqref="CS28">
    <cfRule type="expression" dxfId="18858" priority="2446" stopIfTrue="1">
      <formula>MOD(ROW(),2)</formula>
    </cfRule>
  </conditionalFormatting>
  <conditionalFormatting sqref="CX28">
    <cfRule type="expression" dxfId="18857" priority="2445" stopIfTrue="1">
      <formula>MOD(ROW(),2)</formula>
    </cfRule>
  </conditionalFormatting>
  <conditionalFormatting sqref="DB28:DE28">
    <cfRule type="expression" dxfId="18856" priority="2444" stopIfTrue="1">
      <formula>MOD(ROW(),2)</formula>
    </cfRule>
  </conditionalFormatting>
  <conditionalFormatting sqref="AE3:AE4">
    <cfRule type="expression" dxfId="18855" priority="2441" stopIfTrue="1">
      <formula>MOD(ROW(),2)</formula>
    </cfRule>
  </conditionalFormatting>
  <conditionalFormatting sqref="AE5">
    <cfRule type="expression" dxfId="18854" priority="2440" stopIfTrue="1">
      <formula>MOD(ROW(),2)</formula>
    </cfRule>
  </conditionalFormatting>
  <conditionalFormatting sqref="AE6">
    <cfRule type="expression" dxfId="18853" priority="2439" stopIfTrue="1">
      <formula>MOD(ROW(),2)</formula>
    </cfRule>
  </conditionalFormatting>
  <conditionalFormatting sqref="AE9">
    <cfRule type="expression" dxfId="18852" priority="2436" stopIfTrue="1">
      <formula>MOD(ROW(),2)</formula>
    </cfRule>
  </conditionalFormatting>
  <conditionalFormatting sqref="AE10">
    <cfRule type="expression" dxfId="18851" priority="2435" stopIfTrue="1">
      <formula>MOD(ROW(),2)</formula>
    </cfRule>
  </conditionalFormatting>
  <conditionalFormatting sqref="AE11">
    <cfRule type="expression" dxfId="18850" priority="2434" stopIfTrue="1">
      <formula>MOD(ROW(),2)</formula>
    </cfRule>
  </conditionalFormatting>
  <conditionalFormatting sqref="AE12">
    <cfRule type="expression" dxfId="18849" priority="2433" stopIfTrue="1">
      <formula>MOD(ROW(),2)</formula>
    </cfRule>
  </conditionalFormatting>
  <conditionalFormatting sqref="AE13">
    <cfRule type="expression" dxfId="18848" priority="2432" stopIfTrue="1">
      <formula>MOD(ROW(),2)</formula>
    </cfRule>
  </conditionalFormatting>
  <conditionalFormatting sqref="AE14">
    <cfRule type="expression" dxfId="18847" priority="2431" stopIfTrue="1">
      <formula>MOD(ROW(),2)</formula>
    </cfRule>
  </conditionalFormatting>
  <conditionalFormatting sqref="AE15">
    <cfRule type="expression" dxfId="18846" priority="2430" stopIfTrue="1">
      <formula>MOD(ROW(),2)</formula>
    </cfRule>
  </conditionalFormatting>
  <conditionalFormatting sqref="AE16">
    <cfRule type="expression" dxfId="18845" priority="2429" stopIfTrue="1">
      <formula>MOD(ROW(),2)</formula>
    </cfRule>
  </conditionalFormatting>
  <conditionalFormatting sqref="AE17">
    <cfRule type="expression" dxfId="18844" priority="2428" stopIfTrue="1">
      <formula>MOD(ROW(),2)</formula>
    </cfRule>
  </conditionalFormatting>
  <conditionalFormatting sqref="AE18">
    <cfRule type="expression" dxfId="18843" priority="2427" stopIfTrue="1">
      <formula>MOD(ROW(),2)</formula>
    </cfRule>
  </conditionalFormatting>
  <conditionalFormatting sqref="AE19">
    <cfRule type="expression" dxfId="18842" priority="2426" stopIfTrue="1">
      <formula>MOD(ROW(),2)</formula>
    </cfRule>
  </conditionalFormatting>
  <conditionalFormatting sqref="AE20">
    <cfRule type="expression" dxfId="18841" priority="2425" stopIfTrue="1">
      <formula>MOD(ROW(),2)</formula>
    </cfRule>
  </conditionalFormatting>
  <conditionalFormatting sqref="AE21">
    <cfRule type="expression" dxfId="18840" priority="2424" stopIfTrue="1">
      <formula>MOD(ROW(),2)</formula>
    </cfRule>
  </conditionalFormatting>
  <conditionalFormatting sqref="AE23">
    <cfRule type="expression" dxfId="18839" priority="2423" stopIfTrue="1">
      <formula>MOD(ROW(),2)</formula>
    </cfRule>
  </conditionalFormatting>
  <conditionalFormatting sqref="AE22">
    <cfRule type="expression" dxfId="18838" priority="2422" stopIfTrue="1">
      <formula>MOD(ROW(),2)</formula>
    </cfRule>
  </conditionalFormatting>
  <conditionalFormatting sqref="AE24">
    <cfRule type="expression" dxfId="18837" priority="2421" stopIfTrue="1">
      <formula>MOD(ROW(),2)</formula>
    </cfRule>
  </conditionalFormatting>
  <conditionalFormatting sqref="AE25">
    <cfRule type="expression" dxfId="18836" priority="2420" stopIfTrue="1">
      <formula>MOD(ROW(),2)</formula>
    </cfRule>
  </conditionalFormatting>
  <conditionalFormatting sqref="AE26">
    <cfRule type="expression" dxfId="18835" priority="2419" stopIfTrue="1">
      <formula>MOD(ROW(),2)</formula>
    </cfRule>
  </conditionalFormatting>
  <conditionalFormatting sqref="AE27">
    <cfRule type="expression" dxfId="18834" priority="2418" stopIfTrue="1">
      <formula>MOD(ROW(),2)</formula>
    </cfRule>
  </conditionalFormatting>
  <conditionalFormatting sqref="AE28">
    <cfRule type="expression" dxfId="18833" priority="2417" stopIfTrue="1">
      <formula>MOD(ROW(),2)</formula>
    </cfRule>
  </conditionalFormatting>
  <conditionalFormatting sqref="W29:AD29 I29 M29:U29 BN29:BP29 CB29 BS29 BY29 CT29 CY29:DA29 CM29:CN29 CD29:CE29 BU29:BV29 BI29:BJ29 A29:E29 G29 AF29:AP29 DK29:JS29 AR29:AT29 AV29:BC29">
    <cfRule type="expression" dxfId="18832" priority="2416" stopIfTrue="1">
      <formula>MOD(ROW(),2)</formula>
    </cfRule>
  </conditionalFormatting>
  <conditionalFormatting sqref="H29">
    <cfRule type="expression" dxfId="18831" priority="2415" stopIfTrue="1">
      <formula>MOD(ROW(),2)</formula>
    </cfRule>
  </conditionalFormatting>
  <conditionalFormatting sqref="R29">
    <cfRule type="expression" dxfId="18830" priority="2414" stopIfTrue="1">
      <formula>MOD(ROW(),2)</formula>
    </cfRule>
  </conditionalFormatting>
  <conditionalFormatting sqref="U29">
    <cfRule type="expression" dxfId="18829" priority="2413" stopIfTrue="1">
      <formula>MOD(ROW(),2)</formula>
    </cfRule>
  </conditionalFormatting>
  <conditionalFormatting sqref="U29">
    <cfRule type="expression" dxfId="18828" priority="2412" stopIfTrue="1">
      <formula>MOD(ROW(),2)</formula>
    </cfRule>
  </conditionalFormatting>
  <conditionalFormatting sqref="U29">
    <cfRule type="expression" dxfId="18827" priority="2411" stopIfTrue="1">
      <formula>MOD(ROW(),2)</formula>
    </cfRule>
  </conditionalFormatting>
  <conditionalFormatting sqref="CQ29:CR29">
    <cfRule type="expression" dxfId="18826" priority="2410" stopIfTrue="1">
      <formula>MOD(ROW(),2)</formula>
    </cfRule>
  </conditionalFormatting>
  <conditionalFormatting sqref="BD29">
    <cfRule type="expression" dxfId="18825" priority="2409" stopIfTrue="1">
      <formula>MOD(ROW(),2)</formula>
    </cfRule>
  </conditionalFormatting>
  <conditionalFormatting sqref="BQ29">
    <cfRule type="expression" dxfId="18824" priority="2405" stopIfTrue="1">
      <formula>MOD(ROW(),2)</formula>
    </cfRule>
  </conditionalFormatting>
  <conditionalFormatting sqref="BG29:BH29">
    <cfRule type="expression" dxfId="18823" priority="2408" stopIfTrue="1">
      <formula>MOD(ROW(),2)</formula>
    </cfRule>
  </conditionalFormatting>
  <conditionalFormatting sqref="CC29 CW29 CO29 BR29 CA29 BW29:BX29">
    <cfRule type="expression" dxfId="18822" priority="2407" stopIfTrue="1">
      <formula>MOD(ROW(),2)</formula>
    </cfRule>
  </conditionalFormatting>
  <conditionalFormatting sqref="BE29">
    <cfRule type="expression" dxfId="18821" priority="2406" stopIfTrue="1">
      <formula>MOD(ROW(),2)</formula>
    </cfRule>
  </conditionalFormatting>
  <conditionalFormatting sqref="CU29">
    <cfRule type="expression" dxfId="18820" priority="2404" stopIfTrue="1">
      <formula>MOD(ROW(),2)</formula>
    </cfRule>
  </conditionalFormatting>
  <conditionalFormatting sqref="BM29">
    <cfRule type="expression" dxfId="18819" priority="2403" stopIfTrue="1">
      <formula>MOD(ROW(),2)</formula>
    </cfRule>
  </conditionalFormatting>
  <conditionalFormatting sqref="BT29">
    <cfRule type="expression" dxfId="18818" priority="2402" stopIfTrue="1">
      <formula>MOD(ROW(),2)</formula>
    </cfRule>
  </conditionalFormatting>
  <conditionalFormatting sqref="CI29">
    <cfRule type="expression" dxfId="18817" priority="2401" stopIfTrue="1">
      <formula>MOD(ROW(),2)</formula>
    </cfRule>
  </conditionalFormatting>
  <conditionalFormatting sqref="BF29">
    <cfRule type="expression" dxfId="18816" priority="2399" stopIfTrue="1">
      <formula>MOD(ROW(),2)</formula>
    </cfRule>
  </conditionalFormatting>
  <conditionalFormatting sqref="CK29">
    <cfRule type="expression" dxfId="18815" priority="2400" stopIfTrue="1">
      <formula>MOD(ROW(),2)</formula>
    </cfRule>
  </conditionalFormatting>
  <conditionalFormatting sqref="BL29">
    <cfRule type="expression" dxfId="18814" priority="2398" stopIfTrue="1">
      <formula>MOD(ROW(),2)</formula>
    </cfRule>
  </conditionalFormatting>
  <conditionalFormatting sqref="BK29">
    <cfRule type="expression" dxfId="18813" priority="2397" stopIfTrue="1">
      <formula>MOD(ROW(),2)</formula>
    </cfRule>
  </conditionalFormatting>
  <conditionalFormatting sqref="DJ29">
    <cfRule type="expression" dxfId="18812" priority="2396" stopIfTrue="1">
      <formula>MOD(ROW(),2)</formula>
    </cfRule>
  </conditionalFormatting>
  <conditionalFormatting sqref="V29">
    <cfRule type="expression" dxfId="18811" priority="2395" stopIfTrue="1">
      <formula>MOD(ROW(),2)</formula>
    </cfRule>
  </conditionalFormatting>
  <conditionalFormatting sqref="CH29">
    <cfRule type="expression" dxfId="18810" priority="2394" stopIfTrue="1">
      <formula>MOD(ROW(),2)</formula>
    </cfRule>
  </conditionalFormatting>
  <conditionalFormatting sqref="CJ29">
    <cfRule type="expression" dxfId="18809" priority="2393" stopIfTrue="1">
      <formula>MOD(ROW(),2)</formula>
    </cfRule>
  </conditionalFormatting>
  <conditionalFormatting sqref="CL29">
    <cfRule type="expression" dxfId="18808" priority="2392" stopIfTrue="1">
      <formula>MOD(ROW(),2)</formula>
    </cfRule>
  </conditionalFormatting>
  <conditionalFormatting sqref="CP29">
    <cfRule type="expression" dxfId="18807" priority="2391" stopIfTrue="1">
      <formula>MOD(ROW(),2)</formula>
    </cfRule>
  </conditionalFormatting>
  <conditionalFormatting sqref="CS29">
    <cfRule type="expression" dxfId="18806" priority="2390" stopIfTrue="1">
      <formula>MOD(ROW(),2)</formula>
    </cfRule>
  </conditionalFormatting>
  <conditionalFormatting sqref="CV29">
    <cfRule type="expression" dxfId="18805" priority="2389" stopIfTrue="1">
      <formula>MOD(ROW(),2)</formula>
    </cfRule>
  </conditionalFormatting>
  <conditionalFormatting sqref="CX29">
    <cfRule type="expression" dxfId="18804" priority="2388" stopIfTrue="1">
      <formula>MOD(ROW(),2)</formula>
    </cfRule>
  </conditionalFormatting>
  <conditionalFormatting sqref="DB29">
    <cfRule type="expression" dxfId="18803" priority="2387" stopIfTrue="1">
      <formula>MOD(ROW(),2)</formula>
    </cfRule>
  </conditionalFormatting>
  <conditionalFormatting sqref="DF29">
    <cfRule type="expression" dxfId="18802" priority="2386" stopIfTrue="1">
      <formula>MOD(ROW(),2)</formula>
    </cfRule>
  </conditionalFormatting>
  <conditionalFormatting sqref="DG29">
    <cfRule type="expression" dxfId="18801" priority="2385" stopIfTrue="1">
      <formula>MOD(ROW(),2)</formula>
    </cfRule>
  </conditionalFormatting>
  <conditionalFormatting sqref="DI29">
    <cfRule type="expression" dxfId="18800" priority="2383" stopIfTrue="1">
      <formula>MOD(ROW(),2)</formula>
    </cfRule>
  </conditionalFormatting>
  <conditionalFormatting sqref="J29">
    <cfRule type="expression" dxfId="18799" priority="2382" stopIfTrue="1">
      <formula>MOD(ROW(),2)</formula>
    </cfRule>
  </conditionalFormatting>
  <conditionalFormatting sqref="L29">
    <cfRule type="expression" dxfId="18798" priority="2380" stopIfTrue="1">
      <formula>MOD(ROW(),2)</formula>
    </cfRule>
  </conditionalFormatting>
  <conditionalFormatting sqref="BZ29">
    <cfRule type="expression" dxfId="18797" priority="2379" stopIfTrue="1">
      <formula>MOD(ROW(),2)</formula>
    </cfRule>
  </conditionalFormatting>
  <conditionalFormatting sqref="CF29">
    <cfRule type="expression" dxfId="18796" priority="2378" stopIfTrue="1">
      <formula>MOD(ROW(),2)</formula>
    </cfRule>
  </conditionalFormatting>
  <conditionalFormatting sqref="CG29">
    <cfRule type="expression" dxfId="18795" priority="2377" stopIfTrue="1">
      <formula>MOD(ROW(),2)</formula>
    </cfRule>
  </conditionalFormatting>
  <conditionalFormatting sqref="F29">
    <cfRule type="expression" dxfId="18794" priority="2376" stopIfTrue="1">
      <formula>MOD(ROW(),2)</formula>
    </cfRule>
  </conditionalFormatting>
  <conditionalFormatting sqref="AE29">
    <cfRule type="expression" dxfId="18793" priority="2375" stopIfTrue="1">
      <formula>MOD(ROW(),2)</formula>
    </cfRule>
  </conditionalFormatting>
  <conditionalFormatting sqref="K29">
    <cfRule type="expression" dxfId="18792" priority="2371" stopIfTrue="1">
      <formula>MOD(ROW(),2)</formula>
    </cfRule>
  </conditionalFormatting>
  <conditionalFormatting sqref="V30:AD30 A30:C30 CQ30:CR30 BF30 AF30:AG30 DJ30:JS30 AI30:AP30 BI30:BJ30 BU30:BV30 CD30:CE30 CM30:CN30 CY30:DA30 CT30 BY30 BS30 CB30 G30:Q30 AR30:AT30 AV30:BC30">
    <cfRule type="expression" dxfId="18791" priority="2370" stopIfTrue="1">
      <formula>MOD(ROW(),2)</formula>
    </cfRule>
  </conditionalFormatting>
  <conditionalFormatting sqref="AH30">
    <cfRule type="expression" dxfId="18790" priority="2369" stopIfTrue="1">
      <formula>MOD(ROW(),2)</formula>
    </cfRule>
  </conditionalFormatting>
  <conditionalFormatting sqref="R30">
    <cfRule type="expression" dxfId="18789" priority="2368" stopIfTrue="1">
      <formula>MOD(ROW(),2)</formula>
    </cfRule>
  </conditionalFormatting>
  <conditionalFormatting sqref="S30">
    <cfRule type="expression" dxfId="18788" priority="2367" stopIfTrue="1">
      <formula>MOD(ROW(),2)</formula>
    </cfRule>
  </conditionalFormatting>
  <conditionalFormatting sqref="U30">
    <cfRule type="expression" dxfId="18787" priority="2366" stopIfTrue="1">
      <formula>MOD(ROW(),2)</formula>
    </cfRule>
  </conditionalFormatting>
  <conditionalFormatting sqref="BD30:BE30 CO30 CW30:CX30 BT30 BG30:BH30 BZ30:CA30 CC30 BK30:BM30 BW30:BX30 CF30:CL30 BQ30:BR30">
    <cfRule type="expression" dxfId="18786" priority="2365" stopIfTrue="1">
      <formula>MOD(ROW(),2)</formula>
    </cfRule>
  </conditionalFormatting>
  <conditionalFormatting sqref="CP30">
    <cfRule type="expression" dxfId="18785" priority="2364" stopIfTrue="1">
      <formula>MOD(ROW(),2)</formula>
    </cfRule>
  </conditionalFormatting>
  <conditionalFormatting sqref="CV30">
    <cfRule type="expression" dxfId="18784" priority="2363" stopIfTrue="1">
      <formula>MOD(ROW(),2)</formula>
    </cfRule>
  </conditionalFormatting>
  <conditionalFormatting sqref="T30">
    <cfRule type="expression" dxfId="18783" priority="2357" stopIfTrue="1">
      <formula>MOD(ROW(),2)</formula>
    </cfRule>
  </conditionalFormatting>
  <conditionalFormatting sqref="CU30">
    <cfRule type="expression" dxfId="18782" priority="2356" stopIfTrue="1">
      <formula>MOD(ROW(),2)</formula>
    </cfRule>
  </conditionalFormatting>
  <conditionalFormatting sqref="BP30">
    <cfRule type="expression" dxfId="18781" priority="2355" stopIfTrue="1">
      <formula>MOD(ROW(),2)</formula>
    </cfRule>
  </conditionalFormatting>
  <conditionalFormatting sqref="F30">
    <cfRule type="expression" dxfId="18780" priority="2354" stopIfTrue="1">
      <formula>MOD(ROW(),2)</formula>
    </cfRule>
  </conditionalFormatting>
  <conditionalFormatting sqref="AE30">
    <cfRule type="expression" dxfId="18779" priority="2353" stopIfTrue="1">
      <formula>MOD(ROW(),2)</formula>
    </cfRule>
  </conditionalFormatting>
  <conditionalFormatting sqref="E30">
    <cfRule type="expression" dxfId="18778" priority="2352" stopIfTrue="1">
      <formula>MOD(ROW(),2)</formula>
    </cfRule>
  </conditionalFormatting>
  <conditionalFormatting sqref="CS30">
    <cfRule type="expression" dxfId="18777" priority="2351" stopIfTrue="1">
      <formula>MOD(ROW(),2)</formula>
    </cfRule>
  </conditionalFormatting>
  <conditionalFormatting sqref="DF30">
    <cfRule type="expression" dxfId="18776" priority="2350" stopIfTrue="1">
      <formula>MOD(ROW(),2)</formula>
    </cfRule>
  </conditionalFormatting>
  <conditionalFormatting sqref="DG30">
    <cfRule type="expression" dxfId="18775" priority="2349" stopIfTrue="1">
      <formula>MOD(ROW(),2)</formula>
    </cfRule>
  </conditionalFormatting>
  <conditionalFormatting sqref="DI30">
    <cfRule type="expression" dxfId="18774" priority="2348" stopIfTrue="1">
      <formula>MOD(ROW(),2)</formula>
    </cfRule>
  </conditionalFormatting>
  <conditionalFormatting sqref="DB30:DE30">
    <cfRule type="expression" dxfId="18773" priority="2347" stopIfTrue="1">
      <formula>MOD(ROW(),2)</formula>
    </cfRule>
  </conditionalFormatting>
  <conditionalFormatting sqref="DC29">
    <cfRule type="expression" dxfId="18772" priority="2346" stopIfTrue="1">
      <formula>MOD(ROW(),2)</formula>
    </cfRule>
  </conditionalFormatting>
  <conditionalFormatting sqref="DD29">
    <cfRule type="expression" dxfId="18771" priority="2345" stopIfTrue="1">
      <formula>MOD(ROW(),2)</formula>
    </cfRule>
  </conditionalFormatting>
  <conditionalFormatting sqref="DE29">
    <cfRule type="expression" dxfId="18770" priority="2344" stopIfTrue="1">
      <formula>MOD(ROW(),2)</formula>
    </cfRule>
  </conditionalFormatting>
  <conditionalFormatting sqref="A31:E31 BP31 G31:I31 DK31:JS31 BI31:BJ31 BU31:BV31 CD31:CE31 CM31:CN31 CY31:DA31 CT31 BY31 BS31 CB31 M31:AP31 AR31:AT31 AV31:BB31 CY33:DA33">
    <cfRule type="expression" dxfId="18769" priority="2343" stopIfTrue="1">
      <formula>MOD(ROW(),2)</formula>
    </cfRule>
  </conditionalFormatting>
  <conditionalFormatting sqref="J31">
    <cfRule type="expression" dxfId="18768" priority="2342" stopIfTrue="1">
      <formula>MOD(ROW(),2)</formula>
    </cfRule>
  </conditionalFormatting>
  <conditionalFormatting sqref="R31">
    <cfRule type="expression" dxfId="18767" priority="2341" stopIfTrue="1">
      <formula>MOD(ROW(),2)</formula>
    </cfRule>
  </conditionalFormatting>
  <conditionalFormatting sqref="S31">
    <cfRule type="expression" dxfId="18766" priority="2340" stopIfTrue="1">
      <formula>MOD(ROW(),2)</formula>
    </cfRule>
  </conditionalFormatting>
  <conditionalFormatting sqref="T31">
    <cfRule type="expression" dxfId="18765" priority="2339" stopIfTrue="1">
      <formula>MOD(ROW(),2)</formula>
    </cfRule>
  </conditionalFormatting>
  <conditionalFormatting sqref="U31">
    <cfRule type="expression" dxfId="18764" priority="2338" stopIfTrue="1">
      <formula>MOD(ROW(),2)</formula>
    </cfRule>
  </conditionalFormatting>
  <conditionalFormatting sqref="CQ31:CR31">
    <cfRule type="expression" dxfId="18763" priority="2337" stopIfTrue="1">
      <formula>MOD(ROW(),2)</formula>
    </cfRule>
  </conditionalFormatting>
  <conditionalFormatting sqref="BG31:BH31">
    <cfRule type="expression" dxfId="18762" priority="2336" stopIfTrue="1">
      <formula>MOD(ROW(),2)</formula>
    </cfRule>
  </conditionalFormatting>
  <conditionalFormatting sqref="CC31 CW31 CO31">
    <cfRule type="expression" dxfId="18761" priority="2335" stopIfTrue="1">
      <formula>MOD(ROW(),2)</formula>
    </cfRule>
  </conditionalFormatting>
  <conditionalFormatting sqref="BE31">
    <cfRule type="expression" dxfId="18760" priority="2334" stopIfTrue="1">
      <formula>MOD(ROW(),2)</formula>
    </cfRule>
  </conditionalFormatting>
  <conditionalFormatting sqref="CU31">
    <cfRule type="expression" dxfId="18759" priority="2333" stopIfTrue="1">
      <formula>MOD(ROW(),2)</formula>
    </cfRule>
  </conditionalFormatting>
  <conditionalFormatting sqref="BM31">
    <cfRule type="expression" dxfId="18758" priority="2332" stopIfTrue="1">
      <formula>MOD(ROW(),2)</formula>
    </cfRule>
  </conditionalFormatting>
  <conditionalFormatting sqref="BT31">
    <cfRule type="expression" dxfId="18757" priority="2331" stopIfTrue="1">
      <formula>MOD(ROW(),2)</formula>
    </cfRule>
  </conditionalFormatting>
  <conditionalFormatting sqref="BF31">
    <cfRule type="expression" dxfId="18756" priority="2330" stopIfTrue="1">
      <formula>MOD(ROW(),2)</formula>
    </cfRule>
  </conditionalFormatting>
  <conditionalFormatting sqref="BK31">
    <cfRule type="expression" dxfId="18755" priority="2329" stopIfTrue="1">
      <formula>MOD(ROW(),2)</formula>
    </cfRule>
  </conditionalFormatting>
  <conditionalFormatting sqref="BL31">
    <cfRule type="expression" dxfId="18754" priority="2328" stopIfTrue="1">
      <formula>MOD(ROW(),2)</formula>
    </cfRule>
  </conditionalFormatting>
  <conditionalFormatting sqref="DJ31">
    <cfRule type="expression" dxfId="18753" priority="2327" stopIfTrue="1">
      <formula>MOD(ROW(),2)</formula>
    </cfRule>
  </conditionalFormatting>
  <conditionalFormatting sqref="BC31">
    <cfRule type="expression" dxfId="18752" priority="2326" stopIfTrue="1">
      <formula>MOD(ROW(),2)</formula>
    </cfRule>
  </conditionalFormatting>
  <conditionalFormatting sqref="BC31">
    <cfRule type="expression" dxfId="18751" priority="2325" stopIfTrue="1">
      <formula>MOD(ROW(),2)</formula>
    </cfRule>
  </conditionalFormatting>
  <conditionalFormatting sqref="BD31">
    <cfRule type="expression" dxfId="18750" priority="2324" stopIfTrue="1">
      <formula>MOD(ROW(),2)</formula>
    </cfRule>
  </conditionalFormatting>
  <conditionalFormatting sqref="BR31">
    <cfRule type="expression" dxfId="18749" priority="2323" stopIfTrue="1">
      <formula>MOD(ROW(),2)</formula>
    </cfRule>
  </conditionalFormatting>
  <conditionalFormatting sqref="BX31">
    <cfRule type="expression" dxfId="18748" priority="2322" stopIfTrue="1">
      <formula>MOD(ROW(),2)</formula>
    </cfRule>
  </conditionalFormatting>
  <conditionalFormatting sqref="BZ31">
    <cfRule type="expression" dxfId="18747" priority="2321" stopIfTrue="1">
      <formula>MOD(ROW(),2)</formula>
    </cfRule>
  </conditionalFormatting>
  <conditionalFormatting sqref="CA31">
    <cfRule type="expression" dxfId="18746" priority="2320" stopIfTrue="1">
      <formula>MOD(ROW(),2)</formula>
    </cfRule>
  </conditionalFormatting>
  <conditionalFormatting sqref="BQ31">
    <cfRule type="expression" dxfId="18745" priority="2319" stopIfTrue="1">
      <formula>MOD(ROW(),2)</formula>
    </cfRule>
  </conditionalFormatting>
  <conditionalFormatting sqref="BW31">
    <cfRule type="expression" dxfId="18744" priority="2318" stopIfTrue="1">
      <formula>MOD(ROW(),2)</formula>
    </cfRule>
  </conditionalFormatting>
  <conditionalFormatting sqref="CF31">
    <cfRule type="expression" dxfId="18743" priority="2317" stopIfTrue="1">
      <formula>MOD(ROW(),2)</formula>
    </cfRule>
  </conditionalFormatting>
  <conditionalFormatting sqref="CK31">
    <cfRule type="expression" dxfId="18742" priority="2316" stopIfTrue="1">
      <formula>MOD(ROW(),2)</formula>
    </cfRule>
  </conditionalFormatting>
  <conditionalFormatting sqref="CL31">
    <cfRule type="expression" dxfId="18741" priority="2315" stopIfTrue="1">
      <formula>MOD(ROW(),2)</formula>
    </cfRule>
  </conditionalFormatting>
  <conditionalFormatting sqref="CI31">
    <cfRule type="expression" dxfId="18740" priority="2314" stopIfTrue="1">
      <formula>MOD(ROW(),2)</formula>
    </cfRule>
  </conditionalFormatting>
  <conditionalFormatting sqref="CJ31">
    <cfRule type="expression" dxfId="18739" priority="2313" stopIfTrue="1">
      <formula>MOD(ROW(),2)</formula>
    </cfRule>
  </conditionalFormatting>
  <conditionalFormatting sqref="CG31">
    <cfRule type="expression" dxfId="18738" priority="2312" stopIfTrue="1">
      <formula>MOD(ROW(),2)</formula>
    </cfRule>
  </conditionalFormatting>
  <conditionalFormatting sqref="CH31">
    <cfRule type="expression" dxfId="18737" priority="2311" stopIfTrue="1">
      <formula>MOD(ROW(),2)</formula>
    </cfRule>
  </conditionalFormatting>
  <conditionalFormatting sqref="F31">
    <cfRule type="expression" dxfId="18736" priority="2310" stopIfTrue="1">
      <formula>MOD(ROW(),2)</formula>
    </cfRule>
  </conditionalFormatting>
  <conditionalFormatting sqref="CP31">
    <cfRule type="expression" dxfId="18735" priority="2307" stopIfTrue="1">
      <formula>MOD(ROW(),2)</formula>
    </cfRule>
  </conditionalFormatting>
  <conditionalFormatting sqref="CS31">
    <cfRule type="expression" dxfId="18734" priority="2306" stopIfTrue="1">
      <formula>MOD(ROW(),2)</formula>
    </cfRule>
  </conditionalFormatting>
  <conditionalFormatting sqref="L31">
    <cfRule type="expression" dxfId="18733" priority="2303" stopIfTrue="1">
      <formula>MOD(ROW(),2)</formula>
    </cfRule>
  </conditionalFormatting>
  <conditionalFormatting sqref="K31">
    <cfRule type="expression" dxfId="18732" priority="2302" stopIfTrue="1">
      <formula>MOD(ROW(),2)</formula>
    </cfRule>
  </conditionalFormatting>
  <conditionalFormatting sqref="CX31">
    <cfRule type="expression" dxfId="18731" priority="2295" stopIfTrue="1">
      <formula>MOD(ROW(),2)</formula>
    </cfRule>
  </conditionalFormatting>
  <conditionalFormatting sqref="DB31">
    <cfRule type="expression" dxfId="18730" priority="2294" stopIfTrue="1">
      <formula>MOD(ROW(),2)</formula>
    </cfRule>
  </conditionalFormatting>
  <conditionalFormatting sqref="DC31">
    <cfRule type="expression" dxfId="18729" priority="2293" stopIfTrue="1">
      <formula>MOD(ROW(),2)</formula>
    </cfRule>
  </conditionalFormatting>
  <conditionalFormatting sqref="DD31">
    <cfRule type="expression" dxfId="18728" priority="2292" stopIfTrue="1">
      <formula>MOD(ROW(),2)</formula>
    </cfRule>
  </conditionalFormatting>
  <conditionalFormatting sqref="DE31">
    <cfRule type="expression" dxfId="18727" priority="2291" stopIfTrue="1">
      <formula>MOD(ROW(),2)</formula>
    </cfRule>
  </conditionalFormatting>
  <conditionalFormatting sqref="DF31">
    <cfRule type="expression" dxfId="18726" priority="2290" stopIfTrue="1">
      <formula>MOD(ROW(),2)</formula>
    </cfRule>
  </conditionalFormatting>
  <conditionalFormatting sqref="A32:C32 CB32 BS32 BY32 CT32 CY32:DA32 CM32:CN32 CD32:CE32 BU32:BV32 BI32:BJ32 G32:H32 M32:AP32 BP32 DK32:JS32 AR32:AT32 AV32:BB32 CY34:DA34">
    <cfRule type="expression" dxfId="18725" priority="2289" stopIfTrue="1">
      <formula>MOD(ROW(),2)</formula>
    </cfRule>
  </conditionalFormatting>
  <conditionalFormatting sqref="R32">
    <cfRule type="expression" dxfId="18724" priority="2288" stopIfTrue="1">
      <formula>MOD(ROW(),2)</formula>
    </cfRule>
  </conditionalFormatting>
  <conditionalFormatting sqref="S32">
    <cfRule type="expression" dxfId="18723" priority="2287" stopIfTrue="1">
      <formula>MOD(ROW(),2)</formula>
    </cfRule>
  </conditionalFormatting>
  <conditionalFormatting sqref="T32">
    <cfRule type="expression" dxfId="18722" priority="2286" stopIfTrue="1">
      <formula>MOD(ROW(),2)</formula>
    </cfRule>
  </conditionalFormatting>
  <conditionalFormatting sqref="U32">
    <cfRule type="expression" dxfId="18721" priority="2285" stopIfTrue="1">
      <formula>MOD(ROW(),2)</formula>
    </cfRule>
  </conditionalFormatting>
  <conditionalFormatting sqref="DJ32">
    <cfRule type="expression" dxfId="18720" priority="2284" stopIfTrue="1">
      <formula>MOD(ROW(),2)</formula>
    </cfRule>
  </conditionalFormatting>
  <conditionalFormatting sqref="CQ32:CR32 CR33">
    <cfRule type="expression" dxfId="18719" priority="2283" stopIfTrue="1">
      <formula>MOD(ROW(),2)</formula>
    </cfRule>
  </conditionalFormatting>
  <conditionalFormatting sqref="BD32">
    <cfRule type="expression" dxfId="18718" priority="2282" stopIfTrue="1">
      <formula>MOD(ROW(),2)</formula>
    </cfRule>
  </conditionalFormatting>
  <conditionalFormatting sqref="BG32:BH32">
    <cfRule type="expression" dxfId="18717" priority="2281" stopIfTrue="1">
      <formula>MOD(ROW(),2)</formula>
    </cfRule>
  </conditionalFormatting>
  <conditionalFormatting sqref="CC32 CW32:CX32 CO32 BR32 BW32:BX32">
    <cfRule type="expression" dxfId="18716" priority="2280" stopIfTrue="1">
      <formula>MOD(ROW(),2)</formula>
    </cfRule>
  </conditionalFormatting>
  <conditionalFormatting sqref="BE32">
    <cfRule type="expression" dxfId="18715" priority="2279" stopIfTrue="1">
      <formula>MOD(ROW(),2)</formula>
    </cfRule>
  </conditionalFormatting>
  <conditionalFormatting sqref="BM32">
    <cfRule type="expression" dxfId="18714" priority="2277" stopIfTrue="1">
      <formula>MOD(ROW(),2)</formula>
    </cfRule>
  </conditionalFormatting>
  <conditionalFormatting sqref="CU32">
    <cfRule type="expression" dxfId="18713" priority="2278" stopIfTrue="1">
      <formula>MOD(ROW(),2)</formula>
    </cfRule>
  </conditionalFormatting>
  <conditionalFormatting sqref="BT32">
    <cfRule type="expression" dxfId="18712" priority="2276" stopIfTrue="1">
      <formula>MOD(ROW(),2)</formula>
    </cfRule>
  </conditionalFormatting>
  <conditionalFormatting sqref="BF32">
    <cfRule type="expression" dxfId="18711" priority="2274" stopIfTrue="1">
      <formula>MOD(ROW(),2)</formula>
    </cfRule>
  </conditionalFormatting>
  <conditionalFormatting sqref="CK32">
    <cfRule type="expression" dxfId="18710" priority="2275" stopIfTrue="1">
      <formula>MOD(ROW(),2)</formula>
    </cfRule>
  </conditionalFormatting>
  <conditionalFormatting sqref="BK32">
    <cfRule type="expression" dxfId="18709" priority="2273" stopIfTrue="1">
      <formula>MOD(ROW(),2)</formula>
    </cfRule>
  </conditionalFormatting>
  <conditionalFormatting sqref="BL32">
    <cfRule type="expression" dxfId="18708" priority="2272" stopIfTrue="1">
      <formula>MOD(ROW(),2)</formula>
    </cfRule>
  </conditionalFormatting>
  <conditionalFormatting sqref="BC32">
    <cfRule type="expression" dxfId="18707" priority="2271" stopIfTrue="1">
      <formula>MOD(ROW(),2)</formula>
    </cfRule>
  </conditionalFormatting>
  <conditionalFormatting sqref="BC32">
    <cfRule type="expression" dxfId="18706" priority="2270" stopIfTrue="1">
      <formula>MOD(ROW(),2)</formula>
    </cfRule>
  </conditionalFormatting>
  <conditionalFormatting sqref="CL32">
    <cfRule type="expression" dxfId="18705" priority="2269" stopIfTrue="1">
      <formula>MOD(ROW(),2)</formula>
    </cfRule>
  </conditionalFormatting>
  <conditionalFormatting sqref="I32">
    <cfRule type="expression" dxfId="18704" priority="2268" stopIfTrue="1">
      <formula>MOD(ROW(),2)</formula>
    </cfRule>
  </conditionalFormatting>
  <conditionalFormatting sqref="BZ32:CA32">
    <cfRule type="expression" dxfId="18703" priority="2267" stopIfTrue="1">
      <formula>MOD(ROW(),2)</formula>
    </cfRule>
  </conditionalFormatting>
  <conditionalFormatting sqref="BQ32">
    <cfRule type="expression" dxfId="18702" priority="2266" stopIfTrue="1">
      <formula>MOD(ROW(),2)</formula>
    </cfRule>
  </conditionalFormatting>
  <conditionalFormatting sqref="F32">
    <cfRule type="expression" dxfId="18701" priority="2265" stopIfTrue="1">
      <formula>MOD(ROW(),2)</formula>
    </cfRule>
  </conditionalFormatting>
  <conditionalFormatting sqref="CF32">
    <cfRule type="expression" dxfId="18700" priority="2264" stopIfTrue="1">
      <formula>MOD(ROW(),2)</formula>
    </cfRule>
  </conditionalFormatting>
  <conditionalFormatting sqref="CG32">
    <cfRule type="expression" dxfId="18699" priority="2263" stopIfTrue="1">
      <formula>MOD(ROW(),2)</formula>
    </cfRule>
  </conditionalFormatting>
  <conditionalFormatting sqref="CH32">
    <cfRule type="expression" dxfId="18698" priority="2262" stopIfTrue="1">
      <formula>MOD(ROW(),2)</formula>
    </cfRule>
  </conditionalFormatting>
  <conditionalFormatting sqref="CI32">
    <cfRule type="expression" dxfId="18697" priority="2261" stopIfTrue="1">
      <formula>MOD(ROW(),2)</formula>
    </cfRule>
  </conditionalFormatting>
  <conditionalFormatting sqref="CJ32">
    <cfRule type="expression" dxfId="18696" priority="2260" stopIfTrue="1">
      <formula>MOD(ROW(),2)</formula>
    </cfRule>
  </conditionalFormatting>
  <conditionalFormatting sqref="J32">
    <cfRule type="expression" dxfId="18695" priority="2254" stopIfTrue="1">
      <formula>MOD(ROW(),2)</formula>
    </cfRule>
  </conditionalFormatting>
  <conditionalFormatting sqref="E32">
    <cfRule type="expression" dxfId="18694" priority="2251" stopIfTrue="1">
      <formula>MOD(ROW(),2)</formula>
    </cfRule>
  </conditionalFormatting>
  <conditionalFormatting sqref="K32">
    <cfRule type="expression" dxfId="18693" priority="2250" stopIfTrue="1">
      <formula>MOD(ROW(),2)</formula>
    </cfRule>
  </conditionalFormatting>
  <conditionalFormatting sqref="CP32">
    <cfRule type="expression" dxfId="18692" priority="2249" stopIfTrue="1">
      <formula>MOD(ROW(),2)</formula>
    </cfRule>
  </conditionalFormatting>
  <conditionalFormatting sqref="CS32">
    <cfRule type="expression" dxfId="18691" priority="2248" stopIfTrue="1">
      <formula>MOD(ROW(),2)</formula>
    </cfRule>
  </conditionalFormatting>
  <conditionalFormatting sqref="DB32:DE32">
    <cfRule type="expression" dxfId="18690" priority="2247" stopIfTrue="1">
      <formula>MOD(ROW(),2)</formula>
    </cfRule>
  </conditionalFormatting>
  <conditionalFormatting sqref="CE33 BV33 BJ33 AH33 AE33 CB33 BS33 BY33 CT33 CM33:CN33 AM33 DK33:DL33">
    <cfRule type="expression" dxfId="18689" priority="2246" stopIfTrue="1">
      <formula>MOD(ROW(),2)</formula>
    </cfRule>
  </conditionalFormatting>
  <conditionalFormatting sqref="G33">
    <cfRule type="expression" dxfId="18688" priority="2244" stopIfTrue="1">
      <formula>MOD(ROW(),2)</formula>
    </cfRule>
  </conditionalFormatting>
  <conditionalFormatting sqref="BF33">
    <cfRule type="expression" dxfId="18687" priority="2243" stopIfTrue="1">
      <formula>MOD(ROW(),2)</formula>
    </cfRule>
  </conditionalFormatting>
  <conditionalFormatting sqref="BU33 CD33">
    <cfRule type="expression" dxfId="18686" priority="2242" stopIfTrue="1">
      <formula>MOD(ROW(),2)</formula>
    </cfRule>
  </conditionalFormatting>
  <conditionalFormatting sqref="AR33:AT33 N33:S33 DM33:JS33 U33:AD33 A33:E33 AV33:BB33 AN33:AP33 H33:I33 AF33:AG33 AI33:AL33">
    <cfRule type="expression" dxfId="18685" priority="2241" stopIfTrue="1">
      <formula>MOD(ROW(),2)</formula>
    </cfRule>
  </conditionalFormatting>
  <conditionalFormatting sqref="R33">
    <cfRule type="expression" dxfId="18684" priority="2240" stopIfTrue="1">
      <formula>MOD(ROW(),2)</formula>
    </cfRule>
  </conditionalFormatting>
  <conditionalFormatting sqref="S33">
    <cfRule type="expression" dxfId="18683" priority="2239" stopIfTrue="1">
      <formula>MOD(ROW(),2)</formula>
    </cfRule>
  </conditionalFormatting>
  <conditionalFormatting sqref="U33">
    <cfRule type="expression" dxfId="18682" priority="2238" stopIfTrue="1">
      <formula>MOD(ROW(),2)</formula>
    </cfRule>
  </conditionalFormatting>
  <conditionalFormatting sqref="CC33 CW33:CX33 CO33 BR33 BW33:BX33 CA33">
    <cfRule type="expression" dxfId="18681" priority="2234" stopIfTrue="1">
      <formula>MOD(ROW(),2)</formula>
    </cfRule>
  </conditionalFormatting>
  <conditionalFormatting sqref="CQ33">
    <cfRule type="expression" dxfId="18680" priority="2236" stopIfTrue="1">
      <formula>MOD(ROW(),2)</formula>
    </cfRule>
  </conditionalFormatting>
  <conditionalFormatting sqref="BK33">
    <cfRule type="expression" dxfId="18679" priority="2225" stopIfTrue="1">
      <formula>MOD(ROW(),2)</formula>
    </cfRule>
  </conditionalFormatting>
  <conditionalFormatting sqref="CU33">
    <cfRule type="expression" dxfId="18678" priority="2231" stopIfTrue="1">
      <formula>MOD(ROW(),2)</formula>
    </cfRule>
  </conditionalFormatting>
  <conditionalFormatting sqref="BG33:BH33">
    <cfRule type="expression" dxfId="18677" priority="2235" stopIfTrue="1">
      <formula>MOD(ROW(),2)</formula>
    </cfRule>
  </conditionalFormatting>
  <conditionalFormatting sqref="CF33">
    <cfRule type="expression" dxfId="18676" priority="2233" stopIfTrue="1">
      <formula>MOD(ROW(),2)</formula>
    </cfRule>
  </conditionalFormatting>
  <conditionalFormatting sqref="BE33">
    <cfRule type="expression" dxfId="18675" priority="2232" stopIfTrue="1">
      <formula>MOD(ROW(),2)</formula>
    </cfRule>
  </conditionalFormatting>
  <conditionalFormatting sqref="BM33">
    <cfRule type="expression" dxfId="18674" priority="2230" stopIfTrue="1">
      <formula>MOD(ROW(),2)</formula>
    </cfRule>
  </conditionalFormatting>
  <conditionalFormatting sqref="BT33">
    <cfRule type="expression" dxfId="18673" priority="2229" stopIfTrue="1">
      <formula>MOD(ROW(),2)</formula>
    </cfRule>
  </conditionalFormatting>
  <conditionalFormatting sqref="CK33">
    <cfRule type="expression" dxfId="18672" priority="2227" stopIfTrue="1">
      <formula>MOD(ROW(),2)</formula>
    </cfRule>
  </conditionalFormatting>
  <conditionalFormatting sqref="CI33">
    <cfRule type="expression" dxfId="18671" priority="2228" stopIfTrue="1">
      <formula>MOD(ROW(),2)</formula>
    </cfRule>
  </conditionalFormatting>
  <conditionalFormatting sqref="BL33">
    <cfRule type="expression" dxfId="18670" priority="2226" stopIfTrue="1">
      <formula>MOD(ROW(),2)</formula>
    </cfRule>
  </conditionalFormatting>
  <conditionalFormatting sqref="BD33">
    <cfRule type="expression" dxfId="18669" priority="2224" stopIfTrue="1">
      <formula>MOD(ROW(),2)</formula>
    </cfRule>
  </conditionalFormatting>
  <conditionalFormatting sqref="BQ33">
    <cfRule type="expression" dxfId="18668" priority="2223" stopIfTrue="1">
      <formula>MOD(ROW(),2)</formula>
    </cfRule>
  </conditionalFormatting>
  <conditionalFormatting sqref="CV33">
    <cfRule type="expression" dxfId="18667" priority="2222" stopIfTrue="1">
      <formula>MOD(ROW(),2)</formula>
    </cfRule>
  </conditionalFormatting>
  <conditionalFormatting sqref="BP33">
    <cfRule type="expression" dxfId="18666" priority="2221" stopIfTrue="1">
      <formula>MOD(ROW(),2)</formula>
    </cfRule>
  </conditionalFormatting>
  <conditionalFormatting sqref="BN33">
    <cfRule type="expression" dxfId="18665" priority="2220" stopIfTrue="1">
      <formula>MOD(ROW(),2)</formula>
    </cfRule>
  </conditionalFormatting>
  <conditionalFormatting sqref="BO33">
    <cfRule type="expression" dxfId="18664" priority="2219" stopIfTrue="1">
      <formula>MOD(ROW(),2)</formula>
    </cfRule>
  </conditionalFormatting>
  <conditionalFormatting sqref="BZ33">
    <cfRule type="expression" dxfId="18663" priority="2218" stopIfTrue="1">
      <formula>MOD(ROW(),2)</formula>
    </cfRule>
  </conditionalFormatting>
  <conditionalFormatting sqref="CG33">
    <cfRule type="expression" dxfId="18662" priority="2217" stopIfTrue="1">
      <formula>MOD(ROW(),2)</formula>
    </cfRule>
  </conditionalFormatting>
  <conditionalFormatting sqref="CH33">
    <cfRule type="expression" dxfId="18661" priority="2216" stopIfTrue="1">
      <formula>MOD(ROW(),2)</formula>
    </cfRule>
  </conditionalFormatting>
  <conditionalFormatting sqref="CP33">
    <cfRule type="expression" dxfId="18660" priority="2215" stopIfTrue="1">
      <formula>MOD(ROW(),2)</formula>
    </cfRule>
  </conditionalFormatting>
  <conditionalFormatting sqref="CS33">
    <cfRule type="expression" dxfId="18659" priority="2214" stopIfTrue="1">
      <formula>MOD(ROW(),2)</formula>
    </cfRule>
  </conditionalFormatting>
  <conditionalFormatting sqref="J33">
    <cfRule type="expression" dxfId="18658" priority="2207" stopIfTrue="1">
      <formula>MOD(ROW(),2)</formula>
    </cfRule>
  </conditionalFormatting>
  <conditionalFormatting sqref="DF33">
    <cfRule type="expression" dxfId="18657" priority="2212" stopIfTrue="1">
      <formula>MOD(ROW(),2)</formula>
    </cfRule>
  </conditionalFormatting>
  <conditionalFormatting sqref="DJ33">
    <cfRule type="expression" dxfId="18656" priority="2208" stopIfTrue="1">
      <formula>MOD(ROW(),2)</formula>
    </cfRule>
  </conditionalFormatting>
  <conditionalFormatting sqref="CJ33">
    <cfRule type="expression" dxfId="18655" priority="2198" stopIfTrue="1">
      <formula>MOD(ROW(),2)</formula>
    </cfRule>
  </conditionalFormatting>
  <conditionalFormatting sqref="M33">
    <cfRule type="expression" dxfId="18654" priority="2204" stopIfTrue="1">
      <formula>MOD(ROW(),2)</formula>
    </cfRule>
  </conditionalFormatting>
  <conditionalFormatting sqref="T33">
    <cfRule type="expression" dxfId="18653" priority="2203" stopIfTrue="1">
      <formula>MOD(ROW(),2)</formula>
    </cfRule>
  </conditionalFormatting>
  <conditionalFormatting sqref="T33">
    <cfRule type="expression" dxfId="18652" priority="2202" stopIfTrue="1">
      <formula>MOD(ROW(),2)</formula>
    </cfRule>
  </conditionalFormatting>
  <conditionalFormatting sqref="BC33">
    <cfRule type="expression" dxfId="18651" priority="2201" stopIfTrue="1">
      <formula>MOD(ROW(),2)</formula>
    </cfRule>
  </conditionalFormatting>
  <conditionalFormatting sqref="BI33">
    <cfRule type="expression" dxfId="18650" priority="2200" stopIfTrue="1">
      <formula>MOD(ROW(),2)</formula>
    </cfRule>
  </conditionalFormatting>
  <conditionalFormatting sqref="F33">
    <cfRule type="expression" dxfId="18649" priority="2199" stopIfTrue="1">
      <formula>MOD(ROW(),2)</formula>
    </cfRule>
  </conditionalFormatting>
  <conditionalFormatting sqref="CL33">
    <cfRule type="expression" dxfId="18648" priority="2197" stopIfTrue="1">
      <formula>MOD(ROW(),2)</formula>
    </cfRule>
  </conditionalFormatting>
  <conditionalFormatting sqref="K33">
    <cfRule type="expression" dxfId="18647" priority="2196" stopIfTrue="1">
      <formula>MOD(ROW(),2)</formula>
    </cfRule>
  </conditionalFormatting>
  <conditionalFormatting sqref="L33">
    <cfRule type="expression" dxfId="18646" priority="2195" stopIfTrue="1">
      <formula>MOD(ROW(),2)</formula>
    </cfRule>
  </conditionalFormatting>
  <conditionalFormatting sqref="DG33">
    <cfRule type="expression" dxfId="18645" priority="2190" stopIfTrue="1">
      <formula>MOD(ROW(),2)</formula>
    </cfRule>
  </conditionalFormatting>
  <conditionalFormatting sqref="DI33">
    <cfRule type="expression" dxfId="18644" priority="2189" stopIfTrue="1">
      <formula>MOD(ROW(),2)</formula>
    </cfRule>
  </conditionalFormatting>
  <conditionalFormatting sqref="M34:Q34 A34:C34 CQ34:CR34 BF34 BN34:BP34 CD34:CE34 BU34:BV34 BI34:BJ34 E34:I34 DK34:JS34 CM34:CN34 CT34 BY34 BS34 CB34 V34:AP34 AR34:AT34 AV34:BB34">
    <cfRule type="expression" dxfId="18643" priority="2188" stopIfTrue="1">
      <formula>MOD(ROW(),2)</formula>
    </cfRule>
  </conditionalFormatting>
  <conditionalFormatting sqref="R34">
    <cfRule type="expression" dxfId="18642" priority="2186" stopIfTrue="1">
      <formula>MOD(ROW(),2)</formula>
    </cfRule>
  </conditionalFormatting>
  <conditionalFormatting sqref="L34">
    <cfRule type="expression" dxfId="18641" priority="2187" stopIfTrue="1">
      <formula>MOD(ROW(),2)</formula>
    </cfRule>
  </conditionalFormatting>
  <conditionalFormatting sqref="S34">
    <cfRule type="expression" dxfId="18640" priority="2185" stopIfTrue="1">
      <formula>MOD(ROW(),2)</formula>
    </cfRule>
  </conditionalFormatting>
  <conditionalFormatting sqref="U34">
    <cfRule type="expression" dxfId="18639" priority="2184" stopIfTrue="1">
      <formula>MOD(ROW(),2)</formula>
    </cfRule>
  </conditionalFormatting>
  <conditionalFormatting sqref="BG34:BH34">
    <cfRule type="expression" dxfId="18638" priority="2183" stopIfTrue="1">
      <formula>MOD(ROW(),2)</formula>
    </cfRule>
  </conditionalFormatting>
  <conditionalFormatting sqref="CC34 BR34 CW34:CX34 CO34 BW34:BX34 DC34">
    <cfRule type="expression" dxfId="18637" priority="2182" stopIfTrue="1">
      <formula>MOD(ROW(),2)</formula>
    </cfRule>
  </conditionalFormatting>
  <conditionalFormatting sqref="CF34">
    <cfRule type="expression" dxfId="18636" priority="2181" stopIfTrue="1">
      <formula>MOD(ROW(),2)</formula>
    </cfRule>
  </conditionalFormatting>
  <conditionalFormatting sqref="BE34">
    <cfRule type="expression" dxfId="18635" priority="2180" stopIfTrue="1">
      <formula>MOD(ROW(),2)</formula>
    </cfRule>
  </conditionalFormatting>
  <conditionalFormatting sqref="BQ34">
    <cfRule type="expression" dxfId="18634" priority="2179" stopIfTrue="1">
      <formula>MOD(ROW(),2)</formula>
    </cfRule>
  </conditionalFormatting>
  <conditionalFormatting sqref="CU34">
    <cfRule type="expression" dxfId="18633" priority="2178" stopIfTrue="1">
      <formula>MOD(ROW(),2)</formula>
    </cfRule>
  </conditionalFormatting>
  <conditionalFormatting sqref="BM34">
    <cfRule type="expression" dxfId="18632" priority="2177" stopIfTrue="1">
      <formula>MOD(ROW(),2)</formula>
    </cfRule>
  </conditionalFormatting>
  <conditionalFormatting sqref="BT34">
    <cfRule type="expression" dxfId="18631" priority="2176" stopIfTrue="1">
      <formula>MOD(ROW(),2)</formula>
    </cfRule>
  </conditionalFormatting>
  <conditionalFormatting sqref="CI34">
    <cfRule type="expression" dxfId="18630" priority="2175" stopIfTrue="1">
      <formula>MOD(ROW(),2)</formula>
    </cfRule>
  </conditionalFormatting>
  <conditionalFormatting sqref="BL34">
    <cfRule type="expression" dxfId="18629" priority="2174" stopIfTrue="1">
      <formula>MOD(ROW(),2)</formula>
    </cfRule>
  </conditionalFormatting>
  <conditionalFormatting sqref="BK34">
    <cfRule type="expression" dxfId="18628" priority="2173" stopIfTrue="1">
      <formula>MOD(ROW(),2)</formula>
    </cfRule>
  </conditionalFormatting>
  <conditionalFormatting sqref="BD34">
    <cfRule type="expression" dxfId="18627" priority="2172" stopIfTrue="1">
      <formula>MOD(ROW(),2)</formula>
    </cfRule>
  </conditionalFormatting>
  <conditionalFormatting sqref="CK34">
    <cfRule type="expression" dxfId="18626" priority="2171" stopIfTrue="1">
      <formula>MOD(ROW(),2)</formula>
    </cfRule>
  </conditionalFormatting>
  <conditionalFormatting sqref="DJ34">
    <cfRule type="expression" dxfId="18625" priority="2170" stopIfTrue="1">
      <formula>MOD(ROW(),2)</formula>
    </cfRule>
  </conditionalFormatting>
  <conditionalFormatting sqref="T34">
    <cfRule type="expression" dxfId="18624" priority="2169" stopIfTrue="1">
      <formula>MOD(ROW(),2)</formula>
    </cfRule>
  </conditionalFormatting>
  <conditionalFormatting sqref="BC34">
    <cfRule type="expression" dxfId="18623" priority="2168" stopIfTrue="1">
      <formula>MOD(ROW(),2)</formula>
    </cfRule>
  </conditionalFormatting>
  <conditionalFormatting sqref="BC34">
    <cfRule type="expression" dxfId="18622" priority="2167" stopIfTrue="1">
      <formula>MOD(ROW(),2)</formula>
    </cfRule>
  </conditionalFormatting>
  <conditionalFormatting sqref="CP34">
    <cfRule type="expression" dxfId="18621" priority="2166" stopIfTrue="1">
      <formula>MOD(ROW(),2)</formula>
    </cfRule>
  </conditionalFormatting>
  <conditionalFormatting sqref="J34">
    <cfRule type="expression" dxfId="18620" priority="2164" stopIfTrue="1">
      <formula>MOD(ROW(),2)</formula>
    </cfRule>
  </conditionalFormatting>
  <conditionalFormatting sqref="CA34">
    <cfRule type="expression" dxfId="18619" priority="2163" stopIfTrue="1">
      <formula>MOD(ROW(),2)</formula>
    </cfRule>
  </conditionalFormatting>
  <conditionalFormatting sqref="K34">
    <cfRule type="expression" dxfId="18618" priority="2159" stopIfTrue="1">
      <formula>MOD(ROW(),2)</formula>
    </cfRule>
  </conditionalFormatting>
  <conditionalFormatting sqref="D34">
    <cfRule type="expression" dxfId="18617" priority="2158" stopIfTrue="1">
      <formula>MOD(ROW(),2)</formula>
    </cfRule>
  </conditionalFormatting>
  <conditionalFormatting sqref="BZ34">
    <cfRule type="expression" dxfId="18616" priority="2157" stopIfTrue="1">
      <formula>MOD(ROW(),2)</formula>
    </cfRule>
  </conditionalFormatting>
  <conditionalFormatting sqref="CG34">
    <cfRule type="expression" dxfId="18615" priority="2156" stopIfTrue="1">
      <formula>MOD(ROW(),2)</formula>
    </cfRule>
  </conditionalFormatting>
  <conditionalFormatting sqref="CH34">
    <cfRule type="expression" dxfId="18614" priority="2155" stopIfTrue="1">
      <formula>MOD(ROW(),2)</formula>
    </cfRule>
  </conditionalFormatting>
  <conditionalFormatting sqref="CJ34">
    <cfRule type="expression" dxfId="18613" priority="2154" stopIfTrue="1">
      <formula>MOD(ROW(),2)</formula>
    </cfRule>
  </conditionalFormatting>
  <conditionalFormatting sqref="CL34">
    <cfRule type="expression" dxfId="18612" priority="2153" stopIfTrue="1">
      <formula>MOD(ROW(),2)</formula>
    </cfRule>
  </conditionalFormatting>
  <conditionalFormatting sqref="CS34">
    <cfRule type="expression" dxfId="18611" priority="2152" stopIfTrue="1">
      <formula>MOD(ROW(),2)</formula>
    </cfRule>
  </conditionalFormatting>
  <conditionalFormatting sqref="CX34">
    <cfRule type="expression" dxfId="18610" priority="2151" stopIfTrue="1">
      <formula>MOD(ROW(),2)</formula>
    </cfRule>
  </conditionalFormatting>
  <conditionalFormatting sqref="CV34">
    <cfRule type="expression" dxfId="18609" priority="2150" stopIfTrue="1">
      <formula>MOD(ROW(),2)</formula>
    </cfRule>
  </conditionalFormatting>
  <conditionalFormatting sqref="DB34">
    <cfRule type="expression" dxfId="18608" priority="2149" stopIfTrue="1">
      <formula>MOD(ROW(),2)</formula>
    </cfRule>
  </conditionalFormatting>
  <conditionalFormatting sqref="DB34">
    <cfRule type="expression" dxfId="18607" priority="2148" stopIfTrue="1">
      <formula>MOD(ROW(),2)</formula>
    </cfRule>
  </conditionalFormatting>
  <conditionalFormatting sqref="DC34">
    <cfRule type="expression" dxfId="18606" priority="2147" stopIfTrue="1">
      <formula>MOD(ROW(),2)</formula>
    </cfRule>
  </conditionalFormatting>
  <conditionalFormatting sqref="DD34">
    <cfRule type="expression" dxfId="18605" priority="2146" stopIfTrue="1">
      <formula>MOD(ROW(),2)</formula>
    </cfRule>
  </conditionalFormatting>
  <conditionalFormatting sqref="DD34">
    <cfRule type="expression" dxfId="18604" priority="2145" stopIfTrue="1">
      <formula>MOD(ROW(),2)</formula>
    </cfRule>
  </conditionalFormatting>
  <conditionalFormatting sqref="DE34">
    <cfRule type="expression" dxfId="18603" priority="2144" stopIfTrue="1">
      <formula>MOD(ROW(),2)</formula>
    </cfRule>
  </conditionalFormatting>
  <conditionalFormatting sqref="DE34">
    <cfRule type="expression" dxfId="18602" priority="2143" stopIfTrue="1">
      <formula>MOD(ROW(),2)</formula>
    </cfRule>
  </conditionalFormatting>
  <conditionalFormatting sqref="DF34">
    <cfRule type="expression" dxfId="18601" priority="2142" stopIfTrue="1">
      <formula>MOD(ROW(),2)</formula>
    </cfRule>
  </conditionalFormatting>
  <conditionalFormatting sqref="DG34">
    <cfRule type="expression" dxfId="18600" priority="2141" stopIfTrue="1">
      <formula>MOD(ROW(),2)</formula>
    </cfRule>
  </conditionalFormatting>
  <conditionalFormatting sqref="DI34">
    <cfRule type="expression" dxfId="18599" priority="2140" stopIfTrue="1">
      <formula>MOD(ROW(),2)</formula>
    </cfRule>
  </conditionalFormatting>
  <conditionalFormatting sqref="DB33">
    <cfRule type="expression" dxfId="18598" priority="2139" stopIfTrue="1">
      <formula>MOD(ROW(),2)</formula>
    </cfRule>
  </conditionalFormatting>
  <conditionalFormatting sqref="DC33">
    <cfRule type="expression" dxfId="18597" priority="2138" stopIfTrue="1">
      <formula>MOD(ROW(),2)</formula>
    </cfRule>
  </conditionalFormatting>
  <conditionalFormatting sqref="DD33">
    <cfRule type="expression" dxfId="18596" priority="2137" stopIfTrue="1">
      <formula>MOD(ROW(),2)</formula>
    </cfRule>
  </conditionalFormatting>
  <conditionalFormatting sqref="DE33">
    <cfRule type="expression" dxfId="18595" priority="2136" stopIfTrue="1">
      <formula>MOD(ROW(),2)</formula>
    </cfRule>
  </conditionalFormatting>
  <conditionalFormatting sqref="AR35:AT35 J35 D35 AE35 CB35 BS35 BY35 CT35 CY35:DA35 AM35 G35 BI35:BJ35 BU35:BV35 CD35:CE35 CQ35:CR35 DK35:DL35 CM35:CN35 AV35:AX35">
    <cfRule type="expression" dxfId="18594" priority="2135" stopIfTrue="1">
      <formula>MOD(ROW(),2)</formula>
    </cfRule>
  </conditionalFormatting>
  <conditionalFormatting sqref="BF35">
    <cfRule type="expression" dxfId="18593" priority="2134" stopIfTrue="1">
      <formula>MOD(ROW(),2)</formula>
    </cfRule>
  </conditionalFormatting>
  <conditionalFormatting sqref="DM35:JS35">
    <cfRule type="expression" dxfId="18592" priority="2133" stopIfTrue="1">
      <formula>MOD(ROW(),2)</formula>
    </cfRule>
  </conditionalFormatting>
  <conditionalFormatting sqref="R35:S35 AZ35:BB35 U35:AD35 A35:C35 M35:O35 I35 AN35:AP35 F35 AF35:AL35">
    <cfRule type="expression" dxfId="18591" priority="2132" stopIfTrue="1">
      <formula>MOD(ROW(),2)</formula>
    </cfRule>
  </conditionalFormatting>
  <conditionalFormatting sqref="BC35">
    <cfRule type="expression" dxfId="18590" priority="2131" stopIfTrue="1">
      <formula>MOD(ROW(),2)</formula>
    </cfRule>
  </conditionalFormatting>
  <conditionalFormatting sqref="BC35">
    <cfRule type="expression" dxfId="18589" priority="2130" stopIfTrue="1">
      <formula>MOD(ROW(),2)</formula>
    </cfRule>
  </conditionalFormatting>
  <conditionalFormatting sqref="H35">
    <cfRule type="expression" dxfId="18588" priority="2129" stopIfTrue="1">
      <formula>MOD(ROW(),2)</formula>
    </cfRule>
  </conditionalFormatting>
  <conditionalFormatting sqref="K35">
    <cfRule type="expression" dxfId="18587" priority="2128" stopIfTrue="1">
      <formula>MOD(ROW(),2)</formula>
    </cfRule>
  </conditionalFormatting>
  <conditionalFormatting sqref="L35">
    <cfRule type="expression" dxfId="18586" priority="2127" stopIfTrue="1">
      <formula>MOD(ROW(),2)</formula>
    </cfRule>
  </conditionalFormatting>
  <conditionalFormatting sqref="P35:Q35">
    <cfRule type="expression" dxfId="18585" priority="2126" stopIfTrue="1">
      <formula>MOD(ROW(),2)</formula>
    </cfRule>
  </conditionalFormatting>
  <conditionalFormatting sqref="AY35">
    <cfRule type="expression" dxfId="18584" priority="2125" stopIfTrue="1">
      <formula>MOD(ROW(),2)</formula>
    </cfRule>
  </conditionalFormatting>
  <conditionalFormatting sqref="BG35:BH35">
    <cfRule type="expression" dxfId="18583" priority="2124" stopIfTrue="1">
      <formula>MOD(ROW(),2)</formula>
    </cfRule>
  </conditionalFormatting>
  <conditionalFormatting sqref="BE35">
    <cfRule type="expression" dxfId="18582" priority="2123" stopIfTrue="1">
      <formula>MOD(ROW(),2)</formula>
    </cfRule>
  </conditionalFormatting>
  <conditionalFormatting sqref="BL35:BM35 CC35 BT35 BZ35:CA35 CO35:CP35 CI35:CL35 BW35:BX35 CS35 BQ35:BR35 CU35:CW35 DF35:DG35 DI35">
    <cfRule type="expression" dxfId="18581" priority="2122" stopIfTrue="1">
      <formula>MOD(ROW(),2)</formula>
    </cfRule>
  </conditionalFormatting>
  <conditionalFormatting sqref="CF35">
    <cfRule type="expression" dxfId="18580" priority="2121" stopIfTrue="1">
      <formula>MOD(ROW(),2)</formula>
    </cfRule>
  </conditionalFormatting>
  <conditionalFormatting sqref="BK35">
    <cfRule type="expression" dxfId="18579" priority="2119" stopIfTrue="1">
      <formula>MOD(ROW(),2)</formula>
    </cfRule>
  </conditionalFormatting>
  <conditionalFormatting sqref="BD35">
    <cfRule type="expression" dxfId="18578" priority="2120" stopIfTrue="1">
      <formula>MOD(ROW(),2)</formula>
    </cfRule>
  </conditionalFormatting>
  <conditionalFormatting sqref="DJ35">
    <cfRule type="expression" dxfId="18577" priority="2118" stopIfTrue="1">
      <formula>MOD(ROW(),2)</formula>
    </cfRule>
  </conditionalFormatting>
  <conditionalFormatting sqref="T35">
    <cfRule type="expression" dxfId="18576" priority="2117" stopIfTrue="1">
      <formula>MOD(ROW(),2)</formula>
    </cfRule>
  </conditionalFormatting>
  <conditionalFormatting sqref="CG35">
    <cfRule type="expression" dxfId="18575" priority="2116" stopIfTrue="1">
      <formula>MOD(ROW(),2)</formula>
    </cfRule>
  </conditionalFormatting>
  <conditionalFormatting sqref="CH35">
    <cfRule type="expression" dxfId="18574" priority="2115" stopIfTrue="1">
      <formula>MOD(ROW(),2)</formula>
    </cfRule>
  </conditionalFormatting>
  <conditionalFormatting sqref="CC36 CW36 CO36 BR36 BW36:BX36 CA36">
    <cfRule type="expression" dxfId="18573" priority="2097" stopIfTrue="1">
      <formula>MOD(ROW(),2)</formula>
    </cfRule>
  </conditionalFormatting>
  <conditionalFormatting sqref="CF36">
    <cfRule type="expression" dxfId="18572" priority="2096" stopIfTrue="1">
      <formula>MOD(ROW(),2)</formula>
    </cfRule>
  </conditionalFormatting>
  <conditionalFormatting sqref="BP35">
    <cfRule type="expression" dxfId="18571" priority="2112" stopIfTrue="1">
      <formula>MOD(ROW(),2)</formula>
    </cfRule>
  </conditionalFormatting>
  <conditionalFormatting sqref="E35">
    <cfRule type="expression" dxfId="18570" priority="2111" stopIfTrue="1">
      <formula>MOD(ROW(),2)</formula>
    </cfRule>
  </conditionalFormatting>
  <conditionalFormatting sqref="CX35">
    <cfRule type="expression" dxfId="18569" priority="2110" stopIfTrue="1">
      <formula>MOD(ROW(),2)</formula>
    </cfRule>
  </conditionalFormatting>
  <conditionalFormatting sqref="DB35">
    <cfRule type="expression" dxfId="18568" priority="2109" stopIfTrue="1">
      <formula>MOD(ROW(),2)</formula>
    </cfRule>
  </conditionalFormatting>
  <conditionalFormatting sqref="DC35">
    <cfRule type="expression" dxfId="18567" priority="2108" stopIfTrue="1">
      <formula>MOD(ROW(),2)</formula>
    </cfRule>
  </conditionalFormatting>
  <conditionalFormatting sqref="DD35">
    <cfRule type="expression" dxfId="18566" priority="2107" stopIfTrue="1">
      <formula>MOD(ROW(),2)</formula>
    </cfRule>
  </conditionalFormatting>
  <conditionalFormatting sqref="DE35">
    <cfRule type="expression" dxfId="18565" priority="2106" stopIfTrue="1">
      <formula>MOD(ROW(),2)</formula>
    </cfRule>
  </conditionalFormatting>
  <conditionalFormatting sqref="M36:Q36 CB36 BS36 BY36 CT36 CY36:DA36 BI36:BJ36 BU36:BV36 CD36:CE36 BP36 A36:I36 CQ36:CR36 V36:AP36 CM36:CN36 DK36:JS36 AR36:AT36 AV36:BC36">
    <cfRule type="expression" dxfId="18564" priority="2105" stopIfTrue="1">
      <formula>MOD(ROW(),2)</formula>
    </cfRule>
  </conditionalFormatting>
  <conditionalFormatting sqref="K36">
    <cfRule type="expression" dxfId="18563" priority="2104" stopIfTrue="1">
      <formula>MOD(ROW(),2)</formula>
    </cfRule>
  </conditionalFormatting>
  <conditionalFormatting sqref="R36">
    <cfRule type="expression" dxfId="18562" priority="2102" stopIfTrue="1">
      <formula>MOD(ROW(),2)</formula>
    </cfRule>
  </conditionalFormatting>
  <conditionalFormatting sqref="S36">
    <cfRule type="expression" dxfId="18561" priority="2101" stopIfTrue="1">
      <formula>MOD(ROW(),2)</formula>
    </cfRule>
  </conditionalFormatting>
  <conditionalFormatting sqref="U36">
    <cfRule type="expression" dxfId="18560" priority="2100" stopIfTrue="1">
      <formula>MOD(ROW(),2)</formula>
    </cfRule>
  </conditionalFormatting>
  <conditionalFormatting sqref="BE36">
    <cfRule type="expression" dxfId="18559" priority="2095" stopIfTrue="1">
      <formula>MOD(ROW(),2)</formula>
    </cfRule>
  </conditionalFormatting>
  <conditionalFormatting sqref="BD36">
    <cfRule type="expression" dxfId="18558" priority="2099" stopIfTrue="1">
      <formula>MOD(ROW(),2)</formula>
    </cfRule>
  </conditionalFormatting>
  <conditionalFormatting sqref="BG36:BH36">
    <cfRule type="expression" dxfId="18557" priority="2098" stopIfTrue="1">
      <formula>MOD(ROW(),2)</formula>
    </cfRule>
  </conditionalFormatting>
  <conditionalFormatting sqref="BQ36">
    <cfRule type="expression" dxfId="18556" priority="2094" stopIfTrue="1">
      <formula>MOD(ROW(),2)</formula>
    </cfRule>
  </conditionalFormatting>
  <conditionalFormatting sqref="BM36">
    <cfRule type="expression" dxfId="18555" priority="2093" stopIfTrue="1">
      <formula>MOD(ROW(),2)</formula>
    </cfRule>
  </conditionalFormatting>
  <conditionalFormatting sqref="BT36">
    <cfRule type="expression" dxfId="18554" priority="2092" stopIfTrue="1">
      <formula>MOD(ROW(),2)</formula>
    </cfRule>
  </conditionalFormatting>
  <conditionalFormatting sqref="CI36">
    <cfRule type="expression" dxfId="18553" priority="2091" stopIfTrue="1">
      <formula>MOD(ROW(),2)</formula>
    </cfRule>
  </conditionalFormatting>
  <conditionalFormatting sqref="CK36">
    <cfRule type="expression" dxfId="18552" priority="2089" stopIfTrue="1">
      <formula>MOD(ROW(),2)</formula>
    </cfRule>
  </conditionalFormatting>
  <conditionalFormatting sqref="BL36">
    <cfRule type="expression" dxfId="18551" priority="2090" stopIfTrue="1">
      <formula>MOD(ROW(),2)</formula>
    </cfRule>
  </conditionalFormatting>
  <conditionalFormatting sqref="BF36">
    <cfRule type="expression" dxfId="18550" priority="2087" stopIfTrue="1">
      <formula>MOD(ROW(),2)</formula>
    </cfRule>
  </conditionalFormatting>
  <conditionalFormatting sqref="BK36">
    <cfRule type="expression" dxfId="18549" priority="2086" stopIfTrue="1">
      <formula>MOD(ROW(),2)</formula>
    </cfRule>
  </conditionalFormatting>
  <conditionalFormatting sqref="BZ36">
    <cfRule type="expression" dxfId="18548" priority="2085" stopIfTrue="1">
      <formula>MOD(ROW(),2)</formula>
    </cfRule>
  </conditionalFormatting>
  <conditionalFormatting sqref="CH36">
    <cfRule type="expression" dxfId="18547" priority="2084" stopIfTrue="1">
      <formula>MOD(ROW(),2)</formula>
    </cfRule>
  </conditionalFormatting>
  <conditionalFormatting sqref="CJ36">
    <cfRule type="expression" dxfId="18546" priority="2083" stopIfTrue="1">
      <formula>MOD(ROW(),2)</formula>
    </cfRule>
  </conditionalFormatting>
  <conditionalFormatting sqref="CL36">
    <cfRule type="expression" dxfId="18545" priority="2082" stopIfTrue="1">
      <formula>MOD(ROW(),2)</formula>
    </cfRule>
  </conditionalFormatting>
  <conditionalFormatting sqref="CP36">
    <cfRule type="expression" dxfId="18544" priority="2081" stopIfTrue="1">
      <formula>MOD(ROW(),2)</formula>
    </cfRule>
  </conditionalFormatting>
  <conditionalFormatting sqref="DJ36">
    <cfRule type="expression" dxfId="18543" priority="2074" stopIfTrue="1">
      <formula>MOD(ROW(),2)</formula>
    </cfRule>
  </conditionalFormatting>
  <conditionalFormatting sqref="T36">
    <cfRule type="expression" dxfId="18542" priority="2073" stopIfTrue="1">
      <formula>MOD(ROW(),2)</formula>
    </cfRule>
  </conditionalFormatting>
  <conditionalFormatting sqref="J36">
    <cfRule type="expression" dxfId="18541" priority="2072" stopIfTrue="1">
      <formula>MOD(ROW(),2)</formula>
    </cfRule>
  </conditionalFormatting>
  <conditionalFormatting sqref="CU36">
    <cfRule type="expression" dxfId="18540" priority="2071" stopIfTrue="1">
      <formula>MOD(ROW(),2)</formula>
    </cfRule>
  </conditionalFormatting>
  <conditionalFormatting sqref="CG36">
    <cfRule type="expression" dxfId="18539" priority="2070" stopIfTrue="1">
      <formula>MOD(ROW(),2)</formula>
    </cfRule>
  </conditionalFormatting>
  <conditionalFormatting sqref="L36">
    <cfRule type="expression" dxfId="18538" priority="2069" stopIfTrue="1">
      <formula>MOD(ROW(),2)</formula>
    </cfRule>
  </conditionalFormatting>
  <conditionalFormatting sqref="CS36">
    <cfRule type="expression" dxfId="18537" priority="2068" stopIfTrue="1">
      <formula>MOD(ROW(),2)</formula>
    </cfRule>
  </conditionalFormatting>
  <conditionalFormatting sqref="CV36">
    <cfRule type="expression" dxfId="18536" priority="2067" stopIfTrue="1">
      <formula>MOD(ROW(),2)</formula>
    </cfRule>
  </conditionalFormatting>
  <conditionalFormatting sqref="DF36">
    <cfRule type="expression" dxfId="18535" priority="2066" stopIfTrue="1">
      <formula>MOD(ROW(),2)</formula>
    </cfRule>
  </conditionalFormatting>
  <conditionalFormatting sqref="DG36">
    <cfRule type="expression" dxfId="18534" priority="2065" stopIfTrue="1">
      <formula>MOD(ROW(),2)</formula>
    </cfRule>
  </conditionalFormatting>
  <conditionalFormatting sqref="DI36">
    <cfRule type="expression" dxfId="18533" priority="2064" stopIfTrue="1">
      <formula>MOD(ROW(),2)</formula>
    </cfRule>
  </conditionalFormatting>
  <conditionalFormatting sqref="CX36">
    <cfRule type="expression" dxfId="18532" priority="2063" stopIfTrue="1">
      <formula>MOD(ROW(),2)</formula>
    </cfRule>
  </conditionalFormatting>
  <conditionalFormatting sqref="DB36">
    <cfRule type="expression" dxfId="18531" priority="2062" stopIfTrue="1">
      <formula>MOD(ROW(),2)</formula>
    </cfRule>
  </conditionalFormatting>
  <conditionalFormatting sqref="DC36">
    <cfRule type="expression" dxfId="18530" priority="2061" stopIfTrue="1">
      <formula>MOD(ROW(),2)</formula>
    </cfRule>
  </conditionalFormatting>
  <conditionalFormatting sqref="DD36">
    <cfRule type="expression" dxfId="18529" priority="2060" stopIfTrue="1">
      <formula>MOD(ROW(),2)</formula>
    </cfRule>
  </conditionalFormatting>
  <conditionalFormatting sqref="DE36">
    <cfRule type="expression" dxfId="18528" priority="2059" stopIfTrue="1">
      <formula>MOD(ROW(),2)</formula>
    </cfRule>
  </conditionalFormatting>
  <conditionalFormatting sqref="AV37:BB37 AN37:AP37 M37:Q37 BJ37 A37:E37 CM37:CN37 DK37:JS37 CY37:DA37 CT37 BY37 BS37 CB37 V37:AL37 AR37:AT37 DL39 DL41">
    <cfRule type="expression" dxfId="18527" priority="2058" stopIfTrue="1">
      <formula>MOD(ROW(),2)</formula>
    </cfRule>
  </conditionalFormatting>
  <conditionalFormatting sqref="BF37">
    <cfRule type="expression" dxfId="18526" priority="2057" stopIfTrue="1">
      <formula>MOD(ROW(),2)</formula>
    </cfRule>
  </conditionalFormatting>
  <conditionalFormatting sqref="BU37 BI37">
    <cfRule type="expression" dxfId="18525" priority="2056" stopIfTrue="1">
      <formula>MOD(ROW(),2)</formula>
    </cfRule>
  </conditionalFormatting>
  <conditionalFormatting sqref="AM37">
    <cfRule type="expression" dxfId="18524" priority="2055" stopIfTrue="1">
      <formula>MOD(ROW(),2)</formula>
    </cfRule>
  </conditionalFormatting>
  <conditionalFormatting sqref="BC37">
    <cfRule type="expression" dxfId="18523" priority="2054" stopIfTrue="1">
      <formula>MOD(ROW(),2)</formula>
    </cfRule>
  </conditionalFormatting>
  <conditionalFormatting sqref="H37">
    <cfRule type="expression" dxfId="18522" priority="2053" stopIfTrue="1">
      <formula>MOD(ROW(),2)</formula>
    </cfRule>
  </conditionalFormatting>
  <conditionalFormatting sqref="G37">
    <cfRule type="expression" dxfId="18521" priority="2052" stopIfTrue="1">
      <formula>MOD(ROW(),2)</formula>
    </cfRule>
  </conditionalFormatting>
  <conditionalFormatting sqref="I37">
    <cfRule type="expression" dxfId="18520" priority="2051" stopIfTrue="1">
      <formula>MOD(ROW(),2)</formula>
    </cfRule>
  </conditionalFormatting>
  <conditionalFormatting sqref="J37">
    <cfRule type="expression" dxfId="18519" priority="2050" stopIfTrue="1">
      <formula>MOD(ROW(),2)</formula>
    </cfRule>
  </conditionalFormatting>
  <conditionalFormatting sqref="CQ37:CR37">
    <cfRule type="expression" dxfId="18518" priority="2039" stopIfTrue="1">
      <formula>MOD(ROW(),2)</formula>
    </cfRule>
  </conditionalFormatting>
  <conditionalFormatting sqref="U37">
    <cfRule type="expression" dxfId="18517" priority="2048" stopIfTrue="1">
      <formula>MOD(ROW(),2)</formula>
    </cfRule>
  </conditionalFormatting>
  <conditionalFormatting sqref="U37">
    <cfRule type="expression" dxfId="18516" priority="2047" stopIfTrue="1">
      <formula>MOD(ROW(),2)</formula>
    </cfRule>
  </conditionalFormatting>
  <conditionalFormatting sqref="R37:S37">
    <cfRule type="expression" dxfId="18515" priority="2046" stopIfTrue="1">
      <formula>MOD(ROW(),2)</formula>
    </cfRule>
  </conditionalFormatting>
  <conditionalFormatting sqref="R37">
    <cfRule type="expression" dxfId="18514" priority="2045" stopIfTrue="1">
      <formula>MOD(ROW(),2)</formula>
    </cfRule>
  </conditionalFormatting>
  <conditionalFormatting sqref="S37">
    <cfRule type="expression" dxfId="18513" priority="2044" stopIfTrue="1">
      <formula>MOD(ROW(),2)</formula>
    </cfRule>
  </conditionalFormatting>
  <conditionalFormatting sqref="BV37">
    <cfRule type="expression" dxfId="18512" priority="2043" stopIfTrue="1">
      <formula>MOD(ROW(),2)</formula>
    </cfRule>
  </conditionalFormatting>
  <conditionalFormatting sqref="DJ37">
    <cfRule type="expression" dxfId="18511" priority="2042" stopIfTrue="1">
      <formula>MOD(ROW(),2)</formula>
    </cfRule>
  </conditionalFormatting>
  <conditionalFormatting sqref="BD37">
    <cfRule type="expression" dxfId="18510" priority="2041" stopIfTrue="1">
      <formula>MOD(ROW(),2)</formula>
    </cfRule>
  </conditionalFormatting>
  <conditionalFormatting sqref="BM37 CO37 CC37 BG37:BH37">
    <cfRule type="expression" dxfId="18509" priority="2040" stopIfTrue="1">
      <formula>MOD(ROW(),2)</formula>
    </cfRule>
  </conditionalFormatting>
  <conditionalFormatting sqref="BE37">
    <cfRule type="expression" dxfId="18508" priority="2038" stopIfTrue="1">
      <formula>MOD(ROW(),2)</formula>
    </cfRule>
  </conditionalFormatting>
  <conditionalFormatting sqref="BL37">
    <cfRule type="expression" dxfId="18507" priority="2037" stopIfTrue="1">
      <formula>MOD(ROW(),2)</formula>
    </cfRule>
  </conditionalFormatting>
  <conditionalFormatting sqref="BP37">
    <cfRule type="expression" dxfId="18506" priority="2036" stopIfTrue="1">
      <formula>MOD(ROW(),2)</formula>
    </cfRule>
  </conditionalFormatting>
  <conditionalFormatting sqref="BQ37">
    <cfRule type="expression" dxfId="18505" priority="2035" stopIfTrue="1">
      <formula>MOD(ROW(),2)</formula>
    </cfRule>
  </conditionalFormatting>
  <conditionalFormatting sqref="BR37">
    <cfRule type="expression" dxfId="18504" priority="2034" stopIfTrue="1">
      <formula>MOD(ROW(),2)</formula>
    </cfRule>
  </conditionalFormatting>
  <conditionalFormatting sqref="BT37">
    <cfRule type="expression" dxfId="18503" priority="2033" stopIfTrue="1">
      <formula>MOD(ROW(),2)</formula>
    </cfRule>
  </conditionalFormatting>
  <conditionalFormatting sqref="BX37">
    <cfRule type="expression" dxfId="18502" priority="2032" stopIfTrue="1">
      <formula>MOD(ROW(),2)</formula>
    </cfRule>
  </conditionalFormatting>
  <conditionalFormatting sqref="CD37">
    <cfRule type="expression" dxfId="18501" priority="2031" stopIfTrue="1">
      <formula>MOD(ROW(),2)</formula>
    </cfRule>
  </conditionalFormatting>
  <conditionalFormatting sqref="CF37">
    <cfRule type="expression" dxfId="18500" priority="2030" stopIfTrue="1">
      <formula>MOD(ROW(),2)</formula>
    </cfRule>
  </conditionalFormatting>
  <conditionalFormatting sqref="CI37">
    <cfRule type="expression" dxfId="18499" priority="2029" stopIfTrue="1">
      <formula>MOD(ROW(),2)</formula>
    </cfRule>
  </conditionalFormatting>
  <conditionalFormatting sqref="CU37 CW37">
    <cfRule type="expression" dxfId="18498" priority="2028" stopIfTrue="1">
      <formula>MOD(ROW(),2)</formula>
    </cfRule>
  </conditionalFormatting>
  <conditionalFormatting sqref="BN37">
    <cfRule type="expression" dxfId="18497" priority="2025" stopIfTrue="1">
      <formula>MOD(ROW(),2)</formula>
    </cfRule>
  </conditionalFormatting>
  <conditionalFormatting sqref="CK37">
    <cfRule type="expression" dxfId="18496" priority="2027" stopIfTrue="1">
      <formula>MOD(ROW(),2)</formula>
    </cfRule>
  </conditionalFormatting>
  <conditionalFormatting sqref="BK37">
    <cfRule type="expression" dxfId="18495" priority="2026" stopIfTrue="1">
      <formula>MOD(ROW(),2)</formula>
    </cfRule>
  </conditionalFormatting>
  <conditionalFormatting sqref="BO37">
    <cfRule type="expression" dxfId="18494" priority="2024" stopIfTrue="1">
      <formula>MOD(ROW(),2)</formula>
    </cfRule>
  </conditionalFormatting>
  <conditionalFormatting sqref="BZ37">
    <cfRule type="expression" dxfId="18493" priority="2023" stopIfTrue="1">
      <formula>MOD(ROW(),2)</formula>
    </cfRule>
  </conditionalFormatting>
  <conditionalFormatting sqref="CA37">
    <cfRule type="expression" dxfId="18492" priority="2022" stopIfTrue="1">
      <formula>MOD(ROW(),2)</formula>
    </cfRule>
  </conditionalFormatting>
  <conditionalFormatting sqref="CG37">
    <cfRule type="expression" dxfId="18491" priority="2021" stopIfTrue="1">
      <formula>MOD(ROW(),2)</formula>
    </cfRule>
  </conditionalFormatting>
  <conditionalFormatting sqref="CP37">
    <cfRule type="expression" dxfId="18490" priority="2020" stopIfTrue="1">
      <formula>MOD(ROW(),2)</formula>
    </cfRule>
  </conditionalFormatting>
  <conditionalFormatting sqref="CS37">
    <cfRule type="expression" dxfId="18489" priority="2019" stopIfTrue="1">
      <formula>MOD(ROW(),2)</formula>
    </cfRule>
  </conditionalFormatting>
  <conditionalFormatting sqref="K37">
    <cfRule type="expression" dxfId="18488" priority="2011" stopIfTrue="1">
      <formula>MOD(ROW(),2)</formula>
    </cfRule>
  </conditionalFormatting>
  <conditionalFormatting sqref="T37">
    <cfRule type="expression" dxfId="18487" priority="2017" stopIfTrue="1">
      <formula>MOD(ROW(),2)</formula>
    </cfRule>
  </conditionalFormatting>
  <conditionalFormatting sqref="T37">
    <cfRule type="expression" dxfId="18486" priority="2016" stopIfTrue="1">
      <formula>MOD(ROW(),2)</formula>
    </cfRule>
  </conditionalFormatting>
  <conditionalFormatting sqref="F37">
    <cfRule type="expression" dxfId="18485" priority="2015" stopIfTrue="1">
      <formula>MOD(ROW(),2)</formula>
    </cfRule>
  </conditionalFormatting>
  <conditionalFormatting sqref="BW37">
    <cfRule type="expression" dxfId="18484" priority="2014" stopIfTrue="1">
      <formula>MOD(ROW(),2)</formula>
    </cfRule>
  </conditionalFormatting>
  <conditionalFormatting sqref="CE37">
    <cfRule type="expression" dxfId="18483" priority="2013" stopIfTrue="1">
      <formula>MOD(ROW(),2)</formula>
    </cfRule>
  </conditionalFormatting>
  <conditionalFormatting sqref="CH37">
    <cfRule type="expression" dxfId="18482" priority="2012" stopIfTrue="1">
      <formula>MOD(ROW(),2)</formula>
    </cfRule>
  </conditionalFormatting>
  <conditionalFormatting sqref="CJ37">
    <cfRule type="expression" dxfId="18481" priority="2010" stopIfTrue="1">
      <formula>MOD(ROW(),2)</formula>
    </cfRule>
  </conditionalFormatting>
  <conditionalFormatting sqref="CL37">
    <cfRule type="expression" dxfId="18480" priority="2009" stopIfTrue="1">
      <formula>MOD(ROW(),2)</formula>
    </cfRule>
  </conditionalFormatting>
  <conditionalFormatting sqref="DF37">
    <cfRule type="expression" dxfId="18479" priority="1999" stopIfTrue="1">
      <formula>MOD(ROW(),2)</formula>
    </cfRule>
  </conditionalFormatting>
  <conditionalFormatting sqref="L37">
    <cfRule type="expression" dxfId="18478" priority="2006" stopIfTrue="1">
      <formula>MOD(ROW(),2)</formula>
    </cfRule>
  </conditionalFormatting>
  <conditionalFormatting sqref="CV37">
    <cfRule type="expression" dxfId="18477" priority="2005" stopIfTrue="1">
      <formula>MOD(ROW(),2)</formula>
    </cfRule>
  </conditionalFormatting>
  <conditionalFormatting sqref="CX37">
    <cfRule type="expression" dxfId="18476" priority="2004" stopIfTrue="1">
      <formula>MOD(ROW(),2)</formula>
    </cfRule>
  </conditionalFormatting>
  <conditionalFormatting sqref="DB37">
    <cfRule type="expression" dxfId="18475" priority="2003" stopIfTrue="1">
      <formula>MOD(ROW(),2)</formula>
    </cfRule>
  </conditionalFormatting>
  <conditionalFormatting sqref="DG37">
    <cfRule type="expression" dxfId="18474" priority="1998" stopIfTrue="1">
      <formula>MOD(ROW(),2)</formula>
    </cfRule>
  </conditionalFormatting>
  <conditionalFormatting sqref="DI37">
    <cfRule type="expression" dxfId="18473" priority="1997" stopIfTrue="1">
      <formula>MOD(ROW(),2)</formula>
    </cfRule>
  </conditionalFormatting>
  <conditionalFormatting sqref="DC37">
    <cfRule type="expression" dxfId="18472" priority="1996" stopIfTrue="1">
      <formula>MOD(ROW(),2)</formula>
    </cfRule>
  </conditionalFormatting>
  <conditionalFormatting sqref="DD37">
    <cfRule type="expression" dxfId="18471" priority="1995" stopIfTrue="1">
      <formula>MOD(ROW(),2)</formula>
    </cfRule>
  </conditionalFormatting>
  <conditionalFormatting sqref="DE37">
    <cfRule type="expression" dxfId="18470" priority="1994" stopIfTrue="1">
      <formula>MOD(ROW(),2)</formula>
    </cfRule>
  </conditionalFormatting>
  <conditionalFormatting sqref="AU38 AQ38 BN38:BP38 AH38 CM38:CN38 CD38:CE38 BU38:BV38 BI38:BJ38 G38 AM38 AE38 CB38 BS38 BY38 CT38 CY38:DA38 DK38:DL38 DL40">
    <cfRule type="expression" dxfId="18469" priority="1993" stopIfTrue="1">
      <formula>MOD(ROW(),2)</formula>
    </cfRule>
  </conditionalFormatting>
  <conditionalFormatting sqref="BT38">
    <cfRule type="expression" dxfId="18468" priority="1992" stopIfTrue="1">
      <formula>MOD(ROW(),2)</formula>
    </cfRule>
  </conditionalFormatting>
  <conditionalFormatting sqref="BF38">
    <cfRule type="expression" dxfId="18467" priority="1991" stopIfTrue="1">
      <formula>MOD(ROW(),2)</formula>
    </cfRule>
  </conditionalFormatting>
  <conditionalFormatting sqref="BC38">
    <cfRule type="expression" dxfId="18466" priority="1990" stopIfTrue="1">
      <formula>MOD(ROW(),2)</formula>
    </cfRule>
  </conditionalFormatting>
  <conditionalFormatting sqref="BC38">
    <cfRule type="expression" dxfId="18465" priority="1989" stopIfTrue="1">
      <formula>MOD(ROW(),2)</formula>
    </cfRule>
  </conditionalFormatting>
  <conditionalFormatting sqref="A38:C38 E38 DM38:JS38 M38:S38 U38:AD38 AR38:AT38 AV38:BB38 H38:I38 AF38:AG38 AI38:AL38">
    <cfRule type="expression" dxfId="18464" priority="1988" stopIfTrue="1">
      <formula>MOD(ROW(),2)</formula>
    </cfRule>
  </conditionalFormatting>
  <conditionalFormatting sqref="R38">
    <cfRule type="expression" dxfId="18463" priority="1987" stopIfTrue="1">
      <formula>MOD(ROW(),2)</formula>
    </cfRule>
  </conditionalFormatting>
  <conditionalFormatting sqref="S38">
    <cfRule type="expression" dxfId="18462" priority="1986" stopIfTrue="1">
      <formula>MOD(ROW(),2)</formula>
    </cfRule>
  </conditionalFormatting>
  <conditionalFormatting sqref="U38">
    <cfRule type="expression" dxfId="18461" priority="1985" stopIfTrue="1">
      <formula>MOD(ROW(),2)</formula>
    </cfRule>
  </conditionalFormatting>
  <conditionalFormatting sqref="DJ38">
    <cfRule type="expression" dxfId="18460" priority="1984" stopIfTrue="1">
      <formula>MOD(ROW(),2)</formula>
    </cfRule>
  </conditionalFormatting>
  <conditionalFormatting sqref="BD38">
    <cfRule type="expression" dxfId="18459" priority="1983" stopIfTrue="1">
      <formula>MOD(ROW(),2)</formula>
    </cfRule>
  </conditionalFormatting>
  <conditionalFormatting sqref="BG38:BH38">
    <cfRule type="expression" dxfId="18458" priority="1982" stopIfTrue="1">
      <formula>MOD(ROW(),2)</formula>
    </cfRule>
  </conditionalFormatting>
  <conditionalFormatting sqref="CC38 CW38 CO38 BR38 BW38:BX38 CA38">
    <cfRule type="expression" dxfId="18457" priority="1981" stopIfTrue="1">
      <formula>MOD(ROW(),2)</formula>
    </cfRule>
  </conditionalFormatting>
  <conditionalFormatting sqref="CF38">
    <cfRule type="expression" dxfId="18456" priority="1980" stopIfTrue="1">
      <formula>MOD(ROW(),2)</formula>
    </cfRule>
  </conditionalFormatting>
  <conditionalFormatting sqref="BE38">
    <cfRule type="expression" dxfId="18455" priority="1979" stopIfTrue="1">
      <formula>MOD(ROW(),2)</formula>
    </cfRule>
  </conditionalFormatting>
  <conditionalFormatting sqref="BQ38">
    <cfRule type="expression" dxfId="18454" priority="1978" stopIfTrue="1">
      <formula>MOD(ROW(),2)</formula>
    </cfRule>
  </conditionalFormatting>
  <conditionalFormatting sqref="BM38">
    <cfRule type="expression" dxfId="18453" priority="1977" stopIfTrue="1">
      <formula>MOD(ROW(),2)</formula>
    </cfRule>
  </conditionalFormatting>
  <conditionalFormatting sqref="CI38">
    <cfRule type="expression" dxfId="18452" priority="1976" stopIfTrue="1">
      <formula>MOD(ROW(),2)</formula>
    </cfRule>
  </conditionalFormatting>
  <conditionalFormatting sqref="BL38">
    <cfRule type="expression" dxfId="18451" priority="1975" stopIfTrue="1">
      <formula>MOD(ROW(),2)</formula>
    </cfRule>
  </conditionalFormatting>
  <conditionalFormatting sqref="CK38">
    <cfRule type="expression" dxfId="18450" priority="1974" stopIfTrue="1">
      <formula>MOD(ROW(),2)</formula>
    </cfRule>
  </conditionalFormatting>
  <conditionalFormatting sqref="BK38">
    <cfRule type="expression" dxfId="18449" priority="1973" stopIfTrue="1">
      <formula>MOD(ROW(),2)</formula>
    </cfRule>
  </conditionalFormatting>
  <conditionalFormatting sqref="BZ38">
    <cfRule type="expression" dxfId="18448" priority="1972" stopIfTrue="1">
      <formula>MOD(ROW(),2)</formula>
    </cfRule>
  </conditionalFormatting>
  <conditionalFormatting sqref="CP38">
    <cfRule type="expression" dxfId="18447" priority="1971" stopIfTrue="1">
      <formula>MOD(ROW(),2)</formula>
    </cfRule>
  </conditionalFormatting>
  <conditionalFormatting sqref="CS38">
    <cfRule type="expression" dxfId="18446" priority="1970" stopIfTrue="1">
      <formula>MOD(ROW(),2)</formula>
    </cfRule>
  </conditionalFormatting>
  <conditionalFormatting sqref="J38">
    <cfRule type="expression" dxfId="18445" priority="1969" stopIfTrue="1">
      <formula>MOD(ROW(),2)</formula>
    </cfRule>
  </conditionalFormatting>
  <conditionalFormatting sqref="P38:Q38">
    <cfRule type="expression" dxfId="18444" priority="1968" stopIfTrue="1">
      <formula>MOD(ROW(),2)</formula>
    </cfRule>
  </conditionalFormatting>
  <conditionalFormatting sqref="D38 D40">
    <cfRule type="expression" dxfId="18443" priority="1967" stopIfTrue="1">
      <formula>MOD(ROW(),2)</formula>
    </cfRule>
  </conditionalFormatting>
  <conditionalFormatting sqref="CU38">
    <cfRule type="expression" dxfId="18442" priority="1966" stopIfTrue="1">
      <formula>MOD(ROW(),2)</formula>
    </cfRule>
  </conditionalFormatting>
  <conditionalFormatting sqref="AN38:AP38">
    <cfRule type="expression" dxfId="18441" priority="1965" stopIfTrue="1">
      <formula>MOD(ROW(),2)</formula>
    </cfRule>
  </conditionalFormatting>
  <conditionalFormatting sqref="T38">
    <cfRule type="expression" dxfId="18440" priority="1964" stopIfTrue="1">
      <formula>MOD(ROW(),2)</formula>
    </cfRule>
  </conditionalFormatting>
  <conditionalFormatting sqref="T38">
    <cfRule type="expression" dxfId="18439" priority="1963" stopIfTrue="1">
      <formula>MOD(ROW(),2)</formula>
    </cfRule>
  </conditionalFormatting>
  <conditionalFormatting sqref="T38">
    <cfRule type="expression" dxfId="18438" priority="1962" stopIfTrue="1">
      <formula>MOD(ROW(),2)</formula>
    </cfRule>
  </conditionalFormatting>
  <conditionalFormatting sqref="CQ38:CR38">
    <cfRule type="expression" dxfId="18437" priority="1961" stopIfTrue="1">
      <formula>MOD(ROW(),2)</formula>
    </cfRule>
  </conditionalFormatting>
  <conditionalFormatting sqref="CX38">
    <cfRule type="expression" dxfId="18436" priority="1960" stopIfTrue="1">
      <formula>MOD(ROW(),2)</formula>
    </cfRule>
  </conditionalFormatting>
  <conditionalFormatting sqref="CH38">
    <cfRule type="expression" dxfId="18435" priority="1958" stopIfTrue="1">
      <formula>MOD(ROW(),2)</formula>
    </cfRule>
  </conditionalFormatting>
  <conditionalFormatting sqref="CL38">
    <cfRule type="expression" dxfId="18434" priority="1957" stopIfTrue="1">
      <formula>MOD(ROW(),2)</formula>
    </cfRule>
  </conditionalFormatting>
  <conditionalFormatting sqref="F38">
    <cfRule type="expression" dxfId="18433" priority="1956" stopIfTrue="1">
      <formula>MOD(ROW(),2)</formula>
    </cfRule>
  </conditionalFormatting>
  <conditionalFormatting sqref="CG38">
    <cfRule type="expression" dxfId="18432" priority="1955" stopIfTrue="1">
      <formula>MOD(ROW(),2)</formula>
    </cfRule>
  </conditionalFormatting>
  <conditionalFormatting sqref="CJ38">
    <cfRule type="expression" dxfId="18431" priority="1954" stopIfTrue="1">
      <formula>MOD(ROW(),2)</formula>
    </cfRule>
  </conditionalFormatting>
  <conditionalFormatting sqref="K38">
    <cfRule type="expression" dxfId="18430" priority="1953" stopIfTrue="1">
      <formula>MOD(ROW(),2)</formula>
    </cfRule>
  </conditionalFormatting>
  <conditionalFormatting sqref="L38">
    <cfRule type="expression" dxfId="18429" priority="1946" stopIfTrue="1">
      <formula>MOD(ROW(),2)</formula>
    </cfRule>
  </conditionalFormatting>
  <conditionalFormatting sqref="DF38">
    <cfRule type="expression" dxfId="18428" priority="1950" stopIfTrue="1">
      <formula>MOD(ROW(),2)</formula>
    </cfRule>
  </conditionalFormatting>
  <conditionalFormatting sqref="CV38">
    <cfRule type="expression" dxfId="18427" priority="1945" stopIfTrue="1">
      <formula>MOD(ROW(),2)</formula>
    </cfRule>
  </conditionalFormatting>
  <conditionalFormatting sqref="DB38">
    <cfRule type="expression" dxfId="18426" priority="1944" stopIfTrue="1">
      <formula>MOD(ROW(),2)</formula>
    </cfRule>
  </conditionalFormatting>
  <conditionalFormatting sqref="DC38">
    <cfRule type="expression" dxfId="18425" priority="1943" stopIfTrue="1">
      <formula>MOD(ROW(),2)</formula>
    </cfRule>
  </conditionalFormatting>
  <conditionalFormatting sqref="DD38">
    <cfRule type="expression" dxfId="18424" priority="1942" stopIfTrue="1">
      <formula>MOD(ROW(),2)</formula>
    </cfRule>
  </conditionalFormatting>
  <conditionalFormatting sqref="DE38">
    <cfRule type="expression" dxfId="18423" priority="1941" stopIfTrue="1">
      <formula>MOD(ROW(),2)</formula>
    </cfRule>
  </conditionalFormatting>
  <conditionalFormatting sqref="DG38">
    <cfRule type="expression" dxfId="18422" priority="1940" stopIfTrue="1">
      <formula>MOD(ROW(),2)</formula>
    </cfRule>
  </conditionalFormatting>
  <conditionalFormatting sqref="K39:T39 AV39:BE39 H39:I39 AR39:AT39 A39:E39 CS39:CT39 BG39:CP39 V39:AP39 DI39:DK39 CV39:DG39 DM39:JS39">
    <cfRule type="expression" dxfId="18421" priority="1939" stopIfTrue="1">
      <formula>MOD(ROW(),2)</formula>
    </cfRule>
  </conditionalFormatting>
  <conditionalFormatting sqref="J39">
    <cfRule type="expression" dxfId="18420" priority="1938" stopIfTrue="1">
      <formula>MOD(ROW(),2)</formula>
    </cfRule>
  </conditionalFormatting>
  <conditionalFormatting sqref="AU39 AQ39">
    <cfRule type="expression" dxfId="18419" priority="1937" stopIfTrue="1">
      <formula>MOD(ROW(),2)</formula>
    </cfRule>
  </conditionalFormatting>
  <conditionalFormatting sqref="G39">
    <cfRule type="expression" dxfId="18418" priority="1936" stopIfTrue="1">
      <formula>MOD(ROW(),2)</formula>
    </cfRule>
  </conditionalFormatting>
  <conditionalFormatting sqref="U39">
    <cfRule type="expression" dxfId="18417" priority="1935" stopIfTrue="1">
      <formula>MOD(ROW(),2)</formula>
    </cfRule>
  </conditionalFormatting>
  <conditionalFormatting sqref="U39">
    <cfRule type="expression" dxfId="18416" priority="1934" stopIfTrue="1">
      <formula>MOD(ROW(),2)</formula>
    </cfRule>
  </conditionalFormatting>
  <conditionalFormatting sqref="CQ39:CR39">
    <cfRule type="expression" dxfId="18415" priority="1933" stopIfTrue="1">
      <formula>MOD(ROW(),2)</formula>
    </cfRule>
  </conditionalFormatting>
  <conditionalFormatting sqref="BF39">
    <cfRule type="expression" dxfId="18414" priority="1932" stopIfTrue="1">
      <formula>MOD(ROW(),2)</formula>
    </cfRule>
  </conditionalFormatting>
  <conditionalFormatting sqref="CU39">
    <cfRule type="expression" dxfId="18413" priority="1931" stopIfTrue="1">
      <formula>MOD(ROW(),2)</formula>
    </cfRule>
  </conditionalFormatting>
  <conditionalFormatting sqref="F39">
    <cfRule type="expression" dxfId="18412" priority="1930" stopIfTrue="1">
      <formula>MOD(ROW(),2)</formula>
    </cfRule>
  </conditionalFormatting>
  <conditionalFormatting sqref="J40 AQ40:AX40 BF40 AH40 F40:G40 CQ40:CR40 BP40 BC40 BI40:BJ40 BU40:BV40 CD40:CE40 CM40:CN40 AM40 AE40 CB40 BS40 BY40 CT40 CY40:DA40 DK40">
    <cfRule type="expression" dxfId="18411" priority="1928" stopIfTrue="1">
      <formula>MOD(ROW(),2)</formula>
    </cfRule>
  </conditionalFormatting>
  <conditionalFormatting sqref="DM40:JS40">
    <cfRule type="expression" dxfId="18410" priority="1927" stopIfTrue="1">
      <formula>MOD(ROW(),2)</formula>
    </cfRule>
  </conditionalFormatting>
  <conditionalFormatting sqref="V40:AD40 A40:C40 M40:O40 E40 AN40:AP40 AF40:AG40 AI40:AL40">
    <cfRule type="expression" dxfId="18409" priority="1926" stopIfTrue="1">
      <formula>MOD(ROW(),2)</formula>
    </cfRule>
  </conditionalFormatting>
  <conditionalFormatting sqref="BG40:BH40">
    <cfRule type="expression" dxfId="18408" priority="1925" stopIfTrue="1">
      <formula>MOD(ROW(),2)</formula>
    </cfRule>
  </conditionalFormatting>
  <conditionalFormatting sqref="DJ40">
    <cfRule type="expression" dxfId="18407" priority="1924" stopIfTrue="1">
      <formula>MOD(ROW(),2)</formula>
    </cfRule>
  </conditionalFormatting>
  <conditionalFormatting sqref="BM40 CC40 BT40 BZ40:CA40 CI40:CL40 CO40:CP40 BW40:BX40 BQ40:BR40 CS40 CU40:CX40 DB40:DG40 DI40">
    <cfRule type="expression" dxfId="18406" priority="1923" stopIfTrue="1">
      <formula>MOD(ROW(),2)</formula>
    </cfRule>
  </conditionalFormatting>
  <conditionalFormatting sqref="BE40">
    <cfRule type="expression" dxfId="18405" priority="1922" stopIfTrue="1">
      <formula>MOD(ROW(),2)</formula>
    </cfRule>
  </conditionalFormatting>
  <conditionalFormatting sqref="BD40">
    <cfRule type="expression" dxfId="18404" priority="1921" stopIfTrue="1">
      <formula>MOD(ROW(),2)</formula>
    </cfRule>
  </conditionalFormatting>
  <conditionalFormatting sqref="BB40">
    <cfRule type="expression" dxfId="18403" priority="1920" stopIfTrue="1">
      <formula>MOD(ROW(),2)</formula>
    </cfRule>
  </conditionalFormatting>
  <conditionalFormatting sqref="I40">
    <cfRule type="expression" dxfId="18402" priority="1919" stopIfTrue="1">
      <formula>MOD(ROW(),2)</formula>
    </cfRule>
  </conditionalFormatting>
  <conditionalFormatting sqref="K40">
    <cfRule type="expression" dxfId="18401" priority="1918" stopIfTrue="1">
      <formula>MOD(ROW(),2)</formula>
    </cfRule>
  </conditionalFormatting>
  <conditionalFormatting sqref="P40">
    <cfRule type="expression" dxfId="18400" priority="1917" stopIfTrue="1">
      <formula>MOD(ROW(),2)</formula>
    </cfRule>
  </conditionalFormatting>
  <conditionalFormatting sqref="Q40">
    <cfRule type="expression" dxfId="18399" priority="1916" stopIfTrue="1">
      <formula>MOD(ROW(),2)</formula>
    </cfRule>
  </conditionalFormatting>
  <conditionalFormatting sqref="AZ40:BA40">
    <cfRule type="expression" dxfId="18398" priority="1915" stopIfTrue="1">
      <formula>MOD(ROW(),2)</formula>
    </cfRule>
  </conditionalFormatting>
  <conditionalFormatting sqref="AY40">
    <cfRule type="expression" dxfId="18397" priority="1914" stopIfTrue="1">
      <formula>MOD(ROW(),2)</formula>
    </cfRule>
  </conditionalFormatting>
  <conditionalFormatting sqref="H40">
    <cfRule type="expression" dxfId="18396" priority="1913" stopIfTrue="1">
      <formula>MOD(ROW(),2)</formula>
    </cfRule>
  </conditionalFormatting>
  <conditionalFormatting sqref="R40">
    <cfRule type="expression" dxfId="18395" priority="1912" stopIfTrue="1">
      <formula>MOD(ROW(),2)</formula>
    </cfRule>
  </conditionalFormatting>
  <conditionalFormatting sqref="S40">
    <cfRule type="expression" dxfId="18394" priority="1911" stopIfTrue="1">
      <formula>MOD(ROW(),2)</formula>
    </cfRule>
  </conditionalFormatting>
  <conditionalFormatting sqref="U40">
    <cfRule type="expression" dxfId="18393" priority="1910" stopIfTrue="1">
      <formula>MOD(ROW(),2)</formula>
    </cfRule>
  </conditionalFormatting>
  <conditionalFormatting sqref="BK40">
    <cfRule type="expression" dxfId="18392" priority="1909" stopIfTrue="1">
      <formula>MOD(ROW(),2)</formula>
    </cfRule>
  </conditionalFormatting>
  <conditionalFormatting sqref="BL40">
    <cfRule type="expression" dxfId="18391" priority="1908" stopIfTrue="1">
      <formula>MOD(ROW(),2)</formula>
    </cfRule>
  </conditionalFormatting>
  <conditionalFormatting sqref="T40">
    <cfRule type="expression" dxfId="18390" priority="1907" stopIfTrue="1">
      <formula>MOD(ROW(),2)</formula>
    </cfRule>
  </conditionalFormatting>
  <conditionalFormatting sqref="CF40">
    <cfRule type="expression" dxfId="18389" priority="1905" stopIfTrue="1">
      <formula>MOD(ROW(),2)</formula>
    </cfRule>
  </conditionalFormatting>
  <conditionalFormatting sqref="CG40">
    <cfRule type="expression" dxfId="18388" priority="1904" stopIfTrue="1">
      <formula>MOD(ROW(),2)</formula>
    </cfRule>
  </conditionalFormatting>
  <conditionalFormatting sqref="CH40">
    <cfRule type="expression" dxfId="18387" priority="1903" stopIfTrue="1">
      <formula>MOD(ROW(),2)</formula>
    </cfRule>
  </conditionalFormatting>
  <conditionalFormatting sqref="L40">
    <cfRule type="expression" dxfId="18386" priority="1902" stopIfTrue="1">
      <formula>MOD(ROW(),2)</formula>
    </cfRule>
  </conditionalFormatting>
  <conditionalFormatting sqref="S41:T41 A41:C41 M41:Q41 F41:J41 CQ41:CR41 BP41 BI41:BJ41 BU41:BV41 CD41:CE41 CM41:CN41 V41:BB41 CB41 BS41 BY41 CT41 CY41:DA41 DK41 DM41:JS41">
    <cfRule type="expression" dxfId="18385" priority="1900" stopIfTrue="1">
      <formula>MOD(ROW(),2)</formula>
    </cfRule>
  </conditionalFormatting>
  <conditionalFormatting sqref="K41">
    <cfRule type="expression" dxfId="18384" priority="1899" stopIfTrue="1">
      <formula>MOD(ROW(),2)</formula>
    </cfRule>
  </conditionalFormatting>
  <conditionalFormatting sqref="L41">
    <cfRule type="expression" dxfId="18383" priority="1898" stopIfTrue="1">
      <formula>MOD(ROW(),2)</formula>
    </cfRule>
  </conditionalFormatting>
  <conditionalFormatting sqref="R41">
    <cfRule type="expression" dxfId="18382" priority="1897" stopIfTrue="1">
      <formula>MOD(ROW(),2)</formula>
    </cfRule>
  </conditionalFormatting>
  <conditionalFormatting sqref="R41">
    <cfRule type="expression" dxfId="18381" priority="1896" stopIfTrue="1">
      <formula>MOD(ROW(),2)</formula>
    </cfRule>
  </conditionalFormatting>
  <conditionalFormatting sqref="T41">
    <cfRule type="expression" dxfId="18380" priority="1895" stopIfTrue="1">
      <formula>MOD(ROW(),2)</formula>
    </cfRule>
  </conditionalFormatting>
  <conditionalFormatting sqref="U41">
    <cfRule type="expression" dxfId="18379" priority="1894" stopIfTrue="1">
      <formula>MOD(ROW(),2)</formula>
    </cfRule>
  </conditionalFormatting>
  <conditionalFormatting sqref="BD41">
    <cfRule type="expression" dxfId="18378" priority="1893" stopIfTrue="1">
      <formula>MOD(ROW(),2)</formula>
    </cfRule>
  </conditionalFormatting>
  <conditionalFormatting sqref="BQ41">
    <cfRule type="expression" dxfId="18377" priority="1888" stopIfTrue="1">
      <formula>MOD(ROW(),2)</formula>
    </cfRule>
  </conditionalFormatting>
  <conditionalFormatting sqref="BG41:BH41">
    <cfRule type="expression" dxfId="18376" priority="1892" stopIfTrue="1">
      <formula>MOD(ROW(),2)</formula>
    </cfRule>
  </conditionalFormatting>
  <conditionalFormatting sqref="CC41 CW41 CO41 BR41 BW41:BX41 CA41">
    <cfRule type="expression" dxfId="18375" priority="1891" stopIfTrue="1">
      <formula>MOD(ROW(),2)</formula>
    </cfRule>
  </conditionalFormatting>
  <conditionalFormatting sqref="CF41">
    <cfRule type="expression" dxfId="18374" priority="1890" stopIfTrue="1">
      <formula>MOD(ROW(),2)</formula>
    </cfRule>
  </conditionalFormatting>
  <conditionalFormatting sqref="BE41">
    <cfRule type="expression" dxfId="18373" priority="1889" stopIfTrue="1">
      <formula>MOD(ROW(),2)</formula>
    </cfRule>
  </conditionalFormatting>
  <conditionalFormatting sqref="CU41">
    <cfRule type="expression" dxfId="18372" priority="1887" stopIfTrue="1">
      <formula>MOD(ROW(),2)</formula>
    </cfRule>
  </conditionalFormatting>
  <conditionalFormatting sqref="BM41">
    <cfRule type="expression" dxfId="18371" priority="1886" stopIfTrue="1">
      <formula>MOD(ROW(),2)</formula>
    </cfRule>
  </conditionalFormatting>
  <conditionalFormatting sqref="BT41">
    <cfRule type="expression" dxfId="18370" priority="1885" stopIfTrue="1">
      <formula>MOD(ROW(),2)</formula>
    </cfRule>
  </conditionalFormatting>
  <conditionalFormatting sqref="CI41">
    <cfRule type="expression" dxfId="18369" priority="1884" stopIfTrue="1">
      <formula>MOD(ROW(),2)</formula>
    </cfRule>
  </conditionalFormatting>
  <conditionalFormatting sqref="CK41">
    <cfRule type="expression" dxfId="18368" priority="1882" stopIfTrue="1">
      <formula>MOD(ROW(),2)</formula>
    </cfRule>
  </conditionalFormatting>
  <conditionalFormatting sqref="BL41">
    <cfRule type="expression" dxfId="18367" priority="1883" stopIfTrue="1">
      <formula>MOD(ROW(),2)</formula>
    </cfRule>
  </conditionalFormatting>
  <conditionalFormatting sqref="BF41">
    <cfRule type="expression" dxfId="18366" priority="1881" stopIfTrue="1">
      <formula>MOD(ROW(),2)</formula>
    </cfRule>
  </conditionalFormatting>
  <conditionalFormatting sqref="BK41">
    <cfRule type="expression" dxfId="18365" priority="1879" stopIfTrue="1">
      <formula>MOD(ROW(),2)</formula>
    </cfRule>
  </conditionalFormatting>
  <conditionalFormatting sqref="BZ41">
    <cfRule type="expression" dxfId="18364" priority="1878" stopIfTrue="1">
      <formula>MOD(ROW(),2)</formula>
    </cfRule>
  </conditionalFormatting>
  <conditionalFormatting sqref="CL41">
    <cfRule type="expression" dxfId="18363" priority="1877" stopIfTrue="1">
      <formula>MOD(ROW(),2)</formula>
    </cfRule>
  </conditionalFormatting>
  <conditionalFormatting sqref="CP41">
    <cfRule type="expression" dxfId="18362" priority="1876" stopIfTrue="1">
      <formula>MOD(ROW(),2)</formula>
    </cfRule>
  </conditionalFormatting>
  <conditionalFormatting sqref="CS41">
    <cfRule type="expression" dxfId="18361" priority="1875" stopIfTrue="1">
      <formula>MOD(ROW(),2)</formula>
    </cfRule>
  </conditionalFormatting>
  <conditionalFormatting sqref="BC41">
    <cfRule type="expression" dxfId="18360" priority="1867" stopIfTrue="1">
      <formula>MOD(ROW(),2)</formula>
    </cfRule>
  </conditionalFormatting>
  <conditionalFormatting sqref="DJ41">
    <cfRule type="expression" dxfId="18359" priority="1869" stopIfTrue="1">
      <formula>MOD(ROW(),2)</formula>
    </cfRule>
  </conditionalFormatting>
  <conditionalFormatting sqref="S41">
    <cfRule type="expression" dxfId="18358" priority="1868" stopIfTrue="1">
      <formula>MOD(ROW(),2)</formula>
    </cfRule>
  </conditionalFormatting>
  <conditionalFormatting sqref="BC41">
    <cfRule type="expression" dxfId="18357" priority="1866" stopIfTrue="1">
      <formula>MOD(ROW(),2)</formula>
    </cfRule>
  </conditionalFormatting>
  <conditionalFormatting sqref="D41">
    <cfRule type="expression" dxfId="18356" priority="1865" stopIfTrue="1">
      <formula>MOD(ROW(),2)</formula>
    </cfRule>
  </conditionalFormatting>
  <conditionalFormatting sqref="CG41">
    <cfRule type="expression" dxfId="18355" priority="1864" stopIfTrue="1">
      <formula>MOD(ROW(),2)</formula>
    </cfRule>
  </conditionalFormatting>
  <conditionalFormatting sqref="CH41">
    <cfRule type="expression" dxfId="18354" priority="1863" stopIfTrue="1">
      <formula>MOD(ROW(),2)</formula>
    </cfRule>
  </conditionalFormatting>
  <conditionalFormatting sqref="CJ41">
    <cfRule type="expression" dxfId="18353" priority="1862" stopIfTrue="1">
      <formula>MOD(ROW(),2)</formula>
    </cfRule>
  </conditionalFormatting>
  <conditionalFormatting sqref="E41">
    <cfRule type="expression" dxfId="18352" priority="1861" stopIfTrue="1">
      <formula>MOD(ROW(),2)</formula>
    </cfRule>
  </conditionalFormatting>
  <conditionalFormatting sqref="CV41">
    <cfRule type="expression" dxfId="18351" priority="1860" stopIfTrue="1">
      <formula>MOD(ROW(),2)</formula>
    </cfRule>
  </conditionalFormatting>
  <conditionalFormatting sqref="DF41">
    <cfRule type="expression" dxfId="18350" priority="1854" stopIfTrue="1">
      <formula>MOD(ROW(),2)</formula>
    </cfRule>
  </conditionalFormatting>
  <conditionalFormatting sqref="DG41">
    <cfRule type="expression" dxfId="18349" priority="1853" stopIfTrue="1">
      <formula>MOD(ROW(),2)</formula>
    </cfRule>
  </conditionalFormatting>
  <conditionalFormatting sqref="DI41">
    <cfRule type="expression" dxfId="18348" priority="1852" stopIfTrue="1">
      <formula>MOD(ROW(),2)</formula>
    </cfRule>
  </conditionalFormatting>
  <conditionalFormatting sqref="I42 M42:S42 A42:B42 BN42:BP42 D42:E42 DK42:JS42 CY42:DA42 CT42 BY42 BS42 CB42 V42:BC42 CM42:CN42 CD42:CE42 BU42:BV42 BI42:BJ42 G42 CY43">
    <cfRule type="expression" dxfId="18347" priority="1851" stopIfTrue="1">
      <formula>MOD(ROW(),2)</formula>
    </cfRule>
  </conditionalFormatting>
  <conditionalFormatting sqref="H42">
    <cfRule type="expression" dxfId="18346" priority="1850" stopIfTrue="1">
      <formula>MOD(ROW(),2)</formula>
    </cfRule>
  </conditionalFormatting>
  <conditionalFormatting sqref="L42">
    <cfRule type="expression" dxfId="18345" priority="1848" stopIfTrue="1">
      <formula>MOD(ROW(),2)</formula>
    </cfRule>
  </conditionalFormatting>
  <conditionalFormatting sqref="R42">
    <cfRule type="expression" dxfId="18344" priority="1847" stopIfTrue="1">
      <formula>MOD(ROW(),2)</formula>
    </cfRule>
  </conditionalFormatting>
  <conditionalFormatting sqref="S42">
    <cfRule type="expression" dxfId="18343" priority="1846" stopIfTrue="1">
      <formula>MOD(ROW(),2)</formula>
    </cfRule>
  </conditionalFormatting>
  <conditionalFormatting sqref="T42">
    <cfRule type="expression" dxfId="18342" priority="1845" stopIfTrue="1">
      <formula>MOD(ROW(),2)</formula>
    </cfRule>
  </conditionalFormatting>
  <conditionalFormatting sqref="T42">
    <cfRule type="expression" dxfId="18341" priority="1844" stopIfTrue="1">
      <formula>MOD(ROW(),2)</formula>
    </cfRule>
  </conditionalFormatting>
  <conditionalFormatting sqref="U42">
    <cfRule type="expression" dxfId="18340" priority="1843" stopIfTrue="1">
      <formula>MOD(ROW(),2)</formula>
    </cfRule>
  </conditionalFormatting>
  <conditionalFormatting sqref="U42">
    <cfRule type="expression" dxfId="18339" priority="1842" stopIfTrue="1">
      <formula>MOD(ROW(),2)</formula>
    </cfRule>
  </conditionalFormatting>
  <conditionalFormatting sqref="CQ42:CR42">
    <cfRule type="expression" dxfId="18338" priority="1841" stopIfTrue="1">
      <formula>MOD(ROW(),2)</formula>
    </cfRule>
  </conditionalFormatting>
  <conditionalFormatting sqref="BD42">
    <cfRule type="expression" dxfId="18337" priority="1840" stopIfTrue="1">
      <formula>MOD(ROW(),2)</formula>
    </cfRule>
  </conditionalFormatting>
  <conditionalFormatting sqref="BQ42">
    <cfRule type="expression" dxfId="18336" priority="1836" stopIfTrue="1">
      <formula>MOD(ROW(),2)</formula>
    </cfRule>
  </conditionalFormatting>
  <conditionalFormatting sqref="BG42:BH42">
    <cfRule type="expression" dxfId="18335" priority="1839" stopIfTrue="1">
      <formula>MOD(ROW(),2)</formula>
    </cfRule>
  </conditionalFormatting>
  <conditionalFormatting sqref="CC42 CW42 CO42 BR42 BW42">
    <cfRule type="expression" dxfId="18334" priority="1838" stopIfTrue="1">
      <formula>MOD(ROW(),2)</formula>
    </cfRule>
  </conditionalFormatting>
  <conditionalFormatting sqref="BE42">
    <cfRule type="expression" dxfId="18333" priority="1837" stopIfTrue="1">
      <formula>MOD(ROW(),2)</formula>
    </cfRule>
  </conditionalFormatting>
  <conditionalFormatting sqref="BM42">
    <cfRule type="expression" dxfId="18332" priority="1835" stopIfTrue="1">
      <formula>MOD(ROW(),2)</formula>
    </cfRule>
  </conditionalFormatting>
  <conditionalFormatting sqref="BT42">
    <cfRule type="expression" dxfId="18331" priority="1834" stopIfTrue="1">
      <formula>MOD(ROW(),2)</formula>
    </cfRule>
  </conditionalFormatting>
  <conditionalFormatting sqref="BF42">
    <cfRule type="expression" dxfId="18330" priority="1833" stopIfTrue="1">
      <formula>MOD(ROW(),2)</formula>
    </cfRule>
  </conditionalFormatting>
  <conditionalFormatting sqref="BL42">
    <cfRule type="expression" dxfId="18329" priority="1832" stopIfTrue="1">
      <formula>MOD(ROW(),2)</formula>
    </cfRule>
  </conditionalFormatting>
  <conditionalFormatting sqref="BK42">
    <cfRule type="expression" dxfId="18328" priority="1831" stopIfTrue="1">
      <formula>MOD(ROW(),2)</formula>
    </cfRule>
  </conditionalFormatting>
  <conditionalFormatting sqref="DJ42">
    <cfRule type="expression" dxfId="18327" priority="1830" stopIfTrue="1">
      <formula>MOD(ROW(),2)</formula>
    </cfRule>
  </conditionalFormatting>
  <conditionalFormatting sqref="CA42">
    <cfRule type="expression" dxfId="18326" priority="1829" stopIfTrue="1">
      <formula>MOD(ROW(),2)</formula>
    </cfRule>
  </conditionalFormatting>
  <conditionalFormatting sqref="BZ42">
    <cfRule type="expression" dxfId="18325" priority="1828" stopIfTrue="1">
      <formula>MOD(ROW(),2)</formula>
    </cfRule>
  </conditionalFormatting>
  <conditionalFormatting sqref="BX42">
    <cfRule type="expression" dxfId="18324" priority="1827" stopIfTrue="1">
      <formula>MOD(ROW(),2)</formula>
    </cfRule>
  </conditionalFormatting>
  <conditionalFormatting sqref="CF42">
    <cfRule type="expression" dxfId="18323" priority="1826" stopIfTrue="1">
      <formula>MOD(ROW(),2)</formula>
    </cfRule>
  </conditionalFormatting>
  <conditionalFormatting sqref="CI42">
    <cfRule type="expression" dxfId="18322" priority="1825" stopIfTrue="1">
      <formula>MOD(ROW(),2)</formula>
    </cfRule>
  </conditionalFormatting>
  <conditionalFormatting sqref="CJ42">
    <cfRule type="expression" dxfId="18321" priority="1824" stopIfTrue="1">
      <formula>MOD(ROW(),2)</formula>
    </cfRule>
  </conditionalFormatting>
  <conditionalFormatting sqref="CK42">
    <cfRule type="expression" dxfId="18320" priority="1823" stopIfTrue="1">
      <formula>MOD(ROW(),2)</formula>
    </cfRule>
  </conditionalFormatting>
  <conditionalFormatting sqref="CL42">
    <cfRule type="expression" dxfId="18319" priority="1822" stopIfTrue="1">
      <formula>MOD(ROW(),2)</formula>
    </cfRule>
  </conditionalFormatting>
  <conditionalFormatting sqref="CP42">
    <cfRule type="expression" dxfId="18318" priority="1821" stopIfTrue="1">
      <formula>MOD(ROW(),2)</formula>
    </cfRule>
  </conditionalFormatting>
  <conditionalFormatting sqref="CS42">
    <cfRule type="expression" dxfId="18317" priority="1820" stopIfTrue="1">
      <formula>MOD(ROW(),2)</formula>
    </cfRule>
  </conditionalFormatting>
  <conditionalFormatting sqref="J42">
    <cfRule type="expression" dxfId="18316" priority="1812" stopIfTrue="1">
      <formula>MOD(ROW(),2)</formula>
    </cfRule>
  </conditionalFormatting>
  <conditionalFormatting sqref="CU42">
    <cfRule type="expression" dxfId="18315" priority="1811" stopIfTrue="1">
      <formula>MOD(ROW(),2)</formula>
    </cfRule>
  </conditionalFormatting>
  <conditionalFormatting sqref="F42">
    <cfRule type="expression" dxfId="18314" priority="1810" stopIfTrue="1">
      <formula>MOD(ROW(),2)</formula>
    </cfRule>
  </conditionalFormatting>
  <conditionalFormatting sqref="CG42">
    <cfRule type="expression" dxfId="18313" priority="1809" stopIfTrue="1">
      <formula>MOD(ROW(),2)</formula>
    </cfRule>
  </conditionalFormatting>
  <conditionalFormatting sqref="CH42">
    <cfRule type="expression" dxfId="18312" priority="1808" stopIfTrue="1">
      <formula>MOD(ROW(),2)</formula>
    </cfRule>
  </conditionalFormatting>
  <conditionalFormatting sqref="C42">
    <cfRule type="expression" dxfId="18311" priority="1807" stopIfTrue="1">
      <formula>MOD(ROW(),2)</formula>
    </cfRule>
  </conditionalFormatting>
  <conditionalFormatting sqref="K42">
    <cfRule type="expression" dxfId="18310" priority="1806" stopIfTrue="1">
      <formula>MOD(ROW(),2)</formula>
    </cfRule>
  </conditionalFormatting>
  <conditionalFormatting sqref="CX42">
    <cfRule type="expression" dxfId="18309" priority="1805" stopIfTrue="1">
      <formula>MOD(ROW(),2)</formula>
    </cfRule>
  </conditionalFormatting>
  <conditionalFormatting sqref="CV42">
    <cfRule type="expression" dxfId="18308" priority="1788" stopIfTrue="1">
      <formula>MOD(ROW(),2)</formula>
    </cfRule>
  </conditionalFormatting>
  <conditionalFormatting sqref="DF42">
    <cfRule type="expression" dxfId="18307" priority="1787" stopIfTrue="1">
      <formula>MOD(ROW(),2)</formula>
    </cfRule>
  </conditionalFormatting>
  <conditionalFormatting sqref="DG42">
    <cfRule type="expression" dxfId="18306" priority="1786" stopIfTrue="1">
      <formula>MOD(ROW(),2)</formula>
    </cfRule>
  </conditionalFormatting>
  <conditionalFormatting sqref="DI42">
    <cfRule type="expression" dxfId="18305" priority="1785" stopIfTrue="1">
      <formula>MOD(ROW(),2)</formula>
    </cfRule>
  </conditionalFormatting>
  <conditionalFormatting sqref="DC42">
    <cfRule type="expression" dxfId="18304" priority="1784" stopIfTrue="1">
      <formula>MOD(ROW(),2)</formula>
    </cfRule>
  </conditionalFormatting>
  <conditionalFormatting sqref="DB42">
    <cfRule type="expression" dxfId="18303" priority="1783" stopIfTrue="1">
      <formula>MOD(ROW(),2)</formula>
    </cfRule>
  </conditionalFormatting>
  <conditionalFormatting sqref="DD42">
    <cfRule type="expression" dxfId="18302" priority="1782" stopIfTrue="1">
      <formula>MOD(ROW(),2)</formula>
    </cfRule>
  </conditionalFormatting>
  <conditionalFormatting sqref="DE42">
    <cfRule type="expression" dxfId="18301" priority="1781" stopIfTrue="1">
      <formula>MOD(ROW(),2)</formula>
    </cfRule>
  </conditionalFormatting>
  <conditionalFormatting sqref="CX41">
    <cfRule type="expression" dxfId="18300" priority="1780" stopIfTrue="1">
      <formula>MOD(ROW(),2)</formula>
    </cfRule>
  </conditionalFormatting>
  <conditionalFormatting sqref="DB41">
    <cfRule type="expression" dxfId="18299" priority="1779" stopIfTrue="1">
      <formula>MOD(ROW(),2)</formula>
    </cfRule>
  </conditionalFormatting>
  <conditionalFormatting sqref="DC41">
    <cfRule type="expression" dxfId="18298" priority="1778" stopIfTrue="1">
      <formula>MOD(ROW(),2)</formula>
    </cfRule>
  </conditionalFormatting>
  <conditionalFormatting sqref="DD41">
    <cfRule type="expression" dxfId="18297" priority="1777" stopIfTrue="1">
      <formula>MOD(ROW(),2)</formula>
    </cfRule>
  </conditionalFormatting>
  <conditionalFormatting sqref="DE41">
    <cfRule type="expression" dxfId="18296" priority="1776" stopIfTrue="1">
      <formula>MOD(ROW(),2)</formula>
    </cfRule>
  </conditionalFormatting>
  <conditionalFormatting sqref="BB43 M43:Q43 H43:I43 A43:E43 BV43 CM43:CN43 BJ43 CE43 CB43 BS43 BY43 CT43 CZ43:DA43 DK43:JS43 V43:AX43">
    <cfRule type="expression" dxfId="18295" priority="1775" stopIfTrue="1">
      <formula>MOD(ROW(),2)</formula>
    </cfRule>
  </conditionalFormatting>
  <conditionalFormatting sqref="G43">
    <cfRule type="expression" dxfId="18294" priority="1774" stopIfTrue="1">
      <formula>MOD(ROW(),2)</formula>
    </cfRule>
  </conditionalFormatting>
  <conditionalFormatting sqref="BF43">
    <cfRule type="expression" dxfId="18293" priority="1773" stopIfTrue="1">
      <formula>MOD(ROW(),2)</formula>
    </cfRule>
  </conditionalFormatting>
  <conditionalFormatting sqref="BI43 BU43">
    <cfRule type="expression" dxfId="18292" priority="1772" stopIfTrue="1">
      <formula>MOD(ROW(),2)</formula>
    </cfRule>
  </conditionalFormatting>
  <conditionalFormatting sqref="CD43">
    <cfRule type="expression" dxfId="18291" priority="1771" stopIfTrue="1">
      <formula>MOD(ROW(),2)</formula>
    </cfRule>
  </conditionalFormatting>
  <conditionalFormatting sqref="R43:S43">
    <cfRule type="expression" dxfId="18290" priority="1770" stopIfTrue="1">
      <formula>MOD(ROW(),2)</formula>
    </cfRule>
  </conditionalFormatting>
  <conditionalFormatting sqref="R43">
    <cfRule type="expression" dxfId="18289" priority="1769" stopIfTrue="1">
      <formula>MOD(ROW(),2)</formula>
    </cfRule>
  </conditionalFormatting>
  <conditionalFormatting sqref="S43">
    <cfRule type="expression" dxfId="18288" priority="1768" stopIfTrue="1">
      <formula>MOD(ROW(),2)</formula>
    </cfRule>
  </conditionalFormatting>
  <conditionalFormatting sqref="U43">
    <cfRule type="expression" dxfId="18287" priority="1767" stopIfTrue="1">
      <formula>MOD(ROW(),2)</formula>
    </cfRule>
  </conditionalFormatting>
  <conditionalFormatting sqref="U43">
    <cfRule type="expression" dxfId="18286" priority="1766" stopIfTrue="1">
      <formula>MOD(ROW(),2)</formula>
    </cfRule>
  </conditionalFormatting>
  <conditionalFormatting sqref="AY43:BA43">
    <cfRule type="expression" dxfId="18285" priority="1765" stopIfTrue="1">
      <formula>MOD(ROW(),2)</formula>
    </cfRule>
  </conditionalFormatting>
  <conditionalFormatting sqref="BD43">
    <cfRule type="expression" dxfId="18284" priority="1764" stopIfTrue="1">
      <formula>MOD(ROW(),2)</formula>
    </cfRule>
  </conditionalFormatting>
  <conditionalFormatting sqref="BM43 CO43 CC43 BG43:BH43">
    <cfRule type="expression" dxfId="18283" priority="1763" stopIfTrue="1">
      <formula>MOD(ROW(),2)</formula>
    </cfRule>
  </conditionalFormatting>
  <conditionalFormatting sqref="CQ43:CR43">
    <cfRule type="expression" dxfId="18282" priority="1762" stopIfTrue="1">
      <formula>MOD(ROW(),2)</formula>
    </cfRule>
  </conditionalFormatting>
  <conditionalFormatting sqref="BE43">
    <cfRule type="expression" dxfId="18281" priority="1761" stopIfTrue="1">
      <formula>MOD(ROW(),2)</formula>
    </cfRule>
  </conditionalFormatting>
  <conditionalFormatting sqref="BN43">
    <cfRule type="expression" dxfId="18280" priority="1760" stopIfTrue="1">
      <formula>MOD(ROW(),2)</formula>
    </cfRule>
  </conditionalFormatting>
  <conditionalFormatting sqref="BO43">
    <cfRule type="expression" dxfId="18279" priority="1759" stopIfTrue="1">
      <formula>MOD(ROW(),2)</formula>
    </cfRule>
  </conditionalFormatting>
  <conditionalFormatting sqref="BL43">
    <cfRule type="expression" dxfId="18278" priority="1758" stopIfTrue="1">
      <formula>MOD(ROW(),2)</formula>
    </cfRule>
  </conditionalFormatting>
  <conditionalFormatting sqref="BP43">
    <cfRule type="expression" dxfId="18277" priority="1757" stopIfTrue="1">
      <formula>MOD(ROW(),2)</formula>
    </cfRule>
  </conditionalFormatting>
  <conditionalFormatting sqref="BQ43">
    <cfRule type="expression" dxfId="18276" priority="1756" stopIfTrue="1">
      <formula>MOD(ROW(),2)</formula>
    </cfRule>
  </conditionalFormatting>
  <conditionalFormatting sqref="BR43">
    <cfRule type="expression" dxfId="18275" priority="1755" stopIfTrue="1">
      <formula>MOD(ROW(),2)</formula>
    </cfRule>
  </conditionalFormatting>
  <conditionalFormatting sqref="BT43">
    <cfRule type="expression" dxfId="18274" priority="1754" stopIfTrue="1">
      <formula>MOD(ROW(),2)</formula>
    </cfRule>
  </conditionalFormatting>
  <conditionalFormatting sqref="BW43">
    <cfRule type="expression" dxfId="18273" priority="1753" stopIfTrue="1">
      <formula>MOD(ROW(),2)</formula>
    </cfRule>
  </conditionalFormatting>
  <conditionalFormatting sqref="BX43">
    <cfRule type="expression" dxfId="18272" priority="1752" stopIfTrue="1">
      <formula>MOD(ROW(),2)</formula>
    </cfRule>
  </conditionalFormatting>
  <conditionalFormatting sqref="CK43">
    <cfRule type="expression" dxfId="18271" priority="1749" stopIfTrue="1">
      <formula>MOD(ROW(),2)</formula>
    </cfRule>
  </conditionalFormatting>
  <conditionalFormatting sqref="CF43">
    <cfRule type="expression" dxfId="18270" priority="1751" stopIfTrue="1">
      <formula>MOD(ROW(),2)</formula>
    </cfRule>
  </conditionalFormatting>
  <conditionalFormatting sqref="CI43">
    <cfRule type="expression" dxfId="18269" priority="1750" stopIfTrue="1">
      <formula>MOD(ROW(),2)</formula>
    </cfRule>
  </conditionalFormatting>
  <conditionalFormatting sqref="CU43 CW43">
    <cfRule type="expression" dxfId="18268" priority="1748" stopIfTrue="1">
      <formula>MOD(ROW(),2)</formula>
    </cfRule>
  </conditionalFormatting>
  <conditionalFormatting sqref="BK43">
    <cfRule type="expression" dxfId="18267" priority="1747" stopIfTrue="1">
      <formula>MOD(ROW(),2)</formula>
    </cfRule>
  </conditionalFormatting>
  <conditionalFormatting sqref="CJ43">
    <cfRule type="expression" dxfId="18266" priority="1743" stopIfTrue="1">
      <formula>MOD(ROW(),2)</formula>
    </cfRule>
  </conditionalFormatting>
  <conditionalFormatting sqref="BZ43">
    <cfRule type="expression" dxfId="18265" priority="1746" stopIfTrue="1">
      <formula>MOD(ROW(),2)</formula>
    </cfRule>
  </conditionalFormatting>
  <conditionalFormatting sqref="CA43">
    <cfRule type="expression" dxfId="18264" priority="1745" stopIfTrue="1">
      <formula>MOD(ROW(),2)</formula>
    </cfRule>
  </conditionalFormatting>
  <conditionalFormatting sqref="CG43">
    <cfRule type="expression" dxfId="18263" priority="1744" stopIfTrue="1">
      <formula>MOD(ROW(),2)</formula>
    </cfRule>
  </conditionalFormatting>
  <conditionalFormatting sqref="DJ43">
    <cfRule type="expression" dxfId="18262" priority="1742" stopIfTrue="1">
      <formula>MOD(ROW(),2)</formula>
    </cfRule>
  </conditionalFormatting>
  <conditionalFormatting sqref="T43">
    <cfRule type="expression" dxfId="18261" priority="1741" stopIfTrue="1">
      <formula>MOD(ROW(),2)</formula>
    </cfRule>
  </conditionalFormatting>
  <conditionalFormatting sqref="T43">
    <cfRule type="expression" dxfId="18260" priority="1740" stopIfTrue="1">
      <formula>MOD(ROW(),2)</formula>
    </cfRule>
  </conditionalFormatting>
  <conditionalFormatting sqref="BC43">
    <cfRule type="expression" dxfId="18259" priority="1739" stopIfTrue="1">
      <formula>MOD(ROW(),2)</formula>
    </cfRule>
  </conditionalFormatting>
  <conditionalFormatting sqref="CH43">
    <cfRule type="expression" dxfId="18258" priority="1738" stopIfTrue="1">
      <formula>MOD(ROW(),2)</formula>
    </cfRule>
  </conditionalFormatting>
  <conditionalFormatting sqref="CX43">
    <cfRule type="expression" dxfId="18257" priority="1737" stopIfTrue="1">
      <formula>MOD(ROW(),2)</formula>
    </cfRule>
  </conditionalFormatting>
  <conditionalFormatting sqref="CS43">
    <cfRule type="expression" dxfId="18256" priority="1736" stopIfTrue="1">
      <formula>MOD(ROW(),2)</formula>
    </cfRule>
  </conditionalFormatting>
  <conditionalFormatting sqref="L43">
    <cfRule type="expression" dxfId="18255" priority="1735" stopIfTrue="1">
      <formula>MOD(ROW(),2)</formula>
    </cfRule>
  </conditionalFormatting>
  <conditionalFormatting sqref="CP43">
    <cfRule type="expression" dxfId="18254" priority="1734" stopIfTrue="1">
      <formula>MOD(ROW(),2)</formula>
    </cfRule>
  </conditionalFormatting>
  <conditionalFormatting sqref="CL43">
    <cfRule type="expression" dxfId="18253" priority="1733" stopIfTrue="1">
      <formula>MOD(ROW(),2)</formula>
    </cfRule>
  </conditionalFormatting>
  <conditionalFormatting sqref="J43">
    <cfRule type="expression" dxfId="18252" priority="1732" stopIfTrue="1">
      <formula>MOD(ROW(),2)</formula>
    </cfRule>
  </conditionalFormatting>
  <conditionalFormatting sqref="F43">
    <cfRule type="expression" dxfId="18251" priority="1731" stopIfTrue="1">
      <formula>MOD(ROW(),2)</formula>
    </cfRule>
  </conditionalFormatting>
  <conditionalFormatting sqref="CV43">
    <cfRule type="expression" dxfId="18250" priority="1730" stopIfTrue="1">
      <formula>MOD(ROW(),2)</formula>
    </cfRule>
  </conditionalFormatting>
  <conditionalFormatting sqref="DB43">
    <cfRule type="expression" dxfId="18249" priority="1729" stopIfTrue="1">
      <formula>MOD(ROW(),2)</formula>
    </cfRule>
  </conditionalFormatting>
  <conditionalFormatting sqref="DF43">
    <cfRule type="expression" dxfId="18248" priority="1728" stopIfTrue="1">
      <formula>MOD(ROW(),2)</formula>
    </cfRule>
  </conditionalFormatting>
  <conditionalFormatting sqref="K43">
    <cfRule type="expression" dxfId="18247" priority="1724" stopIfTrue="1">
      <formula>MOD(ROW(),2)</formula>
    </cfRule>
  </conditionalFormatting>
  <conditionalFormatting sqref="DC43">
    <cfRule type="expression" dxfId="18246" priority="1723" stopIfTrue="1">
      <formula>MOD(ROW(),2)</formula>
    </cfRule>
  </conditionalFormatting>
  <conditionalFormatting sqref="DD43">
    <cfRule type="expression" dxfId="18245" priority="1722" stopIfTrue="1">
      <formula>MOD(ROW(),2)</formula>
    </cfRule>
  </conditionalFormatting>
  <conditionalFormatting sqref="DE43">
    <cfRule type="expression" dxfId="18244" priority="1721" stopIfTrue="1">
      <formula>MOD(ROW(),2)</formula>
    </cfRule>
  </conditionalFormatting>
  <conditionalFormatting sqref="DG43">
    <cfRule type="expression" dxfId="18243" priority="1720" stopIfTrue="1">
      <formula>MOD(ROW(),2)</formula>
    </cfRule>
  </conditionalFormatting>
  <conditionalFormatting sqref="M44:S44 H44:I44 A44:E44 CM44:CN44 DK44:JS44 CY44:DA44 CT44 BY44 BS44 CB44 CE44 BJ44 U44:BB44 BV44">
    <cfRule type="expression" dxfId="18242" priority="1719" stopIfTrue="1">
      <formula>MOD(ROW(),2)</formula>
    </cfRule>
  </conditionalFormatting>
  <conditionalFormatting sqref="G44">
    <cfRule type="expression" dxfId="18241" priority="1718" stopIfTrue="1">
      <formula>MOD(ROW(),2)</formula>
    </cfRule>
  </conditionalFormatting>
  <conditionalFormatting sqref="BF44">
    <cfRule type="expression" dxfId="18240" priority="1717" stopIfTrue="1">
      <formula>MOD(ROW(),2)</formula>
    </cfRule>
  </conditionalFormatting>
  <conditionalFormatting sqref="J44">
    <cfRule type="expression" dxfId="18239" priority="1716" stopIfTrue="1">
      <formula>MOD(ROW(),2)</formula>
    </cfRule>
  </conditionalFormatting>
  <conditionalFormatting sqref="L44">
    <cfRule type="expression" dxfId="18238" priority="1715" stopIfTrue="1">
      <formula>MOD(ROW(),2)</formula>
    </cfRule>
  </conditionalFormatting>
  <conditionalFormatting sqref="R44">
    <cfRule type="expression" dxfId="18237" priority="1714" stopIfTrue="1">
      <formula>MOD(ROW(),2)</formula>
    </cfRule>
  </conditionalFormatting>
  <conditionalFormatting sqref="S44">
    <cfRule type="expression" dxfId="18236" priority="1713" stopIfTrue="1">
      <formula>MOD(ROW(),2)</formula>
    </cfRule>
  </conditionalFormatting>
  <conditionalFormatting sqref="U44">
    <cfRule type="expression" dxfId="18235" priority="1712" stopIfTrue="1">
      <formula>MOD(ROW(),2)</formula>
    </cfRule>
  </conditionalFormatting>
  <conditionalFormatting sqref="BD44">
    <cfRule type="expression" dxfId="18234" priority="1711" stopIfTrue="1">
      <formula>MOD(ROW(),2)</formula>
    </cfRule>
  </conditionalFormatting>
  <conditionalFormatting sqref="BM44 CO44 CU44 CW44 CC44:CD44 BG44:BI44 BU44">
    <cfRule type="expression" dxfId="18233" priority="1710" stopIfTrue="1">
      <formula>MOD(ROW(),2)</formula>
    </cfRule>
  </conditionalFormatting>
  <conditionalFormatting sqref="CQ44">
    <cfRule type="expression" dxfId="18232" priority="1709" stopIfTrue="1">
      <formula>MOD(ROW(),2)</formula>
    </cfRule>
  </conditionalFormatting>
  <conditionalFormatting sqref="BE44">
    <cfRule type="expression" dxfId="18231" priority="1708" stopIfTrue="1">
      <formula>MOD(ROW(),2)</formula>
    </cfRule>
  </conditionalFormatting>
  <conditionalFormatting sqref="BL44">
    <cfRule type="expression" dxfId="18230" priority="1707" stopIfTrue="1">
      <formula>MOD(ROW(),2)</formula>
    </cfRule>
  </conditionalFormatting>
  <conditionalFormatting sqref="BP44">
    <cfRule type="expression" dxfId="18229" priority="1706" stopIfTrue="1">
      <formula>MOD(ROW(),2)</formula>
    </cfRule>
  </conditionalFormatting>
  <conditionalFormatting sqref="BQ44">
    <cfRule type="expression" dxfId="18228" priority="1705" stopIfTrue="1">
      <formula>MOD(ROW(),2)</formula>
    </cfRule>
  </conditionalFormatting>
  <conditionalFormatting sqref="BR44">
    <cfRule type="expression" dxfId="18227" priority="1704" stopIfTrue="1">
      <formula>MOD(ROW(),2)</formula>
    </cfRule>
  </conditionalFormatting>
  <conditionalFormatting sqref="BT44">
    <cfRule type="expression" dxfId="18226" priority="1703" stopIfTrue="1">
      <formula>MOD(ROW(),2)</formula>
    </cfRule>
  </conditionalFormatting>
  <conditionalFormatting sqref="BX44">
    <cfRule type="expression" dxfId="18225" priority="1702" stopIfTrue="1">
      <formula>MOD(ROW(),2)</formula>
    </cfRule>
  </conditionalFormatting>
  <conditionalFormatting sqref="CI44">
    <cfRule type="expression" dxfId="18224" priority="1701" stopIfTrue="1">
      <formula>MOD(ROW(),2)</formula>
    </cfRule>
  </conditionalFormatting>
  <conditionalFormatting sqref="BN44">
    <cfRule type="expression" dxfId="18223" priority="1700" stopIfTrue="1">
      <formula>MOD(ROW(),2)</formula>
    </cfRule>
  </conditionalFormatting>
  <conditionalFormatting sqref="BO44">
    <cfRule type="expression" dxfId="18222" priority="1699" stopIfTrue="1">
      <formula>MOD(ROW(),2)</formula>
    </cfRule>
  </conditionalFormatting>
  <conditionalFormatting sqref="BZ44">
    <cfRule type="expression" dxfId="18221" priority="1698" stopIfTrue="1">
      <formula>MOD(ROW(),2)</formula>
    </cfRule>
  </conditionalFormatting>
  <conditionalFormatting sqref="CA44">
    <cfRule type="expression" dxfId="18220" priority="1697" stopIfTrue="1">
      <formula>MOD(ROW(),2)</formula>
    </cfRule>
  </conditionalFormatting>
  <conditionalFormatting sqref="DJ44">
    <cfRule type="expression" dxfId="18219" priority="1696" stopIfTrue="1">
      <formula>MOD(ROW(),2)</formula>
    </cfRule>
  </conditionalFormatting>
  <conditionalFormatting sqref="BK44">
    <cfRule type="expression" dxfId="18218" priority="1695" stopIfTrue="1">
      <formula>MOD(ROW(),2)</formula>
    </cfRule>
  </conditionalFormatting>
  <conditionalFormatting sqref="T44">
    <cfRule type="expression" dxfId="18217" priority="1694" stopIfTrue="1">
      <formula>MOD(ROW(),2)</formula>
    </cfRule>
  </conditionalFormatting>
  <conditionalFormatting sqref="T44">
    <cfRule type="expression" dxfId="18216" priority="1693" stopIfTrue="1">
      <formula>MOD(ROW(),2)</formula>
    </cfRule>
  </conditionalFormatting>
  <conditionalFormatting sqref="BC44">
    <cfRule type="expression" dxfId="18215" priority="1692" stopIfTrue="1">
      <formula>MOD(ROW(),2)</formula>
    </cfRule>
  </conditionalFormatting>
  <conditionalFormatting sqref="F44">
    <cfRule type="expression" dxfId="18214" priority="1691" stopIfTrue="1">
      <formula>MOD(ROW(),2)</formula>
    </cfRule>
  </conditionalFormatting>
  <conditionalFormatting sqref="CL44">
    <cfRule type="expression" dxfId="18213" priority="1689" stopIfTrue="1">
      <formula>MOD(ROW(),2)</formula>
    </cfRule>
  </conditionalFormatting>
  <conditionalFormatting sqref="CK44">
    <cfRule type="expression" dxfId="18212" priority="1688" stopIfTrue="1">
      <formula>MOD(ROW(),2)</formula>
    </cfRule>
  </conditionalFormatting>
  <conditionalFormatting sqref="CP44">
    <cfRule type="expression" dxfId="18211" priority="1687" stopIfTrue="1">
      <formula>MOD(ROW(),2)</formula>
    </cfRule>
  </conditionalFormatting>
  <conditionalFormatting sqref="CS44">
    <cfRule type="expression" dxfId="18210" priority="1686" stopIfTrue="1">
      <formula>MOD(ROW(),2)</formula>
    </cfRule>
  </conditionalFormatting>
  <conditionalFormatting sqref="CH44">
    <cfRule type="expression" dxfId="18209" priority="1676" stopIfTrue="1">
      <formula>MOD(ROW(),2)</formula>
    </cfRule>
  </conditionalFormatting>
  <conditionalFormatting sqref="BW44">
    <cfRule type="expression" dxfId="18208" priority="1679" stopIfTrue="1">
      <formula>MOD(ROW(),2)</formula>
    </cfRule>
  </conditionalFormatting>
  <conditionalFormatting sqref="CF44">
    <cfRule type="expression" dxfId="18207" priority="1678" stopIfTrue="1">
      <formula>MOD(ROW(),2)</formula>
    </cfRule>
  </conditionalFormatting>
  <conditionalFormatting sqref="CG44">
    <cfRule type="expression" dxfId="18206" priority="1677" stopIfTrue="1">
      <formula>MOD(ROW(),2)</formula>
    </cfRule>
  </conditionalFormatting>
  <conditionalFormatting sqref="CJ44">
    <cfRule type="expression" dxfId="18205" priority="1675" stopIfTrue="1">
      <formula>MOD(ROW(),2)</formula>
    </cfRule>
  </conditionalFormatting>
  <conditionalFormatting sqref="CR44">
    <cfRule type="expression" dxfId="18204" priority="1674" stopIfTrue="1">
      <formula>MOD(ROW(),2)</formula>
    </cfRule>
  </conditionalFormatting>
  <conditionalFormatting sqref="K44">
    <cfRule type="expression" dxfId="18203" priority="1673" stopIfTrue="1">
      <formula>MOD(ROW(),2)</formula>
    </cfRule>
  </conditionalFormatting>
  <conditionalFormatting sqref="CV44">
    <cfRule type="expression" dxfId="18202" priority="1672" stopIfTrue="1">
      <formula>MOD(ROW(),2)</formula>
    </cfRule>
  </conditionalFormatting>
  <conditionalFormatting sqref="DF44">
    <cfRule type="expression" dxfId="18201" priority="1670" stopIfTrue="1">
      <formula>MOD(ROW(),2)</formula>
    </cfRule>
  </conditionalFormatting>
  <conditionalFormatting sqref="DG44">
    <cfRule type="expression" dxfId="18200" priority="1669" stopIfTrue="1">
      <formula>MOD(ROW(),2)</formula>
    </cfRule>
  </conditionalFormatting>
  <conditionalFormatting sqref="DI44">
    <cfRule type="expression" dxfId="18199" priority="1667" stopIfTrue="1">
      <formula>MOD(ROW(),2)</formula>
    </cfRule>
  </conditionalFormatting>
  <conditionalFormatting sqref="BN45 BP45 AU45 AQ45 G45 BI45:BJ45 BU45:BV45 CD45:CE45 CM45:CN45 AE45 CB45 BS45 BY45 CT45 CY45:DA45 AH45 AM45 DK45:DL45">
    <cfRule type="expression" dxfId="18198" priority="1663" stopIfTrue="1">
      <formula>MOD(ROW(),2)</formula>
    </cfRule>
  </conditionalFormatting>
  <conditionalFormatting sqref="BT45">
    <cfRule type="expression" dxfId="18197" priority="1662" stopIfTrue="1">
      <formula>MOD(ROW(),2)</formula>
    </cfRule>
  </conditionalFormatting>
  <conditionalFormatting sqref="BF45">
    <cfRule type="expression" dxfId="18196" priority="1661" stopIfTrue="1">
      <formula>MOD(ROW(),2)</formula>
    </cfRule>
  </conditionalFormatting>
  <conditionalFormatting sqref="BC45">
    <cfRule type="expression" dxfId="18195" priority="1660" stopIfTrue="1">
      <formula>MOD(ROW(),2)</formula>
    </cfRule>
  </conditionalFormatting>
  <conditionalFormatting sqref="BC45">
    <cfRule type="expression" dxfId="18194" priority="1659" stopIfTrue="1">
      <formula>MOD(ROW(),2)</formula>
    </cfRule>
  </conditionalFormatting>
  <conditionalFormatting sqref="A45:C45 DM45:JS45 M45:O45 I45 S45 U45:AD45 AR45:AT45 AV45:BB45 AF45:AG45 AI45:AL45">
    <cfRule type="expression" dxfId="18193" priority="1658" stopIfTrue="1">
      <formula>MOD(ROW(),2)</formula>
    </cfRule>
  </conditionalFormatting>
  <conditionalFormatting sqref="S45">
    <cfRule type="expression" dxfId="18192" priority="1657" stopIfTrue="1">
      <formula>MOD(ROW(),2)</formula>
    </cfRule>
  </conditionalFormatting>
  <conditionalFormatting sqref="U45">
    <cfRule type="expression" dxfId="18191" priority="1656" stopIfTrue="1">
      <formula>MOD(ROW(),2)</formula>
    </cfRule>
  </conditionalFormatting>
  <conditionalFormatting sqref="DJ45">
    <cfRule type="expression" dxfId="18190" priority="1655" stopIfTrue="1">
      <formula>MOD(ROW(),2)</formula>
    </cfRule>
  </conditionalFormatting>
  <conditionalFormatting sqref="BD45">
    <cfRule type="expression" dxfId="18189" priority="1654" stopIfTrue="1">
      <formula>MOD(ROW(),2)</formula>
    </cfRule>
  </conditionalFormatting>
  <conditionalFormatting sqref="BG45:BH45">
    <cfRule type="expression" dxfId="18188" priority="1653" stopIfTrue="1">
      <formula>MOD(ROW(),2)</formula>
    </cfRule>
  </conditionalFormatting>
  <conditionalFormatting sqref="CC45 CW45 CO45 BW45:BX45 CA45 BR45">
    <cfRule type="expression" dxfId="18187" priority="1652" stopIfTrue="1">
      <formula>MOD(ROW(),2)</formula>
    </cfRule>
  </conditionalFormatting>
  <conditionalFormatting sqref="CF45">
    <cfRule type="expression" dxfId="18186" priority="1651" stopIfTrue="1">
      <formula>MOD(ROW(),2)</formula>
    </cfRule>
  </conditionalFormatting>
  <conditionalFormatting sqref="BE45">
    <cfRule type="expression" dxfId="18185" priority="1650" stopIfTrue="1">
      <formula>MOD(ROW(),2)</formula>
    </cfRule>
  </conditionalFormatting>
  <conditionalFormatting sqref="BQ45">
    <cfRule type="expression" dxfId="18184" priority="1649" stopIfTrue="1">
      <formula>MOD(ROW(),2)</formula>
    </cfRule>
  </conditionalFormatting>
  <conditionalFormatting sqref="CI45">
    <cfRule type="expression" dxfId="18183" priority="1648" stopIfTrue="1">
      <formula>MOD(ROW(),2)</formula>
    </cfRule>
  </conditionalFormatting>
  <conditionalFormatting sqref="BL45">
    <cfRule type="expression" dxfId="18182" priority="1647" stopIfTrue="1">
      <formula>MOD(ROW(),2)</formula>
    </cfRule>
  </conditionalFormatting>
  <conditionalFormatting sqref="BK45">
    <cfRule type="expression" dxfId="18181" priority="1645" stopIfTrue="1">
      <formula>MOD(ROW(),2)</formula>
    </cfRule>
  </conditionalFormatting>
  <conditionalFormatting sqref="BZ45">
    <cfRule type="expression" dxfId="18180" priority="1644" stopIfTrue="1">
      <formula>MOD(ROW(),2)</formula>
    </cfRule>
  </conditionalFormatting>
  <conditionalFormatting sqref="CL45">
    <cfRule type="expression" dxfId="18179" priority="1643" stopIfTrue="1">
      <formula>MOD(ROW(),2)</formula>
    </cfRule>
  </conditionalFormatting>
  <conditionalFormatting sqref="CP45">
    <cfRule type="expression" dxfId="18178" priority="1642" stopIfTrue="1">
      <formula>MOD(ROW(),2)</formula>
    </cfRule>
  </conditionalFormatting>
  <conditionalFormatting sqref="CS45">
    <cfRule type="expression" dxfId="18177" priority="1641" stopIfTrue="1">
      <formula>MOD(ROW(),2)</formula>
    </cfRule>
  </conditionalFormatting>
  <conditionalFormatting sqref="J45">
    <cfRule type="expression" dxfId="18176" priority="1635" stopIfTrue="1">
      <formula>MOD(ROW(),2)</formula>
    </cfRule>
  </conditionalFormatting>
  <conditionalFormatting sqref="K45">
    <cfRule type="expression" dxfId="18175" priority="1634" stopIfTrue="1">
      <formula>MOD(ROW(),2)</formula>
    </cfRule>
  </conditionalFormatting>
  <conditionalFormatting sqref="L45">
    <cfRule type="expression" dxfId="18174" priority="1633" stopIfTrue="1">
      <formula>MOD(ROW(),2)</formula>
    </cfRule>
  </conditionalFormatting>
  <conditionalFormatting sqref="D45 D47">
    <cfRule type="expression" dxfId="18173" priority="1632" stopIfTrue="1">
      <formula>MOD(ROW(),2)</formula>
    </cfRule>
  </conditionalFormatting>
  <conditionalFormatting sqref="H45">
    <cfRule type="expression" dxfId="18172" priority="1631" stopIfTrue="1">
      <formula>MOD(ROW(),2)</formula>
    </cfRule>
  </conditionalFormatting>
  <conditionalFormatting sqref="P45">
    <cfRule type="expression" dxfId="18171" priority="1630" stopIfTrue="1">
      <formula>MOD(ROW(),2)</formula>
    </cfRule>
  </conditionalFormatting>
  <conditionalFormatting sqref="P45">
    <cfRule type="expression" dxfId="18170" priority="1629" stopIfTrue="1">
      <formula>MOD(ROW(),2)</formula>
    </cfRule>
  </conditionalFormatting>
  <conditionalFormatting sqref="Q45">
    <cfRule type="expression" dxfId="18169" priority="1628" stopIfTrue="1">
      <formula>MOD(ROW(),2)</formula>
    </cfRule>
  </conditionalFormatting>
  <conditionalFormatting sqref="Q45">
    <cfRule type="expression" dxfId="18168" priority="1627" stopIfTrue="1">
      <formula>MOD(ROW(),2)</formula>
    </cfRule>
  </conditionalFormatting>
  <conditionalFormatting sqref="R45">
    <cfRule type="expression" dxfId="18167" priority="1626" stopIfTrue="1">
      <formula>MOD(ROW(),2)</formula>
    </cfRule>
  </conditionalFormatting>
  <conditionalFormatting sqref="R45">
    <cfRule type="expression" dxfId="18166" priority="1625" stopIfTrue="1">
      <formula>MOD(ROW(),2)</formula>
    </cfRule>
  </conditionalFormatting>
  <conditionalFormatting sqref="T45">
    <cfRule type="expression" dxfId="18165" priority="1624" stopIfTrue="1">
      <formula>MOD(ROW(),2)</formula>
    </cfRule>
  </conditionalFormatting>
  <conditionalFormatting sqref="T45">
    <cfRule type="expression" dxfId="18164" priority="1623" stopIfTrue="1">
      <formula>MOD(ROW(),2)</formula>
    </cfRule>
  </conditionalFormatting>
  <conditionalFormatting sqref="T45">
    <cfRule type="expression" dxfId="18163" priority="1622" stopIfTrue="1">
      <formula>MOD(ROW(),2)</formula>
    </cfRule>
  </conditionalFormatting>
  <conditionalFormatting sqref="CQ45:CR45">
    <cfRule type="expression" dxfId="18162" priority="1621" stopIfTrue="1">
      <formula>MOD(ROW(),2)</formula>
    </cfRule>
  </conditionalFormatting>
  <conditionalFormatting sqref="BO45">
    <cfRule type="expression" dxfId="18161" priority="1620" stopIfTrue="1">
      <formula>MOD(ROW(),2)</formula>
    </cfRule>
  </conditionalFormatting>
  <conditionalFormatting sqref="AN45:AP45">
    <cfRule type="expression" dxfId="18160" priority="1619" stopIfTrue="1">
      <formula>MOD(ROW(),2)</formula>
    </cfRule>
  </conditionalFormatting>
  <conditionalFormatting sqref="CU45">
    <cfRule type="expression" dxfId="18159" priority="1618" stopIfTrue="1">
      <formula>MOD(ROW(),2)</formula>
    </cfRule>
  </conditionalFormatting>
  <conditionalFormatting sqref="BM45">
    <cfRule type="expression" dxfId="18158" priority="1617" stopIfTrue="1">
      <formula>MOD(ROW(),2)</formula>
    </cfRule>
  </conditionalFormatting>
  <conditionalFormatting sqref="CG45">
    <cfRule type="expression" dxfId="18157" priority="1616" stopIfTrue="1">
      <formula>MOD(ROW(),2)</formula>
    </cfRule>
  </conditionalFormatting>
  <conditionalFormatting sqref="CH45">
    <cfRule type="expression" dxfId="18156" priority="1615" stopIfTrue="1">
      <formula>MOD(ROW(),2)</formula>
    </cfRule>
  </conditionalFormatting>
  <conditionalFormatting sqref="CJ45">
    <cfRule type="expression" dxfId="18155" priority="1614" stopIfTrue="1">
      <formula>MOD(ROW(),2)</formula>
    </cfRule>
  </conditionalFormatting>
  <conditionalFormatting sqref="F45">
    <cfRule type="expression" dxfId="18154" priority="1613" stopIfTrue="1">
      <formula>MOD(ROW(),2)</formula>
    </cfRule>
  </conditionalFormatting>
  <conditionalFormatting sqref="CK45">
    <cfRule type="expression" dxfId="18153" priority="1612" stopIfTrue="1">
      <formula>MOD(ROW(),2)</formula>
    </cfRule>
  </conditionalFormatting>
  <conditionalFormatting sqref="E45">
    <cfRule type="expression" dxfId="18152" priority="1611" stopIfTrue="1">
      <formula>MOD(ROW(),2)</formula>
    </cfRule>
  </conditionalFormatting>
  <conditionalFormatting sqref="CV45">
    <cfRule type="expression" dxfId="18151" priority="1610" stopIfTrue="1">
      <formula>MOD(ROW(),2)</formula>
    </cfRule>
  </conditionalFormatting>
  <conditionalFormatting sqref="DF45">
    <cfRule type="expression" dxfId="18150" priority="1604" stopIfTrue="1">
      <formula>MOD(ROW(),2)</formula>
    </cfRule>
  </conditionalFormatting>
  <conditionalFormatting sqref="DG45">
    <cfRule type="expression" dxfId="18149" priority="1603" stopIfTrue="1">
      <formula>MOD(ROW(),2)</formula>
    </cfRule>
  </conditionalFormatting>
  <conditionalFormatting sqref="DI45">
    <cfRule type="expression" dxfId="18148" priority="1602" stopIfTrue="1">
      <formula>MOD(ROW(),2)</formula>
    </cfRule>
  </conditionalFormatting>
  <conditionalFormatting sqref="CX44">
    <cfRule type="expression" dxfId="18147" priority="1601" stopIfTrue="1">
      <formula>MOD(ROW(),2)</formula>
    </cfRule>
  </conditionalFormatting>
  <conditionalFormatting sqref="DB44">
    <cfRule type="expression" dxfId="18146" priority="1600" stopIfTrue="1">
      <formula>MOD(ROW(),2)</formula>
    </cfRule>
  </conditionalFormatting>
  <conditionalFormatting sqref="DC44">
    <cfRule type="expression" dxfId="18145" priority="1599" stopIfTrue="1">
      <formula>MOD(ROW(),2)</formula>
    </cfRule>
  </conditionalFormatting>
  <conditionalFormatting sqref="DD44">
    <cfRule type="expression" dxfId="18144" priority="1598" stopIfTrue="1">
      <formula>MOD(ROW(),2)</formula>
    </cfRule>
  </conditionalFormatting>
  <conditionalFormatting sqref="DE44">
    <cfRule type="expression" dxfId="18143" priority="1597" stopIfTrue="1">
      <formula>MOD(ROW(),2)</formula>
    </cfRule>
  </conditionalFormatting>
  <conditionalFormatting sqref="CX45">
    <cfRule type="expression" dxfId="18142" priority="1596" stopIfTrue="1">
      <formula>MOD(ROW(),2)</formula>
    </cfRule>
  </conditionalFormatting>
  <conditionalFormatting sqref="DB45">
    <cfRule type="expression" dxfId="18141" priority="1595" stopIfTrue="1">
      <formula>MOD(ROW(),2)</formula>
    </cfRule>
  </conditionalFormatting>
  <conditionalFormatting sqref="DC45">
    <cfRule type="expression" dxfId="18140" priority="1594" stopIfTrue="1">
      <formula>MOD(ROW(),2)</formula>
    </cfRule>
  </conditionalFormatting>
  <conditionalFormatting sqref="DD45">
    <cfRule type="expression" dxfId="18139" priority="1593" stopIfTrue="1">
      <formula>MOD(ROW(),2)</formula>
    </cfRule>
  </conditionalFormatting>
  <conditionalFormatting sqref="DE45">
    <cfRule type="expression" dxfId="18138" priority="1592" stopIfTrue="1">
      <formula>MOD(ROW(),2)</formula>
    </cfRule>
  </conditionalFormatting>
  <conditionalFormatting sqref="A46:E46 BN46:BP46 G46:I46 DK46:JS46 CY46:DA46 CT46 BY46 BS46 CB46 M46:BB46 CM46:CN46 CD46:CE46 BU46:BV46 BI46:BJ46 D48 D50 D52">
    <cfRule type="expression" dxfId="18137" priority="1591" stopIfTrue="1">
      <formula>MOD(ROW(),2)</formula>
    </cfRule>
  </conditionalFormatting>
  <conditionalFormatting sqref="J46">
    <cfRule type="expression" dxfId="18136" priority="1590" stopIfTrue="1">
      <formula>MOD(ROW(),2)</formula>
    </cfRule>
  </conditionalFormatting>
  <conditionalFormatting sqref="K46">
    <cfRule type="expression" dxfId="18135" priority="1589" stopIfTrue="1">
      <formula>MOD(ROW(),2)</formula>
    </cfRule>
  </conditionalFormatting>
  <conditionalFormatting sqref="L46">
    <cfRule type="expression" dxfId="18134" priority="1588" stopIfTrue="1">
      <formula>MOD(ROW(),2)</formula>
    </cfRule>
  </conditionalFormatting>
  <conditionalFormatting sqref="R46">
    <cfRule type="expression" dxfId="18133" priority="1587" stopIfTrue="1">
      <formula>MOD(ROW(),2)</formula>
    </cfRule>
  </conditionalFormatting>
  <conditionalFormatting sqref="S46">
    <cfRule type="expression" dxfId="18132" priority="1586" stopIfTrue="1">
      <formula>MOD(ROW(),2)</formula>
    </cfRule>
  </conditionalFormatting>
  <conditionalFormatting sqref="T46">
    <cfRule type="expression" dxfId="18131" priority="1585" stopIfTrue="1">
      <formula>MOD(ROW(),2)</formula>
    </cfRule>
  </conditionalFormatting>
  <conditionalFormatting sqref="U46">
    <cfRule type="expression" dxfId="18130" priority="1584" stopIfTrue="1">
      <formula>MOD(ROW(),2)</formula>
    </cfRule>
  </conditionalFormatting>
  <conditionalFormatting sqref="CQ46:CR46">
    <cfRule type="expression" dxfId="18129" priority="1583" stopIfTrue="1">
      <formula>MOD(ROW(),2)</formula>
    </cfRule>
  </conditionalFormatting>
  <conditionalFormatting sqref="BD46">
    <cfRule type="expression" dxfId="18128" priority="1582" stopIfTrue="1">
      <formula>MOD(ROW(),2)</formula>
    </cfRule>
  </conditionalFormatting>
  <conditionalFormatting sqref="BQ46">
    <cfRule type="expression" dxfId="18127" priority="1577" stopIfTrue="1">
      <formula>MOD(ROW(),2)</formula>
    </cfRule>
  </conditionalFormatting>
  <conditionalFormatting sqref="BG46:BH46">
    <cfRule type="expression" dxfId="18126" priority="1581" stopIfTrue="1">
      <formula>MOD(ROW(),2)</formula>
    </cfRule>
  </conditionalFormatting>
  <conditionalFormatting sqref="CC46 CW46 CO46 BR46 BW46:BX46 CA46">
    <cfRule type="expression" dxfId="18125" priority="1580" stopIfTrue="1">
      <formula>MOD(ROW(),2)</formula>
    </cfRule>
  </conditionalFormatting>
  <conditionalFormatting sqref="CF46">
    <cfRule type="expression" dxfId="18124" priority="1579" stopIfTrue="1">
      <formula>MOD(ROW(),2)</formula>
    </cfRule>
  </conditionalFormatting>
  <conditionalFormatting sqref="BE46">
    <cfRule type="expression" dxfId="18123" priority="1578" stopIfTrue="1">
      <formula>MOD(ROW(),2)</formula>
    </cfRule>
  </conditionalFormatting>
  <conditionalFormatting sqref="CU46">
    <cfRule type="expression" dxfId="18122" priority="1576" stopIfTrue="1">
      <formula>MOD(ROW(),2)</formula>
    </cfRule>
  </conditionalFormatting>
  <conditionalFormatting sqref="BM46">
    <cfRule type="expression" dxfId="18121" priority="1575" stopIfTrue="1">
      <formula>MOD(ROW(),2)</formula>
    </cfRule>
  </conditionalFormatting>
  <conditionalFormatting sqref="BT46">
    <cfRule type="expression" dxfId="18120" priority="1574" stopIfTrue="1">
      <formula>MOD(ROW(),2)</formula>
    </cfRule>
  </conditionalFormatting>
  <conditionalFormatting sqref="CI46">
    <cfRule type="expression" dxfId="18119" priority="1573" stopIfTrue="1">
      <formula>MOD(ROW(),2)</formula>
    </cfRule>
  </conditionalFormatting>
  <conditionalFormatting sqref="BF46">
    <cfRule type="expression" dxfId="18118" priority="1571" stopIfTrue="1">
      <formula>MOD(ROW(),2)</formula>
    </cfRule>
  </conditionalFormatting>
  <conditionalFormatting sqref="CK46">
    <cfRule type="expression" dxfId="18117" priority="1572" stopIfTrue="1">
      <formula>MOD(ROW(),2)</formula>
    </cfRule>
  </conditionalFormatting>
  <conditionalFormatting sqref="CP46">
    <cfRule type="expression" dxfId="18116" priority="1562" stopIfTrue="1">
      <formula>MOD(ROW(),2)</formula>
    </cfRule>
  </conditionalFormatting>
  <conditionalFormatting sqref="BL46">
    <cfRule type="expression" dxfId="18115" priority="1569" stopIfTrue="1">
      <formula>MOD(ROW(),2)</formula>
    </cfRule>
  </conditionalFormatting>
  <conditionalFormatting sqref="BK46">
    <cfRule type="expression" dxfId="18114" priority="1568" stopIfTrue="1">
      <formula>MOD(ROW(),2)</formula>
    </cfRule>
  </conditionalFormatting>
  <conditionalFormatting sqref="BZ46">
    <cfRule type="expression" dxfId="18113" priority="1567" stopIfTrue="1">
      <formula>MOD(ROW(),2)</formula>
    </cfRule>
  </conditionalFormatting>
  <conditionalFormatting sqref="CG46">
    <cfRule type="expression" dxfId="18112" priority="1566" stopIfTrue="1">
      <formula>MOD(ROW(),2)</formula>
    </cfRule>
  </conditionalFormatting>
  <conditionalFormatting sqref="CH46">
    <cfRule type="expression" dxfId="18111" priority="1565" stopIfTrue="1">
      <formula>MOD(ROW(),2)</formula>
    </cfRule>
  </conditionalFormatting>
  <conditionalFormatting sqref="CJ46">
    <cfRule type="expression" dxfId="18110" priority="1564" stopIfTrue="1">
      <formula>MOD(ROW(),2)</formula>
    </cfRule>
  </conditionalFormatting>
  <conditionalFormatting sqref="CL46">
    <cfRule type="expression" dxfId="18109" priority="1563" stopIfTrue="1">
      <formula>MOD(ROW(),2)</formula>
    </cfRule>
  </conditionalFormatting>
  <conditionalFormatting sqref="CS46">
    <cfRule type="expression" dxfId="18108" priority="1561" stopIfTrue="1">
      <formula>MOD(ROW(),2)</formula>
    </cfRule>
  </conditionalFormatting>
  <conditionalFormatting sqref="T46">
    <cfRule type="expression" dxfId="18107" priority="1554" stopIfTrue="1">
      <formula>MOD(ROW(),2)</formula>
    </cfRule>
  </conditionalFormatting>
  <conditionalFormatting sqref="DJ46">
    <cfRule type="expression" dxfId="18106" priority="1555" stopIfTrue="1">
      <formula>MOD(ROW(),2)</formula>
    </cfRule>
  </conditionalFormatting>
  <conditionalFormatting sqref="T46">
    <cfRule type="expression" dxfId="18105" priority="1553" stopIfTrue="1">
      <formula>MOD(ROW(),2)</formula>
    </cfRule>
  </conditionalFormatting>
  <conditionalFormatting sqref="BC46">
    <cfRule type="expression" dxfId="18104" priority="1552" stopIfTrue="1">
      <formula>MOD(ROW(),2)</formula>
    </cfRule>
  </conditionalFormatting>
  <conditionalFormatting sqref="BC46">
    <cfRule type="expression" dxfId="18103" priority="1551" stopIfTrue="1">
      <formula>MOD(ROW(),2)</formula>
    </cfRule>
  </conditionalFormatting>
  <conditionalFormatting sqref="F46">
    <cfRule type="expression" dxfId="18102" priority="1550" stopIfTrue="1">
      <formula>MOD(ROW(),2)</formula>
    </cfRule>
  </conditionalFormatting>
  <conditionalFormatting sqref="CV46">
    <cfRule type="expression" dxfId="18101" priority="1549" stopIfTrue="1">
      <formula>MOD(ROW(),2)</formula>
    </cfRule>
  </conditionalFormatting>
  <conditionalFormatting sqref="DF46">
    <cfRule type="expression" dxfId="18100" priority="1543" stopIfTrue="1">
      <formula>MOD(ROW(),2)</formula>
    </cfRule>
  </conditionalFormatting>
  <conditionalFormatting sqref="DG46">
    <cfRule type="expression" dxfId="18099" priority="1542" stopIfTrue="1">
      <formula>MOD(ROW(),2)</formula>
    </cfRule>
  </conditionalFormatting>
  <conditionalFormatting sqref="AM47 AQ47 CM47:CN47 BV47 AU47 BJ47 CE47 AH47 AE47 CB47 BS47 BY47 CT47 CY47:DA47 DK47:DL47">
    <cfRule type="expression" dxfId="18098" priority="1541" stopIfTrue="1">
      <formula>MOD(ROW(),2)</formula>
    </cfRule>
  </conditionalFormatting>
  <conditionalFormatting sqref="G47">
    <cfRule type="expression" dxfId="18097" priority="1540" stopIfTrue="1">
      <formula>MOD(ROW(),2)</formula>
    </cfRule>
  </conditionalFormatting>
  <conditionalFormatting sqref="BF47">
    <cfRule type="expression" dxfId="18096" priority="1539" stopIfTrue="1">
      <formula>MOD(ROW(),2)</formula>
    </cfRule>
  </conditionalFormatting>
  <conditionalFormatting sqref="BU47 BI47">
    <cfRule type="expression" dxfId="18095" priority="1538" stopIfTrue="1">
      <formula>MOD(ROW(),2)</formula>
    </cfRule>
  </conditionalFormatting>
  <conditionalFormatting sqref="CD47">
    <cfRule type="expression" dxfId="18094" priority="1537" stopIfTrue="1">
      <formula>MOD(ROW(),2)</formula>
    </cfRule>
  </conditionalFormatting>
  <conditionalFormatting sqref="DM47:JS47 A47:C47 M47:Q47 V47:AD47 H47:I47 AN47:AP47 AR47:AT47 AV47:BB47 AF47:AG47 AI47:AL47">
    <cfRule type="expression" dxfId="18093" priority="1536" stopIfTrue="1">
      <formula>MOD(ROW(),2)</formula>
    </cfRule>
  </conditionalFormatting>
  <conditionalFormatting sqref="K47">
    <cfRule type="expression" dxfId="18092" priority="1535" stopIfTrue="1">
      <formula>MOD(ROW(),2)</formula>
    </cfRule>
  </conditionalFormatting>
  <conditionalFormatting sqref="R47:S47 U47">
    <cfRule type="expression" dxfId="18091" priority="1533" stopIfTrue="1">
      <formula>MOD(ROW(),2)</formula>
    </cfRule>
  </conditionalFormatting>
  <conditionalFormatting sqref="R47">
    <cfRule type="expression" dxfId="18090" priority="1532" stopIfTrue="1">
      <formula>MOD(ROW(),2)</formula>
    </cfRule>
  </conditionalFormatting>
  <conditionalFormatting sqref="S47">
    <cfRule type="expression" dxfId="18089" priority="1531" stopIfTrue="1">
      <formula>MOD(ROW(),2)</formula>
    </cfRule>
  </conditionalFormatting>
  <conditionalFormatting sqref="U47">
    <cfRule type="expression" dxfId="18088" priority="1530" stopIfTrue="1">
      <formula>MOD(ROW(),2)</formula>
    </cfRule>
  </conditionalFormatting>
  <conditionalFormatting sqref="BD47">
    <cfRule type="expression" dxfId="18087" priority="1529" stopIfTrue="1">
      <formula>MOD(ROW(),2)</formula>
    </cfRule>
  </conditionalFormatting>
  <conditionalFormatting sqref="BM47 CO47 CC47 BG47:BH47">
    <cfRule type="expression" dxfId="18086" priority="1528" stopIfTrue="1">
      <formula>MOD(ROW(),2)</formula>
    </cfRule>
  </conditionalFormatting>
  <conditionalFormatting sqref="BE47">
    <cfRule type="expression" dxfId="18085" priority="1527" stopIfTrue="1">
      <formula>MOD(ROW(),2)</formula>
    </cfRule>
  </conditionalFormatting>
  <conditionalFormatting sqref="BL47">
    <cfRule type="expression" dxfId="18084" priority="1526" stopIfTrue="1">
      <formula>MOD(ROW(),2)</formula>
    </cfRule>
  </conditionalFormatting>
  <conditionalFormatting sqref="BP47">
    <cfRule type="expression" dxfId="18083" priority="1525" stopIfTrue="1">
      <formula>MOD(ROW(),2)</formula>
    </cfRule>
  </conditionalFormatting>
  <conditionalFormatting sqref="BQ47">
    <cfRule type="expression" dxfId="18082" priority="1524" stopIfTrue="1">
      <formula>MOD(ROW(),2)</formula>
    </cfRule>
  </conditionalFormatting>
  <conditionalFormatting sqref="BR47">
    <cfRule type="expression" dxfId="18081" priority="1523" stopIfTrue="1">
      <formula>MOD(ROW(),2)</formula>
    </cfRule>
  </conditionalFormatting>
  <conditionalFormatting sqref="BT47">
    <cfRule type="expression" dxfId="18080" priority="1522" stopIfTrue="1">
      <formula>MOD(ROW(),2)</formula>
    </cfRule>
  </conditionalFormatting>
  <conditionalFormatting sqref="BX47">
    <cfRule type="expression" dxfId="18079" priority="1521" stopIfTrue="1">
      <formula>MOD(ROW(),2)</formula>
    </cfRule>
  </conditionalFormatting>
  <conditionalFormatting sqref="CK47">
    <cfRule type="expression" dxfId="18078" priority="1520" stopIfTrue="1">
      <formula>MOD(ROW(),2)</formula>
    </cfRule>
  </conditionalFormatting>
  <conditionalFormatting sqref="DJ47">
    <cfRule type="expression" dxfId="18077" priority="1519" stopIfTrue="1">
      <formula>MOD(ROW(),2)</formula>
    </cfRule>
  </conditionalFormatting>
  <conditionalFormatting sqref="BK47">
    <cfRule type="expression" dxfId="18076" priority="1518" stopIfTrue="1">
      <formula>MOD(ROW(),2)</formula>
    </cfRule>
  </conditionalFormatting>
  <conditionalFormatting sqref="BN47">
    <cfRule type="expression" dxfId="18075" priority="1517" stopIfTrue="1">
      <formula>MOD(ROW(),2)</formula>
    </cfRule>
  </conditionalFormatting>
  <conditionalFormatting sqref="BC47">
    <cfRule type="expression" dxfId="18074" priority="1509" stopIfTrue="1">
      <formula>MOD(ROW(),2)</formula>
    </cfRule>
  </conditionalFormatting>
  <conditionalFormatting sqref="T47">
    <cfRule type="expression" dxfId="18073" priority="1508" stopIfTrue="1">
      <formula>MOD(ROW(),2)</formula>
    </cfRule>
  </conditionalFormatting>
  <conditionalFormatting sqref="T47">
    <cfRule type="expression" dxfId="18072" priority="1507" stopIfTrue="1">
      <formula>MOD(ROW(),2)</formula>
    </cfRule>
  </conditionalFormatting>
  <conditionalFormatting sqref="BO47">
    <cfRule type="expression" dxfId="18071" priority="1506" stopIfTrue="1">
      <formula>MOD(ROW(),2)</formula>
    </cfRule>
  </conditionalFormatting>
  <conditionalFormatting sqref="BZ47">
    <cfRule type="expression" dxfId="18070" priority="1505" stopIfTrue="1">
      <formula>MOD(ROW(),2)</formula>
    </cfRule>
  </conditionalFormatting>
  <conditionalFormatting sqref="CA47">
    <cfRule type="expression" dxfId="18069" priority="1504" stopIfTrue="1">
      <formula>MOD(ROW(),2)</formula>
    </cfRule>
  </conditionalFormatting>
  <conditionalFormatting sqref="CI47">
    <cfRule type="expression" dxfId="18068" priority="1503" stopIfTrue="1">
      <formula>MOD(ROW(),2)</formula>
    </cfRule>
  </conditionalFormatting>
  <conditionalFormatting sqref="CJ47">
    <cfRule type="expression" dxfId="18067" priority="1502" stopIfTrue="1">
      <formula>MOD(ROW(),2)</formula>
    </cfRule>
  </conditionalFormatting>
  <conditionalFormatting sqref="CP47">
    <cfRule type="expression" dxfId="18066" priority="1501" stopIfTrue="1">
      <formula>MOD(ROW(),2)</formula>
    </cfRule>
  </conditionalFormatting>
  <conditionalFormatting sqref="J47">
    <cfRule type="expression" dxfId="18065" priority="1498" stopIfTrue="1">
      <formula>MOD(ROW(),2)</formula>
    </cfRule>
  </conditionalFormatting>
  <conditionalFormatting sqref="CU47">
    <cfRule type="expression" dxfId="18064" priority="1497" stopIfTrue="1">
      <formula>MOD(ROW(),2)</formula>
    </cfRule>
  </conditionalFormatting>
  <conditionalFormatting sqref="BW47">
    <cfRule type="expression" dxfId="18063" priority="1496" stopIfTrue="1">
      <formula>MOD(ROW(),2)</formula>
    </cfRule>
  </conditionalFormatting>
  <conditionalFormatting sqref="F47">
    <cfRule type="expression" dxfId="18062" priority="1495" stopIfTrue="1">
      <formula>MOD(ROW(),2)</formula>
    </cfRule>
  </conditionalFormatting>
  <conditionalFormatting sqref="CF47">
    <cfRule type="expression" dxfId="18061" priority="1494" stopIfTrue="1">
      <formula>MOD(ROW(),2)</formula>
    </cfRule>
  </conditionalFormatting>
  <conditionalFormatting sqref="CG47">
    <cfRule type="expression" dxfId="18060" priority="1493" stopIfTrue="1">
      <formula>MOD(ROW(),2)</formula>
    </cfRule>
  </conditionalFormatting>
  <conditionalFormatting sqref="CH47">
    <cfRule type="expression" dxfId="18059" priority="1492" stopIfTrue="1">
      <formula>MOD(ROW(),2)</formula>
    </cfRule>
  </conditionalFormatting>
  <conditionalFormatting sqref="CL47">
    <cfRule type="expression" dxfId="18058" priority="1491" stopIfTrue="1">
      <formula>MOD(ROW(),2)</formula>
    </cfRule>
  </conditionalFormatting>
  <conditionalFormatting sqref="CQ47:CR48">
    <cfRule type="expression" dxfId="18057" priority="1490" stopIfTrue="1">
      <formula>MOD(ROW(),2)</formula>
    </cfRule>
  </conditionalFormatting>
  <conditionalFormatting sqref="E47">
    <cfRule type="expression" dxfId="18056" priority="1489" stopIfTrue="1">
      <formula>MOD(ROW(),2)</formula>
    </cfRule>
  </conditionalFormatting>
  <conditionalFormatting sqref="L47">
    <cfRule type="expression" dxfId="18055" priority="1488" stopIfTrue="1">
      <formula>MOD(ROW(),2)</formula>
    </cfRule>
  </conditionalFormatting>
  <conditionalFormatting sqref="CS47">
    <cfRule type="expression" dxfId="18054" priority="1487" stopIfTrue="1">
      <formula>MOD(ROW(),2)</formula>
    </cfRule>
  </conditionalFormatting>
  <conditionalFormatting sqref="CX47">
    <cfRule type="expression" dxfId="18053" priority="1486" stopIfTrue="1">
      <formula>MOD(ROW(),2)</formula>
    </cfRule>
  </conditionalFormatting>
  <conditionalFormatting sqref="CW47">
    <cfRule type="expression" dxfId="18052" priority="1485" stopIfTrue="1">
      <formula>MOD(ROW(),2)</formula>
    </cfRule>
  </conditionalFormatting>
  <conditionalFormatting sqref="DB47">
    <cfRule type="expression" dxfId="18051" priority="1484" stopIfTrue="1">
      <formula>MOD(ROW(),2)</formula>
    </cfRule>
  </conditionalFormatting>
  <conditionalFormatting sqref="DC47">
    <cfRule type="expression" dxfId="18050" priority="1483" stopIfTrue="1">
      <formula>MOD(ROW(),2)</formula>
    </cfRule>
  </conditionalFormatting>
  <conditionalFormatting sqref="DD47">
    <cfRule type="expression" dxfId="18049" priority="1482" stopIfTrue="1">
      <formula>MOD(ROW(),2)</formula>
    </cfRule>
  </conditionalFormatting>
  <conditionalFormatting sqref="DE47">
    <cfRule type="expression" dxfId="18048" priority="1481" stopIfTrue="1">
      <formula>MOD(ROW(),2)</formula>
    </cfRule>
  </conditionalFormatting>
  <conditionalFormatting sqref="H48 M48:Q48 AV48:BB48 A48:C48 AN48:AT48 CM48:CN48 CE48 V48:AL48 CB48 BS48 BY48 CT48 CY48:DA48 DK48:JS48 BF48 BU48:BV48 BI48:BJ48">
    <cfRule type="expression" dxfId="18047" priority="1479" stopIfTrue="1">
      <formula>MOD(ROW(),2)</formula>
    </cfRule>
  </conditionalFormatting>
  <conditionalFormatting sqref="G48">
    <cfRule type="expression" dxfId="18046" priority="1478" stopIfTrue="1">
      <formula>MOD(ROW(),2)</formula>
    </cfRule>
  </conditionalFormatting>
  <conditionalFormatting sqref="I48">
    <cfRule type="expression" dxfId="18045" priority="1477" stopIfTrue="1">
      <formula>MOD(ROW(),2)</formula>
    </cfRule>
  </conditionalFormatting>
  <conditionalFormatting sqref="R48:S48 U48">
    <cfRule type="expression" dxfId="18044" priority="1474" stopIfTrue="1">
      <formula>MOD(ROW(),2)</formula>
    </cfRule>
  </conditionalFormatting>
  <conditionalFormatting sqref="R48">
    <cfRule type="expression" dxfId="18043" priority="1473" stopIfTrue="1">
      <formula>MOD(ROW(),2)</formula>
    </cfRule>
  </conditionalFormatting>
  <conditionalFormatting sqref="S48">
    <cfRule type="expression" dxfId="18042" priority="1472" stopIfTrue="1">
      <formula>MOD(ROW(),2)</formula>
    </cfRule>
  </conditionalFormatting>
  <conditionalFormatting sqref="U48">
    <cfRule type="expression" dxfId="18041" priority="1471" stopIfTrue="1">
      <formula>MOD(ROW(),2)</formula>
    </cfRule>
  </conditionalFormatting>
  <conditionalFormatting sqref="AM48 AU48">
    <cfRule type="expression" dxfId="18040" priority="1470" stopIfTrue="1">
      <formula>MOD(ROW(),2)</formula>
    </cfRule>
  </conditionalFormatting>
  <conditionalFormatting sqref="DJ48">
    <cfRule type="expression" dxfId="18039" priority="1469" stopIfTrue="1">
      <formula>MOD(ROW(),2)</formula>
    </cfRule>
  </conditionalFormatting>
  <conditionalFormatting sqref="BD48">
    <cfRule type="expression" dxfId="18038" priority="1468" stopIfTrue="1">
      <formula>MOD(ROW(),2)</formula>
    </cfRule>
  </conditionalFormatting>
  <conditionalFormatting sqref="BM48 CO48 CC48 BG48:BH48">
    <cfRule type="expression" dxfId="18037" priority="1467" stopIfTrue="1">
      <formula>MOD(ROW(),2)</formula>
    </cfRule>
  </conditionalFormatting>
  <conditionalFormatting sqref="BE48">
    <cfRule type="expression" dxfId="18036" priority="1465" stopIfTrue="1">
      <formula>MOD(ROW(),2)</formula>
    </cfRule>
  </conditionalFormatting>
  <conditionalFormatting sqref="BL48">
    <cfRule type="expression" dxfId="18035" priority="1464" stopIfTrue="1">
      <formula>MOD(ROW(),2)</formula>
    </cfRule>
  </conditionalFormatting>
  <conditionalFormatting sqref="BP48">
    <cfRule type="expression" dxfId="18034" priority="1463" stopIfTrue="1">
      <formula>MOD(ROW(),2)</formula>
    </cfRule>
  </conditionalFormatting>
  <conditionalFormatting sqref="BQ48">
    <cfRule type="expression" dxfId="18033" priority="1462" stopIfTrue="1">
      <formula>MOD(ROW(),2)</formula>
    </cfRule>
  </conditionalFormatting>
  <conditionalFormatting sqref="BR48">
    <cfRule type="expression" dxfId="18032" priority="1461" stopIfTrue="1">
      <formula>MOD(ROW(),2)</formula>
    </cfRule>
  </conditionalFormatting>
  <conditionalFormatting sqref="BT48">
    <cfRule type="expression" dxfId="18031" priority="1460" stopIfTrue="1">
      <formula>MOD(ROW(),2)</formula>
    </cfRule>
  </conditionalFormatting>
  <conditionalFormatting sqref="BX48">
    <cfRule type="expression" dxfId="18030" priority="1459" stopIfTrue="1">
      <formula>MOD(ROW(),2)</formula>
    </cfRule>
  </conditionalFormatting>
  <conditionalFormatting sqref="CD48">
    <cfRule type="expression" dxfId="18029" priority="1458" stopIfTrue="1">
      <formula>MOD(ROW(),2)</formula>
    </cfRule>
  </conditionalFormatting>
  <conditionalFormatting sqref="CF48">
    <cfRule type="expression" dxfId="18028" priority="1457" stopIfTrue="1">
      <formula>MOD(ROW(),2)</formula>
    </cfRule>
  </conditionalFormatting>
  <conditionalFormatting sqref="CI48">
    <cfRule type="expression" dxfId="18027" priority="1456" stopIfTrue="1">
      <formula>MOD(ROW(),2)</formula>
    </cfRule>
  </conditionalFormatting>
  <conditionalFormatting sqref="CW48">
    <cfRule type="expression" dxfId="18026" priority="1455" stopIfTrue="1">
      <formula>MOD(ROW(),2)</formula>
    </cfRule>
  </conditionalFormatting>
  <conditionalFormatting sqref="BK48">
    <cfRule type="expression" dxfId="18025" priority="1454" stopIfTrue="1">
      <formula>MOD(ROW(),2)</formula>
    </cfRule>
  </conditionalFormatting>
  <conditionalFormatting sqref="BO48">
    <cfRule type="expression" dxfId="18024" priority="1453" stopIfTrue="1">
      <formula>MOD(ROW(),2)</formula>
    </cfRule>
  </conditionalFormatting>
  <conditionalFormatting sqref="BN48">
    <cfRule type="expression" dxfId="18023" priority="1452" stopIfTrue="1">
      <formula>MOD(ROW(),2)</formula>
    </cfRule>
  </conditionalFormatting>
  <conditionalFormatting sqref="BZ48">
    <cfRule type="expression" dxfId="18022" priority="1451" stopIfTrue="1">
      <formula>MOD(ROW(),2)</formula>
    </cfRule>
  </conditionalFormatting>
  <conditionalFormatting sqref="CL48">
    <cfRule type="expression" dxfId="18021" priority="1450" stopIfTrue="1">
      <formula>MOD(ROW(),2)</formula>
    </cfRule>
  </conditionalFormatting>
  <conditionalFormatting sqref="T48">
    <cfRule type="expression" dxfId="18020" priority="1446" stopIfTrue="1">
      <formula>MOD(ROW(),2)</formula>
    </cfRule>
  </conditionalFormatting>
  <conditionalFormatting sqref="T48">
    <cfRule type="expression" dxfId="18019" priority="1445" stopIfTrue="1">
      <formula>MOD(ROW(),2)</formula>
    </cfRule>
  </conditionalFormatting>
  <conditionalFormatting sqref="BC48">
    <cfRule type="expression" dxfId="18018" priority="1444" stopIfTrue="1">
      <formula>MOD(ROW(),2)</formula>
    </cfRule>
  </conditionalFormatting>
  <conditionalFormatting sqref="CU48">
    <cfRule type="expression" dxfId="18017" priority="1443" stopIfTrue="1">
      <formula>MOD(ROW(),2)</formula>
    </cfRule>
  </conditionalFormatting>
  <conditionalFormatting sqref="CK48">
    <cfRule type="expression" dxfId="18016" priority="1442" stopIfTrue="1">
      <formula>MOD(ROW(),2)</formula>
    </cfRule>
  </conditionalFormatting>
  <conditionalFormatting sqref="F48">
    <cfRule type="expression" dxfId="18015" priority="1438" stopIfTrue="1">
      <formula>MOD(ROW(),2)</formula>
    </cfRule>
  </conditionalFormatting>
  <conditionalFormatting sqref="BW48">
    <cfRule type="expression" dxfId="18014" priority="1437" stopIfTrue="1">
      <formula>MOD(ROW(),2)</formula>
    </cfRule>
  </conditionalFormatting>
  <conditionalFormatting sqref="CA48">
    <cfRule type="expression" dxfId="18013" priority="1436" stopIfTrue="1">
      <formula>MOD(ROW(),2)</formula>
    </cfRule>
  </conditionalFormatting>
  <conditionalFormatting sqref="CG48">
    <cfRule type="expression" dxfId="18012" priority="1435" stopIfTrue="1">
      <formula>MOD(ROW(),2)</formula>
    </cfRule>
  </conditionalFormatting>
  <conditionalFormatting sqref="CH48">
    <cfRule type="expression" dxfId="18011" priority="1434" stopIfTrue="1">
      <formula>MOD(ROW(),2)</formula>
    </cfRule>
  </conditionalFormatting>
  <conditionalFormatting sqref="CJ48">
    <cfRule type="expression" dxfId="18010" priority="1433" stopIfTrue="1">
      <formula>MOD(ROW(),2)</formula>
    </cfRule>
  </conditionalFormatting>
  <conditionalFormatting sqref="E48">
    <cfRule type="expression" dxfId="18009" priority="1432" stopIfTrue="1">
      <formula>MOD(ROW(),2)</formula>
    </cfRule>
  </conditionalFormatting>
  <conditionalFormatting sqref="J48:K48">
    <cfRule type="expression" dxfId="18008" priority="1431" stopIfTrue="1">
      <formula>MOD(ROW(),2)</formula>
    </cfRule>
  </conditionalFormatting>
  <conditionalFormatting sqref="L48">
    <cfRule type="expression" dxfId="18007" priority="1430" stopIfTrue="1">
      <formula>MOD(ROW(),2)</formula>
    </cfRule>
  </conditionalFormatting>
  <conditionalFormatting sqref="CP48">
    <cfRule type="expression" dxfId="18006" priority="1429" stopIfTrue="1">
      <formula>MOD(ROW(),2)</formula>
    </cfRule>
  </conditionalFormatting>
  <conditionalFormatting sqref="CS48">
    <cfRule type="expression" dxfId="18005" priority="1428" stopIfTrue="1">
      <formula>MOD(ROW(),2)</formula>
    </cfRule>
  </conditionalFormatting>
  <conditionalFormatting sqref="CX48">
    <cfRule type="expression" dxfId="18004" priority="1427" stopIfTrue="1">
      <formula>MOD(ROW(),2)</formula>
    </cfRule>
  </conditionalFormatting>
  <conditionalFormatting sqref="DB48">
    <cfRule type="expression" dxfId="18003" priority="1426" stopIfTrue="1">
      <formula>MOD(ROW(),2)</formula>
    </cfRule>
  </conditionalFormatting>
  <conditionalFormatting sqref="DC48">
    <cfRule type="expression" dxfId="18002" priority="1425" stopIfTrue="1">
      <formula>MOD(ROW(),2)</formula>
    </cfRule>
  </conditionalFormatting>
  <conditionalFormatting sqref="DD48">
    <cfRule type="expression" dxfId="18001" priority="1424" stopIfTrue="1">
      <formula>MOD(ROW(),2)</formula>
    </cfRule>
  </conditionalFormatting>
  <conditionalFormatting sqref="DE48">
    <cfRule type="expression" dxfId="18000" priority="1423" stopIfTrue="1">
      <formula>MOD(ROW(),2)</formula>
    </cfRule>
  </conditionalFormatting>
  <conditionalFormatting sqref="CX46">
    <cfRule type="expression" dxfId="17999" priority="1421" stopIfTrue="1">
      <formula>MOD(ROW(),2)</formula>
    </cfRule>
  </conditionalFormatting>
  <conditionalFormatting sqref="DB46">
    <cfRule type="expression" dxfId="17998" priority="1420" stopIfTrue="1">
      <formula>MOD(ROW(),2)</formula>
    </cfRule>
  </conditionalFormatting>
  <conditionalFormatting sqref="DC46">
    <cfRule type="expression" dxfId="17997" priority="1419" stopIfTrue="1">
      <formula>MOD(ROW(),2)</formula>
    </cfRule>
  </conditionalFormatting>
  <conditionalFormatting sqref="DD46">
    <cfRule type="expression" dxfId="17996" priority="1418" stopIfTrue="1">
      <formula>MOD(ROW(),2)</formula>
    </cfRule>
  </conditionalFormatting>
  <conditionalFormatting sqref="DE46">
    <cfRule type="expression" dxfId="17995" priority="1417" stopIfTrue="1">
      <formula>MOD(ROW(),2)</formula>
    </cfRule>
  </conditionalFormatting>
  <conditionalFormatting sqref="F49:G49 BF49 AH49 CQ49:CR49 AQ49:BC49 BI49:BJ49 BU49:BV49 CD49:CE49 CM49:CN49 AM49 AE49 CB49 BS49 CT49 CY49:DA49 DK49 BY49 BN49:BP49">
    <cfRule type="expression" dxfId="17994" priority="1416" stopIfTrue="1">
      <formula>MOD(ROW(),2)</formula>
    </cfRule>
  </conditionalFormatting>
  <conditionalFormatting sqref="A49:C49 DM49:JS49 W49:AD49 M49:P49 H49:I49 AN49:AP49 AF49:AG49 AI49:AL49">
    <cfRule type="expression" dxfId="17993" priority="1415" stopIfTrue="1">
      <formula>MOD(ROW(),2)</formula>
    </cfRule>
  </conditionalFormatting>
  <conditionalFormatting sqref="DJ49">
    <cfRule type="expression" dxfId="17992" priority="1414" stopIfTrue="1">
      <formula>MOD(ROW(),2)</formula>
    </cfRule>
  </conditionalFormatting>
  <conditionalFormatting sqref="V49">
    <cfRule type="expression" dxfId="17991" priority="1413" stopIfTrue="1">
      <formula>MOD(ROW(),2)</formula>
    </cfRule>
  </conditionalFormatting>
  <conditionalFormatting sqref="BG49:BH49">
    <cfRule type="expression" dxfId="17990" priority="1412" stopIfTrue="1">
      <formula>MOD(ROW(),2)</formula>
    </cfRule>
  </conditionalFormatting>
  <conditionalFormatting sqref="CC49 BR49 CW49 CO49 BW49:BX49 CA49">
    <cfRule type="expression" dxfId="17989" priority="1411" stopIfTrue="1">
      <formula>MOD(ROW(),2)</formula>
    </cfRule>
  </conditionalFormatting>
  <conditionalFormatting sqref="BE49">
    <cfRule type="expression" dxfId="17988" priority="1410" stopIfTrue="1">
      <formula>MOD(ROW(),2)</formula>
    </cfRule>
  </conditionalFormatting>
  <conditionalFormatting sqref="BD49">
    <cfRule type="expression" dxfId="17987" priority="1409" stopIfTrue="1">
      <formula>MOD(ROW(),2)</formula>
    </cfRule>
  </conditionalFormatting>
  <conditionalFormatting sqref="BL49">
    <cfRule type="expression" dxfId="17986" priority="1408" stopIfTrue="1">
      <formula>MOD(ROW(),2)</formula>
    </cfRule>
  </conditionalFormatting>
  <conditionalFormatting sqref="CU49">
    <cfRule type="expression" dxfId="17985" priority="1407" stopIfTrue="1">
      <formula>MOD(ROW(),2)</formula>
    </cfRule>
  </conditionalFormatting>
  <conditionalFormatting sqref="CK49">
    <cfRule type="expression" dxfId="17984" priority="1406" stopIfTrue="1">
      <formula>MOD(ROW(),2)</formula>
    </cfRule>
  </conditionalFormatting>
  <conditionalFormatting sqref="BM49">
    <cfRule type="expression" dxfId="17983" priority="1405" stopIfTrue="1">
      <formula>MOD(ROW(),2)</formula>
    </cfRule>
  </conditionalFormatting>
  <conditionalFormatting sqref="BT49">
    <cfRule type="expression" dxfId="17982" priority="1404" stopIfTrue="1">
      <formula>MOD(ROW(),2)</formula>
    </cfRule>
  </conditionalFormatting>
  <conditionalFormatting sqref="CI49">
    <cfRule type="expression" dxfId="17981" priority="1403" stopIfTrue="1">
      <formula>MOD(ROW(),2)</formula>
    </cfRule>
  </conditionalFormatting>
  <conditionalFormatting sqref="BK49">
    <cfRule type="expression" dxfId="17980" priority="1401" stopIfTrue="1">
      <formula>MOD(ROW(),2)</formula>
    </cfRule>
  </conditionalFormatting>
  <conditionalFormatting sqref="Q49">
    <cfRule type="expression" dxfId="17979" priority="1400" stopIfTrue="1">
      <formula>MOD(ROW(),2)</formula>
    </cfRule>
  </conditionalFormatting>
  <conditionalFormatting sqref="U49">
    <cfRule type="expression" dxfId="17978" priority="1399" stopIfTrue="1">
      <formula>MOD(ROW(),2)</formula>
    </cfRule>
  </conditionalFormatting>
  <conditionalFormatting sqref="T49">
    <cfRule type="expression" dxfId="17977" priority="1398" stopIfTrue="1">
      <formula>MOD(ROW(),2)</formula>
    </cfRule>
  </conditionalFormatting>
  <conditionalFormatting sqref="R49">
    <cfRule type="expression" dxfId="17976" priority="1397" stopIfTrue="1">
      <formula>MOD(ROW(),2)</formula>
    </cfRule>
  </conditionalFormatting>
  <conditionalFormatting sqref="S49">
    <cfRule type="expression" dxfId="17975" priority="1396" stopIfTrue="1">
      <formula>MOD(ROW(),2)</formula>
    </cfRule>
  </conditionalFormatting>
  <conditionalFormatting sqref="BQ49">
    <cfRule type="expression" dxfId="17974" priority="1395" stopIfTrue="1">
      <formula>MOD(ROW(),2)</formula>
    </cfRule>
  </conditionalFormatting>
  <conditionalFormatting sqref="BZ49">
    <cfRule type="expression" dxfId="17973" priority="1394" stopIfTrue="1">
      <formula>MOD(ROW(),2)</formula>
    </cfRule>
  </conditionalFormatting>
  <conditionalFormatting sqref="CF49">
    <cfRule type="expression" dxfId="17972" priority="1393" stopIfTrue="1">
      <formula>MOD(ROW(),2)</formula>
    </cfRule>
  </conditionalFormatting>
  <conditionalFormatting sqref="CG49">
    <cfRule type="expression" dxfId="17971" priority="1392" stopIfTrue="1">
      <formula>MOD(ROW(),2)</formula>
    </cfRule>
  </conditionalFormatting>
  <conditionalFormatting sqref="CH49">
    <cfRule type="expression" dxfId="17970" priority="1391" stopIfTrue="1">
      <formula>MOD(ROW(),2)</formula>
    </cfRule>
  </conditionalFormatting>
  <conditionalFormatting sqref="CJ49">
    <cfRule type="expression" dxfId="17969" priority="1390" stopIfTrue="1">
      <formula>MOD(ROW(),2)</formula>
    </cfRule>
  </conditionalFormatting>
  <conditionalFormatting sqref="CL49">
    <cfRule type="expression" dxfId="17968" priority="1389" stopIfTrue="1">
      <formula>MOD(ROW(),2)</formula>
    </cfRule>
  </conditionalFormatting>
  <conditionalFormatting sqref="CP49">
    <cfRule type="expression" dxfId="17967" priority="1388" stopIfTrue="1">
      <formula>MOD(ROW(),2)</formula>
    </cfRule>
  </conditionalFormatting>
  <conditionalFormatting sqref="CS49">
    <cfRule type="expression" dxfId="17966" priority="1387" stopIfTrue="1">
      <formula>MOD(ROW(),2)</formula>
    </cfRule>
  </conditionalFormatting>
  <conditionalFormatting sqref="J49">
    <cfRule type="expression" dxfId="17965" priority="1384" stopIfTrue="1">
      <formula>MOD(ROW(),2)</formula>
    </cfRule>
  </conditionalFormatting>
  <conditionalFormatting sqref="E49">
    <cfRule type="expression" dxfId="17964" priority="1383" stopIfTrue="1">
      <formula>MOD(ROW(),2)</formula>
    </cfRule>
  </conditionalFormatting>
  <conditionalFormatting sqref="D49">
    <cfRule type="expression" dxfId="17963" priority="1382" stopIfTrue="1">
      <formula>MOD(ROW(),2)</formula>
    </cfRule>
  </conditionalFormatting>
  <conditionalFormatting sqref="K49">
    <cfRule type="expression" dxfId="17962" priority="1381" stopIfTrue="1">
      <formula>MOD(ROW(),2)</formula>
    </cfRule>
  </conditionalFormatting>
  <conditionalFormatting sqref="L49">
    <cfRule type="expression" dxfId="17961" priority="1380" stopIfTrue="1">
      <formula>MOD(ROW(),2)</formula>
    </cfRule>
  </conditionalFormatting>
  <conditionalFormatting sqref="CV49">
    <cfRule type="expression" dxfId="17960" priority="1379" stopIfTrue="1">
      <formula>MOD(ROW(),2)</formula>
    </cfRule>
  </conditionalFormatting>
  <conditionalFormatting sqref="DG49">
    <cfRule type="expression" dxfId="17959" priority="1378" stopIfTrue="1">
      <formula>MOD(ROW(),2)</formula>
    </cfRule>
  </conditionalFormatting>
  <conditionalFormatting sqref="DF49">
    <cfRule type="expression" dxfId="17958" priority="1377" stopIfTrue="1">
      <formula>MOD(ROW(),2)</formula>
    </cfRule>
  </conditionalFormatting>
  <conditionalFormatting sqref="DI49">
    <cfRule type="expression" dxfId="17957" priority="1376" stopIfTrue="1">
      <formula>MOD(ROW(),2)</formula>
    </cfRule>
  </conditionalFormatting>
  <conditionalFormatting sqref="DL49">
    <cfRule type="expression" dxfId="17956" priority="1374" stopIfTrue="1">
      <formula>MOD(ROW(),2)</formula>
    </cfRule>
  </conditionalFormatting>
  <conditionalFormatting sqref="DB49">
    <cfRule type="expression" dxfId="17955" priority="1373" stopIfTrue="1">
      <formula>MOD(ROW(),2)</formula>
    </cfRule>
  </conditionalFormatting>
  <conditionalFormatting sqref="DD49">
    <cfRule type="expression" dxfId="17954" priority="1372" stopIfTrue="1">
      <formula>MOD(ROW(),2)</formula>
    </cfRule>
  </conditionalFormatting>
  <conditionalFormatting sqref="DE49">
    <cfRule type="expression" dxfId="17953" priority="1371" stopIfTrue="1">
      <formula>MOD(ROW(),2)</formula>
    </cfRule>
  </conditionalFormatting>
  <conditionalFormatting sqref="CX49">
    <cfRule type="expression" dxfId="17952" priority="1370" stopIfTrue="1">
      <formula>MOD(ROW(),2)</formula>
    </cfRule>
  </conditionalFormatting>
  <conditionalFormatting sqref="A50:C50 M50:Q50 BP50 BY50 DK50:JS50 CY50:DA50 CT50 BS50 CB50 CM50:CN50 CD50:CE50 BU50:BV50 BI50:BJ50 CQ50:CR50 V50:BC50 F50:I50 CR51">
    <cfRule type="expression" dxfId="17951" priority="1369" stopIfTrue="1">
      <formula>MOD(ROW(),2)</formula>
    </cfRule>
  </conditionalFormatting>
  <conditionalFormatting sqref="K50">
    <cfRule type="expression" dxfId="17950" priority="1368" stopIfTrue="1">
      <formula>MOD(ROW(),2)</formula>
    </cfRule>
  </conditionalFormatting>
  <conditionalFormatting sqref="L50">
    <cfRule type="expression" dxfId="17949" priority="1367" stopIfTrue="1">
      <formula>MOD(ROW(),2)</formula>
    </cfRule>
  </conditionalFormatting>
  <conditionalFormatting sqref="R50">
    <cfRule type="expression" dxfId="17948" priority="1366" stopIfTrue="1">
      <formula>MOD(ROW(),2)</formula>
    </cfRule>
  </conditionalFormatting>
  <conditionalFormatting sqref="S50">
    <cfRule type="expression" dxfId="17947" priority="1365" stopIfTrue="1">
      <formula>MOD(ROW(),2)</formula>
    </cfRule>
  </conditionalFormatting>
  <conditionalFormatting sqref="U50">
    <cfRule type="expression" dxfId="17946" priority="1364" stopIfTrue="1">
      <formula>MOD(ROW(),2)</formula>
    </cfRule>
  </conditionalFormatting>
  <conditionalFormatting sqref="BE50">
    <cfRule type="expression" dxfId="17945" priority="1360" stopIfTrue="1">
      <formula>MOD(ROW(),2)</formula>
    </cfRule>
  </conditionalFormatting>
  <conditionalFormatting sqref="BD50">
    <cfRule type="expression" dxfId="17944" priority="1363" stopIfTrue="1">
      <formula>MOD(ROW(),2)</formula>
    </cfRule>
  </conditionalFormatting>
  <conditionalFormatting sqref="BG50:BH50">
    <cfRule type="expression" dxfId="17943" priority="1362" stopIfTrue="1">
      <formula>MOD(ROW(),2)</formula>
    </cfRule>
  </conditionalFormatting>
  <conditionalFormatting sqref="CC50 CW50 CO50 BR50 BW50:BX50 CA50">
    <cfRule type="expression" dxfId="17942" priority="1361" stopIfTrue="1">
      <formula>MOD(ROW(),2)</formula>
    </cfRule>
  </conditionalFormatting>
  <conditionalFormatting sqref="BQ50">
    <cfRule type="expression" dxfId="17941" priority="1359" stopIfTrue="1">
      <formula>MOD(ROW(),2)</formula>
    </cfRule>
  </conditionalFormatting>
  <conditionalFormatting sqref="BM50">
    <cfRule type="expression" dxfId="17940" priority="1358" stopIfTrue="1">
      <formula>MOD(ROW(),2)</formula>
    </cfRule>
  </conditionalFormatting>
  <conditionalFormatting sqref="BT50">
    <cfRule type="expression" dxfId="17939" priority="1357" stopIfTrue="1">
      <formula>MOD(ROW(),2)</formula>
    </cfRule>
  </conditionalFormatting>
  <conditionalFormatting sqref="BK50">
    <cfRule type="expression" dxfId="17938" priority="1354" stopIfTrue="1">
      <formula>MOD(ROW(),2)</formula>
    </cfRule>
  </conditionalFormatting>
  <conditionalFormatting sqref="BL50">
    <cfRule type="expression" dxfId="17937" priority="1356" stopIfTrue="1">
      <formula>MOD(ROW(),2)</formula>
    </cfRule>
  </conditionalFormatting>
  <conditionalFormatting sqref="BZ50">
    <cfRule type="expression" dxfId="17936" priority="1344" stopIfTrue="1">
      <formula>MOD(ROW(),2)</formula>
    </cfRule>
  </conditionalFormatting>
  <conditionalFormatting sqref="BF50">
    <cfRule type="expression" dxfId="17935" priority="1353" stopIfTrue="1">
      <formula>MOD(ROW(),2)</formula>
    </cfRule>
  </conditionalFormatting>
  <conditionalFormatting sqref="CI50">
    <cfRule type="expression" dxfId="17934" priority="1340" stopIfTrue="1">
      <formula>MOD(ROW(),2)</formula>
    </cfRule>
  </conditionalFormatting>
  <conditionalFormatting sqref="CG50">
    <cfRule type="expression" dxfId="17933" priority="1342" stopIfTrue="1">
      <formula>MOD(ROW(),2)</formula>
    </cfRule>
  </conditionalFormatting>
  <conditionalFormatting sqref="DJ50">
    <cfRule type="expression" dxfId="17932" priority="1350" stopIfTrue="1">
      <formula>MOD(ROW(),2)</formula>
    </cfRule>
  </conditionalFormatting>
  <conditionalFormatting sqref="T50">
    <cfRule type="expression" dxfId="17931" priority="1349" stopIfTrue="1">
      <formula>MOD(ROW(),2)</formula>
    </cfRule>
  </conditionalFormatting>
  <conditionalFormatting sqref="CU50">
    <cfRule type="expression" dxfId="17930" priority="1346" stopIfTrue="1">
      <formula>MOD(ROW(),2)</formula>
    </cfRule>
  </conditionalFormatting>
  <conditionalFormatting sqref="CV50">
    <cfRule type="expression" dxfId="17929" priority="1332" stopIfTrue="1">
      <formula>MOD(ROW(),2)</formula>
    </cfRule>
  </conditionalFormatting>
  <conditionalFormatting sqref="CF50">
    <cfRule type="expression" dxfId="17928" priority="1343" stopIfTrue="1">
      <formula>MOD(ROW(),2)</formula>
    </cfRule>
  </conditionalFormatting>
  <conditionalFormatting sqref="CH50">
    <cfRule type="expression" dxfId="17927" priority="1341" stopIfTrue="1">
      <formula>MOD(ROW(),2)</formula>
    </cfRule>
  </conditionalFormatting>
  <conditionalFormatting sqref="CJ50">
    <cfRule type="expression" dxfId="17926" priority="1339" stopIfTrue="1">
      <formula>MOD(ROW(),2)</formula>
    </cfRule>
  </conditionalFormatting>
  <conditionalFormatting sqref="CK50">
    <cfRule type="expression" dxfId="17925" priority="1338" stopIfTrue="1">
      <formula>MOD(ROW(),2)</formula>
    </cfRule>
  </conditionalFormatting>
  <conditionalFormatting sqref="J50">
    <cfRule type="expression" dxfId="17924" priority="1335" stopIfTrue="1">
      <formula>MOD(ROW(),2)</formula>
    </cfRule>
  </conditionalFormatting>
  <conditionalFormatting sqref="CL50">
    <cfRule type="expression" dxfId="17923" priority="1337" stopIfTrue="1">
      <formula>MOD(ROW(),2)</formula>
    </cfRule>
  </conditionalFormatting>
  <conditionalFormatting sqref="CP50">
    <cfRule type="expression" dxfId="17922" priority="1336" stopIfTrue="1">
      <formula>MOD(ROW(),2)</formula>
    </cfRule>
  </conditionalFormatting>
  <conditionalFormatting sqref="E50">
    <cfRule type="expression" dxfId="17921" priority="1334" stopIfTrue="1">
      <formula>MOD(ROW(),2)</formula>
    </cfRule>
  </conditionalFormatting>
  <conditionalFormatting sqref="CS50">
    <cfRule type="expression" dxfId="17920" priority="1333" stopIfTrue="1">
      <formula>MOD(ROW(),2)</formula>
    </cfRule>
  </conditionalFormatting>
  <conditionalFormatting sqref="CX50">
    <cfRule type="expression" dxfId="17919" priority="1331" stopIfTrue="1">
      <formula>MOD(ROW(),2)</formula>
    </cfRule>
  </conditionalFormatting>
  <conditionalFormatting sqref="DB50">
    <cfRule type="expression" dxfId="17918" priority="1330" stopIfTrue="1">
      <formula>MOD(ROW(),2)</formula>
    </cfRule>
  </conditionalFormatting>
  <conditionalFormatting sqref="DC50">
    <cfRule type="expression" dxfId="17917" priority="1329" stopIfTrue="1">
      <formula>MOD(ROW(),2)</formula>
    </cfRule>
  </conditionalFormatting>
  <conditionalFormatting sqref="DC49">
    <cfRule type="expression" dxfId="17916" priority="1328" stopIfTrue="1">
      <formula>MOD(ROW(),2)</formula>
    </cfRule>
  </conditionalFormatting>
  <conditionalFormatting sqref="DD50">
    <cfRule type="expression" dxfId="17915" priority="1327" stopIfTrue="1">
      <formula>MOD(ROW(),2)</formula>
    </cfRule>
  </conditionalFormatting>
  <conditionalFormatting sqref="DE50">
    <cfRule type="expression" dxfId="17914" priority="1326" stopIfTrue="1">
      <formula>MOD(ROW(),2)</formula>
    </cfRule>
  </conditionalFormatting>
  <conditionalFormatting sqref="DF50">
    <cfRule type="expression" dxfId="17913" priority="1325" stopIfTrue="1">
      <formula>MOD(ROW(),2)</formula>
    </cfRule>
  </conditionalFormatting>
  <conditionalFormatting sqref="DG50">
    <cfRule type="expression" dxfId="17912" priority="1324" stopIfTrue="1">
      <formula>MOD(ROW(),2)</formula>
    </cfRule>
  </conditionalFormatting>
  <conditionalFormatting sqref="DI50">
    <cfRule type="expression" dxfId="17911" priority="1323" stopIfTrue="1">
      <formula>MOD(ROW(),2)</formula>
    </cfRule>
  </conditionalFormatting>
  <conditionalFormatting sqref="M51:S51 AR51:BC51 A51:E51 G51:I51 BV51 BJ51 CE51 BF51 BY51 CY51:DA51 CT51 BS51 CB51 V51:AP51 CM51:CN51 DK51:JS51">
    <cfRule type="expression" dxfId="17910" priority="1321" stopIfTrue="1">
      <formula>MOD(ROW(),2)</formula>
    </cfRule>
  </conditionalFormatting>
  <conditionalFormatting sqref="AQ51">
    <cfRule type="expression" dxfId="17909" priority="1320" stopIfTrue="1">
      <formula>MOD(ROW(),2)</formula>
    </cfRule>
  </conditionalFormatting>
  <conditionalFormatting sqref="L51">
    <cfRule type="expression" dxfId="17908" priority="1319" stopIfTrue="1">
      <formula>MOD(ROW(),2)</formula>
    </cfRule>
  </conditionalFormatting>
  <conditionalFormatting sqref="R51">
    <cfRule type="expression" dxfId="17907" priority="1318" stopIfTrue="1">
      <formula>MOD(ROW(),2)</formula>
    </cfRule>
  </conditionalFormatting>
  <conditionalFormatting sqref="S51">
    <cfRule type="expression" dxfId="17906" priority="1317" stopIfTrue="1">
      <formula>MOD(ROW(),2)</formula>
    </cfRule>
  </conditionalFormatting>
  <conditionalFormatting sqref="U51">
    <cfRule type="expression" dxfId="17905" priority="1316" stopIfTrue="1">
      <formula>MOD(ROW(),2)</formula>
    </cfRule>
  </conditionalFormatting>
  <conditionalFormatting sqref="U51">
    <cfRule type="expression" dxfId="17904" priority="1315" stopIfTrue="1">
      <formula>MOD(ROW(),2)</formula>
    </cfRule>
  </conditionalFormatting>
  <conditionalFormatting sqref="BD51">
    <cfRule type="expression" dxfId="17903" priority="1314" stopIfTrue="1">
      <formula>MOD(ROW(),2)</formula>
    </cfRule>
  </conditionalFormatting>
  <conditionalFormatting sqref="BM51 CO51 CU51 CW51 CC51:CD51 BU51 BG51:BI51">
    <cfRule type="expression" dxfId="17902" priority="1313" stopIfTrue="1">
      <formula>MOD(ROW(),2)</formula>
    </cfRule>
  </conditionalFormatting>
  <conditionalFormatting sqref="CQ51">
    <cfRule type="expression" dxfId="17901" priority="1312" stopIfTrue="1">
      <formula>MOD(ROW(),2)</formula>
    </cfRule>
  </conditionalFormatting>
  <conditionalFormatting sqref="BE51">
    <cfRule type="expression" dxfId="17900" priority="1311" stopIfTrue="1">
      <formula>MOD(ROW(),2)</formula>
    </cfRule>
  </conditionalFormatting>
  <conditionalFormatting sqref="BN51">
    <cfRule type="expression" dxfId="17899" priority="1310" stopIfTrue="1">
      <formula>MOD(ROW(),2)</formula>
    </cfRule>
  </conditionalFormatting>
  <conditionalFormatting sqref="BO51">
    <cfRule type="expression" dxfId="17898" priority="1309" stopIfTrue="1">
      <formula>MOD(ROW(),2)</formula>
    </cfRule>
  </conditionalFormatting>
  <conditionalFormatting sqref="BK51">
    <cfRule type="expression" dxfId="17897" priority="1308" stopIfTrue="1">
      <formula>MOD(ROW(),2)</formula>
    </cfRule>
  </conditionalFormatting>
  <conditionalFormatting sqref="BL51">
    <cfRule type="expression" dxfId="17896" priority="1307" stopIfTrue="1">
      <formula>MOD(ROW(),2)</formula>
    </cfRule>
  </conditionalFormatting>
  <conditionalFormatting sqref="BP51">
    <cfRule type="expression" dxfId="17895" priority="1306" stopIfTrue="1">
      <formula>MOD(ROW(),2)</formula>
    </cfRule>
  </conditionalFormatting>
  <conditionalFormatting sqref="BR51">
    <cfRule type="expression" dxfId="17894" priority="1305" stopIfTrue="1">
      <formula>MOD(ROW(),2)</formula>
    </cfRule>
  </conditionalFormatting>
  <conditionalFormatting sqref="BT51">
    <cfRule type="expression" dxfId="17893" priority="1304" stopIfTrue="1">
      <formula>MOD(ROW(),2)</formula>
    </cfRule>
  </conditionalFormatting>
  <conditionalFormatting sqref="BW51">
    <cfRule type="expression" dxfId="17892" priority="1303" stopIfTrue="1">
      <formula>MOD(ROW(),2)</formula>
    </cfRule>
  </conditionalFormatting>
  <conditionalFormatting sqref="BX51">
    <cfRule type="expression" dxfId="17891" priority="1302" stopIfTrue="1">
      <formula>MOD(ROW(),2)</formula>
    </cfRule>
  </conditionalFormatting>
  <conditionalFormatting sqref="CI51">
    <cfRule type="expression" dxfId="17890" priority="1301" stopIfTrue="1">
      <formula>MOD(ROW(),2)</formula>
    </cfRule>
  </conditionalFormatting>
  <conditionalFormatting sqref="CK51">
    <cfRule type="expression" dxfId="17889" priority="1300" stopIfTrue="1">
      <formula>MOD(ROW(),2)</formula>
    </cfRule>
  </conditionalFormatting>
  <conditionalFormatting sqref="CV51">
    <cfRule type="expression" dxfId="17888" priority="1299" stopIfTrue="1">
      <formula>MOD(ROW(),2)</formula>
    </cfRule>
  </conditionalFormatting>
  <conditionalFormatting sqref="BZ51">
    <cfRule type="expression" dxfId="17887" priority="1298" stopIfTrue="1">
      <formula>MOD(ROW(),2)</formula>
    </cfRule>
  </conditionalFormatting>
  <conditionalFormatting sqref="CA51">
    <cfRule type="expression" dxfId="17886" priority="1297" stopIfTrue="1">
      <formula>MOD(ROW(),2)</formula>
    </cfRule>
  </conditionalFormatting>
  <conditionalFormatting sqref="DJ51">
    <cfRule type="expression" dxfId="17885" priority="1296" stopIfTrue="1">
      <formula>MOD(ROW(),2)</formula>
    </cfRule>
  </conditionalFormatting>
  <conditionalFormatting sqref="T51">
    <cfRule type="expression" dxfId="17884" priority="1295" stopIfTrue="1">
      <formula>MOD(ROW(),2)</formula>
    </cfRule>
  </conditionalFormatting>
  <conditionalFormatting sqref="T51">
    <cfRule type="expression" dxfId="17883" priority="1294" stopIfTrue="1">
      <formula>MOD(ROW(),2)</formula>
    </cfRule>
  </conditionalFormatting>
  <conditionalFormatting sqref="CG51">
    <cfRule type="expression" dxfId="17882" priority="1293" stopIfTrue="1">
      <formula>MOD(ROW(),2)</formula>
    </cfRule>
  </conditionalFormatting>
  <conditionalFormatting sqref="CS51">
    <cfRule type="expression" dxfId="17881" priority="1292" stopIfTrue="1">
      <formula>MOD(ROW(),2)</formula>
    </cfRule>
  </conditionalFormatting>
  <conditionalFormatting sqref="K51">
    <cfRule type="expression" dxfId="17880" priority="1291" stopIfTrue="1">
      <formula>MOD(ROW(),2)</formula>
    </cfRule>
  </conditionalFormatting>
  <conditionalFormatting sqref="F51">
    <cfRule type="expression" dxfId="17879" priority="1290" stopIfTrue="1">
      <formula>MOD(ROW(),2)</formula>
    </cfRule>
  </conditionalFormatting>
  <conditionalFormatting sqref="BQ51">
    <cfRule type="expression" dxfId="17878" priority="1289" stopIfTrue="1">
      <formula>MOD(ROW(),2)</formula>
    </cfRule>
  </conditionalFormatting>
  <conditionalFormatting sqref="CL51">
    <cfRule type="expression" dxfId="17877" priority="1288" stopIfTrue="1">
      <formula>MOD(ROW(),2)</formula>
    </cfRule>
  </conditionalFormatting>
  <conditionalFormatting sqref="DF51">
    <cfRule type="expression" dxfId="17876" priority="1286" stopIfTrue="1">
      <formula>MOD(ROW(),2)</formula>
    </cfRule>
  </conditionalFormatting>
  <conditionalFormatting sqref="J51">
    <cfRule type="expression" dxfId="17875" priority="1282" stopIfTrue="1">
      <formula>MOD(ROW(),2)</formula>
    </cfRule>
  </conditionalFormatting>
  <conditionalFormatting sqref="CF51">
    <cfRule type="expression" dxfId="17874" priority="1281" stopIfTrue="1">
      <formula>MOD(ROW(),2)</formula>
    </cfRule>
  </conditionalFormatting>
  <conditionalFormatting sqref="CH51">
    <cfRule type="expression" dxfId="17873" priority="1280" stopIfTrue="1">
      <formula>MOD(ROW(),2)</formula>
    </cfRule>
  </conditionalFormatting>
  <conditionalFormatting sqref="CJ51">
    <cfRule type="expression" dxfId="17872" priority="1279" stopIfTrue="1">
      <formula>MOD(ROW(),2)</formula>
    </cfRule>
  </conditionalFormatting>
  <conditionalFormatting sqref="DG51">
    <cfRule type="expression" dxfId="17871" priority="1277" stopIfTrue="1">
      <formula>MOD(ROW(),2)</formula>
    </cfRule>
  </conditionalFormatting>
  <conditionalFormatting sqref="A52:C52 M52:Q52 V52:AX52 DK52:JS52 CE52 BI52:BJ52">
    <cfRule type="expression" dxfId="17870" priority="1276" stopIfTrue="1">
      <formula>MOD(ROW(),2)</formula>
    </cfRule>
  </conditionalFormatting>
  <conditionalFormatting sqref="BC52">
    <cfRule type="expression" dxfId="17869" priority="1275" stopIfTrue="1">
      <formula>MOD(ROW(),2)</formula>
    </cfRule>
  </conditionalFormatting>
  <conditionalFormatting sqref="G52">
    <cfRule type="expression" dxfId="17868" priority="1274" stopIfTrue="1">
      <formula>MOD(ROW(),2)</formula>
    </cfRule>
  </conditionalFormatting>
  <conditionalFormatting sqref="I52">
    <cfRule type="expression" dxfId="17867" priority="1273" stopIfTrue="1">
      <formula>MOD(ROW(),2)</formula>
    </cfRule>
  </conditionalFormatting>
  <conditionalFormatting sqref="J52">
    <cfRule type="expression" dxfId="17866" priority="1272" stopIfTrue="1">
      <formula>MOD(ROW(),2)</formula>
    </cfRule>
  </conditionalFormatting>
  <conditionalFormatting sqref="R52:S52">
    <cfRule type="expression" dxfId="17865" priority="1271" stopIfTrue="1">
      <formula>MOD(ROW(),2)</formula>
    </cfRule>
  </conditionalFormatting>
  <conditionalFormatting sqref="R52">
    <cfRule type="expression" dxfId="17864" priority="1270" stopIfTrue="1">
      <formula>MOD(ROW(),2)</formula>
    </cfRule>
  </conditionalFormatting>
  <conditionalFormatting sqref="S52">
    <cfRule type="expression" dxfId="17863" priority="1269" stopIfTrue="1">
      <formula>MOD(ROW(),2)</formula>
    </cfRule>
  </conditionalFormatting>
  <conditionalFormatting sqref="U52">
    <cfRule type="expression" dxfId="17862" priority="1268" stopIfTrue="1">
      <formula>MOD(ROW(),2)</formula>
    </cfRule>
  </conditionalFormatting>
  <conditionalFormatting sqref="U52">
    <cfRule type="expression" dxfId="17861" priority="1267" stopIfTrue="1">
      <formula>MOD(ROW(),2)</formula>
    </cfRule>
  </conditionalFormatting>
  <conditionalFormatting sqref="AY52:BA52">
    <cfRule type="expression" dxfId="17860" priority="1266" stopIfTrue="1">
      <formula>MOD(ROW(),2)</formula>
    </cfRule>
  </conditionalFormatting>
  <conditionalFormatting sqref="BF52">
    <cfRule type="expression" dxfId="17859" priority="1265" stopIfTrue="1">
      <formula>MOD(ROW(),2)</formula>
    </cfRule>
  </conditionalFormatting>
  <conditionalFormatting sqref="BS52 CB52">
    <cfRule type="expression" dxfId="17858" priority="1264" stopIfTrue="1">
      <formula>MOD(ROW(),2)</formula>
    </cfRule>
  </conditionalFormatting>
  <conditionalFormatting sqref="CM52">
    <cfRule type="expression" dxfId="17857" priority="1263" stopIfTrue="1">
      <formula>MOD(ROW(),2)</formula>
    </cfRule>
  </conditionalFormatting>
  <conditionalFormatting sqref="CN52">
    <cfRule type="expression" dxfId="17856" priority="1262" stopIfTrue="1">
      <formula>MOD(ROW(),2)</formula>
    </cfRule>
  </conditionalFormatting>
  <conditionalFormatting sqref="BY52">
    <cfRule type="expression" dxfId="17855" priority="1261" stopIfTrue="1">
      <formula>MOD(ROW(),2)</formula>
    </cfRule>
  </conditionalFormatting>
  <conditionalFormatting sqref="BY52">
    <cfRule type="expression" dxfId="17854" priority="1260" stopIfTrue="1">
      <formula>MOD(ROW(),2)</formula>
    </cfRule>
  </conditionalFormatting>
  <conditionalFormatting sqref="CT52">
    <cfRule type="expression" dxfId="17853" priority="1259" stopIfTrue="1">
      <formula>MOD(ROW(),2)</formula>
    </cfRule>
  </conditionalFormatting>
  <conditionalFormatting sqref="CY52">
    <cfRule type="expression" dxfId="17852" priority="1258" stopIfTrue="1">
      <formula>MOD(ROW(),2)</formula>
    </cfRule>
  </conditionalFormatting>
  <conditionalFormatting sqref="CZ52">
    <cfRule type="expression" dxfId="17851" priority="1257" stopIfTrue="1">
      <formula>MOD(ROW(),2)</formula>
    </cfRule>
  </conditionalFormatting>
  <conditionalFormatting sqref="DA52">
    <cfRule type="expression" dxfId="17850" priority="1256" stopIfTrue="1">
      <formula>MOD(ROW(),2)</formula>
    </cfRule>
  </conditionalFormatting>
  <conditionalFormatting sqref="BD52">
    <cfRule type="expression" dxfId="17849" priority="1253" stopIfTrue="1">
      <formula>MOD(ROW(),2)</formula>
    </cfRule>
  </conditionalFormatting>
  <conditionalFormatting sqref="BM52 CO52 CC52 BG52:BH52">
    <cfRule type="expression" dxfId="17848" priority="1252" stopIfTrue="1">
      <formula>MOD(ROW(),2)</formula>
    </cfRule>
  </conditionalFormatting>
  <conditionalFormatting sqref="BU52">
    <cfRule type="expression" dxfId="17847" priority="1255" stopIfTrue="1">
      <formula>MOD(ROW(),2)</formula>
    </cfRule>
  </conditionalFormatting>
  <conditionalFormatting sqref="BV52">
    <cfRule type="expression" dxfId="17846" priority="1254" stopIfTrue="1">
      <formula>MOD(ROW(),2)</formula>
    </cfRule>
  </conditionalFormatting>
  <conditionalFormatting sqref="CQ52:CR52">
    <cfRule type="expression" dxfId="17845" priority="1251" stopIfTrue="1">
      <formula>MOD(ROW(),2)</formula>
    </cfRule>
  </conditionalFormatting>
  <conditionalFormatting sqref="BE52">
    <cfRule type="expression" dxfId="17844" priority="1250" stopIfTrue="1">
      <formula>MOD(ROW(),2)</formula>
    </cfRule>
  </conditionalFormatting>
  <conditionalFormatting sqref="BL52">
    <cfRule type="expression" dxfId="17843" priority="1249" stopIfTrue="1">
      <formula>MOD(ROW(),2)</formula>
    </cfRule>
  </conditionalFormatting>
  <conditionalFormatting sqref="BP52">
    <cfRule type="expression" dxfId="17842" priority="1248" stopIfTrue="1">
      <formula>MOD(ROW(),2)</formula>
    </cfRule>
  </conditionalFormatting>
  <conditionalFormatting sqref="BR52">
    <cfRule type="expression" dxfId="17841" priority="1247" stopIfTrue="1">
      <formula>MOD(ROW(),2)</formula>
    </cfRule>
  </conditionalFormatting>
  <conditionalFormatting sqref="BT52">
    <cfRule type="expression" dxfId="17840" priority="1246" stopIfTrue="1">
      <formula>MOD(ROW(),2)</formula>
    </cfRule>
  </conditionalFormatting>
  <conditionalFormatting sqref="CD52">
    <cfRule type="expression" dxfId="17839" priority="1245" stopIfTrue="1">
      <formula>MOD(ROW(),2)</formula>
    </cfRule>
  </conditionalFormatting>
  <conditionalFormatting sqref="CU52 CW52">
    <cfRule type="expression" dxfId="17838" priority="1244" stopIfTrue="1">
      <formula>MOD(ROW(),2)</formula>
    </cfRule>
  </conditionalFormatting>
  <conditionalFormatting sqref="CK52">
    <cfRule type="expression" dxfId="17837" priority="1243" stopIfTrue="1">
      <formula>MOD(ROW(),2)</formula>
    </cfRule>
  </conditionalFormatting>
  <conditionalFormatting sqref="DJ52">
    <cfRule type="expression" dxfId="17836" priority="1242" stopIfTrue="1">
      <formula>MOD(ROW(),2)</formula>
    </cfRule>
  </conditionalFormatting>
  <conditionalFormatting sqref="BK52">
    <cfRule type="expression" dxfId="17835" priority="1241" stopIfTrue="1">
      <formula>MOD(ROW(),2)</formula>
    </cfRule>
  </conditionalFormatting>
  <conditionalFormatting sqref="CA52">
    <cfRule type="expression" dxfId="17834" priority="1240" stopIfTrue="1">
      <formula>MOD(ROW(),2)</formula>
    </cfRule>
  </conditionalFormatting>
  <conditionalFormatting sqref="H52">
    <cfRule type="expression" dxfId="17833" priority="1239" stopIfTrue="1">
      <formula>MOD(ROW(),2)</formula>
    </cfRule>
  </conditionalFormatting>
  <conditionalFormatting sqref="BC52">
    <cfRule type="expression" dxfId="17832" priority="1238" stopIfTrue="1">
      <formula>MOD(ROW(),2)</formula>
    </cfRule>
  </conditionalFormatting>
  <conditionalFormatting sqref="T52">
    <cfRule type="expression" dxfId="17831" priority="1237" stopIfTrue="1">
      <formula>MOD(ROW(),2)</formula>
    </cfRule>
  </conditionalFormatting>
  <conditionalFormatting sqref="T52">
    <cfRule type="expression" dxfId="17830" priority="1236" stopIfTrue="1">
      <formula>MOD(ROW(),2)</formula>
    </cfRule>
  </conditionalFormatting>
  <conditionalFormatting sqref="BB52">
    <cfRule type="expression" dxfId="17829" priority="1235" stopIfTrue="1">
      <formula>MOD(ROW(),2)</formula>
    </cfRule>
  </conditionalFormatting>
  <conditionalFormatting sqref="F52">
    <cfRule type="expression" dxfId="17828" priority="1234" stopIfTrue="1">
      <formula>MOD(ROW(),2)</formula>
    </cfRule>
  </conditionalFormatting>
  <conditionalFormatting sqref="BN52">
    <cfRule type="expression" dxfId="17827" priority="1233" stopIfTrue="1">
      <formula>MOD(ROW(),2)</formula>
    </cfRule>
  </conditionalFormatting>
  <conditionalFormatting sqref="BO52">
    <cfRule type="expression" dxfId="17826" priority="1232" stopIfTrue="1">
      <formula>MOD(ROW(),2)</formula>
    </cfRule>
  </conditionalFormatting>
  <conditionalFormatting sqref="BQ52">
    <cfRule type="expression" dxfId="17825" priority="1231" stopIfTrue="1">
      <formula>MOD(ROW(),2)</formula>
    </cfRule>
  </conditionalFormatting>
  <conditionalFormatting sqref="BW52">
    <cfRule type="expression" dxfId="17824" priority="1230" stopIfTrue="1">
      <formula>MOD(ROW(),2)</formula>
    </cfRule>
  </conditionalFormatting>
  <conditionalFormatting sqref="BX52">
    <cfRule type="expression" dxfId="17823" priority="1229" stopIfTrue="1">
      <formula>MOD(ROW(),2)</formula>
    </cfRule>
  </conditionalFormatting>
  <conditionalFormatting sqref="BZ52">
    <cfRule type="expression" dxfId="17822" priority="1228" stopIfTrue="1">
      <formula>MOD(ROW(),2)</formula>
    </cfRule>
  </conditionalFormatting>
  <conditionalFormatting sqref="CF52">
    <cfRule type="expression" dxfId="17821" priority="1227" stopIfTrue="1">
      <formula>MOD(ROW(),2)</formula>
    </cfRule>
  </conditionalFormatting>
  <conditionalFormatting sqref="CG52">
    <cfRule type="expression" dxfId="17820" priority="1226" stopIfTrue="1">
      <formula>MOD(ROW(),2)</formula>
    </cfRule>
  </conditionalFormatting>
  <conditionalFormatting sqref="CH52">
    <cfRule type="expression" dxfId="17819" priority="1225" stopIfTrue="1">
      <formula>MOD(ROW(),2)</formula>
    </cfRule>
  </conditionalFormatting>
  <conditionalFormatting sqref="CI52">
    <cfRule type="expression" dxfId="17818" priority="1224" stopIfTrue="1">
      <formula>MOD(ROW(),2)</formula>
    </cfRule>
  </conditionalFormatting>
  <conditionalFormatting sqref="CJ52">
    <cfRule type="expression" dxfId="17817" priority="1223" stopIfTrue="1">
      <formula>MOD(ROW(),2)</formula>
    </cfRule>
  </conditionalFormatting>
  <conditionalFormatting sqref="CL52">
    <cfRule type="expression" dxfId="17816" priority="1222" stopIfTrue="1">
      <formula>MOD(ROW(),2)</formula>
    </cfRule>
  </conditionalFormatting>
  <conditionalFormatting sqref="CP52">
    <cfRule type="expression" dxfId="17815" priority="1221" stopIfTrue="1">
      <formula>MOD(ROW(),2)</formula>
    </cfRule>
  </conditionalFormatting>
  <conditionalFormatting sqref="CS52">
    <cfRule type="expression" dxfId="17814" priority="1220" stopIfTrue="1">
      <formula>MOD(ROW(),2)</formula>
    </cfRule>
  </conditionalFormatting>
  <conditionalFormatting sqref="K52">
    <cfRule type="expression" dxfId="17813" priority="1219" stopIfTrue="1">
      <formula>MOD(ROW(),2)</formula>
    </cfRule>
  </conditionalFormatting>
  <conditionalFormatting sqref="L52">
    <cfRule type="expression" dxfId="17812" priority="1218" stopIfTrue="1">
      <formula>MOD(ROW(),2)</formula>
    </cfRule>
  </conditionalFormatting>
  <conditionalFormatting sqref="CV52">
    <cfRule type="expression" dxfId="17811" priority="1217" stopIfTrue="1">
      <formula>MOD(ROW(),2)</formula>
    </cfRule>
  </conditionalFormatting>
  <conditionalFormatting sqref="CX52">
    <cfRule type="expression" dxfId="17810" priority="1216" stopIfTrue="1">
      <formula>MOD(ROW(),2)</formula>
    </cfRule>
  </conditionalFormatting>
  <conditionalFormatting sqref="DB52">
    <cfRule type="expression" dxfId="17809" priority="1215" stopIfTrue="1">
      <formula>MOD(ROW(),2)</formula>
    </cfRule>
  </conditionalFormatting>
  <conditionalFormatting sqref="DC52">
    <cfRule type="expression" dxfId="17808" priority="1214" stopIfTrue="1">
      <formula>MOD(ROW(),2)</formula>
    </cfRule>
  </conditionalFormatting>
  <conditionalFormatting sqref="DD52">
    <cfRule type="expression" dxfId="17807" priority="1213" stopIfTrue="1">
      <formula>MOD(ROW(),2)</formula>
    </cfRule>
  </conditionalFormatting>
  <conditionalFormatting sqref="DE52">
    <cfRule type="expression" dxfId="17806" priority="1212" stopIfTrue="1">
      <formula>MOD(ROW(),2)</formula>
    </cfRule>
  </conditionalFormatting>
  <conditionalFormatting sqref="E52">
    <cfRule type="expression" dxfId="17805" priority="1210" stopIfTrue="1">
      <formula>MOD(ROW(),2)</formula>
    </cfRule>
  </conditionalFormatting>
  <conditionalFormatting sqref="BU53:BV53 M53:Q53 BP53 CD53:CE53 BI53:BJ53 CQ53:CR53 A53:I53 CM53:CN53 V53:BC53 CB53 BS53 CT53 CY53:DA53 BY53 DK53:JS53">
    <cfRule type="expression" dxfId="17804" priority="1209" stopIfTrue="1">
      <formula>MOD(ROW(),2)</formula>
    </cfRule>
  </conditionalFormatting>
  <conditionalFormatting sqref="K53">
    <cfRule type="expression" dxfId="17803" priority="1208" stopIfTrue="1">
      <formula>MOD(ROW(),2)</formula>
    </cfRule>
  </conditionalFormatting>
  <conditionalFormatting sqref="L53">
    <cfRule type="expression" dxfId="17802" priority="1207" stopIfTrue="1">
      <formula>MOD(ROW(),2)</formula>
    </cfRule>
  </conditionalFormatting>
  <conditionalFormatting sqref="R53">
    <cfRule type="expression" dxfId="17801" priority="1206" stopIfTrue="1">
      <formula>MOD(ROW(),2)</formula>
    </cfRule>
  </conditionalFormatting>
  <conditionalFormatting sqref="S53">
    <cfRule type="expression" dxfId="17800" priority="1205" stopIfTrue="1">
      <formula>MOD(ROW(),2)</formula>
    </cfRule>
  </conditionalFormatting>
  <conditionalFormatting sqref="U53">
    <cfRule type="expression" dxfId="17799" priority="1204" stopIfTrue="1">
      <formula>MOD(ROW(),2)</formula>
    </cfRule>
  </conditionalFormatting>
  <conditionalFormatting sqref="BE53">
    <cfRule type="expression" dxfId="17798" priority="1199" stopIfTrue="1">
      <formula>MOD(ROW(),2)</formula>
    </cfRule>
  </conditionalFormatting>
  <conditionalFormatting sqref="BD53">
    <cfRule type="expression" dxfId="17797" priority="1203" stopIfTrue="1">
      <formula>MOD(ROW(),2)</formula>
    </cfRule>
  </conditionalFormatting>
  <conditionalFormatting sqref="BG53:BH53">
    <cfRule type="expression" dxfId="17796" priority="1202" stopIfTrue="1">
      <formula>MOD(ROW(),2)</formula>
    </cfRule>
  </conditionalFormatting>
  <conditionalFormatting sqref="CC53 CW53:CX53 CO53 BR53 BW53:BX53 CA53 DC53:DE53">
    <cfRule type="expression" dxfId="17795" priority="1201" stopIfTrue="1">
      <formula>MOD(ROW(),2)</formula>
    </cfRule>
  </conditionalFormatting>
  <conditionalFormatting sqref="CF53">
    <cfRule type="expression" dxfId="17794" priority="1200" stopIfTrue="1">
      <formula>MOD(ROW(),2)</formula>
    </cfRule>
  </conditionalFormatting>
  <conditionalFormatting sqref="BQ53">
    <cfRule type="expression" dxfId="17793" priority="1198" stopIfTrue="1">
      <formula>MOD(ROW(),2)</formula>
    </cfRule>
  </conditionalFormatting>
  <conditionalFormatting sqref="BM53">
    <cfRule type="expression" dxfId="17792" priority="1197" stopIfTrue="1">
      <formula>MOD(ROW(),2)</formula>
    </cfRule>
  </conditionalFormatting>
  <conditionalFormatting sqref="BT53">
    <cfRule type="expression" dxfId="17791" priority="1196" stopIfTrue="1">
      <formula>MOD(ROW(),2)</formula>
    </cfRule>
  </conditionalFormatting>
  <conditionalFormatting sqref="CI53">
    <cfRule type="expression" dxfId="17790" priority="1195" stopIfTrue="1">
      <formula>MOD(ROW(),2)</formula>
    </cfRule>
  </conditionalFormatting>
  <conditionalFormatting sqref="CK53">
    <cfRule type="expression" dxfId="17789" priority="1193" stopIfTrue="1">
      <formula>MOD(ROW(),2)</formula>
    </cfRule>
  </conditionalFormatting>
  <conditionalFormatting sqref="BL53">
    <cfRule type="expression" dxfId="17788" priority="1194" stopIfTrue="1">
      <formula>MOD(ROW(),2)</formula>
    </cfRule>
  </conditionalFormatting>
  <conditionalFormatting sqref="BZ53">
    <cfRule type="expression" dxfId="17787" priority="1189" stopIfTrue="1">
      <formula>MOD(ROW(),2)</formula>
    </cfRule>
  </conditionalFormatting>
  <conditionalFormatting sqref="BF53">
    <cfRule type="expression" dxfId="17786" priority="1191" stopIfTrue="1">
      <formula>MOD(ROW(),2)</formula>
    </cfRule>
  </conditionalFormatting>
  <conditionalFormatting sqref="BK53">
    <cfRule type="expression" dxfId="17785" priority="1190" stopIfTrue="1">
      <formula>MOD(ROW(),2)</formula>
    </cfRule>
  </conditionalFormatting>
  <conditionalFormatting sqref="CG53">
    <cfRule type="expression" dxfId="17784" priority="1188" stopIfTrue="1">
      <formula>MOD(ROW(),2)</formula>
    </cfRule>
  </conditionalFormatting>
  <conditionalFormatting sqref="CH53">
    <cfRule type="expression" dxfId="17783" priority="1187" stopIfTrue="1">
      <formula>MOD(ROW(),2)</formula>
    </cfRule>
  </conditionalFormatting>
  <conditionalFormatting sqref="CL53">
    <cfRule type="expression" dxfId="17782" priority="1186" stopIfTrue="1">
      <formula>MOD(ROW(),2)</formula>
    </cfRule>
  </conditionalFormatting>
  <conditionalFormatting sqref="CP53">
    <cfRule type="expression" dxfId="17781" priority="1185" stopIfTrue="1">
      <formula>MOD(ROW(),2)</formula>
    </cfRule>
  </conditionalFormatting>
  <conditionalFormatting sqref="CS53">
    <cfRule type="expression" dxfId="17780" priority="1184" stopIfTrue="1">
      <formula>MOD(ROW(),2)</formula>
    </cfRule>
  </conditionalFormatting>
  <conditionalFormatting sqref="DF53">
    <cfRule type="expression" dxfId="17779" priority="1182" stopIfTrue="1">
      <formula>MOD(ROW(),2)</formula>
    </cfRule>
  </conditionalFormatting>
  <conditionalFormatting sqref="DI53">
    <cfRule type="expression" dxfId="17778" priority="1179" stopIfTrue="1">
      <formula>MOD(ROW(),2)</formula>
    </cfRule>
  </conditionalFormatting>
  <conditionalFormatting sqref="DJ53">
    <cfRule type="expression" dxfId="17777" priority="1178" stopIfTrue="1">
      <formula>MOD(ROW(),2)</formula>
    </cfRule>
  </conditionalFormatting>
  <conditionalFormatting sqref="T53">
    <cfRule type="expression" dxfId="17776" priority="1177" stopIfTrue="1">
      <formula>MOD(ROW(),2)</formula>
    </cfRule>
  </conditionalFormatting>
  <conditionalFormatting sqref="J53">
    <cfRule type="expression" dxfId="17775" priority="1176" stopIfTrue="1">
      <formula>MOD(ROW(),2)</formula>
    </cfRule>
  </conditionalFormatting>
  <conditionalFormatting sqref="CU53">
    <cfRule type="expression" dxfId="17774" priority="1175" stopIfTrue="1">
      <formula>MOD(ROW(),2)</formula>
    </cfRule>
  </conditionalFormatting>
  <conditionalFormatting sqref="CJ53">
    <cfRule type="expression" dxfId="17773" priority="1174" stopIfTrue="1">
      <formula>MOD(ROW(),2)</formula>
    </cfRule>
  </conditionalFormatting>
  <conditionalFormatting sqref="CV53">
    <cfRule type="expression" dxfId="17772" priority="1173" stopIfTrue="1">
      <formula>MOD(ROW(),2)</formula>
    </cfRule>
  </conditionalFormatting>
  <conditionalFormatting sqref="DG53">
    <cfRule type="expression" dxfId="17771" priority="1171" stopIfTrue="1">
      <formula>MOD(ROW(),2)</formula>
    </cfRule>
  </conditionalFormatting>
  <conditionalFormatting sqref="DB53">
    <cfRule type="expression" dxfId="17770" priority="1170" stopIfTrue="1">
      <formula>MOD(ROW(),2)</formula>
    </cfRule>
  </conditionalFormatting>
  <conditionalFormatting sqref="M54:Q54 BY54 CY54:DA54 CT54 BS54 CB54 CM54:CN54 A54:J54 CQ54:CR54 W54:BC54 BI54:BJ54 CD54:CE54 BP54 DK54:JS54 BU54:BV54">
    <cfRule type="expression" dxfId="17769" priority="1169" stopIfTrue="1">
      <formula>MOD(ROW(),2)</formula>
    </cfRule>
  </conditionalFormatting>
  <conditionalFormatting sqref="K54">
    <cfRule type="expression" dxfId="17768" priority="1168" stopIfTrue="1">
      <formula>MOD(ROW(),2)</formula>
    </cfRule>
  </conditionalFormatting>
  <conditionalFormatting sqref="L54">
    <cfRule type="expression" dxfId="17767" priority="1167" stopIfTrue="1">
      <formula>MOD(ROW(),2)</formula>
    </cfRule>
  </conditionalFormatting>
  <conditionalFormatting sqref="N54:R54">
    <cfRule type="expression" dxfId="17766" priority="1166" stopIfTrue="1">
      <formula>MOD(ROW(),2)</formula>
    </cfRule>
  </conditionalFormatting>
  <conditionalFormatting sqref="S54">
    <cfRule type="expression" dxfId="17765" priority="1165" stopIfTrue="1">
      <formula>MOD(ROW(),2)</formula>
    </cfRule>
  </conditionalFormatting>
  <conditionalFormatting sqref="U54">
    <cfRule type="expression" dxfId="17764" priority="1164" stopIfTrue="1">
      <formula>MOD(ROW(),2)</formula>
    </cfRule>
  </conditionalFormatting>
  <conditionalFormatting sqref="BE54">
    <cfRule type="expression" dxfId="17763" priority="1159" stopIfTrue="1">
      <formula>MOD(ROW(),2)</formula>
    </cfRule>
  </conditionalFormatting>
  <conditionalFormatting sqref="BD54">
    <cfRule type="expression" dxfId="17762" priority="1163" stopIfTrue="1">
      <formula>MOD(ROW(),2)</formula>
    </cfRule>
  </conditionalFormatting>
  <conditionalFormatting sqref="BG54:BH54">
    <cfRule type="expression" dxfId="17761" priority="1162" stopIfTrue="1">
      <formula>MOD(ROW(),2)</formula>
    </cfRule>
  </conditionalFormatting>
  <conditionalFormatting sqref="CC54 CW54 CO54 BR54 BW54:BX54">
    <cfRule type="expression" dxfId="17760" priority="1161" stopIfTrue="1">
      <formula>MOD(ROW(),2)</formula>
    </cfRule>
  </conditionalFormatting>
  <conditionalFormatting sqref="CF54">
    <cfRule type="expression" dxfId="17759" priority="1160" stopIfTrue="1">
      <formula>MOD(ROW(),2)</formula>
    </cfRule>
  </conditionalFormatting>
  <conditionalFormatting sqref="BQ54">
    <cfRule type="expression" dxfId="17758" priority="1158" stopIfTrue="1">
      <formula>MOD(ROW(),2)</formula>
    </cfRule>
  </conditionalFormatting>
  <conditionalFormatting sqref="CU54">
    <cfRule type="expression" dxfId="17757" priority="1157" stopIfTrue="1">
      <formula>MOD(ROW(),2)</formula>
    </cfRule>
  </conditionalFormatting>
  <conditionalFormatting sqref="BM54">
    <cfRule type="expression" dxfId="17756" priority="1156" stopIfTrue="1">
      <formula>MOD(ROW(),2)</formula>
    </cfRule>
  </conditionalFormatting>
  <conditionalFormatting sqref="BT54">
    <cfRule type="expression" dxfId="17755" priority="1155" stopIfTrue="1">
      <formula>MOD(ROW(),2)</formula>
    </cfRule>
  </conditionalFormatting>
  <conditionalFormatting sqref="CI54">
    <cfRule type="expression" dxfId="17754" priority="1154" stopIfTrue="1">
      <formula>MOD(ROW(),2)</formula>
    </cfRule>
  </conditionalFormatting>
  <conditionalFormatting sqref="CK54">
    <cfRule type="expression" dxfId="17753" priority="1152" stopIfTrue="1">
      <formula>MOD(ROW(),2)</formula>
    </cfRule>
  </conditionalFormatting>
  <conditionalFormatting sqref="BL54">
    <cfRule type="expression" dxfId="17752" priority="1153" stopIfTrue="1">
      <formula>MOD(ROW(),2)</formula>
    </cfRule>
  </conditionalFormatting>
  <conditionalFormatting sqref="BF54">
    <cfRule type="expression" dxfId="17751" priority="1151" stopIfTrue="1">
      <formula>MOD(ROW(),2)</formula>
    </cfRule>
  </conditionalFormatting>
  <conditionalFormatting sqref="BK54">
    <cfRule type="expression" dxfId="17750" priority="1150" stopIfTrue="1">
      <formula>MOD(ROW(),2)</formula>
    </cfRule>
  </conditionalFormatting>
  <conditionalFormatting sqref="CS54">
    <cfRule type="expression" dxfId="17749" priority="1149" stopIfTrue="1">
      <formula>MOD(ROW(),2)</formula>
    </cfRule>
  </conditionalFormatting>
  <conditionalFormatting sqref="DJ54">
    <cfRule type="expression" dxfId="17748" priority="1148" stopIfTrue="1">
      <formula>MOD(ROW(),2)</formula>
    </cfRule>
  </conditionalFormatting>
  <conditionalFormatting sqref="T54">
    <cfRule type="expression" dxfId="17747" priority="1147" stopIfTrue="1">
      <formula>MOD(ROW(),2)</formula>
    </cfRule>
  </conditionalFormatting>
  <conditionalFormatting sqref="V54">
    <cfRule type="expression" dxfId="17746" priority="1146" stopIfTrue="1">
      <formula>MOD(ROW(),2)</formula>
    </cfRule>
  </conditionalFormatting>
  <conditionalFormatting sqref="CL54">
    <cfRule type="expression" dxfId="17745" priority="1145" stopIfTrue="1">
      <formula>MOD(ROW(),2)</formula>
    </cfRule>
  </conditionalFormatting>
  <conditionalFormatting sqref="CV54">
    <cfRule type="expression" dxfId="17744" priority="1144" stopIfTrue="1">
      <formula>MOD(ROW(),2)</formula>
    </cfRule>
  </conditionalFormatting>
  <conditionalFormatting sqref="CJ54">
    <cfRule type="expression" dxfId="17743" priority="1139" stopIfTrue="1">
      <formula>MOD(ROW(),2)</formula>
    </cfRule>
  </conditionalFormatting>
  <conditionalFormatting sqref="BZ54:CA54">
    <cfRule type="expression" dxfId="17742" priority="1141" stopIfTrue="1">
      <formula>MOD(ROW(),2)</formula>
    </cfRule>
  </conditionalFormatting>
  <conditionalFormatting sqref="CG54:CH54">
    <cfRule type="expression" dxfId="17741" priority="1140" stopIfTrue="1">
      <formula>MOD(ROW(),2)</formula>
    </cfRule>
  </conditionalFormatting>
  <conditionalFormatting sqref="CP54">
    <cfRule type="expression" dxfId="17740" priority="1138" stopIfTrue="1">
      <formula>MOD(ROW(),2)</formula>
    </cfRule>
  </conditionalFormatting>
  <conditionalFormatting sqref="DE54">
    <cfRule type="expression" dxfId="17739" priority="1132" stopIfTrue="1">
      <formula>MOD(ROW(),2)</formula>
    </cfRule>
  </conditionalFormatting>
  <conditionalFormatting sqref="CX54">
    <cfRule type="expression" dxfId="17738" priority="1136" stopIfTrue="1">
      <formula>MOD(ROW(),2)</formula>
    </cfRule>
  </conditionalFormatting>
  <conditionalFormatting sqref="DB54">
    <cfRule type="expression" dxfId="17737" priority="1135" stopIfTrue="1">
      <formula>MOD(ROW(),2)</formula>
    </cfRule>
  </conditionalFormatting>
  <conditionalFormatting sqref="DC54">
    <cfRule type="expression" dxfId="17736" priority="1134" stopIfTrue="1">
      <formula>MOD(ROW(),2)</formula>
    </cfRule>
  </conditionalFormatting>
  <conditionalFormatting sqref="DD54">
    <cfRule type="expression" dxfId="17735" priority="1133" stopIfTrue="1">
      <formula>MOD(ROW(),2)</formula>
    </cfRule>
  </conditionalFormatting>
  <conditionalFormatting sqref="A55:C55 E55 H55 CM55:CN55 BF55 BU55:BV55 M55:Q55 CE55 BI55:BJ55 V55:BC55 CB55 BS55 CT55 CY55:DA55 BY55 DK55:JS55">
    <cfRule type="expression" dxfId="17734" priority="1131" stopIfTrue="1">
      <formula>MOD(ROW(),2)</formula>
    </cfRule>
  </conditionalFormatting>
  <conditionalFormatting sqref="G55">
    <cfRule type="expression" dxfId="17733" priority="1130" stopIfTrue="1">
      <formula>MOD(ROW(),2)</formula>
    </cfRule>
  </conditionalFormatting>
  <conditionalFormatting sqref="I55">
    <cfRule type="expression" dxfId="17732" priority="1129" stopIfTrue="1">
      <formula>MOD(ROW(),2)</formula>
    </cfRule>
  </conditionalFormatting>
  <conditionalFormatting sqref="J55">
    <cfRule type="expression" dxfId="17731" priority="1128" stopIfTrue="1">
      <formula>MOD(ROW(),2)</formula>
    </cfRule>
  </conditionalFormatting>
  <conditionalFormatting sqref="K55">
    <cfRule type="expression" dxfId="17730" priority="1127" stopIfTrue="1">
      <formula>MOD(ROW(),2)</formula>
    </cfRule>
  </conditionalFormatting>
  <conditionalFormatting sqref="D55">
    <cfRule type="expression" dxfId="17729" priority="1120" stopIfTrue="1">
      <formula>MOD(ROW(),2)</formula>
    </cfRule>
  </conditionalFormatting>
  <conditionalFormatting sqref="R55:S55 U55">
    <cfRule type="expression" dxfId="17728" priority="1125" stopIfTrue="1">
      <formula>MOD(ROW(),2)</formula>
    </cfRule>
  </conditionalFormatting>
  <conditionalFormatting sqref="R55">
    <cfRule type="expression" dxfId="17727" priority="1124" stopIfTrue="1">
      <formula>MOD(ROW(),2)</formula>
    </cfRule>
  </conditionalFormatting>
  <conditionalFormatting sqref="S55">
    <cfRule type="expression" dxfId="17726" priority="1123" stopIfTrue="1">
      <formula>MOD(ROW(),2)</formula>
    </cfRule>
  </conditionalFormatting>
  <conditionalFormatting sqref="U55">
    <cfRule type="expression" dxfId="17725" priority="1122" stopIfTrue="1">
      <formula>MOD(ROW(),2)</formula>
    </cfRule>
  </conditionalFormatting>
  <conditionalFormatting sqref="DJ55">
    <cfRule type="expression" dxfId="17724" priority="1121" stopIfTrue="1">
      <formula>MOD(ROW(),2)</formula>
    </cfRule>
  </conditionalFormatting>
  <conditionalFormatting sqref="BD55">
    <cfRule type="expression" dxfId="17723" priority="1119" stopIfTrue="1">
      <formula>MOD(ROW(),2)</formula>
    </cfRule>
  </conditionalFormatting>
  <conditionalFormatting sqref="BM55 CO55 CC55 BG55:BH55">
    <cfRule type="expression" dxfId="17722" priority="1118" stopIfTrue="1">
      <formula>MOD(ROW(),2)</formula>
    </cfRule>
  </conditionalFormatting>
  <conditionalFormatting sqref="CQ55:CR55">
    <cfRule type="expression" dxfId="17721" priority="1117" stopIfTrue="1">
      <formula>MOD(ROW(),2)</formula>
    </cfRule>
  </conditionalFormatting>
  <conditionalFormatting sqref="BE55">
    <cfRule type="expression" dxfId="17720" priority="1116" stopIfTrue="1">
      <formula>MOD(ROW(),2)</formula>
    </cfRule>
  </conditionalFormatting>
  <conditionalFormatting sqref="BL55">
    <cfRule type="expression" dxfId="17719" priority="1115" stopIfTrue="1">
      <formula>MOD(ROW(),2)</formula>
    </cfRule>
  </conditionalFormatting>
  <conditionalFormatting sqref="BP55">
    <cfRule type="expression" dxfId="17718" priority="1114" stopIfTrue="1">
      <formula>MOD(ROW(),2)</formula>
    </cfRule>
  </conditionalFormatting>
  <conditionalFormatting sqref="BQ55">
    <cfRule type="expression" dxfId="17717" priority="1113" stopIfTrue="1">
      <formula>MOD(ROW(),2)</formula>
    </cfRule>
  </conditionalFormatting>
  <conditionalFormatting sqref="BR55">
    <cfRule type="expression" dxfId="17716" priority="1112" stopIfTrue="1">
      <formula>MOD(ROW(),2)</formula>
    </cfRule>
  </conditionalFormatting>
  <conditionalFormatting sqref="BT55">
    <cfRule type="expression" dxfId="17715" priority="1111" stopIfTrue="1">
      <formula>MOD(ROW(),2)</formula>
    </cfRule>
  </conditionalFormatting>
  <conditionalFormatting sqref="BX55">
    <cfRule type="expression" dxfId="17714" priority="1110" stopIfTrue="1">
      <formula>MOD(ROW(),2)</formula>
    </cfRule>
  </conditionalFormatting>
  <conditionalFormatting sqref="CD55">
    <cfRule type="expression" dxfId="17713" priority="1109" stopIfTrue="1">
      <formula>MOD(ROW(),2)</formula>
    </cfRule>
  </conditionalFormatting>
  <conditionalFormatting sqref="CF55">
    <cfRule type="expression" dxfId="17712" priority="1108" stopIfTrue="1">
      <formula>MOD(ROW(),2)</formula>
    </cfRule>
  </conditionalFormatting>
  <conditionalFormatting sqref="CI55">
    <cfRule type="expression" dxfId="17711" priority="1107" stopIfTrue="1">
      <formula>MOD(ROW(),2)</formula>
    </cfRule>
  </conditionalFormatting>
  <conditionalFormatting sqref="CV55">
    <cfRule type="expression" dxfId="17710" priority="1105" stopIfTrue="1">
      <formula>MOD(ROW(),2)</formula>
    </cfRule>
  </conditionalFormatting>
  <conditionalFormatting sqref="CW55:CX55">
    <cfRule type="expression" dxfId="17709" priority="1106" stopIfTrue="1">
      <formula>MOD(ROW(),2)</formula>
    </cfRule>
  </conditionalFormatting>
  <conditionalFormatting sqref="BK55">
    <cfRule type="expression" dxfId="17708" priority="1104" stopIfTrue="1">
      <formula>MOD(ROW(),2)</formula>
    </cfRule>
  </conditionalFormatting>
  <conditionalFormatting sqref="BO55">
    <cfRule type="expression" dxfId="17707" priority="1103" stopIfTrue="1">
      <formula>MOD(ROW(),2)</formula>
    </cfRule>
  </conditionalFormatting>
  <conditionalFormatting sqref="CK55">
    <cfRule type="expression" dxfId="17706" priority="1102" stopIfTrue="1">
      <formula>MOD(ROW(),2)</formula>
    </cfRule>
  </conditionalFormatting>
  <conditionalFormatting sqref="BN55">
    <cfRule type="expression" dxfId="17705" priority="1101" stopIfTrue="1">
      <formula>MOD(ROW(),2)</formula>
    </cfRule>
  </conditionalFormatting>
  <conditionalFormatting sqref="CG55">
    <cfRule type="expression" dxfId="17704" priority="1100" stopIfTrue="1">
      <formula>MOD(ROW(),2)</formula>
    </cfRule>
  </conditionalFormatting>
  <conditionalFormatting sqref="CH55">
    <cfRule type="expression" dxfId="17703" priority="1099" stopIfTrue="1">
      <formula>MOD(ROW(),2)</formula>
    </cfRule>
  </conditionalFormatting>
  <conditionalFormatting sqref="BZ55">
    <cfRule type="expression" dxfId="17702" priority="1098" stopIfTrue="1">
      <formula>MOD(ROW(),2)</formula>
    </cfRule>
  </conditionalFormatting>
  <conditionalFormatting sqref="CA55">
    <cfRule type="expression" dxfId="17701" priority="1097" stopIfTrue="1">
      <formula>MOD(ROW(),2)</formula>
    </cfRule>
  </conditionalFormatting>
  <conditionalFormatting sqref="CJ55">
    <cfRule type="expression" dxfId="17700" priority="1096" stopIfTrue="1">
      <formula>MOD(ROW(),2)</formula>
    </cfRule>
  </conditionalFormatting>
  <conditionalFormatting sqref="CL55">
    <cfRule type="expression" dxfId="17699" priority="1095" stopIfTrue="1">
      <formula>MOD(ROW(),2)</formula>
    </cfRule>
  </conditionalFormatting>
  <conditionalFormatting sqref="CP55">
    <cfRule type="expression" dxfId="17698" priority="1094" stopIfTrue="1">
      <formula>MOD(ROW(),2)</formula>
    </cfRule>
  </conditionalFormatting>
  <conditionalFormatting sqref="CS55">
    <cfRule type="expression" dxfId="17697" priority="1093" stopIfTrue="1">
      <formula>MOD(ROW(),2)</formula>
    </cfRule>
  </conditionalFormatting>
  <conditionalFormatting sqref="T55">
    <cfRule type="expression" dxfId="17696" priority="1087" stopIfTrue="1">
      <formula>MOD(ROW(),2)</formula>
    </cfRule>
  </conditionalFormatting>
  <conditionalFormatting sqref="DF55">
    <cfRule type="expression" dxfId="17695" priority="1091" stopIfTrue="1">
      <formula>MOD(ROW(),2)</formula>
    </cfRule>
  </conditionalFormatting>
  <conditionalFormatting sqref="T55">
    <cfRule type="expression" dxfId="17694" priority="1086" stopIfTrue="1">
      <formula>MOD(ROW(),2)</formula>
    </cfRule>
  </conditionalFormatting>
  <conditionalFormatting sqref="CU55">
    <cfRule type="expression" dxfId="17693" priority="1085" stopIfTrue="1">
      <formula>MOD(ROW(),2)</formula>
    </cfRule>
  </conditionalFormatting>
  <conditionalFormatting sqref="F55">
    <cfRule type="expression" dxfId="17692" priority="1084" stopIfTrue="1">
      <formula>MOD(ROW(),2)</formula>
    </cfRule>
  </conditionalFormatting>
  <conditionalFormatting sqref="BW55">
    <cfRule type="expression" dxfId="17691" priority="1083" stopIfTrue="1">
      <formula>MOD(ROW(),2)</formula>
    </cfRule>
  </conditionalFormatting>
  <conditionalFormatting sqref="L55">
    <cfRule type="expression" dxfId="17690" priority="1082" stopIfTrue="1">
      <formula>MOD(ROW(),2)</formula>
    </cfRule>
  </conditionalFormatting>
  <conditionalFormatting sqref="DB55">
    <cfRule type="expression" dxfId="17689" priority="1081" stopIfTrue="1">
      <formula>MOD(ROW(),2)</formula>
    </cfRule>
  </conditionalFormatting>
  <conditionalFormatting sqref="DC55">
    <cfRule type="expression" dxfId="17688" priority="1080" stopIfTrue="1">
      <formula>MOD(ROW(),2)</formula>
    </cfRule>
  </conditionalFormatting>
  <conditionalFormatting sqref="DD55">
    <cfRule type="expression" dxfId="17687" priority="1079" stopIfTrue="1">
      <formula>MOD(ROW(),2)</formula>
    </cfRule>
  </conditionalFormatting>
  <conditionalFormatting sqref="DE55">
    <cfRule type="expression" dxfId="17686" priority="1078" stopIfTrue="1">
      <formula>MOD(ROW(),2)</formula>
    </cfRule>
  </conditionalFormatting>
  <conditionalFormatting sqref="DG55">
    <cfRule type="expression" dxfId="17685" priority="1077" stopIfTrue="1">
      <formula>MOD(ROW(),2)</formula>
    </cfRule>
  </conditionalFormatting>
  <conditionalFormatting sqref="H56 M56:N56 P56:Q56 V56:AL56 A56:F56 DK56:JS56 AN56:BB56">
    <cfRule type="expression" dxfId="17684" priority="1076" stopIfTrue="1">
      <formula>MOD(ROW(),2)</formula>
    </cfRule>
  </conditionalFormatting>
  <conditionalFormatting sqref="G56">
    <cfRule type="expression" dxfId="17683" priority="1075" stopIfTrue="1">
      <formula>MOD(ROW(),2)</formula>
    </cfRule>
  </conditionalFormatting>
  <conditionalFormatting sqref="AM56">
    <cfRule type="expression" dxfId="17682" priority="1074" stopIfTrue="1">
      <formula>MOD(ROW(),2)</formula>
    </cfRule>
  </conditionalFormatting>
  <conditionalFormatting sqref="I56">
    <cfRule type="expression" dxfId="17681" priority="1073" stopIfTrue="1">
      <formula>MOD(ROW(),2)</formula>
    </cfRule>
  </conditionalFormatting>
  <conditionalFormatting sqref="J56">
    <cfRule type="expression" dxfId="17680" priority="1072" stopIfTrue="1">
      <formula>MOD(ROW(),2)</formula>
    </cfRule>
  </conditionalFormatting>
  <conditionalFormatting sqref="L56">
    <cfRule type="expression" dxfId="17679" priority="1071" stopIfTrue="1">
      <formula>MOD(ROW(),2)</formula>
    </cfRule>
  </conditionalFormatting>
  <conditionalFormatting sqref="O56">
    <cfRule type="expression" dxfId="17678" priority="1070" stopIfTrue="1">
      <formula>MOD(ROW(),2)</formula>
    </cfRule>
  </conditionalFormatting>
  <conditionalFormatting sqref="S56">
    <cfRule type="expression" dxfId="17677" priority="1069" stopIfTrue="1">
      <formula>MOD(ROW(),2)</formula>
    </cfRule>
  </conditionalFormatting>
  <conditionalFormatting sqref="S56">
    <cfRule type="expression" dxfId="17676" priority="1068" stopIfTrue="1">
      <formula>MOD(ROW(),2)</formula>
    </cfRule>
  </conditionalFormatting>
  <conditionalFormatting sqref="U56">
    <cfRule type="expression" dxfId="17675" priority="1067" stopIfTrue="1">
      <formula>MOD(ROW(),2)</formula>
    </cfRule>
  </conditionalFormatting>
  <conditionalFormatting sqref="U56">
    <cfRule type="expression" dxfId="17674" priority="1066" stopIfTrue="1">
      <formula>MOD(ROW(),2)</formula>
    </cfRule>
  </conditionalFormatting>
  <conditionalFormatting sqref="R56">
    <cfRule type="expression" dxfId="17673" priority="1065" stopIfTrue="1">
      <formula>MOD(ROW(),2)</formula>
    </cfRule>
  </conditionalFormatting>
  <conditionalFormatting sqref="R56">
    <cfRule type="expression" dxfId="17672" priority="1064" stopIfTrue="1">
      <formula>MOD(ROW(),2)</formula>
    </cfRule>
  </conditionalFormatting>
  <conditionalFormatting sqref="BD56">
    <cfRule type="expression" dxfId="17671" priority="1063" stopIfTrue="1">
      <formula>MOD(ROW(),2)</formula>
    </cfRule>
  </conditionalFormatting>
  <conditionalFormatting sqref="BG56:BH56 BM56 BT56 CC56 CW56 DJ56 CE56">
    <cfRule type="expression" dxfId="17670" priority="1062" stopIfTrue="1">
      <formula>MOD(ROW(),2)</formula>
    </cfRule>
  </conditionalFormatting>
  <conditionalFormatting sqref="BP56">
    <cfRule type="expression" dxfId="17669" priority="1061" stopIfTrue="1">
      <formula>MOD(ROW(),2)</formula>
    </cfRule>
  </conditionalFormatting>
  <conditionalFormatting sqref="BJ56">
    <cfRule type="expression" dxfId="17668" priority="1060" stopIfTrue="1">
      <formula>MOD(ROW(),2)</formula>
    </cfRule>
  </conditionalFormatting>
  <conditionalFormatting sqref="BI56">
    <cfRule type="expression" dxfId="17667" priority="1059" stopIfTrue="1">
      <formula>MOD(ROW(),2)</formula>
    </cfRule>
  </conditionalFormatting>
  <conditionalFormatting sqref="BF56">
    <cfRule type="expression" dxfId="17666" priority="1058" stopIfTrue="1">
      <formula>MOD(ROW(),2)</formula>
    </cfRule>
  </conditionalFormatting>
  <conditionalFormatting sqref="BS56 CB56">
    <cfRule type="expression" dxfId="17665" priority="1057" stopIfTrue="1">
      <formula>MOD(ROW(),2)</formula>
    </cfRule>
  </conditionalFormatting>
  <conditionalFormatting sqref="BY56">
    <cfRule type="expression" dxfId="17664" priority="1056" stopIfTrue="1">
      <formula>MOD(ROW(),2)</formula>
    </cfRule>
  </conditionalFormatting>
  <conditionalFormatting sqref="BY56">
    <cfRule type="expression" dxfId="17663" priority="1055" stopIfTrue="1">
      <formula>MOD(ROW(),2)</formula>
    </cfRule>
  </conditionalFormatting>
  <conditionalFormatting sqref="BU56">
    <cfRule type="expression" dxfId="17662" priority="1054" stopIfTrue="1">
      <formula>MOD(ROW(),2)</formula>
    </cfRule>
  </conditionalFormatting>
  <conditionalFormatting sqref="BV56">
    <cfRule type="expression" dxfId="17661" priority="1053" stopIfTrue="1">
      <formula>MOD(ROW(),2)</formula>
    </cfRule>
  </conditionalFormatting>
  <conditionalFormatting sqref="CD56">
    <cfRule type="expression" dxfId="17660" priority="1052" stopIfTrue="1">
      <formula>MOD(ROW(),2)</formula>
    </cfRule>
  </conditionalFormatting>
  <conditionalFormatting sqref="BE56">
    <cfRule type="expression" dxfId="17659" priority="1051" stopIfTrue="1">
      <formula>MOD(ROW(),2)</formula>
    </cfRule>
  </conditionalFormatting>
  <conditionalFormatting sqref="BR56">
    <cfRule type="expression" dxfId="17658" priority="1050" stopIfTrue="1">
      <formula>MOD(ROW(),2)</formula>
    </cfRule>
  </conditionalFormatting>
  <conditionalFormatting sqref="BX56">
    <cfRule type="expression" dxfId="17657" priority="1049" stopIfTrue="1">
      <formula>MOD(ROW(),2)</formula>
    </cfRule>
  </conditionalFormatting>
  <conditionalFormatting sqref="CQ56 CU56">
    <cfRule type="expression" dxfId="17656" priority="1047" stopIfTrue="1">
      <formula>MOD(ROW(),2)</formula>
    </cfRule>
  </conditionalFormatting>
  <conditionalFormatting sqref="BN56">
    <cfRule type="expression" dxfId="17655" priority="1046" stopIfTrue="1">
      <formula>MOD(ROW(),2)</formula>
    </cfRule>
  </conditionalFormatting>
  <conditionalFormatting sqref="BO56">
    <cfRule type="expression" dxfId="17654" priority="1045" stopIfTrue="1">
      <formula>MOD(ROW(),2)</formula>
    </cfRule>
  </conditionalFormatting>
  <conditionalFormatting sqref="BZ56">
    <cfRule type="expression" dxfId="17653" priority="1044" stopIfTrue="1">
      <formula>MOD(ROW(),2)</formula>
    </cfRule>
  </conditionalFormatting>
  <conditionalFormatting sqref="CA56">
    <cfRule type="expression" dxfId="17652" priority="1043" stopIfTrue="1">
      <formula>MOD(ROW(),2)</formula>
    </cfRule>
  </conditionalFormatting>
  <conditionalFormatting sqref="CM56">
    <cfRule type="expression" dxfId="17651" priority="1042" stopIfTrue="1">
      <formula>MOD(ROW(),2)</formula>
    </cfRule>
  </conditionalFormatting>
  <conditionalFormatting sqref="CN56">
    <cfRule type="expression" dxfId="17650" priority="1041" stopIfTrue="1">
      <formula>MOD(ROW(),2)</formula>
    </cfRule>
  </conditionalFormatting>
  <conditionalFormatting sqref="BC56">
    <cfRule type="expression" dxfId="17649" priority="1038" stopIfTrue="1">
      <formula>MOD(ROW(),2)</formula>
    </cfRule>
  </conditionalFormatting>
  <conditionalFormatting sqref="BC56">
    <cfRule type="expression" dxfId="17648" priority="1037" stopIfTrue="1">
      <formula>MOD(ROW(),2)</formula>
    </cfRule>
  </conditionalFormatting>
  <conditionalFormatting sqref="CT56">
    <cfRule type="expression" dxfId="17647" priority="1033" stopIfTrue="1">
      <formula>MOD(ROW(),2)</formula>
    </cfRule>
  </conditionalFormatting>
  <conditionalFormatting sqref="T56">
    <cfRule type="expression" dxfId="17646" priority="1032" stopIfTrue="1">
      <formula>MOD(ROW(),2)</formula>
    </cfRule>
  </conditionalFormatting>
  <conditionalFormatting sqref="T56">
    <cfRule type="expression" dxfId="17645" priority="1031" stopIfTrue="1">
      <formula>MOD(ROW(),2)</formula>
    </cfRule>
  </conditionalFormatting>
  <conditionalFormatting sqref="BK56">
    <cfRule type="expression" dxfId="17644" priority="1030" stopIfTrue="1">
      <formula>MOD(ROW(),2)</formula>
    </cfRule>
  </conditionalFormatting>
  <conditionalFormatting sqref="BW56">
    <cfRule type="expression" dxfId="17643" priority="1029" stopIfTrue="1">
      <formula>MOD(ROW(),2)</formula>
    </cfRule>
  </conditionalFormatting>
  <conditionalFormatting sqref="BL56">
    <cfRule type="expression" dxfId="17642" priority="1028" stopIfTrue="1">
      <formula>MOD(ROW(),2)</formula>
    </cfRule>
  </conditionalFormatting>
  <conditionalFormatting sqref="BQ56">
    <cfRule type="expression" dxfId="17641" priority="1027" stopIfTrue="1">
      <formula>MOD(ROW(),2)</formula>
    </cfRule>
  </conditionalFormatting>
  <conditionalFormatting sqref="CF56:CL56">
    <cfRule type="expression" dxfId="17640" priority="1026" stopIfTrue="1">
      <formula>MOD(ROW(),2)</formula>
    </cfRule>
  </conditionalFormatting>
  <conditionalFormatting sqref="CO56">
    <cfRule type="expression" dxfId="17639" priority="1025" stopIfTrue="1">
      <formula>MOD(ROW(),2)</formula>
    </cfRule>
  </conditionalFormatting>
  <conditionalFormatting sqref="CP56">
    <cfRule type="expression" dxfId="17638" priority="1024" stopIfTrue="1">
      <formula>MOD(ROW(),2)</formula>
    </cfRule>
  </conditionalFormatting>
  <conditionalFormatting sqref="K56">
    <cfRule type="expression" dxfId="17637" priority="1023" stopIfTrue="1">
      <formula>MOD(ROW(),2)</formula>
    </cfRule>
  </conditionalFormatting>
  <conditionalFormatting sqref="CS56">
    <cfRule type="expression" dxfId="17636" priority="1022" stopIfTrue="1">
      <formula>MOD(ROW(),2)</formula>
    </cfRule>
  </conditionalFormatting>
  <conditionalFormatting sqref="CV56">
    <cfRule type="expression" dxfId="17635" priority="1021" stopIfTrue="1">
      <formula>MOD(ROW(),2)</formula>
    </cfRule>
  </conditionalFormatting>
  <conditionalFormatting sqref="CY56">
    <cfRule type="expression" dxfId="17634" priority="1020" stopIfTrue="1">
      <formula>MOD(ROW(),2)</formula>
    </cfRule>
  </conditionalFormatting>
  <conditionalFormatting sqref="CZ56">
    <cfRule type="expression" dxfId="17633" priority="1019" stopIfTrue="1">
      <formula>MOD(ROW(),2)</formula>
    </cfRule>
  </conditionalFormatting>
  <conditionalFormatting sqref="DA56">
    <cfRule type="expression" dxfId="17632" priority="1018" stopIfTrue="1">
      <formula>MOD(ROW(),2)</formula>
    </cfRule>
  </conditionalFormatting>
  <conditionalFormatting sqref="DB56">
    <cfRule type="expression" dxfId="17631" priority="1017" stopIfTrue="1">
      <formula>MOD(ROW(),2)</formula>
    </cfRule>
  </conditionalFormatting>
  <conditionalFormatting sqref="CX56">
    <cfRule type="expression" dxfId="17630" priority="1016" stopIfTrue="1">
      <formula>MOD(ROW(),2)</formula>
    </cfRule>
  </conditionalFormatting>
  <conditionalFormatting sqref="CR56">
    <cfRule type="expression" dxfId="17629" priority="1015" stopIfTrue="1">
      <formula>MOD(ROW(),2)</formula>
    </cfRule>
  </conditionalFormatting>
  <conditionalFormatting sqref="DC56">
    <cfRule type="expression" dxfId="17628" priority="1014" stopIfTrue="1">
      <formula>MOD(ROW(),2)</formula>
    </cfRule>
  </conditionalFormatting>
  <conditionalFormatting sqref="DD56">
    <cfRule type="expression" dxfId="17627" priority="1013" stopIfTrue="1">
      <formula>MOD(ROW(),2)</formula>
    </cfRule>
  </conditionalFormatting>
  <conditionalFormatting sqref="DE56">
    <cfRule type="expression" dxfId="17626" priority="1012" stopIfTrue="1">
      <formula>MOD(ROW(),2)</formula>
    </cfRule>
  </conditionalFormatting>
  <conditionalFormatting sqref="A57:C57 E57 H57 M57:Q57 BY57 CY57:DA57 BS57 CB57 CE57 BI57:BJ57 BF57 BU57:BV57 CM57:CN57 CT57 V57:BC57 DK57:JS57">
    <cfRule type="expression" dxfId="17625" priority="1010" stopIfTrue="1">
      <formula>MOD(ROW(),2)</formula>
    </cfRule>
  </conditionalFormatting>
  <conditionalFormatting sqref="BW57">
    <cfRule type="expression" dxfId="17624" priority="1009" stopIfTrue="1">
      <formula>MOD(ROW(),2)</formula>
    </cfRule>
  </conditionalFormatting>
  <conditionalFormatting sqref="BX57">
    <cfRule type="expression" dxfId="17623" priority="1008" stopIfTrue="1">
      <formula>MOD(ROW(),2)</formula>
    </cfRule>
  </conditionalFormatting>
  <conditionalFormatting sqref="G57">
    <cfRule type="expression" dxfId="17622" priority="1007" stopIfTrue="1">
      <formula>MOD(ROW(),2)</formula>
    </cfRule>
  </conditionalFormatting>
  <conditionalFormatting sqref="I57">
    <cfRule type="expression" dxfId="17621" priority="1006" stopIfTrue="1">
      <formula>MOD(ROW(),2)</formula>
    </cfRule>
  </conditionalFormatting>
  <conditionalFormatting sqref="J57">
    <cfRule type="expression" dxfId="17620" priority="1005" stopIfTrue="1">
      <formula>MOD(ROW(),2)</formula>
    </cfRule>
  </conditionalFormatting>
  <conditionalFormatting sqref="L57">
    <cfRule type="expression" dxfId="17619" priority="1003" stopIfTrue="1">
      <formula>MOD(ROW(),2)</formula>
    </cfRule>
  </conditionalFormatting>
  <conditionalFormatting sqref="R57:S57 U57">
    <cfRule type="expression" dxfId="17618" priority="1002" stopIfTrue="1">
      <formula>MOD(ROW(),2)</formula>
    </cfRule>
  </conditionalFormatting>
  <conditionalFormatting sqref="R57">
    <cfRule type="expression" dxfId="17617" priority="1001" stopIfTrue="1">
      <formula>MOD(ROW(),2)</formula>
    </cfRule>
  </conditionalFormatting>
  <conditionalFormatting sqref="S57">
    <cfRule type="expression" dxfId="17616" priority="1000" stopIfTrue="1">
      <formula>MOD(ROW(),2)</formula>
    </cfRule>
  </conditionalFormatting>
  <conditionalFormatting sqref="U57">
    <cfRule type="expression" dxfId="17615" priority="999" stopIfTrue="1">
      <formula>MOD(ROW(),2)</formula>
    </cfRule>
  </conditionalFormatting>
  <conditionalFormatting sqref="DJ57">
    <cfRule type="expression" dxfId="17614" priority="998" stopIfTrue="1">
      <formula>MOD(ROW(),2)</formula>
    </cfRule>
  </conditionalFormatting>
  <conditionalFormatting sqref="BD57">
    <cfRule type="expression" dxfId="17613" priority="997" stopIfTrue="1">
      <formula>MOD(ROW(),2)</formula>
    </cfRule>
  </conditionalFormatting>
  <conditionalFormatting sqref="BM57 CO57 CC57 BG57:BH57">
    <cfRule type="expression" dxfId="17612" priority="996" stopIfTrue="1">
      <formula>MOD(ROW(),2)</formula>
    </cfRule>
  </conditionalFormatting>
  <conditionalFormatting sqref="CQ57:CR57">
    <cfRule type="expression" dxfId="17611" priority="995" stopIfTrue="1">
      <formula>MOD(ROW(),2)</formula>
    </cfRule>
  </conditionalFormatting>
  <conditionalFormatting sqref="BE57">
    <cfRule type="expression" dxfId="17610" priority="994" stopIfTrue="1">
      <formula>MOD(ROW(),2)</formula>
    </cfRule>
  </conditionalFormatting>
  <conditionalFormatting sqref="BL57">
    <cfRule type="expression" dxfId="17609" priority="993" stopIfTrue="1">
      <formula>MOD(ROW(),2)</formula>
    </cfRule>
  </conditionalFormatting>
  <conditionalFormatting sqref="BP57">
    <cfRule type="expression" dxfId="17608" priority="992" stopIfTrue="1">
      <formula>MOD(ROW(),2)</formula>
    </cfRule>
  </conditionalFormatting>
  <conditionalFormatting sqref="BQ57">
    <cfRule type="expression" dxfId="17607" priority="991" stopIfTrue="1">
      <formula>MOD(ROW(),2)</formula>
    </cfRule>
  </conditionalFormatting>
  <conditionalFormatting sqref="BR57">
    <cfRule type="expression" dxfId="17606" priority="990" stopIfTrue="1">
      <formula>MOD(ROW(),2)</formula>
    </cfRule>
  </conditionalFormatting>
  <conditionalFormatting sqref="BT57">
    <cfRule type="expression" dxfId="17605" priority="989" stopIfTrue="1">
      <formula>MOD(ROW(),2)</formula>
    </cfRule>
  </conditionalFormatting>
  <conditionalFormatting sqref="CD57">
    <cfRule type="expression" dxfId="17604" priority="988" stopIfTrue="1">
      <formula>MOD(ROW(),2)</formula>
    </cfRule>
  </conditionalFormatting>
  <conditionalFormatting sqref="CF57">
    <cfRule type="expression" dxfId="17603" priority="987" stopIfTrue="1">
      <formula>MOD(ROW(),2)</formula>
    </cfRule>
  </conditionalFormatting>
  <conditionalFormatting sqref="CI57">
    <cfRule type="expression" dxfId="17602" priority="986" stopIfTrue="1">
      <formula>MOD(ROW(),2)</formula>
    </cfRule>
  </conditionalFormatting>
  <conditionalFormatting sqref="CW57">
    <cfRule type="expression" dxfId="17601" priority="985" stopIfTrue="1">
      <formula>MOD(ROW(),2)</formula>
    </cfRule>
  </conditionalFormatting>
  <conditionalFormatting sqref="BO57">
    <cfRule type="expression" dxfId="17600" priority="983" stopIfTrue="1">
      <formula>MOD(ROW(),2)</formula>
    </cfRule>
  </conditionalFormatting>
  <conditionalFormatting sqref="CK57">
    <cfRule type="expression" dxfId="17599" priority="982" stopIfTrue="1">
      <formula>MOD(ROW(),2)</formula>
    </cfRule>
  </conditionalFormatting>
  <conditionalFormatting sqref="BK57">
    <cfRule type="expression" dxfId="17598" priority="981" stopIfTrue="1">
      <formula>MOD(ROW(),2)</formula>
    </cfRule>
  </conditionalFormatting>
  <conditionalFormatting sqref="BN57">
    <cfRule type="expression" dxfId="17597" priority="980" stopIfTrue="1">
      <formula>MOD(ROW(),2)</formula>
    </cfRule>
  </conditionalFormatting>
  <conditionalFormatting sqref="BZ57">
    <cfRule type="expression" dxfId="17596" priority="979" stopIfTrue="1">
      <formula>MOD(ROW(),2)</formula>
    </cfRule>
  </conditionalFormatting>
  <conditionalFormatting sqref="CA57">
    <cfRule type="expression" dxfId="17595" priority="978" stopIfTrue="1">
      <formula>MOD(ROW(),2)</formula>
    </cfRule>
  </conditionalFormatting>
  <conditionalFormatting sqref="CG57">
    <cfRule type="expression" dxfId="17594" priority="977" stopIfTrue="1">
      <formula>MOD(ROW(),2)</formula>
    </cfRule>
  </conditionalFormatting>
  <conditionalFormatting sqref="CH57">
    <cfRule type="expression" dxfId="17593" priority="976" stopIfTrue="1">
      <formula>MOD(ROW(),2)</formula>
    </cfRule>
  </conditionalFormatting>
  <conditionalFormatting sqref="CL57">
    <cfRule type="expression" dxfId="17592" priority="975" stopIfTrue="1">
      <formula>MOD(ROW(),2)</formula>
    </cfRule>
  </conditionalFormatting>
  <conditionalFormatting sqref="CP57">
    <cfRule type="expression" dxfId="17591" priority="974" stopIfTrue="1">
      <formula>MOD(ROW(),2)</formula>
    </cfRule>
  </conditionalFormatting>
  <conditionalFormatting sqref="D57">
    <cfRule type="expression" dxfId="17590" priority="967" stopIfTrue="1">
      <formula>MOD(ROW(),2)</formula>
    </cfRule>
  </conditionalFormatting>
  <conditionalFormatting sqref="T57">
    <cfRule type="expression" dxfId="17589" priority="966" stopIfTrue="1">
      <formula>MOD(ROW(),2)</formula>
    </cfRule>
  </conditionalFormatting>
  <conditionalFormatting sqref="T57">
    <cfRule type="expression" dxfId="17588" priority="965" stopIfTrue="1">
      <formula>MOD(ROW(),2)</formula>
    </cfRule>
  </conditionalFormatting>
  <conditionalFormatting sqref="CU57">
    <cfRule type="expression" dxfId="17587" priority="964" stopIfTrue="1">
      <formula>MOD(ROW(),2)</formula>
    </cfRule>
  </conditionalFormatting>
  <conditionalFormatting sqref="F57">
    <cfRule type="expression" dxfId="17586" priority="963" stopIfTrue="1">
      <formula>MOD(ROW(),2)</formula>
    </cfRule>
  </conditionalFormatting>
  <conditionalFormatting sqref="CJ57">
    <cfRule type="expression" dxfId="17585" priority="962" stopIfTrue="1">
      <formula>MOD(ROW(),2)</formula>
    </cfRule>
  </conditionalFormatting>
  <conditionalFormatting sqref="K57">
    <cfRule type="expression" dxfId="17584" priority="961" stopIfTrue="1">
      <formula>MOD(ROW(),2)</formula>
    </cfRule>
  </conditionalFormatting>
  <conditionalFormatting sqref="CS57">
    <cfRule type="expression" dxfId="17583" priority="959" stopIfTrue="1">
      <formula>MOD(ROW(),2)</formula>
    </cfRule>
  </conditionalFormatting>
  <conditionalFormatting sqref="A58:C58 F58:I58 M58:BB58 BU58:BV58 CD58:CE58 BI58:BJ58 CM58:CN58 DK58:JS58 CT58 CB58 BS58 CY58:DA58 BY58">
    <cfRule type="expression" dxfId="17582" priority="958" stopIfTrue="1">
      <formula>MOD(ROW(),2)</formula>
    </cfRule>
  </conditionalFormatting>
  <conditionalFormatting sqref="J58">
    <cfRule type="expression" dxfId="17581" priority="957" stopIfTrue="1">
      <formula>MOD(ROW(),2)</formula>
    </cfRule>
  </conditionalFormatting>
  <conditionalFormatting sqref="K58">
    <cfRule type="expression" dxfId="17580" priority="956" stopIfTrue="1">
      <formula>MOD(ROW(),2)</formula>
    </cfRule>
  </conditionalFormatting>
  <conditionalFormatting sqref="L58">
    <cfRule type="expression" dxfId="17579" priority="955" stopIfTrue="1">
      <formula>MOD(ROW(),2)</formula>
    </cfRule>
  </conditionalFormatting>
  <conditionalFormatting sqref="R58">
    <cfRule type="expression" dxfId="17578" priority="954" stopIfTrue="1">
      <formula>MOD(ROW(),2)</formula>
    </cfRule>
  </conditionalFormatting>
  <conditionalFormatting sqref="S58">
    <cfRule type="expression" dxfId="17577" priority="953" stopIfTrue="1">
      <formula>MOD(ROW(),2)</formula>
    </cfRule>
  </conditionalFormatting>
  <conditionalFormatting sqref="T58">
    <cfRule type="expression" dxfId="17576" priority="952" stopIfTrue="1">
      <formula>MOD(ROW(),2)</formula>
    </cfRule>
  </conditionalFormatting>
  <conditionalFormatting sqref="U58">
    <cfRule type="expression" dxfId="17575" priority="951" stopIfTrue="1">
      <formula>MOD(ROW(),2)</formula>
    </cfRule>
  </conditionalFormatting>
  <conditionalFormatting sqref="CQ58:CR58 CR60">
    <cfRule type="expression" dxfId="17574" priority="950" stopIfTrue="1">
      <formula>MOD(ROW(),2)</formula>
    </cfRule>
  </conditionalFormatting>
  <conditionalFormatting sqref="BD58">
    <cfRule type="expression" dxfId="17573" priority="949" stopIfTrue="1">
      <formula>MOD(ROW(),2)</formula>
    </cfRule>
  </conditionalFormatting>
  <conditionalFormatting sqref="BQ58">
    <cfRule type="expression" dxfId="17572" priority="945" stopIfTrue="1">
      <formula>MOD(ROW(),2)</formula>
    </cfRule>
  </conditionalFormatting>
  <conditionalFormatting sqref="BG58:BH58">
    <cfRule type="expression" dxfId="17571" priority="948" stopIfTrue="1">
      <formula>MOD(ROW(),2)</formula>
    </cfRule>
  </conditionalFormatting>
  <conditionalFormatting sqref="CC58 CW58 CO58 BR58 BW58:BX58 CA58">
    <cfRule type="expression" dxfId="17570" priority="947" stopIfTrue="1">
      <formula>MOD(ROW(),2)</formula>
    </cfRule>
  </conditionalFormatting>
  <conditionalFormatting sqref="BE58">
    <cfRule type="expression" dxfId="17569" priority="946" stopIfTrue="1">
      <formula>MOD(ROW(),2)</formula>
    </cfRule>
  </conditionalFormatting>
  <conditionalFormatting sqref="BM58">
    <cfRule type="expression" dxfId="17568" priority="944" stopIfTrue="1">
      <formula>MOD(ROW(),2)</formula>
    </cfRule>
  </conditionalFormatting>
  <conditionalFormatting sqref="BT58">
    <cfRule type="expression" dxfId="17567" priority="943" stopIfTrue="1">
      <formula>MOD(ROW(),2)</formula>
    </cfRule>
  </conditionalFormatting>
  <conditionalFormatting sqref="CI58">
    <cfRule type="expression" dxfId="17566" priority="942" stopIfTrue="1">
      <formula>MOD(ROW(),2)</formula>
    </cfRule>
  </conditionalFormatting>
  <conditionalFormatting sqref="BL58">
    <cfRule type="expression" dxfId="17565" priority="941" stopIfTrue="1">
      <formula>MOD(ROW(),2)</formula>
    </cfRule>
  </conditionalFormatting>
  <conditionalFormatting sqref="BF58">
    <cfRule type="expression" dxfId="17564" priority="940" stopIfTrue="1">
      <formula>MOD(ROW(),2)</formula>
    </cfRule>
  </conditionalFormatting>
  <conditionalFormatting sqref="BK58">
    <cfRule type="expression" dxfId="17563" priority="938" stopIfTrue="1">
      <formula>MOD(ROW(),2)</formula>
    </cfRule>
  </conditionalFormatting>
  <conditionalFormatting sqref="BZ58">
    <cfRule type="expression" dxfId="17562" priority="937" stopIfTrue="1">
      <formula>MOD(ROW(),2)</formula>
    </cfRule>
  </conditionalFormatting>
  <conditionalFormatting sqref="CP58">
    <cfRule type="expression" dxfId="17561" priority="936" stopIfTrue="1">
      <formula>MOD(ROW(),2)</formula>
    </cfRule>
  </conditionalFormatting>
  <conditionalFormatting sqref="CS58">
    <cfRule type="expression" dxfId="17560" priority="935" stopIfTrue="1">
      <formula>MOD(ROW(),2)</formula>
    </cfRule>
  </conditionalFormatting>
  <conditionalFormatting sqref="DJ58">
    <cfRule type="expression" dxfId="17559" priority="929" stopIfTrue="1">
      <formula>MOD(ROW(),2)</formula>
    </cfRule>
  </conditionalFormatting>
  <conditionalFormatting sqref="CU58">
    <cfRule type="expression" dxfId="17558" priority="928" stopIfTrue="1">
      <formula>MOD(ROW(),2)</formula>
    </cfRule>
  </conditionalFormatting>
  <conditionalFormatting sqref="BC58">
    <cfRule type="expression" dxfId="17557" priority="927" stopIfTrue="1">
      <formula>MOD(ROW(),2)</formula>
    </cfRule>
  </conditionalFormatting>
  <conditionalFormatting sqref="BC58">
    <cfRule type="expression" dxfId="17556" priority="926" stopIfTrue="1">
      <formula>MOD(ROW(),2)</formula>
    </cfRule>
  </conditionalFormatting>
  <conditionalFormatting sqref="D58">
    <cfRule type="expression" dxfId="17555" priority="925" stopIfTrue="1">
      <formula>MOD(ROW(),2)</formula>
    </cfRule>
  </conditionalFormatting>
  <conditionalFormatting sqref="CL58">
    <cfRule type="expression" dxfId="17554" priority="917" stopIfTrue="1">
      <formula>MOD(ROW(),2)</formula>
    </cfRule>
  </conditionalFormatting>
  <conditionalFormatting sqref="CK58">
    <cfRule type="expression" dxfId="17553" priority="916" stopIfTrue="1">
      <formula>MOD(ROW(),2)</formula>
    </cfRule>
  </conditionalFormatting>
  <conditionalFormatting sqref="BP58">
    <cfRule type="expression" dxfId="17552" priority="922" stopIfTrue="1">
      <formula>MOD(ROW(),2)</formula>
    </cfRule>
  </conditionalFormatting>
  <conditionalFormatting sqref="CF58">
    <cfRule type="expression" dxfId="17551" priority="921" stopIfTrue="1">
      <formula>MOD(ROW(),2)</formula>
    </cfRule>
  </conditionalFormatting>
  <conditionalFormatting sqref="CG58">
    <cfRule type="expression" dxfId="17550" priority="920" stopIfTrue="1">
      <formula>MOD(ROW(),2)</formula>
    </cfRule>
  </conditionalFormatting>
  <conditionalFormatting sqref="CH58">
    <cfRule type="expression" dxfId="17549" priority="919" stopIfTrue="1">
      <formula>MOD(ROW(),2)</formula>
    </cfRule>
  </conditionalFormatting>
  <conditionalFormatting sqref="CJ58">
    <cfRule type="expression" dxfId="17548" priority="918" stopIfTrue="1">
      <formula>MOD(ROW(),2)</formula>
    </cfRule>
  </conditionalFormatting>
  <conditionalFormatting sqref="E58">
    <cfRule type="expression" dxfId="17547" priority="915" stopIfTrue="1">
      <formula>MOD(ROW(),2)</formula>
    </cfRule>
  </conditionalFormatting>
  <conditionalFormatting sqref="CX58">
    <cfRule type="expression" dxfId="17546" priority="914" stopIfTrue="1">
      <formula>MOD(ROW(),2)</formula>
    </cfRule>
  </conditionalFormatting>
  <conditionalFormatting sqref="DB58">
    <cfRule type="expression" dxfId="17545" priority="910" stopIfTrue="1">
      <formula>MOD(ROW(),2)</formula>
    </cfRule>
  </conditionalFormatting>
  <conditionalFormatting sqref="DC58">
    <cfRule type="expression" dxfId="17544" priority="909" stopIfTrue="1">
      <formula>MOD(ROW(),2)</formula>
    </cfRule>
  </conditionalFormatting>
  <conditionalFormatting sqref="DD58">
    <cfRule type="expression" dxfId="17543" priority="908" stopIfTrue="1">
      <formula>MOD(ROW(),2)</formula>
    </cfRule>
  </conditionalFormatting>
  <conditionalFormatting sqref="DE58">
    <cfRule type="expression" dxfId="17542" priority="907" stopIfTrue="1">
      <formula>MOD(ROW(),2)</formula>
    </cfRule>
  </conditionalFormatting>
  <conditionalFormatting sqref="M59:Q59 CN59 G59:I59 A59:D59 BJ59 BV59 BF59 CE59 BY59 CY59:DA59 BS59 CB59 CT59 DK59:JS59 D61">
    <cfRule type="expression" dxfId="17541" priority="905" stopIfTrue="1">
      <formula>MOD(ROW(),2)</formula>
    </cfRule>
  </conditionalFormatting>
  <conditionalFormatting sqref="J59">
    <cfRule type="expression" dxfId="17540" priority="904" stopIfTrue="1">
      <formula>MOD(ROW(),2)</formula>
    </cfRule>
  </conditionalFormatting>
  <conditionalFormatting sqref="K59">
    <cfRule type="expression" dxfId="17539" priority="903" stopIfTrue="1">
      <formula>MOD(ROW(),2)</formula>
    </cfRule>
  </conditionalFormatting>
  <conditionalFormatting sqref="L59">
    <cfRule type="expression" dxfId="17538" priority="902" stopIfTrue="1">
      <formula>MOD(ROW(),2)</formula>
    </cfRule>
  </conditionalFormatting>
  <conditionalFormatting sqref="R59:S59 U59">
    <cfRule type="expression" dxfId="17537" priority="901" stopIfTrue="1">
      <formula>MOD(ROW(),2)</formula>
    </cfRule>
  </conditionalFormatting>
  <conditionalFormatting sqref="R59">
    <cfRule type="expression" dxfId="17536" priority="900" stopIfTrue="1">
      <formula>MOD(ROW(),2)</formula>
    </cfRule>
  </conditionalFormatting>
  <conditionalFormatting sqref="S59">
    <cfRule type="expression" dxfId="17535" priority="899" stopIfTrue="1">
      <formula>MOD(ROW(),2)</formula>
    </cfRule>
  </conditionalFormatting>
  <conditionalFormatting sqref="U59">
    <cfRule type="expression" dxfId="17534" priority="898" stopIfTrue="1">
      <formula>MOD(ROW(),2)</formula>
    </cfRule>
  </conditionalFormatting>
  <conditionalFormatting sqref="BD59">
    <cfRule type="expression" dxfId="17533" priority="897" stopIfTrue="1">
      <formula>MOD(ROW(),2)</formula>
    </cfRule>
  </conditionalFormatting>
  <conditionalFormatting sqref="BM59 CO59 CU59 CW59 CC59:CD59 BU59 BG59:BI59">
    <cfRule type="expression" dxfId="17532" priority="896" stopIfTrue="1">
      <formula>MOD(ROW(),2)</formula>
    </cfRule>
  </conditionalFormatting>
  <conditionalFormatting sqref="CQ59:CR59">
    <cfRule type="expression" dxfId="17531" priority="895" stopIfTrue="1">
      <formula>MOD(ROW(),2)</formula>
    </cfRule>
  </conditionalFormatting>
  <conditionalFormatting sqref="BE59">
    <cfRule type="expression" dxfId="17530" priority="894" stopIfTrue="1">
      <formula>MOD(ROW(),2)</formula>
    </cfRule>
  </conditionalFormatting>
  <conditionalFormatting sqref="BL59">
    <cfRule type="expression" dxfId="17529" priority="893" stopIfTrue="1">
      <formula>MOD(ROW(),2)</formula>
    </cfRule>
  </conditionalFormatting>
  <conditionalFormatting sqref="BP59">
    <cfRule type="expression" dxfId="17528" priority="892" stopIfTrue="1">
      <formula>MOD(ROW(),2)</formula>
    </cfRule>
  </conditionalFormatting>
  <conditionalFormatting sqref="BQ59">
    <cfRule type="expression" dxfId="17527" priority="891" stopIfTrue="1">
      <formula>MOD(ROW(),2)</formula>
    </cfRule>
  </conditionalFormatting>
  <conditionalFormatting sqref="BR59">
    <cfRule type="expression" dxfId="17526" priority="890" stopIfTrue="1">
      <formula>MOD(ROW(),2)</formula>
    </cfRule>
  </conditionalFormatting>
  <conditionalFormatting sqref="BT59">
    <cfRule type="expression" dxfId="17525" priority="889" stopIfTrue="1">
      <formula>MOD(ROW(),2)</formula>
    </cfRule>
  </conditionalFormatting>
  <conditionalFormatting sqref="BX59">
    <cfRule type="expression" dxfId="17524" priority="888" stopIfTrue="1">
      <formula>MOD(ROW(),2)</formula>
    </cfRule>
  </conditionalFormatting>
  <conditionalFormatting sqref="CF59">
    <cfRule type="expression" dxfId="17523" priority="887" stopIfTrue="1">
      <formula>MOD(ROW(),2)</formula>
    </cfRule>
  </conditionalFormatting>
  <conditionalFormatting sqref="CI59">
    <cfRule type="expression" dxfId="17522" priority="886" stopIfTrue="1">
      <formula>MOD(ROW(),2)</formula>
    </cfRule>
  </conditionalFormatting>
  <conditionalFormatting sqref="CV59">
    <cfRule type="expression" dxfId="17521" priority="885" stopIfTrue="1">
      <formula>MOD(ROW(),2)</formula>
    </cfRule>
  </conditionalFormatting>
  <conditionalFormatting sqref="BO59">
    <cfRule type="expression" dxfId="17520" priority="884" stopIfTrue="1">
      <formula>MOD(ROW(),2)</formula>
    </cfRule>
  </conditionalFormatting>
  <conditionalFormatting sqref="DJ59">
    <cfRule type="expression" dxfId="17519" priority="883" stopIfTrue="1">
      <formula>MOD(ROW(),2)</formula>
    </cfRule>
  </conditionalFormatting>
  <conditionalFormatting sqref="BK59">
    <cfRule type="expression" dxfId="17518" priority="882" stopIfTrue="1">
      <formula>MOD(ROW(),2)</formula>
    </cfRule>
  </conditionalFormatting>
  <conditionalFormatting sqref="BN59">
    <cfRule type="expression" dxfId="17517" priority="881" stopIfTrue="1">
      <formula>MOD(ROW(),2)</formula>
    </cfRule>
  </conditionalFormatting>
  <conditionalFormatting sqref="BZ59">
    <cfRule type="expression" dxfId="17516" priority="880" stopIfTrue="1">
      <formula>MOD(ROW(),2)</formula>
    </cfRule>
  </conditionalFormatting>
  <conditionalFormatting sqref="CA59">
    <cfRule type="expression" dxfId="17515" priority="879" stopIfTrue="1">
      <formula>MOD(ROW(),2)</formula>
    </cfRule>
  </conditionalFormatting>
  <conditionalFormatting sqref="CG59">
    <cfRule type="expression" dxfId="17514" priority="878" stopIfTrue="1">
      <formula>MOD(ROW(),2)</formula>
    </cfRule>
  </conditionalFormatting>
  <conditionalFormatting sqref="CL59">
    <cfRule type="expression" dxfId="17513" priority="877" stopIfTrue="1">
      <formula>MOD(ROW(),2)</formula>
    </cfRule>
  </conditionalFormatting>
  <conditionalFormatting sqref="CP59">
    <cfRule type="expression" dxfId="17512" priority="876" stopIfTrue="1">
      <formula>MOD(ROW(),2)</formula>
    </cfRule>
  </conditionalFormatting>
  <conditionalFormatting sqref="T59">
    <cfRule type="expression" dxfId="17511" priority="870" stopIfTrue="1">
      <formula>MOD(ROW(),2)</formula>
    </cfRule>
  </conditionalFormatting>
  <conditionalFormatting sqref="T59">
    <cfRule type="expression" dxfId="17510" priority="869" stopIfTrue="1">
      <formula>MOD(ROW(),2)</formula>
    </cfRule>
  </conditionalFormatting>
  <conditionalFormatting sqref="BW59">
    <cfRule type="expression" dxfId="17509" priority="868" stopIfTrue="1">
      <formula>MOD(ROW(),2)</formula>
    </cfRule>
  </conditionalFormatting>
  <conditionalFormatting sqref="F59">
    <cfRule type="expression" dxfId="17508" priority="867" stopIfTrue="1">
      <formula>MOD(ROW(),2)</formula>
    </cfRule>
  </conditionalFormatting>
  <conditionalFormatting sqref="CH59">
    <cfRule type="expression" dxfId="17507" priority="866" stopIfTrue="1">
      <formula>MOD(ROW(),2)</formula>
    </cfRule>
  </conditionalFormatting>
  <conditionalFormatting sqref="CJ59">
    <cfRule type="expression" dxfId="17506" priority="865" stopIfTrue="1">
      <formula>MOD(ROW(),2)</formula>
    </cfRule>
  </conditionalFormatting>
  <conditionalFormatting sqref="CK59">
    <cfRule type="expression" dxfId="17505" priority="864" stopIfTrue="1">
      <formula>MOD(ROW(),2)</formula>
    </cfRule>
  </conditionalFormatting>
  <conditionalFormatting sqref="CM59">
    <cfRule type="expression" dxfId="17504" priority="863" stopIfTrue="1">
      <formula>MOD(ROW(),2)</formula>
    </cfRule>
  </conditionalFormatting>
  <conditionalFormatting sqref="CS59">
    <cfRule type="expression" dxfId="17503" priority="862" stopIfTrue="1">
      <formula>MOD(ROW(),2)</formula>
    </cfRule>
  </conditionalFormatting>
  <conditionalFormatting sqref="E59">
    <cfRule type="expression" dxfId="17502" priority="861" stopIfTrue="1">
      <formula>MOD(ROW(),2)</formula>
    </cfRule>
  </conditionalFormatting>
  <conditionalFormatting sqref="DF59">
    <cfRule type="expression" dxfId="17501" priority="860" stopIfTrue="1">
      <formula>MOD(ROW(),2)</formula>
    </cfRule>
  </conditionalFormatting>
  <conditionalFormatting sqref="DG59">
    <cfRule type="expression" dxfId="17500" priority="859" stopIfTrue="1">
      <formula>MOD(ROW(),2)</formula>
    </cfRule>
  </conditionalFormatting>
  <conditionalFormatting sqref="DI59">
    <cfRule type="expression" dxfId="17499" priority="858" stopIfTrue="1">
      <formula>MOD(ROW(),2)</formula>
    </cfRule>
  </conditionalFormatting>
  <conditionalFormatting sqref="X59">
    <cfRule type="expression" dxfId="17498" priority="852" stopIfTrue="1">
      <formula>MOD(ROW(),2)</formula>
    </cfRule>
  </conditionalFormatting>
  <conditionalFormatting sqref="CX59">
    <cfRule type="expression" dxfId="17497" priority="850" stopIfTrue="1">
      <formula>MOD(ROW(),2)</formula>
    </cfRule>
  </conditionalFormatting>
  <conditionalFormatting sqref="DB59">
    <cfRule type="expression" dxfId="17496" priority="849" stopIfTrue="1">
      <formula>MOD(ROW(),2)</formula>
    </cfRule>
  </conditionalFormatting>
  <conditionalFormatting sqref="DC59">
    <cfRule type="expression" dxfId="17495" priority="848" stopIfTrue="1">
      <formula>MOD(ROW(),2)</formula>
    </cfRule>
  </conditionalFormatting>
  <conditionalFormatting sqref="DD59">
    <cfRule type="expression" dxfId="17494" priority="847" stopIfTrue="1">
      <formula>MOD(ROW(),2)</formula>
    </cfRule>
  </conditionalFormatting>
  <conditionalFormatting sqref="DE59">
    <cfRule type="expression" dxfId="17493" priority="846" stopIfTrue="1">
      <formula>MOD(ROW(),2)</formula>
    </cfRule>
  </conditionalFormatting>
  <conditionalFormatting sqref="I60 T60 A60:F60 BI60:BJ60 V60:BC60 M60:Q60 CE60 DK60:JS60 D62">
    <cfRule type="expression" dxfId="17492" priority="845" stopIfTrue="1">
      <formula>MOD(ROW(),2)</formula>
    </cfRule>
  </conditionalFormatting>
  <conditionalFormatting sqref="G60">
    <cfRule type="expression" dxfId="17491" priority="844" stopIfTrue="1">
      <formula>MOD(ROW(),2)</formula>
    </cfRule>
  </conditionalFormatting>
  <conditionalFormatting sqref="H60">
    <cfRule type="expression" dxfId="17490" priority="843" stopIfTrue="1">
      <formula>MOD(ROW(),2)</formula>
    </cfRule>
  </conditionalFormatting>
  <conditionalFormatting sqref="J60">
    <cfRule type="expression" dxfId="17489" priority="842" stopIfTrue="1">
      <formula>MOD(ROW(),2)</formula>
    </cfRule>
  </conditionalFormatting>
  <conditionalFormatting sqref="K60">
    <cfRule type="expression" dxfId="17488" priority="841" stopIfTrue="1">
      <formula>MOD(ROW(),2)</formula>
    </cfRule>
  </conditionalFormatting>
  <conditionalFormatting sqref="L60">
    <cfRule type="expression" dxfId="17487" priority="840" stopIfTrue="1">
      <formula>MOD(ROW(),2)</formula>
    </cfRule>
  </conditionalFormatting>
  <conditionalFormatting sqref="U60">
    <cfRule type="expression" dxfId="17486" priority="839" stopIfTrue="1">
      <formula>MOD(ROW(),2)</formula>
    </cfRule>
  </conditionalFormatting>
  <conditionalFormatting sqref="U60">
    <cfRule type="expression" dxfId="17485" priority="838" stopIfTrue="1">
      <formula>MOD(ROW(),2)</formula>
    </cfRule>
  </conditionalFormatting>
  <conditionalFormatting sqref="R60:S60">
    <cfRule type="expression" dxfId="17484" priority="837" stopIfTrue="1">
      <formula>MOD(ROW(),2)</formula>
    </cfRule>
  </conditionalFormatting>
  <conditionalFormatting sqref="R60">
    <cfRule type="expression" dxfId="17483" priority="836" stopIfTrue="1">
      <formula>MOD(ROW(),2)</formula>
    </cfRule>
  </conditionalFormatting>
  <conditionalFormatting sqref="S60">
    <cfRule type="expression" dxfId="17482" priority="835" stopIfTrue="1">
      <formula>MOD(ROW(),2)</formula>
    </cfRule>
  </conditionalFormatting>
  <conditionalFormatting sqref="BF60">
    <cfRule type="expression" dxfId="17481" priority="834" stopIfTrue="1">
      <formula>MOD(ROW(),2)</formula>
    </cfRule>
  </conditionalFormatting>
  <conditionalFormatting sqref="BS60 CB60">
    <cfRule type="expression" dxfId="17480" priority="833" stopIfTrue="1">
      <formula>MOD(ROW(),2)</formula>
    </cfRule>
  </conditionalFormatting>
  <conditionalFormatting sqref="CM60">
    <cfRule type="expression" dxfId="17479" priority="832" stopIfTrue="1">
      <formula>MOD(ROW(),2)</formula>
    </cfRule>
  </conditionalFormatting>
  <conditionalFormatting sqref="CN60">
    <cfRule type="expression" dxfId="17478" priority="831" stopIfTrue="1">
      <formula>MOD(ROW(),2)</formula>
    </cfRule>
  </conditionalFormatting>
  <conditionalFormatting sqref="BY60">
    <cfRule type="expression" dxfId="17477" priority="830" stopIfTrue="1">
      <formula>MOD(ROW(),2)</formula>
    </cfRule>
  </conditionalFormatting>
  <conditionalFormatting sqref="BY60">
    <cfRule type="expression" dxfId="17476" priority="829" stopIfTrue="1">
      <formula>MOD(ROW(),2)</formula>
    </cfRule>
  </conditionalFormatting>
  <conditionalFormatting sqref="CT60">
    <cfRule type="expression" dxfId="17475" priority="828" stopIfTrue="1">
      <formula>MOD(ROW(),2)</formula>
    </cfRule>
  </conditionalFormatting>
  <conditionalFormatting sqref="CY60">
    <cfRule type="expression" dxfId="17474" priority="827" stopIfTrue="1">
      <formula>MOD(ROW(),2)</formula>
    </cfRule>
  </conditionalFormatting>
  <conditionalFormatting sqref="CZ60">
    <cfRule type="expression" dxfId="17473" priority="826" stopIfTrue="1">
      <formula>MOD(ROW(),2)</formula>
    </cfRule>
  </conditionalFormatting>
  <conditionalFormatting sqref="DA60">
    <cfRule type="expression" dxfId="17472" priority="825" stopIfTrue="1">
      <formula>MOD(ROW(),2)</formula>
    </cfRule>
  </conditionalFormatting>
  <conditionalFormatting sqref="BD60">
    <cfRule type="expression" dxfId="17471" priority="822" stopIfTrue="1">
      <formula>MOD(ROW(),2)</formula>
    </cfRule>
  </conditionalFormatting>
  <conditionalFormatting sqref="BM60 CO60 CC60 BG60:BH60">
    <cfRule type="expression" dxfId="17470" priority="821" stopIfTrue="1">
      <formula>MOD(ROW(),2)</formula>
    </cfRule>
  </conditionalFormatting>
  <conditionalFormatting sqref="BU60">
    <cfRule type="expression" dxfId="17469" priority="824" stopIfTrue="1">
      <formula>MOD(ROW(),2)</formula>
    </cfRule>
  </conditionalFormatting>
  <conditionalFormatting sqref="BV60">
    <cfRule type="expression" dxfId="17468" priority="823" stopIfTrue="1">
      <formula>MOD(ROW(),2)</formula>
    </cfRule>
  </conditionalFormatting>
  <conditionalFormatting sqref="CQ60">
    <cfRule type="expression" dxfId="17467" priority="820" stopIfTrue="1">
      <formula>MOD(ROW(),2)</formula>
    </cfRule>
  </conditionalFormatting>
  <conditionalFormatting sqref="BE60">
    <cfRule type="expression" dxfId="17466" priority="819" stopIfTrue="1">
      <formula>MOD(ROW(),2)</formula>
    </cfRule>
  </conditionalFormatting>
  <conditionalFormatting sqref="BL60">
    <cfRule type="expression" dxfId="17465" priority="818" stopIfTrue="1">
      <formula>MOD(ROW(),2)</formula>
    </cfRule>
  </conditionalFormatting>
  <conditionalFormatting sqref="BP60">
    <cfRule type="expression" dxfId="17464" priority="817" stopIfTrue="1">
      <formula>MOD(ROW(),2)</formula>
    </cfRule>
  </conditionalFormatting>
  <conditionalFormatting sqref="BQ60">
    <cfRule type="expression" dxfId="17463" priority="816" stopIfTrue="1">
      <formula>MOD(ROW(),2)</formula>
    </cfRule>
  </conditionalFormatting>
  <conditionalFormatting sqref="BR60">
    <cfRule type="expression" dxfId="17462" priority="815" stopIfTrue="1">
      <formula>MOD(ROW(),2)</formula>
    </cfRule>
  </conditionalFormatting>
  <conditionalFormatting sqref="BT60">
    <cfRule type="expression" dxfId="17461" priority="814" stopIfTrue="1">
      <formula>MOD(ROW(),2)</formula>
    </cfRule>
  </conditionalFormatting>
  <conditionalFormatting sqref="BX60">
    <cfRule type="expression" dxfId="17460" priority="813" stopIfTrue="1">
      <formula>MOD(ROW(),2)</formula>
    </cfRule>
  </conditionalFormatting>
  <conditionalFormatting sqref="CD60">
    <cfRule type="expression" dxfId="17459" priority="812" stopIfTrue="1">
      <formula>MOD(ROW(),2)</formula>
    </cfRule>
  </conditionalFormatting>
  <conditionalFormatting sqref="CI60">
    <cfRule type="expression" dxfId="17458" priority="811" stopIfTrue="1">
      <formula>MOD(ROW(),2)</formula>
    </cfRule>
  </conditionalFormatting>
  <conditionalFormatting sqref="CU60 CW60">
    <cfRule type="expression" dxfId="17457" priority="810" stopIfTrue="1">
      <formula>MOD(ROW(),2)</formula>
    </cfRule>
  </conditionalFormatting>
  <conditionalFormatting sqref="BO60">
    <cfRule type="expression" dxfId="17456" priority="808" stopIfTrue="1">
      <formula>MOD(ROW(),2)</formula>
    </cfRule>
  </conditionalFormatting>
  <conditionalFormatting sqref="CK60">
    <cfRule type="expression" dxfId="17455" priority="809" stopIfTrue="1">
      <formula>MOD(ROW(),2)</formula>
    </cfRule>
  </conditionalFormatting>
  <conditionalFormatting sqref="BK60">
    <cfRule type="expression" dxfId="17454" priority="807" stopIfTrue="1">
      <formula>MOD(ROW(),2)</formula>
    </cfRule>
  </conditionalFormatting>
  <conditionalFormatting sqref="CV60">
    <cfRule type="expression" dxfId="17453" priority="806" stopIfTrue="1">
      <formula>MOD(ROW(),2)</formula>
    </cfRule>
  </conditionalFormatting>
  <conditionalFormatting sqref="BN60">
    <cfRule type="expression" dxfId="17452" priority="805" stopIfTrue="1">
      <formula>MOD(ROW(),2)</formula>
    </cfRule>
  </conditionalFormatting>
  <conditionalFormatting sqref="DJ60">
    <cfRule type="expression" dxfId="17451" priority="804" stopIfTrue="1">
      <formula>MOD(ROW(),2)</formula>
    </cfRule>
  </conditionalFormatting>
  <conditionalFormatting sqref="CA60">
    <cfRule type="expression" dxfId="17450" priority="803" stopIfTrue="1">
      <formula>MOD(ROW(),2)</formula>
    </cfRule>
  </conditionalFormatting>
  <conditionalFormatting sqref="CJ60">
    <cfRule type="expression" dxfId="17449" priority="802" stopIfTrue="1">
      <formula>MOD(ROW(),2)</formula>
    </cfRule>
  </conditionalFormatting>
  <conditionalFormatting sqref="CL60">
    <cfRule type="expression" dxfId="17448" priority="801" stopIfTrue="1">
      <formula>MOD(ROW(),2)</formula>
    </cfRule>
  </conditionalFormatting>
  <conditionalFormatting sqref="CP60">
    <cfRule type="expression" dxfId="17447" priority="800" stopIfTrue="1">
      <formula>MOD(ROW(),2)</formula>
    </cfRule>
  </conditionalFormatting>
  <conditionalFormatting sqref="CS60">
    <cfRule type="expression" dxfId="17446" priority="799" stopIfTrue="1">
      <formula>MOD(ROW(),2)</formula>
    </cfRule>
  </conditionalFormatting>
  <conditionalFormatting sqref="DB60">
    <cfRule type="expression" dxfId="17445" priority="798" stopIfTrue="1">
      <formula>MOD(ROW(),2)</formula>
    </cfRule>
  </conditionalFormatting>
  <conditionalFormatting sqref="DH60">
    <cfRule type="expression" dxfId="17444" priority="795" stopIfTrue="1">
      <formula>MOD(ROW(),2)</formula>
    </cfRule>
  </conditionalFormatting>
  <conditionalFormatting sqref="BW60">
    <cfRule type="expression" dxfId="17443" priority="793" stopIfTrue="1">
      <formula>MOD(ROW(),2)</formula>
    </cfRule>
  </conditionalFormatting>
  <conditionalFormatting sqref="BZ60">
    <cfRule type="expression" dxfId="17442" priority="792" stopIfTrue="1">
      <formula>MOD(ROW(),2)</formula>
    </cfRule>
  </conditionalFormatting>
  <conditionalFormatting sqref="CF60">
    <cfRule type="expression" dxfId="17441" priority="791" stopIfTrue="1">
      <formula>MOD(ROW(),2)</formula>
    </cfRule>
  </conditionalFormatting>
  <conditionalFormatting sqref="CG60">
    <cfRule type="expression" dxfId="17440" priority="790" stopIfTrue="1">
      <formula>MOD(ROW(),2)</formula>
    </cfRule>
  </conditionalFormatting>
  <conditionalFormatting sqref="CH60">
    <cfRule type="expression" dxfId="17439" priority="789" stopIfTrue="1">
      <formula>MOD(ROW(),2)</formula>
    </cfRule>
  </conditionalFormatting>
  <conditionalFormatting sqref="DF60">
    <cfRule type="expression" dxfId="17438" priority="785" stopIfTrue="1">
      <formula>MOD(ROW(),2)</formula>
    </cfRule>
  </conditionalFormatting>
  <conditionalFormatting sqref="DG60">
    <cfRule type="expression" dxfId="17437" priority="784" stopIfTrue="1">
      <formula>MOD(ROW(),2)</formula>
    </cfRule>
  </conditionalFormatting>
  <conditionalFormatting sqref="CX60">
    <cfRule type="expression" dxfId="17436" priority="783" stopIfTrue="1">
      <formula>MOD(ROW(),2)</formula>
    </cfRule>
  </conditionalFormatting>
  <conditionalFormatting sqref="DC60:DE60">
    <cfRule type="expression" dxfId="17435" priority="782" stopIfTrue="1">
      <formula>MOD(ROW(),2)</formula>
    </cfRule>
  </conditionalFormatting>
  <conditionalFormatting sqref="BF61 CE61 M61:Q61 DK61:JS61 BI61:BJ61 V61:BB61 T61 A61:C61 F61">
    <cfRule type="expression" dxfId="17434" priority="781" stopIfTrue="1">
      <formula>MOD(ROW(),2)</formula>
    </cfRule>
  </conditionalFormatting>
  <conditionalFormatting sqref="G61">
    <cfRule type="expression" dxfId="17433" priority="780" stopIfTrue="1">
      <formula>MOD(ROW(),2)</formula>
    </cfRule>
  </conditionalFormatting>
  <conditionalFormatting sqref="BC61">
    <cfRule type="expression" dxfId="17432" priority="779" stopIfTrue="1">
      <formula>MOD(ROW(),2)</formula>
    </cfRule>
  </conditionalFormatting>
  <conditionalFormatting sqref="H61:I61">
    <cfRule type="expression" dxfId="17431" priority="778" stopIfTrue="1">
      <formula>MOD(ROW(),2)</formula>
    </cfRule>
  </conditionalFormatting>
  <conditionalFormatting sqref="U61">
    <cfRule type="expression" dxfId="17430" priority="776" stopIfTrue="1">
      <formula>MOD(ROW(),2)</formula>
    </cfRule>
  </conditionalFormatting>
  <conditionalFormatting sqref="U61">
    <cfRule type="expression" dxfId="17429" priority="775" stopIfTrue="1">
      <formula>MOD(ROW(),2)</formula>
    </cfRule>
  </conditionalFormatting>
  <conditionalFormatting sqref="R61:S61">
    <cfRule type="expression" dxfId="17428" priority="774" stopIfTrue="1">
      <formula>MOD(ROW(),2)</formula>
    </cfRule>
  </conditionalFormatting>
  <conditionalFormatting sqref="R61">
    <cfRule type="expression" dxfId="17427" priority="773" stopIfTrue="1">
      <formula>MOD(ROW(),2)</formula>
    </cfRule>
  </conditionalFormatting>
  <conditionalFormatting sqref="S61">
    <cfRule type="expression" dxfId="17426" priority="772" stopIfTrue="1">
      <formula>MOD(ROW(),2)</formula>
    </cfRule>
  </conditionalFormatting>
  <conditionalFormatting sqref="BS61 CB61">
    <cfRule type="expression" dxfId="17425" priority="771" stopIfTrue="1">
      <formula>MOD(ROW(),2)</formula>
    </cfRule>
  </conditionalFormatting>
  <conditionalFormatting sqref="CM61">
    <cfRule type="expression" dxfId="17424" priority="770" stopIfTrue="1">
      <formula>MOD(ROW(),2)</formula>
    </cfRule>
  </conditionalFormatting>
  <conditionalFormatting sqref="CN61">
    <cfRule type="expression" dxfId="17423" priority="769" stopIfTrue="1">
      <formula>MOD(ROW(),2)</formula>
    </cfRule>
  </conditionalFormatting>
  <conditionalFormatting sqref="BY61">
    <cfRule type="expression" dxfId="17422" priority="768" stopIfTrue="1">
      <formula>MOD(ROW(),2)</formula>
    </cfRule>
  </conditionalFormatting>
  <conditionalFormatting sqref="BY61">
    <cfRule type="expression" dxfId="17421" priority="767" stopIfTrue="1">
      <formula>MOD(ROW(),2)</formula>
    </cfRule>
  </conditionalFormatting>
  <conditionalFormatting sqref="CT61">
    <cfRule type="expression" dxfId="17420" priority="766" stopIfTrue="1">
      <formula>MOD(ROW(),2)</formula>
    </cfRule>
  </conditionalFormatting>
  <conditionalFormatting sqref="CY61">
    <cfRule type="expression" dxfId="17419" priority="765" stopIfTrue="1">
      <formula>MOD(ROW(),2)</formula>
    </cfRule>
  </conditionalFormatting>
  <conditionalFormatting sqref="CZ61">
    <cfRule type="expression" dxfId="17418" priority="764" stopIfTrue="1">
      <formula>MOD(ROW(),2)</formula>
    </cfRule>
  </conditionalFormatting>
  <conditionalFormatting sqref="DA61">
    <cfRule type="expression" dxfId="17417" priority="763" stopIfTrue="1">
      <formula>MOD(ROW(),2)</formula>
    </cfRule>
  </conditionalFormatting>
  <conditionalFormatting sqref="BD61">
    <cfRule type="expression" dxfId="17416" priority="760" stopIfTrue="1">
      <formula>MOD(ROW(),2)</formula>
    </cfRule>
  </conditionalFormatting>
  <conditionalFormatting sqref="BM61 CO61 CC61 BG61:BH61">
    <cfRule type="expression" dxfId="17415" priority="759" stopIfTrue="1">
      <formula>MOD(ROW(),2)</formula>
    </cfRule>
  </conditionalFormatting>
  <conditionalFormatting sqref="BU61">
    <cfRule type="expression" dxfId="17414" priority="762" stopIfTrue="1">
      <formula>MOD(ROW(),2)</formula>
    </cfRule>
  </conditionalFormatting>
  <conditionalFormatting sqref="BV61">
    <cfRule type="expression" dxfId="17413" priority="761" stopIfTrue="1">
      <formula>MOD(ROW(),2)</formula>
    </cfRule>
  </conditionalFormatting>
  <conditionalFormatting sqref="CQ61:CR61">
    <cfRule type="expression" dxfId="17412" priority="758" stopIfTrue="1">
      <formula>MOD(ROW(),2)</formula>
    </cfRule>
  </conditionalFormatting>
  <conditionalFormatting sqref="BE61">
    <cfRule type="expression" dxfId="17411" priority="757" stopIfTrue="1">
      <formula>MOD(ROW(),2)</formula>
    </cfRule>
  </conditionalFormatting>
  <conditionalFormatting sqref="BL61">
    <cfRule type="expression" dxfId="17410" priority="756" stopIfTrue="1">
      <formula>MOD(ROW(),2)</formula>
    </cfRule>
  </conditionalFormatting>
  <conditionalFormatting sqref="BP61">
    <cfRule type="expression" dxfId="17409" priority="755" stopIfTrue="1">
      <formula>MOD(ROW(),2)</formula>
    </cfRule>
  </conditionalFormatting>
  <conditionalFormatting sqref="BQ61">
    <cfRule type="expression" dxfId="17408" priority="754" stopIfTrue="1">
      <formula>MOD(ROW(),2)</formula>
    </cfRule>
  </conditionalFormatting>
  <conditionalFormatting sqref="BR61">
    <cfRule type="expression" dxfId="17407" priority="753" stopIfTrue="1">
      <formula>MOD(ROW(),2)</formula>
    </cfRule>
  </conditionalFormatting>
  <conditionalFormatting sqref="BT61">
    <cfRule type="expression" dxfId="17406" priority="752" stopIfTrue="1">
      <formula>MOD(ROW(),2)</formula>
    </cfRule>
  </conditionalFormatting>
  <conditionalFormatting sqref="CD61">
    <cfRule type="expression" dxfId="17405" priority="751" stopIfTrue="1">
      <formula>MOD(ROW(),2)</formula>
    </cfRule>
  </conditionalFormatting>
  <conditionalFormatting sqref="CI61">
    <cfRule type="expression" dxfId="17404" priority="749" stopIfTrue="1">
      <formula>MOD(ROW(),2)</formula>
    </cfRule>
  </conditionalFormatting>
  <conditionalFormatting sqref="CU61 CW61">
    <cfRule type="expression" dxfId="17403" priority="748" stopIfTrue="1">
      <formula>MOD(ROW(),2)</formula>
    </cfRule>
  </conditionalFormatting>
  <conditionalFormatting sqref="BO61">
    <cfRule type="expression" dxfId="17402" priority="746" stopIfTrue="1">
      <formula>MOD(ROW(),2)</formula>
    </cfRule>
  </conditionalFormatting>
  <conditionalFormatting sqref="CK61">
    <cfRule type="expression" dxfId="17401" priority="747" stopIfTrue="1">
      <formula>MOD(ROW(),2)</formula>
    </cfRule>
  </conditionalFormatting>
  <conditionalFormatting sqref="BK61">
    <cfRule type="expression" dxfId="17400" priority="745" stopIfTrue="1">
      <formula>MOD(ROW(),2)</formula>
    </cfRule>
  </conditionalFormatting>
  <conditionalFormatting sqref="CV61">
    <cfRule type="expression" dxfId="17399" priority="744" stopIfTrue="1">
      <formula>MOD(ROW(),2)</formula>
    </cfRule>
  </conditionalFormatting>
  <conditionalFormatting sqref="BN61">
    <cfRule type="expression" dxfId="17398" priority="743" stopIfTrue="1">
      <formula>MOD(ROW(),2)</formula>
    </cfRule>
  </conditionalFormatting>
  <conditionalFormatting sqref="DJ61">
    <cfRule type="expression" dxfId="17397" priority="742" stopIfTrue="1">
      <formula>MOD(ROW(),2)</formula>
    </cfRule>
  </conditionalFormatting>
  <conditionalFormatting sqref="BZ61">
    <cfRule type="expression" dxfId="17396" priority="741" stopIfTrue="1">
      <formula>MOD(ROW(),2)</formula>
    </cfRule>
  </conditionalFormatting>
  <conditionalFormatting sqref="CA61">
    <cfRule type="expression" dxfId="17395" priority="740" stopIfTrue="1">
      <formula>MOD(ROW(),2)</formula>
    </cfRule>
  </conditionalFormatting>
  <conditionalFormatting sqref="CJ61">
    <cfRule type="expression" dxfId="17394" priority="737" stopIfTrue="1">
      <formula>MOD(ROW(),2)</formula>
    </cfRule>
  </conditionalFormatting>
  <conditionalFormatting sqref="J61">
    <cfRule type="expression" dxfId="17393" priority="733" stopIfTrue="1">
      <formula>MOD(ROW(),2)</formula>
    </cfRule>
  </conditionalFormatting>
  <conditionalFormatting sqref="K61">
    <cfRule type="expression" dxfId="17392" priority="732" stopIfTrue="1">
      <formula>MOD(ROW(),2)</formula>
    </cfRule>
  </conditionalFormatting>
  <conditionalFormatting sqref="BW61">
    <cfRule type="expression" dxfId="17391" priority="731" stopIfTrue="1">
      <formula>MOD(ROW(),2)</formula>
    </cfRule>
  </conditionalFormatting>
  <conditionalFormatting sqref="BX61">
    <cfRule type="expression" dxfId="17390" priority="730" stopIfTrue="1">
      <formula>MOD(ROW(),2)</formula>
    </cfRule>
  </conditionalFormatting>
  <conditionalFormatting sqref="CL61">
    <cfRule type="expression" dxfId="17389" priority="729" stopIfTrue="1">
      <formula>MOD(ROW(),2)</formula>
    </cfRule>
  </conditionalFormatting>
  <conditionalFormatting sqref="CP61">
    <cfRule type="expression" dxfId="17388" priority="728" stopIfTrue="1">
      <formula>MOD(ROW(),2)</formula>
    </cfRule>
  </conditionalFormatting>
  <conditionalFormatting sqref="E61">
    <cfRule type="expression" dxfId="17387" priority="727" stopIfTrue="1">
      <formula>MOD(ROW(),2)</formula>
    </cfRule>
  </conditionalFormatting>
  <conditionalFormatting sqref="L61">
    <cfRule type="expression" dxfId="17386" priority="726" stopIfTrue="1">
      <formula>MOD(ROW(),2)</formula>
    </cfRule>
  </conditionalFormatting>
  <conditionalFormatting sqref="CF61">
    <cfRule type="expression" dxfId="17385" priority="725" stopIfTrue="1">
      <formula>MOD(ROW(),2)</formula>
    </cfRule>
  </conditionalFormatting>
  <conditionalFormatting sqref="CG61">
    <cfRule type="expression" dxfId="17384" priority="724" stopIfTrue="1">
      <formula>MOD(ROW(),2)</formula>
    </cfRule>
  </conditionalFormatting>
  <conditionalFormatting sqref="CH61">
    <cfRule type="expression" dxfId="17383" priority="723" stopIfTrue="1">
      <formula>MOD(ROW(),2)</formula>
    </cfRule>
  </conditionalFormatting>
  <conditionalFormatting sqref="CP51">
    <cfRule type="expression" dxfId="17382" priority="722" stopIfTrue="1">
      <formula>MOD(ROW(),2)</formula>
    </cfRule>
  </conditionalFormatting>
  <conditionalFormatting sqref="CS61">
    <cfRule type="expression" dxfId="17381" priority="721" stopIfTrue="1">
      <formula>MOD(ROW(),2)</formula>
    </cfRule>
  </conditionalFormatting>
  <conditionalFormatting sqref="CX61">
    <cfRule type="expression" dxfId="17380" priority="720" stopIfTrue="1">
      <formula>MOD(ROW(),2)</formula>
    </cfRule>
  </conditionalFormatting>
  <conditionalFormatting sqref="DB61">
    <cfRule type="expression" dxfId="17379" priority="719" stopIfTrue="1">
      <formula>MOD(ROW(),2)</formula>
    </cfRule>
  </conditionalFormatting>
  <conditionalFormatting sqref="DC61">
    <cfRule type="expression" dxfId="17378" priority="718" stopIfTrue="1">
      <formula>MOD(ROW(),2)</formula>
    </cfRule>
  </conditionalFormatting>
  <conditionalFormatting sqref="DD61">
    <cfRule type="expression" dxfId="17377" priority="717" stopIfTrue="1">
      <formula>MOD(ROW(),2)</formula>
    </cfRule>
  </conditionalFormatting>
  <conditionalFormatting sqref="DE61">
    <cfRule type="expression" dxfId="17376" priority="716" stopIfTrue="1">
      <formula>MOD(ROW(),2)</formula>
    </cfRule>
  </conditionalFormatting>
  <conditionalFormatting sqref="DF61">
    <cfRule type="expression" dxfId="17375" priority="715" stopIfTrue="1">
      <formula>MOD(ROW(),2)</formula>
    </cfRule>
  </conditionalFormatting>
  <conditionalFormatting sqref="DG61">
    <cfRule type="expression" dxfId="17374" priority="714" stopIfTrue="1">
      <formula>MOD(ROW(),2)</formula>
    </cfRule>
  </conditionalFormatting>
  <conditionalFormatting sqref="DH61">
    <cfRule type="expression" dxfId="17373" priority="713" stopIfTrue="1">
      <formula>MOD(ROW(),2)</formula>
    </cfRule>
  </conditionalFormatting>
  <conditionalFormatting sqref="DI61">
    <cfRule type="expression" dxfId="17372" priority="712" stopIfTrue="1">
      <formula>MOD(ROW(),2)</formula>
    </cfRule>
  </conditionalFormatting>
  <conditionalFormatting sqref="CR63">
    <cfRule type="expression" dxfId="17371" priority="662" stopIfTrue="1">
      <formula>MOD(ROW(),2)</formula>
    </cfRule>
  </conditionalFormatting>
  <conditionalFormatting sqref="BU63 CM63:CN63 CT63 CB63 BS63 CY63:DA63 BY63 BF63 CE63 M63:Q63 DK63:JS63 BI63:BJ63 V63:BC63 A63:D63 G63 D65">
    <cfRule type="expression" dxfId="17370" priority="711" stopIfTrue="1">
      <formula>MOD(ROW(),2)</formula>
    </cfRule>
  </conditionalFormatting>
  <conditionalFormatting sqref="I63">
    <cfRule type="expression" dxfId="17369" priority="710" stopIfTrue="1">
      <formula>MOD(ROW(),2)</formula>
    </cfRule>
  </conditionalFormatting>
  <conditionalFormatting sqref="J63">
    <cfRule type="expression" dxfId="17368" priority="709" stopIfTrue="1">
      <formula>MOD(ROW(),2)</formula>
    </cfRule>
  </conditionalFormatting>
  <conditionalFormatting sqref="U63">
    <cfRule type="expression" dxfId="17367" priority="708" stopIfTrue="1">
      <formula>MOD(ROW(),2)</formula>
    </cfRule>
  </conditionalFormatting>
  <conditionalFormatting sqref="U63">
    <cfRule type="expression" dxfId="17366" priority="707" stopIfTrue="1">
      <formula>MOD(ROW(),2)</formula>
    </cfRule>
  </conditionalFormatting>
  <conditionalFormatting sqref="R63:S63">
    <cfRule type="expression" dxfId="17365" priority="706" stopIfTrue="1">
      <formula>MOD(ROW(),2)</formula>
    </cfRule>
  </conditionalFormatting>
  <conditionalFormatting sqref="R63">
    <cfRule type="expression" dxfId="17364" priority="705" stopIfTrue="1">
      <formula>MOD(ROW(),2)</formula>
    </cfRule>
  </conditionalFormatting>
  <conditionalFormatting sqref="S63">
    <cfRule type="expression" dxfId="17363" priority="704" stopIfTrue="1">
      <formula>MOD(ROW(),2)</formula>
    </cfRule>
  </conditionalFormatting>
  <conditionalFormatting sqref="BV63">
    <cfRule type="expression" dxfId="17362" priority="703" stopIfTrue="1">
      <formula>MOD(ROW(),2)</formula>
    </cfRule>
  </conditionalFormatting>
  <conditionalFormatting sqref="BD63">
    <cfRule type="expression" dxfId="17361" priority="702" stopIfTrue="1">
      <formula>MOD(ROW(),2)</formula>
    </cfRule>
  </conditionalFormatting>
  <conditionalFormatting sqref="BM63 CO63 CC63 BG63:BH63">
    <cfRule type="expression" dxfId="17360" priority="701" stopIfTrue="1">
      <formula>MOD(ROW(),2)</formula>
    </cfRule>
  </conditionalFormatting>
  <conditionalFormatting sqref="CQ63">
    <cfRule type="expression" dxfId="17359" priority="700" stopIfTrue="1">
      <formula>MOD(ROW(),2)</formula>
    </cfRule>
  </conditionalFormatting>
  <conditionalFormatting sqref="BE63">
    <cfRule type="expression" dxfId="17358" priority="699" stopIfTrue="1">
      <formula>MOD(ROW(),2)</formula>
    </cfRule>
  </conditionalFormatting>
  <conditionalFormatting sqref="BL63">
    <cfRule type="expression" dxfId="17357" priority="698" stopIfTrue="1">
      <formula>MOD(ROW(),2)</formula>
    </cfRule>
  </conditionalFormatting>
  <conditionalFormatting sqref="BP63">
    <cfRule type="expression" dxfId="17356" priority="697" stopIfTrue="1">
      <formula>MOD(ROW(),2)</formula>
    </cfRule>
  </conditionalFormatting>
  <conditionalFormatting sqref="BQ63">
    <cfRule type="expression" dxfId="17355" priority="696" stopIfTrue="1">
      <formula>MOD(ROW(),2)</formula>
    </cfRule>
  </conditionalFormatting>
  <conditionalFormatting sqref="BR63">
    <cfRule type="expression" dxfId="17354" priority="695" stopIfTrue="1">
      <formula>MOD(ROW(),2)</formula>
    </cfRule>
  </conditionalFormatting>
  <conditionalFormatting sqref="BT63">
    <cfRule type="expression" dxfId="17353" priority="694" stopIfTrue="1">
      <formula>MOD(ROW(),2)</formula>
    </cfRule>
  </conditionalFormatting>
  <conditionalFormatting sqref="CD63">
    <cfRule type="expression" dxfId="17352" priority="693" stopIfTrue="1">
      <formula>MOD(ROW(),2)</formula>
    </cfRule>
  </conditionalFormatting>
  <conditionalFormatting sqref="CU63 CW63">
    <cfRule type="expression" dxfId="17351" priority="692" stopIfTrue="1">
      <formula>MOD(ROW(),2)</formula>
    </cfRule>
  </conditionalFormatting>
  <conditionalFormatting sqref="CK63">
    <cfRule type="expression" dxfId="17350" priority="691" stopIfTrue="1">
      <formula>MOD(ROW(),2)</formula>
    </cfRule>
  </conditionalFormatting>
  <conditionalFormatting sqref="BK63">
    <cfRule type="expression" dxfId="17349" priority="690" stopIfTrue="1">
      <formula>MOD(ROW(),2)</formula>
    </cfRule>
  </conditionalFormatting>
  <conditionalFormatting sqref="BO63">
    <cfRule type="expression" dxfId="17348" priority="689" stopIfTrue="1">
      <formula>MOD(ROW(),2)</formula>
    </cfRule>
  </conditionalFormatting>
  <conditionalFormatting sqref="DJ63">
    <cfRule type="expression" dxfId="17347" priority="688" stopIfTrue="1">
      <formula>MOD(ROW(),2)</formula>
    </cfRule>
  </conditionalFormatting>
  <conditionalFormatting sqref="T63">
    <cfRule type="expression" dxfId="17346" priority="687" stopIfTrue="1">
      <formula>MOD(ROW(),2)</formula>
    </cfRule>
  </conditionalFormatting>
  <conditionalFormatting sqref="T63">
    <cfRule type="expression" dxfId="17345" priority="686" stopIfTrue="1">
      <formula>MOD(ROW(),2)</formula>
    </cfRule>
  </conditionalFormatting>
  <conditionalFormatting sqref="BN63">
    <cfRule type="expression" dxfId="17344" priority="685" stopIfTrue="1">
      <formula>MOD(ROW(),2)</formula>
    </cfRule>
  </conditionalFormatting>
  <conditionalFormatting sqref="H63">
    <cfRule type="expression" dxfId="17343" priority="684" stopIfTrue="1">
      <formula>MOD(ROW(),2)</formula>
    </cfRule>
  </conditionalFormatting>
  <conditionalFormatting sqref="F63">
    <cfRule type="expression" dxfId="17342" priority="683" stopIfTrue="1">
      <formula>MOD(ROW(),2)</formula>
    </cfRule>
  </conditionalFormatting>
  <conditionalFormatting sqref="BX63">
    <cfRule type="expression" dxfId="17341" priority="682" stopIfTrue="1">
      <formula>MOD(ROW(),2)</formula>
    </cfRule>
  </conditionalFormatting>
  <conditionalFormatting sqref="BZ63">
    <cfRule type="expression" dxfId="17340" priority="681" stopIfTrue="1">
      <formula>MOD(ROW(),2)</formula>
    </cfRule>
  </conditionalFormatting>
  <conditionalFormatting sqref="CA63">
    <cfRule type="expression" dxfId="17339" priority="680" stopIfTrue="1">
      <formula>MOD(ROW(),2)</formula>
    </cfRule>
  </conditionalFormatting>
  <conditionalFormatting sqref="CF63">
    <cfRule type="expression" dxfId="17338" priority="679" stopIfTrue="1">
      <formula>MOD(ROW(),2)</formula>
    </cfRule>
  </conditionalFormatting>
  <conditionalFormatting sqref="CG63">
    <cfRule type="expression" dxfId="17337" priority="678" stopIfTrue="1">
      <formula>MOD(ROW(),2)</formula>
    </cfRule>
  </conditionalFormatting>
  <conditionalFormatting sqref="CJ63">
    <cfRule type="expression" dxfId="17336" priority="677" stopIfTrue="1">
      <formula>MOD(ROW(),2)</formula>
    </cfRule>
  </conditionalFormatting>
  <conditionalFormatting sqref="BW63">
    <cfRule type="expression" dxfId="17335" priority="676" stopIfTrue="1">
      <formula>MOD(ROW(),2)</formula>
    </cfRule>
  </conditionalFormatting>
  <conditionalFormatting sqref="CH63">
    <cfRule type="expression" dxfId="17334" priority="675" stopIfTrue="1">
      <formula>MOD(ROW(),2)</formula>
    </cfRule>
  </conditionalFormatting>
  <conditionalFormatting sqref="L63">
    <cfRule type="expression" dxfId="17333" priority="674" stopIfTrue="1">
      <formula>MOD(ROW(),2)</formula>
    </cfRule>
  </conditionalFormatting>
  <conditionalFormatting sqref="K63">
    <cfRule type="expression" dxfId="17332" priority="673" stopIfTrue="1">
      <formula>MOD(ROW(),2)</formula>
    </cfRule>
  </conditionalFormatting>
  <conditionalFormatting sqref="CI63">
    <cfRule type="expression" dxfId="17331" priority="672" stopIfTrue="1">
      <formula>MOD(ROW(),2)</formula>
    </cfRule>
  </conditionalFormatting>
  <conditionalFormatting sqref="CL63">
    <cfRule type="expression" dxfId="17330" priority="671" stopIfTrue="1">
      <formula>MOD(ROW(),2)</formula>
    </cfRule>
  </conditionalFormatting>
  <conditionalFormatting sqref="CP63">
    <cfRule type="expression" dxfId="17329" priority="670" stopIfTrue="1">
      <formula>MOD(ROW(),2)</formula>
    </cfRule>
  </conditionalFormatting>
  <conditionalFormatting sqref="CS63">
    <cfRule type="expression" dxfId="17328" priority="669" stopIfTrue="1">
      <formula>MOD(ROW(),2)</formula>
    </cfRule>
  </conditionalFormatting>
  <conditionalFormatting sqref="CV63">
    <cfRule type="expression" dxfId="17327" priority="668" stopIfTrue="1">
      <formula>MOD(ROW(),2)</formula>
    </cfRule>
  </conditionalFormatting>
  <conditionalFormatting sqref="E63">
    <cfRule type="expression" dxfId="17326" priority="661" stopIfTrue="1">
      <formula>MOD(ROW(),2)</formula>
    </cfRule>
  </conditionalFormatting>
  <conditionalFormatting sqref="DG63">
    <cfRule type="expression" dxfId="17325" priority="653" stopIfTrue="1">
      <formula>MOD(ROW(),2)</formula>
    </cfRule>
  </conditionalFormatting>
  <conditionalFormatting sqref="DH63">
    <cfRule type="expression" dxfId="17324" priority="652" stopIfTrue="1">
      <formula>MOD(ROW(),2)</formula>
    </cfRule>
  </conditionalFormatting>
  <conditionalFormatting sqref="DI63">
    <cfRule type="expression" dxfId="17323" priority="651" stopIfTrue="1">
      <formula>MOD(ROW(),2)</formula>
    </cfRule>
  </conditionalFormatting>
  <conditionalFormatting sqref="H62 A62:C62 V62:AL62 AN62:BB62 M62:Q62 CE62 DK62:JS62 F62">
    <cfRule type="expression" dxfId="17322" priority="650" stopIfTrue="1">
      <formula>MOD(ROW(),2)</formula>
    </cfRule>
  </conditionalFormatting>
  <conditionalFormatting sqref="G62">
    <cfRule type="expression" dxfId="17321" priority="649" stopIfTrue="1">
      <formula>MOD(ROW(),2)</formula>
    </cfRule>
  </conditionalFormatting>
  <conditionalFormatting sqref="BV62">
    <cfRule type="expression" dxfId="17320" priority="648" stopIfTrue="1">
      <formula>MOD(ROW(),2)</formula>
    </cfRule>
  </conditionalFormatting>
  <conditionalFormatting sqref="I62">
    <cfRule type="expression" dxfId="17319" priority="647" stopIfTrue="1">
      <formula>MOD(ROW(),2)</formula>
    </cfRule>
  </conditionalFormatting>
  <conditionalFormatting sqref="BM62 CO62 CC62 BG62:BH62">
    <cfRule type="expression" dxfId="17318" priority="627" stopIfTrue="1">
      <formula>MOD(ROW(),2)</formula>
    </cfRule>
  </conditionalFormatting>
  <conditionalFormatting sqref="CQ62">
    <cfRule type="expression" dxfId="17317" priority="626" stopIfTrue="1">
      <formula>MOD(ROW(),2)</formula>
    </cfRule>
  </conditionalFormatting>
  <conditionalFormatting sqref="BE62">
    <cfRule type="expression" dxfId="17316" priority="625" stopIfTrue="1">
      <formula>MOD(ROW(),2)</formula>
    </cfRule>
  </conditionalFormatting>
  <conditionalFormatting sqref="R62:S62">
    <cfRule type="expression" dxfId="17315" priority="643" stopIfTrue="1">
      <formula>MOD(ROW(),2)</formula>
    </cfRule>
  </conditionalFormatting>
  <conditionalFormatting sqref="R62">
    <cfRule type="expression" dxfId="17314" priority="642" stopIfTrue="1">
      <formula>MOD(ROW(),2)</formula>
    </cfRule>
  </conditionalFormatting>
  <conditionalFormatting sqref="S62">
    <cfRule type="expression" dxfId="17313" priority="641" stopIfTrue="1">
      <formula>MOD(ROW(),2)</formula>
    </cfRule>
  </conditionalFormatting>
  <conditionalFormatting sqref="U62">
    <cfRule type="expression" dxfId="17312" priority="640" stopIfTrue="1">
      <formula>MOD(ROW(),2)</formula>
    </cfRule>
  </conditionalFormatting>
  <conditionalFormatting sqref="U62">
    <cfRule type="expression" dxfId="17311" priority="639" stopIfTrue="1">
      <formula>MOD(ROW(),2)</formula>
    </cfRule>
  </conditionalFormatting>
  <conditionalFormatting sqref="BJ62">
    <cfRule type="expression" dxfId="17310" priority="638" stopIfTrue="1">
      <formula>MOD(ROW(),2)</formula>
    </cfRule>
  </conditionalFormatting>
  <conditionalFormatting sqref="BI62">
    <cfRule type="expression" dxfId="17309" priority="637" stopIfTrue="1">
      <formula>MOD(ROW(),2)</formula>
    </cfRule>
  </conditionalFormatting>
  <conditionalFormatting sqref="BF62">
    <cfRule type="expression" dxfId="17308" priority="636" stopIfTrue="1">
      <formula>MOD(ROW(),2)</formula>
    </cfRule>
  </conditionalFormatting>
  <conditionalFormatting sqref="BS62 CB62">
    <cfRule type="expression" dxfId="17307" priority="635" stopIfTrue="1">
      <formula>MOD(ROW(),2)</formula>
    </cfRule>
  </conditionalFormatting>
  <conditionalFormatting sqref="CM62">
    <cfRule type="expression" dxfId="17306" priority="634" stopIfTrue="1">
      <formula>MOD(ROW(),2)</formula>
    </cfRule>
  </conditionalFormatting>
  <conditionalFormatting sqref="CN62">
    <cfRule type="expression" dxfId="17305" priority="633" stopIfTrue="1">
      <formula>MOD(ROW(),2)</formula>
    </cfRule>
  </conditionalFormatting>
  <conditionalFormatting sqref="BY62">
    <cfRule type="expression" dxfId="17304" priority="632" stopIfTrue="1">
      <formula>MOD(ROW(),2)</formula>
    </cfRule>
  </conditionalFormatting>
  <conditionalFormatting sqref="BY62">
    <cfRule type="expression" dxfId="17303" priority="631" stopIfTrue="1">
      <formula>MOD(ROW(),2)</formula>
    </cfRule>
  </conditionalFormatting>
  <conditionalFormatting sqref="CT62">
    <cfRule type="expression" dxfId="17302" priority="630" stopIfTrue="1">
      <formula>MOD(ROW(),2)</formula>
    </cfRule>
  </conditionalFormatting>
  <conditionalFormatting sqref="BD62">
    <cfRule type="expression" dxfId="17301" priority="628" stopIfTrue="1">
      <formula>MOD(ROW(),2)</formula>
    </cfRule>
  </conditionalFormatting>
  <conditionalFormatting sqref="BU62">
    <cfRule type="expression" dxfId="17300" priority="629" stopIfTrue="1">
      <formula>MOD(ROW(),2)</formula>
    </cfRule>
  </conditionalFormatting>
  <conditionalFormatting sqref="BL62">
    <cfRule type="expression" dxfId="17299" priority="624" stopIfTrue="1">
      <formula>MOD(ROW(),2)</formula>
    </cfRule>
  </conditionalFormatting>
  <conditionalFormatting sqref="BP62">
    <cfRule type="expression" dxfId="17298" priority="623" stopIfTrue="1">
      <formula>MOD(ROW(),2)</formula>
    </cfRule>
  </conditionalFormatting>
  <conditionalFormatting sqref="BQ62">
    <cfRule type="expression" dxfId="17297" priority="622" stopIfTrue="1">
      <formula>MOD(ROW(),2)</formula>
    </cfRule>
  </conditionalFormatting>
  <conditionalFormatting sqref="BR62">
    <cfRule type="expression" dxfId="17296" priority="621" stopIfTrue="1">
      <formula>MOD(ROW(),2)</formula>
    </cfRule>
  </conditionalFormatting>
  <conditionalFormatting sqref="BT62">
    <cfRule type="expression" dxfId="17295" priority="620" stopIfTrue="1">
      <formula>MOD(ROW(),2)</formula>
    </cfRule>
  </conditionalFormatting>
  <conditionalFormatting sqref="CD62">
    <cfRule type="expression" dxfId="17294" priority="619" stopIfTrue="1">
      <formula>MOD(ROW(),2)</formula>
    </cfRule>
  </conditionalFormatting>
  <conditionalFormatting sqref="CI62">
    <cfRule type="expression" dxfId="17293" priority="617" stopIfTrue="1">
      <formula>MOD(ROW(),2)</formula>
    </cfRule>
  </conditionalFormatting>
  <conditionalFormatting sqref="CU62">
    <cfRule type="expression" dxfId="17292" priority="616" stopIfTrue="1">
      <formula>MOD(ROW(),2)</formula>
    </cfRule>
  </conditionalFormatting>
  <conditionalFormatting sqref="CK62">
    <cfRule type="expression" dxfId="17291" priority="615" stopIfTrue="1">
      <formula>MOD(ROW(),2)</formula>
    </cfRule>
  </conditionalFormatting>
  <conditionalFormatting sqref="BX62">
    <cfRule type="expression" dxfId="17290" priority="613" stopIfTrue="1">
      <formula>MOD(ROW(),2)</formula>
    </cfRule>
  </conditionalFormatting>
  <conditionalFormatting sqref="BO62">
    <cfRule type="expression" dxfId="17289" priority="612" stopIfTrue="1">
      <formula>MOD(ROW(),2)</formula>
    </cfRule>
  </conditionalFormatting>
  <conditionalFormatting sqref="CY62">
    <cfRule type="expression" dxfId="17288" priority="611" stopIfTrue="1">
      <formula>MOD(ROW(),2)</formula>
    </cfRule>
  </conditionalFormatting>
  <conditionalFormatting sqref="CZ62">
    <cfRule type="expression" dxfId="17287" priority="610" stopIfTrue="1">
      <formula>MOD(ROW(),2)</formula>
    </cfRule>
  </conditionalFormatting>
  <conditionalFormatting sqref="DA62">
    <cfRule type="expression" dxfId="17286" priority="609" stopIfTrue="1">
      <formula>MOD(ROW(),2)</formula>
    </cfRule>
  </conditionalFormatting>
  <conditionalFormatting sqref="DJ62">
    <cfRule type="expression" dxfId="17285" priority="607" stopIfTrue="1">
      <formula>MOD(ROW(),2)</formula>
    </cfRule>
  </conditionalFormatting>
  <conditionalFormatting sqref="BN62">
    <cfRule type="expression" dxfId="17284" priority="590" stopIfTrue="1">
      <formula>MOD(ROW(),2)</formula>
    </cfRule>
  </conditionalFormatting>
  <conditionalFormatting sqref="BW62">
    <cfRule type="expression" dxfId="17283" priority="589" stopIfTrue="1">
      <formula>MOD(ROW(),2)</formula>
    </cfRule>
  </conditionalFormatting>
  <conditionalFormatting sqref="CL62">
    <cfRule type="expression" dxfId="17282" priority="604" stopIfTrue="1">
      <formula>MOD(ROW(),2)</formula>
    </cfRule>
  </conditionalFormatting>
  <conditionalFormatting sqref="BC62">
    <cfRule type="expression" dxfId="17281" priority="593" stopIfTrue="1">
      <formula>MOD(ROW(),2)</formula>
    </cfRule>
  </conditionalFormatting>
  <conditionalFormatting sqref="AM62">
    <cfRule type="expression" dxfId="17280" priority="592" stopIfTrue="1">
      <formula>MOD(ROW(),2)</formula>
    </cfRule>
  </conditionalFormatting>
  <conditionalFormatting sqref="BK62">
    <cfRule type="expression" dxfId="17279" priority="591" stopIfTrue="1">
      <formula>MOD(ROW(),2)</formula>
    </cfRule>
  </conditionalFormatting>
  <conditionalFormatting sqref="T62">
    <cfRule type="expression" dxfId="17278" priority="597" stopIfTrue="1">
      <formula>MOD(ROW(),2)</formula>
    </cfRule>
  </conditionalFormatting>
  <conditionalFormatting sqref="T62">
    <cfRule type="expression" dxfId="17277" priority="596" stopIfTrue="1">
      <formula>MOD(ROW(),2)</formula>
    </cfRule>
  </conditionalFormatting>
  <conditionalFormatting sqref="CP62">
    <cfRule type="expression" dxfId="17276" priority="580" stopIfTrue="1">
      <formula>MOD(ROW(),2)</formula>
    </cfRule>
  </conditionalFormatting>
  <conditionalFormatting sqref="BC62">
    <cfRule type="expression" dxfId="17275" priority="594" stopIfTrue="1">
      <formula>MOD(ROW(),2)</formula>
    </cfRule>
  </conditionalFormatting>
  <conditionalFormatting sqref="CA62">
    <cfRule type="expression" dxfId="17274" priority="588" stopIfTrue="1">
      <formula>MOD(ROW(),2)</formula>
    </cfRule>
  </conditionalFormatting>
  <conditionalFormatting sqref="BZ62">
    <cfRule type="expression" dxfId="17273" priority="587" stopIfTrue="1">
      <formula>MOD(ROW(),2)</formula>
    </cfRule>
  </conditionalFormatting>
  <conditionalFormatting sqref="CJ62">
    <cfRule type="expression" dxfId="17272" priority="586" stopIfTrue="1">
      <formula>MOD(ROW(),2)</formula>
    </cfRule>
  </conditionalFormatting>
  <conditionalFormatting sqref="E62">
    <cfRule type="expression" dxfId="17271" priority="585" stopIfTrue="1">
      <formula>MOD(ROW(),2)</formula>
    </cfRule>
  </conditionalFormatting>
  <conditionalFormatting sqref="J62">
    <cfRule type="expression" dxfId="17270" priority="584" stopIfTrue="1">
      <formula>MOD(ROW(),2)</formula>
    </cfRule>
  </conditionalFormatting>
  <conditionalFormatting sqref="K62">
    <cfRule type="expression" dxfId="17269" priority="583" stopIfTrue="1">
      <formula>MOD(ROW(),2)</formula>
    </cfRule>
  </conditionalFormatting>
  <conditionalFormatting sqref="L62">
    <cfRule type="expression" dxfId="17268" priority="582" stopIfTrue="1">
      <formula>MOD(ROW(),2)</formula>
    </cfRule>
  </conditionalFormatting>
  <conditionalFormatting sqref="CF62:CH62">
    <cfRule type="expression" dxfId="17267" priority="581" stopIfTrue="1">
      <formula>MOD(ROW(),2)</formula>
    </cfRule>
  </conditionalFormatting>
  <conditionalFormatting sqref="CR62">
    <cfRule type="expression" dxfId="17266" priority="579" stopIfTrue="1">
      <formula>MOD(ROW(),2)</formula>
    </cfRule>
  </conditionalFormatting>
  <conditionalFormatting sqref="CS62">
    <cfRule type="expression" dxfId="17265" priority="578" stopIfTrue="1">
      <formula>MOD(ROW(),2)</formula>
    </cfRule>
  </conditionalFormatting>
  <conditionalFormatting sqref="CV62">
    <cfRule type="expression" dxfId="17264" priority="577" stopIfTrue="1">
      <formula>MOD(ROW(),2)</formula>
    </cfRule>
  </conditionalFormatting>
  <conditionalFormatting sqref="CW62">
    <cfRule type="expression" dxfId="17263" priority="576" stopIfTrue="1">
      <formula>MOD(ROW(),2)</formula>
    </cfRule>
  </conditionalFormatting>
  <conditionalFormatting sqref="CX62">
    <cfRule type="expression" dxfId="17262" priority="575" stopIfTrue="1">
      <formula>MOD(ROW(),2)</formula>
    </cfRule>
  </conditionalFormatting>
  <conditionalFormatting sqref="DB62">
    <cfRule type="expression" dxfId="17261" priority="574" stopIfTrue="1">
      <formula>MOD(ROW(),2)</formula>
    </cfRule>
  </conditionalFormatting>
  <conditionalFormatting sqref="DC62">
    <cfRule type="expression" dxfId="17260" priority="573" stopIfTrue="1">
      <formula>MOD(ROW(),2)</formula>
    </cfRule>
  </conditionalFormatting>
  <conditionalFormatting sqref="DD62">
    <cfRule type="expression" dxfId="17259" priority="572" stopIfTrue="1">
      <formula>MOD(ROW(),2)</formula>
    </cfRule>
  </conditionalFormatting>
  <conditionalFormatting sqref="DE62">
    <cfRule type="expression" dxfId="17258" priority="571" stopIfTrue="1">
      <formula>MOD(ROW(),2)</formula>
    </cfRule>
  </conditionalFormatting>
  <conditionalFormatting sqref="DF62">
    <cfRule type="expression" dxfId="17257" priority="570" stopIfTrue="1">
      <formula>MOD(ROW(),2)</formula>
    </cfRule>
  </conditionalFormatting>
  <conditionalFormatting sqref="DG62">
    <cfRule type="expression" dxfId="17256" priority="569" stopIfTrue="1">
      <formula>MOD(ROW(),2)</formula>
    </cfRule>
  </conditionalFormatting>
  <conditionalFormatting sqref="DI62">
    <cfRule type="expression" dxfId="17255" priority="567" stopIfTrue="1">
      <formula>MOD(ROW(),2)</formula>
    </cfRule>
  </conditionalFormatting>
  <conditionalFormatting sqref="DH62">
    <cfRule type="expression" dxfId="17254" priority="566" stopIfTrue="1">
      <formula>MOD(ROW(),2)</formula>
    </cfRule>
  </conditionalFormatting>
  <conditionalFormatting sqref="CX63">
    <cfRule type="expression" dxfId="17253" priority="564" stopIfTrue="1">
      <formula>MOD(ROW(),2)</formula>
    </cfRule>
  </conditionalFormatting>
  <conditionalFormatting sqref="DB63">
    <cfRule type="expression" dxfId="17252" priority="563" stopIfTrue="1">
      <formula>MOD(ROW(),2)</formula>
    </cfRule>
  </conditionalFormatting>
  <conditionalFormatting sqref="DC63">
    <cfRule type="expression" dxfId="17251" priority="562" stopIfTrue="1">
      <formula>MOD(ROW(),2)</formula>
    </cfRule>
  </conditionalFormatting>
  <conditionalFormatting sqref="DD63">
    <cfRule type="expression" dxfId="17250" priority="561" stopIfTrue="1">
      <formula>MOD(ROW(),2)</formula>
    </cfRule>
  </conditionalFormatting>
  <conditionalFormatting sqref="DE63">
    <cfRule type="expression" dxfId="17249" priority="560" stopIfTrue="1">
      <formula>MOD(ROW(),2)</formula>
    </cfRule>
  </conditionalFormatting>
  <conditionalFormatting sqref="DF63">
    <cfRule type="expression" dxfId="17248" priority="559" stopIfTrue="1">
      <formula>MOD(ROW(),2)</formula>
    </cfRule>
  </conditionalFormatting>
  <conditionalFormatting sqref="N64 BF64 BB64:BC64 F64:G64 V64:AX64 DK64:JS64 CQ64:CR64 BP64 BI64:BJ64 CD64:CE64 BU64:BV64 A64:C64 BY64 CY64:DA64 BS64 CB64 CT64 CM64:CN64">
    <cfRule type="expression" dxfId="17247" priority="558" stopIfTrue="1">
      <formula>MOD(ROW(),2)</formula>
    </cfRule>
  </conditionalFormatting>
  <conditionalFormatting sqref="H64">
    <cfRule type="expression" dxfId="17246" priority="557" stopIfTrue="1">
      <formula>MOD(ROW(),2)</formula>
    </cfRule>
  </conditionalFormatting>
  <conditionalFormatting sqref="I64">
    <cfRule type="expression" dxfId="17245" priority="556" stopIfTrue="1">
      <formula>MOD(ROW(),2)</formula>
    </cfRule>
  </conditionalFormatting>
  <conditionalFormatting sqref="K64">
    <cfRule type="expression" dxfId="17244" priority="555" stopIfTrue="1">
      <formula>MOD(ROW(),2)</formula>
    </cfRule>
  </conditionalFormatting>
  <conditionalFormatting sqref="BZ64">
    <cfRule type="expression" dxfId="17243" priority="535" stopIfTrue="1">
      <formula>MOD(ROW(),2)</formula>
    </cfRule>
  </conditionalFormatting>
  <conditionalFormatting sqref="M64">
    <cfRule type="expression" dxfId="17242" priority="553" stopIfTrue="1">
      <formula>MOD(ROW(),2)</formula>
    </cfRule>
  </conditionalFormatting>
  <conditionalFormatting sqref="O64">
    <cfRule type="expression" dxfId="17241" priority="552" stopIfTrue="1">
      <formula>MOD(ROW(),2)</formula>
    </cfRule>
  </conditionalFormatting>
  <conditionalFormatting sqref="P64">
    <cfRule type="expression" dxfId="17240" priority="551" stopIfTrue="1">
      <formula>MOD(ROW(),2)</formula>
    </cfRule>
  </conditionalFormatting>
  <conditionalFormatting sqref="Q64">
    <cfRule type="expression" dxfId="17239" priority="550" stopIfTrue="1">
      <formula>MOD(ROW(),2)</formula>
    </cfRule>
  </conditionalFormatting>
  <conditionalFormatting sqref="AY64:BA64">
    <cfRule type="expression" dxfId="17238" priority="549" stopIfTrue="1">
      <formula>MOD(ROW(),2)</formula>
    </cfRule>
  </conditionalFormatting>
  <conditionalFormatting sqref="BG64:BH64">
    <cfRule type="expression" dxfId="17237" priority="548" stopIfTrue="1">
      <formula>MOD(ROW(),2)</formula>
    </cfRule>
  </conditionalFormatting>
  <conditionalFormatting sqref="CC64 BW64:BX64 BR64 CW64 CO64 DC64 CA64">
    <cfRule type="expression" dxfId="17236" priority="547" stopIfTrue="1">
      <formula>MOD(ROW(),2)</formula>
    </cfRule>
  </conditionalFormatting>
  <conditionalFormatting sqref="CF64">
    <cfRule type="expression" dxfId="17235" priority="546" stopIfTrue="1">
      <formula>MOD(ROW(),2)</formula>
    </cfRule>
  </conditionalFormatting>
  <conditionalFormatting sqref="BE64">
    <cfRule type="expression" dxfId="17234" priority="545" stopIfTrue="1">
      <formula>MOD(ROW(),2)</formula>
    </cfRule>
  </conditionalFormatting>
  <conditionalFormatting sqref="BD64">
    <cfRule type="expression" dxfId="17233" priority="544" stopIfTrue="1">
      <formula>MOD(ROW(),2)</formula>
    </cfRule>
  </conditionalFormatting>
  <conditionalFormatting sqref="BL64">
    <cfRule type="expression" dxfId="17232" priority="543" stopIfTrue="1">
      <formula>MOD(ROW(),2)</formula>
    </cfRule>
  </conditionalFormatting>
  <conditionalFormatting sqref="BQ64">
    <cfRule type="expression" dxfId="17231" priority="542" stopIfTrue="1">
      <formula>MOD(ROW(),2)</formula>
    </cfRule>
  </conditionalFormatting>
  <conditionalFormatting sqref="CK64">
    <cfRule type="expression" dxfId="17230" priority="541" stopIfTrue="1">
      <formula>MOD(ROW(),2)</formula>
    </cfRule>
  </conditionalFormatting>
  <conditionalFormatting sqref="BM64">
    <cfRule type="expression" dxfId="17229" priority="540" stopIfTrue="1">
      <formula>MOD(ROW(),2)</formula>
    </cfRule>
  </conditionalFormatting>
  <conditionalFormatting sqref="BT64">
    <cfRule type="expression" dxfId="17228" priority="539" stopIfTrue="1">
      <formula>MOD(ROW(),2)</formula>
    </cfRule>
  </conditionalFormatting>
  <conditionalFormatting sqref="E64">
    <cfRule type="expression" dxfId="17227" priority="519" stopIfTrue="1">
      <formula>MOD(ROW(),2)</formula>
    </cfRule>
  </conditionalFormatting>
  <conditionalFormatting sqref="CI64">
    <cfRule type="expression" dxfId="17226" priority="538" stopIfTrue="1">
      <formula>MOD(ROW(),2)</formula>
    </cfRule>
  </conditionalFormatting>
  <conditionalFormatting sqref="BK64">
    <cfRule type="expression" dxfId="17225" priority="536" stopIfTrue="1">
      <formula>MOD(ROW(),2)</formula>
    </cfRule>
  </conditionalFormatting>
  <conditionalFormatting sqref="CG64">
    <cfRule type="expression" dxfId="17224" priority="534" stopIfTrue="1">
      <formula>MOD(ROW(),2)</formula>
    </cfRule>
  </conditionalFormatting>
  <conditionalFormatting sqref="CH64">
    <cfRule type="expression" dxfId="17223" priority="533" stopIfTrue="1">
      <formula>MOD(ROW(),2)</formula>
    </cfRule>
  </conditionalFormatting>
  <conditionalFormatting sqref="CJ64">
    <cfRule type="expression" dxfId="17222" priority="532" stopIfTrue="1">
      <formula>MOD(ROW(),2)</formula>
    </cfRule>
  </conditionalFormatting>
  <conditionalFormatting sqref="CL64">
    <cfRule type="expression" dxfId="17221" priority="531" stopIfTrue="1">
      <formula>MOD(ROW(),2)</formula>
    </cfRule>
  </conditionalFormatting>
  <conditionalFormatting sqref="CP64">
    <cfRule type="expression" dxfId="17220" priority="530" stopIfTrue="1">
      <formula>MOD(ROW(),2)</formula>
    </cfRule>
  </conditionalFormatting>
  <conditionalFormatting sqref="BN22:BO22">
    <cfRule type="expression" dxfId="17219" priority="512" stopIfTrue="1">
      <formula>MOD(ROW(),2)</formula>
    </cfRule>
  </conditionalFormatting>
  <conditionalFormatting sqref="DJ64">
    <cfRule type="expression" dxfId="17218" priority="528" stopIfTrue="1">
      <formula>MOD(ROW(),2)</formula>
    </cfRule>
  </conditionalFormatting>
  <conditionalFormatting sqref="T64">
    <cfRule type="expression" dxfId="17217" priority="527" stopIfTrue="1">
      <formula>MOD(ROW(),2)</formula>
    </cfRule>
  </conditionalFormatting>
  <conditionalFormatting sqref="R64">
    <cfRule type="expression" dxfId="17216" priority="526" stopIfTrue="1">
      <formula>MOD(ROW(),2)</formula>
    </cfRule>
  </conditionalFormatting>
  <conditionalFormatting sqref="S64">
    <cfRule type="expression" dxfId="17215" priority="525" stopIfTrue="1">
      <formula>MOD(ROW(),2)</formula>
    </cfRule>
  </conditionalFormatting>
  <conditionalFormatting sqref="U64">
    <cfRule type="expression" dxfId="17214" priority="524" stopIfTrue="1">
      <formula>MOD(ROW(),2)</formula>
    </cfRule>
  </conditionalFormatting>
  <conditionalFormatting sqref="J64">
    <cfRule type="expression" dxfId="17213" priority="522" stopIfTrue="1">
      <formula>MOD(ROW(),2)</formula>
    </cfRule>
  </conditionalFormatting>
  <conditionalFormatting sqref="CU64">
    <cfRule type="expression" dxfId="17212" priority="521" stopIfTrue="1">
      <formula>MOD(ROW(),2)</formula>
    </cfRule>
  </conditionalFormatting>
  <conditionalFormatting sqref="D64">
    <cfRule type="expression" dxfId="17211" priority="520" stopIfTrue="1">
      <formula>MOD(ROW(),2)</formula>
    </cfRule>
  </conditionalFormatting>
  <conditionalFormatting sqref="L64">
    <cfRule type="expression" dxfId="17210" priority="518" stopIfTrue="1">
      <formula>MOD(ROW(),2)</formula>
    </cfRule>
  </conditionalFormatting>
  <conditionalFormatting sqref="DH64">
    <cfRule type="expression" dxfId="17209" priority="517" stopIfTrue="1">
      <formula>MOD(ROW(),2)</formula>
    </cfRule>
  </conditionalFormatting>
  <conditionalFormatting sqref="BN35:BO36">
    <cfRule type="expression" dxfId="17208" priority="516" stopIfTrue="1">
      <formula>MOD(ROW(),2)</formula>
    </cfRule>
  </conditionalFormatting>
  <conditionalFormatting sqref="BN30:BO32">
    <cfRule type="expression" dxfId="17207" priority="515" stopIfTrue="1">
      <formula>MOD(ROW(),2)</formula>
    </cfRule>
  </conditionalFormatting>
  <conditionalFormatting sqref="BN28:BO28">
    <cfRule type="expression" dxfId="17206" priority="514" stopIfTrue="1">
      <formula>MOD(ROW(),2)</formula>
    </cfRule>
  </conditionalFormatting>
  <conditionalFormatting sqref="BN25:BO25">
    <cfRule type="expression" dxfId="17205" priority="513" stopIfTrue="1">
      <formula>MOD(ROW(),2)</formula>
    </cfRule>
  </conditionalFormatting>
  <conditionalFormatting sqref="BN21:BO21">
    <cfRule type="expression" dxfId="17204" priority="511" stopIfTrue="1">
      <formula>MOD(ROW(),2)</formula>
    </cfRule>
  </conditionalFormatting>
  <conditionalFormatting sqref="BN8:BO19">
    <cfRule type="expression" dxfId="17203" priority="510" stopIfTrue="1">
      <formula>MOD(ROW(),2)</formula>
    </cfRule>
  </conditionalFormatting>
  <conditionalFormatting sqref="BN50:BO50">
    <cfRule type="expression" dxfId="17202" priority="509" stopIfTrue="1">
      <formula>MOD(ROW(),2)</formula>
    </cfRule>
  </conditionalFormatting>
  <conditionalFormatting sqref="BN53:BO53">
    <cfRule type="expression" dxfId="17201" priority="508" stopIfTrue="1">
      <formula>MOD(ROW(),2)</formula>
    </cfRule>
  </conditionalFormatting>
  <conditionalFormatting sqref="BN54:BO54">
    <cfRule type="expression" dxfId="17200" priority="507" stopIfTrue="1">
      <formula>MOD(ROW(),2)</formula>
    </cfRule>
  </conditionalFormatting>
  <conditionalFormatting sqref="BN3:BO6">
    <cfRule type="expression" dxfId="17199" priority="500" stopIfTrue="1">
      <formula>MOD(ROW(),2)</formula>
    </cfRule>
  </conditionalFormatting>
  <conditionalFormatting sqref="BN58:BO58">
    <cfRule type="expression" dxfId="17198" priority="504" stopIfTrue="1">
      <formula>MOD(ROW(),2)</formula>
    </cfRule>
  </conditionalFormatting>
  <conditionalFormatting sqref="BN64:BO64">
    <cfRule type="expression" dxfId="17197" priority="503" stopIfTrue="1">
      <formula>MOD(ROW(),2)</formula>
    </cfRule>
  </conditionalFormatting>
  <conditionalFormatting sqref="BN41:BO41">
    <cfRule type="expression" dxfId="17196" priority="502" stopIfTrue="1">
      <formula>MOD(ROW(),2)</formula>
    </cfRule>
  </conditionalFormatting>
  <conditionalFormatting sqref="BN40:BO40">
    <cfRule type="expression" dxfId="17195" priority="501" stopIfTrue="1">
      <formula>MOD(ROW(),2)</formula>
    </cfRule>
  </conditionalFormatting>
  <conditionalFormatting sqref="DH58">
    <cfRule type="expression" dxfId="17194" priority="498" stopIfTrue="1">
      <formula>MOD(ROW(),2)</formula>
    </cfRule>
  </conditionalFormatting>
  <conditionalFormatting sqref="BN65:BP65 BI65:BJ65 CD65:CE65 BU65:BV65 A65:C65 M65:BB65 E65:I65 BY65 CY65:DA65 BS65 CB65 CT65 CM65:CN65 DK65:JS65">
    <cfRule type="expression" dxfId="17193" priority="497" stopIfTrue="1">
      <formula>MOD(ROW(),2)</formula>
    </cfRule>
  </conditionalFormatting>
  <conditionalFormatting sqref="R65">
    <cfRule type="expression" dxfId="17192" priority="496" stopIfTrue="1">
      <formula>MOD(ROW(),2)</formula>
    </cfRule>
  </conditionalFormatting>
  <conditionalFormatting sqref="S65">
    <cfRule type="expression" dxfId="17191" priority="495" stopIfTrue="1">
      <formula>MOD(ROW(),2)</formula>
    </cfRule>
  </conditionalFormatting>
  <conditionalFormatting sqref="T65">
    <cfRule type="expression" dxfId="17190" priority="494" stopIfTrue="1">
      <formula>MOD(ROW(),2)</formula>
    </cfRule>
  </conditionalFormatting>
  <conditionalFormatting sqref="U65">
    <cfRule type="expression" dxfId="17189" priority="493" stopIfTrue="1">
      <formula>MOD(ROW(),2)</formula>
    </cfRule>
  </conditionalFormatting>
  <conditionalFormatting sqref="DJ65">
    <cfRule type="expression" dxfId="17188" priority="492" stopIfTrue="1">
      <formula>MOD(ROW(),2)</formula>
    </cfRule>
  </conditionalFormatting>
  <conditionalFormatting sqref="CQ65:CR65">
    <cfRule type="expression" dxfId="17187" priority="491" stopIfTrue="1">
      <formula>MOD(ROW(),2)</formula>
    </cfRule>
  </conditionalFormatting>
  <conditionalFormatting sqref="BD65">
    <cfRule type="expression" dxfId="17186" priority="490" stopIfTrue="1">
      <formula>MOD(ROW(),2)</formula>
    </cfRule>
  </conditionalFormatting>
  <conditionalFormatting sqref="BQ65">
    <cfRule type="expression" dxfId="17185" priority="486" stopIfTrue="1">
      <formula>MOD(ROW(),2)</formula>
    </cfRule>
  </conditionalFormatting>
  <conditionalFormatting sqref="BG65:BH65">
    <cfRule type="expression" dxfId="17184" priority="489" stopIfTrue="1">
      <formula>MOD(ROW(),2)</formula>
    </cfRule>
  </conditionalFormatting>
  <conditionalFormatting sqref="CC65 CW65:CX65 CO65 BR65 CA65 BW65:BX65">
    <cfRule type="expression" dxfId="17183" priority="488" stopIfTrue="1">
      <formula>MOD(ROW(),2)</formula>
    </cfRule>
  </conditionalFormatting>
  <conditionalFormatting sqref="BE65">
    <cfRule type="expression" dxfId="17182" priority="487" stopIfTrue="1">
      <formula>MOD(ROW(),2)</formula>
    </cfRule>
  </conditionalFormatting>
  <conditionalFormatting sqref="BM65">
    <cfRule type="expression" dxfId="17181" priority="485" stopIfTrue="1">
      <formula>MOD(ROW(),2)</formula>
    </cfRule>
  </conditionalFormatting>
  <conditionalFormatting sqref="BT65">
    <cfRule type="expression" dxfId="17180" priority="484" stopIfTrue="1">
      <formula>MOD(ROW(),2)</formula>
    </cfRule>
  </conditionalFormatting>
  <conditionalFormatting sqref="BL65">
    <cfRule type="expression" dxfId="17179" priority="483" stopIfTrue="1">
      <formula>MOD(ROW(),2)</formula>
    </cfRule>
  </conditionalFormatting>
  <conditionalFormatting sqref="BF65">
    <cfRule type="expression" dxfId="17178" priority="482" stopIfTrue="1">
      <formula>MOD(ROW(),2)</formula>
    </cfRule>
  </conditionalFormatting>
  <conditionalFormatting sqref="CV65">
    <cfRule type="expression" dxfId="17177" priority="481" stopIfTrue="1">
      <formula>MOD(ROW(),2)</formula>
    </cfRule>
  </conditionalFormatting>
  <conditionalFormatting sqref="BK65">
    <cfRule type="expression" dxfId="17176" priority="480" stopIfTrue="1">
      <formula>MOD(ROW(),2)</formula>
    </cfRule>
  </conditionalFormatting>
  <conditionalFormatting sqref="K65">
    <cfRule type="expression" dxfId="17175" priority="474" stopIfTrue="1">
      <formula>MOD(ROW(),2)</formula>
    </cfRule>
  </conditionalFormatting>
  <conditionalFormatting sqref="L65">
    <cfRule type="expression" dxfId="17174" priority="473" stopIfTrue="1">
      <formula>MOD(ROW(),2)</formula>
    </cfRule>
  </conditionalFormatting>
  <conditionalFormatting sqref="P65:Q65">
    <cfRule type="expression" dxfId="17173" priority="472" stopIfTrue="1">
      <formula>MOD(ROW(),2)</formula>
    </cfRule>
  </conditionalFormatting>
  <conditionalFormatting sqref="CU65">
    <cfRule type="expression" dxfId="17172" priority="471" stopIfTrue="1">
      <formula>MOD(ROW(),2)</formula>
    </cfRule>
  </conditionalFormatting>
  <conditionalFormatting sqref="BC65">
    <cfRule type="expression" dxfId="17171" priority="470" stopIfTrue="1">
      <formula>MOD(ROW(),2)</formula>
    </cfRule>
  </conditionalFormatting>
  <conditionalFormatting sqref="BC65">
    <cfRule type="expression" dxfId="17170" priority="469" stopIfTrue="1">
      <formula>MOD(ROW(),2)</formula>
    </cfRule>
  </conditionalFormatting>
  <conditionalFormatting sqref="J65">
    <cfRule type="expression" dxfId="17169" priority="467" stopIfTrue="1">
      <formula>MOD(ROW(),2)</formula>
    </cfRule>
  </conditionalFormatting>
  <conditionalFormatting sqref="BZ65">
    <cfRule type="expression" dxfId="17168" priority="466" stopIfTrue="1">
      <formula>MOD(ROW(),2)</formula>
    </cfRule>
  </conditionalFormatting>
  <conditionalFormatting sqref="CF65">
    <cfRule type="expression" dxfId="17167" priority="465" stopIfTrue="1">
      <formula>MOD(ROW(),2)</formula>
    </cfRule>
  </conditionalFormatting>
  <conditionalFormatting sqref="CG65">
    <cfRule type="expression" dxfId="17166" priority="464" stopIfTrue="1">
      <formula>MOD(ROW(),2)</formula>
    </cfRule>
  </conditionalFormatting>
  <conditionalFormatting sqref="CH65">
    <cfRule type="expression" dxfId="17165" priority="463" stopIfTrue="1">
      <formula>MOD(ROW(),2)</formula>
    </cfRule>
  </conditionalFormatting>
  <conditionalFormatting sqref="CI65">
    <cfRule type="expression" dxfId="17164" priority="462" stopIfTrue="1">
      <formula>MOD(ROW(),2)</formula>
    </cfRule>
  </conditionalFormatting>
  <conditionalFormatting sqref="CJ65">
    <cfRule type="expression" dxfId="17163" priority="461" stopIfTrue="1">
      <formula>MOD(ROW(),2)</formula>
    </cfRule>
  </conditionalFormatting>
  <conditionalFormatting sqref="CP65">
    <cfRule type="expression" dxfId="17162" priority="460" stopIfTrue="1">
      <formula>MOD(ROW(),2)</formula>
    </cfRule>
  </conditionalFormatting>
  <conditionalFormatting sqref="CK65">
    <cfRule type="expression" dxfId="17161" priority="458" stopIfTrue="1">
      <formula>MOD(ROW(),2)</formula>
    </cfRule>
  </conditionalFormatting>
  <conditionalFormatting sqref="CL65">
    <cfRule type="expression" dxfId="17160" priority="457" stopIfTrue="1">
      <formula>MOD(ROW(),2)</formula>
    </cfRule>
  </conditionalFormatting>
  <conditionalFormatting sqref="CS65">
    <cfRule type="expression" dxfId="17159" priority="456" stopIfTrue="1">
      <formula>MOD(ROW(),2)</formula>
    </cfRule>
  </conditionalFormatting>
  <conditionalFormatting sqref="DB65">
    <cfRule type="expression" dxfId="17158" priority="455" stopIfTrue="1">
      <formula>MOD(ROW(),2)</formula>
    </cfRule>
  </conditionalFormatting>
  <conditionalFormatting sqref="DC65">
    <cfRule type="expression" dxfId="17157" priority="454" stopIfTrue="1">
      <formula>MOD(ROW(),2)</formula>
    </cfRule>
  </conditionalFormatting>
  <conditionalFormatting sqref="DD65">
    <cfRule type="expression" dxfId="17156" priority="453" stopIfTrue="1">
      <formula>MOD(ROW(),2)</formula>
    </cfRule>
  </conditionalFormatting>
  <conditionalFormatting sqref="DE65">
    <cfRule type="expression" dxfId="17155" priority="452" stopIfTrue="1">
      <formula>MOD(ROW(),2)</formula>
    </cfRule>
  </conditionalFormatting>
  <conditionalFormatting sqref="DF65">
    <cfRule type="expression" dxfId="17154" priority="451" stopIfTrue="1">
      <formula>MOD(ROW(),2)</formula>
    </cfRule>
  </conditionalFormatting>
  <conditionalFormatting sqref="DG65">
    <cfRule type="expression" dxfId="17153" priority="450" stopIfTrue="1">
      <formula>MOD(ROW(),2)</formula>
    </cfRule>
  </conditionalFormatting>
  <conditionalFormatting sqref="DH65">
    <cfRule type="expression" dxfId="17152" priority="449" stopIfTrue="1">
      <formula>MOD(ROW(),2)</formula>
    </cfRule>
  </conditionalFormatting>
  <conditionalFormatting sqref="DI65">
    <cfRule type="expression" dxfId="17151" priority="448" stopIfTrue="1">
      <formula>MOD(ROW(),2)</formula>
    </cfRule>
  </conditionalFormatting>
  <conditionalFormatting sqref="I66 A66:G66 M66:Q66 CE66 T66 V66:BC66 DK66:JS66">
    <cfRule type="expression" dxfId="17150" priority="447" stopIfTrue="1">
      <formula>MOD(ROW(),2)</formula>
    </cfRule>
  </conditionalFormatting>
  <conditionalFormatting sqref="BC66">
    <cfRule type="expression" dxfId="17149" priority="446" stopIfTrue="1">
      <formula>MOD(ROW(),2)</formula>
    </cfRule>
  </conditionalFormatting>
  <conditionalFormatting sqref="H66">
    <cfRule type="expression" dxfId="17148" priority="445" stopIfTrue="1">
      <formula>MOD(ROW(),2)</formula>
    </cfRule>
  </conditionalFormatting>
  <conditionalFormatting sqref="J66">
    <cfRule type="expression" dxfId="17147" priority="444" stopIfTrue="1">
      <formula>MOD(ROW(),2)</formula>
    </cfRule>
  </conditionalFormatting>
  <conditionalFormatting sqref="K66">
    <cfRule type="expression" dxfId="17146" priority="443" stopIfTrue="1">
      <formula>MOD(ROW(),2)</formula>
    </cfRule>
  </conditionalFormatting>
  <conditionalFormatting sqref="R66">
    <cfRule type="expression" dxfId="17145" priority="440" stopIfTrue="1">
      <formula>MOD(ROW(),2)</formula>
    </cfRule>
  </conditionalFormatting>
  <conditionalFormatting sqref="R66:S66">
    <cfRule type="expression" dxfId="17144" priority="441" stopIfTrue="1">
      <formula>MOD(ROW(),2)</formula>
    </cfRule>
  </conditionalFormatting>
  <conditionalFormatting sqref="S66">
    <cfRule type="expression" dxfId="17143" priority="439" stopIfTrue="1">
      <formula>MOD(ROW(),2)</formula>
    </cfRule>
  </conditionalFormatting>
  <conditionalFormatting sqref="U66">
    <cfRule type="expression" dxfId="17142" priority="438" stopIfTrue="1">
      <formula>MOD(ROW(),2)</formula>
    </cfRule>
  </conditionalFormatting>
  <conditionalFormatting sqref="U66">
    <cfRule type="expression" dxfId="17141" priority="437" stopIfTrue="1">
      <formula>MOD(ROW(),2)</formula>
    </cfRule>
  </conditionalFormatting>
  <conditionalFormatting sqref="BJ66">
    <cfRule type="expression" dxfId="17140" priority="436" stopIfTrue="1">
      <formula>MOD(ROW(),2)</formula>
    </cfRule>
  </conditionalFormatting>
  <conditionalFormatting sqref="BI66">
    <cfRule type="expression" dxfId="17139" priority="435" stopIfTrue="1">
      <formula>MOD(ROW(),2)</formula>
    </cfRule>
  </conditionalFormatting>
  <conditionalFormatting sqref="BF66">
    <cfRule type="expression" dxfId="17138" priority="434" stopIfTrue="1">
      <formula>MOD(ROW(),2)</formula>
    </cfRule>
  </conditionalFormatting>
  <conditionalFormatting sqref="BS66 CB66">
    <cfRule type="expression" dxfId="17137" priority="433" stopIfTrue="1">
      <formula>MOD(ROW(),2)</formula>
    </cfRule>
  </conditionalFormatting>
  <conditionalFormatting sqref="CM66">
    <cfRule type="expression" dxfId="17136" priority="432" stopIfTrue="1">
      <formula>MOD(ROW(),2)</formula>
    </cfRule>
  </conditionalFormatting>
  <conditionalFormatting sqref="CN66">
    <cfRule type="expression" dxfId="17135" priority="431" stopIfTrue="1">
      <formula>MOD(ROW(),2)</formula>
    </cfRule>
  </conditionalFormatting>
  <conditionalFormatting sqref="BY66">
    <cfRule type="expression" dxfId="17134" priority="430" stopIfTrue="1">
      <formula>MOD(ROW(),2)</formula>
    </cfRule>
  </conditionalFormatting>
  <conditionalFormatting sqref="BY66">
    <cfRule type="expression" dxfId="17133" priority="429" stopIfTrue="1">
      <formula>MOD(ROW(),2)</formula>
    </cfRule>
  </conditionalFormatting>
  <conditionalFormatting sqref="CT66">
    <cfRule type="expression" dxfId="17132" priority="428" stopIfTrue="1">
      <formula>MOD(ROW(),2)</formula>
    </cfRule>
  </conditionalFormatting>
  <conditionalFormatting sqref="CY66">
    <cfRule type="expression" dxfId="17131" priority="427" stopIfTrue="1">
      <formula>MOD(ROW(),2)</formula>
    </cfRule>
  </conditionalFormatting>
  <conditionalFormatting sqref="CZ66">
    <cfRule type="expression" dxfId="17130" priority="426" stopIfTrue="1">
      <formula>MOD(ROW(),2)</formula>
    </cfRule>
  </conditionalFormatting>
  <conditionalFormatting sqref="DA66">
    <cfRule type="expression" dxfId="17129" priority="425" stopIfTrue="1">
      <formula>MOD(ROW(),2)</formula>
    </cfRule>
  </conditionalFormatting>
  <conditionalFormatting sqref="BD66">
    <cfRule type="expression" dxfId="17128" priority="422" stopIfTrue="1">
      <formula>MOD(ROW(),2)</formula>
    </cfRule>
  </conditionalFormatting>
  <conditionalFormatting sqref="BM66 CO66 CC66 BG66:BH66">
    <cfRule type="expression" dxfId="17127" priority="421" stopIfTrue="1">
      <formula>MOD(ROW(),2)</formula>
    </cfRule>
  </conditionalFormatting>
  <conditionalFormatting sqref="BU66">
    <cfRule type="expression" dxfId="17126" priority="424" stopIfTrue="1">
      <formula>MOD(ROW(),2)</formula>
    </cfRule>
  </conditionalFormatting>
  <conditionalFormatting sqref="BV66">
    <cfRule type="expression" dxfId="17125" priority="423" stopIfTrue="1">
      <formula>MOD(ROW(),2)</formula>
    </cfRule>
  </conditionalFormatting>
  <conditionalFormatting sqref="CQ66:CR66">
    <cfRule type="expression" dxfId="17124" priority="420" stopIfTrue="1">
      <formula>MOD(ROW(),2)</formula>
    </cfRule>
  </conditionalFormatting>
  <conditionalFormatting sqref="BE66">
    <cfRule type="expression" dxfId="17123" priority="419" stopIfTrue="1">
      <formula>MOD(ROW(),2)</formula>
    </cfRule>
  </conditionalFormatting>
  <conditionalFormatting sqref="BL66">
    <cfRule type="expression" dxfId="17122" priority="418" stopIfTrue="1">
      <formula>MOD(ROW(),2)</formula>
    </cfRule>
  </conditionalFormatting>
  <conditionalFormatting sqref="BP66">
    <cfRule type="expression" dxfId="17121" priority="417" stopIfTrue="1">
      <formula>MOD(ROW(),2)</formula>
    </cfRule>
  </conditionalFormatting>
  <conditionalFormatting sqref="BQ66">
    <cfRule type="expression" dxfId="17120" priority="416" stopIfTrue="1">
      <formula>MOD(ROW(),2)</formula>
    </cfRule>
  </conditionalFormatting>
  <conditionalFormatting sqref="BR66">
    <cfRule type="expression" dxfId="17119" priority="415" stopIfTrue="1">
      <formula>MOD(ROW(),2)</formula>
    </cfRule>
  </conditionalFormatting>
  <conditionalFormatting sqref="BT66">
    <cfRule type="expression" dxfId="17118" priority="414" stopIfTrue="1">
      <formula>MOD(ROW(),2)</formula>
    </cfRule>
  </conditionalFormatting>
  <conditionalFormatting sqref="BW66">
    <cfRule type="expression" dxfId="17117" priority="413" stopIfTrue="1">
      <formula>MOD(ROW(),2)</formula>
    </cfRule>
  </conditionalFormatting>
  <conditionalFormatting sqref="CD66">
    <cfRule type="expression" dxfId="17116" priority="412" stopIfTrue="1">
      <formula>MOD(ROW(),2)</formula>
    </cfRule>
  </conditionalFormatting>
  <conditionalFormatting sqref="CF66">
    <cfRule type="expression" dxfId="17115" priority="411" stopIfTrue="1">
      <formula>MOD(ROW(),2)</formula>
    </cfRule>
  </conditionalFormatting>
  <conditionalFormatting sqref="CI66">
    <cfRule type="expression" dxfId="17114" priority="410" stopIfTrue="1">
      <formula>MOD(ROW(),2)</formula>
    </cfRule>
  </conditionalFormatting>
  <conditionalFormatting sqref="CU66 CW66">
    <cfRule type="expression" dxfId="17113" priority="409" stopIfTrue="1">
      <formula>MOD(ROW(),2)</formula>
    </cfRule>
  </conditionalFormatting>
  <conditionalFormatting sqref="CK66">
    <cfRule type="expression" dxfId="17112" priority="408" stopIfTrue="1">
      <formula>MOD(ROW(),2)</formula>
    </cfRule>
  </conditionalFormatting>
  <conditionalFormatting sqref="CV66">
    <cfRule type="expression" dxfId="17111" priority="407" stopIfTrue="1">
      <formula>MOD(ROW(),2)</formula>
    </cfRule>
  </conditionalFormatting>
  <conditionalFormatting sqref="DJ66">
    <cfRule type="expression" dxfId="17110" priority="406" stopIfTrue="1">
      <formula>MOD(ROW(),2)</formula>
    </cfRule>
  </conditionalFormatting>
  <conditionalFormatting sqref="BX66">
    <cfRule type="expression" dxfId="17109" priority="405" stopIfTrue="1">
      <formula>MOD(ROW(),2)</formula>
    </cfRule>
  </conditionalFormatting>
  <conditionalFormatting sqref="BK66">
    <cfRule type="expression" dxfId="17108" priority="404" stopIfTrue="1">
      <formula>MOD(ROW(),2)</formula>
    </cfRule>
  </conditionalFormatting>
  <conditionalFormatting sqref="BN66">
    <cfRule type="expression" dxfId="17107" priority="403" stopIfTrue="1">
      <formula>MOD(ROW(),2)</formula>
    </cfRule>
  </conditionalFormatting>
  <conditionalFormatting sqref="BO66">
    <cfRule type="expression" dxfId="17106" priority="402" stopIfTrue="1">
      <formula>MOD(ROW(),2)</formula>
    </cfRule>
  </conditionalFormatting>
  <conditionalFormatting sqref="BZ66">
    <cfRule type="expression" dxfId="17105" priority="401" stopIfTrue="1">
      <formula>MOD(ROW(),2)</formula>
    </cfRule>
  </conditionalFormatting>
  <conditionalFormatting sqref="CA66">
    <cfRule type="expression" dxfId="17104" priority="400" stopIfTrue="1">
      <formula>MOD(ROW(),2)</formula>
    </cfRule>
  </conditionalFormatting>
  <conditionalFormatting sqref="CG66">
    <cfRule type="expression" dxfId="17103" priority="399" stopIfTrue="1">
      <formula>MOD(ROW(),2)</formula>
    </cfRule>
  </conditionalFormatting>
  <conditionalFormatting sqref="CJ66">
    <cfRule type="expression" dxfId="17102" priority="398" stopIfTrue="1">
      <formula>MOD(ROW(),2)</formula>
    </cfRule>
  </conditionalFormatting>
  <conditionalFormatting sqref="CL66">
    <cfRule type="expression" dxfId="17101" priority="397" stopIfTrue="1">
      <formula>MOD(ROW(),2)</formula>
    </cfRule>
  </conditionalFormatting>
  <conditionalFormatting sqref="CP66">
    <cfRule type="expression" dxfId="17100" priority="396" stopIfTrue="1">
      <formula>MOD(ROW(),2)</formula>
    </cfRule>
  </conditionalFormatting>
  <conditionalFormatting sqref="CS66">
    <cfRule type="expression" dxfId="17099" priority="395" stopIfTrue="1">
      <formula>MOD(ROW(),2)</formula>
    </cfRule>
  </conditionalFormatting>
  <conditionalFormatting sqref="CH66">
    <cfRule type="expression" dxfId="17098" priority="389" stopIfTrue="1">
      <formula>MOD(ROW(),2)</formula>
    </cfRule>
  </conditionalFormatting>
  <conditionalFormatting sqref="DH66">
    <cfRule type="expression" dxfId="17097" priority="387" stopIfTrue="1">
      <formula>MOD(ROW(),2)</formula>
    </cfRule>
  </conditionalFormatting>
  <conditionalFormatting sqref="M67:Q67 BU67:BV67 BI67:BJ67 BF67 BY67 CY67:DA67 BS67 CB67 CT67 CM67:CN67 A67:I67 V67:BC67 CE67 DK67:JS67">
    <cfRule type="expression" dxfId="17096" priority="386" stopIfTrue="1">
      <formula>MOD(ROW(),2)</formula>
    </cfRule>
  </conditionalFormatting>
  <conditionalFormatting sqref="J67">
    <cfRule type="expression" dxfId="17095" priority="385" stopIfTrue="1">
      <formula>MOD(ROW(),2)</formula>
    </cfRule>
  </conditionalFormatting>
  <conditionalFormatting sqref="K67">
    <cfRule type="expression" dxfId="17094" priority="384" stopIfTrue="1">
      <formula>MOD(ROW(),2)</formula>
    </cfRule>
  </conditionalFormatting>
  <conditionalFormatting sqref="BR67">
    <cfRule type="expression" dxfId="17093" priority="370" stopIfTrue="1">
      <formula>MOD(ROW(),2)</formula>
    </cfRule>
  </conditionalFormatting>
  <conditionalFormatting sqref="R67:S67 U67">
    <cfRule type="expression" dxfId="17092" priority="382" stopIfTrue="1">
      <formula>MOD(ROW(),2)</formula>
    </cfRule>
  </conditionalFormatting>
  <conditionalFormatting sqref="R67">
    <cfRule type="expression" dxfId="17091" priority="381" stopIfTrue="1">
      <formula>MOD(ROW(),2)</formula>
    </cfRule>
  </conditionalFormatting>
  <conditionalFormatting sqref="S67">
    <cfRule type="expression" dxfId="17090" priority="380" stopIfTrue="1">
      <formula>MOD(ROW(),2)</formula>
    </cfRule>
  </conditionalFormatting>
  <conditionalFormatting sqref="U67">
    <cfRule type="expression" dxfId="17089" priority="379" stopIfTrue="1">
      <formula>MOD(ROW(),2)</formula>
    </cfRule>
  </conditionalFormatting>
  <conditionalFormatting sqref="BD67">
    <cfRule type="expression" dxfId="17088" priority="378" stopIfTrue="1">
      <formula>MOD(ROW(),2)</formula>
    </cfRule>
  </conditionalFormatting>
  <conditionalFormatting sqref="BM67 CO67 CC67 BG67:BH67">
    <cfRule type="expression" dxfId="17087" priority="377" stopIfTrue="1">
      <formula>MOD(ROW(),2)</formula>
    </cfRule>
  </conditionalFormatting>
  <conditionalFormatting sqref="CQ67:CR67">
    <cfRule type="expression" dxfId="17086" priority="376" stopIfTrue="1">
      <formula>MOD(ROW(),2)</formula>
    </cfRule>
  </conditionalFormatting>
  <conditionalFormatting sqref="BE67">
    <cfRule type="expression" dxfId="17085" priority="375" stopIfTrue="1">
      <formula>MOD(ROW(),2)</formula>
    </cfRule>
  </conditionalFormatting>
  <conditionalFormatting sqref="BN67">
    <cfRule type="expression" dxfId="17084" priority="374" stopIfTrue="1">
      <formula>MOD(ROW(),2)</formula>
    </cfRule>
  </conditionalFormatting>
  <conditionalFormatting sqref="BL67">
    <cfRule type="expression" dxfId="17083" priority="373" stopIfTrue="1">
      <formula>MOD(ROW(),2)</formula>
    </cfRule>
  </conditionalFormatting>
  <conditionalFormatting sqref="BP67">
    <cfRule type="expression" dxfId="17082" priority="372" stopIfTrue="1">
      <formula>MOD(ROW(),2)</formula>
    </cfRule>
  </conditionalFormatting>
  <conditionalFormatting sqref="BQ67">
    <cfRule type="expression" dxfId="17081" priority="371" stopIfTrue="1">
      <formula>MOD(ROW(),2)</formula>
    </cfRule>
  </conditionalFormatting>
  <conditionalFormatting sqref="BT67">
    <cfRule type="expression" dxfId="17080" priority="369" stopIfTrue="1">
      <formula>MOD(ROW(),2)</formula>
    </cfRule>
  </conditionalFormatting>
  <conditionalFormatting sqref="CD67">
    <cfRule type="expression" dxfId="17079" priority="368" stopIfTrue="1">
      <formula>MOD(ROW(),2)</formula>
    </cfRule>
  </conditionalFormatting>
  <conditionalFormatting sqref="CI67">
    <cfRule type="expression" dxfId="17078" priority="367" stopIfTrue="1">
      <formula>MOD(ROW(),2)</formula>
    </cfRule>
  </conditionalFormatting>
  <conditionalFormatting sqref="CV67">
    <cfRule type="expression" dxfId="17077" priority="365" stopIfTrue="1">
      <formula>MOD(ROW(),2)</formula>
    </cfRule>
  </conditionalFormatting>
  <conditionalFormatting sqref="CW67">
    <cfRule type="expression" dxfId="17076" priority="366" stopIfTrue="1">
      <formula>MOD(ROW(),2)</formula>
    </cfRule>
  </conditionalFormatting>
  <conditionalFormatting sqref="BK67">
    <cfRule type="expression" dxfId="17075" priority="364" stopIfTrue="1">
      <formula>MOD(ROW(),2)</formula>
    </cfRule>
  </conditionalFormatting>
  <conditionalFormatting sqref="BO67">
    <cfRule type="expression" dxfId="17074" priority="363" stopIfTrue="1">
      <formula>MOD(ROW(),2)</formula>
    </cfRule>
  </conditionalFormatting>
  <conditionalFormatting sqref="BZ67">
    <cfRule type="expression" dxfId="17073" priority="362" stopIfTrue="1">
      <formula>MOD(ROW(),2)</formula>
    </cfRule>
  </conditionalFormatting>
  <conditionalFormatting sqref="CA67">
    <cfRule type="expression" dxfId="17072" priority="361" stopIfTrue="1">
      <formula>MOD(ROW(),2)</formula>
    </cfRule>
  </conditionalFormatting>
  <conditionalFormatting sqref="CK67">
    <cfRule type="expression" dxfId="17071" priority="360" stopIfTrue="1">
      <formula>MOD(ROW(),2)</formula>
    </cfRule>
  </conditionalFormatting>
  <conditionalFormatting sqref="CP67">
    <cfRule type="expression" dxfId="17070" priority="359" stopIfTrue="1">
      <formula>MOD(ROW(),2)</formula>
    </cfRule>
  </conditionalFormatting>
  <conditionalFormatting sqref="CS67">
    <cfRule type="expression" dxfId="17069" priority="358" stopIfTrue="1">
      <formula>MOD(ROW(),2)</formula>
    </cfRule>
  </conditionalFormatting>
  <conditionalFormatting sqref="CU67">
    <cfRule type="expression" dxfId="17068" priority="345" stopIfTrue="1">
      <formula>MOD(ROW(),2)</formula>
    </cfRule>
  </conditionalFormatting>
  <conditionalFormatting sqref="CL67">
    <cfRule type="expression" dxfId="17067" priority="348" stopIfTrue="1">
      <formula>MOD(ROW(),2)</formula>
    </cfRule>
  </conditionalFormatting>
  <conditionalFormatting sqref="CJ67">
    <cfRule type="expression" dxfId="17066" priority="349" stopIfTrue="1">
      <formula>MOD(ROW(),2)</formula>
    </cfRule>
  </conditionalFormatting>
  <conditionalFormatting sqref="BW67">
    <cfRule type="expression" dxfId="17065" priority="347" stopIfTrue="1">
      <formula>MOD(ROW(),2)</formula>
    </cfRule>
  </conditionalFormatting>
  <conditionalFormatting sqref="DJ67">
    <cfRule type="expression" dxfId="17064" priority="352" stopIfTrue="1">
      <formula>MOD(ROW(),2)</formula>
    </cfRule>
  </conditionalFormatting>
  <conditionalFormatting sqref="T67">
    <cfRule type="expression" dxfId="17063" priority="351" stopIfTrue="1">
      <formula>MOD(ROW(),2)</formula>
    </cfRule>
  </conditionalFormatting>
  <conditionalFormatting sqref="T67">
    <cfRule type="expression" dxfId="17062" priority="350" stopIfTrue="1">
      <formula>MOD(ROW(),2)</formula>
    </cfRule>
  </conditionalFormatting>
  <conditionalFormatting sqref="BX67">
    <cfRule type="expression" dxfId="17061" priority="346" stopIfTrue="1">
      <formula>MOD(ROW(),2)</formula>
    </cfRule>
  </conditionalFormatting>
  <conditionalFormatting sqref="CF67">
    <cfRule type="expression" dxfId="17060" priority="344" stopIfTrue="1">
      <formula>MOD(ROW(),2)</formula>
    </cfRule>
  </conditionalFormatting>
  <conditionalFormatting sqref="CG67">
    <cfRule type="expression" dxfId="17059" priority="343" stopIfTrue="1">
      <formula>MOD(ROW(),2)</formula>
    </cfRule>
  </conditionalFormatting>
  <conditionalFormatting sqref="CH67">
    <cfRule type="expression" dxfId="17058" priority="342" stopIfTrue="1">
      <formula>MOD(ROW(),2)</formula>
    </cfRule>
  </conditionalFormatting>
  <conditionalFormatting sqref="DH67">
    <cfRule type="expression" dxfId="17057" priority="329" stopIfTrue="1">
      <formula>MOD(ROW(),2)</formula>
    </cfRule>
  </conditionalFormatting>
  <conditionalFormatting sqref="T68 A68:D68 BI68:BJ68 M68:Q68 V68:AL68 DK68:JS68 CE68 AN68:BC68 F68 D70">
    <cfRule type="expression" dxfId="17056" priority="328" stopIfTrue="1">
      <formula>MOD(ROW(),2)</formula>
    </cfRule>
  </conditionalFormatting>
  <conditionalFormatting sqref="G68">
    <cfRule type="expression" dxfId="17055" priority="327" stopIfTrue="1">
      <formula>MOD(ROW(),2)</formula>
    </cfRule>
  </conditionalFormatting>
  <conditionalFormatting sqref="I68">
    <cfRule type="expression" dxfId="17054" priority="326" stopIfTrue="1">
      <formula>MOD(ROW(),2)</formula>
    </cfRule>
  </conditionalFormatting>
  <conditionalFormatting sqref="H68">
    <cfRule type="expression" dxfId="17053" priority="325" stopIfTrue="1">
      <formula>MOD(ROW(),2)</formula>
    </cfRule>
  </conditionalFormatting>
  <conditionalFormatting sqref="R68:S68">
    <cfRule type="expression" dxfId="17052" priority="324" stopIfTrue="1">
      <formula>MOD(ROW(),2)</formula>
    </cfRule>
  </conditionalFormatting>
  <conditionalFormatting sqref="R68">
    <cfRule type="expression" dxfId="17051" priority="323" stopIfTrue="1">
      <formula>MOD(ROW(),2)</formula>
    </cfRule>
  </conditionalFormatting>
  <conditionalFormatting sqref="S68">
    <cfRule type="expression" dxfId="17050" priority="322" stopIfTrue="1">
      <formula>MOD(ROW(),2)</formula>
    </cfRule>
  </conditionalFormatting>
  <conditionalFormatting sqref="U68">
    <cfRule type="expression" dxfId="17049" priority="321" stopIfTrue="1">
      <formula>MOD(ROW(),2)</formula>
    </cfRule>
  </conditionalFormatting>
  <conditionalFormatting sqref="U68">
    <cfRule type="expression" dxfId="17048" priority="320" stopIfTrue="1">
      <formula>MOD(ROW(),2)</formula>
    </cfRule>
  </conditionalFormatting>
  <conditionalFormatting sqref="BF68">
    <cfRule type="expression" dxfId="17047" priority="319" stopIfTrue="1">
      <formula>MOD(ROW(),2)</formula>
    </cfRule>
  </conditionalFormatting>
  <conditionalFormatting sqref="BS68 CB68">
    <cfRule type="expression" dxfId="17046" priority="318" stopIfTrue="1">
      <formula>MOD(ROW(),2)</formula>
    </cfRule>
  </conditionalFormatting>
  <conditionalFormatting sqref="CM68">
    <cfRule type="expression" dxfId="17045" priority="317" stopIfTrue="1">
      <formula>MOD(ROW(),2)</formula>
    </cfRule>
  </conditionalFormatting>
  <conditionalFormatting sqref="CN68">
    <cfRule type="expression" dxfId="17044" priority="316" stopIfTrue="1">
      <formula>MOD(ROW(),2)</formula>
    </cfRule>
  </conditionalFormatting>
  <conditionalFormatting sqref="BY68">
    <cfRule type="expression" dxfId="17043" priority="315" stopIfTrue="1">
      <formula>MOD(ROW(),2)</formula>
    </cfRule>
  </conditionalFormatting>
  <conditionalFormatting sqref="BY68">
    <cfRule type="expression" dxfId="17042" priority="314" stopIfTrue="1">
      <formula>MOD(ROW(),2)</formula>
    </cfRule>
  </conditionalFormatting>
  <conditionalFormatting sqref="CT68">
    <cfRule type="expression" dxfId="17041" priority="313" stopIfTrue="1">
      <formula>MOD(ROW(),2)</formula>
    </cfRule>
  </conditionalFormatting>
  <conditionalFormatting sqref="CY68:CY69">
    <cfRule type="expression" dxfId="17040" priority="312" stopIfTrue="1">
      <formula>MOD(ROW(),2)</formula>
    </cfRule>
  </conditionalFormatting>
  <conditionalFormatting sqref="CZ68:CZ69">
    <cfRule type="expression" dxfId="17039" priority="311" stopIfTrue="1">
      <formula>MOD(ROW(),2)</formula>
    </cfRule>
  </conditionalFormatting>
  <conditionalFormatting sqref="DA68:DA69">
    <cfRule type="expression" dxfId="17038" priority="310" stopIfTrue="1">
      <formula>MOD(ROW(),2)</formula>
    </cfRule>
  </conditionalFormatting>
  <conditionalFormatting sqref="BD68">
    <cfRule type="expression" dxfId="17037" priority="307" stopIfTrue="1">
      <formula>MOD(ROW(),2)</formula>
    </cfRule>
  </conditionalFormatting>
  <conditionalFormatting sqref="BM68 CO68 CC68 BG68:BH68">
    <cfRule type="expression" dxfId="17036" priority="306" stopIfTrue="1">
      <formula>MOD(ROW(),2)</formula>
    </cfRule>
  </conditionalFormatting>
  <conditionalFormatting sqref="BU68">
    <cfRule type="expression" dxfId="17035" priority="309" stopIfTrue="1">
      <formula>MOD(ROW(),2)</formula>
    </cfRule>
  </conditionalFormatting>
  <conditionalFormatting sqref="BV68">
    <cfRule type="expression" dxfId="17034" priority="308" stopIfTrue="1">
      <formula>MOD(ROW(),2)</formula>
    </cfRule>
  </conditionalFormatting>
  <conditionalFormatting sqref="CQ68:CR68">
    <cfRule type="expression" dxfId="17033" priority="305" stopIfTrue="1">
      <formula>MOD(ROW(),2)</formula>
    </cfRule>
  </conditionalFormatting>
  <conditionalFormatting sqref="BE68">
    <cfRule type="expression" dxfId="17032" priority="304" stopIfTrue="1">
      <formula>MOD(ROW(),2)</formula>
    </cfRule>
  </conditionalFormatting>
  <conditionalFormatting sqref="BL68">
    <cfRule type="expression" dxfId="17031" priority="303" stopIfTrue="1">
      <formula>MOD(ROW(),2)</formula>
    </cfRule>
  </conditionalFormatting>
  <conditionalFormatting sqref="BP68">
    <cfRule type="expression" dxfId="17030" priority="302" stopIfTrue="1">
      <formula>MOD(ROW(),2)</formula>
    </cfRule>
  </conditionalFormatting>
  <conditionalFormatting sqref="BR68">
    <cfRule type="expression" dxfId="17029" priority="301" stopIfTrue="1">
      <formula>MOD(ROW(),2)</formula>
    </cfRule>
  </conditionalFormatting>
  <conditionalFormatting sqref="BT68">
    <cfRule type="expression" dxfId="17028" priority="300" stopIfTrue="1">
      <formula>MOD(ROW(),2)</formula>
    </cfRule>
  </conditionalFormatting>
  <conditionalFormatting sqref="CD68">
    <cfRule type="expression" dxfId="17027" priority="299" stopIfTrue="1">
      <formula>MOD(ROW(),2)</formula>
    </cfRule>
  </conditionalFormatting>
  <conditionalFormatting sqref="CI68">
    <cfRule type="expression" dxfId="17026" priority="298" stopIfTrue="1">
      <formula>MOD(ROW(),2)</formula>
    </cfRule>
  </conditionalFormatting>
  <conditionalFormatting sqref="CU68 CW68">
    <cfRule type="expression" dxfId="17025" priority="297" stopIfTrue="1">
      <formula>MOD(ROW(),2)</formula>
    </cfRule>
  </conditionalFormatting>
  <conditionalFormatting sqref="CK68">
    <cfRule type="expression" dxfId="17024" priority="296" stopIfTrue="1">
      <formula>MOD(ROW(),2)</formula>
    </cfRule>
  </conditionalFormatting>
  <conditionalFormatting sqref="DJ68">
    <cfRule type="expression" dxfId="17023" priority="295" stopIfTrue="1">
      <formula>MOD(ROW(),2)</formula>
    </cfRule>
  </conditionalFormatting>
  <conditionalFormatting sqref="BK68">
    <cfRule type="expression" dxfId="17022" priority="294" stopIfTrue="1">
      <formula>MOD(ROW(),2)</formula>
    </cfRule>
  </conditionalFormatting>
  <conditionalFormatting sqref="BN68">
    <cfRule type="expression" dxfId="17021" priority="293" stopIfTrue="1">
      <formula>MOD(ROW(),2)</formula>
    </cfRule>
  </conditionalFormatting>
  <conditionalFormatting sqref="BO68">
    <cfRule type="expression" dxfId="17020" priority="292" stopIfTrue="1">
      <formula>MOD(ROW(),2)</formula>
    </cfRule>
  </conditionalFormatting>
  <conditionalFormatting sqref="AM68">
    <cfRule type="expression" dxfId="17019" priority="291" stopIfTrue="1">
      <formula>MOD(ROW(),2)</formula>
    </cfRule>
  </conditionalFormatting>
  <conditionalFormatting sqref="CL68">
    <cfRule type="expression" dxfId="17018" priority="290" stopIfTrue="1">
      <formula>MOD(ROW(),2)</formula>
    </cfRule>
  </conditionalFormatting>
  <conditionalFormatting sqref="CP68">
    <cfRule type="expression" dxfId="17017" priority="289" stopIfTrue="1">
      <formula>MOD(ROW(),2)</formula>
    </cfRule>
  </conditionalFormatting>
  <conditionalFormatting sqref="CS68">
    <cfRule type="expression" dxfId="17016" priority="288" stopIfTrue="1">
      <formula>MOD(ROW(),2)</formula>
    </cfRule>
  </conditionalFormatting>
  <conditionalFormatting sqref="CV68">
    <cfRule type="expression" dxfId="17015" priority="287" stopIfTrue="1">
      <formula>MOD(ROW(),2)</formula>
    </cfRule>
  </conditionalFormatting>
  <conditionalFormatting sqref="J68">
    <cfRule type="expression" dxfId="17014" priority="281" stopIfTrue="1">
      <formula>MOD(ROW(),2)</formula>
    </cfRule>
  </conditionalFormatting>
  <conditionalFormatting sqref="BQ68">
    <cfRule type="expression" dxfId="17013" priority="278" stopIfTrue="1">
      <formula>MOD(ROW(),2)</formula>
    </cfRule>
  </conditionalFormatting>
  <conditionalFormatting sqref="BX68">
    <cfRule type="expression" dxfId="17012" priority="277" stopIfTrue="1">
      <formula>MOD(ROW(),2)</formula>
    </cfRule>
  </conditionalFormatting>
  <conditionalFormatting sqref="BZ68">
    <cfRule type="expression" dxfId="17011" priority="276" stopIfTrue="1">
      <formula>MOD(ROW(),2)</formula>
    </cfRule>
  </conditionalFormatting>
  <conditionalFormatting sqref="CA68">
    <cfRule type="expression" dxfId="17010" priority="275" stopIfTrue="1">
      <formula>MOD(ROW(),2)</formula>
    </cfRule>
  </conditionalFormatting>
  <conditionalFormatting sqref="CJ68">
    <cfRule type="expression" dxfId="17009" priority="274" stopIfTrue="1">
      <formula>MOD(ROW(),2)</formula>
    </cfRule>
  </conditionalFormatting>
  <conditionalFormatting sqref="BW68">
    <cfRule type="expression" dxfId="17008" priority="273" stopIfTrue="1">
      <formula>MOD(ROW(),2)</formula>
    </cfRule>
  </conditionalFormatting>
  <conditionalFormatting sqref="CF68">
    <cfRule type="expression" dxfId="17007" priority="272" stopIfTrue="1">
      <formula>MOD(ROW(),2)</formula>
    </cfRule>
  </conditionalFormatting>
  <conditionalFormatting sqref="CG68">
    <cfRule type="expression" dxfId="17006" priority="271" stopIfTrue="1">
      <formula>MOD(ROW(),2)</formula>
    </cfRule>
  </conditionalFormatting>
  <conditionalFormatting sqref="CH68">
    <cfRule type="expression" dxfId="17005" priority="270" stopIfTrue="1">
      <formula>MOD(ROW(),2)</formula>
    </cfRule>
  </conditionalFormatting>
  <conditionalFormatting sqref="E68">
    <cfRule type="expression" dxfId="17004" priority="269" stopIfTrue="1">
      <formula>MOD(ROW(),2)</formula>
    </cfRule>
  </conditionalFormatting>
  <conditionalFormatting sqref="K68">
    <cfRule type="expression" dxfId="17003" priority="268" stopIfTrue="1">
      <formula>MOD(ROW(),2)</formula>
    </cfRule>
  </conditionalFormatting>
  <conditionalFormatting sqref="N69:Q69 H69:I69 BG69:BH69 BV69 DK69:JS69 A69:F69 V69:BB69 D71">
    <cfRule type="expression" dxfId="17002" priority="258" stopIfTrue="1">
      <formula>MOD(ROW(),2)</formula>
    </cfRule>
  </conditionalFormatting>
  <conditionalFormatting sqref="BJ69">
    <cfRule type="expression" dxfId="17001" priority="257" stopIfTrue="1">
      <formula>MOD(ROW(),2)</formula>
    </cfRule>
  </conditionalFormatting>
  <conditionalFormatting sqref="BU69">
    <cfRule type="expression" dxfId="17000" priority="256" stopIfTrue="1">
      <formula>MOD(ROW(),2)</formula>
    </cfRule>
  </conditionalFormatting>
  <conditionalFormatting sqref="BI69">
    <cfRule type="expression" dxfId="16999" priority="255" stopIfTrue="1">
      <formula>MOD(ROW(),2)</formula>
    </cfRule>
  </conditionalFormatting>
  <conditionalFormatting sqref="BC69">
    <cfRule type="expression" dxfId="16998" priority="254" stopIfTrue="1">
      <formula>MOD(ROW(),2)</formula>
    </cfRule>
  </conditionalFormatting>
  <conditionalFormatting sqref="BC69">
    <cfRule type="expression" dxfId="16997" priority="253" stopIfTrue="1">
      <formula>MOD(ROW(),2)</formula>
    </cfRule>
  </conditionalFormatting>
  <conditionalFormatting sqref="J69">
    <cfRule type="expression" dxfId="16996" priority="252" stopIfTrue="1">
      <formula>MOD(ROW(),2)</formula>
    </cfRule>
  </conditionalFormatting>
  <conditionalFormatting sqref="M69">
    <cfRule type="expression" dxfId="16995" priority="250" stopIfTrue="1">
      <formula>MOD(ROW(),2)</formula>
    </cfRule>
  </conditionalFormatting>
  <conditionalFormatting sqref="S69">
    <cfRule type="expression" dxfId="16994" priority="249" stopIfTrue="1">
      <formula>MOD(ROW(),2)</formula>
    </cfRule>
  </conditionalFormatting>
  <conditionalFormatting sqref="S69">
    <cfRule type="expression" dxfId="16993" priority="248" stopIfTrue="1">
      <formula>MOD(ROW(),2)</formula>
    </cfRule>
  </conditionalFormatting>
  <conditionalFormatting sqref="U69">
    <cfRule type="expression" dxfId="16992" priority="247" stopIfTrue="1">
      <formula>MOD(ROW(),2)</formula>
    </cfRule>
  </conditionalFormatting>
  <conditionalFormatting sqref="U69">
    <cfRule type="expression" dxfId="16991" priority="246" stopIfTrue="1">
      <formula>MOD(ROW(),2)</formula>
    </cfRule>
  </conditionalFormatting>
  <conditionalFormatting sqref="R69">
    <cfRule type="expression" dxfId="16990" priority="245" stopIfTrue="1">
      <formula>MOD(ROW(),2)</formula>
    </cfRule>
  </conditionalFormatting>
  <conditionalFormatting sqref="R69">
    <cfRule type="expression" dxfId="16989" priority="244" stopIfTrue="1">
      <formula>MOD(ROW(),2)</formula>
    </cfRule>
  </conditionalFormatting>
  <conditionalFormatting sqref="BD69">
    <cfRule type="expression" dxfId="16988" priority="243" stopIfTrue="1">
      <formula>MOD(ROW(),2)</formula>
    </cfRule>
  </conditionalFormatting>
  <conditionalFormatting sqref="BE69">
    <cfRule type="expression" dxfId="16987" priority="242" stopIfTrue="1">
      <formula>MOD(ROW(),2)</formula>
    </cfRule>
  </conditionalFormatting>
  <conditionalFormatting sqref="BF69">
    <cfRule type="expression" dxfId="16986" priority="241" stopIfTrue="1">
      <formula>MOD(ROW(),2)</formula>
    </cfRule>
  </conditionalFormatting>
  <conditionalFormatting sqref="BN69">
    <cfRule type="expression" dxfId="16985" priority="240" stopIfTrue="1">
      <formula>MOD(ROW(),2)</formula>
    </cfRule>
  </conditionalFormatting>
  <conditionalFormatting sqref="BO69">
    <cfRule type="expression" dxfId="16984" priority="239" stopIfTrue="1">
      <formula>MOD(ROW(),2)</formula>
    </cfRule>
  </conditionalFormatting>
  <conditionalFormatting sqref="BP69">
    <cfRule type="expression" dxfId="16983" priority="238" stopIfTrue="1">
      <formula>MOD(ROW(),2)</formula>
    </cfRule>
  </conditionalFormatting>
  <conditionalFormatting sqref="BQ69">
    <cfRule type="expression" dxfId="16982" priority="237" stopIfTrue="1">
      <formula>MOD(ROW(),2)</formula>
    </cfRule>
  </conditionalFormatting>
  <conditionalFormatting sqref="BR69">
    <cfRule type="expression" dxfId="16981" priority="236" stopIfTrue="1">
      <formula>MOD(ROW(),2)</formula>
    </cfRule>
  </conditionalFormatting>
  <conditionalFormatting sqref="BS69">
    <cfRule type="expression" dxfId="16980" priority="235" stopIfTrue="1">
      <formula>MOD(ROW(),2)</formula>
    </cfRule>
  </conditionalFormatting>
  <conditionalFormatting sqref="BT69">
    <cfRule type="expression" dxfId="16979" priority="234" stopIfTrue="1">
      <formula>MOD(ROW(),2)</formula>
    </cfRule>
  </conditionalFormatting>
  <conditionalFormatting sqref="BW69">
    <cfRule type="expression" dxfId="16978" priority="233" stopIfTrue="1">
      <formula>MOD(ROW(),2)</formula>
    </cfRule>
  </conditionalFormatting>
  <conditionalFormatting sqref="CC69 CO69 CW69 DJ69 CE69">
    <cfRule type="expression" dxfId="16977" priority="232" stopIfTrue="1">
      <formula>MOD(ROW(),2)</formula>
    </cfRule>
  </conditionalFormatting>
  <conditionalFormatting sqref="CB69">
    <cfRule type="expression" dxfId="16976" priority="231" stopIfTrue="1">
      <formula>MOD(ROW(),2)</formula>
    </cfRule>
  </conditionalFormatting>
  <conditionalFormatting sqref="BY69">
    <cfRule type="expression" dxfId="16975" priority="230" stopIfTrue="1">
      <formula>MOD(ROW(),2)</formula>
    </cfRule>
  </conditionalFormatting>
  <conditionalFormatting sqref="BY69">
    <cfRule type="expression" dxfId="16974" priority="229" stopIfTrue="1">
      <formula>MOD(ROW(),2)</formula>
    </cfRule>
  </conditionalFormatting>
  <conditionalFormatting sqref="CD69">
    <cfRule type="expression" dxfId="16973" priority="228" stopIfTrue="1">
      <formula>MOD(ROW(),2)</formula>
    </cfRule>
  </conditionalFormatting>
  <conditionalFormatting sqref="BX69">
    <cfRule type="expression" dxfId="16972" priority="227" stopIfTrue="1">
      <formula>MOD(ROW(),2)</formula>
    </cfRule>
  </conditionalFormatting>
  <conditionalFormatting sqref="CQ69 CU69">
    <cfRule type="expression" dxfId="16971" priority="225" stopIfTrue="1">
      <formula>MOD(ROW(),2)</formula>
    </cfRule>
  </conditionalFormatting>
  <conditionalFormatting sqref="CF69:CL69">
    <cfRule type="expression" dxfId="16970" priority="224" stopIfTrue="1">
      <formula>MOD(ROW(),2)</formula>
    </cfRule>
  </conditionalFormatting>
  <conditionalFormatting sqref="CM69">
    <cfRule type="expression" dxfId="16969" priority="223" stopIfTrue="1">
      <formula>MOD(ROW(),2)</formula>
    </cfRule>
  </conditionalFormatting>
  <conditionalFormatting sqref="CN69">
    <cfRule type="expression" dxfId="16968" priority="222" stopIfTrue="1">
      <formula>MOD(ROW(),2)</formula>
    </cfRule>
  </conditionalFormatting>
  <conditionalFormatting sqref="CT69">
    <cfRule type="expression" dxfId="16967" priority="218" stopIfTrue="1">
      <formula>MOD(ROW(),2)</formula>
    </cfRule>
  </conditionalFormatting>
  <conditionalFormatting sqref="BZ69">
    <cfRule type="expression" dxfId="16966" priority="217" stopIfTrue="1">
      <formula>MOD(ROW(),2)</formula>
    </cfRule>
  </conditionalFormatting>
  <conditionalFormatting sqref="CA69">
    <cfRule type="expression" dxfId="16965" priority="216" stopIfTrue="1">
      <formula>MOD(ROW(),2)</formula>
    </cfRule>
  </conditionalFormatting>
  <conditionalFormatting sqref="CP69">
    <cfRule type="expression" dxfId="16964" priority="215" stopIfTrue="1">
      <formula>MOD(ROW(),2)</formula>
    </cfRule>
  </conditionalFormatting>
  <conditionalFormatting sqref="CS69">
    <cfRule type="expression" dxfId="16963" priority="214" stopIfTrue="1">
      <formula>MOD(ROW(),2)</formula>
    </cfRule>
  </conditionalFormatting>
  <conditionalFormatting sqref="BK69">
    <cfRule type="expression" dxfId="16962" priority="213" stopIfTrue="1">
      <formula>MOD(ROW(),2)</formula>
    </cfRule>
  </conditionalFormatting>
  <conditionalFormatting sqref="BL69">
    <cfRule type="expression" dxfId="16961" priority="212" stopIfTrue="1">
      <formula>MOD(ROW(),2)</formula>
    </cfRule>
  </conditionalFormatting>
  <conditionalFormatting sqref="BM69">
    <cfRule type="expression" dxfId="16960" priority="211" stopIfTrue="1">
      <formula>MOD(ROW(),2)</formula>
    </cfRule>
  </conditionalFormatting>
  <conditionalFormatting sqref="T69">
    <cfRule type="expression" dxfId="16959" priority="210" stopIfTrue="1">
      <formula>MOD(ROW(),2)</formula>
    </cfRule>
  </conditionalFormatting>
  <conditionalFormatting sqref="T69">
    <cfRule type="expression" dxfId="16958" priority="209" stopIfTrue="1">
      <formula>MOD(ROW(),2)</formula>
    </cfRule>
  </conditionalFormatting>
  <conditionalFormatting sqref="G69">
    <cfRule type="expression" dxfId="16957" priority="208" stopIfTrue="1">
      <formula>MOD(ROW(),2)</formula>
    </cfRule>
  </conditionalFormatting>
  <conditionalFormatting sqref="CV69">
    <cfRule type="expression" dxfId="16956" priority="206" stopIfTrue="1">
      <formula>MOD(ROW(),2)</formula>
    </cfRule>
  </conditionalFormatting>
  <conditionalFormatting sqref="CR69">
    <cfRule type="expression" dxfId="16955" priority="199" stopIfTrue="1">
      <formula>MOD(ROW(),2)</formula>
    </cfRule>
  </conditionalFormatting>
  <conditionalFormatting sqref="K69">
    <cfRule type="expression" dxfId="16954" priority="189" stopIfTrue="1">
      <formula>MOD(ROW(),2)</formula>
    </cfRule>
  </conditionalFormatting>
  <conditionalFormatting sqref="DH68">
    <cfRule type="expression" dxfId="16953" priority="188" stopIfTrue="1">
      <formula>MOD(ROW(),2)</formula>
    </cfRule>
  </conditionalFormatting>
  <conditionalFormatting sqref="A70:C70 BI70:BK70 CM70:CN70 CT70 CB70 BS70 CY70:DA70 BY70 BF70 BU70:BV70 CE70 M70:Q70 DK70:JS70 V70:BC70 F70:H70">
    <cfRule type="expression" dxfId="16952" priority="186" stopIfTrue="1">
      <formula>MOD(ROW(),2)</formula>
    </cfRule>
  </conditionalFormatting>
  <conditionalFormatting sqref="I70">
    <cfRule type="expression" dxfId="16951" priority="185" stopIfTrue="1">
      <formula>MOD(ROW(),2)</formula>
    </cfRule>
  </conditionalFormatting>
  <conditionalFormatting sqref="R70:S70 U70">
    <cfRule type="expression" dxfId="16950" priority="184" stopIfTrue="1">
      <formula>MOD(ROW(),2)</formula>
    </cfRule>
  </conditionalFormatting>
  <conditionalFormatting sqref="R70">
    <cfRule type="expression" dxfId="16949" priority="183" stopIfTrue="1">
      <formula>MOD(ROW(),2)</formula>
    </cfRule>
  </conditionalFormatting>
  <conditionalFormatting sqref="S70">
    <cfRule type="expression" dxfId="16948" priority="182" stopIfTrue="1">
      <formula>MOD(ROW(),2)</formula>
    </cfRule>
  </conditionalFormatting>
  <conditionalFormatting sqref="U70">
    <cfRule type="expression" dxfId="16947" priority="181" stopIfTrue="1">
      <formula>MOD(ROW(),2)</formula>
    </cfRule>
  </conditionalFormatting>
  <conditionalFormatting sqref="DJ70">
    <cfRule type="expression" dxfId="16946" priority="180" stopIfTrue="1">
      <formula>MOD(ROW(),2)</formula>
    </cfRule>
  </conditionalFormatting>
  <conditionalFormatting sqref="BD70">
    <cfRule type="expression" dxfId="16945" priority="179" stopIfTrue="1">
      <formula>MOD(ROW(),2)</formula>
    </cfRule>
  </conditionalFormatting>
  <conditionalFormatting sqref="BM70 CC70 BG70:BH70">
    <cfRule type="expression" dxfId="16944" priority="178" stopIfTrue="1">
      <formula>MOD(ROW(),2)</formula>
    </cfRule>
  </conditionalFormatting>
  <conditionalFormatting sqref="BE70">
    <cfRule type="expression" dxfId="16943" priority="177" stopIfTrue="1">
      <formula>MOD(ROW(),2)</formula>
    </cfRule>
  </conditionalFormatting>
  <conditionalFormatting sqref="BP70">
    <cfRule type="expression" dxfId="16942" priority="176" stopIfTrue="1">
      <formula>MOD(ROW(),2)</formula>
    </cfRule>
  </conditionalFormatting>
  <conditionalFormatting sqref="BQ70">
    <cfRule type="expression" dxfId="16941" priority="175" stopIfTrue="1">
      <formula>MOD(ROW(),2)</formula>
    </cfRule>
  </conditionalFormatting>
  <conditionalFormatting sqref="BR70">
    <cfRule type="expression" dxfId="16940" priority="174" stopIfTrue="1">
      <formula>MOD(ROW(),2)</formula>
    </cfRule>
  </conditionalFormatting>
  <conditionalFormatting sqref="BT70">
    <cfRule type="expression" dxfId="16939" priority="173" stopIfTrue="1">
      <formula>MOD(ROW(),2)</formula>
    </cfRule>
  </conditionalFormatting>
  <conditionalFormatting sqref="CD70">
    <cfRule type="expression" dxfId="16938" priority="172" stopIfTrue="1">
      <formula>MOD(ROW(),2)</formula>
    </cfRule>
  </conditionalFormatting>
  <conditionalFormatting sqref="CI70">
    <cfRule type="expression" dxfId="16937" priority="171" stopIfTrue="1">
      <formula>MOD(ROW(),2)</formula>
    </cfRule>
  </conditionalFormatting>
  <conditionalFormatting sqref="CV70">
    <cfRule type="expression" dxfId="16936" priority="169" stopIfTrue="1">
      <formula>MOD(ROW(),2)</formula>
    </cfRule>
  </conditionalFormatting>
  <conditionalFormatting sqref="CW70">
    <cfRule type="expression" dxfId="16935" priority="170" stopIfTrue="1">
      <formula>MOD(ROW(),2)</formula>
    </cfRule>
  </conditionalFormatting>
  <conditionalFormatting sqref="BK70">
    <cfRule type="expression" dxfId="16934" priority="168" stopIfTrue="1">
      <formula>MOD(ROW(),2)</formula>
    </cfRule>
  </conditionalFormatting>
  <conditionalFormatting sqref="BO70">
    <cfRule type="expression" dxfId="16933" priority="167" stopIfTrue="1">
      <formula>MOD(ROW(),2)</formula>
    </cfRule>
  </conditionalFormatting>
  <conditionalFormatting sqref="T70">
    <cfRule type="expression" dxfId="16932" priority="166" stopIfTrue="1">
      <formula>MOD(ROW(),2)</formula>
    </cfRule>
  </conditionalFormatting>
  <conditionalFormatting sqref="T70">
    <cfRule type="expression" dxfId="16931" priority="165" stopIfTrue="1">
      <formula>MOD(ROW(),2)</formula>
    </cfRule>
  </conditionalFormatting>
  <conditionalFormatting sqref="BN70">
    <cfRule type="expression" dxfId="16930" priority="164" stopIfTrue="1">
      <formula>MOD(ROW(),2)</formula>
    </cfRule>
  </conditionalFormatting>
  <conditionalFormatting sqref="BN70">
    <cfRule type="expression" dxfId="16929" priority="163" stopIfTrue="1">
      <formula>MOD(ROW(),2)</formula>
    </cfRule>
  </conditionalFormatting>
  <conditionalFormatting sqref="BL70">
    <cfRule type="expression" dxfId="16928" priority="162" stopIfTrue="1">
      <formula>MOD(ROW(),2)</formula>
    </cfRule>
  </conditionalFormatting>
  <conditionalFormatting sqref="CJ70">
    <cfRule type="expression" dxfId="16927" priority="161" stopIfTrue="1">
      <formula>MOD(ROW(),2)</formula>
    </cfRule>
  </conditionalFormatting>
  <conditionalFormatting sqref="CS70">
    <cfRule type="expression" dxfId="16926" priority="160" stopIfTrue="1">
      <formula>MOD(ROW(),2)</formula>
    </cfRule>
  </conditionalFormatting>
  <conditionalFormatting sqref="J70:K70">
    <cfRule type="expression" dxfId="16925" priority="157" stopIfTrue="1">
      <formula>MOD(ROW(),2)</formula>
    </cfRule>
  </conditionalFormatting>
  <conditionalFormatting sqref="CU70">
    <cfRule type="expression" dxfId="16924" priority="156" stopIfTrue="1">
      <formula>MOD(ROW(),2)</formula>
    </cfRule>
  </conditionalFormatting>
  <conditionalFormatting sqref="BW70">
    <cfRule type="expression" dxfId="16923" priority="155" stopIfTrue="1">
      <formula>MOD(ROW(),2)</formula>
    </cfRule>
  </conditionalFormatting>
  <conditionalFormatting sqref="BZ70">
    <cfRule type="expression" dxfId="16922" priority="154" stopIfTrue="1">
      <formula>MOD(ROW(),2)</formula>
    </cfRule>
  </conditionalFormatting>
  <conditionalFormatting sqref="CO70">
    <cfRule type="expression" dxfId="16921" priority="153" stopIfTrue="1">
      <formula>MOD(ROW(),2)</formula>
    </cfRule>
  </conditionalFormatting>
  <conditionalFormatting sqref="BX70">
    <cfRule type="expression" dxfId="16920" priority="152" stopIfTrue="1">
      <formula>MOD(ROW(),2)</formula>
    </cfRule>
  </conditionalFormatting>
  <conditionalFormatting sqref="CA70">
    <cfRule type="expression" dxfId="16919" priority="151" stopIfTrue="1">
      <formula>MOD(ROW(),2)</formula>
    </cfRule>
  </conditionalFormatting>
  <conditionalFormatting sqref="CF70">
    <cfRule type="expression" dxfId="16918" priority="150" stopIfTrue="1">
      <formula>MOD(ROW(),2)</formula>
    </cfRule>
  </conditionalFormatting>
  <conditionalFormatting sqref="CG70">
    <cfRule type="expression" dxfId="16917" priority="149" stopIfTrue="1">
      <formula>MOD(ROW(),2)</formula>
    </cfRule>
  </conditionalFormatting>
  <conditionalFormatting sqref="CH70">
    <cfRule type="expression" dxfId="16916" priority="148" stopIfTrue="1">
      <formula>MOD(ROW(),2)</formula>
    </cfRule>
  </conditionalFormatting>
  <conditionalFormatting sqref="CK70">
    <cfRule type="expression" dxfId="16915" priority="147" stopIfTrue="1">
      <formula>MOD(ROW(),2)</formula>
    </cfRule>
  </conditionalFormatting>
  <conditionalFormatting sqref="CL70">
    <cfRule type="expression" dxfId="16914" priority="146" stopIfTrue="1">
      <formula>MOD(ROW(),2)</formula>
    </cfRule>
  </conditionalFormatting>
  <conditionalFormatting sqref="CP70">
    <cfRule type="expression" dxfId="16913" priority="145" stopIfTrue="1">
      <formula>MOD(ROW(),2)</formula>
    </cfRule>
  </conditionalFormatting>
  <conditionalFormatting sqref="CQ70">
    <cfRule type="expression" dxfId="16912" priority="144" stopIfTrue="1">
      <formula>MOD(ROW(),2)</formula>
    </cfRule>
  </conditionalFormatting>
  <conditionalFormatting sqref="CR70">
    <cfRule type="expression" dxfId="16911" priority="143" stopIfTrue="1">
      <formula>MOD(ROW(),2)</formula>
    </cfRule>
  </conditionalFormatting>
  <conditionalFormatting sqref="E70">
    <cfRule type="expression" dxfId="16910" priority="142" stopIfTrue="1">
      <formula>MOD(ROW(),2)</formula>
    </cfRule>
  </conditionalFormatting>
  <conditionalFormatting sqref="M72:Q72 A72:B72 BJ72 D72:E72 G72:I72 V72:BC72 CM72:CN72 CB72 BS72 CY72:DA72 BY72 BF72 BU72:BV72 CE72 DK72:JS72">
    <cfRule type="expression" dxfId="16909" priority="139" stopIfTrue="1">
      <formula>MOD(ROW(),2)</formula>
    </cfRule>
  </conditionalFormatting>
  <conditionalFormatting sqref="K72">
    <cfRule type="expression" dxfId="16908" priority="138" stopIfTrue="1">
      <formula>MOD(ROW(),2)</formula>
    </cfRule>
  </conditionalFormatting>
  <conditionalFormatting sqref="L72">
    <cfRule type="expression" dxfId="16907" priority="137" stopIfTrue="1">
      <formula>MOD(ROW(),2)</formula>
    </cfRule>
  </conditionalFormatting>
  <conditionalFormatting sqref="R72:S72 U72">
    <cfRule type="expression" dxfId="16906" priority="136" stopIfTrue="1">
      <formula>MOD(ROW(),2)</formula>
    </cfRule>
  </conditionalFormatting>
  <conditionalFormatting sqref="R72">
    <cfRule type="expression" dxfId="16905" priority="135" stopIfTrue="1">
      <formula>MOD(ROW(),2)</formula>
    </cfRule>
  </conditionalFormatting>
  <conditionalFormatting sqref="S72">
    <cfRule type="expression" dxfId="16904" priority="134" stopIfTrue="1">
      <formula>MOD(ROW(),2)</formula>
    </cfRule>
  </conditionalFormatting>
  <conditionalFormatting sqref="U72">
    <cfRule type="expression" dxfId="16903" priority="133" stopIfTrue="1">
      <formula>MOD(ROW(),2)</formula>
    </cfRule>
  </conditionalFormatting>
  <conditionalFormatting sqref="BD72">
    <cfRule type="expression" dxfId="16902" priority="132" stopIfTrue="1">
      <formula>MOD(ROW(),2)</formula>
    </cfRule>
  </conditionalFormatting>
  <conditionalFormatting sqref="BM72 CO72 CW72 CC72:CD72 BG72:BI72">
    <cfRule type="expression" dxfId="16901" priority="131" stopIfTrue="1">
      <formula>MOD(ROW(),2)</formula>
    </cfRule>
  </conditionalFormatting>
  <conditionalFormatting sqref="BL72">
    <cfRule type="expression" dxfId="16900" priority="130" stopIfTrue="1">
      <formula>MOD(ROW(),2)</formula>
    </cfRule>
  </conditionalFormatting>
  <conditionalFormatting sqref="BP72">
    <cfRule type="expression" dxfId="16899" priority="129" stopIfTrue="1">
      <formula>MOD(ROW(),2)</formula>
    </cfRule>
  </conditionalFormatting>
  <conditionalFormatting sqref="BQ72">
    <cfRule type="expression" dxfId="16898" priority="128" stopIfTrue="1">
      <formula>MOD(ROW(),2)</formula>
    </cfRule>
  </conditionalFormatting>
  <conditionalFormatting sqref="BT72">
    <cfRule type="expression" dxfId="16897" priority="127" stopIfTrue="1">
      <formula>MOD(ROW(),2)</formula>
    </cfRule>
  </conditionalFormatting>
  <conditionalFormatting sqref="BK72">
    <cfRule type="expression" dxfId="16896" priority="126" stopIfTrue="1">
      <formula>MOD(ROW(),2)</formula>
    </cfRule>
  </conditionalFormatting>
  <conditionalFormatting sqref="BN72">
    <cfRule type="expression" dxfId="16895" priority="125" stopIfTrue="1">
      <formula>MOD(ROW(),2)</formula>
    </cfRule>
  </conditionalFormatting>
  <conditionalFormatting sqref="CV72">
    <cfRule type="expression" dxfId="16894" priority="124" stopIfTrue="1">
      <formula>MOD(ROW(),2)</formula>
    </cfRule>
  </conditionalFormatting>
  <conditionalFormatting sqref="DJ72">
    <cfRule type="expression" dxfId="16893" priority="123" stopIfTrue="1">
      <formula>MOD(ROW(),2)</formula>
    </cfRule>
  </conditionalFormatting>
  <conditionalFormatting sqref="T72">
    <cfRule type="expression" dxfId="16892" priority="122" stopIfTrue="1">
      <formula>MOD(ROW(),2)</formula>
    </cfRule>
  </conditionalFormatting>
  <conditionalFormatting sqref="T72">
    <cfRule type="expression" dxfId="16891" priority="121" stopIfTrue="1">
      <formula>MOD(ROW(),2)</formula>
    </cfRule>
  </conditionalFormatting>
  <conditionalFormatting sqref="BO72">
    <cfRule type="expression" dxfId="16890" priority="120" stopIfTrue="1">
      <formula>MOD(ROW(),2)</formula>
    </cfRule>
  </conditionalFormatting>
  <conditionalFormatting sqref="BE72">
    <cfRule type="expression" dxfId="16889" priority="119" stopIfTrue="1">
      <formula>MOD(ROW(),2)</formula>
    </cfRule>
  </conditionalFormatting>
  <conditionalFormatting sqref="BR72">
    <cfRule type="expression" dxfId="16888" priority="118" stopIfTrue="1">
      <formula>MOD(ROW(),2)</formula>
    </cfRule>
  </conditionalFormatting>
  <conditionalFormatting sqref="CL72">
    <cfRule type="expression" dxfId="16887" priority="108" stopIfTrue="1">
      <formula>MOD(ROW(),2)</formula>
    </cfRule>
  </conditionalFormatting>
  <conditionalFormatting sqref="CF72">
    <cfRule type="expression" dxfId="16886" priority="110" stopIfTrue="1">
      <formula>MOD(ROW(),2)</formula>
    </cfRule>
  </conditionalFormatting>
  <conditionalFormatting sqref="CK72">
    <cfRule type="expression" dxfId="16885" priority="109" stopIfTrue="1">
      <formula>MOD(ROW(),2)</formula>
    </cfRule>
  </conditionalFormatting>
  <conditionalFormatting sqref="J72">
    <cfRule type="expression" dxfId="16884" priority="111" stopIfTrue="1">
      <formula>MOD(ROW(),2)</formula>
    </cfRule>
  </conditionalFormatting>
  <conditionalFormatting sqref="BX72">
    <cfRule type="expression" dxfId="16883" priority="107" stopIfTrue="1">
      <formula>MOD(ROW(),2)</formula>
    </cfRule>
  </conditionalFormatting>
  <conditionalFormatting sqref="BZ72:CA72">
    <cfRule type="expression" dxfId="16882" priority="106" stopIfTrue="1">
      <formula>MOD(ROW(),2)</formula>
    </cfRule>
  </conditionalFormatting>
  <conditionalFormatting sqref="CP72:CQ72 CS72">
    <cfRule type="expression" dxfId="16881" priority="105" stopIfTrue="1">
      <formula>MOD(ROW(),2)</formula>
    </cfRule>
  </conditionalFormatting>
  <conditionalFormatting sqref="CU72">
    <cfRule type="expression" dxfId="16880" priority="104" stopIfTrue="1">
      <formula>MOD(ROW(),2)</formula>
    </cfRule>
  </conditionalFormatting>
  <conditionalFormatting sqref="BW72">
    <cfRule type="expression" dxfId="16879" priority="103" stopIfTrue="1">
      <formula>MOD(ROW(),2)</formula>
    </cfRule>
  </conditionalFormatting>
  <conditionalFormatting sqref="F72">
    <cfRule type="expression" dxfId="16878" priority="102" stopIfTrue="1">
      <formula>MOD(ROW(),2)</formula>
    </cfRule>
  </conditionalFormatting>
  <conditionalFormatting sqref="CG72">
    <cfRule type="expression" dxfId="16877" priority="101" stopIfTrue="1">
      <formula>MOD(ROW(),2)</formula>
    </cfRule>
  </conditionalFormatting>
  <conditionalFormatting sqref="CH72">
    <cfRule type="expression" dxfId="16876" priority="100" stopIfTrue="1">
      <formula>MOD(ROW(),2)</formula>
    </cfRule>
  </conditionalFormatting>
  <conditionalFormatting sqref="C72">
    <cfRule type="expression" dxfId="16875" priority="99" stopIfTrue="1">
      <formula>MOD(ROW(),2)</formula>
    </cfRule>
  </conditionalFormatting>
  <conditionalFormatting sqref="CJ72">
    <cfRule type="expression" dxfId="16874" priority="98" stopIfTrue="1">
      <formula>MOD(ROW(),2)</formula>
    </cfRule>
  </conditionalFormatting>
  <conditionalFormatting sqref="CI72">
    <cfRule type="expression" dxfId="16873" priority="97" stopIfTrue="1">
      <formula>MOD(ROW(),2)</formula>
    </cfRule>
  </conditionalFormatting>
  <conditionalFormatting sqref="CT72">
    <cfRule type="expression" dxfId="16872" priority="95" stopIfTrue="1">
      <formula>MOD(ROW(),2)</formula>
    </cfRule>
  </conditionalFormatting>
  <conditionalFormatting sqref="DI72">
    <cfRule type="expression" dxfId="16871" priority="87" stopIfTrue="1">
      <formula>MOD(ROW(),2)</formula>
    </cfRule>
  </conditionalFormatting>
  <conditionalFormatting sqref="DE72">
    <cfRule type="expression" dxfId="16870" priority="85" stopIfTrue="1">
      <formula>MOD(ROW(),2)</formula>
    </cfRule>
  </conditionalFormatting>
  <conditionalFormatting sqref="CR72">
    <cfRule type="expression" dxfId="16869" priority="84" stopIfTrue="1">
      <formula>MOD(ROW(),2)</formula>
    </cfRule>
  </conditionalFormatting>
  <conditionalFormatting sqref="A71:C71 BN71:BP71 BI71:BJ71 CD71:CE71 BU71:BV71 BY71 CY71:DA71 BS71 CB71 CT71 CM71:CN71 G71 M71:BB71 DK71:JS71">
    <cfRule type="expression" dxfId="16868" priority="83" stopIfTrue="1">
      <formula>MOD(ROW(),2)</formula>
    </cfRule>
  </conditionalFormatting>
  <conditionalFormatting sqref="R71">
    <cfRule type="expression" dxfId="16867" priority="82" stopIfTrue="1">
      <formula>MOD(ROW(),2)</formula>
    </cfRule>
  </conditionalFormatting>
  <conditionalFormatting sqref="S71">
    <cfRule type="expression" dxfId="16866" priority="81" stopIfTrue="1">
      <formula>MOD(ROW(),2)</formula>
    </cfRule>
  </conditionalFormatting>
  <conditionalFormatting sqref="T71">
    <cfRule type="expression" dxfId="16865" priority="80" stopIfTrue="1">
      <formula>MOD(ROW(),2)</formula>
    </cfRule>
  </conditionalFormatting>
  <conditionalFormatting sqref="U71">
    <cfRule type="expression" dxfId="16864" priority="79" stopIfTrue="1">
      <formula>MOD(ROW(),2)</formula>
    </cfRule>
  </conditionalFormatting>
  <conditionalFormatting sqref="DJ71">
    <cfRule type="expression" dxfId="16863" priority="78" stopIfTrue="1">
      <formula>MOD(ROW(),2)</formula>
    </cfRule>
  </conditionalFormatting>
  <conditionalFormatting sqref="CQ71:CR71">
    <cfRule type="expression" dxfId="16862" priority="77" stopIfTrue="1">
      <formula>MOD(ROW(),2)</formula>
    </cfRule>
  </conditionalFormatting>
  <conditionalFormatting sqref="BD71">
    <cfRule type="expression" dxfId="16861" priority="76" stopIfTrue="1">
      <formula>MOD(ROW(),2)</formula>
    </cfRule>
  </conditionalFormatting>
  <conditionalFormatting sqref="BQ71">
    <cfRule type="expression" dxfId="16860" priority="72" stopIfTrue="1">
      <formula>MOD(ROW(),2)</formula>
    </cfRule>
  </conditionalFormatting>
  <conditionalFormatting sqref="BG71:BH71">
    <cfRule type="expression" dxfId="16859" priority="75" stopIfTrue="1">
      <formula>MOD(ROW(),2)</formula>
    </cfRule>
  </conditionalFormatting>
  <conditionalFormatting sqref="CC71 CW71 CO71 BR71 BW71:BX71 CA71">
    <cfRule type="expression" dxfId="16858" priority="74" stopIfTrue="1">
      <formula>MOD(ROW(),2)</formula>
    </cfRule>
  </conditionalFormatting>
  <conditionalFormatting sqref="BE71">
    <cfRule type="expression" dxfId="16857" priority="73" stopIfTrue="1">
      <formula>MOD(ROW(),2)</formula>
    </cfRule>
  </conditionalFormatting>
  <conditionalFormatting sqref="BM71">
    <cfRule type="expression" dxfId="16856" priority="71" stopIfTrue="1">
      <formula>MOD(ROW(),2)</formula>
    </cfRule>
  </conditionalFormatting>
  <conditionalFormatting sqref="BT71">
    <cfRule type="expression" dxfId="16855" priority="70" stopIfTrue="1">
      <formula>MOD(ROW(),2)</formula>
    </cfRule>
  </conditionalFormatting>
  <conditionalFormatting sqref="BF71">
    <cfRule type="expression" dxfId="16854" priority="68" stopIfTrue="1">
      <formula>MOD(ROW(),2)</formula>
    </cfRule>
  </conditionalFormatting>
  <conditionalFormatting sqref="CK71">
    <cfRule type="expression" dxfId="16853" priority="69" stopIfTrue="1">
      <formula>MOD(ROW(),2)</formula>
    </cfRule>
  </conditionalFormatting>
  <conditionalFormatting sqref="BZ71">
    <cfRule type="expression" dxfId="16852" priority="66" stopIfTrue="1">
      <formula>MOD(ROW(),2)</formula>
    </cfRule>
  </conditionalFormatting>
  <conditionalFormatting sqref="CL71">
    <cfRule type="expression" dxfId="16851" priority="65" stopIfTrue="1">
      <formula>MOD(ROW(),2)</formula>
    </cfRule>
  </conditionalFormatting>
  <conditionalFormatting sqref="H71:I71">
    <cfRule type="expression" dxfId="16850" priority="58" stopIfTrue="1">
      <formula>MOD(ROW(),2)</formula>
    </cfRule>
  </conditionalFormatting>
  <conditionalFormatting sqref="J71">
    <cfRule type="expression" dxfId="16849" priority="57" stopIfTrue="1">
      <formula>MOD(ROW(),2)</formula>
    </cfRule>
  </conditionalFormatting>
  <conditionalFormatting sqref="R71">
    <cfRule type="expression" dxfId="16848" priority="54" stopIfTrue="1">
      <formula>MOD(ROW(),2)</formula>
    </cfRule>
  </conditionalFormatting>
  <conditionalFormatting sqref="T71">
    <cfRule type="expression" dxfId="16847" priority="53" stopIfTrue="1">
      <formula>MOD(ROW(),2)</formula>
    </cfRule>
  </conditionalFormatting>
  <conditionalFormatting sqref="T71">
    <cfRule type="expression" dxfId="16846" priority="52" stopIfTrue="1">
      <formula>MOD(ROW(),2)</formula>
    </cfRule>
  </conditionalFormatting>
  <conditionalFormatting sqref="BC71">
    <cfRule type="expression" dxfId="16845" priority="51" stopIfTrue="1">
      <formula>MOD(ROW(),2)</formula>
    </cfRule>
  </conditionalFormatting>
  <conditionalFormatting sqref="BC71">
    <cfRule type="expression" dxfId="16844" priority="50" stopIfTrue="1">
      <formula>MOD(ROW(),2)</formula>
    </cfRule>
  </conditionalFormatting>
  <conditionalFormatting sqref="CU71">
    <cfRule type="expression" dxfId="16843" priority="48" stopIfTrue="1">
      <formula>MOD(ROW(),2)</formula>
    </cfRule>
  </conditionalFormatting>
  <conditionalFormatting sqref="BL71">
    <cfRule type="expression" dxfId="16842" priority="47" stopIfTrue="1">
      <formula>MOD(ROW(),2)</formula>
    </cfRule>
  </conditionalFormatting>
  <conditionalFormatting sqref="BK71">
    <cfRule type="expression" dxfId="16841" priority="46" stopIfTrue="1">
      <formula>MOD(ROW(),2)</formula>
    </cfRule>
  </conditionalFormatting>
  <conditionalFormatting sqref="F71">
    <cfRule type="expression" dxfId="16840" priority="45" stopIfTrue="1">
      <formula>MOD(ROW(),2)</formula>
    </cfRule>
  </conditionalFormatting>
  <conditionalFormatting sqref="CF71">
    <cfRule type="expression" dxfId="16839" priority="44" stopIfTrue="1">
      <formula>MOD(ROW(),2)</formula>
    </cfRule>
  </conditionalFormatting>
  <conditionalFormatting sqref="CG71">
    <cfRule type="expression" dxfId="16838" priority="43" stopIfTrue="1">
      <formula>MOD(ROW(),2)</formula>
    </cfRule>
  </conditionalFormatting>
  <conditionalFormatting sqref="CH71">
    <cfRule type="expression" dxfId="16837" priority="42" stopIfTrue="1">
      <formula>MOD(ROW(),2)</formula>
    </cfRule>
  </conditionalFormatting>
  <conditionalFormatting sqref="CI71">
    <cfRule type="expression" dxfId="16836" priority="41" stopIfTrue="1">
      <formula>MOD(ROW(),2)</formula>
    </cfRule>
  </conditionalFormatting>
  <conditionalFormatting sqref="CJ71">
    <cfRule type="expression" dxfId="16835" priority="40" stopIfTrue="1">
      <formula>MOD(ROW(),2)</formula>
    </cfRule>
  </conditionalFormatting>
  <conditionalFormatting sqref="CP71">
    <cfRule type="expression" dxfId="16834" priority="39" stopIfTrue="1">
      <formula>MOD(ROW(),2)</formula>
    </cfRule>
  </conditionalFormatting>
  <conditionalFormatting sqref="E71">
    <cfRule type="expression" dxfId="16833" priority="38" stopIfTrue="1">
      <formula>MOD(ROW(),2)</formula>
    </cfRule>
  </conditionalFormatting>
  <conditionalFormatting sqref="K71">
    <cfRule type="expression" dxfId="16832" priority="37" stopIfTrue="1">
      <formula>MOD(ROW(),2)</formula>
    </cfRule>
  </conditionalFormatting>
  <conditionalFormatting sqref="L71">
    <cfRule type="expression" dxfId="16831" priority="36" stopIfTrue="1">
      <formula>MOD(ROW(),2)</formula>
    </cfRule>
  </conditionalFormatting>
  <conditionalFormatting sqref="L66 L68:L70">
    <cfRule type="expression" dxfId="16830" priority="35" stopIfTrue="1">
      <formula>MOD(ROW(),2)</formula>
    </cfRule>
  </conditionalFormatting>
  <conditionalFormatting sqref="CS71">
    <cfRule type="expression" dxfId="16829" priority="34" stopIfTrue="1">
      <formula>MOD(ROW(),2)</formula>
    </cfRule>
  </conditionalFormatting>
  <conditionalFormatting sqref="CV71">
    <cfRule type="expression" dxfId="16828" priority="33" stopIfTrue="1">
      <formula>MOD(ROW(),2)</formula>
    </cfRule>
  </conditionalFormatting>
  <conditionalFormatting sqref="CX71">
    <cfRule type="expression" dxfId="16827" priority="32" stopIfTrue="1">
      <formula>MOD(ROW(),2)</formula>
    </cfRule>
  </conditionalFormatting>
  <conditionalFormatting sqref="CX66:CX67 CX69:CX70">
    <cfRule type="expression" dxfId="16826" priority="31" stopIfTrue="1">
      <formula>MOD(ROW(),2)</formula>
    </cfRule>
  </conditionalFormatting>
  <conditionalFormatting sqref="DB66:DG66 DB70:DG70 DC69">
    <cfRule type="expression" dxfId="16825" priority="30" stopIfTrue="1">
      <formula>MOD(ROW(),2)</formula>
    </cfRule>
  </conditionalFormatting>
  <conditionalFormatting sqref="DI69:DI70">
    <cfRule type="expression" dxfId="16824" priority="29" stopIfTrue="1">
      <formula>MOD(ROW(),2)</formula>
    </cfRule>
  </conditionalFormatting>
  <conditionalFormatting sqref="DB71:DG71">
    <cfRule type="expression" dxfId="16823" priority="28" stopIfTrue="1">
      <formula>MOD(ROW(),2)</formula>
    </cfRule>
  </conditionalFormatting>
  <conditionalFormatting sqref="DI71">
    <cfRule type="expression" dxfId="16822" priority="27" stopIfTrue="1">
      <formula>MOD(ROW(),2)</formula>
    </cfRule>
  </conditionalFormatting>
  <conditionalFormatting sqref="DI66">
    <cfRule type="expression" dxfId="16821" priority="26" stopIfTrue="1">
      <formula>MOD(ROW(),2)</formula>
    </cfRule>
  </conditionalFormatting>
  <conditionalFormatting sqref="DB67">
    <cfRule type="expression" dxfId="16820" priority="25" stopIfTrue="1">
      <formula>MOD(ROW(),2)</formula>
    </cfRule>
  </conditionalFormatting>
  <conditionalFormatting sqref="DC67">
    <cfRule type="expression" dxfId="16819" priority="24" stopIfTrue="1">
      <formula>MOD(ROW(),2)</formula>
    </cfRule>
  </conditionalFormatting>
  <conditionalFormatting sqref="DD67">
    <cfRule type="expression" dxfId="16818" priority="23" stopIfTrue="1">
      <formula>MOD(ROW(),2)</formula>
    </cfRule>
  </conditionalFormatting>
  <conditionalFormatting sqref="DE67">
    <cfRule type="expression" dxfId="16817" priority="22" stopIfTrue="1">
      <formula>MOD(ROW(),2)</formula>
    </cfRule>
  </conditionalFormatting>
  <conditionalFormatting sqref="DF67">
    <cfRule type="expression" dxfId="16816" priority="21" stopIfTrue="1">
      <formula>MOD(ROW(),2)</formula>
    </cfRule>
  </conditionalFormatting>
  <conditionalFormatting sqref="DG67">
    <cfRule type="expression" dxfId="16815" priority="20" stopIfTrue="1">
      <formula>MOD(ROW(),2)</formula>
    </cfRule>
  </conditionalFormatting>
  <conditionalFormatting sqref="DI67">
    <cfRule type="expression" dxfId="16814" priority="19" stopIfTrue="1">
      <formula>MOD(ROW(),2)</formula>
    </cfRule>
  </conditionalFormatting>
  <conditionalFormatting sqref="L67">
    <cfRule type="expression" dxfId="16813" priority="18" stopIfTrue="1">
      <formula>MOD(ROW(),2)</formula>
    </cfRule>
  </conditionalFormatting>
  <conditionalFormatting sqref="CX68">
    <cfRule type="expression" dxfId="16812" priority="17" stopIfTrue="1">
      <formula>MOD(ROW(),2)</formula>
    </cfRule>
  </conditionalFormatting>
  <conditionalFormatting sqref="DB68">
    <cfRule type="expression" dxfId="16811" priority="16" stopIfTrue="1">
      <formula>MOD(ROW(),2)</formula>
    </cfRule>
  </conditionalFormatting>
  <conditionalFormatting sqref="DC68">
    <cfRule type="expression" dxfId="16810" priority="15" stopIfTrue="1">
      <formula>MOD(ROW(),2)</formula>
    </cfRule>
  </conditionalFormatting>
  <conditionalFormatting sqref="DD68">
    <cfRule type="expression" dxfId="16809" priority="14" stopIfTrue="1">
      <formula>MOD(ROW(),2)</formula>
    </cfRule>
  </conditionalFormatting>
  <conditionalFormatting sqref="DE68">
    <cfRule type="expression" dxfId="16808" priority="13" stopIfTrue="1">
      <formula>MOD(ROW(),2)</formula>
    </cfRule>
  </conditionalFormatting>
  <conditionalFormatting sqref="DF68">
    <cfRule type="expression" dxfId="16807" priority="12" stopIfTrue="1">
      <formula>MOD(ROW(),2)</formula>
    </cfRule>
  </conditionalFormatting>
  <conditionalFormatting sqref="DG68">
    <cfRule type="expression" dxfId="16806" priority="11" stopIfTrue="1">
      <formula>MOD(ROW(),2)</formula>
    </cfRule>
  </conditionalFormatting>
  <conditionalFormatting sqref="DI68">
    <cfRule type="expression" dxfId="16805" priority="10" stopIfTrue="1">
      <formula>MOD(ROW(),2)</formula>
    </cfRule>
  </conditionalFormatting>
  <conditionalFormatting sqref="DD69:DG69">
    <cfRule type="expression" dxfId="16804" priority="9" stopIfTrue="1">
      <formula>MOD(ROW(),2)</formula>
    </cfRule>
  </conditionalFormatting>
  <conditionalFormatting sqref="DB69">
    <cfRule type="expression" dxfId="16803" priority="8" stopIfTrue="1">
      <formula>MOD(ROW(),2)</formula>
    </cfRule>
  </conditionalFormatting>
  <conditionalFormatting sqref="DF72">
    <cfRule type="expression" dxfId="16802" priority="7" stopIfTrue="1">
      <formula>MOD(ROW(),2)</formula>
    </cfRule>
  </conditionalFormatting>
  <conditionalFormatting sqref="DG72">
    <cfRule type="expression" dxfId="16801" priority="6" stopIfTrue="1">
      <formula>MOD(ROW(),2)</formula>
    </cfRule>
  </conditionalFormatting>
  <conditionalFormatting sqref="DD72">
    <cfRule type="expression" dxfId="16800" priority="5" stopIfTrue="1">
      <formula>MOD(ROW(),2)</formula>
    </cfRule>
  </conditionalFormatting>
  <conditionalFormatting sqref="DB72">
    <cfRule type="expression" dxfId="16799" priority="4" stopIfTrue="1">
      <formula>MOD(ROW(),2)</formula>
    </cfRule>
  </conditionalFormatting>
  <conditionalFormatting sqref="DC72">
    <cfRule type="expression" dxfId="16798" priority="3" stopIfTrue="1">
      <formula>MOD(ROW(),2)</formula>
    </cfRule>
  </conditionalFormatting>
  <conditionalFormatting sqref="CX72">
    <cfRule type="expression" dxfId="16797" priority="2" stopIfTrue="1">
      <formula>MOD(ROW(),2)</formula>
    </cfRule>
  </conditionalFormatting>
  <conditionalFormatting sqref="A2:XFD2">
    <cfRule type="containsBlanks" priority="1">
      <formula>LEN(TRIM(A2))=0</formula>
    </cfRule>
  </conditionalFormatting>
  <dataValidations count="1">
    <dataValidation type="list" allowBlank="1" showInputMessage="1" showErrorMessage="1" sqref="G3:G72" xr:uid="{AC71BEEF-9688-C14C-87D5-6248AF98F152}">
      <formula1>"Preparation, Copy-editing, Typesetting, First proofs, Corrections, Revised proofs, Pre-final, Final checks, Held at end of production, Production complete"</formula1>
    </dataValidation>
  </dataValidations>
  <hyperlinks>
    <hyperlink ref="T3" r:id="rId1" xr:uid="{6ACFDCFA-AFF4-404F-AA5E-6F049710096E}"/>
    <hyperlink ref="T4" r:id="rId2" xr:uid="{19B90076-3F00-D74B-8516-6D73DE987C4C}"/>
    <hyperlink ref="T5" r:id="rId3" xr:uid="{4C21C8CF-0FD8-8342-BB33-97D7C1954FBD}"/>
    <hyperlink ref="T6" r:id="rId4" xr:uid="{EF6D4058-8134-054E-8082-20AA965181E1}"/>
    <hyperlink ref="T7" r:id="rId5" xr:uid="{3E706995-519C-2449-9C77-5B94FAE3CD4D}"/>
    <hyperlink ref="T8" r:id="rId6" xr:uid="{6F8A283D-F61D-E04A-8BEA-0C8839F9C83F}"/>
    <hyperlink ref="T9" r:id="rId7" xr:uid="{00000000-0004-0000-0000-00002C000000}"/>
    <hyperlink ref="T11" r:id="rId8" xr:uid="{02C26CE1-9AFE-AE45-BCF3-D036E855B5EA}"/>
    <hyperlink ref="T10" r:id="rId9" xr:uid="{9DD9BCDC-FBD3-AB49-A1C9-2EB232EA18F7}"/>
    <hyperlink ref="T12" r:id="rId10" xr:uid="{44B85C70-3A8F-724D-997E-5A4544857910}"/>
    <hyperlink ref="T13" r:id="rId11" xr:uid="{348720CC-D904-0548-9BD6-3561F547BBAF}"/>
    <hyperlink ref="T14" r:id="rId12" xr:uid="{92DD3D66-3F28-8E45-9B23-BA76BBD7F91E}"/>
    <hyperlink ref="T15" r:id="rId13" xr:uid="{5E11545C-9D4B-8A45-8D28-662494F282CC}"/>
    <hyperlink ref="T16" r:id="rId14" xr:uid="{BF5FCDAC-85BB-B349-BED5-100F144C2ACB}"/>
    <hyperlink ref="T17" r:id="rId15" xr:uid="{161CB59D-8E55-7448-BE0F-DB5648540993}"/>
    <hyperlink ref="T18" r:id="rId16" xr:uid="{00000000-0004-0000-0000-000023000000}"/>
    <hyperlink ref="T19" r:id="rId17" xr:uid="{867600F3-3927-474C-8881-9AF2AAF5768A}"/>
    <hyperlink ref="T20" r:id="rId18" xr:uid="{73B37D42-3F8E-564F-B591-97778AA8E55C}"/>
    <hyperlink ref="T21" r:id="rId19" xr:uid="{00000000-0004-0000-0000-000027000000}"/>
    <hyperlink ref="T22" r:id="rId20" xr:uid="{00000000-0004-0000-0000-000018000000}"/>
    <hyperlink ref="T23" r:id="rId21" xr:uid="{B7436985-E245-7942-A754-A94CCDF0EFF4}"/>
    <hyperlink ref="T24" r:id="rId22" xr:uid="{6D7E7E06-737B-CA45-B5CD-AEDDD1E5CBEB}"/>
    <hyperlink ref="T25" r:id="rId23" xr:uid="{3CB44A5D-4D75-2943-82F0-2E22B7EC6111}"/>
    <hyperlink ref="T26" r:id="rId24" xr:uid="{CB34A7F6-F129-2942-9D9D-CF178E01E44D}"/>
    <hyperlink ref="T27" r:id="rId25" xr:uid="{E4142115-6CEF-E141-97CB-96BCE481E13D}"/>
    <hyperlink ref="T28" r:id="rId26" xr:uid="{00000000-0004-0000-0000-00002D000000}"/>
    <hyperlink ref="T29" r:id="rId27" xr:uid="{44BE655D-ABB3-1541-970D-4365AB7D99AE}"/>
    <hyperlink ref="T30" r:id="rId28" xr:uid="{59D86566-EAE8-8548-90D6-06FAA96D032D}"/>
    <hyperlink ref="T31" r:id="rId29" xr:uid="{2AC9BA83-017D-E549-967C-C888888F90E8}"/>
    <hyperlink ref="T32" r:id="rId30" xr:uid="{F8A52418-F998-4846-B255-CA583C531EB1}"/>
    <hyperlink ref="T33" r:id="rId31" xr:uid="{FD2B19D0-DCE6-BA4E-80CF-DEED054F52E5}"/>
    <hyperlink ref="T34" r:id="rId32" xr:uid="{2203BE0F-D260-CE41-BBDB-0D7AEC0DF87F}"/>
    <hyperlink ref="T35" r:id="rId33" xr:uid="{00000000-0004-0000-0000-000016000000}"/>
    <hyperlink ref="T36" r:id="rId34" xr:uid="{583D40E0-6BEB-F049-B8AF-B2435BB5613C}"/>
    <hyperlink ref="T37" r:id="rId35" xr:uid="{E8EEA012-0FB2-C64A-87A1-86D370EC03C8}"/>
    <hyperlink ref="T38" r:id="rId36" xr:uid="{E137550F-682D-8240-A7BF-53F79889EEB2}"/>
    <hyperlink ref="T40" r:id="rId37" xr:uid="{2EEB7CCD-AA28-6943-9ABC-023992DF6BC9}"/>
    <hyperlink ref="T41" r:id="rId38" xr:uid="{C430B16B-4538-C54F-A18F-69C92691D352}"/>
    <hyperlink ref="T43" r:id="rId39" xr:uid="{A2F83059-05CF-174C-8683-9AFBC5BF1AB3}"/>
    <hyperlink ref="T44" r:id="rId40" xr:uid="{512609B0-C444-FB40-8966-71CD5FCF7E2F}"/>
    <hyperlink ref="T45" r:id="rId41" xr:uid="{AECE95FB-D5FF-1B49-AE5F-BC627031249D}"/>
    <hyperlink ref="T46" r:id="rId42" xr:uid="{0149711F-80CD-B549-A532-DC2537891297}"/>
    <hyperlink ref="T47" r:id="rId43" xr:uid="{469177D8-D3A9-E247-8CD8-3B13B1B59A8D}"/>
    <hyperlink ref="T49" r:id="rId44" xr:uid="{932656F7-97B0-9D46-A50E-5C56CA606B34}"/>
    <hyperlink ref="T50" r:id="rId45" xr:uid="{EDB63A63-D53E-7D48-9B09-E0B08861F6CB}"/>
    <hyperlink ref="T51" r:id="rId46" xr:uid="{4409FEED-646E-8A4A-ADDD-3AFCB023B8EF}"/>
    <hyperlink ref="T52" r:id="rId47" xr:uid="{A2EFD669-64A2-4D4D-9260-9CC8F485C068}"/>
    <hyperlink ref="T53" r:id="rId48" xr:uid="{87CEE7D8-8A6A-2746-BB0A-F0331E304674}"/>
    <hyperlink ref="T54" r:id="rId49" xr:uid="{C7797A6F-2372-1B44-BDE7-3A2C407B0AD0}"/>
    <hyperlink ref="T55" r:id="rId50" xr:uid="{DF2051F4-A7EF-6D4B-8AB6-63C0DFDDE87D}"/>
    <hyperlink ref="T56" r:id="rId51" xr:uid="{C0ACF4BD-2A8F-0445-97B5-1CAC936C07F6}"/>
    <hyperlink ref="T57" r:id="rId52" xr:uid="{F10FB2CF-CBB6-054D-BDBC-672353294485}"/>
    <hyperlink ref="T58" r:id="rId53" xr:uid="{1EBB54D5-E1EF-5E4B-9887-BD9385222976}"/>
    <hyperlink ref="T59" r:id="rId54" xr:uid="{8178D0D0-22B5-6348-AACE-B48306018EF3}"/>
    <hyperlink ref="T60" r:id="rId55" xr:uid="{1DC2F756-51D8-9547-91DA-325377C007E0}"/>
    <hyperlink ref="T61" r:id="rId56" xr:uid="{09A21DA9-7657-F948-B50C-D4438E25DCA2}"/>
    <hyperlink ref="T63" r:id="rId57" xr:uid="{F0BA3585-790F-724A-B71F-9E5A868A3578}"/>
    <hyperlink ref="T62" r:id="rId58" xr:uid="{53FB47E1-18DF-FB42-AC37-9A43E6838A29}"/>
    <hyperlink ref="T64" r:id="rId59" xr:uid="{FD5D4EA4-3E71-1146-90CF-A8674F6DA872}"/>
    <hyperlink ref="T65" r:id="rId60" xr:uid="{70BABAC5-D80D-7A44-99D9-BEB3AA7456A8}"/>
    <hyperlink ref="T66" r:id="rId61" xr:uid="{2A212602-5B9F-4C44-A60D-4524BBC905D4}"/>
    <hyperlink ref="T67" r:id="rId62" xr:uid="{A463A09B-79B2-1B46-BCFD-CA336385251C}"/>
    <hyperlink ref="T68" r:id="rId63" xr:uid="{A3231C87-C33F-3C43-B5A4-51506733241C}"/>
    <hyperlink ref="T69" r:id="rId64" xr:uid="{17BD3905-5E19-5B49-A4B5-2DF54771A63F}"/>
    <hyperlink ref="T70" r:id="rId65" xr:uid="{356DCF77-AA3E-EA44-8F22-146108A179A9}"/>
    <hyperlink ref="T72" r:id="rId66" xr:uid="{C3C06A40-22AF-FE4C-ABCB-6E6C923039B0}"/>
    <hyperlink ref="T71" r:id="rId67" xr:uid="{053AEF1D-97EC-224D-BDA7-680EC0DB439D}"/>
  </hyperlinks>
  <pageMargins left="0.70866141732283472" right="0.70866141732283472" top="0.74803149606299213" bottom="0.74803149606299213" header="0.31496062992125984" footer="0.31496062992125984"/>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DO85"/>
  <sheetViews>
    <sheetView zoomScale="90" zoomScaleNormal="90" workbookViewId="0">
      <selection activeCell="A21" sqref="A21"/>
    </sheetView>
  </sheetViews>
  <sheetFormatPr baseColWidth="10" defaultColWidth="10.5" defaultRowHeight="35" customHeight="1"/>
  <cols>
    <col min="1" max="1" width="7.5" style="63" bestFit="1" customWidth="1"/>
    <col min="2" max="2" width="10.6640625" style="68" customWidth="1"/>
    <col min="3" max="3" width="9.5" style="63" customWidth="1"/>
    <col min="4" max="4" width="10.6640625" style="63" customWidth="1"/>
    <col min="5" max="7" width="11.6640625" style="63" customWidth="1"/>
    <col min="8" max="8" width="18" style="63" customWidth="1"/>
    <col min="9" max="9" width="13" style="63" customWidth="1"/>
    <col min="10" max="10" width="14.5" style="63" customWidth="1"/>
    <col min="11" max="12" width="14.1640625" style="63" customWidth="1"/>
    <col min="13" max="13" width="13.33203125" style="64" customWidth="1"/>
    <col min="14" max="14" width="12.5" style="64" customWidth="1"/>
    <col min="15" max="15" width="12.83203125" style="64" customWidth="1"/>
    <col min="16" max="16" width="9.83203125" style="63" customWidth="1"/>
    <col min="17" max="17" width="12.5" style="63" customWidth="1"/>
    <col min="18" max="18" width="13.1640625" style="63" customWidth="1"/>
    <col min="19" max="19" width="17.6640625" style="63" customWidth="1"/>
    <col min="20" max="20" width="25" style="63" customWidth="1"/>
    <col min="21" max="21" width="90.5" style="63" customWidth="1"/>
    <col min="22" max="25" width="10.5" style="63" customWidth="1"/>
    <col min="26" max="26" width="17.1640625" style="63" customWidth="1"/>
    <col min="27" max="31" width="12.5" style="63" customWidth="1"/>
    <col min="32" max="38" width="12.6640625" style="63" customWidth="1"/>
    <col min="39" max="39" width="12.5" style="189" customWidth="1"/>
    <col min="40" max="42" width="12.6640625" style="63" customWidth="1"/>
    <col min="43" max="43" width="12.5" style="189" customWidth="1"/>
    <col min="44" max="46" width="12.6640625" style="63" customWidth="1"/>
    <col min="47" max="47" width="12.6640625" style="189" customWidth="1"/>
    <col min="48" max="49" width="10.5" style="63" customWidth="1"/>
    <col min="50" max="50" width="12.6640625" style="63" customWidth="1"/>
    <col min="51" max="51" width="7.33203125" style="63" customWidth="1"/>
    <col min="52" max="52" width="15" style="63" customWidth="1"/>
    <col min="53" max="53" width="14" style="63" customWidth="1"/>
    <col min="54" max="54" width="15.6640625" style="64" customWidth="1"/>
    <col min="55" max="55" width="11.6640625" style="63" customWidth="1"/>
    <col min="56" max="56" width="16.83203125" style="63" customWidth="1"/>
    <col min="57" max="58" width="14.83203125" style="63" customWidth="1"/>
    <col min="59" max="60" width="16.83203125" style="63" customWidth="1"/>
    <col min="61" max="62" width="15.6640625" style="189" customWidth="1"/>
    <col min="63" max="65" width="16.83203125" style="63" customWidth="1"/>
    <col min="66" max="66" width="11.6640625" style="63" customWidth="1"/>
    <col min="67" max="67" width="15" style="63" customWidth="1"/>
    <col min="68" max="68" width="14.83203125" style="63" customWidth="1"/>
    <col min="69" max="72" width="12.33203125" style="63" customWidth="1"/>
    <col min="73" max="74" width="15.6640625" style="189" customWidth="1"/>
    <col min="75" max="81" width="14.5" style="63" customWidth="1"/>
    <col min="82" max="83" width="15.6640625" style="189" customWidth="1"/>
    <col min="84" max="84" width="14.5" style="63" customWidth="1"/>
    <col min="85" max="85" width="14.5" style="64" customWidth="1"/>
    <col min="86" max="89" width="14.5" style="63" customWidth="1"/>
    <col min="90" max="91" width="17" style="64" customWidth="1"/>
    <col min="92" max="93" width="15" style="63" customWidth="1"/>
    <col min="94" max="94" width="22.5" style="63" customWidth="1"/>
    <col min="95" max="95" width="14.5" style="63" customWidth="1"/>
    <col min="96" max="96" width="14.5" style="189" customWidth="1"/>
    <col min="97" max="97" width="14.5" style="64" customWidth="1"/>
    <col min="98" max="99" width="14.5" style="63" customWidth="1"/>
    <col min="100" max="105" width="19.5" style="63" customWidth="1"/>
    <col min="106" max="106" width="16.83203125" style="63" customWidth="1"/>
    <col min="107" max="109" width="14.6640625" style="64" customWidth="1"/>
    <col min="110" max="113" width="16.6640625" style="64" customWidth="1"/>
    <col min="114" max="114" width="83" style="63" customWidth="1"/>
    <col min="115" max="115" width="19.5" style="63" customWidth="1"/>
    <col min="116" max="116" width="19.5" style="110" customWidth="1"/>
    <col min="117" max="16384" width="10.5" style="63"/>
  </cols>
  <sheetData>
    <row r="1" spans="1:116" s="52" customFormat="1" ht="35" customHeight="1" thickBot="1">
      <c r="A1" s="241" t="s">
        <v>641</v>
      </c>
      <c r="B1" s="241"/>
      <c r="C1" s="245">
        <f ca="1">NOW()</f>
        <v>43456.463975231483</v>
      </c>
      <c r="D1" s="246"/>
      <c r="E1" s="182"/>
      <c r="F1" s="182"/>
      <c r="G1" s="182"/>
      <c r="H1" s="182"/>
      <c r="I1" s="51"/>
      <c r="J1" s="187"/>
      <c r="K1" s="51"/>
      <c r="L1" s="51"/>
      <c r="M1" s="51"/>
      <c r="N1" s="51"/>
      <c r="O1" s="51"/>
      <c r="P1" s="51"/>
      <c r="Q1" s="51"/>
      <c r="R1" s="53"/>
      <c r="S1" s="54"/>
      <c r="T1" s="54"/>
      <c r="U1" s="54"/>
      <c r="W1" s="242" t="s">
        <v>4228</v>
      </c>
      <c r="X1" s="243"/>
      <c r="Y1" s="244"/>
      <c r="Z1" s="242" t="s">
        <v>4229</v>
      </c>
      <c r="AA1" s="243"/>
      <c r="AB1" s="243"/>
      <c r="AC1" s="244"/>
      <c r="AM1" s="188"/>
      <c r="AQ1" s="188"/>
      <c r="AU1" s="188"/>
      <c r="BB1" s="51"/>
      <c r="BC1" s="55"/>
      <c r="BD1" s="51"/>
      <c r="BE1" s="51"/>
      <c r="BF1" s="55"/>
      <c r="BI1" s="188"/>
      <c r="BJ1" s="188"/>
      <c r="BK1" s="51"/>
      <c r="BL1" s="51"/>
      <c r="BM1" s="51"/>
      <c r="BN1" s="55"/>
      <c r="BO1" s="51"/>
      <c r="BP1" s="51"/>
      <c r="BQ1" s="51"/>
      <c r="BR1" s="51"/>
      <c r="BS1" s="55"/>
      <c r="BU1" s="188"/>
      <c r="BV1" s="188"/>
      <c r="BW1" s="51"/>
      <c r="BX1" s="51"/>
      <c r="BY1" s="55"/>
      <c r="BZ1" s="51"/>
      <c r="CA1" s="51"/>
      <c r="CB1" s="55"/>
      <c r="CD1" s="188"/>
      <c r="CE1" s="188"/>
      <c r="CF1" s="51"/>
      <c r="CG1" s="51"/>
      <c r="CH1" s="51"/>
      <c r="CI1" s="51"/>
      <c r="CJ1" s="51"/>
      <c r="CK1" s="51"/>
      <c r="CL1" s="51"/>
      <c r="CM1" s="51"/>
      <c r="CN1" s="55"/>
      <c r="CO1" s="55"/>
      <c r="CP1" s="51"/>
      <c r="CQ1" s="51"/>
      <c r="CR1" s="188"/>
      <c r="CS1" s="51"/>
      <c r="CV1" s="51"/>
      <c r="CW1" s="51"/>
      <c r="CX1" s="51"/>
      <c r="CY1" s="55"/>
      <c r="CZ1" s="55"/>
      <c r="DA1" s="55"/>
      <c r="DB1" s="51"/>
      <c r="DC1" s="51"/>
      <c r="DD1" s="51"/>
      <c r="DE1" s="51"/>
      <c r="DF1" s="51"/>
      <c r="DG1" s="51"/>
      <c r="DH1" s="51"/>
      <c r="DI1" s="51"/>
      <c r="DJ1" s="53"/>
      <c r="DK1" s="51"/>
      <c r="DL1" s="190"/>
    </row>
    <row r="2" spans="1:116" s="14" customFormat="1" ht="119" customHeight="1">
      <c r="A2" s="12" t="s">
        <v>424</v>
      </c>
      <c r="B2" s="13" t="s">
        <v>334</v>
      </c>
      <c r="C2" s="14" t="s">
        <v>633</v>
      </c>
      <c r="D2" s="13" t="s">
        <v>313</v>
      </c>
      <c r="E2" s="14" t="s">
        <v>459</v>
      </c>
      <c r="F2" s="14" t="s">
        <v>4400</v>
      </c>
      <c r="G2" s="14" t="s">
        <v>4038</v>
      </c>
      <c r="H2" s="14" t="s">
        <v>77</v>
      </c>
      <c r="I2" s="15" t="s">
        <v>784</v>
      </c>
      <c r="J2" s="213" t="s">
        <v>4039</v>
      </c>
      <c r="K2" s="213" t="s">
        <v>1114</v>
      </c>
      <c r="L2" s="213" t="s">
        <v>1423</v>
      </c>
      <c r="M2" s="15" t="s">
        <v>385</v>
      </c>
      <c r="N2" s="15" t="s">
        <v>870</v>
      </c>
      <c r="O2" s="15" t="s">
        <v>179</v>
      </c>
      <c r="P2" s="15" t="s">
        <v>715</v>
      </c>
      <c r="Q2" s="15" t="s">
        <v>619</v>
      </c>
      <c r="R2" s="14" t="s">
        <v>436</v>
      </c>
      <c r="S2" s="214" t="s">
        <v>343</v>
      </c>
      <c r="T2" s="215" t="s">
        <v>266</v>
      </c>
      <c r="U2" s="214" t="s">
        <v>620</v>
      </c>
      <c r="V2" s="14" t="s">
        <v>407</v>
      </c>
      <c r="W2" s="14" t="s">
        <v>2624</v>
      </c>
      <c r="X2" s="14" t="s">
        <v>4182</v>
      </c>
      <c r="Y2" s="14" t="s">
        <v>2625</v>
      </c>
      <c r="Z2" s="14" t="s">
        <v>4230</v>
      </c>
      <c r="AA2" s="14" t="s">
        <v>4231</v>
      </c>
      <c r="AB2" s="14" t="s">
        <v>4232</v>
      </c>
      <c r="AC2" s="14" t="s">
        <v>14</v>
      </c>
      <c r="AD2" s="14" t="s">
        <v>265</v>
      </c>
      <c r="AE2" s="14" t="s">
        <v>4401</v>
      </c>
      <c r="AF2" s="14" t="s">
        <v>169</v>
      </c>
      <c r="AG2" s="216" t="s">
        <v>3408</v>
      </c>
      <c r="AH2" s="216" t="s">
        <v>4402</v>
      </c>
      <c r="AI2" s="216" t="s">
        <v>3409</v>
      </c>
      <c r="AJ2" s="216" t="s">
        <v>3420</v>
      </c>
      <c r="AK2" s="216" t="s">
        <v>3421</v>
      </c>
      <c r="AL2" s="14" t="s">
        <v>1282</v>
      </c>
      <c r="AM2" s="217" t="s">
        <v>4040</v>
      </c>
      <c r="AN2" s="216" t="s">
        <v>3424</v>
      </c>
      <c r="AO2" s="216" t="s">
        <v>3427</v>
      </c>
      <c r="AP2" s="14" t="s">
        <v>1316</v>
      </c>
      <c r="AQ2" s="217" t="s">
        <v>4042</v>
      </c>
      <c r="AR2" s="216" t="s">
        <v>3422</v>
      </c>
      <c r="AS2" s="216" t="s">
        <v>3423</v>
      </c>
      <c r="AT2" s="14" t="s">
        <v>1251</v>
      </c>
      <c r="AU2" s="217" t="s">
        <v>4043</v>
      </c>
      <c r="AV2" s="14" t="s">
        <v>2234</v>
      </c>
      <c r="AW2" s="14" t="s">
        <v>1171</v>
      </c>
      <c r="AX2" s="14" t="s">
        <v>381</v>
      </c>
      <c r="AY2" s="14" t="s">
        <v>448</v>
      </c>
      <c r="AZ2" s="14" t="s">
        <v>3425</v>
      </c>
      <c r="BA2" s="14" t="s">
        <v>3429</v>
      </c>
      <c r="BB2" s="15" t="s">
        <v>208</v>
      </c>
      <c r="BC2" s="16" t="s">
        <v>379</v>
      </c>
      <c r="BD2" s="15" t="s">
        <v>547</v>
      </c>
      <c r="BE2" s="15" t="s">
        <v>794</v>
      </c>
      <c r="BF2" s="16" t="s">
        <v>3110</v>
      </c>
      <c r="BG2" s="14" t="s">
        <v>406</v>
      </c>
      <c r="BH2" s="14" t="s">
        <v>2000</v>
      </c>
      <c r="BI2" s="217" t="s">
        <v>4831</v>
      </c>
      <c r="BJ2" s="217" t="s">
        <v>4832</v>
      </c>
      <c r="BK2" s="15" t="s">
        <v>663</v>
      </c>
      <c r="BL2" s="15" t="s">
        <v>1017</v>
      </c>
      <c r="BM2" s="15" t="s">
        <v>565</v>
      </c>
      <c r="BN2" s="15" t="s">
        <v>4168</v>
      </c>
      <c r="BO2" s="15" t="s">
        <v>4169</v>
      </c>
      <c r="BP2" s="15" t="s">
        <v>4170</v>
      </c>
      <c r="BQ2" s="15" t="s">
        <v>790</v>
      </c>
      <c r="BR2" s="15" t="s">
        <v>133</v>
      </c>
      <c r="BS2" s="16" t="s">
        <v>843</v>
      </c>
      <c r="BT2" s="14" t="s">
        <v>551</v>
      </c>
      <c r="BU2" s="217" t="s">
        <v>4833</v>
      </c>
      <c r="BV2" s="217" t="s">
        <v>4834</v>
      </c>
      <c r="BW2" s="15" t="s">
        <v>773</v>
      </c>
      <c r="BX2" s="15" t="s">
        <v>927</v>
      </c>
      <c r="BY2" s="16" t="s">
        <v>721</v>
      </c>
      <c r="BZ2" s="15" t="s">
        <v>346</v>
      </c>
      <c r="CA2" s="15" t="s">
        <v>676</v>
      </c>
      <c r="CB2" s="16" t="s">
        <v>591</v>
      </c>
      <c r="CC2" s="14" t="s">
        <v>689</v>
      </c>
      <c r="CD2" s="217" t="s">
        <v>4831</v>
      </c>
      <c r="CE2" s="217" t="s">
        <v>4832</v>
      </c>
      <c r="CF2" s="15" t="s">
        <v>605</v>
      </c>
      <c r="CG2" s="15" t="s">
        <v>624</v>
      </c>
      <c r="CH2" s="15" t="s">
        <v>875</v>
      </c>
      <c r="CI2" s="15" t="s">
        <v>254</v>
      </c>
      <c r="CJ2" s="15" t="s">
        <v>914</v>
      </c>
      <c r="CK2" s="15" t="s">
        <v>922</v>
      </c>
      <c r="CL2" s="15" t="s">
        <v>225</v>
      </c>
      <c r="CM2" s="16" t="s">
        <v>1371</v>
      </c>
      <c r="CN2" s="16" t="s">
        <v>1172</v>
      </c>
      <c r="CO2" s="218" t="s">
        <v>2001</v>
      </c>
      <c r="CP2" s="15" t="s">
        <v>836</v>
      </c>
      <c r="CQ2" s="15" t="s">
        <v>4044</v>
      </c>
      <c r="CR2" s="217" t="s">
        <v>4045</v>
      </c>
      <c r="CS2" s="15" t="s">
        <v>524</v>
      </c>
      <c r="CT2" s="16" t="s">
        <v>787</v>
      </c>
      <c r="CU2" s="16" t="s">
        <v>3383</v>
      </c>
      <c r="CV2" s="15" t="s">
        <v>4835</v>
      </c>
      <c r="CW2" s="15" t="s">
        <v>2659</v>
      </c>
      <c r="CX2" s="15" t="s">
        <v>328</v>
      </c>
      <c r="CY2" s="16" t="s">
        <v>609</v>
      </c>
      <c r="CZ2" s="16" t="s">
        <v>305</v>
      </c>
      <c r="DA2" s="16" t="s">
        <v>884</v>
      </c>
      <c r="DB2" s="15" t="s">
        <v>324</v>
      </c>
      <c r="DC2" s="15" t="s">
        <v>378</v>
      </c>
      <c r="DD2" s="15" t="s">
        <v>1788</v>
      </c>
      <c r="DE2" s="15" t="s">
        <v>4112</v>
      </c>
      <c r="DF2" s="15" t="s">
        <v>1360</v>
      </c>
      <c r="DG2" s="15" t="s">
        <v>1359</v>
      </c>
      <c r="DH2" s="15" t="s">
        <v>1357</v>
      </c>
      <c r="DI2" s="15" t="s">
        <v>1899</v>
      </c>
      <c r="DJ2" s="14" t="s">
        <v>1112</v>
      </c>
      <c r="DK2" s="14" t="s">
        <v>4046</v>
      </c>
      <c r="DL2" s="219" t="s">
        <v>4836</v>
      </c>
    </row>
    <row r="3" spans="1:116" ht="35" customHeight="1">
      <c r="A3" s="63">
        <v>624</v>
      </c>
      <c r="B3" s="68" t="s">
        <v>3514</v>
      </c>
      <c r="C3" s="63" t="s">
        <v>192</v>
      </c>
      <c r="D3" s="177" t="s">
        <v>3773</v>
      </c>
      <c r="E3" s="177" t="s">
        <v>449</v>
      </c>
      <c r="F3" s="177"/>
      <c r="G3" s="63" t="s">
        <v>4047</v>
      </c>
      <c r="H3" s="63" t="s">
        <v>1855</v>
      </c>
      <c r="I3" s="64">
        <v>41422</v>
      </c>
      <c r="J3" s="64">
        <v>41641</v>
      </c>
      <c r="K3" s="64">
        <v>41641</v>
      </c>
      <c r="L3" s="64">
        <v>41642</v>
      </c>
      <c r="M3" s="64">
        <v>41082</v>
      </c>
      <c r="N3" s="64">
        <v>41263</v>
      </c>
      <c r="O3" s="64">
        <v>41418</v>
      </c>
      <c r="P3" s="63" t="s">
        <v>1001</v>
      </c>
      <c r="Q3" s="63" t="s">
        <v>1001</v>
      </c>
      <c r="R3" s="32" t="s">
        <v>1760</v>
      </c>
      <c r="S3" s="32" t="s">
        <v>2165</v>
      </c>
      <c r="T3" s="193" t="s">
        <v>1477</v>
      </c>
      <c r="U3" s="32" t="s">
        <v>3515</v>
      </c>
      <c r="V3" s="63">
        <v>208</v>
      </c>
      <c r="W3" s="108">
        <v>53606</v>
      </c>
      <c r="X3" s="108">
        <v>32337</v>
      </c>
      <c r="Y3" s="108">
        <v>13782</v>
      </c>
      <c r="Z3" s="63">
        <v>170</v>
      </c>
      <c r="AA3" s="63">
        <v>164</v>
      </c>
      <c r="AB3" s="63">
        <v>74</v>
      </c>
      <c r="AC3" s="63">
        <v>54</v>
      </c>
      <c r="AD3" s="63">
        <v>26</v>
      </c>
      <c r="AF3" s="63">
        <v>26</v>
      </c>
      <c r="AG3" s="63">
        <v>0</v>
      </c>
      <c r="AI3" s="63">
        <v>0</v>
      </c>
      <c r="AJ3" s="63">
        <v>0</v>
      </c>
      <c r="AK3" s="63">
        <v>0</v>
      </c>
      <c r="AL3" s="63">
        <v>0</v>
      </c>
      <c r="AM3" s="189">
        <f>15.5*(AL3)</f>
        <v>0</v>
      </c>
      <c r="AN3" s="63">
        <v>13</v>
      </c>
      <c r="AO3" s="63">
        <v>0</v>
      </c>
      <c r="AP3" s="63">
        <v>13</v>
      </c>
      <c r="AQ3" s="189">
        <f>17.5*(AP3)</f>
        <v>227.5</v>
      </c>
      <c r="AR3" s="63">
        <v>11</v>
      </c>
      <c r="AS3" s="63">
        <v>0</v>
      </c>
      <c r="AT3" s="63">
        <v>11</v>
      </c>
      <c r="AU3" s="189">
        <f>24*(AT3)</f>
        <v>264</v>
      </c>
      <c r="AV3" s="63">
        <v>1</v>
      </c>
      <c r="AW3" s="63" t="s">
        <v>418</v>
      </c>
      <c r="AX3" s="63">
        <v>11</v>
      </c>
      <c r="AY3" s="63" t="s">
        <v>1001</v>
      </c>
      <c r="AZ3" s="63" t="s">
        <v>1001</v>
      </c>
      <c r="BA3" s="63">
        <v>0</v>
      </c>
      <c r="BB3" s="64">
        <v>41425</v>
      </c>
      <c r="BC3" s="67">
        <f>IF(BB3="","Not done",DAYS360(I3,BB3))</f>
        <v>2</v>
      </c>
      <c r="BD3" s="64">
        <v>41507</v>
      </c>
      <c r="BE3" s="64">
        <v>41559</v>
      </c>
      <c r="BF3" s="67">
        <f>IF(BE3="","Not complete",DAYS360(BD3,BE3))</f>
        <v>51</v>
      </c>
      <c r="BG3" s="63" t="s">
        <v>2724</v>
      </c>
      <c r="BH3" s="63">
        <v>207</v>
      </c>
      <c r="BI3" s="189">
        <f t="shared" ref="BI3:BI34" si="0">6.5*(Z3)</f>
        <v>1105</v>
      </c>
      <c r="BJ3" s="189">
        <f t="shared" ref="BJ3:BJ34" si="1">6.5*(AA3)</f>
        <v>1066</v>
      </c>
      <c r="BK3" s="64">
        <v>41429</v>
      </c>
      <c r="BL3" s="64">
        <v>41081</v>
      </c>
      <c r="BM3" s="63" t="s">
        <v>1277</v>
      </c>
      <c r="BN3" s="64"/>
      <c r="BO3" s="64"/>
      <c r="BP3" s="64"/>
      <c r="BQ3" s="64">
        <v>41558</v>
      </c>
      <c r="BR3" s="64">
        <v>41583</v>
      </c>
      <c r="BS3" s="67">
        <f>IF(BR3="","Not complete",DAYS360(BQ3,BR3))</f>
        <v>24</v>
      </c>
      <c r="BT3" s="63" t="s">
        <v>1277</v>
      </c>
      <c r="BU3" s="189">
        <f t="shared" ref="BU3:BU34" si="2">10.25*(Z3)</f>
        <v>1742.5</v>
      </c>
      <c r="BV3" s="189">
        <f t="shared" ref="BV3:BV34" si="3">10.25*(AA3)</f>
        <v>1681</v>
      </c>
      <c r="BW3" s="64">
        <v>41583</v>
      </c>
      <c r="BX3" s="64">
        <v>41594</v>
      </c>
      <c r="BY3" s="67">
        <f>IF(BX3="","Not complete",DAYS360(BW3,BX3))</f>
        <v>11</v>
      </c>
      <c r="BZ3" s="64">
        <v>41594</v>
      </c>
      <c r="CA3" s="64">
        <v>41606</v>
      </c>
      <c r="CB3" s="67">
        <f>IF(CA3="","Not complete",DAYS360(BZ3,CA3))</f>
        <v>12</v>
      </c>
      <c r="CC3" s="63" t="s">
        <v>1418</v>
      </c>
      <c r="CD3" s="189">
        <f t="shared" ref="CD3:CD34" si="4">3*(Z3)</f>
        <v>510</v>
      </c>
      <c r="CE3" s="189">
        <f t="shared" ref="CE3:CE34" si="5">3*(AA3)</f>
        <v>492</v>
      </c>
      <c r="CF3" s="64">
        <v>41606</v>
      </c>
      <c r="CG3" s="64">
        <v>41606</v>
      </c>
      <c r="CH3" s="64">
        <v>41606</v>
      </c>
      <c r="CI3" s="64">
        <v>41613</v>
      </c>
      <c r="CJ3" s="64">
        <v>41613</v>
      </c>
      <c r="CK3" s="64">
        <v>41625</v>
      </c>
      <c r="CL3" s="64">
        <v>41614</v>
      </c>
      <c r="CM3" s="67">
        <f>IF(CK3="","Not complete",DAYS360(CJ3,CK3))</f>
        <v>12</v>
      </c>
      <c r="CN3" s="67">
        <f>IF(CL3="","Not complete",DAYS360(CJ3,CL3))</f>
        <v>1</v>
      </c>
      <c r="CO3" s="63">
        <v>2</v>
      </c>
      <c r="CP3" s="64">
        <v>41625</v>
      </c>
      <c r="CQ3" s="64" t="s">
        <v>1001</v>
      </c>
      <c r="CR3" s="189">
        <v>0</v>
      </c>
      <c r="CS3" s="64">
        <v>41625</v>
      </c>
      <c r="CT3" s="67">
        <f t="shared" ref="CT3:CT36" si="6">IF(CS3="","Not complete",DAYS360(I3,CS3))</f>
        <v>199</v>
      </c>
      <c r="CU3" s="63" t="s">
        <v>1001</v>
      </c>
      <c r="CV3" s="64">
        <v>41641</v>
      </c>
      <c r="CW3" s="63" t="s">
        <v>1518</v>
      </c>
      <c r="CX3" s="64">
        <v>41642</v>
      </c>
      <c r="CY3" s="67">
        <f>IF(CX3="","Not complete",DAYS360(M3,CX3))</f>
        <v>551</v>
      </c>
      <c r="CZ3" s="67">
        <f>IF(CX3="","Not complete",DAYS360(N3,CX3))</f>
        <v>373</v>
      </c>
      <c r="DA3" s="67">
        <f>IF(CX3="","Not complete",DAYS360(O3,CX3))</f>
        <v>219</v>
      </c>
      <c r="DB3" s="64">
        <v>41641</v>
      </c>
      <c r="DC3" s="64">
        <v>41642</v>
      </c>
      <c r="DD3" s="64">
        <v>41642</v>
      </c>
      <c r="DF3" s="64">
        <v>41641</v>
      </c>
      <c r="DG3" s="64">
        <v>41641</v>
      </c>
      <c r="DH3" s="64">
        <v>41641</v>
      </c>
      <c r="DI3" s="64">
        <v>41641</v>
      </c>
      <c r="DJ3" s="32" t="s">
        <v>3323</v>
      </c>
      <c r="DK3" s="189">
        <f>SUM(AM3+AQ3+AU3+BI3+BU3+CD3+CR3+1600)</f>
        <v>5449</v>
      </c>
      <c r="DL3" s="191">
        <f>SUM(AM3+AQ3+AU3+BJ3+BV3+CE3+CR3+1600)</f>
        <v>5330.5</v>
      </c>
    </row>
    <row r="4" spans="1:116" ht="35" customHeight="1">
      <c r="A4" s="63">
        <v>615</v>
      </c>
      <c r="B4" s="68" t="s">
        <v>3468</v>
      </c>
      <c r="C4" s="63" t="s">
        <v>1274</v>
      </c>
      <c r="D4" s="94" t="s">
        <v>3774</v>
      </c>
      <c r="E4" s="94" t="s">
        <v>449</v>
      </c>
      <c r="F4" s="94"/>
      <c r="G4" s="63" t="s">
        <v>4047</v>
      </c>
      <c r="H4" s="63" t="s">
        <v>286</v>
      </c>
      <c r="I4" s="64">
        <v>41368</v>
      </c>
      <c r="J4" s="64">
        <v>41647</v>
      </c>
      <c r="K4" s="64">
        <v>41647</v>
      </c>
      <c r="L4" s="64">
        <v>41648</v>
      </c>
      <c r="M4" s="64">
        <v>39721</v>
      </c>
      <c r="N4" s="64">
        <v>41243</v>
      </c>
      <c r="O4" s="64">
        <v>41360</v>
      </c>
      <c r="P4" s="63" t="s">
        <v>1001</v>
      </c>
      <c r="Q4" s="63" t="s">
        <v>418</v>
      </c>
      <c r="R4" s="63" t="s">
        <v>1130</v>
      </c>
      <c r="S4" s="32" t="s">
        <v>3469</v>
      </c>
      <c r="T4" s="32" t="s">
        <v>3470</v>
      </c>
      <c r="U4" s="32" t="s">
        <v>3471</v>
      </c>
      <c r="V4" s="63">
        <v>128</v>
      </c>
      <c r="W4" s="108">
        <v>36970</v>
      </c>
      <c r="X4" s="108">
        <v>30304</v>
      </c>
      <c r="Y4" s="63">
        <v>787</v>
      </c>
      <c r="Z4" s="63">
        <v>108</v>
      </c>
      <c r="AA4" s="63">
        <v>114</v>
      </c>
      <c r="AB4" s="63">
        <v>76</v>
      </c>
      <c r="AC4" s="63">
        <v>6</v>
      </c>
      <c r="AD4" s="63">
        <v>41</v>
      </c>
      <c r="AF4" s="63">
        <v>41</v>
      </c>
      <c r="AG4" s="63">
        <v>0</v>
      </c>
      <c r="AI4" s="63">
        <v>0</v>
      </c>
      <c r="AJ4" s="63">
        <v>0</v>
      </c>
      <c r="AK4" s="63">
        <v>0</v>
      </c>
      <c r="AL4" s="63">
        <v>0</v>
      </c>
      <c r="AM4" s="189">
        <f t="shared" ref="AM4:AM48" si="7">15.5*(AL4)</f>
        <v>0</v>
      </c>
      <c r="AN4" s="63">
        <v>6</v>
      </c>
      <c r="AO4" s="63">
        <v>2</v>
      </c>
      <c r="AP4" s="63">
        <v>8</v>
      </c>
      <c r="AQ4" s="189">
        <f t="shared" ref="AQ4:AQ48" si="8">17.5*(AP4)</f>
        <v>140</v>
      </c>
      <c r="AR4" s="63">
        <v>3</v>
      </c>
      <c r="AS4" s="63">
        <v>0</v>
      </c>
      <c r="AT4" s="63">
        <v>3</v>
      </c>
      <c r="AU4" s="189">
        <f t="shared" ref="AU4:AU48" si="9">24*(AT4)</f>
        <v>72</v>
      </c>
      <c r="AV4" s="63">
        <v>0</v>
      </c>
      <c r="AW4" s="63" t="s">
        <v>1001</v>
      </c>
      <c r="AX4" s="63">
        <v>2</v>
      </c>
      <c r="AY4" s="63" t="s">
        <v>1001</v>
      </c>
      <c r="AZ4" s="63" t="s">
        <v>1001</v>
      </c>
      <c r="BA4" s="63">
        <v>0</v>
      </c>
      <c r="BB4" s="64">
        <v>41368</v>
      </c>
      <c r="BC4" s="67">
        <f>IF(BB4="","Not done",DAYS360(I4,BB4))</f>
        <v>0</v>
      </c>
      <c r="BD4" s="64">
        <v>41475</v>
      </c>
      <c r="BE4" s="64">
        <v>41487</v>
      </c>
      <c r="BF4" s="67">
        <f>IF(BE4="","Not complete",DAYS360(BD4,BE4))</f>
        <v>11</v>
      </c>
      <c r="BG4" s="63" t="s">
        <v>4</v>
      </c>
      <c r="BH4" s="63">
        <v>143</v>
      </c>
      <c r="BI4" s="189">
        <f t="shared" si="0"/>
        <v>702</v>
      </c>
      <c r="BJ4" s="189">
        <f t="shared" si="1"/>
        <v>741</v>
      </c>
      <c r="BK4" s="64">
        <v>41388</v>
      </c>
      <c r="BL4" s="64">
        <v>41397</v>
      </c>
      <c r="BM4" s="63" t="s">
        <v>1277</v>
      </c>
      <c r="BN4" s="64"/>
      <c r="BO4" s="64"/>
      <c r="BP4" s="64"/>
      <c r="BQ4" s="64">
        <v>41487</v>
      </c>
      <c r="BR4" s="64">
        <v>41495</v>
      </c>
      <c r="BS4" s="67">
        <f>IF(BR4="","Not complete",DAYS360(BQ4,BR4))</f>
        <v>8</v>
      </c>
      <c r="BT4" s="63" t="s">
        <v>1277</v>
      </c>
      <c r="BU4" s="189">
        <f t="shared" si="2"/>
        <v>1107</v>
      </c>
      <c r="BV4" s="189">
        <f t="shared" si="3"/>
        <v>1168.5</v>
      </c>
      <c r="BW4" s="64">
        <v>41495</v>
      </c>
      <c r="BX4" s="64">
        <v>41516</v>
      </c>
      <c r="BY4" s="67">
        <f>IF(BX4="","Not complete",DAYS360(BW4,BX4))</f>
        <v>21</v>
      </c>
      <c r="BZ4" s="64">
        <v>41499</v>
      </c>
      <c r="CA4" s="64">
        <v>41502</v>
      </c>
      <c r="CB4" s="67">
        <f>IF(CA4="","Not complete",DAYS360(BZ4,CA4))</f>
        <v>3</v>
      </c>
      <c r="CC4" s="63" t="s">
        <v>3554</v>
      </c>
      <c r="CD4" s="189">
        <f t="shared" si="4"/>
        <v>324</v>
      </c>
      <c r="CE4" s="189">
        <f t="shared" si="5"/>
        <v>342</v>
      </c>
      <c r="CF4" s="64">
        <v>41516</v>
      </c>
      <c r="CG4" s="64">
        <v>41516</v>
      </c>
      <c r="CH4" s="64">
        <v>41516</v>
      </c>
      <c r="CI4" s="64">
        <v>41524</v>
      </c>
      <c r="CJ4" s="64">
        <v>41529</v>
      </c>
      <c r="CK4" s="64">
        <v>41556</v>
      </c>
      <c r="CL4" s="64">
        <v>41530</v>
      </c>
      <c r="CM4" s="67">
        <f>IF(CK4="","Not complete",DAYS360(CJ4,CK4))</f>
        <v>27</v>
      </c>
      <c r="CN4" s="67">
        <f>IF(CL4="","Not complete",DAYS360(CJ4,CL4))</f>
        <v>1</v>
      </c>
      <c r="CO4" s="63">
        <v>1</v>
      </c>
      <c r="CP4" s="69">
        <v>41627</v>
      </c>
      <c r="CQ4" s="64" t="s">
        <v>1001</v>
      </c>
      <c r="CR4" s="189">
        <v>0</v>
      </c>
      <c r="CS4" s="69">
        <v>41627</v>
      </c>
      <c r="CT4" s="67">
        <f t="shared" si="6"/>
        <v>255</v>
      </c>
      <c r="CU4" s="63" t="s">
        <v>418</v>
      </c>
      <c r="CV4" s="69">
        <v>41647</v>
      </c>
      <c r="CW4" s="63" t="s">
        <v>1688</v>
      </c>
      <c r="CX4" s="69">
        <v>41648</v>
      </c>
      <c r="CY4" s="67">
        <f>IF(CX4="","Not complete",DAYS360(M4,CX4))</f>
        <v>1899</v>
      </c>
      <c r="CZ4" s="67">
        <f>IF(CX4="","Not complete",DAYS360(N4,CX4))</f>
        <v>399</v>
      </c>
      <c r="DA4" s="67">
        <f>IF(CX4="","Not complete",DAYS360(O4,CX4))</f>
        <v>282</v>
      </c>
      <c r="DB4" s="69">
        <v>41648</v>
      </c>
      <c r="DC4" s="69">
        <v>41648</v>
      </c>
      <c r="DD4" s="69">
        <v>41648</v>
      </c>
      <c r="DF4" s="69">
        <v>41647</v>
      </c>
      <c r="DG4" s="69">
        <v>41647</v>
      </c>
      <c r="DH4" s="69"/>
      <c r="DI4" s="69">
        <v>41647</v>
      </c>
      <c r="DJ4" s="32" t="s">
        <v>3316</v>
      </c>
      <c r="DK4" s="189">
        <f t="shared" ref="DK4:DK48" si="10">SUM(AM4+AQ4+AU4+BI4+BU4+CD4+CR4+1600)</f>
        <v>3945</v>
      </c>
      <c r="DL4" s="191">
        <f t="shared" ref="DL4:DL47" si="11">SUM(AM4+AQ4+AU4+BJ4+BV4+CE4+CR4+1600)</f>
        <v>4063.5</v>
      </c>
    </row>
    <row r="5" spans="1:116" ht="35" customHeight="1">
      <c r="A5" s="63">
        <v>654</v>
      </c>
      <c r="B5" s="68" t="s">
        <v>4974</v>
      </c>
      <c r="C5" s="63" t="s">
        <v>1272</v>
      </c>
      <c r="D5" s="68" t="s">
        <v>3775</v>
      </c>
      <c r="E5" s="63" t="s">
        <v>449</v>
      </c>
      <c r="G5" s="63" t="s">
        <v>4047</v>
      </c>
      <c r="H5" s="63" t="s">
        <v>286</v>
      </c>
      <c r="I5" s="64">
        <v>41527</v>
      </c>
      <c r="J5" s="64">
        <v>41655</v>
      </c>
      <c r="K5" s="64">
        <v>41655</v>
      </c>
      <c r="L5" s="64">
        <v>41656</v>
      </c>
      <c r="M5" s="64">
        <v>40663</v>
      </c>
      <c r="N5" s="64">
        <v>41411</v>
      </c>
      <c r="O5" s="64">
        <v>41517</v>
      </c>
      <c r="P5" s="63" t="s">
        <v>1001</v>
      </c>
      <c r="Q5" s="63" t="s">
        <v>1001</v>
      </c>
      <c r="R5" s="32" t="s">
        <v>3633</v>
      </c>
      <c r="S5" s="32" t="s">
        <v>3634</v>
      </c>
      <c r="T5" s="32" t="s">
        <v>3635</v>
      </c>
      <c r="U5" s="32" t="s">
        <v>3636</v>
      </c>
      <c r="V5" s="63">
        <v>240</v>
      </c>
      <c r="W5" s="108">
        <v>52359</v>
      </c>
      <c r="X5" s="108">
        <v>47402</v>
      </c>
      <c r="Y5" s="63">
        <v>396</v>
      </c>
      <c r="Z5" s="63">
        <v>196</v>
      </c>
      <c r="AA5" s="63">
        <v>182</v>
      </c>
      <c r="AB5" s="63">
        <v>106</v>
      </c>
      <c r="AC5" s="63">
        <v>38</v>
      </c>
      <c r="AD5" s="63">
        <v>12</v>
      </c>
      <c r="AF5" s="63">
        <v>12</v>
      </c>
      <c r="AG5" s="63">
        <v>4</v>
      </c>
      <c r="AI5" s="63">
        <v>4</v>
      </c>
      <c r="AJ5" s="63">
        <v>1</v>
      </c>
      <c r="AK5" s="63">
        <v>0</v>
      </c>
      <c r="AL5" s="63">
        <v>1</v>
      </c>
      <c r="AM5" s="189">
        <f>15.5*(AL5)</f>
        <v>15.5</v>
      </c>
      <c r="AN5" s="63">
        <v>2</v>
      </c>
      <c r="AO5" s="63">
        <v>0</v>
      </c>
      <c r="AP5" s="63">
        <v>2</v>
      </c>
      <c r="AQ5" s="189">
        <f t="shared" si="8"/>
        <v>35</v>
      </c>
      <c r="AR5" s="63">
        <v>0</v>
      </c>
      <c r="AS5" s="63">
        <v>0</v>
      </c>
      <c r="AT5" s="63">
        <v>0</v>
      </c>
      <c r="AU5" s="189">
        <f t="shared" si="9"/>
        <v>0</v>
      </c>
      <c r="AV5" s="63">
        <v>1</v>
      </c>
      <c r="AW5" s="63" t="s">
        <v>1001</v>
      </c>
      <c r="AX5" s="63">
        <v>6</v>
      </c>
      <c r="AY5" s="63" t="s">
        <v>1001</v>
      </c>
      <c r="AZ5" s="63" t="s">
        <v>1001</v>
      </c>
      <c r="BA5" s="63">
        <v>0</v>
      </c>
      <c r="BB5" s="64">
        <v>41527</v>
      </c>
      <c r="BC5" s="67">
        <f>IF(BB5="","Not done",DAYS360(I5,BB5))</f>
        <v>0</v>
      </c>
      <c r="BD5" s="64">
        <v>41565</v>
      </c>
      <c r="BE5" s="64">
        <v>41587</v>
      </c>
      <c r="BF5" s="67">
        <f t="shared" ref="BF5:BF10" si="12">IF(BE5="","Not complete",DAYS360(BD5,BE5))</f>
        <v>21</v>
      </c>
      <c r="BG5" s="63" t="s">
        <v>431</v>
      </c>
      <c r="BH5" s="63">
        <v>77</v>
      </c>
      <c r="BI5" s="189">
        <f t="shared" si="0"/>
        <v>1274</v>
      </c>
      <c r="BJ5" s="189">
        <f t="shared" si="1"/>
        <v>1183</v>
      </c>
      <c r="BK5" s="64">
        <v>41530</v>
      </c>
      <c r="BL5" s="64">
        <v>41541</v>
      </c>
      <c r="BM5" s="63" t="s">
        <v>1277</v>
      </c>
      <c r="BN5" s="64"/>
      <c r="BO5" s="64"/>
      <c r="BP5" s="64"/>
      <c r="BQ5" s="64">
        <v>41587</v>
      </c>
      <c r="BR5" s="64">
        <v>41593</v>
      </c>
      <c r="BS5" s="67">
        <v>29</v>
      </c>
      <c r="BT5" s="63" t="s">
        <v>1277</v>
      </c>
      <c r="BU5" s="189">
        <f t="shared" si="2"/>
        <v>2009</v>
      </c>
      <c r="BV5" s="189">
        <f t="shared" si="3"/>
        <v>1865.5</v>
      </c>
      <c r="BW5" s="64">
        <v>41594</v>
      </c>
      <c r="BX5" s="64">
        <v>41611</v>
      </c>
      <c r="BY5" s="67">
        <v>28</v>
      </c>
      <c r="BZ5" s="64">
        <v>41597</v>
      </c>
      <c r="CA5" s="64">
        <v>41600</v>
      </c>
      <c r="CB5" s="67">
        <f t="shared" ref="CB5:CB10" si="13">IF(CA5="","Not complete",DAYS360(BZ5,CA5))</f>
        <v>3</v>
      </c>
      <c r="CC5" s="63" t="s">
        <v>3554</v>
      </c>
      <c r="CD5" s="189">
        <f t="shared" si="4"/>
        <v>588</v>
      </c>
      <c r="CE5" s="189">
        <f t="shared" si="5"/>
        <v>546</v>
      </c>
      <c r="CF5" s="64">
        <v>41611</v>
      </c>
      <c r="CG5" s="64">
        <v>41611</v>
      </c>
      <c r="CH5" s="64">
        <v>41607</v>
      </c>
      <c r="CI5" s="64">
        <v>41614</v>
      </c>
      <c r="CJ5" s="64">
        <v>41614</v>
      </c>
      <c r="CK5" s="64">
        <v>41696</v>
      </c>
      <c r="CL5" s="64">
        <v>41615</v>
      </c>
      <c r="CM5" s="67">
        <f t="shared" ref="CM5:CM10" si="14">IF(CK5="","Not complete",DAYS360(CJ5,CK5))</f>
        <v>80</v>
      </c>
      <c r="CN5" s="67">
        <f t="shared" ref="CN5:CN10" si="15">IF(CL5="","Not complete",DAYS360(CJ5,CL5))</f>
        <v>1</v>
      </c>
      <c r="CO5" s="63">
        <v>1</v>
      </c>
      <c r="CP5" s="64">
        <v>41650</v>
      </c>
      <c r="CQ5" s="64" t="s">
        <v>1001</v>
      </c>
      <c r="CR5" s="189">
        <v>0</v>
      </c>
      <c r="CS5" s="64">
        <v>41650</v>
      </c>
      <c r="CT5" s="67">
        <f t="shared" si="6"/>
        <v>121</v>
      </c>
      <c r="CU5" s="63" t="s">
        <v>1001</v>
      </c>
      <c r="CV5" s="64">
        <v>41655</v>
      </c>
      <c r="CW5" s="63" t="s">
        <v>1688</v>
      </c>
      <c r="CX5" s="64">
        <v>41656</v>
      </c>
      <c r="CY5" s="67">
        <f>IF(CX5="","Not complete",DAYS360(M5,CX5))</f>
        <v>977</v>
      </c>
      <c r="CZ5" s="67">
        <f>IF(CX5="","Not complete",DAYS360(N5,CX5))</f>
        <v>240</v>
      </c>
      <c r="DA5" s="67">
        <f t="shared" ref="DA5:DA10" si="16">IF(CX5="","Not complete",DAYS360(O5,CX5))</f>
        <v>137</v>
      </c>
      <c r="DB5" s="64">
        <v>41656</v>
      </c>
      <c r="DC5" s="64">
        <v>41656</v>
      </c>
      <c r="DD5" s="64">
        <v>41656</v>
      </c>
      <c r="DF5" s="64">
        <v>41655</v>
      </c>
      <c r="DG5" s="64">
        <v>41655</v>
      </c>
      <c r="DI5" s="64">
        <v>41655</v>
      </c>
      <c r="DJ5" s="32" t="s">
        <v>3637</v>
      </c>
      <c r="DK5" s="189">
        <f t="shared" si="10"/>
        <v>5521.5</v>
      </c>
      <c r="DL5" s="191">
        <f t="shared" si="11"/>
        <v>5245</v>
      </c>
    </row>
    <row r="6" spans="1:116" ht="35" customHeight="1">
      <c r="A6" s="63">
        <v>662</v>
      </c>
      <c r="B6" s="68" t="s">
        <v>3673</v>
      </c>
      <c r="C6" s="63" t="s">
        <v>2088</v>
      </c>
      <c r="D6" s="68" t="s">
        <v>3776</v>
      </c>
      <c r="E6" s="63" t="s">
        <v>449</v>
      </c>
      <c r="G6" s="63" t="s">
        <v>4047</v>
      </c>
      <c r="H6" s="63" t="s">
        <v>286</v>
      </c>
      <c r="I6" s="64">
        <v>41572</v>
      </c>
      <c r="J6" s="64">
        <v>41669</v>
      </c>
      <c r="K6" s="64">
        <v>41669</v>
      </c>
      <c r="L6" s="64">
        <v>41669</v>
      </c>
      <c r="M6" s="64">
        <v>40147</v>
      </c>
      <c r="N6" s="64">
        <v>41429</v>
      </c>
      <c r="O6" s="64">
        <v>41566</v>
      </c>
      <c r="P6" s="63" t="s">
        <v>1001</v>
      </c>
      <c r="Q6" s="63" t="s">
        <v>418</v>
      </c>
      <c r="R6" s="32" t="s">
        <v>300</v>
      </c>
      <c r="S6" s="32" t="s">
        <v>3674</v>
      </c>
      <c r="T6" s="179" t="s">
        <v>3675</v>
      </c>
      <c r="U6" s="32" t="s">
        <v>3739</v>
      </c>
      <c r="V6" s="63">
        <v>136</v>
      </c>
      <c r="W6" s="108">
        <v>39829</v>
      </c>
      <c r="X6" s="108">
        <v>34203</v>
      </c>
      <c r="Y6" s="63">
        <v>239</v>
      </c>
      <c r="Z6" s="63">
        <v>98</v>
      </c>
      <c r="AA6" s="63">
        <v>132</v>
      </c>
      <c r="AB6" s="63">
        <v>94</v>
      </c>
      <c r="AC6" s="63">
        <v>4</v>
      </c>
      <c r="AD6" s="63">
        <v>29</v>
      </c>
      <c r="AF6" s="63">
        <v>30</v>
      </c>
      <c r="AG6" s="63">
        <v>0</v>
      </c>
      <c r="AI6" s="63">
        <v>0</v>
      </c>
      <c r="AJ6" s="63">
        <v>0</v>
      </c>
      <c r="AK6" s="63">
        <v>0</v>
      </c>
      <c r="AL6" s="63">
        <v>0</v>
      </c>
      <c r="AM6" s="189">
        <f t="shared" si="7"/>
        <v>0</v>
      </c>
      <c r="AN6" s="63">
        <v>15</v>
      </c>
      <c r="AO6" s="63">
        <v>0</v>
      </c>
      <c r="AP6" s="63">
        <v>15</v>
      </c>
      <c r="AQ6" s="189">
        <f t="shared" si="8"/>
        <v>262.5</v>
      </c>
      <c r="AR6" s="63">
        <v>18</v>
      </c>
      <c r="AS6" s="63">
        <v>0</v>
      </c>
      <c r="AT6" s="63">
        <v>18</v>
      </c>
      <c r="AU6" s="189">
        <f t="shared" si="9"/>
        <v>432</v>
      </c>
      <c r="AV6" s="63">
        <v>4</v>
      </c>
      <c r="AW6" s="63" t="s">
        <v>418</v>
      </c>
      <c r="AX6" s="63">
        <v>2</v>
      </c>
      <c r="AY6" s="63" t="s">
        <v>1001</v>
      </c>
      <c r="AZ6" s="63" t="s">
        <v>1001</v>
      </c>
      <c r="BA6" s="63">
        <v>0</v>
      </c>
      <c r="BB6" s="64">
        <v>41572</v>
      </c>
      <c r="BC6" s="171">
        <f>IF(BB6="","Not done",DAYS360(I6,BB6))</f>
        <v>0</v>
      </c>
      <c r="BD6" s="64">
        <v>41584</v>
      </c>
      <c r="BE6" s="64">
        <v>41591</v>
      </c>
      <c r="BF6" s="67">
        <f t="shared" si="12"/>
        <v>7</v>
      </c>
      <c r="BG6" s="63" t="s">
        <v>1010</v>
      </c>
      <c r="BH6" s="63">
        <v>98</v>
      </c>
      <c r="BI6" s="189">
        <f t="shared" si="0"/>
        <v>637</v>
      </c>
      <c r="BJ6" s="189">
        <f t="shared" si="1"/>
        <v>858</v>
      </c>
      <c r="BK6" s="64">
        <v>41587</v>
      </c>
      <c r="BL6" s="64">
        <v>41606</v>
      </c>
      <c r="BM6" s="63" t="s">
        <v>1277</v>
      </c>
      <c r="BN6" s="64"/>
      <c r="BO6" s="64"/>
      <c r="BP6" s="64"/>
      <c r="BQ6" s="64">
        <v>41592</v>
      </c>
      <c r="BR6" s="64">
        <v>41605</v>
      </c>
      <c r="BS6" s="67">
        <f t="shared" ref="BS6:BS11" si="17">IF(BR6="","Not complete",DAYS360(BQ6,BR6))</f>
        <v>13</v>
      </c>
      <c r="BT6" s="63" t="s">
        <v>1277</v>
      </c>
      <c r="BU6" s="189">
        <f t="shared" si="2"/>
        <v>1004.5</v>
      </c>
      <c r="BV6" s="189">
        <f t="shared" si="3"/>
        <v>1353</v>
      </c>
      <c r="BW6" s="64">
        <v>41606</v>
      </c>
      <c r="BX6" s="64">
        <v>41626</v>
      </c>
      <c r="BY6" s="67">
        <f t="shared" ref="BY6:BY11" si="18">IF(BX6="","Not complete",DAYS360(BW6,BX6))</f>
        <v>20</v>
      </c>
      <c r="BZ6" s="64">
        <v>41615</v>
      </c>
      <c r="CA6" s="64">
        <v>41621</v>
      </c>
      <c r="CB6" s="67">
        <f t="shared" si="13"/>
        <v>6</v>
      </c>
      <c r="CC6" s="63" t="s">
        <v>3554</v>
      </c>
      <c r="CD6" s="189">
        <f t="shared" si="4"/>
        <v>294</v>
      </c>
      <c r="CE6" s="189">
        <f t="shared" si="5"/>
        <v>396</v>
      </c>
      <c r="CF6" s="64">
        <v>41628</v>
      </c>
      <c r="CG6" s="64">
        <v>41628</v>
      </c>
      <c r="CH6" s="64">
        <v>41628</v>
      </c>
      <c r="CI6" s="64">
        <v>41653</v>
      </c>
      <c r="CJ6" s="64">
        <v>41653</v>
      </c>
      <c r="CK6" s="64">
        <v>41660</v>
      </c>
      <c r="CL6" s="69">
        <v>41657</v>
      </c>
      <c r="CM6" s="128">
        <f t="shared" si="14"/>
        <v>7</v>
      </c>
      <c r="CN6" s="128">
        <f t="shared" si="15"/>
        <v>4</v>
      </c>
      <c r="CO6" s="63">
        <v>2</v>
      </c>
      <c r="CP6" s="64">
        <v>41660</v>
      </c>
      <c r="CQ6" s="64" t="s">
        <v>1001</v>
      </c>
      <c r="CR6" s="189">
        <v>0</v>
      </c>
      <c r="CS6" s="64">
        <v>41660</v>
      </c>
      <c r="CT6" s="67">
        <f t="shared" si="6"/>
        <v>86</v>
      </c>
      <c r="CU6" s="63" t="s">
        <v>1001</v>
      </c>
      <c r="CV6" s="64">
        <v>41668</v>
      </c>
      <c r="CW6" s="63" t="s">
        <v>2724</v>
      </c>
      <c r="CX6" s="64">
        <v>41669</v>
      </c>
      <c r="CY6" s="67">
        <f t="shared" ref="CY6:CY11" si="19">IF(CX6="","Not complete",DAYS360(M6,CX6))</f>
        <v>1500</v>
      </c>
      <c r="CZ6" s="67">
        <f t="shared" ref="CZ6:CZ11" si="20">IF(CX6="","Not complete",DAYS360(N6,CX6))</f>
        <v>236</v>
      </c>
      <c r="DA6" s="67">
        <f t="shared" si="16"/>
        <v>101</v>
      </c>
      <c r="DB6" s="64">
        <v>41668</v>
      </c>
      <c r="DC6" s="64">
        <v>41669</v>
      </c>
      <c r="DD6" s="64">
        <v>41669</v>
      </c>
      <c r="DF6" s="64">
        <v>41668</v>
      </c>
      <c r="DG6" s="64">
        <v>41668</v>
      </c>
      <c r="DH6" s="64">
        <v>41668</v>
      </c>
      <c r="DI6" s="64">
        <v>41668</v>
      </c>
      <c r="DJ6" s="32" t="s">
        <v>3489</v>
      </c>
      <c r="DK6" s="189">
        <f t="shared" si="10"/>
        <v>4230</v>
      </c>
      <c r="DL6" s="191">
        <f t="shared" si="11"/>
        <v>4901.5</v>
      </c>
    </row>
    <row r="7" spans="1:116" ht="35" customHeight="1">
      <c r="A7" s="63">
        <v>627</v>
      </c>
      <c r="B7" s="68" t="s">
        <v>3524</v>
      </c>
      <c r="C7" s="63" t="s">
        <v>2088</v>
      </c>
      <c r="D7" s="68" t="s">
        <v>3777</v>
      </c>
      <c r="E7" s="63" t="s">
        <v>449</v>
      </c>
      <c r="G7" s="63" t="s">
        <v>4047</v>
      </c>
      <c r="H7" s="63" t="s">
        <v>286</v>
      </c>
      <c r="I7" s="64">
        <v>41436</v>
      </c>
      <c r="J7" s="64">
        <v>41669</v>
      </c>
      <c r="K7" s="64">
        <v>41669</v>
      </c>
      <c r="L7" s="64">
        <v>41669</v>
      </c>
      <c r="M7" s="64">
        <v>39782</v>
      </c>
      <c r="N7" s="64">
        <v>41193</v>
      </c>
      <c r="O7" s="64">
        <v>41408</v>
      </c>
      <c r="P7" s="63" t="s">
        <v>1001</v>
      </c>
      <c r="Q7" s="63" t="s">
        <v>1001</v>
      </c>
      <c r="R7" s="32" t="s">
        <v>348</v>
      </c>
      <c r="S7" s="32" t="s">
        <v>3525</v>
      </c>
      <c r="T7" s="181" t="s">
        <v>3071</v>
      </c>
      <c r="U7" s="32" t="s">
        <v>3526</v>
      </c>
      <c r="V7" s="63">
        <v>190</v>
      </c>
      <c r="W7" s="108">
        <v>49627</v>
      </c>
      <c r="X7" s="108">
        <v>40762</v>
      </c>
      <c r="Y7" s="63">
        <v>693</v>
      </c>
      <c r="Z7" s="63">
        <v>134</v>
      </c>
      <c r="AA7" s="63">
        <v>162</v>
      </c>
      <c r="AB7" s="63">
        <v>116</v>
      </c>
      <c r="AC7" s="63">
        <v>4</v>
      </c>
      <c r="AD7" s="63">
        <v>48</v>
      </c>
      <c r="AF7" s="63">
        <v>48</v>
      </c>
      <c r="AG7" s="63">
        <v>0</v>
      </c>
      <c r="AI7" s="63">
        <v>0</v>
      </c>
      <c r="AJ7" s="63">
        <v>0</v>
      </c>
      <c r="AK7" s="63">
        <v>0</v>
      </c>
      <c r="AL7" s="63">
        <v>0</v>
      </c>
      <c r="AM7" s="189">
        <f t="shared" si="7"/>
        <v>0</v>
      </c>
      <c r="AN7" s="63" t="s">
        <v>3617</v>
      </c>
      <c r="AO7" s="63">
        <v>0</v>
      </c>
      <c r="AP7" s="63">
        <v>39</v>
      </c>
      <c r="AQ7" s="189">
        <f t="shared" si="8"/>
        <v>682.5</v>
      </c>
      <c r="AR7" s="63">
        <v>7</v>
      </c>
      <c r="AS7" s="63">
        <v>0</v>
      </c>
      <c r="AT7" s="63">
        <v>7</v>
      </c>
      <c r="AU7" s="189">
        <f t="shared" si="9"/>
        <v>168</v>
      </c>
      <c r="AV7" s="63">
        <v>1</v>
      </c>
      <c r="AW7" s="63" t="s">
        <v>1001</v>
      </c>
      <c r="AX7" s="63">
        <v>2</v>
      </c>
      <c r="AY7" s="63" t="s">
        <v>1001</v>
      </c>
      <c r="AZ7" s="63" t="s">
        <v>1001</v>
      </c>
      <c r="BA7" s="63">
        <v>0</v>
      </c>
      <c r="BB7" s="64">
        <v>41438</v>
      </c>
      <c r="BC7" s="67">
        <f>IF(BB7="","Not done",DAYS360(I7,BB7))</f>
        <v>2</v>
      </c>
      <c r="BD7" s="64">
        <v>41488</v>
      </c>
      <c r="BE7" s="64">
        <v>41495</v>
      </c>
      <c r="BF7" s="67">
        <f t="shared" si="12"/>
        <v>7</v>
      </c>
      <c r="BG7" s="63" t="s">
        <v>2105</v>
      </c>
      <c r="BH7" s="63">
        <v>123</v>
      </c>
      <c r="BI7" s="189">
        <f t="shared" si="0"/>
        <v>871</v>
      </c>
      <c r="BJ7" s="189">
        <f t="shared" si="1"/>
        <v>1053</v>
      </c>
      <c r="BK7" s="64">
        <v>41443</v>
      </c>
      <c r="BL7" s="64">
        <v>41454</v>
      </c>
      <c r="BM7" s="63" t="s">
        <v>1277</v>
      </c>
      <c r="BN7" s="64"/>
      <c r="BO7" s="64"/>
      <c r="BP7" s="64"/>
      <c r="BQ7" s="64">
        <v>41529</v>
      </c>
      <c r="BR7" s="64">
        <v>41543</v>
      </c>
      <c r="BS7" s="67">
        <f t="shared" si="17"/>
        <v>14</v>
      </c>
      <c r="BT7" s="63" t="s">
        <v>1277</v>
      </c>
      <c r="BU7" s="189">
        <f t="shared" si="2"/>
        <v>1373.5</v>
      </c>
      <c r="BV7" s="189">
        <f t="shared" si="3"/>
        <v>1660.5</v>
      </c>
      <c r="BW7" s="64">
        <v>41543</v>
      </c>
      <c r="BX7" s="64">
        <v>41607</v>
      </c>
      <c r="BY7" s="67">
        <f t="shared" si="18"/>
        <v>63</v>
      </c>
      <c r="BZ7" s="64">
        <v>41549</v>
      </c>
      <c r="CA7" s="64">
        <v>41557</v>
      </c>
      <c r="CB7" s="67">
        <f t="shared" si="13"/>
        <v>8</v>
      </c>
      <c r="CC7" s="63" t="s">
        <v>2577</v>
      </c>
      <c r="CD7" s="189">
        <f t="shared" si="4"/>
        <v>402</v>
      </c>
      <c r="CE7" s="189">
        <f t="shared" si="5"/>
        <v>486</v>
      </c>
      <c r="CF7" s="64">
        <v>41612</v>
      </c>
      <c r="CG7" s="64">
        <v>41612</v>
      </c>
      <c r="CH7" s="64">
        <v>41612</v>
      </c>
      <c r="CI7" s="64">
        <v>41646</v>
      </c>
      <c r="CJ7" s="64">
        <v>41646</v>
      </c>
      <c r="CK7" s="64">
        <v>41655</v>
      </c>
      <c r="CL7" s="64">
        <v>41654</v>
      </c>
      <c r="CM7" s="67">
        <f t="shared" si="14"/>
        <v>9</v>
      </c>
      <c r="CN7" s="67">
        <f t="shared" si="15"/>
        <v>8</v>
      </c>
      <c r="CO7" s="63">
        <v>2</v>
      </c>
      <c r="CP7" s="64">
        <v>41656</v>
      </c>
      <c r="CQ7" s="64" t="s">
        <v>1001</v>
      </c>
      <c r="CR7" s="189">
        <v>0</v>
      </c>
      <c r="CS7" s="64">
        <v>41663</v>
      </c>
      <c r="CT7" s="67">
        <f t="shared" si="6"/>
        <v>223</v>
      </c>
      <c r="CU7" s="63" t="s">
        <v>418</v>
      </c>
      <c r="CV7" s="64">
        <v>41668</v>
      </c>
      <c r="CW7" s="63" t="s">
        <v>1688</v>
      </c>
      <c r="CX7" s="64">
        <v>41669</v>
      </c>
      <c r="CY7" s="67">
        <f t="shared" si="19"/>
        <v>1860</v>
      </c>
      <c r="CZ7" s="67">
        <f t="shared" si="20"/>
        <v>469</v>
      </c>
      <c r="DA7" s="67">
        <f t="shared" si="16"/>
        <v>256</v>
      </c>
      <c r="DB7" s="109">
        <v>41668</v>
      </c>
      <c r="DC7" s="64">
        <v>41669</v>
      </c>
      <c r="DD7" s="64">
        <v>41669</v>
      </c>
      <c r="DF7" s="109">
        <v>41668</v>
      </c>
      <c r="DG7" s="109">
        <v>41668</v>
      </c>
      <c r="DH7" s="109">
        <v>41668</v>
      </c>
      <c r="DI7" s="109">
        <v>41668</v>
      </c>
      <c r="DJ7" s="32" t="s">
        <v>3527</v>
      </c>
      <c r="DK7" s="189">
        <f t="shared" si="10"/>
        <v>5097</v>
      </c>
      <c r="DL7" s="191">
        <f t="shared" si="11"/>
        <v>5650</v>
      </c>
    </row>
    <row r="8" spans="1:116" ht="35" customHeight="1">
      <c r="A8" s="63">
        <v>655</v>
      </c>
      <c r="B8" s="68" t="s">
        <v>3638</v>
      </c>
      <c r="C8" s="63" t="s">
        <v>1272</v>
      </c>
      <c r="D8" s="68" t="s">
        <v>3778</v>
      </c>
      <c r="E8" s="63" t="s">
        <v>449</v>
      </c>
      <c r="G8" s="63" t="s">
        <v>4047</v>
      </c>
      <c r="H8" s="63" t="s">
        <v>647</v>
      </c>
      <c r="I8" s="64">
        <v>41538</v>
      </c>
      <c r="J8" s="64">
        <v>41670</v>
      </c>
      <c r="K8" s="64">
        <v>41670</v>
      </c>
      <c r="L8" s="64">
        <v>41671</v>
      </c>
      <c r="M8" s="64">
        <v>40686</v>
      </c>
      <c r="N8" s="64">
        <v>41374</v>
      </c>
      <c r="O8" s="64">
        <v>41538</v>
      </c>
      <c r="P8" s="63" t="s">
        <v>1001</v>
      </c>
      <c r="Q8" s="63" t="s">
        <v>1001</v>
      </c>
      <c r="R8" s="32" t="s">
        <v>300</v>
      </c>
      <c r="S8" s="32" t="s">
        <v>2042</v>
      </c>
      <c r="T8" s="179" t="s">
        <v>1537</v>
      </c>
      <c r="U8" s="32" t="s">
        <v>3639</v>
      </c>
      <c r="V8" s="63">
        <v>340</v>
      </c>
      <c r="W8" s="108">
        <v>112499</v>
      </c>
      <c r="X8" s="108">
        <v>41321</v>
      </c>
      <c r="Y8" s="108">
        <v>59698</v>
      </c>
      <c r="Z8" s="63">
        <v>276</v>
      </c>
      <c r="AA8" s="63">
        <v>308</v>
      </c>
      <c r="AB8" s="63">
        <v>88</v>
      </c>
      <c r="AC8" s="63">
        <v>178</v>
      </c>
      <c r="AD8" s="63">
        <v>25</v>
      </c>
      <c r="AF8" s="63">
        <v>25</v>
      </c>
      <c r="AG8" s="63">
        <v>1</v>
      </c>
      <c r="AI8" s="63">
        <v>1</v>
      </c>
      <c r="AJ8" s="63">
        <v>2</v>
      </c>
      <c r="AK8" s="63">
        <v>0</v>
      </c>
      <c r="AL8" s="63">
        <v>2</v>
      </c>
      <c r="AM8" s="189">
        <f t="shared" si="7"/>
        <v>31</v>
      </c>
      <c r="AN8" s="63">
        <v>16</v>
      </c>
      <c r="AO8" s="63">
        <v>0</v>
      </c>
      <c r="AP8" s="63">
        <v>16</v>
      </c>
      <c r="AQ8" s="189">
        <f t="shared" si="8"/>
        <v>280</v>
      </c>
      <c r="AR8" s="63">
        <v>1</v>
      </c>
      <c r="AS8" s="63">
        <v>0</v>
      </c>
      <c r="AT8" s="63">
        <v>1</v>
      </c>
      <c r="AU8" s="189">
        <f t="shared" si="9"/>
        <v>24</v>
      </c>
      <c r="AV8" s="63">
        <v>0</v>
      </c>
      <c r="AW8" s="63" t="s">
        <v>1001</v>
      </c>
      <c r="AX8" s="63">
        <v>19</v>
      </c>
      <c r="AY8" s="63" t="s">
        <v>1001</v>
      </c>
      <c r="AZ8" s="63" t="s">
        <v>1001</v>
      </c>
      <c r="BA8" s="63">
        <v>0</v>
      </c>
      <c r="BB8" s="64">
        <v>41541</v>
      </c>
      <c r="BC8" s="67">
        <v>3</v>
      </c>
      <c r="BD8" s="64">
        <v>41576</v>
      </c>
      <c r="BE8" s="64">
        <v>41585</v>
      </c>
      <c r="BF8" s="67">
        <f t="shared" si="12"/>
        <v>8</v>
      </c>
      <c r="BG8" s="63" t="s">
        <v>4</v>
      </c>
      <c r="BH8" s="63">
        <v>285</v>
      </c>
      <c r="BI8" s="189">
        <f t="shared" si="0"/>
        <v>1794</v>
      </c>
      <c r="BJ8" s="189">
        <f t="shared" si="1"/>
        <v>2002</v>
      </c>
      <c r="BK8" s="64">
        <v>41559</v>
      </c>
      <c r="BL8" s="64">
        <v>41573</v>
      </c>
      <c r="BM8" s="63" t="s">
        <v>1277</v>
      </c>
      <c r="BN8" s="64"/>
      <c r="BO8" s="64"/>
      <c r="BP8" s="64"/>
      <c r="BQ8" s="64">
        <v>41586</v>
      </c>
      <c r="BR8" s="64">
        <v>41593</v>
      </c>
      <c r="BS8" s="67">
        <f t="shared" si="17"/>
        <v>7</v>
      </c>
      <c r="BT8" s="63" t="s">
        <v>1277</v>
      </c>
      <c r="BU8" s="189">
        <f t="shared" si="2"/>
        <v>2829</v>
      </c>
      <c r="BV8" s="189">
        <f t="shared" si="3"/>
        <v>3157</v>
      </c>
      <c r="BW8" s="64">
        <v>41594</v>
      </c>
      <c r="BX8" s="64">
        <v>41601</v>
      </c>
      <c r="BY8" s="67">
        <f t="shared" si="18"/>
        <v>7</v>
      </c>
      <c r="BZ8" s="64">
        <v>41593</v>
      </c>
      <c r="CA8" s="64">
        <v>41600</v>
      </c>
      <c r="CB8" s="67">
        <f t="shared" si="13"/>
        <v>7</v>
      </c>
      <c r="CC8" s="63" t="s">
        <v>3550</v>
      </c>
      <c r="CD8" s="189">
        <f t="shared" si="4"/>
        <v>828</v>
      </c>
      <c r="CE8" s="189">
        <f t="shared" si="5"/>
        <v>924</v>
      </c>
      <c r="CF8" s="64">
        <v>41601</v>
      </c>
      <c r="CG8" s="64">
        <v>41605</v>
      </c>
      <c r="CH8" s="64">
        <v>41605</v>
      </c>
      <c r="CI8" s="64">
        <v>41619</v>
      </c>
      <c r="CJ8" s="64">
        <v>41619</v>
      </c>
      <c r="CK8" s="64">
        <v>41655</v>
      </c>
      <c r="CL8" s="64">
        <v>41622</v>
      </c>
      <c r="CM8" s="128">
        <f t="shared" si="14"/>
        <v>35</v>
      </c>
      <c r="CN8" s="128">
        <f t="shared" si="15"/>
        <v>3</v>
      </c>
      <c r="CO8" s="63">
        <v>2</v>
      </c>
      <c r="CP8" s="64">
        <v>41667</v>
      </c>
      <c r="CQ8" s="64" t="s">
        <v>1001</v>
      </c>
      <c r="CR8" s="189">
        <v>0</v>
      </c>
      <c r="CS8" s="64">
        <v>41667</v>
      </c>
      <c r="CT8" s="67">
        <f t="shared" si="6"/>
        <v>127</v>
      </c>
      <c r="CU8" s="63" t="s">
        <v>1001</v>
      </c>
      <c r="CV8" s="64">
        <v>41670</v>
      </c>
      <c r="CW8" s="63" t="s">
        <v>1518</v>
      </c>
      <c r="CX8" s="64">
        <v>41671</v>
      </c>
      <c r="CY8" s="67">
        <f t="shared" si="19"/>
        <v>968</v>
      </c>
      <c r="CZ8" s="67">
        <f t="shared" si="20"/>
        <v>291</v>
      </c>
      <c r="DA8" s="67">
        <f t="shared" si="16"/>
        <v>130</v>
      </c>
      <c r="DB8" s="64">
        <v>41671</v>
      </c>
      <c r="DC8" s="64">
        <v>41671</v>
      </c>
      <c r="DD8" s="64">
        <v>41671</v>
      </c>
      <c r="DF8" s="64">
        <v>41670</v>
      </c>
      <c r="DG8" s="64">
        <v>41670</v>
      </c>
      <c r="DH8" s="64">
        <v>41670</v>
      </c>
      <c r="DI8" s="64">
        <v>41670</v>
      </c>
      <c r="DJ8" s="32" t="s">
        <v>3590</v>
      </c>
      <c r="DK8" s="189">
        <f t="shared" si="10"/>
        <v>7386</v>
      </c>
      <c r="DL8" s="191">
        <f t="shared" si="11"/>
        <v>8018</v>
      </c>
    </row>
    <row r="9" spans="1:116" ht="35" customHeight="1">
      <c r="A9" s="63">
        <v>536</v>
      </c>
      <c r="B9" s="68" t="s">
        <v>2530</v>
      </c>
      <c r="C9" s="63" t="s">
        <v>2334</v>
      </c>
      <c r="D9" s="63" t="s">
        <v>3780</v>
      </c>
      <c r="E9" s="63" t="s">
        <v>865</v>
      </c>
      <c r="G9" s="63" t="s">
        <v>4047</v>
      </c>
      <c r="H9" s="63" t="s">
        <v>286</v>
      </c>
      <c r="I9" s="64">
        <v>40964</v>
      </c>
      <c r="J9" s="64">
        <v>41674</v>
      </c>
      <c r="K9" s="64">
        <v>41674</v>
      </c>
      <c r="L9" s="64">
        <v>41675</v>
      </c>
      <c r="M9" s="64">
        <v>38807</v>
      </c>
      <c r="N9" s="64">
        <v>40862</v>
      </c>
      <c r="O9" s="64">
        <v>40961</v>
      </c>
      <c r="P9" s="63" t="s">
        <v>1001</v>
      </c>
      <c r="Q9" s="63" t="s">
        <v>1001</v>
      </c>
      <c r="R9" s="32" t="s">
        <v>1130</v>
      </c>
      <c r="S9" s="32" t="s">
        <v>2531</v>
      </c>
      <c r="T9" s="179" t="s">
        <v>2532</v>
      </c>
      <c r="U9" s="32" t="s">
        <v>2533</v>
      </c>
      <c r="V9" s="63">
        <v>166</v>
      </c>
      <c r="W9" s="108">
        <v>36159</v>
      </c>
      <c r="X9" s="108">
        <v>27981</v>
      </c>
      <c r="Y9" s="108">
        <v>3645</v>
      </c>
      <c r="Z9" s="63">
        <v>138</v>
      </c>
      <c r="AA9" s="63">
        <v>148</v>
      </c>
      <c r="AB9" s="63">
        <v>74</v>
      </c>
      <c r="AC9" s="63">
        <v>34</v>
      </c>
      <c r="AD9" s="63">
        <v>64</v>
      </c>
      <c r="AF9" s="63">
        <v>64</v>
      </c>
      <c r="AG9" s="63">
        <v>0</v>
      </c>
      <c r="AI9" s="63">
        <v>0</v>
      </c>
      <c r="AJ9" s="63">
        <v>0</v>
      </c>
      <c r="AK9" s="63">
        <v>0</v>
      </c>
      <c r="AL9" s="63">
        <v>0</v>
      </c>
      <c r="AM9" s="189">
        <f t="shared" si="7"/>
        <v>0</v>
      </c>
      <c r="AN9" s="63">
        <v>19</v>
      </c>
      <c r="AO9" s="63">
        <v>1</v>
      </c>
      <c r="AP9" s="63">
        <v>20</v>
      </c>
      <c r="AQ9" s="189">
        <f t="shared" si="8"/>
        <v>350</v>
      </c>
      <c r="AR9" s="63">
        <v>4</v>
      </c>
      <c r="AS9" s="63">
        <v>0</v>
      </c>
      <c r="AT9" s="63">
        <v>4</v>
      </c>
      <c r="AU9" s="189">
        <f t="shared" si="9"/>
        <v>96</v>
      </c>
      <c r="AV9" s="63">
        <v>0</v>
      </c>
      <c r="AW9" s="63" t="s">
        <v>418</v>
      </c>
      <c r="AX9" s="63">
        <v>12</v>
      </c>
      <c r="AY9" s="63" t="s">
        <v>1001</v>
      </c>
      <c r="AZ9" s="63" t="s">
        <v>1001</v>
      </c>
      <c r="BA9" s="63">
        <v>0</v>
      </c>
      <c r="BB9" s="64">
        <v>40967</v>
      </c>
      <c r="BC9" s="67">
        <f t="shared" ref="BC9:BC29" si="21">IF(BB9="","Not done",DAYS360(I9,BB9))</f>
        <v>3</v>
      </c>
      <c r="BD9" s="64">
        <v>41045</v>
      </c>
      <c r="BE9" s="64">
        <v>41087</v>
      </c>
      <c r="BF9" s="67">
        <f t="shared" si="12"/>
        <v>41</v>
      </c>
      <c r="BG9" s="63" t="s">
        <v>1010</v>
      </c>
      <c r="BH9" s="63">
        <v>96</v>
      </c>
      <c r="BI9" s="189">
        <f t="shared" si="0"/>
        <v>897</v>
      </c>
      <c r="BJ9" s="189">
        <f t="shared" si="1"/>
        <v>962</v>
      </c>
      <c r="BK9" s="64">
        <v>40968</v>
      </c>
      <c r="BL9" s="64">
        <v>40976</v>
      </c>
      <c r="BM9" s="63" t="s">
        <v>1277</v>
      </c>
      <c r="BN9" s="64"/>
      <c r="BO9" s="64"/>
      <c r="BP9" s="64"/>
      <c r="BQ9" s="64">
        <v>41088</v>
      </c>
      <c r="BR9" s="64">
        <v>41101</v>
      </c>
      <c r="BS9" s="67">
        <f t="shared" si="17"/>
        <v>13</v>
      </c>
      <c r="BT9" s="63" t="s">
        <v>1277</v>
      </c>
      <c r="BU9" s="189">
        <f t="shared" si="2"/>
        <v>1414.5</v>
      </c>
      <c r="BV9" s="189">
        <f t="shared" si="3"/>
        <v>1517</v>
      </c>
      <c r="BW9" s="64">
        <v>41101</v>
      </c>
      <c r="BX9" s="64">
        <v>41170</v>
      </c>
      <c r="BY9" s="67">
        <f t="shared" si="18"/>
        <v>67</v>
      </c>
      <c r="BZ9" s="64">
        <v>41103</v>
      </c>
      <c r="CA9" s="64">
        <v>41110</v>
      </c>
      <c r="CB9" s="67">
        <f t="shared" si="13"/>
        <v>7</v>
      </c>
      <c r="CC9" s="63" t="s">
        <v>2587</v>
      </c>
      <c r="CD9" s="189">
        <f t="shared" si="4"/>
        <v>414</v>
      </c>
      <c r="CE9" s="189">
        <f t="shared" si="5"/>
        <v>444</v>
      </c>
      <c r="CF9" s="64">
        <v>41174</v>
      </c>
      <c r="CG9" s="64">
        <v>41174</v>
      </c>
      <c r="CH9" s="64">
        <v>41174</v>
      </c>
      <c r="CI9" s="64">
        <v>41181</v>
      </c>
      <c r="CJ9" s="64">
        <v>41184</v>
      </c>
      <c r="CK9" s="64">
        <v>41194</v>
      </c>
      <c r="CL9" s="64">
        <v>41198</v>
      </c>
      <c r="CM9" s="67">
        <f t="shared" si="14"/>
        <v>10</v>
      </c>
      <c r="CN9" s="67">
        <f t="shared" si="15"/>
        <v>14</v>
      </c>
      <c r="CO9" s="63">
        <v>2</v>
      </c>
      <c r="CP9" s="64">
        <v>41200</v>
      </c>
      <c r="CQ9" s="64" t="s">
        <v>1001</v>
      </c>
      <c r="CR9" s="189">
        <v>0</v>
      </c>
      <c r="CS9" s="64">
        <v>41674</v>
      </c>
      <c r="CT9" s="67">
        <f t="shared" si="6"/>
        <v>699</v>
      </c>
      <c r="CU9" s="64" t="s">
        <v>418</v>
      </c>
      <c r="CV9" s="64">
        <v>41674</v>
      </c>
      <c r="CW9" s="64" t="s">
        <v>1688</v>
      </c>
      <c r="CX9" s="64">
        <v>41675</v>
      </c>
      <c r="CY9" s="67">
        <f t="shared" si="19"/>
        <v>2825</v>
      </c>
      <c r="CZ9" s="67">
        <f t="shared" si="20"/>
        <v>800</v>
      </c>
      <c r="DA9" s="67">
        <f t="shared" si="16"/>
        <v>703</v>
      </c>
      <c r="DB9" s="64">
        <v>41675</v>
      </c>
      <c r="DC9" s="64">
        <v>41675</v>
      </c>
      <c r="DD9" s="64">
        <v>41675</v>
      </c>
      <c r="DF9" s="109">
        <v>41674</v>
      </c>
      <c r="DG9" s="109">
        <v>41674</v>
      </c>
      <c r="DI9" s="109">
        <v>41674</v>
      </c>
      <c r="DJ9" s="32" t="s">
        <v>2421</v>
      </c>
      <c r="DK9" s="189">
        <f t="shared" si="10"/>
        <v>4771.5</v>
      </c>
      <c r="DL9" s="191">
        <f t="shared" si="11"/>
        <v>4969</v>
      </c>
    </row>
    <row r="10" spans="1:116" ht="35" customHeight="1">
      <c r="A10" s="63">
        <v>573</v>
      </c>
      <c r="B10" s="68" t="s">
        <v>2729</v>
      </c>
      <c r="C10" s="63" t="s">
        <v>1272</v>
      </c>
      <c r="D10" s="68" t="s">
        <v>3808</v>
      </c>
      <c r="E10" s="63" t="s">
        <v>865</v>
      </c>
      <c r="G10" s="63" t="s">
        <v>4047</v>
      </c>
      <c r="H10" s="63" t="s">
        <v>286</v>
      </c>
      <c r="I10" s="64">
        <v>41184</v>
      </c>
      <c r="J10" s="64">
        <v>41681</v>
      </c>
      <c r="K10" s="64">
        <v>41681</v>
      </c>
      <c r="L10" s="64">
        <v>41682</v>
      </c>
      <c r="M10" s="64">
        <v>39021</v>
      </c>
      <c r="N10" s="64">
        <v>41044</v>
      </c>
      <c r="O10" s="64">
        <v>41174</v>
      </c>
      <c r="P10" s="63" t="s">
        <v>1001</v>
      </c>
      <c r="Q10" s="63" t="s">
        <v>418</v>
      </c>
      <c r="R10" s="32" t="s">
        <v>300</v>
      </c>
      <c r="S10" s="32" t="s">
        <v>2730</v>
      </c>
      <c r="T10" s="179" t="s">
        <v>2731</v>
      </c>
      <c r="U10" s="32" t="s">
        <v>2732</v>
      </c>
      <c r="V10" s="63">
        <v>764</v>
      </c>
      <c r="W10" s="108">
        <v>102789</v>
      </c>
      <c r="X10" s="108">
        <v>53201</v>
      </c>
      <c r="Y10" s="108">
        <v>42204</v>
      </c>
      <c r="Z10" s="63">
        <v>620</v>
      </c>
      <c r="AA10" s="63">
        <v>644</v>
      </c>
      <c r="AB10" s="63">
        <v>130</v>
      </c>
      <c r="AC10" s="63">
        <v>470</v>
      </c>
      <c r="AD10" s="63">
        <v>42</v>
      </c>
      <c r="AF10" s="63">
        <v>100</v>
      </c>
      <c r="AG10" s="63">
        <v>1</v>
      </c>
      <c r="AI10" s="63">
        <v>1</v>
      </c>
      <c r="AJ10" s="63">
        <v>0</v>
      </c>
      <c r="AK10" s="63">
        <v>0</v>
      </c>
      <c r="AL10" s="63">
        <v>0</v>
      </c>
      <c r="AM10" s="189">
        <f t="shared" si="7"/>
        <v>0</v>
      </c>
      <c r="AN10" s="63">
        <v>0</v>
      </c>
      <c r="AO10" s="63">
        <v>0</v>
      </c>
      <c r="AP10" s="63">
        <v>0</v>
      </c>
      <c r="AQ10" s="189">
        <f>17.5*(AP10)</f>
        <v>0</v>
      </c>
      <c r="AR10" s="63">
        <v>10</v>
      </c>
      <c r="AS10" s="63">
        <v>0</v>
      </c>
      <c r="AT10" s="63">
        <v>10</v>
      </c>
      <c r="AU10" s="189">
        <f t="shared" si="9"/>
        <v>240</v>
      </c>
      <c r="AV10" s="63">
        <v>5</v>
      </c>
      <c r="AW10" s="63" t="s">
        <v>1001</v>
      </c>
      <c r="AX10" s="63">
        <v>62</v>
      </c>
      <c r="AY10" s="63" t="s">
        <v>1001</v>
      </c>
      <c r="AZ10" s="63" t="s">
        <v>1001</v>
      </c>
      <c r="BA10" s="63">
        <v>0</v>
      </c>
      <c r="BB10" s="64">
        <v>41184</v>
      </c>
      <c r="BC10" s="67">
        <f t="shared" si="21"/>
        <v>0</v>
      </c>
      <c r="BD10" s="64">
        <v>41258</v>
      </c>
      <c r="BE10" s="64">
        <v>41311</v>
      </c>
      <c r="BF10" s="67">
        <f t="shared" si="12"/>
        <v>51</v>
      </c>
      <c r="BG10" s="63" t="s">
        <v>2646</v>
      </c>
      <c r="BH10" s="63">
        <v>76</v>
      </c>
      <c r="BI10" s="189">
        <f t="shared" si="0"/>
        <v>4030</v>
      </c>
      <c r="BJ10" s="189">
        <f t="shared" si="1"/>
        <v>4186</v>
      </c>
      <c r="BK10" s="64">
        <v>41206</v>
      </c>
      <c r="BL10" s="64">
        <v>41209</v>
      </c>
      <c r="BM10" s="63" t="s">
        <v>1277</v>
      </c>
      <c r="BN10" s="64"/>
      <c r="BO10" s="64"/>
      <c r="BP10" s="64"/>
      <c r="BQ10" s="64">
        <v>41355</v>
      </c>
      <c r="BR10" s="64">
        <v>41370</v>
      </c>
      <c r="BS10" s="67">
        <f t="shared" si="17"/>
        <v>14</v>
      </c>
      <c r="BT10" s="63" t="s">
        <v>1277</v>
      </c>
      <c r="BU10" s="189">
        <f t="shared" si="2"/>
        <v>6355</v>
      </c>
      <c r="BV10" s="189">
        <f t="shared" si="3"/>
        <v>6601</v>
      </c>
      <c r="BW10" s="64">
        <v>41355</v>
      </c>
      <c r="BX10" s="64">
        <v>41363</v>
      </c>
      <c r="BY10" s="67">
        <f t="shared" si="18"/>
        <v>8</v>
      </c>
      <c r="BZ10" s="64">
        <v>41381</v>
      </c>
      <c r="CA10" s="64">
        <v>41411</v>
      </c>
      <c r="CB10" s="67">
        <f t="shared" si="13"/>
        <v>30</v>
      </c>
      <c r="CC10" s="63" t="s">
        <v>431</v>
      </c>
      <c r="CD10" s="189">
        <f t="shared" si="4"/>
        <v>1860</v>
      </c>
      <c r="CE10" s="189">
        <f t="shared" si="5"/>
        <v>1932</v>
      </c>
      <c r="CF10" s="64">
        <v>41411</v>
      </c>
      <c r="CG10" s="64">
        <v>41417</v>
      </c>
      <c r="CH10" s="64">
        <v>41417</v>
      </c>
      <c r="CI10" s="64">
        <v>41440</v>
      </c>
      <c r="CJ10" s="64">
        <v>41440</v>
      </c>
      <c r="CK10" s="64">
        <v>41534</v>
      </c>
      <c r="CL10" s="64">
        <v>41447</v>
      </c>
      <c r="CM10" s="67">
        <f t="shared" si="14"/>
        <v>92</v>
      </c>
      <c r="CN10" s="67">
        <f t="shared" si="15"/>
        <v>7</v>
      </c>
      <c r="CO10" s="63">
        <v>2</v>
      </c>
      <c r="CP10" s="64">
        <v>41671</v>
      </c>
      <c r="CQ10" s="64" t="s">
        <v>1001</v>
      </c>
      <c r="CR10" s="189">
        <v>0</v>
      </c>
      <c r="CS10" s="64">
        <v>41671</v>
      </c>
      <c r="CT10" s="67">
        <f t="shared" si="6"/>
        <v>479</v>
      </c>
      <c r="CU10" s="64" t="s">
        <v>418</v>
      </c>
      <c r="CV10" s="64">
        <v>41681</v>
      </c>
      <c r="CW10" s="64" t="s">
        <v>1418</v>
      </c>
      <c r="CX10" s="64">
        <v>41682</v>
      </c>
      <c r="CY10" s="67">
        <f t="shared" si="19"/>
        <v>2622</v>
      </c>
      <c r="CZ10" s="67">
        <f t="shared" si="20"/>
        <v>627</v>
      </c>
      <c r="DA10" s="67">
        <f t="shared" si="16"/>
        <v>500</v>
      </c>
      <c r="DB10" s="64">
        <v>41682</v>
      </c>
      <c r="DC10" s="64">
        <v>41682</v>
      </c>
      <c r="DD10" s="64">
        <v>41682</v>
      </c>
      <c r="DF10" s="64">
        <v>41681</v>
      </c>
      <c r="DG10" s="64">
        <v>41681</v>
      </c>
      <c r="DI10" s="64">
        <v>41681</v>
      </c>
      <c r="DJ10" s="32" t="s">
        <v>3494</v>
      </c>
      <c r="DK10" s="189">
        <f t="shared" si="10"/>
        <v>14085</v>
      </c>
      <c r="DL10" s="191">
        <f t="shared" si="11"/>
        <v>14559</v>
      </c>
    </row>
    <row r="11" spans="1:116" ht="35" customHeight="1">
      <c r="A11" s="63">
        <v>628</v>
      </c>
      <c r="B11" s="68" t="s">
        <v>3528</v>
      </c>
      <c r="C11" s="63" t="s">
        <v>2088</v>
      </c>
      <c r="D11" s="68" t="s">
        <v>3809</v>
      </c>
      <c r="E11" s="63" t="s">
        <v>865</v>
      </c>
      <c r="G11" s="63" t="s">
        <v>4047</v>
      </c>
      <c r="H11" s="63" t="s">
        <v>286</v>
      </c>
      <c r="I11" s="64">
        <v>41438</v>
      </c>
      <c r="J11" s="64">
        <v>41682</v>
      </c>
      <c r="K11" s="64">
        <v>41682</v>
      </c>
      <c r="L11" s="64">
        <v>41682</v>
      </c>
      <c r="M11" s="64">
        <v>38595</v>
      </c>
      <c r="N11" s="64">
        <v>41177</v>
      </c>
      <c r="O11" s="64">
        <v>41436</v>
      </c>
      <c r="P11" s="63" t="s">
        <v>1001</v>
      </c>
      <c r="Q11" s="63" t="s">
        <v>418</v>
      </c>
      <c r="R11" s="32" t="s">
        <v>1130</v>
      </c>
      <c r="S11" s="32" t="s">
        <v>3449</v>
      </c>
      <c r="T11" s="181" t="s">
        <v>3566</v>
      </c>
      <c r="U11" s="32" t="s">
        <v>3529</v>
      </c>
      <c r="V11" s="63">
        <v>266</v>
      </c>
      <c r="W11" s="108">
        <v>45919</v>
      </c>
      <c r="X11" s="108">
        <v>37008</v>
      </c>
      <c r="Y11" s="63">
        <v>4396</v>
      </c>
      <c r="Z11" s="63">
        <v>170</v>
      </c>
      <c r="AA11" s="63">
        <v>218</v>
      </c>
      <c r="AB11" s="63">
        <v>122</v>
      </c>
      <c r="AC11" s="63">
        <v>86</v>
      </c>
      <c r="AD11" s="63">
        <v>44</v>
      </c>
      <c r="AF11" s="63">
        <v>51</v>
      </c>
      <c r="AG11" s="63">
        <v>0</v>
      </c>
      <c r="AI11" s="63">
        <v>0</v>
      </c>
      <c r="AJ11" s="63">
        <v>0</v>
      </c>
      <c r="AK11" s="63">
        <v>0</v>
      </c>
      <c r="AL11" s="63">
        <v>0</v>
      </c>
      <c r="AM11" s="189">
        <f t="shared" si="7"/>
        <v>0</v>
      </c>
      <c r="AN11" s="63" t="s">
        <v>3764</v>
      </c>
      <c r="AO11" s="63">
        <v>2</v>
      </c>
      <c r="AP11" s="63">
        <v>36</v>
      </c>
      <c r="AQ11" s="189">
        <f t="shared" si="8"/>
        <v>630</v>
      </c>
      <c r="AR11" s="63">
        <v>2</v>
      </c>
      <c r="AS11" s="63">
        <v>0</v>
      </c>
      <c r="AT11" s="63">
        <v>2</v>
      </c>
      <c r="AU11" s="189">
        <f t="shared" si="9"/>
        <v>48</v>
      </c>
      <c r="AV11" s="63">
        <v>9</v>
      </c>
      <c r="AW11" s="63" t="s">
        <v>1001</v>
      </c>
      <c r="AX11" s="63">
        <v>10</v>
      </c>
      <c r="AY11" s="63" t="s">
        <v>1001</v>
      </c>
      <c r="AZ11" s="63" t="s">
        <v>1001</v>
      </c>
      <c r="BA11" s="63">
        <v>0</v>
      </c>
      <c r="BB11" s="64">
        <v>41443</v>
      </c>
      <c r="BC11" s="67">
        <f t="shared" si="21"/>
        <v>5</v>
      </c>
      <c r="BD11" s="64">
        <v>41507</v>
      </c>
      <c r="BE11" s="64">
        <v>41543</v>
      </c>
      <c r="BF11" s="67">
        <f t="shared" ref="BF11:BF17" si="22">IF(BE11="","Not complete",DAYS360(BD11,BE11))</f>
        <v>35</v>
      </c>
      <c r="BG11" s="63" t="s">
        <v>925</v>
      </c>
      <c r="BH11" s="63">
        <v>328</v>
      </c>
      <c r="BI11" s="189">
        <f t="shared" si="0"/>
        <v>1105</v>
      </c>
      <c r="BJ11" s="189">
        <f t="shared" si="1"/>
        <v>1417</v>
      </c>
      <c r="BK11" s="64">
        <v>41461</v>
      </c>
      <c r="BL11" s="64">
        <v>41475</v>
      </c>
      <c r="BM11" s="63" t="s">
        <v>1277</v>
      </c>
      <c r="BN11" s="64"/>
      <c r="BO11" s="64"/>
      <c r="BP11" s="64"/>
      <c r="BQ11" s="64">
        <v>41570</v>
      </c>
      <c r="BR11" s="64">
        <v>41583</v>
      </c>
      <c r="BS11" s="67">
        <f t="shared" si="17"/>
        <v>12</v>
      </c>
      <c r="BT11" s="63" t="s">
        <v>1277</v>
      </c>
      <c r="BU11" s="189">
        <f t="shared" si="2"/>
        <v>1742.5</v>
      </c>
      <c r="BV11" s="189">
        <f t="shared" si="3"/>
        <v>2234.5</v>
      </c>
      <c r="BW11" s="64">
        <v>41583</v>
      </c>
      <c r="BX11" s="64">
        <v>41590</v>
      </c>
      <c r="BY11" s="67">
        <f t="shared" si="18"/>
        <v>7</v>
      </c>
      <c r="BZ11" s="64">
        <v>41583</v>
      </c>
      <c r="CA11" s="64">
        <v>41587</v>
      </c>
      <c r="CB11" s="67">
        <f t="shared" ref="CB11:CB17" si="23">IF(CA11="","Not complete",DAYS360(BZ11,CA11))</f>
        <v>4</v>
      </c>
      <c r="CC11" s="63" t="s">
        <v>3554</v>
      </c>
      <c r="CD11" s="189">
        <f t="shared" si="4"/>
        <v>510</v>
      </c>
      <c r="CE11" s="189">
        <f t="shared" si="5"/>
        <v>654</v>
      </c>
      <c r="CF11" s="64">
        <v>41587</v>
      </c>
      <c r="CG11" s="64">
        <v>41590</v>
      </c>
      <c r="CH11" s="64">
        <v>41590</v>
      </c>
      <c r="CI11" s="64">
        <v>41621</v>
      </c>
      <c r="CJ11" s="64">
        <v>41621</v>
      </c>
      <c r="CK11" s="64">
        <v>41628</v>
      </c>
      <c r="CL11" s="64">
        <v>41621</v>
      </c>
      <c r="CM11" s="67">
        <f t="shared" ref="CM11:CM21" si="24">IF(CK11="","Not complete",DAYS360(CJ11,CK11))</f>
        <v>7</v>
      </c>
      <c r="CN11" s="67">
        <f>IF(CL11="","Not complete",DAYS360(CJ11,CL11))</f>
        <v>0</v>
      </c>
      <c r="CO11" s="63">
        <v>2</v>
      </c>
      <c r="CP11" s="64">
        <v>41646</v>
      </c>
      <c r="CQ11" s="64" t="s">
        <v>1001</v>
      </c>
      <c r="CR11" s="189">
        <v>0</v>
      </c>
      <c r="CS11" s="64">
        <v>41646</v>
      </c>
      <c r="CT11" s="67">
        <f t="shared" si="6"/>
        <v>204</v>
      </c>
      <c r="CU11" s="63" t="s">
        <v>1001</v>
      </c>
      <c r="CV11" s="64">
        <v>41681</v>
      </c>
      <c r="CW11" s="63" t="s">
        <v>1418</v>
      </c>
      <c r="CX11" s="64">
        <v>41682</v>
      </c>
      <c r="CY11" s="67">
        <f t="shared" si="19"/>
        <v>3042</v>
      </c>
      <c r="CZ11" s="67">
        <f t="shared" si="20"/>
        <v>497</v>
      </c>
      <c r="DA11" s="67">
        <f t="shared" ref="DA11:DA17" si="25">IF(CX11="","Not complete",DAYS360(O11,CX11))</f>
        <v>241</v>
      </c>
      <c r="DB11" s="64">
        <v>41681</v>
      </c>
      <c r="DC11" s="64">
        <v>41682</v>
      </c>
      <c r="DD11" s="64">
        <v>41682</v>
      </c>
      <c r="DF11" s="64">
        <v>41681</v>
      </c>
      <c r="DG11" s="64">
        <v>41681</v>
      </c>
      <c r="DH11" s="64">
        <v>41681</v>
      </c>
      <c r="DI11" s="64">
        <v>41681</v>
      </c>
      <c r="DJ11" s="32" t="s">
        <v>3710</v>
      </c>
      <c r="DK11" s="189">
        <f t="shared" si="10"/>
        <v>5635.5</v>
      </c>
      <c r="DL11" s="191">
        <f t="shared" si="11"/>
        <v>6583.5</v>
      </c>
    </row>
    <row r="12" spans="1:116" ht="35" customHeight="1">
      <c r="A12" s="63">
        <v>673</v>
      </c>
      <c r="B12" s="68" t="s">
        <v>3726</v>
      </c>
      <c r="C12" s="63" t="s">
        <v>2088</v>
      </c>
      <c r="D12" s="68" t="s">
        <v>3810</v>
      </c>
      <c r="E12" s="63" t="s">
        <v>865</v>
      </c>
      <c r="G12" s="63" t="s">
        <v>4047</v>
      </c>
      <c r="H12" s="63" t="s">
        <v>286</v>
      </c>
      <c r="I12" s="64">
        <v>41604</v>
      </c>
      <c r="J12" s="64">
        <v>41769</v>
      </c>
      <c r="K12" s="64">
        <v>41769</v>
      </c>
      <c r="L12" s="64">
        <v>41769</v>
      </c>
      <c r="M12" s="64">
        <v>40025</v>
      </c>
      <c r="N12" s="64">
        <v>41334</v>
      </c>
      <c r="O12" s="64">
        <v>41544</v>
      </c>
      <c r="P12" s="63" t="s">
        <v>1001</v>
      </c>
      <c r="Q12" s="63" t="s">
        <v>1001</v>
      </c>
      <c r="R12" s="32" t="s">
        <v>2726</v>
      </c>
      <c r="S12" s="32" t="s">
        <v>3727</v>
      </c>
      <c r="T12" s="179" t="s">
        <v>3728</v>
      </c>
      <c r="U12" s="32" t="s">
        <v>3730</v>
      </c>
      <c r="V12" s="63">
        <v>152</v>
      </c>
      <c r="W12" s="108">
        <v>33084</v>
      </c>
      <c r="X12" s="108">
        <v>27042</v>
      </c>
      <c r="Y12" s="63">
        <v>2004</v>
      </c>
      <c r="Z12" s="63">
        <v>108</v>
      </c>
      <c r="AA12" s="63">
        <v>132</v>
      </c>
      <c r="AB12" s="63">
        <v>70</v>
      </c>
      <c r="AC12" s="63">
        <v>28</v>
      </c>
      <c r="AD12" s="63">
        <v>32</v>
      </c>
      <c r="AF12" s="63">
        <v>45</v>
      </c>
      <c r="AG12" s="63">
        <v>2</v>
      </c>
      <c r="AI12" s="63">
        <v>2</v>
      </c>
      <c r="AJ12" s="63">
        <v>0</v>
      </c>
      <c r="AK12" s="63">
        <v>0</v>
      </c>
      <c r="AL12" s="63">
        <v>0</v>
      </c>
      <c r="AM12" s="189">
        <f t="shared" si="7"/>
        <v>0</v>
      </c>
      <c r="AN12" s="63">
        <v>18</v>
      </c>
      <c r="AO12" s="63">
        <v>0</v>
      </c>
      <c r="AP12" s="63">
        <v>18</v>
      </c>
      <c r="AQ12" s="189">
        <f t="shared" si="8"/>
        <v>315</v>
      </c>
      <c r="AR12" s="63">
        <v>1</v>
      </c>
      <c r="AS12" s="63">
        <v>0</v>
      </c>
      <c r="AT12" s="63">
        <v>1</v>
      </c>
      <c r="AU12" s="189">
        <f t="shared" si="9"/>
        <v>24</v>
      </c>
      <c r="AV12" s="63">
        <v>0</v>
      </c>
      <c r="AW12" s="63" t="s">
        <v>418</v>
      </c>
      <c r="AX12" s="63">
        <v>6</v>
      </c>
      <c r="AY12" s="63" t="s">
        <v>1001</v>
      </c>
      <c r="AZ12" s="63" t="s">
        <v>1001</v>
      </c>
      <c r="BA12" s="63">
        <v>0</v>
      </c>
      <c r="BB12" s="64">
        <v>41604</v>
      </c>
      <c r="BC12" s="67">
        <f t="shared" si="21"/>
        <v>0</v>
      </c>
      <c r="BD12" s="64">
        <v>41622</v>
      </c>
      <c r="BE12" s="64">
        <v>41650</v>
      </c>
      <c r="BF12" s="67">
        <f t="shared" si="22"/>
        <v>27</v>
      </c>
      <c r="BG12" s="63" t="s">
        <v>1010</v>
      </c>
      <c r="BH12" s="63">
        <v>85</v>
      </c>
      <c r="BI12" s="189">
        <f t="shared" si="0"/>
        <v>702</v>
      </c>
      <c r="BJ12" s="189">
        <f t="shared" si="1"/>
        <v>858</v>
      </c>
      <c r="BK12" s="64">
        <v>41608</v>
      </c>
      <c r="BL12" s="64">
        <v>41621</v>
      </c>
      <c r="BM12" s="63" t="s">
        <v>1277</v>
      </c>
      <c r="BN12" s="64"/>
      <c r="BO12" s="64"/>
      <c r="BP12" s="64"/>
      <c r="BQ12" s="64">
        <v>41653</v>
      </c>
      <c r="BR12" s="64">
        <v>41660</v>
      </c>
      <c r="BS12" s="67">
        <f t="shared" ref="BS12:BS17" si="26">IF(BR12="","Not complete",DAYS360(BQ12,BR12))</f>
        <v>7</v>
      </c>
      <c r="BT12" s="63" t="s">
        <v>1277</v>
      </c>
      <c r="BU12" s="189">
        <f t="shared" si="2"/>
        <v>1107</v>
      </c>
      <c r="BV12" s="189">
        <f t="shared" si="3"/>
        <v>1353</v>
      </c>
      <c r="BW12" s="64">
        <v>41660</v>
      </c>
      <c r="BX12" s="64">
        <v>41738</v>
      </c>
      <c r="BY12" s="67">
        <f t="shared" ref="BY12:BY17" si="27">IF(BX12="","Not complete",DAYS360(BW12,BX12))</f>
        <v>78</v>
      </c>
      <c r="BZ12" s="64">
        <v>41662</v>
      </c>
      <c r="CA12" s="64">
        <v>41664</v>
      </c>
      <c r="CB12" s="67">
        <f t="shared" si="23"/>
        <v>2</v>
      </c>
      <c r="CC12" s="63" t="s">
        <v>3550</v>
      </c>
      <c r="CD12" s="189">
        <f t="shared" si="4"/>
        <v>324</v>
      </c>
      <c r="CE12" s="189">
        <f t="shared" si="5"/>
        <v>396</v>
      </c>
      <c r="CF12" s="64">
        <v>41667</v>
      </c>
      <c r="CG12" s="64">
        <v>41667</v>
      </c>
      <c r="CH12" s="64">
        <v>41667</v>
      </c>
      <c r="CI12" s="64">
        <v>41674</v>
      </c>
      <c r="CJ12" s="64">
        <v>41674</v>
      </c>
      <c r="CK12" s="64">
        <v>41678</v>
      </c>
      <c r="CL12" s="64">
        <v>41674</v>
      </c>
      <c r="CM12" s="67">
        <f t="shared" si="24"/>
        <v>4</v>
      </c>
      <c r="CN12" s="67">
        <f>IF(CL12="","Not complete",DAYS360(CJ12,CL12))</f>
        <v>0</v>
      </c>
      <c r="CO12" s="63">
        <v>2</v>
      </c>
      <c r="CP12" s="64">
        <v>41678</v>
      </c>
      <c r="CQ12" s="64" t="s">
        <v>1001</v>
      </c>
      <c r="CR12" s="189">
        <v>0</v>
      </c>
      <c r="CS12" s="64">
        <v>41678</v>
      </c>
      <c r="CT12" s="67">
        <f t="shared" si="6"/>
        <v>72</v>
      </c>
      <c r="CU12" s="63" t="s">
        <v>1001</v>
      </c>
      <c r="CV12" s="64">
        <v>41685</v>
      </c>
      <c r="CW12" s="63" t="s">
        <v>1418</v>
      </c>
      <c r="CX12" s="64">
        <v>41688</v>
      </c>
      <c r="CY12" s="67">
        <f t="shared" ref="CY12:CY17" si="28">IF(CX12="","Not complete",DAYS360(M12,CX12))</f>
        <v>1638</v>
      </c>
      <c r="CZ12" s="67">
        <f t="shared" ref="CZ12:CZ17" si="29">IF(CX12="","Not complete",DAYS360(N12,CX12))</f>
        <v>347</v>
      </c>
      <c r="DA12" s="67">
        <f t="shared" si="25"/>
        <v>141</v>
      </c>
      <c r="DB12" s="64">
        <v>41685</v>
      </c>
      <c r="DC12" s="64">
        <v>41688</v>
      </c>
      <c r="DD12" s="64">
        <v>41688</v>
      </c>
      <c r="DF12" s="64">
        <v>41685</v>
      </c>
      <c r="DG12" s="64">
        <v>41685</v>
      </c>
      <c r="DH12" s="64">
        <v>41685</v>
      </c>
      <c r="DI12" s="64">
        <v>41685</v>
      </c>
      <c r="DJ12" s="32" t="s">
        <v>3731</v>
      </c>
      <c r="DK12" s="189">
        <f t="shared" si="10"/>
        <v>4072</v>
      </c>
      <c r="DL12" s="191">
        <f t="shared" si="11"/>
        <v>4546</v>
      </c>
    </row>
    <row r="13" spans="1:116" ht="35" customHeight="1">
      <c r="A13" s="63">
        <v>647</v>
      </c>
      <c r="B13" s="68" t="s">
        <v>3608</v>
      </c>
      <c r="C13" s="63" t="s">
        <v>192</v>
      </c>
      <c r="D13" s="117" t="s">
        <v>3838</v>
      </c>
      <c r="E13" s="111" t="s">
        <v>549</v>
      </c>
      <c r="F13" s="111"/>
      <c r="G13" s="63" t="s">
        <v>4047</v>
      </c>
      <c r="H13" s="63" t="s">
        <v>286</v>
      </c>
      <c r="I13" s="64">
        <v>41520</v>
      </c>
      <c r="J13" s="64">
        <v>41704</v>
      </c>
      <c r="K13" s="64">
        <v>41704</v>
      </c>
      <c r="L13" s="64">
        <v>41705</v>
      </c>
      <c r="M13" s="64">
        <v>40543</v>
      </c>
      <c r="N13" s="64">
        <v>41294</v>
      </c>
      <c r="O13" s="64">
        <v>41506</v>
      </c>
      <c r="P13" s="63" t="s">
        <v>1001</v>
      </c>
      <c r="Q13" s="63" t="s">
        <v>1001</v>
      </c>
      <c r="R13" s="32" t="s">
        <v>1295</v>
      </c>
      <c r="S13" s="32" t="s">
        <v>2649</v>
      </c>
      <c r="T13" s="180" t="s">
        <v>3842</v>
      </c>
      <c r="U13" s="32" t="s">
        <v>3609</v>
      </c>
      <c r="V13" s="63">
        <v>370</v>
      </c>
      <c r="W13" s="108">
        <v>81269</v>
      </c>
      <c r="X13" s="108">
        <v>49518</v>
      </c>
      <c r="Y13" s="108">
        <v>21519</v>
      </c>
      <c r="Z13" s="63">
        <v>272</v>
      </c>
      <c r="AA13" s="63">
        <v>242</v>
      </c>
      <c r="AB13" s="63">
        <v>120</v>
      </c>
      <c r="AC13" s="63">
        <v>70</v>
      </c>
      <c r="AD13" s="63">
        <v>43</v>
      </c>
      <c r="AF13" s="63">
        <v>76</v>
      </c>
      <c r="AG13" s="63">
        <v>3</v>
      </c>
      <c r="AI13" s="63">
        <v>3</v>
      </c>
      <c r="AJ13" s="63">
        <v>10</v>
      </c>
      <c r="AK13" s="63">
        <v>0</v>
      </c>
      <c r="AL13" s="63">
        <v>10</v>
      </c>
      <c r="AM13" s="189">
        <f t="shared" si="7"/>
        <v>155</v>
      </c>
      <c r="AN13" s="63">
        <v>4</v>
      </c>
      <c r="AO13" s="63">
        <v>0</v>
      </c>
      <c r="AP13" s="63">
        <v>4</v>
      </c>
      <c r="AQ13" s="189">
        <f t="shared" si="8"/>
        <v>70</v>
      </c>
      <c r="AR13" s="63">
        <v>3</v>
      </c>
      <c r="AS13" s="63">
        <v>10</v>
      </c>
      <c r="AT13" s="63">
        <v>13</v>
      </c>
      <c r="AU13" s="189">
        <f t="shared" si="9"/>
        <v>312</v>
      </c>
      <c r="AV13" s="63">
        <v>0</v>
      </c>
      <c r="AW13" s="63" t="s">
        <v>1001</v>
      </c>
      <c r="AX13" s="63">
        <v>12</v>
      </c>
      <c r="AY13" s="63" t="s">
        <v>1001</v>
      </c>
      <c r="AZ13" s="63" t="s">
        <v>1001</v>
      </c>
      <c r="BA13" s="63">
        <v>0</v>
      </c>
      <c r="BB13" s="64">
        <v>41520</v>
      </c>
      <c r="BC13" s="67">
        <f t="shared" si="21"/>
        <v>0</v>
      </c>
      <c r="BD13" s="64">
        <v>41593</v>
      </c>
      <c r="BE13" s="64">
        <v>41625</v>
      </c>
      <c r="BF13" s="67">
        <f t="shared" si="22"/>
        <v>32</v>
      </c>
      <c r="BG13" s="63" t="s">
        <v>1010</v>
      </c>
      <c r="BH13" s="63">
        <v>240</v>
      </c>
      <c r="BI13" s="189">
        <f t="shared" si="0"/>
        <v>1768</v>
      </c>
      <c r="BJ13" s="189">
        <f t="shared" si="1"/>
        <v>1573</v>
      </c>
      <c r="BK13" s="64">
        <v>41534</v>
      </c>
      <c r="BL13" s="64">
        <v>41548</v>
      </c>
      <c r="BM13" s="63" t="s">
        <v>1277</v>
      </c>
      <c r="BN13" s="64"/>
      <c r="BO13" s="64"/>
      <c r="BP13" s="64"/>
      <c r="BQ13" s="64">
        <v>41625</v>
      </c>
      <c r="BR13" s="64">
        <v>41636</v>
      </c>
      <c r="BS13" s="67">
        <f t="shared" si="26"/>
        <v>11</v>
      </c>
      <c r="BT13" s="63" t="s">
        <v>1277</v>
      </c>
      <c r="BU13" s="189">
        <f t="shared" si="2"/>
        <v>2788</v>
      </c>
      <c r="BV13" s="189">
        <f t="shared" si="3"/>
        <v>2480.5</v>
      </c>
      <c r="BW13" s="64">
        <v>41636</v>
      </c>
      <c r="BX13" s="64">
        <v>41299</v>
      </c>
      <c r="BY13" s="67">
        <f t="shared" si="27"/>
        <v>-333</v>
      </c>
      <c r="BZ13" s="64">
        <v>41647</v>
      </c>
      <c r="CA13" s="64">
        <v>41655</v>
      </c>
      <c r="CB13" s="67">
        <f t="shared" si="23"/>
        <v>8</v>
      </c>
      <c r="CC13" s="63" t="s">
        <v>1418</v>
      </c>
      <c r="CD13" s="189">
        <f t="shared" si="4"/>
        <v>816</v>
      </c>
      <c r="CE13" s="189">
        <f t="shared" si="5"/>
        <v>726</v>
      </c>
      <c r="CF13" s="64">
        <v>41664</v>
      </c>
      <c r="CG13" s="64">
        <v>41664</v>
      </c>
      <c r="CH13" s="64">
        <v>41665</v>
      </c>
      <c r="CI13" s="64">
        <v>41681</v>
      </c>
      <c r="CJ13" s="64">
        <v>41681</v>
      </c>
      <c r="CK13" s="64">
        <v>41692</v>
      </c>
      <c r="CL13" s="64">
        <v>41690</v>
      </c>
      <c r="CM13" s="67">
        <f t="shared" si="24"/>
        <v>11</v>
      </c>
      <c r="CN13" s="67">
        <v>7</v>
      </c>
      <c r="CO13" s="63">
        <v>3</v>
      </c>
      <c r="CP13" s="64">
        <v>41692</v>
      </c>
      <c r="CQ13" s="64" t="s">
        <v>1001</v>
      </c>
      <c r="CR13" s="189">
        <v>0</v>
      </c>
      <c r="CS13" s="64">
        <v>41692</v>
      </c>
      <c r="CT13" s="67">
        <f t="shared" si="6"/>
        <v>169</v>
      </c>
      <c r="CU13" s="63" t="s">
        <v>1001</v>
      </c>
      <c r="CV13" s="64">
        <v>41704</v>
      </c>
      <c r="CW13" s="63" t="s">
        <v>1518</v>
      </c>
      <c r="CX13" s="64">
        <v>41705</v>
      </c>
      <c r="CY13" s="67">
        <f t="shared" si="28"/>
        <v>1147</v>
      </c>
      <c r="CZ13" s="67">
        <f t="shared" si="29"/>
        <v>407</v>
      </c>
      <c r="DA13" s="67">
        <f t="shared" si="25"/>
        <v>197</v>
      </c>
      <c r="DB13" s="64">
        <v>41704</v>
      </c>
      <c r="DC13" s="64">
        <v>41705</v>
      </c>
      <c r="DD13" s="64">
        <v>41705</v>
      </c>
      <c r="DF13" s="64">
        <v>41704</v>
      </c>
      <c r="DG13" s="64">
        <v>41704</v>
      </c>
      <c r="DH13" s="64">
        <v>41704</v>
      </c>
      <c r="DI13" s="64">
        <v>41704</v>
      </c>
      <c r="DJ13" s="32" t="s">
        <v>3713</v>
      </c>
      <c r="DK13" s="189">
        <f t="shared" si="10"/>
        <v>7509</v>
      </c>
      <c r="DL13" s="191">
        <f t="shared" si="11"/>
        <v>6916.5</v>
      </c>
    </row>
    <row r="14" spans="1:116" ht="35" customHeight="1">
      <c r="A14" s="63">
        <v>595</v>
      </c>
      <c r="B14" s="68" t="s">
        <v>3362</v>
      </c>
      <c r="C14" s="63" t="s">
        <v>1274</v>
      </c>
      <c r="D14" s="68" t="s">
        <v>3839</v>
      </c>
      <c r="E14" s="111" t="s">
        <v>549</v>
      </c>
      <c r="F14" s="111"/>
      <c r="G14" s="63" t="s">
        <v>4047</v>
      </c>
      <c r="H14" s="63" t="s">
        <v>286</v>
      </c>
      <c r="I14" s="64">
        <v>41305</v>
      </c>
      <c r="J14" s="64">
        <v>41709</v>
      </c>
      <c r="K14" s="64">
        <v>41709</v>
      </c>
      <c r="L14" s="64">
        <v>41710</v>
      </c>
      <c r="M14" s="64">
        <v>40876</v>
      </c>
      <c r="N14" s="64">
        <v>41067</v>
      </c>
      <c r="O14" s="64">
        <v>41289</v>
      </c>
      <c r="P14" s="63" t="s">
        <v>1001</v>
      </c>
      <c r="Q14" s="63" t="s">
        <v>1001</v>
      </c>
      <c r="R14" s="32" t="s">
        <v>954</v>
      </c>
      <c r="S14" s="32" t="s">
        <v>3363</v>
      </c>
      <c r="T14" s="179" t="s">
        <v>3364</v>
      </c>
      <c r="U14" s="32" t="s">
        <v>3365</v>
      </c>
      <c r="V14" s="63">
        <v>338</v>
      </c>
      <c r="W14" s="108">
        <v>80543</v>
      </c>
      <c r="X14" s="108">
        <v>64802</v>
      </c>
      <c r="Y14" s="108">
        <v>8047</v>
      </c>
      <c r="Z14" s="63">
        <v>276</v>
      </c>
      <c r="AA14" s="63">
        <v>258</v>
      </c>
      <c r="AB14" s="63">
        <v>168</v>
      </c>
      <c r="AC14" s="63">
        <v>186</v>
      </c>
      <c r="AD14" s="63">
        <v>101</v>
      </c>
      <c r="AF14" s="63">
        <v>113</v>
      </c>
      <c r="AG14" s="63">
        <v>0</v>
      </c>
      <c r="AI14" s="63">
        <v>0</v>
      </c>
      <c r="AJ14" s="63">
        <v>0</v>
      </c>
      <c r="AK14" s="63">
        <v>0</v>
      </c>
      <c r="AL14" s="63">
        <v>0</v>
      </c>
      <c r="AM14" s="189">
        <f>15.5*(AL14)</f>
        <v>0</v>
      </c>
      <c r="AN14" s="63">
        <v>55</v>
      </c>
      <c r="AO14" s="63">
        <v>25</v>
      </c>
      <c r="AP14" s="63">
        <v>80</v>
      </c>
      <c r="AQ14" s="189">
        <f t="shared" si="8"/>
        <v>1400</v>
      </c>
      <c r="AR14" s="63">
        <v>10</v>
      </c>
      <c r="AS14" s="63">
        <v>12</v>
      </c>
      <c r="AT14" s="63">
        <v>22</v>
      </c>
      <c r="AU14" s="189">
        <f t="shared" si="9"/>
        <v>528</v>
      </c>
      <c r="AV14" s="63">
        <v>0</v>
      </c>
      <c r="AW14" s="63" t="s">
        <v>418</v>
      </c>
      <c r="AX14" s="63">
        <v>8</v>
      </c>
      <c r="AY14" s="63" t="s">
        <v>1001</v>
      </c>
      <c r="AZ14" s="63" t="s">
        <v>1001</v>
      </c>
      <c r="BA14" s="63">
        <v>0</v>
      </c>
      <c r="BB14" s="64">
        <v>41305</v>
      </c>
      <c r="BC14" s="67">
        <f t="shared" si="21"/>
        <v>0</v>
      </c>
      <c r="BD14" s="64">
        <v>41325</v>
      </c>
      <c r="BE14" s="64">
        <v>41362</v>
      </c>
      <c r="BF14" s="67">
        <f t="shared" si="22"/>
        <v>39</v>
      </c>
      <c r="BG14" s="63" t="s">
        <v>2724</v>
      </c>
      <c r="BH14" s="63">
        <v>185</v>
      </c>
      <c r="BI14" s="189">
        <f t="shared" si="0"/>
        <v>1794</v>
      </c>
      <c r="BJ14" s="189">
        <f t="shared" si="1"/>
        <v>1677</v>
      </c>
      <c r="BK14" s="64">
        <v>41318</v>
      </c>
      <c r="BL14" s="64">
        <v>41335</v>
      </c>
      <c r="BM14" s="63" t="s">
        <v>1277</v>
      </c>
      <c r="BN14" s="64"/>
      <c r="BO14" s="64"/>
      <c r="BP14" s="64"/>
      <c r="BQ14" s="64">
        <v>41418</v>
      </c>
      <c r="BR14" s="64">
        <v>41438</v>
      </c>
      <c r="BS14" s="67">
        <f t="shared" si="26"/>
        <v>19</v>
      </c>
      <c r="BT14" s="63" t="s">
        <v>1277</v>
      </c>
      <c r="BU14" s="189">
        <f t="shared" si="2"/>
        <v>2829</v>
      </c>
      <c r="BV14" s="189">
        <f t="shared" si="3"/>
        <v>2644.5</v>
      </c>
      <c r="BW14" s="64">
        <v>41438</v>
      </c>
      <c r="BX14" s="64">
        <v>41489</v>
      </c>
      <c r="BY14" s="67">
        <f t="shared" si="27"/>
        <v>50</v>
      </c>
      <c r="BZ14" s="64">
        <v>41459</v>
      </c>
      <c r="CA14" s="64">
        <v>41466</v>
      </c>
      <c r="CB14" s="67">
        <f t="shared" si="23"/>
        <v>7</v>
      </c>
      <c r="CC14" s="63" t="s">
        <v>3701</v>
      </c>
      <c r="CD14" s="189">
        <f t="shared" si="4"/>
        <v>828</v>
      </c>
      <c r="CE14" s="189">
        <f t="shared" si="5"/>
        <v>774</v>
      </c>
      <c r="CF14" s="64">
        <v>41466</v>
      </c>
      <c r="CG14" s="64">
        <v>41475</v>
      </c>
      <c r="CH14" s="64">
        <v>41475</v>
      </c>
      <c r="CI14" s="64">
        <v>41502</v>
      </c>
      <c r="CJ14" s="64">
        <v>41503</v>
      </c>
      <c r="CK14" s="64">
        <v>41531</v>
      </c>
      <c r="CL14" s="64">
        <v>41528</v>
      </c>
      <c r="CM14" s="67">
        <f t="shared" si="24"/>
        <v>27</v>
      </c>
      <c r="CN14" s="67">
        <f t="shared" ref="CN14:CN21" si="30">IF(CL14="","Not complete",DAYS360(CJ14,CL14))</f>
        <v>24</v>
      </c>
      <c r="CO14" s="63">
        <v>4</v>
      </c>
      <c r="CP14" s="64">
        <v>41531</v>
      </c>
      <c r="CQ14" s="64" t="s">
        <v>418</v>
      </c>
      <c r="CR14" s="189">
        <v>693</v>
      </c>
      <c r="CS14" s="64">
        <v>41531</v>
      </c>
      <c r="CT14" s="67">
        <f t="shared" si="6"/>
        <v>224</v>
      </c>
      <c r="CU14" s="64" t="s">
        <v>418</v>
      </c>
      <c r="CV14" s="64">
        <v>41709</v>
      </c>
      <c r="CW14" s="63" t="s">
        <v>3701</v>
      </c>
      <c r="CX14" s="64">
        <v>41710</v>
      </c>
      <c r="CY14" s="67">
        <f t="shared" si="28"/>
        <v>823</v>
      </c>
      <c r="CZ14" s="67">
        <f t="shared" si="29"/>
        <v>635</v>
      </c>
      <c r="DA14" s="67">
        <f t="shared" si="25"/>
        <v>417</v>
      </c>
      <c r="DB14" s="64">
        <v>41710</v>
      </c>
      <c r="DC14" s="64">
        <v>41710</v>
      </c>
      <c r="DD14" s="64">
        <v>41710</v>
      </c>
      <c r="DF14" s="64">
        <v>41709</v>
      </c>
      <c r="DG14" s="64">
        <v>41709</v>
      </c>
      <c r="DH14" s="64">
        <v>41709</v>
      </c>
      <c r="DI14" s="64">
        <v>41709</v>
      </c>
      <c r="DJ14" s="32" t="s">
        <v>3483</v>
      </c>
      <c r="DK14" s="189">
        <f t="shared" si="10"/>
        <v>9672</v>
      </c>
      <c r="DL14" s="191">
        <f t="shared" si="11"/>
        <v>9316.5</v>
      </c>
    </row>
    <row r="15" spans="1:116" ht="35" customHeight="1">
      <c r="A15" s="63">
        <v>599</v>
      </c>
      <c r="B15" s="68" t="s">
        <v>3384</v>
      </c>
      <c r="C15" s="63" t="s">
        <v>1274</v>
      </c>
      <c r="D15" s="68" t="s">
        <v>3841</v>
      </c>
      <c r="E15" s="111" t="s">
        <v>549</v>
      </c>
      <c r="F15" s="111"/>
      <c r="G15" s="63" t="s">
        <v>4047</v>
      </c>
      <c r="H15" s="63" t="s">
        <v>1855</v>
      </c>
      <c r="I15" s="64">
        <v>41317</v>
      </c>
      <c r="J15" s="64">
        <v>41720</v>
      </c>
      <c r="K15" s="64">
        <v>41720</v>
      </c>
      <c r="L15" s="64">
        <v>41723</v>
      </c>
      <c r="M15" s="64">
        <v>40927</v>
      </c>
      <c r="N15" s="64">
        <v>41068</v>
      </c>
      <c r="O15" s="64">
        <v>41306</v>
      </c>
      <c r="P15" s="63" t="s">
        <v>1001</v>
      </c>
      <c r="Q15" s="63" t="s">
        <v>1001</v>
      </c>
      <c r="R15" s="32" t="s">
        <v>1263</v>
      </c>
      <c r="S15" s="32" t="s">
        <v>3386</v>
      </c>
      <c r="T15" s="179" t="s">
        <v>3387</v>
      </c>
      <c r="U15" s="32" t="s">
        <v>3388</v>
      </c>
      <c r="V15" s="63">
        <v>214</v>
      </c>
      <c r="W15" s="108">
        <v>66787</v>
      </c>
      <c r="X15" s="108">
        <v>41822</v>
      </c>
      <c r="Y15" s="108">
        <v>8063</v>
      </c>
      <c r="Z15" s="63">
        <v>174</v>
      </c>
      <c r="AA15" s="63">
        <v>204</v>
      </c>
      <c r="AB15" s="63">
        <v>102</v>
      </c>
      <c r="AC15" s="63">
        <v>64</v>
      </c>
      <c r="AD15" s="63">
        <v>34</v>
      </c>
      <c r="AF15" s="63">
        <v>46</v>
      </c>
      <c r="AG15" s="63">
        <v>0</v>
      </c>
      <c r="AI15" s="63">
        <v>0</v>
      </c>
      <c r="AJ15" s="63">
        <v>0</v>
      </c>
      <c r="AK15" s="63">
        <v>0</v>
      </c>
      <c r="AL15" s="63">
        <v>0</v>
      </c>
      <c r="AM15" s="189">
        <f>15.5*(AL15)</f>
        <v>0</v>
      </c>
      <c r="AN15" s="63" t="s">
        <v>3541</v>
      </c>
      <c r="AO15" s="63">
        <v>1</v>
      </c>
      <c r="AP15" s="63">
        <v>14</v>
      </c>
      <c r="AQ15" s="189">
        <f t="shared" si="8"/>
        <v>245</v>
      </c>
      <c r="AR15" s="63">
        <v>9</v>
      </c>
      <c r="AS15" s="63">
        <v>2</v>
      </c>
      <c r="AT15" s="63">
        <v>11</v>
      </c>
      <c r="AU15" s="189">
        <f t="shared" si="9"/>
        <v>264</v>
      </c>
      <c r="AV15" s="63">
        <v>0</v>
      </c>
      <c r="AW15" s="63" t="s">
        <v>418</v>
      </c>
      <c r="AX15" s="63">
        <v>10</v>
      </c>
      <c r="AY15" s="63" t="s">
        <v>418</v>
      </c>
      <c r="AZ15" s="63" t="s">
        <v>1001</v>
      </c>
      <c r="BA15" s="63">
        <v>0</v>
      </c>
      <c r="BB15" s="64">
        <v>41317</v>
      </c>
      <c r="BC15" s="67">
        <f t="shared" si="21"/>
        <v>0</v>
      </c>
      <c r="BD15" s="64">
        <v>41363</v>
      </c>
      <c r="BE15" s="64">
        <v>41403</v>
      </c>
      <c r="BF15" s="67">
        <f t="shared" si="22"/>
        <v>40</v>
      </c>
      <c r="BG15" s="63" t="s">
        <v>1688</v>
      </c>
      <c r="BH15" s="63">
        <v>163</v>
      </c>
      <c r="BI15" s="189">
        <f t="shared" si="0"/>
        <v>1131</v>
      </c>
      <c r="BJ15" s="189">
        <f t="shared" si="1"/>
        <v>1326</v>
      </c>
      <c r="BK15" s="64">
        <v>41324</v>
      </c>
      <c r="BL15" s="64">
        <v>41341</v>
      </c>
      <c r="BM15" s="63" t="s">
        <v>1277</v>
      </c>
      <c r="BN15" s="64"/>
      <c r="BO15" s="64"/>
      <c r="BP15" s="64"/>
      <c r="BQ15" s="64">
        <v>41451</v>
      </c>
      <c r="BR15" s="64">
        <v>41460</v>
      </c>
      <c r="BS15" s="67">
        <f t="shared" si="26"/>
        <v>9</v>
      </c>
      <c r="BT15" s="63" t="s">
        <v>1277</v>
      </c>
      <c r="BU15" s="189">
        <f t="shared" si="2"/>
        <v>1783.5</v>
      </c>
      <c r="BV15" s="189">
        <f t="shared" si="3"/>
        <v>2091</v>
      </c>
      <c r="BW15" s="64">
        <v>41460</v>
      </c>
      <c r="BX15" s="64">
        <v>41475</v>
      </c>
      <c r="BY15" s="67">
        <f t="shared" si="27"/>
        <v>15</v>
      </c>
      <c r="BZ15" s="64">
        <v>41474</v>
      </c>
      <c r="CA15" s="64">
        <v>41478</v>
      </c>
      <c r="CB15" s="67">
        <f t="shared" si="23"/>
        <v>4</v>
      </c>
      <c r="CC15" s="63" t="s">
        <v>3554</v>
      </c>
      <c r="CD15" s="189">
        <f t="shared" si="4"/>
        <v>522</v>
      </c>
      <c r="CE15" s="189">
        <f t="shared" si="5"/>
        <v>612</v>
      </c>
      <c r="CF15" s="64">
        <v>41478</v>
      </c>
      <c r="CG15" s="64">
        <v>41485</v>
      </c>
      <c r="CH15" s="64">
        <v>41485</v>
      </c>
      <c r="CI15" s="64">
        <v>41496</v>
      </c>
      <c r="CJ15" s="64">
        <v>41499</v>
      </c>
      <c r="CK15" s="64">
        <v>41524</v>
      </c>
      <c r="CL15" s="64">
        <v>41503</v>
      </c>
      <c r="CM15" s="67">
        <f t="shared" si="24"/>
        <v>24</v>
      </c>
      <c r="CN15" s="67">
        <f t="shared" si="30"/>
        <v>4</v>
      </c>
      <c r="CO15" s="63">
        <v>1</v>
      </c>
      <c r="CP15" s="64">
        <v>41524</v>
      </c>
      <c r="CQ15" s="64" t="s">
        <v>1001</v>
      </c>
      <c r="CR15" s="189">
        <v>0</v>
      </c>
      <c r="CS15" s="64">
        <v>41524</v>
      </c>
      <c r="CT15" s="67">
        <f t="shared" si="6"/>
        <v>205</v>
      </c>
      <c r="CU15" s="64" t="s">
        <v>418</v>
      </c>
      <c r="CV15" s="64">
        <v>41720</v>
      </c>
      <c r="CW15" s="63" t="s">
        <v>3701</v>
      </c>
      <c r="CX15" s="64">
        <v>41723</v>
      </c>
      <c r="CY15" s="67">
        <f t="shared" si="28"/>
        <v>786</v>
      </c>
      <c r="CZ15" s="67">
        <f t="shared" si="29"/>
        <v>647</v>
      </c>
      <c r="DA15" s="67">
        <f t="shared" si="25"/>
        <v>414</v>
      </c>
      <c r="DB15" s="64">
        <v>41723</v>
      </c>
      <c r="DC15" s="64">
        <v>41723</v>
      </c>
      <c r="DD15" s="64">
        <v>41723</v>
      </c>
      <c r="DF15" s="64">
        <v>41720</v>
      </c>
      <c r="DG15" s="64">
        <v>41720</v>
      </c>
      <c r="DH15" s="64">
        <v>41720</v>
      </c>
      <c r="DI15" s="64">
        <v>41720</v>
      </c>
      <c r="DJ15" s="32" t="s">
        <v>2567</v>
      </c>
      <c r="DK15" s="189">
        <f t="shared" si="10"/>
        <v>5545.5</v>
      </c>
      <c r="DL15" s="191">
        <f t="shared" si="11"/>
        <v>6138</v>
      </c>
    </row>
    <row r="16" spans="1:116" ht="35" customHeight="1">
      <c r="A16" s="63">
        <v>547</v>
      </c>
      <c r="B16" s="68" t="s">
        <v>2583</v>
      </c>
      <c r="C16" s="63" t="s">
        <v>1274</v>
      </c>
      <c r="D16" s="68" t="s">
        <v>3849</v>
      </c>
      <c r="E16" s="63" t="s">
        <v>549</v>
      </c>
      <c r="G16" s="63" t="s">
        <v>4047</v>
      </c>
      <c r="H16" s="63" t="s">
        <v>286</v>
      </c>
      <c r="I16" s="64">
        <v>41067</v>
      </c>
      <c r="J16" s="64">
        <v>41725</v>
      </c>
      <c r="K16" s="64">
        <v>41725</v>
      </c>
      <c r="L16" s="64">
        <v>41726</v>
      </c>
      <c r="M16" s="64">
        <v>39325</v>
      </c>
      <c r="N16" s="64">
        <v>40834</v>
      </c>
      <c r="O16" s="64">
        <v>41062</v>
      </c>
      <c r="P16" s="63" t="s">
        <v>1001</v>
      </c>
      <c r="Q16" s="63" t="s">
        <v>418</v>
      </c>
      <c r="R16" s="32" t="s">
        <v>1760</v>
      </c>
      <c r="S16" s="32" t="s">
        <v>2584</v>
      </c>
      <c r="T16" s="179" t="s">
        <v>2585</v>
      </c>
      <c r="U16" s="32" t="s">
        <v>2586</v>
      </c>
      <c r="V16" s="63">
        <v>124</v>
      </c>
      <c r="W16" s="108">
        <v>27180</v>
      </c>
      <c r="X16" s="108">
        <v>20171</v>
      </c>
      <c r="Y16" s="108">
        <v>1137</v>
      </c>
      <c r="Z16" s="63">
        <v>68</v>
      </c>
      <c r="AA16" s="63">
        <v>114</v>
      </c>
      <c r="AB16" s="63">
        <v>56</v>
      </c>
      <c r="AC16" s="63">
        <v>28</v>
      </c>
      <c r="AD16" s="63">
        <v>28</v>
      </c>
      <c r="AF16" s="63">
        <v>29</v>
      </c>
      <c r="AG16" s="63">
        <v>0</v>
      </c>
      <c r="AI16" s="63">
        <v>0</v>
      </c>
      <c r="AJ16" s="63">
        <v>0</v>
      </c>
      <c r="AK16" s="63">
        <v>0</v>
      </c>
      <c r="AL16" s="63">
        <v>0</v>
      </c>
      <c r="AM16" s="189">
        <f t="shared" si="7"/>
        <v>0</v>
      </c>
      <c r="AN16" s="63">
        <v>18</v>
      </c>
      <c r="AO16" s="63">
        <v>0</v>
      </c>
      <c r="AP16" s="63">
        <v>18</v>
      </c>
      <c r="AQ16" s="189">
        <f t="shared" si="8"/>
        <v>315</v>
      </c>
      <c r="AR16" s="63">
        <v>3</v>
      </c>
      <c r="AS16" s="63">
        <v>0</v>
      </c>
      <c r="AT16" s="63">
        <v>3</v>
      </c>
      <c r="AU16" s="189">
        <f t="shared" si="9"/>
        <v>72</v>
      </c>
      <c r="AV16" s="63">
        <v>0</v>
      </c>
      <c r="AW16" s="63" t="s">
        <v>1001</v>
      </c>
      <c r="AX16" s="63">
        <v>4</v>
      </c>
      <c r="AY16" s="63" t="s">
        <v>1001</v>
      </c>
      <c r="AZ16" s="63" t="s">
        <v>1001</v>
      </c>
      <c r="BA16" s="63">
        <v>0</v>
      </c>
      <c r="BB16" s="64">
        <v>41067</v>
      </c>
      <c r="BC16" s="67">
        <f t="shared" si="21"/>
        <v>0</v>
      </c>
      <c r="BD16" s="64">
        <v>41076</v>
      </c>
      <c r="BE16" s="64">
        <v>41102</v>
      </c>
      <c r="BF16" s="67">
        <f t="shared" si="22"/>
        <v>26</v>
      </c>
      <c r="BG16" s="63" t="s">
        <v>1688</v>
      </c>
      <c r="BH16" s="63">
        <v>92</v>
      </c>
      <c r="BI16" s="189">
        <f t="shared" si="0"/>
        <v>442</v>
      </c>
      <c r="BJ16" s="189">
        <f t="shared" si="1"/>
        <v>741</v>
      </c>
      <c r="BK16" s="64">
        <v>41074</v>
      </c>
      <c r="BL16" s="64">
        <v>41087</v>
      </c>
      <c r="BM16" s="63" t="s">
        <v>1277</v>
      </c>
      <c r="BN16" s="64"/>
      <c r="BO16" s="64"/>
      <c r="BP16" s="64"/>
      <c r="BQ16" s="64">
        <v>41130</v>
      </c>
      <c r="BR16" s="64">
        <v>41142</v>
      </c>
      <c r="BS16" s="67">
        <f t="shared" si="26"/>
        <v>12</v>
      </c>
      <c r="BT16" s="63" t="s">
        <v>1277</v>
      </c>
      <c r="BU16" s="189">
        <f t="shared" si="2"/>
        <v>697</v>
      </c>
      <c r="BV16" s="189">
        <f t="shared" si="3"/>
        <v>1168.5</v>
      </c>
      <c r="BW16" s="64">
        <v>41143</v>
      </c>
      <c r="BX16" s="64">
        <v>41181</v>
      </c>
      <c r="BY16" s="67">
        <f t="shared" si="27"/>
        <v>37</v>
      </c>
      <c r="BZ16" s="64">
        <v>41158</v>
      </c>
      <c r="CA16" s="64">
        <v>41167</v>
      </c>
      <c r="CB16" s="67">
        <f t="shared" si="23"/>
        <v>9</v>
      </c>
      <c r="CC16" s="63" t="s">
        <v>2577</v>
      </c>
      <c r="CD16" s="189">
        <f t="shared" si="4"/>
        <v>204</v>
      </c>
      <c r="CE16" s="189">
        <f t="shared" si="5"/>
        <v>342</v>
      </c>
      <c r="CF16" s="64">
        <v>41186</v>
      </c>
      <c r="CG16" s="64">
        <v>41186</v>
      </c>
      <c r="CH16" s="64">
        <v>41186</v>
      </c>
      <c r="CI16" s="64">
        <v>41192</v>
      </c>
      <c r="CJ16" s="64">
        <v>41192</v>
      </c>
      <c r="CK16" s="64">
        <v>41215</v>
      </c>
      <c r="CL16" s="64">
        <v>41192</v>
      </c>
      <c r="CM16" s="67">
        <f t="shared" si="24"/>
        <v>22</v>
      </c>
      <c r="CN16" s="67">
        <f t="shared" si="30"/>
        <v>0</v>
      </c>
      <c r="CO16" s="63">
        <v>1</v>
      </c>
      <c r="CP16" s="64">
        <v>41216</v>
      </c>
      <c r="CQ16" s="64" t="s">
        <v>1001</v>
      </c>
      <c r="CR16" s="189">
        <v>0</v>
      </c>
      <c r="CS16" s="64">
        <v>41216</v>
      </c>
      <c r="CT16" s="67">
        <f t="shared" si="6"/>
        <v>146</v>
      </c>
      <c r="CU16" s="64" t="s">
        <v>418</v>
      </c>
      <c r="CV16" s="64">
        <v>41725</v>
      </c>
      <c r="CW16" s="64" t="s">
        <v>3550</v>
      </c>
      <c r="CX16" s="64">
        <v>41726</v>
      </c>
      <c r="CY16" s="67">
        <f t="shared" si="28"/>
        <v>2368</v>
      </c>
      <c r="CZ16" s="67">
        <f t="shared" si="29"/>
        <v>880</v>
      </c>
      <c r="DA16" s="67">
        <f t="shared" si="25"/>
        <v>656</v>
      </c>
      <c r="DB16" s="64">
        <v>41726</v>
      </c>
      <c r="DC16" s="64">
        <v>41726</v>
      </c>
      <c r="DD16" s="64">
        <v>41726</v>
      </c>
      <c r="DF16" s="64">
        <v>41725</v>
      </c>
      <c r="DG16" s="64">
        <v>41725</v>
      </c>
      <c r="DI16" s="64">
        <v>41725</v>
      </c>
      <c r="DJ16" s="32" t="s">
        <v>3829</v>
      </c>
      <c r="DK16" s="189">
        <f t="shared" si="10"/>
        <v>3330</v>
      </c>
      <c r="DL16" s="191">
        <f t="shared" si="11"/>
        <v>4238.5</v>
      </c>
    </row>
    <row r="17" spans="1:116" ht="35" customHeight="1">
      <c r="A17" s="63">
        <v>666</v>
      </c>
      <c r="B17" s="68" t="s">
        <v>3690</v>
      </c>
      <c r="C17" s="63" t="s">
        <v>1274</v>
      </c>
      <c r="D17" s="68" t="s">
        <v>3850</v>
      </c>
      <c r="E17" s="63" t="s">
        <v>549</v>
      </c>
      <c r="G17" s="63" t="s">
        <v>4047</v>
      </c>
      <c r="H17" s="63" t="s">
        <v>286</v>
      </c>
      <c r="I17" s="64">
        <v>41587</v>
      </c>
      <c r="J17" s="64">
        <v>41725</v>
      </c>
      <c r="K17" s="64">
        <v>41725</v>
      </c>
      <c r="L17" s="64">
        <v>41726</v>
      </c>
      <c r="M17" s="64">
        <v>39752</v>
      </c>
      <c r="N17" s="64">
        <v>41423</v>
      </c>
      <c r="O17" s="64">
        <v>41576</v>
      </c>
      <c r="P17" s="63" t="s">
        <v>1001</v>
      </c>
      <c r="Q17" s="63" t="s">
        <v>1001</v>
      </c>
      <c r="R17" s="32" t="s">
        <v>300</v>
      </c>
      <c r="S17" s="32" t="s">
        <v>3691</v>
      </c>
      <c r="T17" s="179" t="s">
        <v>3692</v>
      </c>
      <c r="U17" s="32" t="s">
        <v>3693</v>
      </c>
      <c r="V17" s="63">
        <v>164</v>
      </c>
      <c r="W17" s="108">
        <v>35771</v>
      </c>
      <c r="X17" s="108">
        <v>25723</v>
      </c>
      <c r="Y17" s="108">
        <v>3599</v>
      </c>
      <c r="Z17" s="63">
        <v>134</v>
      </c>
      <c r="AA17" s="63">
        <v>142</v>
      </c>
      <c r="AB17" s="63">
        <v>62</v>
      </c>
      <c r="AC17" s="63">
        <v>38</v>
      </c>
      <c r="AD17" s="63">
        <v>18</v>
      </c>
      <c r="AF17" s="63">
        <v>25</v>
      </c>
      <c r="AG17" s="63">
        <v>0</v>
      </c>
      <c r="AI17" s="63">
        <v>0</v>
      </c>
      <c r="AJ17" s="63">
        <v>0</v>
      </c>
      <c r="AK17" s="63">
        <v>0</v>
      </c>
      <c r="AL17" s="63">
        <v>0</v>
      </c>
      <c r="AM17" s="189">
        <f t="shared" si="7"/>
        <v>0</v>
      </c>
      <c r="AN17" s="63">
        <v>7</v>
      </c>
      <c r="AO17" s="63">
        <v>5</v>
      </c>
      <c r="AP17" s="63">
        <v>12</v>
      </c>
      <c r="AQ17" s="189">
        <f t="shared" si="8"/>
        <v>210</v>
      </c>
      <c r="AR17" s="63">
        <v>4</v>
      </c>
      <c r="AS17" s="63">
        <v>0</v>
      </c>
      <c r="AT17" s="63">
        <v>4</v>
      </c>
      <c r="AU17" s="189">
        <f t="shared" si="9"/>
        <v>96</v>
      </c>
      <c r="AV17" s="63">
        <v>0</v>
      </c>
      <c r="AW17" s="63" t="s">
        <v>1001</v>
      </c>
      <c r="AX17" s="63">
        <v>10</v>
      </c>
      <c r="AY17" s="63" t="s">
        <v>1001</v>
      </c>
      <c r="AZ17" s="63" t="s">
        <v>1001</v>
      </c>
      <c r="BA17" s="63">
        <v>0</v>
      </c>
      <c r="BB17" s="64">
        <v>41591</v>
      </c>
      <c r="BC17" s="67">
        <f t="shared" si="21"/>
        <v>4</v>
      </c>
      <c r="BD17" s="64">
        <v>41646</v>
      </c>
      <c r="BE17" s="64">
        <v>41670</v>
      </c>
      <c r="BF17" s="67">
        <f t="shared" si="22"/>
        <v>23</v>
      </c>
      <c r="BG17" s="63" t="s">
        <v>925</v>
      </c>
      <c r="BH17" s="63">
        <v>229</v>
      </c>
      <c r="BI17" s="189">
        <f t="shared" si="0"/>
        <v>871</v>
      </c>
      <c r="BJ17" s="189">
        <f t="shared" si="1"/>
        <v>923</v>
      </c>
      <c r="BK17" s="64">
        <v>41592</v>
      </c>
      <c r="BL17" s="64">
        <v>41618</v>
      </c>
      <c r="BM17" s="63" t="s">
        <v>1277</v>
      </c>
      <c r="BN17" s="64"/>
      <c r="BO17" s="64"/>
      <c r="BP17" s="64"/>
      <c r="BQ17" s="64">
        <v>41697</v>
      </c>
      <c r="BR17" s="64">
        <v>41704</v>
      </c>
      <c r="BS17" s="67">
        <f t="shared" si="26"/>
        <v>7</v>
      </c>
      <c r="BT17" s="63" t="s">
        <v>1277</v>
      </c>
      <c r="BU17" s="189">
        <f t="shared" si="2"/>
        <v>1373.5</v>
      </c>
      <c r="BV17" s="189">
        <f t="shared" si="3"/>
        <v>1455.5</v>
      </c>
      <c r="BW17" s="64">
        <v>41704</v>
      </c>
      <c r="BX17" s="64">
        <v>41711</v>
      </c>
      <c r="BY17" s="67">
        <f t="shared" si="27"/>
        <v>7</v>
      </c>
      <c r="BZ17" s="64">
        <v>41711</v>
      </c>
      <c r="CA17" s="64">
        <v>41711</v>
      </c>
      <c r="CB17" s="67">
        <f t="shared" si="23"/>
        <v>0</v>
      </c>
      <c r="CC17" s="63" t="s">
        <v>3843</v>
      </c>
      <c r="CD17" s="189">
        <f t="shared" si="4"/>
        <v>402</v>
      </c>
      <c r="CE17" s="189">
        <f t="shared" si="5"/>
        <v>426</v>
      </c>
      <c r="CF17" s="64">
        <v>41717</v>
      </c>
      <c r="CG17" s="64">
        <v>41717</v>
      </c>
      <c r="CH17" s="64">
        <v>41717</v>
      </c>
      <c r="CI17" s="64">
        <v>41719</v>
      </c>
      <c r="CJ17" s="64">
        <v>41719</v>
      </c>
      <c r="CK17" s="64">
        <v>41720</v>
      </c>
      <c r="CL17" s="64">
        <v>41720</v>
      </c>
      <c r="CM17" s="67">
        <f t="shared" si="24"/>
        <v>1</v>
      </c>
      <c r="CN17" s="67">
        <f t="shared" si="30"/>
        <v>1</v>
      </c>
      <c r="CO17" s="63">
        <v>1</v>
      </c>
      <c r="CP17" s="64">
        <v>41720</v>
      </c>
      <c r="CQ17" s="64" t="s">
        <v>1001</v>
      </c>
      <c r="CR17" s="189">
        <v>0</v>
      </c>
      <c r="CS17" s="64">
        <v>41720</v>
      </c>
      <c r="CT17" s="67">
        <f t="shared" si="6"/>
        <v>133</v>
      </c>
      <c r="CU17" s="63" t="s">
        <v>1001</v>
      </c>
      <c r="CV17" s="64">
        <v>41725</v>
      </c>
      <c r="CW17" s="63" t="s">
        <v>925</v>
      </c>
      <c r="CX17" s="64">
        <v>41726</v>
      </c>
      <c r="CY17" s="67">
        <f t="shared" si="28"/>
        <v>1948</v>
      </c>
      <c r="CZ17" s="67">
        <f t="shared" si="29"/>
        <v>299</v>
      </c>
      <c r="DA17" s="67">
        <f t="shared" si="25"/>
        <v>149</v>
      </c>
      <c r="DB17" s="64">
        <v>41726</v>
      </c>
      <c r="DC17" s="64">
        <v>41726</v>
      </c>
      <c r="DD17" s="64">
        <v>41726</v>
      </c>
      <c r="DF17" s="64">
        <v>41725</v>
      </c>
      <c r="DG17" s="64">
        <v>41725</v>
      </c>
      <c r="DI17" s="64">
        <v>41725</v>
      </c>
      <c r="DJ17" s="32" t="s">
        <v>3694</v>
      </c>
      <c r="DK17" s="189">
        <f t="shared" si="10"/>
        <v>4552.5</v>
      </c>
      <c r="DL17" s="191">
        <f t="shared" si="11"/>
        <v>4710.5</v>
      </c>
    </row>
    <row r="18" spans="1:116" ht="35" customHeight="1">
      <c r="A18" s="63">
        <v>637</v>
      </c>
      <c r="B18" s="68" t="s">
        <v>3568</v>
      </c>
      <c r="C18" s="63" t="s">
        <v>3557</v>
      </c>
      <c r="D18" s="68" t="s">
        <v>3851</v>
      </c>
      <c r="E18" s="63" t="s">
        <v>786</v>
      </c>
      <c r="G18" s="63" t="s">
        <v>4047</v>
      </c>
      <c r="H18" s="63" t="s">
        <v>286</v>
      </c>
      <c r="I18" s="64">
        <v>41481</v>
      </c>
      <c r="J18" s="167">
        <v>41741</v>
      </c>
      <c r="K18" s="167">
        <v>41741</v>
      </c>
      <c r="L18" s="167">
        <v>41741</v>
      </c>
      <c r="M18" s="64">
        <v>40178</v>
      </c>
      <c r="N18" s="64">
        <v>41104</v>
      </c>
      <c r="O18" s="64">
        <v>41479</v>
      </c>
      <c r="P18" s="63" t="s">
        <v>1001</v>
      </c>
      <c r="Q18" s="63" t="s">
        <v>418</v>
      </c>
      <c r="R18" s="32" t="s">
        <v>348</v>
      </c>
      <c r="S18" s="32" t="s">
        <v>3569</v>
      </c>
      <c r="T18" s="179" t="s">
        <v>3571</v>
      </c>
      <c r="U18" s="32" t="s">
        <v>3570</v>
      </c>
      <c r="V18" s="63">
        <v>271</v>
      </c>
      <c r="W18" s="108">
        <v>66969</v>
      </c>
      <c r="X18" s="108">
        <v>61286</v>
      </c>
      <c r="Y18" s="63">
        <v>0</v>
      </c>
      <c r="Z18" s="63">
        <v>222</v>
      </c>
      <c r="AA18" s="63">
        <v>172</v>
      </c>
      <c r="AB18" s="63">
        <v>140</v>
      </c>
      <c r="AC18" s="63">
        <v>0</v>
      </c>
      <c r="AD18" s="63">
        <v>44</v>
      </c>
      <c r="AF18" s="63">
        <v>44</v>
      </c>
      <c r="AG18" s="63">
        <v>2</v>
      </c>
      <c r="AI18" s="63">
        <v>2</v>
      </c>
      <c r="AJ18" s="63">
        <v>0</v>
      </c>
      <c r="AK18" s="63">
        <v>0</v>
      </c>
      <c r="AL18" s="63">
        <v>0</v>
      </c>
      <c r="AM18" s="189">
        <f t="shared" si="7"/>
        <v>0</v>
      </c>
      <c r="AN18" s="63">
        <v>10</v>
      </c>
      <c r="AO18" s="63">
        <v>0</v>
      </c>
      <c r="AP18" s="63">
        <v>10</v>
      </c>
      <c r="AQ18" s="189">
        <f t="shared" si="8"/>
        <v>175</v>
      </c>
      <c r="AR18" s="63">
        <v>10</v>
      </c>
      <c r="AS18" s="63">
        <v>0</v>
      </c>
      <c r="AT18" s="63">
        <v>10</v>
      </c>
      <c r="AU18" s="189">
        <f t="shared" si="9"/>
        <v>240</v>
      </c>
      <c r="AV18" s="63">
        <v>0</v>
      </c>
      <c r="AW18" s="63" t="s">
        <v>418</v>
      </c>
      <c r="AX18" s="63">
        <v>0</v>
      </c>
      <c r="AY18" s="63" t="s">
        <v>1001</v>
      </c>
      <c r="AZ18" s="63" t="s">
        <v>1001</v>
      </c>
      <c r="BA18" s="63">
        <v>0</v>
      </c>
      <c r="BB18" s="64">
        <v>41486</v>
      </c>
      <c r="BC18" s="67">
        <f t="shared" si="21"/>
        <v>4</v>
      </c>
      <c r="BD18" s="64">
        <v>41523</v>
      </c>
      <c r="BE18" s="64">
        <v>41579</v>
      </c>
      <c r="BF18" s="67">
        <f t="shared" ref="BF18:BF23" si="31">IF(BE18="","Not complete",DAYS360(BD18,BE18))</f>
        <v>55</v>
      </c>
      <c r="BG18" s="63" t="s">
        <v>2724</v>
      </c>
      <c r="BH18" s="63">
        <v>76</v>
      </c>
      <c r="BI18" s="189">
        <f t="shared" si="0"/>
        <v>1443</v>
      </c>
      <c r="BJ18" s="189">
        <f t="shared" si="1"/>
        <v>1118</v>
      </c>
      <c r="BK18" s="64">
        <v>41507</v>
      </c>
      <c r="BL18" s="64">
        <v>41521</v>
      </c>
      <c r="BM18" s="63" t="s">
        <v>1277</v>
      </c>
      <c r="BN18" s="64"/>
      <c r="BO18" s="64"/>
      <c r="BP18" s="64"/>
      <c r="BQ18" s="64">
        <v>41667</v>
      </c>
      <c r="BR18" s="64">
        <v>41675</v>
      </c>
      <c r="BS18" s="67">
        <f t="shared" ref="BS18:BS23" si="32">IF(BR18="","Not complete",DAYS360(BQ18,BR18))</f>
        <v>7</v>
      </c>
      <c r="BT18" s="63" t="s">
        <v>1277</v>
      </c>
      <c r="BU18" s="189">
        <f t="shared" si="2"/>
        <v>2275.5</v>
      </c>
      <c r="BV18" s="189">
        <f t="shared" si="3"/>
        <v>1763</v>
      </c>
      <c r="BW18" s="64">
        <v>41675</v>
      </c>
      <c r="BX18" s="64">
        <v>41689</v>
      </c>
      <c r="BY18" s="67">
        <f t="shared" ref="BY18:BY23" si="33">IF(BX18="","Not complete",DAYS360(BW18,BX18))</f>
        <v>14</v>
      </c>
      <c r="BZ18" s="64">
        <v>41676</v>
      </c>
      <c r="CA18" s="64">
        <v>41684</v>
      </c>
      <c r="CB18" s="67">
        <f t="shared" ref="CB18:CB23" si="34">IF(CA18="","Not complete",DAYS360(BZ18,CA18))</f>
        <v>8</v>
      </c>
      <c r="CC18" s="63" t="s">
        <v>1418</v>
      </c>
      <c r="CD18" s="189">
        <f t="shared" si="4"/>
        <v>666</v>
      </c>
      <c r="CE18" s="189">
        <f t="shared" si="5"/>
        <v>516</v>
      </c>
      <c r="CF18" s="64">
        <v>41690</v>
      </c>
      <c r="CG18" s="64">
        <v>41690</v>
      </c>
      <c r="CH18" s="64">
        <v>41690</v>
      </c>
      <c r="CI18" s="64">
        <v>41697</v>
      </c>
      <c r="CJ18" s="64">
        <v>41697</v>
      </c>
      <c r="CK18" s="64">
        <v>41737</v>
      </c>
      <c r="CL18" s="64">
        <v>41698</v>
      </c>
      <c r="CM18" s="128">
        <f t="shared" si="24"/>
        <v>39</v>
      </c>
      <c r="CN18" s="67">
        <f t="shared" si="30"/>
        <v>1</v>
      </c>
      <c r="CO18" s="63">
        <v>1</v>
      </c>
      <c r="CP18" s="64">
        <v>41737</v>
      </c>
      <c r="CQ18" s="64" t="s">
        <v>1001</v>
      </c>
      <c r="CR18" s="189">
        <v>0</v>
      </c>
      <c r="CS18" s="64">
        <v>41739</v>
      </c>
      <c r="CT18" s="67">
        <f t="shared" si="6"/>
        <v>254</v>
      </c>
      <c r="CU18" s="63" t="s">
        <v>1001</v>
      </c>
      <c r="CV18" s="64">
        <v>41739</v>
      </c>
      <c r="CW18" s="63" t="s">
        <v>1688</v>
      </c>
      <c r="CX18" s="167">
        <v>41741</v>
      </c>
      <c r="CY18" s="67">
        <f t="shared" ref="CY18:CY23" si="35">IF(CX18="","Not complete",DAYS360(M18,CX18))</f>
        <v>1542</v>
      </c>
      <c r="CZ18" s="67">
        <f t="shared" ref="CZ18:CZ23" si="36">IF(CX18="","Not complete",DAYS360(N18,CX18))</f>
        <v>628</v>
      </c>
      <c r="DA18" s="67">
        <f t="shared" ref="DA18:DA23" si="37">IF(CX18="","Not complete",DAYS360(O18,CX18))</f>
        <v>258</v>
      </c>
      <c r="DB18" s="167">
        <v>41741</v>
      </c>
      <c r="DC18" s="167">
        <v>41741</v>
      </c>
      <c r="DD18" s="167">
        <v>41741</v>
      </c>
      <c r="DF18" s="64">
        <v>41739</v>
      </c>
      <c r="DG18" s="64">
        <v>41739</v>
      </c>
      <c r="DI18" s="64">
        <v>41739</v>
      </c>
      <c r="DJ18" s="32" t="s">
        <v>3572</v>
      </c>
      <c r="DK18" s="189">
        <f t="shared" si="10"/>
        <v>6399.5</v>
      </c>
      <c r="DL18" s="191">
        <f t="shared" si="11"/>
        <v>5412</v>
      </c>
    </row>
    <row r="19" spans="1:116" s="111" customFormat="1" ht="35" customHeight="1">
      <c r="A19" s="111">
        <v>671</v>
      </c>
      <c r="B19" s="117" t="s">
        <v>3732</v>
      </c>
      <c r="C19" s="111" t="s">
        <v>3557</v>
      </c>
      <c r="D19" s="68" t="s">
        <v>3852</v>
      </c>
      <c r="E19" s="63" t="s">
        <v>786</v>
      </c>
      <c r="F19" s="63"/>
      <c r="G19" s="63" t="s">
        <v>4047</v>
      </c>
      <c r="H19" s="111" t="s">
        <v>286</v>
      </c>
      <c r="I19" s="167">
        <v>41601</v>
      </c>
      <c r="J19" s="167">
        <v>41741</v>
      </c>
      <c r="K19" s="167">
        <v>41741</v>
      </c>
      <c r="L19" s="167">
        <v>41741</v>
      </c>
      <c r="M19" s="167">
        <v>39844</v>
      </c>
      <c r="N19" s="167">
        <v>41465</v>
      </c>
      <c r="O19" s="167">
        <v>41597</v>
      </c>
      <c r="P19" s="111" t="s">
        <v>1001</v>
      </c>
      <c r="Q19" s="111" t="s">
        <v>418</v>
      </c>
      <c r="R19" s="169" t="s">
        <v>1760</v>
      </c>
      <c r="S19" s="169" t="s">
        <v>3606</v>
      </c>
      <c r="T19" s="180" t="s">
        <v>50</v>
      </c>
      <c r="U19" s="169" t="s">
        <v>3733</v>
      </c>
      <c r="V19" s="111">
        <v>102</v>
      </c>
      <c r="W19" s="170">
        <v>20248</v>
      </c>
      <c r="X19" s="170">
        <v>14096</v>
      </c>
      <c r="Y19" s="111">
        <v>576</v>
      </c>
      <c r="Z19" s="111">
        <v>178</v>
      </c>
      <c r="AA19" s="111">
        <v>94</v>
      </c>
      <c r="AB19" s="111">
        <v>38</v>
      </c>
      <c r="AC19" s="111">
        <v>23</v>
      </c>
      <c r="AD19" s="111">
        <v>17</v>
      </c>
      <c r="AF19" s="111">
        <v>21</v>
      </c>
      <c r="AG19" s="111">
        <v>0</v>
      </c>
      <c r="AI19" s="111">
        <v>0</v>
      </c>
      <c r="AJ19" s="111">
        <v>0</v>
      </c>
      <c r="AK19" s="111">
        <v>0</v>
      </c>
      <c r="AL19" s="111">
        <v>0</v>
      </c>
      <c r="AM19" s="189">
        <f t="shared" si="7"/>
        <v>0</v>
      </c>
      <c r="AN19" s="111">
        <v>3</v>
      </c>
      <c r="AO19" s="111">
        <v>0</v>
      </c>
      <c r="AP19" s="111">
        <v>3</v>
      </c>
      <c r="AQ19" s="189">
        <f t="shared" si="8"/>
        <v>52.5</v>
      </c>
      <c r="AR19" s="111">
        <v>2</v>
      </c>
      <c r="AS19" s="111">
        <v>0</v>
      </c>
      <c r="AT19" s="111">
        <v>2</v>
      </c>
      <c r="AU19" s="189">
        <f t="shared" si="9"/>
        <v>48</v>
      </c>
      <c r="AV19" s="111">
        <v>0</v>
      </c>
      <c r="AW19" s="111" t="s">
        <v>1001</v>
      </c>
      <c r="AX19" s="111">
        <v>4</v>
      </c>
      <c r="AY19" s="111" t="s">
        <v>1001</v>
      </c>
      <c r="AZ19" s="111" t="s">
        <v>1001</v>
      </c>
      <c r="BA19" s="111">
        <v>0</v>
      </c>
      <c r="BB19" s="167">
        <v>41604</v>
      </c>
      <c r="BC19" s="171">
        <f t="shared" si="21"/>
        <v>3</v>
      </c>
      <c r="BD19" s="167">
        <v>41622</v>
      </c>
      <c r="BE19" s="167">
        <v>41660</v>
      </c>
      <c r="BF19" s="171">
        <f t="shared" si="31"/>
        <v>37</v>
      </c>
      <c r="BG19" s="111" t="s">
        <v>1688</v>
      </c>
      <c r="BH19" s="111">
        <v>66</v>
      </c>
      <c r="BI19" s="189">
        <f t="shared" si="0"/>
        <v>1157</v>
      </c>
      <c r="BJ19" s="189">
        <f t="shared" si="1"/>
        <v>611</v>
      </c>
      <c r="BK19" s="167">
        <v>41622</v>
      </c>
      <c r="BL19" s="167">
        <v>41642</v>
      </c>
      <c r="BM19" s="111" t="s">
        <v>1277</v>
      </c>
      <c r="BN19" s="64"/>
      <c r="BO19" s="64"/>
      <c r="BP19" s="64"/>
      <c r="BQ19" s="167">
        <v>41676</v>
      </c>
      <c r="BR19" s="167">
        <v>41684</v>
      </c>
      <c r="BS19" s="171">
        <f t="shared" si="32"/>
        <v>8</v>
      </c>
      <c r="BT19" s="111" t="s">
        <v>1277</v>
      </c>
      <c r="BU19" s="189">
        <f t="shared" si="2"/>
        <v>1824.5</v>
      </c>
      <c r="BV19" s="189">
        <f t="shared" si="3"/>
        <v>963.5</v>
      </c>
      <c r="BW19" s="167">
        <v>41684</v>
      </c>
      <c r="BX19" s="167">
        <v>41688</v>
      </c>
      <c r="BY19" s="171">
        <f t="shared" si="33"/>
        <v>4</v>
      </c>
      <c r="BZ19" s="167">
        <v>41685</v>
      </c>
      <c r="CA19" s="167">
        <v>41688</v>
      </c>
      <c r="CB19" s="171">
        <f t="shared" si="34"/>
        <v>3</v>
      </c>
      <c r="CC19" s="111" t="s">
        <v>3504</v>
      </c>
      <c r="CD19" s="189">
        <f t="shared" si="4"/>
        <v>534</v>
      </c>
      <c r="CE19" s="189">
        <f t="shared" si="5"/>
        <v>282</v>
      </c>
      <c r="CF19" s="167">
        <v>41689</v>
      </c>
      <c r="CG19" s="167">
        <v>41689</v>
      </c>
      <c r="CH19" s="167">
        <v>41689</v>
      </c>
      <c r="CI19" s="167">
        <v>41692</v>
      </c>
      <c r="CJ19" s="167">
        <v>41692</v>
      </c>
      <c r="CK19" s="167">
        <v>41695</v>
      </c>
      <c r="CL19" s="167">
        <v>41692</v>
      </c>
      <c r="CM19" s="171">
        <f t="shared" si="24"/>
        <v>3</v>
      </c>
      <c r="CN19" s="171">
        <f t="shared" si="30"/>
        <v>0</v>
      </c>
      <c r="CO19" s="111">
        <v>2</v>
      </c>
      <c r="CP19" s="167">
        <v>41705</v>
      </c>
      <c r="CQ19" s="64" t="s">
        <v>1001</v>
      </c>
      <c r="CR19" s="189">
        <v>0</v>
      </c>
      <c r="CS19" s="167">
        <v>41739</v>
      </c>
      <c r="CT19" s="171">
        <f t="shared" si="6"/>
        <v>137</v>
      </c>
      <c r="CU19" s="111" t="s">
        <v>418</v>
      </c>
      <c r="CV19" s="167">
        <v>41740</v>
      </c>
      <c r="CW19" s="111" t="s">
        <v>3550</v>
      </c>
      <c r="CX19" s="167">
        <v>41741</v>
      </c>
      <c r="CY19" s="171">
        <f t="shared" si="35"/>
        <v>1872</v>
      </c>
      <c r="CZ19" s="171">
        <f t="shared" si="36"/>
        <v>272</v>
      </c>
      <c r="DA19" s="171">
        <f t="shared" si="37"/>
        <v>143</v>
      </c>
      <c r="DB19" s="167">
        <v>41741</v>
      </c>
      <c r="DC19" s="167">
        <v>41741</v>
      </c>
      <c r="DD19" s="167">
        <v>41741</v>
      </c>
      <c r="DE19" s="64"/>
      <c r="DF19" s="167">
        <v>41740</v>
      </c>
      <c r="DG19" s="167">
        <v>41740</v>
      </c>
      <c r="DH19" s="64"/>
      <c r="DI19" s="167">
        <v>41740</v>
      </c>
      <c r="DJ19" s="169" t="s">
        <v>3734</v>
      </c>
      <c r="DK19" s="189">
        <f t="shared" si="10"/>
        <v>5216</v>
      </c>
      <c r="DL19" s="191">
        <f t="shared" si="11"/>
        <v>3557</v>
      </c>
    </row>
    <row r="20" spans="1:116" ht="35" customHeight="1">
      <c r="A20" s="63">
        <v>670</v>
      </c>
      <c r="B20" s="68" t="s">
        <v>3705</v>
      </c>
      <c r="C20" s="63" t="s">
        <v>2088</v>
      </c>
      <c r="D20" s="68" t="s">
        <v>3876</v>
      </c>
      <c r="E20" s="63" t="s">
        <v>786</v>
      </c>
      <c r="G20" s="63" t="s">
        <v>4047</v>
      </c>
      <c r="H20" s="63" t="s">
        <v>286</v>
      </c>
      <c r="I20" s="64">
        <v>41599</v>
      </c>
      <c r="J20" s="167">
        <v>41741</v>
      </c>
      <c r="K20" s="167">
        <v>41741</v>
      </c>
      <c r="L20" s="167">
        <v>41741</v>
      </c>
      <c r="M20" s="64">
        <v>39964</v>
      </c>
      <c r="N20" s="64">
        <v>41300</v>
      </c>
      <c r="O20" s="64">
        <v>41597</v>
      </c>
      <c r="P20" s="63" t="s">
        <v>1001</v>
      </c>
      <c r="Q20" s="63" t="s">
        <v>1001</v>
      </c>
      <c r="R20" s="32" t="s">
        <v>954</v>
      </c>
      <c r="S20" s="32" t="s">
        <v>2472</v>
      </c>
      <c r="T20" s="179" t="s">
        <v>3706</v>
      </c>
      <c r="U20" s="32" t="s">
        <v>3707</v>
      </c>
      <c r="V20" s="63">
        <v>100</v>
      </c>
      <c r="W20" s="108">
        <v>23117</v>
      </c>
      <c r="X20" s="108">
        <v>19146</v>
      </c>
      <c r="Y20" s="63">
        <v>236</v>
      </c>
      <c r="Z20" s="63">
        <v>86</v>
      </c>
      <c r="AA20" s="63">
        <v>94</v>
      </c>
      <c r="AB20" s="63">
        <v>50</v>
      </c>
      <c r="AC20" s="63">
        <v>10</v>
      </c>
      <c r="AD20" s="63">
        <v>20</v>
      </c>
      <c r="AF20" s="63">
        <v>21</v>
      </c>
      <c r="AG20" s="63">
        <v>0</v>
      </c>
      <c r="AI20" s="63">
        <v>0</v>
      </c>
      <c r="AJ20" s="63">
        <v>0</v>
      </c>
      <c r="AK20" s="63">
        <v>0</v>
      </c>
      <c r="AL20" s="63">
        <v>0</v>
      </c>
      <c r="AM20" s="189">
        <f t="shared" si="7"/>
        <v>0</v>
      </c>
      <c r="AN20" s="63">
        <v>8</v>
      </c>
      <c r="AO20" s="63">
        <v>0</v>
      </c>
      <c r="AP20" s="63">
        <v>8</v>
      </c>
      <c r="AQ20" s="189">
        <f t="shared" si="8"/>
        <v>140</v>
      </c>
      <c r="AR20" s="63">
        <v>0</v>
      </c>
      <c r="AS20" s="63">
        <v>0</v>
      </c>
      <c r="AT20" s="63">
        <v>0</v>
      </c>
      <c r="AU20" s="189">
        <f t="shared" si="9"/>
        <v>0</v>
      </c>
      <c r="AV20" s="63">
        <v>0</v>
      </c>
      <c r="AW20" s="63" t="s">
        <v>1001</v>
      </c>
      <c r="AX20" s="63">
        <v>5</v>
      </c>
      <c r="AY20" s="63" t="s">
        <v>1001</v>
      </c>
      <c r="AZ20" s="63" t="s">
        <v>1001</v>
      </c>
      <c r="BA20" s="63">
        <v>0</v>
      </c>
      <c r="BB20" s="64">
        <v>41599</v>
      </c>
      <c r="BC20" s="67">
        <f t="shared" si="21"/>
        <v>0</v>
      </c>
      <c r="BD20" s="64">
        <v>41619</v>
      </c>
      <c r="BE20" s="64">
        <v>41681</v>
      </c>
      <c r="BF20" s="67">
        <f t="shared" si="31"/>
        <v>60</v>
      </c>
      <c r="BG20" s="63" t="s">
        <v>925</v>
      </c>
      <c r="BH20" s="63">
        <v>179</v>
      </c>
      <c r="BI20" s="189">
        <f t="shared" si="0"/>
        <v>559</v>
      </c>
      <c r="BJ20" s="189">
        <f t="shared" si="1"/>
        <v>611</v>
      </c>
      <c r="BK20" s="64">
        <v>41599</v>
      </c>
      <c r="BL20" s="64">
        <v>41613</v>
      </c>
      <c r="BM20" s="63" t="s">
        <v>1277</v>
      </c>
      <c r="BN20" s="64"/>
      <c r="BO20" s="64"/>
      <c r="BP20" s="64"/>
      <c r="BQ20" s="64">
        <v>41683</v>
      </c>
      <c r="BR20" s="64">
        <v>41696</v>
      </c>
      <c r="BS20" s="67">
        <f t="shared" si="32"/>
        <v>13</v>
      </c>
      <c r="BT20" s="63" t="s">
        <v>1277</v>
      </c>
      <c r="BU20" s="189">
        <f t="shared" si="2"/>
        <v>881.5</v>
      </c>
      <c r="BV20" s="189">
        <f t="shared" si="3"/>
        <v>963.5</v>
      </c>
      <c r="BW20" s="64">
        <v>41696</v>
      </c>
      <c r="BX20" s="64">
        <v>41717</v>
      </c>
      <c r="BY20" s="67">
        <f t="shared" si="33"/>
        <v>23</v>
      </c>
      <c r="BZ20" s="64">
        <v>41696</v>
      </c>
      <c r="CA20" s="64">
        <v>41702</v>
      </c>
      <c r="CB20" s="67">
        <f t="shared" si="34"/>
        <v>8</v>
      </c>
      <c r="CC20" s="63" t="s">
        <v>2536</v>
      </c>
      <c r="CD20" s="189">
        <f t="shared" si="4"/>
        <v>258</v>
      </c>
      <c r="CE20" s="189">
        <f t="shared" si="5"/>
        <v>282</v>
      </c>
      <c r="CF20" s="64">
        <v>41705</v>
      </c>
      <c r="CG20" s="64">
        <v>41705</v>
      </c>
      <c r="CH20" s="64">
        <v>41705</v>
      </c>
      <c r="CI20" s="64">
        <v>41724</v>
      </c>
      <c r="CJ20" s="64">
        <v>41724</v>
      </c>
      <c r="CK20" s="64">
        <v>41732</v>
      </c>
      <c r="CL20" s="64">
        <v>41738</v>
      </c>
      <c r="CM20" s="67">
        <f t="shared" si="24"/>
        <v>7</v>
      </c>
      <c r="CN20" s="67">
        <f t="shared" si="30"/>
        <v>13</v>
      </c>
      <c r="CO20" s="63">
        <v>5</v>
      </c>
      <c r="CP20" s="64">
        <v>41738</v>
      </c>
      <c r="CQ20" s="64" t="s">
        <v>1001</v>
      </c>
      <c r="CR20" s="189">
        <v>0</v>
      </c>
      <c r="CS20" s="64">
        <v>41738</v>
      </c>
      <c r="CT20" s="67">
        <f t="shared" si="6"/>
        <v>138</v>
      </c>
      <c r="CU20" s="63" t="s">
        <v>1001</v>
      </c>
      <c r="CV20" s="64">
        <v>41740</v>
      </c>
      <c r="CW20" s="63" t="s">
        <v>1418</v>
      </c>
      <c r="CX20" s="64">
        <v>41741</v>
      </c>
      <c r="CY20" s="67">
        <f t="shared" si="35"/>
        <v>1752</v>
      </c>
      <c r="CZ20" s="67">
        <f t="shared" si="36"/>
        <v>436</v>
      </c>
      <c r="DA20" s="67">
        <f t="shared" si="37"/>
        <v>143</v>
      </c>
      <c r="DB20" s="64">
        <v>41740</v>
      </c>
      <c r="DC20" s="64">
        <v>41741</v>
      </c>
      <c r="DD20" s="64">
        <v>41741</v>
      </c>
      <c r="DF20" s="64">
        <v>41740</v>
      </c>
      <c r="DG20" s="64">
        <v>41740</v>
      </c>
      <c r="DI20" s="64">
        <v>41740</v>
      </c>
      <c r="DJ20" s="32" t="s">
        <v>3708</v>
      </c>
      <c r="DK20" s="189">
        <f t="shared" si="10"/>
        <v>3438.5</v>
      </c>
      <c r="DL20" s="191">
        <f t="shared" si="11"/>
        <v>3596.5</v>
      </c>
    </row>
    <row r="21" spans="1:116" s="111" customFormat="1" ht="35" customHeight="1">
      <c r="A21" s="111">
        <v>651</v>
      </c>
      <c r="B21" s="117" t="s">
        <v>5034</v>
      </c>
      <c r="C21" s="111" t="s">
        <v>192</v>
      </c>
      <c r="D21" s="117" t="s">
        <v>3877</v>
      </c>
      <c r="E21" s="111" t="s">
        <v>786</v>
      </c>
      <c r="G21" s="63" t="s">
        <v>4047</v>
      </c>
      <c r="H21" s="111" t="s">
        <v>286</v>
      </c>
      <c r="I21" s="167">
        <v>41531</v>
      </c>
      <c r="J21" s="167">
        <v>41755</v>
      </c>
      <c r="K21" s="167">
        <v>41755</v>
      </c>
      <c r="L21" s="167">
        <v>41756</v>
      </c>
      <c r="M21" s="167">
        <v>38230</v>
      </c>
      <c r="N21" s="167">
        <v>41291</v>
      </c>
      <c r="O21" s="167">
        <v>41495</v>
      </c>
      <c r="P21" s="111" t="s">
        <v>1001</v>
      </c>
      <c r="Q21" s="111" t="s">
        <v>1001</v>
      </c>
      <c r="R21" s="169" t="s">
        <v>2289</v>
      </c>
      <c r="S21" s="169" t="s">
        <v>3623</v>
      </c>
      <c r="T21" s="180" t="s">
        <v>3624</v>
      </c>
      <c r="U21" s="169" t="s">
        <v>3640</v>
      </c>
      <c r="V21" s="111">
        <v>186</v>
      </c>
      <c r="W21" s="170">
        <v>36425</v>
      </c>
      <c r="X21" s="170">
        <v>22904</v>
      </c>
      <c r="Y21" s="111">
        <v>6362</v>
      </c>
      <c r="Z21" s="111">
        <v>156</v>
      </c>
      <c r="AA21" s="111">
        <v>162</v>
      </c>
      <c r="AB21" s="111">
        <v>74</v>
      </c>
      <c r="AC21" s="111">
        <v>50</v>
      </c>
      <c r="AD21" s="111">
        <v>23</v>
      </c>
      <c r="AF21" s="111">
        <v>49</v>
      </c>
      <c r="AG21" s="111">
        <v>0</v>
      </c>
      <c r="AI21" s="111">
        <v>0</v>
      </c>
      <c r="AJ21" s="111">
        <v>0</v>
      </c>
      <c r="AK21" s="111">
        <v>0</v>
      </c>
      <c r="AL21" s="111">
        <v>0</v>
      </c>
      <c r="AM21" s="189">
        <f t="shared" si="7"/>
        <v>0</v>
      </c>
      <c r="AN21" s="111">
        <v>20</v>
      </c>
      <c r="AO21" s="111">
        <v>0</v>
      </c>
      <c r="AP21" s="111">
        <v>20</v>
      </c>
      <c r="AQ21" s="189">
        <f t="shared" si="8"/>
        <v>350</v>
      </c>
      <c r="AR21" s="111" t="s">
        <v>3709</v>
      </c>
      <c r="AS21" s="111">
        <v>0</v>
      </c>
      <c r="AT21" s="111">
        <v>13</v>
      </c>
      <c r="AU21" s="189">
        <f t="shared" si="9"/>
        <v>312</v>
      </c>
      <c r="AV21" s="111">
        <v>0</v>
      </c>
      <c r="AW21" s="111" t="s">
        <v>418</v>
      </c>
      <c r="AX21" s="111">
        <v>3</v>
      </c>
      <c r="AY21" s="111" t="s">
        <v>1001</v>
      </c>
      <c r="AZ21" s="111" t="s">
        <v>1001</v>
      </c>
      <c r="BA21" s="111">
        <v>0</v>
      </c>
      <c r="BB21" s="167">
        <v>41534</v>
      </c>
      <c r="BC21" s="171">
        <f t="shared" si="21"/>
        <v>3</v>
      </c>
      <c r="BD21" s="167">
        <v>41512</v>
      </c>
      <c r="BE21" s="167">
        <v>41664</v>
      </c>
      <c r="BF21" s="171">
        <f t="shared" si="31"/>
        <v>149</v>
      </c>
      <c r="BG21" s="111" t="s">
        <v>1954</v>
      </c>
      <c r="BH21" s="111">
        <v>134</v>
      </c>
      <c r="BI21" s="189">
        <f t="shared" si="0"/>
        <v>1014</v>
      </c>
      <c r="BJ21" s="189">
        <f t="shared" si="1"/>
        <v>1053</v>
      </c>
      <c r="BK21" s="167">
        <v>41534</v>
      </c>
      <c r="BL21" s="167">
        <v>41551</v>
      </c>
      <c r="BM21" s="111" t="s">
        <v>1277</v>
      </c>
      <c r="BN21" s="64"/>
      <c r="BO21" s="64"/>
      <c r="BP21" s="64"/>
      <c r="BQ21" s="167">
        <v>41646</v>
      </c>
      <c r="BR21" s="167">
        <v>41689</v>
      </c>
      <c r="BS21" s="171">
        <f t="shared" si="32"/>
        <v>42</v>
      </c>
      <c r="BT21" s="111" t="s">
        <v>1277</v>
      </c>
      <c r="BU21" s="189">
        <f t="shared" si="2"/>
        <v>1599</v>
      </c>
      <c r="BV21" s="189">
        <f t="shared" si="3"/>
        <v>1660.5</v>
      </c>
      <c r="BW21" s="167">
        <v>41689</v>
      </c>
      <c r="BX21" s="167">
        <v>41703</v>
      </c>
      <c r="BY21" s="171">
        <f t="shared" si="33"/>
        <v>16</v>
      </c>
      <c r="BZ21" s="167">
        <v>41689</v>
      </c>
      <c r="CA21" s="167">
        <v>41704</v>
      </c>
      <c r="CB21" s="171">
        <f t="shared" si="34"/>
        <v>17</v>
      </c>
      <c r="CC21" s="111" t="s">
        <v>2105</v>
      </c>
      <c r="CD21" s="189">
        <f t="shared" si="4"/>
        <v>468</v>
      </c>
      <c r="CE21" s="189">
        <f t="shared" si="5"/>
        <v>486</v>
      </c>
      <c r="CF21" s="167">
        <v>41706</v>
      </c>
      <c r="CG21" s="167">
        <v>41706</v>
      </c>
      <c r="CH21" s="167">
        <v>41706</v>
      </c>
      <c r="CI21" s="167">
        <v>41717</v>
      </c>
      <c r="CJ21" s="167">
        <v>41717</v>
      </c>
      <c r="CK21" s="167">
        <v>41717</v>
      </c>
      <c r="CL21" s="167">
        <v>41719</v>
      </c>
      <c r="CM21" s="171">
        <f t="shared" si="24"/>
        <v>0</v>
      </c>
      <c r="CN21" s="171">
        <f t="shared" si="30"/>
        <v>2</v>
      </c>
      <c r="CO21" s="111">
        <v>2</v>
      </c>
      <c r="CP21" s="167">
        <v>41748</v>
      </c>
      <c r="CQ21" s="64" t="s">
        <v>1001</v>
      </c>
      <c r="CR21" s="189">
        <v>0</v>
      </c>
      <c r="CS21" s="167">
        <v>41748</v>
      </c>
      <c r="CT21" s="171">
        <f t="shared" si="6"/>
        <v>215</v>
      </c>
      <c r="CU21" s="111" t="s">
        <v>418</v>
      </c>
      <c r="CV21" s="167">
        <v>41755</v>
      </c>
      <c r="CW21" s="111" t="s">
        <v>1954</v>
      </c>
      <c r="CX21" s="64">
        <v>41724</v>
      </c>
      <c r="CY21" s="171">
        <f t="shared" si="35"/>
        <v>3446</v>
      </c>
      <c r="CZ21" s="171">
        <f t="shared" si="36"/>
        <v>429</v>
      </c>
      <c r="DA21" s="171">
        <f t="shared" si="37"/>
        <v>227</v>
      </c>
      <c r="DB21" s="64">
        <v>41724</v>
      </c>
      <c r="DC21" s="167">
        <v>41759</v>
      </c>
      <c r="DD21" s="167">
        <v>41755</v>
      </c>
      <c r="DE21" s="64"/>
      <c r="DF21" s="167">
        <v>41755</v>
      </c>
      <c r="DG21" s="167">
        <v>41755</v>
      </c>
      <c r="DH21" s="64"/>
      <c r="DI21" s="167">
        <v>41755</v>
      </c>
      <c r="DJ21" s="169" t="s">
        <v>3561</v>
      </c>
      <c r="DK21" s="189">
        <f t="shared" si="10"/>
        <v>5343</v>
      </c>
      <c r="DL21" s="191">
        <f t="shared" si="11"/>
        <v>5461.5</v>
      </c>
    </row>
    <row r="22" spans="1:116" ht="35" customHeight="1">
      <c r="A22" s="63">
        <v>640</v>
      </c>
      <c r="B22" s="68" t="s">
        <v>3583</v>
      </c>
      <c r="C22" s="63" t="s">
        <v>192</v>
      </c>
      <c r="D22" s="117" t="s">
        <v>3878</v>
      </c>
      <c r="E22" s="111" t="s">
        <v>786</v>
      </c>
      <c r="F22" s="111"/>
      <c r="G22" s="63" t="s">
        <v>4047</v>
      </c>
      <c r="H22" s="63" t="s">
        <v>647</v>
      </c>
      <c r="I22" s="64">
        <v>41494</v>
      </c>
      <c r="J22" s="64">
        <v>41755</v>
      </c>
      <c r="K22" s="64">
        <v>41755</v>
      </c>
      <c r="L22" s="64">
        <v>41758</v>
      </c>
      <c r="M22" s="64">
        <v>40572</v>
      </c>
      <c r="N22" s="64">
        <v>41012</v>
      </c>
      <c r="O22" s="64">
        <v>41489</v>
      </c>
      <c r="P22" s="63" t="s">
        <v>1001</v>
      </c>
      <c r="Q22" s="63" t="s">
        <v>1001</v>
      </c>
      <c r="R22" s="32" t="s">
        <v>348</v>
      </c>
      <c r="S22" s="32" t="s">
        <v>1082</v>
      </c>
      <c r="T22" s="179" t="s">
        <v>2903</v>
      </c>
      <c r="U22" s="32" t="s">
        <v>3584</v>
      </c>
      <c r="V22" s="63">
        <v>366</v>
      </c>
      <c r="W22" s="108">
        <v>90869</v>
      </c>
      <c r="X22" s="108">
        <v>28294</v>
      </c>
      <c r="Y22" s="108">
        <v>48902</v>
      </c>
      <c r="Z22" s="63">
        <v>274</v>
      </c>
      <c r="AA22" s="63">
        <v>292</v>
      </c>
      <c r="AB22" s="63">
        <v>66</v>
      </c>
      <c r="AC22" s="63">
        <v>170</v>
      </c>
      <c r="AD22" s="63">
        <v>14</v>
      </c>
      <c r="AF22" s="63">
        <v>140</v>
      </c>
      <c r="AG22" s="63">
        <v>0</v>
      </c>
      <c r="AI22" s="63">
        <v>0</v>
      </c>
      <c r="AJ22" s="63">
        <v>1</v>
      </c>
      <c r="AK22" s="63">
        <v>0</v>
      </c>
      <c r="AL22" s="63">
        <v>1</v>
      </c>
      <c r="AM22" s="189">
        <f t="shared" si="7"/>
        <v>15.5</v>
      </c>
      <c r="AN22" s="63">
        <v>10</v>
      </c>
      <c r="AO22" s="63">
        <v>0</v>
      </c>
      <c r="AP22" s="63">
        <v>10</v>
      </c>
      <c r="AQ22" s="189">
        <f t="shared" si="8"/>
        <v>175</v>
      </c>
      <c r="AR22" s="63">
        <v>0</v>
      </c>
      <c r="AS22" s="63">
        <v>0</v>
      </c>
      <c r="AT22" s="63">
        <v>0</v>
      </c>
      <c r="AU22" s="189">
        <f t="shared" si="9"/>
        <v>0</v>
      </c>
      <c r="AV22" s="63">
        <v>0</v>
      </c>
      <c r="AW22" s="63" t="s">
        <v>1001</v>
      </c>
      <c r="AX22" s="63">
        <v>8</v>
      </c>
      <c r="AY22" s="63" t="s">
        <v>418</v>
      </c>
      <c r="AZ22" s="63" t="s">
        <v>1001</v>
      </c>
      <c r="BA22" s="63">
        <v>0</v>
      </c>
      <c r="BB22" s="64">
        <v>41494</v>
      </c>
      <c r="BC22" s="67">
        <f t="shared" si="21"/>
        <v>0</v>
      </c>
      <c r="BD22" s="64">
        <v>41647</v>
      </c>
      <c r="BE22" s="64">
        <v>41712</v>
      </c>
      <c r="BF22" s="67">
        <f t="shared" si="31"/>
        <v>66</v>
      </c>
      <c r="BG22" s="63" t="s">
        <v>1010</v>
      </c>
      <c r="BH22" s="63">
        <v>349</v>
      </c>
      <c r="BI22" s="189">
        <f t="shared" si="0"/>
        <v>1781</v>
      </c>
      <c r="BJ22" s="189">
        <f t="shared" si="1"/>
        <v>1898</v>
      </c>
      <c r="BK22" s="64">
        <v>41517</v>
      </c>
      <c r="BL22" s="64">
        <v>41530</v>
      </c>
      <c r="BM22" s="63" t="s">
        <v>1277</v>
      </c>
      <c r="BN22" s="64"/>
      <c r="BO22" s="64"/>
      <c r="BP22" s="64"/>
      <c r="BQ22" s="64">
        <v>41712</v>
      </c>
      <c r="BR22" s="64">
        <v>41724</v>
      </c>
      <c r="BS22" s="67">
        <f t="shared" si="32"/>
        <v>12</v>
      </c>
      <c r="BT22" s="63" t="s">
        <v>1277</v>
      </c>
      <c r="BU22" s="189">
        <f t="shared" si="2"/>
        <v>2808.5</v>
      </c>
      <c r="BV22" s="189">
        <f t="shared" si="3"/>
        <v>2993</v>
      </c>
      <c r="BW22" s="64">
        <v>41724</v>
      </c>
      <c r="BX22" s="64">
        <v>41738</v>
      </c>
      <c r="BY22" s="67">
        <f t="shared" si="33"/>
        <v>13</v>
      </c>
      <c r="BZ22" s="64">
        <v>41724</v>
      </c>
      <c r="CA22" s="64">
        <v>41732</v>
      </c>
      <c r="CB22" s="67">
        <f t="shared" si="34"/>
        <v>7</v>
      </c>
      <c r="CC22" s="63" t="s">
        <v>1418</v>
      </c>
      <c r="CD22" s="189">
        <f t="shared" si="4"/>
        <v>822</v>
      </c>
      <c r="CE22" s="189">
        <f t="shared" si="5"/>
        <v>876</v>
      </c>
      <c r="CF22" s="64">
        <v>41738</v>
      </c>
      <c r="CG22" s="64">
        <v>41738</v>
      </c>
      <c r="CH22" s="64">
        <v>41738</v>
      </c>
      <c r="CI22" s="64">
        <v>41746</v>
      </c>
      <c r="CJ22" s="64">
        <v>41746</v>
      </c>
      <c r="CK22" s="64">
        <v>41751</v>
      </c>
      <c r="CL22" s="64">
        <v>41747</v>
      </c>
      <c r="CM22" s="67" t="s">
        <v>3898</v>
      </c>
      <c r="CN22" s="67">
        <v>7</v>
      </c>
      <c r="CO22" s="63">
        <v>2</v>
      </c>
      <c r="CP22" s="64">
        <v>41751</v>
      </c>
      <c r="CQ22" s="64" t="s">
        <v>418</v>
      </c>
      <c r="CR22" s="189">
        <v>511</v>
      </c>
      <c r="CS22" s="64">
        <v>41751</v>
      </c>
      <c r="CT22" s="67">
        <f t="shared" si="6"/>
        <v>254</v>
      </c>
      <c r="CU22" s="63" t="s">
        <v>1001</v>
      </c>
      <c r="CV22" s="64">
        <v>41724</v>
      </c>
      <c r="CW22" s="63" t="s">
        <v>3701</v>
      </c>
      <c r="CX22" s="64">
        <v>41758</v>
      </c>
      <c r="CY22" s="67">
        <f t="shared" si="35"/>
        <v>1170</v>
      </c>
      <c r="CZ22" s="67">
        <f t="shared" si="36"/>
        <v>736</v>
      </c>
      <c r="DA22" s="67">
        <f t="shared" si="37"/>
        <v>266</v>
      </c>
      <c r="DB22" s="64">
        <v>41758</v>
      </c>
      <c r="DC22" s="64">
        <v>41759</v>
      </c>
      <c r="DD22" s="64">
        <v>41758</v>
      </c>
      <c r="DF22" s="64">
        <v>41724</v>
      </c>
      <c r="DG22" s="64">
        <v>41724</v>
      </c>
      <c r="DH22" s="64">
        <v>41724</v>
      </c>
      <c r="DI22" s="64">
        <v>41724</v>
      </c>
      <c r="DJ22" s="32" t="s">
        <v>3712</v>
      </c>
      <c r="DK22" s="189">
        <f t="shared" si="10"/>
        <v>7713</v>
      </c>
      <c r="DL22" s="191">
        <f t="shared" si="11"/>
        <v>8068.5</v>
      </c>
    </row>
    <row r="23" spans="1:116" ht="35" customHeight="1">
      <c r="A23" s="63">
        <v>642</v>
      </c>
      <c r="B23" s="68" t="s">
        <v>3591</v>
      </c>
      <c r="C23" s="63" t="s">
        <v>3557</v>
      </c>
      <c r="D23" s="117" t="s">
        <v>3879</v>
      </c>
      <c r="E23" s="111" t="s">
        <v>786</v>
      </c>
      <c r="F23" s="111"/>
      <c r="G23" s="63" t="s">
        <v>4047</v>
      </c>
      <c r="H23" s="63" t="s">
        <v>286</v>
      </c>
      <c r="I23" s="64">
        <v>41503</v>
      </c>
      <c r="J23" s="64">
        <v>41759</v>
      </c>
      <c r="K23" s="64">
        <v>41759</v>
      </c>
      <c r="L23" s="64">
        <v>41760</v>
      </c>
      <c r="M23" s="64">
        <v>39964</v>
      </c>
      <c r="N23" s="64">
        <v>41375</v>
      </c>
      <c r="O23" s="64">
        <v>41493</v>
      </c>
      <c r="P23" s="63" t="s">
        <v>1001</v>
      </c>
      <c r="Q23" s="63" t="s">
        <v>1001</v>
      </c>
      <c r="R23" s="32" t="s">
        <v>2726</v>
      </c>
      <c r="S23" s="32" t="s">
        <v>3592</v>
      </c>
      <c r="T23" s="179" t="s">
        <v>3593</v>
      </c>
      <c r="U23" s="32" t="s">
        <v>3594</v>
      </c>
      <c r="V23" s="63">
        <v>216</v>
      </c>
      <c r="W23" s="108">
        <v>50802</v>
      </c>
      <c r="X23" s="108">
        <v>38333</v>
      </c>
      <c r="Y23" s="63">
        <v>1978</v>
      </c>
      <c r="Z23" s="63">
        <v>180</v>
      </c>
      <c r="AA23" s="63">
        <v>180</v>
      </c>
      <c r="AB23" s="63">
        <v>98</v>
      </c>
      <c r="AC23" s="63">
        <v>33</v>
      </c>
      <c r="AD23" s="63">
        <v>26</v>
      </c>
      <c r="AF23" s="63">
        <v>31</v>
      </c>
      <c r="AG23" s="63">
        <v>2</v>
      </c>
      <c r="AI23" s="63">
        <v>4</v>
      </c>
      <c r="AJ23" s="63">
        <v>0</v>
      </c>
      <c r="AK23" s="63">
        <v>0</v>
      </c>
      <c r="AL23" s="63">
        <v>0</v>
      </c>
      <c r="AM23" s="189">
        <f t="shared" si="7"/>
        <v>0</v>
      </c>
      <c r="AN23" s="63">
        <v>6</v>
      </c>
      <c r="AO23" s="63">
        <v>2</v>
      </c>
      <c r="AP23" s="63">
        <v>8</v>
      </c>
      <c r="AQ23" s="189">
        <f t="shared" si="8"/>
        <v>140</v>
      </c>
      <c r="AR23" s="63">
        <v>11</v>
      </c>
      <c r="AS23" s="63">
        <v>0</v>
      </c>
      <c r="AT23" s="63">
        <v>11</v>
      </c>
      <c r="AU23" s="189">
        <f t="shared" si="9"/>
        <v>264</v>
      </c>
      <c r="AV23" s="63">
        <v>0</v>
      </c>
      <c r="AW23" s="63" t="s">
        <v>1001</v>
      </c>
      <c r="AX23" s="63">
        <v>12</v>
      </c>
      <c r="AY23" s="63" t="s">
        <v>418</v>
      </c>
      <c r="AZ23" s="63" t="s">
        <v>1001</v>
      </c>
      <c r="BA23" s="63">
        <v>0</v>
      </c>
      <c r="BB23" s="64">
        <v>41506</v>
      </c>
      <c r="BC23" s="67">
        <f t="shared" si="21"/>
        <v>3</v>
      </c>
      <c r="BD23" s="64">
        <v>41528</v>
      </c>
      <c r="BE23" s="64">
        <v>41549</v>
      </c>
      <c r="BF23" s="67">
        <f t="shared" si="31"/>
        <v>21</v>
      </c>
      <c r="BG23" s="63" t="s">
        <v>4</v>
      </c>
      <c r="BH23" s="63">
        <v>110</v>
      </c>
      <c r="BI23" s="189">
        <f t="shared" si="0"/>
        <v>1170</v>
      </c>
      <c r="BJ23" s="189">
        <f t="shared" si="1"/>
        <v>1170</v>
      </c>
      <c r="BK23" s="64">
        <v>41515</v>
      </c>
      <c r="BL23" s="64">
        <v>41528</v>
      </c>
      <c r="BM23" s="63" t="s">
        <v>1277</v>
      </c>
      <c r="BN23" s="64"/>
      <c r="BO23" s="64"/>
      <c r="BP23" s="64"/>
      <c r="BQ23" s="64">
        <v>41550</v>
      </c>
      <c r="BR23" s="64">
        <v>41559</v>
      </c>
      <c r="BS23" s="67">
        <f t="shared" si="32"/>
        <v>9</v>
      </c>
      <c r="BT23" s="63" t="s">
        <v>1277</v>
      </c>
      <c r="BU23" s="189">
        <f t="shared" si="2"/>
        <v>1845</v>
      </c>
      <c r="BV23" s="189">
        <f t="shared" si="3"/>
        <v>1845</v>
      </c>
      <c r="BW23" s="64">
        <v>41559</v>
      </c>
      <c r="BX23" s="64">
        <v>41583</v>
      </c>
      <c r="BY23" s="67">
        <f t="shared" si="33"/>
        <v>23</v>
      </c>
      <c r="BZ23" s="64">
        <v>41576</v>
      </c>
      <c r="CA23" s="64">
        <v>41579</v>
      </c>
      <c r="CB23" s="67">
        <f t="shared" si="34"/>
        <v>2</v>
      </c>
      <c r="CC23" s="63" t="s">
        <v>3550</v>
      </c>
      <c r="CD23" s="189">
        <f t="shared" si="4"/>
        <v>540</v>
      </c>
      <c r="CE23" s="189">
        <f t="shared" si="5"/>
        <v>540</v>
      </c>
      <c r="CF23" s="64">
        <v>41584</v>
      </c>
      <c r="CG23" s="64">
        <v>41599</v>
      </c>
      <c r="CH23" s="64">
        <v>41585</v>
      </c>
      <c r="CI23" s="64">
        <v>41593</v>
      </c>
      <c r="CJ23" s="64">
        <v>41614</v>
      </c>
      <c r="CK23" s="64">
        <v>41648</v>
      </c>
      <c r="CL23" s="64">
        <v>41618</v>
      </c>
      <c r="CM23" s="67">
        <f t="shared" ref="CM23:CM29" si="38">IF(CK23="","Not complete",DAYS360(CJ23,CK23))</f>
        <v>33</v>
      </c>
      <c r="CN23" s="67">
        <v>6</v>
      </c>
      <c r="CO23" s="63">
        <v>2</v>
      </c>
      <c r="CP23" s="64">
        <v>41648</v>
      </c>
      <c r="CQ23" s="64" t="s">
        <v>1001</v>
      </c>
      <c r="CR23" s="189">
        <v>0</v>
      </c>
      <c r="CS23" s="64">
        <v>41661</v>
      </c>
      <c r="CT23" s="67">
        <f t="shared" si="6"/>
        <v>155</v>
      </c>
      <c r="CU23" s="63" t="s">
        <v>418</v>
      </c>
      <c r="CV23" s="64">
        <v>41758</v>
      </c>
      <c r="CW23" s="63" t="s">
        <v>1688</v>
      </c>
      <c r="CX23" s="64">
        <v>41760</v>
      </c>
      <c r="CY23" s="67">
        <f t="shared" si="35"/>
        <v>1771</v>
      </c>
      <c r="CZ23" s="67">
        <f t="shared" si="36"/>
        <v>380</v>
      </c>
      <c r="DA23" s="67">
        <f t="shared" si="37"/>
        <v>264</v>
      </c>
      <c r="DB23" s="64">
        <v>41760</v>
      </c>
      <c r="DC23" s="64">
        <v>41760</v>
      </c>
      <c r="DD23" s="64">
        <v>41760</v>
      </c>
      <c r="DF23" s="64">
        <v>41758</v>
      </c>
      <c r="DG23" s="64">
        <v>41758</v>
      </c>
      <c r="DI23" s="64">
        <v>41758</v>
      </c>
      <c r="DJ23" s="32" t="s">
        <v>3536</v>
      </c>
      <c r="DK23" s="189">
        <f t="shared" si="10"/>
        <v>5559</v>
      </c>
      <c r="DL23" s="191">
        <f t="shared" si="11"/>
        <v>5559</v>
      </c>
    </row>
    <row r="24" spans="1:116" ht="35" customHeight="1">
      <c r="A24" s="63">
        <v>631</v>
      </c>
      <c r="B24" s="68" t="s">
        <v>3537</v>
      </c>
      <c r="C24" s="63" t="s">
        <v>1272</v>
      </c>
      <c r="D24" s="68" t="s">
        <v>3894</v>
      </c>
      <c r="E24" s="63" t="s">
        <v>786</v>
      </c>
      <c r="G24" s="63" t="s">
        <v>4047</v>
      </c>
      <c r="H24" s="63" t="s">
        <v>286</v>
      </c>
      <c r="I24" s="64">
        <v>41450</v>
      </c>
      <c r="J24" s="64">
        <v>41759</v>
      </c>
      <c r="K24" s="64">
        <v>41759</v>
      </c>
      <c r="L24" s="64">
        <v>41760</v>
      </c>
      <c r="M24" s="64">
        <v>40329</v>
      </c>
      <c r="N24" s="64">
        <v>41205</v>
      </c>
      <c r="O24" s="64">
        <v>41427</v>
      </c>
      <c r="P24" s="63" t="s">
        <v>1001</v>
      </c>
      <c r="Q24" s="63" t="s">
        <v>418</v>
      </c>
      <c r="R24" s="32" t="s">
        <v>300</v>
      </c>
      <c r="S24" s="32" t="s">
        <v>3538</v>
      </c>
      <c r="T24" s="181" t="s">
        <v>3539</v>
      </c>
      <c r="U24" s="32" t="s">
        <v>3540</v>
      </c>
      <c r="V24" s="63">
        <v>214</v>
      </c>
      <c r="W24" s="108">
        <v>59611</v>
      </c>
      <c r="X24" s="108">
        <v>52058</v>
      </c>
      <c r="Y24" s="63">
        <v>2817</v>
      </c>
      <c r="Z24" s="63">
        <v>178</v>
      </c>
      <c r="AA24" s="63">
        <v>192</v>
      </c>
      <c r="AB24" s="63">
        <v>110</v>
      </c>
      <c r="AC24" s="63">
        <v>40</v>
      </c>
      <c r="AD24" s="63">
        <v>16</v>
      </c>
      <c r="AF24" s="63">
        <v>16</v>
      </c>
      <c r="AG24" s="63">
        <v>0</v>
      </c>
      <c r="AI24" s="63">
        <v>0</v>
      </c>
      <c r="AJ24" s="63">
        <v>0</v>
      </c>
      <c r="AK24" s="63">
        <v>0</v>
      </c>
      <c r="AL24" s="63">
        <v>0</v>
      </c>
      <c r="AM24" s="189">
        <f t="shared" si="7"/>
        <v>0</v>
      </c>
      <c r="AN24" s="63">
        <v>7</v>
      </c>
      <c r="AO24" s="63">
        <v>0</v>
      </c>
      <c r="AP24" s="63">
        <v>7</v>
      </c>
      <c r="AQ24" s="189">
        <f t="shared" si="8"/>
        <v>122.5</v>
      </c>
      <c r="AR24" s="63">
        <v>0</v>
      </c>
      <c r="AS24" s="63">
        <v>1</v>
      </c>
      <c r="AT24" s="63">
        <v>1</v>
      </c>
      <c r="AU24" s="189">
        <f t="shared" si="9"/>
        <v>24</v>
      </c>
      <c r="AV24" s="63">
        <v>1</v>
      </c>
      <c r="AW24" s="63" t="s">
        <v>1001</v>
      </c>
      <c r="AX24" s="63">
        <v>12</v>
      </c>
      <c r="AY24" s="63" t="s">
        <v>418</v>
      </c>
      <c r="AZ24" s="63" t="s">
        <v>1001</v>
      </c>
      <c r="BA24" s="63">
        <v>0</v>
      </c>
      <c r="BB24" s="64">
        <v>41451</v>
      </c>
      <c r="BC24" s="67">
        <f t="shared" si="21"/>
        <v>1</v>
      </c>
      <c r="BD24" s="64">
        <v>41584</v>
      </c>
      <c r="BE24" s="64">
        <v>41653</v>
      </c>
      <c r="BF24" s="67">
        <f t="shared" ref="BF24:BF29" si="39">IF(BE24="","Not complete",DAYS360(BD24,BE24))</f>
        <v>68</v>
      </c>
      <c r="BG24" s="63" t="s">
        <v>2724</v>
      </c>
      <c r="BH24" s="63">
        <v>156</v>
      </c>
      <c r="BI24" s="189">
        <f t="shared" si="0"/>
        <v>1157</v>
      </c>
      <c r="BJ24" s="189">
        <f t="shared" si="1"/>
        <v>1248</v>
      </c>
      <c r="BK24" s="64">
        <v>41474</v>
      </c>
      <c r="BL24" s="64">
        <v>41494</v>
      </c>
      <c r="BM24" s="63" t="s">
        <v>1277</v>
      </c>
      <c r="BN24" s="64"/>
      <c r="BO24" s="64"/>
      <c r="BP24" s="64"/>
      <c r="BQ24" s="64">
        <v>41703</v>
      </c>
      <c r="BR24" s="64">
        <v>41712</v>
      </c>
      <c r="BS24" s="67">
        <f t="shared" ref="BS24:BS29" si="40">IF(BR24="","Not complete",DAYS360(BQ24,BR24))</f>
        <v>9</v>
      </c>
      <c r="BT24" s="63" t="s">
        <v>1277</v>
      </c>
      <c r="BU24" s="189">
        <f t="shared" si="2"/>
        <v>1824.5</v>
      </c>
      <c r="BV24" s="189">
        <f t="shared" si="3"/>
        <v>1968</v>
      </c>
      <c r="BW24" s="64">
        <v>41712</v>
      </c>
      <c r="BX24" s="64">
        <v>41744</v>
      </c>
      <c r="BY24" s="67">
        <f t="shared" ref="BY24:BY29" si="41">IF(BX24="","Not complete",DAYS360(BW24,BX24))</f>
        <v>31</v>
      </c>
      <c r="BZ24" s="64">
        <v>41716</v>
      </c>
      <c r="CA24" s="64">
        <v>41718</v>
      </c>
      <c r="CB24" s="67">
        <f t="shared" ref="CB24:CB29" si="42">IF(CA24="","Not complete",DAYS360(BZ24,CA24))</f>
        <v>2</v>
      </c>
      <c r="CC24" s="63" t="s">
        <v>1418</v>
      </c>
      <c r="CD24" s="189">
        <f t="shared" si="4"/>
        <v>534</v>
      </c>
      <c r="CE24" s="189">
        <f t="shared" si="5"/>
        <v>576</v>
      </c>
      <c r="CF24" s="64">
        <v>41744</v>
      </c>
      <c r="CG24" s="64">
        <v>41744</v>
      </c>
      <c r="CH24" s="64">
        <v>41718</v>
      </c>
      <c r="CI24" s="64">
        <v>41746</v>
      </c>
      <c r="CJ24" s="64">
        <v>41746</v>
      </c>
      <c r="CK24" s="64">
        <v>41758</v>
      </c>
      <c r="CL24" s="64">
        <v>41748</v>
      </c>
      <c r="CM24" s="67">
        <f t="shared" si="38"/>
        <v>12</v>
      </c>
      <c r="CN24" s="67">
        <f t="shared" ref="CN24:CN29" si="43">IF(CL24="","Not complete",DAYS360(CJ24,CL24))</f>
        <v>2</v>
      </c>
      <c r="CO24" s="63">
        <v>2</v>
      </c>
      <c r="CP24" s="64">
        <v>41758</v>
      </c>
      <c r="CQ24" s="64" t="s">
        <v>1001</v>
      </c>
      <c r="CR24" s="189">
        <v>0</v>
      </c>
      <c r="CS24" s="64">
        <v>41758</v>
      </c>
      <c r="CT24" s="67">
        <f t="shared" si="6"/>
        <v>304</v>
      </c>
      <c r="CU24" s="63" t="s">
        <v>1001</v>
      </c>
      <c r="CV24" s="64">
        <v>41759</v>
      </c>
      <c r="CW24" s="63" t="s">
        <v>3550</v>
      </c>
      <c r="CX24" s="64">
        <v>41760</v>
      </c>
      <c r="CY24" s="67">
        <f t="shared" ref="CY24:CY29" si="44">IF(CX24="","Not complete",DAYS360(M24,CX24))</f>
        <v>1411</v>
      </c>
      <c r="CZ24" s="67">
        <f t="shared" ref="CZ24:CZ29" si="45">IF(CX24="","Not complete",DAYS360(N24,CX24))</f>
        <v>548</v>
      </c>
      <c r="DA24" s="67">
        <f t="shared" ref="DA24:DA29" si="46">IF(CX24="","Not complete",DAYS360(O24,CX24))</f>
        <v>329</v>
      </c>
      <c r="DB24" s="64">
        <v>41760</v>
      </c>
      <c r="DC24" s="64">
        <v>41760</v>
      </c>
      <c r="DD24" s="64">
        <v>41760</v>
      </c>
      <c r="DF24" s="64">
        <v>41759</v>
      </c>
      <c r="DG24" s="64">
        <v>41759</v>
      </c>
      <c r="DI24" s="64">
        <v>41759</v>
      </c>
      <c r="DJ24" s="32" t="s">
        <v>3447</v>
      </c>
      <c r="DK24" s="189">
        <f t="shared" si="10"/>
        <v>5262</v>
      </c>
      <c r="DL24" s="191">
        <f t="shared" si="11"/>
        <v>5538.5</v>
      </c>
    </row>
    <row r="25" spans="1:116" ht="35" customHeight="1">
      <c r="A25" s="63">
        <v>613</v>
      </c>
      <c r="B25" s="68" t="s">
        <v>3461</v>
      </c>
      <c r="C25" s="63" t="s">
        <v>3557</v>
      </c>
      <c r="D25" s="68" t="s">
        <v>3895</v>
      </c>
      <c r="E25" s="63" t="s">
        <v>570</v>
      </c>
      <c r="G25" s="63" t="s">
        <v>4047</v>
      </c>
      <c r="H25" s="63" t="s">
        <v>286</v>
      </c>
      <c r="I25" s="64">
        <v>41366</v>
      </c>
      <c r="J25" s="64">
        <v>41763</v>
      </c>
      <c r="K25" s="64">
        <v>41763</v>
      </c>
      <c r="L25" s="64">
        <v>41763</v>
      </c>
      <c r="M25" s="64">
        <v>39325</v>
      </c>
      <c r="N25" s="64">
        <v>41067</v>
      </c>
      <c r="O25" s="64">
        <v>41359</v>
      </c>
      <c r="P25" s="63" t="s">
        <v>1001</v>
      </c>
      <c r="Q25" s="63" t="s">
        <v>1001</v>
      </c>
      <c r="R25" s="32" t="s">
        <v>1295</v>
      </c>
      <c r="S25" s="32" t="s">
        <v>2695</v>
      </c>
      <c r="T25" s="185" t="s">
        <v>1237</v>
      </c>
      <c r="U25" s="32" t="s">
        <v>3462</v>
      </c>
      <c r="V25" s="63">
        <v>206</v>
      </c>
      <c r="W25" s="108">
        <v>26848</v>
      </c>
      <c r="X25" s="108">
        <v>18165</v>
      </c>
      <c r="Y25" s="63">
        <v>4797</v>
      </c>
      <c r="Z25" s="63">
        <v>168</v>
      </c>
      <c r="AA25" s="63">
        <v>180</v>
      </c>
      <c r="AB25" s="63">
        <v>46</v>
      </c>
      <c r="AC25" s="63">
        <v>124</v>
      </c>
      <c r="AD25" s="63">
        <v>16</v>
      </c>
      <c r="AF25" s="63">
        <v>36</v>
      </c>
      <c r="AG25" s="63">
        <v>0</v>
      </c>
      <c r="AI25" s="63">
        <v>0</v>
      </c>
      <c r="AJ25" s="63">
        <v>0</v>
      </c>
      <c r="AK25" s="63">
        <v>0</v>
      </c>
      <c r="AL25" s="63">
        <v>0</v>
      </c>
      <c r="AM25" s="189">
        <f t="shared" si="7"/>
        <v>0</v>
      </c>
      <c r="AN25" s="63">
        <v>13</v>
      </c>
      <c r="AO25" s="63">
        <v>0</v>
      </c>
      <c r="AP25" s="63">
        <v>0</v>
      </c>
      <c r="AQ25" s="189">
        <f t="shared" si="8"/>
        <v>0</v>
      </c>
      <c r="AR25" s="63">
        <v>1</v>
      </c>
      <c r="AS25" s="63">
        <v>0</v>
      </c>
      <c r="AT25" s="63">
        <v>1</v>
      </c>
      <c r="AU25" s="189">
        <f t="shared" si="9"/>
        <v>24</v>
      </c>
      <c r="AV25" s="63">
        <v>0</v>
      </c>
      <c r="AW25" s="63" t="s">
        <v>1001</v>
      </c>
      <c r="AX25" s="63">
        <v>10</v>
      </c>
      <c r="AY25" s="63" t="s">
        <v>1001</v>
      </c>
      <c r="AZ25" s="63" t="s">
        <v>1001</v>
      </c>
      <c r="BA25" s="63">
        <v>0</v>
      </c>
      <c r="BB25" s="64">
        <v>41366</v>
      </c>
      <c r="BC25" s="67">
        <f t="shared" si="21"/>
        <v>0</v>
      </c>
      <c r="BD25" s="64">
        <v>41440</v>
      </c>
      <c r="BE25" s="64">
        <v>41487</v>
      </c>
      <c r="BF25" s="67">
        <f t="shared" si="39"/>
        <v>46</v>
      </c>
      <c r="BG25" s="63" t="s">
        <v>1435</v>
      </c>
      <c r="BH25" s="63">
        <v>106</v>
      </c>
      <c r="BI25" s="189">
        <f t="shared" si="0"/>
        <v>1092</v>
      </c>
      <c r="BJ25" s="189">
        <f t="shared" si="1"/>
        <v>1170</v>
      </c>
      <c r="BK25" s="64">
        <v>41373</v>
      </c>
      <c r="BL25" s="64">
        <v>41388</v>
      </c>
      <c r="BM25" s="63" t="s">
        <v>1277</v>
      </c>
      <c r="BN25" s="64"/>
      <c r="BO25" s="64"/>
      <c r="BP25" s="64"/>
      <c r="BQ25" s="64">
        <v>41503</v>
      </c>
      <c r="BR25" s="64">
        <v>41514</v>
      </c>
      <c r="BS25" s="67">
        <f t="shared" si="40"/>
        <v>11</v>
      </c>
      <c r="BT25" s="63" t="s">
        <v>1277</v>
      </c>
      <c r="BU25" s="189">
        <f t="shared" si="2"/>
        <v>1722</v>
      </c>
      <c r="BV25" s="189">
        <f t="shared" si="3"/>
        <v>1845</v>
      </c>
      <c r="BW25" s="64">
        <v>41515</v>
      </c>
      <c r="BX25" s="64">
        <v>41523</v>
      </c>
      <c r="BY25" s="67">
        <f t="shared" si="41"/>
        <v>7</v>
      </c>
      <c r="BZ25" s="64">
        <v>41515</v>
      </c>
      <c r="CA25" s="64">
        <v>41520</v>
      </c>
      <c r="CB25" s="67">
        <f t="shared" si="42"/>
        <v>4</v>
      </c>
      <c r="CC25" s="63" t="s">
        <v>3550</v>
      </c>
      <c r="CD25" s="189">
        <f t="shared" si="4"/>
        <v>504</v>
      </c>
      <c r="CE25" s="189">
        <f t="shared" si="5"/>
        <v>540</v>
      </c>
      <c r="CF25" s="64">
        <v>41529</v>
      </c>
      <c r="CG25" s="64">
        <v>41530</v>
      </c>
      <c r="CH25" s="64">
        <v>41530</v>
      </c>
      <c r="CI25" s="64">
        <v>41538</v>
      </c>
      <c r="CJ25" s="64">
        <v>41544</v>
      </c>
      <c r="CK25" s="64">
        <v>41591</v>
      </c>
      <c r="CL25" s="64">
        <v>41562</v>
      </c>
      <c r="CM25" s="67">
        <f t="shared" si="38"/>
        <v>46</v>
      </c>
      <c r="CN25" s="67">
        <f t="shared" si="43"/>
        <v>18</v>
      </c>
      <c r="CO25" s="63">
        <v>5</v>
      </c>
      <c r="CP25" s="64">
        <v>41591</v>
      </c>
      <c r="CQ25" s="64" t="s">
        <v>1001</v>
      </c>
      <c r="CR25" s="189">
        <v>0</v>
      </c>
      <c r="CS25" s="64">
        <v>41762</v>
      </c>
      <c r="CT25" s="67">
        <f t="shared" si="6"/>
        <v>391</v>
      </c>
      <c r="CU25" s="63" t="s">
        <v>418</v>
      </c>
      <c r="CV25" s="64">
        <v>41762</v>
      </c>
      <c r="CW25" s="63" t="s">
        <v>3701</v>
      </c>
      <c r="CX25" s="64">
        <v>41766</v>
      </c>
      <c r="CY25" s="67">
        <f t="shared" si="44"/>
        <v>2407</v>
      </c>
      <c r="CZ25" s="67">
        <f t="shared" si="45"/>
        <v>690</v>
      </c>
      <c r="DA25" s="67">
        <f t="shared" si="46"/>
        <v>401</v>
      </c>
      <c r="DB25" s="64">
        <v>41766</v>
      </c>
      <c r="DC25" s="64">
        <v>41766</v>
      </c>
      <c r="DD25" s="64">
        <v>41766</v>
      </c>
      <c r="DF25" s="64">
        <v>41762</v>
      </c>
      <c r="DG25" s="64">
        <v>41762</v>
      </c>
      <c r="DI25" s="64">
        <v>41762</v>
      </c>
      <c r="DJ25" s="32" t="s">
        <v>3903</v>
      </c>
      <c r="DK25" s="189">
        <f t="shared" si="10"/>
        <v>4942</v>
      </c>
      <c r="DL25" s="191">
        <f t="shared" si="11"/>
        <v>5179</v>
      </c>
    </row>
    <row r="26" spans="1:116" ht="35" customHeight="1">
      <c r="A26" s="63">
        <v>686</v>
      </c>
      <c r="B26" s="68" t="s">
        <v>3796</v>
      </c>
      <c r="C26" s="63" t="s">
        <v>2519</v>
      </c>
      <c r="D26" s="117" t="s">
        <v>3900</v>
      </c>
      <c r="E26" s="111" t="s">
        <v>570</v>
      </c>
      <c r="F26" s="111"/>
      <c r="G26" s="63" t="s">
        <v>4047</v>
      </c>
      <c r="H26" s="63" t="s">
        <v>286</v>
      </c>
      <c r="I26" s="64">
        <v>41653</v>
      </c>
      <c r="J26" s="64">
        <v>41774</v>
      </c>
      <c r="K26" s="64">
        <v>41774</v>
      </c>
      <c r="L26" s="64">
        <v>41774</v>
      </c>
      <c r="M26" s="64">
        <v>40056</v>
      </c>
      <c r="N26" s="64">
        <v>41500</v>
      </c>
      <c r="O26" s="64">
        <v>41648</v>
      </c>
      <c r="P26" s="63" t="s">
        <v>1001</v>
      </c>
      <c r="Q26" s="63" t="s">
        <v>1001</v>
      </c>
      <c r="R26" s="32" t="s">
        <v>1295</v>
      </c>
      <c r="S26" s="32" t="s">
        <v>3797</v>
      </c>
      <c r="T26" s="179" t="s">
        <v>3798</v>
      </c>
      <c r="U26" s="32" t="s">
        <v>3799</v>
      </c>
      <c r="V26" s="63">
        <v>146</v>
      </c>
      <c r="W26" s="108">
        <v>38428</v>
      </c>
      <c r="X26" s="108">
        <v>30870</v>
      </c>
      <c r="Y26" s="63">
        <v>950</v>
      </c>
      <c r="Z26" s="63">
        <v>120</v>
      </c>
      <c r="AA26" s="63">
        <v>134</v>
      </c>
      <c r="AB26" s="63">
        <v>90</v>
      </c>
      <c r="AC26" s="63">
        <v>6</v>
      </c>
      <c r="AD26" s="63">
        <v>29</v>
      </c>
      <c r="AF26" s="63">
        <v>35</v>
      </c>
      <c r="AG26" s="63">
        <v>0</v>
      </c>
      <c r="AI26" s="63">
        <v>0</v>
      </c>
      <c r="AJ26" s="63">
        <v>0</v>
      </c>
      <c r="AK26" s="63">
        <v>0</v>
      </c>
      <c r="AL26" s="63">
        <v>0</v>
      </c>
      <c r="AM26" s="189">
        <f t="shared" si="7"/>
        <v>0</v>
      </c>
      <c r="AN26" s="63">
        <v>35</v>
      </c>
      <c r="AO26" s="63">
        <v>0</v>
      </c>
      <c r="AP26" s="63">
        <v>35</v>
      </c>
      <c r="AQ26" s="189">
        <f t="shared" si="8"/>
        <v>612.5</v>
      </c>
      <c r="AR26" s="63">
        <v>4</v>
      </c>
      <c r="AS26" s="63">
        <v>0</v>
      </c>
      <c r="AT26" s="63">
        <v>4</v>
      </c>
      <c r="AU26" s="189">
        <f t="shared" si="9"/>
        <v>96</v>
      </c>
      <c r="AV26" s="63">
        <v>0</v>
      </c>
      <c r="AW26" s="63" t="s">
        <v>418</v>
      </c>
      <c r="AX26" s="63">
        <v>2</v>
      </c>
      <c r="AY26" s="63" t="s">
        <v>1001</v>
      </c>
      <c r="AZ26" s="63" t="s">
        <v>2242</v>
      </c>
      <c r="BA26" s="63">
        <v>0</v>
      </c>
      <c r="BB26" s="64">
        <v>41654</v>
      </c>
      <c r="BC26" s="128">
        <f t="shared" si="21"/>
        <v>1</v>
      </c>
      <c r="BD26" s="64">
        <v>41669</v>
      </c>
      <c r="BE26" s="64">
        <v>41695</v>
      </c>
      <c r="BF26" s="67">
        <f t="shared" si="39"/>
        <v>26</v>
      </c>
      <c r="BG26" s="63" t="s">
        <v>1418</v>
      </c>
      <c r="BH26" s="63">
        <v>87</v>
      </c>
      <c r="BI26" s="189">
        <f t="shared" si="0"/>
        <v>780</v>
      </c>
      <c r="BJ26" s="189">
        <f t="shared" si="1"/>
        <v>871</v>
      </c>
      <c r="BK26" s="64">
        <v>41666</v>
      </c>
      <c r="BL26" s="64">
        <v>41671</v>
      </c>
      <c r="BM26" s="63" t="s">
        <v>1277</v>
      </c>
      <c r="BN26" s="64"/>
      <c r="BO26" s="64"/>
      <c r="BP26" s="64"/>
      <c r="BQ26" s="64">
        <v>41719</v>
      </c>
      <c r="BR26" s="64">
        <v>41730</v>
      </c>
      <c r="BS26" s="67">
        <f t="shared" si="40"/>
        <v>10</v>
      </c>
      <c r="BT26" s="63" t="s">
        <v>1277</v>
      </c>
      <c r="BU26" s="189">
        <f t="shared" si="2"/>
        <v>1230</v>
      </c>
      <c r="BV26" s="189">
        <f t="shared" si="3"/>
        <v>1373.5</v>
      </c>
      <c r="BW26" s="64">
        <v>41730</v>
      </c>
      <c r="BX26" s="64">
        <v>41733</v>
      </c>
      <c r="BY26" s="171">
        <f t="shared" si="41"/>
        <v>3</v>
      </c>
      <c r="BZ26" s="64">
        <v>41731</v>
      </c>
      <c r="CA26" s="64">
        <v>41740</v>
      </c>
      <c r="CB26" s="67">
        <f t="shared" si="42"/>
        <v>9</v>
      </c>
      <c r="CC26" s="63" t="s">
        <v>3550</v>
      </c>
      <c r="CD26" s="189">
        <f t="shared" si="4"/>
        <v>360</v>
      </c>
      <c r="CE26" s="189">
        <f t="shared" si="5"/>
        <v>402</v>
      </c>
      <c r="CF26" s="64">
        <v>41740</v>
      </c>
      <c r="CG26" s="64">
        <v>41741</v>
      </c>
      <c r="CH26" s="64">
        <v>41741</v>
      </c>
      <c r="CI26" s="64">
        <v>41747</v>
      </c>
      <c r="CJ26" s="64">
        <v>41747</v>
      </c>
      <c r="CK26" s="64">
        <v>41755</v>
      </c>
      <c r="CL26" s="64">
        <v>41762</v>
      </c>
      <c r="CM26" s="67">
        <f t="shared" si="38"/>
        <v>8</v>
      </c>
      <c r="CN26" s="67">
        <f t="shared" si="43"/>
        <v>15</v>
      </c>
      <c r="CO26" s="63">
        <v>4</v>
      </c>
      <c r="CP26" s="64">
        <v>41767</v>
      </c>
      <c r="CQ26" s="64" t="s">
        <v>1001</v>
      </c>
      <c r="CR26" s="189">
        <v>0</v>
      </c>
      <c r="CS26" s="64">
        <v>41772</v>
      </c>
      <c r="CT26" s="67">
        <f t="shared" si="6"/>
        <v>119</v>
      </c>
      <c r="CU26" s="63" t="s">
        <v>1001</v>
      </c>
      <c r="CV26" s="64">
        <v>41773</v>
      </c>
      <c r="CW26" s="63" t="s">
        <v>3550</v>
      </c>
      <c r="CX26" s="64">
        <v>41773</v>
      </c>
      <c r="CY26" s="67">
        <f t="shared" si="44"/>
        <v>1694</v>
      </c>
      <c r="CZ26" s="67">
        <f t="shared" si="45"/>
        <v>270</v>
      </c>
      <c r="DA26" s="67">
        <f t="shared" si="46"/>
        <v>125</v>
      </c>
      <c r="DB26" s="64">
        <v>41774</v>
      </c>
      <c r="DC26" s="64">
        <v>41774</v>
      </c>
      <c r="DD26" s="64">
        <v>41774</v>
      </c>
      <c r="DF26" s="64">
        <v>41773</v>
      </c>
      <c r="DG26" s="64">
        <v>41773</v>
      </c>
      <c r="DI26" s="64">
        <v>41773</v>
      </c>
      <c r="DJ26" s="32" t="s">
        <v>3896</v>
      </c>
      <c r="DK26" s="189">
        <f t="shared" si="10"/>
        <v>4678.5</v>
      </c>
      <c r="DL26" s="191">
        <f t="shared" si="11"/>
        <v>4955</v>
      </c>
    </row>
    <row r="27" spans="1:116" ht="35" customHeight="1">
      <c r="A27" s="63">
        <v>675</v>
      </c>
      <c r="B27" s="68" t="s">
        <v>3747</v>
      </c>
      <c r="C27" s="63" t="s">
        <v>1274</v>
      </c>
      <c r="D27" s="68" t="s">
        <v>3938</v>
      </c>
      <c r="E27" s="68" t="s">
        <v>570</v>
      </c>
      <c r="F27" s="68"/>
      <c r="G27" s="63" t="s">
        <v>4047</v>
      </c>
      <c r="H27" s="63" t="s">
        <v>286</v>
      </c>
      <c r="I27" s="64">
        <v>41607</v>
      </c>
      <c r="J27" s="64">
        <v>41776</v>
      </c>
      <c r="K27" s="64">
        <v>41776</v>
      </c>
      <c r="L27" s="64">
        <v>41779</v>
      </c>
      <c r="M27" s="64">
        <v>39872</v>
      </c>
      <c r="N27" s="64">
        <v>41347</v>
      </c>
      <c r="O27" s="64">
        <v>41604</v>
      </c>
      <c r="P27" s="63" t="s">
        <v>1001</v>
      </c>
      <c r="Q27" s="63" t="s">
        <v>1001</v>
      </c>
      <c r="R27" s="32" t="s">
        <v>348</v>
      </c>
      <c r="S27" s="32" t="s">
        <v>3563</v>
      </c>
      <c r="T27" s="179" t="s">
        <v>3748</v>
      </c>
      <c r="U27" s="32" t="s">
        <v>3749</v>
      </c>
      <c r="V27" s="63">
        <v>168</v>
      </c>
      <c r="W27" s="108">
        <v>37470</v>
      </c>
      <c r="X27" s="108">
        <v>27434</v>
      </c>
      <c r="Y27" s="63">
        <v>5161</v>
      </c>
      <c r="Z27" s="63">
        <v>136</v>
      </c>
      <c r="AA27" s="63">
        <v>174</v>
      </c>
      <c r="AB27" s="63">
        <v>68</v>
      </c>
      <c r="AC27" s="63">
        <v>76</v>
      </c>
      <c r="AD27" s="63">
        <v>26</v>
      </c>
      <c r="AF27" s="63">
        <v>37</v>
      </c>
      <c r="AG27" s="63">
        <v>0</v>
      </c>
      <c r="AI27" s="63">
        <v>0</v>
      </c>
      <c r="AJ27" s="63">
        <v>0</v>
      </c>
      <c r="AK27" s="63">
        <v>0</v>
      </c>
      <c r="AL27" s="63">
        <v>0</v>
      </c>
      <c r="AM27" s="189">
        <f t="shared" si="7"/>
        <v>0</v>
      </c>
      <c r="AN27" s="63">
        <v>18</v>
      </c>
      <c r="AO27" s="63">
        <v>1</v>
      </c>
      <c r="AP27" s="63">
        <v>19</v>
      </c>
      <c r="AQ27" s="189">
        <f t="shared" si="8"/>
        <v>332.5</v>
      </c>
      <c r="AR27" s="63">
        <v>5</v>
      </c>
      <c r="AS27" s="63">
        <v>0</v>
      </c>
      <c r="AT27" s="63">
        <v>5</v>
      </c>
      <c r="AU27" s="189">
        <f t="shared" si="9"/>
        <v>120</v>
      </c>
      <c r="AV27" s="63">
        <v>1</v>
      </c>
      <c r="AW27" s="63" t="s">
        <v>1001</v>
      </c>
      <c r="AX27" s="63">
        <v>15</v>
      </c>
      <c r="AY27" s="63" t="s">
        <v>1001</v>
      </c>
      <c r="AZ27" s="63" t="s">
        <v>1001</v>
      </c>
      <c r="BA27" s="63">
        <v>0</v>
      </c>
      <c r="BB27" s="64">
        <v>41607</v>
      </c>
      <c r="BC27" s="67">
        <f t="shared" si="21"/>
        <v>0</v>
      </c>
      <c r="BD27" s="64">
        <v>41675</v>
      </c>
      <c r="BE27" s="64">
        <v>41702</v>
      </c>
      <c r="BF27" s="67">
        <f t="shared" si="39"/>
        <v>29</v>
      </c>
      <c r="BG27" s="63" t="s">
        <v>1688</v>
      </c>
      <c r="BH27" s="63">
        <v>88</v>
      </c>
      <c r="BI27" s="189">
        <f t="shared" si="0"/>
        <v>884</v>
      </c>
      <c r="BJ27" s="189">
        <f t="shared" si="1"/>
        <v>1131</v>
      </c>
      <c r="BK27" s="64">
        <v>41620</v>
      </c>
      <c r="BL27" s="64">
        <v>41650</v>
      </c>
      <c r="BM27" s="63" t="s">
        <v>1277</v>
      </c>
      <c r="BN27" s="64"/>
      <c r="BO27" s="64"/>
      <c r="BP27" s="64"/>
      <c r="BQ27" s="64">
        <v>41725</v>
      </c>
      <c r="BR27" s="64">
        <v>41733</v>
      </c>
      <c r="BS27" s="67">
        <f t="shared" si="40"/>
        <v>7</v>
      </c>
      <c r="BT27" s="63" t="s">
        <v>1277</v>
      </c>
      <c r="BU27" s="189">
        <f t="shared" si="2"/>
        <v>1394</v>
      </c>
      <c r="BV27" s="189">
        <f t="shared" si="3"/>
        <v>1783.5</v>
      </c>
      <c r="BW27" s="64">
        <v>41733</v>
      </c>
      <c r="BX27" s="64">
        <v>41741</v>
      </c>
      <c r="BY27" s="67">
        <f t="shared" si="41"/>
        <v>8</v>
      </c>
      <c r="BZ27" s="64">
        <v>41733</v>
      </c>
      <c r="CA27" s="64">
        <v>41739</v>
      </c>
      <c r="CB27" s="67">
        <f t="shared" si="42"/>
        <v>6</v>
      </c>
      <c r="CC27" s="63" t="s">
        <v>1418</v>
      </c>
      <c r="CD27" s="189">
        <f t="shared" si="4"/>
        <v>408</v>
      </c>
      <c r="CE27" s="189">
        <f t="shared" si="5"/>
        <v>522</v>
      </c>
      <c r="CF27" s="64">
        <v>41741</v>
      </c>
      <c r="CG27" s="64">
        <v>41741</v>
      </c>
      <c r="CH27" s="64">
        <v>41741</v>
      </c>
      <c r="CI27" s="64">
        <v>41754</v>
      </c>
      <c r="CJ27" s="64">
        <v>41754</v>
      </c>
      <c r="CK27" s="64">
        <v>41755</v>
      </c>
      <c r="CL27" s="64">
        <v>41754</v>
      </c>
      <c r="CM27" s="67">
        <f t="shared" si="38"/>
        <v>1</v>
      </c>
      <c r="CN27" s="67">
        <f t="shared" si="43"/>
        <v>0</v>
      </c>
      <c r="CO27" s="63">
        <v>1</v>
      </c>
      <c r="CP27" s="64">
        <v>41766</v>
      </c>
      <c r="CQ27" s="64" t="s">
        <v>1001</v>
      </c>
      <c r="CR27" s="189">
        <v>0</v>
      </c>
      <c r="CS27" s="64">
        <v>41766</v>
      </c>
      <c r="CT27" s="67">
        <f t="shared" si="6"/>
        <v>158</v>
      </c>
      <c r="CU27" s="63" t="s">
        <v>418</v>
      </c>
      <c r="CV27" s="64">
        <v>41776</v>
      </c>
      <c r="CW27" s="63" t="s">
        <v>1688</v>
      </c>
      <c r="CX27" s="64">
        <v>41779</v>
      </c>
      <c r="CY27" s="67">
        <f t="shared" si="44"/>
        <v>1880</v>
      </c>
      <c r="CZ27" s="67">
        <f t="shared" si="45"/>
        <v>426</v>
      </c>
      <c r="DA27" s="67">
        <f t="shared" si="46"/>
        <v>174</v>
      </c>
      <c r="DB27" s="64">
        <v>41779</v>
      </c>
      <c r="DC27" s="64">
        <v>41779</v>
      </c>
      <c r="DD27" s="64">
        <v>41779</v>
      </c>
      <c r="DF27" s="64">
        <v>41776</v>
      </c>
      <c r="DG27" s="64">
        <v>41776</v>
      </c>
      <c r="DI27" s="64">
        <v>41776</v>
      </c>
      <c r="DJ27" s="32" t="s">
        <v>3654</v>
      </c>
      <c r="DK27" s="189">
        <f t="shared" si="10"/>
        <v>4738.5</v>
      </c>
      <c r="DL27" s="191">
        <f t="shared" si="11"/>
        <v>5489</v>
      </c>
    </row>
    <row r="28" spans="1:116" ht="35" customHeight="1">
      <c r="A28" s="63">
        <v>620</v>
      </c>
      <c r="B28" s="68" t="s">
        <v>3496</v>
      </c>
      <c r="C28" s="63" t="s">
        <v>1274</v>
      </c>
      <c r="D28" s="117" t="s">
        <v>3907</v>
      </c>
      <c r="E28" s="68" t="s">
        <v>570</v>
      </c>
      <c r="F28" s="68"/>
      <c r="G28" s="63" t="s">
        <v>4047</v>
      </c>
      <c r="H28" s="63" t="s">
        <v>286</v>
      </c>
      <c r="I28" s="64">
        <v>41417</v>
      </c>
      <c r="J28" s="64">
        <v>41786</v>
      </c>
      <c r="K28" s="64">
        <v>41786</v>
      </c>
      <c r="L28" s="64">
        <v>41788</v>
      </c>
      <c r="M28" s="64">
        <v>39844</v>
      </c>
      <c r="N28" s="64">
        <v>41171</v>
      </c>
      <c r="O28" s="64">
        <v>41402</v>
      </c>
      <c r="P28" s="63" t="s">
        <v>1001</v>
      </c>
      <c r="Q28" s="63" t="s">
        <v>418</v>
      </c>
      <c r="R28" s="32" t="s">
        <v>954</v>
      </c>
      <c r="S28" s="32" t="s">
        <v>3497</v>
      </c>
      <c r="T28" s="181" t="s">
        <v>3498</v>
      </c>
      <c r="U28" s="32" t="s">
        <v>3499</v>
      </c>
      <c r="V28" s="63">
        <v>374</v>
      </c>
      <c r="W28" s="108">
        <v>69888</v>
      </c>
      <c r="X28" s="108">
        <v>51618</v>
      </c>
      <c r="Y28" s="63">
        <v>8135</v>
      </c>
      <c r="Z28" s="63">
        <v>294</v>
      </c>
      <c r="AA28" s="63">
        <v>364</v>
      </c>
      <c r="AB28" s="63">
        <v>140</v>
      </c>
      <c r="AC28" s="63">
        <v>112</v>
      </c>
      <c r="AD28" s="63">
        <v>82</v>
      </c>
      <c r="AF28" s="63">
        <v>82</v>
      </c>
      <c r="AG28" s="63">
        <v>2</v>
      </c>
      <c r="AI28" s="63">
        <v>2</v>
      </c>
      <c r="AJ28" s="63">
        <v>0</v>
      </c>
      <c r="AK28" s="63">
        <v>0</v>
      </c>
      <c r="AL28" s="63">
        <v>0</v>
      </c>
      <c r="AM28" s="189">
        <f t="shared" si="7"/>
        <v>0</v>
      </c>
      <c r="AN28" s="63">
        <v>16</v>
      </c>
      <c r="AO28" s="63">
        <v>0</v>
      </c>
      <c r="AP28" s="63">
        <v>16</v>
      </c>
      <c r="AQ28" s="189">
        <f t="shared" si="8"/>
        <v>280</v>
      </c>
      <c r="AR28" s="63">
        <v>8</v>
      </c>
      <c r="AS28" s="63">
        <v>0</v>
      </c>
      <c r="AT28" s="63">
        <v>8</v>
      </c>
      <c r="AU28" s="189">
        <f t="shared" si="9"/>
        <v>192</v>
      </c>
      <c r="AV28" s="63">
        <v>0</v>
      </c>
      <c r="AW28" s="63" t="s">
        <v>418</v>
      </c>
      <c r="AX28" s="63">
        <v>24</v>
      </c>
      <c r="AY28" s="63" t="s">
        <v>418</v>
      </c>
      <c r="AZ28" s="63" t="s">
        <v>1001</v>
      </c>
      <c r="BA28" s="63">
        <v>0</v>
      </c>
      <c r="BB28" s="64">
        <v>41417</v>
      </c>
      <c r="BC28" s="67">
        <f t="shared" si="21"/>
        <v>0</v>
      </c>
      <c r="BD28" s="64">
        <v>41467</v>
      </c>
      <c r="BE28" s="64">
        <v>41527</v>
      </c>
      <c r="BF28" s="67">
        <f t="shared" si="39"/>
        <v>58</v>
      </c>
      <c r="BG28" s="63" t="s">
        <v>1688</v>
      </c>
      <c r="BH28" s="63">
        <v>180</v>
      </c>
      <c r="BI28" s="189">
        <f t="shared" si="0"/>
        <v>1911</v>
      </c>
      <c r="BJ28" s="189">
        <f t="shared" si="1"/>
        <v>2366</v>
      </c>
      <c r="BK28" s="64">
        <v>41422</v>
      </c>
      <c r="BL28" s="64">
        <v>41433</v>
      </c>
      <c r="BM28" s="63" t="s">
        <v>1277</v>
      </c>
      <c r="BN28" s="64"/>
      <c r="BO28" s="64"/>
      <c r="BP28" s="64"/>
      <c r="BQ28" s="64">
        <v>41538</v>
      </c>
      <c r="BR28" s="64">
        <v>41550</v>
      </c>
      <c r="BS28" s="67">
        <f t="shared" si="40"/>
        <v>12</v>
      </c>
      <c r="BT28" s="63" t="s">
        <v>1277</v>
      </c>
      <c r="BU28" s="189">
        <f t="shared" si="2"/>
        <v>3013.5</v>
      </c>
      <c r="BV28" s="189">
        <f t="shared" si="3"/>
        <v>3731</v>
      </c>
      <c r="BW28" s="64">
        <v>41555</v>
      </c>
      <c r="BX28" s="64">
        <v>41577</v>
      </c>
      <c r="BY28" s="67">
        <f t="shared" si="41"/>
        <v>22</v>
      </c>
      <c r="BZ28" s="64">
        <v>41557</v>
      </c>
      <c r="CA28" s="64">
        <v>41562</v>
      </c>
      <c r="CB28" s="67">
        <f t="shared" si="42"/>
        <v>5</v>
      </c>
      <c r="CC28" s="63" t="s">
        <v>3554</v>
      </c>
      <c r="CD28" s="189">
        <f t="shared" si="4"/>
        <v>882</v>
      </c>
      <c r="CE28" s="189">
        <f t="shared" si="5"/>
        <v>1092</v>
      </c>
      <c r="CF28" s="64">
        <v>41598</v>
      </c>
      <c r="CG28" s="64">
        <v>41607</v>
      </c>
      <c r="CH28" s="64">
        <v>41607</v>
      </c>
      <c r="CI28" s="64">
        <v>41621</v>
      </c>
      <c r="CJ28" s="64">
        <v>41621</v>
      </c>
      <c r="CK28" s="64">
        <v>41648</v>
      </c>
      <c r="CL28" s="64">
        <v>41621</v>
      </c>
      <c r="CM28" s="67">
        <f t="shared" si="38"/>
        <v>26</v>
      </c>
      <c r="CN28" s="67">
        <f t="shared" si="43"/>
        <v>0</v>
      </c>
      <c r="CO28" s="63">
        <v>2</v>
      </c>
      <c r="CP28" s="64">
        <v>41776</v>
      </c>
      <c r="CQ28" s="64" t="s">
        <v>1001</v>
      </c>
      <c r="CR28" s="189">
        <v>0</v>
      </c>
      <c r="CS28" s="64">
        <v>41776</v>
      </c>
      <c r="CT28" s="67">
        <f t="shared" si="6"/>
        <v>354</v>
      </c>
      <c r="CU28" s="63" t="s">
        <v>418</v>
      </c>
      <c r="CV28" s="64">
        <v>41786</v>
      </c>
      <c r="CW28" s="63" t="s">
        <v>2724</v>
      </c>
      <c r="CX28" s="64">
        <v>41788</v>
      </c>
      <c r="CY28" s="67">
        <f t="shared" si="44"/>
        <v>1919</v>
      </c>
      <c r="CZ28" s="67">
        <f t="shared" si="45"/>
        <v>610</v>
      </c>
      <c r="DA28" s="67">
        <f t="shared" si="46"/>
        <v>381</v>
      </c>
      <c r="DB28" s="64">
        <v>41788</v>
      </c>
      <c r="DC28" s="64">
        <v>41788</v>
      </c>
      <c r="DD28" s="64">
        <v>41788</v>
      </c>
      <c r="DF28" s="64">
        <v>41786</v>
      </c>
      <c r="DG28" s="64">
        <v>41786</v>
      </c>
      <c r="DI28" s="64">
        <v>41786</v>
      </c>
      <c r="DJ28" s="32" t="s">
        <v>3929</v>
      </c>
      <c r="DK28" s="189">
        <f t="shared" si="10"/>
        <v>7878.5</v>
      </c>
      <c r="DL28" s="191">
        <f t="shared" si="11"/>
        <v>9261</v>
      </c>
    </row>
    <row r="29" spans="1:116" ht="35" customHeight="1">
      <c r="A29" s="63">
        <v>689</v>
      </c>
      <c r="B29" s="68" t="s">
        <v>5035</v>
      </c>
      <c r="C29" s="63" t="s">
        <v>1274</v>
      </c>
      <c r="D29" s="68" t="s">
        <v>3951</v>
      </c>
      <c r="E29" s="68" t="s">
        <v>570</v>
      </c>
      <c r="F29" s="68"/>
      <c r="G29" s="63" t="s">
        <v>4047</v>
      </c>
      <c r="H29" s="63" t="s">
        <v>1269</v>
      </c>
      <c r="I29" s="64">
        <v>41660</v>
      </c>
      <c r="J29" s="64">
        <v>41786</v>
      </c>
      <c r="K29" s="64">
        <v>41786</v>
      </c>
      <c r="L29" s="64">
        <v>41788</v>
      </c>
      <c r="M29" s="64">
        <v>41090</v>
      </c>
      <c r="N29" s="64">
        <v>41500</v>
      </c>
      <c r="O29" s="64">
        <v>41654</v>
      </c>
      <c r="P29" s="63" t="s">
        <v>1001</v>
      </c>
      <c r="Q29" s="63" t="s">
        <v>1001</v>
      </c>
      <c r="R29" s="32" t="s">
        <v>1760</v>
      </c>
      <c r="S29" s="32" t="s">
        <v>3043</v>
      </c>
      <c r="T29" s="179" t="s">
        <v>1239</v>
      </c>
      <c r="U29" s="32" t="s">
        <v>3806</v>
      </c>
      <c r="V29" s="63">
        <v>224</v>
      </c>
      <c r="W29" s="108">
        <v>81300</v>
      </c>
      <c r="X29" s="108">
        <v>61376</v>
      </c>
      <c r="Y29" s="63">
        <v>2722</v>
      </c>
      <c r="Z29" s="63">
        <v>182</v>
      </c>
      <c r="AA29" s="63">
        <v>196</v>
      </c>
      <c r="AB29" s="63">
        <v>126</v>
      </c>
      <c r="AC29" s="63">
        <v>10</v>
      </c>
      <c r="AD29" s="63">
        <v>46</v>
      </c>
      <c r="AF29" s="63">
        <v>47</v>
      </c>
      <c r="AG29" s="63">
        <v>0</v>
      </c>
      <c r="AI29" s="63">
        <v>0</v>
      </c>
      <c r="AJ29" s="63">
        <v>0</v>
      </c>
      <c r="AK29" s="63">
        <v>0</v>
      </c>
      <c r="AL29" s="63">
        <v>0</v>
      </c>
      <c r="AM29" s="189">
        <f t="shared" si="7"/>
        <v>0</v>
      </c>
      <c r="AN29" s="63">
        <v>1</v>
      </c>
      <c r="AO29" s="63">
        <v>0</v>
      </c>
      <c r="AP29" s="63">
        <v>1</v>
      </c>
      <c r="AQ29" s="189">
        <f t="shared" si="8"/>
        <v>17.5</v>
      </c>
      <c r="AR29" s="63">
        <v>0</v>
      </c>
      <c r="AS29" s="63">
        <v>1</v>
      </c>
      <c r="AT29" s="63">
        <v>1</v>
      </c>
      <c r="AU29" s="189">
        <f t="shared" si="9"/>
        <v>24</v>
      </c>
      <c r="AV29" s="63">
        <v>0</v>
      </c>
      <c r="AW29" s="63" t="s">
        <v>1001</v>
      </c>
      <c r="AX29" s="63">
        <v>1</v>
      </c>
      <c r="AY29" s="63" t="s">
        <v>1001</v>
      </c>
      <c r="AZ29" s="63" t="s">
        <v>418</v>
      </c>
      <c r="BA29" s="63">
        <v>6</v>
      </c>
      <c r="BB29" s="64">
        <v>41661</v>
      </c>
      <c r="BC29" s="67">
        <f t="shared" si="21"/>
        <v>1</v>
      </c>
      <c r="BD29" s="64">
        <v>41706</v>
      </c>
      <c r="BE29" s="64">
        <v>41732</v>
      </c>
      <c r="BF29" s="67">
        <f t="shared" si="39"/>
        <v>25</v>
      </c>
      <c r="BG29" s="63" t="s">
        <v>4</v>
      </c>
      <c r="BH29" s="63">
        <v>248</v>
      </c>
      <c r="BI29" s="189">
        <f t="shared" si="0"/>
        <v>1183</v>
      </c>
      <c r="BJ29" s="189">
        <f t="shared" si="1"/>
        <v>1274</v>
      </c>
      <c r="BK29" s="64">
        <v>41663</v>
      </c>
      <c r="BL29" s="64">
        <v>41668</v>
      </c>
      <c r="BM29" s="63" t="s">
        <v>1277</v>
      </c>
      <c r="BN29" s="64"/>
      <c r="BO29" s="64"/>
      <c r="BP29" s="64"/>
      <c r="BQ29" s="64">
        <v>41732</v>
      </c>
      <c r="BR29" s="64">
        <v>41739</v>
      </c>
      <c r="BS29" s="67">
        <f t="shared" si="40"/>
        <v>7</v>
      </c>
      <c r="BT29" s="63" t="s">
        <v>1277</v>
      </c>
      <c r="BU29" s="189">
        <f t="shared" si="2"/>
        <v>1865.5</v>
      </c>
      <c r="BV29" s="189">
        <f t="shared" si="3"/>
        <v>2009</v>
      </c>
      <c r="BW29" s="64">
        <v>41739</v>
      </c>
      <c r="BX29" s="64">
        <v>41747</v>
      </c>
      <c r="BY29" s="67">
        <f t="shared" si="41"/>
        <v>8</v>
      </c>
      <c r="BZ29" s="64">
        <v>41740</v>
      </c>
      <c r="CA29" s="64">
        <v>41745</v>
      </c>
      <c r="CB29" s="67">
        <f t="shared" si="42"/>
        <v>5</v>
      </c>
      <c r="CC29" s="63" t="s">
        <v>3843</v>
      </c>
      <c r="CD29" s="189">
        <f t="shared" si="4"/>
        <v>546</v>
      </c>
      <c r="CE29" s="189">
        <f t="shared" si="5"/>
        <v>588</v>
      </c>
      <c r="CF29" s="64">
        <v>41747</v>
      </c>
      <c r="CG29" s="64">
        <v>41747</v>
      </c>
      <c r="CH29" s="64">
        <v>41747</v>
      </c>
      <c r="CI29" s="64">
        <v>41766</v>
      </c>
      <c r="CJ29" s="64">
        <v>41766</v>
      </c>
      <c r="CK29" s="64">
        <v>41773</v>
      </c>
      <c r="CL29" s="64">
        <v>41772</v>
      </c>
      <c r="CM29" s="67">
        <f t="shared" si="38"/>
        <v>7</v>
      </c>
      <c r="CN29" s="67">
        <f t="shared" si="43"/>
        <v>6</v>
      </c>
      <c r="CO29" s="63">
        <v>3</v>
      </c>
      <c r="CP29" s="64">
        <v>41773</v>
      </c>
      <c r="CQ29" s="64" t="s">
        <v>1001</v>
      </c>
      <c r="CR29" s="189">
        <v>0</v>
      </c>
      <c r="CS29" s="64">
        <v>41773</v>
      </c>
      <c r="CT29" s="67">
        <f t="shared" si="6"/>
        <v>113</v>
      </c>
      <c r="CU29" s="63" t="s">
        <v>1001</v>
      </c>
      <c r="CV29" s="64">
        <v>41786</v>
      </c>
      <c r="CW29" s="63" t="s">
        <v>3701</v>
      </c>
      <c r="CX29" s="64">
        <v>41788</v>
      </c>
      <c r="CY29" s="67">
        <f t="shared" si="44"/>
        <v>689</v>
      </c>
      <c r="CZ29" s="67">
        <f t="shared" si="45"/>
        <v>285</v>
      </c>
      <c r="DA29" s="67">
        <f t="shared" si="46"/>
        <v>134</v>
      </c>
      <c r="DB29" s="64">
        <v>41788</v>
      </c>
      <c r="DC29" s="64">
        <v>41788</v>
      </c>
      <c r="DD29" s="64">
        <v>41788</v>
      </c>
      <c r="DF29" s="64">
        <v>41786</v>
      </c>
      <c r="DG29" s="64">
        <v>41786</v>
      </c>
      <c r="DH29" s="64">
        <v>41786</v>
      </c>
      <c r="DI29" s="64">
        <v>41786</v>
      </c>
      <c r="DJ29" s="32" t="s">
        <v>3807</v>
      </c>
      <c r="DK29" s="189">
        <f t="shared" si="10"/>
        <v>5236</v>
      </c>
      <c r="DL29" s="191">
        <f t="shared" si="11"/>
        <v>5512.5</v>
      </c>
    </row>
    <row r="30" spans="1:116" ht="35" customHeight="1">
      <c r="A30" s="63">
        <v>653</v>
      </c>
      <c r="B30" s="68" t="s">
        <v>3629</v>
      </c>
      <c r="C30" s="63" t="s">
        <v>3643</v>
      </c>
      <c r="D30" s="68" t="s">
        <v>3908</v>
      </c>
      <c r="E30" s="63" t="s">
        <v>570</v>
      </c>
      <c r="G30" s="63" t="s">
        <v>4047</v>
      </c>
      <c r="H30" s="63" t="s">
        <v>286</v>
      </c>
      <c r="I30" s="64">
        <v>41534</v>
      </c>
      <c r="J30" s="64">
        <v>41787</v>
      </c>
      <c r="K30" s="64">
        <v>41787</v>
      </c>
      <c r="L30" s="64">
        <v>41788</v>
      </c>
      <c r="M30" s="64">
        <v>39538</v>
      </c>
      <c r="N30" s="64">
        <v>41384</v>
      </c>
      <c r="O30" s="64">
        <v>41528</v>
      </c>
      <c r="P30" s="63" t="s">
        <v>1001</v>
      </c>
      <c r="Q30" s="63" t="s">
        <v>418</v>
      </c>
      <c r="R30" s="32" t="s">
        <v>1760</v>
      </c>
      <c r="S30" s="32" t="s">
        <v>3630</v>
      </c>
      <c r="T30" s="179" t="s">
        <v>3631</v>
      </c>
      <c r="U30" s="32" t="s">
        <v>3632</v>
      </c>
      <c r="V30" s="63">
        <v>302</v>
      </c>
      <c r="W30" s="108">
        <v>64485</v>
      </c>
      <c r="X30" s="108">
        <v>51645</v>
      </c>
      <c r="Y30" s="108">
        <v>3658</v>
      </c>
      <c r="Z30" s="63">
        <v>250</v>
      </c>
      <c r="AA30" s="63">
        <v>236</v>
      </c>
      <c r="AB30" s="63">
        <v>144</v>
      </c>
      <c r="AC30" s="63">
        <v>46</v>
      </c>
      <c r="AD30" s="63">
        <v>53</v>
      </c>
      <c r="AF30" s="63">
        <v>65</v>
      </c>
      <c r="AG30" s="63">
        <v>0</v>
      </c>
      <c r="AI30" s="63">
        <v>0</v>
      </c>
      <c r="AJ30" s="63">
        <v>0</v>
      </c>
      <c r="AK30" s="63">
        <v>0</v>
      </c>
      <c r="AL30" s="63">
        <v>0</v>
      </c>
      <c r="AM30" s="189">
        <f t="shared" si="7"/>
        <v>0</v>
      </c>
      <c r="AN30" s="63">
        <v>15</v>
      </c>
      <c r="AO30" s="63">
        <v>3</v>
      </c>
      <c r="AP30" s="63">
        <v>18</v>
      </c>
      <c r="AQ30" s="189">
        <f t="shared" si="8"/>
        <v>315</v>
      </c>
      <c r="AR30" s="63">
        <v>12</v>
      </c>
      <c r="AS30" s="63">
        <v>0</v>
      </c>
      <c r="AT30" s="63">
        <v>12</v>
      </c>
      <c r="AU30" s="189">
        <f t="shared" si="9"/>
        <v>288</v>
      </c>
      <c r="AV30" s="63">
        <v>0</v>
      </c>
      <c r="AW30" s="63" t="s">
        <v>1001</v>
      </c>
      <c r="AX30" s="63">
        <v>9</v>
      </c>
      <c r="AY30" s="63" t="s">
        <v>1001</v>
      </c>
      <c r="AZ30" s="63" t="s">
        <v>1001</v>
      </c>
      <c r="BA30" s="63">
        <v>0</v>
      </c>
      <c r="BB30" s="64">
        <v>41534</v>
      </c>
      <c r="BC30" s="67">
        <v>0</v>
      </c>
      <c r="BD30" s="64">
        <v>41648</v>
      </c>
      <c r="BE30" s="64">
        <v>41699</v>
      </c>
      <c r="BF30" s="67">
        <v>52</v>
      </c>
      <c r="BG30" s="63" t="s">
        <v>1688</v>
      </c>
      <c r="BH30" s="63">
        <v>153</v>
      </c>
      <c r="BI30" s="189">
        <f t="shared" si="0"/>
        <v>1625</v>
      </c>
      <c r="BJ30" s="189">
        <f t="shared" si="1"/>
        <v>1534</v>
      </c>
      <c r="BK30" s="64">
        <v>41586</v>
      </c>
      <c r="BL30" s="64">
        <v>41978</v>
      </c>
      <c r="BM30" s="63" t="s">
        <v>1277</v>
      </c>
      <c r="BN30" s="64"/>
      <c r="BO30" s="64"/>
      <c r="BP30" s="64"/>
      <c r="BQ30" s="64">
        <v>41712</v>
      </c>
      <c r="BR30" s="64">
        <v>41724</v>
      </c>
      <c r="BS30" s="67">
        <v>12</v>
      </c>
      <c r="BT30" s="63" t="s">
        <v>1277</v>
      </c>
      <c r="BU30" s="189">
        <f t="shared" si="2"/>
        <v>2562.5</v>
      </c>
      <c r="BV30" s="189">
        <f t="shared" si="3"/>
        <v>2419</v>
      </c>
      <c r="BW30" s="64">
        <v>41725</v>
      </c>
      <c r="BX30" s="64">
        <v>41751</v>
      </c>
      <c r="BY30" s="67">
        <v>25</v>
      </c>
      <c r="BZ30" s="64">
        <v>41724</v>
      </c>
      <c r="CA30" s="64">
        <v>41731</v>
      </c>
      <c r="CB30" s="67">
        <v>6</v>
      </c>
      <c r="CC30" s="63" t="s">
        <v>3843</v>
      </c>
      <c r="CD30" s="189">
        <f t="shared" si="4"/>
        <v>750</v>
      </c>
      <c r="CE30" s="189">
        <f t="shared" si="5"/>
        <v>708</v>
      </c>
      <c r="CF30" s="64">
        <v>41752</v>
      </c>
      <c r="CG30" s="64">
        <v>41753</v>
      </c>
      <c r="CH30" s="64">
        <v>41753</v>
      </c>
      <c r="CI30" s="64">
        <v>41758</v>
      </c>
      <c r="CJ30" s="64">
        <v>41759</v>
      </c>
      <c r="CK30" s="64">
        <v>41774</v>
      </c>
      <c r="CL30" s="64">
        <v>41759</v>
      </c>
      <c r="CM30" s="67">
        <v>15</v>
      </c>
      <c r="CN30" s="67">
        <v>0</v>
      </c>
      <c r="CO30" s="63">
        <v>1</v>
      </c>
      <c r="CP30" s="64">
        <v>41781</v>
      </c>
      <c r="CQ30" s="64" t="s">
        <v>1001</v>
      </c>
      <c r="CR30" s="189">
        <v>0</v>
      </c>
      <c r="CS30" s="64">
        <v>41783</v>
      </c>
      <c r="CT30" s="67">
        <f t="shared" si="6"/>
        <v>247</v>
      </c>
      <c r="CU30" s="63" t="s">
        <v>418</v>
      </c>
      <c r="CV30" s="64">
        <v>41787</v>
      </c>
      <c r="CW30" s="63" t="s">
        <v>3550</v>
      </c>
      <c r="CX30" s="64">
        <v>41788</v>
      </c>
      <c r="CY30" s="67">
        <v>2218</v>
      </c>
      <c r="CZ30" s="67">
        <v>398</v>
      </c>
      <c r="DA30" s="67">
        <v>257</v>
      </c>
      <c r="DB30" s="64">
        <v>41788</v>
      </c>
      <c r="DC30" s="64">
        <v>41788</v>
      </c>
      <c r="DD30" s="64">
        <v>41788</v>
      </c>
      <c r="DF30" s="64">
        <v>41787</v>
      </c>
      <c r="DG30" s="64">
        <v>41787</v>
      </c>
      <c r="DI30" s="64">
        <v>41786</v>
      </c>
      <c r="DJ30" s="32" t="s">
        <v>3914</v>
      </c>
      <c r="DK30" s="189">
        <f t="shared" si="10"/>
        <v>7140.5</v>
      </c>
      <c r="DL30" s="191">
        <f t="shared" si="11"/>
        <v>6864</v>
      </c>
    </row>
    <row r="31" spans="1:116" ht="35" customHeight="1">
      <c r="A31" s="63">
        <v>641</v>
      </c>
      <c r="B31" s="68" t="s">
        <v>3587</v>
      </c>
      <c r="C31" s="63" t="s">
        <v>1274</v>
      </c>
      <c r="D31" s="68" t="s">
        <v>3939</v>
      </c>
      <c r="E31" s="68" t="s">
        <v>570</v>
      </c>
      <c r="F31" s="68"/>
      <c r="G31" s="63" t="s">
        <v>4047</v>
      </c>
      <c r="H31" s="63" t="s">
        <v>1269</v>
      </c>
      <c r="I31" s="64">
        <v>41500</v>
      </c>
      <c r="J31" s="64">
        <v>41788</v>
      </c>
      <c r="K31" s="64">
        <v>41788</v>
      </c>
      <c r="L31" s="167">
        <v>41790</v>
      </c>
      <c r="M31" s="64">
        <v>40786</v>
      </c>
      <c r="N31" s="64">
        <v>41366</v>
      </c>
      <c r="O31" s="64">
        <v>41494</v>
      </c>
      <c r="P31" s="63" t="s">
        <v>1001</v>
      </c>
      <c r="Q31" s="63" t="s">
        <v>1001</v>
      </c>
      <c r="R31" s="32" t="s">
        <v>300</v>
      </c>
      <c r="S31" s="32" t="s">
        <v>3588</v>
      </c>
      <c r="T31" s="179" t="s">
        <v>3589</v>
      </c>
      <c r="U31" s="32" t="s">
        <v>3586</v>
      </c>
      <c r="V31" s="63">
        <v>250</v>
      </c>
      <c r="W31" s="108">
        <v>72966</v>
      </c>
      <c r="X31" s="108">
        <v>47465</v>
      </c>
      <c r="Y31" s="108">
        <v>13665</v>
      </c>
      <c r="Z31" s="63">
        <v>208</v>
      </c>
      <c r="AA31" s="63">
        <v>194</v>
      </c>
      <c r="AB31" s="63">
        <v>100</v>
      </c>
      <c r="AC31" s="63">
        <v>44</v>
      </c>
      <c r="AD31" s="63">
        <v>21</v>
      </c>
      <c r="AF31" s="63">
        <v>21</v>
      </c>
      <c r="AG31" s="63">
        <v>0</v>
      </c>
      <c r="AI31" s="63">
        <v>0</v>
      </c>
      <c r="AJ31" s="63">
        <v>0</v>
      </c>
      <c r="AK31" s="63">
        <v>0</v>
      </c>
      <c r="AL31" s="63">
        <v>0</v>
      </c>
      <c r="AM31" s="189">
        <f t="shared" si="7"/>
        <v>0</v>
      </c>
      <c r="AN31" s="63">
        <v>17</v>
      </c>
      <c r="AO31" s="63">
        <v>0</v>
      </c>
      <c r="AP31" s="63">
        <v>17</v>
      </c>
      <c r="AQ31" s="189">
        <f t="shared" si="8"/>
        <v>297.5</v>
      </c>
      <c r="AR31" s="63">
        <v>5</v>
      </c>
      <c r="AS31" s="63">
        <v>0</v>
      </c>
      <c r="AT31" s="63">
        <v>5</v>
      </c>
      <c r="AU31" s="189">
        <f t="shared" si="9"/>
        <v>120</v>
      </c>
      <c r="AV31" s="63">
        <v>0</v>
      </c>
      <c r="AW31" s="63" t="s">
        <v>418</v>
      </c>
      <c r="AX31" s="63">
        <v>11</v>
      </c>
      <c r="AY31" s="63" t="s">
        <v>418</v>
      </c>
      <c r="AZ31" s="63" t="s">
        <v>418</v>
      </c>
      <c r="BA31" s="63">
        <v>4</v>
      </c>
      <c r="BB31" s="64">
        <v>41501</v>
      </c>
      <c r="BC31" s="67">
        <v>1</v>
      </c>
      <c r="BD31" s="64">
        <v>41538</v>
      </c>
      <c r="BE31" s="64">
        <v>41594</v>
      </c>
      <c r="BF31" s="67">
        <v>55</v>
      </c>
      <c r="BG31" s="63" t="s">
        <v>1010</v>
      </c>
      <c r="BH31" s="63">
        <v>196</v>
      </c>
      <c r="BI31" s="189">
        <f t="shared" si="0"/>
        <v>1352</v>
      </c>
      <c r="BJ31" s="189">
        <f t="shared" si="1"/>
        <v>1261</v>
      </c>
      <c r="BK31" s="64">
        <v>41510</v>
      </c>
      <c r="BL31" s="64">
        <v>41524</v>
      </c>
      <c r="BM31" s="63" t="s">
        <v>1277</v>
      </c>
      <c r="BN31" s="64"/>
      <c r="BO31" s="64"/>
      <c r="BP31" s="64"/>
      <c r="BQ31" s="64">
        <v>41597</v>
      </c>
      <c r="BR31" s="64">
        <v>41605</v>
      </c>
      <c r="BS31" s="67">
        <v>8</v>
      </c>
      <c r="BT31" s="63" t="s">
        <v>1277</v>
      </c>
      <c r="BU31" s="189">
        <f t="shared" si="2"/>
        <v>2132</v>
      </c>
      <c r="BV31" s="189">
        <f t="shared" si="3"/>
        <v>1988.5</v>
      </c>
      <c r="BW31" s="64">
        <v>41605</v>
      </c>
      <c r="BX31" s="64">
        <v>41614</v>
      </c>
      <c r="BY31" s="67">
        <v>9</v>
      </c>
      <c r="BZ31" s="64">
        <v>41615</v>
      </c>
      <c r="CA31" s="64">
        <v>41625</v>
      </c>
      <c r="CB31" s="67">
        <v>10</v>
      </c>
      <c r="CC31" s="63" t="s">
        <v>3550</v>
      </c>
      <c r="CD31" s="189">
        <f t="shared" si="4"/>
        <v>624</v>
      </c>
      <c r="CE31" s="189">
        <f t="shared" si="5"/>
        <v>582</v>
      </c>
      <c r="CF31" s="64">
        <v>41625</v>
      </c>
      <c r="CG31" s="64">
        <v>41629</v>
      </c>
      <c r="CH31" s="64">
        <v>41629</v>
      </c>
      <c r="CI31" s="64">
        <v>41648</v>
      </c>
      <c r="CJ31" s="64">
        <v>41648</v>
      </c>
      <c r="CK31" s="64">
        <v>41703</v>
      </c>
      <c r="CL31" s="64">
        <v>41650</v>
      </c>
      <c r="CM31" s="67">
        <v>56</v>
      </c>
      <c r="CN31" s="67">
        <v>6</v>
      </c>
      <c r="CO31" s="63">
        <v>2</v>
      </c>
      <c r="CP31" s="64">
        <v>41782</v>
      </c>
      <c r="CQ31" s="64" t="s">
        <v>1001</v>
      </c>
      <c r="CR31" s="189">
        <v>0</v>
      </c>
      <c r="CS31" s="64">
        <v>41782</v>
      </c>
      <c r="CT31" s="67">
        <f t="shared" si="6"/>
        <v>279</v>
      </c>
      <c r="CU31" s="63" t="s">
        <v>418</v>
      </c>
      <c r="CV31" s="64">
        <v>41788</v>
      </c>
      <c r="CW31" s="63" t="s">
        <v>925</v>
      </c>
      <c r="CX31" s="167">
        <v>41790</v>
      </c>
      <c r="CY31" s="67">
        <v>2218</v>
      </c>
      <c r="CZ31" s="67">
        <v>398</v>
      </c>
      <c r="DA31" s="67">
        <v>257</v>
      </c>
      <c r="DB31" s="167">
        <v>41790</v>
      </c>
      <c r="DC31" s="167">
        <v>41790</v>
      </c>
      <c r="DD31" s="167">
        <v>41790</v>
      </c>
      <c r="DF31" s="64">
        <v>41788</v>
      </c>
      <c r="DG31" s="64">
        <v>41788</v>
      </c>
      <c r="DH31" s="64">
        <v>41788</v>
      </c>
      <c r="DI31" s="64">
        <v>41788</v>
      </c>
      <c r="DJ31" s="32" t="s">
        <v>3906</v>
      </c>
      <c r="DK31" s="189">
        <f t="shared" si="10"/>
        <v>6125.5</v>
      </c>
      <c r="DL31" s="191">
        <f t="shared" si="11"/>
        <v>5849</v>
      </c>
    </row>
    <row r="32" spans="1:116" s="111" customFormat="1" ht="35" customHeight="1">
      <c r="A32" s="111">
        <v>650</v>
      </c>
      <c r="B32" s="117" t="s">
        <v>3622</v>
      </c>
      <c r="C32" s="111" t="s">
        <v>3557</v>
      </c>
      <c r="D32" s="117" t="s">
        <v>3940</v>
      </c>
      <c r="E32" s="111" t="s">
        <v>570</v>
      </c>
      <c r="G32" s="63" t="s">
        <v>4047</v>
      </c>
      <c r="H32" s="111" t="s">
        <v>286</v>
      </c>
      <c r="I32" s="167">
        <v>41531</v>
      </c>
      <c r="J32" s="167">
        <v>41789</v>
      </c>
      <c r="K32" s="167">
        <v>41789</v>
      </c>
      <c r="L32" s="167">
        <v>41790</v>
      </c>
      <c r="M32" s="167">
        <v>40268</v>
      </c>
      <c r="N32" s="167">
        <v>41205</v>
      </c>
      <c r="O32" s="167">
        <v>41528</v>
      </c>
      <c r="P32" s="111" t="s">
        <v>1001</v>
      </c>
      <c r="Q32" s="111" t="s">
        <v>418</v>
      </c>
      <c r="R32" s="169" t="s">
        <v>1295</v>
      </c>
      <c r="S32" s="169" t="s">
        <v>3620</v>
      </c>
      <c r="T32" s="180" t="s">
        <v>1666</v>
      </c>
      <c r="U32" s="169" t="s">
        <v>3621</v>
      </c>
      <c r="V32" s="111">
        <v>310</v>
      </c>
      <c r="W32" s="170">
        <v>70190</v>
      </c>
      <c r="X32" s="170">
        <v>56373</v>
      </c>
      <c r="Y32" s="170">
        <v>6309</v>
      </c>
      <c r="Z32" s="111">
        <v>252</v>
      </c>
      <c r="AA32" s="111">
        <v>254</v>
      </c>
      <c r="AB32" s="111">
        <v>110</v>
      </c>
      <c r="AC32" s="111">
        <v>108</v>
      </c>
      <c r="AD32" s="111">
        <v>26</v>
      </c>
      <c r="AF32" s="111">
        <v>27</v>
      </c>
      <c r="AG32" s="111">
        <v>0</v>
      </c>
      <c r="AI32" s="111">
        <v>0</v>
      </c>
      <c r="AJ32" s="111">
        <v>0</v>
      </c>
      <c r="AK32" s="111">
        <v>0</v>
      </c>
      <c r="AL32" s="111">
        <v>0</v>
      </c>
      <c r="AM32" s="189">
        <f t="shared" si="7"/>
        <v>0</v>
      </c>
      <c r="AN32" s="111">
        <v>3</v>
      </c>
      <c r="AO32" s="111">
        <v>0</v>
      </c>
      <c r="AP32" s="111">
        <v>3</v>
      </c>
      <c r="AQ32" s="189">
        <f t="shared" si="8"/>
        <v>52.5</v>
      </c>
      <c r="AR32" s="111">
        <v>2</v>
      </c>
      <c r="AS32" s="111">
        <v>0</v>
      </c>
      <c r="AT32" s="111">
        <v>2</v>
      </c>
      <c r="AU32" s="189">
        <f t="shared" si="9"/>
        <v>48</v>
      </c>
      <c r="AV32" s="111">
        <v>0</v>
      </c>
      <c r="AW32" s="111" t="s">
        <v>1001</v>
      </c>
      <c r="AX32" s="111">
        <v>15</v>
      </c>
      <c r="AY32" s="111" t="s">
        <v>418</v>
      </c>
      <c r="AZ32" s="111" t="s">
        <v>1001</v>
      </c>
      <c r="BA32" s="111">
        <v>0</v>
      </c>
      <c r="BB32" s="167">
        <v>41534</v>
      </c>
      <c r="BC32" s="171">
        <f>IF(BB32="","Not done",DAYS360(I32,BB32))</f>
        <v>3</v>
      </c>
      <c r="BD32" s="167">
        <v>41684</v>
      </c>
      <c r="BE32" s="167">
        <v>41710</v>
      </c>
      <c r="BF32" s="171">
        <f>IF(BE32="","Not complete",DAYS360(BD32,BE32))</f>
        <v>28</v>
      </c>
      <c r="BG32" s="111" t="s">
        <v>2724</v>
      </c>
      <c r="BH32" s="111">
        <v>130</v>
      </c>
      <c r="BI32" s="189">
        <f t="shared" si="0"/>
        <v>1638</v>
      </c>
      <c r="BJ32" s="189">
        <f t="shared" si="1"/>
        <v>1651</v>
      </c>
      <c r="BK32" s="167">
        <v>41536</v>
      </c>
      <c r="BL32" s="167">
        <v>41552</v>
      </c>
      <c r="BM32" s="111" t="s">
        <v>1277</v>
      </c>
      <c r="BN32" s="64"/>
      <c r="BO32" s="64"/>
      <c r="BP32" s="64"/>
      <c r="BQ32" s="167">
        <v>41734</v>
      </c>
      <c r="BR32" s="167">
        <v>41746</v>
      </c>
      <c r="BS32" s="171">
        <f>IF(BR32="","Not complete",DAYS360(BQ32,BR32))</f>
        <v>12</v>
      </c>
      <c r="BT32" s="111" t="s">
        <v>1277</v>
      </c>
      <c r="BU32" s="189">
        <f t="shared" si="2"/>
        <v>2583</v>
      </c>
      <c r="BV32" s="189">
        <f t="shared" si="3"/>
        <v>2603.5</v>
      </c>
      <c r="BW32" s="167">
        <v>41746</v>
      </c>
      <c r="BX32" s="167">
        <v>41762</v>
      </c>
      <c r="BY32" s="171">
        <f>IF(BX32="","Not complete",DAYS360(BW32,BX32))</f>
        <v>16</v>
      </c>
      <c r="BZ32" s="167">
        <v>41751</v>
      </c>
      <c r="CA32" s="167">
        <v>41761</v>
      </c>
      <c r="CB32" s="171">
        <f t="shared" ref="CB32:CB41" si="47">IF(CA32="","Not complete",DAYS360(BZ32,CA32))</f>
        <v>10</v>
      </c>
      <c r="CC32" s="111" t="s">
        <v>3922</v>
      </c>
      <c r="CD32" s="189">
        <f t="shared" si="4"/>
        <v>756</v>
      </c>
      <c r="CE32" s="189">
        <f t="shared" si="5"/>
        <v>762</v>
      </c>
      <c r="CF32" s="167">
        <v>41768</v>
      </c>
      <c r="CG32" s="167">
        <v>41768</v>
      </c>
      <c r="CH32" s="167">
        <v>41768</v>
      </c>
      <c r="CI32" s="167">
        <v>41783</v>
      </c>
      <c r="CJ32" s="167">
        <v>41776</v>
      </c>
      <c r="CK32" s="167">
        <v>41783</v>
      </c>
      <c r="CL32" s="167">
        <v>41782</v>
      </c>
      <c r="CM32" s="171">
        <f t="shared" ref="CM32:CM53" si="48">IF(CK32="","Not complete",DAYS360(CJ32,CK32))</f>
        <v>7</v>
      </c>
      <c r="CN32" s="171">
        <f>IF(CL32="","Not complete",DAYS360(CJ32,CL32))</f>
        <v>6</v>
      </c>
      <c r="CO32" s="111">
        <v>2</v>
      </c>
      <c r="CP32" s="167">
        <v>41787</v>
      </c>
      <c r="CQ32" s="64" t="s">
        <v>1001</v>
      </c>
      <c r="CR32" s="189">
        <v>0</v>
      </c>
      <c r="CS32" s="167">
        <v>41788</v>
      </c>
      <c r="CT32" s="67">
        <f t="shared" si="6"/>
        <v>255</v>
      </c>
      <c r="CU32" s="63" t="s">
        <v>1001</v>
      </c>
      <c r="CV32" s="167">
        <v>41789</v>
      </c>
      <c r="CW32" s="111" t="s">
        <v>3701</v>
      </c>
      <c r="CX32" s="167">
        <v>41790</v>
      </c>
      <c r="CY32" s="171">
        <f t="shared" ref="CY32:CY52" si="49">IF(CX32="","Not complete",DAYS360(M32,CX32))</f>
        <v>1500</v>
      </c>
      <c r="CZ32" s="171">
        <f t="shared" ref="CZ32:CZ52" si="50">IF(CX32="","Not complete",DAYS360(N32,CX32))</f>
        <v>577</v>
      </c>
      <c r="DA32" s="171">
        <f t="shared" ref="DA32:DA52" si="51">IF(CX32="","Not complete",DAYS360(O32,CX32))</f>
        <v>259</v>
      </c>
      <c r="DB32" s="167">
        <v>41790</v>
      </c>
      <c r="DC32" s="167">
        <v>41790</v>
      </c>
      <c r="DD32" s="167">
        <v>41790</v>
      </c>
      <c r="DE32" s="64"/>
      <c r="DF32" s="167">
        <v>41789</v>
      </c>
      <c r="DG32" s="167">
        <v>41789</v>
      </c>
      <c r="DH32" s="64"/>
      <c r="DI32" s="167">
        <v>41789</v>
      </c>
      <c r="DJ32" s="169" t="s">
        <v>3489</v>
      </c>
      <c r="DK32" s="189">
        <f t="shared" si="10"/>
        <v>6677.5</v>
      </c>
      <c r="DL32" s="191">
        <f t="shared" si="11"/>
        <v>6717</v>
      </c>
    </row>
    <row r="33" spans="1:119" ht="35" customHeight="1">
      <c r="A33" s="63">
        <v>674</v>
      </c>
      <c r="B33" s="68" t="s">
        <v>3743</v>
      </c>
      <c r="C33" s="63" t="s">
        <v>1274</v>
      </c>
      <c r="D33" s="68" t="s">
        <v>3947</v>
      </c>
      <c r="E33" s="63" t="s">
        <v>570</v>
      </c>
      <c r="G33" s="63" t="s">
        <v>4047</v>
      </c>
      <c r="H33" s="63" t="s">
        <v>286</v>
      </c>
      <c r="I33" s="64">
        <v>41607</v>
      </c>
      <c r="J33" s="167">
        <v>41789</v>
      </c>
      <c r="K33" s="167">
        <v>41789</v>
      </c>
      <c r="L33" s="64">
        <v>41793</v>
      </c>
      <c r="M33" s="64">
        <v>38442</v>
      </c>
      <c r="N33" s="64">
        <v>41387</v>
      </c>
      <c r="O33" s="64">
        <v>41604</v>
      </c>
      <c r="P33" s="63" t="s">
        <v>1001</v>
      </c>
      <c r="Q33" s="63" t="s">
        <v>418</v>
      </c>
      <c r="R33" s="32" t="s">
        <v>1263</v>
      </c>
      <c r="S33" s="32" t="s">
        <v>3744</v>
      </c>
      <c r="T33" s="179" t="s">
        <v>3745</v>
      </c>
      <c r="U33" s="32" t="s">
        <v>3746</v>
      </c>
      <c r="V33" s="63">
        <v>184</v>
      </c>
      <c r="W33" s="108">
        <v>50632</v>
      </c>
      <c r="X33" s="108">
        <v>35601</v>
      </c>
      <c r="Y33" s="63">
        <v>7132</v>
      </c>
      <c r="Z33" s="63">
        <v>154</v>
      </c>
      <c r="AA33" s="63">
        <v>152</v>
      </c>
      <c r="AB33" s="63">
        <v>80</v>
      </c>
      <c r="AC33" s="63">
        <v>32</v>
      </c>
      <c r="AD33" s="63">
        <v>25</v>
      </c>
      <c r="AF33" s="63">
        <v>45</v>
      </c>
      <c r="AG33" s="63">
        <v>0</v>
      </c>
      <c r="AI33" s="63">
        <v>0</v>
      </c>
      <c r="AJ33" s="63">
        <v>0</v>
      </c>
      <c r="AK33" s="63">
        <v>0</v>
      </c>
      <c r="AL33" s="63">
        <v>0</v>
      </c>
      <c r="AM33" s="189">
        <f t="shared" si="7"/>
        <v>0</v>
      </c>
      <c r="AN33" s="63">
        <v>16</v>
      </c>
      <c r="AO33" s="63">
        <v>27</v>
      </c>
      <c r="AP33" s="63">
        <v>43</v>
      </c>
      <c r="AQ33" s="189">
        <f t="shared" si="8"/>
        <v>752.5</v>
      </c>
      <c r="AR33" s="63">
        <v>0</v>
      </c>
      <c r="AS33" s="63">
        <v>0</v>
      </c>
      <c r="AT33" s="63">
        <v>0</v>
      </c>
      <c r="AU33" s="189">
        <f t="shared" si="9"/>
        <v>0</v>
      </c>
      <c r="AV33" s="63">
        <v>7</v>
      </c>
      <c r="AW33" s="63" t="s">
        <v>418</v>
      </c>
      <c r="AX33" s="63">
        <v>2</v>
      </c>
      <c r="AY33" s="63" t="s">
        <v>1001</v>
      </c>
      <c r="AZ33" s="63" t="s">
        <v>1001</v>
      </c>
      <c r="BA33" s="63">
        <v>0</v>
      </c>
      <c r="BB33" s="64">
        <v>41607</v>
      </c>
      <c r="BC33" s="67">
        <f>IF(BB33="","Not done",DAYS360(I33,BB33))</f>
        <v>0</v>
      </c>
      <c r="BD33" s="64">
        <v>41657</v>
      </c>
      <c r="BE33" s="64">
        <v>41691</v>
      </c>
      <c r="BF33" s="67">
        <f>IF(BE33="","Not complete",DAYS360(BD33,BE33))</f>
        <v>33</v>
      </c>
      <c r="BG33" s="63" t="s">
        <v>925</v>
      </c>
      <c r="BH33" s="63">
        <v>349</v>
      </c>
      <c r="BI33" s="189">
        <f t="shared" si="0"/>
        <v>1001</v>
      </c>
      <c r="BJ33" s="189">
        <f t="shared" si="1"/>
        <v>988</v>
      </c>
      <c r="BK33" s="64">
        <v>41611</v>
      </c>
      <c r="BL33" s="64">
        <v>41625</v>
      </c>
      <c r="BM33" s="63" t="s">
        <v>1277</v>
      </c>
      <c r="BN33" s="64"/>
      <c r="BO33" s="64"/>
      <c r="BP33" s="64"/>
      <c r="BQ33" s="64">
        <v>41726</v>
      </c>
      <c r="BR33" s="64">
        <v>41741</v>
      </c>
      <c r="BS33" s="67">
        <f>IF(BR33="","Not complete",DAYS360(BQ33,BR33))</f>
        <v>14</v>
      </c>
      <c r="BT33" s="63" t="s">
        <v>1277</v>
      </c>
      <c r="BU33" s="189">
        <f t="shared" si="2"/>
        <v>1578.5</v>
      </c>
      <c r="BV33" s="189">
        <f t="shared" si="3"/>
        <v>1558</v>
      </c>
      <c r="BW33" s="64">
        <v>41741</v>
      </c>
      <c r="BX33" s="64">
        <v>41761</v>
      </c>
      <c r="BY33" s="67">
        <f>IF(BX33="","Not complete",DAYS360(BW33,BX33))</f>
        <v>20</v>
      </c>
      <c r="BZ33" s="64">
        <v>41744</v>
      </c>
      <c r="CA33" s="64">
        <v>41751</v>
      </c>
      <c r="CB33" s="67">
        <f t="shared" si="47"/>
        <v>7</v>
      </c>
      <c r="CC33" s="63" t="s">
        <v>3550</v>
      </c>
      <c r="CD33" s="189">
        <f t="shared" si="4"/>
        <v>462</v>
      </c>
      <c r="CE33" s="189">
        <f t="shared" si="5"/>
        <v>456</v>
      </c>
      <c r="CF33" s="64">
        <v>41761</v>
      </c>
      <c r="CG33" s="64">
        <v>41751</v>
      </c>
      <c r="CH33" s="64">
        <v>41751</v>
      </c>
      <c r="CI33" s="64">
        <v>41767</v>
      </c>
      <c r="CJ33" s="64">
        <v>41775</v>
      </c>
      <c r="CK33" s="64">
        <v>41780</v>
      </c>
      <c r="CL33" s="64">
        <v>41787</v>
      </c>
      <c r="CM33" s="67">
        <f t="shared" si="48"/>
        <v>5</v>
      </c>
      <c r="CN33" s="67">
        <f>IF(CL33="","Not complete",DAYS360(CJ33,CL33))</f>
        <v>12</v>
      </c>
      <c r="CO33" s="63">
        <v>3</v>
      </c>
      <c r="CP33" s="64">
        <v>41787</v>
      </c>
      <c r="CQ33" s="64" t="s">
        <v>1001</v>
      </c>
      <c r="CR33" s="189">
        <v>0</v>
      </c>
      <c r="CS33" s="64">
        <v>41787</v>
      </c>
      <c r="CT33" s="67">
        <f t="shared" si="6"/>
        <v>179</v>
      </c>
      <c r="CU33" s="63" t="s">
        <v>1001</v>
      </c>
      <c r="CV33" s="167">
        <v>41789</v>
      </c>
      <c r="CW33" s="63" t="s">
        <v>925</v>
      </c>
      <c r="CX33" s="167">
        <v>41793</v>
      </c>
      <c r="CY33" s="67">
        <f t="shared" si="49"/>
        <v>3303</v>
      </c>
      <c r="CZ33" s="67">
        <f t="shared" si="50"/>
        <v>400</v>
      </c>
      <c r="DA33" s="67">
        <f t="shared" si="51"/>
        <v>187</v>
      </c>
      <c r="DB33" s="167">
        <v>41790</v>
      </c>
      <c r="DC33" s="167">
        <v>41790</v>
      </c>
      <c r="DD33" s="167">
        <v>41790</v>
      </c>
      <c r="DF33" s="167">
        <v>41789</v>
      </c>
      <c r="DG33" s="167">
        <v>41789</v>
      </c>
      <c r="DI33" s="167">
        <v>41789</v>
      </c>
      <c r="DJ33" s="32" t="s">
        <v>3941</v>
      </c>
      <c r="DK33" s="189">
        <f t="shared" si="10"/>
        <v>5394</v>
      </c>
      <c r="DL33" s="191">
        <f t="shared" si="11"/>
        <v>5354.5</v>
      </c>
    </row>
    <row r="34" spans="1:119" ht="35" customHeight="1">
      <c r="A34" s="63">
        <v>644</v>
      </c>
      <c r="B34" s="68" t="s">
        <v>3596</v>
      </c>
      <c r="C34" s="63" t="s">
        <v>1274</v>
      </c>
      <c r="D34" s="68" t="s">
        <v>3948</v>
      </c>
      <c r="E34" s="63" t="s">
        <v>570</v>
      </c>
      <c r="G34" s="63" t="s">
        <v>4047</v>
      </c>
      <c r="H34" s="63" t="s">
        <v>1269</v>
      </c>
      <c r="I34" s="64">
        <v>41507</v>
      </c>
      <c r="J34" s="64">
        <v>41790</v>
      </c>
      <c r="K34" s="64">
        <v>41790</v>
      </c>
      <c r="L34" s="64">
        <v>41793</v>
      </c>
      <c r="M34" s="64">
        <v>40451</v>
      </c>
      <c r="N34" s="64">
        <v>41186</v>
      </c>
      <c r="O34" s="64">
        <v>41495</v>
      </c>
      <c r="P34" s="63" t="s">
        <v>1001</v>
      </c>
      <c r="Q34" s="63" t="s">
        <v>1001</v>
      </c>
      <c r="R34" s="32" t="s">
        <v>2726</v>
      </c>
      <c r="S34" s="32" t="s">
        <v>3598</v>
      </c>
      <c r="T34" s="179" t="s">
        <v>3599</v>
      </c>
      <c r="U34" s="32" t="s">
        <v>3600</v>
      </c>
      <c r="V34" s="63">
        <v>388</v>
      </c>
      <c r="W34" s="108">
        <v>91001</v>
      </c>
      <c r="X34" s="108">
        <v>57724</v>
      </c>
      <c r="Y34" s="108">
        <v>19410</v>
      </c>
      <c r="Z34" s="63">
        <v>320</v>
      </c>
      <c r="AA34" s="63">
        <v>308</v>
      </c>
      <c r="AB34" s="63">
        <v>166</v>
      </c>
      <c r="AC34" s="63">
        <v>74</v>
      </c>
      <c r="AD34" s="63">
        <v>63</v>
      </c>
      <c r="AF34" s="63">
        <v>63</v>
      </c>
      <c r="AG34" s="63">
        <v>0</v>
      </c>
      <c r="AI34" s="63">
        <v>0</v>
      </c>
      <c r="AJ34" s="63">
        <v>0</v>
      </c>
      <c r="AK34" s="63">
        <v>0</v>
      </c>
      <c r="AL34" s="63">
        <v>0</v>
      </c>
      <c r="AM34" s="189">
        <f t="shared" si="7"/>
        <v>0</v>
      </c>
      <c r="AN34" s="63">
        <v>33</v>
      </c>
      <c r="AO34" s="63">
        <v>0</v>
      </c>
      <c r="AP34" s="63">
        <v>33</v>
      </c>
      <c r="AQ34" s="189">
        <f t="shared" si="8"/>
        <v>577.5</v>
      </c>
      <c r="AR34" s="63">
        <v>15</v>
      </c>
      <c r="AS34" s="63">
        <v>0</v>
      </c>
      <c r="AT34" s="63">
        <v>15</v>
      </c>
      <c r="AU34" s="189">
        <f t="shared" si="9"/>
        <v>360</v>
      </c>
      <c r="AV34" s="63">
        <v>0</v>
      </c>
      <c r="AW34" s="63" t="s">
        <v>418</v>
      </c>
      <c r="AX34" s="63">
        <v>10</v>
      </c>
      <c r="AY34" s="63" t="s">
        <v>1001</v>
      </c>
      <c r="AZ34" s="63" t="s">
        <v>1001</v>
      </c>
      <c r="BA34" s="63">
        <v>0</v>
      </c>
      <c r="BB34" s="64">
        <v>41507</v>
      </c>
      <c r="BC34" s="67">
        <f>IF(BB34="","Not done",DAYS360(I34,BB34))</f>
        <v>0</v>
      </c>
      <c r="BD34" s="64">
        <v>41552</v>
      </c>
      <c r="BE34" s="64">
        <v>41587</v>
      </c>
      <c r="BF34" s="67">
        <f>IF(BE34="","Not complete",DAYS360(BD34,BE34))</f>
        <v>34</v>
      </c>
      <c r="BG34" s="63" t="s">
        <v>1010</v>
      </c>
      <c r="BH34" s="63">
        <v>224</v>
      </c>
      <c r="BI34" s="189">
        <f t="shared" si="0"/>
        <v>2080</v>
      </c>
      <c r="BJ34" s="189">
        <f t="shared" si="1"/>
        <v>2002</v>
      </c>
      <c r="BK34" s="64">
        <v>41528</v>
      </c>
      <c r="BL34" s="64">
        <v>41555</v>
      </c>
      <c r="BM34" s="63" t="s">
        <v>1277</v>
      </c>
      <c r="BN34" s="64"/>
      <c r="BO34" s="64"/>
      <c r="BP34" s="64"/>
      <c r="BQ34" s="64">
        <v>41587</v>
      </c>
      <c r="BR34" s="64">
        <v>41599</v>
      </c>
      <c r="BS34" s="67">
        <f>IF(BR34="","Not complete",DAYS360(BQ34,BR34))</f>
        <v>12</v>
      </c>
      <c r="BT34" s="63" t="s">
        <v>1277</v>
      </c>
      <c r="BU34" s="189">
        <f t="shared" si="2"/>
        <v>3280</v>
      </c>
      <c r="BV34" s="189">
        <f t="shared" si="3"/>
        <v>3157</v>
      </c>
      <c r="BW34" s="64">
        <v>41600</v>
      </c>
      <c r="BX34" s="64">
        <v>41772</v>
      </c>
      <c r="BY34" s="67">
        <f>IF(BX34="","Not complete",DAYS360(BW34,BX34))</f>
        <v>171</v>
      </c>
      <c r="BZ34" s="64">
        <v>41600</v>
      </c>
      <c r="CA34" s="64">
        <v>41606</v>
      </c>
      <c r="CB34" s="67">
        <f t="shared" si="47"/>
        <v>6</v>
      </c>
      <c r="CC34" s="63" t="s">
        <v>3554</v>
      </c>
      <c r="CD34" s="189">
        <f t="shared" si="4"/>
        <v>960</v>
      </c>
      <c r="CE34" s="189">
        <f t="shared" si="5"/>
        <v>924</v>
      </c>
      <c r="CF34" s="64">
        <v>41772</v>
      </c>
      <c r="CG34" s="64">
        <v>41772</v>
      </c>
      <c r="CH34" s="167">
        <v>41775</v>
      </c>
      <c r="CI34" s="167">
        <v>41781</v>
      </c>
      <c r="CJ34" s="167">
        <v>41781</v>
      </c>
      <c r="CK34" s="167">
        <v>41786</v>
      </c>
      <c r="CL34" s="167">
        <v>41786</v>
      </c>
      <c r="CM34" s="67">
        <f t="shared" si="48"/>
        <v>5</v>
      </c>
      <c r="CN34" s="67">
        <v>7</v>
      </c>
      <c r="CO34" s="63">
        <v>2</v>
      </c>
      <c r="CP34" s="167">
        <v>41786</v>
      </c>
      <c r="CQ34" s="64" t="s">
        <v>1001</v>
      </c>
      <c r="CR34" s="189">
        <v>0</v>
      </c>
      <c r="CS34" s="167">
        <v>41786</v>
      </c>
      <c r="CT34" s="67">
        <f t="shared" si="6"/>
        <v>276</v>
      </c>
      <c r="CU34" s="63" t="s">
        <v>1001</v>
      </c>
      <c r="CV34" s="64">
        <v>41790</v>
      </c>
      <c r="CW34" s="63" t="s">
        <v>3701</v>
      </c>
      <c r="CX34" s="167">
        <v>41793</v>
      </c>
      <c r="CY34" s="67">
        <f t="shared" si="49"/>
        <v>1323</v>
      </c>
      <c r="CZ34" s="67">
        <f t="shared" si="50"/>
        <v>599</v>
      </c>
      <c r="DA34" s="67">
        <f t="shared" si="51"/>
        <v>294</v>
      </c>
      <c r="DB34" s="167">
        <v>41793</v>
      </c>
      <c r="DC34" s="167">
        <v>41793</v>
      </c>
      <c r="DD34" s="167">
        <v>41793</v>
      </c>
      <c r="DF34" s="64">
        <v>41790</v>
      </c>
      <c r="DG34" s="64">
        <v>41790</v>
      </c>
      <c r="DH34" s="64">
        <v>41790</v>
      </c>
      <c r="DI34" s="64">
        <v>41790</v>
      </c>
      <c r="DJ34" s="32" t="s">
        <v>3945</v>
      </c>
      <c r="DK34" s="189">
        <f t="shared" si="10"/>
        <v>8857.5</v>
      </c>
      <c r="DL34" s="191">
        <f t="shared" si="11"/>
        <v>8620.5</v>
      </c>
    </row>
    <row r="35" spans="1:119" ht="35" customHeight="1">
      <c r="A35" s="63">
        <v>659</v>
      </c>
      <c r="B35" s="68" t="s">
        <v>3655</v>
      </c>
      <c r="C35" s="63" t="s">
        <v>3557</v>
      </c>
      <c r="D35" s="68" t="s">
        <v>3949</v>
      </c>
      <c r="E35" s="63" t="s">
        <v>570</v>
      </c>
      <c r="G35" s="63" t="s">
        <v>4047</v>
      </c>
      <c r="H35" s="63" t="s">
        <v>286</v>
      </c>
      <c r="I35" s="64">
        <v>41552</v>
      </c>
      <c r="J35" s="64">
        <v>41790</v>
      </c>
      <c r="K35" s="64">
        <v>41790</v>
      </c>
      <c r="L35" s="64">
        <v>41793</v>
      </c>
      <c r="M35" s="64">
        <v>39872</v>
      </c>
      <c r="N35" s="64">
        <v>41320</v>
      </c>
      <c r="O35" s="64">
        <v>41545</v>
      </c>
      <c r="P35" s="63" t="s">
        <v>1001</v>
      </c>
      <c r="Q35" s="63" t="s">
        <v>418</v>
      </c>
      <c r="R35" s="32" t="s">
        <v>300</v>
      </c>
      <c r="S35" s="32" t="s">
        <v>3656</v>
      </c>
      <c r="T35" s="179" t="s">
        <v>3657</v>
      </c>
      <c r="U35" s="32" t="s">
        <v>3658</v>
      </c>
      <c r="V35" s="63">
        <v>218</v>
      </c>
      <c r="W35" s="108">
        <v>61174</v>
      </c>
      <c r="X35" s="108">
        <v>51850</v>
      </c>
      <c r="Y35" s="63">
        <v>950</v>
      </c>
      <c r="Z35" s="63">
        <v>178</v>
      </c>
      <c r="AA35" s="63">
        <v>156</v>
      </c>
      <c r="AB35" s="63">
        <v>108</v>
      </c>
      <c r="AC35" s="63">
        <v>4</v>
      </c>
      <c r="AD35" s="63">
        <v>30</v>
      </c>
      <c r="AF35" s="63">
        <v>30</v>
      </c>
      <c r="AG35" s="63">
        <v>0</v>
      </c>
      <c r="AI35" s="63">
        <v>0</v>
      </c>
      <c r="AJ35" s="63">
        <v>0</v>
      </c>
      <c r="AK35" s="63">
        <v>0</v>
      </c>
      <c r="AL35" s="63">
        <v>0</v>
      </c>
      <c r="AM35" s="189">
        <f t="shared" si="7"/>
        <v>0</v>
      </c>
      <c r="AN35" s="63">
        <v>9</v>
      </c>
      <c r="AO35" s="63">
        <v>0</v>
      </c>
      <c r="AP35" s="63">
        <v>0</v>
      </c>
      <c r="AQ35" s="189">
        <f t="shared" si="8"/>
        <v>0</v>
      </c>
      <c r="AR35" s="63">
        <v>2</v>
      </c>
      <c r="AS35" s="63">
        <v>0</v>
      </c>
      <c r="AT35" s="63">
        <v>0</v>
      </c>
      <c r="AU35" s="189">
        <f t="shared" si="9"/>
        <v>0</v>
      </c>
      <c r="AV35" s="63">
        <v>0</v>
      </c>
      <c r="AW35" s="63" t="s">
        <v>418</v>
      </c>
      <c r="AX35" s="63">
        <v>1</v>
      </c>
      <c r="AY35" s="63" t="s">
        <v>1001</v>
      </c>
      <c r="AZ35" s="63" t="s">
        <v>418</v>
      </c>
      <c r="BA35" s="63">
        <v>17</v>
      </c>
      <c r="BB35" s="64">
        <v>41555</v>
      </c>
      <c r="BC35" s="67">
        <v>3</v>
      </c>
      <c r="BD35" s="64">
        <v>41594</v>
      </c>
      <c r="BE35" s="64">
        <v>41654</v>
      </c>
      <c r="BF35" s="67">
        <f>IF(BE35="","Not complete",DAYS360(BD35,BE35))</f>
        <v>59</v>
      </c>
      <c r="BG35" s="63" t="s">
        <v>1418</v>
      </c>
      <c r="BH35" s="63">
        <v>112</v>
      </c>
      <c r="BI35" s="189">
        <f t="shared" ref="BI35:BI66" si="52">6.5*(Z35)</f>
        <v>1157</v>
      </c>
      <c r="BJ35" s="189">
        <f t="shared" ref="BJ35:BJ66" si="53">6.5*(AA35)</f>
        <v>1014</v>
      </c>
      <c r="BK35" s="64">
        <v>41594</v>
      </c>
      <c r="BL35" s="64">
        <v>41619</v>
      </c>
      <c r="BM35" s="63" t="s">
        <v>1277</v>
      </c>
      <c r="BN35" s="64"/>
      <c r="BO35" s="64"/>
      <c r="BP35" s="64"/>
      <c r="BQ35" s="64">
        <v>41690</v>
      </c>
      <c r="BR35" s="64">
        <v>41699</v>
      </c>
      <c r="BS35" s="67">
        <f>IF(BR35="","Not complete",DAYS360(BQ35,BR35))</f>
        <v>11</v>
      </c>
      <c r="BT35" s="63" t="s">
        <v>1277</v>
      </c>
      <c r="BU35" s="189">
        <f t="shared" ref="BU35:BU60" si="54">10.25*(Z35)</f>
        <v>1824.5</v>
      </c>
      <c r="BV35" s="189">
        <f t="shared" ref="BV35:BV60" si="55">10.25*(AA35)</f>
        <v>1599</v>
      </c>
      <c r="BW35" s="64">
        <v>41699</v>
      </c>
      <c r="BX35" s="64">
        <v>41776</v>
      </c>
      <c r="BY35" s="67">
        <f>IF(BX35="","Not complete",DAYS360(BW35,BX35))</f>
        <v>76</v>
      </c>
      <c r="BZ35" s="64">
        <v>41702</v>
      </c>
      <c r="CA35" s="64">
        <v>41704</v>
      </c>
      <c r="CB35" s="67">
        <f t="shared" si="47"/>
        <v>2</v>
      </c>
      <c r="CC35" s="63" t="s">
        <v>3843</v>
      </c>
      <c r="CD35" s="189">
        <f t="shared" ref="CD35:CD60" si="56">3*(Z35)</f>
        <v>534</v>
      </c>
      <c r="CE35" s="189">
        <f t="shared" ref="CE35:CE60" si="57">3*(AA35)</f>
        <v>468</v>
      </c>
      <c r="CF35" s="64">
        <v>41776</v>
      </c>
      <c r="CG35" s="64">
        <v>41776</v>
      </c>
      <c r="CH35" s="64">
        <v>41752</v>
      </c>
      <c r="CI35" s="64">
        <v>41783</v>
      </c>
      <c r="CJ35" s="64">
        <v>41753</v>
      </c>
      <c r="CK35" s="64">
        <v>41782</v>
      </c>
      <c r="CL35" s="64">
        <v>41755</v>
      </c>
      <c r="CM35" s="67">
        <f t="shared" si="48"/>
        <v>29</v>
      </c>
      <c r="CN35" s="67">
        <f t="shared" ref="CN35:CN53" si="58">IF(CL35="","Not complete",DAYS360(CJ35,CL35))</f>
        <v>2</v>
      </c>
      <c r="CO35" s="63">
        <v>1</v>
      </c>
      <c r="CP35" s="64">
        <v>41786</v>
      </c>
      <c r="CQ35" s="64" t="s">
        <v>1001</v>
      </c>
      <c r="CR35" s="189">
        <v>0</v>
      </c>
      <c r="CS35" s="64">
        <v>41788</v>
      </c>
      <c r="CT35" s="67">
        <f t="shared" si="6"/>
        <v>234</v>
      </c>
      <c r="CU35" s="63" t="s">
        <v>418</v>
      </c>
      <c r="CV35" s="64">
        <v>41790</v>
      </c>
      <c r="CW35" s="63" t="s">
        <v>2724</v>
      </c>
      <c r="CX35" s="167">
        <v>41793</v>
      </c>
      <c r="CY35" s="67">
        <f t="shared" si="49"/>
        <v>1893</v>
      </c>
      <c r="CZ35" s="67">
        <f t="shared" si="50"/>
        <v>468</v>
      </c>
      <c r="DA35" s="67">
        <f t="shared" si="51"/>
        <v>245</v>
      </c>
      <c r="DB35" s="167">
        <v>41793</v>
      </c>
      <c r="DC35" s="167">
        <v>41793</v>
      </c>
      <c r="DD35" s="64">
        <v>41790</v>
      </c>
      <c r="DF35" s="64">
        <v>41790</v>
      </c>
      <c r="DG35" s="64">
        <v>41790</v>
      </c>
      <c r="DI35" s="64">
        <v>41790</v>
      </c>
      <c r="DJ35" s="32" t="s">
        <v>3905</v>
      </c>
      <c r="DK35" s="189">
        <f t="shared" si="10"/>
        <v>5115.5</v>
      </c>
      <c r="DL35" s="191">
        <f t="shared" si="11"/>
        <v>4681</v>
      </c>
    </row>
    <row r="36" spans="1:119" ht="35" customHeight="1">
      <c r="A36" s="63">
        <v>600</v>
      </c>
      <c r="B36" s="68" t="s">
        <v>3385</v>
      </c>
      <c r="C36" s="63" t="s">
        <v>1274</v>
      </c>
      <c r="D36" s="68" t="s">
        <v>3950</v>
      </c>
      <c r="E36" s="63" t="s">
        <v>428</v>
      </c>
      <c r="G36" s="63" t="s">
        <v>4047</v>
      </c>
      <c r="H36" s="63" t="s">
        <v>286</v>
      </c>
      <c r="I36" s="64">
        <v>41317</v>
      </c>
      <c r="J36" s="64">
        <v>41801</v>
      </c>
      <c r="K36" s="64">
        <v>41801</v>
      </c>
      <c r="L36" s="64">
        <v>41802</v>
      </c>
      <c r="M36" s="64">
        <v>39172</v>
      </c>
      <c r="N36" s="64">
        <v>41160</v>
      </c>
      <c r="O36" s="64">
        <v>41312</v>
      </c>
      <c r="P36" s="63" t="s">
        <v>1001</v>
      </c>
      <c r="Q36" s="63" t="s">
        <v>1001</v>
      </c>
      <c r="R36" s="32" t="s">
        <v>1760</v>
      </c>
      <c r="S36" s="32" t="s">
        <v>3389</v>
      </c>
      <c r="T36" s="179" t="s">
        <v>3390</v>
      </c>
      <c r="U36" s="32" t="s">
        <v>3391</v>
      </c>
      <c r="V36" s="63">
        <v>364</v>
      </c>
      <c r="W36" s="108">
        <v>60012</v>
      </c>
      <c r="X36" s="108">
        <v>28687</v>
      </c>
      <c r="Y36" s="108">
        <v>21938</v>
      </c>
      <c r="Z36" s="63">
        <v>364</v>
      </c>
      <c r="AA36" s="63">
        <v>314</v>
      </c>
      <c r="AB36" s="63">
        <v>76</v>
      </c>
      <c r="AC36" s="63">
        <v>192</v>
      </c>
      <c r="AD36" s="63">
        <v>32</v>
      </c>
      <c r="AF36" s="63">
        <v>76</v>
      </c>
      <c r="AG36" s="63">
        <v>0</v>
      </c>
      <c r="AI36" s="63">
        <v>1</v>
      </c>
      <c r="AJ36" s="63">
        <v>0</v>
      </c>
      <c r="AK36" s="63">
        <v>0</v>
      </c>
      <c r="AL36" s="63">
        <v>0</v>
      </c>
      <c r="AM36" s="189">
        <f t="shared" si="7"/>
        <v>0</v>
      </c>
      <c r="AN36" s="63" t="s">
        <v>3542</v>
      </c>
      <c r="AO36" s="63">
        <v>0</v>
      </c>
      <c r="AP36" s="63">
        <v>23</v>
      </c>
      <c r="AQ36" s="189">
        <f t="shared" si="8"/>
        <v>402.5</v>
      </c>
      <c r="AR36" s="63" t="s">
        <v>3543</v>
      </c>
      <c r="AS36" s="63">
        <v>0</v>
      </c>
      <c r="AT36" s="63">
        <v>2</v>
      </c>
      <c r="AU36" s="189">
        <f t="shared" si="9"/>
        <v>48</v>
      </c>
      <c r="AV36" s="63">
        <v>1</v>
      </c>
      <c r="AW36" s="63" t="s">
        <v>418</v>
      </c>
      <c r="AX36" s="63">
        <v>18</v>
      </c>
      <c r="AY36" s="63" t="s">
        <v>1001</v>
      </c>
      <c r="AZ36" s="63" t="s">
        <v>1001</v>
      </c>
      <c r="BA36" s="63">
        <v>0</v>
      </c>
      <c r="BB36" s="64">
        <v>41318</v>
      </c>
      <c r="BC36" s="67">
        <f>IF(BB36="","Not done",DAYS360(I36,BB36))</f>
        <v>1</v>
      </c>
      <c r="BD36" s="64">
        <v>41383</v>
      </c>
      <c r="BE36" s="64">
        <v>41418</v>
      </c>
      <c r="BF36" s="67">
        <f>IF(BE36="","Not complete",DAYS360(BD36,BE36))</f>
        <v>35</v>
      </c>
      <c r="BG36" s="63" t="s">
        <v>1688</v>
      </c>
      <c r="BH36" s="63">
        <v>165</v>
      </c>
      <c r="BI36" s="189">
        <f t="shared" si="52"/>
        <v>2366</v>
      </c>
      <c r="BJ36" s="189">
        <f t="shared" si="53"/>
        <v>2041</v>
      </c>
      <c r="BK36" s="64">
        <v>41325</v>
      </c>
      <c r="BL36" s="64">
        <v>41338</v>
      </c>
      <c r="BM36" s="63" t="s">
        <v>1277</v>
      </c>
      <c r="BN36" s="64"/>
      <c r="BO36" s="64"/>
      <c r="BP36" s="64"/>
      <c r="BQ36" s="64">
        <v>41452</v>
      </c>
      <c r="BR36" s="64">
        <v>41464</v>
      </c>
      <c r="BS36" s="67">
        <f>IF(BR36="","Not complete",DAYS360(BQ36,BR36))</f>
        <v>12</v>
      </c>
      <c r="BT36" s="63" t="s">
        <v>1277</v>
      </c>
      <c r="BU36" s="189">
        <f t="shared" si="54"/>
        <v>3731</v>
      </c>
      <c r="BV36" s="189">
        <f t="shared" si="55"/>
        <v>3218.5</v>
      </c>
      <c r="BW36" s="64">
        <v>41464</v>
      </c>
      <c r="BX36" s="64">
        <v>41482</v>
      </c>
      <c r="BY36" s="67">
        <f>IF(BX36="","Not complete",DAYS360(BW36,BX36))</f>
        <v>18</v>
      </c>
      <c r="BZ36" s="64">
        <v>41464</v>
      </c>
      <c r="CA36" s="64">
        <v>41467</v>
      </c>
      <c r="CB36" s="67">
        <f t="shared" si="47"/>
        <v>3</v>
      </c>
      <c r="CC36" s="63" t="s">
        <v>3554</v>
      </c>
      <c r="CD36" s="189">
        <f t="shared" si="56"/>
        <v>1092</v>
      </c>
      <c r="CE36" s="189">
        <f t="shared" si="57"/>
        <v>942</v>
      </c>
      <c r="CF36" s="64">
        <v>41488</v>
      </c>
      <c r="CG36" s="64">
        <v>41495</v>
      </c>
      <c r="CH36" s="64">
        <v>41496</v>
      </c>
      <c r="CI36" s="64">
        <v>41502</v>
      </c>
      <c r="CJ36" s="64">
        <v>41502</v>
      </c>
      <c r="CK36" s="64">
        <v>41524</v>
      </c>
      <c r="CL36" s="64">
        <v>41524</v>
      </c>
      <c r="CM36" s="67">
        <f t="shared" si="48"/>
        <v>21</v>
      </c>
      <c r="CN36" s="67">
        <f t="shared" si="58"/>
        <v>21</v>
      </c>
      <c r="CO36" s="63">
        <v>3</v>
      </c>
      <c r="CP36" s="64">
        <v>41528</v>
      </c>
      <c r="CQ36" s="64" t="s">
        <v>1001</v>
      </c>
      <c r="CR36" s="189">
        <v>0</v>
      </c>
      <c r="CS36" s="64">
        <v>41528</v>
      </c>
      <c r="CT36" s="67">
        <f t="shared" si="6"/>
        <v>209</v>
      </c>
      <c r="CU36" s="64" t="s">
        <v>418</v>
      </c>
      <c r="CV36" s="64">
        <v>41801</v>
      </c>
      <c r="CW36" s="63" t="s">
        <v>925</v>
      </c>
      <c r="CX36" s="64">
        <v>41802</v>
      </c>
      <c r="CY36" s="67">
        <f t="shared" si="49"/>
        <v>2592</v>
      </c>
      <c r="CZ36" s="67">
        <f t="shared" si="50"/>
        <v>634</v>
      </c>
      <c r="DA36" s="67">
        <f t="shared" si="51"/>
        <v>485</v>
      </c>
      <c r="DB36" s="64">
        <v>41802</v>
      </c>
      <c r="DC36" s="64">
        <v>41802</v>
      </c>
      <c r="DD36" s="64">
        <v>41802</v>
      </c>
      <c r="DF36" s="64">
        <v>41801</v>
      </c>
      <c r="DG36" s="64">
        <v>41801</v>
      </c>
      <c r="DI36" s="64">
        <v>41801</v>
      </c>
      <c r="DJ36" s="32" t="s">
        <v>3899</v>
      </c>
      <c r="DK36" s="189">
        <f t="shared" si="10"/>
        <v>9239.5</v>
      </c>
      <c r="DL36" s="191">
        <f t="shared" si="11"/>
        <v>8252</v>
      </c>
    </row>
    <row r="37" spans="1:119" ht="35" customHeight="1">
      <c r="A37" s="68" t="s">
        <v>4004</v>
      </c>
      <c r="B37" s="68" t="s">
        <v>3987</v>
      </c>
      <c r="C37" s="63" t="s">
        <v>1274</v>
      </c>
      <c r="D37" s="68" t="s">
        <v>3961</v>
      </c>
      <c r="E37" s="63" t="s">
        <v>428</v>
      </c>
      <c r="G37" s="63" t="s">
        <v>4047</v>
      </c>
      <c r="H37" s="63" t="s">
        <v>1848</v>
      </c>
      <c r="I37" s="64">
        <v>41361</v>
      </c>
      <c r="J37" s="64">
        <v>41811</v>
      </c>
      <c r="K37" s="64">
        <v>41811</v>
      </c>
      <c r="L37" s="64">
        <v>41815</v>
      </c>
      <c r="M37" s="64">
        <v>38230</v>
      </c>
      <c r="N37" s="64">
        <v>41153</v>
      </c>
      <c r="O37" s="64">
        <v>41341</v>
      </c>
      <c r="P37" s="64" t="s">
        <v>1001</v>
      </c>
      <c r="Q37" s="64" t="s">
        <v>418</v>
      </c>
      <c r="R37" s="32" t="s">
        <v>1760</v>
      </c>
      <c r="S37" s="32" t="s">
        <v>3988</v>
      </c>
      <c r="T37" s="123" t="s">
        <v>3989</v>
      </c>
      <c r="U37" s="32" t="s">
        <v>3990</v>
      </c>
      <c r="V37" s="63">
        <v>388</v>
      </c>
      <c r="W37" s="108">
        <v>55593</v>
      </c>
      <c r="X37" s="108">
        <v>16005</v>
      </c>
      <c r="Y37" s="108">
        <v>36944</v>
      </c>
      <c r="Z37" s="63">
        <v>320</v>
      </c>
      <c r="AA37" s="63">
        <v>338</v>
      </c>
      <c r="AB37" s="63">
        <v>56</v>
      </c>
      <c r="AC37" s="63">
        <v>248</v>
      </c>
      <c r="AD37" s="63">
        <v>23</v>
      </c>
      <c r="AF37" s="63">
        <v>166</v>
      </c>
      <c r="AG37" s="63">
        <v>0</v>
      </c>
      <c r="AI37" s="63">
        <v>0</v>
      </c>
      <c r="AJ37" s="63">
        <v>0</v>
      </c>
      <c r="AK37" s="63">
        <v>0</v>
      </c>
      <c r="AL37" s="63">
        <v>0</v>
      </c>
      <c r="AM37" s="189">
        <f t="shared" si="7"/>
        <v>0</v>
      </c>
      <c r="AN37" s="63">
        <v>2</v>
      </c>
      <c r="AO37" s="63">
        <v>1</v>
      </c>
      <c r="AP37" s="63">
        <v>3</v>
      </c>
      <c r="AQ37" s="189">
        <f t="shared" si="8"/>
        <v>52.5</v>
      </c>
      <c r="AR37" s="63">
        <v>1</v>
      </c>
      <c r="AS37" s="63">
        <v>0</v>
      </c>
      <c r="AT37" s="63">
        <v>1</v>
      </c>
      <c r="AU37" s="189">
        <f t="shared" si="9"/>
        <v>24</v>
      </c>
      <c r="AV37" s="63">
        <v>1</v>
      </c>
      <c r="AW37" s="63" t="s">
        <v>1001</v>
      </c>
      <c r="AX37" s="63">
        <v>9</v>
      </c>
      <c r="AY37" s="63" t="s">
        <v>1001</v>
      </c>
      <c r="AZ37" s="63" t="s">
        <v>1001</v>
      </c>
      <c r="BA37" s="63">
        <v>0</v>
      </c>
      <c r="BB37" s="64">
        <v>41366</v>
      </c>
      <c r="BC37" s="67">
        <f>IF(BB37="","Not done",DAYS360(I37,BB37))</f>
        <v>4</v>
      </c>
      <c r="BD37" s="64">
        <v>41662</v>
      </c>
      <c r="BE37" s="64">
        <v>41692</v>
      </c>
      <c r="BF37" s="129">
        <f>DAYS360(BD37,BE37)</f>
        <v>29</v>
      </c>
      <c r="BG37" s="64" t="s">
        <v>1418</v>
      </c>
      <c r="BH37" s="63">
        <v>93</v>
      </c>
      <c r="BI37" s="189">
        <f t="shared" si="52"/>
        <v>2080</v>
      </c>
      <c r="BJ37" s="189">
        <f t="shared" si="53"/>
        <v>2197</v>
      </c>
      <c r="BK37" s="64">
        <v>41367</v>
      </c>
      <c r="BL37" s="64">
        <v>41374</v>
      </c>
      <c r="BM37" s="63" t="s">
        <v>1277</v>
      </c>
      <c r="BN37" s="64"/>
      <c r="BO37" s="64"/>
      <c r="BP37" s="64"/>
      <c r="BQ37" s="64">
        <v>41741</v>
      </c>
      <c r="BR37" s="64">
        <v>41754</v>
      </c>
      <c r="BS37" s="63">
        <f>BR37-BQ37</f>
        <v>13</v>
      </c>
      <c r="BT37" s="63" t="s">
        <v>1277</v>
      </c>
      <c r="BU37" s="189">
        <f t="shared" si="54"/>
        <v>3280</v>
      </c>
      <c r="BV37" s="189">
        <f t="shared" si="55"/>
        <v>3464.5</v>
      </c>
      <c r="BW37" s="64">
        <v>41754</v>
      </c>
      <c r="BX37" s="64">
        <v>41775</v>
      </c>
      <c r="BY37" s="63">
        <v>28</v>
      </c>
      <c r="BZ37" s="64">
        <v>41760</v>
      </c>
      <c r="CA37" s="64">
        <v>41767</v>
      </c>
      <c r="CB37" s="67">
        <f t="shared" si="47"/>
        <v>7</v>
      </c>
      <c r="CC37" s="63" t="s">
        <v>3550</v>
      </c>
      <c r="CD37" s="189">
        <f t="shared" si="56"/>
        <v>960</v>
      </c>
      <c r="CE37" s="189">
        <f t="shared" si="57"/>
        <v>1014</v>
      </c>
      <c r="CF37" s="64">
        <v>41767</v>
      </c>
      <c r="CG37" s="64">
        <v>41767</v>
      </c>
      <c r="CH37" s="64">
        <v>41775</v>
      </c>
      <c r="CI37" s="64">
        <v>41781</v>
      </c>
      <c r="CJ37" s="64">
        <v>41781</v>
      </c>
      <c r="CK37" s="64">
        <v>41795</v>
      </c>
      <c r="CL37" s="64">
        <v>41782</v>
      </c>
      <c r="CM37" s="63">
        <f t="shared" si="48"/>
        <v>13</v>
      </c>
      <c r="CN37" s="63">
        <f t="shared" si="58"/>
        <v>1</v>
      </c>
      <c r="CO37" s="63">
        <v>1</v>
      </c>
      <c r="CP37" s="64">
        <v>41795</v>
      </c>
      <c r="CQ37" s="64" t="s">
        <v>1001</v>
      </c>
      <c r="CR37" s="189">
        <v>0</v>
      </c>
      <c r="CS37" s="64">
        <v>41795</v>
      </c>
      <c r="CT37" s="67">
        <f>+IF(CS37="","Not complete",DAYS360(I37,CS37))</f>
        <v>427</v>
      </c>
      <c r="CU37" s="64" t="s">
        <v>1001</v>
      </c>
      <c r="CV37" s="64">
        <v>41811</v>
      </c>
      <c r="CW37" s="64" t="s">
        <v>2724</v>
      </c>
      <c r="CX37" s="64">
        <v>41815</v>
      </c>
      <c r="CY37" s="67">
        <f t="shared" si="49"/>
        <v>3535</v>
      </c>
      <c r="CZ37" s="67">
        <f t="shared" si="50"/>
        <v>654</v>
      </c>
      <c r="DA37" s="67">
        <f t="shared" si="51"/>
        <v>467</v>
      </c>
      <c r="DB37" s="64">
        <v>41815</v>
      </c>
      <c r="DC37" s="64">
        <v>41815</v>
      </c>
      <c r="DD37" s="64">
        <v>41815</v>
      </c>
      <c r="DF37" s="64">
        <v>41811</v>
      </c>
      <c r="DG37" s="64">
        <v>41811</v>
      </c>
      <c r="DI37" s="64">
        <v>41811</v>
      </c>
      <c r="DJ37" s="32" t="s">
        <v>4005</v>
      </c>
      <c r="DK37" s="189">
        <f t="shared" si="10"/>
        <v>7996.5</v>
      </c>
      <c r="DL37" s="191">
        <f t="shared" si="11"/>
        <v>8352</v>
      </c>
      <c r="DM37" s="64"/>
      <c r="DN37" s="64"/>
      <c r="DO37" s="64"/>
    </row>
    <row r="38" spans="1:119" ht="35" customHeight="1">
      <c r="A38" s="63">
        <v>664</v>
      </c>
      <c r="B38" s="68" t="s">
        <v>3681</v>
      </c>
      <c r="C38" s="63" t="s">
        <v>1274</v>
      </c>
      <c r="D38" s="68" t="s">
        <v>3962</v>
      </c>
      <c r="E38" s="63" t="s">
        <v>428</v>
      </c>
      <c r="G38" s="63" t="s">
        <v>4047</v>
      </c>
      <c r="H38" s="63" t="s">
        <v>286</v>
      </c>
      <c r="I38" s="64">
        <v>41577</v>
      </c>
      <c r="J38" s="64">
        <v>41811</v>
      </c>
      <c r="K38" s="64">
        <v>41811</v>
      </c>
      <c r="L38" s="64">
        <v>41814</v>
      </c>
      <c r="M38" s="64">
        <v>40329</v>
      </c>
      <c r="N38" s="64">
        <v>41283</v>
      </c>
      <c r="O38" s="64">
        <v>41559</v>
      </c>
      <c r="P38" s="63" t="s">
        <v>1001</v>
      </c>
      <c r="Q38" s="63" t="s">
        <v>1001</v>
      </c>
      <c r="R38" s="32" t="s">
        <v>348</v>
      </c>
      <c r="S38" s="32" t="s">
        <v>3682</v>
      </c>
      <c r="T38" s="179" t="s">
        <v>3683</v>
      </c>
      <c r="U38" s="32" t="s">
        <v>3684</v>
      </c>
      <c r="V38" s="63">
        <v>242</v>
      </c>
      <c r="W38" s="108">
        <v>60693</v>
      </c>
      <c r="X38" s="108">
        <v>52251</v>
      </c>
      <c r="Y38" s="63">
        <v>2666</v>
      </c>
      <c r="Z38" s="63">
        <v>200</v>
      </c>
      <c r="AA38" s="63">
        <v>190</v>
      </c>
      <c r="AB38" s="63">
        <v>140</v>
      </c>
      <c r="AC38" s="63">
        <v>40</v>
      </c>
      <c r="AD38" s="63">
        <v>26</v>
      </c>
      <c r="AF38" s="63">
        <v>31</v>
      </c>
      <c r="AG38" s="63">
        <v>0</v>
      </c>
      <c r="AI38" s="63">
        <v>0</v>
      </c>
      <c r="AJ38" s="63">
        <v>0</v>
      </c>
      <c r="AK38" s="63">
        <v>0</v>
      </c>
      <c r="AL38" s="63">
        <v>0</v>
      </c>
      <c r="AM38" s="189">
        <f t="shared" si="7"/>
        <v>0</v>
      </c>
      <c r="AN38" s="63">
        <v>21</v>
      </c>
      <c r="AO38" s="63">
        <v>0</v>
      </c>
      <c r="AP38" s="63">
        <v>21</v>
      </c>
      <c r="AQ38" s="189">
        <f t="shared" si="8"/>
        <v>367.5</v>
      </c>
      <c r="AR38" s="63">
        <v>1</v>
      </c>
      <c r="AS38" s="63">
        <v>0</v>
      </c>
      <c r="AT38" s="63">
        <v>1</v>
      </c>
      <c r="AU38" s="189">
        <f t="shared" si="9"/>
        <v>24</v>
      </c>
      <c r="AV38" s="63">
        <v>1</v>
      </c>
      <c r="AW38" s="63" t="s">
        <v>1001</v>
      </c>
      <c r="AX38" s="63">
        <v>7</v>
      </c>
      <c r="AY38" s="63" t="s">
        <v>1001</v>
      </c>
      <c r="AZ38" s="63" t="s">
        <v>1001</v>
      </c>
      <c r="BA38" s="63">
        <v>0</v>
      </c>
      <c r="BB38" s="64">
        <v>41579</v>
      </c>
      <c r="BC38" s="67">
        <f>IF(BB38="","Not done",DAYS360(I38,BB38))</f>
        <v>2</v>
      </c>
      <c r="BD38" s="64">
        <v>41598</v>
      </c>
      <c r="BE38" s="64">
        <v>41656</v>
      </c>
      <c r="BF38" s="67">
        <f t="shared" ref="BF38:BF52" si="59">IF(BE38="","Not complete",DAYS360(BD38,BE38))</f>
        <v>57</v>
      </c>
      <c r="BG38" s="63" t="s">
        <v>1688</v>
      </c>
      <c r="BH38" s="63">
        <v>196</v>
      </c>
      <c r="BI38" s="189">
        <f t="shared" si="52"/>
        <v>1300</v>
      </c>
      <c r="BJ38" s="189">
        <f t="shared" si="53"/>
        <v>1235</v>
      </c>
      <c r="BK38" s="64">
        <v>41585</v>
      </c>
      <c r="BL38" s="64">
        <v>41599</v>
      </c>
      <c r="BM38" s="63" t="s">
        <v>1277</v>
      </c>
      <c r="BN38" s="64"/>
      <c r="BO38" s="64"/>
      <c r="BP38" s="64"/>
      <c r="BQ38" s="64">
        <v>41676</v>
      </c>
      <c r="BR38" s="64">
        <v>41684</v>
      </c>
      <c r="BS38" s="67">
        <f t="shared" ref="BS38:BS53" si="60">IF(BR38="","Not complete",DAYS360(BQ38,BR38))</f>
        <v>8</v>
      </c>
      <c r="BT38" s="63" t="s">
        <v>1277</v>
      </c>
      <c r="BU38" s="189">
        <f t="shared" si="54"/>
        <v>2050</v>
      </c>
      <c r="BV38" s="189">
        <f t="shared" si="55"/>
        <v>1947.5</v>
      </c>
      <c r="BW38" s="64">
        <v>41684</v>
      </c>
      <c r="BX38" s="64">
        <v>41685</v>
      </c>
      <c r="BY38" s="67">
        <f t="shared" ref="BY38:BY53" si="61">IF(BX38="","Not complete",DAYS360(BW38,BX38))</f>
        <v>1</v>
      </c>
      <c r="BZ38" s="64">
        <v>41684</v>
      </c>
      <c r="CA38" s="64">
        <v>41691</v>
      </c>
      <c r="CB38" s="67">
        <f t="shared" si="47"/>
        <v>7</v>
      </c>
      <c r="CC38" s="63" t="s">
        <v>3550</v>
      </c>
      <c r="CD38" s="189">
        <f t="shared" si="56"/>
        <v>600</v>
      </c>
      <c r="CE38" s="189">
        <f t="shared" si="57"/>
        <v>570</v>
      </c>
      <c r="CF38" s="64">
        <v>41691</v>
      </c>
      <c r="CG38" s="64">
        <v>41699</v>
      </c>
      <c r="CH38" s="64">
        <v>41699</v>
      </c>
      <c r="CI38" s="64">
        <v>41706</v>
      </c>
      <c r="CJ38" s="64">
        <v>41706</v>
      </c>
      <c r="CK38" s="64">
        <v>41726</v>
      </c>
      <c r="CL38" s="64">
        <v>41709</v>
      </c>
      <c r="CM38" s="67">
        <f t="shared" si="48"/>
        <v>20</v>
      </c>
      <c r="CN38" s="67">
        <f t="shared" si="58"/>
        <v>3</v>
      </c>
      <c r="CO38" s="63">
        <v>1</v>
      </c>
      <c r="CP38" s="64">
        <v>41741</v>
      </c>
      <c r="CQ38" s="64" t="s">
        <v>1001</v>
      </c>
      <c r="CR38" s="189">
        <v>0</v>
      </c>
      <c r="CS38" s="64">
        <v>41741</v>
      </c>
      <c r="CT38" s="67">
        <f t="shared" ref="CT38:CT48" si="62">IF(CS38="","Not complete",DAYS360(I38,CS38))</f>
        <v>163</v>
      </c>
      <c r="CU38" s="63" t="s">
        <v>418</v>
      </c>
      <c r="CV38" s="64">
        <v>41811</v>
      </c>
      <c r="CW38" s="63" t="s">
        <v>925</v>
      </c>
      <c r="CX38" s="64">
        <v>41814</v>
      </c>
      <c r="CY38" s="67">
        <f t="shared" si="49"/>
        <v>1464</v>
      </c>
      <c r="CZ38" s="67">
        <f t="shared" si="50"/>
        <v>525</v>
      </c>
      <c r="DA38" s="67">
        <f t="shared" si="51"/>
        <v>252</v>
      </c>
      <c r="DB38" s="64">
        <v>41814</v>
      </c>
      <c r="DC38" s="64">
        <v>41814</v>
      </c>
      <c r="DD38" s="64">
        <v>41814</v>
      </c>
      <c r="DF38" s="64">
        <v>41811</v>
      </c>
      <c r="DG38" s="64">
        <v>41811</v>
      </c>
      <c r="DI38" s="64">
        <v>41811</v>
      </c>
      <c r="DJ38" s="32" t="s">
        <v>3828</v>
      </c>
      <c r="DK38" s="189">
        <f t="shared" si="10"/>
        <v>5941.5</v>
      </c>
      <c r="DL38" s="191">
        <f t="shared" si="11"/>
        <v>5744</v>
      </c>
    </row>
    <row r="39" spans="1:119" ht="35" customHeight="1">
      <c r="A39" s="63">
        <v>681</v>
      </c>
      <c r="B39" s="68" t="s">
        <v>3768</v>
      </c>
      <c r="C39" s="63" t="s">
        <v>3557</v>
      </c>
      <c r="D39" s="68" t="s">
        <v>3969</v>
      </c>
      <c r="E39" s="63" t="s">
        <v>428</v>
      </c>
      <c r="G39" s="63" t="s">
        <v>4047</v>
      </c>
      <c r="H39" s="63" t="s">
        <v>286</v>
      </c>
      <c r="I39" s="64">
        <v>41621</v>
      </c>
      <c r="J39" s="64">
        <v>45470</v>
      </c>
      <c r="K39" s="64">
        <v>45470</v>
      </c>
      <c r="L39" s="64">
        <v>45471</v>
      </c>
      <c r="M39" s="64">
        <v>39507</v>
      </c>
      <c r="N39" s="64">
        <v>41438</v>
      </c>
      <c r="O39" s="64">
        <v>41606</v>
      </c>
      <c r="P39" s="63" t="s">
        <v>1001</v>
      </c>
      <c r="Q39" s="63" t="s">
        <v>418</v>
      </c>
      <c r="R39" s="32" t="s">
        <v>1760</v>
      </c>
      <c r="S39" s="32" t="s">
        <v>3769</v>
      </c>
      <c r="T39" s="179" t="s">
        <v>3770</v>
      </c>
      <c r="U39" s="32" t="s">
        <v>3771</v>
      </c>
      <c r="V39" s="63">
        <v>326</v>
      </c>
      <c r="W39" s="108">
        <v>73811</v>
      </c>
      <c r="X39" s="108">
        <v>51962</v>
      </c>
      <c r="Y39" s="108">
        <v>10873</v>
      </c>
      <c r="Z39" s="63">
        <v>178</v>
      </c>
      <c r="AA39" s="63">
        <v>308</v>
      </c>
      <c r="AB39" s="63">
        <v>112</v>
      </c>
      <c r="AC39" s="63">
        <v>146</v>
      </c>
      <c r="AD39" s="63">
        <v>22</v>
      </c>
      <c r="AF39" s="63">
        <v>43</v>
      </c>
      <c r="AG39" s="63">
        <v>0</v>
      </c>
      <c r="AI39" s="63">
        <v>0</v>
      </c>
      <c r="AJ39" s="63">
        <v>0</v>
      </c>
      <c r="AK39" s="63">
        <v>0</v>
      </c>
      <c r="AL39" s="63">
        <v>0</v>
      </c>
      <c r="AM39" s="189">
        <f t="shared" si="7"/>
        <v>0</v>
      </c>
      <c r="AN39" s="63">
        <v>10</v>
      </c>
      <c r="AO39" s="63">
        <v>6</v>
      </c>
      <c r="AP39" s="63">
        <v>16</v>
      </c>
      <c r="AQ39" s="189">
        <f t="shared" si="8"/>
        <v>280</v>
      </c>
      <c r="AR39" s="63">
        <v>8</v>
      </c>
      <c r="AS39" s="63">
        <v>2</v>
      </c>
      <c r="AT39" s="63">
        <v>10</v>
      </c>
      <c r="AU39" s="189">
        <f t="shared" si="9"/>
        <v>240</v>
      </c>
      <c r="AV39" s="63">
        <v>1</v>
      </c>
      <c r="AW39" s="63" t="s">
        <v>1001</v>
      </c>
      <c r="AX39" s="63">
        <v>7</v>
      </c>
      <c r="AY39" s="63" t="s">
        <v>1001</v>
      </c>
      <c r="AZ39" s="63" t="s">
        <v>1001</v>
      </c>
      <c r="BA39" s="63">
        <v>0</v>
      </c>
      <c r="BB39" s="64">
        <v>41621</v>
      </c>
      <c r="BC39" s="67">
        <v>0</v>
      </c>
      <c r="BD39" s="64">
        <v>41709</v>
      </c>
      <c r="BE39" s="64">
        <v>41741</v>
      </c>
      <c r="BF39" s="67">
        <f t="shared" si="59"/>
        <v>31</v>
      </c>
      <c r="BG39" s="63" t="s">
        <v>2724</v>
      </c>
      <c r="BH39" s="63">
        <v>99</v>
      </c>
      <c r="BI39" s="189">
        <f t="shared" si="52"/>
        <v>1157</v>
      </c>
      <c r="BJ39" s="189">
        <f t="shared" si="53"/>
        <v>2002</v>
      </c>
      <c r="BK39" s="64">
        <v>41654</v>
      </c>
      <c r="BL39" s="64">
        <v>45323</v>
      </c>
      <c r="BM39" s="63" t="s">
        <v>1277</v>
      </c>
      <c r="BN39" s="64"/>
      <c r="BO39" s="64"/>
      <c r="BP39" s="64"/>
      <c r="BQ39" s="64">
        <v>41762</v>
      </c>
      <c r="BR39" s="64">
        <v>41779</v>
      </c>
      <c r="BS39" s="67">
        <f t="shared" si="60"/>
        <v>17</v>
      </c>
      <c r="BT39" s="63" t="s">
        <v>1277</v>
      </c>
      <c r="BU39" s="189">
        <f t="shared" si="54"/>
        <v>1824.5</v>
      </c>
      <c r="BV39" s="189">
        <f t="shared" si="55"/>
        <v>3157</v>
      </c>
      <c r="BW39" s="64">
        <v>41779</v>
      </c>
      <c r="BX39" s="64">
        <v>41786</v>
      </c>
      <c r="BY39" s="67">
        <f t="shared" si="61"/>
        <v>7</v>
      </c>
      <c r="BZ39" s="64">
        <v>41783</v>
      </c>
      <c r="CA39" s="64">
        <v>41788</v>
      </c>
      <c r="CB39" s="67">
        <f t="shared" si="47"/>
        <v>5</v>
      </c>
      <c r="CC39" s="63" t="s">
        <v>3843</v>
      </c>
      <c r="CD39" s="189">
        <f t="shared" si="56"/>
        <v>534</v>
      </c>
      <c r="CE39" s="189">
        <f t="shared" si="57"/>
        <v>924</v>
      </c>
      <c r="CF39" s="64">
        <v>41788</v>
      </c>
      <c r="CG39" s="64">
        <v>41788</v>
      </c>
      <c r="CH39" s="64">
        <v>41790</v>
      </c>
      <c r="CI39" s="64">
        <v>41801</v>
      </c>
      <c r="CJ39" s="64">
        <v>41801</v>
      </c>
      <c r="CK39" s="64">
        <v>41809</v>
      </c>
      <c r="CL39" s="64">
        <v>41801</v>
      </c>
      <c r="CM39" s="67">
        <f t="shared" si="48"/>
        <v>8</v>
      </c>
      <c r="CN39" s="67">
        <f t="shared" si="58"/>
        <v>0</v>
      </c>
      <c r="CO39" s="63">
        <v>2</v>
      </c>
      <c r="CP39" s="64">
        <v>41816</v>
      </c>
      <c r="CQ39" s="64" t="s">
        <v>1001</v>
      </c>
      <c r="CR39" s="189">
        <v>0</v>
      </c>
      <c r="CS39" s="64">
        <v>41816</v>
      </c>
      <c r="CT39" s="67">
        <f t="shared" si="62"/>
        <v>193</v>
      </c>
      <c r="CU39" s="63" t="s">
        <v>418</v>
      </c>
      <c r="CV39" s="64">
        <v>41817</v>
      </c>
      <c r="CW39" s="63" t="s">
        <v>925</v>
      </c>
      <c r="CX39" s="64">
        <v>41818</v>
      </c>
      <c r="CY39" s="67">
        <f t="shared" si="49"/>
        <v>2278</v>
      </c>
      <c r="CZ39" s="67">
        <f t="shared" si="50"/>
        <v>375</v>
      </c>
      <c r="DA39" s="67">
        <f t="shared" si="51"/>
        <v>210</v>
      </c>
      <c r="DB39" s="64">
        <v>41818</v>
      </c>
      <c r="DC39" s="64">
        <v>41818</v>
      </c>
      <c r="DD39" s="64">
        <v>41818</v>
      </c>
      <c r="DF39" s="64">
        <v>41817</v>
      </c>
      <c r="DG39" s="64">
        <v>41817</v>
      </c>
      <c r="DI39" s="64">
        <v>41817</v>
      </c>
      <c r="DJ39" s="32" t="s">
        <v>3772</v>
      </c>
      <c r="DK39" s="189">
        <f t="shared" si="10"/>
        <v>5635.5</v>
      </c>
      <c r="DL39" s="191">
        <f t="shared" si="11"/>
        <v>8203</v>
      </c>
    </row>
    <row r="40" spans="1:119" ht="35" customHeight="1">
      <c r="A40" s="63">
        <v>649</v>
      </c>
      <c r="B40" s="68" t="s">
        <v>3611</v>
      </c>
      <c r="C40" s="63" t="s">
        <v>1274</v>
      </c>
      <c r="D40" s="68" t="s">
        <v>4009</v>
      </c>
      <c r="E40" s="63" t="s">
        <v>1085</v>
      </c>
      <c r="G40" s="63" t="s">
        <v>4047</v>
      </c>
      <c r="H40" s="63" t="s">
        <v>286</v>
      </c>
      <c r="I40" s="64">
        <v>41522</v>
      </c>
      <c r="J40" s="64">
        <v>41824</v>
      </c>
      <c r="K40" s="64">
        <v>41824</v>
      </c>
      <c r="L40" s="64">
        <v>41825</v>
      </c>
      <c r="M40" s="64">
        <v>39172</v>
      </c>
      <c r="N40" s="64">
        <v>41317</v>
      </c>
      <c r="O40" s="64">
        <v>41517</v>
      </c>
      <c r="P40" s="63" t="s">
        <v>1001</v>
      </c>
      <c r="Q40" s="63" t="s">
        <v>418</v>
      </c>
      <c r="R40" s="32" t="s">
        <v>300</v>
      </c>
      <c r="S40" s="32" t="s">
        <v>3178</v>
      </c>
      <c r="T40" s="179" t="s">
        <v>1240</v>
      </c>
      <c r="U40" s="32" t="s">
        <v>3616</v>
      </c>
      <c r="V40" s="63">
        <v>246</v>
      </c>
      <c r="W40" s="108">
        <v>59360</v>
      </c>
      <c r="X40" s="108">
        <v>40603</v>
      </c>
      <c r="Y40" s="108">
        <v>12464</v>
      </c>
      <c r="Z40" s="63">
        <v>204</v>
      </c>
      <c r="AA40" s="63">
        <v>176</v>
      </c>
      <c r="AB40" s="63">
        <v>102</v>
      </c>
      <c r="AC40" s="63">
        <v>36</v>
      </c>
      <c r="AD40" s="63">
        <v>33</v>
      </c>
      <c r="AF40" s="63">
        <v>60</v>
      </c>
      <c r="AG40" s="63">
        <v>0</v>
      </c>
      <c r="AI40" s="63">
        <v>0</v>
      </c>
      <c r="AJ40" s="63">
        <v>0</v>
      </c>
      <c r="AK40" s="63">
        <v>0</v>
      </c>
      <c r="AL40" s="63">
        <v>0</v>
      </c>
      <c r="AM40" s="189">
        <f t="shared" si="7"/>
        <v>0</v>
      </c>
      <c r="AN40" s="63">
        <v>27</v>
      </c>
      <c r="AO40" s="63">
        <v>7</v>
      </c>
      <c r="AP40" s="63">
        <v>34</v>
      </c>
      <c r="AQ40" s="189">
        <f t="shared" si="8"/>
        <v>595</v>
      </c>
      <c r="AR40" s="63">
        <v>1</v>
      </c>
      <c r="AS40" s="63">
        <v>0</v>
      </c>
      <c r="AT40" s="63">
        <v>1</v>
      </c>
      <c r="AU40" s="189">
        <f t="shared" si="9"/>
        <v>24</v>
      </c>
      <c r="AV40" s="63">
        <v>1</v>
      </c>
      <c r="AW40" s="63" t="s">
        <v>418</v>
      </c>
      <c r="AX40" s="63">
        <v>3</v>
      </c>
      <c r="AY40" s="63" t="s">
        <v>1001</v>
      </c>
      <c r="AZ40" s="63" t="s">
        <v>1001</v>
      </c>
      <c r="BA40" s="63">
        <v>0</v>
      </c>
      <c r="BB40" s="64">
        <v>41522</v>
      </c>
      <c r="BC40" s="67">
        <f>IF(BB40="","Not done",DAYS360(I40,BB40))</f>
        <v>0</v>
      </c>
      <c r="BD40" s="64">
        <v>41541</v>
      </c>
      <c r="BE40" s="64">
        <v>41600</v>
      </c>
      <c r="BF40" s="67">
        <f t="shared" si="59"/>
        <v>58</v>
      </c>
      <c r="BG40" s="63" t="s">
        <v>1418</v>
      </c>
      <c r="BH40" s="63">
        <v>156</v>
      </c>
      <c r="BI40" s="189">
        <f t="shared" si="52"/>
        <v>1326</v>
      </c>
      <c r="BJ40" s="189">
        <f t="shared" si="53"/>
        <v>1144</v>
      </c>
      <c r="BK40" s="64">
        <v>41527</v>
      </c>
      <c r="BL40" s="64">
        <v>41541</v>
      </c>
      <c r="BM40" s="63" t="s">
        <v>1277</v>
      </c>
      <c r="BN40" s="64"/>
      <c r="BO40" s="64"/>
      <c r="BP40" s="64"/>
      <c r="BQ40" s="64">
        <v>41682</v>
      </c>
      <c r="BR40" s="64">
        <v>41692</v>
      </c>
      <c r="BS40" s="67">
        <f t="shared" si="60"/>
        <v>10</v>
      </c>
      <c r="BT40" s="63" t="s">
        <v>1277</v>
      </c>
      <c r="BU40" s="189">
        <f t="shared" si="54"/>
        <v>2091</v>
      </c>
      <c r="BV40" s="189">
        <f t="shared" si="55"/>
        <v>1804</v>
      </c>
      <c r="BW40" s="64">
        <v>41692</v>
      </c>
      <c r="BX40" s="64">
        <v>41705</v>
      </c>
      <c r="BY40" s="67">
        <f t="shared" si="61"/>
        <v>15</v>
      </c>
      <c r="BZ40" s="64">
        <v>41692</v>
      </c>
      <c r="CA40" s="64">
        <v>41702</v>
      </c>
      <c r="CB40" s="67">
        <f t="shared" si="47"/>
        <v>12</v>
      </c>
      <c r="CC40" s="63" t="s">
        <v>3550</v>
      </c>
      <c r="CD40" s="189">
        <f t="shared" si="56"/>
        <v>612</v>
      </c>
      <c r="CE40" s="189">
        <f t="shared" si="57"/>
        <v>528</v>
      </c>
      <c r="CF40" s="64">
        <v>41710</v>
      </c>
      <c r="CG40" s="64">
        <v>41710</v>
      </c>
      <c r="CH40" s="64">
        <v>41710</v>
      </c>
      <c r="CI40" s="64">
        <v>41716</v>
      </c>
      <c r="CJ40" s="64">
        <v>41716</v>
      </c>
      <c r="CK40" s="64">
        <v>41733</v>
      </c>
      <c r="CL40" s="64">
        <v>41720</v>
      </c>
      <c r="CM40" s="67">
        <f t="shared" si="48"/>
        <v>16</v>
      </c>
      <c r="CN40" s="67">
        <f t="shared" si="58"/>
        <v>4</v>
      </c>
      <c r="CO40" s="63">
        <v>1</v>
      </c>
      <c r="CP40" s="64">
        <v>41739</v>
      </c>
      <c r="CQ40" s="64" t="s">
        <v>1001</v>
      </c>
      <c r="CR40" s="189">
        <v>0</v>
      </c>
      <c r="CS40" s="64">
        <v>41739</v>
      </c>
      <c r="CT40" s="67">
        <f t="shared" si="62"/>
        <v>215</v>
      </c>
      <c r="CU40" s="63" t="s">
        <v>418</v>
      </c>
      <c r="CV40" s="64">
        <v>41824</v>
      </c>
      <c r="CW40" s="63" t="s">
        <v>925</v>
      </c>
      <c r="CX40" s="64">
        <v>41825</v>
      </c>
      <c r="CY40" s="67">
        <f t="shared" si="49"/>
        <v>2615</v>
      </c>
      <c r="CZ40" s="67">
        <f t="shared" si="50"/>
        <v>503</v>
      </c>
      <c r="DA40" s="67">
        <f t="shared" si="51"/>
        <v>305</v>
      </c>
      <c r="DB40" s="64">
        <v>41825</v>
      </c>
      <c r="DC40" s="64">
        <v>41825</v>
      </c>
      <c r="DD40" s="64">
        <v>41825</v>
      </c>
      <c r="DF40" s="64">
        <v>41824</v>
      </c>
      <c r="DG40" s="64">
        <v>41824</v>
      </c>
      <c r="DI40" s="64">
        <v>41824</v>
      </c>
      <c r="DJ40" s="32" t="s">
        <v>3921</v>
      </c>
      <c r="DK40" s="189">
        <f t="shared" si="10"/>
        <v>6248</v>
      </c>
      <c r="DL40" s="191">
        <f t="shared" si="11"/>
        <v>5695</v>
      </c>
    </row>
    <row r="41" spans="1:119" ht="35" customHeight="1">
      <c r="A41" s="63">
        <v>638</v>
      </c>
      <c r="B41" s="68" t="s">
        <v>3573</v>
      </c>
      <c r="C41" s="63" t="s">
        <v>2519</v>
      </c>
      <c r="D41" s="68" t="s">
        <v>4002</v>
      </c>
      <c r="E41" s="63" t="s">
        <v>1085</v>
      </c>
      <c r="G41" s="63" t="s">
        <v>4047</v>
      </c>
      <c r="H41" s="63" t="s">
        <v>286</v>
      </c>
      <c r="I41" s="64">
        <v>41486</v>
      </c>
      <c r="J41" s="64">
        <v>41843</v>
      </c>
      <c r="K41" s="64">
        <v>41843</v>
      </c>
      <c r="L41" s="64">
        <v>41843</v>
      </c>
      <c r="M41" s="64">
        <v>41028</v>
      </c>
      <c r="N41" s="64">
        <v>41219</v>
      </c>
      <c r="O41" s="64">
        <v>41475</v>
      </c>
      <c r="P41" s="63" t="s">
        <v>1001</v>
      </c>
      <c r="Q41" s="63" t="s">
        <v>418</v>
      </c>
      <c r="R41" s="32" t="s">
        <v>954</v>
      </c>
      <c r="S41" s="32" t="s">
        <v>3575</v>
      </c>
      <c r="T41" s="179" t="s">
        <v>3574</v>
      </c>
      <c r="U41" s="32" t="s">
        <v>3576</v>
      </c>
      <c r="V41" s="63">
        <v>272</v>
      </c>
      <c r="W41" s="108">
        <v>69573</v>
      </c>
      <c r="X41" s="108">
        <v>43511</v>
      </c>
      <c r="Y41" s="108">
        <v>16685</v>
      </c>
      <c r="Z41" s="63">
        <v>514</v>
      </c>
      <c r="AA41" s="63">
        <v>214</v>
      </c>
      <c r="AB41" s="63">
        <v>112</v>
      </c>
      <c r="AC41" s="63">
        <v>50</v>
      </c>
      <c r="AD41" s="63">
        <v>44</v>
      </c>
      <c r="AF41" s="63">
        <v>68</v>
      </c>
      <c r="AG41" s="63">
        <v>1</v>
      </c>
      <c r="AI41" s="63">
        <v>1</v>
      </c>
      <c r="AJ41" s="63">
        <v>0</v>
      </c>
      <c r="AK41" s="63">
        <v>0</v>
      </c>
      <c r="AL41" s="63">
        <v>0</v>
      </c>
      <c r="AM41" s="189">
        <f t="shared" si="7"/>
        <v>0</v>
      </c>
      <c r="AN41" s="63">
        <v>23</v>
      </c>
      <c r="AO41" s="63" t="s">
        <v>3887</v>
      </c>
      <c r="AP41" s="63">
        <v>29</v>
      </c>
      <c r="AQ41" s="189">
        <f t="shared" si="8"/>
        <v>507.5</v>
      </c>
      <c r="AR41" s="63" t="s">
        <v>3</v>
      </c>
      <c r="AS41" s="63">
        <v>11</v>
      </c>
      <c r="AT41" s="63">
        <v>25</v>
      </c>
      <c r="AU41" s="189">
        <f t="shared" si="9"/>
        <v>600</v>
      </c>
      <c r="AV41" s="63">
        <v>13</v>
      </c>
      <c r="AW41" s="63" t="s">
        <v>418</v>
      </c>
      <c r="AX41" s="63">
        <v>6</v>
      </c>
      <c r="AY41" s="63" t="s">
        <v>1001</v>
      </c>
      <c r="AZ41" s="63" t="s">
        <v>1001</v>
      </c>
      <c r="BA41" s="63">
        <v>0</v>
      </c>
      <c r="BB41" s="64">
        <v>41487</v>
      </c>
      <c r="BC41" s="67">
        <f>IF(BB41="","Not done",DAYS360(I41,BB41))</f>
        <v>1</v>
      </c>
      <c r="BD41" s="64">
        <v>41585</v>
      </c>
      <c r="BE41" s="64">
        <v>41699</v>
      </c>
      <c r="BF41" s="67">
        <f t="shared" si="59"/>
        <v>114</v>
      </c>
      <c r="BG41" s="63" t="s">
        <v>925</v>
      </c>
      <c r="BH41" s="63">
        <v>450</v>
      </c>
      <c r="BI41" s="189">
        <f t="shared" si="52"/>
        <v>3341</v>
      </c>
      <c r="BJ41" s="189">
        <f t="shared" si="53"/>
        <v>1391</v>
      </c>
      <c r="BK41" s="64">
        <v>41493</v>
      </c>
      <c r="BL41" s="64">
        <v>41515</v>
      </c>
      <c r="BM41" s="63" t="s">
        <v>1277</v>
      </c>
      <c r="BN41" s="64"/>
      <c r="BO41" s="64"/>
      <c r="BP41" s="64"/>
      <c r="BQ41" s="64">
        <v>41733</v>
      </c>
      <c r="BR41" s="64">
        <v>41745</v>
      </c>
      <c r="BS41" s="67">
        <f t="shared" si="60"/>
        <v>12</v>
      </c>
      <c r="BT41" s="63" t="s">
        <v>1277</v>
      </c>
      <c r="BU41" s="189">
        <f t="shared" si="54"/>
        <v>5268.5</v>
      </c>
      <c r="BV41" s="189">
        <f t="shared" si="55"/>
        <v>2193.5</v>
      </c>
      <c r="BW41" s="64">
        <v>41745</v>
      </c>
      <c r="BX41" s="64">
        <v>41802</v>
      </c>
      <c r="BY41" s="67">
        <f t="shared" si="61"/>
        <v>56</v>
      </c>
      <c r="BZ41" s="64">
        <v>41746</v>
      </c>
      <c r="CA41" s="64">
        <v>41802</v>
      </c>
      <c r="CB41" s="67">
        <f t="shared" si="47"/>
        <v>55</v>
      </c>
      <c r="CC41" s="63" t="s">
        <v>1010</v>
      </c>
      <c r="CD41" s="189">
        <f t="shared" si="56"/>
        <v>1542</v>
      </c>
      <c r="CE41" s="189">
        <f t="shared" si="57"/>
        <v>642</v>
      </c>
      <c r="CF41" s="64">
        <v>41779</v>
      </c>
      <c r="CG41" s="64">
        <v>41779</v>
      </c>
      <c r="CH41" s="64">
        <v>41779</v>
      </c>
      <c r="CI41" s="64">
        <v>41800</v>
      </c>
      <c r="CJ41" s="64">
        <v>41801</v>
      </c>
      <c r="CK41" s="64">
        <v>41824</v>
      </c>
      <c r="CL41" s="64">
        <v>41817</v>
      </c>
      <c r="CM41" s="67">
        <f t="shared" si="48"/>
        <v>23</v>
      </c>
      <c r="CN41" s="67">
        <f t="shared" si="58"/>
        <v>16</v>
      </c>
      <c r="CO41" s="63">
        <v>4</v>
      </c>
      <c r="CP41" s="64">
        <v>41817</v>
      </c>
      <c r="CQ41" s="64" t="s">
        <v>1001</v>
      </c>
      <c r="CR41" s="189">
        <v>0</v>
      </c>
      <c r="CS41" s="64">
        <v>41848</v>
      </c>
      <c r="CT41" s="67">
        <f t="shared" si="62"/>
        <v>358</v>
      </c>
      <c r="CU41" s="63" t="s">
        <v>418</v>
      </c>
      <c r="CV41" s="64">
        <v>41842</v>
      </c>
      <c r="CW41" s="63" t="s">
        <v>925</v>
      </c>
      <c r="CX41" s="186">
        <v>41843</v>
      </c>
      <c r="CY41" s="67">
        <f t="shared" si="49"/>
        <v>804</v>
      </c>
      <c r="CZ41" s="67">
        <f t="shared" si="50"/>
        <v>617</v>
      </c>
      <c r="DA41" s="67">
        <f t="shared" si="51"/>
        <v>363</v>
      </c>
      <c r="DB41" s="64">
        <v>41843</v>
      </c>
      <c r="DC41" s="64">
        <v>41843</v>
      </c>
      <c r="DD41" s="64">
        <v>41843</v>
      </c>
      <c r="DF41" s="64">
        <v>41842</v>
      </c>
      <c r="DG41" s="64">
        <v>41842</v>
      </c>
      <c r="DI41" s="64">
        <v>41842</v>
      </c>
      <c r="DJ41" s="32" t="s">
        <v>3927</v>
      </c>
      <c r="DK41" s="189">
        <f t="shared" si="10"/>
        <v>12859</v>
      </c>
      <c r="DL41" s="191">
        <f t="shared" si="11"/>
        <v>6934</v>
      </c>
    </row>
    <row r="42" spans="1:119" ht="35" customHeight="1">
      <c r="A42" s="63">
        <v>672</v>
      </c>
      <c r="B42" s="68" t="s">
        <v>3737</v>
      </c>
      <c r="C42" s="63" t="s">
        <v>3557</v>
      </c>
      <c r="D42" s="68" t="s">
        <v>4003</v>
      </c>
      <c r="E42" s="63" t="s">
        <v>1085</v>
      </c>
      <c r="G42" s="63" t="s">
        <v>4047</v>
      </c>
      <c r="H42" s="63" t="s">
        <v>286</v>
      </c>
      <c r="I42" s="64">
        <v>41604</v>
      </c>
      <c r="J42" s="64">
        <v>41843</v>
      </c>
      <c r="K42" s="64">
        <v>41843</v>
      </c>
      <c r="L42" s="64">
        <v>41845</v>
      </c>
      <c r="M42" s="64">
        <v>39355</v>
      </c>
      <c r="N42" s="64">
        <v>41124</v>
      </c>
      <c r="O42" s="64">
        <v>41598</v>
      </c>
      <c r="P42" s="63" t="s">
        <v>1001</v>
      </c>
      <c r="Q42" s="63" t="s">
        <v>418</v>
      </c>
      <c r="R42" s="32" t="s">
        <v>1130</v>
      </c>
      <c r="S42" s="32" t="s">
        <v>748</v>
      </c>
      <c r="T42" s="179" t="s">
        <v>2084</v>
      </c>
      <c r="U42" s="32" t="s">
        <v>3738</v>
      </c>
      <c r="V42" s="63">
        <v>210</v>
      </c>
      <c r="W42" s="108">
        <v>36134</v>
      </c>
      <c r="X42" s="108">
        <v>26535</v>
      </c>
      <c r="Y42" s="63">
        <v>3536</v>
      </c>
      <c r="Z42" s="63">
        <v>154</v>
      </c>
      <c r="AA42" s="63">
        <v>120</v>
      </c>
      <c r="AB42" s="63">
        <v>72</v>
      </c>
      <c r="AC42" s="63">
        <v>18</v>
      </c>
      <c r="AD42" s="63">
        <v>28</v>
      </c>
      <c r="AF42" s="63">
        <v>36</v>
      </c>
      <c r="AG42" s="63">
        <v>0</v>
      </c>
      <c r="AI42" s="63">
        <v>0</v>
      </c>
      <c r="AJ42" s="63">
        <v>0</v>
      </c>
      <c r="AK42" s="63">
        <v>0</v>
      </c>
      <c r="AL42" s="63">
        <v>0</v>
      </c>
      <c r="AM42" s="189">
        <f t="shared" si="7"/>
        <v>0</v>
      </c>
      <c r="AN42" s="63">
        <v>21</v>
      </c>
      <c r="AO42" s="63">
        <v>0</v>
      </c>
      <c r="AP42" s="63">
        <v>21</v>
      </c>
      <c r="AQ42" s="189">
        <f t="shared" si="8"/>
        <v>367.5</v>
      </c>
      <c r="AR42" s="63">
        <v>3</v>
      </c>
      <c r="AS42" s="63">
        <v>0</v>
      </c>
      <c r="AT42" s="63">
        <v>3</v>
      </c>
      <c r="AU42" s="189">
        <f t="shared" si="9"/>
        <v>72</v>
      </c>
      <c r="AV42" s="63">
        <v>0</v>
      </c>
      <c r="AW42" s="63" t="s">
        <v>1001</v>
      </c>
      <c r="AX42" s="63">
        <v>3</v>
      </c>
      <c r="AY42" s="63" t="s">
        <v>1001</v>
      </c>
      <c r="AZ42" s="63" t="s">
        <v>1001</v>
      </c>
      <c r="BA42" s="63">
        <v>0</v>
      </c>
      <c r="BB42" s="64">
        <v>41605</v>
      </c>
      <c r="BC42" s="67">
        <f>IF(BB42="","Not done",DAYS360(I42,BB42))</f>
        <v>1</v>
      </c>
      <c r="BD42" s="64">
        <v>41627</v>
      </c>
      <c r="BE42" s="64">
        <v>41696</v>
      </c>
      <c r="BF42" s="67">
        <f t="shared" si="59"/>
        <v>67</v>
      </c>
      <c r="BG42" s="63" t="s">
        <v>2724</v>
      </c>
      <c r="BH42" s="63">
        <v>148</v>
      </c>
      <c r="BI42" s="189">
        <f t="shared" si="52"/>
        <v>1001</v>
      </c>
      <c r="BJ42" s="189">
        <f t="shared" si="53"/>
        <v>780</v>
      </c>
      <c r="BK42" s="64">
        <v>41620</v>
      </c>
      <c r="BL42" s="64">
        <v>41654</v>
      </c>
      <c r="BM42" s="63" t="s">
        <v>1277</v>
      </c>
      <c r="BN42" s="64"/>
      <c r="BO42" s="64"/>
      <c r="BP42" s="64"/>
      <c r="BQ42" s="64">
        <v>41705</v>
      </c>
      <c r="BR42" s="64">
        <v>41713</v>
      </c>
      <c r="BS42" s="67">
        <f t="shared" si="60"/>
        <v>8</v>
      </c>
      <c r="BT42" s="63" t="s">
        <v>1277</v>
      </c>
      <c r="BU42" s="189">
        <f t="shared" si="54"/>
        <v>1578.5</v>
      </c>
      <c r="BV42" s="189">
        <f t="shared" si="55"/>
        <v>1230</v>
      </c>
      <c r="BW42" s="64">
        <v>41713</v>
      </c>
      <c r="BX42" s="64">
        <v>41745</v>
      </c>
      <c r="BY42" s="67">
        <f t="shared" si="61"/>
        <v>31</v>
      </c>
      <c r="BZ42" s="64">
        <v>41713</v>
      </c>
      <c r="CA42" s="64">
        <v>41716</v>
      </c>
      <c r="CB42" s="67">
        <f t="shared" ref="CB42:CB53" si="63">IF(CA42="","Not complete",DAYS360(BZ42,CA42))</f>
        <v>3</v>
      </c>
      <c r="CC42" s="63" t="s">
        <v>3843</v>
      </c>
      <c r="CD42" s="189">
        <f t="shared" si="56"/>
        <v>462</v>
      </c>
      <c r="CE42" s="189">
        <f t="shared" si="57"/>
        <v>360</v>
      </c>
      <c r="CF42" s="64">
        <v>41746</v>
      </c>
      <c r="CG42" s="64">
        <v>41746</v>
      </c>
      <c r="CH42" s="64">
        <v>41746</v>
      </c>
      <c r="CI42" s="64">
        <v>41748</v>
      </c>
      <c r="CJ42" s="64">
        <v>41748</v>
      </c>
      <c r="CK42" s="64">
        <v>41788</v>
      </c>
      <c r="CL42" s="64">
        <v>41775</v>
      </c>
      <c r="CM42" s="67">
        <f t="shared" si="48"/>
        <v>40</v>
      </c>
      <c r="CN42" s="67">
        <f t="shared" si="58"/>
        <v>27</v>
      </c>
      <c r="CO42" s="63">
        <v>3</v>
      </c>
      <c r="CP42" s="64">
        <v>41835</v>
      </c>
      <c r="CQ42" s="64" t="s">
        <v>1001</v>
      </c>
      <c r="CR42" s="189">
        <v>0</v>
      </c>
      <c r="CS42" s="64">
        <v>41839</v>
      </c>
      <c r="CT42" s="67">
        <f t="shared" si="62"/>
        <v>233</v>
      </c>
      <c r="CU42" s="63" t="s">
        <v>418</v>
      </c>
      <c r="CV42" s="64">
        <v>41843</v>
      </c>
      <c r="CW42" s="63" t="s">
        <v>925</v>
      </c>
      <c r="CX42" s="64">
        <v>41845</v>
      </c>
      <c r="CY42" s="67">
        <f t="shared" si="49"/>
        <v>2455</v>
      </c>
      <c r="CZ42" s="67">
        <f t="shared" si="50"/>
        <v>712</v>
      </c>
      <c r="DA42" s="67">
        <f t="shared" si="51"/>
        <v>245</v>
      </c>
      <c r="DB42" s="64">
        <v>41845</v>
      </c>
      <c r="DC42" s="64">
        <v>41845</v>
      </c>
      <c r="DD42" s="64">
        <v>41845</v>
      </c>
      <c r="DF42" s="64">
        <v>41844</v>
      </c>
      <c r="DG42" s="64">
        <v>41843</v>
      </c>
      <c r="DI42" s="64">
        <v>41843</v>
      </c>
      <c r="DJ42" s="32" t="s">
        <v>3915</v>
      </c>
      <c r="DK42" s="189">
        <f t="shared" si="10"/>
        <v>5081</v>
      </c>
      <c r="DL42" s="191">
        <f t="shared" si="11"/>
        <v>4409.5</v>
      </c>
    </row>
    <row r="43" spans="1:119" ht="35" customHeight="1">
      <c r="A43" s="63">
        <v>661</v>
      </c>
      <c r="B43" s="68" t="s">
        <v>3664</v>
      </c>
      <c r="C43" s="63" t="s">
        <v>2519</v>
      </c>
      <c r="D43" s="68" t="s">
        <v>4010</v>
      </c>
      <c r="E43" s="63" t="s">
        <v>38</v>
      </c>
      <c r="G43" s="63" t="s">
        <v>4047</v>
      </c>
      <c r="H43" s="63" t="s">
        <v>286</v>
      </c>
      <c r="I43" s="64">
        <v>41564</v>
      </c>
      <c r="J43" s="64">
        <v>41853</v>
      </c>
      <c r="K43" s="64">
        <v>41853</v>
      </c>
      <c r="L43" s="64">
        <v>41856</v>
      </c>
      <c r="M43" s="64">
        <v>39507</v>
      </c>
      <c r="N43" s="64">
        <v>41375</v>
      </c>
      <c r="O43" s="64">
        <v>41558</v>
      </c>
      <c r="P43" s="63" t="s">
        <v>1001</v>
      </c>
      <c r="Q43" s="63" t="s">
        <v>1001</v>
      </c>
      <c r="R43" s="32" t="s">
        <v>1263</v>
      </c>
      <c r="S43" s="32" t="s">
        <v>3665</v>
      </c>
      <c r="T43" s="179" t="s">
        <v>3666</v>
      </c>
      <c r="U43" s="32" t="s">
        <v>3667</v>
      </c>
      <c r="V43" s="63">
        <v>134</v>
      </c>
      <c r="W43" s="108">
        <v>35798</v>
      </c>
      <c r="X43" s="108">
        <v>28108</v>
      </c>
      <c r="Y43" s="63">
        <v>741</v>
      </c>
      <c r="Z43" s="63">
        <v>80</v>
      </c>
      <c r="AA43" s="63">
        <v>116</v>
      </c>
      <c r="AB43" s="63">
        <v>74</v>
      </c>
      <c r="AC43" s="63">
        <v>4</v>
      </c>
      <c r="AD43" s="63">
        <v>38</v>
      </c>
      <c r="AF43" s="63">
        <v>38</v>
      </c>
      <c r="AG43" s="63">
        <v>1</v>
      </c>
      <c r="AI43" s="63">
        <v>1</v>
      </c>
      <c r="AJ43" s="63">
        <v>1</v>
      </c>
      <c r="AK43" s="63">
        <v>0</v>
      </c>
      <c r="AL43" s="63">
        <v>1</v>
      </c>
      <c r="AM43" s="189">
        <f t="shared" si="7"/>
        <v>15.5</v>
      </c>
      <c r="AN43" s="63">
        <v>19</v>
      </c>
      <c r="AO43" s="63">
        <v>0</v>
      </c>
      <c r="AP43" s="63">
        <v>19</v>
      </c>
      <c r="AQ43" s="189">
        <f t="shared" si="8"/>
        <v>332.5</v>
      </c>
      <c r="AR43" s="63">
        <v>3</v>
      </c>
      <c r="AS43" s="63">
        <v>0</v>
      </c>
      <c r="AT43" s="63">
        <v>3</v>
      </c>
      <c r="AU43" s="189">
        <f t="shared" si="9"/>
        <v>72</v>
      </c>
      <c r="AV43" s="63">
        <v>0</v>
      </c>
      <c r="AW43" s="63" t="s">
        <v>1001</v>
      </c>
      <c r="AX43" s="63">
        <v>1</v>
      </c>
      <c r="AY43" s="63" t="s">
        <v>1001</v>
      </c>
      <c r="AZ43" s="63" t="s">
        <v>1001</v>
      </c>
      <c r="BA43" s="63">
        <v>0</v>
      </c>
      <c r="BB43" s="64">
        <v>41565</v>
      </c>
      <c r="BC43" s="67">
        <f>IF(BB43="","Not done",DAYS360(I43,BB43))</f>
        <v>1</v>
      </c>
      <c r="BD43" s="64">
        <v>41615</v>
      </c>
      <c r="BE43" s="64">
        <v>41662</v>
      </c>
      <c r="BF43" s="67">
        <f t="shared" si="59"/>
        <v>46</v>
      </c>
      <c r="BG43" s="63" t="s">
        <v>3550</v>
      </c>
      <c r="BH43" s="63">
        <v>247</v>
      </c>
      <c r="BI43" s="189">
        <f t="shared" si="52"/>
        <v>520</v>
      </c>
      <c r="BJ43" s="189">
        <f t="shared" si="53"/>
        <v>754</v>
      </c>
      <c r="BK43" s="64">
        <v>41579</v>
      </c>
      <c r="BL43" s="64">
        <v>41591</v>
      </c>
      <c r="BM43" s="63" t="s">
        <v>1277</v>
      </c>
      <c r="BN43" s="64"/>
      <c r="BO43" s="64"/>
      <c r="BP43" s="64"/>
      <c r="BQ43" s="64">
        <v>41674</v>
      </c>
      <c r="BR43" s="64">
        <v>41683</v>
      </c>
      <c r="BS43" s="67">
        <f t="shared" si="60"/>
        <v>9</v>
      </c>
      <c r="BT43" s="63" t="s">
        <v>1277</v>
      </c>
      <c r="BU43" s="189">
        <f t="shared" si="54"/>
        <v>820</v>
      </c>
      <c r="BV43" s="189">
        <f t="shared" si="55"/>
        <v>1189</v>
      </c>
      <c r="BW43" s="64">
        <v>41684</v>
      </c>
      <c r="BX43" s="64">
        <v>41695</v>
      </c>
      <c r="BY43" s="67">
        <f t="shared" si="61"/>
        <v>11</v>
      </c>
      <c r="BZ43" s="64">
        <v>41684</v>
      </c>
      <c r="CA43" s="64">
        <v>41691</v>
      </c>
      <c r="CB43" s="67">
        <f t="shared" si="63"/>
        <v>7</v>
      </c>
      <c r="CC43" s="63" t="s">
        <v>1418</v>
      </c>
      <c r="CD43" s="189">
        <f t="shared" si="56"/>
        <v>240</v>
      </c>
      <c r="CE43" s="189">
        <f t="shared" si="57"/>
        <v>348</v>
      </c>
      <c r="CF43" s="64">
        <v>41695</v>
      </c>
      <c r="CG43" s="64">
        <v>41695</v>
      </c>
      <c r="CH43" s="64">
        <v>41696</v>
      </c>
      <c r="CI43" s="64">
        <v>41706</v>
      </c>
      <c r="CJ43" s="64">
        <v>41706</v>
      </c>
      <c r="CK43" s="64">
        <v>41720</v>
      </c>
      <c r="CL43" s="64">
        <v>41716</v>
      </c>
      <c r="CM43" s="67">
        <f t="shared" si="48"/>
        <v>14</v>
      </c>
      <c r="CN43" s="67">
        <f t="shared" si="58"/>
        <v>10</v>
      </c>
      <c r="CO43" s="63">
        <v>2</v>
      </c>
      <c r="CP43" s="64">
        <v>41727</v>
      </c>
      <c r="CQ43" s="64" t="s">
        <v>1001</v>
      </c>
      <c r="CR43" s="189">
        <v>0</v>
      </c>
      <c r="CS43" s="64">
        <v>41853</v>
      </c>
      <c r="CT43" s="67">
        <f t="shared" si="62"/>
        <v>285</v>
      </c>
      <c r="CU43" s="63" t="s">
        <v>418</v>
      </c>
      <c r="CV43" s="64">
        <v>41853</v>
      </c>
      <c r="CW43" s="63" t="s">
        <v>3701</v>
      </c>
      <c r="CX43" s="64">
        <v>41856</v>
      </c>
      <c r="CY43" s="67">
        <f t="shared" si="49"/>
        <v>2315</v>
      </c>
      <c r="CZ43" s="67">
        <f t="shared" si="50"/>
        <v>474</v>
      </c>
      <c r="DA43" s="67">
        <f t="shared" si="51"/>
        <v>294</v>
      </c>
      <c r="DB43" s="64">
        <v>41856</v>
      </c>
      <c r="DC43" s="64">
        <v>41856</v>
      </c>
      <c r="DD43" s="64">
        <v>41856</v>
      </c>
      <c r="DF43" s="64">
        <v>41853</v>
      </c>
      <c r="DG43" s="64">
        <v>41853</v>
      </c>
      <c r="DI43" s="64">
        <v>41853</v>
      </c>
      <c r="DJ43" s="32" t="s">
        <v>4012</v>
      </c>
      <c r="DK43" s="189">
        <f t="shared" si="10"/>
        <v>3600</v>
      </c>
      <c r="DL43" s="191">
        <f t="shared" si="11"/>
        <v>4311</v>
      </c>
    </row>
    <row r="44" spans="1:119" ht="35" customHeight="1">
      <c r="A44" s="63">
        <v>657</v>
      </c>
      <c r="B44" s="68" t="s">
        <v>3642</v>
      </c>
      <c r="C44" s="63" t="s">
        <v>1274</v>
      </c>
      <c r="D44" s="63" t="s">
        <v>4011</v>
      </c>
      <c r="E44" s="63" t="s">
        <v>38</v>
      </c>
      <c r="G44" s="63" t="s">
        <v>4047</v>
      </c>
      <c r="H44" s="63" t="s">
        <v>286</v>
      </c>
      <c r="I44" s="64">
        <v>41543</v>
      </c>
      <c r="J44" s="64">
        <v>41864</v>
      </c>
      <c r="K44" s="64">
        <v>41864</v>
      </c>
      <c r="L44" s="64">
        <v>41865</v>
      </c>
      <c r="M44" s="64">
        <v>38929</v>
      </c>
      <c r="N44" s="64">
        <v>41397</v>
      </c>
      <c r="O44" s="64">
        <v>41537</v>
      </c>
      <c r="P44" s="63" t="s">
        <v>1001</v>
      </c>
      <c r="Q44" s="63" t="s">
        <v>418</v>
      </c>
      <c r="R44" s="32" t="s">
        <v>2726</v>
      </c>
      <c r="S44" s="32" t="s">
        <v>3649</v>
      </c>
      <c r="T44" s="179" t="s">
        <v>3647</v>
      </c>
      <c r="U44" s="32" t="s">
        <v>3648</v>
      </c>
      <c r="V44" s="63">
        <v>142</v>
      </c>
      <c r="W44" s="108">
        <v>44696</v>
      </c>
      <c r="X44" s="108">
        <v>29022</v>
      </c>
      <c r="Y44" s="108">
        <v>6166</v>
      </c>
      <c r="Z44" s="63">
        <v>120</v>
      </c>
      <c r="AA44" s="63">
        <v>142</v>
      </c>
      <c r="AB44" s="63">
        <v>74</v>
      </c>
      <c r="AC44" s="63">
        <v>26</v>
      </c>
      <c r="AD44" s="63">
        <v>26</v>
      </c>
      <c r="AF44" s="63">
        <v>32</v>
      </c>
      <c r="AG44" s="63">
        <v>0</v>
      </c>
      <c r="AI44" s="63">
        <v>0</v>
      </c>
      <c r="AJ44" s="63">
        <v>0</v>
      </c>
      <c r="AK44" s="63">
        <v>0</v>
      </c>
      <c r="AL44" s="63">
        <v>0</v>
      </c>
      <c r="AM44" s="189">
        <f t="shared" si="7"/>
        <v>0</v>
      </c>
      <c r="AN44" s="63">
        <v>13</v>
      </c>
      <c r="AO44" s="63">
        <v>0</v>
      </c>
      <c r="AP44" s="63">
        <v>13</v>
      </c>
      <c r="AQ44" s="189">
        <f t="shared" si="8"/>
        <v>227.5</v>
      </c>
      <c r="AR44" s="63">
        <v>6</v>
      </c>
      <c r="AS44" s="63">
        <v>2</v>
      </c>
      <c r="AT44" s="63">
        <v>8</v>
      </c>
      <c r="AU44" s="189">
        <f t="shared" si="9"/>
        <v>192</v>
      </c>
      <c r="AV44" s="63">
        <v>0</v>
      </c>
      <c r="AW44" s="63" t="s">
        <v>418</v>
      </c>
      <c r="AX44" s="63">
        <v>4</v>
      </c>
      <c r="AY44" s="63" t="s">
        <v>1001</v>
      </c>
      <c r="AZ44" s="63" t="s">
        <v>1001</v>
      </c>
      <c r="BA44" s="63">
        <v>0</v>
      </c>
      <c r="BB44" s="64">
        <v>41544</v>
      </c>
      <c r="BC44" s="67">
        <v>1</v>
      </c>
      <c r="BD44" s="64">
        <v>41655</v>
      </c>
      <c r="BE44" s="64">
        <v>41711</v>
      </c>
      <c r="BF44" s="67">
        <f t="shared" si="59"/>
        <v>57</v>
      </c>
      <c r="BG44" s="63" t="s">
        <v>1688</v>
      </c>
      <c r="BH44" s="63">
        <v>102</v>
      </c>
      <c r="BI44" s="189">
        <f t="shared" si="52"/>
        <v>780</v>
      </c>
      <c r="BJ44" s="189">
        <f t="shared" si="53"/>
        <v>923</v>
      </c>
      <c r="BK44" s="64">
        <v>41549</v>
      </c>
      <c r="BL44" s="64">
        <v>41559</v>
      </c>
      <c r="BM44" s="63" t="s">
        <v>1277</v>
      </c>
      <c r="BN44" s="64"/>
      <c r="BO44" s="64"/>
      <c r="BP44" s="64"/>
      <c r="BQ44" s="64">
        <v>41767</v>
      </c>
      <c r="BR44" s="64">
        <v>41779</v>
      </c>
      <c r="BS44" s="67">
        <f t="shared" si="60"/>
        <v>12</v>
      </c>
      <c r="BT44" s="63" t="s">
        <v>1277</v>
      </c>
      <c r="BU44" s="189">
        <f t="shared" si="54"/>
        <v>1230</v>
      </c>
      <c r="BV44" s="189">
        <f t="shared" si="55"/>
        <v>1455.5</v>
      </c>
      <c r="BW44" s="64">
        <v>41779</v>
      </c>
      <c r="BX44" s="64">
        <v>41797</v>
      </c>
      <c r="BY44" s="67">
        <f t="shared" si="61"/>
        <v>17</v>
      </c>
      <c r="BZ44" s="64">
        <v>41781</v>
      </c>
      <c r="CA44" s="64">
        <v>41793</v>
      </c>
      <c r="CB44" s="67">
        <f t="shared" si="63"/>
        <v>11</v>
      </c>
      <c r="CC44" s="63" t="s">
        <v>925</v>
      </c>
      <c r="CD44" s="189">
        <f t="shared" si="56"/>
        <v>360</v>
      </c>
      <c r="CE44" s="189">
        <f t="shared" si="57"/>
        <v>426</v>
      </c>
      <c r="CF44" s="64">
        <v>41793</v>
      </c>
      <c r="CG44" s="64">
        <v>41793</v>
      </c>
      <c r="CH44" s="64">
        <v>41793</v>
      </c>
      <c r="CI44" s="64">
        <v>41808</v>
      </c>
      <c r="CJ44" s="64">
        <v>41808</v>
      </c>
      <c r="CK44" s="64">
        <v>41849</v>
      </c>
      <c r="CL44" s="64">
        <v>41808</v>
      </c>
      <c r="CM44" s="67">
        <f t="shared" si="48"/>
        <v>41</v>
      </c>
      <c r="CN44" s="67">
        <f t="shared" si="58"/>
        <v>0</v>
      </c>
      <c r="CO44" s="63">
        <v>1</v>
      </c>
      <c r="CP44" s="64">
        <v>41849</v>
      </c>
      <c r="CQ44" s="64" t="s">
        <v>1001</v>
      </c>
      <c r="CR44" s="189">
        <v>0</v>
      </c>
      <c r="CS44" s="64">
        <v>41849</v>
      </c>
      <c r="CT44" s="67">
        <f t="shared" si="62"/>
        <v>303</v>
      </c>
      <c r="CU44" s="63" t="s">
        <v>418</v>
      </c>
      <c r="CV44" s="64">
        <v>41864</v>
      </c>
      <c r="CW44" s="63" t="s">
        <v>925</v>
      </c>
      <c r="CX44" s="64">
        <v>41865</v>
      </c>
      <c r="CY44" s="67">
        <f t="shared" si="49"/>
        <v>2894</v>
      </c>
      <c r="CZ44" s="67">
        <f t="shared" si="50"/>
        <v>461</v>
      </c>
      <c r="DA44" s="67">
        <f t="shared" si="51"/>
        <v>324</v>
      </c>
      <c r="DB44" s="64">
        <v>41865</v>
      </c>
      <c r="DC44" s="64">
        <v>41865</v>
      </c>
      <c r="DD44" s="64">
        <v>41865</v>
      </c>
      <c r="DF44" s="64">
        <v>41864</v>
      </c>
      <c r="DG44" s="64">
        <v>41864</v>
      </c>
      <c r="DI44" s="64">
        <v>41864</v>
      </c>
      <c r="DJ44" s="32" t="s">
        <v>3963</v>
      </c>
      <c r="DK44" s="189">
        <f t="shared" si="10"/>
        <v>4389.5</v>
      </c>
      <c r="DL44" s="191">
        <f t="shared" si="11"/>
        <v>4824</v>
      </c>
    </row>
    <row r="45" spans="1:119" ht="35" customHeight="1">
      <c r="A45" s="63">
        <v>683</v>
      </c>
      <c r="B45" s="68" t="s">
        <v>3786</v>
      </c>
      <c r="C45" s="63" t="s">
        <v>1274</v>
      </c>
      <c r="D45" s="65">
        <v>0.94652777777777775</v>
      </c>
      <c r="E45" s="63" t="s">
        <v>38</v>
      </c>
      <c r="G45" s="63" t="s">
        <v>4047</v>
      </c>
      <c r="H45" s="63" t="s">
        <v>1269</v>
      </c>
      <c r="I45" s="64">
        <v>41646</v>
      </c>
      <c r="J45" s="64">
        <v>41871</v>
      </c>
      <c r="K45" s="64">
        <v>41871</v>
      </c>
      <c r="L45" s="64">
        <v>41872</v>
      </c>
      <c r="M45" s="64">
        <v>40633</v>
      </c>
      <c r="N45" s="64">
        <v>41368</v>
      </c>
      <c r="O45" s="64">
        <v>41612</v>
      </c>
      <c r="P45" s="63" t="s">
        <v>1001</v>
      </c>
      <c r="Q45" s="63" t="s">
        <v>1001</v>
      </c>
      <c r="R45" s="32" t="s">
        <v>1295</v>
      </c>
      <c r="S45" s="32" t="s">
        <v>2886</v>
      </c>
      <c r="T45" s="179" t="s">
        <v>2887</v>
      </c>
      <c r="U45" s="32" t="s">
        <v>3787</v>
      </c>
      <c r="V45" s="63">
        <v>198</v>
      </c>
      <c r="W45" s="108">
        <v>53939</v>
      </c>
      <c r="X45" s="108">
        <v>38876</v>
      </c>
      <c r="Y45" s="63">
        <v>7560</v>
      </c>
      <c r="Z45" s="63">
        <v>162</v>
      </c>
      <c r="AA45" s="63">
        <v>174</v>
      </c>
      <c r="AB45" s="63">
        <v>128</v>
      </c>
      <c r="AC45" s="63">
        <v>34</v>
      </c>
      <c r="AD45" s="63">
        <v>26</v>
      </c>
      <c r="AF45" s="63">
        <v>45</v>
      </c>
      <c r="AG45" s="63">
        <v>0</v>
      </c>
      <c r="AI45" s="63">
        <v>0</v>
      </c>
      <c r="AJ45" s="63">
        <v>0</v>
      </c>
      <c r="AK45" s="63">
        <v>0</v>
      </c>
      <c r="AL45" s="63">
        <v>0</v>
      </c>
      <c r="AM45" s="189">
        <f t="shared" si="7"/>
        <v>0</v>
      </c>
      <c r="AN45" s="63">
        <v>15</v>
      </c>
      <c r="AO45" s="63">
        <v>9</v>
      </c>
      <c r="AP45" s="63">
        <v>24</v>
      </c>
      <c r="AQ45" s="189">
        <f t="shared" si="8"/>
        <v>420</v>
      </c>
      <c r="AR45" s="63">
        <v>10</v>
      </c>
      <c r="AS45" s="63">
        <v>4</v>
      </c>
      <c r="AT45" s="63">
        <v>14</v>
      </c>
      <c r="AU45" s="189">
        <f t="shared" si="9"/>
        <v>336</v>
      </c>
      <c r="AV45" s="63">
        <v>0</v>
      </c>
      <c r="AW45" s="63" t="s">
        <v>418</v>
      </c>
      <c r="AX45" s="63">
        <v>5</v>
      </c>
      <c r="AY45" s="63" t="s">
        <v>1001</v>
      </c>
      <c r="AZ45" s="63" t="s">
        <v>1001</v>
      </c>
      <c r="BA45" s="63">
        <v>0</v>
      </c>
      <c r="BB45" s="64">
        <v>41647</v>
      </c>
      <c r="BC45" s="67">
        <f t="shared" ref="BC45:BC52" si="64">IF(BB45="","Not done",DAYS360(I45,BB45))</f>
        <v>1</v>
      </c>
      <c r="BD45" s="64">
        <v>41711</v>
      </c>
      <c r="BE45" s="64">
        <v>41760</v>
      </c>
      <c r="BF45" s="67">
        <f t="shared" si="59"/>
        <v>48</v>
      </c>
      <c r="BG45" s="63" t="s">
        <v>1418</v>
      </c>
      <c r="BH45" s="63">
        <v>99</v>
      </c>
      <c r="BI45" s="189">
        <f t="shared" si="52"/>
        <v>1053</v>
      </c>
      <c r="BJ45" s="189">
        <f t="shared" si="53"/>
        <v>1131</v>
      </c>
      <c r="BK45" s="64">
        <v>41649</v>
      </c>
      <c r="BL45" s="64">
        <v>41668</v>
      </c>
      <c r="BM45" s="63" t="s">
        <v>1277</v>
      </c>
      <c r="BN45" s="64"/>
      <c r="BO45" s="64"/>
      <c r="BP45" s="64"/>
      <c r="BQ45" s="64">
        <v>41788</v>
      </c>
      <c r="BR45" s="64">
        <v>41801</v>
      </c>
      <c r="BS45" s="67">
        <f t="shared" si="60"/>
        <v>12</v>
      </c>
      <c r="BT45" s="63" t="s">
        <v>1277</v>
      </c>
      <c r="BU45" s="189">
        <f t="shared" si="54"/>
        <v>1660.5</v>
      </c>
      <c r="BV45" s="189">
        <f t="shared" si="55"/>
        <v>1783.5</v>
      </c>
      <c r="BW45" s="64">
        <v>41802</v>
      </c>
      <c r="BX45" s="64">
        <v>41821</v>
      </c>
      <c r="BY45" s="67">
        <f t="shared" si="61"/>
        <v>19</v>
      </c>
      <c r="BZ45" s="64">
        <v>41804</v>
      </c>
      <c r="CA45" s="64">
        <v>41816</v>
      </c>
      <c r="CB45" s="67">
        <f t="shared" si="63"/>
        <v>12</v>
      </c>
      <c r="CC45" s="63" t="s">
        <v>3922</v>
      </c>
      <c r="CD45" s="189">
        <f t="shared" si="56"/>
        <v>486</v>
      </c>
      <c r="CE45" s="189">
        <f t="shared" si="57"/>
        <v>522</v>
      </c>
      <c r="CF45" s="64">
        <v>41824</v>
      </c>
      <c r="CG45" s="64">
        <v>41824</v>
      </c>
      <c r="CH45" s="64">
        <v>41824</v>
      </c>
      <c r="CI45" s="64">
        <v>41835</v>
      </c>
      <c r="CJ45" s="64">
        <v>41835</v>
      </c>
      <c r="CK45" s="64">
        <v>41857</v>
      </c>
      <c r="CL45" s="64">
        <v>41836</v>
      </c>
      <c r="CM45" s="67">
        <f t="shared" si="48"/>
        <v>21</v>
      </c>
      <c r="CN45" s="67">
        <f t="shared" si="58"/>
        <v>1</v>
      </c>
      <c r="CO45" s="63">
        <v>1</v>
      </c>
      <c r="CP45" s="64">
        <v>41857</v>
      </c>
      <c r="CQ45" s="64" t="s">
        <v>1001</v>
      </c>
      <c r="CR45" s="189">
        <v>0</v>
      </c>
      <c r="CS45" s="64">
        <v>41857</v>
      </c>
      <c r="CT45" s="67">
        <f t="shared" si="62"/>
        <v>209</v>
      </c>
      <c r="CU45" s="63" t="s">
        <v>418</v>
      </c>
      <c r="CV45" s="64">
        <v>41871</v>
      </c>
      <c r="CW45" s="63" t="s">
        <v>925</v>
      </c>
      <c r="CX45" s="64">
        <v>41872</v>
      </c>
      <c r="CY45" s="67">
        <f t="shared" si="49"/>
        <v>1221</v>
      </c>
      <c r="CZ45" s="67">
        <f t="shared" si="50"/>
        <v>497</v>
      </c>
      <c r="DA45" s="67">
        <f t="shared" si="51"/>
        <v>257</v>
      </c>
      <c r="DB45" s="64">
        <v>41872</v>
      </c>
      <c r="DC45" s="64">
        <v>41872</v>
      </c>
      <c r="DD45" s="64">
        <v>41872</v>
      </c>
      <c r="DF45" s="64">
        <v>41871</v>
      </c>
      <c r="DG45" s="64">
        <v>41871</v>
      </c>
      <c r="DH45" s="64">
        <v>41871</v>
      </c>
      <c r="DI45" s="64">
        <v>41871</v>
      </c>
      <c r="DJ45" s="32" t="s">
        <v>3561</v>
      </c>
      <c r="DK45" s="189">
        <f t="shared" si="10"/>
        <v>5555.5</v>
      </c>
      <c r="DL45" s="191">
        <f t="shared" si="11"/>
        <v>5792.5</v>
      </c>
    </row>
    <row r="46" spans="1:119" ht="35" customHeight="1">
      <c r="A46" s="63">
        <v>687</v>
      </c>
      <c r="B46" s="68" t="s">
        <v>3800</v>
      </c>
      <c r="C46" s="88" t="s">
        <v>3845</v>
      </c>
      <c r="D46" s="65">
        <v>0.9472222222222223</v>
      </c>
      <c r="E46" s="65" t="s">
        <v>38</v>
      </c>
      <c r="F46" s="65"/>
      <c r="G46" s="63" t="s">
        <v>4047</v>
      </c>
      <c r="H46" s="63" t="s">
        <v>1855</v>
      </c>
      <c r="I46" s="64">
        <v>41653</v>
      </c>
      <c r="J46" s="64">
        <v>41880</v>
      </c>
      <c r="K46" s="64">
        <v>41880</v>
      </c>
      <c r="L46" s="64">
        <v>41881</v>
      </c>
      <c r="M46" s="64">
        <v>41257</v>
      </c>
      <c r="N46" s="64">
        <v>41418</v>
      </c>
      <c r="O46" s="64">
        <v>41572</v>
      </c>
      <c r="P46" s="63" t="s">
        <v>1001</v>
      </c>
      <c r="Q46" s="63" t="s">
        <v>1001</v>
      </c>
      <c r="R46" s="32" t="s">
        <v>711</v>
      </c>
      <c r="S46" s="32" t="s">
        <v>1873</v>
      </c>
      <c r="T46" s="179" t="s">
        <v>1242</v>
      </c>
      <c r="U46" s="32" t="s">
        <v>3801</v>
      </c>
      <c r="V46" s="63">
        <v>318</v>
      </c>
      <c r="W46" s="108">
        <v>94071</v>
      </c>
      <c r="X46" s="108">
        <v>44345</v>
      </c>
      <c r="Y46" s="108">
        <v>40098</v>
      </c>
      <c r="Z46" s="63">
        <v>258</v>
      </c>
      <c r="AA46" s="63">
        <v>296</v>
      </c>
      <c r="AB46" s="63">
        <v>110</v>
      </c>
      <c r="AC46" s="63">
        <v>143</v>
      </c>
      <c r="AD46" s="63">
        <v>32</v>
      </c>
      <c r="AF46" s="63">
        <v>49</v>
      </c>
      <c r="AG46" s="63">
        <v>1</v>
      </c>
      <c r="AI46" s="63">
        <v>0</v>
      </c>
      <c r="AJ46" s="63">
        <v>0</v>
      </c>
      <c r="AK46" s="63">
        <v>0</v>
      </c>
      <c r="AL46" s="63">
        <v>0</v>
      </c>
      <c r="AM46" s="189">
        <f t="shared" si="7"/>
        <v>0</v>
      </c>
      <c r="AN46" s="63">
        <v>18</v>
      </c>
      <c r="AO46" s="63">
        <v>6</v>
      </c>
      <c r="AP46" s="63">
        <v>24</v>
      </c>
      <c r="AQ46" s="189">
        <f t="shared" si="8"/>
        <v>420</v>
      </c>
      <c r="AR46" s="63">
        <v>1</v>
      </c>
      <c r="AS46" s="63">
        <v>0</v>
      </c>
      <c r="AT46" s="63">
        <v>1</v>
      </c>
      <c r="AU46" s="189">
        <f t="shared" si="9"/>
        <v>24</v>
      </c>
      <c r="AV46" s="63">
        <v>0</v>
      </c>
      <c r="AW46" s="63" t="s">
        <v>418</v>
      </c>
      <c r="AX46" s="63">
        <v>10</v>
      </c>
      <c r="AY46" s="63" t="s">
        <v>418</v>
      </c>
      <c r="AZ46" s="63" t="s">
        <v>1001</v>
      </c>
      <c r="BA46" s="63">
        <v>0</v>
      </c>
      <c r="BB46" s="64">
        <v>41654</v>
      </c>
      <c r="BC46" s="67">
        <f t="shared" si="64"/>
        <v>1</v>
      </c>
      <c r="BD46" s="64">
        <v>41730</v>
      </c>
      <c r="BE46" s="64">
        <v>41766</v>
      </c>
      <c r="BF46" s="67">
        <f t="shared" si="59"/>
        <v>36</v>
      </c>
      <c r="BG46" s="63" t="s">
        <v>2724</v>
      </c>
      <c r="BH46" s="63">
        <v>122</v>
      </c>
      <c r="BI46" s="189">
        <f t="shared" si="52"/>
        <v>1677</v>
      </c>
      <c r="BJ46" s="189">
        <f t="shared" si="53"/>
        <v>1924</v>
      </c>
      <c r="BK46" s="64">
        <v>41674</v>
      </c>
      <c r="BL46" s="64">
        <v>41692</v>
      </c>
      <c r="BM46" s="63" t="s">
        <v>1277</v>
      </c>
      <c r="BN46" s="64"/>
      <c r="BO46" s="64"/>
      <c r="BP46" s="64"/>
      <c r="BQ46" s="64">
        <v>41803</v>
      </c>
      <c r="BR46" s="64">
        <v>41821</v>
      </c>
      <c r="BS46" s="67">
        <f t="shared" si="60"/>
        <v>18</v>
      </c>
      <c r="BT46" s="63" t="s">
        <v>1277</v>
      </c>
      <c r="BU46" s="189">
        <f t="shared" si="54"/>
        <v>2644.5</v>
      </c>
      <c r="BV46" s="189">
        <f t="shared" si="55"/>
        <v>3034</v>
      </c>
      <c r="BW46" s="64">
        <v>41821</v>
      </c>
      <c r="BX46" s="64">
        <v>41832</v>
      </c>
      <c r="BY46" s="67">
        <f t="shared" si="61"/>
        <v>11</v>
      </c>
      <c r="BZ46" s="64">
        <v>41823</v>
      </c>
      <c r="CA46" s="64">
        <v>41831</v>
      </c>
      <c r="CB46" s="67">
        <f t="shared" si="63"/>
        <v>8</v>
      </c>
      <c r="CC46" s="63" t="s">
        <v>3922</v>
      </c>
      <c r="CD46" s="189">
        <f t="shared" si="56"/>
        <v>774</v>
      </c>
      <c r="CE46" s="189">
        <f t="shared" si="57"/>
        <v>888</v>
      </c>
      <c r="CF46" s="64">
        <v>41832</v>
      </c>
      <c r="CG46" s="64">
        <v>41832</v>
      </c>
      <c r="CH46" s="64">
        <v>41832</v>
      </c>
      <c r="CI46" s="64">
        <v>41845</v>
      </c>
      <c r="CJ46" s="64">
        <v>41845</v>
      </c>
      <c r="CK46" s="64">
        <v>41864</v>
      </c>
      <c r="CL46" s="64">
        <v>41856</v>
      </c>
      <c r="CM46" s="67">
        <f t="shared" si="48"/>
        <v>18</v>
      </c>
      <c r="CN46" s="67">
        <f t="shared" si="58"/>
        <v>10</v>
      </c>
      <c r="CO46" s="63">
        <v>2</v>
      </c>
      <c r="CP46" s="64">
        <v>41871</v>
      </c>
      <c r="CQ46" s="64" t="s">
        <v>1001</v>
      </c>
      <c r="CR46" s="189">
        <v>0</v>
      </c>
      <c r="CS46" s="64">
        <v>41871</v>
      </c>
      <c r="CT46" s="67">
        <f t="shared" si="62"/>
        <v>216</v>
      </c>
      <c r="CU46" s="63" t="s">
        <v>1001</v>
      </c>
      <c r="CV46" s="64">
        <v>41880</v>
      </c>
      <c r="CW46" s="63" t="s">
        <v>3701</v>
      </c>
      <c r="CX46" s="64">
        <v>41881</v>
      </c>
      <c r="CY46" s="67">
        <f t="shared" si="49"/>
        <v>616</v>
      </c>
      <c r="CZ46" s="67">
        <f t="shared" si="50"/>
        <v>456</v>
      </c>
      <c r="DA46" s="67">
        <f t="shared" si="51"/>
        <v>305</v>
      </c>
      <c r="DB46" s="64">
        <v>41880</v>
      </c>
      <c r="DC46" s="64">
        <v>41880</v>
      </c>
      <c r="DD46" s="64">
        <v>41880</v>
      </c>
      <c r="DF46" s="64">
        <v>41880</v>
      </c>
      <c r="DG46" s="64">
        <v>41880</v>
      </c>
      <c r="DH46" s="64">
        <v>41880</v>
      </c>
      <c r="DI46" s="64">
        <v>41880</v>
      </c>
      <c r="DJ46" s="32" t="s">
        <v>3802</v>
      </c>
      <c r="DK46" s="189">
        <f t="shared" si="10"/>
        <v>7139.5</v>
      </c>
      <c r="DL46" s="191">
        <f t="shared" si="11"/>
        <v>7890</v>
      </c>
    </row>
    <row r="47" spans="1:119" ht="35" customHeight="1">
      <c r="A47" s="63">
        <v>692</v>
      </c>
      <c r="B47" s="68" t="s">
        <v>5036</v>
      </c>
      <c r="C47" s="63" t="s">
        <v>3845</v>
      </c>
      <c r="D47" s="65">
        <v>0.94791666666666663</v>
      </c>
      <c r="E47" s="65" t="s">
        <v>38</v>
      </c>
      <c r="F47" s="65"/>
      <c r="G47" s="63" t="s">
        <v>4047</v>
      </c>
      <c r="H47" s="63" t="s">
        <v>286</v>
      </c>
      <c r="I47" s="64">
        <v>41674</v>
      </c>
      <c r="J47" s="64">
        <v>41880</v>
      </c>
      <c r="K47" s="64">
        <v>41880</v>
      </c>
      <c r="L47" s="64">
        <v>41881</v>
      </c>
      <c r="M47" s="64">
        <v>39660</v>
      </c>
      <c r="N47" s="64">
        <v>41471</v>
      </c>
      <c r="O47" s="64">
        <v>41671</v>
      </c>
      <c r="P47" s="63" t="s">
        <v>1001</v>
      </c>
      <c r="Q47" s="63" t="s">
        <v>418</v>
      </c>
      <c r="R47" s="32" t="s">
        <v>711</v>
      </c>
      <c r="S47" s="32" t="s">
        <v>3820</v>
      </c>
      <c r="T47" s="179" t="s">
        <v>3821</v>
      </c>
      <c r="U47" s="32" t="s">
        <v>3822</v>
      </c>
      <c r="V47" s="63">
        <v>162</v>
      </c>
      <c r="W47" s="108">
        <v>42480</v>
      </c>
      <c r="X47" s="108">
        <v>31630</v>
      </c>
      <c r="Y47" s="63">
        <v>2093</v>
      </c>
      <c r="Z47" s="63">
        <v>132</v>
      </c>
      <c r="AA47" s="63">
        <v>166</v>
      </c>
      <c r="AB47" s="63">
        <v>88</v>
      </c>
      <c r="AC47" s="63">
        <v>35</v>
      </c>
      <c r="AD47" s="63">
        <v>21</v>
      </c>
      <c r="AF47" s="63">
        <v>21</v>
      </c>
      <c r="AG47" s="63">
        <v>0</v>
      </c>
      <c r="AI47" s="63">
        <v>4</v>
      </c>
      <c r="AJ47" s="63">
        <v>0</v>
      </c>
      <c r="AK47" s="63">
        <v>0</v>
      </c>
      <c r="AL47" s="63">
        <v>0</v>
      </c>
      <c r="AM47" s="189">
        <f t="shared" si="7"/>
        <v>0</v>
      </c>
      <c r="AN47" s="63">
        <v>8</v>
      </c>
      <c r="AO47" s="63">
        <v>1</v>
      </c>
      <c r="AP47" s="63">
        <v>9</v>
      </c>
      <c r="AQ47" s="189">
        <f t="shared" si="8"/>
        <v>157.5</v>
      </c>
      <c r="AR47" s="63">
        <v>9</v>
      </c>
      <c r="AS47" s="63">
        <v>0</v>
      </c>
      <c r="AT47" s="63">
        <v>9</v>
      </c>
      <c r="AU47" s="189">
        <f t="shared" si="9"/>
        <v>216</v>
      </c>
      <c r="AV47" s="63">
        <v>0</v>
      </c>
      <c r="AW47" s="63" t="s">
        <v>1001</v>
      </c>
      <c r="AX47" s="63">
        <v>8</v>
      </c>
      <c r="AY47" s="63" t="s">
        <v>1001</v>
      </c>
      <c r="AZ47" s="63" t="s">
        <v>418</v>
      </c>
      <c r="BA47" s="63">
        <v>2</v>
      </c>
      <c r="BB47" s="64">
        <v>41676</v>
      </c>
      <c r="BC47" s="67">
        <f t="shared" si="64"/>
        <v>2</v>
      </c>
      <c r="BD47" s="64">
        <v>41738</v>
      </c>
      <c r="BE47" s="64">
        <v>41773</v>
      </c>
      <c r="BF47" s="67">
        <f t="shared" si="59"/>
        <v>35</v>
      </c>
      <c r="BG47" s="63" t="s">
        <v>3843</v>
      </c>
      <c r="BH47" s="63">
        <v>316</v>
      </c>
      <c r="BI47" s="189">
        <f t="shared" si="52"/>
        <v>858</v>
      </c>
      <c r="BJ47" s="189">
        <f t="shared" si="53"/>
        <v>1079</v>
      </c>
      <c r="BK47" s="64">
        <v>41716</v>
      </c>
      <c r="BL47" s="64">
        <v>41733</v>
      </c>
      <c r="BM47" s="63" t="s">
        <v>1277</v>
      </c>
      <c r="BN47" s="64"/>
      <c r="BO47" s="64"/>
      <c r="BP47" s="64"/>
      <c r="BQ47" s="64">
        <v>41814</v>
      </c>
      <c r="BR47" s="64">
        <v>41830</v>
      </c>
      <c r="BS47" s="67">
        <f t="shared" si="60"/>
        <v>16</v>
      </c>
      <c r="BT47" s="63" t="s">
        <v>1277</v>
      </c>
      <c r="BU47" s="189">
        <f t="shared" si="54"/>
        <v>1353</v>
      </c>
      <c r="BV47" s="189">
        <f t="shared" si="55"/>
        <v>1701.5</v>
      </c>
      <c r="BW47" s="64">
        <v>41830</v>
      </c>
      <c r="BX47" s="64">
        <v>41837</v>
      </c>
      <c r="BY47" s="67">
        <f t="shared" si="61"/>
        <v>7</v>
      </c>
      <c r="BZ47" s="64">
        <v>41842</v>
      </c>
      <c r="CA47" s="64">
        <v>41851</v>
      </c>
      <c r="CB47" s="67">
        <f t="shared" si="63"/>
        <v>8</v>
      </c>
      <c r="CC47" s="63" t="s">
        <v>925</v>
      </c>
      <c r="CD47" s="189">
        <f t="shared" si="56"/>
        <v>396</v>
      </c>
      <c r="CE47" s="189">
        <f t="shared" si="57"/>
        <v>498</v>
      </c>
      <c r="CF47" s="64">
        <v>41851</v>
      </c>
      <c r="CG47" s="64">
        <v>41851</v>
      </c>
      <c r="CH47" s="64">
        <v>41851</v>
      </c>
      <c r="CI47" s="64">
        <v>41858</v>
      </c>
      <c r="CJ47" s="64">
        <v>41858</v>
      </c>
      <c r="CK47" s="64">
        <v>41870</v>
      </c>
      <c r="CL47" s="64">
        <v>41870</v>
      </c>
      <c r="CM47" s="67">
        <f t="shared" si="48"/>
        <v>12</v>
      </c>
      <c r="CN47" s="67">
        <f t="shared" si="58"/>
        <v>12</v>
      </c>
      <c r="CO47" s="63">
        <v>2</v>
      </c>
      <c r="CP47" s="64">
        <v>41873</v>
      </c>
      <c r="CQ47" s="64" t="s">
        <v>1001</v>
      </c>
      <c r="CR47" s="189">
        <v>0</v>
      </c>
      <c r="CS47" s="64">
        <v>41874</v>
      </c>
      <c r="CT47" s="67">
        <f t="shared" si="62"/>
        <v>199</v>
      </c>
      <c r="CU47" s="63" t="s">
        <v>418</v>
      </c>
      <c r="CV47" s="64">
        <v>41880</v>
      </c>
      <c r="CW47" s="63" t="s">
        <v>3550</v>
      </c>
      <c r="CX47" s="64">
        <v>41881</v>
      </c>
      <c r="CY47" s="67">
        <f t="shared" si="49"/>
        <v>2190</v>
      </c>
      <c r="CZ47" s="67">
        <f t="shared" si="50"/>
        <v>404</v>
      </c>
      <c r="DA47" s="67">
        <f t="shared" si="51"/>
        <v>209</v>
      </c>
      <c r="DB47" s="64">
        <v>41880</v>
      </c>
      <c r="DC47" s="64">
        <v>41880</v>
      </c>
      <c r="DD47" s="64">
        <v>41880</v>
      </c>
      <c r="DF47" s="64">
        <v>41880</v>
      </c>
      <c r="DG47" s="64">
        <v>41880</v>
      </c>
      <c r="DH47" s="64">
        <v>41880</v>
      </c>
      <c r="DI47" s="64">
        <v>41880</v>
      </c>
      <c r="DJ47" s="32" t="s">
        <v>3888</v>
      </c>
      <c r="DK47" s="189">
        <f t="shared" si="10"/>
        <v>4580.5</v>
      </c>
      <c r="DL47" s="191">
        <f t="shared" si="11"/>
        <v>5252</v>
      </c>
    </row>
    <row r="48" spans="1:119" ht="35" customHeight="1">
      <c r="A48" s="63">
        <v>703</v>
      </c>
      <c r="B48" s="68" t="s">
        <v>3872</v>
      </c>
      <c r="C48" s="63" t="s">
        <v>1274</v>
      </c>
      <c r="D48" s="65">
        <v>0.94861111111111107</v>
      </c>
      <c r="E48" s="65" t="s">
        <v>38</v>
      </c>
      <c r="F48" s="65"/>
      <c r="G48" s="63" t="s">
        <v>4047</v>
      </c>
      <c r="H48" s="63" t="s">
        <v>1269</v>
      </c>
      <c r="I48" s="64">
        <v>41723</v>
      </c>
      <c r="J48" s="64">
        <v>41879</v>
      </c>
      <c r="K48" s="64">
        <v>41881</v>
      </c>
      <c r="L48" s="64">
        <v>41884</v>
      </c>
      <c r="M48" s="64">
        <v>41305</v>
      </c>
      <c r="N48" s="64">
        <v>41559</v>
      </c>
      <c r="O48" s="64">
        <v>41718</v>
      </c>
      <c r="P48" s="63" t="s">
        <v>1001</v>
      </c>
      <c r="Q48" s="63" t="s">
        <v>1001</v>
      </c>
      <c r="R48" s="32" t="s">
        <v>711</v>
      </c>
      <c r="S48" s="32" t="s">
        <v>3873</v>
      </c>
      <c r="T48" s="179" t="s">
        <v>3874</v>
      </c>
      <c r="U48" s="32" t="s">
        <v>3875</v>
      </c>
      <c r="V48" s="63">
        <v>142</v>
      </c>
      <c r="W48" s="108">
        <v>41398</v>
      </c>
      <c r="X48" s="108">
        <v>23790</v>
      </c>
      <c r="Y48" s="108">
        <v>10187</v>
      </c>
      <c r="Z48" s="63">
        <v>114</v>
      </c>
      <c r="AA48" s="63">
        <v>136</v>
      </c>
      <c r="AB48" s="63">
        <v>62</v>
      </c>
      <c r="AC48" s="63">
        <v>38</v>
      </c>
      <c r="AD48" s="63">
        <v>11</v>
      </c>
      <c r="AF48" s="63">
        <v>14</v>
      </c>
      <c r="AG48" s="63">
        <v>0</v>
      </c>
      <c r="AI48" s="63">
        <v>0</v>
      </c>
      <c r="AJ48" s="63">
        <v>0</v>
      </c>
      <c r="AK48" s="63">
        <v>0</v>
      </c>
      <c r="AL48" s="63">
        <v>0</v>
      </c>
      <c r="AM48" s="189">
        <f t="shared" si="7"/>
        <v>0</v>
      </c>
      <c r="AN48" s="63">
        <v>2</v>
      </c>
      <c r="AO48" s="63">
        <v>3</v>
      </c>
      <c r="AP48" s="63">
        <v>5</v>
      </c>
      <c r="AQ48" s="189">
        <f t="shared" si="8"/>
        <v>87.5</v>
      </c>
      <c r="AR48" s="63">
        <v>0</v>
      </c>
      <c r="AS48" s="63">
        <v>0</v>
      </c>
      <c r="AT48" s="63">
        <v>0</v>
      </c>
      <c r="AU48" s="189">
        <f t="shared" si="9"/>
        <v>0</v>
      </c>
      <c r="AV48" s="63">
        <v>1</v>
      </c>
      <c r="AW48" s="63" t="s">
        <v>1001</v>
      </c>
      <c r="AX48" s="63">
        <v>5</v>
      </c>
      <c r="AY48" s="63" t="s">
        <v>1001</v>
      </c>
      <c r="AZ48" s="63" t="s">
        <v>1001</v>
      </c>
      <c r="BA48" s="63">
        <v>0</v>
      </c>
      <c r="BB48" s="64">
        <v>41724</v>
      </c>
      <c r="BC48" s="67">
        <f t="shared" si="64"/>
        <v>1</v>
      </c>
      <c r="BD48" s="64">
        <v>41761</v>
      </c>
      <c r="BE48" s="64">
        <v>41788</v>
      </c>
      <c r="BF48" s="67">
        <f t="shared" si="59"/>
        <v>27</v>
      </c>
      <c r="BG48" s="63" t="s">
        <v>3843</v>
      </c>
      <c r="BH48" s="63">
        <v>87</v>
      </c>
      <c r="BI48" s="189">
        <f t="shared" si="52"/>
        <v>741</v>
      </c>
      <c r="BJ48" s="189">
        <f t="shared" si="53"/>
        <v>884</v>
      </c>
      <c r="BK48" s="64">
        <v>41741</v>
      </c>
      <c r="BL48" s="64">
        <v>41751</v>
      </c>
      <c r="BM48" s="63" t="s">
        <v>1277</v>
      </c>
      <c r="BN48" s="64"/>
      <c r="BO48" s="64"/>
      <c r="BP48" s="64"/>
      <c r="BQ48" s="64">
        <v>41835</v>
      </c>
      <c r="BR48" s="64">
        <v>41846</v>
      </c>
      <c r="BS48" s="67">
        <f t="shared" si="60"/>
        <v>11</v>
      </c>
      <c r="BT48" s="63" t="s">
        <v>1277</v>
      </c>
      <c r="BU48" s="189">
        <f t="shared" si="54"/>
        <v>1168.5</v>
      </c>
      <c r="BV48" s="189">
        <f t="shared" si="55"/>
        <v>1394</v>
      </c>
      <c r="BW48" s="64">
        <v>41846</v>
      </c>
      <c r="BX48" s="64">
        <v>41846</v>
      </c>
      <c r="BY48" s="67">
        <f t="shared" si="61"/>
        <v>0</v>
      </c>
      <c r="BZ48" s="64">
        <v>41850</v>
      </c>
      <c r="CA48" s="64">
        <v>41852</v>
      </c>
      <c r="CB48" s="67">
        <f t="shared" si="63"/>
        <v>2</v>
      </c>
      <c r="CC48" s="63" t="s">
        <v>4025</v>
      </c>
      <c r="CD48" s="189">
        <f t="shared" si="56"/>
        <v>342</v>
      </c>
      <c r="CE48" s="189">
        <f t="shared" si="57"/>
        <v>408</v>
      </c>
      <c r="CF48" s="64">
        <v>41852</v>
      </c>
      <c r="CG48" s="64">
        <v>41852</v>
      </c>
      <c r="CH48" s="64">
        <v>41852</v>
      </c>
      <c r="CI48" s="64">
        <v>41859</v>
      </c>
      <c r="CJ48" s="64">
        <v>41859</v>
      </c>
      <c r="CK48" s="64">
        <v>41866</v>
      </c>
      <c r="CL48" s="64">
        <v>41873</v>
      </c>
      <c r="CM48" s="67">
        <f t="shared" si="48"/>
        <v>7</v>
      </c>
      <c r="CN48" s="67">
        <f t="shared" si="58"/>
        <v>14</v>
      </c>
      <c r="CO48" s="63">
        <v>3</v>
      </c>
      <c r="CP48" s="64">
        <v>41873</v>
      </c>
      <c r="CQ48" s="64" t="s">
        <v>1001</v>
      </c>
      <c r="CR48" s="189">
        <v>0</v>
      </c>
      <c r="CS48" s="64">
        <v>41873</v>
      </c>
      <c r="CT48" s="67">
        <f t="shared" si="62"/>
        <v>147</v>
      </c>
      <c r="CU48" s="63" t="s">
        <v>1001</v>
      </c>
      <c r="CV48" s="64">
        <v>41881</v>
      </c>
      <c r="CW48" s="63" t="s">
        <v>3550</v>
      </c>
      <c r="CX48" s="64">
        <v>41881</v>
      </c>
      <c r="CY48" s="67">
        <f t="shared" si="49"/>
        <v>570</v>
      </c>
      <c r="CZ48" s="67">
        <f t="shared" si="50"/>
        <v>318</v>
      </c>
      <c r="DA48" s="67">
        <f t="shared" si="51"/>
        <v>160</v>
      </c>
      <c r="DB48" s="64">
        <v>41884</v>
      </c>
      <c r="DC48" s="64">
        <v>41884</v>
      </c>
      <c r="DD48" s="64">
        <v>41884</v>
      </c>
      <c r="DE48" s="64">
        <v>41884</v>
      </c>
      <c r="DF48" s="64">
        <v>41881</v>
      </c>
      <c r="DG48" s="64">
        <v>41881</v>
      </c>
      <c r="DI48" s="64">
        <v>41881</v>
      </c>
      <c r="DJ48" s="32" t="s">
        <v>3523</v>
      </c>
      <c r="DK48" s="189">
        <f t="shared" si="10"/>
        <v>3939</v>
      </c>
      <c r="DL48" s="191">
        <f>SUM(AM48+AQ48+AU48+BJ48+BV48+CE48+CR48+1600)</f>
        <v>4373.5</v>
      </c>
    </row>
    <row r="49" spans="1:116" ht="35" customHeight="1">
      <c r="A49" s="63">
        <v>669</v>
      </c>
      <c r="B49" s="68" t="s">
        <v>3702</v>
      </c>
      <c r="C49" s="63" t="s">
        <v>2519</v>
      </c>
      <c r="D49" s="65">
        <v>0.94930555555555562</v>
      </c>
      <c r="E49" s="63" t="s">
        <v>38</v>
      </c>
      <c r="G49" s="63" t="s">
        <v>4047</v>
      </c>
      <c r="H49" s="63" t="s">
        <v>286</v>
      </c>
      <c r="I49" s="64">
        <v>41594</v>
      </c>
      <c r="J49" s="64">
        <v>41881</v>
      </c>
      <c r="K49" s="64">
        <v>41881</v>
      </c>
      <c r="L49" s="64">
        <v>41885</v>
      </c>
      <c r="M49" s="64">
        <v>40451</v>
      </c>
      <c r="N49" s="64">
        <v>41440</v>
      </c>
      <c r="O49" s="64">
        <v>41584</v>
      </c>
      <c r="P49" s="63" t="s">
        <v>1001</v>
      </c>
      <c r="Q49" s="63" t="s">
        <v>1001</v>
      </c>
      <c r="R49" s="32" t="s">
        <v>300</v>
      </c>
      <c r="S49" s="32" t="s">
        <v>1244</v>
      </c>
      <c r="T49" s="179" t="s">
        <v>1245</v>
      </c>
      <c r="U49" s="32" t="s">
        <v>3703</v>
      </c>
      <c r="V49" s="63">
        <v>270</v>
      </c>
      <c r="W49" s="108">
        <v>65807</v>
      </c>
      <c r="X49" s="108">
        <v>36547</v>
      </c>
      <c r="Y49" s="108">
        <v>22131</v>
      </c>
      <c r="Z49" s="63">
        <v>220</v>
      </c>
      <c r="AA49" s="63">
        <v>266</v>
      </c>
      <c r="AB49" s="63">
        <v>82</v>
      </c>
      <c r="AC49" s="63">
        <v>138</v>
      </c>
      <c r="AD49" s="63">
        <v>19</v>
      </c>
      <c r="AF49" s="63">
        <v>112</v>
      </c>
      <c r="AG49" s="63">
        <v>0</v>
      </c>
      <c r="AI49" s="63">
        <v>0</v>
      </c>
      <c r="AJ49" s="63">
        <v>0</v>
      </c>
      <c r="AK49" s="63">
        <v>0</v>
      </c>
      <c r="AL49" s="63">
        <v>0</v>
      </c>
      <c r="AM49" s="189">
        <f>15.5*(AL49)</f>
        <v>0</v>
      </c>
      <c r="AN49" s="63">
        <v>11</v>
      </c>
      <c r="AO49" s="63">
        <v>31</v>
      </c>
      <c r="AP49" s="63">
        <v>42</v>
      </c>
      <c r="AQ49" s="189">
        <f>17.5*(AP49)</f>
        <v>735</v>
      </c>
      <c r="AR49" s="63">
        <v>0</v>
      </c>
      <c r="AS49" s="63" t="s">
        <v>3325</v>
      </c>
      <c r="AT49" s="63">
        <v>25</v>
      </c>
      <c r="AU49" s="189">
        <f>24*(AT49)</f>
        <v>600</v>
      </c>
      <c r="AV49" s="63">
        <v>0</v>
      </c>
      <c r="AW49" s="63">
        <v>0</v>
      </c>
      <c r="AX49" s="63">
        <v>21</v>
      </c>
      <c r="AY49" s="63" t="s">
        <v>1001</v>
      </c>
      <c r="AZ49" s="63" t="s">
        <v>418</v>
      </c>
      <c r="BA49" s="63">
        <v>7</v>
      </c>
      <c r="BB49" s="64">
        <v>41594</v>
      </c>
      <c r="BC49" s="67">
        <f t="shared" si="64"/>
        <v>0</v>
      </c>
      <c r="BD49" s="64">
        <v>41751</v>
      </c>
      <c r="BE49" s="64">
        <v>41783</v>
      </c>
      <c r="BF49" s="67">
        <f t="shared" si="59"/>
        <v>32</v>
      </c>
      <c r="BG49" s="63" t="s">
        <v>2724</v>
      </c>
      <c r="BH49" s="63">
        <v>157</v>
      </c>
      <c r="BI49" s="189">
        <f t="shared" si="52"/>
        <v>1430</v>
      </c>
      <c r="BJ49" s="189">
        <f t="shared" si="53"/>
        <v>1729</v>
      </c>
      <c r="BK49" s="64">
        <v>41606</v>
      </c>
      <c r="BL49" s="64">
        <v>41636</v>
      </c>
      <c r="BM49" s="63" t="s">
        <v>1277</v>
      </c>
      <c r="BN49" s="64"/>
      <c r="BO49" s="64"/>
      <c r="BP49" s="64"/>
      <c r="BQ49" s="64">
        <v>41824</v>
      </c>
      <c r="BR49" s="64">
        <v>41836</v>
      </c>
      <c r="BS49" s="67">
        <f t="shared" si="60"/>
        <v>12</v>
      </c>
      <c r="BT49" s="63" t="s">
        <v>1277</v>
      </c>
      <c r="BU49" s="189">
        <f t="shared" si="54"/>
        <v>2255</v>
      </c>
      <c r="BV49" s="189">
        <f t="shared" si="55"/>
        <v>2726.5</v>
      </c>
      <c r="BW49" s="64">
        <v>41836</v>
      </c>
      <c r="BX49" s="64">
        <v>41845</v>
      </c>
      <c r="BY49" s="67">
        <f t="shared" si="61"/>
        <v>9</v>
      </c>
      <c r="BZ49" s="64">
        <v>41843</v>
      </c>
      <c r="CA49" s="64">
        <v>41849</v>
      </c>
      <c r="CB49" s="67">
        <f t="shared" si="63"/>
        <v>6</v>
      </c>
      <c r="CC49" s="63" t="s">
        <v>4025</v>
      </c>
      <c r="CD49" s="189">
        <f t="shared" si="56"/>
        <v>660</v>
      </c>
      <c r="CE49" s="189">
        <f t="shared" si="57"/>
        <v>798</v>
      </c>
      <c r="CF49" s="64">
        <v>41857</v>
      </c>
      <c r="CG49" s="64">
        <v>41857</v>
      </c>
      <c r="CH49" s="64">
        <v>41857</v>
      </c>
      <c r="CI49" s="64">
        <v>41863</v>
      </c>
      <c r="CJ49" s="64">
        <v>41863</v>
      </c>
      <c r="CK49" s="64">
        <v>41871</v>
      </c>
      <c r="CL49" s="64">
        <v>41867</v>
      </c>
      <c r="CM49" s="67">
        <f t="shared" si="48"/>
        <v>8</v>
      </c>
      <c r="CN49" s="67">
        <f t="shared" si="58"/>
        <v>4</v>
      </c>
      <c r="CO49" s="63">
        <v>1</v>
      </c>
      <c r="CP49" s="64">
        <v>41880</v>
      </c>
      <c r="CQ49" s="64" t="s">
        <v>1001</v>
      </c>
      <c r="CR49" s="189">
        <v>0</v>
      </c>
      <c r="CS49" s="64">
        <v>41881</v>
      </c>
      <c r="CT49" s="67">
        <f>IF(CS49="","Not complete",DAYS360(I49,CS49))</f>
        <v>284</v>
      </c>
      <c r="CU49" s="63" t="s">
        <v>418</v>
      </c>
      <c r="CV49" s="64">
        <v>41881</v>
      </c>
      <c r="CW49" s="63" t="s">
        <v>925</v>
      </c>
      <c r="CX49" s="64">
        <v>41881</v>
      </c>
      <c r="CY49" s="67">
        <f t="shared" si="49"/>
        <v>1410</v>
      </c>
      <c r="CZ49" s="67">
        <f t="shared" si="50"/>
        <v>435</v>
      </c>
      <c r="DA49" s="67">
        <f t="shared" si="51"/>
        <v>294</v>
      </c>
      <c r="DB49" s="64">
        <v>41885</v>
      </c>
      <c r="DC49" s="64">
        <v>41885</v>
      </c>
      <c r="DD49" s="64">
        <v>41885</v>
      </c>
      <c r="DE49" s="64">
        <v>41885</v>
      </c>
      <c r="DF49" s="64">
        <v>41881</v>
      </c>
      <c r="DG49" s="64">
        <v>41881</v>
      </c>
      <c r="DI49" s="64">
        <v>41881</v>
      </c>
      <c r="DJ49" s="32" t="s">
        <v>3901</v>
      </c>
      <c r="DK49" s="189">
        <f>SUM(AM49+AQ49+AU49+BI49+BU49+CD49+CR49+1600)</f>
        <v>7280</v>
      </c>
      <c r="DL49" s="191">
        <f>SUM(AM49+AQ49+AU49+BJ49+BV49+CE49+CR49+1600)</f>
        <v>8188.5</v>
      </c>
    </row>
    <row r="50" spans="1:116" ht="35" customHeight="1">
      <c r="A50" s="63">
        <v>717</v>
      </c>
      <c r="B50" s="68" t="s">
        <v>3975</v>
      </c>
      <c r="C50" s="63" t="s">
        <v>1274</v>
      </c>
      <c r="D50" s="65">
        <v>0.95000000000000007</v>
      </c>
      <c r="E50" s="65" t="s">
        <v>38</v>
      </c>
      <c r="F50" s="65"/>
      <c r="G50" s="63" t="s">
        <v>4047</v>
      </c>
      <c r="H50" s="63" t="s">
        <v>286</v>
      </c>
      <c r="I50" s="64">
        <v>41802</v>
      </c>
      <c r="J50" s="64">
        <v>41881</v>
      </c>
      <c r="K50" s="64">
        <v>41881</v>
      </c>
      <c r="L50" s="64">
        <v>41884</v>
      </c>
      <c r="M50" s="64">
        <v>39721</v>
      </c>
      <c r="N50" s="64">
        <v>41601</v>
      </c>
      <c r="O50" s="64">
        <v>41773</v>
      </c>
      <c r="P50" s="63" t="s">
        <v>1001</v>
      </c>
      <c r="Q50" s="63" t="s">
        <v>418</v>
      </c>
      <c r="R50" s="32" t="s">
        <v>2419</v>
      </c>
      <c r="S50" s="32" t="s">
        <v>3976</v>
      </c>
      <c r="T50" s="32" t="s">
        <v>3977</v>
      </c>
      <c r="U50" s="32" t="s">
        <v>3978</v>
      </c>
      <c r="V50" s="63">
        <v>116</v>
      </c>
      <c r="W50" s="108">
        <v>28897</v>
      </c>
      <c r="X50" s="108">
        <v>20031</v>
      </c>
      <c r="Y50" s="63">
        <v>2282</v>
      </c>
      <c r="Z50" s="63">
        <v>94</v>
      </c>
      <c r="AA50" s="63">
        <v>104</v>
      </c>
      <c r="AB50" s="63">
        <v>60</v>
      </c>
      <c r="AC50" s="63">
        <v>6</v>
      </c>
      <c r="AD50" s="63">
        <v>18</v>
      </c>
      <c r="AF50" s="63">
        <v>18</v>
      </c>
      <c r="AG50" s="63">
        <v>0</v>
      </c>
      <c r="AI50" s="63">
        <v>0</v>
      </c>
      <c r="AJ50" s="63">
        <v>0</v>
      </c>
      <c r="AK50" s="63">
        <v>0</v>
      </c>
      <c r="AL50" s="63">
        <v>0</v>
      </c>
      <c r="AM50" s="189">
        <f>15.5*(AL50)</f>
        <v>0</v>
      </c>
      <c r="AN50" s="63">
        <v>12</v>
      </c>
      <c r="AO50" s="63">
        <v>0</v>
      </c>
      <c r="AP50" s="63">
        <v>12</v>
      </c>
      <c r="AQ50" s="189">
        <f>17.5*(AP50)</f>
        <v>210</v>
      </c>
      <c r="AR50" s="63">
        <v>5</v>
      </c>
      <c r="AS50" s="63">
        <v>0</v>
      </c>
      <c r="AT50" s="63">
        <v>5</v>
      </c>
      <c r="AU50" s="189">
        <f>24*(AT50)</f>
        <v>120</v>
      </c>
      <c r="AV50" s="63">
        <v>0</v>
      </c>
      <c r="AW50" s="63" t="s">
        <v>1001</v>
      </c>
      <c r="AX50" s="63">
        <v>1</v>
      </c>
      <c r="AY50" s="63" t="s">
        <v>1001</v>
      </c>
      <c r="AZ50" s="63" t="s">
        <v>1001</v>
      </c>
      <c r="BA50" s="63">
        <v>0</v>
      </c>
      <c r="BB50" s="64">
        <v>41803</v>
      </c>
      <c r="BC50" s="67">
        <f t="shared" si="64"/>
        <v>1</v>
      </c>
      <c r="BD50" s="64">
        <v>41818</v>
      </c>
      <c r="BE50" s="64">
        <v>41850</v>
      </c>
      <c r="BF50" s="67">
        <f t="shared" si="59"/>
        <v>32</v>
      </c>
      <c r="BG50" s="63" t="s">
        <v>4</v>
      </c>
      <c r="BH50" s="63">
        <v>129</v>
      </c>
      <c r="BI50" s="189">
        <f t="shared" si="52"/>
        <v>611</v>
      </c>
      <c r="BJ50" s="189">
        <f t="shared" si="53"/>
        <v>676</v>
      </c>
      <c r="BK50" s="64">
        <v>41809</v>
      </c>
      <c r="BL50" s="64">
        <v>41838</v>
      </c>
      <c r="BM50" s="63" t="s">
        <v>1277</v>
      </c>
      <c r="BN50" s="64"/>
      <c r="BO50" s="64"/>
      <c r="BP50" s="64"/>
      <c r="BQ50" s="64">
        <v>41850</v>
      </c>
      <c r="BR50" s="64">
        <v>41857</v>
      </c>
      <c r="BS50" s="67">
        <f t="shared" si="60"/>
        <v>7</v>
      </c>
      <c r="BT50" s="63" t="s">
        <v>1277</v>
      </c>
      <c r="BU50" s="189">
        <f t="shared" si="54"/>
        <v>963.5</v>
      </c>
      <c r="BV50" s="189">
        <f t="shared" si="55"/>
        <v>1066</v>
      </c>
      <c r="BW50" s="64">
        <v>41857</v>
      </c>
      <c r="BX50" s="64">
        <v>41860</v>
      </c>
      <c r="BY50" s="67">
        <f t="shared" si="61"/>
        <v>3</v>
      </c>
      <c r="BZ50" s="64">
        <v>41856</v>
      </c>
      <c r="CA50" s="64">
        <v>41863</v>
      </c>
      <c r="CB50" s="67">
        <f t="shared" si="63"/>
        <v>7</v>
      </c>
      <c r="CC50" s="63" t="s">
        <v>3922</v>
      </c>
      <c r="CD50" s="189">
        <f t="shared" si="56"/>
        <v>282</v>
      </c>
      <c r="CE50" s="189">
        <f t="shared" si="57"/>
        <v>312</v>
      </c>
      <c r="CF50" s="64">
        <v>41863</v>
      </c>
      <c r="CG50" s="64">
        <v>41863</v>
      </c>
      <c r="CH50" s="64">
        <v>41863</v>
      </c>
      <c r="CI50" s="64">
        <v>41872</v>
      </c>
      <c r="CJ50" s="64">
        <v>41872</v>
      </c>
      <c r="CK50" s="64">
        <v>41878</v>
      </c>
      <c r="CL50" s="64">
        <v>41874</v>
      </c>
      <c r="CM50" s="67">
        <f t="shared" si="48"/>
        <v>6</v>
      </c>
      <c r="CN50" s="67">
        <f t="shared" si="58"/>
        <v>2</v>
      </c>
      <c r="CO50" s="63">
        <v>1</v>
      </c>
      <c r="CP50" s="64">
        <v>41878</v>
      </c>
      <c r="CQ50" s="64" t="s">
        <v>1001</v>
      </c>
      <c r="CR50" s="189">
        <v>0</v>
      </c>
      <c r="CS50" s="64">
        <v>41878</v>
      </c>
      <c r="CT50" s="67">
        <f>IF(CS50="","Not complete",DAYS360(I50,CS50))</f>
        <v>75</v>
      </c>
      <c r="CU50" s="63" t="s">
        <v>1001</v>
      </c>
      <c r="CV50" s="64">
        <v>41881</v>
      </c>
      <c r="CW50" s="63" t="s">
        <v>3550</v>
      </c>
      <c r="CX50" s="64">
        <v>41881</v>
      </c>
      <c r="CY50" s="67">
        <f t="shared" si="49"/>
        <v>2130</v>
      </c>
      <c r="CZ50" s="67">
        <f t="shared" si="50"/>
        <v>277</v>
      </c>
      <c r="DA50" s="67">
        <f t="shared" si="51"/>
        <v>106</v>
      </c>
      <c r="DB50" s="64">
        <v>41884</v>
      </c>
      <c r="DC50" s="64">
        <v>41884</v>
      </c>
      <c r="DD50" s="64">
        <v>41884</v>
      </c>
      <c r="DE50" s="64">
        <v>41884</v>
      </c>
      <c r="DF50" s="64">
        <v>41881</v>
      </c>
      <c r="DG50" s="64">
        <v>41881</v>
      </c>
      <c r="DI50" s="64">
        <v>41881</v>
      </c>
      <c r="DJ50" s="32" t="s">
        <v>3979</v>
      </c>
      <c r="DK50" s="189">
        <f>SUM(AM50+AQ50+AU50+BI50+BU50+CD50+CR50+1600)</f>
        <v>3786.5</v>
      </c>
      <c r="DL50" s="191">
        <f>SUM(AM50+AQ50+AU50+BJ50+BV50+CE50+CR50+1600)</f>
        <v>3984</v>
      </c>
    </row>
    <row r="51" spans="1:116" ht="35" customHeight="1">
      <c r="A51" s="63">
        <v>685</v>
      </c>
      <c r="B51" s="68" t="s">
        <v>3792</v>
      </c>
      <c r="C51" s="63" t="s">
        <v>1274</v>
      </c>
      <c r="D51" s="65">
        <v>0.95069444444444495</v>
      </c>
      <c r="E51" s="111" t="s">
        <v>205</v>
      </c>
      <c r="F51" s="111"/>
      <c r="G51" s="63" t="s">
        <v>4047</v>
      </c>
      <c r="H51" s="63" t="s">
        <v>3740</v>
      </c>
      <c r="I51" s="64">
        <v>41653</v>
      </c>
      <c r="J51" s="64">
        <v>41893</v>
      </c>
      <c r="K51" s="64">
        <v>41893</v>
      </c>
      <c r="L51" s="64">
        <v>41894</v>
      </c>
      <c r="M51" s="64">
        <v>41086</v>
      </c>
      <c r="N51" s="64">
        <v>41436</v>
      </c>
      <c r="O51" s="64">
        <v>41646</v>
      </c>
      <c r="P51" s="63" t="s">
        <v>1001</v>
      </c>
      <c r="Q51" s="63" t="s">
        <v>418</v>
      </c>
      <c r="R51" s="32" t="s">
        <v>1760</v>
      </c>
      <c r="S51" s="32" t="s">
        <v>3793</v>
      </c>
      <c r="T51" s="179" t="s">
        <v>3794</v>
      </c>
      <c r="U51" s="32" t="s">
        <v>3795</v>
      </c>
      <c r="V51" s="63">
        <v>402</v>
      </c>
      <c r="W51" s="108">
        <v>123376</v>
      </c>
      <c r="X51" s="108">
        <v>46219</v>
      </c>
      <c r="Y51" s="108">
        <v>63220</v>
      </c>
      <c r="Z51" s="63">
        <v>326</v>
      </c>
      <c r="AA51" s="63">
        <v>362</v>
      </c>
      <c r="AB51" s="63">
        <v>110</v>
      </c>
      <c r="AC51" s="63">
        <v>196</v>
      </c>
      <c r="AD51" s="63">
        <v>34</v>
      </c>
      <c r="AF51" s="63">
        <v>143</v>
      </c>
      <c r="AG51" s="63">
        <v>0</v>
      </c>
      <c r="AI51" s="63">
        <v>0</v>
      </c>
      <c r="AJ51" s="63">
        <v>11</v>
      </c>
      <c r="AK51" s="63">
        <v>0</v>
      </c>
      <c r="AL51" s="63">
        <v>11</v>
      </c>
      <c r="AM51" s="189">
        <f>15.5*(AL51)</f>
        <v>170.5</v>
      </c>
      <c r="AN51" s="63" t="s">
        <v>3946</v>
      </c>
      <c r="AO51" s="63">
        <v>0</v>
      </c>
      <c r="AP51" s="63">
        <v>56</v>
      </c>
      <c r="AQ51" s="189">
        <f>17.5*(AP51)</f>
        <v>980</v>
      </c>
      <c r="AR51" s="63">
        <v>7</v>
      </c>
      <c r="AS51" s="63">
        <v>0</v>
      </c>
      <c r="AT51" s="63">
        <v>7</v>
      </c>
      <c r="AU51" s="189">
        <f>24*(AT51)</f>
        <v>168</v>
      </c>
      <c r="AV51" s="63">
        <v>0</v>
      </c>
      <c r="AW51" s="63" t="s">
        <v>418</v>
      </c>
      <c r="AX51" s="63">
        <v>23</v>
      </c>
      <c r="AY51" s="63" t="s">
        <v>1001</v>
      </c>
      <c r="AZ51" s="63" t="s">
        <v>1001</v>
      </c>
      <c r="BA51" s="63">
        <v>0</v>
      </c>
      <c r="BB51" s="64">
        <v>41654</v>
      </c>
      <c r="BC51" s="67">
        <f t="shared" si="64"/>
        <v>1</v>
      </c>
      <c r="BD51" s="64">
        <v>41720</v>
      </c>
      <c r="BE51" s="64">
        <v>41782</v>
      </c>
      <c r="BF51" s="67">
        <f t="shared" si="59"/>
        <v>61</v>
      </c>
      <c r="BG51" s="63" t="s">
        <v>1010</v>
      </c>
      <c r="BH51" s="63">
        <v>350</v>
      </c>
      <c r="BI51" s="189">
        <f t="shared" si="52"/>
        <v>2119</v>
      </c>
      <c r="BJ51" s="189">
        <f t="shared" si="53"/>
        <v>2353</v>
      </c>
      <c r="BK51" s="64">
        <v>41695</v>
      </c>
      <c r="BL51" s="64">
        <v>41713</v>
      </c>
      <c r="BM51" s="63" t="s">
        <v>1277</v>
      </c>
      <c r="BN51" s="64"/>
      <c r="BO51" s="64"/>
      <c r="BP51" s="64"/>
      <c r="BQ51" s="64">
        <v>41782</v>
      </c>
      <c r="BR51" s="64">
        <v>41802</v>
      </c>
      <c r="BS51" s="67">
        <f t="shared" si="60"/>
        <v>19</v>
      </c>
      <c r="BT51" s="63" t="s">
        <v>1277</v>
      </c>
      <c r="BU51" s="189">
        <f t="shared" si="54"/>
        <v>3341.5</v>
      </c>
      <c r="BV51" s="189">
        <f t="shared" si="55"/>
        <v>3710.5</v>
      </c>
      <c r="BW51" s="64">
        <v>41802</v>
      </c>
      <c r="BX51" s="64">
        <v>41832</v>
      </c>
      <c r="BY51" s="67">
        <f t="shared" si="61"/>
        <v>30</v>
      </c>
      <c r="BZ51" s="64">
        <v>41808</v>
      </c>
      <c r="CA51" s="64">
        <v>41823</v>
      </c>
      <c r="CB51" s="67">
        <f t="shared" si="63"/>
        <v>15</v>
      </c>
      <c r="CC51" s="63" t="s">
        <v>3550</v>
      </c>
      <c r="CD51" s="189">
        <f t="shared" si="56"/>
        <v>978</v>
      </c>
      <c r="CE51" s="189">
        <f t="shared" si="57"/>
        <v>1086</v>
      </c>
      <c r="CF51" s="64">
        <v>41837</v>
      </c>
      <c r="CG51" s="64">
        <v>41837</v>
      </c>
      <c r="CH51" s="64">
        <v>41837</v>
      </c>
      <c r="CI51" s="64">
        <v>41849</v>
      </c>
      <c r="CJ51" s="64">
        <v>41849</v>
      </c>
      <c r="CK51" s="64">
        <v>41885</v>
      </c>
      <c r="CL51" s="64">
        <v>41884</v>
      </c>
      <c r="CM51" s="67">
        <f t="shared" si="48"/>
        <v>34</v>
      </c>
      <c r="CN51" s="67">
        <f t="shared" si="58"/>
        <v>33</v>
      </c>
      <c r="CO51" s="63">
        <v>4</v>
      </c>
      <c r="CP51" s="64">
        <v>41885</v>
      </c>
      <c r="CQ51" s="64" t="s">
        <v>418</v>
      </c>
      <c r="CR51" s="189">
        <v>633.5</v>
      </c>
      <c r="CS51" s="64">
        <v>41885</v>
      </c>
      <c r="CT51" s="67">
        <f>IF(CS51="","Not complete",DAYS360(I51,CS51))</f>
        <v>229</v>
      </c>
      <c r="CU51" s="63" t="s">
        <v>1001</v>
      </c>
      <c r="CV51" s="64">
        <v>41893</v>
      </c>
      <c r="CW51" s="63" t="s">
        <v>925</v>
      </c>
      <c r="CX51" s="64">
        <v>41893</v>
      </c>
      <c r="CY51" s="67">
        <f t="shared" si="49"/>
        <v>795</v>
      </c>
      <c r="CZ51" s="67">
        <f t="shared" si="50"/>
        <v>450</v>
      </c>
      <c r="DA51" s="67">
        <f t="shared" si="51"/>
        <v>244</v>
      </c>
      <c r="DB51" s="64">
        <v>41894</v>
      </c>
      <c r="DC51" s="64">
        <v>41894</v>
      </c>
      <c r="DD51" s="64">
        <v>41894</v>
      </c>
      <c r="DE51" s="64">
        <v>41894</v>
      </c>
      <c r="DF51" s="64">
        <v>41893</v>
      </c>
      <c r="DG51" s="64">
        <v>41893</v>
      </c>
      <c r="DH51" s="64">
        <v>41893</v>
      </c>
      <c r="DI51" s="64">
        <v>41893</v>
      </c>
      <c r="DJ51" s="32" t="s">
        <v>3964</v>
      </c>
      <c r="DK51" s="189">
        <f>SUM(AM51+AQ51+AU51+BI51+BU51+CD51+CR51+1600)</f>
        <v>9990.5</v>
      </c>
      <c r="DL51" s="191">
        <f>SUM(AM51+AQ51+AU51+BJ51+BV51+CE51+CR51+1600)</f>
        <v>10701.5</v>
      </c>
    </row>
    <row r="52" spans="1:116" ht="35" customHeight="1">
      <c r="A52" s="63">
        <v>706</v>
      </c>
      <c r="B52" s="68" t="s">
        <v>3889</v>
      </c>
      <c r="C52" s="63" t="s">
        <v>1274</v>
      </c>
      <c r="D52" s="65">
        <v>0.95138888888888884</v>
      </c>
      <c r="E52" s="63" t="s">
        <v>205</v>
      </c>
      <c r="G52" s="63" t="s">
        <v>4047</v>
      </c>
      <c r="H52" s="63" t="s">
        <v>286</v>
      </c>
      <c r="I52" s="64">
        <v>41737</v>
      </c>
      <c r="J52" s="64">
        <v>41900</v>
      </c>
      <c r="K52" s="64">
        <v>41900</v>
      </c>
      <c r="L52" s="64">
        <v>41901</v>
      </c>
      <c r="M52" s="64">
        <v>40816</v>
      </c>
      <c r="N52" s="64">
        <v>41592</v>
      </c>
      <c r="O52" s="64">
        <v>41723</v>
      </c>
      <c r="P52" s="63" t="s">
        <v>1001</v>
      </c>
      <c r="Q52" s="63" t="s">
        <v>418</v>
      </c>
      <c r="R52" s="32" t="s">
        <v>1295</v>
      </c>
      <c r="S52" s="32" t="s">
        <v>3890</v>
      </c>
      <c r="T52" s="179" t="s">
        <v>3891</v>
      </c>
      <c r="U52" s="32" t="s">
        <v>3892</v>
      </c>
      <c r="V52" s="63">
        <v>266</v>
      </c>
      <c r="W52" s="108">
        <v>43135</v>
      </c>
      <c r="X52" s="108">
        <v>37841</v>
      </c>
      <c r="Y52" s="63">
        <v>96</v>
      </c>
      <c r="Z52" s="63">
        <v>216</v>
      </c>
      <c r="AA52" s="63">
        <v>266</v>
      </c>
      <c r="AB52" s="63">
        <v>120</v>
      </c>
      <c r="AC52" s="63">
        <v>140</v>
      </c>
      <c r="AD52" s="63">
        <v>23</v>
      </c>
      <c r="AF52" s="63">
        <v>23</v>
      </c>
      <c r="AG52" s="63">
        <v>0</v>
      </c>
      <c r="AI52" s="63">
        <v>0</v>
      </c>
      <c r="AJ52" s="63">
        <v>0</v>
      </c>
      <c r="AK52" s="63">
        <v>0</v>
      </c>
      <c r="AL52" s="63">
        <v>0</v>
      </c>
      <c r="AM52" s="189">
        <f t="shared" ref="AM52:AM53" si="65">15.5*(AL52)</f>
        <v>0</v>
      </c>
      <c r="AN52" s="63">
        <v>3</v>
      </c>
      <c r="AO52" s="63">
        <v>0</v>
      </c>
      <c r="AP52" s="63">
        <v>3</v>
      </c>
      <c r="AQ52" s="189">
        <f t="shared" ref="AQ52:AQ53" si="66">17.5*(AP52)</f>
        <v>52.5</v>
      </c>
      <c r="AR52" s="63">
        <v>0</v>
      </c>
      <c r="AS52" s="63">
        <v>0</v>
      </c>
      <c r="AT52" s="63">
        <v>0</v>
      </c>
      <c r="AU52" s="189">
        <f t="shared" ref="AU52:AU53" si="67">24*(AT52)</f>
        <v>0</v>
      </c>
      <c r="AV52" s="63">
        <v>0</v>
      </c>
      <c r="AW52" s="63" t="s">
        <v>1001</v>
      </c>
      <c r="AX52" s="63">
        <v>10</v>
      </c>
      <c r="AY52" s="63" t="s">
        <v>418</v>
      </c>
      <c r="AZ52" s="63" t="s">
        <v>418</v>
      </c>
      <c r="BA52" s="63">
        <v>1</v>
      </c>
      <c r="BB52" s="64">
        <v>41737</v>
      </c>
      <c r="BC52" s="67">
        <f t="shared" si="64"/>
        <v>0</v>
      </c>
      <c r="BD52" s="64">
        <v>41783</v>
      </c>
      <c r="BE52" s="64">
        <v>41832</v>
      </c>
      <c r="BF52" s="67">
        <f t="shared" si="59"/>
        <v>48</v>
      </c>
      <c r="BG52" s="63" t="s">
        <v>3922</v>
      </c>
      <c r="BH52" s="63">
        <v>221</v>
      </c>
      <c r="BI52" s="189">
        <f t="shared" si="52"/>
        <v>1404</v>
      </c>
      <c r="BJ52" s="189">
        <f t="shared" si="53"/>
        <v>1729</v>
      </c>
      <c r="BK52" s="64">
        <v>41741</v>
      </c>
      <c r="BL52" s="64">
        <v>41751</v>
      </c>
      <c r="BM52" s="63" t="s">
        <v>1277</v>
      </c>
      <c r="BN52" s="64"/>
      <c r="BO52" s="64"/>
      <c r="BP52" s="64"/>
      <c r="BQ52" s="64">
        <v>41850</v>
      </c>
      <c r="BR52" s="64">
        <v>41863</v>
      </c>
      <c r="BS52" s="67">
        <f t="shared" si="60"/>
        <v>13</v>
      </c>
      <c r="BT52" s="63" t="s">
        <v>1277</v>
      </c>
      <c r="BU52" s="189">
        <f t="shared" si="54"/>
        <v>2214</v>
      </c>
      <c r="BV52" s="189">
        <f t="shared" si="55"/>
        <v>2726.5</v>
      </c>
      <c r="BW52" s="64">
        <v>41863</v>
      </c>
      <c r="BX52" s="64">
        <v>41864</v>
      </c>
      <c r="BY52" s="67">
        <f t="shared" si="61"/>
        <v>1</v>
      </c>
      <c r="BZ52" s="64">
        <v>41866</v>
      </c>
      <c r="CA52" s="64">
        <v>41871</v>
      </c>
      <c r="CB52" s="67">
        <f t="shared" si="63"/>
        <v>5</v>
      </c>
      <c r="CC52" s="63" t="s">
        <v>4025</v>
      </c>
      <c r="CD52" s="189">
        <f t="shared" si="56"/>
        <v>648</v>
      </c>
      <c r="CE52" s="189">
        <f t="shared" si="57"/>
        <v>798</v>
      </c>
      <c r="CF52" s="64">
        <v>41871</v>
      </c>
      <c r="CG52" s="64">
        <v>41871</v>
      </c>
      <c r="CH52" s="64">
        <v>41872</v>
      </c>
      <c r="CI52" s="64">
        <v>41879</v>
      </c>
      <c r="CJ52" s="64">
        <v>41879</v>
      </c>
      <c r="CK52" s="64">
        <v>41894</v>
      </c>
      <c r="CL52" s="64">
        <v>41880</v>
      </c>
      <c r="CM52" s="67">
        <f t="shared" si="48"/>
        <v>14</v>
      </c>
      <c r="CN52" s="67">
        <f t="shared" si="58"/>
        <v>1</v>
      </c>
      <c r="CO52" s="63">
        <v>1</v>
      </c>
      <c r="CP52" s="64">
        <v>41894</v>
      </c>
      <c r="CQ52" s="64" t="s">
        <v>1001</v>
      </c>
      <c r="CR52" s="189">
        <v>0</v>
      </c>
      <c r="CS52" s="64">
        <v>41894</v>
      </c>
      <c r="CT52" s="67">
        <f t="shared" ref="CT52:CT53" si="68">IF(CS52="","Not complete",DAYS360(I52,CS52))</f>
        <v>154</v>
      </c>
      <c r="CU52" s="63" t="s">
        <v>1001</v>
      </c>
      <c r="CV52" s="69">
        <v>41900</v>
      </c>
      <c r="CW52" s="63" t="s">
        <v>3922</v>
      </c>
      <c r="CX52" s="69">
        <v>41901</v>
      </c>
      <c r="CY52" s="67">
        <f t="shared" si="49"/>
        <v>1069</v>
      </c>
      <c r="CZ52" s="67">
        <f t="shared" si="50"/>
        <v>305</v>
      </c>
      <c r="DA52" s="67">
        <f t="shared" si="51"/>
        <v>174</v>
      </c>
      <c r="DB52" s="69">
        <v>41901</v>
      </c>
      <c r="DC52" s="69">
        <v>41901</v>
      </c>
      <c r="DD52" s="69">
        <v>41901</v>
      </c>
      <c r="DE52" s="69">
        <v>41901</v>
      </c>
      <c r="DF52" s="69">
        <v>41900</v>
      </c>
      <c r="DG52" s="69">
        <v>41900</v>
      </c>
      <c r="DI52" s="69">
        <v>41900</v>
      </c>
      <c r="DJ52" s="32" t="s">
        <v>3893</v>
      </c>
      <c r="DK52" s="189">
        <f t="shared" ref="DK52:DK53" si="69">SUM(AM52+AQ52+AU52+BI52+BU52+CD52+CR52+1600)</f>
        <v>5918.5</v>
      </c>
      <c r="DL52" s="191">
        <f t="shared" ref="DL52:DL53" si="70">SUM(AM52+AQ52+AU52+BJ52+BV52+CE52+CR52+1600)</f>
        <v>6906</v>
      </c>
    </row>
    <row r="53" spans="1:116" ht="35" customHeight="1">
      <c r="A53" s="63">
        <v>677</v>
      </c>
      <c r="B53" s="68" t="s">
        <v>3750</v>
      </c>
      <c r="C53" s="63" t="s">
        <v>1274</v>
      </c>
      <c r="D53" s="65">
        <v>0.95208333333333339</v>
      </c>
      <c r="E53" s="63" t="s">
        <v>205</v>
      </c>
      <c r="G53" s="63" t="s">
        <v>4047</v>
      </c>
      <c r="H53" s="63" t="s">
        <v>286</v>
      </c>
      <c r="I53" s="64">
        <v>41608</v>
      </c>
      <c r="J53" s="64">
        <v>41900</v>
      </c>
      <c r="K53" s="64">
        <v>41900</v>
      </c>
      <c r="L53" s="64">
        <v>41901</v>
      </c>
      <c r="M53" s="64">
        <v>40877</v>
      </c>
      <c r="N53" s="64">
        <v>41457</v>
      </c>
      <c r="O53" s="64">
        <v>41604</v>
      </c>
      <c r="P53" s="63" t="s">
        <v>1001</v>
      </c>
      <c r="Q53" s="63" t="s">
        <v>418</v>
      </c>
      <c r="R53" s="32" t="s">
        <v>1263</v>
      </c>
      <c r="S53" s="32" t="s">
        <v>3751</v>
      </c>
      <c r="T53" s="179" t="s">
        <v>3752</v>
      </c>
      <c r="U53" s="32" t="s">
        <v>3753</v>
      </c>
      <c r="V53" s="63">
        <v>166</v>
      </c>
      <c r="W53" s="108">
        <v>44188</v>
      </c>
      <c r="X53" s="108">
        <v>34050</v>
      </c>
      <c r="Y53" s="63">
        <v>3581</v>
      </c>
      <c r="Z53" s="63">
        <v>140</v>
      </c>
      <c r="AA53" s="63">
        <v>136</v>
      </c>
      <c r="AB53" s="63">
        <v>80</v>
      </c>
      <c r="AC53" s="63">
        <v>20</v>
      </c>
      <c r="AD53" s="63">
        <v>19</v>
      </c>
      <c r="AF53" s="63">
        <v>23</v>
      </c>
      <c r="AG53" s="63">
        <v>3</v>
      </c>
      <c r="AI53" s="63">
        <v>3</v>
      </c>
      <c r="AJ53" s="63">
        <v>0</v>
      </c>
      <c r="AK53" s="63">
        <v>0</v>
      </c>
      <c r="AL53" s="63">
        <v>0</v>
      </c>
      <c r="AM53" s="189">
        <f t="shared" si="65"/>
        <v>0</v>
      </c>
      <c r="AN53" s="63">
        <v>20</v>
      </c>
      <c r="AO53" s="63">
        <v>0</v>
      </c>
      <c r="AP53" s="63">
        <v>20</v>
      </c>
      <c r="AQ53" s="189">
        <f t="shared" si="66"/>
        <v>350</v>
      </c>
      <c r="AR53" s="63">
        <v>0</v>
      </c>
      <c r="AS53" s="63">
        <v>0</v>
      </c>
      <c r="AT53" s="63">
        <v>0</v>
      </c>
      <c r="AU53" s="189">
        <f t="shared" si="67"/>
        <v>0</v>
      </c>
      <c r="AV53" s="63">
        <v>0</v>
      </c>
      <c r="AW53" s="63" t="s">
        <v>1001</v>
      </c>
      <c r="AX53" s="63">
        <v>7</v>
      </c>
      <c r="AY53" s="63" t="s">
        <v>1001</v>
      </c>
      <c r="AZ53" s="63" t="s">
        <v>418</v>
      </c>
      <c r="BA53" s="63">
        <v>3</v>
      </c>
      <c r="BB53" s="64">
        <v>41608</v>
      </c>
      <c r="BC53" s="67">
        <v>0</v>
      </c>
      <c r="BD53" s="64">
        <v>41733</v>
      </c>
      <c r="BE53" s="64">
        <v>41786</v>
      </c>
      <c r="BF53" s="67">
        <f>IF(BE53="","Not complete",DAYS360(BD53,BE53))</f>
        <v>53</v>
      </c>
      <c r="BG53" s="63" t="s">
        <v>3550</v>
      </c>
      <c r="BH53" s="63">
        <v>171</v>
      </c>
      <c r="BI53" s="189">
        <f t="shared" si="52"/>
        <v>910</v>
      </c>
      <c r="BJ53" s="189">
        <f t="shared" si="53"/>
        <v>884</v>
      </c>
      <c r="BK53" s="64">
        <v>41622</v>
      </c>
      <c r="BL53" s="64">
        <v>41650</v>
      </c>
      <c r="BM53" s="63" t="s">
        <v>1277</v>
      </c>
      <c r="BN53" s="64"/>
      <c r="BO53" s="64"/>
      <c r="BP53" s="64"/>
      <c r="BQ53" s="64">
        <v>41845</v>
      </c>
      <c r="BR53" s="64">
        <v>41856</v>
      </c>
      <c r="BS53" s="67">
        <f t="shared" si="60"/>
        <v>10</v>
      </c>
      <c r="BT53" s="63" t="s">
        <v>1277</v>
      </c>
      <c r="BU53" s="189">
        <f t="shared" si="54"/>
        <v>1435</v>
      </c>
      <c r="BV53" s="189">
        <f t="shared" si="55"/>
        <v>1394</v>
      </c>
      <c r="BW53" s="64">
        <v>41856</v>
      </c>
      <c r="BX53" s="64">
        <v>41865</v>
      </c>
      <c r="BY53" s="67">
        <f t="shared" si="61"/>
        <v>9</v>
      </c>
      <c r="BZ53" s="109">
        <v>41863</v>
      </c>
      <c r="CA53" s="64">
        <v>41870</v>
      </c>
      <c r="CB53" s="67">
        <f t="shared" si="63"/>
        <v>7</v>
      </c>
      <c r="CC53" s="63" t="s">
        <v>3922</v>
      </c>
      <c r="CD53" s="189">
        <f t="shared" si="56"/>
        <v>420</v>
      </c>
      <c r="CE53" s="189">
        <f t="shared" si="57"/>
        <v>408</v>
      </c>
      <c r="CF53" s="64">
        <v>41870</v>
      </c>
      <c r="CG53" s="64">
        <v>41870</v>
      </c>
      <c r="CH53" s="64">
        <v>41870</v>
      </c>
      <c r="CI53" s="64">
        <v>41881</v>
      </c>
      <c r="CJ53" s="64">
        <v>41881</v>
      </c>
      <c r="CK53" s="64">
        <v>41892</v>
      </c>
      <c r="CL53" s="64">
        <v>41881</v>
      </c>
      <c r="CM53" s="67">
        <f t="shared" si="48"/>
        <v>11</v>
      </c>
      <c r="CN53" s="67">
        <f t="shared" si="58"/>
        <v>0</v>
      </c>
      <c r="CO53" s="63">
        <v>3</v>
      </c>
      <c r="CP53" s="64">
        <v>41892</v>
      </c>
      <c r="CQ53" s="64" t="s">
        <v>1001</v>
      </c>
      <c r="CR53" s="189">
        <v>0</v>
      </c>
      <c r="CS53" s="64">
        <v>41892</v>
      </c>
      <c r="CT53" s="67">
        <f t="shared" si="68"/>
        <v>280</v>
      </c>
      <c r="CU53" s="63" t="s">
        <v>1001</v>
      </c>
      <c r="CV53" s="109">
        <v>41900</v>
      </c>
      <c r="CW53" s="63" t="s">
        <v>3701</v>
      </c>
      <c r="CX53" s="64">
        <v>41901</v>
      </c>
      <c r="CY53" s="67">
        <f t="shared" ref="CY53:CY55" si="71">IF(CX53="","Not complete",DAYS360(M53,CX53))</f>
        <v>1009</v>
      </c>
      <c r="CZ53" s="67">
        <f t="shared" ref="CZ53:CZ55" si="72">IF(CX53="","Not complete",DAYS360(N53,CX53))</f>
        <v>437</v>
      </c>
      <c r="DA53" s="67">
        <f t="shared" ref="DA53:DA55" si="73">IF(CX53="","Not complete",DAYS360(O53,CX53))</f>
        <v>293</v>
      </c>
      <c r="DB53" s="64">
        <v>41901</v>
      </c>
      <c r="DC53" s="64">
        <v>41901</v>
      </c>
      <c r="DD53" s="64">
        <v>41901</v>
      </c>
      <c r="DE53" s="64">
        <v>41901</v>
      </c>
      <c r="DF53" s="64">
        <v>41900</v>
      </c>
      <c r="DG53" s="64">
        <v>41900</v>
      </c>
      <c r="DI53" s="64">
        <v>41900</v>
      </c>
      <c r="DJ53" s="32" t="s">
        <v>3754</v>
      </c>
      <c r="DK53" s="189">
        <f t="shared" si="69"/>
        <v>4715</v>
      </c>
      <c r="DL53" s="191">
        <f t="shared" si="70"/>
        <v>4636</v>
      </c>
    </row>
    <row r="54" spans="1:116" ht="35" customHeight="1">
      <c r="A54" s="63">
        <v>668</v>
      </c>
      <c r="B54" s="68" t="s">
        <v>3697</v>
      </c>
      <c r="C54" s="63" t="s">
        <v>2519</v>
      </c>
      <c r="D54" s="65">
        <v>0.95277777777777783</v>
      </c>
      <c r="E54" s="63" t="s">
        <v>205</v>
      </c>
      <c r="G54" s="63" t="s">
        <v>4047</v>
      </c>
      <c r="H54" s="63" t="s">
        <v>286</v>
      </c>
      <c r="I54" s="64">
        <v>41593</v>
      </c>
      <c r="J54" s="64">
        <v>41880</v>
      </c>
      <c r="K54" s="64">
        <v>41909</v>
      </c>
      <c r="L54" s="64">
        <v>41909</v>
      </c>
      <c r="M54" s="64">
        <v>40543</v>
      </c>
      <c r="N54" s="64">
        <v>41408</v>
      </c>
      <c r="O54" s="64">
        <v>41591</v>
      </c>
      <c r="P54" s="63" t="s">
        <v>1001</v>
      </c>
      <c r="Q54" s="63" t="s">
        <v>418</v>
      </c>
      <c r="R54" s="32" t="s">
        <v>2289</v>
      </c>
      <c r="S54" s="32" t="s">
        <v>3698</v>
      </c>
      <c r="T54" s="179" t="s">
        <v>3699</v>
      </c>
      <c r="U54" s="32" t="s">
        <v>3700</v>
      </c>
      <c r="V54" s="63">
        <v>156</v>
      </c>
      <c r="W54" s="108">
        <v>36942</v>
      </c>
      <c r="X54" s="108">
        <v>29232</v>
      </c>
      <c r="Y54" s="63">
        <v>257</v>
      </c>
      <c r="Z54" s="63">
        <v>110</v>
      </c>
      <c r="AA54" s="63">
        <v>128</v>
      </c>
      <c r="AB54" s="63">
        <v>84</v>
      </c>
      <c r="AC54" s="63">
        <v>6</v>
      </c>
      <c r="AD54" s="63">
        <v>28</v>
      </c>
      <c r="AF54" s="63">
        <v>29</v>
      </c>
      <c r="AG54" s="63">
        <v>0</v>
      </c>
      <c r="AI54" s="63">
        <v>0</v>
      </c>
      <c r="AJ54" s="63">
        <v>0</v>
      </c>
      <c r="AK54" s="63">
        <v>0</v>
      </c>
      <c r="AL54" s="63">
        <v>0</v>
      </c>
      <c r="AM54" s="189">
        <f>15.5*(AL54)</f>
        <v>0</v>
      </c>
      <c r="AN54" s="63">
        <v>33</v>
      </c>
      <c r="AO54" s="63">
        <v>1</v>
      </c>
      <c r="AP54" s="63">
        <v>34</v>
      </c>
      <c r="AQ54" s="189">
        <f>17.5*(AP54)</f>
        <v>595</v>
      </c>
      <c r="AR54" s="63">
        <v>0</v>
      </c>
      <c r="AS54" s="63">
        <v>0</v>
      </c>
      <c r="AT54" s="63">
        <v>0</v>
      </c>
      <c r="AU54" s="189">
        <f>24*(AT54)</f>
        <v>0</v>
      </c>
      <c r="AV54" s="63">
        <v>0</v>
      </c>
      <c r="AW54" s="63" t="s">
        <v>1001</v>
      </c>
      <c r="AX54" s="63">
        <v>2</v>
      </c>
      <c r="AY54" s="63" t="s">
        <v>418</v>
      </c>
      <c r="AZ54" s="63" t="s">
        <v>418</v>
      </c>
      <c r="BA54" s="63">
        <v>10</v>
      </c>
      <c r="BB54" s="64">
        <v>41594</v>
      </c>
      <c r="BC54" s="67">
        <f>IF(BB54="","Not done",DAYS360(I54,BB54))</f>
        <v>1</v>
      </c>
      <c r="BD54" s="64">
        <v>41719</v>
      </c>
      <c r="BE54" s="64">
        <v>41767</v>
      </c>
      <c r="BF54" s="67">
        <f>IF(BE54="","Not complete",DAYS360(BD54,BE54))</f>
        <v>47</v>
      </c>
      <c r="BG54" s="63" t="s">
        <v>3550</v>
      </c>
      <c r="BH54" s="63">
        <v>226</v>
      </c>
      <c r="BI54" s="189">
        <f t="shared" si="52"/>
        <v>715</v>
      </c>
      <c r="BJ54" s="189">
        <f t="shared" si="53"/>
        <v>832</v>
      </c>
      <c r="BK54" s="64">
        <v>41598</v>
      </c>
      <c r="BL54" s="64">
        <v>41978</v>
      </c>
      <c r="BM54" s="63" t="s">
        <v>1277</v>
      </c>
      <c r="BN54" s="64"/>
      <c r="BO54" s="64"/>
      <c r="BP54" s="64"/>
      <c r="BQ54" s="64">
        <v>41801</v>
      </c>
      <c r="BR54" s="64">
        <v>41814</v>
      </c>
      <c r="BS54" s="67">
        <f>IF(BR54="","Not complete",DAYS360(BQ54,BR54))</f>
        <v>13</v>
      </c>
      <c r="BT54" s="63" t="s">
        <v>1277</v>
      </c>
      <c r="BU54" s="189">
        <f t="shared" si="54"/>
        <v>1127.5</v>
      </c>
      <c r="BV54" s="189">
        <f t="shared" si="55"/>
        <v>1312</v>
      </c>
      <c r="BW54" s="64">
        <v>41815</v>
      </c>
      <c r="BX54" s="64">
        <v>41850</v>
      </c>
      <c r="BY54" s="67">
        <f>IF(BX54="","Not complete",DAYS360(BW54,BX54))</f>
        <v>35</v>
      </c>
      <c r="BZ54" s="64">
        <v>41818</v>
      </c>
      <c r="CA54" s="64">
        <v>41828</v>
      </c>
      <c r="CB54" s="67">
        <f>IF(CA54="","Not complete",DAYS360(BZ54,CA54))</f>
        <v>10</v>
      </c>
      <c r="CC54" s="63" t="s">
        <v>925</v>
      </c>
      <c r="CD54" s="189">
        <f t="shared" si="56"/>
        <v>330</v>
      </c>
      <c r="CE54" s="189">
        <f t="shared" si="57"/>
        <v>384</v>
      </c>
      <c r="CF54" s="64">
        <v>41858</v>
      </c>
      <c r="CG54" s="64">
        <v>41858</v>
      </c>
      <c r="CH54" s="64">
        <v>41858</v>
      </c>
      <c r="CI54" s="64">
        <v>41865</v>
      </c>
      <c r="CJ54" s="64">
        <v>41865</v>
      </c>
      <c r="CK54" s="64">
        <v>41908</v>
      </c>
      <c r="CL54" s="64">
        <v>41873</v>
      </c>
      <c r="CM54" s="67">
        <f>IF(CK54="","Not complete",DAYS360(CJ54,CK54))</f>
        <v>42</v>
      </c>
      <c r="CN54" s="67">
        <f t="shared" ref="CN54:CN59" si="74">IF(CL54="","Not complete",DAYS360(CJ54,CL54))</f>
        <v>8</v>
      </c>
      <c r="CO54" s="63">
        <v>2</v>
      </c>
      <c r="CP54" s="64">
        <v>41906</v>
      </c>
      <c r="CQ54" s="64" t="s">
        <v>1001</v>
      </c>
      <c r="CR54" s="189">
        <v>0</v>
      </c>
      <c r="CS54" s="64">
        <v>41907</v>
      </c>
      <c r="CT54" s="67">
        <f>IF(CS54="","Not complete",DAYS360(I54,CS54))</f>
        <v>310</v>
      </c>
      <c r="CU54" s="63" t="s">
        <v>418</v>
      </c>
      <c r="CV54" s="64">
        <v>41908</v>
      </c>
      <c r="CW54" s="63" t="s">
        <v>3550</v>
      </c>
      <c r="CX54" s="64">
        <v>41909</v>
      </c>
      <c r="CY54" s="67">
        <f t="shared" si="71"/>
        <v>1347</v>
      </c>
      <c r="CZ54" s="67">
        <f t="shared" si="72"/>
        <v>493</v>
      </c>
      <c r="DA54" s="67">
        <f t="shared" si="73"/>
        <v>314</v>
      </c>
      <c r="DB54" s="64">
        <v>41909</v>
      </c>
      <c r="DC54" s="64">
        <v>41909</v>
      </c>
      <c r="DD54" s="64">
        <v>41909</v>
      </c>
      <c r="DE54" s="64">
        <v>41909</v>
      </c>
      <c r="DF54" s="64">
        <v>41908</v>
      </c>
      <c r="DG54" s="64">
        <v>41908</v>
      </c>
      <c r="DI54" s="64">
        <v>41908</v>
      </c>
      <c r="DJ54" s="32" t="s">
        <v>3919</v>
      </c>
      <c r="DK54" s="189">
        <f>SUM(AM54+AQ54+AU54+BI54+BU54+CD54+CR54+1600)</f>
        <v>4367.5</v>
      </c>
      <c r="DL54" s="191">
        <f>SUM(AM54+AQ54+AU54+BJ54+BV54+CE54+CR54+1600)</f>
        <v>4723</v>
      </c>
    </row>
    <row r="55" spans="1:116" ht="35" customHeight="1">
      <c r="A55" s="63">
        <v>702</v>
      </c>
      <c r="B55" s="68" t="s">
        <v>3868</v>
      </c>
      <c r="C55" s="63" t="s">
        <v>3863</v>
      </c>
      <c r="D55" s="65">
        <v>0.95347222222222217</v>
      </c>
      <c r="E55" s="63" t="s">
        <v>205</v>
      </c>
      <c r="G55" s="63" t="s">
        <v>4047</v>
      </c>
      <c r="H55" s="63" t="s">
        <v>286</v>
      </c>
      <c r="I55" s="64">
        <v>41720</v>
      </c>
      <c r="J55" s="64">
        <v>41908</v>
      </c>
      <c r="K55" s="64">
        <v>41908</v>
      </c>
      <c r="L55" s="64">
        <v>41909</v>
      </c>
      <c r="M55" s="64">
        <v>39813</v>
      </c>
      <c r="N55" s="64">
        <v>41347</v>
      </c>
      <c r="O55" s="64">
        <v>41717</v>
      </c>
      <c r="P55" s="63" t="s">
        <v>1001</v>
      </c>
      <c r="Q55" s="63" t="s">
        <v>418</v>
      </c>
      <c r="R55" s="32" t="s">
        <v>711</v>
      </c>
      <c r="S55" s="32" t="s">
        <v>3869</v>
      </c>
      <c r="T55" s="179" t="s">
        <v>3870</v>
      </c>
      <c r="U55" s="32" t="s">
        <v>3871</v>
      </c>
      <c r="V55" s="63">
        <v>220</v>
      </c>
      <c r="W55" s="108">
        <v>53674</v>
      </c>
      <c r="X55" s="108">
        <v>39444</v>
      </c>
      <c r="Y55" s="63">
        <v>8333</v>
      </c>
      <c r="Z55" s="63">
        <v>180</v>
      </c>
      <c r="AA55" s="63">
        <v>162</v>
      </c>
      <c r="AB55" s="63">
        <v>92</v>
      </c>
      <c r="AC55" s="63">
        <v>30</v>
      </c>
      <c r="AD55" s="63">
        <v>41</v>
      </c>
      <c r="AF55" s="63">
        <v>54</v>
      </c>
      <c r="AG55" s="63">
        <v>0</v>
      </c>
      <c r="AI55" s="63">
        <v>0</v>
      </c>
      <c r="AJ55" s="63">
        <v>0</v>
      </c>
      <c r="AK55" s="63">
        <v>0</v>
      </c>
      <c r="AL55" s="63">
        <v>0</v>
      </c>
      <c r="AM55" s="189">
        <f>15.5*(AL55)</f>
        <v>0</v>
      </c>
      <c r="AN55" s="63">
        <v>3</v>
      </c>
      <c r="AO55" s="63">
        <v>0</v>
      </c>
      <c r="AP55" s="63">
        <v>3</v>
      </c>
      <c r="AQ55" s="189">
        <f>17.5*(AP55)</f>
        <v>52.5</v>
      </c>
      <c r="AR55" s="63">
        <v>5</v>
      </c>
      <c r="AS55" s="63">
        <v>0</v>
      </c>
      <c r="AT55" s="63">
        <v>5</v>
      </c>
      <c r="AU55" s="189">
        <f>24*(AT55)</f>
        <v>120</v>
      </c>
      <c r="AV55" s="63">
        <v>0</v>
      </c>
      <c r="AW55" s="63" t="s">
        <v>1001</v>
      </c>
      <c r="AX55" s="63">
        <v>4</v>
      </c>
      <c r="AY55" s="63" t="s">
        <v>1001</v>
      </c>
      <c r="AZ55" s="63" t="s">
        <v>1001</v>
      </c>
      <c r="BA55" s="63">
        <v>0</v>
      </c>
      <c r="BB55" s="64">
        <v>41724</v>
      </c>
      <c r="BC55" s="67">
        <f>IF(BB55="","Not done",DAYS360(I55,BB55))</f>
        <v>4</v>
      </c>
      <c r="BD55" s="64">
        <v>41751</v>
      </c>
      <c r="BE55" s="64">
        <v>41816</v>
      </c>
      <c r="BF55" s="67">
        <f>IF(BE55="","Not complete",DAYS360(BD55,BE55))</f>
        <v>64</v>
      </c>
      <c r="BG55" s="63" t="s">
        <v>3550</v>
      </c>
      <c r="BH55" s="63">
        <v>163</v>
      </c>
      <c r="BI55" s="189">
        <f t="shared" si="52"/>
        <v>1170</v>
      </c>
      <c r="BJ55" s="189">
        <f t="shared" si="53"/>
        <v>1053</v>
      </c>
      <c r="BK55" s="64">
        <v>41725</v>
      </c>
      <c r="BL55" s="64">
        <v>41737</v>
      </c>
      <c r="BM55" s="63" t="s">
        <v>1277</v>
      </c>
      <c r="BN55" s="64"/>
      <c r="BO55" s="64"/>
      <c r="BP55" s="64"/>
      <c r="BQ55" s="64">
        <v>41852</v>
      </c>
      <c r="BR55" s="64">
        <v>41860</v>
      </c>
      <c r="BS55" s="67">
        <f>IF(BR55="","Not complete",DAYS360(BQ55,BR55))</f>
        <v>8</v>
      </c>
      <c r="BT55" s="63" t="s">
        <v>1277</v>
      </c>
      <c r="BU55" s="189">
        <f t="shared" si="54"/>
        <v>1845</v>
      </c>
      <c r="BV55" s="189">
        <f t="shared" si="55"/>
        <v>1660.5</v>
      </c>
      <c r="BW55" s="64">
        <v>41860</v>
      </c>
      <c r="BX55" s="64">
        <v>41867</v>
      </c>
      <c r="BY55" s="67">
        <f>IF(BX55="","Not complete",DAYS360(BW55,BX55))</f>
        <v>7</v>
      </c>
      <c r="BZ55" s="64">
        <v>41867</v>
      </c>
      <c r="CA55" s="64">
        <v>41874</v>
      </c>
      <c r="CB55" s="67">
        <f>IF(CA55="","Not complete",DAYS360(BZ55,CA55))</f>
        <v>7</v>
      </c>
      <c r="CC55" s="63" t="s">
        <v>4065</v>
      </c>
      <c r="CD55" s="189">
        <f t="shared" si="56"/>
        <v>540</v>
      </c>
      <c r="CE55" s="189">
        <f t="shared" si="57"/>
        <v>486</v>
      </c>
      <c r="CF55" s="64">
        <v>41873</v>
      </c>
      <c r="CG55" s="64">
        <v>41878</v>
      </c>
      <c r="CH55" s="64">
        <v>41878</v>
      </c>
      <c r="CI55" s="64">
        <v>41885</v>
      </c>
      <c r="CJ55" s="64">
        <v>41881</v>
      </c>
      <c r="CK55" s="64">
        <v>41905</v>
      </c>
      <c r="CL55" s="64">
        <v>41885</v>
      </c>
      <c r="CM55" s="67">
        <f>IF(CK55="","Not complete",DAYS360(CJ55,CK55))</f>
        <v>24</v>
      </c>
      <c r="CN55" s="67">
        <f t="shared" si="74"/>
        <v>4</v>
      </c>
      <c r="CO55" s="63">
        <v>1</v>
      </c>
      <c r="CP55" s="64">
        <v>41906</v>
      </c>
      <c r="CQ55" s="64" t="s">
        <v>1001</v>
      </c>
      <c r="CR55" s="189">
        <v>0</v>
      </c>
      <c r="CS55" s="64">
        <v>41908</v>
      </c>
      <c r="CT55" s="67">
        <f>IF(CS55="","Not complete",DAYS360(I55,CS55))</f>
        <v>184</v>
      </c>
      <c r="CU55" s="63" t="s">
        <v>418</v>
      </c>
      <c r="CV55" s="64">
        <v>41908</v>
      </c>
      <c r="CW55" s="63" t="s">
        <v>3922</v>
      </c>
      <c r="CX55" s="64">
        <v>41909</v>
      </c>
      <c r="CY55" s="67">
        <f t="shared" si="71"/>
        <v>2067</v>
      </c>
      <c r="CZ55" s="67">
        <f t="shared" si="72"/>
        <v>553</v>
      </c>
      <c r="DA55" s="67">
        <f t="shared" si="73"/>
        <v>188</v>
      </c>
      <c r="DB55" s="64">
        <v>41909</v>
      </c>
      <c r="DC55" s="64">
        <v>41909</v>
      </c>
      <c r="DD55" s="64">
        <v>41909</v>
      </c>
      <c r="DE55" s="64">
        <v>41909</v>
      </c>
      <c r="DF55" s="64">
        <v>41908</v>
      </c>
      <c r="DG55" s="64">
        <v>41908</v>
      </c>
      <c r="DH55" s="64">
        <v>41908</v>
      </c>
      <c r="DI55" s="64">
        <v>41908</v>
      </c>
      <c r="DJ55" s="32" t="s">
        <v>4971</v>
      </c>
      <c r="DK55" s="189">
        <f>SUM(AM55+AQ55+AU55+BI55+BU55+CD55+CR55+1600)</f>
        <v>5327.5</v>
      </c>
      <c r="DL55" s="191">
        <f>SUM(AM55+AQ55+AU55+BJ55+BV55+CE55+CR55+1600)</f>
        <v>4972</v>
      </c>
    </row>
    <row r="56" spans="1:116" ht="35" customHeight="1">
      <c r="A56" s="63">
        <v>700</v>
      </c>
      <c r="B56" s="68" t="s">
        <v>3862</v>
      </c>
      <c r="C56" s="63" t="s">
        <v>3863</v>
      </c>
      <c r="D56" s="65">
        <v>0.95416666666666661</v>
      </c>
      <c r="E56" s="63" t="s">
        <v>205</v>
      </c>
      <c r="G56" s="63" t="s">
        <v>4047</v>
      </c>
      <c r="H56" s="63" t="s">
        <v>1855</v>
      </c>
      <c r="I56" s="64">
        <v>41712</v>
      </c>
      <c r="J56" s="64">
        <v>41913</v>
      </c>
      <c r="K56" s="64">
        <v>41913</v>
      </c>
      <c r="L56" s="64">
        <v>41915</v>
      </c>
      <c r="M56" s="64">
        <v>41279</v>
      </c>
      <c r="N56" s="64">
        <v>41495</v>
      </c>
      <c r="O56" s="64">
        <v>41705</v>
      </c>
      <c r="P56" s="63" t="s">
        <v>1001</v>
      </c>
      <c r="Q56" s="63" t="s">
        <v>1001</v>
      </c>
      <c r="R56" s="32" t="s">
        <v>1295</v>
      </c>
      <c r="S56" s="32" t="s">
        <v>3864</v>
      </c>
      <c r="T56" s="179" t="s">
        <v>3387</v>
      </c>
      <c r="U56" s="32" t="s">
        <v>3865</v>
      </c>
      <c r="V56" s="63">
        <v>306</v>
      </c>
      <c r="W56" s="108">
        <v>76211</v>
      </c>
      <c r="X56" s="108">
        <v>45677</v>
      </c>
      <c r="Y56" s="108">
        <v>21307</v>
      </c>
      <c r="Z56" s="63">
        <v>240</v>
      </c>
      <c r="AA56" s="63">
        <v>294</v>
      </c>
      <c r="AB56" s="63">
        <v>100</v>
      </c>
      <c r="AC56" s="63">
        <v>148</v>
      </c>
      <c r="AD56" s="63">
        <v>34</v>
      </c>
      <c r="AF56" s="63">
        <v>122</v>
      </c>
      <c r="AG56" s="63">
        <v>0</v>
      </c>
      <c r="AI56" s="63">
        <v>0</v>
      </c>
      <c r="AJ56" s="63">
        <v>0</v>
      </c>
      <c r="AK56" s="63">
        <v>0</v>
      </c>
      <c r="AL56" s="63">
        <v>0</v>
      </c>
      <c r="AM56" s="189">
        <f>15.5*(AL56)</f>
        <v>0</v>
      </c>
      <c r="AN56" s="63">
        <v>10</v>
      </c>
      <c r="AO56" s="63">
        <v>33</v>
      </c>
      <c r="AP56" s="63">
        <v>43</v>
      </c>
      <c r="AQ56" s="189">
        <f>17.5*(AP56)</f>
        <v>752.5</v>
      </c>
      <c r="AR56" s="63">
        <v>2</v>
      </c>
      <c r="AS56" s="63">
        <v>3</v>
      </c>
      <c r="AT56" s="63">
        <v>5</v>
      </c>
      <c r="AU56" s="189">
        <f>24*(AT56)</f>
        <v>120</v>
      </c>
      <c r="AV56" s="63">
        <v>0</v>
      </c>
      <c r="AW56" s="63" t="s">
        <v>1001</v>
      </c>
      <c r="AX56" s="63">
        <v>13</v>
      </c>
      <c r="AY56" s="63" t="s">
        <v>418</v>
      </c>
      <c r="AZ56" s="63" t="s">
        <v>1001</v>
      </c>
      <c r="BA56" s="63">
        <v>0</v>
      </c>
      <c r="BB56" s="64">
        <v>41712</v>
      </c>
      <c r="BC56" s="67">
        <f>IF(BB56="","Not done",DAYS360(I56,BB56))</f>
        <v>0</v>
      </c>
      <c r="BD56" s="64">
        <v>41768</v>
      </c>
      <c r="BE56" s="64">
        <v>41810</v>
      </c>
      <c r="BF56" s="67">
        <f>IF(BE56="","Not complete",DAYS360(BD56,BE56))</f>
        <v>41</v>
      </c>
      <c r="BG56" s="63" t="s">
        <v>2724</v>
      </c>
      <c r="BH56" s="63">
        <v>212</v>
      </c>
      <c r="BI56" s="189">
        <f t="shared" si="52"/>
        <v>1560</v>
      </c>
      <c r="BJ56" s="189">
        <f t="shared" si="53"/>
        <v>1911</v>
      </c>
      <c r="BK56" s="64">
        <v>41718</v>
      </c>
      <c r="BL56" s="64">
        <v>41733</v>
      </c>
      <c r="BM56" s="63" t="s">
        <v>1277</v>
      </c>
      <c r="BN56" s="64"/>
      <c r="BO56" s="64"/>
      <c r="BP56" s="64"/>
      <c r="BQ56" s="64">
        <v>41835</v>
      </c>
      <c r="BR56" s="64">
        <v>41846</v>
      </c>
      <c r="BS56" s="67">
        <f>IF(BR56="","Not complete",DAYS360(BQ56,BR56))</f>
        <v>11</v>
      </c>
      <c r="BT56" s="63" t="s">
        <v>1277</v>
      </c>
      <c r="BU56" s="189">
        <f t="shared" si="54"/>
        <v>2460</v>
      </c>
      <c r="BV56" s="189">
        <f t="shared" si="55"/>
        <v>3013.5</v>
      </c>
      <c r="BW56" s="64">
        <v>41850</v>
      </c>
      <c r="BX56" s="64">
        <v>41858</v>
      </c>
      <c r="BY56" s="67">
        <f>IF(BX56="","Not complete",DAYS360(BW56,BX56))</f>
        <v>8</v>
      </c>
      <c r="BZ56" s="64">
        <v>41851</v>
      </c>
      <c r="CA56" s="64">
        <v>41857</v>
      </c>
      <c r="CB56" s="67">
        <f>IF(CA56="","Not complete",DAYS360(BZ56,CA56))</f>
        <v>6</v>
      </c>
      <c r="CC56" s="63" t="s">
        <v>3922</v>
      </c>
      <c r="CD56" s="189">
        <f t="shared" si="56"/>
        <v>720</v>
      </c>
      <c r="CE56" s="189">
        <f t="shared" si="57"/>
        <v>882</v>
      </c>
      <c r="CF56" s="64">
        <v>41858</v>
      </c>
      <c r="CG56" s="64">
        <v>41859</v>
      </c>
      <c r="CH56" s="64">
        <v>41859</v>
      </c>
      <c r="CI56" s="64">
        <v>41879</v>
      </c>
      <c r="CJ56" s="64">
        <v>41872</v>
      </c>
      <c r="CK56" s="64">
        <v>41908</v>
      </c>
      <c r="CL56" s="64">
        <v>41880</v>
      </c>
      <c r="CM56" s="67">
        <f>IF(CK56="","Not complete",DAYS360(CJ56,CK56))</f>
        <v>35</v>
      </c>
      <c r="CN56" s="67">
        <f t="shared" si="74"/>
        <v>8</v>
      </c>
      <c r="CO56" s="63">
        <v>1</v>
      </c>
      <c r="CP56" s="64">
        <v>41908</v>
      </c>
      <c r="CQ56" s="64" t="s">
        <v>1001</v>
      </c>
      <c r="CR56" s="189">
        <v>0</v>
      </c>
      <c r="CS56" s="64">
        <v>41913</v>
      </c>
      <c r="CT56" s="67">
        <f>IF(CS56="","Not complete",DAYS360(I56,CS56))</f>
        <v>197</v>
      </c>
      <c r="CU56" s="63" t="s">
        <v>1001</v>
      </c>
      <c r="CV56" s="64">
        <v>41913</v>
      </c>
      <c r="CW56" s="63" t="s">
        <v>3922</v>
      </c>
      <c r="CX56" s="64">
        <v>41915</v>
      </c>
      <c r="CY56" s="67">
        <f>IF(CX56="","Not complete",DAYS360(M56,CX56))</f>
        <v>628</v>
      </c>
      <c r="CZ56" s="67">
        <f>IF(CX56="","Not complete",DAYS360(N56,CX56))</f>
        <v>414</v>
      </c>
      <c r="DA56" s="67">
        <f>IF(CX56="","Not complete",DAYS360(O56,CX56))</f>
        <v>206</v>
      </c>
      <c r="DB56" s="64">
        <v>41915</v>
      </c>
      <c r="DC56" s="64">
        <v>41915</v>
      </c>
      <c r="DD56" s="64">
        <v>41915</v>
      </c>
      <c r="DE56" s="64">
        <v>41915</v>
      </c>
      <c r="DF56" s="64">
        <v>41913</v>
      </c>
      <c r="DG56" s="64">
        <v>41913</v>
      </c>
      <c r="DH56" s="64">
        <v>41913</v>
      </c>
      <c r="DI56" s="64">
        <v>41913</v>
      </c>
      <c r="DJ56" s="32" t="s">
        <v>3523</v>
      </c>
      <c r="DK56" s="189">
        <f>SUM(AM56+AQ56+AU56+BI56+BU56+CD56+CR56+1600)</f>
        <v>7212.5</v>
      </c>
      <c r="DL56" s="191">
        <f>SUM(AM56+AQ56+AU56+BJ56+BV56+CE56+CR56+1600)</f>
        <v>8279</v>
      </c>
    </row>
    <row r="57" spans="1:116" ht="35" customHeight="1">
      <c r="A57" s="63">
        <v>630</v>
      </c>
      <c r="B57" s="68" t="s">
        <v>3577</v>
      </c>
      <c r="C57" s="63" t="s">
        <v>1274</v>
      </c>
      <c r="D57" s="65">
        <v>0.95486111111111105</v>
      </c>
      <c r="E57" s="63" t="s">
        <v>6</v>
      </c>
      <c r="G57" s="63" t="s">
        <v>4047</v>
      </c>
      <c r="H57" s="63" t="s">
        <v>286</v>
      </c>
      <c r="I57" s="64">
        <v>41443</v>
      </c>
      <c r="J57" s="64">
        <v>41718</v>
      </c>
      <c r="K57" s="64">
        <v>41926</v>
      </c>
      <c r="L57" s="64">
        <v>41927</v>
      </c>
      <c r="M57" s="64">
        <v>40543</v>
      </c>
      <c r="N57" s="64">
        <v>41258</v>
      </c>
      <c r="O57" s="64">
        <v>41432</v>
      </c>
      <c r="P57" s="63" t="s">
        <v>1001</v>
      </c>
      <c r="Q57" s="63" t="s">
        <v>1001</v>
      </c>
      <c r="R57" s="32" t="s">
        <v>1130</v>
      </c>
      <c r="S57" s="32" t="s">
        <v>3533</v>
      </c>
      <c r="T57" s="181" t="s">
        <v>3534</v>
      </c>
      <c r="U57" s="32" t="s">
        <v>3535</v>
      </c>
      <c r="V57" s="63">
        <v>180</v>
      </c>
      <c r="W57" s="108">
        <v>25405</v>
      </c>
      <c r="X57" s="108">
        <v>19549</v>
      </c>
      <c r="Y57" s="63">
        <v>653</v>
      </c>
      <c r="Z57" s="63">
        <v>152</v>
      </c>
      <c r="AA57" s="63">
        <v>168</v>
      </c>
      <c r="AB57" s="63">
        <v>50</v>
      </c>
      <c r="AC57" s="63">
        <v>84</v>
      </c>
      <c r="AD57" s="63">
        <v>22</v>
      </c>
      <c r="AF57" s="63">
        <v>22</v>
      </c>
      <c r="AG57" s="63">
        <v>0</v>
      </c>
      <c r="AI57" s="63">
        <v>0</v>
      </c>
      <c r="AJ57" s="63">
        <v>0</v>
      </c>
      <c r="AK57" s="63">
        <v>0</v>
      </c>
      <c r="AL57" s="63">
        <v>0</v>
      </c>
      <c r="AM57" s="189">
        <f t="shared" ref="AM57" si="75">15.5*(AL57)</f>
        <v>0</v>
      </c>
      <c r="AN57" s="63">
        <v>4</v>
      </c>
      <c r="AO57" s="63">
        <v>1</v>
      </c>
      <c r="AP57" s="63">
        <v>5</v>
      </c>
      <c r="AQ57" s="189">
        <f t="shared" ref="AQ57" si="76">17.5*(AP57)</f>
        <v>87.5</v>
      </c>
      <c r="AR57" s="63">
        <v>2</v>
      </c>
      <c r="AS57" s="63">
        <v>1</v>
      </c>
      <c r="AT57" s="63">
        <v>3</v>
      </c>
      <c r="AU57" s="189">
        <f t="shared" ref="AU57" si="77">24*(AT57)</f>
        <v>72</v>
      </c>
      <c r="AV57" s="63">
        <v>0</v>
      </c>
      <c r="AW57" s="63" t="s">
        <v>1001</v>
      </c>
      <c r="AX57" s="63">
        <v>14</v>
      </c>
      <c r="AY57" s="63" t="s">
        <v>1001</v>
      </c>
      <c r="AZ57" s="63" t="s">
        <v>1001</v>
      </c>
      <c r="BA57" s="63">
        <v>0</v>
      </c>
      <c r="BB57" s="64">
        <v>41443</v>
      </c>
      <c r="BC57" s="67">
        <f t="shared" ref="BC57" si="78">IF(BB57="","Not done",DAYS360(I57,BB57))</f>
        <v>0</v>
      </c>
      <c r="BD57" s="64">
        <v>41601</v>
      </c>
      <c r="BE57" s="64">
        <v>41649</v>
      </c>
      <c r="BF57" s="67">
        <f t="shared" ref="BF57" si="79">IF(BE57="","Not complete",DAYS360(BD57,BE57))</f>
        <v>47</v>
      </c>
      <c r="BG57" s="63" t="s">
        <v>4</v>
      </c>
      <c r="BH57" s="63">
        <v>91</v>
      </c>
      <c r="BI57" s="189">
        <f t="shared" si="52"/>
        <v>988</v>
      </c>
      <c r="BJ57" s="189">
        <f t="shared" si="53"/>
        <v>1092</v>
      </c>
      <c r="BK57" s="64">
        <v>41461</v>
      </c>
      <c r="BL57" s="64">
        <v>41482</v>
      </c>
      <c r="BM57" s="63" t="s">
        <v>1277</v>
      </c>
      <c r="BN57" s="64"/>
      <c r="BO57" s="64"/>
      <c r="BP57" s="64"/>
      <c r="BQ57" s="64">
        <v>41649</v>
      </c>
      <c r="BR57" s="64">
        <v>41655</v>
      </c>
      <c r="BS57" s="67">
        <f t="shared" ref="BS57" si="80">IF(BR57="","Not complete",DAYS360(BQ57,BR57))</f>
        <v>6</v>
      </c>
      <c r="BT57" s="63" t="s">
        <v>1277</v>
      </c>
      <c r="BU57" s="189">
        <f t="shared" si="54"/>
        <v>1558</v>
      </c>
      <c r="BV57" s="189">
        <f t="shared" si="55"/>
        <v>1722</v>
      </c>
      <c r="BW57" s="64">
        <v>41656</v>
      </c>
      <c r="BX57" s="64">
        <v>41677</v>
      </c>
      <c r="BY57" s="67">
        <f t="shared" ref="BY57" si="81">IF(BX57="","Not complete",DAYS360(BW57,BX57))</f>
        <v>20</v>
      </c>
      <c r="BZ57" s="64">
        <v>41657</v>
      </c>
      <c r="CA57" s="64">
        <v>41660</v>
      </c>
      <c r="CB57" s="67">
        <f t="shared" ref="CB57" si="82">IF(CA57="","Not complete",DAYS360(BZ57,CA57))</f>
        <v>3</v>
      </c>
      <c r="CC57" s="63" t="s">
        <v>3550</v>
      </c>
      <c r="CD57" s="189">
        <f t="shared" si="56"/>
        <v>456</v>
      </c>
      <c r="CE57" s="189">
        <f t="shared" si="57"/>
        <v>504</v>
      </c>
      <c r="CF57" s="64">
        <v>41678</v>
      </c>
      <c r="CG57" s="64">
        <v>41678</v>
      </c>
      <c r="CH57" s="64">
        <v>41678</v>
      </c>
      <c r="CI57" s="64">
        <v>41684</v>
      </c>
      <c r="CJ57" s="64">
        <v>41684</v>
      </c>
      <c r="CK57" s="64">
        <v>41724</v>
      </c>
      <c r="CL57" s="64">
        <v>41718</v>
      </c>
      <c r="CM57" s="67">
        <f t="shared" ref="CM57" si="83">IF(CK57="","Not complete",DAYS360(CJ57,CK57))</f>
        <v>42</v>
      </c>
      <c r="CN57" s="67">
        <f t="shared" si="74"/>
        <v>36</v>
      </c>
      <c r="CO57" s="63">
        <v>4</v>
      </c>
      <c r="CP57" s="64">
        <v>41724</v>
      </c>
      <c r="CQ57" s="64" t="s">
        <v>1001</v>
      </c>
      <c r="CR57" s="189">
        <v>0</v>
      </c>
      <c r="CS57" s="64">
        <v>41926</v>
      </c>
      <c r="CT57" s="67">
        <f t="shared" ref="CT57" si="84">IF(CS57="","Not complete",DAYS360(I57,CS57))</f>
        <v>476</v>
      </c>
      <c r="CU57" s="63" t="s">
        <v>418</v>
      </c>
      <c r="CV57" s="64">
        <v>41926</v>
      </c>
      <c r="CW57" s="63" t="s">
        <v>3550</v>
      </c>
      <c r="CX57" s="109">
        <v>41927</v>
      </c>
      <c r="CY57" s="67">
        <f t="shared" ref="CY57" si="85">IF(CX57="","Not complete",DAYS360(M57,CX57))</f>
        <v>1365</v>
      </c>
      <c r="CZ57" s="67">
        <f t="shared" ref="CZ57" si="86">IF(CX57="","Not complete",DAYS360(N57,CX57))</f>
        <v>660</v>
      </c>
      <c r="DA57" s="67">
        <f t="shared" ref="DA57" si="87">IF(CX57="","Not complete",DAYS360(O57,CX57))</f>
        <v>488</v>
      </c>
      <c r="DB57" s="109">
        <v>41927</v>
      </c>
      <c r="DC57" s="109">
        <v>41927</v>
      </c>
      <c r="DD57" s="109">
        <v>41927</v>
      </c>
      <c r="DE57" s="109">
        <v>41927</v>
      </c>
      <c r="DF57" s="64">
        <v>41926</v>
      </c>
      <c r="DG57" s="64">
        <v>41926</v>
      </c>
      <c r="DI57" s="64">
        <v>41926</v>
      </c>
      <c r="DJ57" s="32" t="s">
        <v>3902</v>
      </c>
      <c r="DK57" s="189">
        <f t="shared" ref="DK57" si="88">SUM(AM57+AQ57+AU57+BI57+BU57+CD57+CR57+1600)</f>
        <v>4761.5</v>
      </c>
      <c r="DL57" s="191">
        <f t="shared" ref="DL57" si="89">SUM(AM57+AQ57+AU57+BJ57+BV57+CE57+CR57+1600)</f>
        <v>5077.5</v>
      </c>
    </row>
    <row r="58" spans="1:116" ht="35" customHeight="1">
      <c r="A58" s="63">
        <v>688</v>
      </c>
      <c r="B58" s="68" t="s">
        <v>3803</v>
      </c>
      <c r="C58" s="63" t="s">
        <v>2519</v>
      </c>
      <c r="D58" s="68" t="s">
        <v>4145</v>
      </c>
      <c r="E58" s="63" t="s">
        <v>4144</v>
      </c>
      <c r="G58" s="63" t="s">
        <v>4047</v>
      </c>
      <c r="H58" s="63" t="s">
        <v>286</v>
      </c>
      <c r="I58" s="64">
        <v>41655</v>
      </c>
      <c r="J58" s="64">
        <v>41927</v>
      </c>
      <c r="K58" s="64">
        <v>41929</v>
      </c>
      <c r="L58" s="64">
        <v>41929</v>
      </c>
      <c r="M58" s="64">
        <v>38837</v>
      </c>
      <c r="N58" s="64">
        <v>41492</v>
      </c>
      <c r="O58" s="64">
        <v>41650</v>
      </c>
      <c r="P58" s="63" t="s">
        <v>1001</v>
      </c>
      <c r="Q58" s="63" t="s">
        <v>418</v>
      </c>
      <c r="R58" s="32" t="s">
        <v>300</v>
      </c>
      <c r="S58" s="32" t="s">
        <v>2898</v>
      </c>
      <c r="T58" s="179" t="s">
        <v>3804</v>
      </c>
      <c r="U58" s="32" t="s">
        <v>3805</v>
      </c>
      <c r="V58" s="63">
        <v>166</v>
      </c>
      <c r="W58" s="108">
        <v>38879</v>
      </c>
      <c r="X58" s="108">
        <v>30590</v>
      </c>
      <c r="Y58" s="63">
        <v>2851</v>
      </c>
      <c r="Z58" s="63">
        <v>135</v>
      </c>
      <c r="AA58" s="63">
        <v>122</v>
      </c>
      <c r="AB58" s="63">
        <v>72</v>
      </c>
      <c r="AC58" s="63">
        <v>38</v>
      </c>
      <c r="AD58" s="63">
        <v>43</v>
      </c>
      <c r="AF58" s="63">
        <v>59</v>
      </c>
      <c r="AG58" s="63">
        <v>0</v>
      </c>
      <c r="AI58" s="63">
        <v>0</v>
      </c>
      <c r="AJ58" s="63">
        <v>0</v>
      </c>
      <c r="AK58" s="63">
        <v>0</v>
      </c>
      <c r="AL58" s="63">
        <v>0</v>
      </c>
      <c r="AM58" s="189">
        <f t="shared" ref="AM58:AM63" si="90">15.5*(AL58)</f>
        <v>0</v>
      </c>
      <c r="AN58" s="63">
        <v>13</v>
      </c>
      <c r="AO58" s="63">
        <v>3</v>
      </c>
      <c r="AP58" s="63">
        <v>16</v>
      </c>
      <c r="AQ58" s="189">
        <f t="shared" ref="AQ58:AQ63" si="91">17.5*(AP58)</f>
        <v>280</v>
      </c>
      <c r="AR58" s="63">
        <v>0</v>
      </c>
      <c r="AS58" s="63">
        <v>0</v>
      </c>
      <c r="AT58" s="63">
        <v>0</v>
      </c>
      <c r="AU58" s="189">
        <f t="shared" ref="AU58:AU63" si="92">24*(AT58)</f>
        <v>0</v>
      </c>
      <c r="AV58" s="63">
        <v>0</v>
      </c>
      <c r="AW58" s="63" t="s">
        <v>418</v>
      </c>
      <c r="AX58" s="63">
        <v>3</v>
      </c>
      <c r="AY58" s="63" t="s">
        <v>1001</v>
      </c>
      <c r="AZ58" s="63" t="s">
        <v>1001</v>
      </c>
      <c r="BA58" s="63">
        <v>0</v>
      </c>
      <c r="BB58" s="64">
        <v>41655</v>
      </c>
      <c r="BC58" s="67">
        <f t="shared" ref="BC58:BC63" si="93">IF(BB58="","Not done",DAYS360(I58,BB58))</f>
        <v>0</v>
      </c>
      <c r="BD58" s="64">
        <v>41677</v>
      </c>
      <c r="BE58" s="64">
        <v>41737</v>
      </c>
      <c r="BF58" s="67">
        <f t="shared" ref="BF58:BF63" si="94">IF(BE58="","Not complete",DAYS360(BD58,BE58))</f>
        <v>61</v>
      </c>
      <c r="BG58" s="63" t="s">
        <v>925</v>
      </c>
      <c r="BH58" s="63">
        <v>311</v>
      </c>
      <c r="BI58" s="189">
        <f t="shared" si="52"/>
        <v>877.5</v>
      </c>
      <c r="BJ58" s="189">
        <f t="shared" si="53"/>
        <v>793</v>
      </c>
      <c r="BK58" s="64">
        <v>41661</v>
      </c>
      <c r="BL58" s="64">
        <v>41674</v>
      </c>
      <c r="BM58" s="63" t="s">
        <v>1277</v>
      </c>
      <c r="BN58" s="64"/>
      <c r="BO58" s="64"/>
      <c r="BP58" s="64"/>
      <c r="BQ58" s="64">
        <v>41761</v>
      </c>
      <c r="BR58" s="64">
        <v>41773</v>
      </c>
      <c r="BS58" s="67">
        <f>IF(BR58="","Not complete",DAYS360(BQ58,BR58))</f>
        <v>12</v>
      </c>
      <c r="BT58" s="63" t="s">
        <v>1277</v>
      </c>
      <c r="BU58" s="189">
        <f t="shared" si="54"/>
        <v>1383.75</v>
      </c>
      <c r="BV58" s="189">
        <f t="shared" si="55"/>
        <v>1250.5</v>
      </c>
      <c r="BW58" s="64">
        <v>41773</v>
      </c>
      <c r="BX58" s="64">
        <v>41779</v>
      </c>
      <c r="BY58" s="67">
        <f t="shared" ref="BY58:BY63" si="95">IF(BX58="","Not complete",DAYS360(BW58,BX58))</f>
        <v>6</v>
      </c>
      <c r="BZ58" s="64">
        <v>41775</v>
      </c>
      <c r="CA58" s="64">
        <v>41779</v>
      </c>
      <c r="CB58" s="67">
        <f t="shared" ref="CB58:CB63" si="96">IF(CA58="","Not complete",DAYS360(BZ58,CA58))</f>
        <v>4</v>
      </c>
      <c r="CC58" s="63" t="s">
        <v>3843</v>
      </c>
      <c r="CD58" s="189">
        <f t="shared" si="56"/>
        <v>405</v>
      </c>
      <c r="CE58" s="189">
        <f t="shared" si="57"/>
        <v>366</v>
      </c>
      <c r="CF58" s="64">
        <v>41787</v>
      </c>
      <c r="CG58" s="64">
        <v>41787</v>
      </c>
      <c r="CH58" s="64">
        <v>41787</v>
      </c>
      <c r="CI58" s="64">
        <v>41863</v>
      </c>
      <c r="CJ58" s="64">
        <v>41863</v>
      </c>
      <c r="CK58" s="64">
        <v>41922</v>
      </c>
      <c r="CL58" s="64">
        <v>41864</v>
      </c>
      <c r="CM58" s="67">
        <f t="shared" ref="CM58:CM63" si="97">IF(CK58="","Not complete",DAYS360(CJ58,CK58))</f>
        <v>58</v>
      </c>
      <c r="CN58" s="67">
        <f t="shared" si="74"/>
        <v>1</v>
      </c>
      <c r="CO58" s="63">
        <v>2</v>
      </c>
      <c r="CP58" s="64">
        <v>41922</v>
      </c>
      <c r="CQ58" s="64" t="s">
        <v>1001</v>
      </c>
      <c r="CR58" s="189">
        <v>0</v>
      </c>
      <c r="CS58" s="64">
        <v>41926</v>
      </c>
      <c r="CT58" s="67">
        <f t="shared" ref="CT58:CT63" si="98">IF(CS58="","Not complete",DAYS360(I58,CS58))</f>
        <v>268</v>
      </c>
      <c r="CU58" s="63" t="s">
        <v>418</v>
      </c>
      <c r="CV58" s="64">
        <v>41927</v>
      </c>
      <c r="CW58" s="63" t="s">
        <v>3922</v>
      </c>
      <c r="CX58" s="64">
        <v>41929</v>
      </c>
      <c r="CY58" s="67">
        <f t="shared" ref="CY58:CY63" si="99">IF(CX58="","Not complete",DAYS360(M58,CX58))</f>
        <v>3047</v>
      </c>
      <c r="CZ58" s="67">
        <f t="shared" ref="CZ58:CZ63" si="100">IF(CX58="","Not complete",DAYS360(N58,CX58))</f>
        <v>431</v>
      </c>
      <c r="DA58" s="67">
        <f t="shared" ref="DA58:DA63" si="101">IF(CX58="","Not complete",DAYS360(O58,CX58))</f>
        <v>276</v>
      </c>
      <c r="DB58" s="64">
        <v>41929</v>
      </c>
      <c r="DC58" s="64">
        <v>41929</v>
      </c>
      <c r="DD58" s="64">
        <v>41929</v>
      </c>
      <c r="DE58" s="64">
        <v>41929</v>
      </c>
      <c r="DF58" s="64">
        <v>41927</v>
      </c>
      <c r="DG58" s="64">
        <v>41927</v>
      </c>
      <c r="DI58" s="64">
        <v>41927</v>
      </c>
      <c r="DJ58" s="32" t="s">
        <v>3909</v>
      </c>
      <c r="DK58" s="189">
        <f t="shared" ref="DK58:DK63" si="102">SUM(AM58+AQ58+AU58+BI58+BU58+CD58+CR58+1600)</f>
        <v>4546.25</v>
      </c>
      <c r="DL58" s="191">
        <f t="shared" ref="DL58:DL63" si="103">SUM(AM58+AQ58+AU58+BJ58+BV58+CE58+CR58+1600)</f>
        <v>4289.5</v>
      </c>
    </row>
    <row r="59" spans="1:116" ht="35" customHeight="1">
      <c r="A59" s="63">
        <v>709</v>
      </c>
      <c r="B59" s="68" t="s">
        <v>3923</v>
      </c>
      <c r="C59" s="63" t="s">
        <v>3863</v>
      </c>
      <c r="D59" s="68" t="s">
        <v>4147</v>
      </c>
      <c r="E59" s="63" t="s">
        <v>4144</v>
      </c>
      <c r="G59" s="63" t="s">
        <v>4047</v>
      </c>
      <c r="H59" s="63" t="s">
        <v>286</v>
      </c>
      <c r="I59" s="64">
        <v>41758</v>
      </c>
      <c r="J59" s="64">
        <v>41935</v>
      </c>
      <c r="K59" s="64">
        <v>41935</v>
      </c>
      <c r="L59" s="64">
        <v>41936</v>
      </c>
      <c r="M59" s="64">
        <v>40298</v>
      </c>
      <c r="N59" s="64">
        <v>41597</v>
      </c>
      <c r="O59" s="64">
        <v>41754</v>
      </c>
      <c r="P59" s="63" t="s">
        <v>418</v>
      </c>
      <c r="Q59" s="63" t="s">
        <v>1001</v>
      </c>
      <c r="R59" s="32" t="s">
        <v>300</v>
      </c>
      <c r="S59" s="32" t="s">
        <v>3924</v>
      </c>
      <c r="T59" s="32" t="s">
        <v>3925</v>
      </c>
      <c r="U59" s="32" t="s">
        <v>3926</v>
      </c>
      <c r="V59" s="63">
        <v>136</v>
      </c>
      <c r="W59" s="108">
        <v>28541</v>
      </c>
      <c r="X59" s="108">
        <v>21984</v>
      </c>
      <c r="Y59" s="63">
        <v>207</v>
      </c>
      <c r="Z59" s="63">
        <v>110</v>
      </c>
      <c r="AA59" s="63">
        <v>148</v>
      </c>
      <c r="AB59" s="63">
        <v>60</v>
      </c>
      <c r="AC59" s="63">
        <v>50</v>
      </c>
      <c r="AD59" s="63">
        <v>29</v>
      </c>
      <c r="AF59" s="63">
        <v>29</v>
      </c>
      <c r="AG59" s="63">
        <v>0</v>
      </c>
      <c r="AI59" s="63">
        <v>0</v>
      </c>
      <c r="AJ59" s="63">
        <v>0</v>
      </c>
      <c r="AK59" s="63">
        <v>0</v>
      </c>
      <c r="AL59" s="63">
        <v>0</v>
      </c>
      <c r="AM59" s="189">
        <f t="shared" si="90"/>
        <v>0</v>
      </c>
      <c r="AN59" s="63">
        <v>7</v>
      </c>
      <c r="AO59" s="63">
        <v>0</v>
      </c>
      <c r="AP59" s="63">
        <v>7</v>
      </c>
      <c r="AQ59" s="189">
        <f t="shared" si="91"/>
        <v>122.5</v>
      </c>
      <c r="AR59" s="63">
        <v>4</v>
      </c>
      <c r="AS59" s="63">
        <v>0</v>
      </c>
      <c r="AT59" s="63">
        <v>4</v>
      </c>
      <c r="AU59" s="189">
        <f t="shared" si="92"/>
        <v>96</v>
      </c>
      <c r="AV59" s="63">
        <v>0</v>
      </c>
      <c r="AW59" s="63" t="s">
        <v>1001</v>
      </c>
      <c r="AX59" s="63">
        <v>15</v>
      </c>
      <c r="AY59" s="63" t="s">
        <v>1001</v>
      </c>
      <c r="AZ59" s="63" t="s">
        <v>1001</v>
      </c>
      <c r="BA59" s="63">
        <v>0</v>
      </c>
      <c r="BB59" s="64">
        <v>41759</v>
      </c>
      <c r="BC59" s="67">
        <f t="shared" si="93"/>
        <v>1</v>
      </c>
      <c r="BD59" s="64">
        <v>41829</v>
      </c>
      <c r="BE59" s="64">
        <v>41859</v>
      </c>
      <c r="BF59" s="67">
        <f t="shared" si="94"/>
        <v>29</v>
      </c>
      <c r="BG59" s="63" t="s">
        <v>3843</v>
      </c>
      <c r="BH59" s="63">
        <v>138</v>
      </c>
      <c r="BI59" s="189">
        <f t="shared" si="52"/>
        <v>715</v>
      </c>
      <c r="BJ59" s="189">
        <f t="shared" si="53"/>
        <v>962</v>
      </c>
      <c r="BK59" s="64">
        <v>41762</v>
      </c>
      <c r="BL59" s="64">
        <v>41776</v>
      </c>
      <c r="BM59" s="63" t="s">
        <v>1277</v>
      </c>
      <c r="BN59" s="64"/>
      <c r="BO59" s="64"/>
      <c r="BP59" s="64"/>
      <c r="BQ59" s="64">
        <v>41871</v>
      </c>
      <c r="BR59" s="64">
        <v>41880</v>
      </c>
      <c r="BS59" s="67">
        <f>IF(BR59="","Not complete",DAYS360(BQ59,BR59))</f>
        <v>9</v>
      </c>
      <c r="BT59" s="63" t="s">
        <v>1277</v>
      </c>
      <c r="BU59" s="189">
        <f t="shared" si="54"/>
        <v>1127.5</v>
      </c>
      <c r="BV59" s="189">
        <f t="shared" si="55"/>
        <v>1517</v>
      </c>
      <c r="BW59" s="64">
        <v>41881</v>
      </c>
      <c r="BX59" s="64">
        <v>41880</v>
      </c>
      <c r="BY59" s="67">
        <f t="shared" si="95"/>
        <v>0</v>
      </c>
      <c r="BZ59" s="64">
        <v>41885</v>
      </c>
      <c r="CA59" s="64">
        <v>41899</v>
      </c>
      <c r="CB59" s="67">
        <f t="shared" si="96"/>
        <v>14</v>
      </c>
      <c r="CC59" s="63" t="s">
        <v>2761</v>
      </c>
      <c r="CD59" s="189">
        <f t="shared" si="56"/>
        <v>330</v>
      </c>
      <c r="CE59" s="189">
        <f t="shared" si="57"/>
        <v>444</v>
      </c>
      <c r="CF59" s="64">
        <v>41899</v>
      </c>
      <c r="CG59" s="64">
        <v>41899</v>
      </c>
      <c r="CH59" s="64">
        <v>41899</v>
      </c>
      <c r="CI59" s="64">
        <v>41901</v>
      </c>
      <c r="CJ59" s="64">
        <v>41906</v>
      </c>
      <c r="CK59" s="64">
        <v>41906</v>
      </c>
      <c r="CL59" s="64">
        <v>41909</v>
      </c>
      <c r="CM59" s="67">
        <f t="shared" si="97"/>
        <v>0</v>
      </c>
      <c r="CN59" s="67">
        <f t="shared" si="74"/>
        <v>3</v>
      </c>
      <c r="CO59" s="63">
        <v>1</v>
      </c>
      <c r="CP59" s="64">
        <v>41929</v>
      </c>
      <c r="CQ59" s="64" t="s">
        <v>1001</v>
      </c>
      <c r="CR59" s="189">
        <v>0</v>
      </c>
      <c r="CS59" s="64">
        <v>41935</v>
      </c>
      <c r="CT59" s="67">
        <f t="shared" si="98"/>
        <v>174</v>
      </c>
      <c r="CU59" s="63" t="s">
        <v>418</v>
      </c>
      <c r="CV59" s="64">
        <v>41935</v>
      </c>
      <c r="CW59" s="63" t="s">
        <v>925</v>
      </c>
      <c r="CX59" s="64">
        <v>41936</v>
      </c>
      <c r="CY59" s="67">
        <f t="shared" si="99"/>
        <v>1614</v>
      </c>
      <c r="CZ59" s="67">
        <f t="shared" si="100"/>
        <v>335</v>
      </c>
      <c r="DA59" s="67">
        <f t="shared" si="101"/>
        <v>179</v>
      </c>
      <c r="DB59" s="64">
        <v>41936</v>
      </c>
      <c r="DC59" s="64">
        <v>41936</v>
      </c>
      <c r="DD59" s="64">
        <v>41936</v>
      </c>
      <c r="DE59" s="64">
        <v>41936</v>
      </c>
      <c r="DF59" s="64">
        <v>41935</v>
      </c>
      <c r="DG59" s="64">
        <v>41935</v>
      </c>
      <c r="DI59" s="64">
        <v>41935</v>
      </c>
      <c r="DJ59" s="32" t="s">
        <v>3654</v>
      </c>
      <c r="DK59" s="189">
        <f t="shared" si="102"/>
        <v>3991</v>
      </c>
      <c r="DL59" s="191">
        <f t="shared" si="103"/>
        <v>4741.5</v>
      </c>
    </row>
    <row r="60" spans="1:116" ht="35" customHeight="1">
      <c r="A60" s="63">
        <v>705</v>
      </c>
      <c r="B60" s="68" t="s">
        <v>3882</v>
      </c>
      <c r="C60" s="63" t="s">
        <v>3557</v>
      </c>
      <c r="D60" s="68" t="s">
        <v>4154</v>
      </c>
      <c r="E60" s="63" t="s">
        <v>4144</v>
      </c>
      <c r="G60" s="63" t="s">
        <v>4047</v>
      </c>
      <c r="H60" s="63" t="s">
        <v>286</v>
      </c>
      <c r="I60" s="64">
        <v>41727</v>
      </c>
      <c r="J60" s="64">
        <v>41937</v>
      </c>
      <c r="K60" s="64">
        <v>41937</v>
      </c>
      <c r="L60" s="64">
        <v>41941</v>
      </c>
      <c r="M60" s="64">
        <v>40359</v>
      </c>
      <c r="N60" s="64">
        <v>41472</v>
      </c>
      <c r="O60" s="64">
        <v>41716</v>
      </c>
      <c r="P60" s="63" t="s">
        <v>1001</v>
      </c>
      <c r="Q60" s="63" t="s">
        <v>1001</v>
      </c>
      <c r="R60" s="32" t="s">
        <v>1263</v>
      </c>
      <c r="S60" s="32" t="s">
        <v>3883</v>
      </c>
      <c r="T60" s="179" t="s">
        <v>3884</v>
      </c>
      <c r="U60" s="32" t="s">
        <v>3885</v>
      </c>
      <c r="V60" s="63">
        <v>192</v>
      </c>
      <c r="W60" s="108">
        <v>42166</v>
      </c>
      <c r="X60" s="108">
        <v>33045</v>
      </c>
      <c r="Y60" s="63">
        <v>2855</v>
      </c>
      <c r="Z60" s="63">
        <v>160</v>
      </c>
      <c r="AA60" s="63">
        <v>166</v>
      </c>
      <c r="AB60" s="63">
        <v>80</v>
      </c>
      <c r="AC60" s="63">
        <v>62</v>
      </c>
      <c r="AD60" s="63">
        <v>31</v>
      </c>
      <c r="AF60" s="63">
        <v>51</v>
      </c>
      <c r="AG60" s="63">
        <v>0</v>
      </c>
      <c r="AI60" s="63">
        <v>0</v>
      </c>
      <c r="AJ60" s="63">
        <v>0</v>
      </c>
      <c r="AK60" s="63">
        <v>0</v>
      </c>
      <c r="AL60" s="63">
        <v>0</v>
      </c>
      <c r="AM60" s="189">
        <f t="shared" si="90"/>
        <v>0</v>
      </c>
      <c r="AN60" s="63">
        <v>5</v>
      </c>
      <c r="AO60" s="63">
        <v>0</v>
      </c>
      <c r="AP60" s="63">
        <v>5</v>
      </c>
      <c r="AQ60" s="189">
        <f t="shared" si="91"/>
        <v>87.5</v>
      </c>
      <c r="AR60" s="63">
        <v>4</v>
      </c>
      <c r="AS60" s="63">
        <v>0</v>
      </c>
      <c r="AT60" s="63">
        <v>4</v>
      </c>
      <c r="AU60" s="189">
        <f t="shared" si="92"/>
        <v>96</v>
      </c>
      <c r="AV60" s="63">
        <v>1</v>
      </c>
      <c r="AW60" s="63" t="s">
        <v>1001</v>
      </c>
      <c r="AX60" s="63">
        <v>14</v>
      </c>
      <c r="AY60" s="63" t="s">
        <v>1001</v>
      </c>
      <c r="AZ60" s="63" t="s">
        <v>418</v>
      </c>
      <c r="BA60" s="63">
        <v>1</v>
      </c>
      <c r="BB60" s="64">
        <v>41731</v>
      </c>
      <c r="BC60" s="67">
        <f t="shared" si="93"/>
        <v>3</v>
      </c>
      <c r="BD60" s="64">
        <v>41782</v>
      </c>
      <c r="BE60" s="64">
        <v>41867</v>
      </c>
      <c r="BF60" s="67">
        <f t="shared" si="94"/>
        <v>83</v>
      </c>
      <c r="BG60" s="63" t="s">
        <v>3550</v>
      </c>
      <c r="BH60" s="63">
        <v>265</v>
      </c>
      <c r="BI60" s="189">
        <f t="shared" si="52"/>
        <v>1040</v>
      </c>
      <c r="BJ60" s="189">
        <f t="shared" si="53"/>
        <v>1079</v>
      </c>
      <c r="BK60" s="64">
        <v>41754</v>
      </c>
      <c r="BL60" s="64">
        <v>41774</v>
      </c>
      <c r="BM60" s="63" t="s">
        <v>1277</v>
      </c>
      <c r="BN60" s="64"/>
      <c r="BO60" s="64"/>
      <c r="BP60" s="64"/>
      <c r="BQ60" s="64">
        <v>41891</v>
      </c>
      <c r="BR60" s="64">
        <v>41900</v>
      </c>
      <c r="BS60" s="67">
        <f>IF(BR60="","Not complete",DAYS360(BQ60,BR60))</f>
        <v>9</v>
      </c>
      <c r="BT60" s="63" t="s">
        <v>1277</v>
      </c>
      <c r="BU60" s="189">
        <f t="shared" si="54"/>
        <v>1640</v>
      </c>
      <c r="BV60" s="189">
        <f t="shared" si="55"/>
        <v>1701.5</v>
      </c>
      <c r="BW60" s="64">
        <v>41900</v>
      </c>
      <c r="BX60" s="64">
        <v>41906</v>
      </c>
      <c r="BY60" s="67">
        <f t="shared" si="95"/>
        <v>6</v>
      </c>
      <c r="BZ60" s="64">
        <v>41912</v>
      </c>
      <c r="CA60" s="64">
        <v>41916</v>
      </c>
      <c r="CB60" s="67">
        <f t="shared" si="96"/>
        <v>4</v>
      </c>
      <c r="CC60" s="63" t="s">
        <v>4080</v>
      </c>
      <c r="CD60" s="189">
        <f t="shared" si="56"/>
        <v>480</v>
      </c>
      <c r="CE60" s="189">
        <f t="shared" si="57"/>
        <v>498</v>
      </c>
      <c r="CF60" s="64">
        <v>41916</v>
      </c>
      <c r="CG60" s="64">
        <v>41916</v>
      </c>
      <c r="CH60" s="64">
        <v>41919</v>
      </c>
      <c r="CI60" s="64">
        <v>41922</v>
      </c>
      <c r="CJ60" s="64">
        <v>41923</v>
      </c>
      <c r="CK60" s="64">
        <v>41927</v>
      </c>
      <c r="CL60" s="64">
        <v>41927</v>
      </c>
      <c r="CM60" s="67">
        <f t="shared" si="97"/>
        <v>4</v>
      </c>
      <c r="CN60" s="67">
        <f t="shared" ref="CN60:CN65" si="104">IF(CL60="","Not complete",DAYS360(CJ60,CL60))</f>
        <v>4</v>
      </c>
      <c r="CO60" s="63">
        <v>3</v>
      </c>
      <c r="CP60" s="64">
        <v>41934</v>
      </c>
      <c r="CQ60" s="64" t="s">
        <v>1001</v>
      </c>
      <c r="CR60" s="189">
        <v>0</v>
      </c>
      <c r="CS60" s="64">
        <v>41937</v>
      </c>
      <c r="CT60" s="67">
        <f t="shared" si="98"/>
        <v>206</v>
      </c>
      <c r="CU60" s="63" t="s">
        <v>1001</v>
      </c>
      <c r="CV60" s="64">
        <v>41937</v>
      </c>
      <c r="CW60" s="63" t="s">
        <v>925</v>
      </c>
      <c r="CX60" s="64">
        <v>41941</v>
      </c>
      <c r="CY60" s="67">
        <f t="shared" si="99"/>
        <v>1559</v>
      </c>
      <c r="CZ60" s="67">
        <f t="shared" si="100"/>
        <v>462</v>
      </c>
      <c r="DA60" s="67">
        <f t="shared" si="101"/>
        <v>221</v>
      </c>
      <c r="DB60" s="64">
        <v>41941</v>
      </c>
      <c r="DC60" s="64">
        <v>41941</v>
      </c>
      <c r="DD60" s="64">
        <v>41941</v>
      </c>
      <c r="DE60" s="64">
        <v>41941</v>
      </c>
      <c r="DF60" s="64">
        <v>41937</v>
      </c>
      <c r="DG60" s="64">
        <v>41937</v>
      </c>
      <c r="DI60" s="64">
        <v>41937</v>
      </c>
      <c r="DJ60" s="32" t="s">
        <v>3886</v>
      </c>
      <c r="DK60" s="189">
        <f t="shared" si="102"/>
        <v>4943.5</v>
      </c>
      <c r="DL60" s="191">
        <f t="shared" si="103"/>
        <v>5062</v>
      </c>
    </row>
    <row r="61" spans="1:116" s="111" customFormat="1" ht="35" customHeight="1">
      <c r="A61" s="111">
        <v>723</v>
      </c>
      <c r="B61" s="117" t="s">
        <v>4006</v>
      </c>
      <c r="C61" s="111" t="s">
        <v>192</v>
      </c>
      <c r="D61" s="117" t="s">
        <v>4156</v>
      </c>
      <c r="E61" s="111" t="s">
        <v>4144</v>
      </c>
      <c r="G61" s="111" t="s">
        <v>4047</v>
      </c>
      <c r="H61" s="111" t="s">
        <v>286</v>
      </c>
      <c r="I61" s="167">
        <v>41824</v>
      </c>
      <c r="J61" s="167">
        <v>41942</v>
      </c>
      <c r="K61" s="167">
        <v>41943</v>
      </c>
      <c r="L61" s="167">
        <v>41994</v>
      </c>
      <c r="M61" s="167">
        <v>39629</v>
      </c>
      <c r="N61" s="167">
        <v>41597</v>
      </c>
      <c r="O61" s="167">
        <v>41821</v>
      </c>
      <c r="P61" s="111" t="s">
        <v>1001</v>
      </c>
      <c r="Q61" s="111" t="s">
        <v>418</v>
      </c>
      <c r="R61" s="169" t="s">
        <v>348</v>
      </c>
      <c r="S61" s="169" t="s">
        <v>4007</v>
      </c>
      <c r="T61" s="169" t="s">
        <v>4008</v>
      </c>
      <c r="U61" s="169" t="s">
        <v>4337</v>
      </c>
      <c r="V61" s="111">
        <v>140</v>
      </c>
      <c r="W61" s="170">
        <v>56938</v>
      </c>
      <c r="X61" s="170">
        <v>36361</v>
      </c>
      <c r="Y61" s="170">
        <v>13822</v>
      </c>
      <c r="Z61" s="111">
        <v>114</v>
      </c>
      <c r="AA61" s="111">
        <v>180</v>
      </c>
      <c r="AB61" s="111">
        <v>92</v>
      </c>
      <c r="AC61" s="111">
        <v>49</v>
      </c>
      <c r="AD61" s="111">
        <v>27</v>
      </c>
      <c r="AF61" s="111">
        <v>39</v>
      </c>
      <c r="AG61" s="111">
        <v>0</v>
      </c>
      <c r="AI61" s="111">
        <v>0</v>
      </c>
      <c r="AJ61" s="111">
        <v>0</v>
      </c>
      <c r="AK61" s="111">
        <v>0</v>
      </c>
      <c r="AL61" s="111">
        <v>0</v>
      </c>
      <c r="AM61" s="192">
        <f t="shared" si="90"/>
        <v>0</v>
      </c>
      <c r="AN61" s="111">
        <v>16</v>
      </c>
      <c r="AO61" s="111">
        <v>4</v>
      </c>
      <c r="AP61" s="111">
        <v>20</v>
      </c>
      <c r="AQ61" s="192">
        <f t="shared" si="91"/>
        <v>350</v>
      </c>
      <c r="AR61" s="111">
        <v>6</v>
      </c>
      <c r="AS61" s="111">
        <v>0</v>
      </c>
      <c r="AT61" s="111">
        <v>6</v>
      </c>
      <c r="AU61" s="192">
        <f t="shared" si="92"/>
        <v>144</v>
      </c>
      <c r="AV61" s="111">
        <v>1</v>
      </c>
      <c r="AW61" s="111" t="s">
        <v>1001</v>
      </c>
      <c r="AX61" s="111">
        <v>4</v>
      </c>
      <c r="AY61" s="111" t="s">
        <v>1001</v>
      </c>
      <c r="AZ61" s="111" t="s">
        <v>1001</v>
      </c>
      <c r="BA61" s="111">
        <v>0</v>
      </c>
      <c r="BB61" s="167">
        <v>41828</v>
      </c>
      <c r="BC61" s="171">
        <f t="shared" si="93"/>
        <v>4</v>
      </c>
      <c r="BD61" s="167">
        <v>41864</v>
      </c>
      <c r="BE61" s="167">
        <v>41885</v>
      </c>
      <c r="BF61" s="171">
        <f t="shared" si="94"/>
        <v>20</v>
      </c>
      <c r="BG61" s="111" t="s">
        <v>4</v>
      </c>
      <c r="BH61" s="111">
        <v>155</v>
      </c>
      <c r="BI61" s="192">
        <f t="shared" si="52"/>
        <v>741</v>
      </c>
      <c r="BJ61" s="192">
        <f t="shared" si="53"/>
        <v>1170</v>
      </c>
      <c r="BK61" s="167">
        <v>41837</v>
      </c>
      <c r="BL61" s="167">
        <v>41856</v>
      </c>
      <c r="BM61" s="111" t="s">
        <v>1277</v>
      </c>
      <c r="BN61" s="64"/>
      <c r="BO61" s="64"/>
      <c r="BP61" s="64"/>
      <c r="BQ61" s="167">
        <v>41885</v>
      </c>
      <c r="BR61" s="167">
        <v>41894</v>
      </c>
      <c r="BS61" s="171">
        <v>28</v>
      </c>
      <c r="BT61" s="111" t="s">
        <v>1277</v>
      </c>
      <c r="BU61" s="192">
        <f t="shared" ref="BU61:BU76" si="105">10.25*(Z61)</f>
        <v>1168.5</v>
      </c>
      <c r="BV61" s="192">
        <f t="shared" ref="BV61:BV76" si="106">10.25*(AA61)</f>
        <v>1845</v>
      </c>
      <c r="BW61" s="167">
        <v>41894</v>
      </c>
      <c r="BX61" s="167">
        <v>41905</v>
      </c>
      <c r="BY61" s="171">
        <f t="shared" si="95"/>
        <v>11</v>
      </c>
      <c r="BZ61" s="167">
        <v>41905</v>
      </c>
      <c r="CA61" s="167">
        <v>41913</v>
      </c>
      <c r="CB61" s="171">
        <f t="shared" si="96"/>
        <v>8</v>
      </c>
      <c r="CC61" s="111" t="s">
        <v>3922</v>
      </c>
      <c r="CD61" s="192">
        <f t="shared" ref="CD61:CD76" si="107">3*(Z61)</f>
        <v>342</v>
      </c>
      <c r="CE61" s="192">
        <f t="shared" ref="CE61:CE76" si="108">3*(AA61)</f>
        <v>540</v>
      </c>
      <c r="CF61" s="167">
        <v>41913</v>
      </c>
      <c r="CG61" s="167">
        <v>41914</v>
      </c>
      <c r="CH61" s="167">
        <v>41914</v>
      </c>
      <c r="CI61" s="167">
        <v>41926</v>
      </c>
      <c r="CJ61" s="167">
        <v>41926</v>
      </c>
      <c r="CK61" s="167">
        <v>41933</v>
      </c>
      <c r="CL61" s="167">
        <v>41926</v>
      </c>
      <c r="CM61" s="171">
        <f t="shared" si="97"/>
        <v>7</v>
      </c>
      <c r="CN61" s="171">
        <f t="shared" si="104"/>
        <v>0</v>
      </c>
      <c r="CO61" s="111">
        <v>2</v>
      </c>
      <c r="CP61" s="167">
        <v>41936</v>
      </c>
      <c r="CQ61" s="167" t="s">
        <v>1001</v>
      </c>
      <c r="CR61" s="192">
        <v>0</v>
      </c>
      <c r="CS61" s="167">
        <v>41941</v>
      </c>
      <c r="CT61" s="171">
        <f t="shared" si="98"/>
        <v>115</v>
      </c>
      <c r="CU61" s="111" t="s">
        <v>1001</v>
      </c>
      <c r="CV61" s="167">
        <v>41942</v>
      </c>
      <c r="CW61" s="111" t="s">
        <v>3701</v>
      </c>
      <c r="CX61" s="167">
        <v>41943</v>
      </c>
      <c r="CY61" s="171">
        <f t="shared" si="99"/>
        <v>2280</v>
      </c>
      <c r="CZ61" s="171">
        <f t="shared" si="100"/>
        <v>341</v>
      </c>
      <c r="DA61" s="171">
        <f t="shared" si="101"/>
        <v>119</v>
      </c>
      <c r="DB61" s="167">
        <v>41943</v>
      </c>
      <c r="DC61" s="167">
        <v>41944</v>
      </c>
      <c r="DD61" s="167">
        <v>41943</v>
      </c>
      <c r="DE61" s="167">
        <v>41943</v>
      </c>
      <c r="DF61" s="167">
        <v>41942</v>
      </c>
      <c r="DG61" s="167">
        <v>41942</v>
      </c>
      <c r="DH61" s="64"/>
      <c r="DI61" s="167">
        <v>41942</v>
      </c>
      <c r="DJ61" s="169" t="s">
        <v>4108</v>
      </c>
      <c r="DK61" s="192">
        <f t="shared" si="102"/>
        <v>4345.5</v>
      </c>
      <c r="DL61" s="191">
        <f t="shared" si="103"/>
        <v>5649</v>
      </c>
    </row>
    <row r="62" spans="1:116" ht="35" customHeight="1">
      <c r="A62" s="63">
        <v>667</v>
      </c>
      <c r="B62" s="68" t="s">
        <v>3695</v>
      </c>
      <c r="C62" s="63" t="s">
        <v>2519</v>
      </c>
      <c r="D62" s="68" t="s">
        <v>4157</v>
      </c>
      <c r="E62" s="63" t="s">
        <v>6</v>
      </c>
      <c r="G62" s="63" t="s">
        <v>4047</v>
      </c>
      <c r="H62" s="63" t="s">
        <v>1269</v>
      </c>
      <c r="I62" s="64">
        <v>41590</v>
      </c>
      <c r="J62" s="167">
        <v>41942</v>
      </c>
      <c r="K62" s="167">
        <v>41943</v>
      </c>
      <c r="L62" s="64">
        <v>41943</v>
      </c>
      <c r="M62" s="64">
        <v>40939</v>
      </c>
      <c r="N62" s="64">
        <v>41461</v>
      </c>
      <c r="O62" s="64">
        <v>41577</v>
      </c>
      <c r="P62" s="63" t="s">
        <v>1001</v>
      </c>
      <c r="Q62" s="63" t="s">
        <v>1001</v>
      </c>
      <c r="R62" s="32" t="s">
        <v>2726</v>
      </c>
      <c r="S62" s="32" t="s">
        <v>3634</v>
      </c>
      <c r="T62" s="179" t="s">
        <v>3729</v>
      </c>
      <c r="U62" s="32" t="s">
        <v>3696</v>
      </c>
      <c r="V62" s="63">
        <v>528</v>
      </c>
      <c r="W62" s="108">
        <v>101455</v>
      </c>
      <c r="X62" s="108">
        <v>41652</v>
      </c>
      <c r="Y62" s="108">
        <v>50534</v>
      </c>
      <c r="Z62" s="63">
        <v>400</v>
      </c>
      <c r="AA62" s="63">
        <v>326</v>
      </c>
      <c r="AB62" s="63">
        <v>102</v>
      </c>
      <c r="AC62" s="63">
        <v>178</v>
      </c>
      <c r="AD62" s="63">
        <v>29</v>
      </c>
      <c r="AF62" s="63">
        <v>29</v>
      </c>
      <c r="AG62" s="63">
        <v>0</v>
      </c>
      <c r="AI62" s="63">
        <v>0</v>
      </c>
      <c r="AJ62" s="63">
        <v>0</v>
      </c>
      <c r="AK62" s="63">
        <v>0</v>
      </c>
      <c r="AL62" s="63">
        <v>0</v>
      </c>
      <c r="AM62" s="189">
        <f t="shared" si="90"/>
        <v>0</v>
      </c>
      <c r="AN62" s="63">
        <v>0</v>
      </c>
      <c r="AO62" s="63">
        <v>0</v>
      </c>
      <c r="AP62" s="63">
        <v>0</v>
      </c>
      <c r="AQ62" s="189">
        <f t="shared" si="91"/>
        <v>0</v>
      </c>
      <c r="AR62" s="63">
        <v>8</v>
      </c>
      <c r="AS62" s="63">
        <v>0</v>
      </c>
      <c r="AT62" s="63">
        <v>8</v>
      </c>
      <c r="AU62" s="189">
        <f t="shared" si="92"/>
        <v>192</v>
      </c>
      <c r="AV62" s="63">
        <v>1</v>
      </c>
      <c r="AW62" s="63" t="s">
        <v>418</v>
      </c>
      <c r="AX62" s="63">
        <v>24</v>
      </c>
      <c r="AY62" s="63" t="s">
        <v>1001</v>
      </c>
      <c r="AZ62" s="63" t="s">
        <v>1001</v>
      </c>
      <c r="BA62" s="63">
        <v>0</v>
      </c>
      <c r="BB62" s="64">
        <v>41591</v>
      </c>
      <c r="BC62" s="67">
        <f t="shared" si="93"/>
        <v>1</v>
      </c>
      <c r="BD62" s="64">
        <v>41683</v>
      </c>
      <c r="BE62" s="64">
        <v>41745</v>
      </c>
      <c r="BF62" s="67">
        <f t="shared" si="94"/>
        <v>63</v>
      </c>
      <c r="BG62" s="63" t="s">
        <v>1688</v>
      </c>
      <c r="BH62" s="63">
        <v>296</v>
      </c>
      <c r="BI62" s="189">
        <f t="shared" si="52"/>
        <v>2600</v>
      </c>
      <c r="BJ62" s="189">
        <f t="shared" si="53"/>
        <v>2119</v>
      </c>
      <c r="BK62" s="64">
        <v>41606</v>
      </c>
      <c r="BL62" s="64">
        <v>41619</v>
      </c>
      <c r="BM62" s="63" t="s">
        <v>1277</v>
      </c>
      <c r="BN62" s="64"/>
      <c r="BO62" s="64"/>
      <c r="BP62" s="64"/>
      <c r="BQ62" s="64">
        <v>41809</v>
      </c>
      <c r="BR62" s="64">
        <v>41825</v>
      </c>
      <c r="BS62" s="67">
        <f t="shared" ref="BS62:BS68" si="109">IF(BR62="","Not complete",DAYS360(BQ62,BR62))</f>
        <v>16</v>
      </c>
      <c r="BT62" s="63" t="s">
        <v>1277</v>
      </c>
      <c r="BU62" s="189">
        <f t="shared" si="105"/>
        <v>4100</v>
      </c>
      <c r="BV62" s="189">
        <f t="shared" si="106"/>
        <v>3341.5</v>
      </c>
      <c r="BW62" s="64">
        <v>41830</v>
      </c>
      <c r="BX62" s="64">
        <v>41846</v>
      </c>
      <c r="BY62" s="67">
        <f t="shared" si="95"/>
        <v>16</v>
      </c>
      <c r="BZ62" s="64">
        <v>41830</v>
      </c>
      <c r="CA62" s="64">
        <v>41844</v>
      </c>
      <c r="CB62" s="67">
        <f t="shared" si="96"/>
        <v>14</v>
      </c>
      <c r="CC62" s="63" t="s">
        <v>925</v>
      </c>
      <c r="CD62" s="189">
        <f t="shared" si="107"/>
        <v>1200</v>
      </c>
      <c r="CE62" s="189">
        <f t="shared" si="108"/>
        <v>978</v>
      </c>
      <c r="CF62" s="64">
        <v>41856</v>
      </c>
      <c r="CG62" s="64">
        <v>41856</v>
      </c>
      <c r="CH62" s="64">
        <v>41856</v>
      </c>
      <c r="CI62" s="64">
        <v>41864</v>
      </c>
      <c r="CJ62" s="64">
        <v>41866</v>
      </c>
      <c r="CK62" s="64">
        <v>41940</v>
      </c>
      <c r="CL62" s="64">
        <v>41866</v>
      </c>
      <c r="CM62" s="67">
        <f t="shared" si="97"/>
        <v>73</v>
      </c>
      <c r="CN62" s="67">
        <f t="shared" si="104"/>
        <v>0</v>
      </c>
      <c r="CO62" s="63">
        <v>1</v>
      </c>
      <c r="CP62" s="64">
        <v>41939</v>
      </c>
      <c r="CQ62" s="64" t="s">
        <v>1001</v>
      </c>
      <c r="CR62" s="189">
        <v>0</v>
      </c>
      <c r="CS62" s="64">
        <v>41939</v>
      </c>
      <c r="CT62" s="67">
        <f t="shared" si="98"/>
        <v>345</v>
      </c>
      <c r="CU62" s="63" t="s">
        <v>1001</v>
      </c>
      <c r="CV62" s="64">
        <v>41942</v>
      </c>
      <c r="CW62" s="63" t="s">
        <v>3922</v>
      </c>
      <c r="CX62" s="64">
        <v>41943</v>
      </c>
      <c r="CY62" s="67">
        <f t="shared" si="99"/>
        <v>990</v>
      </c>
      <c r="CZ62" s="67">
        <f t="shared" si="100"/>
        <v>474</v>
      </c>
      <c r="DA62" s="67">
        <f t="shared" si="101"/>
        <v>361</v>
      </c>
      <c r="DB62" s="64">
        <v>41943</v>
      </c>
      <c r="DC62" s="64">
        <v>41943</v>
      </c>
      <c r="DD62" s="64">
        <v>41943</v>
      </c>
      <c r="DE62" s="64">
        <v>41943</v>
      </c>
      <c r="DF62" s="64">
        <v>41942</v>
      </c>
      <c r="DG62" s="64">
        <v>41942</v>
      </c>
      <c r="DH62" s="64">
        <v>41942</v>
      </c>
      <c r="DI62" s="64">
        <v>41942</v>
      </c>
      <c r="DJ62" s="32" t="s">
        <v>3897</v>
      </c>
      <c r="DK62" s="189">
        <f t="shared" si="102"/>
        <v>9692</v>
      </c>
      <c r="DL62" s="191">
        <f t="shared" si="103"/>
        <v>8230.5</v>
      </c>
    </row>
    <row r="63" spans="1:116" ht="35" customHeight="1">
      <c r="A63" s="63">
        <v>708</v>
      </c>
      <c r="B63" s="68" t="s">
        <v>3960</v>
      </c>
      <c r="C63" s="63" t="s">
        <v>192</v>
      </c>
      <c r="D63" s="117" t="s">
        <v>4158</v>
      </c>
      <c r="E63" s="111" t="s">
        <v>284</v>
      </c>
      <c r="F63" s="111"/>
      <c r="G63" s="63" t="s">
        <v>4047</v>
      </c>
      <c r="H63" s="63" t="s">
        <v>286</v>
      </c>
      <c r="I63" s="64">
        <v>41753</v>
      </c>
      <c r="J63" s="64">
        <v>41949</v>
      </c>
      <c r="K63" s="64">
        <v>41949</v>
      </c>
      <c r="L63" s="64">
        <v>41950</v>
      </c>
      <c r="M63" s="64">
        <v>39872</v>
      </c>
      <c r="N63" s="64">
        <v>41552</v>
      </c>
      <c r="O63" s="64">
        <v>41751</v>
      </c>
      <c r="P63" s="63" t="s">
        <v>1001</v>
      </c>
      <c r="Q63" s="63" t="s">
        <v>418</v>
      </c>
      <c r="R63" s="32" t="s">
        <v>711</v>
      </c>
      <c r="S63" s="32" t="s">
        <v>3916</v>
      </c>
      <c r="T63" s="179" t="s">
        <v>3917</v>
      </c>
      <c r="U63" s="32" t="s">
        <v>3918</v>
      </c>
      <c r="V63" s="63">
        <v>142</v>
      </c>
      <c r="W63" s="108">
        <v>32954</v>
      </c>
      <c r="X63" s="108">
        <v>24190</v>
      </c>
      <c r="Y63" s="63">
        <v>3100</v>
      </c>
      <c r="Z63" s="63">
        <v>115</v>
      </c>
      <c r="AA63" s="63">
        <v>140</v>
      </c>
      <c r="AB63" s="63">
        <v>68</v>
      </c>
      <c r="AC63" s="63">
        <v>36</v>
      </c>
      <c r="AD63" s="63">
        <v>30</v>
      </c>
      <c r="AF63" s="63">
        <v>46</v>
      </c>
      <c r="AG63" s="63">
        <v>0</v>
      </c>
      <c r="AI63" s="63">
        <v>0</v>
      </c>
      <c r="AJ63" s="63">
        <v>0</v>
      </c>
      <c r="AK63" s="63">
        <v>0</v>
      </c>
      <c r="AL63" s="63">
        <v>0</v>
      </c>
      <c r="AM63" s="189">
        <f t="shared" si="90"/>
        <v>0</v>
      </c>
      <c r="AN63" s="63">
        <v>10</v>
      </c>
      <c r="AO63" s="63">
        <v>42</v>
      </c>
      <c r="AP63" s="63">
        <v>52</v>
      </c>
      <c r="AQ63" s="189">
        <f t="shared" si="91"/>
        <v>910</v>
      </c>
      <c r="AR63" s="63">
        <v>7</v>
      </c>
      <c r="AS63" s="63">
        <v>0</v>
      </c>
      <c r="AT63" s="63">
        <v>7</v>
      </c>
      <c r="AU63" s="189">
        <f t="shared" si="92"/>
        <v>168</v>
      </c>
      <c r="AV63" s="63">
        <v>0</v>
      </c>
      <c r="AW63" s="63" t="s">
        <v>418</v>
      </c>
      <c r="AX63" s="63">
        <v>10</v>
      </c>
      <c r="AY63" s="63" t="s">
        <v>1001</v>
      </c>
      <c r="AZ63" s="63" t="s">
        <v>1001</v>
      </c>
      <c r="BA63" s="63">
        <v>0</v>
      </c>
      <c r="BB63" s="64">
        <v>41754</v>
      </c>
      <c r="BC63" s="67">
        <f t="shared" si="93"/>
        <v>1</v>
      </c>
      <c r="BD63" s="64">
        <v>41838</v>
      </c>
      <c r="BE63" s="64">
        <v>41864</v>
      </c>
      <c r="BF63" s="67">
        <f t="shared" si="94"/>
        <v>25</v>
      </c>
      <c r="BG63" s="63" t="s">
        <v>2724</v>
      </c>
      <c r="BH63" s="63">
        <v>142</v>
      </c>
      <c r="BI63" s="189">
        <f t="shared" si="52"/>
        <v>747.5</v>
      </c>
      <c r="BJ63" s="189">
        <f t="shared" si="53"/>
        <v>910</v>
      </c>
      <c r="BK63" s="64">
        <v>41759</v>
      </c>
      <c r="BL63" s="64">
        <v>41769</v>
      </c>
      <c r="BM63" s="63" t="s">
        <v>1277</v>
      </c>
      <c r="BN63" s="64"/>
      <c r="BO63" s="64"/>
      <c r="BP63" s="64"/>
      <c r="BQ63" s="64">
        <v>41891</v>
      </c>
      <c r="BR63" s="64">
        <v>41898</v>
      </c>
      <c r="BS63" s="67">
        <f t="shared" si="109"/>
        <v>7</v>
      </c>
      <c r="BT63" s="63" t="s">
        <v>1277</v>
      </c>
      <c r="BU63" s="189">
        <f t="shared" si="105"/>
        <v>1178.75</v>
      </c>
      <c r="BV63" s="189">
        <f t="shared" si="106"/>
        <v>1435</v>
      </c>
      <c r="BW63" s="64">
        <v>41898</v>
      </c>
      <c r="BX63" s="64">
        <v>41914</v>
      </c>
      <c r="BY63" s="67">
        <f t="shared" si="95"/>
        <v>16</v>
      </c>
      <c r="BZ63" s="64">
        <v>41899</v>
      </c>
      <c r="CA63" s="64">
        <v>41906</v>
      </c>
      <c r="CB63" s="67">
        <f t="shared" si="96"/>
        <v>7</v>
      </c>
      <c r="CC63" s="63" t="s">
        <v>4080</v>
      </c>
      <c r="CD63" s="189">
        <f t="shared" si="107"/>
        <v>345</v>
      </c>
      <c r="CE63" s="189">
        <f t="shared" si="108"/>
        <v>420</v>
      </c>
      <c r="CF63" s="64">
        <v>41914</v>
      </c>
      <c r="CG63" s="64">
        <v>41914</v>
      </c>
      <c r="CH63" s="64">
        <v>41914</v>
      </c>
      <c r="CI63" s="64">
        <v>41926</v>
      </c>
      <c r="CJ63" s="64">
        <v>41926</v>
      </c>
      <c r="CK63" s="64">
        <v>41934</v>
      </c>
      <c r="CL63" s="64">
        <v>41927</v>
      </c>
      <c r="CM63" s="67">
        <f t="shared" si="97"/>
        <v>8</v>
      </c>
      <c r="CN63" s="67">
        <f t="shared" si="104"/>
        <v>1</v>
      </c>
      <c r="CO63" s="63">
        <v>2</v>
      </c>
      <c r="CP63" s="64">
        <v>41941</v>
      </c>
      <c r="CQ63" s="64" t="s">
        <v>1001</v>
      </c>
      <c r="CR63" s="189">
        <v>0</v>
      </c>
      <c r="CS63" s="64">
        <v>41941</v>
      </c>
      <c r="CT63" s="67">
        <f t="shared" si="98"/>
        <v>185</v>
      </c>
      <c r="CU63" s="63" t="s">
        <v>1001</v>
      </c>
      <c r="CV63" s="64">
        <v>41949</v>
      </c>
      <c r="CW63" s="63" t="s">
        <v>3701</v>
      </c>
      <c r="CX63" s="64">
        <v>41950</v>
      </c>
      <c r="CY63" s="67">
        <f t="shared" si="99"/>
        <v>2047</v>
      </c>
      <c r="CZ63" s="67">
        <f t="shared" si="100"/>
        <v>392</v>
      </c>
      <c r="DA63" s="67">
        <f t="shared" si="101"/>
        <v>195</v>
      </c>
      <c r="DB63" s="64">
        <v>41950</v>
      </c>
      <c r="DC63" s="64">
        <v>41951</v>
      </c>
      <c r="DD63" s="64">
        <v>41950</v>
      </c>
      <c r="DE63" s="64">
        <v>41950</v>
      </c>
      <c r="DF63" s="64">
        <v>41950</v>
      </c>
      <c r="DG63" s="64">
        <v>41950</v>
      </c>
      <c r="DI63" s="64">
        <v>41950</v>
      </c>
      <c r="DJ63" s="32" t="s">
        <v>4096</v>
      </c>
      <c r="DK63" s="189">
        <f t="shared" si="102"/>
        <v>4949.25</v>
      </c>
      <c r="DL63" s="191">
        <f t="shared" si="103"/>
        <v>5443</v>
      </c>
    </row>
    <row r="64" spans="1:116" ht="35" customHeight="1">
      <c r="A64" s="63">
        <v>712</v>
      </c>
      <c r="B64" s="68" t="s">
        <v>3942</v>
      </c>
      <c r="C64" s="63" t="s">
        <v>3863</v>
      </c>
      <c r="D64" s="68" t="s">
        <v>4159</v>
      </c>
      <c r="E64" s="63" t="s">
        <v>284</v>
      </c>
      <c r="G64" s="63" t="s">
        <v>4047</v>
      </c>
      <c r="H64" s="63" t="s">
        <v>647</v>
      </c>
      <c r="I64" s="64">
        <v>41772</v>
      </c>
      <c r="J64" s="64">
        <v>41949</v>
      </c>
      <c r="K64" s="64">
        <v>41949</v>
      </c>
      <c r="L64" s="64">
        <v>41950</v>
      </c>
      <c r="M64" s="64">
        <v>41395</v>
      </c>
      <c r="N64" s="64">
        <v>41642</v>
      </c>
      <c r="O64" s="64">
        <v>41767</v>
      </c>
      <c r="P64" s="63" t="s">
        <v>1001</v>
      </c>
      <c r="Q64" s="63" t="s">
        <v>1001</v>
      </c>
      <c r="R64" s="32" t="s">
        <v>954</v>
      </c>
      <c r="S64" s="32" t="s">
        <v>3873</v>
      </c>
      <c r="T64" s="179" t="s">
        <v>3874</v>
      </c>
      <c r="U64" s="32" t="s">
        <v>3943</v>
      </c>
      <c r="V64" s="63">
        <v>116</v>
      </c>
      <c r="W64" s="108">
        <v>36703</v>
      </c>
      <c r="X64" s="108">
        <v>29845</v>
      </c>
      <c r="Y64" s="63">
        <v>0</v>
      </c>
      <c r="Z64" s="63">
        <v>98</v>
      </c>
      <c r="AA64" s="63">
        <v>120</v>
      </c>
      <c r="AB64" s="63">
        <v>84</v>
      </c>
      <c r="AC64" s="63">
        <v>0</v>
      </c>
      <c r="AD64" s="63">
        <v>28</v>
      </c>
      <c r="AF64" s="63">
        <v>28</v>
      </c>
      <c r="AG64" s="63">
        <v>0</v>
      </c>
      <c r="AI64" s="63">
        <v>0</v>
      </c>
      <c r="AJ64" s="63">
        <v>0</v>
      </c>
      <c r="AK64" s="63">
        <v>0</v>
      </c>
      <c r="AL64" s="63">
        <v>0</v>
      </c>
      <c r="AM64" s="189">
        <f>15.5*(AL64)</f>
        <v>0</v>
      </c>
      <c r="AN64" s="63">
        <v>0</v>
      </c>
      <c r="AO64" s="63">
        <v>0</v>
      </c>
      <c r="AP64" s="63">
        <v>0</v>
      </c>
      <c r="AQ64" s="189">
        <f>17.5*(AP64)</f>
        <v>0</v>
      </c>
      <c r="AR64" s="63">
        <v>2</v>
      </c>
      <c r="AS64" s="63">
        <v>0</v>
      </c>
      <c r="AT64" s="63">
        <v>2</v>
      </c>
      <c r="AU64" s="189">
        <f>24*(AT64)</f>
        <v>48</v>
      </c>
      <c r="AV64" s="63">
        <v>0</v>
      </c>
      <c r="AW64" s="63" t="s">
        <v>1001</v>
      </c>
      <c r="AX64" s="63">
        <v>0</v>
      </c>
      <c r="AY64" s="63" t="s">
        <v>1001</v>
      </c>
      <c r="AZ64" s="63" t="s">
        <v>418</v>
      </c>
      <c r="BA64" s="63">
        <v>3</v>
      </c>
      <c r="BB64" s="64">
        <v>41773</v>
      </c>
      <c r="BC64" s="67">
        <f>IF(BB64="","Not done",DAYS360(I64,BB64))</f>
        <v>1</v>
      </c>
      <c r="BD64" s="64">
        <v>41810</v>
      </c>
      <c r="BE64" s="64">
        <v>41893</v>
      </c>
      <c r="BF64" s="67">
        <f>IF(BE64="","Not complete",DAYS360(BD64,BE64))</f>
        <v>81</v>
      </c>
      <c r="BG64" s="63" t="s">
        <v>925</v>
      </c>
      <c r="BH64" s="63">
        <v>63</v>
      </c>
      <c r="BI64" s="189">
        <f t="shared" si="52"/>
        <v>637</v>
      </c>
      <c r="BJ64" s="189">
        <f t="shared" si="53"/>
        <v>780</v>
      </c>
      <c r="BK64" s="64">
        <v>41779</v>
      </c>
      <c r="BL64" s="64">
        <v>41788</v>
      </c>
      <c r="BM64" s="63" t="s">
        <v>1277</v>
      </c>
      <c r="BN64" s="64"/>
      <c r="BO64" s="64"/>
      <c r="BP64" s="64"/>
      <c r="BQ64" s="64">
        <v>41893</v>
      </c>
      <c r="BR64" s="64">
        <v>41902</v>
      </c>
      <c r="BS64" s="67">
        <f t="shared" si="109"/>
        <v>9</v>
      </c>
      <c r="BT64" s="63" t="s">
        <v>1277</v>
      </c>
      <c r="BU64" s="189">
        <f t="shared" si="105"/>
        <v>1004.5</v>
      </c>
      <c r="BV64" s="189">
        <f t="shared" si="106"/>
        <v>1230</v>
      </c>
      <c r="BW64" s="64">
        <v>41902</v>
      </c>
      <c r="BX64" s="64">
        <v>41909</v>
      </c>
      <c r="BY64" s="67">
        <f>IF(BX64="","Not complete",DAYS360(BW64,BX64))</f>
        <v>7</v>
      </c>
      <c r="BZ64" s="64">
        <v>41913</v>
      </c>
      <c r="CA64" s="64">
        <v>41920</v>
      </c>
      <c r="CB64" s="67">
        <f>IF(CA64="","Not complete",DAYS360(BZ64,CA64))</f>
        <v>7</v>
      </c>
      <c r="CC64" s="63" t="s">
        <v>4146</v>
      </c>
      <c r="CD64" s="189">
        <f t="shared" si="107"/>
        <v>294</v>
      </c>
      <c r="CE64" s="189">
        <f t="shared" si="108"/>
        <v>360</v>
      </c>
      <c r="CF64" s="64">
        <v>41919</v>
      </c>
      <c r="CG64" s="64">
        <v>41921</v>
      </c>
      <c r="CH64" s="64">
        <v>41921</v>
      </c>
      <c r="CI64" s="64">
        <v>41935</v>
      </c>
      <c r="CJ64" s="64">
        <v>41933</v>
      </c>
      <c r="CK64" s="64">
        <v>41936</v>
      </c>
      <c r="CL64" s="64">
        <v>41941</v>
      </c>
      <c r="CM64" s="67">
        <f>IF(CK64="","Not complete",DAYS360(CJ64,CK64))</f>
        <v>3</v>
      </c>
      <c r="CN64" s="67">
        <f t="shared" si="104"/>
        <v>8</v>
      </c>
      <c r="CO64" s="63">
        <v>1</v>
      </c>
      <c r="CP64" s="64">
        <v>41942</v>
      </c>
      <c r="CQ64" s="64" t="s">
        <v>1001</v>
      </c>
      <c r="CR64" s="189">
        <v>0</v>
      </c>
      <c r="CS64" s="64">
        <v>41942</v>
      </c>
      <c r="CT64" s="67">
        <f>IF(CS64="","Not complete",DAYS360(I64,CS64))</f>
        <v>167</v>
      </c>
      <c r="CU64" s="63" t="s">
        <v>1001</v>
      </c>
      <c r="CV64" s="64">
        <v>41949</v>
      </c>
      <c r="CW64" s="63" t="s">
        <v>925</v>
      </c>
      <c r="CX64" s="64">
        <v>41950</v>
      </c>
      <c r="CY64" s="67">
        <f>IF(CX64="","Not complete",DAYS360(M64,CX64))</f>
        <v>546</v>
      </c>
      <c r="CZ64" s="67">
        <f>IF(CX64="","Not complete",DAYS360(N64,CX64))</f>
        <v>304</v>
      </c>
      <c r="DA64" s="67">
        <f>IF(CX64="","Not complete",DAYS360(O64,CX64))</f>
        <v>179</v>
      </c>
      <c r="DB64" s="64">
        <v>41950</v>
      </c>
      <c r="DC64" s="64">
        <v>41950</v>
      </c>
      <c r="DD64" s="64">
        <v>41950</v>
      </c>
      <c r="DE64" s="64">
        <v>41950</v>
      </c>
      <c r="DF64" s="64">
        <v>41949</v>
      </c>
      <c r="DG64" s="64">
        <v>41949</v>
      </c>
      <c r="DH64" s="64">
        <v>41949</v>
      </c>
      <c r="DI64" s="64">
        <v>41949</v>
      </c>
      <c r="DJ64" s="32" t="s">
        <v>3944</v>
      </c>
      <c r="DK64" s="189">
        <f>SUM(AM64+AQ64+AU64+BI64+BU64+CD64+CR64+1600)</f>
        <v>3583.5</v>
      </c>
      <c r="DL64" s="191">
        <f>SUM(AM64+AQ64+AU64+BJ64+BV64+CE64+CR64+1600)</f>
        <v>4018</v>
      </c>
    </row>
    <row r="65" spans="1:116" ht="35" customHeight="1">
      <c r="A65" s="63">
        <v>658</v>
      </c>
      <c r="B65" s="68" t="s">
        <v>3650</v>
      </c>
      <c r="C65" s="63" t="s">
        <v>3557</v>
      </c>
      <c r="D65" s="68" t="s">
        <v>4160</v>
      </c>
      <c r="E65" s="63" t="s">
        <v>284</v>
      </c>
      <c r="G65" s="63" t="s">
        <v>4047</v>
      </c>
      <c r="H65" s="63" t="s">
        <v>286</v>
      </c>
      <c r="I65" s="64">
        <v>41550</v>
      </c>
      <c r="J65" s="64">
        <v>41759</v>
      </c>
      <c r="K65" s="64">
        <v>41964</v>
      </c>
      <c r="L65" s="64">
        <v>41965</v>
      </c>
      <c r="M65" s="64">
        <v>39903</v>
      </c>
      <c r="N65" s="64">
        <v>41408</v>
      </c>
      <c r="O65" s="64">
        <v>41549</v>
      </c>
      <c r="P65" s="63" t="s">
        <v>1001</v>
      </c>
      <c r="Q65" s="63" t="s">
        <v>1001</v>
      </c>
      <c r="R65" s="32" t="s">
        <v>2726</v>
      </c>
      <c r="S65" s="32" t="s">
        <v>3651</v>
      </c>
      <c r="T65" s="179" t="s">
        <v>3652</v>
      </c>
      <c r="U65" s="32" t="s">
        <v>3653</v>
      </c>
      <c r="V65" s="63">
        <v>182</v>
      </c>
      <c r="W65" s="108">
        <v>48084</v>
      </c>
      <c r="X65" s="108">
        <v>34745</v>
      </c>
      <c r="Y65" s="63">
        <v>5901</v>
      </c>
      <c r="Z65" s="63">
        <v>152</v>
      </c>
      <c r="AA65" s="63">
        <v>172</v>
      </c>
      <c r="AB65" s="63">
        <v>81</v>
      </c>
      <c r="AC65" s="63">
        <v>48</v>
      </c>
      <c r="AD65" s="63">
        <v>24</v>
      </c>
      <c r="AF65" s="63">
        <v>44</v>
      </c>
      <c r="AG65" s="63">
        <v>1</v>
      </c>
      <c r="AI65" s="63">
        <v>1</v>
      </c>
      <c r="AJ65" s="63">
        <v>0</v>
      </c>
      <c r="AK65" s="63">
        <v>0</v>
      </c>
      <c r="AL65" s="63">
        <v>0</v>
      </c>
      <c r="AM65" s="189">
        <f>15.5*(AL65)</f>
        <v>0</v>
      </c>
      <c r="AN65" s="63">
        <v>2</v>
      </c>
      <c r="AO65" s="63">
        <v>0</v>
      </c>
      <c r="AP65" s="63">
        <v>2</v>
      </c>
      <c r="AQ65" s="189">
        <f>17.5*(AP65)</f>
        <v>35</v>
      </c>
      <c r="AR65" s="63">
        <v>7</v>
      </c>
      <c r="AS65" s="63">
        <v>0</v>
      </c>
      <c r="AT65" s="63">
        <v>7</v>
      </c>
      <c r="AU65" s="189">
        <f>24*(AT65)</f>
        <v>168</v>
      </c>
      <c r="AV65" s="63">
        <v>0</v>
      </c>
      <c r="AW65" s="63" t="s">
        <v>1001</v>
      </c>
      <c r="AX65" s="63">
        <v>4</v>
      </c>
      <c r="AY65" s="63" t="s">
        <v>418</v>
      </c>
      <c r="AZ65" s="63" t="s">
        <v>1001</v>
      </c>
      <c r="BA65" s="63">
        <v>0</v>
      </c>
      <c r="BB65" s="64">
        <v>41551</v>
      </c>
      <c r="BC65" s="67">
        <f>IF(BB65="","Not done",DAYS360(I65,BB65))</f>
        <v>1</v>
      </c>
      <c r="BD65" s="64">
        <v>41664</v>
      </c>
      <c r="BE65" s="64">
        <v>41709</v>
      </c>
      <c r="BF65" s="67">
        <f>IF(BE65="","Not complete",DAYS360(BD65,BE65))</f>
        <v>46</v>
      </c>
      <c r="BG65" s="63" t="s">
        <v>3550</v>
      </c>
      <c r="BH65" s="63">
        <v>276</v>
      </c>
      <c r="BI65" s="189">
        <f t="shared" si="52"/>
        <v>988</v>
      </c>
      <c r="BJ65" s="189">
        <f t="shared" si="53"/>
        <v>1118</v>
      </c>
      <c r="BK65" s="64">
        <v>41573</v>
      </c>
      <c r="BL65" s="64">
        <v>41591</v>
      </c>
      <c r="BM65" s="63" t="s">
        <v>1277</v>
      </c>
      <c r="BN65" s="64"/>
      <c r="BO65" s="64"/>
      <c r="BP65" s="64"/>
      <c r="BQ65" s="64">
        <v>41710</v>
      </c>
      <c r="BR65" s="64">
        <v>41718</v>
      </c>
      <c r="BS65" s="67">
        <f t="shared" si="109"/>
        <v>8</v>
      </c>
      <c r="BT65" s="63" t="s">
        <v>1277</v>
      </c>
      <c r="BU65" s="189">
        <f t="shared" si="105"/>
        <v>1558</v>
      </c>
      <c r="BV65" s="189">
        <f t="shared" si="106"/>
        <v>1763</v>
      </c>
      <c r="BW65" s="64">
        <v>41718</v>
      </c>
      <c r="BX65" s="64">
        <v>41738</v>
      </c>
      <c r="BY65" s="67">
        <f>IF(BX65="","Not complete",DAYS360(BW65,BX65))</f>
        <v>19</v>
      </c>
      <c r="BZ65" s="64">
        <v>41718</v>
      </c>
      <c r="CA65" s="64">
        <v>41719</v>
      </c>
      <c r="CB65" s="67">
        <f>IF(CA65="","Not complete",DAYS360(BZ65,CA65))</f>
        <v>1</v>
      </c>
      <c r="CC65" s="63" t="s">
        <v>1418</v>
      </c>
      <c r="CD65" s="189">
        <f t="shared" si="107"/>
        <v>456</v>
      </c>
      <c r="CE65" s="189">
        <f t="shared" si="108"/>
        <v>516</v>
      </c>
      <c r="CF65" s="64">
        <v>41745</v>
      </c>
      <c r="CG65" s="64">
        <v>41745</v>
      </c>
      <c r="CH65" s="64">
        <v>41745</v>
      </c>
      <c r="CI65" s="64">
        <v>41748</v>
      </c>
      <c r="CJ65" s="64">
        <v>41748</v>
      </c>
      <c r="CK65" s="64">
        <v>41759</v>
      </c>
      <c r="CL65" s="64">
        <v>41759</v>
      </c>
      <c r="CM65" s="67">
        <f>IF(CK65="","Not complete",DAYS360(CJ65,CK65))</f>
        <v>11</v>
      </c>
      <c r="CN65" s="67">
        <f t="shared" si="104"/>
        <v>11</v>
      </c>
      <c r="CO65" s="63">
        <v>2</v>
      </c>
      <c r="CP65" s="64">
        <v>41958</v>
      </c>
      <c r="CQ65" s="64" t="s">
        <v>1001</v>
      </c>
      <c r="CR65" s="189">
        <v>0</v>
      </c>
      <c r="CS65" s="64">
        <v>41963</v>
      </c>
      <c r="CT65" s="67">
        <f>IF(CS65="","Not complete",DAYS360(I65,CS65))</f>
        <v>407</v>
      </c>
      <c r="CU65" s="63" t="s">
        <v>418</v>
      </c>
      <c r="CV65" s="64">
        <v>41964</v>
      </c>
      <c r="CW65" s="63" t="s">
        <v>3701</v>
      </c>
      <c r="CX65" s="64">
        <v>41965</v>
      </c>
      <c r="CY65" s="67">
        <f>IF(CX65="","Not complete",DAYS360(M65,CX65))</f>
        <v>2032</v>
      </c>
      <c r="CZ65" s="67">
        <f>IF(CX65="","Not complete",DAYS360(N65,CX65))</f>
        <v>548</v>
      </c>
      <c r="DA65" s="67">
        <f>IF(CX65="","Not complete",DAYS360(O65,CX65))</f>
        <v>410</v>
      </c>
      <c r="DB65" s="64">
        <v>41965</v>
      </c>
      <c r="DC65" s="64">
        <v>41965</v>
      </c>
      <c r="DD65" s="64">
        <v>41965</v>
      </c>
      <c r="DE65" s="64">
        <v>41965</v>
      </c>
      <c r="DF65" s="64">
        <v>41964</v>
      </c>
      <c r="DG65" s="64">
        <v>41964</v>
      </c>
      <c r="DI65" s="64">
        <v>41964</v>
      </c>
      <c r="DJ65" s="32" t="s">
        <v>4177</v>
      </c>
      <c r="DK65" s="189">
        <f>SUM(AM65+AQ65+AU65+BI65+BU65+CD65+CR65+1600)</f>
        <v>4805</v>
      </c>
      <c r="DL65" s="191">
        <f>SUM(AM65+AQ65+AU65+BJ65+BV65+CE65+CR65+1600)</f>
        <v>5200</v>
      </c>
    </row>
    <row r="66" spans="1:116" ht="35" customHeight="1">
      <c r="A66" s="63">
        <v>691</v>
      </c>
      <c r="B66" s="68" t="s">
        <v>3815</v>
      </c>
      <c r="C66" s="63" t="s">
        <v>1274</v>
      </c>
      <c r="D66" s="68" t="s">
        <v>4161</v>
      </c>
      <c r="E66" s="63" t="s">
        <v>284</v>
      </c>
      <c r="G66" s="63" t="s">
        <v>4047</v>
      </c>
      <c r="H66" s="63" t="s">
        <v>286</v>
      </c>
      <c r="I66" s="64">
        <v>41674</v>
      </c>
      <c r="J66" s="64">
        <v>41965</v>
      </c>
      <c r="K66" s="64">
        <v>41965</v>
      </c>
      <c r="L66" s="64">
        <v>41968</v>
      </c>
      <c r="M66" s="64">
        <v>40482</v>
      </c>
      <c r="N66" s="64">
        <v>41503</v>
      </c>
      <c r="O66" s="64">
        <v>41671</v>
      </c>
      <c r="P66" s="63" t="s">
        <v>1001</v>
      </c>
      <c r="Q66" s="63" t="s">
        <v>418</v>
      </c>
      <c r="R66" s="32" t="s">
        <v>2419</v>
      </c>
      <c r="S66" s="32" t="s">
        <v>3816</v>
      </c>
      <c r="T66" s="179" t="s">
        <v>3817</v>
      </c>
      <c r="U66" s="32" t="s">
        <v>3818</v>
      </c>
      <c r="V66" s="63">
        <v>178</v>
      </c>
      <c r="W66" s="108">
        <v>38428</v>
      </c>
      <c r="X66" s="108">
        <v>30162</v>
      </c>
      <c r="Y66" s="63">
        <v>1816</v>
      </c>
      <c r="Z66" s="63">
        <v>146</v>
      </c>
      <c r="AA66" s="63">
        <v>144</v>
      </c>
      <c r="AB66" s="63">
        <v>88</v>
      </c>
      <c r="AC66" s="63">
        <v>28</v>
      </c>
      <c r="AD66" s="63">
        <v>31</v>
      </c>
      <c r="AF66" s="63">
        <v>31</v>
      </c>
      <c r="AG66" s="63">
        <v>2</v>
      </c>
      <c r="AI66" s="63">
        <v>2</v>
      </c>
      <c r="AJ66" s="63">
        <v>0</v>
      </c>
      <c r="AK66" s="63">
        <v>0</v>
      </c>
      <c r="AL66" s="63">
        <v>0</v>
      </c>
      <c r="AM66" s="189">
        <f>15.5*(AL66)</f>
        <v>0</v>
      </c>
      <c r="AN66" s="63" t="s">
        <v>4153</v>
      </c>
      <c r="AO66" s="63">
        <v>0</v>
      </c>
      <c r="AP66" s="63">
        <v>39</v>
      </c>
      <c r="AQ66" s="189">
        <f>17.5*(AP66)</f>
        <v>682.5</v>
      </c>
      <c r="AR66" s="63">
        <v>5</v>
      </c>
      <c r="AS66" s="63">
        <v>0</v>
      </c>
      <c r="AT66" s="63">
        <v>5</v>
      </c>
      <c r="AU66" s="189">
        <f>24*(AT66)</f>
        <v>120</v>
      </c>
      <c r="AV66" s="63">
        <v>0</v>
      </c>
      <c r="AW66" s="63" t="s">
        <v>418</v>
      </c>
      <c r="AX66" s="63">
        <v>4</v>
      </c>
      <c r="AY66" s="63" t="s">
        <v>1001</v>
      </c>
      <c r="AZ66" s="63" t="s">
        <v>1001</v>
      </c>
      <c r="BA66" s="63">
        <v>0</v>
      </c>
      <c r="BB66" s="64">
        <v>41675</v>
      </c>
      <c r="BC66" s="67">
        <f>IF(BB66="","Not done",DAYS360(I66,BB66))</f>
        <v>1</v>
      </c>
      <c r="BD66" s="64">
        <v>41775</v>
      </c>
      <c r="BE66" s="64">
        <v>41845</v>
      </c>
      <c r="BF66" s="67">
        <f>IF(BE66="","Not complete",DAYS360(BD66,BE66))</f>
        <v>69</v>
      </c>
      <c r="BG66" s="63" t="s">
        <v>3550</v>
      </c>
      <c r="BH66" s="63">
        <v>178</v>
      </c>
      <c r="BI66" s="189">
        <f t="shared" si="52"/>
        <v>949</v>
      </c>
      <c r="BJ66" s="189">
        <f t="shared" si="53"/>
        <v>936</v>
      </c>
      <c r="BK66" s="64">
        <v>41681</v>
      </c>
      <c r="BL66" s="64">
        <v>41697</v>
      </c>
      <c r="BM66" s="63" t="s">
        <v>1277</v>
      </c>
      <c r="BN66" s="64"/>
      <c r="BO66" s="64"/>
      <c r="BP66" s="64"/>
      <c r="BQ66" s="64">
        <v>41856</v>
      </c>
      <c r="BR66" s="64">
        <v>41866</v>
      </c>
      <c r="BS66" s="67">
        <f t="shared" si="109"/>
        <v>10</v>
      </c>
      <c r="BT66" s="63" t="s">
        <v>1277</v>
      </c>
      <c r="BU66" s="189">
        <f t="shared" si="105"/>
        <v>1496.5</v>
      </c>
      <c r="BV66" s="189">
        <f t="shared" si="106"/>
        <v>1476</v>
      </c>
      <c r="BW66" s="64">
        <v>41866</v>
      </c>
      <c r="BX66" s="64">
        <v>41887</v>
      </c>
      <c r="BY66" s="67">
        <f>IF(BX66="","Not complete",DAYS360(BW66,BX66))</f>
        <v>20</v>
      </c>
      <c r="BZ66" s="64">
        <v>41870</v>
      </c>
      <c r="CA66" s="64">
        <v>41873</v>
      </c>
      <c r="CB66" s="67">
        <f>IF(CA66="","Not complete",DAYS360(BZ66,CA66))</f>
        <v>3</v>
      </c>
      <c r="CC66" s="63" t="s">
        <v>4025</v>
      </c>
      <c r="CD66" s="189">
        <f t="shared" si="107"/>
        <v>438</v>
      </c>
      <c r="CE66" s="189">
        <f t="shared" si="108"/>
        <v>432</v>
      </c>
      <c r="CF66" s="64">
        <v>41887</v>
      </c>
      <c r="CG66" s="64">
        <v>41887</v>
      </c>
      <c r="CH66" s="64">
        <v>41887</v>
      </c>
      <c r="CI66" s="64">
        <v>41895</v>
      </c>
      <c r="CJ66" s="64">
        <v>41895</v>
      </c>
      <c r="CK66" s="64">
        <v>41950</v>
      </c>
      <c r="CL66" s="64">
        <v>41935</v>
      </c>
      <c r="CM66" s="67">
        <f>IF(CK66="","Not complete",DAYS360(CJ66,CK66))</f>
        <v>54</v>
      </c>
      <c r="CN66" s="67">
        <f>IF(CL66="","Not complete",DAYS360(CJ66,CL66))</f>
        <v>40</v>
      </c>
      <c r="CO66" s="63">
        <v>5</v>
      </c>
      <c r="CP66" s="64">
        <v>41950</v>
      </c>
      <c r="CQ66" s="64" t="s">
        <v>1001</v>
      </c>
      <c r="CR66" s="189">
        <v>0</v>
      </c>
      <c r="CS66" s="64">
        <v>41950</v>
      </c>
      <c r="CT66" s="67">
        <f>IF(CS66="","Not complete",DAYS360(I66,CS66))</f>
        <v>273</v>
      </c>
      <c r="CU66" s="63" t="s">
        <v>418</v>
      </c>
      <c r="CV66" s="64">
        <v>41965</v>
      </c>
      <c r="CW66" s="63" t="s">
        <v>3550</v>
      </c>
      <c r="CX66" s="64">
        <v>41968</v>
      </c>
      <c r="CY66" s="67">
        <f>IF(CX66="","Not complete",DAYS360(M66,CX66))</f>
        <v>1465</v>
      </c>
      <c r="CZ66" s="67">
        <f>IF(CX66="","Not complete",DAYS360(N66,CX66))</f>
        <v>458</v>
      </c>
      <c r="DA66" s="67">
        <f>IF(CX66="","Not complete",DAYS360(O66,CX66))</f>
        <v>294</v>
      </c>
      <c r="DB66" s="64">
        <v>41968</v>
      </c>
      <c r="DC66" s="64">
        <v>41968</v>
      </c>
      <c r="DD66" s="64">
        <v>41968</v>
      </c>
      <c r="DE66" s="64">
        <v>41968</v>
      </c>
      <c r="DF66" s="64">
        <v>41965</v>
      </c>
      <c r="DG66" s="64">
        <v>41965</v>
      </c>
      <c r="DI66" s="64">
        <v>41965</v>
      </c>
      <c r="DJ66" s="32" t="s">
        <v>3819</v>
      </c>
      <c r="DK66" s="189">
        <f>SUM(AM66+AQ66+AU66+BI66+BU66+CD66+CR66+1600)</f>
        <v>5286</v>
      </c>
      <c r="DL66" s="191">
        <f>SUM(AM66+AQ66+AU66+BJ66+BV66+CE66+CR66+1600)</f>
        <v>5246.5</v>
      </c>
    </row>
    <row r="67" spans="1:116" s="111" customFormat="1" ht="35" customHeight="1">
      <c r="A67" s="111">
        <v>697</v>
      </c>
      <c r="B67" s="117" t="s">
        <v>3844</v>
      </c>
      <c r="C67" s="111" t="s">
        <v>192</v>
      </c>
      <c r="D67" s="117" t="s">
        <v>4162</v>
      </c>
      <c r="E67" s="111" t="s">
        <v>284</v>
      </c>
      <c r="G67" s="111" t="s">
        <v>4047</v>
      </c>
      <c r="H67" s="111" t="s">
        <v>286</v>
      </c>
      <c r="I67" s="167">
        <v>41703</v>
      </c>
      <c r="J67" s="167">
        <v>41969</v>
      </c>
      <c r="K67" s="167">
        <v>41970</v>
      </c>
      <c r="L67" s="167">
        <v>41970</v>
      </c>
      <c r="M67" s="167">
        <v>40086</v>
      </c>
      <c r="N67" s="167">
        <v>41563</v>
      </c>
      <c r="O67" s="167">
        <v>41691</v>
      </c>
      <c r="P67" s="111" t="s">
        <v>1001</v>
      </c>
      <c r="Q67" s="111" t="s">
        <v>418</v>
      </c>
      <c r="R67" s="169" t="s">
        <v>1760</v>
      </c>
      <c r="S67" s="169" t="s">
        <v>3846</v>
      </c>
      <c r="T67" s="180" t="s">
        <v>3847</v>
      </c>
      <c r="U67" s="169" t="s">
        <v>3848</v>
      </c>
      <c r="V67" s="111">
        <v>230</v>
      </c>
      <c r="W67" s="170">
        <v>55596</v>
      </c>
      <c r="X67" s="170">
        <v>46367</v>
      </c>
      <c r="Y67" s="170">
        <v>19</v>
      </c>
      <c r="Z67" s="111">
        <v>186</v>
      </c>
      <c r="AA67" s="111">
        <v>196</v>
      </c>
      <c r="AB67" s="111">
        <v>144</v>
      </c>
      <c r="AC67" s="111">
        <v>6</v>
      </c>
      <c r="AD67" s="111">
        <v>43</v>
      </c>
      <c r="AF67" s="111">
        <v>43</v>
      </c>
      <c r="AG67" s="111">
        <v>2</v>
      </c>
      <c r="AI67" s="111">
        <v>2</v>
      </c>
      <c r="AJ67" s="111">
        <v>0</v>
      </c>
      <c r="AK67" s="111">
        <v>0</v>
      </c>
      <c r="AL67" s="111">
        <v>0</v>
      </c>
      <c r="AM67" s="192">
        <f>15.5*(AL67)</f>
        <v>0</v>
      </c>
      <c r="AN67" s="111">
        <v>31</v>
      </c>
      <c r="AO67" s="111">
        <v>0</v>
      </c>
      <c r="AP67" s="111">
        <v>31</v>
      </c>
      <c r="AQ67" s="192">
        <f>17.5*(AP67)</f>
        <v>542.5</v>
      </c>
      <c r="AR67" s="111" t="s">
        <v>4178</v>
      </c>
      <c r="AS67" s="111">
        <v>0</v>
      </c>
      <c r="AT67" s="111">
        <v>12</v>
      </c>
      <c r="AU67" s="192">
        <f>24*(AT67)</f>
        <v>288</v>
      </c>
      <c r="AV67" s="111">
        <v>2</v>
      </c>
      <c r="AW67" s="111" t="s">
        <v>418</v>
      </c>
      <c r="AX67" s="111">
        <v>2</v>
      </c>
      <c r="AY67" s="111" t="s">
        <v>418</v>
      </c>
      <c r="AZ67" s="111" t="s">
        <v>1001</v>
      </c>
      <c r="BA67" s="111">
        <v>0</v>
      </c>
      <c r="BB67" s="167">
        <v>41703</v>
      </c>
      <c r="BC67" s="171">
        <f>IF(BB67="","Not done",DAYS360(I67,BB67))</f>
        <v>0</v>
      </c>
      <c r="BD67" s="167">
        <v>41817</v>
      </c>
      <c r="BE67" s="167">
        <v>41860</v>
      </c>
      <c r="BF67" s="171">
        <f>IF(BE67="","Not complete",DAYS360(BD67,BE67))</f>
        <v>42</v>
      </c>
      <c r="BG67" s="111" t="s">
        <v>2724</v>
      </c>
      <c r="BH67" s="111">
        <v>139</v>
      </c>
      <c r="BI67" s="189">
        <f t="shared" ref="BI67:BI76" si="110">6.5*(Z67)</f>
        <v>1209</v>
      </c>
      <c r="BJ67" s="189">
        <f t="shared" ref="BJ67:BJ76" si="111">6.5*(AA67)</f>
        <v>1274</v>
      </c>
      <c r="BK67" s="167">
        <v>41709</v>
      </c>
      <c r="BL67" s="167">
        <v>41725</v>
      </c>
      <c r="BM67" s="111" t="s">
        <v>1277</v>
      </c>
      <c r="BN67" s="64"/>
      <c r="BO67" s="64"/>
      <c r="BP67" s="64"/>
      <c r="BQ67" s="167">
        <v>41880</v>
      </c>
      <c r="BR67" s="167">
        <v>41888</v>
      </c>
      <c r="BS67" s="171">
        <f t="shared" si="109"/>
        <v>7</v>
      </c>
      <c r="BT67" s="111" t="s">
        <v>1277</v>
      </c>
      <c r="BU67" s="189">
        <f t="shared" si="105"/>
        <v>1906.5</v>
      </c>
      <c r="BV67" s="189">
        <f t="shared" si="106"/>
        <v>2009</v>
      </c>
      <c r="BW67" s="167">
        <v>41888</v>
      </c>
      <c r="BX67" s="167">
        <v>41944</v>
      </c>
      <c r="BY67" s="171">
        <f>IF(BX67="","Not complete",DAYS360(BW67,BX67))</f>
        <v>55</v>
      </c>
      <c r="BZ67" s="167">
        <v>41899</v>
      </c>
      <c r="CA67" s="167">
        <v>41915</v>
      </c>
      <c r="CB67" s="171">
        <f>IF(CA67="","Not complete",DAYS360(BZ67,CA67))</f>
        <v>16</v>
      </c>
      <c r="CC67" s="111" t="s">
        <v>1418</v>
      </c>
      <c r="CD67" s="189">
        <f t="shared" si="107"/>
        <v>558</v>
      </c>
      <c r="CE67" s="189">
        <f t="shared" si="108"/>
        <v>588</v>
      </c>
      <c r="CF67" s="167">
        <v>41944</v>
      </c>
      <c r="CG67" s="167">
        <v>41944</v>
      </c>
      <c r="CH67" s="167">
        <v>41944</v>
      </c>
      <c r="CI67" s="167">
        <v>41923</v>
      </c>
      <c r="CJ67" s="167">
        <v>41923</v>
      </c>
      <c r="CK67" s="167">
        <v>41962</v>
      </c>
      <c r="CL67" s="167">
        <v>41954</v>
      </c>
      <c r="CM67" s="67">
        <f>IF(CK67="","Not complete",DAYS360(CJ67,CK67))</f>
        <v>38</v>
      </c>
      <c r="CN67" s="67">
        <f>IF(CL67="","Not complete",DAYS360(CJ67,CL67))</f>
        <v>30</v>
      </c>
      <c r="CO67" s="111">
        <v>2</v>
      </c>
      <c r="CP67" s="167">
        <v>41963</v>
      </c>
      <c r="CQ67" s="167" t="s">
        <v>418</v>
      </c>
      <c r="CR67" s="192">
        <v>343</v>
      </c>
      <c r="CS67" s="167">
        <v>41963</v>
      </c>
      <c r="CT67" s="171">
        <f>IF(CS67="","Not complete",DAYS360(I67,CS67))</f>
        <v>255</v>
      </c>
      <c r="CU67" s="111" t="s">
        <v>1001</v>
      </c>
      <c r="CV67" s="167">
        <v>41969</v>
      </c>
      <c r="CW67" s="111" t="s">
        <v>925</v>
      </c>
      <c r="CX67" s="167">
        <v>41970</v>
      </c>
      <c r="CY67" s="171">
        <f>IF(CX67="","Not complete",DAYS360(M67,CX67))</f>
        <v>1857</v>
      </c>
      <c r="CZ67" s="171">
        <f>IF(CX67="","Not complete",DAYS360(N67,CX67))</f>
        <v>401</v>
      </c>
      <c r="DA67" s="171">
        <f>IF(CX67="","Not complete",DAYS360(O67,CX67))</f>
        <v>276</v>
      </c>
      <c r="DB67" s="167">
        <v>42335</v>
      </c>
      <c r="DC67" s="167">
        <v>42336</v>
      </c>
      <c r="DD67" s="167">
        <v>42335</v>
      </c>
      <c r="DE67" s="167">
        <v>42335</v>
      </c>
      <c r="DF67" s="167">
        <v>41969</v>
      </c>
      <c r="DG67" s="167">
        <v>41969</v>
      </c>
      <c r="DH67" s="64"/>
      <c r="DI67" s="167">
        <v>41969</v>
      </c>
      <c r="DJ67" s="169" t="s">
        <v>4095</v>
      </c>
      <c r="DK67" s="189">
        <f>SUM(AM67+AQ67+AU67+BI67+BU67+CD67+CR67+1600)</f>
        <v>6447</v>
      </c>
      <c r="DL67" s="191">
        <f>SUM(AM67+AQ67+AU67+BJ67+BV67+CE67+CR67+1600)</f>
        <v>6644.5</v>
      </c>
    </row>
    <row r="68" spans="1:116" ht="35" customHeight="1">
      <c r="A68" s="63">
        <v>693</v>
      </c>
      <c r="B68" s="68" t="s">
        <v>3823</v>
      </c>
      <c r="C68" s="63" t="s">
        <v>1274</v>
      </c>
      <c r="D68" s="68" t="s">
        <v>4180</v>
      </c>
      <c r="E68" s="63" t="s">
        <v>284</v>
      </c>
      <c r="G68" s="63" t="s">
        <v>4047</v>
      </c>
      <c r="H68" s="63" t="s">
        <v>647</v>
      </c>
      <c r="I68" s="64">
        <v>41675</v>
      </c>
      <c r="J68" s="64">
        <v>41972</v>
      </c>
      <c r="K68" s="64">
        <v>41975</v>
      </c>
      <c r="L68" s="64">
        <v>41976</v>
      </c>
      <c r="M68" s="64">
        <v>41087</v>
      </c>
      <c r="N68" s="64">
        <v>41493</v>
      </c>
      <c r="O68" s="64">
        <v>41670</v>
      </c>
      <c r="P68" s="63" t="s">
        <v>1001</v>
      </c>
      <c r="Q68" s="63" t="s">
        <v>1001</v>
      </c>
      <c r="R68" s="32" t="s">
        <v>348</v>
      </c>
      <c r="S68" s="32" t="s">
        <v>3824</v>
      </c>
      <c r="T68" s="179" t="s">
        <v>2188</v>
      </c>
      <c r="U68" s="32" t="s">
        <v>3825</v>
      </c>
      <c r="V68" s="63">
        <v>410</v>
      </c>
      <c r="W68" s="108">
        <v>108888</v>
      </c>
      <c r="X68" s="108">
        <v>47327</v>
      </c>
      <c r="Y68" s="108">
        <v>28018</v>
      </c>
      <c r="Z68" s="63">
        <v>338</v>
      </c>
      <c r="AA68" s="63">
        <v>326</v>
      </c>
      <c r="AB68" s="63">
        <v>138</v>
      </c>
      <c r="AC68" s="63">
        <v>96</v>
      </c>
      <c r="AD68" s="63">
        <v>20</v>
      </c>
      <c r="AF68" s="63">
        <v>34</v>
      </c>
      <c r="AG68" s="63">
        <v>0</v>
      </c>
      <c r="AI68" s="63">
        <v>0</v>
      </c>
      <c r="AJ68" s="63">
        <v>0</v>
      </c>
      <c r="AK68" s="63">
        <v>0</v>
      </c>
      <c r="AL68" s="63">
        <v>0</v>
      </c>
      <c r="AM68" s="189">
        <f t="shared" ref="AM68" si="112">15.5*(AL68)</f>
        <v>0</v>
      </c>
      <c r="AN68" s="63">
        <v>4</v>
      </c>
      <c r="AO68" s="63">
        <v>43</v>
      </c>
      <c r="AP68" s="63">
        <v>47</v>
      </c>
      <c r="AQ68" s="189">
        <f t="shared" ref="AQ68" si="113">17.5*(AP68)</f>
        <v>822.5</v>
      </c>
      <c r="AR68" s="63">
        <v>3</v>
      </c>
      <c r="AS68" s="63">
        <v>0</v>
      </c>
      <c r="AT68" s="63">
        <v>3</v>
      </c>
      <c r="AU68" s="189">
        <f t="shared" ref="AU68" si="114">24*(AT68)</f>
        <v>72</v>
      </c>
      <c r="AV68" s="63">
        <v>0</v>
      </c>
      <c r="AW68" s="63" t="s">
        <v>418</v>
      </c>
      <c r="AX68" s="63">
        <v>10</v>
      </c>
      <c r="AY68" s="63" t="s">
        <v>418</v>
      </c>
      <c r="AZ68" s="63" t="s">
        <v>1001</v>
      </c>
      <c r="BA68" s="63">
        <v>0</v>
      </c>
      <c r="BB68" s="64">
        <v>41675</v>
      </c>
      <c r="BC68" s="67">
        <f t="shared" ref="BC68" si="115">IF(BB68="","Not done",DAYS360(I68,BB68))</f>
        <v>0</v>
      </c>
      <c r="BD68" s="64">
        <v>41752</v>
      </c>
      <c r="BE68" s="64">
        <v>41795</v>
      </c>
      <c r="BF68" s="67">
        <f t="shared" ref="BF68" si="116">IF(BE68="","Not complete",DAYS360(BD68,BE68))</f>
        <v>42</v>
      </c>
      <c r="BG68" s="63" t="s">
        <v>2724</v>
      </c>
      <c r="BH68" s="63">
        <v>198</v>
      </c>
      <c r="BI68" s="189">
        <f t="shared" si="110"/>
        <v>2197</v>
      </c>
      <c r="BJ68" s="189">
        <f t="shared" si="111"/>
        <v>2119</v>
      </c>
      <c r="BK68" s="64">
        <v>41677</v>
      </c>
      <c r="BL68" s="64">
        <v>41689</v>
      </c>
      <c r="BM68" s="63" t="s">
        <v>1277</v>
      </c>
      <c r="BN68" s="64"/>
      <c r="BO68" s="64"/>
      <c r="BP68" s="64"/>
      <c r="BQ68" s="64">
        <v>41888</v>
      </c>
      <c r="BR68" s="64">
        <v>41901</v>
      </c>
      <c r="BS68" s="67">
        <f t="shared" si="109"/>
        <v>13</v>
      </c>
      <c r="BT68" s="63" t="s">
        <v>1277</v>
      </c>
      <c r="BU68" s="189">
        <f t="shared" si="105"/>
        <v>3464.5</v>
      </c>
      <c r="BV68" s="189">
        <f t="shared" si="106"/>
        <v>3341.5</v>
      </c>
      <c r="BW68" s="64">
        <v>41901</v>
      </c>
      <c r="BX68" s="64">
        <v>41926</v>
      </c>
      <c r="BY68" s="67">
        <f t="shared" ref="BY68" si="117">IF(BX68="","Not complete",DAYS360(BW68,BX68))</f>
        <v>25</v>
      </c>
      <c r="BZ68" s="64">
        <v>41908</v>
      </c>
      <c r="CA68" s="64">
        <v>41916</v>
      </c>
      <c r="CB68" s="67">
        <f t="shared" ref="CB68" si="118">IF(CA68="","Not complete",DAYS360(BZ68,CA68))</f>
        <v>8</v>
      </c>
      <c r="CC68" s="63" t="s">
        <v>3550</v>
      </c>
      <c r="CD68" s="189">
        <f t="shared" si="107"/>
        <v>1014</v>
      </c>
      <c r="CE68" s="189">
        <f t="shared" si="108"/>
        <v>978</v>
      </c>
      <c r="CF68" s="64">
        <v>41936</v>
      </c>
      <c r="CG68" s="64">
        <v>41936</v>
      </c>
      <c r="CH68" s="64">
        <v>41936</v>
      </c>
      <c r="CI68" s="64">
        <v>41942</v>
      </c>
      <c r="CJ68" s="64">
        <v>41942</v>
      </c>
      <c r="CK68" s="64">
        <v>41964</v>
      </c>
      <c r="CL68" s="64">
        <v>41942</v>
      </c>
      <c r="CM68" s="67">
        <f t="shared" ref="CM68" si="119">IF(CK68="","Not complete",DAYS360(CJ68,CK68))</f>
        <v>22</v>
      </c>
      <c r="CN68" s="67">
        <f t="shared" ref="CN68" si="120">IF(CL68="","Not complete",DAYS360(CJ68,CL68))</f>
        <v>0</v>
      </c>
      <c r="CO68" s="63">
        <v>1</v>
      </c>
      <c r="CP68" s="64">
        <v>41964</v>
      </c>
      <c r="CQ68" s="64" t="s">
        <v>1001</v>
      </c>
      <c r="CR68" s="189">
        <v>0</v>
      </c>
      <c r="CS68" s="64">
        <v>41964</v>
      </c>
      <c r="CT68" s="67">
        <f t="shared" ref="CT68" si="121">IF(CS68="","Not complete",DAYS360(I68,CS68))</f>
        <v>286</v>
      </c>
      <c r="CU68" s="63" t="s">
        <v>1001</v>
      </c>
      <c r="CV68" s="64">
        <v>41972</v>
      </c>
      <c r="CW68" s="63" t="s">
        <v>925</v>
      </c>
      <c r="CX68" s="64">
        <v>41975</v>
      </c>
      <c r="CY68" s="67">
        <f t="shared" ref="CY68" si="122">IF(CX68="","Not complete",DAYS360(M68,CX68))</f>
        <v>875</v>
      </c>
      <c r="CZ68" s="67">
        <f t="shared" ref="CZ68" si="123">IF(CX68="","Not complete",DAYS360(N68,CX68))</f>
        <v>475</v>
      </c>
      <c r="DA68" s="67">
        <f t="shared" ref="DA68" si="124">IF(CX68="","Not complete",DAYS360(O68,CX68))</f>
        <v>302</v>
      </c>
      <c r="DB68" s="64">
        <v>41975</v>
      </c>
      <c r="DC68" s="64">
        <v>41975</v>
      </c>
      <c r="DD68" s="64">
        <v>41975</v>
      </c>
      <c r="DE68" s="64">
        <v>41975</v>
      </c>
      <c r="DF68" s="64">
        <v>41972</v>
      </c>
      <c r="DG68" s="64">
        <v>41972</v>
      </c>
      <c r="DH68" s="64">
        <v>41972</v>
      </c>
      <c r="DI68" s="64">
        <v>41972</v>
      </c>
      <c r="DJ68" s="32" t="s">
        <v>4016</v>
      </c>
      <c r="DK68" s="189">
        <f t="shared" ref="DK68" si="125">SUM(AM68+AQ68+AU68+BI68+BU68+CD68+CR68+1600)</f>
        <v>9170</v>
      </c>
      <c r="DL68" s="191">
        <f t="shared" ref="DL68" si="126">SUM(AM68+AQ68+AU68+BJ68+BV68+CE68+CR68+1600)</f>
        <v>8933</v>
      </c>
    </row>
    <row r="69" spans="1:116" ht="35" customHeight="1">
      <c r="A69" s="63">
        <v>715</v>
      </c>
      <c r="B69" s="68" t="s">
        <v>3965</v>
      </c>
      <c r="C69" s="63" t="s">
        <v>3863</v>
      </c>
      <c r="D69" s="68" t="s">
        <v>4167</v>
      </c>
      <c r="E69" s="63" t="s">
        <v>284</v>
      </c>
      <c r="G69" s="63" t="s">
        <v>4047</v>
      </c>
      <c r="H69" s="63" t="s">
        <v>286</v>
      </c>
      <c r="I69" s="64">
        <v>41790</v>
      </c>
      <c r="J69" s="64">
        <v>41972</v>
      </c>
      <c r="K69" s="64">
        <v>41975</v>
      </c>
      <c r="L69" s="64">
        <v>41976</v>
      </c>
      <c r="M69" s="64">
        <v>39355</v>
      </c>
      <c r="N69" s="64">
        <v>41601</v>
      </c>
      <c r="O69" s="64">
        <v>41783</v>
      </c>
      <c r="P69" s="63" t="s">
        <v>1001</v>
      </c>
      <c r="Q69" s="63" t="s">
        <v>418</v>
      </c>
      <c r="R69" s="32" t="s">
        <v>1263</v>
      </c>
      <c r="S69" s="63" t="s">
        <v>3966</v>
      </c>
      <c r="T69" s="179" t="s">
        <v>3967</v>
      </c>
      <c r="U69" s="32" t="s">
        <v>3968</v>
      </c>
      <c r="V69" s="63">
        <v>88</v>
      </c>
      <c r="W69" s="108">
        <v>23644</v>
      </c>
      <c r="X69" s="108">
        <v>18242</v>
      </c>
      <c r="Y69" s="63">
        <v>70</v>
      </c>
      <c r="Z69" s="63">
        <v>76</v>
      </c>
      <c r="AA69" s="63">
        <v>88</v>
      </c>
      <c r="AB69" s="63">
        <v>54</v>
      </c>
      <c r="AC69" s="63">
        <v>2</v>
      </c>
      <c r="AD69" s="63">
        <v>21</v>
      </c>
      <c r="AF69" s="63">
        <v>21</v>
      </c>
      <c r="AG69" s="63">
        <v>0</v>
      </c>
      <c r="AI69" s="63">
        <v>0</v>
      </c>
      <c r="AJ69" s="63">
        <v>0</v>
      </c>
      <c r="AK69" s="63">
        <v>0</v>
      </c>
      <c r="AL69" s="63">
        <v>0</v>
      </c>
      <c r="AM69" s="189">
        <f>15.5*(AL69)</f>
        <v>0</v>
      </c>
      <c r="AN69" s="63">
        <v>12</v>
      </c>
      <c r="AO69" s="63">
        <v>1</v>
      </c>
      <c r="AP69" s="63">
        <v>13</v>
      </c>
      <c r="AQ69" s="189">
        <f>17.5*(AP69)</f>
        <v>227.5</v>
      </c>
      <c r="AR69" s="63">
        <v>5</v>
      </c>
      <c r="AS69" s="63">
        <v>2</v>
      </c>
      <c r="AT69" s="63">
        <v>7</v>
      </c>
      <c r="AU69" s="189">
        <f>24*(AT69)</f>
        <v>168</v>
      </c>
      <c r="AV69" s="63">
        <v>0</v>
      </c>
      <c r="AW69" s="63" t="s">
        <v>1001</v>
      </c>
      <c r="AX69" s="63">
        <v>2</v>
      </c>
      <c r="AY69" s="63" t="s">
        <v>1001</v>
      </c>
      <c r="AZ69" s="63" t="s">
        <v>1001</v>
      </c>
      <c r="BA69" s="63">
        <v>0</v>
      </c>
      <c r="BB69" s="64">
        <v>41793</v>
      </c>
      <c r="BC69" s="67">
        <f>IF(BB69="","Not done",DAYS360(I69,BB69))</f>
        <v>3</v>
      </c>
      <c r="BD69" s="64">
        <v>41856</v>
      </c>
      <c r="BE69" s="64">
        <v>41857</v>
      </c>
      <c r="BF69" s="67">
        <f>IF(BE69="","Not complete",DAYS360(BD69,BE69))</f>
        <v>1</v>
      </c>
      <c r="BG69" s="63" t="s">
        <v>4</v>
      </c>
      <c r="BH69" s="63">
        <v>73</v>
      </c>
      <c r="BI69" s="189">
        <f t="shared" si="110"/>
        <v>494</v>
      </c>
      <c r="BJ69" s="189">
        <f t="shared" si="111"/>
        <v>572</v>
      </c>
      <c r="BK69" s="64">
        <v>41800</v>
      </c>
      <c r="BL69" s="64">
        <v>41815</v>
      </c>
      <c r="BM69" s="63" t="s">
        <v>1277</v>
      </c>
      <c r="BN69" s="64"/>
      <c r="BO69" s="64"/>
      <c r="BP69" s="64"/>
      <c r="BQ69" s="64">
        <v>41857</v>
      </c>
      <c r="BR69" s="64">
        <v>41867</v>
      </c>
      <c r="BS69" s="67">
        <f>IF(BR69="","Not complete",DAYS360(BQ69,BR69))</f>
        <v>10</v>
      </c>
      <c r="BT69" s="63" t="s">
        <v>1277</v>
      </c>
      <c r="BU69" s="189">
        <f t="shared" si="105"/>
        <v>779</v>
      </c>
      <c r="BV69" s="189">
        <f t="shared" si="106"/>
        <v>902</v>
      </c>
      <c r="BW69" s="64">
        <v>41870</v>
      </c>
      <c r="BX69" s="64">
        <v>41919</v>
      </c>
      <c r="BY69" s="67">
        <f>IF(BX69="","Not complete",DAYS360(BW69,BX69))</f>
        <v>48</v>
      </c>
      <c r="BZ69" s="64">
        <v>41870</v>
      </c>
      <c r="CA69" s="64">
        <v>41878</v>
      </c>
      <c r="CB69" s="67">
        <f>IF(CA69="","Not complete",DAYS360(BZ69,CA69))</f>
        <v>8</v>
      </c>
      <c r="CC69" s="63" t="s">
        <v>4080</v>
      </c>
      <c r="CD69" s="189">
        <f t="shared" si="107"/>
        <v>228</v>
      </c>
      <c r="CE69" s="189">
        <f t="shared" si="108"/>
        <v>264</v>
      </c>
      <c r="CF69" s="64">
        <v>41919</v>
      </c>
      <c r="CG69" s="64">
        <v>41920</v>
      </c>
      <c r="CH69" s="64">
        <v>41920</v>
      </c>
      <c r="CI69" s="64">
        <v>41922</v>
      </c>
      <c r="CJ69" s="64">
        <v>41922</v>
      </c>
      <c r="CK69" s="64">
        <v>41948</v>
      </c>
      <c r="CL69" s="64">
        <v>41930</v>
      </c>
      <c r="CM69" s="67">
        <f>IF(CK69="","Not complete",DAYS360(CJ69,CK69))</f>
        <v>25</v>
      </c>
      <c r="CN69" s="67">
        <f>IF(CL69="","Not complete",DAYS360(CJ69,CL69))</f>
        <v>8</v>
      </c>
      <c r="CO69" s="63">
        <v>2</v>
      </c>
      <c r="CP69" s="64">
        <v>41969</v>
      </c>
      <c r="CQ69" s="64" t="s">
        <v>1001</v>
      </c>
      <c r="CR69" s="189">
        <v>0</v>
      </c>
      <c r="CS69" s="64">
        <v>41971</v>
      </c>
      <c r="CT69" s="67">
        <f>IF(CS69="","Not complete",DAYS360(I69,CS69))</f>
        <v>178</v>
      </c>
      <c r="CU69" s="63" t="s">
        <v>418</v>
      </c>
      <c r="CV69" s="64">
        <v>41972</v>
      </c>
      <c r="CW69" s="63" t="s">
        <v>3701</v>
      </c>
      <c r="CX69" s="64">
        <v>41972</v>
      </c>
      <c r="CY69" s="67">
        <f>IF(CX69="","Not complete",DAYS360(M69,CX69))</f>
        <v>2579</v>
      </c>
      <c r="CZ69" s="67">
        <f>IF(CX69="","Not complete",DAYS360(N69,CX69))</f>
        <v>366</v>
      </c>
      <c r="DA69" s="67">
        <f>IF(CX69="","Not complete",DAYS360(O69,CX69))</f>
        <v>185</v>
      </c>
      <c r="DB69" s="64">
        <v>41975</v>
      </c>
      <c r="DC69" s="64">
        <v>41975</v>
      </c>
      <c r="DD69" s="64">
        <v>41975</v>
      </c>
      <c r="DE69" s="64">
        <v>41975</v>
      </c>
      <c r="DF69" s="64">
        <v>41972</v>
      </c>
      <c r="DG69" s="64">
        <v>41972</v>
      </c>
      <c r="DI69" s="64">
        <v>41972</v>
      </c>
      <c r="DJ69" s="32" t="s">
        <v>3561</v>
      </c>
      <c r="DK69" s="189">
        <f>SUM(AM69+AQ69+AU69+BI69+BU69+CD69+CR69+1600)</f>
        <v>3496.5</v>
      </c>
      <c r="DL69" s="191">
        <f>SUM(AM69+AQ69+AU69+BJ69+BV69+CE69+CR69+1600)</f>
        <v>3733.5</v>
      </c>
    </row>
    <row r="70" spans="1:116" ht="35" customHeight="1">
      <c r="A70" s="63">
        <v>746</v>
      </c>
      <c r="B70" s="68" t="s">
        <v>5033</v>
      </c>
      <c r="C70" s="63" t="s">
        <v>1274</v>
      </c>
      <c r="D70" s="68" t="s">
        <v>4186</v>
      </c>
      <c r="E70" s="63" t="s">
        <v>284</v>
      </c>
      <c r="G70" s="63" t="s">
        <v>4047</v>
      </c>
      <c r="H70" s="63" t="s">
        <v>4135</v>
      </c>
      <c r="I70" s="64">
        <v>41919</v>
      </c>
      <c r="J70" s="64">
        <v>41975</v>
      </c>
      <c r="K70" s="64">
        <v>41976</v>
      </c>
      <c r="L70" s="64">
        <v>41976</v>
      </c>
      <c r="M70" s="64">
        <v>41090</v>
      </c>
      <c r="N70" s="64">
        <v>41822</v>
      </c>
      <c r="O70" s="64">
        <v>41915</v>
      </c>
      <c r="P70" s="63" t="s">
        <v>1001</v>
      </c>
      <c r="Q70" s="63" t="s">
        <v>1001</v>
      </c>
      <c r="R70" s="32" t="s">
        <v>300</v>
      </c>
      <c r="S70" s="32" t="s">
        <v>4136</v>
      </c>
      <c r="T70" s="32" t="s">
        <v>1453</v>
      </c>
      <c r="U70" s="32" t="s">
        <v>4137</v>
      </c>
      <c r="V70" s="63">
        <v>422</v>
      </c>
      <c r="W70" s="108">
        <v>117416</v>
      </c>
      <c r="X70" s="108">
        <v>98422</v>
      </c>
      <c r="Y70" s="63">
        <v>0</v>
      </c>
      <c r="Z70" s="63">
        <v>342</v>
      </c>
      <c r="AA70" s="63">
        <v>286</v>
      </c>
      <c r="AB70" s="63">
        <v>216</v>
      </c>
      <c r="AC70" s="63">
        <v>0</v>
      </c>
      <c r="AD70" s="63">
        <v>56</v>
      </c>
      <c r="AF70" s="63">
        <v>0</v>
      </c>
      <c r="AG70" s="63">
        <v>0</v>
      </c>
      <c r="AI70" s="63">
        <v>0</v>
      </c>
      <c r="AJ70" s="63">
        <v>0</v>
      </c>
      <c r="AK70" s="63">
        <v>0</v>
      </c>
      <c r="AL70" s="63">
        <v>0</v>
      </c>
      <c r="AM70" s="189">
        <f t="shared" ref="AM70" si="127">15.5*(AL70)</f>
        <v>0</v>
      </c>
      <c r="AN70" s="63">
        <v>1</v>
      </c>
      <c r="AO70" s="63">
        <v>0</v>
      </c>
      <c r="AP70" s="63">
        <v>1</v>
      </c>
      <c r="AQ70" s="189">
        <f t="shared" ref="AQ70" si="128">17.5*(AP70)</f>
        <v>17.5</v>
      </c>
      <c r="AR70" s="63">
        <v>2</v>
      </c>
      <c r="AS70" s="63">
        <v>0</v>
      </c>
      <c r="AT70" s="63">
        <v>2</v>
      </c>
      <c r="AU70" s="189">
        <f t="shared" ref="AU70" si="129">24*(AT70)</f>
        <v>48</v>
      </c>
      <c r="AV70" s="63">
        <v>0</v>
      </c>
      <c r="AW70" s="63" t="s">
        <v>1001</v>
      </c>
      <c r="AX70" s="63">
        <v>0</v>
      </c>
      <c r="AY70" s="63" t="s">
        <v>1001</v>
      </c>
      <c r="AZ70" s="63" t="s">
        <v>418</v>
      </c>
      <c r="BA70" s="63">
        <v>5</v>
      </c>
      <c r="BB70" s="64">
        <v>41923</v>
      </c>
      <c r="BC70" s="171">
        <f t="shared" ref="BC70" si="130">IF(BB70="","Not done",DAYS360(I70,BB70))</f>
        <v>4</v>
      </c>
      <c r="BD70" s="64">
        <v>41919</v>
      </c>
      <c r="BE70" s="64">
        <v>41933</v>
      </c>
      <c r="BF70" s="67">
        <f t="shared" ref="BF70" si="131">IF(BE70="","Not complete",DAYS360(BD70,BE70))</f>
        <v>14</v>
      </c>
      <c r="BG70" s="63" t="s">
        <v>925</v>
      </c>
      <c r="BH70" s="63">
        <v>190</v>
      </c>
      <c r="BI70" s="189">
        <f t="shared" si="110"/>
        <v>2223</v>
      </c>
      <c r="BJ70" s="189">
        <f t="shared" si="111"/>
        <v>1859</v>
      </c>
      <c r="BK70" s="64">
        <v>41920</v>
      </c>
      <c r="BL70" s="64">
        <v>41927</v>
      </c>
      <c r="BM70" s="63" t="s">
        <v>1277</v>
      </c>
      <c r="BN70" s="64"/>
      <c r="BO70" s="64"/>
      <c r="BP70" s="64"/>
      <c r="BQ70" s="64">
        <v>41933</v>
      </c>
      <c r="BR70" s="64">
        <v>41941</v>
      </c>
      <c r="BS70" s="67">
        <v>28</v>
      </c>
      <c r="BT70" s="63" t="s">
        <v>1277</v>
      </c>
      <c r="BU70" s="189">
        <f t="shared" si="105"/>
        <v>3505.5</v>
      </c>
      <c r="BV70" s="189">
        <f t="shared" si="106"/>
        <v>2931.5</v>
      </c>
      <c r="BW70" s="64">
        <v>41941</v>
      </c>
      <c r="BX70" s="64">
        <v>41963</v>
      </c>
      <c r="BY70" s="67">
        <f t="shared" ref="BY70" si="132">IF(BX70="","Not complete",DAYS360(BW70,BX70))</f>
        <v>21</v>
      </c>
      <c r="BZ70" s="64">
        <v>41941</v>
      </c>
      <c r="CA70" s="64">
        <v>41950</v>
      </c>
      <c r="CB70" s="67">
        <f t="shared" ref="CB70" si="133">IF(CA70="","Not complete",DAYS360(BZ70,CA70))</f>
        <v>8</v>
      </c>
      <c r="CC70" s="63" t="s">
        <v>431</v>
      </c>
      <c r="CD70" s="189">
        <f t="shared" si="107"/>
        <v>1026</v>
      </c>
      <c r="CE70" s="189">
        <f t="shared" si="108"/>
        <v>858</v>
      </c>
      <c r="CF70" s="64">
        <v>41963</v>
      </c>
      <c r="CG70" s="64">
        <v>41963</v>
      </c>
      <c r="CH70" s="64">
        <v>41950</v>
      </c>
      <c r="CI70" s="64"/>
      <c r="CJ70" s="64">
        <v>41941</v>
      </c>
      <c r="CK70" s="64">
        <v>41963</v>
      </c>
      <c r="CL70" s="64">
        <v>41961</v>
      </c>
      <c r="CM70" s="67">
        <f>IF(CK70="","Not complete",DAYS360(CJ70,CK70))</f>
        <v>21</v>
      </c>
      <c r="CN70" s="67">
        <f>IF(CL70="","Not complete",DAYS360(CJ70,CL70))</f>
        <v>19</v>
      </c>
      <c r="CO70" s="63">
        <v>8</v>
      </c>
      <c r="CP70" s="64">
        <v>41963</v>
      </c>
      <c r="CQ70" s="64" t="s">
        <v>418</v>
      </c>
      <c r="CR70" s="189">
        <v>500.5</v>
      </c>
      <c r="CS70" s="64">
        <v>41963</v>
      </c>
      <c r="CT70" s="67">
        <f t="shared" ref="CT70" si="134">IF(CS70="","Not complete",DAYS360(I70,CS70))</f>
        <v>43</v>
      </c>
      <c r="CU70" s="63" t="s">
        <v>1001</v>
      </c>
      <c r="CV70" s="64">
        <v>41975</v>
      </c>
      <c r="CW70" s="63" t="s">
        <v>3922</v>
      </c>
      <c r="CX70" s="64">
        <v>41975</v>
      </c>
      <c r="CY70" s="67">
        <f>IF(CX70="","Not complete",DAYS360(M70,CX70))</f>
        <v>872</v>
      </c>
      <c r="CZ70" s="67">
        <f>IF(CX70="","Not complete",DAYS360(N70,CX70))</f>
        <v>150</v>
      </c>
      <c r="DA70" s="67">
        <f>IF(CX70="","Not complete",DAYS360(O70,CX70))</f>
        <v>59</v>
      </c>
      <c r="DB70" s="64">
        <v>41976</v>
      </c>
      <c r="DC70" s="64">
        <v>41976</v>
      </c>
      <c r="DD70" s="64">
        <v>41976</v>
      </c>
      <c r="DE70" s="64">
        <v>41976</v>
      </c>
      <c r="DF70" s="64">
        <v>41975</v>
      </c>
      <c r="DG70" s="64">
        <v>41975</v>
      </c>
      <c r="DH70" s="64">
        <v>41975</v>
      </c>
      <c r="DI70" s="64">
        <v>41975</v>
      </c>
      <c r="DJ70" s="32" t="s">
        <v>4138</v>
      </c>
      <c r="DK70" s="189">
        <f t="shared" ref="DK70" si="135">SUM(AM70+AQ70+AU70+BI70+BU70+CD70+CR70+1600)</f>
        <v>8920.5</v>
      </c>
      <c r="DL70" s="191">
        <f t="shared" ref="DL70" si="136">SUM(AM70+AQ70+AU70+BJ70+BV70+CE70+CR70+1600)</f>
        <v>7814.5</v>
      </c>
    </row>
    <row r="71" spans="1:116" ht="35" customHeight="1">
      <c r="A71" s="63">
        <v>694</v>
      </c>
      <c r="B71" s="68" t="s">
        <v>3826</v>
      </c>
      <c r="C71" s="63" t="s">
        <v>2519</v>
      </c>
      <c r="D71" s="68" t="s">
        <v>4187</v>
      </c>
      <c r="E71" s="68" t="s">
        <v>284</v>
      </c>
      <c r="F71" s="68"/>
      <c r="G71" s="63" t="s">
        <v>4047</v>
      </c>
      <c r="H71" s="63" t="s">
        <v>647</v>
      </c>
      <c r="I71" s="64">
        <v>41677</v>
      </c>
      <c r="J71" s="64">
        <v>41975</v>
      </c>
      <c r="K71" s="64">
        <v>41976</v>
      </c>
      <c r="L71" s="64">
        <v>41976</v>
      </c>
      <c r="M71" s="64">
        <v>41087</v>
      </c>
      <c r="N71" s="64">
        <v>41493</v>
      </c>
      <c r="O71" s="64">
        <v>41671</v>
      </c>
      <c r="P71" s="63" t="s">
        <v>1001</v>
      </c>
      <c r="Q71" s="63" t="s">
        <v>1001</v>
      </c>
      <c r="R71" s="32" t="s">
        <v>2419</v>
      </c>
      <c r="S71" s="32" t="s">
        <v>1500</v>
      </c>
      <c r="T71" s="179" t="s">
        <v>3466</v>
      </c>
      <c r="U71" s="32" t="s">
        <v>3827</v>
      </c>
      <c r="V71" s="63">
        <v>470</v>
      </c>
      <c r="W71" s="108">
        <v>104761</v>
      </c>
      <c r="X71" s="108">
        <v>54723</v>
      </c>
      <c r="Y71" s="108">
        <v>38086</v>
      </c>
      <c r="Z71" s="63">
        <v>352</v>
      </c>
      <c r="AA71" s="63">
        <v>312</v>
      </c>
      <c r="AB71" s="63">
        <v>138</v>
      </c>
      <c r="AC71" s="63">
        <v>32</v>
      </c>
      <c r="AD71" s="63">
        <v>32</v>
      </c>
      <c r="AF71" s="63">
        <v>74</v>
      </c>
      <c r="AG71" s="63">
        <v>0</v>
      </c>
      <c r="AI71" s="63">
        <v>0</v>
      </c>
      <c r="AJ71" s="63">
        <v>0</v>
      </c>
      <c r="AK71" s="63">
        <v>0</v>
      </c>
      <c r="AL71" s="63">
        <v>0</v>
      </c>
      <c r="AM71" s="189">
        <f>15.5*(AL71)</f>
        <v>0</v>
      </c>
      <c r="AN71" s="63" t="s">
        <v>4142</v>
      </c>
      <c r="AO71" s="63">
        <v>1</v>
      </c>
      <c r="AP71" s="63">
        <v>34</v>
      </c>
      <c r="AQ71" s="189">
        <f>17.5*(AP71)</f>
        <v>595</v>
      </c>
      <c r="AR71" s="63">
        <v>7</v>
      </c>
      <c r="AS71" s="63">
        <v>0</v>
      </c>
      <c r="AT71" s="63">
        <v>7</v>
      </c>
      <c r="AU71" s="189">
        <f>24*(AT71)</f>
        <v>168</v>
      </c>
      <c r="AV71" s="63">
        <v>0</v>
      </c>
      <c r="AW71" s="63" t="s">
        <v>418</v>
      </c>
      <c r="AX71" s="63">
        <v>12</v>
      </c>
      <c r="AY71" s="63" t="s">
        <v>418</v>
      </c>
      <c r="AZ71" s="63" t="s">
        <v>1001</v>
      </c>
      <c r="BA71" s="63">
        <v>0</v>
      </c>
      <c r="BB71" s="64">
        <v>41677</v>
      </c>
      <c r="BC71" s="67">
        <f>IF(BB71="","Not done",DAYS360(I71,BB71))</f>
        <v>0</v>
      </c>
      <c r="BD71" s="64">
        <v>41751</v>
      </c>
      <c r="BE71" s="64">
        <v>41828</v>
      </c>
      <c r="BF71" s="67">
        <f>IF(BE71="","Not complete",DAYS360(BD71,BE71))</f>
        <v>76</v>
      </c>
      <c r="BG71" s="63" t="s">
        <v>1418</v>
      </c>
      <c r="BH71" s="63">
        <v>225</v>
      </c>
      <c r="BI71" s="189">
        <f t="shared" si="110"/>
        <v>2288</v>
      </c>
      <c r="BJ71" s="189">
        <f t="shared" si="111"/>
        <v>2028</v>
      </c>
      <c r="BK71" s="64">
        <v>41684</v>
      </c>
      <c r="BL71" s="64">
        <v>41699</v>
      </c>
      <c r="BM71" s="63" t="s">
        <v>1277</v>
      </c>
      <c r="BQ71" s="64">
        <v>41830</v>
      </c>
      <c r="BR71" s="64">
        <v>41843</v>
      </c>
      <c r="BS71" s="67">
        <f>IF(BR71="","Not complete",DAYS360(BQ71,BR71))</f>
        <v>13</v>
      </c>
      <c r="BT71" s="63" t="s">
        <v>1277</v>
      </c>
      <c r="BU71" s="189">
        <f t="shared" si="105"/>
        <v>3608</v>
      </c>
      <c r="BV71" s="189">
        <f t="shared" si="106"/>
        <v>3198</v>
      </c>
      <c r="BW71" s="64">
        <v>41843</v>
      </c>
      <c r="BX71" s="64">
        <v>41849</v>
      </c>
      <c r="BY71" s="67">
        <f>IF(BX71="","Not complete",DAYS360(BW71,BX71))</f>
        <v>6</v>
      </c>
      <c r="BZ71" s="64">
        <v>41844</v>
      </c>
      <c r="CA71" s="64">
        <v>41858</v>
      </c>
      <c r="CB71" s="67">
        <f>IF(CA71="","Not complete",DAYS360(BZ71,CA71))</f>
        <v>13</v>
      </c>
      <c r="CC71" s="63" t="s">
        <v>3550</v>
      </c>
      <c r="CD71" s="189">
        <f t="shared" si="107"/>
        <v>1056</v>
      </c>
      <c r="CE71" s="189">
        <f t="shared" si="108"/>
        <v>936</v>
      </c>
      <c r="CF71" s="64">
        <v>41880</v>
      </c>
      <c r="CG71" s="64">
        <v>41880</v>
      </c>
      <c r="CH71" s="64">
        <v>41880</v>
      </c>
      <c r="CI71" s="64">
        <v>41906</v>
      </c>
      <c r="CJ71" s="64">
        <v>41880</v>
      </c>
      <c r="CK71" s="64">
        <v>41912</v>
      </c>
      <c r="CL71" s="64">
        <v>41912</v>
      </c>
      <c r="CM71" s="67">
        <f>IF(CK71="","Not complete",DAYS360(CJ71,CK71))</f>
        <v>31</v>
      </c>
      <c r="CN71" s="67">
        <f>IF(CL71="","Not complete",DAYS360(CJ71,CL71))</f>
        <v>31</v>
      </c>
      <c r="CO71" s="63">
        <v>2</v>
      </c>
      <c r="CP71" s="64">
        <v>41912</v>
      </c>
      <c r="CQ71" s="64" t="s">
        <v>1001</v>
      </c>
      <c r="CR71" s="189">
        <v>0</v>
      </c>
      <c r="CS71" s="64">
        <v>41972</v>
      </c>
      <c r="CT71" s="67">
        <f>IF(CS71="","Not complete",DAYS360(I71,CS71))</f>
        <v>292</v>
      </c>
      <c r="CU71" s="63" t="s">
        <v>418</v>
      </c>
      <c r="CV71" s="64">
        <v>41975</v>
      </c>
      <c r="CW71" s="63" t="s">
        <v>3550</v>
      </c>
      <c r="CX71" s="64">
        <v>41976</v>
      </c>
      <c r="CY71" s="67">
        <f>IF(CX71="","Not complete",DAYS360(M71,CX71))</f>
        <v>876</v>
      </c>
      <c r="CZ71" s="67">
        <f>IF(CX71="","Not complete",DAYS360(N71,CX71))</f>
        <v>476</v>
      </c>
      <c r="DA71" s="67">
        <f>IF(CX71="","Not complete",DAYS360(O71,CX71))</f>
        <v>302</v>
      </c>
      <c r="DB71" s="64">
        <v>41976</v>
      </c>
      <c r="DC71" s="64">
        <v>41976</v>
      </c>
      <c r="DD71" s="64">
        <v>41976</v>
      </c>
      <c r="DE71" s="64">
        <v>41976</v>
      </c>
      <c r="DF71" s="64">
        <v>41975</v>
      </c>
      <c r="DG71" s="64">
        <v>41975</v>
      </c>
      <c r="DH71" s="64">
        <v>41975</v>
      </c>
      <c r="DI71" s="64">
        <v>41975</v>
      </c>
      <c r="DJ71" s="32" t="s">
        <v>3920</v>
      </c>
      <c r="DK71" s="189">
        <f>SUM(AM71+AQ71+AU71+BI71+BU71+CD71+CR71+1600)</f>
        <v>9315</v>
      </c>
      <c r="DL71" s="191">
        <f>SUM(AM71+AQ71+AU71+BJ71+BV71+CE71+CR71+1600)</f>
        <v>8525</v>
      </c>
    </row>
    <row r="72" spans="1:116" s="111" customFormat="1" ht="28" customHeight="1">
      <c r="A72" s="111">
        <v>727</v>
      </c>
      <c r="B72" s="117" t="s">
        <v>4030</v>
      </c>
      <c r="C72" s="111" t="s">
        <v>192</v>
      </c>
      <c r="D72" s="117" t="s">
        <v>4179</v>
      </c>
      <c r="E72" s="111" t="s">
        <v>636</v>
      </c>
      <c r="G72" s="111" t="s">
        <v>4047</v>
      </c>
      <c r="H72" s="111" t="s">
        <v>286</v>
      </c>
      <c r="I72" s="167">
        <v>41843</v>
      </c>
      <c r="J72" s="167">
        <v>41977</v>
      </c>
      <c r="K72" s="167">
        <v>41977</v>
      </c>
      <c r="L72" s="167">
        <v>41978</v>
      </c>
      <c r="M72" s="167">
        <v>39872</v>
      </c>
      <c r="N72" s="167">
        <v>41520</v>
      </c>
      <c r="O72" s="167">
        <v>41834</v>
      </c>
      <c r="P72" s="111" t="s">
        <v>1001</v>
      </c>
      <c r="Q72" s="111" t="s">
        <v>1001</v>
      </c>
      <c r="R72" s="169" t="s">
        <v>2289</v>
      </c>
      <c r="S72" s="169" t="s">
        <v>4031</v>
      </c>
      <c r="T72" s="169" t="s">
        <v>4032</v>
      </c>
      <c r="U72" s="169" t="s">
        <v>4033</v>
      </c>
      <c r="V72" s="111">
        <v>118</v>
      </c>
      <c r="W72" s="170">
        <v>27501</v>
      </c>
      <c r="X72" s="170">
        <v>20565</v>
      </c>
      <c r="Y72" s="111">
        <v>6936</v>
      </c>
      <c r="Z72" s="111">
        <v>96</v>
      </c>
      <c r="AA72" s="111">
        <v>114</v>
      </c>
      <c r="AB72" s="111">
        <v>58</v>
      </c>
      <c r="AC72" s="111">
        <v>20</v>
      </c>
      <c r="AD72" s="111">
        <v>35</v>
      </c>
      <c r="AF72" s="111">
        <v>39</v>
      </c>
      <c r="AG72" s="111">
        <v>0</v>
      </c>
      <c r="AI72" s="111">
        <v>0</v>
      </c>
      <c r="AJ72" s="111">
        <v>0</v>
      </c>
      <c r="AK72" s="111">
        <v>0</v>
      </c>
      <c r="AL72" s="111">
        <v>0</v>
      </c>
      <c r="AM72" s="192">
        <f t="shared" ref="AM72" si="137">15.5*(AL72)</f>
        <v>0</v>
      </c>
      <c r="AN72" s="111">
        <v>9</v>
      </c>
      <c r="AO72" s="111">
        <v>0</v>
      </c>
      <c r="AP72" s="111">
        <v>9</v>
      </c>
      <c r="AQ72" s="192">
        <f t="shared" ref="AQ72" si="138">17.5*(AP72)</f>
        <v>157.5</v>
      </c>
      <c r="AR72" s="111">
        <v>6</v>
      </c>
      <c r="AS72" s="111">
        <v>0</v>
      </c>
      <c r="AT72" s="111">
        <v>6</v>
      </c>
      <c r="AU72" s="192">
        <f t="shared" ref="AU72" si="139">24*(AT72)</f>
        <v>144</v>
      </c>
      <c r="AV72" s="111">
        <v>0</v>
      </c>
      <c r="AW72" s="111" t="s">
        <v>1001</v>
      </c>
      <c r="AX72" s="111">
        <v>9</v>
      </c>
      <c r="AY72" s="111" t="s">
        <v>1001</v>
      </c>
      <c r="AZ72" s="111" t="s">
        <v>1001</v>
      </c>
      <c r="BA72" s="111">
        <v>0</v>
      </c>
      <c r="BB72" s="167">
        <v>41844</v>
      </c>
      <c r="BC72" s="171">
        <f t="shared" ref="BC72" si="140">IF(BB72="","Not done",DAYS360(I72,BB72))</f>
        <v>1</v>
      </c>
      <c r="BD72" s="167">
        <v>41894</v>
      </c>
      <c r="BE72" s="167">
        <v>42291</v>
      </c>
      <c r="BF72" s="171">
        <f t="shared" ref="BF72" si="141">IF(BE72="","Not complete",DAYS360(BD72,BE72))</f>
        <v>392</v>
      </c>
      <c r="BG72" s="111" t="s">
        <v>906</v>
      </c>
      <c r="BH72" s="111">
        <v>240</v>
      </c>
      <c r="BI72" s="189">
        <f t="shared" si="110"/>
        <v>624</v>
      </c>
      <c r="BJ72" s="189">
        <f t="shared" si="111"/>
        <v>741</v>
      </c>
      <c r="BK72" s="167">
        <v>41844</v>
      </c>
      <c r="BL72" s="167">
        <v>41873</v>
      </c>
      <c r="BM72" s="111" t="s">
        <v>1277</v>
      </c>
      <c r="BN72" s="64"/>
      <c r="BO72" s="64"/>
      <c r="BP72" s="64"/>
      <c r="BQ72" s="167">
        <v>42291</v>
      </c>
      <c r="BR72" s="167">
        <v>41937</v>
      </c>
      <c r="BS72" s="171">
        <v>28</v>
      </c>
      <c r="BT72" s="111" t="s">
        <v>1277</v>
      </c>
      <c r="BU72" s="189">
        <f t="shared" si="105"/>
        <v>984</v>
      </c>
      <c r="BV72" s="189">
        <f t="shared" si="106"/>
        <v>1168.5</v>
      </c>
      <c r="BW72" s="167">
        <v>41937</v>
      </c>
      <c r="BX72" s="167">
        <v>41944</v>
      </c>
      <c r="BY72" s="171">
        <f t="shared" ref="BY72" si="142">IF(BX72="","Not complete",DAYS360(BW72,BX72))</f>
        <v>6</v>
      </c>
      <c r="BZ72" s="167">
        <v>41941</v>
      </c>
      <c r="CA72" s="167">
        <v>41947</v>
      </c>
      <c r="CB72" s="171">
        <f t="shared" ref="CB72" si="143">IF(CA72="","Not complete",DAYS360(BZ72,CA72))</f>
        <v>5</v>
      </c>
      <c r="CC72" s="111" t="s">
        <v>4080</v>
      </c>
      <c r="CD72" s="189">
        <f t="shared" si="107"/>
        <v>288</v>
      </c>
      <c r="CE72" s="189">
        <f t="shared" si="108"/>
        <v>342</v>
      </c>
      <c r="CF72" s="167">
        <v>41947</v>
      </c>
      <c r="CG72" s="167">
        <v>41947</v>
      </c>
      <c r="CH72" s="167">
        <v>41947</v>
      </c>
      <c r="CI72" s="167">
        <v>41957</v>
      </c>
      <c r="CJ72" s="167">
        <v>41957</v>
      </c>
      <c r="CK72" s="167">
        <v>41963</v>
      </c>
      <c r="CL72" s="167">
        <v>41963</v>
      </c>
      <c r="CM72" s="171">
        <f t="shared" ref="CM72" si="144">IF(CK72="","Not complete",DAYS360(CJ72,CK72))</f>
        <v>6</v>
      </c>
      <c r="CN72" s="171">
        <f t="shared" ref="CN72" si="145">IF(CL72="","Not complete",DAYS360(CJ72,CL72))</f>
        <v>6</v>
      </c>
      <c r="CO72" s="111">
        <v>3</v>
      </c>
      <c r="CP72" s="167">
        <v>41969</v>
      </c>
      <c r="CQ72" s="167" t="s">
        <v>1001</v>
      </c>
      <c r="CR72" s="192">
        <v>0</v>
      </c>
      <c r="CS72" s="172">
        <v>41977</v>
      </c>
      <c r="CT72" s="171">
        <f t="shared" ref="CT72" si="146">IF(CS72="","Not complete",DAYS360(I72,CS72))</f>
        <v>131</v>
      </c>
      <c r="CU72" s="111" t="s">
        <v>418</v>
      </c>
      <c r="CV72" s="172">
        <v>41977</v>
      </c>
      <c r="CW72" s="111" t="s">
        <v>3922</v>
      </c>
      <c r="CX72" s="172">
        <v>41978</v>
      </c>
      <c r="CY72" s="171">
        <f t="shared" ref="CY72" si="147">IF(CX72="","Not complete",DAYS360(M72,CX72))</f>
        <v>2075</v>
      </c>
      <c r="CZ72" s="171">
        <f t="shared" ref="CZ72" si="148">IF(CX72="","Not complete",DAYS360(N72,CX72))</f>
        <v>452</v>
      </c>
      <c r="DA72" s="171">
        <f t="shared" ref="DA72" si="149">IF(CX72="","Not complete",DAYS360(O72,CX72))</f>
        <v>141</v>
      </c>
      <c r="DB72" s="172">
        <v>41977</v>
      </c>
      <c r="DC72" s="172">
        <v>41978</v>
      </c>
      <c r="DD72" s="172">
        <v>41978</v>
      </c>
      <c r="DE72" s="172">
        <v>41978</v>
      </c>
      <c r="DF72" s="172">
        <v>41977</v>
      </c>
      <c r="DG72" s="172">
        <v>41977</v>
      </c>
      <c r="DH72" s="64"/>
      <c r="DI72" s="172">
        <v>41977</v>
      </c>
      <c r="DJ72" s="169" t="s">
        <v>4088</v>
      </c>
      <c r="DK72" s="189">
        <f t="shared" ref="DK72" si="150">SUM(AM72+AQ72+AU72+BI72+BU72+CD72+CR72+1600)</f>
        <v>3797.5</v>
      </c>
      <c r="DL72" s="191">
        <f t="shared" ref="DL72" si="151">SUM(AM72+AQ72+AU72+BJ72+BV72+CE72+CR72+1600)</f>
        <v>4153</v>
      </c>
    </row>
    <row r="73" spans="1:116" ht="28" customHeight="1">
      <c r="A73" s="63">
        <v>718</v>
      </c>
      <c r="B73" s="68" t="s">
        <v>3980</v>
      </c>
      <c r="C73" s="63" t="s">
        <v>3863</v>
      </c>
      <c r="D73" s="68" t="s">
        <v>4181</v>
      </c>
      <c r="E73" s="63" t="s">
        <v>636</v>
      </c>
      <c r="G73" s="63" t="s">
        <v>4047</v>
      </c>
      <c r="H73" s="63" t="s">
        <v>286</v>
      </c>
      <c r="I73" s="64">
        <v>41804</v>
      </c>
      <c r="J73" s="64">
        <v>41979</v>
      </c>
      <c r="K73" s="64">
        <v>41979</v>
      </c>
      <c r="L73" s="64">
        <v>41984</v>
      </c>
      <c r="M73" s="64">
        <v>40939</v>
      </c>
      <c r="N73" s="64">
        <v>41592</v>
      </c>
      <c r="O73" s="64">
        <v>41797</v>
      </c>
      <c r="P73" s="63" t="s">
        <v>418</v>
      </c>
      <c r="Q73" s="63" t="s">
        <v>418</v>
      </c>
      <c r="R73" s="32" t="s">
        <v>711</v>
      </c>
      <c r="S73" s="32" t="s">
        <v>1691</v>
      </c>
      <c r="T73" s="32" t="s">
        <v>1469</v>
      </c>
      <c r="U73" s="32" t="s">
        <v>3981</v>
      </c>
      <c r="V73" s="63">
        <v>276</v>
      </c>
      <c r="W73" s="108">
        <v>40475</v>
      </c>
      <c r="X73" s="108">
        <v>30832</v>
      </c>
      <c r="Y73" s="63">
        <v>3334</v>
      </c>
      <c r="Z73" s="63">
        <v>228</v>
      </c>
      <c r="AA73" s="63">
        <v>440</v>
      </c>
      <c r="AB73" s="63">
        <v>72</v>
      </c>
      <c r="AC73" s="63">
        <v>330</v>
      </c>
      <c r="AD73" s="63">
        <v>15</v>
      </c>
      <c r="AF73" s="63">
        <v>15</v>
      </c>
      <c r="AG73" s="63">
        <v>1</v>
      </c>
      <c r="AI73" s="63">
        <v>1</v>
      </c>
      <c r="AJ73" s="63">
        <v>0</v>
      </c>
      <c r="AK73" s="63">
        <v>0</v>
      </c>
      <c r="AL73" s="63">
        <v>0</v>
      </c>
      <c r="AM73" s="189">
        <f>15.5*(AL73)</f>
        <v>0</v>
      </c>
      <c r="AN73" s="63">
        <v>3</v>
      </c>
      <c r="AO73" s="63">
        <v>0</v>
      </c>
      <c r="AP73" s="63">
        <v>3</v>
      </c>
      <c r="AQ73" s="189">
        <f>17.5*(AP73)</f>
        <v>52.5</v>
      </c>
      <c r="AR73" s="63">
        <v>0</v>
      </c>
      <c r="AS73" s="63">
        <v>0</v>
      </c>
      <c r="AT73" s="63">
        <v>0</v>
      </c>
      <c r="AU73" s="189">
        <f>24*(AT73)</f>
        <v>0</v>
      </c>
      <c r="AV73" s="63">
        <v>1</v>
      </c>
      <c r="AW73" s="63" t="s">
        <v>1001</v>
      </c>
      <c r="AX73" s="63">
        <v>10</v>
      </c>
      <c r="AY73" s="63" t="s">
        <v>1001</v>
      </c>
      <c r="AZ73" s="63" t="s">
        <v>1001</v>
      </c>
      <c r="BA73" s="63">
        <v>0</v>
      </c>
      <c r="BB73" s="64">
        <v>41807</v>
      </c>
      <c r="BC73" s="67">
        <f>IF(BB73="","Not done",DAYS360(I73,BB73))</f>
        <v>3</v>
      </c>
      <c r="BD73" s="64">
        <v>41856</v>
      </c>
      <c r="BE73" s="64">
        <v>41912</v>
      </c>
      <c r="BF73" s="67">
        <f>IF(BE73="","Not complete",DAYS360(BD73,BE73))</f>
        <v>55</v>
      </c>
      <c r="BG73" s="63" t="s">
        <v>3550</v>
      </c>
      <c r="BH73" s="63">
        <v>133</v>
      </c>
      <c r="BI73" s="189">
        <f t="shared" si="110"/>
        <v>1482</v>
      </c>
      <c r="BJ73" s="189">
        <f t="shared" si="111"/>
        <v>2860</v>
      </c>
      <c r="BK73" s="64">
        <v>41815</v>
      </c>
      <c r="BL73" s="64">
        <v>41828</v>
      </c>
      <c r="BM73" s="63" t="s">
        <v>1277</v>
      </c>
      <c r="BN73" s="64"/>
      <c r="BO73" s="64"/>
      <c r="BP73" s="64"/>
      <c r="BQ73" s="64">
        <v>41916</v>
      </c>
      <c r="BR73" s="64">
        <v>41927</v>
      </c>
      <c r="BS73" s="67">
        <f>IF(BR73="","Not complete",DAYS360(BQ73,BR73))</f>
        <v>11</v>
      </c>
      <c r="BT73" s="63" t="s">
        <v>1277</v>
      </c>
      <c r="BU73" s="189">
        <f t="shared" si="105"/>
        <v>2337</v>
      </c>
      <c r="BV73" s="189">
        <f t="shared" si="106"/>
        <v>4510</v>
      </c>
      <c r="BW73" s="64">
        <v>41927</v>
      </c>
      <c r="BX73" s="64">
        <v>41930</v>
      </c>
      <c r="BY73" s="67">
        <f>IF(BX73="","Not complete",DAYS360(BW73,BX73))</f>
        <v>3</v>
      </c>
      <c r="BZ73" s="64">
        <v>41936</v>
      </c>
      <c r="CA73" s="64">
        <v>41941</v>
      </c>
      <c r="CB73" s="67">
        <f>IF(CA73="","Not complete",DAYS360(BZ73,CA73))</f>
        <v>5</v>
      </c>
      <c r="CC73" s="63" t="s">
        <v>4146</v>
      </c>
      <c r="CD73" s="189">
        <f t="shared" si="107"/>
        <v>684</v>
      </c>
      <c r="CE73" s="189">
        <f t="shared" si="108"/>
        <v>1320</v>
      </c>
      <c r="CF73" s="64">
        <v>41940</v>
      </c>
      <c r="CG73" s="64">
        <v>41942</v>
      </c>
      <c r="CH73" s="64">
        <v>41942</v>
      </c>
      <c r="CI73" s="64">
        <v>41951</v>
      </c>
      <c r="CJ73" s="64">
        <v>41955</v>
      </c>
      <c r="CK73" s="64">
        <v>41957</v>
      </c>
      <c r="CL73" s="64">
        <v>41971</v>
      </c>
      <c r="CM73" s="67">
        <f>IF(CK73="","Not complete",DAYS360(CJ73,CK73))</f>
        <v>2</v>
      </c>
      <c r="CN73" s="67">
        <f>IF(CL73="","Not complete",DAYS360(CJ73,CL73))</f>
        <v>16</v>
      </c>
      <c r="CO73" s="63">
        <v>3</v>
      </c>
      <c r="CP73" s="64">
        <v>41971</v>
      </c>
      <c r="CQ73" s="64" t="s">
        <v>1001</v>
      </c>
      <c r="CR73" s="189">
        <v>0</v>
      </c>
      <c r="CS73" s="64">
        <v>41977</v>
      </c>
      <c r="CT73" s="67">
        <f>IF(CS73="","Not complete",DAYS360(I73,CS73))</f>
        <v>170</v>
      </c>
      <c r="CU73" s="63" t="s">
        <v>1001</v>
      </c>
      <c r="CV73" s="64">
        <v>41979</v>
      </c>
      <c r="CW73" s="63" t="s">
        <v>925</v>
      </c>
      <c r="CX73" s="64">
        <v>41982</v>
      </c>
      <c r="CY73" s="67">
        <f>IF(CX73="","Not complete",DAYS360(M73,CX73))</f>
        <v>1029</v>
      </c>
      <c r="CZ73" s="67">
        <f>IF(CX73="","Not complete",DAYS360(N73,CX73))</f>
        <v>385</v>
      </c>
      <c r="DA73" s="67">
        <f>IF(CX73="","Not complete",DAYS360(O73,CX73))</f>
        <v>182</v>
      </c>
      <c r="DB73" s="64">
        <v>41982</v>
      </c>
      <c r="DC73" s="64">
        <v>41982</v>
      </c>
      <c r="DD73" s="64">
        <v>41982</v>
      </c>
      <c r="DE73" s="64">
        <v>41982</v>
      </c>
      <c r="DF73" s="64">
        <v>41979</v>
      </c>
      <c r="DG73" s="64">
        <v>41979</v>
      </c>
      <c r="DI73" s="64">
        <v>41979</v>
      </c>
      <c r="DJ73" s="32" t="s">
        <v>3982</v>
      </c>
      <c r="DK73" s="189">
        <f>SUM(AM73+AQ73+AU73+BI73+BU73+CD73+CR73+1600)</f>
        <v>6155.5</v>
      </c>
      <c r="DL73" s="191">
        <f>SUM(AM73+AQ73+AU73+BJ73+BV73+CE73+CR73+1600)</f>
        <v>10342.5</v>
      </c>
    </row>
    <row r="74" spans="1:116" ht="28" customHeight="1">
      <c r="A74" s="63">
        <v>701</v>
      </c>
      <c r="B74" s="68" t="s">
        <v>3866</v>
      </c>
      <c r="C74" s="63" t="s">
        <v>3863</v>
      </c>
      <c r="D74" s="68" t="s">
        <v>4194</v>
      </c>
      <c r="E74" s="63" t="s">
        <v>636</v>
      </c>
      <c r="G74" s="63" t="s">
        <v>4047</v>
      </c>
      <c r="H74" s="63" t="s">
        <v>647</v>
      </c>
      <c r="I74" s="64">
        <v>41713</v>
      </c>
      <c r="J74" s="64">
        <v>41983</v>
      </c>
      <c r="K74" s="64">
        <v>41983</v>
      </c>
      <c r="L74" s="64">
        <v>41984</v>
      </c>
      <c r="M74" s="64">
        <v>41029</v>
      </c>
      <c r="N74" s="64">
        <v>41426</v>
      </c>
      <c r="O74" s="64">
        <v>41691</v>
      </c>
      <c r="P74" s="63" t="s">
        <v>1001</v>
      </c>
      <c r="Q74" s="63" t="s">
        <v>1001</v>
      </c>
      <c r="R74" s="32" t="s">
        <v>1295</v>
      </c>
      <c r="S74" s="32" t="s">
        <v>2165</v>
      </c>
      <c r="T74" s="179" t="s">
        <v>1477</v>
      </c>
      <c r="U74" s="32" t="s">
        <v>3867</v>
      </c>
      <c r="V74" s="63">
        <v>292</v>
      </c>
      <c r="W74" s="108">
        <v>72405</v>
      </c>
      <c r="X74" s="108">
        <v>33539</v>
      </c>
      <c r="Y74" s="108">
        <v>29928</v>
      </c>
      <c r="Z74" s="63">
        <v>238</v>
      </c>
      <c r="AA74" s="63">
        <v>250</v>
      </c>
      <c r="AB74" s="63">
        <v>82</v>
      </c>
      <c r="AC74" s="63">
        <v>126</v>
      </c>
      <c r="AD74" s="63">
        <v>27</v>
      </c>
      <c r="AF74" s="63">
        <v>56</v>
      </c>
      <c r="AG74" s="63">
        <v>0</v>
      </c>
      <c r="AI74" s="63">
        <v>0</v>
      </c>
      <c r="AJ74" s="63">
        <v>0</v>
      </c>
      <c r="AK74" s="63">
        <v>0</v>
      </c>
      <c r="AL74" s="63">
        <v>0</v>
      </c>
      <c r="AM74" s="189">
        <f>15.5*(AL74)</f>
        <v>0</v>
      </c>
      <c r="AN74" s="63">
        <v>12</v>
      </c>
      <c r="AO74" s="63">
        <v>3</v>
      </c>
      <c r="AP74" s="63">
        <v>15</v>
      </c>
      <c r="AQ74" s="189">
        <f>17.5*(AP74)</f>
        <v>262.5</v>
      </c>
      <c r="AR74" s="63">
        <v>0</v>
      </c>
      <c r="AS74" s="63">
        <v>0</v>
      </c>
      <c r="AT74" s="63">
        <v>0</v>
      </c>
      <c r="AU74" s="189">
        <f>24*(AT74)</f>
        <v>0</v>
      </c>
      <c r="AV74" s="63">
        <v>0</v>
      </c>
      <c r="AW74" s="63" t="s">
        <v>418</v>
      </c>
      <c r="AX74" s="63">
        <v>15</v>
      </c>
      <c r="AY74" s="63" t="s">
        <v>1001</v>
      </c>
      <c r="AZ74" s="63" t="s">
        <v>1001</v>
      </c>
      <c r="BA74" s="63">
        <v>0</v>
      </c>
      <c r="BB74" s="64">
        <v>41716</v>
      </c>
      <c r="BC74" s="67">
        <f>IF(BB74="","Not done",DAYS360(I74,BB74))</f>
        <v>3</v>
      </c>
      <c r="BD74" s="64">
        <v>41794</v>
      </c>
      <c r="BE74" s="64">
        <v>41846</v>
      </c>
      <c r="BF74" s="67">
        <f>IF(BE74="","Not complete",DAYS360(BD74,BE74))</f>
        <v>52</v>
      </c>
      <c r="BG74" s="63" t="s">
        <v>2724</v>
      </c>
      <c r="BH74" s="63">
        <v>196</v>
      </c>
      <c r="BI74" s="189">
        <f t="shared" si="110"/>
        <v>1547</v>
      </c>
      <c r="BJ74" s="189">
        <f t="shared" si="111"/>
        <v>1625</v>
      </c>
      <c r="BK74" s="64">
        <v>41727</v>
      </c>
      <c r="BL74" s="64">
        <v>41739</v>
      </c>
      <c r="BM74" s="63" t="s">
        <v>1277</v>
      </c>
      <c r="BN74" s="64"/>
      <c r="BO74" s="64"/>
      <c r="BP74" s="64"/>
      <c r="BQ74" s="64">
        <v>41865</v>
      </c>
      <c r="BR74" s="64">
        <v>41879</v>
      </c>
      <c r="BS74" s="67">
        <f>IF(BR74="","Not complete",DAYS360(BQ74,BR74))</f>
        <v>14</v>
      </c>
      <c r="BT74" s="63" t="s">
        <v>1277</v>
      </c>
      <c r="BU74" s="189">
        <f t="shared" si="105"/>
        <v>2439.5</v>
      </c>
      <c r="BV74" s="189">
        <f t="shared" si="106"/>
        <v>2562.5</v>
      </c>
      <c r="BW74" s="64">
        <v>41879</v>
      </c>
      <c r="BX74" s="64">
        <v>41905</v>
      </c>
      <c r="BY74" s="67">
        <f>IF(BX74="","Not complete",DAYS360(BW74,BX74))</f>
        <v>25</v>
      </c>
      <c r="BZ74" s="64">
        <v>41879</v>
      </c>
      <c r="CA74" s="64">
        <v>41886</v>
      </c>
      <c r="CB74" s="67">
        <f>IF(CA74="","Not complete",DAYS360(BZ74,CA74))</f>
        <v>6</v>
      </c>
      <c r="CC74" s="63" t="s">
        <v>3922</v>
      </c>
      <c r="CD74" s="189">
        <f t="shared" si="107"/>
        <v>714</v>
      </c>
      <c r="CE74" s="189">
        <f t="shared" si="108"/>
        <v>750</v>
      </c>
      <c r="CF74" s="64">
        <v>41913</v>
      </c>
      <c r="CG74" s="64">
        <v>41914</v>
      </c>
      <c r="CH74" s="64">
        <v>41914</v>
      </c>
      <c r="CI74" s="64">
        <v>41920</v>
      </c>
      <c r="CJ74" s="64">
        <v>41921</v>
      </c>
      <c r="CK74" s="64">
        <v>41958</v>
      </c>
      <c r="CL74" s="64">
        <v>41923</v>
      </c>
      <c r="CM74" s="67">
        <f>IF(CK74="","Not complete",DAYS360(CJ74,CK74))</f>
        <v>36</v>
      </c>
      <c r="CN74" s="67">
        <f>IF(CL74="","Not complete",DAYS360(CJ74,CL74))</f>
        <v>2</v>
      </c>
      <c r="CO74" s="63">
        <v>1</v>
      </c>
      <c r="CP74" s="64">
        <v>41976</v>
      </c>
      <c r="CQ74" s="64" t="s">
        <v>1001</v>
      </c>
      <c r="CR74" s="189">
        <v>0</v>
      </c>
      <c r="CS74" s="64">
        <v>41983</v>
      </c>
      <c r="CT74" s="67">
        <f>IF(CS74="","Not complete",DAYS360(I74,CS74))</f>
        <v>265</v>
      </c>
      <c r="CU74" s="63" t="s">
        <v>418</v>
      </c>
      <c r="CV74" s="64">
        <v>41983</v>
      </c>
      <c r="CW74" s="63" t="s">
        <v>3922</v>
      </c>
      <c r="CX74" s="172">
        <v>41984</v>
      </c>
      <c r="CY74" s="67">
        <f>IF(CX74="","Not complete",DAYS360(M74,CX74))</f>
        <v>941</v>
      </c>
      <c r="CZ74" s="67">
        <f>IF(CX74="","Not complete",DAYS360(N74,CX74))</f>
        <v>550</v>
      </c>
      <c r="DA74" s="67">
        <f>IF(CX74="","Not complete",DAYS360(O74,CX74))</f>
        <v>290</v>
      </c>
      <c r="DB74" s="172">
        <v>41984</v>
      </c>
      <c r="DC74" s="172">
        <v>41984</v>
      </c>
      <c r="DD74" s="172">
        <v>41984</v>
      </c>
      <c r="DE74" s="172">
        <v>41984</v>
      </c>
      <c r="DF74" s="64">
        <v>41983</v>
      </c>
      <c r="DG74" s="64">
        <v>41983</v>
      </c>
      <c r="DH74" s="64">
        <v>41983</v>
      </c>
      <c r="DI74" s="64">
        <v>41983</v>
      </c>
      <c r="DJ74" s="32" t="s">
        <v>3561</v>
      </c>
      <c r="DK74" s="189">
        <f>SUM(AM74+AQ74+AU74+BI74+BU74+CD74+CR74+1600)</f>
        <v>6563</v>
      </c>
      <c r="DL74" s="189">
        <f>SUM(AM74+AQ74+AU74+BJ74+BV74+CE74+CR74+1600)</f>
        <v>6800</v>
      </c>
    </row>
    <row r="75" spans="1:116" ht="28" customHeight="1">
      <c r="A75" s="63">
        <v>636</v>
      </c>
      <c r="B75" s="68" t="s">
        <v>3562</v>
      </c>
      <c r="C75" s="63" t="s">
        <v>1274</v>
      </c>
      <c r="D75" s="68" t="s">
        <v>4195</v>
      </c>
      <c r="E75" s="63" t="s">
        <v>636</v>
      </c>
      <c r="G75" s="63" t="s">
        <v>4047</v>
      </c>
      <c r="H75" s="63" t="s">
        <v>286</v>
      </c>
      <c r="I75" s="64">
        <v>41480</v>
      </c>
      <c r="J75" s="64">
        <v>41731</v>
      </c>
      <c r="K75" s="64">
        <v>41990</v>
      </c>
      <c r="L75" s="64">
        <v>41991</v>
      </c>
      <c r="M75" s="64">
        <v>39538</v>
      </c>
      <c r="N75" s="64">
        <v>41384</v>
      </c>
      <c r="O75" s="64">
        <v>41467</v>
      </c>
      <c r="P75" s="63" t="s">
        <v>1001</v>
      </c>
      <c r="Q75" s="63" t="s">
        <v>1001</v>
      </c>
      <c r="R75" s="32" t="s">
        <v>1760</v>
      </c>
      <c r="S75" s="63" t="s">
        <v>3563</v>
      </c>
      <c r="T75" s="179" t="s">
        <v>3564</v>
      </c>
      <c r="U75" s="32" t="s">
        <v>3565</v>
      </c>
      <c r="V75" s="63">
        <v>190</v>
      </c>
      <c r="W75" s="108">
        <v>52451</v>
      </c>
      <c r="X75" s="108">
        <v>41008</v>
      </c>
      <c r="Y75" s="63">
        <v>5600</v>
      </c>
      <c r="Z75" s="63">
        <v>154</v>
      </c>
      <c r="AA75" s="63">
        <v>190</v>
      </c>
      <c r="AB75" s="63">
        <v>102</v>
      </c>
      <c r="AC75" s="63">
        <v>52</v>
      </c>
      <c r="AD75" s="63">
        <v>33</v>
      </c>
      <c r="AF75" s="63">
        <v>41</v>
      </c>
      <c r="AG75" s="63">
        <v>1</v>
      </c>
      <c r="AI75" s="63">
        <v>1</v>
      </c>
      <c r="AJ75" s="63">
        <v>0</v>
      </c>
      <c r="AK75" s="63">
        <v>0</v>
      </c>
      <c r="AL75" s="63">
        <v>0</v>
      </c>
      <c r="AM75" s="189">
        <f t="shared" ref="AM75:AM76" si="152">15.5*(AL75)</f>
        <v>0</v>
      </c>
      <c r="AN75" s="63">
        <v>20</v>
      </c>
      <c r="AO75" s="63">
        <v>2</v>
      </c>
      <c r="AP75" s="63">
        <v>22</v>
      </c>
      <c r="AQ75" s="189">
        <f t="shared" ref="AQ75:AQ76" si="153">17.5*(AP75)</f>
        <v>385</v>
      </c>
      <c r="AR75" s="63">
        <v>6</v>
      </c>
      <c r="AS75" s="63">
        <v>0</v>
      </c>
      <c r="AT75" s="63">
        <v>6</v>
      </c>
      <c r="AU75" s="189">
        <f t="shared" ref="AU75:AU76" si="154">24*(AT75)</f>
        <v>144</v>
      </c>
      <c r="AV75" s="63">
        <v>0</v>
      </c>
      <c r="AW75" s="63" t="s">
        <v>1001</v>
      </c>
      <c r="AX75" s="63">
        <v>12</v>
      </c>
      <c r="AY75" s="63" t="s">
        <v>1001</v>
      </c>
      <c r="AZ75" s="63" t="s">
        <v>1001</v>
      </c>
      <c r="BA75" s="63">
        <v>0</v>
      </c>
      <c r="BB75" s="64">
        <v>41480</v>
      </c>
      <c r="BC75" s="67">
        <f>IF(BB75="","Not done",DAYS360(I75,BB75))</f>
        <v>0</v>
      </c>
      <c r="BD75" s="64">
        <v>41510</v>
      </c>
      <c r="BE75" s="64">
        <v>41550</v>
      </c>
      <c r="BF75" s="67">
        <f t="shared" ref="BF75:BF76" si="155">IF(BE75="","Not complete",DAYS360(BD75,BE75))</f>
        <v>39</v>
      </c>
      <c r="BG75" s="63" t="s">
        <v>1418</v>
      </c>
      <c r="BH75" s="63">
        <v>164</v>
      </c>
      <c r="BI75" s="189">
        <f t="shared" si="110"/>
        <v>1001</v>
      </c>
      <c r="BJ75" s="189">
        <f t="shared" si="111"/>
        <v>1235</v>
      </c>
      <c r="BK75" s="64">
        <v>41488</v>
      </c>
      <c r="BL75" s="64">
        <v>41506</v>
      </c>
      <c r="BM75" s="63" t="s">
        <v>1277</v>
      </c>
      <c r="BN75" s="64"/>
      <c r="BO75" s="64"/>
      <c r="BP75" s="64"/>
      <c r="BQ75" s="64">
        <v>41563</v>
      </c>
      <c r="BR75" s="64">
        <v>41584</v>
      </c>
      <c r="BS75" s="67">
        <f t="shared" ref="BS75" si="156">IF(BR75="","Not complete",DAYS360(BQ75,BR75))</f>
        <v>20</v>
      </c>
      <c r="BT75" s="63" t="s">
        <v>1277</v>
      </c>
      <c r="BU75" s="189">
        <f t="shared" si="105"/>
        <v>1578.5</v>
      </c>
      <c r="BV75" s="189">
        <f t="shared" si="106"/>
        <v>1947.5</v>
      </c>
      <c r="BW75" s="64">
        <v>41584</v>
      </c>
      <c r="BX75" s="64">
        <v>41604</v>
      </c>
      <c r="BY75" s="67">
        <f t="shared" ref="BY75:BY76" si="157">IF(BX75="","Not complete",DAYS360(BW75,BX75))</f>
        <v>20</v>
      </c>
      <c r="BZ75" s="64">
        <v>41582</v>
      </c>
      <c r="CA75" s="64">
        <v>41585</v>
      </c>
      <c r="CB75" s="67">
        <f t="shared" ref="CB75:CB76" si="158">IF(CA75="","Not complete",DAYS360(BZ75,CA75))</f>
        <v>3</v>
      </c>
      <c r="CC75" s="63" t="s">
        <v>3550</v>
      </c>
      <c r="CD75" s="189">
        <f t="shared" si="107"/>
        <v>462</v>
      </c>
      <c r="CE75" s="189">
        <f t="shared" si="108"/>
        <v>570</v>
      </c>
      <c r="CF75" s="64">
        <v>41619</v>
      </c>
      <c r="CG75" s="64">
        <v>41619</v>
      </c>
      <c r="CH75" s="64">
        <v>41619</v>
      </c>
      <c r="CI75" s="64">
        <v>41628</v>
      </c>
      <c r="CJ75" s="64">
        <v>41628</v>
      </c>
      <c r="CK75" s="64">
        <v>41979</v>
      </c>
      <c r="CL75" s="64">
        <v>41628</v>
      </c>
      <c r="CM75" s="67">
        <f t="shared" ref="CM75:CM76" si="159">IF(CK75="","Not complete",DAYS360(CJ75,CK75))</f>
        <v>346</v>
      </c>
      <c r="CN75" s="67">
        <f>IF(CL75="","Not complete",DAYS360(CJ75,CL75))</f>
        <v>0</v>
      </c>
      <c r="CO75" s="63">
        <v>4</v>
      </c>
      <c r="CP75" s="64">
        <v>41979</v>
      </c>
      <c r="CQ75" s="64" t="s">
        <v>1001</v>
      </c>
      <c r="CR75" s="189">
        <v>0</v>
      </c>
      <c r="CS75" s="64">
        <v>41979</v>
      </c>
      <c r="CT75" s="67">
        <f>IF(CS75="","Not complete",DAYS360(I75,CS75))</f>
        <v>491</v>
      </c>
      <c r="CU75" s="64" t="s">
        <v>418</v>
      </c>
      <c r="CV75" s="64">
        <v>41990</v>
      </c>
      <c r="CW75" s="63" t="s">
        <v>925</v>
      </c>
      <c r="CX75" s="64">
        <v>41991</v>
      </c>
      <c r="CY75" s="67">
        <f>IF(CX75="","Not complete",DAYS360(M75,CX75))</f>
        <v>2418</v>
      </c>
      <c r="CZ75" s="67">
        <f>IF(CX75="","Not complete",DAYS360(N75,CX75))</f>
        <v>598</v>
      </c>
      <c r="DA75" s="67">
        <f>IF(CX75="","Not complete",DAYS360(O75,CX75))</f>
        <v>516</v>
      </c>
      <c r="DB75" s="64">
        <v>41991</v>
      </c>
      <c r="DC75" s="64">
        <v>41991</v>
      </c>
      <c r="DD75" s="64">
        <v>41991</v>
      </c>
      <c r="DE75" s="64">
        <v>41991</v>
      </c>
      <c r="DF75" s="64">
        <v>41990</v>
      </c>
      <c r="DG75" s="64">
        <v>41990</v>
      </c>
      <c r="DI75" s="64">
        <v>41990</v>
      </c>
      <c r="DJ75" s="32" t="s">
        <v>3561</v>
      </c>
      <c r="DK75" s="189">
        <f t="shared" ref="DK75:DK76" si="160">SUM(AM75+AQ75+AU75+BI75+BU75+CD75+CR75+1600)</f>
        <v>5170.5</v>
      </c>
      <c r="DL75" s="189">
        <f t="shared" ref="DL75:DL76" si="161">SUM(AM75+AQ75+AU75+BJ75+BV75+CE75+CR75+1600)</f>
        <v>5881.5</v>
      </c>
    </row>
    <row r="76" spans="1:116" ht="28" customHeight="1">
      <c r="A76" s="63">
        <v>737</v>
      </c>
      <c r="B76" s="68" t="s">
        <v>4085</v>
      </c>
      <c r="C76" s="63" t="s">
        <v>1274</v>
      </c>
      <c r="D76" s="68" t="s">
        <v>4196</v>
      </c>
      <c r="E76" s="63" t="s">
        <v>636</v>
      </c>
      <c r="G76" s="63" t="s">
        <v>4047</v>
      </c>
      <c r="H76" s="63" t="s">
        <v>286</v>
      </c>
      <c r="I76" s="64">
        <v>41888</v>
      </c>
      <c r="J76" s="64">
        <v>41985</v>
      </c>
      <c r="K76" s="64">
        <v>41992</v>
      </c>
      <c r="L76" s="64">
        <v>41993</v>
      </c>
      <c r="M76" s="64">
        <v>39872</v>
      </c>
      <c r="N76" s="64">
        <v>41823</v>
      </c>
      <c r="O76" s="64">
        <v>41880</v>
      </c>
      <c r="P76" s="63" t="s">
        <v>1001</v>
      </c>
      <c r="Q76" s="63" t="s">
        <v>418</v>
      </c>
      <c r="R76" s="32" t="s">
        <v>2726</v>
      </c>
      <c r="S76" s="32" t="s">
        <v>1760</v>
      </c>
      <c r="T76" s="32" t="s">
        <v>3989</v>
      </c>
      <c r="U76" s="32" t="s">
        <v>4086</v>
      </c>
      <c r="V76" s="63">
        <v>82</v>
      </c>
      <c r="W76" s="108">
        <v>19746</v>
      </c>
      <c r="X76" s="108">
        <v>10256</v>
      </c>
      <c r="Y76" s="63">
        <v>3782</v>
      </c>
      <c r="Z76" s="63">
        <v>68</v>
      </c>
      <c r="AA76" s="63">
        <v>88</v>
      </c>
      <c r="AB76" s="63">
        <v>30</v>
      </c>
      <c r="AC76" s="63">
        <v>24</v>
      </c>
      <c r="AD76" s="63">
        <v>9</v>
      </c>
      <c r="AF76" s="63">
        <v>14</v>
      </c>
      <c r="AG76" s="63">
        <v>2</v>
      </c>
      <c r="AI76" s="63">
        <v>2</v>
      </c>
      <c r="AJ76" s="63">
        <v>0</v>
      </c>
      <c r="AK76" s="63">
        <v>0</v>
      </c>
      <c r="AL76" s="63">
        <v>0</v>
      </c>
      <c r="AM76" s="189">
        <f t="shared" si="152"/>
        <v>0</v>
      </c>
      <c r="AN76" s="63">
        <v>0</v>
      </c>
      <c r="AO76" s="63">
        <v>0</v>
      </c>
      <c r="AP76" s="63">
        <v>0</v>
      </c>
      <c r="AQ76" s="189">
        <f t="shared" si="153"/>
        <v>0</v>
      </c>
      <c r="AR76" s="63">
        <v>2</v>
      </c>
      <c r="AS76" s="63">
        <v>0</v>
      </c>
      <c r="AT76" s="63">
        <v>2</v>
      </c>
      <c r="AU76" s="189">
        <f t="shared" si="154"/>
        <v>48</v>
      </c>
      <c r="AV76" s="63">
        <v>0</v>
      </c>
      <c r="AW76" s="63" t="s">
        <v>1001</v>
      </c>
      <c r="AX76" s="63">
        <v>10</v>
      </c>
      <c r="AY76" s="63" t="s">
        <v>1001</v>
      </c>
      <c r="AZ76" s="63" t="s">
        <v>1001</v>
      </c>
      <c r="BA76" s="63">
        <v>0</v>
      </c>
      <c r="BB76" s="64">
        <v>41888</v>
      </c>
      <c r="BC76" s="67">
        <f t="shared" ref="BC76" si="162">IF(BB76="","Not done",DAYS360(I76,BB76))</f>
        <v>0</v>
      </c>
      <c r="BD76" s="64">
        <v>41920</v>
      </c>
      <c r="BE76" s="64">
        <v>41937</v>
      </c>
      <c r="BF76" s="67">
        <f t="shared" si="155"/>
        <v>17</v>
      </c>
      <c r="BG76" s="63" t="s">
        <v>4</v>
      </c>
      <c r="BH76" s="63">
        <v>66</v>
      </c>
      <c r="BI76" s="189">
        <f t="shared" si="110"/>
        <v>442</v>
      </c>
      <c r="BJ76" s="189">
        <f t="shared" si="111"/>
        <v>572</v>
      </c>
      <c r="BK76" s="64">
        <v>41898</v>
      </c>
      <c r="BL76" s="64">
        <v>41912</v>
      </c>
      <c r="BM76" s="63" t="s">
        <v>1277</v>
      </c>
      <c r="BN76" s="64"/>
      <c r="BO76" s="64"/>
      <c r="BP76" s="64"/>
      <c r="BQ76" s="64">
        <v>41937</v>
      </c>
      <c r="BR76" s="64">
        <v>41950</v>
      </c>
      <c r="BS76" s="67">
        <v>28</v>
      </c>
      <c r="BT76" s="63" t="s">
        <v>1277</v>
      </c>
      <c r="BU76" s="189">
        <f t="shared" si="105"/>
        <v>697</v>
      </c>
      <c r="BV76" s="189">
        <f t="shared" si="106"/>
        <v>902</v>
      </c>
      <c r="BW76" s="64">
        <v>41950</v>
      </c>
      <c r="BX76" s="64">
        <v>41955</v>
      </c>
      <c r="BY76" s="67">
        <f t="shared" si="157"/>
        <v>5</v>
      </c>
      <c r="BZ76" s="64">
        <v>41950</v>
      </c>
      <c r="CA76" s="64">
        <v>41962</v>
      </c>
      <c r="CB76" s="67">
        <f t="shared" si="158"/>
        <v>12</v>
      </c>
      <c r="CC76" s="63" t="s">
        <v>2761</v>
      </c>
      <c r="CD76" s="189">
        <f t="shared" si="107"/>
        <v>204</v>
      </c>
      <c r="CE76" s="189">
        <f t="shared" si="108"/>
        <v>264</v>
      </c>
      <c r="CF76" s="64">
        <v>41962</v>
      </c>
      <c r="CG76" s="64">
        <v>41962</v>
      </c>
      <c r="CH76" s="64">
        <v>41962</v>
      </c>
      <c r="CI76" s="64">
        <v>41971</v>
      </c>
      <c r="CJ76" s="64">
        <v>41975</v>
      </c>
      <c r="CK76" s="64">
        <v>41985</v>
      </c>
      <c r="CL76" s="64">
        <v>41975</v>
      </c>
      <c r="CM76" s="67">
        <f t="shared" si="159"/>
        <v>10</v>
      </c>
      <c r="CN76" s="67">
        <f t="shared" ref="CN76" si="163">IF(CL76="","Not complete",DAYS360(CJ76,CL76))</f>
        <v>0</v>
      </c>
      <c r="CO76" s="63">
        <v>1</v>
      </c>
      <c r="CP76" s="69">
        <v>41985</v>
      </c>
      <c r="CQ76" s="64" t="s">
        <v>1001</v>
      </c>
      <c r="CR76" s="189">
        <v>0</v>
      </c>
      <c r="CS76" s="69">
        <v>41985</v>
      </c>
      <c r="CT76" s="67">
        <f t="shared" ref="CT76" si="164">IF(CS76="","Not complete",DAYS360(I76,CS76))</f>
        <v>96</v>
      </c>
      <c r="CU76" s="63" t="s">
        <v>418</v>
      </c>
      <c r="CV76" s="69">
        <v>41991</v>
      </c>
      <c r="CW76" s="63" t="s">
        <v>3922</v>
      </c>
      <c r="CX76" s="69">
        <v>41992</v>
      </c>
      <c r="CY76" s="67">
        <f t="shared" ref="CY76" si="165">IF(CX76="","Not complete",DAYS360(M76,CX76))</f>
        <v>2089</v>
      </c>
      <c r="CZ76" s="67">
        <f t="shared" ref="CZ76" si="166">IF(CX76="","Not complete",DAYS360(N76,CX76))</f>
        <v>166</v>
      </c>
      <c r="DA76" s="67">
        <f t="shared" ref="DA76" si="167">IF(CX76="","Not complete",DAYS360(O76,CX76))</f>
        <v>110</v>
      </c>
      <c r="DB76" s="69">
        <v>41992</v>
      </c>
      <c r="DC76" s="69">
        <v>41992</v>
      </c>
      <c r="DD76" s="69">
        <v>41992</v>
      </c>
      <c r="DE76" s="69">
        <v>41992</v>
      </c>
      <c r="DF76" s="69">
        <v>41991</v>
      </c>
      <c r="DG76" s="69">
        <v>41991</v>
      </c>
      <c r="DI76" s="69">
        <v>41991</v>
      </c>
      <c r="DJ76" s="32" t="s">
        <v>3979</v>
      </c>
      <c r="DK76" s="189">
        <f t="shared" si="160"/>
        <v>2991</v>
      </c>
      <c r="DL76" s="189">
        <f t="shared" si="161"/>
        <v>3386</v>
      </c>
    </row>
    <row r="85" spans="2:116" s="184" customFormat="1" ht="35" customHeight="1">
      <c r="B85" s="224"/>
      <c r="G85" s="63"/>
      <c r="J85" s="63"/>
      <c r="M85" s="183"/>
      <c r="N85" s="183"/>
      <c r="O85" s="183"/>
      <c r="AM85" s="189"/>
      <c r="AQ85" s="189"/>
      <c r="AU85" s="189"/>
      <c r="BB85" s="183"/>
      <c r="BI85" s="189"/>
      <c r="BJ85" s="189"/>
      <c r="BN85" s="63"/>
      <c r="BO85" s="63"/>
      <c r="BP85" s="63"/>
      <c r="BU85" s="189"/>
      <c r="BV85" s="189"/>
      <c r="CD85" s="189"/>
      <c r="CE85" s="189"/>
      <c r="CG85" s="183"/>
      <c r="CL85" s="183"/>
      <c r="CM85" s="183"/>
      <c r="CQ85" s="63"/>
      <c r="CR85" s="189"/>
      <c r="CS85" s="183"/>
      <c r="DC85" s="183"/>
      <c r="DD85" s="183"/>
      <c r="DE85" s="183"/>
      <c r="DF85" s="183"/>
      <c r="DG85" s="183"/>
      <c r="DH85" s="183"/>
      <c r="DI85" s="183"/>
      <c r="DK85" s="63"/>
      <c r="DL85" s="110"/>
    </row>
  </sheetData>
  <mergeCells count="4">
    <mergeCell ref="A1:B1"/>
    <mergeCell ref="C1:D1"/>
    <mergeCell ref="W1:Y1"/>
    <mergeCell ref="Z1:AC1"/>
  </mergeCells>
  <conditionalFormatting sqref="CV77:CW65101 CX77:DJ65102 A77:F65102 DM30:JS31 DJ37 H77:I65102 K77:AL65102 AN77:AP65102 AR77:AT65102 AV77:BH65102 BK77:BM65102 BW77:CC65102 CF77:CP65102 CS77:CU65102 DM37:JY37 DM77:JS65102 G77:G65293 J77:J65294 BU77:BV65294 AM77:AM65294 AQ77:AQ65294 AU77:AU65294 BI77:BJ65294 CD77:CE65294 CQ77:CR65294 DK77:DL65294 BQ77:BT65102">
    <cfRule type="expression" dxfId="16796" priority="5177" stopIfTrue="1">
      <formula>MOD(ROW(),2)</formula>
    </cfRule>
  </conditionalFormatting>
  <conditionalFormatting sqref="DB3">
    <cfRule type="expression" dxfId="16795" priority="2872" stopIfTrue="1">
      <formula>MOD(ROW(),2)</formula>
    </cfRule>
  </conditionalFormatting>
  <conditionalFormatting sqref="DF3">
    <cfRule type="expression" dxfId="16794" priority="2871" stopIfTrue="1">
      <formula>MOD(ROW(),2)</formula>
    </cfRule>
  </conditionalFormatting>
  <conditionalFormatting sqref="DG3">
    <cfRule type="expression" dxfId="16793" priority="2870" stopIfTrue="1">
      <formula>MOD(ROW(),2)</formula>
    </cfRule>
  </conditionalFormatting>
  <conditionalFormatting sqref="DI3">
    <cfRule type="expression" dxfId="16792" priority="2868" stopIfTrue="1">
      <formula>MOD(ROW(),2)</formula>
    </cfRule>
  </conditionalFormatting>
  <conditionalFormatting sqref="DJ4 A4:C4 H4:I4 CC4 BM4 CO4 CT4:CU4 M4:AL4 CW4 CY4:DA4 AN4:AP4 AR4:AT4 AV4:BH4 BK4 BW4 DM4:JS4 BQ4:BT4">
    <cfRule type="expression" dxfId="16791" priority="2865" stopIfTrue="1">
      <formula>MOD(ROW(),2)</formula>
    </cfRule>
  </conditionalFormatting>
  <conditionalFormatting sqref="BY4">
    <cfRule type="expression" dxfId="16790" priority="2864" stopIfTrue="1">
      <formula>MOD(ROW(),2)</formula>
    </cfRule>
  </conditionalFormatting>
  <conditionalFormatting sqref="BY4">
    <cfRule type="expression" dxfId="16789" priority="2863" stopIfTrue="1">
      <formula>MOD(ROW(),2)</formula>
    </cfRule>
  </conditionalFormatting>
  <conditionalFormatting sqref="CB4">
    <cfRule type="expression" dxfId="16788" priority="2862" stopIfTrue="1">
      <formula>MOD(ROW(),2)</formula>
    </cfRule>
  </conditionalFormatting>
  <conditionalFormatting sqref="DM3:JS3 A3:C3 H3:I3 CY3:DA3 BS3 M3:AL3 AN3:AP3 AR3:AT3 AV3:BC3">
    <cfRule type="expression" dxfId="16787" priority="2905" stopIfTrue="1">
      <formula>MOD(ROW(),2)</formula>
    </cfRule>
  </conditionalFormatting>
  <conditionalFormatting sqref="DC3">
    <cfRule type="expression" dxfId="16786" priority="2904" stopIfTrue="1">
      <formula>MOD(ROW(),2)</formula>
    </cfRule>
  </conditionalFormatting>
  <conditionalFormatting sqref="CU3 CW3:CX3 BD3:BE3 BG3:BH3 CC3 BT3 CI3:CJ3 CO3 CL3 BK3:BM3 BW3:BX3 BQ3:BR3">
    <cfRule type="expression" dxfId="16785" priority="2903" stopIfTrue="1">
      <formula>MOD(ROW(),2)</formula>
    </cfRule>
  </conditionalFormatting>
  <conditionalFormatting sqref="BF3">
    <cfRule type="expression" dxfId="16784" priority="2902" stopIfTrue="1">
      <formula>MOD(ROW(),2)</formula>
    </cfRule>
  </conditionalFormatting>
  <conditionalFormatting sqref="BY3">
    <cfRule type="expression" dxfId="16783" priority="2901" stopIfTrue="1">
      <formula>MOD(ROW(),2)</formula>
    </cfRule>
  </conditionalFormatting>
  <conditionalFormatting sqref="BY3">
    <cfRule type="expression" dxfId="16782" priority="2900" stopIfTrue="1">
      <formula>MOD(ROW(),2)</formula>
    </cfRule>
  </conditionalFormatting>
  <conditionalFormatting sqref="CB3">
    <cfRule type="expression" dxfId="16781" priority="2899" stopIfTrue="1">
      <formula>MOD(ROW(),2)</formula>
    </cfRule>
  </conditionalFormatting>
  <conditionalFormatting sqref="CB3">
    <cfRule type="expression" dxfId="16780" priority="2898" stopIfTrue="1">
      <formula>MOD(ROW(),2)</formula>
    </cfRule>
  </conditionalFormatting>
  <conditionalFormatting sqref="CM3">
    <cfRule type="expression" dxfId="16779" priority="2897" stopIfTrue="1">
      <formula>MOD(ROW(),2)</formula>
    </cfRule>
  </conditionalFormatting>
  <conditionalFormatting sqref="CN3">
    <cfRule type="expression" dxfId="16778" priority="2896" stopIfTrue="1">
      <formula>MOD(ROW(),2)</formula>
    </cfRule>
  </conditionalFormatting>
  <conditionalFormatting sqref="CT3">
    <cfRule type="expression" dxfId="16777" priority="2895" stopIfTrue="1">
      <formula>MOD(ROW(),2)</formula>
    </cfRule>
  </conditionalFormatting>
  <conditionalFormatting sqref="BZ3">
    <cfRule type="expression" dxfId="16776" priority="2892" stopIfTrue="1">
      <formula>MOD(ROW(),2)</formula>
    </cfRule>
  </conditionalFormatting>
  <conditionalFormatting sqref="L3">
    <cfRule type="expression" dxfId="16775" priority="2888" stopIfTrue="1">
      <formula>MOD(ROW(),2)</formula>
    </cfRule>
  </conditionalFormatting>
  <conditionalFormatting sqref="CK3">
    <cfRule type="expression" dxfId="16774" priority="2887" stopIfTrue="1">
      <formula>MOD(ROW(),2)</formula>
    </cfRule>
  </conditionalFormatting>
  <conditionalFormatting sqref="DH3">
    <cfRule type="expression" dxfId="16773" priority="2869" stopIfTrue="1">
      <formula>MOD(ROW(),2)</formula>
    </cfRule>
  </conditionalFormatting>
  <conditionalFormatting sqref="DD3">
    <cfRule type="expression" dxfId="16772" priority="2866" stopIfTrue="1">
      <formula>MOD(ROW(),2)</formula>
    </cfRule>
  </conditionalFormatting>
  <conditionalFormatting sqref="CP3">
    <cfRule type="expression" dxfId="16771" priority="2885" stopIfTrue="1">
      <formula>MOD(ROW(),2)</formula>
    </cfRule>
  </conditionalFormatting>
  <conditionalFormatting sqref="K3">
    <cfRule type="expression" dxfId="16770" priority="2878" stopIfTrue="1">
      <formula>MOD(ROW(),2)</formula>
    </cfRule>
  </conditionalFormatting>
  <conditionalFormatting sqref="CV3">
    <cfRule type="expression" dxfId="16769" priority="2873" stopIfTrue="1">
      <formula>MOD(ROW(),2)</formula>
    </cfRule>
  </conditionalFormatting>
  <conditionalFormatting sqref="CA3">
    <cfRule type="expression" dxfId="16768" priority="2894" stopIfTrue="1">
      <formula>MOD(ROW(),2)</formula>
    </cfRule>
  </conditionalFormatting>
  <conditionalFormatting sqref="DJ3">
    <cfRule type="expression" dxfId="16767" priority="2893" stopIfTrue="1">
      <formula>MOD(ROW(),2)</formula>
    </cfRule>
  </conditionalFormatting>
  <conditionalFormatting sqref="CF3">
    <cfRule type="expression" dxfId="16766" priority="2891" stopIfTrue="1">
      <formula>MOD(ROW(),2)</formula>
    </cfRule>
  </conditionalFormatting>
  <conditionalFormatting sqref="CG3">
    <cfRule type="expression" dxfId="16765" priority="2890" stopIfTrue="1">
      <formula>MOD(ROW(),2)</formula>
    </cfRule>
  </conditionalFormatting>
  <conditionalFormatting sqref="CH3">
    <cfRule type="expression" dxfId="16764" priority="2889" stopIfTrue="1">
      <formula>MOD(ROW(),2)</formula>
    </cfRule>
  </conditionalFormatting>
  <conditionalFormatting sqref="CS3">
    <cfRule type="expression" dxfId="16763" priority="2884" stopIfTrue="1">
      <formula>MOD(ROW(),2)</formula>
    </cfRule>
  </conditionalFormatting>
  <conditionalFormatting sqref="L4">
    <cfRule type="expression" dxfId="16762" priority="2847" stopIfTrue="1">
      <formula>MOD(ROW(),2)</formula>
    </cfRule>
  </conditionalFormatting>
  <conditionalFormatting sqref="CI4">
    <cfRule type="expression" dxfId="16761" priority="2851" stopIfTrue="1">
      <formula>MOD(ROW(),2)</formula>
    </cfRule>
  </conditionalFormatting>
  <conditionalFormatting sqref="U5:AL5 CN5 AN5:AP5 AR5:AT5 AV5:BB5">
    <cfRule type="expression" dxfId="16760" priority="2845" stopIfTrue="1">
      <formula>MOD(ROW(),2)</formula>
    </cfRule>
  </conditionalFormatting>
  <conditionalFormatting sqref="BX4">
    <cfRule type="expression" dxfId="16759" priority="2854" stopIfTrue="1">
      <formula>MOD(ROW(),2)</formula>
    </cfRule>
  </conditionalFormatting>
  <conditionalFormatting sqref="CB4">
    <cfRule type="expression" dxfId="16758" priority="2861" stopIfTrue="1">
      <formula>MOD(ROW(),2)</formula>
    </cfRule>
  </conditionalFormatting>
  <conditionalFormatting sqref="CM4">
    <cfRule type="expression" dxfId="16757" priority="2860" stopIfTrue="1">
      <formula>MOD(ROW(),2)</formula>
    </cfRule>
  </conditionalFormatting>
  <conditionalFormatting sqref="CN4">
    <cfRule type="expression" dxfId="16756" priority="2859" stopIfTrue="1">
      <formula>MOD(ROW(),2)</formula>
    </cfRule>
  </conditionalFormatting>
  <conditionalFormatting sqref="BL4">
    <cfRule type="expression" dxfId="16755" priority="2858" stopIfTrue="1">
      <formula>MOD(ROW(),2)</formula>
    </cfRule>
  </conditionalFormatting>
  <conditionalFormatting sqref="BZ4">
    <cfRule type="expression" dxfId="16754" priority="2857" stopIfTrue="1">
      <formula>MOD(ROW(),2)</formula>
    </cfRule>
  </conditionalFormatting>
  <conditionalFormatting sqref="CA4">
    <cfRule type="expression" dxfId="16753" priority="2856" stopIfTrue="1">
      <formula>MOD(ROW(),2)</formula>
    </cfRule>
  </conditionalFormatting>
  <conditionalFormatting sqref="CF4">
    <cfRule type="expression" dxfId="16752" priority="2855" stopIfTrue="1">
      <formula>MOD(ROW(),2)</formula>
    </cfRule>
  </conditionalFormatting>
  <conditionalFormatting sqref="CG4">
    <cfRule type="expression" dxfId="16751" priority="2853" stopIfTrue="1">
      <formula>MOD(ROW(),2)</formula>
    </cfRule>
  </conditionalFormatting>
  <conditionalFormatting sqref="CH4">
    <cfRule type="expression" dxfId="16750" priority="2852" stopIfTrue="1">
      <formula>MOD(ROW(),2)</formula>
    </cfRule>
  </conditionalFormatting>
  <conditionalFormatting sqref="CJ4">
    <cfRule type="expression" dxfId="16749" priority="2850" stopIfTrue="1">
      <formula>MOD(ROW(),2)</formula>
    </cfRule>
  </conditionalFormatting>
  <conditionalFormatting sqref="CL4">
    <cfRule type="expression" dxfId="16748" priority="2849" stopIfTrue="1">
      <formula>MOD(ROW(),2)</formula>
    </cfRule>
  </conditionalFormatting>
  <conditionalFormatting sqref="K4">
    <cfRule type="expression" dxfId="16747" priority="2848" stopIfTrue="1">
      <formula>MOD(ROW(),2)</formula>
    </cfRule>
  </conditionalFormatting>
  <conditionalFormatting sqref="CK4">
    <cfRule type="expression" dxfId="16746" priority="2846" stopIfTrue="1">
      <formula>MOD(ROW(),2)</formula>
    </cfRule>
  </conditionalFormatting>
  <conditionalFormatting sqref="CM5">
    <cfRule type="expression" dxfId="16745" priority="2844" stopIfTrue="1">
      <formula>MOD(ROW(),2)</formula>
    </cfRule>
  </conditionalFormatting>
  <conditionalFormatting sqref="S5 A5:C5 DJ5 H5:I5 K5:O5 DM5:JO5">
    <cfRule type="expression" dxfId="16744" priority="2843" stopIfTrue="1">
      <formula>MOD(ROW(),2)</formula>
    </cfRule>
  </conditionalFormatting>
  <conditionalFormatting sqref="P5">
    <cfRule type="expression" dxfId="16743" priority="2842" stopIfTrue="1">
      <formula>MOD(ROW(),2)</formula>
    </cfRule>
  </conditionalFormatting>
  <conditionalFormatting sqref="Q5">
    <cfRule type="expression" dxfId="16742" priority="2841" stopIfTrue="1">
      <formula>MOD(ROW(),2)</formula>
    </cfRule>
  </conditionalFormatting>
  <conditionalFormatting sqref="R5">
    <cfRule type="expression" dxfId="16741" priority="2840" stopIfTrue="1">
      <formula>MOD(ROW(),2)</formula>
    </cfRule>
  </conditionalFormatting>
  <conditionalFormatting sqref="BG5:BH5 BT5 CU5:CX5 BD5:BE5 BL5:BM5 BZ5:CA5 CC5 CO5:CP5 DC5:DD5 BW5:BX5 CF5:CL5 CS5 BQ5:BR5">
    <cfRule type="expression" dxfId="16740" priority="2839" stopIfTrue="1">
      <formula>MOD(ROW(),2)</formula>
    </cfRule>
  </conditionalFormatting>
  <conditionalFormatting sqref="BF5">
    <cfRule type="expression" dxfId="16739" priority="2838" stopIfTrue="1">
      <formula>MOD(ROW(),2)</formula>
    </cfRule>
  </conditionalFormatting>
  <conditionalFormatting sqref="BS5">
    <cfRule type="expression" dxfId="16738" priority="2837" stopIfTrue="1">
      <formula>MOD(ROW(),2)</formula>
    </cfRule>
  </conditionalFormatting>
  <conditionalFormatting sqref="CB5">
    <cfRule type="expression" dxfId="16737" priority="2833" stopIfTrue="1">
      <formula>MOD(ROW(),2)</formula>
    </cfRule>
  </conditionalFormatting>
  <conditionalFormatting sqref="BF5">
    <cfRule type="expression" dxfId="16736" priority="2834" stopIfTrue="1">
      <formula>MOD(ROW(),2)</formula>
    </cfRule>
  </conditionalFormatting>
  <conditionalFormatting sqref="BK5">
    <cfRule type="expression" dxfId="16735" priority="2829" stopIfTrue="1">
      <formula>MOD(ROW(),2)</formula>
    </cfRule>
  </conditionalFormatting>
  <conditionalFormatting sqref="DA5">
    <cfRule type="expression" dxfId="16734" priority="2831" stopIfTrue="1">
      <formula>MOD(ROW(),2)</formula>
    </cfRule>
  </conditionalFormatting>
  <conditionalFormatting sqref="BY5">
    <cfRule type="expression" dxfId="16733" priority="2830" stopIfTrue="1">
      <formula>MOD(ROW(),2)</formula>
    </cfRule>
  </conditionalFormatting>
  <conditionalFormatting sqref="T5">
    <cfRule type="expression" dxfId="16732" priority="2828" stopIfTrue="1">
      <formula>MOD(ROW(),2)</formula>
    </cfRule>
  </conditionalFormatting>
  <conditionalFormatting sqref="BC5">
    <cfRule type="expression" dxfId="16731" priority="2827" stopIfTrue="1">
      <formula>MOD(ROW(),2)</formula>
    </cfRule>
  </conditionalFormatting>
  <conditionalFormatting sqref="DF5">
    <cfRule type="expression" dxfId="16730" priority="2826" stopIfTrue="1">
      <formula>MOD(ROW(),2)</formula>
    </cfRule>
  </conditionalFormatting>
  <conditionalFormatting sqref="DG5">
    <cfRule type="expression" dxfId="16729" priority="2825" stopIfTrue="1">
      <formula>MOD(ROW(),2)</formula>
    </cfRule>
  </conditionalFormatting>
  <conditionalFormatting sqref="DH5">
    <cfRule type="expression" dxfId="16728" priority="2824" stopIfTrue="1">
      <formula>MOD(ROW(),2)</formula>
    </cfRule>
  </conditionalFormatting>
  <conditionalFormatting sqref="DI5">
    <cfRule type="expression" dxfId="16727" priority="2823" stopIfTrue="1">
      <formula>MOD(ROW(),2)</formula>
    </cfRule>
  </conditionalFormatting>
  <conditionalFormatting sqref="DB5">
    <cfRule type="expression" dxfId="16726" priority="2822" stopIfTrue="1">
      <formula>MOD(ROW(),2)</formula>
    </cfRule>
  </conditionalFormatting>
  <conditionalFormatting sqref="D5:F5">
    <cfRule type="expression" dxfId="16725" priority="2821" stopIfTrue="1">
      <formula>MOD(ROW(),2)</formula>
    </cfRule>
  </conditionalFormatting>
  <conditionalFormatting sqref="CY5">
    <cfRule type="expression" dxfId="16724" priority="2820" stopIfTrue="1">
      <formula>MOD(ROW(),2)</formula>
    </cfRule>
  </conditionalFormatting>
  <conditionalFormatting sqref="CZ5">
    <cfRule type="expression" dxfId="16723" priority="2819" stopIfTrue="1">
      <formula>MOD(ROW(),2)</formula>
    </cfRule>
  </conditionalFormatting>
  <conditionalFormatting sqref="CT5">
    <cfRule type="expression" dxfId="16722" priority="2818" stopIfTrue="1">
      <formula>MOD(ROW(),2)</formula>
    </cfRule>
  </conditionalFormatting>
  <conditionalFormatting sqref="DM7:JS7 M7:S7 BS7 U7:AL7 CY7:DA7 A7:C7 H7:I7 AN7:AP7 AR7:AT7 AV7:BC7">
    <cfRule type="expression" dxfId="16721" priority="2817" stopIfTrue="1">
      <formula>MOD(ROW(),2)</formula>
    </cfRule>
  </conditionalFormatting>
  <conditionalFormatting sqref="DJ7">
    <cfRule type="expression" dxfId="16720" priority="2815" stopIfTrue="1">
      <formula>MOD(ROW(),2)</formula>
    </cfRule>
  </conditionalFormatting>
  <conditionalFormatting sqref="CU7 CW7 BD7:BE7 BG7:BH7 CO7 BL7:BM7 CS7 BT7 CC7 BW7:BX7 CF7:CL7 BQ7:BR7">
    <cfRule type="expression" dxfId="16719" priority="2813" stopIfTrue="1">
      <formula>MOD(ROW(),2)</formula>
    </cfRule>
  </conditionalFormatting>
  <conditionalFormatting sqref="BF7">
    <cfRule type="expression" dxfId="16718" priority="2812" stopIfTrue="1">
      <formula>MOD(ROW(),2)</formula>
    </cfRule>
  </conditionalFormatting>
  <conditionalFormatting sqref="BY7">
    <cfRule type="expression" dxfId="16717" priority="2811" stopIfTrue="1">
      <formula>MOD(ROW(),2)</formula>
    </cfRule>
  </conditionalFormatting>
  <conditionalFormatting sqref="BY7">
    <cfRule type="expression" dxfId="16716" priority="2810" stopIfTrue="1">
      <formula>MOD(ROW(),2)</formula>
    </cfRule>
  </conditionalFormatting>
  <conditionalFormatting sqref="CB7">
    <cfRule type="expression" dxfId="16715" priority="2809" stopIfTrue="1">
      <formula>MOD(ROW(),2)</formula>
    </cfRule>
  </conditionalFormatting>
  <conditionalFormatting sqref="CB7">
    <cfRule type="expression" dxfId="16714" priority="2808" stopIfTrue="1">
      <formula>MOD(ROW(),2)</formula>
    </cfRule>
  </conditionalFormatting>
  <conditionalFormatting sqref="CM7">
    <cfRule type="expression" dxfId="16713" priority="2807" stopIfTrue="1">
      <formula>MOD(ROW(),2)</formula>
    </cfRule>
  </conditionalFormatting>
  <conditionalFormatting sqref="CN7">
    <cfRule type="expression" dxfId="16712" priority="2806" stopIfTrue="1">
      <formula>MOD(ROW(),2)</formula>
    </cfRule>
  </conditionalFormatting>
  <conditionalFormatting sqref="CT7">
    <cfRule type="expression" dxfId="16711" priority="2804" stopIfTrue="1">
      <formula>MOD(ROW(),2)</formula>
    </cfRule>
  </conditionalFormatting>
  <conditionalFormatting sqref="BK7">
    <cfRule type="expression" dxfId="16710" priority="2803" stopIfTrue="1">
      <formula>MOD(ROW(),2)</formula>
    </cfRule>
  </conditionalFormatting>
  <conditionalFormatting sqref="BZ7">
    <cfRule type="expression" dxfId="16709" priority="2802" stopIfTrue="1">
      <formula>MOD(ROW(),2)</formula>
    </cfRule>
  </conditionalFormatting>
  <conditionalFormatting sqref="CA7">
    <cfRule type="expression" dxfId="16708" priority="2801" stopIfTrue="1">
      <formula>MOD(ROW(),2)</formula>
    </cfRule>
  </conditionalFormatting>
  <conditionalFormatting sqref="CP7">
    <cfRule type="expression" dxfId="16707" priority="2796" stopIfTrue="1">
      <formula>MOD(ROW(),2)</formula>
    </cfRule>
  </conditionalFormatting>
  <conditionalFormatting sqref="T7">
    <cfRule type="expression" dxfId="16706" priority="2794" stopIfTrue="1">
      <formula>MOD(ROW(),2)</formula>
    </cfRule>
  </conditionalFormatting>
  <conditionalFormatting sqref="E7:F7">
    <cfRule type="expression" dxfId="16705" priority="2793" stopIfTrue="1">
      <formula>MOD(ROW(),2)</formula>
    </cfRule>
  </conditionalFormatting>
  <conditionalFormatting sqref="D7">
    <cfRule type="expression" dxfId="16704" priority="2792" stopIfTrue="1">
      <formula>MOD(ROW(),2)</formula>
    </cfRule>
  </conditionalFormatting>
  <conditionalFormatting sqref="CV7">
    <cfRule type="expression" dxfId="16703" priority="2790" stopIfTrue="1">
      <formula>MOD(ROW(),2)</formula>
    </cfRule>
  </conditionalFormatting>
  <conditionalFormatting sqref="M6:O6 V6:AL6 BG6:BH6 DJ6 BA6:BB6 A6:C6 H6:I6 CN6 AN6:AP6 AR6:AT6 AV6:AX6 DM6:JS6">
    <cfRule type="expression" dxfId="16702" priority="2788" stopIfTrue="1">
      <formula>MOD(ROW(),2)</formula>
    </cfRule>
  </conditionalFormatting>
  <conditionalFormatting sqref="CM6">
    <cfRule type="expression" dxfId="16701" priority="2787" stopIfTrue="1">
      <formula>MOD(ROW(),2)</formula>
    </cfRule>
  </conditionalFormatting>
  <conditionalFormatting sqref="BC6">
    <cfRule type="expression" dxfId="16700" priority="2786" stopIfTrue="1">
      <formula>MOD(ROW(),2)</formula>
    </cfRule>
  </conditionalFormatting>
  <conditionalFormatting sqref="BC6">
    <cfRule type="expression" dxfId="16699" priority="2785" stopIfTrue="1">
      <formula>MOD(ROW(),2)</formula>
    </cfRule>
  </conditionalFormatting>
  <conditionalFormatting sqref="BF6">
    <cfRule type="expression" dxfId="16698" priority="2784" stopIfTrue="1">
      <formula>MOD(ROW(),2)</formula>
    </cfRule>
  </conditionalFormatting>
  <conditionalFormatting sqref="Q6">
    <cfRule type="expression" dxfId="16697" priority="2783" stopIfTrue="1">
      <formula>MOD(ROW(),2)</formula>
    </cfRule>
  </conditionalFormatting>
  <conditionalFormatting sqref="P6">
    <cfRule type="expression" dxfId="16696" priority="2782" stopIfTrue="1">
      <formula>MOD(ROW(),2)</formula>
    </cfRule>
  </conditionalFormatting>
  <conditionalFormatting sqref="R6">
    <cfRule type="expression" dxfId="16695" priority="2781" stopIfTrue="1">
      <formula>MOD(ROW(),2)</formula>
    </cfRule>
  </conditionalFormatting>
  <conditionalFormatting sqref="S6">
    <cfRule type="expression" dxfId="16694" priority="2780" stopIfTrue="1">
      <formula>MOD(ROW(),2)</formula>
    </cfRule>
  </conditionalFormatting>
  <conditionalFormatting sqref="U6">
    <cfRule type="expression" dxfId="16693" priority="2779" stopIfTrue="1">
      <formula>MOD(ROW(),2)</formula>
    </cfRule>
  </conditionalFormatting>
  <conditionalFormatting sqref="AY6">
    <cfRule type="expression" dxfId="16692" priority="2778" stopIfTrue="1">
      <formula>MOD(ROW(),2)</formula>
    </cfRule>
  </conditionalFormatting>
  <conditionalFormatting sqref="AZ6">
    <cfRule type="expression" dxfId="16691" priority="2777" stopIfTrue="1">
      <formula>MOD(ROW(),2)</formula>
    </cfRule>
  </conditionalFormatting>
  <conditionalFormatting sqref="BD6">
    <cfRule type="expression" dxfId="16690" priority="2776" stopIfTrue="1">
      <formula>MOD(ROW(),2)</formula>
    </cfRule>
  </conditionalFormatting>
  <conditionalFormatting sqref="BE6">
    <cfRule type="expression" dxfId="16689" priority="2775" stopIfTrue="1">
      <formula>MOD(ROW(),2)</formula>
    </cfRule>
  </conditionalFormatting>
  <conditionalFormatting sqref="BK6">
    <cfRule type="expression" dxfId="16688" priority="2774" stopIfTrue="1">
      <formula>MOD(ROW(),2)</formula>
    </cfRule>
  </conditionalFormatting>
  <conditionalFormatting sqref="BL6">
    <cfRule type="expression" dxfId="16687" priority="2773" stopIfTrue="1">
      <formula>MOD(ROW(),2)</formula>
    </cfRule>
  </conditionalFormatting>
  <conditionalFormatting sqref="BM6 CC6 BT6 BZ6:CA6 CI6:CK6 CO6:CP6 CU6:CX6 BW6:BX6 CS6 BQ6:BR6">
    <cfRule type="expression" dxfId="16686" priority="2772" stopIfTrue="1">
      <formula>MOD(ROW(),2)</formula>
    </cfRule>
  </conditionalFormatting>
  <conditionalFormatting sqref="CF6">
    <cfRule type="expression" dxfId="16685" priority="2771" stopIfTrue="1">
      <formula>MOD(ROW(),2)</formula>
    </cfRule>
  </conditionalFormatting>
  <conditionalFormatting sqref="CT6">
    <cfRule type="expression" dxfId="16684" priority="2770" stopIfTrue="1">
      <formula>MOD(ROW(),2)</formula>
    </cfRule>
  </conditionalFormatting>
  <conditionalFormatting sqref="CB6">
    <cfRule type="expression" dxfId="16683" priority="2769" stopIfTrue="1">
      <formula>MOD(ROW(),2)</formula>
    </cfRule>
  </conditionalFormatting>
  <conditionalFormatting sqref="BY6">
    <cfRule type="expression" dxfId="16682" priority="2768" stopIfTrue="1">
      <formula>MOD(ROW(),2)</formula>
    </cfRule>
  </conditionalFormatting>
  <conditionalFormatting sqref="BS6">
    <cfRule type="expression" dxfId="16681" priority="2767" stopIfTrue="1">
      <formula>MOD(ROW(),2)</formula>
    </cfRule>
  </conditionalFormatting>
  <conditionalFormatting sqref="CZ6">
    <cfRule type="expression" dxfId="16680" priority="2766" stopIfTrue="1">
      <formula>MOD(ROW(),2)</formula>
    </cfRule>
  </conditionalFormatting>
  <conditionalFormatting sqref="CY6">
    <cfRule type="expression" dxfId="16679" priority="2765" stopIfTrue="1">
      <formula>MOD(ROW(),2)</formula>
    </cfRule>
  </conditionalFormatting>
  <conditionalFormatting sqref="DA6">
    <cfRule type="expression" dxfId="16678" priority="2764" stopIfTrue="1">
      <formula>MOD(ROW(),2)</formula>
    </cfRule>
  </conditionalFormatting>
  <conditionalFormatting sqref="T6">
    <cfRule type="expression" dxfId="16677" priority="2763" stopIfTrue="1">
      <formula>MOD(ROW(),2)</formula>
    </cfRule>
  </conditionalFormatting>
  <conditionalFormatting sqref="D6:F6">
    <cfRule type="expression" dxfId="16676" priority="2762" stopIfTrue="1">
      <formula>MOD(ROW(),2)</formula>
    </cfRule>
  </conditionalFormatting>
  <conditionalFormatting sqref="CG6">
    <cfRule type="expression" dxfId="16675" priority="2761" stopIfTrue="1">
      <formula>MOD(ROW(),2)</formula>
    </cfRule>
  </conditionalFormatting>
  <conditionalFormatting sqref="CH6">
    <cfRule type="expression" dxfId="16674" priority="2760" stopIfTrue="1">
      <formula>MOD(ROW(),2)</formula>
    </cfRule>
  </conditionalFormatting>
  <conditionalFormatting sqref="K6:L6">
    <cfRule type="expression" dxfId="16673" priority="2759" stopIfTrue="1">
      <formula>MOD(ROW(),2)</formula>
    </cfRule>
  </conditionalFormatting>
  <conditionalFormatting sqref="CX7">
    <cfRule type="expression" dxfId="16672" priority="2758" stopIfTrue="1">
      <formula>MOD(ROW(),2)</formula>
    </cfRule>
  </conditionalFormatting>
  <conditionalFormatting sqref="DC7:DD7">
    <cfRule type="expression" dxfId="16671" priority="2757" stopIfTrue="1">
      <formula>MOD(ROW(),2)</formula>
    </cfRule>
  </conditionalFormatting>
  <conditionalFormatting sqref="K7">
    <cfRule type="expression" dxfId="16670" priority="2756" stopIfTrue="1">
      <formula>MOD(ROW(),2)</formula>
    </cfRule>
  </conditionalFormatting>
  <conditionalFormatting sqref="L7">
    <cfRule type="expression" dxfId="16669" priority="2755" stopIfTrue="1">
      <formula>MOD(ROW(),2)</formula>
    </cfRule>
  </conditionalFormatting>
  <conditionalFormatting sqref="A8:C8 H8:I8 AY8:BA8 DM8:JS8 CN8 K8:Q8">
    <cfRule type="expression" dxfId="16668" priority="2754" stopIfTrue="1">
      <formula>MOD(ROW(),2)</formula>
    </cfRule>
  </conditionalFormatting>
  <conditionalFormatting sqref="CM8">
    <cfRule type="expression" dxfId="16667" priority="2753" stopIfTrue="1">
      <formula>MOD(ROW(),2)</formula>
    </cfRule>
  </conditionalFormatting>
  <conditionalFormatting sqref="R8:S8">
    <cfRule type="expression" dxfId="16666" priority="2752" stopIfTrue="1">
      <formula>MOD(ROW(),2)</formula>
    </cfRule>
  </conditionalFormatting>
  <conditionalFormatting sqref="U8">
    <cfRule type="expression" dxfId="16665" priority="2751" stopIfTrue="1">
      <formula>MOD(ROW(),2)</formula>
    </cfRule>
  </conditionalFormatting>
  <conditionalFormatting sqref="V8:AC8 BB8">
    <cfRule type="expression" dxfId="16664" priority="2750" stopIfTrue="1">
      <formula>MOD(ROW(),2)</formula>
    </cfRule>
  </conditionalFormatting>
  <conditionalFormatting sqref="BC8">
    <cfRule type="expression" dxfId="16663" priority="2749" stopIfTrue="1">
      <formula>MOD(ROW(),2)</formula>
    </cfRule>
  </conditionalFormatting>
  <conditionalFormatting sqref="BC8">
    <cfRule type="expression" dxfId="16662" priority="2748" stopIfTrue="1">
      <formula>MOD(ROW(),2)</formula>
    </cfRule>
  </conditionalFormatting>
  <conditionalFormatting sqref="AD8:AL8 AN8:AP8 AR8:AT8 AV8:AX8">
    <cfRule type="expression" dxfId="16661" priority="2747" stopIfTrue="1">
      <formula>MOD(ROW(),2)</formula>
    </cfRule>
  </conditionalFormatting>
  <conditionalFormatting sqref="DJ8">
    <cfRule type="expression" dxfId="16660" priority="2746" stopIfTrue="1">
      <formula>MOD(ROW(),2)</formula>
    </cfRule>
  </conditionalFormatting>
  <conditionalFormatting sqref="BG8:BH8">
    <cfRule type="expression" dxfId="16659" priority="2745" stopIfTrue="1">
      <formula>MOD(ROW(),2)</formula>
    </cfRule>
  </conditionalFormatting>
  <conditionalFormatting sqref="BE8">
    <cfRule type="expression" dxfId="16658" priority="2744" stopIfTrue="1">
      <formula>MOD(ROW(),2)</formula>
    </cfRule>
  </conditionalFormatting>
  <conditionalFormatting sqref="BF8">
    <cfRule type="expression" dxfId="16657" priority="2743" stopIfTrue="1">
      <formula>MOD(ROW(),2)</formula>
    </cfRule>
  </conditionalFormatting>
  <conditionalFormatting sqref="CC8 BM8 BZ8:CA8 CI8:CL8 CO8:CP8 CU8:CX8 DB8:DD8 BW8:BX8 CS8 DF8:DI8 BQ8:BT8">
    <cfRule type="expression" dxfId="16656" priority="2742" stopIfTrue="1">
      <formula>MOD(ROW(),2)</formula>
    </cfRule>
  </conditionalFormatting>
  <conditionalFormatting sqref="BY8">
    <cfRule type="expression" dxfId="16655" priority="2741" stopIfTrue="1">
      <formula>MOD(ROW(),2)</formula>
    </cfRule>
  </conditionalFormatting>
  <conditionalFormatting sqref="BY8">
    <cfRule type="expression" dxfId="16654" priority="2740" stopIfTrue="1">
      <formula>MOD(ROW(),2)</formula>
    </cfRule>
  </conditionalFormatting>
  <conditionalFormatting sqref="CB8">
    <cfRule type="expression" dxfId="16653" priority="2739" stopIfTrue="1">
      <formula>MOD(ROW(),2)</formula>
    </cfRule>
  </conditionalFormatting>
  <conditionalFormatting sqref="CB8">
    <cfRule type="expression" dxfId="16652" priority="2738" stopIfTrue="1">
      <formula>MOD(ROW(),2)</formula>
    </cfRule>
  </conditionalFormatting>
  <conditionalFormatting sqref="CT8">
    <cfRule type="expression" dxfId="16651" priority="2737" stopIfTrue="1">
      <formula>MOD(ROW(),2)</formula>
    </cfRule>
  </conditionalFormatting>
  <conditionalFormatting sqref="CY8:CZ8">
    <cfRule type="expression" dxfId="16650" priority="2736" stopIfTrue="1">
      <formula>MOD(ROW(),2)</formula>
    </cfRule>
  </conditionalFormatting>
  <conditionalFormatting sqref="DA8">
    <cfRule type="expression" dxfId="16649" priority="2735" stopIfTrue="1">
      <formula>MOD(ROW(),2)</formula>
    </cfRule>
  </conditionalFormatting>
  <conditionalFormatting sqref="BL8">
    <cfRule type="expression" dxfId="16648" priority="2734" stopIfTrue="1">
      <formula>MOD(ROW(),2)</formula>
    </cfRule>
  </conditionalFormatting>
  <conditionalFormatting sqref="BD8">
    <cfRule type="expression" dxfId="16647" priority="2733" stopIfTrue="1">
      <formula>MOD(ROW(),2)</formula>
    </cfRule>
  </conditionalFormatting>
  <conditionalFormatting sqref="BK8">
    <cfRule type="expression" dxfId="16646" priority="2732" stopIfTrue="1">
      <formula>MOD(ROW(),2)</formula>
    </cfRule>
  </conditionalFormatting>
  <conditionalFormatting sqref="CF8">
    <cfRule type="expression" dxfId="16645" priority="2731" stopIfTrue="1">
      <formula>MOD(ROW(),2)</formula>
    </cfRule>
  </conditionalFormatting>
  <conditionalFormatting sqref="CG8">
    <cfRule type="expression" dxfId="16644" priority="2730" stopIfTrue="1">
      <formula>MOD(ROW(),2)</formula>
    </cfRule>
  </conditionalFormatting>
  <conditionalFormatting sqref="CH8">
    <cfRule type="expression" dxfId="16643" priority="2729" stopIfTrue="1">
      <formula>MOD(ROW(),2)</formula>
    </cfRule>
  </conditionalFormatting>
  <conditionalFormatting sqref="T8">
    <cfRule type="expression" dxfId="16642" priority="2728" stopIfTrue="1">
      <formula>MOD(ROW(),2)</formula>
    </cfRule>
  </conditionalFormatting>
  <conditionalFormatting sqref="D8">
    <cfRule type="expression" dxfId="16641" priority="2727" stopIfTrue="1">
      <formula>MOD(ROW(),2)</formula>
    </cfRule>
  </conditionalFormatting>
  <conditionalFormatting sqref="E8:F8">
    <cfRule type="expression" dxfId="16640" priority="2726" stopIfTrue="1">
      <formula>MOD(ROW(),2)</formula>
    </cfRule>
  </conditionalFormatting>
  <conditionalFormatting sqref="A9:C9 DJ9 M9:Q9 CU9 V9:AL9 H9:I9 AN9:AP9 AR9:AT9 AV9:BC9 DM9:JS9">
    <cfRule type="expression" dxfId="16639" priority="2725" stopIfTrue="1">
      <formula>MOD(ROW(),2)</formula>
    </cfRule>
  </conditionalFormatting>
  <conditionalFormatting sqref="K9">
    <cfRule type="expression" dxfId="16638" priority="2724" stopIfTrue="1">
      <formula>MOD(ROW(),2)</formula>
    </cfRule>
  </conditionalFormatting>
  <conditionalFormatting sqref="R9">
    <cfRule type="expression" dxfId="16637" priority="2723" stopIfTrue="1">
      <formula>MOD(ROW(),2)</formula>
    </cfRule>
  </conditionalFormatting>
  <conditionalFormatting sqref="S9">
    <cfRule type="expression" dxfId="16636" priority="2722" stopIfTrue="1">
      <formula>MOD(ROW(),2)</formula>
    </cfRule>
  </conditionalFormatting>
  <conditionalFormatting sqref="U9">
    <cfRule type="expression" dxfId="16635" priority="2721" stopIfTrue="1">
      <formula>MOD(ROW(),2)</formula>
    </cfRule>
  </conditionalFormatting>
  <conditionalFormatting sqref="BD9">
    <cfRule type="expression" dxfId="16634" priority="2720" stopIfTrue="1">
      <formula>MOD(ROW(),2)</formula>
    </cfRule>
  </conditionalFormatting>
  <conditionalFormatting sqref="BE9">
    <cfRule type="expression" dxfId="16633" priority="2719" stopIfTrue="1">
      <formula>MOD(ROW(),2)</formula>
    </cfRule>
  </conditionalFormatting>
  <conditionalFormatting sqref="BG9:BH9">
    <cfRule type="expression" dxfId="16632" priority="2718" stopIfTrue="1">
      <formula>MOD(ROW(),2)</formula>
    </cfRule>
  </conditionalFormatting>
  <conditionalFormatting sqref="BF9">
    <cfRule type="expression" dxfId="16631" priority="2717" stopIfTrue="1">
      <formula>MOD(ROW(),2)</formula>
    </cfRule>
  </conditionalFormatting>
  <conditionalFormatting sqref="BM9">
    <cfRule type="expression" dxfId="16630" priority="2716" stopIfTrue="1">
      <formula>MOD(ROW(),2)</formula>
    </cfRule>
  </conditionalFormatting>
  <conditionalFormatting sqref="BR9">
    <cfRule type="expression" dxfId="16629" priority="2715" stopIfTrue="1">
      <formula>MOD(ROW(),2)</formula>
    </cfRule>
  </conditionalFormatting>
  <conditionalFormatting sqref="BS9">
    <cfRule type="expression" dxfId="16628" priority="2714" stopIfTrue="1">
      <formula>MOD(ROW(),2)</formula>
    </cfRule>
  </conditionalFormatting>
  <conditionalFormatting sqref="BY9">
    <cfRule type="expression" dxfId="16627" priority="2713" stopIfTrue="1">
      <formula>MOD(ROW(),2)</formula>
    </cfRule>
  </conditionalFormatting>
  <conditionalFormatting sqref="BY9 CC9 CO9 CS9 CW9">
    <cfRule type="expression" dxfId="16626" priority="2712" stopIfTrue="1">
      <formula>MOD(ROW(),2)</formula>
    </cfRule>
  </conditionalFormatting>
  <conditionalFormatting sqref="CB9">
    <cfRule type="expression" dxfId="16625" priority="2711" stopIfTrue="1">
      <formula>MOD(ROW(),2)</formula>
    </cfRule>
  </conditionalFormatting>
  <conditionalFormatting sqref="CM9">
    <cfRule type="expression" dxfId="16624" priority="2710" stopIfTrue="1">
      <formula>MOD(ROW(),2)</formula>
    </cfRule>
  </conditionalFormatting>
  <conditionalFormatting sqref="CN9">
    <cfRule type="expression" dxfId="16623" priority="2709" stopIfTrue="1">
      <formula>MOD(ROW(),2)</formula>
    </cfRule>
  </conditionalFormatting>
  <conditionalFormatting sqref="BT9">
    <cfRule type="expression" dxfId="16622" priority="2708" stopIfTrue="1">
      <formula>MOD(ROW(),2)</formula>
    </cfRule>
  </conditionalFormatting>
  <conditionalFormatting sqref="CT9">
    <cfRule type="expression" dxfId="16621" priority="2707" stopIfTrue="1">
      <formula>MOD(ROW(),2)</formula>
    </cfRule>
  </conditionalFormatting>
  <conditionalFormatting sqref="CY9">
    <cfRule type="expression" dxfId="16620" priority="2706" stopIfTrue="1">
      <formula>MOD(ROW(),2)</formula>
    </cfRule>
  </conditionalFormatting>
  <conditionalFormatting sqref="CZ9">
    <cfRule type="expression" dxfId="16619" priority="2705" stopIfTrue="1">
      <formula>MOD(ROW(),2)</formula>
    </cfRule>
  </conditionalFormatting>
  <conditionalFormatting sqref="DA9">
    <cfRule type="expression" dxfId="16618" priority="2704" stopIfTrue="1">
      <formula>MOD(ROW(),2)</formula>
    </cfRule>
  </conditionalFormatting>
  <conditionalFormatting sqref="BX9">
    <cfRule type="expression" dxfId="16617" priority="2703" stopIfTrue="1">
      <formula>MOD(ROW(),2)</formula>
    </cfRule>
  </conditionalFormatting>
  <conditionalFormatting sqref="CI9">
    <cfRule type="expression" dxfId="16616" priority="2702" stopIfTrue="1">
      <formula>MOD(ROW(),2)</formula>
    </cfRule>
  </conditionalFormatting>
  <conditionalFormatting sqref="DH9">
    <cfRule type="expression" dxfId="16615" priority="2701" stopIfTrue="1">
      <formula>MOD(ROW(),2)</formula>
    </cfRule>
  </conditionalFormatting>
  <conditionalFormatting sqref="CF9">
    <cfRule type="expression" dxfId="16614" priority="2700" stopIfTrue="1">
      <formula>MOD(ROW(),2)</formula>
    </cfRule>
  </conditionalFormatting>
  <conditionalFormatting sqref="CK9">
    <cfRule type="expression" dxfId="16613" priority="2699" stopIfTrue="1">
      <formula>MOD(ROW(),2)</formula>
    </cfRule>
  </conditionalFormatting>
  <conditionalFormatting sqref="BL9">
    <cfRule type="expression" dxfId="16612" priority="2698" stopIfTrue="1">
      <formula>MOD(ROW(),2)</formula>
    </cfRule>
  </conditionalFormatting>
  <conditionalFormatting sqref="BQ9">
    <cfRule type="expression" dxfId="16611" priority="2697" stopIfTrue="1">
      <formula>MOD(ROW(),2)</formula>
    </cfRule>
  </conditionalFormatting>
  <conditionalFormatting sqref="BK9">
    <cfRule type="expression" dxfId="16610" priority="2696" stopIfTrue="1">
      <formula>MOD(ROW(),2)</formula>
    </cfRule>
  </conditionalFormatting>
  <conditionalFormatting sqref="T9">
    <cfRule type="expression" dxfId="16609" priority="2695" stopIfTrue="1">
      <formula>MOD(ROW(),2)</formula>
    </cfRule>
  </conditionalFormatting>
  <conditionalFormatting sqref="L9">
    <cfRule type="expression" dxfId="16608" priority="2694" stopIfTrue="1">
      <formula>MOD(ROW(),2)</formula>
    </cfRule>
  </conditionalFormatting>
  <conditionalFormatting sqref="BZ9">
    <cfRule type="expression" dxfId="16607" priority="2693" stopIfTrue="1">
      <formula>MOD(ROW(),2)</formula>
    </cfRule>
  </conditionalFormatting>
  <conditionalFormatting sqref="CA9">
    <cfRule type="expression" dxfId="16606" priority="2692" stopIfTrue="1">
      <formula>MOD(ROW(),2)</formula>
    </cfRule>
  </conditionalFormatting>
  <conditionalFormatting sqref="CJ9">
    <cfRule type="expression" dxfId="16605" priority="2691" stopIfTrue="1">
      <formula>MOD(ROW(),2)</formula>
    </cfRule>
  </conditionalFormatting>
  <conditionalFormatting sqref="CL9">
    <cfRule type="expression" dxfId="16604" priority="2690" stopIfTrue="1">
      <formula>MOD(ROW(),2)</formula>
    </cfRule>
  </conditionalFormatting>
  <conditionalFormatting sqref="CP9">
    <cfRule type="expression" dxfId="16603" priority="2689" stopIfTrue="1">
      <formula>MOD(ROW(),2)</formula>
    </cfRule>
  </conditionalFormatting>
  <conditionalFormatting sqref="BW9">
    <cfRule type="expression" dxfId="16602" priority="2688" stopIfTrue="1">
      <formula>MOD(ROW(),2)</formula>
    </cfRule>
  </conditionalFormatting>
  <conditionalFormatting sqref="CG9">
    <cfRule type="expression" dxfId="16601" priority="2687" stopIfTrue="1">
      <formula>MOD(ROW(),2)</formula>
    </cfRule>
  </conditionalFormatting>
  <conditionalFormatting sqref="CH9">
    <cfRule type="expression" dxfId="16600" priority="2686" stopIfTrue="1">
      <formula>MOD(ROW(),2)</formula>
    </cfRule>
  </conditionalFormatting>
  <conditionalFormatting sqref="E9:F9">
    <cfRule type="expression" dxfId="16599" priority="2685" stopIfTrue="1">
      <formula>MOD(ROW(),2)</formula>
    </cfRule>
  </conditionalFormatting>
  <conditionalFormatting sqref="D9">
    <cfRule type="expression" dxfId="16598" priority="2684" stopIfTrue="1">
      <formula>MOD(ROW(),2)</formula>
    </cfRule>
  </conditionalFormatting>
  <conditionalFormatting sqref="CV9">
    <cfRule type="expression" dxfId="16597" priority="2675" stopIfTrue="1">
      <formula>MOD(ROW(),2)</formula>
    </cfRule>
  </conditionalFormatting>
  <conditionalFormatting sqref="CX9">
    <cfRule type="expression" dxfId="16596" priority="2674" stopIfTrue="1">
      <formula>MOD(ROW(),2)</formula>
    </cfRule>
  </conditionalFormatting>
  <conditionalFormatting sqref="DB9">
    <cfRule type="expression" dxfId="16595" priority="2673" stopIfTrue="1">
      <formula>MOD(ROW(),2)</formula>
    </cfRule>
  </conditionalFormatting>
  <conditionalFormatting sqref="DC9">
    <cfRule type="expression" dxfId="16594" priority="2672" stopIfTrue="1">
      <formula>MOD(ROW(),2)</formula>
    </cfRule>
  </conditionalFormatting>
  <conditionalFormatting sqref="DD9">
    <cfRule type="expression" dxfId="16593" priority="2671" stopIfTrue="1">
      <formula>MOD(ROW(),2)</formula>
    </cfRule>
  </conditionalFormatting>
  <conditionalFormatting sqref="CB10 BS10 DM10:JS10 CU10 V10:AL10 A10:C10 H10:I10 K10:Q10 AN10:AP10 AR10:AT10 AV10:BC10">
    <cfRule type="expression" dxfId="16592" priority="2670" stopIfTrue="1">
      <formula>MOD(ROW(),2)</formula>
    </cfRule>
  </conditionalFormatting>
  <conditionalFormatting sqref="R10">
    <cfRule type="expression" dxfId="16591" priority="2669" stopIfTrue="1">
      <formula>MOD(ROW(),2)</formula>
    </cfRule>
  </conditionalFormatting>
  <conditionalFormatting sqref="S10">
    <cfRule type="expression" dxfId="16590" priority="2668" stopIfTrue="1">
      <formula>MOD(ROW(),2)</formula>
    </cfRule>
  </conditionalFormatting>
  <conditionalFormatting sqref="T10">
    <cfRule type="expression" dxfId="16589" priority="2667" stopIfTrue="1">
      <formula>MOD(ROW(),2)</formula>
    </cfRule>
  </conditionalFormatting>
  <conditionalFormatting sqref="U10">
    <cfRule type="expression" dxfId="16588" priority="2666" stopIfTrue="1">
      <formula>MOD(ROW(),2)</formula>
    </cfRule>
  </conditionalFormatting>
  <conditionalFormatting sqref="BG10:BH10">
    <cfRule type="expression" dxfId="16587" priority="2665" stopIfTrue="1">
      <formula>MOD(ROW(),2)</formula>
    </cfRule>
  </conditionalFormatting>
  <conditionalFormatting sqref="BD10">
    <cfRule type="expression" dxfId="16586" priority="2664" stopIfTrue="1">
      <formula>MOD(ROW(),2)</formula>
    </cfRule>
  </conditionalFormatting>
  <conditionalFormatting sqref="BE10">
    <cfRule type="expression" dxfId="16585" priority="2663" stopIfTrue="1">
      <formula>MOD(ROW(),2)</formula>
    </cfRule>
  </conditionalFormatting>
  <conditionalFormatting sqref="BF10">
    <cfRule type="expression" dxfId="16584" priority="2662" stopIfTrue="1">
      <formula>MOD(ROW(),2)</formula>
    </cfRule>
  </conditionalFormatting>
  <conditionalFormatting sqref="CV10:CX10 BL10:BM10 BT10 BX10 CA10 CC10 CO10:CP10 DB10:DD10 DI10 CX11 CF10:CL10 CS10 DF10:DG10 BQ10">
    <cfRule type="expression" dxfId="16583" priority="2661" stopIfTrue="1">
      <formula>MOD(ROW(),2)</formula>
    </cfRule>
  </conditionalFormatting>
  <conditionalFormatting sqref="BY10">
    <cfRule type="expression" dxfId="16582" priority="2660" stopIfTrue="1">
      <formula>MOD(ROW(),2)</formula>
    </cfRule>
  </conditionalFormatting>
  <conditionalFormatting sqref="BY10">
    <cfRule type="expression" dxfId="16581" priority="2659" stopIfTrue="1">
      <formula>MOD(ROW(),2)</formula>
    </cfRule>
  </conditionalFormatting>
  <conditionalFormatting sqref="CM10">
    <cfRule type="expression" dxfId="16580" priority="2658" stopIfTrue="1">
      <formula>MOD(ROW(),2)</formula>
    </cfRule>
  </conditionalFormatting>
  <conditionalFormatting sqref="CN10">
    <cfRule type="expression" dxfId="16579" priority="2657" stopIfTrue="1">
      <formula>MOD(ROW(),2)</formula>
    </cfRule>
  </conditionalFormatting>
  <conditionalFormatting sqref="DH10">
    <cfRule type="expression" dxfId="16578" priority="2656" stopIfTrue="1">
      <formula>MOD(ROW(),2)</formula>
    </cfRule>
  </conditionalFormatting>
  <conditionalFormatting sqref="BK10">
    <cfRule type="expression" dxfId="16577" priority="2655" stopIfTrue="1">
      <formula>MOD(ROW(),2)</formula>
    </cfRule>
  </conditionalFormatting>
  <conditionalFormatting sqref="BR10">
    <cfRule type="expression" dxfId="16576" priority="2654" stopIfTrue="1">
      <formula>MOD(ROW(),2)</formula>
    </cfRule>
  </conditionalFormatting>
  <conditionalFormatting sqref="BW10">
    <cfRule type="expression" dxfId="16575" priority="2653" stopIfTrue="1">
      <formula>MOD(ROW(),2)</formula>
    </cfRule>
  </conditionalFormatting>
  <conditionalFormatting sqref="BZ10">
    <cfRule type="expression" dxfId="16574" priority="2652" stopIfTrue="1">
      <formula>MOD(ROW(),2)</formula>
    </cfRule>
  </conditionalFormatting>
  <conditionalFormatting sqref="DJ10">
    <cfRule type="expression" dxfId="16573" priority="2651" stopIfTrue="1">
      <formula>MOD(ROW(),2)</formula>
    </cfRule>
  </conditionalFormatting>
  <conditionalFormatting sqref="CT10">
    <cfRule type="expression" dxfId="16572" priority="2650" stopIfTrue="1">
      <formula>MOD(ROW(),2)</formula>
    </cfRule>
  </conditionalFormatting>
  <conditionalFormatting sqref="CY10">
    <cfRule type="expression" dxfId="16571" priority="2649" stopIfTrue="1">
      <formula>MOD(ROW(),2)</formula>
    </cfRule>
  </conditionalFormatting>
  <conditionalFormatting sqref="CZ10">
    <cfRule type="expression" dxfId="16570" priority="2648" stopIfTrue="1">
      <formula>MOD(ROW(),2)</formula>
    </cfRule>
  </conditionalFormatting>
  <conditionalFormatting sqref="DA10">
    <cfRule type="expression" dxfId="16569" priority="2647" stopIfTrue="1">
      <formula>MOD(ROW(),2)</formula>
    </cfRule>
  </conditionalFormatting>
  <conditionalFormatting sqref="D10">
    <cfRule type="expression" dxfId="16568" priority="2646" stopIfTrue="1">
      <formula>MOD(ROW(),2)</formula>
    </cfRule>
  </conditionalFormatting>
  <conditionalFormatting sqref="E10:F10">
    <cfRule type="expression" dxfId="16567" priority="2645" stopIfTrue="1">
      <formula>MOD(ROW(),2)</formula>
    </cfRule>
  </conditionalFormatting>
  <conditionalFormatting sqref="I11 DM11:JS11 M11:S11 A11:C11 CY11:DA11 U11:AL11 BS11 AN11:AP11 AR11:AT11 AV11:BC11">
    <cfRule type="expression" dxfId="16566" priority="2644" stopIfTrue="1">
      <formula>MOD(ROW(),2)</formula>
    </cfRule>
  </conditionalFormatting>
  <conditionalFormatting sqref="DC11:DD11">
    <cfRule type="expression" dxfId="16565" priority="2643" stopIfTrue="1">
      <formula>MOD(ROW(),2)</formula>
    </cfRule>
  </conditionalFormatting>
  <conditionalFormatting sqref="CU11 CW11 BG11:BH11 CO11 BL11:BM11 CC11 BT11 CG11">
    <cfRule type="expression" dxfId="16564" priority="2642" stopIfTrue="1">
      <formula>MOD(ROW(),2)</formula>
    </cfRule>
  </conditionalFormatting>
  <conditionalFormatting sqref="BF11">
    <cfRule type="expression" dxfId="16563" priority="2641" stopIfTrue="1">
      <formula>MOD(ROW(),2)</formula>
    </cfRule>
  </conditionalFormatting>
  <conditionalFormatting sqref="BY11">
    <cfRule type="expression" dxfId="16562" priority="2640" stopIfTrue="1">
      <formula>MOD(ROW(),2)</formula>
    </cfRule>
  </conditionalFormatting>
  <conditionalFormatting sqref="BY11">
    <cfRule type="expression" dxfId="16561" priority="2639" stopIfTrue="1">
      <formula>MOD(ROW(),2)</formula>
    </cfRule>
  </conditionalFormatting>
  <conditionalFormatting sqref="CB11">
    <cfRule type="expression" dxfId="16560" priority="2638" stopIfTrue="1">
      <formula>MOD(ROW(),2)</formula>
    </cfRule>
  </conditionalFormatting>
  <conditionalFormatting sqref="CB11">
    <cfRule type="expression" dxfId="16559" priority="2637" stopIfTrue="1">
      <formula>MOD(ROW(),2)</formula>
    </cfRule>
  </conditionalFormatting>
  <conditionalFormatting sqref="CM11">
    <cfRule type="expression" dxfId="16558" priority="2636" stopIfTrue="1">
      <formula>MOD(ROW(),2)</formula>
    </cfRule>
  </conditionalFormatting>
  <conditionalFormatting sqref="CN11">
    <cfRule type="expression" dxfId="16557" priority="2635" stopIfTrue="1">
      <formula>MOD(ROW(),2)</formula>
    </cfRule>
  </conditionalFormatting>
  <conditionalFormatting sqref="CT11">
    <cfRule type="expression" dxfId="16556" priority="2634" stopIfTrue="1">
      <formula>MOD(ROW(),2)</formula>
    </cfRule>
  </conditionalFormatting>
  <conditionalFormatting sqref="BK11">
    <cfRule type="expression" dxfId="16555" priority="2633" stopIfTrue="1">
      <formula>MOD(ROW(),2)</formula>
    </cfRule>
  </conditionalFormatting>
  <conditionalFormatting sqref="DJ11">
    <cfRule type="expression" dxfId="16554" priority="2632" stopIfTrue="1">
      <formula>MOD(ROW(),2)</formula>
    </cfRule>
  </conditionalFormatting>
  <conditionalFormatting sqref="K11">
    <cfRule type="expression" dxfId="16553" priority="2631" stopIfTrue="1">
      <formula>MOD(ROW(),2)</formula>
    </cfRule>
  </conditionalFormatting>
  <conditionalFormatting sqref="BD11">
    <cfRule type="expression" dxfId="16552" priority="2630" stopIfTrue="1">
      <formula>MOD(ROW(),2)</formula>
    </cfRule>
  </conditionalFormatting>
  <conditionalFormatting sqref="BE11">
    <cfRule type="expression" dxfId="16551" priority="2629" stopIfTrue="1">
      <formula>MOD(ROW(),2)</formula>
    </cfRule>
  </conditionalFormatting>
  <conditionalFormatting sqref="BQ11">
    <cfRule type="expression" dxfId="16550" priority="2628" stopIfTrue="1">
      <formula>MOD(ROW(),2)</formula>
    </cfRule>
  </conditionalFormatting>
  <conditionalFormatting sqref="BR11">
    <cfRule type="expression" dxfId="16549" priority="2627" stopIfTrue="1">
      <formula>MOD(ROW(),2)</formula>
    </cfRule>
  </conditionalFormatting>
  <conditionalFormatting sqref="BW11">
    <cfRule type="expression" dxfId="16548" priority="2626" stopIfTrue="1">
      <formula>MOD(ROW(),2)</formula>
    </cfRule>
  </conditionalFormatting>
  <conditionalFormatting sqref="BX11">
    <cfRule type="expression" dxfId="16547" priority="2625" stopIfTrue="1">
      <formula>MOD(ROW(),2)</formula>
    </cfRule>
  </conditionalFormatting>
  <conditionalFormatting sqref="BZ11">
    <cfRule type="expression" dxfId="16546" priority="2624" stopIfTrue="1">
      <formula>MOD(ROW(),2)</formula>
    </cfRule>
  </conditionalFormatting>
  <conditionalFormatting sqref="CA11">
    <cfRule type="expression" dxfId="16545" priority="2623" stopIfTrue="1">
      <formula>MOD(ROW(),2)</formula>
    </cfRule>
  </conditionalFormatting>
  <conditionalFormatting sqref="CF11">
    <cfRule type="expression" dxfId="16544" priority="2622" stopIfTrue="1">
      <formula>MOD(ROW(),2)</formula>
    </cfRule>
  </conditionalFormatting>
  <conditionalFormatting sqref="CH11">
    <cfRule type="expression" dxfId="16543" priority="2621" stopIfTrue="1">
      <formula>MOD(ROW(),2)</formula>
    </cfRule>
  </conditionalFormatting>
  <conditionalFormatting sqref="CI11">
    <cfRule type="expression" dxfId="16542" priority="2620" stopIfTrue="1">
      <formula>MOD(ROW(),2)</formula>
    </cfRule>
  </conditionalFormatting>
  <conditionalFormatting sqref="CJ11">
    <cfRule type="expression" dxfId="16541" priority="2619" stopIfTrue="1">
      <formula>MOD(ROW(),2)</formula>
    </cfRule>
  </conditionalFormatting>
  <conditionalFormatting sqref="CK11">
    <cfRule type="expression" dxfId="16540" priority="2618" stopIfTrue="1">
      <formula>MOD(ROW(),2)</formula>
    </cfRule>
  </conditionalFormatting>
  <conditionalFormatting sqref="CL11">
    <cfRule type="expression" dxfId="16539" priority="2617" stopIfTrue="1">
      <formula>MOD(ROW(),2)</formula>
    </cfRule>
  </conditionalFormatting>
  <conditionalFormatting sqref="T11">
    <cfRule type="expression" dxfId="16538" priority="2616" stopIfTrue="1">
      <formula>MOD(ROW(),2)</formula>
    </cfRule>
  </conditionalFormatting>
  <conditionalFormatting sqref="H11">
    <cfRule type="expression" dxfId="16537" priority="2615" stopIfTrue="1">
      <formula>MOD(ROW(),2)</formula>
    </cfRule>
  </conditionalFormatting>
  <conditionalFormatting sqref="D11">
    <cfRule type="expression" dxfId="16536" priority="2614" stopIfTrue="1">
      <formula>MOD(ROW(),2)</formula>
    </cfRule>
  </conditionalFormatting>
  <conditionalFormatting sqref="L11">
    <cfRule type="expression" dxfId="16535" priority="2613" stopIfTrue="1">
      <formula>MOD(ROW(),2)</formula>
    </cfRule>
  </conditionalFormatting>
  <conditionalFormatting sqref="DB11">
    <cfRule type="expression" dxfId="16534" priority="2611" stopIfTrue="1">
      <formula>MOD(ROW(),2)</formula>
    </cfRule>
  </conditionalFormatting>
  <conditionalFormatting sqref="CV11">
    <cfRule type="expression" dxfId="16533" priority="2610" stopIfTrue="1">
      <formula>MOD(ROW(),2)</formula>
    </cfRule>
  </conditionalFormatting>
  <conditionalFormatting sqref="CP11">
    <cfRule type="expression" dxfId="16532" priority="2609" stopIfTrue="1">
      <formula>MOD(ROW(),2)</formula>
    </cfRule>
  </conditionalFormatting>
  <conditionalFormatting sqref="CS11">
    <cfRule type="expression" dxfId="16531" priority="2608" stopIfTrue="1">
      <formula>MOD(ROW(),2)</formula>
    </cfRule>
  </conditionalFormatting>
  <conditionalFormatting sqref="E11:F11">
    <cfRule type="expression" dxfId="16530" priority="2607" stopIfTrue="1">
      <formula>MOD(ROW(),2)</formula>
    </cfRule>
  </conditionalFormatting>
  <conditionalFormatting sqref="DF11:DI11">
    <cfRule type="expression" dxfId="16529" priority="2606" stopIfTrue="1">
      <formula>MOD(ROW(),2)</formula>
    </cfRule>
  </conditionalFormatting>
  <conditionalFormatting sqref="CK12:CL12 CU12:CW12 BD12:BE12 U12:AL12 BG12:BH12 BT12 BZ12:CA12 A12:C12 H12:I12 CN12:CP12 CC12 DB12 DF12:DJ12 K12:Q12 AN12:AP12 AR12:AT12 AV12:BB12 BK12:BM12 BW12:BX12 CF12:CH12 CS12 DM12:JS12 BQ12:BR12">
    <cfRule type="expression" dxfId="16528" priority="2605" stopIfTrue="1">
      <formula>MOD(ROW(),2)</formula>
    </cfRule>
  </conditionalFormatting>
  <conditionalFormatting sqref="CM12">
    <cfRule type="expression" dxfId="16527" priority="2604" stopIfTrue="1">
      <formula>MOD(ROW(),2)</formula>
    </cfRule>
  </conditionalFormatting>
  <conditionalFormatting sqref="BF12">
    <cfRule type="expression" dxfId="16526" priority="2603" stopIfTrue="1">
      <formula>MOD(ROW(),2)</formula>
    </cfRule>
  </conditionalFormatting>
  <conditionalFormatting sqref="BC12">
    <cfRule type="expression" dxfId="16525" priority="2602" stopIfTrue="1">
      <formula>MOD(ROW(),2)</formula>
    </cfRule>
  </conditionalFormatting>
  <conditionalFormatting sqref="BC12">
    <cfRule type="expression" dxfId="16524" priority="2601" stopIfTrue="1">
      <formula>MOD(ROW(),2)</formula>
    </cfRule>
  </conditionalFormatting>
  <conditionalFormatting sqref="CT12">
    <cfRule type="expression" dxfId="16523" priority="2600" stopIfTrue="1">
      <formula>MOD(ROW(),2)</formula>
    </cfRule>
  </conditionalFormatting>
  <conditionalFormatting sqref="CB12">
    <cfRule type="expression" dxfId="16522" priority="2599" stopIfTrue="1">
      <formula>MOD(ROW(),2)</formula>
    </cfRule>
  </conditionalFormatting>
  <conditionalFormatting sqref="CZ12">
    <cfRule type="expression" dxfId="16521" priority="2598" stopIfTrue="1">
      <formula>MOD(ROW(),2)</formula>
    </cfRule>
  </conditionalFormatting>
  <conditionalFormatting sqref="CY12">
    <cfRule type="expression" dxfId="16520" priority="2597" stopIfTrue="1">
      <formula>MOD(ROW(),2)</formula>
    </cfRule>
  </conditionalFormatting>
  <conditionalFormatting sqref="DA12">
    <cfRule type="expression" dxfId="16519" priority="2596" stopIfTrue="1">
      <formula>MOD(ROW(),2)</formula>
    </cfRule>
  </conditionalFormatting>
  <conditionalFormatting sqref="CI12:CJ12">
    <cfRule type="expression" dxfId="16518" priority="2595" stopIfTrue="1">
      <formula>MOD(ROW(),2)</formula>
    </cfRule>
  </conditionalFormatting>
  <conditionalFormatting sqref="T12">
    <cfRule type="expression" dxfId="16517" priority="2594" stopIfTrue="1">
      <formula>MOD(ROW(),2)</formula>
    </cfRule>
  </conditionalFormatting>
  <conditionalFormatting sqref="R12">
    <cfRule type="expression" dxfId="16516" priority="2593" stopIfTrue="1">
      <formula>MOD(ROW(),2)</formula>
    </cfRule>
  </conditionalFormatting>
  <conditionalFormatting sqref="S12">
    <cfRule type="expression" dxfId="16515" priority="2592" stopIfTrue="1">
      <formula>MOD(ROW(),2)</formula>
    </cfRule>
  </conditionalFormatting>
  <conditionalFormatting sqref="BS12">
    <cfRule type="expression" dxfId="16514" priority="2591" stopIfTrue="1">
      <formula>MOD(ROW(),2)</formula>
    </cfRule>
  </conditionalFormatting>
  <conditionalFormatting sqref="BY12">
    <cfRule type="expression" dxfId="16513" priority="2590" stopIfTrue="1">
      <formula>MOD(ROW(),2)</formula>
    </cfRule>
  </conditionalFormatting>
  <conditionalFormatting sqref="D12 D14">
    <cfRule type="expression" dxfId="16512" priority="2589" stopIfTrue="1">
      <formula>MOD(ROW(),2)</formula>
    </cfRule>
  </conditionalFormatting>
  <conditionalFormatting sqref="E12:F12">
    <cfRule type="expression" dxfId="16511" priority="2588" stopIfTrue="1">
      <formula>MOD(ROW(),2)</formula>
    </cfRule>
  </conditionalFormatting>
  <conditionalFormatting sqref="CX12">
    <cfRule type="expression" dxfId="16510" priority="2587" stopIfTrue="1">
      <formula>MOD(ROW(),2)</formula>
    </cfRule>
  </conditionalFormatting>
  <conditionalFormatting sqref="DC12:DD12">
    <cfRule type="expression" dxfId="16509" priority="2586" stopIfTrue="1">
      <formula>MOD(ROW(),2)</formula>
    </cfRule>
  </conditionalFormatting>
  <conditionalFormatting sqref="BG13:BH13 A13:C13 H13:I13 DM13:JS13 U13:AL13 K13:S13 AN13:AP13 AR13:AT13 AV13:BC13">
    <cfRule type="expression" dxfId="16508" priority="2585" stopIfTrue="1">
      <formula>MOD(ROW(),2)</formula>
    </cfRule>
  </conditionalFormatting>
  <conditionalFormatting sqref="BD13">
    <cfRule type="expression" dxfId="16507" priority="2584" stopIfTrue="1">
      <formula>MOD(ROW(),2)</formula>
    </cfRule>
  </conditionalFormatting>
  <conditionalFormatting sqref="BE13">
    <cfRule type="expression" dxfId="16506" priority="2583" stopIfTrue="1">
      <formula>MOD(ROW(),2)</formula>
    </cfRule>
  </conditionalFormatting>
  <conditionalFormatting sqref="BF13">
    <cfRule type="expression" dxfId="16505" priority="2582" stopIfTrue="1">
      <formula>MOD(ROW(),2)</formula>
    </cfRule>
  </conditionalFormatting>
  <conditionalFormatting sqref="BK13">
    <cfRule type="expression" dxfId="16504" priority="2581" stopIfTrue="1">
      <formula>MOD(ROW(),2)</formula>
    </cfRule>
  </conditionalFormatting>
  <conditionalFormatting sqref="CC13 CU13:CX13 BM13 BZ13:CA13 BR13:BT13 CG13 CI13:CL13 CO13:CP13 DB13:DD13 BW13:BX13 CS13 DF13:DI13">
    <cfRule type="expression" dxfId="16503" priority="2580" stopIfTrue="1">
      <formula>MOD(ROW(),2)</formula>
    </cfRule>
  </conditionalFormatting>
  <conditionalFormatting sqref="BY13">
    <cfRule type="expression" dxfId="16502" priority="2579" stopIfTrue="1">
      <formula>MOD(ROW(),2)</formula>
    </cfRule>
  </conditionalFormatting>
  <conditionalFormatting sqref="BY13">
    <cfRule type="expression" dxfId="16501" priority="2578" stopIfTrue="1">
      <formula>MOD(ROW(),2)</formula>
    </cfRule>
  </conditionalFormatting>
  <conditionalFormatting sqref="CB13">
    <cfRule type="expression" dxfId="16500" priority="2577" stopIfTrue="1">
      <formula>MOD(ROW(),2)</formula>
    </cfRule>
  </conditionalFormatting>
  <conditionalFormatting sqref="CB13">
    <cfRule type="expression" dxfId="16499" priority="2576" stopIfTrue="1">
      <formula>MOD(ROW(),2)</formula>
    </cfRule>
  </conditionalFormatting>
  <conditionalFormatting sqref="CT13">
    <cfRule type="expression" dxfId="16498" priority="2575" stopIfTrue="1">
      <formula>MOD(ROW(),2)</formula>
    </cfRule>
  </conditionalFormatting>
  <conditionalFormatting sqref="CY13:CZ13">
    <cfRule type="expression" dxfId="16497" priority="2574" stopIfTrue="1">
      <formula>MOD(ROW(),2)</formula>
    </cfRule>
  </conditionalFormatting>
  <conditionalFormatting sqref="DA13">
    <cfRule type="expression" dxfId="16496" priority="2573" stopIfTrue="1">
      <formula>MOD(ROW(),2)</formula>
    </cfRule>
  </conditionalFormatting>
  <conditionalFormatting sqref="BL13">
    <cfRule type="expression" dxfId="16495" priority="2572" stopIfTrue="1">
      <formula>MOD(ROW(),2)</formula>
    </cfRule>
  </conditionalFormatting>
  <conditionalFormatting sqref="CM13">
    <cfRule type="expression" dxfId="16494" priority="2571" stopIfTrue="1">
      <formula>MOD(ROW(),2)</formula>
    </cfRule>
  </conditionalFormatting>
  <conditionalFormatting sqref="CN13">
    <cfRule type="expression" dxfId="16493" priority="2570" stopIfTrue="1">
      <formula>MOD(ROW(),2)</formula>
    </cfRule>
  </conditionalFormatting>
  <conditionalFormatting sqref="CH13">
    <cfRule type="expression" dxfId="16492" priority="2569" stopIfTrue="1">
      <formula>MOD(ROW(),2)</formula>
    </cfRule>
  </conditionalFormatting>
  <conditionalFormatting sqref="DJ13">
    <cfRule type="expression" dxfId="16491" priority="2568" stopIfTrue="1">
      <formula>MOD(ROW(),2)</formula>
    </cfRule>
  </conditionalFormatting>
  <conditionalFormatting sqref="T13">
    <cfRule type="expression" dxfId="16490" priority="2567" stopIfTrue="1">
      <formula>MOD(ROW(),2)</formula>
    </cfRule>
  </conditionalFormatting>
  <conditionalFormatting sqref="BQ13">
    <cfRule type="expression" dxfId="16489" priority="2566" stopIfTrue="1">
      <formula>MOD(ROW(),2)</formula>
    </cfRule>
  </conditionalFormatting>
  <conditionalFormatting sqref="CF13">
    <cfRule type="expression" dxfId="16488" priority="2565" stopIfTrue="1">
      <formula>MOD(ROW(),2)</formula>
    </cfRule>
  </conditionalFormatting>
  <conditionalFormatting sqref="D13">
    <cfRule type="expression" dxfId="16487" priority="2564" stopIfTrue="1">
      <formula>MOD(ROW(),2)</formula>
    </cfRule>
  </conditionalFormatting>
  <conditionalFormatting sqref="E13:F13">
    <cfRule type="expression" dxfId="16486" priority="2563" stopIfTrue="1">
      <formula>MOD(ROW(),2)</formula>
    </cfRule>
  </conditionalFormatting>
  <conditionalFormatting sqref="DB6:DD6 DF6:DI6">
    <cfRule type="expression" dxfId="16485" priority="2562" stopIfTrue="1">
      <formula>MOD(ROW(),2)</formula>
    </cfRule>
  </conditionalFormatting>
  <conditionalFormatting sqref="DJ14 CT14:CU14 A14:C14 CY14:DA14 H14:I14 K14:AL14 AN14:AP14 AR14:AT14 AV14:BC14 DM14:JS14">
    <cfRule type="expression" dxfId="16484" priority="2561" stopIfTrue="1">
      <formula>MOD(ROW(),2)</formula>
    </cfRule>
  </conditionalFormatting>
  <conditionalFormatting sqref="BG14:BH14">
    <cfRule type="expression" dxfId="16483" priority="2560" stopIfTrue="1">
      <formula>MOD(ROW(),2)</formula>
    </cfRule>
  </conditionalFormatting>
  <conditionalFormatting sqref="BD14">
    <cfRule type="expression" dxfId="16482" priority="2559" stopIfTrue="1">
      <formula>MOD(ROW(),2)</formula>
    </cfRule>
  </conditionalFormatting>
  <conditionalFormatting sqref="BE14">
    <cfRule type="expression" dxfId="16481" priority="2558" stopIfTrue="1">
      <formula>MOD(ROW(),2)</formula>
    </cfRule>
  </conditionalFormatting>
  <conditionalFormatting sqref="BF14">
    <cfRule type="expression" dxfId="16480" priority="2557" stopIfTrue="1">
      <formula>MOD(ROW(),2)</formula>
    </cfRule>
  </conditionalFormatting>
  <conditionalFormatting sqref="BK14">
    <cfRule type="expression" dxfId="16479" priority="2556" stopIfTrue="1">
      <formula>MOD(ROW(),2)</formula>
    </cfRule>
  </conditionalFormatting>
  <conditionalFormatting sqref="BL14">
    <cfRule type="expression" dxfId="16478" priority="2555" stopIfTrue="1">
      <formula>MOD(ROW(),2)</formula>
    </cfRule>
  </conditionalFormatting>
  <conditionalFormatting sqref="BS14">
    <cfRule type="expression" dxfId="16477" priority="2554" stopIfTrue="1">
      <formula>MOD(ROW(),2)</formula>
    </cfRule>
  </conditionalFormatting>
  <conditionalFormatting sqref="BM14 BT14 CC14 CO14 CW14">
    <cfRule type="expression" dxfId="16476" priority="2553" stopIfTrue="1">
      <formula>MOD(ROW(),2)</formula>
    </cfRule>
  </conditionalFormatting>
  <conditionalFormatting sqref="CB14">
    <cfRule type="expression" dxfId="16475" priority="2552" stopIfTrue="1">
      <formula>MOD(ROW(),2)</formula>
    </cfRule>
  </conditionalFormatting>
  <conditionalFormatting sqref="BY14">
    <cfRule type="expression" dxfId="16474" priority="2551" stopIfTrue="1">
      <formula>MOD(ROW(),2)</formula>
    </cfRule>
  </conditionalFormatting>
  <conditionalFormatting sqref="BY14">
    <cfRule type="expression" dxfId="16473" priority="2550" stopIfTrue="1">
      <formula>MOD(ROW(),2)</formula>
    </cfRule>
  </conditionalFormatting>
  <conditionalFormatting sqref="BQ14">
    <cfRule type="expression" dxfId="16472" priority="2543" stopIfTrue="1">
      <formula>MOD(ROW(),2)</formula>
    </cfRule>
  </conditionalFormatting>
  <conditionalFormatting sqref="CM14">
    <cfRule type="expression" dxfId="16471" priority="2548" stopIfTrue="1">
      <formula>MOD(ROW(),2)</formula>
    </cfRule>
  </conditionalFormatting>
  <conditionalFormatting sqref="CN14">
    <cfRule type="expression" dxfId="16470" priority="2547" stopIfTrue="1">
      <formula>MOD(ROW(),2)</formula>
    </cfRule>
  </conditionalFormatting>
  <conditionalFormatting sqref="BR14">
    <cfRule type="expression" dxfId="16469" priority="2542" stopIfTrue="1">
      <formula>MOD(ROW(),2)</formula>
    </cfRule>
  </conditionalFormatting>
  <conditionalFormatting sqref="BW14">
    <cfRule type="expression" dxfId="16468" priority="2541" stopIfTrue="1">
      <formula>MOD(ROW(),2)</formula>
    </cfRule>
  </conditionalFormatting>
  <conditionalFormatting sqref="BX14">
    <cfRule type="expression" dxfId="16467" priority="2540" stopIfTrue="1">
      <formula>MOD(ROW(),2)</formula>
    </cfRule>
  </conditionalFormatting>
  <conditionalFormatting sqref="CA14">
    <cfRule type="expression" dxfId="16466" priority="2539" stopIfTrue="1">
      <formula>MOD(ROW(),2)</formula>
    </cfRule>
  </conditionalFormatting>
  <conditionalFormatting sqref="BZ14">
    <cfRule type="expression" dxfId="16465" priority="2538" stopIfTrue="1">
      <formula>MOD(ROW(),2)</formula>
    </cfRule>
  </conditionalFormatting>
  <conditionalFormatting sqref="CF14">
    <cfRule type="expression" dxfId="16464" priority="2537" stopIfTrue="1">
      <formula>MOD(ROW(),2)</formula>
    </cfRule>
  </conditionalFormatting>
  <conditionalFormatting sqref="CG14">
    <cfRule type="expression" dxfId="16463" priority="2536" stopIfTrue="1">
      <formula>MOD(ROW(),2)</formula>
    </cfRule>
  </conditionalFormatting>
  <conditionalFormatting sqref="CH14">
    <cfRule type="expression" dxfId="16462" priority="2535" stopIfTrue="1">
      <formula>MOD(ROW(),2)</formula>
    </cfRule>
  </conditionalFormatting>
  <conditionalFormatting sqref="CI14">
    <cfRule type="expression" dxfId="16461" priority="2534" stopIfTrue="1">
      <formula>MOD(ROW(),2)</formula>
    </cfRule>
  </conditionalFormatting>
  <conditionalFormatting sqref="CJ14">
    <cfRule type="expression" dxfId="16460" priority="2533" stopIfTrue="1">
      <formula>MOD(ROW(),2)</formula>
    </cfRule>
  </conditionalFormatting>
  <conditionalFormatting sqref="CL14">
    <cfRule type="expression" dxfId="16459" priority="2532" stopIfTrue="1">
      <formula>MOD(ROW(),2)</formula>
    </cfRule>
  </conditionalFormatting>
  <conditionalFormatting sqref="CK14">
    <cfRule type="expression" dxfId="16458" priority="2531" stopIfTrue="1">
      <formula>MOD(ROW(),2)</formula>
    </cfRule>
  </conditionalFormatting>
  <conditionalFormatting sqref="CP14">
    <cfRule type="expression" dxfId="16457" priority="2530" stopIfTrue="1">
      <formula>MOD(ROW(),2)</formula>
    </cfRule>
  </conditionalFormatting>
  <conditionalFormatting sqref="CS14">
    <cfRule type="expression" dxfId="16456" priority="2529" stopIfTrue="1">
      <formula>MOD(ROW(),2)</formula>
    </cfRule>
  </conditionalFormatting>
  <conditionalFormatting sqref="DD14">
    <cfRule type="expression" dxfId="16455" priority="2521" stopIfTrue="1">
      <formula>MOD(ROW(),2)</formula>
    </cfRule>
  </conditionalFormatting>
  <conditionalFormatting sqref="DF14:DI14">
    <cfRule type="expression" dxfId="16454" priority="2520" stopIfTrue="1">
      <formula>MOD(ROW(),2)</formula>
    </cfRule>
  </conditionalFormatting>
  <conditionalFormatting sqref="E14:F14">
    <cfRule type="expression" dxfId="16453" priority="2526" stopIfTrue="1">
      <formula>MOD(ROW(),2)</formula>
    </cfRule>
  </conditionalFormatting>
  <conditionalFormatting sqref="CV14">
    <cfRule type="expression" dxfId="16452" priority="2525" stopIfTrue="1">
      <formula>MOD(ROW(),2)</formula>
    </cfRule>
  </conditionalFormatting>
  <conditionalFormatting sqref="CX14">
    <cfRule type="expression" dxfId="16451" priority="2524" stopIfTrue="1">
      <formula>MOD(ROW(),2)</formula>
    </cfRule>
  </conditionalFormatting>
  <conditionalFormatting sqref="DB14">
    <cfRule type="expression" dxfId="16450" priority="2523" stopIfTrue="1">
      <formula>MOD(ROW(),2)</formula>
    </cfRule>
  </conditionalFormatting>
  <conditionalFormatting sqref="DC14">
    <cfRule type="expression" dxfId="16449" priority="2522" stopIfTrue="1">
      <formula>MOD(ROW(),2)</formula>
    </cfRule>
  </conditionalFormatting>
  <conditionalFormatting sqref="A15:C15 DM15:JS15 M15:AL15 CT15 CY15:DA15 H15:I15 AN15:AP15 AR15:AT15 AV15:BC15">
    <cfRule type="expression" dxfId="16448" priority="2519" stopIfTrue="1">
      <formula>MOD(ROW(),2)</formula>
    </cfRule>
  </conditionalFormatting>
  <conditionalFormatting sqref="K15">
    <cfRule type="expression" dxfId="16447" priority="2518" stopIfTrue="1">
      <formula>MOD(ROW(),2)</formula>
    </cfRule>
  </conditionalFormatting>
  <conditionalFormatting sqref="L15">
    <cfRule type="expression" dxfId="16446" priority="2517" stopIfTrue="1">
      <formula>MOD(ROW(),2)</formula>
    </cfRule>
  </conditionalFormatting>
  <conditionalFormatting sqref="CU15">
    <cfRule type="expression" dxfId="16445" priority="2516" stopIfTrue="1">
      <formula>MOD(ROW(),2)</formula>
    </cfRule>
  </conditionalFormatting>
  <conditionalFormatting sqref="BG15:BH15">
    <cfRule type="expression" dxfId="16444" priority="2515" stopIfTrue="1">
      <formula>MOD(ROW(),2)</formula>
    </cfRule>
  </conditionalFormatting>
  <conditionalFormatting sqref="BD15">
    <cfRule type="expression" dxfId="16443" priority="2514" stopIfTrue="1">
      <formula>MOD(ROW(),2)</formula>
    </cfRule>
  </conditionalFormatting>
  <conditionalFormatting sqref="BE15">
    <cfRule type="expression" dxfId="16442" priority="2513" stopIfTrue="1">
      <formula>MOD(ROW(),2)</formula>
    </cfRule>
  </conditionalFormatting>
  <conditionalFormatting sqref="BF15">
    <cfRule type="expression" dxfId="16441" priority="2512" stopIfTrue="1">
      <formula>MOD(ROW(),2)</formula>
    </cfRule>
  </conditionalFormatting>
  <conditionalFormatting sqref="BL15">
    <cfRule type="expression" dxfId="16440" priority="2511" stopIfTrue="1">
      <formula>MOD(ROW(),2)</formula>
    </cfRule>
  </conditionalFormatting>
  <conditionalFormatting sqref="BS15">
    <cfRule type="expression" dxfId="16439" priority="2510" stopIfTrue="1">
      <formula>MOD(ROW(),2)</formula>
    </cfRule>
  </conditionalFormatting>
  <conditionalFormatting sqref="BM15 BR15 BT15 CC15 CO15 CW15">
    <cfRule type="expression" dxfId="16438" priority="2509" stopIfTrue="1">
      <formula>MOD(ROW(),2)</formula>
    </cfRule>
  </conditionalFormatting>
  <conditionalFormatting sqref="CB15">
    <cfRule type="expression" dxfId="16437" priority="2508" stopIfTrue="1">
      <formula>MOD(ROW(),2)</formula>
    </cfRule>
  </conditionalFormatting>
  <conditionalFormatting sqref="BY15">
    <cfRule type="expression" dxfId="16436" priority="2507" stopIfTrue="1">
      <formula>MOD(ROW(),2)</formula>
    </cfRule>
  </conditionalFormatting>
  <conditionalFormatting sqref="BY15">
    <cfRule type="expression" dxfId="16435" priority="2506" stopIfTrue="1">
      <formula>MOD(ROW(),2)</formula>
    </cfRule>
  </conditionalFormatting>
  <conditionalFormatting sqref="BQ15">
    <cfRule type="expression" dxfId="16434" priority="2505" stopIfTrue="1">
      <formula>MOD(ROW(),2)</formula>
    </cfRule>
  </conditionalFormatting>
  <conditionalFormatting sqref="CM15">
    <cfRule type="expression" dxfId="16433" priority="2503" stopIfTrue="1">
      <formula>MOD(ROW(),2)</formula>
    </cfRule>
  </conditionalFormatting>
  <conditionalFormatting sqref="CN15">
    <cfRule type="expression" dxfId="16432" priority="2502" stopIfTrue="1">
      <formula>MOD(ROW(),2)</formula>
    </cfRule>
  </conditionalFormatting>
  <conditionalFormatting sqref="DJ15">
    <cfRule type="expression" dxfId="16431" priority="2498" stopIfTrue="1">
      <formula>MOD(ROW(),2)</formula>
    </cfRule>
  </conditionalFormatting>
  <conditionalFormatting sqref="BK15">
    <cfRule type="expression" dxfId="16430" priority="2497" stopIfTrue="1">
      <formula>MOD(ROW(),2)</formula>
    </cfRule>
  </conditionalFormatting>
  <conditionalFormatting sqref="BW15">
    <cfRule type="expression" dxfId="16429" priority="2496" stopIfTrue="1">
      <formula>MOD(ROW(),2)</formula>
    </cfRule>
  </conditionalFormatting>
  <conditionalFormatting sqref="BX15">
    <cfRule type="expression" dxfId="16428" priority="2495" stopIfTrue="1">
      <formula>MOD(ROW(),2)</formula>
    </cfRule>
  </conditionalFormatting>
  <conditionalFormatting sqref="BZ15">
    <cfRule type="expression" dxfId="16427" priority="2494" stopIfTrue="1">
      <formula>MOD(ROW(),2)</formula>
    </cfRule>
  </conditionalFormatting>
  <conditionalFormatting sqref="CA15">
    <cfRule type="expression" dxfId="16426" priority="2493" stopIfTrue="1">
      <formula>MOD(ROW(),2)</formula>
    </cfRule>
  </conditionalFormatting>
  <conditionalFormatting sqref="CF15">
    <cfRule type="expression" dxfId="16425" priority="2492" stopIfTrue="1">
      <formula>MOD(ROW(),2)</formula>
    </cfRule>
  </conditionalFormatting>
  <conditionalFormatting sqref="CG15">
    <cfRule type="expression" dxfId="16424" priority="2491" stopIfTrue="1">
      <formula>MOD(ROW(),2)</formula>
    </cfRule>
  </conditionalFormatting>
  <conditionalFormatting sqref="CH15">
    <cfRule type="expression" dxfId="16423" priority="2490" stopIfTrue="1">
      <formula>MOD(ROW(),2)</formula>
    </cfRule>
  </conditionalFormatting>
  <conditionalFormatting sqref="CI15">
    <cfRule type="expression" dxfId="16422" priority="2489" stopIfTrue="1">
      <formula>MOD(ROW(),2)</formula>
    </cfRule>
  </conditionalFormatting>
  <conditionalFormatting sqref="CJ15">
    <cfRule type="expression" dxfId="16421" priority="2488" stopIfTrue="1">
      <formula>MOD(ROW(),2)</formula>
    </cfRule>
  </conditionalFormatting>
  <conditionalFormatting sqref="CL15">
    <cfRule type="expression" dxfId="16420" priority="2487" stopIfTrue="1">
      <formula>MOD(ROW(),2)</formula>
    </cfRule>
  </conditionalFormatting>
  <conditionalFormatting sqref="CK15">
    <cfRule type="expression" dxfId="16419" priority="2486" stopIfTrue="1">
      <formula>MOD(ROW(),2)</formula>
    </cfRule>
  </conditionalFormatting>
  <conditionalFormatting sqref="CP15">
    <cfRule type="expression" dxfId="16418" priority="2485" stopIfTrue="1">
      <formula>MOD(ROW(),2)</formula>
    </cfRule>
  </conditionalFormatting>
  <conditionalFormatting sqref="CS15">
    <cfRule type="expression" dxfId="16417" priority="2484" stopIfTrue="1">
      <formula>MOD(ROW(),2)</formula>
    </cfRule>
  </conditionalFormatting>
  <conditionalFormatting sqref="D15">
    <cfRule type="expression" dxfId="16416" priority="2483" stopIfTrue="1">
      <formula>MOD(ROW(),2)</formula>
    </cfRule>
  </conditionalFormatting>
  <conditionalFormatting sqref="E15:F15">
    <cfRule type="expression" dxfId="16415" priority="2482" stopIfTrue="1">
      <formula>MOD(ROW(),2)</formula>
    </cfRule>
  </conditionalFormatting>
  <conditionalFormatting sqref="CV15">
    <cfRule type="expression" dxfId="16414" priority="2481" stopIfTrue="1">
      <formula>MOD(ROW(),2)</formula>
    </cfRule>
  </conditionalFormatting>
  <conditionalFormatting sqref="CX15">
    <cfRule type="expression" dxfId="16413" priority="2480" stopIfTrue="1">
      <formula>MOD(ROW(),2)</formula>
    </cfRule>
  </conditionalFormatting>
  <conditionalFormatting sqref="DB15">
    <cfRule type="expression" dxfId="16412" priority="2479" stopIfTrue="1">
      <formula>MOD(ROW(),2)</formula>
    </cfRule>
  </conditionalFormatting>
  <conditionalFormatting sqref="DC15">
    <cfRule type="expression" dxfId="16411" priority="2478" stopIfTrue="1">
      <formula>MOD(ROW(),2)</formula>
    </cfRule>
  </conditionalFormatting>
  <conditionalFormatting sqref="DD15">
    <cfRule type="expression" dxfId="16410" priority="2477" stopIfTrue="1">
      <formula>MOD(ROW(),2)</formula>
    </cfRule>
  </conditionalFormatting>
  <conditionalFormatting sqref="DF15:DI15">
    <cfRule type="expression" dxfId="16409" priority="2476" stopIfTrue="1">
      <formula>MOD(ROW(),2)</formula>
    </cfRule>
  </conditionalFormatting>
  <conditionalFormatting sqref="H16:I16 V16:AL16 DJ16 M16:Q16 AZ16:BC16 A16:C16 CU16 BS16 AN16:AP16 AR16:AT16 AV16:AX16 DM16:JS16">
    <cfRule type="expression" dxfId="16408" priority="2475" stopIfTrue="1">
      <formula>MOD(ROW(),2)</formula>
    </cfRule>
  </conditionalFormatting>
  <conditionalFormatting sqref="K16">
    <cfRule type="expression" dxfId="16407" priority="2474" stopIfTrue="1">
      <formula>MOD(ROW(),2)</formula>
    </cfRule>
  </conditionalFormatting>
  <conditionalFormatting sqref="R16">
    <cfRule type="expression" dxfId="16406" priority="2472" stopIfTrue="1">
      <formula>MOD(ROW(),2)</formula>
    </cfRule>
  </conditionalFormatting>
  <conditionalFormatting sqref="S16">
    <cfRule type="expression" dxfId="16405" priority="2471" stopIfTrue="1">
      <formula>MOD(ROW(),2)</formula>
    </cfRule>
  </conditionalFormatting>
  <conditionalFormatting sqref="U16">
    <cfRule type="expression" dxfId="16404" priority="2470" stopIfTrue="1">
      <formula>MOD(ROW(),2)</formula>
    </cfRule>
  </conditionalFormatting>
  <conditionalFormatting sqref="AY16">
    <cfRule type="expression" dxfId="16403" priority="2469" stopIfTrue="1">
      <formula>MOD(ROW(),2)</formula>
    </cfRule>
  </conditionalFormatting>
  <conditionalFormatting sqref="BD16">
    <cfRule type="expression" dxfId="16402" priority="2468" stopIfTrue="1">
      <formula>MOD(ROW(),2)</formula>
    </cfRule>
  </conditionalFormatting>
  <conditionalFormatting sqref="BE16">
    <cfRule type="expression" dxfId="16401" priority="2467" stopIfTrue="1">
      <formula>MOD(ROW(),2)</formula>
    </cfRule>
  </conditionalFormatting>
  <conditionalFormatting sqref="BG16:BH16">
    <cfRule type="expression" dxfId="16400" priority="2466" stopIfTrue="1">
      <formula>MOD(ROW(),2)</formula>
    </cfRule>
  </conditionalFormatting>
  <conditionalFormatting sqref="BF16">
    <cfRule type="expression" dxfId="16399" priority="2465" stopIfTrue="1">
      <formula>MOD(ROW(),2)</formula>
    </cfRule>
  </conditionalFormatting>
  <conditionalFormatting sqref="BM16">
    <cfRule type="expression" dxfId="16398" priority="2464" stopIfTrue="1">
      <formula>MOD(ROW(),2)</formula>
    </cfRule>
  </conditionalFormatting>
  <conditionalFormatting sqref="BR16">
    <cfRule type="expression" dxfId="16397" priority="2463" stopIfTrue="1">
      <formula>MOD(ROW(),2)</formula>
    </cfRule>
  </conditionalFormatting>
  <conditionalFormatting sqref="BY16">
    <cfRule type="expression" dxfId="16396" priority="2462" stopIfTrue="1">
      <formula>MOD(ROW(),2)</formula>
    </cfRule>
  </conditionalFormatting>
  <conditionalFormatting sqref="BY16 CC16 CO16">
    <cfRule type="expression" dxfId="16395" priority="2461" stopIfTrue="1">
      <formula>MOD(ROW(),2)</formula>
    </cfRule>
  </conditionalFormatting>
  <conditionalFormatting sqref="CB16">
    <cfRule type="expression" dxfId="16394" priority="2460" stopIfTrue="1">
      <formula>MOD(ROW(),2)</formula>
    </cfRule>
  </conditionalFormatting>
  <conditionalFormatting sqref="CM16">
    <cfRule type="expression" dxfId="16393" priority="2459" stopIfTrue="1">
      <formula>MOD(ROW(),2)</formula>
    </cfRule>
  </conditionalFormatting>
  <conditionalFormatting sqref="CN16">
    <cfRule type="expression" dxfId="16392" priority="2458" stopIfTrue="1">
      <formula>MOD(ROW(),2)</formula>
    </cfRule>
  </conditionalFormatting>
  <conditionalFormatting sqref="CT16">
    <cfRule type="expression" dxfId="16391" priority="2456" stopIfTrue="1">
      <formula>MOD(ROW(),2)</formula>
    </cfRule>
  </conditionalFormatting>
  <conditionalFormatting sqref="CA16">
    <cfRule type="expression" dxfId="16390" priority="2443" stopIfTrue="1">
      <formula>MOD(ROW(),2)</formula>
    </cfRule>
  </conditionalFormatting>
  <conditionalFormatting sqref="CP16">
    <cfRule type="expression" dxfId="16389" priority="2441" stopIfTrue="1">
      <formula>MOD(ROW(),2)</formula>
    </cfRule>
  </conditionalFormatting>
  <conditionalFormatting sqref="CL16">
    <cfRule type="expression" dxfId="16388" priority="2440" stopIfTrue="1">
      <formula>MOD(ROW(),2)</formula>
    </cfRule>
  </conditionalFormatting>
  <conditionalFormatting sqref="BT16">
    <cfRule type="expression" dxfId="16387" priority="2457" stopIfTrue="1">
      <formula>MOD(ROW(),2)</formula>
    </cfRule>
  </conditionalFormatting>
  <conditionalFormatting sqref="CY16">
    <cfRule type="expression" dxfId="16386" priority="2455" stopIfTrue="1">
      <formula>MOD(ROW(),2)</formula>
    </cfRule>
  </conditionalFormatting>
  <conditionalFormatting sqref="CZ16">
    <cfRule type="expression" dxfId="16385" priority="2454" stopIfTrue="1">
      <formula>MOD(ROW(),2)</formula>
    </cfRule>
  </conditionalFormatting>
  <conditionalFormatting sqref="DA16">
    <cfRule type="expression" dxfId="16384" priority="2453" stopIfTrue="1">
      <formula>MOD(ROW(),2)</formula>
    </cfRule>
  </conditionalFormatting>
  <conditionalFormatting sqref="CI16">
    <cfRule type="expression" dxfId="16383" priority="2452" stopIfTrue="1">
      <formula>MOD(ROW(),2)</formula>
    </cfRule>
  </conditionalFormatting>
  <conditionalFormatting sqref="DH16">
    <cfRule type="expression" dxfId="16382" priority="2451" stopIfTrue="1">
      <formula>MOD(ROW(),2)</formula>
    </cfRule>
  </conditionalFormatting>
  <conditionalFormatting sqref="BQ16">
    <cfRule type="expression" dxfId="16381" priority="2450" stopIfTrue="1">
      <formula>MOD(ROW(),2)</formula>
    </cfRule>
  </conditionalFormatting>
  <conditionalFormatting sqref="CW16">
    <cfRule type="expression" dxfId="16380" priority="2449" stopIfTrue="1">
      <formula>MOD(ROW(),2)</formula>
    </cfRule>
  </conditionalFormatting>
  <conditionalFormatting sqref="BX16">
    <cfRule type="expression" dxfId="16379" priority="2448" stopIfTrue="1">
      <formula>MOD(ROW(),2)</formula>
    </cfRule>
  </conditionalFormatting>
  <conditionalFormatting sqref="BL16">
    <cfRule type="expression" dxfId="16378" priority="2447" stopIfTrue="1">
      <formula>MOD(ROW(),2)</formula>
    </cfRule>
  </conditionalFormatting>
  <conditionalFormatting sqref="CF16">
    <cfRule type="expression" dxfId="16377" priority="2446" stopIfTrue="1">
      <formula>MOD(ROW(),2)</formula>
    </cfRule>
  </conditionalFormatting>
  <conditionalFormatting sqref="BK16">
    <cfRule type="expression" dxfId="16376" priority="2445" stopIfTrue="1">
      <formula>MOD(ROW(),2)</formula>
    </cfRule>
  </conditionalFormatting>
  <conditionalFormatting sqref="BW16">
    <cfRule type="expression" dxfId="16375" priority="2444" stopIfTrue="1">
      <formula>MOD(ROW(),2)</formula>
    </cfRule>
  </conditionalFormatting>
  <conditionalFormatting sqref="CK16">
    <cfRule type="expression" dxfId="16374" priority="2442" stopIfTrue="1">
      <formula>MOD(ROW(),2)</formula>
    </cfRule>
  </conditionalFormatting>
  <conditionalFormatting sqref="T16">
    <cfRule type="expression" dxfId="16373" priority="2435" stopIfTrue="1">
      <formula>MOD(ROW(),2)</formula>
    </cfRule>
  </conditionalFormatting>
  <conditionalFormatting sqref="BZ16">
    <cfRule type="expression" dxfId="16372" priority="2434" stopIfTrue="1">
      <formula>MOD(ROW(),2)</formula>
    </cfRule>
  </conditionalFormatting>
  <conditionalFormatting sqref="CG16">
    <cfRule type="expression" dxfId="16371" priority="2433" stopIfTrue="1">
      <formula>MOD(ROW(),2)</formula>
    </cfRule>
  </conditionalFormatting>
  <conditionalFormatting sqref="CH16">
    <cfRule type="expression" dxfId="16370" priority="2432" stopIfTrue="1">
      <formula>MOD(ROW(),2)</formula>
    </cfRule>
  </conditionalFormatting>
  <conditionalFormatting sqref="CJ16">
    <cfRule type="expression" dxfId="16369" priority="2431" stopIfTrue="1">
      <formula>MOD(ROW(),2)</formula>
    </cfRule>
  </conditionalFormatting>
  <conditionalFormatting sqref="D16">
    <cfRule type="expression" dxfId="16368" priority="2430" stopIfTrue="1">
      <formula>MOD(ROW(),2)</formula>
    </cfRule>
  </conditionalFormatting>
  <conditionalFormatting sqref="E16:F16">
    <cfRule type="expression" dxfId="16367" priority="2429" stopIfTrue="1">
      <formula>MOD(ROW(),2)</formula>
    </cfRule>
  </conditionalFormatting>
  <conditionalFormatting sqref="L16">
    <cfRule type="expression" dxfId="16366" priority="2428" stopIfTrue="1">
      <formula>MOD(ROW(),2)</formula>
    </cfRule>
  </conditionalFormatting>
  <conditionalFormatting sqref="CS16">
    <cfRule type="expression" dxfId="16365" priority="2427" stopIfTrue="1">
      <formula>MOD(ROW(),2)</formula>
    </cfRule>
  </conditionalFormatting>
  <conditionalFormatting sqref="CV16">
    <cfRule type="expression" dxfId="16364" priority="2426" stopIfTrue="1">
      <formula>MOD(ROW(),2)</formula>
    </cfRule>
  </conditionalFormatting>
  <conditionalFormatting sqref="CX16">
    <cfRule type="expression" dxfId="16363" priority="2425" stopIfTrue="1">
      <formula>MOD(ROW(),2)</formula>
    </cfRule>
  </conditionalFormatting>
  <conditionalFormatting sqref="DB16">
    <cfRule type="expression" dxfId="16362" priority="2424" stopIfTrue="1">
      <formula>MOD(ROW(),2)</formula>
    </cfRule>
  </conditionalFormatting>
  <conditionalFormatting sqref="DC16">
    <cfRule type="expression" dxfId="16361" priority="2422" stopIfTrue="1">
      <formula>MOD(ROW(),2)</formula>
    </cfRule>
  </conditionalFormatting>
  <conditionalFormatting sqref="DD16">
    <cfRule type="expression" dxfId="16360" priority="2421" stopIfTrue="1">
      <formula>MOD(ROW(),2)</formula>
    </cfRule>
  </conditionalFormatting>
  <conditionalFormatting sqref="DF16">
    <cfRule type="expression" dxfId="16359" priority="2420" stopIfTrue="1">
      <formula>MOD(ROW(),2)</formula>
    </cfRule>
  </conditionalFormatting>
  <conditionalFormatting sqref="DG16">
    <cfRule type="expression" dxfId="16358" priority="2418" stopIfTrue="1">
      <formula>MOD(ROW(),2)</formula>
    </cfRule>
  </conditionalFormatting>
  <conditionalFormatting sqref="DI16">
    <cfRule type="expression" dxfId="16357" priority="2417" stopIfTrue="1">
      <formula>MOD(ROW(),2)</formula>
    </cfRule>
  </conditionalFormatting>
  <conditionalFormatting sqref="CN17">
    <cfRule type="expression" dxfId="16356" priority="2416" stopIfTrue="1">
      <formula>MOD(ROW(),2)</formula>
    </cfRule>
  </conditionalFormatting>
  <conditionalFormatting sqref="BF17">
    <cfRule type="expression" dxfId="16355" priority="2415" stopIfTrue="1">
      <formula>MOD(ROW(),2)</formula>
    </cfRule>
  </conditionalFormatting>
  <conditionalFormatting sqref="CM17">
    <cfRule type="expression" dxfId="16354" priority="2414" stopIfTrue="1">
      <formula>MOD(ROW(),2)</formula>
    </cfRule>
  </conditionalFormatting>
  <conditionalFormatting sqref="BC17">
    <cfRule type="expression" dxfId="16353" priority="2413" stopIfTrue="1">
      <formula>MOD(ROW(),2)</formula>
    </cfRule>
  </conditionalFormatting>
  <conditionalFormatting sqref="BC17">
    <cfRule type="expression" dxfId="16352" priority="2412" stopIfTrue="1">
      <formula>MOD(ROW(),2)</formula>
    </cfRule>
  </conditionalFormatting>
  <conditionalFormatting sqref="DM17:JS17">
    <cfRule type="expression" dxfId="16351" priority="2411" stopIfTrue="1">
      <formula>MOD(ROW(),2)</formula>
    </cfRule>
  </conditionalFormatting>
  <conditionalFormatting sqref="S17 U17:AL17 A17:C17 M17:O17 AN17:AP17 AR17:AT17 AV17:AX17">
    <cfRule type="expression" dxfId="16350" priority="2410" stopIfTrue="1">
      <formula>MOD(ROW(),2)</formula>
    </cfRule>
  </conditionalFormatting>
  <conditionalFormatting sqref="H17">
    <cfRule type="expression" dxfId="16349" priority="2409" stopIfTrue="1">
      <formula>MOD(ROW(),2)</formula>
    </cfRule>
  </conditionalFormatting>
  <conditionalFormatting sqref="BG17:BH17">
    <cfRule type="expression" dxfId="16348" priority="2408" stopIfTrue="1">
      <formula>MOD(ROW(),2)</formula>
    </cfRule>
  </conditionalFormatting>
  <conditionalFormatting sqref="DJ17">
    <cfRule type="expression" dxfId="16347" priority="2407" stopIfTrue="1">
      <formula>MOD(ROW(),2)</formula>
    </cfRule>
  </conditionalFormatting>
  <conditionalFormatting sqref="BL17:BM17 CC17 BT17 CO17 CU17 CW17">
    <cfRule type="expression" dxfId="16346" priority="2406" stopIfTrue="1">
      <formula>MOD(ROW(),2)</formula>
    </cfRule>
  </conditionalFormatting>
  <conditionalFormatting sqref="CT17">
    <cfRule type="expression" dxfId="16345" priority="2404" stopIfTrue="1">
      <formula>MOD(ROW(),2)</formula>
    </cfRule>
  </conditionalFormatting>
  <conditionalFormatting sqref="CB17">
    <cfRule type="expression" dxfId="16344" priority="2403" stopIfTrue="1">
      <formula>MOD(ROW(),2)</formula>
    </cfRule>
  </conditionalFormatting>
  <conditionalFormatting sqref="BY17">
    <cfRule type="expression" dxfId="16343" priority="2402" stopIfTrue="1">
      <formula>MOD(ROW(),2)</formula>
    </cfRule>
  </conditionalFormatting>
  <conditionalFormatting sqref="BS17">
    <cfRule type="expression" dxfId="16342" priority="2401" stopIfTrue="1">
      <formula>MOD(ROW(),2)</formula>
    </cfRule>
  </conditionalFormatting>
  <conditionalFormatting sqref="CZ17">
    <cfRule type="expression" dxfId="16341" priority="2400" stopIfTrue="1">
      <formula>MOD(ROW(),2)</formula>
    </cfRule>
  </conditionalFormatting>
  <conditionalFormatting sqref="CY17">
    <cfRule type="expression" dxfId="16340" priority="2399" stopIfTrue="1">
      <formula>MOD(ROW(),2)</formula>
    </cfRule>
  </conditionalFormatting>
  <conditionalFormatting sqref="DA17">
    <cfRule type="expression" dxfId="16339" priority="2398" stopIfTrue="1">
      <formula>MOD(ROW(),2)</formula>
    </cfRule>
  </conditionalFormatting>
  <conditionalFormatting sqref="BE17">
    <cfRule type="expression" dxfId="16338" priority="2397" stopIfTrue="1">
      <formula>MOD(ROW(),2)</formula>
    </cfRule>
  </conditionalFormatting>
  <conditionalFormatting sqref="BD17">
    <cfRule type="expression" dxfId="16337" priority="2396" stopIfTrue="1">
      <formula>MOD(ROW(),2)</formula>
    </cfRule>
  </conditionalFormatting>
  <conditionalFormatting sqref="BB17">
    <cfRule type="expression" dxfId="16336" priority="2395" stopIfTrue="1">
      <formula>MOD(ROW(),2)</formula>
    </cfRule>
  </conditionalFormatting>
  <conditionalFormatting sqref="BK17">
    <cfRule type="expression" dxfId="16335" priority="2394" stopIfTrue="1">
      <formula>MOD(ROW(),2)</formula>
    </cfRule>
  </conditionalFormatting>
  <conditionalFormatting sqref="I17">
    <cfRule type="expression" dxfId="16334" priority="2391" stopIfTrue="1">
      <formula>MOD(ROW(),2)</formula>
    </cfRule>
  </conditionalFormatting>
  <conditionalFormatting sqref="P17">
    <cfRule type="expression" dxfId="16333" priority="2388" stopIfTrue="1">
      <formula>MOD(ROW(),2)</formula>
    </cfRule>
  </conditionalFormatting>
  <conditionalFormatting sqref="Q17">
    <cfRule type="expression" dxfId="16332" priority="2387" stopIfTrue="1">
      <formula>MOD(ROW(),2)</formula>
    </cfRule>
  </conditionalFormatting>
  <conditionalFormatting sqref="R17">
    <cfRule type="expression" dxfId="16331" priority="2386" stopIfTrue="1">
      <formula>MOD(ROW(),2)</formula>
    </cfRule>
  </conditionalFormatting>
  <conditionalFormatting sqref="AZ17:BA17">
    <cfRule type="expression" dxfId="16330" priority="2385" stopIfTrue="1">
      <formula>MOD(ROW(),2)</formula>
    </cfRule>
  </conditionalFormatting>
  <conditionalFormatting sqref="AY17">
    <cfRule type="expression" dxfId="16329" priority="2384" stopIfTrue="1">
      <formula>MOD(ROW(),2)</formula>
    </cfRule>
  </conditionalFormatting>
  <conditionalFormatting sqref="T17">
    <cfRule type="expression" dxfId="16328" priority="2383" stopIfTrue="1">
      <formula>MOD(ROW(),2)</formula>
    </cfRule>
  </conditionalFormatting>
  <conditionalFormatting sqref="D17">
    <cfRule type="expression" dxfId="16327" priority="2382" stopIfTrue="1">
      <formula>MOD(ROW(),2)</formula>
    </cfRule>
  </conditionalFormatting>
  <conditionalFormatting sqref="E17:F17">
    <cfRule type="expression" dxfId="16326" priority="2381" stopIfTrue="1">
      <formula>MOD(ROW(),2)</formula>
    </cfRule>
  </conditionalFormatting>
  <conditionalFormatting sqref="K17">
    <cfRule type="expression" dxfId="16325" priority="2380" stopIfTrue="1">
      <formula>MOD(ROW(),2)</formula>
    </cfRule>
  </conditionalFormatting>
  <conditionalFormatting sqref="L17">
    <cfRule type="expression" dxfId="16324" priority="2379" stopIfTrue="1">
      <formula>MOD(ROW(),2)</formula>
    </cfRule>
  </conditionalFormatting>
  <conditionalFormatting sqref="BQ17">
    <cfRule type="expression" dxfId="16323" priority="2378" stopIfTrue="1">
      <formula>MOD(ROW(),2)</formula>
    </cfRule>
  </conditionalFormatting>
  <conditionalFormatting sqref="BR17">
    <cfRule type="expression" dxfId="16322" priority="2377" stopIfTrue="1">
      <formula>MOD(ROW(),2)</formula>
    </cfRule>
  </conditionalFormatting>
  <conditionalFormatting sqref="BW17">
    <cfRule type="expression" dxfId="16321" priority="2376" stopIfTrue="1">
      <formula>MOD(ROW(),2)</formula>
    </cfRule>
  </conditionalFormatting>
  <conditionalFormatting sqref="BX17">
    <cfRule type="expression" dxfId="16320" priority="2375" stopIfTrue="1">
      <formula>MOD(ROW(),2)</formula>
    </cfRule>
  </conditionalFormatting>
  <conditionalFormatting sqref="BZ17:CA17">
    <cfRule type="expression" dxfId="16319" priority="2374" stopIfTrue="1">
      <formula>MOD(ROW(),2)</formula>
    </cfRule>
  </conditionalFormatting>
  <conditionalFormatting sqref="CG17">
    <cfRule type="expression" dxfId="16318" priority="2372" stopIfTrue="1">
      <formula>MOD(ROW(),2)</formula>
    </cfRule>
  </conditionalFormatting>
  <conditionalFormatting sqref="CF17">
    <cfRule type="expression" dxfId="16317" priority="2371" stopIfTrue="1">
      <formula>MOD(ROW(),2)</formula>
    </cfRule>
  </conditionalFormatting>
  <conditionalFormatting sqref="CH17">
    <cfRule type="expression" dxfId="16316" priority="2370" stopIfTrue="1">
      <formula>MOD(ROW(),2)</formula>
    </cfRule>
  </conditionalFormatting>
  <conditionalFormatting sqref="CI17">
    <cfRule type="expression" dxfId="16315" priority="2369" stopIfTrue="1">
      <formula>MOD(ROW(),2)</formula>
    </cfRule>
  </conditionalFormatting>
  <conditionalFormatting sqref="CJ17">
    <cfRule type="expression" dxfId="16314" priority="2368" stopIfTrue="1">
      <formula>MOD(ROW(),2)</formula>
    </cfRule>
  </conditionalFormatting>
  <conditionalFormatting sqref="CK17">
    <cfRule type="expression" dxfId="16313" priority="2367" stopIfTrue="1">
      <formula>MOD(ROW(),2)</formula>
    </cfRule>
  </conditionalFormatting>
  <conditionalFormatting sqref="CL17">
    <cfRule type="expression" dxfId="16312" priority="2366" stopIfTrue="1">
      <formula>MOD(ROW(),2)</formula>
    </cfRule>
  </conditionalFormatting>
  <conditionalFormatting sqref="CP17">
    <cfRule type="expression" dxfId="16311" priority="2365" stopIfTrue="1">
      <formula>MOD(ROW(),2)</formula>
    </cfRule>
  </conditionalFormatting>
  <conditionalFormatting sqref="CS17">
    <cfRule type="expression" dxfId="16310" priority="2364" stopIfTrue="1">
      <formula>MOD(ROW(),2)</formula>
    </cfRule>
  </conditionalFormatting>
  <conditionalFormatting sqref="CV17">
    <cfRule type="expression" dxfId="16309" priority="2363" stopIfTrue="1">
      <formula>MOD(ROW(),2)</formula>
    </cfRule>
  </conditionalFormatting>
  <conditionalFormatting sqref="CX17">
    <cfRule type="expression" dxfId="16308" priority="2362" stopIfTrue="1">
      <formula>MOD(ROW(),2)</formula>
    </cfRule>
  </conditionalFormatting>
  <conditionalFormatting sqref="DH17">
    <cfRule type="expression" dxfId="16307" priority="2361" stopIfTrue="1">
      <formula>MOD(ROW(),2)</formula>
    </cfRule>
  </conditionalFormatting>
  <conditionalFormatting sqref="DB17">
    <cfRule type="expression" dxfId="16306" priority="2360" stopIfTrue="1">
      <formula>MOD(ROW(),2)</formula>
    </cfRule>
  </conditionalFormatting>
  <conditionalFormatting sqref="DC17">
    <cfRule type="expression" dxfId="16305" priority="2359" stopIfTrue="1">
      <formula>MOD(ROW(),2)</formula>
    </cfRule>
  </conditionalFormatting>
  <conditionalFormatting sqref="DD17">
    <cfRule type="expression" dxfId="16304" priority="2358" stopIfTrue="1">
      <formula>MOD(ROW(),2)</formula>
    </cfRule>
  </conditionalFormatting>
  <conditionalFormatting sqref="DF17">
    <cfRule type="expression" dxfId="16303" priority="2357" stopIfTrue="1">
      <formula>MOD(ROW(),2)</formula>
    </cfRule>
  </conditionalFormatting>
  <conditionalFormatting sqref="DG17">
    <cfRule type="expression" dxfId="16302" priority="2356" stopIfTrue="1">
      <formula>MOD(ROW(),2)</formula>
    </cfRule>
  </conditionalFormatting>
  <conditionalFormatting sqref="DI17">
    <cfRule type="expression" dxfId="16301" priority="2355" stopIfTrue="1">
      <formula>MOD(ROW(),2)</formula>
    </cfRule>
  </conditionalFormatting>
  <conditionalFormatting sqref="BG18:BH18 A18:C18 S18:AL18 BZ18:CA18 CC18 H18:I18 CO18:CP18 DF18:DJ18 M18:Q18 AN18:AP18 AR18:AT18 AV18:BE18 BK18:BM18 BW18:BX18 CF18:CL18 CS18:CW18 DM18:JS18 BQ18:BT18">
    <cfRule type="expression" dxfId="16300" priority="2354" stopIfTrue="1">
      <formula>MOD(ROW(),2)</formula>
    </cfRule>
  </conditionalFormatting>
  <conditionalFormatting sqref="CM18">
    <cfRule type="expression" dxfId="16299" priority="2353" stopIfTrue="1">
      <formula>MOD(ROW(),2)</formula>
    </cfRule>
  </conditionalFormatting>
  <conditionalFormatting sqref="CN18">
    <cfRule type="expression" dxfId="16298" priority="2352" stopIfTrue="1">
      <formula>MOD(ROW(),2)</formula>
    </cfRule>
  </conditionalFormatting>
  <conditionalFormatting sqref="CY18:CZ18">
    <cfRule type="expression" dxfId="16297" priority="2351" stopIfTrue="1">
      <formula>MOD(ROW(),2)</formula>
    </cfRule>
  </conditionalFormatting>
  <conditionalFormatting sqref="BY18">
    <cfRule type="expression" dxfId="16296" priority="2350" stopIfTrue="1">
      <formula>MOD(ROW(),2)</formula>
    </cfRule>
  </conditionalFormatting>
  <conditionalFormatting sqref="BY18">
    <cfRule type="expression" dxfId="16295" priority="2349" stopIfTrue="1">
      <formula>MOD(ROW(),2)</formula>
    </cfRule>
  </conditionalFormatting>
  <conditionalFormatting sqref="CM18">
    <cfRule type="expression" dxfId="16294" priority="2348" stopIfTrue="1">
      <formula>MOD(ROW(),2)</formula>
    </cfRule>
  </conditionalFormatting>
  <conditionalFormatting sqref="DA18">
    <cfRule type="expression" dxfId="16293" priority="2347" stopIfTrue="1">
      <formula>MOD(ROW(),2)</formula>
    </cfRule>
  </conditionalFormatting>
  <conditionalFormatting sqref="BC18">
    <cfRule type="expression" dxfId="16292" priority="2346" stopIfTrue="1">
      <formula>MOD(ROW(),2)</formula>
    </cfRule>
  </conditionalFormatting>
  <conditionalFormatting sqref="BF18">
    <cfRule type="expression" dxfId="16291" priority="2345" stopIfTrue="1">
      <formula>MOD(ROW(),2)</formula>
    </cfRule>
  </conditionalFormatting>
  <conditionalFormatting sqref="CB18">
    <cfRule type="expression" dxfId="16290" priority="2344" stopIfTrue="1">
      <formula>MOD(ROW(),2)</formula>
    </cfRule>
  </conditionalFormatting>
  <conditionalFormatting sqref="CB18">
    <cfRule type="expression" dxfId="16289" priority="2343" stopIfTrue="1">
      <formula>MOD(ROW(),2)</formula>
    </cfRule>
  </conditionalFormatting>
  <conditionalFormatting sqref="CN18">
    <cfRule type="expression" dxfId="16288" priority="2342" stopIfTrue="1">
      <formula>MOD(ROW(),2)</formula>
    </cfRule>
  </conditionalFormatting>
  <conditionalFormatting sqref="R18">
    <cfRule type="expression" dxfId="16287" priority="2341" stopIfTrue="1">
      <formula>MOD(ROW(),2)</formula>
    </cfRule>
  </conditionalFormatting>
  <conditionalFormatting sqref="CM18">
    <cfRule type="expression" dxfId="16286" priority="2338" stopIfTrue="1">
      <formula>MOD(ROW(),2)</formula>
    </cfRule>
  </conditionalFormatting>
  <conditionalFormatting sqref="CU19:CW19 CC19 A19:C19 CL19:CP19 U19:AL19 BT19 BZ19:CA19 BG19:BH19 H19:I19 DF19:DG19 DI19:DJ19 M19:Q19 AN19:AP19 AR19:AT19 AV19:BE19 BK19:BM19 BW19:BX19 CF19:CH19 CS19 DM19:JS19 BQ19:BR19">
    <cfRule type="expression" dxfId="16285" priority="2337" stopIfTrue="1">
      <formula>MOD(ROW(),2)</formula>
    </cfRule>
  </conditionalFormatting>
  <conditionalFormatting sqref="BF19">
    <cfRule type="expression" dxfId="16284" priority="2336" stopIfTrue="1">
      <formula>MOD(ROW(),2)</formula>
    </cfRule>
  </conditionalFormatting>
  <conditionalFormatting sqref="CT19">
    <cfRule type="expression" dxfId="16283" priority="2335" stopIfTrue="1">
      <formula>MOD(ROW(),2)</formula>
    </cfRule>
  </conditionalFormatting>
  <conditionalFormatting sqref="CB19">
    <cfRule type="expression" dxfId="16282" priority="2334" stopIfTrue="1">
      <formula>MOD(ROW(),2)</formula>
    </cfRule>
  </conditionalFormatting>
  <conditionalFormatting sqref="BY19">
    <cfRule type="expression" dxfId="16281" priority="2333" stopIfTrue="1">
      <formula>MOD(ROW(),2)</formula>
    </cfRule>
  </conditionalFormatting>
  <conditionalFormatting sqref="BS19">
    <cfRule type="expression" dxfId="16280" priority="2332" stopIfTrue="1">
      <formula>MOD(ROW(),2)</formula>
    </cfRule>
  </conditionalFormatting>
  <conditionalFormatting sqref="CZ19">
    <cfRule type="expression" dxfId="16279" priority="2331" stopIfTrue="1">
      <formula>MOD(ROW(),2)</formula>
    </cfRule>
  </conditionalFormatting>
  <conditionalFormatting sqref="CY19">
    <cfRule type="expression" dxfId="16278" priority="2330" stopIfTrue="1">
      <formula>MOD(ROW(),2)</formula>
    </cfRule>
  </conditionalFormatting>
  <conditionalFormatting sqref="DA19">
    <cfRule type="expression" dxfId="16277" priority="2329" stopIfTrue="1">
      <formula>MOD(ROW(),2)</formula>
    </cfRule>
  </conditionalFormatting>
  <conditionalFormatting sqref="CI19:CJ19">
    <cfRule type="expression" dxfId="16276" priority="2328" stopIfTrue="1">
      <formula>MOD(ROW(),2)</formula>
    </cfRule>
  </conditionalFormatting>
  <conditionalFormatting sqref="T19">
    <cfRule type="expression" dxfId="16275" priority="2327" stopIfTrue="1">
      <formula>MOD(ROW(),2)</formula>
    </cfRule>
  </conditionalFormatting>
  <conditionalFormatting sqref="R19">
    <cfRule type="expression" dxfId="16274" priority="2326" stopIfTrue="1">
      <formula>MOD(ROW(),2)</formula>
    </cfRule>
  </conditionalFormatting>
  <conditionalFormatting sqref="S19">
    <cfRule type="expression" dxfId="16273" priority="2325" stopIfTrue="1">
      <formula>MOD(ROW(),2)</formula>
    </cfRule>
  </conditionalFormatting>
  <conditionalFormatting sqref="CK19">
    <cfRule type="expression" dxfId="16272" priority="2324" stopIfTrue="1">
      <formula>MOD(ROW(),2)</formula>
    </cfRule>
  </conditionalFormatting>
  <conditionalFormatting sqref="D18">
    <cfRule type="expression" dxfId="16271" priority="2320" stopIfTrue="1">
      <formula>MOD(ROW(),2)</formula>
    </cfRule>
  </conditionalFormatting>
  <conditionalFormatting sqref="D19">
    <cfRule type="expression" dxfId="16270" priority="2319" stopIfTrue="1">
      <formula>MOD(ROW(),2)</formula>
    </cfRule>
  </conditionalFormatting>
  <conditionalFormatting sqref="E18:F18">
    <cfRule type="expression" dxfId="16269" priority="2318" stopIfTrue="1">
      <formula>MOD(ROW(),2)</formula>
    </cfRule>
  </conditionalFormatting>
  <conditionalFormatting sqref="E19:F19">
    <cfRule type="expression" dxfId="16268" priority="2317" stopIfTrue="1">
      <formula>MOD(ROW(),2)</formula>
    </cfRule>
  </conditionalFormatting>
  <conditionalFormatting sqref="L18">
    <cfRule type="expression" dxfId="16267" priority="2315" stopIfTrue="1">
      <formula>MOD(ROW(),2)</formula>
    </cfRule>
  </conditionalFormatting>
  <conditionalFormatting sqref="DH19">
    <cfRule type="expression" dxfId="16266" priority="2310" stopIfTrue="1">
      <formula>MOD(ROW(),2)</formula>
    </cfRule>
  </conditionalFormatting>
  <conditionalFormatting sqref="H20:I20 BG20:BH20 BZ20:CA20 BT20 A20:C20 CC20 U20:AL20 CU20:CX20 M20:Q20 CK20:CP20 DI20:DJ20 DB20:DD20 AN20:AP20 AR20:AT20 AV20:BE20 BK20:BM20 BW20:BX20 CF20:CH20 CS20 DM20:JS20 DF20:DG20 BQ20:BR20">
    <cfRule type="expression" dxfId="16265" priority="2309" stopIfTrue="1">
      <formula>MOD(ROW(),2)</formula>
    </cfRule>
  </conditionalFormatting>
  <conditionalFormatting sqref="CT20">
    <cfRule type="expression" dxfId="16264" priority="2308" stopIfTrue="1">
      <formula>MOD(ROW(),2)</formula>
    </cfRule>
  </conditionalFormatting>
  <conditionalFormatting sqref="CB20">
    <cfRule type="expression" dxfId="16263" priority="2307" stopIfTrue="1">
      <formula>MOD(ROW(),2)</formula>
    </cfRule>
  </conditionalFormatting>
  <conditionalFormatting sqref="BY20">
    <cfRule type="expression" dxfId="16262" priority="2306" stopIfTrue="1">
      <formula>MOD(ROW(),2)</formula>
    </cfRule>
  </conditionalFormatting>
  <conditionalFormatting sqref="BS20">
    <cfRule type="expression" dxfId="16261" priority="2305" stopIfTrue="1">
      <formula>MOD(ROW(),2)</formula>
    </cfRule>
  </conditionalFormatting>
  <conditionalFormatting sqref="CZ20">
    <cfRule type="expression" dxfId="16260" priority="2304" stopIfTrue="1">
      <formula>MOD(ROW(),2)</formula>
    </cfRule>
  </conditionalFormatting>
  <conditionalFormatting sqref="CY20">
    <cfRule type="expression" dxfId="16259" priority="2303" stopIfTrue="1">
      <formula>MOD(ROW(),2)</formula>
    </cfRule>
  </conditionalFormatting>
  <conditionalFormatting sqref="DA20">
    <cfRule type="expression" dxfId="16258" priority="2302" stopIfTrue="1">
      <formula>MOD(ROW(),2)</formula>
    </cfRule>
  </conditionalFormatting>
  <conditionalFormatting sqref="CI20:CJ20">
    <cfRule type="expression" dxfId="16257" priority="2301" stopIfTrue="1">
      <formula>MOD(ROW(),2)</formula>
    </cfRule>
  </conditionalFormatting>
  <conditionalFormatting sqref="T20">
    <cfRule type="expression" dxfId="16256" priority="2300" stopIfTrue="1">
      <formula>MOD(ROW(),2)</formula>
    </cfRule>
  </conditionalFormatting>
  <conditionalFormatting sqref="R20">
    <cfRule type="expression" dxfId="16255" priority="2299" stopIfTrue="1">
      <formula>MOD(ROW(),2)</formula>
    </cfRule>
  </conditionalFormatting>
  <conditionalFormatting sqref="S20">
    <cfRule type="expression" dxfId="16254" priority="2298" stopIfTrue="1">
      <formula>MOD(ROW(),2)</formula>
    </cfRule>
  </conditionalFormatting>
  <conditionalFormatting sqref="BF20">
    <cfRule type="expression" dxfId="16253" priority="2297" stopIfTrue="1">
      <formula>MOD(ROW(),2)</formula>
    </cfRule>
  </conditionalFormatting>
  <conditionalFormatting sqref="D20">
    <cfRule type="expression" dxfId="16252" priority="2296" stopIfTrue="1">
      <formula>MOD(ROW(),2)</formula>
    </cfRule>
  </conditionalFormatting>
  <conditionalFormatting sqref="E20:F20">
    <cfRule type="expression" dxfId="16251" priority="2295" stopIfTrue="1">
      <formula>MOD(ROW(),2)</formula>
    </cfRule>
  </conditionalFormatting>
  <conditionalFormatting sqref="K20:L20">
    <cfRule type="expression" dxfId="16250" priority="2294" stopIfTrue="1">
      <formula>MOD(ROW(),2)</formula>
    </cfRule>
  </conditionalFormatting>
  <conditionalFormatting sqref="DH20">
    <cfRule type="expression" dxfId="16249" priority="2293" stopIfTrue="1">
      <formula>MOD(ROW(),2)</formula>
    </cfRule>
  </conditionalFormatting>
  <conditionalFormatting sqref="K18">
    <cfRule type="expression" dxfId="16248" priority="2292" stopIfTrue="1">
      <formula>MOD(ROW(),2)</formula>
    </cfRule>
  </conditionalFormatting>
  <conditionalFormatting sqref="CX18">
    <cfRule type="expression" dxfId="16247" priority="2291" stopIfTrue="1">
      <formula>MOD(ROW(),2)</formula>
    </cfRule>
  </conditionalFormatting>
  <conditionalFormatting sqref="DB18">
    <cfRule type="expression" dxfId="16246" priority="2290" stopIfTrue="1">
      <formula>MOD(ROW(),2)</formula>
    </cfRule>
  </conditionalFormatting>
  <conditionalFormatting sqref="DC18">
    <cfRule type="expression" dxfId="16245" priority="2289" stopIfTrue="1">
      <formula>MOD(ROW(),2)</formula>
    </cfRule>
  </conditionalFormatting>
  <conditionalFormatting sqref="DD18">
    <cfRule type="expression" dxfId="16244" priority="2288" stopIfTrue="1">
      <formula>MOD(ROW(),2)</formula>
    </cfRule>
  </conditionalFormatting>
  <conditionalFormatting sqref="K19">
    <cfRule type="expression" dxfId="16243" priority="2287" stopIfTrue="1">
      <formula>MOD(ROW(),2)</formula>
    </cfRule>
  </conditionalFormatting>
  <conditionalFormatting sqref="L19">
    <cfRule type="expression" dxfId="16242" priority="2286" stopIfTrue="1">
      <formula>MOD(ROW(),2)</formula>
    </cfRule>
  </conditionalFormatting>
  <conditionalFormatting sqref="CX19">
    <cfRule type="expression" dxfId="16241" priority="2285" stopIfTrue="1">
      <formula>MOD(ROW(),2)</formula>
    </cfRule>
  </conditionalFormatting>
  <conditionalFormatting sqref="DB19">
    <cfRule type="expression" dxfId="16240" priority="2284" stopIfTrue="1">
      <formula>MOD(ROW(),2)</formula>
    </cfRule>
  </conditionalFormatting>
  <conditionalFormatting sqref="DC19">
    <cfRule type="expression" dxfId="16239" priority="2283" stopIfTrue="1">
      <formula>MOD(ROW(),2)</formula>
    </cfRule>
  </conditionalFormatting>
  <conditionalFormatting sqref="DD19">
    <cfRule type="expression" dxfId="16238" priority="2282" stopIfTrue="1">
      <formula>MOD(ROW(),2)</formula>
    </cfRule>
  </conditionalFormatting>
  <conditionalFormatting sqref="A21:F21 DM21:JS21 CN21 V21:AL21 H21:I21 K21:T21 AN21:AP21 AR21:AT21 AV21:BC21">
    <cfRule type="expression" dxfId="16237" priority="2281" stopIfTrue="1">
      <formula>MOD(ROW(),2)</formula>
    </cfRule>
  </conditionalFormatting>
  <conditionalFormatting sqref="U21">
    <cfRule type="expression" dxfId="16236" priority="2280" stopIfTrue="1">
      <formula>MOD(ROW(),2)</formula>
    </cfRule>
  </conditionalFormatting>
  <conditionalFormatting sqref="DJ21">
    <cfRule type="expression" dxfId="16235" priority="2279" stopIfTrue="1">
      <formula>MOD(ROW(),2)</formula>
    </cfRule>
  </conditionalFormatting>
  <conditionalFormatting sqref="BG21:BH21">
    <cfRule type="expression" dxfId="16234" priority="2278" stopIfTrue="1">
      <formula>MOD(ROW(),2)</formula>
    </cfRule>
  </conditionalFormatting>
  <conditionalFormatting sqref="BE21">
    <cfRule type="expression" dxfId="16233" priority="2277" stopIfTrue="1">
      <formula>MOD(ROW(),2)</formula>
    </cfRule>
  </conditionalFormatting>
  <conditionalFormatting sqref="BF21">
    <cfRule type="expression" dxfId="16232" priority="2276" stopIfTrue="1">
      <formula>MOD(ROW(),2)</formula>
    </cfRule>
  </conditionalFormatting>
  <conditionalFormatting sqref="CC21 CO21 CU21 DC21:DD21 BM21 BZ21:CA21 CI21:CL21 CW21 BW21:BX21 BQ21:BT21">
    <cfRule type="expression" dxfId="16231" priority="2275" stopIfTrue="1">
      <formula>MOD(ROW(),2)</formula>
    </cfRule>
  </conditionalFormatting>
  <conditionalFormatting sqref="BY21">
    <cfRule type="expression" dxfId="16230" priority="2274" stopIfTrue="1">
      <formula>MOD(ROW(),2)</formula>
    </cfRule>
  </conditionalFormatting>
  <conditionalFormatting sqref="BY21">
    <cfRule type="expression" dxfId="16229" priority="2273" stopIfTrue="1">
      <formula>MOD(ROW(),2)</formula>
    </cfRule>
  </conditionalFormatting>
  <conditionalFormatting sqref="CB21">
    <cfRule type="expression" dxfId="16228" priority="2272" stopIfTrue="1">
      <formula>MOD(ROW(),2)</formula>
    </cfRule>
  </conditionalFormatting>
  <conditionalFormatting sqref="CB21">
    <cfRule type="expression" dxfId="16227" priority="2271" stopIfTrue="1">
      <formula>MOD(ROW(),2)</formula>
    </cfRule>
  </conditionalFormatting>
  <conditionalFormatting sqref="CT21">
    <cfRule type="expression" dxfId="16226" priority="2270" stopIfTrue="1">
      <formula>MOD(ROW(),2)</formula>
    </cfRule>
  </conditionalFormatting>
  <conditionalFormatting sqref="CY21:CZ21">
    <cfRule type="expression" dxfId="16225" priority="2269" stopIfTrue="1">
      <formula>MOD(ROW(),2)</formula>
    </cfRule>
  </conditionalFormatting>
  <conditionalFormatting sqref="DA21">
    <cfRule type="expression" dxfId="16224" priority="2268" stopIfTrue="1">
      <formula>MOD(ROW(),2)</formula>
    </cfRule>
  </conditionalFormatting>
  <conditionalFormatting sqref="BL21">
    <cfRule type="expression" dxfId="16223" priority="2267" stopIfTrue="1">
      <formula>MOD(ROW(),2)</formula>
    </cfRule>
  </conditionalFormatting>
  <conditionalFormatting sqref="CM21">
    <cfRule type="expression" dxfId="16222" priority="2266" stopIfTrue="1">
      <formula>MOD(ROW(),2)</formula>
    </cfRule>
  </conditionalFormatting>
  <conditionalFormatting sqref="CF21">
    <cfRule type="expression" dxfId="16221" priority="2265" stopIfTrue="1">
      <formula>MOD(ROW(),2)</formula>
    </cfRule>
  </conditionalFormatting>
  <conditionalFormatting sqref="BD21">
    <cfRule type="expression" dxfId="16220" priority="2264" stopIfTrue="1">
      <formula>MOD(ROW(),2)</formula>
    </cfRule>
  </conditionalFormatting>
  <conditionalFormatting sqref="BK21">
    <cfRule type="expression" dxfId="16219" priority="2263" stopIfTrue="1">
      <formula>MOD(ROW(),2)</formula>
    </cfRule>
  </conditionalFormatting>
  <conditionalFormatting sqref="CG21">
    <cfRule type="expression" dxfId="16218" priority="2262" stopIfTrue="1">
      <formula>MOD(ROW(),2)</formula>
    </cfRule>
  </conditionalFormatting>
  <conditionalFormatting sqref="CH21">
    <cfRule type="expression" dxfId="16217" priority="2261" stopIfTrue="1">
      <formula>MOD(ROW(),2)</formula>
    </cfRule>
  </conditionalFormatting>
  <conditionalFormatting sqref="D21">
    <cfRule type="expression" dxfId="16216" priority="2260" stopIfTrue="1">
      <formula>MOD(ROW(),2)</formula>
    </cfRule>
  </conditionalFormatting>
  <conditionalFormatting sqref="E21:F21">
    <cfRule type="expression" dxfId="16215" priority="2259" stopIfTrue="1">
      <formula>MOD(ROW(),2)</formula>
    </cfRule>
  </conditionalFormatting>
  <conditionalFormatting sqref="CP21">
    <cfRule type="expression" dxfId="16214" priority="2258" stopIfTrue="1">
      <formula>MOD(ROW(),2)</formula>
    </cfRule>
  </conditionalFormatting>
  <conditionalFormatting sqref="CS21">
    <cfRule type="expression" dxfId="16213" priority="2257" stopIfTrue="1">
      <formula>MOD(ROW(),2)</formula>
    </cfRule>
  </conditionalFormatting>
  <conditionalFormatting sqref="CV21">
    <cfRule type="expression" dxfId="16212" priority="2256" stopIfTrue="1">
      <formula>MOD(ROW(),2)</formula>
    </cfRule>
  </conditionalFormatting>
  <conditionalFormatting sqref="DD21">
    <cfRule type="expression" dxfId="16211" priority="2255" stopIfTrue="1">
      <formula>MOD(ROW(),2)</formula>
    </cfRule>
  </conditionalFormatting>
  <conditionalFormatting sqref="DF21:DG21">
    <cfRule type="expression" dxfId="16210" priority="2252" stopIfTrue="1">
      <formula>MOD(ROW(),2)</formula>
    </cfRule>
  </conditionalFormatting>
  <conditionalFormatting sqref="DI21">
    <cfRule type="expression" dxfId="16209" priority="2251" stopIfTrue="1">
      <formula>MOD(ROW(),2)</formula>
    </cfRule>
  </conditionalFormatting>
  <conditionalFormatting sqref="DH21">
    <cfRule type="expression" dxfId="16208" priority="2250" stopIfTrue="1">
      <formula>MOD(ROW(),2)</formula>
    </cfRule>
  </conditionalFormatting>
  <conditionalFormatting sqref="BG22:BH22 BR22:BT22 CC22 A22:C22 H22:I22 CI22:CL22 CO22:CP22 DB22:DD22 K22:AL22 AN22:AP22 AR22:AT22 AV22:BC22 BK22:BM22 BW22 CS22:CX22 DM22:JS22 DF22:DJ22">
    <cfRule type="expression" dxfId="16207" priority="2249" stopIfTrue="1">
      <formula>MOD(ROW(),2)</formula>
    </cfRule>
  </conditionalFormatting>
  <conditionalFormatting sqref="BD22:BE22">
    <cfRule type="expression" dxfId="16206" priority="2248" stopIfTrue="1">
      <formula>MOD(ROW(),2)</formula>
    </cfRule>
  </conditionalFormatting>
  <conditionalFormatting sqref="BF22">
    <cfRule type="expression" dxfId="16205" priority="2247" stopIfTrue="1">
      <formula>MOD(ROW(),2)</formula>
    </cfRule>
  </conditionalFormatting>
  <conditionalFormatting sqref="BY22">
    <cfRule type="expression" dxfId="16204" priority="2246" stopIfTrue="1">
      <formula>MOD(ROW(),2)</formula>
    </cfRule>
  </conditionalFormatting>
  <conditionalFormatting sqref="BY22">
    <cfRule type="expression" dxfId="16203" priority="2245" stopIfTrue="1">
      <formula>MOD(ROW(),2)</formula>
    </cfRule>
  </conditionalFormatting>
  <conditionalFormatting sqref="CB22">
    <cfRule type="expression" dxfId="16202" priority="2244" stopIfTrue="1">
      <formula>MOD(ROW(),2)</formula>
    </cfRule>
  </conditionalFormatting>
  <conditionalFormatting sqref="CB22">
    <cfRule type="expression" dxfId="16201" priority="2243" stopIfTrue="1">
      <formula>MOD(ROW(),2)</formula>
    </cfRule>
  </conditionalFormatting>
  <conditionalFormatting sqref="CM22">
    <cfRule type="expression" dxfId="16200" priority="2242" stopIfTrue="1">
      <formula>MOD(ROW(),2)</formula>
    </cfRule>
  </conditionalFormatting>
  <conditionalFormatting sqref="CY22:CZ22">
    <cfRule type="expression" dxfId="16199" priority="2241" stopIfTrue="1">
      <formula>MOD(ROW(),2)</formula>
    </cfRule>
  </conditionalFormatting>
  <conditionalFormatting sqref="DA22">
    <cfRule type="expression" dxfId="16198" priority="2240" stopIfTrue="1">
      <formula>MOD(ROW(),2)</formula>
    </cfRule>
  </conditionalFormatting>
  <conditionalFormatting sqref="CN22">
    <cfRule type="expression" dxfId="16197" priority="2239" stopIfTrue="1">
      <formula>MOD(ROW(),2)</formula>
    </cfRule>
  </conditionalFormatting>
  <conditionalFormatting sqref="BX22">
    <cfRule type="expression" dxfId="16196" priority="2238" stopIfTrue="1">
      <formula>MOD(ROW(),2)</formula>
    </cfRule>
  </conditionalFormatting>
  <conditionalFormatting sqref="CA22">
    <cfRule type="expression" dxfId="16195" priority="2237" stopIfTrue="1">
      <formula>MOD(ROW(),2)</formula>
    </cfRule>
  </conditionalFormatting>
  <conditionalFormatting sqref="BQ22">
    <cfRule type="expression" dxfId="16194" priority="2236" stopIfTrue="1">
      <formula>MOD(ROW(),2)</formula>
    </cfRule>
  </conditionalFormatting>
  <conditionalFormatting sqref="BZ22">
    <cfRule type="expression" dxfId="16193" priority="2235" stopIfTrue="1">
      <formula>MOD(ROW(),2)</formula>
    </cfRule>
  </conditionalFormatting>
  <conditionalFormatting sqref="CF22">
    <cfRule type="expression" dxfId="16192" priority="2234" stopIfTrue="1">
      <formula>MOD(ROW(),2)</formula>
    </cfRule>
  </conditionalFormatting>
  <conditionalFormatting sqref="CG22">
    <cfRule type="expression" dxfId="16191" priority="2233" stopIfTrue="1">
      <formula>MOD(ROW(),2)</formula>
    </cfRule>
  </conditionalFormatting>
  <conditionalFormatting sqref="CH22">
    <cfRule type="expression" dxfId="16190" priority="2232" stopIfTrue="1">
      <formula>MOD(ROW(),2)</formula>
    </cfRule>
  </conditionalFormatting>
  <conditionalFormatting sqref="D22">
    <cfRule type="expression" dxfId="16189" priority="2231" stopIfTrue="1">
      <formula>MOD(ROW(),2)</formula>
    </cfRule>
  </conditionalFormatting>
  <conditionalFormatting sqref="E22:F22">
    <cfRule type="expression" dxfId="16188" priority="2230" stopIfTrue="1">
      <formula>MOD(ROW(),2)</formula>
    </cfRule>
  </conditionalFormatting>
  <conditionalFormatting sqref="E22:F22">
    <cfRule type="expression" dxfId="16187" priority="2229" stopIfTrue="1">
      <formula>MOD(ROW(),2)</formula>
    </cfRule>
  </conditionalFormatting>
  <conditionalFormatting sqref="CX21">
    <cfRule type="expression" dxfId="16186" priority="2228" stopIfTrue="1">
      <formula>MOD(ROW(),2)</formula>
    </cfRule>
  </conditionalFormatting>
  <conditionalFormatting sqref="DB21">
    <cfRule type="expression" dxfId="16185" priority="2227" stopIfTrue="1">
      <formula>MOD(ROW(),2)</formula>
    </cfRule>
  </conditionalFormatting>
  <conditionalFormatting sqref="A23:C23 DM23:JS23 N23:T23 V23:AL23 H23:I23 K23:L23 AN23:AP23 AR23:AT23 AV23:BC23">
    <cfRule type="expression" dxfId="16184" priority="2226" stopIfTrue="1">
      <formula>MOD(ROW(),2)</formula>
    </cfRule>
  </conditionalFormatting>
  <conditionalFormatting sqref="M23">
    <cfRule type="expression" dxfId="16183" priority="2225" stopIfTrue="1">
      <formula>MOD(ROW(),2)</formula>
    </cfRule>
  </conditionalFormatting>
  <conditionalFormatting sqref="U23">
    <cfRule type="expression" dxfId="16182" priority="2224" stopIfTrue="1">
      <formula>MOD(ROW(),2)</formula>
    </cfRule>
  </conditionalFormatting>
  <conditionalFormatting sqref="BG23:BH23 CC23 CU23 BZ23:CA23 CI23:CL23 CO23:CP23 BM23 CW23 DF23:DJ23 BW23:BX23 CS23 BQ23:BT23">
    <cfRule type="expression" dxfId="16181" priority="2223" stopIfTrue="1">
      <formula>MOD(ROW(),2)</formula>
    </cfRule>
  </conditionalFormatting>
  <conditionalFormatting sqref="BD23:BE23">
    <cfRule type="expression" dxfId="16180" priority="2222" stopIfTrue="1">
      <formula>MOD(ROW(),2)</formula>
    </cfRule>
  </conditionalFormatting>
  <conditionalFormatting sqref="BF23">
    <cfRule type="expression" dxfId="16179" priority="2221" stopIfTrue="1">
      <formula>MOD(ROW(),2)</formula>
    </cfRule>
  </conditionalFormatting>
  <conditionalFormatting sqref="BY23">
    <cfRule type="expression" dxfId="16178" priority="2220" stopIfTrue="1">
      <formula>MOD(ROW(),2)</formula>
    </cfRule>
  </conditionalFormatting>
  <conditionalFormatting sqref="BY23">
    <cfRule type="expression" dxfId="16177" priority="2219" stopIfTrue="1">
      <formula>MOD(ROW(),2)</formula>
    </cfRule>
  </conditionalFormatting>
  <conditionalFormatting sqref="CB23">
    <cfRule type="expression" dxfId="16176" priority="2218" stopIfTrue="1">
      <formula>MOD(ROW(),2)</formula>
    </cfRule>
  </conditionalFormatting>
  <conditionalFormatting sqref="CB23">
    <cfRule type="expression" dxfId="16175" priority="2217" stopIfTrue="1">
      <formula>MOD(ROW(),2)</formula>
    </cfRule>
  </conditionalFormatting>
  <conditionalFormatting sqref="CT23">
    <cfRule type="expression" dxfId="16174" priority="2216" stopIfTrue="1">
      <formula>MOD(ROW(),2)</formula>
    </cfRule>
  </conditionalFormatting>
  <conditionalFormatting sqref="CY23:CZ23">
    <cfRule type="expression" dxfId="16173" priority="2215" stopIfTrue="1">
      <formula>MOD(ROW(),2)</formula>
    </cfRule>
  </conditionalFormatting>
  <conditionalFormatting sqref="DA23">
    <cfRule type="expression" dxfId="16172" priority="2214" stopIfTrue="1">
      <formula>MOD(ROW(),2)</formula>
    </cfRule>
  </conditionalFormatting>
  <conditionalFormatting sqref="BK23">
    <cfRule type="expression" dxfId="16171" priority="2213" stopIfTrue="1">
      <formula>MOD(ROW(),2)</formula>
    </cfRule>
  </conditionalFormatting>
  <conditionalFormatting sqref="BL23">
    <cfRule type="expression" dxfId="16170" priority="2212" stopIfTrue="1">
      <formula>MOD(ROW(),2)</formula>
    </cfRule>
  </conditionalFormatting>
  <conditionalFormatting sqref="CM23">
    <cfRule type="expression" dxfId="16169" priority="2211" stopIfTrue="1">
      <formula>MOD(ROW(),2)</formula>
    </cfRule>
  </conditionalFormatting>
  <conditionalFormatting sqref="CN23">
    <cfRule type="expression" dxfId="16168" priority="2210" stopIfTrue="1">
      <formula>MOD(ROW(),2)</formula>
    </cfRule>
  </conditionalFormatting>
  <conditionalFormatting sqref="CF23:CH23">
    <cfRule type="expression" dxfId="16167" priority="2209" stopIfTrue="1">
      <formula>MOD(ROW(),2)</formula>
    </cfRule>
  </conditionalFormatting>
  <conditionalFormatting sqref="CV23">
    <cfRule type="expression" dxfId="16166" priority="2206" stopIfTrue="1">
      <formula>MOD(ROW(),2)</formula>
    </cfRule>
  </conditionalFormatting>
  <conditionalFormatting sqref="CX23">
    <cfRule type="expression" dxfId="16165" priority="2205" stopIfTrue="1">
      <formula>MOD(ROW(),2)</formula>
    </cfRule>
  </conditionalFormatting>
  <conditionalFormatting sqref="E23:F23">
    <cfRule type="expression" dxfId="16164" priority="2201" stopIfTrue="1">
      <formula>MOD(ROW(),2)</formula>
    </cfRule>
  </conditionalFormatting>
  <conditionalFormatting sqref="E23:F23">
    <cfRule type="expression" dxfId="16163" priority="2200" stopIfTrue="1">
      <formula>MOD(ROW(),2)</formula>
    </cfRule>
  </conditionalFormatting>
  <conditionalFormatting sqref="D23">
    <cfRule type="expression" dxfId="16162" priority="2199" stopIfTrue="1">
      <formula>MOD(ROW(),2)</formula>
    </cfRule>
  </conditionalFormatting>
  <conditionalFormatting sqref="AZ24:BC24 U24:AL24 DM24:JS24 M24:S24 BS24 A24:C24 H24:I24 AN24:AP24 AR24:AT24 AV24:AX24">
    <cfRule type="expression" dxfId="16161" priority="2198" stopIfTrue="1">
      <formula>MOD(ROW(),2)</formula>
    </cfRule>
  </conditionalFormatting>
  <conditionalFormatting sqref="CM24">
    <cfRule type="expression" dxfId="16160" priority="2197" stopIfTrue="1">
      <formula>MOD(ROW(),2)</formula>
    </cfRule>
  </conditionalFormatting>
  <conditionalFormatting sqref="CN24">
    <cfRule type="expression" dxfId="16159" priority="2196" stopIfTrue="1">
      <formula>MOD(ROW(),2)</formula>
    </cfRule>
  </conditionalFormatting>
  <conditionalFormatting sqref="K24">
    <cfRule type="expression" dxfId="16158" priority="2195" stopIfTrue="1">
      <formula>MOD(ROW(),2)</formula>
    </cfRule>
  </conditionalFormatting>
  <conditionalFormatting sqref="L24">
    <cfRule type="expression" dxfId="16157" priority="2194" stopIfTrue="1">
      <formula>MOD(ROW(),2)</formula>
    </cfRule>
  </conditionalFormatting>
  <conditionalFormatting sqref="AY24">
    <cfRule type="expression" dxfId="16156" priority="2193" stopIfTrue="1">
      <formula>MOD(ROW(),2)</formula>
    </cfRule>
  </conditionalFormatting>
  <conditionalFormatting sqref="DC24:DD24">
    <cfRule type="expression" dxfId="16155" priority="2192" stopIfTrue="1">
      <formula>MOD(ROW(),2)</formula>
    </cfRule>
  </conditionalFormatting>
  <conditionalFormatting sqref="CW24:CX24 BD24:BE24 BG24:BH24 CO24 BL24:BM24 CS24 CC24 BT24 BW24:BX24 CF24:CL24 BQ24:BR24">
    <cfRule type="expression" dxfId="16154" priority="2191" stopIfTrue="1">
      <formula>MOD(ROW(),2)</formula>
    </cfRule>
  </conditionalFormatting>
  <conditionalFormatting sqref="BF24">
    <cfRule type="expression" dxfId="16153" priority="2190" stopIfTrue="1">
      <formula>MOD(ROW(),2)</formula>
    </cfRule>
  </conditionalFormatting>
  <conditionalFormatting sqref="BY24">
    <cfRule type="expression" dxfId="16152" priority="2189" stopIfTrue="1">
      <formula>MOD(ROW(),2)</formula>
    </cfRule>
  </conditionalFormatting>
  <conditionalFormatting sqref="BY24">
    <cfRule type="expression" dxfId="16151" priority="2188" stopIfTrue="1">
      <formula>MOD(ROW(),2)</formula>
    </cfRule>
  </conditionalFormatting>
  <conditionalFormatting sqref="CB24">
    <cfRule type="expression" dxfId="16150" priority="2187" stopIfTrue="1">
      <formula>MOD(ROW(),2)</formula>
    </cfRule>
  </conditionalFormatting>
  <conditionalFormatting sqref="CB24">
    <cfRule type="expression" dxfId="16149" priority="2186" stopIfTrue="1">
      <formula>MOD(ROW(),2)</formula>
    </cfRule>
  </conditionalFormatting>
  <conditionalFormatting sqref="CM24">
    <cfRule type="expression" dxfId="16148" priority="2185" stopIfTrue="1">
      <formula>MOD(ROW(),2)</formula>
    </cfRule>
  </conditionalFormatting>
  <conditionalFormatting sqref="CN24">
    <cfRule type="expression" dxfId="16147" priority="2184" stopIfTrue="1">
      <formula>MOD(ROW(),2)</formula>
    </cfRule>
  </conditionalFormatting>
  <conditionalFormatting sqref="CV24">
    <cfRule type="expression" dxfId="16146" priority="2183" stopIfTrue="1">
      <formula>MOD(ROW(),2)</formula>
    </cfRule>
  </conditionalFormatting>
  <conditionalFormatting sqref="CT24">
    <cfRule type="expression" dxfId="16145" priority="2182" stopIfTrue="1">
      <formula>MOD(ROW(),2)</formula>
    </cfRule>
  </conditionalFormatting>
  <conditionalFormatting sqref="BK24">
    <cfRule type="expression" dxfId="16144" priority="2181" stopIfTrue="1">
      <formula>MOD(ROW(),2)</formula>
    </cfRule>
  </conditionalFormatting>
  <conditionalFormatting sqref="DJ24">
    <cfRule type="expression" dxfId="16143" priority="2180" stopIfTrue="1">
      <formula>MOD(ROW(),2)</formula>
    </cfRule>
  </conditionalFormatting>
  <conditionalFormatting sqref="CY24:DA24">
    <cfRule type="expression" dxfId="16142" priority="2179" stopIfTrue="1">
      <formula>MOD(ROW(),2)</formula>
    </cfRule>
  </conditionalFormatting>
  <conditionalFormatting sqref="BZ24">
    <cfRule type="expression" dxfId="16141" priority="2178" stopIfTrue="1">
      <formula>MOD(ROW(),2)</formula>
    </cfRule>
  </conditionalFormatting>
  <conditionalFormatting sqref="CA24">
    <cfRule type="expression" dxfId="16140" priority="2177" stopIfTrue="1">
      <formula>MOD(ROW(),2)</formula>
    </cfRule>
  </conditionalFormatting>
  <conditionalFormatting sqref="CP24">
    <cfRule type="expression" dxfId="16139" priority="2176" stopIfTrue="1">
      <formula>MOD(ROW(),2)</formula>
    </cfRule>
  </conditionalFormatting>
  <conditionalFormatting sqref="DF24">
    <cfRule type="expression" dxfId="16138" priority="2175" stopIfTrue="1">
      <formula>MOD(ROW(),2)</formula>
    </cfRule>
  </conditionalFormatting>
  <conditionalFormatting sqref="DG24:DH24">
    <cfRule type="expression" dxfId="16137" priority="2174" stopIfTrue="1">
      <formula>MOD(ROW(),2)</formula>
    </cfRule>
  </conditionalFormatting>
  <conditionalFormatting sqref="DI24">
    <cfRule type="expression" dxfId="16136" priority="2173" stopIfTrue="1">
      <formula>MOD(ROW(),2)</formula>
    </cfRule>
  </conditionalFormatting>
  <conditionalFormatting sqref="T24">
    <cfRule type="expression" dxfId="16135" priority="2172" stopIfTrue="1">
      <formula>MOD(ROW(),2)</formula>
    </cfRule>
  </conditionalFormatting>
  <conditionalFormatting sqref="DB24">
    <cfRule type="expression" dxfId="16134" priority="2171" stopIfTrue="1">
      <formula>MOD(ROW(),2)</formula>
    </cfRule>
  </conditionalFormatting>
  <conditionalFormatting sqref="D24">
    <cfRule type="expression" dxfId="16133" priority="2170" stopIfTrue="1">
      <formula>MOD(ROW(),2)</formula>
    </cfRule>
  </conditionalFormatting>
  <conditionalFormatting sqref="E24:F24">
    <cfRule type="expression" dxfId="16132" priority="2169" stopIfTrue="1">
      <formula>MOD(ROW(),2)</formula>
    </cfRule>
  </conditionalFormatting>
  <conditionalFormatting sqref="DB23">
    <cfRule type="expression" dxfId="16131" priority="2168" stopIfTrue="1">
      <formula>MOD(ROW(),2)</formula>
    </cfRule>
  </conditionalFormatting>
  <conditionalFormatting sqref="DC23">
    <cfRule type="expression" dxfId="16130" priority="2167" stopIfTrue="1">
      <formula>MOD(ROW(),2)</formula>
    </cfRule>
  </conditionalFormatting>
  <conditionalFormatting sqref="DD23">
    <cfRule type="expression" dxfId="16129" priority="2166" stopIfTrue="1">
      <formula>MOD(ROW(),2)</formula>
    </cfRule>
  </conditionalFormatting>
  <conditionalFormatting sqref="BZ25:CA25 CC25 BT25 A25:F25 CO25:CP25 CY25:DA25 DJ25 H25:I25 K25:AL25 AN25:AP25 AR25:AT25 AV25:BH25 BK25:BM25 BW25:BX25 CF25:CL25 CS25:CW25 DM25:JS25 BQ25:BR25">
    <cfRule type="expression" dxfId="16128" priority="2165" stopIfTrue="1">
      <formula>MOD(ROW(),2)</formula>
    </cfRule>
  </conditionalFormatting>
  <conditionalFormatting sqref="CB25">
    <cfRule type="expression" dxfId="16127" priority="2164" stopIfTrue="1">
      <formula>MOD(ROW(),2)</formula>
    </cfRule>
  </conditionalFormatting>
  <conditionalFormatting sqref="CM25">
    <cfRule type="expression" dxfId="16126" priority="2163" stopIfTrue="1">
      <formula>MOD(ROW(),2)</formula>
    </cfRule>
  </conditionalFormatting>
  <conditionalFormatting sqref="CN25">
    <cfRule type="expression" dxfId="16125" priority="2162" stopIfTrue="1">
      <formula>MOD(ROW(),2)</formula>
    </cfRule>
  </conditionalFormatting>
  <conditionalFormatting sqref="BY25">
    <cfRule type="expression" dxfId="16124" priority="2161" stopIfTrue="1">
      <formula>MOD(ROW(),2)</formula>
    </cfRule>
  </conditionalFormatting>
  <conditionalFormatting sqref="BY25">
    <cfRule type="expression" dxfId="16123" priority="2160" stopIfTrue="1">
      <formula>MOD(ROW(),2)</formula>
    </cfRule>
  </conditionalFormatting>
  <conditionalFormatting sqref="BS25">
    <cfRule type="expression" dxfId="16122" priority="2159" stopIfTrue="1">
      <formula>MOD(ROW(),2)</formula>
    </cfRule>
  </conditionalFormatting>
  <conditionalFormatting sqref="CX25">
    <cfRule type="expression" dxfId="16121" priority="2158" stopIfTrue="1">
      <formula>MOD(ROW(),2)</formula>
    </cfRule>
  </conditionalFormatting>
  <conditionalFormatting sqref="DB25">
    <cfRule type="expression" dxfId="16120" priority="2157" stopIfTrue="1">
      <formula>MOD(ROW(),2)</formula>
    </cfRule>
  </conditionalFormatting>
  <conditionalFormatting sqref="DC25">
    <cfRule type="expression" dxfId="16119" priority="2156" stopIfTrue="1">
      <formula>MOD(ROW(),2)</formula>
    </cfRule>
  </conditionalFormatting>
  <conditionalFormatting sqref="DD25">
    <cfRule type="expression" dxfId="16118" priority="2155" stopIfTrue="1">
      <formula>MOD(ROW(),2)</formula>
    </cfRule>
  </conditionalFormatting>
  <conditionalFormatting sqref="DF25">
    <cfRule type="expression" dxfId="16117" priority="2154" stopIfTrue="1">
      <formula>MOD(ROW(),2)</formula>
    </cfRule>
  </conditionalFormatting>
  <conditionalFormatting sqref="DG25">
    <cfRule type="expression" dxfId="16116" priority="2153" stopIfTrue="1">
      <formula>MOD(ROW(),2)</formula>
    </cfRule>
  </conditionalFormatting>
  <conditionalFormatting sqref="DH25">
    <cfRule type="expression" dxfId="16115" priority="2152" stopIfTrue="1">
      <formula>MOD(ROW(),2)</formula>
    </cfRule>
  </conditionalFormatting>
  <conditionalFormatting sqref="DI25">
    <cfRule type="expression" dxfId="16114" priority="2151" stopIfTrue="1">
      <formula>MOD(ROW(),2)</formula>
    </cfRule>
  </conditionalFormatting>
  <conditionalFormatting sqref="W26:AL26 DJ26 AN26:AP26 AR26:AT26 AV26:BB26 DM26:JS26">
    <cfRule type="expression" dxfId="16113" priority="2150" stopIfTrue="1">
      <formula>MOD(ROW(),2)</formula>
    </cfRule>
  </conditionalFormatting>
  <conditionalFormatting sqref="BF26">
    <cfRule type="expression" dxfId="16112" priority="2149" stopIfTrue="1">
      <formula>MOD(ROW(),2)</formula>
    </cfRule>
  </conditionalFormatting>
  <conditionalFormatting sqref="BC26">
    <cfRule type="expression" dxfId="16111" priority="2148" stopIfTrue="1">
      <formula>MOD(ROW(),2)</formula>
    </cfRule>
  </conditionalFormatting>
  <conditionalFormatting sqref="BC26">
    <cfRule type="expression" dxfId="16110" priority="2147" stopIfTrue="1">
      <formula>MOD(ROW(),2)</formula>
    </cfRule>
  </conditionalFormatting>
  <conditionalFormatting sqref="BG26:BH26">
    <cfRule type="expression" dxfId="16109" priority="2146" stopIfTrue="1">
      <formula>MOD(ROW(),2)</formula>
    </cfRule>
  </conditionalFormatting>
  <conditionalFormatting sqref="CC26 BW26:BX26 BR26 CA26 CI26:CL26 CO26:CP26 CV26:CW26 DB26:DD26 CS26 DF26:DI26">
    <cfRule type="expression" dxfId="16108" priority="2145" stopIfTrue="1">
      <formula>MOD(ROW(),2)</formula>
    </cfRule>
  </conditionalFormatting>
  <conditionalFormatting sqref="CF26">
    <cfRule type="expression" dxfId="16107" priority="2144" stopIfTrue="1">
      <formula>MOD(ROW(),2)</formula>
    </cfRule>
  </conditionalFormatting>
  <conditionalFormatting sqref="BE26">
    <cfRule type="expression" dxfId="16106" priority="2143" stopIfTrue="1">
      <formula>MOD(ROW(),2)</formula>
    </cfRule>
  </conditionalFormatting>
  <conditionalFormatting sqref="BD26">
    <cfRule type="expression" dxfId="16105" priority="2142" stopIfTrue="1">
      <formula>MOD(ROW(),2)</formula>
    </cfRule>
  </conditionalFormatting>
  <conditionalFormatting sqref="BL26">
    <cfRule type="expression" dxfId="16104" priority="2141" stopIfTrue="1">
      <formula>MOD(ROW(),2)</formula>
    </cfRule>
  </conditionalFormatting>
  <conditionalFormatting sqref="BK26">
    <cfRule type="expression" dxfId="16103" priority="2140" stopIfTrue="1">
      <formula>MOD(ROW(),2)</formula>
    </cfRule>
  </conditionalFormatting>
  <conditionalFormatting sqref="BQ26">
    <cfRule type="expression" dxfId="16102" priority="2139" stopIfTrue="1">
      <formula>MOD(ROW(),2)</formula>
    </cfRule>
  </conditionalFormatting>
  <conditionalFormatting sqref="BM26">
    <cfRule type="expression" dxfId="16101" priority="2138" stopIfTrue="1">
      <formula>MOD(ROW(),2)</formula>
    </cfRule>
  </conditionalFormatting>
  <conditionalFormatting sqref="BT26">
    <cfRule type="expression" dxfId="16100" priority="2137" stopIfTrue="1">
      <formula>MOD(ROW(),2)</formula>
    </cfRule>
  </conditionalFormatting>
  <conditionalFormatting sqref="CU26">
    <cfRule type="expression" dxfId="16099" priority="2136" stopIfTrue="1">
      <formula>MOD(ROW(),2)</formula>
    </cfRule>
  </conditionalFormatting>
  <conditionalFormatting sqref="BZ26">
    <cfRule type="expression" dxfId="16098" priority="2135" stopIfTrue="1">
      <formula>MOD(ROW(),2)</formula>
    </cfRule>
  </conditionalFormatting>
  <conditionalFormatting sqref="CG26">
    <cfRule type="expression" dxfId="16097" priority="2134" stopIfTrue="1">
      <formula>MOD(ROW(),2)</formula>
    </cfRule>
  </conditionalFormatting>
  <conditionalFormatting sqref="CH26">
    <cfRule type="expression" dxfId="16096" priority="2133" stopIfTrue="1">
      <formula>MOD(ROW(),2)</formula>
    </cfRule>
  </conditionalFormatting>
  <conditionalFormatting sqref="H26">
    <cfRule type="expression" dxfId="16095" priority="2132" stopIfTrue="1">
      <formula>MOD(ROW(),2)</formula>
    </cfRule>
  </conditionalFormatting>
  <conditionalFormatting sqref="A26:B26">
    <cfRule type="expression" dxfId="16094" priority="2131" stopIfTrue="1">
      <formula>MOD(ROW(),2)</formula>
    </cfRule>
  </conditionalFormatting>
  <conditionalFormatting sqref="P26:Q26">
    <cfRule type="expression" dxfId="16093" priority="2130" stopIfTrue="1">
      <formula>MOD(ROW(),2)</formula>
    </cfRule>
  </conditionalFormatting>
  <conditionalFormatting sqref="M26:O26 I26">
    <cfRule type="expression" dxfId="16092" priority="2129" stopIfTrue="1">
      <formula>MOD(ROW(),2)</formula>
    </cfRule>
  </conditionalFormatting>
  <conditionalFormatting sqref="K26">
    <cfRule type="expression" dxfId="16091" priority="2128" stopIfTrue="1">
      <formula>MOD(ROW(),2)</formula>
    </cfRule>
  </conditionalFormatting>
  <conditionalFormatting sqref="L26">
    <cfRule type="expression" dxfId="16090" priority="2127" stopIfTrue="1">
      <formula>MOD(ROW(),2)</formula>
    </cfRule>
  </conditionalFormatting>
  <conditionalFormatting sqref="C26">
    <cfRule type="expression" dxfId="16089" priority="2126" stopIfTrue="1">
      <formula>MOD(ROW(),2)</formula>
    </cfRule>
  </conditionalFormatting>
  <conditionalFormatting sqref="BS26">
    <cfRule type="expression" dxfId="16088" priority="2125" stopIfTrue="1">
      <formula>MOD(ROW(),2)</formula>
    </cfRule>
  </conditionalFormatting>
  <conditionalFormatting sqref="BY26">
    <cfRule type="expression" dxfId="16087" priority="2124" stopIfTrue="1">
      <formula>MOD(ROW(),2)</formula>
    </cfRule>
  </conditionalFormatting>
  <conditionalFormatting sqref="CB26">
    <cfRule type="expression" dxfId="16086" priority="2123" stopIfTrue="1">
      <formula>MOD(ROW(),2)</formula>
    </cfRule>
  </conditionalFormatting>
  <conditionalFormatting sqref="CN26">
    <cfRule type="expression" dxfId="16085" priority="2122" stopIfTrue="1">
      <formula>MOD(ROW(),2)</formula>
    </cfRule>
  </conditionalFormatting>
  <conditionalFormatting sqref="CM26">
    <cfRule type="expression" dxfId="16084" priority="2121" stopIfTrue="1">
      <formula>MOD(ROW(),2)</formula>
    </cfRule>
  </conditionalFormatting>
  <conditionalFormatting sqref="CT26">
    <cfRule type="expression" dxfId="16083" priority="2120" stopIfTrue="1">
      <formula>MOD(ROW(),2)</formula>
    </cfRule>
  </conditionalFormatting>
  <conditionalFormatting sqref="CZ26">
    <cfRule type="expression" dxfId="16082" priority="2119" stopIfTrue="1">
      <formula>MOD(ROW(),2)</formula>
    </cfRule>
  </conditionalFormatting>
  <conditionalFormatting sqref="CY26">
    <cfRule type="expression" dxfId="16081" priority="2118" stopIfTrue="1">
      <formula>MOD(ROW(),2)</formula>
    </cfRule>
  </conditionalFormatting>
  <conditionalFormatting sqref="DA26">
    <cfRule type="expression" dxfId="16080" priority="2117" stopIfTrue="1">
      <formula>MOD(ROW(),2)</formula>
    </cfRule>
  </conditionalFormatting>
  <conditionalFormatting sqref="R26:S26">
    <cfRule type="expression" dxfId="16079" priority="2116" stopIfTrue="1">
      <formula>MOD(ROW(),2)</formula>
    </cfRule>
  </conditionalFormatting>
  <conditionalFormatting sqref="T26">
    <cfRule type="expression" dxfId="16078" priority="2115" stopIfTrue="1">
      <formula>MOD(ROW(),2)</formula>
    </cfRule>
  </conditionalFormatting>
  <conditionalFormatting sqref="V26">
    <cfRule type="expression" dxfId="16077" priority="2114" stopIfTrue="1">
      <formula>MOD(ROW(),2)</formula>
    </cfRule>
  </conditionalFormatting>
  <conditionalFormatting sqref="U26">
    <cfRule type="expression" dxfId="16076" priority="2113" stopIfTrue="1">
      <formula>MOD(ROW(),2)</formula>
    </cfRule>
  </conditionalFormatting>
  <conditionalFormatting sqref="D26:F26 D28">
    <cfRule type="expression" dxfId="16075" priority="2112" stopIfTrue="1">
      <formula>MOD(ROW(),2)</formula>
    </cfRule>
  </conditionalFormatting>
  <conditionalFormatting sqref="D26 D28">
    <cfRule type="expression" dxfId="16074" priority="2111" stopIfTrue="1">
      <formula>MOD(ROW(),2)</formula>
    </cfRule>
  </conditionalFormatting>
  <conditionalFormatting sqref="E26:F26">
    <cfRule type="expression" dxfId="16073" priority="2110" stopIfTrue="1">
      <formula>MOD(ROW(),2)</formula>
    </cfRule>
  </conditionalFormatting>
  <conditionalFormatting sqref="U27:AL27 BD27:BE27 BT27 BZ27:CA27 BG27:BH27 A27:C27 H27:I27 CC27 CO27:CP27 CU27:CW27 DF27:DG27 DI27:DJ27 K27:Q27 AN27:AP27 AR27:AT27 AV27:BB27 BK27:BM27 BW27:BX27 CF27:CL27 CS27 DM27:JS27 BQ27:BR27">
    <cfRule type="expression" dxfId="16072" priority="2109" stopIfTrue="1">
      <formula>MOD(ROW(),2)</formula>
    </cfRule>
  </conditionalFormatting>
  <conditionalFormatting sqref="CM27">
    <cfRule type="expression" dxfId="16071" priority="2108" stopIfTrue="1">
      <formula>MOD(ROW(),2)</formula>
    </cfRule>
  </conditionalFormatting>
  <conditionalFormatting sqref="BF27">
    <cfRule type="expression" dxfId="16070" priority="2107" stopIfTrue="1">
      <formula>MOD(ROW(),2)</formula>
    </cfRule>
  </conditionalFormatting>
  <conditionalFormatting sqref="T27">
    <cfRule type="expression" dxfId="16069" priority="2106" stopIfTrue="1">
      <formula>MOD(ROW(),2)</formula>
    </cfRule>
  </conditionalFormatting>
  <conditionalFormatting sqref="R27">
    <cfRule type="expression" dxfId="16068" priority="2105" stopIfTrue="1">
      <formula>MOD(ROW(),2)</formula>
    </cfRule>
  </conditionalFormatting>
  <conditionalFormatting sqref="S27">
    <cfRule type="expression" dxfId="16067" priority="2104" stopIfTrue="1">
      <formula>MOD(ROW(),2)</formula>
    </cfRule>
  </conditionalFormatting>
  <conditionalFormatting sqref="BC27">
    <cfRule type="expression" dxfId="16066" priority="2103" stopIfTrue="1">
      <formula>MOD(ROW(),2)</formula>
    </cfRule>
  </conditionalFormatting>
  <conditionalFormatting sqref="BC27">
    <cfRule type="expression" dxfId="16065" priority="2102" stopIfTrue="1">
      <formula>MOD(ROW(),2)</formula>
    </cfRule>
  </conditionalFormatting>
  <conditionalFormatting sqref="CN27">
    <cfRule type="expression" dxfId="16064" priority="2101" stopIfTrue="1">
      <formula>MOD(ROW(),2)</formula>
    </cfRule>
  </conditionalFormatting>
  <conditionalFormatting sqref="CT27">
    <cfRule type="expression" dxfId="16063" priority="2100" stopIfTrue="1">
      <formula>MOD(ROW(),2)</formula>
    </cfRule>
  </conditionalFormatting>
  <conditionalFormatting sqref="CZ27">
    <cfRule type="expression" dxfId="16062" priority="2099" stopIfTrue="1">
      <formula>MOD(ROW(),2)</formula>
    </cfRule>
  </conditionalFormatting>
  <conditionalFormatting sqref="CY27">
    <cfRule type="expression" dxfId="16061" priority="2098" stopIfTrue="1">
      <formula>MOD(ROW(),2)</formula>
    </cfRule>
  </conditionalFormatting>
  <conditionalFormatting sqref="DA27">
    <cfRule type="expression" dxfId="16060" priority="2097" stopIfTrue="1">
      <formula>MOD(ROW(),2)</formula>
    </cfRule>
  </conditionalFormatting>
  <conditionalFormatting sqref="BS27">
    <cfRule type="expression" dxfId="16059" priority="2096" stopIfTrue="1">
      <formula>MOD(ROW(),2)</formula>
    </cfRule>
  </conditionalFormatting>
  <conditionalFormatting sqref="BY27">
    <cfRule type="expression" dxfId="16058" priority="2095" stopIfTrue="1">
      <formula>MOD(ROW(),2)</formula>
    </cfRule>
  </conditionalFormatting>
  <conditionalFormatting sqref="CB27">
    <cfRule type="expression" dxfId="16057" priority="2094" stopIfTrue="1">
      <formula>MOD(ROW(),2)</formula>
    </cfRule>
  </conditionalFormatting>
  <conditionalFormatting sqref="D27:F27 D29">
    <cfRule type="expression" dxfId="16056" priority="2093" stopIfTrue="1">
      <formula>MOD(ROW(),2)</formula>
    </cfRule>
  </conditionalFormatting>
  <conditionalFormatting sqref="CX26">
    <cfRule type="expression" dxfId="16055" priority="2092" stopIfTrue="1">
      <formula>MOD(ROW(),2)</formula>
    </cfRule>
  </conditionalFormatting>
  <conditionalFormatting sqref="CX27">
    <cfRule type="expression" dxfId="16054" priority="2091" stopIfTrue="1">
      <formula>MOD(ROW(),2)</formula>
    </cfRule>
  </conditionalFormatting>
  <conditionalFormatting sqref="DB27">
    <cfRule type="expression" dxfId="16053" priority="2090" stopIfTrue="1">
      <formula>MOD(ROW(),2)</formula>
    </cfRule>
  </conditionalFormatting>
  <conditionalFormatting sqref="DC27">
    <cfRule type="expression" dxfId="16052" priority="2089" stopIfTrue="1">
      <formula>MOD(ROW(),2)</formula>
    </cfRule>
  </conditionalFormatting>
  <conditionalFormatting sqref="DH27">
    <cfRule type="expression" dxfId="16051" priority="2088" stopIfTrue="1">
      <formula>MOD(ROW(),2)</formula>
    </cfRule>
  </conditionalFormatting>
  <conditionalFormatting sqref="DD27">
    <cfRule type="expression" dxfId="16050" priority="2087" stopIfTrue="1">
      <formula>MOD(ROW(),2)</formula>
    </cfRule>
  </conditionalFormatting>
  <conditionalFormatting sqref="DJ28 H28:I28 A28:C28 M28:AL28 BS28 CY28:DA28 AN28:AP28 AR28:AT28 AV28:BC28 DM28:JS28">
    <cfRule type="expression" dxfId="16049" priority="2086" stopIfTrue="1">
      <formula>MOD(ROW(),2)</formula>
    </cfRule>
  </conditionalFormatting>
  <conditionalFormatting sqref="K28">
    <cfRule type="expression" dxfId="16048" priority="2085" stopIfTrue="1">
      <formula>MOD(ROW(),2)</formula>
    </cfRule>
  </conditionalFormatting>
  <conditionalFormatting sqref="CU28 CW28 BD28:BE28 BG28:BH28 CC28 BT28 CO28 BK28:BM28 BW28:BX28 CF28:CL28 BQ28:BR28">
    <cfRule type="expression" dxfId="16047" priority="2082" stopIfTrue="1">
      <formula>MOD(ROW(),2)</formula>
    </cfRule>
  </conditionalFormatting>
  <conditionalFormatting sqref="BF28">
    <cfRule type="expression" dxfId="16046" priority="2081" stopIfTrue="1">
      <formula>MOD(ROW(),2)</formula>
    </cfRule>
  </conditionalFormatting>
  <conditionalFormatting sqref="BY28">
    <cfRule type="expression" dxfId="16045" priority="2080" stopIfTrue="1">
      <formula>MOD(ROW(),2)</formula>
    </cfRule>
  </conditionalFormatting>
  <conditionalFormatting sqref="BY28">
    <cfRule type="expression" dxfId="16044" priority="2079" stopIfTrue="1">
      <formula>MOD(ROW(),2)</formula>
    </cfRule>
  </conditionalFormatting>
  <conditionalFormatting sqref="CB28">
    <cfRule type="expression" dxfId="16043" priority="2078" stopIfTrue="1">
      <formula>MOD(ROW(),2)</formula>
    </cfRule>
  </conditionalFormatting>
  <conditionalFormatting sqref="CB28">
    <cfRule type="expression" dxfId="16042" priority="2077" stopIfTrue="1">
      <formula>MOD(ROW(),2)</formula>
    </cfRule>
  </conditionalFormatting>
  <conditionalFormatting sqref="CM28">
    <cfRule type="expression" dxfId="16041" priority="2076" stopIfTrue="1">
      <formula>MOD(ROW(),2)</formula>
    </cfRule>
  </conditionalFormatting>
  <conditionalFormatting sqref="CN28">
    <cfRule type="expression" dxfId="16040" priority="2075" stopIfTrue="1">
      <formula>MOD(ROW(),2)</formula>
    </cfRule>
  </conditionalFormatting>
  <conditionalFormatting sqref="CT28">
    <cfRule type="expression" dxfId="16039" priority="2073" stopIfTrue="1">
      <formula>MOD(ROW(),2)</formula>
    </cfRule>
  </conditionalFormatting>
  <conditionalFormatting sqref="BZ28">
    <cfRule type="expression" dxfId="16038" priority="2072" stopIfTrue="1">
      <formula>MOD(ROW(),2)</formula>
    </cfRule>
  </conditionalFormatting>
  <conditionalFormatting sqref="CA28">
    <cfRule type="expression" dxfId="16037" priority="2071" stopIfTrue="1">
      <formula>MOD(ROW(),2)</formula>
    </cfRule>
  </conditionalFormatting>
  <conditionalFormatting sqref="E28:F28">
    <cfRule type="expression" dxfId="16036" priority="2064" stopIfTrue="1">
      <formula>MOD(ROW(),2)</formula>
    </cfRule>
  </conditionalFormatting>
  <conditionalFormatting sqref="L28:L30">
    <cfRule type="expression" dxfId="16035" priority="2062" stopIfTrue="1">
      <formula>MOD(ROW(),2)</formula>
    </cfRule>
  </conditionalFormatting>
  <conditionalFormatting sqref="CP28">
    <cfRule type="expression" dxfId="16034" priority="2061" stopIfTrue="1">
      <formula>MOD(ROW(),2)</formula>
    </cfRule>
  </conditionalFormatting>
  <conditionalFormatting sqref="CS28">
    <cfRule type="expression" dxfId="16033" priority="2060" stopIfTrue="1">
      <formula>MOD(ROW(),2)</formula>
    </cfRule>
  </conditionalFormatting>
  <conditionalFormatting sqref="CV28">
    <cfRule type="expression" dxfId="16032" priority="2059" stopIfTrue="1">
      <formula>MOD(ROW(),2)</formula>
    </cfRule>
  </conditionalFormatting>
  <conditionalFormatting sqref="CX28">
    <cfRule type="expression" dxfId="16031" priority="2058" stopIfTrue="1">
      <formula>MOD(ROW(),2)</formula>
    </cfRule>
  </conditionalFormatting>
  <conditionalFormatting sqref="DF28">
    <cfRule type="expression" dxfId="16030" priority="2054" stopIfTrue="1">
      <formula>MOD(ROW(),2)</formula>
    </cfRule>
  </conditionalFormatting>
  <conditionalFormatting sqref="DG28">
    <cfRule type="expression" dxfId="16029" priority="2053" stopIfTrue="1">
      <formula>MOD(ROW(),2)</formula>
    </cfRule>
  </conditionalFormatting>
  <conditionalFormatting sqref="DI28">
    <cfRule type="expression" dxfId="16028" priority="2052" stopIfTrue="1">
      <formula>MOD(ROW(),2)</formula>
    </cfRule>
  </conditionalFormatting>
  <conditionalFormatting sqref="DH28">
    <cfRule type="expression" dxfId="16027" priority="2051" stopIfTrue="1">
      <formula>MOD(ROW(),2)</formula>
    </cfRule>
  </conditionalFormatting>
  <conditionalFormatting sqref="A29:C29 W29:AL29 DJ29 H29 BF29 AN29:AP29 AR29:AT29 AV29:BB29 DM29:JS29">
    <cfRule type="expression" dxfId="16026" priority="2050" stopIfTrue="1">
      <formula>MOD(ROW(),2)</formula>
    </cfRule>
  </conditionalFormatting>
  <conditionalFormatting sqref="BG29:BH29">
    <cfRule type="expression" dxfId="16025" priority="2049" stopIfTrue="1">
      <formula>MOD(ROW(),2)</formula>
    </cfRule>
  </conditionalFormatting>
  <conditionalFormatting sqref="CC29 CW29 BW29:BX29 BR29 CA29 CI29:CL29 CO29:CP29 CS29">
    <cfRule type="expression" dxfId="16024" priority="2048" stopIfTrue="1">
      <formula>MOD(ROW(),2)</formula>
    </cfRule>
  </conditionalFormatting>
  <conditionalFormatting sqref="BE29">
    <cfRule type="expression" dxfId="16023" priority="2047" stopIfTrue="1">
      <formula>MOD(ROW(),2)</formula>
    </cfRule>
  </conditionalFormatting>
  <conditionalFormatting sqref="BD29">
    <cfRule type="expression" dxfId="16022" priority="2046" stopIfTrue="1">
      <formula>MOD(ROW(),2)</formula>
    </cfRule>
  </conditionalFormatting>
  <conditionalFormatting sqref="BL29">
    <cfRule type="expression" dxfId="16021" priority="2045" stopIfTrue="1">
      <formula>MOD(ROW(),2)</formula>
    </cfRule>
  </conditionalFormatting>
  <conditionalFormatting sqref="BK29">
    <cfRule type="expression" dxfId="16020" priority="2044" stopIfTrue="1">
      <formula>MOD(ROW(),2)</formula>
    </cfRule>
  </conditionalFormatting>
  <conditionalFormatting sqref="BM29">
    <cfRule type="expression" dxfId="16019" priority="2043" stopIfTrue="1">
      <formula>MOD(ROW(),2)</formula>
    </cfRule>
  </conditionalFormatting>
  <conditionalFormatting sqref="BT29">
    <cfRule type="expression" dxfId="16018" priority="2042" stopIfTrue="1">
      <formula>MOD(ROW(),2)</formula>
    </cfRule>
  </conditionalFormatting>
  <conditionalFormatting sqref="CU29">
    <cfRule type="expression" dxfId="16017" priority="2041" stopIfTrue="1">
      <formula>MOD(ROW(),2)</formula>
    </cfRule>
  </conditionalFormatting>
  <conditionalFormatting sqref="I29">
    <cfRule type="expression" dxfId="16016" priority="2040" stopIfTrue="1">
      <formula>MOD(ROW(),2)</formula>
    </cfRule>
  </conditionalFormatting>
  <conditionalFormatting sqref="M29:Q29">
    <cfRule type="expression" dxfId="16015" priority="2039" stopIfTrue="1">
      <formula>MOD(ROW(),2)</formula>
    </cfRule>
  </conditionalFormatting>
  <conditionalFormatting sqref="V29">
    <cfRule type="expression" dxfId="16014" priority="2038" stopIfTrue="1">
      <formula>MOD(ROW(),2)</formula>
    </cfRule>
  </conditionalFormatting>
  <conditionalFormatting sqref="BC29">
    <cfRule type="expression" dxfId="16013" priority="2037" stopIfTrue="1">
      <formula>MOD(ROW(),2)</formula>
    </cfRule>
  </conditionalFormatting>
  <conditionalFormatting sqref="BC29">
    <cfRule type="expression" dxfId="16012" priority="2036" stopIfTrue="1">
      <formula>MOD(ROW(),2)</formula>
    </cfRule>
  </conditionalFormatting>
  <conditionalFormatting sqref="BS29">
    <cfRule type="expression" dxfId="16011" priority="2035" stopIfTrue="1">
      <formula>MOD(ROW(),2)</formula>
    </cfRule>
  </conditionalFormatting>
  <conditionalFormatting sqref="BY29">
    <cfRule type="expression" dxfId="16010" priority="2034" stopIfTrue="1">
      <formula>MOD(ROW(),2)</formula>
    </cfRule>
  </conditionalFormatting>
  <conditionalFormatting sqref="CB29">
    <cfRule type="expression" dxfId="16009" priority="2033" stopIfTrue="1">
      <formula>MOD(ROW(),2)</formula>
    </cfRule>
  </conditionalFormatting>
  <conditionalFormatting sqref="CN29">
    <cfRule type="expression" dxfId="16008" priority="2032" stopIfTrue="1">
      <formula>MOD(ROW(),2)</formula>
    </cfRule>
  </conditionalFormatting>
  <conditionalFormatting sqref="CM29">
    <cfRule type="expression" dxfId="16007" priority="2031" stopIfTrue="1">
      <formula>MOD(ROW(),2)</formula>
    </cfRule>
  </conditionalFormatting>
  <conditionalFormatting sqref="CT29:CT33">
    <cfRule type="expression" dxfId="16006" priority="2030" stopIfTrue="1">
      <formula>MOD(ROW(),2)</formula>
    </cfRule>
  </conditionalFormatting>
  <conditionalFormatting sqref="CZ29">
    <cfRule type="expression" dxfId="16005" priority="2029" stopIfTrue="1">
      <formula>MOD(ROW(),2)</formula>
    </cfRule>
  </conditionalFormatting>
  <conditionalFormatting sqref="CY29">
    <cfRule type="expression" dxfId="16004" priority="2028" stopIfTrue="1">
      <formula>MOD(ROW(),2)</formula>
    </cfRule>
  </conditionalFormatting>
  <conditionalFormatting sqref="DA29">
    <cfRule type="expression" dxfId="16003" priority="2027" stopIfTrue="1">
      <formula>MOD(ROW(),2)</formula>
    </cfRule>
  </conditionalFormatting>
  <conditionalFormatting sqref="T29">
    <cfRule type="expression" dxfId="16002" priority="2026" stopIfTrue="1">
      <formula>MOD(ROW(),2)</formula>
    </cfRule>
  </conditionalFormatting>
  <conditionalFormatting sqref="R29">
    <cfRule type="expression" dxfId="16001" priority="2025" stopIfTrue="1">
      <formula>MOD(ROW(),2)</formula>
    </cfRule>
  </conditionalFormatting>
  <conditionalFormatting sqref="S29">
    <cfRule type="expression" dxfId="16000" priority="2024" stopIfTrue="1">
      <formula>MOD(ROW(),2)</formula>
    </cfRule>
  </conditionalFormatting>
  <conditionalFormatting sqref="U29">
    <cfRule type="expression" dxfId="15999" priority="2023" stopIfTrue="1">
      <formula>MOD(ROW(),2)</formula>
    </cfRule>
  </conditionalFormatting>
  <conditionalFormatting sqref="BQ29">
    <cfRule type="expression" dxfId="15998" priority="2022" stopIfTrue="1">
      <formula>MOD(ROW(),2)</formula>
    </cfRule>
  </conditionalFormatting>
  <conditionalFormatting sqref="BZ29">
    <cfRule type="expression" dxfId="15997" priority="2019" stopIfTrue="1">
      <formula>MOD(ROW(),2)</formula>
    </cfRule>
  </conditionalFormatting>
  <conditionalFormatting sqref="CF29">
    <cfRule type="expression" dxfId="15996" priority="2018" stopIfTrue="1">
      <formula>MOD(ROW(),2)</formula>
    </cfRule>
  </conditionalFormatting>
  <conditionalFormatting sqref="CG29">
    <cfRule type="expression" dxfId="15995" priority="2017" stopIfTrue="1">
      <formula>MOD(ROW(),2)</formula>
    </cfRule>
  </conditionalFormatting>
  <conditionalFormatting sqref="CH29">
    <cfRule type="expression" dxfId="15994" priority="2016" stopIfTrue="1">
      <formula>MOD(ROW(),2)</formula>
    </cfRule>
  </conditionalFormatting>
  <conditionalFormatting sqref="E29:F29">
    <cfRule type="expression" dxfId="15993" priority="2015" stopIfTrue="1">
      <formula>MOD(ROW(),2)</formula>
    </cfRule>
  </conditionalFormatting>
  <conditionalFormatting sqref="K29">
    <cfRule type="expression" dxfId="15992" priority="2014" stopIfTrue="1">
      <formula>MOD(ROW(),2)</formula>
    </cfRule>
  </conditionalFormatting>
  <conditionalFormatting sqref="L29">
    <cfRule type="expression" dxfId="15991" priority="2013" stopIfTrue="1">
      <formula>MOD(ROW(),2)</formula>
    </cfRule>
  </conditionalFormatting>
  <conditionalFormatting sqref="CV29">
    <cfRule type="expression" dxfId="15990" priority="2012" stopIfTrue="1">
      <formula>MOD(ROW(),2)</formula>
    </cfRule>
  </conditionalFormatting>
  <conditionalFormatting sqref="DF29">
    <cfRule type="expression" dxfId="15989" priority="2007" stopIfTrue="1">
      <formula>MOD(ROW(),2)</formula>
    </cfRule>
  </conditionalFormatting>
  <conditionalFormatting sqref="DG29">
    <cfRule type="expression" dxfId="15988" priority="2006" stopIfTrue="1">
      <formula>MOD(ROW(),2)</formula>
    </cfRule>
  </conditionalFormatting>
  <conditionalFormatting sqref="DH29:DI29">
    <cfRule type="expression" dxfId="15987" priority="2005" stopIfTrue="1">
      <formula>MOD(ROW(),2)</formula>
    </cfRule>
  </conditionalFormatting>
  <conditionalFormatting sqref="CM30:CN30 A30:F30 A31:C31 V30:AL31 M31:T31 H30:I31 K30:T30 AN30:AP31 AR30:AT31 AV31:BC31 AV30:BB30">
    <cfRule type="expression" dxfId="15986" priority="2004" stopIfTrue="1">
      <formula>MOD(ROW(),2)</formula>
    </cfRule>
  </conditionalFormatting>
  <conditionalFormatting sqref="U31">
    <cfRule type="expression" dxfId="15985" priority="2003" stopIfTrue="1">
      <formula>MOD(ROW(),2)</formula>
    </cfRule>
  </conditionalFormatting>
  <conditionalFormatting sqref="BG31:BH31 CC31 CU31 BM31 BZ31:CA31 CG31 CI31:CL31 DJ31 CO31:CP31 CW31 BW31:BX31 CS31 BQ31:BT31">
    <cfRule type="expression" dxfId="15984" priority="2002" stopIfTrue="1">
      <formula>MOD(ROW(),2)</formula>
    </cfRule>
  </conditionalFormatting>
  <conditionalFormatting sqref="BD31:BE31">
    <cfRule type="expression" dxfId="15983" priority="2001" stopIfTrue="1">
      <formula>MOD(ROW(),2)</formula>
    </cfRule>
  </conditionalFormatting>
  <conditionalFormatting sqref="BF31">
    <cfRule type="expression" dxfId="15982" priority="2000" stopIfTrue="1">
      <formula>MOD(ROW(),2)</formula>
    </cfRule>
  </conditionalFormatting>
  <conditionalFormatting sqref="BY31">
    <cfRule type="expression" dxfId="15981" priority="1999" stopIfTrue="1">
      <formula>MOD(ROW(),2)</formula>
    </cfRule>
  </conditionalFormatting>
  <conditionalFormatting sqref="BY31">
    <cfRule type="expression" dxfId="15980" priority="1998" stopIfTrue="1">
      <formula>MOD(ROW(),2)</formula>
    </cfRule>
  </conditionalFormatting>
  <conditionalFormatting sqref="CB31">
    <cfRule type="expression" dxfId="15979" priority="1997" stopIfTrue="1">
      <formula>MOD(ROW(),2)</formula>
    </cfRule>
  </conditionalFormatting>
  <conditionalFormatting sqref="CB31">
    <cfRule type="expression" dxfId="15978" priority="1996" stopIfTrue="1">
      <formula>MOD(ROW(),2)</formula>
    </cfRule>
  </conditionalFormatting>
  <conditionalFormatting sqref="BK31">
    <cfRule type="expression" dxfId="15977" priority="1992" stopIfTrue="1">
      <formula>MOD(ROW(),2)</formula>
    </cfRule>
  </conditionalFormatting>
  <conditionalFormatting sqref="BL31">
    <cfRule type="expression" dxfId="15976" priority="1991" stopIfTrue="1">
      <formula>MOD(ROW(),2)</formula>
    </cfRule>
  </conditionalFormatting>
  <conditionalFormatting sqref="CM31">
    <cfRule type="expression" dxfId="15975" priority="1990" stopIfTrue="1">
      <formula>MOD(ROW(),2)</formula>
    </cfRule>
  </conditionalFormatting>
  <conditionalFormatting sqref="CN31">
    <cfRule type="expression" dxfId="15974" priority="1989" stopIfTrue="1">
      <formula>MOD(ROW(),2)</formula>
    </cfRule>
  </conditionalFormatting>
  <conditionalFormatting sqref="CF31">
    <cfRule type="expression" dxfId="15973" priority="1988" stopIfTrue="1">
      <formula>MOD(ROW(),2)</formula>
    </cfRule>
  </conditionalFormatting>
  <conditionalFormatting sqref="CH31">
    <cfRule type="expression" dxfId="15972" priority="1987" stopIfTrue="1">
      <formula>MOD(ROW(),2)</formula>
    </cfRule>
  </conditionalFormatting>
  <conditionalFormatting sqref="DJ30">
    <cfRule type="expression" dxfId="15971" priority="1983" stopIfTrue="1">
      <formula>MOD(ROW(),2)</formula>
    </cfRule>
  </conditionalFormatting>
  <conditionalFormatting sqref="BG30:BH30">
    <cfRule type="expression" dxfId="15970" priority="1982" stopIfTrue="1">
      <formula>MOD(ROW(),2)</formula>
    </cfRule>
  </conditionalFormatting>
  <conditionalFormatting sqref="U30">
    <cfRule type="expression" dxfId="15969" priority="1984" stopIfTrue="1">
      <formula>MOD(ROW(),2)</formula>
    </cfRule>
  </conditionalFormatting>
  <conditionalFormatting sqref="BE30">
    <cfRule type="expression" dxfId="15968" priority="1981" stopIfTrue="1">
      <formula>MOD(ROW(),2)</formula>
    </cfRule>
  </conditionalFormatting>
  <conditionalFormatting sqref="BF30">
    <cfRule type="expression" dxfId="15967" priority="1980" stopIfTrue="1">
      <formula>MOD(ROW(),2)</formula>
    </cfRule>
  </conditionalFormatting>
  <conditionalFormatting sqref="CC30 CG30 BM30 BZ30:CA30 CI30:CL30 CO30:CP30 BT30 DF30:DI30 CU30:CW30 BW30:BX30 CS30 BQ30:BR30">
    <cfRule type="expression" dxfId="15966" priority="1979" stopIfTrue="1">
      <formula>MOD(ROW(),2)</formula>
    </cfRule>
  </conditionalFormatting>
  <conditionalFormatting sqref="BY30">
    <cfRule type="expression" dxfId="15965" priority="1978" stopIfTrue="1">
      <formula>MOD(ROW(),2)</formula>
    </cfRule>
  </conditionalFormatting>
  <conditionalFormatting sqref="BY30">
    <cfRule type="expression" dxfId="15964" priority="1977" stopIfTrue="1">
      <formula>MOD(ROW(),2)</formula>
    </cfRule>
  </conditionalFormatting>
  <conditionalFormatting sqref="CB30">
    <cfRule type="expression" dxfId="15963" priority="1976" stopIfTrue="1">
      <formula>MOD(ROW(),2)</formula>
    </cfRule>
  </conditionalFormatting>
  <conditionalFormatting sqref="CB30">
    <cfRule type="expression" dxfId="15962" priority="1975" stopIfTrue="1">
      <formula>MOD(ROW(),2)</formula>
    </cfRule>
  </conditionalFormatting>
  <conditionalFormatting sqref="CY30:CZ31">
    <cfRule type="expression" dxfId="15961" priority="1973" stopIfTrue="1">
      <formula>MOD(ROW(),2)</formula>
    </cfRule>
  </conditionalFormatting>
  <conditionalFormatting sqref="DA30:DA31">
    <cfRule type="expression" dxfId="15960" priority="1972" stopIfTrue="1">
      <formula>MOD(ROW(),2)</formula>
    </cfRule>
  </conditionalFormatting>
  <conditionalFormatting sqref="BL30">
    <cfRule type="expression" dxfId="15959" priority="1971" stopIfTrue="1">
      <formula>MOD(ROW(),2)</formula>
    </cfRule>
  </conditionalFormatting>
  <conditionalFormatting sqref="CF30">
    <cfRule type="expression" dxfId="15958" priority="1970" stopIfTrue="1">
      <formula>MOD(ROW(),2)</formula>
    </cfRule>
  </conditionalFormatting>
  <conditionalFormatting sqref="BD30">
    <cfRule type="expression" dxfId="15957" priority="1969" stopIfTrue="1">
      <formula>MOD(ROW(),2)</formula>
    </cfRule>
  </conditionalFormatting>
  <conditionalFormatting sqref="BK30">
    <cfRule type="expression" dxfId="15956" priority="1968" stopIfTrue="1">
      <formula>MOD(ROW(),2)</formula>
    </cfRule>
  </conditionalFormatting>
  <conditionalFormatting sqref="CH30">
    <cfRule type="expression" dxfId="15955" priority="1967" stopIfTrue="1">
      <formula>MOD(ROW(),2)</formula>
    </cfRule>
  </conditionalFormatting>
  <conditionalFormatting sqref="BC30">
    <cfRule type="expression" dxfId="15954" priority="1966" stopIfTrue="1">
      <formula>MOD(ROW(),2)</formula>
    </cfRule>
  </conditionalFormatting>
  <conditionalFormatting sqref="BC30">
    <cfRule type="expression" dxfId="15953" priority="1965" stopIfTrue="1">
      <formula>MOD(ROW(),2)</formula>
    </cfRule>
  </conditionalFormatting>
  <conditionalFormatting sqref="BS30">
    <cfRule type="expression" dxfId="15952" priority="1964" stopIfTrue="1">
      <formula>MOD(ROW(),2)</formula>
    </cfRule>
  </conditionalFormatting>
  <conditionalFormatting sqref="D31:F31">
    <cfRule type="expression" dxfId="15951" priority="1963" stopIfTrue="1">
      <formula>MOD(ROW(),2)</formula>
    </cfRule>
  </conditionalFormatting>
  <conditionalFormatting sqref="K31">
    <cfRule type="expression" dxfId="15950" priority="1962" stopIfTrue="1">
      <formula>MOD(ROW(),2)</formula>
    </cfRule>
  </conditionalFormatting>
  <conditionalFormatting sqref="CX29:CX30">
    <cfRule type="expression" dxfId="15949" priority="1960" stopIfTrue="1">
      <formula>MOD(ROW(),2)</formula>
    </cfRule>
  </conditionalFormatting>
  <conditionalFormatting sqref="DB28:DD30">
    <cfRule type="expression" dxfId="15948" priority="1959" stopIfTrue="1">
      <formula>MOD(ROW(),2)</formula>
    </cfRule>
  </conditionalFormatting>
  <conditionalFormatting sqref="CV31">
    <cfRule type="expression" dxfId="15947" priority="1958" stopIfTrue="1">
      <formula>MOD(ROW(),2)</formula>
    </cfRule>
  </conditionalFormatting>
  <conditionalFormatting sqref="DF31">
    <cfRule type="expression" dxfId="15946" priority="1955" stopIfTrue="1">
      <formula>MOD(ROW(),2)</formula>
    </cfRule>
  </conditionalFormatting>
  <conditionalFormatting sqref="DG31">
    <cfRule type="expression" dxfId="15945" priority="1954" stopIfTrue="1">
      <formula>MOD(ROW(),2)</formula>
    </cfRule>
  </conditionalFormatting>
  <conditionalFormatting sqref="DH31">
    <cfRule type="expression" dxfId="15944" priority="1953" stopIfTrue="1">
      <formula>MOD(ROW(),2)</formula>
    </cfRule>
  </conditionalFormatting>
  <conditionalFormatting sqref="DI31">
    <cfRule type="expression" dxfId="15943" priority="1952" stopIfTrue="1">
      <formula>MOD(ROW(),2)</formula>
    </cfRule>
  </conditionalFormatting>
  <conditionalFormatting sqref="CN32 A32:C32 V32:AL32 DM32:JS32 H32:I32 K32:T32 AN32:AP32 AR32:AT32 AV32:BC32">
    <cfRule type="expression" dxfId="15942" priority="1951" stopIfTrue="1">
      <formula>MOD(ROW(),2)</formula>
    </cfRule>
  </conditionalFormatting>
  <conditionalFormatting sqref="U32">
    <cfRule type="expression" dxfId="15941" priority="1950" stopIfTrue="1">
      <formula>MOD(ROW(),2)</formula>
    </cfRule>
  </conditionalFormatting>
  <conditionalFormatting sqref="BG32:BH32">
    <cfRule type="expression" dxfId="15940" priority="1949" stopIfTrue="1">
      <formula>MOD(ROW(),2)</formula>
    </cfRule>
  </conditionalFormatting>
  <conditionalFormatting sqref="BE32">
    <cfRule type="expression" dxfId="15939" priority="1948" stopIfTrue="1">
      <formula>MOD(ROW(),2)</formula>
    </cfRule>
  </conditionalFormatting>
  <conditionalFormatting sqref="BF32">
    <cfRule type="expression" dxfId="15938" priority="1947" stopIfTrue="1">
      <formula>MOD(ROW(),2)</formula>
    </cfRule>
  </conditionalFormatting>
  <conditionalFormatting sqref="CC32 CG32 BZ32:CA32 CO32:CP32 BM32 CI32:CL32 CV32:CX32 DF32:DG32 DI32 BW32:BX32 CS32 BQ32:BT32">
    <cfRule type="expression" dxfId="15937" priority="1946" stopIfTrue="1">
      <formula>MOD(ROW(),2)</formula>
    </cfRule>
  </conditionalFormatting>
  <conditionalFormatting sqref="BY32">
    <cfRule type="expression" dxfId="15936" priority="1945" stopIfTrue="1">
      <formula>MOD(ROW(),2)</formula>
    </cfRule>
  </conditionalFormatting>
  <conditionalFormatting sqref="BY32">
    <cfRule type="expression" dxfId="15935" priority="1944" stopIfTrue="1">
      <formula>MOD(ROW(),2)</formula>
    </cfRule>
  </conditionalFormatting>
  <conditionalFormatting sqref="CB32">
    <cfRule type="expression" dxfId="15934" priority="1943" stopIfTrue="1">
      <formula>MOD(ROW(),2)</formula>
    </cfRule>
  </conditionalFormatting>
  <conditionalFormatting sqref="CB32">
    <cfRule type="expression" dxfId="15933" priority="1942" stopIfTrue="1">
      <formula>MOD(ROW(),2)</formula>
    </cfRule>
  </conditionalFormatting>
  <conditionalFormatting sqref="CY32:CZ32">
    <cfRule type="expression" dxfId="15932" priority="1940" stopIfTrue="1">
      <formula>MOD(ROW(),2)</formula>
    </cfRule>
  </conditionalFormatting>
  <conditionalFormatting sqref="DA32">
    <cfRule type="expression" dxfId="15931" priority="1939" stopIfTrue="1">
      <formula>MOD(ROW(),2)</formula>
    </cfRule>
  </conditionalFormatting>
  <conditionalFormatting sqref="BL32">
    <cfRule type="expression" dxfId="15930" priority="1938" stopIfTrue="1">
      <formula>MOD(ROW(),2)</formula>
    </cfRule>
  </conditionalFormatting>
  <conditionalFormatting sqref="CM32">
    <cfRule type="expression" dxfId="15929" priority="1937" stopIfTrue="1">
      <formula>MOD(ROW(),2)</formula>
    </cfRule>
  </conditionalFormatting>
  <conditionalFormatting sqref="CF32">
    <cfRule type="expression" dxfId="15928" priority="1936" stopIfTrue="1">
      <formula>MOD(ROW(),2)</formula>
    </cfRule>
  </conditionalFormatting>
  <conditionalFormatting sqref="BD32">
    <cfRule type="expression" dxfId="15927" priority="1935" stopIfTrue="1">
      <formula>MOD(ROW(),2)</formula>
    </cfRule>
  </conditionalFormatting>
  <conditionalFormatting sqref="BK32">
    <cfRule type="expression" dxfId="15926" priority="1934" stopIfTrue="1">
      <formula>MOD(ROW(),2)</formula>
    </cfRule>
  </conditionalFormatting>
  <conditionalFormatting sqref="CH32">
    <cfRule type="expression" dxfId="15925" priority="1933" stopIfTrue="1">
      <formula>MOD(ROW(),2)</formula>
    </cfRule>
  </conditionalFormatting>
  <conditionalFormatting sqref="DJ32">
    <cfRule type="expression" dxfId="15924" priority="1932" stopIfTrue="1">
      <formula>MOD(ROW(),2)</formula>
    </cfRule>
  </conditionalFormatting>
  <conditionalFormatting sqref="D32">
    <cfRule type="expression" dxfId="15923" priority="1931" stopIfTrue="1">
      <formula>MOD(ROW(),2)</formula>
    </cfRule>
  </conditionalFormatting>
  <conditionalFormatting sqref="E32:F32">
    <cfRule type="expression" dxfId="15922" priority="1930" stopIfTrue="1">
      <formula>MOD(ROW(),2)</formula>
    </cfRule>
  </conditionalFormatting>
  <conditionalFormatting sqref="DH32">
    <cfRule type="expression" dxfId="15921" priority="1929" stopIfTrue="1">
      <formula>MOD(ROW(),2)</formula>
    </cfRule>
  </conditionalFormatting>
  <conditionalFormatting sqref="A33:C33 H33:I33 M33:Q33 S33:AL33 CO33:CP33 CW33 CY33:DA33 DJ33 AN33:AP33 AR33:AT33 AV33:BH33 BK33:BM33 BW33:CC33 CF33:CL33 CS33 DM33:JS33 BQ33:BT33">
    <cfRule type="expression" dxfId="15920" priority="1928" stopIfTrue="1">
      <formula>MOD(ROW(),2)</formula>
    </cfRule>
  </conditionalFormatting>
  <conditionalFormatting sqref="R33">
    <cfRule type="expression" dxfId="15919" priority="1927" stopIfTrue="1">
      <formula>MOD(ROW(),2)</formula>
    </cfRule>
  </conditionalFormatting>
  <conditionalFormatting sqref="CM33">
    <cfRule type="expression" dxfId="15918" priority="1926" stopIfTrue="1">
      <formula>MOD(ROW(),2)</formula>
    </cfRule>
  </conditionalFormatting>
  <conditionalFormatting sqref="CN33">
    <cfRule type="expression" dxfId="15917" priority="1925" stopIfTrue="1">
      <formula>MOD(ROW(),2)</formula>
    </cfRule>
  </conditionalFormatting>
  <conditionalFormatting sqref="D33">
    <cfRule type="expression" dxfId="15916" priority="1924" stopIfTrue="1">
      <formula>MOD(ROW(),2)</formula>
    </cfRule>
  </conditionalFormatting>
  <conditionalFormatting sqref="E33:F33">
    <cfRule type="expression" dxfId="15915" priority="1923" stopIfTrue="1">
      <formula>MOD(ROW(),2)</formula>
    </cfRule>
  </conditionalFormatting>
  <conditionalFormatting sqref="K33">
    <cfRule type="expression" dxfId="15914" priority="1922" stopIfTrue="1">
      <formula>MOD(ROW(),2)</formula>
    </cfRule>
  </conditionalFormatting>
  <conditionalFormatting sqref="CV33">
    <cfRule type="expression" dxfId="15913" priority="1921" stopIfTrue="1">
      <formula>MOD(ROW(),2)</formula>
    </cfRule>
  </conditionalFormatting>
  <conditionalFormatting sqref="CX33">
    <cfRule type="expression" dxfId="15912" priority="1920" stopIfTrue="1">
      <formula>MOD(ROW(),2)</formula>
    </cfRule>
  </conditionalFormatting>
  <conditionalFormatting sqref="DB33:DD33 DI33 DF33:DG33">
    <cfRule type="expression" dxfId="15911" priority="1919" stopIfTrue="1">
      <formula>MOD(ROW(),2)</formula>
    </cfRule>
  </conditionalFormatting>
  <conditionalFormatting sqref="DH33">
    <cfRule type="expression" dxfId="15910" priority="1918" stopIfTrue="1">
      <formula>MOD(ROW(),2)</formula>
    </cfRule>
  </conditionalFormatting>
  <conditionalFormatting sqref="H34:I34 T34 M34:Q34 A34:C34 V34:AL34 DM34:JS34 AN34:AP34 AR34:AT34 AV34:BC34">
    <cfRule type="expression" dxfId="15909" priority="1917" stopIfTrue="1">
      <formula>MOD(ROW(),2)</formula>
    </cfRule>
  </conditionalFormatting>
  <conditionalFormatting sqref="R34">
    <cfRule type="expression" dxfId="15908" priority="1916" stopIfTrue="1">
      <formula>MOD(ROW(),2)</formula>
    </cfRule>
  </conditionalFormatting>
  <conditionalFormatting sqref="S34">
    <cfRule type="expression" dxfId="15907" priority="1915" stopIfTrue="1">
      <formula>MOD(ROW(),2)</formula>
    </cfRule>
  </conditionalFormatting>
  <conditionalFormatting sqref="U34">
    <cfRule type="expression" dxfId="15906" priority="1914" stopIfTrue="1">
      <formula>MOD(ROW(),2)</formula>
    </cfRule>
  </conditionalFormatting>
  <conditionalFormatting sqref="DJ34">
    <cfRule type="expression" dxfId="15905" priority="1913" stopIfTrue="1">
      <formula>MOD(ROW(),2)</formula>
    </cfRule>
  </conditionalFormatting>
  <conditionalFormatting sqref="BG34:BH34 CC34 CU34 BM34 BZ34:CA34 CO34 CW34 BW34 BQ34:BT34">
    <cfRule type="expression" dxfId="15904" priority="1912" stopIfTrue="1">
      <formula>MOD(ROW(),2)</formula>
    </cfRule>
  </conditionalFormatting>
  <conditionalFormatting sqref="BD34:BE34">
    <cfRule type="expression" dxfId="15903" priority="1911" stopIfTrue="1">
      <formula>MOD(ROW(),2)</formula>
    </cfRule>
  </conditionalFormatting>
  <conditionalFormatting sqref="BF34">
    <cfRule type="expression" dxfId="15902" priority="1910" stopIfTrue="1">
      <formula>MOD(ROW(),2)</formula>
    </cfRule>
  </conditionalFormatting>
  <conditionalFormatting sqref="BY34">
    <cfRule type="expression" dxfId="15901" priority="1909" stopIfTrue="1">
      <formula>MOD(ROW(),2)</formula>
    </cfRule>
  </conditionalFormatting>
  <conditionalFormatting sqref="BY34">
    <cfRule type="expression" dxfId="15900" priority="1908" stopIfTrue="1">
      <formula>MOD(ROW(),2)</formula>
    </cfRule>
  </conditionalFormatting>
  <conditionalFormatting sqref="CB34">
    <cfRule type="expression" dxfId="15899" priority="1907" stopIfTrue="1">
      <formula>MOD(ROW(),2)</formula>
    </cfRule>
  </conditionalFormatting>
  <conditionalFormatting sqref="CB34">
    <cfRule type="expression" dxfId="15898" priority="1906" stopIfTrue="1">
      <formula>MOD(ROW(),2)</formula>
    </cfRule>
  </conditionalFormatting>
  <conditionalFormatting sqref="CT34">
    <cfRule type="expression" dxfId="15897" priority="1905" stopIfTrue="1">
      <formula>MOD(ROW(),2)</formula>
    </cfRule>
  </conditionalFormatting>
  <conditionalFormatting sqref="CY34:CZ34">
    <cfRule type="expression" dxfId="15896" priority="1904" stopIfTrue="1">
      <formula>MOD(ROW(),2)</formula>
    </cfRule>
  </conditionalFormatting>
  <conditionalFormatting sqref="DA34">
    <cfRule type="expression" dxfId="15895" priority="1903" stopIfTrue="1">
      <formula>MOD(ROW(),2)</formula>
    </cfRule>
  </conditionalFormatting>
  <conditionalFormatting sqref="BK34">
    <cfRule type="expression" dxfId="15894" priority="1902" stopIfTrue="1">
      <formula>MOD(ROW(),2)</formula>
    </cfRule>
  </conditionalFormatting>
  <conditionalFormatting sqref="BL34">
    <cfRule type="expression" dxfId="15893" priority="1901" stopIfTrue="1">
      <formula>MOD(ROW(),2)</formula>
    </cfRule>
  </conditionalFormatting>
  <conditionalFormatting sqref="CM34">
    <cfRule type="expression" dxfId="15892" priority="1900" stopIfTrue="1">
      <formula>MOD(ROW(),2)</formula>
    </cfRule>
  </conditionalFormatting>
  <conditionalFormatting sqref="CF34">
    <cfRule type="expression" dxfId="15891" priority="1899" stopIfTrue="1">
      <formula>MOD(ROW(),2)</formula>
    </cfRule>
  </conditionalFormatting>
  <conditionalFormatting sqref="CN34">
    <cfRule type="expression" dxfId="15890" priority="1897" stopIfTrue="1">
      <formula>MOD(ROW(),2)</formula>
    </cfRule>
  </conditionalFormatting>
  <conditionalFormatting sqref="CG34">
    <cfRule type="expression" dxfId="15889" priority="1896" stopIfTrue="1">
      <formula>MOD(ROW(),2)</formula>
    </cfRule>
  </conditionalFormatting>
  <conditionalFormatting sqref="BX34">
    <cfRule type="expression" dxfId="15888" priority="1895" stopIfTrue="1">
      <formula>MOD(ROW(),2)</formula>
    </cfRule>
  </conditionalFormatting>
  <conditionalFormatting sqref="CV34">
    <cfRule type="expression" dxfId="15887" priority="1889" stopIfTrue="1">
      <formula>MOD(ROW(),2)</formula>
    </cfRule>
  </conditionalFormatting>
  <conditionalFormatting sqref="K34:L34">
    <cfRule type="expression" dxfId="15886" priority="1886" stopIfTrue="1">
      <formula>MOD(ROW(),2)</formula>
    </cfRule>
  </conditionalFormatting>
  <conditionalFormatting sqref="D34">
    <cfRule type="expression" dxfId="15885" priority="1885" stopIfTrue="1">
      <formula>MOD(ROW(),2)</formula>
    </cfRule>
  </conditionalFormatting>
  <conditionalFormatting sqref="E34:F34">
    <cfRule type="expression" dxfId="15884" priority="1884" stopIfTrue="1">
      <formula>MOD(ROW(),2)</formula>
    </cfRule>
  </conditionalFormatting>
  <conditionalFormatting sqref="L33">
    <cfRule type="expression" dxfId="15883" priority="1883" stopIfTrue="1">
      <formula>MOD(ROW(),2)</formula>
    </cfRule>
  </conditionalFormatting>
  <conditionalFormatting sqref="L31">
    <cfRule type="expression" dxfId="15882" priority="1882" stopIfTrue="1">
      <formula>MOD(ROW(),2)</formula>
    </cfRule>
  </conditionalFormatting>
  <conditionalFormatting sqref="CH34">
    <cfRule type="expression" dxfId="15881" priority="1881" stopIfTrue="1">
      <formula>MOD(ROW(),2)</formula>
    </cfRule>
  </conditionalFormatting>
  <conditionalFormatting sqref="CI34">
    <cfRule type="expression" dxfId="15880" priority="1880" stopIfTrue="1">
      <formula>MOD(ROW(),2)</formula>
    </cfRule>
  </conditionalFormatting>
  <conditionalFormatting sqref="CJ34">
    <cfRule type="expression" dxfId="15879" priority="1879" stopIfTrue="1">
      <formula>MOD(ROW(),2)</formula>
    </cfRule>
  </conditionalFormatting>
  <conditionalFormatting sqref="CK34:CL34">
    <cfRule type="expression" dxfId="15878" priority="1878" stopIfTrue="1">
      <formula>MOD(ROW(),2)</formula>
    </cfRule>
  </conditionalFormatting>
  <conditionalFormatting sqref="CP34">
    <cfRule type="expression" dxfId="15877" priority="1877" stopIfTrue="1">
      <formula>MOD(ROW(),2)</formula>
    </cfRule>
  </conditionalFormatting>
  <conditionalFormatting sqref="CS34">
    <cfRule type="expression" dxfId="15876" priority="1876" stopIfTrue="1">
      <formula>MOD(ROW(),2)</formula>
    </cfRule>
  </conditionalFormatting>
  <conditionalFormatting sqref="CX31">
    <cfRule type="expression" dxfId="15875" priority="1875" stopIfTrue="1">
      <formula>MOD(ROW(),2)</formula>
    </cfRule>
  </conditionalFormatting>
  <conditionalFormatting sqref="CX34:CX35">
    <cfRule type="expression" dxfId="15874" priority="1874" stopIfTrue="1">
      <formula>MOD(ROW(),2)</formula>
    </cfRule>
  </conditionalFormatting>
  <conditionalFormatting sqref="DB31:DD31">
    <cfRule type="expression" dxfId="15873" priority="1873" stopIfTrue="1">
      <formula>MOD(ROW(),2)</formula>
    </cfRule>
  </conditionalFormatting>
  <conditionalFormatting sqref="DB32:DD32">
    <cfRule type="expression" dxfId="15872" priority="1872" stopIfTrue="1">
      <formula>MOD(ROW(),2)</formula>
    </cfRule>
  </conditionalFormatting>
  <conditionalFormatting sqref="DB34:DD34">
    <cfRule type="expression" dxfId="15871" priority="1871" stopIfTrue="1">
      <formula>MOD(ROW(),2)</formula>
    </cfRule>
  </conditionalFormatting>
  <conditionalFormatting sqref="DF34:DI34">
    <cfRule type="expression" dxfId="15870" priority="1870" stopIfTrue="1">
      <formula>MOD(ROW(),2)</formula>
    </cfRule>
  </conditionalFormatting>
  <conditionalFormatting sqref="M35:Q35 V35:AL35 BG35:BH35 DM35:JS35 AZ35:BB35 A35:C35 H35:I35 CM35:CN35 AN35:AP35 AR35:AT35 AV35:AX35 BK35">
    <cfRule type="expression" dxfId="15869" priority="1869" stopIfTrue="1">
      <formula>MOD(ROW(),2)</formula>
    </cfRule>
  </conditionalFormatting>
  <conditionalFormatting sqref="BF35">
    <cfRule type="expression" dxfId="15868" priority="1868" stopIfTrue="1">
      <formula>MOD(ROW(),2)</formula>
    </cfRule>
  </conditionalFormatting>
  <conditionalFormatting sqref="K35">
    <cfRule type="expression" dxfId="15867" priority="1867" stopIfTrue="1">
      <formula>MOD(ROW(),2)</formula>
    </cfRule>
  </conditionalFormatting>
  <conditionalFormatting sqref="L35">
    <cfRule type="expression" dxfId="15866" priority="1866" stopIfTrue="1">
      <formula>MOD(ROW(),2)</formula>
    </cfRule>
  </conditionalFormatting>
  <conditionalFormatting sqref="S35">
    <cfRule type="expression" dxfId="15865" priority="1865" stopIfTrue="1">
      <formula>MOD(ROW(),2)</formula>
    </cfRule>
  </conditionalFormatting>
  <conditionalFormatting sqref="U35">
    <cfRule type="expression" dxfId="15864" priority="1864" stopIfTrue="1">
      <formula>MOD(ROW(),2)</formula>
    </cfRule>
  </conditionalFormatting>
  <conditionalFormatting sqref="R35">
    <cfRule type="expression" dxfId="15863" priority="1863" stopIfTrue="1">
      <formula>MOD(ROW(),2)</formula>
    </cfRule>
  </conditionalFormatting>
  <conditionalFormatting sqref="BE35">
    <cfRule type="expression" dxfId="15862" priority="1862" stopIfTrue="1">
      <formula>MOD(ROW(),2)</formula>
    </cfRule>
  </conditionalFormatting>
  <conditionalFormatting sqref="BD35">
    <cfRule type="expression" dxfId="15861" priority="1861" stopIfTrue="1">
      <formula>MOD(ROW(),2)</formula>
    </cfRule>
  </conditionalFormatting>
  <conditionalFormatting sqref="BL35:BM35 BT35 CC35 BZ35:CA35 CO35 CU35:CW35 CI35:CL35 CS35 DD35 DI35 BW35:BX35 CF35:CG35 DF35:DG35 BQ35:BR35">
    <cfRule type="expression" dxfId="15860" priority="1860" stopIfTrue="1">
      <formula>MOD(ROW(),2)</formula>
    </cfRule>
  </conditionalFormatting>
  <conditionalFormatting sqref="DJ35">
    <cfRule type="expression" dxfId="15859" priority="1859" stopIfTrue="1">
      <formula>MOD(ROW(),2)</formula>
    </cfRule>
  </conditionalFormatting>
  <conditionalFormatting sqref="AY35">
    <cfRule type="expression" dxfId="15858" priority="1858" stopIfTrue="1">
      <formula>MOD(ROW(),2)</formula>
    </cfRule>
  </conditionalFormatting>
  <conditionalFormatting sqref="CT35">
    <cfRule type="expression" dxfId="15857" priority="1857" stopIfTrue="1">
      <formula>MOD(ROW(),2)</formula>
    </cfRule>
  </conditionalFormatting>
  <conditionalFormatting sqref="CB35">
    <cfRule type="expression" dxfId="15856" priority="1856" stopIfTrue="1">
      <formula>MOD(ROW(),2)</formula>
    </cfRule>
  </conditionalFormatting>
  <conditionalFormatting sqref="BY35">
    <cfRule type="expression" dxfId="15855" priority="1855" stopIfTrue="1">
      <formula>MOD(ROW(),2)</formula>
    </cfRule>
  </conditionalFormatting>
  <conditionalFormatting sqref="BS35">
    <cfRule type="expression" dxfId="15854" priority="1854" stopIfTrue="1">
      <formula>MOD(ROW(),2)</formula>
    </cfRule>
  </conditionalFormatting>
  <conditionalFormatting sqref="CZ35">
    <cfRule type="expression" dxfId="15853" priority="1853" stopIfTrue="1">
      <formula>MOD(ROW(),2)</formula>
    </cfRule>
  </conditionalFormatting>
  <conditionalFormatting sqref="CY35">
    <cfRule type="expression" dxfId="15852" priority="1852" stopIfTrue="1">
      <formula>MOD(ROW(),2)</formula>
    </cfRule>
  </conditionalFormatting>
  <conditionalFormatting sqref="DA35">
    <cfRule type="expression" dxfId="15851" priority="1851" stopIfTrue="1">
      <formula>MOD(ROW(),2)</formula>
    </cfRule>
  </conditionalFormatting>
  <conditionalFormatting sqref="T35">
    <cfRule type="expression" dxfId="15850" priority="1850" stopIfTrue="1">
      <formula>MOD(ROW(),2)</formula>
    </cfRule>
  </conditionalFormatting>
  <conditionalFormatting sqref="BC35">
    <cfRule type="expression" dxfId="15849" priority="1849" stopIfTrue="1">
      <formula>MOD(ROW(),2)</formula>
    </cfRule>
  </conditionalFormatting>
  <conditionalFormatting sqref="BC35">
    <cfRule type="expression" dxfId="15848" priority="1848" stopIfTrue="1">
      <formula>MOD(ROW(),2)</formula>
    </cfRule>
  </conditionalFormatting>
  <conditionalFormatting sqref="CH35">
    <cfRule type="expression" dxfId="15847" priority="1847" stopIfTrue="1">
      <formula>MOD(ROW(),2)</formula>
    </cfRule>
  </conditionalFormatting>
  <conditionalFormatting sqref="D35 D37">
    <cfRule type="expression" dxfId="15846" priority="1846" stopIfTrue="1">
      <formula>MOD(ROW(),2)</formula>
    </cfRule>
  </conditionalFormatting>
  <conditionalFormatting sqref="E35:F35">
    <cfRule type="expression" dxfId="15845" priority="1845" stopIfTrue="1">
      <formula>MOD(ROW(),2)</formula>
    </cfRule>
  </conditionalFormatting>
  <conditionalFormatting sqref="CP35">
    <cfRule type="expression" dxfId="15844" priority="1844" stopIfTrue="1">
      <formula>MOD(ROW(),2)</formula>
    </cfRule>
  </conditionalFormatting>
  <conditionalFormatting sqref="DH35">
    <cfRule type="expression" dxfId="15843" priority="1843" stopIfTrue="1">
      <formula>MOD(ROW(),2)</formula>
    </cfRule>
  </conditionalFormatting>
  <conditionalFormatting sqref="DM36:JS36 M36:AL36 CT36 CY36:DA36 A36:C36 H36:I36 AN36:AP36 AR36:AT36 AV36:BC36">
    <cfRule type="expression" dxfId="15842" priority="1842" stopIfTrue="1">
      <formula>MOD(ROW(),2)</formula>
    </cfRule>
  </conditionalFormatting>
  <conditionalFormatting sqref="K36">
    <cfRule type="expression" dxfId="15841" priority="1841" stopIfTrue="1">
      <formula>MOD(ROW(),2)</formula>
    </cfRule>
  </conditionalFormatting>
  <conditionalFormatting sqref="CU36">
    <cfRule type="expression" dxfId="15840" priority="1840" stopIfTrue="1">
      <formula>MOD(ROW(),2)</formula>
    </cfRule>
  </conditionalFormatting>
  <conditionalFormatting sqref="BG36:BH36">
    <cfRule type="expression" dxfId="15839" priority="1839" stopIfTrue="1">
      <formula>MOD(ROW(),2)</formula>
    </cfRule>
  </conditionalFormatting>
  <conditionalFormatting sqref="BD36">
    <cfRule type="expression" dxfId="15838" priority="1838" stopIfTrue="1">
      <formula>MOD(ROW(),2)</formula>
    </cfRule>
  </conditionalFormatting>
  <conditionalFormatting sqref="BE36">
    <cfRule type="expression" dxfId="15837" priority="1837" stopIfTrue="1">
      <formula>MOD(ROW(),2)</formula>
    </cfRule>
  </conditionalFormatting>
  <conditionalFormatting sqref="BF36">
    <cfRule type="expression" dxfId="15836" priority="1836" stopIfTrue="1">
      <formula>MOD(ROW(),2)</formula>
    </cfRule>
  </conditionalFormatting>
  <conditionalFormatting sqref="BL36">
    <cfRule type="expression" dxfId="15835" priority="1835" stopIfTrue="1">
      <formula>MOD(ROW(),2)</formula>
    </cfRule>
  </conditionalFormatting>
  <conditionalFormatting sqref="BS36">
    <cfRule type="expression" dxfId="15834" priority="1834" stopIfTrue="1">
      <formula>MOD(ROW(),2)</formula>
    </cfRule>
  </conditionalFormatting>
  <conditionalFormatting sqref="BM36 BR36 BT36 CC36 CG36 CO36 CW36">
    <cfRule type="expression" dxfId="15833" priority="1833" stopIfTrue="1">
      <formula>MOD(ROW(),2)</formula>
    </cfRule>
  </conditionalFormatting>
  <conditionalFormatting sqref="CB36">
    <cfRule type="expression" dxfId="15832" priority="1832" stopIfTrue="1">
      <formula>MOD(ROW(),2)</formula>
    </cfRule>
  </conditionalFormatting>
  <conditionalFormatting sqref="BY36">
    <cfRule type="expression" dxfId="15831" priority="1831" stopIfTrue="1">
      <formula>MOD(ROW(),2)</formula>
    </cfRule>
  </conditionalFormatting>
  <conditionalFormatting sqref="BY36">
    <cfRule type="expression" dxfId="15830" priority="1830" stopIfTrue="1">
      <formula>MOD(ROW(),2)</formula>
    </cfRule>
  </conditionalFormatting>
  <conditionalFormatting sqref="BQ36">
    <cfRule type="expression" dxfId="15829" priority="1829" stopIfTrue="1">
      <formula>MOD(ROW(),2)</formula>
    </cfRule>
  </conditionalFormatting>
  <conditionalFormatting sqref="BW36">
    <cfRule type="expression" dxfId="15828" priority="1828" stopIfTrue="1">
      <formula>MOD(ROW(),2)</formula>
    </cfRule>
  </conditionalFormatting>
  <conditionalFormatting sqref="BX36">
    <cfRule type="expression" dxfId="15827" priority="1827" stopIfTrue="1">
      <formula>MOD(ROW(),2)</formula>
    </cfRule>
  </conditionalFormatting>
  <conditionalFormatting sqref="CI36">
    <cfRule type="expression" dxfId="15826" priority="1826" stopIfTrue="1">
      <formula>MOD(ROW(),2)</formula>
    </cfRule>
  </conditionalFormatting>
  <conditionalFormatting sqref="CM36">
    <cfRule type="expression" dxfId="15825" priority="1824" stopIfTrue="1">
      <formula>MOD(ROW(),2)</formula>
    </cfRule>
  </conditionalFormatting>
  <conditionalFormatting sqref="CN36">
    <cfRule type="expression" dxfId="15824" priority="1823" stopIfTrue="1">
      <formula>MOD(ROW(),2)</formula>
    </cfRule>
  </conditionalFormatting>
  <conditionalFormatting sqref="CF36">
    <cfRule type="expression" dxfId="15823" priority="1822" stopIfTrue="1">
      <formula>MOD(ROW(),2)</formula>
    </cfRule>
  </conditionalFormatting>
  <conditionalFormatting sqref="CK36">
    <cfRule type="expression" dxfId="15822" priority="1821" stopIfTrue="1">
      <formula>MOD(ROW(),2)</formula>
    </cfRule>
  </conditionalFormatting>
  <conditionalFormatting sqref="BK36">
    <cfRule type="expression" dxfId="15821" priority="1820" stopIfTrue="1">
      <formula>MOD(ROW(),2)</formula>
    </cfRule>
  </conditionalFormatting>
  <conditionalFormatting sqref="CP36">
    <cfRule type="expression" dxfId="15820" priority="1819" stopIfTrue="1">
      <formula>MOD(ROW(),2)</formula>
    </cfRule>
  </conditionalFormatting>
  <conditionalFormatting sqref="DJ36">
    <cfRule type="expression" dxfId="15819" priority="1818" stopIfTrue="1">
      <formula>MOD(ROW(),2)</formula>
    </cfRule>
  </conditionalFormatting>
  <conditionalFormatting sqref="L36">
    <cfRule type="expression" dxfId="15818" priority="1817" stopIfTrue="1">
      <formula>MOD(ROW(),2)</formula>
    </cfRule>
  </conditionalFormatting>
  <conditionalFormatting sqref="BZ36">
    <cfRule type="expression" dxfId="15817" priority="1816" stopIfTrue="1">
      <formula>MOD(ROW(),2)</formula>
    </cfRule>
  </conditionalFormatting>
  <conditionalFormatting sqref="CA36">
    <cfRule type="expression" dxfId="15816" priority="1815" stopIfTrue="1">
      <formula>MOD(ROW(),2)</formula>
    </cfRule>
  </conditionalFormatting>
  <conditionalFormatting sqref="CJ36">
    <cfRule type="expression" dxfId="15815" priority="1814" stopIfTrue="1">
      <formula>MOD(ROW(),2)</formula>
    </cfRule>
  </conditionalFormatting>
  <conditionalFormatting sqref="CH36">
    <cfRule type="expression" dxfId="15814" priority="1808" stopIfTrue="1">
      <formula>MOD(ROW(),2)</formula>
    </cfRule>
  </conditionalFormatting>
  <conditionalFormatting sqref="CL36">
    <cfRule type="expression" dxfId="15813" priority="1807" stopIfTrue="1">
      <formula>MOD(ROW(),2)</formula>
    </cfRule>
  </conditionalFormatting>
  <conditionalFormatting sqref="D36 D38 D40">
    <cfRule type="expression" dxfId="15812" priority="1806" stopIfTrue="1">
      <formula>MOD(ROW(),2)</formula>
    </cfRule>
  </conditionalFormatting>
  <conditionalFormatting sqref="E36:F36">
    <cfRule type="expression" dxfId="15811" priority="1805" stopIfTrue="1">
      <formula>MOD(ROW(),2)</formula>
    </cfRule>
  </conditionalFormatting>
  <conditionalFormatting sqref="CV36">
    <cfRule type="expression" dxfId="15810" priority="1804" stopIfTrue="1">
      <formula>MOD(ROW(),2)</formula>
    </cfRule>
  </conditionalFormatting>
  <conditionalFormatting sqref="CS36">
    <cfRule type="expression" dxfId="15809" priority="1803" stopIfTrue="1">
      <formula>MOD(ROW(),2)</formula>
    </cfRule>
  </conditionalFormatting>
  <conditionalFormatting sqref="CX36">
    <cfRule type="expression" dxfId="15808" priority="1802" stopIfTrue="1">
      <formula>MOD(ROW(),2)</formula>
    </cfRule>
  </conditionalFormatting>
  <conditionalFormatting sqref="DB36:DD36">
    <cfRule type="expression" dxfId="15807" priority="1798" stopIfTrue="1">
      <formula>MOD(ROW(),2)</formula>
    </cfRule>
  </conditionalFormatting>
  <conditionalFormatting sqref="DF36">
    <cfRule type="expression" dxfId="15806" priority="1797" stopIfTrue="1">
      <formula>MOD(ROW(),2)</formula>
    </cfRule>
  </conditionalFormatting>
  <conditionalFormatting sqref="DG36">
    <cfRule type="expression" dxfId="15805" priority="1796" stopIfTrue="1">
      <formula>MOD(ROW(),2)</formula>
    </cfRule>
  </conditionalFormatting>
  <conditionalFormatting sqref="DI36">
    <cfRule type="expression" dxfId="15804" priority="1795" stopIfTrue="1">
      <formula>MOD(ROW(),2)</formula>
    </cfRule>
  </conditionalFormatting>
  <conditionalFormatting sqref="DH36">
    <cfRule type="expression" dxfId="15803" priority="1794" stopIfTrue="1">
      <formula>MOD(ROW(),2)</formula>
    </cfRule>
  </conditionalFormatting>
  <conditionalFormatting sqref="DB35:DC35">
    <cfRule type="expression" dxfId="15802" priority="1793" stopIfTrue="1">
      <formula>MOD(ROW(),2)</formula>
    </cfRule>
  </conditionalFormatting>
  <conditionalFormatting sqref="CT37">
    <cfRule type="expression" dxfId="15801" priority="1792" stopIfTrue="1">
      <formula>MOD(ROW(),2)</formula>
    </cfRule>
  </conditionalFormatting>
  <conditionalFormatting sqref="CY37:DA37">
    <cfRule type="expression" dxfId="15800" priority="1783" stopIfTrue="1">
      <formula>MOD(ROW(),2)</formula>
    </cfRule>
  </conditionalFormatting>
  <conditionalFormatting sqref="CW37">
    <cfRule type="expression" dxfId="15799" priority="1782" stopIfTrue="1">
      <formula>MOD(ROW(),2)</formula>
    </cfRule>
  </conditionalFormatting>
  <conditionalFormatting sqref="K37:L37">
    <cfRule type="expression" dxfId="15798" priority="1781" stopIfTrue="1">
      <formula>MOD(ROW(),2)</formula>
    </cfRule>
  </conditionalFormatting>
  <conditionalFormatting sqref="BC37">
    <cfRule type="expression" dxfId="15797" priority="1780" stopIfTrue="1">
      <formula>MOD(ROW(),2)</formula>
    </cfRule>
  </conditionalFormatting>
  <conditionalFormatting sqref="CK37:CL37">
    <cfRule type="expression" dxfId="15796" priority="1779" stopIfTrue="1">
      <formula>MOD(ROW(),2)</formula>
    </cfRule>
  </conditionalFormatting>
  <conditionalFormatting sqref="R37:T37 M37:P37 I37 A37:C37 BF37 V37:AL37 E37:F37 AN37:AP37 AR37:AT37 AV37:BB37">
    <cfRule type="expression" dxfId="15795" priority="1791" stopIfTrue="1">
      <formula>MOD(ROW(),2)</formula>
    </cfRule>
  </conditionalFormatting>
  <conditionalFormatting sqref="CN37">
    <cfRule type="expression" dxfId="15794" priority="1790" stopIfTrue="1">
      <formula>MOD(ROW(),2)</formula>
    </cfRule>
  </conditionalFormatting>
  <conditionalFormatting sqref="U37">
    <cfRule type="expression" dxfId="15793" priority="1789" stopIfTrue="1">
      <formula>MOD(ROW(),2)</formula>
    </cfRule>
  </conditionalFormatting>
  <conditionalFormatting sqref="H37">
    <cfRule type="expression" dxfId="15792" priority="1788" stopIfTrue="1">
      <formula>MOD(ROW(),2)</formula>
    </cfRule>
  </conditionalFormatting>
  <conditionalFormatting sqref="Q37">
    <cfRule type="expression" dxfId="15791" priority="1787" stopIfTrue="1">
      <formula>MOD(ROW(),2)</formula>
    </cfRule>
  </conditionalFormatting>
  <conditionalFormatting sqref="CU37 BD37:BE37 BZ37:CA37 CO37 CM37 BG37:BH37 BT37 CC37 BK37:BM37 BW37:BX37 CF37:CJ37 BQ37:BR37">
    <cfRule type="expression" dxfId="15790" priority="1786" stopIfTrue="1">
      <formula>MOD(ROW(),2)</formula>
    </cfRule>
  </conditionalFormatting>
  <conditionalFormatting sqref="BS37">
    <cfRule type="expression" dxfId="15789" priority="1785" stopIfTrue="1">
      <formula>MOD(ROW(),2)</formula>
    </cfRule>
  </conditionalFormatting>
  <conditionalFormatting sqref="BY37">
    <cfRule type="expression" dxfId="15788" priority="1784" stopIfTrue="1">
      <formula>MOD(ROW(),2)</formula>
    </cfRule>
  </conditionalFormatting>
  <conditionalFormatting sqref="CS37">
    <cfRule type="expression" dxfId="15787" priority="1774" stopIfTrue="1">
      <formula>MOD(ROW(),2)</formula>
    </cfRule>
  </conditionalFormatting>
  <conditionalFormatting sqref="CB37">
    <cfRule type="expression" dxfId="15786" priority="1777" stopIfTrue="1">
      <formula>MOD(ROW(),2)</formula>
    </cfRule>
  </conditionalFormatting>
  <conditionalFormatting sqref="CB37">
    <cfRule type="expression" dxfId="15785" priority="1776" stopIfTrue="1">
      <formula>MOD(ROW(),2)</formula>
    </cfRule>
  </conditionalFormatting>
  <conditionalFormatting sqref="CP37">
    <cfRule type="expression" dxfId="15784" priority="1775" stopIfTrue="1">
      <formula>MOD(ROW(),2)</formula>
    </cfRule>
  </conditionalFormatting>
  <conditionalFormatting sqref="BC38 CM38:CN38">
    <cfRule type="expression" dxfId="15783" priority="1769" stopIfTrue="1">
      <formula>MOD(ROW(),2)</formula>
    </cfRule>
  </conditionalFormatting>
  <conditionalFormatting sqref="BF38">
    <cfRule type="expression" dxfId="15782" priority="1768" stopIfTrue="1">
      <formula>MOD(ROW(),2)</formula>
    </cfRule>
  </conditionalFormatting>
  <conditionalFormatting sqref="DM38:JS38">
    <cfRule type="expression" dxfId="15781" priority="1767" stopIfTrue="1">
      <formula>MOD(ROW(),2)</formula>
    </cfRule>
  </conditionalFormatting>
  <conditionalFormatting sqref="R38:S38 AZ38:BB38 U38:AL38 A38:C38 N38 AN38:AP38 AR38:AT38 AV38:AX38">
    <cfRule type="expression" dxfId="15780" priority="1766" stopIfTrue="1">
      <formula>MOD(ROW(),2)</formula>
    </cfRule>
  </conditionalFormatting>
  <conditionalFormatting sqref="H38">
    <cfRule type="expression" dxfId="15779" priority="1765" stopIfTrue="1">
      <formula>MOD(ROW(),2)</formula>
    </cfRule>
  </conditionalFormatting>
  <conditionalFormatting sqref="I38">
    <cfRule type="expression" dxfId="15778" priority="1764" stopIfTrue="1">
      <formula>MOD(ROW(),2)</formula>
    </cfRule>
  </conditionalFormatting>
  <conditionalFormatting sqref="AY38">
    <cfRule type="expression" dxfId="15777" priority="1757" stopIfTrue="1">
      <formula>MOD(ROW(),2)</formula>
    </cfRule>
  </conditionalFormatting>
  <conditionalFormatting sqref="BG38:BH38">
    <cfRule type="expression" dxfId="15776" priority="1756" stopIfTrue="1">
      <formula>MOD(ROW(),2)</formula>
    </cfRule>
  </conditionalFormatting>
  <conditionalFormatting sqref="M38">
    <cfRule type="expression" dxfId="15775" priority="1761" stopIfTrue="1">
      <formula>MOD(ROW(),2)</formula>
    </cfRule>
  </conditionalFormatting>
  <conditionalFormatting sqref="O38">
    <cfRule type="expression" dxfId="15774" priority="1760" stopIfTrue="1">
      <formula>MOD(ROW(),2)</formula>
    </cfRule>
  </conditionalFormatting>
  <conditionalFormatting sqref="P38">
    <cfRule type="expression" dxfId="15773" priority="1759" stopIfTrue="1">
      <formula>MOD(ROW(),2)</formula>
    </cfRule>
  </conditionalFormatting>
  <conditionalFormatting sqref="Q38">
    <cfRule type="expression" dxfId="15772" priority="1758" stopIfTrue="1">
      <formula>MOD(ROW(),2)</formula>
    </cfRule>
  </conditionalFormatting>
  <conditionalFormatting sqref="BE38">
    <cfRule type="expression" dxfId="15771" priority="1755" stopIfTrue="1">
      <formula>MOD(ROW(),2)</formula>
    </cfRule>
  </conditionalFormatting>
  <conditionalFormatting sqref="BL38:BM38 CC38 CU38 BT38 BZ38:CA38 CO38:CP38 BW38:BX38 CS38 BQ38:BR38">
    <cfRule type="expression" dxfId="15770" priority="1754" stopIfTrue="1">
      <formula>MOD(ROW(),2)</formula>
    </cfRule>
  </conditionalFormatting>
  <conditionalFormatting sqref="CT38">
    <cfRule type="expression" dxfId="15769" priority="1753" stopIfTrue="1">
      <formula>MOD(ROW(),2)</formula>
    </cfRule>
  </conditionalFormatting>
  <conditionalFormatting sqref="CB38">
    <cfRule type="expression" dxfId="15768" priority="1752" stopIfTrue="1">
      <formula>MOD(ROW(),2)</formula>
    </cfRule>
  </conditionalFormatting>
  <conditionalFormatting sqref="BY38">
    <cfRule type="expression" dxfId="15767" priority="1751" stopIfTrue="1">
      <formula>MOD(ROW(),2)</formula>
    </cfRule>
  </conditionalFormatting>
  <conditionalFormatting sqref="BS38">
    <cfRule type="expression" dxfId="15766" priority="1750" stopIfTrue="1">
      <formula>MOD(ROW(),2)</formula>
    </cfRule>
  </conditionalFormatting>
  <conditionalFormatting sqref="CZ38">
    <cfRule type="expression" dxfId="15765" priority="1749" stopIfTrue="1">
      <formula>MOD(ROW(),2)</formula>
    </cfRule>
  </conditionalFormatting>
  <conditionalFormatting sqref="CY38">
    <cfRule type="expression" dxfId="15764" priority="1748" stopIfTrue="1">
      <formula>MOD(ROW(),2)</formula>
    </cfRule>
  </conditionalFormatting>
  <conditionalFormatting sqref="DA38">
    <cfRule type="expression" dxfId="15763" priority="1747" stopIfTrue="1">
      <formula>MOD(ROW(),2)</formula>
    </cfRule>
  </conditionalFormatting>
  <conditionalFormatting sqref="BD38">
    <cfRule type="expression" dxfId="15762" priority="1746" stopIfTrue="1">
      <formula>MOD(ROW(),2)</formula>
    </cfRule>
  </conditionalFormatting>
  <conditionalFormatting sqref="BK38">
    <cfRule type="expression" dxfId="15761" priority="1745" stopIfTrue="1">
      <formula>MOD(ROW(),2)</formula>
    </cfRule>
  </conditionalFormatting>
  <conditionalFormatting sqref="CH38">
    <cfRule type="expression" dxfId="15760" priority="1744" stopIfTrue="1">
      <formula>MOD(ROW(),2)</formula>
    </cfRule>
  </conditionalFormatting>
  <conditionalFormatting sqref="DJ38">
    <cfRule type="expression" dxfId="15759" priority="1743" stopIfTrue="1">
      <formula>MOD(ROW(),2)</formula>
    </cfRule>
  </conditionalFormatting>
  <conditionalFormatting sqref="T38">
    <cfRule type="expression" dxfId="15758" priority="1742" stopIfTrue="1">
      <formula>MOD(ROW(),2)</formula>
    </cfRule>
  </conditionalFormatting>
  <conditionalFormatting sqref="CF38">
    <cfRule type="expression" dxfId="15757" priority="1741" stopIfTrue="1">
      <formula>MOD(ROW(),2)</formula>
    </cfRule>
  </conditionalFormatting>
  <conditionalFormatting sqref="CG38">
    <cfRule type="expression" dxfId="15756" priority="1740" stopIfTrue="1">
      <formula>MOD(ROW(),2)</formula>
    </cfRule>
  </conditionalFormatting>
  <conditionalFormatting sqref="CI38">
    <cfRule type="expression" dxfId="15755" priority="1739" stopIfTrue="1">
      <formula>MOD(ROW(),2)</formula>
    </cfRule>
  </conditionalFormatting>
  <conditionalFormatting sqref="CJ38">
    <cfRule type="expression" dxfId="15754" priority="1738" stopIfTrue="1">
      <formula>MOD(ROW(),2)</formula>
    </cfRule>
  </conditionalFormatting>
  <conditionalFormatting sqref="CK38">
    <cfRule type="expression" dxfId="15753" priority="1737" stopIfTrue="1">
      <formula>MOD(ROW(),2)</formula>
    </cfRule>
  </conditionalFormatting>
  <conditionalFormatting sqref="CL38">
    <cfRule type="expression" dxfId="15752" priority="1736" stopIfTrue="1">
      <formula>MOD(ROW(),2)</formula>
    </cfRule>
  </conditionalFormatting>
  <conditionalFormatting sqref="CX38">
    <cfRule type="expression" dxfId="15751" priority="1728" stopIfTrue="1">
      <formula>MOD(ROW(),2)</formula>
    </cfRule>
  </conditionalFormatting>
  <conditionalFormatting sqref="CX37">
    <cfRule type="expression" dxfId="15750" priority="1727" stopIfTrue="1">
      <formula>MOD(ROW(),2)</formula>
    </cfRule>
  </conditionalFormatting>
  <conditionalFormatting sqref="E38:F38">
    <cfRule type="expression" dxfId="15749" priority="1733" stopIfTrue="1">
      <formula>MOD(ROW(),2)</formula>
    </cfRule>
  </conditionalFormatting>
  <conditionalFormatting sqref="K38:L38">
    <cfRule type="expression" dxfId="15748" priority="1732" stopIfTrue="1">
      <formula>MOD(ROW(),2)</formula>
    </cfRule>
  </conditionalFormatting>
  <conditionalFormatting sqref="CV38">
    <cfRule type="expression" dxfId="15747" priority="1731" stopIfTrue="1">
      <formula>MOD(ROW(),2)</formula>
    </cfRule>
  </conditionalFormatting>
  <conditionalFormatting sqref="CV37">
    <cfRule type="expression" dxfId="15746" priority="1730" stopIfTrue="1">
      <formula>MOD(ROW(),2)</formula>
    </cfRule>
  </conditionalFormatting>
  <conditionalFormatting sqref="CW38">
    <cfRule type="expression" dxfId="15745" priority="1729" stopIfTrue="1">
      <formula>MOD(ROW(),2)</formula>
    </cfRule>
  </conditionalFormatting>
  <conditionalFormatting sqref="DB38">
    <cfRule type="expression" dxfId="15744" priority="1726" stopIfTrue="1">
      <formula>MOD(ROW(),2)</formula>
    </cfRule>
  </conditionalFormatting>
  <conditionalFormatting sqref="DC38">
    <cfRule type="expression" dxfId="15743" priority="1725" stopIfTrue="1">
      <formula>MOD(ROW(),2)</formula>
    </cfRule>
  </conditionalFormatting>
  <conditionalFormatting sqref="DB37:DC37">
    <cfRule type="expression" dxfId="15742" priority="1724" stopIfTrue="1">
      <formula>MOD(ROW(),2)</formula>
    </cfRule>
  </conditionalFormatting>
  <conditionalFormatting sqref="DD38">
    <cfRule type="expression" dxfId="15741" priority="1723" stopIfTrue="1">
      <formula>MOD(ROW(),2)</formula>
    </cfRule>
  </conditionalFormatting>
  <conditionalFormatting sqref="DF37:DF38">
    <cfRule type="expression" dxfId="15740" priority="1722" stopIfTrue="1">
      <formula>MOD(ROW(),2)</formula>
    </cfRule>
  </conditionalFormatting>
  <conditionalFormatting sqref="DG37:DG38">
    <cfRule type="expression" dxfId="15739" priority="1721" stopIfTrue="1">
      <formula>MOD(ROW(),2)</formula>
    </cfRule>
  </conditionalFormatting>
  <conditionalFormatting sqref="DH37:DH39">
    <cfRule type="expression" dxfId="15738" priority="1720" stopIfTrue="1">
      <formula>MOD(ROW(),2)</formula>
    </cfRule>
  </conditionalFormatting>
  <conditionalFormatting sqref="DI37:DI38">
    <cfRule type="expression" dxfId="15737" priority="1719" stopIfTrue="1">
      <formula>MOD(ROW(),2)</formula>
    </cfRule>
  </conditionalFormatting>
  <conditionalFormatting sqref="DD37">
    <cfRule type="expression" dxfId="15736" priority="1718" stopIfTrue="1">
      <formula>MOD(ROW(),2)</formula>
    </cfRule>
  </conditionalFormatting>
  <conditionalFormatting sqref="BF39 BC39">
    <cfRule type="expression" dxfId="15735" priority="1717" stopIfTrue="1">
      <formula>MOD(ROW(),2)</formula>
    </cfRule>
  </conditionalFormatting>
  <conditionalFormatting sqref="BC39">
    <cfRule type="expression" dxfId="15734" priority="1716" stopIfTrue="1">
      <formula>MOD(ROW(),2)</formula>
    </cfRule>
  </conditionalFormatting>
  <conditionalFormatting sqref="BC39">
    <cfRule type="expression" dxfId="15733" priority="1715" stopIfTrue="1">
      <formula>MOD(ROW(),2)</formula>
    </cfRule>
  </conditionalFormatting>
  <conditionalFormatting sqref="DM39:JS39">
    <cfRule type="expression" dxfId="15732" priority="1714" stopIfTrue="1">
      <formula>MOD(ROW(),2)</formula>
    </cfRule>
  </conditionalFormatting>
  <conditionalFormatting sqref="V39:AL39 A39:C39 M39:O39 AN39:AP39 AR39:AT39 AV39:AX39">
    <cfRule type="expression" dxfId="15731" priority="1713" stopIfTrue="1">
      <formula>MOD(ROW(),2)</formula>
    </cfRule>
  </conditionalFormatting>
  <conditionalFormatting sqref="DJ39">
    <cfRule type="expression" dxfId="15730" priority="1712" stopIfTrue="1">
      <formula>MOD(ROW(),2)</formula>
    </cfRule>
  </conditionalFormatting>
  <conditionalFormatting sqref="BB39">
    <cfRule type="expression" dxfId="15729" priority="1711" stopIfTrue="1">
      <formula>MOD(ROW(),2)</formula>
    </cfRule>
  </conditionalFormatting>
  <conditionalFormatting sqref="R39">
    <cfRule type="expression" dxfId="15728" priority="1710" stopIfTrue="1">
      <formula>MOD(ROW(),2)</formula>
    </cfRule>
  </conditionalFormatting>
  <conditionalFormatting sqref="S39">
    <cfRule type="expression" dxfId="15727" priority="1709" stopIfTrue="1">
      <formula>MOD(ROW(),2)</formula>
    </cfRule>
  </conditionalFormatting>
  <conditionalFormatting sqref="U39">
    <cfRule type="expression" dxfId="15726" priority="1708" stopIfTrue="1">
      <formula>MOD(ROW(),2)</formula>
    </cfRule>
  </conditionalFormatting>
  <conditionalFormatting sqref="BG39:BH39">
    <cfRule type="expression" dxfId="15725" priority="1707" stopIfTrue="1">
      <formula>MOD(ROW(),2)</formula>
    </cfRule>
  </conditionalFormatting>
  <conditionalFormatting sqref="BM39 CC39 BT39 BR39 CA39 CI39:CL39 CO39:CP39 CU39:CX39 DB39:DD39 DI39 BW39:BX39 CS39 DF39:DG39">
    <cfRule type="expression" dxfId="15724" priority="1706" stopIfTrue="1">
      <formula>MOD(ROW(),2)</formula>
    </cfRule>
  </conditionalFormatting>
  <conditionalFormatting sqref="BE39">
    <cfRule type="expression" dxfId="15723" priority="1705" stopIfTrue="1">
      <formula>MOD(ROW(),2)</formula>
    </cfRule>
  </conditionalFormatting>
  <conditionalFormatting sqref="BD39">
    <cfRule type="expression" dxfId="15722" priority="1704" stopIfTrue="1">
      <formula>MOD(ROW(),2)</formula>
    </cfRule>
  </conditionalFormatting>
  <conditionalFormatting sqref="BL39">
    <cfRule type="expression" dxfId="15721" priority="1703" stopIfTrue="1">
      <formula>MOD(ROW(),2)</formula>
    </cfRule>
  </conditionalFormatting>
  <conditionalFormatting sqref="BS39">
    <cfRule type="expression" dxfId="15720" priority="1702" stopIfTrue="1">
      <formula>MOD(ROW(),2)</formula>
    </cfRule>
  </conditionalFormatting>
  <conditionalFormatting sqref="BY39">
    <cfRule type="expression" dxfId="15719" priority="1701" stopIfTrue="1">
      <formula>MOD(ROW(),2)</formula>
    </cfRule>
  </conditionalFormatting>
  <conditionalFormatting sqref="CB39">
    <cfRule type="expression" dxfId="15718" priority="1700" stopIfTrue="1">
      <formula>MOD(ROW(),2)</formula>
    </cfRule>
  </conditionalFormatting>
  <conditionalFormatting sqref="CM39">
    <cfRule type="expression" dxfId="15717" priority="1699" stopIfTrue="1">
      <formula>MOD(ROW(),2)</formula>
    </cfRule>
  </conditionalFormatting>
  <conditionalFormatting sqref="CN39">
    <cfRule type="expression" dxfId="15716" priority="1698" stopIfTrue="1">
      <formula>MOD(ROW(),2)</formula>
    </cfRule>
  </conditionalFormatting>
  <conditionalFormatting sqref="CT39">
    <cfRule type="expression" dxfId="15715" priority="1697" stopIfTrue="1">
      <formula>MOD(ROW(),2)</formula>
    </cfRule>
  </conditionalFormatting>
  <conditionalFormatting sqref="CZ39">
    <cfRule type="expression" dxfId="15714" priority="1696" stopIfTrue="1">
      <formula>MOD(ROW(),2)</formula>
    </cfRule>
  </conditionalFormatting>
  <conditionalFormatting sqref="CY39">
    <cfRule type="expression" dxfId="15713" priority="1695" stopIfTrue="1">
      <formula>MOD(ROW(),2)</formula>
    </cfRule>
  </conditionalFormatting>
  <conditionalFormatting sqref="DA39">
    <cfRule type="expression" dxfId="15712" priority="1694" stopIfTrue="1">
      <formula>MOD(ROW(),2)</formula>
    </cfRule>
  </conditionalFormatting>
  <conditionalFormatting sqref="BK39">
    <cfRule type="expression" dxfId="15711" priority="1693" stopIfTrue="1">
      <formula>MOD(ROW(),2)</formula>
    </cfRule>
  </conditionalFormatting>
  <conditionalFormatting sqref="BQ39">
    <cfRule type="expression" dxfId="15710" priority="1692" stopIfTrue="1">
      <formula>MOD(ROW(),2)</formula>
    </cfRule>
  </conditionalFormatting>
  <conditionalFormatting sqref="H39">
    <cfRule type="expression" dxfId="15709" priority="1691" stopIfTrue="1">
      <formula>MOD(ROW(),2)</formula>
    </cfRule>
  </conditionalFormatting>
  <conditionalFormatting sqref="I39">
    <cfRule type="expression" dxfId="15708" priority="1690" stopIfTrue="1">
      <formula>MOD(ROW(),2)</formula>
    </cfRule>
  </conditionalFormatting>
  <conditionalFormatting sqref="K39">
    <cfRule type="expression" dxfId="15707" priority="1689" stopIfTrue="1">
      <formula>MOD(ROW(),2)</formula>
    </cfRule>
  </conditionalFormatting>
  <conditionalFormatting sqref="P39">
    <cfRule type="expression" dxfId="15706" priority="1687" stopIfTrue="1">
      <formula>MOD(ROW(),2)</formula>
    </cfRule>
  </conditionalFormatting>
  <conditionalFormatting sqref="Q39">
    <cfRule type="expression" dxfId="15705" priority="1686" stopIfTrue="1">
      <formula>MOD(ROW(),2)</formula>
    </cfRule>
  </conditionalFormatting>
  <conditionalFormatting sqref="AZ39:BA39">
    <cfRule type="expression" dxfId="15704" priority="1685" stopIfTrue="1">
      <formula>MOD(ROW(),2)</formula>
    </cfRule>
  </conditionalFormatting>
  <conditionalFormatting sqref="AY39">
    <cfRule type="expression" dxfId="15703" priority="1684" stopIfTrue="1">
      <formula>MOD(ROW(),2)</formula>
    </cfRule>
  </conditionalFormatting>
  <conditionalFormatting sqref="BZ39">
    <cfRule type="expression" dxfId="15702" priority="1683" stopIfTrue="1">
      <formula>MOD(ROW(),2)</formula>
    </cfRule>
  </conditionalFormatting>
  <conditionalFormatting sqref="CH39">
    <cfRule type="expression" dxfId="15701" priority="1682" stopIfTrue="1">
      <formula>MOD(ROW(),2)</formula>
    </cfRule>
  </conditionalFormatting>
  <conditionalFormatting sqref="T39">
    <cfRule type="expression" dxfId="15700" priority="1681" stopIfTrue="1">
      <formula>MOD(ROW(),2)</formula>
    </cfRule>
  </conditionalFormatting>
  <conditionalFormatting sqref="D39">
    <cfRule type="expression" dxfId="15699" priority="1680" stopIfTrue="1">
      <formula>MOD(ROW(),2)</formula>
    </cfRule>
  </conditionalFormatting>
  <conditionalFormatting sqref="E39:F39">
    <cfRule type="expression" dxfId="15698" priority="1679" stopIfTrue="1">
      <formula>MOD(ROW(),2)</formula>
    </cfRule>
  </conditionalFormatting>
  <conditionalFormatting sqref="CF39">
    <cfRule type="expression" dxfId="15697" priority="1678" stopIfTrue="1">
      <formula>MOD(ROW(),2)</formula>
    </cfRule>
  </conditionalFormatting>
  <conditionalFormatting sqref="CG39">
    <cfRule type="expression" dxfId="15696" priority="1677" stopIfTrue="1">
      <formula>MOD(ROW(),2)</formula>
    </cfRule>
  </conditionalFormatting>
  <conditionalFormatting sqref="L39">
    <cfRule type="expression" dxfId="15695" priority="1676" stopIfTrue="1">
      <formula>MOD(ROW(),2)</formula>
    </cfRule>
  </conditionalFormatting>
  <conditionalFormatting sqref="CN40 U40:AL40 DM40:JS40 A40:C40 E40:F40 H40:I40 K40:S40 AN40:AP40 AR40:AT40 AV40:BC40">
    <cfRule type="expression" dxfId="15694" priority="1675" stopIfTrue="1">
      <formula>MOD(ROW(),2)</formula>
    </cfRule>
  </conditionalFormatting>
  <conditionalFormatting sqref="BG40:BH40">
    <cfRule type="expression" dxfId="15693" priority="1674" stopIfTrue="1">
      <formula>MOD(ROW(),2)</formula>
    </cfRule>
  </conditionalFormatting>
  <conditionalFormatting sqref="BD40">
    <cfRule type="expression" dxfId="15692" priority="1673" stopIfTrue="1">
      <formula>MOD(ROW(),2)</formula>
    </cfRule>
  </conditionalFormatting>
  <conditionalFormatting sqref="BE40">
    <cfRule type="expression" dxfId="15691" priority="1672" stopIfTrue="1">
      <formula>MOD(ROW(),2)</formula>
    </cfRule>
  </conditionalFormatting>
  <conditionalFormatting sqref="BF40">
    <cfRule type="expression" dxfId="15690" priority="1671" stopIfTrue="1">
      <formula>MOD(ROW(),2)</formula>
    </cfRule>
  </conditionalFormatting>
  <conditionalFormatting sqref="BK40">
    <cfRule type="expression" dxfId="15689" priority="1670" stopIfTrue="1">
      <formula>MOD(ROW(),2)</formula>
    </cfRule>
  </conditionalFormatting>
  <conditionalFormatting sqref="CC40 CG40 CI40:CL40 BM40 BZ40:CA40 CO40:CP40 CU40:CX40 DI40 DB40:DD40 BW40:BX40 CS40 DF40:DG40 BQ40:BT40">
    <cfRule type="expression" dxfId="15688" priority="1669" stopIfTrue="1">
      <formula>MOD(ROW(),2)</formula>
    </cfRule>
  </conditionalFormatting>
  <conditionalFormatting sqref="BY40">
    <cfRule type="expression" dxfId="15687" priority="1668" stopIfTrue="1">
      <formula>MOD(ROW(),2)</formula>
    </cfRule>
  </conditionalFormatting>
  <conditionalFormatting sqref="BY40">
    <cfRule type="expression" dxfId="15686" priority="1667" stopIfTrue="1">
      <formula>MOD(ROW(),2)</formula>
    </cfRule>
  </conditionalFormatting>
  <conditionalFormatting sqref="CB40:CB41">
    <cfRule type="expression" dxfId="15685" priority="1666" stopIfTrue="1">
      <formula>MOD(ROW(),2)</formula>
    </cfRule>
  </conditionalFormatting>
  <conditionalFormatting sqref="CB40:CB41">
    <cfRule type="expression" dxfId="15684" priority="1665" stopIfTrue="1">
      <formula>MOD(ROW(),2)</formula>
    </cfRule>
  </conditionalFormatting>
  <conditionalFormatting sqref="CT40">
    <cfRule type="expression" dxfId="15683" priority="1664" stopIfTrue="1">
      <formula>MOD(ROW(),2)</formula>
    </cfRule>
  </conditionalFormatting>
  <conditionalFormatting sqref="CY40:CZ40">
    <cfRule type="expression" dxfId="15682" priority="1663" stopIfTrue="1">
      <formula>MOD(ROW(),2)</formula>
    </cfRule>
  </conditionalFormatting>
  <conditionalFormatting sqref="DA40">
    <cfRule type="expression" dxfId="15681" priority="1662" stopIfTrue="1">
      <formula>MOD(ROW(),2)</formula>
    </cfRule>
  </conditionalFormatting>
  <conditionalFormatting sqref="BL40">
    <cfRule type="expression" dxfId="15680" priority="1661" stopIfTrue="1">
      <formula>MOD(ROW(),2)</formula>
    </cfRule>
  </conditionalFormatting>
  <conditionalFormatting sqref="CM40">
    <cfRule type="expression" dxfId="15679" priority="1660" stopIfTrue="1">
      <formula>MOD(ROW(),2)</formula>
    </cfRule>
  </conditionalFormatting>
  <conditionalFormatting sqref="CF40">
    <cfRule type="expression" dxfId="15678" priority="1659" stopIfTrue="1">
      <formula>MOD(ROW(),2)</formula>
    </cfRule>
  </conditionalFormatting>
  <conditionalFormatting sqref="CH40">
    <cfRule type="expression" dxfId="15677" priority="1658" stopIfTrue="1">
      <formula>MOD(ROW(),2)</formula>
    </cfRule>
  </conditionalFormatting>
  <conditionalFormatting sqref="DJ40">
    <cfRule type="expression" dxfId="15676" priority="1657" stopIfTrue="1">
      <formula>MOD(ROW(),2)</formula>
    </cfRule>
  </conditionalFormatting>
  <conditionalFormatting sqref="T40">
    <cfRule type="expression" dxfId="15675" priority="1656" stopIfTrue="1">
      <formula>MOD(ROW(),2)</formula>
    </cfRule>
  </conditionalFormatting>
  <conditionalFormatting sqref="DH40">
    <cfRule type="expression" dxfId="15674" priority="1655" stopIfTrue="1">
      <formula>MOD(ROW(),2)</formula>
    </cfRule>
  </conditionalFormatting>
  <conditionalFormatting sqref="BG41:BH41 BZ41:CA41 CC41 CO41:CP41 H41:I41 A41:C41 S41:AL41 DB41:DD41 K41:Q41 AN41:AP41 AR41:AT41 AV41:BE41 BK41:BM41 BW41:BX41 CF41:CL41 CS41:CX41 DM41:JS41 DF41:DJ41 BQ41:BT41">
    <cfRule type="expression" dxfId="15673" priority="1654" stopIfTrue="1">
      <formula>MOD(ROW(),2)</formula>
    </cfRule>
  </conditionalFormatting>
  <conditionalFormatting sqref="CY41:CZ41">
    <cfRule type="expression" dxfId="15672" priority="1653" stopIfTrue="1">
      <formula>MOD(ROW(),2)</formula>
    </cfRule>
  </conditionalFormatting>
  <conditionalFormatting sqref="BY41">
    <cfRule type="expression" dxfId="15671" priority="1652" stopIfTrue="1">
      <formula>MOD(ROW(),2)</formula>
    </cfRule>
  </conditionalFormatting>
  <conditionalFormatting sqref="BY41">
    <cfRule type="expression" dxfId="15670" priority="1651" stopIfTrue="1">
      <formula>MOD(ROW(),2)</formula>
    </cfRule>
  </conditionalFormatting>
  <conditionalFormatting sqref="CM41">
    <cfRule type="expression" dxfId="15669" priority="1650" stopIfTrue="1">
      <formula>MOD(ROW(),2)</formula>
    </cfRule>
  </conditionalFormatting>
  <conditionalFormatting sqref="DA41">
    <cfRule type="expression" dxfId="15668" priority="1649" stopIfTrue="1">
      <formula>MOD(ROW(),2)</formula>
    </cfRule>
  </conditionalFormatting>
  <conditionalFormatting sqref="BF41">
    <cfRule type="expression" dxfId="15667" priority="1648" stopIfTrue="1">
      <formula>MOD(ROW(),2)</formula>
    </cfRule>
  </conditionalFormatting>
  <conditionalFormatting sqref="CN41">
    <cfRule type="expression" dxfId="15666" priority="1645" stopIfTrue="1">
      <formula>MOD(ROW(),2)</formula>
    </cfRule>
  </conditionalFormatting>
  <conditionalFormatting sqref="R41">
    <cfRule type="expression" dxfId="15665" priority="1644" stopIfTrue="1">
      <formula>MOD(ROW(),2)</formula>
    </cfRule>
  </conditionalFormatting>
  <conditionalFormatting sqref="D41">
    <cfRule type="expression" dxfId="15664" priority="1643" stopIfTrue="1">
      <formula>MOD(ROW(),2)</formula>
    </cfRule>
  </conditionalFormatting>
  <conditionalFormatting sqref="E41:F41">
    <cfRule type="expression" dxfId="15663" priority="1642" stopIfTrue="1">
      <formula>MOD(ROW(),2)</formula>
    </cfRule>
  </conditionalFormatting>
  <conditionalFormatting sqref="CC42 A42:C42 H42:I42 CK42:CP42 BT42 BZ42:CA42 S42:AL42 L42:Q42 DI42:DJ42 CU42:CX42 DB42:DD42 AN42:AP42 AR42:AT42 AV42:BH42 BK42:BM42 BW42:BX42 CF42:CH42 CS42 DM42:JS42 DF42:DG42 BQ42:BR42">
    <cfRule type="expression" dxfId="15662" priority="1641" stopIfTrue="1">
      <formula>MOD(ROW(),2)</formula>
    </cfRule>
  </conditionalFormatting>
  <conditionalFormatting sqref="CT42">
    <cfRule type="expression" dxfId="15661" priority="1640" stopIfTrue="1">
      <formula>MOD(ROW(),2)</formula>
    </cfRule>
  </conditionalFormatting>
  <conditionalFormatting sqref="CB42">
    <cfRule type="expression" dxfId="15660" priority="1639" stopIfTrue="1">
      <formula>MOD(ROW(),2)</formula>
    </cfRule>
  </conditionalFormatting>
  <conditionalFormatting sqref="BY42">
    <cfRule type="expression" dxfId="15659" priority="1638" stopIfTrue="1">
      <formula>MOD(ROW(),2)</formula>
    </cfRule>
  </conditionalFormatting>
  <conditionalFormatting sqref="BS42">
    <cfRule type="expression" dxfId="15658" priority="1637" stopIfTrue="1">
      <formula>MOD(ROW(),2)</formula>
    </cfRule>
  </conditionalFormatting>
  <conditionalFormatting sqref="CZ42">
    <cfRule type="expression" dxfId="15657" priority="1636" stopIfTrue="1">
      <formula>MOD(ROW(),2)</formula>
    </cfRule>
  </conditionalFormatting>
  <conditionalFormatting sqref="CY42">
    <cfRule type="expression" dxfId="15656" priority="1635" stopIfTrue="1">
      <formula>MOD(ROW(),2)</formula>
    </cfRule>
  </conditionalFormatting>
  <conditionalFormatting sqref="DA42">
    <cfRule type="expression" dxfId="15655" priority="1634" stopIfTrue="1">
      <formula>MOD(ROW(),2)</formula>
    </cfRule>
  </conditionalFormatting>
  <conditionalFormatting sqref="CI42:CJ42">
    <cfRule type="expression" dxfId="15654" priority="1633" stopIfTrue="1">
      <formula>MOD(ROW(),2)</formula>
    </cfRule>
  </conditionalFormatting>
  <conditionalFormatting sqref="R42">
    <cfRule type="expression" dxfId="15653" priority="1632" stopIfTrue="1">
      <formula>MOD(ROW(),2)</formula>
    </cfRule>
  </conditionalFormatting>
  <conditionalFormatting sqref="E42:F42">
    <cfRule type="expression" dxfId="15652" priority="1631" stopIfTrue="1">
      <formula>MOD(ROW(),2)</formula>
    </cfRule>
  </conditionalFormatting>
  <conditionalFormatting sqref="D42">
    <cfRule type="expression" dxfId="15651" priority="1630" stopIfTrue="1">
      <formula>MOD(ROW(),2)</formula>
    </cfRule>
  </conditionalFormatting>
  <conditionalFormatting sqref="K42">
    <cfRule type="expression" dxfId="15650" priority="1629" stopIfTrue="1">
      <formula>MOD(ROW(),2)</formula>
    </cfRule>
  </conditionalFormatting>
  <conditionalFormatting sqref="DH42">
    <cfRule type="expression" dxfId="15649" priority="1628" stopIfTrue="1">
      <formula>MOD(ROW(),2)</formula>
    </cfRule>
  </conditionalFormatting>
  <conditionalFormatting sqref="R43:S43 DM43:JS43 U43:AL43 M43:O43 AZ43:BB43 A43:F43 CM43:CN43 H43:I43 AN43:AP43 AR43:AT43 AV43:AX43">
    <cfRule type="expression" dxfId="15648" priority="1627" stopIfTrue="1">
      <formula>MOD(ROW(),2)</formula>
    </cfRule>
  </conditionalFormatting>
  <conditionalFormatting sqref="BF43">
    <cfRule type="expression" dxfId="15647" priority="1626" stopIfTrue="1">
      <formula>MOD(ROW(),2)</formula>
    </cfRule>
  </conditionalFormatting>
  <conditionalFormatting sqref="BC43">
    <cfRule type="expression" dxfId="15646" priority="1625" stopIfTrue="1">
      <formula>MOD(ROW(),2)</formula>
    </cfRule>
  </conditionalFormatting>
  <conditionalFormatting sqref="BC43">
    <cfRule type="expression" dxfId="15645" priority="1624" stopIfTrue="1">
      <formula>MOD(ROW(),2)</formula>
    </cfRule>
  </conditionalFormatting>
  <conditionalFormatting sqref="K43">
    <cfRule type="expression" dxfId="15644" priority="1623" stopIfTrue="1">
      <formula>MOD(ROW(),2)</formula>
    </cfRule>
  </conditionalFormatting>
  <conditionalFormatting sqref="L43">
    <cfRule type="expression" dxfId="15643" priority="1622" stopIfTrue="1">
      <formula>MOD(ROW(),2)</formula>
    </cfRule>
  </conditionalFormatting>
  <conditionalFormatting sqref="P43:Q43">
    <cfRule type="expression" dxfId="15642" priority="1621" stopIfTrue="1">
      <formula>MOD(ROW(),2)</formula>
    </cfRule>
  </conditionalFormatting>
  <conditionalFormatting sqref="AY43">
    <cfRule type="expression" dxfId="15641" priority="1620" stopIfTrue="1">
      <formula>MOD(ROW(),2)</formula>
    </cfRule>
  </conditionalFormatting>
  <conditionalFormatting sqref="BG43:BH43">
    <cfRule type="expression" dxfId="15640" priority="1619" stopIfTrue="1">
      <formula>MOD(ROW(),2)</formula>
    </cfRule>
  </conditionalFormatting>
  <conditionalFormatting sqref="BE43">
    <cfRule type="expression" dxfId="15639" priority="1618" stopIfTrue="1">
      <formula>MOD(ROW(),2)</formula>
    </cfRule>
  </conditionalFormatting>
  <conditionalFormatting sqref="BL43:BM43 CC43 BT43 BZ43:CA43 CI43:CL43 CO43:CP43 CU43:CW43 DF43:DG43 DI43 BW43:BX43 CS43 BQ43:BR43">
    <cfRule type="expression" dxfId="15638" priority="1617" stopIfTrue="1">
      <formula>MOD(ROW(),2)</formula>
    </cfRule>
  </conditionalFormatting>
  <conditionalFormatting sqref="CF43">
    <cfRule type="expression" dxfId="15637" priority="1616" stopIfTrue="1">
      <formula>MOD(ROW(),2)</formula>
    </cfRule>
  </conditionalFormatting>
  <conditionalFormatting sqref="CT43">
    <cfRule type="expression" dxfId="15636" priority="1615" stopIfTrue="1">
      <formula>MOD(ROW(),2)</formula>
    </cfRule>
  </conditionalFormatting>
  <conditionalFormatting sqref="CB43">
    <cfRule type="expression" dxfId="15635" priority="1614" stopIfTrue="1">
      <formula>MOD(ROW(),2)</formula>
    </cfRule>
  </conditionalFormatting>
  <conditionalFormatting sqref="BY43">
    <cfRule type="expression" dxfId="15634" priority="1613" stopIfTrue="1">
      <formula>MOD(ROW(),2)</formula>
    </cfRule>
  </conditionalFormatting>
  <conditionalFormatting sqref="BS43">
    <cfRule type="expression" dxfId="15633" priority="1612" stopIfTrue="1">
      <formula>MOD(ROW(),2)</formula>
    </cfRule>
  </conditionalFormatting>
  <conditionalFormatting sqref="CZ43">
    <cfRule type="expression" dxfId="15632" priority="1611" stopIfTrue="1">
      <formula>MOD(ROW(),2)</formula>
    </cfRule>
  </conditionalFormatting>
  <conditionalFormatting sqref="CY43">
    <cfRule type="expression" dxfId="15631" priority="1610" stopIfTrue="1">
      <formula>MOD(ROW(),2)</formula>
    </cfRule>
  </conditionalFormatting>
  <conditionalFormatting sqref="DA43">
    <cfRule type="expression" dxfId="15630" priority="1609" stopIfTrue="1">
      <formula>MOD(ROW(),2)</formula>
    </cfRule>
  </conditionalFormatting>
  <conditionalFormatting sqref="BD43">
    <cfRule type="expression" dxfId="15629" priority="1608" stopIfTrue="1">
      <formula>MOD(ROW(),2)</formula>
    </cfRule>
  </conditionalFormatting>
  <conditionalFormatting sqref="BK43">
    <cfRule type="expression" dxfId="15628" priority="1607" stopIfTrue="1">
      <formula>MOD(ROW(),2)</formula>
    </cfRule>
  </conditionalFormatting>
  <conditionalFormatting sqref="CG43">
    <cfRule type="expression" dxfId="15627" priority="1606" stopIfTrue="1">
      <formula>MOD(ROW(),2)</formula>
    </cfRule>
  </conditionalFormatting>
  <conditionalFormatting sqref="CH43">
    <cfRule type="expression" dxfId="15626" priority="1605" stopIfTrue="1">
      <formula>MOD(ROW(),2)</formula>
    </cfRule>
  </conditionalFormatting>
  <conditionalFormatting sqref="DJ43">
    <cfRule type="expression" dxfId="15625" priority="1604" stopIfTrue="1">
      <formula>MOD(ROW(),2)</formula>
    </cfRule>
  </conditionalFormatting>
  <conditionalFormatting sqref="T43">
    <cfRule type="expression" dxfId="15624" priority="1603" stopIfTrue="1">
      <formula>MOD(ROW(),2)</formula>
    </cfRule>
  </conditionalFormatting>
  <conditionalFormatting sqref="CX43">
    <cfRule type="expression" dxfId="15623" priority="1602" stopIfTrue="1">
      <formula>MOD(ROW(),2)</formula>
    </cfRule>
  </conditionalFormatting>
  <conditionalFormatting sqref="DB43">
    <cfRule type="expression" dxfId="15622" priority="1601" stopIfTrue="1">
      <formula>MOD(ROW(),2)</formula>
    </cfRule>
  </conditionalFormatting>
  <conditionalFormatting sqref="DC43">
    <cfRule type="expression" dxfId="15621" priority="1600" stopIfTrue="1">
      <formula>MOD(ROW(),2)</formula>
    </cfRule>
  </conditionalFormatting>
  <conditionalFormatting sqref="DD43">
    <cfRule type="expression" dxfId="15620" priority="1599" stopIfTrue="1">
      <formula>MOD(ROW(),2)</formula>
    </cfRule>
  </conditionalFormatting>
  <conditionalFormatting sqref="DH43">
    <cfRule type="expression" dxfId="15619" priority="1598" stopIfTrue="1">
      <formula>MOD(ROW(),2)</formula>
    </cfRule>
  </conditionalFormatting>
  <conditionalFormatting sqref="G3:G43">
    <cfRule type="expression" dxfId="15618" priority="1597" stopIfTrue="1">
      <formula>MOD(ROW(),2)</formula>
    </cfRule>
  </conditionalFormatting>
  <conditionalFormatting sqref="J34">
    <cfRule type="expression" dxfId="15617" priority="1554" stopIfTrue="1">
      <formula>MOD(ROW(),2)</formula>
    </cfRule>
  </conditionalFormatting>
  <conditionalFormatting sqref="J35">
    <cfRule type="expression" dxfId="15616" priority="1553" stopIfTrue="1">
      <formula>MOD(ROW(),2)</formula>
    </cfRule>
  </conditionalFormatting>
  <conditionalFormatting sqref="J36">
    <cfRule type="expression" dxfId="15615" priority="1552" stopIfTrue="1">
      <formula>MOD(ROW(),2)</formula>
    </cfRule>
  </conditionalFormatting>
  <conditionalFormatting sqref="J37">
    <cfRule type="expression" dxfId="15614" priority="1551" stopIfTrue="1">
      <formula>MOD(ROW(),2)</formula>
    </cfRule>
  </conditionalFormatting>
  <conditionalFormatting sqref="J38">
    <cfRule type="expression" dxfId="15613" priority="1550" stopIfTrue="1">
      <formula>MOD(ROW(),2)</formula>
    </cfRule>
  </conditionalFormatting>
  <conditionalFormatting sqref="BU3:BU43">
    <cfRule type="expression" dxfId="15612" priority="1539" stopIfTrue="1">
      <formula>MOD(ROW(),2)</formula>
    </cfRule>
  </conditionalFormatting>
  <conditionalFormatting sqref="J39">
    <cfRule type="expression" dxfId="15611" priority="1549" stopIfTrue="1">
      <formula>MOD(ROW(),2)</formula>
    </cfRule>
  </conditionalFormatting>
  <conditionalFormatting sqref="J40">
    <cfRule type="expression" dxfId="15610" priority="1548" stopIfTrue="1">
      <formula>MOD(ROW(),2)</formula>
    </cfRule>
  </conditionalFormatting>
  <conditionalFormatting sqref="J41">
    <cfRule type="expression" dxfId="15609" priority="1547" stopIfTrue="1">
      <formula>MOD(ROW(),2)</formula>
    </cfRule>
  </conditionalFormatting>
  <conditionalFormatting sqref="J3">
    <cfRule type="expression" dxfId="15608" priority="1585" stopIfTrue="1">
      <formula>MOD(ROW(),2)</formula>
    </cfRule>
  </conditionalFormatting>
  <conditionalFormatting sqref="J4">
    <cfRule type="expression" dxfId="15607" priority="1584" stopIfTrue="1">
      <formula>MOD(ROW(),2)</formula>
    </cfRule>
  </conditionalFormatting>
  <conditionalFormatting sqref="J5">
    <cfRule type="expression" dxfId="15606" priority="1583" stopIfTrue="1">
      <formula>MOD(ROW(),2)</formula>
    </cfRule>
  </conditionalFormatting>
  <conditionalFormatting sqref="J6">
    <cfRule type="expression" dxfId="15605" priority="1582" stopIfTrue="1">
      <formula>MOD(ROW(),2)</formula>
    </cfRule>
  </conditionalFormatting>
  <conditionalFormatting sqref="J7">
    <cfRule type="expression" dxfId="15604" priority="1581" stopIfTrue="1">
      <formula>MOD(ROW(),2)</formula>
    </cfRule>
  </conditionalFormatting>
  <conditionalFormatting sqref="J8">
    <cfRule type="expression" dxfId="15603" priority="1580" stopIfTrue="1">
      <formula>MOD(ROW(),2)</formula>
    </cfRule>
  </conditionalFormatting>
  <conditionalFormatting sqref="J9">
    <cfRule type="expression" dxfId="15602" priority="1579" stopIfTrue="1">
      <formula>MOD(ROW(),2)</formula>
    </cfRule>
  </conditionalFormatting>
  <conditionalFormatting sqref="J10">
    <cfRule type="expression" dxfId="15601" priority="1578" stopIfTrue="1">
      <formula>MOD(ROW(),2)</formula>
    </cfRule>
  </conditionalFormatting>
  <conditionalFormatting sqref="J11">
    <cfRule type="expression" dxfId="15600" priority="1577" stopIfTrue="1">
      <formula>MOD(ROW(),2)</formula>
    </cfRule>
  </conditionalFormatting>
  <conditionalFormatting sqref="J12">
    <cfRule type="expression" dxfId="15599" priority="1576" stopIfTrue="1">
      <formula>MOD(ROW(),2)</formula>
    </cfRule>
  </conditionalFormatting>
  <conditionalFormatting sqref="J13">
    <cfRule type="expression" dxfId="15598" priority="1575" stopIfTrue="1">
      <formula>MOD(ROW(),2)</formula>
    </cfRule>
  </conditionalFormatting>
  <conditionalFormatting sqref="J14">
    <cfRule type="expression" dxfId="15597" priority="1574" stopIfTrue="1">
      <formula>MOD(ROW(),2)</formula>
    </cfRule>
  </conditionalFormatting>
  <conditionalFormatting sqref="J15">
    <cfRule type="expression" dxfId="15596" priority="1573" stopIfTrue="1">
      <formula>MOD(ROW(),2)</formula>
    </cfRule>
  </conditionalFormatting>
  <conditionalFormatting sqref="J16">
    <cfRule type="expression" dxfId="15595" priority="1572" stopIfTrue="1">
      <formula>MOD(ROW(),2)</formula>
    </cfRule>
  </conditionalFormatting>
  <conditionalFormatting sqref="J17">
    <cfRule type="expression" dxfId="15594" priority="1571" stopIfTrue="1">
      <formula>MOD(ROW(),2)</formula>
    </cfRule>
  </conditionalFormatting>
  <conditionalFormatting sqref="J20">
    <cfRule type="expression" dxfId="15593" priority="1570" stopIfTrue="1">
      <formula>MOD(ROW(),2)</formula>
    </cfRule>
  </conditionalFormatting>
  <conditionalFormatting sqref="J18">
    <cfRule type="expression" dxfId="15592" priority="1569" stopIfTrue="1">
      <formula>MOD(ROW(),2)</formula>
    </cfRule>
  </conditionalFormatting>
  <conditionalFormatting sqref="J19">
    <cfRule type="expression" dxfId="15591" priority="1568" stopIfTrue="1">
      <formula>MOD(ROW(),2)</formula>
    </cfRule>
  </conditionalFormatting>
  <conditionalFormatting sqref="J21">
    <cfRule type="expression" dxfId="15590" priority="1567" stopIfTrue="1">
      <formula>MOD(ROW(),2)</formula>
    </cfRule>
  </conditionalFormatting>
  <conditionalFormatting sqref="J22">
    <cfRule type="expression" dxfId="15589" priority="1566" stopIfTrue="1">
      <formula>MOD(ROW(),2)</formula>
    </cfRule>
  </conditionalFormatting>
  <conditionalFormatting sqref="J23">
    <cfRule type="expression" dxfId="15588" priority="1565" stopIfTrue="1">
      <formula>MOD(ROW(),2)</formula>
    </cfRule>
  </conditionalFormatting>
  <conditionalFormatting sqref="J24">
    <cfRule type="expression" dxfId="15587" priority="1564" stopIfTrue="1">
      <formula>MOD(ROW(),2)</formula>
    </cfRule>
  </conditionalFormatting>
  <conditionalFormatting sqref="J25">
    <cfRule type="expression" dxfId="15586" priority="1563" stopIfTrue="1">
      <formula>MOD(ROW(),2)</formula>
    </cfRule>
  </conditionalFormatting>
  <conditionalFormatting sqref="J26">
    <cfRule type="expression" dxfId="15585" priority="1562" stopIfTrue="1">
      <formula>MOD(ROW(),2)</formula>
    </cfRule>
  </conditionalFormatting>
  <conditionalFormatting sqref="J27">
    <cfRule type="expression" dxfId="15584" priority="1561" stopIfTrue="1">
      <formula>MOD(ROW(),2)</formula>
    </cfRule>
  </conditionalFormatting>
  <conditionalFormatting sqref="J28">
    <cfRule type="expression" dxfId="15583" priority="1560" stopIfTrue="1">
      <formula>MOD(ROW(),2)</formula>
    </cfRule>
  </conditionalFormatting>
  <conditionalFormatting sqref="J29">
    <cfRule type="expression" dxfId="15582" priority="1559" stopIfTrue="1">
      <formula>MOD(ROW(),2)</formula>
    </cfRule>
  </conditionalFormatting>
  <conditionalFormatting sqref="J30">
    <cfRule type="expression" dxfId="15581" priority="1558" stopIfTrue="1">
      <formula>MOD(ROW(),2)</formula>
    </cfRule>
  </conditionalFormatting>
  <conditionalFormatting sqref="J31">
    <cfRule type="expression" dxfId="15580" priority="1557" stopIfTrue="1">
      <formula>MOD(ROW(),2)</formula>
    </cfRule>
  </conditionalFormatting>
  <conditionalFormatting sqref="J32">
    <cfRule type="expression" dxfId="15579" priority="1556" stopIfTrue="1">
      <formula>MOD(ROW(),2)</formula>
    </cfRule>
  </conditionalFormatting>
  <conditionalFormatting sqref="J33">
    <cfRule type="expression" dxfId="15578" priority="1555" stopIfTrue="1">
      <formula>MOD(ROW(),2)</formula>
    </cfRule>
  </conditionalFormatting>
  <conditionalFormatting sqref="J43">
    <cfRule type="expression" dxfId="15577" priority="1545" stopIfTrue="1">
      <formula>MOD(ROW(),2)</formula>
    </cfRule>
  </conditionalFormatting>
  <conditionalFormatting sqref="J42">
    <cfRule type="expression" dxfId="15576" priority="1546" stopIfTrue="1">
      <formula>MOD(ROW(),2)</formula>
    </cfRule>
  </conditionalFormatting>
  <conditionalFormatting sqref="AM3:AM43">
    <cfRule type="expression" dxfId="15575" priority="1544" stopIfTrue="1">
      <formula>MOD(ROW(),2)</formula>
    </cfRule>
  </conditionalFormatting>
  <conditionalFormatting sqref="AQ3:AQ43">
    <cfRule type="expression" dxfId="15574" priority="1543" stopIfTrue="1">
      <formula>MOD(ROW(),2)</formula>
    </cfRule>
  </conditionalFormatting>
  <conditionalFormatting sqref="AU3:AU43">
    <cfRule type="expression" dxfId="15573" priority="1542" stopIfTrue="1">
      <formula>MOD(ROW(),2)</formula>
    </cfRule>
  </conditionalFormatting>
  <conditionalFormatting sqref="BI3:BI43">
    <cfRule type="expression" dxfId="15572" priority="1541" stopIfTrue="1">
      <formula>MOD(ROW(),2)</formula>
    </cfRule>
  </conditionalFormatting>
  <conditionalFormatting sqref="BJ3:BJ43">
    <cfRule type="expression" dxfId="15571" priority="1540" stopIfTrue="1">
      <formula>MOD(ROW(),2)</formula>
    </cfRule>
  </conditionalFormatting>
  <conditionalFormatting sqref="BV3:BV43">
    <cfRule type="expression" dxfId="15570" priority="1538" stopIfTrue="1">
      <formula>MOD(ROW(),2)</formula>
    </cfRule>
  </conditionalFormatting>
  <conditionalFormatting sqref="CD3:CD43">
    <cfRule type="expression" dxfId="15569" priority="1537" stopIfTrue="1">
      <formula>MOD(ROW(),2)</formula>
    </cfRule>
  </conditionalFormatting>
  <conditionalFormatting sqref="CE3:CE43">
    <cfRule type="expression" dxfId="15568" priority="1536" stopIfTrue="1">
      <formula>MOD(ROW(),2)</formula>
    </cfRule>
  </conditionalFormatting>
  <conditionalFormatting sqref="CQ3:CR43">
    <cfRule type="expression" dxfId="15567" priority="1534" stopIfTrue="1">
      <formula>MOD(ROW(),2)</formula>
    </cfRule>
  </conditionalFormatting>
  <conditionalFormatting sqref="DK3:DK43">
    <cfRule type="expression" dxfId="15566" priority="1533" stopIfTrue="1">
      <formula>MOD(ROW(),2)</formula>
    </cfRule>
  </conditionalFormatting>
  <conditionalFormatting sqref="DL3:DL43">
    <cfRule type="expression" dxfId="15565" priority="1532" stopIfTrue="1">
      <formula>MOD(ROW(),2)</formula>
    </cfRule>
  </conditionalFormatting>
  <conditionalFormatting sqref="CM44:CN44 AR44:AT44 AV44:AX44 DM44:JS44 A44:C44 H44">
    <cfRule type="expression" dxfId="15564" priority="1531" stopIfTrue="1">
      <formula>MOD(ROW(),2)</formula>
    </cfRule>
  </conditionalFormatting>
  <conditionalFormatting sqref="I44">
    <cfRule type="expression" dxfId="15563" priority="1530" stopIfTrue="1">
      <formula>MOD(ROW(),2)</formula>
    </cfRule>
  </conditionalFormatting>
  <conditionalFormatting sqref="M44:Q44">
    <cfRule type="expression" dxfId="15562" priority="1529" stopIfTrue="1">
      <formula>MOD(ROW(),2)</formula>
    </cfRule>
  </conditionalFormatting>
  <conditionalFormatting sqref="R44:S44">
    <cfRule type="expression" dxfId="15561" priority="1528" stopIfTrue="1">
      <formula>MOD(ROW(),2)</formula>
    </cfRule>
  </conditionalFormatting>
  <conditionalFormatting sqref="U44">
    <cfRule type="expression" dxfId="15560" priority="1527" stopIfTrue="1">
      <formula>MOD(ROW(),2)</formula>
    </cfRule>
  </conditionalFormatting>
  <conditionalFormatting sqref="V44:AC44 BB44">
    <cfRule type="expression" dxfId="15559" priority="1526" stopIfTrue="1">
      <formula>MOD(ROW(),2)</formula>
    </cfRule>
  </conditionalFormatting>
  <conditionalFormatting sqref="BC44">
    <cfRule type="expression" dxfId="15558" priority="1525" stopIfTrue="1">
      <formula>MOD(ROW(),2)</formula>
    </cfRule>
  </conditionalFormatting>
  <conditionalFormatting sqref="BC44">
    <cfRule type="expression" dxfId="15557" priority="1524" stopIfTrue="1">
      <formula>MOD(ROW(),2)</formula>
    </cfRule>
  </conditionalFormatting>
  <conditionalFormatting sqref="AD44:AL44 AN44:AP44">
    <cfRule type="expression" dxfId="15556" priority="1523" stopIfTrue="1">
      <formula>MOD(ROW(),2)</formula>
    </cfRule>
  </conditionalFormatting>
  <conditionalFormatting sqref="BA44">
    <cfRule type="expression" dxfId="15555" priority="1522" stopIfTrue="1">
      <formula>MOD(ROW(),2)</formula>
    </cfRule>
  </conditionalFormatting>
  <conditionalFormatting sqref="AY44">
    <cfRule type="expression" dxfId="15554" priority="1521" stopIfTrue="1">
      <formula>MOD(ROW(),2)</formula>
    </cfRule>
  </conditionalFormatting>
  <conditionalFormatting sqref="AZ44">
    <cfRule type="expression" dxfId="15553" priority="1520" stopIfTrue="1">
      <formula>MOD(ROW(),2)</formula>
    </cfRule>
  </conditionalFormatting>
  <conditionalFormatting sqref="BG44:BH44">
    <cfRule type="expression" dxfId="15552" priority="1519" stopIfTrue="1">
      <formula>MOD(ROW(),2)</formula>
    </cfRule>
  </conditionalFormatting>
  <conditionalFormatting sqref="BE44">
    <cfRule type="expression" dxfId="15551" priority="1518" stopIfTrue="1">
      <formula>MOD(ROW(),2)</formula>
    </cfRule>
  </conditionalFormatting>
  <conditionalFormatting sqref="BF44">
    <cfRule type="expression" dxfId="15550" priority="1517" stopIfTrue="1">
      <formula>MOD(ROW(),2)</formula>
    </cfRule>
  </conditionalFormatting>
  <conditionalFormatting sqref="CC44 BM44 CU44 BW44:BX44 BZ44:CA44 CI44:CL44 CO44:CP44 CS44 CW44 BQ44:BT44">
    <cfRule type="expression" dxfId="15549" priority="1516" stopIfTrue="1">
      <formula>MOD(ROW(),2)</formula>
    </cfRule>
  </conditionalFormatting>
  <conditionalFormatting sqref="BY44">
    <cfRule type="expression" dxfId="15548" priority="1515" stopIfTrue="1">
      <formula>MOD(ROW(),2)</formula>
    </cfRule>
  </conditionalFormatting>
  <conditionalFormatting sqref="BY44">
    <cfRule type="expression" dxfId="15547" priority="1514" stopIfTrue="1">
      <formula>MOD(ROW(),2)</formula>
    </cfRule>
  </conditionalFormatting>
  <conditionalFormatting sqref="CB44">
    <cfRule type="expression" dxfId="15546" priority="1513" stopIfTrue="1">
      <formula>MOD(ROW(),2)</formula>
    </cfRule>
  </conditionalFormatting>
  <conditionalFormatting sqref="CB44">
    <cfRule type="expression" dxfId="15545" priority="1512" stopIfTrue="1">
      <formula>MOD(ROW(),2)</formula>
    </cfRule>
  </conditionalFormatting>
  <conditionalFormatting sqref="CT44">
    <cfRule type="expression" dxfId="15544" priority="1511" stopIfTrue="1">
      <formula>MOD(ROW(),2)</formula>
    </cfRule>
  </conditionalFormatting>
  <conditionalFormatting sqref="CY44:CZ44">
    <cfRule type="expression" dxfId="15543" priority="1510" stopIfTrue="1">
      <formula>MOD(ROW(),2)</formula>
    </cfRule>
  </conditionalFormatting>
  <conditionalFormatting sqref="DA44">
    <cfRule type="expression" dxfId="15542" priority="1509" stopIfTrue="1">
      <formula>MOD(ROW(),2)</formula>
    </cfRule>
  </conditionalFormatting>
  <conditionalFormatting sqref="BL44">
    <cfRule type="expression" dxfId="15541" priority="1508" stopIfTrue="1">
      <formula>MOD(ROW(),2)</formula>
    </cfRule>
  </conditionalFormatting>
  <conditionalFormatting sqref="BD44">
    <cfRule type="expression" dxfId="15540" priority="1507" stopIfTrue="1">
      <formula>MOD(ROW(),2)</formula>
    </cfRule>
  </conditionalFormatting>
  <conditionalFormatting sqref="BK44">
    <cfRule type="expression" dxfId="15539" priority="1506" stopIfTrue="1">
      <formula>MOD(ROW(),2)</formula>
    </cfRule>
  </conditionalFormatting>
  <conditionalFormatting sqref="CD44">
    <cfRule type="expression" dxfId="15538" priority="1493" stopIfTrue="1">
      <formula>MOD(ROW(),2)</formula>
    </cfRule>
  </conditionalFormatting>
  <conditionalFormatting sqref="DJ44">
    <cfRule type="expression" dxfId="15537" priority="1502" stopIfTrue="1">
      <formula>MOD(ROW(),2)</formula>
    </cfRule>
  </conditionalFormatting>
  <conditionalFormatting sqref="T44">
    <cfRule type="expression" dxfId="15536" priority="1501" stopIfTrue="1">
      <formula>MOD(ROW(),2)</formula>
    </cfRule>
  </conditionalFormatting>
  <conditionalFormatting sqref="AM44">
    <cfRule type="expression" dxfId="15535" priority="1500" stopIfTrue="1">
      <formula>MOD(ROW(),2)</formula>
    </cfRule>
  </conditionalFormatting>
  <conditionalFormatting sqref="AQ44">
    <cfRule type="expression" dxfId="15534" priority="1499" stopIfTrue="1">
      <formula>MOD(ROW(),2)</formula>
    </cfRule>
  </conditionalFormatting>
  <conditionalFormatting sqref="AU44">
    <cfRule type="expression" dxfId="15533" priority="1498" stopIfTrue="1">
      <formula>MOD(ROW(),2)</formula>
    </cfRule>
  </conditionalFormatting>
  <conditionalFormatting sqref="BI44">
    <cfRule type="expression" dxfId="15532" priority="1497" stopIfTrue="1">
      <formula>MOD(ROW(),2)</formula>
    </cfRule>
  </conditionalFormatting>
  <conditionalFormatting sqref="BJ44">
    <cfRule type="expression" dxfId="15531" priority="1496" stopIfTrue="1">
      <formula>MOD(ROW(),2)</formula>
    </cfRule>
  </conditionalFormatting>
  <conditionalFormatting sqref="BU44">
    <cfRule type="expression" dxfId="15530" priority="1495" stopIfTrue="1">
      <formula>MOD(ROW(),2)</formula>
    </cfRule>
  </conditionalFormatting>
  <conditionalFormatting sqref="BV44">
    <cfRule type="expression" dxfId="15529" priority="1494" stopIfTrue="1">
      <formula>MOD(ROW(),2)</formula>
    </cfRule>
  </conditionalFormatting>
  <conditionalFormatting sqref="CE44">
    <cfRule type="expression" dxfId="15528" priority="1492" stopIfTrue="1">
      <formula>MOD(ROW(),2)</formula>
    </cfRule>
  </conditionalFormatting>
  <conditionalFormatting sqref="CQ44:CR44">
    <cfRule type="expression" dxfId="15527" priority="1491" stopIfTrue="1">
      <formula>MOD(ROW(),2)</formula>
    </cfRule>
  </conditionalFormatting>
  <conditionalFormatting sqref="DK44">
    <cfRule type="expression" dxfId="15526" priority="1490" stopIfTrue="1">
      <formula>MOD(ROW(),2)</formula>
    </cfRule>
  </conditionalFormatting>
  <conditionalFormatting sqref="DL44">
    <cfRule type="expression" dxfId="15525" priority="1489" stopIfTrue="1">
      <formula>MOD(ROW(),2)</formula>
    </cfRule>
  </conditionalFormatting>
  <conditionalFormatting sqref="D44:F44">
    <cfRule type="expression" dxfId="15524" priority="1488" stopIfTrue="1">
      <formula>MOD(ROW(),2)</formula>
    </cfRule>
  </conditionalFormatting>
  <conditionalFormatting sqref="J44">
    <cfRule type="expression" dxfId="15523" priority="1487" stopIfTrue="1">
      <formula>MOD(ROW(),2)</formula>
    </cfRule>
  </conditionalFormatting>
  <conditionalFormatting sqref="K44">
    <cfRule type="expression" dxfId="15522" priority="1486" stopIfTrue="1">
      <formula>MOD(ROW(),2)</formula>
    </cfRule>
  </conditionalFormatting>
  <conditionalFormatting sqref="L44">
    <cfRule type="expression" dxfId="15521" priority="1485" stopIfTrue="1">
      <formula>MOD(ROW(),2)</formula>
    </cfRule>
  </conditionalFormatting>
  <conditionalFormatting sqref="CF44">
    <cfRule type="expression" dxfId="15520" priority="1484" stopIfTrue="1">
      <formula>MOD(ROW(),2)</formula>
    </cfRule>
  </conditionalFormatting>
  <conditionalFormatting sqref="CG44">
    <cfRule type="expression" dxfId="15519" priority="1483" stopIfTrue="1">
      <formula>MOD(ROW(),2)</formula>
    </cfRule>
  </conditionalFormatting>
  <conditionalFormatting sqref="CH44">
    <cfRule type="expression" dxfId="15518" priority="1482" stopIfTrue="1">
      <formula>MOD(ROW(),2)</formula>
    </cfRule>
  </conditionalFormatting>
  <conditionalFormatting sqref="CV44">
    <cfRule type="expression" dxfId="15517" priority="1481" stopIfTrue="1">
      <formula>MOD(ROW(),2)</formula>
    </cfRule>
  </conditionalFormatting>
  <conditionalFormatting sqref="CX44">
    <cfRule type="expression" dxfId="15516" priority="1480" stopIfTrue="1">
      <formula>MOD(ROW(),2)</formula>
    </cfRule>
  </conditionalFormatting>
  <conditionalFormatting sqref="DF44">
    <cfRule type="expression" dxfId="15515" priority="1479" stopIfTrue="1">
      <formula>MOD(ROW(),2)</formula>
    </cfRule>
  </conditionalFormatting>
  <conditionalFormatting sqref="DG44">
    <cfRule type="expression" dxfId="15514" priority="1478" stopIfTrue="1">
      <formula>MOD(ROW(),2)</formula>
    </cfRule>
  </conditionalFormatting>
  <conditionalFormatting sqref="DI44">
    <cfRule type="expression" dxfId="15513" priority="1477" stopIfTrue="1">
      <formula>MOD(ROW(),2)</formula>
    </cfRule>
  </conditionalFormatting>
  <conditionalFormatting sqref="DB44">
    <cfRule type="expression" dxfId="15512" priority="1476" stopIfTrue="1">
      <formula>MOD(ROW(),2)</formula>
    </cfRule>
  </conditionalFormatting>
  <conditionalFormatting sqref="DC44">
    <cfRule type="expression" dxfId="15511" priority="1475" stopIfTrue="1">
      <formula>MOD(ROW(),2)</formula>
    </cfRule>
  </conditionalFormatting>
  <conditionalFormatting sqref="DD44">
    <cfRule type="expression" dxfId="15510" priority="1474" stopIfTrue="1">
      <formula>MOD(ROW(),2)</formula>
    </cfRule>
  </conditionalFormatting>
  <conditionalFormatting sqref="DH44">
    <cfRule type="expression" dxfId="15509" priority="1473" stopIfTrue="1">
      <formula>MOD(ROW(),2)</formula>
    </cfRule>
  </conditionalFormatting>
  <conditionalFormatting sqref="A45:C45 M45:Q45 BI45:BJ45 BU45:BV45 CD45:CE45 CQ45:CR45 DJ45:JS45 BF45 H45:I45 V45:BC45">
    <cfRule type="expression" dxfId="15508" priority="1472" stopIfTrue="1">
      <formula>MOD(ROW(),2)</formula>
    </cfRule>
  </conditionalFormatting>
  <conditionalFormatting sqref="BS45">
    <cfRule type="expression" dxfId="15507" priority="1471" stopIfTrue="1">
      <formula>MOD(ROW(),2)</formula>
    </cfRule>
  </conditionalFormatting>
  <conditionalFormatting sqref="T45">
    <cfRule type="expression" dxfId="15506" priority="1470" stopIfTrue="1">
      <formula>MOD(ROW(),2)</formula>
    </cfRule>
  </conditionalFormatting>
  <conditionalFormatting sqref="R45">
    <cfRule type="expression" dxfId="15505" priority="1469" stopIfTrue="1">
      <formula>MOD(ROW(),2)</formula>
    </cfRule>
  </conditionalFormatting>
  <conditionalFormatting sqref="S45">
    <cfRule type="expression" dxfId="15504" priority="1468" stopIfTrue="1">
      <formula>MOD(ROW(),2)</formula>
    </cfRule>
  </conditionalFormatting>
  <conditionalFormatting sqref="T45">
    <cfRule type="expression" dxfId="15503" priority="1467" stopIfTrue="1">
      <formula>MOD(ROW(),2)</formula>
    </cfRule>
  </conditionalFormatting>
  <conditionalFormatting sqref="U45">
    <cfRule type="expression" dxfId="15502" priority="1466" stopIfTrue="1">
      <formula>MOD(ROW(),2)</formula>
    </cfRule>
  </conditionalFormatting>
  <conditionalFormatting sqref="BG45:BH45">
    <cfRule type="expression" dxfId="15501" priority="1465" stopIfTrue="1">
      <formula>MOD(ROW(),2)</formula>
    </cfRule>
  </conditionalFormatting>
  <conditionalFormatting sqref="CC45 BR45 CA45 BW45:BX45 CI45:CL45 CO45:CP45 CS45 CV45:CX45 DB45:DD45 DF45:DI45">
    <cfRule type="expression" dxfId="15500" priority="1464" stopIfTrue="1">
      <formula>MOD(ROW(),2)</formula>
    </cfRule>
  </conditionalFormatting>
  <conditionalFormatting sqref="BE45">
    <cfRule type="expression" dxfId="15499" priority="1463" stopIfTrue="1">
      <formula>MOD(ROW(),2)</formula>
    </cfRule>
  </conditionalFormatting>
  <conditionalFormatting sqref="BD45">
    <cfRule type="expression" dxfId="15498" priority="1462" stopIfTrue="1">
      <formula>MOD(ROW(),2)</formula>
    </cfRule>
  </conditionalFormatting>
  <conditionalFormatting sqref="BQ45">
    <cfRule type="expression" dxfId="15497" priority="1461" stopIfTrue="1">
      <formula>MOD(ROW(),2)</formula>
    </cfRule>
  </conditionalFormatting>
  <conditionalFormatting sqref="BM45">
    <cfRule type="expression" dxfId="15496" priority="1460" stopIfTrue="1">
      <formula>MOD(ROW(),2)</formula>
    </cfRule>
  </conditionalFormatting>
  <conditionalFormatting sqref="BT45">
    <cfRule type="expression" dxfId="15495" priority="1459" stopIfTrue="1">
      <formula>MOD(ROW(),2)</formula>
    </cfRule>
  </conditionalFormatting>
  <conditionalFormatting sqref="BZ45">
    <cfRule type="expression" dxfId="15494" priority="1458" stopIfTrue="1">
      <formula>MOD(ROW(),2)</formula>
    </cfRule>
  </conditionalFormatting>
  <conditionalFormatting sqref="BY45">
    <cfRule type="expression" dxfId="15493" priority="1457" stopIfTrue="1">
      <formula>MOD(ROW(),2)</formula>
    </cfRule>
  </conditionalFormatting>
  <conditionalFormatting sqref="CB45">
    <cfRule type="expression" dxfId="15492" priority="1456" stopIfTrue="1">
      <formula>MOD(ROW(),2)</formula>
    </cfRule>
  </conditionalFormatting>
  <conditionalFormatting sqref="CM45">
    <cfRule type="expression" dxfId="15491" priority="1455" stopIfTrue="1">
      <formula>MOD(ROW(),2)</formula>
    </cfRule>
  </conditionalFormatting>
  <conditionalFormatting sqref="CN45">
    <cfRule type="expression" dxfId="15490" priority="1454" stopIfTrue="1">
      <formula>MOD(ROW(),2)</formula>
    </cfRule>
  </conditionalFormatting>
  <conditionalFormatting sqref="CT45">
    <cfRule type="expression" dxfId="15489" priority="1453" stopIfTrue="1">
      <formula>MOD(ROW(),2)</formula>
    </cfRule>
  </conditionalFormatting>
  <conditionalFormatting sqref="CU45">
    <cfRule type="expression" dxfId="15488" priority="1452" stopIfTrue="1">
      <formula>MOD(ROW(),2)</formula>
    </cfRule>
  </conditionalFormatting>
  <conditionalFormatting sqref="CZ45">
    <cfRule type="expression" dxfId="15487" priority="1451" stopIfTrue="1">
      <formula>MOD(ROW(),2)</formula>
    </cfRule>
  </conditionalFormatting>
  <conditionalFormatting sqref="CY45">
    <cfRule type="expression" dxfId="15486" priority="1450" stopIfTrue="1">
      <formula>MOD(ROW(),2)</formula>
    </cfRule>
  </conditionalFormatting>
  <conditionalFormatting sqref="DA45">
    <cfRule type="expression" dxfId="15485" priority="1449" stopIfTrue="1">
      <formula>MOD(ROW(),2)</formula>
    </cfRule>
  </conditionalFormatting>
  <conditionalFormatting sqref="BL45">
    <cfRule type="expression" dxfId="15484" priority="1448" stopIfTrue="1">
      <formula>MOD(ROW(),2)</formula>
    </cfRule>
  </conditionalFormatting>
  <conditionalFormatting sqref="BK45">
    <cfRule type="expression" dxfId="15483" priority="1447" stopIfTrue="1">
      <formula>MOD(ROW(),2)</formula>
    </cfRule>
  </conditionalFormatting>
  <conditionalFormatting sqref="CF45">
    <cfRule type="expression" dxfId="15482" priority="1446" stopIfTrue="1">
      <formula>MOD(ROW(),2)</formula>
    </cfRule>
  </conditionalFormatting>
  <conditionalFormatting sqref="CG45">
    <cfRule type="expression" dxfId="15481" priority="1445" stopIfTrue="1">
      <formula>MOD(ROW(),2)</formula>
    </cfRule>
  </conditionalFormatting>
  <conditionalFormatting sqref="CH45">
    <cfRule type="expression" dxfId="15480" priority="1444" stopIfTrue="1">
      <formula>MOD(ROW(),2)</formula>
    </cfRule>
  </conditionalFormatting>
  <conditionalFormatting sqref="J45">
    <cfRule type="expression" dxfId="15479" priority="1443" stopIfTrue="1">
      <formula>MOD(ROW(),2)</formula>
    </cfRule>
  </conditionalFormatting>
  <conditionalFormatting sqref="D45:F45">
    <cfRule type="expression" dxfId="15478" priority="1442" stopIfTrue="1">
      <formula>MOD(ROW(),2)</formula>
    </cfRule>
  </conditionalFormatting>
  <conditionalFormatting sqref="K45">
    <cfRule type="expression" dxfId="15477" priority="1441" stopIfTrue="1">
      <formula>MOD(ROW(),2)</formula>
    </cfRule>
  </conditionalFormatting>
  <conditionalFormatting sqref="L45">
    <cfRule type="expression" dxfId="15476" priority="1440" stopIfTrue="1">
      <formula>MOD(ROW(),2)</formula>
    </cfRule>
  </conditionalFormatting>
  <conditionalFormatting sqref="BS46 BI46:BJ46 BU46:BV46 CD46:CE46 CQ46:CR46 DK46:DL46 BF46 AM46 AQ46:BC46">
    <cfRule type="expression" dxfId="15475" priority="1439" stopIfTrue="1">
      <formula>MOD(ROW(),2)</formula>
    </cfRule>
  </conditionalFormatting>
  <conditionalFormatting sqref="W46:AL46 DJ46 AN46:AP46 DM46:JS46">
    <cfRule type="expression" dxfId="15474" priority="1438" stopIfTrue="1">
      <formula>MOD(ROW(),2)</formula>
    </cfRule>
  </conditionalFormatting>
  <conditionalFormatting sqref="BG46:BH46">
    <cfRule type="expression" dxfId="15473" priority="1437" stopIfTrue="1">
      <formula>MOD(ROW(),2)</formula>
    </cfRule>
  </conditionalFormatting>
  <conditionalFormatting sqref="CC46 BW46:BX46 BR46 CA46 CO46:CP46 CV46:CX46 CI46:CL46 CS46 DB46:DD47 DF46:DI47">
    <cfRule type="expression" dxfId="15472" priority="1436" stopIfTrue="1">
      <formula>MOD(ROW(),2)</formula>
    </cfRule>
  </conditionalFormatting>
  <conditionalFormatting sqref="CF46">
    <cfRule type="expression" dxfId="15471" priority="1435" stopIfTrue="1">
      <formula>MOD(ROW(),2)</formula>
    </cfRule>
  </conditionalFormatting>
  <conditionalFormatting sqref="BE46">
    <cfRule type="expression" dxfId="15470" priority="1434" stopIfTrue="1">
      <formula>MOD(ROW(),2)</formula>
    </cfRule>
  </conditionalFormatting>
  <conditionalFormatting sqref="BD46">
    <cfRule type="expression" dxfId="15469" priority="1433" stopIfTrue="1">
      <formula>MOD(ROW(),2)</formula>
    </cfRule>
  </conditionalFormatting>
  <conditionalFormatting sqref="BL46">
    <cfRule type="expression" dxfId="15468" priority="1432" stopIfTrue="1">
      <formula>MOD(ROW(),2)</formula>
    </cfRule>
  </conditionalFormatting>
  <conditionalFormatting sqref="BK46">
    <cfRule type="expression" dxfId="15467" priority="1431" stopIfTrue="1">
      <formula>MOD(ROW(),2)</formula>
    </cfRule>
  </conditionalFormatting>
  <conditionalFormatting sqref="BQ46">
    <cfRule type="expression" dxfId="15466" priority="1430" stopIfTrue="1">
      <formula>MOD(ROW(),2)</formula>
    </cfRule>
  </conditionalFormatting>
  <conditionalFormatting sqref="BM46">
    <cfRule type="expression" dxfId="15465" priority="1429" stopIfTrue="1">
      <formula>MOD(ROW(),2)</formula>
    </cfRule>
  </conditionalFormatting>
  <conditionalFormatting sqref="BT46">
    <cfRule type="expression" dxfId="15464" priority="1428" stopIfTrue="1">
      <formula>MOD(ROW(),2)</formula>
    </cfRule>
  </conditionalFormatting>
  <conditionalFormatting sqref="CU46">
    <cfRule type="expression" dxfId="15463" priority="1427" stopIfTrue="1">
      <formula>MOD(ROW(),2)</formula>
    </cfRule>
  </conditionalFormatting>
  <conditionalFormatting sqref="BZ46">
    <cfRule type="expression" dxfId="15462" priority="1426" stopIfTrue="1">
      <formula>MOD(ROW(),2)</formula>
    </cfRule>
  </conditionalFormatting>
  <conditionalFormatting sqref="CG46">
    <cfRule type="expression" dxfId="15461" priority="1425" stopIfTrue="1">
      <formula>MOD(ROW(),2)</formula>
    </cfRule>
  </conditionalFormatting>
  <conditionalFormatting sqref="CH46">
    <cfRule type="expression" dxfId="15460" priority="1424" stopIfTrue="1">
      <formula>MOD(ROW(),2)</formula>
    </cfRule>
  </conditionalFormatting>
  <conditionalFormatting sqref="H46">
    <cfRule type="expression" dxfId="15459" priority="1423" stopIfTrue="1">
      <formula>MOD(ROW(),2)</formula>
    </cfRule>
  </conditionalFormatting>
  <conditionalFormatting sqref="I46 K46:L46">
    <cfRule type="expression" dxfId="15458" priority="1422" stopIfTrue="1">
      <formula>MOD(ROW(),2)</formula>
    </cfRule>
  </conditionalFormatting>
  <conditionalFormatting sqref="M46:Q46">
    <cfRule type="expression" dxfId="15457" priority="1421" stopIfTrue="1">
      <formula>MOD(ROW(),2)</formula>
    </cfRule>
  </conditionalFormatting>
  <conditionalFormatting sqref="B46:C46">
    <cfRule type="expression" dxfId="15456" priority="1420" stopIfTrue="1">
      <formula>MOD(ROW(),2)</formula>
    </cfRule>
  </conditionalFormatting>
  <conditionalFormatting sqref="A46">
    <cfRule type="expression" dxfId="15455" priority="1419" stopIfTrue="1">
      <formula>MOD(ROW(),2)</formula>
    </cfRule>
  </conditionalFormatting>
  <conditionalFormatting sqref="V46">
    <cfRule type="expression" dxfId="15454" priority="1418" stopIfTrue="1">
      <formula>MOD(ROW(),2)</formula>
    </cfRule>
  </conditionalFormatting>
  <conditionalFormatting sqref="BY46">
    <cfRule type="expression" dxfId="15453" priority="1417" stopIfTrue="1">
      <formula>MOD(ROW(),2)</formula>
    </cfRule>
  </conditionalFormatting>
  <conditionalFormatting sqref="CB46">
    <cfRule type="expression" dxfId="15452" priority="1416" stopIfTrue="1">
      <formula>MOD(ROW(),2)</formula>
    </cfRule>
  </conditionalFormatting>
  <conditionalFormatting sqref="CN46">
    <cfRule type="expression" dxfId="15451" priority="1415" stopIfTrue="1">
      <formula>MOD(ROW(),2)</formula>
    </cfRule>
  </conditionalFormatting>
  <conditionalFormatting sqref="CM46">
    <cfRule type="expression" dxfId="15450" priority="1414" stopIfTrue="1">
      <formula>MOD(ROW(),2)</formula>
    </cfRule>
  </conditionalFormatting>
  <conditionalFormatting sqref="CT46">
    <cfRule type="expression" dxfId="15449" priority="1413" stopIfTrue="1">
      <formula>MOD(ROW(),2)</formula>
    </cfRule>
  </conditionalFormatting>
  <conditionalFormatting sqref="CZ46">
    <cfRule type="expression" dxfId="15448" priority="1412" stopIfTrue="1">
      <formula>MOD(ROW(),2)</formula>
    </cfRule>
  </conditionalFormatting>
  <conditionalFormatting sqref="CY46">
    <cfRule type="expression" dxfId="15447" priority="1411" stopIfTrue="1">
      <formula>MOD(ROW(),2)</formula>
    </cfRule>
  </conditionalFormatting>
  <conditionalFormatting sqref="DA46">
    <cfRule type="expression" dxfId="15446" priority="1410" stopIfTrue="1">
      <formula>MOD(ROW(),2)</formula>
    </cfRule>
  </conditionalFormatting>
  <conditionalFormatting sqref="T46">
    <cfRule type="expression" dxfId="15445" priority="1409" stopIfTrue="1">
      <formula>MOD(ROW(),2)</formula>
    </cfRule>
  </conditionalFormatting>
  <conditionalFormatting sqref="R46">
    <cfRule type="expression" dxfId="15444" priority="1408" stopIfTrue="1">
      <formula>MOD(ROW(),2)</formula>
    </cfRule>
  </conditionalFormatting>
  <conditionalFormatting sqref="S46">
    <cfRule type="expression" dxfId="15443" priority="1407" stopIfTrue="1">
      <formula>MOD(ROW(),2)</formula>
    </cfRule>
  </conditionalFormatting>
  <conditionalFormatting sqref="U46">
    <cfRule type="expression" dxfId="15442" priority="1406" stopIfTrue="1">
      <formula>MOD(ROW(),2)</formula>
    </cfRule>
  </conditionalFormatting>
  <conditionalFormatting sqref="J46">
    <cfRule type="expression" dxfId="15441" priority="1405" stopIfTrue="1">
      <formula>MOD(ROW(),2)</formula>
    </cfRule>
  </conditionalFormatting>
  <conditionalFormatting sqref="I47 M47:Q47 A47:C47 BS47 BI47:BJ47 BU47:BV47 CD47:CE47 CQ47:CR47 DJ47:JS47 BF47 W47:BC47">
    <cfRule type="expression" dxfId="15440" priority="1403" stopIfTrue="1">
      <formula>MOD(ROW(),2)</formula>
    </cfRule>
  </conditionalFormatting>
  <conditionalFormatting sqref="H47">
    <cfRule type="expression" dxfId="15439" priority="1402" stopIfTrue="1">
      <formula>MOD(ROW(),2)</formula>
    </cfRule>
  </conditionalFormatting>
  <conditionalFormatting sqref="K47">
    <cfRule type="expression" dxfId="15438" priority="1401" stopIfTrue="1">
      <formula>MOD(ROW(),2)</formula>
    </cfRule>
  </conditionalFormatting>
  <conditionalFormatting sqref="L47">
    <cfRule type="expression" dxfId="15437" priority="1400" stopIfTrue="1">
      <formula>MOD(ROW(),2)</formula>
    </cfRule>
  </conditionalFormatting>
  <conditionalFormatting sqref="BG47:BH47">
    <cfRule type="expression" dxfId="15436" priority="1399" stopIfTrue="1">
      <formula>MOD(ROW(),2)</formula>
    </cfRule>
  </conditionalFormatting>
  <conditionalFormatting sqref="CC47 BW47:BX47 BR47 CV47:CX47 CA47 CI47:CL47 CO47:CP47 CS47">
    <cfRule type="expression" dxfId="15435" priority="1398" stopIfTrue="1">
      <formula>MOD(ROW(),2)</formula>
    </cfRule>
  </conditionalFormatting>
  <conditionalFormatting sqref="CF47:CH47">
    <cfRule type="expression" dxfId="15434" priority="1397" stopIfTrue="1">
      <formula>MOD(ROW(),2)</formula>
    </cfRule>
  </conditionalFormatting>
  <conditionalFormatting sqref="BE47">
    <cfRule type="expression" dxfId="15433" priority="1396" stopIfTrue="1">
      <formula>MOD(ROW(),2)</formula>
    </cfRule>
  </conditionalFormatting>
  <conditionalFormatting sqref="BD47">
    <cfRule type="expression" dxfId="15432" priority="1395" stopIfTrue="1">
      <formula>MOD(ROW(),2)</formula>
    </cfRule>
  </conditionalFormatting>
  <conditionalFormatting sqref="BL47">
    <cfRule type="expression" dxfId="15431" priority="1394" stopIfTrue="1">
      <formula>MOD(ROW(),2)</formula>
    </cfRule>
  </conditionalFormatting>
  <conditionalFormatting sqref="BK47">
    <cfRule type="expression" dxfId="15430" priority="1393" stopIfTrue="1">
      <formula>MOD(ROW(),2)</formula>
    </cfRule>
  </conditionalFormatting>
  <conditionalFormatting sqref="BQ47">
    <cfRule type="expression" dxfId="15429" priority="1392" stopIfTrue="1">
      <formula>MOD(ROW(),2)</formula>
    </cfRule>
  </conditionalFormatting>
  <conditionalFormatting sqref="BM47">
    <cfRule type="expression" dxfId="15428" priority="1391" stopIfTrue="1">
      <formula>MOD(ROW(),2)</formula>
    </cfRule>
  </conditionalFormatting>
  <conditionalFormatting sqref="BT47">
    <cfRule type="expression" dxfId="15427" priority="1390" stopIfTrue="1">
      <formula>MOD(ROW(),2)</formula>
    </cfRule>
  </conditionalFormatting>
  <conditionalFormatting sqref="BY47">
    <cfRule type="expression" dxfId="15426" priority="1389" stopIfTrue="1">
      <formula>MOD(ROW(),2)</formula>
    </cfRule>
  </conditionalFormatting>
  <conditionalFormatting sqref="CB47">
    <cfRule type="expression" dxfId="15425" priority="1388" stopIfTrue="1">
      <formula>MOD(ROW(),2)</formula>
    </cfRule>
  </conditionalFormatting>
  <conditionalFormatting sqref="CM47">
    <cfRule type="expression" dxfId="15424" priority="1387" stopIfTrue="1">
      <formula>MOD(ROW(),2)</formula>
    </cfRule>
  </conditionalFormatting>
  <conditionalFormatting sqref="CN47">
    <cfRule type="expression" dxfId="15423" priority="1386" stopIfTrue="1">
      <formula>MOD(ROW(),2)</formula>
    </cfRule>
  </conditionalFormatting>
  <conditionalFormatting sqref="CT47">
    <cfRule type="expression" dxfId="15422" priority="1385" stopIfTrue="1">
      <formula>MOD(ROW(),2)</formula>
    </cfRule>
  </conditionalFormatting>
  <conditionalFormatting sqref="CU47">
    <cfRule type="expression" dxfId="15421" priority="1384" stopIfTrue="1">
      <formula>MOD(ROW(),2)</formula>
    </cfRule>
  </conditionalFormatting>
  <conditionalFormatting sqref="CZ47">
    <cfRule type="expression" dxfId="15420" priority="1383" stopIfTrue="1">
      <formula>MOD(ROW(),2)</formula>
    </cfRule>
  </conditionalFormatting>
  <conditionalFormatting sqref="CY47">
    <cfRule type="expression" dxfId="15419" priority="1382" stopIfTrue="1">
      <formula>MOD(ROW(),2)</formula>
    </cfRule>
  </conditionalFormatting>
  <conditionalFormatting sqref="DA47">
    <cfRule type="expression" dxfId="15418" priority="1381" stopIfTrue="1">
      <formula>MOD(ROW(),2)</formula>
    </cfRule>
  </conditionalFormatting>
  <conditionalFormatting sqref="BZ47">
    <cfRule type="expression" dxfId="15417" priority="1380" stopIfTrue="1">
      <formula>MOD(ROW(),2)</formula>
    </cfRule>
  </conditionalFormatting>
  <conditionalFormatting sqref="T47">
    <cfRule type="expression" dxfId="15416" priority="1379" stopIfTrue="1">
      <formula>MOD(ROW(),2)</formula>
    </cfRule>
  </conditionalFormatting>
  <conditionalFormatting sqref="V47">
    <cfRule type="expression" dxfId="15415" priority="1378" stopIfTrue="1">
      <formula>MOD(ROW(),2)</formula>
    </cfRule>
  </conditionalFormatting>
  <conditionalFormatting sqref="R47">
    <cfRule type="expression" dxfId="15414" priority="1377" stopIfTrue="1">
      <formula>MOD(ROW(),2)</formula>
    </cfRule>
  </conditionalFormatting>
  <conditionalFormatting sqref="S47">
    <cfRule type="expression" dxfId="15413" priority="1376" stopIfTrue="1">
      <formula>MOD(ROW(),2)</formula>
    </cfRule>
  </conditionalFormatting>
  <conditionalFormatting sqref="U47">
    <cfRule type="expression" dxfId="15412" priority="1375" stopIfTrue="1">
      <formula>MOD(ROW(),2)</formula>
    </cfRule>
  </conditionalFormatting>
  <conditionalFormatting sqref="T47">
    <cfRule type="expression" dxfId="15411" priority="1374" stopIfTrue="1">
      <formula>MOD(ROW(),2)</formula>
    </cfRule>
  </conditionalFormatting>
  <conditionalFormatting sqref="J47">
    <cfRule type="expression" dxfId="15410" priority="1373" stopIfTrue="1">
      <formula>MOD(ROW(),2)</formula>
    </cfRule>
  </conditionalFormatting>
  <conditionalFormatting sqref="BB48 M48:O48 A48:C48 BS48 BI48:BJ48 BU48:BV48 CD48:CE48 CQ48:CR48 DK48:JS48 BF48 H48:I48 V48:AX48">
    <cfRule type="expression" dxfId="15409" priority="1370" stopIfTrue="1">
      <formula>MOD(ROW(),2)</formula>
    </cfRule>
  </conditionalFormatting>
  <conditionalFormatting sqref="R48">
    <cfRule type="expression" dxfId="15408" priority="1369" stopIfTrue="1">
      <formula>MOD(ROW(),2)</formula>
    </cfRule>
  </conditionalFormatting>
  <conditionalFormatting sqref="S48">
    <cfRule type="expression" dxfId="15407" priority="1368" stopIfTrue="1">
      <formula>MOD(ROW(),2)</formula>
    </cfRule>
  </conditionalFormatting>
  <conditionalFormatting sqref="DJ48">
    <cfRule type="expression" dxfId="15406" priority="1367" stopIfTrue="1">
      <formula>MOD(ROW(),2)</formula>
    </cfRule>
  </conditionalFormatting>
  <conditionalFormatting sqref="P48">
    <cfRule type="expression" dxfId="15405" priority="1366" stopIfTrue="1">
      <formula>MOD(ROW(),2)</formula>
    </cfRule>
  </conditionalFormatting>
  <conditionalFormatting sqref="Q48">
    <cfRule type="expression" dxfId="15404" priority="1365" stopIfTrue="1">
      <formula>MOD(ROW(),2)</formula>
    </cfRule>
  </conditionalFormatting>
  <conditionalFormatting sqref="U48">
    <cfRule type="expression" dxfId="15403" priority="1364" stopIfTrue="1">
      <formula>MOD(ROW(),2)</formula>
    </cfRule>
  </conditionalFormatting>
  <conditionalFormatting sqref="AY48:BA48">
    <cfRule type="expression" dxfId="15402" priority="1363" stopIfTrue="1">
      <formula>MOD(ROW(),2)</formula>
    </cfRule>
  </conditionalFormatting>
  <conditionalFormatting sqref="BG48:BH48">
    <cfRule type="expression" dxfId="15401" priority="1362" stopIfTrue="1">
      <formula>MOD(ROW(),2)</formula>
    </cfRule>
  </conditionalFormatting>
  <conditionalFormatting sqref="CC48 BR48 CW48 CO48 BW48:BX48 CA48">
    <cfRule type="expression" dxfId="15400" priority="1361" stopIfTrue="1">
      <formula>MOD(ROW(),2)</formula>
    </cfRule>
  </conditionalFormatting>
  <conditionalFormatting sqref="BE48">
    <cfRule type="expression" dxfId="15399" priority="1360" stopIfTrue="1">
      <formula>MOD(ROW(),2)</formula>
    </cfRule>
  </conditionalFormatting>
  <conditionalFormatting sqref="BD48">
    <cfRule type="expression" dxfId="15398" priority="1359" stopIfTrue="1">
      <formula>MOD(ROW(),2)</formula>
    </cfRule>
  </conditionalFormatting>
  <conditionalFormatting sqref="BL48">
    <cfRule type="expression" dxfId="15397" priority="1358" stopIfTrue="1">
      <formula>MOD(ROW(),2)</formula>
    </cfRule>
  </conditionalFormatting>
  <conditionalFormatting sqref="BQ48">
    <cfRule type="expression" dxfId="15396" priority="1357" stopIfTrue="1">
      <formula>MOD(ROW(),2)</formula>
    </cfRule>
  </conditionalFormatting>
  <conditionalFormatting sqref="CU48">
    <cfRule type="expression" dxfId="15395" priority="1356" stopIfTrue="1">
      <formula>MOD(ROW(),2)</formula>
    </cfRule>
  </conditionalFormatting>
  <conditionalFormatting sqref="BM48">
    <cfRule type="expression" dxfId="15394" priority="1355" stopIfTrue="1">
      <formula>MOD(ROW(),2)</formula>
    </cfRule>
  </conditionalFormatting>
  <conditionalFormatting sqref="BT48">
    <cfRule type="expression" dxfId="15393" priority="1354" stopIfTrue="1">
      <formula>MOD(ROW(),2)</formula>
    </cfRule>
  </conditionalFormatting>
  <conditionalFormatting sqref="BY48">
    <cfRule type="expression" dxfId="15392" priority="1353" stopIfTrue="1">
      <formula>MOD(ROW(),2)</formula>
    </cfRule>
  </conditionalFormatting>
  <conditionalFormatting sqref="CB48">
    <cfRule type="expression" dxfId="15391" priority="1352" stopIfTrue="1">
      <formula>MOD(ROW(),2)</formula>
    </cfRule>
  </conditionalFormatting>
  <conditionalFormatting sqref="CN48">
    <cfRule type="expression" dxfId="15390" priority="1351" stopIfTrue="1">
      <formula>MOD(ROW(),2)</formula>
    </cfRule>
  </conditionalFormatting>
  <conditionalFormatting sqref="CM48">
    <cfRule type="expression" dxfId="15389" priority="1350" stopIfTrue="1">
      <formula>MOD(ROW(),2)</formula>
    </cfRule>
  </conditionalFormatting>
  <conditionalFormatting sqref="CT48">
    <cfRule type="expression" dxfId="15388" priority="1349" stopIfTrue="1">
      <formula>MOD(ROW(),2)</formula>
    </cfRule>
  </conditionalFormatting>
  <conditionalFormatting sqref="CZ48">
    <cfRule type="expression" dxfId="15387" priority="1348" stopIfTrue="1">
      <formula>MOD(ROW(),2)</formula>
    </cfRule>
  </conditionalFormatting>
  <conditionalFormatting sqref="CY48">
    <cfRule type="expression" dxfId="15386" priority="1347" stopIfTrue="1">
      <formula>MOD(ROW(),2)</formula>
    </cfRule>
  </conditionalFormatting>
  <conditionalFormatting sqref="DA48">
    <cfRule type="expression" dxfId="15385" priority="1346" stopIfTrue="1">
      <formula>MOD(ROW(),2)</formula>
    </cfRule>
  </conditionalFormatting>
  <conditionalFormatting sqref="BK48">
    <cfRule type="expression" dxfId="15384" priority="1345" stopIfTrue="1">
      <formula>MOD(ROW(),2)</formula>
    </cfRule>
  </conditionalFormatting>
  <conditionalFormatting sqref="DH48">
    <cfRule type="expression" dxfId="15383" priority="1344" stopIfTrue="1">
      <formula>MOD(ROW(),2)</formula>
    </cfRule>
  </conditionalFormatting>
  <conditionalFormatting sqref="T48">
    <cfRule type="expression" dxfId="15382" priority="1343" stopIfTrue="1">
      <formula>MOD(ROW(),2)</formula>
    </cfRule>
  </conditionalFormatting>
  <conditionalFormatting sqref="BC48">
    <cfRule type="expression" dxfId="15381" priority="1342" stopIfTrue="1">
      <formula>MOD(ROW(),2)</formula>
    </cfRule>
  </conditionalFormatting>
  <conditionalFormatting sqref="BC48">
    <cfRule type="expression" dxfId="15380" priority="1341" stopIfTrue="1">
      <formula>MOD(ROW(),2)</formula>
    </cfRule>
  </conditionalFormatting>
  <conditionalFormatting sqref="J48">
    <cfRule type="expression" dxfId="15379" priority="1340" stopIfTrue="1">
      <formula>MOD(ROW(),2)</formula>
    </cfRule>
  </conditionalFormatting>
  <conditionalFormatting sqref="L48">
    <cfRule type="expression" dxfId="15378" priority="1336" stopIfTrue="1">
      <formula>MOD(ROW(),2)</formula>
    </cfRule>
  </conditionalFormatting>
  <conditionalFormatting sqref="BZ48">
    <cfRule type="expression" dxfId="15377" priority="1335" stopIfTrue="1">
      <formula>MOD(ROW(),2)</formula>
    </cfRule>
  </conditionalFormatting>
  <conditionalFormatting sqref="CF48">
    <cfRule type="expression" dxfId="15376" priority="1334" stopIfTrue="1">
      <formula>MOD(ROW(),2)</formula>
    </cfRule>
  </conditionalFormatting>
  <conditionalFormatting sqref="CG48">
    <cfRule type="expression" dxfId="15375" priority="1333" stopIfTrue="1">
      <formula>MOD(ROW(),2)</formula>
    </cfRule>
  </conditionalFormatting>
  <conditionalFormatting sqref="CH48">
    <cfRule type="expression" dxfId="15374" priority="1332" stopIfTrue="1">
      <formula>MOD(ROW(),2)</formula>
    </cfRule>
  </conditionalFormatting>
  <conditionalFormatting sqref="CI48">
    <cfRule type="expression" dxfId="15373" priority="1331" stopIfTrue="1">
      <formula>MOD(ROW(),2)</formula>
    </cfRule>
  </conditionalFormatting>
  <conditionalFormatting sqref="CJ48">
    <cfRule type="expression" dxfId="15372" priority="1330" stopIfTrue="1">
      <formula>MOD(ROW(),2)</formula>
    </cfRule>
  </conditionalFormatting>
  <conditionalFormatting sqref="CK48">
    <cfRule type="expression" dxfId="15371" priority="1329" stopIfTrue="1">
      <formula>MOD(ROW(),2)</formula>
    </cfRule>
  </conditionalFormatting>
  <conditionalFormatting sqref="CL48">
    <cfRule type="expression" dxfId="15370" priority="1328" stopIfTrue="1">
      <formula>MOD(ROW(),2)</formula>
    </cfRule>
  </conditionalFormatting>
  <conditionalFormatting sqref="CP48">
    <cfRule type="expression" dxfId="15369" priority="1327" stopIfTrue="1">
      <formula>MOD(ROW(),2)</formula>
    </cfRule>
  </conditionalFormatting>
  <conditionalFormatting sqref="CS48">
    <cfRule type="expression" dxfId="15368" priority="1326" stopIfTrue="1">
      <formula>MOD(ROW(),2)</formula>
    </cfRule>
  </conditionalFormatting>
  <conditionalFormatting sqref="CV48">
    <cfRule type="expression" dxfId="15367" priority="1325" stopIfTrue="1">
      <formula>MOD(ROW(),2)</formula>
    </cfRule>
  </conditionalFormatting>
  <conditionalFormatting sqref="DB48">
    <cfRule type="expression" dxfId="15366" priority="1323" stopIfTrue="1">
      <formula>MOD(ROW(),2)</formula>
    </cfRule>
  </conditionalFormatting>
  <conditionalFormatting sqref="D46:F48">
    <cfRule type="expression" dxfId="15365" priority="1317" stopIfTrue="1">
      <formula>MOD(ROW(),2)</formula>
    </cfRule>
  </conditionalFormatting>
  <conditionalFormatting sqref="G44:G48">
    <cfRule type="expression" dxfId="15364" priority="1316" stopIfTrue="1">
      <formula>MOD(ROW(),2)</formula>
    </cfRule>
  </conditionalFormatting>
  <conditionalFormatting sqref="K48">
    <cfRule type="expression" dxfId="15363" priority="1315" stopIfTrue="1">
      <formula>MOD(ROW(),2)</formula>
    </cfRule>
  </conditionalFormatting>
  <conditionalFormatting sqref="CX48">
    <cfRule type="expression" dxfId="15362" priority="1314" stopIfTrue="1">
      <formula>MOD(ROW(),2)</formula>
    </cfRule>
  </conditionalFormatting>
  <conditionalFormatting sqref="DF48:DG48">
    <cfRule type="expression" dxfId="15361" priority="1313" stopIfTrue="1">
      <formula>MOD(ROW(),2)</formula>
    </cfRule>
  </conditionalFormatting>
  <conditionalFormatting sqref="DI48">
    <cfRule type="expression" dxfId="15360" priority="1312" stopIfTrue="1">
      <formula>MOD(ROW(),2)</formula>
    </cfRule>
  </conditionalFormatting>
  <conditionalFormatting sqref="DC48:DD48">
    <cfRule type="expression" dxfId="15359" priority="1311" stopIfTrue="1">
      <formula>MOD(ROW(),2)</formula>
    </cfRule>
  </conditionalFormatting>
  <conditionalFormatting sqref="M50:Q50 A50:C50 BS50 BI50:BJ50 BU50:BV50 CD50:CE50 CQ50:CR50 DK50:JS50 BF50 G50:I50 V50:BB50">
    <cfRule type="expression" dxfId="15358" priority="1310" stopIfTrue="1">
      <formula>MOD(ROW(),2)</formula>
    </cfRule>
  </conditionalFormatting>
  <conditionalFormatting sqref="BY50">
    <cfRule type="expression" dxfId="15357" priority="1309" stopIfTrue="1">
      <formula>MOD(ROW(),2)</formula>
    </cfRule>
  </conditionalFormatting>
  <conditionalFormatting sqref="CB50">
    <cfRule type="expression" dxfId="15356" priority="1308" stopIfTrue="1">
      <formula>MOD(ROW(),2)</formula>
    </cfRule>
  </conditionalFormatting>
  <conditionalFormatting sqref="CY50">
    <cfRule type="expression" dxfId="15355" priority="1288" stopIfTrue="1">
      <formula>MOD(ROW(),2)</formula>
    </cfRule>
  </conditionalFormatting>
  <conditionalFormatting sqref="DA50">
    <cfRule type="expression" dxfId="15354" priority="1287" stopIfTrue="1">
      <formula>MOD(ROW(),2)</formula>
    </cfRule>
  </conditionalFormatting>
  <conditionalFormatting sqref="R50">
    <cfRule type="expression" dxfId="15353" priority="1305" stopIfTrue="1">
      <formula>MOD(ROW(),2)</formula>
    </cfRule>
  </conditionalFormatting>
  <conditionalFormatting sqref="S50">
    <cfRule type="expression" dxfId="15352" priority="1304" stopIfTrue="1">
      <formula>MOD(ROW(),2)</formula>
    </cfRule>
  </conditionalFormatting>
  <conditionalFormatting sqref="U50">
    <cfRule type="expression" dxfId="15351" priority="1303" stopIfTrue="1">
      <formula>MOD(ROW(),2)</formula>
    </cfRule>
  </conditionalFormatting>
  <conditionalFormatting sqref="BD50">
    <cfRule type="expression" dxfId="15350" priority="1302" stopIfTrue="1">
      <formula>MOD(ROW(),2)</formula>
    </cfRule>
  </conditionalFormatting>
  <conditionalFormatting sqref="BG50:BH50">
    <cfRule type="expression" dxfId="15349" priority="1301" stopIfTrue="1">
      <formula>MOD(ROW(),2)</formula>
    </cfRule>
  </conditionalFormatting>
  <conditionalFormatting sqref="CC50 CW50 CO50 BR50 BW50:BX50 CA50">
    <cfRule type="expression" dxfId="15348" priority="1300" stopIfTrue="1">
      <formula>MOD(ROW(),2)</formula>
    </cfRule>
  </conditionalFormatting>
  <conditionalFormatting sqref="BE50">
    <cfRule type="expression" dxfId="15347" priority="1298" stopIfTrue="1">
      <formula>MOD(ROW(),2)</formula>
    </cfRule>
  </conditionalFormatting>
  <conditionalFormatting sqref="CU50">
    <cfRule type="expression" dxfId="15346" priority="1296" stopIfTrue="1">
      <formula>MOD(ROW(),2)</formula>
    </cfRule>
  </conditionalFormatting>
  <conditionalFormatting sqref="BM50">
    <cfRule type="expression" dxfId="15345" priority="1295" stopIfTrue="1">
      <formula>MOD(ROW(),2)</formula>
    </cfRule>
  </conditionalFormatting>
  <conditionalFormatting sqref="BT50">
    <cfRule type="expression" dxfId="15344" priority="1294" stopIfTrue="1">
      <formula>MOD(ROW(),2)</formula>
    </cfRule>
  </conditionalFormatting>
  <conditionalFormatting sqref="BY50">
    <cfRule type="expression" dxfId="15343" priority="1293" stopIfTrue="1">
      <formula>MOD(ROW(),2)</formula>
    </cfRule>
  </conditionalFormatting>
  <conditionalFormatting sqref="CB50">
    <cfRule type="expression" dxfId="15342" priority="1292" stopIfTrue="1">
      <formula>MOD(ROW(),2)</formula>
    </cfRule>
  </conditionalFormatting>
  <conditionalFormatting sqref="CT50">
    <cfRule type="expression" dxfId="15341" priority="1290" stopIfTrue="1">
      <formula>MOD(ROW(),2)</formula>
    </cfRule>
  </conditionalFormatting>
  <conditionalFormatting sqref="CZ50">
    <cfRule type="expression" dxfId="15340" priority="1289" stopIfTrue="1">
      <formula>MOD(ROW(),2)</formula>
    </cfRule>
  </conditionalFormatting>
  <conditionalFormatting sqref="BL50">
    <cfRule type="expression" dxfId="15339" priority="1286" stopIfTrue="1">
      <formula>MOD(ROW(),2)</formula>
    </cfRule>
  </conditionalFormatting>
  <conditionalFormatting sqref="BK50">
    <cfRule type="expression" dxfId="15338" priority="1283" stopIfTrue="1">
      <formula>MOD(ROW(),2)</formula>
    </cfRule>
  </conditionalFormatting>
  <conditionalFormatting sqref="CN50">
    <cfRule type="expression" dxfId="15337" priority="1266" stopIfTrue="1">
      <formula>MOD(ROW(),2)</formula>
    </cfRule>
  </conditionalFormatting>
  <conditionalFormatting sqref="BC50">
    <cfRule type="expression" dxfId="15336" priority="1267" stopIfTrue="1">
      <formula>MOD(ROW(),2)</formula>
    </cfRule>
  </conditionalFormatting>
  <conditionalFormatting sqref="BC50">
    <cfRule type="expression" dxfId="15335" priority="1268" stopIfTrue="1">
      <formula>MOD(ROW(),2)</formula>
    </cfRule>
  </conditionalFormatting>
  <conditionalFormatting sqref="T50">
    <cfRule type="expression" dxfId="15334" priority="1269" stopIfTrue="1">
      <formula>MOD(ROW(),2)</formula>
    </cfRule>
  </conditionalFormatting>
  <conditionalFormatting sqref="DJ50">
    <cfRule type="expression" dxfId="15333" priority="1270" stopIfTrue="1">
      <formula>MOD(ROW(),2)</formula>
    </cfRule>
  </conditionalFormatting>
  <conditionalFormatting sqref="CM50">
    <cfRule type="expression" dxfId="15332" priority="1265" stopIfTrue="1">
      <formula>MOD(ROW(),2)</formula>
    </cfRule>
  </conditionalFormatting>
  <conditionalFormatting sqref="CS50">
    <cfRule type="expression" dxfId="15331" priority="1247" stopIfTrue="1">
      <formula>MOD(ROW(),2)</formula>
    </cfRule>
  </conditionalFormatting>
  <conditionalFormatting sqref="DH50">
    <cfRule type="expression" dxfId="15330" priority="1243" stopIfTrue="1">
      <formula>MOD(ROW(),2)</formula>
    </cfRule>
  </conditionalFormatting>
  <conditionalFormatting sqref="DB50:DD50">
    <cfRule type="expression" dxfId="15329" priority="1242" stopIfTrue="1">
      <formula>MOD(ROW(),2)</formula>
    </cfRule>
  </conditionalFormatting>
  <conditionalFormatting sqref="D50:F50">
    <cfRule type="expression" dxfId="15328" priority="1261" stopIfTrue="1">
      <formula>MOD(ROW(),2)</formula>
    </cfRule>
  </conditionalFormatting>
  <conditionalFormatting sqref="L50">
    <cfRule type="expression" dxfId="15327" priority="1260" stopIfTrue="1">
      <formula>MOD(ROW(),2)</formula>
    </cfRule>
  </conditionalFormatting>
  <conditionalFormatting sqref="K50">
    <cfRule type="expression" dxfId="15326" priority="1259" stopIfTrue="1">
      <formula>MOD(ROW(),2)</formula>
    </cfRule>
  </conditionalFormatting>
  <conditionalFormatting sqref="J50">
    <cfRule type="expression" dxfId="15325" priority="1258" stopIfTrue="1">
      <formula>MOD(ROW(),2)</formula>
    </cfRule>
  </conditionalFormatting>
  <conditionalFormatting sqref="BQ50">
    <cfRule type="expression" dxfId="15324" priority="1257" stopIfTrue="1">
      <formula>MOD(ROW(),2)</formula>
    </cfRule>
  </conditionalFormatting>
  <conditionalFormatting sqref="BZ50">
    <cfRule type="expression" dxfId="15323" priority="1256" stopIfTrue="1">
      <formula>MOD(ROW(),2)</formula>
    </cfRule>
  </conditionalFormatting>
  <conditionalFormatting sqref="CF50">
    <cfRule type="expression" dxfId="15322" priority="1255" stopIfTrue="1">
      <formula>MOD(ROW(),2)</formula>
    </cfRule>
  </conditionalFormatting>
  <conditionalFormatting sqref="CG50">
    <cfRule type="expression" dxfId="15321" priority="1254" stopIfTrue="1">
      <formula>MOD(ROW(),2)</formula>
    </cfRule>
  </conditionalFormatting>
  <conditionalFormatting sqref="CH50">
    <cfRule type="expression" dxfId="15320" priority="1253" stopIfTrue="1">
      <formula>MOD(ROW(),2)</formula>
    </cfRule>
  </conditionalFormatting>
  <conditionalFormatting sqref="CI50">
    <cfRule type="expression" dxfId="15319" priority="1252" stopIfTrue="1">
      <formula>MOD(ROW(),2)</formula>
    </cfRule>
  </conditionalFormatting>
  <conditionalFormatting sqref="CJ50">
    <cfRule type="expression" dxfId="15318" priority="1251" stopIfTrue="1">
      <formula>MOD(ROW(),2)</formula>
    </cfRule>
  </conditionalFormatting>
  <conditionalFormatting sqref="CK50">
    <cfRule type="expression" dxfId="15317" priority="1250" stopIfTrue="1">
      <formula>MOD(ROW(),2)</formula>
    </cfRule>
  </conditionalFormatting>
  <conditionalFormatting sqref="CL50">
    <cfRule type="expression" dxfId="15316" priority="1249" stopIfTrue="1">
      <formula>MOD(ROW(),2)</formula>
    </cfRule>
  </conditionalFormatting>
  <conditionalFormatting sqref="CP50">
    <cfRule type="expression" dxfId="15315" priority="1248" stopIfTrue="1">
      <formula>MOD(ROW(),2)</formula>
    </cfRule>
  </conditionalFormatting>
  <conditionalFormatting sqref="CV50">
    <cfRule type="expression" dxfId="15314" priority="1246" stopIfTrue="1">
      <formula>MOD(ROW(),2)</formula>
    </cfRule>
  </conditionalFormatting>
  <conditionalFormatting sqref="CX50">
    <cfRule type="expression" dxfId="15313" priority="1245" stopIfTrue="1">
      <formula>MOD(ROW(),2)</formula>
    </cfRule>
  </conditionalFormatting>
  <conditionalFormatting sqref="DF50:DG50 DI50">
    <cfRule type="expression" dxfId="15312" priority="1244" stopIfTrue="1">
      <formula>MOD(ROW(),2)</formula>
    </cfRule>
  </conditionalFormatting>
  <conditionalFormatting sqref="BZ49:CA49 M49:Q49 A49:C49 BG49:BM49 BT49:BX49 CC49:CS49 DJ49:JS49 G49:I49 S49:BE49 CU49:CX49 BQ49:BR49">
    <cfRule type="expression" dxfId="15311" priority="1241" stopIfTrue="1">
      <formula>MOD(ROW(),2)</formula>
    </cfRule>
  </conditionalFormatting>
  <conditionalFormatting sqref="BF49">
    <cfRule type="expression" dxfId="15310" priority="1240" stopIfTrue="1">
      <formula>MOD(ROW(),2)</formula>
    </cfRule>
  </conditionalFormatting>
  <conditionalFormatting sqref="CT49">
    <cfRule type="expression" dxfId="15309" priority="1239" stopIfTrue="1">
      <formula>MOD(ROW(),2)</formula>
    </cfRule>
  </conditionalFormatting>
  <conditionalFormatting sqref="CB49">
    <cfRule type="expression" dxfId="15308" priority="1238" stopIfTrue="1">
      <formula>MOD(ROW(),2)</formula>
    </cfRule>
  </conditionalFormatting>
  <conditionalFormatting sqref="BY49">
    <cfRule type="expression" dxfId="15307" priority="1237" stopIfTrue="1">
      <formula>MOD(ROW(),2)</formula>
    </cfRule>
  </conditionalFormatting>
  <conditionalFormatting sqref="BS49">
    <cfRule type="expression" dxfId="15306" priority="1236" stopIfTrue="1">
      <formula>MOD(ROW(),2)</formula>
    </cfRule>
  </conditionalFormatting>
  <conditionalFormatting sqref="CZ49">
    <cfRule type="expression" dxfId="15305" priority="1235" stopIfTrue="1">
      <formula>MOD(ROW(),2)</formula>
    </cfRule>
  </conditionalFormatting>
  <conditionalFormatting sqref="CY49">
    <cfRule type="expression" dxfId="15304" priority="1234" stopIfTrue="1">
      <formula>MOD(ROW(),2)</formula>
    </cfRule>
  </conditionalFormatting>
  <conditionalFormatting sqref="DA49">
    <cfRule type="expression" dxfId="15303" priority="1233" stopIfTrue="1">
      <formula>MOD(ROW(),2)</formula>
    </cfRule>
  </conditionalFormatting>
  <conditionalFormatting sqref="R49">
    <cfRule type="expression" dxfId="15302" priority="1232" stopIfTrue="1">
      <formula>MOD(ROW(),2)</formula>
    </cfRule>
  </conditionalFormatting>
  <conditionalFormatting sqref="D49 D51">
    <cfRule type="expression" dxfId="15301" priority="1230" stopIfTrue="1">
      <formula>MOD(ROW(),2)</formula>
    </cfRule>
  </conditionalFormatting>
  <conditionalFormatting sqref="E49:F49">
    <cfRule type="expression" dxfId="15300" priority="1229" stopIfTrue="1">
      <formula>MOD(ROW(),2)</formula>
    </cfRule>
  </conditionalFormatting>
  <conditionalFormatting sqref="J49">
    <cfRule type="expression" dxfId="15299" priority="1228" stopIfTrue="1">
      <formula>MOD(ROW(),2)</formula>
    </cfRule>
  </conditionalFormatting>
  <conditionalFormatting sqref="K49">
    <cfRule type="expression" dxfId="15298" priority="1227" stopIfTrue="1">
      <formula>MOD(ROW(),2)</formula>
    </cfRule>
  </conditionalFormatting>
  <conditionalFormatting sqref="L49">
    <cfRule type="expression" dxfId="15297" priority="1226" stopIfTrue="1">
      <formula>MOD(ROW(),2)</formula>
    </cfRule>
  </conditionalFormatting>
  <conditionalFormatting sqref="DF49">
    <cfRule type="expression" dxfId="15296" priority="1222" stopIfTrue="1">
      <formula>MOD(ROW(),2)</formula>
    </cfRule>
  </conditionalFormatting>
  <conditionalFormatting sqref="DG49">
    <cfRule type="expression" dxfId="15295" priority="1221" stopIfTrue="1">
      <formula>MOD(ROW(),2)</formula>
    </cfRule>
  </conditionalFormatting>
  <conditionalFormatting sqref="DH49">
    <cfRule type="expression" dxfId="15294" priority="1220" stopIfTrue="1">
      <formula>MOD(ROW(),2)</formula>
    </cfRule>
  </conditionalFormatting>
  <conditionalFormatting sqref="DI49">
    <cfRule type="expression" dxfId="15293" priority="1219" stopIfTrue="1">
      <formula>MOD(ROW(),2)</formula>
    </cfRule>
  </conditionalFormatting>
  <conditionalFormatting sqref="DB49">
    <cfRule type="expression" dxfId="15292" priority="1218" stopIfTrue="1">
      <formula>MOD(ROW(),2)</formula>
    </cfRule>
  </conditionalFormatting>
  <conditionalFormatting sqref="DC49">
    <cfRule type="expression" dxfId="15291" priority="1217" stopIfTrue="1">
      <formula>MOD(ROW(),2)</formula>
    </cfRule>
  </conditionalFormatting>
  <conditionalFormatting sqref="DD49">
    <cfRule type="expression" dxfId="15290" priority="1216" stopIfTrue="1">
      <formula>MOD(ROW(),2)</formula>
    </cfRule>
  </conditionalFormatting>
  <conditionalFormatting sqref="BY51 CB51 CM51:CN51 CT51 BS51 AM51 DK51:DL51 CQ51:CR51 CD51:CE51 BU51:BV51 BI51:BJ51 AQ51:BC51 G51 BF51">
    <cfRule type="expression" dxfId="15289" priority="1215" stopIfTrue="1">
      <formula>MOD(ROW(),2)</formula>
    </cfRule>
  </conditionalFormatting>
  <conditionalFormatting sqref="W51:AL51 DJ51 AN51:AP51 DM51:JS51">
    <cfRule type="expression" dxfId="15288" priority="1214" stopIfTrue="1">
      <formula>MOD(ROW(),2)</formula>
    </cfRule>
  </conditionalFormatting>
  <conditionalFormatting sqref="BG51:BH51">
    <cfRule type="expression" dxfId="15287" priority="1213" stopIfTrue="1">
      <formula>MOD(ROW(),2)</formula>
    </cfRule>
  </conditionalFormatting>
  <conditionalFormatting sqref="CC51 BR51 BW51:BX51 CI51:CL51 CO51:CP51 CS51 CV51:CX51 DB51:DD51 DF51:DI51">
    <cfRule type="expression" dxfId="15286" priority="1212" stopIfTrue="1">
      <formula>MOD(ROW(),2)</formula>
    </cfRule>
  </conditionalFormatting>
  <conditionalFormatting sqref="BE51">
    <cfRule type="expression" dxfId="15285" priority="1211" stopIfTrue="1">
      <formula>MOD(ROW(),2)</formula>
    </cfRule>
  </conditionalFormatting>
  <conditionalFormatting sqref="BD51">
    <cfRule type="expression" dxfId="15284" priority="1210" stopIfTrue="1">
      <formula>MOD(ROW(),2)</formula>
    </cfRule>
  </conditionalFormatting>
  <conditionalFormatting sqref="BL51">
    <cfRule type="expression" dxfId="15283" priority="1209" stopIfTrue="1">
      <formula>MOD(ROW(),2)</formula>
    </cfRule>
  </conditionalFormatting>
  <conditionalFormatting sqref="BK51">
    <cfRule type="expression" dxfId="15282" priority="1208" stopIfTrue="1">
      <formula>MOD(ROW(),2)</formula>
    </cfRule>
  </conditionalFormatting>
  <conditionalFormatting sqref="BQ51">
    <cfRule type="expression" dxfId="15281" priority="1207" stopIfTrue="1">
      <formula>MOD(ROW(),2)</formula>
    </cfRule>
  </conditionalFormatting>
  <conditionalFormatting sqref="BM51">
    <cfRule type="expression" dxfId="15280" priority="1206" stopIfTrue="1">
      <formula>MOD(ROW(),2)</formula>
    </cfRule>
  </conditionalFormatting>
  <conditionalFormatting sqref="BT51">
    <cfRule type="expression" dxfId="15279" priority="1205" stopIfTrue="1">
      <formula>MOD(ROW(),2)</formula>
    </cfRule>
  </conditionalFormatting>
  <conditionalFormatting sqref="CU51">
    <cfRule type="expression" dxfId="15278" priority="1204" stopIfTrue="1">
      <formula>MOD(ROW(),2)</formula>
    </cfRule>
  </conditionalFormatting>
  <conditionalFormatting sqref="CZ51">
    <cfRule type="expression" dxfId="15277" priority="1203" stopIfTrue="1">
      <formula>MOD(ROW(),2)</formula>
    </cfRule>
  </conditionalFormatting>
  <conditionalFormatting sqref="CY51">
    <cfRule type="expression" dxfId="15276" priority="1202" stopIfTrue="1">
      <formula>MOD(ROW(),2)</formula>
    </cfRule>
  </conditionalFormatting>
  <conditionalFormatting sqref="DA51">
    <cfRule type="expression" dxfId="15275" priority="1201" stopIfTrue="1">
      <formula>MOD(ROW(),2)</formula>
    </cfRule>
  </conditionalFormatting>
  <conditionalFormatting sqref="H51">
    <cfRule type="expression" dxfId="15274" priority="1200" stopIfTrue="1">
      <formula>MOD(ROW(),2)</formula>
    </cfRule>
  </conditionalFormatting>
  <conditionalFormatting sqref="I51">
    <cfRule type="expression" dxfId="15273" priority="1199" stopIfTrue="1">
      <formula>MOD(ROW(),2)</formula>
    </cfRule>
  </conditionalFormatting>
  <conditionalFormatting sqref="M51:Q51">
    <cfRule type="expression" dxfId="15272" priority="1198" stopIfTrue="1">
      <formula>MOD(ROW(),2)</formula>
    </cfRule>
  </conditionalFormatting>
  <conditionalFormatting sqref="C51">
    <cfRule type="expression" dxfId="15271" priority="1197" stopIfTrue="1">
      <formula>MOD(ROW(),2)</formula>
    </cfRule>
  </conditionalFormatting>
  <conditionalFormatting sqref="B51">
    <cfRule type="expression" dxfId="15270" priority="1196" stopIfTrue="1">
      <formula>MOD(ROW(),2)</formula>
    </cfRule>
  </conditionalFormatting>
  <conditionalFormatting sqref="A51">
    <cfRule type="expression" dxfId="15269" priority="1195" stopIfTrue="1">
      <formula>MOD(ROW(),2)</formula>
    </cfRule>
  </conditionalFormatting>
  <conditionalFormatting sqref="V51">
    <cfRule type="expression" dxfId="15268" priority="1194" stopIfTrue="1">
      <formula>MOD(ROW(),2)</formula>
    </cfRule>
  </conditionalFormatting>
  <conditionalFormatting sqref="T51">
    <cfRule type="expression" dxfId="15267" priority="1193" stopIfTrue="1">
      <formula>MOD(ROW(),2)</formula>
    </cfRule>
  </conditionalFormatting>
  <conditionalFormatting sqref="R51">
    <cfRule type="expression" dxfId="15266" priority="1192" stopIfTrue="1">
      <formula>MOD(ROW(),2)</formula>
    </cfRule>
  </conditionalFormatting>
  <conditionalFormatting sqref="S51">
    <cfRule type="expression" dxfId="15265" priority="1191" stopIfTrue="1">
      <formula>MOD(ROW(),2)</formula>
    </cfRule>
  </conditionalFormatting>
  <conditionalFormatting sqref="U51">
    <cfRule type="expression" dxfId="15264" priority="1190" stopIfTrue="1">
      <formula>MOD(ROW(),2)</formula>
    </cfRule>
  </conditionalFormatting>
  <conditionalFormatting sqref="CA51">
    <cfRule type="expression" dxfId="15263" priority="1189" stopIfTrue="1">
      <formula>MOD(ROW(),2)</formula>
    </cfRule>
  </conditionalFormatting>
  <conditionalFormatting sqref="BZ51">
    <cfRule type="expression" dxfId="15262" priority="1188" stopIfTrue="1">
      <formula>MOD(ROW(),2)</formula>
    </cfRule>
  </conditionalFormatting>
  <conditionalFormatting sqref="CF51">
    <cfRule type="expression" dxfId="15261" priority="1187" stopIfTrue="1">
      <formula>MOD(ROW(),2)</formula>
    </cfRule>
  </conditionalFormatting>
  <conditionalFormatting sqref="CH51">
    <cfRule type="expression" dxfId="15260" priority="1186" stopIfTrue="1">
      <formula>MOD(ROW(),2)</formula>
    </cfRule>
  </conditionalFormatting>
  <conditionalFormatting sqref="CG51">
    <cfRule type="expression" dxfId="15259" priority="1184" stopIfTrue="1">
      <formula>MOD(ROW(),2)</formula>
    </cfRule>
  </conditionalFormatting>
  <conditionalFormatting sqref="J51">
    <cfRule type="expression" dxfId="15258" priority="1183" stopIfTrue="1">
      <formula>MOD(ROW(),2)</formula>
    </cfRule>
  </conditionalFormatting>
  <conditionalFormatting sqref="E51:F51">
    <cfRule type="expression" dxfId="15257" priority="1180" stopIfTrue="1">
      <formula>MOD(ROW(),2)</formula>
    </cfRule>
  </conditionalFormatting>
  <conditionalFormatting sqref="K51">
    <cfRule type="expression" dxfId="15256" priority="1179" stopIfTrue="1">
      <formula>MOD(ROW(),2)</formula>
    </cfRule>
  </conditionalFormatting>
  <conditionalFormatting sqref="L51">
    <cfRule type="expression" dxfId="15255" priority="1178" stopIfTrue="1">
      <formula>MOD(ROW(),2)</formula>
    </cfRule>
  </conditionalFormatting>
  <conditionalFormatting sqref="M52:Q52 A52:C52 BS52 CQ52:CR52 CD52:CE52 BU52:BV52 BI52:BJ52 BF52 V52:BC52 DK52:JS52 G52:I52">
    <cfRule type="expression" dxfId="15254" priority="1177" stopIfTrue="1">
      <formula>MOD(ROW(),2)</formula>
    </cfRule>
  </conditionalFormatting>
  <conditionalFormatting sqref="BD52">
    <cfRule type="expression" dxfId="15253" priority="1176" stopIfTrue="1">
      <formula>MOD(ROW(),2)</formula>
    </cfRule>
  </conditionalFormatting>
  <conditionalFormatting sqref="DJ52">
    <cfRule type="expression" dxfId="15252" priority="1175" stopIfTrue="1">
      <formula>MOD(ROW(),2)</formula>
    </cfRule>
  </conditionalFormatting>
  <conditionalFormatting sqref="BG52:BH52">
    <cfRule type="expression" dxfId="15251" priority="1174" stopIfTrue="1">
      <formula>MOD(ROW(),2)</formula>
    </cfRule>
  </conditionalFormatting>
  <conditionalFormatting sqref="CC52 BR52 CW52 CO52 BW52:BX52">
    <cfRule type="expression" dxfId="15250" priority="1173" stopIfTrue="1">
      <formula>MOD(ROW(),2)</formula>
    </cfRule>
  </conditionalFormatting>
  <conditionalFormatting sqref="BE52">
    <cfRule type="expression" dxfId="15249" priority="1172" stopIfTrue="1">
      <formula>MOD(ROW(),2)</formula>
    </cfRule>
  </conditionalFormatting>
  <conditionalFormatting sqref="BQ52">
    <cfRule type="expression" dxfId="15248" priority="1171" stopIfTrue="1">
      <formula>MOD(ROW(),2)</formula>
    </cfRule>
  </conditionalFormatting>
  <conditionalFormatting sqref="CU52">
    <cfRule type="expression" dxfId="15247" priority="1170" stopIfTrue="1">
      <formula>MOD(ROW(),2)</formula>
    </cfRule>
  </conditionalFormatting>
  <conditionalFormatting sqref="BM52">
    <cfRule type="expression" dxfId="15246" priority="1169" stopIfTrue="1">
      <formula>MOD(ROW(),2)</formula>
    </cfRule>
  </conditionalFormatting>
  <conditionalFormatting sqref="BT52">
    <cfRule type="expression" dxfId="15245" priority="1168" stopIfTrue="1">
      <formula>MOD(ROW(),2)</formula>
    </cfRule>
  </conditionalFormatting>
  <conditionalFormatting sqref="BY52">
    <cfRule type="expression" dxfId="15244" priority="1167" stopIfTrue="1">
      <formula>MOD(ROW(),2)</formula>
    </cfRule>
  </conditionalFormatting>
  <conditionalFormatting sqref="CB52">
    <cfRule type="expression" dxfId="15243" priority="1166" stopIfTrue="1">
      <formula>MOD(ROW(),2)</formula>
    </cfRule>
  </conditionalFormatting>
  <conditionalFormatting sqref="CI52">
    <cfRule type="expression" dxfId="15242" priority="1165" stopIfTrue="1">
      <formula>MOD(ROW(),2)</formula>
    </cfRule>
  </conditionalFormatting>
  <conditionalFormatting sqref="CN52">
    <cfRule type="expression" dxfId="15241" priority="1164" stopIfTrue="1">
      <formula>MOD(ROW(),2)</formula>
    </cfRule>
  </conditionalFormatting>
  <conditionalFormatting sqref="CM52">
    <cfRule type="expression" dxfId="15240" priority="1163" stopIfTrue="1">
      <formula>MOD(ROW(),2)</formula>
    </cfRule>
  </conditionalFormatting>
  <conditionalFormatting sqref="CT52:CT53">
    <cfRule type="expression" dxfId="15239" priority="1162" stopIfTrue="1">
      <formula>MOD(ROW(),2)</formula>
    </cfRule>
  </conditionalFormatting>
  <conditionalFormatting sqref="CZ52:CZ55">
    <cfRule type="expression" dxfId="15238" priority="1161" stopIfTrue="1">
      <formula>MOD(ROW(),2)</formula>
    </cfRule>
  </conditionalFormatting>
  <conditionalFormatting sqref="CY52:CY55">
    <cfRule type="expression" dxfId="15237" priority="1160" stopIfTrue="1">
      <formula>MOD(ROW(),2)</formula>
    </cfRule>
  </conditionalFormatting>
  <conditionalFormatting sqref="DA52:DA55">
    <cfRule type="expression" dxfId="15236" priority="1159" stopIfTrue="1">
      <formula>MOD(ROW(),2)</formula>
    </cfRule>
  </conditionalFormatting>
  <conditionalFormatting sqref="U52">
    <cfRule type="expression" dxfId="15235" priority="1158" stopIfTrue="1">
      <formula>MOD(ROW(),2)</formula>
    </cfRule>
  </conditionalFormatting>
  <conditionalFormatting sqref="T52">
    <cfRule type="expression" dxfId="15234" priority="1157" stopIfTrue="1">
      <formula>MOD(ROW(),2)</formula>
    </cfRule>
  </conditionalFormatting>
  <conditionalFormatting sqref="R52">
    <cfRule type="expression" dxfId="15233" priority="1156" stopIfTrue="1">
      <formula>MOD(ROW(),2)</formula>
    </cfRule>
  </conditionalFormatting>
  <conditionalFormatting sqref="S52">
    <cfRule type="expression" dxfId="15232" priority="1155" stopIfTrue="1">
      <formula>MOD(ROW(),2)</formula>
    </cfRule>
  </conditionalFormatting>
  <conditionalFormatting sqref="BL52">
    <cfRule type="expression" dxfId="15231" priority="1154" stopIfTrue="1">
      <formula>MOD(ROW(),2)</formula>
    </cfRule>
  </conditionalFormatting>
  <conditionalFormatting sqref="BK52">
    <cfRule type="expression" dxfId="15230" priority="1153" stopIfTrue="1">
      <formula>MOD(ROW(),2)</formula>
    </cfRule>
  </conditionalFormatting>
  <conditionalFormatting sqref="BZ52:CA52">
    <cfRule type="expression" dxfId="15229" priority="1152" stopIfTrue="1">
      <formula>MOD(ROW(),2)</formula>
    </cfRule>
  </conditionalFormatting>
  <conditionalFormatting sqref="DH52">
    <cfRule type="expression" dxfId="15228" priority="1151" stopIfTrue="1">
      <formula>MOD(ROW(),2)</formula>
    </cfRule>
  </conditionalFormatting>
  <conditionalFormatting sqref="J52">
    <cfRule type="expression" dxfId="15227" priority="1150" stopIfTrue="1">
      <formula>MOD(ROW(),2)</formula>
    </cfRule>
  </conditionalFormatting>
  <conditionalFormatting sqref="CF52">
    <cfRule type="expression" dxfId="15226" priority="1149" stopIfTrue="1">
      <formula>MOD(ROW(),2)</formula>
    </cfRule>
  </conditionalFormatting>
  <conditionalFormatting sqref="CG52">
    <cfRule type="expression" dxfId="15225" priority="1148" stopIfTrue="1">
      <formula>MOD(ROW(),2)</formula>
    </cfRule>
  </conditionalFormatting>
  <conditionalFormatting sqref="CH52">
    <cfRule type="expression" dxfId="15224" priority="1147" stopIfTrue="1">
      <formula>MOD(ROW(),2)</formula>
    </cfRule>
  </conditionalFormatting>
  <conditionalFormatting sqref="D52">
    <cfRule type="expression" dxfId="15223" priority="1146" stopIfTrue="1">
      <formula>MOD(ROW(),2)</formula>
    </cfRule>
  </conditionalFormatting>
  <conditionalFormatting sqref="E52:F52">
    <cfRule type="expression" dxfId="15222" priority="1145" stopIfTrue="1">
      <formula>MOD(ROW(),2)</formula>
    </cfRule>
  </conditionalFormatting>
  <conditionalFormatting sqref="K52">
    <cfRule type="expression" dxfId="15221" priority="1144" stopIfTrue="1">
      <formula>MOD(ROW(),2)</formula>
    </cfRule>
  </conditionalFormatting>
  <conditionalFormatting sqref="L52">
    <cfRule type="expression" dxfId="15220" priority="1143" stopIfTrue="1">
      <formula>MOD(ROW(),2)</formula>
    </cfRule>
  </conditionalFormatting>
  <conditionalFormatting sqref="CJ52:CL52">
    <cfRule type="expression" dxfId="15219" priority="1142" stopIfTrue="1">
      <formula>MOD(ROW(),2)</formula>
    </cfRule>
  </conditionalFormatting>
  <conditionalFormatting sqref="CP52">
    <cfRule type="expression" dxfId="15218" priority="1141" stopIfTrue="1">
      <formula>MOD(ROW(),2)</formula>
    </cfRule>
  </conditionalFormatting>
  <conditionalFormatting sqref="CS52">
    <cfRule type="expression" dxfId="15217" priority="1140" stopIfTrue="1">
      <formula>MOD(ROW(),2)</formula>
    </cfRule>
  </conditionalFormatting>
  <conditionalFormatting sqref="P53:Q53 CN53:CO53 CW53 S53 A53:C53 CQ53:CR53 U53:BM53 DJ53:JS53 G53:I53 BS53:BV53 BY53 CB53:CE53 CU53 BQ53">
    <cfRule type="expression" dxfId="15216" priority="1139" stopIfTrue="1">
      <formula>MOD(ROW(),2)</formula>
    </cfRule>
  </conditionalFormatting>
  <conditionalFormatting sqref="CM53">
    <cfRule type="expression" dxfId="15215" priority="1138" stopIfTrue="1">
      <formula>MOD(ROW(),2)</formula>
    </cfRule>
  </conditionalFormatting>
  <conditionalFormatting sqref="M53">
    <cfRule type="expression" dxfId="15214" priority="1137" stopIfTrue="1">
      <formula>MOD(ROW(),2)</formula>
    </cfRule>
  </conditionalFormatting>
  <conditionalFormatting sqref="N53">
    <cfRule type="expression" dxfId="15213" priority="1136" stopIfTrue="1">
      <formula>MOD(ROW(),2)</formula>
    </cfRule>
  </conditionalFormatting>
  <conditionalFormatting sqref="O53">
    <cfRule type="expression" dxfId="15212" priority="1135" stopIfTrue="1">
      <formula>MOD(ROW(),2)</formula>
    </cfRule>
  </conditionalFormatting>
  <conditionalFormatting sqref="T53">
    <cfRule type="expression" dxfId="15211" priority="1134" stopIfTrue="1">
      <formula>MOD(ROW(),2)</formula>
    </cfRule>
  </conditionalFormatting>
  <conditionalFormatting sqref="R53">
    <cfRule type="expression" dxfId="15210" priority="1133" stopIfTrue="1">
      <formula>MOD(ROW(),2)</formula>
    </cfRule>
  </conditionalFormatting>
  <conditionalFormatting sqref="CP53">
    <cfRule type="expression" dxfId="15209" priority="1112" stopIfTrue="1">
      <formula>MOD(ROW(),2)</formula>
    </cfRule>
  </conditionalFormatting>
  <conditionalFormatting sqref="D53">
    <cfRule type="expression" dxfId="15208" priority="1128" stopIfTrue="1">
      <formula>MOD(ROW(),2)</formula>
    </cfRule>
  </conditionalFormatting>
  <conditionalFormatting sqref="E53:F53">
    <cfRule type="expression" dxfId="15207" priority="1127" stopIfTrue="1">
      <formula>MOD(ROW(),2)</formula>
    </cfRule>
  </conditionalFormatting>
  <conditionalFormatting sqref="J53">
    <cfRule type="expression" dxfId="15206" priority="1126" stopIfTrue="1">
      <formula>MOD(ROW(),2)</formula>
    </cfRule>
  </conditionalFormatting>
  <conditionalFormatting sqref="K53">
    <cfRule type="expression" dxfId="15205" priority="1125" stopIfTrue="1">
      <formula>MOD(ROW(),2)</formula>
    </cfRule>
  </conditionalFormatting>
  <conditionalFormatting sqref="L53">
    <cfRule type="expression" dxfId="15204" priority="1124" stopIfTrue="1">
      <formula>MOD(ROW(),2)</formula>
    </cfRule>
  </conditionalFormatting>
  <conditionalFormatting sqref="BR53">
    <cfRule type="expression" dxfId="15203" priority="1123" stopIfTrue="1">
      <formula>MOD(ROW(),2)</formula>
    </cfRule>
  </conditionalFormatting>
  <conditionalFormatting sqref="BW53">
    <cfRule type="expression" dxfId="15202" priority="1122" stopIfTrue="1">
      <formula>MOD(ROW(),2)</formula>
    </cfRule>
  </conditionalFormatting>
  <conditionalFormatting sqref="BX53">
    <cfRule type="expression" dxfId="15201" priority="1121" stopIfTrue="1">
      <formula>MOD(ROW(),2)</formula>
    </cfRule>
  </conditionalFormatting>
  <conditionalFormatting sqref="CA53">
    <cfRule type="expression" dxfId="15200" priority="1120" stopIfTrue="1">
      <formula>MOD(ROW(),2)</formula>
    </cfRule>
  </conditionalFormatting>
  <conditionalFormatting sqref="CF53">
    <cfRule type="expression" dxfId="15199" priority="1119" stopIfTrue="1">
      <formula>MOD(ROW(),2)</formula>
    </cfRule>
  </conditionalFormatting>
  <conditionalFormatting sqref="CG53">
    <cfRule type="expression" dxfId="15198" priority="1118" stopIfTrue="1">
      <formula>MOD(ROW(),2)</formula>
    </cfRule>
  </conditionalFormatting>
  <conditionalFormatting sqref="CH53">
    <cfRule type="expression" dxfId="15197" priority="1117" stopIfTrue="1">
      <formula>MOD(ROW(),2)</formula>
    </cfRule>
  </conditionalFormatting>
  <conditionalFormatting sqref="CI53">
    <cfRule type="expression" dxfId="15196" priority="1116" stopIfTrue="1">
      <formula>MOD(ROW(),2)</formula>
    </cfRule>
  </conditionalFormatting>
  <conditionalFormatting sqref="CJ53">
    <cfRule type="expression" dxfId="15195" priority="1115" stopIfTrue="1">
      <formula>MOD(ROW(),2)</formula>
    </cfRule>
  </conditionalFormatting>
  <conditionalFormatting sqref="CL53">
    <cfRule type="expression" dxfId="15194" priority="1114" stopIfTrue="1">
      <formula>MOD(ROW(),2)</formula>
    </cfRule>
  </conditionalFormatting>
  <conditionalFormatting sqref="CK53">
    <cfRule type="expression" dxfId="15193" priority="1113" stopIfTrue="1">
      <formula>MOD(ROW(),2)</formula>
    </cfRule>
  </conditionalFormatting>
  <conditionalFormatting sqref="CS53">
    <cfRule type="expression" dxfId="15192" priority="1111" stopIfTrue="1">
      <formula>MOD(ROW(),2)</formula>
    </cfRule>
  </conditionalFormatting>
  <conditionalFormatting sqref="M54:O54 CM54:CN54 A54:C54 CQ54:CR54 CD54:CE54 BU54:BV54 BI54:BJ54 BA54:BC54 V54:AX54 G54 DK54:JS54">
    <cfRule type="expression" dxfId="15191" priority="1109" stopIfTrue="1">
      <formula>MOD(ROW(),2)</formula>
    </cfRule>
  </conditionalFormatting>
  <conditionalFormatting sqref="BF54">
    <cfRule type="expression" dxfId="15190" priority="1108" stopIfTrue="1">
      <formula>MOD(ROW(),2)</formula>
    </cfRule>
  </conditionalFormatting>
  <conditionalFormatting sqref="H54">
    <cfRule type="expression" dxfId="15189" priority="1107" stopIfTrue="1">
      <formula>MOD(ROW(),2)</formula>
    </cfRule>
  </conditionalFormatting>
  <conditionalFormatting sqref="I54">
    <cfRule type="expression" dxfId="15188" priority="1106" stopIfTrue="1">
      <formula>MOD(ROW(),2)</formula>
    </cfRule>
  </conditionalFormatting>
  <conditionalFormatting sqref="K54">
    <cfRule type="expression" dxfId="15187" priority="1105" stopIfTrue="1">
      <formula>MOD(ROW(),2)</formula>
    </cfRule>
  </conditionalFormatting>
  <conditionalFormatting sqref="P54">
    <cfRule type="expression" dxfId="15186" priority="1104" stopIfTrue="1">
      <formula>MOD(ROW(),2)</formula>
    </cfRule>
  </conditionalFormatting>
  <conditionalFormatting sqref="Q54">
    <cfRule type="expression" dxfId="15185" priority="1103" stopIfTrue="1">
      <formula>MOD(ROW(),2)</formula>
    </cfRule>
  </conditionalFormatting>
  <conditionalFormatting sqref="R54">
    <cfRule type="expression" dxfId="15184" priority="1102" stopIfTrue="1">
      <formula>MOD(ROW(),2)</formula>
    </cfRule>
  </conditionalFormatting>
  <conditionalFormatting sqref="S54">
    <cfRule type="expression" dxfId="15183" priority="1101" stopIfTrue="1">
      <formula>MOD(ROW(),2)</formula>
    </cfRule>
  </conditionalFormatting>
  <conditionalFormatting sqref="U54">
    <cfRule type="expression" dxfId="15182" priority="1100" stopIfTrue="1">
      <formula>MOD(ROW(),2)</formula>
    </cfRule>
  </conditionalFormatting>
  <conditionalFormatting sqref="AY54">
    <cfRule type="expression" dxfId="15181" priority="1099" stopIfTrue="1">
      <formula>MOD(ROW(),2)</formula>
    </cfRule>
  </conditionalFormatting>
  <conditionalFormatting sqref="AZ54">
    <cfRule type="expression" dxfId="15180" priority="1098" stopIfTrue="1">
      <formula>MOD(ROW(),2)</formula>
    </cfRule>
  </conditionalFormatting>
  <conditionalFormatting sqref="BG54:BH54">
    <cfRule type="expression" dxfId="15179" priority="1097" stopIfTrue="1">
      <formula>MOD(ROW(),2)</formula>
    </cfRule>
  </conditionalFormatting>
  <conditionalFormatting sqref="BE54">
    <cfRule type="expression" dxfId="15178" priority="1096" stopIfTrue="1">
      <formula>MOD(ROW(),2)</formula>
    </cfRule>
  </conditionalFormatting>
  <conditionalFormatting sqref="BL54:BM54 CC54 CU54 BT54 CO54 BZ54:CA54 CS54 CW54:CX54 BW54:BX54 CI54:CL54 BQ54:BR54">
    <cfRule type="expression" dxfId="15177" priority="1095" stopIfTrue="1">
      <formula>MOD(ROW(),2)</formula>
    </cfRule>
  </conditionalFormatting>
  <conditionalFormatting sqref="CF54">
    <cfRule type="expression" dxfId="15176" priority="1094" stopIfTrue="1">
      <formula>MOD(ROW(),2)</formula>
    </cfRule>
  </conditionalFormatting>
  <conditionalFormatting sqref="CT54">
    <cfRule type="expression" dxfId="15175" priority="1093" stopIfTrue="1">
      <formula>MOD(ROW(),2)</formula>
    </cfRule>
  </conditionalFormatting>
  <conditionalFormatting sqref="CB54">
    <cfRule type="expression" dxfId="15174" priority="1092" stopIfTrue="1">
      <formula>MOD(ROW(),2)</formula>
    </cfRule>
  </conditionalFormatting>
  <conditionalFormatting sqref="BY54">
    <cfRule type="expression" dxfId="15173" priority="1091" stopIfTrue="1">
      <formula>MOD(ROW(),2)</formula>
    </cfRule>
  </conditionalFormatting>
  <conditionalFormatting sqref="BS54">
    <cfRule type="expression" dxfId="15172" priority="1090" stopIfTrue="1">
      <formula>MOD(ROW(),2)</formula>
    </cfRule>
  </conditionalFormatting>
  <conditionalFormatting sqref="BD54">
    <cfRule type="expression" dxfId="15171" priority="1086" stopIfTrue="1">
      <formula>MOD(ROW(),2)</formula>
    </cfRule>
  </conditionalFormatting>
  <conditionalFormatting sqref="BK54">
    <cfRule type="expression" dxfId="15170" priority="1085" stopIfTrue="1">
      <formula>MOD(ROW(),2)</formula>
    </cfRule>
  </conditionalFormatting>
  <conditionalFormatting sqref="DJ54">
    <cfRule type="expression" dxfId="15169" priority="1084" stopIfTrue="1">
      <formula>MOD(ROW(),2)</formula>
    </cfRule>
  </conditionalFormatting>
  <conditionalFormatting sqref="T54">
    <cfRule type="expression" dxfId="15168" priority="1083" stopIfTrue="1">
      <formula>MOD(ROW(),2)</formula>
    </cfRule>
  </conditionalFormatting>
  <conditionalFormatting sqref="L54">
    <cfRule type="expression" dxfId="15167" priority="1082" stopIfTrue="1">
      <formula>MOD(ROW(),2)</formula>
    </cfRule>
  </conditionalFormatting>
  <conditionalFormatting sqref="CP54">
    <cfRule type="expression" dxfId="15166" priority="1081" stopIfTrue="1">
      <formula>MOD(ROW(),2)</formula>
    </cfRule>
  </conditionalFormatting>
  <conditionalFormatting sqref="CV54">
    <cfRule type="expression" dxfId="15165" priority="1080" stopIfTrue="1">
      <formula>MOD(ROW(),2)</formula>
    </cfRule>
  </conditionalFormatting>
  <conditionalFormatting sqref="DB54:DD54 DF54:DI54">
    <cfRule type="expression" dxfId="15164" priority="1079" stopIfTrue="1">
      <formula>MOD(ROW(),2)</formula>
    </cfRule>
  </conditionalFormatting>
  <conditionalFormatting sqref="J54">
    <cfRule type="expression" dxfId="15163" priority="1078" stopIfTrue="1">
      <formula>MOD(ROW(),2)</formula>
    </cfRule>
  </conditionalFormatting>
  <conditionalFormatting sqref="CG54">
    <cfRule type="expression" dxfId="15162" priority="1077" stopIfTrue="1">
      <formula>MOD(ROW(),2)</formula>
    </cfRule>
  </conditionalFormatting>
  <conditionalFormatting sqref="CH54">
    <cfRule type="expression" dxfId="15161" priority="1076" stopIfTrue="1">
      <formula>MOD(ROW(),2)</formula>
    </cfRule>
  </conditionalFormatting>
  <conditionalFormatting sqref="D54">
    <cfRule type="expression" dxfId="15160" priority="1075" stopIfTrue="1">
      <formula>MOD(ROW(),2)</formula>
    </cfRule>
  </conditionalFormatting>
  <conditionalFormatting sqref="E54:F54">
    <cfRule type="expression" dxfId="15159" priority="1074" stopIfTrue="1">
      <formula>MOD(ROW(),2)</formula>
    </cfRule>
  </conditionalFormatting>
  <conditionalFormatting sqref="M55:P55 A55:C55 BB55:BC55 BS55 BF55 DK55:JS55 G55:I55 V55:AX55 BI55:BJ55 BU55:BV55 CD55:CE55 CQ55:CR55">
    <cfRule type="expression" dxfId="15158" priority="1073" stopIfTrue="1">
      <formula>MOD(ROW(),2)</formula>
    </cfRule>
  </conditionalFormatting>
  <conditionalFormatting sqref="J55">
    <cfRule type="expression" dxfId="15157" priority="1072" stopIfTrue="1">
      <formula>MOD(ROW(),2)</formula>
    </cfRule>
  </conditionalFormatting>
  <conditionalFormatting sqref="AY55:BA55">
    <cfRule type="expression" dxfId="15156" priority="1071" stopIfTrue="1">
      <formula>MOD(ROW(),2)</formula>
    </cfRule>
  </conditionalFormatting>
  <conditionalFormatting sqref="BG55:BH55">
    <cfRule type="expression" dxfId="15155" priority="1070" stopIfTrue="1">
      <formula>MOD(ROW(),2)</formula>
    </cfRule>
  </conditionalFormatting>
  <conditionalFormatting sqref="CC55 BW55:BX55 BR55 CW55 CO55 CA55">
    <cfRule type="expression" dxfId="15154" priority="1069" stopIfTrue="1">
      <formula>MOD(ROW(),2)</formula>
    </cfRule>
  </conditionalFormatting>
  <conditionalFormatting sqref="CF55">
    <cfRule type="expression" dxfId="15153" priority="1068" stopIfTrue="1">
      <formula>MOD(ROW(),2)</formula>
    </cfRule>
  </conditionalFormatting>
  <conditionalFormatting sqref="BE55">
    <cfRule type="expression" dxfId="15152" priority="1067" stopIfTrue="1">
      <formula>MOD(ROW(),2)</formula>
    </cfRule>
  </conditionalFormatting>
  <conditionalFormatting sqref="BD55">
    <cfRule type="expression" dxfId="15151" priority="1066" stopIfTrue="1">
      <formula>MOD(ROW(),2)</formula>
    </cfRule>
  </conditionalFormatting>
  <conditionalFormatting sqref="BL55">
    <cfRule type="expression" dxfId="15150" priority="1065" stopIfTrue="1">
      <formula>MOD(ROW(),2)</formula>
    </cfRule>
  </conditionalFormatting>
  <conditionalFormatting sqref="BQ55">
    <cfRule type="expression" dxfId="15149" priority="1064" stopIfTrue="1">
      <formula>MOD(ROW(),2)</formula>
    </cfRule>
  </conditionalFormatting>
  <conditionalFormatting sqref="CU55">
    <cfRule type="expression" dxfId="15148" priority="1063" stopIfTrue="1">
      <formula>MOD(ROW(),2)</formula>
    </cfRule>
  </conditionalFormatting>
  <conditionalFormatting sqref="CK55">
    <cfRule type="expression" dxfId="15147" priority="1062" stopIfTrue="1">
      <formula>MOD(ROW(),2)</formula>
    </cfRule>
  </conditionalFormatting>
  <conditionalFormatting sqref="BM55">
    <cfRule type="expression" dxfId="15146" priority="1061" stopIfTrue="1">
      <formula>MOD(ROW(),2)</formula>
    </cfRule>
  </conditionalFormatting>
  <conditionalFormatting sqref="BT55">
    <cfRule type="expression" dxfId="15145" priority="1060" stopIfTrue="1">
      <formula>MOD(ROW(),2)</formula>
    </cfRule>
  </conditionalFormatting>
  <conditionalFormatting sqref="BY55">
    <cfRule type="expression" dxfId="15144" priority="1059" stopIfTrue="1">
      <formula>MOD(ROW(),2)</formula>
    </cfRule>
  </conditionalFormatting>
  <conditionalFormatting sqref="CB55">
    <cfRule type="expression" dxfId="15143" priority="1058" stopIfTrue="1">
      <formula>MOD(ROW(),2)</formula>
    </cfRule>
  </conditionalFormatting>
  <conditionalFormatting sqref="CI55">
    <cfRule type="expression" dxfId="15142" priority="1057" stopIfTrue="1">
      <formula>MOD(ROW(),2)</formula>
    </cfRule>
  </conditionalFormatting>
  <conditionalFormatting sqref="CN55">
    <cfRule type="expression" dxfId="15141" priority="1056" stopIfTrue="1">
      <formula>MOD(ROW(),2)</formula>
    </cfRule>
  </conditionalFormatting>
  <conditionalFormatting sqref="CM55">
    <cfRule type="expression" dxfId="15140" priority="1055" stopIfTrue="1">
      <formula>MOD(ROW(),2)</formula>
    </cfRule>
  </conditionalFormatting>
  <conditionalFormatting sqref="CT55">
    <cfRule type="expression" dxfId="15139" priority="1054" stopIfTrue="1">
      <formula>MOD(ROW(),2)</formula>
    </cfRule>
  </conditionalFormatting>
  <conditionalFormatting sqref="BK55">
    <cfRule type="expression" dxfId="15138" priority="1050" stopIfTrue="1">
      <formula>MOD(ROW(),2)</formula>
    </cfRule>
  </conditionalFormatting>
  <conditionalFormatting sqref="CV55">
    <cfRule type="expression" dxfId="15137" priority="1049" stopIfTrue="1">
      <formula>MOD(ROW(),2)</formula>
    </cfRule>
  </conditionalFormatting>
  <conditionalFormatting sqref="BZ55">
    <cfRule type="expression" dxfId="15136" priority="1048" stopIfTrue="1">
      <formula>MOD(ROW(),2)</formula>
    </cfRule>
  </conditionalFormatting>
  <conditionalFormatting sqref="CG55">
    <cfRule type="expression" dxfId="15135" priority="1047" stopIfTrue="1">
      <formula>MOD(ROW(),2)</formula>
    </cfRule>
  </conditionalFormatting>
  <conditionalFormatting sqref="CH55">
    <cfRule type="expression" dxfId="15134" priority="1046" stopIfTrue="1">
      <formula>MOD(ROW(),2)</formula>
    </cfRule>
  </conditionalFormatting>
  <conditionalFormatting sqref="CJ55">
    <cfRule type="expression" dxfId="15133" priority="1045" stopIfTrue="1">
      <formula>MOD(ROW(),2)</formula>
    </cfRule>
  </conditionalFormatting>
  <conditionalFormatting sqref="CL55">
    <cfRule type="expression" dxfId="15132" priority="1044" stopIfTrue="1">
      <formula>MOD(ROW(),2)</formula>
    </cfRule>
  </conditionalFormatting>
  <conditionalFormatting sqref="CP55">
    <cfRule type="expression" dxfId="15131" priority="1043" stopIfTrue="1">
      <formula>MOD(ROW(),2)</formula>
    </cfRule>
  </conditionalFormatting>
  <conditionalFormatting sqref="DF55">
    <cfRule type="expression" dxfId="15130" priority="1042" stopIfTrue="1">
      <formula>MOD(ROW(),2)</formula>
    </cfRule>
  </conditionalFormatting>
  <conditionalFormatting sqref="DJ55">
    <cfRule type="expression" dxfId="15129" priority="1041" stopIfTrue="1">
      <formula>MOD(ROW(),2)</formula>
    </cfRule>
  </conditionalFormatting>
  <conditionalFormatting sqref="Q55">
    <cfRule type="expression" dxfId="15128" priority="1039" stopIfTrue="1">
      <formula>MOD(ROW(),2)</formula>
    </cfRule>
  </conditionalFormatting>
  <conditionalFormatting sqref="U55">
    <cfRule type="expression" dxfId="15127" priority="1038" stopIfTrue="1">
      <formula>MOD(ROW(),2)</formula>
    </cfRule>
  </conditionalFormatting>
  <conditionalFormatting sqref="T55">
    <cfRule type="expression" dxfId="15126" priority="1037" stopIfTrue="1">
      <formula>MOD(ROW(),2)</formula>
    </cfRule>
  </conditionalFormatting>
  <conditionalFormatting sqref="R55">
    <cfRule type="expression" dxfId="15125" priority="1036" stopIfTrue="1">
      <formula>MOD(ROW(),2)</formula>
    </cfRule>
  </conditionalFormatting>
  <conditionalFormatting sqref="S55">
    <cfRule type="expression" dxfId="15124" priority="1035" stopIfTrue="1">
      <formula>MOD(ROW(),2)</formula>
    </cfRule>
  </conditionalFormatting>
  <conditionalFormatting sqref="CS55">
    <cfRule type="expression" dxfId="15123" priority="1034" stopIfTrue="1">
      <formula>MOD(ROW(),2)</formula>
    </cfRule>
  </conditionalFormatting>
  <conditionalFormatting sqref="D55 D57">
    <cfRule type="expression" dxfId="15122" priority="1033" stopIfTrue="1">
      <formula>MOD(ROW(),2)</formula>
    </cfRule>
  </conditionalFormatting>
  <conditionalFormatting sqref="E55:F55">
    <cfRule type="expression" dxfId="15121" priority="1032" stopIfTrue="1">
      <formula>MOD(ROW(),2)</formula>
    </cfRule>
  </conditionalFormatting>
  <conditionalFormatting sqref="K55">
    <cfRule type="expression" dxfId="15120" priority="1031" stopIfTrue="1">
      <formula>MOD(ROW(),2)</formula>
    </cfRule>
  </conditionalFormatting>
  <conditionalFormatting sqref="L55">
    <cfRule type="expression" dxfId="15119" priority="1030" stopIfTrue="1">
      <formula>MOD(ROW(),2)</formula>
    </cfRule>
  </conditionalFormatting>
  <conditionalFormatting sqref="DG55">
    <cfRule type="expression" dxfId="15118" priority="1029" stopIfTrue="1">
      <formula>MOD(ROW(),2)</formula>
    </cfRule>
  </conditionalFormatting>
  <conditionalFormatting sqref="DH55">
    <cfRule type="expression" dxfId="15117" priority="1028" stopIfTrue="1">
      <formula>MOD(ROW(),2)</formula>
    </cfRule>
  </conditionalFormatting>
  <conditionalFormatting sqref="DI55">
    <cfRule type="expression" dxfId="15116" priority="1027" stopIfTrue="1">
      <formula>MOD(ROW(),2)</formula>
    </cfRule>
  </conditionalFormatting>
  <conditionalFormatting sqref="DE48">
    <cfRule type="expression" dxfId="15115" priority="1026" stopIfTrue="1">
      <formula>MOD(ROW(),2)</formula>
    </cfRule>
  </conditionalFormatting>
  <conditionalFormatting sqref="DE50">
    <cfRule type="expression" dxfId="15114" priority="1025" stopIfTrue="1">
      <formula>MOD(ROW(),2)</formula>
    </cfRule>
  </conditionalFormatting>
  <conditionalFormatting sqref="DE49">
    <cfRule type="expression" dxfId="15113" priority="1024" stopIfTrue="1">
      <formula>MOD(ROW(),2)</formula>
    </cfRule>
  </conditionalFormatting>
  <conditionalFormatting sqref="DE51">
    <cfRule type="expression" dxfId="15112" priority="1023" stopIfTrue="1">
      <formula>MOD(ROW(),2)</formula>
    </cfRule>
  </conditionalFormatting>
  <conditionalFormatting sqref="DE54">
    <cfRule type="expression" dxfId="15111" priority="1022" stopIfTrue="1">
      <formula>MOD(ROW(),2)</formula>
    </cfRule>
  </conditionalFormatting>
  <conditionalFormatting sqref="CX53 DB53:DI53">
    <cfRule type="expression" dxfId="15110" priority="1021" stopIfTrue="1">
      <formula>MOD(ROW(),2)</formula>
    </cfRule>
  </conditionalFormatting>
  <conditionalFormatting sqref="DE3:DE47">
    <cfRule type="expression" dxfId="15109" priority="1019" stopIfTrue="1">
      <formula>MOD(ROW(),2)</formula>
    </cfRule>
  </conditionalFormatting>
  <conditionalFormatting sqref="A56:C56 M56:O56 CQ56:CR56 BU56:BV56 BI56:BJ56 BF56 BS56 DK56:JS56 V56:BC56 G56 CD56:CE56">
    <cfRule type="expression" dxfId="15108" priority="1018" stopIfTrue="1">
      <formula>MOD(ROW(),2)</formula>
    </cfRule>
  </conditionalFormatting>
  <conditionalFormatting sqref="CB56">
    <cfRule type="expression" dxfId="15107" priority="1017" stopIfTrue="1">
      <formula>MOD(ROW(),2)</formula>
    </cfRule>
  </conditionalFormatting>
  <conditionalFormatting sqref="J56:K56">
    <cfRule type="expression" dxfId="15106" priority="1016" stopIfTrue="1">
      <formula>MOD(ROW(),2)</formula>
    </cfRule>
  </conditionalFormatting>
  <conditionalFormatting sqref="I56">
    <cfRule type="expression" dxfId="15105" priority="1015" stopIfTrue="1">
      <formula>MOD(ROW(),2)</formula>
    </cfRule>
  </conditionalFormatting>
  <conditionalFormatting sqref="BY56">
    <cfRule type="expression" dxfId="15104" priority="1014" stopIfTrue="1">
      <formula>MOD(ROW(),2)</formula>
    </cfRule>
  </conditionalFormatting>
  <conditionalFormatting sqref="H56">
    <cfRule type="expression" dxfId="15103" priority="1013" stopIfTrue="1">
      <formula>MOD(ROW(),2)</formula>
    </cfRule>
  </conditionalFormatting>
  <conditionalFormatting sqref="P56">
    <cfRule type="expression" dxfId="15102" priority="1012" stopIfTrue="1">
      <formula>MOD(ROW(),2)</formula>
    </cfRule>
  </conditionalFormatting>
  <conditionalFormatting sqref="Q56">
    <cfRule type="expression" dxfId="15101" priority="1011" stopIfTrue="1">
      <formula>MOD(ROW(),2)</formula>
    </cfRule>
  </conditionalFormatting>
  <conditionalFormatting sqref="BG56:BH56">
    <cfRule type="expression" dxfId="15100" priority="1010" stopIfTrue="1">
      <formula>MOD(ROW(),2)</formula>
    </cfRule>
  </conditionalFormatting>
  <conditionalFormatting sqref="CC56 BW56:BX56 BR56 CW56 CO56 CA56">
    <cfRule type="expression" dxfId="15099" priority="1009" stopIfTrue="1">
      <formula>MOD(ROW(),2)</formula>
    </cfRule>
  </conditionalFormatting>
  <conditionalFormatting sqref="CF56">
    <cfRule type="expression" dxfId="15098" priority="1008" stopIfTrue="1">
      <formula>MOD(ROW(),2)</formula>
    </cfRule>
  </conditionalFormatting>
  <conditionalFormatting sqref="BE56">
    <cfRule type="expression" dxfId="15097" priority="1007" stopIfTrue="1">
      <formula>MOD(ROW(),2)</formula>
    </cfRule>
  </conditionalFormatting>
  <conditionalFormatting sqref="BD56">
    <cfRule type="expression" dxfId="15096" priority="1006" stopIfTrue="1">
      <formula>MOD(ROW(),2)</formula>
    </cfRule>
  </conditionalFormatting>
  <conditionalFormatting sqref="BL56">
    <cfRule type="expression" dxfId="15095" priority="1005" stopIfTrue="1">
      <formula>MOD(ROW(),2)</formula>
    </cfRule>
  </conditionalFormatting>
  <conditionalFormatting sqref="BQ56">
    <cfRule type="expression" dxfId="15094" priority="1004" stopIfTrue="1">
      <formula>MOD(ROW(),2)</formula>
    </cfRule>
  </conditionalFormatting>
  <conditionalFormatting sqref="CU56">
    <cfRule type="expression" dxfId="15093" priority="1003" stopIfTrue="1">
      <formula>MOD(ROW(),2)</formula>
    </cfRule>
  </conditionalFormatting>
  <conditionalFormatting sqref="CK56">
    <cfRule type="expression" dxfId="15092" priority="1002" stopIfTrue="1">
      <formula>MOD(ROW(),2)</formula>
    </cfRule>
  </conditionalFormatting>
  <conditionalFormatting sqref="BM56">
    <cfRule type="expression" dxfId="15091" priority="1001" stopIfTrue="1">
      <formula>MOD(ROW(),2)</formula>
    </cfRule>
  </conditionalFormatting>
  <conditionalFormatting sqref="BT56">
    <cfRule type="expression" dxfId="15090" priority="1000" stopIfTrue="1">
      <formula>MOD(ROW(),2)</formula>
    </cfRule>
  </conditionalFormatting>
  <conditionalFormatting sqref="CI56">
    <cfRule type="expression" dxfId="15089" priority="999" stopIfTrue="1">
      <formula>MOD(ROW(),2)</formula>
    </cfRule>
  </conditionalFormatting>
  <conditionalFormatting sqref="CN56">
    <cfRule type="expression" dxfId="15088" priority="998" stopIfTrue="1">
      <formula>MOD(ROW(),2)</formula>
    </cfRule>
  </conditionalFormatting>
  <conditionalFormatting sqref="CM56">
    <cfRule type="expression" dxfId="15087" priority="997" stopIfTrue="1">
      <formula>MOD(ROW(),2)</formula>
    </cfRule>
  </conditionalFormatting>
  <conditionalFormatting sqref="CT56">
    <cfRule type="expression" dxfId="15086" priority="996" stopIfTrue="1">
      <formula>MOD(ROW(),2)</formula>
    </cfRule>
  </conditionalFormatting>
  <conditionalFormatting sqref="CV56">
    <cfRule type="expression" dxfId="15085" priority="995" stopIfTrue="1">
      <formula>MOD(ROW(),2)</formula>
    </cfRule>
  </conditionalFormatting>
  <conditionalFormatting sqref="CZ56">
    <cfRule type="expression" dxfId="15084" priority="994" stopIfTrue="1">
      <formula>MOD(ROW(),2)</formula>
    </cfRule>
  </conditionalFormatting>
  <conditionalFormatting sqref="CY56">
    <cfRule type="expression" dxfId="15083" priority="993" stopIfTrue="1">
      <formula>MOD(ROW(),2)</formula>
    </cfRule>
  </conditionalFormatting>
  <conditionalFormatting sqref="DA56">
    <cfRule type="expression" dxfId="15082" priority="992" stopIfTrue="1">
      <formula>MOD(ROW(),2)</formula>
    </cfRule>
  </conditionalFormatting>
  <conditionalFormatting sqref="BK56">
    <cfRule type="expression" dxfId="15081" priority="991" stopIfTrue="1">
      <formula>MOD(ROW(),2)</formula>
    </cfRule>
  </conditionalFormatting>
  <conditionalFormatting sqref="BZ56">
    <cfRule type="expression" dxfId="15080" priority="990" stopIfTrue="1">
      <formula>MOD(ROW(),2)</formula>
    </cfRule>
  </conditionalFormatting>
  <conditionalFormatting sqref="CG56">
    <cfRule type="expression" dxfId="15079" priority="989" stopIfTrue="1">
      <formula>MOD(ROW(),2)</formula>
    </cfRule>
  </conditionalFormatting>
  <conditionalFormatting sqref="CH56">
    <cfRule type="expression" dxfId="15078" priority="988" stopIfTrue="1">
      <formula>MOD(ROW(),2)</formula>
    </cfRule>
  </conditionalFormatting>
  <conditionalFormatting sqref="CJ56">
    <cfRule type="expression" dxfId="15077" priority="987" stopIfTrue="1">
      <formula>MOD(ROW(),2)</formula>
    </cfRule>
  </conditionalFormatting>
  <conditionalFormatting sqref="CL56">
    <cfRule type="expression" dxfId="15076" priority="986" stopIfTrue="1">
      <formula>MOD(ROW(),2)</formula>
    </cfRule>
  </conditionalFormatting>
  <conditionalFormatting sqref="CP56">
    <cfRule type="expression" dxfId="15075" priority="985" stopIfTrue="1">
      <formula>MOD(ROW(),2)</formula>
    </cfRule>
  </conditionalFormatting>
  <conditionalFormatting sqref="DJ56">
    <cfRule type="expression" dxfId="15074" priority="984" stopIfTrue="1">
      <formula>MOD(ROW(),2)</formula>
    </cfRule>
  </conditionalFormatting>
  <conditionalFormatting sqref="U56">
    <cfRule type="expression" dxfId="15073" priority="983" stopIfTrue="1">
      <formula>MOD(ROW(),2)</formula>
    </cfRule>
  </conditionalFormatting>
  <conditionalFormatting sqref="T56">
    <cfRule type="expression" dxfId="15072" priority="982" stopIfTrue="1">
      <formula>MOD(ROW(),2)</formula>
    </cfRule>
  </conditionalFormatting>
  <conditionalFormatting sqref="R56">
    <cfRule type="expression" dxfId="15071" priority="981" stopIfTrue="1">
      <formula>MOD(ROW(),2)</formula>
    </cfRule>
  </conditionalFormatting>
  <conditionalFormatting sqref="S56">
    <cfRule type="expression" dxfId="15070" priority="980" stopIfTrue="1">
      <formula>MOD(ROW(),2)</formula>
    </cfRule>
  </conditionalFormatting>
  <conditionalFormatting sqref="CS56">
    <cfRule type="expression" dxfId="15069" priority="979" stopIfTrue="1">
      <formula>MOD(ROW(),2)</formula>
    </cfRule>
  </conditionalFormatting>
  <conditionalFormatting sqref="D56:F56">
    <cfRule type="expression" dxfId="15068" priority="978" stopIfTrue="1">
      <formula>MOD(ROW(),2)</formula>
    </cfRule>
  </conditionalFormatting>
  <conditionalFormatting sqref="DB56">
    <cfRule type="expression" dxfId="15067" priority="977" stopIfTrue="1">
      <formula>MOD(ROW(),2)</formula>
    </cfRule>
  </conditionalFormatting>
  <conditionalFormatting sqref="DF56">
    <cfRule type="expression" dxfId="15066" priority="976" stopIfTrue="1">
      <formula>MOD(ROW(),2)</formula>
    </cfRule>
  </conditionalFormatting>
  <conditionalFormatting sqref="L56">
    <cfRule type="expression" dxfId="15065" priority="975" stopIfTrue="1">
      <formula>MOD(ROW(),2)</formula>
    </cfRule>
  </conditionalFormatting>
  <conditionalFormatting sqref="DG56">
    <cfRule type="expression" dxfId="15064" priority="974" stopIfTrue="1">
      <formula>MOD(ROW(),2)</formula>
    </cfRule>
  </conditionalFormatting>
  <conditionalFormatting sqref="DH56">
    <cfRule type="expression" dxfId="15063" priority="973" stopIfTrue="1">
      <formula>MOD(ROW(),2)</formula>
    </cfRule>
  </conditionalFormatting>
  <conditionalFormatting sqref="DI56">
    <cfRule type="expression" dxfId="15062" priority="972" stopIfTrue="1">
      <formula>MOD(ROW(),2)</formula>
    </cfRule>
  </conditionalFormatting>
  <conditionalFormatting sqref="DD56">
    <cfRule type="expression" dxfId="15061" priority="971" stopIfTrue="1">
      <formula>MOD(ROW(),2)</formula>
    </cfRule>
  </conditionalFormatting>
  <conditionalFormatting sqref="DE56">
    <cfRule type="expression" dxfId="15060" priority="970" stopIfTrue="1">
      <formula>MOD(ROW(),2)</formula>
    </cfRule>
  </conditionalFormatting>
  <conditionalFormatting sqref="CX56">
    <cfRule type="expression" dxfId="15059" priority="969" stopIfTrue="1">
      <formula>MOD(ROW(),2)</formula>
    </cfRule>
  </conditionalFormatting>
  <conditionalFormatting sqref="CX55">
    <cfRule type="expression" dxfId="15058" priority="968" stopIfTrue="1">
      <formula>MOD(ROW(),2)</formula>
    </cfRule>
  </conditionalFormatting>
  <conditionalFormatting sqref="DB55">
    <cfRule type="expression" dxfId="15057" priority="967" stopIfTrue="1">
      <formula>MOD(ROW(),2)</formula>
    </cfRule>
  </conditionalFormatting>
  <conditionalFormatting sqref="DC55">
    <cfRule type="expression" dxfId="15056" priority="966" stopIfTrue="1">
      <formula>MOD(ROW(),2)</formula>
    </cfRule>
  </conditionalFormatting>
  <conditionalFormatting sqref="DD55">
    <cfRule type="expression" dxfId="15055" priority="965" stopIfTrue="1">
      <formula>MOD(ROW(),2)</formula>
    </cfRule>
  </conditionalFormatting>
  <conditionalFormatting sqref="DE55">
    <cfRule type="expression" dxfId="15054" priority="964" stopIfTrue="1">
      <formula>MOD(ROW(),2)</formula>
    </cfRule>
  </conditionalFormatting>
  <conditionalFormatting sqref="M57:S57 BS57 CY57:DA57 CM57:CN57 CD57:CE57 A57:C57 DK57:JS57 BI57:BJ57 BU57:BV57 CQ57:CR57 U57:BC57 E57:I57">
    <cfRule type="expression" dxfId="15053" priority="963" stopIfTrue="1">
      <formula>MOD(ROW(),2)</formula>
    </cfRule>
  </conditionalFormatting>
  <conditionalFormatting sqref="K57">
    <cfRule type="expression" dxfId="15052" priority="962" stopIfTrue="1">
      <formula>MOD(ROW(),2)</formula>
    </cfRule>
  </conditionalFormatting>
  <conditionalFormatting sqref="CU57 CW57 BD57:BE57 BG57:BH57 CO57 BL57:BM57 CC57 BT57 BW57:BX57 CF57:CL57 BQ57:BR57">
    <cfRule type="expression" dxfId="15051" priority="959" stopIfTrue="1">
      <formula>MOD(ROW(),2)</formula>
    </cfRule>
  </conditionalFormatting>
  <conditionalFormatting sqref="BF57">
    <cfRule type="expression" dxfId="15050" priority="958" stopIfTrue="1">
      <formula>MOD(ROW(),2)</formula>
    </cfRule>
  </conditionalFormatting>
  <conditionalFormatting sqref="BY57">
    <cfRule type="expression" dxfId="15049" priority="957" stopIfTrue="1">
      <formula>MOD(ROW(),2)</formula>
    </cfRule>
  </conditionalFormatting>
  <conditionalFormatting sqref="BY57">
    <cfRule type="expression" dxfId="15048" priority="956" stopIfTrue="1">
      <formula>MOD(ROW(),2)</formula>
    </cfRule>
  </conditionalFormatting>
  <conditionalFormatting sqref="CB57">
    <cfRule type="expression" dxfId="15047" priority="955" stopIfTrue="1">
      <formula>MOD(ROW(),2)</formula>
    </cfRule>
  </conditionalFormatting>
  <conditionalFormatting sqref="CB57">
    <cfRule type="expression" dxfId="15046" priority="954" stopIfTrue="1">
      <formula>MOD(ROW(),2)</formula>
    </cfRule>
  </conditionalFormatting>
  <conditionalFormatting sqref="CM57">
    <cfRule type="expression" dxfId="15045" priority="953" stopIfTrue="1">
      <formula>MOD(ROW(),2)</formula>
    </cfRule>
  </conditionalFormatting>
  <conditionalFormatting sqref="CN57">
    <cfRule type="expression" dxfId="15044" priority="952" stopIfTrue="1">
      <formula>MOD(ROW(),2)</formula>
    </cfRule>
  </conditionalFormatting>
  <conditionalFormatting sqref="CT57">
    <cfRule type="expression" dxfId="15043" priority="950" stopIfTrue="1">
      <formula>MOD(ROW(),2)</formula>
    </cfRule>
  </conditionalFormatting>
  <conditionalFormatting sqref="BK57">
    <cfRule type="expression" dxfId="15042" priority="949" stopIfTrue="1">
      <formula>MOD(ROW(),2)</formula>
    </cfRule>
  </conditionalFormatting>
  <conditionalFormatting sqref="BZ57">
    <cfRule type="expression" dxfId="15041" priority="948" stopIfTrue="1">
      <formula>MOD(ROW(),2)</formula>
    </cfRule>
  </conditionalFormatting>
  <conditionalFormatting sqref="CA57">
    <cfRule type="expression" dxfId="15040" priority="947" stopIfTrue="1">
      <formula>MOD(ROW(),2)</formula>
    </cfRule>
  </conditionalFormatting>
  <conditionalFormatting sqref="CP57">
    <cfRule type="expression" dxfId="15039" priority="946" stopIfTrue="1">
      <formula>MOD(ROW(),2)</formula>
    </cfRule>
  </conditionalFormatting>
  <conditionalFormatting sqref="DJ57">
    <cfRule type="expression" dxfId="15038" priority="941" stopIfTrue="1">
      <formula>MOD(ROW(),2)</formula>
    </cfRule>
  </conditionalFormatting>
  <conditionalFormatting sqref="T57">
    <cfRule type="expression" dxfId="15037" priority="940" stopIfTrue="1">
      <formula>MOD(ROW(),2)</formula>
    </cfRule>
  </conditionalFormatting>
  <conditionalFormatting sqref="J57">
    <cfRule type="expression" dxfId="15036" priority="938" stopIfTrue="1">
      <formula>MOD(ROW(),2)</formula>
    </cfRule>
  </conditionalFormatting>
  <conditionalFormatting sqref="L57">
    <cfRule type="expression" dxfId="15035" priority="937" stopIfTrue="1">
      <formula>MOD(ROW(),2)</formula>
    </cfRule>
  </conditionalFormatting>
  <conditionalFormatting sqref="CS57">
    <cfRule type="expression" dxfId="15034" priority="936" stopIfTrue="1">
      <formula>MOD(ROW(),2)</formula>
    </cfRule>
  </conditionalFormatting>
  <conditionalFormatting sqref="CV57">
    <cfRule type="expression" dxfId="15033" priority="935" stopIfTrue="1">
      <formula>MOD(ROW(),2)</formula>
    </cfRule>
  </conditionalFormatting>
  <conditionalFormatting sqref="DF57">
    <cfRule type="expression" dxfId="15032" priority="934" stopIfTrue="1">
      <formula>MOD(ROW(),2)</formula>
    </cfRule>
  </conditionalFormatting>
  <conditionalFormatting sqref="DG57">
    <cfRule type="expression" dxfId="15031" priority="933" stopIfTrue="1">
      <formula>MOD(ROW(),2)</formula>
    </cfRule>
  </conditionalFormatting>
  <conditionalFormatting sqref="DI57">
    <cfRule type="expression" dxfId="15030" priority="932" stopIfTrue="1">
      <formula>MOD(ROW(),2)</formula>
    </cfRule>
  </conditionalFormatting>
  <conditionalFormatting sqref="DH57">
    <cfRule type="expression" dxfId="15029" priority="931" stopIfTrue="1">
      <formula>MOD(ROW(),2)</formula>
    </cfRule>
  </conditionalFormatting>
  <conditionalFormatting sqref="DC56">
    <cfRule type="expression" dxfId="15028" priority="930" stopIfTrue="1">
      <formula>MOD(ROW(),2)</formula>
    </cfRule>
  </conditionalFormatting>
  <conditionalFormatting sqref="A58:B58 CY58:DA58 BY58 CB58 CM58:CN58 CT58 BS58 BF58 CD58:CE58 DJ58:JS58 BI58:BJ58 BU58:BV58 CQ58:CR58 W58:BC58 D58:G58">
    <cfRule type="expression" dxfId="15027" priority="929" stopIfTrue="1">
      <formula>MOD(ROW(),2)</formula>
    </cfRule>
  </conditionalFormatting>
  <conditionalFormatting sqref="H58">
    <cfRule type="expression" dxfId="15026" priority="928" stopIfTrue="1">
      <formula>MOD(ROW(),2)</formula>
    </cfRule>
  </conditionalFormatting>
  <conditionalFormatting sqref="BG58:BH58">
    <cfRule type="expression" dxfId="15025" priority="927" stopIfTrue="1">
      <formula>MOD(ROW(),2)</formula>
    </cfRule>
  </conditionalFormatting>
  <conditionalFormatting sqref="CC58 BR58 CV58:CW58 CA58 CI58:CL58 CO58:CP58 CS58 DF58:DI58 BW58:BX58">
    <cfRule type="expression" dxfId="15024" priority="926" stopIfTrue="1">
      <formula>MOD(ROW(),2)</formula>
    </cfRule>
  </conditionalFormatting>
  <conditionalFormatting sqref="CF58">
    <cfRule type="expression" dxfId="15023" priority="925" stopIfTrue="1">
      <formula>MOD(ROW(),2)</formula>
    </cfRule>
  </conditionalFormatting>
  <conditionalFormatting sqref="BE58">
    <cfRule type="expression" dxfId="15022" priority="924" stopIfTrue="1">
      <formula>MOD(ROW(),2)</formula>
    </cfRule>
  </conditionalFormatting>
  <conditionalFormatting sqref="BD58">
    <cfRule type="expression" dxfId="15021" priority="923" stopIfTrue="1">
      <formula>MOD(ROW(),2)</formula>
    </cfRule>
  </conditionalFormatting>
  <conditionalFormatting sqref="BL58">
    <cfRule type="expression" dxfId="15020" priority="922" stopIfTrue="1">
      <formula>MOD(ROW(),2)</formula>
    </cfRule>
  </conditionalFormatting>
  <conditionalFormatting sqref="BK58">
    <cfRule type="expression" dxfId="15019" priority="921" stopIfTrue="1">
      <formula>MOD(ROW(),2)</formula>
    </cfRule>
  </conditionalFormatting>
  <conditionalFormatting sqref="BQ58">
    <cfRule type="expression" dxfId="15018" priority="920" stopIfTrue="1">
      <formula>MOD(ROW(),2)</formula>
    </cfRule>
  </conditionalFormatting>
  <conditionalFormatting sqref="BM58">
    <cfRule type="expression" dxfId="15017" priority="919" stopIfTrue="1">
      <formula>MOD(ROW(),2)</formula>
    </cfRule>
  </conditionalFormatting>
  <conditionalFormatting sqref="BT58">
    <cfRule type="expression" dxfId="15016" priority="918" stopIfTrue="1">
      <formula>MOD(ROW(),2)</formula>
    </cfRule>
  </conditionalFormatting>
  <conditionalFormatting sqref="BZ58">
    <cfRule type="expression" dxfId="15015" priority="917" stopIfTrue="1">
      <formula>MOD(ROW(),2)</formula>
    </cfRule>
  </conditionalFormatting>
  <conditionalFormatting sqref="CG58">
    <cfRule type="expression" dxfId="15014" priority="916" stopIfTrue="1">
      <formula>MOD(ROW(),2)</formula>
    </cfRule>
  </conditionalFormatting>
  <conditionalFormatting sqref="CH58">
    <cfRule type="expression" dxfId="15013" priority="915" stopIfTrue="1">
      <formula>MOD(ROW(),2)</formula>
    </cfRule>
  </conditionalFormatting>
  <conditionalFormatting sqref="P58:Q58">
    <cfRule type="expression" dxfId="15012" priority="914" stopIfTrue="1">
      <formula>MOD(ROW(),2)</formula>
    </cfRule>
  </conditionalFormatting>
  <conditionalFormatting sqref="M58:O58 I58">
    <cfRule type="expression" dxfId="15011" priority="913" stopIfTrue="1">
      <formula>MOD(ROW(),2)</formula>
    </cfRule>
  </conditionalFormatting>
  <conditionalFormatting sqref="K58">
    <cfRule type="expression" dxfId="15010" priority="912" stopIfTrue="1">
      <formula>MOD(ROW(),2)</formula>
    </cfRule>
  </conditionalFormatting>
  <conditionalFormatting sqref="C58">
    <cfRule type="expression" dxfId="15009" priority="910" stopIfTrue="1">
      <formula>MOD(ROW(),2)</formula>
    </cfRule>
  </conditionalFormatting>
  <conditionalFormatting sqref="V58">
    <cfRule type="expression" dxfId="15008" priority="909" stopIfTrue="1">
      <formula>MOD(ROW(),2)</formula>
    </cfRule>
  </conditionalFormatting>
  <conditionalFormatting sqref="T58">
    <cfRule type="expression" dxfId="15007" priority="908" stopIfTrue="1">
      <formula>MOD(ROW(),2)</formula>
    </cfRule>
  </conditionalFormatting>
  <conditionalFormatting sqref="R58">
    <cfRule type="expression" dxfId="15006" priority="907" stopIfTrue="1">
      <formula>MOD(ROW(),2)</formula>
    </cfRule>
  </conditionalFormatting>
  <conditionalFormatting sqref="S58">
    <cfRule type="expression" dxfId="15005" priority="906" stopIfTrue="1">
      <formula>MOD(ROW(),2)</formula>
    </cfRule>
  </conditionalFormatting>
  <conditionalFormatting sqref="U58">
    <cfRule type="expression" dxfId="15004" priority="905" stopIfTrue="1">
      <formula>MOD(ROW(),2)</formula>
    </cfRule>
  </conditionalFormatting>
  <conditionalFormatting sqref="T58">
    <cfRule type="expression" dxfId="15003" priority="904" stopIfTrue="1">
      <formula>MOD(ROW(),2)</formula>
    </cfRule>
  </conditionalFormatting>
  <conditionalFormatting sqref="J58">
    <cfRule type="expression" dxfId="15002" priority="903" stopIfTrue="1">
      <formula>MOD(ROW(),2)</formula>
    </cfRule>
  </conditionalFormatting>
  <conditionalFormatting sqref="CU58">
    <cfRule type="expression" dxfId="15001" priority="902" stopIfTrue="1">
      <formula>MOD(ROW(),2)</formula>
    </cfRule>
  </conditionalFormatting>
  <conditionalFormatting sqref="L58">
    <cfRule type="expression" dxfId="15000" priority="901" stopIfTrue="1">
      <formula>MOD(ROW(),2)</formula>
    </cfRule>
  </conditionalFormatting>
  <conditionalFormatting sqref="CX58">
    <cfRule type="expression" dxfId="14999" priority="900" stopIfTrue="1">
      <formula>MOD(ROW(),2)</formula>
    </cfRule>
  </conditionalFormatting>
  <conditionalFormatting sqref="DB58">
    <cfRule type="expression" dxfId="14998" priority="899" stopIfTrue="1">
      <formula>MOD(ROW(),2)</formula>
    </cfRule>
  </conditionalFormatting>
  <conditionalFormatting sqref="DC58">
    <cfRule type="expression" dxfId="14997" priority="898" stopIfTrue="1">
      <formula>MOD(ROW(),2)</formula>
    </cfRule>
  </conditionalFormatting>
  <conditionalFormatting sqref="DD58">
    <cfRule type="expression" dxfId="14996" priority="897" stopIfTrue="1">
      <formula>MOD(ROW(),2)</formula>
    </cfRule>
  </conditionalFormatting>
  <conditionalFormatting sqref="DE58">
    <cfRule type="expression" dxfId="14995" priority="896" stopIfTrue="1">
      <formula>MOD(ROW(),2)</formula>
    </cfRule>
  </conditionalFormatting>
  <conditionalFormatting sqref="M59:Q59 BS59 CQ59:CR59 BU59:BV59 BI59:BJ59 DK59:JS59 V59:BB59 A59:I59 CD59:CE59 BF59">
    <cfRule type="expression" dxfId="14994" priority="895" stopIfTrue="1">
      <formula>MOD(ROW(),2)</formula>
    </cfRule>
  </conditionalFormatting>
  <conditionalFormatting sqref="R59">
    <cfRule type="expression" dxfId="14993" priority="894" stopIfTrue="1">
      <formula>MOD(ROW(),2)</formula>
    </cfRule>
  </conditionalFormatting>
  <conditionalFormatting sqref="S59">
    <cfRule type="expression" dxfId="14992" priority="893" stopIfTrue="1">
      <formula>MOD(ROW(),2)</formula>
    </cfRule>
  </conditionalFormatting>
  <conditionalFormatting sqref="U59">
    <cfRule type="expression" dxfId="14991" priority="892" stopIfTrue="1">
      <formula>MOD(ROW(),2)</formula>
    </cfRule>
  </conditionalFormatting>
  <conditionalFormatting sqref="BG59:BH59">
    <cfRule type="expression" dxfId="14990" priority="891" stopIfTrue="1">
      <formula>MOD(ROW(),2)</formula>
    </cfRule>
  </conditionalFormatting>
  <conditionalFormatting sqref="CC59 BR59 CW59 CO59 BW59:BX59 CA59">
    <cfRule type="expression" dxfId="14989" priority="890" stopIfTrue="1">
      <formula>MOD(ROW(),2)</formula>
    </cfRule>
  </conditionalFormatting>
  <conditionalFormatting sqref="BE59">
    <cfRule type="expression" dxfId="14988" priority="889" stopIfTrue="1">
      <formula>MOD(ROW(),2)</formula>
    </cfRule>
  </conditionalFormatting>
  <conditionalFormatting sqref="BQ59">
    <cfRule type="expression" dxfId="14987" priority="888" stopIfTrue="1">
      <formula>MOD(ROW(),2)</formula>
    </cfRule>
  </conditionalFormatting>
  <conditionalFormatting sqref="CU59">
    <cfRule type="expression" dxfId="14986" priority="887" stopIfTrue="1">
      <formula>MOD(ROW(),2)</formula>
    </cfRule>
  </conditionalFormatting>
  <conditionalFormatting sqref="BM59">
    <cfRule type="expression" dxfId="14985" priority="886" stopIfTrue="1">
      <formula>MOD(ROW(),2)</formula>
    </cfRule>
  </conditionalFormatting>
  <conditionalFormatting sqref="BT59">
    <cfRule type="expression" dxfId="14984" priority="885" stopIfTrue="1">
      <formula>MOD(ROW(),2)</formula>
    </cfRule>
  </conditionalFormatting>
  <conditionalFormatting sqref="BY59">
    <cfRule type="expression" dxfId="14983" priority="884" stopIfTrue="1">
      <formula>MOD(ROW(),2)</formula>
    </cfRule>
  </conditionalFormatting>
  <conditionalFormatting sqref="CB59">
    <cfRule type="expression" dxfId="14982" priority="883" stopIfTrue="1">
      <formula>MOD(ROW(),2)</formula>
    </cfRule>
  </conditionalFormatting>
  <conditionalFormatting sqref="CI59">
    <cfRule type="expression" dxfId="14981" priority="882" stopIfTrue="1">
      <formula>MOD(ROW(),2)</formula>
    </cfRule>
  </conditionalFormatting>
  <conditionalFormatting sqref="CN59">
    <cfRule type="expression" dxfId="14980" priority="881" stopIfTrue="1">
      <formula>MOD(ROW(),2)</formula>
    </cfRule>
  </conditionalFormatting>
  <conditionalFormatting sqref="CM59">
    <cfRule type="expression" dxfId="14979" priority="880" stopIfTrue="1">
      <formula>MOD(ROW(),2)</formula>
    </cfRule>
  </conditionalFormatting>
  <conditionalFormatting sqref="CT59">
    <cfRule type="expression" dxfId="14978" priority="879" stopIfTrue="1">
      <formula>MOD(ROW(),2)</formula>
    </cfRule>
  </conditionalFormatting>
  <conditionalFormatting sqref="CZ59">
    <cfRule type="expression" dxfId="14977" priority="878" stopIfTrue="1">
      <formula>MOD(ROW(),2)</formula>
    </cfRule>
  </conditionalFormatting>
  <conditionalFormatting sqref="CY59">
    <cfRule type="expression" dxfId="14976" priority="877" stopIfTrue="1">
      <formula>MOD(ROW(),2)</formula>
    </cfRule>
  </conditionalFormatting>
  <conditionalFormatting sqref="DA59">
    <cfRule type="expression" dxfId="14975" priority="876" stopIfTrue="1">
      <formula>MOD(ROW(),2)</formula>
    </cfRule>
  </conditionalFormatting>
  <conditionalFormatting sqref="BL59">
    <cfRule type="expression" dxfId="14974" priority="875" stopIfTrue="1">
      <formula>MOD(ROW(),2)</formula>
    </cfRule>
  </conditionalFormatting>
  <conditionalFormatting sqref="BK59">
    <cfRule type="expression" dxfId="14973" priority="874" stopIfTrue="1">
      <formula>MOD(ROW(),2)</formula>
    </cfRule>
  </conditionalFormatting>
  <conditionalFormatting sqref="BD59">
    <cfRule type="expression" dxfId="14972" priority="873" stopIfTrue="1">
      <formula>MOD(ROW(),2)</formula>
    </cfRule>
  </conditionalFormatting>
  <conditionalFormatting sqref="CK59">
    <cfRule type="expression" dxfId="14971" priority="872" stopIfTrue="1">
      <formula>MOD(ROW(),2)</formula>
    </cfRule>
  </conditionalFormatting>
  <conditionalFormatting sqref="CJ59">
    <cfRule type="expression" dxfId="14970" priority="871" stopIfTrue="1">
      <formula>MOD(ROW(),2)</formula>
    </cfRule>
  </conditionalFormatting>
  <conditionalFormatting sqref="CL59">
    <cfRule type="expression" dxfId="14969" priority="870" stopIfTrue="1">
      <formula>MOD(ROW(),2)</formula>
    </cfRule>
  </conditionalFormatting>
  <conditionalFormatting sqref="CP59">
    <cfRule type="expression" dxfId="14968" priority="869" stopIfTrue="1">
      <formula>MOD(ROW(),2)</formula>
    </cfRule>
  </conditionalFormatting>
  <conditionalFormatting sqref="DJ59">
    <cfRule type="expression" dxfId="14967" priority="868" stopIfTrue="1">
      <formula>MOD(ROW(),2)</formula>
    </cfRule>
  </conditionalFormatting>
  <conditionalFormatting sqref="T59">
    <cfRule type="expression" dxfId="14966" priority="867" stopIfTrue="1">
      <formula>MOD(ROW(),2)</formula>
    </cfRule>
  </conditionalFormatting>
  <conditionalFormatting sqref="CS59">
    <cfRule type="expression" dxfId="14965" priority="866" stopIfTrue="1">
      <formula>MOD(ROW(),2)</formula>
    </cfRule>
  </conditionalFormatting>
  <conditionalFormatting sqref="BC59">
    <cfRule type="expression" dxfId="14964" priority="865" stopIfTrue="1">
      <formula>MOD(ROW(),2)</formula>
    </cfRule>
  </conditionalFormatting>
  <conditionalFormatting sqref="BC59">
    <cfRule type="expression" dxfId="14963" priority="864" stopIfTrue="1">
      <formula>MOD(ROW(),2)</formula>
    </cfRule>
  </conditionalFormatting>
  <conditionalFormatting sqref="BZ59">
    <cfRule type="expression" dxfId="14962" priority="863" stopIfTrue="1">
      <formula>MOD(ROW(),2)</formula>
    </cfRule>
  </conditionalFormatting>
  <conditionalFormatting sqref="J59">
    <cfRule type="expression" dxfId="14961" priority="862" stopIfTrue="1">
      <formula>MOD(ROW(),2)</formula>
    </cfRule>
  </conditionalFormatting>
  <conditionalFormatting sqref="CF59">
    <cfRule type="expression" dxfId="14960" priority="861" stopIfTrue="1">
      <formula>MOD(ROW(),2)</formula>
    </cfRule>
  </conditionalFormatting>
  <conditionalFormatting sqref="CG59">
    <cfRule type="expression" dxfId="14959" priority="860" stopIfTrue="1">
      <formula>MOD(ROW(),2)</formula>
    </cfRule>
  </conditionalFormatting>
  <conditionalFormatting sqref="CH59">
    <cfRule type="expression" dxfId="14958" priority="859" stopIfTrue="1">
      <formula>MOD(ROW(),2)</formula>
    </cfRule>
  </conditionalFormatting>
  <conditionalFormatting sqref="DF59">
    <cfRule type="expression" dxfId="14957" priority="858" stopIfTrue="1">
      <formula>MOD(ROW(),2)</formula>
    </cfRule>
  </conditionalFormatting>
  <conditionalFormatting sqref="DH59">
    <cfRule type="expression" dxfId="14956" priority="857" stopIfTrue="1">
      <formula>MOD(ROW(),2)</formula>
    </cfRule>
  </conditionalFormatting>
  <conditionalFormatting sqref="L59">
    <cfRule type="expression" dxfId="14955" priority="856" stopIfTrue="1">
      <formula>MOD(ROW(),2)</formula>
    </cfRule>
  </conditionalFormatting>
  <conditionalFormatting sqref="K59">
    <cfRule type="expression" dxfId="14954" priority="855" stopIfTrue="1">
      <formula>MOD(ROW(),2)</formula>
    </cfRule>
  </conditionalFormatting>
  <conditionalFormatting sqref="CV59">
    <cfRule type="expression" dxfId="14953" priority="854" stopIfTrue="1">
      <formula>MOD(ROW(),2)</formula>
    </cfRule>
  </conditionalFormatting>
  <conditionalFormatting sqref="U60">
    <cfRule type="expression" dxfId="14952" priority="847" stopIfTrue="1">
      <formula>MOD(ROW(),2)</formula>
    </cfRule>
  </conditionalFormatting>
  <conditionalFormatting sqref="DG59">
    <cfRule type="expression" dxfId="14951" priority="852" stopIfTrue="1">
      <formula>MOD(ROW(),2)</formula>
    </cfRule>
  </conditionalFormatting>
  <conditionalFormatting sqref="DI59">
    <cfRule type="expression" dxfId="14950" priority="851" stopIfTrue="1">
      <formula>MOD(ROW(),2)</formula>
    </cfRule>
  </conditionalFormatting>
  <conditionalFormatting sqref="M60:Q60 A60:C60 BF60 CD60:CE60 DK60:JS60 BI60:BJ60 BU60:BV60 CQ60:CR60 V60:BC60 BS60 G60:I60">
    <cfRule type="expression" dxfId="14949" priority="850" stopIfTrue="1">
      <formula>MOD(ROW(),2)</formula>
    </cfRule>
  </conditionalFormatting>
  <conditionalFormatting sqref="R60">
    <cfRule type="expression" dxfId="14948" priority="849" stopIfTrue="1">
      <formula>MOD(ROW(),2)</formula>
    </cfRule>
  </conditionalFormatting>
  <conditionalFormatting sqref="S60">
    <cfRule type="expression" dxfId="14947" priority="848" stopIfTrue="1">
      <formula>MOD(ROW(),2)</formula>
    </cfRule>
  </conditionalFormatting>
  <conditionalFormatting sqref="DJ60">
    <cfRule type="expression" dxfId="14946" priority="846" stopIfTrue="1">
      <formula>MOD(ROW(),2)</formula>
    </cfRule>
  </conditionalFormatting>
  <conditionalFormatting sqref="BG60:BH60">
    <cfRule type="expression" dxfId="14945" priority="845" stopIfTrue="1">
      <formula>MOD(ROW(),2)</formula>
    </cfRule>
  </conditionalFormatting>
  <conditionalFormatting sqref="CC60 CW60 CO60 BR60 BW60:BX60">
    <cfRule type="expression" dxfId="14944" priority="844" stopIfTrue="1">
      <formula>MOD(ROW(),2)</formula>
    </cfRule>
  </conditionalFormatting>
  <conditionalFormatting sqref="BE60">
    <cfRule type="expression" dxfId="14943" priority="843" stopIfTrue="1">
      <formula>MOD(ROW(),2)</formula>
    </cfRule>
  </conditionalFormatting>
  <conditionalFormatting sqref="BD60">
    <cfRule type="expression" dxfId="14942" priority="842" stopIfTrue="1">
      <formula>MOD(ROW(),2)</formula>
    </cfRule>
  </conditionalFormatting>
  <conditionalFormatting sqref="BL60">
    <cfRule type="expression" dxfId="14941" priority="841" stopIfTrue="1">
      <formula>MOD(ROW(),2)</formula>
    </cfRule>
  </conditionalFormatting>
  <conditionalFormatting sqref="CU60">
    <cfRule type="expression" dxfId="14940" priority="840" stopIfTrue="1">
      <formula>MOD(ROW(),2)</formula>
    </cfRule>
  </conditionalFormatting>
  <conditionalFormatting sqref="BM60">
    <cfRule type="expression" dxfId="14939" priority="839" stopIfTrue="1">
      <formula>MOD(ROW(),2)</formula>
    </cfRule>
  </conditionalFormatting>
  <conditionalFormatting sqref="BT60">
    <cfRule type="expression" dxfId="14938" priority="838" stopIfTrue="1">
      <formula>MOD(ROW(),2)</formula>
    </cfRule>
  </conditionalFormatting>
  <conditionalFormatting sqref="BY60">
    <cfRule type="expression" dxfId="14937" priority="837" stopIfTrue="1">
      <formula>MOD(ROW(),2)</formula>
    </cfRule>
  </conditionalFormatting>
  <conditionalFormatting sqref="CB60">
    <cfRule type="expression" dxfId="14936" priority="836" stopIfTrue="1">
      <formula>MOD(ROW(),2)</formula>
    </cfRule>
  </conditionalFormatting>
  <conditionalFormatting sqref="CN60">
    <cfRule type="expression" dxfId="14935" priority="835" stopIfTrue="1">
      <formula>MOD(ROW(),2)</formula>
    </cfRule>
  </conditionalFormatting>
  <conditionalFormatting sqref="CM60">
    <cfRule type="expression" dxfId="14934" priority="834" stopIfTrue="1">
      <formula>MOD(ROW(),2)</formula>
    </cfRule>
  </conditionalFormatting>
  <conditionalFormatting sqref="CT60">
    <cfRule type="expression" dxfId="14933" priority="833" stopIfTrue="1">
      <formula>MOD(ROW(),2)</formula>
    </cfRule>
  </conditionalFormatting>
  <conditionalFormatting sqref="CZ60">
    <cfRule type="expression" dxfId="14932" priority="832" stopIfTrue="1">
      <formula>MOD(ROW(),2)</formula>
    </cfRule>
  </conditionalFormatting>
  <conditionalFormatting sqref="CY60">
    <cfRule type="expression" dxfId="14931" priority="831" stopIfTrue="1">
      <formula>MOD(ROW(),2)</formula>
    </cfRule>
  </conditionalFormatting>
  <conditionalFormatting sqref="DA60">
    <cfRule type="expression" dxfId="14930" priority="830" stopIfTrue="1">
      <formula>MOD(ROW(),2)</formula>
    </cfRule>
  </conditionalFormatting>
  <conditionalFormatting sqref="BK60">
    <cfRule type="expression" dxfId="14929" priority="829" stopIfTrue="1">
      <formula>MOD(ROW(),2)</formula>
    </cfRule>
  </conditionalFormatting>
  <conditionalFormatting sqref="T60">
    <cfRule type="expression" dxfId="14928" priority="828" stopIfTrue="1">
      <formula>MOD(ROW(),2)</formula>
    </cfRule>
  </conditionalFormatting>
  <conditionalFormatting sqref="J60">
    <cfRule type="expression" dxfId="14927" priority="826" stopIfTrue="1">
      <formula>MOD(ROW(),2)</formula>
    </cfRule>
  </conditionalFormatting>
  <conditionalFormatting sqref="BQ60">
    <cfRule type="expression" dxfId="14926" priority="825" stopIfTrue="1">
      <formula>MOD(ROW(),2)</formula>
    </cfRule>
  </conditionalFormatting>
  <conditionalFormatting sqref="CH60">
    <cfRule type="expression" dxfId="14925" priority="824" stopIfTrue="1">
      <formula>MOD(ROW(),2)</formula>
    </cfRule>
  </conditionalFormatting>
  <conditionalFormatting sqref="BZ60">
    <cfRule type="expression" dxfId="14924" priority="823" stopIfTrue="1">
      <formula>MOD(ROW(),2)</formula>
    </cfRule>
  </conditionalFormatting>
  <conditionalFormatting sqref="CA60">
    <cfRule type="expression" dxfId="14923" priority="822" stopIfTrue="1">
      <formula>MOD(ROW(),2)</formula>
    </cfRule>
  </conditionalFormatting>
  <conditionalFormatting sqref="CI60">
    <cfRule type="expression" dxfId="14922" priority="821" stopIfTrue="1">
      <formula>MOD(ROW(),2)</formula>
    </cfRule>
  </conditionalFormatting>
  <conditionalFormatting sqref="CJ60">
    <cfRule type="expression" dxfId="14921" priority="820" stopIfTrue="1">
      <formula>MOD(ROW(),2)</formula>
    </cfRule>
  </conditionalFormatting>
  <conditionalFormatting sqref="CK60">
    <cfRule type="expression" dxfId="14920" priority="819" stopIfTrue="1">
      <formula>MOD(ROW(),2)</formula>
    </cfRule>
  </conditionalFormatting>
  <conditionalFormatting sqref="CP60">
    <cfRule type="expression" dxfId="14919" priority="818" stopIfTrue="1">
      <formula>MOD(ROW(),2)</formula>
    </cfRule>
  </conditionalFormatting>
  <conditionalFormatting sqref="CS60">
    <cfRule type="expression" dxfId="14918" priority="816" stopIfTrue="1">
      <formula>MOD(ROW(),2)</formula>
    </cfRule>
  </conditionalFormatting>
  <conditionalFormatting sqref="CF60">
    <cfRule type="expression" dxfId="14917" priority="811" stopIfTrue="1">
      <formula>MOD(ROW(),2)</formula>
    </cfRule>
  </conditionalFormatting>
  <conditionalFormatting sqref="CG60">
    <cfRule type="expression" dxfId="14916" priority="810" stopIfTrue="1">
      <formula>MOD(ROW(),2)</formula>
    </cfRule>
  </conditionalFormatting>
  <conditionalFormatting sqref="L60">
    <cfRule type="expression" dxfId="14915" priority="808" stopIfTrue="1">
      <formula>MOD(ROW(),2)</formula>
    </cfRule>
  </conditionalFormatting>
  <conditionalFormatting sqref="CL60">
    <cfRule type="expression" dxfId="14914" priority="806" stopIfTrue="1">
      <formula>MOD(ROW(),2)</formula>
    </cfRule>
  </conditionalFormatting>
  <conditionalFormatting sqref="D60:F60">
    <cfRule type="expression" dxfId="14913" priority="805" stopIfTrue="1">
      <formula>MOD(ROW(),2)</formula>
    </cfRule>
  </conditionalFormatting>
  <conditionalFormatting sqref="K60">
    <cfRule type="expression" dxfId="14912" priority="804" stopIfTrue="1">
      <formula>MOD(ROW(),2)</formula>
    </cfRule>
  </conditionalFormatting>
  <conditionalFormatting sqref="CV60">
    <cfRule type="expression" dxfId="14911" priority="803" stopIfTrue="1">
      <formula>MOD(ROW(),2)</formula>
    </cfRule>
  </conditionalFormatting>
  <conditionalFormatting sqref="DF60">
    <cfRule type="expression" dxfId="14910" priority="802" stopIfTrue="1">
      <formula>MOD(ROW(),2)</formula>
    </cfRule>
  </conditionalFormatting>
  <conditionalFormatting sqref="DG60">
    <cfRule type="expression" dxfId="14909" priority="801" stopIfTrue="1">
      <formula>MOD(ROW(),2)</formula>
    </cfRule>
  </conditionalFormatting>
  <conditionalFormatting sqref="DH60">
    <cfRule type="expression" dxfId="14908" priority="800" stopIfTrue="1">
      <formula>MOD(ROW(),2)</formula>
    </cfRule>
  </conditionalFormatting>
  <conditionalFormatting sqref="DI60">
    <cfRule type="expression" dxfId="14907" priority="799" stopIfTrue="1">
      <formula>MOD(ROW(),2)</formula>
    </cfRule>
  </conditionalFormatting>
  <conditionalFormatting sqref="M61:Q61 CQ61:CR61 BU61:BV61 BI61:BJ61 DK61:JS61 CD61:CE61 A61:I61 V61:BB61">
    <cfRule type="expression" dxfId="14906" priority="798" stopIfTrue="1">
      <formula>MOD(ROW(),2)</formula>
    </cfRule>
  </conditionalFormatting>
  <conditionalFormatting sqref="K61">
    <cfRule type="expression" dxfId="14905" priority="797" stopIfTrue="1">
      <formula>MOD(ROW(),2)</formula>
    </cfRule>
  </conditionalFormatting>
  <conditionalFormatting sqref="L61">
    <cfRule type="expression" dxfId="14904" priority="796" stopIfTrue="1">
      <formula>MOD(ROW(),2)</formula>
    </cfRule>
  </conditionalFormatting>
  <conditionalFormatting sqref="R61">
    <cfRule type="expression" dxfId="14903" priority="795" stopIfTrue="1">
      <formula>MOD(ROW(),2)</formula>
    </cfRule>
  </conditionalFormatting>
  <conditionalFormatting sqref="S61">
    <cfRule type="expression" dxfId="14902" priority="794" stopIfTrue="1">
      <formula>MOD(ROW(),2)</formula>
    </cfRule>
  </conditionalFormatting>
  <conditionalFormatting sqref="U61">
    <cfRule type="expression" dxfId="14901" priority="793" stopIfTrue="1">
      <formula>MOD(ROW(),2)</formula>
    </cfRule>
  </conditionalFormatting>
  <conditionalFormatting sqref="BY61">
    <cfRule type="expression" dxfId="14900" priority="792" stopIfTrue="1">
      <formula>MOD(ROW(),2)</formula>
    </cfRule>
  </conditionalFormatting>
  <conditionalFormatting sqref="CB61">
    <cfRule type="expression" dxfId="14899" priority="791" stopIfTrue="1">
      <formula>MOD(ROW(),2)</formula>
    </cfRule>
  </conditionalFormatting>
  <conditionalFormatting sqref="BD61">
    <cfRule type="expression" dxfId="14898" priority="790" stopIfTrue="1">
      <formula>MOD(ROW(),2)</formula>
    </cfRule>
  </conditionalFormatting>
  <conditionalFormatting sqref="BG61:BH61">
    <cfRule type="expression" dxfId="14897" priority="789" stopIfTrue="1">
      <formula>MOD(ROW(),2)</formula>
    </cfRule>
  </conditionalFormatting>
  <conditionalFormatting sqref="CC61 CW61:CX61 CO61 BR61 BW61:BX61 CA61">
    <cfRule type="expression" dxfId="14896" priority="788" stopIfTrue="1">
      <formula>MOD(ROW(),2)</formula>
    </cfRule>
  </conditionalFormatting>
  <conditionalFormatting sqref="BE61">
    <cfRule type="expression" dxfId="14895" priority="787" stopIfTrue="1">
      <formula>MOD(ROW(),2)</formula>
    </cfRule>
  </conditionalFormatting>
  <conditionalFormatting sqref="BQ61">
    <cfRule type="expression" dxfId="14894" priority="786" stopIfTrue="1">
      <formula>MOD(ROW(),2)</formula>
    </cfRule>
  </conditionalFormatting>
  <conditionalFormatting sqref="CU61">
    <cfRule type="expression" dxfId="14893" priority="785" stopIfTrue="1">
      <formula>MOD(ROW(),2)</formula>
    </cfRule>
  </conditionalFormatting>
  <conditionalFormatting sqref="BM61">
    <cfRule type="expression" dxfId="14892" priority="784" stopIfTrue="1">
      <formula>MOD(ROW(),2)</formula>
    </cfRule>
  </conditionalFormatting>
  <conditionalFormatting sqref="BT61">
    <cfRule type="expression" dxfId="14891" priority="783" stopIfTrue="1">
      <formula>MOD(ROW(),2)</formula>
    </cfRule>
  </conditionalFormatting>
  <conditionalFormatting sqref="BY61">
    <cfRule type="expression" dxfId="14890" priority="782" stopIfTrue="1">
      <formula>MOD(ROW(),2)</formula>
    </cfRule>
  </conditionalFormatting>
  <conditionalFormatting sqref="CB61">
    <cfRule type="expression" dxfId="14889" priority="781" stopIfTrue="1">
      <formula>MOD(ROW(),2)</formula>
    </cfRule>
  </conditionalFormatting>
  <conditionalFormatting sqref="CI61">
    <cfRule type="expression" dxfId="14888" priority="780" stopIfTrue="1">
      <formula>MOD(ROW(),2)</formula>
    </cfRule>
  </conditionalFormatting>
  <conditionalFormatting sqref="CT61">
    <cfRule type="expression" dxfId="14887" priority="779" stopIfTrue="1">
      <formula>MOD(ROW(),2)</formula>
    </cfRule>
  </conditionalFormatting>
  <conditionalFormatting sqref="CZ61">
    <cfRule type="expression" dxfId="14886" priority="778" stopIfTrue="1">
      <formula>MOD(ROW(),2)</formula>
    </cfRule>
  </conditionalFormatting>
  <conditionalFormatting sqref="CY61">
    <cfRule type="expression" dxfId="14885" priority="777" stopIfTrue="1">
      <formula>MOD(ROW(),2)</formula>
    </cfRule>
  </conditionalFormatting>
  <conditionalFormatting sqref="DA61">
    <cfRule type="expression" dxfId="14884" priority="776" stopIfTrue="1">
      <formula>MOD(ROW(),2)</formula>
    </cfRule>
  </conditionalFormatting>
  <conditionalFormatting sqref="BL61">
    <cfRule type="expression" dxfId="14883" priority="775" stopIfTrue="1">
      <formula>MOD(ROW(),2)</formula>
    </cfRule>
  </conditionalFormatting>
  <conditionalFormatting sqref="CK61">
    <cfRule type="expression" dxfId="14882" priority="774" stopIfTrue="1">
      <formula>MOD(ROW(),2)</formula>
    </cfRule>
  </conditionalFormatting>
  <conditionalFormatting sqref="CV61">
    <cfRule type="expression" dxfId="14881" priority="773" stopIfTrue="1">
      <formula>MOD(ROW(),2)</formula>
    </cfRule>
  </conditionalFormatting>
  <conditionalFormatting sqref="BF61">
    <cfRule type="expression" dxfId="14880" priority="772" stopIfTrue="1">
      <formula>MOD(ROW(),2)</formula>
    </cfRule>
  </conditionalFormatting>
  <conditionalFormatting sqref="BS61">
    <cfRule type="expression" dxfId="14879" priority="771" stopIfTrue="1">
      <formula>MOD(ROW(),2)</formula>
    </cfRule>
  </conditionalFormatting>
  <conditionalFormatting sqref="CN61">
    <cfRule type="expression" dxfId="14878" priority="770" stopIfTrue="1">
      <formula>MOD(ROW(),2)</formula>
    </cfRule>
  </conditionalFormatting>
  <conditionalFormatting sqref="CM61">
    <cfRule type="expression" dxfId="14877" priority="769" stopIfTrue="1">
      <formula>MOD(ROW(),2)</formula>
    </cfRule>
  </conditionalFormatting>
  <conditionalFormatting sqref="BK61">
    <cfRule type="expression" dxfId="14876" priority="768" stopIfTrue="1">
      <formula>MOD(ROW(),2)</formula>
    </cfRule>
  </conditionalFormatting>
  <conditionalFormatting sqref="CG61">
    <cfRule type="expression" dxfId="14875" priority="767" stopIfTrue="1">
      <formula>MOD(ROW(),2)</formula>
    </cfRule>
  </conditionalFormatting>
  <conditionalFormatting sqref="CP61">
    <cfRule type="expression" dxfId="14874" priority="766" stopIfTrue="1">
      <formula>MOD(ROW(),2)</formula>
    </cfRule>
  </conditionalFormatting>
  <conditionalFormatting sqref="CS61">
    <cfRule type="expression" dxfId="14873" priority="765" stopIfTrue="1">
      <formula>MOD(ROW(),2)</formula>
    </cfRule>
  </conditionalFormatting>
  <conditionalFormatting sqref="DJ61">
    <cfRule type="expression" dxfId="14872" priority="759" stopIfTrue="1">
      <formula>MOD(ROW(),2)</formula>
    </cfRule>
  </conditionalFormatting>
  <conditionalFormatting sqref="BC61">
    <cfRule type="expression" dxfId="14871" priority="758" stopIfTrue="1">
      <formula>MOD(ROW(),2)</formula>
    </cfRule>
  </conditionalFormatting>
  <conditionalFormatting sqref="BC61">
    <cfRule type="expression" dxfId="14870" priority="757" stopIfTrue="1">
      <formula>MOD(ROW(),2)</formula>
    </cfRule>
  </conditionalFormatting>
  <conditionalFormatting sqref="T61">
    <cfRule type="expression" dxfId="14869" priority="756" stopIfTrue="1">
      <formula>MOD(ROW(),2)</formula>
    </cfRule>
  </conditionalFormatting>
  <conditionalFormatting sqref="J61">
    <cfRule type="expression" dxfId="14868" priority="755" stopIfTrue="1">
      <formula>MOD(ROW(),2)</formula>
    </cfRule>
  </conditionalFormatting>
  <conditionalFormatting sqref="DC61">
    <cfRule type="expression" dxfId="14867" priority="754" stopIfTrue="1">
      <formula>MOD(ROW(),2)</formula>
    </cfRule>
  </conditionalFormatting>
  <conditionalFormatting sqref="BZ61">
    <cfRule type="expression" dxfId="14866" priority="752" stopIfTrue="1">
      <formula>MOD(ROW(),2)</formula>
    </cfRule>
  </conditionalFormatting>
  <conditionalFormatting sqref="CF61">
    <cfRule type="expression" dxfId="14865" priority="751" stopIfTrue="1">
      <formula>MOD(ROW(),2)</formula>
    </cfRule>
  </conditionalFormatting>
  <conditionalFormatting sqref="CH61">
    <cfRule type="expression" dxfId="14864" priority="750" stopIfTrue="1">
      <formula>MOD(ROW(),2)</formula>
    </cfRule>
  </conditionalFormatting>
  <conditionalFormatting sqref="CJ61">
    <cfRule type="expression" dxfId="14863" priority="749" stopIfTrue="1">
      <formula>MOD(ROW(),2)</formula>
    </cfRule>
  </conditionalFormatting>
  <conditionalFormatting sqref="CL61">
    <cfRule type="expression" dxfId="14862" priority="748" stopIfTrue="1">
      <formula>MOD(ROW(),2)</formula>
    </cfRule>
  </conditionalFormatting>
  <conditionalFormatting sqref="DA62">
    <cfRule type="expression" dxfId="14861" priority="711" stopIfTrue="1">
      <formula>MOD(ROW(),2)</formula>
    </cfRule>
  </conditionalFormatting>
  <conditionalFormatting sqref="E62:F62">
    <cfRule type="expression" dxfId="14860" priority="697" stopIfTrue="1">
      <formula>MOD(ROW(),2)</formula>
    </cfRule>
  </conditionalFormatting>
  <conditionalFormatting sqref="D62">
    <cfRule type="expression" dxfId="14859" priority="696" stopIfTrue="1">
      <formula>MOD(ROW(),2)</formula>
    </cfRule>
  </conditionalFormatting>
  <conditionalFormatting sqref="CG62">
    <cfRule type="expression" dxfId="14858" priority="699" stopIfTrue="1">
      <formula>MOD(ROW(),2)</formula>
    </cfRule>
  </conditionalFormatting>
  <conditionalFormatting sqref="P62">
    <cfRule type="expression" dxfId="14857" priority="707" stopIfTrue="1">
      <formula>MOD(ROW(),2)</formula>
    </cfRule>
  </conditionalFormatting>
  <conditionalFormatting sqref="Q62">
    <cfRule type="expression" dxfId="14856" priority="706" stopIfTrue="1">
      <formula>MOD(ROW(),2)</formula>
    </cfRule>
  </conditionalFormatting>
  <conditionalFormatting sqref="DB61">
    <cfRule type="expression" dxfId="14855" priority="740" stopIfTrue="1">
      <formula>MOD(ROW(),2)</formula>
    </cfRule>
  </conditionalFormatting>
  <conditionalFormatting sqref="DD61">
    <cfRule type="expression" dxfId="14854" priority="739" stopIfTrue="1">
      <formula>MOD(ROW(),2)</formula>
    </cfRule>
  </conditionalFormatting>
  <conditionalFormatting sqref="DE61">
    <cfRule type="expression" dxfId="14853" priority="738" stopIfTrue="1">
      <formula>MOD(ROW(),2)</formula>
    </cfRule>
  </conditionalFormatting>
  <conditionalFormatting sqref="DF61">
    <cfRule type="expression" dxfId="14852" priority="737" stopIfTrue="1">
      <formula>MOD(ROW(),2)</formula>
    </cfRule>
  </conditionalFormatting>
  <conditionalFormatting sqref="DG61">
    <cfRule type="expression" dxfId="14851" priority="736" stopIfTrue="1">
      <formula>MOD(ROW(),2)</formula>
    </cfRule>
  </conditionalFormatting>
  <conditionalFormatting sqref="DI61">
    <cfRule type="expression" dxfId="14850" priority="734" stopIfTrue="1">
      <formula>MOD(ROW(),2)</formula>
    </cfRule>
  </conditionalFormatting>
  <conditionalFormatting sqref="DH61">
    <cfRule type="expression" dxfId="14849" priority="733" stopIfTrue="1">
      <formula>MOD(ROW(),2)</formula>
    </cfRule>
  </conditionalFormatting>
  <conditionalFormatting sqref="CX60">
    <cfRule type="expression" dxfId="14848" priority="732" stopIfTrue="1">
      <formula>MOD(ROW(),2)</formula>
    </cfRule>
  </conditionalFormatting>
  <conditionalFormatting sqref="DB60">
    <cfRule type="expression" dxfId="14847" priority="731" stopIfTrue="1">
      <formula>MOD(ROW(),2)</formula>
    </cfRule>
  </conditionalFormatting>
  <conditionalFormatting sqref="DC60">
    <cfRule type="expression" dxfId="14846" priority="730" stopIfTrue="1">
      <formula>MOD(ROW(),2)</formula>
    </cfRule>
  </conditionalFormatting>
  <conditionalFormatting sqref="DD60">
    <cfRule type="expression" dxfId="14845" priority="729" stopIfTrue="1">
      <formula>MOD(ROW(),2)</formula>
    </cfRule>
  </conditionalFormatting>
  <conditionalFormatting sqref="DE60">
    <cfRule type="expression" dxfId="14844" priority="728" stopIfTrue="1">
      <formula>MOD(ROW(),2)</formula>
    </cfRule>
  </conditionalFormatting>
  <conditionalFormatting sqref="L62">
    <cfRule type="expression" dxfId="14843" priority="694" stopIfTrue="1">
      <formula>MOD(ROW(),2)</formula>
    </cfRule>
  </conditionalFormatting>
  <conditionalFormatting sqref="CM62:CN62 BC62 DK62:DL62 AQ62:AX62 G62 CD62:CE62 BI62:BJ62 BU62:BV62 CQ62:CR62 AM62">
    <cfRule type="expression" dxfId="14842" priority="727" stopIfTrue="1">
      <formula>MOD(ROW(),2)</formula>
    </cfRule>
  </conditionalFormatting>
  <conditionalFormatting sqref="DM62:JS62">
    <cfRule type="expression" dxfId="14841" priority="726" stopIfTrue="1">
      <formula>MOD(ROW(),2)</formula>
    </cfRule>
  </conditionalFormatting>
  <conditionalFormatting sqref="R62:S62 BB62 U62:AL62 A62:C62 N62 AN62:AP62">
    <cfRule type="expression" dxfId="14840" priority="725" stopIfTrue="1">
      <formula>MOD(ROW(),2)</formula>
    </cfRule>
  </conditionalFormatting>
  <conditionalFormatting sqref="H62">
    <cfRule type="expression" dxfId="14839" priority="724" stopIfTrue="1">
      <formula>MOD(ROW(),2)</formula>
    </cfRule>
  </conditionalFormatting>
  <conditionalFormatting sqref="I62">
    <cfRule type="expression" dxfId="14838" priority="723" stopIfTrue="1">
      <formula>MOD(ROW(),2)</formula>
    </cfRule>
  </conditionalFormatting>
  <conditionalFormatting sqref="M62">
    <cfRule type="expression" dxfId="14837" priority="722" stopIfTrue="1">
      <formula>MOD(ROW(),2)</formula>
    </cfRule>
  </conditionalFormatting>
  <conditionalFormatting sqref="O62">
    <cfRule type="expression" dxfId="14836" priority="721" stopIfTrue="1">
      <formula>MOD(ROW(),2)</formula>
    </cfRule>
  </conditionalFormatting>
  <conditionalFormatting sqref="BG62:BH62">
    <cfRule type="expression" dxfId="14835" priority="720" stopIfTrue="1">
      <formula>MOD(ROW(),2)</formula>
    </cfRule>
  </conditionalFormatting>
  <conditionalFormatting sqref="BE62">
    <cfRule type="expression" dxfId="14834" priority="719" stopIfTrue="1">
      <formula>MOD(ROW(),2)</formula>
    </cfRule>
  </conditionalFormatting>
  <conditionalFormatting sqref="BL62:BM62 CC62 BT62 CI62:CL62 BZ62:CA62 CO62:CP62 BW62:BX62 CU62:CX62 DB62:DI62 CS62 BQ62:BR62">
    <cfRule type="expression" dxfId="14833" priority="718" stopIfTrue="1">
      <formula>MOD(ROW(),2)</formula>
    </cfRule>
  </conditionalFormatting>
  <conditionalFormatting sqref="CT62">
    <cfRule type="expression" dxfId="14832" priority="717" stopIfTrue="1">
      <formula>MOD(ROW(),2)</formula>
    </cfRule>
  </conditionalFormatting>
  <conditionalFormatting sqref="CB62">
    <cfRule type="expression" dxfId="14831" priority="716" stopIfTrue="1">
      <formula>MOD(ROW(),2)</formula>
    </cfRule>
  </conditionalFormatting>
  <conditionalFormatting sqref="BY62">
    <cfRule type="expression" dxfId="14830" priority="715" stopIfTrue="1">
      <formula>MOD(ROW(),2)</formula>
    </cfRule>
  </conditionalFormatting>
  <conditionalFormatting sqref="BS62">
    <cfRule type="expression" dxfId="14829" priority="714" stopIfTrue="1">
      <formula>MOD(ROW(),2)</formula>
    </cfRule>
  </conditionalFormatting>
  <conditionalFormatting sqref="CZ62">
    <cfRule type="expression" dxfId="14828" priority="713" stopIfTrue="1">
      <formula>MOD(ROW(),2)</formula>
    </cfRule>
  </conditionalFormatting>
  <conditionalFormatting sqref="CY62">
    <cfRule type="expression" dxfId="14827" priority="712" stopIfTrue="1">
      <formula>MOD(ROW(),2)</formula>
    </cfRule>
  </conditionalFormatting>
  <conditionalFormatting sqref="BD62">
    <cfRule type="expression" dxfId="14826" priority="710" stopIfTrue="1">
      <formula>MOD(ROW(),2)</formula>
    </cfRule>
  </conditionalFormatting>
  <conditionalFormatting sqref="DJ62">
    <cfRule type="expression" dxfId="14825" priority="709" stopIfTrue="1">
      <formula>MOD(ROW(),2)</formula>
    </cfRule>
  </conditionalFormatting>
  <conditionalFormatting sqref="T62">
    <cfRule type="expression" dxfId="14824" priority="708" stopIfTrue="1">
      <formula>MOD(ROW(),2)</formula>
    </cfRule>
  </conditionalFormatting>
  <conditionalFormatting sqref="AZ62:BA62">
    <cfRule type="expression" dxfId="14823" priority="705" stopIfTrue="1">
      <formula>MOD(ROW(),2)</formula>
    </cfRule>
  </conditionalFormatting>
  <conditionalFormatting sqref="AY62">
    <cfRule type="expression" dxfId="14822" priority="704" stopIfTrue="1">
      <formula>MOD(ROW(),2)</formula>
    </cfRule>
  </conditionalFormatting>
  <conditionalFormatting sqref="BK62">
    <cfRule type="expression" dxfId="14821" priority="703" stopIfTrue="1">
      <formula>MOD(ROW(),2)</formula>
    </cfRule>
  </conditionalFormatting>
  <conditionalFormatting sqref="CH62">
    <cfRule type="expression" dxfId="14820" priority="702" stopIfTrue="1">
      <formula>MOD(ROW(),2)</formula>
    </cfRule>
  </conditionalFormatting>
  <conditionalFormatting sqref="BF62">
    <cfRule type="expression" dxfId="14819" priority="701" stopIfTrue="1">
      <formula>MOD(ROW(),2)</formula>
    </cfRule>
  </conditionalFormatting>
  <conditionalFormatting sqref="CF62">
    <cfRule type="expression" dxfId="14818" priority="698" stopIfTrue="1">
      <formula>MOD(ROW(),2)</formula>
    </cfRule>
  </conditionalFormatting>
  <conditionalFormatting sqref="K62">
    <cfRule type="expression" dxfId="14817" priority="693" stopIfTrue="1">
      <formula>MOD(ROW(),2)</formula>
    </cfRule>
  </conditionalFormatting>
  <conditionalFormatting sqref="J62">
    <cfRule type="expression" dxfId="14816" priority="692" stopIfTrue="1">
      <formula>MOD(ROW(),2)</formula>
    </cfRule>
  </conditionalFormatting>
  <conditionalFormatting sqref="A63:C63 M63:Q63 BS63 BF63 CQ63:CR63 BU63:BV63 BI63:BJ63 CD63:CE63 G63:I63 V63:BB63 DK63:JS63">
    <cfRule type="expression" dxfId="14815" priority="691" stopIfTrue="1">
      <formula>MOD(ROW(),2)</formula>
    </cfRule>
  </conditionalFormatting>
  <conditionalFormatting sqref="CU63">
    <cfRule type="expression" dxfId="14814" priority="682" stopIfTrue="1">
      <formula>MOD(ROW(),2)</formula>
    </cfRule>
  </conditionalFormatting>
  <conditionalFormatting sqref="R63">
    <cfRule type="expression" dxfId="14813" priority="689" stopIfTrue="1">
      <formula>MOD(ROW(),2)</formula>
    </cfRule>
  </conditionalFormatting>
  <conditionalFormatting sqref="S63">
    <cfRule type="expression" dxfId="14812" priority="688" stopIfTrue="1">
      <formula>MOD(ROW(),2)</formula>
    </cfRule>
  </conditionalFormatting>
  <conditionalFormatting sqref="U63">
    <cfRule type="expression" dxfId="14811" priority="687" stopIfTrue="1">
      <formula>MOD(ROW(),2)</formula>
    </cfRule>
  </conditionalFormatting>
  <conditionalFormatting sqref="BG63:BH63">
    <cfRule type="expression" dxfId="14810" priority="686" stopIfTrue="1">
      <formula>MOD(ROW(),2)</formula>
    </cfRule>
  </conditionalFormatting>
  <conditionalFormatting sqref="CC63 BW63:BX63 BR63 CW63 CO63 CA63">
    <cfRule type="expression" dxfId="14809" priority="685" stopIfTrue="1">
      <formula>MOD(ROW(),2)</formula>
    </cfRule>
  </conditionalFormatting>
  <conditionalFormatting sqref="BE63">
    <cfRule type="expression" dxfId="14808" priority="684" stopIfTrue="1">
      <formula>MOD(ROW(),2)</formula>
    </cfRule>
  </conditionalFormatting>
  <conditionalFormatting sqref="BQ63">
    <cfRule type="expression" dxfId="14807" priority="683" stopIfTrue="1">
      <formula>MOD(ROW(),2)</formula>
    </cfRule>
  </conditionalFormatting>
  <conditionalFormatting sqref="BM63">
    <cfRule type="expression" dxfId="14806" priority="681" stopIfTrue="1">
      <formula>MOD(ROW(),2)</formula>
    </cfRule>
  </conditionalFormatting>
  <conditionalFormatting sqref="BT63">
    <cfRule type="expression" dxfId="14805" priority="680" stopIfTrue="1">
      <formula>MOD(ROW(),2)</formula>
    </cfRule>
  </conditionalFormatting>
  <conditionalFormatting sqref="BY63">
    <cfRule type="expression" dxfId="14804" priority="679" stopIfTrue="1">
      <formula>MOD(ROW(),2)</formula>
    </cfRule>
  </conditionalFormatting>
  <conditionalFormatting sqref="CB63">
    <cfRule type="expression" dxfId="14803" priority="678" stopIfTrue="1">
      <formula>MOD(ROW(),2)</formula>
    </cfRule>
  </conditionalFormatting>
  <conditionalFormatting sqref="CN63">
    <cfRule type="expression" dxfId="14802" priority="677" stopIfTrue="1">
      <formula>MOD(ROW(),2)</formula>
    </cfRule>
  </conditionalFormatting>
  <conditionalFormatting sqref="CM63">
    <cfRule type="expression" dxfId="14801" priority="676" stopIfTrue="1">
      <formula>MOD(ROW(),2)</formula>
    </cfRule>
  </conditionalFormatting>
  <conditionalFormatting sqref="CT63">
    <cfRule type="expression" dxfId="14800" priority="675" stopIfTrue="1">
      <formula>MOD(ROW(),2)</formula>
    </cfRule>
  </conditionalFormatting>
  <conditionalFormatting sqref="CZ63">
    <cfRule type="expression" dxfId="14799" priority="674" stopIfTrue="1">
      <formula>MOD(ROW(),2)</formula>
    </cfRule>
  </conditionalFormatting>
  <conditionalFormatting sqref="CY63">
    <cfRule type="expression" dxfId="14798" priority="673" stopIfTrue="1">
      <formula>MOD(ROW(),2)</formula>
    </cfRule>
  </conditionalFormatting>
  <conditionalFormatting sqref="DA63">
    <cfRule type="expression" dxfId="14797" priority="672" stopIfTrue="1">
      <formula>MOD(ROW(),2)</formula>
    </cfRule>
  </conditionalFormatting>
  <conditionalFormatting sqref="BL63">
    <cfRule type="expression" dxfId="14796" priority="671" stopIfTrue="1">
      <formula>MOD(ROW(),2)</formula>
    </cfRule>
  </conditionalFormatting>
  <conditionalFormatting sqref="BK63">
    <cfRule type="expression" dxfId="14795" priority="670" stopIfTrue="1">
      <formula>MOD(ROW(),2)</formula>
    </cfRule>
  </conditionalFormatting>
  <conditionalFormatting sqref="BD63">
    <cfRule type="expression" dxfId="14794" priority="669" stopIfTrue="1">
      <formula>MOD(ROW(),2)</formula>
    </cfRule>
  </conditionalFormatting>
  <conditionalFormatting sqref="CK63">
    <cfRule type="expression" dxfId="14793" priority="668" stopIfTrue="1">
      <formula>MOD(ROW(),2)</formula>
    </cfRule>
  </conditionalFormatting>
  <conditionalFormatting sqref="CV63">
    <cfRule type="expression" dxfId="14792" priority="667" stopIfTrue="1">
      <formula>MOD(ROW(),2)</formula>
    </cfRule>
  </conditionalFormatting>
  <conditionalFormatting sqref="DJ63">
    <cfRule type="expression" dxfId="14791" priority="666" stopIfTrue="1">
      <formula>MOD(ROW(),2)</formula>
    </cfRule>
  </conditionalFormatting>
  <conditionalFormatting sqref="BZ63">
    <cfRule type="expression" dxfId="14790" priority="665" stopIfTrue="1">
      <formula>MOD(ROW(),2)</formula>
    </cfRule>
  </conditionalFormatting>
  <conditionalFormatting sqref="CL63">
    <cfRule type="expression" dxfId="14789" priority="664" stopIfTrue="1">
      <formula>MOD(ROW(),2)</formula>
    </cfRule>
  </conditionalFormatting>
  <conditionalFormatting sqref="CP63">
    <cfRule type="expression" dxfId="14788" priority="663" stopIfTrue="1">
      <formula>MOD(ROW(),2)</formula>
    </cfRule>
  </conditionalFormatting>
  <conditionalFormatting sqref="T63">
    <cfRule type="expression" dxfId="14787" priority="662" stopIfTrue="1">
      <formula>MOD(ROW(),2)</formula>
    </cfRule>
  </conditionalFormatting>
  <conditionalFormatting sqref="BC63">
    <cfRule type="expression" dxfId="14786" priority="661" stopIfTrue="1">
      <formula>MOD(ROW(),2)</formula>
    </cfRule>
  </conditionalFormatting>
  <conditionalFormatting sqref="BC63">
    <cfRule type="expression" dxfId="14785" priority="660" stopIfTrue="1">
      <formula>MOD(ROW(),2)</formula>
    </cfRule>
  </conditionalFormatting>
  <conditionalFormatting sqref="CH63">
    <cfRule type="expression" dxfId="14784" priority="655" stopIfTrue="1">
      <formula>MOD(ROW(),2)</formula>
    </cfRule>
  </conditionalFormatting>
  <conditionalFormatting sqref="J63">
    <cfRule type="expression" dxfId="14783" priority="658" stopIfTrue="1">
      <formula>MOD(ROW(),2)</formula>
    </cfRule>
  </conditionalFormatting>
  <conditionalFormatting sqref="CF63">
    <cfRule type="expression" dxfId="14782" priority="657" stopIfTrue="1">
      <formula>MOD(ROW(),2)</formula>
    </cfRule>
  </conditionalFormatting>
  <conditionalFormatting sqref="CG63">
    <cfRule type="expression" dxfId="14781" priority="656" stopIfTrue="1">
      <formula>MOD(ROW(),2)</formula>
    </cfRule>
  </conditionalFormatting>
  <conditionalFormatting sqref="CI63">
    <cfRule type="expression" dxfId="14780" priority="654" stopIfTrue="1">
      <formula>MOD(ROW(),2)</formula>
    </cfRule>
  </conditionalFormatting>
  <conditionalFormatting sqref="CJ63">
    <cfRule type="expression" dxfId="14779" priority="653" stopIfTrue="1">
      <formula>MOD(ROW(),2)</formula>
    </cfRule>
  </conditionalFormatting>
  <conditionalFormatting sqref="D63">
    <cfRule type="expression" dxfId="14778" priority="652" stopIfTrue="1">
      <formula>MOD(ROW(),2)</formula>
    </cfRule>
  </conditionalFormatting>
  <conditionalFormatting sqref="E63:F63">
    <cfRule type="expression" dxfId="14777" priority="651" stopIfTrue="1">
      <formula>MOD(ROW(),2)</formula>
    </cfRule>
  </conditionalFormatting>
  <conditionalFormatting sqref="CS63">
    <cfRule type="expression" dxfId="14776" priority="650" stopIfTrue="1">
      <formula>MOD(ROW(),2)</formula>
    </cfRule>
  </conditionalFormatting>
  <conditionalFormatting sqref="CX63">
    <cfRule type="expression" dxfId="14775" priority="649" stopIfTrue="1">
      <formula>MOD(ROW(),2)</formula>
    </cfRule>
  </conditionalFormatting>
  <conditionalFormatting sqref="DC63">
    <cfRule type="expression" dxfId="14774" priority="648" stopIfTrue="1">
      <formula>MOD(ROW(),2)</formula>
    </cfRule>
  </conditionalFormatting>
  <conditionalFormatting sqref="DH63">
    <cfRule type="expression" dxfId="14773" priority="646" stopIfTrue="1">
      <formula>MOD(ROW(),2)</formula>
    </cfRule>
  </conditionalFormatting>
  <conditionalFormatting sqref="L63">
    <cfRule type="expression" dxfId="14772" priority="645" stopIfTrue="1">
      <formula>MOD(ROW(),2)</formula>
    </cfRule>
  </conditionalFormatting>
  <conditionalFormatting sqref="K63">
    <cfRule type="expression" dxfId="14771" priority="644" stopIfTrue="1">
      <formula>MOD(ROW(),2)</formula>
    </cfRule>
  </conditionalFormatting>
  <conditionalFormatting sqref="DB63">
    <cfRule type="expression" dxfId="14770" priority="643" stopIfTrue="1">
      <formula>MOD(ROW(),2)</formula>
    </cfRule>
  </conditionalFormatting>
  <conditionalFormatting sqref="DB59:DE59">
    <cfRule type="expression" dxfId="14769" priority="642" stopIfTrue="1">
      <formula>MOD(ROW(),2)</formula>
    </cfRule>
  </conditionalFormatting>
  <conditionalFormatting sqref="DD63">
    <cfRule type="expression" dxfId="14768" priority="641" stopIfTrue="1">
      <formula>MOD(ROW(),2)</formula>
    </cfRule>
  </conditionalFormatting>
  <conditionalFormatting sqref="DE63">
    <cfRule type="expression" dxfId="14767" priority="640" stopIfTrue="1">
      <formula>MOD(ROW(),2)</formula>
    </cfRule>
  </conditionalFormatting>
  <conditionalFormatting sqref="DF63">
    <cfRule type="expression" dxfId="14766" priority="639" stopIfTrue="1">
      <formula>MOD(ROW(),2)</formula>
    </cfRule>
  </conditionalFormatting>
  <conditionalFormatting sqref="DG63">
    <cfRule type="expression" dxfId="14765" priority="638" stopIfTrue="1">
      <formula>MOD(ROW(),2)</formula>
    </cfRule>
  </conditionalFormatting>
  <conditionalFormatting sqref="DI63">
    <cfRule type="expression" dxfId="14764" priority="637" stopIfTrue="1">
      <formula>MOD(ROW(),2)</formula>
    </cfRule>
  </conditionalFormatting>
  <conditionalFormatting sqref="M64:Q64 A64:C64 DK64:JS64 G64:I64 CD64:CE64 BI64:BJ64 BU64:BV64 CQ64:CR64 V64:BB64 BF64 BS64">
    <cfRule type="expression" dxfId="14763" priority="636" stopIfTrue="1">
      <formula>MOD(ROW(),2)</formula>
    </cfRule>
  </conditionalFormatting>
  <conditionalFormatting sqref="R64">
    <cfRule type="expression" dxfId="14762" priority="635" stopIfTrue="1">
      <formula>MOD(ROW(),2)</formula>
    </cfRule>
  </conditionalFormatting>
  <conditionalFormatting sqref="S64">
    <cfRule type="expression" dxfId="14761" priority="634" stopIfTrue="1">
      <formula>MOD(ROW(),2)</formula>
    </cfRule>
  </conditionalFormatting>
  <conditionalFormatting sqref="BG64:BH64">
    <cfRule type="expression" dxfId="14760" priority="632" stopIfTrue="1">
      <formula>MOD(ROW(),2)</formula>
    </cfRule>
  </conditionalFormatting>
  <conditionalFormatting sqref="U64">
    <cfRule type="expression" dxfId="14759" priority="633" stopIfTrue="1">
      <formula>MOD(ROW(),2)</formula>
    </cfRule>
  </conditionalFormatting>
  <conditionalFormatting sqref="CC64 BR64 CW64 CO64 CA64 BW64:BX64">
    <cfRule type="expression" dxfId="14758" priority="631" stopIfTrue="1">
      <formula>MOD(ROW(),2)</formula>
    </cfRule>
  </conditionalFormatting>
  <conditionalFormatting sqref="BE64">
    <cfRule type="expression" dxfId="14757" priority="630" stopIfTrue="1">
      <formula>MOD(ROW(),2)</formula>
    </cfRule>
  </conditionalFormatting>
  <conditionalFormatting sqref="BQ64">
    <cfRule type="expression" dxfId="14756" priority="629" stopIfTrue="1">
      <formula>MOD(ROW(),2)</formula>
    </cfRule>
  </conditionalFormatting>
  <conditionalFormatting sqref="CU64">
    <cfRule type="expression" dxfId="14755" priority="628" stopIfTrue="1">
      <formula>MOD(ROW(),2)</formula>
    </cfRule>
  </conditionalFormatting>
  <conditionalFormatting sqref="BM64">
    <cfRule type="expression" dxfId="14754" priority="627" stopIfTrue="1">
      <formula>MOD(ROW(),2)</formula>
    </cfRule>
  </conditionalFormatting>
  <conditionalFormatting sqref="BT64">
    <cfRule type="expression" dxfId="14753" priority="626" stopIfTrue="1">
      <formula>MOD(ROW(),2)</formula>
    </cfRule>
  </conditionalFormatting>
  <conditionalFormatting sqref="BY64">
    <cfRule type="expression" dxfId="14752" priority="625" stopIfTrue="1">
      <formula>MOD(ROW(),2)</formula>
    </cfRule>
  </conditionalFormatting>
  <conditionalFormatting sqref="CB64">
    <cfRule type="expression" dxfId="14751" priority="624" stopIfTrue="1">
      <formula>MOD(ROW(),2)</formula>
    </cfRule>
  </conditionalFormatting>
  <conditionalFormatting sqref="CI64">
    <cfRule type="expression" dxfId="14750" priority="623" stopIfTrue="1">
      <formula>MOD(ROW(),2)</formula>
    </cfRule>
  </conditionalFormatting>
  <conditionalFormatting sqref="CN64">
    <cfRule type="expression" dxfId="14749" priority="622" stopIfTrue="1">
      <formula>MOD(ROW(),2)</formula>
    </cfRule>
  </conditionalFormatting>
  <conditionalFormatting sqref="CM64">
    <cfRule type="expression" dxfId="14748" priority="621" stopIfTrue="1">
      <formula>MOD(ROW(),2)</formula>
    </cfRule>
  </conditionalFormatting>
  <conditionalFormatting sqref="CT64">
    <cfRule type="expression" dxfId="14747" priority="620" stopIfTrue="1">
      <formula>MOD(ROW(),2)</formula>
    </cfRule>
  </conditionalFormatting>
  <conditionalFormatting sqref="CZ64">
    <cfRule type="expression" dxfId="14746" priority="619" stopIfTrue="1">
      <formula>MOD(ROW(),2)</formula>
    </cfRule>
  </conditionalFormatting>
  <conditionalFormatting sqref="CY64">
    <cfRule type="expression" dxfId="14745" priority="618" stopIfTrue="1">
      <formula>MOD(ROW(),2)</formula>
    </cfRule>
  </conditionalFormatting>
  <conditionalFormatting sqref="DA64">
    <cfRule type="expression" dxfId="14744" priority="617" stopIfTrue="1">
      <formula>MOD(ROW(),2)</formula>
    </cfRule>
  </conditionalFormatting>
  <conditionalFormatting sqref="BL64">
    <cfRule type="expression" dxfId="14743" priority="616" stopIfTrue="1">
      <formula>MOD(ROW(),2)</formula>
    </cfRule>
  </conditionalFormatting>
  <conditionalFormatting sqref="BK64">
    <cfRule type="expression" dxfId="14742" priority="615" stopIfTrue="1">
      <formula>MOD(ROW(),2)</formula>
    </cfRule>
  </conditionalFormatting>
  <conditionalFormatting sqref="CK64">
    <cfRule type="expression" dxfId="14741" priority="614" stopIfTrue="1">
      <formula>MOD(ROW(),2)</formula>
    </cfRule>
  </conditionalFormatting>
  <conditionalFormatting sqref="CV64">
    <cfRule type="expression" dxfId="14740" priority="613" stopIfTrue="1">
      <formula>MOD(ROW(),2)</formula>
    </cfRule>
  </conditionalFormatting>
  <conditionalFormatting sqref="BD64">
    <cfRule type="expression" dxfId="14739" priority="612" stopIfTrue="1">
      <formula>MOD(ROW(),2)</formula>
    </cfRule>
  </conditionalFormatting>
  <conditionalFormatting sqref="CJ64">
    <cfRule type="expression" dxfId="14738" priority="611" stopIfTrue="1">
      <formula>MOD(ROW(),2)</formula>
    </cfRule>
  </conditionalFormatting>
  <conditionalFormatting sqref="CL64">
    <cfRule type="expression" dxfId="14737" priority="610" stopIfTrue="1">
      <formula>MOD(ROW(),2)</formula>
    </cfRule>
  </conditionalFormatting>
  <conditionalFormatting sqref="CP64">
    <cfRule type="expression" dxfId="14736" priority="609" stopIfTrue="1">
      <formula>MOD(ROW(),2)</formula>
    </cfRule>
  </conditionalFormatting>
  <conditionalFormatting sqref="CS64">
    <cfRule type="expression" dxfId="14735" priority="608" stopIfTrue="1">
      <formula>MOD(ROW(),2)</formula>
    </cfRule>
  </conditionalFormatting>
  <conditionalFormatting sqref="DJ64">
    <cfRule type="expression" dxfId="14734" priority="607" stopIfTrue="1">
      <formula>MOD(ROW(),2)</formula>
    </cfRule>
  </conditionalFormatting>
  <conditionalFormatting sqref="T64">
    <cfRule type="expression" dxfId="14733" priority="606" stopIfTrue="1">
      <formula>MOD(ROW(),2)</formula>
    </cfRule>
  </conditionalFormatting>
  <conditionalFormatting sqref="BC64">
    <cfRule type="expression" dxfId="14732" priority="605" stopIfTrue="1">
      <formula>MOD(ROW(),2)</formula>
    </cfRule>
  </conditionalFormatting>
  <conditionalFormatting sqref="BC64">
    <cfRule type="expression" dxfId="14731" priority="604" stopIfTrue="1">
      <formula>MOD(ROW(),2)</formula>
    </cfRule>
  </conditionalFormatting>
  <conditionalFormatting sqref="BZ64">
    <cfRule type="expression" dxfId="14730" priority="603" stopIfTrue="1">
      <formula>MOD(ROW(),2)</formula>
    </cfRule>
  </conditionalFormatting>
  <conditionalFormatting sqref="CF64">
    <cfRule type="expression" dxfId="14729" priority="602" stopIfTrue="1">
      <formula>MOD(ROW(),2)</formula>
    </cfRule>
  </conditionalFormatting>
  <conditionalFormatting sqref="CG64">
    <cfRule type="expression" dxfId="14728" priority="601" stopIfTrue="1">
      <formula>MOD(ROW(),2)</formula>
    </cfRule>
  </conditionalFormatting>
  <conditionalFormatting sqref="CH64">
    <cfRule type="expression" dxfId="14727" priority="600" stopIfTrue="1">
      <formula>MOD(ROW(),2)</formula>
    </cfRule>
  </conditionalFormatting>
  <conditionalFormatting sqref="J64">
    <cfRule type="expression" dxfId="14726" priority="599" stopIfTrue="1">
      <formula>MOD(ROW(),2)</formula>
    </cfRule>
  </conditionalFormatting>
  <conditionalFormatting sqref="D64">
    <cfRule type="expression" dxfId="14725" priority="598" stopIfTrue="1">
      <formula>MOD(ROW(),2)</formula>
    </cfRule>
  </conditionalFormatting>
  <conditionalFormatting sqref="E64:F64">
    <cfRule type="expression" dxfId="14724" priority="597" stopIfTrue="1">
      <formula>MOD(ROW(),2)</formula>
    </cfRule>
  </conditionalFormatting>
  <conditionalFormatting sqref="CX64">
    <cfRule type="expression" dxfId="14723" priority="596" stopIfTrue="1">
      <formula>MOD(ROW(),2)</formula>
    </cfRule>
  </conditionalFormatting>
  <conditionalFormatting sqref="DB64">
    <cfRule type="expression" dxfId="14722" priority="595" stopIfTrue="1">
      <formula>MOD(ROW(),2)</formula>
    </cfRule>
  </conditionalFormatting>
  <conditionalFormatting sqref="DC64">
    <cfRule type="expression" dxfId="14721" priority="594" stopIfTrue="1">
      <formula>MOD(ROW(),2)</formula>
    </cfRule>
  </conditionalFormatting>
  <conditionalFormatting sqref="DD64">
    <cfRule type="expression" dxfId="14720" priority="593" stopIfTrue="1">
      <formula>MOD(ROW(),2)</formula>
    </cfRule>
  </conditionalFormatting>
  <conditionalFormatting sqref="DE64">
    <cfRule type="expression" dxfId="14719" priority="592" stopIfTrue="1">
      <formula>MOD(ROW(),2)</formula>
    </cfRule>
  </conditionalFormatting>
  <conditionalFormatting sqref="DF64">
    <cfRule type="expression" dxfId="14718" priority="591" stopIfTrue="1">
      <formula>MOD(ROW(),2)</formula>
    </cfRule>
  </conditionalFormatting>
  <conditionalFormatting sqref="L64">
    <cfRule type="expression" dxfId="14717" priority="590" stopIfTrue="1">
      <formula>MOD(ROW(),2)</formula>
    </cfRule>
  </conditionalFormatting>
  <conditionalFormatting sqref="K64">
    <cfRule type="expression" dxfId="14716" priority="589" stopIfTrue="1">
      <formula>MOD(ROW(),2)</formula>
    </cfRule>
  </conditionalFormatting>
  <conditionalFormatting sqref="DG64">
    <cfRule type="expression" dxfId="14715" priority="588" stopIfTrue="1">
      <formula>MOD(ROW(),2)</formula>
    </cfRule>
  </conditionalFormatting>
  <conditionalFormatting sqref="DH64">
    <cfRule type="expression" dxfId="14714" priority="587" stopIfTrue="1">
      <formula>MOD(ROW(),2)</formula>
    </cfRule>
  </conditionalFormatting>
  <conditionalFormatting sqref="DI64">
    <cfRule type="expression" dxfId="14713" priority="586" stopIfTrue="1">
      <formula>MOD(ROW(),2)</formula>
    </cfRule>
  </conditionalFormatting>
  <conditionalFormatting sqref="BN3:BP64 BN77:BP65297">
    <cfRule type="expression" dxfId="14712" priority="585" stopIfTrue="1">
      <formula>MOD(ROW(),2)</formula>
    </cfRule>
  </conditionalFormatting>
  <conditionalFormatting sqref="BO3">
    <cfRule type="expression" dxfId="14711" priority="584" stopIfTrue="1">
      <formula>MOD(ROW(),2)</formula>
    </cfRule>
  </conditionalFormatting>
  <conditionalFormatting sqref="BP4">
    <cfRule type="expression" dxfId="14710" priority="583" stopIfTrue="1">
      <formula>MOD(ROW(),2)</formula>
    </cfRule>
  </conditionalFormatting>
  <conditionalFormatting sqref="BN4">
    <cfRule type="expression" dxfId="14709" priority="582" stopIfTrue="1">
      <formula>MOD(ROW(),2)</formula>
    </cfRule>
  </conditionalFormatting>
  <conditionalFormatting sqref="BO4">
    <cfRule type="expression" dxfId="14708" priority="581" stopIfTrue="1">
      <formula>MOD(ROW(),2)</formula>
    </cfRule>
  </conditionalFormatting>
  <conditionalFormatting sqref="BO5">
    <cfRule type="expression" dxfId="14707" priority="580" stopIfTrue="1">
      <formula>MOD(ROW(),2)</formula>
    </cfRule>
  </conditionalFormatting>
  <conditionalFormatting sqref="BN5">
    <cfRule type="expression" dxfId="14706" priority="579" stopIfTrue="1">
      <formula>MOD(ROW(),2)</formula>
    </cfRule>
  </conditionalFormatting>
  <conditionalFormatting sqref="BP5">
    <cfRule type="expression" dxfId="14705" priority="578" stopIfTrue="1">
      <formula>MOD(ROW(),2)</formula>
    </cfRule>
  </conditionalFormatting>
  <conditionalFormatting sqref="BN7:BP7">
    <cfRule type="expression" dxfId="14704" priority="577" stopIfTrue="1">
      <formula>MOD(ROW(),2)</formula>
    </cfRule>
  </conditionalFormatting>
  <conditionalFormatting sqref="BP8">
    <cfRule type="expression" dxfId="14703" priority="576" stopIfTrue="1">
      <formula>MOD(ROW(),2)</formula>
    </cfRule>
  </conditionalFormatting>
  <conditionalFormatting sqref="BN9">
    <cfRule type="expression" dxfId="14702" priority="575" stopIfTrue="1">
      <formula>MOD(ROW(),2)</formula>
    </cfRule>
  </conditionalFormatting>
  <conditionalFormatting sqref="BO9">
    <cfRule type="expression" dxfId="14701" priority="574" stopIfTrue="1">
      <formula>MOD(ROW(),2)</formula>
    </cfRule>
  </conditionalFormatting>
  <conditionalFormatting sqref="BP9">
    <cfRule type="expression" dxfId="14700" priority="573" stopIfTrue="1">
      <formula>MOD(ROW(),2)</formula>
    </cfRule>
  </conditionalFormatting>
  <conditionalFormatting sqref="BN10:BP10">
    <cfRule type="expression" dxfId="14699" priority="572" stopIfTrue="1">
      <formula>MOD(ROW(),2)</formula>
    </cfRule>
  </conditionalFormatting>
  <conditionalFormatting sqref="BD65:BE65 BZ65:CA65 CU65 M65:Q65 S65 A65:C65 E65:I65 BQ65:BR65 U65:BB65 BG65:BM65 BT65:BX65 CC65:CS65 CW65 DH65 DJ65:JS65">
    <cfRule type="expression" dxfId="14698" priority="571" stopIfTrue="1">
      <formula>MOD(ROW(),2)</formula>
    </cfRule>
  </conditionalFormatting>
  <conditionalFormatting sqref="BF65">
    <cfRule type="expression" dxfId="14697" priority="570" stopIfTrue="1">
      <formula>MOD(ROW(),2)</formula>
    </cfRule>
  </conditionalFormatting>
  <conditionalFormatting sqref="T65">
    <cfRule type="expression" dxfId="14696" priority="569" stopIfTrue="1">
      <formula>MOD(ROW(),2)</formula>
    </cfRule>
  </conditionalFormatting>
  <conditionalFormatting sqref="R65">
    <cfRule type="expression" dxfId="14695" priority="568" stopIfTrue="1">
      <formula>MOD(ROW(),2)</formula>
    </cfRule>
  </conditionalFormatting>
  <conditionalFormatting sqref="CT65">
    <cfRule type="expression" dxfId="14694" priority="567" stopIfTrue="1">
      <formula>MOD(ROW(),2)</formula>
    </cfRule>
  </conditionalFormatting>
  <conditionalFormatting sqref="CB65">
    <cfRule type="expression" dxfId="14693" priority="566" stopIfTrue="1">
      <formula>MOD(ROW(),2)</formula>
    </cfRule>
  </conditionalFormatting>
  <conditionalFormatting sqref="BY65">
    <cfRule type="expression" dxfId="14692" priority="565" stopIfTrue="1">
      <formula>MOD(ROW(),2)</formula>
    </cfRule>
  </conditionalFormatting>
  <conditionalFormatting sqref="BS65">
    <cfRule type="expression" dxfId="14691" priority="564" stopIfTrue="1">
      <formula>MOD(ROW(),2)</formula>
    </cfRule>
  </conditionalFormatting>
  <conditionalFormatting sqref="CZ65">
    <cfRule type="expression" dxfId="14690" priority="563" stopIfTrue="1">
      <formula>MOD(ROW(),2)</formula>
    </cfRule>
  </conditionalFormatting>
  <conditionalFormatting sqref="CY65">
    <cfRule type="expression" dxfId="14689" priority="562" stopIfTrue="1">
      <formula>MOD(ROW(),2)</formula>
    </cfRule>
  </conditionalFormatting>
  <conditionalFormatting sqref="DA65">
    <cfRule type="expression" dxfId="14688" priority="561" stopIfTrue="1">
      <formula>MOD(ROW(),2)</formula>
    </cfRule>
  </conditionalFormatting>
  <conditionalFormatting sqref="K65">
    <cfRule type="expression" dxfId="14687" priority="560" stopIfTrue="1">
      <formula>MOD(ROW(),2)</formula>
    </cfRule>
  </conditionalFormatting>
  <conditionalFormatting sqref="L65">
    <cfRule type="expression" dxfId="14686" priority="559" stopIfTrue="1">
      <formula>MOD(ROW(),2)</formula>
    </cfRule>
  </conditionalFormatting>
  <conditionalFormatting sqref="BC65">
    <cfRule type="expression" dxfId="14685" priority="558" stopIfTrue="1">
      <formula>MOD(ROW(),2)</formula>
    </cfRule>
  </conditionalFormatting>
  <conditionalFormatting sqref="BC65">
    <cfRule type="expression" dxfId="14684" priority="557" stopIfTrue="1">
      <formula>MOD(ROW(),2)</formula>
    </cfRule>
  </conditionalFormatting>
  <conditionalFormatting sqref="J65">
    <cfRule type="expression" dxfId="14683" priority="556" stopIfTrue="1">
      <formula>MOD(ROW(),2)</formula>
    </cfRule>
  </conditionalFormatting>
  <conditionalFormatting sqref="D65">
    <cfRule type="expression" dxfId="14682" priority="555" stopIfTrue="1">
      <formula>MOD(ROW(),2)</formula>
    </cfRule>
  </conditionalFormatting>
  <conditionalFormatting sqref="BN65:BP65">
    <cfRule type="expression" dxfId="14681" priority="554" stopIfTrue="1">
      <formula>MOD(ROW(),2)</formula>
    </cfRule>
  </conditionalFormatting>
  <conditionalFormatting sqref="CV65">
    <cfRule type="expression" dxfId="14680" priority="553" stopIfTrue="1">
      <formula>MOD(ROW(),2)</formula>
    </cfRule>
  </conditionalFormatting>
  <conditionalFormatting sqref="DF65">
    <cfRule type="expression" dxfId="14679" priority="552" stopIfTrue="1">
      <formula>MOD(ROW(),2)</formula>
    </cfRule>
  </conditionalFormatting>
  <conditionalFormatting sqref="DG65">
    <cfRule type="expression" dxfId="14678" priority="551" stopIfTrue="1">
      <formula>MOD(ROW(),2)</formula>
    </cfRule>
  </conditionalFormatting>
  <conditionalFormatting sqref="DI65">
    <cfRule type="expression" dxfId="14677" priority="550" stopIfTrue="1">
      <formula>MOD(ROW(),2)</formula>
    </cfRule>
  </conditionalFormatting>
  <conditionalFormatting sqref="I66 M66:Q66 A66:C66 BS66 BF66 DJ66:JS66 CD66:CE66 BU66:BV66 BI66:BJ66 W66:BC66 E66:G66 CQ66:CR66 E68:F68">
    <cfRule type="expression" dxfId="14676" priority="549" stopIfTrue="1">
      <formula>MOD(ROW(),2)</formula>
    </cfRule>
  </conditionalFormatting>
  <conditionalFormatting sqref="H66">
    <cfRule type="expression" dxfId="14675" priority="548" stopIfTrue="1">
      <formula>MOD(ROW(),2)</formula>
    </cfRule>
  </conditionalFormatting>
  <conditionalFormatting sqref="K66">
    <cfRule type="expression" dxfId="14674" priority="547" stopIfTrue="1">
      <formula>MOD(ROW(),2)</formula>
    </cfRule>
  </conditionalFormatting>
  <conditionalFormatting sqref="L66">
    <cfRule type="expression" dxfId="14673" priority="546" stopIfTrue="1">
      <formula>MOD(ROW(),2)</formula>
    </cfRule>
  </conditionalFormatting>
  <conditionalFormatting sqref="BG66:BH66">
    <cfRule type="expression" dxfId="14672" priority="545" stopIfTrue="1">
      <formula>MOD(ROW(),2)</formula>
    </cfRule>
  </conditionalFormatting>
  <conditionalFormatting sqref="CC66 CO66 DB66:DI66 CK66:CL66 CS66 CV66:CX66">
    <cfRule type="expression" dxfId="14671" priority="544" stopIfTrue="1">
      <formula>MOD(ROW(),2)</formula>
    </cfRule>
  </conditionalFormatting>
  <conditionalFormatting sqref="BE66">
    <cfRule type="expression" dxfId="14670" priority="543" stopIfTrue="1">
      <formula>MOD(ROW(),2)</formula>
    </cfRule>
  </conditionalFormatting>
  <conditionalFormatting sqref="BD66">
    <cfRule type="expression" dxfId="14669" priority="542" stopIfTrue="1">
      <formula>MOD(ROW(),2)</formula>
    </cfRule>
  </conditionalFormatting>
  <conditionalFormatting sqref="BQ66">
    <cfRule type="expression" dxfId="14668" priority="541" stopIfTrue="1">
      <formula>MOD(ROW(),2)</formula>
    </cfRule>
  </conditionalFormatting>
  <conditionalFormatting sqref="BM66">
    <cfRule type="expression" dxfId="14667" priority="540" stopIfTrue="1">
      <formula>MOD(ROW(),2)</formula>
    </cfRule>
  </conditionalFormatting>
  <conditionalFormatting sqref="BT66">
    <cfRule type="expression" dxfId="14666" priority="539" stopIfTrue="1">
      <formula>MOD(ROW(),2)</formula>
    </cfRule>
  </conditionalFormatting>
  <conditionalFormatting sqref="BY66">
    <cfRule type="expression" dxfId="14665" priority="538" stopIfTrue="1">
      <formula>MOD(ROW(),2)</formula>
    </cfRule>
  </conditionalFormatting>
  <conditionalFormatting sqref="CB66">
    <cfRule type="expression" dxfId="14664" priority="537" stopIfTrue="1">
      <formula>MOD(ROW(),2)</formula>
    </cfRule>
  </conditionalFormatting>
  <conditionalFormatting sqref="CM66">
    <cfRule type="expression" dxfId="14663" priority="536" stopIfTrue="1">
      <formula>MOD(ROW(),2)</formula>
    </cfRule>
  </conditionalFormatting>
  <conditionalFormatting sqref="CN66">
    <cfRule type="expression" dxfId="14662" priority="535" stopIfTrue="1">
      <formula>MOD(ROW(),2)</formula>
    </cfRule>
  </conditionalFormatting>
  <conditionalFormatting sqref="CT66">
    <cfRule type="expression" dxfId="14661" priority="534" stopIfTrue="1">
      <formula>MOD(ROW(),2)</formula>
    </cfRule>
  </conditionalFormatting>
  <conditionalFormatting sqref="CZ66">
    <cfRule type="expression" dxfId="14660" priority="533" stopIfTrue="1">
      <formula>MOD(ROW(),2)</formula>
    </cfRule>
  </conditionalFormatting>
  <conditionalFormatting sqref="CY66">
    <cfRule type="expression" dxfId="14659" priority="532" stopIfTrue="1">
      <formula>MOD(ROW(),2)</formula>
    </cfRule>
  </conditionalFormatting>
  <conditionalFormatting sqref="DA66">
    <cfRule type="expression" dxfId="14658" priority="531" stopIfTrue="1">
      <formula>MOD(ROW(),2)</formula>
    </cfRule>
  </conditionalFormatting>
  <conditionalFormatting sqref="V66">
    <cfRule type="expression" dxfId="14657" priority="530" stopIfTrue="1">
      <formula>MOD(ROW(),2)</formula>
    </cfRule>
  </conditionalFormatting>
  <conditionalFormatting sqref="T66">
    <cfRule type="expression" dxfId="14656" priority="529" stopIfTrue="1">
      <formula>MOD(ROW(),2)</formula>
    </cfRule>
  </conditionalFormatting>
  <conditionalFormatting sqref="R66">
    <cfRule type="expression" dxfId="14655" priority="528" stopIfTrue="1">
      <formula>MOD(ROW(),2)</formula>
    </cfRule>
  </conditionalFormatting>
  <conditionalFormatting sqref="S66">
    <cfRule type="expression" dxfId="14654" priority="527" stopIfTrue="1">
      <formula>MOD(ROW(),2)</formula>
    </cfRule>
  </conditionalFormatting>
  <conditionalFormatting sqref="T66">
    <cfRule type="expression" dxfId="14653" priority="526" stopIfTrue="1">
      <formula>MOD(ROW(),2)</formula>
    </cfRule>
  </conditionalFormatting>
  <conditionalFormatting sqref="U66">
    <cfRule type="expression" dxfId="14652" priority="525" stopIfTrue="1">
      <formula>MOD(ROW(),2)</formula>
    </cfRule>
  </conditionalFormatting>
  <conditionalFormatting sqref="BL66">
    <cfRule type="expression" dxfId="14651" priority="524" stopIfTrue="1">
      <formula>MOD(ROW(),2)</formula>
    </cfRule>
  </conditionalFormatting>
  <conditionalFormatting sqref="BK66">
    <cfRule type="expression" dxfId="14650" priority="523" stopIfTrue="1">
      <formula>MOD(ROW(),2)</formula>
    </cfRule>
  </conditionalFormatting>
  <conditionalFormatting sqref="J66">
    <cfRule type="expression" dxfId="14649" priority="522" stopIfTrue="1">
      <formula>MOD(ROW(),2)</formula>
    </cfRule>
  </conditionalFormatting>
  <conditionalFormatting sqref="CU66">
    <cfRule type="expression" dxfId="14648" priority="521" stopIfTrue="1">
      <formula>MOD(ROW(),2)</formula>
    </cfRule>
  </conditionalFormatting>
  <conditionalFormatting sqref="BR66">
    <cfRule type="expression" dxfId="14647" priority="520" stopIfTrue="1">
      <formula>MOD(ROW(),2)</formula>
    </cfRule>
  </conditionalFormatting>
  <conditionalFormatting sqref="BW66">
    <cfRule type="expression" dxfId="14646" priority="519" stopIfTrue="1">
      <formula>MOD(ROW(),2)</formula>
    </cfRule>
  </conditionalFormatting>
  <conditionalFormatting sqref="BX66">
    <cfRule type="expression" dxfId="14645" priority="518" stopIfTrue="1">
      <formula>MOD(ROW(),2)</formula>
    </cfRule>
  </conditionalFormatting>
  <conditionalFormatting sqref="CA66">
    <cfRule type="expression" dxfId="14644" priority="517" stopIfTrue="1">
      <formula>MOD(ROW(),2)</formula>
    </cfRule>
  </conditionalFormatting>
  <conditionalFormatting sqref="BZ66">
    <cfRule type="expression" dxfId="14643" priority="516" stopIfTrue="1">
      <formula>MOD(ROW(),2)</formula>
    </cfRule>
  </conditionalFormatting>
  <conditionalFormatting sqref="CF66">
    <cfRule type="expression" dxfId="14642" priority="515" stopIfTrue="1">
      <formula>MOD(ROW(),2)</formula>
    </cfRule>
  </conditionalFormatting>
  <conditionalFormatting sqref="CG66">
    <cfRule type="expression" dxfId="14641" priority="514" stopIfTrue="1">
      <formula>MOD(ROW(),2)</formula>
    </cfRule>
  </conditionalFormatting>
  <conditionalFormatting sqref="CH66">
    <cfRule type="expression" dxfId="14640" priority="513" stopIfTrue="1">
      <formula>MOD(ROW(),2)</formula>
    </cfRule>
  </conditionalFormatting>
  <conditionalFormatting sqref="CI66">
    <cfRule type="expression" dxfId="14639" priority="512" stopIfTrue="1">
      <formula>MOD(ROW(),2)</formula>
    </cfRule>
  </conditionalFormatting>
  <conditionalFormatting sqref="CJ66">
    <cfRule type="expression" dxfId="14638" priority="511" stopIfTrue="1">
      <formula>MOD(ROW(),2)</formula>
    </cfRule>
  </conditionalFormatting>
  <conditionalFormatting sqref="D66 D68 D70">
    <cfRule type="expression" dxfId="14637" priority="510" stopIfTrue="1">
      <formula>MOD(ROW(),2)</formula>
    </cfRule>
  </conditionalFormatting>
  <conditionalFormatting sqref="BN66:BP66">
    <cfRule type="expression" dxfId="14636" priority="509" stopIfTrue="1">
      <formula>MOD(ROW(),2)</formula>
    </cfRule>
  </conditionalFormatting>
  <conditionalFormatting sqref="CP66">
    <cfRule type="expression" dxfId="14635" priority="508" stopIfTrue="1">
      <formula>MOD(ROW(),2)</formula>
    </cfRule>
  </conditionalFormatting>
  <conditionalFormatting sqref="CQ67:CR67 G67 AQ67:AX67 AM67 BI67:BJ67 BU67:BV67 CD67:CE67 DK67:DL67 BF67 BS67 BC67">
    <cfRule type="expression" dxfId="14634" priority="507" stopIfTrue="1">
      <formula>MOD(ROW(),2)</formula>
    </cfRule>
  </conditionalFormatting>
  <conditionalFormatting sqref="CB67">
    <cfRule type="expression" dxfId="14633" priority="506" stopIfTrue="1">
      <formula>MOD(ROW(),2)</formula>
    </cfRule>
  </conditionalFormatting>
  <conditionalFormatting sqref="A67:C67 DM67:JS67 I67 M67:O67 W67:AL67 BB67 AN67:AP67">
    <cfRule type="expression" dxfId="14632" priority="505" stopIfTrue="1">
      <formula>MOD(ROW(),2)</formula>
    </cfRule>
  </conditionalFormatting>
  <conditionalFormatting sqref="R67">
    <cfRule type="expression" dxfId="14631" priority="504" stopIfTrue="1">
      <formula>MOD(ROW(),2)</formula>
    </cfRule>
  </conditionalFormatting>
  <conditionalFormatting sqref="S67">
    <cfRule type="expression" dxfId="14630" priority="503" stopIfTrue="1">
      <formula>MOD(ROW(),2)</formula>
    </cfRule>
  </conditionalFormatting>
  <conditionalFormatting sqref="U67">
    <cfRule type="expression" dxfId="14629" priority="502" stopIfTrue="1">
      <formula>MOD(ROW(),2)</formula>
    </cfRule>
  </conditionalFormatting>
  <conditionalFormatting sqref="V67">
    <cfRule type="expression" dxfId="14628" priority="501" stopIfTrue="1">
      <formula>MOD(ROW(),2)</formula>
    </cfRule>
  </conditionalFormatting>
  <conditionalFormatting sqref="H67">
    <cfRule type="expression" dxfId="14627" priority="500" stopIfTrue="1">
      <formula>MOD(ROW(),2)</formula>
    </cfRule>
  </conditionalFormatting>
  <conditionalFormatting sqref="K67">
    <cfRule type="expression" dxfId="14626" priority="499" stopIfTrue="1">
      <formula>MOD(ROW(),2)</formula>
    </cfRule>
  </conditionalFormatting>
  <conditionalFormatting sqref="P67">
    <cfRule type="expression" dxfId="14625" priority="497" stopIfTrue="1">
      <formula>MOD(ROW(),2)</formula>
    </cfRule>
  </conditionalFormatting>
  <conditionalFormatting sqref="Q67">
    <cfRule type="expression" dxfId="14624" priority="496" stopIfTrue="1">
      <formula>MOD(ROW(),2)</formula>
    </cfRule>
  </conditionalFormatting>
  <conditionalFormatting sqref="AY67">
    <cfRule type="expression" dxfId="14623" priority="495" stopIfTrue="1">
      <formula>MOD(ROW(),2)</formula>
    </cfRule>
  </conditionalFormatting>
  <conditionalFormatting sqref="BA67">
    <cfRule type="expression" dxfId="14622" priority="494" stopIfTrue="1">
      <formula>MOD(ROW(),2)</formula>
    </cfRule>
  </conditionalFormatting>
  <conditionalFormatting sqref="AZ67">
    <cfRule type="expression" dxfId="14621" priority="493" stopIfTrue="1">
      <formula>MOD(ROW(),2)</formula>
    </cfRule>
  </conditionalFormatting>
  <conditionalFormatting sqref="DJ67">
    <cfRule type="expression" dxfId="14620" priority="492" stopIfTrue="1">
      <formula>MOD(ROW(),2)</formula>
    </cfRule>
  </conditionalFormatting>
  <conditionalFormatting sqref="BG67:BH67">
    <cfRule type="expression" dxfId="14619" priority="491" stopIfTrue="1">
      <formula>MOD(ROW(),2)</formula>
    </cfRule>
  </conditionalFormatting>
  <conditionalFormatting sqref="CC67 BW67:BX67 BR67 CW67:CX67 CO67 DC67 CA67">
    <cfRule type="expression" dxfId="14618" priority="490" stopIfTrue="1">
      <formula>MOD(ROW(),2)</formula>
    </cfRule>
  </conditionalFormatting>
  <conditionalFormatting sqref="BE67">
    <cfRule type="expression" dxfId="14617" priority="489" stopIfTrue="1">
      <formula>MOD(ROW(),2)</formula>
    </cfRule>
  </conditionalFormatting>
  <conditionalFormatting sqref="BD67">
    <cfRule type="expression" dxfId="14616" priority="488" stopIfTrue="1">
      <formula>MOD(ROW(),2)</formula>
    </cfRule>
  </conditionalFormatting>
  <conditionalFormatting sqref="BL67">
    <cfRule type="expression" dxfId="14615" priority="487" stopIfTrue="1">
      <formula>MOD(ROW(),2)</formula>
    </cfRule>
  </conditionalFormatting>
  <conditionalFormatting sqref="BQ67">
    <cfRule type="expression" dxfId="14614" priority="486" stopIfTrue="1">
      <formula>MOD(ROW(),2)</formula>
    </cfRule>
  </conditionalFormatting>
  <conditionalFormatting sqref="CK67">
    <cfRule type="expression" dxfId="14613" priority="485" stopIfTrue="1">
      <formula>MOD(ROW(),2)</formula>
    </cfRule>
  </conditionalFormatting>
  <conditionalFormatting sqref="BM67">
    <cfRule type="expression" dxfId="14612" priority="484" stopIfTrue="1">
      <formula>MOD(ROW(),2)</formula>
    </cfRule>
  </conditionalFormatting>
  <conditionalFormatting sqref="BT67">
    <cfRule type="expression" dxfId="14611" priority="483" stopIfTrue="1">
      <formula>MOD(ROW(),2)</formula>
    </cfRule>
  </conditionalFormatting>
  <conditionalFormatting sqref="BY67">
    <cfRule type="expression" dxfId="14610" priority="482" stopIfTrue="1">
      <formula>MOD(ROW(),2)</formula>
    </cfRule>
  </conditionalFormatting>
  <conditionalFormatting sqref="CT67">
    <cfRule type="expression" dxfId="14609" priority="481" stopIfTrue="1">
      <formula>MOD(ROW(),2)</formula>
    </cfRule>
  </conditionalFormatting>
  <conditionalFormatting sqref="CV67">
    <cfRule type="expression" dxfId="14608" priority="480" stopIfTrue="1">
      <formula>MOD(ROW(),2)</formula>
    </cfRule>
  </conditionalFormatting>
  <conditionalFormatting sqref="CZ67">
    <cfRule type="expression" dxfId="14607" priority="479" stopIfTrue="1">
      <formula>MOD(ROW(),2)</formula>
    </cfRule>
  </conditionalFormatting>
  <conditionalFormatting sqref="CY67">
    <cfRule type="expression" dxfId="14606" priority="478" stopIfTrue="1">
      <formula>MOD(ROW(),2)</formula>
    </cfRule>
  </conditionalFormatting>
  <conditionalFormatting sqref="DA67">
    <cfRule type="expression" dxfId="14605" priority="477" stopIfTrue="1">
      <formula>MOD(ROW(),2)</formula>
    </cfRule>
  </conditionalFormatting>
  <conditionalFormatting sqref="BK67">
    <cfRule type="expression" dxfId="14604" priority="476" stopIfTrue="1">
      <formula>MOD(ROW(),2)</formula>
    </cfRule>
  </conditionalFormatting>
  <conditionalFormatting sqref="BZ67">
    <cfRule type="expression" dxfId="14603" priority="475" stopIfTrue="1">
      <formula>MOD(ROW(),2)</formula>
    </cfRule>
  </conditionalFormatting>
  <conditionalFormatting sqref="CH67">
    <cfRule type="expression" dxfId="14602" priority="474" stopIfTrue="1">
      <formula>MOD(ROW(),2)</formula>
    </cfRule>
  </conditionalFormatting>
  <conditionalFormatting sqref="CJ67">
    <cfRule type="expression" dxfId="14601" priority="473" stopIfTrue="1">
      <formula>MOD(ROW(),2)</formula>
    </cfRule>
  </conditionalFormatting>
  <conditionalFormatting sqref="CL67">
    <cfRule type="expression" dxfId="14600" priority="472" stopIfTrue="1">
      <formula>MOD(ROW(),2)</formula>
    </cfRule>
  </conditionalFormatting>
  <conditionalFormatting sqref="CP67">
    <cfRule type="expression" dxfId="14599" priority="471" stopIfTrue="1">
      <formula>MOD(ROW(),2)</formula>
    </cfRule>
  </conditionalFormatting>
  <conditionalFormatting sqref="DB67 DD67:DE67">
    <cfRule type="expression" dxfId="14598" priority="470" stopIfTrue="1">
      <formula>MOD(ROW(),2)</formula>
    </cfRule>
  </conditionalFormatting>
  <conditionalFormatting sqref="T67">
    <cfRule type="expression" dxfId="14597" priority="469" stopIfTrue="1">
      <formula>MOD(ROW(),2)</formula>
    </cfRule>
  </conditionalFormatting>
  <conditionalFormatting sqref="T67">
    <cfRule type="expression" dxfId="14596" priority="468" stopIfTrue="1">
      <formula>MOD(ROW(),2)</formula>
    </cfRule>
  </conditionalFormatting>
  <conditionalFormatting sqref="CU67">
    <cfRule type="expression" dxfId="14595" priority="467" stopIfTrue="1">
      <formula>MOD(ROW(),2)</formula>
    </cfRule>
  </conditionalFormatting>
  <conditionalFormatting sqref="D67">
    <cfRule type="expression" dxfId="14594" priority="466" stopIfTrue="1">
      <formula>MOD(ROW(),2)</formula>
    </cfRule>
  </conditionalFormatting>
  <conditionalFormatting sqref="E67:F67">
    <cfRule type="expression" dxfId="14593" priority="465" stopIfTrue="1">
      <formula>MOD(ROW(),2)</formula>
    </cfRule>
  </conditionalFormatting>
  <conditionalFormatting sqref="CI67">
    <cfRule type="expression" dxfId="14592" priority="464" stopIfTrue="1">
      <formula>MOD(ROW(),2)</formula>
    </cfRule>
  </conditionalFormatting>
  <conditionalFormatting sqref="CG67">
    <cfRule type="expression" dxfId="14591" priority="463" stopIfTrue="1">
      <formula>MOD(ROW(),2)</formula>
    </cfRule>
  </conditionalFormatting>
  <conditionalFormatting sqref="CF67">
    <cfRule type="expression" dxfId="14590" priority="462" stopIfTrue="1">
      <formula>MOD(ROW(),2)</formula>
    </cfRule>
  </conditionalFormatting>
  <conditionalFormatting sqref="BN67:BP67">
    <cfRule type="expression" dxfId="14589" priority="461" stopIfTrue="1">
      <formula>MOD(ROW(),2)</formula>
    </cfRule>
  </conditionalFormatting>
  <conditionalFormatting sqref="CN67">
    <cfRule type="expression" dxfId="14588" priority="460" stopIfTrue="1">
      <formula>MOD(ROW(),2)</formula>
    </cfRule>
  </conditionalFormatting>
  <conditionalFormatting sqref="CM67">
    <cfRule type="expression" dxfId="14587" priority="459" stopIfTrue="1">
      <formula>MOD(ROW(),2)</formula>
    </cfRule>
  </conditionalFormatting>
  <conditionalFormatting sqref="J67">
    <cfRule type="expression" dxfId="14586" priority="458" stopIfTrue="1">
      <formula>MOD(ROW(),2)</formula>
    </cfRule>
  </conditionalFormatting>
  <conditionalFormatting sqref="DH67">
    <cfRule type="expression" dxfId="14585" priority="457" stopIfTrue="1">
      <formula>MOD(ROW(),2)</formula>
    </cfRule>
  </conditionalFormatting>
  <conditionalFormatting sqref="CS67">
    <cfRule type="expression" dxfId="14584" priority="456" stopIfTrue="1">
      <formula>MOD(ROW(),2)</formula>
    </cfRule>
  </conditionalFormatting>
  <conditionalFormatting sqref="L67">
    <cfRule type="expression" dxfId="14583" priority="455" stopIfTrue="1">
      <formula>MOD(ROW(),2)</formula>
    </cfRule>
  </conditionalFormatting>
  <conditionalFormatting sqref="DF67">
    <cfRule type="expression" dxfId="14582" priority="454" stopIfTrue="1">
      <formula>MOD(ROW(),2)</formula>
    </cfRule>
  </conditionalFormatting>
  <conditionalFormatting sqref="DG67">
    <cfRule type="expression" dxfId="14581" priority="453" stopIfTrue="1">
      <formula>MOD(ROW(),2)</formula>
    </cfRule>
  </conditionalFormatting>
  <conditionalFormatting sqref="DI67">
    <cfRule type="expression" dxfId="14580" priority="452" stopIfTrue="1">
      <formula>MOD(ROW(),2)</formula>
    </cfRule>
  </conditionalFormatting>
  <conditionalFormatting sqref="CX65">
    <cfRule type="expression" dxfId="14579" priority="451" stopIfTrue="1">
      <formula>MOD(ROW(),2)</formula>
    </cfRule>
  </conditionalFormatting>
  <conditionalFormatting sqref="DB65:DE65">
    <cfRule type="expression" dxfId="14578" priority="450" stopIfTrue="1">
      <formula>MOD(ROW(),2)</formula>
    </cfRule>
  </conditionalFormatting>
  <conditionalFormatting sqref="M68:P68 A68:C68 BS68 BF68 DK68:JS68 CD68:CE68 BU68:BV68 BI68:BJ68 W68:BC68 G68:I68 CQ68:CR68">
    <cfRule type="expression" dxfId="14577" priority="449" stopIfTrue="1">
      <formula>MOD(ROW(),2)</formula>
    </cfRule>
  </conditionalFormatting>
  <conditionalFormatting sqref="DJ68">
    <cfRule type="expression" dxfId="14576" priority="448" stopIfTrue="1">
      <formula>MOD(ROW(),2)</formula>
    </cfRule>
  </conditionalFormatting>
  <conditionalFormatting sqref="BG68:BH68">
    <cfRule type="expression" dxfId="14575" priority="447" stopIfTrue="1">
      <formula>MOD(ROW(),2)</formula>
    </cfRule>
  </conditionalFormatting>
  <conditionalFormatting sqref="CC68 BR68 CK68:CL68 BW68:BX68 CO68:CP68 CS68 CV68:CX68 DB68:DI68">
    <cfRule type="expression" dxfId="14574" priority="446" stopIfTrue="1">
      <formula>MOD(ROW(),2)</formula>
    </cfRule>
  </conditionalFormatting>
  <conditionalFormatting sqref="CF68">
    <cfRule type="expression" dxfId="14573" priority="445" stopIfTrue="1">
      <formula>MOD(ROW(),2)</formula>
    </cfRule>
  </conditionalFormatting>
  <conditionalFormatting sqref="BE68">
    <cfRule type="expression" dxfId="14572" priority="444" stopIfTrue="1">
      <formula>MOD(ROW(),2)</formula>
    </cfRule>
  </conditionalFormatting>
  <conditionalFormatting sqref="BD68">
    <cfRule type="expression" dxfId="14571" priority="443" stopIfTrue="1">
      <formula>MOD(ROW(),2)</formula>
    </cfRule>
  </conditionalFormatting>
  <conditionalFormatting sqref="BL68">
    <cfRule type="expression" dxfId="14570" priority="442" stopIfTrue="1">
      <formula>MOD(ROW(),2)</formula>
    </cfRule>
  </conditionalFormatting>
  <conditionalFormatting sqref="BK68">
    <cfRule type="expression" dxfId="14569" priority="441" stopIfTrue="1">
      <formula>MOD(ROW(),2)</formula>
    </cfRule>
  </conditionalFormatting>
  <conditionalFormatting sqref="BQ68">
    <cfRule type="expression" dxfId="14568" priority="440" stopIfTrue="1">
      <formula>MOD(ROW(),2)</formula>
    </cfRule>
  </conditionalFormatting>
  <conditionalFormatting sqref="BM68">
    <cfRule type="expression" dxfId="14567" priority="439" stopIfTrue="1">
      <formula>MOD(ROW(),2)</formula>
    </cfRule>
  </conditionalFormatting>
  <conditionalFormatting sqref="BT68">
    <cfRule type="expression" dxfId="14566" priority="438" stopIfTrue="1">
      <formula>MOD(ROW(),2)</formula>
    </cfRule>
  </conditionalFormatting>
  <conditionalFormatting sqref="BY68">
    <cfRule type="expression" dxfId="14565" priority="437" stopIfTrue="1">
      <formula>MOD(ROW(),2)</formula>
    </cfRule>
  </conditionalFormatting>
  <conditionalFormatting sqref="CB68">
    <cfRule type="expression" dxfId="14564" priority="436" stopIfTrue="1">
      <formula>MOD(ROW(),2)</formula>
    </cfRule>
  </conditionalFormatting>
  <conditionalFormatting sqref="CM68">
    <cfRule type="expression" dxfId="14563" priority="435" stopIfTrue="1">
      <formula>MOD(ROW(),2)</formula>
    </cfRule>
  </conditionalFormatting>
  <conditionalFormatting sqref="CN68">
    <cfRule type="expression" dxfId="14562" priority="434" stopIfTrue="1">
      <formula>MOD(ROW(),2)</formula>
    </cfRule>
  </conditionalFormatting>
  <conditionalFormatting sqref="CT68">
    <cfRule type="expression" dxfId="14561" priority="433" stopIfTrue="1">
      <formula>MOD(ROW(),2)</formula>
    </cfRule>
  </conditionalFormatting>
  <conditionalFormatting sqref="CU68">
    <cfRule type="expression" dxfId="14560" priority="432" stopIfTrue="1">
      <formula>MOD(ROW(),2)</formula>
    </cfRule>
  </conditionalFormatting>
  <conditionalFormatting sqref="CZ68">
    <cfRule type="expression" dxfId="14559" priority="431" stopIfTrue="1">
      <formula>MOD(ROW(),2)</formula>
    </cfRule>
  </conditionalFormatting>
  <conditionalFormatting sqref="CY68">
    <cfRule type="expression" dxfId="14558" priority="430" stopIfTrue="1">
      <formula>MOD(ROW(),2)</formula>
    </cfRule>
  </conditionalFormatting>
  <conditionalFormatting sqref="DA68">
    <cfRule type="expression" dxfId="14557" priority="429" stopIfTrue="1">
      <formula>MOD(ROW(),2)</formula>
    </cfRule>
  </conditionalFormatting>
  <conditionalFormatting sqref="V68">
    <cfRule type="expression" dxfId="14556" priority="428" stopIfTrue="1">
      <formula>MOD(ROW(),2)</formula>
    </cfRule>
  </conditionalFormatting>
  <conditionalFormatting sqref="T68">
    <cfRule type="expression" dxfId="14555" priority="427" stopIfTrue="1">
      <formula>MOD(ROW(),2)</formula>
    </cfRule>
  </conditionalFormatting>
  <conditionalFormatting sqref="R68">
    <cfRule type="expression" dxfId="14554" priority="426" stopIfTrue="1">
      <formula>MOD(ROW(),2)</formula>
    </cfRule>
  </conditionalFormatting>
  <conditionalFormatting sqref="S68">
    <cfRule type="expression" dxfId="14553" priority="425" stopIfTrue="1">
      <formula>MOD(ROW(),2)</formula>
    </cfRule>
  </conditionalFormatting>
  <conditionalFormatting sqref="Q68">
    <cfRule type="expression" dxfId="14552" priority="424" stopIfTrue="1">
      <formula>MOD(ROW(),2)</formula>
    </cfRule>
  </conditionalFormatting>
  <conditionalFormatting sqref="U68">
    <cfRule type="expression" dxfId="14551" priority="423" stopIfTrue="1">
      <formula>MOD(ROW(),2)</formula>
    </cfRule>
  </conditionalFormatting>
  <conditionalFormatting sqref="L68">
    <cfRule type="expression" dxfId="14550" priority="422" stopIfTrue="1">
      <formula>MOD(ROW(),2)</formula>
    </cfRule>
  </conditionalFormatting>
  <conditionalFormatting sqref="BZ68:CA68">
    <cfRule type="expression" dxfId="14549" priority="420" stopIfTrue="1">
      <formula>MOD(ROW(),2)</formula>
    </cfRule>
  </conditionalFormatting>
  <conditionalFormatting sqref="J68:K68">
    <cfRule type="expression" dxfId="14548" priority="419" stopIfTrue="1">
      <formula>MOD(ROW(),2)</formula>
    </cfRule>
  </conditionalFormatting>
  <conditionalFormatting sqref="CG68">
    <cfRule type="expression" dxfId="14547" priority="417" stopIfTrue="1">
      <formula>MOD(ROW(),2)</formula>
    </cfRule>
  </conditionalFormatting>
  <conditionalFormatting sqref="CH68">
    <cfRule type="expression" dxfId="14546" priority="416" stopIfTrue="1">
      <formula>MOD(ROW(),2)</formula>
    </cfRule>
  </conditionalFormatting>
  <conditionalFormatting sqref="CI68">
    <cfRule type="expression" dxfId="14545" priority="415" stopIfTrue="1">
      <formula>MOD(ROW(),2)</formula>
    </cfRule>
  </conditionalFormatting>
  <conditionalFormatting sqref="CJ68">
    <cfRule type="expression" dxfId="14544" priority="414" stopIfTrue="1">
      <formula>MOD(ROW(),2)</formula>
    </cfRule>
  </conditionalFormatting>
  <conditionalFormatting sqref="BN68:BP68">
    <cfRule type="expression" dxfId="14543" priority="413" stopIfTrue="1">
      <formula>MOD(ROW(),2)</formula>
    </cfRule>
  </conditionalFormatting>
  <conditionalFormatting sqref="BM69 CU69 CW69 S69 BY69 CM69:CO69 A69:C69 M69:Q69 DJ69:JS69 CB69:CE69 BS69:BV69 U69:BJ69 G69:I69 CQ69:CR69 CM70:CN70">
    <cfRule type="expression" dxfId="14542" priority="412" stopIfTrue="1">
      <formula>MOD(ROW(),2)</formula>
    </cfRule>
  </conditionalFormatting>
  <conditionalFormatting sqref="BR69 BW69:BX69 CA69">
    <cfRule type="expression" dxfId="14541" priority="411" stopIfTrue="1">
      <formula>MOD(ROW(),2)</formula>
    </cfRule>
  </conditionalFormatting>
  <conditionalFormatting sqref="CF69">
    <cfRule type="expression" dxfId="14540" priority="410" stopIfTrue="1">
      <formula>MOD(ROW(),2)</formula>
    </cfRule>
  </conditionalFormatting>
  <conditionalFormatting sqref="BQ69">
    <cfRule type="expression" dxfId="14539" priority="409" stopIfTrue="1">
      <formula>MOD(ROW(),2)</formula>
    </cfRule>
  </conditionalFormatting>
  <conditionalFormatting sqref="BY69">
    <cfRule type="expression" dxfId="14538" priority="408" stopIfTrue="1">
      <formula>MOD(ROW(),2)</formula>
    </cfRule>
  </conditionalFormatting>
  <conditionalFormatting sqref="CB69">
    <cfRule type="expression" dxfId="14537" priority="407" stopIfTrue="1">
      <formula>MOD(ROW(),2)</formula>
    </cfRule>
  </conditionalFormatting>
  <conditionalFormatting sqref="CI69">
    <cfRule type="expression" dxfId="14536" priority="406" stopIfTrue="1">
      <formula>MOD(ROW(),2)</formula>
    </cfRule>
  </conditionalFormatting>
  <conditionalFormatting sqref="CT69">
    <cfRule type="expression" dxfId="14535" priority="405" stopIfTrue="1">
      <formula>MOD(ROW(),2)</formula>
    </cfRule>
  </conditionalFormatting>
  <conditionalFormatting sqref="CY69">
    <cfRule type="expression" dxfId="14534" priority="404" stopIfTrue="1">
      <formula>MOD(ROW(),2)</formula>
    </cfRule>
  </conditionalFormatting>
  <conditionalFormatting sqref="BK69">
    <cfRule type="expression" dxfId="14533" priority="403" stopIfTrue="1">
      <formula>MOD(ROW(),2)</formula>
    </cfRule>
  </conditionalFormatting>
  <conditionalFormatting sqref="BL69">
    <cfRule type="expression" dxfId="14532" priority="402" stopIfTrue="1">
      <formula>MOD(ROW(),2)</formula>
    </cfRule>
  </conditionalFormatting>
  <conditionalFormatting sqref="BZ69">
    <cfRule type="expression" dxfId="14531" priority="401" stopIfTrue="1">
      <formula>MOD(ROW(),2)</formula>
    </cfRule>
  </conditionalFormatting>
  <conditionalFormatting sqref="CG69">
    <cfRule type="expression" dxfId="14530" priority="400" stopIfTrue="1">
      <formula>MOD(ROW(),2)</formula>
    </cfRule>
  </conditionalFormatting>
  <conditionalFormatting sqref="CL69">
    <cfRule type="expression" dxfId="14529" priority="399" stopIfTrue="1">
      <formula>MOD(ROW(),2)</formula>
    </cfRule>
  </conditionalFormatting>
  <conditionalFormatting sqref="CP69">
    <cfRule type="expression" dxfId="14528" priority="398" stopIfTrue="1">
      <formula>MOD(ROW(),2)</formula>
    </cfRule>
  </conditionalFormatting>
  <conditionalFormatting sqref="CS69">
    <cfRule type="expression" dxfId="14527" priority="397" stopIfTrue="1">
      <formula>MOD(ROW(),2)</formula>
    </cfRule>
  </conditionalFormatting>
  <conditionalFormatting sqref="CV69">
    <cfRule type="expression" dxfId="14526" priority="396" stopIfTrue="1">
      <formula>MOD(ROW(),2)</formula>
    </cfRule>
  </conditionalFormatting>
  <conditionalFormatting sqref="DH69">
    <cfRule type="expression" dxfId="14525" priority="394" stopIfTrue="1">
      <formula>MOD(ROW(),2)</formula>
    </cfRule>
  </conditionalFormatting>
  <conditionalFormatting sqref="T69">
    <cfRule type="expression" dxfId="14524" priority="393" stopIfTrue="1">
      <formula>MOD(ROW(),2)</formula>
    </cfRule>
  </conditionalFormatting>
  <conditionalFormatting sqref="R69">
    <cfRule type="expression" dxfId="14523" priority="392" stopIfTrue="1">
      <formula>MOD(ROW(),2)</formula>
    </cfRule>
  </conditionalFormatting>
  <conditionalFormatting sqref="J69">
    <cfRule type="expression" dxfId="14522" priority="391" stopIfTrue="1">
      <formula>MOD(ROW(),2)</formula>
    </cfRule>
  </conditionalFormatting>
  <conditionalFormatting sqref="CH69">
    <cfRule type="expression" dxfId="14521" priority="390" stopIfTrue="1">
      <formula>MOD(ROW(),2)</formula>
    </cfRule>
  </conditionalFormatting>
  <conditionalFormatting sqref="CJ69">
    <cfRule type="expression" dxfId="14520" priority="389" stopIfTrue="1">
      <formula>MOD(ROW(),2)</formula>
    </cfRule>
  </conditionalFormatting>
  <conditionalFormatting sqref="CK69">
    <cfRule type="expression" dxfId="14519" priority="388" stopIfTrue="1">
      <formula>MOD(ROW(),2)</formula>
    </cfRule>
  </conditionalFormatting>
  <conditionalFormatting sqref="D69">
    <cfRule type="expression" dxfId="14518" priority="387" stopIfTrue="1">
      <formula>MOD(ROW(),2)</formula>
    </cfRule>
  </conditionalFormatting>
  <conditionalFormatting sqref="E69:F69">
    <cfRule type="expression" dxfId="14517" priority="386" stopIfTrue="1">
      <formula>MOD(ROW(),2)</formula>
    </cfRule>
  </conditionalFormatting>
  <conditionalFormatting sqref="BN69:BP69">
    <cfRule type="expression" dxfId="14516" priority="385" stopIfTrue="1">
      <formula>MOD(ROW(),2)</formula>
    </cfRule>
  </conditionalFormatting>
  <conditionalFormatting sqref="K69">
    <cfRule type="expression" dxfId="14515" priority="384" stopIfTrue="1">
      <formula>MOD(ROW(),2)</formula>
    </cfRule>
  </conditionalFormatting>
  <conditionalFormatting sqref="L69">
    <cfRule type="expression" dxfId="14514" priority="383" stopIfTrue="1">
      <formula>MOD(ROW(),2)</formula>
    </cfRule>
  </conditionalFormatting>
  <conditionalFormatting sqref="CZ69">
    <cfRule type="expression" dxfId="14513" priority="382" stopIfTrue="1">
      <formula>MOD(ROW(),2)</formula>
    </cfRule>
  </conditionalFormatting>
  <conditionalFormatting sqref="DA69">
    <cfRule type="expression" dxfId="14512" priority="381" stopIfTrue="1">
      <formula>MOD(ROW(),2)</formula>
    </cfRule>
  </conditionalFormatting>
  <conditionalFormatting sqref="DF69">
    <cfRule type="expression" dxfId="14511" priority="380" stopIfTrue="1">
      <formula>MOD(ROW(),2)</formula>
    </cfRule>
  </conditionalFormatting>
  <conditionalFormatting sqref="DG69">
    <cfRule type="expression" dxfId="14510" priority="379" stopIfTrue="1">
      <formula>MOD(ROW(),2)</formula>
    </cfRule>
  </conditionalFormatting>
  <conditionalFormatting sqref="DI69">
    <cfRule type="expression" dxfId="14509" priority="378" stopIfTrue="1">
      <formula>MOD(ROW(),2)</formula>
    </cfRule>
  </conditionalFormatting>
  <conditionalFormatting sqref="CO70 CU70 M70:S70 A70:C70 BN70:BP70 G70:I70 BG70:BJ70 BU70:BV70 CC70:CE70 DK70:JS70 U70:BB70 CW70">
    <cfRule type="expression" dxfId="14508" priority="377" stopIfTrue="1">
      <formula>MOD(ROW(),2)</formula>
    </cfRule>
  </conditionalFormatting>
  <conditionalFormatting sqref="R70">
    <cfRule type="expression" dxfId="14507" priority="376" stopIfTrue="1">
      <formula>MOD(ROW(),2)</formula>
    </cfRule>
  </conditionalFormatting>
  <conditionalFormatting sqref="J70">
    <cfRule type="expression" dxfId="14506" priority="375" stopIfTrue="1">
      <formula>MOD(ROW(),2)</formula>
    </cfRule>
  </conditionalFormatting>
  <conditionalFormatting sqref="S70">
    <cfRule type="expression" dxfId="14505" priority="372" stopIfTrue="1">
      <formula>MOD(ROW(),2)</formula>
    </cfRule>
  </conditionalFormatting>
  <conditionalFormatting sqref="U70">
    <cfRule type="expression" dxfId="14504" priority="371" stopIfTrue="1">
      <formula>MOD(ROW(),2)</formula>
    </cfRule>
  </conditionalFormatting>
  <conditionalFormatting sqref="BD70">
    <cfRule type="expression" dxfId="14503" priority="370" stopIfTrue="1">
      <formula>MOD(ROW(),2)</formula>
    </cfRule>
  </conditionalFormatting>
  <conditionalFormatting sqref="BE70">
    <cfRule type="expression" dxfId="14502" priority="369" stopIfTrue="1">
      <formula>MOD(ROW(),2)</formula>
    </cfRule>
  </conditionalFormatting>
  <conditionalFormatting sqref="BF70">
    <cfRule type="expression" dxfId="14501" priority="368" stopIfTrue="1">
      <formula>MOD(ROW(),2)</formula>
    </cfRule>
  </conditionalFormatting>
  <conditionalFormatting sqref="BK70">
    <cfRule type="expression" dxfId="14500" priority="367" stopIfTrue="1">
      <formula>MOD(ROW(),2)</formula>
    </cfRule>
  </conditionalFormatting>
  <conditionalFormatting sqref="BL70">
    <cfRule type="expression" dxfId="14499" priority="366" stopIfTrue="1">
      <formula>MOD(ROW(),2)</formula>
    </cfRule>
  </conditionalFormatting>
  <conditionalFormatting sqref="BM70">
    <cfRule type="expression" dxfId="14498" priority="365" stopIfTrue="1">
      <formula>MOD(ROW(),2)</formula>
    </cfRule>
  </conditionalFormatting>
  <conditionalFormatting sqref="BS70">
    <cfRule type="expression" dxfId="14497" priority="364" stopIfTrue="1">
      <formula>MOD(ROW(),2)</formula>
    </cfRule>
  </conditionalFormatting>
  <conditionalFormatting sqref="BT70">
    <cfRule type="expression" dxfId="14496" priority="363" stopIfTrue="1">
      <formula>MOD(ROW(),2)</formula>
    </cfRule>
  </conditionalFormatting>
  <conditionalFormatting sqref="DJ70">
    <cfRule type="expression" dxfId="14495" priority="353" stopIfTrue="1">
      <formula>MOD(ROW(),2)</formula>
    </cfRule>
  </conditionalFormatting>
  <conditionalFormatting sqref="BY70">
    <cfRule type="expression" dxfId="14494" priority="352" stopIfTrue="1">
      <formula>MOD(ROW(),2)</formula>
    </cfRule>
  </conditionalFormatting>
  <conditionalFormatting sqref="BY70">
    <cfRule type="expression" dxfId="14493" priority="351" stopIfTrue="1">
      <formula>MOD(ROW(),2)</formula>
    </cfRule>
  </conditionalFormatting>
  <conditionalFormatting sqref="CB70">
    <cfRule type="expression" dxfId="14492" priority="350" stopIfTrue="1">
      <formula>MOD(ROW(),2)</formula>
    </cfRule>
  </conditionalFormatting>
  <conditionalFormatting sqref="CB70">
    <cfRule type="expression" dxfId="14491" priority="349" stopIfTrue="1">
      <formula>MOD(ROW(),2)</formula>
    </cfRule>
  </conditionalFormatting>
  <conditionalFormatting sqref="CT70">
    <cfRule type="expression" dxfId="14490" priority="348" stopIfTrue="1">
      <formula>MOD(ROW(),2)</formula>
    </cfRule>
  </conditionalFormatting>
  <conditionalFormatting sqref="T70">
    <cfRule type="expression" dxfId="14489" priority="347" stopIfTrue="1">
      <formula>MOD(ROW(),2)</formula>
    </cfRule>
  </conditionalFormatting>
  <conditionalFormatting sqref="T70">
    <cfRule type="expression" dxfId="14488" priority="346" stopIfTrue="1">
      <formula>MOD(ROW(),2)</formula>
    </cfRule>
  </conditionalFormatting>
  <conditionalFormatting sqref="BQ70">
    <cfRule type="expression" dxfId="14487" priority="345" stopIfTrue="1">
      <formula>MOD(ROW(),2)</formula>
    </cfRule>
  </conditionalFormatting>
  <conditionalFormatting sqref="BR70">
    <cfRule type="expression" dxfId="14486" priority="344" stopIfTrue="1">
      <formula>MOD(ROW(),2)</formula>
    </cfRule>
  </conditionalFormatting>
  <conditionalFormatting sqref="BW70">
    <cfRule type="expression" dxfId="14485" priority="343" stopIfTrue="1">
      <formula>MOD(ROW(),2)</formula>
    </cfRule>
  </conditionalFormatting>
  <conditionalFormatting sqref="BZ70">
    <cfRule type="expression" dxfId="14484" priority="342" stopIfTrue="1">
      <formula>MOD(ROW(),2)</formula>
    </cfRule>
  </conditionalFormatting>
  <conditionalFormatting sqref="CA70">
    <cfRule type="expression" dxfId="14483" priority="341" stopIfTrue="1">
      <formula>MOD(ROW(),2)</formula>
    </cfRule>
  </conditionalFormatting>
  <conditionalFormatting sqref="BX70">
    <cfRule type="expression" dxfId="14482" priority="340" stopIfTrue="1">
      <formula>MOD(ROW(),2)</formula>
    </cfRule>
  </conditionalFormatting>
  <conditionalFormatting sqref="CI70">
    <cfRule type="expression" dxfId="14481" priority="339" stopIfTrue="1">
      <formula>MOD(ROW(),2)</formula>
    </cfRule>
  </conditionalFormatting>
  <conditionalFormatting sqref="CH70">
    <cfRule type="expression" dxfId="14480" priority="337" stopIfTrue="1">
      <formula>MOD(ROW(),2)</formula>
    </cfRule>
  </conditionalFormatting>
  <conditionalFormatting sqref="CJ70">
    <cfRule type="expression" dxfId="14479" priority="336" stopIfTrue="1">
      <formula>MOD(ROW(),2)</formula>
    </cfRule>
  </conditionalFormatting>
  <conditionalFormatting sqref="CQ70:CR70">
    <cfRule type="expression" dxfId="14478" priority="335" stopIfTrue="1">
      <formula>MOD(ROW(),2)</formula>
    </cfRule>
  </conditionalFormatting>
  <conditionalFormatting sqref="BC70">
    <cfRule type="expression" dxfId="14477" priority="334" stopIfTrue="1">
      <formula>MOD(ROW(),2)</formula>
    </cfRule>
  </conditionalFormatting>
  <conditionalFormatting sqref="BC70">
    <cfRule type="expression" dxfId="14476" priority="333" stopIfTrue="1">
      <formula>MOD(ROW(),2)</formula>
    </cfRule>
  </conditionalFormatting>
  <conditionalFormatting sqref="CZ70">
    <cfRule type="expression" dxfId="14475" priority="332" stopIfTrue="1">
      <formula>MOD(ROW(),2)</formula>
    </cfRule>
  </conditionalFormatting>
  <conditionalFormatting sqref="CY70">
    <cfRule type="expression" dxfId="14474" priority="331" stopIfTrue="1">
      <formula>MOD(ROW(),2)</formula>
    </cfRule>
  </conditionalFormatting>
  <conditionalFormatting sqref="DA70">
    <cfRule type="expression" dxfId="14473" priority="330" stopIfTrue="1">
      <formula>MOD(ROW(),2)</formula>
    </cfRule>
  </conditionalFormatting>
  <conditionalFormatting sqref="E70:F70">
    <cfRule type="expression" dxfId="14472" priority="329" stopIfTrue="1">
      <formula>MOD(ROW(),2)</formula>
    </cfRule>
  </conditionalFormatting>
  <conditionalFormatting sqref="BN71:BP71 CQ71:CR71 AQ71:BC71 BF71 BS71 G71 AM71 BI71:BJ71 BU71:BV71 CD71:CE71 DK71:DL71">
    <cfRule type="expression" dxfId="14471" priority="328" stopIfTrue="1">
      <formula>MOD(ROW(),2)</formula>
    </cfRule>
  </conditionalFormatting>
  <conditionalFormatting sqref="A71:C71 DJ71 I71 M71:O71 W71:AL71 Q71 AN71:AP71 DM71:JS71">
    <cfRule type="expression" dxfId="14470" priority="327" stopIfTrue="1">
      <formula>MOD(ROW(),2)</formula>
    </cfRule>
  </conditionalFormatting>
  <conditionalFormatting sqref="BG71:BH71">
    <cfRule type="expression" dxfId="14469" priority="326" stopIfTrue="1">
      <formula>MOD(ROW(),2)</formula>
    </cfRule>
  </conditionalFormatting>
  <conditionalFormatting sqref="CC71 BR71 CW71:CX71 CO71 CA71 CS71 BW71:BX71">
    <cfRule type="expression" dxfId="14468" priority="325" stopIfTrue="1">
      <formula>MOD(ROW(),2)</formula>
    </cfRule>
  </conditionalFormatting>
  <conditionalFormatting sqref="BE71">
    <cfRule type="expression" dxfId="14467" priority="324" stopIfTrue="1">
      <formula>MOD(ROW(),2)</formula>
    </cfRule>
  </conditionalFormatting>
  <conditionalFormatting sqref="BD71">
    <cfRule type="expression" dxfId="14466" priority="323" stopIfTrue="1">
      <formula>MOD(ROW(),2)</formula>
    </cfRule>
  </conditionalFormatting>
  <conditionalFormatting sqref="BL71">
    <cfRule type="expression" dxfId="14465" priority="322" stopIfTrue="1">
      <formula>MOD(ROW(),2)</formula>
    </cfRule>
  </conditionalFormatting>
  <conditionalFormatting sqref="BK71">
    <cfRule type="expression" dxfId="14464" priority="321" stopIfTrue="1">
      <formula>MOD(ROW(),2)</formula>
    </cfRule>
  </conditionalFormatting>
  <conditionalFormatting sqref="BQ71">
    <cfRule type="expression" dxfId="14463" priority="320" stopIfTrue="1">
      <formula>MOD(ROW(),2)</formula>
    </cfRule>
  </conditionalFormatting>
  <conditionalFormatting sqref="BM71">
    <cfRule type="expression" dxfId="14462" priority="319" stopIfTrue="1">
      <formula>MOD(ROW(),2)</formula>
    </cfRule>
  </conditionalFormatting>
  <conditionalFormatting sqref="BT71">
    <cfRule type="expression" dxfId="14461" priority="318" stopIfTrue="1">
      <formula>MOD(ROW(),2)</formula>
    </cfRule>
  </conditionalFormatting>
  <conditionalFormatting sqref="CU71">
    <cfRule type="expression" dxfId="14460" priority="317" stopIfTrue="1">
      <formula>MOD(ROW(),2)</formula>
    </cfRule>
  </conditionalFormatting>
  <conditionalFormatting sqref="E71:F71">
    <cfRule type="expression" dxfId="14459" priority="316" stopIfTrue="1">
      <formula>MOD(ROW(),2)</formula>
    </cfRule>
  </conditionalFormatting>
  <conditionalFormatting sqref="H71">
    <cfRule type="expression" dxfId="14458" priority="315" stopIfTrue="1">
      <formula>MOD(ROW(),2)</formula>
    </cfRule>
  </conditionalFormatting>
  <conditionalFormatting sqref="P71">
    <cfRule type="expression" dxfId="14457" priority="314" stopIfTrue="1">
      <formula>MOD(ROW(),2)</formula>
    </cfRule>
  </conditionalFormatting>
  <conditionalFormatting sqref="BY71">
    <cfRule type="expression" dxfId="14456" priority="313" stopIfTrue="1">
      <formula>MOD(ROW(),2)</formula>
    </cfRule>
  </conditionalFormatting>
  <conditionalFormatting sqref="BZ71">
    <cfRule type="expression" dxfId="14455" priority="312" stopIfTrue="1">
      <formula>MOD(ROW(),2)</formula>
    </cfRule>
  </conditionalFormatting>
  <conditionalFormatting sqref="CB71">
    <cfRule type="expression" dxfId="14454" priority="311" stopIfTrue="1">
      <formula>MOD(ROW(),2)</formula>
    </cfRule>
  </conditionalFormatting>
  <conditionalFormatting sqref="CI71">
    <cfRule type="expression" dxfId="14453" priority="310" stopIfTrue="1">
      <formula>MOD(ROW(),2)</formula>
    </cfRule>
  </conditionalFormatting>
  <conditionalFormatting sqref="CK71">
    <cfRule type="expression" dxfId="14452" priority="309" stopIfTrue="1">
      <formula>MOD(ROW(),2)</formula>
    </cfRule>
  </conditionalFormatting>
  <conditionalFormatting sqref="CN71">
    <cfRule type="expression" dxfId="14451" priority="308" stopIfTrue="1">
      <formula>MOD(ROW(),2)</formula>
    </cfRule>
  </conditionalFormatting>
  <conditionalFormatting sqref="CM71">
    <cfRule type="expression" dxfId="14450" priority="307" stopIfTrue="1">
      <formula>MOD(ROW(),2)</formula>
    </cfRule>
  </conditionalFormatting>
  <conditionalFormatting sqref="CT71">
    <cfRule type="expression" dxfId="14449" priority="306" stopIfTrue="1">
      <formula>MOD(ROW(),2)</formula>
    </cfRule>
  </conditionalFormatting>
  <conditionalFormatting sqref="CZ71">
    <cfRule type="expression" dxfId="14448" priority="305" stopIfTrue="1">
      <formula>MOD(ROW(),2)</formula>
    </cfRule>
  </conditionalFormatting>
  <conditionalFormatting sqref="CY71">
    <cfRule type="expression" dxfId="14447" priority="304" stopIfTrue="1">
      <formula>MOD(ROW(),2)</formula>
    </cfRule>
  </conditionalFormatting>
  <conditionalFormatting sqref="DA71">
    <cfRule type="expression" dxfId="14446" priority="303" stopIfTrue="1">
      <formula>MOD(ROW(),2)</formula>
    </cfRule>
  </conditionalFormatting>
  <conditionalFormatting sqref="T71">
    <cfRule type="expression" dxfId="14445" priority="302" stopIfTrue="1">
      <formula>MOD(ROW(),2)</formula>
    </cfRule>
  </conditionalFormatting>
  <conditionalFormatting sqref="V71">
    <cfRule type="expression" dxfId="14444" priority="301" stopIfTrue="1">
      <formula>MOD(ROW(),2)</formula>
    </cfRule>
  </conditionalFormatting>
  <conditionalFormatting sqref="R71">
    <cfRule type="expression" dxfId="14443" priority="300" stopIfTrue="1">
      <formula>MOD(ROW(),2)</formula>
    </cfRule>
  </conditionalFormatting>
  <conditionalFormatting sqref="S71">
    <cfRule type="expression" dxfId="14442" priority="299" stopIfTrue="1">
      <formula>MOD(ROW(),2)</formula>
    </cfRule>
  </conditionalFormatting>
  <conditionalFormatting sqref="U71">
    <cfRule type="expression" dxfId="14441" priority="298" stopIfTrue="1">
      <formula>MOD(ROW(),2)</formula>
    </cfRule>
  </conditionalFormatting>
  <conditionalFormatting sqref="T71">
    <cfRule type="expression" dxfId="14440" priority="297" stopIfTrue="1">
      <formula>MOD(ROW(),2)</formula>
    </cfRule>
  </conditionalFormatting>
  <conditionalFormatting sqref="CH71">
    <cfRule type="expression" dxfId="14439" priority="296" stopIfTrue="1">
      <formula>MOD(ROW(),2)</formula>
    </cfRule>
  </conditionalFormatting>
  <conditionalFormatting sqref="CJ71">
    <cfRule type="expression" dxfId="14438" priority="295" stopIfTrue="1">
      <formula>MOD(ROW(),2)</formula>
    </cfRule>
  </conditionalFormatting>
  <conditionalFormatting sqref="CL71">
    <cfRule type="expression" dxfId="14437" priority="294" stopIfTrue="1">
      <formula>MOD(ROW(),2)</formula>
    </cfRule>
  </conditionalFormatting>
  <conditionalFormatting sqref="CP71">
    <cfRule type="expression" dxfId="14436" priority="293" stopIfTrue="1">
      <formula>MOD(ROW(),2)</formula>
    </cfRule>
  </conditionalFormatting>
  <conditionalFormatting sqref="CV71">
    <cfRule type="expression" dxfId="14435" priority="292" stopIfTrue="1">
      <formula>MOD(ROW(),2)</formula>
    </cfRule>
  </conditionalFormatting>
  <conditionalFormatting sqref="DB71">
    <cfRule type="expression" dxfId="14434" priority="291" stopIfTrue="1">
      <formula>MOD(ROW(),2)</formula>
    </cfRule>
  </conditionalFormatting>
  <conditionalFormatting sqref="DF71:DI71">
    <cfRule type="expression" dxfId="14433" priority="290" stopIfTrue="1">
      <formula>MOD(ROW(),2)</formula>
    </cfRule>
  </conditionalFormatting>
  <conditionalFormatting sqref="D71">
    <cfRule type="expression" dxfId="14432" priority="285" stopIfTrue="1">
      <formula>MOD(ROW(),2)</formula>
    </cfRule>
  </conditionalFormatting>
  <conditionalFormatting sqref="CG71">
    <cfRule type="expression" dxfId="14431" priority="287" stopIfTrue="1">
      <formula>MOD(ROW(),2)</formula>
    </cfRule>
  </conditionalFormatting>
  <conditionalFormatting sqref="CF71">
    <cfRule type="expression" dxfId="14430" priority="286" stopIfTrue="1">
      <formula>MOD(ROW(),2)</formula>
    </cfRule>
  </conditionalFormatting>
  <conditionalFormatting sqref="K71">
    <cfRule type="expression" dxfId="14429" priority="284" stopIfTrue="1">
      <formula>MOD(ROW(),2)</formula>
    </cfRule>
  </conditionalFormatting>
  <conditionalFormatting sqref="L71">
    <cfRule type="expression" dxfId="14428" priority="283" stopIfTrue="1">
      <formula>MOD(ROW(),2)</formula>
    </cfRule>
  </conditionalFormatting>
  <conditionalFormatting sqref="DC71">
    <cfRule type="expression" dxfId="14427" priority="282" stopIfTrue="1">
      <formula>MOD(ROW(),2)</formula>
    </cfRule>
  </conditionalFormatting>
  <conditionalFormatting sqref="DD71">
    <cfRule type="expression" dxfId="14426" priority="281" stopIfTrue="1">
      <formula>MOD(ROW(),2)</formula>
    </cfRule>
  </conditionalFormatting>
  <conditionalFormatting sqref="DE71">
    <cfRule type="expression" dxfId="14425" priority="280" stopIfTrue="1">
      <formula>MOD(ROW(),2)</formula>
    </cfRule>
  </conditionalFormatting>
  <conditionalFormatting sqref="J71">
    <cfRule type="expression" dxfId="14424" priority="279" stopIfTrue="1">
      <formula>MOD(ROW(),2)</formula>
    </cfRule>
  </conditionalFormatting>
  <conditionalFormatting sqref="K70">
    <cfRule type="expression" dxfId="14423" priority="278" stopIfTrue="1">
      <formula>MOD(ROW(),2)</formula>
    </cfRule>
  </conditionalFormatting>
  <conditionalFormatting sqref="L70">
    <cfRule type="expression" dxfId="14422" priority="277" stopIfTrue="1">
      <formula>MOD(ROW(),2)</formula>
    </cfRule>
  </conditionalFormatting>
  <conditionalFormatting sqref="CF70">
    <cfRule type="expression" dxfId="14421" priority="276" stopIfTrue="1">
      <formula>MOD(ROW(),2)</formula>
    </cfRule>
  </conditionalFormatting>
  <conditionalFormatting sqref="CG70">
    <cfRule type="expression" dxfId="14420" priority="275" stopIfTrue="1">
      <formula>MOD(ROW(),2)</formula>
    </cfRule>
  </conditionalFormatting>
  <conditionalFormatting sqref="CK70">
    <cfRule type="expression" dxfId="14419" priority="274" stopIfTrue="1">
      <formula>MOD(ROW(),2)</formula>
    </cfRule>
  </conditionalFormatting>
  <conditionalFormatting sqref="CL70">
    <cfRule type="expression" dxfId="14418" priority="273" stopIfTrue="1">
      <formula>MOD(ROW(),2)</formula>
    </cfRule>
  </conditionalFormatting>
  <conditionalFormatting sqref="CP70">
    <cfRule type="expression" dxfId="14417" priority="272" stopIfTrue="1">
      <formula>MOD(ROW(),2)</formula>
    </cfRule>
  </conditionalFormatting>
  <conditionalFormatting sqref="CS70">
    <cfRule type="expression" dxfId="14416" priority="269" stopIfTrue="1">
      <formula>MOD(ROW(),2)</formula>
    </cfRule>
  </conditionalFormatting>
  <conditionalFormatting sqref="CV70">
    <cfRule type="expression" dxfId="14415" priority="268" stopIfTrue="1">
      <formula>MOD(ROW(),2)</formula>
    </cfRule>
  </conditionalFormatting>
  <conditionalFormatting sqref="CX70">
    <cfRule type="expression" dxfId="14414" priority="267" stopIfTrue="1">
      <formula>MOD(ROW(),2)</formula>
    </cfRule>
  </conditionalFormatting>
  <conditionalFormatting sqref="DF70:DI70">
    <cfRule type="expression" dxfId="14413" priority="266" stopIfTrue="1">
      <formula>MOD(ROW(),2)</formula>
    </cfRule>
  </conditionalFormatting>
  <conditionalFormatting sqref="DB70:DE70">
    <cfRule type="expression" dxfId="14412" priority="265" stopIfTrue="1">
      <formula>MOD(ROW(),2)</formula>
    </cfRule>
  </conditionalFormatting>
  <conditionalFormatting sqref="CX69">
    <cfRule type="expression" dxfId="14411" priority="264" stopIfTrue="1">
      <formula>MOD(ROW(),2)</formula>
    </cfRule>
  </conditionalFormatting>
  <conditionalFormatting sqref="DB69:DE69">
    <cfRule type="expression" dxfId="14410" priority="263" stopIfTrue="1">
      <formula>MOD(ROW(),2)</formula>
    </cfRule>
  </conditionalFormatting>
  <conditionalFormatting sqref="M72:R72 A72:C72 CD72:CE72 BU72:BV72 BI72:BJ72 V72:BB72 G72:I72 CQ72:CR72 DK72:JS72">
    <cfRule type="expression" dxfId="14409" priority="262" stopIfTrue="1">
      <formula>MOD(ROW(),2)</formula>
    </cfRule>
  </conditionalFormatting>
  <conditionalFormatting sqref="N72:R72">
    <cfRule type="expression" dxfId="14408" priority="261" stopIfTrue="1">
      <formula>MOD(ROW(),2)</formula>
    </cfRule>
  </conditionalFormatting>
  <conditionalFormatting sqref="BC72">
    <cfRule type="expression" dxfId="14407" priority="260" stopIfTrue="1">
      <formula>MOD(ROW(),2)</formula>
    </cfRule>
  </conditionalFormatting>
  <conditionalFormatting sqref="BC72">
    <cfRule type="expression" dxfId="14406" priority="259" stopIfTrue="1">
      <formula>MOD(ROW(),2)</formula>
    </cfRule>
  </conditionalFormatting>
  <conditionalFormatting sqref="S72">
    <cfRule type="expression" dxfId="14405" priority="258" stopIfTrue="1">
      <formula>MOD(ROW(),2)</formula>
    </cfRule>
  </conditionalFormatting>
  <conditionalFormatting sqref="U72">
    <cfRule type="expression" dxfId="14404" priority="257" stopIfTrue="1">
      <formula>MOD(ROW(),2)</formula>
    </cfRule>
  </conditionalFormatting>
  <conditionalFormatting sqref="BY72">
    <cfRule type="expression" dxfId="14403" priority="256" stopIfTrue="1">
      <formula>MOD(ROW(),2)</formula>
    </cfRule>
  </conditionalFormatting>
  <conditionalFormatting sqref="CB72">
    <cfRule type="expression" dxfId="14402" priority="255" stopIfTrue="1">
      <formula>MOD(ROW(),2)</formula>
    </cfRule>
  </conditionalFormatting>
  <conditionalFormatting sqref="BD72">
    <cfRule type="expression" dxfId="14401" priority="254" stopIfTrue="1">
      <formula>MOD(ROW(),2)</formula>
    </cfRule>
  </conditionalFormatting>
  <conditionalFormatting sqref="BG72:BH72">
    <cfRule type="expression" dxfId="14400" priority="253" stopIfTrue="1">
      <formula>MOD(ROW(),2)</formula>
    </cfRule>
  </conditionalFormatting>
  <conditionalFormatting sqref="CC72 CW72 CO72 BR72 BW72:BX72">
    <cfRule type="expression" dxfId="14399" priority="252" stopIfTrue="1">
      <formula>MOD(ROW(),2)</formula>
    </cfRule>
  </conditionalFormatting>
  <conditionalFormatting sqref="BE72">
    <cfRule type="expression" dxfId="14398" priority="251" stopIfTrue="1">
      <formula>MOD(ROW(),2)</formula>
    </cfRule>
  </conditionalFormatting>
  <conditionalFormatting sqref="BM72">
    <cfRule type="expression" dxfId="14397" priority="250" stopIfTrue="1">
      <formula>MOD(ROW(),2)</formula>
    </cfRule>
  </conditionalFormatting>
  <conditionalFormatting sqref="BT72">
    <cfRule type="expression" dxfId="14396" priority="249" stopIfTrue="1">
      <formula>MOD(ROW(),2)</formula>
    </cfRule>
  </conditionalFormatting>
  <conditionalFormatting sqref="BY72">
    <cfRule type="expression" dxfId="14395" priority="248" stopIfTrue="1">
      <formula>MOD(ROW(),2)</formula>
    </cfRule>
  </conditionalFormatting>
  <conditionalFormatting sqref="CB72">
    <cfRule type="expression" dxfId="14394" priority="247" stopIfTrue="1">
      <formula>MOD(ROW(),2)</formula>
    </cfRule>
  </conditionalFormatting>
  <conditionalFormatting sqref="CI72">
    <cfRule type="expression" dxfId="14393" priority="246" stopIfTrue="1">
      <formula>MOD(ROW(),2)</formula>
    </cfRule>
  </conditionalFormatting>
  <conditionalFormatting sqref="CT72">
    <cfRule type="expression" dxfId="14392" priority="245" stopIfTrue="1">
      <formula>MOD(ROW(),2)</formula>
    </cfRule>
  </conditionalFormatting>
  <conditionalFormatting sqref="CZ72">
    <cfRule type="expression" dxfId="14391" priority="244" stopIfTrue="1">
      <formula>MOD(ROW(),2)</formula>
    </cfRule>
  </conditionalFormatting>
  <conditionalFormatting sqref="CY72">
    <cfRule type="expression" dxfId="14390" priority="243" stopIfTrue="1">
      <formula>MOD(ROW(),2)</formula>
    </cfRule>
  </conditionalFormatting>
  <conditionalFormatting sqref="DA72">
    <cfRule type="expression" dxfId="14389" priority="242" stopIfTrue="1">
      <formula>MOD(ROW(),2)</formula>
    </cfRule>
  </conditionalFormatting>
  <conditionalFormatting sqref="BL72">
    <cfRule type="expression" dxfId="14388" priority="241" stopIfTrue="1">
      <formula>MOD(ROW(),2)</formula>
    </cfRule>
  </conditionalFormatting>
  <conditionalFormatting sqref="CK72">
    <cfRule type="expression" dxfId="14387" priority="240" stopIfTrue="1">
      <formula>MOD(ROW(),2)</formula>
    </cfRule>
  </conditionalFormatting>
  <conditionalFormatting sqref="BF72">
    <cfRule type="expression" dxfId="14386" priority="239" stopIfTrue="1">
      <formula>MOD(ROW(),2)</formula>
    </cfRule>
  </conditionalFormatting>
  <conditionalFormatting sqref="BS72">
    <cfRule type="expression" dxfId="14385" priority="238" stopIfTrue="1">
      <formula>MOD(ROW(),2)</formula>
    </cfRule>
  </conditionalFormatting>
  <conditionalFormatting sqref="CN72">
    <cfRule type="expression" dxfId="14384" priority="237" stopIfTrue="1">
      <formula>MOD(ROW(),2)</formula>
    </cfRule>
  </conditionalFormatting>
  <conditionalFormatting sqref="CM72">
    <cfRule type="expression" dxfId="14383" priority="236" stopIfTrue="1">
      <formula>MOD(ROW(),2)</formula>
    </cfRule>
  </conditionalFormatting>
  <conditionalFormatting sqref="BK72">
    <cfRule type="expression" dxfId="14382" priority="234" stopIfTrue="1">
      <formula>MOD(ROW(),2)</formula>
    </cfRule>
  </conditionalFormatting>
  <conditionalFormatting sqref="DJ72">
    <cfRule type="expression" dxfId="14381" priority="233" stopIfTrue="1">
      <formula>MOD(ROW(),2)</formula>
    </cfRule>
  </conditionalFormatting>
  <conditionalFormatting sqref="T72">
    <cfRule type="expression" dxfId="14380" priority="232" stopIfTrue="1">
      <formula>MOD(ROW(),2)</formula>
    </cfRule>
  </conditionalFormatting>
  <conditionalFormatting sqref="J72">
    <cfRule type="expression" dxfId="14379" priority="231" stopIfTrue="1">
      <formula>MOD(ROW(),2)</formula>
    </cfRule>
  </conditionalFormatting>
  <conditionalFormatting sqref="CU72">
    <cfRule type="expression" dxfId="14378" priority="230" stopIfTrue="1">
      <formula>MOD(ROW(),2)</formula>
    </cfRule>
  </conditionalFormatting>
  <conditionalFormatting sqref="BZ72:CA72">
    <cfRule type="expression" dxfId="14377" priority="227" stopIfTrue="1">
      <formula>MOD(ROW(),2)</formula>
    </cfRule>
  </conditionalFormatting>
  <conditionalFormatting sqref="CL72">
    <cfRule type="expression" dxfId="14376" priority="226" stopIfTrue="1">
      <formula>MOD(ROW(),2)</formula>
    </cfRule>
  </conditionalFormatting>
  <conditionalFormatting sqref="CP72">
    <cfRule type="expression" dxfId="14375" priority="225" stopIfTrue="1">
      <formula>MOD(ROW(),2)</formula>
    </cfRule>
  </conditionalFormatting>
  <conditionalFormatting sqref="DH72">
    <cfRule type="expression" dxfId="14374" priority="217" stopIfTrue="1">
      <formula>MOD(ROW(),2)</formula>
    </cfRule>
  </conditionalFormatting>
  <conditionalFormatting sqref="BQ72">
    <cfRule type="expression" dxfId="14373" priority="216" stopIfTrue="1">
      <formula>MOD(ROW(),2)</formula>
    </cfRule>
  </conditionalFormatting>
  <conditionalFormatting sqref="CH72">
    <cfRule type="expression" dxfId="14372" priority="213" stopIfTrue="1">
      <formula>MOD(ROW(),2)</formula>
    </cfRule>
  </conditionalFormatting>
  <conditionalFormatting sqref="CF72">
    <cfRule type="expression" dxfId="14371" priority="215" stopIfTrue="1">
      <formula>MOD(ROW(),2)</formula>
    </cfRule>
  </conditionalFormatting>
  <conditionalFormatting sqref="CG72">
    <cfRule type="expression" dxfId="14370" priority="214" stopIfTrue="1">
      <formula>MOD(ROW(),2)</formula>
    </cfRule>
  </conditionalFormatting>
  <conditionalFormatting sqref="D72">
    <cfRule type="expression" dxfId="14369" priority="212" stopIfTrue="1">
      <formula>MOD(ROW(),2)</formula>
    </cfRule>
  </conditionalFormatting>
  <conditionalFormatting sqref="E72:F72">
    <cfRule type="expression" dxfId="14368" priority="211" stopIfTrue="1">
      <formula>MOD(ROW(),2)</formula>
    </cfRule>
  </conditionalFormatting>
  <conditionalFormatting sqref="CJ72">
    <cfRule type="expression" dxfId="14367" priority="210" stopIfTrue="1">
      <formula>MOD(ROW(),2)</formula>
    </cfRule>
  </conditionalFormatting>
  <conditionalFormatting sqref="BN72:BP72">
    <cfRule type="expression" dxfId="14366" priority="209" stopIfTrue="1">
      <formula>MOD(ROW(),2)</formula>
    </cfRule>
  </conditionalFormatting>
  <conditionalFormatting sqref="K72">
    <cfRule type="expression" dxfId="14365" priority="208" stopIfTrue="1">
      <formula>MOD(ROW(),2)</formula>
    </cfRule>
  </conditionalFormatting>
  <conditionalFormatting sqref="L72">
    <cfRule type="expression" dxfId="14364" priority="207" stopIfTrue="1">
      <formula>MOD(ROW(),2)</formula>
    </cfRule>
  </conditionalFormatting>
  <conditionalFormatting sqref="A73:C73 M73:Q73 CM73:CN73 BY73 CB73 CD73:CE73 BU73:BV73 BI73:BJ73 G73:J73 BS73 V73:BC73 CQ73:CR73 DK73:JS73">
    <cfRule type="expression" dxfId="14363" priority="206" stopIfTrue="1">
      <formula>MOD(ROW(),2)</formula>
    </cfRule>
  </conditionalFormatting>
  <conditionalFormatting sqref="R73">
    <cfRule type="expression" dxfId="14362" priority="205" stopIfTrue="1">
      <formula>MOD(ROW(),2)</formula>
    </cfRule>
  </conditionalFormatting>
  <conditionalFormatting sqref="S73">
    <cfRule type="expression" dxfId="14361" priority="204" stopIfTrue="1">
      <formula>MOD(ROW(),2)</formula>
    </cfRule>
  </conditionalFormatting>
  <conditionalFormatting sqref="U73">
    <cfRule type="expression" dxfId="14360" priority="203" stopIfTrue="1">
      <formula>MOD(ROW(),2)</formula>
    </cfRule>
  </conditionalFormatting>
  <conditionalFormatting sqref="BD73">
    <cfRule type="expression" dxfId="14359" priority="202" stopIfTrue="1">
      <formula>MOD(ROW(),2)</formula>
    </cfRule>
  </conditionalFormatting>
  <conditionalFormatting sqref="BG73:BH73">
    <cfRule type="expression" dxfId="14358" priority="201" stopIfTrue="1">
      <formula>MOD(ROW(),2)</formula>
    </cfRule>
  </conditionalFormatting>
  <conditionalFormatting sqref="CC73 CW73 CO73 BR73 BW73:BX73 CA73">
    <cfRule type="expression" dxfId="14357" priority="200" stopIfTrue="1">
      <formula>MOD(ROW(),2)</formula>
    </cfRule>
  </conditionalFormatting>
  <conditionalFormatting sqref="CF73">
    <cfRule type="expression" dxfId="14356" priority="199" stopIfTrue="1">
      <formula>MOD(ROW(),2)</formula>
    </cfRule>
  </conditionalFormatting>
  <conditionalFormatting sqref="BE73">
    <cfRule type="expression" dxfId="14355" priority="198" stopIfTrue="1">
      <formula>MOD(ROW(),2)</formula>
    </cfRule>
  </conditionalFormatting>
  <conditionalFormatting sqref="BQ73">
    <cfRule type="expression" dxfId="14354" priority="197" stopIfTrue="1">
      <formula>MOD(ROW(),2)</formula>
    </cfRule>
  </conditionalFormatting>
  <conditionalFormatting sqref="CU73">
    <cfRule type="expression" dxfId="14353" priority="196" stopIfTrue="1">
      <formula>MOD(ROW(),2)</formula>
    </cfRule>
  </conditionalFormatting>
  <conditionalFormatting sqref="BM73">
    <cfRule type="expression" dxfId="14352" priority="195" stopIfTrue="1">
      <formula>MOD(ROW(),2)</formula>
    </cfRule>
  </conditionalFormatting>
  <conditionalFormatting sqref="BT73">
    <cfRule type="expression" dxfId="14351" priority="194" stopIfTrue="1">
      <formula>MOD(ROW(),2)</formula>
    </cfRule>
  </conditionalFormatting>
  <conditionalFormatting sqref="BY73">
    <cfRule type="expression" dxfId="14350" priority="193" stopIfTrue="1">
      <formula>MOD(ROW(),2)</formula>
    </cfRule>
  </conditionalFormatting>
  <conditionalFormatting sqref="CB73">
    <cfRule type="expression" dxfId="14349" priority="192" stopIfTrue="1">
      <formula>MOD(ROW(),2)</formula>
    </cfRule>
  </conditionalFormatting>
  <conditionalFormatting sqref="CI73">
    <cfRule type="expression" dxfId="14348" priority="191" stopIfTrue="1">
      <formula>MOD(ROW(),2)</formula>
    </cfRule>
  </conditionalFormatting>
  <conditionalFormatting sqref="CT73">
    <cfRule type="expression" dxfId="14347" priority="190" stopIfTrue="1">
      <formula>MOD(ROW(),2)</formula>
    </cfRule>
  </conditionalFormatting>
  <conditionalFormatting sqref="CZ73">
    <cfRule type="expression" dxfId="14346" priority="189" stopIfTrue="1">
      <formula>MOD(ROW(),2)</formula>
    </cfRule>
  </conditionalFormatting>
  <conditionalFormatting sqref="CY73">
    <cfRule type="expression" dxfId="14345" priority="188" stopIfTrue="1">
      <formula>MOD(ROW(),2)</formula>
    </cfRule>
  </conditionalFormatting>
  <conditionalFormatting sqref="DA73">
    <cfRule type="expression" dxfId="14344" priority="187" stopIfTrue="1">
      <formula>MOD(ROW(),2)</formula>
    </cfRule>
  </conditionalFormatting>
  <conditionalFormatting sqref="BL73">
    <cfRule type="expression" dxfId="14343" priority="186" stopIfTrue="1">
      <formula>MOD(ROW(),2)</formula>
    </cfRule>
  </conditionalFormatting>
  <conditionalFormatting sqref="CK73">
    <cfRule type="expression" dxfId="14342" priority="185" stopIfTrue="1">
      <formula>MOD(ROW(),2)</formula>
    </cfRule>
  </conditionalFormatting>
  <conditionalFormatting sqref="BK73">
    <cfRule type="expression" dxfId="14341" priority="184" stopIfTrue="1">
      <formula>MOD(ROW(),2)</formula>
    </cfRule>
  </conditionalFormatting>
  <conditionalFormatting sqref="BF73">
    <cfRule type="expression" dxfId="14340" priority="183" stopIfTrue="1">
      <formula>MOD(ROW(),2)</formula>
    </cfRule>
  </conditionalFormatting>
  <conditionalFormatting sqref="BZ73">
    <cfRule type="expression" dxfId="14339" priority="182" stopIfTrue="1">
      <formula>MOD(ROW(),2)</formula>
    </cfRule>
  </conditionalFormatting>
  <conditionalFormatting sqref="CG73">
    <cfRule type="expression" dxfId="14338" priority="181" stopIfTrue="1">
      <formula>MOD(ROW(),2)</formula>
    </cfRule>
  </conditionalFormatting>
  <conditionalFormatting sqref="CJ73">
    <cfRule type="expression" dxfId="14337" priority="180" stopIfTrue="1">
      <formula>MOD(ROW(),2)</formula>
    </cfRule>
  </conditionalFormatting>
  <conditionalFormatting sqref="CL73">
    <cfRule type="expression" dxfId="14336" priority="179" stopIfTrue="1">
      <formula>MOD(ROW(),2)</formula>
    </cfRule>
  </conditionalFormatting>
  <conditionalFormatting sqref="CP73">
    <cfRule type="expression" dxfId="14335" priority="178" stopIfTrue="1">
      <formula>MOD(ROW(),2)</formula>
    </cfRule>
  </conditionalFormatting>
  <conditionalFormatting sqref="CS73">
    <cfRule type="expression" dxfId="14334" priority="177" stopIfTrue="1">
      <formula>MOD(ROW(),2)</formula>
    </cfRule>
  </conditionalFormatting>
  <conditionalFormatting sqref="T73">
    <cfRule type="expression" dxfId="14333" priority="176" stopIfTrue="1">
      <formula>MOD(ROW(),2)</formula>
    </cfRule>
  </conditionalFormatting>
  <conditionalFormatting sqref="DJ73">
    <cfRule type="expression" dxfId="14332" priority="175" stopIfTrue="1">
      <formula>MOD(ROW(),2)</formula>
    </cfRule>
  </conditionalFormatting>
  <conditionalFormatting sqref="CH73">
    <cfRule type="expression" dxfId="14331" priority="174" stopIfTrue="1">
      <formula>MOD(ROW(),2)</formula>
    </cfRule>
  </conditionalFormatting>
  <conditionalFormatting sqref="D73">
    <cfRule type="expression" dxfId="14330" priority="173" stopIfTrue="1">
      <formula>MOD(ROW(),2)</formula>
    </cfRule>
  </conditionalFormatting>
  <conditionalFormatting sqref="E73:F73">
    <cfRule type="expression" dxfId="14329" priority="172" stopIfTrue="1">
      <formula>MOD(ROW(),2)</formula>
    </cfRule>
  </conditionalFormatting>
  <conditionalFormatting sqref="BN73:BP73">
    <cfRule type="expression" dxfId="14328" priority="171" stopIfTrue="1">
      <formula>MOD(ROW(),2)</formula>
    </cfRule>
  </conditionalFormatting>
  <conditionalFormatting sqref="CV73">
    <cfRule type="expression" dxfId="14327" priority="170" stopIfTrue="1">
      <formula>MOD(ROW(),2)</formula>
    </cfRule>
  </conditionalFormatting>
  <conditionalFormatting sqref="I74">
    <cfRule type="expression" dxfId="14326" priority="160" stopIfTrue="1">
      <formula>MOD(ROW(),2)</formula>
    </cfRule>
  </conditionalFormatting>
  <conditionalFormatting sqref="DH73">
    <cfRule type="expression" dxfId="14325" priority="166" stopIfTrue="1">
      <formula>MOD(ROW(),2)</formula>
    </cfRule>
  </conditionalFormatting>
  <conditionalFormatting sqref="L73">
    <cfRule type="expression" dxfId="14324" priority="163" stopIfTrue="1">
      <formula>MOD(ROW(),2)</formula>
    </cfRule>
  </conditionalFormatting>
  <conditionalFormatting sqref="BB74 M74:O74 A74:C74 BF74 DK74:JS74 CQ74:CR74 BS74 E74:H74 V74:AX74 BI74:BJ74 BU74:BV74 CD74:CE74">
    <cfRule type="expression" dxfId="14323" priority="162" stopIfTrue="1">
      <formula>MOD(ROW(),2)</formula>
    </cfRule>
  </conditionalFormatting>
  <conditionalFormatting sqref="J74">
    <cfRule type="expression" dxfId="14322" priority="161" stopIfTrue="1">
      <formula>MOD(ROW(),2)</formula>
    </cfRule>
  </conditionalFormatting>
  <conditionalFormatting sqref="P74">
    <cfRule type="expression" dxfId="14321" priority="158" stopIfTrue="1">
      <formula>MOD(ROW(),2)</formula>
    </cfRule>
  </conditionalFormatting>
  <conditionalFormatting sqref="Q74">
    <cfRule type="expression" dxfId="14320" priority="157" stopIfTrue="1">
      <formula>MOD(ROW(),2)</formula>
    </cfRule>
  </conditionalFormatting>
  <conditionalFormatting sqref="R74">
    <cfRule type="expression" dxfId="14319" priority="156" stopIfTrue="1">
      <formula>MOD(ROW(),2)</formula>
    </cfRule>
  </conditionalFormatting>
  <conditionalFormatting sqref="S74">
    <cfRule type="expression" dxfId="14318" priority="155" stopIfTrue="1">
      <formula>MOD(ROW(),2)</formula>
    </cfRule>
  </conditionalFormatting>
  <conditionalFormatting sqref="U74">
    <cfRule type="expression" dxfId="14317" priority="154" stopIfTrue="1">
      <formula>MOD(ROW(),2)</formula>
    </cfRule>
  </conditionalFormatting>
  <conditionalFormatting sqref="AY74:BA74">
    <cfRule type="expression" dxfId="14316" priority="153" stopIfTrue="1">
      <formula>MOD(ROW(),2)</formula>
    </cfRule>
  </conditionalFormatting>
  <conditionalFormatting sqref="BG74:BH74">
    <cfRule type="expression" dxfId="14315" priority="152" stopIfTrue="1">
      <formula>MOD(ROW(),2)</formula>
    </cfRule>
  </conditionalFormatting>
  <conditionalFormatting sqref="CC74 BW74:BX74 BR74 CW74 CO74 CA74">
    <cfRule type="expression" dxfId="14314" priority="151" stopIfTrue="1">
      <formula>MOD(ROW(),2)</formula>
    </cfRule>
  </conditionalFormatting>
  <conditionalFormatting sqref="CF74">
    <cfRule type="expression" dxfId="14313" priority="150" stopIfTrue="1">
      <formula>MOD(ROW(),2)</formula>
    </cfRule>
  </conditionalFormatting>
  <conditionalFormatting sqref="BE74">
    <cfRule type="expression" dxfId="14312" priority="149" stopIfTrue="1">
      <formula>MOD(ROW(),2)</formula>
    </cfRule>
  </conditionalFormatting>
  <conditionalFormatting sqref="BD74">
    <cfRule type="expression" dxfId="14311" priority="148" stopIfTrue="1">
      <formula>MOD(ROW(),2)</formula>
    </cfRule>
  </conditionalFormatting>
  <conditionalFormatting sqref="BL74">
    <cfRule type="expression" dxfId="14310" priority="147" stopIfTrue="1">
      <formula>MOD(ROW(),2)</formula>
    </cfRule>
  </conditionalFormatting>
  <conditionalFormatting sqref="BQ74">
    <cfRule type="expression" dxfId="14309" priority="146" stopIfTrue="1">
      <formula>MOD(ROW(),2)</formula>
    </cfRule>
  </conditionalFormatting>
  <conditionalFormatting sqref="CK74">
    <cfRule type="expression" dxfId="14308" priority="145" stopIfTrue="1">
      <formula>MOD(ROW(),2)</formula>
    </cfRule>
  </conditionalFormatting>
  <conditionalFormatting sqref="BM74">
    <cfRule type="expression" dxfId="14307" priority="144" stopIfTrue="1">
      <formula>MOD(ROW(),2)</formula>
    </cfRule>
  </conditionalFormatting>
  <conditionalFormatting sqref="BT74">
    <cfRule type="expression" dxfId="14306" priority="143" stopIfTrue="1">
      <formula>MOD(ROW(),2)</formula>
    </cfRule>
  </conditionalFormatting>
  <conditionalFormatting sqref="BY74">
    <cfRule type="expression" dxfId="14305" priority="142" stopIfTrue="1">
      <formula>MOD(ROW(),2)</formula>
    </cfRule>
  </conditionalFormatting>
  <conditionalFormatting sqref="CB74">
    <cfRule type="expression" dxfId="14304" priority="141" stopIfTrue="1">
      <formula>MOD(ROW(),2)</formula>
    </cfRule>
  </conditionalFormatting>
  <conditionalFormatting sqref="CI74">
    <cfRule type="expression" dxfId="14303" priority="140" stopIfTrue="1">
      <formula>MOD(ROW(),2)</formula>
    </cfRule>
  </conditionalFormatting>
  <conditionalFormatting sqref="CN74">
    <cfRule type="expression" dxfId="14302" priority="139" stopIfTrue="1">
      <formula>MOD(ROW(),2)</formula>
    </cfRule>
  </conditionalFormatting>
  <conditionalFormatting sqref="CM74">
    <cfRule type="expression" dxfId="14301" priority="138" stopIfTrue="1">
      <formula>MOD(ROW(),2)</formula>
    </cfRule>
  </conditionalFormatting>
  <conditionalFormatting sqref="CT74">
    <cfRule type="expression" dxfId="14300" priority="137" stopIfTrue="1">
      <formula>MOD(ROW(),2)</formula>
    </cfRule>
  </conditionalFormatting>
  <conditionalFormatting sqref="CZ74">
    <cfRule type="expression" dxfId="14299" priority="136" stopIfTrue="1">
      <formula>MOD(ROW(),2)</formula>
    </cfRule>
  </conditionalFormatting>
  <conditionalFormatting sqref="CY74">
    <cfRule type="expression" dxfId="14298" priority="135" stopIfTrue="1">
      <formula>MOD(ROW(),2)</formula>
    </cfRule>
  </conditionalFormatting>
  <conditionalFormatting sqref="DA74">
    <cfRule type="expression" dxfId="14297" priority="134" stopIfTrue="1">
      <formula>MOD(ROW(),2)</formula>
    </cfRule>
  </conditionalFormatting>
  <conditionalFormatting sqref="BK74">
    <cfRule type="expression" dxfId="14296" priority="133" stopIfTrue="1">
      <formula>MOD(ROW(),2)</formula>
    </cfRule>
  </conditionalFormatting>
  <conditionalFormatting sqref="CP74">
    <cfRule type="expression" dxfId="14295" priority="132" stopIfTrue="1">
      <formula>MOD(ROW(),2)</formula>
    </cfRule>
  </conditionalFormatting>
  <conditionalFormatting sqref="BZ74">
    <cfRule type="expression" dxfId="14294" priority="131" stopIfTrue="1">
      <formula>MOD(ROW(),2)</formula>
    </cfRule>
  </conditionalFormatting>
  <conditionalFormatting sqref="CG74">
    <cfRule type="expression" dxfId="14293" priority="130" stopIfTrue="1">
      <formula>MOD(ROW(),2)</formula>
    </cfRule>
  </conditionalFormatting>
  <conditionalFormatting sqref="CJ74">
    <cfRule type="expression" dxfId="14292" priority="128" stopIfTrue="1">
      <formula>MOD(ROW(),2)</formula>
    </cfRule>
  </conditionalFormatting>
  <conditionalFormatting sqref="CL74">
    <cfRule type="expression" dxfId="14291" priority="127" stopIfTrue="1">
      <formula>MOD(ROW(),2)</formula>
    </cfRule>
  </conditionalFormatting>
  <conditionalFormatting sqref="CV74">
    <cfRule type="expression" dxfId="14290" priority="126" stopIfTrue="1">
      <formula>MOD(ROW(),2)</formula>
    </cfRule>
  </conditionalFormatting>
  <conditionalFormatting sqref="T74">
    <cfRule type="expression" dxfId="14289" priority="117" stopIfTrue="1">
      <formula>MOD(ROW(),2)</formula>
    </cfRule>
  </conditionalFormatting>
  <conditionalFormatting sqref="DF74">
    <cfRule type="expression" dxfId="14288" priority="124" stopIfTrue="1">
      <formula>MOD(ROW(),2)</formula>
    </cfRule>
  </conditionalFormatting>
  <conditionalFormatting sqref="DJ74">
    <cfRule type="expression" dxfId="14287" priority="120" stopIfTrue="1">
      <formula>MOD(ROW(),2)</formula>
    </cfRule>
  </conditionalFormatting>
  <conditionalFormatting sqref="BC74">
    <cfRule type="expression" dxfId="14286" priority="119" stopIfTrue="1">
      <formula>MOD(ROW(),2)</formula>
    </cfRule>
  </conditionalFormatting>
  <conditionalFormatting sqref="BC74">
    <cfRule type="expression" dxfId="14285" priority="118" stopIfTrue="1">
      <formula>MOD(ROW(),2)</formula>
    </cfRule>
  </conditionalFormatting>
  <conditionalFormatting sqref="DI73">
    <cfRule type="expression" dxfId="14284" priority="104" stopIfTrue="1">
      <formula>MOD(ROW(),2)</formula>
    </cfRule>
  </conditionalFormatting>
  <conditionalFormatting sqref="CU74">
    <cfRule type="expression" dxfId="14283" priority="115" stopIfTrue="1">
      <formula>MOD(ROW(),2)</formula>
    </cfRule>
  </conditionalFormatting>
  <conditionalFormatting sqref="D74">
    <cfRule type="expression" dxfId="14282" priority="114" stopIfTrue="1">
      <formula>MOD(ROW(),2)</formula>
    </cfRule>
  </conditionalFormatting>
  <conditionalFormatting sqref="BN74:BP74">
    <cfRule type="expression" dxfId="14281" priority="113" stopIfTrue="1">
      <formula>MOD(ROW(),2)</formula>
    </cfRule>
  </conditionalFormatting>
  <conditionalFormatting sqref="L74">
    <cfRule type="expression" dxfId="14280" priority="112" stopIfTrue="1">
      <formula>MOD(ROW(),2)</formula>
    </cfRule>
  </conditionalFormatting>
  <conditionalFormatting sqref="K73">
    <cfRule type="expression" dxfId="14279" priority="111" stopIfTrue="1">
      <formula>MOD(ROW(),2)</formula>
    </cfRule>
  </conditionalFormatting>
  <conditionalFormatting sqref="CH74">
    <cfRule type="expression" dxfId="14278" priority="110" stopIfTrue="1">
      <formula>MOD(ROW(),2)</formula>
    </cfRule>
  </conditionalFormatting>
  <conditionalFormatting sqref="K74">
    <cfRule type="expression" dxfId="14277" priority="109" stopIfTrue="1">
      <formula>MOD(ROW(),2)</formula>
    </cfRule>
  </conditionalFormatting>
  <conditionalFormatting sqref="BD75">
    <cfRule type="expression" dxfId="14276" priority="97" stopIfTrue="1">
      <formula>MOD(ROW(),2)</formula>
    </cfRule>
  </conditionalFormatting>
  <conditionalFormatting sqref="K75">
    <cfRule type="expression" dxfId="14275" priority="99" stopIfTrue="1">
      <formula>MOD(ROW(),2)</formula>
    </cfRule>
  </conditionalFormatting>
  <conditionalFormatting sqref="DF73">
    <cfRule type="expression" dxfId="14274" priority="106" stopIfTrue="1">
      <formula>MOD(ROW(),2)</formula>
    </cfRule>
  </conditionalFormatting>
  <conditionalFormatting sqref="DG73">
    <cfRule type="expression" dxfId="14273" priority="105" stopIfTrue="1">
      <formula>MOD(ROW(),2)</formula>
    </cfRule>
  </conditionalFormatting>
  <conditionalFormatting sqref="DG74">
    <cfRule type="expression" dxfId="14272" priority="103" stopIfTrue="1">
      <formula>MOD(ROW(),2)</formula>
    </cfRule>
  </conditionalFormatting>
  <conditionalFormatting sqref="DH74">
    <cfRule type="expression" dxfId="14271" priority="102" stopIfTrue="1">
      <formula>MOD(ROW(),2)</formula>
    </cfRule>
  </conditionalFormatting>
  <conditionalFormatting sqref="DI74">
    <cfRule type="expression" dxfId="14270" priority="101" stopIfTrue="1">
      <formula>MOD(ROW(),2)</formula>
    </cfRule>
  </conditionalFormatting>
  <conditionalFormatting sqref="BY75 CM75:CO75 CW75 BS75 BC75 A75:C75 E75:I75 M75:BA75 DJ75:JS75 CB75:CE75 BU75:BV75 BF75:BJ75 CQ75:CR75 CT75:CU75 CY75:DA75">
    <cfRule type="expression" dxfId="14269" priority="100" stopIfTrue="1">
      <formula>MOD(ROW(),2)</formula>
    </cfRule>
  </conditionalFormatting>
  <conditionalFormatting sqref="BW75">
    <cfRule type="expression" dxfId="14268" priority="85" stopIfTrue="1">
      <formula>MOD(ROW(),2)</formula>
    </cfRule>
  </conditionalFormatting>
  <conditionalFormatting sqref="BE75">
    <cfRule type="expression" dxfId="14267" priority="96" stopIfTrue="1">
      <formula>MOD(ROW(),2)</formula>
    </cfRule>
  </conditionalFormatting>
  <conditionalFormatting sqref="BQ75">
    <cfRule type="expression" dxfId="14266" priority="95" stopIfTrue="1">
      <formula>MOD(ROW(),2)</formula>
    </cfRule>
  </conditionalFormatting>
  <conditionalFormatting sqref="BK75">
    <cfRule type="expression" dxfId="14265" priority="94" stopIfTrue="1">
      <formula>MOD(ROW(),2)</formula>
    </cfRule>
  </conditionalFormatting>
  <conditionalFormatting sqref="BM75">
    <cfRule type="expression" dxfId="14264" priority="93" stopIfTrue="1">
      <formula>MOD(ROW(),2)</formula>
    </cfRule>
  </conditionalFormatting>
  <conditionalFormatting sqref="BR75">
    <cfRule type="expression" dxfId="14263" priority="92" stopIfTrue="1">
      <formula>MOD(ROW(),2)</formula>
    </cfRule>
  </conditionalFormatting>
  <conditionalFormatting sqref="BT75">
    <cfRule type="expression" dxfId="14262" priority="91" stopIfTrue="1">
      <formula>MOD(ROW(),2)</formula>
    </cfRule>
  </conditionalFormatting>
  <conditionalFormatting sqref="BB75">
    <cfRule type="expression" dxfId="14261" priority="90" stopIfTrue="1">
      <formula>MOD(ROW(),2)</formula>
    </cfRule>
  </conditionalFormatting>
  <conditionalFormatting sqref="CG75">
    <cfRule type="expression" dxfId="14260" priority="82" stopIfTrue="1">
      <formula>MOD(ROW(),2)</formula>
    </cfRule>
  </conditionalFormatting>
  <conditionalFormatting sqref="BX75">
    <cfRule type="expression" dxfId="14259" priority="84" stopIfTrue="1">
      <formula>MOD(ROW(),2)</formula>
    </cfRule>
  </conditionalFormatting>
  <conditionalFormatting sqref="BL75">
    <cfRule type="expression" dxfId="14258" priority="86" stopIfTrue="1">
      <formula>MOD(ROW(),2)</formula>
    </cfRule>
  </conditionalFormatting>
  <conditionalFormatting sqref="BZ75">
    <cfRule type="expression" dxfId="14257" priority="83" stopIfTrue="1">
      <formula>MOD(ROW(),2)</formula>
    </cfRule>
  </conditionalFormatting>
  <conditionalFormatting sqref="CI75">
    <cfRule type="expression" dxfId="14256" priority="81" stopIfTrue="1">
      <formula>MOD(ROW(),2)</formula>
    </cfRule>
  </conditionalFormatting>
  <conditionalFormatting sqref="CF75">
    <cfRule type="expression" dxfId="14255" priority="80" stopIfTrue="1">
      <formula>MOD(ROW(),2)</formula>
    </cfRule>
  </conditionalFormatting>
  <conditionalFormatting sqref="CK75">
    <cfRule type="expression" dxfId="14254" priority="79" stopIfTrue="1">
      <formula>MOD(ROW(),2)</formula>
    </cfRule>
  </conditionalFormatting>
  <conditionalFormatting sqref="CJ75">
    <cfRule type="expression" dxfId="14253" priority="78" stopIfTrue="1">
      <formula>MOD(ROW(),2)</formula>
    </cfRule>
  </conditionalFormatting>
  <conditionalFormatting sqref="CH75">
    <cfRule type="expression" dxfId="14252" priority="77" stopIfTrue="1">
      <formula>MOD(ROW(),2)</formula>
    </cfRule>
  </conditionalFormatting>
  <conditionalFormatting sqref="CL75">
    <cfRule type="expression" dxfId="14251" priority="76" stopIfTrue="1">
      <formula>MOD(ROW(),2)</formula>
    </cfRule>
  </conditionalFormatting>
  <conditionalFormatting sqref="CA75">
    <cfRule type="expression" dxfId="14250" priority="75" stopIfTrue="1">
      <formula>MOD(ROW(),2)</formula>
    </cfRule>
  </conditionalFormatting>
  <conditionalFormatting sqref="J75">
    <cfRule type="expression" dxfId="14249" priority="74" stopIfTrue="1">
      <formula>MOD(ROW(),2)</formula>
    </cfRule>
  </conditionalFormatting>
  <conditionalFormatting sqref="D75">
    <cfRule type="expression" dxfId="14248" priority="73" stopIfTrue="1">
      <formula>MOD(ROW(),2)</formula>
    </cfRule>
  </conditionalFormatting>
  <conditionalFormatting sqref="BN75:BP75">
    <cfRule type="expression" dxfId="14247" priority="72" stopIfTrue="1">
      <formula>MOD(ROW(),2)</formula>
    </cfRule>
  </conditionalFormatting>
  <conditionalFormatting sqref="BP75">
    <cfRule type="expression" dxfId="14246" priority="71" stopIfTrue="1">
      <formula>MOD(ROW(),2)</formula>
    </cfRule>
  </conditionalFormatting>
  <conditionalFormatting sqref="BN75">
    <cfRule type="expression" dxfId="14245" priority="70" stopIfTrue="1">
      <formula>MOD(ROW(),2)</formula>
    </cfRule>
  </conditionalFormatting>
  <conditionalFormatting sqref="BO75">
    <cfRule type="expression" dxfId="14244" priority="69" stopIfTrue="1">
      <formula>MOD(ROW(),2)</formula>
    </cfRule>
  </conditionalFormatting>
  <conditionalFormatting sqref="CP75">
    <cfRule type="expression" dxfId="14243" priority="68" stopIfTrue="1">
      <formula>MOD(ROW(),2)</formula>
    </cfRule>
  </conditionalFormatting>
  <conditionalFormatting sqref="L75">
    <cfRule type="expression" dxfId="14242" priority="67" stopIfTrue="1">
      <formula>MOD(ROW(),2)</formula>
    </cfRule>
  </conditionalFormatting>
  <conditionalFormatting sqref="CS74">
    <cfRule type="expression" dxfId="14241" priority="66" stopIfTrue="1">
      <formula>MOD(ROW(),2)</formula>
    </cfRule>
  </conditionalFormatting>
  <conditionalFormatting sqref="DB75:DE75">
    <cfRule type="expression" dxfId="14240" priority="55" stopIfTrue="1">
      <formula>MOD(ROW(),2)</formula>
    </cfRule>
  </conditionalFormatting>
  <conditionalFormatting sqref="CX73">
    <cfRule type="expression" dxfId="14239" priority="64" stopIfTrue="1">
      <formula>MOD(ROW(),2)</formula>
    </cfRule>
  </conditionalFormatting>
  <conditionalFormatting sqref="DB73:DE73">
    <cfRule type="expression" dxfId="14238" priority="63" stopIfTrue="1">
      <formula>MOD(ROW(),2)</formula>
    </cfRule>
  </conditionalFormatting>
  <conditionalFormatting sqref="CS75">
    <cfRule type="expression" dxfId="14237" priority="62" stopIfTrue="1">
      <formula>MOD(ROW(),2)</formula>
    </cfRule>
  </conditionalFormatting>
  <conditionalFormatting sqref="CV75">
    <cfRule type="expression" dxfId="14236" priority="61" stopIfTrue="1">
      <formula>MOD(ROW(),2)</formula>
    </cfRule>
  </conditionalFormatting>
  <conditionalFormatting sqref="DF75">
    <cfRule type="expression" dxfId="14235" priority="60" stopIfTrue="1">
      <formula>MOD(ROW(),2)</formula>
    </cfRule>
  </conditionalFormatting>
  <conditionalFormatting sqref="DG75">
    <cfRule type="expression" dxfId="14234" priority="59" stopIfTrue="1">
      <formula>MOD(ROW(),2)</formula>
    </cfRule>
  </conditionalFormatting>
  <conditionalFormatting sqref="DI75">
    <cfRule type="expression" dxfId="14233" priority="58" stopIfTrue="1">
      <formula>MOD(ROW(),2)</formula>
    </cfRule>
  </conditionalFormatting>
  <conditionalFormatting sqref="DH75">
    <cfRule type="expression" dxfId="14232" priority="57" stopIfTrue="1">
      <formula>MOD(ROW(),2)</formula>
    </cfRule>
  </conditionalFormatting>
  <conditionalFormatting sqref="CX75">
    <cfRule type="expression" dxfId="14231" priority="56" stopIfTrue="1">
      <formula>MOD(ROW(),2)</formula>
    </cfRule>
  </conditionalFormatting>
  <conditionalFormatting sqref="BN76:BP76 M76:BB76 G76:I76 DK76:JS76 CD76:CE76 BU76:BV76 BI76:BJ76 A76:C76">
    <cfRule type="expression" dxfId="14230" priority="54" stopIfTrue="1">
      <formula>MOD(ROW(),2)</formula>
    </cfRule>
  </conditionalFormatting>
  <conditionalFormatting sqref="J76">
    <cfRule type="expression" dxfId="14229" priority="53" stopIfTrue="1">
      <formula>MOD(ROW(),2)</formula>
    </cfRule>
  </conditionalFormatting>
  <conditionalFormatting sqref="S76">
    <cfRule type="expression" dxfId="14228" priority="52" stopIfTrue="1">
      <formula>MOD(ROW(),2)</formula>
    </cfRule>
  </conditionalFormatting>
  <conditionalFormatting sqref="R76">
    <cfRule type="expression" dxfId="14227" priority="51" stopIfTrue="1">
      <formula>MOD(ROW(),2)</formula>
    </cfRule>
  </conditionalFormatting>
  <conditionalFormatting sqref="U76">
    <cfRule type="expression" dxfId="14226" priority="50" stopIfTrue="1">
      <formula>MOD(ROW(),2)</formula>
    </cfRule>
  </conditionalFormatting>
  <conditionalFormatting sqref="CQ76:CR76">
    <cfRule type="expression" dxfId="14225" priority="49" stopIfTrue="1">
      <formula>MOD(ROW(),2)</formula>
    </cfRule>
  </conditionalFormatting>
  <conditionalFormatting sqref="BD76">
    <cfRule type="expression" dxfId="14224" priority="48" stopIfTrue="1">
      <formula>MOD(ROW(),2)</formula>
    </cfRule>
  </conditionalFormatting>
  <conditionalFormatting sqref="BY76">
    <cfRule type="expression" dxfId="14223" priority="47" stopIfTrue="1">
      <formula>MOD(ROW(),2)</formula>
    </cfRule>
  </conditionalFormatting>
  <conditionalFormatting sqref="CB76">
    <cfRule type="expression" dxfId="14222" priority="46" stopIfTrue="1">
      <formula>MOD(ROW(),2)</formula>
    </cfRule>
  </conditionalFormatting>
  <conditionalFormatting sqref="BG76:BH76">
    <cfRule type="expression" dxfId="14221" priority="45" stopIfTrue="1">
      <formula>MOD(ROW(),2)</formula>
    </cfRule>
  </conditionalFormatting>
  <conditionalFormatting sqref="CC76 CW76 CO76 BR76 CA76 BW76:BX76">
    <cfRule type="expression" dxfId="14220" priority="44" stopIfTrue="1">
      <formula>MOD(ROW(),2)</formula>
    </cfRule>
  </conditionalFormatting>
  <conditionalFormatting sqref="BE76">
    <cfRule type="expression" dxfId="14219" priority="43" stopIfTrue="1">
      <formula>MOD(ROW(),2)</formula>
    </cfRule>
  </conditionalFormatting>
  <conditionalFormatting sqref="CU76">
    <cfRule type="expression" dxfId="14218" priority="42" stopIfTrue="1">
      <formula>MOD(ROW(),2)</formula>
    </cfRule>
  </conditionalFormatting>
  <conditionalFormatting sqref="BM76">
    <cfRule type="expression" dxfId="14217" priority="41" stopIfTrue="1">
      <formula>MOD(ROW(),2)</formula>
    </cfRule>
  </conditionalFormatting>
  <conditionalFormatting sqref="BT76">
    <cfRule type="expression" dxfId="14216" priority="40" stopIfTrue="1">
      <formula>MOD(ROW(),2)</formula>
    </cfRule>
  </conditionalFormatting>
  <conditionalFormatting sqref="BY76">
    <cfRule type="expression" dxfId="14215" priority="39" stopIfTrue="1">
      <formula>MOD(ROW(),2)</formula>
    </cfRule>
  </conditionalFormatting>
  <conditionalFormatting sqref="CB76">
    <cfRule type="expression" dxfId="14214" priority="38" stopIfTrue="1">
      <formula>MOD(ROW(),2)</formula>
    </cfRule>
  </conditionalFormatting>
  <conditionalFormatting sqref="CT76">
    <cfRule type="expression" dxfId="14213" priority="37" stopIfTrue="1">
      <formula>MOD(ROW(),2)</formula>
    </cfRule>
  </conditionalFormatting>
  <conditionalFormatting sqref="CZ76">
    <cfRule type="expression" dxfId="14212" priority="36" stopIfTrue="1">
      <formula>MOD(ROW(),2)</formula>
    </cfRule>
  </conditionalFormatting>
  <conditionalFormatting sqref="CY76">
    <cfRule type="expression" dxfId="14211" priority="35" stopIfTrue="1">
      <formula>MOD(ROW(),2)</formula>
    </cfRule>
  </conditionalFormatting>
  <conditionalFormatting sqref="DA76">
    <cfRule type="expression" dxfId="14210" priority="34" stopIfTrue="1">
      <formula>MOD(ROW(),2)</formula>
    </cfRule>
  </conditionalFormatting>
  <conditionalFormatting sqref="BF76">
    <cfRule type="expression" dxfId="14209" priority="33" stopIfTrue="1">
      <formula>MOD(ROW(),2)</formula>
    </cfRule>
  </conditionalFormatting>
  <conditionalFormatting sqref="BS76">
    <cfRule type="expression" dxfId="14208" priority="32" stopIfTrue="1">
      <formula>MOD(ROW(),2)</formula>
    </cfRule>
  </conditionalFormatting>
  <conditionalFormatting sqref="BK76">
    <cfRule type="expression" dxfId="14207" priority="31" stopIfTrue="1">
      <formula>MOD(ROW(),2)</formula>
    </cfRule>
  </conditionalFormatting>
  <conditionalFormatting sqref="BL76">
    <cfRule type="expression" dxfId="14206" priority="30" stopIfTrue="1">
      <formula>MOD(ROW(),2)</formula>
    </cfRule>
  </conditionalFormatting>
  <conditionalFormatting sqref="CJ76">
    <cfRule type="expression" dxfId="14205" priority="29" stopIfTrue="1">
      <formula>MOD(ROW(),2)</formula>
    </cfRule>
  </conditionalFormatting>
  <conditionalFormatting sqref="CN76">
    <cfRule type="expression" dxfId="14204" priority="28" stopIfTrue="1">
      <formula>MOD(ROW(),2)</formula>
    </cfRule>
  </conditionalFormatting>
  <conditionalFormatting sqref="CM76">
    <cfRule type="expression" dxfId="14203" priority="27" stopIfTrue="1">
      <formula>MOD(ROW(),2)</formula>
    </cfRule>
  </conditionalFormatting>
  <conditionalFormatting sqref="DJ76">
    <cfRule type="expression" dxfId="14202" priority="22" stopIfTrue="1">
      <formula>MOD(ROW(),2)</formula>
    </cfRule>
  </conditionalFormatting>
  <conditionalFormatting sqref="T76">
    <cfRule type="expression" dxfId="14201" priority="21" stopIfTrue="1">
      <formula>MOD(ROW(),2)</formula>
    </cfRule>
  </conditionalFormatting>
  <conditionalFormatting sqref="V76">
    <cfRule type="expression" dxfId="14200" priority="20" stopIfTrue="1">
      <formula>MOD(ROW(),2)</formula>
    </cfRule>
  </conditionalFormatting>
  <conditionalFormatting sqref="V76">
    <cfRule type="expression" dxfId="14199" priority="19" stopIfTrue="1">
      <formula>MOD(ROW(),2)</formula>
    </cfRule>
  </conditionalFormatting>
  <conditionalFormatting sqref="BC76">
    <cfRule type="expression" dxfId="14198" priority="18" stopIfTrue="1">
      <formula>MOD(ROW(),2)</formula>
    </cfRule>
  </conditionalFormatting>
  <conditionalFormatting sqref="BC76">
    <cfRule type="expression" dxfId="14197" priority="17" stopIfTrue="1">
      <formula>MOD(ROW(),2)</formula>
    </cfRule>
  </conditionalFormatting>
  <conditionalFormatting sqref="BQ76">
    <cfRule type="expression" dxfId="14196" priority="16" stopIfTrue="1">
      <formula>MOD(ROW(),2)</formula>
    </cfRule>
  </conditionalFormatting>
  <conditionalFormatting sqref="BZ76">
    <cfRule type="expression" dxfId="14195" priority="15" stopIfTrue="1">
      <formula>MOD(ROW(),2)</formula>
    </cfRule>
  </conditionalFormatting>
  <conditionalFormatting sqref="CF76">
    <cfRule type="expression" dxfId="14194" priority="14" stopIfTrue="1">
      <formula>MOD(ROW(),2)</formula>
    </cfRule>
  </conditionalFormatting>
  <conditionalFormatting sqref="CG76">
    <cfRule type="expression" dxfId="14193" priority="13" stopIfTrue="1">
      <formula>MOD(ROW(),2)</formula>
    </cfRule>
  </conditionalFormatting>
  <conditionalFormatting sqref="CH76">
    <cfRule type="expression" dxfId="14192" priority="12" stopIfTrue="1">
      <formula>MOD(ROW(),2)</formula>
    </cfRule>
  </conditionalFormatting>
  <conditionalFormatting sqref="CI76">
    <cfRule type="expression" dxfId="14191" priority="11" stopIfTrue="1">
      <formula>MOD(ROW(),2)</formula>
    </cfRule>
  </conditionalFormatting>
  <conditionalFormatting sqref="E76:F76">
    <cfRule type="expression" dxfId="14190" priority="10" stopIfTrue="1">
      <formula>MOD(ROW(),2)</formula>
    </cfRule>
  </conditionalFormatting>
  <conditionalFormatting sqref="D76">
    <cfRule type="expression" dxfId="14189" priority="9" stopIfTrue="1">
      <formula>MOD(ROW(),2)</formula>
    </cfRule>
  </conditionalFormatting>
  <conditionalFormatting sqref="K76:L76">
    <cfRule type="expression" dxfId="14188" priority="8" stopIfTrue="1">
      <formula>MOD(ROW(),2)</formula>
    </cfRule>
  </conditionalFormatting>
  <conditionalFormatting sqref="CK76">
    <cfRule type="expression" dxfId="14187" priority="7" stopIfTrue="1">
      <formula>MOD(ROW(),2)</formula>
    </cfRule>
  </conditionalFormatting>
  <conditionalFormatting sqref="CL76">
    <cfRule type="expression" dxfId="14186" priority="6" stopIfTrue="1">
      <formula>MOD(ROW(),2)</formula>
    </cfRule>
  </conditionalFormatting>
  <conditionalFormatting sqref="DH76">
    <cfRule type="expression" dxfId="14185" priority="5" stopIfTrue="1">
      <formula>MOD(ROW(),2)</formula>
    </cfRule>
  </conditionalFormatting>
  <conditionalFormatting sqref="CU24">
    <cfRule type="expression" dxfId="14184" priority="4" stopIfTrue="1">
      <formula>MOD(ROW(),2)</formula>
    </cfRule>
  </conditionalFormatting>
  <conditionalFormatting sqref="CU32:CU33">
    <cfRule type="expression" dxfId="14183" priority="3" stopIfTrue="1">
      <formula>MOD(ROW(),2)</formula>
    </cfRule>
  </conditionalFormatting>
  <conditionalFormatting sqref="CX59">
    <cfRule type="expression" dxfId="14182" priority="2" stopIfTrue="1">
      <formula>MOD(ROW(),2)</formula>
    </cfRule>
  </conditionalFormatting>
  <conditionalFormatting sqref="A2:XFD2">
    <cfRule type="containsBlanks" priority="1">
      <formula>LEN(TRIM(A2))=0</formula>
    </cfRule>
  </conditionalFormatting>
  <dataValidations count="2">
    <dataValidation type="list" allowBlank="1" showInputMessage="1" showErrorMessage="1" sqref="G3:G48" xr:uid="{B3852DD5-7DF9-234B-844E-8F1E3E6D62B5}">
      <formula1>"Preparation, Copy-editing, Typesetting, First proofs, Corrections, Revised proofs, Pre-final, Final checks, On hold, Production complete"</formula1>
    </dataValidation>
    <dataValidation type="list" allowBlank="1" showInputMessage="1" showErrorMessage="1" sqref="G49:G76" xr:uid="{4DC748EF-D98D-054C-8ED5-D49065FDE361}">
      <formula1>"Preparation, Copy-editing, Typesetting, First proofs, Corrections, Revised proofs, Pre-final, Final checks, Held at end of production, Production complete"</formula1>
    </dataValidation>
  </dataValidations>
  <hyperlinks>
    <hyperlink ref="T3" r:id="rId1" xr:uid="{00000000-0004-0000-0100-000000000000}"/>
    <hyperlink ref="T7" r:id="rId2" xr:uid="{00000000-0004-0000-0100-000001000000}"/>
    <hyperlink ref="T6" r:id="rId3" xr:uid="{00000000-0004-0000-0100-000002000000}"/>
    <hyperlink ref="T8" r:id="rId4" xr:uid="{00000000-0004-0000-0100-000003000000}"/>
    <hyperlink ref="T9" r:id="rId5" xr:uid="{00000000-0004-0000-0100-000004000000}"/>
    <hyperlink ref="T11" r:id="rId6" xr:uid="{00000000-0004-0000-0100-000005000000}"/>
    <hyperlink ref="T13" r:id="rId7" display="c.e.biggs@sheffield.ac.uk" xr:uid="{00000000-0004-0000-0000-00000D000000}"/>
    <hyperlink ref="T14" r:id="rId8" xr:uid="{DAE708F8-154F-3F4A-95B7-95F04098AA5D}"/>
    <hyperlink ref="T15" r:id="rId9" xr:uid="{B77D6BCF-438D-7642-8433-A12863A1600E}"/>
    <hyperlink ref="T16" r:id="rId10" xr:uid="{F1334063-2E00-6B41-9084-527EB8E8582B}"/>
    <hyperlink ref="T17" r:id="rId11" xr:uid="{8B91CCC9-6119-DD41-B246-508C0D14A62C}"/>
    <hyperlink ref="T18" r:id="rId12" xr:uid="{00000000-0004-0000-0000-000008000000}"/>
    <hyperlink ref="T21" r:id="rId13" xr:uid="{00000000-0004-0000-0000-000010000000}"/>
    <hyperlink ref="T23" r:id="rId14" xr:uid="{00000000-0004-0000-0000-00000A000000}"/>
    <hyperlink ref="T24" r:id="rId15" xr:uid="{00000000-0004-0000-0000-000007000000}"/>
    <hyperlink ref="T27" r:id="rId16" xr:uid="{ED7895E5-362B-C849-9E1F-81202A17E3A7}"/>
    <hyperlink ref="T28" r:id="rId17" xr:uid="{9F1E2C3A-C103-854F-AE87-400C4479466B}"/>
    <hyperlink ref="T29" r:id="rId18" xr:uid="{9525246F-2EBE-8046-9E0C-B38A3F86BF69}"/>
    <hyperlink ref="T31" r:id="rId19" xr:uid="{282D75FA-545D-2B49-827E-162939A880B1}"/>
    <hyperlink ref="T30" r:id="rId20" xr:uid="{B775A194-6EDF-0642-AD75-24AA27D465A2}"/>
    <hyperlink ref="T32" r:id="rId21" xr:uid="{00000000-0004-0000-0000-00000F000000}"/>
    <hyperlink ref="T34" r:id="rId22" xr:uid="{2C46BAB9-7D17-E64A-BE1F-1E0693CC3E8B}"/>
    <hyperlink ref="T35" r:id="rId23" xr:uid="{00000000-0004-0000-0000-000014000000}"/>
    <hyperlink ref="T36" r:id="rId24" xr:uid="{BC812129-F211-0B4F-A088-55F9CA8F6C82}"/>
    <hyperlink ref="T38" r:id="rId25" xr:uid="{963A9E17-4033-694B-B46B-EDE7290975DB}"/>
    <hyperlink ref="T39" r:id="rId26" xr:uid="{00000000-0004-0000-0000-000022000000}"/>
    <hyperlink ref="T40" r:id="rId27" xr:uid="{C3B7BD74-F4E3-4145-8A30-2D8869FDC1C5}"/>
    <hyperlink ref="T43" r:id="rId28" xr:uid="{00000000-0004-0000-0000-000015000000}"/>
    <hyperlink ref="T44" r:id="rId29" xr:uid="{CD99F651-4E88-5644-86C9-4936759B7101}"/>
    <hyperlink ref="T45" r:id="rId30" xr:uid="{E982EE37-B11A-DD49-865C-BDCCDE5A5730}"/>
    <hyperlink ref="T47" r:id="rId31" xr:uid="{2522858B-6BE3-0D4B-B981-D2E8DB340EDF}"/>
    <hyperlink ref="T48" r:id="rId32" xr:uid="{5671210A-98A4-8747-A90D-F0AB7CB1AB55}"/>
    <hyperlink ref="T50" r:id="rId33" xr:uid="{93BA4B79-0F6E-1C49-8C2B-69CCB0C95D75}"/>
    <hyperlink ref="T49" r:id="rId34" xr:uid="{00000000-0004-0000-0000-00001B000000}"/>
    <hyperlink ref="T52" r:id="rId35" xr:uid="{12451C0A-8228-BC40-9292-8632A1DBAEEE}"/>
    <hyperlink ref="T53" r:id="rId36" xr:uid="{6DC9E81B-CF8F-834E-82CB-F8CA1B34753E}"/>
    <hyperlink ref="T54" r:id="rId37" xr:uid="{00000000-0004-0000-0000-00001A000000}"/>
    <hyperlink ref="T55" r:id="rId38" xr:uid="{5460F98E-FBB6-B440-8DD9-4CA870282FC8}"/>
    <hyperlink ref="T56" r:id="rId39" xr:uid="{B16A4E14-2B17-E14E-85D4-B1F92300C1AC}"/>
    <hyperlink ref="T57" r:id="rId40" xr:uid="{868C92A7-A7A6-6842-9E20-5889E7E774F7}"/>
    <hyperlink ref="T59" r:id="rId41" xr:uid="{660DE514-44A3-8B4C-A577-05478903AC0F}"/>
    <hyperlink ref="T60" r:id="rId42" xr:uid="{921DF09F-73B2-7E48-B2F7-F37451A88C08}"/>
    <hyperlink ref="T61" r:id="rId43" xr:uid="{9E02A5B5-873C-5840-8265-77ED758BDA7B}"/>
    <hyperlink ref="T63" r:id="rId44" xr:uid="{DB420F13-5859-F04A-8CD0-ADB5BFE983A9}"/>
    <hyperlink ref="T64" r:id="rId45" xr:uid="{BB53CB95-6E08-E840-85AC-1B3200F1787E}"/>
    <hyperlink ref="T65" r:id="rId46" xr:uid="{00000000-0004-0000-0000-000013000000}"/>
    <hyperlink ref="T66" r:id="rId47" xr:uid="{00000000-0004-0000-0000-000028000000}"/>
    <hyperlink ref="T67" r:id="rId48" xr:uid="{1F1B0480-F0AE-C44C-88F2-3EBB3082DDAB}"/>
    <hyperlink ref="T68" r:id="rId49" xr:uid="{4434433B-5CCC-364C-AF19-9C6EA45F3256}"/>
    <hyperlink ref="T69" r:id="rId50" xr:uid="{652C3EC9-390D-3B4F-8CCE-0680E6CD0911}"/>
    <hyperlink ref="T70" r:id="rId51" xr:uid="{6040738B-03EF-B049-A4CE-DFABC82C4901}"/>
    <hyperlink ref="T71" r:id="rId52" xr:uid="{00000000-0004-0000-0000-00002B000000}"/>
    <hyperlink ref="T72" r:id="rId53" xr:uid="{47C655DC-08EE-1B40-BAF6-5F94DEF02348}"/>
    <hyperlink ref="T73" r:id="rId54" xr:uid="{88411CF9-0D93-9A47-9E21-A279E353B101}"/>
    <hyperlink ref="T74" r:id="rId55" xr:uid="{C6497B98-98F2-F94D-8B73-57B167CF3966}"/>
    <hyperlink ref="T76" r:id="rId56" xr:uid="{2FEFDA3D-54DD-F840-A240-7AABB2778DE6}"/>
  </hyperlinks>
  <pageMargins left="0.70866141732283472" right="0.70866141732283472" top="0.74803149606299213" bottom="0.74803149606299213" header="0.31496062992125984" footer="0.31496062992125984"/>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autoPageBreaks="0" fitToPage="1"/>
  </sheetPr>
  <dimension ref="A1:DM83"/>
  <sheetViews>
    <sheetView workbookViewId="0">
      <pane xSplit="3" ySplit="2" topLeftCell="D53" activePane="bottomRight" state="frozenSplit"/>
      <selection pane="topRight" activeCell="C1" sqref="C1"/>
      <selection pane="bottomLeft" activeCell="A2" sqref="A2"/>
      <selection pane="bottomRight" activeCell="B54" sqref="B54"/>
    </sheetView>
  </sheetViews>
  <sheetFormatPr baseColWidth="10" defaultColWidth="10.5" defaultRowHeight="28" customHeight="1"/>
  <cols>
    <col min="1" max="1" width="7.5" style="63" bestFit="1" customWidth="1"/>
    <col min="2" max="2" width="10.6640625" style="63" customWidth="1"/>
    <col min="3" max="3" width="9.5" style="63" customWidth="1"/>
    <col min="4" max="4" width="10.6640625" style="63" customWidth="1"/>
    <col min="5" max="7" width="11.6640625" style="63" customWidth="1"/>
    <col min="8" max="8" width="18" style="63" customWidth="1"/>
    <col min="9" max="9" width="13" style="63" customWidth="1"/>
    <col min="10" max="12" width="14.1640625" style="63" customWidth="1"/>
    <col min="13" max="13" width="13.33203125" style="64" customWidth="1"/>
    <col min="14" max="14" width="12.5" style="64" customWidth="1"/>
    <col min="15" max="15" width="12.83203125" style="64" customWidth="1"/>
    <col min="16" max="16" width="9.83203125" style="63" customWidth="1"/>
    <col min="17" max="17" width="12.5" style="63" customWidth="1"/>
    <col min="18" max="18" width="13.1640625" style="63" customWidth="1"/>
    <col min="19" max="19" width="17.6640625" style="63" customWidth="1"/>
    <col min="20" max="20" width="25" style="63" customWidth="1"/>
    <col min="21" max="21" width="90.5" style="63" customWidth="1"/>
    <col min="22" max="25" width="10.5" style="63" customWidth="1"/>
    <col min="26" max="26" width="17.1640625" style="63" customWidth="1"/>
    <col min="27" max="31" width="12.5" style="63" customWidth="1"/>
    <col min="32" max="47" width="12.6640625" style="63" customWidth="1"/>
    <col min="48" max="49" width="10.5" style="63" customWidth="1"/>
    <col min="50" max="50" width="12.6640625" style="63" customWidth="1"/>
    <col min="51" max="51" width="7.33203125" style="63" customWidth="1"/>
    <col min="52" max="52" width="15" style="63" customWidth="1"/>
    <col min="53" max="53" width="14" style="63" customWidth="1"/>
    <col min="54" max="54" width="15.6640625" style="64" customWidth="1"/>
    <col min="55" max="55" width="11.6640625" style="63" customWidth="1"/>
    <col min="56" max="56" width="16.83203125" style="63" customWidth="1"/>
    <col min="57" max="58" width="14.83203125" style="63" customWidth="1"/>
    <col min="59" max="68" width="16.83203125" style="63" customWidth="1"/>
    <col min="69" max="74" width="12.33203125" style="63" customWidth="1"/>
    <col min="75" max="84" width="14.5" style="63" customWidth="1"/>
    <col min="85" max="85" width="14.5" style="64" customWidth="1"/>
    <col min="86" max="89" width="14.5" style="63" customWidth="1"/>
    <col min="90" max="91" width="17" style="64" customWidth="1"/>
    <col min="92" max="93" width="15" style="63" customWidth="1"/>
    <col min="94" max="96" width="22.5" style="63" customWidth="1"/>
    <col min="97" max="97" width="14.5" style="64" customWidth="1"/>
    <col min="98" max="99" width="14.5" style="63" customWidth="1"/>
    <col min="100" max="105" width="19.5" style="63" customWidth="1"/>
    <col min="106" max="106" width="16.83203125" style="63" customWidth="1"/>
    <col min="107" max="109" width="14.6640625" style="64" customWidth="1"/>
    <col min="110" max="113" width="16.6640625" style="64" customWidth="1"/>
    <col min="114" max="114" width="83" style="63" customWidth="1"/>
    <col min="115" max="16384" width="10.5" style="63"/>
  </cols>
  <sheetData>
    <row r="1" spans="1:114" s="52" customFormat="1" ht="28" customHeight="1">
      <c r="A1" s="241" t="s">
        <v>641</v>
      </c>
      <c r="B1" s="241"/>
      <c r="C1" s="245">
        <f ca="1">NOW()</f>
        <v>43456.463975231483</v>
      </c>
      <c r="D1" s="247"/>
      <c r="E1" s="50"/>
      <c r="F1" s="50"/>
      <c r="G1" s="50"/>
      <c r="H1" s="50"/>
      <c r="I1" s="51"/>
      <c r="J1" s="51"/>
      <c r="K1" s="51"/>
      <c r="L1" s="51"/>
      <c r="M1" s="51"/>
      <c r="N1" s="51"/>
      <c r="O1" s="51"/>
      <c r="P1" s="51"/>
      <c r="Q1" s="51"/>
      <c r="R1" s="53"/>
      <c r="S1" s="54"/>
      <c r="T1" s="54"/>
      <c r="U1" s="54"/>
      <c r="BB1" s="51"/>
      <c r="BC1" s="55"/>
      <c r="BD1" s="51"/>
      <c r="BE1" s="51"/>
      <c r="BF1" s="55"/>
      <c r="BK1" s="51"/>
      <c r="BL1" s="51"/>
      <c r="BM1" s="51"/>
      <c r="BN1" s="51"/>
      <c r="BO1" s="51"/>
      <c r="BP1" s="51"/>
      <c r="BQ1" s="51"/>
      <c r="BR1" s="51"/>
      <c r="BS1" s="55"/>
      <c r="BW1" s="51"/>
      <c r="BX1" s="51"/>
      <c r="BY1" s="55"/>
      <c r="BZ1" s="51"/>
      <c r="CA1" s="51"/>
      <c r="CB1" s="55"/>
      <c r="CF1" s="51"/>
      <c r="CG1" s="51"/>
      <c r="CH1" s="51"/>
      <c r="CI1" s="51"/>
      <c r="CJ1" s="51"/>
      <c r="CK1" s="51"/>
      <c r="CL1" s="51"/>
      <c r="CM1" s="51"/>
      <c r="CN1" s="55"/>
      <c r="CO1" s="55"/>
      <c r="CP1" s="51"/>
      <c r="CQ1" s="51"/>
      <c r="CR1" s="51"/>
      <c r="CS1" s="51"/>
      <c r="CV1" s="51"/>
      <c r="CW1" s="51"/>
      <c r="CX1" s="51"/>
      <c r="CY1" s="55"/>
      <c r="CZ1" s="55"/>
      <c r="DA1" s="55"/>
      <c r="DB1" s="51"/>
      <c r="DC1" s="51"/>
      <c r="DD1" s="51"/>
      <c r="DE1" s="51"/>
      <c r="DF1" s="51"/>
      <c r="DG1" s="51"/>
      <c r="DH1" s="51"/>
      <c r="DI1" s="51"/>
      <c r="DJ1" s="53"/>
    </row>
    <row r="2" spans="1:114" s="58" customFormat="1" ht="57" customHeight="1">
      <c r="A2" s="56" t="s">
        <v>424</v>
      </c>
      <c r="B2" s="57" t="s">
        <v>340</v>
      </c>
      <c r="C2" s="58" t="s">
        <v>633</v>
      </c>
      <c r="D2" s="58" t="s">
        <v>313</v>
      </c>
      <c r="E2" s="58" t="s">
        <v>459</v>
      </c>
      <c r="H2" s="58" t="s">
        <v>77</v>
      </c>
      <c r="I2" s="59" t="s">
        <v>784</v>
      </c>
      <c r="J2" s="60" t="s">
        <v>1114</v>
      </c>
      <c r="K2" s="60" t="s">
        <v>1423</v>
      </c>
      <c r="L2" s="60"/>
      <c r="M2" s="59" t="s">
        <v>385</v>
      </c>
      <c r="N2" s="59" t="s">
        <v>870</v>
      </c>
      <c r="O2" s="59" t="s">
        <v>179</v>
      </c>
      <c r="P2" s="59" t="s">
        <v>715</v>
      </c>
      <c r="Q2" s="59" t="s">
        <v>619</v>
      </c>
      <c r="R2" s="58" t="s">
        <v>436</v>
      </c>
      <c r="S2" s="61" t="s">
        <v>343</v>
      </c>
      <c r="T2" s="61" t="s">
        <v>266</v>
      </c>
      <c r="U2" s="61" t="s">
        <v>620</v>
      </c>
      <c r="V2" s="58" t="s">
        <v>407</v>
      </c>
      <c r="W2" s="58" t="s">
        <v>2624</v>
      </c>
      <c r="Y2" s="58" t="s">
        <v>2625</v>
      </c>
      <c r="Z2" s="58" t="s">
        <v>1123</v>
      </c>
      <c r="AA2" s="58" t="s">
        <v>1434</v>
      </c>
      <c r="AC2" s="58" t="s">
        <v>14</v>
      </c>
      <c r="AE2" s="58" t="s">
        <v>265</v>
      </c>
      <c r="AF2" s="58" t="s">
        <v>169</v>
      </c>
      <c r="AG2" s="114" t="s">
        <v>3408</v>
      </c>
      <c r="AH2" s="114"/>
      <c r="AI2" s="114" t="s">
        <v>3409</v>
      </c>
      <c r="AJ2" s="114" t="s">
        <v>3420</v>
      </c>
      <c r="AK2" s="114" t="s">
        <v>3421</v>
      </c>
      <c r="AL2" s="58" t="s">
        <v>1317</v>
      </c>
      <c r="AN2" s="114" t="s">
        <v>3424</v>
      </c>
      <c r="AO2" s="114" t="s">
        <v>3427</v>
      </c>
      <c r="AP2" s="58" t="s">
        <v>1316</v>
      </c>
      <c r="AR2" s="114" t="s">
        <v>3422</v>
      </c>
      <c r="AS2" s="114" t="s">
        <v>3423</v>
      </c>
      <c r="AT2" s="58" t="s">
        <v>1251</v>
      </c>
      <c r="AV2" s="58" t="s">
        <v>220</v>
      </c>
      <c r="AW2" s="58" t="s">
        <v>1171</v>
      </c>
      <c r="AX2" s="58" t="s">
        <v>381</v>
      </c>
      <c r="AY2" s="58" t="s">
        <v>448</v>
      </c>
      <c r="AZ2" s="58" t="s">
        <v>3428</v>
      </c>
      <c r="BA2" s="58" t="s">
        <v>3429</v>
      </c>
      <c r="BB2" s="59" t="s">
        <v>208</v>
      </c>
      <c r="BC2" s="62" t="s">
        <v>379</v>
      </c>
      <c r="BD2" s="59" t="s">
        <v>547</v>
      </c>
      <c r="BE2" s="59" t="s">
        <v>794</v>
      </c>
      <c r="BF2" s="62" t="s">
        <v>1029</v>
      </c>
      <c r="BG2" s="58" t="s">
        <v>731</v>
      </c>
      <c r="BH2" s="114" t="s">
        <v>2000</v>
      </c>
      <c r="BI2" s="114"/>
      <c r="BJ2" s="114"/>
      <c r="BK2" s="59" t="s">
        <v>663</v>
      </c>
      <c r="BL2" s="59" t="s">
        <v>1017</v>
      </c>
      <c r="BM2" s="59" t="s">
        <v>565</v>
      </c>
      <c r="BN2" s="59"/>
      <c r="BO2" s="59"/>
      <c r="BP2" s="59"/>
      <c r="BQ2" s="59" t="s">
        <v>790</v>
      </c>
      <c r="BR2" s="59" t="s">
        <v>133</v>
      </c>
      <c r="BS2" s="62" t="s">
        <v>843</v>
      </c>
      <c r="BT2" s="58" t="s">
        <v>551</v>
      </c>
      <c r="BW2" s="59" t="s">
        <v>773</v>
      </c>
      <c r="BX2" s="59" t="s">
        <v>927</v>
      </c>
      <c r="BY2" s="62" t="s">
        <v>721</v>
      </c>
      <c r="BZ2" s="59" t="s">
        <v>346</v>
      </c>
      <c r="CA2" s="59" t="s">
        <v>676</v>
      </c>
      <c r="CB2" s="62" t="s">
        <v>591</v>
      </c>
      <c r="CC2" s="58" t="s">
        <v>689</v>
      </c>
      <c r="CF2" s="59" t="s">
        <v>605</v>
      </c>
      <c r="CG2" s="59" t="s">
        <v>624</v>
      </c>
      <c r="CH2" s="59" t="s">
        <v>875</v>
      </c>
      <c r="CI2" s="59" t="s">
        <v>254</v>
      </c>
      <c r="CJ2" s="59" t="s">
        <v>914</v>
      </c>
      <c r="CK2" s="59" t="s">
        <v>922</v>
      </c>
      <c r="CL2" s="59" t="s">
        <v>225</v>
      </c>
      <c r="CM2" s="62" t="s">
        <v>1371</v>
      </c>
      <c r="CN2" s="62" t="s">
        <v>1172</v>
      </c>
      <c r="CO2" s="118" t="s">
        <v>2001</v>
      </c>
      <c r="CP2" s="59" t="s">
        <v>836</v>
      </c>
      <c r="CQ2" s="59"/>
      <c r="CR2" s="59"/>
      <c r="CS2" s="59" t="s">
        <v>524</v>
      </c>
      <c r="CT2" s="62" t="s">
        <v>787</v>
      </c>
      <c r="CU2" s="62" t="s">
        <v>3383</v>
      </c>
      <c r="CV2" s="59" t="s">
        <v>1853</v>
      </c>
      <c r="CW2" s="59" t="s">
        <v>2659</v>
      </c>
      <c r="CX2" s="59" t="s">
        <v>328</v>
      </c>
      <c r="CY2" s="62" t="s">
        <v>609</v>
      </c>
      <c r="CZ2" s="62" t="s">
        <v>305</v>
      </c>
      <c r="DA2" s="62" t="s">
        <v>884</v>
      </c>
      <c r="DB2" s="59" t="s">
        <v>324</v>
      </c>
      <c r="DC2" s="59" t="s">
        <v>378</v>
      </c>
      <c r="DD2" s="59" t="s">
        <v>1788</v>
      </c>
      <c r="DE2" s="59"/>
      <c r="DF2" s="59" t="s">
        <v>1332</v>
      </c>
      <c r="DG2" s="59" t="s">
        <v>1359</v>
      </c>
      <c r="DH2" s="59" t="s">
        <v>935</v>
      </c>
      <c r="DI2" s="59" t="s">
        <v>1899</v>
      </c>
      <c r="DJ2" s="58" t="s">
        <v>1112</v>
      </c>
    </row>
    <row r="3" spans="1:114" s="126" customFormat="1" ht="28" customHeight="1">
      <c r="A3" s="63">
        <v>533</v>
      </c>
      <c r="B3" s="68" t="s">
        <v>2518</v>
      </c>
      <c r="C3" s="63" t="s">
        <v>2519</v>
      </c>
      <c r="D3" s="68" t="s">
        <v>3317</v>
      </c>
      <c r="E3" s="63" t="s">
        <v>449</v>
      </c>
      <c r="F3" s="63"/>
      <c r="G3" s="63"/>
      <c r="H3" s="63" t="s">
        <v>286</v>
      </c>
      <c r="I3" s="64">
        <v>40953</v>
      </c>
      <c r="J3" s="64">
        <v>41278</v>
      </c>
      <c r="K3" s="64">
        <v>41279</v>
      </c>
      <c r="L3" s="64"/>
      <c r="M3" s="64">
        <v>39416</v>
      </c>
      <c r="N3" s="64">
        <v>40814</v>
      </c>
      <c r="O3" s="64">
        <v>40949</v>
      </c>
      <c r="P3" s="63" t="s">
        <v>1001</v>
      </c>
      <c r="Q3" s="63" t="s">
        <v>418</v>
      </c>
      <c r="R3" s="32" t="s">
        <v>1760</v>
      </c>
      <c r="S3" s="32" t="s">
        <v>2520</v>
      </c>
      <c r="T3" s="32" t="s">
        <v>2521</v>
      </c>
      <c r="U3" s="32" t="s">
        <v>2523</v>
      </c>
      <c r="V3" s="63">
        <v>312</v>
      </c>
      <c r="W3" s="108">
        <v>63094</v>
      </c>
      <c r="X3" s="108"/>
      <c r="Y3" s="108"/>
      <c r="Z3" s="63">
        <v>254</v>
      </c>
      <c r="AA3" s="63">
        <v>242</v>
      </c>
      <c r="AB3" s="63"/>
      <c r="AC3" s="63">
        <v>68</v>
      </c>
      <c r="AD3" s="63"/>
      <c r="AE3" s="63">
        <v>76</v>
      </c>
      <c r="AF3" s="63">
        <v>95</v>
      </c>
      <c r="AG3" s="63">
        <v>0</v>
      </c>
      <c r="AH3" s="63"/>
      <c r="AI3" s="63">
        <v>0</v>
      </c>
      <c r="AJ3" s="63">
        <v>0</v>
      </c>
      <c r="AK3" s="63">
        <v>0</v>
      </c>
      <c r="AL3" s="63">
        <v>0</v>
      </c>
      <c r="AM3" s="63"/>
      <c r="AN3" s="63">
        <v>3</v>
      </c>
      <c r="AO3" s="63">
        <v>0</v>
      </c>
      <c r="AP3" s="63">
        <v>3</v>
      </c>
      <c r="AQ3" s="63"/>
      <c r="AR3" s="63">
        <v>38</v>
      </c>
      <c r="AS3" s="63">
        <v>57</v>
      </c>
      <c r="AT3" s="63">
        <v>95</v>
      </c>
      <c r="AU3" s="63"/>
      <c r="AV3" s="63">
        <v>0</v>
      </c>
      <c r="AW3" s="63" t="s">
        <v>418</v>
      </c>
      <c r="AX3" s="63">
        <v>11</v>
      </c>
      <c r="AY3" s="63" t="s">
        <v>418</v>
      </c>
      <c r="AZ3" s="63" t="s">
        <v>3426</v>
      </c>
      <c r="BA3" s="63">
        <v>0</v>
      </c>
      <c r="BB3" s="64">
        <v>40955</v>
      </c>
      <c r="BC3" s="67">
        <f t="shared" ref="BC3:BC34" si="0">IF(BB3="","Not done",DAYS360(I3,BB3))</f>
        <v>2</v>
      </c>
      <c r="BD3" s="64">
        <v>41037</v>
      </c>
      <c r="BE3" s="64">
        <v>41061</v>
      </c>
      <c r="BF3" s="67">
        <f t="shared" ref="BF3:BF11" si="1">IF(BE3="","Not complete",DAYS360(BD3,BE3))</f>
        <v>23</v>
      </c>
      <c r="BG3" s="63" t="s">
        <v>1435</v>
      </c>
      <c r="BH3" s="63">
        <v>168</v>
      </c>
      <c r="BI3" s="63"/>
      <c r="BJ3" s="63"/>
      <c r="BK3" s="64">
        <v>40957</v>
      </c>
      <c r="BL3" s="64">
        <v>40982</v>
      </c>
      <c r="BM3" s="63" t="s">
        <v>1277</v>
      </c>
      <c r="BN3" s="63"/>
      <c r="BO3" s="63"/>
      <c r="BP3" s="63"/>
      <c r="BQ3" s="64">
        <v>41087</v>
      </c>
      <c r="BR3" s="64">
        <v>41096</v>
      </c>
      <c r="BS3" s="67">
        <f t="shared" ref="BS3:BS11" si="2">IF(BR3="","Not complete",DAYS360(BQ3,BR3))</f>
        <v>9</v>
      </c>
      <c r="BT3" s="63" t="s">
        <v>1277</v>
      </c>
      <c r="BU3" s="63"/>
      <c r="BV3" s="63"/>
      <c r="BW3" s="64">
        <v>41096</v>
      </c>
      <c r="BX3" s="64">
        <v>41109</v>
      </c>
      <c r="BY3" s="67">
        <f t="shared" ref="BY3:BY11" si="3">IF(BX3="","Not complete",DAYS360(BW3,BX3))</f>
        <v>13</v>
      </c>
      <c r="BZ3" s="64">
        <v>41103</v>
      </c>
      <c r="CA3" s="64">
        <v>41110</v>
      </c>
      <c r="CB3" s="67">
        <f t="shared" ref="CB3:CB11" si="4">IF(CA3="","Not complete",DAYS360(BZ3,CA3))</f>
        <v>7</v>
      </c>
      <c r="CC3" s="63" t="s">
        <v>1518</v>
      </c>
      <c r="CD3" s="63"/>
      <c r="CE3" s="63"/>
      <c r="CF3" s="64">
        <v>41110</v>
      </c>
      <c r="CG3" s="64">
        <v>41111</v>
      </c>
      <c r="CH3" s="64">
        <v>41111</v>
      </c>
      <c r="CI3" s="64">
        <v>41117</v>
      </c>
      <c r="CJ3" s="64">
        <v>41122</v>
      </c>
      <c r="CK3" s="64">
        <v>41138</v>
      </c>
      <c r="CL3" s="64">
        <v>41122</v>
      </c>
      <c r="CM3" s="67">
        <f t="shared" ref="CM3:CM11" si="5">IF(CK3="","Not complete",DAYS360(CJ3,CK3))</f>
        <v>16</v>
      </c>
      <c r="CN3" s="67">
        <f t="shared" ref="CN3:CN11" si="6">IF(CL3="","Not complete",DAYS360(CJ3,CL3))</f>
        <v>0</v>
      </c>
      <c r="CO3" s="63">
        <v>2</v>
      </c>
      <c r="CP3" s="64">
        <v>41264</v>
      </c>
      <c r="CQ3" s="64"/>
      <c r="CR3" s="64"/>
      <c r="CS3" s="64">
        <v>41264</v>
      </c>
      <c r="CT3" s="67">
        <f t="shared" ref="CT3:CT34" si="7">IF(CS3="","Not complete",DAYS360(I3,CS3))</f>
        <v>307</v>
      </c>
      <c r="CU3" s="67" t="s">
        <v>418</v>
      </c>
      <c r="CV3" s="64">
        <v>41278</v>
      </c>
      <c r="CW3" s="64" t="s">
        <v>1518</v>
      </c>
      <c r="CX3" s="64">
        <v>41279</v>
      </c>
      <c r="CY3" s="67">
        <f t="shared" ref="CY3:CY34" si="8">IF(CX3="","Not complete",DAYS360(M3,CX3))</f>
        <v>1835</v>
      </c>
      <c r="CZ3" s="67">
        <f t="shared" ref="CZ3:CZ34" si="9">IF(CX3="","Not complete",DAYS360(N3,CX3))</f>
        <v>457</v>
      </c>
      <c r="DA3" s="67">
        <f t="shared" ref="DA3:DA34" si="10">IF(CX3="","Not complete",DAYS360(O3,CX3))</f>
        <v>325</v>
      </c>
      <c r="DB3" s="64">
        <v>41279</v>
      </c>
      <c r="DC3" s="64">
        <v>41279</v>
      </c>
      <c r="DD3" s="64">
        <v>41279</v>
      </c>
      <c r="DE3" s="64"/>
      <c r="DF3" s="64">
        <v>41278</v>
      </c>
      <c r="DG3" s="64">
        <v>41278</v>
      </c>
      <c r="DH3" s="64"/>
      <c r="DI3" s="64">
        <v>41278</v>
      </c>
      <c r="DJ3" s="32" t="s">
        <v>2492</v>
      </c>
    </row>
    <row r="4" spans="1:114" ht="28" customHeight="1">
      <c r="A4" s="63">
        <v>564</v>
      </c>
      <c r="B4" s="68" t="s">
        <v>2680</v>
      </c>
      <c r="C4" s="63" t="s">
        <v>1274</v>
      </c>
      <c r="D4" s="68" t="s">
        <v>3318</v>
      </c>
      <c r="E4" s="63" t="s">
        <v>449</v>
      </c>
      <c r="H4" s="63" t="s">
        <v>2311</v>
      </c>
      <c r="I4" s="64">
        <v>41142</v>
      </c>
      <c r="J4" s="64">
        <v>41292</v>
      </c>
      <c r="K4" s="64">
        <v>41293</v>
      </c>
      <c r="L4" s="64"/>
      <c r="M4" s="64">
        <v>40611</v>
      </c>
      <c r="N4" s="64">
        <v>40947</v>
      </c>
      <c r="O4" s="64">
        <v>41097</v>
      </c>
      <c r="P4" s="63" t="s">
        <v>1001</v>
      </c>
      <c r="Q4" s="63" t="s">
        <v>1001</v>
      </c>
      <c r="R4" s="32" t="s">
        <v>300</v>
      </c>
      <c r="S4" s="32" t="s">
        <v>1367</v>
      </c>
      <c r="T4" s="32" t="s">
        <v>1239</v>
      </c>
      <c r="U4" s="32" t="s">
        <v>2681</v>
      </c>
      <c r="V4" s="63">
        <v>288</v>
      </c>
      <c r="W4" s="108">
        <v>88551</v>
      </c>
      <c r="X4" s="108"/>
      <c r="Y4" s="63">
        <v>8967</v>
      </c>
      <c r="Z4" s="63">
        <v>234</v>
      </c>
      <c r="AA4" s="63">
        <v>254</v>
      </c>
      <c r="AC4" s="63">
        <v>38</v>
      </c>
      <c r="AE4" s="63">
        <v>104</v>
      </c>
      <c r="AF4" s="63">
        <v>127</v>
      </c>
      <c r="AG4" s="63">
        <v>4</v>
      </c>
      <c r="AI4" s="63">
        <v>4</v>
      </c>
      <c r="AJ4" s="63">
        <v>0</v>
      </c>
      <c r="AK4" s="63">
        <v>0</v>
      </c>
      <c r="AL4" s="63">
        <v>0</v>
      </c>
      <c r="AN4" s="63">
        <v>22</v>
      </c>
      <c r="AO4" s="63">
        <v>12</v>
      </c>
      <c r="AP4" s="63">
        <v>34</v>
      </c>
      <c r="AR4" s="63" t="s">
        <v>3350</v>
      </c>
      <c r="AS4" s="63">
        <v>0</v>
      </c>
      <c r="AT4" s="63">
        <v>5</v>
      </c>
      <c r="AV4" s="63">
        <v>1</v>
      </c>
      <c r="AW4" s="63" t="s">
        <v>1001</v>
      </c>
      <c r="AX4" s="63">
        <v>7</v>
      </c>
      <c r="AY4" s="63" t="s">
        <v>1001</v>
      </c>
      <c r="AZ4" s="63" t="s">
        <v>3426</v>
      </c>
      <c r="BA4" s="63">
        <v>0</v>
      </c>
      <c r="BB4" s="64">
        <v>41142</v>
      </c>
      <c r="BC4" s="67">
        <f t="shared" si="0"/>
        <v>0</v>
      </c>
      <c r="BD4" s="64">
        <v>41193</v>
      </c>
      <c r="BE4" s="64">
        <v>41227</v>
      </c>
      <c r="BF4" s="67">
        <f t="shared" si="1"/>
        <v>33</v>
      </c>
      <c r="BG4" s="63" t="s">
        <v>431</v>
      </c>
      <c r="BH4" s="63">
        <v>188</v>
      </c>
      <c r="BK4" s="64">
        <v>41146</v>
      </c>
      <c r="BL4" s="64">
        <v>41163</v>
      </c>
      <c r="BM4" s="63" t="s">
        <v>1277</v>
      </c>
      <c r="BQ4" s="64">
        <v>41227</v>
      </c>
      <c r="BR4" s="64">
        <v>41237</v>
      </c>
      <c r="BS4" s="67">
        <f t="shared" si="2"/>
        <v>10</v>
      </c>
      <c r="BT4" s="63" t="s">
        <v>1277</v>
      </c>
      <c r="BW4" s="64">
        <v>41237</v>
      </c>
      <c r="BX4" s="64">
        <v>41248</v>
      </c>
      <c r="BY4" s="67">
        <f t="shared" si="3"/>
        <v>11</v>
      </c>
      <c r="BZ4" s="64">
        <v>41241</v>
      </c>
      <c r="CA4" s="64">
        <v>41257</v>
      </c>
      <c r="CB4" s="67">
        <f t="shared" si="4"/>
        <v>16</v>
      </c>
      <c r="CC4" s="63" t="s">
        <v>2577</v>
      </c>
      <c r="CF4" s="64">
        <v>41258</v>
      </c>
      <c r="CG4" s="64">
        <v>41258</v>
      </c>
      <c r="CH4" s="64">
        <v>41258</v>
      </c>
      <c r="CI4" s="64">
        <v>41279</v>
      </c>
      <c r="CJ4" s="64">
        <v>41279</v>
      </c>
      <c r="CK4" s="64">
        <v>41283</v>
      </c>
      <c r="CL4" s="64">
        <v>41282</v>
      </c>
      <c r="CM4" s="67">
        <f t="shared" si="5"/>
        <v>4</v>
      </c>
      <c r="CN4" s="67">
        <f t="shared" si="6"/>
        <v>3</v>
      </c>
      <c r="CO4" s="63">
        <v>1</v>
      </c>
      <c r="CP4" s="64">
        <v>41283</v>
      </c>
      <c r="CQ4" s="64"/>
      <c r="CR4" s="64"/>
      <c r="CS4" s="64">
        <v>41283</v>
      </c>
      <c r="CT4" s="67">
        <f t="shared" si="7"/>
        <v>138</v>
      </c>
      <c r="CU4" s="67" t="s">
        <v>1001</v>
      </c>
      <c r="CV4" s="64">
        <v>41292</v>
      </c>
      <c r="CW4" s="64" t="s">
        <v>1688</v>
      </c>
      <c r="CX4" s="69">
        <v>41293</v>
      </c>
      <c r="CY4" s="67">
        <f t="shared" si="8"/>
        <v>670</v>
      </c>
      <c r="CZ4" s="67">
        <f t="shared" si="9"/>
        <v>341</v>
      </c>
      <c r="DA4" s="67">
        <f t="shared" si="10"/>
        <v>192</v>
      </c>
      <c r="DB4" s="69">
        <v>41293</v>
      </c>
      <c r="DC4" s="121">
        <v>41293</v>
      </c>
      <c r="DD4" s="121">
        <v>41293</v>
      </c>
      <c r="DE4" s="121"/>
      <c r="DF4" s="64">
        <v>41292</v>
      </c>
      <c r="DG4" s="64">
        <v>41292</v>
      </c>
      <c r="DH4" s="64">
        <v>41292</v>
      </c>
      <c r="DI4" s="64">
        <v>41292</v>
      </c>
      <c r="DJ4" s="32" t="s">
        <v>2682</v>
      </c>
    </row>
    <row r="5" spans="1:114" s="127" customFormat="1" ht="28" customHeight="1">
      <c r="A5" s="63">
        <v>546</v>
      </c>
      <c r="B5" s="68" t="s">
        <v>2579</v>
      </c>
      <c r="C5" s="63" t="s">
        <v>1472</v>
      </c>
      <c r="D5" s="68" t="s">
        <v>3351</v>
      </c>
      <c r="E5" s="63" t="s">
        <v>449</v>
      </c>
      <c r="F5" s="63"/>
      <c r="G5" s="63"/>
      <c r="H5" s="63" t="s">
        <v>286</v>
      </c>
      <c r="I5" s="64">
        <v>41066</v>
      </c>
      <c r="J5" s="64">
        <v>41293</v>
      </c>
      <c r="K5" s="64">
        <v>41298</v>
      </c>
      <c r="L5" s="64"/>
      <c r="M5" s="64">
        <v>38868</v>
      </c>
      <c r="N5" s="64">
        <v>40890</v>
      </c>
      <c r="O5" s="64">
        <v>41061</v>
      </c>
      <c r="P5" s="63" t="s">
        <v>1001</v>
      </c>
      <c r="Q5" s="63" t="s">
        <v>1001</v>
      </c>
      <c r="R5" s="32" t="s">
        <v>2289</v>
      </c>
      <c r="S5" s="32" t="s">
        <v>2580</v>
      </c>
      <c r="T5" s="32" t="s">
        <v>2581</v>
      </c>
      <c r="U5" s="32" t="s">
        <v>2582</v>
      </c>
      <c r="V5" s="63">
        <v>310</v>
      </c>
      <c r="W5" s="108">
        <v>50736</v>
      </c>
      <c r="X5" s="108"/>
      <c r="Y5" s="108"/>
      <c r="Z5" s="63">
        <v>252</v>
      </c>
      <c r="AA5" s="63">
        <v>234</v>
      </c>
      <c r="AB5" s="63"/>
      <c r="AC5" s="63">
        <v>96</v>
      </c>
      <c r="AD5" s="63"/>
      <c r="AE5" s="63">
        <v>40</v>
      </c>
      <c r="AF5" s="63">
        <v>42</v>
      </c>
      <c r="AG5" s="63"/>
      <c r="AH5" s="63"/>
      <c r="AI5" s="63"/>
      <c r="AJ5" s="63"/>
      <c r="AK5" s="63"/>
      <c r="AL5" s="63">
        <v>0</v>
      </c>
      <c r="AM5" s="63"/>
      <c r="AN5" s="63"/>
      <c r="AO5" s="63"/>
      <c r="AP5" s="63">
        <v>19</v>
      </c>
      <c r="AQ5" s="63"/>
      <c r="AR5" s="63"/>
      <c r="AS5" s="63"/>
      <c r="AT5" s="63">
        <v>8</v>
      </c>
      <c r="AU5" s="63"/>
      <c r="AV5" s="63">
        <v>0</v>
      </c>
      <c r="AW5" s="63" t="s">
        <v>418</v>
      </c>
      <c r="AX5" s="63">
        <v>6</v>
      </c>
      <c r="AY5" s="63" t="s">
        <v>1001</v>
      </c>
      <c r="AZ5" s="63"/>
      <c r="BA5" s="63"/>
      <c r="BB5" s="64">
        <v>41066</v>
      </c>
      <c r="BC5" s="67">
        <f t="shared" si="0"/>
        <v>0</v>
      </c>
      <c r="BD5" s="64">
        <v>41081</v>
      </c>
      <c r="BE5" s="64">
        <v>41114</v>
      </c>
      <c r="BF5" s="67">
        <f t="shared" si="1"/>
        <v>33</v>
      </c>
      <c r="BG5" s="63" t="s">
        <v>1688</v>
      </c>
      <c r="BH5" s="63">
        <v>79</v>
      </c>
      <c r="BI5" s="63"/>
      <c r="BJ5" s="63"/>
      <c r="BK5" s="64">
        <v>41082</v>
      </c>
      <c r="BL5" s="64">
        <v>41097</v>
      </c>
      <c r="BM5" s="63" t="s">
        <v>1277</v>
      </c>
      <c r="BN5" s="63"/>
      <c r="BO5" s="63"/>
      <c r="BP5" s="63"/>
      <c r="BQ5" s="64">
        <v>41160</v>
      </c>
      <c r="BR5" s="64">
        <v>41174</v>
      </c>
      <c r="BS5" s="67">
        <f t="shared" si="2"/>
        <v>14</v>
      </c>
      <c r="BT5" s="63" t="s">
        <v>1277</v>
      </c>
      <c r="BU5" s="63"/>
      <c r="BV5" s="63"/>
      <c r="BW5" s="64">
        <v>41177</v>
      </c>
      <c r="BX5" s="64">
        <v>41193</v>
      </c>
      <c r="BY5" s="67">
        <f t="shared" si="3"/>
        <v>16</v>
      </c>
      <c r="BZ5" s="64">
        <v>41193</v>
      </c>
      <c r="CA5" s="64">
        <v>41212</v>
      </c>
      <c r="CB5" s="67">
        <f t="shared" si="4"/>
        <v>19</v>
      </c>
      <c r="CC5" s="63" t="s">
        <v>1435</v>
      </c>
      <c r="CD5" s="63"/>
      <c r="CE5" s="63"/>
      <c r="CF5" s="64">
        <v>41212</v>
      </c>
      <c r="CG5" s="64">
        <v>41212</v>
      </c>
      <c r="CH5" s="64">
        <v>41214</v>
      </c>
      <c r="CI5" s="64">
        <v>41223</v>
      </c>
      <c r="CJ5" s="64">
        <v>41226</v>
      </c>
      <c r="CK5" s="64">
        <v>41235</v>
      </c>
      <c r="CL5" s="64">
        <v>41278</v>
      </c>
      <c r="CM5" s="67">
        <f t="shared" si="5"/>
        <v>9</v>
      </c>
      <c r="CN5" s="67">
        <f t="shared" si="6"/>
        <v>51</v>
      </c>
      <c r="CO5" s="63">
        <v>4</v>
      </c>
      <c r="CP5" s="64">
        <v>37631</v>
      </c>
      <c r="CQ5" s="64"/>
      <c r="CR5" s="64"/>
      <c r="CS5" s="64">
        <v>41292</v>
      </c>
      <c r="CT5" s="67">
        <f t="shared" si="7"/>
        <v>222</v>
      </c>
      <c r="CU5" s="67" t="s">
        <v>1001</v>
      </c>
      <c r="CV5" s="64">
        <v>41293</v>
      </c>
      <c r="CW5" s="64" t="s">
        <v>1472</v>
      </c>
      <c r="CX5" s="64">
        <v>41298</v>
      </c>
      <c r="CY5" s="67">
        <f t="shared" si="8"/>
        <v>2394</v>
      </c>
      <c r="CZ5" s="67">
        <f t="shared" si="9"/>
        <v>401</v>
      </c>
      <c r="DA5" s="67">
        <f t="shared" si="10"/>
        <v>233</v>
      </c>
      <c r="DB5" s="64">
        <v>41298</v>
      </c>
      <c r="DC5" s="64">
        <v>41298</v>
      </c>
      <c r="DD5" s="64">
        <v>41298</v>
      </c>
      <c r="DE5" s="64"/>
      <c r="DF5" s="64">
        <v>41298</v>
      </c>
      <c r="DG5" s="64">
        <v>41298</v>
      </c>
      <c r="DH5" s="64"/>
      <c r="DI5" s="64">
        <v>41298</v>
      </c>
      <c r="DJ5" s="32" t="s">
        <v>2737</v>
      </c>
    </row>
    <row r="6" spans="1:114" ht="28" customHeight="1">
      <c r="A6" s="63">
        <v>572</v>
      </c>
      <c r="B6" s="68" t="s">
        <v>2725</v>
      </c>
      <c r="C6" s="63" t="s">
        <v>1274</v>
      </c>
      <c r="D6" s="68" t="s">
        <v>3324</v>
      </c>
      <c r="E6" s="63" t="s">
        <v>449</v>
      </c>
      <c r="H6" s="63" t="s">
        <v>286</v>
      </c>
      <c r="I6" s="64">
        <v>41179</v>
      </c>
      <c r="J6" s="64">
        <v>41293</v>
      </c>
      <c r="K6" s="64">
        <v>41298</v>
      </c>
      <c r="L6" s="64"/>
      <c r="M6" s="64">
        <v>39447</v>
      </c>
      <c r="N6" s="64">
        <v>40932</v>
      </c>
      <c r="O6" s="64">
        <v>41150</v>
      </c>
      <c r="P6" s="63" t="s">
        <v>1001</v>
      </c>
      <c r="Q6" s="63" t="s">
        <v>418</v>
      </c>
      <c r="R6" s="32" t="s">
        <v>2726</v>
      </c>
      <c r="S6" s="32" t="s">
        <v>427</v>
      </c>
      <c r="T6" s="32" t="s">
        <v>978</v>
      </c>
      <c r="U6" s="32" t="s">
        <v>2727</v>
      </c>
      <c r="V6" s="63">
        <v>84</v>
      </c>
      <c r="W6" s="108">
        <v>24792</v>
      </c>
      <c r="X6" s="108"/>
      <c r="Y6" s="63">
        <v>1035</v>
      </c>
      <c r="Z6" s="63">
        <v>68</v>
      </c>
      <c r="AA6" s="63">
        <v>90</v>
      </c>
      <c r="AC6" s="63">
        <v>4</v>
      </c>
      <c r="AE6" s="63">
        <v>32</v>
      </c>
      <c r="AF6" s="63">
        <v>33</v>
      </c>
      <c r="AG6" s="63">
        <v>0</v>
      </c>
      <c r="AI6" s="63">
        <v>0</v>
      </c>
      <c r="AJ6" s="63">
        <v>0</v>
      </c>
      <c r="AK6" s="63">
        <v>0</v>
      </c>
      <c r="AL6" s="63">
        <v>0</v>
      </c>
      <c r="AN6" s="63">
        <v>2</v>
      </c>
      <c r="AO6" s="63">
        <v>0</v>
      </c>
      <c r="AP6" s="63">
        <v>2</v>
      </c>
      <c r="AR6" s="63">
        <v>1</v>
      </c>
      <c r="AS6" s="63">
        <v>1</v>
      </c>
      <c r="AT6" s="63">
        <v>2</v>
      </c>
      <c r="AV6" s="63">
        <v>0</v>
      </c>
      <c r="AW6" s="63" t="s">
        <v>1001</v>
      </c>
      <c r="AX6" s="63">
        <v>1</v>
      </c>
      <c r="AY6" s="63" t="s">
        <v>1001</v>
      </c>
      <c r="AZ6" s="63" t="s">
        <v>3426</v>
      </c>
      <c r="BA6" s="63">
        <v>0</v>
      </c>
      <c r="BB6" s="64">
        <v>41179</v>
      </c>
      <c r="BC6" s="67">
        <f t="shared" si="0"/>
        <v>0</v>
      </c>
      <c r="BD6" s="64">
        <v>41194</v>
      </c>
      <c r="BE6" s="64">
        <v>41212</v>
      </c>
      <c r="BF6" s="67">
        <f t="shared" si="1"/>
        <v>18</v>
      </c>
      <c r="BG6" s="63" t="s">
        <v>1435</v>
      </c>
      <c r="BH6" s="63">
        <v>128</v>
      </c>
      <c r="BK6" s="64">
        <v>41185</v>
      </c>
      <c r="BL6" s="64">
        <v>41188</v>
      </c>
      <c r="BM6" s="63" t="s">
        <v>1277</v>
      </c>
      <c r="BQ6" s="64">
        <v>41233</v>
      </c>
      <c r="BR6" s="64">
        <v>41240</v>
      </c>
      <c r="BS6" s="67">
        <f t="shared" si="2"/>
        <v>7</v>
      </c>
      <c r="BT6" s="63" t="s">
        <v>1277</v>
      </c>
      <c r="BW6" s="64">
        <v>41240</v>
      </c>
      <c r="BX6" s="64">
        <v>41262</v>
      </c>
      <c r="BY6" s="67">
        <f t="shared" si="3"/>
        <v>22</v>
      </c>
      <c r="BZ6" s="64">
        <v>41247</v>
      </c>
      <c r="CA6" s="64">
        <v>41249</v>
      </c>
      <c r="CB6" s="67">
        <f t="shared" si="4"/>
        <v>2</v>
      </c>
      <c r="CC6" s="63" t="s">
        <v>2761</v>
      </c>
      <c r="CF6" s="64">
        <v>41278</v>
      </c>
      <c r="CG6" s="64">
        <v>41278</v>
      </c>
      <c r="CH6" s="64">
        <v>41278</v>
      </c>
      <c r="CI6" s="64">
        <v>41285</v>
      </c>
      <c r="CJ6" s="64">
        <v>41285</v>
      </c>
      <c r="CK6" s="64">
        <v>41292</v>
      </c>
      <c r="CL6" s="64">
        <v>41292</v>
      </c>
      <c r="CM6" s="67">
        <f t="shared" si="5"/>
        <v>7</v>
      </c>
      <c r="CN6" s="67">
        <f t="shared" si="6"/>
        <v>7</v>
      </c>
      <c r="CO6" s="63">
        <v>3</v>
      </c>
      <c r="CP6" s="64">
        <v>41292</v>
      </c>
      <c r="CQ6" s="64"/>
      <c r="CR6" s="64"/>
      <c r="CS6" s="64">
        <v>41292</v>
      </c>
      <c r="CT6" s="67">
        <f t="shared" si="7"/>
        <v>111</v>
      </c>
      <c r="CU6" s="67" t="s">
        <v>1001</v>
      </c>
      <c r="CV6" s="64">
        <v>41293</v>
      </c>
      <c r="CW6" s="64" t="s">
        <v>2724</v>
      </c>
      <c r="CX6" s="64">
        <v>41298</v>
      </c>
      <c r="CY6" s="67">
        <f t="shared" si="8"/>
        <v>1824</v>
      </c>
      <c r="CZ6" s="67">
        <f t="shared" si="9"/>
        <v>360</v>
      </c>
      <c r="DA6" s="67">
        <f t="shared" si="10"/>
        <v>145</v>
      </c>
      <c r="DB6" s="69">
        <v>41298</v>
      </c>
      <c r="DC6" s="69">
        <v>41298</v>
      </c>
      <c r="DD6" s="69">
        <v>41298</v>
      </c>
      <c r="DE6" s="69"/>
      <c r="DF6" s="69">
        <v>41298</v>
      </c>
      <c r="DG6" s="69">
        <v>41298</v>
      </c>
      <c r="DI6" s="69">
        <v>41298</v>
      </c>
      <c r="DJ6" s="32" t="s">
        <v>2728</v>
      </c>
    </row>
    <row r="7" spans="1:114" ht="28" customHeight="1">
      <c r="A7" s="63">
        <v>558</v>
      </c>
      <c r="B7" s="68" t="s">
        <v>2779</v>
      </c>
      <c r="C7" s="63" t="s">
        <v>2334</v>
      </c>
      <c r="D7" s="68" t="s">
        <v>3330</v>
      </c>
      <c r="E7" s="63" t="s">
        <v>449</v>
      </c>
      <c r="H7" s="63" t="s">
        <v>1269</v>
      </c>
      <c r="I7" s="64">
        <v>41111</v>
      </c>
      <c r="J7" s="64">
        <v>41304</v>
      </c>
      <c r="K7" s="64">
        <v>41304</v>
      </c>
      <c r="L7" s="64"/>
      <c r="M7" s="64">
        <v>40390</v>
      </c>
      <c r="N7" s="64">
        <v>40771</v>
      </c>
      <c r="O7" s="64">
        <v>41041</v>
      </c>
      <c r="P7" s="63" t="s">
        <v>1001</v>
      </c>
      <c r="Q7" s="63" t="s">
        <v>1001</v>
      </c>
      <c r="R7" s="32" t="s">
        <v>348</v>
      </c>
      <c r="S7" s="32" t="s">
        <v>2642</v>
      </c>
      <c r="T7" s="32" t="s">
        <v>2643</v>
      </c>
      <c r="U7" s="32" t="s">
        <v>2644</v>
      </c>
      <c r="V7" s="63">
        <v>206</v>
      </c>
      <c r="W7" s="108">
        <v>65328</v>
      </c>
      <c r="X7" s="108"/>
      <c r="Y7" s="63">
        <v>8457</v>
      </c>
      <c r="Z7" s="63">
        <v>172</v>
      </c>
      <c r="AA7" s="63">
        <v>194</v>
      </c>
      <c r="AC7" s="63">
        <v>28</v>
      </c>
      <c r="AE7" s="63">
        <v>22</v>
      </c>
      <c r="AF7" s="63">
        <v>22</v>
      </c>
      <c r="AG7" s="63">
        <v>1</v>
      </c>
      <c r="AI7" s="63">
        <v>2</v>
      </c>
      <c r="AJ7" s="63">
        <v>0</v>
      </c>
      <c r="AK7" s="63">
        <v>0</v>
      </c>
      <c r="AL7" s="63">
        <v>0</v>
      </c>
      <c r="AN7" s="63">
        <v>6</v>
      </c>
      <c r="AO7" s="63">
        <v>0</v>
      </c>
      <c r="AP7" s="63">
        <v>6</v>
      </c>
      <c r="AR7" s="63">
        <v>4</v>
      </c>
      <c r="AS7" s="63">
        <v>0</v>
      </c>
      <c r="AT7" s="63">
        <v>4</v>
      </c>
      <c r="AV7" s="63">
        <v>0</v>
      </c>
      <c r="AW7" s="63" t="s">
        <v>1001</v>
      </c>
      <c r="AX7" s="63">
        <v>6</v>
      </c>
      <c r="AY7" s="63" t="s">
        <v>1001</v>
      </c>
      <c r="AZ7" s="63" t="s">
        <v>3426</v>
      </c>
      <c r="BA7" s="63">
        <v>0</v>
      </c>
      <c r="BB7" s="64">
        <v>41114</v>
      </c>
      <c r="BC7" s="67">
        <f t="shared" si="0"/>
        <v>3</v>
      </c>
      <c r="BD7" s="64">
        <v>41130</v>
      </c>
      <c r="BE7" s="64">
        <v>41172</v>
      </c>
      <c r="BF7" s="67">
        <f t="shared" si="1"/>
        <v>41</v>
      </c>
      <c r="BG7" s="63" t="s">
        <v>1688</v>
      </c>
      <c r="BH7" s="63">
        <v>168</v>
      </c>
      <c r="BK7" s="64">
        <v>41116</v>
      </c>
      <c r="BL7" s="64">
        <v>41125</v>
      </c>
      <c r="BM7" s="63" t="s">
        <v>1277</v>
      </c>
      <c r="BQ7" s="64">
        <v>41206</v>
      </c>
      <c r="BR7" s="64">
        <v>41219</v>
      </c>
      <c r="BS7" s="67">
        <f t="shared" si="2"/>
        <v>12</v>
      </c>
      <c r="BT7" s="63" t="s">
        <v>1277</v>
      </c>
      <c r="BW7" s="64">
        <v>41220</v>
      </c>
      <c r="BX7" s="64">
        <v>41241</v>
      </c>
      <c r="BY7" s="67">
        <f t="shared" si="3"/>
        <v>21</v>
      </c>
      <c r="BZ7" s="64">
        <v>41248</v>
      </c>
      <c r="CA7" s="64">
        <v>41262</v>
      </c>
      <c r="CB7" s="67">
        <f t="shared" si="4"/>
        <v>14</v>
      </c>
      <c r="CC7" s="63" t="s">
        <v>2587</v>
      </c>
      <c r="CF7" s="64">
        <v>41262</v>
      </c>
      <c r="CG7" s="64">
        <v>41277</v>
      </c>
      <c r="CH7" s="64">
        <v>41277</v>
      </c>
      <c r="CI7" s="64">
        <v>41282</v>
      </c>
      <c r="CJ7" s="64">
        <v>41282</v>
      </c>
      <c r="CK7" s="64">
        <v>41300</v>
      </c>
      <c r="CL7" s="64">
        <v>41282</v>
      </c>
      <c r="CM7" s="67">
        <f t="shared" si="5"/>
        <v>18</v>
      </c>
      <c r="CN7" s="67">
        <f t="shared" si="6"/>
        <v>0</v>
      </c>
      <c r="CO7" s="63">
        <v>1</v>
      </c>
      <c r="CP7" s="64">
        <v>41303</v>
      </c>
      <c r="CQ7" s="64"/>
      <c r="CR7" s="64"/>
      <c r="CS7" s="64">
        <v>41304</v>
      </c>
      <c r="CT7" s="67">
        <f t="shared" si="7"/>
        <v>189</v>
      </c>
      <c r="CU7" s="67" t="s">
        <v>1001</v>
      </c>
      <c r="CV7" s="64">
        <v>41304</v>
      </c>
      <c r="CW7" s="64" t="s">
        <v>1688</v>
      </c>
      <c r="CX7" s="64">
        <v>41304</v>
      </c>
      <c r="CY7" s="67">
        <f t="shared" si="8"/>
        <v>900</v>
      </c>
      <c r="CZ7" s="67">
        <f t="shared" si="9"/>
        <v>524</v>
      </c>
      <c r="DA7" s="67">
        <f t="shared" si="10"/>
        <v>258</v>
      </c>
      <c r="DB7" s="64">
        <v>41305</v>
      </c>
      <c r="DC7" s="64">
        <v>41305</v>
      </c>
      <c r="DD7" s="64">
        <v>41305</v>
      </c>
      <c r="DF7" s="64">
        <v>41304</v>
      </c>
      <c r="DG7" s="64">
        <v>41304</v>
      </c>
      <c r="DH7" s="64">
        <v>41304</v>
      </c>
      <c r="DI7" s="64">
        <v>41304</v>
      </c>
      <c r="DJ7" s="32" t="s">
        <v>2529</v>
      </c>
    </row>
    <row r="8" spans="1:114" ht="28" customHeight="1">
      <c r="A8" s="63">
        <v>566</v>
      </c>
      <c r="B8" s="68" t="s">
        <v>2688</v>
      </c>
      <c r="C8" s="63" t="s">
        <v>1274</v>
      </c>
      <c r="D8" s="68" t="s">
        <v>3367</v>
      </c>
      <c r="E8" s="63" t="s">
        <v>865</v>
      </c>
      <c r="H8" s="63" t="s">
        <v>2311</v>
      </c>
      <c r="I8" s="64">
        <v>41146</v>
      </c>
      <c r="J8" s="64">
        <v>41314</v>
      </c>
      <c r="K8" s="64">
        <v>41317</v>
      </c>
      <c r="L8" s="64"/>
      <c r="M8" s="64">
        <v>40318</v>
      </c>
      <c r="N8" s="64">
        <v>40556</v>
      </c>
      <c r="O8" s="64">
        <v>41086</v>
      </c>
      <c r="P8" s="63" t="s">
        <v>1001</v>
      </c>
      <c r="Q8" s="63" t="s">
        <v>1001</v>
      </c>
      <c r="R8" s="32" t="s">
        <v>1263</v>
      </c>
      <c r="S8" s="32" t="s">
        <v>1367</v>
      </c>
      <c r="T8" s="32" t="s">
        <v>1239</v>
      </c>
      <c r="U8" s="32" t="s">
        <v>2689</v>
      </c>
      <c r="V8" s="63">
        <v>244</v>
      </c>
      <c r="W8" s="108">
        <v>94271</v>
      </c>
      <c r="X8" s="108"/>
      <c r="Y8" s="108">
        <v>28721</v>
      </c>
      <c r="Z8" s="63">
        <v>306</v>
      </c>
      <c r="AA8" s="63">
        <v>330</v>
      </c>
      <c r="AC8" s="63">
        <v>134</v>
      </c>
      <c r="AE8" s="63">
        <v>50</v>
      </c>
      <c r="AF8" s="63">
        <v>59</v>
      </c>
      <c r="AG8" s="63">
        <v>0</v>
      </c>
      <c r="AI8" s="63">
        <v>0</v>
      </c>
      <c r="AJ8" s="63">
        <v>0</v>
      </c>
      <c r="AK8" s="63">
        <v>0</v>
      </c>
      <c r="AL8" s="63">
        <v>0</v>
      </c>
      <c r="AP8" s="63">
        <v>105</v>
      </c>
      <c r="AT8" s="63">
        <v>5</v>
      </c>
      <c r="AV8" s="63">
        <v>0</v>
      </c>
      <c r="AW8" s="63" t="s">
        <v>418</v>
      </c>
      <c r="AX8" s="63">
        <v>11</v>
      </c>
      <c r="AY8" s="63" t="s">
        <v>1001</v>
      </c>
      <c r="AZ8" s="63" t="s">
        <v>3426</v>
      </c>
      <c r="BA8" s="63">
        <v>0</v>
      </c>
      <c r="BB8" s="64">
        <v>41146</v>
      </c>
      <c r="BC8" s="67">
        <f t="shared" si="0"/>
        <v>0</v>
      </c>
      <c r="BD8" s="64">
        <v>41219</v>
      </c>
      <c r="BE8" s="64">
        <v>41254</v>
      </c>
      <c r="BF8" s="67">
        <f t="shared" si="1"/>
        <v>35</v>
      </c>
      <c r="BG8" s="63" t="s">
        <v>431</v>
      </c>
      <c r="BH8" s="63">
        <v>105</v>
      </c>
      <c r="BK8" s="64">
        <v>41156</v>
      </c>
      <c r="BL8" s="64">
        <v>41184</v>
      </c>
      <c r="BM8" s="63" t="s">
        <v>1277</v>
      </c>
      <c r="BQ8" s="64">
        <v>41254</v>
      </c>
      <c r="BR8" s="64">
        <v>41276</v>
      </c>
      <c r="BS8" s="67">
        <f t="shared" si="2"/>
        <v>21</v>
      </c>
      <c r="BT8" s="63" t="s">
        <v>1277</v>
      </c>
      <c r="BW8" s="64">
        <v>41277</v>
      </c>
      <c r="BX8" s="64">
        <v>41282</v>
      </c>
      <c r="BY8" s="67">
        <f t="shared" si="3"/>
        <v>5</v>
      </c>
      <c r="BZ8" s="64">
        <v>41282</v>
      </c>
      <c r="CA8" s="64">
        <v>41289</v>
      </c>
      <c r="CB8" s="67">
        <f t="shared" si="4"/>
        <v>7</v>
      </c>
      <c r="CC8" s="63" t="s">
        <v>617</v>
      </c>
      <c r="CF8" s="64">
        <v>41289</v>
      </c>
      <c r="CG8" s="64">
        <v>41289</v>
      </c>
      <c r="CH8" s="64">
        <v>41289</v>
      </c>
      <c r="CI8" s="64">
        <v>41297</v>
      </c>
      <c r="CJ8" s="64">
        <v>41297</v>
      </c>
      <c r="CK8" s="64">
        <v>41303</v>
      </c>
      <c r="CL8" s="64">
        <v>41303</v>
      </c>
      <c r="CM8" s="67">
        <f t="shared" si="5"/>
        <v>6</v>
      </c>
      <c r="CN8" s="67">
        <f t="shared" si="6"/>
        <v>6</v>
      </c>
      <c r="CO8" s="63">
        <v>1</v>
      </c>
      <c r="CP8" s="69">
        <v>41303</v>
      </c>
      <c r="CQ8" s="69"/>
      <c r="CR8" s="69"/>
      <c r="CS8" s="69">
        <v>41303</v>
      </c>
      <c r="CT8" s="67">
        <f t="shared" si="7"/>
        <v>154</v>
      </c>
      <c r="CU8" s="67" t="s">
        <v>1001</v>
      </c>
      <c r="CV8" s="64">
        <v>41314</v>
      </c>
      <c r="CW8" s="64" t="s">
        <v>2724</v>
      </c>
      <c r="CX8" s="69">
        <v>41317</v>
      </c>
      <c r="CY8" s="67">
        <f t="shared" si="8"/>
        <v>982</v>
      </c>
      <c r="CZ8" s="67">
        <f t="shared" si="9"/>
        <v>749</v>
      </c>
      <c r="DA8" s="67">
        <f t="shared" si="10"/>
        <v>226</v>
      </c>
      <c r="DB8" s="69">
        <v>41317</v>
      </c>
      <c r="DC8" s="69">
        <v>41317</v>
      </c>
      <c r="DD8" s="69">
        <v>41317</v>
      </c>
      <c r="DE8" s="69"/>
      <c r="DF8" s="64">
        <v>41314</v>
      </c>
      <c r="DG8" s="64">
        <v>41314</v>
      </c>
      <c r="DH8" s="64">
        <v>41314</v>
      </c>
      <c r="DI8" s="64">
        <v>41314</v>
      </c>
      <c r="DJ8" s="32" t="s">
        <v>2690</v>
      </c>
    </row>
    <row r="9" spans="1:114" ht="28" customHeight="1">
      <c r="A9" s="63">
        <v>554</v>
      </c>
      <c r="B9" s="68" t="s">
        <v>2608</v>
      </c>
      <c r="C9" s="63" t="s">
        <v>1894</v>
      </c>
      <c r="D9" s="68" t="s">
        <v>3352</v>
      </c>
      <c r="E9" s="63" t="s">
        <v>865</v>
      </c>
      <c r="H9" s="63" t="s">
        <v>647</v>
      </c>
      <c r="I9" s="64">
        <v>41087</v>
      </c>
      <c r="J9" s="64">
        <v>41332</v>
      </c>
      <c r="K9" s="64">
        <v>41333</v>
      </c>
      <c r="L9" s="64"/>
      <c r="M9" s="64">
        <v>40743</v>
      </c>
      <c r="N9" s="64">
        <v>40912</v>
      </c>
      <c r="O9" s="64">
        <v>41069</v>
      </c>
      <c r="P9" s="63" t="s">
        <v>1001</v>
      </c>
      <c r="Q9" s="63" t="s">
        <v>1001</v>
      </c>
      <c r="R9" s="32" t="s">
        <v>300</v>
      </c>
      <c r="S9" s="32" t="s">
        <v>2609</v>
      </c>
      <c r="T9" s="32" t="s">
        <v>2610</v>
      </c>
      <c r="U9" s="32" t="s">
        <v>2611</v>
      </c>
      <c r="V9" s="63">
        <v>298</v>
      </c>
      <c r="W9" s="108">
        <v>93865</v>
      </c>
      <c r="X9" s="108"/>
      <c r="Y9" s="108">
        <v>20018</v>
      </c>
      <c r="Z9" s="63">
        <v>246</v>
      </c>
      <c r="AA9" s="63">
        <v>238</v>
      </c>
      <c r="AC9" s="63">
        <v>43</v>
      </c>
      <c r="AE9" s="63">
        <v>40</v>
      </c>
      <c r="AF9" s="63">
        <v>50</v>
      </c>
      <c r="AG9" s="63">
        <v>0</v>
      </c>
      <c r="AI9" s="63">
        <v>0</v>
      </c>
      <c r="AJ9" s="63">
        <v>0</v>
      </c>
      <c r="AK9" s="63">
        <v>0</v>
      </c>
      <c r="AL9" s="63">
        <v>0</v>
      </c>
      <c r="AN9" s="63">
        <v>29</v>
      </c>
      <c r="AO9" s="63">
        <v>0</v>
      </c>
      <c r="AP9" s="63">
        <v>29</v>
      </c>
      <c r="AR9" s="63">
        <v>15</v>
      </c>
      <c r="AS9" s="63">
        <v>0</v>
      </c>
      <c r="AT9" s="63">
        <v>15</v>
      </c>
      <c r="AV9" s="63">
        <v>0</v>
      </c>
      <c r="AW9" s="63" t="s">
        <v>418</v>
      </c>
      <c r="AX9" s="63">
        <v>9</v>
      </c>
      <c r="AY9" s="63" t="s">
        <v>418</v>
      </c>
      <c r="AZ9" s="63" t="s">
        <v>1001</v>
      </c>
      <c r="BA9" s="63">
        <v>0</v>
      </c>
      <c r="BB9" s="64">
        <v>41087</v>
      </c>
      <c r="BC9" s="67">
        <f t="shared" si="0"/>
        <v>0</v>
      </c>
      <c r="BD9" s="64">
        <v>41214</v>
      </c>
      <c r="BE9" s="64">
        <v>41291</v>
      </c>
      <c r="BF9" s="67">
        <f t="shared" si="1"/>
        <v>76</v>
      </c>
      <c r="BG9" s="63" t="s">
        <v>1010</v>
      </c>
      <c r="BH9" s="63">
        <v>292</v>
      </c>
      <c r="BK9" s="64">
        <v>41108</v>
      </c>
      <c r="BL9" s="64">
        <v>41117</v>
      </c>
      <c r="BM9" s="63" t="s">
        <v>1277</v>
      </c>
      <c r="BQ9" s="64">
        <v>41292</v>
      </c>
      <c r="BR9" s="64">
        <v>41304</v>
      </c>
      <c r="BS9" s="67">
        <f t="shared" si="2"/>
        <v>12</v>
      </c>
      <c r="BT9" s="63" t="s">
        <v>1277</v>
      </c>
      <c r="BW9" s="64">
        <v>41304</v>
      </c>
      <c r="BX9" s="64">
        <v>41318</v>
      </c>
      <c r="BY9" s="67">
        <f t="shared" si="3"/>
        <v>14</v>
      </c>
      <c r="BZ9" s="64">
        <v>41307</v>
      </c>
      <c r="CA9" s="64">
        <v>41313</v>
      </c>
      <c r="CB9" s="67">
        <f t="shared" si="4"/>
        <v>6</v>
      </c>
      <c r="CC9" s="63" t="s">
        <v>2761</v>
      </c>
      <c r="CF9" s="64">
        <v>41318</v>
      </c>
      <c r="CG9" s="64">
        <v>41318</v>
      </c>
      <c r="CH9" s="64">
        <v>41318</v>
      </c>
      <c r="CI9" s="64">
        <v>41321</v>
      </c>
      <c r="CJ9" s="64">
        <v>41320</v>
      </c>
      <c r="CK9" s="64">
        <v>41326</v>
      </c>
      <c r="CL9" s="64">
        <v>41324</v>
      </c>
      <c r="CM9" s="67">
        <f t="shared" si="5"/>
        <v>6</v>
      </c>
      <c r="CN9" s="67">
        <f t="shared" si="6"/>
        <v>4</v>
      </c>
      <c r="CO9" s="63">
        <v>1</v>
      </c>
      <c r="CP9" s="64">
        <v>41326</v>
      </c>
      <c r="CQ9" s="64"/>
      <c r="CR9" s="64"/>
      <c r="CS9" s="109">
        <v>41332</v>
      </c>
      <c r="CT9" s="67">
        <f t="shared" si="7"/>
        <v>240</v>
      </c>
      <c r="CU9" s="64" t="s">
        <v>1001</v>
      </c>
      <c r="CV9" s="109">
        <v>41332</v>
      </c>
      <c r="CW9" s="64" t="s">
        <v>2724</v>
      </c>
      <c r="CX9" s="109">
        <v>41333</v>
      </c>
      <c r="CY9" s="67">
        <f t="shared" si="8"/>
        <v>581</v>
      </c>
      <c r="CZ9" s="67">
        <f t="shared" si="9"/>
        <v>416</v>
      </c>
      <c r="DA9" s="67">
        <f t="shared" si="10"/>
        <v>261</v>
      </c>
      <c r="DB9" s="109">
        <v>41332</v>
      </c>
      <c r="DC9" s="109">
        <v>41333</v>
      </c>
      <c r="DD9" s="109">
        <v>41333</v>
      </c>
      <c r="DE9" s="109"/>
      <c r="DF9" s="109">
        <v>41332</v>
      </c>
      <c r="DG9" s="109">
        <v>41332</v>
      </c>
      <c r="DI9" s="109">
        <v>41332</v>
      </c>
      <c r="DJ9" s="32" t="s">
        <v>2612</v>
      </c>
    </row>
    <row r="10" spans="1:114" ht="28" customHeight="1">
      <c r="A10" s="63">
        <v>486</v>
      </c>
      <c r="B10" s="68" t="s">
        <v>2253</v>
      </c>
      <c r="C10" s="63" t="s">
        <v>1894</v>
      </c>
      <c r="D10" s="65">
        <v>0.88055555555555554</v>
      </c>
      <c r="E10" s="63" t="s">
        <v>865</v>
      </c>
      <c r="H10" s="63" t="s">
        <v>286</v>
      </c>
      <c r="I10" s="64">
        <v>40795</v>
      </c>
      <c r="J10" s="64">
        <v>41332</v>
      </c>
      <c r="K10" s="64">
        <v>41333</v>
      </c>
      <c r="L10" s="64"/>
      <c r="M10" s="64">
        <v>38960</v>
      </c>
      <c r="N10" s="64">
        <v>40499</v>
      </c>
      <c r="O10" s="64">
        <v>40792</v>
      </c>
      <c r="P10" s="63" t="s">
        <v>1001</v>
      </c>
      <c r="Q10" s="63" t="s">
        <v>418</v>
      </c>
      <c r="R10" s="32" t="s">
        <v>1295</v>
      </c>
      <c r="S10" s="32" t="s">
        <v>1624</v>
      </c>
      <c r="T10" s="32" t="s">
        <v>1625</v>
      </c>
      <c r="U10" s="32" t="s">
        <v>2254</v>
      </c>
      <c r="V10" s="63">
        <v>278</v>
      </c>
      <c r="W10" s="108">
        <v>50933</v>
      </c>
      <c r="X10" s="108"/>
      <c r="Y10" s="108">
        <v>5753</v>
      </c>
      <c r="Z10" s="63">
        <v>230</v>
      </c>
      <c r="AA10" s="63">
        <v>232</v>
      </c>
      <c r="AC10" s="63">
        <v>121</v>
      </c>
      <c r="AE10" s="63">
        <v>53</v>
      </c>
      <c r="AF10" s="63">
        <v>60</v>
      </c>
      <c r="AG10" s="63">
        <v>3</v>
      </c>
      <c r="AI10" s="63">
        <v>3</v>
      </c>
      <c r="AJ10" s="63">
        <v>0</v>
      </c>
      <c r="AK10" s="63">
        <v>0</v>
      </c>
      <c r="AL10" s="63">
        <v>0</v>
      </c>
      <c r="AN10" s="63">
        <v>23</v>
      </c>
      <c r="AO10" s="63">
        <v>0</v>
      </c>
      <c r="AP10" s="63">
        <v>23</v>
      </c>
      <c r="AR10" s="63">
        <v>2</v>
      </c>
      <c r="AS10" s="63">
        <v>0</v>
      </c>
      <c r="AT10" s="63">
        <v>2</v>
      </c>
      <c r="AV10" s="63">
        <v>0</v>
      </c>
      <c r="AW10" s="63" t="s">
        <v>418</v>
      </c>
      <c r="AX10" s="63">
        <v>9</v>
      </c>
      <c r="AY10" s="63" t="s">
        <v>1001</v>
      </c>
      <c r="AZ10" s="63" t="s">
        <v>1001</v>
      </c>
      <c r="BA10" s="63">
        <v>0</v>
      </c>
      <c r="BB10" s="64">
        <v>40795</v>
      </c>
      <c r="BC10" s="67">
        <f t="shared" si="0"/>
        <v>0</v>
      </c>
      <c r="BD10" s="64">
        <v>40800</v>
      </c>
      <c r="BE10" s="64">
        <v>40817</v>
      </c>
      <c r="BF10" s="67">
        <f t="shared" si="1"/>
        <v>17</v>
      </c>
      <c r="BG10" s="63" t="s">
        <v>1010</v>
      </c>
      <c r="BH10" s="63">
        <v>96</v>
      </c>
      <c r="BK10" s="64">
        <v>40796</v>
      </c>
      <c r="BL10" s="64">
        <v>40813</v>
      </c>
      <c r="BM10" s="63" t="s">
        <v>1277</v>
      </c>
      <c r="BQ10" s="64">
        <v>40817</v>
      </c>
      <c r="BR10" s="64">
        <v>40834</v>
      </c>
      <c r="BS10" s="67">
        <f t="shared" si="2"/>
        <v>17</v>
      </c>
      <c r="BT10" s="63" t="s">
        <v>1277</v>
      </c>
      <c r="BW10" s="64">
        <v>40834</v>
      </c>
      <c r="BX10" s="64">
        <v>40838</v>
      </c>
      <c r="BY10" s="67">
        <f t="shared" si="3"/>
        <v>4</v>
      </c>
      <c r="BZ10" s="64">
        <v>40834</v>
      </c>
      <c r="CA10" s="64">
        <v>40836</v>
      </c>
      <c r="CB10" s="67">
        <f t="shared" si="4"/>
        <v>2</v>
      </c>
      <c r="CC10" s="63" t="s">
        <v>1435</v>
      </c>
      <c r="CF10" s="64">
        <v>40841</v>
      </c>
      <c r="CG10" s="64">
        <v>40841</v>
      </c>
      <c r="CH10" s="64">
        <v>40842</v>
      </c>
      <c r="CI10" s="64">
        <v>40848</v>
      </c>
      <c r="CJ10" s="64">
        <v>40848</v>
      </c>
      <c r="CK10" s="64">
        <v>40851</v>
      </c>
      <c r="CL10" s="64">
        <v>40857</v>
      </c>
      <c r="CM10" s="67">
        <f t="shared" si="5"/>
        <v>3</v>
      </c>
      <c r="CN10" s="67">
        <f t="shared" si="6"/>
        <v>9</v>
      </c>
      <c r="CO10" s="63">
        <v>1</v>
      </c>
      <c r="CP10" s="64">
        <v>41326</v>
      </c>
      <c r="CQ10" s="64"/>
      <c r="CR10" s="64"/>
      <c r="CS10" s="64">
        <v>41331</v>
      </c>
      <c r="CT10" s="165">
        <f t="shared" si="7"/>
        <v>527</v>
      </c>
      <c r="CU10" s="166" t="s">
        <v>418</v>
      </c>
      <c r="CV10" s="69">
        <v>41332</v>
      </c>
      <c r="CW10" s="64" t="s">
        <v>1688</v>
      </c>
      <c r="CX10" s="69">
        <v>41333</v>
      </c>
      <c r="CY10" s="67">
        <f t="shared" si="8"/>
        <v>2340</v>
      </c>
      <c r="CZ10" s="67">
        <f t="shared" si="9"/>
        <v>823</v>
      </c>
      <c r="DA10" s="67">
        <f t="shared" si="10"/>
        <v>534</v>
      </c>
      <c r="DB10" s="69">
        <v>41333</v>
      </c>
      <c r="DC10" s="69">
        <v>41333</v>
      </c>
      <c r="DD10" s="69">
        <v>41333</v>
      </c>
      <c r="DE10" s="69"/>
      <c r="DF10" s="69">
        <v>41332</v>
      </c>
      <c r="DG10" s="69">
        <v>41332</v>
      </c>
      <c r="DI10" s="69">
        <v>41332</v>
      </c>
      <c r="DJ10" s="6" t="s">
        <v>2255</v>
      </c>
    </row>
    <row r="11" spans="1:114" ht="28" customHeight="1">
      <c r="A11" s="63">
        <v>518</v>
      </c>
      <c r="B11" s="68" t="s">
        <v>2444</v>
      </c>
      <c r="C11" s="63" t="s">
        <v>1274</v>
      </c>
      <c r="D11" s="68" t="s">
        <v>3406</v>
      </c>
      <c r="E11" s="63" t="s">
        <v>549</v>
      </c>
      <c r="H11" s="63" t="s">
        <v>1269</v>
      </c>
      <c r="I11" s="64">
        <v>40897</v>
      </c>
      <c r="J11" s="64">
        <v>41341</v>
      </c>
      <c r="K11" s="66">
        <v>41342</v>
      </c>
      <c r="L11" s="66"/>
      <c r="M11" s="64">
        <v>40086</v>
      </c>
      <c r="N11" s="64">
        <v>40690</v>
      </c>
      <c r="O11" s="64">
        <v>40886</v>
      </c>
      <c r="P11" s="63" t="s">
        <v>1001</v>
      </c>
      <c r="Q11" s="63" t="s">
        <v>1001</v>
      </c>
      <c r="R11" s="32" t="s">
        <v>2289</v>
      </c>
      <c r="S11" s="32" t="s">
        <v>2445</v>
      </c>
      <c r="T11" s="32" t="s">
        <v>2446</v>
      </c>
      <c r="U11" s="32" t="s">
        <v>2447</v>
      </c>
      <c r="V11" s="63">
        <v>554</v>
      </c>
      <c r="W11" s="108">
        <v>113361</v>
      </c>
      <c r="Y11" s="108"/>
      <c r="Z11" s="63">
        <v>450</v>
      </c>
      <c r="AA11" s="63">
        <v>468</v>
      </c>
      <c r="AC11" s="63">
        <v>94</v>
      </c>
      <c r="AE11" s="63">
        <v>202</v>
      </c>
      <c r="AF11" s="63">
        <v>205</v>
      </c>
      <c r="AG11" s="63">
        <v>1</v>
      </c>
      <c r="AI11" s="63">
        <v>1</v>
      </c>
      <c r="AJ11" s="63">
        <v>0</v>
      </c>
      <c r="AK11" s="63">
        <v>0</v>
      </c>
      <c r="AL11" s="63">
        <v>0</v>
      </c>
      <c r="AN11" s="63">
        <v>99</v>
      </c>
      <c r="AO11" s="63">
        <v>37</v>
      </c>
      <c r="AP11" s="63">
        <v>136</v>
      </c>
      <c r="AR11" s="63">
        <v>26</v>
      </c>
      <c r="AS11" s="63">
        <v>43</v>
      </c>
      <c r="AT11" s="63">
        <v>69</v>
      </c>
      <c r="AV11" s="63">
        <v>0</v>
      </c>
      <c r="AW11" s="63" t="s">
        <v>418</v>
      </c>
      <c r="AX11" s="63">
        <v>7</v>
      </c>
      <c r="AY11" s="63" t="s">
        <v>1001</v>
      </c>
      <c r="AZ11" s="63" t="s">
        <v>3426</v>
      </c>
      <c r="BA11" s="63">
        <v>0</v>
      </c>
      <c r="BB11" s="64">
        <v>40912</v>
      </c>
      <c r="BC11" s="67">
        <f t="shared" si="0"/>
        <v>14</v>
      </c>
      <c r="BD11" s="64">
        <v>41047</v>
      </c>
      <c r="BE11" s="64">
        <v>41087</v>
      </c>
      <c r="BF11" s="67">
        <f t="shared" si="1"/>
        <v>39</v>
      </c>
      <c r="BG11" s="63" t="s">
        <v>431</v>
      </c>
      <c r="BH11" s="63">
        <v>119</v>
      </c>
      <c r="BK11" s="64">
        <v>40921</v>
      </c>
      <c r="BL11" s="64">
        <v>40970</v>
      </c>
      <c r="BM11" s="63" t="s">
        <v>1277</v>
      </c>
      <c r="BQ11" s="64">
        <v>41090</v>
      </c>
      <c r="BR11" s="64">
        <v>41110</v>
      </c>
      <c r="BS11" s="67">
        <f t="shared" si="2"/>
        <v>20</v>
      </c>
      <c r="BT11" s="63" t="s">
        <v>1277</v>
      </c>
      <c r="BW11" s="64">
        <v>41111</v>
      </c>
      <c r="BX11" s="64">
        <v>41145</v>
      </c>
      <c r="BY11" s="67">
        <f t="shared" si="3"/>
        <v>33</v>
      </c>
      <c r="BZ11" s="64">
        <v>41143</v>
      </c>
      <c r="CA11" s="109">
        <v>41159</v>
      </c>
      <c r="CB11" s="67">
        <f t="shared" si="4"/>
        <v>15</v>
      </c>
      <c r="CC11" s="63" t="s">
        <v>1418</v>
      </c>
      <c r="CF11" s="64">
        <v>41163</v>
      </c>
      <c r="CG11" s="64">
        <v>41163</v>
      </c>
      <c r="CH11" s="64">
        <v>41163</v>
      </c>
      <c r="CI11" s="64">
        <v>41174</v>
      </c>
      <c r="CJ11" s="64">
        <v>41174</v>
      </c>
      <c r="CK11" s="64">
        <v>41206</v>
      </c>
      <c r="CL11" s="64">
        <v>41192</v>
      </c>
      <c r="CM11" s="67">
        <f t="shared" si="5"/>
        <v>32</v>
      </c>
      <c r="CN11" s="67">
        <f t="shared" si="6"/>
        <v>18</v>
      </c>
      <c r="CO11" s="63">
        <v>3</v>
      </c>
      <c r="CP11" s="64">
        <v>41332</v>
      </c>
      <c r="CQ11" s="64"/>
      <c r="CR11" s="64"/>
      <c r="CS11" s="64">
        <v>41332</v>
      </c>
      <c r="CT11" s="67">
        <f t="shared" si="7"/>
        <v>427</v>
      </c>
      <c r="CU11" s="64" t="s">
        <v>418</v>
      </c>
      <c r="CV11" s="109">
        <v>41341</v>
      </c>
      <c r="CW11" s="64" t="s">
        <v>1688</v>
      </c>
      <c r="CX11" s="109">
        <v>41342</v>
      </c>
      <c r="CY11" s="67">
        <f t="shared" si="8"/>
        <v>1239</v>
      </c>
      <c r="CZ11" s="67">
        <f t="shared" si="9"/>
        <v>642</v>
      </c>
      <c r="DA11" s="67">
        <f t="shared" si="10"/>
        <v>450</v>
      </c>
      <c r="DB11" s="125">
        <v>41342</v>
      </c>
      <c r="DC11" s="125">
        <v>41342</v>
      </c>
      <c r="DD11" s="125">
        <v>41342</v>
      </c>
      <c r="DE11" s="125"/>
      <c r="DF11" s="109">
        <v>41341</v>
      </c>
      <c r="DG11" s="109">
        <v>41341</v>
      </c>
      <c r="DH11" s="109">
        <v>41341</v>
      </c>
      <c r="DI11" s="109">
        <v>41341</v>
      </c>
      <c r="DJ11" s="32" t="s">
        <v>2623</v>
      </c>
    </row>
    <row r="12" spans="1:114" s="126" customFormat="1" ht="28" customHeight="1">
      <c r="A12" s="63">
        <v>488</v>
      </c>
      <c r="B12" s="68" t="s">
        <v>4985</v>
      </c>
      <c r="C12" s="63" t="s">
        <v>1272</v>
      </c>
      <c r="D12" s="68" t="s">
        <v>3452</v>
      </c>
      <c r="E12" s="63" t="s">
        <v>549</v>
      </c>
      <c r="F12" s="63"/>
      <c r="G12" s="63"/>
      <c r="H12" s="63" t="s">
        <v>286</v>
      </c>
      <c r="I12" s="64">
        <v>40806</v>
      </c>
      <c r="J12" s="64">
        <v>41342</v>
      </c>
      <c r="K12" s="64">
        <v>41345</v>
      </c>
      <c r="L12" s="64"/>
      <c r="M12" s="64">
        <v>38260</v>
      </c>
      <c r="N12" s="64">
        <v>40694</v>
      </c>
      <c r="O12" s="64">
        <v>40789</v>
      </c>
      <c r="P12" s="63" t="s">
        <v>1001</v>
      </c>
      <c r="Q12" s="63" t="s">
        <v>1001</v>
      </c>
      <c r="R12" s="32" t="s">
        <v>300</v>
      </c>
      <c r="S12" s="32" t="s">
        <v>2277</v>
      </c>
      <c r="T12" s="32" t="s">
        <v>2279</v>
      </c>
      <c r="U12" s="32" t="s">
        <v>2278</v>
      </c>
      <c r="V12" s="63">
        <v>132</v>
      </c>
      <c r="W12" s="108">
        <v>30874</v>
      </c>
      <c r="X12" s="108"/>
      <c r="Y12" s="108">
        <v>3124</v>
      </c>
      <c r="Z12" s="63">
        <v>106</v>
      </c>
      <c r="AA12" s="63">
        <v>122</v>
      </c>
      <c r="AB12" s="63"/>
      <c r="AC12" s="63">
        <v>24</v>
      </c>
      <c r="AD12" s="63"/>
      <c r="AE12" s="63">
        <v>57</v>
      </c>
      <c r="AF12" s="63">
        <v>64</v>
      </c>
      <c r="AG12" s="63">
        <v>0</v>
      </c>
      <c r="AH12" s="63"/>
      <c r="AI12" s="63">
        <v>0</v>
      </c>
      <c r="AJ12" s="63"/>
      <c r="AK12" s="63"/>
      <c r="AL12" s="63">
        <v>0</v>
      </c>
      <c r="AM12" s="63"/>
      <c r="AN12" s="63"/>
      <c r="AO12" s="63"/>
      <c r="AP12" s="63">
        <v>9</v>
      </c>
      <c r="AQ12" s="63"/>
      <c r="AR12" s="63"/>
      <c r="AS12" s="63"/>
      <c r="AT12" s="63">
        <v>1</v>
      </c>
      <c r="AU12" s="63"/>
      <c r="AV12" s="63">
        <v>1</v>
      </c>
      <c r="AW12" s="63" t="s">
        <v>1001</v>
      </c>
      <c r="AX12" s="63">
        <v>7</v>
      </c>
      <c r="AY12" s="63" t="s">
        <v>418</v>
      </c>
      <c r="AZ12" s="63"/>
      <c r="BA12" s="63"/>
      <c r="BB12" s="64">
        <v>40806</v>
      </c>
      <c r="BC12" s="67">
        <f t="shared" si="0"/>
        <v>0</v>
      </c>
      <c r="BD12" s="64">
        <v>40813</v>
      </c>
      <c r="BE12" s="64">
        <v>40858</v>
      </c>
      <c r="BF12" s="67">
        <f t="shared" ref="BF12:BF22" si="11">IF(BE12="","Not complete",DAYS360(BD12,BE12))</f>
        <v>44</v>
      </c>
      <c r="BG12" s="63" t="s">
        <v>1010</v>
      </c>
      <c r="BH12" s="63">
        <v>89</v>
      </c>
      <c r="BI12" s="63"/>
      <c r="BJ12" s="63"/>
      <c r="BK12" s="64">
        <v>40807</v>
      </c>
      <c r="BL12" s="64">
        <v>40821</v>
      </c>
      <c r="BM12" s="63" t="s">
        <v>1277</v>
      </c>
      <c r="BN12" s="63"/>
      <c r="BO12" s="63"/>
      <c r="BP12" s="63"/>
      <c r="BQ12" s="64">
        <v>40858</v>
      </c>
      <c r="BR12" s="64">
        <v>40872</v>
      </c>
      <c r="BS12" s="67">
        <f t="shared" ref="BS12:BS17" si="12">IF(BR12="","Not complete",DAYS360(BQ12,BR12))</f>
        <v>14</v>
      </c>
      <c r="BT12" s="63" t="s">
        <v>1277</v>
      </c>
      <c r="BU12" s="63"/>
      <c r="BV12" s="63"/>
      <c r="BW12" s="64">
        <v>40872</v>
      </c>
      <c r="BX12" s="64">
        <v>40885</v>
      </c>
      <c r="BY12" s="67">
        <f t="shared" ref="BY12:BY22" si="13">IF(BX12="","Not complete",DAYS360(BW12,BX12))</f>
        <v>13</v>
      </c>
      <c r="BZ12" s="64">
        <v>40880</v>
      </c>
      <c r="CA12" s="64">
        <v>40885</v>
      </c>
      <c r="CB12" s="67">
        <f t="shared" ref="CB12:CB22" si="14">IF(CA12="","Not complete",DAYS360(BZ12,CA12))</f>
        <v>5</v>
      </c>
      <c r="CC12" s="63" t="s">
        <v>1446</v>
      </c>
      <c r="CD12" s="63"/>
      <c r="CE12" s="63"/>
      <c r="CF12" s="64">
        <v>40885</v>
      </c>
      <c r="CG12" s="64">
        <v>40886</v>
      </c>
      <c r="CH12" s="64">
        <v>40886</v>
      </c>
      <c r="CI12" s="64">
        <v>40894</v>
      </c>
      <c r="CJ12" s="64">
        <v>40897</v>
      </c>
      <c r="CK12" s="64">
        <v>40912</v>
      </c>
      <c r="CL12" s="64">
        <v>40915</v>
      </c>
      <c r="CM12" s="67">
        <f t="shared" ref="CM12:CM21" si="15">IF(CK12="","Not complete",DAYS360(CJ12,CK12))</f>
        <v>14</v>
      </c>
      <c r="CN12" s="67">
        <f t="shared" ref="CN12:CN21" si="16">IF(CL12="","Not complete",DAYS360(CJ12,CL12))</f>
        <v>17</v>
      </c>
      <c r="CO12" s="63">
        <v>1</v>
      </c>
      <c r="CP12" s="64">
        <v>41334</v>
      </c>
      <c r="CQ12" s="64"/>
      <c r="CR12" s="64"/>
      <c r="CS12" s="64">
        <v>41334</v>
      </c>
      <c r="CT12" s="67">
        <f t="shared" si="7"/>
        <v>521</v>
      </c>
      <c r="CU12" s="64" t="s">
        <v>418</v>
      </c>
      <c r="CV12" s="64">
        <v>41342</v>
      </c>
      <c r="CW12" s="64" t="s">
        <v>2724</v>
      </c>
      <c r="CX12" s="64">
        <v>41345</v>
      </c>
      <c r="CY12" s="67">
        <f t="shared" si="8"/>
        <v>3042</v>
      </c>
      <c r="CZ12" s="67">
        <f t="shared" si="9"/>
        <v>642</v>
      </c>
      <c r="DA12" s="67">
        <f t="shared" si="10"/>
        <v>549</v>
      </c>
      <c r="DB12" s="64">
        <v>41345</v>
      </c>
      <c r="DC12" s="64">
        <v>41345</v>
      </c>
      <c r="DD12" s="64">
        <v>41348</v>
      </c>
      <c r="DE12" s="64"/>
      <c r="DF12" s="64">
        <v>41342</v>
      </c>
      <c r="DG12" s="64">
        <v>41342</v>
      </c>
      <c r="DH12" s="64"/>
      <c r="DI12" s="64">
        <v>41342</v>
      </c>
      <c r="DJ12" s="6" t="s">
        <v>2280</v>
      </c>
    </row>
    <row r="13" spans="1:114" ht="28" customHeight="1">
      <c r="A13" s="63">
        <v>545</v>
      </c>
      <c r="B13" s="68" t="s">
        <v>2572</v>
      </c>
      <c r="C13" s="63" t="s">
        <v>2519</v>
      </c>
      <c r="D13" s="68" t="s">
        <v>3407</v>
      </c>
      <c r="E13" s="63" t="s">
        <v>549</v>
      </c>
      <c r="H13" s="63" t="s">
        <v>286</v>
      </c>
      <c r="I13" s="64">
        <v>41046</v>
      </c>
      <c r="J13" s="64">
        <v>41368</v>
      </c>
      <c r="K13" s="64">
        <v>41370</v>
      </c>
      <c r="L13" s="64"/>
      <c r="M13" s="64">
        <v>38503</v>
      </c>
      <c r="N13" s="64">
        <v>40737</v>
      </c>
      <c r="O13" s="64">
        <v>41040</v>
      </c>
      <c r="P13" s="63" t="s">
        <v>1001</v>
      </c>
      <c r="Q13" s="63" t="s">
        <v>418</v>
      </c>
      <c r="R13" s="32" t="s">
        <v>348</v>
      </c>
      <c r="S13" s="32" t="s">
        <v>2573</v>
      </c>
      <c r="T13" s="32" t="s">
        <v>2574</v>
      </c>
      <c r="U13" s="32" t="s">
        <v>2575</v>
      </c>
      <c r="V13" s="63">
        <v>274</v>
      </c>
      <c r="W13" s="108">
        <v>34249</v>
      </c>
      <c r="X13" s="108"/>
      <c r="Y13" s="108">
        <v>2539</v>
      </c>
      <c r="Z13" s="63">
        <v>223</v>
      </c>
      <c r="AA13" s="63">
        <v>206</v>
      </c>
      <c r="AC13" s="63">
        <v>100</v>
      </c>
      <c r="AE13" s="63">
        <v>25</v>
      </c>
      <c r="AF13" s="63">
        <v>29</v>
      </c>
      <c r="AG13" s="63">
        <v>1</v>
      </c>
      <c r="AI13" s="63">
        <v>1</v>
      </c>
      <c r="AJ13" s="63">
        <v>0</v>
      </c>
      <c r="AK13" s="63">
        <v>0</v>
      </c>
      <c r="AL13" s="63">
        <v>0</v>
      </c>
      <c r="AN13" s="63">
        <v>7</v>
      </c>
      <c r="AO13" s="63">
        <v>0</v>
      </c>
      <c r="AP13" s="63">
        <v>7</v>
      </c>
      <c r="AR13" s="63">
        <v>9</v>
      </c>
      <c r="AS13" s="63">
        <v>0</v>
      </c>
      <c r="AT13" s="63">
        <v>9</v>
      </c>
      <c r="AV13" s="63">
        <v>1</v>
      </c>
      <c r="AW13" s="63" t="s">
        <v>418</v>
      </c>
      <c r="AX13" s="63">
        <v>10</v>
      </c>
      <c r="AY13" s="63" t="s">
        <v>1001</v>
      </c>
      <c r="AZ13" s="63" t="s">
        <v>3426</v>
      </c>
      <c r="BA13" s="63">
        <v>0</v>
      </c>
      <c r="BB13" s="64">
        <v>41047</v>
      </c>
      <c r="BC13" s="67">
        <f t="shared" si="0"/>
        <v>1</v>
      </c>
      <c r="BD13" s="64">
        <v>41184</v>
      </c>
      <c r="BE13" s="64">
        <v>41227</v>
      </c>
      <c r="BF13" s="67">
        <f t="shared" si="11"/>
        <v>42</v>
      </c>
      <c r="BG13" s="63" t="s">
        <v>2646</v>
      </c>
      <c r="BH13" s="63">
        <v>53</v>
      </c>
      <c r="BK13" s="64">
        <v>41055</v>
      </c>
      <c r="BL13" s="64">
        <v>41067</v>
      </c>
      <c r="BM13" s="63" t="s">
        <v>1277</v>
      </c>
      <c r="BQ13" s="64">
        <v>41297</v>
      </c>
      <c r="BR13" s="64">
        <v>41307</v>
      </c>
      <c r="BS13" s="67">
        <f t="shared" si="12"/>
        <v>9</v>
      </c>
      <c r="BT13" s="63" t="s">
        <v>1277</v>
      </c>
      <c r="BW13" s="64">
        <v>41307</v>
      </c>
      <c r="BX13" s="64">
        <v>41342</v>
      </c>
      <c r="BY13" s="67">
        <f t="shared" si="13"/>
        <v>37</v>
      </c>
      <c r="BZ13" s="64">
        <v>40952</v>
      </c>
      <c r="CA13" s="64">
        <v>41325</v>
      </c>
      <c r="CB13" s="67">
        <f t="shared" si="14"/>
        <v>367</v>
      </c>
      <c r="CC13" s="63" t="s">
        <v>2724</v>
      </c>
      <c r="CF13" s="64">
        <v>41345</v>
      </c>
      <c r="CG13" s="64">
        <v>41345</v>
      </c>
      <c r="CH13" s="64">
        <v>41345</v>
      </c>
      <c r="CI13" s="64">
        <v>41352</v>
      </c>
      <c r="CJ13" s="64">
        <v>41352</v>
      </c>
      <c r="CK13" s="64">
        <v>41363</v>
      </c>
      <c r="CL13" s="64">
        <v>41360</v>
      </c>
      <c r="CM13" s="67">
        <f t="shared" si="15"/>
        <v>11</v>
      </c>
      <c r="CN13" s="67">
        <f t="shared" si="16"/>
        <v>8</v>
      </c>
      <c r="CO13" s="63">
        <v>2</v>
      </c>
      <c r="CP13" s="64">
        <v>41367</v>
      </c>
      <c r="CQ13" s="64"/>
      <c r="CR13" s="64"/>
      <c r="CS13" s="64">
        <v>41367</v>
      </c>
      <c r="CT13" s="67">
        <f t="shared" si="7"/>
        <v>316</v>
      </c>
      <c r="CU13" s="64" t="s">
        <v>1001</v>
      </c>
      <c r="CV13" s="64">
        <v>41368</v>
      </c>
      <c r="CW13" s="64" t="s">
        <v>2724</v>
      </c>
      <c r="CX13" s="64">
        <v>41369</v>
      </c>
      <c r="CY13" s="67">
        <f t="shared" si="8"/>
        <v>2825</v>
      </c>
      <c r="CZ13" s="67">
        <f t="shared" si="9"/>
        <v>622</v>
      </c>
      <c r="DA13" s="67">
        <f t="shared" si="10"/>
        <v>324</v>
      </c>
      <c r="DB13" s="109">
        <v>41370</v>
      </c>
      <c r="DC13" s="109">
        <v>41373</v>
      </c>
      <c r="DD13" s="109">
        <v>41373</v>
      </c>
      <c r="DE13" s="109"/>
      <c r="DF13" s="64">
        <v>41368</v>
      </c>
      <c r="DG13" s="64">
        <v>41368</v>
      </c>
      <c r="DI13" s="64">
        <v>41368</v>
      </c>
      <c r="DJ13" s="32" t="s">
        <v>2576</v>
      </c>
    </row>
    <row r="14" spans="1:114" ht="28" customHeight="1">
      <c r="A14" s="63">
        <v>574</v>
      </c>
      <c r="B14" s="68" t="s">
        <v>5001</v>
      </c>
      <c r="C14" s="63" t="s">
        <v>1274</v>
      </c>
      <c r="D14" s="68" t="s">
        <v>3403</v>
      </c>
      <c r="E14" s="63" t="s">
        <v>549</v>
      </c>
      <c r="H14" s="63" t="s">
        <v>286</v>
      </c>
      <c r="I14" s="64">
        <v>41185</v>
      </c>
      <c r="J14" s="64">
        <v>41368</v>
      </c>
      <c r="K14" s="64">
        <v>41370</v>
      </c>
      <c r="L14" s="64"/>
      <c r="M14" s="64">
        <v>38686</v>
      </c>
      <c r="N14" s="64">
        <v>40894</v>
      </c>
      <c r="O14" s="64">
        <v>41171</v>
      </c>
      <c r="P14" s="63" t="s">
        <v>1001</v>
      </c>
      <c r="Q14" s="63" t="s">
        <v>418</v>
      </c>
      <c r="R14" s="32" t="s">
        <v>1295</v>
      </c>
      <c r="S14" s="32" t="s">
        <v>2733</v>
      </c>
      <c r="T14" s="32" t="s">
        <v>2740</v>
      </c>
      <c r="U14" s="32" t="s">
        <v>2734</v>
      </c>
      <c r="V14" s="63">
        <v>138</v>
      </c>
      <c r="W14" s="108">
        <v>37038</v>
      </c>
      <c r="X14" s="108"/>
      <c r="Y14" s="63">
        <v>1071</v>
      </c>
      <c r="Z14" s="63">
        <v>116</v>
      </c>
      <c r="AA14" s="63">
        <v>122</v>
      </c>
      <c r="AC14" s="63">
        <v>6</v>
      </c>
      <c r="AE14" s="63">
        <v>23</v>
      </c>
      <c r="AF14" s="63">
        <v>27</v>
      </c>
      <c r="AG14" s="63">
        <v>0</v>
      </c>
      <c r="AI14" s="63">
        <v>0</v>
      </c>
      <c r="AJ14" s="63">
        <v>0</v>
      </c>
      <c r="AK14" s="63">
        <v>0</v>
      </c>
      <c r="AL14" s="63">
        <v>0</v>
      </c>
      <c r="AN14" s="63">
        <v>17</v>
      </c>
      <c r="AO14" s="63">
        <v>0</v>
      </c>
      <c r="AP14" s="63">
        <v>17</v>
      </c>
      <c r="AR14" s="63">
        <v>5</v>
      </c>
      <c r="AS14" s="63">
        <v>0</v>
      </c>
      <c r="AT14" s="63">
        <v>5</v>
      </c>
      <c r="AV14" s="63">
        <v>1</v>
      </c>
      <c r="AW14" s="63" t="s">
        <v>1001</v>
      </c>
      <c r="AX14" s="63">
        <v>1</v>
      </c>
      <c r="AY14" s="63" t="s">
        <v>1001</v>
      </c>
      <c r="AZ14" s="63" t="s">
        <v>1001</v>
      </c>
      <c r="BA14" s="63">
        <v>0</v>
      </c>
      <c r="BB14" s="64">
        <v>41185</v>
      </c>
      <c r="BC14" s="67">
        <f t="shared" si="0"/>
        <v>0</v>
      </c>
      <c r="BD14" s="64">
        <v>41194</v>
      </c>
      <c r="BE14" s="64">
        <v>41298</v>
      </c>
      <c r="BF14" s="67">
        <f t="shared" si="11"/>
        <v>102</v>
      </c>
      <c r="BG14" s="63" t="s">
        <v>4</v>
      </c>
      <c r="BH14" s="63">
        <v>176</v>
      </c>
      <c r="BK14" s="64">
        <v>41186</v>
      </c>
      <c r="BL14" s="64">
        <v>41200</v>
      </c>
      <c r="BM14" s="63" t="s">
        <v>1277</v>
      </c>
      <c r="BQ14" s="64">
        <v>41298</v>
      </c>
      <c r="BR14" s="64">
        <v>41307</v>
      </c>
      <c r="BS14" s="67">
        <f t="shared" si="12"/>
        <v>8</v>
      </c>
      <c r="BT14" s="63" t="s">
        <v>1277</v>
      </c>
      <c r="BW14" s="64">
        <v>41307</v>
      </c>
      <c r="BX14" s="64">
        <v>41320</v>
      </c>
      <c r="BY14" s="67">
        <f t="shared" si="13"/>
        <v>13</v>
      </c>
      <c r="BZ14" s="64">
        <v>41313</v>
      </c>
      <c r="CA14" s="64">
        <v>41320</v>
      </c>
      <c r="CB14" s="67">
        <f t="shared" si="14"/>
        <v>7</v>
      </c>
      <c r="CC14" s="63" t="s">
        <v>2577</v>
      </c>
      <c r="CF14" s="64">
        <v>41324</v>
      </c>
      <c r="CG14" s="64">
        <v>41324</v>
      </c>
      <c r="CH14" s="64">
        <v>41324</v>
      </c>
      <c r="CI14" s="64">
        <v>41328</v>
      </c>
      <c r="CJ14" s="64">
        <v>41328</v>
      </c>
      <c r="CK14" s="64">
        <v>41332</v>
      </c>
      <c r="CL14" s="64">
        <v>41342</v>
      </c>
      <c r="CM14" s="67">
        <f t="shared" si="15"/>
        <v>4</v>
      </c>
      <c r="CN14" s="67">
        <f t="shared" si="16"/>
        <v>16</v>
      </c>
      <c r="CO14" s="63">
        <v>5</v>
      </c>
      <c r="CP14" s="64">
        <v>41352</v>
      </c>
      <c r="CQ14" s="64"/>
      <c r="CR14" s="64"/>
      <c r="CS14" s="64">
        <v>41352</v>
      </c>
      <c r="CT14" s="67">
        <f t="shared" si="7"/>
        <v>166</v>
      </c>
      <c r="CU14" s="64" t="s">
        <v>418</v>
      </c>
      <c r="CV14" s="64">
        <v>41368</v>
      </c>
      <c r="CW14" s="64" t="s">
        <v>1688</v>
      </c>
      <c r="CX14" s="64">
        <v>41369</v>
      </c>
      <c r="CY14" s="67">
        <f t="shared" si="8"/>
        <v>2645</v>
      </c>
      <c r="CZ14" s="67">
        <f t="shared" si="9"/>
        <v>468</v>
      </c>
      <c r="DA14" s="67">
        <f t="shared" si="10"/>
        <v>196</v>
      </c>
      <c r="DB14" s="69">
        <v>41370</v>
      </c>
      <c r="DC14" s="69">
        <v>41370</v>
      </c>
      <c r="DD14" s="69">
        <v>41370</v>
      </c>
      <c r="DE14" s="69"/>
      <c r="DF14" s="64">
        <v>41368</v>
      </c>
      <c r="DG14" s="64">
        <v>41368</v>
      </c>
      <c r="DI14" s="64">
        <v>41368</v>
      </c>
      <c r="DJ14" s="32" t="s">
        <v>3336</v>
      </c>
    </row>
    <row r="15" spans="1:114" ht="28" customHeight="1">
      <c r="A15" s="63">
        <v>493</v>
      </c>
      <c r="B15" s="68" t="s">
        <v>5002</v>
      </c>
      <c r="C15" s="63" t="s">
        <v>1472</v>
      </c>
      <c r="D15" s="68" t="s">
        <v>3404</v>
      </c>
      <c r="E15" s="63" t="s">
        <v>549</v>
      </c>
      <c r="H15" s="63" t="s">
        <v>286</v>
      </c>
      <c r="I15" s="64">
        <v>40824</v>
      </c>
      <c r="J15" s="64">
        <v>41368</v>
      </c>
      <c r="K15" s="64">
        <v>41370</v>
      </c>
      <c r="L15" s="64"/>
      <c r="M15" s="64">
        <v>38442</v>
      </c>
      <c r="N15" s="64">
        <v>40327</v>
      </c>
      <c r="O15" s="64">
        <v>40814</v>
      </c>
      <c r="P15" s="63" t="s">
        <v>1001</v>
      </c>
      <c r="Q15" s="63" t="s">
        <v>418</v>
      </c>
      <c r="R15" s="32" t="s">
        <v>348</v>
      </c>
      <c r="S15" s="32" t="s">
        <v>2307</v>
      </c>
      <c r="T15" s="30" t="s">
        <v>2308</v>
      </c>
      <c r="U15" s="32" t="s">
        <v>2309</v>
      </c>
      <c r="V15" s="63">
        <v>265</v>
      </c>
      <c r="W15" s="108">
        <v>76552</v>
      </c>
      <c r="X15" s="108"/>
      <c r="Y15" s="108">
        <v>26007</v>
      </c>
      <c r="Z15" s="63">
        <v>220</v>
      </c>
      <c r="AA15" s="63">
        <v>254</v>
      </c>
      <c r="AC15" s="63">
        <v>136</v>
      </c>
      <c r="AE15" s="63">
        <v>37</v>
      </c>
      <c r="AF15" s="63">
        <v>49</v>
      </c>
      <c r="AG15" s="63">
        <v>0</v>
      </c>
      <c r="AI15" s="63">
        <v>0</v>
      </c>
      <c r="AJ15" s="63">
        <v>0</v>
      </c>
      <c r="AK15" s="63">
        <v>0</v>
      </c>
      <c r="AL15" s="63">
        <v>0</v>
      </c>
      <c r="AN15" s="63">
        <v>2</v>
      </c>
      <c r="AO15" s="63">
        <v>0</v>
      </c>
      <c r="AP15" s="63">
        <v>2</v>
      </c>
      <c r="AR15" s="63">
        <v>5</v>
      </c>
      <c r="AS15" s="63">
        <v>6</v>
      </c>
      <c r="AT15" s="63">
        <v>11</v>
      </c>
      <c r="AV15" s="63">
        <v>4</v>
      </c>
      <c r="AW15" s="63" t="s">
        <v>1001</v>
      </c>
      <c r="AX15" s="63">
        <v>19</v>
      </c>
      <c r="AY15" s="63" t="s">
        <v>1001</v>
      </c>
      <c r="AZ15" s="63" t="s">
        <v>1001</v>
      </c>
      <c r="BA15" s="63">
        <v>0</v>
      </c>
      <c r="BB15" s="64">
        <v>40824</v>
      </c>
      <c r="BC15" s="67">
        <f t="shared" si="0"/>
        <v>0</v>
      </c>
      <c r="BD15" s="64">
        <v>40857</v>
      </c>
      <c r="BE15" s="64">
        <v>40957</v>
      </c>
      <c r="BF15" s="67">
        <f t="shared" si="11"/>
        <v>98</v>
      </c>
      <c r="BG15" s="63" t="s">
        <v>1688</v>
      </c>
      <c r="BH15" s="63">
        <v>136</v>
      </c>
      <c r="BK15" s="64">
        <v>40845</v>
      </c>
      <c r="BL15" s="64">
        <v>40886</v>
      </c>
      <c r="BM15" s="63" t="s">
        <v>1277</v>
      </c>
      <c r="BQ15" s="64">
        <v>40990</v>
      </c>
      <c r="BR15" s="64">
        <v>41005</v>
      </c>
      <c r="BS15" s="67">
        <f t="shared" si="12"/>
        <v>14</v>
      </c>
      <c r="BT15" s="63" t="s">
        <v>1277</v>
      </c>
      <c r="BW15" s="64">
        <v>41006</v>
      </c>
      <c r="BX15" s="64">
        <v>41081</v>
      </c>
      <c r="BY15" s="67">
        <f t="shared" si="13"/>
        <v>74</v>
      </c>
      <c r="BZ15" s="64">
        <v>41034</v>
      </c>
      <c r="CA15" s="64">
        <v>41040</v>
      </c>
      <c r="CB15" s="67">
        <f t="shared" si="14"/>
        <v>6</v>
      </c>
      <c r="CC15" s="63" t="s">
        <v>1418</v>
      </c>
      <c r="CF15" s="64">
        <v>41083</v>
      </c>
      <c r="CG15" s="64">
        <v>41083</v>
      </c>
      <c r="CH15" s="64">
        <v>41083</v>
      </c>
      <c r="CI15" s="64">
        <v>41095</v>
      </c>
      <c r="CJ15" s="64">
        <v>41095</v>
      </c>
      <c r="CK15" s="64">
        <v>41114</v>
      </c>
      <c r="CL15" s="64">
        <v>41097</v>
      </c>
      <c r="CM15" s="67">
        <f t="shared" si="15"/>
        <v>19</v>
      </c>
      <c r="CN15" s="67">
        <f t="shared" si="16"/>
        <v>2</v>
      </c>
      <c r="CO15" s="63">
        <v>2</v>
      </c>
      <c r="CP15" s="64">
        <v>41348</v>
      </c>
      <c r="CQ15" s="64"/>
      <c r="CR15" s="64"/>
      <c r="CS15" s="64">
        <v>41355</v>
      </c>
      <c r="CT15" s="67">
        <f t="shared" si="7"/>
        <v>524</v>
      </c>
      <c r="CU15" s="64" t="s">
        <v>418</v>
      </c>
      <c r="CV15" s="64">
        <v>41368</v>
      </c>
      <c r="CW15" s="64" t="s">
        <v>1518</v>
      </c>
      <c r="CX15" s="64">
        <v>41369</v>
      </c>
      <c r="CY15" s="67">
        <f t="shared" si="8"/>
        <v>2885</v>
      </c>
      <c r="CZ15" s="67">
        <f t="shared" si="9"/>
        <v>1026</v>
      </c>
      <c r="DA15" s="67">
        <f t="shared" si="10"/>
        <v>547</v>
      </c>
      <c r="DB15" s="109">
        <v>41370</v>
      </c>
      <c r="DC15" s="109">
        <v>41370</v>
      </c>
      <c r="DD15" s="109">
        <v>41370</v>
      </c>
      <c r="DE15" s="109"/>
      <c r="DF15" s="64">
        <v>41368</v>
      </c>
      <c r="DG15" s="64">
        <v>41368</v>
      </c>
      <c r="DH15" s="64">
        <v>41368</v>
      </c>
      <c r="DI15" s="64">
        <v>41368</v>
      </c>
      <c r="DJ15" s="32" t="s">
        <v>2167</v>
      </c>
    </row>
    <row r="16" spans="1:114" ht="28" customHeight="1">
      <c r="A16" s="63">
        <v>569</v>
      </c>
      <c r="B16" s="68" t="s">
        <v>2698</v>
      </c>
      <c r="C16" s="63" t="s">
        <v>192</v>
      </c>
      <c r="D16" s="68" t="s">
        <v>3405</v>
      </c>
      <c r="E16" s="63" t="s">
        <v>549</v>
      </c>
      <c r="H16" s="63" t="s">
        <v>286</v>
      </c>
      <c r="I16" s="64">
        <v>41153</v>
      </c>
      <c r="J16" s="64">
        <v>41368</v>
      </c>
      <c r="K16" s="64">
        <v>41370</v>
      </c>
      <c r="L16" s="64"/>
      <c r="M16" s="64">
        <v>40390</v>
      </c>
      <c r="N16" s="64">
        <v>40985</v>
      </c>
      <c r="O16" s="64">
        <v>41128</v>
      </c>
      <c r="P16" s="63" t="s">
        <v>1001</v>
      </c>
      <c r="Q16" s="63" t="s">
        <v>1001</v>
      </c>
      <c r="R16" s="32" t="s">
        <v>1760</v>
      </c>
      <c r="S16" s="32" t="s">
        <v>2700</v>
      </c>
      <c r="T16" s="32" t="s">
        <v>2701</v>
      </c>
      <c r="U16" s="32" t="s">
        <v>2702</v>
      </c>
      <c r="V16" s="63">
        <v>222</v>
      </c>
      <c r="W16" s="108">
        <v>61302</v>
      </c>
      <c r="X16" s="108"/>
      <c r="Y16" s="63">
        <v>1311</v>
      </c>
      <c r="Z16" s="63">
        <v>186</v>
      </c>
      <c r="AA16" s="63">
        <v>156</v>
      </c>
      <c r="AC16" s="63">
        <v>52</v>
      </c>
      <c r="AE16" s="63">
        <v>7</v>
      </c>
      <c r="AF16" s="63">
        <v>10</v>
      </c>
      <c r="AG16" s="63">
        <v>0</v>
      </c>
      <c r="AI16" s="63">
        <v>0</v>
      </c>
      <c r="AJ16" s="63">
        <v>0</v>
      </c>
      <c r="AK16" s="63">
        <v>0</v>
      </c>
      <c r="AL16" s="63">
        <v>0</v>
      </c>
      <c r="AN16" s="63">
        <v>1</v>
      </c>
      <c r="AO16" s="63">
        <v>0</v>
      </c>
      <c r="AP16" s="63">
        <v>1</v>
      </c>
      <c r="AR16" s="63">
        <v>0</v>
      </c>
      <c r="AS16" s="63">
        <v>0</v>
      </c>
      <c r="AT16" s="63">
        <v>0</v>
      </c>
      <c r="AV16" s="63">
        <v>0</v>
      </c>
      <c r="AW16" s="63" t="s">
        <v>1001</v>
      </c>
      <c r="AX16" s="63">
        <v>11</v>
      </c>
      <c r="AY16" s="63" t="s">
        <v>1001</v>
      </c>
      <c r="AZ16" s="63" t="s">
        <v>1001</v>
      </c>
      <c r="BA16" s="63">
        <v>0</v>
      </c>
      <c r="BB16" s="64">
        <v>41153</v>
      </c>
      <c r="BC16" s="67">
        <f t="shared" si="0"/>
        <v>0</v>
      </c>
      <c r="BD16" s="64">
        <v>41172</v>
      </c>
      <c r="BE16" s="64">
        <v>41251</v>
      </c>
      <c r="BF16" s="67">
        <f t="shared" si="11"/>
        <v>78</v>
      </c>
      <c r="BG16" s="63" t="s">
        <v>1518</v>
      </c>
      <c r="BH16" s="63">
        <v>188</v>
      </c>
      <c r="BK16" s="64">
        <v>41153</v>
      </c>
      <c r="BL16" s="64">
        <v>41163</v>
      </c>
      <c r="BM16" s="63" t="s">
        <v>1277</v>
      </c>
      <c r="BQ16" s="64">
        <v>41311</v>
      </c>
      <c r="BR16" s="64">
        <v>41317</v>
      </c>
      <c r="BS16" s="67">
        <f t="shared" si="12"/>
        <v>6</v>
      </c>
      <c r="BT16" s="63" t="s">
        <v>1277</v>
      </c>
      <c r="BW16" s="64">
        <v>41317</v>
      </c>
      <c r="BX16" s="64">
        <v>41345</v>
      </c>
      <c r="BY16" s="67">
        <f t="shared" si="13"/>
        <v>30</v>
      </c>
      <c r="BZ16" s="64">
        <v>41324</v>
      </c>
      <c r="CA16" s="64">
        <v>41334</v>
      </c>
      <c r="CB16" s="67">
        <f t="shared" si="14"/>
        <v>12</v>
      </c>
      <c r="CC16" s="63" t="s">
        <v>2587</v>
      </c>
      <c r="CF16" s="64">
        <v>41345</v>
      </c>
      <c r="CG16" s="64">
        <v>41345</v>
      </c>
      <c r="CH16" s="64">
        <v>41346</v>
      </c>
      <c r="CI16" s="64">
        <v>41349</v>
      </c>
      <c r="CJ16" s="64">
        <v>41349</v>
      </c>
      <c r="CK16" s="64">
        <v>41385</v>
      </c>
      <c r="CL16" s="64">
        <v>41385</v>
      </c>
      <c r="CM16" s="67">
        <f t="shared" si="15"/>
        <v>35</v>
      </c>
      <c r="CN16" s="67">
        <f t="shared" si="16"/>
        <v>35</v>
      </c>
      <c r="CO16" s="63">
        <v>2</v>
      </c>
      <c r="CP16" s="64">
        <v>41385</v>
      </c>
      <c r="CQ16" s="64"/>
      <c r="CR16" s="64"/>
      <c r="CS16" s="64">
        <v>41355</v>
      </c>
      <c r="CT16" s="67">
        <f t="shared" si="7"/>
        <v>201</v>
      </c>
      <c r="CU16" s="64" t="s">
        <v>1001</v>
      </c>
      <c r="CV16" s="64">
        <v>41368</v>
      </c>
      <c r="CW16" s="64" t="s">
        <v>1688</v>
      </c>
      <c r="CX16" s="64">
        <v>41369</v>
      </c>
      <c r="CY16" s="67">
        <f t="shared" si="8"/>
        <v>965</v>
      </c>
      <c r="CZ16" s="67">
        <f t="shared" si="9"/>
        <v>378</v>
      </c>
      <c r="DA16" s="67">
        <f t="shared" si="10"/>
        <v>238</v>
      </c>
      <c r="DB16" s="69">
        <v>41370</v>
      </c>
      <c r="DC16" s="69">
        <v>41370</v>
      </c>
      <c r="DD16" s="69">
        <v>41370</v>
      </c>
      <c r="DE16" s="69"/>
      <c r="DF16" s="64">
        <v>41368</v>
      </c>
      <c r="DG16" s="64">
        <v>41368</v>
      </c>
      <c r="DI16" s="64">
        <v>41368</v>
      </c>
      <c r="DJ16" s="32" t="s">
        <v>2717</v>
      </c>
    </row>
    <row r="17" spans="1:114" ht="28" customHeight="1">
      <c r="A17" s="63">
        <v>565</v>
      </c>
      <c r="B17" s="68" t="s">
        <v>2684</v>
      </c>
      <c r="C17" s="63" t="s">
        <v>2519</v>
      </c>
      <c r="D17" s="68" t="s">
        <v>3435</v>
      </c>
      <c r="E17" s="63" t="s">
        <v>549</v>
      </c>
      <c r="H17" s="63" t="s">
        <v>286</v>
      </c>
      <c r="I17" s="64">
        <v>41145</v>
      </c>
      <c r="J17" s="64">
        <v>41368</v>
      </c>
      <c r="K17" s="64">
        <v>41370</v>
      </c>
      <c r="L17" s="64"/>
      <c r="M17" s="64">
        <v>39964</v>
      </c>
      <c r="N17" s="64">
        <v>40940</v>
      </c>
      <c r="O17" s="64">
        <v>41139</v>
      </c>
      <c r="P17" s="63" t="s">
        <v>1001</v>
      </c>
      <c r="Q17" s="63" t="s">
        <v>418</v>
      </c>
      <c r="R17" s="32" t="s">
        <v>300</v>
      </c>
      <c r="S17" s="32" t="s">
        <v>2685</v>
      </c>
      <c r="T17" s="32" t="s">
        <v>2686</v>
      </c>
      <c r="U17" s="32" t="s">
        <v>2687</v>
      </c>
      <c r="V17" s="63">
        <v>323</v>
      </c>
      <c r="W17" s="108">
        <v>82763</v>
      </c>
      <c r="X17" s="108"/>
      <c r="Y17" s="108">
        <v>22790</v>
      </c>
      <c r="Z17" s="63">
        <v>268</v>
      </c>
      <c r="AA17" s="63">
        <v>294</v>
      </c>
      <c r="AC17" s="63">
        <v>126</v>
      </c>
      <c r="AE17" s="63">
        <v>38</v>
      </c>
      <c r="AF17" s="63">
        <v>46</v>
      </c>
      <c r="AG17" s="63">
        <v>3</v>
      </c>
      <c r="AI17" s="63">
        <v>4</v>
      </c>
      <c r="AJ17" s="63" t="s">
        <v>3459</v>
      </c>
      <c r="AK17" s="63">
        <v>27</v>
      </c>
      <c r="AL17" s="63">
        <v>45</v>
      </c>
      <c r="AN17" s="63">
        <v>24</v>
      </c>
      <c r="AO17" s="63">
        <v>0</v>
      </c>
      <c r="AP17" s="63">
        <v>24</v>
      </c>
      <c r="AR17" s="63">
        <v>3</v>
      </c>
      <c r="AS17" s="63">
        <v>3</v>
      </c>
      <c r="AT17" s="63">
        <v>6</v>
      </c>
      <c r="AV17" s="63">
        <v>0</v>
      </c>
      <c r="AW17" s="63" t="s">
        <v>1001</v>
      </c>
      <c r="AX17" s="63">
        <v>21</v>
      </c>
      <c r="AY17" s="63" t="s">
        <v>1001</v>
      </c>
      <c r="AZ17" s="63" t="s">
        <v>1001</v>
      </c>
      <c r="BA17" s="63">
        <v>0</v>
      </c>
      <c r="BB17" s="64">
        <v>41145</v>
      </c>
      <c r="BC17" s="67">
        <f t="shared" si="0"/>
        <v>0</v>
      </c>
      <c r="BD17" s="64">
        <v>41233</v>
      </c>
      <c r="BE17" s="64">
        <v>41293</v>
      </c>
      <c r="BF17" s="67">
        <f t="shared" si="11"/>
        <v>59</v>
      </c>
      <c r="BG17" s="63" t="s">
        <v>1010</v>
      </c>
      <c r="BH17" s="63">
        <v>147</v>
      </c>
      <c r="BK17" s="64">
        <v>41159</v>
      </c>
      <c r="BL17" s="64">
        <v>41171</v>
      </c>
      <c r="BM17" s="63" t="s">
        <v>1277</v>
      </c>
      <c r="BQ17" s="64">
        <v>41296</v>
      </c>
      <c r="BR17" s="64">
        <v>41303</v>
      </c>
      <c r="BS17" s="67">
        <f t="shared" si="12"/>
        <v>7</v>
      </c>
      <c r="BT17" s="63" t="s">
        <v>1277</v>
      </c>
      <c r="BW17" s="64">
        <v>41303</v>
      </c>
      <c r="BX17" s="64">
        <v>41314</v>
      </c>
      <c r="BY17" s="67">
        <f t="shared" si="13"/>
        <v>10</v>
      </c>
      <c r="BZ17" s="64">
        <v>41303</v>
      </c>
      <c r="CA17" s="64">
        <v>41312</v>
      </c>
      <c r="CB17" s="67">
        <f t="shared" si="14"/>
        <v>8</v>
      </c>
      <c r="CC17" s="63" t="s">
        <v>2577</v>
      </c>
      <c r="CF17" s="64">
        <v>41314</v>
      </c>
      <c r="CG17" s="64">
        <v>41314</v>
      </c>
      <c r="CH17" s="64">
        <v>41346</v>
      </c>
      <c r="CI17" s="64">
        <v>41321</v>
      </c>
      <c r="CJ17" s="64">
        <v>41321</v>
      </c>
      <c r="CK17" s="64">
        <v>41359</v>
      </c>
      <c r="CL17" s="64">
        <v>41321</v>
      </c>
      <c r="CM17" s="67">
        <f t="shared" si="15"/>
        <v>40</v>
      </c>
      <c r="CN17" s="67">
        <f t="shared" si="16"/>
        <v>0</v>
      </c>
      <c r="CO17" s="63">
        <v>1</v>
      </c>
      <c r="CP17" s="64">
        <v>41359</v>
      </c>
      <c r="CQ17" s="64"/>
      <c r="CR17" s="64"/>
      <c r="CS17" s="64">
        <v>41355</v>
      </c>
      <c r="CT17" s="67">
        <f t="shared" si="7"/>
        <v>208</v>
      </c>
      <c r="CU17" s="64" t="s">
        <v>1001</v>
      </c>
      <c r="CV17" s="64">
        <v>41368</v>
      </c>
      <c r="CW17" s="64" t="s">
        <v>1518</v>
      </c>
      <c r="CX17" s="64">
        <v>41369</v>
      </c>
      <c r="CY17" s="67">
        <f t="shared" si="8"/>
        <v>1385</v>
      </c>
      <c r="CZ17" s="67">
        <f t="shared" si="9"/>
        <v>424</v>
      </c>
      <c r="DA17" s="67">
        <f t="shared" si="10"/>
        <v>227</v>
      </c>
      <c r="DB17" s="109">
        <v>41370</v>
      </c>
      <c r="DC17" s="109">
        <v>41370</v>
      </c>
      <c r="DD17" s="109">
        <v>41370</v>
      </c>
      <c r="DE17" s="109"/>
      <c r="DF17" s="64">
        <v>41368</v>
      </c>
      <c r="DG17" s="64">
        <v>41368</v>
      </c>
      <c r="DI17" s="64">
        <v>41368</v>
      </c>
      <c r="DJ17" s="32" t="s">
        <v>2342</v>
      </c>
    </row>
    <row r="18" spans="1:114" ht="28" customHeight="1">
      <c r="A18" s="63">
        <v>575</v>
      </c>
      <c r="B18" s="68" t="s">
        <v>2743</v>
      </c>
      <c r="C18" s="63" t="s">
        <v>192</v>
      </c>
      <c r="D18" s="65">
        <v>0.88611111111111107</v>
      </c>
      <c r="E18" s="63" t="s">
        <v>786</v>
      </c>
      <c r="H18" s="63" t="s">
        <v>286</v>
      </c>
      <c r="I18" s="64">
        <v>41186</v>
      </c>
      <c r="J18" s="64">
        <v>41370</v>
      </c>
      <c r="K18" s="64">
        <v>41374</v>
      </c>
      <c r="L18" s="64"/>
      <c r="M18" s="64">
        <v>39964</v>
      </c>
      <c r="N18" s="64">
        <v>41076</v>
      </c>
      <c r="O18" s="64">
        <v>41186</v>
      </c>
      <c r="P18" s="63" t="s">
        <v>1001</v>
      </c>
      <c r="Q18" s="63" t="s">
        <v>418</v>
      </c>
      <c r="R18" s="32" t="s">
        <v>954</v>
      </c>
      <c r="S18" s="32" t="s">
        <v>2744</v>
      </c>
      <c r="T18" s="32" t="s">
        <v>165</v>
      </c>
      <c r="U18" s="32" t="s">
        <v>2745</v>
      </c>
      <c r="V18" s="63">
        <v>182</v>
      </c>
      <c r="W18" s="108">
        <v>54365</v>
      </c>
      <c r="X18" s="108"/>
      <c r="Y18" s="63">
        <v>4333</v>
      </c>
      <c r="Z18" s="63">
        <v>152</v>
      </c>
      <c r="AA18" s="63">
        <v>294</v>
      </c>
      <c r="AC18" s="63">
        <v>148</v>
      </c>
      <c r="AE18" s="63">
        <v>50</v>
      </c>
      <c r="AF18" s="63">
        <v>63</v>
      </c>
      <c r="AG18" s="63">
        <v>3</v>
      </c>
      <c r="AI18" s="63">
        <v>3</v>
      </c>
      <c r="AJ18" s="63">
        <v>0</v>
      </c>
      <c r="AK18" s="63">
        <v>0</v>
      </c>
      <c r="AL18" s="63">
        <v>0</v>
      </c>
      <c r="AN18" s="63">
        <v>15</v>
      </c>
      <c r="AO18" s="63">
        <v>1</v>
      </c>
      <c r="AP18" s="63">
        <v>16</v>
      </c>
      <c r="AR18" s="63">
        <v>3</v>
      </c>
      <c r="AS18" s="63">
        <v>0</v>
      </c>
      <c r="AT18" s="63">
        <v>3</v>
      </c>
      <c r="AV18" s="63">
        <v>7</v>
      </c>
      <c r="AW18" s="63" t="s">
        <v>418</v>
      </c>
      <c r="AX18" s="63">
        <v>20</v>
      </c>
      <c r="AY18" s="63" t="s">
        <v>1001</v>
      </c>
      <c r="AZ18" s="63" t="s">
        <v>1001</v>
      </c>
      <c r="BA18" s="63">
        <v>0</v>
      </c>
      <c r="BB18" s="64">
        <v>41191</v>
      </c>
      <c r="BC18" s="67">
        <f t="shared" si="0"/>
        <v>5</v>
      </c>
      <c r="BD18" s="64">
        <v>41207</v>
      </c>
      <c r="BE18" s="64">
        <v>41300</v>
      </c>
      <c r="BF18" s="67">
        <f t="shared" si="11"/>
        <v>91</v>
      </c>
      <c r="BG18" s="63" t="s">
        <v>1435</v>
      </c>
      <c r="BH18" s="63">
        <v>114</v>
      </c>
      <c r="BK18" s="64">
        <v>41194</v>
      </c>
      <c r="BL18" s="64">
        <v>41207</v>
      </c>
      <c r="BM18" s="63" t="s">
        <v>1277</v>
      </c>
      <c r="BQ18" s="64">
        <v>41318</v>
      </c>
      <c r="BR18" s="64">
        <v>41331</v>
      </c>
      <c r="BS18" s="67"/>
      <c r="BT18" s="63" t="s">
        <v>1277</v>
      </c>
      <c r="BW18" s="64">
        <v>41331</v>
      </c>
      <c r="BX18" s="64">
        <v>41346</v>
      </c>
      <c r="BY18" s="67">
        <f t="shared" si="13"/>
        <v>17</v>
      </c>
      <c r="BZ18" s="64">
        <v>41333</v>
      </c>
      <c r="CA18" s="64">
        <v>41339</v>
      </c>
      <c r="CB18" s="67">
        <f t="shared" si="14"/>
        <v>6</v>
      </c>
      <c r="CC18" s="63" t="s">
        <v>1954</v>
      </c>
      <c r="CF18" s="64">
        <v>41346</v>
      </c>
      <c r="CG18" s="64">
        <v>41346</v>
      </c>
      <c r="CH18" s="64">
        <v>41346</v>
      </c>
      <c r="CI18" s="64">
        <v>41354</v>
      </c>
      <c r="CJ18" s="64">
        <v>41354</v>
      </c>
      <c r="CK18" s="64">
        <v>41359</v>
      </c>
      <c r="CL18" s="64">
        <v>41362</v>
      </c>
      <c r="CM18" s="67">
        <f t="shared" si="15"/>
        <v>5</v>
      </c>
      <c r="CN18" s="67">
        <f t="shared" si="16"/>
        <v>8</v>
      </c>
      <c r="CO18" s="63">
        <v>2</v>
      </c>
      <c r="CP18" s="69">
        <v>41362</v>
      </c>
      <c r="CQ18" s="69"/>
      <c r="CR18" s="69"/>
      <c r="CS18" s="69">
        <v>41362</v>
      </c>
      <c r="CT18" s="67">
        <f t="shared" si="7"/>
        <v>175</v>
      </c>
      <c r="CU18" s="64" t="s">
        <v>418</v>
      </c>
      <c r="CV18" s="64">
        <v>41370</v>
      </c>
      <c r="CW18" s="64" t="s">
        <v>2724</v>
      </c>
      <c r="CX18" s="64">
        <v>41374</v>
      </c>
      <c r="CY18" s="67">
        <f t="shared" si="8"/>
        <v>1390</v>
      </c>
      <c r="CZ18" s="67">
        <f t="shared" si="9"/>
        <v>294</v>
      </c>
      <c r="DA18" s="67">
        <f t="shared" si="10"/>
        <v>186</v>
      </c>
      <c r="DB18" s="69">
        <v>41374</v>
      </c>
      <c r="DC18" s="69">
        <v>41374</v>
      </c>
      <c r="DD18" s="69">
        <v>41374</v>
      </c>
      <c r="DE18" s="69"/>
      <c r="DF18" s="64">
        <v>41370</v>
      </c>
      <c r="DG18" s="64">
        <v>41370</v>
      </c>
      <c r="DI18" s="64">
        <v>41370</v>
      </c>
      <c r="DJ18" s="32" t="s">
        <v>2746</v>
      </c>
    </row>
    <row r="19" spans="1:114" ht="28" customHeight="1">
      <c r="A19" s="63">
        <v>560</v>
      </c>
      <c r="B19" s="68" t="s">
        <v>2654</v>
      </c>
      <c r="C19" s="63" t="s">
        <v>2334</v>
      </c>
      <c r="D19" s="68" t="s">
        <v>3442</v>
      </c>
      <c r="E19" s="164" t="s">
        <v>786</v>
      </c>
      <c r="F19" s="164"/>
      <c r="G19" s="164"/>
      <c r="H19" s="63" t="s">
        <v>286</v>
      </c>
      <c r="I19" s="64">
        <v>41118</v>
      </c>
      <c r="J19" s="64">
        <v>41373</v>
      </c>
      <c r="K19" s="64">
        <v>41374</v>
      </c>
      <c r="L19" s="64"/>
      <c r="M19" s="64">
        <v>37711</v>
      </c>
      <c r="N19" s="64">
        <v>40750</v>
      </c>
      <c r="O19" s="64">
        <v>41065</v>
      </c>
      <c r="P19" s="63" t="s">
        <v>1001</v>
      </c>
      <c r="Q19" s="63" t="s">
        <v>418</v>
      </c>
      <c r="R19" s="32" t="s">
        <v>348</v>
      </c>
      <c r="S19" s="32" t="s">
        <v>2655</v>
      </c>
      <c r="T19" s="32" t="s">
        <v>2656</v>
      </c>
      <c r="U19" s="32" t="s">
        <v>2657</v>
      </c>
      <c r="V19" s="63">
        <v>168</v>
      </c>
      <c r="W19" s="108">
        <v>39739</v>
      </c>
      <c r="X19" s="108"/>
      <c r="Y19" s="63">
        <v>0</v>
      </c>
      <c r="Z19" s="63">
        <v>140</v>
      </c>
      <c r="AA19" s="63">
        <v>154</v>
      </c>
      <c r="AC19" s="63">
        <v>0</v>
      </c>
      <c r="AE19" s="63">
        <v>76</v>
      </c>
      <c r="AF19" s="63">
        <v>76</v>
      </c>
      <c r="AG19" s="63">
        <v>1</v>
      </c>
      <c r="AI19" s="63">
        <v>1</v>
      </c>
      <c r="AJ19" s="63">
        <v>0</v>
      </c>
      <c r="AK19" s="63">
        <v>0</v>
      </c>
      <c r="AL19" s="63">
        <v>0</v>
      </c>
      <c r="AN19" s="63">
        <v>33</v>
      </c>
      <c r="AO19" s="63">
        <v>0</v>
      </c>
      <c r="AP19" s="63">
        <v>33</v>
      </c>
      <c r="AR19" s="63">
        <v>4</v>
      </c>
      <c r="AS19" s="63">
        <v>0</v>
      </c>
      <c r="AT19" s="63">
        <v>4</v>
      </c>
      <c r="AV19" s="63">
        <v>0</v>
      </c>
      <c r="AW19" s="63" t="s">
        <v>418</v>
      </c>
      <c r="AX19" s="63">
        <v>0</v>
      </c>
      <c r="AY19" s="63" t="s">
        <v>1001</v>
      </c>
      <c r="AZ19" s="63" t="s">
        <v>1001</v>
      </c>
      <c r="BA19" s="63">
        <v>0</v>
      </c>
      <c r="BB19" s="64">
        <v>41121</v>
      </c>
      <c r="BC19" s="67">
        <f t="shared" si="0"/>
        <v>2</v>
      </c>
      <c r="BD19" s="64">
        <v>41136</v>
      </c>
      <c r="BE19" s="64">
        <v>41181</v>
      </c>
      <c r="BF19" s="67">
        <f t="shared" si="11"/>
        <v>44</v>
      </c>
      <c r="BG19" s="63" t="s">
        <v>1688</v>
      </c>
      <c r="BH19" s="63">
        <v>151</v>
      </c>
      <c r="BK19" s="64">
        <v>41123</v>
      </c>
      <c r="BL19" s="64">
        <v>41142</v>
      </c>
      <c r="BM19" s="63" t="s">
        <v>1277</v>
      </c>
      <c r="BQ19" s="64">
        <v>41278</v>
      </c>
      <c r="BR19" s="64">
        <v>41291</v>
      </c>
      <c r="BS19" s="67">
        <f>IF(BR19="","Not complete",DAYS360(BQ19,BR19))</f>
        <v>13</v>
      </c>
      <c r="BT19" s="63" t="s">
        <v>1277</v>
      </c>
      <c r="BW19" s="64">
        <v>41291</v>
      </c>
      <c r="BX19" s="64">
        <v>41299</v>
      </c>
      <c r="BY19" s="67">
        <f t="shared" si="13"/>
        <v>8</v>
      </c>
      <c r="BZ19" s="64">
        <v>41291</v>
      </c>
      <c r="CA19" s="64">
        <v>41299</v>
      </c>
      <c r="CB19" s="67">
        <f t="shared" si="14"/>
        <v>8</v>
      </c>
      <c r="CC19" s="63" t="s">
        <v>2761</v>
      </c>
      <c r="CF19" s="64">
        <v>41300</v>
      </c>
      <c r="CG19" s="64">
        <v>41300</v>
      </c>
      <c r="CH19" s="64">
        <v>41300</v>
      </c>
      <c r="CI19" s="64">
        <v>41307</v>
      </c>
      <c r="CJ19" s="64">
        <v>41307</v>
      </c>
      <c r="CK19" s="64">
        <v>41320</v>
      </c>
      <c r="CL19" s="64">
        <v>41316</v>
      </c>
      <c r="CM19" s="67">
        <f t="shared" si="15"/>
        <v>13</v>
      </c>
      <c r="CN19" s="67">
        <f t="shared" si="16"/>
        <v>9</v>
      </c>
      <c r="CO19" s="63">
        <v>1</v>
      </c>
      <c r="CP19" s="64">
        <v>41321</v>
      </c>
      <c r="CQ19" s="64"/>
      <c r="CR19" s="64"/>
      <c r="CS19" s="64">
        <v>41373</v>
      </c>
      <c r="CT19" s="67">
        <f t="shared" si="7"/>
        <v>251</v>
      </c>
      <c r="CU19" s="64" t="s">
        <v>418</v>
      </c>
      <c r="CV19" s="64">
        <v>41373</v>
      </c>
      <c r="CW19" s="64" t="s">
        <v>2724</v>
      </c>
      <c r="CX19" s="64">
        <v>41374</v>
      </c>
      <c r="CY19" s="67">
        <f t="shared" si="8"/>
        <v>3610</v>
      </c>
      <c r="CZ19" s="67">
        <f t="shared" si="9"/>
        <v>614</v>
      </c>
      <c r="DA19" s="67">
        <f t="shared" si="10"/>
        <v>305</v>
      </c>
      <c r="DB19" s="113">
        <v>41377</v>
      </c>
      <c r="DC19" s="113">
        <v>41377</v>
      </c>
      <c r="DD19" s="113">
        <v>41374</v>
      </c>
      <c r="DE19" s="113"/>
      <c r="DF19" s="64">
        <v>41373</v>
      </c>
      <c r="DG19" s="64">
        <v>41373</v>
      </c>
      <c r="DI19" s="64">
        <v>41373</v>
      </c>
      <c r="DJ19" s="32" t="s">
        <v>2415</v>
      </c>
    </row>
    <row r="20" spans="1:114" ht="28" customHeight="1">
      <c r="A20" s="63">
        <v>504</v>
      </c>
      <c r="B20" s="68" t="s">
        <v>2363</v>
      </c>
      <c r="C20" s="63" t="s">
        <v>2334</v>
      </c>
      <c r="D20" s="92" t="s">
        <v>3460</v>
      </c>
      <c r="E20" s="94" t="s">
        <v>786</v>
      </c>
      <c r="F20" s="94"/>
      <c r="G20" s="94"/>
      <c r="H20" s="63" t="s">
        <v>286</v>
      </c>
      <c r="I20" s="64">
        <v>40850</v>
      </c>
      <c r="J20" s="64">
        <v>41374</v>
      </c>
      <c r="K20" s="64">
        <v>41375</v>
      </c>
      <c r="L20" s="64"/>
      <c r="M20" s="64">
        <v>39386</v>
      </c>
      <c r="N20" s="64">
        <v>40702</v>
      </c>
      <c r="O20" s="64">
        <v>40838</v>
      </c>
      <c r="P20" s="63" t="s">
        <v>1001</v>
      </c>
      <c r="Q20" s="63" t="s">
        <v>1001</v>
      </c>
      <c r="R20" s="32" t="s">
        <v>1303</v>
      </c>
      <c r="S20" s="32" t="s">
        <v>2364</v>
      </c>
      <c r="T20" s="32" t="s">
        <v>1237</v>
      </c>
      <c r="U20" s="32" t="s">
        <v>2365</v>
      </c>
      <c r="V20" s="63">
        <v>126</v>
      </c>
      <c r="W20" s="108">
        <v>26342</v>
      </c>
      <c r="X20" s="108"/>
      <c r="Y20" s="108">
        <v>1478</v>
      </c>
      <c r="Z20" s="63">
        <v>102</v>
      </c>
      <c r="AA20" s="63">
        <v>130</v>
      </c>
      <c r="AC20" s="63">
        <v>28</v>
      </c>
      <c r="AE20" s="63">
        <v>29</v>
      </c>
      <c r="AF20" s="63">
        <v>29</v>
      </c>
      <c r="AG20" s="63">
        <v>4</v>
      </c>
      <c r="AI20" s="63">
        <v>4</v>
      </c>
      <c r="AJ20" s="63">
        <v>0</v>
      </c>
      <c r="AK20" s="63">
        <v>0</v>
      </c>
      <c r="AL20" s="63">
        <v>0</v>
      </c>
      <c r="AN20" s="63">
        <v>6</v>
      </c>
      <c r="AO20" s="63">
        <v>0</v>
      </c>
      <c r="AP20" s="63">
        <v>6</v>
      </c>
      <c r="AR20" s="63">
        <v>4</v>
      </c>
      <c r="AS20" s="63">
        <v>0</v>
      </c>
      <c r="AT20" s="63">
        <v>4</v>
      </c>
      <c r="AV20" s="63">
        <v>0</v>
      </c>
      <c r="AW20" s="63" t="s">
        <v>418</v>
      </c>
      <c r="AX20" s="63">
        <v>11</v>
      </c>
      <c r="AY20" s="63" t="s">
        <v>418</v>
      </c>
      <c r="AZ20" s="63" t="s">
        <v>1001</v>
      </c>
      <c r="BA20" s="63">
        <v>0</v>
      </c>
      <c r="BB20" s="64">
        <v>40851</v>
      </c>
      <c r="BC20" s="67">
        <f t="shared" si="0"/>
        <v>1</v>
      </c>
      <c r="BD20" s="64">
        <v>40956</v>
      </c>
      <c r="BE20" s="64">
        <v>41009</v>
      </c>
      <c r="BF20" s="67">
        <f t="shared" si="11"/>
        <v>53</v>
      </c>
      <c r="BG20" s="63" t="s">
        <v>1954</v>
      </c>
      <c r="BH20" s="63">
        <v>136</v>
      </c>
      <c r="BK20" s="64">
        <v>40871</v>
      </c>
      <c r="BL20" s="64">
        <v>40884</v>
      </c>
      <c r="BM20" s="63" t="s">
        <v>1277</v>
      </c>
      <c r="BQ20" s="64">
        <v>41030</v>
      </c>
      <c r="BR20" s="64">
        <v>41041</v>
      </c>
      <c r="BS20" s="67">
        <f>IF(BR20="","Not complete",DAYS360(BQ20,BR20))</f>
        <v>11</v>
      </c>
      <c r="BT20" s="63" t="s">
        <v>1277</v>
      </c>
      <c r="BW20" s="64">
        <v>41041</v>
      </c>
      <c r="BX20" s="64">
        <v>41102</v>
      </c>
      <c r="BY20" s="67">
        <f t="shared" si="13"/>
        <v>60</v>
      </c>
      <c r="BZ20" s="64">
        <v>41047</v>
      </c>
      <c r="CA20" s="64">
        <v>41067</v>
      </c>
      <c r="CB20" s="67">
        <f t="shared" si="14"/>
        <v>19</v>
      </c>
      <c r="CC20" s="63" t="s">
        <v>2577</v>
      </c>
      <c r="CF20" s="64">
        <v>41107</v>
      </c>
      <c r="CG20" s="64">
        <v>41107</v>
      </c>
      <c r="CH20" s="64">
        <v>41107</v>
      </c>
      <c r="CI20" s="64">
        <v>41114</v>
      </c>
      <c r="CJ20" s="64">
        <v>41114</v>
      </c>
      <c r="CK20" s="64">
        <v>41125</v>
      </c>
      <c r="CL20" s="64">
        <v>41114</v>
      </c>
      <c r="CM20" s="67">
        <f t="shared" si="15"/>
        <v>10</v>
      </c>
      <c r="CN20" s="67">
        <f t="shared" si="16"/>
        <v>0</v>
      </c>
      <c r="CO20" s="63">
        <v>1</v>
      </c>
      <c r="CP20" s="64">
        <v>41366</v>
      </c>
      <c r="CQ20" s="64"/>
      <c r="CR20" s="64"/>
      <c r="CS20" s="64">
        <v>41374</v>
      </c>
      <c r="CT20" s="67">
        <f t="shared" si="7"/>
        <v>517</v>
      </c>
      <c r="CU20" s="64" t="s">
        <v>418</v>
      </c>
      <c r="CV20" s="64">
        <v>41374</v>
      </c>
      <c r="CW20" s="64" t="s">
        <v>2724</v>
      </c>
      <c r="CX20" s="64">
        <v>41375</v>
      </c>
      <c r="CY20" s="67">
        <f t="shared" si="8"/>
        <v>1961</v>
      </c>
      <c r="CZ20" s="67">
        <f t="shared" si="9"/>
        <v>663</v>
      </c>
      <c r="DA20" s="67">
        <f t="shared" si="10"/>
        <v>529</v>
      </c>
      <c r="DB20" s="64">
        <v>41380</v>
      </c>
      <c r="DC20" s="64">
        <v>41380</v>
      </c>
      <c r="DD20" s="64">
        <v>41375</v>
      </c>
      <c r="DF20" s="64">
        <v>41374</v>
      </c>
      <c r="DG20" s="64">
        <v>41374</v>
      </c>
      <c r="DI20" s="64">
        <v>41374</v>
      </c>
      <c r="DJ20" s="32" t="s">
        <v>2366</v>
      </c>
    </row>
    <row r="21" spans="1:114" ht="28" customHeight="1">
      <c r="A21" s="63">
        <v>582</v>
      </c>
      <c r="B21" s="68" t="s">
        <v>2784</v>
      </c>
      <c r="C21" s="63" t="s">
        <v>1274</v>
      </c>
      <c r="D21" s="68" t="s">
        <v>3463</v>
      </c>
      <c r="E21" s="63" t="s">
        <v>786</v>
      </c>
      <c r="H21" s="63" t="s">
        <v>286</v>
      </c>
      <c r="I21" s="64">
        <v>41230</v>
      </c>
      <c r="J21" s="64">
        <v>41374</v>
      </c>
      <c r="K21" s="64">
        <v>41375</v>
      </c>
      <c r="L21" s="64"/>
      <c r="M21" s="64">
        <v>40298</v>
      </c>
      <c r="N21" s="64">
        <v>40957</v>
      </c>
      <c r="O21" s="64">
        <v>41220</v>
      </c>
      <c r="P21" s="63" t="s">
        <v>1001</v>
      </c>
      <c r="Q21" s="63" t="s">
        <v>1001</v>
      </c>
      <c r="R21" s="32" t="s">
        <v>2175</v>
      </c>
      <c r="S21" s="32" t="s">
        <v>2785</v>
      </c>
      <c r="T21" s="32" t="s">
        <v>2786</v>
      </c>
      <c r="U21" s="32" t="s">
        <v>2787</v>
      </c>
      <c r="V21" s="63">
        <v>212</v>
      </c>
      <c r="W21" s="108">
        <v>47277</v>
      </c>
      <c r="X21" s="108"/>
      <c r="Y21" s="63">
        <v>276</v>
      </c>
      <c r="Z21" s="63">
        <v>172</v>
      </c>
      <c r="AA21" s="63">
        <v>184</v>
      </c>
      <c r="AC21" s="63">
        <v>42</v>
      </c>
      <c r="AE21" s="63">
        <v>26</v>
      </c>
      <c r="AF21" s="63">
        <v>26</v>
      </c>
      <c r="AG21" s="63">
        <v>6</v>
      </c>
      <c r="AI21" s="63">
        <v>6</v>
      </c>
      <c r="AJ21" s="63">
        <v>0</v>
      </c>
      <c r="AK21" s="63">
        <v>0</v>
      </c>
      <c r="AL21" s="63">
        <v>0</v>
      </c>
      <c r="AN21" s="63">
        <v>12</v>
      </c>
      <c r="AO21" s="63">
        <v>0</v>
      </c>
      <c r="AP21" s="63">
        <v>12</v>
      </c>
      <c r="AR21" s="63">
        <v>1</v>
      </c>
      <c r="AS21" s="63">
        <v>1</v>
      </c>
      <c r="AT21" s="63">
        <v>2</v>
      </c>
      <c r="AV21" s="63">
        <v>0</v>
      </c>
      <c r="AW21" s="63" t="s">
        <v>1001</v>
      </c>
      <c r="AX21" s="63">
        <v>13</v>
      </c>
      <c r="AY21" s="63" t="s">
        <v>1001</v>
      </c>
      <c r="AZ21" s="63" t="s">
        <v>1001</v>
      </c>
      <c r="BA21" s="63">
        <v>0</v>
      </c>
      <c r="BB21" s="64">
        <v>41230</v>
      </c>
      <c r="BC21" s="67">
        <f t="shared" si="0"/>
        <v>0</v>
      </c>
      <c r="BD21" s="64">
        <v>41258</v>
      </c>
      <c r="BE21" s="64">
        <v>41298</v>
      </c>
      <c r="BF21" s="67">
        <f t="shared" si="11"/>
        <v>39</v>
      </c>
      <c r="BG21" s="63" t="s">
        <v>617</v>
      </c>
      <c r="BH21" s="63">
        <v>142</v>
      </c>
      <c r="BK21" s="64">
        <v>41236</v>
      </c>
      <c r="BL21" s="64">
        <v>41256</v>
      </c>
      <c r="BM21" s="63" t="s">
        <v>1277</v>
      </c>
      <c r="BQ21" s="64">
        <v>41314</v>
      </c>
      <c r="BR21" s="64">
        <v>41321</v>
      </c>
      <c r="BS21" s="67">
        <f>IF(BR21="","Not complete",DAYS360(BQ21,BR21))</f>
        <v>7</v>
      </c>
      <c r="BT21" s="63" t="s">
        <v>1277</v>
      </c>
      <c r="BW21" s="64">
        <v>41324</v>
      </c>
      <c r="BX21" s="64">
        <v>41359</v>
      </c>
      <c r="BY21" s="67">
        <f t="shared" si="13"/>
        <v>37</v>
      </c>
      <c r="BZ21" s="64">
        <v>41335</v>
      </c>
      <c r="CA21" s="64">
        <v>41342</v>
      </c>
      <c r="CB21" s="67">
        <f t="shared" si="14"/>
        <v>7</v>
      </c>
      <c r="CC21" s="63" t="s">
        <v>1418</v>
      </c>
      <c r="CF21" s="64">
        <v>41342</v>
      </c>
      <c r="CG21" s="109">
        <v>41342</v>
      </c>
      <c r="CH21" s="109">
        <v>41342</v>
      </c>
      <c r="CI21" s="64">
        <v>41349</v>
      </c>
      <c r="CJ21" s="64">
        <v>41349</v>
      </c>
      <c r="CK21" s="64">
        <v>41367</v>
      </c>
      <c r="CL21" s="64">
        <v>41359</v>
      </c>
      <c r="CM21" s="67">
        <f t="shared" si="15"/>
        <v>17</v>
      </c>
      <c r="CN21" s="67">
        <f t="shared" si="16"/>
        <v>10</v>
      </c>
      <c r="CO21" s="63">
        <v>3</v>
      </c>
      <c r="CP21" s="64">
        <v>41367</v>
      </c>
      <c r="CQ21" s="64"/>
      <c r="CR21" s="64"/>
      <c r="CS21" s="64">
        <v>41367</v>
      </c>
      <c r="CT21" s="67">
        <f t="shared" si="7"/>
        <v>136</v>
      </c>
      <c r="CU21" s="64" t="s">
        <v>1001</v>
      </c>
      <c r="CV21" s="64">
        <v>41374</v>
      </c>
      <c r="CW21" s="64" t="s">
        <v>2724</v>
      </c>
      <c r="CX21" s="64">
        <v>41375</v>
      </c>
      <c r="CY21" s="67">
        <f t="shared" si="8"/>
        <v>1061</v>
      </c>
      <c r="CZ21" s="67">
        <f t="shared" si="9"/>
        <v>413</v>
      </c>
      <c r="DA21" s="67">
        <f t="shared" si="10"/>
        <v>154</v>
      </c>
      <c r="DB21" s="64">
        <v>41375</v>
      </c>
      <c r="DC21" s="64">
        <v>41375</v>
      </c>
      <c r="DD21" s="64">
        <v>41375</v>
      </c>
      <c r="DF21" s="64">
        <v>41374</v>
      </c>
      <c r="DG21" s="64">
        <v>41374</v>
      </c>
      <c r="DI21" s="64">
        <v>41374</v>
      </c>
      <c r="DJ21" s="32" t="s">
        <v>2421</v>
      </c>
    </row>
    <row r="22" spans="1:114" ht="28" customHeight="1">
      <c r="A22" s="63">
        <v>570</v>
      </c>
      <c r="B22" s="68" t="s">
        <v>2703</v>
      </c>
      <c r="C22" s="63" t="s">
        <v>2704</v>
      </c>
      <c r="D22" s="65">
        <v>0.88888888888888884</v>
      </c>
      <c r="E22" s="63" t="s">
        <v>786</v>
      </c>
      <c r="H22" s="63" t="s">
        <v>286</v>
      </c>
      <c r="I22" s="64">
        <v>41154</v>
      </c>
      <c r="J22" s="64">
        <v>41383</v>
      </c>
      <c r="K22" s="64">
        <v>41387</v>
      </c>
      <c r="L22" s="64"/>
      <c r="M22" s="64">
        <v>39233</v>
      </c>
      <c r="N22" s="64">
        <v>40968</v>
      </c>
      <c r="O22" s="64">
        <v>41101</v>
      </c>
      <c r="P22" s="63" t="s">
        <v>1001</v>
      </c>
      <c r="Q22" s="63" t="s">
        <v>418</v>
      </c>
      <c r="R22" s="32" t="s">
        <v>2289</v>
      </c>
      <c r="S22" s="32" t="s">
        <v>2705</v>
      </c>
      <c r="T22" s="32" t="s">
        <v>2706</v>
      </c>
      <c r="U22" s="32" t="s">
        <v>2707</v>
      </c>
      <c r="V22" s="63">
        <v>720</v>
      </c>
      <c r="W22" s="108">
        <v>91866</v>
      </c>
      <c r="X22" s="108"/>
      <c r="Y22" s="108">
        <v>5286</v>
      </c>
      <c r="Z22" s="63">
        <v>340</v>
      </c>
      <c r="AA22" s="63">
        <v>310</v>
      </c>
      <c r="AC22" s="63">
        <v>92</v>
      </c>
      <c r="AE22" s="63">
        <v>71</v>
      </c>
      <c r="AF22" s="63">
        <v>75</v>
      </c>
      <c r="AG22" s="63">
        <v>1</v>
      </c>
      <c r="AI22" s="63">
        <v>1</v>
      </c>
      <c r="AJ22" s="63">
        <v>0</v>
      </c>
      <c r="AK22" s="63">
        <v>0</v>
      </c>
      <c r="AL22" s="63">
        <v>0</v>
      </c>
      <c r="AN22" s="63">
        <v>23</v>
      </c>
      <c r="AO22" s="63">
        <v>0</v>
      </c>
      <c r="AP22" s="63">
        <v>23</v>
      </c>
      <c r="AR22" s="63">
        <v>13</v>
      </c>
      <c r="AS22" s="63">
        <v>0</v>
      </c>
      <c r="AT22" s="63">
        <v>13</v>
      </c>
      <c r="AV22" s="63">
        <v>0</v>
      </c>
      <c r="AW22" s="63" t="s">
        <v>418</v>
      </c>
      <c r="AX22" s="63">
        <v>17</v>
      </c>
      <c r="AY22" s="63" t="s">
        <v>1001</v>
      </c>
      <c r="AZ22" s="63" t="s">
        <v>1001</v>
      </c>
      <c r="BA22" s="63">
        <v>0</v>
      </c>
      <c r="BB22" s="64">
        <v>41156</v>
      </c>
      <c r="BC22" s="67">
        <f t="shared" si="0"/>
        <v>2</v>
      </c>
      <c r="BD22" s="64">
        <v>41242</v>
      </c>
      <c r="BE22" s="64">
        <v>41277</v>
      </c>
      <c r="BF22" s="67">
        <f t="shared" si="11"/>
        <v>34</v>
      </c>
      <c r="BG22" s="63" t="s">
        <v>431</v>
      </c>
      <c r="BH22" s="63">
        <v>125</v>
      </c>
      <c r="BK22" s="64">
        <v>41158</v>
      </c>
      <c r="BL22" s="64">
        <v>41179</v>
      </c>
      <c r="BM22" s="63" t="s">
        <v>1277</v>
      </c>
      <c r="BQ22" s="64">
        <v>41282</v>
      </c>
      <c r="BR22" s="64">
        <v>41292</v>
      </c>
      <c r="BS22" s="67">
        <v>10</v>
      </c>
      <c r="BT22" s="63" t="s">
        <v>1277</v>
      </c>
      <c r="BW22" s="64">
        <v>41293</v>
      </c>
      <c r="BX22" s="64">
        <v>41300</v>
      </c>
      <c r="BY22" s="67">
        <f t="shared" si="13"/>
        <v>7</v>
      </c>
      <c r="BZ22" s="64">
        <v>41298</v>
      </c>
      <c r="CA22" s="64">
        <v>41318</v>
      </c>
      <c r="CB22" s="67">
        <f t="shared" si="14"/>
        <v>19</v>
      </c>
      <c r="CC22" s="63" t="s">
        <v>1435</v>
      </c>
      <c r="CF22" s="64">
        <v>41318</v>
      </c>
      <c r="CG22" s="64">
        <v>41318</v>
      </c>
      <c r="CH22" s="64">
        <v>41318</v>
      </c>
      <c r="CI22" s="64">
        <v>41331</v>
      </c>
      <c r="CJ22" s="64">
        <v>41331</v>
      </c>
      <c r="CK22" s="64">
        <v>41339</v>
      </c>
      <c r="CL22" s="64">
        <v>41352</v>
      </c>
      <c r="CM22" s="67">
        <f t="shared" ref="CM22:CM27" si="17">IF(CK22="","Not complete",DAYS360(CJ22,CK22))</f>
        <v>10</v>
      </c>
      <c r="CN22" s="67">
        <f t="shared" ref="CN22:CN27" si="18">IF(CL22="","Not complete",DAYS360(CJ22,CL22))</f>
        <v>23</v>
      </c>
      <c r="CO22" s="63">
        <v>3</v>
      </c>
      <c r="CP22" s="64">
        <v>41352</v>
      </c>
      <c r="CQ22" s="64"/>
      <c r="CR22" s="64"/>
      <c r="CS22" s="64">
        <v>41352</v>
      </c>
      <c r="CT22" s="67">
        <f t="shared" si="7"/>
        <v>197</v>
      </c>
      <c r="CU22" s="64" t="s">
        <v>418</v>
      </c>
      <c r="CV22" s="64">
        <v>41382</v>
      </c>
      <c r="CW22" s="64" t="s">
        <v>1688</v>
      </c>
      <c r="CX22" s="64">
        <v>41387</v>
      </c>
      <c r="CY22" s="67">
        <f t="shared" si="8"/>
        <v>2123</v>
      </c>
      <c r="CZ22" s="67">
        <f t="shared" si="9"/>
        <v>413</v>
      </c>
      <c r="DA22" s="67">
        <f t="shared" si="10"/>
        <v>282</v>
      </c>
      <c r="DB22" s="64">
        <v>41388</v>
      </c>
      <c r="DC22" s="64">
        <v>41388</v>
      </c>
      <c r="DD22" s="69">
        <v>41388</v>
      </c>
      <c r="DE22" s="69"/>
      <c r="DF22" s="69">
        <v>41382</v>
      </c>
      <c r="DG22" s="69">
        <v>41382</v>
      </c>
      <c r="DI22" s="69">
        <v>41382</v>
      </c>
      <c r="DJ22" s="32" t="s">
        <v>2708</v>
      </c>
    </row>
    <row r="23" spans="1:114" ht="28" customHeight="1">
      <c r="A23" s="63">
        <v>581</v>
      </c>
      <c r="B23" s="68" t="s">
        <v>2780</v>
      </c>
      <c r="C23" s="63" t="s">
        <v>192</v>
      </c>
      <c r="D23" s="65">
        <v>0.88958333333333339</v>
      </c>
      <c r="E23" s="63" t="s">
        <v>786</v>
      </c>
      <c r="H23" s="63" t="s">
        <v>286</v>
      </c>
      <c r="I23" s="64">
        <v>41227</v>
      </c>
      <c r="J23" s="64">
        <v>41390</v>
      </c>
      <c r="K23" s="64">
        <v>41438</v>
      </c>
      <c r="L23" s="64"/>
      <c r="M23" s="64">
        <v>39172</v>
      </c>
      <c r="N23" s="64">
        <v>41016</v>
      </c>
      <c r="O23" s="64">
        <v>41218</v>
      </c>
      <c r="P23" s="63" t="s">
        <v>1001</v>
      </c>
      <c r="Q23" s="63" t="s">
        <v>1001</v>
      </c>
      <c r="R23" s="32" t="s">
        <v>2289</v>
      </c>
      <c r="S23" s="32" t="s">
        <v>2781</v>
      </c>
      <c r="T23" s="32" t="s">
        <v>2782</v>
      </c>
      <c r="U23" s="32" t="s">
        <v>2783</v>
      </c>
      <c r="V23" s="63">
        <v>320</v>
      </c>
      <c r="W23" s="108">
        <v>57880</v>
      </c>
      <c r="X23" s="108"/>
      <c r="Y23" s="63">
        <v>515</v>
      </c>
      <c r="Z23" s="63">
        <v>264</v>
      </c>
      <c r="AA23" s="63">
        <v>294</v>
      </c>
      <c r="AC23" s="63">
        <v>136</v>
      </c>
      <c r="AE23" s="63">
        <v>86</v>
      </c>
      <c r="AF23" s="63">
        <v>86</v>
      </c>
      <c r="AG23" s="63">
        <v>2</v>
      </c>
      <c r="AI23" s="63">
        <v>2</v>
      </c>
      <c r="AJ23" s="63">
        <v>0</v>
      </c>
      <c r="AK23" s="63">
        <v>0</v>
      </c>
      <c r="AL23" s="63">
        <v>0</v>
      </c>
      <c r="AN23" s="63">
        <v>7</v>
      </c>
      <c r="AO23" s="63">
        <v>0</v>
      </c>
      <c r="AP23" s="63">
        <v>7</v>
      </c>
      <c r="AR23" s="63">
        <v>3</v>
      </c>
      <c r="AS23" s="63">
        <v>0</v>
      </c>
      <c r="AT23" s="63">
        <v>3</v>
      </c>
      <c r="AV23" s="63">
        <v>0</v>
      </c>
      <c r="AW23" s="63" t="s">
        <v>418</v>
      </c>
      <c r="AX23" s="63">
        <v>45</v>
      </c>
      <c r="AY23" s="63" t="s">
        <v>1001</v>
      </c>
      <c r="AZ23" s="63" t="s">
        <v>1001</v>
      </c>
      <c r="BA23" s="63">
        <v>0</v>
      </c>
      <c r="BB23" s="64">
        <v>41227</v>
      </c>
      <c r="BC23" s="67">
        <f t="shared" si="0"/>
        <v>0</v>
      </c>
      <c r="BD23" s="64">
        <v>41291</v>
      </c>
      <c r="BE23" s="64">
        <v>41310</v>
      </c>
      <c r="BF23" s="67">
        <f>IF(BE23="","Not complete",DAYS360(BD23,BE23))</f>
        <v>18</v>
      </c>
      <c r="BG23" s="63" t="s">
        <v>1688</v>
      </c>
      <c r="BH23" s="63">
        <v>125</v>
      </c>
      <c r="BK23" s="64">
        <v>41242</v>
      </c>
      <c r="BL23" s="64">
        <v>41248</v>
      </c>
      <c r="BM23" s="63" t="s">
        <v>1277</v>
      </c>
      <c r="BQ23" s="64">
        <v>41339</v>
      </c>
      <c r="BR23" s="64">
        <v>41347</v>
      </c>
      <c r="BS23" s="67">
        <f>IF(BR23="","Not complete",DAYS360(BQ23,BR23))</f>
        <v>8</v>
      </c>
      <c r="BT23" s="63" t="s">
        <v>1277</v>
      </c>
      <c r="BW23" s="64">
        <v>41347</v>
      </c>
      <c r="BX23" s="64">
        <v>41367</v>
      </c>
      <c r="BY23" s="67">
        <f>IF(BX23="","Not complete",DAYS360(BW23,BX23))</f>
        <v>19</v>
      </c>
      <c r="BZ23" s="64">
        <v>41373</v>
      </c>
      <c r="CA23" s="64">
        <v>41368</v>
      </c>
      <c r="CB23" s="67">
        <f>IF(CA23="","Not complete",DAYS360(BZ23,CA23))</f>
        <v>-5</v>
      </c>
      <c r="CC23" s="63" t="s">
        <v>2761</v>
      </c>
      <c r="CF23" s="64">
        <v>41375</v>
      </c>
      <c r="CG23" s="64">
        <v>41375</v>
      </c>
      <c r="CH23" s="64">
        <v>41375</v>
      </c>
      <c r="CI23" s="64">
        <v>41383</v>
      </c>
      <c r="CJ23" s="64">
        <v>41383</v>
      </c>
      <c r="CK23" s="64">
        <v>41384</v>
      </c>
      <c r="CL23" s="64">
        <v>41387</v>
      </c>
      <c r="CM23" s="67">
        <f t="shared" si="17"/>
        <v>1</v>
      </c>
      <c r="CN23" s="67">
        <f t="shared" si="18"/>
        <v>4</v>
      </c>
      <c r="CO23" s="63">
        <v>2</v>
      </c>
      <c r="CP23" s="64">
        <v>41387</v>
      </c>
      <c r="CQ23" s="64"/>
      <c r="CR23" s="64"/>
      <c r="CS23" s="64">
        <v>41387</v>
      </c>
      <c r="CT23" s="67">
        <f t="shared" si="7"/>
        <v>159</v>
      </c>
      <c r="CU23" s="64" t="s">
        <v>1001</v>
      </c>
      <c r="CV23" s="64">
        <v>41390</v>
      </c>
      <c r="CW23" s="63" t="s">
        <v>1688</v>
      </c>
      <c r="CX23" s="64">
        <v>41438</v>
      </c>
      <c r="CY23" s="67">
        <f t="shared" si="8"/>
        <v>2233</v>
      </c>
      <c r="CZ23" s="67">
        <f t="shared" si="9"/>
        <v>416</v>
      </c>
      <c r="DA23" s="67">
        <f t="shared" si="10"/>
        <v>218</v>
      </c>
      <c r="DB23" s="64">
        <v>41438</v>
      </c>
      <c r="DC23" s="64">
        <v>41439</v>
      </c>
      <c r="DD23" s="64">
        <v>41438</v>
      </c>
      <c r="DF23" s="64">
        <v>41390</v>
      </c>
      <c r="DG23" s="64">
        <v>41390</v>
      </c>
      <c r="DI23" s="64">
        <v>41390</v>
      </c>
      <c r="DJ23" s="32" t="s">
        <v>3481</v>
      </c>
    </row>
    <row r="24" spans="1:114" ht="28" customHeight="1">
      <c r="A24" s="63">
        <v>563</v>
      </c>
      <c r="B24" s="68" t="s">
        <v>2675</v>
      </c>
      <c r="C24" s="63" t="s">
        <v>1272</v>
      </c>
      <c r="D24" s="65">
        <v>0.89027777777777783</v>
      </c>
      <c r="E24" s="63" t="s">
        <v>786</v>
      </c>
      <c r="H24" s="63" t="s">
        <v>286</v>
      </c>
      <c r="I24" s="64">
        <v>41132</v>
      </c>
      <c r="J24" s="64">
        <v>41390</v>
      </c>
      <c r="K24" s="64">
        <v>41439</v>
      </c>
      <c r="L24" s="64"/>
      <c r="M24" s="64">
        <v>39872</v>
      </c>
      <c r="N24" s="64">
        <v>40975</v>
      </c>
      <c r="O24" s="64">
        <v>41130</v>
      </c>
      <c r="P24" s="63" t="s">
        <v>418</v>
      </c>
      <c r="Q24" s="63" t="s">
        <v>418</v>
      </c>
      <c r="R24" s="32" t="s">
        <v>2175</v>
      </c>
      <c r="S24" s="32" t="s">
        <v>2676</v>
      </c>
      <c r="T24" s="32" t="s">
        <v>2677</v>
      </c>
      <c r="U24" s="32" t="s">
        <v>2678</v>
      </c>
      <c r="V24" s="63">
        <v>70</v>
      </c>
      <c r="W24" s="108">
        <v>17764</v>
      </c>
      <c r="X24" s="108"/>
      <c r="Y24" s="63">
        <v>818</v>
      </c>
      <c r="Z24" s="63">
        <v>58</v>
      </c>
      <c r="AA24" s="63">
        <v>88</v>
      </c>
      <c r="AC24" s="63">
        <v>22</v>
      </c>
      <c r="AE24" s="63">
        <v>10</v>
      </c>
      <c r="AF24" s="63">
        <v>14</v>
      </c>
      <c r="AG24" s="63">
        <v>1</v>
      </c>
      <c r="AI24" s="63">
        <v>1</v>
      </c>
      <c r="AJ24" s="63">
        <v>0</v>
      </c>
      <c r="AK24" s="63">
        <v>0</v>
      </c>
      <c r="AL24" s="63">
        <v>0</v>
      </c>
      <c r="AN24" s="63">
        <v>11</v>
      </c>
      <c r="AO24" s="63">
        <v>105</v>
      </c>
      <c r="AP24" s="63">
        <v>116</v>
      </c>
      <c r="AR24" s="63">
        <v>0</v>
      </c>
      <c r="AS24" s="63">
        <v>0</v>
      </c>
      <c r="AT24" s="63">
        <v>0</v>
      </c>
      <c r="AV24" s="63">
        <v>0</v>
      </c>
      <c r="AW24" s="63" t="s">
        <v>1001</v>
      </c>
      <c r="AX24" s="63">
        <v>1</v>
      </c>
      <c r="AY24" s="63" t="s">
        <v>1001</v>
      </c>
      <c r="AZ24" s="63" t="s">
        <v>1001</v>
      </c>
      <c r="BA24" s="63">
        <v>0</v>
      </c>
      <c r="BB24" s="64">
        <v>41137</v>
      </c>
      <c r="BC24" s="67">
        <f t="shared" si="0"/>
        <v>5</v>
      </c>
      <c r="BD24" s="64">
        <v>41145</v>
      </c>
      <c r="BE24" s="64">
        <v>41191</v>
      </c>
      <c r="BF24" s="67">
        <f>IF(BE24="","Not complete",DAYS360(BD24,BE24))</f>
        <v>45</v>
      </c>
      <c r="BG24" s="63" t="s">
        <v>1010</v>
      </c>
      <c r="BH24" s="63">
        <v>50</v>
      </c>
      <c r="BK24" s="64">
        <v>41145</v>
      </c>
      <c r="BL24" s="64">
        <v>41181</v>
      </c>
      <c r="BM24" s="63" t="s">
        <v>1277</v>
      </c>
      <c r="BQ24" s="64">
        <v>41194</v>
      </c>
      <c r="BR24" s="64">
        <v>41232</v>
      </c>
      <c r="BS24" s="67">
        <f>IF(BR24="","Not complete",DAYS360(BQ24,BR24))</f>
        <v>37</v>
      </c>
      <c r="BT24" s="63" t="s">
        <v>1277</v>
      </c>
      <c r="BW24" s="64">
        <v>41205</v>
      </c>
      <c r="BX24" s="64">
        <v>41220</v>
      </c>
      <c r="BY24" s="67">
        <f>IF(BX24="","Not complete",DAYS360(BW24,BX24))</f>
        <v>14</v>
      </c>
      <c r="BZ24" s="64">
        <v>41205</v>
      </c>
      <c r="CA24" s="64">
        <v>41206</v>
      </c>
      <c r="CB24" s="67">
        <f>IF(CA24="","Not complete",DAYS360(BZ24,CA24))</f>
        <v>1</v>
      </c>
      <c r="CC24" s="63" t="s">
        <v>2761</v>
      </c>
      <c r="CF24" s="64">
        <v>41227</v>
      </c>
      <c r="CG24" s="64">
        <v>41227</v>
      </c>
      <c r="CH24" s="64">
        <v>41227</v>
      </c>
      <c r="CI24" s="64">
        <v>41234</v>
      </c>
      <c r="CJ24" s="64">
        <v>41234</v>
      </c>
      <c r="CK24" s="64">
        <v>41258</v>
      </c>
      <c r="CL24" s="64">
        <v>41250</v>
      </c>
      <c r="CM24" s="67">
        <f t="shared" si="17"/>
        <v>24</v>
      </c>
      <c r="CN24" s="67">
        <f t="shared" si="18"/>
        <v>16</v>
      </c>
      <c r="CO24" s="63">
        <v>3</v>
      </c>
      <c r="CP24" s="64">
        <v>41389</v>
      </c>
      <c r="CQ24" s="64"/>
      <c r="CR24" s="64"/>
      <c r="CS24" s="64">
        <v>41389</v>
      </c>
      <c r="CT24" s="67">
        <f t="shared" si="7"/>
        <v>254</v>
      </c>
      <c r="CU24" s="64" t="s">
        <v>418</v>
      </c>
      <c r="CV24" s="64">
        <v>41390</v>
      </c>
      <c r="CW24" s="64" t="s">
        <v>1518</v>
      </c>
      <c r="CX24" s="64">
        <v>41439</v>
      </c>
      <c r="CY24" s="67">
        <f t="shared" si="8"/>
        <v>1544</v>
      </c>
      <c r="CZ24" s="67">
        <f t="shared" si="9"/>
        <v>457</v>
      </c>
      <c r="DA24" s="67">
        <f t="shared" si="10"/>
        <v>305</v>
      </c>
      <c r="DB24" s="64">
        <v>41439</v>
      </c>
      <c r="DC24" s="64">
        <v>41439</v>
      </c>
      <c r="DD24" s="64">
        <v>41439</v>
      </c>
      <c r="DF24" s="64">
        <v>41390</v>
      </c>
      <c r="DG24" s="64">
        <v>41390</v>
      </c>
      <c r="DI24" s="64">
        <v>41390</v>
      </c>
      <c r="DJ24" s="32" t="s">
        <v>2679</v>
      </c>
    </row>
    <row r="25" spans="1:114" ht="28" customHeight="1">
      <c r="A25" s="63">
        <v>577</v>
      </c>
      <c r="B25" s="68" t="s">
        <v>2752</v>
      </c>
      <c r="C25" s="63" t="s">
        <v>1274</v>
      </c>
      <c r="D25" s="65">
        <v>0.89097222222222217</v>
      </c>
      <c r="E25" s="63" t="s">
        <v>786</v>
      </c>
      <c r="H25" s="63" t="s">
        <v>1855</v>
      </c>
      <c r="I25" s="64">
        <v>41201</v>
      </c>
      <c r="J25" s="64">
        <v>41395</v>
      </c>
      <c r="K25" s="64">
        <v>41440</v>
      </c>
      <c r="L25" s="64"/>
      <c r="M25" s="64">
        <v>40898</v>
      </c>
      <c r="N25" s="64">
        <v>41088</v>
      </c>
      <c r="O25" s="64">
        <v>41191</v>
      </c>
      <c r="P25" s="63" t="s">
        <v>1001</v>
      </c>
      <c r="Q25" s="63" t="s">
        <v>1001</v>
      </c>
      <c r="R25" s="32" t="s">
        <v>1130</v>
      </c>
      <c r="S25" s="32" t="s">
        <v>2753</v>
      </c>
      <c r="T25" s="32" t="s">
        <v>2754</v>
      </c>
      <c r="U25" s="32" t="s">
        <v>2755</v>
      </c>
      <c r="V25" s="63">
        <v>222</v>
      </c>
      <c r="W25" s="108">
        <v>58636</v>
      </c>
      <c r="X25" s="108"/>
      <c r="Y25" s="108">
        <v>13583</v>
      </c>
      <c r="Z25" s="63">
        <v>180</v>
      </c>
      <c r="AA25" s="63">
        <v>224</v>
      </c>
      <c r="AC25" s="63">
        <v>58</v>
      </c>
      <c r="AE25" s="63">
        <v>54</v>
      </c>
      <c r="AF25" s="63">
        <v>104</v>
      </c>
      <c r="AG25" s="63">
        <v>3</v>
      </c>
      <c r="AI25" s="63">
        <v>3</v>
      </c>
      <c r="AJ25" s="63">
        <v>0</v>
      </c>
      <c r="AK25" s="63">
        <v>0</v>
      </c>
      <c r="AL25" s="63">
        <v>0</v>
      </c>
      <c r="AN25" s="63">
        <v>27</v>
      </c>
      <c r="AO25" s="63">
        <v>2</v>
      </c>
      <c r="AP25" s="63">
        <v>29</v>
      </c>
      <c r="AR25" s="63">
        <v>16</v>
      </c>
      <c r="AS25" s="63">
        <v>4</v>
      </c>
      <c r="AT25" s="63">
        <v>20</v>
      </c>
      <c r="AV25" s="63">
        <v>0</v>
      </c>
      <c r="AW25" s="63" t="s">
        <v>1001</v>
      </c>
      <c r="AX25" s="63">
        <v>10</v>
      </c>
      <c r="AY25" s="63" t="s">
        <v>1001</v>
      </c>
      <c r="AZ25" s="63" t="s">
        <v>1001</v>
      </c>
      <c r="BA25" s="63">
        <v>0</v>
      </c>
      <c r="BB25" s="64">
        <v>41202</v>
      </c>
      <c r="BC25" s="67">
        <f t="shared" si="0"/>
        <v>1</v>
      </c>
      <c r="BD25" s="64">
        <v>41226</v>
      </c>
      <c r="BE25" s="64">
        <v>41304</v>
      </c>
      <c r="BF25" s="67">
        <f>IF(BE25="","Not complete",DAYS360(BD25,BE25))</f>
        <v>77</v>
      </c>
      <c r="BG25" s="63" t="s">
        <v>1435</v>
      </c>
      <c r="BH25" s="63">
        <v>178</v>
      </c>
      <c r="BK25" s="64">
        <v>41207</v>
      </c>
      <c r="BL25" s="64">
        <v>41233</v>
      </c>
      <c r="BM25" s="63" t="s">
        <v>1277</v>
      </c>
      <c r="BQ25" s="64">
        <v>41331</v>
      </c>
      <c r="BR25" s="64">
        <v>41339</v>
      </c>
      <c r="BS25" s="67">
        <f>IF(BR25="","Not complete",DAYS360(BQ25,BR25))</f>
        <v>10</v>
      </c>
      <c r="BT25" s="63" t="s">
        <v>1277</v>
      </c>
      <c r="BW25" s="64">
        <v>41339</v>
      </c>
      <c r="BX25" s="64">
        <v>41353</v>
      </c>
      <c r="BY25" s="67">
        <f>IF(BX25="","Not complete",DAYS360(BW25,BX25))</f>
        <v>14</v>
      </c>
      <c r="BZ25" s="64">
        <v>41354</v>
      </c>
      <c r="CA25" s="64">
        <v>41363</v>
      </c>
      <c r="CB25" s="67">
        <f>IF(CA25="","Not complete",DAYS360(BZ25,CA25))</f>
        <v>9</v>
      </c>
      <c r="CC25" s="63" t="s">
        <v>617</v>
      </c>
      <c r="CF25" s="64">
        <v>41366</v>
      </c>
      <c r="CG25" s="64">
        <v>41366</v>
      </c>
      <c r="CH25" s="64">
        <v>41366</v>
      </c>
      <c r="CI25" s="64">
        <v>41375</v>
      </c>
      <c r="CJ25" s="64">
        <v>41377</v>
      </c>
      <c r="CK25" s="64">
        <v>41377</v>
      </c>
      <c r="CL25" s="64">
        <v>41388</v>
      </c>
      <c r="CM25" s="67">
        <f t="shared" si="17"/>
        <v>0</v>
      </c>
      <c r="CN25" s="67">
        <f t="shared" si="18"/>
        <v>11</v>
      </c>
      <c r="CO25" s="63">
        <v>4</v>
      </c>
      <c r="CP25" s="64">
        <v>41388</v>
      </c>
      <c r="CQ25" s="64"/>
      <c r="CR25" s="64"/>
      <c r="CS25" s="64">
        <v>41388</v>
      </c>
      <c r="CT25" s="67">
        <f t="shared" si="7"/>
        <v>185</v>
      </c>
      <c r="CU25" s="64" t="s">
        <v>418</v>
      </c>
      <c r="CV25" s="64">
        <v>41395</v>
      </c>
      <c r="CW25" s="64" t="s">
        <v>2724</v>
      </c>
      <c r="CX25" s="109">
        <v>41440</v>
      </c>
      <c r="CY25" s="67">
        <f t="shared" si="8"/>
        <v>534</v>
      </c>
      <c r="CZ25" s="67">
        <f t="shared" si="9"/>
        <v>347</v>
      </c>
      <c r="DA25" s="67">
        <f t="shared" si="10"/>
        <v>246</v>
      </c>
      <c r="DB25" s="109">
        <v>41440</v>
      </c>
      <c r="DC25" s="109">
        <v>41440</v>
      </c>
      <c r="DD25" s="109">
        <v>41440</v>
      </c>
      <c r="DE25" s="109"/>
      <c r="DF25" s="109">
        <v>41440</v>
      </c>
      <c r="DG25" s="109">
        <v>41440</v>
      </c>
      <c r="DH25" s="109">
        <v>41440</v>
      </c>
      <c r="DI25" s="109">
        <v>41440</v>
      </c>
      <c r="DJ25" s="32" t="s">
        <v>2756</v>
      </c>
    </row>
    <row r="26" spans="1:114" ht="28" customHeight="1">
      <c r="A26" s="63">
        <v>578</v>
      </c>
      <c r="B26" s="68" t="s">
        <v>2765</v>
      </c>
      <c r="C26" s="63" t="s">
        <v>1272</v>
      </c>
      <c r="D26" s="65">
        <v>0.89166666666666661</v>
      </c>
      <c r="E26" s="63" t="s">
        <v>786</v>
      </c>
      <c r="H26" s="63" t="s">
        <v>286</v>
      </c>
      <c r="I26" s="64">
        <v>41214</v>
      </c>
      <c r="J26" s="64">
        <v>41395</v>
      </c>
      <c r="K26" s="64">
        <v>41440</v>
      </c>
      <c r="L26" s="64"/>
      <c r="M26" s="64">
        <v>39416</v>
      </c>
      <c r="N26" s="64">
        <v>41031</v>
      </c>
      <c r="O26" s="64">
        <v>41209</v>
      </c>
      <c r="P26" s="63" t="s">
        <v>1001</v>
      </c>
      <c r="Q26" s="63" t="s">
        <v>1001</v>
      </c>
      <c r="R26" s="63" t="s">
        <v>1130</v>
      </c>
      <c r="S26" s="32" t="s">
        <v>2766</v>
      </c>
      <c r="T26" s="32" t="s">
        <v>2767</v>
      </c>
      <c r="U26" s="32" t="s">
        <v>2768</v>
      </c>
      <c r="V26" s="63">
        <v>266</v>
      </c>
      <c r="W26" s="108">
        <v>49055</v>
      </c>
      <c r="X26" s="108"/>
      <c r="Y26" s="63">
        <v>287</v>
      </c>
      <c r="Z26" s="63">
        <v>216</v>
      </c>
      <c r="AA26" s="63">
        <v>232</v>
      </c>
      <c r="AC26" s="63">
        <v>88</v>
      </c>
      <c r="AE26" s="63">
        <v>52</v>
      </c>
      <c r="AF26" s="63">
        <v>52</v>
      </c>
      <c r="AG26" s="63">
        <v>0</v>
      </c>
      <c r="AI26" s="63">
        <v>0</v>
      </c>
      <c r="AJ26" s="63">
        <v>0</v>
      </c>
      <c r="AK26" s="63">
        <v>0</v>
      </c>
      <c r="AL26" s="63">
        <v>0</v>
      </c>
      <c r="AN26" s="63">
        <v>20</v>
      </c>
      <c r="AO26" s="63">
        <v>0</v>
      </c>
      <c r="AP26" s="63">
        <v>20</v>
      </c>
      <c r="AR26" s="63">
        <v>6</v>
      </c>
      <c r="AS26" s="63">
        <v>0</v>
      </c>
      <c r="AT26" s="63">
        <v>6</v>
      </c>
      <c r="AV26" s="63">
        <v>0</v>
      </c>
      <c r="AW26" s="63" t="s">
        <v>418</v>
      </c>
      <c r="AX26" s="63">
        <v>21</v>
      </c>
      <c r="AY26" s="63" t="s">
        <v>1001</v>
      </c>
      <c r="AZ26" s="63" t="s">
        <v>1001</v>
      </c>
      <c r="BA26" s="63">
        <v>0</v>
      </c>
      <c r="BB26" s="64">
        <v>41215</v>
      </c>
      <c r="BC26" s="67">
        <f t="shared" si="0"/>
        <v>1</v>
      </c>
      <c r="BD26" s="64">
        <v>41250</v>
      </c>
      <c r="BE26" s="64">
        <v>41303</v>
      </c>
      <c r="BF26" s="67">
        <f>IF(BE26="","Not complete",DAYS360(BD26,BE26))</f>
        <v>52</v>
      </c>
      <c r="BG26" s="63" t="s">
        <v>1688</v>
      </c>
      <c r="BH26" s="63">
        <v>71</v>
      </c>
      <c r="BK26" s="64">
        <v>41227</v>
      </c>
      <c r="BL26" s="64">
        <v>41256</v>
      </c>
      <c r="BM26" s="63" t="s">
        <v>1277</v>
      </c>
      <c r="BQ26" s="64">
        <v>41318</v>
      </c>
      <c r="BR26" s="64">
        <v>41331</v>
      </c>
      <c r="BS26" s="67">
        <f>IF(BR26="","Not complete",DAYS360(BQ26,BR26))</f>
        <v>13</v>
      </c>
      <c r="BT26" s="63" t="s">
        <v>1277</v>
      </c>
      <c r="BW26" s="64">
        <v>41331</v>
      </c>
      <c r="BX26" s="64">
        <v>41345</v>
      </c>
      <c r="BY26" s="67">
        <f>IF(BX26="","Not complete",DAYS360(BW26,BX26))</f>
        <v>16</v>
      </c>
      <c r="BZ26" s="64">
        <v>41352</v>
      </c>
      <c r="CA26" s="64">
        <v>41363</v>
      </c>
      <c r="CB26" s="67">
        <f>IF(CA26="","Not complete",DAYS360(BZ26,CA26))</f>
        <v>11</v>
      </c>
      <c r="CC26" s="63" t="s">
        <v>2761</v>
      </c>
      <c r="CF26" s="64">
        <v>41363</v>
      </c>
      <c r="CG26" s="64">
        <v>41363</v>
      </c>
      <c r="CH26" s="64">
        <v>41363</v>
      </c>
      <c r="CI26" s="64">
        <v>41375</v>
      </c>
      <c r="CJ26" s="64">
        <v>41376</v>
      </c>
      <c r="CK26" s="64">
        <v>41390</v>
      </c>
      <c r="CL26" s="64">
        <v>41390</v>
      </c>
      <c r="CM26" s="67">
        <f t="shared" si="17"/>
        <v>14</v>
      </c>
      <c r="CN26" s="67">
        <f t="shared" si="18"/>
        <v>14</v>
      </c>
      <c r="CO26" s="63">
        <v>6</v>
      </c>
      <c r="CP26" s="64">
        <v>41390</v>
      </c>
      <c r="CQ26" s="64"/>
      <c r="CR26" s="64"/>
      <c r="CS26" s="64">
        <v>41390</v>
      </c>
      <c r="CT26" s="67">
        <f t="shared" si="7"/>
        <v>175</v>
      </c>
      <c r="CU26" s="64" t="s">
        <v>1001</v>
      </c>
      <c r="CV26" s="64">
        <v>41395</v>
      </c>
      <c r="CW26" s="63" t="s">
        <v>1518</v>
      </c>
      <c r="CX26" s="64">
        <v>41440</v>
      </c>
      <c r="CY26" s="67">
        <f t="shared" si="8"/>
        <v>1995</v>
      </c>
      <c r="CZ26" s="67">
        <f t="shared" si="9"/>
        <v>403</v>
      </c>
      <c r="DA26" s="67">
        <f t="shared" si="10"/>
        <v>228</v>
      </c>
      <c r="DB26" s="64">
        <v>41440</v>
      </c>
      <c r="DC26" s="64">
        <v>41440</v>
      </c>
      <c r="DD26" s="64">
        <v>41440</v>
      </c>
      <c r="DF26" s="64">
        <v>41440</v>
      </c>
      <c r="DG26" s="64">
        <v>41440</v>
      </c>
      <c r="DI26" s="64">
        <v>41440</v>
      </c>
      <c r="DJ26" s="32" t="s">
        <v>2769</v>
      </c>
    </row>
    <row r="27" spans="1:114" ht="28" customHeight="1">
      <c r="A27" s="63">
        <v>529</v>
      </c>
      <c r="B27" s="68" t="s">
        <v>2488</v>
      </c>
      <c r="C27" s="63" t="s">
        <v>1274</v>
      </c>
      <c r="D27" s="65">
        <v>0.89236111111111116</v>
      </c>
      <c r="E27" s="63" t="s">
        <v>786</v>
      </c>
      <c r="H27" s="63" t="s">
        <v>286</v>
      </c>
      <c r="I27" s="64">
        <v>40921</v>
      </c>
      <c r="J27" s="64">
        <v>41395</v>
      </c>
      <c r="K27" s="64">
        <v>41440</v>
      </c>
      <c r="L27" s="64"/>
      <c r="M27" s="64">
        <v>37499</v>
      </c>
      <c r="N27" s="64">
        <v>40611</v>
      </c>
      <c r="O27" s="64">
        <v>40883</v>
      </c>
      <c r="P27" s="63" t="s">
        <v>1001</v>
      </c>
      <c r="Q27" s="63" t="s">
        <v>418</v>
      </c>
      <c r="R27" s="32" t="s">
        <v>348</v>
      </c>
      <c r="S27" s="32" t="s">
        <v>2489</v>
      </c>
      <c r="T27" s="32" t="s">
        <v>2490</v>
      </c>
      <c r="U27" s="32" t="s">
        <v>2491</v>
      </c>
      <c r="V27" s="63">
        <v>292</v>
      </c>
      <c r="W27" s="108">
        <v>132025</v>
      </c>
      <c r="X27" s="108"/>
      <c r="Y27" s="108">
        <v>28272</v>
      </c>
      <c r="Z27" s="63">
        <v>530</v>
      </c>
      <c r="AA27" s="63">
        <v>572</v>
      </c>
      <c r="AC27" s="63">
        <v>310</v>
      </c>
      <c r="AE27" s="63">
        <v>108</v>
      </c>
      <c r="AF27" s="63">
        <v>146</v>
      </c>
      <c r="AG27" s="63">
        <v>0</v>
      </c>
      <c r="AI27" s="63">
        <v>0</v>
      </c>
      <c r="AJ27" s="63">
        <v>0</v>
      </c>
      <c r="AK27" s="63">
        <v>0</v>
      </c>
      <c r="AL27" s="63">
        <v>0</v>
      </c>
      <c r="AN27" s="63">
        <v>38</v>
      </c>
      <c r="AO27" s="63">
        <v>1</v>
      </c>
      <c r="AP27" s="63">
        <v>39</v>
      </c>
      <c r="AR27" s="63">
        <v>6</v>
      </c>
      <c r="AS27" s="63">
        <v>0</v>
      </c>
      <c r="AT27" s="63">
        <v>6</v>
      </c>
      <c r="AV27" s="63">
        <v>2</v>
      </c>
      <c r="AW27" s="63" t="s">
        <v>418</v>
      </c>
      <c r="AX27" s="63">
        <v>12</v>
      </c>
      <c r="AY27" s="63" t="s">
        <v>1001</v>
      </c>
      <c r="AZ27" s="63" t="s">
        <v>1001</v>
      </c>
      <c r="BA27" s="63">
        <v>0</v>
      </c>
      <c r="BB27" s="64">
        <v>40922</v>
      </c>
      <c r="BC27" s="67">
        <f t="shared" si="0"/>
        <v>1</v>
      </c>
      <c r="BD27" s="64">
        <v>41076</v>
      </c>
      <c r="BE27" s="64">
        <v>41125</v>
      </c>
      <c r="BF27" s="67">
        <f>IF(BE27="","Not complete",DAYS360(BD27,BE27))</f>
        <v>48</v>
      </c>
      <c r="BG27" s="63" t="s">
        <v>431</v>
      </c>
      <c r="BH27" s="63">
        <v>81</v>
      </c>
      <c r="BK27" s="64">
        <v>40927</v>
      </c>
      <c r="BL27" s="64">
        <v>40950</v>
      </c>
      <c r="BM27" s="63" t="s">
        <v>1277</v>
      </c>
      <c r="BQ27" s="64">
        <v>41128</v>
      </c>
      <c r="BR27" s="64">
        <v>41143</v>
      </c>
      <c r="BS27" s="67">
        <f>IF(BR27="","Not complete",DAYS360(BQ27,BR27))</f>
        <v>15</v>
      </c>
      <c r="BT27" s="63" t="s">
        <v>1277</v>
      </c>
      <c r="BW27" s="64">
        <v>41143</v>
      </c>
      <c r="BX27" s="64">
        <v>41173</v>
      </c>
      <c r="BY27" s="67">
        <f>IF(BX27="","Not complete",DAYS360(BW27,BX27))</f>
        <v>29</v>
      </c>
      <c r="BZ27" s="64">
        <v>41173</v>
      </c>
      <c r="CA27" s="64">
        <v>41205</v>
      </c>
      <c r="CB27" s="67">
        <f>IF(CA27="","Not complete",DAYS360(BZ27,CA27))</f>
        <v>32</v>
      </c>
      <c r="CC27" s="63" t="s">
        <v>1418</v>
      </c>
      <c r="CF27" s="64">
        <v>41206</v>
      </c>
      <c r="CG27" s="64">
        <v>41206</v>
      </c>
      <c r="CH27" s="64">
        <v>41206</v>
      </c>
      <c r="CI27" s="64">
        <v>41226</v>
      </c>
      <c r="CJ27" s="64">
        <v>41226</v>
      </c>
      <c r="CK27" s="64">
        <v>41256</v>
      </c>
      <c r="CL27" s="64">
        <v>41256</v>
      </c>
      <c r="CM27" s="67">
        <f t="shared" si="17"/>
        <v>30</v>
      </c>
      <c r="CN27" s="67">
        <f t="shared" si="18"/>
        <v>30</v>
      </c>
      <c r="CO27" s="63">
        <v>4</v>
      </c>
      <c r="CP27" s="64">
        <v>41256</v>
      </c>
      <c r="CQ27" s="64"/>
      <c r="CR27" s="64"/>
      <c r="CS27" s="64">
        <v>41256</v>
      </c>
      <c r="CT27" s="67">
        <f t="shared" si="7"/>
        <v>330</v>
      </c>
      <c r="CU27" s="64" t="s">
        <v>418</v>
      </c>
      <c r="CV27" s="64">
        <v>41395</v>
      </c>
      <c r="CW27" s="64" t="s">
        <v>2724</v>
      </c>
      <c r="CX27" s="109">
        <v>41440</v>
      </c>
      <c r="CY27" s="67">
        <f t="shared" si="8"/>
        <v>3885</v>
      </c>
      <c r="CZ27" s="67">
        <f t="shared" si="9"/>
        <v>816</v>
      </c>
      <c r="DA27" s="67">
        <f t="shared" si="10"/>
        <v>549</v>
      </c>
      <c r="DB27" s="109">
        <v>41440</v>
      </c>
      <c r="DC27" s="109">
        <v>41440</v>
      </c>
      <c r="DD27" s="109">
        <v>41440</v>
      </c>
      <c r="DE27" s="109"/>
      <c r="DF27" s="109">
        <v>41440</v>
      </c>
      <c r="DG27" s="109">
        <v>41440</v>
      </c>
      <c r="DI27" s="109">
        <v>41440</v>
      </c>
      <c r="DJ27" s="32" t="s">
        <v>2492</v>
      </c>
    </row>
    <row r="28" spans="1:114" ht="28" customHeight="1">
      <c r="A28" s="63">
        <v>579</v>
      </c>
      <c r="B28" s="68" t="s">
        <v>2772</v>
      </c>
      <c r="C28" s="63" t="s">
        <v>2519</v>
      </c>
      <c r="D28" s="65">
        <v>0.8930555555555556</v>
      </c>
      <c r="E28" s="63" t="s">
        <v>570</v>
      </c>
      <c r="H28" s="63" t="s">
        <v>1269</v>
      </c>
      <c r="I28" s="64">
        <v>41216</v>
      </c>
      <c r="J28" s="64">
        <v>41402</v>
      </c>
      <c r="K28" s="64">
        <v>41443</v>
      </c>
      <c r="L28" s="64"/>
      <c r="M28" s="64">
        <v>40877</v>
      </c>
      <c r="N28" s="64">
        <v>41061</v>
      </c>
      <c r="O28" s="64">
        <v>41194</v>
      </c>
      <c r="P28" s="63" t="s">
        <v>1001</v>
      </c>
      <c r="Q28" s="63" t="s">
        <v>1001</v>
      </c>
      <c r="R28" s="32" t="s">
        <v>1263</v>
      </c>
      <c r="S28" s="32" t="s">
        <v>1691</v>
      </c>
      <c r="T28" s="32" t="s">
        <v>1469</v>
      </c>
      <c r="U28" s="32" t="s">
        <v>2773</v>
      </c>
      <c r="V28" s="63">
        <v>248</v>
      </c>
      <c r="W28" s="108">
        <v>69750</v>
      </c>
      <c r="X28" s="108"/>
      <c r="Y28" s="108">
        <v>30568</v>
      </c>
      <c r="Z28" s="63">
        <v>202</v>
      </c>
      <c r="AA28" s="63">
        <v>226</v>
      </c>
      <c r="AC28" s="63">
        <v>58</v>
      </c>
      <c r="AE28" s="63">
        <v>14</v>
      </c>
      <c r="AF28" s="63">
        <v>15</v>
      </c>
      <c r="AG28" s="63">
        <v>1</v>
      </c>
      <c r="AI28" s="63">
        <v>1</v>
      </c>
      <c r="AJ28" s="63">
        <v>0</v>
      </c>
      <c r="AK28" s="63">
        <v>0</v>
      </c>
      <c r="AL28" s="63">
        <v>0</v>
      </c>
      <c r="AN28" s="63">
        <v>0</v>
      </c>
      <c r="AO28" s="63">
        <v>0</v>
      </c>
      <c r="AP28" s="63">
        <v>0</v>
      </c>
      <c r="AR28" s="63">
        <v>1</v>
      </c>
      <c r="AS28" s="63">
        <v>0</v>
      </c>
      <c r="AT28" s="63">
        <v>1</v>
      </c>
      <c r="AV28" s="63">
        <v>0</v>
      </c>
      <c r="AW28" s="63" t="s">
        <v>1001</v>
      </c>
      <c r="AX28" s="63">
        <v>7</v>
      </c>
      <c r="AY28" s="63" t="s">
        <v>1001</v>
      </c>
      <c r="AZ28" s="63" t="s">
        <v>1001</v>
      </c>
      <c r="BA28" s="63">
        <v>0</v>
      </c>
      <c r="BB28" s="64">
        <v>41219</v>
      </c>
      <c r="BC28" s="67">
        <f t="shared" si="0"/>
        <v>3</v>
      </c>
      <c r="BD28" s="64">
        <v>41278</v>
      </c>
      <c r="BE28" s="64">
        <v>41312</v>
      </c>
      <c r="BF28" s="67">
        <f t="shared" ref="BF28:BF33" si="19">IF(BE28="","Not complete",DAYS360(BD28,BE28))</f>
        <v>33</v>
      </c>
      <c r="BG28" s="63" t="s">
        <v>1435</v>
      </c>
      <c r="BH28" s="63">
        <v>171</v>
      </c>
      <c r="BK28" s="64">
        <v>41228</v>
      </c>
      <c r="BL28" s="64">
        <v>41230</v>
      </c>
      <c r="BM28" s="63" t="s">
        <v>1277</v>
      </c>
      <c r="BQ28" s="64">
        <v>41348</v>
      </c>
      <c r="BR28" s="64">
        <v>41361</v>
      </c>
      <c r="BS28" s="67">
        <f t="shared" ref="BS28:BS33" si="20">IF(BR28="","Not complete",DAYS360(BQ28,BR28))</f>
        <v>13</v>
      </c>
      <c r="BT28" s="63" t="s">
        <v>1277</v>
      </c>
      <c r="BW28" s="64">
        <v>41362</v>
      </c>
      <c r="BX28" s="64">
        <v>41367</v>
      </c>
      <c r="BY28" s="67">
        <f t="shared" ref="BY28:BY33" si="21">IF(BX28="","Not complete",DAYS360(BW28,BX28))</f>
        <v>4</v>
      </c>
      <c r="BZ28" s="64">
        <v>41370</v>
      </c>
      <c r="CA28" s="64">
        <v>41377</v>
      </c>
      <c r="CB28" s="67">
        <f t="shared" ref="CB28:CB33" si="22">IF(CA28="","Not complete",DAYS360(BZ28,CA28))</f>
        <v>7</v>
      </c>
      <c r="CC28" s="63" t="s">
        <v>2724</v>
      </c>
      <c r="CF28" s="64">
        <v>41377</v>
      </c>
      <c r="CG28" s="64">
        <v>41380</v>
      </c>
      <c r="CH28" s="64">
        <v>41380</v>
      </c>
      <c r="CI28" s="64">
        <v>41384</v>
      </c>
      <c r="CJ28" s="64">
        <v>41384</v>
      </c>
      <c r="CK28" s="64">
        <v>41397</v>
      </c>
      <c r="CL28" s="64">
        <v>41395</v>
      </c>
      <c r="CM28" s="67">
        <f t="shared" ref="CM28:CM33" si="23">IF(CK28="","Not complete",DAYS360(CJ28,CK28))</f>
        <v>13</v>
      </c>
      <c r="CN28" s="67">
        <f t="shared" ref="CN28:CN33" si="24">IF(CL28="","Not complete",DAYS360(CJ28,CL28))</f>
        <v>11</v>
      </c>
      <c r="CO28" s="63">
        <v>3</v>
      </c>
      <c r="CP28" s="64">
        <v>41397</v>
      </c>
      <c r="CQ28" s="64"/>
      <c r="CR28" s="64"/>
      <c r="CS28" s="64">
        <v>41402</v>
      </c>
      <c r="CT28" s="67">
        <f t="shared" si="7"/>
        <v>185</v>
      </c>
      <c r="CU28" s="64" t="s">
        <v>1001</v>
      </c>
      <c r="CV28" s="64">
        <v>41402</v>
      </c>
      <c r="CW28" s="63" t="s">
        <v>1688</v>
      </c>
      <c r="CX28" s="64">
        <v>41443</v>
      </c>
      <c r="CY28" s="67">
        <f t="shared" si="8"/>
        <v>558</v>
      </c>
      <c r="CZ28" s="67">
        <f t="shared" si="9"/>
        <v>377</v>
      </c>
      <c r="DA28" s="67">
        <f t="shared" si="10"/>
        <v>246</v>
      </c>
      <c r="DB28" s="64">
        <v>41443</v>
      </c>
      <c r="DC28" s="64">
        <v>41443</v>
      </c>
      <c r="DD28" s="64">
        <v>41443</v>
      </c>
      <c r="DF28" s="64">
        <v>41443</v>
      </c>
      <c r="DG28" s="64">
        <v>41443</v>
      </c>
      <c r="DH28" s="64">
        <v>41443</v>
      </c>
      <c r="DI28" s="64">
        <v>41443</v>
      </c>
      <c r="DJ28" s="32" t="s">
        <v>2421</v>
      </c>
    </row>
    <row r="29" spans="1:114" ht="28" customHeight="1">
      <c r="A29" s="63">
        <v>583</v>
      </c>
      <c r="B29" s="68" t="s">
        <v>2788</v>
      </c>
      <c r="C29" s="63" t="s">
        <v>2519</v>
      </c>
      <c r="D29" s="65">
        <v>0.89374999999999993</v>
      </c>
      <c r="E29" s="63" t="s">
        <v>570</v>
      </c>
      <c r="H29" s="63" t="s">
        <v>286</v>
      </c>
      <c r="I29" s="64">
        <v>41230</v>
      </c>
      <c r="J29" s="64">
        <v>41409</v>
      </c>
      <c r="K29" s="64">
        <v>41443</v>
      </c>
      <c r="L29" s="64"/>
      <c r="M29" s="64">
        <v>40298</v>
      </c>
      <c r="N29" s="64">
        <v>41101</v>
      </c>
      <c r="O29" s="64">
        <v>41226</v>
      </c>
      <c r="P29" s="63" t="s">
        <v>1001</v>
      </c>
      <c r="Q29" s="63" t="s">
        <v>1001</v>
      </c>
      <c r="R29" s="32" t="s">
        <v>300</v>
      </c>
      <c r="S29" s="32" t="s">
        <v>1381</v>
      </c>
      <c r="T29" s="32" t="s">
        <v>2051</v>
      </c>
      <c r="U29" s="6" t="s">
        <v>2789</v>
      </c>
      <c r="V29" s="63">
        <v>202</v>
      </c>
      <c r="W29" s="108">
        <v>39454</v>
      </c>
      <c r="X29" s="108"/>
      <c r="Y29" s="63">
        <v>1998</v>
      </c>
      <c r="Z29" s="63">
        <v>170</v>
      </c>
      <c r="AA29" s="63">
        <v>152</v>
      </c>
      <c r="AC29" s="63">
        <v>6</v>
      </c>
      <c r="AE29" s="63">
        <v>27</v>
      </c>
      <c r="AF29" s="63">
        <v>28</v>
      </c>
      <c r="AG29" s="63">
        <v>0</v>
      </c>
      <c r="AI29" s="63">
        <v>0</v>
      </c>
      <c r="AJ29" s="63">
        <v>2</v>
      </c>
      <c r="AK29" s="63">
        <v>0</v>
      </c>
      <c r="AL29" s="63">
        <v>2</v>
      </c>
      <c r="AN29" s="63">
        <v>4</v>
      </c>
      <c r="AO29" s="63">
        <v>0</v>
      </c>
      <c r="AP29" s="63">
        <v>4</v>
      </c>
      <c r="AR29" s="63">
        <v>20</v>
      </c>
      <c r="AS29" s="63">
        <v>0</v>
      </c>
      <c r="AT29" s="63">
        <v>20</v>
      </c>
      <c r="AV29" s="63">
        <v>0</v>
      </c>
      <c r="AW29" s="63" t="s">
        <v>418</v>
      </c>
      <c r="AX29" s="63">
        <v>3</v>
      </c>
      <c r="AY29" s="63" t="s">
        <v>418</v>
      </c>
      <c r="AZ29" s="63" t="s">
        <v>1001</v>
      </c>
      <c r="BA29" s="63">
        <v>2</v>
      </c>
      <c r="BB29" s="64">
        <v>41230</v>
      </c>
      <c r="BC29" s="67">
        <f t="shared" si="0"/>
        <v>0</v>
      </c>
      <c r="BD29" s="64">
        <v>41290</v>
      </c>
      <c r="BE29" s="64">
        <v>41317</v>
      </c>
      <c r="BF29" s="67">
        <f t="shared" si="19"/>
        <v>26</v>
      </c>
      <c r="BG29" s="63" t="s">
        <v>1435</v>
      </c>
      <c r="BH29" s="63">
        <v>148</v>
      </c>
      <c r="BK29" s="64">
        <v>41256</v>
      </c>
      <c r="BL29" s="64">
        <v>41269</v>
      </c>
      <c r="BM29" s="63" t="s">
        <v>1277</v>
      </c>
      <c r="BQ29" s="64">
        <v>41342</v>
      </c>
      <c r="BR29" s="64">
        <v>41355</v>
      </c>
      <c r="BS29" s="67">
        <f t="shared" si="20"/>
        <v>13</v>
      </c>
      <c r="BT29" s="63" t="s">
        <v>1277</v>
      </c>
      <c r="BW29" s="64">
        <v>41355</v>
      </c>
      <c r="BX29" s="64">
        <v>41373</v>
      </c>
      <c r="BY29" s="67">
        <f t="shared" si="21"/>
        <v>17</v>
      </c>
      <c r="BZ29" s="64">
        <v>41380</v>
      </c>
      <c r="CA29" s="64">
        <v>41384</v>
      </c>
      <c r="CB29" s="67">
        <f t="shared" si="22"/>
        <v>4</v>
      </c>
      <c r="CC29" s="63" t="s">
        <v>2761</v>
      </c>
      <c r="CF29" s="64">
        <v>41384</v>
      </c>
      <c r="CG29" s="64">
        <v>41384</v>
      </c>
      <c r="CH29" s="64">
        <v>41384</v>
      </c>
      <c r="CI29" s="64">
        <v>41395</v>
      </c>
      <c r="CJ29" s="64">
        <v>41395</v>
      </c>
      <c r="CK29" s="64">
        <v>41398</v>
      </c>
      <c r="CL29" s="64">
        <v>41396</v>
      </c>
      <c r="CM29" s="67">
        <f t="shared" si="23"/>
        <v>3</v>
      </c>
      <c r="CN29" s="67">
        <f t="shared" si="24"/>
        <v>1</v>
      </c>
      <c r="CO29" s="63">
        <v>1</v>
      </c>
      <c r="CP29" s="64">
        <v>41403</v>
      </c>
      <c r="CQ29" s="64"/>
      <c r="CR29" s="64"/>
      <c r="CS29" s="64">
        <v>41404</v>
      </c>
      <c r="CT29" s="67">
        <f t="shared" si="7"/>
        <v>173</v>
      </c>
      <c r="CU29" s="64" t="s">
        <v>1001</v>
      </c>
      <c r="CV29" s="64">
        <v>41404</v>
      </c>
      <c r="CW29" s="63" t="s">
        <v>1518</v>
      </c>
      <c r="CX29" s="64">
        <v>41443</v>
      </c>
      <c r="CY29" s="67">
        <f t="shared" si="8"/>
        <v>1128</v>
      </c>
      <c r="CZ29" s="67">
        <f t="shared" si="9"/>
        <v>337</v>
      </c>
      <c r="DA29" s="67">
        <f t="shared" si="10"/>
        <v>215</v>
      </c>
      <c r="DB29" s="64">
        <v>41443</v>
      </c>
      <c r="DC29" s="64">
        <v>41443</v>
      </c>
      <c r="DD29" s="64">
        <v>41443</v>
      </c>
      <c r="DF29" s="64">
        <v>41443</v>
      </c>
      <c r="DG29" s="64">
        <v>41443</v>
      </c>
      <c r="DI29" s="64">
        <v>41443</v>
      </c>
      <c r="DJ29" s="32" t="s">
        <v>2529</v>
      </c>
    </row>
    <row r="30" spans="1:114" ht="28" customHeight="1">
      <c r="A30" s="63">
        <v>465</v>
      </c>
      <c r="B30" s="68" t="s">
        <v>2268</v>
      </c>
      <c r="C30" s="63" t="s">
        <v>1894</v>
      </c>
      <c r="D30" s="65">
        <v>0.89444444444444438</v>
      </c>
      <c r="E30" s="63" t="s">
        <v>570</v>
      </c>
      <c r="H30" s="63" t="s">
        <v>286</v>
      </c>
      <c r="I30" s="64">
        <v>40716</v>
      </c>
      <c r="J30" s="64">
        <v>41415</v>
      </c>
      <c r="K30" s="64">
        <v>41443</v>
      </c>
      <c r="L30" s="64"/>
      <c r="M30" s="64">
        <v>38352</v>
      </c>
      <c r="N30" s="64">
        <v>40562</v>
      </c>
      <c r="O30" s="64">
        <v>40712</v>
      </c>
      <c r="P30" s="63" t="s">
        <v>1001</v>
      </c>
      <c r="Q30" s="63" t="s">
        <v>1001</v>
      </c>
      <c r="R30" s="32" t="s">
        <v>1295</v>
      </c>
      <c r="S30" s="32" t="s">
        <v>2136</v>
      </c>
      <c r="T30" s="32" t="s">
        <v>2137</v>
      </c>
      <c r="U30" s="32" t="s">
        <v>2138</v>
      </c>
      <c r="V30" s="63">
        <v>432</v>
      </c>
      <c r="W30" s="108">
        <v>101613</v>
      </c>
      <c r="X30" s="108"/>
      <c r="Y30" s="108">
        <v>55911</v>
      </c>
      <c r="Z30" s="63">
        <v>356</v>
      </c>
      <c r="AA30" s="63">
        <v>410</v>
      </c>
      <c r="AC30" s="63">
        <v>264</v>
      </c>
      <c r="AE30" s="63">
        <v>78</v>
      </c>
      <c r="AF30" s="63">
        <v>86</v>
      </c>
      <c r="AG30" s="63">
        <v>0</v>
      </c>
      <c r="AI30" s="63">
        <v>0</v>
      </c>
      <c r="AJ30" s="63">
        <v>36</v>
      </c>
      <c r="AK30" s="63">
        <v>0</v>
      </c>
      <c r="AL30" s="63">
        <v>36</v>
      </c>
      <c r="AN30" s="63">
        <v>0</v>
      </c>
      <c r="AO30" s="63">
        <v>0</v>
      </c>
      <c r="AP30" s="63">
        <v>0</v>
      </c>
      <c r="AR30" s="63">
        <v>3</v>
      </c>
      <c r="AS30" s="63">
        <v>0</v>
      </c>
      <c r="AT30" s="63">
        <v>3</v>
      </c>
      <c r="AV30" s="63">
        <v>0</v>
      </c>
      <c r="AW30" s="63" t="s">
        <v>418</v>
      </c>
      <c r="AX30" s="63">
        <v>5</v>
      </c>
      <c r="AY30" s="63" t="s">
        <v>1001</v>
      </c>
      <c r="AZ30" s="63" t="s">
        <v>1001</v>
      </c>
      <c r="BA30" s="63">
        <v>0</v>
      </c>
      <c r="BB30" s="64">
        <v>40716</v>
      </c>
      <c r="BC30" s="67">
        <f t="shared" si="0"/>
        <v>0</v>
      </c>
      <c r="BD30" s="64">
        <v>40738</v>
      </c>
      <c r="BE30" s="64">
        <v>40767</v>
      </c>
      <c r="BF30" s="67">
        <f t="shared" si="19"/>
        <v>28</v>
      </c>
      <c r="BG30" s="63" t="s">
        <v>2010</v>
      </c>
      <c r="BH30" s="63">
        <v>112</v>
      </c>
      <c r="BK30" s="64">
        <v>40724</v>
      </c>
      <c r="BL30" s="64">
        <v>40744</v>
      </c>
      <c r="BM30" s="63" t="s">
        <v>1277</v>
      </c>
      <c r="BQ30" s="64">
        <v>40771</v>
      </c>
      <c r="BR30" s="64">
        <v>40787</v>
      </c>
      <c r="BS30" s="67">
        <f t="shared" si="20"/>
        <v>15</v>
      </c>
      <c r="BT30" s="63" t="s">
        <v>1277</v>
      </c>
      <c r="BW30" s="64">
        <v>40788</v>
      </c>
      <c r="BX30" s="64">
        <v>40856</v>
      </c>
      <c r="BY30" s="67">
        <f t="shared" si="21"/>
        <v>67</v>
      </c>
      <c r="BZ30" s="64">
        <v>40789</v>
      </c>
      <c r="CA30" s="64">
        <v>40796</v>
      </c>
      <c r="CB30" s="67">
        <f t="shared" si="22"/>
        <v>7</v>
      </c>
      <c r="CC30" s="63" t="s">
        <v>586</v>
      </c>
      <c r="CF30" s="64">
        <v>40857</v>
      </c>
      <c r="CG30" s="64">
        <v>40857</v>
      </c>
      <c r="CH30" s="64">
        <v>40857</v>
      </c>
      <c r="CI30" s="64">
        <v>40869</v>
      </c>
      <c r="CJ30" s="64">
        <v>40870</v>
      </c>
      <c r="CK30" s="64">
        <v>40898</v>
      </c>
      <c r="CL30" s="64">
        <v>40884</v>
      </c>
      <c r="CM30" s="67">
        <f t="shared" si="23"/>
        <v>28</v>
      </c>
      <c r="CN30" s="67">
        <f t="shared" si="24"/>
        <v>14</v>
      </c>
      <c r="CO30" s="63">
        <v>2</v>
      </c>
      <c r="CP30" s="64">
        <v>41404</v>
      </c>
      <c r="CQ30" s="64"/>
      <c r="CR30" s="64"/>
      <c r="CS30" s="64">
        <v>41411</v>
      </c>
      <c r="CT30" s="67">
        <f t="shared" si="7"/>
        <v>685</v>
      </c>
      <c r="CU30" s="64" t="s">
        <v>418</v>
      </c>
      <c r="CV30" s="64">
        <v>41415</v>
      </c>
      <c r="CW30" s="64" t="s">
        <v>2724</v>
      </c>
      <c r="CX30" s="64">
        <v>41443</v>
      </c>
      <c r="CY30" s="67">
        <f t="shared" si="8"/>
        <v>3048</v>
      </c>
      <c r="CZ30" s="67">
        <f t="shared" si="9"/>
        <v>869</v>
      </c>
      <c r="DA30" s="67">
        <f t="shared" si="10"/>
        <v>720</v>
      </c>
      <c r="DB30" s="64">
        <v>41443</v>
      </c>
      <c r="DC30" s="64">
        <v>41443</v>
      </c>
      <c r="DD30" s="64">
        <v>41443</v>
      </c>
      <c r="DF30" s="64">
        <v>41443</v>
      </c>
      <c r="DG30" s="64">
        <v>41443</v>
      </c>
      <c r="DI30" s="64">
        <v>41443</v>
      </c>
      <c r="DJ30" s="6" t="s">
        <v>2139</v>
      </c>
    </row>
    <row r="31" spans="1:114" ht="28" customHeight="1">
      <c r="A31" s="63">
        <v>588</v>
      </c>
      <c r="B31" s="68" t="s">
        <v>3319</v>
      </c>
      <c r="C31" s="63" t="s">
        <v>192</v>
      </c>
      <c r="D31" s="65">
        <v>0.89513888888888893</v>
      </c>
      <c r="E31" s="63" t="s">
        <v>570</v>
      </c>
      <c r="H31" s="63" t="s">
        <v>1269</v>
      </c>
      <c r="I31" s="64">
        <v>41277</v>
      </c>
      <c r="J31" s="64">
        <v>41418</v>
      </c>
      <c r="K31" s="64">
        <v>41443</v>
      </c>
      <c r="L31" s="64"/>
      <c r="M31" s="64">
        <v>40451</v>
      </c>
      <c r="N31" s="64">
        <v>41076</v>
      </c>
      <c r="O31" s="64">
        <v>41257</v>
      </c>
      <c r="P31" s="63" t="s">
        <v>1001</v>
      </c>
      <c r="Q31" s="63" t="s">
        <v>1001</v>
      </c>
      <c r="R31" s="32" t="s">
        <v>1263</v>
      </c>
      <c r="S31" s="32" t="s">
        <v>3320</v>
      </c>
      <c r="T31" s="32" t="s">
        <v>3321</v>
      </c>
      <c r="U31" s="32" t="s">
        <v>3322</v>
      </c>
      <c r="V31" s="63">
        <v>378</v>
      </c>
      <c r="W31" s="108">
        <v>82624</v>
      </c>
      <c r="X31" s="108"/>
      <c r="Y31" s="108">
        <v>10397</v>
      </c>
      <c r="Z31" s="63">
        <v>312</v>
      </c>
      <c r="AA31" s="63">
        <v>272</v>
      </c>
      <c r="AC31" s="63">
        <v>68</v>
      </c>
      <c r="AE31" s="63">
        <v>52</v>
      </c>
      <c r="AF31" s="63">
        <v>81</v>
      </c>
      <c r="AG31" s="63">
        <v>0</v>
      </c>
      <c r="AI31" s="63">
        <v>0</v>
      </c>
      <c r="AJ31" s="63">
        <v>0</v>
      </c>
      <c r="AK31" s="63">
        <v>0</v>
      </c>
      <c r="AL31" s="63">
        <v>0</v>
      </c>
      <c r="AN31" s="63">
        <v>36</v>
      </c>
      <c r="AO31" s="63">
        <v>9</v>
      </c>
      <c r="AP31" s="63">
        <v>45</v>
      </c>
      <c r="AR31" s="63">
        <v>8</v>
      </c>
      <c r="AS31" s="63">
        <v>6</v>
      </c>
      <c r="AT31" s="63">
        <v>14</v>
      </c>
      <c r="AV31" s="63">
        <v>0</v>
      </c>
      <c r="AW31" s="63" t="s">
        <v>418</v>
      </c>
      <c r="AX31" s="63">
        <v>11</v>
      </c>
      <c r="AY31" s="63" t="s">
        <v>1001</v>
      </c>
      <c r="AZ31" s="63" t="s">
        <v>1001</v>
      </c>
      <c r="BA31" s="63">
        <v>0</v>
      </c>
      <c r="BB31" s="64">
        <v>41277</v>
      </c>
      <c r="BC31" s="67">
        <f t="shared" si="0"/>
        <v>0</v>
      </c>
      <c r="BD31" s="64">
        <v>41277</v>
      </c>
      <c r="BE31" s="64">
        <v>41293</v>
      </c>
      <c r="BF31" s="67">
        <f t="shared" si="19"/>
        <v>16</v>
      </c>
      <c r="BG31" s="63" t="s">
        <v>1010</v>
      </c>
      <c r="BH31" s="63">
        <v>215</v>
      </c>
      <c r="BK31" s="64">
        <v>41264</v>
      </c>
      <c r="BL31" s="64">
        <v>41272</v>
      </c>
      <c r="BM31" s="63" t="s">
        <v>1277</v>
      </c>
      <c r="BQ31" s="64">
        <v>41297</v>
      </c>
      <c r="BR31" s="64">
        <v>41304</v>
      </c>
      <c r="BS31" s="67">
        <f t="shared" si="20"/>
        <v>7</v>
      </c>
      <c r="BT31" s="63" t="s">
        <v>1277</v>
      </c>
      <c r="BW31" s="64">
        <v>41304</v>
      </c>
      <c r="BX31" s="64">
        <v>41359</v>
      </c>
      <c r="BY31" s="67">
        <f t="shared" si="21"/>
        <v>57</v>
      </c>
      <c r="BZ31" s="64">
        <v>41311</v>
      </c>
      <c r="CA31" s="64">
        <v>41334</v>
      </c>
      <c r="CB31" s="67">
        <f t="shared" si="22"/>
        <v>25</v>
      </c>
      <c r="CC31" s="63" t="s">
        <v>617</v>
      </c>
      <c r="CF31" s="64">
        <v>41361</v>
      </c>
      <c r="CG31" s="64">
        <v>41361</v>
      </c>
      <c r="CH31" s="64">
        <v>41361</v>
      </c>
      <c r="CI31" s="64">
        <v>41374</v>
      </c>
      <c r="CJ31" s="64">
        <v>41374</v>
      </c>
      <c r="CK31" s="64">
        <v>41395</v>
      </c>
      <c r="CL31" s="64">
        <v>41375</v>
      </c>
      <c r="CM31" s="67">
        <f t="shared" si="23"/>
        <v>21</v>
      </c>
      <c r="CN31" s="67">
        <f t="shared" si="24"/>
        <v>1</v>
      </c>
      <c r="CO31" s="63">
        <v>1</v>
      </c>
      <c r="CP31" s="64">
        <v>41416</v>
      </c>
      <c r="CQ31" s="64"/>
      <c r="CR31" s="64"/>
      <c r="CS31" s="64">
        <v>41417</v>
      </c>
      <c r="CT31" s="67">
        <f t="shared" si="7"/>
        <v>140</v>
      </c>
      <c r="CU31" s="64" t="s">
        <v>418</v>
      </c>
      <c r="CV31" s="64">
        <v>41418</v>
      </c>
      <c r="CW31" s="63" t="s">
        <v>1954</v>
      </c>
      <c r="CX31" s="64">
        <v>41443</v>
      </c>
      <c r="CY31" s="67">
        <f t="shared" si="8"/>
        <v>978</v>
      </c>
      <c r="CZ31" s="67">
        <f t="shared" si="9"/>
        <v>362</v>
      </c>
      <c r="DA31" s="67">
        <f t="shared" si="10"/>
        <v>184</v>
      </c>
      <c r="DB31" s="64">
        <v>41443</v>
      </c>
      <c r="DC31" s="64">
        <v>41443</v>
      </c>
      <c r="DD31" s="64">
        <v>41443</v>
      </c>
      <c r="DF31" s="64">
        <v>41443</v>
      </c>
      <c r="DG31" s="64">
        <v>41443</v>
      </c>
      <c r="DH31" s="64">
        <v>41443</v>
      </c>
      <c r="DI31" s="64">
        <v>41443</v>
      </c>
      <c r="DJ31" s="32" t="s">
        <v>3323</v>
      </c>
    </row>
    <row r="32" spans="1:114" ht="28" customHeight="1">
      <c r="A32" s="63">
        <v>586</v>
      </c>
      <c r="B32" s="68" t="s">
        <v>3309</v>
      </c>
      <c r="C32" s="63" t="s">
        <v>1894</v>
      </c>
      <c r="D32" s="65">
        <v>0.89583333333333337</v>
      </c>
      <c r="E32" s="63" t="s">
        <v>570</v>
      </c>
      <c r="H32" s="63" t="s">
        <v>286</v>
      </c>
      <c r="I32" s="64">
        <v>41263</v>
      </c>
      <c r="J32" s="64">
        <v>41422</v>
      </c>
      <c r="K32" s="64">
        <v>41446</v>
      </c>
      <c r="L32" s="64"/>
      <c r="M32" s="64">
        <v>40178</v>
      </c>
      <c r="N32" s="64">
        <v>41116</v>
      </c>
      <c r="O32" s="64">
        <v>41261</v>
      </c>
      <c r="P32" s="63" t="s">
        <v>1001</v>
      </c>
      <c r="Q32" s="63" t="s">
        <v>418</v>
      </c>
      <c r="R32" s="32" t="s">
        <v>1760</v>
      </c>
      <c r="S32" s="32" t="s">
        <v>3310</v>
      </c>
      <c r="T32" s="32" t="s">
        <v>3311</v>
      </c>
      <c r="U32" s="32" t="s">
        <v>3312</v>
      </c>
      <c r="V32" s="63">
        <v>198</v>
      </c>
      <c r="W32" s="108">
        <v>51602</v>
      </c>
      <c r="X32" s="108"/>
      <c r="Y32" s="63">
        <v>858</v>
      </c>
      <c r="Z32" s="63">
        <v>166</v>
      </c>
      <c r="AA32" s="63">
        <v>218</v>
      </c>
      <c r="AC32" s="63">
        <v>64</v>
      </c>
      <c r="AE32" s="63">
        <v>35</v>
      </c>
      <c r="AF32" s="63">
        <v>36</v>
      </c>
      <c r="AG32" s="63">
        <v>11</v>
      </c>
      <c r="AI32" s="63">
        <v>11</v>
      </c>
      <c r="AJ32" s="63">
        <v>0</v>
      </c>
      <c r="AK32" s="63">
        <v>0</v>
      </c>
      <c r="AL32" s="63">
        <v>0</v>
      </c>
      <c r="AN32" s="63">
        <v>6</v>
      </c>
      <c r="AO32" s="63">
        <v>0</v>
      </c>
      <c r="AP32" s="63">
        <v>6</v>
      </c>
      <c r="AR32" s="63">
        <v>3</v>
      </c>
      <c r="AS32" s="63">
        <v>0</v>
      </c>
      <c r="AT32" s="63">
        <v>3</v>
      </c>
      <c r="AV32" s="63">
        <v>0</v>
      </c>
      <c r="AW32" s="63" t="s">
        <v>418</v>
      </c>
      <c r="AX32" s="63">
        <v>7</v>
      </c>
      <c r="AY32" s="63" t="s">
        <v>418</v>
      </c>
      <c r="AZ32" s="63" t="s">
        <v>1001</v>
      </c>
      <c r="BA32" s="63">
        <v>0</v>
      </c>
      <c r="BB32" s="64">
        <v>41263</v>
      </c>
      <c r="BC32" s="67">
        <f t="shared" si="0"/>
        <v>0</v>
      </c>
      <c r="BD32" s="64">
        <v>41300</v>
      </c>
      <c r="BE32" s="64">
        <v>41346</v>
      </c>
      <c r="BF32" s="67">
        <f t="shared" si="19"/>
        <v>47</v>
      </c>
      <c r="BG32" s="63" t="s">
        <v>1688</v>
      </c>
      <c r="BH32" s="63">
        <v>210</v>
      </c>
      <c r="BK32" s="64">
        <v>41264</v>
      </c>
      <c r="BL32" s="64">
        <v>41278</v>
      </c>
      <c r="BM32" s="63" t="s">
        <v>1277</v>
      </c>
      <c r="BQ32" s="64">
        <v>41366</v>
      </c>
      <c r="BR32" s="64">
        <v>41375</v>
      </c>
      <c r="BS32" s="67">
        <f t="shared" si="20"/>
        <v>9</v>
      </c>
      <c r="BT32" s="63" t="s">
        <v>1277</v>
      </c>
      <c r="BW32" s="64">
        <v>41376</v>
      </c>
      <c r="BX32" s="64">
        <v>41387</v>
      </c>
      <c r="BY32" s="67">
        <f t="shared" si="21"/>
        <v>11</v>
      </c>
      <c r="BZ32" s="64">
        <v>41396</v>
      </c>
      <c r="CA32" s="64">
        <v>41402</v>
      </c>
      <c r="CB32" s="67">
        <f t="shared" si="22"/>
        <v>6</v>
      </c>
      <c r="CC32" s="63" t="s">
        <v>2724</v>
      </c>
      <c r="CF32" s="64">
        <v>41388</v>
      </c>
      <c r="CG32" s="64">
        <v>41402</v>
      </c>
      <c r="CH32" s="64">
        <v>41402</v>
      </c>
      <c r="CI32" s="64">
        <v>41411</v>
      </c>
      <c r="CJ32" s="64">
        <v>41404</v>
      </c>
      <c r="CK32" s="64">
        <v>41417</v>
      </c>
      <c r="CL32" s="64">
        <v>41417</v>
      </c>
      <c r="CM32" s="67">
        <f t="shared" si="23"/>
        <v>13</v>
      </c>
      <c r="CN32" s="67">
        <f t="shared" si="24"/>
        <v>13</v>
      </c>
      <c r="CO32" s="63">
        <v>4</v>
      </c>
      <c r="CP32" s="64">
        <v>41415</v>
      </c>
      <c r="CQ32" s="64"/>
      <c r="CR32" s="64"/>
      <c r="CS32" s="64">
        <v>41422</v>
      </c>
      <c r="CT32" s="67">
        <f t="shared" si="7"/>
        <v>158</v>
      </c>
      <c r="CU32" s="64" t="s">
        <v>1001</v>
      </c>
      <c r="CV32" s="64">
        <v>41422</v>
      </c>
      <c r="CW32" s="63" t="s">
        <v>1518</v>
      </c>
      <c r="CX32" s="64">
        <v>41446</v>
      </c>
      <c r="CY32" s="67">
        <f t="shared" si="8"/>
        <v>1251</v>
      </c>
      <c r="CZ32" s="67">
        <f t="shared" si="9"/>
        <v>325</v>
      </c>
      <c r="DA32" s="67">
        <f t="shared" si="10"/>
        <v>183</v>
      </c>
      <c r="DB32" s="64">
        <v>41446</v>
      </c>
      <c r="DC32" s="64">
        <v>41446</v>
      </c>
      <c r="DD32" s="64">
        <v>41446</v>
      </c>
      <c r="DF32" s="64">
        <v>41446</v>
      </c>
      <c r="DG32" s="64">
        <v>41446</v>
      </c>
      <c r="DI32" s="64">
        <v>41446</v>
      </c>
      <c r="DJ32" s="32" t="s">
        <v>3313</v>
      </c>
    </row>
    <row r="33" spans="1:114" ht="27" customHeight="1">
      <c r="A33" s="63">
        <v>604</v>
      </c>
      <c r="B33" s="68" t="s">
        <v>3410</v>
      </c>
      <c r="C33" s="63" t="s">
        <v>192</v>
      </c>
      <c r="D33" s="65">
        <v>0.8965277777777777</v>
      </c>
      <c r="E33" s="63" t="s">
        <v>570</v>
      </c>
      <c r="H33" s="63" t="s">
        <v>286</v>
      </c>
      <c r="I33" s="64">
        <v>41338</v>
      </c>
      <c r="J33" s="64">
        <v>41422</v>
      </c>
      <c r="K33" s="64">
        <v>41446</v>
      </c>
      <c r="L33" s="64"/>
      <c r="M33" s="64">
        <v>40329</v>
      </c>
      <c r="N33" s="64">
        <v>41195</v>
      </c>
      <c r="O33" s="64">
        <v>41321</v>
      </c>
      <c r="P33" s="63" t="s">
        <v>1001</v>
      </c>
      <c r="Q33" s="63" t="s">
        <v>418</v>
      </c>
      <c r="R33" s="32" t="s">
        <v>300</v>
      </c>
      <c r="S33" s="32" t="s">
        <v>3411</v>
      </c>
      <c r="T33" s="32" t="s">
        <v>3412</v>
      </c>
      <c r="U33" s="32" t="s">
        <v>3413</v>
      </c>
      <c r="V33" s="63">
        <v>84</v>
      </c>
      <c r="W33" s="108">
        <v>14090</v>
      </c>
      <c r="X33" s="108"/>
      <c r="Y33" s="63">
        <v>660</v>
      </c>
      <c r="Z33" s="63">
        <v>74</v>
      </c>
      <c r="AA33" s="63">
        <v>76</v>
      </c>
      <c r="AC33" s="63">
        <v>20</v>
      </c>
      <c r="AE33" s="63">
        <v>2</v>
      </c>
      <c r="AF33" s="63">
        <v>3</v>
      </c>
      <c r="AG33" s="63">
        <v>0</v>
      </c>
      <c r="AI33" s="63">
        <v>0</v>
      </c>
      <c r="AJ33" s="63">
        <v>0</v>
      </c>
      <c r="AK33" s="63">
        <v>0</v>
      </c>
      <c r="AL33" s="63">
        <v>0</v>
      </c>
      <c r="AN33" s="63">
        <v>2</v>
      </c>
      <c r="AO33" s="63">
        <v>20</v>
      </c>
      <c r="AP33" s="63">
        <v>22</v>
      </c>
      <c r="AR33" s="63">
        <v>1</v>
      </c>
      <c r="AS33" s="63">
        <v>2</v>
      </c>
      <c r="AT33" s="63">
        <v>3</v>
      </c>
      <c r="AV33" s="63">
        <v>1</v>
      </c>
      <c r="AW33" s="63" t="s">
        <v>418</v>
      </c>
      <c r="AX33" s="63">
        <v>6</v>
      </c>
      <c r="AY33" s="63" t="s">
        <v>1001</v>
      </c>
      <c r="AZ33" s="63" t="s">
        <v>1001</v>
      </c>
      <c r="BA33" s="63">
        <v>0</v>
      </c>
      <c r="BB33" s="64">
        <v>41338</v>
      </c>
      <c r="BC33" s="67">
        <f t="shared" si="0"/>
        <v>0</v>
      </c>
      <c r="BD33" s="64">
        <v>41352</v>
      </c>
      <c r="BE33" s="64">
        <v>41362</v>
      </c>
      <c r="BF33" s="67">
        <f t="shared" si="19"/>
        <v>10</v>
      </c>
      <c r="BG33" s="63" t="s">
        <v>1010</v>
      </c>
      <c r="BH33" s="63">
        <v>57</v>
      </c>
      <c r="BK33" s="64">
        <v>41338</v>
      </c>
      <c r="BL33" s="64">
        <v>41349</v>
      </c>
      <c r="BM33" s="63" t="s">
        <v>1277</v>
      </c>
      <c r="BQ33" s="64">
        <v>41362</v>
      </c>
      <c r="BR33" s="64">
        <v>41375</v>
      </c>
      <c r="BS33" s="67">
        <f t="shared" si="20"/>
        <v>12</v>
      </c>
      <c r="BT33" s="63" t="s">
        <v>1277</v>
      </c>
      <c r="BW33" s="64">
        <v>41375</v>
      </c>
      <c r="BX33" s="64">
        <v>41387</v>
      </c>
      <c r="BY33" s="67">
        <f t="shared" si="21"/>
        <v>12</v>
      </c>
      <c r="BZ33" s="64">
        <v>41389</v>
      </c>
      <c r="CA33" s="64">
        <v>41396</v>
      </c>
      <c r="CB33" s="67">
        <f t="shared" si="22"/>
        <v>7</v>
      </c>
      <c r="CC33" s="63" t="s">
        <v>2761</v>
      </c>
      <c r="CF33" s="64">
        <v>41396</v>
      </c>
      <c r="CG33" s="64">
        <v>41396</v>
      </c>
      <c r="CH33" s="64">
        <v>41396</v>
      </c>
      <c r="CI33" s="64">
        <v>41402</v>
      </c>
      <c r="CJ33" s="64">
        <v>41402</v>
      </c>
      <c r="CK33" s="64">
        <v>41408</v>
      </c>
      <c r="CL33" s="64">
        <v>41422</v>
      </c>
      <c r="CM33" s="67">
        <f t="shared" si="23"/>
        <v>6</v>
      </c>
      <c r="CN33" s="67">
        <f t="shared" si="24"/>
        <v>20</v>
      </c>
      <c r="CO33" s="63">
        <v>2</v>
      </c>
      <c r="CP33" s="64">
        <v>41409</v>
      </c>
      <c r="CQ33" s="64"/>
      <c r="CR33" s="64"/>
      <c r="CS33" s="64">
        <v>41423</v>
      </c>
      <c r="CT33" s="67">
        <f t="shared" si="7"/>
        <v>84</v>
      </c>
      <c r="CU33" s="64" t="s">
        <v>1001</v>
      </c>
      <c r="CV33" s="64">
        <v>41423</v>
      </c>
      <c r="CW33" s="63" t="s">
        <v>1688</v>
      </c>
      <c r="CX33" s="64">
        <v>41446</v>
      </c>
      <c r="CY33" s="67">
        <f t="shared" si="8"/>
        <v>1101</v>
      </c>
      <c r="CZ33" s="67">
        <f t="shared" si="9"/>
        <v>248</v>
      </c>
      <c r="DA33" s="67">
        <f t="shared" si="10"/>
        <v>125</v>
      </c>
      <c r="DB33" s="64">
        <v>41446</v>
      </c>
      <c r="DC33" s="64">
        <v>41447</v>
      </c>
      <c r="DD33" s="64">
        <v>41446</v>
      </c>
      <c r="DF33" s="64">
        <v>41446</v>
      </c>
      <c r="DG33" s="64">
        <v>41446</v>
      </c>
      <c r="DI33" s="64">
        <v>41446</v>
      </c>
      <c r="DJ33" s="32" t="s">
        <v>3414</v>
      </c>
    </row>
    <row r="34" spans="1:114" ht="28" customHeight="1">
      <c r="A34" s="63">
        <v>590</v>
      </c>
      <c r="B34" s="68" t="s">
        <v>3331</v>
      </c>
      <c r="C34" s="63" t="s">
        <v>1894</v>
      </c>
      <c r="D34" s="65">
        <v>0.89722222222222225</v>
      </c>
      <c r="E34" s="63" t="s">
        <v>570</v>
      </c>
      <c r="H34" s="63" t="s">
        <v>286</v>
      </c>
      <c r="I34" s="64">
        <v>41285</v>
      </c>
      <c r="J34" s="64">
        <v>41423</v>
      </c>
      <c r="K34" s="64">
        <v>41446</v>
      </c>
      <c r="L34" s="64"/>
      <c r="M34" s="64">
        <v>36616</v>
      </c>
      <c r="N34" s="64">
        <v>40913</v>
      </c>
      <c r="O34" s="64">
        <v>41277</v>
      </c>
      <c r="P34" s="63" t="s">
        <v>1001</v>
      </c>
      <c r="Q34" s="63" t="s">
        <v>418</v>
      </c>
      <c r="R34" s="32" t="s">
        <v>2175</v>
      </c>
      <c r="S34" s="32" t="s">
        <v>3332</v>
      </c>
      <c r="T34" s="32" t="s">
        <v>3333</v>
      </c>
      <c r="U34" s="32" t="s">
        <v>3334</v>
      </c>
      <c r="V34" s="63">
        <v>112</v>
      </c>
      <c r="W34" s="108">
        <v>31388</v>
      </c>
      <c r="X34" s="108"/>
      <c r="Y34" s="63">
        <v>5544</v>
      </c>
      <c r="Z34" s="63">
        <v>96</v>
      </c>
      <c r="AA34" s="63">
        <v>112</v>
      </c>
      <c r="AC34" s="63">
        <v>30</v>
      </c>
      <c r="AE34" s="63">
        <v>14</v>
      </c>
      <c r="AF34" s="63">
        <v>18</v>
      </c>
      <c r="AG34" s="63">
        <v>0</v>
      </c>
      <c r="AI34" s="63">
        <v>0</v>
      </c>
      <c r="AJ34" s="63">
        <v>0</v>
      </c>
      <c r="AK34" s="63">
        <v>0</v>
      </c>
      <c r="AL34" s="63">
        <v>0</v>
      </c>
      <c r="AN34" s="63">
        <v>7</v>
      </c>
      <c r="AO34" s="63">
        <v>3</v>
      </c>
      <c r="AP34" s="63">
        <v>10</v>
      </c>
      <c r="AR34" s="63">
        <v>6</v>
      </c>
      <c r="AS34" s="63">
        <v>0</v>
      </c>
      <c r="AT34" s="63">
        <v>6</v>
      </c>
      <c r="AV34" s="63">
        <v>0</v>
      </c>
      <c r="AW34" s="63" t="s">
        <v>1001</v>
      </c>
      <c r="AX34" s="63">
        <v>5</v>
      </c>
      <c r="AY34" s="63" t="s">
        <v>1001</v>
      </c>
      <c r="AZ34" s="63" t="s">
        <v>1001</v>
      </c>
      <c r="BA34" s="63">
        <v>0</v>
      </c>
      <c r="BB34" s="64">
        <v>41285</v>
      </c>
      <c r="BC34" s="67">
        <f t="shared" si="0"/>
        <v>0</v>
      </c>
      <c r="BD34" s="64">
        <v>41307</v>
      </c>
      <c r="BE34" s="64">
        <v>41355</v>
      </c>
      <c r="BF34" s="67">
        <f t="shared" ref="BF34:BF39" si="25">IF(BE34="","Not complete",DAYS360(BD34,BE34))</f>
        <v>50</v>
      </c>
      <c r="BG34" s="63" t="s">
        <v>1954</v>
      </c>
      <c r="BH34" s="63">
        <v>79</v>
      </c>
      <c r="BK34" s="64">
        <v>41290</v>
      </c>
      <c r="BL34" s="64">
        <v>41310</v>
      </c>
      <c r="BM34" s="63" t="s">
        <v>1277</v>
      </c>
      <c r="BQ34" s="64">
        <v>41381</v>
      </c>
      <c r="BR34" s="64">
        <v>41389</v>
      </c>
      <c r="BS34" s="67">
        <f t="shared" ref="BS34:BS39" si="26">IF(BR34="","Not complete",DAYS360(BQ34,BR34))</f>
        <v>8</v>
      </c>
      <c r="BT34" s="63" t="s">
        <v>1277</v>
      </c>
      <c r="BW34" s="64">
        <v>41389</v>
      </c>
      <c r="BX34" s="64">
        <v>41403</v>
      </c>
      <c r="BY34" s="67">
        <f t="shared" ref="BY34:BY39" si="27">IF(BX34="","Not complete",DAYS360(BW34,BX34))</f>
        <v>14</v>
      </c>
      <c r="BZ34" s="64">
        <v>41397</v>
      </c>
      <c r="CA34" s="64">
        <v>41398</v>
      </c>
      <c r="CB34" s="67">
        <f t="shared" ref="CB34:CB39" si="28">IF(CA34="","Not complete",DAYS360(BZ34,CA34))</f>
        <v>1</v>
      </c>
      <c r="CC34" s="63" t="s">
        <v>1688</v>
      </c>
      <c r="CF34" s="64">
        <v>41401</v>
      </c>
      <c r="CG34" s="64">
        <v>41401</v>
      </c>
      <c r="CH34" s="64">
        <v>41401</v>
      </c>
      <c r="CI34" s="64">
        <v>41409</v>
      </c>
      <c r="CJ34" s="64">
        <v>41409</v>
      </c>
      <c r="CK34" s="64">
        <v>41417</v>
      </c>
      <c r="CL34" s="64">
        <v>41417</v>
      </c>
      <c r="CM34" s="67">
        <f t="shared" ref="CM34:CM39" si="29">IF(CK34="","Not complete",DAYS360(CJ34,CK34))</f>
        <v>8</v>
      </c>
      <c r="CN34" s="67">
        <f t="shared" ref="CN34:CN39" si="30">IF(CL34="","Not complete",DAYS360(CJ34,CL34))</f>
        <v>8</v>
      </c>
      <c r="CO34" s="63">
        <v>3</v>
      </c>
      <c r="CP34" s="64">
        <v>41417</v>
      </c>
      <c r="CQ34" s="64"/>
      <c r="CR34" s="64"/>
      <c r="CS34" s="64">
        <v>41423</v>
      </c>
      <c r="CT34" s="67">
        <f t="shared" si="7"/>
        <v>138</v>
      </c>
      <c r="CU34" s="64" t="s">
        <v>1001</v>
      </c>
      <c r="CV34" s="64">
        <v>41423</v>
      </c>
      <c r="CW34" s="63" t="s">
        <v>1518</v>
      </c>
      <c r="CX34" s="64">
        <v>41446</v>
      </c>
      <c r="CY34" s="67">
        <f t="shared" si="8"/>
        <v>4761</v>
      </c>
      <c r="CZ34" s="67">
        <f t="shared" si="9"/>
        <v>526</v>
      </c>
      <c r="DA34" s="67">
        <f t="shared" si="10"/>
        <v>168</v>
      </c>
      <c r="DB34" s="64">
        <v>41447</v>
      </c>
      <c r="DC34" s="64">
        <v>41447</v>
      </c>
      <c r="DD34" s="64">
        <v>41447</v>
      </c>
      <c r="DF34" s="64">
        <v>41447</v>
      </c>
      <c r="DG34" s="64">
        <v>41447</v>
      </c>
      <c r="DI34" s="64">
        <v>41447</v>
      </c>
      <c r="DJ34" s="32" t="s">
        <v>3335</v>
      </c>
    </row>
    <row r="35" spans="1:114" ht="28" customHeight="1">
      <c r="A35" s="63">
        <v>591</v>
      </c>
      <c r="B35" s="68" t="s">
        <v>3337</v>
      </c>
      <c r="C35" s="63" t="s">
        <v>1274</v>
      </c>
      <c r="D35" s="65">
        <v>0.8979166666666667</v>
      </c>
      <c r="E35" s="63" t="s">
        <v>570</v>
      </c>
      <c r="H35" s="63" t="s">
        <v>1855</v>
      </c>
      <c r="I35" s="64">
        <v>41286</v>
      </c>
      <c r="J35" s="64">
        <v>41425</v>
      </c>
      <c r="K35" s="64">
        <v>41446</v>
      </c>
      <c r="L35" s="64"/>
      <c r="M35" s="64">
        <v>40954</v>
      </c>
      <c r="N35" s="64">
        <v>41184</v>
      </c>
      <c r="O35" s="64">
        <v>41262</v>
      </c>
      <c r="P35" s="63" t="s">
        <v>1001</v>
      </c>
      <c r="Q35" s="63" t="s">
        <v>1001</v>
      </c>
      <c r="R35" s="32" t="s">
        <v>1760</v>
      </c>
      <c r="S35" s="32" t="s">
        <v>1437</v>
      </c>
      <c r="T35" s="32" t="s">
        <v>1242</v>
      </c>
      <c r="U35" s="32" t="s">
        <v>3338</v>
      </c>
      <c r="V35" s="63">
        <v>306</v>
      </c>
      <c r="W35" s="108">
        <v>86469</v>
      </c>
      <c r="X35" s="108"/>
      <c r="Y35" s="108">
        <v>32930</v>
      </c>
      <c r="Z35" s="63">
        <v>248</v>
      </c>
      <c r="AA35" s="63">
        <v>270</v>
      </c>
      <c r="AC35" s="63">
        <v>116</v>
      </c>
      <c r="AE35" s="63">
        <v>64</v>
      </c>
      <c r="AF35" s="63">
        <v>147</v>
      </c>
      <c r="AG35" s="63">
        <v>0</v>
      </c>
      <c r="AI35" s="63">
        <v>0</v>
      </c>
      <c r="AJ35" s="63">
        <v>1</v>
      </c>
      <c r="AK35" s="63">
        <v>0</v>
      </c>
      <c r="AL35" s="63">
        <v>1</v>
      </c>
      <c r="AN35" s="63">
        <v>28</v>
      </c>
      <c r="AO35" s="63">
        <v>0</v>
      </c>
      <c r="AP35" s="63">
        <v>28</v>
      </c>
      <c r="AR35" s="63">
        <v>7</v>
      </c>
      <c r="AS35" s="63">
        <v>0</v>
      </c>
      <c r="AT35" s="63">
        <v>7</v>
      </c>
      <c r="AV35" s="63">
        <v>0</v>
      </c>
      <c r="AW35" s="63" t="s">
        <v>418</v>
      </c>
      <c r="AX35" s="63">
        <v>12</v>
      </c>
      <c r="AY35" s="63" t="s">
        <v>418</v>
      </c>
      <c r="AZ35" s="63" t="s">
        <v>1001</v>
      </c>
      <c r="BA35" s="63">
        <v>0</v>
      </c>
      <c r="BB35" s="64">
        <v>41286</v>
      </c>
      <c r="BC35" s="67">
        <f t="shared" ref="BC35:BC66" si="31">IF(BB35="","Not done",DAYS360(I35,BB35))</f>
        <v>0</v>
      </c>
      <c r="BD35" s="64">
        <v>41303</v>
      </c>
      <c r="BE35" s="64">
        <v>41335</v>
      </c>
      <c r="BF35" s="67">
        <f t="shared" si="25"/>
        <v>33</v>
      </c>
      <c r="BG35" s="63" t="s">
        <v>3495</v>
      </c>
      <c r="BH35" s="63">
        <v>40</v>
      </c>
      <c r="BK35" s="64">
        <v>41292</v>
      </c>
      <c r="BL35" s="64">
        <v>41345</v>
      </c>
      <c r="BM35" s="63" t="s">
        <v>1277</v>
      </c>
      <c r="BQ35" s="64">
        <v>41370</v>
      </c>
      <c r="BR35" s="64">
        <v>41384</v>
      </c>
      <c r="BS35" s="67">
        <f t="shared" si="26"/>
        <v>14</v>
      </c>
      <c r="BT35" s="63" t="s">
        <v>1277</v>
      </c>
      <c r="BW35" s="64">
        <v>41387</v>
      </c>
      <c r="BX35" s="64">
        <v>41396</v>
      </c>
      <c r="BY35" s="67">
        <f t="shared" si="27"/>
        <v>9</v>
      </c>
      <c r="BZ35" s="64">
        <v>41396</v>
      </c>
      <c r="CA35" s="64">
        <v>41402</v>
      </c>
      <c r="CB35" s="67">
        <f t="shared" si="28"/>
        <v>6</v>
      </c>
      <c r="CC35" s="63" t="s">
        <v>1418</v>
      </c>
      <c r="CF35" s="64">
        <v>41402</v>
      </c>
      <c r="CG35" s="64">
        <v>41402</v>
      </c>
      <c r="CH35" s="64">
        <v>41402</v>
      </c>
      <c r="CI35" s="64">
        <v>41405</v>
      </c>
      <c r="CJ35" s="64">
        <v>41405</v>
      </c>
      <c r="CK35" s="64">
        <v>41416</v>
      </c>
      <c r="CL35" s="64">
        <v>41405</v>
      </c>
      <c r="CM35" s="67">
        <f t="shared" si="29"/>
        <v>11</v>
      </c>
      <c r="CN35" s="67">
        <f t="shared" si="30"/>
        <v>0</v>
      </c>
      <c r="CO35" s="63">
        <v>1</v>
      </c>
      <c r="CP35" s="64">
        <v>41422</v>
      </c>
      <c r="CQ35" s="64"/>
      <c r="CR35" s="64"/>
      <c r="CS35" s="64">
        <v>41422</v>
      </c>
      <c r="CT35" s="67">
        <f t="shared" ref="CT35:CT66" si="32">IF(CS35="","Not complete",DAYS360(I35,CS35))</f>
        <v>136</v>
      </c>
      <c r="CU35" s="64" t="s">
        <v>1001</v>
      </c>
      <c r="CV35" s="64">
        <v>41425</v>
      </c>
      <c r="CW35" s="63" t="s">
        <v>2724</v>
      </c>
      <c r="CX35" s="64">
        <v>41446</v>
      </c>
      <c r="CY35" s="67">
        <f t="shared" ref="CY35:CY66" si="33">IF(CX35="","Not complete",DAYS360(M35,CX35))</f>
        <v>486</v>
      </c>
      <c r="CZ35" s="67">
        <f t="shared" ref="CZ35:CZ66" si="34">IF(CX35="","Not complete",DAYS360(N35,CX35))</f>
        <v>259</v>
      </c>
      <c r="DA35" s="67">
        <f t="shared" ref="DA35:DA66" si="35">IF(CX35="","Not complete",DAYS360(O35,CX35))</f>
        <v>182</v>
      </c>
      <c r="DB35" s="64">
        <v>41447</v>
      </c>
      <c r="DC35" s="64">
        <v>41447</v>
      </c>
      <c r="DD35" s="64">
        <v>41447</v>
      </c>
      <c r="DF35" s="64">
        <v>41447</v>
      </c>
      <c r="DG35" s="64">
        <v>41447</v>
      </c>
      <c r="DH35" s="64">
        <v>41447</v>
      </c>
      <c r="DI35" s="64">
        <v>41447</v>
      </c>
      <c r="DJ35" s="32" t="s">
        <v>3339</v>
      </c>
    </row>
    <row r="36" spans="1:114" ht="28" customHeight="1">
      <c r="A36" s="63">
        <v>587</v>
      </c>
      <c r="B36" s="68" t="s">
        <v>5003</v>
      </c>
      <c r="C36" s="63" t="s">
        <v>192</v>
      </c>
      <c r="D36" s="65">
        <v>0.89861111111111114</v>
      </c>
      <c r="E36" s="63" t="s">
        <v>570</v>
      </c>
      <c r="H36" s="63" t="s">
        <v>286</v>
      </c>
      <c r="I36" s="64">
        <v>41263</v>
      </c>
      <c r="J36" s="64">
        <v>41425</v>
      </c>
      <c r="K36" s="64">
        <v>41446</v>
      </c>
      <c r="L36" s="64"/>
      <c r="M36" s="64">
        <v>39478</v>
      </c>
      <c r="N36" s="64">
        <v>40985</v>
      </c>
      <c r="O36" s="64">
        <v>41252</v>
      </c>
      <c r="P36" s="63" t="s">
        <v>1001</v>
      </c>
      <c r="Q36" s="63" t="s">
        <v>418</v>
      </c>
      <c r="R36" s="32" t="s">
        <v>348</v>
      </c>
      <c r="S36" s="32" t="s">
        <v>854</v>
      </c>
      <c r="T36" s="32" t="s">
        <v>3314</v>
      </c>
      <c r="U36" s="32" t="s">
        <v>3315</v>
      </c>
      <c r="V36" s="63">
        <v>122</v>
      </c>
      <c r="W36" s="108">
        <v>28182</v>
      </c>
      <c r="X36" s="108"/>
      <c r="Y36" s="108">
        <v>11533</v>
      </c>
      <c r="Z36" s="63">
        <v>104</v>
      </c>
      <c r="AA36" s="63">
        <v>120</v>
      </c>
      <c r="AC36" s="63">
        <v>44</v>
      </c>
      <c r="AE36" s="63">
        <v>49</v>
      </c>
      <c r="AF36" s="63">
        <v>49</v>
      </c>
      <c r="AG36" s="63">
        <v>3</v>
      </c>
      <c r="AI36" s="63">
        <v>3</v>
      </c>
      <c r="AJ36" s="63">
        <v>0</v>
      </c>
      <c r="AK36" s="63">
        <v>0</v>
      </c>
      <c r="AL36" s="63">
        <v>0</v>
      </c>
      <c r="AN36" s="63" t="s">
        <v>142</v>
      </c>
      <c r="AO36" s="63">
        <v>0</v>
      </c>
      <c r="AP36" s="63">
        <v>6</v>
      </c>
      <c r="AR36" s="63" t="s">
        <v>2795</v>
      </c>
      <c r="AS36" s="63">
        <v>0</v>
      </c>
      <c r="AT36" s="63">
        <v>0</v>
      </c>
      <c r="AV36" s="63">
        <v>0</v>
      </c>
      <c r="AW36" s="63" t="s">
        <v>418</v>
      </c>
      <c r="AX36" s="63">
        <v>11</v>
      </c>
      <c r="AY36" s="63" t="s">
        <v>1001</v>
      </c>
      <c r="AZ36" s="63" t="s">
        <v>1001</v>
      </c>
      <c r="BA36" s="63">
        <v>0</v>
      </c>
      <c r="BB36" s="64">
        <v>41263</v>
      </c>
      <c r="BC36" s="67">
        <f t="shared" si="31"/>
        <v>0</v>
      </c>
      <c r="BD36" s="64">
        <v>41297</v>
      </c>
      <c r="BE36" s="64">
        <v>41346</v>
      </c>
      <c r="BF36" s="67">
        <f t="shared" si="25"/>
        <v>50</v>
      </c>
      <c r="BG36" s="63" t="s">
        <v>617</v>
      </c>
      <c r="BH36" s="63">
        <v>263</v>
      </c>
      <c r="BK36" s="64">
        <v>41263</v>
      </c>
      <c r="BL36" s="64">
        <v>41272</v>
      </c>
      <c r="BM36" s="63" t="s">
        <v>1277</v>
      </c>
      <c r="BQ36" s="64">
        <v>41368</v>
      </c>
      <c r="BR36" s="64">
        <v>41375</v>
      </c>
      <c r="BS36" s="67">
        <f t="shared" si="26"/>
        <v>7</v>
      </c>
      <c r="BT36" s="63" t="s">
        <v>1277</v>
      </c>
      <c r="BW36" s="64">
        <v>41376</v>
      </c>
      <c r="BX36" s="64">
        <v>41401</v>
      </c>
      <c r="BY36" s="67">
        <f t="shared" si="27"/>
        <v>25</v>
      </c>
      <c r="BZ36" s="64">
        <v>41396</v>
      </c>
      <c r="CA36" s="64">
        <v>41397</v>
      </c>
      <c r="CB36" s="67">
        <f t="shared" si="28"/>
        <v>1</v>
      </c>
      <c r="CC36" s="63" t="s">
        <v>1688</v>
      </c>
      <c r="CF36" s="64">
        <v>41401</v>
      </c>
      <c r="CG36" s="64">
        <v>41401</v>
      </c>
      <c r="CH36" s="64">
        <v>41401</v>
      </c>
      <c r="CI36" s="64">
        <v>41405</v>
      </c>
      <c r="CJ36" s="64">
        <v>41405</v>
      </c>
      <c r="CK36" s="64">
        <v>41412</v>
      </c>
      <c r="CL36" s="64">
        <v>41425</v>
      </c>
      <c r="CM36" s="67">
        <f t="shared" si="29"/>
        <v>7</v>
      </c>
      <c r="CN36" s="67">
        <f t="shared" si="30"/>
        <v>19</v>
      </c>
      <c r="CP36" s="64">
        <v>41416</v>
      </c>
      <c r="CQ36" s="64"/>
      <c r="CR36" s="64"/>
      <c r="CS36" s="64">
        <v>41423</v>
      </c>
      <c r="CT36" s="67">
        <f t="shared" si="32"/>
        <v>159</v>
      </c>
      <c r="CU36" s="64" t="s">
        <v>1001</v>
      </c>
      <c r="CV36" s="64">
        <v>41426</v>
      </c>
      <c r="CW36" s="63" t="s">
        <v>2724</v>
      </c>
      <c r="CX36" s="64">
        <v>41446</v>
      </c>
      <c r="CY36" s="67">
        <f t="shared" si="33"/>
        <v>1941</v>
      </c>
      <c r="CZ36" s="67">
        <f t="shared" si="34"/>
        <v>454</v>
      </c>
      <c r="DA36" s="67">
        <f t="shared" si="35"/>
        <v>192</v>
      </c>
      <c r="DB36" s="64">
        <v>41447</v>
      </c>
      <c r="DC36" s="64">
        <v>41447</v>
      </c>
      <c r="DD36" s="64">
        <v>41447</v>
      </c>
      <c r="DF36" s="64">
        <v>41447</v>
      </c>
      <c r="DG36" s="64">
        <v>41447</v>
      </c>
      <c r="DI36" s="64">
        <v>41447</v>
      </c>
      <c r="DJ36" s="32" t="s">
        <v>3316</v>
      </c>
    </row>
    <row r="37" spans="1:114" ht="28" customHeight="1">
      <c r="A37" s="63">
        <v>594</v>
      </c>
      <c r="B37" s="68" t="s">
        <v>3358</v>
      </c>
      <c r="C37" s="63" t="s">
        <v>2403</v>
      </c>
      <c r="D37" s="65">
        <v>0.89930555555555547</v>
      </c>
      <c r="E37" s="63" t="s">
        <v>428</v>
      </c>
      <c r="H37" s="63" t="s">
        <v>286</v>
      </c>
      <c r="I37" s="64">
        <v>41305</v>
      </c>
      <c r="J37" s="64">
        <v>41430</v>
      </c>
      <c r="K37" s="64">
        <v>41446</v>
      </c>
      <c r="L37" s="64"/>
      <c r="M37" s="64">
        <v>40237</v>
      </c>
      <c r="N37" s="64">
        <v>41090</v>
      </c>
      <c r="O37" s="64">
        <v>41303</v>
      </c>
      <c r="P37" s="63" t="s">
        <v>1001</v>
      </c>
      <c r="Q37" s="63" t="s">
        <v>1001</v>
      </c>
      <c r="R37" s="32" t="s">
        <v>2289</v>
      </c>
      <c r="S37" s="32" t="s">
        <v>3359</v>
      </c>
      <c r="T37" s="32" t="s">
        <v>3360</v>
      </c>
      <c r="U37" s="32" t="s">
        <v>3361</v>
      </c>
      <c r="V37" s="63">
        <v>212</v>
      </c>
      <c r="W37" s="108">
        <v>42541</v>
      </c>
      <c r="X37" s="108"/>
      <c r="Y37" s="63">
        <v>1639</v>
      </c>
      <c r="Z37" s="63">
        <v>120</v>
      </c>
      <c r="AA37" s="63">
        <v>192</v>
      </c>
      <c r="AC37" s="63">
        <v>72</v>
      </c>
      <c r="AE37" s="63">
        <v>39</v>
      </c>
      <c r="AF37" s="63">
        <v>39</v>
      </c>
      <c r="AG37" s="63">
        <v>0</v>
      </c>
      <c r="AI37" s="63">
        <v>0</v>
      </c>
      <c r="AJ37" s="63">
        <v>0</v>
      </c>
      <c r="AK37" s="63">
        <v>0</v>
      </c>
      <c r="AL37" s="63">
        <v>0</v>
      </c>
      <c r="AN37" s="63">
        <v>11</v>
      </c>
      <c r="AO37" s="63">
        <v>1</v>
      </c>
      <c r="AP37" s="63">
        <v>12</v>
      </c>
      <c r="AR37" s="63">
        <v>0</v>
      </c>
      <c r="AS37" s="63">
        <v>0</v>
      </c>
      <c r="AT37" s="63">
        <v>0</v>
      </c>
      <c r="AV37" s="63">
        <v>15</v>
      </c>
      <c r="AW37" s="63" t="s">
        <v>1001</v>
      </c>
      <c r="AX37" s="63">
        <v>22</v>
      </c>
      <c r="AY37" s="63" t="s">
        <v>1001</v>
      </c>
      <c r="AZ37" s="63" t="s">
        <v>1001</v>
      </c>
      <c r="BA37" s="63">
        <v>0</v>
      </c>
      <c r="BB37" s="64">
        <v>41305</v>
      </c>
      <c r="BC37" s="67">
        <f t="shared" si="31"/>
        <v>0</v>
      </c>
      <c r="BD37" s="64">
        <v>41334</v>
      </c>
      <c r="BE37" s="64">
        <v>41367</v>
      </c>
      <c r="BF37" s="67">
        <f t="shared" si="25"/>
        <v>32</v>
      </c>
      <c r="BG37" s="63" t="s">
        <v>1435</v>
      </c>
      <c r="BH37" s="63">
        <v>115</v>
      </c>
      <c r="BK37" s="64">
        <v>41306</v>
      </c>
      <c r="BL37" s="64">
        <v>41320</v>
      </c>
      <c r="BM37" s="63" t="s">
        <v>1277</v>
      </c>
      <c r="BQ37" s="64">
        <v>41387</v>
      </c>
      <c r="BR37" s="64">
        <v>41398</v>
      </c>
      <c r="BS37" s="67">
        <f t="shared" si="26"/>
        <v>11</v>
      </c>
      <c r="BT37" s="63" t="s">
        <v>1277</v>
      </c>
      <c r="BW37" s="64">
        <v>41398</v>
      </c>
      <c r="BX37" s="64">
        <v>41405</v>
      </c>
      <c r="BY37" s="67">
        <f t="shared" si="27"/>
        <v>7</v>
      </c>
      <c r="BZ37" s="64">
        <v>41403</v>
      </c>
      <c r="CA37" s="64">
        <v>41404</v>
      </c>
      <c r="CB37" s="67">
        <f t="shared" si="28"/>
        <v>1</v>
      </c>
      <c r="CC37" s="63" t="s">
        <v>1418</v>
      </c>
      <c r="CF37" s="64">
        <v>41409</v>
      </c>
      <c r="CG37" s="64">
        <v>41409</v>
      </c>
      <c r="CH37" s="64">
        <v>41409</v>
      </c>
      <c r="CI37" s="64">
        <v>41411</v>
      </c>
      <c r="CJ37" s="64">
        <v>41411</v>
      </c>
      <c r="CK37" s="64">
        <v>41425</v>
      </c>
      <c r="CL37" s="64">
        <v>41415</v>
      </c>
      <c r="CM37" s="67">
        <f t="shared" si="29"/>
        <v>13</v>
      </c>
      <c r="CN37" s="67">
        <f t="shared" si="30"/>
        <v>4</v>
      </c>
      <c r="CO37" s="63">
        <v>1</v>
      </c>
      <c r="CP37" s="64">
        <v>41425</v>
      </c>
      <c r="CQ37" s="64"/>
      <c r="CR37" s="64"/>
      <c r="CS37" s="64">
        <v>41430</v>
      </c>
      <c r="CT37" s="67">
        <f t="shared" si="32"/>
        <v>125</v>
      </c>
      <c r="CU37" s="64" t="s">
        <v>1001</v>
      </c>
      <c r="CV37" s="64">
        <v>41430</v>
      </c>
      <c r="CW37" s="63" t="s">
        <v>1688</v>
      </c>
      <c r="CX37" s="64">
        <v>41446</v>
      </c>
      <c r="CY37" s="67">
        <f t="shared" si="33"/>
        <v>1191</v>
      </c>
      <c r="CZ37" s="67">
        <f t="shared" si="34"/>
        <v>351</v>
      </c>
      <c r="DA37" s="67">
        <f t="shared" si="35"/>
        <v>142</v>
      </c>
      <c r="DB37" s="64">
        <v>41450</v>
      </c>
      <c r="DC37" s="64">
        <v>41450</v>
      </c>
      <c r="DD37" s="64">
        <v>41450</v>
      </c>
      <c r="DF37" s="64">
        <v>41450</v>
      </c>
      <c r="DG37" s="64">
        <v>41450</v>
      </c>
      <c r="DI37" s="64">
        <v>41450</v>
      </c>
      <c r="DJ37" s="32" t="s">
        <v>3456</v>
      </c>
    </row>
    <row r="38" spans="1:114" ht="28" customHeight="1">
      <c r="A38" s="63">
        <v>580</v>
      </c>
      <c r="B38" s="68" t="s">
        <v>2774</v>
      </c>
      <c r="C38" s="63" t="s">
        <v>192</v>
      </c>
      <c r="D38" s="65">
        <v>0.9</v>
      </c>
      <c r="E38" s="63" t="s">
        <v>428</v>
      </c>
      <c r="H38" s="63" t="s">
        <v>286</v>
      </c>
      <c r="I38" s="64">
        <v>41221</v>
      </c>
      <c r="J38" s="64">
        <v>41452</v>
      </c>
      <c r="K38" s="64">
        <v>41453</v>
      </c>
      <c r="L38" s="64"/>
      <c r="M38" s="64">
        <v>39933</v>
      </c>
      <c r="N38" s="64">
        <v>40845</v>
      </c>
      <c r="O38" s="64">
        <v>41207</v>
      </c>
      <c r="P38" s="63" t="s">
        <v>1001</v>
      </c>
      <c r="Q38" s="63" t="s">
        <v>1001</v>
      </c>
      <c r="R38" s="32" t="s">
        <v>1295</v>
      </c>
      <c r="S38" s="32" t="s">
        <v>2775</v>
      </c>
      <c r="T38" s="32" t="s">
        <v>2776</v>
      </c>
      <c r="U38" s="32" t="s">
        <v>2777</v>
      </c>
      <c r="V38" s="63">
        <v>238</v>
      </c>
      <c r="W38" s="108">
        <v>67136</v>
      </c>
      <c r="X38" s="108"/>
      <c r="Y38" s="63">
        <v>6138</v>
      </c>
      <c r="Z38" s="63">
        <v>198</v>
      </c>
      <c r="AA38" s="63">
        <v>186</v>
      </c>
      <c r="AC38" s="63">
        <v>36</v>
      </c>
      <c r="AE38" s="63">
        <v>7</v>
      </c>
      <c r="AF38" s="63">
        <v>19</v>
      </c>
      <c r="AG38" s="63">
        <v>0</v>
      </c>
      <c r="AI38" s="63">
        <v>0</v>
      </c>
      <c r="AJ38" s="63">
        <v>0</v>
      </c>
      <c r="AK38" s="63">
        <v>0</v>
      </c>
      <c r="AL38" s="63">
        <v>0</v>
      </c>
      <c r="AN38" s="63">
        <v>3</v>
      </c>
      <c r="AO38" s="63">
        <v>0</v>
      </c>
      <c r="AP38" s="63">
        <v>3</v>
      </c>
      <c r="AR38" s="63">
        <v>0</v>
      </c>
      <c r="AS38" s="63">
        <v>0</v>
      </c>
      <c r="AT38" s="63">
        <v>0</v>
      </c>
      <c r="AV38" s="63">
        <v>0</v>
      </c>
      <c r="AW38" s="63" t="s">
        <v>1001</v>
      </c>
      <c r="AX38" s="63">
        <v>3</v>
      </c>
      <c r="AY38" s="63" t="s">
        <v>1001</v>
      </c>
      <c r="AZ38" s="63" t="s">
        <v>3426</v>
      </c>
      <c r="BA38" s="63">
        <v>0</v>
      </c>
      <c r="BB38" s="64">
        <v>41221</v>
      </c>
      <c r="BC38" s="67">
        <f t="shared" si="31"/>
        <v>0</v>
      </c>
      <c r="BD38" s="64">
        <v>41284</v>
      </c>
      <c r="BE38" s="64">
        <v>41333</v>
      </c>
      <c r="BF38" s="67">
        <f t="shared" si="25"/>
        <v>50</v>
      </c>
      <c r="BG38" s="63" t="s">
        <v>1688</v>
      </c>
      <c r="BH38" s="63">
        <v>121</v>
      </c>
      <c r="BK38" s="64">
        <v>41221</v>
      </c>
      <c r="BL38" s="64">
        <v>41229</v>
      </c>
      <c r="BM38" s="63" t="s">
        <v>1277</v>
      </c>
      <c r="BQ38" s="64">
        <v>41366</v>
      </c>
      <c r="BR38" s="64">
        <v>41375</v>
      </c>
      <c r="BS38" s="67">
        <f t="shared" si="26"/>
        <v>9</v>
      </c>
      <c r="BT38" s="63" t="s">
        <v>1277</v>
      </c>
      <c r="BW38" s="64">
        <v>41376</v>
      </c>
      <c r="BX38" s="64">
        <v>41408</v>
      </c>
      <c r="BY38" s="67">
        <f t="shared" si="27"/>
        <v>32</v>
      </c>
      <c r="BZ38" s="64">
        <v>41396</v>
      </c>
      <c r="CA38" s="64">
        <v>41403</v>
      </c>
      <c r="CB38" s="67">
        <f t="shared" si="28"/>
        <v>7</v>
      </c>
      <c r="CC38" s="63" t="s">
        <v>1435</v>
      </c>
      <c r="CF38" s="64">
        <v>41409</v>
      </c>
      <c r="CG38" s="64">
        <v>41410</v>
      </c>
      <c r="CH38" s="64">
        <v>41409</v>
      </c>
      <c r="CI38" s="64">
        <v>41417</v>
      </c>
      <c r="CJ38" s="64">
        <v>41417</v>
      </c>
      <c r="CK38" s="64">
        <v>41443</v>
      </c>
      <c r="CL38" s="64">
        <v>41438</v>
      </c>
      <c r="CM38" s="67">
        <f t="shared" si="29"/>
        <v>25</v>
      </c>
      <c r="CN38" s="67">
        <f t="shared" si="30"/>
        <v>20</v>
      </c>
      <c r="CO38" s="63">
        <v>5</v>
      </c>
      <c r="CP38" s="64">
        <v>41443</v>
      </c>
      <c r="CQ38" s="64"/>
      <c r="CR38" s="64"/>
      <c r="CS38" s="64">
        <v>41452</v>
      </c>
      <c r="CT38" s="67">
        <f t="shared" si="32"/>
        <v>229</v>
      </c>
      <c r="CU38" s="64" t="s">
        <v>1001</v>
      </c>
      <c r="CV38" s="64">
        <v>41452</v>
      </c>
      <c r="CW38" s="63" t="s">
        <v>2724</v>
      </c>
      <c r="CX38" s="64">
        <v>41453</v>
      </c>
      <c r="CY38" s="67">
        <f t="shared" si="33"/>
        <v>1498</v>
      </c>
      <c r="CZ38" s="67">
        <f t="shared" si="34"/>
        <v>599</v>
      </c>
      <c r="DA38" s="67">
        <f t="shared" si="35"/>
        <v>243</v>
      </c>
      <c r="DB38" s="64">
        <v>41452</v>
      </c>
      <c r="DC38" s="64">
        <v>41453</v>
      </c>
      <c r="DD38" s="64">
        <v>41452</v>
      </c>
      <c r="DF38" s="64">
        <v>41452</v>
      </c>
      <c r="DG38" s="64">
        <v>41452</v>
      </c>
      <c r="DI38" s="66">
        <v>41450</v>
      </c>
      <c r="DJ38" s="32" t="s">
        <v>2778</v>
      </c>
    </row>
    <row r="39" spans="1:114" s="111" customFormat="1" ht="28" customHeight="1">
      <c r="A39" s="111">
        <v>540</v>
      </c>
      <c r="B39" s="117" t="s">
        <v>2547</v>
      </c>
      <c r="C39" s="111" t="s">
        <v>1274</v>
      </c>
      <c r="D39" s="65">
        <v>0.90069444444444446</v>
      </c>
      <c r="E39" s="63" t="s">
        <v>428</v>
      </c>
      <c r="F39" s="63"/>
      <c r="G39" s="63"/>
      <c r="H39" s="111" t="s">
        <v>286</v>
      </c>
      <c r="I39" s="167">
        <v>41009</v>
      </c>
      <c r="J39" s="167">
        <v>41457</v>
      </c>
      <c r="K39" s="168">
        <v>41458</v>
      </c>
      <c r="L39" s="168"/>
      <c r="M39" s="167">
        <v>39325</v>
      </c>
      <c r="N39" s="167">
        <v>40831</v>
      </c>
      <c r="O39" s="167">
        <v>41002</v>
      </c>
      <c r="P39" s="111" t="s">
        <v>1001</v>
      </c>
      <c r="Q39" s="111" t="s">
        <v>418</v>
      </c>
      <c r="R39" s="169" t="s">
        <v>1295</v>
      </c>
      <c r="S39" s="169" t="s">
        <v>2551</v>
      </c>
      <c r="T39" s="169" t="s">
        <v>2552</v>
      </c>
      <c r="U39" s="169" t="s">
        <v>2553</v>
      </c>
      <c r="V39" s="111">
        <v>242</v>
      </c>
      <c r="W39" s="170">
        <v>52982</v>
      </c>
      <c r="X39" s="170"/>
      <c r="Y39" s="170">
        <v>2028</v>
      </c>
      <c r="Z39" s="111">
        <v>197</v>
      </c>
      <c r="AA39" s="111">
        <v>164</v>
      </c>
      <c r="AC39" s="111">
        <v>18</v>
      </c>
      <c r="AE39" s="111">
        <v>45</v>
      </c>
      <c r="AF39" s="111">
        <v>50</v>
      </c>
      <c r="AG39" s="111">
        <v>0</v>
      </c>
      <c r="AI39" s="111">
        <v>0</v>
      </c>
      <c r="AJ39" s="111">
        <v>0</v>
      </c>
      <c r="AK39" s="111">
        <v>0</v>
      </c>
      <c r="AL39" s="111">
        <v>0</v>
      </c>
      <c r="AN39" s="111">
        <v>8</v>
      </c>
      <c r="AO39" s="111">
        <v>1</v>
      </c>
      <c r="AP39" s="111">
        <v>9</v>
      </c>
      <c r="AR39" s="111">
        <v>15</v>
      </c>
      <c r="AS39" s="111">
        <v>1</v>
      </c>
      <c r="AT39" s="111">
        <v>16</v>
      </c>
      <c r="AV39" s="111">
        <v>0</v>
      </c>
      <c r="AW39" s="111" t="s">
        <v>1001</v>
      </c>
      <c r="AX39" s="111">
        <v>6</v>
      </c>
      <c r="AY39" s="111" t="s">
        <v>1001</v>
      </c>
      <c r="AZ39" s="111" t="s">
        <v>1001</v>
      </c>
      <c r="BA39" s="111">
        <v>0</v>
      </c>
      <c r="BB39" s="167">
        <v>41009</v>
      </c>
      <c r="BC39" s="171">
        <f t="shared" si="31"/>
        <v>0</v>
      </c>
      <c r="BD39" s="167">
        <v>41059</v>
      </c>
      <c r="BE39" s="167">
        <v>41093</v>
      </c>
      <c r="BF39" s="171">
        <f t="shared" si="25"/>
        <v>34</v>
      </c>
      <c r="BG39" s="111" t="s">
        <v>1435</v>
      </c>
      <c r="BH39" s="111">
        <v>135</v>
      </c>
      <c r="BK39" s="167">
        <v>41013</v>
      </c>
      <c r="BL39" s="167">
        <v>41031</v>
      </c>
      <c r="BM39" s="111" t="s">
        <v>1277</v>
      </c>
      <c r="BQ39" s="167">
        <v>41109</v>
      </c>
      <c r="BR39" s="167">
        <v>41118</v>
      </c>
      <c r="BS39" s="171">
        <f t="shared" si="26"/>
        <v>9</v>
      </c>
      <c r="BT39" s="111" t="s">
        <v>1277</v>
      </c>
      <c r="BW39" s="167">
        <v>41121</v>
      </c>
      <c r="BX39" s="167">
        <v>41130</v>
      </c>
      <c r="BY39" s="171">
        <f t="shared" si="27"/>
        <v>9</v>
      </c>
      <c r="BZ39" s="167">
        <v>41128</v>
      </c>
      <c r="CA39" s="167">
        <v>41137</v>
      </c>
      <c r="CB39" s="171">
        <f t="shared" si="28"/>
        <v>9</v>
      </c>
      <c r="CC39" s="111" t="s">
        <v>2577</v>
      </c>
      <c r="CF39" s="167">
        <v>41142</v>
      </c>
      <c r="CG39" s="167">
        <v>41142</v>
      </c>
      <c r="CH39" s="167">
        <v>41142</v>
      </c>
      <c r="CI39" s="167">
        <v>41146</v>
      </c>
      <c r="CJ39" s="167">
        <v>41149</v>
      </c>
      <c r="CK39" s="167">
        <v>41452</v>
      </c>
      <c r="CL39" s="167">
        <v>41200</v>
      </c>
      <c r="CM39" s="171">
        <f t="shared" si="29"/>
        <v>299</v>
      </c>
      <c r="CN39" s="171">
        <f t="shared" si="30"/>
        <v>50</v>
      </c>
      <c r="CO39" s="111">
        <v>5</v>
      </c>
      <c r="CP39" s="167">
        <v>41452</v>
      </c>
      <c r="CQ39" s="167"/>
      <c r="CR39" s="167"/>
      <c r="CS39" s="167">
        <v>41452</v>
      </c>
      <c r="CT39" s="171">
        <f t="shared" si="32"/>
        <v>437</v>
      </c>
      <c r="CU39" s="167" t="s">
        <v>418</v>
      </c>
      <c r="CV39" s="167">
        <v>41457</v>
      </c>
      <c r="CW39" s="167" t="s">
        <v>1518</v>
      </c>
      <c r="CX39" s="167">
        <v>41458</v>
      </c>
      <c r="CY39" s="171">
        <f t="shared" si="33"/>
        <v>2103</v>
      </c>
      <c r="CZ39" s="171">
        <f t="shared" si="34"/>
        <v>618</v>
      </c>
      <c r="DA39" s="171">
        <f t="shared" si="35"/>
        <v>450</v>
      </c>
      <c r="DB39" s="168">
        <v>41458</v>
      </c>
      <c r="DC39" s="168">
        <v>41458</v>
      </c>
      <c r="DD39" s="168">
        <v>41458</v>
      </c>
      <c r="DE39" s="168"/>
      <c r="DF39" s="167">
        <v>41457</v>
      </c>
      <c r="DG39" s="167">
        <v>41457</v>
      </c>
      <c r="DH39" s="167"/>
      <c r="DI39" s="167">
        <v>41457</v>
      </c>
      <c r="DJ39" s="169" t="s">
        <v>3494</v>
      </c>
    </row>
    <row r="40" spans="1:114" ht="28" customHeight="1">
      <c r="A40" s="63">
        <v>584</v>
      </c>
      <c r="B40" s="68" t="s">
        <v>3300</v>
      </c>
      <c r="C40" s="63" t="s">
        <v>1894</v>
      </c>
      <c r="D40" s="65">
        <v>0.90138888888888891</v>
      </c>
      <c r="E40" s="63" t="s">
        <v>428</v>
      </c>
      <c r="H40" s="63" t="s">
        <v>2311</v>
      </c>
      <c r="I40" s="64">
        <v>41254</v>
      </c>
      <c r="J40" s="64">
        <v>41457</v>
      </c>
      <c r="K40" s="64">
        <v>41458</v>
      </c>
      <c r="L40" s="64"/>
      <c r="M40" s="64">
        <v>40582</v>
      </c>
      <c r="N40" s="64">
        <v>40779</v>
      </c>
      <c r="O40" s="64">
        <v>41244</v>
      </c>
      <c r="P40" s="63" t="s">
        <v>1001</v>
      </c>
      <c r="Q40" s="63" t="s">
        <v>1001</v>
      </c>
      <c r="R40" s="32" t="s">
        <v>300</v>
      </c>
      <c r="S40" s="32" t="s">
        <v>3301</v>
      </c>
      <c r="T40" s="32" t="s">
        <v>3302</v>
      </c>
      <c r="U40" s="32" t="s">
        <v>3303</v>
      </c>
      <c r="V40" s="63">
        <v>466</v>
      </c>
      <c r="W40" s="108">
        <v>116616</v>
      </c>
      <c r="X40" s="108"/>
      <c r="Y40" s="108">
        <v>13794</v>
      </c>
      <c r="Z40" s="63">
        <v>382</v>
      </c>
      <c r="AA40" s="63">
        <v>334</v>
      </c>
      <c r="AC40" s="63">
        <v>52</v>
      </c>
      <c r="AE40" s="63">
        <v>141</v>
      </c>
      <c r="AF40" s="63">
        <v>178</v>
      </c>
      <c r="AG40" s="63">
        <v>0</v>
      </c>
      <c r="AI40" s="63">
        <v>0</v>
      </c>
      <c r="AJ40" s="63">
        <v>0</v>
      </c>
      <c r="AK40" s="63">
        <v>0</v>
      </c>
      <c r="AL40" s="63">
        <v>0</v>
      </c>
      <c r="AN40" s="63">
        <v>59</v>
      </c>
      <c r="AO40" s="63">
        <v>0</v>
      </c>
      <c r="AP40" s="63">
        <v>59</v>
      </c>
      <c r="AR40" s="63">
        <v>12</v>
      </c>
      <c r="AS40" s="63">
        <v>0</v>
      </c>
      <c r="AT40" s="63">
        <v>12</v>
      </c>
      <c r="AV40" s="63">
        <v>0</v>
      </c>
      <c r="AW40" s="63" t="s">
        <v>418</v>
      </c>
      <c r="AX40" s="63">
        <v>8</v>
      </c>
      <c r="AY40" s="63" t="s">
        <v>418</v>
      </c>
      <c r="AZ40" s="63" t="s">
        <v>1001</v>
      </c>
      <c r="BA40" s="63">
        <v>0</v>
      </c>
      <c r="BB40" s="64">
        <v>41255</v>
      </c>
      <c r="BC40" s="67">
        <f t="shared" si="31"/>
        <v>1</v>
      </c>
      <c r="BD40" s="64">
        <v>41326</v>
      </c>
      <c r="BE40" s="64">
        <v>41404</v>
      </c>
      <c r="BF40" s="67">
        <f t="shared" ref="BF40:BF45" si="36">IF(BE40="","Not complete",DAYS360(BD40,BE40))</f>
        <v>79</v>
      </c>
      <c r="BG40" s="63" t="s">
        <v>1010</v>
      </c>
      <c r="BH40" s="63">
        <v>466</v>
      </c>
      <c r="BK40" s="64">
        <v>41278</v>
      </c>
      <c r="BL40" s="64">
        <v>41291</v>
      </c>
      <c r="BM40" s="63" t="s">
        <v>1277</v>
      </c>
      <c r="BQ40" s="64">
        <v>41405</v>
      </c>
      <c r="BR40" s="64">
        <v>41419</v>
      </c>
      <c r="BS40" s="67">
        <f t="shared" ref="BS40:BS45" si="37">IF(BR40="","Not complete",DAYS360(BQ40,BR40))</f>
        <v>14</v>
      </c>
      <c r="BT40" s="63" t="s">
        <v>1277</v>
      </c>
      <c r="BW40" s="64">
        <v>41419</v>
      </c>
      <c r="BX40" s="64">
        <v>41429</v>
      </c>
      <c r="BY40" s="67">
        <f t="shared" ref="BY40:BY45" si="38">IF(BX40="","Not complete",DAYS360(BW40,BX40))</f>
        <v>9</v>
      </c>
      <c r="BZ40" s="64">
        <v>41422</v>
      </c>
      <c r="CA40" s="64">
        <v>41436</v>
      </c>
      <c r="CB40" s="67">
        <f t="shared" ref="CB40:CB45" si="39">IF(CA40="","Not complete",DAYS360(BZ40,CA40))</f>
        <v>13</v>
      </c>
      <c r="CC40" s="63" t="s">
        <v>1435</v>
      </c>
      <c r="CF40" s="64">
        <v>41436</v>
      </c>
      <c r="CG40" s="64">
        <v>41436</v>
      </c>
      <c r="CH40" s="64">
        <v>41436</v>
      </c>
      <c r="CI40" s="64">
        <v>41444</v>
      </c>
      <c r="CJ40" s="64">
        <v>41444</v>
      </c>
      <c r="CK40" s="64">
        <v>41451</v>
      </c>
      <c r="CL40" s="64">
        <v>41447</v>
      </c>
      <c r="CM40" s="67">
        <f t="shared" ref="CM40:CM45" si="40">IF(CK40="","Not complete",DAYS360(CJ40,CK40))</f>
        <v>7</v>
      </c>
      <c r="CN40" s="67">
        <f t="shared" ref="CN40:CN45" si="41">IF(CL40="","Not complete",DAYS360(CJ40,CL40))</f>
        <v>3</v>
      </c>
      <c r="CO40" s="63">
        <v>1</v>
      </c>
      <c r="CP40" s="64">
        <v>41451</v>
      </c>
      <c r="CQ40" s="64"/>
      <c r="CR40" s="64"/>
      <c r="CS40" s="69">
        <v>41457</v>
      </c>
      <c r="CT40" s="67">
        <f t="shared" si="32"/>
        <v>201</v>
      </c>
      <c r="CU40" s="64" t="s">
        <v>1001</v>
      </c>
      <c r="CV40" s="69">
        <v>41457</v>
      </c>
      <c r="CW40" s="63" t="s">
        <v>1518</v>
      </c>
      <c r="CX40" s="167">
        <v>41458</v>
      </c>
      <c r="CY40" s="67">
        <f t="shared" si="33"/>
        <v>865</v>
      </c>
      <c r="CZ40" s="67">
        <f t="shared" si="34"/>
        <v>669</v>
      </c>
      <c r="DA40" s="67">
        <f t="shared" si="35"/>
        <v>212</v>
      </c>
      <c r="DB40" s="167">
        <v>41460</v>
      </c>
      <c r="DC40" s="168">
        <v>41458</v>
      </c>
      <c r="DD40" s="167">
        <v>41460</v>
      </c>
      <c r="DE40" s="167"/>
      <c r="DF40" s="69">
        <v>41457</v>
      </c>
      <c r="DG40" s="69">
        <v>41457</v>
      </c>
      <c r="DH40" s="69">
        <v>41457</v>
      </c>
      <c r="DI40" s="69">
        <v>41457</v>
      </c>
      <c r="DJ40" s="32" t="s">
        <v>2529</v>
      </c>
    </row>
    <row r="41" spans="1:114" ht="28" customHeight="1">
      <c r="A41" s="63">
        <v>605</v>
      </c>
      <c r="B41" s="68" t="s">
        <v>3415</v>
      </c>
      <c r="C41" s="63" t="s">
        <v>1272</v>
      </c>
      <c r="D41" s="65">
        <v>0.90208333333333324</v>
      </c>
      <c r="E41" s="63" t="s">
        <v>1085</v>
      </c>
      <c r="H41" s="63" t="s">
        <v>286</v>
      </c>
      <c r="I41" s="64">
        <v>41340</v>
      </c>
      <c r="J41" s="64">
        <v>41474</v>
      </c>
      <c r="K41" s="66">
        <v>41475</v>
      </c>
      <c r="L41" s="66"/>
      <c r="M41" s="64">
        <v>39202</v>
      </c>
      <c r="N41" s="64">
        <v>40865</v>
      </c>
      <c r="O41" s="64">
        <v>41226</v>
      </c>
      <c r="P41" s="63" t="s">
        <v>1001</v>
      </c>
      <c r="Q41" s="63" t="s">
        <v>418</v>
      </c>
      <c r="R41" s="32" t="s">
        <v>300</v>
      </c>
      <c r="S41" s="32" t="s">
        <v>3416</v>
      </c>
      <c r="T41" s="107" t="s">
        <v>3417</v>
      </c>
      <c r="U41" s="32" t="s">
        <v>3418</v>
      </c>
      <c r="V41" s="63">
        <v>72</v>
      </c>
      <c r="W41" s="108">
        <v>20033</v>
      </c>
      <c r="X41" s="108"/>
      <c r="Y41" s="63">
        <v>0</v>
      </c>
      <c r="Z41" s="63">
        <v>58</v>
      </c>
      <c r="AA41" s="63">
        <v>76</v>
      </c>
      <c r="AC41" s="63">
        <v>0</v>
      </c>
      <c r="AE41" s="63">
        <v>27</v>
      </c>
      <c r="AF41" s="63">
        <v>27</v>
      </c>
      <c r="AG41" s="63">
        <v>0</v>
      </c>
      <c r="AI41" s="63">
        <v>0</v>
      </c>
      <c r="AJ41" s="63">
        <v>0</v>
      </c>
      <c r="AK41" s="63">
        <v>0</v>
      </c>
      <c r="AL41" s="63">
        <v>0</v>
      </c>
      <c r="AN41" s="63">
        <v>13</v>
      </c>
      <c r="AO41" s="63">
        <v>0</v>
      </c>
      <c r="AP41" s="63">
        <v>13</v>
      </c>
      <c r="AR41" s="63">
        <v>0</v>
      </c>
      <c r="AS41" s="63">
        <v>0</v>
      </c>
      <c r="AT41" s="63">
        <v>0</v>
      </c>
      <c r="AV41" s="63">
        <v>0</v>
      </c>
      <c r="AW41" s="63" t="s">
        <v>1001</v>
      </c>
      <c r="AX41" s="63">
        <v>0</v>
      </c>
      <c r="AY41" s="63" t="s">
        <v>1001</v>
      </c>
      <c r="AZ41" s="63" t="s">
        <v>1001</v>
      </c>
      <c r="BA41" s="63">
        <v>0</v>
      </c>
      <c r="BB41" s="64">
        <v>41340</v>
      </c>
      <c r="BC41" s="67">
        <f t="shared" si="31"/>
        <v>0</v>
      </c>
      <c r="BD41" s="64">
        <v>41355</v>
      </c>
      <c r="BE41" s="64">
        <v>41374</v>
      </c>
      <c r="BF41" s="67">
        <f t="shared" si="36"/>
        <v>18</v>
      </c>
      <c r="BG41" s="63" t="s">
        <v>1010</v>
      </c>
      <c r="BH41" s="63">
        <v>78</v>
      </c>
      <c r="BK41" s="64">
        <v>41352</v>
      </c>
      <c r="BL41" s="64">
        <v>41363</v>
      </c>
      <c r="BM41" s="63" t="s">
        <v>1277</v>
      </c>
      <c r="BQ41" s="64">
        <v>41374</v>
      </c>
      <c r="BR41" s="66">
        <v>41451</v>
      </c>
      <c r="BS41" s="67">
        <f t="shared" si="37"/>
        <v>76</v>
      </c>
      <c r="BT41" s="63" t="s">
        <v>1277</v>
      </c>
      <c r="BW41" s="64">
        <v>41384</v>
      </c>
      <c r="BX41" s="64">
        <v>41452</v>
      </c>
      <c r="BY41" s="67">
        <f t="shared" si="38"/>
        <v>67</v>
      </c>
      <c r="BZ41" s="64">
        <v>41396</v>
      </c>
      <c r="CA41" s="64">
        <v>41397</v>
      </c>
      <c r="CB41" s="67">
        <f t="shared" si="39"/>
        <v>1</v>
      </c>
      <c r="CC41" s="63" t="s">
        <v>1435</v>
      </c>
      <c r="CF41" s="64">
        <v>41452</v>
      </c>
      <c r="CG41" s="64">
        <v>41452</v>
      </c>
      <c r="CH41" s="64">
        <v>41454</v>
      </c>
      <c r="CI41" s="64">
        <v>41460</v>
      </c>
      <c r="CJ41" s="64">
        <v>41460</v>
      </c>
      <c r="CK41" s="64">
        <v>41467</v>
      </c>
      <c r="CL41" s="64">
        <v>41469</v>
      </c>
      <c r="CM41" s="67">
        <f t="shared" si="40"/>
        <v>7</v>
      </c>
      <c r="CN41" s="67">
        <f t="shared" si="41"/>
        <v>9</v>
      </c>
      <c r="CO41" s="63">
        <v>4</v>
      </c>
      <c r="CP41" s="64">
        <v>41471</v>
      </c>
      <c r="CQ41" s="64"/>
      <c r="CR41" s="64"/>
      <c r="CS41" s="64">
        <v>41471</v>
      </c>
      <c r="CT41" s="67">
        <f t="shared" si="32"/>
        <v>129</v>
      </c>
      <c r="CU41" s="64" t="s">
        <v>1001</v>
      </c>
      <c r="CV41" s="64">
        <v>41474</v>
      </c>
      <c r="CW41" s="63" t="s">
        <v>1518</v>
      </c>
      <c r="CX41" s="64">
        <v>41475</v>
      </c>
      <c r="CY41" s="67">
        <f t="shared" si="33"/>
        <v>2240</v>
      </c>
      <c r="CZ41" s="67">
        <f t="shared" si="34"/>
        <v>602</v>
      </c>
      <c r="DA41" s="67">
        <f t="shared" si="35"/>
        <v>247</v>
      </c>
      <c r="DB41" s="64">
        <v>41475</v>
      </c>
      <c r="DC41" s="64">
        <v>41475</v>
      </c>
      <c r="DD41" s="66">
        <v>41475</v>
      </c>
      <c r="DE41" s="66"/>
      <c r="DF41" s="64">
        <v>41474</v>
      </c>
      <c r="DG41" s="64">
        <v>41474</v>
      </c>
      <c r="DI41" s="64">
        <v>41474</v>
      </c>
      <c r="DJ41" s="32" t="s">
        <v>3419</v>
      </c>
    </row>
    <row r="42" spans="1:114" ht="28" customHeight="1">
      <c r="A42" s="63">
        <v>592</v>
      </c>
      <c r="B42" s="68" t="s">
        <v>3340</v>
      </c>
      <c r="C42" s="63" t="s">
        <v>1272</v>
      </c>
      <c r="D42" s="65">
        <v>0.90277777777777779</v>
      </c>
      <c r="E42" s="63" t="s">
        <v>38</v>
      </c>
      <c r="H42" s="63" t="s">
        <v>1269</v>
      </c>
      <c r="I42" s="64">
        <v>41291</v>
      </c>
      <c r="J42" s="64">
        <v>41488</v>
      </c>
      <c r="K42" s="64">
        <v>41489</v>
      </c>
      <c r="L42" s="64"/>
      <c r="M42" s="64">
        <v>40025</v>
      </c>
      <c r="N42" s="64">
        <v>41083</v>
      </c>
      <c r="O42" s="64">
        <v>41285</v>
      </c>
      <c r="P42" s="63" t="s">
        <v>1001</v>
      </c>
      <c r="Q42" s="63" t="s">
        <v>418</v>
      </c>
      <c r="R42" s="32" t="s">
        <v>1760</v>
      </c>
      <c r="S42" s="32" t="s">
        <v>3341</v>
      </c>
      <c r="T42" s="32" t="s">
        <v>116</v>
      </c>
      <c r="U42" s="32" t="s">
        <v>3342</v>
      </c>
      <c r="V42" s="63">
        <v>226</v>
      </c>
      <c r="W42" s="108">
        <v>51693</v>
      </c>
      <c r="X42" s="108"/>
      <c r="Y42" s="63">
        <v>2737</v>
      </c>
      <c r="Z42" s="63">
        <v>184</v>
      </c>
      <c r="AA42" s="63">
        <v>182</v>
      </c>
      <c r="AC42" s="63">
        <v>18</v>
      </c>
      <c r="AE42" s="63">
        <v>25</v>
      </c>
      <c r="AF42" s="63">
        <v>25</v>
      </c>
      <c r="AG42" s="63">
        <v>0</v>
      </c>
      <c r="AI42" s="63">
        <v>0</v>
      </c>
      <c r="AJ42" s="63">
        <v>1</v>
      </c>
      <c r="AK42" s="63">
        <v>0</v>
      </c>
      <c r="AL42" s="63">
        <v>1</v>
      </c>
      <c r="AN42" s="63">
        <v>28</v>
      </c>
      <c r="AO42" s="63">
        <v>0</v>
      </c>
      <c r="AP42" s="63">
        <v>28</v>
      </c>
      <c r="AR42" s="63">
        <v>45</v>
      </c>
      <c r="AS42" s="63">
        <v>0</v>
      </c>
      <c r="AT42" s="63">
        <v>45</v>
      </c>
      <c r="AV42" s="63">
        <v>0</v>
      </c>
      <c r="AW42" s="63" t="s">
        <v>418</v>
      </c>
      <c r="AX42" s="63">
        <v>3</v>
      </c>
      <c r="AY42" s="63" t="s">
        <v>1001</v>
      </c>
      <c r="AZ42" s="63" t="s">
        <v>1001</v>
      </c>
      <c r="BA42" s="63">
        <v>0</v>
      </c>
      <c r="BB42" s="64">
        <v>41291</v>
      </c>
      <c r="BC42" s="67">
        <f t="shared" si="31"/>
        <v>0</v>
      </c>
      <c r="BD42" s="64">
        <v>41314</v>
      </c>
      <c r="BE42" s="64">
        <v>41382</v>
      </c>
      <c r="BF42" s="67">
        <f t="shared" si="36"/>
        <v>69</v>
      </c>
      <c r="BG42" s="63" t="s">
        <v>1688</v>
      </c>
      <c r="BH42" s="63">
        <v>117</v>
      </c>
      <c r="BK42" s="64">
        <v>41310</v>
      </c>
      <c r="BL42" s="64">
        <v>41338</v>
      </c>
      <c r="BM42" s="63" t="s">
        <v>1277</v>
      </c>
      <c r="BQ42" s="64">
        <v>41423</v>
      </c>
      <c r="BR42" s="64">
        <v>41440</v>
      </c>
      <c r="BS42" s="67">
        <f t="shared" si="37"/>
        <v>16</v>
      </c>
      <c r="BT42" s="63" t="s">
        <v>1277</v>
      </c>
      <c r="BW42" s="64">
        <v>41440</v>
      </c>
      <c r="BX42" s="64">
        <v>41464</v>
      </c>
      <c r="BY42" s="67">
        <f t="shared" si="38"/>
        <v>24</v>
      </c>
      <c r="BZ42" s="64">
        <v>41452</v>
      </c>
      <c r="CA42" s="64">
        <v>41459</v>
      </c>
      <c r="CB42" s="67">
        <f t="shared" si="39"/>
        <v>7</v>
      </c>
      <c r="CC42" s="63" t="s">
        <v>3550</v>
      </c>
      <c r="CF42" s="64">
        <v>41459</v>
      </c>
      <c r="CG42" s="64">
        <v>41459</v>
      </c>
      <c r="CH42" s="64">
        <v>41461</v>
      </c>
      <c r="CI42" s="64">
        <v>41472</v>
      </c>
      <c r="CJ42" s="64">
        <v>41472</v>
      </c>
      <c r="CK42" s="64">
        <v>41481</v>
      </c>
      <c r="CL42" s="64">
        <v>41488</v>
      </c>
      <c r="CM42" s="67">
        <f t="shared" si="40"/>
        <v>9</v>
      </c>
      <c r="CN42" s="67">
        <f t="shared" si="41"/>
        <v>15</v>
      </c>
      <c r="CO42" s="63">
        <v>7</v>
      </c>
      <c r="CP42" s="64">
        <v>41479</v>
      </c>
      <c r="CQ42" s="64"/>
      <c r="CR42" s="64"/>
      <c r="CS42" s="64">
        <v>41488</v>
      </c>
      <c r="CT42" s="67">
        <f t="shared" si="32"/>
        <v>195</v>
      </c>
      <c r="CU42" s="64" t="s">
        <v>1001</v>
      </c>
      <c r="CV42" s="64">
        <v>41488</v>
      </c>
      <c r="CW42" s="63" t="s">
        <v>2724</v>
      </c>
      <c r="CX42" s="64">
        <v>41489</v>
      </c>
      <c r="CY42" s="67">
        <f t="shared" si="33"/>
        <v>1443</v>
      </c>
      <c r="CZ42" s="67">
        <f t="shared" si="34"/>
        <v>400</v>
      </c>
      <c r="DA42" s="67">
        <f t="shared" si="35"/>
        <v>202</v>
      </c>
      <c r="DB42" s="66">
        <v>41489</v>
      </c>
      <c r="DC42" s="64">
        <v>41489</v>
      </c>
      <c r="DD42" s="64">
        <v>41489</v>
      </c>
      <c r="DF42" s="64">
        <v>41488</v>
      </c>
      <c r="DG42" s="64">
        <v>41488</v>
      </c>
      <c r="DI42" s="64">
        <v>41488</v>
      </c>
      <c r="DJ42" s="32" t="s">
        <v>3343</v>
      </c>
    </row>
    <row r="43" spans="1:114" ht="28" customHeight="1">
      <c r="A43" s="63">
        <v>568</v>
      </c>
      <c r="B43" s="68" t="s">
        <v>5004</v>
      </c>
      <c r="C43" s="63" t="s">
        <v>2334</v>
      </c>
      <c r="D43" s="65">
        <v>0.90347222222222223</v>
      </c>
      <c r="E43" s="63" t="s">
        <v>38</v>
      </c>
      <c r="H43" s="63" t="s">
        <v>1269</v>
      </c>
      <c r="I43" s="64">
        <v>41149</v>
      </c>
      <c r="J43" s="64">
        <v>41494</v>
      </c>
      <c r="K43" s="64">
        <v>41495</v>
      </c>
      <c r="L43" s="64"/>
      <c r="M43" s="64">
        <v>39844</v>
      </c>
      <c r="N43" s="64">
        <v>40848</v>
      </c>
      <c r="O43" s="64">
        <v>41144</v>
      </c>
      <c r="P43" s="63" t="s">
        <v>1001</v>
      </c>
      <c r="Q43" s="63" t="s">
        <v>1001</v>
      </c>
      <c r="R43" s="32" t="s">
        <v>1760</v>
      </c>
      <c r="S43" s="32" t="s">
        <v>2695</v>
      </c>
      <c r="T43" s="32" t="s">
        <v>1237</v>
      </c>
      <c r="U43" s="32" t="s">
        <v>2696</v>
      </c>
      <c r="V43" s="63">
        <v>176</v>
      </c>
      <c r="W43" s="108">
        <v>49965</v>
      </c>
      <c r="X43" s="108"/>
      <c r="Y43" s="108">
        <v>15798</v>
      </c>
      <c r="Z43" s="63">
        <v>142</v>
      </c>
      <c r="AA43" s="63">
        <v>194</v>
      </c>
      <c r="AC43" s="63">
        <v>78</v>
      </c>
      <c r="AE43" s="63">
        <v>41</v>
      </c>
      <c r="AF43" s="63">
        <v>59</v>
      </c>
      <c r="AG43" s="63">
        <v>0</v>
      </c>
      <c r="AI43" s="63">
        <v>0</v>
      </c>
      <c r="AJ43" s="63">
        <v>0</v>
      </c>
      <c r="AK43" s="63">
        <v>0</v>
      </c>
      <c r="AL43" s="63">
        <v>0</v>
      </c>
      <c r="AN43" s="63">
        <v>5</v>
      </c>
      <c r="AO43" s="63" t="s">
        <v>3582</v>
      </c>
      <c r="AP43" s="63">
        <v>25</v>
      </c>
      <c r="AR43" s="63">
        <v>14</v>
      </c>
      <c r="AS43" s="63">
        <v>20</v>
      </c>
      <c r="AT43" s="63">
        <v>34</v>
      </c>
      <c r="AV43" s="63">
        <v>0</v>
      </c>
      <c r="AW43" s="63" t="s">
        <v>1001</v>
      </c>
      <c r="AX43" s="63">
        <v>11</v>
      </c>
      <c r="AY43" s="63" t="s">
        <v>1001</v>
      </c>
      <c r="AZ43" s="63" t="s">
        <v>1001</v>
      </c>
      <c r="BA43" s="63">
        <v>0</v>
      </c>
      <c r="BB43" s="64">
        <v>41150</v>
      </c>
      <c r="BC43" s="67">
        <f t="shared" si="31"/>
        <v>1</v>
      </c>
      <c r="BD43" s="64">
        <v>41171</v>
      </c>
      <c r="BE43" s="64">
        <v>41200</v>
      </c>
      <c r="BF43" s="67">
        <f t="shared" si="36"/>
        <v>29</v>
      </c>
      <c r="BG43" s="63" t="s">
        <v>1688</v>
      </c>
      <c r="BH43" s="63">
        <v>177</v>
      </c>
      <c r="BK43" s="64">
        <v>41165</v>
      </c>
      <c r="BL43" s="64">
        <v>41181</v>
      </c>
      <c r="BM43" s="63" t="s">
        <v>1277</v>
      </c>
      <c r="BQ43" s="64">
        <v>41235</v>
      </c>
      <c r="BR43" s="64">
        <v>41247</v>
      </c>
      <c r="BS43" s="67">
        <f t="shared" si="37"/>
        <v>12</v>
      </c>
      <c r="BT43" s="63" t="s">
        <v>1277</v>
      </c>
      <c r="BW43" s="64">
        <v>41248</v>
      </c>
      <c r="BX43" s="64">
        <v>41255</v>
      </c>
      <c r="BY43" s="67">
        <f t="shared" si="38"/>
        <v>7</v>
      </c>
      <c r="BZ43" s="64">
        <v>41250</v>
      </c>
      <c r="CA43" s="64">
        <v>41255</v>
      </c>
      <c r="CB43" s="67">
        <f t="shared" si="39"/>
        <v>5</v>
      </c>
      <c r="CC43" s="63" t="s">
        <v>617</v>
      </c>
      <c r="CF43" s="64">
        <v>41283</v>
      </c>
      <c r="CG43" s="64">
        <v>41283</v>
      </c>
      <c r="CH43" s="64">
        <v>41283</v>
      </c>
      <c r="CI43" s="64">
        <v>37638</v>
      </c>
      <c r="CJ43" s="64">
        <v>41291</v>
      </c>
      <c r="CK43" s="64">
        <v>41310</v>
      </c>
      <c r="CL43" s="64">
        <v>41292</v>
      </c>
      <c r="CM43" s="67">
        <f t="shared" si="40"/>
        <v>18</v>
      </c>
      <c r="CN43" s="67">
        <f t="shared" si="41"/>
        <v>1</v>
      </c>
      <c r="CO43" s="63">
        <v>1</v>
      </c>
      <c r="CP43" s="64">
        <v>41310</v>
      </c>
      <c r="CQ43" s="64"/>
      <c r="CR43" s="64"/>
      <c r="CS43" s="109">
        <v>41494</v>
      </c>
      <c r="CT43" s="67">
        <f t="shared" si="32"/>
        <v>340</v>
      </c>
      <c r="CU43" s="64" t="s">
        <v>418</v>
      </c>
      <c r="CV43" s="109">
        <v>41494</v>
      </c>
      <c r="CW43" s="109" t="s">
        <v>1518</v>
      </c>
      <c r="CX43" s="66">
        <v>41496</v>
      </c>
      <c r="CY43" s="67">
        <f t="shared" si="33"/>
        <v>1630</v>
      </c>
      <c r="CZ43" s="67">
        <f t="shared" si="34"/>
        <v>639</v>
      </c>
      <c r="DA43" s="67">
        <f t="shared" si="35"/>
        <v>347</v>
      </c>
      <c r="DB43" s="64">
        <v>41495</v>
      </c>
      <c r="DC43" s="64">
        <v>41495</v>
      </c>
      <c r="DD43" s="64">
        <v>41495</v>
      </c>
      <c r="DF43" s="109">
        <v>41494</v>
      </c>
      <c r="DG43" s="109">
        <v>41494</v>
      </c>
      <c r="DI43" s="109">
        <v>41494</v>
      </c>
      <c r="DJ43" s="32" t="s">
        <v>2697</v>
      </c>
    </row>
    <row r="44" spans="1:114" ht="28" customHeight="1">
      <c r="A44" s="63">
        <v>596</v>
      </c>
      <c r="B44" s="68" t="s">
        <v>3368</v>
      </c>
      <c r="C44" s="63" t="s">
        <v>192</v>
      </c>
      <c r="D44" s="65">
        <v>0.90416666666666667</v>
      </c>
      <c r="E44" s="63" t="s">
        <v>38</v>
      </c>
      <c r="H44" s="63" t="s">
        <v>1269</v>
      </c>
      <c r="I44" s="64">
        <v>41307</v>
      </c>
      <c r="J44" s="64">
        <v>41496</v>
      </c>
      <c r="K44" s="64">
        <v>41499</v>
      </c>
      <c r="L44" s="64"/>
      <c r="M44" s="64">
        <v>40421</v>
      </c>
      <c r="N44" s="64">
        <v>40955</v>
      </c>
      <c r="O44" s="64">
        <v>41264</v>
      </c>
      <c r="P44" s="63" t="s">
        <v>1001</v>
      </c>
      <c r="Q44" s="63" t="s">
        <v>1001</v>
      </c>
      <c r="R44" s="32" t="s">
        <v>1295</v>
      </c>
      <c r="S44" s="32" t="s">
        <v>3370</v>
      </c>
      <c r="T44" s="32" t="s">
        <v>3371</v>
      </c>
      <c r="U44" s="32" t="s">
        <v>3372</v>
      </c>
      <c r="V44" s="63">
        <v>238</v>
      </c>
      <c r="W44" s="108">
        <v>59559</v>
      </c>
      <c r="X44" s="108"/>
      <c r="Y44" s="108">
        <v>21029</v>
      </c>
      <c r="Z44" s="63">
        <v>198</v>
      </c>
      <c r="AA44" s="63">
        <v>252</v>
      </c>
      <c r="AC44" s="63">
        <v>128</v>
      </c>
      <c r="AE44" s="63">
        <v>19</v>
      </c>
      <c r="AF44" s="63">
        <v>24</v>
      </c>
      <c r="AG44" s="63">
        <v>6</v>
      </c>
      <c r="AI44" s="63">
        <v>6</v>
      </c>
      <c r="AJ44" s="63">
        <v>1</v>
      </c>
      <c r="AK44" s="63">
        <v>0</v>
      </c>
      <c r="AL44" s="63">
        <v>1</v>
      </c>
      <c r="AN44" s="63">
        <v>3</v>
      </c>
      <c r="AO44" s="63">
        <v>4</v>
      </c>
      <c r="AP44" s="63">
        <v>7</v>
      </c>
      <c r="AR44" s="63">
        <v>4</v>
      </c>
      <c r="AS44" s="63">
        <v>0</v>
      </c>
      <c r="AT44" s="63">
        <v>4</v>
      </c>
      <c r="AV44" s="63">
        <v>0</v>
      </c>
      <c r="AW44" s="63" t="s">
        <v>1001</v>
      </c>
      <c r="AX44" s="63">
        <v>9</v>
      </c>
      <c r="AY44" s="63" t="s">
        <v>418</v>
      </c>
      <c r="AZ44" s="63" t="s">
        <v>1001</v>
      </c>
      <c r="BA44" s="63">
        <v>0</v>
      </c>
      <c r="BB44" s="64">
        <v>41307</v>
      </c>
      <c r="BC44" s="67">
        <f t="shared" si="31"/>
        <v>0</v>
      </c>
      <c r="BD44" s="64">
        <v>41340</v>
      </c>
      <c r="BE44" s="64">
        <v>41373</v>
      </c>
      <c r="BF44" s="67">
        <f t="shared" si="36"/>
        <v>32</v>
      </c>
      <c r="BG44" s="63" t="s">
        <v>1688</v>
      </c>
      <c r="BH44" s="63">
        <v>242</v>
      </c>
      <c r="BK44" s="64">
        <v>41311</v>
      </c>
      <c r="BL44" s="64">
        <v>41326</v>
      </c>
      <c r="BM44" s="63" t="s">
        <v>1277</v>
      </c>
      <c r="BQ44" s="64">
        <v>41411</v>
      </c>
      <c r="BR44" s="64">
        <v>41432</v>
      </c>
      <c r="BS44" s="67">
        <f t="shared" si="37"/>
        <v>20</v>
      </c>
      <c r="BT44" s="63" t="s">
        <v>1277</v>
      </c>
      <c r="BW44" s="64">
        <v>41432</v>
      </c>
      <c r="BX44" s="64">
        <v>41454</v>
      </c>
      <c r="BY44" s="67">
        <f t="shared" si="38"/>
        <v>22</v>
      </c>
      <c r="BZ44" s="64">
        <v>41432</v>
      </c>
      <c r="CA44" s="64">
        <v>41437</v>
      </c>
      <c r="CB44" s="67">
        <f t="shared" si="39"/>
        <v>5</v>
      </c>
      <c r="CC44" s="63" t="s">
        <v>2536</v>
      </c>
      <c r="CF44" s="64">
        <v>41460</v>
      </c>
      <c r="CG44" s="64">
        <v>41460</v>
      </c>
      <c r="CH44" s="64">
        <v>41460</v>
      </c>
      <c r="CI44" s="64">
        <v>41472</v>
      </c>
      <c r="CJ44" s="64">
        <v>41488</v>
      </c>
      <c r="CK44" s="64">
        <v>41480</v>
      </c>
      <c r="CL44" s="64">
        <v>41489</v>
      </c>
      <c r="CM44" s="67">
        <f t="shared" si="40"/>
        <v>-7</v>
      </c>
      <c r="CN44" s="67">
        <f t="shared" si="41"/>
        <v>1</v>
      </c>
      <c r="CO44" s="63">
        <v>4</v>
      </c>
      <c r="CP44" s="64">
        <v>41475</v>
      </c>
      <c r="CQ44" s="64"/>
      <c r="CR44" s="64"/>
      <c r="CS44" s="64">
        <v>41495</v>
      </c>
      <c r="CT44" s="67">
        <f t="shared" si="32"/>
        <v>187</v>
      </c>
      <c r="CU44" s="64" t="s">
        <v>1001</v>
      </c>
      <c r="CV44" s="64">
        <v>41496</v>
      </c>
      <c r="CW44" s="63" t="s">
        <v>2724</v>
      </c>
      <c r="CX44" s="64">
        <v>41499</v>
      </c>
      <c r="CY44" s="67">
        <f t="shared" si="33"/>
        <v>1063</v>
      </c>
      <c r="CZ44" s="67">
        <f t="shared" si="34"/>
        <v>537</v>
      </c>
      <c r="DA44" s="67">
        <f t="shared" si="35"/>
        <v>232</v>
      </c>
      <c r="DB44" s="64">
        <v>41499</v>
      </c>
      <c r="DC44" s="64">
        <v>41500</v>
      </c>
      <c r="DD44" s="64">
        <v>41499</v>
      </c>
      <c r="DF44" s="64">
        <v>41496</v>
      </c>
      <c r="DG44" s="64">
        <v>41496</v>
      </c>
      <c r="DI44" s="64">
        <v>41496</v>
      </c>
      <c r="DJ44" s="32" t="s">
        <v>3373</v>
      </c>
    </row>
    <row r="45" spans="1:114" ht="28" customHeight="1">
      <c r="A45" s="63">
        <v>598</v>
      </c>
      <c r="B45" s="68" t="s">
        <v>3378</v>
      </c>
      <c r="C45" s="63" t="s">
        <v>2334</v>
      </c>
      <c r="D45" s="65">
        <v>0.90486111111111101</v>
      </c>
      <c r="E45" s="63" t="s">
        <v>38</v>
      </c>
      <c r="H45" s="63" t="s">
        <v>1269</v>
      </c>
      <c r="I45" s="64">
        <v>41311</v>
      </c>
      <c r="J45" s="64">
        <v>41501</v>
      </c>
      <c r="K45" s="64">
        <v>41501</v>
      </c>
      <c r="L45" s="64"/>
      <c r="M45" s="64">
        <v>40694</v>
      </c>
      <c r="N45" s="64">
        <v>41215</v>
      </c>
      <c r="O45" s="64">
        <v>41310</v>
      </c>
      <c r="P45" s="63" t="s">
        <v>1001</v>
      </c>
      <c r="Q45" s="63" t="s">
        <v>1001</v>
      </c>
      <c r="R45" s="32" t="s">
        <v>1760</v>
      </c>
      <c r="S45" s="32" t="s">
        <v>3379</v>
      </c>
      <c r="T45" s="32" t="s">
        <v>3380</v>
      </c>
      <c r="U45" s="32" t="s">
        <v>3381</v>
      </c>
      <c r="V45" s="63">
        <v>254</v>
      </c>
      <c r="W45" s="108">
        <v>70933</v>
      </c>
      <c r="X45" s="108"/>
      <c r="Y45" s="108">
        <v>43456</v>
      </c>
      <c r="Z45" s="63">
        <v>210</v>
      </c>
      <c r="AA45" s="63">
        <v>252</v>
      </c>
      <c r="AC45" s="63">
        <v>144</v>
      </c>
      <c r="AE45" s="63">
        <v>2</v>
      </c>
      <c r="AF45" s="63">
        <v>22</v>
      </c>
      <c r="AG45" s="63">
        <v>0</v>
      </c>
      <c r="AI45" s="63">
        <v>0</v>
      </c>
      <c r="AJ45" s="63">
        <v>0</v>
      </c>
      <c r="AK45" s="63">
        <v>0</v>
      </c>
      <c r="AL45" s="63">
        <v>0</v>
      </c>
      <c r="AN45" s="63">
        <v>8</v>
      </c>
      <c r="AO45" s="63">
        <v>9</v>
      </c>
      <c r="AP45" s="63">
        <v>17</v>
      </c>
      <c r="AR45" s="63">
        <v>5</v>
      </c>
      <c r="AS45" s="63">
        <v>47</v>
      </c>
      <c r="AT45" s="63">
        <v>52</v>
      </c>
      <c r="AV45" s="63">
        <v>7</v>
      </c>
      <c r="AW45" s="63" t="s">
        <v>1001</v>
      </c>
      <c r="AX45" s="63">
        <v>11</v>
      </c>
      <c r="AY45" s="63" t="s">
        <v>1001</v>
      </c>
      <c r="AZ45" s="63" t="s">
        <v>1001</v>
      </c>
      <c r="BA45" s="63">
        <v>0</v>
      </c>
      <c r="BB45" s="64">
        <v>41312</v>
      </c>
      <c r="BC45" s="67">
        <f t="shared" si="31"/>
        <v>1</v>
      </c>
      <c r="BD45" s="64">
        <v>41352</v>
      </c>
      <c r="BE45" s="64">
        <v>41439</v>
      </c>
      <c r="BF45" s="67">
        <f t="shared" si="36"/>
        <v>85</v>
      </c>
      <c r="BG45" s="63" t="s">
        <v>1435</v>
      </c>
      <c r="BH45" s="63">
        <v>308</v>
      </c>
      <c r="BK45" s="64">
        <v>41320</v>
      </c>
      <c r="BL45" s="64">
        <v>41334</v>
      </c>
      <c r="BM45" s="63" t="s">
        <v>1277</v>
      </c>
      <c r="BQ45" s="64">
        <v>41458</v>
      </c>
      <c r="BR45" s="64">
        <v>41467</v>
      </c>
      <c r="BS45" s="67">
        <f t="shared" si="37"/>
        <v>9</v>
      </c>
      <c r="BT45" s="63" t="s">
        <v>1277</v>
      </c>
      <c r="BW45" s="64">
        <v>41467</v>
      </c>
      <c r="BX45" s="64">
        <v>41478</v>
      </c>
      <c r="BY45" s="67">
        <f t="shared" si="38"/>
        <v>11</v>
      </c>
      <c r="BZ45" s="64">
        <v>41468</v>
      </c>
      <c r="CA45" s="64">
        <v>41473</v>
      </c>
      <c r="CB45" s="67">
        <f t="shared" si="39"/>
        <v>5</v>
      </c>
      <c r="CC45" s="63" t="s">
        <v>3554</v>
      </c>
      <c r="CF45" s="64">
        <v>41481</v>
      </c>
      <c r="CG45" s="64">
        <v>41481</v>
      </c>
      <c r="CH45" s="64">
        <v>41481</v>
      </c>
      <c r="CI45" s="64">
        <v>41487</v>
      </c>
      <c r="CJ45" s="64">
        <v>41487</v>
      </c>
      <c r="CK45" s="64">
        <v>41492</v>
      </c>
      <c r="CL45" s="64">
        <v>41488</v>
      </c>
      <c r="CM45" s="67">
        <f t="shared" si="40"/>
        <v>5</v>
      </c>
      <c r="CN45" s="67">
        <f t="shared" si="41"/>
        <v>1</v>
      </c>
      <c r="CO45" s="63">
        <v>2</v>
      </c>
      <c r="CP45" s="64">
        <v>41492</v>
      </c>
      <c r="CQ45" s="64"/>
      <c r="CR45" s="64"/>
      <c r="CS45" s="64">
        <v>41500</v>
      </c>
      <c r="CT45" s="67">
        <f t="shared" si="32"/>
        <v>188</v>
      </c>
      <c r="CU45" s="64" t="s">
        <v>1001</v>
      </c>
      <c r="CV45" s="64">
        <v>41500</v>
      </c>
      <c r="CW45" s="63" t="s">
        <v>1688</v>
      </c>
      <c r="CX45" s="64">
        <v>41501</v>
      </c>
      <c r="CY45" s="67">
        <f t="shared" si="33"/>
        <v>795</v>
      </c>
      <c r="CZ45" s="67">
        <f t="shared" si="34"/>
        <v>283</v>
      </c>
      <c r="DA45" s="67">
        <f t="shared" si="35"/>
        <v>190</v>
      </c>
      <c r="DB45" s="64">
        <v>41500</v>
      </c>
      <c r="DC45" s="64">
        <v>41501</v>
      </c>
      <c r="DD45" s="64">
        <v>41501</v>
      </c>
      <c r="DF45" s="64">
        <v>41500</v>
      </c>
      <c r="DG45" s="64">
        <v>41500</v>
      </c>
      <c r="DH45" s="64">
        <v>41500</v>
      </c>
      <c r="DI45" s="64">
        <v>41500</v>
      </c>
      <c r="DJ45" s="32" t="s">
        <v>3382</v>
      </c>
    </row>
    <row r="46" spans="1:114" ht="28" customHeight="1">
      <c r="A46" s="63">
        <v>571</v>
      </c>
      <c r="B46" s="68" t="s">
        <v>2713</v>
      </c>
      <c r="C46" s="63" t="s">
        <v>2334</v>
      </c>
      <c r="D46" s="65">
        <v>0.90555555555555556</v>
      </c>
      <c r="E46" s="63" t="s">
        <v>38</v>
      </c>
      <c r="H46" s="63" t="s">
        <v>286</v>
      </c>
      <c r="I46" s="64">
        <v>41160</v>
      </c>
      <c r="J46" s="64">
        <v>41508</v>
      </c>
      <c r="K46" s="66">
        <v>41510</v>
      </c>
      <c r="L46" s="66"/>
      <c r="M46" s="64">
        <v>39752</v>
      </c>
      <c r="N46" s="64">
        <v>40955</v>
      </c>
      <c r="O46" s="64">
        <v>41150</v>
      </c>
      <c r="P46" s="63" t="s">
        <v>1001</v>
      </c>
      <c r="Q46" s="63" t="s">
        <v>1001</v>
      </c>
      <c r="R46" s="32" t="s">
        <v>1295</v>
      </c>
      <c r="S46" s="32" t="s">
        <v>2714</v>
      </c>
      <c r="T46" s="32" t="s">
        <v>2715</v>
      </c>
      <c r="U46" s="32" t="s">
        <v>2716</v>
      </c>
      <c r="V46" s="63">
        <v>718</v>
      </c>
      <c r="W46" s="108">
        <v>185604</v>
      </c>
      <c r="X46" s="108"/>
      <c r="Y46" s="108">
        <v>78654</v>
      </c>
      <c r="Z46" s="63">
        <v>588</v>
      </c>
      <c r="AA46" s="63">
        <v>566</v>
      </c>
      <c r="AC46" s="63">
        <v>306</v>
      </c>
      <c r="AE46" s="63">
        <v>37</v>
      </c>
      <c r="AF46" s="63">
        <v>37</v>
      </c>
      <c r="AG46" s="63">
        <v>5</v>
      </c>
      <c r="AI46" s="63">
        <v>5</v>
      </c>
      <c r="AJ46" s="63">
        <v>0</v>
      </c>
      <c r="AK46" s="63">
        <v>0</v>
      </c>
      <c r="AL46" s="63">
        <v>0</v>
      </c>
      <c r="AN46" s="63">
        <v>20</v>
      </c>
      <c r="AO46" s="63">
        <v>1</v>
      </c>
      <c r="AP46" s="63">
        <v>21</v>
      </c>
      <c r="AR46" s="63">
        <v>0</v>
      </c>
      <c r="AS46" s="63">
        <v>0</v>
      </c>
      <c r="AT46" s="63">
        <v>0</v>
      </c>
      <c r="AV46" s="63">
        <v>3</v>
      </c>
      <c r="AW46" s="63" t="s">
        <v>1001</v>
      </c>
      <c r="AX46" s="63">
        <v>32</v>
      </c>
      <c r="AY46" s="63" t="s">
        <v>1001</v>
      </c>
      <c r="AZ46" s="63" t="s">
        <v>1001</v>
      </c>
      <c r="BA46" s="63">
        <v>0</v>
      </c>
      <c r="BB46" s="64">
        <v>41160</v>
      </c>
      <c r="BC46" s="67">
        <f t="shared" si="31"/>
        <v>0</v>
      </c>
      <c r="BD46" s="64">
        <v>41296</v>
      </c>
      <c r="BE46" s="64">
        <v>41410</v>
      </c>
      <c r="BF46" s="67">
        <f t="shared" ref="BF46:BF59" si="42">IF(BE46="","Not complete",DAYS360(BD46,BE46))</f>
        <v>114</v>
      </c>
      <c r="BG46" s="63" t="s">
        <v>1010</v>
      </c>
      <c r="BH46" s="63">
        <v>537</v>
      </c>
      <c r="BK46" s="64">
        <v>41173</v>
      </c>
      <c r="BL46" s="64">
        <v>41186</v>
      </c>
      <c r="BM46" s="63" t="s">
        <v>1277</v>
      </c>
      <c r="BQ46" s="64">
        <v>41416</v>
      </c>
      <c r="BR46" s="64">
        <v>41437</v>
      </c>
      <c r="BS46" s="67">
        <f t="shared" ref="BS46:BS59" si="43">IF(BR46="","Not complete",DAYS360(BQ46,BR46))</f>
        <v>20</v>
      </c>
      <c r="BT46" s="63" t="s">
        <v>1277</v>
      </c>
      <c r="BW46" s="64">
        <v>41438</v>
      </c>
      <c r="BX46" s="64">
        <v>41444</v>
      </c>
      <c r="BY46" s="67">
        <f t="shared" ref="BY46:BY59" si="44">IF(BX46="","Not complete",DAYS360(BW46,BX46))</f>
        <v>6</v>
      </c>
      <c r="BZ46" s="64">
        <v>41438</v>
      </c>
      <c r="CA46" s="64">
        <v>41466</v>
      </c>
      <c r="CB46" s="67">
        <f t="shared" ref="CB46:CB59" si="45">IF(CA46="","Not complete",DAYS360(BZ46,CA46))</f>
        <v>28</v>
      </c>
      <c r="CC46" s="63" t="s">
        <v>1688</v>
      </c>
      <c r="CF46" s="64">
        <v>41466</v>
      </c>
      <c r="CG46" s="64">
        <v>41466</v>
      </c>
      <c r="CH46" s="64">
        <v>41466</v>
      </c>
      <c r="CI46" s="64">
        <v>41472</v>
      </c>
      <c r="CJ46" s="64">
        <v>41473</v>
      </c>
      <c r="CK46" s="64">
        <v>41487</v>
      </c>
      <c r="CL46" s="64">
        <v>41499</v>
      </c>
      <c r="CM46" s="67">
        <f t="shared" ref="CM46:CM59" si="46">IF(CK46="","Not complete",DAYS360(CJ46,CK46))</f>
        <v>13</v>
      </c>
      <c r="CN46" s="67">
        <f t="shared" ref="CN46:CN60" si="47">IF(CL46="","Not complete",DAYS360(CJ46,CL46))</f>
        <v>25</v>
      </c>
      <c r="CO46" s="63">
        <v>6</v>
      </c>
      <c r="CP46" s="64">
        <v>41499</v>
      </c>
      <c r="CQ46" s="64"/>
      <c r="CR46" s="64"/>
      <c r="CS46" s="64">
        <v>41508</v>
      </c>
      <c r="CT46" s="67">
        <f t="shared" si="32"/>
        <v>344</v>
      </c>
      <c r="CU46" s="64" t="s">
        <v>1001</v>
      </c>
      <c r="CV46" s="64">
        <v>41508</v>
      </c>
      <c r="CW46" s="64" t="s">
        <v>2724</v>
      </c>
      <c r="CX46" s="64">
        <v>41509</v>
      </c>
      <c r="CY46" s="67">
        <f t="shared" si="33"/>
        <v>1733</v>
      </c>
      <c r="CZ46" s="67">
        <f t="shared" si="34"/>
        <v>547</v>
      </c>
      <c r="DA46" s="67">
        <f t="shared" si="35"/>
        <v>354</v>
      </c>
      <c r="DB46" s="64">
        <v>41509</v>
      </c>
      <c r="DC46" s="64">
        <v>41509</v>
      </c>
      <c r="DD46" s="64">
        <v>41509</v>
      </c>
      <c r="DF46" s="64">
        <v>41508</v>
      </c>
      <c r="DG46" s="64">
        <v>41508</v>
      </c>
      <c r="DI46" s="64">
        <v>41508</v>
      </c>
      <c r="DJ46" s="32" t="s">
        <v>2717</v>
      </c>
    </row>
    <row r="47" spans="1:114" ht="28" customHeight="1">
      <c r="A47" s="63">
        <v>606</v>
      </c>
      <c r="B47" s="68" t="s">
        <v>3430</v>
      </c>
      <c r="C47" s="63" t="s">
        <v>2334</v>
      </c>
      <c r="D47" s="65">
        <v>0.90625</v>
      </c>
      <c r="E47" s="63" t="s">
        <v>38</v>
      </c>
      <c r="H47" s="63" t="s">
        <v>286</v>
      </c>
      <c r="I47" s="64">
        <v>41342</v>
      </c>
      <c r="J47" s="64">
        <v>41510</v>
      </c>
      <c r="K47" s="66">
        <v>41528</v>
      </c>
      <c r="L47" s="66"/>
      <c r="M47" s="64">
        <v>40390</v>
      </c>
      <c r="N47" s="64">
        <v>41171</v>
      </c>
      <c r="O47" s="64">
        <v>41335</v>
      </c>
      <c r="P47" s="63" t="s">
        <v>1001</v>
      </c>
      <c r="Q47" s="63" t="s">
        <v>1001</v>
      </c>
      <c r="R47" s="32" t="s">
        <v>2289</v>
      </c>
      <c r="S47" s="32" t="s">
        <v>3431</v>
      </c>
      <c r="T47" s="32" t="s">
        <v>3432</v>
      </c>
      <c r="U47" s="32" t="s">
        <v>3433</v>
      </c>
      <c r="V47" s="63">
        <v>182</v>
      </c>
      <c r="W47" s="108">
        <v>31743</v>
      </c>
      <c r="X47" s="108"/>
      <c r="Y47" s="63">
        <v>1234</v>
      </c>
      <c r="Z47" s="63">
        <v>152</v>
      </c>
      <c r="AA47" s="63">
        <v>170</v>
      </c>
      <c r="AC47" s="63">
        <v>82</v>
      </c>
      <c r="AE47" s="63">
        <v>3</v>
      </c>
      <c r="AF47" s="63">
        <v>3</v>
      </c>
      <c r="AG47" s="63">
        <v>2</v>
      </c>
      <c r="AI47" s="63">
        <v>2</v>
      </c>
      <c r="AJ47" s="63">
        <v>0</v>
      </c>
      <c r="AK47" s="63">
        <v>0</v>
      </c>
      <c r="AL47" s="63">
        <v>0</v>
      </c>
      <c r="AN47" s="63">
        <v>6</v>
      </c>
      <c r="AO47" s="63">
        <v>0</v>
      </c>
      <c r="AP47" s="63">
        <v>6</v>
      </c>
      <c r="AR47" s="63">
        <v>0</v>
      </c>
      <c r="AS47" s="63">
        <v>0</v>
      </c>
      <c r="AT47" s="63">
        <v>0</v>
      </c>
      <c r="AV47" s="63">
        <v>0</v>
      </c>
      <c r="AW47" s="63" t="s">
        <v>1001</v>
      </c>
      <c r="AX47" s="63">
        <v>16</v>
      </c>
      <c r="AY47" s="63" t="s">
        <v>1001</v>
      </c>
      <c r="AZ47" s="63" t="s">
        <v>1001</v>
      </c>
      <c r="BA47" s="63">
        <v>0</v>
      </c>
      <c r="BB47" s="64">
        <v>41345</v>
      </c>
      <c r="BC47" s="67">
        <f t="shared" si="31"/>
        <v>3</v>
      </c>
      <c r="BD47" s="64">
        <v>41409</v>
      </c>
      <c r="BE47" s="64">
        <v>41439</v>
      </c>
      <c r="BF47" s="67">
        <f t="shared" si="42"/>
        <v>29</v>
      </c>
      <c r="BG47" s="63" t="s">
        <v>1435</v>
      </c>
      <c r="BH47" s="63">
        <v>102</v>
      </c>
      <c r="BK47" s="64">
        <v>41356</v>
      </c>
      <c r="BL47" s="64">
        <v>41367</v>
      </c>
      <c r="BM47" s="63" t="s">
        <v>1277</v>
      </c>
      <c r="BQ47" s="64">
        <v>41459</v>
      </c>
      <c r="BR47" s="64">
        <v>41467</v>
      </c>
      <c r="BS47" s="67">
        <f t="shared" si="43"/>
        <v>8</v>
      </c>
      <c r="BT47" s="63" t="s">
        <v>1277</v>
      </c>
      <c r="BW47" s="64">
        <v>41467</v>
      </c>
      <c r="BX47" s="64">
        <v>41488</v>
      </c>
      <c r="BY47" s="67">
        <f t="shared" si="44"/>
        <v>20</v>
      </c>
      <c r="BZ47" s="64">
        <v>41467</v>
      </c>
      <c r="CA47" s="64">
        <v>41474</v>
      </c>
      <c r="CB47" s="67">
        <f t="shared" si="45"/>
        <v>7</v>
      </c>
      <c r="CC47" s="63" t="s">
        <v>925</v>
      </c>
      <c r="CF47" s="64">
        <v>41489</v>
      </c>
      <c r="CG47" s="64">
        <v>41489</v>
      </c>
      <c r="CH47" s="64">
        <v>41489</v>
      </c>
      <c r="CI47" s="64">
        <v>41496</v>
      </c>
      <c r="CJ47" s="64">
        <v>41496</v>
      </c>
      <c r="CK47" s="64">
        <v>41507</v>
      </c>
      <c r="CL47" s="64">
        <v>41502</v>
      </c>
      <c r="CM47" s="67">
        <f t="shared" si="46"/>
        <v>11</v>
      </c>
      <c r="CN47" s="67">
        <f t="shared" si="47"/>
        <v>6</v>
      </c>
      <c r="CO47" s="63">
        <v>2</v>
      </c>
      <c r="CP47" s="64">
        <v>41507</v>
      </c>
      <c r="CQ47" s="64"/>
      <c r="CR47" s="64"/>
      <c r="CS47" s="64">
        <v>41509</v>
      </c>
      <c r="CT47" s="67">
        <f t="shared" si="32"/>
        <v>164</v>
      </c>
      <c r="CU47" s="63" t="s">
        <v>1001</v>
      </c>
      <c r="CV47" s="109">
        <v>41510</v>
      </c>
      <c r="CW47" s="63" t="s">
        <v>1688</v>
      </c>
      <c r="CX47" s="109">
        <v>41510</v>
      </c>
      <c r="CY47" s="67">
        <f t="shared" si="33"/>
        <v>1104</v>
      </c>
      <c r="CZ47" s="67">
        <f t="shared" si="34"/>
        <v>335</v>
      </c>
      <c r="DA47" s="67">
        <f t="shared" si="35"/>
        <v>172</v>
      </c>
      <c r="DB47" s="64">
        <v>41515</v>
      </c>
      <c r="DC47" s="109">
        <v>41516</v>
      </c>
      <c r="DD47" s="109">
        <v>41510</v>
      </c>
      <c r="DE47" s="109"/>
      <c r="DF47" s="109">
        <v>41510</v>
      </c>
      <c r="DG47" s="109">
        <v>41510</v>
      </c>
      <c r="DI47" s="109">
        <v>41510</v>
      </c>
      <c r="DJ47" s="32" t="s">
        <v>3434</v>
      </c>
    </row>
    <row r="48" spans="1:114" ht="28" customHeight="1">
      <c r="A48" s="63">
        <v>610</v>
      </c>
      <c r="B48" s="68" t="s">
        <v>3443</v>
      </c>
      <c r="C48" s="63" t="s">
        <v>1272</v>
      </c>
      <c r="D48" s="65">
        <v>0.90694444444444444</v>
      </c>
      <c r="E48" s="63" t="s">
        <v>38</v>
      </c>
      <c r="H48" s="63" t="s">
        <v>286</v>
      </c>
      <c r="I48" s="64">
        <v>41349</v>
      </c>
      <c r="J48" s="64">
        <v>41515</v>
      </c>
      <c r="K48" s="66">
        <v>41516</v>
      </c>
      <c r="L48" s="66"/>
      <c r="M48" s="64">
        <v>39538</v>
      </c>
      <c r="N48" s="64">
        <v>41200</v>
      </c>
      <c r="O48" s="64">
        <v>41346</v>
      </c>
      <c r="P48" s="63" t="s">
        <v>1001</v>
      </c>
      <c r="Q48" s="63" t="s">
        <v>418</v>
      </c>
      <c r="R48" s="32" t="s">
        <v>2726</v>
      </c>
      <c r="S48" s="32" t="s">
        <v>3444</v>
      </c>
      <c r="T48" s="32" t="s">
        <v>3445</v>
      </c>
      <c r="U48" s="32" t="s">
        <v>3446</v>
      </c>
      <c r="V48" s="63">
        <v>468</v>
      </c>
      <c r="W48" s="108">
        <v>38271</v>
      </c>
      <c r="X48" s="108"/>
      <c r="Y48" s="63">
        <v>175</v>
      </c>
      <c r="Z48" s="63">
        <v>380</v>
      </c>
      <c r="AA48" s="63">
        <v>424</v>
      </c>
      <c r="AC48" s="63">
        <v>282</v>
      </c>
      <c r="AE48" s="63">
        <v>24</v>
      </c>
      <c r="AF48" s="63">
        <v>24</v>
      </c>
      <c r="AG48" s="63">
        <v>0</v>
      </c>
      <c r="AI48" s="63">
        <v>0</v>
      </c>
      <c r="AJ48" s="63">
        <v>0</v>
      </c>
      <c r="AK48" s="63">
        <v>0</v>
      </c>
      <c r="AL48" s="63">
        <v>0</v>
      </c>
      <c r="AN48" s="63">
        <v>12</v>
      </c>
      <c r="AO48" s="63">
        <v>0</v>
      </c>
      <c r="AP48" s="63">
        <v>12</v>
      </c>
      <c r="AR48" s="63">
        <v>5</v>
      </c>
      <c r="AS48" s="63">
        <v>10</v>
      </c>
      <c r="AT48" s="63">
        <v>15</v>
      </c>
      <c r="AV48" s="63">
        <v>0</v>
      </c>
      <c r="AW48" s="63" t="s">
        <v>1001</v>
      </c>
      <c r="AX48" s="63">
        <v>8</v>
      </c>
      <c r="AY48" s="63" t="s">
        <v>1001</v>
      </c>
      <c r="AZ48" s="63" t="s">
        <v>1001</v>
      </c>
      <c r="BA48" s="63">
        <v>0</v>
      </c>
      <c r="BB48" s="64">
        <v>41349</v>
      </c>
      <c r="BC48" s="67">
        <f t="shared" si="31"/>
        <v>0</v>
      </c>
      <c r="BD48" s="64">
        <v>41430</v>
      </c>
      <c r="BE48" s="64">
        <v>41452</v>
      </c>
      <c r="BF48" s="67">
        <f t="shared" si="42"/>
        <v>22</v>
      </c>
      <c r="BG48" s="63" t="s">
        <v>2105</v>
      </c>
      <c r="BH48" s="63">
        <v>65</v>
      </c>
      <c r="BK48" s="64">
        <v>41362</v>
      </c>
      <c r="BL48" s="64">
        <v>41383</v>
      </c>
      <c r="BM48" s="63" t="s">
        <v>1277</v>
      </c>
      <c r="BQ48" s="64">
        <v>41471</v>
      </c>
      <c r="BR48" s="64">
        <v>41480</v>
      </c>
      <c r="BS48" s="67">
        <f t="shared" si="43"/>
        <v>9</v>
      </c>
      <c r="BT48" s="63" t="s">
        <v>1277</v>
      </c>
      <c r="BW48" s="64">
        <v>41481</v>
      </c>
      <c r="BX48" s="64">
        <v>41488</v>
      </c>
      <c r="BY48" s="67">
        <f t="shared" si="44"/>
        <v>6</v>
      </c>
      <c r="BZ48" s="64">
        <v>41481</v>
      </c>
      <c r="CA48" s="64">
        <v>41485</v>
      </c>
      <c r="CB48" s="67">
        <f t="shared" si="45"/>
        <v>4</v>
      </c>
      <c r="CC48" s="63" t="s">
        <v>925</v>
      </c>
      <c r="CF48" s="64">
        <v>41485</v>
      </c>
      <c r="CG48" s="64">
        <v>41485</v>
      </c>
      <c r="CH48" s="64">
        <v>41489</v>
      </c>
      <c r="CI48" s="64">
        <v>41495</v>
      </c>
      <c r="CJ48" s="64">
        <v>41500</v>
      </c>
      <c r="CK48" s="64">
        <v>41509</v>
      </c>
      <c r="CL48" s="64">
        <v>41506</v>
      </c>
      <c r="CM48" s="67">
        <f t="shared" si="46"/>
        <v>9</v>
      </c>
      <c r="CN48" s="67">
        <f t="shared" si="47"/>
        <v>6</v>
      </c>
      <c r="CO48" s="63">
        <v>8</v>
      </c>
      <c r="CP48" s="64">
        <v>41509</v>
      </c>
      <c r="CQ48" s="64"/>
      <c r="CR48" s="64"/>
      <c r="CS48" s="64">
        <v>41509</v>
      </c>
      <c r="CT48" s="67">
        <f t="shared" si="32"/>
        <v>157</v>
      </c>
      <c r="CU48" s="63" t="s">
        <v>1001</v>
      </c>
      <c r="CV48" s="64">
        <v>41515</v>
      </c>
      <c r="CW48" s="63" t="s">
        <v>2724</v>
      </c>
      <c r="CX48" s="64">
        <v>41516</v>
      </c>
      <c r="CY48" s="67">
        <f t="shared" si="33"/>
        <v>1950</v>
      </c>
      <c r="CZ48" s="67">
        <f t="shared" si="34"/>
        <v>312</v>
      </c>
      <c r="DA48" s="67">
        <f t="shared" si="35"/>
        <v>167</v>
      </c>
      <c r="DB48" s="64">
        <v>41517</v>
      </c>
      <c r="DC48" s="64">
        <v>41518</v>
      </c>
      <c r="DD48" s="64">
        <v>41517</v>
      </c>
      <c r="DF48" s="64">
        <v>41515</v>
      </c>
      <c r="DG48" s="64">
        <v>41515</v>
      </c>
      <c r="DI48" s="64">
        <v>41515</v>
      </c>
      <c r="DJ48" s="32" t="s">
        <v>3447</v>
      </c>
    </row>
    <row r="49" spans="1:114" ht="28" customHeight="1">
      <c r="A49" s="63">
        <v>601</v>
      </c>
      <c r="B49" s="68" t="s">
        <v>3392</v>
      </c>
      <c r="C49" s="63" t="s">
        <v>1274</v>
      </c>
      <c r="D49" s="65">
        <v>0.90763888888888899</v>
      </c>
      <c r="E49" s="63" t="s">
        <v>38</v>
      </c>
      <c r="H49" s="63" t="s">
        <v>286</v>
      </c>
      <c r="I49" s="64">
        <v>41318</v>
      </c>
      <c r="J49" s="64">
        <v>41515</v>
      </c>
      <c r="K49" s="66">
        <v>41517</v>
      </c>
      <c r="L49" s="66"/>
      <c r="M49" s="64">
        <v>40086</v>
      </c>
      <c r="N49" s="64">
        <v>41194</v>
      </c>
      <c r="O49" s="64">
        <v>41307</v>
      </c>
      <c r="P49" s="63" t="s">
        <v>1001</v>
      </c>
      <c r="Q49" s="63" t="s">
        <v>1001</v>
      </c>
      <c r="R49" s="32" t="s">
        <v>300</v>
      </c>
      <c r="S49" s="32" t="s">
        <v>3393</v>
      </c>
      <c r="T49" s="32" t="s">
        <v>3394</v>
      </c>
      <c r="U49" s="32" t="s">
        <v>3395</v>
      </c>
      <c r="V49" s="63">
        <v>164</v>
      </c>
      <c r="W49" s="108">
        <v>39096</v>
      </c>
      <c r="X49" s="108"/>
      <c r="Y49" s="63">
        <v>3671</v>
      </c>
      <c r="Z49" s="63">
        <v>138</v>
      </c>
      <c r="AA49" s="63">
        <v>122</v>
      </c>
      <c r="AC49" s="63">
        <v>16</v>
      </c>
      <c r="AE49" s="63">
        <v>26</v>
      </c>
      <c r="AF49" s="63">
        <v>27</v>
      </c>
      <c r="AG49" s="63">
        <v>0</v>
      </c>
      <c r="AI49" s="63">
        <v>0</v>
      </c>
      <c r="AJ49" s="63">
        <v>0</v>
      </c>
      <c r="AK49" s="63">
        <v>0</v>
      </c>
      <c r="AL49" s="63">
        <v>0</v>
      </c>
      <c r="AN49" s="63">
        <v>6</v>
      </c>
      <c r="AO49" s="63">
        <v>0</v>
      </c>
      <c r="AP49" s="63">
        <v>6</v>
      </c>
      <c r="AR49" s="63">
        <v>3</v>
      </c>
      <c r="AS49" s="63">
        <v>2</v>
      </c>
      <c r="AT49" s="63">
        <v>5</v>
      </c>
      <c r="AV49" s="63">
        <v>0</v>
      </c>
      <c r="AW49" s="63" t="s">
        <v>1001</v>
      </c>
      <c r="AX49" s="63">
        <v>4</v>
      </c>
      <c r="AY49" s="63" t="s">
        <v>1001</v>
      </c>
      <c r="AZ49" s="63" t="s">
        <v>1001</v>
      </c>
      <c r="BA49" s="63">
        <v>0</v>
      </c>
      <c r="BB49" s="64">
        <v>41319</v>
      </c>
      <c r="BC49" s="67">
        <f t="shared" si="31"/>
        <v>1</v>
      </c>
      <c r="BD49" s="64">
        <v>41403</v>
      </c>
      <c r="BE49" s="64">
        <v>41432</v>
      </c>
      <c r="BF49" s="67">
        <f t="shared" si="42"/>
        <v>28</v>
      </c>
      <c r="BG49" s="63" t="s">
        <v>1688</v>
      </c>
      <c r="BH49" s="63">
        <v>91</v>
      </c>
      <c r="BK49" s="64">
        <v>41319</v>
      </c>
      <c r="BL49" s="64">
        <v>41333</v>
      </c>
      <c r="BM49" s="63" t="s">
        <v>1277</v>
      </c>
      <c r="BQ49" s="64">
        <v>41489</v>
      </c>
      <c r="BR49" s="64">
        <v>41495</v>
      </c>
      <c r="BS49" s="67">
        <f t="shared" si="43"/>
        <v>6</v>
      </c>
      <c r="BT49" s="63" t="s">
        <v>1277</v>
      </c>
      <c r="BW49" s="64">
        <v>41495</v>
      </c>
      <c r="BX49" s="64">
        <v>41500</v>
      </c>
      <c r="BY49" s="67">
        <f t="shared" si="44"/>
        <v>5</v>
      </c>
      <c r="BZ49" s="64">
        <v>41495</v>
      </c>
      <c r="CA49" s="64">
        <v>41502</v>
      </c>
      <c r="CB49" s="67">
        <f t="shared" si="45"/>
        <v>7</v>
      </c>
      <c r="CC49" s="63" t="s">
        <v>925</v>
      </c>
      <c r="CF49" s="64">
        <v>41502</v>
      </c>
      <c r="CG49" s="64">
        <v>41502</v>
      </c>
      <c r="CH49" s="64">
        <v>41502</v>
      </c>
      <c r="CI49" s="64">
        <v>41507</v>
      </c>
      <c r="CJ49" s="64">
        <v>41507</v>
      </c>
      <c r="CK49" s="64">
        <v>41508</v>
      </c>
      <c r="CL49" s="64">
        <v>41510</v>
      </c>
      <c r="CM49" s="67">
        <f t="shared" si="46"/>
        <v>1</v>
      </c>
      <c r="CN49" s="67">
        <f t="shared" si="47"/>
        <v>3</v>
      </c>
      <c r="CO49" s="63">
        <v>1</v>
      </c>
      <c r="CP49" s="64">
        <v>41510</v>
      </c>
      <c r="CQ49" s="64"/>
      <c r="CR49" s="64"/>
      <c r="CS49" s="64">
        <v>41510</v>
      </c>
      <c r="CT49" s="67">
        <f t="shared" si="32"/>
        <v>191</v>
      </c>
      <c r="CU49" s="64" t="s">
        <v>1001</v>
      </c>
      <c r="CV49" s="64">
        <v>41515</v>
      </c>
      <c r="CW49" s="63" t="s">
        <v>1688</v>
      </c>
      <c r="CX49" s="64">
        <v>41517</v>
      </c>
      <c r="CY49" s="67">
        <f t="shared" si="33"/>
        <v>1410</v>
      </c>
      <c r="CZ49" s="67">
        <f t="shared" si="34"/>
        <v>318</v>
      </c>
      <c r="DA49" s="67">
        <f t="shared" si="35"/>
        <v>208</v>
      </c>
      <c r="DB49" s="64">
        <v>41517</v>
      </c>
      <c r="DC49" s="64">
        <v>41518</v>
      </c>
      <c r="DD49" s="64">
        <v>41517</v>
      </c>
      <c r="DF49" s="64">
        <v>41515</v>
      </c>
      <c r="DG49" s="64">
        <v>41515</v>
      </c>
      <c r="DI49" s="64">
        <v>41515</v>
      </c>
      <c r="DJ49" s="32" t="s">
        <v>3484</v>
      </c>
    </row>
    <row r="50" spans="1:114" ht="28" customHeight="1">
      <c r="A50" s="63">
        <v>585</v>
      </c>
      <c r="B50" s="68" t="s">
        <v>3305</v>
      </c>
      <c r="C50" s="63" t="s">
        <v>1272</v>
      </c>
      <c r="D50" s="65">
        <v>0.90833333333333333</v>
      </c>
      <c r="E50" s="63" t="s">
        <v>205</v>
      </c>
      <c r="H50" s="63" t="s">
        <v>286</v>
      </c>
      <c r="I50" s="64">
        <v>41261</v>
      </c>
      <c r="J50" s="64">
        <v>41516</v>
      </c>
      <c r="K50" s="66">
        <v>41517</v>
      </c>
      <c r="L50" s="66"/>
      <c r="M50" s="64">
        <v>39872</v>
      </c>
      <c r="N50" s="64">
        <v>40913</v>
      </c>
      <c r="O50" s="64">
        <v>41237</v>
      </c>
      <c r="P50" s="63" t="s">
        <v>1001</v>
      </c>
      <c r="Q50" s="63" t="s">
        <v>1001</v>
      </c>
      <c r="R50" s="32" t="s">
        <v>300</v>
      </c>
      <c r="S50" s="32" t="s">
        <v>3306</v>
      </c>
      <c r="T50" s="32" t="s">
        <v>3307</v>
      </c>
      <c r="U50" s="32" t="s">
        <v>3308</v>
      </c>
      <c r="V50" s="63">
        <v>404</v>
      </c>
      <c r="W50" s="108">
        <v>61515</v>
      </c>
      <c r="X50" s="108"/>
      <c r="Y50" s="63">
        <v>2767</v>
      </c>
      <c r="Z50" s="63">
        <v>334</v>
      </c>
      <c r="AA50" s="63">
        <v>198</v>
      </c>
      <c r="AC50" s="63">
        <v>32</v>
      </c>
      <c r="AE50" s="63">
        <v>83</v>
      </c>
      <c r="AF50" s="63">
        <v>128</v>
      </c>
      <c r="AG50" s="63">
        <v>0</v>
      </c>
      <c r="AI50" s="63">
        <v>0</v>
      </c>
      <c r="AJ50" s="63">
        <v>0</v>
      </c>
      <c r="AK50" s="63">
        <v>0</v>
      </c>
      <c r="AL50" s="63">
        <v>0</v>
      </c>
      <c r="AN50" s="63">
        <v>5</v>
      </c>
      <c r="AO50" s="63">
        <v>42</v>
      </c>
      <c r="AP50" s="63">
        <v>47</v>
      </c>
      <c r="AR50" s="63">
        <v>0</v>
      </c>
      <c r="AS50" s="63">
        <v>0</v>
      </c>
      <c r="AT50" s="63">
        <v>0</v>
      </c>
      <c r="AV50" s="63">
        <v>0</v>
      </c>
      <c r="AW50" s="63" t="s">
        <v>1001</v>
      </c>
      <c r="AX50" s="63">
        <v>2</v>
      </c>
      <c r="AY50" s="63" t="s">
        <v>1001</v>
      </c>
      <c r="AZ50" s="63" t="s">
        <v>418</v>
      </c>
      <c r="BA50" s="63">
        <v>6</v>
      </c>
      <c r="BB50" s="64">
        <v>41262</v>
      </c>
      <c r="BC50" s="67">
        <f t="shared" si="31"/>
        <v>1</v>
      </c>
      <c r="BD50" s="64">
        <v>41298</v>
      </c>
      <c r="BE50" s="64">
        <v>41373</v>
      </c>
      <c r="BF50" s="67">
        <f t="shared" si="42"/>
        <v>75</v>
      </c>
      <c r="BG50" s="63" t="s">
        <v>1435</v>
      </c>
      <c r="BH50" s="63">
        <v>146</v>
      </c>
      <c r="BK50" s="64">
        <v>41278</v>
      </c>
      <c r="BL50" s="64">
        <v>41286</v>
      </c>
      <c r="BM50" s="63" t="s">
        <v>1277</v>
      </c>
      <c r="BQ50" s="64">
        <v>41404</v>
      </c>
      <c r="BR50" s="64">
        <v>41415</v>
      </c>
      <c r="BS50" s="67">
        <f t="shared" si="43"/>
        <v>11</v>
      </c>
      <c r="BT50" s="63" t="s">
        <v>1277</v>
      </c>
      <c r="BW50" s="64">
        <v>41415</v>
      </c>
      <c r="BX50" s="64">
        <v>41435</v>
      </c>
      <c r="BY50" s="67">
        <f t="shared" si="44"/>
        <v>19</v>
      </c>
      <c r="BZ50" s="64">
        <v>41417</v>
      </c>
      <c r="CA50" s="64">
        <v>41430</v>
      </c>
      <c r="CB50" s="67">
        <f t="shared" si="45"/>
        <v>12</v>
      </c>
      <c r="CC50" s="63" t="s">
        <v>1418</v>
      </c>
      <c r="CF50" s="64">
        <v>41435</v>
      </c>
      <c r="CG50" s="64">
        <v>41435</v>
      </c>
      <c r="CH50" s="64">
        <v>41439</v>
      </c>
      <c r="CI50" s="64">
        <v>41446</v>
      </c>
      <c r="CJ50" s="64">
        <v>41446</v>
      </c>
      <c r="CK50" s="64">
        <v>41514</v>
      </c>
      <c r="CL50" s="64">
        <v>41447</v>
      </c>
      <c r="CM50" s="67">
        <f t="shared" si="46"/>
        <v>67</v>
      </c>
      <c r="CN50" s="67">
        <f t="shared" si="47"/>
        <v>1</v>
      </c>
      <c r="CO50" s="63">
        <v>2</v>
      </c>
      <c r="CP50" s="64">
        <v>41515</v>
      </c>
      <c r="CQ50" s="64"/>
      <c r="CR50" s="64"/>
      <c r="CS50" s="64">
        <v>41515</v>
      </c>
      <c r="CT50" s="67">
        <f t="shared" si="32"/>
        <v>251</v>
      </c>
      <c r="CU50" s="64" t="s">
        <v>418</v>
      </c>
      <c r="CV50" s="64">
        <v>41516</v>
      </c>
      <c r="CW50" s="63" t="s">
        <v>1688</v>
      </c>
      <c r="CX50" s="64">
        <v>41517</v>
      </c>
      <c r="CY50" s="67">
        <f t="shared" si="33"/>
        <v>1620</v>
      </c>
      <c r="CZ50" s="67">
        <f t="shared" si="34"/>
        <v>595</v>
      </c>
      <c r="DA50" s="67">
        <f t="shared" si="35"/>
        <v>276</v>
      </c>
      <c r="DB50" s="64">
        <v>41517</v>
      </c>
      <c r="DC50" s="64">
        <v>41518</v>
      </c>
      <c r="DD50" s="64">
        <v>41517</v>
      </c>
      <c r="DF50" s="64">
        <v>41516</v>
      </c>
      <c r="DG50" s="64">
        <v>41516</v>
      </c>
      <c r="DI50" s="64">
        <v>41516</v>
      </c>
      <c r="DJ50" s="32" t="s">
        <v>3482</v>
      </c>
    </row>
    <row r="51" spans="1:114" ht="28" customHeight="1">
      <c r="A51" s="63">
        <v>543</v>
      </c>
      <c r="B51" s="68" t="s">
        <v>2563</v>
      </c>
      <c r="C51" s="63" t="s">
        <v>2088</v>
      </c>
      <c r="D51" s="65">
        <v>0.90902777777777777</v>
      </c>
      <c r="E51" s="63" t="s">
        <v>205</v>
      </c>
      <c r="H51" s="63" t="s">
        <v>286</v>
      </c>
      <c r="I51" s="64">
        <v>41027</v>
      </c>
      <c r="J51" s="64">
        <v>41520</v>
      </c>
      <c r="K51" s="64">
        <v>41520</v>
      </c>
      <c r="L51" s="64"/>
      <c r="M51" s="64">
        <v>39172</v>
      </c>
      <c r="N51" s="64">
        <v>40848</v>
      </c>
      <c r="O51" s="64">
        <v>41023</v>
      </c>
      <c r="P51" s="63" t="s">
        <v>1001</v>
      </c>
      <c r="Q51" s="63" t="s">
        <v>1001</v>
      </c>
      <c r="R51" s="32" t="s">
        <v>2289</v>
      </c>
      <c r="S51" s="32" t="s">
        <v>2565</v>
      </c>
      <c r="T51" s="32" t="s">
        <v>2457</v>
      </c>
      <c r="U51" s="32" t="s">
        <v>2566</v>
      </c>
      <c r="V51" s="63">
        <v>80</v>
      </c>
      <c r="W51" s="108">
        <v>23149</v>
      </c>
      <c r="X51" s="108"/>
      <c r="Y51" s="108">
        <v>335</v>
      </c>
      <c r="Z51" s="63">
        <v>65</v>
      </c>
      <c r="AA51" s="63">
        <v>82</v>
      </c>
      <c r="AC51" s="63">
        <v>2</v>
      </c>
      <c r="AE51" s="63">
        <v>21</v>
      </c>
      <c r="AF51" s="63">
        <v>24</v>
      </c>
      <c r="AG51" s="63">
        <v>0</v>
      </c>
      <c r="AI51" s="63">
        <v>0</v>
      </c>
      <c r="AJ51" s="63">
        <v>0</v>
      </c>
      <c r="AK51" s="63">
        <v>0</v>
      </c>
      <c r="AL51" s="63">
        <v>0</v>
      </c>
      <c r="AN51" s="63">
        <v>2</v>
      </c>
      <c r="AO51" s="63">
        <v>0</v>
      </c>
      <c r="AP51" s="63">
        <v>2</v>
      </c>
      <c r="AR51" s="63">
        <v>2</v>
      </c>
      <c r="AS51" s="63">
        <v>0</v>
      </c>
      <c r="AT51" s="63">
        <v>2</v>
      </c>
      <c r="AV51" s="63">
        <v>0</v>
      </c>
      <c r="AW51" s="63" t="s">
        <v>418</v>
      </c>
      <c r="AX51" s="63">
        <v>1</v>
      </c>
      <c r="AY51" s="63" t="s">
        <v>1001</v>
      </c>
      <c r="AZ51" s="63" t="s">
        <v>1001</v>
      </c>
      <c r="BA51" s="63">
        <v>0</v>
      </c>
      <c r="BB51" s="64">
        <v>41030</v>
      </c>
      <c r="BC51" s="67">
        <f t="shared" si="31"/>
        <v>3</v>
      </c>
      <c r="BD51" s="64">
        <v>41048</v>
      </c>
      <c r="BE51" s="64">
        <v>41079</v>
      </c>
      <c r="BF51" s="67">
        <f t="shared" si="42"/>
        <v>30</v>
      </c>
      <c r="BG51" s="63" t="s">
        <v>1518</v>
      </c>
      <c r="BH51" s="63">
        <v>185</v>
      </c>
      <c r="BK51" s="64">
        <v>41031</v>
      </c>
      <c r="BL51" s="64">
        <v>41041</v>
      </c>
      <c r="BM51" s="63" t="s">
        <v>1277</v>
      </c>
      <c r="BQ51" s="64">
        <v>41086</v>
      </c>
      <c r="BR51" s="64">
        <v>41093</v>
      </c>
      <c r="BS51" s="67">
        <f t="shared" si="43"/>
        <v>7</v>
      </c>
      <c r="BT51" s="63" t="s">
        <v>1277</v>
      </c>
      <c r="BW51" s="64">
        <v>41093</v>
      </c>
      <c r="BX51" s="64">
        <v>41101</v>
      </c>
      <c r="BY51" s="67">
        <f t="shared" si="44"/>
        <v>8</v>
      </c>
      <c r="BZ51" s="64">
        <v>41101</v>
      </c>
      <c r="CA51" s="64">
        <v>41107</v>
      </c>
      <c r="CB51" s="67">
        <f t="shared" si="45"/>
        <v>6</v>
      </c>
      <c r="CC51" s="63" t="s">
        <v>2577</v>
      </c>
      <c r="CF51" s="64">
        <v>41101</v>
      </c>
      <c r="CG51" s="64">
        <v>41107</v>
      </c>
      <c r="CH51" s="64">
        <v>41108</v>
      </c>
      <c r="CI51" s="64">
        <v>41111</v>
      </c>
      <c r="CJ51" s="64">
        <v>41111</v>
      </c>
      <c r="CK51" s="64">
        <v>41129</v>
      </c>
      <c r="CL51" s="64">
        <v>41115</v>
      </c>
      <c r="CM51" s="67">
        <f t="shared" si="46"/>
        <v>17</v>
      </c>
      <c r="CN51" s="67">
        <f t="shared" si="47"/>
        <v>4</v>
      </c>
      <c r="CO51" s="63">
        <v>1</v>
      </c>
      <c r="CP51" s="64">
        <v>41513</v>
      </c>
      <c r="CQ51" s="64"/>
      <c r="CR51" s="64"/>
      <c r="CS51" s="64">
        <v>41513</v>
      </c>
      <c r="CT51" s="67">
        <f t="shared" si="32"/>
        <v>479</v>
      </c>
      <c r="CU51" s="64" t="s">
        <v>418</v>
      </c>
      <c r="CV51" s="64">
        <v>41517</v>
      </c>
      <c r="CW51" s="64" t="s">
        <v>1688</v>
      </c>
      <c r="CX51" s="64">
        <v>41520</v>
      </c>
      <c r="CY51" s="67">
        <f t="shared" si="33"/>
        <v>2313</v>
      </c>
      <c r="CZ51" s="67">
        <f t="shared" si="34"/>
        <v>662</v>
      </c>
      <c r="DA51" s="67">
        <f t="shared" si="35"/>
        <v>489</v>
      </c>
      <c r="DB51" s="64">
        <v>41520</v>
      </c>
      <c r="DC51" s="64">
        <v>41520</v>
      </c>
      <c r="DD51" s="64">
        <v>41520</v>
      </c>
      <c r="DF51" s="64">
        <v>41517</v>
      </c>
      <c r="DG51" s="64">
        <v>41517</v>
      </c>
      <c r="DI51" s="64">
        <v>41520</v>
      </c>
      <c r="DJ51" s="32" t="s">
        <v>3457</v>
      </c>
    </row>
    <row r="52" spans="1:114" ht="28" customHeight="1">
      <c r="A52" s="63">
        <v>607</v>
      </c>
      <c r="B52" s="68" t="s">
        <v>3436</v>
      </c>
      <c r="C52" s="63" t="s">
        <v>1274</v>
      </c>
      <c r="D52" s="65">
        <v>0.90972222222222199</v>
      </c>
      <c r="E52" s="63" t="s">
        <v>205</v>
      </c>
      <c r="H52" s="63" t="s">
        <v>286</v>
      </c>
      <c r="I52" s="64">
        <v>41345</v>
      </c>
      <c r="J52" s="64">
        <v>41521</v>
      </c>
      <c r="K52" s="66">
        <v>41523</v>
      </c>
      <c r="L52" s="66"/>
      <c r="M52" s="64">
        <v>38260</v>
      </c>
      <c r="N52" s="64">
        <v>41045</v>
      </c>
      <c r="O52" s="64">
        <v>41327</v>
      </c>
      <c r="P52" s="63" t="s">
        <v>1001</v>
      </c>
      <c r="Q52" s="63" t="s">
        <v>1001</v>
      </c>
      <c r="R52" s="32" t="s">
        <v>1263</v>
      </c>
      <c r="S52" s="32" t="s">
        <v>3437</v>
      </c>
      <c r="T52" s="32" t="s">
        <v>818</v>
      </c>
      <c r="U52" s="32" t="s">
        <v>3438</v>
      </c>
      <c r="V52" s="63">
        <v>100</v>
      </c>
      <c r="W52" s="108">
        <v>21305</v>
      </c>
      <c r="X52" s="108"/>
      <c r="Y52" s="63">
        <v>0</v>
      </c>
      <c r="Z52" s="63">
        <v>86</v>
      </c>
      <c r="AA52" s="63">
        <v>88</v>
      </c>
      <c r="AC52" s="63">
        <v>0</v>
      </c>
      <c r="AE52" s="63">
        <v>23</v>
      </c>
      <c r="AF52" s="63">
        <v>23</v>
      </c>
      <c r="AG52" s="63">
        <v>1</v>
      </c>
      <c r="AI52" s="63">
        <v>1</v>
      </c>
      <c r="AJ52" s="63">
        <v>0</v>
      </c>
      <c r="AK52" s="63">
        <v>0</v>
      </c>
      <c r="AL52" s="63">
        <v>0</v>
      </c>
      <c r="AN52" s="63">
        <v>31</v>
      </c>
      <c r="AO52" s="63">
        <v>0</v>
      </c>
      <c r="AP52" s="63">
        <v>31</v>
      </c>
      <c r="AR52" s="63">
        <v>5</v>
      </c>
      <c r="AS52" s="63">
        <v>0</v>
      </c>
      <c r="AT52" s="63">
        <v>5</v>
      </c>
      <c r="AV52" s="63">
        <v>0</v>
      </c>
      <c r="AW52" s="63" t="s">
        <v>1001</v>
      </c>
      <c r="AX52" s="63">
        <v>0</v>
      </c>
      <c r="AY52" s="63" t="s">
        <v>1001</v>
      </c>
      <c r="AZ52" s="63" t="s">
        <v>1001</v>
      </c>
      <c r="BA52" s="63">
        <v>0</v>
      </c>
      <c r="BB52" s="64">
        <v>41346</v>
      </c>
      <c r="BC52" s="67">
        <f t="shared" si="31"/>
        <v>1</v>
      </c>
      <c r="BD52" s="64">
        <v>41417</v>
      </c>
      <c r="BE52" s="64">
        <v>41425</v>
      </c>
      <c r="BF52" s="67">
        <f t="shared" si="42"/>
        <v>7</v>
      </c>
      <c r="BG52" s="63" t="s">
        <v>2724</v>
      </c>
      <c r="BH52" s="63">
        <v>94</v>
      </c>
      <c r="BK52" s="64">
        <v>41347</v>
      </c>
      <c r="BL52" s="64">
        <v>41360</v>
      </c>
      <c r="BM52" s="63" t="s">
        <v>1277</v>
      </c>
      <c r="BQ52" s="64">
        <v>41475</v>
      </c>
      <c r="BR52" s="64">
        <v>41481</v>
      </c>
      <c r="BS52" s="67">
        <f t="shared" si="43"/>
        <v>6</v>
      </c>
      <c r="BT52" s="63" t="s">
        <v>1277</v>
      </c>
      <c r="BW52" s="64">
        <v>41481</v>
      </c>
      <c r="BX52" s="64">
        <v>41503</v>
      </c>
      <c r="BY52" s="67">
        <f t="shared" si="44"/>
        <v>21</v>
      </c>
      <c r="BZ52" s="64">
        <v>41481</v>
      </c>
      <c r="CA52" s="64">
        <v>41485</v>
      </c>
      <c r="CB52" s="67">
        <f t="shared" si="45"/>
        <v>4</v>
      </c>
      <c r="CC52" s="63" t="s">
        <v>3554</v>
      </c>
      <c r="CF52" s="64">
        <v>41506</v>
      </c>
      <c r="CG52" s="64">
        <v>41506</v>
      </c>
      <c r="CH52" s="64">
        <v>41506</v>
      </c>
      <c r="CI52" s="64">
        <v>41508</v>
      </c>
      <c r="CJ52" s="64">
        <v>41508</v>
      </c>
      <c r="CK52" s="64">
        <v>41515</v>
      </c>
      <c r="CL52" s="64">
        <v>41520</v>
      </c>
      <c r="CM52" s="67">
        <f t="shared" si="46"/>
        <v>7</v>
      </c>
      <c r="CN52" s="67">
        <f t="shared" si="47"/>
        <v>11</v>
      </c>
      <c r="CO52" s="63">
        <v>6</v>
      </c>
      <c r="CP52" s="64">
        <v>41520</v>
      </c>
      <c r="CQ52" s="64"/>
      <c r="CR52" s="64"/>
      <c r="CS52" s="64">
        <v>41520</v>
      </c>
      <c r="CT52" s="67">
        <f t="shared" si="32"/>
        <v>171</v>
      </c>
      <c r="CU52" s="63" t="s">
        <v>1001</v>
      </c>
      <c r="CV52" s="64">
        <v>41521</v>
      </c>
      <c r="CW52" s="63" t="s">
        <v>2724</v>
      </c>
      <c r="CX52" s="69">
        <v>41523</v>
      </c>
      <c r="CY52" s="67">
        <f t="shared" si="33"/>
        <v>3216</v>
      </c>
      <c r="CZ52" s="67">
        <f t="shared" si="34"/>
        <v>470</v>
      </c>
      <c r="DA52" s="67">
        <f t="shared" si="35"/>
        <v>194</v>
      </c>
      <c r="DB52" s="69">
        <v>41523</v>
      </c>
      <c r="DC52" s="69">
        <v>41523</v>
      </c>
      <c r="DD52" s="69">
        <v>41523</v>
      </c>
      <c r="DE52" s="69"/>
      <c r="DF52" s="64">
        <v>41521</v>
      </c>
      <c r="DG52" s="64">
        <v>41521</v>
      </c>
      <c r="DI52" s="64">
        <v>41521</v>
      </c>
      <c r="DJ52" s="32" t="s">
        <v>3485</v>
      </c>
    </row>
    <row r="53" spans="1:114" ht="28" customHeight="1">
      <c r="A53" s="63">
        <v>614</v>
      </c>
      <c r="B53" s="68" t="s">
        <v>3464</v>
      </c>
      <c r="C53" s="63" t="s">
        <v>2088</v>
      </c>
      <c r="D53" s="65">
        <v>0.91041666666666676</v>
      </c>
      <c r="E53" s="63" t="s">
        <v>205</v>
      </c>
      <c r="H53" s="63" t="s">
        <v>1855</v>
      </c>
      <c r="I53" s="64">
        <v>41367</v>
      </c>
      <c r="J53" s="64">
        <v>41528</v>
      </c>
      <c r="K53" s="64">
        <v>41528</v>
      </c>
      <c r="L53" s="64"/>
      <c r="M53" s="64">
        <v>40935</v>
      </c>
      <c r="N53" s="64">
        <v>41156</v>
      </c>
      <c r="O53" s="64">
        <v>41360</v>
      </c>
      <c r="P53" s="63" t="s">
        <v>418</v>
      </c>
      <c r="Q53" s="63" t="s">
        <v>1001</v>
      </c>
      <c r="R53" s="32" t="s">
        <v>2726</v>
      </c>
      <c r="S53" s="32" t="s">
        <v>3465</v>
      </c>
      <c r="T53" s="107" t="s">
        <v>3466</v>
      </c>
      <c r="U53" s="32" t="s">
        <v>3467</v>
      </c>
      <c r="V53" s="63">
        <v>388</v>
      </c>
      <c r="W53" s="108">
        <v>96177</v>
      </c>
      <c r="X53" s="108"/>
      <c r="Y53" s="108">
        <v>12501</v>
      </c>
      <c r="Z53" s="63">
        <v>316</v>
      </c>
      <c r="AA53" s="63">
        <v>280</v>
      </c>
      <c r="AC53" s="63">
        <v>84</v>
      </c>
      <c r="AE53" s="63">
        <v>86</v>
      </c>
      <c r="AF53" s="63">
        <v>131</v>
      </c>
      <c r="AG53" s="63">
        <v>9</v>
      </c>
      <c r="AI53" s="63">
        <v>9</v>
      </c>
      <c r="AJ53" s="63">
        <v>3</v>
      </c>
      <c r="AK53" s="63">
        <v>0</v>
      </c>
      <c r="AL53" s="63">
        <v>3</v>
      </c>
      <c r="AN53" s="63" t="s">
        <v>3567</v>
      </c>
      <c r="AO53" s="63">
        <v>0</v>
      </c>
      <c r="AP53" s="63">
        <v>62</v>
      </c>
      <c r="AR53" s="63">
        <v>0</v>
      </c>
      <c r="AS53" s="63">
        <v>0</v>
      </c>
      <c r="AT53" s="63">
        <v>0</v>
      </c>
      <c r="AV53" s="63">
        <v>0</v>
      </c>
      <c r="AW53" s="63" t="s">
        <v>418</v>
      </c>
      <c r="AX53" s="63">
        <v>6</v>
      </c>
      <c r="AY53" s="63" t="s">
        <v>418</v>
      </c>
      <c r="AZ53" s="63" t="s">
        <v>1001</v>
      </c>
      <c r="BA53" s="63">
        <v>0</v>
      </c>
      <c r="BB53" s="64">
        <v>41367</v>
      </c>
      <c r="BC53" s="67">
        <f t="shared" si="31"/>
        <v>0</v>
      </c>
      <c r="BD53" s="64">
        <v>41445</v>
      </c>
      <c r="BE53" s="64">
        <v>41481</v>
      </c>
      <c r="BF53" s="67">
        <f t="shared" si="42"/>
        <v>36</v>
      </c>
      <c r="BG53" s="63" t="s">
        <v>1010</v>
      </c>
      <c r="BH53" s="63">
        <v>205</v>
      </c>
      <c r="BK53" s="64">
        <v>41373</v>
      </c>
      <c r="BL53" s="64">
        <v>41384</v>
      </c>
      <c r="BM53" s="63" t="s">
        <v>1277</v>
      </c>
      <c r="BQ53" s="64">
        <v>41482</v>
      </c>
      <c r="BR53" s="64">
        <v>41493</v>
      </c>
      <c r="BS53" s="67">
        <f t="shared" si="43"/>
        <v>10</v>
      </c>
      <c r="BT53" s="63" t="s">
        <v>1277</v>
      </c>
      <c r="BW53" s="64">
        <v>41493</v>
      </c>
      <c r="BX53" s="64">
        <v>41507</v>
      </c>
      <c r="BY53" s="67">
        <f t="shared" si="44"/>
        <v>14</v>
      </c>
      <c r="BZ53" s="64">
        <v>41493</v>
      </c>
      <c r="CA53" s="64">
        <v>41500</v>
      </c>
      <c r="CB53" s="67">
        <f t="shared" si="45"/>
        <v>7</v>
      </c>
      <c r="CC53" s="63" t="s">
        <v>3550</v>
      </c>
      <c r="CF53" s="64">
        <v>41507</v>
      </c>
      <c r="CG53" s="64">
        <v>41503</v>
      </c>
      <c r="CH53" s="64">
        <v>41503</v>
      </c>
      <c r="CI53" s="64">
        <v>41510</v>
      </c>
      <c r="CJ53" s="64">
        <v>41510</v>
      </c>
      <c r="CK53" s="64">
        <v>41520</v>
      </c>
      <c r="CL53" s="64">
        <v>41510</v>
      </c>
      <c r="CM53" s="67">
        <f t="shared" si="46"/>
        <v>9</v>
      </c>
      <c r="CN53" s="67">
        <f t="shared" si="47"/>
        <v>0</v>
      </c>
      <c r="CO53" s="63">
        <v>1</v>
      </c>
      <c r="CP53" s="64">
        <v>41520</v>
      </c>
      <c r="CQ53" s="64"/>
      <c r="CR53" s="64"/>
      <c r="CS53" s="64">
        <v>41527</v>
      </c>
      <c r="CT53" s="67">
        <f t="shared" si="32"/>
        <v>157</v>
      </c>
      <c r="CU53" s="63" t="s">
        <v>1001</v>
      </c>
      <c r="CV53" s="64">
        <v>41527</v>
      </c>
      <c r="CW53" s="63" t="s">
        <v>1688</v>
      </c>
      <c r="CX53" s="109">
        <v>41528</v>
      </c>
      <c r="CY53" s="67">
        <f t="shared" si="33"/>
        <v>584</v>
      </c>
      <c r="CZ53" s="67">
        <f t="shared" si="34"/>
        <v>367</v>
      </c>
      <c r="DA53" s="67">
        <f t="shared" si="35"/>
        <v>164</v>
      </c>
      <c r="DB53" s="64">
        <v>41527</v>
      </c>
      <c r="DC53" s="64">
        <v>41528</v>
      </c>
      <c r="DD53" s="64">
        <v>41528</v>
      </c>
      <c r="DF53" s="64">
        <v>41527</v>
      </c>
      <c r="DG53" s="64">
        <v>41527</v>
      </c>
      <c r="DH53" s="64">
        <v>41527</v>
      </c>
      <c r="DI53" s="64">
        <v>41527</v>
      </c>
      <c r="DJ53" s="32" t="s">
        <v>3366</v>
      </c>
    </row>
    <row r="54" spans="1:114" s="111" customFormat="1" ht="28" customHeight="1">
      <c r="A54" s="111">
        <v>593</v>
      </c>
      <c r="B54" s="117" t="s">
        <v>3354</v>
      </c>
      <c r="C54" s="111" t="s">
        <v>192</v>
      </c>
      <c r="D54" s="112">
        <v>0.91111111111111109</v>
      </c>
      <c r="E54" s="111" t="s">
        <v>205</v>
      </c>
      <c r="H54" s="111" t="s">
        <v>2311</v>
      </c>
      <c r="I54" s="167">
        <v>41304</v>
      </c>
      <c r="J54" s="167">
        <v>41530</v>
      </c>
      <c r="K54" s="167">
        <v>41531</v>
      </c>
      <c r="L54" s="167"/>
      <c r="M54" s="167">
        <v>41094</v>
      </c>
      <c r="N54" s="167">
        <v>41171</v>
      </c>
      <c r="O54" s="167">
        <v>41298</v>
      </c>
      <c r="P54" s="111" t="s">
        <v>1001</v>
      </c>
      <c r="Q54" s="111" t="s">
        <v>1001</v>
      </c>
      <c r="R54" s="169" t="s">
        <v>1130</v>
      </c>
      <c r="S54" s="169" t="s">
        <v>3355</v>
      </c>
      <c r="T54" s="169" t="s">
        <v>3356</v>
      </c>
      <c r="U54" s="169" t="s">
        <v>3357</v>
      </c>
      <c r="V54" s="111">
        <v>470</v>
      </c>
      <c r="W54" s="170">
        <v>148902</v>
      </c>
      <c r="X54" s="170"/>
      <c r="Y54" s="170">
        <v>35203</v>
      </c>
      <c r="Z54" s="111">
        <v>386</v>
      </c>
      <c r="AA54" s="111">
        <v>396</v>
      </c>
      <c r="AC54" s="111">
        <v>108</v>
      </c>
      <c r="AE54" s="111">
        <v>89</v>
      </c>
      <c r="AF54" s="111">
        <v>155</v>
      </c>
      <c r="AG54" s="111">
        <v>0</v>
      </c>
      <c r="AI54" s="111">
        <v>0</v>
      </c>
      <c r="AJ54" s="111">
        <v>0</v>
      </c>
      <c r="AK54" s="111">
        <v>0</v>
      </c>
      <c r="AL54" s="111">
        <v>0</v>
      </c>
      <c r="AN54" s="111">
        <v>19</v>
      </c>
      <c r="AO54" s="111">
        <v>0</v>
      </c>
      <c r="AP54" s="111">
        <v>19</v>
      </c>
      <c r="AR54" s="111" t="s">
        <v>3585</v>
      </c>
      <c r="AS54" s="111">
        <v>1</v>
      </c>
      <c r="AT54" s="111">
        <v>20</v>
      </c>
      <c r="AV54" s="111">
        <v>0</v>
      </c>
      <c r="AW54" s="111" t="s">
        <v>1001</v>
      </c>
      <c r="AX54" s="111">
        <v>10</v>
      </c>
      <c r="AY54" s="111" t="s">
        <v>418</v>
      </c>
      <c r="AZ54" s="111" t="s">
        <v>1001</v>
      </c>
      <c r="BA54" s="111">
        <v>0</v>
      </c>
      <c r="BB54" s="167">
        <v>41305</v>
      </c>
      <c r="BC54" s="171">
        <f t="shared" si="31"/>
        <v>1</v>
      </c>
      <c r="BD54" s="167">
        <v>41352</v>
      </c>
      <c r="BE54" s="167">
        <v>41443</v>
      </c>
      <c r="BF54" s="171">
        <f t="shared" si="42"/>
        <v>89</v>
      </c>
      <c r="BG54" s="111" t="s">
        <v>1010</v>
      </c>
      <c r="BH54" s="111">
        <v>404</v>
      </c>
      <c r="BK54" s="167">
        <v>41338</v>
      </c>
      <c r="BL54" s="167">
        <v>41353</v>
      </c>
      <c r="BM54" s="111" t="s">
        <v>1277</v>
      </c>
      <c r="BQ54" s="167">
        <v>41446</v>
      </c>
      <c r="BR54" s="167">
        <v>41460</v>
      </c>
      <c r="BS54" s="171">
        <f t="shared" si="43"/>
        <v>14</v>
      </c>
      <c r="BT54" s="111" t="s">
        <v>1277</v>
      </c>
      <c r="BW54" s="167">
        <v>41460</v>
      </c>
      <c r="BX54" s="167">
        <v>41472</v>
      </c>
      <c r="BY54" s="171">
        <f t="shared" si="44"/>
        <v>12</v>
      </c>
      <c r="BZ54" s="167">
        <v>41464</v>
      </c>
      <c r="CA54" s="167">
        <v>41481</v>
      </c>
      <c r="CB54" s="171">
        <f t="shared" si="45"/>
        <v>17</v>
      </c>
      <c r="CC54" s="111" t="s">
        <v>3550</v>
      </c>
      <c r="CF54" s="167">
        <v>41481</v>
      </c>
      <c r="CG54" s="167">
        <v>41481</v>
      </c>
      <c r="CH54" s="167">
        <v>41481</v>
      </c>
      <c r="CI54" s="167">
        <v>41487</v>
      </c>
      <c r="CJ54" s="167">
        <v>41487</v>
      </c>
      <c r="CK54" s="167">
        <v>41494</v>
      </c>
      <c r="CL54" s="167">
        <v>41488</v>
      </c>
      <c r="CM54" s="171">
        <f t="shared" si="46"/>
        <v>7</v>
      </c>
      <c r="CN54" s="171">
        <f t="shared" si="47"/>
        <v>1</v>
      </c>
      <c r="CO54" s="111">
        <v>3</v>
      </c>
      <c r="CP54" s="167">
        <v>41495</v>
      </c>
      <c r="CQ54" s="167"/>
      <c r="CR54" s="167"/>
      <c r="CS54" s="167">
        <v>41524</v>
      </c>
      <c r="CT54" s="171">
        <f t="shared" si="32"/>
        <v>218</v>
      </c>
      <c r="CU54" s="167" t="s">
        <v>418</v>
      </c>
      <c r="CV54" s="167">
        <v>41530</v>
      </c>
      <c r="CW54" s="111" t="s">
        <v>1518</v>
      </c>
      <c r="CX54" s="167">
        <v>41531</v>
      </c>
      <c r="CY54" s="171">
        <f t="shared" si="33"/>
        <v>430</v>
      </c>
      <c r="CZ54" s="171">
        <f t="shared" si="34"/>
        <v>355</v>
      </c>
      <c r="DA54" s="171">
        <f t="shared" si="35"/>
        <v>230</v>
      </c>
      <c r="DB54" s="167">
        <v>41530</v>
      </c>
      <c r="DC54" s="167">
        <v>41531</v>
      </c>
      <c r="DD54" s="167">
        <v>41531</v>
      </c>
      <c r="DE54" s="167"/>
      <c r="DF54" s="167">
        <v>41530</v>
      </c>
      <c r="DG54" s="167">
        <v>41530</v>
      </c>
      <c r="DH54" s="167">
        <v>41530</v>
      </c>
      <c r="DI54" s="167">
        <v>41530</v>
      </c>
      <c r="DJ54" s="169" t="s">
        <v>3555</v>
      </c>
    </row>
    <row r="55" spans="1:114" ht="28" customHeight="1">
      <c r="A55" s="63">
        <v>623</v>
      </c>
      <c r="B55" s="68" t="s">
        <v>3509</v>
      </c>
      <c r="C55" s="63" t="s">
        <v>1274</v>
      </c>
      <c r="D55" s="65">
        <v>0.91180555555555498</v>
      </c>
      <c r="E55" s="111" t="s">
        <v>205</v>
      </c>
      <c r="F55" s="111"/>
      <c r="G55" s="111"/>
      <c r="H55" s="63" t="s">
        <v>286</v>
      </c>
      <c r="I55" s="64">
        <v>41418</v>
      </c>
      <c r="J55" s="64">
        <v>41538</v>
      </c>
      <c r="K55" s="64">
        <v>41541</v>
      </c>
      <c r="L55" s="64"/>
      <c r="M55" s="64">
        <v>39386</v>
      </c>
      <c r="N55" s="64">
        <v>41208</v>
      </c>
      <c r="O55" s="64">
        <v>41404</v>
      </c>
      <c r="P55" s="63" t="s">
        <v>1001</v>
      </c>
      <c r="Q55" s="63" t="s">
        <v>1001</v>
      </c>
      <c r="R55" s="32" t="s">
        <v>2726</v>
      </c>
      <c r="S55" s="32" t="s">
        <v>3510</v>
      </c>
      <c r="T55" s="30" t="s">
        <v>3511</v>
      </c>
      <c r="U55" s="32" t="s">
        <v>3512</v>
      </c>
      <c r="V55" s="63">
        <v>214</v>
      </c>
      <c r="W55" s="108">
        <v>52443</v>
      </c>
      <c r="X55" s="108"/>
      <c r="Y55" s="63">
        <v>9285</v>
      </c>
      <c r="Z55" s="63">
        <v>174</v>
      </c>
      <c r="AA55" s="63">
        <v>196</v>
      </c>
      <c r="AC55" s="63">
        <v>64</v>
      </c>
      <c r="AE55" s="63">
        <v>58</v>
      </c>
      <c r="AF55" s="63">
        <v>87</v>
      </c>
      <c r="AG55" s="63">
        <v>0</v>
      </c>
      <c r="AI55" s="63">
        <v>0</v>
      </c>
      <c r="AJ55" s="63">
        <v>0</v>
      </c>
      <c r="AK55" s="63">
        <v>0</v>
      </c>
      <c r="AL55" s="63">
        <v>0</v>
      </c>
      <c r="AN55" s="63">
        <v>4</v>
      </c>
      <c r="AO55" s="63">
        <v>0</v>
      </c>
      <c r="AP55" s="63">
        <v>4</v>
      </c>
      <c r="AR55" s="63">
        <v>3</v>
      </c>
      <c r="AS55" s="63">
        <v>0</v>
      </c>
      <c r="AT55" s="63">
        <v>3</v>
      </c>
      <c r="AV55" s="63">
        <v>0</v>
      </c>
      <c r="AW55" s="63" t="s">
        <v>1001</v>
      </c>
      <c r="AX55" s="63">
        <v>23</v>
      </c>
      <c r="AY55" s="63" t="s">
        <v>1001</v>
      </c>
      <c r="AZ55" s="63" t="s">
        <v>1001</v>
      </c>
      <c r="BA55" s="63">
        <v>0</v>
      </c>
      <c r="BB55" s="64">
        <v>41418</v>
      </c>
      <c r="BC55" s="67">
        <f t="shared" si="31"/>
        <v>0</v>
      </c>
      <c r="BD55" s="64">
        <v>41481</v>
      </c>
      <c r="BE55" s="64">
        <v>41507</v>
      </c>
      <c r="BF55" s="67">
        <f t="shared" si="42"/>
        <v>25</v>
      </c>
      <c r="BG55" s="63" t="s">
        <v>1010</v>
      </c>
      <c r="BH55" s="63">
        <v>187</v>
      </c>
      <c r="BK55" s="64">
        <v>41431</v>
      </c>
      <c r="BL55" s="64">
        <v>41444</v>
      </c>
      <c r="BM55" s="63" t="s">
        <v>1277</v>
      </c>
      <c r="BQ55" s="64">
        <v>41508</v>
      </c>
      <c r="BR55" s="64">
        <v>41516</v>
      </c>
      <c r="BS55" s="67">
        <f t="shared" si="43"/>
        <v>8</v>
      </c>
      <c r="BT55" s="63" t="s">
        <v>1277</v>
      </c>
      <c r="BW55" s="64">
        <v>41516</v>
      </c>
      <c r="BX55" s="64">
        <v>41522</v>
      </c>
      <c r="BY55" s="67">
        <f t="shared" si="44"/>
        <v>6</v>
      </c>
      <c r="BZ55" s="64">
        <v>41517</v>
      </c>
      <c r="CA55" s="64">
        <v>41522</v>
      </c>
      <c r="CB55" s="67">
        <f t="shared" si="45"/>
        <v>5</v>
      </c>
      <c r="CC55" s="63" t="s">
        <v>3554</v>
      </c>
      <c r="CF55" s="64">
        <v>41522</v>
      </c>
      <c r="CG55" s="64">
        <v>41522</v>
      </c>
      <c r="CH55" s="64">
        <v>41522</v>
      </c>
      <c r="CI55" s="64">
        <v>41528</v>
      </c>
      <c r="CJ55" s="64">
        <v>41528</v>
      </c>
      <c r="CK55" s="64">
        <v>41534</v>
      </c>
      <c r="CL55" s="64">
        <v>41534</v>
      </c>
      <c r="CM55" s="67">
        <f t="shared" si="46"/>
        <v>6</v>
      </c>
      <c r="CN55" s="67">
        <f t="shared" si="47"/>
        <v>6</v>
      </c>
      <c r="CO55" s="63">
        <v>1</v>
      </c>
      <c r="CP55" s="109">
        <v>41534</v>
      </c>
      <c r="CQ55" s="109"/>
      <c r="CR55" s="109"/>
      <c r="CS55" s="109">
        <v>41534</v>
      </c>
      <c r="CT55" s="67">
        <f t="shared" si="32"/>
        <v>113</v>
      </c>
      <c r="CU55" s="63" t="s">
        <v>1001</v>
      </c>
      <c r="CV55" s="109">
        <v>41538</v>
      </c>
      <c r="CW55" s="63" t="s">
        <v>1518</v>
      </c>
      <c r="CX55" s="109">
        <v>41541</v>
      </c>
      <c r="CY55" s="67">
        <f t="shared" si="33"/>
        <v>2124</v>
      </c>
      <c r="CZ55" s="67">
        <f t="shared" si="34"/>
        <v>328</v>
      </c>
      <c r="DA55" s="67">
        <f t="shared" si="35"/>
        <v>134</v>
      </c>
      <c r="DB55" s="109">
        <v>41541</v>
      </c>
      <c r="DC55" s="109">
        <v>41541</v>
      </c>
      <c r="DD55" s="109">
        <v>41541</v>
      </c>
      <c r="DE55" s="109"/>
      <c r="DF55" s="109">
        <v>41538</v>
      </c>
      <c r="DG55" s="109">
        <v>41538</v>
      </c>
      <c r="DI55" s="109">
        <v>41538</v>
      </c>
      <c r="DJ55" s="32" t="s">
        <v>3513</v>
      </c>
    </row>
    <row r="56" spans="1:114" ht="28" customHeight="1">
      <c r="A56" s="63">
        <v>634</v>
      </c>
      <c r="B56" s="68" t="s">
        <v>5037</v>
      </c>
      <c r="C56" s="63" t="s">
        <v>1274</v>
      </c>
      <c r="D56" s="65">
        <v>0.91249999999999998</v>
      </c>
      <c r="E56" s="111" t="s">
        <v>205</v>
      </c>
      <c r="F56" s="111"/>
      <c r="G56" s="111"/>
      <c r="H56" s="63" t="s">
        <v>286</v>
      </c>
      <c r="I56" s="64">
        <v>41466</v>
      </c>
      <c r="J56" s="69">
        <v>41544</v>
      </c>
      <c r="K56" s="69">
        <v>41545</v>
      </c>
      <c r="L56" s="69"/>
      <c r="M56" s="64">
        <v>40025</v>
      </c>
      <c r="N56" s="64">
        <v>41137</v>
      </c>
      <c r="O56" s="64">
        <v>41464</v>
      </c>
      <c r="P56" s="63" t="s">
        <v>1001</v>
      </c>
      <c r="Q56" s="63" t="s">
        <v>418</v>
      </c>
      <c r="R56" s="32" t="s">
        <v>348</v>
      </c>
      <c r="S56" s="32" t="s">
        <v>3551</v>
      </c>
      <c r="T56" s="32" t="s">
        <v>3552</v>
      </c>
      <c r="U56" s="32" t="s">
        <v>3553</v>
      </c>
      <c r="V56" s="63">
        <v>154</v>
      </c>
      <c r="W56" s="108">
        <v>31860</v>
      </c>
      <c r="X56" s="108"/>
      <c r="Y56" s="108">
        <v>1215</v>
      </c>
      <c r="Z56" s="63">
        <v>124</v>
      </c>
      <c r="AA56" s="63">
        <v>152</v>
      </c>
      <c r="AC56" s="63">
        <v>48</v>
      </c>
      <c r="AE56" s="63">
        <v>14</v>
      </c>
      <c r="AF56" s="63">
        <v>15</v>
      </c>
      <c r="AG56" s="63">
        <v>1</v>
      </c>
      <c r="AI56" s="63">
        <v>1</v>
      </c>
      <c r="AJ56" s="63">
        <v>0</v>
      </c>
      <c r="AK56" s="63">
        <v>0</v>
      </c>
      <c r="AL56" s="63">
        <v>0</v>
      </c>
      <c r="AN56" s="63">
        <v>10</v>
      </c>
      <c r="AO56" s="63">
        <v>0</v>
      </c>
      <c r="AP56" s="63">
        <v>10</v>
      </c>
      <c r="AR56" s="63">
        <v>10</v>
      </c>
      <c r="AS56" s="63">
        <v>0</v>
      </c>
      <c r="AT56" s="63">
        <v>10</v>
      </c>
      <c r="AV56" s="63">
        <v>2</v>
      </c>
      <c r="AW56" s="63" t="s">
        <v>1001</v>
      </c>
      <c r="AX56" s="63">
        <v>3</v>
      </c>
      <c r="AY56" s="63" t="s">
        <v>418</v>
      </c>
      <c r="AZ56" s="63" t="s">
        <v>1001</v>
      </c>
      <c r="BA56" s="63">
        <v>0</v>
      </c>
      <c r="BB56" s="64">
        <v>41468</v>
      </c>
      <c r="BC56" s="67">
        <f t="shared" si="31"/>
        <v>2</v>
      </c>
      <c r="BD56" s="64">
        <v>41479</v>
      </c>
      <c r="BE56" s="64">
        <v>41499</v>
      </c>
      <c r="BF56" s="67">
        <f t="shared" si="42"/>
        <v>19</v>
      </c>
      <c r="BG56" s="63" t="s">
        <v>4</v>
      </c>
      <c r="BH56" s="63">
        <v>135</v>
      </c>
      <c r="BK56" s="64">
        <v>41474</v>
      </c>
      <c r="BL56" s="64">
        <v>41493</v>
      </c>
      <c r="BM56" s="63" t="s">
        <v>1277</v>
      </c>
      <c r="BQ56" s="64">
        <v>41499</v>
      </c>
      <c r="BR56" s="64">
        <v>41503</v>
      </c>
      <c r="BS56" s="67">
        <f t="shared" si="43"/>
        <v>4</v>
      </c>
      <c r="BT56" s="63" t="s">
        <v>1277</v>
      </c>
      <c r="BW56" s="64">
        <v>41503</v>
      </c>
      <c r="BX56" s="64">
        <v>41514</v>
      </c>
      <c r="BY56" s="67">
        <f t="shared" si="44"/>
        <v>11</v>
      </c>
      <c r="BZ56" s="64">
        <v>41507</v>
      </c>
      <c r="CA56" s="64">
        <v>41509</v>
      </c>
      <c r="CB56" s="67">
        <f t="shared" si="45"/>
        <v>2</v>
      </c>
      <c r="CC56" s="63" t="s">
        <v>1418</v>
      </c>
      <c r="CF56" s="64">
        <v>41514</v>
      </c>
      <c r="CG56" s="64">
        <v>41514</v>
      </c>
      <c r="CH56" s="64">
        <v>41514</v>
      </c>
      <c r="CI56" s="64">
        <v>41521</v>
      </c>
      <c r="CJ56" s="64">
        <v>41521</v>
      </c>
      <c r="CK56" s="64">
        <v>41524</v>
      </c>
      <c r="CL56" s="64">
        <v>41537</v>
      </c>
      <c r="CM56" s="67">
        <f t="shared" si="46"/>
        <v>3</v>
      </c>
      <c r="CN56" s="67">
        <f t="shared" si="47"/>
        <v>16</v>
      </c>
      <c r="CO56" s="63">
        <v>3</v>
      </c>
      <c r="CP56" s="64">
        <v>41537</v>
      </c>
      <c r="CQ56" s="64"/>
      <c r="CR56" s="64"/>
      <c r="CS56" s="64">
        <v>41537</v>
      </c>
      <c r="CT56" s="67">
        <f t="shared" si="32"/>
        <v>69</v>
      </c>
      <c r="CU56" s="63" t="s">
        <v>1001</v>
      </c>
      <c r="CV56" s="64">
        <v>41544</v>
      </c>
      <c r="CW56" s="63" t="s">
        <v>1518</v>
      </c>
      <c r="CX56" s="69">
        <v>41545</v>
      </c>
      <c r="CY56" s="67">
        <f t="shared" si="33"/>
        <v>1498</v>
      </c>
      <c r="CZ56" s="67">
        <f t="shared" si="34"/>
        <v>402</v>
      </c>
      <c r="DA56" s="67">
        <f t="shared" si="35"/>
        <v>79</v>
      </c>
      <c r="DB56" s="69">
        <v>41545</v>
      </c>
      <c r="DC56" s="69">
        <v>41545</v>
      </c>
      <c r="DD56" s="69">
        <v>41545</v>
      </c>
      <c r="DE56" s="69"/>
      <c r="DF56" s="64">
        <v>41544</v>
      </c>
      <c r="DG56" s="64">
        <v>41544</v>
      </c>
      <c r="DI56" s="64">
        <v>41544</v>
      </c>
      <c r="DJ56" s="32" t="s">
        <v>3500</v>
      </c>
    </row>
    <row r="57" spans="1:114" ht="28" customHeight="1">
      <c r="A57" s="63">
        <v>602</v>
      </c>
      <c r="B57" s="68" t="s">
        <v>3396</v>
      </c>
      <c r="C57" s="63" t="s">
        <v>1272</v>
      </c>
      <c r="D57" s="65">
        <v>0.91319444444444453</v>
      </c>
      <c r="E57" s="63" t="s">
        <v>205</v>
      </c>
      <c r="H57" s="63" t="s">
        <v>286</v>
      </c>
      <c r="I57" s="64">
        <v>41318</v>
      </c>
      <c r="J57" s="64">
        <v>41548</v>
      </c>
      <c r="K57" s="64">
        <v>41548</v>
      </c>
      <c r="L57" s="64"/>
      <c r="M57" s="64">
        <v>39933</v>
      </c>
      <c r="N57" s="64">
        <v>40981</v>
      </c>
      <c r="O57" s="64">
        <v>41290</v>
      </c>
      <c r="P57" s="63" t="s">
        <v>1001</v>
      </c>
      <c r="Q57" s="63" t="s">
        <v>1001</v>
      </c>
      <c r="R57" s="32" t="s">
        <v>2175</v>
      </c>
      <c r="S57" s="32" t="s">
        <v>3397</v>
      </c>
      <c r="T57" s="32" t="s">
        <v>3398</v>
      </c>
      <c r="U57" s="32" t="s">
        <v>3399</v>
      </c>
      <c r="V57" s="63">
        <v>329</v>
      </c>
      <c r="W57" s="108">
        <v>91040</v>
      </c>
      <c r="X57" s="108"/>
      <c r="Y57" s="108">
        <v>11260</v>
      </c>
      <c r="Z57" s="63">
        <v>272</v>
      </c>
      <c r="AA57" s="63">
        <v>272</v>
      </c>
      <c r="AC57" s="63">
        <v>84</v>
      </c>
      <c r="AE57" s="63">
        <v>23</v>
      </c>
      <c r="AF57" s="63">
        <v>29</v>
      </c>
      <c r="AG57" s="63">
        <v>0</v>
      </c>
      <c r="AI57" s="63">
        <v>0</v>
      </c>
      <c r="AJ57" s="63">
        <v>0</v>
      </c>
      <c r="AK57" s="63">
        <v>0</v>
      </c>
      <c r="AL57" s="63">
        <v>0</v>
      </c>
      <c r="AN57" s="63">
        <v>4</v>
      </c>
      <c r="AO57" s="63">
        <v>2</v>
      </c>
      <c r="AP57" s="63">
        <v>6</v>
      </c>
      <c r="AR57" s="63">
        <v>3</v>
      </c>
      <c r="AS57" s="63">
        <v>0</v>
      </c>
      <c r="AT57" s="63">
        <v>3</v>
      </c>
      <c r="AV57" s="63">
        <v>27</v>
      </c>
      <c r="AW57" s="63" t="s">
        <v>418</v>
      </c>
      <c r="AX57" s="63">
        <v>18</v>
      </c>
      <c r="AY57" s="63" t="s">
        <v>418</v>
      </c>
      <c r="AZ57" s="63" t="s">
        <v>1001</v>
      </c>
      <c r="BA57" s="63">
        <v>0</v>
      </c>
      <c r="BB57" s="64">
        <v>41318</v>
      </c>
      <c r="BC57" s="67">
        <f t="shared" si="31"/>
        <v>0</v>
      </c>
      <c r="BD57" s="64">
        <v>41425</v>
      </c>
      <c r="BE57" s="64">
        <v>41475</v>
      </c>
      <c r="BF57" s="67">
        <f t="shared" si="42"/>
        <v>50</v>
      </c>
      <c r="BG57" s="63" t="s">
        <v>1010</v>
      </c>
      <c r="BH57" s="63">
        <v>359</v>
      </c>
      <c r="BK57" s="64">
        <v>41334</v>
      </c>
      <c r="BL57" s="64">
        <v>41355</v>
      </c>
      <c r="BM57" s="63" t="s">
        <v>1277</v>
      </c>
      <c r="BQ57" s="64">
        <v>41475</v>
      </c>
      <c r="BR57" s="64">
        <v>41487</v>
      </c>
      <c r="BS57" s="67">
        <f t="shared" si="43"/>
        <v>11</v>
      </c>
      <c r="BT57" s="63" t="s">
        <v>1277</v>
      </c>
      <c r="BW57" s="64">
        <v>41487</v>
      </c>
      <c r="BX57" s="64">
        <v>41527</v>
      </c>
      <c r="BY57" s="67">
        <f t="shared" si="44"/>
        <v>39</v>
      </c>
      <c r="BZ57" s="64">
        <v>41487</v>
      </c>
      <c r="CA57" s="64">
        <v>41495</v>
      </c>
      <c r="CB57" s="67">
        <f t="shared" si="45"/>
        <v>8</v>
      </c>
      <c r="CC57" s="63" t="s">
        <v>925</v>
      </c>
      <c r="CF57" s="64">
        <v>41527</v>
      </c>
      <c r="CG57" s="64">
        <v>41528</v>
      </c>
      <c r="CH57" s="64">
        <v>41515</v>
      </c>
      <c r="CI57" s="64">
        <v>41531</v>
      </c>
      <c r="CJ57" s="64">
        <v>41534</v>
      </c>
      <c r="CK57" s="64">
        <v>41543</v>
      </c>
      <c r="CL57" s="64">
        <v>41540</v>
      </c>
      <c r="CM57" s="67">
        <f t="shared" si="46"/>
        <v>9</v>
      </c>
      <c r="CN57" s="67">
        <f t="shared" si="47"/>
        <v>6</v>
      </c>
      <c r="CO57" s="63">
        <v>2</v>
      </c>
      <c r="CP57" s="64">
        <v>41542</v>
      </c>
      <c r="CQ57" s="64"/>
      <c r="CR57" s="64"/>
      <c r="CS57" s="64">
        <v>41548</v>
      </c>
      <c r="CT57" s="67">
        <f t="shared" si="32"/>
        <v>228</v>
      </c>
      <c r="CU57" s="64" t="s">
        <v>1001</v>
      </c>
      <c r="CV57" s="64">
        <v>41548</v>
      </c>
      <c r="CW57" s="63" t="s">
        <v>1688</v>
      </c>
      <c r="CX57" s="109">
        <v>41548</v>
      </c>
      <c r="CY57" s="67">
        <f t="shared" si="33"/>
        <v>1591</v>
      </c>
      <c r="CZ57" s="67">
        <f t="shared" si="34"/>
        <v>558</v>
      </c>
      <c r="DA57" s="67">
        <f t="shared" si="35"/>
        <v>255</v>
      </c>
      <c r="DB57" s="64">
        <v>41548</v>
      </c>
      <c r="DC57" s="64">
        <v>41548</v>
      </c>
      <c r="DD57" s="64">
        <v>41548</v>
      </c>
      <c r="DF57" s="64">
        <v>41548</v>
      </c>
      <c r="DG57" s="64">
        <v>41548</v>
      </c>
      <c r="DH57" s="64">
        <v>41548</v>
      </c>
      <c r="DI57" s="64">
        <v>41548</v>
      </c>
      <c r="DJ57" s="32" t="s">
        <v>3400</v>
      </c>
    </row>
    <row r="58" spans="1:114" ht="28" customHeight="1">
      <c r="A58" s="63">
        <v>608</v>
      </c>
      <c r="B58" s="68" t="s">
        <v>5005</v>
      </c>
      <c r="C58" s="63" t="s">
        <v>1272</v>
      </c>
      <c r="D58" s="65">
        <v>0.91388888888888886</v>
      </c>
      <c r="E58" s="63" t="s">
        <v>6</v>
      </c>
      <c r="H58" s="63" t="s">
        <v>2311</v>
      </c>
      <c r="I58" s="64">
        <v>41347</v>
      </c>
      <c r="J58" s="64">
        <v>41549</v>
      </c>
      <c r="K58" s="64">
        <v>41550</v>
      </c>
      <c r="L58" s="64"/>
      <c r="M58" s="64">
        <v>40914</v>
      </c>
      <c r="N58" s="64">
        <v>41164</v>
      </c>
      <c r="O58" s="64">
        <v>41339</v>
      </c>
      <c r="P58" s="63" t="s">
        <v>1001</v>
      </c>
      <c r="Q58" s="63" t="s">
        <v>1001</v>
      </c>
      <c r="R58" s="32" t="s">
        <v>1263</v>
      </c>
      <c r="S58" s="32" t="s">
        <v>3439</v>
      </c>
      <c r="T58" s="32" t="s">
        <v>1267</v>
      </c>
      <c r="U58" s="32" t="s">
        <v>3440</v>
      </c>
      <c r="V58" s="63">
        <v>428</v>
      </c>
      <c r="W58" s="108">
        <v>125021</v>
      </c>
      <c r="X58" s="108"/>
      <c r="Y58" s="108">
        <v>36928</v>
      </c>
      <c r="Z58" s="63">
        <v>348</v>
      </c>
      <c r="AA58" s="63">
        <v>374</v>
      </c>
      <c r="AC58" s="63">
        <v>128</v>
      </c>
      <c r="AE58" s="63">
        <v>120</v>
      </c>
      <c r="AF58" s="63">
        <v>225</v>
      </c>
      <c r="AG58" s="63">
        <v>0</v>
      </c>
      <c r="AI58" s="63">
        <v>0</v>
      </c>
      <c r="AJ58" s="63">
        <v>1</v>
      </c>
      <c r="AK58" s="63">
        <v>0</v>
      </c>
      <c r="AL58" s="63">
        <v>1</v>
      </c>
      <c r="AN58" s="63">
        <v>15</v>
      </c>
      <c r="AO58" s="63">
        <v>2</v>
      </c>
      <c r="AP58" s="63">
        <v>17</v>
      </c>
      <c r="AR58" s="63">
        <v>2</v>
      </c>
      <c r="AS58" s="63">
        <v>0</v>
      </c>
      <c r="AT58" s="63">
        <v>2</v>
      </c>
      <c r="AV58" s="63">
        <v>0</v>
      </c>
      <c r="AW58" s="63" t="s">
        <v>418</v>
      </c>
      <c r="AX58" s="63">
        <v>14</v>
      </c>
      <c r="AY58" s="63" t="s">
        <v>418</v>
      </c>
      <c r="AZ58" s="63" t="s">
        <v>1001</v>
      </c>
      <c r="BA58" s="63">
        <v>0</v>
      </c>
      <c r="BB58" s="64">
        <v>41348</v>
      </c>
      <c r="BC58" s="67">
        <f t="shared" si="31"/>
        <v>1</v>
      </c>
      <c r="BD58" s="64">
        <v>41402</v>
      </c>
      <c r="BE58" s="64">
        <v>41451</v>
      </c>
      <c r="BF58" s="67">
        <f t="shared" si="42"/>
        <v>48</v>
      </c>
      <c r="BG58" s="63" t="s">
        <v>2105</v>
      </c>
      <c r="BH58" s="63">
        <v>247</v>
      </c>
      <c r="BK58" s="64">
        <v>41354</v>
      </c>
      <c r="BL58" s="64">
        <v>41375</v>
      </c>
      <c r="BM58" s="63" t="s">
        <v>1277</v>
      </c>
      <c r="BQ58" s="64">
        <v>41500</v>
      </c>
      <c r="BR58" s="64">
        <v>41513</v>
      </c>
      <c r="BS58" s="67">
        <f t="shared" si="43"/>
        <v>13</v>
      </c>
      <c r="BT58" s="63" t="s">
        <v>1277</v>
      </c>
      <c r="BW58" s="64">
        <v>41520</v>
      </c>
      <c r="BX58" s="64">
        <v>41527</v>
      </c>
      <c r="BY58" s="67">
        <f t="shared" si="44"/>
        <v>7</v>
      </c>
      <c r="BZ58" s="64">
        <v>41513</v>
      </c>
      <c r="CA58" s="64">
        <v>41529</v>
      </c>
      <c r="CB58" s="67">
        <f t="shared" si="45"/>
        <v>15</v>
      </c>
      <c r="CC58" s="63" t="s">
        <v>3619</v>
      </c>
      <c r="CF58" s="64">
        <v>41529</v>
      </c>
      <c r="CG58" s="64">
        <v>41529</v>
      </c>
      <c r="CH58" s="64">
        <v>41529</v>
      </c>
      <c r="CI58" s="64">
        <v>41534</v>
      </c>
      <c r="CJ58" s="64">
        <v>41535</v>
      </c>
      <c r="CK58" s="64">
        <v>41542</v>
      </c>
      <c r="CL58" s="64">
        <v>41545</v>
      </c>
      <c r="CM58" s="67">
        <f t="shared" si="46"/>
        <v>7</v>
      </c>
      <c r="CN58" s="67">
        <f t="shared" si="47"/>
        <v>10</v>
      </c>
      <c r="CO58" s="63">
        <v>4</v>
      </c>
      <c r="CP58" s="64">
        <v>41543</v>
      </c>
      <c r="CQ58" s="64"/>
      <c r="CR58" s="64"/>
      <c r="CS58" s="64">
        <v>41543</v>
      </c>
      <c r="CT58" s="67">
        <f t="shared" si="32"/>
        <v>192</v>
      </c>
      <c r="CU58" s="63" t="s">
        <v>1001</v>
      </c>
      <c r="CV58" s="64">
        <v>41549</v>
      </c>
      <c r="CW58" s="63" t="s">
        <v>1518</v>
      </c>
      <c r="CX58" s="64">
        <v>41550</v>
      </c>
      <c r="CY58" s="67">
        <f t="shared" si="33"/>
        <v>627</v>
      </c>
      <c r="CZ58" s="67">
        <f t="shared" si="34"/>
        <v>381</v>
      </c>
      <c r="DA58" s="67">
        <f t="shared" si="35"/>
        <v>207</v>
      </c>
      <c r="DB58" s="64">
        <v>41550</v>
      </c>
      <c r="DC58" s="64">
        <v>41550</v>
      </c>
      <c r="DD58" s="64">
        <v>41550</v>
      </c>
      <c r="DF58" s="64">
        <v>41549</v>
      </c>
      <c r="DG58" s="64">
        <v>41549</v>
      </c>
      <c r="DH58" s="64">
        <v>41549</v>
      </c>
      <c r="DI58" s="64">
        <v>41549</v>
      </c>
      <c r="DJ58" s="32" t="s">
        <v>3441</v>
      </c>
    </row>
    <row r="59" spans="1:114" ht="28" customHeight="1">
      <c r="A59" s="63">
        <v>639</v>
      </c>
      <c r="B59" s="68" t="s">
        <v>3578</v>
      </c>
      <c r="C59" s="63" t="s">
        <v>1274</v>
      </c>
      <c r="D59" s="65">
        <v>0.9145833333333333</v>
      </c>
      <c r="E59" s="63" t="s">
        <v>6</v>
      </c>
      <c r="H59" s="63" t="s">
        <v>286</v>
      </c>
      <c r="I59" s="64">
        <v>41488</v>
      </c>
      <c r="J59" s="64">
        <v>41556</v>
      </c>
      <c r="K59" s="66">
        <v>41557</v>
      </c>
      <c r="L59" s="66"/>
      <c r="M59" s="64">
        <v>37711</v>
      </c>
      <c r="N59" s="64">
        <v>41163</v>
      </c>
      <c r="O59" s="64">
        <v>41483</v>
      </c>
      <c r="P59" s="63" t="s">
        <v>1001</v>
      </c>
      <c r="Q59" s="63" t="s">
        <v>418</v>
      </c>
      <c r="R59" s="32" t="s">
        <v>348</v>
      </c>
      <c r="S59" s="32" t="s">
        <v>3579</v>
      </c>
      <c r="T59" s="32" t="s">
        <v>3580</v>
      </c>
      <c r="U59" s="32" t="s">
        <v>3581</v>
      </c>
      <c r="V59" s="63">
        <v>40</v>
      </c>
      <c r="W59" s="63">
        <v>8930</v>
      </c>
      <c r="Y59" s="63">
        <v>57</v>
      </c>
      <c r="Z59" s="63">
        <v>32</v>
      </c>
      <c r="AA59" s="63">
        <v>62</v>
      </c>
      <c r="AC59" s="63">
        <v>12</v>
      </c>
      <c r="AE59" s="63">
        <v>6</v>
      </c>
      <c r="AF59" s="63">
        <v>6</v>
      </c>
      <c r="AG59" s="63">
        <v>0</v>
      </c>
      <c r="AI59" s="63">
        <v>0</v>
      </c>
      <c r="AJ59" s="63">
        <v>0</v>
      </c>
      <c r="AK59" s="63">
        <v>0</v>
      </c>
      <c r="AL59" s="63">
        <v>0</v>
      </c>
      <c r="AN59" s="63">
        <v>4</v>
      </c>
      <c r="AO59" s="63">
        <v>0</v>
      </c>
      <c r="AP59" s="63">
        <v>4</v>
      </c>
      <c r="AR59" s="63">
        <v>0</v>
      </c>
      <c r="AS59" s="63">
        <v>1</v>
      </c>
      <c r="AT59" s="63">
        <v>1</v>
      </c>
      <c r="AV59" s="63">
        <v>1</v>
      </c>
      <c r="AW59" s="63" t="s">
        <v>1001</v>
      </c>
      <c r="AX59" s="63">
        <v>6</v>
      </c>
      <c r="AY59" s="63" t="s">
        <v>1001</v>
      </c>
      <c r="AZ59" s="63" t="s">
        <v>1001</v>
      </c>
      <c r="BA59" s="63">
        <v>0</v>
      </c>
      <c r="BB59" s="64">
        <v>41489</v>
      </c>
      <c r="BC59" s="67">
        <f t="shared" si="31"/>
        <v>1</v>
      </c>
      <c r="BD59" s="64">
        <v>41492</v>
      </c>
      <c r="BE59" s="64">
        <v>41494</v>
      </c>
      <c r="BF59" s="67">
        <f t="shared" si="42"/>
        <v>2</v>
      </c>
      <c r="BG59" s="63" t="s">
        <v>4</v>
      </c>
      <c r="BH59" s="63">
        <v>47</v>
      </c>
      <c r="BK59" s="64">
        <v>41489</v>
      </c>
      <c r="BL59" s="64">
        <v>41494</v>
      </c>
      <c r="BM59" s="63" t="s">
        <v>1277</v>
      </c>
      <c r="BQ59" s="64">
        <v>41494</v>
      </c>
      <c r="BR59" s="64">
        <v>41499</v>
      </c>
      <c r="BS59" s="67">
        <f t="shared" si="43"/>
        <v>5</v>
      </c>
      <c r="BT59" s="63" t="s">
        <v>1277</v>
      </c>
      <c r="BW59" s="64">
        <v>41499</v>
      </c>
      <c r="BX59" s="64">
        <v>41517</v>
      </c>
      <c r="BY59" s="67">
        <f t="shared" si="44"/>
        <v>17</v>
      </c>
      <c r="BZ59" s="64">
        <v>41500</v>
      </c>
      <c r="CA59" s="64">
        <v>41500</v>
      </c>
      <c r="CB59" s="67">
        <f t="shared" si="45"/>
        <v>0</v>
      </c>
      <c r="CC59" s="63" t="s">
        <v>925</v>
      </c>
      <c r="CF59" s="64">
        <v>41513</v>
      </c>
      <c r="CG59" s="64">
        <v>41513</v>
      </c>
      <c r="CH59" s="64">
        <v>41513</v>
      </c>
      <c r="CI59" s="64">
        <v>41522</v>
      </c>
      <c r="CJ59" s="64">
        <v>41522</v>
      </c>
      <c r="CK59" s="64">
        <v>41555</v>
      </c>
      <c r="CL59" s="64">
        <v>41555</v>
      </c>
      <c r="CM59" s="67">
        <f t="shared" si="46"/>
        <v>33</v>
      </c>
      <c r="CN59" s="67">
        <f t="shared" si="47"/>
        <v>33</v>
      </c>
      <c r="CO59" s="63">
        <v>3</v>
      </c>
      <c r="CP59" s="109">
        <v>41555</v>
      </c>
      <c r="CQ59" s="109"/>
      <c r="CR59" s="109"/>
      <c r="CS59" s="109">
        <v>41555</v>
      </c>
      <c r="CT59" s="67">
        <f t="shared" si="32"/>
        <v>66</v>
      </c>
      <c r="CU59" s="63" t="s">
        <v>418</v>
      </c>
      <c r="CV59" s="109">
        <v>41556</v>
      </c>
      <c r="CW59" s="63" t="s">
        <v>2724</v>
      </c>
      <c r="CX59" s="109">
        <v>41557</v>
      </c>
      <c r="CY59" s="67">
        <f t="shared" si="33"/>
        <v>3790</v>
      </c>
      <c r="CZ59" s="67">
        <f t="shared" si="34"/>
        <v>389</v>
      </c>
      <c r="DA59" s="67">
        <f t="shared" si="35"/>
        <v>72</v>
      </c>
      <c r="DB59" s="109">
        <v>41557</v>
      </c>
      <c r="DC59" s="109">
        <v>41557</v>
      </c>
      <c r="DD59" s="109">
        <v>41557</v>
      </c>
      <c r="DE59" s="109"/>
      <c r="DF59" s="109">
        <v>41556</v>
      </c>
      <c r="DG59" s="109">
        <v>41556</v>
      </c>
      <c r="DI59" s="109">
        <v>41556</v>
      </c>
      <c r="DJ59" s="32" t="s">
        <v>3316</v>
      </c>
    </row>
    <row r="60" spans="1:114" s="111" customFormat="1" ht="28" customHeight="1">
      <c r="A60" s="111">
        <v>597</v>
      </c>
      <c r="B60" s="117" t="s">
        <v>3369</v>
      </c>
      <c r="C60" s="111" t="s">
        <v>192</v>
      </c>
      <c r="D60" s="65" t="s">
        <v>3663</v>
      </c>
      <c r="E60" s="65" t="s">
        <v>6</v>
      </c>
      <c r="F60" s="65"/>
      <c r="G60" s="65"/>
      <c r="H60" s="111" t="s">
        <v>286</v>
      </c>
      <c r="I60" s="167">
        <v>41310</v>
      </c>
      <c r="J60" s="167">
        <v>41566</v>
      </c>
      <c r="K60" s="167">
        <v>41570</v>
      </c>
      <c r="L60" s="167"/>
      <c r="M60" s="167">
        <v>39721</v>
      </c>
      <c r="N60" s="167">
        <v>41179</v>
      </c>
      <c r="O60" s="167">
        <v>41292</v>
      </c>
      <c r="P60" s="111" t="s">
        <v>1001</v>
      </c>
      <c r="Q60" s="111" t="s">
        <v>1001</v>
      </c>
      <c r="R60" s="169" t="s">
        <v>1760</v>
      </c>
      <c r="S60" s="169" t="s">
        <v>3374</v>
      </c>
      <c r="T60" s="169" t="s">
        <v>3375</v>
      </c>
      <c r="U60" s="169" t="s">
        <v>3376</v>
      </c>
      <c r="V60" s="111">
        <v>98</v>
      </c>
      <c r="W60" s="170">
        <v>26804</v>
      </c>
      <c r="X60" s="170"/>
      <c r="Y60" s="111">
        <v>3521</v>
      </c>
      <c r="Z60" s="111">
        <v>84</v>
      </c>
      <c r="AA60" s="111">
        <v>144</v>
      </c>
      <c r="AC60" s="111">
        <v>58</v>
      </c>
      <c r="AE60" s="111">
        <v>7</v>
      </c>
      <c r="AF60" s="111">
        <v>10</v>
      </c>
      <c r="AG60" s="111">
        <v>0</v>
      </c>
      <c r="AI60" s="111">
        <v>0</v>
      </c>
      <c r="AJ60" s="111">
        <v>0</v>
      </c>
      <c r="AK60" s="111">
        <v>0</v>
      </c>
      <c r="AL60" s="111">
        <v>0</v>
      </c>
      <c r="AN60" s="111">
        <v>15</v>
      </c>
      <c r="AO60" s="111">
        <v>0</v>
      </c>
      <c r="AP60" s="111">
        <v>15</v>
      </c>
      <c r="AR60" s="111">
        <v>0</v>
      </c>
      <c r="AS60" s="111">
        <v>128</v>
      </c>
      <c r="AT60" s="111">
        <v>128</v>
      </c>
      <c r="AV60" s="111">
        <v>0</v>
      </c>
      <c r="AW60" s="111" t="s">
        <v>418</v>
      </c>
      <c r="AX60" s="111">
        <v>5</v>
      </c>
      <c r="AY60" s="111" t="s">
        <v>1001</v>
      </c>
      <c r="AZ60" s="111" t="s">
        <v>1001</v>
      </c>
      <c r="BA60" s="111">
        <v>0</v>
      </c>
      <c r="BB60" s="167">
        <v>41311</v>
      </c>
      <c r="BC60" s="171">
        <f t="shared" si="31"/>
        <v>1</v>
      </c>
      <c r="BD60" s="167">
        <v>41349</v>
      </c>
      <c r="BE60" s="167">
        <v>41384</v>
      </c>
      <c r="BF60" s="171">
        <f t="shared" ref="BF60:BF65" si="48">IF(BE60="","Not complete",DAYS360(BD60,BE60))</f>
        <v>34</v>
      </c>
      <c r="BG60" s="111" t="s">
        <v>617</v>
      </c>
      <c r="BH60" s="111">
        <v>107</v>
      </c>
      <c r="BK60" s="167">
        <v>41311</v>
      </c>
      <c r="BL60" s="167">
        <v>41333</v>
      </c>
      <c r="BM60" s="111" t="s">
        <v>1277</v>
      </c>
      <c r="BQ60" s="167">
        <v>41411</v>
      </c>
      <c r="BR60" s="167">
        <v>41425</v>
      </c>
      <c r="BS60" s="171">
        <f t="shared" ref="BS60:BS65" si="49">IF(BR60="","Not complete",DAYS360(BQ60,BR60))</f>
        <v>13</v>
      </c>
      <c r="BT60" s="111" t="s">
        <v>1277</v>
      </c>
      <c r="BW60" s="167">
        <v>41425</v>
      </c>
      <c r="BX60" s="167">
        <v>41461</v>
      </c>
      <c r="BY60" s="171">
        <f>IF(BZ60="","Not complete",DAYS360(BW60,BZ60))</f>
        <v>5</v>
      </c>
      <c r="BZ60" s="167">
        <v>41430</v>
      </c>
      <c r="CA60" s="167">
        <v>41438</v>
      </c>
      <c r="CB60" s="171">
        <f t="shared" ref="CB60:CB65" si="50">IF(CA60="","Not complete",DAYS360(BZ60,CA60))</f>
        <v>8</v>
      </c>
      <c r="CC60" s="111" t="s">
        <v>2577</v>
      </c>
      <c r="CF60" s="167">
        <v>41466</v>
      </c>
      <c r="CG60" s="167">
        <v>41466</v>
      </c>
      <c r="CH60" s="167">
        <v>41466</v>
      </c>
      <c r="CI60" s="167">
        <v>41475</v>
      </c>
      <c r="CJ60" s="167">
        <v>41475</v>
      </c>
      <c r="CK60" s="167">
        <v>41513</v>
      </c>
      <c r="CL60" s="167">
        <v>41488</v>
      </c>
      <c r="CM60" s="171">
        <f t="shared" ref="CM60:CM65" si="51">IF(CK60="","Not complete",DAYS360(CJ60,CK60))</f>
        <v>37</v>
      </c>
      <c r="CN60" s="171">
        <f t="shared" si="47"/>
        <v>12</v>
      </c>
      <c r="CO60" s="111">
        <v>3</v>
      </c>
      <c r="CP60" s="167">
        <v>41562</v>
      </c>
      <c r="CQ60" s="167"/>
      <c r="CR60" s="167"/>
      <c r="CS60" s="172">
        <v>41562</v>
      </c>
      <c r="CT60" s="171">
        <f t="shared" si="32"/>
        <v>250</v>
      </c>
      <c r="CU60" s="167" t="s">
        <v>418</v>
      </c>
      <c r="CV60" s="167">
        <v>41566</v>
      </c>
      <c r="CW60" s="111" t="s">
        <v>1518</v>
      </c>
      <c r="CX60" s="64">
        <v>41569</v>
      </c>
      <c r="CY60" s="171">
        <f t="shared" si="33"/>
        <v>1822</v>
      </c>
      <c r="CZ60" s="171">
        <f t="shared" si="34"/>
        <v>385</v>
      </c>
      <c r="DA60" s="171">
        <f t="shared" si="35"/>
        <v>274</v>
      </c>
      <c r="DB60" s="64">
        <v>41569</v>
      </c>
      <c r="DC60" s="167">
        <v>41570</v>
      </c>
      <c r="DD60" s="64">
        <v>41569</v>
      </c>
      <c r="DE60" s="64"/>
      <c r="DF60" s="167">
        <v>41566</v>
      </c>
      <c r="DG60" s="167">
        <v>41566</v>
      </c>
      <c r="DH60" s="167"/>
      <c r="DI60" s="167">
        <v>41566</v>
      </c>
      <c r="DJ60" s="169" t="s">
        <v>3377</v>
      </c>
    </row>
    <row r="61" spans="1:114" ht="28" customHeight="1">
      <c r="A61" s="63">
        <v>646</v>
      </c>
      <c r="B61" s="68" t="s">
        <v>3605</v>
      </c>
      <c r="C61" s="63" t="s">
        <v>192</v>
      </c>
      <c r="D61" s="65">
        <v>0.9159722222222223</v>
      </c>
      <c r="E61" s="65" t="s">
        <v>6</v>
      </c>
      <c r="F61" s="65"/>
      <c r="G61" s="65"/>
      <c r="H61" s="63" t="s">
        <v>286</v>
      </c>
      <c r="I61" s="64">
        <v>41513</v>
      </c>
      <c r="J61" s="167">
        <v>41566</v>
      </c>
      <c r="K61" s="167">
        <v>41570</v>
      </c>
      <c r="L61" s="167"/>
      <c r="M61" s="64">
        <v>40329</v>
      </c>
      <c r="N61" s="64">
        <v>41367</v>
      </c>
      <c r="O61" s="64">
        <v>41508</v>
      </c>
      <c r="P61" s="63" t="s">
        <v>1001</v>
      </c>
      <c r="Q61" s="63" t="s">
        <v>418</v>
      </c>
      <c r="R61" s="32" t="s">
        <v>2175</v>
      </c>
      <c r="S61" s="32" t="s">
        <v>3606</v>
      </c>
      <c r="T61" s="32" t="s">
        <v>50</v>
      </c>
      <c r="U61" s="32" t="s">
        <v>3668</v>
      </c>
      <c r="V61" s="63">
        <v>68</v>
      </c>
      <c r="W61" s="108">
        <v>16952</v>
      </c>
      <c r="X61" s="108"/>
      <c r="Y61" s="63">
        <v>1078</v>
      </c>
      <c r="Z61" s="63">
        <v>60</v>
      </c>
      <c r="AA61" s="63">
        <v>66</v>
      </c>
      <c r="AC61" s="63">
        <v>6</v>
      </c>
      <c r="AE61" s="63">
        <v>16</v>
      </c>
      <c r="AF61" s="63">
        <v>18</v>
      </c>
      <c r="AG61" s="63">
        <v>0</v>
      </c>
      <c r="AI61" s="63">
        <v>0</v>
      </c>
      <c r="AJ61" s="63">
        <v>0</v>
      </c>
      <c r="AK61" s="63">
        <v>0</v>
      </c>
      <c r="AL61" s="63">
        <v>0</v>
      </c>
      <c r="AN61" s="63">
        <v>0</v>
      </c>
      <c r="AO61" s="63">
        <v>0</v>
      </c>
      <c r="AP61" s="63">
        <v>0</v>
      </c>
      <c r="AR61" s="63">
        <v>3</v>
      </c>
      <c r="AS61" s="63">
        <v>0</v>
      </c>
      <c r="AT61" s="63">
        <v>3</v>
      </c>
      <c r="AV61" s="63">
        <v>0</v>
      </c>
      <c r="AW61" s="63" t="s">
        <v>1001</v>
      </c>
      <c r="AX61" s="63">
        <v>2</v>
      </c>
      <c r="AY61" s="63" t="s">
        <v>1001</v>
      </c>
      <c r="AZ61" s="63" t="s">
        <v>1001</v>
      </c>
      <c r="BA61" s="63">
        <v>0</v>
      </c>
      <c r="BB61" s="64">
        <v>41513</v>
      </c>
      <c r="BC61" s="67">
        <f t="shared" si="31"/>
        <v>0</v>
      </c>
      <c r="BD61" s="64">
        <v>41520</v>
      </c>
      <c r="BE61" s="64">
        <v>41541</v>
      </c>
      <c r="BF61" s="67">
        <f t="shared" si="48"/>
        <v>21</v>
      </c>
      <c r="BG61" s="63" t="s">
        <v>4</v>
      </c>
      <c r="BH61" s="63">
        <v>39</v>
      </c>
      <c r="BK61" s="64">
        <v>41513</v>
      </c>
      <c r="BL61" s="64">
        <v>41530</v>
      </c>
      <c r="BM61" s="63" t="s">
        <v>1277</v>
      </c>
      <c r="BQ61" s="64">
        <v>41541</v>
      </c>
      <c r="BR61" s="64">
        <v>41549</v>
      </c>
      <c r="BS61" s="67">
        <f t="shared" si="49"/>
        <v>8</v>
      </c>
      <c r="BT61" s="63" t="s">
        <v>1277</v>
      </c>
      <c r="BW61" s="64">
        <v>41549</v>
      </c>
      <c r="BX61" s="64">
        <v>41549</v>
      </c>
      <c r="BY61" s="67">
        <f t="shared" ref="BY61:BY66" si="52">IF(BX61="","Not complete",DAYS360(BW61,BX61))</f>
        <v>0</v>
      </c>
      <c r="BZ61" s="64">
        <v>41549</v>
      </c>
      <c r="CA61" s="64">
        <v>41549</v>
      </c>
      <c r="CB61" s="67">
        <f t="shared" si="50"/>
        <v>0</v>
      </c>
      <c r="CC61" s="63" t="s">
        <v>2724</v>
      </c>
      <c r="CF61" s="64">
        <v>41549</v>
      </c>
      <c r="CG61" s="64">
        <v>41549</v>
      </c>
      <c r="CH61" s="64">
        <v>41549</v>
      </c>
      <c r="CI61" s="64">
        <v>41556</v>
      </c>
      <c r="CJ61" s="64">
        <v>41556</v>
      </c>
      <c r="CK61" s="64">
        <v>41559</v>
      </c>
      <c r="CL61" s="64">
        <v>41557</v>
      </c>
      <c r="CM61" s="67">
        <f t="shared" si="51"/>
        <v>3</v>
      </c>
      <c r="CN61" s="67">
        <v>7</v>
      </c>
      <c r="CO61" s="63">
        <v>1</v>
      </c>
      <c r="CP61" s="64">
        <v>41559</v>
      </c>
      <c r="CQ61" s="64"/>
      <c r="CR61" s="64"/>
      <c r="CS61" s="64">
        <v>41562</v>
      </c>
      <c r="CT61" s="67">
        <f t="shared" si="32"/>
        <v>48</v>
      </c>
      <c r="CU61" s="63" t="s">
        <v>1001</v>
      </c>
      <c r="CV61" s="167">
        <v>41566</v>
      </c>
      <c r="CW61" s="63" t="s">
        <v>1688</v>
      </c>
      <c r="CX61" s="64">
        <v>41569</v>
      </c>
      <c r="CY61" s="67">
        <f t="shared" si="33"/>
        <v>1222</v>
      </c>
      <c r="CZ61" s="67">
        <f t="shared" si="34"/>
        <v>199</v>
      </c>
      <c r="DA61" s="67">
        <f t="shared" si="35"/>
        <v>60</v>
      </c>
      <c r="DB61" s="109">
        <v>41570</v>
      </c>
      <c r="DC61" s="167">
        <v>41571</v>
      </c>
      <c r="DD61" s="64">
        <v>41569</v>
      </c>
      <c r="DF61" s="167">
        <v>41566</v>
      </c>
      <c r="DG61" s="167">
        <v>41566</v>
      </c>
      <c r="DH61" s="167"/>
      <c r="DI61" s="167">
        <v>41566</v>
      </c>
      <c r="DJ61" s="32" t="s">
        <v>3607</v>
      </c>
    </row>
    <row r="62" spans="1:114" ht="28" customHeight="1">
      <c r="A62" s="63">
        <v>621</v>
      </c>
      <c r="B62" s="68" t="s">
        <v>3501</v>
      </c>
      <c r="C62" s="63" t="s">
        <v>1272</v>
      </c>
      <c r="D62" s="68" t="s">
        <v>3669</v>
      </c>
      <c r="E62" s="63" t="s">
        <v>6</v>
      </c>
      <c r="H62" s="63" t="s">
        <v>286</v>
      </c>
      <c r="I62" s="64">
        <v>41409</v>
      </c>
      <c r="J62" s="64">
        <v>41569</v>
      </c>
      <c r="K62" s="64">
        <v>41570</v>
      </c>
      <c r="L62" s="64"/>
      <c r="M62" s="64">
        <v>40543</v>
      </c>
      <c r="N62" s="64">
        <v>41305</v>
      </c>
      <c r="O62" s="64">
        <v>41404</v>
      </c>
      <c r="P62" s="63" t="s">
        <v>1001</v>
      </c>
      <c r="Q62" s="63" t="s">
        <v>1001</v>
      </c>
      <c r="R62" s="32" t="s">
        <v>2726</v>
      </c>
      <c r="S62" s="32" t="s">
        <v>3502</v>
      </c>
      <c r="T62" s="30" t="s">
        <v>2715</v>
      </c>
      <c r="U62" s="32" t="s">
        <v>3503</v>
      </c>
      <c r="V62" s="63">
        <v>240</v>
      </c>
      <c r="W62" s="108">
        <v>27883</v>
      </c>
      <c r="X62" s="108"/>
      <c r="Y62" s="63">
        <v>5174</v>
      </c>
      <c r="Z62" s="63">
        <v>196</v>
      </c>
      <c r="AA62" s="63">
        <v>230</v>
      </c>
      <c r="AC62" s="63">
        <v>136</v>
      </c>
      <c r="AE62" s="63">
        <v>3</v>
      </c>
      <c r="AF62" s="63">
        <v>3</v>
      </c>
      <c r="AG62" s="63">
        <v>0</v>
      </c>
      <c r="AI62" s="63">
        <v>0</v>
      </c>
      <c r="AJ62" s="63">
        <v>0</v>
      </c>
      <c r="AK62" s="63">
        <v>0</v>
      </c>
      <c r="AL62" s="63">
        <v>0</v>
      </c>
      <c r="AN62" s="63">
        <v>1</v>
      </c>
      <c r="AO62" s="63">
        <v>0</v>
      </c>
      <c r="AP62" s="63">
        <v>1</v>
      </c>
      <c r="AR62" s="63">
        <v>2</v>
      </c>
      <c r="AS62" s="63">
        <v>0</v>
      </c>
      <c r="AT62" s="63">
        <v>2</v>
      </c>
      <c r="AV62" s="63">
        <v>0</v>
      </c>
      <c r="AW62" s="63" t="s">
        <v>1001</v>
      </c>
      <c r="AX62" s="63">
        <v>12</v>
      </c>
      <c r="AY62" s="63" t="s">
        <v>1001</v>
      </c>
      <c r="AZ62" s="63" t="s">
        <v>1001</v>
      </c>
      <c r="BA62" s="63">
        <v>0</v>
      </c>
      <c r="BB62" s="64">
        <v>41409</v>
      </c>
      <c r="BC62" s="67">
        <f t="shared" si="31"/>
        <v>0</v>
      </c>
      <c r="BD62" s="64">
        <v>41471</v>
      </c>
      <c r="BE62" s="64">
        <v>41487</v>
      </c>
      <c r="BF62" s="67">
        <f t="shared" si="48"/>
        <v>15</v>
      </c>
      <c r="BG62" s="63" t="s">
        <v>1435</v>
      </c>
      <c r="BH62" s="63">
        <v>75</v>
      </c>
      <c r="BK62" s="64">
        <v>41415</v>
      </c>
      <c r="BL62" s="64">
        <v>41430</v>
      </c>
      <c r="BM62" s="63" t="s">
        <v>1277</v>
      </c>
      <c r="BQ62" s="64">
        <v>41522</v>
      </c>
      <c r="BR62" s="64">
        <v>41531</v>
      </c>
      <c r="BS62" s="67">
        <f t="shared" si="49"/>
        <v>9</v>
      </c>
      <c r="BT62" s="63" t="s">
        <v>1277</v>
      </c>
      <c r="BW62" s="64">
        <v>41531</v>
      </c>
      <c r="BX62" s="64">
        <v>41541</v>
      </c>
      <c r="BY62" s="67">
        <f t="shared" si="52"/>
        <v>10</v>
      </c>
      <c r="BZ62" s="64">
        <v>41531</v>
      </c>
      <c r="CA62" s="64">
        <v>41535</v>
      </c>
      <c r="CB62" s="67">
        <f t="shared" si="50"/>
        <v>4</v>
      </c>
      <c r="CC62" s="63" t="s">
        <v>3550</v>
      </c>
      <c r="CF62" s="64">
        <v>41541</v>
      </c>
      <c r="CG62" s="64">
        <v>41541</v>
      </c>
      <c r="CH62" s="64">
        <v>41538</v>
      </c>
      <c r="CI62" s="64">
        <v>41549</v>
      </c>
      <c r="CJ62" s="64">
        <v>41549</v>
      </c>
      <c r="CK62" s="64">
        <v>41562</v>
      </c>
      <c r="CL62" s="64">
        <v>41556</v>
      </c>
      <c r="CM62" s="67">
        <f t="shared" si="51"/>
        <v>13</v>
      </c>
      <c r="CN62" s="67">
        <f t="shared" ref="CN62:CN76" si="53">IF(CL62="","Not complete",DAYS360(CJ62,CL62))</f>
        <v>7</v>
      </c>
      <c r="CO62" s="63">
        <v>3</v>
      </c>
      <c r="CP62" s="64">
        <v>41562</v>
      </c>
      <c r="CQ62" s="64"/>
      <c r="CR62" s="64"/>
      <c r="CS62" s="64">
        <v>41562</v>
      </c>
      <c r="CT62" s="67">
        <f t="shared" si="32"/>
        <v>150</v>
      </c>
      <c r="CU62" s="63" t="s">
        <v>1001</v>
      </c>
      <c r="CV62" s="64">
        <v>41569</v>
      </c>
      <c r="CW62" s="63" t="s">
        <v>1518</v>
      </c>
      <c r="CX62" s="64">
        <v>41570</v>
      </c>
      <c r="CY62" s="67">
        <f t="shared" si="33"/>
        <v>1013</v>
      </c>
      <c r="CZ62" s="67">
        <f t="shared" si="34"/>
        <v>263</v>
      </c>
      <c r="DA62" s="67">
        <f t="shared" si="35"/>
        <v>163</v>
      </c>
      <c r="DB62" s="64">
        <v>41570</v>
      </c>
      <c r="DC62" s="66">
        <v>41570</v>
      </c>
      <c r="DD62" s="64">
        <v>41570</v>
      </c>
      <c r="DF62" s="64">
        <v>41569</v>
      </c>
      <c r="DG62" s="64">
        <v>41569</v>
      </c>
      <c r="DI62" s="64">
        <v>41569</v>
      </c>
      <c r="DJ62" s="32" t="s">
        <v>3323</v>
      </c>
    </row>
    <row r="63" spans="1:114" ht="28" customHeight="1">
      <c r="A63" s="63">
        <v>617</v>
      </c>
      <c r="B63" s="68" t="s">
        <v>3477</v>
      </c>
      <c r="C63" s="63" t="s">
        <v>1272</v>
      </c>
      <c r="D63" s="68" t="s">
        <v>3670</v>
      </c>
      <c r="E63" s="63" t="s">
        <v>6</v>
      </c>
      <c r="H63" s="63" t="s">
        <v>286</v>
      </c>
      <c r="I63" s="64">
        <v>41373</v>
      </c>
      <c r="J63" s="64">
        <v>41569</v>
      </c>
      <c r="K63" s="64">
        <v>41570</v>
      </c>
      <c r="L63" s="64"/>
      <c r="M63" s="64">
        <v>39691</v>
      </c>
      <c r="N63" s="64">
        <v>41163</v>
      </c>
      <c r="O63" s="64">
        <v>41362</v>
      </c>
      <c r="P63" s="63" t="s">
        <v>1001</v>
      </c>
      <c r="Q63" s="63" t="s">
        <v>1001</v>
      </c>
      <c r="R63" s="32" t="s">
        <v>1130</v>
      </c>
      <c r="S63" s="32" t="s">
        <v>3478</v>
      </c>
      <c r="T63" s="32" t="s">
        <v>3479</v>
      </c>
      <c r="U63" s="32" t="s">
        <v>3480</v>
      </c>
      <c r="V63" s="63">
        <v>122</v>
      </c>
      <c r="W63" s="108">
        <v>28365</v>
      </c>
      <c r="X63" s="108"/>
      <c r="Y63" s="63">
        <v>309</v>
      </c>
      <c r="Z63" s="63">
        <v>104</v>
      </c>
      <c r="AA63" s="63">
        <v>122</v>
      </c>
      <c r="AC63" s="63">
        <v>2</v>
      </c>
      <c r="AE63" s="63">
        <v>80</v>
      </c>
      <c r="AF63" s="63">
        <v>80</v>
      </c>
      <c r="AG63" s="63">
        <v>0</v>
      </c>
      <c r="AI63" s="63">
        <v>0</v>
      </c>
      <c r="AJ63" s="63">
        <v>0</v>
      </c>
      <c r="AK63" s="63">
        <v>0</v>
      </c>
      <c r="AL63" s="63">
        <v>0</v>
      </c>
      <c r="AN63" s="63">
        <v>24</v>
      </c>
      <c r="AO63" s="63">
        <v>0</v>
      </c>
      <c r="AP63" s="63">
        <v>24</v>
      </c>
      <c r="AR63" s="63">
        <v>7</v>
      </c>
      <c r="AS63" s="63">
        <v>0</v>
      </c>
      <c r="AT63" s="63">
        <v>7</v>
      </c>
      <c r="AV63" s="63">
        <v>0</v>
      </c>
      <c r="AW63" s="63" t="s">
        <v>1001</v>
      </c>
      <c r="AX63" s="63">
        <v>1</v>
      </c>
      <c r="AY63" s="63" t="s">
        <v>1001</v>
      </c>
      <c r="AZ63" s="63" t="s">
        <v>1001</v>
      </c>
      <c r="BA63" s="63">
        <v>0</v>
      </c>
      <c r="BB63" s="64">
        <v>41373</v>
      </c>
      <c r="BC63" s="67">
        <f t="shared" si="31"/>
        <v>0</v>
      </c>
      <c r="BD63" s="64">
        <v>41459</v>
      </c>
      <c r="BE63" s="64">
        <v>41495</v>
      </c>
      <c r="BF63" s="67">
        <f t="shared" si="48"/>
        <v>35</v>
      </c>
      <c r="BG63" s="63" t="s">
        <v>1688</v>
      </c>
      <c r="BH63" s="63">
        <v>86</v>
      </c>
      <c r="BK63" s="64">
        <v>41417</v>
      </c>
      <c r="BL63" s="64">
        <v>41440</v>
      </c>
      <c r="BM63" s="63" t="s">
        <v>1277</v>
      </c>
      <c r="BQ63" s="64">
        <v>41528</v>
      </c>
      <c r="BR63" s="64">
        <v>41538</v>
      </c>
      <c r="BS63" s="67">
        <f t="shared" si="49"/>
        <v>10</v>
      </c>
      <c r="BT63" s="63" t="s">
        <v>1277</v>
      </c>
      <c r="BW63" s="64">
        <v>41538</v>
      </c>
      <c r="BX63" s="64">
        <v>41539</v>
      </c>
      <c r="BY63" s="67">
        <f t="shared" si="52"/>
        <v>1</v>
      </c>
      <c r="BZ63" s="64">
        <v>41543</v>
      </c>
      <c r="CA63" s="64">
        <v>41548</v>
      </c>
      <c r="CB63" s="67">
        <f t="shared" si="50"/>
        <v>5</v>
      </c>
      <c r="CC63" s="63" t="s">
        <v>1418</v>
      </c>
      <c r="CF63" s="64">
        <v>41543</v>
      </c>
      <c r="CG63" s="64">
        <v>41548</v>
      </c>
      <c r="CH63" s="64">
        <v>41549</v>
      </c>
      <c r="CI63" s="64">
        <v>41557</v>
      </c>
      <c r="CJ63" s="64">
        <v>41557</v>
      </c>
      <c r="CK63" s="64">
        <v>41558</v>
      </c>
      <c r="CL63" s="64">
        <v>41558</v>
      </c>
      <c r="CM63" s="67">
        <f t="shared" si="51"/>
        <v>1</v>
      </c>
      <c r="CN63" s="67">
        <f t="shared" si="53"/>
        <v>1</v>
      </c>
      <c r="CO63" s="63">
        <v>3</v>
      </c>
      <c r="CP63" s="64">
        <v>41563</v>
      </c>
      <c r="CQ63" s="64"/>
      <c r="CR63" s="64"/>
      <c r="CS63" s="64">
        <v>41563</v>
      </c>
      <c r="CT63" s="67">
        <f t="shared" si="32"/>
        <v>187</v>
      </c>
      <c r="CU63" s="63" t="s">
        <v>1001</v>
      </c>
      <c r="CV63" s="64">
        <v>41569</v>
      </c>
      <c r="CW63" s="63" t="s">
        <v>1688</v>
      </c>
      <c r="CX63" s="66">
        <v>41570</v>
      </c>
      <c r="CY63" s="67">
        <f t="shared" si="33"/>
        <v>1853</v>
      </c>
      <c r="CZ63" s="67">
        <f t="shared" si="34"/>
        <v>402</v>
      </c>
      <c r="DA63" s="67">
        <f t="shared" si="35"/>
        <v>204</v>
      </c>
      <c r="DB63" s="64">
        <v>41570</v>
      </c>
      <c r="DC63" s="64">
        <v>41570</v>
      </c>
      <c r="DD63" s="64">
        <v>41570</v>
      </c>
      <c r="DF63" s="64">
        <v>41569</v>
      </c>
      <c r="DG63" s="64">
        <v>41569</v>
      </c>
      <c r="DI63" s="64">
        <v>41569</v>
      </c>
      <c r="DJ63" s="32" t="s">
        <v>3366</v>
      </c>
    </row>
    <row r="64" spans="1:114" ht="28" customHeight="1">
      <c r="A64" s="63">
        <v>619</v>
      </c>
      <c r="B64" s="68" t="s">
        <v>3490</v>
      </c>
      <c r="C64" s="63" t="s">
        <v>2088</v>
      </c>
      <c r="D64" s="68" t="s">
        <v>3671</v>
      </c>
      <c r="E64" s="63" t="s">
        <v>6</v>
      </c>
      <c r="H64" s="63" t="s">
        <v>286</v>
      </c>
      <c r="I64" s="64">
        <v>41398</v>
      </c>
      <c r="J64" s="66">
        <v>41571</v>
      </c>
      <c r="K64" s="66">
        <v>41571</v>
      </c>
      <c r="L64" s="66"/>
      <c r="M64" s="64">
        <v>39325</v>
      </c>
      <c r="N64" s="64">
        <v>41171</v>
      </c>
      <c r="O64" s="64">
        <v>41376</v>
      </c>
      <c r="P64" s="63" t="s">
        <v>1001</v>
      </c>
      <c r="Q64" s="63" t="s">
        <v>418</v>
      </c>
      <c r="R64" s="32" t="s">
        <v>1760</v>
      </c>
      <c r="S64" s="32" t="s">
        <v>3491</v>
      </c>
      <c r="T64" s="30" t="s">
        <v>3492</v>
      </c>
      <c r="U64" s="32" t="s">
        <v>3493</v>
      </c>
      <c r="V64" s="63">
        <v>188</v>
      </c>
      <c r="W64" s="108">
        <v>36849</v>
      </c>
      <c r="X64" s="108"/>
      <c r="Y64" s="63">
        <v>630</v>
      </c>
      <c r="Z64" s="63">
        <v>126</v>
      </c>
      <c r="AA64" s="63">
        <v>148</v>
      </c>
      <c r="AC64" s="63">
        <v>32</v>
      </c>
      <c r="AE64" s="63">
        <v>24</v>
      </c>
      <c r="AF64" s="63">
        <v>24</v>
      </c>
      <c r="AG64" s="63">
        <v>0</v>
      </c>
      <c r="AI64" s="63">
        <v>0</v>
      </c>
      <c r="AJ64" s="63">
        <v>0</v>
      </c>
      <c r="AK64" s="63">
        <v>0</v>
      </c>
      <c r="AL64" s="63">
        <v>0</v>
      </c>
      <c r="AN64" s="63">
        <v>20</v>
      </c>
      <c r="AO64" s="63">
        <v>0</v>
      </c>
      <c r="AP64" s="63">
        <v>20</v>
      </c>
      <c r="AR64" s="63">
        <v>0</v>
      </c>
      <c r="AS64" s="63">
        <v>0</v>
      </c>
      <c r="AT64" s="63">
        <v>0</v>
      </c>
      <c r="AV64" s="63">
        <v>0</v>
      </c>
      <c r="AW64" s="63" t="s">
        <v>1001</v>
      </c>
      <c r="AX64" s="63">
        <v>6</v>
      </c>
      <c r="AY64" s="63" t="s">
        <v>1001</v>
      </c>
      <c r="AZ64" s="63" t="s">
        <v>1001</v>
      </c>
      <c r="BA64" s="63">
        <v>0</v>
      </c>
      <c r="BB64" s="64">
        <v>41401</v>
      </c>
      <c r="BC64" s="67">
        <f t="shared" si="31"/>
        <v>3</v>
      </c>
      <c r="BD64" s="64">
        <v>41465</v>
      </c>
      <c r="BE64" s="64">
        <v>41492</v>
      </c>
      <c r="BF64" s="67">
        <f t="shared" si="48"/>
        <v>26</v>
      </c>
      <c r="BG64" s="63" t="s">
        <v>2724</v>
      </c>
      <c r="BH64" s="63">
        <v>116</v>
      </c>
      <c r="BK64" s="64">
        <v>41403</v>
      </c>
      <c r="BL64" s="64">
        <v>41416</v>
      </c>
      <c r="BM64" s="63" t="s">
        <v>1277</v>
      </c>
      <c r="BQ64" s="64">
        <v>41527</v>
      </c>
      <c r="BR64" s="64">
        <v>41533</v>
      </c>
      <c r="BS64" s="67">
        <f t="shared" si="49"/>
        <v>6</v>
      </c>
      <c r="BT64" s="63" t="s">
        <v>1277</v>
      </c>
      <c r="BW64" s="64">
        <v>41537</v>
      </c>
      <c r="BX64" s="64">
        <v>41552</v>
      </c>
      <c r="BY64" s="67">
        <f t="shared" si="52"/>
        <v>15</v>
      </c>
      <c r="BZ64" s="64">
        <v>41537</v>
      </c>
      <c r="CA64" s="64">
        <v>41550</v>
      </c>
      <c r="CB64" s="67">
        <f t="shared" si="50"/>
        <v>13</v>
      </c>
      <c r="CC64" s="63" t="s">
        <v>925</v>
      </c>
      <c r="CF64" s="64">
        <v>41550</v>
      </c>
      <c r="CG64" s="64">
        <v>41550</v>
      </c>
      <c r="CH64" s="64">
        <v>41550</v>
      </c>
      <c r="CI64" s="64">
        <v>41555</v>
      </c>
      <c r="CJ64" s="64">
        <v>41555</v>
      </c>
      <c r="CK64" s="64">
        <v>41557</v>
      </c>
      <c r="CL64" s="64">
        <v>41563</v>
      </c>
      <c r="CM64" s="67">
        <f t="shared" si="51"/>
        <v>2</v>
      </c>
      <c r="CN64" s="67">
        <f t="shared" si="53"/>
        <v>8</v>
      </c>
      <c r="CO64" s="63">
        <v>3</v>
      </c>
      <c r="CP64" s="64">
        <v>41563</v>
      </c>
      <c r="CQ64" s="64"/>
      <c r="CR64" s="64"/>
      <c r="CS64" s="64">
        <v>41563</v>
      </c>
      <c r="CT64" s="67">
        <f t="shared" si="32"/>
        <v>162</v>
      </c>
      <c r="CU64" s="63" t="s">
        <v>1001</v>
      </c>
      <c r="CV64" s="64">
        <v>41570</v>
      </c>
      <c r="CW64" s="63" t="s">
        <v>1688</v>
      </c>
      <c r="CX64" s="173">
        <v>41571</v>
      </c>
      <c r="CY64" s="67">
        <f t="shared" si="33"/>
        <v>2214</v>
      </c>
      <c r="CZ64" s="67">
        <f t="shared" si="34"/>
        <v>395</v>
      </c>
      <c r="DA64" s="67">
        <f t="shared" si="35"/>
        <v>192</v>
      </c>
      <c r="DB64" s="66">
        <v>41571</v>
      </c>
      <c r="DC64" s="66">
        <v>41571</v>
      </c>
      <c r="DD64" s="66">
        <v>41571</v>
      </c>
      <c r="DE64" s="66"/>
      <c r="DF64" s="64">
        <v>41570</v>
      </c>
      <c r="DG64" s="64">
        <v>41570</v>
      </c>
      <c r="DI64" s="64">
        <v>41570</v>
      </c>
      <c r="DJ64" s="32" t="s">
        <v>3316</v>
      </c>
    </row>
    <row r="65" spans="1:117" ht="28" customHeight="1">
      <c r="A65" s="63">
        <v>626</v>
      </c>
      <c r="B65" s="68" t="s">
        <v>3519</v>
      </c>
      <c r="C65" s="63" t="s">
        <v>1272</v>
      </c>
      <c r="D65" s="68" t="s">
        <v>3672</v>
      </c>
      <c r="E65" s="63" t="s">
        <v>6</v>
      </c>
      <c r="H65" s="63" t="s">
        <v>2311</v>
      </c>
      <c r="I65" s="64">
        <v>41436</v>
      </c>
      <c r="J65" s="64">
        <v>41570</v>
      </c>
      <c r="K65" s="66">
        <v>41571</v>
      </c>
      <c r="L65" s="66"/>
      <c r="M65" s="64">
        <v>40268</v>
      </c>
      <c r="N65" s="64">
        <v>41228</v>
      </c>
      <c r="O65" s="64">
        <v>41426</v>
      </c>
      <c r="P65" s="63" t="s">
        <v>1001</v>
      </c>
      <c r="Q65" s="63" t="s">
        <v>1001</v>
      </c>
      <c r="R65" s="32" t="s">
        <v>2726</v>
      </c>
      <c r="S65" s="32" t="s">
        <v>3520</v>
      </c>
      <c r="T65" s="30" t="s">
        <v>3521</v>
      </c>
      <c r="U65" s="32" t="s">
        <v>3522</v>
      </c>
      <c r="V65" s="63">
        <v>238</v>
      </c>
      <c r="W65" s="108">
        <v>42349</v>
      </c>
      <c r="X65" s="108"/>
      <c r="Y65" s="63">
        <v>3013</v>
      </c>
      <c r="Z65" s="63">
        <v>112</v>
      </c>
      <c r="AA65" s="63">
        <v>112</v>
      </c>
      <c r="AC65" s="63">
        <v>16</v>
      </c>
      <c r="AE65" s="63">
        <v>9</v>
      </c>
      <c r="AF65" s="63">
        <v>10</v>
      </c>
      <c r="AG65" s="63">
        <v>0</v>
      </c>
      <c r="AI65" s="63">
        <v>0</v>
      </c>
      <c r="AJ65" s="63">
        <v>0</v>
      </c>
      <c r="AK65" s="63">
        <v>0</v>
      </c>
      <c r="AL65" s="63">
        <v>0</v>
      </c>
      <c r="AN65" s="63">
        <v>3</v>
      </c>
      <c r="AO65" s="63">
        <v>0</v>
      </c>
      <c r="AP65" s="63">
        <v>3</v>
      </c>
      <c r="AR65" s="63">
        <v>0</v>
      </c>
      <c r="AS65" s="63">
        <v>0</v>
      </c>
      <c r="AT65" s="63">
        <v>0</v>
      </c>
      <c r="AV65" s="63">
        <v>0</v>
      </c>
      <c r="AW65" s="63" t="s">
        <v>1001</v>
      </c>
      <c r="AX65" s="63">
        <v>8</v>
      </c>
      <c r="AY65" s="63" t="s">
        <v>418</v>
      </c>
      <c r="AZ65" s="63" t="s">
        <v>1001</v>
      </c>
      <c r="BA65" s="63">
        <v>0</v>
      </c>
      <c r="BB65" s="64">
        <v>41436</v>
      </c>
      <c r="BC65" s="67">
        <f t="shared" si="31"/>
        <v>0</v>
      </c>
      <c r="BD65" s="64">
        <v>41474</v>
      </c>
      <c r="BE65" s="64">
        <v>41492</v>
      </c>
      <c r="BF65" s="67">
        <f t="shared" si="48"/>
        <v>17</v>
      </c>
      <c r="BG65" s="63" t="s">
        <v>1435</v>
      </c>
      <c r="BH65" s="63">
        <v>56</v>
      </c>
      <c r="BK65" s="64">
        <v>41443</v>
      </c>
      <c r="BL65" s="64">
        <v>41466</v>
      </c>
      <c r="BM65" s="63" t="s">
        <v>1277</v>
      </c>
      <c r="BQ65" s="64">
        <v>41524</v>
      </c>
      <c r="BR65" s="64">
        <v>41531</v>
      </c>
      <c r="BS65" s="67">
        <f t="shared" si="49"/>
        <v>7</v>
      </c>
      <c r="BT65" s="63" t="s">
        <v>1277</v>
      </c>
      <c r="BW65" s="64">
        <v>41531</v>
      </c>
      <c r="BX65" s="64">
        <v>41551</v>
      </c>
      <c r="BY65" s="67">
        <f t="shared" si="52"/>
        <v>20</v>
      </c>
      <c r="BZ65" s="64">
        <v>41536</v>
      </c>
      <c r="CA65" s="64">
        <v>41538</v>
      </c>
      <c r="CB65" s="67">
        <f t="shared" si="50"/>
        <v>2</v>
      </c>
      <c r="CC65" s="63" t="s">
        <v>1418</v>
      </c>
      <c r="CF65" s="64">
        <v>41551</v>
      </c>
      <c r="CG65" s="64">
        <v>41555</v>
      </c>
      <c r="CH65" s="64">
        <v>41555</v>
      </c>
      <c r="CI65" s="64">
        <v>41557</v>
      </c>
      <c r="CJ65" s="64">
        <v>41557</v>
      </c>
      <c r="CK65" s="64">
        <v>41563</v>
      </c>
      <c r="CL65" s="64">
        <v>41557</v>
      </c>
      <c r="CM65" s="67">
        <f t="shared" si="51"/>
        <v>6</v>
      </c>
      <c r="CN65" s="67">
        <f t="shared" si="53"/>
        <v>0</v>
      </c>
      <c r="CO65" s="63">
        <v>2</v>
      </c>
      <c r="CP65" s="64">
        <v>41564</v>
      </c>
      <c r="CQ65" s="64"/>
      <c r="CR65" s="64"/>
      <c r="CS65" s="64">
        <v>41564</v>
      </c>
      <c r="CT65" s="67">
        <f t="shared" si="32"/>
        <v>126</v>
      </c>
      <c r="CU65" s="63" t="s">
        <v>1001</v>
      </c>
      <c r="CV65" s="64">
        <v>41570</v>
      </c>
      <c r="CW65" s="63" t="s">
        <v>1688</v>
      </c>
      <c r="CX65" s="66">
        <v>41571</v>
      </c>
      <c r="CY65" s="67">
        <f t="shared" si="33"/>
        <v>1284</v>
      </c>
      <c r="CZ65" s="67">
        <f t="shared" si="34"/>
        <v>339</v>
      </c>
      <c r="DA65" s="67">
        <f t="shared" si="35"/>
        <v>143</v>
      </c>
      <c r="DB65" s="66">
        <v>41571</v>
      </c>
      <c r="DC65" s="66">
        <v>41571</v>
      </c>
      <c r="DD65" s="66">
        <v>41571</v>
      </c>
      <c r="DE65" s="66"/>
      <c r="DF65" s="64">
        <v>41570</v>
      </c>
      <c r="DG65" s="64">
        <v>41570</v>
      </c>
      <c r="DI65" s="64">
        <v>41570</v>
      </c>
      <c r="DJ65" s="32" t="s">
        <v>3523</v>
      </c>
    </row>
    <row r="66" spans="1:117" ht="28" customHeight="1">
      <c r="A66" s="63">
        <v>625</v>
      </c>
      <c r="B66" s="68" t="s">
        <v>3516</v>
      </c>
      <c r="C66" s="63" t="s">
        <v>2088</v>
      </c>
      <c r="D66" s="68" t="s">
        <v>3686</v>
      </c>
      <c r="E66" s="63" t="s">
        <v>284</v>
      </c>
      <c r="H66" s="63" t="s">
        <v>2311</v>
      </c>
      <c r="I66" s="64">
        <v>41430</v>
      </c>
      <c r="J66" s="66">
        <v>41583</v>
      </c>
      <c r="K66" s="66">
        <v>41583</v>
      </c>
      <c r="L66" s="66"/>
      <c r="M66" s="64">
        <v>41086</v>
      </c>
      <c r="N66" s="64">
        <v>41276</v>
      </c>
      <c r="O66" s="64">
        <v>41426</v>
      </c>
      <c r="P66" s="63" t="s">
        <v>1001</v>
      </c>
      <c r="Q66" s="63" t="s">
        <v>1001</v>
      </c>
      <c r="R66" s="32" t="s">
        <v>300</v>
      </c>
      <c r="S66" s="32" t="s">
        <v>912</v>
      </c>
      <c r="T66" s="30" t="s">
        <v>3517</v>
      </c>
      <c r="U66" s="32" t="s">
        <v>3518</v>
      </c>
      <c r="V66" s="63">
        <v>352</v>
      </c>
      <c r="W66" s="108">
        <v>96677</v>
      </c>
      <c r="X66" s="108"/>
      <c r="Y66" s="108">
        <v>20234</v>
      </c>
      <c r="Z66" s="63">
        <v>270</v>
      </c>
      <c r="AA66" s="63">
        <v>280</v>
      </c>
      <c r="AC66" s="63">
        <v>76</v>
      </c>
      <c r="AE66" s="63">
        <v>98</v>
      </c>
      <c r="AF66" s="63">
        <v>117</v>
      </c>
      <c r="AG66" s="63">
        <v>0</v>
      </c>
      <c r="AI66" s="63">
        <v>0</v>
      </c>
      <c r="AJ66" s="63">
        <v>0</v>
      </c>
      <c r="AK66" s="63">
        <v>0</v>
      </c>
      <c r="AL66" s="63">
        <v>0</v>
      </c>
      <c r="AN66" s="63">
        <v>11</v>
      </c>
      <c r="AO66" s="63">
        <v>0</v>
      </c>
      <c r="AP66" s="63">
        <v>11</v>
      </c>
      <c r="AR66" s="63">
        <v>0</v>
      </c>
      <c r="AS66" s="63">
        <v>0</v>
      </c>
      <c r="AT66" s="63">
        <v>0</v>
      </c>
      <c r="AV66" s="63">
        <v>0</v>
      </c>
      <c r="AW66" s="63" t="s">
        <v>418</v>
      </c>
      <c r="AX66" s="63">
        <v>11</v>
      </c>
      <c r="AY66" s="63" t="s">
        <v>418</v>
      </c>
      <c r="AZ66" s="63" t="s">
        <v>3426</v>
      </c>
      <c r="BA66" s="63">
        <v>0</v>
      </c>
      <c r="BB66" s="64">
        <v>41430</v>
      </c>
      <c r="BC66" s="67">
        <f t="shared" si="31"/>
        <v>0</v>
      </c>
      <c r="BD66" s="64">
        <v>41488</v>
      </c>
      <c r="BE66" s="64">
        <v>41534</v>
      </c>
      <c r="BF66" s="67">
        <f t="shared" ref="BF66:BF83" si="54">IF(BE66="","Not complete",DAYS360(BD66,BE66))</f>
        <v>45</v>
      </c>
      <c r="BG66" s="63" t="s">
        <v>1010</v>
      </c>
      <c r="BH66" s="63">
        <v>279</v>
      </c>
      <c r="BK66" s="64">
        <v>41443</v>
      </c>
      <c r="BL66" s="64">
        <v>41451</v>
      </c>
      <c r="BM66" s="63" t="s">
        <v>1277</v>
      </c>
      <c r="BQ66" s="64">
        <v>41534</v>
      </c>
      <c r="BR66" s="66">
        <v>41536</v>
      </c>
      <c r="BS66" s="67">
        <f t="shared" ref="BS66:BS74" si="55">IF(BR66="","Not complete",DAYS360(BQ66,BR66))</f>
        <v>2</v>
      </c>
      <c r="BT66" s="63" t="s">
        <v>1277</v>
      </c>
      <c r="BW66" s="64">
        <v>41549</v>
      </c>
      <c r="BX66" s="64">
        <v>41551</v>
      </c>
      <c r="BY66" s="67">
        <f t="shared" si="52"/>
        <v>2</v>
      </c>
      <c r="BZ66" s="64">
        <v>41556</v>
      </c>
      <c r="CA66" s="64">
        <v>41563</v>
      </c>
      <c r="CB66" s="67">
        <f t="shared" ref="CB66:CB83" si="56">IF(CA66="","Not complete",DAYS360(BZ66,CA66))</f>
        <v>7</v>
      </c>
      <c r="CC66" s="63" t="s">
        <v>925</v>
      </c>
      <c r="CF66" s="64">
        <v>41556</v>
      </c>
      <c r="CG66" s="64">
        <v>41563</v>
      </c>
      <c r="CH66" s="64">
        <v>41563</v>
      </c>
      <c r="CI66" s="64">
        <v>41570</v>
      </c>
      <c r="CJ66" s="64">
        <v>41570</v>
      </c>
      <c r="CK66" s="64">
        <v>41571</v>
      </c>
      <c r="CL66" s="64">
        <v>41576</v>
      </c>
      <c r="CM66" s="67">
        <f t="shared" ref="CM66:CM83" si="57">IF(CK66="","Not complete",DAYS360(CJ66,CK66))</f>
        <v>1</v>
      </c>
      <c r="CN66" s="67">
        <f t="shared" si="53"/>
        <v>6</v>
      </c>
      <c r="CO66" s="63">
        <v>1</v>
      </c>
      <c r="CP66" s="64">
        <v>41576</v>
      </c>
      <c r="CQ66" s="64"/>
      <c r="CR66" s="64"/>
      <c r="CS66" s="64">
        <v>41580</v>
      </c>
      <c r="CT66" s="67">
        <f t="shared" si="32"/>
        <v>147</v>
      </c>
      <c r="CU66" s="63" t="s">
        <v>1001</v>
      </c>
      <c r="CV66" s="64">
        <v>41580</v>
      </c>
      <c r="CW66" s="63" t="s">
        <v>1518</v>
      </c>
      <c r="CX66" s="66">
        <v>41583</v>
      </c>
      <c r="CY66" s="67">
        <f t="shared" si="33"/>
        <v>489</v>
      </c>
      <c r="CZ66" s="67">
        <f t="shared" si="34"/>
        <v>303</v>
      </c>
      <c r="DA66" s="67">
        <f t="shared" si="35"/>
        <v>154</v>
      </c>
      <c r="DB66" s="66">
        <v>41583</v>
      </c>
      <c r="DC66" s="66">
        <v>41583</v>
      </c>
      <c r="DD66" s="66">
        <v>41583</v>
      </c>
      <c r="DE66" s="66"/>
      <c r="DF66" s="66">
        <v>41583</v>
      </c>
      <c r="DG66" s="66">
        <v>41583</v>
      </c>
      <c r="DH66" s="66">
        <v>41583</v>
      </c>
      <c r="DI66" s="66">
        <v>41628</v>
      </c>
      <c r="DJ66" s="32" t="s">
        <v>3456</v>
      </c>
    </row>
    <row r="67" spans="1:117" s="111" customFormat="1" ht="28" customHeight="1">
      <c r="A67" s="111">
        <v>611</v>
      </c>
      <c r="B67" s="117" t="s">
        <v>3448</v>
      </c>
      <c r="C67" s="111" t="s">
        <v>2088</v>
      </c>
      <c r="D67" s="117" t="s">
        <v>3685</v>
      </c>
      <c r="E67" s="111" t="s">
        <v>284</v>
      </c>
      <c r="H67" s="111" t="s">
        <v>286</v>
      </c>
      <c r="I67" s="167">
        <v>41349</v>
      </c>
      <c r="J67" s="168">
        <v>41584</v>
      </c>
      <c r="K67" s="168">
        <v>41584</v>
      </c>
      <c r="L67" s="168"/>
      <c r="M67" s="167">
        <v>38717</v>
      </c>
      <c r="N67" s="167">
        <v>40926</v>
      </c>
      <c r="O67" s="167">
        <v>41347</v>
      </c>
      <c r="P67" s="111" t="s">
        <v>1001</v>
      </c>
      <c r="Q67" s="111" t="s">
        <v>418</v>
      </c>
      <c r="R67" s="169" t="s">
        <v>348</v>
      </c>
      <c r="S67" s="169" t="s">
        <v>3449</v>
      </c>
      <c r="T67" s="169" t="s">
        <v>3450</v>
      </c>
      <c r="U67" s="169" t="s">
        <v>3451</v>
      </c>
      <c r="V67" s="111">
        <v>238</v>
      </c>
      <c r="W67" s="170">
        <v>37924</v>
      </c>
      <c r="X67" s="170"/>
      <c r="Y67" s="111">
        <v>686</v>
      </c>
      <c r="Z67" s="111">
        <v>198</v>
      </c>
      <c r="AA67" s="111">
        <v>206</v>
      </c>
      <c r="AC67" s="111">
        <v>100</v>
      </c>
      <c r="AE67" s="111">
        <v>33</v>
      </c>
      <c r="AF67" s="111">
        <v>34</v>
      </c>
      <c r="AG67" s="111">
        <v>0</v>
      </c>
      <c r="AI67" s="111">
        <v>0</v>
      </c>
      <c r="AJ67" s="111">
        <v>0</v>
      </c>
      <c r="AK67" s="111">
        <v>0</v>
      </c>
      <c r="AL67" s="111">
        <v>0</v>
      </c>
      <c r="AN67" s="111">
        <v>16</v>
      </c>
      <c r="AO67" s="111">
        <v>0</v>
      </c>
      <c r="AP67" s="111">
        <v>16</v>
      </c>
      <c r="AR67" s="111">
        <v>0</v>
      </c>
      <c r="AS67" s="111">
        <v>0</v>
      </c>
      <c r="AT67" s="111">
        <v>0</v>
      </c>
      <c r="AV67" s="111">
        <v>6</v>
      </c>
      <c r="AW67" s="111" t="s">
        <v>1001</v>
      </c>
      <c r="AX67" s="111">
        <v>13</v>
      </c>
      <c r="AY67" s="111" t="s">
        <v>1001</v>
      </c>
      <c r="AZ67" s="111" t="s">
        <v>1001</v>
      </c>
      <c r="BA67" s="111">
        <v>0</v>
      </c>
      <c r="BB67" s="167">
        <v>41352</v>
      </c>
      <c r="BC67" s="171">
        <f t="shared" ref="BC67:BC83" si="58">IF(BB67="","Not done",DAYS360(I67,BB67))</f>
        <v>3</v>
      </c>
      <c r="BD67" s="167">
        <v>41432</v>
      </c>
      <c r="BE67" s="167">
        <v>41474</v>
      </c>
      <c r="BF67" s="171">
        <f t="shared" si="54"/>
        <v>42</v>
      </c>
      <c r="BG67" s="111" t="s">
        <v>2724</v>
      </c>
      <c r="BH67" s="111">
        <v>134</v>
      </c>
      <c r="BK67" s="167">
        <v>41352</v>
      </c>
      <c r="BL67" s="167">
        <v>41360</v>
      </c>
      <c r="BM67" s="111" t="s">
        <v>1277</v>
      </c>
      <c r="BQ67" s="167">
        <v>41492</v>
      </c>
      <c r="BR67" s="167">
        <v>41501</v>
      </c>
      <c r="BS67" s="171">
        <f t="shared" si="55"/>
        <v>9</v>
      </c>
      <c r="BT67" s="111" t="s">
        <v>1277</v>
      </c>
      <c r="BW67" s="167">
        <v>41501</v>
      </c>
      <c r="BX67" s="167">
        <v>41548</v>
      </c>
      <c r="BY67" s="171">
        <f t="shared" ref="BY67:BY74" si="59">IF(BX67="","Not complete",DAYS360(BW67,BX67))</f>
        <v>46</v>
      </c>
      <c r="BZ67" s="167">
        <v>41501</v>
      </c>
      <c r="CA67" s="167">
        <v>41507</v>
      </c>
      <c r="CB67" s="171">
        <f t="shared" si="56"/>
        <v>6</v>
      </c>
      <c r="CC67" s="111" t="s">
        <v>925</v>
      </c>
      <c r="CF67" s="167">
        <v>41549</v>
      </c>
      <c r="CG67" s="167">
        <v>41513</v>
      </c>
      <c r="CH67" s="167">
        <v>41513</v>
      </c>
      <c r="CI67" s="167">
        <v>41552</v>
      </c>
      <c r="CJ67" s="167">
        <v>41552</v>
      </c>
      <c r="CK67" s="167">
        <v>41569</v>
      </c>
      <c r="CL67" s="167">
        <v>41579</v>
      </c>
      <c r="CM67" s="67">
        <f t="shared" si="57"/>
        <v>17</v>
      </c>
      <c r="CN67" s="67">
        <f t="shared" si="53"/>
        <v>26</v>
      </c>
      <c r="CO67" s="111">
        <v>8</v>
      </c>
      <c r="CP67" s="167">
        <v>41579</v>
      </c>
      <c r="CQ67" s="167"/>
      <c r="CR67" s="167"/>
      <c r="CS67" s="167">
        <v>41579</v>
      </c>
      <c r="CT67" s="171">
        <f t="shared" ref="CT67:CT83" si="60">IF(CS67="","Not complete",DAYS360(I67,CS67))</f>
        <v>225</v>
      </c>
      <c r="CU67" s="111" t="s">
        <v>418</v>
      </c>
      <c r="CV67" s="167">
        <v>41583</v>
      </c>
      <c r="CW67" s="111" t="s">
        <v>1688</v>
      </c>
      <c r="CX67" s="66">
        <v>41584</v>
      </c>
      <c r="CY67" s="171">
        <f t="shared" ref="CY67:CY83" si="61">IF(CX67="","Not complete",DAYS360(M67,CX67))</f>
        <v>2826</v>
      </c>
      <c r="CZ67" s="171">
        <f t="shared" ref="CZ67:CZ83" si="62">IF(CX67="","Not complete",DAYS360(N67,CX67))</f>
        <v>648</v>
      </c>
      <c r="DA67" s="171">
        <f t="shared" ref="DA67:DA83" si="63">IF(CX67="","Not complete",DAYS360(O67,CX67))</f>
        <v>232</v>
      </c>
      <c r="DB67" s="66">
        <v>41584</v>
      </c>
      <c r="DC67" s="66">
        <v>41584</v>
      </c>
      <c r="DD67" s="66">
        <v>41584</v>
      </c>
      <c r="DE67" s="66"/>
      <c r="DF67" s="64">
        <v>41583</v>
      </c>
      <c r="DG67" s="64">
        <v>41583</v>
      </c>
      <c r="DH67" s="64"/>
      <c r="DI67" s="64">
        <v>41583</v>
      </c>
      <c r="DJ67" s="169" t="s">
        <v>3455</v>
      </c>
    </row>
    <row r="68" spans="1:117" ht="28" customHeight="1">
      <c r="A68" s="63">
        <v>567</v>
      </c>
      <c r="B68" s="68" t="s">
        <v>2692</v>
      </c>
      <c r="C68" s="63" t="s">
        <v>1274</v>
      </c>
      <c r="D68" s="68" t="s">
        <v>3704</v>
      </c>
      <c r="E68" s="111" t="s">
        <v>284</v>
      </c>
      <c r="F68" s="111"/>
      <c r="G68" s="111"/>
      <c r="H68" s="63" t="s">
        <v>286</v>
      </c>
      <c r="I68" s="64">
        <v>41149</v>
      </c>
      <c r="J68" s="64">
        <v>41594</v>
      </c>
      <c r="K68" s="66">
        <v>41597</v>
      </c>
      <c r="L68" s="66"/>
      <c r="M68" s="64">
        <v>39964</v>
      </c>
      <c r="N68" s="64">
        <v>41013</v>
      </c>
      <c r="O68" s="64">
        <v>41124</v>
      </c>
      <c r="P68" s="63" t="s">
        <v>1001</v>
      </c>
      <c r="Q68" s="63" t="s">
        <v>1001</v>
      </c>
      <c r="R68" s="32" t="s">
        <v>300</v>
      </c>
      <c r="S68" s="32" t="s">
        <v>2693</v>
      </c>
      <c r="T68" s="32" t="s">
        <v>2490</v>
      </c>
      <c r="U68" s="32" t="s">
        <v>2694</v>
      </c>
      <c r="V68" s="63">
        <v>138</v>
      </c>
      <c r="W68" s="108">
        <v>35565</v>
      </c>
      <c r="X68" s="108"/>
      <c r="Y68" s="63">
        <v>473</v>
      </c>
      <c r="Z68" s="63">
        <v>112</v>
      </c>
      <c r="AA68" s="63">
        <v>108</v>
      </c>
      <c r="AC68" s="63">
        <v>4</v>
      </c>
      <c r="AE68" s="63">
        <v>36</v>
      </c>
      <c r="AF68" s="63">
        <v>38</v>
      </c>
      <c r="AG68" s="63">
        <v>0</v>
      </c>
      <c r="AI68" s="63">
        <v>0</v>
      </c>
      <c r="AJ68" s="63">
        <v>0</v>
      </c>
      <c r="AK68" s="63">
        <v>0</v>
      </c>
      <c r="AL68" s="63">
        <v>0</v>
      </c>
      <c r="AN68" s="63">
        <v>0</v>
      </c>
      <c r="AO68" s="63">
        <v>0</v>
      </c>
      <c r="AP68" s="63">
        <v>0</v>
      </c>
      <c r="AR68" s="63">
        <v>1</v>
      </c>
      <c r="AS68" s="63">
        <v>0</v>
      </c>
      <c r="AT68" s="63">
        <v>1</v>
      </c>
      <c r="AV68" s="63">
        <v>0</v>
      </c>
      <c r="AW68" s="63" t="s">
        <v>1001</v>
      </c>
      <c r="AX68" s="63">
        <v>2</v>
      </c>
      <c r="AY68" s="63" t="s">
        <v>1001</v>
      </c>
      <c r="AZ68" s="63" t="s">
        <v>1001</v>
      </c>
      <c r="BA68" s="63">
        <v>0</v>
      </c>
      <c r="BB68" s="64">
        <v>41149</v>
      </c>
      <c r="BC68" s="67">
        <f t="shared" si="58"/>
        <v>0</v>
      </c>
      <c r="BD68" s="64">
        <v>41164</v>
      </c>
      <c r="BE68" s="64">
        <v>41184</v>
      </c>
      <c r="BF68" s="67">
        <f t="shared" si="54"/>
        <v>20</v>
      </c>
      <c r="BG68" s="63" t="s">
        <v>1688</v>
      </c>
      <c r="BH68" s="63">
        <v>64</v>
      </c>
      <c r="BK68" s="64">
        <v>41157</v>
      </c>
      <c r="BL68" s="64">
        <v>41166</v>
      </c>
      <c r="BM68" s="63" t="s">
        <v>1277</v>
      </c>
      <c r="BQ68" s="64">
        <v>41243</v>
      </c>
      <c r="BR68" s="64">
        <v>41255</v>
      </c>
      <c r="BS68" s="67">
        <f t="shared" si="55"/>
        <v>12</v>
      </c>
      <c r="BT68" s="63" t="s">
        <v>1277</v>
      </c>
      <c r="BW68" s="64">
        <v>41255</v>
      </c>
      <c r="BX68" s="64">
        <v>41286</v>
      </c>
      <c r="BY68" s="67">
        <f t="shared" si="59"/>
        <v>30</v>
      </c>
      <c r="BZ68" s="64">
        <v>41257</v>
      </c>
      <c r="CA68" s="64">
        <v>41279</v>
      </c>
      <c r="CB68" s="67">
        <f t="shared" si="56"/>
        <v>21</v>
      </c>
      <c r="CC68" s="63" t="s">
        <v>431</v>
      </c>
      <c r="CF68" s="64" t="s">
        <v>3353</v>
      </c>
      <c r="CG68" s="64">
        <v>41291</v>
      </c>
      <c r="CH68" s="64">
        <v>41291</v>
      </c>
      <c r="CI68" s="64">
        <v>41300</v>
      </c>
      <c r="CJ68" s="64">
        <v>41300</v>
      </c>
      <c r="CK68" s="69">
        <v>41583</v>
      </c>
      <c r="CL68" s="69">
        <v>41300</v>
      </c>
      <c r="CM68" s="67">
        <f t="shared" si="57"/>
        <v>279</v>
      </c>
      <c r="CN68" s="67">
        <f t="shared" si="53"/>
        <v>0</v>
      </c>
      <c r="CO68" s="63">
        <v>1</v>
      </c>
      <c r="CP68" s="64">
        <v>41583</v>
      </c>
      <c r="CQ68" s="64"/>
      <c r="CR68" s="64"/>
      <c r="CS68" s="64">
        <v>41583</v>
      </c>
      <c r="CT68" s="67">
        <f t="shared" si="60"/>
        <v>427</v>
      </c>
      <c r="CU68" s="64" t="s">
        <v>418</v>
      </c>
      <c r="CV68" s="64">
        <v>41594</v>
      </c>
      <c r="CW68" s="64" t="s">
        <v>2724</v>
      </c>
      <c r="CX68" s="66">
        <v>41597</v>
      </c>
      <c r="CY68" s="171">
        <f t="shared" si="61"/>
        <v>1609</v>
      </c>
      <c r="CZ68" s="171">
        <f t="shared" si="62"/>
        <v>575</v>
      </c>
      <c r="DA68" s="171">
        <f t="shared" si="63"/>
        <v>466</v>
      </c>
      <c r="DB68" s="66">
        <v>41597</v>
      </c>
      <c r="DC68" s="66">
        <v>41597</v>
      </c>
      <c r="DD68" s="66">
        <v>41597</v>
      </c>
      <c r="DE68" s="66"/>
      <c r="DF68" s="64">
        <v>41594</v>
      </c>
      <c r="DG68" s="64">
        <v>41594</v>
      </c>
      <c r="DI68" s="64">
        <v>41594</v>
      </c>
      <c r="DJ68" s="32" t="s">
        <v>2529</v>
      </c>
    </row>
    <row r="69" spans="1:117" s="111" customFormat="1" ht="28" customHeight="1">
      <c r="A69" s="111">
        <v>603</v>
      </c>
      <c r="B69" s="117" t="s">
        <v>3401</v>
      </c>
      <c r="C69" s="111" t="s">
        <v>1274</v>
      </c>
      <c r="D69" s="68" t="s">
        <v>3714</v>
      </c>
      <c r="E69" s="63" t="s">
        <v>284</v>
      </c>
      <c r="F69" s="63"/>
      <c r="G69" s="63"/>
      <c r="H69" s="111" t="s">
        <v>286</v>
      </c>
      <c r="I69" s="167">
        <v>41318</v>
      </c>
      <c r="J69" s="167">
        <v>41600</v>
      </c>
      <c r="K69" s="168">
        <v>41601</v>
      </c>
      <c r="L69" s="168"/>
      <c r="M69" s="167">
        <v>39691</v>
      </c>
      <c r="N69" s="167">
        <v>41090</v>
      </c>
      <c r="O69" s="167">
        <v>41314</v>
      </c>
      <c r="P69" s="111" t="s">
        <v>1001</v>
      </c>
      <c r="Q69" s="111" t="s">
        <v>418</v>
      </c>
      <c r="R69" s="169" t="s">
        <v>1295</v>
      </c>
      <c r="S69" s="169" t="s">
        <v>1624</v>
      </c>
      <c r="T69" s="169" t="s">
        <v>1625</v>
      </c>
      <c r="U69" s="169" t="s">
        <v>3402</v>
      </c>
      <c r="V69" s="111">
        <v>186</v>
      </c>
      <c r="W69" s="170">
        <v>38764</v>
      </c>
      <c r="X69" s="170"/>
      <c r="Y69" s="111">
        <v>868</v>
      </c>
      <c r="Z69" s="111">
        <v>150</v>
      </c>
      <c r="AA69" s="111">
        <v>282</v>
      </c>
      <c r="AC69" s="111">
        <v>150</v>
      </c>
      <c r="AE69" s="111">
        <v>50</v>
      </c>
      <c r="AF69" s="111">
        <v>59</v>
      </c>
      <c r="AG69" s="111">
        <v>0</v>
      </c>
      <c r="AI69" s="111">
        <v>0</v>
      </c>
      <c r="AJ69" s="111">
        <v>0</v>
      </c>
      <c r="AK69" s="111">
        <v>0</v>
      </c>
      <c r="AL69" s="111">
        <v>0</v>
      </c>
      <c r="AN69" s="111">
        <v>29</v>
      </c>
      <c r="AO69" s="111">
        <v>0</v>
      </c>
      <c r="AP69" s="111">
        <v>29</v>
      </c>
      <c r="AR69" s="111">
        <v>2</v>
      </c>
      <c r="AS69" s="111">
        <v>0</v>
      </c>
      <c r="AT69" s="111">
        <v>2</v>
      </c>
      <c r="AV69" s="111">
        <v>0</v>
      </c>
      <c r="AW69" s="111" t="s">
        <v>1001</v>
      </c>
      <c r="AX69" s="111">
        <v>11</v>
      </c>
      <c r="AY69" s="111" t="s">
        <v>1001</v>
      </c>
      <c r="AZ69" s="111" t="s">
        <v>1001</v>
      </c>
      <c r="BA69" s="111">
        <v>0</v>
      </c>
      <c r="BB69" s="167">
        <v>41318</v>
      </c>
      <c r="BC69" s="171">
        <f t="shared" si="58"/>
        <v>0</v>
      </c>
      <c r="BD69" s="167">
        <v>41425</v>
      </c>
      <c r="BE69" s="167">
        <v>41481</v>
      </c>
      <c r="BF69" s="171">
        <f t="shared" si="54"/>
        <v>56</v>
      </c>
      <c r="BG69" s="111" t="s">
        <v>1688</v>
      </c>
      <c r="BH69" s="111">
        <v>85</v>
      </c>
      <c r="BK69" s="167">
        <v>41324</v>
      </c>
      <c r="BL69" s="167">
        <v>41341</v>
      </c>
      <c r="BM69" s="111" t="s">
        <v>1277</v>
      </c>
      <c r="BQ69" s="167">
        <v>41494</v>
      </c>
      <c r="BR69" s="167">
        <v>41501</v>
      </c>
      <c r="BS69" s="171">
        <f t="shared" si="55"/>
        <v>7</v>
      </c>
      <c r="BT69" s="111" t="s">
        <v>1277</v>
      </c>
      <c r="BW69" s="167">
        <v>41501</v>
      </c>
      <c r="BX69" s="167">
        <v>41517</v>
      </c>
      <c r="BY69" s="171">
        <f t="shared" si="59"/>
        <v>15</v>
      </c>
      <c r="BZ69" s="174">
        <v>41501</v>
      </c>
      <c r="CA69" s="167">
        <v>41506</v>
      </c>
      <c r="CB69" s="171">
        <f t="shared" si="56"/>
        <v>5</v>
      </c>
      <c r="CC69" s="111" t="s">
        <v>1418</v>
      </c>
      <c r="CF69" s="167">
        <v>41517</v>
      </c>
      <c r="CG69" s="167">
        <v>41517</v>
      </c>
      <c r="CH69" s="167">
        <v>41517</v>
      </c>
      <c r="CI69" s="167">
        <v>41530</v>
      </c>
      <c r="CJ69" s="167">
        <v>41536</v>
      </c>
      <c r="CK69" s="167">
        <v>41593</v>
      </c>
      <c r="CL69" s="167">
        <v>41586</v>
      </c>
      <c r="CM69" s="171">
        <f t="shared" si="57"/>
        <v>56</v>
      </c>
      <c r="CN69" s="171">
        <f t="shared" si="53"/>
        <v>49</v>
      </c>
      <c r="CO69" s="111">
        <v>9</v>
      </c>
      <c r="CP69" s="167">
        <v>41594</v>
      </c>
      <c r="CQ69" s="167"/>
      <c r="CR69" s="167"/>
      <c r="CS69" s="167">
        <v>41594</v>
      </c>
      <c r="CT69" s="171">
        <f t="shared" si="60"/>
        <v>273</v>
      </c>
      <c r="CU69" s="167" t="s">
        <v>1001</v>
      </c>
      <c r="CV69" s="174">
        <v>41600</v>
      </c>
      <c r="CW69" s="111" t="s">
        <v>1688</v>
      </c>
      <c r="CX69" s="175">
        <v>41601</v>
      </c>
      <c r="CY69" s="171">
        <f t="shared" si="61"/>
        <v>1883</v>
      </c>
      <c r="CZ69" s="171">
        <f t="shared" si="62"/>
        <v>503</v>
      </c>
      <c r="DA69" s="171">
        <f t="shared" si="63"/>
        <v>284</v>
      </c>
      <c r="DB69" s="175">
        <v>41601</v>
      </c>
      <c r="DC69" s="175">
        <v>41601</v>
      </c>
      <c r="DD69" s="175">
        <v>41601</v>
      </c>
      <c r="DE69" s="175"/>
      <c r="DF69" s="174">
        <v>41600</v>
      </c>
      <c r="DG69" s="174">
        <v>41600</v>
      </c>
      <c r="DH69" s="64"/>
      <c r="DI69" s="174">
        <v>41600</v>
      </c>
      <c r="DJ69" s="169" t="s">
        <v>3313</v>
      </c>
    </row>
    <row r="70" spans="1:117" ht="28" customHeight="1">
      <c r="A70" s="63">
        <v>629</v>
      </c>
      <c r="B70" s="68" t="s">
        <v>3530</v>
      </c>
      <c r="C70" s="63" t="s">
        <v>1272</v>
      </c>
      <c r="D70" s="68" t="s">
        <v>3716</v>
      </c>
      <c r="E70" s="111" t="s">
        <v>284</v>
      </c>
      <c r="F70" s="111"/>
      <c r="G70" s="111"/>
      <c r="H70" s="63" t="s">
        <v>2311</v>
      </c>
      <c r="I70" s="64">
        <v>41438</v>
      </c>
      <c r="J70" s="64">
        <v>41604</v>
      </c>
      <c r="K70" s="66">
        <v>41605</v>
      </c>
      <c r="L70" s="66"/>
      <c r="M70" s="64">
        <v>41073</v>
      </c>
      <c r="N70" s="64">
        <v>41264</v>
      </c>
      <c r="O70" s="64">
        <v>41423</v>
      </c>
      <c r="P70" s="63" t="s">
        <v>1001</v>
      </c>
      <c r="Q70" s="63" t="s">
        <v>1001</v>
      </c>
      <c r="R70" s="32" t="s">
        <v>2289</v>
      </c>
      <c r="S70" s="32" t="s">
        <v>3531</v>
      </c>
      <c r="T70" s="30" t="s">
        <v>1219</v>
      </c>
      <c r="U70" s="32" t="s">
        <v>3532</v>
      </c>
      <c r="V70" s="63">
        <v>238</v>
      </c>
      <c r="W70" s="108">
        <v>69225</v>
      </c>
      <c r="X70" s="108"/>
      <c r="Y70" s="108">
        <v>10317</v>
      </c>
      <c r="Z70" s="63">
        <v>192</v>
      </c>
      <c r="AA70" s="63">
        <v>200</v>
      </c>
      <c r="AC70" s="63">
        <v>42</v>
      </c>
      <c r="AE70" s="63">
        <v>65</v>
      </c>
      <c r="AF70" s="63">
        <v>68</v>
      </c>
      <c r="AG70" s="63">
        <v>0</v>
      </c>
      <c r="AI70" s="63">
        <v>0</v>
      </c>
      <c r="AJ70" s="63">
        <v>2</v>
      </c>
      <c r="AK70" s="63">
        <v>0</v>
      </c>
      <c r="AL70" s="63">
        <v>2</v>
      </c>
      <c r="AN70" s="63">
        <v>16</v>
      </c>
      <c r="AO70" s="63">
        <v>0</v>
      </c>
      <c r="AP70" s="63">
        <v>16</v>
      </c>
      <c r="AR70" s="63">
        <v>4</v>
      </c>
      <c r="AS70" s="63">
        <v>0</v>
      </c>
      <c r="AT70" s="63">
        <v>4</v>
      </c>
      <c r="AV70" s="63">
        <v>0</v>
      </c>
      <c r="AW70" s="63" t="s">
        <v>418</v>
      </c>
      <c r="AX70" s="63">
        <v>8</v>
      </c>
      <c r="AY70" s="63" t="s">
        <v>418</v>
      </c>
      <c r="AZ70" s="63" t="s">
        <v>1001</v>
      </c>
      <c r="BA70" s="63">
        <v>0</v>
      </c>
      <c r="BB70" s="64">
        <v>41438</v>
      </c>
      <c r="BC70" s="67">
        <f t="shared" si="58"/>
        <v>0</v>
      </c>
      <c r="BD70" s="64">
        <v>41520</v>
      </c>
      <c r="BE70" s="64">
        <v>41552</v>
      </c>
      <c r="BF70" s="67">
        <f t="shared" si="54"/>
        <v>32</v>
      </c>
      <c r="BG70" s="63" t="s">
        <v>1010</v>
      </c>
      <c r="BH70" s="63">
        <v>231</v>
      </c>
      <c r="BK70" s="64">
        <v>41454</v>
      </c>
      <c r="BL70" s="64">
        <v>41468</v>
      </c>
      <c r="BM70" s="63" t="s">
        <v>1277</v>
      </c>
      <c r="BQ70" s="64">
        <v>41556</v>
      </c>
      <c r="BR70" s="64">
        <v>41564</v>
      </c>
      <c r="BS70" s="67">
        <f t="shared" si="55"/>
        <v>8</v>
      </c>
      <c r="BT70" s="63" t="s">
        <v>1277</v>
      </c>
      <c r="BW70" s="64">
        <v>41565</v>
      </c>
      <c r="BX70" s="64">
        <v>41572</v>
      </c>
      <c r="BY70" s="67">
        <f t="shared" si="59"/>
        <v>7</v>
      </c>
      <c r="BZ70" s="64">
        <v>41564</v>
      </c>
      <c r="CA70" s="64">
        <v>41572</v>
      </c>
      <c r="CB70" s="67">
        <f t="shared" si="56"/>
        <v>8</v>
      </c>
      <c r="CC70" s="63" t="s">
        <v>925</v>
      </c>
      <c r="CF70" s="64">
        <v>41572</v>
      </c>
      <c r="CG70" s="64">
        <v>41572</v>
      </c>
      <c r="CH70" s="64">
        <v>41572</v>
      </c>
      <c r="CI70" s="64">
        <v>41586</v>
      </c>
      <c r="CJ70" s="64">
        <v>41583</v>
      </c>
      <c r="CK70" s="64">
        <v>41590</v>
      </c>
      <c r="CL70" s="64">
        <v>41583</v>
      </c>
      <c r="CM70" s="67">
        <f t="shared" si="57"/>
        <v>7</v>
      </c>
      <c r="CN70" s="67">
        <f t="shared" si="53"/>
        <v>0</v>
      </c>
      <c r="CO70" s="63">
        <v>1</v>
      </c>
      <c r="CP70" s="64">
        <v>41592</v>
      </c>
      <c r="CQ70" s="64"/>
      <c r="CR70" s="64"/>
      <c r="CS70" s="64">
        <v>41597</v>
      </c>
      <c r="CT70" s="67">
        <f t="shared" si="60"/>
        <v>156</v>
      </c>
      <c r="CU70" s="63" t="s">
        <v>1001</v>
      </c>
      <c r="CV70" s="64">
        <v>41604</v>
      </c>
      <c r="CW70" s="63" t="s">
        <v>1688</v>
      </c>
      <c r="CX70" s="66">
        <v>41605</v>
      </c>
      <c r="CY70" s="67">
        <f t="shared" si="61"/>
        <v>524</v>
      </c>
      <c r="CZ70" s="67">
        <f t="shared" si="62"/>
        <v>336</v>
      </c>
      <c r="DA70" s="67">
        <f t="shared" si="63"/>
        <v>178</v>
      </c>
      <c r="DB70" s="66">
        <v>41605</v>
      </c>
      <c r="DC70" s="66">
        <v>41605</v>
      </c>
      <c r="DD70" s="66">
        <v>41605</v>
      </c>
      <c r="DE70" s="66"/>
      <c r="DF70" s="64">
        <v>41604</v>
      </c>
      <c r="DG70" s="64">
        <v>41604</v>
      </c>
      <c r="DH70" s="64">
        <v>41604</v>
      </c>
      <c r="DI70" s="64">
        <v>41604</v>
      </c>
      <c r="DJ70" s="32" t="s">
        <v>3366</v>
      </c>
    </row>
    <row r="71" spans="1:117" ht="28" customHeight="1">
      <c r="A71" s="63">
        <v>635</v>
      </c>
      <c r="B71" s="68" t="s">
        <v>3556</v>
      </c>
      <c r="C71" s="63" t="s">
        <v>3557</v>
      </c>
      <c r="D71" s="151" t="s">
        <v>3717</v>
      </c>
      <c r="E71" s="140" t="s">
        <v>284</v>
      </c>
      <c r="F71" s="140"/>
      <c r="G71" s="140"/>
      <c r="H71" s="63" t="s">
        <v>2808</v>
      </c>
      <c r="I71" s="64">
        <v>41473</v>
      </c>
      <c r="J71" s="64">
        <v>41606</v>
      </c>
      <c r="K71" s="66">
        <v>41607</v>
      </c>
      <c r="L71" s="66"/>
      <c r="M71" s="64">
        <v>39263</v>
      </c>
      <c r="N71" s="64">
        <v>41101</v>
      </c>
      <c r="O71" s="64">
        <v>41460</v>
      </c>
      <c r="P71" s="63" t="s">
        <v>1001</v>
      </c>
      <c r="Q71" s="63" t="s">
        <v>1001</v>
      </c>
      <c r="R71" s="32" t="s">
        <v>1263</v>
      </c>
      <c r="S71" s="32" t="s">
        <v>3558</v>
      </c>
      <c r="T71" s="32" t="s">
        <v>3559</v>
      </c>
      <c r="U71" s="32" t="s">
        <v>3560</v>
      </c>
      <c r="V71" s="63">
        <v>290</v>
      </c>
      <c r="W71" s="108">
        <v>54520</v>
      </c>
      <c r="X71" s="108"/>
      <c r="Y71" s="63">
        <v>2640</v>
      </c>
      <c r="Z71" s="63">
        <v>236</v>
      </c>
      <c r="AA71" s="63">
        <v>182</v>
      </c>
      <c r="AC71" s="63">
        <v>22</v>
      </c>
      <c r="AE71" s="63">
        <v>42</v>
      </c>
      <c r="AF71" s="63">
        <v>42</v>
      </c>
      <c r="AG71" s="63">
        <v>1</v>
      </c>
      <c r="AI71" s="63">
        <v>1</v>
      </c>
      <c r="AJ71" s="63">
        <v>0</v>
      </c>
      <c r="AK71" s="63">
        <v>0</v>
      </c>
      <c r="AL71" s="63">
        <v>0</v>
      </c>
      <c r="AN71" s="63">
        <v>8</v>
      </c>
      <c r="AO71" s="63">
        <v>0</v>
      </c>
      <c r="AP71" s="63">
        <v>8</v>
      </c>
      <c r="AR71" s="63">
        <v>6</v>
      </c>
      <c r="AS71" s="63">
        <v>0</v>
      </c>
      <c r="AT71" s="63">
        <v>6</v>
      </c>
      <c r="AV71" s="63">
        <v>0</v>
      </c>
      <c r="AW71" s="63" t="s">
        <v>1001</v>
      </c>
      <c r="AX71" s="63">
        <v>6</v>
      </c>
      <c r="AY71" s="63" t="s">
        <v>418</v>
      </c>
      <c r="AZ71" s="63" t="s">
        <v>1001</v>
      </c>
      <c r="BA71" s="63">
        <v>0</v>
      </c>
      <c r="BB71" s="64">
        <v>41474</v>
      </c>
      <c r="BC71" s="67">
        <f t="shared" si="58"/>
        <v>1</v>
      </c>
      <c r="BD71" s="64">
        <v>41503</v>
      </c>
      <c r="BE71" s="64">
        <v>41538</v>
      </c>
      <c r="BF71" s="67">
        <f t="shared" si="54"/>
        <v>34</v>
      </c>
      <c r="BG71" s="63" t="s">
        <v>1010</v>
      </c>
      <c r="BH71" s="63">
        <v>161</v>
      </c>
      <c r="BK71" s="64">
        <v>41479</v>
      </c>
      <c r="BL71" s="64">
        <v>41502</v>
      </c>
      <c r="BM71" s="63" t="s">
        <v>1277</v>
      </c>
      <c r="BQ71" s="64">
        <v>41542</v>
      </c>
      <c r="BR71" s="64">
        <v>41552</v>
      </c>
      <c r="BS71" s="67">
        <f t="shared" si="55"/>
        <v>10</v>
      </c>
      <c r="BT71" s="63" t="s">
        <v>1277</v>
      </c>
      <c r="BW71" s="64">
        <v>41552</v>
      </c>
      <c r="BX71" s="64">
        <v>41583</v>
      </c>
      <c r="BY71" s="67">
        <f t="shared" si="59"/>
        <v>30</v>
      </c>
      <c r="BZ71" s="64">
        <v>41555</v>
      </c>
      <c r="CA71" s="64">
        <v>41557</v>
      </c>
      <c r="CB71" s="67">
        <f t="shared" si="56"/>
        <v>2</v>
      </c>
      <c r="CC71" s="63" t="s">
        <v>3554</v>
      </c>
      <c r="CF71" s="64">
        <v>41584</v>
      </c>
      <c r="CG71" s="64">
        <v>41584</v>
      </c>
      <c r="CH71" s="64">
        <v>41583</v>
      </c>
      <c r="CI71" s="64">
        <v>41586</v>
      </c>
      <c r="CJ71" s="64">
        <v>41586</v>
      </c>
      <c r="CK71" s="64">
        <v>41593</v>
      </c>
      <c r="CL71" s="64">
        <v>41597</v>
      </c>
      <c r="CM71" s="67">
        <f t="shared" si="57"/>
        <v>7</v>
      </c>
      <c r="CN71" s="67">
        <f t="shared" si="53"/>
        <v>11</v>
      </c>
      <c r="CO71" s="63">
        <v>7</v>
      </c>
      <c r="CP71" s="64">
        <v>41594</v>
      </c>
      <c r="CQ71" s="64"/>
      <c r="CR71" s="64"/>
      <c r="CS71" s="64">
        <v>41594</v>
      </c>
      <c r="CT71" s="67">
        <f t="shared" si="60"/>
        <v>118</v>
      </c>
      <c r="CU71" s="63" t="s">
        <v>1001</v>
      </c>
      <c r="CV71" s="64">
        <v>41606</v>
      </c>
      <c r="CW71" s="63" t="s">
        <v>2724</v>
      </c>
      <c r="CX71" s="64">
        <v>41607</v>
      </c>
      <c r="CY71" s="67">
        <f t="shared" si="61"/>
        <v>2309</v>
      </c>
      <c r="CZ71" s="67">
        <f t="shared" si="62"/>
        <v>498</v>
      </c>
      <c r="DA71" s="67">
        <f t="shared" si="63"/>
        <v>144</v>
      </c>
      <c r="DB71" s="64">
        <v>41607</v>
      </c>
      <c r="DC71" s="64">
        <v>41607</v>
      </c>
      <c r="DD71" s="64">
        <v>41607</v>
      </c>
      <c r="DF71" s="64">
        <v>41606</v>
      </c>
      <c r="DG71" s="64">
        <v>41606</v>
      </c>
      <c r="DI71" s="64">
        <v>41606</v>
      </c>
      <c r="DJ71" s="32" t="s">
        <v>3561</v>
      </c>
    </row>
    <row r="72" spans="1:117" ht="28" customHeight="1">
      <c r="A72" s="63">
        <v>616</v>
      </c>
      <c r="B72" s="68" t="s">
        <v>3472</v>
      </c>
      <c r="C72" s="63" t="s">
        <v>2088</v>
      </c>
      <c r="D72" s="92" t="s">
        <v>3722</v>
      </c>
      <c r="E72" s="94" t="s">
        <v>284</v>
      </c>
      <c r="F72" s="94"/>
      <c r="G72" s="94"/>
      <c r="H72" s="63" t="s">
        <v>286</v>
      </c>
      <c r="I72" s="64">
        <v>41370</v>
      </c>
      <c r="J72" s="69">
        <v>41612</v>
      </c>
      <c r="K72" s="69">
        <v>41612</v>
      </c>
      <c r="L72" s="69"/>
      <c r="M72" s="64">
        <v>41181</v>
      </c>
      <c r="N72" s="64">
        <v>41200</v>
      </c>
      <c r="O72" s="64">
        <v>41366</v>
      </c>
      <c r="P72" s="63" t="s">
        <v>1001</v>
      </c>
      <c r="Q72" s="63" t="s">
        <v>1001</v>
      </c>
      <c r="R72" s="32" t="s">
        <v>1295</v>
      </c>
      <c r="S72" s="32" t="s">
        <v>3473</v>
      </c>
      <c r="T72" s="32" t="s">
        <v>3474</v>
      </c>
      <c r="U72" s="32" t="s">
        <v>3475</v>
      </c>
      <c r="V72" s="63">
        <v>322</v>
      </c>
      <c r="W72" s="108">
        <v>39646</v>
      </c>
      <c r="X72" s="108"/>
      <c r="Y72" s="63">
        <v>34</v>
      </c>
      <c r="Z72" s="63">
        <v>262</v>
      </c>
      <c r="AA72" s="63">
        <v>260</v>
      </c>
      <c r="AC72" s="63">
        <v>116</v>
      </c>
      <c r="AE72" s="63">
        <v>66</v>
      </c>
      <c r="AF72" s="63">
        <v>66</v>
      </c>
      <c r="AG72" s="63">
        <v>0</v>
      </c>
      <c r="AI72" s="63">
        <v>0</v>
      </c>
      <c r="AJ72" s="63">
        <v>0</v>
      </c>
      <c r="AK72" s="63">
        <v>0</v>
      </c>
      <c r="AL72" s="63">
        <v>0</v>
      </c>
      <c r="AN72" s="63">
        <v>17</v>
      </c>
      <c r="AO72" s="63">
        <v>0</v>
      </c>
      <c r="AP72" s="63">
        <v>17</v>
      </c>
      <c r="AR72" s="63">
        <v>7</v>
      </c>
      <c r="AS72" s="63">
        <v>0</v>
      </c>
      <c r="AT72" s="63">
        <v>7</v>
      </c>
      <c r="AV72" s="63">
        <v>0</v>
      </c>
      <c r="AW72" s="63" t="s">
        <v>1001</v>
      </c>
      <c r="AX72" s="63">
        <v>6</v>
      </c>
      <c r="AY72" s="63" t="s">
        <v>1001</v>
      </c>
      <c r="AZ72" s="63" t="s">
        <v>1001</v>
      </c>
      <c r="BA72" s="63">
        <v>0</v>
      </c>
      <c r="BB72" s="64">
        <v>41370</v>
      </c>
      <c r="BC72" s="67">
        <f t="shared" si="58"/>
        <v>0</v>
      </c>
      <c r="BD72" s="64">
        <v>41459</v>
      </c>
      <c r="BE72" s="64">
        <v>41509</v>
      </c>
      <c r="BF72" s="67">
        <f t="shared" si="54"/>
        <v>49</v>
      </c>
      <c r="BG72" s="63" t="s">
        <v>2724</v>
      </c>
      <c r="BH72" s="63">
        <v>193</v>
      </c>
      <c r="BK72" s="64">
        <v>41373</v>
      </c>
      <c r="BL72" s="64">
        <v>41384</v>
      </c>
      <c r="BM72" s="63" t="s">
        <v>1277</v>
      </c>
      <c r="BQ72" s="64">
        <v>41522</v>
      </c>
      <c r="BR72" s="64">
        <v>41531</v>
      </c>
      <c r="BS72" s="67">
        <f t="shared" si="55"/>
        <v>9</v>
      </c>
      <c r="BT72" s="63" t="s">
        <v>1277</v>
      </c>
      <c r="BW72" s="64">
        <v>41500</v>
      </c>
      <c r="BX72" s="64">
        <v>41552</v>
      </c>
      <c r="BY72" s="67">
        <f t="shared" si="59"/>
        <v>51</v>
      </c>
      <c r="BZ72" s="64">
        <v>41500</v>
      </c>
      <c r="CA72" s="64">
        <v>41504</v>
      </c>
      <c r="CB72" s="67">
        <f t="shared" si="56"/>
        <v>4</v>
      </c>
      <c r="CC72" s="63" t="s">
        <v>3554</v>
      </c>
      <c r="CF72" s="64">
        <v>41554</v>
      </c>
      <c r="CG72" s="64">
        <v>41554</v>
      </c>
      <c r="CH72" s="64">
        <v>41557</v>
      </c>
      <c r="CI72" s="64">
        <v>41563</v>
      </c>
      <c r="CJ72" s="64">
        <v>41564</v>
      </c>
      <c r="CK72" s="64">
        <v>41590</v>
      </c>
      <c r="CL72" s="64">
        <v>41572</v>
      </c>
      <c r="CM72" s="67">
        <f t="shared" si="57"/>
        <v>25</v>
      </c>
      <c r="CN72" s="67">
        <f t="shared" si="53"/>
        <v>8</v>
      </c>
      <c r="CO72" s="63">
        <v>4</v>
      </c>
      <c r="CP72" s="64">
        <v>41590</v>
      </c>
      <c r="CQ72" s="64"/>
      <c r="CR72" s="64"/>
      <c r="CS72" s="64">
        <v>41606</v>
      </c>
      <c r="CT72" s="67">
        <f t="shared" si="60"/>
        <v>232</v>
      </c>
      <c r="CU72" s="63" t="s">
        <v>1001</v>
      </c>
      <c r="CV72" s="64">
        <v>41606</v>
      </c>
      <c r="CW72" s="63" t="s">
        <v>3701</v>
      </c>
      <c r="CX72" s="69">
        <v>41612</v>
      </c>
      <c r="CY72" s="67">
        <f t="shared" si="61"/>
        <v>425</v>
      </c>
      <c r="CZ72" s="67">
        <f t="shared" si="62"/>
        <v>406</v>
      </c>
      <c r="DA72" s="67">
        <f t="shared" si="63"/>
        <v>242</v>
      </c>
      <c r="DB72" s="69">
        <v>41612</v>
      </c>
      <c r="DC72" s="69">
        <v>41606</v>
      </c>
      <c r="DD72" s="69">
        <v>41612</v>
      </c>
      <c r="DE72" s="69"/>
      <c r="DF72" s="69">
        <v>41606</v>
      </c>
      <c r="DG72" s="69">
        <v>41606</v>
      </c>
      <c r="DI72" s="69">
        <v>41606</v>
      </c>
      <c r="DJ72" s="32" t="s">
        <v>3476</v>
      </c>
    </row>
    <row r="73" spans="1:117" ht="28" customHeight="1">
      <c r="A73" s="63">
        <v>622</v>
      </c>
      <c r="B73" s="68" t="s">
        <v>3505</v>
      </c>
      <c r="C73" s="68" t="s">
        <v>1272</v>
      </c>
      <c r="D73" s="63" t="s">
        <v>3735</v>
      </c>
      <c r="E73" s="68" t="s">
        <v>284</v>
      </c>
      <c r="F73" s="68"/>
      <c r="G73" s="68"/>
      <c r="H73" s="63" t="s">
        <v>647</v>
      </c>
      <c r="I73" s="64">
        <v>41415</v>
      </c>
      <c r="J73" s="64">
        <v>41608</v>
      </c>
      <c r="K73" s="66">
        <v>41609</v>
      </c>
      <c r="L73" s="66"/>
      <c r="M73" s="64">
        <v>40600</v>
      </c>
      <c r="N73" s="64">
        <v>41195</v>
      </c>
      <c r="O73" s="64">
        <v>41390</v>
      </c>
      <c r="P73" s="63" t="s">
        <v>1001</v>
      </c>
      <c r="Q73" s="63" t="s">
        <v>1001</v>
      </c>
      <c r="R73" s="32" t="s">
        <v>1130</v>
      </c>
      <c r="S73" s="32" t="s">
        <v>3506</v>
      </c>
      <c r="T73" s="30" t="s">
        <v>3507</v>
      </c>
      <c r="U73" s="32" t="s">
        <v>3508</v>
      </c>
      <c r="V73" s="63">
        <v>350</v>
      </c>
      <c r="W73" s="108">
        <v>88373</v>
      </c>
      <c r="X73" s="108"/>
      <c r="Y73" s="108">
        <v>19663</v>
      </c>
      <c r="Z73" s="63">
        <v>282</v>
      </c>
      <c r="AA73" s="63">
        <v>284</v>
      </c>
      <c r="AC73" s="63">
        <v>96</v>
      </c>
      <c r="AE73" s="63">
        <v>64</v>
      </c>
      <c r="AF73" s="63">
        <v>83</v>
      </c>
      <c r="AG73" s="63">
        <v>0</v>
      </c>
      <c r="AI73" s="63">
        <v>0</v>
      </c>
      <c r="AJ73" s="63">
        <v>0</v>
      </c>
      <c r="AK73" s="63">
        <v>0</v>
      </c>
      <c r="AL73" s="63">
        <v>0</v>
      </c>
      <c r="AN73" s="63">
        <v>4</v>
      </c>
      <c r="AO73" s="63">
        <v>1</v>
      </c>
      <c r="AP73" s="63">
        <v>5</v>
      </c>
      <c r="AR73" s="63">
        <v>2</v>
      </c>
      <c r="AS73" s="63">
        <v>0</v>
      </c>
      <c r="AT73" s="63">
        <v>2</v>
      </c>
      <c r="AV73" s="63">
        <v>0</v>
      </c>
      <c r="AW73" s="63" t="s">
        <v>1001</v>
      </c>
      <c r="AX73" s="63">
        <v>7</v>
      </c>
      <c r="AY73" s="63" t="s">
        <v>1001</v>
      </c>
      <c r="AZ73" s="63" t="s">
        <v>1001</v>
      </c>
      <c r="BA73" s="63">
        <v>0</v>
      </c>
      <c r="BB73" s="64">
        <v>41415</v>
      </c>
      <c r="BC73" s="67">
        <f t="shared" si="58"/>
        <v>0</v>
      </c>
      <c r="BD73" s="64">
        <v>41479</v>
      </c>
      <c r="BE73" s="64">
        <v>41502</v>
      </c>
      <c r="BF73" s="67">
        <f t="shared" si="54"/>
        <v>22</v>
      </c>
      <c r="BG73" s="63" t="s">
        <v>2105</v>
      </c>
      <c r="BH73" s="63">
        <v>181</v>
      </c>
      <c r="BK73" s="64">
        <v>41422</v>
      </c>
      <c r="BL73" s="64">
        <v>41432</v>
      </c>
      <c r="BM73" s="63" t="s">
        <v>1277</v>
      </c>
      <c r="BQ73" s="64">
        <v>41559</v>
      </c>
      <c r="BR73" s="64">
        <v>41570</v>
      </c>
      <c r="BS73" s="67">
        <f t="shared" si="55"/>
        <v>11</v>
      </c>
      <c r="BT73" s="63" t="s">
        <v>1277</v>
      </c>
      <c r="BW73" s="64">
        <v>41570</v>
      </c>
      <c r="BX73" s="64">
        <v>41584</v>
      </c>
      <c r="BY73" s="67">
        <f t="shared" si="59"/>
        <v>13</v>
      </c>
      <c r="BZ73" s="64">
        <v>41572</v>
      </c>
      <c r="CA73" s="64">
        <v>41576</v>
      </c>
      <c r="CB73" s="67">
        <f t="shared" si="56"/>
        <v>4</v>
      </c>
      <c r="CC73" s="63" t="s">
        <v>3554</v>
      </c>
      <c r="CF73" s="64">
        <v>41584</v>
      </c>
      <c r="CG73" s="64">
        <v>41577</v>
      </c>
      <c r="CH73" s="64">
        <v>41577</v>
      </c>
      <c r="CI73" s="66">
        <v>41592</v>
      </c>
      <c r="CJ73" s="64">
        <v>41591</v>
      </c>
      <c r="CK73" s="64">
        <v>41598</v>
      </c>
      <c r="CL73" s="64">
        <v>41598</v>
      </c>
      <c r="CM73" s="67">
        <f t="shared" si="57"/>
        <v>7</v>
      </c>
      <c r="CN73" s="67">
        <f t="shared" si="53"/>
        <v>7</v>
      </c>
      <c r="CO73" s="63">
        <v>3</v>
      </c>
      <c r="CP73" s="64">
        <v>41604</v>
      </c>
      <c r="CQ73" s="64"/>
      <c r="CR73" s="64"/>
      <c r="CS73" s="64">
        <v>41604</v>
      </c>
      <c r="CT73" s="67">
        <f t="shared" si="60"/>
        <v>185</v>
      </c>
      <c r="CU73" s="63" t="s">
        <v>1001</v>
      </c>
      <c r="CV73" s="64">
        <v>41608</v>
      </c>
      <c r="CW73" s="63" t="s">
        <v>1518</v>
      </c>
      <c r="CX73" s="66">
        <v>41609</v>
      </c>
      <c r="CY73" s="67">
        <f t="shared" si="61"/>
        <v>995</v>
      </c>
      <c r="CZ73" s="67">
        <f t="shared" si="62"/>
        <v>408</v>
      </c>
      <c r="DA73" s="67">
        <f t="shared" si="63"/>
        <v>215</v>
      </c>
      <c r="DB73" s="66">
        <v>41609</v>
      </c>
      <c r="DC73" s="66">
        <v>41609</v>
      </c>
      <c r="DD73" s="66">
        <v>41609</v>
      </c>
      <c r="DE73" s="66"/>
      <c r="DF73" s="64">
        <v>41608</v>
      </c>
      <c r="DG73" s="64">
        <v>41608</v>
      </c>
      <c r="DH73" s="64">
        <v>41608</v>
      </c>
      <c r="DI73" s="64">
        <v>41608</v>
      </c>
      <c r="DJ73" s="32" t="s">
        <v>3366</v>
      </c>
    </row>
    <row r="74" spans="1:117" ht="28" customHeight="1">
      <c r="A74" s="63">
        <v>618</v>
      </c>
      <c r="B74" s="68" t="s">
        <v>3486</v>
      </c>
      <c r="C74" s="63" t="s">
        <v>2334</v>
      </c>
      <c r="D74" s="92" t="s">
        <v>3718</v>
      </c>
      <c r="E74" s="94" t="s">
        <v>284</v>
      </c>
      <c r="F74" s="94"/>
      <c r="G74" s="94"/>
      <c r="H74" s="63" t="s">
        <v>286</v>
      </c>
      <c r="I74" s="64">
        <v>41383</v>
      </c>
      <c r="J74" s="64">
        <v>41608</v>
      </c>
      <c r="K74" s="64">
        <v>41612</v>
      </c>
      <c r="L74" s="64"/>
      <c r="M74" s="64">
        <v>40482</v>
      </c>
      <c r="N74" s="64">
        <v>41116</v>
      </c>
      <c r="O74" s="64">
        <v>41374</v>
      </c>
      <c r="P74" s="63" t="s">
        <v>1001</v>
      </c>
      <c r="Q74" s="63" t="s">
        <v>418</v>
      </c>
      <c r="R74" s="32" t="s">
        <v>1295</v>
      </c>
      <c r="S74" s="32" t="s">
        <v>3487</v>
      </c>
      <c r="T74" s="32" t="s">
        <v>3488</v>
      </c>
      <c r="U74" s="32" t="s">
        <v>3618</v>
      </c>
      <c r="V74" s="63">
        <v>426</v>
      </c>
      <c r="W74" s="108">
        <v>83663</v>
      </c>
      <c r="X74" s="108"/>
      <c r="Y74" s="63">
        <v>2489</v>
      </c>
      <c r="Z74" s="63">
        <v>350</v>
      </c>
      <c r="AA74" s="63">
        <v>346</v>
      </c>
      <c r="AC74" s="63">
        <v>144</v>
      </c>
      <c r="AE74" s="63">
        <v>71</v>
      </c>
      <c r="AF74" s="63">
        <v>76</v>
      </c>
      <c r="AG74" s="63">
        <v>0</v>
      </c>
      <c r="AI74" s="63">
        <v>0</v>
      </c>
      <c r="AJ74" s="63">
        <v>0</v>
      </c>
      <c r="AK74" s="63">
        <v>0</v>
      </c>
      <c r="AL74" s="63">
        <v>0</v>
      </c>
      <c r="AN74" s="63">
        <v>8</v>
      </c>
      <c r="AO74" s="63">
        <v>1</v>
      </c>
      <c r="AP74" s="63">
        <v>9</v>
      </c>
      <c r="AR74" s="63">
        <v>13</v>
      </c>
      <c r="AS74" s="63">
        <v>0</v>
      </c>
      <c r="AT74" s="63">
        <v>13</v>
      </c>
      <c r="AV74" s="63">
        <v>0</v>
      </c>
      <c r="AW74" s="63" t="s">
        <v>1001</v>
      </c>
      <c r="AX74" s="63">
        <v>15</v>
      </c>
      <c r="AY74" s="63" t="s">
        <v>1001</v>
      </c>
      <c r="AZ74" s="63" t="s">
        <v>1001</v>
      </c>
      <c r="BA74" s="63">
        <v>0</v>
      </c>
      <c r="BB74" s="64">
        <v>41390</v>
      </c>
      <c r="BC74" s="67">
        <f t="shared" si="58"/>
        <v>7</v>
      </c>
      <c r="BD74" s="64">
        <v>41453</v>
      </c>
      <c r="BE74" s="64">
        <v>41481</v>
      </c>
      <c r="BF74" s="67">
        <f t="shared" si="54"/>
        <v>28</v>
      </c>
      <c r="BG74" s="63" t="s">
        <v>2105</v>
      </c>
      <c r="BH74" s="63">
        <v>220</v>
      </c>
      <c r="BK74" s="64">
        <v>41410</v>
      </c>
      <c r="BL74" s="64">
        <v>41426</v>
      </c>
      <c r="BM74" s="63" t="s">
        <v>1277</v>
      </c>
      <c r="BQ74" s="64">
        <v>41545</v>
      </c>
      <c r="BR74" s="64">
        <v>41558</v>
      </c>
      <c r="BS74" s="67">
        <f t="shared" si="55"/>
        <v>13</v>
      </c>
      <c r="BT74" s="63" t="s">
        <v>1277</v>
      </c>
      <c r="BW74" s="64">
        <v>41559</v>
      </c>
      <c r="BX74" s="64">
        <v>41576</v>
      </c>
      <c r="BY74" s="67">
        <f t="shared" si="59"/>
        <v>17</v>
      </c>
      <c r="BZ74" s="64">
        <v>41563</v>
      </c>
      <c r="CA74" s="64">
        <v>41570</v>
      </c>
      <c r="CB74" s="67">
        <f t="shared" si="56"/>
        <v>7</v>
      </c>
      <c r="CC74" s="63" t="s">
        <v>3554</v>
      </c>
      <c r="CF74" s="64">
        <v>41579</v>
      </c>
      <c r="CG74" s="64">
        <v>41579</v>
      </c>
      <c r="CH74" s="64">
        <v>41579</v>
      </c>
      <c r="CI74" s="64">
        <v>41586</v>
      </c>
      <c r="CJ74" s="64">
        <v>41586</v>
      </c>
      <c r="CK74" s="64">
        <v>41592</v>
      </c>
      <c r="CL74" s="64">
        <v>41604</v>
      </c>
      <c r="CM74" s="67">
        <f t="shared" si="57"/>
        <v>6</v>
      </c>
      <c r="CN74" s="67">
        <f t="shared" si="53"/>
        <v>18</v>
      </c>
      <c r="CO74" s="63">
        <v>4</v>
      </c>
      <c r="CP74" s="64">
        <v>41604</v>
      </c>
      <c r="CQ74" s="64"/>
      <c r="CR74" s="64"/>
      <c r="CS74" s="69">
        <v>41608</v>
      </c>
      <c r="CT74" s="67">
        <f t="shared" si="60"/>
        <v>221</v>
      </c>
      <c r="CU74" s="63" t="s">
        <v>1001</v>
      </c>
      <c r="CV74" s="69">
        <v>41608</v>
      </c>
      <c r="CW74" s="63" t="s">
        <v>1688</v>
      </c>
      <c r="CX74" s="64">
        <v>41612</v>
      </c>
      <c r="CY74" s="67">
        <f t="shared" si="61"/>
        <v>1114</v>
      </c>
      <c r="CZ74" s="67">
        <f t="shared" si="62"/>
        <v>488</v>
      </c>
      <c r="DA74" s="67">
        <f t="shared" si="63"/>
        <v>234</v>
      </c>
      <c r="DB74" s="64">
        <v>41612</v>
      </c>
      <c r="DC74" s="64">
        <v>41612</v>
      </c>
      <c r="DD74" s="64">
        <v>41612</v>
      </c>
      <c r="DF74" s="69">
        <v>41608</v>
      </c>
      <c r="DG74" s="69">
        <v>41608</v>
      </c>
      <c r="DH74" s="69">
        <v>41608</v>
      </c>
      <c r="DI74" s="69">
        <v>41608</v>
      </c>
      <c r="DJ74" s="32" t="s">
        <v>3489</v>
      </c>
    </row>
    <row r="75" spans="1:117" ht="28" customHeight="1">
      <c r="A75" s="63">
        <v>656</v>
      </c>
      <c r="B75" s="68" t="s">
        <v>3641</v>
      </c>
      <c r="C75" s="63" t="s">
        <v>2334</v>
      </c>
      <c r="D75" s="68" t="s">
        <v>3719</v>
      </c>
      <c r="E75" s="63" t="s">
        <v>636</v>
      </c>
      <c r="H75" s="63" t="s">
        <v>286</v>
      </c>
      <c r="I75" s="64">
        <v>41543</v>
      </c>
      <c r="J75" s="64">
        <v>41613</v>
      </c>
      <c r="K75" s="64">
        <v>41614</v>
      </c>
      <c r="L75" s="64"/>
      <c r="M75" s="64">
        <v>40968</v>
      </c>
      <c r="N75" s="64">
        <v>41452</v>
      </c>
      <c r="O75" s="64">
        <v>41531</v>
      </c>
      <c r="P75" s="63" t="s">
        <v>1001</v>
      </c>
      <c r="Q75" s="63" t="s">
        <v>418</v>
      </c>
      <c r="R75" s="32" t="s">
        <v>300</v>
      </c>
      <c r="S75" s="32" t="s">
        <v>3644</v>
      </c>
      <c r="T75" s="32" t="s">
        <v>3645</v>
      </c>
      <c r="U75" s="32" t="s">
        <v>3646</v>
      </c>
      <c r="V75" s="63">
        <v>214</v>
      </c>
      <c r="W75" s="108">
        <v>56907</v>
      </c>
      <c r="X75" s="108"/>
      <c r="Y75" s="63">
        <v>0</v>
      </c>
      <c r="Z75" s="63">
        <v>178</v>
      </c>
      <c r="AA75" s="63">
        <v>160</v>
      </c>
      <c r="AC75" s="63">
        <v>0</v>
      </c>
      <c r="AE75" s="63">
        <v>24</v>
      </c>
      <c r="AF75" s="63">
        <v>24</v>
      </c>
      <c r="AG75" s="63">
        <v>3</v>
      </c>
      <c r="AI75" s="63">
        <v>3</v>
      </c>
      <c r="AJ75" s="63">
        <v>0</v>
      </c>
      <c r="AK75" s="63">
        <v>0</v>
      </c>
      <c r="AL75" s="63">
        <v>0</v>
      </c>
      <c r="AN75" s="63">
        <v>7</v>
      </c>
      <c r="AO75" s="63">
        <v>0</v>
      </c>
      <c r="AP75" s="63">
        <v>7</v>
      </c>
      <c r="AR75" s="63">
        <v>0</v>
      </c>
      <c r="AS75" s="63">
        <v>0</v>
      </c>
      <c r="AT75" s="63">
        <v>0</v>
      </c>
      <c r="AV75" s="63">
        <v>0</v>
      </c>
      <c r="AW75" s="63" t="s">
        <v>1001</v>
      </c>
      <c r="AX75" s="63">
        <v>0</v>
      </c>
      <c r="AY75" s="63" t="s">
        <v>1001</v>
      </c>
      <c r="AZ75" s="63" t="s">
        <v>418</v>
      </c>
      <c r="BA75" s="63">
        <v>9</v>
      </c>
      <c r="BB75" s="64">
        <v>41544</v>
      </c>
      <c r="BC75" s="67">
        <f t="shared" si="58"/>
        <v>1</v>
      </c>
      <c r="BD75" s="64">
        <v>41558</v>
      </c>
      <c r="BE75" s="64">
        <v>41570</v>
      </c>
      <c r="BF75" s="67">
        <f t="shared" si="54"/>
        <v>12</v>
      </c>
      <c r="BG75" s="63" t="s">
        <v>4</v>
      </c>
      <c r="BH75" s="63">
        <v>91</v>
      </c>
      <c r="BK75" s="64">
        <v>41551</v>
      </c>
      <c r="BL75" s="64">
        <v>41563</v>
      </c>
      <c r="BM75" s="63" t="s">
        <v>1277</v>
      </c>
      <c r="BQ75" s="64">
        <v>41570</v>
      </c>
      <c r="BR75" s="64">
        <v>41583</v>
      </c>
      <c r="BS75" s="67">
        <v>29</v>
      </c>
      <c r="BT75" s="63" t="s">
        <v>1277</v>
      </c>
      <c r="BW75" s="64">
        <v>41583</v>
      </c>
      <c r="BX75" s="64">
        <v>41591</v>
      </c>
      <c r="BY75" s="67">
        <v>28</v>
      </c>
      <c r="BZ75" s="64">
        <v>41587</v>
      </c>
      <c r="CA75" s="64">
        <v>41591</v>
      </c>
      <c r="CB75" s="67">
        <f t="shared" si="56"/>
        <v>4</v>
      </c>
      <c r="CC75" s="63" t="s">
        <v>3504</v>
      </c>
      <c r="CF75" s="64">
        <v>41593</v>
      </c>
      <c r="CG75" s="64">
        <v>41593</v>
      </c>
      <c r="CH75" s="64">
        <v>41593</v>
      </c>
      <c r="CI75" s="64">
        <v>41600</v>
      </c>
      <c r="CJ75" s="64">
        <v>41600</v>
      </c>
      <c r="CK75" s="66">
        <v>41607</v>
      </c>
      <c r="CL75" s="64">
        <v>41601</v>
      </c>
      <c r="CM75" s="67">
        <f t="shared" si="57"/>
        <v>7</v>
      </c>
      <c r="CN75" s="67">
        <f t="shared" si="53"/>
        <v>1</v>
      </c>
      <c r="CO75" s="63">
        <v>1</v>
      </c>
      <c r="CP75" s="64">
        <v>41613</v>
      </c>
      <c r="CQ75" s="64"/>
      <c r="CR75" s="64"/>
      <c r="CS75" s="64">
        <v>41613</v>
      </c>
      <c r="CT75" s="67">
        <f t="shared" si="60"/>
        <v>69</v>
      </c>
      <c r="CU75" s="63" t="s">
        <v>1001</v>
      </c>
      <c r="CV75" s="64">
        <v>41613</v>
      </c>
      <c r="CW75" s="63" t="s">
        <v>3701</v>
      </c>
      <c r="CX75" s="64">
        <v>41614</v>
      </c>
      <c r="CY75" s="67">
        <f t="shared" si="61"/>
        <v>636</v>
      </c>
      <c r="CZ75" s="67">
        <f t="shared" si="62"/>
        <v>159</v>
      </c>
      <c r="DA75" s="67">
        <f t="shared" si="63"/>
        <v>82</v>
      </c>
      <c r="DB75" s="64">
        <v>41614</v>
      </c>
      <c r="DC75" s="64">
        <v>41614</v>
      </c>
      <c r="DD75" s="64">
        <v>41614</v>
      </c>
      <c r="DF75" s="64">
        <v>41613</v>
      </c>
      <c r="DG75" s="64">
        <v>41613</v>
      </c>
      <c r="DH75" s="64">
        <v>41613</v>
      </c>
      <c r="DI75" s="64">
        <v>41613</v>
      </c>
      <c r="DJ75" s="32" t="s">
        <v>3447</v>
      </c>
    </row>
    <row r="76" spans="1:117" s="111" customFormat="1" ht="28" customHeight="1">
      <c r="A76" s="111">
        <v>660</v>
      </c>
      <c r="B76" s="117" t="s">
        <v>3659</v>
      </c>
      <c r="C76" s="111" t="s">
        <v>2334</v>
      </c>
      <c r="D76" s="117" t="s">
        <v>3724</v>
      </c>
      <c r="E76" s="111" t="s">
        <v>636</v>
      </c>
      <c r="H76" s="111" t="s">
        <v>286</v>
      </c>
      <c r="I76" s="167">
        <v>41555</v>
      </c>
      <c r="J76" s="167">
        <v>41618</v>
      </c>
      <c r="K76" s="167">
        <v>41619</v>
      </c>
      <c r="L76" s="167"/>
      <c r="M76" s="167">
        <v>40724</v>
      </c>
      <c r="N76" s="167">
        <v>41405</v>
      </c>
      <c r="O76" s="167">
        <v>41544</v>
      </c>
      <c r="P76" s="111" t="s">
        <v>1001</v>
      </c>
      <c r="Q76" s="111" t="s">
        <v>1001</v>
      </c>
      <c r="R76" s="169" t="s">
        <v>2726</v>
      </c>
      <c r="S76" s="169" t="s">
        <v>3660</v>
      </c>
      <c r="T76" s="169" t="s">
        <v>3661</v>
      </c>
      <c r="U76" s="169" t="s">
        <v>3662</v>
      </c>
      <c r="V76" s="111">
        <v>202</v>
      </c>
      <c r="W76" s="170">
        <v>29044</v>
      </c>
      <c r="X76" s="170"/>
      <c r="Y76" s="170">
        <v>4475</v>
      </c>
      <c r="Z76" s="111">
        <v>170</v>
      </c>
      <c r="AA76" s="111">
        <v>162</v>
      </c>
      <c r="AC76" s="111">
        <v>74</v>
      </c>
      <c r="AE76" s="111">
        <v>20</v>
      </c>
      <c r="AF76" s="111">
        <v>30</v>
      </c>
      <c r="AG76" s="111">
        <v>0</v>
      </c>
      <c r="AI76" s="111">
        <v>0</v>
      </c>
      <c r="AJ76" s="111">
        <v>0</v>
      </c>
      <c r="AK76" s="111">
        <v>0</v>
      </c>
      <c r="AL76" s="111">
        <v>0</v>
      </c>
      <c r="AN76" s="111">
        <v>0</v>
      </c>
      <c r="AO76" s="111">
        <v>0</v>
      </c>
      <c r="AP76" s="111">
        <v>0</v>
      </c>
      <c r="AR76" s="111">
        <v>6</v>
      </c>
      <c r="AS76" s="111">
        <v>3</v>
      </c>
      <c r="AT76" s="111">
        <v>9</v>
      </c>
      <c r="AV76" s="111">
        <v>0</v>
      </c>
      <c r="AW76" s="111" t="s">
        <v>1001</v>
      </c>
      <c r="AX76" s="111">
        <v>14</v>
      </c>
      <c r="AY76" s="111" t="s">
        <v>418</v>
      </c>
      <c r="AZ76" s="111" t="s">
        <v>1001</v>
      </c>
      <c r="BA76" s="111">
        <v>0</v>
      </c>
      <c r="BB76" s="167">
        <v>41556</v>
      </c>
      <c r="BC76" s="171">
        <f t="shared" si="58"/>
        <v>1</v>
      </c>
      <c r="BD76" s="167">
        <v>41577</v>
      </c>
      <c r="BE76" s="167">
        <v>41579</v>
      </c>
      <c r="BF76" s="171">
        <f t="shared" si="54"/>
        <v>2</v>
      </c>
      <c r="BG76" s="111" t="s">
        <v>1010</v>
      </c>
      <c r="BH76" s="111">
        <v>92</v>
      </c>
      <c r="BK76" s="167">
        <v>41578</v>
      </c>
      <c r="BL76" s="167">
        <v>41587</v>
      </c>
      <c r="BM76" s="111" t="s">
        <v>1277</v>
      </c>
      <c r="BQ76" s="167">
        <v>41580</v>
      </c>
      <c r="BR76" s="167">
        <v>41587</v>
      </c>
      <c r="BS76" s="171">
        <f t="shared" ref="BS76:BS83" si="64">IF(BR76="","Not complete",DAYS360(BQ76,BR76))</f>
        <v>7</v>
      </c>
      <c r="BT76" s="111" t="s">
        <v>1277</v>
      </c>
      <c r="BW76" s="167">
        <v>41587</v>
      </c>
      <c r="BX76" s="167">
        <v>41593</v>
      </c>
      <c r="BY76" s="171">
        <f t="shared" ref="BY76:BY83" si="65">IF(BX76="","Not complete",DAYS360(BW76,BX76))</f>
        <v>6</v>
      </c>
      <c r="BZ76" s="167">
        <v>41588</v>
      </c>
      <c r="CA76" s="167">
        <v>41591</v>
      </c>
      <c r="CB76" s="171">
        <f t="shared" si="56"/>
        <v>3</v>
      </c>
      <c r="CC76" s="111" t="s">
        <v>3550</v>
      </c>
      <c r="CF76" s="167">
        <v>41592</v>
      </c>
      <c r="CG76" s="167">
        <v>41592</v>
      </c>
      <c r="CH76" s="167">
        <v>41592</v>
      </c>
      <c r="CI76" s="167">
        <v>41604</v>
      </c>
      <c r="CJ76" s="167">
        <v>41604</v>
      </c>
      <c r="CK76" s="167">
        <v>41611</v>
      </c>
      <c r="CL76" s="167">
        <v>41604</v>
      </c>
      <c r="CM76" s="171">
        <f t="shared" si="57"/>
        <v>7</v>
      </c>
      <c r="CN76" s="171">
        <f t="shared" si="53"/>
        <v>0</v>
      </c>
      <c r="CO76" s="111">
        <v>1</v>
      </c>
      <c r="CP76" s="167">
        <v>41612</v>
      </c>
      <c r="CQ76" s="167"/>
      <c r="CR76" s="167"/>
      <c r="CS76" s="176">
        <v>41618</v>
      </c>
      <c r="CT76" s="171">
        <f t="shared" si="60"/>
        <v>62</v>
      </c>
      <c r="CU76" s="111" t="s">
        <v>1001</v>
      </c>
      <c r="CV76" s="64">
        <v>41618</v>
      </c>
      <c r="CW76" s="111" t="s">
        <v>1518</v>
      </c>
      <c r="CX76" s="167">
        <v>41619</v>
      </c>
      <c r="CY76" s="171">
        <f t="shared" si="61"/>
        <v>881</v>
      </c>
      <c r="CZ76" s="171">
        <f t="shared" si="62"/>
        <v>210</v>
      </c>
      <c r="DA76" s="171">
        <f t="shared" si="63"/>
        <v>74</v>
      </c>
      <c r="DB76" s="167">
        <v>41619</v>
      </c>
      <c r="DC76" s="167">
        <v>41619</v>
      </c>
      <c r="DD76" s="167">
        <v>41619</v>
      </c>
      <c r="DE76" s="167"/>
      <c r="DF76" s="176">
        <v>41618</v>
      </c>
      <c r="DG76" s="176">
        <v>41618</v>
      </c>
      <c r="DH76" s="167"/>
      <c r="DI76" s="176">
        <v>41618</v>
      </c>
      <c r="DJ76" s="169" t="s">
        <v>3523</v>
      </c>
    </row>
    <row r="77" spans="1:117" ht="28" customHeight="1">
      <c r="A77" s="63">
        <v>643</v>
      </c>
      <c r="B77" s="68" t="s">
        <v>3595</v>
      </c>
      <c r="C77" s="63" t="s">
        <v>3557</v>
      </c>
      <c r="D77" s="68" t="s">
        <v>3759</v>
      </c>
      <c r="E77" s="63" t="s">
        <v>636</v>
      </c>
      <c r="H77" s="63" t="s">
        <v>1269</v>
      </c>
      <c r="I77" s="64">
        <v>41507</v>
      </c>
      <c r="J77" s="64">
        <v>41619</v>
      </c>
      <c r="K77" s="64">
        <v>41620</v>
      </c>
      <c r="L77" s="64"/>
      <c r="M77" s="64">
        <v>40694</v>
      </c>
      <c r="N77" s="64">
        <v>41331</v>
      </c>
      <c r="O77" s="64">
        <v>41488</v>
      </c>
      <c r="P77" s="63" t="s">
        <v>1001</v>
      </c>
      <c r="Q77" s="63" t="s">
        <v>418</v>
      </c>
      <c r="R77" s="32" t="s">
        <v>1295</v>
      </c>
      <c r="S77" s="32" t="s">
        <v>1903</v>
      </c>
      <c r="T77" s="32" t="s">
        <v>1904</v>
      </c>
      <c r="U77" s="32" t="s">
        <v>3597</v>
      </c>
      <c r="V77" s="63">
        <v>178</v>
      </c>
      <c r="W77" s="108">
        <v>50685</v>
      </c>
      <c r="X77" s="108"/>
      <c r="Y77" s="108">
        <v>17651</v>
      </c>
      <c r="Z77" s="63">
        <v>144</v>
      </c>
      <c r="AA77" s="63">
        <v>168</v>
      </c>
      <c r="AC77" s="63">
        <v>98</v>
      </c>
      <c r="AE77" s="63">
        <v>7</v>
      </c>
      <c r="AF77" s="63">
        <v>23</v>
      </c>
      <c r="AG77" s="63">
        <v>8</v>
      </c>
      <c r="AI77" s="63">
        <v>8</v>
      </c>
      <c r="AJ77" s="63">
        <v>0</v>
      </c>
      <c r="AK77" s="63">
        <v>0</v>
      </c>
      <c r="AL77" s="63">
        <v>0</v>
      </c>
      <c r="AN77" s="63">
        <v>4</v>
      </c>
      <c r="AO77" s="63">
        <v>0</v>
      </c>
      <c r="AP77" s="63">
        <v>4</v>
      </c>
      <c r="AR77" s="63">
        <v>4</v>
      </c>
      <c r="AS77" s="63">
        <v>0</v>
      </c>
      <c r="AT77" s="63">
        <v>4</v>
      </c>
      <c r="AV77" s="63">
        <v>0</v>
      </c>
      <c r="AW77" s="63" t="s">
        <v>1001</v>
      </c>
      <c r="AX77" s="63">
        <v>7</v>
      </c>
      <c r="AY77" s="63" t="s">
        <v>418</v>
      </c>
      <c r="AZ77" s="63" t="s">
        <v>1001</v>
      </c>
      <c r="BA77" s="63">
        <v>0</v>
      </c>
      <c r="BB77" s="64">
        <v>41507</v>
      </c>
      <c r="BC77" s="67">
        <f t="shared" si="58"/>
        <v>0</v>
      </c>
      <c r="BD77" s="64">
        <v>41530</v>
      </c>
      <c r="BE77" s="64">
        <v>41570</v>
      </c>
      <c r="BF77" s="67">
        <f t="shared" si="54"/>
        <v>40</v>
      </c>
      <c r="BG77" s="63" t="s">
        <v>431</v>
      </c>
      <c r="BH77" s="63">
        <v>118</v>
      </c>
      <c r="BK77" s="64">
        <v>41517</v>
      </c>
      <c r="BL77" s="64">
        <v>41535</v>
      </c>
      <c r="BM77" s="63" t="s">
        <v>1277</v>
      </c>
      <c r="BQ77" s="64">
        <v>41570</v>
      </c>
      <c r="BR77" s="64">
        <v>41583</v>
      </c>
      <c r="BS77" s="67">
        <f t="shared" si="64"/>
        <v>12</v>
      </c>
      <c r="BT77" s="63" t="s">
        <v>1277</v>
      </c>
      <c r="BW77" s="64">
        <v>41583</v>
      </c>
      <c r="BX77" s="64">
        <v>41590</v>
      </c>
      <c r="BY77" s="67">
        <f t="shared" si="65"/>
        <v>7</v>
      </c>
      <c r="BZ77" s="64">
        <v>41583</v>
      </c>
      <c r="CA77" s="64">
        <v>41590</v>
      </c>
      <c r="CB77" s="67">
        <f t="shared" si="56"/>
        <v>7</v>
      </c>
      <c r="CC77" s="63" t="s">
        <v>3550</v>
      </c>
      <c r="CF77" s="64">
        <v>41590</v>
      </c>
      <c r="CG77" s="64">
        <v>41590</v>
      </c>
      <c r="CH77" s="64">
        <v>41590</v>
      </c>
      <c r="CI77" s="64">
        <v>41598</v>
      </c>
      <c r="CJ77" s="64">
        <v>41598</v>
      </c>
      <c r="CK77" s="64">
        <v>41604</v>
      </c>
      <c r="CL77" s="64">
        <v>41604</v>
      </c>
      <c r="CM77" s="67">
        <f t="shared" si="57"/>
        <v>6</v>
      </c>
      <c r="CN77" s="67">
        <v>5.3333333333333304</v>
      </c>
      <c r="CO77" s="63">
        <v>3</v>
      </c>
      <c r="CP77" s="64">
        <v>41612</v>
      </c>
      <c r="CQ77" s="64"/>
      <c r="CR77" s="64"/>
      <c r="CS77" s="64">
        <v>41619</v>
      </c>
      <c r="CT77" s="67">
        <f t="shared" si="60"/>
        <v>110</v>
      </c>
      <c r="CU77" s="63" t="s">
        <v>418</v>
      </c>
      <c r="CV77" s="64">
        <v>41619</v>
      </c>
      <c r="CW77" s="63" t="s">
        <v>1688</v>
      </c>
      <c r="CX77" s="109">
        <v>41620</v>
      </c>
      <c r="CY77" s="67">
        <f t="shared" si="61"/>
        <v>912</v>
      </c>
      <c r="CZ77" s="67">
        <f t="shared" si="62"/>
        <v>286</v>
      </c>
      <c r="DA77" s="67">
        <f t="shared" si="63"/>
        <v>130</v>
      </c>
      <c r="DB77" s="109">
        <v>41620</v>
      </c>
      <c r="DC77" s="109">
        <v>41620</v>
      </c>
      <c r="DD77" s="109">
        <v>41620</v>
      </c>
      <c r="DE77" s="109"/>
      <c r="DF77" s="64">
        <v>41619</v>
      </c>
      <c r="DG77" s="64">
        <v>41619</v>
      </c>
      <c r="DH77" s="64">
        <v>41619</v>
      </c>
      <c r="DI77" s="64">
        <v>41619</v>
      </c>
      <c r="DJ77" s="32" t="s">
        <v>3489</v>
      </c>
    </row>
    <row r="78" spans="1:117" ht="28" customHeight="1">
      <c r="A78" s="63">
        <v>632</v>
      </c>
      <c r="B78" s="68" t="s">
        <v>3544</v>
      </c>
      <c r="C78" s="63" t="s">
        <v>192</v>
      </c>
      <c r="D78" s="68" t="s">
        <v>3715</v>
      </c>
      <c r="E78" s="63" t="s">
        <v>636</v>
      </c>
      <c r="H78" s="63" t="s">
        <v>286</v>
      </c>
      <c r="I78" s="64">
        <v>41459</v>
      </c>
      <c r="J78" s="64">
        <v>41627</v>
      </c>
      <c r="K78" s="64">
        <v>41628</v>
      </c>
      <c r="L78" s="64"/>
      <c r="M78" s="64">
        <v>40421</v>
      </c>
      <c r="N78" s="64">
        <v>41172</v>
      </c>
      <c r="O78" s="64">
        <v>41454</v>
      </c>
      <c r="P78" s="63" t="s">
        <v>1001</v>
      </c>
      <c r="Q78" s="63" t="s">
        <v>1001</v>
      </c>
      <c r="R78" s="32" t="s">
        <v>1295</v>
      </c>
      <c r="S78" s="32" t="s">
        <v>3545</v>
      </c>
      <c r="T78" s="32" t="s">
        <v>3546</v>
      </c>
      <c r="U78" s="32" t="s">
        <v>3547</v>
      </c>
      <c r="V78" s="63">
        <v>378</v>
      </c>
      <c r="W78" s="108">
        <v>67805</v>
      </c>
      <c r="X78" s="108"/>
      <c r="Y78" s="108">
        <v>17917</v>
      </c>
      <c r="Z78" s="63">
        <v>307</v>
      </c>
      <c r="AA78" s="63">
        <v>332</v>
      </c>
      <c r="AC78" s="63">
        <v>196</v>
      </c>
      <c r="AE78" s="63">
        <v>37</v>
      </c>
      <c r="AF78" s="63">
        <v>43</v>
      </c>
      <c r="AG78" s="63">
        <v>1</v>
      </c>
      <c r="AI78" s="63">
        <v>1</v>
      </c>
      <c r="AJ78" s="63">
        <v>7</v>
      </c>
      <c r="AK78" s="63">
        <v>0</v>
      </c>
      <c r="AL78" s="63">
        <v>7</v>
      </c>
      <c r="AN78" s="63">
        <v>8</v>
      </c>
      <c r="AO78" s="63">
        <v>0</v>
      </c>
      <c r="AP78" s="63">
        <v>8</v>
      </c>
      <c r="AR78" s="63">
        <v>1</v>
      </c>
      <c r="AS78" s="63">
        <v>0</v>
      </c>
      <c r="AT78" s="63">
        <v>1</v>
      </c>
      <c r="AV78" s="63">
        <v>0</v>
      </c>
      <c r="AW78" s="63" t="s">
        <v>418</v>
      </c>
      <c r="AX78" s="63">
        <v>26</v>
      </c>
      <c r="AY78" s="63" t="s">
        <v>1001</v>
      </c>
      <c r="AZ78" s="63" t="s">
        <v>1001</v>
      </c>
      <c r="BA78" s="63">
        <v>0</v>
      </c>
      <c r="BB78" s="64">
        <v>41460</v>
      </c>
      <c r="BC78" s="67">
        <f t="shared" si="58"/>
        <v>1</v>
      </c>
      <c r="BD78" s="64">
        <v>41522</v>
      </c>
      <c r="BE78" s="64">
        <v>41557</v>
      </c>
      <c r="BF78" s="67">
        <f t="shared" si="54"/>
        <v>35</v>
      </c>
      <c r="BG78" s="63" t="s">
        <v>2105</v>
      </c>
      <c r="BH78" s="63">
        <v>104</v>
      </c>
      <c r="BK78" s="64">
        <v>41471</v>
      </c>
      <c r="BL78" s="64">
        <v>41485</v>
      </c>
      <c r="BM78" s="63" t="s">
        <v>1277</v>
      </c>
      <c r="BQ78" s="64">
        <v>41576</v>
      </c>
      <c r="BR78" s="64">
        <v>41587</v>
      </c>
      <c r="BS78" s="67">
        <f t="shared" si="64"/>
        <v>10</v>
      </c>
      <c r="BT78" s="63" t="s">
        <v>1277</v>
      </c>
      <c r="BW78" s="64">
        <v>41587</v>
      </c>
      <c r="BX78" s="64">
        <v>41598</v>
      </c>
      <c r="BY78" s="67">
        <f t="shared" si="65"/>
        <v>11</v>
      </c>
      <c r="BZ78" s="64">
        <v>41587</v>
      </c>
      <c r="CA78" s="64">
        <v>41592</v>
      </c>
      <c r="CB78" s="67">
        <f t="shared" si="56"/>
        <v>5</v>
      </c>
      <c r="CC78" s="63" t="s">
        <v>3554</v>
      </c>
      <c r="CF78" s="64">
        <v>41599</v>
      </c>
      <c r="CG78" s="64">
        <v>41599</v>
      </c>
      <c r="CH78" s="64">
        <v>41599</v>
      </c>
      <c r="CI78" s="64">
        <v>41604</v>
      </c>
      <c r="CJ78" s="64">
        <v>41604</v>
      </c>
      <c r="CK78" s="64">
        <v>41606</v>
      </c>
      <c r="CL78" s="64">
        <v>41613</v>
      </c>
      <c r="CM78" s="67">
        <f t="shared" si="57"/>
        <v>2</v>
      </c>
      <c r="CN78" s="67">
        <f t="shared" ref="CN78:CN83" si="66">IF(CL78="","Not complete",DAYS360(CJ78,CL78))</f>
        <v>9</v>
      </c>
      <c r="CO78" s="63">
        <v>2</v>
      </c>
      <c r="CP78" s="64">
        <v>41613</v>
      </c>
      <c r="CQ78" s="64"/>
      <c r="CR78" s="64"/>
      <c r="CS78" s="64">
        <v>41613</v>
      </c>
      <c r="CT78" s="67">
        <f t="shared" si="60"/>
        <v>151</v>
      </c>
      <c r="CU78" s="63" t="s">
        <v>1001</v>
      </c>
      <c r="CV78" s="64">
        <v>41627</v>
      </c>
      <c r="CW78" s="63" t="s">
        <v>1954</v>
      </c>
      <c r="CX78" s="69">
        <v>41628</v>
      </c>
      <c r="CY78" s="67">
        <f t="shared" si="61"/>
        <v>1190</v>
      </c>
      <c r="CZ78" s="67">
        <f t="shared" si="62"/>
        <v>450</v>
      </c>
      <c r="DA78" s="67">
        <f t="shared" si="63"/>
        <v>171</v>
      </c>
      <c r="DB78" s="69">
        <v>41628</v>
      </c>
      <c r="DC78" s="69">
        <v>41629</v>
      </c>
      <c r="DD78" s="69">
        <v>41628</v>
      </c>
      <c r="DE78" s="69"/>
      <c r="DF78" s="64">
        <v>41627</v>
      </c>
      <c r="DG78" s="64">
        <v>41627</v>
      </c>
      <c r="DH78" s="167"/>
      <c r="DI78" s="64">
        <v>41627</v>
      </c>
      <c r="DJ78" s="32" t="s">
        <v>3711</v>
      </c>
    </row>
    <row r="79" spans="1:117" ht="28" customHeight="1">
      <c r="A79" s="63">
        <v>648</v>
      </c>
      <c r="B79" s="68" t="s">
        <v>3610</v>
      </c>
      <c r="C79" s="63" t="s">
        <v>2334</v>
      </c>
      <c r="D79" s="68" t="s">
        <v>3725</v>
      </c>
      <c r="E79" s="63" t="s">
        <v>636</v>
      </c>
      <c r="H79" s="63" t="s">
        <v>286</v>
      </c>
      <c r="I79" s="64">
        <v>41522</v>
      </c>
      <c r="J79" s="64">
        <v>41627</v>
      </c>
      <c r="K79" s="64">
        <v>41628</v>
      </c>
      <c r="L79" s="64"/>
      <c r="M79" s="64">
        <v>40421</v>
      </c>
      <c r="N79" s="64">
        <v>41325</v>
      </c>
      <c r="O79" s="64">
        <v>41516</v>
      </c>
      <c r="P79" s="63" t="s">
        <v>1001</v>
      </c>
      <c r="Q79" s="63" t="s">
        <v>418</v>
      </c>
      <c r="R79" s="32" t="s">
        <v>2175</v>
      </c>
      <c r="S79" s="32" t="s">
        <v>3612</v>
      </c>
      <c r="T79" s="32" t="s">
        <v>3613</v>
      </c>
      <c r="U79" s="32" t="s">
        <v>3614</v>
      </c>
      <c r="V79" s="63">
        <v>430</v>
      </c>
      <c r="W79" s="108">
        <v>51423</v>
      </c>
      <c r="X79" s="108"/>
      <c r="Y79" s="63">
        <v>3355</v>
      </c>
      <c r="Z79" s="63">
        <v>354</v>
      </c>
      <c r="AA79" s="63">
        <v>172</v>
      </c>
      <c r="AC79" s="63">
        <v>40</v>
      </c>
      <c r="AE79" s="63">
        <v>21</v>
      </c>
      <c r="AF79" s="63">
        <v>25</v>
      </c>
      <c r="AG79" s="63">
        <v>6</v>
      </c>
      <c r="AI79" s="63">
        <v>8</v>
      </c>
      <c r="AJ79" s="63">
        <v>0</v>
      </c>
      <c r="AK79" s="63">
        <v>0</v>
      </c>
      <c r="AL79" s="63">
        <v>0</v>
      </c>
      <c r="AN79" s="63">
        <v>8</v>
      </c>
      <c r="AO79" s="63">
        <v>4</v>
      </c>
      <c r="AP79" s="63">
        <v>12</v>
      </c>
      <c r="AR79" s="63">
        <v>0</v>
      </c>
      <c r="AS79" s="63">
        <v>0</v>
      </c>
      <c r="AT79" s="63">
        <v>0</v>
      </c>
      <c r="AV79" s="63">
        <v>2</v>
      </c>
      <c r="AW79" s="63" t="s">
        <v>1001</v>
      </c>
      <c r="AX79" s="63">
        <v>14</v>
      </c>
      <c r="AY79" s="63" t="s">
        <v>418</v>
      </c>
      <c r="AZ79" s="63" t="s">
        <v>418</v>
      </c>
      <c r="BA79" s="63">
        <v>2</v>
      </c>
      <c r="BB79" s="64">
        <v>41522</v>
      </c>
      <c r="BC79" s="67">
        <f t="shared" si="58"/>
        <v>0</v>
      </c>
      <c r="BD79" s="64">
        <v>41531</v>
      </c>
      <c r="BE79" s="64">
        <v>41557</v>
      </c>
      <c r="BF79" s="67">
        <f t="shared" si="54"/>
        <v>26</v>
      </c>
      <c r="BG79" s="63" t="s">
        <v>1010</v>
      </c>
      <c r="BH79" s="63">
        <v>180</v>
      </c>
      <c r="BK79" s="64">
        <v>41534</v>
      </c>
      <c r="BL79" s="64">
        <v>41544</v>
      </c>
      <c r="BM79" s="63" t="s">
        <v>1277</v>
      </c>
      <c r="BQ79" s="64">
        <v>41559</v>
      </c>
      <c r="BR79" s="64">
        <v>41570</v>
      </c>
      <c r="BS79" s="67">
        <f t="shared" si="64"/>
        <v>11</v>
      </c>
      <c r="BT79" s="63" t="s">
        <v>1277</v>
      </c>
      <c r="BW79" s="64">
        <v>41570</v>
      </c>
      <c r="BX79" s="64">
        <v>41580</v>
      </c>
      <c r="BY79" s="67">
        <f t="shared" si="65"/>
        <v>9</v>
      </c>
      <c r="BZ79" s="64">
        <v>41572</v>
      </c>
      <c r="CA79" s="64">
        <v>41584</v>
      </c>
      <c r="CB79" s="67">
        <f t="shared" si="56"/>
        <v>11</v>
      </c>
      <c r="CC79" s="63" t="s">
        <v>2724</v>
      </c>
      <c r="CF79" s="64">
        <v>41580</v>
      </c>
      <c r="CG79" s="64">
        <v>41584</v>
      </c>
      <c r="CH79" s="64">
        <v>41585</v>
      </c>
      <c r="CI79" s="64">
        <v>41587</v>
      </c>
      <c r="CJ79" s="64">
        <v>41587</v>
      </c>
      <c r="CK79" s="64">
        <v>41611</v>
      </c>
      <c r="CL79" s="64">
        <v>41587</v>
      </c>
      <c r="CM79" s="67">
        <f t="shared" si="57"/>
        <v>24</v>
      </c>
      <c r="CN79" s="67">
        <f t="shared" si="66"/>
        <v>0</v>
      </c>
      <c r="CO79" s="63">
        <v>1</v>
      </c>
      <c r="CP79" s="64">
        <v>41611</v>
      </c>
      <c r="CQ79" s="64"/>
      <c r="CR79" s="64"/>
      <c r="CS79" s="64">
        <v>41620</v>
      </c>
      <c r="CT79" s="67">
        <f t="shared" si="60"/>
        <v>97</v>
      </c>
      <c r="CU79" s="63" t="s">
        <v>1001</v>
      </c>
      <c r="CV79" s="64">
        <v>41627</v>
      </c>
      <c r="CW79" s="63" t="s">
        <v>3701</v>
      </c>
      <c r="CX79" s="64">
        <v>41628</v>
      </c>
      <c r="CY79" s="67">
        <f t="shared" si="61"/>
        <v>1190</v>
      </c>
      <c r="CZ79" s="67">
        <f t="shared" si="62"/>
        <v>300</v>
      </c>
      <c r="DA79" s="67">
        <f t="shared" si="63"/>
        <v>111</v>
      </c>
      <c r="DB79" s="64">
        <v>41628</v>
      </c>
      <c r="DC79" s="64">
        <v>41628</v>
      </c>
      <c r="DD79" s="64">
        <v>41628</v>
      </c>
      <c r="DF79" s="64">
        <v>41627</v>
      </c>
      <c r="DG79" s="64">
        <v>41627</v>
      </c>
      <c r="DI79" s="109">
        <v>41627</v>
      </c>
      <c r="DJ79" s="32" t="s">
        <v>3615</v>
      </c>
    </row>
    <row r="80" spans="1:117" s="111" customFormat="1" ht="28" customHeight="1">
      <c r="A80" s="111">
        <v>589</v>
      </c>
      <c r="B80" s="117" t="s">
        <v>3326</v>
      </c>
      <c r="C80" s="111" t="s">
        <v>2088</v>
      </c>
      <c r="D80" s="68" t="s">
        <v>3721</v>
      </c>
      <c r="E80" s="92" t="s">
        <v>636</v>
      </c>
      <c r="F80" s="92"/>
      <c r="G80" s="92"/>
      <c r="H80" s="111" t="s">
        <v>1269</v>
      </c>
      <c r="I80" s="167">
        <v>41283</v>
      </c>
      <c r="J80" s="167">
        <v>41627</v>
      </c>
      <c r="K80" s="66">
        <v>41628</v>
      </c>
      <c r="L80" s="66"/>
      <c r="M80" s="167">
        <v>40786</v>
      </c>
      <c r="N80" s="167">
        <v>41167</v>
      </c>
      <c r="O80" s="167">
        <v>41277</v>
      </c>
      <c r="P80" s="111" t="s">
        <v>1001</v>
      </c>
      <c r="Q80" s="111" t="s">
        <v>1001</v>
      </c>
      <c r="R80" s="169" t="s">
        <v>1760</v>
      </c>
      <c r="S80" s="169" t="s">
        <v>3327</v>
      </c>
      <c r="T80" s="169" t="s">
        <v>3328</v>
      </c>
      <c r="U80" s="169" t="s">
        <v>3329</v>
      </c>
      <c r="V80" s="111">
        <v>196</v>
      </c>
      <c r="W80" s="170">
        <v>52601</v>
      </c>
      <c r="X80" s="170"/>
      <c r="Y80" s="111">
        <v>9647</v>
      </c>
      <c r="Z80" s="111">
        <v>124</v>
      </c>
      <c r="AA80" s="111">
        <v>158</v>
      </c>
      <c r="AC80" s="111">
        <v>39</v>
      </c>
      <c r="AE80" s="111">
        <v>22</v>
      </c>
      <c r="AF80" s="111">
        <v>31</v>
      </c>
      <c r="AG80" s="111">
        <v>2</v>
      </c>
      <c r="AI80" s="111">
        <v>2</v>
      </c>
      <c r="AJ80" s="111">
        <v>0</v>
      </c>
      <c r="AK80" s="111">
        <v>0</v>
      </c>
      <c r="AL80" s="111">
        <v>0</v>
      </c>
      <c r="AN80" s="111">
        <v>4</v>
      </c>
      <c r="AO80" s="111">
        <v>1</v>
      </c>
      <c r="AP80" s="111">
        <v>5</v>
      </c>
      <c r="AR80" s="111">
        <v>7</v>
      </c>
      <c r="AS80" s="111">
        <v>0</v>
      </c>
      <c r="AT80" s="111">
        <v>7</v>
      </c>
      <c r="AV80" s="111">
        <v>0</v>
      </c>
      <c r="AW80" s="111" t="s">
        <v>418</v>
      </c>
      <c r="AX80" s="111">
        <v>10</v>
      </c>
      <c r="AY80" s="111" t="s">
        <v>418</v>
      </c>
      <c r="AZ80" s="63" t="s">
        <v>418</v>
      </c>
      <c r="BA80" s="111">
        <v>1</v>
      </c>
      <c r="BB80" s="167">
        <v>41283</v>
      </c>
      <c r="BC80" s="171">
        <f t="shared" si="58"/>
        <v>0</v>
      </c>
      <c r="BD80" s="167">
        <v>41314</v>
      </c>
      <c r="BE80" s="167">
        <v>41369</v>
      </c>
      <c r="BF80" s="171">
        <f t="shared" si="54"/>
        <v>56</v>
      </c>
      <c r="BG80" s="111" t="s">
        <v>617</v>
      </c>
      <c r="BH80" s="111">
        <v>249</v>
      </c>
      <c r="BK80" s="167">
        <v>41289</v>
      </c>
      <c r="BL80" s="167">
        <v>41306</v>
      </c>
      <c r="BM80" s="111" t="s">
        <v>1277</v>
      </c>
      <c r="BQ80" s="167">
        <v>41390</v>
      </c>
      <c r="BR80" s="167">
        <v>41402</v>
      </c>
      <c r="BS80" s="171">
        <f t="shared" si="64"/>
        <v>12</v>
      </c>
      <c r="BT80" s="111" t="s">
        <v>1277</v>
      </c>
      <c r="BW80" s="167">
        <v>41402</v>
      </c>
      <c r="BX80" s="167">
        <v>41415</v>
      </c>
      <c r="BY80" s="171">
        <f t="shared" si="65"/>
        <v>13</v>
      </c>
      <c r="BZ80" s="167">
        <v>41408</v>
      </c>
      <c r="CA80" s="167">
        <v>41410</v>
      </c>
      <c r="CB80" s="171">
        <f t="shared" si="56"/>
        <v>2</v>
      </c>
      <c r="CC80" s="111" t="s">
        <v>3504</v>
      </c>
      <c r="CF80" s="167">
        <v>41411</v>
      </c>
      <c r="CG80" s="167">
        <v>41415</v>
      </c>
      <c r="CH80" s="167">
        <v>41415</v>
      </c>
      <c r="CI80" s="167">
        <v>41437</v>
      </c>
      <c r="CJ80" s="167">
        <v>41437</v>
      </c>
      <c r="CK80" s="167">
        <v>41450</v>
      </c>
      <c r="CL80" s="167">
        <v>41437</v>
      </c>
      <c r="CM80" s="171">
        <f t="shared" si="57"/>
        <v>13</v>
      </c>
      <c r="CN80" s="171">
        <f t="shared" si="66"/>
        <v>0</v>
      </c>
      <c r="CO80" s="111">
        <v>1</v>
      </c>
      <c r="CP80" s="167">
        <v>41621</v>
      </c>
      <c r="CQ80" s="167"/>
      <c r="CR80" s="167"/>
      <c r="CS80" s="167">
        <v>41621</v>
      </c>
      <c r="CT80" s="171">
        <f t="shared" si="60"/>
        <v>334</v>
      </c>
      <c r="CU80" s="167" t="s">
        <v>418</v>
      </c>
      <c r="CV80" s="64">
        <v>41628</v>
      </c>
      <c r="CW80" s="111" t="s">
        <v>1418</v>
      </c>
      <c r="CX80" s="66">
        <v>41628</v>
      </c>
      <c r="CY80" s="171">
        <f t="shared" si="61"/>
        <v>830</v>
      </c>
      <c r="CZ80" s="171">
        <f t="shared" si="62"/>
        <v>455</v>
      </c>
      <c r="DA80" s="171">
        <f t="shared" si="63"/>
        <v>347</v>
      </c>
      <c r="DB80" s="66">
        <v>41628</v>
      </c>
      <c r="DC80" s="66">
        <v>41628</v>
      </c>
      <c r="DD80" s="66">
        <v>41628</v>
      </c>
      <c r="DE80" s="66"/>
      <c r="DF80" s="64">
        <v>41627</v>
      </c>
      <c r="DG80" s="64">
        <v>41627</v>
      </c>
      <c r="DH80" s="64">
        <v>41627</v>
      </c>
      <c r="DI80" s="64">
        <v>41627</v>
      </c>
      <c r="DJ80" s="122" t="s">
        <v>3323</v>
      </c>
      <c r="DK80" s="64"/>
      <c r="DL80" s="64"/>
      <c r="DM80" s="169"/>
    </row>
    <row r="81" spans="1:114" ht="28" customHeight="1">
      <c r="A81" s="63">
        <v>612</v>
      </c>
      <c r="B81" s="68" t="s">
        <v>3453</v>
      </c>
      <c r="C81" s="63" t="s">
        <v>2088</v>
      </c>
      <c r="D81" s="68" t="s">
        <v>3720</v>
      </c>
      <c r="E81" s="63" t="s">
        <v>636</v>
      </c>
      <c r="H81" s="63" t="s">
        <v>1855</v>
      </c>
      <c r="I81" s="64">
        <v>41359</v>
      </c>
      <c r="J81" s="167">
        <v>41627</v>
      </c>
      <c r="K81" s="66">
        <v>41628</v>
      </c>
      <c r="L81" s="66"/>
      <c r="M81" s="64">
        <v>40963</v>
      </c>
      <c r="N81" s="64">
        <v>41153</v>
      </c>
      <c r="O81" s="64">
        <v>41349</v>
      </c>
      <c r="P81" s="63" t="s">
        <v>418</v>
      </c>
      <c r="Q81" s="63" t="s">
        <v>1001</v>
      </c>
      <c r="R81" s="32" t="s">
        <v>1295</v>
      </c>
      <c r="S81" s="32" t="s">
        <v>302</v>
      </c>
      <c r="T81" s="32" t="s">
        <v>1813</v>
      </c>
      <c r="U81" s="32" t="s">
        <v>3454</v>
      </c>
      <c r="V81" s="63">
        <v>430</v>
      </c>
      <c r="W81" s="108">
        <v>127375</v>
      </c>
      <c r="X81" s="108"/>
      <c r="Y81" s="108">
        <v>63367</v>
      </c>
      <c r="Z81" s="63">
        <v>350</v>
      </c>
      <c r="AA81" s="63">
        <v>340</v>
      </c>
      <c r="AC81" s="63">
        <v>166</v>
      </c>
      <c r="AE81" s="63">
        <v>66</v>
      </c>
      <c r="AF81" s="63">
        <v>204</v>
      </c>
      <c r="AG81" s="63">
        <v>0</v>
      </c>
      <c r="AI81" s="63">
        <v>0</v>
      </c>
      <c r="AJ81" s="63">
        <v>0</v>
      </c>
      <c r="AK81" s="63">
        <v>0</v>
      </c>
      <c r="AL81" s="63">
        <v>0</v>
      </c>
      <c r="AN81" s="63">
        <v>27</v>
      </c>
      <c r="AO81" s="63">
        <v>0</v>
      </c>
      <c r="AP81" s="63">
        <v>27</v>
      </c>
      <c r="AR81" s="63">
        <v>10</v>
      </c>
      <c r="AS81" s="63">
        <v>0</v>
      </c>
      <c r="AT81" s="63">
        <v>10</v>
      </c>
      <c r="AV81" s="63">
        <v>1</v>
      </c>
      <c r="AW81" s="63" t="s">
        <v>418</v>
      </c>
      <c r="AX81" s="63">
        <v>12</v>
      </c>
      <c r="AY81" s="63" t="s">
        <v>418</v>
      </c>
      <c r="AZ81" s="63" t="s">
        <v>1001</v>
      </c>
      <c r="BA81" s="63">
        <v>0</v>
      </c>
      <c r="BB81" s="64">
        <v>41359</v>
      </c>
      <c r="BC81" s="67">
        <f t="shared" si="58"/>
        <v>0</v>
      </c>
      <c r="BD81" s="64">
        <v>41412</v>
      </c>
      <c r="BE81" s="64">
        <v>41453</v>
      </c>
      <c r="BF81" s="67">
        <f t="shared" si="54"/>
        <v>40</v>
      </c>
      <c r="BG81" s="63" t="s">
        <v>2105</v>
      </c>
      <c r="BH81" s="63">
        <v>164</v>
      </c>
      <c r="BK81" s="64">
        <v>41367</v>
      </c>
      <c r="BL81" s="64">
        <v>41376</v>
      </c>
      <c r="BM81" s="63" t="s">
        <v>1277</v>
      </c>
      <c r="BQ81" s="64">
        <v>41573</v>
      </c>
      <c r="BR81" s="64">
        <v>41585</v>
      </c>
      <c r="BS81" s="67">
        <f t="shared" si="64"/>
        <v>11</v>
      </c>
      <c r="BT81" s="63" t="s">
        <v>1277</v>
      </c>
      <c r="BW81" s="64">
        <v>41585</v>
      </c>
      <c r="BX81" s="66">
        <v>41599</v>
      </c>
      <c r="BY81" s="67">
        <f t="shared" si="65"/>
        <v>14</v>
      </c>
      <c r="BZ81" s="64">
        <v>41585</v>
      </c>
      <c r="CA81" s="64">
        <v>41592</v>
      </c>
      <c r="CB81" s="67">
        <f t="shared" si="56"/>
        <v>7</v>
      </c>
      <c r="CC81" s="63" t="s">
        <v>3701</v>
      </c>
      <c r="CF81" s="66">
        <v>41599</v>
      </c>
      <c r="CG81" s="64">
        <v>41593</v>
      </c>
      <c r="CH81" s="64">
        <v>41593</v>
      </c>
      <c r="CI81" s="64">
        <v>41599</v>
      </c>
      <c r="CJ81" s="64">
        <v>41606</v>
      </c>
      <c r="CK81" s="64">
        <v>41613</v>
      </c>
      <c r="CL81" s="64">
        <v>41613</v>
      </c>
      <c r="CM81" s="67">
        <f t="shared" si="57"/>
        <v>7</v>
      </c>
      <c r="CN81" s="67">
        <f t="shared" si="66"/>
        <v>7</v>
      </c>
      <c r="CO81" s="63">
        <v>4</v>
      </c>
      <c r="CP81" s="64">
        <v>41613</v>
      </c>
      <c r="CQ81" s="64"/>
      <c r="CR81" s="64"/>
      <c r="CS81" s="64">
        <v>41619</v>
      </c>
      <c r="CT81" s="67">
        <f t="shared" si="60"/>
        <v>255</v>
      </c>
      <c r="CU81" s="63" t="s">
        <v>1001</v>
      </c>
      <c r="CV81" s="64">
        <v>41627</v>
      </c>
      <c r="CW81" s="63" t="s">
        <v>3701</v>
      </c>
      <c r="CX81" s="66">
        <v>41628</v>
      </c>
      <c r="CY81" s="67">
        <f t="shared" si="61"/>
        <v>656</v>
      </c>
      <c r="CZ81" s="67">
        <f t="shared" si="62"/>
        <v>469</v>
      </c>
      <c r="DA81" s="67">
        <f t="shared" si="63"/>
        <v>274</v>
      </c>
      <c r="DB81" s="66">
        <v>41628</v>
      </c>
      <c r="DC81" s="66">
        <v>41628</v>
      </c>
      <c r="DD81" s="66">
        <v>41628</v>
      </c>
      <c r="DE81" s="66"/>
      <c r="DF81" s="64">
        <v>41627</v>
      </c>
      <c r="DG81" s="64">
        <v>41627</v>
      </c>
      <c r="DH81" s="64">
        <v>41627</v>
      </c>
      <c r="DI81" s="64">
        <v>41627</v>
      </c>
      <c r="DJ81" s="32" t="s">
        <v>3458</v>
      </c>
    </row>
    <row r="82" spans="1:114" ht="28" customHeight="1">
      <c r="A82" s="63">
        <v>633</v>
      </c>
      <c r="B82" s="68" t="s">
        <v>3548</v>
      </c>
      <c r="C82" s="63" t="s">
        <v>1274</v>
      </c>
      <c r="D82" s="68" t="s">
        <v>3723</v>
      </c>
      <c r="E82" s="63" t="s">
        <v>636</v>
      </c>
      <c r="H82" s="63" t="s">
        <v>1269</v>
      </c>
      <c r="I82" s="64">
        <v>41459</v>
      </c>
      <c r="J82" s="167">
        <v>41627</v>
      </c>
      <c r="K82" s="66">
        <v>41628</v>
      </c>
      <c r="L82" s="66"/>
      <c r="M82" s="64">
        <v>40877</v>
      </c>
      <c r="N82" s="64">
        <v>41256</v>
      </c>
      <c r="O82" s="64">
        <v>41457</v>
      </c>
      <c r="P82" s="63" t="s">
        <v>1001</v>
      </c>
      <c r="Q82" s="63" t="s">
        <v>1001</v>
      </c>
      <c r="R82" s="32" t="s">
        <v>1263</v>
      </c>
      <c r="S82" s="32" t="s">
        <v>1737</v>
      </c>
      <c r="T82" s="30" t="s">
        <v>1267</v>
      </c>
      <c r="U82" s="32" t="s">
        <v>3549</v>
      </c>
      <c r="V82" s="63">
        <v>334</v>
      </c>
      <c r="W82" s="108">
        <v>98828</v>
      </c>
      <c r="X82" s="108"/>
      <c r="Y82" s="108">
        <v>22572</v>
      </c>
      <c r="Z82" s="63">
        <v>270</v>
      </c>
      <c r="AA82" s="63">
        <v>312</v>
      </c>
      <c r="AC82" s="63">
        <v>114</v>
      </c>
      <c r="AE82" s="63">
        <v>43</v>
      </c>
      <c r="AF82" s="63">
        <v>74</v>
      </c>
      <c r="AG82" s="63">
        <v>0</v>
      </c>
      <c r="AI82" s="63">
        <v>0</v>
      </c>
      <c r="AJ82" s="63">
        <v>0</v>
      </c>
      <c r="AK82" s="63">
        <v>0</v>
      </c>
      <c r="AL82" s="63">
        <v>0</v>
      </c>
      <c r="AN82" s="63">
        <v>9</v>
      </c>
      <c r="AO82" s="63">
        <v>12</v>
      </c>
      <c r="AP82" s="63">
        <v>21</v>
      </c>
      <c r="AR82" s="63">
        <v>9</v>
      </c>
      <c r="AS82" s="63">
        <v>0</v>
      </c>
      <c r="AT82" s="63">
        <v>9</v>
      </c>
      <c r="AV82" s="63">
        <v>0</v>
      </c>
      <c r="AW82" s="63" t="s">
        <v>418</v>
      </c>
      <c r="AX82" s="63">
        <v>14</v>
      </c>
      <c r="AY82" s="64" t="s">
        <v>3426</v>
      </c>
      <c r="AZ82" s="63" t="s">
        <v>1001</v>
      </c>
      <c r="BA82" s="63">
        <v>0</v>
      </c>
      <c r="BB82" s="64">
        <v>41460</v>
      </c>
      <c r="BC82" s="67">
        <f t="shared" si="58"/>
        <v>1</v>
      </c>
      <c r="BD82" s="64">
        <v>41529</v>
      </c>
      <c r="BE82" s="64">
        <v>41565</v>
      </c>
      <c r="BF82" s="67">
        <f t="shared" si="54"/>
        <v>36</v>
      </c>
      <c r="BG82" s="63" t="s">
        <v>2105</v>
      </c>
      <c r="BH82" s="63">
        <v>182</v>
      </c>
      <c r="BK82" s="64">
        <v>41471</v>
      </c>
      <c r="BL82" s="64">
        <v>41480</v>
      </c>
      <c r="BM82" s="63" t="s">
        <v>1277</v>
      </c>
      <c r="BQ82" s="64">
        <v>41580</v>
      </c>
      <c r="BR82" s="64">
        <v>41591</v>
      </c>
      <c r="BS82" s="67">
        <f t="shared" si="64"/>
        <v>11</v>
      </c>
      <c r="BT82" s="63" t="s">
        <v>1277</v>
      </c>
      <c r="BW82" s="64">
        <v>41591</v>
      </c>
      <c r="BX82" s="64">
        <v>41594</v>
      </c>
      <c r="BY82" s="67">
        <f t="shared" si="65"/>
        <v>3</v>
      </c>
      <c r="BZ82" s="64">
        <v>41591</v>
      </c>
      <c r="CA82" s="64">
        <v>41597</v>
      </c>
      <c r="CB82" s="67">
        <f t="shared" si="56"/>
        <v>6</v>
      </c>
      <c r="CC82" s="63" t="s">
        <v>1418</v>
      </c>
      <c r="CF82" s="64">
        <v>41597</v>
      </c>
      <c r="CG82" s="64">
        <v>41597</v>
      </c>
      <c r="CH82" s="64">
        <v>41597</v>
      </c>
      <c r="CI82" s="64">
        <v>41604</v>
      </c>
      <c r="CJ82" s="64">
        <v>41604</v>
      </c>
      <c r="CK82" s="64">
        <v>41621</v>
      </c>
      <c r="CL82" s="64">
        <v>41621</v>
      </c>
      <c r="CM82" s="67">
        <f t="shared" si="57"/>
        <v>17</v>
      </c>
      <c r="CN82" s="67">
        <f t="shared" si="66"/>
        <v>17</v>
      </c>
      <c r="CO82" s="63">
        <v>4</v>
      </c>
      <c r="CP82" s="64">
        <v>41621</v>
      </c>
      <c r="CQ82" s="64"/>
      <c r="CR82" s="64"/>
      <c r="CS82" s="64">
        <v>41621</v>
      </c>
      <c r="CT82" s="67">
        <f t="shared" si="60"/>
        <v>159</v>
      </c>
      <c r="CU82" s="63" t="s">
        <v>1001</v>
      </c>
      <c r="CV82" s="64">
        <v>41627</v>
      </c>
      <c r="CW82" s="63" t="s">
        <v>1518</v>
      </c>
      <c r="CX82" s="66">
        <v>41628</v>
      </c>
      <c r="CY82" s="67">
        <f t="shared" si="61"/>
        <v>740</v>
      </c>
      <c r="CZ82" s="67">
        <f t="shared" si="62"/>
        <v>367</v>
      </c>
      <c r="DA82" s="67">
        <f t="shared" si="63"/>
        <v>168</v>
      </c>
      <c r="DB82" s="66">
        <v>41628</v>
      </c>
      <c r="DC82" s="66">
        <v>41628</v>
      </c>
      <c r="DD82" s="66">
        <v>41628</v>
      </c>
      <c r="DE82" s="66"/>
      <c r="DF82" s="64">
        <v>41627</v>
      </c>
      <c r="DG82" s="64">
        <v>41627</v>
      </c>
      <c r="DH82" s="64">
        <v>41627</v>
      </c>
      <c r="DI82" s="64">
        <v>41627</v>
      </c>
      <c r="DJ82" s="32" t="s">
        <v>3366</v>
      </c>
    </row>
    <row r="83" spans="1:114" ht="28" customHeight="1">
      <c r="A83" s="63">
        <v>652</v>
      </c>
      <c r="B83" s="68" t="s">
        <v>3625</v>
      </c>
      <c r="C83" s="63" t="s">
        <v>1274</v>
      </c>
      <c r="D83" s="68" t="s">
        <v>3736</v>
      </c>
      <c r="E83" s="63" t="s">
        <v>636</v>
      </c>
      <c r="H83" s="63" t="s">
        <v>286</v>
      </c>
      <c r="I83" s="64">
        <v>41534</v>
      </c>
      <c r="J83" s="167">
        <v>41627</v>
      </c>
      <c r="K83" s="66">
        <v>41628</v>
      </c>
      <c r="L83" s="66"/>
      <c r="M83" s="64">
        <v>40268</v>
      </c>
      <c r="N83" s="64">
        <v>41177</v>
      </c>
      <c r="O83" s="64">
        <v>41527</v>
      </c>
      <c r="P83" s="63" t="s">
        <v>1001</v>
      </c>
      <c r="Q83" s="63" t="s">
        <v>1001</v>
      </c>
      <c r="R83" s="32" t="s">
        <v>1263</v>
      </c>
      <c r="S83" s="32" t="s">
        <v>3626</v>
      </c>
      <c r="T83" s="32" t="s">
        <v>3627</v>
      </c>
      <c r="U83" s="169" t="s">
        <v>3628</v>
      </c>
      <c r="V83" s="63">
        <v>126</v>
      </c>
      <c r="W83" s="108">
        <v>33561</v>
      </c>
      <c r="X83" s="108"/>
      <c r="Y83" s="63">
        <v>0</v>
      </c>
      <c r="Z83" s="63">
        <v>108</v>
      </c>
      <c r="AA83" s="63">
        <v>96</v>
      </c>
      <c r="AC83" s="63">
        <v>0</v>
      </c>
      <c r="AE83" s="63">
        <v>18</v>
      </c>
      <c r="AF83" s="63">
        <v>18</v>
      </c>
      <c r="AG83" s="63">
        <v>1</v>
      </c>
      <c r="AI83" s="63">
        <v>1</v>
      </c>
      <c r="AJ83" s="63">
        <v>0</v>
      </c>
      <c r="AK83" s="63">
        <v>0</v>
      </c>
      <c r="AL83" s="63">
        <v>0</v>
      </c>
      <c r="AN83" s="63">
        <v>8</v>
      </c>
      <c r="AO83" s="63">
        <v>0</v>
      </c>
      <c r="AP83" s="63">
        <v>8</v>
      </c>
      <c r="AR83" s="63">
        <v>3</v>
      </c>
      <c r="AS83" s="63">
        <v>0</v>
      </c>
      <c r="AT83" s="63">
        <v>3</v>
      </c>
      <c r="AV83" s="63">
        <v>0</v>
      </c>
      <c r="AW83" s="63" t="s">
        <v>1001</v>
      </c>
      <c r="AX83" s="63">
        <v>0</v>
      </c>
      <c r="AY83" s="64" t="s">
        <v>3426</v>
      </c>
      <c r="AZ83" s="63" t="s">
        <v>1001</v>
      </c>
      <c r="BA83" s="63">
        <v>0</v>
      </c>
      <c r="BB83" s="64">
        <v>41534</v>
      </c>
      <c r="BC83" s="67">
        <f t="shared" si="58"/>
        <v>0</v>
      </c>
      <c r="BD83" s="64">
        <v>41548</v>
      </c>
      <c r="BE83" s="64">
        <v>41587</v>
      </c>
      <c r="BF83" s="67">
        <f t="shared" si="54"/>
        <v>38</v>
      </c>
      <c r="BG83" s="63" t="s">
        <v>1418</v>
      </c>
      <c r="BH83" s="63">
        <v>79</v>
      </c>
      <c r="BK83" s="64">
        <v>41549</v>
      </c>
      <c r="BL83" s="64">
        <v>41565</v>
      </c>
      <c r="BM83" s="63" t="s">
        <v>1277</v>
      </c>
      <c r="BQ83" s="64">
        <v>41587</v>
      </c>
      <c r="BR83" s="64">
        <v>41594</v>
      </c>
      <c r="BS83" s="67">
        <f t="shared" si="64"/>
        <v>7</v>
      </c>
      <c r="BT83" s="63" t="s">
        <v>1277</v>
      </c>
      <c r="BW83" s="64">
        <v>41594</v>
      </c>
      <c r="BX83" s="64">
        <v>41617</v>
      </c>
      <c r="BY83" s="67">
        <f t="shared" si="65"/>
        <v>23</v>
      </c>
      <c r="BZ83" s="64">
        <v>41594</v>
      </c>
      <c r="CA83" s="64">
        <v>41598</v>
      </c>
      <c r="CB83" s="67">
        <f t="shared" si="56"/>
        <v>4</v>
      </c>
      <c r="CC83" s="63" t="s">
        <v>3554</v>
      </c>
      <c r="CF83" s="64">
        <v>41617</v>
      </c>
      <c r="CG83" s="64">
        <v>41617</v>
      </c>
      <c r="CH83" s="64">
        <v>41617</v>
      </c>
      <c r="CI83" s="64">
        <v>41619</v>
      </c>
      <c r="CJ83" s="64">
        <v>41619</v>
      </c>
      <c r="CK83" s="64">
        <v>41621</v>
      </c>
      <c r="CL83" s="64">
        <v>41621</v>
      </c>
      <c r="CM83" s="67">
        <f t="shared" si="57"/>
        <v>2</v>
      </c>
      <c r="CN83" s="67">
        <f t="shared" si="66"/>
        <v>2</v>
      </c>
      <c r="CO83" s="63">
        <v>4</v>
      </c>
      <c r="CP83" s="64">
        <v>41621</v>
      </c>
      <c r="CQ83" s="64"/>
      <c r="CR83" s="64"/>
      <c r="CS83" s="64">
        <v>41621</v>
      </c>
      <c r="CT83" s="67">
        <f t="shared" si="60"/>
        <v>86</v>
      </c>
      <c r="CU83" s="63" t="s">
        <v>1001</v>
      </c>
      <c r="CV83" s="64">
        <v>41627</v>
      </c>
      <c r="CW83" s="63" t="s">
        <v>1518</v>
      </c>
      <c r="CX83" s="66">
        <v>41628</v>
      </c>
      <c r="CY83" s="67">
        <f t="shared" si="61"/>
        <v>1340</v>
      </c>
      <c r="CZ83" s="67">
        <f t="shared" si="62"/>
        <v>445</v>
      </c>
      <c r="DA83" s="67">
        <f t="shared" si="63"/>
        <v>100</v>
      </c>
      <c r="DB83" s="66">
        <v>41628</v>
      </c>
      <c r="DC83" s="66">
        <v>41628</v>
      </c>
      <c r="DD83" s="66">
        <v>41628</v>
      </c>
      <c r="DE83" s="66"/>
      <c r="DF83" s="64">
        <v>41627</v>
      </c>
      <c r="DG83" s="64">
        <v>41627</v>
      </c>
      <c r="DH83" s="64">
        <v>41627</v>
      </c>
      <c r="DI83" s="64">
        <v>41627</v>
      </c>
      <c r="DJ83" s="32" t="s">
        <v>3523</v>
      </c>
    </row>
  </sheetData>
  <mergeCells count="2">
    <mergeCell ref="A1:B1"/>
    <mergeCell ref="C1:D1"/>
  </mergeCells>
  <conditionalFormatting sqref="CV84:CW65108 CX84:JS65109 BA79:BB79 DM80 CY79:DA79 BB80 AZ81:BC81 M81:AX81 V83:AX83 V5:AX5 V13:AX13 V30:AX30 V46:AI46 V51:AX51 U56:AX56 M60:AQ60 M71:AX71 AE76:AX76 M78:AX78 U82:AX82 U79:AY79 M80:AY80 V4:AY4 V6:AY6 V8:AY8 V11:AY11 V75:AY75 AZ83:BC83 A84:CU65109 V3:BC3 V7:BC7 V9:BC10 V12:BB12 V14:BC14 T15:BB15 S16:BC16 V17:BC20 U21:BB21 U22:BC22 V23:BC25 H26:BE26 V27:BC28 M29:BE29 M31:BB31 M32:BC32 U33:BB33 M34:BB36 U37:BB37 V38:BC39 M40:BD40 M41:BB41 A42:BB42 S43:BC43 U44:BB45 A47:BB47 M48:BC48 U49:BB49 A50:BD50 H52:BE52 M53:BC53 H54:BB54 M55:BC55 M57:BC58 H59:BB59 U61:BC61 M62:BC62 AE63:BC63 M64:BC64 U65:BC66 M67:BC67 E68:BC68 M69:BC69 M72:BC74 V77:BC77 AL46:BC46 AS60:BC60 U70:BB70 AZ5:BA5 AZ13:BA13 AZ30:BA30 AZ51:BA51 AZ79:AZ80">
    <cfRule type="expression" dxfId="14181" priority="6427" stopIfTrue="1">
      <formula>MOD(ROW(),2)</formula>
    </cfRule>
  </conditionalFormatting>
  <conditionalFormatting sqref="H3:I3 DJ3:JS3 M3:Q3 A3:C3">
    <cfRule type="expression" dxfId="14180" priority="2732" stopIfTrue="1">
      <formula>MOD(ROW(),2)</formula>
    </cfRule>
  </conditionalFormatting>
  <conditionalFormatting sqref="J3">
    <cfRule type="expression" dxfId="14179" priority="2731" stopIfTrue="1">
      <formula>MOD(ROW(),2)</formula>
    </cfRule>
  </conditionalFormatting>
  <conditionalFormatting sqref="S3">
    <cfRule type="expression" dxfId="14178" priority="2729" stopIfTrue="1">
      <formula>MOD(ROW(),2)</formula>
    </cfRule>
  </conditionalFormatting>
  <conditionalFormatting sqref="U3">
    <cfRule type="expression" dxfId="14177" priority="2728" stopIfTrue="1">
      <formula>MOD(ROW(),2)</formula>
    </cfRule>
  </conditionalFormatting>
  <conditionalFormatting sqref="R3">
    <cfRule type="expression" dxfId="14176" priority="2727" stopIfTrue="1">
      <formula>MOD(ROW(),2)</formula>
    </cfRule>
  </conditionalFormatting>
  <conditionalFormatting sqref="BD3">
    <cfRule type="expression" dxfId="14175" priority="2726" stopIfTrue="1">
      <formula>MOD(ROW(),2)</formula>
    </cfRule>
  </conditionalFormatting>
  <conditionalFormatting sqref="BE3">
    <cfRule type="expression" dxfId="14174" priority="2725" stopIfTrue="1">
      <formula>MOD(ROW(),2)</formula>
    </cfRule>
  </conditionalFormatting>
  <conditionalFormatting sqref="BG3:BJ3">
    <cfRule type="expression" dxfId="14173" priority="2724" stopIfTrue="1">
      <formula>MOD(ROW(),2)</formula>
    </cfRule>
  </conditionalFormatting>
  <conditionalFormatting sqref="BF3">
    <cfRule type="expression" dxfId="14172" priority="2723" stopIfTrue="1">
      <formula>MOD(ROW(),2)</formula>
    </cfRule>
  </conditionalFormatting>
  <conditionalFormatting sqref="BM3:BP3">
    <cfRule type="expression" dxfId="14171" priority="2722" stopIfTrue="1">
      <formula>MOD(ROW(),2)</formula>
    </cfRule>
  </conditionalFormatting>
  <conditionalFormatting sqref="BR3">
    <cfRule type="expression" dxfId="14170" priority="2721" stopIfTrue="1">
      <formula>MOD(ROW(),2)</formula>
    </cfRule>
  </conditionalFormatting>
  <conditionalFormatting sqref="BS3">
    <cfRule type="expression" dxfId="14169" priority="2720" stopIfTrue="1">
      <formula>MOD(ROW(),2)</formula>
    </cfRule>
  </conditionalFormatting>
  <conditionalFormatting sqref="BY3">
    <cfRule type="expression" dxfId="14168" priority="2719" stopIfTrue="1">
      <formula>MOD(ROW(),2)</formula>
    </cfRule>
  </conditionalFormatting>
  <conditionalFormatting sqref="BY3 CC3:CE3 CO3 CG3 CV3:CX3 DC3:DE3">
    <cfRule type="expression" dxfId="14167" priority="2718" stopIfTrue="1">
      <formula>MOD(ROW(),2)</formula>
    </cfRule>
  </conditionalFormatting>
  <conditionalFormatting sqref="CB3">
    <cfRule type="expression" dxfId="14166" priority="2717" stopIfTrue="1">
      <formula>MOD(ROW(),2)</formula>
    </cfRule>
  </conditionalFormatting>
  <conditionalFormatting sqref="CM3">
    <cfRule type="expression" dxfId="14165" priority="2716" stopIfTrue="1">
      <formula>MOD(ROW(),2)</formula>
    </cfRule>
  </conditionalFormatting>
  <conditionalFormatting sqref="CN3">
    <cfRule type="expression" dxfId="14164" priority="2715" stopIfTrue="1">
      <formula>MOD(ROW(),2)</formula>
    </cfRule>
  </conditionalFormatting>
  <conditionalFormatting sqref="BT3:BV3">
    <cfRule type="expression" dxfId="14163" priority="2714" stopIfTrue="1">
      <formula>MOD(ROW(),2)</formula>
    </cfRule>
  </conditionalFormatting>
  <conditionalFormatting sqref="CT3:CU3 CT6 CT4">
    <cfRule type="expression" dxfId="14162" priority="2713" stopIfTrue="1">
      <formula>MOD(ROW(),2)</formula>
    </cfRule>
  </conditionalFormatting>
  <conditionalFormatting sqref="CY3">
    <cfRule type="expression" dxfId="14161" priority="2712" stopIfTrue="1">
      <formula>MOD(ROW(),2)</formula>
    </cfRule>
  </conditionalFormatting>
  <conditionalFormatting sqref="CZ3">
    <cfRule type="expression" dxfId="14160" priority="2711" stopIfTrue="1">
      <formula>MOD(ROW(),2)</formula>
    </cfRule>
  </conditionalFormatting>
  <conditionalFormatting sqref="DA3">
    <cfRule type="expression" dxfId="14159" priority="2710" stopIfTrue="1">
      <formula>MOD(ROW(),2)</formula>
    </cfRule>
  </conditionalFormatting>
  <conditionalFormatting sqref="BX3">
    <cfRule type="expression" dxfId="14158" priority="2709" stopIfTrue="1">
      <formula>MOD(ROW(),2)</formula>
    </cfRule>
  </conditionalFormatting>
  <conditionalFormatting sqref="CI3">
    <cfRule type="expression" dxfId="14157" priority="2708" stopIfTrue="1">
      <formula>MOD(ROW(),2)</formula>
    </cfRule>
  </conditionalFormatting>
  <conditionalFormatting sqref="DH3">
    <cfRule type="expression" dxfId="14156" priority="2707" stopIfTrue="1">
      <formula>MOD(ROW(),2)</formula>
    </cfRule>
  </conditionalFormatting>
  <conditionalFormatting sqref="CF3">
    <cfRule type="expression" dxfId="14155" priority="2706" stopIfTrue="1">
      <formula>MOD(ROW(),2)</formula>
    </cfRule>
  </conditionalFormatting>
  <conditionalFormatting sqref="CK3">
    <cfRule type="expression" dxfId="14154" priority="2705" stopIfTrue="1">
      <formula>MOD(ROW(),2)</formula>
    </cfRule>
  </conditionalFormatting>
  <conditionalFormatting sqref="BK3">
    <cfRule type="expression" dxfId="14153" priority="2704" stopIfTrue="1">
      <formula>MOD(ROW(),2)</formula>
    </cfRule>
  </conditionalFormatting>
  <conditionalFormatting sqref="BL3">
    <cfRule type="expression" dxfId="14152" priority="2703" stopIfTrue="1">
      <formula>MOD(ROW(),2)</formula>
    </cfRule>
  </conditionalFormatting>
  <conditionalFormatting sqref="BQ3">
    <cfRule type="expression" dxfId="14151" priority="2702" stopIfTrue="1">
      <formula>MOD(ROW(),2)</formula>
    </cfRule>
  </conditionalFormatting>
  <conditionalFormatting sqref="BW3">
    <cfRule type="expression" dxfId="14150" priority="2701" stopIfTrue="1">
      <formula>MOD(ROW(),2)</formula>
    </cfRule>
  </conditionalFormatting>
  <conditionalFormatting sqref="BZ3">
    <cfRule type="expression" dxfId="14149" priority="2700" stopIfTrue="1">
      <formula>MOD(ROW(),2)</formula>
    </cfRule>
  </conditionalFormatting>
  <conditionalFormatting sqref="CA3">
    <cfRule type="expression" dxfId="14148" priority="2699" stopIfTrue="1">
      <formula>MOD(ROW(),2)</formula>
    </cfRule>
  </conditionalFormatting>
  <conditionalFormatting sqref="CH3">
    <cfRule type="expression" dxfId="14147" priority="2698" stopIfTrue="1">
      <formula>MOD(ROW(),2)</formula>
    </cfRule>
  </conditionalFormatting>
  <conditionalFormatting sqref="CJ3">
    <cfRule type="expression" dxfId="14146" priority="2697" stopIfTrue="1">
      <formula>MOD(ROW(),2)</formula>
    </cfRule>
  </conditionalFormatting>
  <conditionalFormatting sqref="CL3">
    <cfRule type="expression" dxfId="14145" priority="2696" stopIfTrue="1">
      <formula>MOD(ROW(),2)</formula>
    </cfRule>
  </conditionalFormatting>
  <conditionalFormatting sqref="CP3:CR3">
    <cfRule type="expression" dxfId="14144" priority="2695" stopIfTrue="1">
      <formula>MOD(ROW(),2)</formula>
    </cfRule>
  </conditionalFormatting>
  <conditionalFormatting sqref="T3">
    <cfRule type="expression" dxfId="14143" priority="2690" stopIfTrue="1">
      <formula>MOD(ROW(),2)</formula>
    </cfRule>
  </conditionalFormatting>
  <conditionalFormatting sqref="D3">
    <cfRule type="expression" dxfId="14142" priority="2689" stopIfTrue="1">
      <formula>MOD(ROW(),2)</formula>
    </cfRule>
  </conditionalFormatting>
  <conditionalFormatting sqref="E3:G3">
    <cfRule type="expression" dxfId="14141" priority="2688" stopIfTrue="1">
      <formula>MOD(ROW(),2)</formula>
    </cfRule>
  </conditionalFormatting>
  <conditionalFormatting sqref="K3:L3">
    <cfRule type="expression" dxfId="14140" priority="2687" stopIfTrue="1">
      <formula>MOD(ROW(),2)</formula>
    </cfRule>
  </conditionalFormatting>
  <conditionalFormatting sqref="CS3">
    <cfRule type="expression" dxfId="14139" priority="2686" stopIfTrue="1">
      <formula>MOD(ROW(),2)</formula>
    </cfRule>
  </conditionalFormatting>
  <conditionalFormatting sqref="DG3">
    <cfRule type="expression" dxfId="14138" priority="2685" stopIfTrue="1">
      <formula>MOD(ROW(),2)</formula>
    </cfRule>
  </conditionalFormatting>
  <conditionalFormatting sqref="DI3">
    <cfRule type="expression" dxfId="14137" priority="2684" stopIfTrue="1">
      <formula>MOD(ROW(),2)</formula>
    </cfRule>
  </conditionalFormatting>
  <conditionalFormatting sqref="DB3">
    <cfRule type="expression" dxfId="14136" priority="2683" stopIfTrue="1">
      <formula>MOD(ROW(),2)</formula>
    </cfRule>
  </conditionalFormatting>
  <conditionalFormatting sqref="DF3">
    <cfRule type="expression" dxfId="14135" priority="2682" stopIfTrue="1">
      <formula>MOD(ROW(),2)</formula>
    </cfRule>
  </conditionalFormatting>
  <conditionalFormatting sqref="A4:C4 DJ4:JS4 CB4 H4:R4 BB4:BC4">
    <cfRule type="expression" dxfId="14134" priority="2681" stopIfTrue="1">
      <formula>MOD(ROW(),2)</formula>
    </cfRule>
  </conditionalFormatting>
  <conditionalFormatting sqref="BS4">
    <cfRule type="expression" dxfId="14133" priority="2680" stopIfTrue="1">
      <formula>MOD(ROW(),2)</formula>
    </cfRule>
  </conditionalFormatting>
  <conditionalFormatting sqref="S4">
    <cfRule type="expression" dxfId="14132" priority="2679" stopIfTrue="1">
      <formula>MOD(ROW(),2)</formula>
    </cfRule>
  </conditionalFormatting>
  <conditionalFormatting sqref="T4">
    <cfRule type="expression" dxfId="14131" priority="2678" stopIfTrue="1">
      <formula>MOD(ROW(),2)</formula>
    </cfRule>
  </conditionalFormatting>
  <conditionalFormatting sqref="U4">
    <cfRule type="expression" dxfId="14130" priority="2677" stopIfTrue="1">
      <formula>MOD(ROW(),2)</formula>
    </cfRule>
  </conditionalFormatting>
  <conditionalFormatting sqref="BD4">
    <cfRule type="expression" dxfId="14129" priority="2676" stopIfTrue="1">
      <formula>MOD(ROW(),2)</formula>
    </cfRule>
  </conditionalFormatting>
  <conditionalFormatting sqref="BE4">
    <cfRule type="expression" dxfId="14128" priority="2675" stopIfTrue="1">
      <formula>MOD(ROW(),2)</formula>
    </cfRule>
  </conditionalFormatting>
  <conditionalFormatting sqref="BG4:BJ4 CV4:CW4 BL4:BP4 BZ4:CA4 BR4 BT4:BX4 CC4:CL4 CO4:CS4 DF4:DG4 DI4">
    <cfRule type="expression" dxfId="14127" priority="2674" stopIfTrue="1">
      <formula>MOD(ROW(),2)</formula>
    </cfRule>
  </conditionalFormatting>
  <conditionalFormatting sqref="BY4">
    <cfRule type="expression" dxfId="14126" priority="2673" stopIfTrue="1">
      <formula>MOD(ROW(),2)</formula>
    </cfRule>
  </conditionalFormatting>
  <conditionalFormatting sqref="BY4">
    <cfRule type="expression" dxfId="14125" priority="2672" stopIfTrue="1">
      <formula>MOD(ROW(),2)</formula>
    </cfRule>
  </conditionalFormatting>
  <conditionalFormatting sqref="BF4">
    <cfRule type="expression" dxfId="14124" priority="2671" stopIfTrue="1">
      <formula>MOD(ROW(),2)</formula>
    </cfRule>
  </conditionalFormatting>
  <conditionalFormatting sqref="CM4">
    <cfRule type="expression" dxfId="14123" priority="2670" stopIfTrue="1">
      <formula>MOD(ROW(),2)</formula>
    </cfRule>
  </conditionalFormatting>
  <conditionalFormatting sqref="CN4">
    <cfRule type="expression" dxfId="14122" priority="2669" stopIfTrue="1">
      <formula>MOD(ROW(),2)</formula>
    </cfRule>
  </conditionalFormatting>
  <conditionalFormatting sqref="BK4">
    <cfRule type="expression" dxfId="14121" priority="2663" stopIfTrue="1">
      <formula>MOD(ROW(),2)</formula>
    </cfRule>
  </conditionalFormatting>
  <conditionalFormatting sqref="T4">
    <cfRule type="expression" dxfId="14120" priority="2662" stopIfTrue="1">
      <formula>MOD(ROW(),2)</formula>
    </cfRule>
  </conditionalFormatting>
  <conditionalFormatting sqref="BQ4">
    <cfRule type="expression" dxfId="14119" priority="2661" stopIfTrue="1">
      <formula>MOD(ROW(),2)</formula>
    </cfRule>
  </conditionalFormatting>
  <conditionalFormatting sqref="D4">
    <cfRule type="expression" dxfId="14118" priority="2660" stopIfTrue="1">
      <formula>MOD(ROW(),2)</formula>
    </cfRule>
  </conditionalFormatting>
  <conditionalFormatting sqref="E4:G4">
    <cfRule type="expression" dxfId="14117" priority="2659" stopIfTrue="1">
      <formula>MOD(ROW(),2)</formula>
    </cfRule>
  </conditionalFormatting>
  <conditionalFormatting sqref="DH4">
    <cfRule type="expression" dxfId="14116" priority="2658" stopIfTrue="1">
      <formula>MOD(ROW(),2)</formula>
    </cfRule>
  </conditionalFormatting>
  <conditionalFormatting sqref="CY4">
    <cfRule type="expression" dxfId="14115" priority="2657" stopIfTrue="1">
      <formula>MOD(ROW(),2)</formula>
    </cfRule>
  </conditionalFormatting>
  <conditionalFormatting sqref="CZ4">
    <cfRule type="expression" dxfId="14114" priority="2656" stopIfTrue="1">
      <formula>MOD(ROW(),2)</formula>
    </cfRule>
  </conditionalFormatting>
  <conditionalFormatting sqref="DA4">
    <cfRule type="expression" dxfId="14113" priority="2655" stopIfTrue="1">
      <formula>MOD(ROW(),2)</formula>
    </cfRule>
  </conditionalFormatting>
  <conditionalFormatting sqref="DJ6:JS6 A6:C6 H6:Q6 CB6 BS6 BB6">
    <cfRule type="expression" dxfId="14112" priority="2654" stopIfTrue="1">
      <formula>MOD(ROW(),2)</formula>
    </cfRule>
  </conditionalFormatting>
  <conditionalFormatting sqref="R6">
    <cfRule type="expression" dxfId="14111" priority="2653" stopIfTrue="1">
      <formula>MOD(ROW(),2)</formula>
    </cfRule>
  </conditionalFormatting>
  <conditionalFormatting sqref="S6">
    <cfRule type="expression" dxfId="14110" priority="2652" stopIfTrue="1">
      <formula>MOD(ROW(),2)</formula>
    </cfRule>
  </conditionalFormatting>
  <conditionalFormatting sqref="U6">
    <cfRule type="expression" dxfId="14109" priority="2651" stopIfTrue="1">
      <formula>MOD(ROW(),2)</formula>
    </cfRule>
  </conditionalFormatting>
  <conditionalFormatting sqref="BG6:BJ6">
    <cfRule type="expression" dxfId="14108" priority="2650" stopIfTrue="1">
      <formula>MOD(ROW(),2)</formula>
    </cfRule>
  </conditionalFormatting>
  <conditionalFormatting sqref="BD6">
    <cfRule type="expression" dxfId="14107" priority="2649" stopIfTrue="1">
      <formula>MOD(ROW(),2)</formula>
    </cfRule>
  </conditionalFormatting>
  <conditionalFormatting sqref="BE6">
    <cfRule type="expression" dxfId="14106" priority="2648" stopIfTrue="1">
      <formula>MOD(ROW(),2)</formula>
    </cfRule>
  </conditionalFormatting>
  <conditionalFormatting sqref="BF6">
    <cfRule type="expression" dxfId="14105" priority="2647" stopIfTrue="1">
      <formula>MOD(ROW(),2)</formula>
    </cfRule>
  </conditionalFormatting>
  <conditionalFormatting sqref="BL6:BQ6 BT6:BV6 BX6 CA6 CC6:CL6 CO6:CS6 CV6:CX6">
    <cfRule type="expression" dxfId="14104" priority="2646" stopIfTrue="1">
      <formula>MOD(ROW(),2)</formula>
    </cfRule>
  </conditionalFormatting>
  <conditionalFormatting sqref="BY6">
    <cfRule type="expression" dxfId="14103" priority="2645" stopIfTrue="1">
      <formula>MOD(ROW(),2)</formula>
    </cfRule>
  </conditionalFormatting>
  <conditionalFormatting sqref="BY6">
    <cfRule type="expression" dxfId="14102" priority="2644" stopIfTrue="1">
      <formula>MOD(ROW(),2)</formula>
    </cfRule>
  </conditionalFormatting>
  <conditionalFormatting sqref="CM6">
    <cfRule type="expression" dxfId="14101" priority="2643" stopIfTrue="1">
      <formula>MOD(ROW(),2)</formula>
    </cfRule>
  </conditionalFormatting>
  <conditionalFormatting sqref="CN6">
    <cfRule type="expression" dxfId="14100" priority="2642" stopIfTrue="1">
      <formula>MOD(ROW(),2)</formula>
    </cfRule>
  </conditionalFormatting>
  <conditionalFormatting sqref="DH6">
    <cfRule type="expression" dxfId="14099" priority="2637" stopIfTrue="1">
      <formula>MOD(ROW(),2)</formula>
    </cfRule>
  </conditionalFormatting>
  <conditionalFormatting sqref="BK6">
    <cfRule type="expression" dxfId="14098" priority="2636" stopIfTrue="1">
      <formula>MOD(ROW(),2)</formula>
    </cfRule>
  </conditionalFormatting>
  <conditionalFormatting sqref="BR6">
    <cfRule type="expression" dxfId="14097" priority="2635" stopIfTrue="1">
      <formula>MOD(ROW(),2)</formula>
    </cfRule>
  </conditionalFormatting>
  <conditionalFormatting sqref="T6">
    <cfRule type="expression" dxfId="14096" priority="2634" stopIfTrue="1">
      <formula>MOD(ROW(),2)</formula>
    </cfRule>
  </conditionalFormatting>
  <conditionalFormatting sqref="BW6">
    <cfRule type="expression" dxfId="14095" priority="2633" stopIfTrue="1">
      <formula>MOD(ROW(),2)</formula>
    </cfRule>
  </conditionalFormatting>
  <conditionalFormatting sqref="BZ6">
    <cfRule type="expression" dxfId="14094" priority="2632" stopIfTrue="1">
      <formula>MOD(ROW(),2)</formula>
    </cfRule>
  </conditionalFormatting>
  <conditionalFormatting sqref="D6">
    <cfRule type="expression" dxfId="14093" priority="2631" stopIfTrue="1">
      <formula>MOD(ROW(),2)</formula>
    </cfRule>
  </conditionalFormatting>
  <conditionalFormatting sqref="E6:G6">
    <cfRule type="expression" dxfId="14092" priority="2630" stopIfTrue="1">
      <formula>MOD(ROW(),2)</formula>
    </cfRule>
  </conditionalFormatting>
  <conditionalFormatting sqref="A5:C5 DJ5:JS5 H5:I5 M5:Q5 BB5:BC5">
    <cfRule type="expression" dxfId="14091" priority="2629" stopIfTrue="1">
      <formula>MOD(ROW(),2)</formula>
    </cfRule>
  </conditionalFormatting>
  <conditionalFormatting sqref="R5">
    <cfRule type="expression" dxfId="14090" priority="2628" stopIfTrue="1">
      <formula>MOD(ROW(),2)</formula>
    </cfRule>
  </conditionalFormatting>
  <conditionalFormatting sqref="S5">
    <cfRule type="expression" dxfId="14089" priority="2627" stopIfTrue="1">
      <formula>MOD(ROW(),2)</formula>
    </cfRule>
  </conditionalFormatting>
  <conditionalFormatting sqref="U5">
    <cfRule type="expression" dxfId="14088" priority="2626" stopIfTrue="1">
      <formula>MOD(ROW(),2)</formula>
    </cfRule>
  </conditionalFormatting>
  <conditionalFormatting sqref="AY5">
    <cfRule type="expression" dxfId="14087" priority="2624" stopIfTrue="1">
      <formula>MOD(ROW(),2)</formula>
    </cfRule>
  </conditionalFormatting>
  <conditionalFormatting sqref="BD5">
    <cfRule type="expression" dxfId="14086" priority="2621" stopIfTrue="1">
      <formula>MOD(ROW(),2)</formula>
    </cfRule>
  </conditionalFormatting>
  <conditionalFormatting sqref="BE5">
    <cfRule type="expression" dxfId="14085" priority="2620" stopIfTrue="1">
      <formula>MOD(ROW(),2)</formula>
    </cfRule>
  </conditionalFormatting>
  <conditionalFormatting sqref="BG5:BJ5">
    <cfRule type="expression" dxfId="14084" priority="2619" stopIfTrue="1">
      <formula>MOD(ROW(),2)</formula>
    </cfRule>
  </conditionalFormatting>
  <conditionalFormatting sqref="BF5">
    <cfRule type="expression" dxfId="14083" priority="2618" stopIfTrue="1">
      <formula>MOD(ROW(),2)</formula>
    </cfRule>
  </conditionalFormatting>
  <conditionalFormatting sqref="BM5:BP5">
    <cfRule type="expression" dxfId="14082" priority="2617" stopIfTrue="1">
      <formula>MOD(ROW(),2)</formula>
    </cfRule>
  </conditionalFormatting>
  <conditionalFormatting sqref="BR5">
    <cfRule type="expression" dxfId="14081" priority="2616" stopIfTrue="1">
      <formula>MOD(ROW(),2)</formula>
    </cfRule>
  </conditionalFormatting>
  <conditionalFormatting sqref="BS5">
    <cfRule type="expression" dxfId="14080" priority="2615" stopIfTrue="1">
      <formula>MOD(ROW(),2)</formula>
    </cfRule>
  </conditionalFormatting>
  <conditionalFormatting sqref="BY5">
    <cfRule type="expression" dxfId="14079" priority="2614" stopIfTrue="1">
      <formula>MOD(ROW(),2)</formula>
    </cfRule>
  </conditionalFormatting>
  <conditionalFormatting sqref="BY5 CC5:CE5 CO5 CS5">
    <cfRule type="expression" dxfId="14078" priority="2613" stopIfTrue="1">
      <formula>MOD(ROW(),2)</formula>
    </cfRule>
  </conditionalFormatting>
  <conditionalFormatting sqref="CB5">
    <cfRule type="expression" dxfId="14077" priority="2612" stopIfTrue="1">
      <formula>MOD(ROW(),2)</formula>
    </cfRule>
  </conditionalFormatting>
  <conditionalFormatting sqref="CM5">
    <cfRule type="expression" dxfId="14076" priority="2611" stopIfTrue="1">
      <formula>MOD(ROW(),2)</formula>
    </cfRule>
  </conditionalFormatting>
  <conditionalFormatting sqref="CN5">
    <cfRule type="expression" dxfId="14075" priority="2610" stopIfTrue="1">
      <formula>MOD(ROW(),2)</formula>
    </cfRule>
  </conditionalFormatting>
  <conditionalFormatting sqref="BT5:BV5">
    <cfRule type="expression" dxfId="14074" priority="2609" stopIfTrue="1">
      <formula>MOD(ROW(),2)</formula>
    </cfRule>
  </conditionalFormatting>
  <conditionalFormatting sqref="CT5">
    <cfRule type="expression" dxfId="14073" priority="2608" stopIfTrue="1">
      <formula>MOD(ROW(),2)</formula>
    </cfRule>
  </conditionalFormatting>
  <conditionalFormatting sqref="CY5">
    <cfRule type="expression" dxfId="14072" priority="2607" stopIfTrue="1">
      <formula>MOD(ROW(),2)</formula>
    </cfRule>
  </conditionalFormatting>
  <conditionalFormatting sqref="CZ5">
    <cfRule type="expression" dxfId="14071" priority="2606" stopIfTrue="1">
      <formula>MOD(ROW(),2)</formula>
    </cfRule>
  </conditionalFormatting>
  <conditionalFormatting sqref="DA5">
    <cfRule type="expression" dxfId="14070" priority="2605" stopIfTrue="1">
      <formula>MOD(ROW(),2)</formula>
    </cfRule>
  </conditionalFormatting>
  <conditionalFormatting sqref="CI5">
    <cfRule type="expression" dxfId="14069" priority="2604" stopIfTrue="1">
      <formula>MOD(ROW(),2)</formula>
    </cfRule>
  </conditionalFormatting>
  <conditionalFormatting sqref="DH5">
    <cfRule type="expression" dxfId="14068" priority="2603" stopIfTrue="1">
      <formula>MOD(ROW(),2)</formula>
    </cfRule>
  </conditionalFormatting>
  <conditionalFormatting sqref="BQ5">
    <cfRule type="expression" dxfId="14067" priority="2602" stopIfTrue="1">
      <formula>MOD(ROW(),2)</formula>
    </cfRule>
  </conditionalFormatting>
  <conditionalFormatting sqref="CV5:CW5">
    <cfRule type="expression" dxfId="14066" priority="2601" stopIfTrue="1">
      <formula>MOD(ROW(),2)</formula>
    </cfRule>
  </conditionalFormatting>
  <conditionalFormatting sqref="BX5">
    <cfRule type="expression" dxfId="14065" priority="2600" stopIfTrue="1">
      <formula>MOD(ROW(),2)</formula>
    </cfRule>
  </conditionalFormatting>
  <conditionalFormatting sqref="BL5">
    <cfRule type="expression" dxfId="14064" priority="2599" stopIfTrue="1">
      <formula>MOD(ROW(),2)</formula>
    </cfRule>
  </conditionalFormatting>
  <conditionalFormatting sqref="BK5">
    <cfRule type="expression" dxfId="14063" priority="2598" stopIfTrue="1">
      <formula>MOD(ROW(),2)</formula>
    </cfRule>
  </conditionalFormatting>
  <conditionalFormatting sqref="BW5">
    <cfRule type="expression" dxfId="14062" priority="2597" stopIfTrue="1">
      <formula>MOD(ROW(),2)</formula>
    </cfRule>
  </conditionalFormatting>
  <conditionalFormatting sqref="BZ5">
    <cfRule type="expression" dxfId="14061" priority="2596" stopIfTrue="1">
      <formula>MOD(ROW(),2)</formula>
    </cfRule>
  </conditionalFormatting>
  <conditionalFormatting sqref="CA5">
    <cfRule type="expression" dxfId="14060" priority="2595" stopIfTrue="1">
      <formula>MOD(ROW(),2)</formula>
    </cfRule>
  </conditionalFormatting>
  <conditionalFormatting sqref="CK5">
    <cfRule type="expression" dxfId="14059" priority="2594" stopIfTrue="1">
      <formula>MOD(ROW(),2)</formula>
    </cfRule>
  </conditionalFormatting>
  <conditionalFormatting sqref="CL5">
    <cfRule type="expression" dxfId="14058" priority="2593" stopIfTrue="1">
      <formula>MOD(ROW(),2)</formula>
    </cfRule>
  </conditionalFormatting>
  <conditionalFormatting sqref="CP5:CR5">
    <cfRule type="expression" dxfId="14057" priority="2592" stopIfTrue="1">
      <formula>MOD(ROW(),2)</formula>
    </cfRule>
  </conditionalFormatting>
  <conditionalFormatting sqref="T5">
    <cfRule type="expression" dxfId="14056" priority="2591" stopIfTrue="1">
      <formula>MOD(ROW(),2)</formula>
    </cfRule>
  </conditionalFormatting>
  <conditionalFormatting sqref="CF5">
    <cfRule type="expression" dxfId="14055" priority="2590" stopIfTrue="1">
      <formula>MOD(ROW(),2)</formula>
    </cfRule>
  </conditionalFormatting>
  <conditionalFormatting sqref="CH5">
    <cfRule type="expression" dxfId="14054" priority="2589" stopIfTrue="1">
      <formula>MOD(ROW(),2)</formula>
    </cfRule>
  </conditionalFormatting>
  <conditionalFormatting sqref="CG5">
    <cfRule type="expression" dxfId="14053" priority="2588" stopIfTrue="1">
      <formula>MOD(ROW(),2)</formula>
    </cfRule>
  </conditionalFormatting>
  <conditionalFormatting sqref="CJ5">
    <cfRule type="expression" dxfId="14052" priority="2587" stopIfTrue="1">
      <formula>MOD(ROW(),2)</formula>
    </cfRule>
  </conditionalFormatting>
  <conditionalFormatting sqref="D5">
    <cfRule type="expression" dxfId="14051" priority="2586" stopIfTrue="1">
      <formula>MOD(ROW(),2)</formula>
    </cfRule>
  </conditionalFormatting>
  <conditionalFormatting sqref="E5:G5">
    <cfRule type="expression" dxfId="14050" priority="2585" stopIfTrue="1">
      <formula>MOD(ROW(),2)</formula>
    </cfRule>
  </conditionalFormatting>
  <conditionalFormatting sqref="CX5">
    <cfRule type="expression" dxfId="14049" priority="2584" stopIfTrue="1">
      <formula>MOD(ROW(),2)</formula>
    </cfRule>
  </conditionalFormatting>
  <conditionalFormatting sqref="DB5">
    <cfRule type="expression" dxfId="14048" priority="2583" stopIfTrue="1">
      <formula>MOD(ROW(),2)</formula>
    </cfRule>
  </conditionalFormatting>
  <conditionalFormatting sqref="DC5">
    <cfRule type="expression" dxfId="14047" priority="2582" stopIfTrue="1">
      <formula>MOD(ROW(),2)</formula>
    </cfRule>
  </conditionalFormatting>
  <conditionalFormatting sqref="DD5:DF5">
    <cfRule type="expression" dxfId="14046" priority="2581" stopIfTrue="1">
      <formula>MOD(ROW(),2)</formula>
    </cfRule>
  </conditionalFormatting>
  <conditionalFormatting sqref="DI5 DG5">
    <cfRule type="expression" dxfId="14045" priority="2580" stopIfTrue="1">
      <formula>MOD(ROW(),2)</formula>
    </cfRule>
  </conditionalFormatting>
  <conditionalFormatting sqref="CY6">
    <cfRule type="expression" dxfId="14044" priority="2579" stopIfTrue="1">
      <formula>MOD(ROW(),2)</formula>
    </cfRule>
  </conditionalFormatting>
  <conditionalFormatting sqref="CZ6">
    <cfRule type="expression" dxfId="14043" priority="2578" stopIfTrue="1">
      <formula>MOD(ROW(),2)</formula>
    </cfRule>
  </conditionalFormatting>
  <conditionalFormatting sqref="DA6">
    <cfRule type="expression" dxfId="14042" priority="2577" stopIfTrue="1">
      <formula>MOD(ROW(),2)</formula>
    </cfRule>
  </conditionalFormatting>
  <conditionalFormatting sqref="J5">
    <cfRule type="expression" dxfId="14041" priority="2576" stopIfTrue="1">
      <formula>MOD(ROW(),2)</formula>
    </cfRule>
  </conditionalFormatting>
  <conditionalFormatting sqref="K5:L5">
    <cfRule type="expression" dxfId="14040" priority="2575" stopIfTrue="1">
      <formula>MOD(ROW(),2)</formula>
    </cfRule>
  </conditionalFormatting>
  <conditionalFormatting sqref="BC6">
    <cfRule type="expression" dxfId="14039" priority="2574" stopIfTrue="1">
      <formula>MOD(ROW(),2)</formula>
    </cfRule>
  </conditionalFormatting>
  <conditionalFormatting sqref="BG7:BJ7 DJ7:JS7 A7:C7 H7:I7 CB7 M7:Q7 BS7">
    <cfRule type="expression" dxfId="14038" priority="2573" stopIfTrue="1">
      <formula>MOD(ROW(),2)</formula>
    </cfRule>
  </conditionalFormatting>
  <conditionalFormatting sqref="BY7">
    <cfRule type="expression" dxfId="14037" priority="2572" stopIfTrue="1">
      <formula>MOD(ROW(),2)</formula>
    </cfRule>
  </conditionalFormatting>
  <conditionalFormatting sqref="BY7">
    <cfRule type="expression" dxfId="14036" priority="2571" stopIfTrue="1">
      <formula>MOD(ROW(),2)</formula>
    </cfRule>
  </conditionalFormatting>
  <conditionalFormatting sqref="J7">
    <cfRule type="expression" dxfId="14035" priority="2570" stopIfTrue="1">
      <formula>MOD(ROW(),2)</formula>
    </cfRule>
  </conditionalFormatting>
  <conditionalFormatting sqref="R7">
    <cfRule type="expression" dxfId="14034" priority="2569" stopIfTrue="1">
      <formula>MOD(ROW(),2)</formula>
    </cfRule>
  </conditionalFormatting>
  <conditionalFormatting sqref="S7">
    <cfRule type="expression" dxfId="14033" priority="2568" stopIfTrue="1">
      <formula>MOD(ROW(),2)</formula>
    </cfRule>
  </conditionalFormatting>
  <conditionalFormatting sqref="U7">
    <cfRule type="expression" dxfId="14032" priority="2567" stopIfTrue="1">
      <formula>MOD(ROW(),2)</formula>
    </cfRule>
  </conditionalFormatting>
  <conditionalFormatting sqref="BD7">
    <cfRule type="expression" dxfId="14031" priority="2566" stopIfTrue="1">
      <formula>MOD(ROW(),2)</formula>
    </cfRule>
  </conditionalFormatting>
  <conditionalFormatting sqref="BE7">
    <cfRule type="expression" dxfId="14030" priority="2565" stopIfTrue="1">
      <formula>MOD(ROW(),2)</formula>
    </cfRule>
  </conditionalFormatting>
  <conditionalFormatting sqref="BF7">
    <cfRule type="expression" dxfId="14029" priority="2564" stopIfTrue="1">
      <formula>MOD(ROW(),2)</formula>
    </cfRule>
  </conditionalFormatting>
  <conditionalFormatting sqref="BK7">
    <cfRule type="expression" dxfId="14028" priority="2563" stopIfTrue="1">
      <formula>MOD(ROW(),2)</formula>
    </cfRule>
  </conditionalFormatting>
  <conditionalFormatting sqref="BL7">
    <cfRule type="expression" dxfId="14027" priority="2562" stopIfTrue="1">
      <formula>MOD(ROW(),2)</formula>
    </cfRule>
  </conditionalFormatting>
  <conditionalFormatting sqref="BM7:BP7 BR7 BT7:BW7 CO7 CS7 CX7 DC7:DE7 DH7 BZ7 CC7:CE7 CG7:CL7">
    <cfRule type="expression" dxfId="14026" priority="2561" stopIfTrue="1">
      <formula>MOD(ROW(),2)</formula>
    </cfRule>
  </conditionalFormatting>
  <conditionalFormatting sqref="CM7">
    <cfRule type="expression" dxfId="14025" priority="2560" stopIfTrue="1">
      <formula>MOD(ROW(),2)</formula>
    </cfRule>
  </conditionalFormatting>
  <conditionalFormatting sqref="CN7">
    <cfRule type="expression" dxfId="14024" priority="2559" stopIfTrue="1">
      <formula>MOD(ROW(),2)</formula>
    </cfRule>
  </conditionalFormatting>
  <conditionalFormatting sqref="CY7:CY9">
    <cfRule type="expression" dxfId="14023" priority="2558" stopIfTrue="1">
      <formula>MOD(ROW(),2)</formula>
    </cfRule>
  </conditionalFormatting>
  <conditionalFormatting sqref="CZ7:CZ9">
    <cfRule type="expression" dxfId="14022" priority="2557" stopIfTrue="1">
      <formula>MOD(ROW(),2)</formula>
    </cfRule>
  </conditionalFormatting>
  <conditionalFormatting sqref="DA7:DA9">
    <cfRule type="expression" dxfId="14021" priority="2556" stopIfTrue="1">
      <formula>MOD(ROW(),2)</formula>
    </cfRule>
  </conditionalFormatting>
  <conditionalFormatting sqref="BQ7">
    <cfRule type="expression" dxfId="14020" priority="2554" stopIfTrue="1">
      <formula>MOD(ROW(),2)</formula>
    </cfRule>
  </conditionalFormatting>
  <conditionalFormatting sqref="BX7">
    <cfRule type="expression" dxfId="14019" priority="2553" stopIfTrue="1">
      <formula>MOD(ROW(),2)</formula>
    </cfRule>
  </conditionalFormatting>
  <conditionalFormatting sqref="CV7:CW7">
    <cfRule type="expression" dxfId="14018" priority="2552" stopIfTrue="1">
      <formula>MOD(ROW(),2)</formula>
    </cfRule>
  </conditionalFormatting>
  <conditionalFormatting sqref="T7">
    <cfRule type="expression" dxfId="14017" priority="2551" stopIfTrue="1">
      <formula>MOD(ROW(),2)</formula>
    </cfRule>
  </conditionalFormatting>
  <conditionalFormatting sqref="K7:L7">
    <cfRule type="expression" dxfId="14016" priority="2550" stopIfTrue="1">
      <formula>MOD(ROW(),2)</formula>
    </cfRule>
  </conditionalFormatting>
  <conditionalFormatting sqref="CA7">
    <cfRule type="expression" dxfId="14015" priority="2549" stopIfTrue="1">
      <formula>MOD(ROW(),2)</formula>
    </cfRule>
  </conditionalFormatting>
  <conditionalFormatting sqref="DB7">
    <cfRule type="expression" dxfId="14014" priority="2548" stopIfTrue="1">
      <formula>MOD(ROW(),2)</formula>
    </cfRule>
  </conditionalFormatting>
  <conditionalFormatting sqref="DF7">
    <cfRule type="expression" dxfId="14013" priority="2547" stopIfTrue="1">
      <formula>MOD(ROW(),2)</formula>
    </cfRule>
  </conditionalFormatting>
  <conditionalFormatting sqref="DG7">
    <cfRule type="expression" dxfId="14012" priority="2546" stopIfTrue="1">
      <formula>MOD(ROW(),2)</formula>
    </cfRule>
  </conditionalFormatting>
  <conditionalFormatting sqref="DI7">
    <cfRule type="expression" dxfId="14011" priority="2545" stopIfTrue="1">
      <formula>MOD(ROW(),2)</formula>
    </cfRule>
  </conditionalFormatting>
  <conditionalFormatting sqref="CP7:CR7">
    <cfRule type="expression" dxfId="14010" priority="2544" stopIfTrue="1">
      <formula>MOD(ROW(),2)</formula>
    </cfRule>
  </conditionalFormatting>
  <conditionalFormatting sqref="CF7">
    <cfRule type="expression" dxfId="14009" priority="2543" stopIfTrue="1">
      <formula>MOD(ROW(),2)</formula>
    </cfRule>
  </conditionalFormatting>
  <conditionalFormatting sqref="D7">
    <cfRule type="expression" dxfId="14008" priority="2542" stopIfTrue="1">
      <formula>MOD(ROW(),2)</formula>
    </cfRule>
  </conditionalFormatting>
  <conditionalFormatting sqref="E7:G7">
    <cfRule type="expression" dxfId="14007" priority="2541" stopIfTrue="1">
      <formula>MOD(ROW(),2)</formula>
    </cfRule>
  </conditionalFormatting>
  <conditionalFormatting sqref="CT7:CT9">
    <cfRule type="expression" dxfId="14006" priority="2540" stopIfTrue="1">
      <formula>MOD(ROW(),2)</formula>
    </cfRule>
  </conditionalFormatting>
  <conditionalFormatting sqref="CU4:CU8">
    <cfRule type="expression" dxfId="14005" priority="2539" stopIfTrue="1">
      <formula>MOD(ROW(),2)</formula>
    </cfRule>
  </conditionalFormatting>
  <conditionalFormatting sqref="A8:C8 N8:Q8 DK8:JS8 T8 BS8 CB8 H8:L8 BB8:BC8">
    <cfRule type="expression" dxfId="14004" priority="2538" stopIfTrue="1">
      <formula>MOD(ROW(),2)</formula>
    </cfRule>
  </conditionalFormatting>
  <conditionalFormatting sqref="R8">
    <cfRule type="expression" dxfId="14003" priority="2537" stopIfTrue="1">
      <formula>MOD(ROW(),2)</formula>
    </cfRule>
  </conditionalFormatting>
  <conditionalFormatting sqref="T8">
    <cfRule type="expression" dxfId="14002" priority="2536" stopIfTrue="1">
      <formula>MOD(ROW(),2)</formula>
    </cfRule>
  </conditionalFormatting>
  <conditionalFormatting sqref="U8">
    <cfRule type="expression" dxfId="14001" priority="2535" stopIfTrue="1">
      <formula>MOD(ROW(),2)</formula>
    </cfRule>
  </conditionalFormatting>
  <conditionalFormatting sqref="S8">
    <cfRule type="expression" dxfId="14000" priority="2534" stopIfTrue="1">
      <formula>MOD(ROW(),2)</formula>
    </cfRule>
  </conditionalFormatting>
  <conditionalFormatting sqref="BD8">
    <cfRule type="expression" dxfId="13999" priority="2533" stopIfTrue="1">
      <formula>MOD(ROW(),2)</formula>
    </cfRule>
  </conditionalFormatting>
  <conditionalFormatting sqref="BE8">
    <cfRule type="expression" dxfId="13998" priority="2532" stopIfTrue="1">
      <formula>MOD(ROW(),2)</formula>
    </cfRule>
  </conditionalFormatting>
  <conditionalFormatting sqref="BG8:BJ8 BL8:BP8 BZ8:CA8 CO8 BR8 BT8:BX8 CC8:CL8 CV8:CW8 DF8:DG8 DI8">
    <cfRule type="expression" dxfId="13997" priority="2531" stopIfTrue="1">
      <formula>MOD(ROW(),2)</formula>
    </cfRule>
  </conditionalFormatting>
  <conditionalFormatting sqref="BY8">
    <cfRule type="expression" dxfId="13996" priority="2530" stopIfTrue="1">
      <formula>MOD(ROW(),2)</formula>
    </cfRule>
  </conditionalFormatting>
  <conditionalFormatting sqref="BY8">
    <cfRule type="expression" dxfId="13995" priority="2529" stopIfTrue="1">
      <formula>MOD(ROW(),2)</formula>
    </cfRule>
  </conditionalFormatting>
  <conditionalFormatting sqref="BF8">
    <cfRule type="expression" dxfId="13994" priority="2528" stopIfTrue="1">
      <formula>MOD(ROW(),2)</formula>
    </cfRule>
  </conditionalFormatting>
  <conditionalFormatting sqref="CM8">
    <cfRule type="expression" dxfId="13993" priority="2527" stopIfTrue="1">
      <formula>MOD(ROW(),2)</formula>
    </cfRule>
  </conditionalFormatting>
  <conditionalFormatting sqref="CN8">
    <cfRule type="expression" dxfId="13992" priority="2526" stopIfTrue="1">
      <formula>MOD(ROW(),2)</formula>
    </cfRule>
  </conditionalFormatting>
  <conditionalFormatting sqref="BK8">
    <cfRule type="expression" dxfId="13991" priority="2520" stopIfTrue="1">
      <formula>MOD(ROW(),2)</formula>
    </cfRule>
  </conditionalFormatting>
  <conditionalFormatting sqref="DJ8">
    <cfRule type="expression" dxfId="13990" priority="2519" stopIfTrue="1">
      <formula>MOD(ROW(),2)</formula>
    </cfRule>
  </conditionalFormatting>
  <conditionalFormatting sqref="M8">
    <cfRule type="expression" dxfId="13989" priority="2518" stopIfTrue="1">
      <formula>MOD(ROW(),2)</formula>
    </cfRule>
  </conditionalFormatting>
  <conditionalFormatting sqref="BQ8">
    <cfRule type="expression" dxfId="13988" priority="2517" stopIfTrue="1">
      <formula>MOD(ROW(),2)</formula>
    </cfRule>
  </conditionalFormatting>
  <conditionalFormatting sqref="D8">
    <cfRule type="expression" dxfId="13987" priority="2516" stopIfTrue="1">
      <formula>MOD(ROW(),2)</formula>
    </cfRule>
  </conditionalFormatting>
  <conditionalFormatting sqref="E8:G8">
    <cfRule type="expression" dxfId="13986" priority="2515" stopIfTrue="1">
      <formula>MOD(ROW(),2)</formula>
    </cfRule>
  </conditionalFormatting>
  <conditionalFormatting sqref="DH8">
    <cfRule type="expression" dxfId="13985" priority="2513" stopIfTrue="1">
      <formula>MOD(ROW(),2)</formula>
    </cfRule>
  </conditionalFormatting>
  <conditionalFormatting sqref="DK9:JS9 M9:Q9 BS9 CB9 CU9 H9 A9:C9">
    <cfRule type="expression" dxfId="13984" priority="2512" stopIfTrue="1">
      <formula>MOD(ROW(),2)</formula>
    </cfRule>
  </conditionalFormatting>
  <conditionalFormatting sqref="R9">
    <cfRule type="expression" dxfId="13983" priority="2511" stopIfTrue="1">
      <formula>MOD(ROW(),2)</formula>
    </cfRule>
  </conditionalFormatting>
  <conditionalFormatting sqref="S9">
    <cfRule type="expression" dxfId="13982" priority="2510" stopIfTrue="1">
      <formula>MOD(ROW(),2)</formula>
    </cfRule>
  </conditionalFormatting>
  <conditionalFormatting sqref="U9">
    <cfRule type="expression" dxfId="13981" priority="2509" stopIfTrue="1">
      <formula>MOD(ROW(),2)</formula>
    </cfRule>
  </conditionalFormatting>
  <conditionalFormatting sqref="BG9:BJ9 BM9:BP9 BR9 BT9:BV9 CO9 DH9 DJ9 BD9:BE9 CC9:CE9 CK9:CL9">
    <cfRule type="expression" dxfId="13980" priority="2508" stopIfTrue="1">
      <formula>MOD(ROW(),2)</formula>
    </cfRule>
  </conditionalFormatting>
  <conditionalFormatting sqref="CM9">
    <cfRule type="expression" dxfId="13979" priority="2507" stopIfTrue="1">
      <formula>MOD(ROW(),2)</formula>
    </cfRule>
  </conditionalFormatting>
  <conditionalFormatting sqref="CN9">
    <cfRule type="expression" dxfId="13978" priority="2506" stopIfTrue="1">
      <formula>MOD(ROW(),2)</formula>
    </cfRule>
  </conditionalFormatting>
  <conditionalFormatting sqref="BF9">
    <cfRule type="expression" dxfId="13977" priority="2505" stopIfTrue="1">
      <formula>MOD(ROW(),2)</formula>
    </cfRule>
  </conditionalFormatting>
  <conditionalFormatting sqref="BK9">
    <cfRule type="expression" dxfId="13976" priority="2500" stopIfTrue="1">
      <formula>MOD(ROW(),2)</formula>
    </cfRule>
  </conditionalFormatting>
  <conditionalFormatting sqref="BL9">
    <cfRule type="expression" dxfId="13975" priority="2499" stopIfTrue="1">
      <formula>MOD(ROW(),2)</formula>
    </cfRule>
  </conditionalFormatting>
  <conditionalFormatting sqref="CW9">
    <cfRule type="expression" dxfId="13974" priority="2498" stopIfTrue="1">
      <formula>MOD(ROW(),2)</formula>
    </cfRule>
  </conditionalFormatting>
  <conditionalFormatting sqref="T9">
    <cfRule type="expression" dxfId="13973" priority="2497" stopIfTrue="1">
      <formula>MOD(ROW(),2)</formula>
    </cfRule>
  </conditionalFormatting>
  <conditionalFormatting sqref="I9">
    <cfRule type="expression" dxfId="13972" priority="2496" stopIfTrue="1">
      <formula>MOD(ROW(),2)</formula>
    </cfRule>
  </conditionalFormatting>
  <conditionalFormatting sqref="BQ9">
    <cfRule type="expression" dxfId="13971" priority="2495" stopIfTrue="1">
      <formula>MOD(ROW(),2)</formula>
    </cfRule>
  </conditionalFormatting>
  <conditionalFormatting sqref="BY9">
    <cfRule type="expression" dxfId="13970" priority="2494" stopIfTrue="1">
      <formula>MOD(ROW(),2)</formula>
    </cfRule>
  </conditionalFormatting>
  <conditionalFormatting sqref="BY9">
    <cfRule type="expression" dxfId="13969" priority="2493" stopIfTrue="1">
      <formula>MOD(ROW(),2)</formula>
    </cfRule>
  </conditionalFormatting>
  <conditionalFormatting sqref="BZ9">
    <cfRule type="expression" dxfId="13968" priority="2491" stopIfTrue="1">
      <formula>MOD(ROW(),2)</formula>
    </cfRule>
  </conditionalFormatting>
  <conditionalFormatting sqref="BX9">
    <cfRule type="expression" dxfId="13967" priority="2490" stopIfTrue="1">
      <formula>MOD(ROW(),2)</formula>
    </cfRule>
  </conditionalFormatting>
  <conditionalFormatting sqref="CA9">
    <cfRule type="expression" dxfId="13966" priority="2489" stopIfTrue="1">
      <formula>MOD(ROW(),2)</formula>
    </cfRule>
  </conditionalFormatting>
  <conditionalFormatting sqref="CI9">
    <cfRule type="expression" dxfId="13965" priority="2488" stopIfTrue="1">
      <formula>MOD(ROW(),2)</formula>
    </cfRule>
  </conditionalFormatting>
  <conditionalFormatting sqref="CJ9">
    <cfRule type="expression" dxfId="13964" priority="2487" stopIfTrue="1">
      <formula>MOD(ROW(),2)</formula>
    </cfRule>
  </conditionalFormatting>
  <conditionalFormatting sqref="J9:L9">
    <cfRule type="expression" dxfId="13963" priority="2482" stopIfTrue="1">
      <formula>MOD(ROW(),2)</formula>
    </cfRule>
  </conditionalFormatting>
  <conditionalFormatting sqref="BW9">
    <cfRule type="expression" dxfId="13962" priority="2481" stopIfTrue="1">
      <formula>MOD(ROW(),2)</formula>
    </cfRule>
  </conditionalFormatting>
  <conditionalFormatting sqref="CF9">
    <cfRule type="expression" dxfId="13961" priority="2480" stopIfTrue="1">
      <formula>MOD(ROW(),2)</formula>
    </cfRule>
  </conditionalFormatting>
  <conditionalFormatting sqref="CG9">
    <cfRule type="expression" dxfId="13960" priority="2479" stopIfTrue="1">
      <formula>MOD(ROW(),2)</formula>
    </cfRule>
  </conditionalFormatting>
  <conditionalFormatting sqref="CH9">
    <cfRule type="expression" dxfId="13959" priority="2478" stopIfTrue="1">
      <formula>MOD(ROW(),2)</formula>
    </cfRule>
  </conditionalFormatting>
  <conditionalFormatting sqref="CP9:CR9">
    <cfRule type="expression" dxfId="13958" priority="2477" stopIfTrue="1">
      <formula>MOD(ROW(),2)</formula>
    </cfRule>
  </conditionalFormatting>
  <conditionalFormatting sqref="D9">
    <cfRule type="expression" dxfId="13957" priority="2476" stopIfTrue="1">
      <formula>MOD(ROW(),2)</formula>
    </cfRule>
  </conditionalFormatting>
  <conditionalFormatting sqref="E9:G9">
    <cfRule type="expression" dxfId="13956" priority="2475" stopIfTrue="1">
      <formula>MOD(ROW(),2)</formula>
    </cfRule>
  </conditionalFormatting>
  <conditionalFormatting sqref="BG10:BJ10 H10:I10 BY10 DK10:JS10 A10:C10 CU10 M10:P10">
    <cfRule type="expression" dxfId="13955" priority="2474" stopIfTrue="1">
      <formula>MOD(ROW(),2)</formula>
    </cfRule>
  </conditionalFormatting>
  <conditionalFormatting sqref="BF10">
    <cfRule type="expression" dxfId="13954" priority="2473" stopIfTrue="1">
      <formula>MOD(ROW(),2)</formula>
    </cfRule>
  </conditionalFormatting>
  <conditionalFormatting sqref="CB10">
    <cfRule type="expression" dxfId="13953" priority="2472" stopIfTrue="1">
      <formula>MOD(ROW(),2)</formula>
    </cfRule>
  </conditionalFormatting>
  <conditionalFormatting sqref="Q10">
    <cfRule type="expression" dxfId="13952" priority="2471" stopIfTrue="1">
      <formula>MOD(ROW(),2)</formula>
    </cfRule>
  </conditionalFormatting>
  <conditionalFormatting sqref="R10">
    <cfRule type="expression" dxfId="13951" priority="2470" stopIfTrue="1">
      <formula>MOD(ROW(),2)</formula>
    </cfRule>
  </conditionalFormatting>
  <conditionalFormatting sqref="S10">
    <cfRule type="expression" dxfId="13950" priority="2469" stopIfTrue="1">
      <formula>MOD(ROW(),2)</formula>
    </cfRule>
  </conditionalFormatting>
  <conditionalFormatting sqref="U10">
    <cfRule type="expression" dxfId="13949" priority="2468" stopIfTrue="1">
      <formula>MOD(ROW(),2)</formula>
    </cfRule>
  </conditionalFormatting>
  <conditionalFormatting sqref="BD10">
    <cfRule type="expression" dxfId="13948" priority="2467" stopIfTrue="1">
      <formula>MOD(ROW(),2)</formula>
    </cfRule>
  </conditionalFormatting>
  <conditionalFormatting sqref="BE10">
    <cfRule type="expression" dxfId="13947" priority="2466" stopIfTrue="1">
      <formula>MOD(ROW(),2)</formula>
    </cfRule>
  </conditionalFormatting>
  <conditionalFormatting sqref="BK10">
    <cfRule type="expression" dxfId="13946" priority="2465" stopIfTrue="1">
      <formula>MOD(ROW(),2)</formula>
    </cfRule>
  </conditionalFormatting>
  <conditionalFormatting sqref="BL10">
    <cfRule type="expression" dxfId="13945" priority="2464" stopIfTrue="1">
      <formula>MOD(ROW(),2)</formula>
    </cfRule>
  </conditionalFormatting>
  <conditionalFormatting sqref="BM10:BP10">
    <cfRule type="expression" dxfId="13944" priority="2463" stopIfTrue="1">
      <formula>MOD(ROW(),2)</formula>
    </cfRule>
  </conditionalFormatting>
  <conditionalFormatting sqref="CC10:CE10 CO10">
    <cfRule type="expression" dxfId="13943" priority="2462" stopIfTrue="1">
      <formula>MOD(ROW(),2)</formula>
    </cfRule>
  </conditionalFormatting>
  <conditionalFormatting sqref="BR10">
    <cfRule type="expression" dxfId="13942" priority="2461" stopIfTrue="1">
      <formula>MOD(ROW(),2)</formula>
    </cfRule>
  </conditionalFormatting>
  <conditionalFormatting sqref="BS10">
    <cfRule type="expression" dxfId="13941" priority="2460" stopIfTrue="1">
      <formula>MOD(ROW(),2)</formula>
    </cfRule>
  </conditionalFormatting>
  <conditionalFormatting sqref="BT10:BV10">
    <cfRule type="expression" dxfId="13940" priority="2459" stopIfTrue="1">
      <formula>MOD(ROW(),2)</formula>
    </cfRule>
  </conditionalFormatting>
  <conditionalFormatting sqref="BX10">
    <cfRule type="expression" dxfId="13939" priority="2458" stopIfTrue="1">
      <formula>MOD(ROW(),2)</formula>
    </cfRule>
  </conditionalFormatting>
  <conditionalFormatting sqref="CM10">
    <cfRule type="expression" dxfId="13938" priority="2457" stopIfTrue="1">
      <formula>MOD(ROW(),2)</formula>
    </cfRule>
  </conditionalFormatting>
  <conditionalFormatting sqref="CN10">
    <cfRule type="expression" dxfId="13937" priority="2456" stopIfTrue="1">
      <formula>MOD(ROW(),2)</formula>
    </cfRule>
  </conditionalFormatting>
  <conditionalFormatting sqref="CT10">
    <cfRule type="expression" dxfId="13936" priority="2455" stopIfTrue="1">
      <formula>MOD(ROW(),2)</formula>
    </cfRule>
  </conditionalFormatting>
  <conditionalFormatting sqref="CW10">
    <cfRule type="expression" dxfId="13935" priority="2454" stopIfTrue="1">
      <formula>MOD(ROW(),2)</formula>
    </cfRule>
  </conditionalFormatting>
  <conditionalFormatting sqref="CY10">
    <cfRule type="expression" dxfId="13934" priority="2453" stopIfTrue="1">
      <formula>MOD(ROW(),2)</formula>
    </cfRule>
  </conditionalFormatting>
  <conditionalFormatting sqref="CZ10">
    <cfRule type="expression" dxfId="13933" priority="2452" stopIfTrue="1">
      <formula>MOD(ROW(),2)</formula>
    </cfRule>
  </conditionalFormatting>
  <conditionalFormatting sqref="DA10">
    <cfRule type="expression" dxfId="13932" priority="2451" stopIfTrue="1">
      <formula>MOD(ROW(),2)</formula>
    </cfRule>
  </conditionalFormatting>
  <conditionalFormatting sqref="BQ10">
    <cfRule type="expression" dxfId="13931" priority="2450" stopIfTrue="1">
      <formula>MOD(ROW(),2)</formula>
    </cfRule>
  </conditionalFormatting>
  <conditionalFormatting sqref="CI10">
    <cfRule type="expression" dxfId="13930" priority="2449" stopIfTrue="1">
      <formula>MOD(ROW(),2)</formula>
    </cfRule>
  </conditionalFormatting>
  <conditionalFormatting sqref="CF10">
    <cfRule type="expression" dxfId="13929" priority="2448" stopIfTrue="1">
      <formula>MOD(ROW(),2)</formula>
    </cfRule>
  </conditionalFormatting>
  <conditionalFormatting sqref="CA10">
    <cfRule type="expression" dxfId="13928" priority="2447" stopIfTrue="1">
      <formula>MOD(ROW(),2)</formula>
    </cfRule>
  </conditionalFormatting>
  <conditionalFormatting sqref="CH10">
    <cfRule type="expression" dxfId="13927" priority="2446" stopIfTrue="1">
      <formula>MOD(ROW(),2)</formula>
    </cfRule>
  </conditionalFormatting>
  <conditionalFormatting sqref="CL10">
    <cfRule type="expression" dxfId="13926" priority="2445" stopIfTrue="1">
      <formula>MOD(ROW(),2)</formula>
    </cfRule>
  </conditionalFormatting>
  <conditionalFormatting sqref="CP10:CR10">
    <cfRule type="expression" dxfId="13925" priority="2444" stopIfTrue="1">
      <formula>MOD(ROW(),2)</formula>
    </cfRule>
  </conditionalFormatting>
  <conditionalFormatting sqref="DJ10">
    <cfRule type="expression" dxfId="13924" priority="2440" stopIfTrue="1">
      <formula>MOD(ROW(),2)</formula>
    </cfRule>
  </conditionalFormatting>
  <conditionalFormatting sqref="T10">
    <cfRule type="expression" dxfId="13923" priority="2439" stopIfTrue="1">
      <formula>MOD(ROW(),2)</formula>
    </cfRule>
  </conditionalFormatting>
  <conditionalFormatting sqref="E10:G10">
    <cfRule type="expression" dxfId="13922" priority="2438" stopIfTrue="1">
      <formula>MOD(ROW(),2)</formula>
    </cfRule>
  </conditionalFormatting>
  <conditionalFormatting sqref="CG10">
    <cfRule type="expression" dxfId="13921" priority="2437" stopIfTrue="1">
      <formula>MOD(ROW(),2)</formula>
    </cfRule>
  </conditionalFormatting>
  <conditionalFormatting sqref="CJ10">
    <cfRule type="expression" dxfId="13920" priority="2436" stopIfTrue="1">
      <formula>MOD(ROW(),2)</formula>
    </cfRule>
  </conditionalFormatting>
  <conditionalFormatting sqref="CK10">
    <cfRule type="expression" dxfId="13919" priority="2435" stopIfTrue="1">
      <formula>MOD(ROW(),2)</formula>
    </cfRule>
  </conditionalFormatting>
  <conditionalFormatting sqref="BW10">
    <cfRule type="expression" dxfId="13918" priority="2434" stopIfTrue="1">
      <formula>MOD(ROW(),2)</formula>
    </cfRule>
  </conditionalFormatting>
  <conditionalFormatting sqref="BZ10">
    <cfRule type="expression" dxfId="13917" priority="2433" stopIfTrue="1">
      <formula>MOD(ROW(),2)</formula>
    </cfRule>
  </conditionalFormatting>
  <conditionalFormatting sqref="D10">
    <cfRule type="expression" dxfId="13916" priority="2432" stopIfTrue="1">
      <formula>MOD(ROW(),2)</formula>
    </cfRule>
  </conditionalFormatting>
  <conditionalFormatting sqref="DH10">
    <cfRule type="expression" dxfId="13915" priority="2431" stopIfTrue="1">
      <formula>MOD(ROW(),2)</formula>
    </cfRule>
  </conditionalFormatting>
  <conditionalFormatting sqref="CS10">
    <cfRule type="expression" dxfId="13914" priority="2430" stopIfTrue="1">
      <formula>MOD(ROW(),2)</formula>
    </cfRule>
  </conditionalFormatting>
  <conditionalFormatting sqref="J10">
    <cfRule type="expression" dxfId="13913" priority="2429" stopIfTrue="1">
      <formula>MOD(ROW(),2)</formula>
    </cfRule>
  </conditionalFormatting>
  <conditionalFormatting sqref="K10:L10">
    <cfRule type="expression" dxfId="13912" priority="2428" stopIfTrue="1">
      <formula>MOD(ROW(),2)</formula>
    </cfRule>
  </conditionalFormatting>
  <conditionalFormatting sqref="BG11:BJ11 DJ11:JS11 M11:Q11 CU11 A11:C11 H11:I11 BB11:BC11">
    <cfRule type="expression" dxfId="13911" priority="2427" stopIfTrue="1">
      <formula>MOD(ROW(),2)</formula>
    </cfRule>
  </conditionalFormatting>
  <conditionalFormatting sqref="R11">
    <cfRule type="expression" dxfId="13910" priority="2426" stopIfTrue="1">
      <formula>MOD(ROW(),2)</formula>
    </cfRule>
  </conditionalFormatting>
  <conditionalFormatting sqref="S11">
    <cfRule type="expression" dxfId="13909" priority="2425" stopIfTrue="1">
      <formula>MOD(ROW(),2)</formula>
    </cfRule>
  </conditionalFormatting>
  <conditionalFormatting sqref="BK11">
    <cfRule type="expression" dxfId="13908" priority="2424" stopIfTrue="1">
      <formula>MOD(ROW(),2)</formula>
    </cfRule>
  </conditionalFormatting>
  <conditionalFormatting sqref="BL11">
    <cfRule type="expression" dxfId="13907" priority="2423" stopIfTrue="1">
      <formula>MOD(ROW(),2)</formula>
    </cfRule>
  </conditionalFormatting>
  <conditionalFormatting sqref="BM11:BP11">
    <cfRule type="expression" dxfId="13906" priority="2422" stopIfTrue="1">
      <formula>MOD(ROW(),2)</formula>
    </cfRule>
  </conditionalFormatting>
  <conditionalFormatting sqref="BY11">
    <cfRule type="expression" dxfId="13905" priority="2421" stopIfTrue="1">
      <formula>MOD(ROW(),2)</formula>
    </cfRule>
  </conditionalFormatting>
  <conditionalFormatting sqref="BY11 CC11:CE11 CO11">
    <cfRule type="expression" dxfId="13904" priority="2420" stopIfTrue="1">
      <formula>MOD(ROW(),2)</formula>
    </cfRule>
  </conditionalFormatting>
  <conditionalFormatting sqref="CB11">
    <cfRule type="expression" dxfId="13903" priority="2419" stopIfTrue="1">
      <formula>MOD(ROW(),2)</formula>
    </cfRule>
  </conditionalFormatting>
  <conditionalFormatting sqref="CM11">
    <cfRule type="expression" dxfId="13902" priority="2418" stopIfTrue="1">
      <formula>MOD(ROW(),2)</formula>
    </cfRule>
  </conditionalFormatting>
  <conditionalFormatting sqref="CN11">
    <cfRule type="expression" dxfId="13901" priority="2417" stopIfTrue="1">
      <formula>MOD(ROW(),2)</formula>
    </cfRule>
  </conditionalFormatting>
  <conditionalFormatting sqref="BT11:BV11">
    <cfRule type="expression" dxfId="13900" priority="2416" stopIfTrue="1">
      <formula>MOD(ROW(),2)</formula>
    </cfRule>
  </conditionalFormatting>
  <conditionalFormatting sqref="BS11">
    <cfRule type="expression" dxfId="13899" priority="2415" stopIfTrue="1">
      <formula>MOD(ROW(),2)</formula>
    </cfRule>
  </conditionalFormatting>
  <conditionalFormatting sqref="CT11">
    <cfRule type="expression" dxfId="13898" priority="2414" stopIfTrue="1">
      <formula>MOD(ROW(),2)</formula>
    </cfRule>
  </conditionalFormatting>
  <conditionalFormatting sqref="CY11:CY12">
    <cfRule type="expression" dxfId="13897" priority="2413" stopIfTrue="1">
      <formula>MOD(ROW(),2)</formula>
    </cfRule>
  </conditionalFormatting>
  <conditionalFormatting sqref="CZ11">
    <cfRule type="expression" dxfId="13896" priority="2412" stopIfTrue="1">
      <formula>MOD(ROW(),2)</formula>
    </cfRule>
  </conditionalFormatting>
  <conditionalFormatting sqref="DA11">
    <cfRule type="expression" dxfId="13895" priority="2411" stopIfTrue="1">
      <formula>MOD(ROW(),2)</formula>
    </cfRule>
  </conditionalFormatting>
  <conditionalFormatting sqref="BQ11">
    <cfRule type="expression" dxfId="13894" priority="2410" stopIfTrue="1">
      <formula>MOD(ROW(),2)</formula>
    </cfRule>
  </conditionalFormatting>
  <conditionalFormatting sqref="CK11">
    <cfRule type="expression" dxfId="13893" priority="2409" stopIfTrue="1">
      <formula>MOD(ROW(),2)</formula>
    </cfRule>
  </conditionalFormatting>
  <conditionalFormatting sqref="T11">
    <cfRule type="expression" dxfId="13892" priority="2407" stopIfTrue="1">
      <formula>MOD(ROW(),2)</formula>
    </cfRule>
  </conditionalFormatting>
  <conditionalFormatting sqref="U11">
    <cfRule type="expression" dxfId="13891" priority="2406" stopIfTrue="1">
      <formula>MOD(ROW(),2)</formula>
    </cfRule>
  </conditionalFormatting>
  <conditionalFormatting sqref="BD11">
    <cfRule type="expression" dxfId="13890" priority="2405" stopIfTrue="1">
      <formula>MOD(ROW(),2)</formula>
    </cfRule>
  </conditionalFormatting>
  <conditionalFormatting sqref="BE11">
    <cfRule type="expression" dxfId="13889" priority="2404" stopIfTrue="1">
      <formula>MOD(ROW(),2)</formula>
    </cfRule>
  </conditionalFormatting>
  <conditionalFormatting sqref="BF11">
    <cfRule type="expression" dxfId="13888" priority="2403" stopIfTrue="1">
      <formula>MOD(ROW(),2)</formula>
    </cfRule>
  </conditionalFormatting>
  <conditionalFormatting sqref="BW11">
    <cfRule type="expression" dxfId="13887" priority="2402" stopIfTrue="1">
      <formula>MOD(ROW(),2)</formula>
    </cfRule>
  </conditionalFormatting>
  <conditionalFormatting sqref="BR11">
    <cfRule type="expression" dxfId="13886" priority="2401" stopIfTrue="1">
      <formula>MOD(ROW(),2)</formula>
    </cfRule>
  </conditionalFormatting>
  <conditionalFormatting sqref="BX11">
    <cfRule type="expression" dxfId="13885" priority="2400" stopIfTrue="1">
      <formula>MOD(ROW(),2)</formula>
    </cfRule>
  </conditionalFormatting>
  <conditionalFormatting sqref="J11:L11">
    <cfRule type="expression" dxfId="13884" priority="2397" stopIfTrue="1">
      <formula>MOD(ROW(),2)</formula>
    </cfRule>
  </conditionalFormatting>
  <conditionalFormatting sqref="BZ11">
    <cfRule type="expression" dxfId="13883" priority="2396" stopIfTrue="1">
      <formula>MOD(ROW(),2)</formula>
    </cfRule>
  </conditionalFormatting>
  <conditionalFormatting sqref="CF11">
    <cfRule type="expression" dxfId="13882" priority="2395" stopIfTrue="1">
      <formula>MOD(ROW(),2)</formula>
    </cfRule>
  </conditionalFormatting>
  <conditionalFormatting sqref="CI11">
    <cfRule type="expression" dxfId="13881" priority="2394" stopIfTrue="1">
      <formula>MOD(ROW(),2)</formula>
    </cfRule>
  </conditionalFormatting>
  <conditionalFormatting sqref="CG11">
    <cfRule type="expression" dxfId="13880" priority="2393" stopIfTrue="1">
      <formula>MOD(ROW(),2)</formula>
    </cfRule>
  </conditionalFormatting>
  <conditionalFormatting sqref="CH11">
    <cfRule type="expression" dxfId="13879" priority="2392" stopIfTrue="1">
      <formula>MOD(ROW(),2)</formula>
    </cfRule>
  </conditionalFormatting>
  <conditionalFormatting sqref="CJ11">
    <cfRule type="expression" dxfId="13878" priority="2391" stopIfTrue="1">
      <formula>MOD(ROW(),2)</formula>
    </cfRule>
  </conditionalFormatting>
  <conditionalFormatting sqref="CL11">
    <cfRule type="expression" dxfId="13877" priority="2390" stopIfTrue="1">
      <formula>MOD(ROW(),2)</formula>
    </cfRule>
  </conditionalFormatting>
  <conditionalFormatting sqref="CP11:CR11">
    <cfRule type="expression" dxfId="13876" priority="2389" stopIfTrue="1">
      <formula>MOD(ROW(),2)</formula>
    </cfRule>
  </conditionalFormatting>
  <conditionalFormatting sqref="D11">
    <cfRule type="expression" dxfId="13875" priority="2388" stopIfTrue="1">
      <formula>MOD(ROW(),2)</formula>
    </cfRule>
  </conditionalFormatting>
  <conditionalFormatting sqref="E11:G11">
    <cfRule type="expression" dxfId="13874" priority="2387" stopIfTrue="1">
      <formula>MOD(ROW(),2)</formula>
    </cfRule>
  </conditionalFormatting>
  <conditionalFormatting sqref="CS11">
    <cfRule type="expression" dxfId="13873" priority="2386" stopIfTrue="1">
      <formula>MOD(ROW(),2)</formula>
    </cfRule>
  </conditionalFormatting>
  <conditionalFormatting sqref="CW11">
    <cfRule type="expression" dxfId="13872" priority="2385" stopIfTrue="1">
      <formula>MOD(ROW(),2)</formula>
    </cfRule>
  </conditionalFormatting>
  <conditionalFormatting sqref="BG12:BJ12 H12:Q12 BY12 DK12:JS12 CU12 A12:C12">
    <cfRule type="expression" dxfId="13871" priority="2384" stopIfTrue="1">
      <formula>MOD(ROW(),2)</formula>
    </cfRule>
  </conditionalFormatting>
  <conditionalFormatting sqref="BF12">
    <cfRule type="expression" dxfId="13870" priority="2383" stopIfTrue="1">
      <formula>MOD(ROW(),2)</formula>
    </cfRule>
  </conditionalFormatting>
  <conditionalFormatting sqref="CB12">
    <cfRule type="expression" dxfId="13869" priority="2382" stopIfTrue="1">
      <formula>MOD(ROW(),2)</formula>
    </cfRule>
  </conditionalFormatting>
  <conditionalFormatting sqref="BS12">
    <cfRule type="expression" dxfId="13868" priority="2381" stopIfTrue="1">
      <formula>MOD(ROW(),2)</formula>
    </cfRule>
  </conditionalFormatting>
  <conditionalFormatting sqref="R12">
    <cfRule type="expression" dxfId="13867" priority="2380" stopIfTrue="1">
      <formula>MOD(ROW(),2)</formula>
    </cfRule>
  </conditionalFormatting>
  <conditionalFormatting sqref="S12">
    <cfRule type="expression" dxfId="13866" priority="2379" stopIfTrue="1">
      <formula>MOD(ROW(),2)</formula>
    </cfRule>
  </conditionalFormatting>
  <conditionalFormatting sqref="U12">
    <cfRule type="expression" dxfId="13865" priority="2378" stopIfTrue="1">
      <formula>MOD(ROW(),2)</formula>
    </cfRule>
  </conditionalFormatting>
  <conditionalFormatting sqref="BD12">
    <cfRule type="expression" dxfId="13864" priority="2377" stopIfTrue="1">
      <formula>MOD(ROW(),2)</formula>
    </cfRule>
  </conditionalFormatting>
  <conditionalFormatting sqref="BE12">
    <cfRule type="expression" dxfId="13863" priority="2376" stopIfTrue="1">
      <formula>MOD(ROW(),2)</formula>
    </cfRule>
  </conditionalFormatting>
  <conditionalFormatting sqref="BQ12">
    <cfRule type="expression" dxfId="13862" priority="2375" stopIfTrue="1">
      <formula>MOD(ROW(),2)</formula>
    </cfRule>
  </conditionalFormatting>
  <conditionalFormatting sqref="BK12">
    <cfRule type="expression" dxfId="13861" priority="2374" stopIfTrue="1">
      <formula>MOD(ROW(),2)</formula>
    </cfRule>
  </conditionalFormatting>
  <conditionalFormatting sqref="BL12">
    <cfRule type="expression" dxfId="13860" priority="2373" stopIfTrue="1">
      <formula>MOD(ROW(),2)</formula>
    </cfRule>
  </conditionalFormatting>
  <conditionalFormatting sqref="BM12:BP12">
    <cfRule type="expression" dxfId="13859" priority="2372" stopIfTrue="1">
      <formula>MOD(ROW(),2)</formula>
    </cfRule>
  </conditionalFormatting>
  <conditionalFormatting sqref="CC12:CE12 CG12 CO12 CS12 CX12 DC12:DE12">
    <cfRule type="expression" dxfId="13858" priority="2371" stopIfTrue="1">
      <formula>MOD(ROW(),2)</formula>
    </cfRule>
  </conditionalFormatting>
  <conditionalFormatting sqref="BR12">
    <cfRule type="expression" dxfId="13857" priority="2370" stopIfTrue="1">
      <formula>MOD(ROW(),2)</formula>
    </cfRule>
  </conditionalFormatting>
  <conditionalFormatting sqref="BT12:BV12">
    <cfRule type="expression" dxfId="13856" priority="2369" stopIfTrue="1">
      <formula>MOD(ROW(),2)</formula>
    </cfRule>
  </conditionalFormatting>
  <conditionalFormatting sqref="BX12">
    <cfRule type="expression" dxfId="13855" priority="2368" stopIfTrue="1">
      <formula>MOD(ROW(),2)</formula>
    </cfRule>
  </conditionalFormatting>
  <conditionalFormatting sqref="CM12">
    <cfRule type="expression" dxfId="13854" priority="2367" stopIfTrue="1">
      <formula>MOD(ROW(),2)</formula>
    </cfRule>
  </conditionalFormatting>
  <conditionalFormatting sqref="CN12">
    <cfRule type="expression" dxfId="13853" priority="2366" stopIfTrue="1">
      <formula>MOD(ROW(),2)</formula>
    </cfRule>
  </conditionalFormatting>
  <conditionalFormatting sqref="CT12">
    <cfRule type="expression" dxfId="13852" priority="2365" stopIfTrue="1">
      <formula>MOD(ROW(),2)</formula>
    </cfRule>
  </conditionalFormatting>
  <conditionalFormatting sqref="CV12:CW12">
    <cfRule type="expression" dxfId="13851" priority="2364" stopIfTrue="1">
      <formula>MOD(ROW(),2)</formula>
    </cfRule>
  </conditionalFormatting>
  <conditionalFormatting sqref="CI12">
    <cfRule type="expression" dxfId="13850" priority="2360" stopIfTrue="1">
      <formula>MOD(ROW(),2)</formula>
    </cfRule>
  </conditionalFormatting>
  <conditionalFormatting sqref="CF12">
    <cfRule type="expression" dxfId="13849" priority="2359" stopIfTrue="1">
      <formula>MOD(ROW(),2)</formula>
    </cfRule>
  </conditionalFormatting>
  <conditionalFormatting sqref="BW12">
    <cfRule type="expression" dxfId="13848" priority="2358" stopIfTrue="1">
      <formula>MOD(ROW(),2)</formula>
    </cfRule>
  </conditionalFormatting>
  <conditionalFormatting sqref="BZ12">
    <cfRule type="expression" dxfId="13847" priority="2357" stopIfTrue="1">
      <formula>MOD(ROW(),2)</formula>
    </cfRule>
  </conditionalFormatting>
  <conditionalFormatting sqref="CA12">
    <cfRule type="expression" dxfId="13846" priority="2356" stopIfTrue="1">
      <formula>MOD(ROW(),2)</formula>
    </cfRule>
  </conditionalFormatting>
  <conditionalFormatting sqref="CH12">
    <cfRule type="expression" dxfId="13845" priority="2355" stopIfTrue="1">
      <formula>MOD(ROW(),2)</formula>
    </cfRule>
  </conditionalFormatting>
  <conditionalFormatting sqref="CJ12">
    <cfRule type="expression" dxfId="13844" priority="2354" stopIfTrue="1">
      <formula>MOD(ROW(),2)</formula>
    </cfRule>
  </conditionalFormatting>
  <conditionalFormatting sqref="CK12">
    <cfRule type="expression" dxfId="13843" priority="2353" stopIfTrue="1">
      <formula>MOD(ROW(),2)</formula>
    </cfRule>
  </conditionalFormatting>
  <conditionalFormatting sqref="CL12">
    <cfRule type="expression" dxfId="13842" priority="2352" stopIfTrue="1">
      <formula>MOD(ROW(),2)</formula>
    </cfRule>
  </conditionalFormatting>
  <conditionalFormatting sqref="CP12:CR12">
    <cfRule type="expression" dxfId="13841" priority="2351" stopIfTrue="1">
      <formula>MOD(ROW(),2)</formula>
    </cfRule>
  </conditionalFormatting>
  <conditionalFormatting sqref="DB12">
    <cfRule type="expression" dxfId="13840" priority="2350" stopIfTrue="1">
      <formula>MOD(ROW(),2)</formula>
    </cfRule>
  </conditionalFormatting>
  <conditionalFormatting sqref="DF12">
    <cfRule type="expression" dxfId="13839" priority="2349" stopIfTrue="1">
      <formula>MOD(ROW(),2)</formula>
    </cfRule>
  </conditionalFormatting>
  <conditionalFormatting sqref="DG12">
    <cfRule type="expression" dxfId="13838" priority="2348" stopIfTrue="1">
      <formula>MOD(ROW(),2)</formula>
    </cfRule>
  </conditionalFormatting>
  <conditionalFormatting sqref="DJ12">
    <cfRule type="expression" dxfId="13837" priority="2347" stopIfTrue="1">
      <formula>MOD(ROW(),2)</formula>
    </cfRule>
  </conditionalFormatting>
  <conditionalFormatting sqref="T12">
    <cfRule type="expression" dxfId="13836" priority="2346" stopIfTrue="1">
      <formula>MOD(ROW(),2)</formula>
    </cfRule>
  </conditionalFormatting>
  <conditionalFormatting sqref="DI12">
    <cfRule type="expression" dxfId="13835" priority="2345" stopIfTrue="1">
      <formula>MOD(ROW(),2)</formula>
    </cfRule>
  </conditionalFormatting>
  <conditionalFormatting sqref="BC12">
    <cfRule type="expression" dxfId="13834" priority="2344" stopIfTrue="1">
      <formula>MOD(ROW(),2)</formula>
    </cfRule>
  </conditionalFormatting>
  <conditionalFormatting sqref="DH12">
    <cfRule type="expression" dxfId="13833" priority="2343" stopIfTrue="1">
      <formula>MOD(ROW(),2)</formula>
    </cfRule>
  </conditionalFormatting>
  <conditionalFormatting sqref="D12">
    <cfRule type="expression" dxfId="13832" priority="2342" stopIfTrue="1">
      <formula>MOD(ROW(),2)</formula>
    </cfRule>
  </conditionalFormatting>
  <conditionalFormatting sqref="E12:G12">
    <cfRule type="expression" dxfId="13831" priority="2341" stopIfTrue="1">
      <formula>MOD(ROW(),2)</formula>
    </cfRule>
  </conditionalFormatting>
  <conditionalFormatting sqref="CZ12">
    <cfRule type="expression" dxfId="13830" priority="2338" stopIfTrue="1">
      <formula>MOD(ROW(),2)</formula>
    </cfRule>
  </conditionalFormatting>
  <conditionalFormatting sqref="DA12">
    <cfRule type="expression" dxfId="13829" priority="2337" stopIfTrue="1">
      <formula>MOD(ROW(),2)</formula>
    </cfRule>
  </conditionalFormatting>
  <conditionalFormatting sqref="BB13:BC13 A13:C13 DJ13:JS13 M13:Q13 CU13 H13:I13">
    <cfRule type="expression" dxfId="13828" priority="2336" stopIfTrue="1">
      <formula>MOD(ROW(),2)</formula>
    </cfRule>
  </conditionalFormatting>
  <conditionalFormatting sqref="J13">
    <cfRule type="expression" dxfId="13827" priority="2335" stopIfTrue="1">
      <formula>MOD(ROW(),2)</formula>
    </cfRule>
  </conditionalFormatting>
  <conditionalFormatting sqref="R13">
    <cfRule type="expression" dxfId="13826" priority="2334" stopIfTrue="1">
      <formula>MOD(ROW(),2)</formula>
    </cfRule>
  </conditionalFormatting>
  <conditionalFormatting sqref="S13">
    <cfRule type="expression" dxfId="13825" priority="2333" stopIfTrue="1">
      <formula>MOD(ROW(),2)</formula>
    </cfRule>
  </conditionalFormatting>
  <conditionalFormatting sqref="U13">
    <cfRule type="expression" dxfId="13824" priority="2332" stopIfTrue="1">
      <formula>MOD(ROW(),2)</formula>
    </cfRule>
  </conditionalFormatting>
  <conditionalFormatting sqref="AY13">
    <cfRule type="expression" dxfId="13823" priority="2330" stopIfTrue="1">
      <formula>MOD(ROW(),2)</formula>
    </cfRule>
  </conditionalFormatting>
  <conditionalFormatting sqref="BD13">
    <cfRule type="expression" dxfId="13822" priority="2327" stopIfTrue="1">
      <formula>MOD(ROW(),2)</formula>
    </cfRule>
  </conditionalFormatting>
  <conditionalFormatting sqref="BE13">
    <cfRule type="expression" dxfId="13821" priority="2326" stopIfTrue="1">
      <formula>MOD(ROW(),2)</formula>
    </cfRule>
  </conditionalFormatting>
  <conditionalFormatting sqref="BG13:BJ13">
    <cfRule type="expression" dxfId="13820" priority="2325" stopIfTrue="1">
      <formula>MOD(ROW(),2)</formula>
    </cfRule>
  </conditionalFormatting>
  <conditionalFormatting sqref="BF13">
    <cfRule type="expression" dxfId="13819" priority="2324" stopIfTrue="1">
      <formula>MOD(ROW(),2)</formula>
    </cfRule>
  </conditionalFormatting>
  <conditionalFormatting sqref="BM13:BP13">
    <cfRule type="expression" dxfId="13818" priority="2323" stopIfTrue="1">
      <formula>MOD(ROW(),2)</formula>
    </cfRule>
  </conditionalFormatting>
  <conditionalFormatting sqref="BR13">
    <cfRule type="expression" dxfId="13817" priority="2322" stopIfTrue="1">
      <formula>MOD(ROW(),2)</formula>
    </cfRule>
  </conditionalFormatting>
  <conditionalFormatting sqref="BS13">
    <cfRule type="expression" dxfId="13816" priority="2321" stopIfTrue="1">
      <formula>MOD(ROW(),2)</formula>
    </cfRule>
  </conditionalFormatting>
  <conditionalFormatting sqref="BY13">
    <cfRule type="expression" dxfId="13815" priority="2320" stopIfTrue="1">
      <formula>MOD(ROW(),2)</formula>
    </cfRule>
  </conditionalFormatting>
  <conditionalFormatting sqref="BY13 CC13:CE13 CO13 CG13">
    <cfRule type="expression" dxfId="13814" priority="2319" stopIfTrue="1">
      <formula>MOD(ROW(),2)</formula>
    </cfRule>
  </conditionalFormatting>
  <conditionalFormatting sqref="CB13">
    <cfRule type="expression" dxfId="13813" priority="2318" stopIfTrue="1">
      <formula>MOD(ROW(),2)</formula>
    </cfRule>
  </conditionalFormatting>
  <conditionalFormatting sqref="CM13">
    <cfRule type="expression" dxfId="13812" priority="2317" stopIfTrue="1">
      <formula>MOD(ROW(),2)</formula>
    </cfRule>
  </conditionalFormatting>
  <conditionalFormatting sqref="CN13">
    <cfRule type="expression" dxfId="13811" priority="2316" stopIfTrue="1">
      <formula>MOD(ROW(),2)</formula>
    </cfRule>
  </conditionalFormatting>
  <conditionalFormatting sqref="BT13:BV13">
    <cfRule type="expression" dxfId="13810" priority="2315" stopIfTrue="1">
      <formula>MOD(ROW(),2)</formula>
    </cfRule>
  </conditionalFormatting>
  <conditionalFormatting sqref="CT13">
    <cfRule type="expression" dxfId="13809" priority="2314" stopIfTrue="1">
      <formula>MOD(ROW(),2)</formula>
    </cfRule>
  </conditionalFormatting>
  <conditionalFormatting sqref="CY13:CY14">
    <cfRule type="expression" dxfId="13808" priority="2313" stopIfTrue="1">
      <formula>MOD(ROW(),2)</formula>
    </cfRule>
  </conditionalFormatting>
  <conditionalFormatting sqref="CZ13:CZ14">
    <cfRule type="expression" dxfId="13807" priority="2312" stopIfTrue="1">
      <formula>MOD(ROW(),2)</formula>
    </cfRule>
  </conditionalFormatting>
  <conditionalFormatting sqref="DA13:DA14">
    <cfRule type="expression" dxfId="13806" priority="2311" stopIfTrue="1">
      <formula>MOD(ROW(),2)</formula>
    </cfRule>
  </conditionalFormatting>
  <conditionalFormatting sqref="CI13">
    <cfRule type="expression" dxfId="13805" priority="2310" stopIfTrue="1">
      <formula>MOD(ROW(),2)</formula>
    </cfRule>
  </conditionalFormatting>
  <conditionalFormatting sqref="DH13">
    <cfRule type="expression" dxfId="13804" priority="2309" stopIfTrue="1">
      <formula>MOD(ROW(),2)</formula>
    </cfRule>
  </conditionalFormatting>
  <conditionalFormatting sqref="BQ13">
    <cfRule type="expression" dxfId="13803" priority="2308" stopIfTrue="1">
      <formula>MOD(ROW(),2)</formula>
    </cfRule>
  </conditionalFormatting>
  <conditionalFormatting sqref="CV13:CW13">
    <cfRule type="expression" dxfId="13802" priority="2307" stopIfTrue="1">
      <formula>MOD(ROW(),2)</formula>
    </cfRule>
  </conditionalFormatting>
  <conditionalFormatting sqref="BX13">
    <cfRule type="expression" dxfId="13801" priority="2306" stopIfTrue="1">
      <formula>MOD(ROW(),2)</formula>
    </cfRule>
  </conditionalFormatting>
  <conditionalFormatting sqref="BK13">
    <cfRule type="expression" dxfId="13800" priority="2305" stopIfTrue="1">
      <formula>MOD(ROW(),2)</formula>
    </cfRule>
  </conditionalFormatting>
  <conditionalFormatting sqref="BL13">
    <cfRule type="expression" dxfId="13799" priority="2304" stopIfTrue="1">
      <formula>MOD(ROW(),2)</formula>
    </cfRule>
  </conditionalFormatting>
  <conditionalFormatting sqref="BW13">
    <cfRule type="expression" dxfId="13798" priority="2303" stopIfTrue="1">
      <formula>MOD(ROW(),2)</formula>
    </cfRule>
  </conditionalFormatting>
  <conditionalFormatting sqref="BZ13">
    <cfRule type="expression" dxfId="13797" priority="2302" stopIfTrue="1">
      <formula>MOD(ROW(),2)</formula>
    </cfRule>
  </conditionalFormatting>
  <conditionalFormatting sqref="CA13">
    <cfRule type="expression" dxfId="13796" priority="2301" stopIfTrue="1">
      <formula>MOD(ROW(),2)</formula>
    </cfRule>
  </conditionalFormatting>
  <conditionalFormatting sqref="CF13">
    <cfRule type="expression" dxfId="13795" priority="2300" stopIfTrue="1">
      <formula>MOD(ROW(),2)</formula>
    </cfRule>
  </conditionalFormatting>
  <conditionalFormatting sqref="CH13">
    <cfRule type="expression" dxfId="13794" priority="2299" stopIfTrue="1">
      <formula>MOD(ROW(),2)</formula>
    </cfRule>
  </conditionalFormatting>
  <conditionalFormatting sqref="CK13">
    <cfRule type="expression" dxfId="13793" priority="2298" stopIfTrue="1">
      <formula>MOD(ROW(),2)</formula>
    </cfRule>
  </conditionalFormatting>
  <conditionalFormatting sqref="CL13">
    <cfRule type="expression" dxfId="13792" priority="2297" stopIfTrue="1">
      <formula>MOD(ROW(),2)</formula>
    </cfRule>
  </conditionalFormatting>
  <conditionalFormatting sqref="CP13:CR13">
    <cfRule type="expression" dxfId="13791" priority="2296" stopIfTrue="1">
      <formula>MOD(ROW(),2)</formula>
    </cfRule>
  </conditionalFormatting>
  <conditionalFormatting sqref="T13">
    <cfRule type="expression" dxfId="13790" priority="2292" stopIfTrue="1">
      <formula>MOD(ROW(),2)</formula>
    </cfRule>
  </conditionalFormatting>
  <conditionalFormatting sqref="K13:L13">
    <cfRule type="expression" dxfId="13789" priority="2291" stopIfTrue="1">
      <formula>MOD(ROW(),2)</formula>
    </cfRule>
  </conditionalFormatting>
  <conditionalFormatting sqref="D13">
    <cfRule type="expression" dxfId="13788" priority="2290" stopIfTrue="1">
      <formula>MOD(ROW(),2)</formula>
    </cfRule>
  </conditionalFormatting>
  <conditionalFormatting sqref="E13:G13">
    <cfRule type="expression" dxfId="13787" priority="2289" stopIfTrue="1">
      <formula>MOD(ROW(),2)</formula>
    </cfRule>
  </conditionalFormatting>
  <conditionalFormatting sqref="CJ13">
    <cfRule type="expression" dxfId="13786" priority="2288" stopIfTrue="1">
      <formula>MOD(ROW(),2)</formula>
    </cfRule>
  </conditionalFormatting>
  <conditionalFormatting sqref="DK14:JS14 M14:Q14 CB14 H14:I14 BS14 A14:C14 CU14">
    <cfRule type="expression" dxfId="13785" priority="2287" stopIfTrue="1">
      <formula>MOD(ROW(),2)</formula>
    </cfRule>
  </conditionalFormatting>
  <conditionalFormatting sqref="R14">
    <cfRule type="expression" dxfId="13784" priority="2286" stopIfTrue="1">
      <formula>MOD(ROW(),2)</formula>
    </cfRule>
  </conditionalFormatting>
  <conditionalFormatting sqref="S14">
    <cfRule type="expression" dxfId="13783" priority="2285" stopIfTrue="1">
      <formula>MOD(ROW(),2)</formula>
    </cfRule>
  </conditionalFormatting>
  <conditionalFormatting sqref="U14">
    <cfRule type="expression" dxfId="13782" priority="2284" stopIfTrue="1">
      <formula>MOD(ROW(),2)</formula>
    </cfRule>
  </conditionalFormatting>
  <conditionalFormatting sqref="BG14:BJ14">
    <cfRule type="expression" dxfId="13781" priority="2283" stopIfTrue="1">
      <formula>MOD(ROW(),2)</formula>
    </cfRule>
  </conditionalFormatting>
  <conditionalFormatting sqref="BD14">
    <cfRule type="expression" dxfId="13780" priority="2282" stopIfTrue="1">
      <formula>MOD(ROW(),2)</formula>
    </cfRule>
  </conditionalFormatting>
  <conditionalFormatting sqref="BE14">
    <cfRule type="expression" dxfId="13779" priority="2281" stopIfTrue="1">
      <formula>MOD(ROW(),2)</formula>
    </cfRule>
  </conditionalFormatting>
  <conditionalFormatting sqref="BF14">
    <cfRule type="expression" dxfId="13778" priority="2280" stopIfTrue="1">
      <formula>MOD(ROW(),2)</formula>
    </cfRule>
  </conditionalFormatting>
  <conditionalFormatting sqref="BL14:BP14 BT14:BV14 CW14 CC14:CL14 CO14:CS14">
    <cfRule type="expression" dxfId="13777" priority="2279" stopIfTrue="1">
      <formula>MOD(ROW(),2)</formula>
    </cfRule>
  </conditionalFormatting>
  <conditionalFormatting sqref="BY14">
    <cfRule type="expression" dxfId="13776" priority="2278" stopIfTrue="1">
      <formula>MOD(ROW(),2)</formula>
    </cfRule>
  </conditionalFormatting>
  <conditionalFormatting sqref="BY14">
    <cfRule type="expression" dxfId="13775" priority="2277" stopIfTrue="1">
      <formula>MOD(ROW(),2)</formula>
    </cfRule>
  </conditionalFormatting>
  <conditionalFormatting sqref="CM14">
    <cfRule type="expression" dxfId="13774" priority="2276" stopIfTrue="1">
      <formula>MOD(ROW(),2)</formula>
    </cfRule>
  </conditionalFormatting>
  <conditionalFormatting sqref="CN14">
    <cfRule type="expression" dxfId="13773" priority="2275" stopIfTrue="1">
      <formula>MOD(ROW(),2)</formula>
    </cfRule>
  </conditionalFormatting>
  <conditionalFormatting sqref="BK14">
    <cfRule type="expression" dxfId="13772" priority="2270" stopIfTrue="1">
      <formula>MOD(ROW(),2)</formula>
    </cfRule>
  </conditionalFormatting>
  <conditionalFormatting sqref="BR14">
    <cfRule type="expression" dxfId="13771" priority="2269" stopIfTrue="1">
      <formula>MOD(ROW(),2)</formula>
    </cfRule>
  </conditionalFormatting>
  <conditionalFormatting sqref="DJ14">
    <cfRule type="expression" dxfId="13770" priority="2268" stopIfTrue="1">
      <formula>MOD(ROW(),2)</formula>
    </cfRule>
  </conditionalFormatting>
  <conditionalFormatting sqref="T14">
    <cfRule type="expression" dxfId="13769" priority="2267" stopIfTrue="1">
      <formula>MOD(ROW(),2)</formula>
    </cfRule>
  </conditionalFormatting>
  <conditionalFormatting sqref="BX14">
    <cfRule type="expression" dxfId="13768" priority="2266" stopIfTrue="1">
      <formula>MOD(ROW(),2)</formula>
    </cfRule>
  </conditionalFormatting>
  <conditionalFormatting sqref="BQ14">
    <cfRule type="expression" dxfId="13767" priority="2261" stopIfTrue="1">
      <formula>MOD(ROW(),2)</formula>
    </cfRule>
  </conditionalFormatting>
  <conditionalFormatting sqref="BW14">
    <cfRule type="expression" dxfId="13766" priority="2260" stopIfTrue="1">
      <formula>MOD(ROW(),2)</formula>
    </cfRule>
  </conditionalFormatting>
  <conditionalFormatting sqref="D14">
    <cfRule type="expression" dxfId="13765" priority="2259" stopIfTrue="1">
      <formula>MOD(ROW(),2)</formula>
    </cfRule>
  </conditionalFormatting>
  <conditionalFormatting sqref="E14:G14">
    <cfRule type="expression" dxfId="13764" priority="2258" stopIfTrue="1">
      <formula>MOD(ROW(),2)</formula>
    </cfRule>
  </conditionalFormatting>
  <conditionalFormatting sqref="CT14">
    <cfRule type="expression" dxfId="13763" priority="2257" stopIfTrue="1">
      <formula>MOD(ROW(),2)</formula>
    </cfRule>
  </conditionalFormatting>
  <conditionalFormatting sqref="BG15:BJ15 BM15:BP15 CC15:CE15 CS15 CO15 H15:I15 BY15 DJ15:JS15 A15:C15 CU15 M15:Q15">
    <cfRule type="expression" dxfId="13762" priority="2256" stopIfTrue="1">
      <formula>MOD(ROW(),2)</formula>
    </cfRule>
  </conditionalFormatting>
  <conditionalFormatting sqref="BD15">
    <cfRule type="expression" dxfId="13761" priority="2255" stopIfTrue="1">
      <formula>MOD(ROW(),2)</formula>
    </cfRule>
  </conditionalFormatting>
  <conditionalFormatting sqref="BE15">
    <cfRule type="expression" dxfId="13760" priority="2254" stopIfTrue="1">
      <formula>MOD(ROW(),2)</formula>
    </cfRule>
  </conditionalFormatting>
  <conditionalFormatting sqref="BK15">
    <cfRule type="expression" dxfId="13759" priority="2253" stopIfTrue="1">
      <formula>MOD(ROW(),2)</formula>
    </cfRule>
  </conditionalFormatting>
  <conditionalFormatting sqref="BL15">
    <cfRule type="expression" dxfId="13758" priority="2252" stopIfTrue="1">
      <formula>MOD(ROW(),2)</formula>
    </cfRule>
  </conditionalFormatting>
  <conditionalFormatting sqref="R15">
    <cfRule type="expression" dxfId="13757" priority="2251" stopIfTrue="1">
      <formula>MOD(ROW(),2)</formula>
    </cfRule>
  </conditionalFormatting>
  <conditionalFormatting sqref="S15">
    <cfRule type="expression" dxfId="13756" priority="2250" stopIfTrue="1">
      <formula>MOD(ROW(),2)</formula>
    </cfRule>
  </conditionalFormatting>
  <conditionalFormatting sqref="BQ15">
    <cfRule type="expression" dxfId="13755" priority="2249" stopIfTrue="1">
      <formula>MOD(ROW(),2)</formula>
    </cfRule>
  </conditionalFormatting>
  <conditionalFormatting sqref="BR15">
    <cfRule type="expression" dxfId="13754" priority="2248" stopIfTrue="1">
      <formula>MOD(ROW(),2)</formula>
    </cfRule>
  </conditionalFormatting>
  <conditionalFormatting sqref="BT15:BV15">
    <cfRule type="expression" dxfId="13753" priority="2247" stopIfTrue="1">
      <formula>MOD(ROW(),2)</formula>
    </cfRule>
  </conditionalFormatting>
  <conditionalFormatting sqref="BX15">
    <cfRule type="expression" dxfId="13752" priority="2246" stopIfTrue="1">
      <formula>MOD(ROW(),2)</formula>
    </cfRule>
  </conditionalFormatting>
  <conditionalFormatting sqref="CI15">
    <cfRule type="expression" dxfId="13751" priority="2245" stopIfTrue="1">
      <formula>MOD(ROW(),2)</formula>
    </cfRule>
  </conditionalFormatting>
  <conditionalFormatting sqref="CK15">
    <cfRule type="expression" dxfId="13750" priority="2244" stopIfTrue="1">
      <formula>MOD(ROW(),2)</formula>
    </cfRule>
  </conditionalFormatting>
  <conditionalFormatting sqref="BZ15">
    <cfRule type="expression" dxfId="13749" priority="2242" stopIfTrue="1">
      <formula>MOD(ROW(),2)</formula>
    </cfRule>
  </conditionalFormatting>
  <conditionalFormatting sqref="CA15">
    <cfRule type="expression" dxfId="13748" priority="2241" stopIfTrue="1">
      <formula>MOD(ROW(),2)</formula>
    </cfRule>
  </conditionalFormatting>
  <conditionalFormatting sqref="CF15">
    <cfRule type="expression" dxfId="13747" priority="2240" stopIfTrue="1">
      <formula>MOD(ROW(),2)</formula>
    </cfRule>
  </conditionalFormatting>
  <conditionalFormatting sqref="CL15">
    <cfRule type="expression" dxfId="13746" priority="2239" stopIfTrue="1">
      <formula>MOD(ROW(),2)</formula>
    </cfRule>
  </conditionalFormatting>
  <conditionalFormatting sqref="CP15:CR15">
    <cfRule type="expression" dxfId="13745" priority="2238" stopIfTrue="1">
      <formula>MOD(ROW(),2)</formula>
    </cfRule>
  </conditionalFormatting>
  <conditionalFormatting sqref="BW15">
    <cfRule type="expression" dxfId="13744" priority="2232" stopIfTrue="1">
      <formula>MOD(ROW(),2)</formula>
    </cfRule>
  </conditionalFormatting>
  <conditionalFormatting sqref="BC15">
    <cfRule type="expression" dxfId="13743" priority="2231" stopIfTrue="1">
      <formula>MOD(ROW(),2)</formula>
    </cfRule>
  </conditionalFormatting>
  <conditionalFormatting sqref="BF15">
    <cfRule type="expression" dxfId="13742" priority="2230" stopIfTrue="1">
      <formula>MOD(ROW(),2)</formula>
    </cfRule>
  </conditionalFormatting>
  <conditionalFormatting sqref="BS15">
    <cfRule type="expression" dxfId="13741" priority="2229" stopIfTrue="1">
      <formula>MOD(ROW(),2)</formula>
    </cfRule>
  </conditionalFormatting>
  <conditionalFormatting sqref="CB15">
    <cfRule type="expression" dxfId="13740" priority="2228" stopIfTrue="1">
      <formula>MOD(ROW(),2)</formula>
    </cfRule>
  </conditionalFormatting>
  <conditionalFormatting sqref="CM15">
    <cfRule type="expression" dxfId="13739" priority="2227" stopIfTrue="1">
      <formula>MOD(ROW(),2)</formula>
    </cfRule>
  </conditionalFormatting>
  <conditionalFormatting sqref="CN15">
    <cfRule type="expression" dxfId="13738" priority="2226" stopIfTrue="1">
      <formula>MOD(ROW(),2)</formula>
    </cfRule>
  </conditionalFormatting>
  <conditionalFormatting sqref="CT15">
    <cfRule type="expression" dxfId="13737" priority="2225" stopIfTrue="1">
      <formula>MOD(ROW(),2)</formula>
    </cfRule>
  </conditionalFormatting>
  <conditionalFormatting sqref="CY15">
    <cfRule type="expression" dxfId="13736" priority="2224" stopIfTrue="1">
      <formula>MOD(ROW(),2)</formula>
    </cfRule>
  </conditionalFormatting>
  <conditionalFormatting sqref="CZ15">
    <cfRule type="expression" dxfId="13735" priority="2223" stopIfTrue="1">
      <formula>MOD(ROW(),2)</formula>
    </cfRule>
  </conditionalFormatting>
  <conditionalFormatting sqref="DA15">
    <cfRule type="expression" dxfId="13734" priority="2222" stopIfTrue="1">
      <formula>MOD(ROW(),2)</formula>
    </cfRule>
  </conditionalFormatting>
  <conditionalFormatting sqref="CG15">
    <cfRule type="expression" dxfId="13733" priority="2221" stopIfTrue="1">
      <formula>MOD(ROW(),2)</formula>
    </cfRule>
  </conditionalFormatting>
  <conditionalFormatting sqref="CH15">
    <cfRule type="expression" dxfId="13732" priority="2220" stopIfTrue="1">
      <formula>MOD(ROW(),2)</formula>
    </cfRule>
  </conditionalFormatting>
  <conditionalFormatting sqref="CJ15">
    <cfRule type="expression" dxfId="13731" priority="2219" stopIfTrue="1">
      <formula>MOD(ROW(),2)</formula>
    </cfRule>
  </conditionalFormatting>
  <conditionalFormatting sqref="D15">
    <cfRule type="expression" dxfId="13730" priority="2218" stopIfTrue="1">
      <formula>MOD(ROW(),2)</formula>
    </cfRule>
  </conditionalFormatting>
  <conditionalFormatting sqref="E15:G15">
    <cfRule type="expression" dxfId="13729" priority="2217" stopIfTrue="1">
      <formula>MOD(ROW(),2)</formula>
    </cfRule>
  </conditionalFormatting>
  <conditionalFormatting sqref="DK16:JS16 CB16 BS16 A16:C16 H16:I16 CU16 M16:Q16">
    <cfRule type="expression" dxfId="13728" priority="2216" stopIfTrue="1">
      <formula>MOD(ROW(),2)</formula>
    </cfRule>
  </conditionalFormatting>
  <conditionalFormatting sqref="R16">
    <cfRule type="expression" dxfId="13727" priority="2215" stopIfTrue="1">
      <formula>MOD(ROW(),2)</formula>
    </cfRule>
  </conditionalFormatting>
  <conditionalFormatting sqref="BD16">
    <cfRule type="expression" dxfId="13726" priority="2214" stopIfTrue="1">
      <formula>MOD(ROW(),2)</formula>
    </cfRule>
  </conditionalFormatting>
  <conditionalFormatting sqref="BE16">
    <cfRule type="expression" dxfId="13725" priority="2213" stopIfTrue="1">
      <formula>MOD(ROW(),2)</formula>
    </cfRule>
  </conditionalFormatting>
  <conditionalFormatting sqref="BG16:BJ16 BL16:BR16 BZ16:CA16 BT16:BX16 CC16:CL16 CO16:CS16">
    <cfRule type="expression" dxfId="13724" priority="2212" stopIfTrue="1">
      <formula>MOD(ROW(),2)</formula>
    </cfRule>
  </conditionalFormatting>
  <conditionalFormatting sqref="BY16">
    <cfRule type="expression" dxfId="13723" priority="2211" stopIfTrue="1">
      <formula>MOD(ROW(),2)</formula>
    </cfRule>
  </conditionalFormatting>
  <conditionalFormatting sqref="BY16">
    <cfRule type="expression" dxfId="13722" priority="2210" stopIfTrue="1">
      <formula>MOD(ROW(),2)</formula>
    </cfRule>
  </conditionalFormatting>
  <conditionalFormatting sqref="BF16">
    <cfRule type="expression" dxfId="13721" priority="2209" stopIfTrue="1">
      <formula>MOD(ROW(),2)</formula>
    </cfRule>
  </conditionalFormatting>
  <conditionalFormatting sqref="CM16">
    <cfRule type="expression" dxfId="13720" priority="2208" stopIfTrue="1">
      <formula>MOD(ROW(),2)</formula>
    </cfRule>
  </conditionalFormatting>
  <conditionalFormatting sqref="CN16">
    <cfRule type="expression" dxfId="13719" priority="2207" stopIfTrue="1">
      <formula>MOD(ROW(),2)</formula>
    </cfRule>
  </conditionalFormatting>
  <conditionalFormatting sqref="DH16">
    <cfRule type="expression" dxfId="13718" priority="2202" stopIfTrue="1">
      <formula>MOD(ROW(),2)</formula>
    </cfRule>
  </conditionalFormatting>
  <conditionalFormatting sqref="BK16">
    <cfRule type="expression" dxfId="13717" priority="2201" stopIfTrue="1">
      <formula>MOD(ROW(),2)</formula>
    </cfRule>
  </conditionalFormatting>
  <conditionalFormatting sqref="DJ16">
    <cfRule type="expression" dxfId="13716" priority="2200" stopIfTrue="1">
      <formula>MOD(ROW(),2)</formula>
    </cfRule>
  </conditionalFormatting>
  <conditionalFormatting sqref="D16">
    <cfRule type="expression" dxfId="13715" priority="2199" stopIfTrue="1">
      <formula>MOD(ROW(),2)</formula>
    </cfRule>
  </conditionalFormatting>
  <conditionalFormatting sqref="E16:G16">
    <cfRule type="expression" dxfId="13714" priority="2198" stopIfTrue="1">
      <formula>MOD(ROW(),2)</formula>
    </cfRule>
  </conditionalFormatting>
  <conditionalFormatting sqref="A17:C17 DK17:JS17 CB17 H17:I17 BS17 CU17 M17:T17">
    <cfRule type="expression" dxfId="13713" priority="2197" stopIfTrue="1">
      <formula>MOD(ROW(),2)</formula>
    </cfRule>
  </conditionalFormatting>
  <conditionalFormatting sqref="CT17">
    <cfRule type="expression" dxfId="13712" priority="2196" stopIfTrue="1">
      <formula>MOD(ROW(),2)</formula>
    </cfRule>
  </conditionalFormatting>
  <conditionalFormatting sqref="U17">
    <cfRule type="expression" dxfId="13711" priority="2195" stopIfTrue="1">
      <formula>MOD(ROW(),2)</formula>
    </cfRule>
  </conditionalFormatting>
  <conditionalFormatting sqref="BD17">
    <cfRule type="expression" dxfId="13710" priority="2194" stopIfTrue="1">
      <formula>MOD(ROW(),2)</formula>
    </cfRule>
  </conditionalFormatting>
  <conditionalFormatting sqref="BE17">
    <cfRule type="expression" dxfId="13709" priority="2193" stopIfTrue="1">
      <formula>MOD(ROW(),2)</formula>
    </cfRule>
  </conditionalFormatting>
  <conditionalFormatting sqref="BG17:BJ17 CW17 BL17:BR17 BT17:BX17 BZ17:CA17 CO17:CR17 CC17:CL17">
    <cfRule type="expression" dxfId="13708" priority="2192" stopIfTrue="1">
      <formula>MOD(ROW(),2)</formula>
    </cfRule>
  </conditionalFormatting>
  <conditionalFormatting sqref="BY17">
    <cfRule type="expression" dxfId="13707" priority="2191" stopIfTrue="1">
      <formula>MOD(ROW(),2)</formula>
    </cfRule>
  </conditionalFormatting>
  <conditionalFormatting sqref="BY17">
    <cfRule type="expression" dxfId="13706" priority="2190" stopIfTrue="1">
      <formula>MOD(ROW(),2)</formula>
    </cfRule>
  </conditionalFormatting>
  <conditionalFormatting sqref="BF17">
    <cfRule type="expression" dxfId="13705" priority="2189" stopIfTrue="1">
      <formula>MOD(ROW(),2)</formula>
    </cfRule>
  </conditionalFormatting>
  <conditionalFormatting sqref="CM17">
    <cfRule type="expression" dxfId="13704" priority="2188" stopIfTrue="1">
      <formula>MOD(ROW(),2)</formula>
    </cfRule>
  </conditionalFormatting>
  <conditionalFormatting sqref="CN17">
    <cfRule type="expression" dxfId="13703" priority="2187" stopIfTrue="1">
      <formula>MOD(ROW(),2)</formula>
    </cfRule>
  </conditionalFormatting>
  <conditionalFormatting sqref="DH17">
    <cfRule type="expression" dxfId="13702" priority="2186" stopIfTrue="1">
      <formula>MOD(ROW(),2)</formula>
    </cfRule>
  </conditionalFormatting>
  <conditionalFormatting sqref="BK17">
    <cfRule type="expression" dxfId="13701" priority="2185" stopIfTrue="1">
      <formula>MOD(ROW(),2)</formula>
    </cfRule>
  </conditionalFormatting>
  <conditionalFormatting sqref="DJ17">
    <cfRule type="expression" dxfId="13700" priority="2184" stopIfTrue="1">
      <formula>MOD(ROW(),2)</formula>
    </cfRule>
  </conditionalFormatting>
  <conditionalFormatting sqref="CY17">
    <cfRule type="expression" dxfId="13699" priority="2183" stopIfTrue="1">
      <formula>MOD(ROW(),2)</formula>
    </cfRule>
  </conditionalFormatting>
  <conditionalFormatting sqref="CZ17">
    <cfRule type="expression" dxfId="13698" priority="2182" stopIfTrue="1">
      <formula>MOD(ROW(),2)</formula>
    </cfRule>
  </conditionalFormatting>
  <conditionalFormatting sqref="DA17">
    <cfRule type="expression" dxfId="13697" priority="2181" stopIfTrue="1">
      <formula>MOD(ROW(),2)</formula>
    </cfRule>
  </conditionalFormatting>
  <conditionalFormatting sqref="D17">
    <cfRule type="expression" dxfId="13696" priority="2180" stopIfTrue="1">
      <formula>MOD(ROW(),2)</formula>
    </cfRule>
  </conditionalFormatting>
  <conditionalFormatting sqref="E17:G17">
    <cfRule type="expression" dxfId="13695" priority="2179" stopIfTrue="1">
      <formula>MOD(ROW(),2)</formula>
    </cfRule>
  </conditionalFormatting>
  <conditionalFormatting sqref="CS13">
    <cfRule type="expression" dxfId="13694" priority="2178" stopIfTrue="1">
      <formula>MOD(ROW(),2)</formula>
    </cfRule>
  </conditionalFormatting>
  <conditionalFormatting sqref="CX13">
    <cfRule type="expression" dxfId="13693" priority="2177" stopIfTrue="1">
      <formula>MOD(ROW(),2)</formula>
    </cfRule>
  </conditionalFormatting>
  <conditionalFormatting sqref="DF13">
    <cfRule type="expression" dxfId="13692" priority="2171" stopIfTrue="1">
      <formula>MOD(ROW(),2)</formula>
    </cfRule>
  </conditionalFormatting>
  <conditionalFormatting sqref="DG13">
    <cfRule type="expression" dxfId="13691" priority="2170" stopIfTrue="1">
      <formula>MOD(ROW(),2)</formula>
    </cfRule>
  </conditionalFormatting>
  <conditionalFormatting sqref="DI13">
    <cfRule type="expression" dxfId="13690" priority="2169" stopIfTrue="1">
      <formula>MOD(ROW(),2)</formula>
    </cfRule>
  </conditionalFormatting>
  <conditionalFormatting sqref="J14">
    <cfRule type="expression" dxfId="13689" priority="2168" stopIfTrue="1">
      <formula>MOD(ROW(),2)</formula>
    </cfRule>
  </conditionalFormatting>
  <conditionalFormatting sqref="BZ14">
    <cfRule type="expression" dxfId="13688" priority="2166" stopIfTrue="1">
      <formula>MOD(ROW(),2)</formula>
    </cfRule>
  </conditionalFormatting>
  <conditionalFormatting sqref="CA14">
    <cfRule type="expression" dxfId="13687" priority="2165" stopIfTrue="1">
      <formula>MOD(ROW(),2)</formula>
    </cfRule>
  </conditionalFormatting>
  <conditionalFormatting sqref="CV14">
    <cfRule type="expression" dxfId="13686" priority="2164" stopIfTrue="1">
      <formula>MOD(ROW(),2)</formula>
    </cfRule>
  </conditionalFormatting>
  <conditionalFormatting sqref="CX14">
    <cfRule type="expression" dxfId="13685" priority="2163" stopIfTrue="1">
      <formula>MOD(ROW(),2)</formula>
    </cfRule>
  </conditionalFormatting>
  <conditionalFormatting sqref="DH14">
    <cfRule type="expression" dxfId="13684" priority="2162" stopIfTrue="1">
      <formula>MOD(ROW(),2)</formula>
    </cfRule>
  </conditionalFormatting>
  <conditionalFormatting sqref="DF14">
    <cfRule type="expression" dxfId="13683" priority="2158" stopIfTrue="1">
      <formula>MOD(ROW(),2)</formula>
    </cfRule>
  </conditionalFormatting>
  <conditionalFormatting sqref="DG14">
    <cfRule type="expression" dxfId="13682" priority="2157" stopIfTrue="1">
      <formula>MOD(ROW(),2)</formula>
    </cfRule>
  </conditionalFormatting>
  <conditionalFormatting sqref="DI14">
    <cfRule type="expression" dxfId="13681" priority="2156" stopIfTrue="1">
      <formula>MOD(ROW(),2)</formula>
    </cfRule>
  </conditionalFormatting>
  <conditionalFormatting sqref="AZ4:BA4">
    <cfRule type="expression" dxfId="13680" priority="2155" stopIfTrue="1">
      <formula>MOD(ROW(),2)</formula>
    </cfRule>
  </conditionalFormatting>
  <conditionalFormatting sqref="AZ6:BA6">
    <cfRule type="expression" dxfId="13679" priority="2154" stopIfTrue="1">
      <formula>MOD(ROW(),2)</formula>
    </cfRule>
  </conditionalFormatting>
  <conditionalFormatting sqref="AZ8:BA8">
    <cfRule type="expression" dxfId="13678" priority="2153" stopIfTrue="1">
      <formula>MOD(ROW(),2)</formula>
    </cfRule>
  </conditionalFormatting>
  <conditionalFormatting sqref="AZ11:BA11">
    <cfRule type="expression" dxfId="13677" priority="2152" stopIfTrue="1">
      <formula>MOD(ROW(),2)</formula>
    </cfRule>
  </conditionalFormatting>
  <conditionalFormatting sqref="J15:J17">
    <cfRule type="expression" dxfId="13676" priority="2151" stopIfTrue="1">
      <formula>MOD(ROW(),2)</formula>
    </cfRule>
  </conditionalFormatting>
  <conditionalFormatting sqref="CS17">
    <cfRule type="expression" dxfId="13675" priority="2149" stopIfTrue="1">
      <formula>MOD(ROW(),2)</formula>
    </cfRule>
  </conditionalFormatting>
  <conditionalFormatting sqref="CT16">
    <cfRule type="expression" dxfId="13674" priority="2148" stopIfTrue="1">
      <formula>MOD(ROW(),2)</formula>
    </cfRule>
  </conditionalFormatting>
  <conditionalFormatting sqref="CV15:CV17">
    <cfRule type="expression" dxfId="13673" priority="2147" stopIfTrue="1">
      <formula>MOD(ROW(),2)</formula>
    </cfRule>
  </conditionalFormatting>
  <conditionalFormatting sqref="CW16">
    <cfRule type="expression" dxfId="13672" priority="2146" stopIfTrue="1">
      <formula>MOD(ROW(),2)</formula>
    </cfRule>
  </conditionalFormatting>
  <conditionalFormatting sqref="CX15">
    <cfRule type="expression" dxfId="13671" priority="2145" stopIfTrue="1">
      <formula>MOD(ROW(),2)</formula>
    </cfRule>
  </conditionalFormatting>
  <conditionalFormatting sqref="CX16">
    <cfRule type="expression" dxfId="13670" priority="2144" stopIfTrue="1">
      <formula>MOD(ROW(),2)</formula>
    </cfRule>
  </conditionalFormatting>
  <conditionalFormatting sqref="CX17">
    <cfRule type="expression" dxfId="13669" priority="2143" stopIfTrue="1">
      <formula>MOD(ROW(),2)</formula>
    </cfRule>
  </conditionalFormatting>
  <conditionalFormatting sqref="BL18">
    <cfRule type="expression" dxfId="13668" priority="2118" stopIfTrue="1">
      <formula>MOD(ROW(),2)</formula>
    </cfRule>
  </conditionalFormatting>
  <conditionalFormatting sqref="CY16">
    <cfRule type="expression" dxfId="13667" priority="2141" stopIfTrue="1">
      <formula>MOD(ROW(),2)</formula>
    </cfRule>
  </conditionalFormatting>
  <conditionalFormatting sqref="CZ16">
    <cfRule type="expression" dxfId="13666" priority="2140" stopIfTrue="1">
      <formula>MOD(ROW(),2)</formula>
    </cfRule>
  </conditionalFormatting>
  <conditionalFormatting sqref="DA16">
    <cfRule type="expression" dxfId="13665" priority="2139" stopIfTrue="1">
      <formula>MOD(ROW(),2)</formula>
    </cfRule>
  </conditionalFormatting>
  <conditionalFormatting sqref="DF15:DI15">
    <cfRule type="expression" dxfId="13664" priority="2133" stopIfTrue="1">
      <formula>MOD(ROW(),2)</formula>
    </cfRule>
  </conditionalFormatting>
  <conditionalFormatting sqref="DF16:DG16">
    <cfRule type="expression" dxfId="13663" priority="2132" stopIfTrue="1">
      <formula>MOD(ROW(),2)</formula>
    </cfRule>
  </conditionalFormatting>
  <conditionalFormatting sqref="DI16">
    <cfRule type="expression" dxfId="13662" priority="2131" stopIfTrue="1">
      <formula>MOD(ROW(),2)</formula>
    </cfRule>
  </conditionalFormatting>
  <conditionalFormatting sqref="DI17">
    <cfRule type="expression" dxfId="13661" priority="2130" stopIfTrue="1">
      <formula>MOD(ROW(),2)</formula>
    </cfRule>
  </conditionalFormatting>
  <conditionalFormatting sqref="DF17:DG17">
    <cfRule type="expression" dxfId="13660" priority="2129" stopIfTrue="1">
      <formula>MOD(ROW(),2)</formula>
    </cfRule>
  </conditionalFormatting>
  <conditionalFormatting sqref="CW15">
    <cfRule type="expression" dxfId="13659" priority="2128" stopIfTrue="1">
      <formula>MOD(ROW(),2)</formula>
    </cfRule>
  </conditionalFormatting>
  <conditionalFormatting sqref="K14:L17">
    <cfRule type="expression" dxfId="13658" priority="2127" stopIfTrue="1">
      <formula>MOD(ROW(),2)</formula>
    </cfRule>
  </conditionalFormatting>
  <conditionalFormatting sqref="BG18:BJ18 DJ18:JS18 H18:Q18 A18:D18 CU18 BS18 CB18">
    <cfRule type="expression" dxfId="13657" priority="2126" stopIfTrue="1">
      <formula>MOD(ROW(),2)</formula>
    </cfRule>
  </conditionalFormatting>
  <conditionalFormatting sqref="R18">
    <cfRule type="expression" dxfId="13656" priority="2125" stopIfTrue="1">
      <formula>MOD(ROW(),2)</formula>
    </cfRule>
  </conditionalFormatting>
  <conditionalFormatting sqref="S18">
    <cfRule type="expression" dxfId="13655" priority="2124" stopIfTrue="1">
      <formula>MOD(ROW(),2)</formula>
    </cfRule>
  </conditionalFormatting>
  <conditionalFormatting sqref="U18">
    <cfRule type="expression" dxfId="13654" priority="2123" stopIfTrue="1">
      <formula>MOD(ROW(),2)</formula>
    </cfRule>
  </conditionalFormatting>
  <conditionalFormatting sqref="BD18">
    <cfRule type="expression" dxfId="13653" priority="2122" stopIfTrue="1">
      <formula>MOD(ROW(),2)</formula>
    </cfRule>
  </conditionalFormatting>
  <conditionalFormatting sqref="BE18">
    <cfRule type="expression" dxfId="13652" priority="2121" stopIfTrue="1">
      <formula>MOD(ROW(),2)</formula>
    </cfRule>
  </conditionalFormatting>
  <conditionalFormatting sqref="BF18">
    <cfRule type="expression" dxfId="13651" priority="2120" stopIfTrue="1">
      <formula>MOD(ROW(),2)</formula>
    </cfRule>
  </conditionalFormatting>
  <conditionalFormatting sqref="BK18">
    <cfRule type="expression" dxfId="13650" priority="2119" stopIfTrue="1">
      <formula>MOD(ROW(),2)</formula>
    </cfRule>
  </conditionalFormatting>
  <conditionalFormatting sqref="BM18:BQ18 BT18:BV18 CA18 CO18 CC18:CL18 BX18">
    <cfRule type="expression" dxfId="13649" priority="2117" stopIfTrue="1">
      <formula>MOD(ROW(),2)</formula>
    </cfRule>
  </conditionalFormatting>
  <conditionalFormatting sqref="BY18">
    <cfRule type="expression" dxfId="13648" priority="2116" stopIfTrue="1">
      <formula>MOD(ROW(),2)</formula>
    </cfRule>
  </conditionalFormatting>
  <conditionalFormatting sqref="BY18">
    <cfRule type="expression" dxfId="13647" priority="2115" stopIfTrue="1">
      <formula>MOD(ROW(),2)</formula>
    </cfRule>
  </conditionalFormatting>
  <conditionalFormatting sqref="CM18">
    <cfRule type="expression" dxfId="13646" priority="2114" stopIfTrue="1">
      <formula>MOD(ROW(),2)</formula>
    </cfRule>
  </conditionalFormatting>
  <conditionalFormatting sqref="CN18">
    <cfRule type="expression" dxfId="13645" priority="2113" stopIfTrue="1">
      <formula>MOD(ROW(),2)</formula>
    </cfRule>
  </conditionalFormatting>
  <conditionalFormatting sqref="DH18">
    <cfRule type="expression" dxfId="13644" priority="2112" stopIfTrue="1">
      <formula>MOD(ROW(),2)</formula>
    </cfRule>
  </conditionalFormatting>
  <conditionalFormatting sqref="BR18">
    <cfRule type="expression" dxfId="13643" priority="2111" stopIfTrue="1">
      <formula>MOD(ROW(),2)</formula>
    </cfRule>
  </conditionalFormatting>
  <conditionalFormatting sqref="BZ18">
    <cfRule type="expression" dxfId="13642" priority="2110" stopIfTrue="1">
      <formula>MOD(ROW(),2)</formula>
    </cfRule>
  </conditionalFormatting>
  <conditionalFormatting sqref="T18">
    <cfRule type="expression" dxfId="13641" priority="2109" stopIfTrue="1">
      <formula>MOD(ROW(),2)</formula>
    </cfRule>
  </conditionalFormatting>
  <conditionalFormatting sqref="BW18">
    <cfRule type="expression" dxfId="13640" priority="2108" stopIfTrue="1">
      <formula>MOD(ROW(),2)</formula>
    </cfRule>
  </conditionalFormatting>
  <conditionalFormatting sqref="CT18">
    <cfRule type="expression" dxfId="13639" priority="2107" stopIfTrue="1">
      <formula>MOD(ROW(),2)</formula>
    </cfRule>
  </conditionalFormatting>
  <conditionalFormatting sqref="CY18">
    <cfRule type="expression" dxfId="13638" priority="2106" stopIfTrue="1">
      <formula>MOD(ROW(),2)</formula>
    </cfRule>
  </conditionalFormatting>
  <conditionalFormatting sqref="CZ18">
    <cfRule type="expression" dxfId="13637" priority="2105" stopIfTrue="1">
      <formula>MOD(ROW(),2)</formula>
    </cfRule>
  </conditionalFormatting>
  <conditionalFormatting sqref="DA18">
    <cfRule type="expression" dxfId="13636" priority="2104" stopIfTrue="1">
      <formula>MOD(ROW(),2)</formula>
    </cfRule>
  </conditionalFormatting>
  <conditionalFormatting sqref="E18:G18">
    <cfRule type="expression" dxfId="13635" priority="2103" stopIfTrue="1">
      <formula>MOD(ROW(),2)</formula>
    </cfRule>
  </conditionalFormatting>
  <conditionalFormatting sqref="CV18">
    <cfRule type="expression" dxfId="13634" priority="2102" stopIfTrue="1">
      <formula>MOD(ROW(),2)</formula>
    </cfRule>
  </conditionalFormatting>
  <conditionalFormatting sqref="CX18">
    <cfRule type="expression" dxfId="13633" priority="2101" stopIfTrue="1">
      <formula>MOD(ROW(),2)</formula>
    </cfRule>
  </conditionalFormatting>
  <conditionalFormatting sqref="CW18">
    <cfRule type="expression" dxfId="13632" priority="2100" stopIfTrue="1">
      <formula>MOD(ROW(),2)</formula>
    </cfRule>
  </conditionalFormatting>
  <conditionalFormatting sqref="DF18">
    <cfRule type="expression" dxfId="13631" priority="2099" stopIfTrue="1">
      <formula>MOD(ROW(),2)</formula>
    </cfRule>
  </conditionalFormatting>
  <conditionalFormatting sqref="DG18">
    <cfRule type="expression" dxfId="13630" priority="2098" stopIfTrue="1">
      <formula>MOD(ROW(),2)</formula>
    </cfRule>
  </conditionalFormatting>
  <conditionalFormatting sqref="DI18">
    <cfRule type="expression" dxfId="13629" priority="2097" stopIfTrue="1">
      <formula>MOD(ROW(),2)</formula>
    </cfRule>
  </conditionalFormatting>
  <conditionalFormatting sqref="H19:I19 A19:C19 M19:Q19 DJ19:JS19 CU19 BS19 CB19">
    <cfRule type="expression" dxfId="13628" priority="2096" stopIfTrue="1">
      <formula>MOD(ROW(),2)</formula>
    </cfRule>
  </conditionalFormatting>
  <conditionalFormatting sqref="R19">
    <cfRule type="expression" dxfId="13627" priority="2095" stopIfTrue="1">
      <formula>MOD(ROW(),2)</formula>
    </cfRule>
  </conditionalFormatting>
  <conditionalFormatting sqref="S19">
    <cfRule type="expression" dxfId="13626" priority="2094" stopIfTrue="1">
      <formula>MOD(ROW(),2)</formula>
    </cfRule>
  </conditionalFormatting>
  <conditionalFormatting sqref="U19">
    <cfRule type="expression" dxfId="13625" priority="2093" stopIfTrue="1">
      <formula>MOD(ROW(),2)</formula>
    </cfRule>
  </conditionalFormatting>
  <conditionalFormatting sqref="BD19:BE19 BG19:BR19 BT19:BX19 BZ19:CA19 CO19:CS19 CC19:CL19 CV19:CW19">
    <cfRule type="expression" dxfId="13624" priority="2092" stopIfTrue="1">
      <formula>MOD(ROW(),2)</formula>
    </cfRule>
  </conditionalFormatting>
  <conditionalFormatting sqref="BY19">
    <cfRule type="expression" dxfId="13623" priority="2091" stopIfTrue="1">
      <formula>MOD(ROW(),2)</formula>
    </cfRule>
  </conditionalFormatting>
  <conditionalFormatting sqref="BY19">
    <cfRule type="expression" dxfId="13622" priority="2090" stopIfTrue="1">
      <formula>MOD(ROW(),2)</formula>
    </cfRule>
  </conditionalFormatting>
  <conditionalFormatting sqref="BF19">
    <cfRule type="expression" dxfId="13621" priority="2089" stopIfTrue="1">
      <formula>MOD(ROW(),2)</formula>
    </cfRule>
  </conditionalFormatting>
  <conditionalFormatting sqref="CM19">
    <cfRule type="expression" dxfId="13620" priority="2088" stopIfTrue="1">
      <formula>MOD(ROW(),2)</formula>
    </cfRule>
  </conditionalFormatting>
  <conditionalFormatting sqref="CN19">
    <cfRule type="expression" dxfId="13619" priority="2087" stopIfTrue="1">
      <formula>MOD(ROW(),2)</formula>
    </cfRule>
  </conditionalFormatting>
  <conditionalFormatting sqref="T19">
    <cfRule type="expression" dxfId="13618" priority="2086" stopIfTrue="1">
      <formula>MOD(ROW(),2)</formula>
    </cfRule>
  </conditionalFormatting>
  <conditionalFormatting sqref="DH19">
    <cfRule type="expression" dxfId="13617" priority="2085" stopIfTrue="1">
      <formula>MOD(ROW(),2)</formula>
    </cfRule>
  </conditionalFormatting>
  <conditionalFormatting sqref="J19">
    <cfRule type="expression" dxfId="13616" priority="2084" stopIfTrue="1">
      <formula>MOD(ROW(),2)</formula>
    </cfRule>
  </conditionalFormatting>
  <conditionalFormatting sqref="D19">
    <cfRule type="expression" dxfId="13615" priority="2082" stopIfTrue="1">
      <formula>MOD(ROW(),2)</formula>
    </cfRule>
  </conditionalFormatting>
  <conditionalFormatting sqref="CY19">
    <cfRule type="expression" dxfId="13614" priority="2081" stopIfTrue="1">
      <formula>MOD(ROW(),2)</formula>
    </cfRule>
  </conditionalFormatting>
  <conditionalFormatting sqref="CZ19:CZ20">
    <cfRule type="expression" dxfId="13613" priority="2080" stopIfTrue="1">
      <formula>MOD(ROW(),2)</formula>
    </cfRule>
  </conditionalFormatting>
  <conditionalFormatting sqref="DA19">
    <cfRule type="expression" dxfId="13612" priority="2079" stopIfTrue="1">
      <formula>MOD(ROW(),2)</formula>
    </cfRule>
  </conditionalFormatting>
  <conditionalFormatting sqref="CT19">
    <cfRule type="expression" dxfId="13611" priority="2078" stopIfTrue="1">
      <formula>MOD(ROW(),2)</formula>
    </cfRule>
  </conditionalFormatting>
  <conditionalFormatting sqref="DF19">
    <cfRule type="expression" dxfId="13610" priority="2077" stopIfTrue="1">
      <formula>MOD(ROW(),2)</formula>
    </cfRule>
  </conditionalFormatting>
  <conditionalFormatting sqref="DG19">
    <cfRule type="expression" dxfId="13609" priority="2076" stopIfTrue="1">
      <formula>MOD(ROW(),2)</formula>
    </cfRule>
  </conditionalFormatting>
  <conditionalFormatting sqref="DI19">
    <cfRule type="expression" dxfId="13608" priority="2075" stopIfTrue="1">
      <formula>MOD(ROW(),2)</formula>
    </cfRule>
  </conditionalFormatting>
  <conditionalFormatting sqref="M20:Q20 A20:C20 H20:I20 DJ20:JS20 CU20">
    <cfRule type="expression" dxfId="13607" priority="2074" stopIfTrue="1">
      <formula>MOD(ROW(),2)</formula>
    </cfRule>
  </conditionalFormatting>
  <conditionalFormatting sqref="R20">
    <cfRule type="expression" dxfId="13606" priority="2073" stopIfTrue="1">
      <formula>MOD(ROW(),2)</formula>
    </cfRule>
  </conditionalFormatting>
  <conditionalFormatting sqref="S20">
    <cfRule type="expression" dxfId="13605" priority="2072" stopIfTrue="1">
      <formula>MOD(ROW(),2)</formula>
    </cfRule>
  </conditionalFormatting>
  <conditionalFormatting sqref="U20">
    <cfRule type="expression" dxfId="13604" priority="2071" stopIfTrue="1">
      <formula>MOD(ROW(),2)</formula>
    </cfRule>
  </conditionalFormatting>
  <conditionalFormatting sqref="BY20">
    <cfRule type="expression" dxfId="13603" priority="2070" stopIfTrue="1">
      <formula>MOD(ROW(),2)</formula>
    </cfRule>
  </conditionalFormatting>
  <conditionalFormatting sqref="BY20 CC20:CE20 CO20 BG20:BJ20 BM20:BP20 CS20 CV20:CW20">
    <cfRule type="expression" dxfId="13602" priority="2069" stopIfTrue="1">
      <formula>MOD(ROW(),2)</formula>
    </cfRule>
  </conditionalFormatting>
  <conditionalFormatting sqref="CB20">
    <cfRule type="expression" dxfId="13601" priority="2068" stopIfTrue="1">
      <formula>MOD(ROW(),2)</formula>
    </cfRule>
  </conditionalFormatting>
  <conditionalFormatting sqref="CM20">
    <cfRule type="expression" dxfId="13600" priority="2067" stopIfTrue="1">
      <formula>MOD(ROW(),2)</formula>
    </cfRule>
  </conditionalFormatting>
  <conditionalFormatting sqref="CN20">
    <cfRule type="expression" dxfId="13599" priority="2066" stopIfTrue="1">
      <formula>MOD(ROW(),2)</formula>
    </cfRule>
  </conditionalFormatting>
  <conditionalFormatting sqref="BT20:BV20">
    <cfRule type="expression" dxfId="13598" priority="2065" stopIfTrue="1">
      <formula>MOD(ROW(),2)</formula>
    </cfRule>
  </conditionalFormatting>
  <conditionalFormatting sqref="BD20">
    <cfRule type="expression" dxfId="13597" priority="2064" stopIfTrue="1">
      <formula>MOD(ROW(),2)</formula>
    </cfRule>
  </conditionalFormatting>
  <conditionalFormatting sqref="BE20">
    <cfRule type="expression" dxfId="13596" priority="2063" stopIfTrue="1">
      <formula>MOD(ROW(),2)</formula>
    </cfRule>
  </conditionalFormatting>
  <conditionalFormatting sqref="BK20">
    <cfRule type="expression" dxfId="13595" priority="2062" stopIfTrue="1">
      <formula>MOD(ROW(),2)</formula>
    </cfRule>
  </conditionalFormatting>
  <conditionalFormatting sqref="BL20">
    <cfRule type="expression" dxfId="13594" priority="2061" stopIfTrue="1">
      <formula>MOD(ROW(),2)</formula>
    </cfRule>
  </conditionalFormatting>
  <conditionalFormatting sqref="BQ20">
    <cfRule type="expression" dxfId="13593" priority="2060" stopIfTrue="1">
      <formula>MOD(ROW(),2)</formula>
    </cfRule>
  </conditionalFormatting>
  <conditionalFormatting sqref="BR20">
    <cfRule type="expression" dxfId="13592" priority="2059" stopIfTrue="1">
      <formula>MOD(ROW(),2)</formula>
    </cfRule>
  </conditionalFormatting>
  <conditionalFormatting sqref="BW20">
    <cfRule type="expression" dxfId="13591" priority="2058" stopIfTrue="1">
      <formula>MOD(ROW(),2)</formula>
    </cfRule>
  </conditionalFormatting>
  <conditionalFormatting sqref="BX20">
    <cfRule type="expression" dxfId="13590" priority="2057" stopIfTrue="1">
      <formula>MOD(ROW(),2)</formula>
    </cfRule>
  </conditionalFormatting>
  <conditionalFormatting sqref="CF20">
    <cfRule type="expression" dxfId="13589" priority="2056" stopIfTrue="1">
      <formula>MOD(ROW(),2)</formula>
    </cfRule>
  </conditionalFormatting>
  <conditionalFormatting sqref="CI20">
    <cfRule type="expression" dxfId="13588" priority="2055" stopIfTrue="1">
      <formula>MOD(ROW(),2)</formula>
    </cfRule>
  </conditionalFormatting>
  <conditionalFormatting sqref="CK20">
    <cfRule type="expression" dxfId="13587" priority="2054" stopIfTrue="1">
      <formula>MOD(ROW(),2)</formula>
    </cfRule>
  </conditionalFormatting>
  <conditionalFormatting sqref="BF20">
    <cfRule type="expression" dxfId="13586" priority="2053" stopIfTrue="1">
      <formula>MOD(ROW(),2)</formula>
    </cfRule>
  </conditionalFormatting>
  <conditionalFormatting sqref="BS20">
    <cfRule type="expression" dxfId="13585" priority="2052" stopIfTrue="1">
      <formula>MOD(ROW(),2)</formula>
    </cfRule>
  </conditionalFormatting>
  <conditionalFormatting sqref="CT20">
    <cfRule type="expression" dxfId="13584" priority="2051" stopIfTrue="1">
      <formula>MOD(ROW(),2)</formula>
    </cfRule>
  </conditionalFormatting>
  <conditionalFormatting sqref="CY20">
    <cfRule type="expression" dxfId="13583" priority="2050" stopIfTrue="1">
      <formula>MOD(ROW(),2)</formula>
    </cfRule>
  </conditionalFormatting>
  <conditionalFormatting sqref="DA20">
    <cfRule type="expression" dxfId="13582" priority="2048" stopIfTrue="1">
      <formula>MOD(ROW(),2)</formula>
    </cfRule>
  </conditionalFormatting>
  <conditionalFormatting sqref="CP20:CR20">
    <cfRule type="expression" dxfId="13581" priority="2047" stopIfTrue="1">
      <formula>MOD(ROW(),2)</formula>
    </cfRule>
  </conditionalFormatting>
  <conditionalFormatting sqref="T20">
    <cfRule type="expression" dxfId="13580" priority="2046" stopIfTrue="1">
      <formula>MOD(ROW(),2)</formula>
    </cfRule>
  </conditionalFormatting>
  <conditionalFormatting sqref="BZ20">
    <cfRule type="expression" dxfId="13579" priority="2045" stopIfTrue="1">
      <formula>MOD(ROW(),2)</formula>
    </cfRule>
  </conditionalFormatting>
  <conditionalFormatting sqref="CA20">
    <cfRule type="expression" dxfId="13578" priority="2044" stopIfTrue="1">
      <formula>MOD(ROW(),2)</formula>
    </cfRule>
  </conditionalFormatting>
  <conditionalFormatting sqref="J20">
    <cfRule type="expression" dxfId="13577" priority="2042" stopIfTrue="1">
      <formula>MOD(ROW(),2)</formula>
    </cfRule>
  </conditionalFormatting>
  <conditionalFormatting sqref="K20:L20">
    <cfRule type="expression" dxfId="13576" priority="2041" stopIfTrue="1">
      <formula>MOD(ROW(),2)</formula>
    </cfRule>
  </conditionalFormatting>
  <conditionalFormatting sqref="DH20">
    <cfRule type="expression" dxfId="13575" priority="2040" stopIfTrue="1">
      <formula>MOD(ROW(),2)</formula>
    </cfRule>
  </conditionalFormatting>
  <conditionalFormatting sqref="CG20">
    <cfRule type="expression" dxfId="13574" priority="2039" stopIfTrue="1">
      <formula>MOD(ROW(),2)</formula>
    </cfRule>
  </conditionalFormatting>
  <conditionalFormatting sqref="CH20">
    <cfRule type="expression" dxfId="13573" priority="2038" stopIfTrue="1">
      <formula>MOD(ROW(),2)</formula>
    </cfRule>
  </conditionalFormatting>
  <conditionalFormatting sqref="CJ20">
    <cfRule type="expression" dxfId="13572" priority="2037" stopIfTrue="1">
      <formula>MOD(ROW(),2)</formula>
    </cfRule>
  </conditionalFormatting>
  <conditionalFormatting sqref="CL20">
    <cfRule type="expression" dxfId="13571" priority="2036" stopIfTrue="1">
      <formula>MOD(ROW(),2)</formula>
    </cfRule>
  </conditionalFormatting>
  <conditionalFormatting sqref="DG20">
    <cfRule type="expression" dxfId="13570" priority="2035" stopIfTrue="1">
      <formula>MOD(ROW(),2)</formula>
    </cfRule>
  </conditionalFormatting>
  <conditionalFormatting sqref="DF20">
    <cfRule type="expression" dxfId="13569" priority="2034" stopIfTrue="1">
      <formula>MOD(ROW(),2)</formula>
    </cfRule>
  </conditionalFormatting>
  <conditionalFormatting sqref="DI20">
    <cfRule type="expression" dxfId="13568" priority="2033" stopIfTrue="1">
      <formula>MOD(ROW(),2)</formula>
    </cfRule>
  </conditionalFormatting>
  <conditionalFormatting sqref="CC21:CE21 CO21 BG21:BJ21 BD21:BE21 DJ21:JS21 A21:C21 H21:J21 CU21 BS21 M21:S21">
    <cfRule type="expression" dxfId="13567" priority="2032" stopIfTrue="1">
      <formula>MOD(ROW(),2)</formula>
    </cfRule>
  </conditionalFormatting>
  <conditionalFormatting sqref="CB21">
    <cfRule type="expression" dxfId="13566" priority="2031" stopIfTrue="1">
      <formula>MOD(ROW(),2)</formula>
    </cfRule>
  </conditionalFormatting>
  <conditionalFormatting sqref="BF21">
    <cfRule type="expression" dxfId="13565" priority="2030" stopIfTrue="1">
      <formula>MOD(ROW(),2)</formula>
    </cfRule>
  </conditionalFormatting>
  <conditionalFormatting sqref="CM21">
    <cfRule type="expression" dxfId="13564" priority="2029" stopIfTrue="1">
      <formula>MOD(ROW(),2)</formula>
    </cfRule>
  </conditionalFormatting>
  <conditionalFormatting sqref="CN21">
    <cfRule type="expression" dxfId="13563" priority="2028" stopIfTrue="1">
      <formula>MOD(ROW(),2)</formula>
    </cfRule>
  </conditionalFormatting>
  <conditionalFormatting sqref="BL21">
    <cfRule type="expression" dxfId="13562" priority="2027" stopIfTrue="1">
      <formula>MOD(ROW(),2)</formula>
    </cfRule>
  </conditionalFormatting>
  <conditionalFormatting sqref="BK21">
    <cfRule type="expression" dxfId="13561" priority="2026" stopIfTrue="1">
      <formula>MOD(ROW(),2)</formula>
    </cfRule>
  </conditionalFormatting>
  <conditionalFormatting sqref="BM21:BP21">
    <cfRule type="expression" dxfId="13560" priority="2025" stopIfTrue="1">
      <formula>MOD(ROW(),2)</formula>
    </cfRule>
  </conditionalFormatting>
  <conditionalFormatting sqref="BZ21:CA21 BQ21:BR21 BT21:BX21">
    <cfRule type="expression" dxfId="13559" priority="2024" stopIfTrue="1">
      <formula>MOD(ROW(),2)</formula>
    </cfRule>
  </conditionalFormatting>
  <conditionalFormatting sqref="BY21">
    <cfRule type="expression" dxfId="13558" priority="2023" stopIfTrue="1">
      <formula>MOD(ROW(),2)</formula>
    </cfRule>
  </conditionalFormatting>
  <conditionalFormatting sqref="BY21">
    <cfRule type="expression" dxfId="13557" priority="2022" stopIfTrue="1">
      <formula>MOD(ROW(),2)</formula>
    </cfRule>
  </conditionalFormatting>
  <conditionalFormatting sqref="CI21:CJ21">
    <cfRule type="expression" dxfId="13556" priority="2021" stopIfTrue="1">
      <formula>MOD(ROW(),2)</formula>
    </cfRule>
  </conditionalFormatting>
  <conditionalFormatting sqref="CK21">
    <cfRule type="expression" dxfId="13555" priority="2020" stopIfTrue="1">
      <formula>MOD(ROW(),2)</formula>
    </cfRule>
  </conditionalFormatting>
  <conditionalFormatting sqref="CL21">
    <cfRule type="expression" dxfId="13554" priority="2019" stopIfTrue="1">
      <formula>MOD(ROW(),2)</formula>
    </cfRule>
  </conditionalFormatting>
  <conditionalFormatting sqref="DH21">
    <cfRule type="expression" dxfId="13553" priority="2017" stopIfTrue="1">
      <formula>MOD(ROW(),2)</formula>
    </cfRule>
  </conditionalFormatting>
  <conditionalFormatting sqref="BC21">
    <cfRule type="expression" dxfId="13552" priority="2012" stopIfTrue="1">
      <formula>MOD(ROW(),2)</formula>
    </cfRule>
  </conditionalFormatting>
  <conditionalFormatting sqref="T21">
    <cfRule type="expression" dxfId="13551" priority="2011" stopIfTrue="1">
      <formula>MOD(ROW(),2)</formula>
    </cfRule>
  </conditionalFormatting>
  <conditionalFormatting sqref="D21">
    <cfRule type="expression" dxfId="13550" priority="2010" stopIfTrue="1">
      <formula>MOD(ROW(),2)</formula>
    </cfRule>
  </conditionalFormatting>
  <conditionalFormatting sqref="E21:G21">
    <cfRule type="expression" dxfId="13549" priority="2009" stopIfTrue="1">
      <formula>MOD(ROW(),2)</formula>
    </cfRule>
  </conditionalFormatting>
  <conditionalFormatting sqref="CT21">
    <cfRule type="expression" dxfId="13548" priority="2008" stopIfTrue="1">
      <formula>MOD(ROW(),2)</formula>
    </cfRule>
  </conditionalFormatting>
  <conditionalFormatting sqref="CY21">
    <cfRule type="expression" dxfId="13547" priority="2007" stopIfTrue="1">
      <formula>MOD(ROW(),2)</formula>
    </cfRule>
  </conditionalFormatting>
  <conditionalFormatting sqref="CZ21">
    <cfRule type="expression" dxfId="13546" priority="2006" stopIfTrue="1">
      <formula>MOD(ROW(),2)</formula>
    </cfRule>
  </conditionalFormatting>
  <conditionalFormatting sqref="DA21">
    <cfRule type="expression" dxfId="13545" priority="2005" stopIfTrue="1">
      <formula>MOD(ROW(),2)</formula>
    </cfRule>
  </conditionalFormatting>
  <conditionalFormatting sqref="K21:L21">
    <cfRule type="expression" dxfId="13544" priority="2004" stopIfTrue="1">
      <formula>MOD(ROW(),2)</formula>
    </cfRule>
  </conditionalFormatting>
  <conditionalFormatting sqref="CF21">
    <cfRule type="expression" dxfId="13543" priority="2003" stopIfTrue="1">
      <formula>MOD(ROW(),2)</formula>
    </cfRule>
  </conditionalFormatting>
  <conditionalFormatting sqref="CP21:CR21">
    <cfRule type="expression" dxfId="13542" priority="2002" stopIfTrue="1">
      <formula>MOD(ROW(),2)</formula>
    </cfRule>
  </conditionalFormatting>
  <conditionalFormatting sqref="CS21">
    <cfRule type="expression" dxfId="13541" priority="2001" stopIfTrue="1">
      <formula>MOD(ROW(),2)</formula>
    </cfRule>
  </conditionalFormatting>
  <conditionalFormatting sqref="CV21">
    <cfRule type="expression" dxfId="13540" priority="2000" stopIfTrue="1">
      <formula>MOD(ROW(),2)</formula>
    </cfRule>
  </conditionalFormatting>
  <conditionalFormatting sqref="CW21">
    <cfRule type="expression" dxfId="13539" priority="1999" stopIfTrue="1">
      <formula>MOD(ROW(),2)</formula>
    </cfRule>
  </conditionalFormatting>
  <conditionalFormatting sqref="CX19">
    <cfRule type="expression" dxfId="13538" priority="1998" stopIfTrue="1">
      <formula>MOD(ROW(),2)</formula>
    </cfRule>
  </conditionalFormatting>
  <conditionalFormatting sqref="CX20">
    <cfRule type="expression" dxfId="13537" priority="1997" stopIfTrue="1">
      <formula>MOD(ROW(),2)</formula>
    </cfRule>
  </conditionalFormatting>
  <conditionalFormatting sqref="CX21">
    <cfRule type="expression" dxfId="13536" priority="1996" stopIfTrue="1">
      <formula>MOD(ROW(),2)</formula>
    </cfRule>
  </conditionalFormatting>
  <conditionalFormatting sqref="DF21">
    <cfRule type="expression" dxfId="13535" priority="1994" stopIfTrue="1">
      <formula>MOD(ROW(),2)</formula>
    </cfRule>
  </conditionalFormatting>
  <conditionalFormatting sqref="DG21">
    <cfRule type="expression" dxfId="13534" priority="1993" stopIfTrue="1">
      <formula>MOD(ROW(),2)</formula>
    </cfRule>
  </conditionalFormatting>
  <conditionalFormatting sqref="DI21">
    <cfRule type="expression" dxfId="13533" priority="1992" stopIfTrue="1">
      <formula>MOD(ROW(),2)</formula>
    </cfRule>
  </conditionalFormatting>
  <conditionalFormatting sqref="DC21">
    <cfRule type="expression" dxfId="13532" priority="1991" stopIfTrue="1">
      <formula>MOD(ROW(),2)</formula>
    </cfRule>
  </conditionalFormatting>
  <conditionalFormatting sqref="DD21:DE21">
    <cfRule type="expression" dxfId="13531" priority="1990" stopIfTrue="1">
      <formula>MOD(ROW(),2)</formula>
    </cfRule>
  </conditionalFormatting>
  <conditionalFormatting sqref="DD20:DE20">
    <cfRule type="expression" dxfId="13530" priority="1989" stopIfTrue="1">
      <formula>MOD(ROW(),2)</formula>
    </cfRule>
  </conditionalFormatting>
  <conditionalFormatting sqref="DB20">
    <cfRule type="expression" dxfId="13529" priority="1987" stopIfTrue="1">
      <formula>MOD(ROW(),2)</formula>
    </cfRule>
  </conditionalFormatting>
  <conditionalFormatting sqref="DB21">
    <cfRule type="expression" dxfId="13528" priority="1986" stopIfTrue="1">
      <formula>MOD(ROW(),2)</formula>
    </cfRule>
  </conditionalFormatting>
  <conditionalFormatting sqref="K19:L19">
    <cfRule type="expression" dxfId="13527" priority="1982" stopIfTrue="1">
      <formula>MOD(ROW(),2)</formula>
    </cfRule>
  </conditionalFormatting>
  <conditionalFormatting sqref="DC20">
    <cfRule type="expression" dxfId="13526" priority="1981" stopIfTrue="1">
      <formula>MOD(ROW(),2)</formula>
    </cfRule>
  </conditionalFormatting>
  <conditionalFormatting sqref="BG22:BJ22 DJ22:JS22 A22:Q22 CB22 CU22 BS22">
    <cfRule type="expression" dxfId="13525" priority="1980" stopIfTrue="1">
      <formula>MOD(ROW(),2)</formula>
    </cfRule>
  </conditionalFormatting>
  <conditionalFormatting sqref="R22">
    <cfRule type="expression" dxfId="13524" priority="1979" stopIfTrue="1">
      <formula>MOD(ROW(),2)</formula>
    </cfRule>
  </conditionalFormatting>
  <conditionalFormatting sqref="S22">
    <cfRule type="expression" dxfId="13523" priority="1978" stopIfTrue="1">
      <formula>MOD(ROW(),2)</formula>
    </cfRule>
  </conditionalFormatting>
  <conditionalFormatting sqref="T22">
    <cfRule type="expression" dxfId="13522" priority="1977" stopIfTrue="1">
      <formula>MOD(ROW(),2)</formula>
    </cfRule>
  </conditionalFormatting>
  <conditionalFormatting sqref="BD22">
    <cfRule type="expression" dxfId="13521" priority="1976" stopIfTrue="1">
      <formula>MOD(ROW(),2)</formula>
    </cfRule>
  </conditionalFormatting>
  <conditionalFormatting sqref="BE22">
    <cfRule type="expression" dxfId="13520" priority="1975" stopIfTrue="1">
      <formula>MOD(ROW(),2)</formula>
    </cfRule>
  </conditionalFormatting>
  <conditionalFormatting sqref="BF22">
    <cfRule type="expression" dxfId="13519" priority="1974" stopIfTrue="1">
      <formula>MOD(ROW(),2)</formula>
    </cfRule>
  </conditionalFormatting>
  <conditionalFormatting sqref="BK22">
    <cfRule type="expression" dxfId="13518" priority="1973" stopIfTrue="1">
      <formula>MOD(ROW(),2)</formula>
    </cfRule>
  </conditionalFormatting>
  <conditionalFormatting sqref="CV22:CX22 BL22:BR22 BT22:BX22 BZ22:CA22 CC22:CL22 CO22:CS22 DB22:DC22">
    <cfRule type="expression" dxfId="13517" priority="1972" stopIfTrue="1">
      <formula>MOD(ROW(),2)</formula>
    </cfRule>
  </conditionalFormatting>
  <conditionalFormatting sqref="BY22">
    <cfRule type="expression" dxfId="13516" priority="1971" stopIfTrue="1">
      <formula>MOD(ROW(),2)</formula>
    </cfRule>
  </conditionalFormatting>
  <conditionalFormatting sqref="BY22">
    <cfRule type="expression" dxfId="13515" priority="1970" stopIfTrue="1">
      <formula>MOD(ROW(),2)</formula>
    </cfRule>
  </conditionalFormatting>
  <conditionalFormatting sqref="CM22">
    <cfRule type="expression" dxfId="13514" priority="1969" stopIfTrue="1">
      <formula>MOD(ROW(),2)</formula>
    </cfRule>
  </conditionalFormatting>
  <conditionalFormatting sqref="CN22">
    <cfRule type="expression" dxfId="13513" priority="1968" stopIfTrue="1">
      <formula>MOD(ROW(),2)</formula>
    </cfRule>
  </conditionalFormatting>
  <conditionalFormatting sqref="DH22">
    <cfRule type="expression" dxfId="13512" priority="1967" stopIfTrue="1">
      <formula>MOD(ROW(),2)</formula>
    </cfRule>
  </conditionalFormatting>
  <conditionalFormatting sqref="CT22">
    <cfRule type="expression" dxfId="13511" priority="1966" stopIfTrue="1">
      <formula>MOD(ROW(),2)</formula>
    </cfRule>
  </conditionalFormatting>
  <conditionalFormatting sqref="CY22">
    <cfRule type="expression" dxfId="13510" priority="1965" stopIfTrue="1">
      <formula>MOD(ROW(),2)</formula>
    </cfRule>
  </conditionalFormatting>
  <conditionalFormatting sqref="CZ22">
    <cfRule type="expression" dxfId="13509" priority="1964" stopIfTrue="1">
      <formula>MOD(ROW(),2)</formula>
    </cfRule>
  </conditionalFormatting>
  <conditionalFormatting sqref="DA22">
    <cfRule type="expression" dxfId="13508" priority="1963" stopIfTrue="1">
      <formula>MOD(ROW(),2)</formula>
    </cfRule>
  </conditionalFormatting>
  <conditionalFormatting sqref="DJ23:JS23 CU23 CB23 T23 CY23:DA23 BS23 A23:C23 H23:Q23">
    <cfRule type="expression" dxfId="13507" priority="1962" stopIfTrue="1">
      <formula>MOD(ROW(),2)</formula>
    </cfRule>
  </conditionalFormatting>
  <conditionalFormatting sqref="R23">
    <cfRule type="expression" dxfId="13506" priority="1961" stopIfTrue="1">
      <formula>MOD(ROW(),2)</formula>
    </cfRule>
  </conditionalFormatting>
  <conditionalFormatting sqref="S23">
    <cfRule type="expression" dxfId="13505" priority="1960" stopIfTrue="1">
      <formula>MOD(ROW(),2)</formula>
    </cfRule>
  </conditionalFormatting>
  <conditionalFormatting sqref="U23">
    <cfRule type="expression" dxfId="13504" priority="1959" stopIfTrue="1">
      <formula>MOD(ROW(),2)</formula>
    </cfRule>
  </conditionalFormatting>
  <conditionalFormatting sqref="BD23">
    <cfRule type="expression" dxfId="13503" priority="1958" stopIfTrue="1">
      <formula>MOD(ROW(),2)</formula>
    </cfRule>
  </conditionalFormatting>
  <conditionalFormatting sqref="BE23 CV23:CW23 BG23:BJ23 BL23:BR23 BZ23:CA23 BT23:BX23 CC23:CL23 CO23:CS23 DC23 DF23:DI23">
    <cfRule type="expression" dxfId="13502" priority="1957" stopIfTrue="1">
      <formula>MOD(ROW(),2)</formula>
    </cfRule>
  </conditionalFormatting>
  <conditionalFormatting sqref="BF23">
    <cfRule type="expression" dxfId="13501" priority="1956" stopIfTrue="1">
      <formula>MOD(ROW(),2)</formula>
    </cfRule>
  </conditionalFormatting>
  <conditionalFormatting sqref="BY23">
    <cfRule type="expression" dxfId="13500" priority="1955" stopIfTrue="1">
      <formula>MOD(ROW(),2)</formula>
    </cfRule>
  </conditionalFormatting>
  <conditionalFormatting sqref="BY23">
    <cfRule type="expression" dxfId="13499" priority="1954" stopIfTrue="1">
      <formula>MOD(ROW(),2)</formula>
    </cfRule>
  </conditionalFormatting>
  <conditionalFormatting sqref="CM23">
    <cfRule type="expression" dxfId="13498" priority="1953" stopIfTrue="1">
      <formula>MOD(ROW(),2)</formula>
    </cfRule>
  </conditionalFormatting>
  <conditionalFormatting sqref="CN23">
    <cfRule type="expression" dxfId="13497" priority="1952" stopIfTrue="1">
      <formula>MOD(ROW(),2)</formula>
    </cfRule>
  </conditionalFormatting>
  <conditionalFormatting sqref="BK23">
    <cfRule type="expression" dxfId="13496" priority="1951" stopIfTrue="1">
      <formula>MOD(ROW(),2)</formula>
    </cfRule>
  </conditionalFormatting>
  <conditionalFormatting sqref="CT23">
    <cfRule type="expression" dxfId="13495" priority="1950" stopIfTrue="1">
      <formula>MOD(ROW(),2)</formula>
    </cfRule>
  </conditionalFormatting>
  <conditionalFormatting sqref="D23">
    <cfRule type="expression" dxfId="13494" priority="1949" stopIfTrue="1">
      <formula>MOD(ROW(),2)</formula>
    </cfRule>
  </conditionalFormatting>
  <conditionalFormatting sqref="E23:G23">
    <cfRule type="expression" dxfId="13493" priority="1948" stopIfTrue="1">
      <formula>MOD(ROW(),2)</formula>
    </cfRule>
  </conditionalFormatting>
  <conditionalFormatting sqref="A24:Q24 T24 DJ24:JS24 CB24 CU24 BS24">
    <cfRule type="expression" dxfId="13492" priority="1947" stopIfTrue="1">
      <formula>MOD(ROW(),2)</formula>
    </cfRule>
  </conditionalFormatting>
  <conditionalFormatting sqref="CT24">
    <cfRule type="expression" dxfId="13491" priority="1946" stopIfTrue="1">
      <formula>MOD(ROW(),2)</formula>
    </cfRule>
  </conditionalFormatting>
  <conditionalFormatting sqref="R24">
    <cfRule type="expression" dxfId="13490" priority="1945" stopIfTrue="1">
      <formula>MOD(ROW(),2)</formula>
    </cfRule>
  </conditionalFormatting>
  <conditionalFormatting sqref="S24">
    <cfRule type="expression" dxfId="13489" priority="1944" stopIfTrue="1">
      <formula>MOD(ROW(),2)</formula>
    </cfRule>
  </conditionalFormatting>
  <conditionalFormatting sqref="U24">
    <cfRule type="expression" dxfId="13488" priority="1943" stopIfTrue="1">
      <formula>MOD(ROW(),2)</formula>
    </cfRule>
  </conditionalFormatting>
  <conditionalFormatting sqref="BD24:BE24 BG24:BJ24 BT24:BX24 CV24:CX24 BL24:BR24 BZ24:CA24 CC24:CL24 CO24:CS24 DB24:DG24 DI24">
    <cfRule type="expression" dxfId="13487" priority="1942" stopIfTrue="1">
      <formula>MOD(ROW(),2)</formula>
    </cfRule>
  </conditionalFormatting>
  <conditionalFormatting sqref="BY24">
    <cfRule type="expression" dxfId="13486" priority="1941" stopIfTrue="1">
      <formula>MOD(ROW(),2)</formula>
    </cfRule>
  </conditionalFormatting>
  <conditionalFormatting sqref="BY24">
    <cfRule type="expression" dxfId="13485" priority="1940" stopIfTrue="1">
      <formula>MOD(ROW(),2)</formula>
    </cfRule>
  </conditionalFormatting>
  <conditionalFormatting sqref="BF24">
    <cfRule type="expression" dxfId="13484" priority="1939" stopIfTrue="1">
      <formula>MOD(ROW(),2)</formula>
    </cfRule>
  </conditionalFormatting>
  <conditionalFormatting sqref="CM24">
    <cfRule type="expression" dxfId="13483" priority="1938" stopIfTrue="1">
      <formula>MOD(ROW(),2)</formula>
    </cfRule>
  </conditionalFormatting>
  <conditionalFormatting sqref="CN24">
    <cfRule type="expression" dxfId="13482" priority="1937" stopIfTrue="1">
      <formula>MOD(ROW(),2)</formula>
    </cfRule>
  </conditionalFormatting>
  <conditionalFormatting sqref="DH24">
    <cfRule type="expression" dxfId="13481" priority="1936" stopIfTrue="1">
      <formula>MOD(ROW(),2)</formula>
    </cfRule>
  </conditionalFormatting>
  <conditionalFormatting sqref="BK24">
    <cfRule type="expression" dxfId="13480" priority="1935" stopIfTrue="1">
      <formula>MOD(ROW(),2)</formula>
    </cfRule>
  </conditionalFormatting>
  <conditionalFormatting sqref="T24">
    <cfRule type="expression" dxfId="13479" priority="1934" stopIfTrue="1">
      <formula>MOD(ROW(),2)</formula>
    </cfRule>
  </conditionalFormatting>
  <conditionalFormatting sqref="CY24">
    <cfRule type="expression" dxfId="13478" priority="1933" stopIfTrue="1">
      <formula>MOD(ROW(),2)</formula>
    </cfRule>
  </conditionalFormatting>
  <conditionalFormatting sqref="CZ24">
    <cfRule type="expression" dxfId="13477" priority="1932" stopIfTrue="1">
      <formula>MOD(ROW(),2)</formula>
    </cfRule>
  </conditionalFormatting>
  <conditionalFormatting sqref="DA24">
    <cfRule type="expression" dxfId="13476" priority="1931" stopIfTrue="1">
      <formula>MOD(ROW(),2)</formula>
    </cfRule>
  </conditionalFormatting>
  <conditionalFormatting sqref="DJ25:JS25 A25:C25 CY25:DA25 BS25 H25:Q25">
    <cfRule type="expression" dxfId="13475" priority="1930" stopIfTrue="1">
      <formula>MOD(ROW(),2)</formula>
    </cfRule>
  </conditionalFormatting>
  <conditionalFormatting sqref="R25">
    <cfRule type="expression" dxfId="13474" priority="1929" stopIfTrue="1">
      <formula>MOD(ROW(),2)</formula>
    </cfRule>
  </conditionalFormatting>
  <conditionalFormatting sqref="S25">
    <cfRule type="expression" dxfId="13473" priority="1928" stopIfTrue="1">
      <formula>MOD(ROW(),2)</formula>
    </cfRule>
  </conditionalFormatting>
  <conditionalFormatting sqref="U25">
    <cfRule type="expression" dxfId="13472" priority="1927" stopIfTrue="1">
      <formula>MOD(ROW(),2)</formula>
    </cfRule>
  </conditionalFormatting>
  <conditionalFormatting sqref="BG25:BJ25">
    <cfRule type="expression" dxfId="13471" priority="1926" stopIfTrue="1">
      <formula>MOD(ROW(),2)</formula>
    </cfRule>
  </conditionalFormatting>
  <conditionalFormatting sqref="BE25">
    <cfRule type="expression" dxfId="13470" priority="1925" stopIfTrue="1">
      <formula>MOD(ROW(),2)</formula>
    </cfRule>
  </conditionalFormatting>
  <conditionalFormatting sqref="BF25">
    <cfRule type="expression" dxfId="13469" priority="1924" stopIfTrue="1">
      <formula>MOD(ROW(),2)</formula>
    </cfRule>
  </conditionalFormatting>
  <conditionalFormatting sqref="BL25">
    <cfRule type="expression" dxfId="13468" priority="1923" stopIfTrue="1">
      <formula>MOD(ROW(),2)</formula>
    </cfRule>
  </conditionalFormatting>
  <conditionalFormatting sqref="BM25:BQ25 BT25:BV25">
    <cfRule type="expression" dxfId="13467" priority="1922" stopIfTrue="1">
      <formula>MOD(ROW(),2)</formula>
    </cfRule>
  </conditionalFormatting>
  <conditionalFormatting sqref="BD25">
    <cfRule type="expression" dxfId="13466" priority="1921" stopIfTrue="1">
      <formula>MOD(ROW(),2)</formula>
    </cfRule>
  </conditionalFormatting>
  <conditionalFormatting sqref="BK25">
    <cfRule type="expression" dxfId="13465" priority="1920" stopIfTrue="1">
      <formula>MOD(ROW(),2)</formula>
    </cfRule>
  </conditionalFormatting>
  <conditionalFormatting sqref="T25">
    <cfRule type="expression" dxfId="13464" priority="1919" stopIfTrue="1">
      <formula>MOD(ROW(),2)</formula>
    </cfRule>
  </conditionalFormatting>
  <conditionalFormatting sqref="BR25">
    <cfRule type="expression" dxfId="13463" priority="1918" stopIfTrue="1">
      <formula>MOD(ROW(),2)</formula>
    </cfRule>
  </conditionalFormatting>
  <conditionalFormatting sqref="CC25:CE25 CU25">
    <cfRule type="expression" dxfId="13462" priority="1917" stopIfTrue="1">
      <formula>MOD(ROW(),2)</formula>
    </cfRule>
  </conditionalFormatting>
  <conditionalFormatting sqref="CB25">
    <cfRule type="expression" dxfId="13461" priority="1916" stopIfTrue="1">
      <formula>MOD(ROW(),2)</formula>
    </cfRule>
  </conditionalFormatting>
  <conditionalFormatting sqref="CM25">
    <cfRule type="expression" dxfId="13460" priority="1915" stopIfTrue="1">
      <formula>MOD(ROW(),2)</formula>
    </cfRule>
  </conditionalFormatting>
  <conditionalFormatting sqref="CN25">
    <cfRule type="expression" dxfId="13459" priority="1914" stopIfTrue="1">
      <formula>MOD(ROW(),2)</formula>
    </cfRule>
  </conditionalFormatting>
  <conditionalFormatting sqref="BX25 BZ25">
    <cfRule type="expression" dxfId="13458" priority="1913" stopIfTrue="1">
      <formula>MOD(ROW(),2)</formula>
    </cfRule>
  </conditionalFormatting>
  <conditionalFormatting sqref="BY25">
    <cfRule type="expression" dxfId="13457" priority="1912" stopIfTrue="1">
      <formula>MOD(ROW(),2)</formula>
    </cfRule>
  </conditionalFormatting>
  <conditionalFormatting sqref="BY25">
    <cfRule type="expression" dxfId="13456" priority="1911" stopIfTrue="1">
      <formula>MOD(ROW(),2)</formula>
    </cfRule>
  </conditionalFormatting>
  <conditionalFormatting sqref="CF25:CJ25">
    <cfRule type="expression" dxfId="13455" priority="1910" stopIfTrue="1">
      <formula>MOD(ROW(),2)</formula>
    </cfRule>
  </conditionalFormatting>
  <conditionalFormatting sqref="CL25">
    <cfRule type="expression" dxfId="13454" priority="1909" stopIfTrue="1">
      <formula>MOD(ROW(),2)</formula>
    </cfRule>
  </conditionalFormatting>
  <conditionalFormatting sqref="CP25:CR25">
    <cfRule type="expression" dxfId="13453" priority="1908" stopIfTrue="1">
      <formula>MOD(ROW(),2)</formula>
    </cfRule>
  </conditionalFormatting>
  <conditionalFormatting sqref="CV25">
    <cfRule type="expression" dxfId="13452" priority="1906" stopIfTrue="1">
      <formula>MOD(ROW(),2)</formula>
    </cfRule>
  </conditionalFormatting>
  <conditionalFormatting sqref="BW25">
    <cfRule type="expression" dxfId="13451" priority="1905" stopIfTrue="1">
      <formula>MOD(ROW(),2)</formula>
    </cfRule>
  </conditionalFormatting>
  <conditionalFormatting sqref="CT25">
    <cfRule type="expression" dxfId="13450" priority="1904" stopIfTrue="1">
      <formula>MOD(ROW(),2)</formula>
    </cfRule>
  </conditionalFormatting>
  <conditionalFormatting sqref="CA25">
    <cfRule type="expression" dxfId="13449" priority="1903" stopIfTrue="1">
      <formula>MOD(ROW(),2)</formula>
    </cfRule>
  </conditionalFormatting>
  <conditionalFormatting sqref="D25">
    <cfRule type="expression" dxfId="13448" priority="1902" stopIfTrue="1">
      <formula>MOD(ROW(),2)</formula>
    </cfRule>
  </conditionalFormatting>
  <conditionalFormatting sqref="E25:G25">
    <cfRule type="expression" dxfId="13447" priority="1901" stopIfTrue="1">
      <formula>MOD(ROW(),2)</formula>
    </cfRule>
  </conditionalFormatting>
  <conditionalFormatting sqref="CO25">
    <cfRule type="expression" dxfId="13446" priority="1900" stopIfTrue="1">
      <formula>MOD(ROW(),2)</formula>
    </cfRule>
  </conditionalFormatting>
  <conditionalFormatting sqref="CK25">
    <cfRule type="expression" dxfId="13445" priority="1899" stopIfTrue="1">
      <formula>MOD(ROW(),2)</formula>
    </cfRule>
  </conditionalFormatting>
  <conditionalFormatting sqref="CS25">
    <cfRule type="expression" dxfId="13444" priority="1894" stopIfTrue="1">
      <formula>MOD(ROW(),2)</formula>
    </cfRule>
  </conditionalFormatting>
  <conditionalFormatting sqref="CW25">
    <cfRule type="expression" dxfId="13443" priority="1893" stopIfTrue="1">
      <formula>MOD(ROW(),2)</formula>
    </cfRule>
  </conditionalFormatting>
  <conditionalFormatting sqref="CO26:CS26 A26:C26 BZ26:CL26 CU26:JS26 BG26:BX26">
    <cfRule type="expression" dxfId="13442" priority="1885" stopIfTrue="1">
      <formula>MOD(ROW(),2)</formula>
    </cfRule>
  </conditionalFormatting>
  <conditionalFormatting sqref="BF26">
    <cfRule type="expression" dxfId="13441" priority="1884" stopIfTrue="1">
      <formula>MOD(ROW(),2)</formula>
    </cfRule>
  </conditionalFormatting>
  <conditionalFormatting sqref="BY26">
    <cfRule type="expression" dxfId="13440" priority="1883" stopIfTrue="1">
      <formula>MOD(ROW(),2)</formula>
    </cfRule>
  </conditionalFormatting>
  <conditionalFormatting sqref="BY26">
    <cfRule type="expression" dxfId="13439" priority="1882" stopIfTrue="1">
      <formula>MOD(ROW(),2)</formula>
    </cfRule>
  </conditionalFormatting>
  <conditionalFormatting sqref="CM26">
    <cfRule type="expression" dxfId="13438" priority="1881" stopIfTrue="1">
      <formula>MOD(ROW(),2)</formula>
    </cfRule>
  </conditionalFormatting>
  <conditionalFormatting sqref="CN26">
    <cfRule type="expression" dxfId="13437" priority="1880" stopIfTrue="1">
      <formula>MOD(ROW(),2)</formula>
    </cfRule>
  </conditionalFormatting>
  <conditionalFormatting sqref="CT26">
    <cfRule type="expression" dxfId="13436" priority="1879" stopIfTrue="1">
      <formula>MOD(ROW(),2)</formula>
    </cfRule>
  </conditionalFormatting>
  <conditionalFormatting sqref="D26:G26">
    <cfRule type="expression" dxfId="13435" priority="1878" stopIfTrue="1">
      <formula>MOD(ROW(),2)</formula>
    </cfRule>
  </conditionalFormatting>
  <conditionalFormatting sqref="M27:Q27 A27:C27 DJ27:JS27 CU27 H27:I27">
    <cfRule type="expression" dxfId="13434" priority="1877" stopIfTrue="1">
      <formula>MOD(ROW(),2)</formula>
    </cfRule>
  </conditionalFormatting>
  <conditionalFormatting sqref="S27">
    <cfRule type="expression" dxfId="13433" priority="1876" stopIfTrue="1">
      <formula>MOD(ROW(),2)</formula>
    </cfRule>
  </conditionalFormatting>
  <conditionalFormatting sqref="U27">
    <cfRule type="expression" dxfId="13432" priority="1875" stopIfTrue="1">
      <formula>MOD(ROW(),2)</formula>
    </cfRule>
  </conditionalFormatting>
  <conditionalFormatting sqref="BG27:BJ27">
    <cfRule type="expression" dxfId="13431" priority="1874" stopIfTrue="1">
      <formula>MOD(ROW(),2)</formula>
    </cfRule>
  </conditionalFormatting>
  <conditionalFormatting sqref="BD27">
    <cfRule type="expression" dxfId="13430" priority="1873" stopIfTrue="1">
      <formula>MOD(ROW(),2)</formula>
    </cfRule>
  </conditionalFormatting>
  <conditionalFormatting sqref="BE27">
    <cfRule type="expression" dxfId="13429" priority="1872" stopIfTrue="1">
      <formula>MOD(ROW(),2)</formula>
    </cfRule>
  </conditionalFormatting>
  <conditionalFormatting sqref="BF27">
    <cfRule type="expression" dxfId="13428" priority="1871" stopIfTrue="1">
      <formula>MOD(ROW(),2)</formula>
    </cfRule>
  </conditionalFormatting>
  <conditionalFormatting sqref="BK27">
    <cfRule type="expression" dxfId="13427" priority="1870" stopIfTrue="1">
      <formula>MOD(ROW(),2)</formula>
    </cfRule>
  </conditionalFormatting>
  <conditionalFormatting sqref="BL27">
    <cfRule type="expression" dxfId="13426" priority="1869" stopIfTrue="1">
      <formula>MOD(ROW(),2)</formula>
    </cfRule>
  </conditionalFormatting>
  <conditionalFormatting sqref="BM27:BP27">
    <cfRule type="expression" dxfId="13425" priority="1868" stopIfTrue="1">
      <formula>MOD(ROW(),2)</formula>
    </cfRule>
  </conditionalFormatting>
  <conditionalFormatting sqref="BR27">
    <cfRule type="expression" dxfId="13424" priority="1867" stopIfTrue="1">
      <formula>MOD(ROW(),2)</formula>
    </cfRule>
  </conditionalFormatting>
  <conditionalFormatting sqref="BS27">
    <cfRule type="expression" dxfId="13423" priority="1866" stopIfTrue="1">
      <formula>MOD(ROW(),2)</formula>
    </cfRule>
  </conditionalFormatting>
  <conditionalFormatting sqref="BY27">
    <cfRule type="expression" dxfId="13422" priority="1865" stopIfTrue="1">
      <formula>MOD(ROW(),2)</formula>
    </cfRule>
  </conditionalFormatting>
  <conditionalFormatting sqref="BY27 CC27:CE27 CO27">
    <cfRule type="expression" dxfId="13421" priority="1864" stopIfTrue="1">
      <formula>MOD(ROW(),2)</formula>
    </cfRule>
  </conditionalFormatting>
  <conditionalFormatting sqref="CB27">
    <cfRule type="expression" dxfId="13420" priority="1863" stopIfTrue="1">
      <formula>MOD(ROW(),2)</formula>
    </cfRule>
  </conditionalFormatting>
  <conditionalFormatting sqref="CM27">
    <cfRule type="expression" dxfId="13419" priority="1862" stopIfTrue="1">
      <formula>MOD(ROW(),2)</formula>
    </cfRule>
  </conditionalFormatting>
  <conditionalFormatting sqref="CN27">
    <cfRule type="expression" dxfId="13418" priority="1861" stopIfTrue="1">
      <formula>MOD(ROW(),2)</formula>
    </cfRule>
  </conditionalFormatting>
  <conditionalFormatting sqref="BT27:BV27">
    <cfRule type="expression" dxfId="13417" priority="1860" stopIfTrue="1">
      <formula>MOD(ROW(),2)</formula>
    </cfRule>
  </conditionalFormatting>
  <conditionalFormatting sqref="CT27">
    <cfRule type="expression" dxfId="13416" priority="1859" stopIfTrue="1">
      <formula>MOD(ROW(),2)</formula>
    </cfRule>
  </conditionalFormatting>
  <conditionalFormatting sqref="CY27">
    <cfRule type="expression" dxfId="13415" priority="1858" stopIfTrue="1">
      <formula>MOD(ROW(),2)</formula>
    </cfRule>
  </conditionalFormatting>
  <conditionalFormatting sqref="CZ27">
    <cfRule type="expression" dxfId="13414" priority="1857" stopIfTrue="1">
      <formula>MOD(ROW(),2)</formula>
    </cfRule>
  </conditionalFormatting>
  <conditionalFormatting sqref="DA27">
    <cfRule type="expression" dxfId="13413" priority="1856" stopIfTrue="1">
      <formula>MOD(ROW(),2)</formula>
    </cfRule>
  </conditionalFormatting>
  <conditionalFormatting sqref="BX27">
    <cfRule type="expression" dxfId="13412" priority="1855" stopIfTrue="1">
      <formula>MOD(ROW(),2)</formula>
    </cfRule>
  </conditionalFormatting>
  <conditionalFormatting sqref="CK27">
    <cfRule type="expression" dxfId="13411" priority="1854" stopIfTrue="1">
      <formula>MOD(ROW(),2)</formula>
    </cfRule>
  </conditionalFormatting>
  <conditionalFormatting sqref="CI27">
    <cfRule type="expression" dxfId="13410" priority="1853" stopIfTrue="1">
      <formula>MOD(ROW(),2)</formula>
    </cfRule>
  </conditionalFormatting>
  <conditionalFormatting sqref="DH27">
    <cfRule type="expression" dxfId="13409" priority="1852" stopIfTrue="1">
      <formula>MOD(ROW(),2)</formula>
    </cfRule>
  </conditionalFormatting>
  <conditionalFormatting sqref="CF27">
    <cfRule type="expression" dxfId="13408" priority="1851" stopIfTrue="1">
      <formula>MOD(ROW(),2)</formula>
    </cfRule>
  </conditionalFormatting>
  <conditionalFormatting sqref="BQ27">
    <cfRule type="expression" dxfId="13407" priority="1850" stopIfTrue="1">
      <formula>MOD(ROW(),2)</formula>
    </cfRule>
  </conditionalFormatting>
  <conditionalFormatting sqref="R27">
    <cfRule type="expression" dxfId="13406" priority="1849" stopIfTrue="1">
      <formula>MOD(ROW(),2)</formula>
    </cfRule>
  </conditionalFormatting>
  <conditionalFormatting sqref="T27">
    <cfRule type="expression" dxfId="13405" priority="1848" stopIfTrue="1">
      <formula>MOD(ROW(),2)</formula>
    </cfRule>
  </conditionalFormatting>
  <conditionalFormatting sqref="CA27">
    <cfRule type="expression" dxfId="13404" priority="1847" stopIfTrue="1">
      <formula>MOD(ROW(),2)</formula>
    </cfRule>
  </conditionalFormatting>
  <conditionalFormatting sqref="BZ27">
    <cfRule type="expression" dxfId="13403" priority="1846" stopIfTrue="1">
      <formula>MOD(ROW(),2)</formula>
    </cfRule>
  </conditionalFormatting>
  <conditionalFormatting sqref="J27">
    <cfRule type="expression" dxfId="13402" priority="1845" stopIfTrue="1">
      <formula>MOD(ROW(),2)</formula>
    </cfRule>
  </conditionalFormatting>
  <conditionalFormatting sqref="BW27">
    <cfRule type="expression" dxfId="13401" priority="1844" stopIfTrue="1">
      <formula>MOD(ROW(),2)</formula>
    </cfRule>
  </conditionalFormatting>
  <conditionalFormatting sqref="CG27">
    <cfRule type="expression" dxfId="13400" priority="1843" stopIfTrue="1">
      <formula>MOD(ROW(),2)</formula>
    </cfRule>
  </conditionalFormatting>
  <conditionalFormatting sqref="CH27">
    <cfRule type="expression" dxfId="13399" priority="1842" stopIfTrue="1">
      <formula>MOD(ROW(),2)</formula>
    </cfRule>
  </conditionalFormatting>
  <conditionalFormatting sqref="CJ27">
    <cfRule type="expression" dxfId="13398" priority="1841" stopIfTrue="1">
      <formula>MOD(ROW(),2)</formula>
    </cfRule>
  </conditionalFormatting>
  <conditionalFormatting sqref="CL27">
    <cfRule type="expression" dxfId="13397" priority="1836" stopIfTrue="1">
      <formula>MOD(ROW(),2)</formula>
    </cfRule>
  </conditionalFormatting>
  <conditionalFormatting sqref="CS27">
    <cfRule type="expression" dxfId="13396" priority="1835" stopIfTrue="1">
      <formula>MOD(ROW(),2)</formula>
    </cfRule>
  </conditionalFormatting>
  <conditionalFormatting sqref="CP27:CR27">
    <cfRule type="expression" dxfId="13395" priority="1834" stopIfTrue="1">
      <formula>MOD(ROW(),2)</formula>
    </cfRule>
  </conditionalFormatting>
  <conditionalFormatting sqref="D27">
    <cfRule type="expression" dxfId="13394" priority="1833" stopIfTrue="1">
      <formula>MOD(ROW(),2)</formula>
    </cfRule>
  </conditionalFormatting>
  <conditionalFormatting sqref="E27:G27">
    <cfRule type="expression" dxfId="13393" priority="1832" stopIfTrue="1">
      <formula>MOD(ROW(),2)</formula>
    </cfRule>
  </conditionalFormatting>
  <conditionalFormatting sqref="T28 CB28 A28:J28 DJ28:JS28 BS28 CY28:DA28 CT28:CU28 M28:Q28">
    <cfRule type="expression" dxfId="13392" priority="1831" stopIfTrue="1">
      <formula>MOD(ROW(),2)</formula>
    </cfRule>
  </conditionalFormatting>
  <conditionalFormatting sqref="R28">
    <cfRule type="expression" dxfId="13391" priority="1830" stopIfTrue="1">
      <formula>MOD(ROW(),2)</formula>
    </cfRule>
  </conditionalFormatting>
  <conditionalFormatting sqref="S28">
    <cfRule type="expression" dxfId="13390" priority="1829" stopIfTrue="1">
      <formula>MOD(ROW(),2)</formula>
    </cfRule>
  </conditionalFormatting>
  <conditionalFormatting sqref="U28">
    <cfRule type="expression" dxfId="13389" priority="1828" stopIfTrue="1">
      <formula>MOD(ROW(),2)</formula>
    </cfRule>
  </conditionalFormatting>
  <conditionalFormatting sqref="BD28:BE28 BG28:BR28 BZ28:CA28 CC28:CL28 CO28:CS28 CV28:CW28 BT28:BX28">
    <cfRule type="expression" dxfId="13388" priority="1827" stopIfTrue="1">
      <formula>MOD(ROW(),2)</formula>
    </cfRule>
  </conditionalFormatting>
  <conditionalFormatting sqref="BF28">
    <cfRule type="expression" dxfId="13387" priority="1826" stopIfTrue="1">
      <formula>MOD(ROW(),2)</formula>
    </cfRule>
  </conditionalFormatting>
  <conditionalFormatting sqref="BY28">
    <cfRule type="expression" dxfId="13386" priority="1825" stopIfTrue="1">
      <formula>MOD(ROW(),2)</formula>
    </cfRule>
  </conditionalFormatting>
  <conditionalFormatting sqref="BY28">
    <cfRule type="expression" dxfId="13385" priority="1824" stopIfTrue="1">
      <formula>MOD(ROW(),2)</formula>
    </cfRule>
  </conditionalFormatting>
  <conditionalFormatting sqref="CM28">
    <cfRule type="expression" dxfId="13384" priority="1823" stopIfTrue="1">
      <formula>MOD(ROW(),2)</formula>
    </cfRule>
  </conditionalFormatting>
  <conditionalFormatting sqref="CN28">
    <cfRule type="expression" dxfId="13383" priority="1822" stopIfTrue="1">
      <formula>MOD(ROW(),2)</formula>
    </cfRule>
  </conditionalFormatting>
  <conditionalFormatting sqref="BM29:BP29 CG29 CO29 CS29 BG29:BJ29 BY29 CB29:CE29 DJ29:JS29 CW29 CU29 A29:J29 BR29:BV29 CY29:DA29">
    <cfRule type="expression" dxfId="13382" priority="1821" stopIfTrue="1">
      <formula>MOD(ROW(),2)</formula>
    </cfRule>
  </conditionalFormatting>
  <conditionalFormatting sqref="CK29">
    <cfRule type="expression" dxfId="13381" priority="1809" stopIfTrue="1">
      <formula>MOD(ROW(),2)</formula>
    </cfRule>
  </conditionalFormatting>
  <conditionalFormatting sqref="CL29">
    <cfRule type="expression" dxfId="13380" priority="1808" stopIfTrue="1">
      <formula>MOD(ROW(),2)</formula>
    </cfRule>
  </conditionalFormatting>
  <conditionalFormatting sqref="CP29:CR29">
    <cfRule type="expression" dxfId="13379" priority="1807" stopIfTrue="1">
      <formula>MOD(ROW(),2)</formula>
    </cfRule>
  </conditionalFormatting>
  <conditionalFormatting sqref="BK29">
    <cfRule type="expression" dxfId="13378" priority="1820" stopIfTrue="1">
      <formula>MOD(ROW(),2)</formula>
    </cfRule>
  </conditionalFormatting>
  <conditionalFormatting sqref="BL29">
    <cfRule type="expression" dxfId="13377" priority="1819" stopIfTrue="1">
      <formula>MOD(ROW(),2)</formula>
    </cfRule>
  </conditionalFormatting>
  <conditionalFormatting sqref="BQ29">
    <cfRule type="expression" dxfId="13376" priority="1818" stopIfTrue="1">
      <formula>MOD(ROW(),2)</formula>
    </cfRule>
  </conditionalFormatting>
  <conditionalFormatting sqref="BW29">
    <cfRule type="expression" dxfId="13375" priority="1817" stopIfTrue="1">
      <formula>MOD(ROW(),2)</formula>
    </cfRule>
  </conditionalFormatting>
  <conditionalFormatting sqref="BX29">
    <cfRule type="expression" dxfId="13374" priority="1816" stopIfTrue="1">
      <formula>MOD(ROW(),2)</formula>
    </cfRule>
  </conditionalFormatting>
  <conditionalFormatting sqref="BZ29">
    <cfRule type="expression" dxfId="13373" priority="1815" stopIfTrue="1">
      <formula>MOD(ROW(),2)</formula>
    </cfRule>
  </conditionalFormatting>
  <conditionalFormatting sqref="CA29">
    <cfRule type="expression" dxfId="13372" priority="1814" stopIfTrue="1">
      <formula>MOD(ROW(),2)</formula>
    </cfRule>
  </conditionalFormatting>
  <conditionalFormatting sqref="CF29">
    <cfRule type="expression" dxfId="13371" priority="1813" stopIfTrue="1">
      <formula>MOD(ROW(),2)</formula>
    </cfRule>
  </conditionalFormatting>
  <conditionalFormatting sqref="CH29">
    <cfRule type="expression" dxfId="13370" priority="1812" stopIfTrue="1">
      <formula>MOD(ROW(),2)</formula>
    </cfRule>
  </conditionalFormatting>
  <conditionalFormatting sqref="CI29">
    <cfRule type="expression" dxfId="13369" priority="1811" stopIfTrue="1">
      <formula>MOD(ROW(),2)</formula>
    </cfRule>
  </conditionalFormatting>
  <conditionalFormatting sqref="CJ29">
    <cfRule type="expression" dxfId="13368" priority="1810" stopIfTrue="1">
      <formula>MOD(ROW(),2)</formula>
    </cfRule>
  </conditionalFormatting>
  <conditionalFormatting sqref="CV29">
    <cfRule type="expression" dxfId="13367" priority="1806" stopIfTrue="1">
      <formula>MOD(ROW(),2)</formula>
    </cfRule>
  </conditionalFormatting>
  <conditionalFormatting sqref="BF29">
    <cfRule type="expression" dxfId="13366" priority="1803" stopIfTrue="1">
      <formula>MOD(ROW(),2)</formula>
    </cfRule>
  </conditionalFormatting>
  <conditionalFormatting sqref="CM29">
    <cfRule type="expression" dxfId="13365" priority="1802" stopIfTrue="1">
      <formula>MOD(ROW(),2)</formula>
    </cfRule>
  </conditionalFormatting>
  <conditionalFormatting sqref="CN29">
    <cfRule type="expression" dxfId="13364" priority="1801" stopIfTrue="1">
      <formula>MOD(ROW(),2)</formula>
    </cfRule>
  </conditionalFormatting>
  <conditionalFormatting sqref="CT29">
    <cfRule type="expression" dxfId="13363" priority="1800" stopIfTrue="1">
      <formula>MOD(ROW(),2)</formula>
    </cfRule>
  </conditionalFormatting>
  <conditionalFormatting sqref="AY30 H30:J30 BB30:BC30 DK30:JS30 A30:C30 CU30 M30:O30">
    <cfRule type="expression" dxfId="13362" priority="1799" stopIfTrue="1">
      <formula>MOD(ROW(),2)</formula>
    </cfRule>
  </conditionalFormatting>
  <conditionalFormatting sqref="P30">
    <cfRule type="expression" dxfId="13361" priority="1798" stopIfTrue="1">
      <formula>MOD(ROW(),2)</formula>
    </cfRule>
  </conditionalFormatting>
  <conditionalFormatting sqref="Q30">
    <cfRule type="expression" dxfId="13360" priority="1797" stopIfTrue="1">
      <formula>MOD(ROW(),2)</formula>
    </cfRule>
  </conditionalFormatting>
  <conditionalFormatting sqref="R30">
    <cfRule type="expression" dxfId="13359" priority="1796" stopIfTrue="1">
      <formula>MOD(ROW(),2)</formula>
    </cfRule>
  </conditionalFormatting>
  <conditionalFormatting sqref="S30">
    <cfRule type="expression" dxfId="13358" priority="1795" stopIfTrue="1">
      <formula>MOD(ROW(),2)</formula>
    </cfRule>
  </conditionalFormatting>
  <conditionalFormatting sqref="U30">
    <cfRule type="expression" dxfId="13357" priority="1794" stopIfTrue="1">
      <formula>MOD(ROW(),2)</formula>
    </cfRule>
  </conditionalFormatting>
  <conditionalFormatting sqref="BG30:BJ30 CC30:CE30 CO30 CS30">
    <cfRule type="expression" dxfId="13356" priority="1790" stopIfTrue="1">
      <formula>MOD(ROW(),2)</formula>
    </cfRule>
  </conditionalFormatting>
  <conditionalFormatting sqref="BD30">
    <cfRule type="expression" dxfId="13355" priority="1789" stopIfTrue="1">
      <formula>MOD(ROW(),2)</formula>
    </cfRule>
  </conditionalFormatting>
  <conditionalFormatting sqref="BE30">
    <cfRule type="expression" dxfId="13354" priority="1788" stopIfTrue="1">
      <formula>MOD(ROW(),2)</formula>
    </cfRule>
  </conditionalFormatting>
  <conditionalFormatting sqref="BF30">
    <cfRule type="expression" dxfId="13353" priority="1787" stopIfTrue="1">
      <formula>MOD(ROW(),2)</formula>
    </cfRule>
  </conditionalFormatting>
  <conditionalFormatting sqref="BK30">
    <cfRule type="expression" dxfId="13352" priority="1786" stopIfTrue="1">
      <formula>MOD(ROW(),2)</formula>
    </cfRule>
  </conditionalFormatting>
  <conditionalFormatting sqref="BL30">
    <cfRule type="expression" dxfId="13351" priority="1785" stopIfTrue="1">
      <formula>MOD(ROW(),2)</formula>
    </cfRule>
  </conditionalFormatting>
  <conditionalFormatting sqref="BM30:BP30">
    <cfRule type="expression" dxfId="13350" priority="1784" stopIfTrue="1">
      <formula>MOD(ROW(),2)</formula>
    </cfRule>
  </conditionalFormatting>
  <conditionalFormatting sqref="BQ30">
    <cfRule type="expression" dxfId="13349" priority="1783" stopIfTrue="1">
      <formula>MOD(ROW(),2)</formula>
    </cfRule>
  </conditionalFormatting>
  <conditionalFormatting sqref="BR30">
    <cfRule type="expression" dxfId="13348" priority="1782" stopIfTrue="1">
      <formula>MOD(ROW(),2)</formula>
    </cfRule>
  </conditionalFormatting>
  <conditionalFormatting sqref="BS30">
    <cfRule type="expression" dxfId="13347" priority="1781" stopIfTrue="1">
      <formula>MOD(ROW(),2)</formula>
    </cfRule>
  </conditionalFormatting>
  <conditionalFormatting sqref="BT30:BV30">
    <cfRule type="expression" dxfId="13346" priority="1780" stopIfTrue="1">
      <formula>MOD(ROW(),2)</formula>
    </cfRule>
  </conditionalFormatting>
  <conditionalFormatting sqref="BW30">
    <cfRule type="expression" dxfId="13345" priority="1779" stopIfTrue="1">
      <formula>MOD(ROW(),2)</formula>
    </cfRule>
  </conditionalFormatting>
  <conditionalFormatting sqref="BX30">
    <cfRule type="expression" dxfId="13344" priority="1778" stopIfTrue="1">
      <formula>MOD(ROW(),2)</formula>
    </cfRule>
  </conditionalFormatting>
  <conditionalFormatting sqref="BY30">
    <cfRule type="expression" dxfId="13343" priority="1777" stopIfTrue="1">
      <formula>MOD(ROW(),2)</formula>
    </cfRule>
  </conditionalFormatting>
  <conditionalFormatting sqref="CB30">
    <cfRule type="expression" dxfId="13342" priority="1776" stopIfTrue="1">
      <formula>MOD(ROW(),2)</formula>
    </cfRule>
  </conditionalFormatting>
  <conditionalFormatting sqref="CF30">
    <cfRule type="expression" dxfId="13341" priority="1775" stopIfTrue="1">
      <formula>MOD(ROW(),2)</formula>
    </cfRule>
  </conditionalFormatting>
  <conditionalFormatting sqref="CI30">
    <cfRule type="expression" dxfId="13340" priority="1774" stopIfTrue="1">
      <formula>MOD(ROW(),2)</formula>
    </cfRule>
  </conditionalFormatting>
  <conditionalFormatting sqref="CK30">
    <cfRule type="expression" dxfId="13339" priority="1773" stopIfTrue="1">
      <formula>MOD(ROW(),2)</formula>
    </cfRule>
  </conditionalFormatting>
  <conditionalFormatting sqref="CM30">
    <cfRule type="expression" dxfId="13338" priority="1772" stopIfTrue="1">
      <formula>MOD(ROW(),2)</formula>
    </cfRule>
  </conditionalFormatting>
  <conditionalFormatting sqref="CN30">
    <cfRule type="expression" dxfId="13337" priority="1771" stopIfTrue="1">
      <formula>MOD(ROW(),2)</formula>
    </cfRule>
  </conditionalFormatting>
  <conditionalFormatting sqref="CT30">
    <cfRule type="expression" dxfId="13336" priority="1770" stopIfTrue="1">
      <formula>MOD(ROW(),2)</formula>
    </cfRule>
  </conditionalFormatting>
  <conditionalFormatting sqref="CW30">
    <cfRule type="expression" dxfId="13335" priority="1769" stopIfTrue="1">
      <formula>MOD(ROW(),2)</formula>
    </cfRule>
  </conditionalFormatting>
  <conditionalFormatting sqref="CY30">
    <cfRule type="expression" dxfId="13334" priority="1768" stopIfTrue="1">
      <formula>MOD(ROW(),2)</formula>
    </cfRule>
  </conditionalFormatting>
  <conditionalFormatting sqref="CZ30">
    <cfRule type="expression" dxfId="13333" priority="1767" stopIfTrue="1">
      <formula>MOD(ROW(),2)</formula>
    </cfRule>
  </conditionalFormatting>
  <conditionalFormatting sqref="DA30">
    <cfRule type="expression" dxfId="13332" priority="1766" stopIfTrue="1">
      <formula>MOD(ROW(),2)</formula>
    </cfRule>
  </conditionalFormatting>
  <conditionalFormatting sqref="DJ30">
    <cfRule type="expression" dxfId="13331" priority="1765" stopIfTrue="1">
      <formula>MOD(ROW(),2)</formula>
    </cfRule>
  </conditionalFormatting>
  <conditionalFormatting sqref="BZ30">
    <cfRule type="expression" dxfId="13330" priority="1764" stopIfTrue="1">
      <formula>MOD(ROW(),2)</formula>
    </cfRule>
  </conditionalFormatting>
  <conditionalFormatting sqref="CA30">
    <cfRule type="expression" dxfId="13329" priority="1763" stopIfTrue="1">
      <formula>MOD(ROW(),2)</formula>
    </cfRule>
  </conditionalFormatting>
  <conditionalFormatting sqref="CJ30">
    <cfRule type="expression" dxfId="13328" priority="1762" stopIfTrue="1">
      <formula>MOD(ROW(),2)</formula>
    </cfRule>
  </conditionalFormatting>
  <conditionalFormatting sqref="CP30:CR30 CL30">
    <cfRule type="expression" dxfId="13327" priority="1761" stopIfTrue="1">
      <formula>MOD(ROW(),2)</formula>
    </cfRule>
  </conditionalFormatting>
  <conditionalFormatting sqref="T30">
    <cfRule type="expression" dxfId="13326" priority="1756" stopIfTrue="1">
      <formula>MOD(ROW(),2)</formula>
    </cfRule>
  </conditionalFormatting>
  <conditionalFormatting sqref="CG30">
    <cfRule type="expression" dxfId="13325" priority="1755" stopIfTrue="1">
      <formula>MOD(ROW(),2)</formula>
    </cfRule>
  </conditionalFormatting>
  <conditionalFormatting sqref="CH30">
    <cfRule type="expression" dxfId="13324" priority="1754" stopIfTrue="1">
      <formula>MOD(ROW(),2)</formula>
    </cfRule>
  </conditionalFormatting>
  <conditionalFormatting sqref="E30:G30">
    <cfRule type="expression" dxfId="13323" priority="1753" stopIfTrue="1">
      <formula>MOD(ROW(),2)</formula>
    </cfRule>
  </conditionalFormatting>
  <conditionalFormatting sqref="D30">
    <cfRule type="expression" dxfId="13322" priority="1752" stopIfTrue="1">
      <formula>MOD(ROW(),2)</formula>
    </cfRule>
  </conditionalFormatting>
  <conditionalFormatting sqref="DH30">
    <cfRule type="expression" dxfId="13321" priority="1751" stopIfTrue="1">
      <formula>MOD(ROW(),2)</formula>
    </cfRule>
  </conditionalFormatting>
  <conditionalFormatting sqref="CV30">
    <cfRule type="expression" dxfId="13320" priority="1750" stopIfTrue="1">
      <formula>MOD(ROW(),2)</formula>
    </cfRule>
  </conditionalFormatting>
  <conditionalFormatting sqref="CC31:CE31 CO31 CS31 BG31:BJ31 BS31 CU31 CW31 DJ31:JS31 A31:J31 CY31:DA31">
    <cfRule type="expression" dxfId="13319" priority="1749" stopIfTrue="1">
      <formula>MOD(ROW(),2)</formula>
    </cfRule>
  </conditionalFormatting>
  <conditionalFormatting sqref="BK31">
    <cfRule type="expression" dxfId="13318" priority="1748" stopIfTrue="1">
      <formula>MOD(ROW(),2)</formula>
    </cfRule>
  </conditionalFormatting>
  <conditionalFormatting sqref="BD31">
    <cfRule type="expression" dxfId="13317" priority="1747" stopIfTrue="1">
      <formula>MOD(ROW(),2)</formula>
    </cfRule>
  </conditionalFormatting>
  <conditionalFormatting sqref="BE31">
    <cfRule type="expression" dxfId="13316" priority="1746" stopIfTrue="1">
      <formula>MOD(ROW(),2)</formula>
    </cfRule>
  </conditionalFormatting>
  <conditionalFormatting sqref="BF31">
    <cfRule type="expression" dxfId="13315" priority="1745" stopIfTrue="1">
      <formula>MOD(ROW(),2)</formula>
    </cfRule>
  </conditionalFormatting>
  <conditionalFormatting sqref="BM31:BP31">
    <cfRule type="expression" dxfId="13314" priority="1744" stopIfTrue="1">
      <formula>MOD(ROW(),2)</formula>
    </cfRule>
  </conditionalFormatting>
  <conditionalFormatting sqref="BQ31">
    <cfRule type="expression" dxfId="13313" priority="1743" stopIfTrue="1">
      <formula>MOD(ROW(),2)</formula>
    </cfRule>
  </conditionalFormatting>
  <conditionalFormatting sqref="BR31">
    <cfRule type="expression" dxfId="13312" priority="1742" stopIfTrue="1">
      <formula>MOD(ROW(),2)</formula>
    </cfRule>
  </conditionalFormatting>
  <conditionalFormatting sqref="BT31:BV31">
    <cfRule type="expression" dxfId="13311" priority="1741" stopIfTrue="1">
      <formula>MOD(ROW(),2)</formula>
    </cfRule>
  </conditionalFormatting>
  <conditionalFormatting sqref="BX31">
    <cfRule type="expression" dxfId="13310" priority="1740" stopIfTrue="1">
      <formula>MOD(ROW(),2)</formula>
    </cfRule>
  </conditionalFormatting>
  <conditionalFormatting sqref="BY31">
    <cfRule type="expression" dxfId="13309" priority="1739" stopIfTrue="1">
      <formula>MOD(ROW(),2)</formula>
    </cfRule>
  </conditionalFormatting>
  <conditionalFormatting sqref="BY31">
    <cfRule type="expression" dxfId="13308" priority="1738" stopIfTrue="1">
      <formula>MOD(ROW(),2)</formula>
    </cfRule>
  </conditionalFormatting>
  <conditionalFormatting sqref="BZ31">
    <cfRule type="expression" dxfId="13307" priority="1737" stopIfTrue="1">
      <formula>MOD(ROW(),2)</formula>
    </cfRule>
  </conditionalFormatting>
  <conditionalFormatting sqref="CA31">
    <cfRule type="expression" dxfId="13306" priority="1736" stopIfTrue="1">
      <formula>MOD(ROW(),2)</formula>
    </cfRule>
  </conditionalFormatting>
  <conditionalFormatting sqref="CB31">
    <cfRule type="expression" dxfId="13305" priority="1735" stopIfTrue="1">
      <formula>MOD(ROW(),2)</formula>
    </cfRule>
  </conditionalFormatting>
  <conditionalFormatting sqref="CI31:CK31">
    <cfRule type="expression" dxfId="13304" priority="1734" stopIfTrue="1">
      <formula>MOD(ROW(),2)</formula>
    </cfRule>
  </conditionalFormatting>
  <conditionalFormatting sqref="CL31">
    <cfRule type="expression" dxfId="13303" priority="1733" stopIfTrue="1">
      <formula>MOD(ROW(),2)</formula>
    </cfRule>
  </conditionalFormatting>
  <conditionalFormatting sqref="CM31">
    <cfRule type="expression" dxfId="13302" priority="1732" stopIfTrue="1">
      <formula>MOD(ROW(),2)</formula>
    </cfRule>
  </conditionalFormatting>
  <conditionalFormatting sqref="CN31">
    <cfRule type="expression" dxfId="13301" priority="1731" stopIfTrue="1">
      <formula>MOD(ROW(),2)</formula>
    </cfRule>
  </conditionalFormatting>
  <conditionalFormatting sqref="CP31:CR31">
    <cfRule type="expression" dxfId="13300" priority="1730" stopIfTrue="1">
      <formula>MOD(ROW(),2)</formula>
    </cfRule>
  </conditionalFormatting>
  <conditionalFormatting sqref="BL31">
    <cfRule type="expression" dxfId="13299" priority="1723" stopIfTrue="1">
      <formula>MOD(ROW(),2)</formula>
    </cfRule>
  </conditionalFormatting>
  <conditionalFormatting sqref="BC31">
    <cfRule type="expression" dxfId="13298" priority="1722" stopIfTrue="1">
      <formula>MOD(ROW(),2)</formula>
    </cfRule>
  </conditionalFormatting>
  <conditionalFormatting sqref="BW31">
    <cfRule type="expression" dxfId="13297" priority="1721" stopIfTrue="1">
      <formula>MOD(ROW(),2)</formula>
    </cfRule>
  </conditionalFormatting>
  <conditionalFormatting sqref="CT31">
    <cfRule type="expression" dxfId="13296" priority="1720" stopIfTrue="1">
      <formula>MOD(ROW(),2)</formula>
    </cfRule>
  </conditionalFormatting>
  <conditionalFormatting sqref="CF31:CH31">
    <cfRule type="expression" dxfId="13295" priority="1719" stopIfTrue="1">
      <formula>MOD(ROW(),2)</formula>
    </cfRule>
  </conditionalFormatting>
  <conditionalFormatting sqref="CV31">
    <cfRule type="expression" dxfId="13294" priority="1718" stopIfTrue="1">
      <formula>MOD(ROW(),2)</formula>
    </cfRule>
  </conditionalFormatting>
  <conditionalFormatting sqref="A32:C32 H32:I32 BS32 DJ32:JS32 CY32:DA32 CU32">
    <cfRule type="expression" dxfId="13293" priority="1716" stopIfTrue="1">
      <formula>MOD(ROW(),2)</formula>
    </cfRule>
  </conditionalFormatting>
  <conditionalFormatting sqref="BD32">
    <cfRule type="expression" dxfId="13292" priority="1715" stopIfTrue="1">
      <formula>MOD(ROW(),2)</formula>
    </cfRule>
  </conditionalFormatting>
  <conditionalFormatting sqref="BG32:BJ32">
    <cfRule type="expression" dxfId="13291" priority="1714" stopIfTrue="1">
      <formula>MOD(ROW(),2)</formula>
    </cfRule>
  </conditionalFormatting>
  <conditionalFormatting sqref="BE32">
    <cfRule type="expression" dxfId="13290" priority="1713" stopIfTrue="1">
      <formula>MOD(ROW(),2)</formula>
    </cfRule>
  </conditionalFormatting>
  <conditionalFormatting sqref="BF32">
    <cfRule type="expression" dxfId="13289" priority="1712" stopIfTrue="1">
      <formula>MOD(ROW(),2)</formula>
    </cfRule>
  </conditionalFormatting>
  <conditionalFormatting sqref="BK32">
    <cfRule type="expression" dxfId="13288" priority="1711" stopIfTrue="1">
      <formula>MOD(ROW(),2)</formula>
    </cfRule>
  </conditionalFormatting>
  <conditionalFormatting sqref="BL32">
    <cfRule type="expression" dxfId="13287" priority="1710" stopIfTrue="1">
      <formula>MOD(ROW(),2)</formula>
    </cfRule>
  </conditionalFormatting>
  <conditionalFormatting sqref="BM32:BP32 BR32 BT32:BV32 CC32:CE32 CO32 CS32 CW32">
    <cfRule type="expression" dxfId="13286" priority="1709" stopIfTrue="1">
      <formula>MOD(ROW(),2)</formula>
    </cfRule>
  </conditionalFormatting>
  <conditionalFormatting sqref="CB32">
    <cfRule type="expression" dxfId="13285" priority="1708" stopIfTrue="1">
      <formula>MOD(ROW(),2)</formula>
    </cfRule>
  </conditionalFormatting>
  <conditionalFormatting sqref="BY32">
    <cfRule type="expression" dxfId="13284" priority="1707" stopIfTrue="1">
      <formula>MOD(ROW(),2)</formula>
    </cfRule>
  </conditionalFormatting>
  <conditionalFormatting sqref="BY32">
    <cfRule type="expression" dxfId="13283" priority="1706" stopIfTrue="1">
      <formula>MOD(ROW(),2)</formula>
    </cfRule>
  </conditionalFormatting>
  <conditionalFormatting sqref="BQ32">
    <cfRule type="expression" dxfId="13282" priority="1705" stopIfTrue="1">
      <formula>MOD(ROW(),2)</formula>
    </cfRule>
  </conditionalFormatting>
  <conditionalFormatting sqref="BW32">
    <cfRule type="expression" dxfId="13281" priority="1704" stopIfTrue="1">
      <formula>MOD(ROW(),2)</formula>
    </cfRule>
  </conditionalFormatting>
  <conditionalFormatting sqref="BX32">
    <cfRule type="expression" dxfId="13280" priority="1703" stopIfTrue="1">
      <formula>MOD(ROW(),2)</formula>
    </cfRule>
  </conditionalFormatting>
  <conditionalFormatting sqref="CI32">
    <cfRule type="expression" dxfId="13279" priority="1702" stopIfTrue="1">
      <formula>MOD(ROW(),2)</formula>
    </cfRule>
  </conditionalFormatting>
  <conditionalFormatting sqref="CK32">
    <cfRule type="expression" dxfId="13278" priority="1701" stopIfTrue="1">
      <formula>MOD(ROW(),2)</formula>
    </cfRule>
  </conditionalFormatting>
  <conditionalFormatting sqref="CF32">
    <cfRule type="expression" dxfId="13277" priority="1700" stopIfTrue="1">
      <formula>MOD(ROW(),2)</formula>
    </cfRule>
  </conditionalFormatting>
  <conditionalFormatting sqref="CM32">
    <cfRule type="expression" dxfId="13276" priority="1699" stopIfTrue="1">
      <formula>MOD(ROW(),2)</formula>
    </cfRule>
  </conditionalFormatting>
  <conditionalFormatting sqref="CN32">
    <cfRule type="expression" dxfId="13275" priority="1698" stopIfTrue="1">
      <formula>MOD(ROW(),2)</formula>
    </cfRule>
  </conditionalFormatting>
  <conditionalFormatting sqref="CT32">
    <cfRule type="expression" dxfId="13274" priority="1697" stopIfTrue="1">
      <formula>MOD(ROW(),2)</formula>
    </cfRule>
  </conditionalFormatting>
  <conditionalFormatting sqref="BZ32">
    <cfRule type="expression" dxfId="13273" priority="1696" stopIfTrue="1">
      <formula>MOD(ROW(),2)</formula>
    </cfRule>
  </conditionalFormatting>
  <conditionalFormatting sqref="CA32">
    <cfRule type="expression" dxfId="13272" priority="1695" stopIfTrue="1">
      <formula>MOD(ROW(),2)</formula>
    </cfRule>
  </conditionalFormatting>
  <conditionalFormatting sqref="CJ32">
    <cfRule type="expression" dxfId="13271" priority="1694" stopIfTrue="1">
      <formula>MOD(ROW(),2)</formula>
    </cfRule>
  </conditionalFormatting>
  <conditionalFormatting sqref="CP32:CR32">
    <cfRule type="expression" dxfId="13270" priority="1693" stopIfTrue="1">
      <formula>MOD(ROW(),2)</formula>
    </cfRule>
  </conditionalFormatting>
  <conditionalFormatting sqref="K32:L32">
    <cfRule type="expression" dxfId="13269" priority="1690" stopIfTrue="1">
      <formula>MOD(ROW(),2)</formula>
    </cfRule>
  </conditionalFormatting>
  <conditionalFormatting sqref="CG32">
    <cfRule type="expression" dxfId="13268" priority="1689" stopIfTrue="1">
      <formula>MOD(ROW(),2)</formula>
    </cfRule>
  </conditionalFormatting>
  <conditionalFormatting sqref="CH32">
    <cfRule type="expression" dxfId="13267" priority="1688" stopIfTrue="1">
      <formula>MOD(ROW(),2)</formula>
    </cfRule>
  </conditionalFormatting>
  <conditionalFormatting sqref="D32:G32">
    <cfRule type="expression" dxfId="13266" priority="1687" stopIfTrue="1">
      <formula>MOD(ROW(),2)</formula>
    </cfRule>
  </conditionalFormatting>
  <conditionalFormatting sqref="CL32">
    <cfRule type="expression" dxfId="13265" priority="1686" stopIfTrue="1">
      <formula>MOD(ROW(),2)</formula>
    </cfRule>
  </conditionalFormatting>
  <conditionalFormatting sqref="CV32">
    <cfRule type="expression" dxfId="13264" priority="1685" stopIfTrue="1">
      <formula>MOD(ROW(),2)</formula>
    </cfRule>
  </conditionalFormatting>
  <conditionalFormatting sqref="J32">
    <cfRule type="expression" dxfId="13263" priority="1684" stopIfTrue="1">
      <formula>MOD(ROW(),2)</formula>
    </cfRule>
  </conditionalFormatting>
  <conditionalFormatting sqref="M33:S33 BG33:BJ33 DK33:JS33 A33:I33 CY33:DA33">
    <cfRule type="expression" dxfId="13262" priority="1683" stopIfTrue="1">
      <formula>MOD(ROW(),2)</formula>
    </cfRule>
  </conditionalFormatting>
  <conditionalFormatting sqref="BC33">
    <cfRule type="expression" dxfId="13261" priority="1682" stopIfTrue="1">
      <formula>MOD(ROW(),2)</formula>
    </cfRule>
  </conditionalFormatting>
  <conditionalFormatting sqref="BD33">
    <cfRule type="expression" dxfId="13260" priority="1679" stopIfTrue="1">
      <formula>MOD(ROW(),2)</formula>
    </cfRule>
  </conditionalFormatting>
  <conditionalFormatting sqref="BE33">
    <cfRule type="expression" dxfId="13259" priority="1678" stopIfTrue="1">
      <formula>MOD(ROW(),2)</formula>
    </cfRule>
  </conditionalFormatting>
  <conditionalFormatting sqref="BF33">
    <cfRule type="expression" dxfId="13258" priority="1677" stopIfTrue="1">
      <formula>MOD(ROW(),2)</formula>
    </cfRule>
  </conditionalFormatting>
  <conditionalFormatting sqref="BL33">
    <cfRule type="expression" dxfId="13257" priority="1676" stopIfTrue="1">
      <formula>MOD(ROW(),2)</formula>
    </cfRule>
  </conditionalFormatting>
  <conditionalFormatting sqref="BM33:BP33">
    <cfRule type="expression" dxfId="13256" priority="1675" stopIfTrue="1">
      <formula>MOD(ROW(),2)</formula>
    </cfRule>
  </conditionalFormatting>
  <conditionalFormatting sqref="CU33">
    <cfRule type="expression" dxfId="13255" priority="1674" stopIfTrue="1">
      <formula>MOD(ROW(),2)</formula>
    </cfRule>
  </conditionalFormatting>
  <conditionalFormatting sqref="BS33">
    <cfRule type="expression" dxfId="13254" priority="1673" stopIfTrue="1">
      <formula>MOD(ROW(),2)</formula>
    </cfRule>
  </conditionalFormatting>
  <conditionalFormatting sqref="BR33 BT33:BV33 CC33:CE33 CO33 CW33 DC33">
    <cfRule type="expression" dxfId="13253" priority="1672" stopIfTrue="1">
      <formula>MOD(ROW(),2)</formula>
    </cfRule>
  </conditionalFormatting>
  <conditionalFormatting sqref="CB33">
    <cfRule type="expression" dxfId="13252" priority="1671" stopIfTrue="1">
      <formula>MOD(ROW(),2)</formula>
    </cfRule>
  </conditionalFormatting>
  <conditionalFormatting sqref="BY33">
    <cfRule type="expression" dxfId="13251" priority="1670" stopIfTrue="1">
      <formula>MOD(ROW(),2)</formula>
    </cfRule>
  </conditionalFormatting>
  <conditionalFormatting sqref="BY33">
    <cfRule type="expression" dxfId="13250" priority="1669" stopIfTrue="1">
      <formula>MOD(ROW(),2)</formula>
    </cfRule>
  </conditionalFormatting>
  <conditionalFormatting sqref="BX33">
    <cfRule type="expression" dxfId="13249" priority="1668" stopIfTrue="1">
      <formula>MOD(ROW(),2)</formula>
    </cfRule>
  </conditionalFormatting>
  <conditionalFormatting sqref="CI33">
    <cfRule type="expression" dxfId="13248" priority="1667" stopIfTrue="1">
      <formula>MOD(ROW(),2)</formula>
    </cfRule>
  </conditionalFormatting>
  <conditionalFormatting sqref="CM33">
    <cfRule type="expression" dxfId="13247" priority="1666" stopIfTrue="1">
      <formula>MOD(ROW(),2)</formula>
    </cfRule>
  </conditionalFormatting>
  <conditionalFormatting sqref="CN33">
    <cfRule type="expression" dxfId="13246" priority="1665" stopIfTrue="1">
      <formula>MOD(ROW(),2)</formula>
    </cfRule>
  </conditionalFormatting>
  <conditionalFormatting sqref="CK33">
    <cfRule type="expression" dxfId="13245" priority="1664" stopIfTrue="1">
      <formula>MOD(ROW(),2)</formula>
    </cfRule>
  </conditionalFormatting>
  <conditionalFormatting sqref="BZ33">
    <cfRule type="expression" dxfId="13244" priority="1663" stopIfTrue="1">
      <formula>MOD(ROW(),2)</formula>
    </cfRule>
  </conditionalFormatting>
  <conditionalFormatting sqref="CA33">
    <cfRule type="expression" dxfId="13243" priority="1662" stopIfTrue="1">
      <formula>MOD(ROW(),2)</formula>
    </cfRule>
  </conditionalFormatting>
  <conditionalFormatting sqref="CL33">
    <cfRule type="expression" dxfId="13242" priority="1661" stopIfTrue="1">
      <formula>MOD(ROW(),2)</formula>
    </cfRule>
  </conditionalFormatting>
  <conditionalFormatting sqref="CP33:CR33">
    <cfRule type="expression" dxfId="13241" priority="1660" stopIfTrue="1">
      <formula>MOD(ROW(),2)</formula>
    </cfRule>
  </conditionalFormatting>
  <conditionalFormatting sqref="DJ33">
    <cfRule type="expression" dxfId="13240" priority="1654" stopIfTrue="1">
      <formula>MOD(ROW(),2)</formula>
    </cfRule>
  </conditionalFormatting>
  <conditionalFormatting sqref="T33">
    <cfRule type="expression" dxfId="13239" priority="1653" stopIfTrue="1">
      <formula>MOD(ROW(),2)</formula>
    </cfRule>
  </conditionalFormatting>
  <conditionalFormatting sqref="BK33">
    <cfRule type="expression" dxfId="13238" priority="1652" stopIfTrue="1">
      <formula>MOD(ROW(),2)</formula>
    </cfRule>
  </conditionalFormatting>
  <conditionalFormatting sqref="BQ33">
    <cfRule type="expression" dxfId="13237" priority="1651" stopIfTrue="1">
      <formula>MOD(ROW(),2)</formula>
    </cfRule>
  </conditionalFormatting>
  <conditionalFormatting sqref="CT33">
    <cfRule type="expression" dxfId="13236" priority="1650" stopIfTrue="1">
      <formula>MOD(ROW(),2)</formula>
    </cfRule>
  </conditionalFormatting>
  <conditionalFormatting sqref="BW33">
    <cfRule type="expression" dxfId="13235" priority="1649" stopIfTrue="1">
      <formula>MOD(ROW(),2)</formula>
    </cfRule>
  </conditionalFormatting>
  <conditionalFormatting sqref="CF33">
    <cfRule type="expression" dxfId="13234" priority="1648" stopIfTrue="1">
      <formula>MOD(ROW(),2)</formula>
    </cfRule>
  </conditionalFormatting>
  <conditionalFormatting sqref="CG33">
    <cfRule type="expression" dxfId="13233" priority="1647" stopIfTrue="1">
      <formula>MOD(ROW(),2)</formula>
    </cfRule>
  </conditionalFormatting>
  <conditionalFormatting sqref="CH33">
    <cfRule type="expression" dxfId="13232" priority="1646" stopIfTrue="1">
      <formula>MOD(ROW(),2)</formula>
    </cfRule>
  </conditionalFormatting>
  <conditionalFormatting sqref="CJ33">
    <cfRule type="expression" dxfId="13231" priority="1645" stopIfTrue="1">
      <formula>MOD(ROW(),2)</formula>
    </cfRule>
  </conditionalFormatting>
  <conditionalFormatting sqref="CS33">
    <cfRule type="expression" dxfId="13230" priority="1644" stopIfTrue="1">
      <formula>MOD(ROW(),2)</formula>
    </cfRule>
  </conditionalFormatting>
  <conditionalFormatting sqref="CV33">
    <cfRule type="expression" dxfId="13229" priority="1643" stopIfTrue="1">
      <formula>MOD(ROW(),2)</formula>
    </cfRule>
  </conditionalFormatting>
  <conditionalFormatting sqref="DH33">
    <cfRule type="expression" dxfId="13228" priority="1642" stopIfTrue="1">
      <formula>MOD(ROW(),2)</formula>
    </cfRule>
  </conditionalFormatting>
  <conditionalFormatting sqref="DH32">
    <cfRule type="expression" dxfId="13227" priority="1641" stopIfTrue="1">
      <formula>MOD(ROW(),2)</formula>
    </cfRule>
  </conditionalFormatting>
  <conditionalFormatting sqref="J33">
    <cfRule type="expression" dxfId="13226" priority="1640" stopIfTrue="1">
      <formula>MOD(ROW(),2)</formula>
    </cfRule>
  </conditionalFormatting>
  <conditionalFormatting sqref="BG34:BJ34 H34:I34 A34:C34 DJ34:JS34 CY34:DA34 CT34:CU34">
    <cfRule type="expression" dxfId="13225" priority="1639" stopIfTrue="1">
      <formula>MOD(ROW(),2)</formula>
    </cfRule>
  </conditionalFormatting>
  <conditionalFormatting sqref="BD34">
    <cfRule type="expression" dxfId="13224" priority="1638" stopIfTrue="1">
      <formula>MOD(ROW(),2)</formula>
    </cfRule>
  </conditionalFormatting>
  <conditionalFormatting sqref="BE34">
    <cfRule type="expression" dxfId="13223" priority="1637" stopIfTrue="1">
      <formula>MOD(ROW(),2)</formula>
    </cfRule>
  </conditionalFormatting>
  <conditionalFormatting sqref="BF34">
    <cfRule type="expression" dxfId="13222" priority="1636" stopIfTrue="1">
      <formula>MOD(ROW(),2)</formula>
    </cfRule>
  </conditionalFormatting>
  <conditionalFormatting sqref="BK34">
    <cfRule type="expression" dxfId="13221" priority="1635" stopIfTrue="1">
      <formula>MOD(ROW(),2)</formula>
    </cfRule>
  </conditionalFormatting>
  <conditionalFormatting sqref="BL34">
    <cfRule type="expression" dxfId="13220" priority="1634" stopIfTrue="1">
      <formula>MOD(ROW(),2)</formula>
    </cfRule>
  </conditionalFormatting>
  <conditionalFormatting sqref="BS34">
    <cfRule type="expression" dxfId="13219" priority="1633" stopIfTrue="1">
      <formula>MOD(ROW(),2)</formula>
    </cfRule>
  </conditionalFormatting>
  <conditionalFormatting sqref="BM34:BP34 BT34:BV34 CC34:CE34 CO34 CW34">
    <cfRule type="expression" dxfId="13218" priority="1632" stopIfTrue="1">
      <formula>MOD(ROW(),2)</formula>
    </cfRule>
  </conditionalFormatting>
  <conditionalFormatting sqref="CB34">
    <cfRule type="expression" dxfId="13217" priority="1631" stopIfTrue="1">
      <formula>MOD(ROW(),2)</formula>
    </cfRule>
  </conditionalFormatting>
  <conditionalFormatting sqref="BY34">
    <cfRule type="expression" dxfId="13216" priority="1630" stopIfTrue="1">
      <formula>MOD(ROW(),2)</formula>
    </cfRule>
  </conditionalFormatting>
  <conditionalFormatting sqref="BY34">
    <cfRule type="expression" dxfId="13215" priority="1629" stopIfTrue="1">
      <formula>MOD(ROW(),2)</formula>
    </cfRule>
  </conditionalFormatting>
  <conditionalFormatting sqref="CM34">
    <cfRule type="expression" dxfId="13214" priority="1628" stopIfTrue="1">
      <formula>MOD(ROW(),2)</formula>
    </cfRule>
  </conditionalFormatting>
  <conditionalFormatting sqref="CN34">
    <cfRule type="expression" dxfId="13213" priority="1627" stopIfTrue="1">
      <formula>MOD(ROW(),2)</formula>
    </cfRule>
  </conditionalFormatting>
  <conditionalFormatting sqref="BC34">
    <cfRule type="expression" dxfId="13212" priority="1626" stopIfTrue="1">
      <formula>MOD(ROW(),2)</formula>
    </cfRule>
  </conditionalFormatting>
  <conditionalFormatting sqref="BQ34">
    <cfRule type="expression" dxfId="13211" priority="1625" stopIfTrue="1">
      <formula>MOD(ROW(),2)</formula>
    </cfRule>
  </conditionalFormatting>
  <conditionalFormatting sqref="BR34">
    <cfRule type="expression" dxfId="13210" priority="1624" stopIfTrue="1">
      <formula>MOD(ROW(),2)</formula>
    </cfRule>
  </conditionalFormatting>
  <conditionalFormatting sqref="BW34">
    <cfRule type="expression" dxfId="13209" priority="1623" stopIfTrue="1">
      <formula>MOD(ROW(),2)</formula>
    </cfRule>
  </conditionalFormatting>
  <conditionalFormatting sqref="BZ34">
    <cfRule type="expression" dxfId="13208" priority="1622" stopIfTrue="1">
      <formula>MOD(ROW(),2)</formula>
    </cfRule>
  </conditionalFormatting>
  <conditionalFormatting sqref="BX34">
    <cfRule type="expression" dxfId="13207" priority="1621" stopIfTrue="1">
      <formula>MOD(ROW(),2)</formula>
    </cfRule>
  </conditionalFormatting>
  <conditionalFormatting sqref="CA34">
    <cfRule type="expression" dxfId="13206" priority="1620" stopIfTrue="1">
      <formula>MOD(ROW(),2)</formula>
    </cfRule>
  </conditionalFormatting>
  <conditionalFormatting sqref="CI34">
    <cfRule type="expression" dxfId="13205" priority="1619" stopIfTrue="1">
      <formula>MOD(ROW(),2)</formula>
    </cfRule>
  </conditionalFormatting>
  <conditionalFormatting sqref="CK34">
    <cfRule type="expression" dxfId="13204" priority="1618" stopIfTrue="1">
      <formula>MOD(ROW(),2)</formula>
    </cfRule>
  </conditionalFormatting>
  <conditionalFormatting sqref="DB34">
    <cfRule type="expression" dxfId="13203" priority="1616" stopIfTrue="1">
      <formula>MOD(ROW(),2)</formula>
    </cfRule>
  </conditionalFormatting>
  <conditionalFormatting sqref="J34">
    <cfRule type="expression" dxfId="13202" priority="1614" stopIfTrue="1">
      <formula>MOD(ROW(),2)</formula>
    </cfRule>
  </conditionalFormatting>
  <conditionalFormatting sqref="CF34">
    <cfRule type="expression" dxfId="13201" priority="1613" stopIfTrue="1">
      <formula>MOD(ROW(),2)</formula>
    </cfRule>
  </conditionalFormatting>
  <conditionalFormatting sqref="CG34">
    <cfRule type="expression" dxfId="13200" priority="1612" stopIfTrue="1">
      <formula>MOD(ROW(),2)</formula>
    </cfRule>
  </conditionalFormatting>
  <conditionalFormatting sqref="CH34">
    <cfRule type="expression" dxfId="13199" priority="1611" stopIfTrue="1">
      <formula>MOD(ROW(),2)</formula>
    </cfRule>
  </conditionalFormatting>
  <conditionalFormatting sqref="CJ34">
    <cfRule type="expression" dxfId="13198" priority="1610" stopIfTrue="1">
      <formula>MOD(ROW(),2)</formula>
    </cfRule>
  </conditionalFormatting>
  <conditionalFormatting sqref="CP34:CR34">
    <cfRule type="expression" dxfId="13197" priority="1609" stopIfTrue="1">
      <formula>MOD(ROW(),2)</formula>
    </cfRule>
  </conditionalFormatting>
  <conditionalFormatting sqref="D34:G34">
    <cfRule type="expression" dxfId="13196" priority="1608" stopIfTrue="1">
      <formula>MOD(ROW(),2)</formula>
    </cfRule>
  </conditionalFormatting>
  <conditionalFormatting sqref="CL34">
    <cfRule type="expression" dxfId="13195" priority="1607" stopIfTrue="1">
      <formula>MOD(ROW(),2)</formula>
    </cfRule>
  </conditionalFormatting>
  <conditionalFormatting sqref="CS34">
    <cfRule type="expression" dxfId="13194" priority="1606" stopIfTrue="1">
      <formula>MOD(ROW(),2)</formula>
    </cfRule>
  </conditionalFormatting>
  <conditionalFormatting sqref="CV34">
    <cfRule type="expression" dxfId="13193" priority="1605" stopIfTrue="1">
      <formula>MOD(ROW(),2)</formula>
    </cfRule>
  </conditionalFormatting>
  <conditionalFormatting sqref="DH34">
    <cfRule type="expression" dxfId="13192" priority="1604" stopIfTrue="1">
      <formula>MOD(ROW(),2)</formula>
    </cfRule>
  </conditionalFormatting>
  <conditionalFormatting sqref="CY35:DA35 H35:J35 DJ35:JS35 CT35:CU35 A35:C35">
    <cfRule type="expression" dxfId="13191" priority="1603" stopIfTrue="1">
      <formula>MOD(ROW(),2)</formula>
    </cfRule>
  </conditionalFormatting>
  <conditionalFormatting sqref="BC35">
    <cfRule type="expression" dxfId="13190" priority="1602" stopIfTrue="1">
      <formula>MOD(ROW(),2)</formula>
    </cfRule>
  </conditionalFormatting>
  <conditionalFormatting sqref="BG35:BJ35">
    <cfRule type="expression" dxfId="13189" priority="1601" stopIfTrue="1">
      <formula>MOD(ROW(),2)</formula>
    </cfRule>
  </conditionalFormatting>
  <conditionalFormatting sqref="BD35">
    <cfRule type="expression" dxfId="13188" priority="1600" stopIfTrue="1">
      <formula>MOD(ROW(),2)</formula>
    </cfRule>
  </conditionalFormatting>
  <conditionalFormatting sqref="BE35">
    <cfRule type="expression" dxfId="13187" priority="1599" stopIfTrue="1">
      <formula>MOD(ROW(),2)</formula>
    </cfRule>
  </conditionalFormatting>
  <conditionalFormatting sqref="BF35">
    <cfRule type="expression" dxfId="13186" priority="1598" stopIfTrue="1">
      <formula>MOD(ROW(),2)</formula>
    </cfRule>
  </conditionalFormatting>
  <conditionalFormatting sqref="BK35">
    <cfRule type="expression" dxfId="13185" priority="1597" stopIfTrue="1">
      <formula>MOD(ROW(),2)</formula>
    </cfRule>
  </conditionalFormatting>
  <conditionalFormatting sqref="BL35">
    <cfRule type="expression" dxfId="13184" priority="1596" stopIfTrue="1">
      <formula>MOD(ROW(),2)</formula>
    </cfRule>
  </conditionalFormatting>
  <conditionalFormatting sqref="BS35">
    <cfRule type="expression" dxfId="13183" priority="1595" stopIfTrue="1">
      <formula>MOD(ROW(),2)</formula>
    </cfRule>
  </conditionalFormatting>
  <conditionalFormatting sqref="BM35:BP35 BR35 BT35:BV35 CC35:CE35 CO35 CW35 DC35:DE35">
    <cfRule type="expression" dxfId="13182" priority="1594" stopIfTrue="1">
      <formula>MOD(ROW(),2)</formula>
    </cfRule>
  </conditionalFormatting>
  <conditionalFormatting sqref="CB35">
    <cfRule type="expression" dxfId="13181" priority="1593" stopIfTrue="1">
      <formula>MOD(ROW(),2)</formula>
    </cfRule>
  </conditionalFormatting>
  <conditionalFormatting sqref="BY35">
    <cfRule type="expression" dxfId="13180" priority="1592" stopIfTrue="1">
      <formula>MOD(ROW(),2)</formula>
    </cfRule>
  </conditionalFormatting>
  <conditionalFormatting sqref="BY35">
    <cfRule type="expression" dxfId="13179" priority="1591" stopIfTrue="1">
      <formula>MOD(ROW(),2)</formula>
    </cfRule>
  </conditionalFormatting>
  <conditionalFormatting sqref="BQ35">
    <cfRule type="expression" dxfId="13178" priority="1590" stopIfTrue="1">
      <formula>MOD(ROW(),2)</formula>
    </cfRule>
  </conditionalFormatting>
  <conditionalFormatting sqref="BX35">
    <cfRule type="expression" dxfId="13177" priority="1589" stopIfTrue="1">
      <formula>MOD(ROW(),2)</formula>
    </cfRule>
  </conditionalFormatting>
  <conditionalFormatting sqref="CI35">
    <cfRule type="expression" dxfId="13176" priority="1588" stopIfTrue="1">
      <formula>MOD(ROW(),2)</formula>
    </cfRule>
  </conditionalFormatting>
  <conditionalFormatting sqref="CN35">
    <cfRule type="expression" dxfId="13175" priority="1585" stopIfTrue="1">
      <formula>MOD(ROW(),2)</formula>
    </cfRule>
  </conditionalFormatting>
  <conditionalFormatting sqref="CM35">
    <cfRule type="expression" dxfId="13174" priority="1586" stopIfTrue="1">
      <formula>MOD(ROW(),2)</formula>
    </cfRule>
  </conditionalFormatting>
  <conditionalFormatting sqref="DF35 DB35">
    <cfRule type="expression" dxfId="13173" priority="1584" stopIfTrue="1">
      <formula>MOD(ROW(),2)</formula>
    </cfRule>
  </conditionalFormatting>
  <conditionalFormatting sqref="DG35">
    <cfRule type="expression" dxfId="13172" priority="1583" stopIfTrue="1">
      <formula>MOD(ROW(),2)</formula>
    </cfRule>
  </conditionalFormatting>
  <conditionalFormatting sqref="DH35:DI35">
    <cfRule type="expression" dxfId="13171" priority="1582" stopIfTrue="1">
      <formula>MOD(ROW(),2)</formula>
    </cfRule>
  </conditionalFormatting>
  <conditionalFormatting sqref="CF35">
    <cfRule type="expression" dxfId="13170" priority="1576" stopIfTrue="1">
      <formula>MOD(ROW(),2)</formula>
    </cfRule>
  </conditionalFormatting>
  <conditionalFormatting sqref="CH35">
    <cfRule type="expression" dxfId="13169" priority="1574" stopIfTrue="1">
      <formula>MOD(ROW(),2)</formula>
    </cfRule>
  </conditionalFormatting>
  <conditionalFormatting sqref="BW35">
    <cfRule type="expression" dxfId="13168" priority="1579" stopIfTrue="1">
      <formula>MOD(ROW(),2)</formula>
    </cfRule>
  </conditionalFormatting>
  <conditionalFormatting sqref="BZ35">
    <cfRule type="expression" dxfId="13167" priority="1578" stopIfTrue="1">
      <formula>MOD(ROW(),2)</formula>
    </cfRule>
  </conditionalFormatting>
  <conditionalFormatting sqref="CA35">
    <cfRule type="expression" dxfId="13166" priority="1577" stopIfTrue="1">
      <formula>MOD(ROW(),2)</formula>
    </cfRule>
  </conditionalFormatting>
  <conditionalFormatting sqref="CG35">
    <cfRule type="expression" dxfId="13165" priority="1575" stopIfTrue="1">
      <formula>MOD(ROW(),2)</formula>
    </cfRule>
  </conditionalFormatting>
  <conditionalFormatting sqref="CJ35:CK35">
    <cfRule type="expression" dxfId="13164" priority="1573" stopIfTrue="1">
      <formula>MOD(ROW(),2)</formula>
    </cfRule>
  </conditionalFormatting>
  <conditionalFormatting sqref="D35">
    <cfRule type="expression" dxfId="13163" priority="1572" stopIfTrue="1">
      <formula>MOD(ROW(),2)</formula>
    </cfRule>
  </conditionalFormatting>
  <conditionalFormatting sqref="E35:G35">
    <cfRule type="expression" dxfId="13162" priority="1571" stopIfTrue="1">
      <formula>MOD(ROW(),2)</formula>
    </cfRule>
  </conditionalFormatting>
  <conditionalFormatting sqref="CF36">
    <cfRule type="expression" dxfId="13161" priority="1541" stopIfTrue="1">
      <formula>MOD(ROW(),2)</formula>
    </cfRule>
  </conditionalFormatting>
  <conditionalFormatting sqref="BS36 CY36:DA36 A36:I36 DJ36:JS36 CU36">
    <cfRule type="expression" dxfId="13160" priority="1569" stopIfTrue="1">
      <formula>MOD(ROW(),2)</formula>
    </cfRule>
  </conditionalFormatting>
  <conditionalFormatting sqref="BD36">
    <cfRule type="expression" dxfId="13159" priority="1568" stopIfTrue="1">
      <formula>MOD(ROW(),2)</formula>
    </cfRule>
  </conditionalFormatting>
  <conditionalFormatting sqref="BG36:BJ36">
    <cfRule type="expression" dxfId="13158" priority="1567" stopIfTrue="1">
      <formula>MOD(ROW(),2)</formula>
    </cfRule>
  </conditionalFormatting>
  <conditionalFormatting sqref="BE36">
    <cfRule type="expression" dxfId="13157" priority="1566" stopIfTrue="1">
      <formula>MOD(ROW(),2)</formula>
    </cfRule>
  </conditionalFormatting>
  <conditionalFormatting sqref="BF36">
    <cfRule type="expression" dxfId="13156" priority="1565" stopIfTrue="1">
      <formula>MOD(ROW(),2)</formula>
    </cfRule>
  </conditionalFormatting>
  <conditionalFormatting sqref="BL36">
    <cfRule type="expression" dxfId="13155" priority="1564" stopIfTrue="1">
      <formula>MOD(ROW(),2)</formula>
    </cfRule>
  </conditionalFormatting>
  <conditionalFormatting sqref="BM36:BP36 BR36 BT36:BV36 CC36:CE36 CO36 CS36 CW36">
    <cfRule type="expression" dxfId="13154" priority="1563" stopIfTrue="1">
      <formula>MOD(ROW(),2)</formula>
    </cfRule>
  </conditionalFormatting>
  <conditionalFormatting sqref="CB36">
    <cfRule type="expression" dxfId="13153" priority="1562" stopIfTrue="1">
      <formula>MOD(ROW(),2)</formula>
    </cfRule>
  </conditionalFormatting>
  <conditionalFormatting sqref="BY36">
    <cfRule type="expression" dxfId="13152" priority="1561" stopIfTrue="1">
      <formula>MOD(ROW(),2)</formula>
    </cfRule>
  </conditionalFormatting>
  <conditionalFormatting sqref="BY36">
    <cfRule type="expression" dxfId="13151" priority="1560" stopIfTrue="1">
      <formula>MOD(ROW(),2)</formula>
    </cfRule>
  </conditionalFormatting>
  <conditionalFormatting sqref="BQ36">
    <cfRule type="expression" dxfId="13150" priority="1559" stopIfTrue="1">
      <formula>MOD(ROW(),2)</formula>
    </cfRule>
  </conditionalFormatting>
  <conditionalFormatting sqref="CI36">
    <cfRule type="expression" dxfId="13149" priority="1558" stopIfTrue="1">
      <formula>MOD(ROW(),2)</formula>
    </cfRule>
  </conditionalFormatting>
  <conditionalFormatting sqref="CM36">
    <cfRule type="expression" dxfId="13148" priority="1557" stopIfTrue="1">
      <formula>MOD(ROW(),2)</formula>
    </cfRule>
  </conditionalFormatting>
  <conditionalFormatting sqref="CN36">
    <cfRule type="expression" dxfId="13147" priority="1556" stopIfTrue="1">
      <formula>MOD(ROW(),2)</formula>
    </cfRule>
  </conditionalFormatting>
  <conditionalFormatting sqref="BK36">
    <cfRule type="expression" dxfId="13146" priority="1555" stopIfTrue="1">
      <formula>MOD(ROW(),2)</formula>
    </cfRule>
  </conditionalFormatting>
  <conditionalFormatting sqref="BC36">
    <cfRule type="expression" dxfId="13145" priority="1554" stopIfTrue="1">
      <formula>MOD(ROW(),2)</formula>
    </cfRule>
  </conditionalFormatting>
  <conditionalFormatting sqref="CT36">
    <cfRule type="expression" dxfId="13144" priority="1553" stopIfTrue="1">
      <formula>MOD(ROW(),2)</formula>
    </cfRule>
  </conditionalFormatting>
  <conditionalFormatting sqref="BW36:BX36">
    <cfRule type="expression" dxfId="13143" priority="1552" stopIfTrue="1">
      <formula>MOD(ROW(),2)</formula>
    </cfRule>
  </conditionalFormatting>
  <conditionalFormatting sqref="BZ36:CA36">
    <cfRule type="expression" dxfId="13142" priority="1551" stopIfTrue="1">
      <formula>MOD(ROW(),2)</formula>
    </cfRule>
  </conditionalFormatting>
  <conditionalFormatting sqref="CP36:CR36">
    <cfRule type="expression" dxfId="13141" priority="1545" stopIfTrue="1">
      <formula>MOD(ROW(),2)</formula>
    </cfRule>
  </conditionalFormatting>
  <conditionalFormatting sqref="CK36">
    <cfRule type="expression" dxfId="13140" priority="1547" stopIfTrue="1">
      <formula>MOD(ROW(),2)</formula>
    </cfRule>
  </conditionalFormatting>
  <conditionalFormatting sqref="CL36">
    <cfRule type="expression" dxfId="13139" priority="1546" stopIfTrue="1">
      <formula>MOD(ROW(),2)</formula>
    </cfRule>
  </conditionalFormatting>
  <conditionalFormatting sqref="CG36">
    <cfRule type="expression" dxfId="13138" priority="1544" stopIfTrue="1">
      <formula>MOD(ROW(),2)</formula>
    </cfRule>
  </conditionalFormatting>
  <conditionalFormatting sqref="CH36">
    <cfRule type="expression" dxfId="13137" priority="1543" stopIfTrue="1">
      <formula>MOD(ROW(),2)</formula>
    </cfRule>
  </conditionalFormatting>
  <conditionalFormatting sqref="CJ36">
    <cfRule type="expression" dxfId="13136" priority="1542" stopIfTrue="1">
      <formula>MOD(ROW(),2)</formula>
    </cfRule>
  </conditionalFormatting>
  <conditionalFormatting sqref="J36">
    <cfRule type="expression" dxfId="13135" priority="1540" stopIfTrue="1">
      <formula>MOD(ROW(),2)</formula>
    </cfRule>
  </conditionalFormatting>
  <conditionalFormatting sqref="CP35:CR35">
    <cfRule type="expression" dxfId="13134" priority="1538" stopIfTrue="1">
      <formula>MOD(ROW(),2)</formula>
    </cfRule>
  </conditionalFormatting>
  <conditionalFormatting sqref="DH36:DH37">
    <cfRule type="expression" dxfId="13133" priority="1533" stopIfTrue="1">
      <formula>MOD(ROW(),2)</formula>
    </cfRule>
  </conditionalFormatting>
  <conditionalFormatting sqref="CL35">
    <cfRule type="expression" dxfId="13132" priority="1536" stopIfTrue="1">
      <formula>MOD(ROW(),2)</formula>
    </cfRule>
  </conditionalFormatting>
  <conditionalFormatting sqref="CV36">
    <cfRule type="expression" dxfId="13131" priority="1535" stopIfTrue="1">
      <formula>MOD(ROW(),2)</formula>
    </cfRule>
  </conditionalFormatting>
  <conditionalFormatting sqref="CV35">
    <cfRule type="expression" dxfId="13130" priority="1534" stopIfTrue="1">
      <formula>MOD(ROW(),2)</formula>
    </cfRule>
  </conditionalFormatting>
  <conditionalFormatting sqref="CS35">
    <cfRule type="expression" dxfId="13129" priority="1532" stopIfTrue="1">
      <formula>MOD(ROW(),2)</formula>
    </cfRule>
  </conditionalFormatting>
  <conditionalFormatting sqref="DK37:JS37 A37:C37 H37:J37 CT37:CU37 CY37:DA37 M37:S37">
    <cfRule type="expression" dxfId="13128" priority="1531" stopIfTrue="1">
      <formula>MOD(ROW(),2)</formula>
    </cfRule>
  </conditionalFormatting>
  <conditionalFormatting sqref="BC37">
    <cfRule type="expression" dxfId="13127" priority="1530" stopIfTrue="1">
      <formula>MOD(ROW(),2)</formula>
    </cfRule>
  </conditionalFormatting>
  <conditionalFormatting sqref="DJ37">
    <cfRule type="expression" dxfId="13126" priority="1529" stopIfTrue="1">
      <formula>MOD(ROW(),2)</formula>
    </cfRule>
  </conditionalFormatting>
  <conditionalFormatting sqref="BG37:BJ37">
    <cfRule type="expression" dxfId="13125" priority="1528" stopIfTrue="1">
      <formula>MOD(ROW(),2)</formula>
    </cfRule>
  </conditionalFormatting>
  <conditionalFormatting sqref="BD37">
    <cfRule type="expression" dxfId="13124" priority="1527" stopIfTrue="1">
      <formula>MOD(ROW(),2)</formula>
    </cfRule>
  </conditionalFormatting>
  <conditionalFormatting sqref="BE37">
    <cfRule type="expression" dxfId="13123" priority="1526" stopIfTrue="1">
      <formula>MOD(ROW(),2)</formula>
    </cfRule>
  </conditionalFormatting>
  <conditionalFormatting sqref="BF37">
    <cfRule type="expression" dxfId="13122" priority="1525" stopIfTrue="1">
      <formula>MOD(ROW(),2)</formula>
    </cfRule>
  </conditionalFormatting>
  <conditionalFormatting sqref="BK37">
    <cfRule type="expression" dxfId="13121" priority="1524" stopIfTrue="1">
      <formula>MOD(ROW(),2)</formula>
    </cfRule>
  </conditionalFormatting>
  <conditionalFormatting sqref="BL37">
    <cfRule type="expression" dxfId="13120" priority="1523" stopIfTrue="1">
      <formula>MOD(ROW(),2)</formula>
    </cfRule>
  </conditionalFormatting>
  <conditionalFormatting sqref="BS37">
    <cfRule type="expression" dxfId="13119" priority="1522" stopIfTrue="1">
      <formula>MOD(ROW(),2)</formula>
    </cfRule>
  </conditionalFormatting>
  <conditionalFormatting sqref="BM37:BP37 BR37 BT37:BV37 CC37:CE37 CG37 CO37 CS37 CW37 DC37:DE37">
    <cfRule type="expression" dxfId="13118" priority="1521" stopIfTrue="1">
      <formula>MOD(ROW(),2)</formula>
    </cfRule>
  </conditionalFormatting>
  <conditionalFormatting sqref="CB37">
    <cfRule type="expression" dxfId="13117" priority="1520" stopIfTrue="1">
      <formula>MOD(ROW(),2)</formula>
    </cfRule>
  </conditionalFormatting>
  <conditionalFormatting sqref="BY37">
    <cfRule type="expression" dxfId="13116" priority="1519" stopIfTrue="1">
      <formula>MOD(ROW(),2)</formula>
    </cfRule>
  </conditionalFormatting>
  <conditionalFormatting sqref="BY37">
    <cfRule type="expression" dxfId="13115" priority="1518" stopIfTrue="1">
      <formula>MOD(ROW(),2)</formula>
    </cfRule>
  </conditionalFormatting>
  <conditionalFormatting sqref="BQ37">
    <cfRule type="expression" dxfId="13114" priority="1517" stopIfTrue="1">
      <formula>MOD(ROW(),2)</formula>
    </cfRule>
  </conditionalFormatting>
  <conditionalFormatting sqref="BW37">
    <cfRule type="expression" dxfId="13113" priority="1516" stopIfTrue="1">
      <formula>MOD(ROW(),2)</formula>
    </cfRule>
  </conditionalFormatting>
  <conditionalFormatting sqref="BX37">
    <cfRule type="expression" dxfId="13112" priority="1515" stopIfTrue="1">
      <formula>MOD(ROW(),2)</formula>
    </cfRule>
  </conditionalFormatting>
  <conditionalFormatting sqref="CI37">
    <cfRule type="expression" dxfId="13111" priority="1514" stopIfTrue="1">
      <formula>MOD(ROW(),2)</formula>
    </cfRule>
  </conditionalFormatting>
  <conditionalFormatting sqref="CV37">
    <cfRule type="expression" dxfId="13110" priority="1513" stopIfTrue="1">
      <formula>MOD(ROW(),2)</formula>
    </cfRule>
  </conditionalFormatting>
  <conditionalFormatting sqref="CM37">
    <cfRule type="expression" dxfId="13109" priority="1512" stopIfTrue="1">
      <formula>MOD(ROW(),2)</formula>
    </cfRule>
  </conditionalFormatting>
  <conditionalFormatting sqref="CN37">
    <cfRule type="expression" dxfId="13108" priority="1511" stopIfTrue="1">
      <formula>MOD(ROW(),2)</formula>
    </cfRule>
  </conditionalFormatting>
  <conditionalFormatting sqref="CF37">
    <cfRule type="expression" dxfId="13107" priority="1510" stopIfTrue="1">
      <formula>MOD(ROW(),2)</formula>
    </cfRule>
  </conditionalFormatting>
  <conditionalFormatting sqref="CK37">
    <cfRule type="expression" dxfId="13106" priority="1509" stopIfTrue="1">
      <formula>MOD(ROW(),2)</formula>
    </cfRule>
  </conditionalFormatting>
  <conditionalFormatting sqref="DB37">
    <cfRule type="expression" dxfId="13105" priority="1508" stopIfTrue="1">
      <formula>MOD(ROW(),2)</formula>
    </cfRule>
  </conditionalFormatting>
  <conditionalFormatting sqref="BZ37">
    <cfRule type="expression" dxfId="13104" priority="1507" stopIfTrue="1">
      <formula>MOD(ROW(),2)</formula>
    </cfRule>
  </conditionalFormatting>
  <conditionalFormatting sqref="CA37">
    <cfRule type="expression" dxfId="13103" priority="1506" stopIfTrue="1">
      <formula>MOD(ROW(),2)</formula>
    </cfRule>
  </conditionalFormatting>
  <conditionalFormatting sqref="CH37">
    <cfRule type="expression" dxfId="13102" priority="1505" stopIfTrue="1">
      <formula>MOD(ROW(),2)</formula>
    </cfRule>
  </conditionalFormatting>
  <conditionalFormatting sqref="CJ37">
    <cfRule type="expression" dxfId="13101" priority="1504" stopIfTrue="1">
      <formula>MOD(ROW(),2)</formula>
    </cfRule>
  </conditionalFormatting>
  <conditionalFormatting sqref="CP37:CR37 CL37">
    <cfRule type="expression" dxfId="13100" priority="1503" stopIfTrue="1">
      <formula>MOD(ROW(),2)</formula>
    </cfRule>
  </conditionalFormatting>
  <conditionalFormatting sqref="DF37:DG37">
    <cfRule type="expression" dxfId="13099" priority="1502" stopIfTrue="1">
      <formula>MOD(ROW(),2)</formula>
    </cfRule>
  </conditionalFormatting>
  <conditionalFormatting sqref="DI37">
    <cfRule type="expression" dxfId="13098" priority="1501" stopIfTrue="1">
      <formula>MOD(ROW(),2)</formula>
    </cfRule>
  </conditionalFormatting>
  <conditionalFormatting sqref="T37">
    <cfRule type="expression" dxfId="13097" priority="1500" stopIfTrue="1">
      <formula>MOD(ROW(),2)</formula>
    </cfRule>
  </conditionalFormatting>
  <conditionalFormatting sqref="D37:G37">
    <cfRule type="expression" dxfId="13096" priority="1499" stopIfTrue="1">
      <formula>MOD(ROW(),2)</formula>
    </cfRule>
  </conditionalFormatting>
  <conditionalFormatting sqref="CX23">
    <cfRule type="expression" dxfId="13095" priority="1498" stopIfTrue="1">
      <formula>MOD(ROW(),2)</formula>
    </cfRule>
  </conditionalFormatting>
  <conditionalFormatting sqref="DD23:DE23">
    <cfRule type="expression" dxfId="13094" priority="1497" stopIfTrue="1">
      <formula>MOD(ROW(),2)</formula>
    </cfRule>
  </conditionalFormatting>
  <conditionalFormatting sqref="DB23">
    <cfRule type="expression" dxfId="13093" priority="1496" stopIfTrue="1">
      <formula>MOD(ROW(),2)</formula>
    </cfRule>
  </conditionalFormatting>
  <conditionalFormatting sqref="K27:L27">
    <cfRule type="expression" dxfId="13092" priority="1495" stopIfTrue="1">
      <formula>MOD(ROW(),2)</formula>
    </cfRule>
  </conditionalFormatting>
  <conditionalFormatting sqref="CW27">
    <cfRule type="expression" dxfId="13091" priority="1494" stopIfTrue="1">
      <formula>MOD(ROW(),2)</formula>
    </cfRule>
  </conditionalFormatting>
  <conditionalFormatting sqref="CV27">
    <cfRule type="expression" dxfId="13090" priority="1493" stopIfTrue="1">
      <formula>MOD(ROW(),2)</formula>
    </cfRule>
  </conditionalFormatting>
  <conditionalFormatting sqref="K28:L28">
    <cfRule type="expression" dxfId="13089" priority="1492" stopIfTrue="1">
      <formula>MOD(ROW(),2)</formula>
    </cfRule>
  </conditionalFormatting>
  <conditionalFormatting sqref="CX28">
    <cfRule type="expression" dxfId="13088" priority="1491" stopIfTrue="1">
      <formula>MOD(ROW(),2)</formula>
    </cfRule>
  </conditionalFormatting>
  <conditionalFormatting sqref="DB28:DG28">
    <cfRule type="expression" dxfId="13087" priority="1490" stopIfTrue="1">
      <formula>MOD(ROW(),2)</formula>
    </cfRule>
  </conditionalFormatting>
  <conditionalFormatting sqref="DH28">
    <cfRule type="expression" dxfId="13086" priority="1489" stopIfTrue="1">
      <formula>MOD(ROW(),2)</formula>
    </cfRule>
  </conditionalFormatting>
  <conditionalFormatting sqref="DI28">
    <cfRule type="expression" dxfId="13085" priority="1488" stopIfTrue="1">
      <formula>MOD(ROW(),2)</formula>
    </cfRule>
  </conditionalFormatting>
  <conditionalFormatting sqref="K29:L29">
    <cfRule type="expression" dxfId="13084" priority="1487" stopIfTrue="1">
      <formula>MOD(ROW(),2)</formula>
    </cfRule>
  </conditionalFormatting>
  <conditionalFormatting sqref="CX29:CX30">
    <cfRule type="expression" dxfId="13083" priority="1486" stopIfTrue="1">
      <formula>MOD(ROW(),2)</formula>
    </cfRule>
  </conditionalFormatting>
  <conditionalFormatting sqref="DB29">
    <cfRule type="expression" dxfId="13082" priority="1485" stopIfTrue="1">
      <formula>MOD(ROW(),2)</formula>
    </cfRule>
  </conditionalFormatting>
  <conditionalFormatting sqref="DC29">
    <cfRule type="expression" dxfId="13081" priority="1484" stopIfTrue="1">
      <formula>MOD(ROW(),2)</formula>
    </cfRule>
  </conditionalFormatting>
  <conditionalFormatting sqref="DD29:DE29">
    <cfRule type="expression" dxfId="13080" priority="1483" stopIfTrue="1">
      <formula>MOD(ROW(),2)</formula>
    </cfRule>
  </conditionalFormatting>
  <conditionalFormatting sqref="DF29:DG29">
    <cfRule type="expression" dxfId="13079" priority="1481" stopIfTrue="1">
      <formula>MOD(ROW(),2)</formula>
    </cfRule>
  </conditionalFormatting>
  <conditionalFormatting sqref="DI29">
    <cfRule type="expression" dxfId="13078" priority="1480" stopIfTrue="1">
      <formula>MOD(ROW(),2)</formula>
    </cfRule>
  </conditionalFormatting>
  <conditionalFormatting sqref="DH29">
    <cfRule type="expression" dxfId="13077" priority="1479" stopIfTrue="1">
      <formula>MOD(ROW(),2)</formula>
    </cfRule>
  </conditionalFormatting>
  <conditionalFormatting sqref="DB30">
    <cfRule type="expression" dxfId="13076" priority="1478" stopIfTrue="1">
      <formula>MOD(ROW(),2)</formula>
    </cfRule>
  </conditionalFormatting>
  <conditionalFormatting sqref="DC30:DE30">
    <cfRule type="expression" dxfId="13075" priority="1476" stopIfTrue="1">
      <formula>MOD(ROW(),2)</formula>
    </cfRule>
  </conditionalFormatting>
  <conditionalFormatting sqref="DF30">
    <cfRule type="expression" dxfId="13074" priority="1475" stopIfTrue="1">
      <formula>MOD(ROW(),2)</formula>
    </cfRule>
  </conditionalFormatting>
  <conditionalFormatting sqref="DG30">
    <cfRule type="expression" dxfId="13073" priority="1474" stopIfTrue="1">
      <formula>MOD(ROW(),2)</formula>
    </cfRule>
  </conditionalFormatting>
  <conditionalFormatting sqref="DI30">
    <cfRule type="expression" dxfId="13072" priority="1473" stopIfTrue="1">
      <formula>MOD(ROW(),2)</formula>
    </cfRule>
  </conditionalFormatting>
  <conditionalFormatting sqref="K30:L30">
    <cfRule type="expression" dxfId="13071" priority="1472" stopIfTrue="1">
      <formula>MOD(ROW(),2)</formula>
    </cfRule>
  </conditionalFormatting>
  <conditionalFormatting sqref="K31:L31">
    <cfRule type="expression" dxfId="13070" priority="1471" stopIfTrue="1">
      <formula>MOD(ROW(),2)</formula>
    </cfRule>
  </conditionalFormatting>
  <conditionalFormatting sqref="CX31">
    <cfRule type="expression" dxfId="13069" priority="1470" stopIfTrue="1">
      <formula>MOD(ROW(),2)</formula>
    </cfRule>
  </conditionalFormatting>
  <conditionalFormatting sqref="DB31:DE31">
    <cfRule type="expression" dxfId="13068" priority="1467" stopIfTrue="1">
      <formula>MOD(ROW(),2)</formula>
    </cfRule>
  </conditionalFormatting>
  <conditionalFormatting sqref="DF31">
    <cfRule type="expression" dxfId="13067" priority="1466" stopIfTrue="1">
      <formula>MOD(ROW(),2)</formula>
    </cfRule>
  </conditionalFormatting>
  <conditionalFormatting sqref="DG31:DH31">
    <cfRule type="expression" dxfId="13066" priority="1464" stopIfTrue="1">
      <formula>MOD(ROW(),2)</formula>
    </cfRule>
  </conditionalFormatting>
  <conditionalFormatting sqref="DI31">
    <cfRule type="expression" dxfId="13065" priority="1463" stopIfTrue="1">
      <formula>MOD(ROW(),2)</formula>
    </cfRule>
  </conditionalFormatting>
  <conditionalFormatting sqref="CX32">
    <cfRule type="expression" dxfId="13064" priority="1462" stopIfTrue="1">
      <formula>MOD(ROW(),2)</formula>
    </cfRule>
  </conditionalFormatting>
  <conditionalFormatting sqref="DB32">
    <cfRule type="expression" dxfId="13063" priority="1461" stopIfTrue="1">
      <formula>MOD(ROW(),2)</formula>
    </cfRule>
  </conditionalFormatting>
  <conditionalFormatting sqref="DC32">
    <cfRule type="expression" dxfId="13062" priority="1460" stopIfTrue="1">
      <formula>MOD(ROW(),2)</formula>
    </cfRule>
  </conditionalFormatting>
  <conditionalFormatting sqref="DD32:DE32">
    <cfRule type="expression" dxfId="13061" priority="1459" stopIfTrue="1">
      <formula>MOD(ROW(),2)</formula>
    </cfRule>
  </conditionalFormatting>
  <conditionalFormatting sqref="DF32">
    <cfRule type="expression" dxfId="13060" priority="1458" stopIfTrue="1">
      <formula>MOD(ROW(),2)</formula>
    </cfRule>
  </conditionalFormatting>
  <conditionalFormatting sqref="DG32">
    <cfRule type="expression" dxfId="13059" priority="1457" stopIfTrue="1">
      <formula>MOD(ROW(),2)</formula>
    </cfRule>
  </conditionalFormatting>
  <conditionalFormatting sqref="DI32">
    <cfRule type="expression" dxfId="13058" priority="1456" stopIfTrue="1">
      <formula>MOD(ROW(),2)</formula>
    </cfRule>
  </conditionalFormatting>
  <conditionalFormatting sqref="K33:L37">
    <cfRule type="expression" dxfId="13057" priority="1455" stopIfTrue="1">
      <formula>MOD(ROW(),2)</formula>
    </cfRule>
  </conditionalFormatting>
  <conditionalFormatting sqref="CX33">
    <cfRule type="expression" dxfId="13056" priority="1454" stopIfTrue="1">
      <formula>MOD(ROW(),2)</formula>
    </cfRule>
  </conditionalFormatting>
  <conditionalFormatting sqref="CX34:CX37">
    <cfRule type="expression" dxfId="13055" priority="1453" stopIfTrue="1">
      <formula>MOD(ROW(),2)</formula>
    </cfRule>
  </conditionalFormatting>
  <conditionalFormatting sqref="DB33">
    <cfRule type="expression" dxfId="13054" priority="1452" stopIfTrue="1">
      <formula>MOD(ROW(),2)</formula>
    </cfRule>
  </conditionalFormatting>
  <conditionalFormatting sqref="DD33:DE33">
    <cfRule type="expression" dxfId="13053" priority="1451" stopIfTrue="1">
      <formula>MOD(ROW(),2)</formula>
    </cfRule>
  </conditionalFormatting>
  <conditionalFormatting sqref="DF33:DG33">
    <cfRule type="expression" dxfId="13052" priority="1449" stopIfTrue="1">
      <formula>MOD(ROW(),2)</formula>
    </cfRule>
  </conditionalFormatting>
  <conditionalFormatting sqref="DI33">
    <cfRule type="expression" dxfId="13051" priority="1448" stopIfTrue="1">
      <formula>MOD(ROW(),2)</formula>
    </cfRule>
  </conditionalFormatting>
  <conditionalFormatting sqref="DD34:DE34">
    <cfRule type="expression" dxfId="13050" priority="1447" stopIfTrue="1">
      <formula>MOD(ROW(),2)</formula>
    </cfRule>
  </conditionalFormatting>
  <conditionalFormatting sqref="DF34">
    <cfRule type="expression" dxfId="13049" priority="1446" stopIfTrue="1">
      <formula>MOD(ROW(),2)</formula>
    </cfRule>
  </conditionalFormatting>
  <conditionalFormatting sqref="DG34">
    <cfRule type="expression" dxfId="13048" priority="1445" stopIfTrue="1">
      <formula>MOD(ROW(),2)</formula>
    </cfRule>
  </conditionalFormatting>
  <conditionalFormatting sqref="DI34">
    <cfRule type="expression" dxfId="13047" priority="1444" stopIfTrue="1">
      <formula>MOD(ROW(),2)</formula>
    </cfRule>
  </conditionalFormatting>
  <conditionalFormatting sqref="DC34">
    <cfRule type="expression" dxfId="13046" priority="1443" stopIfTrue="1">
      <formula>MOD(ROW(),2)</formula>
    </cfRule>
  </conditionalFormatting>
  <conditionalFormatting sqref="DB36">
    <cfRule type="expression" dxfId="13045" priority="1442" stopIfTrue="1">
      <formula>MOD(ROW(),2)</formula>
    </cfRule>
  </conditionalFormatting>
  <conditionalFormatting sqref="DC36">
    <cfRule type="expression" dxfId="13044" priority="1441" stopIfTrue="1">
      <formula>MOD(ROW(),2)</formula>
    </cfRule>
  </conditionalFormatting>
  <conditionalFormatting sqref="DD36:DE36">
    <cfRule type="expression" dxfId="13043" priority="1440" stopIfTrue="1">
      <formula>MOD(ROW(),2)</formula>
    </cfRule>
  </conditionalFormatting>
  <conditionalFormatting sqref="DF36">
    <cfRule type="expression" dxfId="13042" priority="1439" stopIfTrue="1">
      <formula>MOD(ROW(),2)</formula>
    </cfRule>
  </conditionalFormatting>
  <conditionalFormatting sqref="DG36">
    <cfRule type="expression" dxfId="13041" priority="1438" stopIfTrue="1">
      <formula>MOD(ROW(),2)</formula>
    </cfRule>
  </conditionalFormatting>
  <conditionalFormatting sqref="DI36">
    <cfRule type="expression" dxfId="13040" priority="1437" stopIfTrue="1">
      <formula>MOD(ROW(),2)</formula>
    </cfRule>
  </conditionalFormatting>
  <conditionalFormatting sqref="CB38 T38 BS38 CU38 DJ38:JS38 CY38:DA38 A38:C38 H38:Q38">
    <cfRule type="expression" dxfId="13039" priority="1436" stopIfTrue="1">
      <formula>MOD(ROW(),2)</formula>
    </cfRule>
  </conditionalFormatting>
  <conditionalFormatting sqref="R38">
    <cfRule type="expression" dxfId="13038" priority="1435" stopIfTrue="1">
      <formula>MOD(ROW(),2)</formula>
    </cfRule>
  </conditionalFormatting>
  <conditionalFormatting sqref="S38">
    <cfRule type="expression" dxfId="13037" priority="1434" stopIfTrue="1">
      <formula>MOD(ROW(),2)</formula>
    </cfRule>
  </conditionalFormatting>
  <conditionalFormatting sqref="U38">
    <cfRule type="expression" dxfId="13036" priority="1433" stopIfTrue="1">
      <formula>MOD(ROW(),2)</formula>
    </cfRule>
  </conditionalFormatting>
  <conditionalFormatting sqref="BD38">
    <cfRule type="expression" dxfId="13035" priority="1432" stopIfTrue="1">
      <formula>MOD(ROW(),2)</formula>
    </cfRule>
  </conditionalFormatting>
  <conditionalFormatting sqref="BE38 BG38:BR38 CA38 CW38 BT38:BX38 CC38:CL38 CO38:CR38 DH38:DI38">
    <cfRule type="expression" dxfId="13034" priority="1431" stopIfTrue="1">
      <formula>MOD(ROW(),2)</formula>
    </cfRule>
  </conditionalFormatting>
  <conditionalFormatting sqref="BF38">
    <cfRule type="expression" dxfId="13033" priority="1430" stopIfTrue="1">
      <formula>MOD(ROW(),2)</formula>
    </cfRule>
  </conditionalFormatting>
  <conditionalFormatting sqref="BY38">
    <cfRule type="expression" dxfId="13032" priority="1429" stopIfTrue="1">
      <formula>MOD(ROW(),2)</formula>
    </cfRule>
  </conditionalFormatting>
  <conditionalFormatting sqref="BY38">
    <cfRule type="expression" dxfId="13031" priority="1428" stopIfTrue="1">
      <formula>MOD(ROW(),2)</formula>
    </cfRule>
  </conditionalFormatting>
  <conditionalFormatting sqref="CM38">
    <cfRule type="expression" dxfId="13030" priority="1427" stopIfTrue="1">
      <formula>MOD(ROW(),2)</formula>
    </cfRule>
  </conditionalFormatting>
  <conditionalFormatting sqref="CN38">
    <cfRule type="expression" dxfId="13029" priority="1426" stopIfTrue="1">
      <formula>MOD(ROW(),2)</formula>
    </cfRule>
  </conditionalFormatting>
  <conditionalFormatting sqref="CT38">
    <cfRule type="expression" dxfId="13028" priority="1425" stopIfTrue="1">
      <formula>MOD(ROW(),2)</formula>
    </cfRule>
  </conditionalFormatting>
  <conditionalFormatting sqref="BZ38">
    <cfRule type="expression" dxfId="13027" priority="1424" stopIfTrue="1">
      <formula>MOD(ROW(),2)</formula>
    </cfRule>
  </conditionalFormatting>
  <conditionalFormatting sqref="D38:G38">
    <cfRule type="expression" dxfId="13026" priority="1423" stopIfTrue="1">
      <formula>MOD(ROW(),2)</formula>
    </cfRule>
  </conditionalFormatting>
  <conditionalFormatting sqref="CS38">
    <cfRule type="expression" dxfId="13025" priority="1422" stopIfTrue="1">
      <formula>MOD(ROW(),2)</formula>
    </cfRule>
  </conditionalFormatting>
  <conditionalFormatting sqref="CV38">
    <cfRule type="expression" dxfId="13024" priority="1421" stopIfTrue="1">
      <formula>MOD(ROW(),2)</formula>
    </cfRule>
  </conditionalFormatting>
  <conditionalFormatting sqref="CX38">
    <cfRule type="expression" dxfId="13023" priority="1420" stopIfTrue="1">
      <formula>MOD(ROW(),2)</formula>
    </cfRule>
  </conditionalFormatting>
  <conditionalFormatting sqref="DB38">
    <cfRule type="expression" dxfId="13022" priority="1419" stopIfTrue="1">
      <formula>MOD(ROW(),2)</formula>
    </cfRule>
  </conditionalFormatting>
  <conditionalFormatting sqref="DD38:DE38">
    <cfRule type="expression" dxfId="13021" priority="1418" stopIfTrue="1">
      <formula>MOD(ROW(),2)</formula>
    </cfRule>
  </conditionalFormatting>
  <conditionalFormatting sqref="DF38">
    <cfRule type="expression" dxfId="13020" priority="1417" stopIfTrue="1">
      <formula>MOD(ROW(),2)</formula>
    </cfRule>
  </conditionalFormatting>
  <conditionalFormatting sqref="DG38">
    <cfRule type="expression" dxfId="13019" priority="1416" stopIfTrue="1">
      <formula>MOD(ROW(),2)</formula>
    </cfRule>
  </conditionalFormatting>
  <conditionalFormatting sqref="DC38">
    <cfRule type="expression" dxfId="13018" priority="1415" stopIfTrue="1">
      <formula>MOD(ROW(),2)</formula>
    </cfRule>
  </conditionalFormatting>
  <conditionalFormatting sqref="M39:Q39 A39:C39 DJ39:JS39 CU39 H39:I39">
    <cfRule type="expression" dxfId="13017" priority="1414" stopIfTrue="1">
      <formula>MOD(ROW(),2)</formula>
    </cfRule>
  </conditionalFormatting>
  <conditionalFormatting sqref="J39">
    <cfRule type="expression" dxfId="13016" priority="1413" stopIfTrue="1">
      <formula>MOD(ROW(),2)</formula>
    </cfRule>
  </conditionalFormatting>
  <conditionalFormatting sqref="R39">
    <cfRule type="expression" dxfId="13015" priority="1411" stopIfTrue="1">
      <formula>MOD(ROW(),2)</formula>
    </cfRule>
  </conditionalFormatting>
  <conditionalFormatting sqref="BE39">
    <cfRule type="expression" dxfId="13014" priority="1410" stopIfTrue="1">
      <formula>MOD(ROW(),2)</formula>
    </cfRule>
  </conditionalFormatting>
  <conditionalFormatting sqref="BG39:BJ39">
    <cfRule type="expression" dxfId="13013" priority="1409" stopIfTrue="1">
      <formula>MOD(ROW(),2)</formula>
    </cfRule>
  </conditionalFormatting>
  <conditionalFormatting sqref="BF39">
    <cfRule type="expression" dxfId="13012" priority="1408" stopIfTrue="1">
      <formula>MOD(ROW(),2)</formula>
    </cfRule>
  </conditionalFormatting>
  <conditionalFormatting sqref="BM39:BP39">
    <cfRule type="expression" dxfId="13011" priority="1407" stopIfTrue="1">
      <formula>MOD(ROW(),2)</formula>
    </cfRule>
  </conditionalFormatting>
  <conditionalFormatting sqref="BR39">
    <cfRule type="expression" dxfId="13010" priority="1406" stopIfTrue="1">
      <formula>MOD(ROW(),2)</formula>
    </cfRule>
  </conditionalFormatting>
  <conditionalFormatting sqref="BS39">
    <cfRule type="expression" dxfId="13009" priority="1405" stopIfTrue="1">
      <formula>MOD(ROW(),2)</formula>
    </cfRule>
  </conditionalFormatting>
  <conditionalFormatting sqref="BY39">
    <cfRule type="expression" dxfId="13008" priority="1404" stopIfTrue="1">
      <formula>MOD(ROW(),2)</formula>
    </cfRule>
  </conditionalFormatting>
  <conditionalFormatting sqref="BY39 CC39:CE39 CO39 CG39">
    <cfRule type="expression" dxfId="13007" priority="1403" stopIfTrue="1">
      <formula>MOD(ROW(),2)</formula>
    </cfRule>
  </conditionalFormatting>
  <conditionalFormatting sqref="CB39">
    <cfRule type="expression" dxfId="13006" priority="1402" stopIfTrue="1">
      <formula>MOD(ROW(),2)</formula>
    </cfRule>
  </conditionalFormatting>
  <conditionalFormatting sqref="CM39">
    <cfRule type="expression" dxfId="13005" priority="1401" stopIfTrue="1">
      <formula>MOD(ROW(),2)</formula>
    </cfRule>
  </conditionalFormatting>
  <conditionalFormatting sqref="CN39">
    <cfRule type="expression" dxfId="13004" priority="1400" stopIfTrue="1">
      <formula>MOD(ROW(),2)</formula>
    </cfRule>
  </conditionalFormatting>
  <conditionalFormatting sqref="BT39:BV39">
    <cfRule type="expression" dxfId="13003" priority="1399" stopIfTrue="1">
      <formula>MOD(ROW(),2)</formula>
    </cfRule>
  </conditionalFormatting>
  <conditionalFormatting sqref="CT39">
    <cfRule type="expression" dxfId="13002" priority="1398" stopIfTrue="1">
      <formula>MOD(ROW(),2)</formula>
    </cfRule>
  </conditionalFormatting>
  <conditionalFormatting sqref="CY39">
    <cfRule type="expression" dxfId="13001" priority="1397" stopIfTrue="1">
      <formula>MOD(ROW(),2)</formula>
    </cfRule>
  </conditionalFormatting>
  <conditionalFormatting sqref="CZ39">
    <cfRule type="expression" dxfId="13000" priority="1396" stopIfTrue="1">
      <formula>MOD(ROW(),2)</formula>
    </cfRule>
  </conditionalFormatting>
  <conditionalFormatting sqref="DA39">
    <cfRule type="expression" dxfId="12999" priority="1395" stopIfTrue="1">
      <formula>MOD(ROW(),2)</formula>
    </cfRule>
  </conditionalFormatting>
  <conditionalFormatting sqref="BX39">
    <cfRule type="expression" dxfId="12998" priority="1394" stopIfTrue="1">
      <formula>MOD(ROW(),2)</formula>
    </cfRule>
  </conditionalFormatting>
  <conditionalFormatting sqref="CI39">
    <cfRule type="expression" dxfId="12997" priority="1393" stopIfTrue="1">
      <formula>MOD(ROW(),2)</formula>
    </cfRule>
  </conditionalFormatting>
  <conditionalFormatting sqref="DH39">
    <cfRule type="expression" dxfId="12996" priority="1392" stopIfTrue="1">
      <formula>MOD(ROW(),2)</formula>
    </cfRule>
  </conditionalFormatting>
  <conditionalFormatting sqref="CK39">
    <cfRule type="expression" dxfId="12995" priority="1391" stopIfTrue="1">
      <formula>MOD(ROW(),2)</formula>
    </cfRule>
  </conditionalFormatting>
  <conditionalFormatting sqref="BQ39">
    <cfRule type="expression" dxfId="12994" priority="1390" stopIfTrue="1">
      <formula>MOD(ROW(),2)</formula>
    </cfRule>
  </conditionalFormatting>
  <conditionalFormatting sqref="BL39">
    <cfRule type="expression" dxfId="12993" priority="1389" stopIfTrue="1">
      <formula>MOD(ROW(),2)</formula>
    </cfRule>
  </conditionalFormatting>
  <conditionalFormatting sqref="BW39">
    <cfRule type="expression" dxfId="12992" priority="1388" stopIfTrue="1">
      <formula>MOD(ROW(),2)</formula>
    </cfRule>
  </conditionalFormatting>
  <conditionalFormatting sqref="CF39">
    <cfRule type="expression" dxfId="12991" priority="1387" stopIfTrue="1">
      <formula>MOD(ROW(),2)</formula>
    </cfRule>
  </conditionalFormatting>
  <conditionalFormatting sqref="CW39">
    <cfRule type="expression" dxfId="12990" priority="1386" stopIfTrue="1">
      <formula>MOD(ROW(),2)</formula>
    </cfRule>
  </conditionalFormatting>
  <conditionalFormatting sqref="BD39">
    <cfRule type="expression" dxfId="12989" priority="1384" stopIfTrue="1">
      <formula>MOD(ROW(),2)</formula>
    </cfRule>
  </conditionalFormatting>
  <conditionalFormatting sqref="BK39">
    <cfRule type="expression" dxfId="12988" priority="1383" stopIfTrue="1">
      <formula>MOD(ROW(),2)</formula>
    </cfRule>
  </conditionalFormatting>
  <conditionalFormatting sqref="BZ39">
    <cfRule type="expression" dxfId="12987" priority="1382" stopIfTrue="1">
      <formula>MOD(ROW(),2)</formula>
    </cfRule>
  </conditionalFormatting>
  <conditionalFormatting sqref="CA39">
    <cfRule type="expression" dxfId="12986" priority="1381" stopIfTrue="1">
      <formula>MOD(ROW(),2)</formula>
    </cfRule>
  </conditionalFormatting>
  <conditionalFormatting sqref="CH39">
    <cfRule type="expression" dxfId="12985" priority="1380" stopIfTrue="1">
      <formula>MOD(ROW(),2)</formula>
    </cfRule>
  </conditionalFormatting>
  <conditionalFormatting sqref="CJ39">
    <cfRule type="expression" dxfId="12984" priority="1379" stopIfTrue="1">
      <formula>MOD(ROW(),2)</formula>
    </cfRule>
  </conditionalFormatting>
  <conditionalFormatting sqref="CL39">
    <cfRule type="expression" dxfId="12983" priority="1378" stopIfTrue="1">
      <formula>MOD(ROW(),2)</formula>
    </cfRule>
  </conditionalFormatting>
  <conditionalFormatting sqref="S39">
    <cfRule type="expression" dxfId="12982" priority="1375" stopIfTrue="1">
      <formula>MOD(ROW(),2)</formula>
    </cfRule>
  </conditionalFormatting>
  <conditionalFormatting sqref="T39">
    <cfRule type="expression" dxfId="12981" priority="1374" stopIfTrue="1">
      <formula>MOD(ROW(),2)</formula>
    </cfRule>
  </conditionalFormatting>
  <conditionalFormatting sqref="U39">
    <cfRule type="expression" dxfId="12980" priority="1373" stopIfTrue="1">
      <formula>MOD(ROW(),2)</formula>
    </cfRule>
  </conditionalFormatting>
  <conditionalFormatting sqref="D39:G39">
    <cfRule type="expression" dxfId="12979" priority="1370" stopIfTrue="1">
      <formula>MOD(ROW(),2)</formula>
    </cfRule>
  </conditionalFormatting>
  <conditionalFormatting sqref="K39:L39">
    <cfRule type="expression" dxfId="12978" priority="1369" stopIfTrue="1">
      <formula>MOD(ROW(),2)</formula>
    </cfRule>
  </conditionalFormatting>
  <conditionalFormatting sqref="CP39:CR39">
    <cfRule type="expression" dxfId="12977" priority="1368" stopIfTrue="1">
      <formula>MOD(ROW(),2)</formula>
    </cfRule>
  </conditionalFormatting>
  <conditionalFormatting sqref="CS39">
    <cfRule type="expression" dxfId="12976" priority="1367" stopIfTrue="1">
      <formula>MOD(ROW(),2)</formula>
    </cfRule>
  </conditionalFormatting>
  <conditionalFormatting sqref="CV39">
    <cfRule type="expression" dxfId="12975" priority="1366" stopIfTrue="1">
      <formula>MOD(ROW(),2)</formula>
    </cfRule>
  </conditionalFormatting>
  <conditionalFormatting sqref="CX39">
    <cfRule type="expression" dxfId="12974" priority="1365" stopIfTrue="1">
      <formula>MOD(ROW(),2)</formula>
    </cfRule>
  </conditionalFormatting>
  <conditionalFormatting sqref="DB39">
    <cfRule type="expression" dxfId="12973" priority="1364" stopIfTrue="1">
      <formula>MOD(ROW(),2)</formula>
    </cfRule>
  </conditionalFormatting>
  <conditionalFormatting sqref="DC39">
    <cfRule type="expression" dxfId="12972" priority="1363" stopIfTrue="1">
      <formula>MOD(ROW(),2)</formula>
    </cfRule>
  </conditionalFormatting>
  <conditionalFormatting sqref="DD39:DE39">
    <cfRule type="expression" dxfId="12971" priority="1362" stopIfTrue="1">
      <formula>MOD(ROW(),2)</formula>
    </cfRule>
  </conditionalFormatting>
  <conditionalFormatting sqref="DF39">
    <cfRule type="expression" dxfId="12970" priority="1361" stopIfTrue="1">
      <formula>MOD(ROW(),2)</formula>
    </cfRule>
  </conditionalFormatting>
  <conditionalFormatting sqref="DG39">
    <cfRule type="expression" dxfId="12969" priority="1360" stopIfTrue="1">
      <formula>MOD(ROW(),2)</formula>
    </cfRule>
  </conditionalFormatting>
  <conditionalFormatting sqref="DI39">
    <cfRule type="expression" dxfId="12968" priority="1359" stopIfTrue="1">
      <formula>MOD(ROW(),2)</formula>
    </cfRule>
  </conditionalFormatting>
  <conditionalFormatting sqref="BG40:BJ40 DJ40:JS40 CY40:DA40 A40:C40 H40:I40 BS40 CU40">
    <cfRule type="expression" dxfId="12967" priority="1358" stopIfTrue="1">
      <formula>MOD(ROW(),2)</formula>
    </cfRule>
  </conditionalFormatting>
  <conditionalFormatting sqref="BE40">
    <cfRule type="expression" dxfId="12966" priority="1357" stopIfTrue="1">
      <formula>MOD(ROW(),2)</formula>
    </cfRule>
  </conditionalFormatting>
  <conditionalFormatting sqref="BF40">
    <cfRule type="expression" dxfId="12965" priority="1356" stopIfTrue="1">
      <formula>MOD(ROW(),2)</formula>
    </cfRule>
  </conditionalFormatting>
  <conditionalFormatting sqref="BK40">
    <cfRule type="expression" dxfId="12964" priority="1355" stopIfTrue="1">
      <formula>MOD(ROW(),2)</formula>
    </cfRule>
  </conditionalFormatting>
  <conditionalFormatting sqref="BL40">
    <cfRule type="expression" dxfId="12963" priority="1354" stopIfTrue="1">
      <formula>MOD(ROW(),2)</formula>
    </cfRule>
  </conditionalFormatting>
  <conditionalFormatting sqref="BM40:BP40 BR40 BT40:BV40 CC40:CE40 CO40 CW40">
    <cfRule type="expression" dxfId="12962" priority="1353" stopIfTrue="1">
      <formula>MOD(ROW(),2)</formula>
    </cfRule>
  </conditionalFormatting>
  <conditionalFormatting sqref="CB40">
    <cfRule type="expression" dxfId="12961" priority="1352" stopIfTrue="1">
      <formula>MOD(ROW(),2)</formula>
    </cfRule>
  </conditionalFormatting>
  <conditionalFormatting sqref="BY40">
    <cfRule type="expression" dxfId="12960" priority="1351" stopIfTrue="1">
      <formula>MOD(ROW(),2)</formula>
    </cfRule>
  </conditionalFormatting>
  <conditionalFormatting sqref="BY40">
    <cfRule type="expression" dxfId="12959" priority="1350" stopIfTrue="1">
      <formula>MOD(ROW(),2)</formula>
    </cfRule>
  </conditionalFormatting>
  <conditionalFormatting sqref="BQ40">
    <cfRule type="expression" dxfId="12958" priority="1349" stopIfTrue="1">
      <formula>MOD(ROW(),2)</formula>
    </cfRule>
  </conditionalFormatting>
  <conditionalFormatting sqref="BX40">
    <cfRule type="expression" dxfId="12957" priority="1348" stopIfTrue="1">
      <formula>MOD(ROW(),2)</formula>
    </cfRule>
  </conditionalFormatting>
  <conditionalFormatting sqref="CI40">
    <cfRule type="expression" dxfId="12956" priority="1347" stopIfTrue="1">
      <formula>MOD(ROW(),2)</formula>
    </cfRule>
  </conditionalFormatting>
  <conditionalFormatting sqref="CM40">
    <cfRule type="expression" dxfId="12955" priority="1345" stopIfTrue="1">
      <formula>MOD(ROW(),2)</formula>
    </cfRule>
  </conditionalFormatting>
  <conditionalFormatting sqref="CN40">
    <cfRule type="expression" dxfId="12954" priority="1344" stopIfTrue="1">
      <formula>MOD(ROW(),2)</formula>
    </cfRule>
  </conditionalFormatting>
  <conditionalFormatting sqref="CT40">
    <cfRule type="expression" dxfId="12953" priority="1343" stopIfTrue="1">
      <formula>MOD(ROW(),2)</formula>
    </cfRule>
  </conditionalFormatting>
  <conditionalFormatting sqref="BZ40">
    <cfRule type="expression" dxfId="12952" priority="1342" stopIfTrue="1">
      <formula>MOD(ROW(),2)</formula>
    </cfRule>
  </conditionalFormatting>
  <conditionalFormatting sqref="CA40">
    <cfRule type="expression" dxfId="12951" priority="1341" stopIfTrue="1">
      <formula>MOD(ROW(),2)</formula>
    </cfRule>
  </conditionalFormatting>
  <conditionalFormatting sqref="CK40">
    <cfRule type="expression" dxfId="12950" priority="1340" stopIfTrue="1">
      <formula>MOD(ROW(),2)</formula>
    </cfRule>
  </conditionalFormatting>
  <conditionalFormatting sqref="K40:L40">
    <cfRule type="expression" dxfId="12949" priority="1335" stopIfTrue="1">
      <formula>MOD(ROW(),2)</formula>
    </cfRule>
  </conditionalFormatting>
  <conditionalFormatting sqref="J40">
    <cfRule type="expression" dxfId="12948" priority="1334" stopIfTrue="1">
      <formula>MOD(ROW(),2)</formula>
    </cfRule>
  </conditionalFormatting>
  <conditionalFormatting sqref="BW40">
    <cfRule type="expression" dxfId="12947" priority="1333" stopIfTrue="1">
      <formula>MOD(ROW(),2)</formula>
    </cfRule>
  </conditionalFormatting>
  <conditionalFormatting sqref="CF40">
    <cfRule type="expression" dxfId="12946" priority="1332" stopIfTrue="1">
      <formula>MOD(ROW(),2)</formula>
    </cfRule>
  </conditionalFormatting>
  <conditionalFormatting sqref="CG40:CH40">
    <cfRule type="expression" dxfId="12945" priority="1331" stopIfTrue="1">
      <formula>MOD(ROW(),2)</formula>
    </cfRule>
  </conditionalFormatting>
  <conditionalFormatting sqref="CJ40">
    <cfRule type="expression" dxfId="12944" priority="1330" stopIfTrue="1">
      <formula>MOD(ROW(),2)</formula>
    </cfRule>
  </conditionalFormatting>
  <conditionalFormatting sqref="CL40">
    <cfRule type="expression" dxfId="12943" priority="1329" stopIfTrue="1">
      <formula>MOD(ROW(),2)</formula>
    </cfRule>
  </conditionalFormatting>
  <conditionalFormatting sqref="D40:G40">
    <cfRule type="expression" dxfId="12942" priority="1328" stopIfTrue="1">
      <formula>MOD(ROW(),2)</formula>
    </cfRule>
  </conditionalFormatting>
  <conditionalFormatting sqref="CP40:CR40">
    <cfRule type="expression" dxfId="12941" priority="1327" stopIfTrue="1">
      <formula>MOD(ROW(),2)</formula>
    </cfRule>
  </conditionalFormatting>
  <conditionalFormatting sqref="DC40">
    <cfRule type="expression" dxfId="12940" priority="1325" stopIfTrue="1">
      <formula>MOD(ROW(),2)</formula>
    </cfRule>
  </conditionalFormatting>
  <conditionalFormatting sqref="DB40">
    <cfRule type="expression" dxfId="12939" priority="1324" stopIfTrue="1">
      <formula>MOD(ROW(),2)</formula>
    </cfRule>
  </conditionalFormatting>
  <conditionalFormatting sqref="CX40">
    <cfRule type="expression" dxfId="12938" priority="1323" stopIfTrue="1">
      <formula>MOD(ROW(),2)</formula>
    </cfRule>
  </conditionalFormatting>
  <conditionalFormatting sqref="DD40:DE40">
    <cfRule type="expression" dxfId="12937" priority="1322" stopIfTrue="1">
      <formula>MOD(ROW(),2)</formula>
    </cfRule>
  </conditionalFormatting>
  <conditionalFormatting sqref="A41:C41 H41:I41 DK41:JS41 CY41:DA41 CT41">
    <cfRule type="expression" dxfId="12936" priority="1321" stopIfTrue="1">
      <formula>MOD(ROW(),2)</formula>
    </cfRule>
  </conditionalFormatting>
  <conditionalFormatting sqref="BC41">
    <cfRule type="expression" dxfId="12935" priority="1320" stopIfTrue="1">
      <formula>MOD(ROW(),2)</formula>
    </cfRule>
  </conditionalFormatting>
  <conditionalFormatting sqref="J41">
    <cfRule type="expression" dxfId="12934" priority="1319" stopIfTrue="1">
      <formula>MOD(ROW(),2)</formula>
    </cfRule>
  </conditionalFormatting>
  <conditionalFormatting sqref="K41:L41">
    <cfRule type="expression" dxfId="12933" priority="1318" stopIfTrue="1">
      <formula>MOD(ROW(),2)</formula>
    </cfRule>
  </conditionalFormatting>
  <conditionalFormatting sqref="BG41:BJ41">
    <cfRule type="expression" dxfId="12932" priority="1317" stopIfTrue="1">
      <formula>MOD(ROW(),2)</formula>
    </cfRule>
  </conditionalFormatting>
  <conditionalFormatting sqref="BD41">
    <cfRule type="expression" dxfId="12931" priority="1316" stopIfTrue="1">
      <formula>MOD(ROW(),2)</formula>
    </cfRule>
  </conditionalFormatting>
  <conditionalFormatting sqref="BE41">
    <cfRule type="expression" dxfId="12930" priority="1315" stopIfTrue="1">
      <formula>MOD(ROW(),2)</formula>
    </cfRule>
  </conditionalFormatting>
  <conditionalFormatting sqref="BF41">
    <cfRule type="expression" dxfId="12929" priority="1314" stopIfTrue="1">
      <formula>MOD(ROW(),2)</formula>
    </cfRule>
  </conditionalFormatting>
  <conditionalFormatting sqref="BL41">
    <cfRule type="expression" dxfId="12928" priority="1313" stopIfTrue="1">
      <formula>MOD(ROW(),2)</formula>
    </cfRule>
  </conditionalFormatting>
  <conditionalFormatting sqref="BM41:BP41">
    <cfRule type="expression" dxfId="12927" priority="1312" stopIfTrue="1">
      <formula>MOD(ROW(),2)</formula>
    </cfRule>
  </conditionalFormatting>
  <conditionalFormatting sqref="CU41">
    <cfRule type="expression" dxfId="12926" priority="1311" stopIfTrue="1">
      <formula>MOD(ROW(),2)</formula>
    </cfRule>
  </conditionalFormatting>
  <conditionalFormatting sqref="BS41">
    <cfRule type="expression" dxfId="12925" priority="1310" stopIfTrue="1">
      <formula>MOD(ROW(),2)</formula>
    </cfRule>
  </conditionalFormatting>
  <conditionalFormatting sqref="BR41 BT41:BV41 CC41:CE41 CG41 CO41 CS41 CW41:CX41 DC41:DE41 CX42">
    <cfRule type="expression" dxfId="12924" priority="1309" stopIfTrue="1">
      <formula>MOD(ROW(),2)</formula>
    </cfRule>
  </conditionalFormatting>
  <conditionalFormatting sqref="CB41">
    <cfRule type="expression" dxfId="12923" priority="1308" stopIfTrue="1">
      <formula>MOD(ROW(),2)</formula>
    </cfRule>
  </conditionalFormatting>
  <conditionalFormatting sqref="BY41">
    <cfRule type="expression" dxfId="12922" priority="1307" stopIfTrue="1">
      <formula>MOD(ROW(),2)</formula>
    </cfRule>
  </conditionalFormatting>
  <conditionalFormatting sqref="BY41">
    <cfRule type="expression" dxfId="12921" priority="1306" stopIfTrue="1">
      <formula>MOD(ROW(),2)</formula>
    </cfRule>
  </conditionalFormatting>
  <conditionalFormatting sqref="BQ41">
    <cfRule type="expression" dxfId="12920" priority="1305" stopIfTrue="1">
      <formula>MOD(ROW(),2)</formula>
    </cfRule>
  </conditionalFormatting>
  <conditionalFormatting sqref="BW41">
    <cfRule type="expression" dxfId="12919" priority="1304" stopIfTrue="1">
      <formula>MOD(ROW(),2)</formula>
    </cfRule>
  </conditionalFormatting>
  <conditionalFormatting sqref="BX41">
    <cfRule type="expression" dxfId="12918" priority="1303" stopIfTrue="1">
      <formula>MOD(ROW(),2)</formula>
    </cfRule>
  </conditionalFormatting>
  <conditionalFormatting sqref="CI41">
    <cfRule type="expression" dxfId="12917" priority="1302" stopIfTrue="1">
      <formula>MOD(ROW(),2)</formula>
    </cfRule>
  </conditionalFormatting>
  <conditionalFormatting sqref="CV41">
    <cfRule type="expression" dxfId="12916" priority="1301" stopIfTrue="1">
      <formula>MOD(ROW(),2)</formula>
    </cfRule>
  </conditionalFormatting>
  <conditionalFormatting sqref="CM41">
    <cfRule type="expression" dxfId="12915" priority="1300" stopIfTrue="1">
      <formula>MOD(ROW(),2)</formula>
    </cfRule>
  </conditionalFormatting>
  <conditionalFormatting sqref="CN41">
    <cfRule type="expression" dxfId="12914" priority="1299" stopIfTrue="1">
      <formula>MOD(ROW(),2)</formula>
    </cfRule>
  </conditionalFormatting>
  <conditionalFormatting sqref="CF41">
    <cfRule type="expression" dxfId="12913" priority="1298" stopIfTrue="1">
      <formula>MOD(ROW(),2)</formula>
    </cfRule>
  </conditionalFormatting>
  <conditionalFormatting sqref="CK41">
    <cfRule type="expression" dxfId="12912" priority="1297" stopIfTrue="1">
      <formula>MOD(ROW(),2)</formula>
    </cfRule>
  </conditionalFormatting>
  <conditionalFormatting sqref="CP41:CR41">
    <cfRule type="expression" dxfId="12911" priority="1296" stopIfTrue="1">
      <formula>MOD(ROW(),2)</formula>
    </cfRule>
  </conditionalFormatting>
  <conditionalFormatting sqref="DB41">
    <cfRule type="expression" dxfId="12910" priority="1295" stopIfTrue="1">
      <formula>MOD(ROW(),2)</formula>
    </cfRule>
  </conditionalFormatting>
  <conditionalFormatting sqref="BK41">
    <cfRule type="expression" dxfId="12909" priority="1294" stopIfTrue="1">
      <formula>MOD(ROW(),2)</formula>
    </cfRule>
  </conditionalFormatting>
  <conditionalFormatting sqref="BZ41">
    <cfRule type="expression" dxfId="12908" priority="1293" stopIfTrue="1">
      <formula>MOD(ROW(),2)</formula>
    </cfRule>
  </conditionalFormatting>
  <conditionalFormatting sqref="CA41">
    <cfRule type="expression" dxfId="12907" priority="1292" stopIfTrue="1">
      <formula>MOD(ROW(),2)</formula>
    </cfRule>
  </conditionalFormatting>
  <conditionalFormatting sqref="CH41">
    <cfRule type="expression" dxfId="12906" priority="1291" stopIfTrue="1">
      <formula>MOD(ROW(),2)</formula>
    </cfRule>
  </conditionalFormatting>
  <conditionalFormatting sqref="CJ41">
    <cfRule type="expression" dxfId="12905" priority="1290" stopIfTrue="1">
      <formula>MOD(ROW(),2)</formula>
    </cfRule>
  </conditionalFormatting>
  <conditionalFormatting sqref="CL41">
    <cfRule type="expression" dxfId="12904" priority="1289" stopIfTrue="1">
      <formula>MOD(ROW(),2)</formula>
    </cfRule>
  </conditionalFormatting>
  <conditionalFormatting sqref="DF41">
    <cfRule type="expression" dxfId="12903" priority="1288" stopIfTrue="1">
      <formula>MOD(ROW(),2)</formula>
    </cfRule>
  </conditionalFormatting>
  <conditionalFormatting sqref="DG41:DH41">
    <cfRule type="expression" dxfId="12902" priority="1287" stopIfTrue="1">
      <formula>MOD(ROW(),2)</formula>
    </cfRule>
  </conditionalFormatting>
  <conditionalFormatting sqref="DI41">
    <cfRule type="expression" dxfId="12901" priority="1286" stopIfTrue="1">
      <formula>MOD(ROW(),2)</formula>
    </cfRule>
  </conditionalFormatting>
  <conditionalFormatting sqref="DJ41">
    <cfRule type="expression" dxfId="12900" priority="1285" stopIfTrue="1">
      <formula>MOD(ROW(),2)</formula>
    </cfRule>
  </conditionalFormatting>
  <conditionalFormatting sqref="D41:G41">
    <cfRule type="expression" dxfId="12899" priority="1284" stopIfTrue="1">
      <formula>MOD(ROW(),2)</formula>
    </cfRule>
  </conditionalFormatting>
  <conditionalFormatting sqref="CT42:CU42 DJ42:JS42 CY42:DA42">
    <cfRule type="expression" dxfId="12898" priority="1283" stopIfTrue="1">
      <formula>MOD(ROW(),2)</formula>
    </cfRule>
  </conditionalFormatting>
  <conditionalFormatting sqref="BC42">
    <cfRule type="expression" dxfId="12897" priority="1282" stopIfTrue="1">
      <formula>MOD(ROW(),2)</formula>
    </cfRule>
  </conditionalFormatting>
  <conditionalFormatting sqref="BG42:BJ42">
    <cfRule type="expression" dxfId="12896" priority="1281" stopIfTrue="1">
      <formula>MOD(ROW(),2)</formula>
    </cfRule>
  </conditionalFormatting>
  <conditionalFormatting sqref="BD42">
    <cfRule type="expression" dxfId="12895" priority="1280" stopIfTrue="1">
      <formula>MOD(ROW(),2)</formula>
    </cfRule>
  </conditionalFormatting>
  <conditionalFormatting sqref="BE42">
    <cfRule type="expression" dxfId="12894" priority="1279" stopIfTrue="1">
      <formula>MOD(ROW(),2)</formula>
    </cfRule>
  </conditionalFormatting>
  <conditionalFormatting sqref="BF42">
    <cfRule type="expression" dxfId="12893" priority="1278" stopIfTrue="1">
      <formula>MOD(ROW(),2)</formula>
    </cfRule>
  </conditionalFormatting>
  <conditionalFormatting sqref="BK42">
    <cfRule type="expression" dxfId="12892" priority="1277" stopIfTrue="1">
      <formula>MOD(ROW(),2)</formula>
    </cfRule>
  </conditionalFormatting>
  <conditionalFormatting sqref="BL42">
    <cfRule type="expression" dxfId="12891" priority="1276" stopIfTrue="1">
      <formula>MOD(ROW(),2)</formula>
    </cfRule>
  </conditionalFormatting>
  <conditionalFormatting sqref="BS42">
    <cfRule type="expression" dxfId="12890" priority="1275" stopIfTrue="1">
      <formula>MOD(ROW(),2)</formula>
    </cfRule>
  </conditionalFormatting>
  <conditionalFormatting sqref="BM42:BP42 BR42 BT42:BV42 CC42:CE42 CG42 CO42 CS42 CW42 DC42:DE42">
    <cfRule type="expression" dxfId="12889" priority="1274" stopIfTrue="1">
      <formula>MOD(ROW(),2)</formula>
    </cfRule>
  </conditionalFormatting>
  <conditionalFormatting sqref="CB42">
    <cfRule type="expression" dxfId="12888" priority="1273" stopIfTrue="1">
      <formula>MOD(ROW(),2)</formula>
    </cfRule>
  </conditionalFormatting>
  <conditionalFormatting sqref="BY42">
    <cfRule type="expression" dxfId="12887" priority="1272" stopIfTrue="1">
      <formula>MOD(ROW(),2)</formula>
    </cfRule>
  </conditionalFormatting>
  <conditionalFormatting sqref="BY42">
    <cfRule type="expression" dxfId="12886" priority="1271" stopIfTrue="1">
      <formula>MOD(ROW(),2)</formula>
    </cfRule>
  </conditionalFormatting>
  <conditionalFormatting sqref="BQ42">
    <cfRule type="expression" dxfId="12885" priority="1270" stopIfTrue="1">
      <formula>MOD(ROW(),2)</formula>
    </cfRule>
  </conditionalFormatting>
  <conditionalFormatting sqref="BW42">
    <cfRule type="expression" dxfId="12884" priority="1269" stopIfTrue="1">
      <formula>MOD(ROW(),2)</formula>
    </cfRule>
  </conditionalFormatting>
  <conditionalFormatting sqref="BX42">
    <cfRule type="expression" dxfId="12883" priority="1268" stopIfTrue="1">
      <formula>MOD(ROW(),2)</formula>
    </cfRule>
  </conditionalFormatting>
  <conditionalFormatting sqref="CI42">
    <cfRule type="expression" dxfId="12882" priority="1267" stopIfTrue="1">
      <formula>MOD(ROW(),2)</formula>
    </cfRule>
  </conditionalFormatting>
  <conditionalFormatting sqref="CV42">
    <cfRule type="expression" dxfId="12881" priority="1266" stopIfTrue="1">
      <formula>MOD(ROW(),2)</formula>
    </cfRule>
  </conditionalFormatting>
  <conditionalFormatting sqref="CM42">
    <cfRule type="expression" dxfId="12880" priority="1265" stopIfTrue="1">
      <formula>MOD(ROW(),2)</formula>
    </cfRule>
  </conditionalFormatting>
  <conditionalFormatting sqref="CN42">
    <cfRule type="expression" dxfId="12879" priority="1264" stopIfTrue="1">
      <formula>MOD(ROW(),2)</formula>
    </cfRule>
  </conditionalFormatting>
  <conditionalFormatting sqref="CF42">
    <cfRule type="expression" dxfId="12878" priority="1263" stopIfTrue="1">
      <formula>MOD(ROW(),2)</formula>
    </cfRule>
  </conditionalFormatting>
  <conditionalFormatting sqref="CA42">
    <cfRule type="expression" dxfId="12877" priority="1262" stopIfTrue="1">
      <formula>MOD(ROW(),2)</formula>
    </cfRule>
  </conditionalFormatting>
  <conditionalFormatting sqref="BZ42">
    <cfRule type="expression" dxfId="12876" priority="1261" stopIfTrue="1">
      <formula>MOD(ROW(),2)</formula>
    </cfRule>
  </conditionalFormatting>
  <conditionalFormatting sqref="CH42">
    <cfRule type="expression" dxfId="12875" priority="1260" stopIfTrue="1">
      <formula>MOD(ROW(),2)</formula>
    </cfRule>
  </conditionalFormatting>
  <conditionalFormatting sqref="CJ42">
    <cfRule type="expression" dxfId="12874" priority="1259" stopIfTrue="1">
      <formula>MOD(ROW(),2)</formula>
    </cfRule>
  </conditionalFormatting>
  <conditionalFormatting sqref="CK42">
    <cfRule type="expression" dxfId="12873" priority="1258" stopIfTrue="1">
      <formula>MOD(ROW(),2)</formula>
    </cfRule>
  </conditionalFormatting>
  <conditionalFormatting sqref="CL42">
    <cfRule type="expression" dxfId="12872" priority="1257" stopIfTrue="1">
      <formula>MOD(ROW(),2)</formula>
    </cfRule>
  </conditionalFormatting>
  <conditionalFormatting sqref="CP42:CR42">
    <cfRule type="expression" dxfId="12871" priority="1256" stopIfTrue="1">
      <formula>MOD(ROW(),2)</formula>
    </cfRule>
  </conditionalFormatting>
  <conditionalFormatting sqref="DB42">
    <cfRule type="expression" dxfId="12870" priority="1255" stopIfTrue="1">
      <formula>MOD(ROW(),2)</formula>
    </cfRule>
  </conditionalFormatting>
  <conditionalFormatting sqref="DF42">
    <cfRule type="expression" dxfId="12869" priority="1254" stopIfTrue="1">
      <formula>MOD(ROW(),2)</formula>
    </cfRule>
  </conditionalFormatting>
  <conditionalFormatting sqref="DG42">
    <cfRule type="expression" dxfId="12868" priority="1253" stopIfTrue="1">
      <formula>MOD(ROW(),2)</formula>
    </cfRule>
  </conditionalFormatting>
  <conditionalFormatting sqref="DH42">
    <cfRule type="expression" dxfId="12867" priority="1252" stopIfTrue="1">
      <formula>MOD(ROW(),2)</formula>
    </cfRule>
  </conditionalFormatting>
  <conditionalFormatting sqref="DI42">
    <cfRule type="expression" dxfId="12866" priority="1251" stopIfTrue="1">
      <formula>MOD(ROW(),2)</formula>
    </cfRule>
  </conditionalFormatting>
  <conditionalFormatting sqref="DJ43:JS43 A43:C43 CB43 CU43 BS43 H43:Q43">
    <cfRule type="expression" dxfId="12865" priority="1250" stopIfTrue="1">
      <formula>MOD(ROW(),2)</formula>
    </cfRule>
  </conditionalFormatting>
  <conditionalFormatting sqref="CT43">
    <cfRule type="expression" dxfId="12864" priority="1249" stopIfTrue="1">
      <formula>MOD(ROW(),2)</formula>
    </cfRule>
  </conditionalFormatting>
  <conditionalFormatting sqref="BD43">
    <cfRule type="expression" dxfId="12863" priority="1248" stopIfTrue="1">
      <formula>MOD(ROW(),2)</formula>
    </cfRule>
  </conditionalFormatting>
  <conditionalFormatting sqref="BE43">
    <cfRule type="expression" dxfId="12862" priority="1247" stopIfTrue="1">
      <formula>MOD(ROW(),2)</formula>
    </cfRule>
  </conditionalFormatting>
  <conditionalFormatting sqref="BG43:BJ43 BL43:BR43 BT43:BX43 BZ43:CA43 CC43:CL43 CO43:CR43">
    <cfRule type="expression" dxfId="12861" priority="1246" stopIfTrue="1">
      <formula>MOD(ROW(),2)</formula>
    </cfRule>
  </conditionalFormatting>
  <conditionalFormatting sqref="BY43">
    <cfRule type="expression" dxfId="12860" priority="1245" stopIfTrue="1">
      <formula>MOD(ROW(),2)</formula>
    </cfRule>
  </conditionalFormatting>
  <conditionalFormatting sqref="BY43">
    <cfRule type="expression" dxfId="12859" priority="1244" stopIfTrue="1">
      <formula>MOD(ROW(),2)</formula>
    </cfRule>
  </conditionalFormatting>
  <conditionalFormatting sqref="BF43">
    <cfRule type="expression" dxfId="12858" priority="1243" stopIfTrue="1">
      <formula>MOD(ROW(),2)</formula>
    </cfRule>
  </conditionalFormatting>
  <conditionalFormatting sqref="CM43">
    <cfRule type="expression" dxfId="12857" priority="1242" stopIfTrue="1">
      <formula>MOD(ROW(),2)</formula>
    </cfRule>
  </conditionalFormatting>
  <conditionalFormatting sqref="CN43">
    <cfRule type="expression" dxfId="12856" priority="1241" stopIfTrue="1">
      <formula>MOD(ROW(),2)</formula>
    </cfRule>
  </conditionalFormatting>
  <conditionalFormatting sqref="DH43">
    <cfRule type="expression" dxfId="12855" priority="1240" stopIfTrue="1">
      <formula>MOD(ROW(),2)</formula>
    </cfRule>
  </conditionalFormatting>
  <conditionalFormatting sqref="BK43">
    <cfRule type="expression" dxfId="12854" priority="1239" stopIfTrue="1">
      <formula>MOD(ROW(),2)</formula>
    </cfRule>
  </conditionalFormatting>
  <conditionalFormatting sqref="R43">
    <cfRule type="expression" dxfId="12853" priority="1238" stopIfTrue="1">
      <formula>MOD(ROW(),2)</formula>
    </cfRule>
  </conditionalFormatting>
  <conditionalFormatting sqref="D43:G43">
    <cfRule type="expression" dxfId="12852" priority="1237" stopIfTrue="1">
      <formula>MOD(ROW(),2)</formula>
    </cfRule>
  </conditionalFormatting>
  <conditionalFormatting sqref="CY43">
    <cfRule type="expression" dxfId="12851" priority="1236" stopIfTrue="1">
      <formula>MOD(ROW(),2)</formula>
    </cfRule>
  </conditionalFormatting>
  <conditionalFormatting sqref="CZ43">
    <cfRule type="expression" dxfId="12850" priority="1235" stopIfTrue="1">
      <formula>MOD(ROW(),2)</formula>
    </cfRule>
  </conditionalFormatting>
  <conditionalFormatting sqref="DA43">
    <cfRule type="expression" dxfId="12849" priority="1234" stopIfTrue="1">
      <formula>MOD(ROW(),2)</formula>
    </cfRule>
  </conditionalFormatting>
  <conditionalFormatting sqref="CX43">
    <cfRule type="expression" dxfId="12848" priority="1233" stopIfTrue="1">
      <formula>MOD(ROW(),2)</formula>
    </cfRule>
  </conditionalFormatting>
  <conditionalFormatting sqref="DB43">
    <cfRule type="expression" dxfId="12847" priority="1229" stopIfTrue="1">
      <formula>MOD(ROW(),2)</formula>
    </cfRule>
  </conditionalFormatting>
  <conditionalFormatting sqref="DD43:DE43">
    <cfRule type="expression" dxfId="12846" priority="1228" stopIfTrue="1">
      <formula>MOD(ROW(),2)</formula>
    </cfRule>
  </conditionalFormatting>
  <conditionalFormatting sqref="DC43">
    <cfRule type="expression" dxfId="12845" priority="1227" stopIfTrue="1">
      <formula>MOD(ROW(),2)</formula>
    </cfRule>
  </conditionalFormatting>
  <conditionalFormatting sqref="A44:S44 DK44:JS44 CT44:CU44 CY44:DA44">
    <cfRule type="expression" dxfId="12844" priority="1226" stopIfTrue="1">
      <formula>MOD(ROW(),2)</formula>
    </cfRule>
  </conditionalFormatting>
  <conditionalFormatting sqref="BC44">
    <cfRule type="expression" dxfId="12843" priority="1225" stopIfTrue="1">
      <formula>MOD(ROW(),2)</formula>
    </cfRule>
  </conditionalFormatting>
  <conditionalFormatting sqref="BG44:BJ44">
    <cfRule type="expression" dxfId="12842" priority="1224" stopIfTrue="1">
      <formula>MOD(ROW(),2)</formula>
    </cfRule>
  </conditionalFormatting>
  <conditionalFormatting sqref="BD44">
    <cfRule type="expression" dxfId="12841" priority="1223" stopIfTrue="1">
      <formula>MOD(ROW(),2)</formula>
    </cfRule>
  </conditionalFormatting>
  <conditionalFormatting sqref="BE44">
    <cfRule type="expression" dxfId="12840" priority="1222" stopIfTrue="1">
      <formula>MOD(ROW(),2)</formula>
    </cfRule>
  </conditionalFormatting>
  <conditionalFormatting sqref="BF44">
    <cfRule type="expression" dxfId="12839" priority="1221" stopIfTrue="1">
      <formula>MOD(ROW(),2)</formula>
    </cfRule>
  </conditionalFormatting>
  <conditionalFormatting sqref="BK44">
    <cfRule type="expression" dxfId="12838" priority="1220" stopIfTrue="1">
      <formula>MOD(ROW(),2)</formula>
    </cfRule>
  </conditionalFormatting>
  <conditionalFormatting sqref="BL44">
    <cfRule type="expression" dxfId="12837" priority="1219" stopIfTrue="1">
      <formula>MOD(ROW(),2)</formula>
    </cfRule>
  </conditionalFormatting>
  <conditionalFormatting sqref="BS44">
    <cfRule type="expression" dxfId="12836" priority="1218" stopIfTrue="1">
      <formula>MOD(ROW(),2)</formula>
    </cfRule>
  </conditionalFormatting>
  <conditionalFormatting sqref="BM44:BP44 BR44 BT44:BV44 CC44:CE44 CO44 CS44 CW44 DC44">
    <cfRule type="expression" dxfId="12835" priority="1217" stopIfTrue="1">
      <formula>MOD(ROW(),2)</formula>
    </cfRule>
  </conditionalFormatting>
  <conditionalFormatting sqref="CB44">
    <cfRule type="expression" dxfId="12834" priority="1216" stopIfTrue="1">
      <formula>MOD(ROW(),2)</formula>
    </cfRule>
  </conditionalFormatting>
  <conditionalFormatting sqref="BY44">
    <cfRule type="expression" dxfId="12833" priority="1215" stopIfTrue="1">
      <formula>MOD(ROW(),2)</formula>
    </cfRule>
  </conditionalFormatting>
  <conditionalFormatting sqref="BY44">
    <cfRule type="expression" dxfId="12832" priority="1214" stopIfTrue="1">
      <formula>MOD(ROW(),2)</formula>
    </cfRule>
  </conditionalFormatting>
  <conditionalFormatting sqref="BQ44">
    <cfRule type="expression" dxfId="12831" priority="1213" stopIfTrue="1">
      <formula>MOD(ROW(),2)</formula>
    </cfRule>
  </conditionalFormatting>
  <conditionalFormatting sqref="BX44">
    <cfRule type="expression" dxfId="12830" priority="1212" stopIfTrue="1">
      <formula>MOD(ROW(),2)</formula>
    </cfRule>
  </conditionalFormatting>
  <conditionalFormatting sqref="CV44">
    <cfRule type="expression" dxfId="12829" priority="1211" stopIfTrue="1">
      <formula>MOD(ROW(),2)</formula>
    </cfRule>
  </conditionalFormatting>
  <conditionalFormatting sqref="CM44">
    <cfRule type="expression" dxfId="12828" priority="1210" stopIfTrue="1">
      <formula>MOD(ROW(),2)</formula>
    </cfRule>
  </conditionalFormatting>
  <conditionalFormatting sqref="CN44">
    <cfRule type="expression" dxfId="12827" priority="1209" stopIfTrue="1">
      <formula>MOD(ROW(),2)</formula>
    </cfRule>
  </conditionalFormatting>
  <conditionalFormatting sqref="CF44">
    <cfRule type="expression" dxfId="12826" priority="1208" stopIfTrue="1">
      <formula>MOD(ROW(),2)</formula>
    </cfRule>
  </conditionalFormatting>
  <conditionalFormatting sqref="CK44">
    <cfRule type="expression" dxfId="12825" priority="1207" stopIfTrue="1">
      <formula>MOD(ROW(),2)</formula>
    </cfRule>
  </conditionalFormatting>
  <conditionalFormatting sqref="DJ44">
    <cfRule type="expression" dxfId="12824" priority="1206" stopIfTrue="1">
      <formula>MOD(ROW(),2)</formula>
    </cfRule>
  </conditionalFormatting>
  <conditionalFormatting sqref="T44">
    <cfRule type="expression" dxfId="12823" priority="1205" stopIfTrue="1">
      <formula>MOD(ROW(),2)</formula>
    </cfRule>
  </conditionalFormatting>
  <conditionalFormatting sqref="CA44">
    <cfRule type="expression" dxfId="12822" priority="1204" stopIfTrue="1">
      <formula>MOD(ROW(),2)</formula>
    </cfRule>
  </conditionalFormatting>
  <conditionalFormatting sqref="CI44">
    <cfRule type="expression" dxfId="12821" priority="1203" stopIfTrue="1">
      <formula>MOD(ROW(),2)</formula>
    </cfRule>
  </conditionalFormatting>
  <conditionalFormatting sqref="CJ44">
    <cfRule type="expression" dxfId="12820" priority="1202" stopIfTrue="1">
      <formula>MOD(ROW(),2)</formula>
    </cfRule>
  </conditionalFormatting>
  <conditionalFormatting sqref="CL44">
    <cfRule type="expression" dxfId="12819" priority="1201" stopIfTrue="1">
      <formula>MOD(ROW(),2)</formula>
    </cfRule>
  </conditionalFormatting>
  <conditionalFormatting sqref="CP44:CR44">
    <cfRule type="expression" dxfId="12818" priority="1200" stopIfTrue="1">
      <formula>MOD(ROW(),2)</formula>
    </cfRule>
  </conditionalFormatting>
  <conditionalFormatting sqref="DH44">
    <cfRule type="expression" dxfId="12817" priority="1198" stopIfTrue="1">
      <formula>MOD(ROW(),2)</formula>
    </cfRule>
  </conditionalFormatting>
  <conditionalFormatting sqref="BW44">
    <cfRule type="expression" dxfId="12816" priority="1197" stopIfTrue="1">
      <formula>MOD(ROW(),2)</formula>
    </cfRule>
  </conditionalFormatting>
  <conditionalFormatting sqref="BZ44">
    <cfRule type="expression" dxfId="12815" priority="1196" stopIfTrue="1">
      <formula>MOD(ROW(),2)</formula>
    </cfRule>
  </conditionalFormatting>
  <conditionalFormatting sqref="CG44:CH44">
    <cfRule type="expression" dxfId="12814" priority="1195" stopIfTrue="1">
      <formula>MOD(ROW(),2)</formula>
    </cfRule>
  </conditionalFormatting>
  <conditionalFormatting sqref="DF44">
    <cfRule type="expression" dxfId="12813" priority="1193" stopIfTrue="1">
      <formula>MOD(ROW(),2)</formula>
    </cfRule>
  </conditionalFormatting>
  <conditionalFormatting sqref="DG44">
    <cfRule type="expression" dxfId="12812" priority="1192" stopIfTrue="1">
      <formula>MOD(ROW(),2)</formula>
    </cfRule>
  </conditionalFormatting>
  <conditionalFormatting sqref="DI44">
    <cfRule type="expression" dxfId="12811" priority="1191" stopIfTrue="1">
      <formula>MOD(ROW(),2)</formula>
    </cfRule>
  </conditionalFormatting>
  <conditionalFormatting sqref="CX44">
    <cfRule type="expression" dxfId="12810" priority="1189" stopIfTrue="1">
      <formula>MOD(ROW(),2)</formula>
    </cfRule>
  </conditionalFormatting>
  <conditionalFormatting sqref="DD44:DE44 DB44">
    <cfRule type="expression" dxfId="12809" priority="1187" stopIfTrue="1">
      <formula>MOD(ROW(),2)</formula>
    </cfRule>
  </conditionalFormatting>
  <conditionalFormatting sqref="M45:S45 A45:H45 DK45:JS45 CY45:DA45 CT45:CU45">
    <cfRule type="expression" dxfId="12808" priority="1186" stopIfTrue="1">
      <formula>MOD(ROW(),2)</formula>
    </cfRule>
  </conditionalFormatting>
  <conditionalFormatting sqref="BC45">
    <cfRule type="expression" dxfId="12807" priority="1185" stopIfTrue="1">
      <formula>MOD(ROW(),2)</formula>
    </cfRule>
  </conditionalFormatting>
  <conditionalFormatting sqref="I45">
    <cfRule type="expression" dxfId="12806" priority="1184" stopIfTrue="1">
      <formula>MOD(ROW(),2)</formula>
    </cfRule>
  </conditionalFormatting>
  <conditionalFormatting sqref="DJ45">
    <cfRule type="expression" dxfId="12805" priority="1183" stopIfTrue="1">
      <formula>MOD(ROW(),2)</formula>
    </cfRule>
  </conditionalFormatting>
  <conditionalFormatting sqref="BG45:BJ45">
    <cfRule type="expression" dxfId="12804" priority="1182" stopIfTrue="1">
      <formula>MOD(ROW(),2)</formula>
    </cfRule>
  </conditionalFormatting>
  <conditionalFormatting sqref="BD45">
    <cfRule type="expression" dxfId="12803" priority="1181" stopIfTrue="1">
      <formula>MOD(ROW(),2)</formula>
    </cfRule>
  </conditionalFormatting>
  <conditionalFormatting sqref="BE45">
    <cfRule type="expression" dxfId="12802" priority="1180" stopIfTrue="1">
      <formula>MOD(ROW(),2)</formula>
    </cfRule>
  </conditionalFormatting>
  <conditionalFormatting sqref="BF45">
    <cfRule type="expression" dxfId="12801" priority="1179" stopIfTrue="1">
      <formula>MOD(ROW(),2)</formula>
    </cfRule>
  </conditionalFormatting>
  <conditionalFormatting sqref="BL45">
    <cfRule type="expression" dxfId="12800" priority="1178" stopIfTrue="1">
      <formula>MOD(ROW(),2)</formula>
    </cfRule>
  </conditionalFormatting>
  <conditionalFormatting sqref="BS45">
    <cfRule type="expression" dxfId="12799" priority="1177" stopIfTrue="1">
      <formula>MOD(ROW(),2)</formula>
    </cfRule>
  </conditionalFormatting>
  <conditionalFormatting sqref="BM45:BP45 BR45 BT45:BV45 CC45:CE45 CO45 CS45 CW45">
    <cfRule type="expression" dxfId="12798" priority="1176" stopIfTrue="1">
      <formula>MOD(ROW(),2)</formula>
    </cfRule>
  </conditionalFormatting>
  <conditionalFormatting sqref="CB45">
    <cfRule type="expression" dxfId="12797" priority="1175" stopIfTrue="1">
      <formula>MOD(ROW(),2)</formula>
    </cfRule>
  </conditionalFormatting>
  <conditionalFormatting sqref="BY45">
    <cfRule type="expression" dxfId="12796" priority="1174" stopIfTrue="1">
      <formula>MOD(ROW(),2)</formula>
    </cfRule>
  </conditionalFormatting>
  <conditionalFormatting sqref="BY45">
    <cfRule type="expression" dxfId="12795" priority="1173" stopIfTrue="1">
      <formula>MOD(ROW(),2)</formula>
    </cfRule>
  </conditionalFormatting>
  <conditionalFormatting sqref="BQ45">
    <cfRule type="expression" dxfId="12794" priority="1172" stopIfTrue="1">
      <formula>MOD(ROW(),2)</formula>
    </cfRule>
  </conditionalFormatting>
  <conditionalFormatting sqref="CI45">
    <cfRule type="expression" dxfId="12793" priority="1171" stopIfTrue="1">
      <formula>MOD(ROW(),2)</formula>
    </cfRule>
  </conditionalFormatting>
  <conditionalFormatting sqref="CV45">
    <cfRule type="expression" dxfId="12792" priority="1170" stopIfTrue="1">
      <formula>MOD(ROW(),2)</formula>
    </cfRule>
  </conditionalFormatting>
  <conditionalFormatting sqref="CM45">
    <cfRule type="expression" dxfId="12791" priority="1169" stopIfTrue="1">
      <formula>MOD(ROW(),2)</formula>
    </cfRule>
  </conditionalFormatting>
  <conditionalFormatting sqref="CN45">
    <cfRule type="expression" dxfId="12790" priority="1168" stopIfTrue="1">
      <formula>MOD(ROW(),2)</formula>
    </cfRule>
  </conditionalFormatting>
  <conditionalFormatting sqref="CF45">
    <cfRule type="expression" dxfId="12789" priority="1167" stopIfTrue="1">
      <formula>MOD(ROW(),2)</formula>
    </cfRule>
  </conditionalFormatting>
  <conditionalFormatting sqref="CK45">
    <cfRule type="expression" dxfId="12788" priority="1166" stopIfTrue="1">
      <formula>MOD(ROW(),2)</formula>
    </cfRule>
  </conditionalFormatting>
  <conditionalFormatting sqref="BK45">
    <cfRule type="expression" dxfId="12787" priority="1165" stopIfTrue="1">
      <formula>MOD(ROW(),2)</formula>
    </cfRule>
  </conditionalFormatting>
  <conditionalFormatting sqref="BZ45">
    <cfRule type="expression" dxfId="12786" priority="1164" stopIfTrue="1">
      <formula>MOD(ROW(),2)</formula>
    </cfRule>
  </conditionalFormatting>
  <conditionalFormatting sqref="T45">
    <cfRule type="expression" dxfId="12785" priority="1163" stopIfTrue="1">
      <formula>MOD(ROW(),2)</formula>
    </cfRule>
  </conditionalFormatting>
  <conditionalFormatting sqref="BX45">
    <cfRule type="expression" dxfId="12784" priority="1162" stopIfTrue="1">
      <formula>MOD(ROW(),2)</formula>
    </cfRule>
  </conditionalFormatting>
  <conditionalFormatting sqref="CA45">
    <cfRule type="expression" dxfId="12783" priority="1161" stopIfTrue="1">
      <formula>MOD(ROW(),2)</formula>
    </cfRule>
  </conditionalFormatting>
  <conditionalFormatting sqref="DF45">
    <cfRule type="expression" dxfId="12782" priority="1160" stopIfTrue="1">
      <formula>MOD(ROW(),2)</formula>
    </cfRule>
  </conditionalFormatting>
  <conditionalFormatting sqref="BW45">
    <cfRule type="expression" dxfId="12781" priority="1159" stopIfTrue="1">
      <formula>MOD(ROW(),2)</formula>
    </cfRule>
  </conditionalFormatting>
  <conditionalFormatting sqref="CG45">
    <cfRule type="expression" dxfId="12780" priority="1158" stopIfTrue="1">
      <formula>MOD(ROW(),2)</formula>
    </cfRule>
  </conditionalFormatting>
  <conditionalFormatting sqref="CH45">
    <cfRule type="expression" dxfId="12779" priority="1157" stopIfTrue="1">
      <formula>MOD(ROW(),2)</formula>
    </cfRule>
  </conditionalFormatting>
  <conditionalFormatting sqref="CJ45">
    <cfRule type="expression" dxfId="12778" priority="1156" stopIfTrue="1">
      <formula>MOD(ROW(),2)</formula>
    </cfRule>
  </conditionalFormatting>
  <conditionalFormatting sqref="CL45">
    <cfRule type="expression" dxfId="12777" priority="1155" stopIfTrue="1">
      <formula>MOD(ROW(),2)</formula>
    </cfRule>
  </conditionalFormatting>
  <conditionalFormatting sqref="CP45:CR45">
    <cfRule type="expression" dxfId="12776" priority="1154" stopIfTrue="1">
      <formula>MOD(ROW(),2)</formula>
    </cfRule>
  </conditionalFormatting>
  <conditionalFormatting sqref="CX45">
    <cfRule type="expression" dxfId="12775" priority="1153" stopIfTrue="1">
      <formula>MOD(ROW(),2)</formula>
    </cfRule>
  </conditionalFormatting>
  <conditionalFormatting sqref="DC45">
    <cfRule type="expression" dxfId="12774" priority="1152" stopIfTrue="1">
      <formula>MOD(ROW(),2)</formula>
    </cfRule>
  </conditionalFormatting>
  <conditionalFormatting sqref="DD45:DE45">
    <cfRule type="expression" dxfId="12773" priority="1151" stopIfTrue="1">
      <formula>MOD(ROW(),2)</formula>
    </cfRule>
  </conditionalFormatting>
  <conditionalFormatting sqref="DI45">
    <cfRule type="expression" dxfId="12772" priority="1150" stopIfTrue="1">
      <formula>MOD(ROW(),2)</formula>
    </cfRule>
  </conditionalFormatting>
  <conditionalFormatting sqref="DG45:DH45">
    <cfRule type="expression" dxfId="12771" priority="1149" stopIfTrue="1">
      <formula>MOD(ROW(),2)</formula>
    </cfRule>
  </conditionalFormatting>
  <conditionalFormatting sqref="DB45">
    <cfRule type="expression" dxfId="12770" priority="1148" stopIfTrue="1">
      <formula>MOD(ROW(),2)</formula>
    </cfRule>
  </conditionalFormatting>
  <conditionalFormatting sqref="J45">
    <cfRule type="expression" dxfId="12769" priority="1147" stopIfTrue="1">
      <formula>MOD(ROW(),2)</formula>
    </cfRule>
  </conditionalFormatting>
  <conditionalFormatting sqref="K45:L45">
    <cfRule type="expression" dxfId="12768" priority="1146" stopIfTrue="1">
      <formula>MOD(ROW(),2)</formula>
    </cfRule>
  </conditionalFormatting>
  <conditionalFormatting sqref="DK46:JS46 H46:I46 A46:C46 M46:Q46 BS46 CU46 CB46">
    <cfRule type="expression" dxfId="12767" priority="1145" stopIfTrue="1">
      <formula>MOD(ROW(),2)</formula>
    </cfRule>
  </conditionalFormatting>
  <conditionalFormatting sqref="R46">
    <cfRule type="expression" dxfId="12766" priority="1144" stopIfTrue="1">
      <formula>MOD(ROW(),2)</formula>
    </cfRule>
  </conditionalFormatting>
  <conditionalFormatting sqref="S46">
    <cfRule type="expression" dxfId="12765" priority="1143" stopIfTrue="1">
      <formula>MOD(ROW(),2)</formula>
    </cfRule>
  </conditionalFormatting>
  <conditionalFormatting sqref="U46">
    <cfRule type="expression" dxfId="12764" priority="1142" stopIfTrue="1">
      <formula>MOD(ROW(),2)</formula>
    </cfRule>
  </conditionalFormatting>
  <conditionalFormatting sqref="BG46:BJ46">
    <cfRule type="expression" dxfId="12763" priority="1141" stopIfTrue="1">
      <formula>MOD(ROW(),2)</formula>
    </cfRule>
  </conditionalFormatting>
  <conditionalFormatting sqref="BD46">
    <cfRule type="expression" dxfId="12762" priority="1140" stopIfTrue="1">
      <formula>MOD(ROW(),2)</formula>
    </cfRule>
  </conditionalFormatting>
  <conditionalFormatting sqref="BE46">
    <cfRule type="expression" dxfId="12761" priority="1139" stopIfTrue="1">
      <formula>MOD(ROW(),2)</formula>
    </cfRule>
  </conditionalFormatting>
  <conditionalFormatting sqref="BF46">
    <cfRule type="expression" dxfId="12760" priority="1138" stopIfTrue="1">
      <formula>MOD(ROW(),2)</formula>
    </cfRule>
  </conditionalFormatting>
  <conditionalFormatting sqref="BK46">
    <cfRule type="expression" dxfId="12759" priority="1137" stopIfTrue="1">
      <formula>MOD(ROW(),2)</formula>
    </cfRule>
  </conditionalFormatting>
  <conditionalFormatting sqref="CW46 BL46:BR46 CO46 BT46:BX46 BZ46:CA46 CC46:CL46">
    <cfRule type="expression" dxfId="12758" priority="1136" stopIfTrue="1">
      <formula>MOD(ROW(),2)</formula>
    </cfRule>
  </conditionalFormatting>
  <conditionalFormatting sqref="BY46">
    <cfRule type="expression" dxfId="12757" priority="1135" stopIfTrue="1">
      <formula>MOD(ROW(),2)</formula>
    </cfRule>
  </conditionalFormatting>
  <conditionalFormatting sqref="BY46">
    <cfRule type="expression" dxfId="12756" priority="1134" stopIfTrue="1">
      <formula>MOD(ROW(),2)</formula>
    </cfRule>
  </conditionalFormatting>
  <conditionalFormatting sqref="CM46">
    <cfRule type="expression" dxfId="12755" priority="1133" stopIfTrue="1">
      <formula>MOD(ROW(),2)</formula>
    </cfRule>
  </conditionalFormatting>
  <conditionalFormatting sqref="CN46">
    <cfRule type="expression" dxfId="12754" priority="1132" stopIfTrue="1">
      <formula>MOD(ROW(),2)</formula>
    </cfRule>
  </conditionalFormatting>
  <conditionalFormatting sqref="AJ46:AK46">
    <cfRule type="expression" dxfId="12753" priority="1125" stopIfTrue="1">
      <formula>MOD(ROW(),2)</formula>
    </cfRule>
  </conditionalFormatting>
  <conditionalFormatting sqref="DJ46">
    <cfRule type="expression" dxfId="12752" priority="1127" stopIfTrue="1">
      <formula>MOD(ROW(),2)</formula>
    </cfRule>
  </conditionalFormatting>
  <conditionalFormatting sqref="T46">
    <cfRule type="expression" dxfId="12751" priority="1126" stopIfTrue="1">
      <formula>MOD(ROW(),2)</formula>
    </cfRule>
  </conditionalFormatting>
  <conditionalFormatting sqref="D46:G46">
    <cfRule type="expression" dxfId="12750" priority="1124" stopIfTrue="1">
      <formula>MOD(ROW(),2)</formula>
    </cfRule>
  </conditionalFormatting>
  <conditionalFormatting sqref="J46">
    <cfRule type="expression" dxfId="12749" priority="1123" stopIfTrue="1">
      <formula>MOD(ROW(),2)</formula>
    </cfRule>
  </conditionalFormatting>
  <conditionalFormatting sqref="CT46">
    <cfRule type="expression" dxfId="12748" priority="1122" stopIfTrue="1">
      <formula>MOD(ROW(),2)</formula>
    </cfRule>
  </conditionalFormatting>
  <conditionalFormatting sqref="K46:L46">
    <cfRule type="expression" dxfId="12747" priority="1121" stopIfTrue="1">
      <formula>MOD(ROW(),2)</formula>
    </cfRule>
  </conditionalFormatting>
  <conditionalFormatting sqref="CP46:CR46">
    <cfRule type="expression" dxfId="12746" priority="1120" stopIfTrue="1">
      <formula>MOD(ROW(),2)</formula>
    </cfRule>
  </conditionalFormatting>
  <conditionalFormatting sqref="CS46">
    <cfRule type="expression" dxfId="12745" priority="1119" stopIfTrue="1">
      <formula>MOD(ROW(),2)</formula>
    </cfRule>
  </conditionalFormatting>
  <conditionalFormatting sqref="CV46">
    <cfRule type="expression" dxfId="12744" priority="1118" stopIfTrue="1">
      <formula>MOD(ROW(),2)</formula>
    </cfRule>
  </conditionalFormatting>
  <conditionalFormatting sqref="CX46">
    <cfRule type="expression" dxfId="12743" priority="1117" stopIfTrue="1">
      <formula>MOD(ROW(),2)</formula>
    </cfRule>
  </conditionalFormatting>
  <conditionalFormatting sqref="BG47:BL47 BQ47:BR47 BD47:BE47 CO47 BT47:BX47 BZ47:CA47 CC47:CL47 CS47:CU47 CW47 CY47:DB47 DH47 DJ47:JS47 D49">
    <cfRule type="expression" dxfId="12742" priority="1114" stopIfTrue="1">
      <formula>MOD(ROW(),2)</formula>
    </cfRule>
  </conditionalFormatting>
  <conditionalFormatting sqref="BC47">
    <cfRule type="expression" dxfId="12741" priority="1113" stopIfTrue="1">
      <formula>MOD(ROW(),2)</formula>
    </cfRule>
  </conditionalFormatting>
  <conditionalFormatting sqref="BS47">
    <cfRule type="expression" dxfId="12740" priority="1112" stopIfTrue="1">
      <formula>MOD(ROW(),2)</formula>
    </cfRule>
  </conditionalFormatting>
  <conditionalFormatting sqref="BY47">
    <cfRule type="expression" dxfId="12739" priority="1111" stopIfTrue="1">
      <formula>MOD(ROW(),2)</formula>
    </cfRule>
  </conditionalFormatting>
  <conditionalFormatting sqref="BY47">
    <cfRule type="expression" dxfId="12738" priority="1110" stopIfTrue="1">
      <formula>MOD(ROW(),2)</formula>
    </cfRule>
  </conditionalFormatting>
  <conditionalFormatting sqref="CB47">
    <cfRule type="expression" dxfId="12737" priority="1109" stopIfTrue="1">
      <formula>MOD(ROW(),2)</formula>
    </cfRule>
  </conditionalFormatting>
  <conditionalFormatting sqref="CM47">
    <cfRule type="expression" dxfId="12736" priority="1108" stopIfTrue="1">
      <formula>MOD(ROW(),2)</formula>
    </cfRule>
  </conditionalFormatting>
  <conditionalFormatting sqref="CN47">
    <cfRule type="expression" dxfId="12735" priority="1107" stopIfTrue="1">
      <formula>MOD(ROW(),2)</formula>
    </cfRule>
  </conditionalFormatting>
  <conditionalFormatting sqref="BF47">
    <cfRule type="expression" dxfId="12734" priority="1106" stopIfTrue="1">
      <formula>MOD(ROW(),2)</formula>
    </cfRule>
  </conditionalFormatting>
  <conditionalFormatting sqref="BM47:BP47">
    <cfRule type="expression" dxfId="12733" priority="1105" stopIfTrue="1">
      <formula>MOD(ROW(),2)</formula>
    </cfRule>
  </conditionalFormatting>
  <conditionalFormatting sqref="CP47:CR47">
    <cfRule type="expression" dxfId="12732" priority="1104" stopIfTrue="1">
      <formula>MOD(ROW(),2)</formula>
    </cfRule>
  </conditionalFormatting>
  <conditionalFormatting sqref="CY46">
    <cfRule type="expression" dxfId="12731" priority="1103" stopIfTrue="1">
      <formula>MOD(ROW(),2)</formula>
    </cfRule>
  </conditionalFormatting>
  <conditionalFormatting sqref="CZ46">
    <cfRule type="expression" dxfId="12730" priority="1102" stopIfTrue="1">
      <formula>MOD(ROW(),2)</formula>
    </cfRule>
  </conditionalFormatting>
  <conditionalFormatting sqref="DA46">
    <cfRule type="expression" dxfId="12729" priority="1101" stopIfTrue="1">
      <formula>MOD(ROW(),2)</formula>
    </cfRule>
  </conditionalFormatting>
  <conditionalFormatting sqref="DB46">
    <cfRule type="expression" dxfId="12728" priority="1100" stopIfTrue="1">
      <formula>MOD(ROW(),2)</formula>
    </cfRule>
  </conditionalFormatting>
  <conditionalFormatting sqref="DC46">
    <cfRule type="expression" dxfId="12727" priority="1099" stopIfTrue="1">
      <formula>MOD(ROW(),2)</formula>
    </cfRule>
  </conditionalFormatting>
  <conditionalFormatting sqref="DD46:DE46">
    <cfRule type="expression" dxfId="12726" priority="1098" stopIfTrue="1">
      <formula>MOD(ROW(),2)</formula>
    </cfRule>
  </conditionalFormatting>
  <conditionalFormatting sqref="A48:H48 DJ48:JS48 BF48 CC48:CF48 CH48:CL48 CY48:DA48 CT48">
    <cfRule type="expression" dxfId="12725" priority="1097" stopIfTrue="1">
      <formula>MOD(ROW(),2)</formula>
    </cfRule>
  </conditionalFormatting>
  <conditionalFormatting sqref="J48">
    <cfRule type="expression" dxfId="12724" priority="1096" stopIfTrue="1">
      <formula>MOD(ROW(),2)</formula>
    </cfRule>
  </conditionalFormatting>
  <conditionalFormatting sqref="K48:L48">
    <cfRule type="expression" dxfId="12723" priority="1095" stopIfTrue="1">
      <formula>MOD(ROW(),2)</formula>
    </cfRule>
  </conditionalFormatting>
  <conditionalFormatting sqref="BD48:BE48 BG48:BR48 BT48:BX48 BZ48:CA48 CO48:CS48 CU48:CX48 DB48:DI48">
    <cfRule type="expression" dxfId="12722" priority="1094" stopIfTrue="1">
      <formula>MOD(ROW(),2)</formula>
    </cfRule>
  </conditionalFormatting>
  <conditionalFormatting sqref="CB48">
    <cfRule type="expression" dxfId="12721" priority="1093" stopIfTrue="1">
      <formula>MOD(ROW(),2)</formula>
    </cfRule>
  </conditionalFormatting>
  <conditionalFormatting sqref="CM48">
    <cfRule type="expression" dxfId="12720" priority="1092" stopIfTrue="1">
      <formula>MOD(ROW(),2)</formula>
    </cfRule>
  </conditionalFormatting>
  <conditionalFormatting sqref="CN48">
    <cfRule type="expression" dxfId="12719" priority="1091" stopIfTrue="1">
      <formula>MOD(ROW(),2)</formula>
    </cfRule>
  </conditionalFormatting>
  <conditionalFormatting sqref="BS48">
    <cfRule type="expression" dxfId="12718" priority="1090" stopIfTrue="1">
      <formula>MOD(ROW(),2)</formula>
    </cfRule>
  </conditionalFormatting>
  <conditionalFormatting sqref="BY48">
    <cfRule type="expression" dxfId="12717" priority="1089" stopIfTrue="1">
      <formula>MOD(ROW(),2)</formula>
    </cfRule>
  </conditionalFormatting>
  <conditionalFormatting sqref="BY48">
    <cfRule type="expression" dxfId="12716" priority="1088" stopIfTrue="1">
      <formula>MOD(ROW(),2)</formula>
    </cfRule>
  </conditionalFormatting>
  <conditionalFormatting sqref="I48">
    <cfRule type="expression" dxfId="12715" priority="1087" stopIfTrue="1">
      <formula>MOD(ROW(),2)</formula>
    </cfRule>
  </conditionalFormatting>
  <conditionalFormatting sqref="A49:C49 DK49:JS49 M49:S49 CT49 CY49:DA49 H49:I49">
    <cfRule type="expression" dxfId="12714" priority="1086" stopIfTrue="1">
      <formula>MOD(ROW(),2)</formula>
    </cfRule>
  </conditionalFormatting>
  <conditionalFormatting sqref="BC49">
    <cfRule type="expression" dxfId="12713" priority="1085" stopIfTrue="1">
      <formula>MOD(ROW(),2)</formula>
    </cfRule>
  </conditionalFormatting>
  <conditionalFormatting sqref="CU49">
    <cfRule type="expression" dxfId="12712" priority="1082" stopIfTrue="1">
      <formula>MOD(ROW(),2)</formula>
    </cfRule>
  </conditionalFormatting>
  <conditionalFormatting sqref="BG49:BJ49">
    <cfRule type="expression" dxfId="12711" priority="1081" stopIfTrue="1">
      <formula>MOD(ROW(),2)</formula>
    </cfRule>
  </conditionalFormatting>
  <conditionalFormatting sqref="BD49">
    <cfRule type="expression" dxfId="12710" priority="1080" stopIfTrue="1">
      <formula>MOD(ROW(),2)</formula>
    </cfRule>
  </conditionalFormatting>
  <conditionalFormatting sqref="BE49">
    <cfRule type="expression" dxfId="12709" priority="1079" stopIfTrue="1">
      <formula>MOD(ROW(),2)</formula>
    </cfRule>
  </conditionalFormatting>
  <conditionalFormatting sqref="BF49">
    <cfRule type="expression" dxfId="12708" priority="1078" stopIfTrue="1">
      <formula>MOD(ROW(),2)</formula>
    </cfRule>
  </conditionalFormatting>
  <conditionalFormatting sqref="BL49">
    <cfRule type="expression" dxfId="12707" priority="1077" stopIfTrue="1">
      <formula>MOD(ROW(),2)</formula>
    </cfRule>
  </conditionalFormatting>
  <conditionalFormatting sqref="BS49">
    <cfRule type="expression" dxfId="12706" priority="1076" stopIfTrue="1">
      <formula>MOD(ROW(),2)</formula>
    </cfRule>
  </conditionalFormatting>
  <conditionalFormatting sqref="BM49:BP49 BR49 BT49:BV49 CC49:CE49 CO49">
    <cfRule type="expression" dxfId="12705" priority="1075" stopIfTrue="1">
      <formula>MOD(ROW(),2)</formula>
    </cfRule>
  </conditionalFormatting>
  <conditionalFormatting sqref="CB49">
    <cfRule type="expression" dxfId="12704" priority="1074" stopIfTrue="1">
      <formula>MOD(ROW(),2)</formula>
    </cfRule>
  </conditionalFormatting>
  <conditionalFormatting sqref="BY49">
    <cfRule type="expression" dxfId="12703" priority="1073" stopIfTrue="1">
      <formula>MOD(ROW(),2)</formula>
    </cfRule>
  </conditionalFormatting>
  <conditionalFormatting sqref="BY49">
    <cfRule type="expression" dxfId="12702" priority="1072" stopIfTrue="1">
      <formula>MOD(ROW(),2)</formula>
    </cfRule>
  </conditionalFormatting>
  <conditionalFormatting sqref="BQ49">
    <cfRule type="expression" dxfId="12701" priority="1071" stopIfTrue="1">
      <formula>MOD(ROW(),2)</formula>
    </cfRule>
  </conditionalFormatting>
  <conditionalFormatting sqref="BW49">
    <cfRule type="expression" dxfId="12700" priority="1070" stopIfTrue="1">
      <formula>MOD(ROW(),2)</formula>
    </cfRule>
  </conditionalFormatting>
  <conditionalFormatting sqref="BX49">
    <cfRule type="expression" dxfId="12699" priority="1069" stopIfTrue="1">
      <formula>MOD(ROW(),2)</formula>
    </cfRule>
  </conditionalFormatting>
  <conditionalFormatting sqref="CI49">
    <cfRule type="expression" dxfId="12698" priority="1068" stopIfTrue="1">
      <formula>MOD(ROW(),2)</formula>
    </cfRule>
  </conditionalFormatting>
  <conditionalFormatting sqref="CM49">
    <cfRule type="expression" dxfId="12697" priority="1066" stopIfTrue="1">
      <formula>MOD(ROW(),2)</formula>
    </cfRule>
  </conditionalFormatting>
  <conditionalFormatting sqref="CN49">
    <cfRule type="expression" dxfId="12696" priority="1065" stopIfTrue="1">
      <formula>MOD(ROW(),2)</formula>
    </cfRule>
  </conditionalFormatting>
  <conditionalFormatting sqref="CK49">
    <cfRule type="expression" dxfId="12695" priority="1063" stopIfTrue="1">
      <formula>MOD(ROW(),2)</formula>
    </cfRule>
  </conditionalFormatting>
  <conditionalFormatting sqref="BK49">
    <cfRule type="expression" dxfId="12694" priority="1062" stopIfTrue="1">
      <formula>MOD(ROW(),2)</formula>
    </cfRule>
  </conditionalFormatting>
  <conditionalFormatting sqref="BZ49">
    <cfRule type="expression" dxfId="12693" priority="1061" stopIfTrue="1">
      <formula>MOD(ROW(),2)</formula>
    </cfRule>
  </conditionalFormatting>
  <conditionalFormatting sqref="CA49">
    <cfRule type="expression" dxfId="12692" priority="1060" stopIfTrue="1">
      <formula>MOD(ROW(),2)</formula>
    </cfRule>
  </conditionalFormatting>
  <conditionalFormatting sqref="CL49">
    <cfRule type="expression" dxfId="12691" priority="1057" stopIfTrue="1">
      <formula>MOD(ROW(),2)</formula>
    </cfRule>
  </conditionalFormatting>
  <conditionalFormatting sqref="DJ49">
    <cfRule type="expression" dxfId="12690" priority="1052" stopIfTrue="1">
      <formula>MOD(ROW(),2)</formula>
    </cfRule>
  </conditionalFormatting>
  <conditionalFormatting sqref="T49">
    <cfRule type="expression" dxfId="12689" priority="1051" stopIfTrue="1">
      <formula>MOD(ROW(),2)</formula>
    </cfRule>
  </conditionalFormatting>
  <conditionalFormatting sqref="E49:G49">
    <cfRule type="expression" dxfId="12688" priority="1050" stopIfTrue="1">
      <formula>MOD(ROW(),2)</formula>
    </cfRule>
  </conditionalFormatting>
  <conditionalFormatting sqref="J49">
    <cfRule type="expression" dxfId="12687" priority="1049" stopIfTrue="1">
      <formula>MOD(ROW(),2)</formula>
    </cfRule>
  </conditionalFormatting>
  <conditionalFormatting sqref="K49:L49">
    <cfRule type="expression" dxfId="12686" priority="1048" stopIfTrue="1">
      <formula>MOD(ROW(),2)</formula>
    </cfRule>
  </conditionalFormatting>
  <conditionalFormatting sqref="CF49">
    <cfRule type="expression" dxfId="12685" priority="1047" stopIfTrue="1">
      <formula>MOD(ROW(),2)</formula>
    </cfRule>
  </conditionalFormatting>
  <conditionalFormatting sqref="CG49">
    <cfRule type="expression" dxfId="12684" priority="1046" stopIfTrue="1">
      <formula>MOD(ROW(),2)</formula>
    </cfRule>
  </conditionalFormatting>
  <conditionalFormatting sqref="CH49">
    <cfRule type="expression" dxfId="12683" priority="1045" stopIfTrue="1">
      <formula>MOD(ROW(),2)</formula>
    </cfRule>
  </conditionalFormatting>
  <conditionalFormatting sqref="CJ49">
    <cfRule type="expression" dxfId="12682" priority="1044" stopIfTrue="1">
      <formula>MOD(ROW(),2)</formula>
    </cfRule>
  </conditionalFormatting>
  <conditionalFormatting sqref="CP49:CR49">
    <cfRule type="expression" dxfId="12681" priority="1043" stopIfTrue="1">
      <formula>MOD(ROW(),2)</formula>
    </cfRule>
  </conditionalFormatting>
  <conditionalFormatting sqref="CS49">
    <cfRule type="expression" dxfId="12680" priority="1042" stopIfTrue="1">
      <formula>MOD(ROW(),2)</formula>
    </cfRule>
  </conditionalFormatting>
  <conditionalFormatting sqref="CV49">
    <cfRule type="expression" dxfId="12679" priority="1041" stopIfTrue="1">
      <formula>MOD(ROW(),2)</formula>
    </cfRule>
  </conditionalFormatting>
  <conditionalFormatting sqref="CW49">
    <cfRule type="expression" dxfId="12678" priority="1040" stopIfTrue="1">
      <formula>MOD(ROW(),2)</formula>
    </cfRule>
  </conditionalFormatting>
  <conditionalFormatting sqref="CX49">
    <cfRule type="expression" dxfId="12677" priority="1039" stopIfTrue="1">
      <formula>MOD(ROW(),2)</formula>
    </cfRule>
  </conditionalFormatting>
  <conditionalFormatting sqref="DB49:DE49">
    <cfRule type="expression" dxfId="12676" priority="1038" stopIfTrue="1">
      <formula>MOD(ROW(),2)</formula>
    </cfRule>
  </conditionalFormatting>
  <conditionalFormatting sqref="DF49">
    <cfRule type="expression" dxfId="12675" priority="1037" stopIfTrue="1">
      <formula>MOD(ROW(),2)</formula>
    </cfRule>
  </conditionalFormatting>
  <conditionalFormatting sqref="DG49">
    <cfRule type="expression" dxfId="12674" priority="1036" stopIfTrue="1">
      <formula>MOD(ROW(),2)</formula>
    </cfRule>
  </conditionalFormatting>
  <conditionalFormatting sqref="DH49">
    <cfRule type="expression" dxfId="12673" priority="1035" stopIfTrue="1">
      <formula>MOD(ROW(),2)</formula>
    </cfRule>
  </conditionalFormatting>
  <conditionalFormatting sqref="DI49">
    <cfRule type="expression" dxfId="12672" priority="1034" stopIfTrue="1">
      <formula>MOD(ROW(),2)</formula>
    </cfRule>
  </conditionalFormatting>
  <conditionalFormatting sqref="DJ50:JS50 CY50:DA50 CU50 BS50 D52">
    <cfRule type="expression" dxfId="12671" priority="1033" stopIfTrue="1">
      <formula>MOD(ROW(),2)</formula>
    </cfRule>
  </conditionalFormatting>
  <conditionalFormatting sqref="BG50:BJ50">
    <cfRule type="expression" dxfId="12670" priority="1032" stopIfTrue="1">
      <formula>MOD(ROW(),2)</formula>
    </cfRule>
  </conditionalFormatting>
  <conditionalFormatting sqref="BE50">
    <cfRule type="expression" dxfId="12669" priority="1031" stopIfTrue="1">
      <formula>MOD(ROW(),2)</formula>
    </cfRule>
  </conditionalFormatting>
  <conditionalFormatting sqref="BF50">
    <cfRule type="expression" dxfId="12668" priority="1030" stopIfTrue="1">
      <formula>MOD(ROW(),2)</formula>
    </cfRule>
  </conditionalFormatting>
  <conditionalFormatting sqref="BK50">
    <cfRule type="expression" dxfId="12667" priority="1029" stopIfTrue="1">
      <formula>MOD(ROW(),2)</formula>
    </cfRule>
  </conditionalFormatting>
  <conditionalFormatting sqref="BL50">
    <cfRule type="expression" dxfId="12666" priority="1028" stopIfTrue="1">
      <formula>MOD(ROW(),2)</formula>
    </cfRule>
  </conditionalFormatting>
  <conditionalFormatting sqref="BM50:BP50 BR50 BT50:BV50 CC50:CE50 CG50 CO50 CS50 CW50:CX50 DC50:DE50">
    <cfRule type="expression" dxfId="12665" priority="1027" stopIfTrue="1">
      <formula>MOD(ROW(),2)</formula>
    </cfRule>
  </conditionalFormatting>
  <conditionalFormatting sqref="CB50">
    <cfRule type="expression" dxfId="12664" priority="1026" stopIfTrue="1">
      <formula>MOD(ROW(),2)</formula>
    </cfRule>
  </conditionalFormatting>
  <conditionalFormatting sqref="BY50">
    <cfRule type="expression" dxfId="12663" priority="1025" stopIfTrue="1">
      <formula>MOD(ROW(),2)</formula>
    </cfRule>
  </conditionalFormatting>
  <conditionalFormatting sqref="BY50">
    <cfRule type="expression" dxfId="12662" priority="1024" stopIfTrue="1">
      <formula>MOD(ROW(),2)</formula>
    </cfRule>
  </conditionalFormatting>
  <conditionalFormatting sqref="BQ50">
    <cfRule type="expression" dxfId="12661" priority="1023" stopIfTrue="1">
      <formula>MOD(ROW(),2)</formula>
    </cfRule>
  </conditionalFormatting>
  <conditionalFormatting sqref="BW50">
    <cfRule type="expression" dxfId="12660" priority="1022" stopIfTrue="1">
      <formula>MOD(ROW(),2)</formula>
    </cfRule>
  </conditionalFormatting>
  <conditionalFormatting sqref="BX50">
    <cfRule type="expression" dxfId="12659" priority="1021" stopIfTrue="1">
      <formula>MOD(ROW(),2)</formula>
    </cfRule>
  </conditionalFormatting>
  <conditionalFormatting sqref="CI50">
    <cfRule type="expression" dxfId="12658" priority="1020" stopIfTrue="1">
      <formula>MOD(ROW(),2)</formula>
    </cfRule>
  </conditionalFormatting>
  <conditionalFormatting sqref="CK50">
    <cfRule type="expression" dxfId="12657" priority="1019" stopIfTrue="1">
      <formula>MOD(ROW(),2)</formula>
    </cfRule>
  </conditionalFormatting>
  <conditionalFormatting sqref="CV50">
    <cfRule type="expression" dxfId="12656" priority="1018" stopIfTrue="1">
      <formula>MOD(ROW(),2)</formula>
    </cfRule>
  </conditionalFormatting>
  <conditionalFormatting sqref="CF50">
    <cfRule type="expression" dxfId="12655" priority="1017" stopIfTrue="1">
      <formula>MOD(ROW(),2)</formula>
    </cfRule>
  </conditionalFormatting>
  <conditionalFormatting sqref="CM50">
    <cfRule type="expression" dxfId="12654" priority="1016" stopIfTrue="1">
      <formula>MOD(ROW(),2)</formula>
    </cfRule>
  </conditionalFormatting>
  <conditionalFormatting sqref="CN50">
    <cfRule type="expression" dxfId="12653" priority="1015" stopIfTrue="1">
      <formula>MOD(ROW(),2)</formula>
    </cfRule>
  </conditionalFormatting>
  <conditionalFormatting sqref="BZ50">
    <cfRule type="expression" dxfId="12652" priority="1014" stopIfTrue="1">
      <formula>MOD(ROW(),2)</formula>
    </cfRule>
  </conditionalFormatting>
  <conditionalFormatting sqref="CA50">
    <cfRule type="expression" dxfId="12651" priority="1013" stopIfTrue="1">
      <formula>MOD(ROW(),2)</formula>
    </cfRule>
  </conditionalFormatting>
  <conditionalFormatting sqref="CH50">
    <cfRule type="expression" dxfId="12650" priority="1012" stopIfTrue="1">
      <formula>MOD(ROW(),2)</formula>
    </cfRule>
  </conditionalFormatting>
  <conditionalFormatting sqref="CJ50">
    <cfRule type="expression" dxfId="12649" priority="1011" stopIfTrue="1">
      <formula>MOD(ROW(),2)</formula>
    </cfRule>
  </conditionalFormatting>
  <conditionalFormatting sqref="CL50">
    <cfRule type="expression" dxfId="12648" priority="1010" stopIfTrue="1">
      <formula>MOD(ROW(),2)</formula>
    </cfRule>
  </conditionalFormatting>
  <conditionalFormatting sqref="CP50:CR50">
    <cfRule type="expression" dxfId="12647" priority="1009" stopIfTrue="1">
      <formula>MOD(ROW(),2)</formula>
    </cfRule>
  </conditionalFormatting>
  <conditionalFormatting sqref="DB50">
    <cfRule type="expression" dxfId="12646" priority="1008" stopIfTrue="1">
      <formula>MOD(ROW(),2)</formula>
    </cfRule>
  </conditionalFormatting>
  <conditionalFormatting sqref="DF50">
    <cfRule type="expression" dxfId="12645" priority="1007" stopIfTrue="1">
      <formula>MOD(ROW(),2)</formula>
    </cfRule>
  </conditionalFormatting>
  <conditionalFormatting sqref="DG50">
    <cfRule type="expression" dxfId="12644" priority="1006" stopIfTrue="1">
      <formula>MOD(ROW(),2)</formula>
    </cfRule>
  </conditionalFormatting>
  <conditionalFormatting sqref="DH50">
    <cfRule type="expression" dxfId="12643" priority="1005" stopIfTrue="1">
      <formula>MOD(ROW(),2)</formula>
    </cfRule>
  </conditionalFormatting>
  <conditionalFormatting sqref="DI50">
    <cfRule type="expression" dxfId="12642" priority="1004" stopIfTrue="1">
      <formula>MOD(ROW(),2)</formula>
    </cfRule>
  </conditionalFormatting>
  <conditionalFormatting sqref="CT50">
    <cfRule type="expression" dxfId="12641" priority="1003" stopIfTrue="1">
      <formula>MOD(ROW(),2)</formula>
    </cfRule>
  </conditionalFormatting>
  <conditionalFormatting sqref="A51:I51 BB51:BC51 M51:Q51 DJ51:JS51 CU51">
    <cfRule type="expression" dxfId="12640" priority="1002" stopIfTrue="1">
      <formula>MOD(ROW(),2)</formula>
    </cfRule>
  </conditionalFormatting>
  <conditionalFormatting sqref="J51">
    <cfRule type="expression" dxfId="12639" priority="1001" stopIfTrue="1">
      <formula>MOD(ROW(),2)</formula>
    </cfRule>
  </conditionalFormatting>
  <conditionalFormatting sqref="K51:L51">
    <cfRule type="expression" dxfId="12638" priority="1000" stopIfTrue="1">
      <formula>MOD(ROW(),2)</formula>
    </cfRule>
  </conditionalFormatting>
  <conditionalFormatting sqref="R51">
    <cfRule type="expression" dxfId="12637" priority="999" stopIfTrue="1">
      <formula>MOD(ROW(),2)</formula>
    </cfRule>
  </conditionalFormatting>
  <conditionalFormatting sqref="S51">
    <cfRule type="expression" dxfId="12636" priority="998" stopIfTrue="1">
      <formula>MOD(ROW(),2)</formula>
    </cfRule>
  </conditionalFormatting>
  <conditionalFormatting sqref="T51">
    <cfRule type="expression" dxfId="12635" priority="997" stopIfTrue="1">
      <formula>MOD(ROW(),2)</formula>
    </cfRule>
  </conditionalFormatting>
  <conditionalFormatting sqref="U51">
    <cfRule type="expression" dxfId="12634" priority="996" stopIfTrue="1">
      <formula>MOD(ROW(),2)</formula>
    </cfRule>
  </conditionalFormatting>
  <conditionalFormatting sqref="AY51">
    <cfRule type="expression" dxfId="12633" priority="994" stopIfTrue="1">
      <formula>MOD(ROW(),2)</formula>
    </cfRule>
  </conditionalFormatting>
  <conditionalFormatting sqref="BE51">
    <cfRule type="expression" dxfId="12632" priority="992" stopIfTrue="1">
      <formula>MOD(ROW(),2)</formula>
    </cfRule>
  </conditionalFormatting>
  <conditionalFormatting sqref="BG51:BJ51">
    <cfRule type="expression" dxfId="12631" priority="991" stopIfTrue="1">
      <formula>MOD(ROW(),2)</formula>
    </cfRule>
  </conditionalFormatting>
  <conditionalFormatting sqref="BF51">
    <cfRule type="expression" dxfId="12630" priority="990" stopIfTrue="1">
      <formula>MOD(ROW(),2)</formula>
    </cfRule>
  </conditionalFormatting>
  <conditionalFormatting sqref="BM51:BP51">
    <cfRule type="expression" dxfId="12629" priority="989" stopIfTrue="1">
      <formula>MOD(ROW(),2)</formula>
    </cfRule>
  </conditionalFormatting>
  <conditionalFormatting sqref="BR51">
    <cfRule type="expression" dxfId="12628" priority="988" stopIfTrue="1">
      <formula>MOD(ROW(),2)</formula>
    </cfRule>
  </conditionalFormatting>
  <conditionalFormatting sqref="BS51">
    <cfRule type="expression" dxfId="12627" priority="987" stopIfTrue="1">
      <formula>MOD(ROW(),2)</formula>
    </cfRule>
  </conditionalFormatting>
  <conditionalFormatting sqref="BY51">
    <cfRule type="expression" dxfId="12626" priority="986" stopIfTrue="1">
      <formula>MOD(ROW(),2)</formula>
    </cfRule>
  </conditionalFormatting>
  <conditionalFormatting sqref="BY51 CC51:CE51 CO51 CG51 CS51">
    <cfRule type="expression" dxfId="12625" priority="985" stopIfTrue="1">
      <formula>MOD(ROW(),2)</formula>
    </cfRule>
  </conditionalFormatting>
  <conditionalFormatting sqref="CB51">
    <cfRule type="expression" dxfId="12624" priority="984" stopIfTrue="1">
      <formula>MOD(ROW(),2)</formula>
    </cfRule>
  </conditionalFormatting>
  <conditionalFormatting sqref="CM51">
    <cfRule type="expression" dxfId="12623" priority="983" stopIfTrue="1">
      <formula>MOD(ROW(),2)</formula>
    </cfRule>
  </conditionalFormatting>
  <conditionalFormatting sqref="CN51">
    <cfRule type="expression" dxfId="12622" priority="982" stopIfTrue="1">
      <formula>MOD(ROW(),2)</formula>
    </cfRule>
  </conditionalFormatting>
  <conditionalFormatting sqref="BT51:BV51">
    <cfRule type="expression" dxfId="12621" priority="981" stopIfTrue="1">
      <formula>MOD(ROW(),2)</formula>
    </cfRule>
  </conditionalFormatting>
  <conditionalFormatting sqref="CT51">
    <cfRule type="expression" dxfId="12620" priority="980" stopIfTrue="1">
      <formula>MOD(ROW(),2)</formula>
    </cfRule>
  </conditionalFormatting>
  <conditionalFormatting sqref="CY51">
    <cfRule type="expression" dxfId="12619" priority="979" stopIfTrue="1">
      <formula>MOD(ROW(),2)</formula>
    </cfRule>
  </conditionalFormatting>
  <conditionalFormatting sqref="CZ51">
    <cfRule type="expression" dxfId="12618" priority="978" stopIfTrue="1">
      <formula>MOD(ROW(),2)</formula>
    </cfRule>
  </conditionalFormatting>
  <conditionalFormatting sqref="DA51">
    <cfRule type="expression" dxfId="12617" priority="977" stopIfTrue="1">
      <formula>MOD(ROW(),2)</formula>
    </cfRule>
  </conditionalFormatting>
  <conditionalFormatting sqref="CI51">
    <cfRule type="expression" dxfId="12616" priority="976" stopIfTrue="1">
      <formula>MOD(ROW(),2)</formula>
    </cfRule>
  </conditionalFormatting>
  <conditionalFormatting sqref="DH51">
    <cfRule type="expression" dxfId="12615" priority="975" stopIfTrue="1">
      <formula>MOD(ROW(),2)</formula>
    </cfRule>
  </conditionalFormatting>
  <conditionalFormatting sqref="CK51">
    <cfRule type="expression" dxfId="12614" priority="974" stopIfTrue="1">
      <formula>MOD(ROW(),2)</formula>
    </cfRule>
  </conditionalFormatting>
  <conditionalFormatting sqref="BQ51">
    <cfRule type="expression" dxfId="12613" priority="973" stopIfTrue="1">
      <formula>MOD(ROW(),2)</formula>
    </cfRule>
  </conditionalFormatting>
  <conditionalFormatting sqref="BL51">
    <cfRule type="expression" dxfId="12612" priority="972" stopIfTrue="1">
      <formula>MOD(ROW(),2)</formula>
    </cfRule>
  </conditionalFormatting>
  <conditionalFormatting sqref="BW51">
    <cfRule type="expression" dxfId="12611" priority="971" stopIfTrue="1">
      <formula>MOD(ROW(),2)</formula>
    </cfRule>
  </conditionalFormatting>
  <conditionalFormatting sqref="CF51">
    <cfRule type="expression" dxfId="12610" priority="970" stopIfTrue="1">
      <formula>MOD(ROW(),2)</formula>
    </cfRule>
  </conditionalFormatting>
  <conditionalFormatting sqref="CV51:CW51">
    <cfRule type="expression" dxfId="12609" priority="969" stopIfTrue="1">
      <formula>MOD(ROW(),2)</formula>
    </cfRule>
  </conditionalFormatting>
  <conditionalFormatting sqref="BD51">
    <cfRule type="expression" dxfId="12608" priority="968" stopIfTrue="1">
      <formula>MOD(ROW(),2)</formula>
    </cfRule>
  </conditionalFormatting>
  <conditionalFormatting sqref="BX51">
    <cfRule type="expression" dxfId="12607" priority="967" stopIfTrue="1">
      <formula>MOD(ROW(),2)</formula>
    </cfRule>
  </conditionalFormatting>
  <conditionalFormatting sqref="BK51">
    <cfRule type="expression" dxfId="12606" priority="966" stopIfTrue="1">
      <formula>MOD(ROW(),2)</formula>
    </cfRule>
  </conditionalFormatting>
  <conditionalFormatting sqref="BZ51">
    <cfRule type="expression" dxfId="12605" priority="965" stopIfTrue="1">
      <formula>MOD(ROW(),2)</formula>
    </cfRule>
  </conditionalFormatting>
  <conditionalFormatting sqref="CA51">
    <cfRule type="expression" dxfId="12604" priority="964" stopIfTrue="1">
      <formula>MOD(ROW(),2)</formula>
    </cfRule>
  </conditionalFormatting>
  <conditionalFormatting sqref="CH51">
    <cfRule type="expression" dxfId="12603" priority="963" stopIfTrue="1">
      <formula>MOD(ROW(),2)</formula>
    </cfRule>
  </conditionalFormatting>
  <conditionalFormatting sqref="CJ51">
    <cfRule type="expression" dxfId="12602" priority="962" stopIfTrue="1">
      <formula>MOD(ROW(),2)</formula>
    </cfRule>
  </conditionalFormatting>
  <conditionalFormatting sqref="CL51">
    <cfRule type="expression" dxfId="12601" priority="961" stopIfTrue="1">
      <formula>MOD(ROW(),2)</formula>
    </cfRule>
  </conditionalFormatting>
  <conditionalFormatting sqref="CP51:CR51">
    <cfRule type="expression" dxfId="12600" priority="960" stopIfTrue="1">
      <formula>MOD(ROW(),2)</formula>
    </cfRule>
  </conditionalFormatting>
  <conditionalFormatting sqref="DB51">
    <cfRule type="expression" dxfId="12599" priority="959" stopIfTrue="1">
      <formula>MOD(ROW(),2)</formula>
    </cfRule>
  </conditionalFormatting>
  <conditionalFormatting sqref="DF51">
    <cfRule type="expression" dxfId="12598" priority="958" stopIfTrue="1">
      <formula>MOD(ROW(),2)</formula>
    </cfRule>
  </conditionalFormatting>
  <conditionalFormatting sqref="DI51 DG51">
    <cfRule type="expression" dxfId="12597" priority="957" stopIfTrue="1">
      <formula>MOD(ROW(),2)</formula>
    </cfRule>
  </conditionalFormatting>
  <conditionalFormatting sqref="DD51:DE51">
    <cfRule type="expression" dxfId="12596" priority="955" stopIfTrue="1">
      <formula>MOD(ROW(),2)</formula>
    </cfRule>
  </conditionalFormatting>
  <conditionalFormatting sqref="DC51">
    <cfRule type="expression" dxfId="12595" priority="954" stopIfTrue="1">
      <formula>MOD(ROW(),2)</formula>
    </cfRule>
  </conditionalFormatting>
  <conditionalFormatting sqref="CO52 BG52:BR52 BT52:BX52 BZ52:CA52 A52:C52 CC52:CL52 CS52:CW52 CY52:DA52 DI52:JS52 DF52:DG52">
    <cfRule type="expression" dxfId="12594" priority="953" stopIfTrue="1">
      <formula>MOD(ROW(),2)</formula>
    </cfRule>
  </conditionalFormatting>
  <conditionalFormatting sqref="CB52">
    <cfRule type="expression" dxfId="12593" priority="952" stopIfTrue="1">
      <formula>MOD(ROW(),2)</formula>
    </cfRule>
  </conditionalFormatting>
  <conditionalFormatting sqref="CM52">
    <cfRule type="expression" dxfId="12592" priority="951" stopIfTrue="1">
      <formula>MOD(ROW(),2)</formula>
    </cfRule>
  </conditionalFormatting>
  <conditionalFormatting sqref="CN52">
    <cfRule type="expression" dxfId="12591" priority="950" stopIfTrue="1">
      <formula>MOD(ROW(),2)</formula>
    </cfRule>
  </conditionalFormatting>
  <conditionalFormatting sqref="BF52">
    <cfRule type="expression" dxfId="12590" priority="949" stopIfTrue="1">
      <formula>MOD(ROW(),2)</formula>
    </cfRule>
  </conditionalFormatting>
  <conditionalFormatting sqref="BS52">
    <cfRule type="expression" dxfId="12589" priority="948" stopIfTrue="1">
      <formula>MOD(ROW(),2)</formula>
    </cfRule>
  </conditionalFormatting>
  <conditionalFormatting sqref="BY52">
    <cfRule type="expression" dxfId="12588" priority="947" stopIfTrue="1">
      <formula>MOD(ROW(),2)</formula>
    </cfRule>
  </conditionalFormatting>
  <conditionalFormatting sqref="BY52">
    <cfRule type="expression" dxfId="12587" priority="946" stopIfTrue="1">
      <formula>MOD(ROW(),2)</formula>
    </cfRule>
  </conditionalFormatting>
  <conditionalFormatting sqref="E52:G52">
    <cfRule type="expression" dxfId="12586" priority="944" stopIfTrue="1">
      <formula>MOD(ROW(),2)</formula>
    </cfRule>
  </conditionalFormatting>
  <conditionalFormatting sqref="CP52:CR52">
    <cfRule type="expression" dxfId="12585" priority="943" stopIfTrue="1">
      <formula>MOD(ROW(),2)</formula>
    </cfRule>
  </conditionalFormatting>
  <conditionalFormatting sqref="CX51">
    <cfRule type="expression" dxfId="12584" priority="942" stopIfTrue="1">
      <formula>MOD(ROW(),2)</formula>
    </cfRule>
  </conditionalFormatting>
  <conditionalFormatting sqref="DH52">
    <cfRule type="expression" dxfId="12583" priority="941" stopIfTrue="1">
      <formula>MOD(ROW(),2)</formula>
    </cfRule>
  </conditionalFormatting>
  <conditionalFormatting sqref="CC53:CE53 CG53 CO53 CW53 DC53:DE53 DJ53:JS53 BS53:BV53 BF53:BP53 CS53:CU53 A53:C53 H53:I53">
    <cfRule type="expression" dxfId="12582" priority="940" stopIfTrue="1">
      <formula>MOD(ROW(),2)</formula>
    </cfRule>
  </conditionalFormatting>
  <conditionalFormatting sqref="CB53">
    <cfRule type="expression" dxfId="12581" priority="939" stopIfTrue="1">
      <formula>MOD(ROW(),2)</formula>
    </cfRule>
  </conditionalFormatting>
  <conditionalFormatting sqref="CM53">
    <cfRule type="expression" dxfId="12580" priority="938" stopIfTrue="1">
      <formula>MOD(ROW(),2)</formula>
    </cfRule>
  </conditionalFormatting>
  <conditionalFormatting sqref="CN53">
    <cfRule type="expression" dxfId="12579" priority="937" stopIfTrue="1">
      <formula>MOD(ROW(),2)</formula>
    </cfRule>
  </conditionalFormatting>
  <conditionalFormatting sqref="BY53">
    <cfRule type="expression" dxfId="12578" priority="936" stopIfTrue="1">
      <formula>MOD(ROW(),2)</formula>
    </cfRule>
  </conditionalFormatting>
  <conditionalFormatting sqref="BY53">
    <cfRule type="expression" dxfId="12577" priority="935" stopIfTrue="1">
      <formula>MOD(ROW(),2)</formula>
    </cfRule>
  </conditionalFormatting>
  <conditionalFormatting sqref="J53:L53">
    <cfRule type="expression" dxfId="12576" priority="934" stopIfTrue="1">
      <formula>MOD(ROW(),2)</formula>
    </cfRule>
  </conditionalFormatting>
  <conditionalFormatting sqref="BD53:BE53">
    <cfRule type="expression" dxfId="12575" priority="933" stopIfTrue="1">
      <formula>MOD(ROW(),2)</formula>
    </cfRule>
  </conditionalFormatting>
  <conditionalFormatting sqref="BQ53:BR53">
    <cfRule type="expression" dxfId="12574" priority="932" stopIfTrue="1">
      <formula>MOD(ROW(),2)</formula>
    </cfRule>
  </conditionalFormatting>
  <conditionalFormatting sqref="BW53:BX53">
    <cfRule type="expression" dxfId="12573" priority="931" stopIfTrue="1">
      <formula>MOD(ROW(),2)</formula>
    </cfRule>
  </conditionalFormatting>
  <conditionalFormatting sqref="BZ53:CA53">
    <cfRule type="expression" dxfId="12572" priority="930" stopIfTrue="1">
      <formula>MOD(ROW(),2)</formula>
    </cfRule>
  </conditionalFormatting>
  <conditionalFormatting sqref="CF53">
    <cfRule type="expression" dxfId="12571" priority="929" stopIfTrue="1">
      <formula>MOD(ROW(),2)</formula>
    </cfRule>
  </conditionalFormatting>
  <conditionalFormatting sqref="CH53:CL53">
    <cfRule type="expression" dxfId="12570" priority="928" stopIfTrue="1">
      <formula>MOD(ROW(),2)</formula>
    </cfRule>
  </conditionalFormatting>
  <conditionalFormatting sqref="CP53:CR53">
    <cfRule type="expression" dxfId="12569" priority="927" stopIfTrue="1">
      <formula>MOD(ROW(),2)</formula>
    </cfRule>
  </conditionalFormatting>
  <conditionalFormatting sqref="CV53">
    <cfRule type="expression" dxfId="12568" priority="926" stopIfTrue="1">
      <formula>MOD(ROW(),2)</formula>
    </cfRule>
  </conditionalFormatting>
  <conditionalFormatting sqref="DB53">
    <cfRule type="expression" dxfId="12567" priority="925" stopIfTrue="1">
      <formula>MOD(ROW(),2)</formula>
    </cfRule>
  </conditionalFormatting>
  <conditionalFormatting sqref="DF53:DI53">
    <cfRule type="expression" dxfId="12566" priority="924" stopIfTrue="1">
      <formula>MOD(ROW(),2)</formula>
    </cfRule>
  </conditionalFormatting>
  <conditionalFormatting sqref="CY53:DA53">
    <cfRule type="expression" dxfId="12565" priority="923" stopIfTrue="1">
      <formula>MOD(ROW(),2)</formula>
    </cfRule>
  </conditionalFormatting>
  <conditionalFormatting sqref="D53:G53 D55:D56">
    <cfRule type="expression" dxfId="12564" priority="922" stopIfTrue="1">
      <formula>MOD(ROW(),2)</formula>
    </cfRule>
  </conditionalFormatting>
  <conditionalFormatting sqref="BG54:BJ54 A54:C54 CT54:CU54 DJ54:JS54 CY54:DA54">
    <cfRule type="expression" dxfId="12563" priority="921" stopIfTrue="1">
      <formula>MOD(ROW(),2)</formula>
    </cfRule>
  </conditionalFormatting>
  <conditionalFormatting sqref="BD54">
    <cfRule type="expression" dxfId="12562" priority="920" stopIfTrue="1">
      <formula>MOD(ROW(),2)</formula>
    </cfRule>
  </conditionalFormatting>
  <conditionalFormatting sqref="BE54">
    <cfRule type="expression" dxfId="12561" priority="919" stopIfTrue="1">
      <formula>MOD(ROW(),2)</formula>
    </cfRule>
  </conditionalFormatting>
  <conditionalFormatting sqref="BF54">
    <cfRule type="expression" dxfId="12560" priority="918" stopIfTrue="1">
      <formula>MOD(ROW(),2)</formula>
    </cfRule>
  </conditionalFormatting>
  <conditionalFormatting sqref="BK54">
    <cfRule type="expression" dxfId="12559" priority="917" stopIfTrue="1">
      <formula>MOD(ROW(),2)</formula>
    </cfRule>
  </conditionalFormatting>
  <conditionalFormatting sqref="BL54">
    <cfRule type="expression" dxfId="12558" priority="916" stopIfTrue="1">
      <formula>MOD(ROW(),2)</formula>
    </cfRule>
  </conditionalFormatting>
  <conditionalFormatting sqref="BS54">
    <cfRule type="expression" dxfId="12557" priority="915" stopIfTrue="1">
      <formula>MOD(ROW(),2)</formula>
    </cfRule>
  </conditionalFormatting>
  <conditionalFormatting sqref="BM54:BP54 BR54 BT54:BV54 CC54:CE54 CO54 CS54 CW54:CX54 DC54">
    <cfRule type="expression" dxfId="12556" priority="914" stopIfTrue="1">
      <formula>MOD(ROW(),2)</formula>
    </cfRule>
  </conditionalFormatting>
  <conditionalFormatting sqref="CB54">
    <cfRule type="expression" dxfId="12555" priority="913" stopIfTrue="1">
      <formula>MOD(ROW(),2)</formula>
    </cfRule>
  </conditionalFormatting>
  <conditionalFormatting sqref="BY54">
    <cfRule type="expression" dxfId="12554" priority="912" stopIfTrue="1">
      <formula>MOD(ROW(),2)</formula>
    </cfRule>
  </conditionalFormatting>
  <conditionalFormatting sqref="BY54">
    <cfRule type="expression" dxfId="12553" priority="911" stopIfTrue="1">
      <formula>MOD(ROW(),2)</formula>
    </cfRule>
  </conditionalFormatting>
  <conditionalFormatting sqref="BQ54">
    <cfRule type="expression" dxfId="12552" priority="910" stopIfTrue="1">
      <formula>MOD(ROW(),2)</formula>
    </cfRule>
  </conditionalFormatting>
  <conditionalFormatting sqref="BW54">
    <cfRule type="expression" dxfId="12551" priority="909" stopIfTrue="1">
      <formula>MOD(ROW(),2)</formula>
    </cfRule>
  </conditionalFormatting>
  <conditionalFormatting sqref="BX54">
    <cfRule type="expression" dxfId="12550" priority="908" stopIfTrue="1">
      <formula>MOD(ROW(),2)</formula>
    </cfRule>
  </conditionalFormatting>
  <conditionalFormatting sqref="CI54">
    <cfRule type="expression" dxfId="12549" priority="907" stopIfTrue="1">
      <formula>MOD(ROW(),2)</formula>
    </cfRule>
  </conditionalFormatting>
  <conditionalFormatting sqref="CK54">
    <cfRule type="expression" dxfId="12548" priority="906" stopIfTrue="1">
      <formula>MOD(ROW(),2)</formula>
    </cfRule>
  </conditionalFormatting>
  <conditionalFormatting sqref="CM54">
    <cfRule type="expression" dxfId="12547" priority="905" stopIfTrue="1">
      <formula>MOD(ROW(),2)</formula>
    </cfRule>
  </conditionalFormatting>
  <conditionalFormatting sqref="CN54">
    <cfRule type="expression" dxfId="12546" priority="904" stopIfTrue="1">
      <formula>MOD(ROW(),2)</formula>
    </cfRule>
  </conditionalFormatting>
  <conditionalFormatting sqref="BZ54">
    <cfRule type="expression" dxfId="12545" priority="903" stopIfTrue="1">
      <formula>MOD(ROW(),2)</formula>
    </cfRule>
  </conditionalFormatting>
  <conditionalFormatting sqref="CF54">
    <cfRule type="expression" dxfId="12544" priority="902" stopIfTrue="1">
      <formula>MOD(ROW(),2)</formula>
    </cfRule>
  </conditionalFormatting>
  <conditionalFormatting sqref="CP54:CR54">
    <cfRule type="expression" dxfId="12543" priority="901" stopIfTrue="1">
      <formula>MOD(ROW(),2)</formula>
    </cfRule>
  </conditionalFormatting>
  <conditionalFormatting sqref="BC54">
    <cfRule type="expression" dxfId="12542" priority="900" stopIfTrue="1">
      <formula>MOD(ROW(),2)</formula>
    </cfRule>
  </conditionalFormatting>
  <conditionalFormatting sqref="D54:G54">
    <cfRule type="expression" dxfId="12541" priority="899" stopIfTrue="1">
      <formula>MOD(ROW(),2)</formula>
    </cfRule>
  </conditionalFormatting>
  <conditionalFormatting sqref="CL54">
    <cfRule type="expression" dxfId="12540" priority="898" stopIfTrue="1">
      <formula>MOD(ROW(),2)</formula>
    </cfRule>
  </conditionalFormatting>
  <conditionalFormatting sqref="CG54">
    <cfRule type="expression" dxfId="12539" priority="897" stopIfTrue="1">
      <formula>MOD(ROW(),2)</formula>
    </cfRule>
  </conditionalFormatting>
  <conditionalFormatting sqref="CH54">
    <cfRule type="expression" dxfId="12538" priority="896" stopIfTrue="1">
      <formula>MOD(ROW(),2)</formula>
    </cfRule>
  </conditionalFormatting>
  <conditionalFormatting sqref="CA54">
    <cfRule type="expression" dxfId="12537" priority="895" stopIfTrue="1">
      <formula>MOD(ROW(),2)</formula>
    </cfRule>
  </conditionalFormatting>
  <conditionalFormatting sqref="CJ54">
    <cfRule type="expression" dxfId="12536" priority="894" stopIfTrue="1">
      <formula>MOD(ROW(),2)</formula>
    </cfRule>
  </conditionalFormatting>
  <conditionalFormatting sqref="CV54">
    <cfRule type="expression" dxfId="12535" priority="893" stopIfTrue="1">
      <formula>MOD(ROW(),2)</formula>
    </cfRule>
  </conditionalFormatting>
  <conditionalFormatting sqref="DB54">
    <cfRule type="expression" dxfId="12534" priority="892" stopIfTrue="1">
      <formula>MOD(ROW(),2)</formula>
    </cfRule>
  </conditionalFormatting>
  <conditionalFormatting sqref="DF54">
    <cfRule type="expression" dxfId="12533" priority="891" stopIfTrue="1">
      <formula>MOD(ROW(),2)</formula>
    </cfRule>
  </conditionalFormatting>
  <conditionalFormatting sqref="DG54">
    <cfRule type="expression" dxfId="12532" priority="890" stopIfTrue="1">
      <formula>MOD(ROW(),2)</formula>
    </cfRule>
  </conditionalFormatting>
  <conditionalFormatting sqref="DH54">
    <cfRule type="expression" dxfId="12531" priority="889" stopIfTrue="1">
      <formula>MOD(ROW(),2)</formula>
    </cfRule>
  </conditionalFormatting>
  <conditionalFormatting sqref="DI54">
    <cfRule type="expression" dxfId="12530" priority="888" stopIfTrue="1">
      <formula>MOD(ROW(),2)</formula>
    </cfRule>
  </conditionalFormatting>
  <conditionalFormatting sqref="DD54:DE54">
    <cfRule type="expression" dxfId="12529" priority="887" stopIfTrue="1">
      <formula>MOD(ROW(),2)</formula>
    </cfRule>
  </conditionalFormatting>
  <conditionalFormatting sqref="DH46">
    <cfRule type="expression" dxfId="12528" priority="886" stopIfTrue="1">
      <formula>MOD(ROW(),2)</formula>
    </cfRule>
  </conditionalFormatting>
  <conditionalFormatting sqref="DF46">
    <cfRule type="expression" dxfId="12527" priority="885" stopIfTrue="1">
      <formula>MOD(ROW(),2)</formula>
    </cfRule>
  </conditionalFormatting>
  <conditionalFormatting sqref="DG46">
    <cfRule type="expression" dxfId="12526" priority="884" stopIfTrue="1">
      <formula>MOD(ROW(),2)</formula>
    </cfRule>
  </conditionalFormatting>
  <conditionalFormatting sqref="DI46">
    <cfRule type="expression" dxfId="12525" priority="883" stopIfTrue="1">
      <formula>MOD(ROW(),2)</formula>
    </cfRule>
  </conditionalFormatting>
  <conditionalFormatting sqref="A55:C55 DK55:JS55 BS55 H55:I55 B56">
    <cfRule type="expression" dxfId="12524" priority="882" stopIfTrue="1">
      <formula>MOD(ROW(),2)</formula>
    </cfRule>
  </conditionalFormatting>
  <conditionalFormatting sqref="J55">
    <cfRule type="expression" dxfId="12523" priority="881" stopIfTrue="1">
      <formula>MOD(ROW(),2)</formula>
    </cfRule>
  </conditionalFormatting>
  <conditionalFormatting sqref="CU55 CW55 BD55:BE55 BG55:BR55 CC55:CE55 CO55 BT55:BW55 CI55:CL55">
    <cfRule type="expression" dxfId="12522" priority="878" stopIfTrue="1">
      <formula>MOD(ROW(),2)</formula>
    </cfRule>
  </conditionalFormatting>
  <conditionalFormatting sqref="BF55">
    <cfRule type="expression" dxfId="12521" priority="877" stopIfTrue="1">
      <formula>MOD(ROW(),2)</formula>
    </cfRule>
  </conditionalFormatting>
  <conditionalFormatting sqref="BY55">
    <cfRule type="expression" dxfId="12520" priority="876" stopIfTrue="1">
      <formula>MOD(ROW(),2)</formula>
    </cfRule>
  </conditionalFormatting>
  <conditionalFormatting sqref="BY55">
    <cfRule type="expression" dxfId="12519" priority="875" stopIfTrue="1">
      <formula>MOD(ROW(),2)</formula>
    </cfRule>
  </conditionalFormatting>
  <conditionalFormatting sqref="CB55">
    <cfRule type="expression" dxfId="12518" priority="874" stopIfTrue="1">
      <formula>MOD(ROW(),2)</formula>
    </cfRule>
  </conditionalFormatting>
  <conditionalFormatting sqref="CB55">
    <cfRule type="expression" dxfId="12517" priority="873" stopIfTrue="1">
      <formula>MOD(ROW(),2)</formula>
    </cfRule>
  </conditionalFormatting>
  <conditionalFormatting sqref="CM55">
    <cfRule type="expression" dxfId="12516" priority="872" stopIfTrue="1">
      <formula>MOD(ROW(),2)</formula>
    </cfRule>
  </conditionalFormatting>
  <conditionalFormatting sqref="CN55">
    <cfRule type="expression" dxfId="12515" priority="871" stopIfTrue="1">
      <formula>MOD(ROW(),2)</formula>
    </cfRule>
  </conditionalFormatting>
  <conditionalFormatting sqref="CT55">
    <cfRule type="expression" dxfId="12514" priority="869" stopIfTrue="1">
      <formula>MOD(ROW(),2)</formula>
    </cfRule>
  </conditionalFormatting>
  <conditionalFormatting sqref="BZ55">
    <cfRule type="expression" dxfId="12513" priority="868" stopIfTrue="1">
      <formula>MOD(ROW(),2)</formula>
    </cfRule>
  </conditionalFormatting>
  <conditionalFormatting sqref="CA55">
    <cfRule type="expression" dxfId="12512" priority="867" stopIfTrue="1">
      <formula>MOD(ROW(),2)</formula>
    </cfRule>
  </conditionalFormatting>
  <conditionalFormatting sqref="DJ55">
    <cfRule type="expression" dxfId="12511" priority="861" stopIfTrue="1">
      <formula>MOD(ROW(),2)</formula>
    </cfRule>
  </conditionalFormatting>
  <conditionalFormatting sqref="CY55:DA55">
    <cfRule type="expression" dxfId="12510" priority="860" stopIfTrue="1">
      <formula>MOD(ROW(),2)</formula>
    </cfRule>
  </conditionalFormatting>
  <conditionalFormatting sqref="E55:G56">
    <cfRule type="expression" dxfId="12509" priority="859" stopIfTrue="1">
      <formula>MOD(ROW(),2)</formula>
    </cfRule>
  </conditionalFormatting>
  <conditionalFormatting sqref="K55:L55">
    <cfRule type="expression" dxfId="12508" priority="858" stopIfTrue="1">
      <formula>MOD(ROW(),2)</formula>
    </cfRule>
  </conditionalFormatting>
  <conditionalFormatting sqref="BX55">
    <cfRule type="expression" dxfId="12507" priority="857" stopIfTrue="1">
      <formula>MOD(ROW(),2)</formula>
    </cfRule>
  </conditionalFormatting>
  <conditionalFormatting sqref="CF55">
    <cfRule type="expression" dxfId="12506" priority="856" stopIfTrue="1">
      <formula>MOD(ROW(),2)</formula>
    </cfRule>
  </conditionalFormatting>
  <conditionalFormatting sqref="CG55">
    <cfRule type="expression" dxfId="12505" priority="855" stopIfTrue="1">
      <formula>MOD(ROW(),2)</formula>
    </cfRule>
  </conditionalFormatting>
  <conditionalFormatting sqref="CH55">
    <cfRule type="expression" dxfId="12504" priority="854" stopIfTrue="1">
      <formula>MOD(ROW(),2)</formula>
    </cfRule>
  </conditionalFormatting>
  <conditionalFormatting sqref="DH55">
    <cfRule type="expression" dxfId="12503" priority="853" stopIfTrue="1">
      <formula>MOD(ROW(),2)</formula>
    </cfRule>
  </conditionalFormatting>
  <conditionalFormatting sqref="BS56">
    <cfRule type="expression" dxfId="12502" priority="852" stopIfTrue="1">
      <formula>MOD(ROW(),2)</formula>
    </cfRule>
  </conditionalFormatting>
  <conditionalFormatting sqref="BC56">
    <cfRule type="expression" dxfId="12501" priority="851" stopIfTrue="1">
      <formula>MOD(ROW(),2)</formula>
    </cfRule>
  </conditionalFormatting>
  <conditionalFormatting sqref="M56:S56 A56 DK56:JS56 AZ56:BC56 C56 H56:I56">
    <cfRule type="expression" dxfId="12500" priority="850" stopIfTrue="1">
      <formula>MOD(ROW(),2)</formula>
    </cfRule>
  </conditionalFormatting>
  <conditionalFormatting sqref="AY56">
    <cfRule type="expression" dxfId="12499" priority="847" stopIfTrue="1">
      <formula>MOD(ROW(),2)</formula>
    </cfRule>
  </conditionalFormatting>
  <conditionalFormatting sqref="CU56 CW56 BD56:BE56 BG56:BJ56 CO56 BL56:BR56 BT56:BX56 CC56:CL56 CS56">
    <cfRule type="expression" dxfId="12498" priority="844" stopIfTrue="1">
      <formula>MOD(ROW(),2)</formula>
    </cfRule>
  </conditionalFormatting>
  <conditionalFormatting sqref="BF56">
    <cfRule type="expression" dxfId="12497" priority="843" stopIfTrue="1">
      <formula>MOD(ROW(),2)</formula>
    </cfRule>
  </conditionalFormatting>
  <conditionalFormatting sqref="BY56">
    <cfRule type="expression" dxfId="12496" priority="842" stopIfTrue="1">
      <formula>MOD(ROW(),2)</formula>
    </cfRule>
  </conditionalFormatting>
  <conditionalFormatting sqref="BY56">
    <cfRule type="expression" dxfId="12495" priority="841" stopIfTrue="1">
      <formula>MOD(ROW(),2)</formula>
    </cfRule>
  </conditionalFormatting>
  <conditionalFormatting sqref="CB56">
    <cfRule type="expression" dxfId="12494" priority="840" stopIfTrue="1">
      <formula>MOD(ROW(),2)</formula>
    </cfRule>
  </conditionalFormatting>
  <conditionalFormatting sqref="CB56">
    <cfRule type="expression" dxfId="12493" priority="839" stopIfTrue="1">
      <formula>MOD(ROW(),2)</formula>
    </cfRule>
  </conditionalFormatting>
  <conditionalFormatting sqref="CM56">
    <cfRule type="expression" dxfId="12492" priority="838" stopIfTrue="1">
      <formula>MOD(ROW(),2)</formula>
    </cfRule>
  </conditionalFormatting>
  <conditionalFormatting sqref="CN56">
    <cfRule type="expression" dxfId="12491" priority="837" stopIfTrue="1">
      <formula>MOD(ROW(),2)</formula>
    </cfRule>
  </conditionalFormatting>
  <conditionalFormatting sqref="CT56">
    <cfRule type="expression" dxfId="12490" priority="835" stopIfTrue="1">
      <formula>MOD(ROW(),2)</formula>
    </cfRule>
  </conditionalFormatting>
  <conditionalFormatting sqref="BK56">
    <cfRule type="expression" dxfId="12489" priority="834" stopIfTrue="1">
      <formula>MOD(ROW(),2)</formula>
    </cfRule>
  </conditionalFormatting>
  <conditionalFormatting sqref="CY56:DA56">
    <cfRule type="expression" dxfId="12488" priority="833" stopIfTrue="1">
      <formula>MOD(ROW(),2)</formula>
    </cfRule>
  </conditionalFormatting>
  <conditionalFormatting sqref="BZ56">
    <cfRule type="expression" dxfId="12487" priority="832" stopIfTrue="1">
      <formula>MOD(ROW(),2)</formula>
    </cfRule>
  </conditionalFormatting>
  <conditionalFormatting sqref="DJ56">
    <cfRule type="expression" dxfId="12486" priority="824" stopIfTrue="1">
      <formula>MOD(ROW(),2)</formula>
    </cfRule>
  </conditionalFormatting>
  <conditionalFormatting sqref="T56">
    <cfRule type="expression" dxfId="12485" priority="823" stopIfTrue="1">
      <formula>MOD(ROW(),2)</formula>
    </cfRule>
  </conditionalFormatting>
  <conditionalFormatting sqref="CA56">
    <cfRule type="expression" dxfId="12484" priority="822" stopIfTrue="1">
      <formula>MOD(ROW(),2)</formula>
    </cfRule>
  </conditionalFormatting>
  <conditionalFormatting sqref="CP56:CR56">
    <cfRule type="expression" dxfId="12483" priority="821" stopIfTrue="1">
      <formula>MOD(ROW(),2)</formula>
    </cfRule>
  </conditionalFormatting>
  <conditionalFormatting sqref="CV56">
    <cfRule type="expression" dxfId="12482" priority="820" stopIfTrue="1">
      <formula>MOD(ROW(),2)</formula>
    </cfRule>
  </conditionalFormatting>
  <conditionalFormatting sqref="DF56">
    <cfRule type="expression" dxfId="12481" priority="819" stopIfTrue="1">
      <formula>MOD(ROW(),2)</formula>
    </cfRule>
  </conditionalFormatting>
  <conditionalFormatting sqref="DG56">
    <cfRule type="expression" dxfId="12480" priority="818" stopIfTrue="1">
      <formula>MOD(ROW(),2)</formula>
    </cfRule>
  </conditionalFormatting>
  <conditionalFormatting sqref="DI56">
    <cfRule type="expression" dxfId="12479" priority="817" stopIfTrue="1">
      <formula>MOD(ROW(),2)</formula>
    </cfRule>
  </conditionalFormatting>
  <conditionalFormatting sqref="DH56">
    <cfRule type="expression" dxfId="12478" priority="816" stopIfTrue="1">
      <formula>MOD(ROW(),2)</formula>
    </cfRule>
  </conditionalFormatting>
  <conditionalFormatting sqref="A57:I57 DK57:JS57 CT57 CY57:DA57">
    <cfRule type="expression" dxfId="12477" priority="815" stopIfTrue="1">
      <formula>MOD(ROW(),2)</formula>
    </cfRule>
  </conditionalFormatting>
  <conditionalFormatting sqref="J57">
    <cfRule type="expression" dxfId="12476" priority="814" stopIfTrue="1">
      <formula>MOD(ROW(),2)</formula>
    </cfRule>
  </conditionalFormatting>
  <conditionalFormatting sqref="K57:L57">
    <cfRule type="expression" dxfId="12475" priority="813" stopIfTrue="1">
      <formula>MOD(ROW(),2)</formula>
    </cfRule>
  </conditionalFormatting>
  <conditionalFormatting sqref="DJ57">
    <cfRule type="expression" dxfId="12474" priority="812" stopIfTrue="1">
      <formula>MOD(ROW(),2)</formula>
    </cfRule>
  </conditionalFormatting>
  <conditionalFormatting sqref="CU57">
    <cfRule type="expression" dxfId="12473" priority="811" stopIfTrue="1">
      <formula>MOD(ROW(),2)</formula>
    </cfRule>
  </conditionalFormatting>
  <conditionalFormatting sqref="BG57:BJ57">
    <cfRule type="expression" dxfId="12472" priority="810" stopIfTrue="1">
      <formula>MOD(ROW(),2)</formula>
    </cfRule>
  </conditionalFormatting>
  <conditionalFormatting sqref="BD57">
    <cfRule type="expression" dxfId="12471" priority="809" stopIfTrue="1">
      <formula>MOD(ROW(),2)</formula>
    </cfRule>
  </conditionalFormatting>
  <conditionalFormatting sqref="BE57">
    <cfRule type="expression" dxfId="12470" priority="808" stopIfTrue="1">
      <formula>MOD(ROW(),2)</formula>
    </cfRule>
  </conditionalFormatting>
  <conditionalFormatting sqref="BF57">
    <cfRule type="expression" dxfId="12469" priority="807" stopIfTrue="1">
      <formula>MOD(ROW(),2)</formula>
    </cfRule>
  </conditionalFormatting>
  <conditionalFormatting sqref="BL57">
    <cfRule type="expression" dxfId="12468" priority="806" stopIfTrue="1">
      <formula>MOD(ROW(),2)</formula>
    </cfRule>
  </conditionalFormatting>
  <conditionalFormatting sqref="BS57">
    <cfRule type="expression" dxfId="12467" priority="805" stopIfTrue="1">
      <formula>MOD(ROW(),2)</formula>
    </cfRule>
  </conditionalFormatting>
  <conditionalFormatting sqref="BM57:BP57 BR57 BT57:BV57 CC57:CE57 CG57 CO57 CS57 CW57 DC57:DE57">
    <cfRule type="expression" dxfId="12466" priority="804" stopIfTrue="1">
      <formula>MOD(ROW(),2)</formula>
    </cfRule>
  </conditionalFormatting>
  <conditionalFormatting sqref="CB57">
    <cfRule type="expression" dxfId="12465" priority="803" stopIfTrue="1">
      <formula>MOD(ROW(),2)</formula>
    </cfRule>
  </conditionalFormatting>
  <conditionalFormatting sqref="BY57">
    <cfRule type="expression" dxfId="12464" priority="802" stopIfTrue="1">
      <formula>MOD(ROW(),2)</formula>
    </cfRule>
  </conditionalFormatting>
  <conditionalFormatting sqref="BY57">
    <cfRule type="expression" dxfId="12463" priority="801" stopIfTrue="1">
      <formula>MOD(ROW(),2)</formula>
    </cfRule>
  </conditionalFormatting>
  <conditionalFormatting sqref="BQ57">
    <cfRule type="expression" dxfId="12462" priority="800" stopIfTrue="1">
      <formula>MOD(ROW(),2)</formula>
    </cfRule>
  </conditionalFormatting>
  <conditionalFormatting sqref="BW57">
    <cfRule type="expression" dxfId="12461" priority="799" stopIfTrue="1">
      <formula>MOD(ROW(),2)</formula>
    </cfRule>
  </conditionalFormatting>
  <conditionalFormatting sqref="BX57">
    <cfRule type="expression" dxfId="12460" priority="798" stopIfTrue="1">
      <formula>MOD(ROW(),2)</formula>
    </cfRule>
  </conditionalFormatting>
  <conditionalFormatting sqref="CI57">
    <cfRule type="expression" dxfId="12459" priority="797" stopIfTrue="1">
      <formula>MOD(ROW(),2)</formula>
    </cfRule>
  </conditionalFormatting>
  <conditionalFormatting sqref="CV57">
    <cfRule type="expression" dxfId="12458" priority="796" stopIfTrue="1">
      <formula>MOD(ROW(),2)</formula>
    </cfRule>
  </conditionalFormatting>
  <conditionalFormatting sqref="CM57">
    <cfRule type="expression" dxfId="12457" priority="795" stopIfTrue="1">
      <formula>MOD(ROW(),2)</formula>
    </cfRule>
  </conditionalFormatting>
  <conditionalFormatting sqref="CN57">
    <cfRule type="expression" dxfId="12456" priority="794" stopIfTrue="1">
      <formula>MOD(ROW(),2)</formula>
    </cfRule>
  </conditionalFormatting>
  <conditionalFormatting sqref="CF57">
    <cfRule type="expression" dxfId="12455" priority="793" stopIfTrue="1">
      <formula>MOD(ROW(),2)</formula>
    </cfRule>
  </conditionalFormatting>
  <conditionalFormatting sqref="CK57">
    <cfRule type="expression" dxfId="12454" priority="792" stopIfTrue="1">
      <formula>MOD(ROW(),2)</formula>
    </cfRule>
  </conditionalFormatting>
  <conditionalFormatting sqref="BK57">
    <cfRule type="expression" dxfId="12453" priority="791" stopIfTrue="1">
      <formula>MOD(ROW(),2)</formula>
    </cfRule>
  </conditionalFormatting>
  <conditionalFormatting sqref="BZ57">
    <cfRule type="expression" dxfId="12452" priority="790" stopIfTrue="1">
      <formula>MOD(ROW(),2)</formula>
    </cfRule>
  </conditionalFormatting>
  <conditionalFormatting sqref="CA57">
    <cfRule type="expression" dxfId="12451" priority="789" stopIfTrue="1">
      <formula>MOD(ROW(),2)</formula>
    </cfRule>
  </conditionalFormatting>
  <conditionalFormatting sqref="CH57">
    <cfRule type="expression" dxfId="12450" priority="788" stopIfTrue="1">
      <formula>MOD(ROW(),2)</formula>
    </cfRule>
  </conditionalFormatting>
  <conditionalFormatting sqref="CJ57">
    <cfRule type="expression" dxfId="12449" priority="787" stopIfTrue="1">
      <formula>MOD(ROW(),2)</formula>
    </cfRule>
  </conditionalFormatting>
  <conditionalFormatting sqref="CL57">
    <cfRule type="expression" dxfId="12448" priority="786" stopIfTrue="1">
      <formula>MOD(ROW(),2)</formula>
    </cfRule>
  </conditionalFormatting>
  <conditionalFormatting sqref="CP57:CR57">
    <cfRule type="expression" dxfId="12447" priority="785" stopIfTrue="1">
      <formula>MOD(ROW(),2)</formula>
    </cfRule>
  </conditionalFormatting>
  <conditionalFormatting sqref="DB57">
    <cfRule type="expression" dxfId="12446" priority="784" stopIfTrue="1">
      <formula>MOD(ROW(),2)</formula>
    </cfRule>
  </conditionalFormatting>
  <conditionalFormatting sqref="DF57:DG57">
    <cfRule type="expression" dxfId="12445" priority="783" stopIfTrue="1">
      <formula>MOD(ROW(),2)</formula>
    </cfRule>
  </conditionalFormatting>
  <conditionalFormatting sqref="DH57">
    <cfRule type="expression" dxfId="12444" priority="782" stopIfTrue="1">
      <formula>MOD(ROW(),2)</formula>
    </cfRule>
  </conditionalFormatting>
  <conditionalFormatting sqref="DI57">
    <cfRule type="expression" dxfId="12443" priority="781" stopIfTrue="1">
      <formula>MOD(ROW(),2)</formula>
    </cfRule>
  </conditionalFormatting>
  <conditionalFormatting sqref="DJ58:JS58 BF58 CY58:DA58 CT58 A58:I58">
    <cfRule type="expression" dxfId="12442" priority="780" stopIfTrue="1">
      <formula>MOD(ROW(),2)</formula>
    </cfRule>
  </conditionalFormatting>
  <conditionalFormatting sqref="K58:L58">
    <cfRule type="expression" dxfId="12441" priority="779" stopIfTrue="1">
      <formula>MOD(ROW(),2)</formula>
    </cfRule>
  </conditionalFormatting>
  <conditionalFormatting sqref="BD58:BE58 BG58:BR58 BT58:BX58 BZ58:CA58 CC58:CL58 CO58:CS58 CU58:CX58 DB58:DI58">
    <cfRule type="expression" dxfId="12440" priority="778" stopIfTrue="1">
      <formula>MOD(ROW(),2)</formula>
    </cfRule>
  </conditionalFormatting>
  <conditionalFormatting sqref="CB58">
    <cfRule type="expression" dxfId="12439" priority="777" stopIfTrue="1">
      <formula>MOD(ROW(),2)</formula>
    </cfRule>
  </conditionalFormatting>
  <conditionalFormatting sqref="CM58">
    <cfRule type="expression" dxfId="12438" priority="776" stopIfTrue="1">
      <formula>MOD(ROW(),2)</formula>
    </cfRule>
  </conditionalFormatting>
  <conditionalFormatting sqref="CN58">
    <cfRule type="expression" dxfId="12437" priority="775" stopIfTrue="1">
      <formula>MOD(ROW(),2)</formula>
    </cfRule>
  </conditionalFormatting>
  <conditionalFormatting sqref="BS58">
    <cfRule type="expression" dxfId="12436" priority="774" stopIfTrue="1">
      <formula>MOD(ROW(),2)</formula>
    </cfRule>
  </conditionalFormatting>
  <conditionalFormatting sqref="BY58">
    <cfRule type="expression" dxfId="12435" priority="773" stopIfTrue="1">
      <formula>MOD(ROW(),2)</formula>
    </cfRule>
  </conditionalFormatting>
  <conditionalFormatting sqref="BY58">
    <cfRule type="expression" dxfId="12434" priority="772" stopIfTrue="1">
      <formula>MOD(ROW(),2)</formula>
    </cfRule>
  </conditionalFormatting>
  <conditionalFormatting sqref="J58">
    <cfRule type="expression" dxfId="12433" priority="771" stopIfTrue="1">
      <formula>MOD(ROW(),2)</formula>
    </cfRule>
  </conditionalFormatting>
  <conditionalFormatting sqref="DJ59:JS59 BG59:BX59 BZ59:CA59 CO59 CU59 A59:C59 BD59:BE59 CC59:CL59 CW59">
    <cfRule type="expression" dxfId="12432" priority="770" stopIfTrue="1">
      <formula>MOD(ROW(),2)</formula>
    </cfRule>
  </conditionalFormatting>
  <conditionalFormatting sqref="CY59:CZ59">
    <cfRule type="expression" dxfId="12431" priority="769" stopIfTrue="1">
      <formula>MOD(ROW(),2)</formula>
    </cfRule>
  </conditionalFormatting>
  <conditionalFormatting sqref="BY59">
    <cfRule type="expression" dxfId="12430" priority="768" stopIfTrue="1">
      <formula>MOD(ROW(),2)</formula>
    </cfRule>
  </conditionalFormatting>
  <conditionalFormatting sqref="BY59">
    <cfRule type="expression" dxfId="12429" priority="767" stopIfTrue="1">
      <formula>MOD(ROW(),2)</formula>
    </cfRule>
  </conditionalFormatting>
  <conditionalFormatting sqref="CM59">
    <cfRule type="expression" dxfId="12428" priority="766" stopIfTrue="1">
      <formula>MOD(ROW(),2)</formula>
    </cfRule>
  </conditionalFormatting>
  <conditionalFormatting sqref="DA59">
    <cfRule type="expression" dxfId="12427" priority="765" stopIfTrue="1">
      <formula>MOD(ROW(),2)</formula>
    </cfRule>
  </conditionalFormatting>
  <conditionalFormatting sqref="BF59">
    <cfRule type="expression" dxfId="12426" priority="764" stopIfTrue="1">
      <formula>MOD(ROW(),2)</formula>
    </cfRule>
  </conditionalFormatting>
  <conditionalFormatting sqref="CB59">
    <cfRule type="expression" dxfId="12425" priority="763" stopIfTrue="1">
      <formula>MOD(ROW(),2)</formula>
    </cfRule>
  </conditionalFormatting>
  <conditionalFormatting sqref="CB59">
    <cfRule type="expression" dxfId="12424" priority="762" stopIfTrue="1">
      <formula>MOD(ROW(),2)</formula>
    </cfRule>
  </conditionalFormatting>
  <conditionalFormatting sqref="CN59">
    <cfRule type="expression" dxfId="12423" priority="761" stopIfTrue="1">
      <formula>MOD(ROW(),2)</formula>
    </cfRule>
  </conditionalFormatting>
  <conditionalFormatting sqref="CT59">
    <cfRule type="expression" dxfId="12422" priority="760" stopIfTrue="1">
      <formula>MOD(ROW(),2)</formula>
    </cfRule>
  </conditionalFormatting>
  <conditionalFormatting sqref="BC59">
    <cfRule type="expression" dxfId="12421" priority="757" stopIfTrue="1">
      <formula>MOD(ROW(),2)</formula>
    </cfRule>
  </conditionalFormatting>
  <conditionalFormatting sqref="BC59">
    <cfRule type="expression" dxfId="12420" priority="756" stopIfTrue="1">
      <formula>MOD(ROW(),2)</formula>
    </cfRule>
  </conditionalFormatting>
  <conditionalFormatting sqref="D59:G59">
    <cfRule type="expression" dxfId="12419" priority="755" stopIfTrue="1">
      <formula>MOD(ROW(),2)</formula>
    </cfRule>
  </conditionalFormatting>
  <conditionalFormatting sqref="DH59">
    <cfRule type="expression" dxfId="12418" priority="754" stopIfTrue="1">
      <formula>MOD(ROW(),2)</formula>
    </cfRule>
  </conditionalFormatting>
  <conditionalFormatting sqref="DK61:JS61 A61:C61 H61:I61 M61:S61">
    <cfRule type="expression" dxfId="12417" priority="753" stopIfTrue="1">
      <formula>MOD(ROW(),2)</formula>
    </cfRule>
  </conditionalFormatting>
  <conditionalFormatting sqref="BG61:BJ61 CC61:CE61 CU61 BM61:BP61 CO61 BR61:BX61 BZ61:CA61 CG61 CW61">
    <cfRule type="expression" dxfId="12416" priority="752" stopIfTrue="1">
      <formula>MOD(ROW(),2)</formula>
    </cfRule>
  </conditionalFormatting>
  <conditionalFormatting sqref="BD61:BE61">
    <cfRule type="expression" dxfId="12415" priority="751" stopIfTrue="1">
      <formula>MOD(ROW(),2)</formula>
    </cfRule>
  </conditionalFormatting>
  <conditionalFormatting sqref="BF61">
    <cfRule type="expression" dxfId="12414" priority="750" stopIfTrue="1">
      <formula>MOD(ROW(),2)</formula>
    </cfRule>
  </conditionalFormatting>
  <conditionalFormatting sqref="BY61">
    <cfRule type="expression" dxfId="12413" priority="749" stopIfTrue="1">
      <formula>MOD(ROW(),2)</formula>
    </cfRule>
  </conditionalFormatting>
  <conditionalFormatting sqref="BY61">
    <cfRule type="expression" dxfId="12412" priority="748" stopIfTrue="1">
      <formula>MOD(ROW(),2)</formula>
    </cfRule>
  </conditionalFormatting>
  <conditionalFormatting sqref="CB61">
    <cfRule type="expression" dxfId="12411" priority="747" stopIfTrue="1">
      <formula>MOD(ROW(),2)</formula>
    </cfRule>
  </conditionalFormatting>
  <conditionalFormatting sqref="CB61">
    <cfRule type="expression" dxfId="12410" priority="746" stopIfTrue="1">
      <formula>MOD(ROW(),2)</formula>
    </cfRule>
  </conditionalFormatting>
  <conditionalFormatting sqref="CT61">
    <cfRule type="expression" dxfId="12409" priority="745" stopIfTrue="1">
      <formula>MOD(ROW(),2)</formula>
    </cfRule>
  </conditionalFormatting>
  <conditionalFormatting sqref="CY61:CZ61">
    <cfRule type="expression" dxfId="12408" priority="744" stopIfTrue="1">
      <formula>MOD(ROW(),2)</formula>
    </cfRule>
  </conditionalFormatting>
  <conditionalFormatting sqref="DA61">
    <cfRule type="expression" dxfId="12407" priority="743" stopIfTrue="1">
      <formula>MOD(ROW(),2)</formula>
    </cfRule>
  </conditionalFormatting>
  <conditionalFormatting sqref="BK61">
    <cfRule type="expression" dxfId="12406" priority="742" stopIfTrue="1">
      <formula>MOD(ROW(),2)</formula>
    </cfRule>
  </conditionalFormatting>
  <conditionalFormatting sqref="BL61">
    <cfRule type="expression" dxfId="12405" priority="741" stopIfTrue="1">
      <formula>MOD(ROW(),2)</formula>
    </cfRule>
  </conditionalFormatting>
  <conditionalFormatting sqref="CM61">
    <cfRule type="expression" dxfId="12404" priority="740" stopIfTrue="1">
      <formula>MOD(ROW(),2)</formula>
    </cfRule>
  </conditionalFormatting>
  <conditionalFormatting sqref="CN61">
    <cfRule type="expression" dxfId="12403" priority="739" stopIfTrue="1">
      <formula>MOD(ROW(),2)</formula>
    </cfRule>
  </conditionalFormatting>
  <conditionalFormatting sqref="DJ61">
    <cfRule type="expression" dxfId="12402" priority="738" stopIfTrue="1">
      <formula>MOD(ROW(),2)</formula>
    </cfRule>
  </conditionalFormatting>
  <conditionalFormatting sqref="T61">
    <cfRule type="expression" dxfId="12401" priority="737" stopIfTrue="1">
      <formula>MOD(ROW(),2)</formula>
    </cfRule>
  </conditionalFormatting>
  <conditionalFormatting sqref="BQ61">
    <cfRule type="expression" dxfId="12400" priority="736" stopIfTrue="1">
      <formula>MOD(ROW(),2)</formula>
    </cfRule>
  </conditionalFormatting>
  <conditionalFormatting sqref="CF61">
    <cfRule type="expression" dxfId="12399" priority="735" stopIfTrue="1">
      <formula>MOD(ROW(),2)</formula>
    </cfRule>
  </conditionalFormatting>
  <conditionalFormatting sqref="CH61">
    <cfRule type="expression" dxfId="12398" priority="734" stopIfTrue="1">
      <formula>MOD(ROW(),2)</formula>
    </cfRule>
  </conditionalFormatting>
  <conditionalFormatting sqref="CI61">
    <cfRule type="expression" dxfId="12397" priority="733" stopIfTrue="1">
      <formula>MOD(ROW(),2)</formula>
    </cfRule>
  </conditionalFormatting>
  <conditionalFormatting sqref="CJ61">
    <cfRule type="expression" dxfId="12396" priority="732" stopIfTrue="1">
      <formula>MOD(ROW(),2)</formula>
    </cfRule>
  </conditionalFormatting>
  <conditionalFormatting sqref="CK61">
    <cfRule type="expression" dxfId="12395" priority="731" stopIfTrue="1">
      <formula>MOD(ROW(),2)</formula>
    </cfRule>
  </conditionalFormatting>
  <conditionalFormatting sqref="CL61">
    <cfRule type="expression" dxfId="12394" priority="730" stopIfTrue="1">
      <formula>MOD(ROW(),2)</formula>
    </cfRule>
  </conditionalFormatting>
  <conditionalFormatting sqref="CP61:CR61">
    <cfRule type="expression" dxfId="12393" priority="729" stopIfTrue="1">
      <formula>MOD(ROW(),2)</formula>
    </cfRule>
  </conditionalFormatting>
  <conditionalFormatting sqref="CS61">
    <cfRule type="expression" dxfId="12392" priority="728" stopIfTrue="1">
      <formula>MOD(ROW(),2)</formula>
    </cfRule>
  </conditionalFormatting>
  <conditionalFormatting sqref="A60:C60 CT60:CU60 DK60:JS60 CY60:DA60 H60">
    <cfRule type="expression" dxfId="12391" priority="727" stopIfTrue="1">
      <formula>MOD(ROW(),2)</formula>
    </cfRule>
  </conditionalFormatting>
  <conditionalFormatting sqref="DJ60">
    <cfRule type="expression" dxfId="12390" priority="726" stopIfTrue="1">
      <formula>MOD(ROW(),2)</formula>
    </cfRule>
  </conditionalFormatting>
  <conditionalFormatting sqref="BG60:BJ60">
    <cfRule type="expression" dxfId="12389" priority="725" stopIfTrue="1">
      <formula>MOD(ROW(),2)</formula>
    </cfRule>
  </conditionalFormatting>
  <conditionalFormatting sqref="BD60">
    <cfRule type="expression" dxfId="12388" priority="724" stopIfTrue="1">
      <formula>MOD(ROW(),2)</formula>
    </cfRule>
  </conditionalFormatting>
  <conditionalFormatting sqref="BE60">
    <cfRule type="expression" dxfId="12387" priority="723" stopIfTrue="1">
      <formula>MOD(ROW(),2)</formula>
    </cfRule>
  </conditionalFormatting>
  <conditionalFormatting sqref="BF60">
    <cfRule type="expression" dxfId="12386" priority="722" stopIfTrue="1">
      <formula>MOD(ROW(),2)</formula>
    </cfRule>
  </conditionalFormatting>
  <conditionalFormatting sqref="BK60">
    <cfRule type="expression" dxfId="12385" priority="721" stopIfTrue="1">
      <formula>MOD(ROW(),2)</formula>
    </cfRule>
  </conditionalFormatting>
  <conditionalFormatting sqref="BL60">
    <cfRule type="expression" dxfId="12384" priority="720" stopIfTrue="1">
      <formula>MOD(ROW(),2)</formula>
    </cfRule>
  </conditionalFormatting>
  <conditionalFormatting sqref="BS60">
    <cfRule type="expression" dxfId="12383" priority="719" stopIfTrue="1">
      <formula>MOD(ROW(),2)</formula>
    </cfRule>
  </conditionalFormatting>
  <conditionalFormatting sqref="BM60:BP60 BT60:BV60 CC60:CE60 CO60 CW60 DC60">
    <cfRule type="expression" dxfId="12382" priority="718" stopIfTrue="1">
      <formula>MOD(ROW(),2)</formula>
    </cfRule>
  </conditionalFormatting>
  <conditionalFormatting sqref="BY60">
    <cfRule type="expression" dxfId="12381" priority="717" stopIfTrue="1">
      <formula>MOD(ROW(),2)</formula>
    </cfRule>
  </conditionalFormatting>
  <conditionalFormatting sqref="BY60">
    <cfRule type="expression" dxfId="12380" priority="716" stopIfTrue="1">
      <formula>MOD(ROW(),2)</formula>
    </cfRule>
  </conditionalFormatting>
  <conditionalFormatting sqref="CM60">
    <cfRule type="expression" dxfId="12379" priority="715" stopIfTrue="1">
      <formula>MOD(ROW(),2)</formula>
    </cfRule>
  </conditionalFormatting>
  <conditionalFormatting sqref="CN60">
    <cfRule type="expression" dxfId="12378" priority="714" stopIfTrue="1">
      <formula>MOD(ROW(),2)</formula>
    </cfRule>
  </conditionalFormatting>
  <conditionalFormatting sqref="I60">
    <cfRule type="expression" dxfId="12377" priority="713" stopIfTrue="1">
      <formula>MOD(ROW(),2)</formula>
    </cfRule>
  </conditionalFormatting>
  <conditionalFormatting sqref="J60:L60">
    <cfRule type="expression" dxfId="12376" priority="712" stopIfTrue="1">
      <formula>MOD(ROW(),2)</formula>
    </cfRule>
  </conditionalFormatting>
  <conditionalFormatting sqref="BQ60">
    <cfRule type="expression" dxfId="12375" priority="711" stopIfTrue="1">
      <formula>MOD(ROW(),2)</formula>
    </cfRule>
  </conditionalFormatting>
  <conditionalFormatting sqref="BR60">
    <cfRule type="expression" dxfId="12374" priority="710" stopIfTrue="1">
      <formula>MOD(ROW(),2)</formula>
    </cfRule>
  </conditionalFormatting>
  <conditionalFormatting sqref="BZ60">
    <cfRule type="expression" dxfId="12373" priority="709" stopIfTrue="1">
      <formula>MOD(ROW(),2)</formula>
    </cfRule>
  </conditionalFormatting>
  <conditionalFormatting sqref="CA60">
    <cfRule type="expression" dxfId="12372" priority="708" stopIfTrue="1">
      <formula>MOD(ROW(),2)</formula>
    </cfRule>
  </conditionalFormatting>
  <conditionalFormatting sqref="CH60">
    <cfRule type="expression" dxfId="12371" priority="707" stopIfTrue="1">
      <formula>MOD(ROW(),2)</formula>
    </cfRule>
  </conditionalFormatting>
  <conditionalFormatting sqref="CI60:CJ60">
    <cfRule type="expression" dxfId="12370" priority="706" stopIfTrue="1">
      <formula>MOD(ROW(),2)</formula>
    </cfRule>
  </conditionalFormatting>
  <conditionalFormatting sqref="CK60">
    <cfRule type="expression" dxfId="12369" priority="705" stopIfTrue="1">
      <formula>MOD(ROW(),2)</formula>
    </cfRule>
  </conditionalFormatting>
  <conditionalFormatting sqref="CL60">
    <cfRule type="expression" dxfId="12368" priority="704" stopIfTrue="1">
      <formula>MOD(ROW(),2)</formula>
    </cfRule>
  </conditionalFormatting>
  <conditionalFormatting sqref="CP60:CR60">
    <cfRule type="expression" dxfId="12367" priority="703" stopIfTrue="1">
      <formula>MOD(ROW(),2)</formula>
    </cfRule>
  </conditionalFormatting>
  <conditionalFormatting sqref="CV60">
    <cfRule type="expression" dxfId="12366" priority="702" stopIfTrue="1">
      <formula>MOD(ROW(),2)</formula>
    </cfRule>
  </conditionalFormatting>
  <conditionalFormatting sqref="CG60">
    <cfRule type="expression" dxfId="12365" priority="695" stopIfTrue="1">
      <formula>MOD(ROW(),2)</formula>
    </cfRule>
  </conditionalFormatting>
  <conditionalFormatting sqref="BW60">
    <cfRule type="expression" dxfId="12364" priority="698" stopIfTrue="1">
      <formula>MOD(ROW(),2)</formula>
    </cfRule>
  </conditionalFormatting>
  <conditionalFormatting sqref="AR60">
    <cfRule type="expression" dxfId="12363" priority="699" stopIfTrue="1">
      <formula>MOD(ROW(),2)</formula>
    </cfRule>
  </conditionalFormatting>
  <conditionalFormatting sqref="CB60">
    <cfRule type="expression" dxfId="12362" priority="697" stopIfTrue="1">
      <formula>MOD(ROW(),2)</formula>
    </cfRule>
  </conditionalFormatting>
  <conditionalFormatting sqref="BX60">
    <cfRule type="expression" dxfId="12361" priority="696" stopIfTrue="1">
      <formula>MOD(ROW(),2)</formula>
    </cfRule>
  </conditionalFormatting>
  <conditionalFormatting sqref="CF60">
    <cfRule type="expression" dxfId="12360" priority="694" stopIfTrue="1">
      <formula>MOD(ROW(),2)</formula>
    </cfRule>
  </conditionalFormatting>
  <conditionalFormatting sqref="DI60:DI61">
    <cfRule type="expression" dxfId="12359" priority="683" stopIfTrue="1">
      <formula>MOD(ROW(),2)</formula>
    </cfRule>
  </conditionalFormatting>
  <conditionalFormatting sqref="DH60">
    <cfRule type="expression" dxfId="12358" priority="692" stopIfTrue="1">
      <formula>MOD(ROW(),2)</formula>
    </cfRule>
  </conditionalFormatting>
  <conditionalFormatting sqref="D60:G61">
    <cfRule type="expression" dxfId="12357" priority="691" stopIfTrue="1">
      <formula>MOD(ROW(),2)</formula>
    </cfRule>
  </conditionalFormatting>
  <conditionalFormatting sqref="J61">
    <cfRule type="expression" dxfId="12356" priority="690" stopIfTrue="1">
      <formula>MOD(ROW(),2)</formula>
    </cfRule>
  </conditionalFormatting>
  <conditionalFormatting sqref="K61:L61">
    <cfRule type="expression" dxfId="12355" priority="689" stopIfTrue="1">
      <formula>MOD(ROW(),2)</formula>
    </cfRule>
  </conditionalFormatting>
  <conditionalFormatting sqref="CV61">
    <cfRule type="expression" dxfId="12354" priority="688" stopIfTrue="1">
      <formula>MOD(ROW(),2)</formula>
    </cfRule>
  </conditionalFormatting>
  <conditionalFormatting sqref="CX60">
    <cfRule type="expression" dxfId="12353" priority="687" stopIfTrue="1">
      <formula>MOD(ROW(),2)</formula>
    </cfRule>
  </conditionalFormatting>
  <conditionalFormatting sqref="DC61">
    <cfRule type="expression" dxfId="12352" priority="686" stopIfTrue="1">
      <formula>MOD(ROW(),2)</formula>
    </cfRule>
  </conditionalFormatting>
  <conditionalFormatting sqref="DF60:DG60">
    <cfRule type="expression" dxfId="12351" priority="685" stopIfTrue="1">
      <formula>MOD(ROW(),2)</formula>
    </cfRule>
  </conditionalFormatting>
  <conditionalFormatting sqref="DF61:DG61">
    <cfRule type="expression" dxfId="12350" priority="684" stopIfTrue="1">
      <formula>MOD(ROW(),2)</formula>
    </cfRule>
  </conditionalFormatting>
  <conditionalFormatting sqref="DH61">
    <cfRule type="expression" dxfId="12349" priority="682" stopIfTrue="1">
      <formula>MOD(ROW(),2)</formula>
    </cfRule>
  </conditionalFormatting>
  <conditionalFormatting sqref="A62:C62 DK62:JS62 BS62 CY62:DA62 E62:I62">
    <cfRule type="expression" dxfId="12348" priority="681" stopIfTrue="1">
      <formula>MOD(ROW(),2)</formula>
    </cfRule>
  </conditionalFormatting>
  <conditionalFormatting sqref="J62">
    <cfRule type="expression" dxfId="12347" priority="680" stopIfTrue="1">
      <formula>MOD(ROW(),2)</formula>
    </cfRule>
  </conditionalFormatting>
  <conditionalFormatting sqref="K62:L62">
    <cfRule type="expression" dxfId="12346" priority="679" stopIfTrue="1">
      <formula>MOD(ROW(),2)</formula>
    </cfRule>
  </conditionalFormatting>
  <conditionalFormatting sqref="DJ62">
    <cfRule type="expression" dxfId="12345" priority="678" stopIfTrue="1">
      <formula>MOD(ROW(),2)</formula>
    </cfRule>
  </conditionalFormatting>
  <conditionalFormatting sqref="DC62:DE62">
    <cfRule type="expression" dxfId="12344" priority="677" stopIfTrue="1">
      <formula>MOD(ROW(),2)</formula>
    </cfRule>
  </conditionalFormatting>
  <conditionalFormatting sqref="CU62 CW62:CX62 BD62:BE62 BG62:BR62 CC62:CL62 CO62:CS62 BT62:BX62">
    <cfRule type="expression" dxfId="12343" priority="676" stopIfTrue="1">
      <formula>MOD(ROW(),2)</formula>
    </cfRule>
  </conditionalFormatting>
  <conditionalFormatting sqref="BF62">
    <cfRule type="expression" dxfId="12342" priority="675" stopIfTrue="1">
      <formula>MOD(ROW(),2)</formula>
    </cfRule>
  </conditionalFormatting>
  <conditionalFormatting sqref="BY62">
    <cfRule type="expression" dxfId="12341" priority="674" stopIfTrue="1">
      <formula>MOD(ROW(),2)</formula>
    </cfRule>
  </conditionalFormatting>
  <conditionalFormatting sqref="BY62">
    <cfRule type="expression" dxfId="12340" priority="673" stopIfTrue="1">
      <formula>MOD(ROW(),2)</formula>
    </cfRule>
  </conditionalFormatting>
  <conditionalFormatting sqref="CB62">
    <cfRule type="expression" dxfId="12339" priority="672" stopIfTrue="1">
      <formula>MOD(ROW(),2)</formula>
    </cfRule>
  </conditionalFormatting>
  <conditionalFormatting sqref="CB62">
    <cfRule type="expression" dxfId="12338" priority="671" stopIfTrue="1">
      <formula>MOD(ROW(),2)</formula>
    </cfRule>
  </conditionalFormatting>
  <conditionalFormatting sqref="CM62:CM63">
    <cfRule type="expression" dxfId="12337" priority="670" stopIfTrue="1">
      <formula>MOD(ROW(),2)</formula>
    </cfRule>
  </conditionalFormatting>
  <conditionalFormatting sqref="CN62:CN63">
    <cfRule type="expression" dxfId="12336" priority="669" stopIfTrue="1">
      <formula>MOD(ROW(),2)</formula>
    </cfRule>
  </conditionalFormatting>
  <conditionalFormatting sqref="CV62">
    <cfRule type="expression" dxfId="12335" priority="668" stopIfTrue="1">
      <formula>MOD(ROW(),2)</formula>
    </cfRule>
  </conditionalFormatting>
  <conditionalFormatting sqref="CT62">
    <cfRule type="expression" dxfId="12334" priority="667" stopIfTrue="1">
      <formula>MOD(ROW(),2)</formula>
    </cfRule>
  </conditionalFormatting>
  <conditionalFormatting sqref="BZ62">
    <cfRule type="expression" dxfId="12333" priority="666" stopIfTrue="1">
      <formula>MOD(ROW(),2)</formula>
    </cfRule>
  </conditionalFormatting>
  <conditionalFormatting sqref="CA62">
    <cfRule type="expression" dxfId="12332" priority="665" stopIfTrue="1">
      <formula>MOD(ROW(),2)</formula>
    </cfRule>
  </conditionalFormatting>
  <conditionalFormatting sqref="DB62">
    <cfRule type="expression" dxfId="12331" priority="664" stopIfTrue="1">
      <formula>MOD(ROW(),2)</formula>
    </cfRule>
  </conditionalFormatting>
  <conditionalFormatting sqref="DF62:DG62">
    <cfRule type="expression" dxfId="12330" priority="663" stopIfTrue="1">
      <formula>MOD(ROW(),2)</formula>
    </cfRule>
  </conditionalFormatting>
  <conditionalFormatting sqref="DH62">
    <cfRule type="expression" dxfId="12329" priority="662" stopIfTrue="1">
      <formula>MOD(ROW(),2)</formula>
    </cfRule>
  </conditionalFormatting>
  <conditionalFormatting sqref="DI62">
    <cfRule type="expression" dxfId="12328" priority="661" stopIfTrue="1">
      <formula>MOD(ROW(),2)</formula>
    </cfRule>
  </conditionalFormatting>
  <conditionalFormatting sqref="DC63:DE63 DJ63:JS63 M63:Z63 CT63 CY63:DA63 BS63 A63:C63 E63:I63">
    <cfRule type="expression" dxfId="12327" priority="660" stopIfTrue="1">
      <formula>MOD(ROW(),2)</formula>
    </cfRule>
  </conditionalFormatting>
  <conditionalFormatting sqref="J63">
    <cfRule type="expression" dxfId="12326" priority="659" stopIfTrue="1">
      <formula>MOD(ROW(),2)</formula>
    </cfRule>
  </conditionalFormatting>
  <conditionalFormatting sqref="K63:L63">
    <cfRule type="expression" dxfId="12325" priority="658" stopIfTrue="1">
      <formula>MOD(ROW(),2)</formula>
    </cfRule>
  </conditionalFormatting>
  <conditionalFormatting sqref="CU63 CW63:CX63 BG63:BR63 BD63:BE63 CC63:CL63 CO63:CS63 BT63:BX63">
    <cfRule type="expression" dxfId="12324" priority="657" stopIfTrue="1">
      <formula>MOD(ROW(),2)</formula>
    </cfRule>
  </conditionalFormatting>
  <conditionalFormatting sqref="BF63">
    <cfRule type="expression" dxfId="12323" priority="656" stopIfTrue="1">
      <formula>MOD(ROW(),2)</formula>
    </cfRule>
  </conditionalFormatting>
  <conditionalFormatting sqref="BY63">
    <cfRule type="expression" dxfId="12322" priority="655" stopIfTrue="1">
      <formula>MOD(ROW(),2)</formula>
    </cfRule>
  </conditionalFormatting>
  <conditionalFormatting sqref="BY63">
    <cfRule type="expression" dxfId="12321" priority="654" stopIfTrue="1">
      <formula>MOD(ROW(),2)</formula>
    </cfRule>
  </conditionalFormatting>
  <conditionalFormatting sqref="CB63">
    <cfRule type="expression" dxfId="12320" priority="653" stopIfTrue="1">
      <formula>MOD(ROW(),2)</formula>
    </cfRule>
  </conditionalFormatting>
  <conditionalFormatting sqref="CB63">
    <cfRule type="expression" dxfId="12319" priority="652" stopIfTrue="1">
      <formula>MOD(ROW(),2)</formula>
    </cfRule>
  </conditionalFormatting>
  <conditionalFormatting sqref="BZ63">
    <cfRule type="expression" dxfId="12318" priority="649" stopIfTrue="1">
      <formula>MOD(ROW(),2)</formula>
    </cfRule>
  </conditionalFormatting>
  <conditionalFormatting sqref="CA63">
    <cfRule type="expression" dxfId="12317" priority="648" stopIfTrue="1">
      <formula>MOD(ROW(),2)</formula>
    </cfRule>
  </conditionalFormatting>
  <conditionalFormatting sqref="CV63">
    <cfRule type="expression" dxfId="12316" priority="647" stopIfTrue="1">
      <formula>MOD(ROW(),2)</formula>
    </cfRule>
  </conditionalFormatting>
  <conditionalFormatting sqref="DB63">
    <cfRule type="expression" dxfId="12315" priority="646" stopIfTrue="1">
      <formula>MOD(ROW(),2)</formula>
    </cfRule>
  </conditionalFormatting>
  <conditionalFormatting sqref="DF63:DG63">
    <cfRule type="expression" dxfId="12314" priority="645" stopIfTrue="1">
      <formula>MOD(ROW(),2)</formula>
    </cfRule>
  </conditionalFormatting>
  <conditionalFormatting sqref="DH63">
    <cfRule type="expression" dxfId="12313" priority="644" stopIfTrue="1">
      <formula>MOD(ROW(),2)</formula>
    </cfRule>
  </conditionalFormatting>
  <conditionalFormatting sqref="DI63">
    <cfRule type="expression" dxfId="12312" priority="643" stopIfTrue="1">
      <formula>MOD(ROW(),2)</formula>
    </cfRule>
  </conditionalFormatting>
  <conditionalFormatting sqref="AA63:AD63">
    <cfRule type="expression" dxfId="12311" priority="642" stopIfTrue="1">
      <formula>MOD(ROW(),2)</formula>
    </cfRule>
  </conditionalFormatting>
  <conditionalFormatting sqref="D62">
    <cfRule type="expression" dxfId="12310" priority="637" stopIfTrue="1">
      <formula>MOD(ROW(),2)</formula>
    </cfRule>
  </conditionalFormatting>
  <conditionalFormatting sqref="D63:D64">
    <cfRule type="expression" dxfId="12309" priority="636" stopIfTrue="1">
      <formula>MOD(ROW(),2)</formula>
    </cfRule>
  </conditionalFormatting>
  <conditionalFormatting sqref="CX61">
    <cfRule type="expression" dxfId="12308" priority="635" stopIfTrue="1">
      <formula>MOD(ROW(),2)</formula>
    </cfRule>
  </conditionalFormatting>
  <conditionalFormatting sqref="DB60">
    <cfRule type="expression" dxfId="12307" priority="634" stopIfTrue="1">
      <formula>MOD(ROW(),2)</formula>
    </cfRule>
  </conditionalFormatting>
  <conditionalFormatting sqref="DD60:DE60">
    <cfRule type="expression" dxfId="12306" priority="633" stopIfTrue="1">
      <formula>MOD(ROW(),2)</formula>
    </cfRule>
  </conditionalFormatting>
  <conditionalFormatting sqref="DD61:DE61">
    <cfRule type="expression" dxfId="12305" priority="632" stopIfTrue="1">
      <formula>MOD(ROW(),2)</formula>
    </cfRule>
  </conditionalFormatting>
  <conditionalFormatting sqref="A64:C64 BS64 CY64:DA64 DJ64:JS64 E64:I64">
    <cfRule type="expression" dxfId="12304" priority="631" stopIfTrue="1">
      <formula>MOD(ROW(),2)</formula>
    </cfRule>
  </conditionalFormatting>
  <conditionalFormatting sqref="J64">
    <cfRule type="expression" dxfId="12303" priority="630" stopIfTrue="1">
      <formula>MOD(ROW(),2)</formula>
    </cfRule>
  </conditionalFormatting>
  <conditionalFormatting sqref="K64:L64">
    <cfRule type="expression" dxfId="12302" priority="629" stopIfTrue="1">
      <formula>MOD(ROW(),2)</formula>
    </cfRule>
  </conditionalFormatting>
  <conditionalFormatting sqref="CU64 CW64:CX64 BG64:BR64 BD64:BE64 CC64:CL64 CO64:CS64 BT64:BX64">
    <cfRule type="expression" dxfId="12301" priority="627" stopIfTrue="1">
      <formula>MOD(ROW(),2)</formula>
    </cfRule>
  </conditionalFormatting>
  <conditionalFormatting sqref="BF64">
    <cfRule type="expression" dxfId="12300" priority="626" stopIfTrue="1">
      <formula>MOD(ROW(),2)</formula>
    </cfRule>
  </conditionalFormatting>
  <conditionalFormatting sqref="BY64">
    <cfRule type="expression" dxfId="12299" priority="625" stopIfTrue="1">
      <formula>MOD(ROW(),2)</formula>
    </cfRule>
  </conditionalFormatting>
  <conditionalFormatting sqref="BY64">
    <cfRule type="expression" dxfId="12298" priority="624" stopIfTrue="1">
      <formula>MOD(ROW(),2)</formula>
    </cfRule>
  </conditionalFormatting>
  <conditionalFormatting sqref="CB64">
    <cfRule type="expression" dxfId="12297" priority="623" stopIfTrue="1">
      <formula>MOD(ROW(),2)</formula>
    </cfRule>
  </conditionalFormatting>
  <conditionalFormatting sqref="CB64">
    <cfRule type="expression" dxfId="12296" priority="622" stopIfTrue="1">
      <formula>MOD(ROW(),2)</formula>
    </cfRule>
  </conditionalFormatting>
  <conditionalFormatting sqref="CM64">
    <cfRule type="expression" dxfId="12295" priority="621" stopIfTrue="1">
      <formula>MOD(ROW(),2)</formula>
    </cfRule>
  </conditionalFormatting>
  <conditionalFormatting sqref="CN64">
    <cfRule type="expression" dxfId="12294" priority="620" stopIfTrue="1">
      <formula>MOD(ROW(),2)</formula>
    </cfRule>
  </conditionalFormatting>
  <conditionalFormatting sqref="CV64">
    <cfRule type="expression" dxfId="12293" priority="619" stopIfTrue="1">
      <formula>MOD(ROW(),2)</formula>
    </cfRule>
  </conditionalFormatting>
  <conditionalFormatting sqref="CT64">
    <cfRule type="expression" dxfId="12292" priority="618" stopIfTrue="1">
      <formula>MOD(ROW(),2)</formula>
    </cfRule>
  </conditionalFormatting>
  <conditionalFormatting sqref="BZ64">
    <cfRule type="expression" dxfId="12291" priority="617" stopIfTrue="1">
      <formula>MOD(ROW(),2)</formula>
    </cfRule>
  </conditionalFormatting>
  <conditionalFormatting sqref="CA64">
    <cfRule type="expression" dxfId="12290" priority="616" stopIfTrue="1">
      <formula>MOD(ROW(),2)</formula>
    </cfRule>
  </conditionalFormatting>
  <conditionalFormatting sqref="DF64 DB64">
    <cfRule type="expression" dxfId="12289" priority="615" stopIfTrue="1">
      <formula>MOD(ROW(),2)</formula>
    </cfRule>
  </conditionalFormatting>
  <conditionalFormatting sqref="DG64">
    <cfRule type="expression" dxfId="12288" priority="614" stopIfTrue="1">
      <formula>MOD(ROW(),2)</formula>
    </cfRule>
  </conditionalFormatting>
  <conditionalFormatting sqref="DH64">
    <cfRule type="expression" dxfId="12287" priority="613" stopIfTrue="1">
      <formula>MOD(ROW(),2)</formula>
    </cfRule>
  </conditionalFormatting>
  <conditionalFormatting sqref="DI64">
    <cfRule type="expression" dxfId="12286" priority="612" stopIfTrue="1">
      <formula>MOD(ROW(),2)</formula>
    </cfRule>
  </conditionalFormatting>
  <conditionalFormatting sqref="DC64">
    <cfRule type="expression" dxfId="12285" priority="611" stopIfTrue="1">
      <formula>MOD(ROW(),2)</formula>
    </cfRule>
  </conditionalFormatting>
  <conditionalFormatting sqref="DD64:DE64">
    <cfRule type="expression" dxfId="12284" priority="610" stopIfTrue="1">
      <formula>MOD(ROW(),2)</formula>
    </cfRule>
  </conditionalFormatting>
  <conditionalFormatting sqref="M65:S65 DK65:JS65 CY65:DA65 BS65 A65:C65 E65:I65">
    <cfRule type="expression" dxfId="12283" priority="609" stopIfTrue="1">
      <formula>MOD(ROW(),2)</formula>
    </cfRule>
  </conditionalFormatting>
  <conditionalFormatting sqref="J65">
    <cfRule type="expression" dxfId="12282" priority="608" stopIfTrue="1">
      <formula>MOD(ROW(),2)</formula>
    </cfRule>
  </conditionalFormatting>
  <conditionalFormatting sqref="K65:L65">
    <cfRule type="expression" dxfId="12281" priority="607" stopIfTrue="1">
      <formula>MOD(ROW(),2)</formula>
    </cfRule>
  </conditionalFormatting>
  <conditionalFormatting sqref="DC65:DE65">
    <cfRule type="expression" dxfId="12280" priority="606" stopIfTrue="1">
      <formula>MOD(ROW(),2)</formula>
    </cfRule>
  </conditionalFormatting>
  <conditionalFormatting sqref="CU65 CW65:CX65 BD65:BE65 BG65:BJ65 CO65 BL65:BR65 CC65:CL65 CS65 BT65:BX65">
    <cfRule type="expression" dxfId="12279" priority="605" stopIfTrue="1">
      <formula>MOD(ROW(),2)</formula>
    </cfRule>
  </conditionalFormatting>
  <conditionalFormatting sqref="BF65">
    <cfRule type="expression" dxfId="12278" priority="604" stopIfTrue="1">
      <formula>MOD(ROW(),2)</formula>
    </cfRule>
  </conditionalFormatting>
  <conditionalFormatting sqref="BY65">
    <cfRule type="expression" dxfId="12277" priority="603" stopIfTrue="1">
      <formula>MOD(ROW(),2)</formula>
    </cfRule>
  </conditionalFormatting>
  <conditionalFormatting sqref="BY65">
    <cfRule type="expression" dxfId="12276" priority="602" stopIfTrue="1">
      <formula>MOD(ROW(),2)</formula>
    </cfRule>
  </conditionalFormatting>
  <conditionalFormatting sqref="CB65">
    <cfRule type="expression" dxfId="12275" priority="601" stopIfTrue="1">
      <formula>MOD(ROW(),2)</formula>
    </cfRule>
  </conditionalFormatting>
  <conditionalFormatting sqref="CB65">
    <cfRule type="expression" dxfId="12274" priority="600" stopIfTrue="1">
      <formula>MOD(ROW(),2)</formula>
    </cfRule>
  </conditionalFormatting>
  <conditionalFormatting sqref="CM65">
    <cfRule type="expression" dxfId="12273" priority="599" stopIfTrue="1">
      <formula>MOD(ROW(),2)</formula>
    </cfRule>
  </conditionalFormatting>
  <conditionalFormatting sqref="CN65">
    <cfRule type="expression" dxfId="12272" priority="598" stopIfTrue="1">
      <formula>MOD(ROW(),2)</formula>
    </cfRule>
  </conditionalFormatting>
  <conditionalFormatting sqref="CV65">
    <cfRule type="expression" dxfId="12271" priority="597" stopIfTrue="1">
      <formula>MOD(ROW(),2)</formula>
    </cfRule>
  </conditionalFormatting>
  <conditionalFormatting sqref="CT65">
    <cfRule type="expression" dxfId="12270" priority="596" stopIfTrue="1">
      <formula>MOD(ROW(),2)</formula>
    </cfRule>
  </conditionalFormatting>
  <conditionalFormatting sqref="BK65">
    <cfRule type="expression" dxfId="12269" priority="595" stopIfTrue="1">
      <formula>MOD(ROW(),2)</formula>
    </cfRule>
  </conditionalFormatting>
  <conditionalFormatting sqref="BZ65">
    <cfRule type="expression" dxfId="12268" priority="594" stopIfTrue="1">
      <formula>MOD(ROW(),2)</formula>
    </cfRule>
  </conditionalFormatting>
  <conditionalFormatting sqref="CA65">
    <cfRule type="expression" dxfId="12267" priority="593" stopIfTrue="1">
      <formula>MOD(ROW(),2)</formula>
    </cfRule>
  </conditionalFormatting>
  <conditionalFormatting sqref="DF65">
    <cfRule type="expression" dxfId="12266" priority="592" stopIfTrue="1">
      <formula>MOD(ROW(),2)</formula>
    </cfRule>
  </conditionalFormatting>
  <conditionalFormatting sqref="DG65">
    <cfRule type="expression" dxfId="12265" priority="591" stopIfTrue="1">
      <formula>MOD(ROW(),2)</formula>
    </cfRule>
  </conditionalFormatting>
  <conditionalFormatting sqref="DH65">
    <cfRule type="expression" dxfId="12264" priority="590" stopIfTrue="1">
      <formula>MOD(ROW(),2)</formula>
    </cfRule>
  </conditionalFormatting>
  <conditionalFormatting sqref="DI65">
    <cfRule type="expression" dxfId="12263" priority="589" stopIfTrue="1">
      <formula>MOD(ROW(),2)</formula>
    </cfRule>
  </conditionalFormatting>
  <conditionalFormatting sqref="DJ65">
    <cfRule type="expression" dxfId="12262" priority="588" stopIfTrue="1">
      <formula>MOD(ROW(),2)</formula>
    </cfRule>
  </conditionalFormatting>
  <conditionalFormatting sqref="DB65">
    <cfRule type="expression" dxfId="12261" priority="587" stopIfTrue="1">
      <formula>MOD(ROW(),2)</formula>
    </cfRule>
  </conditionalFormatting>
  <conditionalFormatting sqref="T65">
    <cfRule type="expression" dxfId="12260" priority="586" stopIfTrue="1">
      <formula>MOD(ROW(),2)</formula>
    </cfRule>
  </conditionalFormatting>
  <conditionalFormatting sqref="CP65:CR65">
    <cfRule type="expression" dxfId="12259" priority="585" stopIfTrue="1">
      <formula>MOD(ROW(),2)</formula>
    </cfRule>
  </conditionalFormatting>
  <conditionalFormatting sqref="D65">
    <cfRule type="expression" dxfId="12258" priority="584" stopIfTrue="1">
      <formula>MOD(ROW(),2)</formula>
    </cfRule>
  </conditionalFormatting>
  <conditionalFormatting sqref="A66:I66 BS66 CY66:DA66 DK66:JS66 M66:S66 D68">
    <cfRule type="expression" dxfId="12257" priority="581" stopIfTrue="1">
      <formula>MOD(ROW(),2)</formula>
    </cfRule>
  </conditionalFormatting>
  <conditionalFormatting sqref="J66">
    <cfRule type="expression" dxfId="12256" priority="580" stopIfTrue="1">
      <formula>MOD(ROW(),2)</formula>
    </cfRule>
  </conditionalFormatting>
  <conditionalFormatting sqref="CU66 CW66 BD66:BE66 BG66:BJ66 CC66:CL66 CO66:CR66 BL66:BR66 BT66:BX66">
    <cfRule type="expression" dxfId="12255" priority="577" stopIfTrue="1">
      <formula>MOD(ROW(),2)</formula>
    </cfRule>
  </conditionalFormatting>
  <conditionalFormatting sqref="BF66">
    <cfRule type="expression" dxfId="12254" priority="576" stopIfTrue="1">
      <formula>MOD(ROW(),2)</formula>
    </cfRule>
  </conditionalFormatting>
  <conditionalFormatting sqref="BY66">
    <cfRule type="expression" dxfId="12253" priority="575" stopIfTrue="1">
      <formula>MOD(ROW(),2)</formula>
    </cfRule>
  </conditionalFormatting>
  <conditionalFormatting sqref="BY66">
    <cfRule type="expression" dxfId="12252" priority="574" stopIfTrue="1">
      <formula>MOD(ROW(),2)</formula>
    </cfRule>
  </conditionalFormatting>
  <conditionalFormatting sqref="CB66">
    <cfRule type="expression" dxfId="12251" priority="573" stopIfTrue="1">
      <formula>MOD(ROW(),2)</formula>
    </cfRule>
  </conditionalFormatting>
  <conditionalFormatting sqref="CB66">
    <cfRule type="expression" dxfId="12250" priority="572" stopIfTrue="1">
      <formula>MOD(ROW(),2)</formula>
    </cfRule>
  </conditionalFormatting>
  <conditionalFormatting sqref="CM66:CM68">
    <cfRule type="expression" dxfId="12249" priority="571" stopIfTrue="1">
      <formula>MOD(ROW(),2)</formula>
    </cfRule>
  </conditionalFormatting>
  <conditionalFormatting sqref="CN66:CN68">
    <cfRule type="expression" dxfId="12248" priority="570" stopIfTrue="1">
      <formula>MOD(ROW(),2)</formula>
    </cfRule>
  </conditionalFormatting>
  <conditionalFormatting sqref="CV66">
    <cfRule type="expression" dxfId="12247" priority="569" stopIfTrue="1">
      <formula>MOD(ROW(),2)</formula>
    </cfRule>
  </conditionalFormatting>
  <conditionalFormatting sqref="CT66">
    <cfRule type="expression" dxfId="12246" priority="568" stopIfTrue="1">
      <formula>MOD(ROW(),2)</formula>
    </cfRule>
  </conditionalFormatting>
  <conditionalFormatting sqref="BZ66">
    <cfRule type="expression" dxfId="12245" priority="567" stopIfTrue="1">
      <formula>MOD(ROW(),2)</formula>
    </cfRule>
  </conditionalFormatting>
  <conditionalFormatting sqref="CA66">
    <cfRule type="expression" dxfId="12244" priority="566" stopIfTrue="1">
      <formula>MOD(ROW(),2)</formula>
    </cfRule>
  </conditionalFormatting>
  <conditionalFormatting sqref="DJ66">
    <cfRule type="expression" dxfId="12243" priority="565" stopIfTrue="1">
      <formula>MOD(ROW(),2)</formula>
    </cfRule>
  </conditionalFormatting>
  <conditionalFormatting sqref="BK66">
    <cfRule type="expression" dxfId="12242" priority="564" stopIfTrue="1">
      <formula>MOD(ROW(),2)</formula>
    </cfRule>
  </conditionalFormatting>
  <conditionalFormatting sqref="T66">
    <cfRule type="expression" dxfId="12241" priority="563" stopIfTrue="1">
      <formula>MOD(ROW(),2)</formula>
    </cfRule>
  </conditionalFormatting>
  <conditionalFormatting sqref="DI66">
    <cfRule type="expression" dxfId="12240" priority="558" stopIfTrue="1">
      <formula>MOD(ROW(),2)</formula>
    </cfRule>
  </conditionalFormatting>
  <conditionalFormatting sqref="K66:L66">
    <cfRule type="expression" dxfId="12239" priority="557" stopIfTrue="1">
      <formula>MOD(ROW(),2)</formula>
    </cfRule>
  </conditionalFormatting>
  <conditionalFormatting sqref="DB66:DH66">
    <cfRule type="expression" dxfId="12238" priority="556" stopIfTrue="1">
      <formula>MOD(ROW(),2)</formula>
    </cfRule>
  </conditionalFormatting>
  <conditionalFormatting sqref="CX66">
    <cfRule type="expression" dxfId="12237" priority="555" stopIfTrue="1">
      <formula>MOD(ROW(),2)</formula>
    </cfRule>
  </conditionalFormatting>
  <conditionalFormatting sqref="CS66">
    <cfRule type="expression" dxfId="12236" priority="554" stopIfTrue="1">
      <formula>MOD(ROW(),2)</formula>
    </cfRule>
  </conditionalFormatting>
  <conditionalFormatting sqref="A67:H67 BS67 CG67 DJ67:JS67 BF67 CT67 CY67:DA68">
    <cfRule type="expression" dxfId="12235" priority="553" stopIfTrue="1">
      <formula>MOD(ROW(),2)</formula>
    </cfRule>
  </conditionalFormatting>
  <conditionalFormatting sqref="I67">
    <cfRule type="expression" dxfId="12234" priority="552" stopIfTrue="1">
      <formula>MOD(ROW(),2)</formula>
    </cfRule>
  </conditionalFormatting>
  <conditionalFormatting sqref="J67:L67">
    <cfRule type="expression" dxfId="12233" priority="551" stopIfTrue="1">
      <formula>MOD(ROW(),2)</formula>
    </cfRule>
  </conditionalFormatting>
  <conditionalFormatting sqref="BR67">
    <cfRule type="expression" dxfId="12232" priority="550" stopIfTrue="1">
      <formula>MOD(ROW(),2)</formula>
    </cfRule>
  </conditionalFormatting>
  <conditionalFormatting sqref="BD67:BE67 BG67:BQ67 BT67:BX67 BZ67:CA67 CO67:CS67 CU67:CW67 CC67:CF67 CH67:CL67">
    <cfRule type="expression" dxfId="12231" priority="549" stopIfTrue="1">
      <formula>MOD(ROW(),2)</formula>
    </cfRule>
  </conditionalFormatting>
  <conditionalFormatting sqref="CB67">
    <cfRule type="expression" dxfId="12230" priority="548" stopIfTrue="1">
      <formula>MOD(ROW(),2)</formula>
    </cfRule>
  </conditionalFormatting>
  <conditionalFormatting sqref="BY67">
    <cfRule type="expression" dxfId="12229" priority="545" stopIfTrue="1">
      <formula>MOD(ROW(),2)</formula>
    </cfRule>
  </conditionalFormatting>
  <conditionalFormatting sqref="BY67">
    <cfRule type="expression" dxfId="12228" priority="544" stopIfTrue="1">
      <formula>MOD(ROW(),2)</formula>
    </cfRule>
  </conditionalFormatting>
  <conditionalFormatting sqref="CX67">
    <cfRule type="expression" dxfId="12227" priority="543" stopIfTrue="1">
      <formula>MOD(ROW(),2)</formula>
    </cfRule>
  </conditionalFormatting>
  <conditionalFormatting sqref="DB67">
    <cfRule type="expression" dxfId="12226" priority="542" stopIfTrue="1">
      <formula>MOD(ROW(),2)</formula>
    </cfRule>
  </conditionalFormatting>
  <conditionalFormatting sqref="DC67">
    <cfRule type="expression" dxfId="12225" priority="541" stopIfTrue="1">
      <formula>MOD(ROW(),2)</formula>
    </cfRule>
  </conditionalFormatting>
  <conditionalFormatting sqref="DD67:DE67">
    <cfRule type="expression" dxfId="12224" priority="540" stopIfTrue="1">
      <formula>MOD(ROW(),2)</formula>
    </cfRule>
  </conditionalFormatting>
  <conditionalFormatting sqref="DF67">
    <cfRule type="expression" dxfId="12223" priority="539" stopIfTrue="1">
      <formula>MOD(ROW(),2)</formula>
    </cfRule>
  </conditionalFormatting>
  <conditionalFormatting sqref="DG67">
    <cfRule type="expression" dxfId="12222" priority="538" stopIfTrue="1">
      <formula>MOD(ROW(),2)</formula>
    </cfRule>
  </conditionalFormatting>
  <conditionalFormatting sqref="DH67">
    <cfRule type="expression" dxfId="12221" priority="537" stopIfTrue="1">
      <formula>MOD(ROW(),2)</formula>
    </cfRule>
  </conditionalFormatting>
  <conditionalFormatting sqref="DI67">
    <cfRule type="expression" dxfId="12220" priority="536" stopIfTrue="1">
      <formula>MOD(ROW(),2)</formula>
    </cfRule>
  </conditionalFormatting>
  <conditionalFormatting sqref="A68:C68 CB68 BS68 DK68:JS68 CU68">
    <cfRule type="expression" dxfId="12219" priority="535" stopIfTrue="1">
      <formula>MOD(ROW(),2)</formula>
    </cfRule>
  </conditionalFormatting>
  <conditionalFormatting sqref="CT68">
    <cfRule type="expression" dxfId="12218" priority="534" stopIfTrue="1">
      <formula>MOD(ROW(),2)</formula>
    </cfRule>
  </conditionalFormatting>
  <conditionalFormatting sqref="BD68">
    <cfRule type="expression" dxfId="12217" priority="533" stopIfTrue="1">
      <formula>MOD(ROW(),2)</formula>
    </cfRule>
  </conditionalFormatting>
  <conditionalFormatting sqref="BE68">
    <cfRule type="expression" dxfId="12216" priority="532" stopIfTrue="1">
      <formula>MOD(ROW(),2)</formula>
    </cfRule>
  </conditionalFormatting>
  <conditionalFormatting sqref="BG68:BJ68 BM68:BR68 BT68:BX68 BZ68:CA68 CC68:CJ68 CO68:CS68 CV68:CX68 DB68:DG68 DI68">
    <cfRule type="expression" dxfId="12215" priority="531" stopIfTrue="1">
      <formula>MOD(ROW(),2)</formula>
    </cfRule>
  </conditionalFormatting>
  <conditionalFormatting sqref="BF68">
    <cfRule type="expression" dxfId="12214" priority="530" stopIfTrue="1">
      <formula>MOD(ROW(),2)</formula>
    </cfRule>
  </conditionalFormatting>
  <conditionalFormatting sqref="DH68">
    <cfRule type="expression" dxfId="12213" priority="524" stopIfTrue="1">
      <formula>MOD(ROW(),2)</formula>
    </cfRule>
  </conditionalFormatting>
  <conditionalFormatting sqref="DJ68">
    <cfRule type="expression" dxfId="12212" priority="523" stopIfTrue="1">
      <formula>MOD(ROW(),2)</formula>
    </cfRule>
  </conditionalFormatting>
  <conditionalFormatting sqref="BY68">
    <cfRule type="expression" dxfId="12211" priority="522" stopIfTrue="1">
      <formula>MOD(ROW(),2)</formula>
    </cfRule>
  </conditionalFormatting>
  <conditionalFormatting sqref="BY68">
    <cfRule type="expression" dxfId="12210" priority="521" stopIfTrue="1">
      <formula>MOD(ROW(),2)</formula>
    </cfRule>
  </conditionalFormatting>
  <conditionalFormatting sqref="BK68">
    <cfRule type="expression" dxfId="12209" priority="520" stopIfTrue="1">
      <formula>MOD(ROW(),2)</formula>
    </cfRule>
  </conditionalFormatting>
  <conditionalFormatting sqref="BL68">
    <cfRule type="expression" dxfId="12208" priority="519" stopIfTrue="1">
      <formula>MOD(ROW(),2)</formula>
    </cfRule>
  </conditionalFormatting>
  <conditionalFormatting sqref="DK69:JS69 CY69:DA69 CT69 A69:I69">
    <cfRule type="expression" dxfId="12207" priority="518" stopIfTrue="1">
      <formula>MOD(ROW(),2)</formula>
    </cfRule>
  </conditionalFormatting>
  <conditionalFormatting sqref="DJ69">
    <cfRule type="expression" dxfId="12206" priority="517" stopIfTrue="1">
      <formula>MOD(ROW(),2)</formula>
    </cfRule>
  </conditionalFormatting>
  <conditionalFormatting sqref="CU69">
    <cfRule type="expression" dxfId="12205" priority="516" stopIfTrue="1">
      <formula>MOD(ROW(),2)</formula>
    </cfRule>
  </conditionalFormatting>
  <conditionalFormatting sqref="BG69:BJ69">
    <cfRule type="expression" dxfId="12204" priority="515" stopIfTrue="1">
      <formula>MOD(ROW(),2)</formula>
    </cfRule>
  </conditionalFormatting>
  <conditionalFormatting sqref="BD69">
    <cfRule type="expression" dxfId="12203" priority="514" stopIfTrue="1">
      <formula>MOD(ROW(),2)</formula>
    </cfRule>
  </conditionalFormatting>
  <conditionalFormatting sqref="BE69">
    <cfRule type="expression" dxfId="12202" priority="513" stopIfTrue="1">
      <formula>MOD(ROW(),2)</formula>
    </cfRule>
  </conditionalFormatting>
  <conditionalFormatting sqref="BF69">
    <cfRule type="expression" dxfId="12201" priority="512" stopIfTrue="1">
      <formula>MOD(ROW(),2)</formula>
    </cfRule>
  </conditionalFormatting>
  <conditionalFormatting sqref="BL69">
    <cfRule type="expression" dxfId="12200" priority="511" stopIfTrue="1">
      <formula>MOD(ROW(),2)</formula>
    </cfRule>
  </conditionalFormatting>
  <conditionalFormatting sqref="BS69">
    <cfRule type="expression" dxfId="12199" priority="510" stopIfTrue="1">
      <formula>MOD(ROW(),2)</formula>
    </cfRule>
  </conditionalFormatting>
  <conditionalFormatting sqref="BM69:BP69 BT69:BV69 CC69:CE69 CO69 CW69">
    <cfRule type="expression" dxfId="12198" priority="509" stopIfTrue="1">
      <formula>MOD(ROW(),2)</formula>
    </cfRule>
  </conditionalFormatting>
  <conditionalFormatting sqref="CB69">
    <cfRule type="expression" dxfId="12197" priority="508" stopIfTrue="1">
      <formula>MOD(ROW(),2)</formula>
    </cfRule>
  </conditionalFormatting>
  <conditionalFormatting sqref="BY69">
    <cfRule type="expression" dxfId="12196" priority="507" stopIfTrue="1">
      <formula>MOD(ROW(),2)</formula>
    </cfRule>
  </conditionalFormatting>
  <conditionalFormatting sqref="BY69">
    <cfRule type="expression" dxfId="12195" priority="506" stopIfTrue="1">
      <formula>MOD(ROW(),2)</formula>
    </cfRule>
  </conditionalFormatting>
  <conditionalFormatting sqref="CM69">
    <cfRule type="expression" dxfId="12194" priority="504" stopIfTrue="1">
      <formula>MOD(ROW(),2)</formula>
    </cfRule>
  </conditionalFormatting>
  <conditionalFormatting sqref="CN69">
    <cfRule type="expression" dxfId="12193" priority="503" stopIfTrue="1">
      <formula>MOD(ROW(),2)</formula>
    </cfRule>
  </conditionalFormatting>
  <conditionalFormatting sqref="CK69">
    <cfRule type="expression" dxfId="12192" priority="502" stopIfTrue="1">
      <formula>MOD(ROW(),2)</formula>
    </cfRule>
  </conditionalFormatting>
  <conditionalFormatting sqref="BK69">
    <cfRule type="expression" dxfId="12191" priority="501" stopIfTrue="1">
      <formula>MOD(ROW(),2)</formula>
    </cfRule>
  </conditionalFormatting>
  <conditionalFormatting sqref="BQ69">
    <cfRule type="expression" dxfId="12190" priority="500" stopIfTrue="1">
      <formula>MOD(ROW(),2)</formula>
    </cfRule>
  </conditionalFormatting>
  <conditionalFormatting sqref="CL69">
    <cfRule type="expression" dxfId="12189" priority="499" stopIfTrue="1">
      <formula>MOD(ROW(),2)</formula>
    </cfRule>
  </conditionalFormatting>
  <conditionalFormatting sqref="J69:L69">
    <cfRule type="expression" dxfId="12188" priority="496" stopIfTrue="1">
      <formula>MOD(ROW(),2)</formula>
    </cfRule>
  </conditionalFormatting>
  <conditionalFormatting sqref="BR69">
    <cfRule type="expression" dxfId="12187" priority="495" stopIfTrue="1">
      <formula>MOD(ROW(),2)</formula>
    </cfRule>
  </conditionalFormatting>
  <conditionalFormatting sqref="BW69">
    <cfRule type="expression" dxfId="12186" priority="494" stopIfTrue="1">
      <formula>MOD(ROW(),2)</formula>
    </cfRule>
  </conditionalFormatting>
  <conditionalFormatting sqref="BX69">
    <cfRule type="expression" dxfId="12185" priority="493" stopIfTrue="1">
      <formula>MOD(ROW(),2)</formula>
    </cfRule>
  </conditionalFormatting>
  <conditionalFormatting sqref="CA69">
    <cfRule type="expression" dxfId="12184" priority="492" stopIfTrue="1">
      <formula>MOD(ROW(),2)</formula>
    </cfRule>
  </conditionalFormatting>
  <conditionalFormatting sqref="CF69">
    <cfRule type="expression" dxfId="12183" priority="491" stopIfTrue="1">
      <formula>MOD(ROW(),2)</formula>
    </cfRule>
  </conditionalFormatting>
  <conditionalFormatting sqref="CG69">
    <cfRule type="expression" dxfId="12182" priority="490" stopIfTrue="1">
      <formula>MOD(ROW(),2)</formula>
    </cfRule>
  </conditionalFormatting>
  <conditionalFormatting sqref="CH69">
    <cfRule type="expression" dxfId="12181" priority="489" stopIfTrue="1">
      <formula>MOD(ROW(),2)</formula>
    </cfRule>
  </conditionalFormatting>
  <conditionalFormatting sqref="CI69">
    <cfRule type="expression" dxfId="12180" priority="488" stopIfTrue="1">
      <formula>MOD(ROW(),2)</formula>
    </cfRule>
  </conditionalFormatting>
  <conditionalFormatting sqref="CJ69">
    <cfRule type="expression" dxfId="12179" priority="487" stopIfTrue="1">
      <formula>MOD(ROW(),2)</formula>
    </cfRule>
  </conditionalFormatting>
  <conditionalFormatting sqref="CP69:CR69">
    <cfRule type="expression" dxfId="12178" priority="486" stopIfTrue="1">
      <formula>MOD(ROW(),2)</formula>
    </cfRule>
  </conditionalFormatting>
  <conditionalFormatting sqref="CS69">
    <cfRule type="expression" dxfId="12177" priority="485" stopIfTrue="1">
      <formula>MOD(ROW(),2)</formula>
    </cfRule>
  </conditionalFormatting>
  <conditionalFormatting sqref="DH69">
    <cfRule type="expression" dxfId="12176" priority="484" stopIfTrue="1">
      <formula>MOD(ROW(),2)</formula>
    </cfRule>
  </conditionalFormatting>
  <conditionalFormatting sqref="M70:S70 DK70:JS70 BC70 BS70 A70:C70 H70:I70 CY70:DA70">
    <cfRule type="expression" dxfId="12175" priority="483" stopIfTrue="1">
      <formula>MOD(ROW(),2)</formula>
    </cfRule>
  </conditionalFormatting>
  <conditionalFormatting sqref="J70">
    <cfRule type="expression" dxfId="12174" priority="482" stopIfTrue="1">
      <formula>MOD(ROW(),2)</formula>
    </cfRule>
  </conditionalFormatting>
  <conditionalFormatting sqref="K70:L70">
    <cfRule type="expression" dxfId="12173" priority="481" stopIfTrue="1">
      <formula>MOD(ROW(),2)</formula>
    </cfRule>
  </conditionalFormatting>
  <conditionalFormatting sqref="DJ70">
    <cfRule type="expression" dxfId="12172" priority="480" stopIfTrue="1">
      <formula>MOD(ROW(),2)</formula>
    </cfRule>
  </conditionalFormatting>
  <conditionalFormatting sqref="DC70:DE70">
    <cfRule type="expression" dxfId="12171" priority="478" stopIfTrue="1">
      <formula>MOD(ROW(),2)</formula>
    </cfRule>
  </conditionalFormatting>
  <conditionalFormatting sqref="CU70 CW70:CX70 BD70:BE70 BG70:BJ70 CO70 BL70:BR70 CS70 CC70:CE70 BT70:BX70 CI70:CL70">
    <cfRule type="expression" dxfId="12170" priority="477" stopIfTrue="1">
      <formula>MOD(ROW(),2)</formula>
    </cfRule>
  </conditionalFormatting>
  <conditionalFormatting sqref="BF70">
    <cfRule type="expression" dxfId="12169" priority="476" stopIfTrue="1">
      <formula>MOD(ROW(),2)</formula>
    </cfRule>
  </conditionalFormatting>
  <conditionalFormatting sqref="BY70">
    <cfRule type="expression" dxfId="12168" priority="475" stopIfTrue="1">
      <formula>MOD(ROW(),2)</formula>
    </cfRule>
  </conditionalFormatting>
  <conditionalFormatting sqref="BY70">
    <cfRule type="expression" dxfId="12167" priority="474" stopIfTrue="1">
      <formula>MOD(ROW(),2)</formula>
    </cfRule>
  </conditionalFormatting>
  <conditionalFormatting sqref="CB70">
    <cfRule type="expression" dxfId="12166" priority="473" stopIfTrue="1">
      <formula>MOD(ROW(),2)</formula>
    </cfRule>
  </conditionalFormatting>
  <conditionalFormatting sqref="CB70">
    <cfRule type="expression" dxfId="12165" priority="472" stopIfTrue="1">
      <formula>MOD(ROW(),2)</formula>
    </cfRule>
  </conditionalFormatting>
  <conditionalFormatting sqref="CM70">
    <cfRule type="expression" dxfId="12164" priority="471" stopIfTrue="1">
      <formula>MOD(ROW(),2)</formula>
    </cfRule>
  </conditionalFormatting>
  <conditionalFormatting sqref="CN70">
    <cfRule type="expression" dxfId="12163" priority="470" stopIfTrue="1">
      <formula>MOD(ROW(),2)</formula>
    </cfRule>
  </conditionalFormatting>
  <conditionalFormatting sqref="CV70">
    <cfRule type="expression" dxfId="12162" priority="469" stopIfTrue="1">
      <formula>MOD(ROW(),2)</formula>
    </cfRule>
  </conditionalFormatting>
  <conditionalFormatting sqref="CT70">
    <cfRule type="expression" dxfId="12161" priority="468" stopIfTrue="1">
      <formula>MOD(ROW(),2)</formula>
    </cfRule>
  </conditionalFormatting>
  <conditionalFormatting sqref="BK70">
    <cfRule type="expression" dxfId="12160" priority="467" stopIfTrue="1">
      <formula>MOD(ROW(),2)</formula>
    </cfRule>
  </conditionalFormatting>
  <conditionalFormatting sqref="BZ70">
    <cfRule type="expression" dxfId="12159" priority="466" stopIfTrue="1">
      <formula>MOD(ROW(),2)</formula>
    </cfRule>
  </conditionalFormatting>
  <conditionalFormatting sqref="CA70">
    <cfRule type="expression" dxfId="12158" priority="465" stopIfTrue="1">
      <formula>MOD(ROW(),2)</formula>
    </cfRule>
  </conditionalFormatting>
  <conditionalFormatting sqref="CP70:CR70">
    <cfRule type="expression" dxfId="12157" priority="464" stopIfTrue="1">
      <formula>MOD(ROW(),2)</formula>
    </cfRule>
  </conditionalFormatting>
  <conditionalFormatting sqref="DB70">
    <cfRule type="expression" dxfId="12156" priority="463" stopIfTrue="1">
      <formula>MOD(ROW(),2)</formula>
    </cfRule>
  </conditionalFormatting>
  <conditionalFormatting sqref="DF70">
    <cfRule type="expression" dxfId="12155" priority="462" stopIfTrue="1">
      <formula>MOD(ROW(),2)</formula>
    </cfRule>
  </conditionalFormatting>
  <conditionalFormatting sqref="DG70">
    <cfRule type="expression" dxfId="12154" priority="461" stopIfTrue="1">
      <formula>MOD(ROW(),2)</formula>
    </cfRule>
  </conditionalFormatting>
  <conditionalFormatting sqref="DH70">
    <cfRule type="expression" dxfId="12153" priority="460" stopIfTrue="1">
      <formula>MOD(ROW(),2)</formula>
    </cfRule>
  </conditionalFormatting>
  <conditionalFormatting sqref="DI70">
    <cfRule type="expression" dxfId="12152" priority="459" stopIfTrue="1">
      <formula>MOD(ROW(),2)</formula>
    </cfRule>
  </conditionalFormatting>
  <conditionalFormatting sqref="T70">
    <cfRule type="expression" dxfId="12151" priority="458" stopIfTrue="1">
      <formula>MOD(ROW(),2)</formula>
    </cfRule>
  </conditionalFormatting>
  <conditionalFormatting sqref="CF70">
    <cfRule type="expression" dxfId="12150" priority="457" stopIfTrue="1">
      <formula>MOD(ROW(),2)</formula>
    </cfRule>
  </conditionalFormatting>
  <conditionalFormatting sqref="CH70">
    <cfRule type="expression" dxfId="12149" priority="456" stopIfTrue="1">
      <formula>MOD(ROW(),2)</formula>
    </cfRule>
  </conditionalFormatting>
  <conditionalFormatting sqref="A71:C71 H71:I71 BS71 AZ71:BC71 DK71:JS71">
    <cfRule type="expression" dxfId="12148" priority="455" stopIfTrue="1">
      <formula>MOD(ROW(),2)</formula>
    </cfRule>
  </conditionalFormatting>
  <conditionalFormatting sqref="J71">
    <cfRule type="expression" dxfId="12147" priority="454" stopIfTrue="1">
      <formula>MOD(ROW(),2)</formula>
    </cfRule>
  </conditionalFormatting>
  <conditionalFormatting sqref="K71:L71">
    <cfRule type="expression" dxfId="12146" priority="453" stopIfTrue="1">
      <formula>MOD(ROW(),2)</formula>
    </cfRule>
  </conditionalFormatting>
  <conditionalFormatting sqref="AY71">
    <cfRule type="expression" dxfId="12145" priority="450" stopIfTrue="1">
      <formula>MOD(ROW(),2)</formula>
    </cfRule>
  </conditionalFormatting>
  <conditionalFormatting sqref="AY71">
    <cfRule type="expression" dxfId="12144" priority="449" stopIfTrue="1">
      <formula>MOD(ROW(),2)</formula>
    </cfRule>
  </conditionalFormatting>
  <conditionalFormatting sqref="CU71 CW71 BD71:BE71 BG71:BJ71 CO71 BL71:BR71 BT71:BX71 CC71:CL71">
    <cfRule type="expression" dxfId="12143" priority="446" stopIfTrue="1">
      <formula>MOD(ROW(),2)</formula>
    </cfRule>
  </conditionalFormatting>
  <conditionalFormatting sqref="BF71">
    <cfRule type="expression" dxfId="12142" priority="445" stopIfTrue="1">
      <formula>MOD(ROW(),2)</formula>
    </cfRule>
  </conditionalFormatting>
  <conditionalFormatting sqref="BY71">
    <cfRule type="expression" dxfId="12141" priority="444" stopIfTrue="1">
      <formula>MOD(ROW(),2)</formula>
    </cfRule>
  </conditionalFormatting>
  <conditionalFormatting sqref="BY71">
    <cfRule type="expression" dxfId="12140" priority="443" stopIfTrue="1">
      <formula>MOD(ROW(),2)</formula>
    </cfRule>
  </conditionalFormatting>
  <conditionalFormatting sqref="CB71">
    <cfRule type="expression" dxfId="12139" priority="442" stopIfTrue="1">
      <formula>MOD(ROW(),2)</formula>
    </cfRule>
  </conditionalFormatting>
  <conditionalFormatting sqref="CB71">
    <cfRule type="expression" dxfId="12138" priority="441" stopIfTrue="1">
      <formula>MOD(ROW(),2)</formula>
    </cfRule>
  </conditionalFormatting>
  <conditionalFormatting sqref="CM71">
    <cfRule type="expression" dxfId="12137" priority="440" stopIfTrue="1">
      <formula>MOD(ROW(),2)</formula>
    </cfRule>
  </conditionalFormatting>
  <conditionalFormatting sqref="CN71">
    <cfRule type="expression" dxfId="12136" priority="439" stopIfTrue="1">
      <formula>MOD(ROW(),2)</formula>
    </cfRule>
  </conditionalFormatting>
  <conditionalFormatting sqref="CV71">
    <cfRule type="expression" dxfId="12135" priority="438" stopIfTrue="1">
      <formula>MOD(ROW(),2)</formula>
    </cfRule>
  </conditionalFormatting>
  <conditionalFormatting sqref="CT71">
    <cfRule type="expression" dxfId="12134" priority="437" stopIfTrue="1">
      <formula>MOD(ROW(),2)</formula>
    </cfRule>
  </conditionalFormatting>
  <conditionalFormatting sqref="CY71:DA71">
    <cfRule type="expression" dxfId="12133" priority="436" stopIfTrue="1">
      <formula>MOD(ROW(),2)</formula>
    </cfRule>
  </conditionalFormatting>
  <conditionalFormatting sqref="BK71">
    <cfRule type="expression" dxfId="12132" priority="435" stopIfTrue="1">
      <formula>MOD(ROW(),2)</formula>
    </cfRule>
  </conditionalFormatting>
  <conditionalFormatting sqref="BZ71">
    <cfRule type="expression" dxfId="12131" priority="434" stopIfTrue="1">
      <formula>MOD(ROW(),2)</formula>
    </cfRule>
  </conditionalFormatting>
  <conditionalFormatting sqref="CA71">
    <cfRule type="expression" dxfId="12130" priority="433" stopIfTrue="1">
      <formula>MOD(ROW(),2)</formula>
    </cfRule>
  </conditionalFormatting>
  <conditionalFormatting sqref="DJ71">
    <cfRule type="expression" dxfId="12129" priority="429" stopIfTrue="1">
      <formula>MOD(ROW(),2)</formula>
    </cfRule>
  </conditionalFormatting>
  <conditionalFormatting sqref="CP71:CR71">
    <cfRule type="expression" dxfId="12128" priority="428" stopIfTrue="1">
      <formula>MOD(ROW(),2)</formula>
    </cfRule>
  </conditionalFormatting>
  <conditionalFormatting sqref="CS71">
    <cfRule type="expression" dxfId="12127" priority="427" stopIfTrue="1">
      <formula>MOD(ROW(),2)</formula>
    </cfRule>
  </conditionalFormatting>
  <conditionalFormatting sqref="CX71">
    <cfRule type="expression" dxfId="12126" priority="426" stopIfTrue="1">
      <formula>MOD(ROW(),2)</formula>
    </cfRule>
  </conditionalFormatting>
  <conditionalFormatting sqref="DB71">
    <cfRule type="expression" dxfId="12125" priority="425" stopIfTrue="1">
      <formula>MOD(ROW(),2)</formula>
    </cfRule>
  </conditionalFormatting>
  <conditionalFormatting sqref="DC71">
    <cfRule type="expression" dxfId="12124" priority="424" stopIfTrue="1">
      <formula>MOD(ROW(),2)</formula>
    </cfRule>
  </conditionalFormatting>
  <conditionalFormatting sqref="DD71:DE71">
    <cfRule type="expression" dxfId="12123" priority="423" stopIfTrue="1">
      <formula>MOD(ROW(),2)</formula>
    </cfRule>
  </conditionalFormatting>
  <conditionalFormatting sqref="DF71">
    <cfRule type="expression" dxfId="12122" priority="422" stopIfTrue="1">
      <formula>MOD(ROW(),2)</formula>
    </cfRule>
  </conditionalFormatting>
  <conditionalFormatting sqref="DG71">
    <cfRule type="expression" dxfId="12121" priority="421" stopIfTrue="1">
      <formula>MOD(ROW(),2)</formula>
    </cfRule>
  </conditionalFormatting>
  <conditionalFormatting sqref="DH71">
    <cfRule type="expression" dxfId="12120" priority="420" stopIfTrue="1">
      <formula>MOD(ROW(),2)</formula>
    </cfRule>
  </conditionalFormatting>
  <conditionalFormatting sqref="DI71">
    <cfRule type="expression" dxfId="12119" priority="419" stopIfTrue="1">
      <formula>MOD(ROW(),2)</formula>
    </cfRule>
  </conditionalFormatting>
  <conditionalFormatting sqref="CC72:CE72 CG72 CO72 BF72:BP72 DJ72:JS72 A72:C72 H72:I72 CS72:CU72 CW72 BS72:BV72 CY72:DA72">
    <cfRule type="expression" dxfId="12118" priority="418" stopIfTrue="1">
      <formula>MOD(ROW(),2)</formula>
    </cfRule>
  </conditionalFormatting>
  <conditionalFormatting sqref="BY72">
    <cfRule type="expression" dxfId="12117" priority="417" stopIfTrue="1">
      <formula>MOD(ROW(),2)</formula>
    </cfRule>
  </conditionalFormatting>
  <conditionalFormatting sqref="BY72">
    <cfRule type="expression" dxfId="12116" priority="416" stopIfTrue="1">
      <formula>MOD(ROW(),2)</formula>
    </cfRule>
  </conditionalFormatting>
  <conditionalFormatting sqref="CB72">
    <cfRule type="expression" dxfId="12115" priority="415" stopIfTrue="1">
      <formula>MOD(ROW(),2)</formula>
    </cfRule>
  </conditionalFormatting>
  <conditionalFormatting sqref="CB72">
    <cfRule type="expression" dxfId="12114" priority="414" stopIfTrue="1">
      <formula>MOD(ROW(),2)</formula>
    </cfRule>
  </conditionalFormatting>
  <conditionalFormatting sqref="CM72">
    <cfRule type="expression" dxfId="12113" priority="413" stopIfTrue="1">
      <formula>MOD(ROW(),2)</formula>
    </cfRule>
  </conditionalFormatting>
  <conditionalFormatting sqref="CN72">
    <cfRule type="expression" dxfId="12112" priority="412" stopIfTrue="1">
      <formula>MOD(ROW(),2)</formula>
    </cfRule>
  </conditionalFormatting>
  <conditionalFormatting sqref="BD72:BE72">
    <cfRule type="expression" dxfId="12111" priority="411" stopIfTrue="1">
      <formula>MOD(ROW(),2)</formula>
    </cfRule>
  </conditionalFormatting>
  <conditionalFormatting sqref="BQ72:BR72">
    <cfRule type="expression" dxfId="12110" priority="410" stopIfTrue="1">
      <formula>MOD(ROW(),2)</formula>
    </cfRule>
  </conditionalFormatting>
  <conditionalFormatting sqref="BW72:BX72">
    <cfRule type="expression" dxfId="12109" priority="409" stopIfTrue="1">
      <formula>MOD(ROW(),2)</formula>
    </cfRule>
  </conditionalFormatting>
  <conditionalFormatting sqref="BZ72:CA72">
    <cfRule type="expression" dxfId="12108" priority="408" stopIfTrue="1">
      <formula>MOD(ROW(),2)</formula>
    </cfRule>
  </conditionalFormatting>
  <conditionalFormatting sqref="CF72">
    <cfRule type="expression" dxfId="12107" priority="407" stopIfTrue="1">
      <formula>MOD(ROW(),2)</formula>
    </cfRule>
  </conditionalFormatting>
  <conditionalFormatting sqref="CH72:CL72">
    <cfRule type="expression" dxfId="12106" priority="406" stopIfTrue="1">
      <formula>MOD(ROW(),2)</formula>
    </cfRule>
  </conditionalFormatting>
  <conditionalFormatting sqref="CP72:CR72">
    <cfRule type="expression" dxfId="12105" priority="405" stopIfTrue="1">
      <formula>MOD(ROW(),2)</formula>
    </cfRule>
  </conditionalFormatting>
  <conditionalFormatting sqref="CV72">
    <cfRule type="expression" dxfId="12104" priority="404" stopIfTrue="1">
      <formula>MOD(ROW(),2)</formula>
    </cfRule>
  </conditionalFormatting>
  <conditionalFormatting sqref="DH72">
    <cfRule type="expression" dxfId="12103" priority="403" stopIfTrue="1">
      <formula>MOD(ROW(),2)</formula>
    </cfRule>
  </conditionalFormatting>
  <conditionalFormatting sqref="DK73:JS73 BS73 CY73:DA73 A73:B73 H73:I73">
    <cfRule type="expression" dxfId="12102" priority="402" stopIfTrue="1">
      <formula>MOD(ROW(),2)</formula>
    </cfRule>
  </conditionalFormatting>
  <conditionalFormatting sqref="J73">
    <cfRule type="expression" dxfId="12101" priority="401" stopIfTrue="1">
      <formula>MOD(ROW(),2)</formula>
    </cfRule>
  </conditionalFormatting>
  <conditionalFormatting sqref="K73:L73">
    <cfRule type="expression" dxfId="12100" priority="400" stopIfTrue="1">
      <formula>MOD(ROW(),2)</formula>
    </cfRule>
  </conditionalFormatting>
  <conditionalFormatting sqref="DC73:DE73">
    <cfRule type="expression" dxfId="12099" priority="399" stopIfTrue="1">
      <formula>MOD(ROW(),2)</formula>
    </cfRule>
  </conditionalFormatting>
  <conditionalFormatting sqref="CU73 CW73:CX73 BD73:BE73 BG73:BR73 CO73:CS73 BT73:BX73 CC73:CL73">
    <cfRule type="expression" dxfId="12098" priority="398" stopIfTrue="1">
      <formula>MOD(ROW(),2)</formula>
    </cfRule>
  </conditionalFormatting>
  <conditionalFormatting sqref="BF73">
    <cfRule type="expression" dxfId="12097" priority="397" stopIfTrue="1">
      <formula>MOD(ROW(),2)</formula>
    </cfRule>
  </conditionalFormatting>
  <conditionalFormatting sqref="BY73">
    <cfRule type="expression" dxfId="12096" priority="396" stopIfTrue="1">
      <formula>MOD(ROW(),2)</formula>
    </cfRule>
  </conditionalFormatting>
  <conditionalFormatting sqref="BY73">
    <cfRule type="expression" dxfId="12095" priority="395" stopIfTrue="1">
      <formula>MOD(ROW(),2)</formula>
    </cfRule>
  </conditionalFormatting>
  <conditionalFormatting sqref="CB73">
    <cfRule type="expression" dxfId="12094" priority="394" stopIfTrue="1">
      <formula>MOD(ROW(),2)</formula>
    </cfRule>
  </conditionalFormatting>
  <conditionalFormatting sqref="CB73">
    <cfRule type="expression" dxfId="12093" priority="393" stopIfTrue="1">
      <formula>MOD(ROW(),2)</formula>
    </cfRule>
  </conditionalFormatting>
  <conditionalFormatting sqref="CM73">
    <cfRule type="expression" dxfId="12092" priority="392" stopIfTrue="1">
      <formula>MOD(ROW(),2)</formula>
    </cfRule>
  </conditionalFormatting>
  <conditionalFormatting sqref="CN73">
    <cfRule type="expression" dxfId="12091" priority="391" stopIfTrue="1">
      <formula>MOD(ROW(),2)</formula>
    </cfRule>
  </conditionalFormatting>
  <conditionalFormatting sqref="CV73">
    <cfRule type="expression" dxfId="12090" priority="390" stopIfTrue="1">
      <formula>MOD(ROW(),2)</formula>
    </cfRule>
  </conditionalFormatting>
  <conditionalFormatting sqref="CT73">
    <cfRule type="expression" dxfId="12089" priority="389" stopIfTrue="1">
      <formula>MOD(ROW(),2)</formula>
    </cfRule>
  </conditionalFormatting>
  <conditionalFormatting sqref="BZ73">
    <cfRule type="expression" dxfId="12088" priority="388" stopIfTrue="1">
      <formula>MOD(ROW(),2)</formula>
    </cfRule>
  </conditionalFormatting>
  <conditionalFormatting sqref="CA73">
    <cfRule type="expression" dxfId="12087" priority="387" stopIfTrue="1">
      <formula>MOD(ROW(),2)</formula>
    </cfRule>
  </conditionalFormatting>
  <conditionalFormatting sqref="DB73">
    <cfRule type="expression" dxfId="12086" priority="386" stopIfTrue="1">
      <formula>MOD(ROW(),2)</formula>
    </cfRule>
  </conditionalFormatting>
  <conditionalFormatting sqref="DF73:DH73">
    <cfRule type="expression" dxfId="12085" priority="385" stopIfTrue="1">
      <formula>MOD(ROW(),2)</formula>
    </cfRule>
  </conditionalFormatting>
  <conditionalFormatting sqref="DI73">
    <cfRule type="expression" dxfId="12084" priority="384" stopIfTrue="1">
      <formula>MOD(ROW(),2)</formula>
    </cfRule>
  </conditionalFormatting>
  <conditionalFormatting sqref="DJ73">
    <cfRule type="expression" dxfId="12083" priority="383" stopIfTrue="1">
      <formula>MOD(ROW(),2)</formula>
    </cfRule>
  </conditionalFormatting>
  <conditionalFormatting sqref="A74:C74 H74:I74 DJ74:JS74 CY74:DA74 BS74">
    <cfRule type="expression" dxfId="12082" priority="382" stopIfTrue="1">
      <formula>MOD(ROW(),2)</formula>
    </cfRule>
  </conditionalFormatting>
  <conditionalFormatting sqref="J74">
    <cfRule type="expression" dxfId="12081" priority="381" stopIfTrue="1">
      <formula>MOD(ROW(),2)</formula>
    </cfRule>
  </conditionalFormatting>
  <conditionalFormatting sqref="CU74 CW74 BG74:BR74 BD74:BE74 BT74:BX74 CC74:CL74 CO74:CR74">
    <cfRule type="expression" dxfId="12080" priority="379" stopIfTrue="1">
      <formula>MOD(ROW(),2)</formula>
    </cfRule>
  </conditionalFormatting>
  <conditionalFormatting sqref="BF74">
    <cfRule type="expression" dxfId="12079" priority="378" stopIfTrue="1">
      <formula>MOD(ROW(),2)</formula>
    </cfRule>
  </conditionalFormatting>
  <conditionalFormatting sqref="BY74">
    <cfRule type="expression" dxfId="12078" priority="377" stopIfTrue="1">
      <formula>MOD(ROW(),2)</formula>
    </cfRule>
  </conditionalFormatting>
  <conditionalFormatting sqref="BY74">
    <cfRule type="expression" dxfId="12077" priority="376" stopIfTrue="1">
      <formula>MOD(ROW(),2)</formula>
    </cfRule>
  </conditionalFormatting>
  <conditionalFormatting sqref="CB74">
    <cfRule type="expression" dxfId="12076" priority="375" stopIfTrue="1">
      <formula>MOD(ROW(),2)</formula>
    </cfRule>
  </conditionalFormatting>
  <conditionalFormatting sqref="CB74">
    <cfRule type="expression" dxfId="12075" priority="374" stopIfTrue="1">
      <formula>MOD(ROW(),2)</formula>
    </cfRule>
  </conditionalFormatting>
  <conditionalFormatting sqref="CM74">
    <cfRule type="expression" dxfId="12074" priority="373" stopIfTrue="1">
      <formula>MOD(ROW(),2)</formula>
    </cfRule>
  </conditionalFormatting>
  <conditionalFormatting sqref="CN74">
    <cfRule type="expression" dxfId="12073" priority="372" stopIfTrue="1">
      <formula>MOD(ROW(),2)</formula>
    </cfRule>
  </conditionalFormatting>
  <conditionalFormatting sqref="CT74">
    <cfRule type="expression" dxfId="12072" priority="371" stopIfTrue="1">
      <formula>MOD(ROW(),2)</formula>
    </cfRule>
  </conditionalFormatting>
  <conditionalFormatting sqref="K74:L74">
    <cfRule type="expression" dxfId="12071" priority="370" stopIfTrue="1">
      <formula>MOD(ROW(),2)</formula>
    </cfRule>
  </conditionalFormatting>
  <conditionalFormatting sqref="BZ74">
    <cfRule type="expression" dxfId="12070" priority="369" stopIfTrue="1">
      <formula>MOD(ROW(),2)</formula>
    </cfRule>
  </conditionalFormatting>
  <conditionalFormatting sqref="CA74">
    <cfRule type="expression" dxfId="12069" priority="368" stopIfTrue="1">
      <formula>MOD(ROW(),2)</formula>
    </cfRule>
  </conditionalFormatting>
  <conditionalFormatting sqref="CX74">
    <cfRule type="expression" dxfId="12068" priority="366" stopIfTrue="1">
      <formula>MOD(ROW(),2)</formula>
    </cfRule>
  </conditionalFormatting>
  <conditionalFormatting sqref="DB74">
    <cfRule type="expression" dxfId="12067" priority="365" stopIfTrue="1">
      <formula>MOD(ROW(),2)</formula>
    </cfRule>
  </conditionalFormatting>
  <conditionalFormatting sqref="DC74">
    <cfRule type="expression" dxfId="12066" priority="364" stopIfTrue="1">
      <formula>MOD(ROW(),2)</formula>
    </cfRule>
  </conditionalFormatting>
  <conditionalFormatting sqref="DD74:DE74">
    <cfRule type="expression" dxfId="12065" priority="363" stopIfTrue="1">
      <formula>MOD(ROW(),2)</formula>
    </cfRule>
  </conditionalFormatting>
  <conditionalFormatting sqref="M75:N75 Q75 AZ75:BB75 DK75:JS75 A75:B75">
    <cfRule type="expression" dxfId="12064" priority="362" stopIfTrue="1">
      <formula>MOD(ROW(),2)</formula>
    </cfRule>
  </conditionalFormatting>
  <conditionalFormatting sqref="CM75">
    <cfRule type="expression" dxfId="12063" priority="361" stopIfTrue="1">
      <formula>MOD(ROW(),2)</formula>
    </cfRule>
  </conditionalFormatting>
  <conditionalFormatting sqref="H75">
    <cfRule type="expression" dxfId="12062" priority="360" stopIfTrue="1">
      <formula>MOD(ROW(),2)</formula>
    </cfRule>
  </conditionalFormatting>
  <conditionalFormatting sqref="I75">
    <cfRule type="expression" dxfId="12061" priority="359" stopIfTrue="1">
      <formula>MOD(ROW(),2)</formula>
    </cfRule>
  </conditionalFormatting>
  <conditionalFormatting sqref="J75">
    <cfRule type="expression" dxfId="12060" priority="358" stopIfTrue="1">
      <formula>MOD(ROW(),2)</formula>
    </cfRule>
  </conditionalFormatting>
  <conditionalFormatting sqref="K75:L75">
    <cfRule type="expression" dxfId="12059" priority="357" stopIfTrue="1">
      <formula>MOD(ROW(),2)</formula>
    </cfRule>
  </conditionalFormatting>
  <conditionalFormatting sqref="O75">
    <cfRule type="expression" dxfId="12058" priority="356" stopIfTrue="1">
      <formula>MOD(ROW(),2)</formula>
    </cfRule>
  </conditionalFormatting>
  <conditionalFormatting sqref="P75">
    <cfRule type="expression" dxfId="12057" priority="355" stopIfTrue="1">
      <formula>MOD(ROW(),2)</formula>
    </cfRule>
  </conditionalFormatting>
  <conditionalFormatting sqref="R75">
    <cfRule type="expression" dxfId="12056" priority="354" stopIfTrue="1">
      <formula>MOD(ROW(),2)</formula>
    </cfRule>
  </conditionalFormatting>
  <conditionalFormatting sqref="S75">
    <cfRule type="expression" dxfId="12055" priority="353" stopIfTrue="1">
      <formula>MOD(ROW(),2)</formula>
    </cfRule>
  </conditionalFormatting>
  <conditionalFormatting sqref="U75">
    <cfRule type="expression" dxfId="12054" priority="352" stopIfTrue="1">
      <formula>MOD(ROW(),2)</formula>
    </cfRule>
  </conditionalFormatting>
  <conditionalFormatting sqref="BG75:BJ75 CU75 BD75:BE75 BL75:BR75 CO75 BT75:BX75 BZ75:CA75 CC75:CL75 CW75">
    <cfRule type="expression" dxfId="12053" priority="350" stopIfTrue="1">
      <formula>MOD(ROW(),2)</formula>
    </cfRule>
  </conditionalFormatting>
  <conditionalFormatting sqref="BF75">
    <cfRule type="expression" dxfId="12052" priority="349" stopIfTrue="1">
      <formula>MOD(ROW(),2)</formula>
    </cfRule>
  </conditionalFormatting>
  <conditionalFormatting sqref="BS75">
    <cfRule type="expression" dxfId="12051" priority="348" stopIfTrue="1">
      <formula>MOD(ROW(),2)</formula>
    </cfRule>
  </conditionalFormatting>
  <conditionalFormatting sqref="BF75">
    <cfRule type="expression" dxfId="12050" priority="346" stopIfTrue="1">
      <formula>MOD(ROW(),2)</formula>
    </cfRule>
  </conditionalFormatting>
  <conditionalFormatting sqref="CB75">
    <cfRule type="expression" dxfId="12049" priority="345" stopIfTrue="1">
      <formula>MOD(ROW(),2)</formula>
    </cfRule>
  </conditionalFormatting>
  <conditionalFormatting sqref="DA75">
    <cfRule type="expression" dxfId="12048" priority="343" stopIfTrue="1">
      <formula>MOD(ROW(),2)</formula>
    </cfRule>
  </conditionalFormatting>
  <conditionalFormatting sqref="BY75">
    <cfRule type="expression" dxfId="12047" priority="342" stopIfTrue="1">
      <formula>MOD(ROW(),2)</formula>
    </cfRule>
  </conditionalFormatting>
  <conditionalFormatting sqref="BK75">
    <cfRule type="expression" dxfId="12046" priority="341" stopIfTrue="1">
      <formula>MOD(ROW(),2)</formula>
    </cfRule>
  </conditionalFormatting>
  <conditionalFormatting sqref="DJ75">
    <cfRule type="expression" dxfId="12045" priority="339" stopIfTrue="1">
      <formula>MOD(ROW(),2)</formula>
    </cfRule>
  </conditionalFormatting>
  <conditionalFormatting sqref="BC75">
    <cfRule type="expression" dxfId="12044" priority="338" stopIfTrue="1">
      <formula>MOD(ROW(),2)</formula>
    </cfRule>
  </conditionalFormatting>
  <conditionalFormatting sqref="T75">
    <cfRule type="expression" dxfId="12043" priority="337" stopIfTrue="1">
      <formula>MOD(ROW(),2)</formula>
    </cfRule>
  </conditionalFormatting>
  <conditionalFormatting sqref="CN75">
    <cfRule type="expression" dxfId="12042" priority="336" stopIfTrue="1">
      <formula>MOD(ROW(),2)</formula>
    </cfRule>
  </conditionalFormatting>
  <conditionalFormatting sqref="CP75:CR75">
    <cfRule type="expression" dxfId="12041" priority="335" stopIfTrue="1">
      <formula>MOD(ROW(),2)</formula>
    </cfRule>
  </conditionalFormatting>
  <conditionalFormatting sqref="CS75">
    <cfRule type="expression" dxfId="12040" priority="334" stopIfTrue="1">
      <formula>MOD(ROW(),2)</formula>
    </cfRule>
  </conditionalFormatting>
  <conditionalFormatting sqref="CT75">
    <cfRule type="expression" dxfId="12039" priority="333" stopIfTrue="1">
      <formula>MOD(ROW(),2)</formula>
    </cfRule>
  </conditionalFormatting>
  <conditionalFormatting sqref="CX75">
    <cfRule type="expression" dxfId="12038" priority="332" stopIfTrue="1">
      <formula>MOD(ROW(),2)</formula>
    </cfRule>
  </conditionalFormatting>
  <conditionalFormatting sqref="CY75">
    <cfRule type="expression" dxfId="12037" priority="331" stopIfTrue="1">
      <formula>MOD(ROW(),2)</formula>
    </cfRule>
  </conditionalFormatting>
  <conditionalFormatting sqref="CZ75">
    <cfRule type="expression" dxfId="12036" priority="330" stopIfTrue="1">
      <formula>MOD(ROW(),2)</formula>
    </cfRule>
  </conditionalFormatting>
  <conditionalFormatting sqref="DB75">
    <cfRule type="expression" dxfId="12035" priority="329" stopIfTrue="1">
      <formula>MOD(ROW(),2)</formula>
    </cfRule>
  </conditionalFormatting>
  <conditionalFormatting sqref="DC75">
    <cfRule type="expression" dxfId="12034" priority="328" stopIfTrue="1">
      <formula>MOD(ROW(),2)</formula>
    </cfRule>
  </conditionalFormatting>
  <conditionalFormatting sqref="DD75:DE75">
    <cfRule type="expression" dxfId="12033" priority="327" stopIfTrue="1">
      <formula>MOD(ROW(),2)</formula>
    </cfRule>
  </conditionalFormatting>
  <conditionalFormatting sqref="DJ76:JS76 A76:C76 H76:I76">
    <cfRule type="expression" dxfId="12032" priority="326" stopIfTrue="1">
      <formula>MOD(ROW(),2)</formula>
    </cfRule>
  </conditionalFormatting>
  <conditionalFormatting sqref="CM76">
    <cfRule type="expression" dxfId="12031" priority="325" stopIfTrue="1">
      <formula>MOD(ROW(),2)</formula>
    </cfRule>
  </conditionalFormatting>
  <conditionalFormatting sqref="W76:AD76 BB76">
    <cfRule type="expression" dxfId="12030" priority="324" stopIfTrue="1">
      <formula>MOD(ROW(),2)</formula>
    </cfRule>
  </conditionalFormatting>
  <conditionalFormatting sqref="S76">
    <cfRule type="expression" dxfId="12029" priority="322" stopIfTrue="1">
      <formula>MOD(ROW(),2)</formula>
    </cfRule>
  </conditionalFormatting>
  <conditionalFormatting sqref="U76">
    <cfRule type="expression" dxfId="12028" priority="321" stopIfTrue="1">
      <formula>MOD(ROW(),2)</formula>
    </cfRule>
  </conditionalFormatting>
  <conditionalFormatting sqref="J76">
    <cfRule type="expression" dxfId="12027" priority="320" stopIfTrue="1">
      <formula>MOD(ROW(),2)</formula>
    </cfRule>
  </conditionalFormatting>
  <conditionalFormatting sqref="K76:L76">
    <cfRule type="expression" dxfId="12026" priority="319" stopIfTrue="1">
      <formula>MOD(ROW(),2)</formula>
    </cfRule>
  </conditionalFormatting>
  <conditionalFormatting sqref="M76">
    <cfRule type="expression" dxfId="12025" priority="318" stopIfTrue="1">
      <formula>MOD(ROW(),2)</formula>
    </cfRule>
  </conditionalFormatting>
  <conditionalFormatting sqref="N76">
    <cfRule type="expression" dxfId="12024" priority="317" stopIfTrue="1">
      <formula>MOD(ROW(),2)</formula>
    </cfRule>
  </conditionalFormatting>
  <conditionalFormatting sqref="O76">
    <cfRule type="expression" dxfId="12023" priority="316" stopIfTrue="1">
      <formula>MOD(ROW(),2)</formula>
    </cfRule>
  </conditionalFormatting>
  <conditionalFormatting sqref="P76:Q76">
    <cfRule type="expression" dxfId="12022" priority="315" stopIfTrue="1">
      <formula>MOD(ROW(),2)</formula>
    </cfRule>
  </conditionalFormatting>
  <conditionalFormatting sqref="R76">
    <cfRule type="expression" dxfId="12021" priority="314" stopIfTrue="1">
      <formula>MOD(ROW(),2)</formula>
    </cfRule>
  </conditionalFormatting>
  <conditionalFormatting sqref="V76">
    <cfRule type="expression" dxfId="12020" priority="313" stopIfTrue="1">
      <formula>MOD(ROW(),2)</formula>
    </cfRule>
  </conditionalFormatting>
  <conditionalFormatting sqref="AY76">
    <cfRule type="expression" dxfId="12019" priority="311" stopIfTrue="1">
      <formula>MOD(ROW(),2)</formula>
    </cfRule>
  </conditionalFormatting>
  <conditionalFormatting sqref="AZ76">
    <cfRule type="expression" dxfId="12018" priority="308" stopIfTrue="1">
      <formula>MOD(ROW(),2)</formula>
    </cfRule>
  </conditionalFormatting>
  <conditionalFormatting sqref="BA76">
    <cfRule type="expression" dxfId="12017" priority="307" stopIfTrue="1">
      <formula>MOD(ROW(),2)</formula>
    </cfRule>
  </conditionalFormatting>
  <conditionalFormatting sqref="BG76:BK76">
    <cfRule type="expression" dxfId="12016" priority="306" stopIfTrue="1">
      <formula>MOD(ROW(),2)</formula>
    </cfRule>
  </conditionalFormatting>
  <conditionalFormatting sqref="BE76">
    <cfRule type="expression" dxfId="12015" priority="305" stopIfTrue="1">
      <formula>MOD(ROW(),2)</formula>
    </cfRule>
  </conditionalFormatting>
  <conditionalFormatting sqref="BD76">
    <cfRule type="expression" dxfId="12014" priority="304" stopIfTrue="1">
      <formula>MOD(ROW(),2)</formula>
    </cfRule>
  </conditionalFormatting>
  <conditionalFormatting sqref="BL76:BR76 CC76:CE76 CU76 BZ76:CA76 CO76:CR76 BT76:BX76 CI76:CL76 CW76 DH76">
    <cfRule type="expression" dxfId="12013" priority="303" stopIfTrue="1">
      <formula>MOD(ROW(),2)</formula>
    </cfRule>
  </conditionalFormatting>
  <conditionalFormatting sqref="CF76">
    <cfRule type="expression" dxfId="12012" priority="302" stopIfTrue="1">
      <formula>MOD(ROW(),2)</formula>
    </cfRule>
  </conditionalFormatting>
  <conditionalFormatting sqref="CT76">
    <cfRule type="expression" dxfId="12011" priority="301" stopIfTrue="1">
      <formula>MOD(ROW(),2)</formula>
    </cfRule>
  </conditionalFormatting>
  <conditionalFormatting sqref="CB76">
    <cfRule type="expression" dxfId="12010" priority="300" stopIfTrue="1">
      <formula>MOD(ROW(),2)</formula>
    </cfRule>
  </conditionalFormatting>
  <conditionalFormatting sqref="BY76">
    <cfRule type="expression" dxfId="12009" priority="299" stopIfTrue="1">
      <formula>MOD(ROW(),2)</formula>
    </cfRule>
  </conditionalFormatting>
  <conditionalFormatting sqref="BS76">
    <cfRule type="expression" dxfId="12008" priority="298" stopIfTrue="1">
      <formula>MOD(ROW(),2)</formula>
    </cfRule>
  </conditionalFormatting>
  <conditionalFormatting sqref="CZ76">
    <cfRule type="expression" dxfId="12007" priority="297" stopIfTrue="1">
      <formula>MOD(ROW(),2)</formula>
    </cfRule>
  </conditionalFormatting>
  <conditionalFormatting sqref="CY76">
    <cfRule type="expression" dxfId="12006" priority="296" stopIfTrue="1">
      <formula>MOD(ROW(),2)</formula>
    </cfRule>
  </conditionalFormatting>
  <conditionalFormatting sqref="DA76">
    <cfRule type="expression" dxfId="12005" priority="295" stopIfTrue="1">
      <formula>MOD(ROW(),2)</formula>
    </cfRule>
  </conditionalFormatting>
  <conditionalFormatting sqref="T76">
    <cfRule type="expression" dxfId="12004" priority="294" stopIfTrue="1">
      <formula>MOD(ROW(),2)</formula>
    </cfRule>
  </conditionalFormatting>
  <conditionalFormatting sqref="BC76">
    <cfRule type="expression" dxfId="12003" priority="293" stopIfTrue="1">
      <formula>MOD(ROW(),2)</formula>
    </cfRule>
  </conditionalFormatting>
  <conditionalFormatting sqref="BC76">
    <cfRule type="expression" dxfId="12002" priority="292" stopIfTrue="1">
      <formula>MOD(ROW(),2)</formula>
    </cfRule>
  </conditionalFormatting>
  <conditionalFormatting sqref="BF76">
    <cfRule type="expression" dxfId="12001" priority="291" stopIfTrue="1">
      <formula>MOD(ROW(),2)</formula>
    </cfRule>
  </conditionalFormatting>
  <conditionalFormatting sqref="CN76">
    <cfRule type="expression" dxfId="12000" priority="290" stopIfTrue="1">
      <formula>MOD(ROW(),2)</formula>
    </cfRule>
  </conditionalFormatting>
  <conditionalFormatting sqref="CG76">
    <cfRule type="expression" dxfId="11999" priority="289" stopIfTrue="1">
      <formula>MOD(ROW(),2)</formula>
    </cfRule>
  </conditionalFormatting>
  <conditionalFormatting sqref="CH76">
    <cfRule type="expression" dxfId="11998" priority="288" stopIfTrue="1">
      <formula>MOD(ROW(),2)</formula>
    </cfRule>
  </conditionalFormatting>
  <conditionalFormatting sqref="DF75:DG75">
    <cfRule type="expression" dxfId="11997" priority="287" stopIfTrue="1">
      <formula>MOD(ROW(),2)</formula>
    </cfRule>
  </conditionalFormatting>
  <conditionalFormatting sqref="DH75">
    <cfRule type="expression" dxfId="11996" priority="286" stopIfTrue="1">
      <formula>MOD(ROW(),2)</formula>
    </cfRule>
  </conditionalFormatting>
  <conditionalFormatting sqref="DI75">
    <cfRule type="expression" dxfId="11995" priority="285" stopIfTrue="1">
      <formula>MOD(ROW(),2)</formula>
    </cfRule>
  </conditionalFormatting>
  <conditionalFormatting sqref="CX76">
    <cfRule type="expression" dxfId="11994" priority="284" stopIfTrue="1">
      <formula>MOD(ROW(),2)</formula>
    </cfRule>
  </conditionalFormatting>
  <conditionalFormatting sqref="DB76">
    <cfRule type="expression" dxfId="11993" priority="283" stopIfTrue="1">
      <formula>MOD(ROW(),2)</formula>
    </cfRule>
  </conditionalFormatting>
  <conditionalFormatting sqref="DC76">
    <cfRule type="expression" dxfId="11992" priority="282" stopIfTrue="1">
      <formula>MOD(ROW(),2)</formula>
    </cfRule>
  </conditionalFormatting>
  <conditionalFormatting sqref="DD76:DE76">
    <cfRule type="expression" dxfId="11991" priority="281" stopIfTrue="1">
      <formula>MOD(ROW(),2)</formula>
    </cfRule>
  </conditionalFormatting>
  <conditionalFormatting sqref="A77:B77 BS77 DK77:JS77 H77:S77">
    <cfRule type="expression" dxfId="11990" priority="280" stopIfTrue="1">
      <formula>MOD(ROW(),2)</formula>
    </cfRule>
  </conditionalFormatting>
  <conditionalFormatting sqref="BF77">
    <cfRule type="expression" dxfId="11989" priority="279" stopIfTrue="1">
      <formula>MOD(ROW(),2)</formula>
    </cfRule>
  </conditionalFormatting>
  <conditionalFormatting sqref="BY77">
    <cfRule type="expression" dxfId="11988" priority="278" stopIfTrue="1">
      <formula>MOD(ROW(),2)</formula>
    </cfRule>
  </conditionalFormatting>
  <conditionalFormatting sqref="BY77">
    <cfRule type="expression" dxfId="11987" priority="277" stopIfTrue="1">
      <formula>MOD(ROW(),2)</formula>
    </cfRule>
  </conditionalFormatting>
  <conditionalFormatting sqref="CB77">
    <cfRule type="expression" dxfId="11986" priority="276" stopIfTrue="1">
      <formula>MOD(ROW(),2)</formula>
    </cfRule>
  </conditionalFormatting>
  <conditionalFormatting sqref="CB77">
    <cfRule type="expression" dxfId="11985" priority="275" stopIfTrue="1">
      <formula>MOD(ROW(),2)</formula>
    </cfRule>
  </conditionalFormatting>
  <conditionalFormatting sqref="CM77">
    <cfRule type="expression" dxfId="11984" priority="274" stopIfTrue="1">
      <formula>MOD(ROW(),2)</formula>
    </cfRule>
  </conditionalFormatting>
  <conditionalFormatting sqref="CN77">
    <cfRule type="expression" dxfId="11983" priority="273" stopIfTrue="1">
      <formula>MOD(ROW(),2)</formula>
    </cfRule>
  </conditionalFormatting>
  <conditionalFormatting sqref="U77">
    <cfRule type="expression" dxfId="11982" priority="272" stopIfTrue="1">
      <formula>MOD(ROW(),2)</formula>
    </cfRule>
  </conditionalFormatting>
  <conditionalFormatting sqref="BG77:BJ77 CC77:CE77 CV77:CW77 BM77:BR77 BZ77:CA77 CO77 CS77 BT77:BX77 CG77 CI77:CL77 DF77:DI77">
    <cfRule type="expression" dxfId="11981" priority="271" stopIfTrue="1">
      <formula>MOD(ROW(),2)</formula>
    </cfRule>
  </conditionalFormatting>
  <conditionalFormatting sqref="BD77:BE77">
    <cfRule type="expression" dxfId="11980" priority="270" stopIfTrue="1">
      <formula>MOD(ROW(),2)</formula>
    </cfRule>
  </conditionalFormatting>
  <conditionalFormatting sqref="CT77">
    <cfRule type="expression" dxfId="11979" priority="269" stopIfTrue="1">
      <formula>MOD(ROW(),2)</formula>
    </cfRule>
  </conditionalFormatting>
  <conditionalFormatting sqref="CY77:CZ77">
    <cfRule type="expression" dxfId="11978" priority="268" stopIfTrue="1">
      <formula>MOD(ROW(),2)</formula>
    </cfRule>
  </conditionalFormatting>
  <conditionalFormatting sqref="DA77">
    <cfRule type="expression" dxfId="11977" priority="267" stopIfTrue="1">
      <formula>MOD(ROW(),2)</formula>
    </cfRule>
  </conditionalFormatting>
  <conditionalFormatting sqref="BK77">
    <cfRule type="expression" dxfId="11976" priority="266" stopIfTrue="1">
      <formula>MOD(ROW(),2)</formula>
    </cfRule>
  </conditionalFormatting>
  <conditionalFormatting sqref="BL77">
    <cfRule type="expression" dxfId="11975" priority="265" stopIfTrue="1">
      <formula>MOD(ROW(),2)</formula>
    </cfRule>
  </conditionalFormatting>
  <conditionalFormatting sqref="DJ77">
    <cfRule type="expression" dxfId="11974" priority="264" stopIfTrue="1">
      <formula>MOD(ROW(),2)</formula>
    </cfRule>
  </conditionalFormatting>
  <conditionalFormatting sqref="T77">
    <cfRule type="expression" dxfId="11973" priority="263" stopIfTrue="1">
      <formula>MOD(ROW(),2)</formula>
    </cfRule>
  </conditionalFormatting>
  <conditionalFormatting sqref="CU77">
    <cfRule type="expression" dxfId="11972" priority="262" stopIfTrue="1">
      <formula>MOD(ROW(),2)</formula>
    </cfRule>
  </conditionalFormatting>
  <conditionalFormatting sqref="CP77:CR77">
    <cfRule type="expression" dxfId="11971" priority="261" stopIfTrue="1">
      <formula>MOD(ROW(),2)</formula>
    </cfRule>
  </conditionalFormatting>
  <conditionalFormatting sqref="CF77">
    <cfRule type="expression" dxfId="11970" priority="260" stopIfTrue="1">
      <formula>MOD(ROW(),2)</formula>
    </cfRule>
  </conditionalFormatting>
  <conditionalFormatting sqref="CH77">
    <cfRule type="expression" dxfId="11969" priority="259" stopIfTrue="1">
      <formula>MOD(ROW(),2)</formula>
    </cfRule>
  </conditionalFormatting>
  <conditionalFormatting sqref="C73:G73">
    <cfRule type="expression" dxfId="11968" priority="258" stopIfTrue="1">
      <formula>MOD(ROW(),2)</formula>
    </cfRule>
  </conditionalFormatting>
  <conditionalFormatting sqref="C75:G75">
    <cfRule type="expression" dxfId="11967" priority="257" stopIfTrue="1">
      <formula>MOD(ROW(),2)</formula>
    </cfRule>
  </conditionalFormatting>
  <conditionalFormatting sqref="C77:G77">
    <cfRule type="expression" dxfId="11966" priority="256" stopIfTrue="1">
      <formula>MOD(ROW(),2)</formula>
    </cfRule>
  </conditionalFormatting>
  <conditionalFormatting sqref="D70">
    <cfRule type="expression" dxfId="11965" priority="255" stopIfTrue="1">
      <formula>MOD(ROW(),2)</formula>
    </cfRule>
  </conditionalFormatting>
  <conditionalFormatting sqref="E70:G70">
    <cfRule type="expression" dxfId="11964" priority="254" stopIfTrue="1">
      <formula>MOD(ROW(),2)</formula>
    </cfRule>
  </conditionalFormatting>
  <conditionalFormatting sqref="D76">
    <cfRule type="expression" dxfId="11963" priority="253" stopIfTrue="1">
      <formula>MOD(ROW(),2)</formula>
    </cfRule>
  </conditionalFormatting>
  <conditionalFormatting sqref="E76:G76">
    <cfRule type="expression" dxfId="11962" priority="252" stopIfTrue="1">
      <formula>MOD(ROW(),2)</formula>
    </cfRule>
  </conditionalFormatting>
  <conditionalFormatting sqref="CG70">
    <cfRule type="expression" dxfId="11961" priority="251" stopIfTrue="1">
      <formula>MOD(ROW(),2)</formula>
    </cfRule>
  </conditionalFormatting>
  <conditionalFormatting sqref="CV76">
    <cfRule type="expression" dxfId="11960" priority="250" stopIfTrue="1">
      <formula>MOD(ROW(),2)</formula>
    </cfRule>
  </conditionalFormatting>
  <conditionalFormatting sqref="CV75">
    <cfRule type="expression" dxfId="11959" priority="249" stopIfTrue="1">
      <formula>MOD(ROW(),2)</formula>
    </cfRule>
  </conditionalFormatting>
  <conditionalFormatting sqref="A78:C78 H78:I78 DK78:JS78 BS78 AZ78:BC78">
    <cfRule type="expression" dxfId="11958" priority="248" stopIfTrue="1">
      <formula>MOD(ROW(),2)</formula>
    </cfRule>
  </conditionalFormatting>
  <conditionalFormatting sqref="AY78">
    <cfRule type="expression" dxfId="11957" priority="245" stopIfTrue="1">
      <formula>MOD(ROW(),2)</formula>
    </cfRule>
  </conditionalFormatting>
  <conditionalFormatting sqref="CU78 CW78 BD78:BE78 BG78:BJ78 CO78 BL78:BR78 BT78:BX78 CC78:CL78 CS78">
    <cfRule type="expression" dxfId="11956" priority="242" stopIfTrue="1">
      <formula>MOD(ROW(),2)</formula>
    </cfRule>
  </conditionalFormatting>
  <conditionalFormatting sqref="BF78">
    <cfRule type="expression" dxfId="11955" priority="241" stopIfTrue="1">
      <formula>MOD(ROW(),2)</formula>
    </cfRule>
  </conditionalFormatting>
  <conditionalFormatting sqref="BY78">
    <cfRule type="expression" dxfId="11954" priority="240" stopIfTrue="1">
      <formula>MOD(ROW(),2)</formula>
    </cfRule>
  </conditionalFormatting>
  <conditionalFormatting sqref="BY78">
    <cfRule type="expression" dxfId="11953" priority="239" stopIfTrue="1">
      <formula>MOD(ROW(),2)</formula>
    </cfRule>
  </conditionalFormatting>
  <conditionalFormatting sqref="CB78">
    <cfRule type="expression" dxfId="11952" priority="238" stopIfTrue="1">
      <formula>MOD(ROW(),2)</formula>
    </cfRule>
  </conditionalFormatting>
  <conditionalFormatting sqref="CB78">
    <cfRule type="expression" dxfId="11951" priority="237" stopIfTrue="1">
      <formula>MOD(ROW(),2)</formula>
    </cfRule>
  </conditionalFormatting>
  <conditionalFormatting sqref="CM78">
    <cfRule type="expression" dxfId="11950" priority="236" stopIfTrue="1">
      <formula>MOD(ROW(),2)</formula>
    </cfRule>
  </conditionalFormatting>
  <conditionalFormatting sqref="CN78">
    <cfRule type="expression" dxfId="11949" priority="235" stopIfTrue="1">
      <formula>MOD(ROW(),2)</formula>
    </cfRule>
  </conditionalFormatting>
  <conditionalFormatting sqref="CT78">
    <cfRule type="expression" dxfId="11948" priority="233" stopIfTrue="1">
      <formula>MOD(ROW(),2)</formula>
    </cfRule>
  </conditionalFormatting>
  <conditionalFormatting sqref="BK78">
    <cfRule type="expression" dxfId="11947" priority="232" stopIfTrue="1">
      <formula>MOD(ROW(),2)</formula>
    </cfRule>
  </conditionalFormatting>
  <conditionalFormatting sqref="CY78:DA78">
    <cfRule type="expression" dxfId="11946" priority="231" stopIfTrue="1">
      <formula>MOD(ROW(),2)</formula>
    </cfRule>
  </conditionalFormatting>
  <conditionalFormatting sqref="CA78">
    <cfRule type="expression" dxfId="11945" priority="230" stopIfTrue="1">
      <formula>MOD(ROW(),2)</formula>
    </cfRule>
  </conditionalFormatting>
  <conditionalFormatting sqref="DJ78">
    <cfRule type="expression" dxfId="11944" priority="224" stopIfTrue="1">
      <formula>MOD(ROW(),2)</formula>
    </cfRule>
  </conditionalFormatting>
  <conditionalFormatting sqref="BZ78">
    <cfRule type="expression" dxfId="11943" priority="223" stopIfTrue="1">
      <formula>MOD(ROW(),2)</formula>
    </cfRule>
  </conditionalFormatting>
  <conditionalFormatting sqref="CP78:CR78">
    <cfRule type="expression" dxfId="11942" priority="222" stopIfTrue="1">
      <formula>MOD(ROW(),2)</formula>
    </cfRule>
  </conditionalFormatting>
  <conditionalFormatting sqref="D78:G78">
    <cfRule type="expression" dxfId="11941" priority="221" stopIfTrue="1">
      <formula>MOD(ROW(),2)</formula>
    </cfRule>
  </conditionalFormatting>
  <conditionalFormatting sqref="CV78">
    <cfRule type="expression" dxfId="11940" priority="220" stopIfTrue="1">
      <formula>MOD(ROW(),2)</formula>
    </cfRule>
  </conditionalFormatting>
  <conditionalFormatting sqref="DH78">
    <cfRule type="expression" dxfId="11939" priority="219" stopIfTrue="1">
      <formula>MOD(ROW(),2)</formula>
    </cfRule>
  </conditionalFormatting>
  <conditionalFormatting sqref="DG78">
    <cfRule type="expression" dxfId="11938" priority="215" stopIfTrue="1">
      <formula>MOD(ROW(),2)</formula>
    </cfRule>
  </conditionalFormatting>
  <conditionalFormatting sqref="DI78">
    <cfRule type="expression" dxfId="11937" priority="214" stopIfTrue="1">
      <formula>MOD(ROW(),2)</formula>
    </cfRule>
  </conditionalFormatting>
  <conditionalFormatting sqref="DF78">
    <cfRule type="expression" dxfId="11936" priority="213" stopIfTrue="1">
      <formula>MOD(ROW(),2)</formula>
    </cfRule>
  </conditionalFormatting>
  <conditionalFormatting sqref="K78:L78">
    <cfRule type="expression" dxfId="11935" priority="212" stopIfTrue="1">
      <formula>MOD(ROW(),2)</formula>
    </cfRule>
  </conditionalFormatting>
  <conditionalFormatting sqref="J78">
    <cfRule type="expression" dxfId="11934" priority="211" stopIfTrue="1">
      <formula>MOD(ROW(),2)</formula>
    </cfRule>
  </conditionalFormatting>
  <conditionalFormatting sqref="A79:C79 H79:S79 DK79:JP79">
    <cfRule type="expression" dxfId="11933" priority="210" stopIfTrue="1">
      <formula>MOD(ROW(),2)</formula>
    </cfRule>
  </conditionalFormatting>
  <conditionalFormatting sqref="BG79:BJ79">
    <cfRule type="expression" dxfId="11932" priority="209" stopIfTrue="1">
      <formula>MOD(ROW(),2)</formula>
    </cfRule>
  </conditionalFormatting>
  <conditionalFormatting sqref="BD79">
    <cfRule type="expression" dxfId="11931" priority="208" stopIfTrue="1">
      <formula>MOD(ROW(),2)</formula>
    </cfRule>
  </conditionalFormatting>
  <conditionalFormatting sqref="BE79">
    <cfRule type="expression" dxfId="11930" priority="207" stopIfTrue="1">
      <formula>MOD(ROW(),2)</formula>
    </cfRule>
  </conditionalFormatting>
  <conditionalFormatting sqref="BF79">
    <cfRule type="expression" dxfId="11929" priority="206" stopIfTrue="1">
      <formula>MOD(ROW(),2)</formula>
    </cfRule>
  </conditionalFormatting>
  <conditionalFormatting sqref="BK79">
    <cfRule type="expression" dxfId="11928" priority="205" stopIfTrue="1">
      <formula>MOD(ROW(),2)</formula>
    </cfRule>
  </conditionalFormatting>
  <conditionalFormatting sqref="CC79:CE79 CU79:CW79 CO79:CS79 BZ79:CA79 BM79:BX79 CI79:CL79 CV80 DF79:DH79">
    <cfRule type="expression" dxfId="11927" priority="204" stopIfTrue="1">
      <formula>MOD(ROW(),2)</formula>
    </cfRule>
  </conditionalFormatting>
  <conditionalFormatting sqref="BY79">
    <cfRule type="expression" dxfId="11926" priority="203" stopIfTrue="1">
      <formula>MOD(ROW(),2)</formula>
    </cfRule>
  </conditionalFormatting>
  <conditionalFormatting sqref="BY79">
    <cfRule type="expression" dxfId="11925" priority="202" stopIfTrue="1">
      <formula>MOD(ROW(),2)</formula>
    </cfRule>
  </conditionalFormatting>
  <conditionalFormatting sqref="CB79">
    <cfRule type="expression" dxfId="11924" priority="201" stopIfTrue="1">
      <formula>MOD(ROW(),2)</formula>
    </cfRule>
  </conditionalFormatting>
  <conditionalFormatting sqref="CB79">
    <cfRule type="expression" dxfId="11923" priority="200" stopIfTrue="1">
      <formula>MOD(ROW(),2)</formula>
    </cfRule>
  </conditionalFormatting>
  <conditionalFormatting sqref="CT79">
    <cfRule type="expression" dxfId="11922" priority="199" stopIfTrue="1">
      <formula>MOD(ROW(),2)</formula>
    </cfRule>
  </conditionalFormatting>
  <conditionalFormatting sqref="BL79">
    <cfRule type="expression" dxfId="11921" priority="196" stopIfTrue="1">
      <formula>MOD(ROW(),2)</formula>
    </cfRule>
  </conditionalFormatting>
  <conditionalFormatting sqref="CM79">
    <cfRule type="expression" dxfId="11920" priority="195" stopIfTrue="1">
      <formula>MOD(ROW(),2)</formula>
    </cfRule>
  </conditionalFormatting>
  <conditionalFormatting sqref="CF79">
    <cfRule type="expression" dxfId="11919" priority="194" stopIfTrue="1">
      <formula>MOD(ROW(),2)</formula>
    </cfRule>
  </conditionalFormatting>
  <conditionalFormatting sqref="CH79">
    <cfRule type="expression" dxfId="11918" priority="193" stopIfTrue="1">
      <formula>MOD(ROW(),2)</formula>
    </cfRule>
  </conditionalFormatting>
  <conditionalFormatting sqref="DJ79">
    <cfRule type="expression" dxfId="11917" priority="192" stopIfTrue="1">
      <formula>MOD(ROW(),2)</formula>
    </cfRule>
  </conditionalFormatting>
  <conditionalFormatting sqref="T79">
    <cfRule type="expression" dxfId="11916" priority="191" stopIfTrue="1">
      <formula>MOD(ROW(),2)</formula>
    </cfRule>
  </conditionalFormatting>
  <conditionalFormatting sqref="CG79">
    <cfRule type="expression" dxfId="11915" priority="190" stopIfTrue="1">
      <formula>MOD(ROW(),2)</formula>
    </cfRule>
  </conditionalFormatting>
  <conditionalFormatting sqref="CN79">
    <cfRule type="expression" dxfId="11914" priority="189" stopIfTrue="1">
      <formula>MOD(ROW(),2)</formula>
    </cfRule>
  </conditionalFormatting>
  <conditionalFormatting sqref="D79:G79 D80:D81 E81:G81">
    <cfRule type="expression" dxfId="11913" priority="188" stopIfTrue="1">
      <formula>MOD(ROW(),2)</formula>
    </cfRule>
  </conditionalFormatting>
  <conditionalFormatting sqref="BC79">
    <cfRule type="expression" dxfId="11912" priority="186" stopIfTrue="1">
      <formula>MOD(ROW(),2)</formula>
    </cfRule>
  </conditionalFormatting>
  <conditionalFormatting sqref="BG80:BJ80 A80:C80 CT80:CU80 CY80:DA80 H80:J80 DN80:JP80">
    <cfRule type="expression" dxfId="11911" priority="185" stopIfTrue="1">
      <formula>MOD(ROW(),2)</formula>
    </cfRule>
  </conditionalFormatting>
  <conditionalFormatting sqref="BD80">
    <cfRule type="expression" dxfId="11910" priority="184" stopIfTrue="1">
      <formula>MOD(ROW(),2)</formula>
    </cfRule>
  </conditionalFormatting>
  <conditionalFormatting sqref="BE80">
    <cfRule type="expression" dxfId="11909" priority="183" stopIfTrue="1">
      <formula>MOD(ROW(),2)</formula>
    </cfRule>
  </conditionalFormatting>
  <conditionalFormatting sqref="BF80">
    <cfRule type="expression" dxfId="11908" priority="182" stopIfTrue="1">
      <formula>MOD(ROW(),2)</formula>
    </cfRule>
  </conditionalFormatting>
  <conditionalFormatting sqref="BK80">
    <cfRule type="expression" dxfId="11907" priority="181" stopIfTrue="1">
      <formula>MOD(ROW(),2)</formula>
    </cfRule>
  </conditionalFormatting>
  <conditionalFormatting sqref="BL80">
    <cfRule type="expression" dxfId="11906" priority="180" stopIfTrue="1">
      <formula>MOD(ROW(),2)</formula>
    </cfRule>
  </conditionalFormatting>
  <conditionalFormatting sqref="BS80">
    <cfRule type="expression" dxfId="11905" priority="179" stopIfTrue="1">
      <formula>MOD(ROW(),2)</formula>
    </cfRule>
  </conditionalFormatting>
  <conditionalFormatting sqref="BM80:BP80 BR80 BT80:BV80 CC80:CE80 CG80 CO80 CW80">
    <cfRule type="expression" dxfId="11904" priority="178" stopIfTrue="1">
      <formula>MOD(ROW(),2)</formula>
    </cfRule>
  </conditionalFormatting>
  <conditionalFormatting sqref="CB80">
    <cfRule type="expression" dxfId="11903" priority="177" stopIfTrue="1">
      <formula>MOD(ROW(),2)</formula>
    </cfRule>
  </conditionalFormatting>
  <conditionalFormatting sqref="BY80">
    <cfRule type="expression" dxfId="11902" priority="176" stopIfTrue="1">
      <formula>MOD(ROW(),2)</formula>
    </cfRule>
  </conditionalFormatting>
  <conditionalFormatting sqref="BY80">
    <cfRule type="expression" dxfId="11901" priority="175" stopIfTrue="1">
      <formula>MOD(ROW(),2)</formula>
    </cfRule>
  </conditionalFormatting>
  <conditionalFormatting sqref="BQ80">
    <cfRule type="expression" dxfId="11900" priority="174" stopIfTrue="1">
      <formula>MOD(ROW(),2)</formula>
    </cfRule>
  </conditionalFormatting>
  <conditionalFormatting sqref="BW80">
    <cfRule type="expression" dxfId="11899" priority="173" stopIfTrue="1">
      <formula>MOD(ROW(),2)</formula>
    </cfRule>
  </conditionalFormatting>
  <conditionalFormatting sqref="BX80">
    <cfRule type="expression" dxfId="11898" priority="172" stopIfTrue="1">
      <formula>MOD(ROW(),2)</formula>
    </cfRule>
  </conditionalFormatting>
  <conditionalFormatting sqref="CI80">
    <cfRule type="expression" dxfId="11897" priority="171" stopIfTrue="1">
      <formula>MOD(ROW(),2)</formula>
    </cfRule>
  </conditionalFormatting>
  <conditionalFormatting sqref="CK80">
    <cfRule type="expression" dxfId="11896" priority="170" stopIfTrue="1">
      <formula>MOD(ROW(),2)</formula>
    </cfRule>
  </conditionalFormatting>
  <conditionalFormatting sqref="BZ80">
    <cfRule type="expression" dxfId="11895" priority="166" stopIfTrue="1">
      <formula>MOD(ROW(),2)</formula>
    </cfRule>
  </conditionalFormatting>
  <conditionalFormatting sqref="CM80">
    <cfRule type="expression" dxfId="11894" priority="168" stopIfTrue="1">
      <formula>MOD(ROW(),2)</formula>
    </cfRule>
  </conditionalFormatting>
  <conditionalFormatting sqref="CN80">
    <cfRule type="expression" dxfId="11893" priority="167" stopIfTrue="1">
      <formula>MOD(ROW(),2)</formula>
    </cfRule>
  </conditionalFormatting>
  <conditionalFormatting sqref="CA80">
    <cfRule type="expression" dxfId="11892" priority="165" stopIfTrue="1">
      <formula>MOD(ROW(),2)</formula>
    </cfRule>
  </conditionalFormatting>
  <conditionalFormatting sqref="CF80">
    <cfRule type="expression" dxfId="11891" priority="164" stopIfTrue="1">
      <formula>MOD(ROW(),2)</formula>
    </cfRule>
  </conditionalFormatting>
  <conditionalFormatting sqref="CH80">
    <cfRule type="expression" dxfId="11890" priority="163" stopIfTrue="1">
      <formula>MOD(ROW(),2)</formula>
    </cfRule>
  </conditionalFormatting>
  <conditionalFormatting sqref="CP80:CR80">
    <cfRule type="expression" dxfId="11889" priority="162" stopIfTrue="1">
      <formula>MOD(ROW(),2)</formula>
    </cfRule>
  </conditionalFormatting>
  <conditionalFormatting sqref="BC80">
    <cfRule type="expression" dxfId="11888" priority="157" stopIfTrue="1">
      <formula>MOD(ROW(),2)</formula>
    </cfRule>
  </conditionalFormatting>
  <conditionalFormatting sqref="CJ80">
    <cfRule type="expression" dxfId="11887" priority="156" stopIfTrue="1">
      <formula>MOD(ROW(),2)</formula>
    </cfRule>
  </conditionalFormatting>
  <conditionalFormatting sqref="CL80">
    <cfRule type="expression" dxfId="11886" priority="155" stopIfTrue="1">
      <formula>MOD(ROW(),2)</formula>
    </cfRule>
  </conditionalFormatting>
  <conditionalFormatting sqref="K80:L80">
    <cfRule type="expression" dxfId="11885" priority="154" stopIfTrue="1">
      <formula>MOD(ROW(),2)</formula>
    </cfRule>
  </conditionalFormatting>
  <conditionalFormatting sqref="DL80">
    <cfRule type="expression" dxfId="11884" priority="148" stopIfTrue="1">
      <formula>MOD(ROW(),2)</formula>
    </cfRule>
  </conditionalFormatting>
  <conditionalFormatting sqref="DI80">
    <cfRule type="expression" dxfId="11883" priority="151" stopIfTrue="1">
      <formula>MOD(ROW(),2)</formula>
    </cfRule>
  </conditionalFormatting>
  <conditionalFormatting sqref="DJ80">
    <cfRule type="expression" dxfId="11882" priority="150" stopIfTrue="1">
      <formula>MOD(ROW(),2)</formula>
    </cfRule>
  </conditionalFormatting>
  <conditionalFormatting sqref="DK80">
    <cfRule type="expression" dxfId="11881" priority="149" stopIfTrue="1">
      <formula>MOD(ROW(),2)</formula>
    </cfRule>
  </conditionalFormatting>
  <conditionalFormatting sqref="DB80:DE80">
    <cfRule type="expression" dxfId="11880" priority="145" stopIfTrue="1">
      <formula>MOD(ROW(),2)</formula>
    </cfRule>
  </conditionalFormatting>
  <conditionalFormatting sqref="DF80">
    <cfRule type="expression" dxfId="11879" priority="144" stopIfTrue="1">
      <formula>MOD(ROW(),2)</formula>
    </cfRule>
  </conditionalFormatting>
  <conditionalFormatting sqref="DG80">
    <cfRule type="expression" dxfId="11878" priority="143" stopIfTrue="1">
      <formula>MOD(ROW(),2)</formula>
    </cfRule>
  </conditionalFormatting>
  <conditionalFormatting sqref="DH80">
    <cfRule type="expression" dxfId="11877" priority="142" stopIfTrue="1">
      <formula>MOD(ROW(),2)</formula>
    </cfRule>
  </conditionalFormatting>
  <conditionalFormatting sqref="CX80">
    <cfRule type="expression" dxfId="11876" priority="141" stopIfTrue="1">
      <formula>MOD(ROW(),2)</formula>
    </cfRule>
  </conditionalFormatting>
  <conditionalFormatting sqref="CS80">
    <cfRule type="expression" dxfId="11875" priority="139" stopIfTrue="1">
      <formula>MOD(ROW(),2)</formula>
    </cfRule>
  </conditionalFormatting>
  <conditionalFormatting sqref="A81:C81 BS81 BF81 H81 CT81 CY81:DA81 DJ81:JP81">
    <cfRule type="expression" dxfId="11874" priority="138" stopIfTrue="1">
      <formula>MOD(ROW(),2)</formula>
    </cfRule>
  </conditionalFormatting>
  <conditionalFormatting sqref="I81">
    <cfRule type="expression" dxfId="11873" priority="137" stopIfTrue="1">
      <formula>MOD(ROW(),2)</formula>
    </cfRule>
  </conditionalFormatting>
  <conditionalFormatting sqref="BR81">
    <cfRule type="expression" dxfId="11872" priority="136" stopIfTrue="1">
      <formula>MOD(ROW(),2)</formula>
    </cfRule>
  </conditionalFormatting>
  <conditionalFormatting sqref="BD81:BE81 BG81:BJ81 BT81:BX81 BL81:BQ81 BZ81:CA81 CC81:CL81 CO81:CS81 CU81:CW81">
    <cfRule type="expression" dxfId="11871" priority="135" stopIfTrue="1">
      <formula>MOD(ROW(),2)</formula>
    </cfRule>
  </conditionalFormatting>
  <conditionalFormatting sqref="CB81">
    <cfRule type="expression" dxfId="11870" priority="134" stopIfTrue="1">
      <formula>MOD(ROW(),2)</formula>
    </cfRule>
  </conditionalFormatting>
  <conditionalFormatting sqref="CM81">
    <cfRule type="expression" dxfId="11869" priority="133" stopIfTrue="1">
      <formula>MOD(ROW(),2)</formula>
    </cfRule>
  </conditionalFormatting>
  <conditionalFormatting sqref="CN81">
    <cfRule type="expression" dxfId="11868" priority="132" stopIfTrue="1">
      <formula>MOD(ROW(),2)</formula>
    </cfRule>
  </conditionalFormatting>
  <conditionalFormatting sqref="BY81">
    <cfRule type="expression" dxfId="11867" priority="131" stopIfTrue="1">
      <formula>MOD(ROW(),2)</formula>
    </cfRule>
  </conditionalFormatting>
  <conditionalFormatting sqref="BY81">
    <cfRule type="expression" dxfId="11866" priority="130" stopIfTrue="1">
      <formula>MOD(ROW(),2)</formula>
    </cfRule>
  </conditionalFormatting>
  <conditionalFormatting sqref="BK81">
    <cfRule type="expression" dxfId="11865" priority="129" stopIfTrue="1">
      <formula>MOD(ROW(),2)</formula>
    </cfRule>
  </conditionalFormatting>
  <conditionalFormatting sqref="AY81">
    <cfRule type="expression" dxfId="11864" priority="126" stopIfTrue="1">
      <formula>MOD(ROW(),2)</formula>
    </cfRule>
  </conditionalFormatting>
  <conditionalFormatting sqref="CX81">
    <cfRule type="expression" dxfId="11863" priority="124" stopIfTrue="1">
      <formula>MOD(ROW(),2)</formula>
    </cfRule>
  </conditionalFormatting>
  <conditionalFormatting sqref="DB81">
    <cfRule type="expression" dxfId="11862" priority="123" stopIfTrue="1">
      <formula>MOD(ROW(),2)</formula>
    </cfRule>
  </conditionalFormatting>
  <conditionalFormatting sqref="DD81:DE81">
    <cfRule type="expression" dxfId="11861" priority="113" stopIfTrue="1">
      <formula>MOD(ROW(),2)</formula>
    </cfRule>
  </conditionalFormatting>
  <conditionalFormatting sqref="DF81">
    <cfRule type="expression" dxfId="11860" priority="118" stopIfTrue="1">
      <formula>MOD(ROW(),2)</formula>
    </cfRule>
  </conditionalFormatting>
  <conditionalFormatting sqref="DG81">
    <cfRule type="expression" dxfId="11859" priority="117" stopIfTrue="1">
      <formula>MOD(ROW(),2)</formula>
    </cfRule>
  </conditionalFormatting>
  <conditionalFormatting sqref="DH81">
    <cfRule type="expression" dxfId="11858" priority="116" stopIfTrue="1">
      <formula>MOD(ROW(),2)</formula>
    </cfRule>
  </conditionalFormatting>
  <conditionalFormatting sqref="DI81">
    <cfRule type="expression" dxfId="11857" priority="115" stopIfTrue="1">
      <formula>MOD(ROW(),2)</formula>
    </cfRule>
  </conditionalFormatting>
  <conditionalFormatting sqref="DC81">
    <cfRule type="expression" dxfId="11856" priority="114" stopIfTrue="1">
      <formula>MOD(ROW(),2)</formula>
    </cfRule>
  </conditionalFormatting>
  <conditionalFormatting sqref="J81">
    <cfRule type="expression" dxfId="11855" priority="112" stopIfTrue="1">
      <formula>MOD(ROW(),2)</formula>
    </cfRule>
  </conditionalFormatting>
  <conditionalFormatting sqref="K81:L81">
    <cfRule type="expression" dxfId="11854" priority="111" stopIfTrue="1">
      <formula>MOD(ROW(),2)</formula>
    </cfRule>
  </conditionalFormatting>
  <conditionalFormatting sqref="BA82 A82:C82 H82:I82 M82:S82 BS82 DK82:JP82 BC82">
    <cfRule type="expression" dxfId="11853" priority="108" stopIfTrue="1">
      <formula>MOD(ROW(),2)</formula>
    </cfRule>
  </conditionalFormatting>
  <conditionalFormatting sqref="BF82">
    <cfRule type="expression" dxfId="11852" priority="105" stopIfTrue="1">
      <formula>MOD(ROW(),2)</formula>
    </cfRule>
  </conditionalFormatting>
  <conditionalFormatting sqref="DJ82">
    <cfRule type="expression" dxfId="11851" priority="104" stopIfTrue="1">
      <formula>MOD(ROW(),2)</formula>
    </cfRule>
  </conditionalFormatting>
  <conditionalFormatting sqref="A83:C83 H83:I83 DK83:JP83 M83:S83">
    <cfRule type="expression" dxfId="11850" priority="58" stopIfTrue="1">
      <formula>MOD(ROW(),2)</formula>
    </cfRule>
  </conditionalFormatting>
  <conditionalFormatting sqref="U83">
    <cfRule type="expression" dxfId="11849" priority="57" stopIfTrue="1">
      <formula>MOD(ROW(),2)</formula>
    </cfRule>
  </conditionalFormatting>
  <conditionalFormatting sqref="AY82">
    <cfRule type="expression" dxfId="11848" priority="103" stopIfTrue="1">
      <formula>MOD(ROW(),2)</formula>
    </cfRule>
  </conditionalFormatting>
  <conditionalFormatting sqref="AY82">
    <cfRule type="expression" dxfId="11847" priority="101" stopIfTrue="1">
      <formula>MOD(ROW(),2)</formula>
    </cfRule>
  </conditionalFormatting>
  <conditionalFormatting sqref="AV82:AX82">
    <cfRule type="expression" dxfId="11846" priority="100" stopIfTrue="1">
      <formula>MOD(ROW(),2)</formula>
    </cfRule>
  </conditionalFormatting>
  <conditionalFormatting sqref="AT82:AU82">
    <cfRule type="expression" dxfId="11845" priority="99" stopIfTrue="1">
      <formula>MOD(ROW(),2)</formula>
    </cfRule>
  </conditionalFormatting>
  <conditionalFormatting sqref="T82">
    <cfRule type="expression" dxfId="11844" priority="98" stopIfTrue="1">
      <formula>MOD(ROW(),2)</formula>
    </cfRule>
  </conditionalFormatting>
  <conditionalFormatting sqref="CU82 CW82 BD82:BE82 BG82:BJ82 CO82 BL82:BR82 CC82:CE82 BT82:BX82 CI82:CL82 CS82">
    <cfRule type="expression" dxfId="11843" priority="96" stopIfTrue="1">
      <formula>MOD(ROW(),2)</formula>
    </cfRule>
  </conditionalFormatting>
  <conditionalFormatting sqref="BY82">
    <cfRule type="expression" dxfId="11842" priority="95" stopIfTrue="1">
      <formula>MOD(ROW(),2)</formula>
    </cfRule>
  </conditionalFormatting>
  <conditionalFormatting sqref="BY82">
    <cfRule type="expression" dxfId="11841" priority="94" stopIfTrue="1">
      <formula>MOD(ROW(),2)</formula>
    </cfRule>
  </conditionalFormatting>
  <conditionalFormatting sqref="CB82">
    <cfRule type="expression" dxfId="11840" priority="93" stopIfTrue="1">
      <formula>MOD(ROW(),2)</formula>
    </cfRule>
  </conditionalFormatting>
  <conditionalFormatting sqref="CB82">
    <cfRule type="expression" dxfId="11839" priority="92" stopIfTrue="1">
      <formula>MOD(ROW(),2)</formula>
    </cfRule>
  </conditionalFormatting>
  <conditionalFormatting sqref="CM82">
    <cfRule type="expression" dxfId="11838" priority="91" stopIfTrue="1">
      <formula>MOD(ROW(),2)</formula>
    </cfRule>
  </conditionalFormatting>
  <conditionalFormatting sqref="CN82">
    <cfRule type="expression" dxfId="11837" priority="90" stopIfTrue="1">
      <formula>MOD(ROW(),2)</formula>
    </cfRule>
  </conditionalFormatting>
  <conditionalFormatting sqref="CB83">
    <cfRule type="expression" dxfId="11836" priority="48" stopIfTrue="1">
      <formula>MOD(ROW(),2)</formula>
    </cfRule>
  </conditionalFormatting>
  <conditionalFormatting sqref="CT82">
    <cfRule type="expression" dxfId="11835" priority="88" stopIfTrue="1">
      <formula>MOD(ROW(),2)</formula>
    </cfRule>
  </conditionalFormatting>
  <conditionalFormatting sqref="BK82">
    <cfRule type="expression" dxfId="11834" priority="87" stopIfTrue="1">
      <formula>MOD(ROW(),2)</formula>
    </cfRule>
  </conditionalFormatting>
  <conditionalFormatting sqref="CY82:DA82">
    <cfRule type="expression" dxfId="11833" priority="86" stopIfTrue="1">
      <formula>MOD(ROW(),2)</formula>
    </cfRule>
  </conditionalFormatting>
  <conditionalFormatting sqref="CA82">
    <cfRule type="expression" dxfId="11832" priority="85" stopIfTrue="1">
      <formula>MOD(ROW(),2)</formula>
    </cfRule>
  </conditionalFormatting>
  <conditionalFormatting sqref="BD83">
    <cfRule type="expression" dxfId="11831" priority="42" stopIfTrue="1">
      <formula>MOD(ROW(),2)</formula>
    </cfRule>
  </conditionalFormatting>
  <conditionalFormatting sqref="BL83">
    <cfRule type="expression" dxfId="11830" priority="44" stopIfTrue="1">
      <formula>MOD(ROW(),2)</formula>
    </cfRule>
  </conditionalFormatting>
  <conditionalFormatting sqref="CM83">
    <cfRule type="expression" dxfId="11829" priority="43" stopIfTrue="1">
      <formula>MOD(ROW(),2)</formula>
    </cfRule>
  </conditionalFormatting>
  <conditionalFormatting sqref="BK83">
    <cfRule type="expression" dxfId="11828" priority="41" stopIfTrue="1">
      <formula>MOD(ROW(),2)</formula>
    </cfRule>
  </conditionalFormatting>
  <conditionalFormatting sqref="CY83:CZ83">
    <cfRule type="expression" dxfId="11827" priority="46" stopIfTrue="1">
      <formula>MOD(ROW(),2)</formula>
    </cfRule>
  </conditionalFormatting>
  <conditionalFormatting sqref="BB82">
    <cfRule type="expression" dxfId="11826" priority="78" stopIfTrue="1">
      <formula>MOD(ROW(),2)</formula>
    </cfRule>
  </conditionalFormatting>
  <conditionalFormatting sqref="BZ82">
    <cfRule type="expression" dxfId="11825" priority="77" stopIfTrue="1">
      <formula>MOD(ROW(),2)</formula>
    </cfRule>
  </conditionalFormatting>
  <conditionalFormatting sqref="D82:G82">
    <cfRule type="expression" dxfId="11824" priority="76" stopIfTrue="1">
      <formula>MOD(ROW(),2)</formula>
    </cfRule>
  </conditionalFormatting>
  <conditionalFormatting sqref="J82">
    <cfRule type="expression" dxfId="11823" priority="75" stopIfTrue="1">
      <formula>MOD(ROW(),2)</formula>
    </cfRule>
  </conditionalFormatting>
  <conditionalFormatting sqref="K82:L82">
    <cfRule type="expression" dxfId="11822" priority="74" stopIfTrue="1">
      <formula>MOD(ROW(),2)</formula>
    </cfRule>
  </conditionalFormatting>
  <conditionalFormatting sqref="AZ82">
    <cfRule type="expression" dxfId="11821" priority="73" stopIfTrue="1">
      <formula>MOD(ROW(),2)</formula>
    </cfRule>
  </conditionalFormatting>
  <conditionalFormatting sqref="CF82">
    <cfRule type="expression" dxfId="11820" priority="71" stopIfTrue="1">
      <formula>MOD(ROW(),2)</formula>
    </cfRule>
  </conditionalFormatting>
  <conditionalFormatting sqref="CG82">
    <cfRule type="expression" dxfId="11819" priority="70" stopIfTrue="1">
      <formula>MOD(ROW(),2)</formula>
    </cfRule>
  </conditionalFormatting>
  <conditionalFormatting sqref="CH82">
    <cfRule type="expression" dxfId="11818" priority="69" stopIfTrue="1">
      <formula>MOD(ROW(),2)</formula>
    </cfRule>
  </conditionalFormatting>
  <conditionalFormatting sqref="CP82:CR82">
    <cfRule type="expression" dxfId="11817" priority="68" stopIfTrue="1">
      <formula>MOD(ROW(),2)</formula>
    </cfRule>
  </conditionalFormatting>
  <conditionalFormatting sqref="CV82">
    <cfRule type="expression" dxfId="11816" priority="67" stopIfTrue="1">
      <formula>MOD(ROW(),2)</formula>
    </cfRule>
  </conditionalFormatting>
  <conditionalFormatting sqref="CX82">
    <cfRule type="expression" dxfId="11815" priority="66" stopIfTrue="1">
      <formula>MOD(ROW(),2)</formula>
    </cfRule>
  </conditionalFormatting>
  <conditionalFormatting sqref="DB82">
    <cfRule type="expression" dxfId="11814" priority="65" stopIfTrue="1">
      <formula>MOD(ROW(),2)</formula>
    </cfRule>
  </conditionalFormatting>
  <conditionalFormatting sqref="DD82:DE82">
    <cfRule type="expression" dxfId="11813" priority="60" stopIfTrue="1">
      <formula>MOD(ROW(),2)</formula>
    </cfRule>
  </conditionalFormatting>
  <conditionalFormatting sqref="DF82">
    <cfRule type="expression" dxfId="11812" priority="64" stopIfTrue="1">
      <formula>MOD(ROW(),2)</formula>
    </cfRule>
  </conditionalFormatting>
  <conditionalFormatting sqref="DG82">
    <cfRule type="expression" dxfId="11811" priority="63" stopIfTrue="1">
      <formula>MOD(ROW(),2)</formula>
    </cfRule>
  </conditionalFormatting>
  <conditionalFormatting sqref="DH82">
    <cfRule type="expression" dxfId="11810" priority="62" stopIfTrue="1">
      <formula>MOD(ROW(),2)</formula>
    </cfRule>
  </conditionalFormatting>
  <conditionalFormatting sqref="DC82">
    <cfRule type="expression" dxfId="11809" priority="61" stopIfTrue="1">
      <formula>MOD(ROW(),2)</formula>
    </cfRule>
  </conditionalFormatting>
  <conditionalFormatting sqref="DI82">
    <cfRule type="expression" dxfId="11808" priority="59" stopIfTrue="1">
      <formula>MOD(ROW(),2)</formula>
    </cfRule>
  </conditionalFormatting>
  <conditionalFormatting sqref="DJ83">
    <cfRule type="expression" dxfId="11807" priority="56" stopIfTrue="1">
      <formula>MOD(ROW(),2)</formula>
    </cfRule>
  </conditionalFormatting>
  <conditionalFormatting sqref="BG83:BJ83">
    <cfRule type="expression" dxfId="11806" priority="55" stopIfTrue="1">
      <formula>MOD(ROW(),2)</formula>
    </cfRule>
  </conditionalFormatting>
  <conditionalFormatting sqref="BE83">
    <cfRule type="expression" dxfId="11805" priority="54" stopIfTrue="1">
      <formula>MOD(ROW(),2)</formula>
    </cfRule>
  </conditionalFormatting>
  <conditionalFormatting sqref="BF83">
    <cfRule type="expression" dxfId="11804" priority="53" stopIfTrue="1">
      <formula>MOD(ROW(),2)</formula>
    </cfRule>
  </conditionalFormatting>
  <conditionalFormatting sqref="CC83:CE83 BM83:BP83 CO83 BS83:BV83">
    <cfRule type="expression" dxfId="11803" priority="52" stopIfTrue="1">
      <formula>MOD(ROW(),2)</formula>
    </cfRule>
  </conditionalFormatting>
  <conditionalFormatting sqref="BY83">
    <cfRule type="expression" dxfId="11802" priority="51" stopIfTrue="1">
      <formula>MOD(ROW(),2)</formula>
    </cfRule>
  </conditionalFormatting>
  <conditionalFormatting sqref="BY83">
    <cfRule type="expression" dxfId="11801" priority="50" stopIfTrue="1">
      <formula>MOD(ROW(),2)</formula>
    </cfRule>
  </conditionalFormatting>
  <conditionalFormatting sqref="CB83">
    <cfRule type="expression" dxfId="11800" priority="49" stopIfTrue="1">
      <formula>MOD(ROW(),2)</formula>
    </cfRule>
  </conditionalFormatting>
  <conditionalFormatting sqref="CT83">
    <cfRule type="expression" dxfId="11799" priority="47" stopIfTrue="1">
      <formula>MOD(ROW(),2)</formula>
    </cfRule>
  </conditionalFormatting>
  <conditionalFormatting sqref="DA83">
    <cfRule type="expression" dxfId="11798" priority="45" stopIfTrue="1">
      <formula>MOD(ROW(),2)</formula>
    </cfRule>
  </conditionalFormatting>
  <conditionalFormatting sqref="T83">
    <cfRule type="expression" dxfId="11797" priority="40" stopIfTrue="1">
      <formula>MOD(ROW(),2)</formula>
    </cfRule>
  </conditionalFormatting>
  <conditionalFormatting sqref="CN83">
    <cfRule type="expression" dxfId="11796" priority="39" stopIfTrue="1">
      <formula>MOD(ROW(),2)</formula>
    </cfRule>
  </conditionalFormatting>
  <conditionalFormatting sqref="BQ83">
    <cfRule type="expression" dxfId="11795" priority="38" stopIfTrue="1">
      <formula>MOD(ROW(),2)</formula>
    </cfRule>
  </conditionalFormatting>
  <conditionalFormatting sqref="BR83">
    <cfRule type="expression" dxfId="11794" priority="37" stopIfTrue="1">
      <formula>MOD(ROW(),2)</formula>
    </cfRule>
  </conditionalFormatting>
  <conditionalFormatting sqref="BW83">
    <cfRule type="expression" dxfId="11793" priority="36" stopIfTrue="1">
      <formula>MOD(ROW(),2)</formula>
    </cfRule>
  </conditionalFormatting>
  <conditionalFormatting sqref="BX83">
    <cfRule type="expression" dxfId="11792" priority="35" stopIfTrue="1">
      <formula>MOD(ROW(),2)</formula>
    </cfRule>
  </conditionalFormatting>
  <conditionalFormatting sqref="CA83">
    <cfRule type="expression" dxfId="11791" priority="34" stopIfTrue="1">
      <formula>MOD(ROW(),2)</formula>
    </cfRule>
  </conditionalFormatting>
  <conditionalFormatting sqref="BZ83">
    <cfRule type="expression" dxfId="11790" priority="33" stopIfTrue="1">
      <formula>MOD(ROW(),2)</formula>
    </cfRule>
  </conditionalFormatting>
  <conditionalFormatting sqref="CF83">
    <cfRule type="expression" dxfId="11789" priority="32" stopIfTrue="1">
      <formula>MOD(ROW(),2)</formula>
    </cfRule>
  </conditionalFormatting>
  <conditionalFormatting sqref="CG83">
    <cfRule type="expression" dxfId="11788" priority="31" stopIfTrue="1">
      <formula>MOD(ROW(),2)</formula>
    </cfRule>
  </conditionalFormatting>
  <conditionalFormatting sqref="CH83">
    <cfRule type="expression" dxfId="11787" priority="30" stopIfTrue="1">
      <formula>MOD(ROW(),2)</formula>
    </cfRule>
  </conditionalFormatting>
  <conditionalFormatting sqref="CI83">
    <cfRule type="expression" dxfId="11786" priority="29" stopIfTrue="1">
      <formula>MOD(ROW(),2)</formula>
    </cfRule>
  </conditionalFormatting>
  <conditionalFormatting sqref="CJ83">
    <cfRule type="expression" dxfId="11785" priority="28" stopIfTrue="1">
      <formula>MOD(ROW(),2)</formula>
    </cfRule>
  </conditionalFormatting>
  <conditionalFormatting sqref="D83:G83">
    <cfRule type="expression" dxfId="11784" priority="27" stopIfTrue="1">
      <formula>MOD(ROW(),2)</formula>
    </cfRule>
  </conditionalFormatting>
  <conditionalFormatting sqref="J83">
    <cfRule type="expression" dxfId="11783" priority="26" stopIfTrue="1">
      <formula>MOD(ROW(),2)</formula>
    </cfRule>
  </conditionalFormatting>
  <conditionalFormatting sqref="K83:L83">
    <cfRule type="expression" dxfId="11782" priority="25" stopIfTrue="1">
      <formula>MOD(ROW(),2)</formula>
    </cfRule>
  </conditionalFormatting>
  <conditionalFormatting sqref="AY83">
    <cfRule type="expression" dxfId="11781" priority="22" stopIfTrue="1">
      <formula>MOD(ROW(),2)</formula>
    </cfRule>
  </conditionalFormatting>
  <conditionalFormatting sqref="AY83">
    <cfRule type="expression" dxfId="11780" priority="21" stopIfTrue="1">
      <formula>MOD(ROW(),2)</formula>
    </cfRule>
  </conditionalFormatting>
  <conditionalFormatting sqref="CK83">
    <cfRule type="expression" dxfId="11779" priority="19" stopIfTrue="1">
      <formula>MOD(ROW(),2)</formula>
    </cfRule>
  </conditionalFormatting>
  <conditionalFormatting sqref="CL83">
    <cfRule type="expression" dxfId="11778" priority="18" stopIfTrue="1">
      <formula>MOD(ROW(),2)</formula>
    </cfRule>
  </conditionalFormatting>
  <conditionalFormatting sqref="CP83:CR83">
    <cfRule type="expression" dxfId="11777" priority="17" stopIfTrue="1">
      <formula>MOD(ROW(),2)</formula>
    </cfRule>
  </conditionalFormatting>
  <conditionalFormatting sqref="CS83">
    <cfRule type="expression" dxfId="11776" priority="16" stopIfTrue="1">
      <formula>MOD(ROW(),2)</formula>
    </cfRule>
  </conditionalFormatting>
  <conditionalFormatting sqref="CU83">
    <cfRule type="expression" dxfId="11775" priority="15" stopIfTrue="1">
      <formula>MOD(ROW(),2)</formula>
    </cfRule>
  </conditionalFormatting>
  <conditionalFormatting sqref="CV83">
    <cfRule type="expression" dxfId="11774" priority="14" stopIfTrue="1">
      <formula>MOD(ROW(),2)</formula>
    </cfRule>
  </conditionalFormatting>
  <conditionalFormatting sqref="CW83">
    <cfRule type="expression" dxfId="11773" priority="13" stopIfTrue="1">
      <formula>MOD(ROW(),2)</formula>
    </cfRule>
  </conditionalFormatting>
  <conditionalFormatting sqref="CX83">
    <cfRule type="expression" dxfId="11772" priority="12" stopIfTrue="1">
      <formula>MOD(ROW(),2)</formula>
    </cfRule>
  </conditionalFormatting>
  <conditionalFormatting sqref="DB83">
    <cfRule type="expression" dxfId="11771" priority="11" stopIfTrue="1">
      <formula>MOD(ROW(),2)</formula>
    </cfRule>
  </conditionalFormatting>
  <conditionalFormatting sqref="DD83:DE83">
    <cfRule type="expression" dxfId="11770" priority="6" stopIfTrue="1">
      <formula>MOD(ROW(),2)</formula>
    </cfRule>
  </conditionalFormatting>
  <conditionalFormatting sqref="DF83">
    <cfRule type="expression" dxfId="11769" priority="10" stopIfTrue="1">
      <formula>MOD(ROW(),2)</formula>
    </cfRule>
  </conditionalFormatting>
  <conditionalFormatting sqref="DG83">
    <cfRule type="expression" dxfId="11768" priority="9" stopIfTrue="1">
      <formula>MOD(ROW(),2)</formula>
    </cfRule>
  </conditionalFormatting>
  <conditionalFormatting sqref="DH83">
    <cfRule type="expression" dxfId="11767" priority="8" stopIfTrue="1">
      <formula>MOD(ROW(),2)</formula>
    </cfRule>
  </conditionalFormatting>
  <conditionalFormatting sqref="DC83">
    <cfRule type="expression" dxfId="11766" priority="7" stopIfTrue="1">
      <formula>MOD(ROW(),2)</formula>
    </cfRule>
  </conditionalFormatting>
  <conditionalFormatting sqref="DI83">
    <cfRule type="expression" dxfId="11765" priority="5" stopIfTrue="1">
      <formula>MOD(ROW(),2)</formula>
    </cfRule>
  </conditionalFormatting>
  <conditionalFormatting sqref="DB79">
    <cfRule type="expression" dxfId="11764" priority="4" stopIfTrue="1">
      <formula>MOD(ROW(),2)</formula>
    </cfRule>
  </conditionalFormatting>
  <conditionalFormatting sqref="DC79">
    <cfRule type="expression" dxfId="11763" priority="3" stopIfTrue="1">
      <formula>MOD(ROW(),2)</formula>
    </cfRule>
  </conditionalFormatting>
  <conditionalFormatting sqref="DD79:DE79">
    <cfRule type="expression" dxfId="11762" priority="2" stopIfTrue="1">
      <formula>MOD(ROW(),2)</formula>
    </cfRule>
  </conditionalFormatting>
  <conditionalFormatting sqref="CX79">
    <cfRule type="expression" dxfId="11761" priority="1" stopIfTrue="1">
      <formula>MOD(ROW(),2)</formula>
    </cfRule>
  </conditionalFormatting>
  <hyperlinks>
    <hyperlink ref="T3" r:id="rId1" xr:uid="{00000000-0004-0000-0200-000000000000}"/>
    <hyperlink ref="T4" r:id="rId2" xr:uid="{00000000-0004-0000-0200-000001000000}"/>
    <hyperlink ref="T6" r:id="rId3" xr:uid="{00000000-0004-0000-0200-000002000000}"/>
    <hyperlink ref="T5" r:id="rId4" xr:uid="{00000000-0004-0000-0200-000003000000}"/>
    <hyperlink ref="T7" r:id="rId5" xr:uid="{00000000-0004-0000-0200-000004000000}"/>
    <hyperlink ref="T8" r:id="rId6" xr:uid="{00000000-0004-0000-0200-000005000000}"/>
    <hyperlink ref="T9" r:id="rId7" xr:uid="{00000000-0004-0000-0200-000006000000}"/>
    <hyperlink ref="T10" r:id="rId8" xr:uid="{00000000-0004-0000-0200-000007000000}"/>
    <hyperlink ref="T11" r:id="rId9" xr:uid="{00000000-0004-0000-0200-000008000000}"/>
    <hyperlink ref="T12" r:id="rId10" xr:uid="{00000000-0004-0000-0200-000009000000}"/>
    <hyperlink ref="T13" r:id="rId11" xr:uid="{00000000-0004-0000-0200-00000A000000}"/>
    <hyperlink ref="T16" r:id="rId12" xr:uid="{00000000-0004-0000-0200-00000B000000}"/>
    <hyperlink ref="T17" r:id="rId13" xr:uid="{00000000-0004-0000-0200-00000C000000}"/>
    <hyperlink ref="T18" r:id="rId14" xr:uid="{00000000-0004-0000-0200-00000D000000}"/>
    <hyperlink ref="T19" r:id="rId15" xr:uid="{00000000-0004-0000-0200-00000E000000}"/>
    <hyperlink ref="T20" r:id="rId16" xr:uid="{00000000-0004-0000-0200-00000F000000}"/>
    <hyperlink ref="T22" r:id="rId17" xr:uid="{00000000-0004-0000-0200-000010000000}"/>
    <hyperlink ref="T23" r:id="rId18" xr:uid="{00000000-0004-0000-0200-000011000000}"/>
    <hyperlink ref="T24" r:id="rId19" xr:uid="{00000000-0004-0000-0200-000012000000}"/>
    <hyperlink ref="T25" r:id="rId20" xr:uid="{00000000-0004-0000-0200-000013000000}"/>
    <hyperlink ref="T27" r:id="rId21" xr:uid="{00000000-0004-0000-0200-000014000000}"/>
    <hyperlink ref="T28" r:id="rId22" xr:uid="{00000000-0004-0000-0200-000015000000}"/>
    <hyperlink ref="T30" r:id="rId23" xr:uid="{00000000-0004-0000-0200-000016000000}"/>
    <hyperlink ref="T31" r:id="rId24" xr:uid="{00000000-0004-0000-0200-000017000000}"/>
    <hyperlink ref="T32" r:id="rId25" xr:uid="{00000000-0004-0000-0200-000018000000}"/>
    <hyperlink ref="T33" r:id="rId26" xr:uid="{00000000-0004-0000-0200-000019000000}"/>
    <hyperlink ref="T34" r:id="rId27" xr:uid="{00000000-0004-0000-0200-00001A000000}"/>
    <hyperlink ref="T35" r:id="rId28" xr:uid="{00000000-0004-0000-0200-00001B000000}"/>
    <hyperlink ref="T36" r:id="rId29" xr:uid="{00000000-0004-0000-0200-00001C000000}"/>
    <hyperlink ref="T37" r:id="rId30" xr:uid="{00000000-0004-0000-0200-00001D000000}"/>
    <hyperlink ref="T38" r:id="rId31" xr:uid="{00000000-0004-0000-0200-00001E000000}"/>
    <hyperlink ref="T39" r:id="rId32" xr:uid="{00000000-0004-0000-0200-00001F000000}"/>
    <hyperlink ref="T40" r:id="rId33" xr:uid="{00000000-0004-0000-0200-000020000000}"/>
    <hyperlink ref="T42" r:id="rId34" xr:uid="{00000000-0004-0000-0200-000021000000}"/>
    <hyperlink ref="T43" r:id="rId35" xr:uid="{00000000-0004-0000-0200-000022000000}"/>
    <hyperlink ref="T44" r:id="rId36" xr:uid="{00000000-0004-0000-0200-000023000000}"/>
    <hyperlink ref="T46" r:id="rId37" xr:uid="{00000000-0004-0000-0200-000024000000}"/>
    <hyperlink ref="T48" r:id="rId38" xr:uid="{00000000-0004-0000-0200-000025000000}"/>
    <hyperlink ref="T49" r:id="rId39" xr:uid="{00000000-0004-0000-0200-000026000000}"/>
    <hyperlink ref="T50" r:id="rId40" xr:uid="{00000000-0004-0000-0200-000027000000}"/>
    <hyperlink ref="T51" r:id="rId41" xr:uid="{00000000-0004-0000-0200-000028000000}"/>
    <hyperlink ref="T54" r:id="rId42" xr:uid="{00000000-0004-0000-0200-000029000000}"/>
    <hyperlink ref="T55" r:id="rId43" xr:uid="{00000000-0004-0000-0200-00002A000000}"/>
    <hyperlink ref="T56" r:id="rId44" xr:uid="{00000000-0004-0000-0200-00002B000000}"/>
    <hyperlink ref="T57" r:id="rId45" xr:uid="{00000000-0004-0000-0200-00002C000000}"/>
    <hyperlink ref="T58" r:id="rId46" xr:uid="{00000000-0004-0000-0200-00002D000000}"/>
    <hyperlink ref="T61" r:id="rId47" xr:uid="{00000000-0004-0000-0200-00002E000000}"/>
    <hyperlink ref="T60" r:id="rId48" xr:uid="{00000000-0004-0000-0200-00002F000000}"/>
    <hyperlink ref="T62" r:id="rId49" xr:uid="{00000000-0004-0000-0200-000030000000}"/>
    <hyperlink ref="T63" r:id="rId50" xr:uid="{00000000-0004-0000-0200-000031000000}"/>
    <hyperlink ref="T65" r:id="rId51" xr:uid="{00000000-0004-0000-0200-000032000000}"/>
    <hyperlink ref="T66" r:id="rId52" xr:uid="{00000000-0004-0000-0200-000033000000}"/>
    <hyperlink ref="T67" r:id="rId53" xr:uid="{00000000-0004-0000-0200-000034000000}"/>
    <hyperlink ref="T68" r:id="rId54" xr:uid="{00000000-0004-0000-0200-000035000000}"/>
    <hyperlink ref="T69" r:id="rId55" xr:uid="{00000000-0004-0000-0200-000036000000}"/>
    <hyperlink ref="T70" r:id="rId56" xr:uid="{00000000-0004-0000-0200-000037000000}"/>
    <hyperlink ref="T71" r:id="rId57" xr:uid="{00000000-0004-0000-0200-000038000000}"/>
    <hyperlink ref="T73" r:id="rId58" xr:uid="{00000000-0004-0000-0200-000039000000}"/>
    <hyperlink ref="T74" r:id="rId59" xr:uid="{00000000-0004-0000-0200-00003A000000}"/>
    <hyperlink ref="T75" r:id="rId60" xr:uid="{00000000-0004-0000-0200-00003B000000}"/>
    <hyperlink ref="T76" r:id="rId61" xr:uid="{00000000-0004-0000-0200-00003C000000}"/>
    <hyperlink ref="T77" r:id="rId62" xr:uid="{00000000-0004-0000-0200-00003D000000}"/>
    <hyperlink ref="T78" r:id="rId63" xr:uid="{00000000-0004-0000-0200-00003E000000}"/>
    <hyperlink ref="T79" r:id="rId64" xr:uid="{00000000-0004-0000-0200-00003F000000}"/>
    <hyperlink ref="T80" r:id="rId65" xr:uid="{00000000-0004-0000-0200-000040000000}"/>
    <hyperlink ref="T82" r:id="rId66" xr:uid="{00000000-0004-0000-0200-000041000000}"/>
    <hyperlink ref="T83" r:id="rId67" xr:uid="{00000000-0004-0000-0200-000042000000}"/>
  </hyperlinks>
  <pageMargins left="0.75196850393700787" right="0.75196850393700787" top="1" bottom="1" header="0.5" footer="0.5"/>
  <pageSetup paperSize="9" scale="10"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autoPageBreaks="0" fitToPage="1"/>
  </sheetPr>
  <dimension ref="A1:DJ105"/>
  <sheetViews>
    <sheetView workbookViewId="0">
      <pane xSplit="3" ySplit="2" topLeftCell="D3" activePane="bottomRight" state="frozenSplit"/>
      <selection pane="topRight" activeCell="C1" sqref="C1"/>
      <selection pane="bottomLeft" activeCell="A2" sqref="A2"/>
      <selection pane="bottomRight" activeCell="Y3" sqref="Y3"/>
    </sheetView>
  </sheetViews>
  <sheetFormatPr baseColWidth="10" defaultColWidth="10.5" defaultRowHeight="28" customHeight="1"/>
  <cols>
    <col min="1" max="1" width="7.5" style="63" bestFit="1" customWidth="1"/>
    <col min="2" max="2" width="10.6640625" style="63" customWidth="1"/>
    <col min="3" max="3" width="9.5" style="63" customWidth="1"/>
    <col min="4" max="4" width="10.6640625" style="63" customWidth="1"/>
    <col min="5" max="7" width="11.6640625" style="63" customWidth="1"/>
    <col min="8" max="8" width="22.33203125" style="63" customWidth="1"/>
    <col min="9" max="9" width="13" style="63" customWidth="1"/>
    <col min="10" max="12" width="14.1640625" style="63" customWidth="1"/>
    <col min="13" max="13" width="13.33203125" style="64" customWidth="1"/>
    <col min="14" max="14" width="12.5" style="64" customWidth="1"/>
    <col min="15" max="15" width="12.83203125" style="64" customWidth="1"/>
    <col min="16" max="16" width="9.83203125" style="63" customWidth="1"/>
    <col min="17" max="17" width="12.5" style="63" customWidth="1"/>
    <col min="18" max="18" width="13.1640625" style="63" customWidth="1"/>
    <col min="19" max="19" width="17.6640625" style="63" customWidth="1"/>
    <col min="20" max="20" width="25" style="63" customWidth="1"/>
    <col min="21" max="21" width="90.5" style="63" customWidth="1"/>
    <col min="22" max="25" width="10.5" style="63" customWidth="1"/>
    <col min="26" max="26" width="17.1640625" style="63" customWidth="1"/>
    <col min="27" max="27" width="12.5" style="63" customWidth="1"/>
    <col min="29" max="31" width="12.5" style="63" customWidth="1"/>
    <col min="32" max="47" width="12.6640625" style="63" customWidth="1"/>
    <col min="48" max="49" width="10.5" style="63" customWidth="1"/>
    <col min="50" max="50" width="12.6640625" style="63" customWidth="1"/>
    <col min="51" max="51" width="7.33203125" style="63" customWidth="1"/>
    <col min="52" max="52" width="10.1640625" style="63" customWidth="1"/>
    <col min="53" max="53" width="8.5" style="63" customWidth="1"/>
    <col min="54" max="54" width="15.6640625" style="64" customWidth="1"/>
    <col min="55" max="55" width="11.6640625" style="63" customWidth="1"/>
    <col min="56" max="56" width="16.83203125" style="63" customWidth="1"/>
    <col min="57" max="58" width="14.83203125" style="63" customWidth="1"/>
    <col min="59" max="68" width="16.83203125" style="63" customWidth="1"/>
    <col min="69" max="74" width="12.33203125" style="63" customWidth="1"/>
    <col min="75" max="84" width="14.5" style="63" customWidth="1"/>
    <col min="85" max="85" width="14.5" style="64" customWidth="1"/>
    <col min="86" max="89" width="14.5" style="63" customWidth="1"/>
    <col min="90" max="91" width="17" style="64" customWidth="1"/>
    <col min="92" max="93" width="15" style="63" customWidth="1"/>
    <col min="94" max="96" width="22.5" style="63" customWidth="1"/>
    <col min="97" max="97" width="14.5" style="64" customWidth="1"/>
    <col min="98" max="99" width="14.5" style="63" customWidth="1"/>
    <col min="100" max="105" width="19.5" style="63" customWidth="1"/>
    <col min="106" max="106" width="16.83203125" style="63" customWidth="1"/>
    <col min="107" max="109" width="14.6640625" style="64" customWidth="1"/>
    <col min="110" max="113" width="16.6640625" style="64" customWidth="1"/>
    <col min="114" max="114" width="83" style="63" customWidth="1"/>
    <col min="115" max="16384" width="10.5" style="63"/>
  </cols>
  <sheetData>
    <row r="1" spans="1:114" ht="28" customHeight="1">
      <c r="AB1" s="63"/>
    </row>
    <row r="2" spans="1:114" s="58" customFormat="1" ht="57" customHeight="1">
      <c r="A2" s="56" t="s">
        <v>424</v>
      </c>
      <c r="B2" s="57" t="s">
        <v>340</v>
      </c>
      <c r="C2" s="58" t="s">
        <v>633</v>
      </c>
      <c r="D2" s="58" t="s">
        <v>313</v>
      </c>
      <c r="E2" s="58" t="s">
        <v>459</v>
      </c>
      <c r="H2" s="58" t="s">
        <v>77</v>
      </c>
      <c r="I2" s="59" t="s">
        <v>784</v>
      </c>
      <c r="J2" s="60" t="s">
        <v>1114</v>
      </c>
      <c r="K2" s="60" t="s">
        <v>1423</v>
      </c>
      <c r="L2" s="60"/>
      <c r="M2" s="59" t="s">
        <v>385</v>
      </c>
      <c r="N2" s="59" t="s">
        <v>870</v>
      </c>
      <c r="O2" s="59" t="s">
        <v>179</v>
      </c>
      <c r="P2" s="59" t="s">
        <v>715</v>
      </c>
      <c r="Q2" s="59" t="s">
        <v>619</v>
      </c>
      <c r="R2" s="58" t="s">
        <v>436</v>
      </c>
      <c r="S2" s="61" t="s">
        <v>343</v>
      </c>
      <c r="T2" s="61" t="s">
        <v>266</v>
      </c>
      <c r="U2" s="61" t="s">
        <v>620</v>
      </c>
      <c r="V2" s="58" t="s">
        <v>407</v>
      </c>
      <c r="W2" s="58" t="s">
        <v>2624</v>
      </c>
      <c r="Y2" s="58" t="s">
        <v>2625</v>
      </c>
      <c r="Z2" s="58" t="s">
        <v>1123</v>
      </c>
      <c r="AA2" s="58" t="s">
        <v>1434</v>
      </c>
      <c r="AC2" s="58" t="s">
        <v>14</v>
      </c>
      <c r="AD2" s="58" t="s">
        <v>265</v>
      </c>
      <c r="AF2" s="58" t="s">
        <v>169</v>
      </c>
      <c r="AJ2" s="58" t="s">
        <v>1317</v>
      </c>
      <c r="AN2" s="58" t="s">
        <v>1316</v>
      </c>
      <c r="AR2" s="58" t="s">
        <v>1251</v>
      </c>
      <c r="AV2" s="58" t="s">
        <v>220</v>
      </c>
      <c r="AW2" s="58" t="s">
        <v>1171</v>
      </c>
      <c r="AX2" s="58" t="s">
        <v>381</v>
      </c>
      <c r="AY2" s="58" t="s">
        <v>448</v>
      </c>
      <c r="AZ2" s="114" t="s">
        <v>1541</v>
      </c>
      <c r="BA2" s="58" t="s">
        <v>419</v>
      </c>
      <c r="BB2" s="59" t="s">
        <v>208</v>
      </c>
      <c r="BC2" s="62" t="s">
        <v>379</v>
      </c>
      <c r="BD2" s="59" t="s">
        <v>547</v>
      </c>
      <c r="BE2" s="59" t="s">
        <v>794</v>
      </c>
      <c r="BF2" s="62" t="s">
        <v>1029</v>
      </c>
      <c r="BG2" s="58" t="s">
        <v>731</v>
      </c>
      <c r="BH2" s="114" t="s">
        <v>2000</v>
      </c>
      <c r="BI2" s="114"/>
      <c r="BJ2" s="114"/>
      <c r="BK2" s="59" t="s">
        <v>663</v>
      </c>
      <c r="BL2" s="59" t="s">
        <v>1017</v>
      </c>
      <c r="BM2" s="59" t="s">
        <v>565</v>
      </c>
      <c r="BN2" s="59"/>
      <c r="BO2" s="59"/>
      <c r="BP2" s="59"/>
      <c r="BQ2" s="59" t="s">
        <v>790</v>
      </c>
      <c r="BR2" s="59" t="s">
        <v>133</v>
      </c>
      <c r="BS2" s="62" t="s">
        <v>843</v>
      </c>
      <c r="BT2" s="58" t="s">
        <v>551</v>
      </c>
      <c r="BW2" s="59" t="s">
        <v>773</v>
      </c>
      <c r="BX2" s="59" t="s">
        <v>927</v>
      </c>
      <c r="BY2" s="62" t="s">
        <v>721</v>
      </c>
      <c r="BZ2" s="59" t="s">
        <v>346</v>
      </c>
      <c r="CA2" s="59" t="s">
        <v>676</v>
      </c>
      <c r="CB2" s="62" t="s">
        <v>591</v>
      </c>
      <c r="CC2" s="58" t="s">
        <v>689</v>
      </c>
      <c r="CF2" s="59" t="s">
        <v>605</v>
      </c>
      <c r="CG2" s="59" t="s">
        <v>624</v>
      </c>
      <c r="CH2" s="59" t="s">
        <v>875</v>
      </c>
      <c r="CI2" s="59" t="s">
        <v>254</v>
      </c>
      <c r="CJ2" s="59" t="s">
        <v>914</v>
      </c>
      <c r="CK2" s="59" t="s">
        <v>922</v>
      </c>
      <c r="CL2" s="59" t="s">
        <v>225</v>
      </c>
      <c r="CM2" s="62" t="s">
        <v>1371</v>
      </c>
      <c r="CN2" s="62" t="s">
        <v>1172</v>
      </c>
      <c r="CO2" s="118" t="s">
        <v>2001</v>
      </c>
      <c r="CP2" s="59" t="s">
        <v>836</v>
      </c>
      <c r="CQ2" s="59"/>
      <c r="CR2" s="59"/>
      <c r="CS2" s="59" t="s">
        <v>524</v>
      </c>
      <c r="CT2" s="62" t="s">
        <v>787</v>
      </c>
      <c r="CU2" s="62"/>
      <c r="CV2" s="59" t="s">
        <v>1853</v>
      </c>
      <c r="CW2" s="59" t="s">
        <v>2659</v>
      </c>
      <c r="CX2" s="59" t="s">
        <v>328</v>
      </c>
      <c r="CY2" s="62" t="s">
        <v>609</v>
      </c>
      <c r="CZ2" s="62" t="s">
        <v>305</v>
      </c>
      <c r="DA2" s="62" t="s">
        <v>884</v>
      </c>
      <c r="DB2" s="59" t="s">
        <v>324</v>
      </c>
      <c r="DC2" s="59" t="s">
        <v>378</v>
      </c>
      <c r="DD2" s="59" t="s">
        <v>1788</v>
      </c>
      <c r="DE2" s="59"/>
      <c r="DF2" s="59" t="s">
        <v>1332</v>
      </c>
      <c r="DG2" s="59" t="s">
        <v>1359</v>
      </c>
      <c r="DH2" s="59" t="s">
        <v>935</v>
      </c>
      <c r="DI2" s="59" t="s">
        <v>1899</v>
      </c>
      <c r="DJ2" s="58" t="s">
        <v>1112</v>
      </c>
    </row>
    <row r="3" spans="1:114" ht="28" customHeight="1">
      <c r="A3" s="63">
        <v>421</v>
      </c>
      <c r="B3" s="68" t="s">
        <v>1937</v>
      </c>
      <c r="C3" s="63" t="s">
        <v>1272</v>
      </c>
      <c r="D3" s="68" t="s">
        <v>2376</v>
      </c>
      <c r="E3" s="63" t="s">
        <v>449</v>
      </c>
      <c r="H3" s="63" t="s">
        <v>286</v>
      </c>
      <c r="I3" s="64">
        <v>40528</v>
      </c>
      <c r="J3" s="64">
        <v>40919</v>
      </c>
      <c r="K3" s="64">
        <v>40920</v>
      </c>
      <c r="L3" s="64"/>
      <c r="M3" s="64">
        <v>39202</v>
      </c>
      <c r="N3" s="64">
        <v>40221</v>
      </c>
      <c r="O3" s="64">
        <v>40495</v>
      </c>
      <c r="P3" s="63" t="s">
        <v>1001</v>
      </c>
      <c r="Q3" s="63" t="s">
        <v>1001</v>
      </c>
      <c r="R3" s="32" t="s">
        <v>711</v>
      </c>
      <c r="S3" s="32" t="s">
        <v>1938</v>
      </c>
      <c r="T3" s="107" t="s">
        <v>1939</v>
      </c>
      <c r="U3" s="32" t="s">
        <v>1940</v>
      </c>
      <c r="V3" s="63">
        <v>276</v>
      </c>
      <c r="W3" s="108">
        <v>75665</v>
      </c>
      <c r="X3" s="108"/>
      <c r="Y3" s="108" t="s">
        <v>178</v>
      </c>
      <c r="Z3" s="63">
        <v>224</v>
      </c>
      <c r="AA3" s="63">
        <v>232</v>
      </c>
      <c r="AB3" s="63"/>
      <c r="AC3" s="63">
        <v>88</v>
      </c>
      <c r="AD3" s="63">
        <v>25</v>
      </c>
      <c r="AF3" s="63">
        <v>57</v>
      </c>
      <c r="AJ3" s="63">
        <v>2</v>
      </c>
      <c r="AN3" s="63">
        <v>38</v>
      </c>
      <c r="AR3" s="63">
        <v>4</v>
      </c>
      <c r="AV3" s="63">
        <v>0</v>
      </c>
      <c r="AW3" s="63" t="s">
        <v>1001</v>
      </c>
      <c r="AX3" s="63">
        <v>7</v>
      </c>
      <c r="AY3" s="63" t="s">
        <v>1001</v>
      </c>
      <c r="AZ3" s="63" t="s">
        <v>418</v>
      </c>
      <c r="BA3" s="63" t="s">
        <v>1001</v>
      </c>
      <c r="BB3" s="64">
        <v>40528</v>
      </c>
      <c r="BC3" s="67">
        <f t="shared" ref="BC3:BC34" si="0">IF(BB3="","Not done",DAYS360(I3,BB3))</f>
        <v>0</v>
      </c>
      <c r="BD3" s="64">
        <v>40694</v>
      </c>
      <c r="BE3" s="64">
        <v>40789</v>
      </c>
      <c r="BF3" s="67">
        <f t="shared" ref="BF3:BF34" si="1">IF(BE3="","Not complete",DAYS360(BD3,BE3))</f>
        <v>93</v>
      </c>
      <c r="BG3" s="63" t="s">
        <v>431</v>
      </c>
      <c r="BH3" s="63">
        <v>106</v>
      </c>
      <c r="BK3" s="64">
        <v>40691</v>
      </c>
      <c r="BL3" s="64">
        <v>40710</v>
      </c>
      <c r="BM3" s="63" t="s">
        <v>1277</v>
      </c>
      <c r="BQ3" s="64">
        <v>40792</v>
      </c>
      <c r="BR3" s="64">
        <v>40806</v>
      </c>
      <c r="BS3" s="67">
        <f t="shared" ref="BS3:BS34" si="2">IF(BR3="","Not complete",DAYS360(BQ3,BR3))</f>
        <v>14</v>
      </c>
      <c r="BT3" s="63" t="s">
        <v>1277</v>
      </c>
      <c r="BW3" s="64">
        <v>40806</v>
      </c>
      <c r="BX3" s="64">
        <v>40855</v>
      </c>
      <c r="BY3" s="67">
        <f t="shared" ref="BY3:BY34" si="3">IF(BX3="","Not complete",DAYS360(BW3,BX3))</f>
        <v>48</v>
      </c>
      <c r="BZ3" s="64">
        <v>40807</v>
      </c>
      <c r="CA3" s="64">
        <v>40822</v>
      </c>
      <c r="CB3" s="67">
        <f t="shared" ref="CB3:CB34" si="4">IF(CA3="","Not complete",DAYS360(BZ3,CA3))</f>
        <v>15</v>
      </c>
      <c r="CC3" s="63" t="s">
        <v>2120</v>
      </c>
      <c r="CF3" s="64">
        <v>40855</v>
      </c>
      <c r="CG3" s="64">
        <v>40855</v>
      </c>
      <c r="CH3" s="64">
        <v>40855</v>
      </c>
      <c r="CI3" s="64">
        <v>40869</v>
      </c>
      <c r="CJ3" s="64">
        <v>40869</v>
      </c>
      <c r="CK3" s="64">
        <v>40892</v>
      </c>
      <c r="CL3" s="64">
        <v>40886</v>
      </c>
      <c r="CM3" s="67">
        <f t="shared" ref="CM3:CM34" si="5">IF(CK3="","Not complete",DAYS360(CJ3,CK3))</f>
        <v>23</v>
      </c>
      <c r="CN3" s="67">
        <f t="shared" ref="CN3:CN34" si="6">IF(CL3="","Not complete",DAYS360(CJ3,CL3))</f>
        <v>17</v>
      </c>
      <c r="CO3" s="68" t="s">
        <v>1081</v>
      </c>
      <c r="CP3" s="64">
        <v>40892</v>
      </c>
      <c r="CQ3" s="64"/>
      <c r="CR3" s="64"/>
      <c r="CS3" s="64">
        <v>40915</v>
      </c>
      <c r="CT3" s="67">
        <f t="shared" ref="CT3:CT34" si="7">IF(CS3="","Not complete",DAYS360(I3,CS3))</f>
        <v>381</v>
      </c>
      <c r="CU3" s="67"/>
      <c r="CV3" s="64">
        <v>40919</v>
      </c>
      <c r="CW3" s="64" t="s">
        <v>178</v>
      </c>
      <c r="CX3" s="64">
        <v>40920</v>
      </c>
      <c r="CY3" s="67">
        <f t="shared" ref="CY3:CY34" si="8">IF(CX3="","Not complete",DAYS360(M3,CX3))</f>
        <v>1692</v>
      </c>
      <c r="CZ3" s="67">
        <f t="shared" ref="CZ3:CZ34" si="9">IF(CX3="","Not complete",DAYS360(N3,CX3))</f>
        <v>690</v>
      </c>
      <c r="DA3" s="67">
        <f t="shared" ref="DA3:DA34" si="10">IF(CX3="","Not complete",DAYS360(O3,CX3))</f>
        <v>419</v>
      </c>
      <c r="DB3" s="64">
        <v>40919</v>
      </c>
      <c r="DC3" s="64">
        <v>40920</v>
      </c>
      <c r="DD3" s="64">
        <v>40920</v>
      </c>
      <c r="DF3" s="64">
        <v>40919</v>
      </c>
      <c r="DG3" s="64">
        <v>40919</v>
      </c>
      <c r="DH3" s="64" t="s">
        <v>178</v>
      </c>
      <c r="DI3" s="64">
        <v>40919</v>
      </c>
    </row>
    <row r="4" spans="1:114" ht="28" customHeight="1">
      <c r="A4" s="63">
        <v>437</v>
      </c>
      <c r="B4" s="68" t="s">
        <v>2016</v>
      </c>
      <c r="C4" s="63" t="s">
        <v>192</v>
      </c>
      <c r="D4" s="68" t="s">
        <v>2387</v>
      </c>
      <c r="E4" s="63" t="s">
        <v>449</v>
      </c>
      <c r="H4" s="63" t="s">
        <v>1269</v>
      </c>
      <c r="I4" s="64">
        <v>40628</v>
      </c>
      <c r="J4" s="64">
        <v>40922</v>
      </c>
      <c r="K4" s="64">
        <v>40926</v>
      </c>
      <c r="L4" s="64"/>
      <c r="M4" s="64">
        <v>40025</v>
      </c>
      <c r="N4" s="64">
        <v>40395</v>
      </c>
      <c r="O4" s="64">
        <v>40607</v>
      </c>
      <c r="P4" s="63" t="s">
        <v>1001</v>
      </c>
      <c r="Q4" s="63" t="s">
        <v>1001</v>
      </c>
      <c r="R4" s="32" t="s">
        <v>300</v>
      </c>
      <c r="S4" s="32" t="s">
        <v>2022</v>
      </c>
      <c r="T4" s="107" t="s">
        <v>2023</v>
      </c>
      <c r="U4" s="32" t="s">
        <v>2024</v>
      </c>
      <c r="V4" s="63">
        <v>320</v>
      </c>
      <c r="W4" s="108">
        <v>100304</v>
      </c>
      <c r="X4" s="108"/>
      <c r="Y4" s="108" t="s">
        <v>178</v>
      </c>
      <c r="Z4" s="63">
        <v>260</v>
      </c>
      <c r="AA4" s="63">
        <v>330</v>
      </c>
      <c r="AB4" s="63"/>
      <c r="AC4" s="63">
        <v>220</v>
      </c>
      <c r="AD4" s="63">
        <v>18</v>
      </c>
      <c r="AF4" s="63">
        <v>18</v>
      </c>
      <c r="AJ4" s="63">
        <v>0</v>
      </c>
      <c r="AN4" s="63">
        <v>2</v>
      </c>
      <c r="AR4" s="63">
        <v>0</v>
      </c>
      <c r="AV4" s="63">
        <v>0</v>
      </c>
      <c r="AW4" s="63" t="s">
        <v>1001</v>
      </c>
      <c r="AX4" s="63">
        <v>6</v>
      </c>
      <c r="AY4" s="63" t="s">
        <v>418</v>
      </c>
      <c r="AZ4" s="63" t="s">
        <v>418</v>
      </c>
      <c r="BA4" s="63" t="s">
        <v>418</v>
      </c>
      <c r="BB4" s="64">
        <v>40631</v>
      </c>
      <c r="BC4" s="67">
        <f t="shared" si="0"/>
        <v>3</v>
      </c>
      <c r="BD4" s="64">
        <v>40746</v>
      </c>
      <c r="BE4" s="64">
        <v>40857</v>
      </c>
      <c r="BF4" s="67">
        <f t="shared" si="1"/>
        <v>108</v>
      </c>
      <c r="BG4" s="63" t="s">
        <v>1270</v>
      </c>
      <c r="BH4" s="63">
        <v>380</v>
      </c>
      <c r="BK4" s="64">
        <v>40631</v>
      </c>
      <c r="BL4" s="64">
        <v>40633</v>
      </c>
      <c r="BM4" s="63" t="s">
        <v>1277</v>
      </c>
      <c r="BQ4" s="64">
        <v>40857</v>
      </c>
      <c r="BR4" s="64">
        <v>40871</v>
      </c>
      <c r="BS4" s="67">
        <f t="shared" si="2"/>
        <v>14</v>
      </c>
      <c r="BT4" s="63" t="s">
        <v>1277</v>
      </c>
      <c r="BW4" s="64">
        <v>40871</v>
      </c>
      <c r="BX4" s="64">
        <v>40876</v>
      </c>
      <c r="BY4" s="67">
        <f t="shared" si="3"/>
        <v>5</v>
      </c>
      <c r="BZ4" s="64">
        <v>40879</v>
      </c>
      <c r="CA4" s="64">
        <v>40890</v>
      </c>
      <c r="CB4" s="67">
        <f t="shared" si="4"/>
        <v>11</v>
      </c>
      <c r="CC4" s="63" t="s">
        <v>1435</v>
      </c>
      <c r="CF4" s="64">
        <v>40890</v>
      </c>
      <c r="CG4" s="64">
        <v>40890</v>
      </c>
      <c r="CH4" s="64">
        <v>40890</v>
      </c>
      <c r="CI4" s="64">
        <v>40912</v>
      </c>
      <c r="CJ4" s="64">
        <v>40912</v>
      </c>
      <c r="CK4" s="64">
        <v>40913</v>
      </c>
      <c r="CL4" s="64">
        <v>40915</v>
      </c>
      <c r="CM4" s="67">
        <f t="shared" si="5"/>
        <v>1</v>
      </c>
      <c r="CN4" s="67">
        <f t="shared" si="6"/>
        <v>3</v>
      </c>
      <c r="CO4" s="63">
        <v>1</v>
      </c>
      <c r="CP4" s="64">
        <v>40919</v>
      </c>
      <c r="CQ4" s="64"/>
      <c r="CR4" s="64"/>
      <c r="CS4" s="64">
        <v>40921</v>
      </c>
      <c r="CT4" s="67">
        <f t="shared" si="7"/>
        <v>287</v>
      </c>
      <c r="CU4" s="67"/>
      <c r="CV4" s="64">
        <v>40922</v>
      </c>
      <c r="CW4" s="64" t="s">
        <v>178</v>
      </c>
      <c r="CX4" s="64">
        <v>40926</v>
      </c>
      <c r="CY4" s="67">
        <f t="shared" si="8"/>
        <v>888</v>
      </c>
      <c r="CZ4" s="67">
        <f t="shared" si="9"/>
        <v>523</v>
      </c>
      <c r="DA4" s="67">
        <f t="shared" si="10"/>
        <v>313</v>
      </c>
      <c r="DB4" s="64">
        <v>40922</v>
      </c>
      <c r="DC4" s="64">
        <v>40925</v>
      </c>
      <c r="DD4" s="64">
        <v>40926</v>
      </c>
      <c r="DF4" s="64">
        <v>40922</v>
      </c>
      <c r="DG4" s="64">
        <v>40922</v>
      </c>
      <c r="DH4" s="64" t="s">
        <v>178</v>
      </c>
      <c r="DI4" s="64">
        <v>40922</v>
      </c>
      <c r="DJ4" s="6" t="s">
        <v>2401</v>
      </c>
    </row>
    <row r="5" spans="1:114" ht="28" customHeight="1">
      <c r="A5" s="63">
        <v>474</v>
      </c>
      <c r="B5" s="68" t="s">
        <v>2192</v>
      </c>
      <c r="C5" s="63" t="s">
        <v>1274</v>
      </c>
      <c r="D5" s="68" t="s">
        <v>2388</v>
      </c>
      <c r="E5" s="63" t="s">
        <v>449</v>
      </c>
      <c r="H5" s="63" t="s">
        <v>647</v>
      </c>
      <c r="I5" s="64">
        <v>40754</v>
      </c>
      <c r="J5" s="64">
        <v>40922</v>
      </c>
      <c r="K5" s="64">
        <v>40926</v>
      </c>
      <c r="L5" s="64"/>
      <c r="M5" s="64">
        <v>40403</v>
      </c>
      <c r="N5" s="64">
        <v>40599</v>
      </c>
      <c r="O5" s="64">
        <v>40738</v>
      </c>
      <c r="P5" s="63" t="s">
        <v>1001</v>
      </c>
      <c r="Q5" s="63" t="s">
        <v>1001</v>
      </c>
      <c r="R5" s="32" t="s">
        <v>954</v>
      </c>
      <c r="S5" s="32" t="s">
        <v>2194</v>
      </c>
      <c r="T5" s="32" t="s">
        <v>2195</v>
      </c>
      <c r="U5" s="32" t="s">
        <v>2196</v>
      </c>
      <c r="V5" s="63">
        <v>194</v>
      </c>
      <c r="W5" s="108">
        <v>56827</v>
      </c>
      <c r="X5" s="108"/>
      <c r="Y5" s="108" t="s">
        <v>178</v>
      </c>
      <c r="Z5" s="63">
        <v>158</v>
      </c>
      <c r="AA5" s="63">
        <v>190</v>
      </c>
      <c r="AB5" s="63"/>
      <c r="AC5" s="63">
        <v>92</v>
      </c>
      <c r="AD5" s="63">
        <v>5</v>
      </c>
      <c r="AF5" s="63">
        <v>17</v>
      </c>
      <c r="AJ5" s="63">
        <v>0</v>
      </c>
      <c r="AN5" s="63">
        <v>1</v>
      </c>
      <c r="AR5" s="63">
        <v>1</v>
      </c>
      <c r="AV5" s="63">
        <v>0</v>
      </c>
      <c r="AW5" s="63" t="s">
        <v>1001</v>
      </c>
      <c r="AX5" s="63">
        <v>1</v>
      </c>
      <c r="AY5" s="63" t="s">
        <v>1001</v>
      </c>
      <c r="AZ5" s="63" t="s">
        <v>418</v>
      </c>
      <c r="BA5" s="63" t="s">
        <v>1001</v>
      </c>
      <c r="BB5" s="64">
        <v>40757</v>
      </c>
      <c r="BC5" s="67">
        <f t="shared" si="0"/>
        <v>3</v>
      </c>
      <c r="BD5" s="64">
        <v>40787</v>
      </c>
      <c r="BE5" s="64">
        <v>40827</v>
      </c>
      <c r="BF5" s="67">
        <f t="shared" si="1"/>
        <v>40</v>
      </c>
      <c r="BG5" s="63" t="s">
        <v>1518</v>
      </c>
      <c r="BH5" s="63">
        <v>308</v>
      </c>
      <c r="BK5" s="64">
        <v>40761</v>
      </c>
      <c r="BL5" s="64">
        <v>40778</v>
      </c>
      <c r="BM5" s="63" t="s">
        <v>1277</v>
      </c>
      <c r="BQ5" s="64">
        <v>40848</v>
      </c>
      <c r="BR5" s="64">
        <v>40858</v>
      </c>
      <c r="BS5" s="67">
        <f t="shared" si="2"/>
        <v>10</v>
      </c>
      <c r="BT5" s="63" t="s">
        <v>1277</v>
      </c>
      <c r="BW5" s="64">
        <v>40858</v>
      </c>
      <c r="BX5" s="64">
        <v>40863</v>
      </c>
      <c r="BY5" s="67">
        <f t="shared" si="3"/>
        <v>5</v>
      </c>
      <c r="BZ5" s="64">
        <v>40847</v>
      </c>
      <c r="CA5" s="64">
        <v>40879</v>
      </c>
      <c r="CB5" s="67">
        <f t="shared" si="4"/>
        <v>32</v>
      </c>
      <c r="CC5" s="63" t="s">
        <v>2105</v>
      </c>
      <c r="CF5" s="64">
        <v>40880</v>
      </c>
      <c r="CG5" s="64">
        <v>40880</v>
      </c>
      <c r="CH5" s="64">
        <v>40880</v>
      </c>
      <c r="CI5" s="64">
        <v>40887</v>
      </c>
      <c r="CJ5" s="64">
        <v>40887</v>
      </c>
      <c r="CK5" s="64">
        <v>40918</v>
      </c>
      <c r="CL5" s="64">
        <v>40918</v>
      </c>
      <c r="CM5" s="67">
        <f t="shared" si="5"/>
        <v>30</v>
      </c>
      <c r="CN5" s="67">
        <f t="shared" si="6"/>
        <v>30</v>
      </c>
      <c r="CO5" s="63">
        <v>4</v>
      </c>
      <c r="CP5" s="64">
        <v>40920</v>
      </c>
      <c r="CQ5" s="64"/>
      <c r="CR5" s="64"/>
      <c r="CS5" s="64">
        <v>40920</v>
      </c>
      <c r="CT5" s="67">
        <f t="shared" si="7"/>
        <v>163</v>
      </c>
      <c r="CU5" s="67"/>
      <c r="CV5" s="64">
        <v>40922</v>
      </c>
      <c r="CW5" s="64" t="s">
        <v>178</v>
      </c>
      <c r="CX5" s="64">
        <v>40926</v>
      </c>
      <c r="CY5" s="67">
        <f t="shared" si="8"/>
        <v>515</v>
      </c>
      <c r="CZ5" s="67">
        <f t="shared" si="9"/>
        <v>323</v>
      </c>
      <c r="DA5" s="67">
        <f t="shared" si="10"/>
        <v>184</v>
      </c>
      <c r="DB5" s="64">
        <v>40922</v>
      </c>
      <c r="DC5" s="64">
        <v>40926</v>
      </c>
      <c r="DD5" s="64">
        <v>40926</v>
      </c>
      <c r="DF5" s="64">
        <v>40922</v>
      </c>
      <c r="DG5" s="64">
        <v>40922</v>
      </c>
      <c r="DH5" s="64">
        <v>40922</v>
      </c>
      <c r="DI5" s="64">
        <v>40922</v>
      </c>
      <c r="DJ5" s="6" t="s">
        <v>2197</v>
      </c>
    </row>
    <row r="6" spans="1:114" ht="28" customHeight="1">
      <c r="A6" s="63">
        <v>398</v>
      </c>
      <c r="B6" s="68" t="s">
        <v>1829</v>
      </c>
      <c r="C6" s="63" t="s">
        <v>192</v>
      </c>
      <c r="D6" s="68" t="s">
        <v>2389</v>
      </c>
      <c r="E6" s="63" t="s">
        <v>449</v>
      </c>
      <c r="H6" s="63" t="s">
        <v>1269</v>
      </c>
      <c r="I6" s="64">
        <v>40445</v>
      </c>
      <c r="J6" s="64">
        <v>40928</v>
      </c>
      <c r="K6" s="64">
        <v>40563</v>
      </c>
      <c r="L6" s="64"/>
      <c r="M6" s="64">
        <v>39599</v>
      </c>
      <c r="N6" s="64">
        <v>40039</v>
      </c>
      <c r="O6" s="64">
        <v>40394</v>
      </c>
      <c r="P6" s="63" t="s">
        <v>1001</v>
      </c>
      <c r="Q6" s="63" t="s">
        <v>1001</v>
      </c>
      <c r="R6" s="32" t="s">
        <v>1295</v>
      </c>
      <c r="S6" s="32" t="s">
        <v>1830</v>
      </c>
      <c r="T6" s="30" t="s">
        <v>1831</v>
      </c>
      <c r="U6" s="32" t="s">
        <v>1832</v>
      </c>
      <c r="V6" s="63">
        <v>620</v>
      </c>
      <c r="W6" s="108">
        <v>116695</v>
      </c>
      <c r="X6" s="108"/>
      <c r="Y6" s="108" t="s">
        <v>178</v>
      </c>
      <c r="Z6" s="63">
        <v>508</v>
      </c>
      <c r="AA6" s="63">
        <v>496</v>
      </c>
      <c r="AB6" s="63"/>
      <c r="AC6" s="63">
        <v>162</v>
      </c>
      <c r="AD6" s="63">
        <v>8</v>
      </c>
      <c r="AF6" s="63">
        <v>75</v>
      </c>
      <c r="AJ6" s="63">
        <v>0</v>
      </c>
      <c r="AN6" s="63">
        <v>1</v>
      </c>
      <c r="AR6" s="63">
        <v>240</v>
      </c>
      <c r="AV6" s="63">
        <v>0</v>
      </c>
      <c r="AW6" s="63" t="s">
        <v>1001</v>
      </c>
      <c r="AX6" s="63">
        <v>9</v>
      </c>
      <c r="AY6" s="63" t="s">
        <v>1001</v>
      </c>
      <c r="AZ6" s="63" t="s">
        <v>418</v>
      </c>
      <c r="BA6" s="63" t="s">
        <v>418</v>
      </c>
      <c r="BB6" s="64">
        <v>40445</v>
      </c>
      <c r="BC6" s="67">
        <f t="shared" si="0"/>
        <v>0</v>
      </c>
      <c r="BD6" s="64">
        <v>40638</v>
      </c>
      <c r="BE6" s="64">
        <v>40785</v>
      </c>
      <c r="BF6" s="67">
        <f t="shared" si="1"/>
        <v>145</v>
      </c>
      <c r="BG6" s="63" t="s">
        <v>1270</v>
      </c>
      <c r="BH6" s="63">
        <v>338</v>
      </c>
      <c r="BK6" s="64">
        <v>40465</v>
      </c>
      <c r="BL6" s="64">
        <v>40480</v>
      </c>
      <c r="BM6" s="63" t="s">
        <v>1277</v>
      </c>
      <c r="BQ6" s="64">
        <v>40785</v>
      </c>
      <c r="BR6" s="64">
        <v>40801</v>
      </c>
      <c r="BS6" s="67">
        <f t="shared" si="2"/>
        <v>16</v>
      </c>
      <c r="BT6" s="63" t="s">
        <v>1277</v>
      </c>
      <c r="BW6" s="64">
        <v>40801</v>
      </c>
      <c r="BX6" s="64">
        <v>40871</v>
      </c>
      <c r="BY6" s="67">
        <f t="shared" si="3"/>
        <v>69</v>
      </c>
      <c r="BZ6" s="64">
        <v>40802</v>
      </c>
      <c r="CA6" s="64">
        <v>40829</v>
      </c>
      <c r="CB6" s="67">
        <f t="shared" si="4"/>
        <v>27</v>
      </c>
      <c r="CC6" s="63" t="s">
        <v>1418</v>
      </c>
      <c r="CF6" s="64">
        <v>40871</v>
      </c>
      <c r="CG6" s="64">
        <v>40871</v>
      </c>
      <c r="CH6" s="64">
        <v>40871</v>
      </c>
      <c r="CI6" s="64">
        <v>40886</v>
      </c>
      <c r="CJ6" s="64">
        <v>40886</v>
      </c>
      <c r="CK6" s="66">
        <v>40941</v>
      </c>
      <c r="CL6" s="64">
        <v>40898</v>
      </c>
      <c r="CM6" s="67">
        <f t="shared" si="5"/>
        <v>53</v>
      </c>
      <c r="CN6" s="67">
        <f t="shared" si="6"/>
        <v>12</v>
      </c>
      <c r="CO6" s="68" t="s">
        <v>375</v>
      </c>
      <c r="CP6" s="64">
        <v>40920</v>
      </c>
      <c r="CQ6" s="64"/>
      <c r="CR6" s="64"/>
      <c r="CS6" s="64">
        <v>40920</v>
      </c>
      <c r="CT6" s="67">
        <f t="shared" si="7"/>
        <v>468</v>
      </c>
      <c r="CU6" s="67"/>
      <c r="CV6" s="64">
        <v>40927</v>
      </c>
      <c r="CW6" s="64" t="s">
        <v>178</v>
      </c>
      <c r="CX6" s="64">
        <v>40928</v>
      </c>
      <c r="CY6" s="67">
        <f t="shared" si="8"/>
        <v>1310</v>
      </c>
      <c r="CZ6" s="67">
        <f t="shared" si="9"/>
        <v>876</v>
      </c>
      <c r="DA6" s="67">
        <f t="shared" si="10"/>
        <v>526</v>
      </c>
      <c r="DB6" s="64">
        <v>40927</v>
      </c>
      <c r="DC6" s="64">
        <v>40928</v>
      </c>
      <c r="DD6" s="64">
        <v>40928</v>
      </c>
      <c r="DF6" s="64">
        <v>40927</v>
      </c>
      <c r="DG6" s="64">
        <v>40927</v>
      </c>
      <c r="DH6" s="64">
        <v>40927</v>
      </c>
      <c r="DI6" s="64">
        <v>40927</v>
      </c>
      <c r="DJ6" s="6" t="s">
        <v>2398</v>
      </c>
    </row>
    <row r="7" spans="1:114" ht="28" customHeight="1">
      <c r="A7" s="63">
        <v>477</v>
      </c>
      <c r="B7" s="68" t="s">
        <v>2209</v>
      </c>
      <c r="C7" s="63" t="s">
        <v>1274</v>
      </c>
      <c r="D7" s="68" t="s">
        <v>2390</v>
      </c>
      <c r="E7" s="63" t="s">
        <v>449</v>
      </c>
      <c r="H7" s="63" t="s">
        <v>1269</v>
      </c>
      <c r="I7" s="64">
        <v>40771</v>
      </c>
      <c r="J7" s="64">
        <v>40928</v>
      </c>
      <c r="K7" s="64">
        <v>40563</v>
      </c>
      <c r="L7" s="64"/>
      <c r="M7" s="64">
        <v>39568</v>
      </c>
      <c r="N7" s="64">
        <v>40529</v>
      </c>
      <c r="O7" s="64">
        <v>40717</v>
      </c>
      <c r="P7" s="63" t="s">
        <v>1001</v>
      </c>
      <c r="Q7" s="63" t="s">
        <v>1001</v>
      </c>
      <c r="R7" s="32" t="s">
        <v>1263</v>
      </c>
      <c r="S7" s="32" t="s">
        <v>2210</v>
      </c>
      <c r="T7" s="32" t="s">
        <v>2084</v>
      </c>
      <c r="U7" s="32" t="s">
        <v>2211</v>
      </c>
      <c r="V7" s="63">
        <v>170</v>
      </c>
      <c r="W7" s="108">
        <v>47371</v>
      </c>
      <c r="X7" s="108"/>
      <c r="Y7" s="108" t="s">
        <v>178</v>
      </c>
      <c r="Z7" s="63">
        <v>144</v>
      </c>
      <c r="AA7" s="63">
        <v>138</v>
      </c>
      <c r="AB7" s="63"/>
      <c r="AC7" s="63">
        <v>15</v>
      </c>
      <c r="AD7" s="63">
        <v>15</v>
      </c>
      <c r="AF7" s="63">
        <v>15</v>
      </c>
      <c r="AJ7" s="63">
        <v>0</v>
      </c>
      <c r="AN7" s="63">
        <v>7</v>
      </c>
      <c r="AR7" s="63">
        <v>3</v>
      </c>
      <c r="AV7" s="63">
        <v>0</v>
      </c>
      <c r="AW7" s="63" t="s">
        <v>1001</v>
      </c>
      <c r="AX7" s="63">
        <v>1</v>
      </c>
      <c r="AY7" s="63" t="s">
        <v>418</v>
      </c>
      <c r="AZ7" s="63" t="s">
        <v>418</v>
      </c>
      <c r="BA7" s="63" t="s">
        <v>418</v>
      </c>
      <c r="BB7" s="64">
        <v>40771</v>
      </c>
      <c r="BC7" s="67">
        <f t="shared" si="0"/>
        <v>0</v>
      </c>
      <c r="BD7" s="64">
        <v>40780</v>
      </c>
      <c r="BE7" s="64">
        <v>40817</v>
      </c>
      <c r="BF7" s="67">
        <f t="shared" si="1"/>
        <v>36</v>
      </c>
      <c r="BG7" s="63" t="s">
        <v>1246</v>
      </c>
      <c r="BH7" s="63">
        <v>115</v>
      </c>
      <c r="BK7" s="64">
        <v>40772</v>
      </c>
      <c r="BL7" s="64">
        <v>40787</v>
      </c>
      <c r="BM7" s="63" t="s">
        <v>1277</v>
      </c>
      <c r="BQ7" s="64">
        <v>40821</v>
      </c>
      <c r="BR7" s="64">
        <v>40834</v>
      </c>
      <c r="BS7" s="67">
        <f t="shared" si="2"/>
        <v>13</v>
      </c>
      <c r="BT7" s="63" t="s">
        <v>1277</v>
      </c>
      <c r="BW7" s="64">
        <v>40834</v>
      </c>
      <c r="BX7" s="64">
        <v>41228</v>
      </c>
      <c r="BY7" s="67">
        <f t="shared" si="3"/>
        <v>387</v>
      </c>
      <c r="BZ7" s="64">
        <v>40836</v>
      </c>
      <c r="CA7" s="64">
        <v>40848</v>
      </c>
      <c r="CB7" s="67">
        <f t="shared" si="4"/>
        <v>11</v>
      </c>
      <c r="CC7" s="63" t="s">
        <v>1249</v>
      </c>
      <c r="CF7" s="64">
        <v>40865</v>
      </c>
      <c r="CG7" s="64">
        <v>40865</v>
      </c>
      <c r="CH7" s="64">
        <v>40865</v>
      </c>
      <c r="CI7" s="64">
        <v>40878</v>
      </c>
      <c r="CJ7" s="64">
        <v>40878</v>
      </c>
      <c r="CK7" s="64">
        <v>40921</v>
      </c>
      <c r="CL7" s="64">
        <v>40919</v>
      </c>
      <c r="CM7" s="67">
        <f t="shared" si="5"/>
        <v>42</v>
      </c>
      <c r="CN7" s="67">
        <f t="shared" si="6"/>
        <v>40</v>
      </c>
      <c r="CO7" s="63">
        <v>3</v>
      </c>
      <c r="CP7" s="64">
        <v>40921</v>
      </c>
      <c r="CQ7" s="64"/>
      <c r="CR7" s="64"/>
      <c r="CS7" s="64">
        <v>40921</v>
      </c>
      <c r="CT7" s="67">
        <f t="shared" si="7"/>
        <v>147</v>
      </c>
      <c r="CU7" s="67"/>
      <c r="CV7" s="64">
        <v>40927</v>
      </c>
      <c r="CW7" s="64" t="s">
        <v>178</v>
      </c>
      <c r="CX7" s="64">
        <v>40928</v>
      </c>
      <c r="CY7" s="67">
        <f t="shared" si="8"/>
        <v>1340</v>
      </c>
      <c r="CZ7" s="67">
        <f t="shared" si="9"/>
        <v>393</v>
      </c>
      <c r="DA7" s="67">
        <f t="shared" si="10"/>
        <v>207</v>
      </c>
      <c r="DB7" s="64">
        <v>40927</v>
      </c>
      <c r="DC7" s="64">
        <v>40928</v>
      </c>
      <c r="DD7" s="64">
        <v>40928</v>
      </c>
      <c r="DF7" s="64">
        <v>40927</v>
      </c>
      <c r="DG7" s="64">
        <v>40927</v>
      </c>
      <c r="DH7" s="64">
        <v>40927</v>
      </c>
      <c r="DI7" s="64">
        <v>40927</v>
      </c>
      <c r="DJ7" s="6" t="s">
        <v>2430</v>
      </c>
    </row>
    <row r="8" spans="1:114" ht="28" customHeight="1">
      <c r="A8" s="63">
        <v>476</v>
      </c>
      <c r="B8" s="68" t="s">
        <v>2203</v>
      </c>
      <c r="C8" s="63" t="s">
        <v>1274</v>
      </c>
      <c r="D8" s="68" t="s">
        <v>2424</v>
      </c>
      <c r="E8" s="63" t="s">
        <v>449</v>
      </c>
      <c r="H8" s="63" t="s">
        <v>286</v>
      </c>
      <c r="I8" s="64">
        <v>40767</v>
      </c>
      <c r="J8" s="64">
        <v>40928</v>
      </c>
      <c r="K8" s="64">
        <v>40563</v>
      </c>
      <c r="L8" s="64"/>
      <c r="M8" s="64">
        <v>39355</v>
      </c>
      <c r="N8" s="64">
        <v>40477</v>
      </c>
      <c r="O8" s="64">
        <v>40747</v>
      </c>
      <c r="P8" s="63" t="s">
        <v>1001</v>
      </c>
      <c r="Q8" s="63" t="s">
        <v>418</v>
      </c>
      <c r="R8" s="32" t="s">
        <v>541</v>
      </c>
      <c r="S8" s="32" t="s">
        <v>2204</v>
      </c>
      <c r="T8" s="32" t="s">
        <v>2205</v>
      </c>
      <c r="U8" s="32" t="s">
        <v>2206</v>
      </c>
      <c r="V8" s="63">
        <v>364</v>
      </c>
      <c r="W8" s="108">
        <v>89100</v>
      </c>
      <c r="X8" s="108"/>
      <c r="Y8" s="108" t="s">
        <v>178</v>
      </c>
      <c r="Z8" s="63">
        <v>300</v>
      </c>
      <c r="AA8" s="63">
        <v>294</v>
      </c>
      <c r="AB8" s="63"/>
      <c r="AC8" s="63">
        <v>72</v>
      </c>
      <c r="AD8" s="63">
        <v>52</v>
      </c>
      <c r="AF8" s="63">
        <v>56</v>
      </c>
      <c r="AJ8" s="63">
        <v>0</v>
      </c>
      <c r="AN8" s="63">
        <v>3</v>
      </c>
      <c r="AR8" s="63">
        <v>2</v>
      </c>
      <c r="AV8" s="63">
        <v>0</v>
      </c>
      <c r="AW8" s="63" t="s">
        <v>418</v>
      </c>
      <c r="AX8" s="63">
        <v>18</v>
      </c>
      <c r="AY8" s="63" t="s">
        <v>1001</v>
      </c>
      <c r="AZ8" s="63" t="s">
        <v>418</v>
      </c>
      <c r="BA8" s="63" t="s">
        <v>418</v>
      </c>
      <c r="BB8" s="64">
        <v>40768</v>
      </c>
      <c r="BC8" s="67">
        <f t="shared" si="0"/>
        <v>1</v>
      </c>
      <c r="BD8" s="64">
        <v>40799</v>
      </c>
      <c r="BE8" s="64">
        <v>40831</v>
      </c>
      <c r="BF8" s="67">
        <f t="shared" si="1"/>
        <v>32</v>
      </c>
      <c r="BG8" s="63" t="s">
        <v>1688</v>
      </c>
      <c r="BH8" s="63">
        <v>134</v>
      </c>
      <c r="BK8" s="64">
        <v>40786</v>
      </c>
      <c r="BL8" s="64">
        <v>40799</v>
      </c>
      <c r="BM8" s="63" t="s">
        <v>1277</v>
      </c>
      <c r="BQ8" s="64">
        <v>40841</v>
      </c>
      <c r="BR8" s="64">
        <v>40852</v>
      </c>
      <c r="BS8" s="67">
        <f t="shared" si="2"/>
        <v>10</v>
      </c>
      <c r="BT8" s="63" t="s">
        <v>1277</v>
      </c>
      <c r="BW8" s="64">
        <v>40852</v>
      </c>
      <c r="BX8" s="64">
        <v>40864</v>
      </c>
      <c r="BY8" s="67">
        <f t="shared" si="3"/>
        <v>12</v>
      </c>
      <c r="BZ8" s="64">
        <v>40872</v>
      </c>
      <c r="CA8" s="64">
        <v>40883</v>
      </c>
      <c r="CB8" s="67">
        <f t="shared" si="4"/>
        <v>11</v>
      </c>
      <c r="CC8" s="63" t="s">
        <v>1249</v>
      </c>
      <c r="CF8" s="64">
        <v>40886</v>
      </c>
      <c r="CG8" s="64">
        <v>40886</v>
      </c>
      <c r="CH8" s="64">
        <v>40886</v>
      </c>
      <c r="CI8" s="64">
        <v>40893</v>
      </c>
      <c r="CJ8" s="64">
        <v>40893</v>
      </c>
      <c r="CK8" s="64">
        <v>40918</v>
      </c>
      <c r="CL8" s="64">
        <v>40922</v>
      </c>
      <c r="CM8" s="67">
        <f t="shared" si="5"/>
        <v>24</v>
      </c>
      <c r="CN8" s="67">
        <f t="shared" si="6"/>
        <v>28</v>
      </c>
      <c r="CO8" s="63">
        <v>4</v>
      </c>
      <c r="CP8" s="64">
        <v>40922</v>
      </c>
      <c r="CQ8" s="64"/>
      <c r="CR8" s="64"/>
      <c r="CS8" s="64">
        <v>40922</v>
      </c>
      <c r="CT8" s="67">
        <f t="shared" si="7"/>
        <v>152</v>
      </c>
      <c r="CU8" s="67"/>
      <c r="CV8" s="64">
        <v>40927</v>
      </c>
      <c r="CW8" s="64" t="s">
        <v>178</v>
      </c>
      <c r="CX8" s="64">
        <v>40928</v>
      </c>
      <c r="CY8" s="67">
        <f t="shared" si="8"/>
        <v>1550</v>
      </c>
      <c r="CZ8" s="67">
        <f t="shared" si="9"/>
        <v>444</v>
      </c>
      <c r="DA8" s="67">
        <f t="shared" si="10"/>
        <v>177</v>
      </c>
      <c r="DB8" s="64">
        <v>40927</v>
      </c>
      <c r="DC8" s="64">
        <v>40928</v>
      </c>
      <c r="DD8" s="64">
        <v>40928</v>
      </c>
      <c r="DF8" s="64">
        <v>40927</v>
      </c>
      <c r="DG8" s="64">
        <v>40927</v>
      </c>
      <c r="DH8" s="64" t="s">
        <v>178</v>
      </c>
      <c r="DI8" s="64">
        <v>40927</v>
      </c>
      <c r="DJ8" s="6" t="s">
        <v>2207</v>
      </c>
    </row>
    <row r="9" spans="1:114" ht="28" customHeight="1">
      <c r="A9" s="63">
        <v>453</v>
      </c>
      <c r="B9" s="68" t="s">
        <v>2080</v>
      </c>
      <c r="C9" s="63" t="s">
        <v>1274</v>
      </c>
      <c r="D9" s="68" t="s">
        <v>2459</v>
      </c>
      <c r="E9" s="63" t="s">
        <v>449</v>
      </c>
      <c r="H9" s="63" t="s">
        <v>286</v>
      </c>
      <c r="I9" s="64">
        <v>40675</v>
      </c>
      <c r="J9" s="64">
        <v>40932</v>
      </c>
      <c r="K9" s="66">
        <v>40933</v>
      </c>
      <c r="L9" s="66"/>
      <c r="M9" s="64">
        <v>39082</v>
      </c>
      <c r="N9" s="64">
        <v>40463</v>
      </c>
      <c r="O9" s="64">
        <v>40659</v>
      </c>
      <c r="P9" s="63" t="s">
        <v>1001</v>
      </c>
      <c r="Q9" s="63" t="s">
        <v>418</v>
      </c>
      <c r="R9" s="32" t="s">
        <v>1760</v>
      </c>
      <c r="S9" s="32" t="s">
        <v>748</v>
      </c>
      <c r="T9" s="32" t="s">
        <v>2084</v>
      </c>
      <c r="U9" s="32" t="s">
        <v>2085</v>
      </c>
      <c r="V9" s="63">
        <v>220</v>
      </c>
      <c r="W9" s="108">
        <v>54254</v>
      </c>
      <c r="X9" s="108"/>
      <c r="Y9" s="108" t="s">
        <v>178</v>
      </c>
      <c r="Z9" s="63">
        <v>179</v>
      </c>
      <c r="AA9" s="63">
        <v>182</v>
      </c>
      <c r="AB9" s="63"/>
      <c r="AC9" s="63">
        <v>54</v>
      </c>
      <c r="AD9" s="63">
        <v>44</v>
      </c>
      <c r="AF9" s="63">
        <v>51</v>
      </c>
      <c r="AJ9" s="63">
        <v>1</v>
      </c>
      <c r="AN9" s="63">
        <v>34</v>
      </c>
      <c r="AR9" s="63">
        <v>26</v>
      </c>
      <c r="AV9" s="63">
        <v>7</v>
      </c>
      <c r="AW9" s="63" t="s">
        <v>418</v>
      </c>
      <c r="AX9" s="63">
        <v>12</v>
      </c>
      <c r="AY9" s="63" t="s">
        <v>1001</v>
      </c>
      <c r="AZ9" s="63" t="s">
        <v>418</v>
      </c>
      <c r="BA9" s="63" t="s">
        <v>1001</v>
      </c>
      <c r="BB9" s="64">
        <v>40675</v>
      </c>
      <c r="BC9" s="67">
        <f t="shared" si="0"/>
        <v>0</v>
      </c>
      <c r="BD9" s="64">
        <v>40684</v>
      </c>
      <c r="BE9" s="64">
        <v>40747</v>
      </c>
      <c r="BF9" s="67">
        <f t="shared" si="1"/>
        <v>62</v>
      </c>
      <c r="BG9" s="63" t="s">
        <v>1270</v>
      </c>
      <c r="BH9" s="63">
        <v>331</v>
      </c>
      <c r="BK9" s="64">
        <v>40677</v>
      </c>
      <c r="BL9" s="64">
        <v>40716</v>
      </c>
      <c r="BM9" s="63" t="s">
        <v>1277</v>
      </c>
      <c r="BQ9" s="64">
        <v>40747</v>
      </c>
      <c r="BR9" s="64">
        <v>40758</v>
      </c>
      <c r="BS9" s="67">
        <f t="shared" si="2"/>
        <v>10</v>
      </c>
      <c r="BT9" s="63" t="s">
        <v>1277</v>
      </c>
      <c r="BW9" s="64">
        <v>40758</v>
      </c>
      <c r="BX9" s="64">
        <v>40796</v>
      </c>
      <c r="BY9" s="67">
        <f t="shared" si="3"/>
        <v>37</v>
      </c>
      <c r="BZ9" s="64">
        <v>40760</v>
      </c>
      <c r="CA9" s="64">
        <v>40786</v>
      </c>
      <c r="CB9" s="67">
        <f t="shared" si="4"/>
        <v>25</v>
      </c>
      <c r="CC9" s="63" t="s">
        <v>1652</v>
      </c>
      <c r="CF9" s="64">
        <v>40796</v>
      </c>
      <c r="CG9" s="64">
        <v>40796</v>
      </c>
      <c r="CH9" s="64">
        <v>40796</v>
      </c>
      <c r="CI9" s="64">
        <v>40808</v>
      </c>
      <c r="CJ9" s="64">
        <v>40810</v>
      </c>
      <c r="CK9" s="64">
        <v>40912</v>
      </c>
      <c r="CL9" s="64">
        <v>40851</v>
      </c>
      <c r="CM9" s="67">
        <f t="shared" si="5"/>
        <v>100</v>
      </c>
      <c r="CN9" s="67">
        <f t="shared" si="6"/>
        <v>40</v>
      </c>
      <c r="CO9" s="63">
        <v>3</v>
      </c>
      <c r="CP9" s="64">
        <v>40927</v>
      </c>
      <c r="CQ9" s="64"/>
      <c r="CR9" s="64"/>
      <c r="CS9" s="64">
        <v>40927</v>
      </c>
      <c r="CT9" s="67">
        <f t="shared" si="7"/>
        <v>247</v>
      </c>
      <c r="CU9" s="67"/>
      <c r="CV9" s="64">
        <v>40932</v>
      </c>
      <c r="CW9" s="64" t="s">
        <v>178</v>
      </c>
      <c r="CX9" s="64">
        <v>40933</v>
      </c>
      <c r="CY9" s="67">
        <f t="shared" si="8"/>
        <v>1825</v>
      </c>
      <c r="CZ9" s="67">
        <f t="shared" si="9"/>
        <v>463</v>
      </c>
      <c r="DA9" s="67">
        <f t="shared" si="10"/>
        <v>269</v>
      </c>
      <c r="DB9" s="64">
        <v>40932</v>
      </c>
      <c r="DC9" s="64">
        <v>40933</v>
      </c>
      <c r="DD9" s="64">
        <v>40933</v>
      </c>
      <c r="DF9" s="64">
        <v>40932</v>
      </c>
      <c r="DG9" s="64">
        <v>40932</v>
      </c>
      <c r="DH9" s="64" t="s">
        <v>178</v>
      </c>
      <c r="DI9" s="64">
        <v>40932</v>
      </c>
      <c r="DJ9" s="6" t="s">
        <v>2142</v>
      </c>
    </row>
    <row r="10" spans="1:114" ht="28" customHeight="1">
      <c r="A10" s="63">
        <v>415</v>
      </c>
      <c r="B10" s="68" t="s">
        <v>1909</v>
      </c>
      <c r="C10" s="63" t="s">
        <v>192</v>
      </c>
      <c r="D10" s="68" t="s">
        <v>2425</v>
      </c>
      <c r="E10" s="63" t="s">
        <v>449</v>
      </c>
      <c r="H10" s="63" t="s">
        <v>286</v>
      </c>
      <c r="I10" s="64">
        <v>40516</v>
      </c>
      <c r="J10" s="64">
        <v>40936</v>
      </c>
      <c r="K10" s="64">
        <v>40940</v>
      </c>
      <c r="L10" s="64"/>
      <c r="M10" s="64">
        <v>38960</v>
      </c>
      <c r="N10" s="64">
        <v>40239</v>
      </c>
      <c r="O10" s="64">
        <v>40505</v>
      </c>
      <c r="P10" s="63" t="s">
        <v>1001</v>
      </c>
      <c r="Q10" s="63" t="s">
        <v>1001</v>
      </c>
      <c r="R10" s="32" t="s">
        <v>1295</v>
      </c>
      <c r="S10" s="32" t="s">
        <v>1910</v>
      </c>
      <c r="T10" s="107" t="s">
        <v>1588</v>
      </c>
      <c r="U10" s="32" t="s">
        <v>1911</v>
      </c>
      <c r="V10" s="63">
        <v>274</v>
      </c>
      <c r="W10" s="108">
        <v>54197</v>
      </c>
      <c r="X10" s="108"/>
      <c r="Y10" s="108" t="s">
        <v>178</v>
      </c>
      <c r="Z10" s="63">
        <v>202</v>
      </c>
      <c r="AA10" s="63">
        <v>202</v>
      </c>
      <c r="AB10" s="63"/>
      <c r="AC10" s="63">
        <v>58</v>
      </c>
      <c r="AD10" s="63">
        <v>58</v>
      </c>
      <c r="AF10" s="63">
        <v>62</v>
      </c>
      <c r="AJ10" s="63">
        <v>0</v>
      </c>
      <c r="AN10" s="63">
        <v>33</v>
      </c>
      <c r="AR10" s="63">
        <v>0</v>
      </c>
      <c r="AV10" s="63">
        <v>0</v>
      </c>
      <c r="AW10" s="63" t="s">
        <v>1001</v>
      </c>
      <c r="AX10" s="63">
        <v>9</v>
      </c>
      <c r="AY10" s="63" t="s">
        <v>1001</v>
      </c>
      <c r="AZ10" s="63" t="s">
        <v>418</v>
      </c>
      <c r="BA10" s="63" t="s">
        <v>418</v>
      </c>
      <c r="BB10" s="64">
        <v>40521</v>
      </c>
      <c r="BC10" s="67">
        <f t="shared" si="0"/>
        <v>5</v>
      </c>
      <c r="BD10" s="64">
        <v>40640</v>
      </c>
      <c r="BE10" s="64">
        <v>40682</v>
      </c>
      <c r="BF10" s="67">
        <f t="shared" si="1"/>
        <v>42</v>
      </c>
      <c r="BG10" s="63" t="s">
        <v>1688</v>
      </c>
      <c r="BH10" s="63">
        <v>50</v>
      </c>
      <c r="BK10" s="64">
        <v>40558</v>
      </c>
      <c r="BL10" s="64">
        <v>40577</v>
      </c>
      <c r="BM10" s="63" t="s">
        <v>1277</v>
      </c>
      <c r="BQ10" s="64">
        <v>40702</v>
      </c>
      <c r="BR10" s="64">
        <v>40715</v>
      </c>
      <c r="BS10" s="67">
        <f t="shared" si="2"/>
        <v>13</v>
      </c>
      <c r="BT10" s="63" t="s">
        <v>1277</v>
      </c>
      <c r="BW10" s="64">
        <v>40715</v>
      </c>
      <c r="BX10" s="64">
        <v>40731</v>
      </c>
      <c r="BY10" s="67">
        <f t="shared" si="3"/>
        <v>16</v>
      </c>
      <c r="BZ10" s="64">
        <v>40731</v>
      </c>
      <c r="CA10" s="64">
        <v>40746</v>
      </c>
      <c r="CB10" s="67">
        <f t="shared" si="4"/>
        <v>15</v>
      </c>
      <c r="CC10" s="63" t="s">
        <v>1446</v>
      </c>
      <c r="CF10" s="64">
        <v>40746</v>
      </c>
      <c r="CG10" s="64">
        <v>40746</v>
      </c>
      <c r="CH10" s="64">
        <v>40746</v>
      </c>
      <c r="CI10" s="64">
        <v>40754</v>
      </c>
      <c r="CJ10" s="64">
        <v>40754</v>
      </c>
      <c r="CK10" s="64">
        <v>40807</v>
      </c>
      <c r="CL10" s="64">
        <v>40765</v>
      </c>
      <c r="CM10" s="67">
        <f t="shared" si="5"/>
        <v>52</v>
      </c>
      <c r="CN10" s="67">
        <f t="shared" si="6"/>
        <v>11</v>
      </c>
      <c r="CO10" s="68" t="s">
        <v>1081</v>
      </c>
      <c r="CP10" s="64">
        <v>40808</v>
      </c>
      <c r="CQ10" s="64"/>
      <c r="CR10" s="64"/>
      <c r="CS10" s="64">
        <v>40934</v>
      </c>
      <c r="CT10" s="67">
        <f t="shared" si="7"/>
        <v>412</v>
      </c>
      <c r="CU10" s="67"/>
      <c r="CV10" s="64">
        <v>40936</v>
      </c>
      <c r="CW10" s="64" t="s">
        <v>178</v>
      </c>
      <c r="CX10" s="64">
        <v>40940</v>
      </c>
      <c r="CY10" s="67">
        <f t="shared" si="8"/>
        <v>1951</v>
      </c>
      <c r="CZ10" s="67">
        <f t="shared" si="9"/>
        <v>689</v>
      </c>
      <c r="DA10" s="67">
        <f t="shared" si="10"/>
        <v>428</v>
      </c>
      <c r="DB10" s="64">
        <v>40936</v>
      </c>
      <c r="DC10" s="64">
        <v>40940</v>
      </c>
      <c r="DD10" s="64">
        <v>40940</v>
      </c>
      <c r="DF10" s="64">
        <v>40936</v>
      </c>
      <c r="DG10" s="64">
        <v>40936</v>
      </c>
      <c r="DH10" s="64" t="s">
        <v>178</v>
      </c>
      <c r="DI10" s="64">
        <v>40936</v>
      </c>
      <c r="DJ10" s="6" t="s">
        <v>2497</v>
      </c>
    </row>
    <row r="11" spans="1:114" ht="28" customHeight="1">
      <c r="A11" s="63">
        <v>443</v>
      </c>
      <c r="B11" s="68" t="s">
        <v>2044</v>
      </c>
      <c r="C11" s="63" t="s">
        <v>1272</v>
      </c>
      <c r="D11" s="68" t="s">
        <v>2426</v>
      </c>
      <c r="E11" s="63" t="s">
        <v>865</v>
      </c>
      <c r="H11" s="63" t="s">
        <v>146</v>
      </c>
      <c r="I11" s="64">
        <v>40654</v>
      </c>
      <c r="J11" s="64">
        <v>40943</v>
      </c>
      <c r="K11" s="64">
        <v>40947</v>
      </c>
      <c r="L11" s="64"/>
      <c r="M11" s="64">
        <v>40333</v>
      </c>
      <c r="N11" s="64">
        <v>40549</v>
      </c>
      <c r="O11" s="64">
        <v>40645</v>
      </c>
      <c r="P11" s="63" t="s">
        <v>1001</v>
      </c>
      <c r="Q11" s="63" t="s">
        <v>1001</v>
      </c>
      <c r="R11" s="32" t="s">
        <v>1130</v>
      </c>
      <c r="S11" s="32" t="s">
        <v>1737</v>
      </c>
      <c r="T11" s="107" t="s">
        <v>1267</v>
      </c>
      <c r="U11" s="32" t="s">
        <v>2045</v>
      </c>
      <c r="V11" s="63">
        <v>394</v>
      </c>
      <c r="W11" s="108">
        <v>117421</v>
      </c>
      <c r="X11" s="108"/>
      <c r="Y11" s="108" t="s">
        <v>178</v>
      </c>
      <c r="Z11" s="63">
        <v>320</v>
      </c>
      <c r="AA11" s="63">
        <v>376</v>
      </c>
      <c r="AB11" s="63"/>
      <c r="AC11" s="63">
        <v>144</v>
      </c>
      <c r="AD11" s="63">
        <v>108</v>
      </c>
      <c r="AF11" s="63">
        <v>205</v>
      </c>
      <c r="AJ11" s="63">
        <v>0</v>
      </c>
      <c r="AN11" s="63">
        <v>21</v>
      </c>
      <c r="AR11" s="63">
        <v>0</v>
      </c>
      <c r="AV11" s="63">
        <v>0</v>
      </c>
      <c r="AW11" s="63" t="s">
        <v>418</v>
      </c>
      <c r="AX11" s="63">
        <v>16</v>
      </c>
      <c r="AY11" s="63" t="s">
        <v>418</v>
      </c>
      <c r="AZ11" s="63" t="s">
        <v>418</v>
      </c>
      <c r="BA11" s="63" t="s">
        <v>418</v>
      </c>
      <c r="BB11" s="64">
        <v>40654</v>
      </c>
      <c r="BC11" s="67">
        <f t="shared" si="0"/>
        <v>0</v>
      </c>
      <c r="BD11" s="64">
        <v>40757</v>
      </c>
      <c r="BE11" s="64">
        <v>40835</v>
      </c>
      <c r="BF11" s="67">
        <f t="shared" si="1"/>
        <v>77</v>
      </c>
      <c r="BG11" s="63" t="s">
        <v>1688</v>
      </c>
      <c r="BH11" s="63">
        <v>412</v>
      </c>
      <c r="BK11" s="64">
        <v>40689</v>
      </c>
      <c r="BL11" s="64">
        <v>40708</v>
      </c>
      <c r="BM11" s="63" t="s">
        <v>1277</v>
      </c>
      <c r="BQ11" s="64">
        <v>40837</v>
      </c>
      <c r="BR11" s="64">
        <v>40851</v>
      </c>
      <c r="BS11" s="67">
        <f t="shared" si="2"/>
        <v>13</v>
      </c>
      <c r="BT11" s="63" t="s">
        <v>1277</v>
      </c>
      <c r="BW11" s="64">
        <v>40851</v>
      </c>
      <c r="BX11" s="64">
        <v>40857</v>
      </c>
      <c r="BY11" s="67">
        <f t="shared" si="3"/>
        <v>6</v>
      </c>
      <c r="BZ11" s="64">
        <v>40852</v>
      </c>
      <c r="CA11" s="64">
        <v>40879</v>
      </c>
      <c r="CB11" s="67">
        <f t="shared" si="4"/>
        <v>27</v>
      </c>
      <c r="CC11" s="63" t="s">
        <v>1435</v>
      </c>
      <c r="CF11" s="64">
        <v>40857</v>
      </c>
      <c r="CG11" s="64">
        <v>40879</v>
      </c>
      <c r="CH11" s="64">
        <v>40879</v>
      </c>
      <c r="CI11" s="64">
        <v>40891</v>
      </c>
      <c r="CJ11" s="64">
        <v>40892</v>
      </c>
      <c r="CK11" s="64">
        <v>40932</v>
      </c>
      <c r="CL11" s="64">
        <v>40893</v>
      </c>
      <c r="CM11" s="67">
        <f t="shared" si="5"/>
        <v>39</v>
      </c>
      <c r="CN11" s="67">
        <f t="shared" si="6"/>
        <v>1</v>
      </c>
      <c r="CO11" s="63">
        <v>1</v>
      </c>
      <c r="CP11" s="64">
        <v>40936</v>
      </c>
      <c r="CQ11" s="64"/>
      <c r="CR11" s="64"/>
      <c r="CS11" s="64">
        <v>40936</v>
      </c>
      <c r="CT11" s="67">
        <f t="shared" si="7"/>
        <v>277</v>
      </c>
      <c r="CU11" s="67"/>
      <c r="CV11" s="64">
        <v>40943</v>
      </c>
      <c r="CW11" s="64" t="s">
        <v>178</v>
      </c>
      <c r="CX11" s="64">
        <v>40947</v>
      </c>
      <c r="CY11" s="67">
        <f t="shared" si="8"/>
        <v>604</v>
      </c>
      <c r="CZ11" s="67">
        <f t="shared" si="9"/>
        <v>392</v>
      </c>
      <c r="DA11" s="67">
        <f t="shared" si="10"/>
        <v>296</v>
      </c>
      <c r="DB11" s="64">
        <v>40943</v>
      </c>
      <c r="DC11" s="64">
        <v>40946</v>
      </c>
      <c r="DD11" s="64">
        <v>40948</v>
      </c>
      <c r="DF11" s="64">
        <v>40943</v>
      </c>
      <c r="DG11" s="64">
        <v>40943</v>
      </c>
      <c r="DH11" s="64">
        <v>40943</v>
      </c>
      <c r="DI11" s="64">
        <v>40944</v>
      </c>
      <c r="DJ11" s="6" t="s">
        <v>2059</v>
      </c>
    </row>
    <row r="12" spans="1:114" ht="28" customHeight="1">
      <c r="A12" s="63">
        <v>485</v>
      </c>
      <c r="B12" s="68" t="s">
        <v>2248</v>
      </c>
      <c r="C12" s="63" t="s">
        <v>1272</v>
      </c>
      <c r="D12" s="68" t="s">
        <v>2427</v>
      </c>
      <c r="E12" s="63" t="s">
        <v>865</v>
      </c>
      <c r="H12" s="63" t="s">
        <v>286</v>
      </c>
      <c r="I12" s="64">
        <v>40794</v>
      </c>
      <c r="J12" s="64">
        <v>40949</v>
      </c>
      <c r="K12" s="64">
        <v>40950</v>
      </c>
      <c r="L12" s="64"/>
      <c r="M12" s="64">
        <v>39568</v>
      </c>
      <c r="N12" s="64">
        <v>40319</v>
      </c>
      <c r="O12" s="64">
        <v>40789</v>
      </c>
      <c r="P12" s="63" t="s">
        <v>1001</v>
      </c>
      <c r="Q12" s="63" t="s">
        <v>418</v>
      </c>
      <c r="R12" s="32" t="s">
        <v>954</v>
      </c>
      <c r="S12" s="32" t="s">
        <v>2249</v>
      </c>
      <c r="T12" s="32" t="s">
        <v>2251</v>
      </c>
      <c r="U12" s="32" t="s">
        <v>2250</v>
      </c>
      <c r="V12" s="63">
        <v>262</v>
      </c>
      <c r="W12" s="108">
        <v>79397</v>
      </c>
      <c r="X12" s="108"/>
      <c r="Y12" s="108" t="s">
        <v>178</v>
      </c>
      <c r="Z12" s="63">
        <v>212</v>
      </c>
      <c r="AA12" s="63">
        <v>236</v>
      </c>
      <c r="AB12" s="63"/>
      <c r="AC12" s="63">
        <v>78</v>
      </c>
      <c r="AD12" s="63">
        <v>39</v>
      </c>
      <c r="AF12" s="63">
        <v>48</v>
      </c>
      <c r="AJ12" s="63">
        <v>2</v>
      </c>
      <c r="AN12" s="63">
        <v>15</v>
      </c>
      <c r="AR12" s="63">
        <v>4</v>
      </c>
      <c r="AV12" s="63">
        <v>0</v>
      </c>
      <c r="AW12" s="63" t="s">
        <v>418</v>
      </c>
      <c r="AX12" s="63">
        <v>12</v>
      </c>
      <c r="AY12" s="63" t="s">
        <v>1001</v>
      </c>
      <c r="AZ12" s="63" t="s">
        <v>418</v>
      </c>
      <c r="BA12" s="63" t="s">
        <v>418</v>
      </c>
      <c r="BB12" s="64">
        <v>40794</v>
      </c>
      <c r="BC12" s="67">
        <f t="shared" si="0"/>
        <v>0</v>
      </c>
      <c r="BD12" s="64">
        <v>40803</v>
      </c>
      <c r="BE12" s="64">
        <v>40843</v>
      </c>
      <c r="BF12" s="67">
        <f t="shared" si="1"/>
        <v>40</v>
      </c>
      <c r="BG12" s="63" t="s">
        <v>1446</v>
      </c>
      <c r="BH12" s="63">
        <v>217</v>
      </c>
      <c r="BK12" s="64">
        <v>40801</v>
      </c>
      <c r="BL12" s="64">
        <v>40816</v>
      </c>
      <c r="BM12" s="63" t="s">
        <v>1277</v>
      </c>
      <c r="BQ12" s="64">
        <v>40871</v>
      </c>
      <c r="BR12" s="64">
        <v>40887</v>
      </c>
      <c r="BS12" s="67">
        <f t="shared" si="2"/>
        <v>16</v>
      </c>
      <c r="BT12" s="63" t="s">
        <v>1277</v>
      </c>
      <c r="BW12" s="64">
        <v>40887</v>
      </c>
      <c r="BX12" s="64">
        <v>40911</v>
      </c>
      <c r="BY12" s="67">
        <f t="shared" si="3"/>
        <v>23</v>
      </c>
      <c r="BZ12" s="64">
        <v>40890</v>
      </c>
      <c r="CA12" s="64">
        <v>40915</v>
      </c>
      <c r="CB12" s="67">
        <f t="shared" si="4"/>
        <v>24</v>
      </c>
      <c r="CC12" s="63" t="s">
        <v>1249</v>
      </c>
      <c r="CF12" s="64">
        <v>40915</v>
      </c>
      <c r="CG12" s="64">
        <v>40918</v>
      </c>
      <c r="CH12" s="64">
        <v>40918</v>
      </c>
      <c r="CI12" s="64">
        <v>40927</v>
      </c>
      <c r="CJ12" s="64">
        <v>40927</v>
      </c>
      <c r="CK12" s="64">
        <v>40939</v>
      </c>
      <c r="CL12" s="64">
        <v>40936</v>
      </c>
      <c r="CM12" s="67">
        <f t="shared" si="5"/>
        <v>11</v>
      </c>
      <c r="CN12" s="67">
        <f t="shared" si="6"/>
        <v>9</v>
      </c>
      <c r="CO12" s="63">
        <v>2</v>
      </c>
      <c r="CP12" s="64">
        <v>40943</v>
      </c>
      <c r="CQ12" s="64"/>
      <c r="CR12" s="64"/>
      <c r="CS12" s="64">
        <v>40943</v>
      </c>
      <c r="CT12" s="67">
        <f t="shared" si="7"/>
        <v>146</v>
      </c>
      <c r="CU12" s="67"/>
      <c r="CV12" s="64">
        <v>40949</v>
      </c>
      <c r="CW12" s="64" t="s">
        <v>178</v>
      </c>
      <c r="CX12" s="64">
        <v>40950</v>
      </c>
      <c r="CY12" s="67">
        <f t="shared" si="8"/>
        <v>1361</v>
      </c>
      <c r="CZ12" s="67">
        <f t="shared" si="9"/>
        <v>620</v>
      </c>
      <c r="DA12" s="67">
        <f t="shared" si="10"/>
        <v>158</v>
      </c>
      <c r="DB12" s="64">
        <v>40949</v>
      </c>
      <c r="DC12" s="64">
        <v>40950</v>
      </c>
      <c r="DD12" s="64">
        <v>40950</v>
      </c>
      <c r="DF12" s="64">
        <v>40949</v>
      </c>
      <c r="DG12" s="64">
        <v>40949</v>
      </c>
      <c r="DH12" s="64" t="s">
        <v>178</v>
      </c>
      <c r="DI12" s="64">
        <v>40949</v>
      </c>
      <c r="DJ12" s="6" t="s">
        <v>2252</v>
      </c>
    </row>
    <row r="13" spans="1:114" ht="28" customHeight="1">
      <c r="A13" s="63">
        <v>496</v>
      </c>
      <c r="B13" s="63" t="s">
        <v>2321</v>
      </c>
      <c r="C13" s="63" t="s">
        <v>1274</v>
      </c>
      <c r="D13" s="68" t="s">
        <v>2494</v>
      </c>
      <c r="E13" s="63" t="s">
        <v>865</v>
      </c>
      <c r="H13" s="63" t="s">
        <v>286</v>
      </c>
      <c r="I13" s="64">
        <v>40830</v>
      </c>
      <c r="J13" s="64">
        <v>40950</v>
      </c>
      <c r="K13" s="64">
        <v>40954</v>
      </c>
      <c r="L13" s="64"/>
      <c r="M13" s="64">
        <v>39202</v>
      </c>
      <c r="N13" s="64">
        <v>40709</v>
      </c>
      <c r="O13" s="64">
        <v>40827</v>
      </c>
      <c r="P13" s="63" t="s">
        <v>1001</v>
      </c>
      <c r="Q13" s="63" t="s">
        <v>1001</v>
      </c>
      <c r="R13" s="32" t="s">
        <v>1263</v>
      </c>
      <c r="S13" s="32" t="s">
        <v>2322</v>
      </c>
      <c r="T13" s="32" t="s">
        <v>2323</v>
      </c>
      <c r="U13" s="32" t="s">
        <v>2324</v>
      </c>
      <c r="V13" s="63">
        <v>128</v>
      </c>
      <c r="W13" s="108">
        <v>23889</v>
      </c>
      <c r="X13" s="108"/>
      <c r="Y13" s="108" t="s">
        <v>178</v>
      </c>
      <c r="Z13" s="63">
        <v>104</v>
      </c>
      <c r="AA13" s="63">
        <v>128</v>
      </c>
      <c r="AB13" s="63"/>
      <c r="AC13" s="63">
        <v>56</v>
      </c>
      <c r="AD13" s="63">
        <v>13</v>
      </c>
      <c r="AF13" s="63">
        <v>13</v>
      </c>
      <c r="AJ13" s="63">
        <v>0</v>
      </c>
      <c r="AN13" s="63">
        <v>1</v>
      </c>
      <c r="AR13" s="63">
        <v>3</v>
      </c>
      <c r="AV13" s="63">
        <v>0</v>
      </c>
      <c r="AW13" s="63" t="s">
        <v>1001</v>
      </c>
      <c r="AX13" s="63">
        <v>5</v>
      </c>
      <c r="AY13" s="63" t="s">
        <v>1001</v>
      </c>
      <c r="AZ13" s="63" t="s">
        <v>418</v>
      </c>
      <c r="BA13" s="63" t="s">
        <v>418</v>
      </c>
      <c r="BB13" s="64">
        <v>40831</v>
      </c>
      <c r="BC13" s="67">
        <f t="shared" si="0"/>
        <v>1</v>
      </c>
      <c r="BD13" s="64">
        <v>40858</v>
      </c>
      <c r="BE13" s="64">
        <v>40897</v>
      </c>
      <c r="BF13" s="67">
        <f t="shared" si="1"/>
        <v>39</v>
      </c>
      <c r="BG13" s="63" t="s">
        <v>431</v>
      </c>
      <c r="BH13" s="63">
        <v>16</v>
      </c>
      <c r="BK13" s="64">
        <v>40842</v>
      </c>
      <c r="BL13" s="64">
        <v>40858</v>
      </c>
      <c r="BM13" s="63" t="s">
        <v>1277</v>
      </c>
      <c r="BQ13" s="64">
        <v>40913</v>
      </c>
      <c r="BR13" s="64">
        <v>40921</v>
      </c>
      <c r="BS13" s="67">
        <f t="shared" si="2"/>
        <v>8</v>
      </c>
      <c r="BT13" s="63" t="s">
        <v>1277</v>
      </c>
      <c r="BW13" s="64">
        <v>40921</v>
      </c>
      <c r="BX13" s="64">
        <v>40928</v>
      </c>
      <c r="BY13" s="67">
        <f t="shared" si="3"/>
        <v>7</v>
      </c>
      <c r="BZ13" s="64">
        <v>40926</v>
      </c>
      <c r="CA13" s="64">
        <v>40934</v>
      </c>
      <c r="CB13" s="67">
        <f t="shared" si="4"/>
        <v>8</v>
      </c>
      <c r="CC13" s="63" t="s">
        <v>1249</v>
      </c>
      <c r="CF13" s="64">
        <v>40934</v>
      </c>
      <c r="CG13" s="64">
        <v>40934</v>
      </c>
      <c r="CH13" s="64">
        <v>40934</v>
      </c>
      <c r="CI13" s="64">
        <v>40939</v>
      </c>
      <c r="CJ13" s="64">
        <v>40939</v>
      </c>
      <c r="CK13" s="64">
        <v>40946</v>
      </c>
      <c r="CL13" s="64">
        <v>40946</v>
      </c>
      <c r="CM13" s="67">
        <f t="shared" si="5"/>
        <v>7</v>
      </c>
      <c r="CN13" s="67">
        <f t="shared" si="6"/>
        <v>7</v>
      </c>
      <c r="CO13" s="63">
        <v>4</v>
      </c>
      <c r="CP13" s="64">
        <v>40948</v>
      </c>
      <c r="CQ13" s="64"/>
      <c r="CR13" s="64"/>
      <c r="CS13" s="64">
        <v>40948</v>
      </c>
      <c r="CT13" s="67">
        <f t="shared" si="7"/>
        <v>115</v>
      </c>
      <c r="CU13" s="67"/>
      <c r="CV13" s="64">
        <v>40950</v>
      </c>
      <c r="CW13" s="64" t="s">
        <v>178</v>
      </c>
      <c r="CX13" s="64">
        <v>40954</v>
      </c>
      <c r="CY13" s="67">
        <f t="shared" si="8"/>
        <v>1725</v>
      </c>
      <c r="CZ13" s="67">
        <f t="shared" si="9"/>
        <v>240</v>
      </c>
      <c r="DA13" s="67">
        <f t="shared" si="10"/>
        <v>124</v>
      </c>
      <c r="DB13" s="64">
        <v>40950</v>
      </c>
      <c r="DC13" s="64">
        <v>40954</v>
      </c>
      <c r="DD13" s="64">
        <v>40954</v>
      </c>
      <c r="DF13" s="64">
        <v>40950</v>
      </c>
      <c r="DG13" s="64">
        <v>40950</v>
      </c>
      <c r="DH13" s="64" t="s">
        <v>178</v>
      </c>
      <c r="DI13" s="64">
        <v>40950</v>
      </c>
      <c r="DJ13" s="32" t="s">
        <v>2325</v>
      </c>
    </row>
    <row r="14" spans="1:114" ht="28" customHeight="1">
      <c r="A14" s="63">
        <v>475</v>
      </c>
      <c r="B14" s="68" t="s">
        <v>2193</v>
      </c>
      <c r="C14" s="63" t="s">
        <v>1274</v>
      </c>
      <c r="D14" s="68" t="s">
        <v>2496</v>
      </c>
      <c r="E14" s="63" t="s">
        <v>865</v>
      </c>
      <c r="H14" s="63" t="s">
        <v>1269</v>
      </c>
      <c r="I14" s="64">
        <v>40754</v>
      </c>
      <c r="J14" s="64">
        <v>40954</v>
      </c>
      <c r="K14" s="64">
        <v>40955</v>
      </c>
      <c r="L14" s="64"/>
      <c r="M14" s="64">
        <v>39721</v>
      </c>
      <c r="N14" s="64">
        <v>40374</v>
      </c>
      <c r="O14" s="64">
        <v>40737</v>
      </c>
      <c r="P14" s="63" t="s">
        <v>1001</v>
      </c>
      <c r="Q14" s="63" t="s">
        <v>1001</v>
      </c>
      <c r="R14" s="32" t="s">
        <v>1295</v>
      </c>
      <c r="S14" s="32" t="s">
        <v>2198</v>
      </c>
      <c r="T14" s="32" t="s">
        <v>2374</v>
      </c>
      <c r="U14" s="32" t="s">
        <v>2199</v>
      </c>
      <c r="V14" s="63">
        <v>266</v>
      </c>
      <c r="W14" s="108">
        <v>73164</v>
      </c>
      <c r="X14" s="108"/>
      <c r="Y14" s="108" t="s">
        <v>178</v>
      </c>
      <c r="Z14" s="63">
        <v>222</v>
      </c>
      <c r="AA14" s="63">
        <v>228</v>
      </c>
      <c r="AB14" s="63"/>
      <c r="AC14" s="63">
        <v>58</v>
      </c>
      <c r="AD14" s="63">
        <v>60</v>
      </c>
      <c r="AF14" s="63">
        <v>67</v>
      </c>
      <c r="AJ14" s="63">
        <v>0</v>
      </c>
      <c r="AN14" s="63">
        <v>102</v>
      </c>
      <c r="AR14" s="63">
        <v>50</v>
      </c>
      <c r="AV14" s="63">
        <v>0</v>
      </c>
      <c r="AW14" s="63" t="s">
        <v>1001</v>
      </c>
      <c r="AX14" s="63">
        <v>8</v>
      </c>
      <c r="AY14" s="63" t="s">
        <v>418</v>
      </c>
      <c r="AZ14" s="63" t="s">
        <v>418</v>
      </c>
      <c r="BA14" s="63" t="s">
        <v>1001</v>
      </c>
      <c r="BB14" s="64">
        <v>40758</v>
      </c>
      <c r="BC14" s="67">
        <f t="shared" si="0"/>
        <v>4</v>
      </c>
      <c r="BD14" s="64">
        <v>40788</v>
      </c>
      <c r="BE14" s="64">
        <v>40852</v>
      </c>
      <c r="BF14" s="67">
        <f t="shared" si="1"/>
        <v>63</v>
      </c>
      <c r="BG14" s="63" t="s">
        <v>2105</v>
      </c>
      <c r="BH14" s="63">
        <v>96</v>
      </c>
      <c r="BK14" s="64">
        <v>40764</v>
      </c>
      <c r="BL14" s="64">
        <v>40799</v>
      </c>
      <c r="BM14" s="63" t="s">
        <v>1277</v>
      </c>
      <c r="BQ14" s="64">
        <v>40855</v>
      </c>
      <c r="BR14" s="64">
        <v>40869</v>
      </c>
      <c r="BS14" s="67">
        <f t="shared" si="2"/>
        <v>14</v>
      </c>
      <c r="BT14" s="63" t="s">
        <v>1277</v>
      </c>
      <c r="BW14" s="64">
        <v>40869</v>
      </c>
      <c r="BX14" s="64">
        <v>40928</v>
      </c>
      <c r="BY14" s="67">
        <f t="shared" si="3"/>
        <v>58</v>
      </c>
      <c r="BZ14" s="64">
        <v>40883</v>
      </c>
      <c r="CA14" s="64">
        <v>40890</v>
      </c>
      <c r="CB14" s="67">
        <f t="shared" si="4"/>
        <v>7</v>
      </c>
      <c r="CC14" s="63" t="s">
        <v>1249</v>
      </c>
      <c r="CF14" s="64">
        <v>40928</v>
      </c>
      <c r="CG14" s="64">
        <v>40928</v>
      </c>
      <c r="CH14" s="64">
        <v>40928</v>
      </c>
      <c r="CI14" s="64">
        <v>40933</v>
      </c>
      <c r="CJ14" s="64">
        <v>40933</v>
      </c>
      <c r="CK14" s="64">
        <v>40946</v>
      </c>
      <c r="CL14" s="64">
        <v>40940</v>
      </c>
      <c r="CM14" s="67">
        <f t="shared" si="5"/>
        <v>12</v>
      </c>
      <c r="CN14" s="67">
        <f t="shared" si="6"/>
        <v>6</v>
      </c>
      <c r="CO14" s="63">
        <v>3</v>
      </c>
      <c r="CP14" s="64">
        <v>40946</v>
      </c>
      <c r="CQ14" s="64"/>
      <c r="CR14" s="64"/>
      <c r="CS14" s="64">
        <v>40946</v>
      </c>
      <c r="CT14" s="67">
        <f t="shared" si="7"/>
        <v>188</v>
      </c>
      <c r="CU14" s="67"/>
      <c r="CV14" s="64">
        <v>40954</v>
      </c>
      <c r="CW14" s="64" t="s">
        <v>178</v>
      </c>
      <c r="CX14" s="64">
        <v>40955</v>
      </c>
      <c r="CY14" s="67">
        <f t="shared" si="8"/>
        <v>1216</v>
      </c>
      <c r="CZ14" s="67">
        <f t="shared" si="9"/>
        <v>571</v>
      </c>
      <c r="DA14" s="67">
        <f t="shared" si="10"/>
        <v>213</v>
      </c>
      <c r="DB14" s="64">
        <v>40954</v>
      </c>
      <c r="DC14" s="64">
        <v>40955</v>
      </c>
      <c r="DD14" s="64">
        <v>40955</v>
      </c>
      <c r="DF14" s="64">
        <v>40954</v>
      </c>
      <c r="DG14" s="64">
        <v>40954</v>
      </c>
      <c r="DH14" s="64">
        <v>40954</v>
      </c>
      <c r="DI14" s="64">
        <v>40954</v>
      </c>
      <c r="DJ14" s="6" t="s">
        <v>2429</v>
      </c>
    </row>
    <row r="15" spans="1:114" ht="28" customHeight="1">
      <c r="A15" s="63">
        <v>427</v>
      </c>
      <c r="B15" s="68" t="s">
        <v>1970</v>
      </c>
      <c r="C15" s="63" t="s">
        <v>1274</v>
      </c>
      <c r="D15" s="68" t="s">
        <v>2512</v>
      </c>
      <c r="E15" s="63" t="s">
        <v>865</v>
      </c>
      <c r="H15" s="63" t="s">
        <v>146</v>
      </c>
      <c r="I15" s="64">
        <v>40584</v>
      </c>
      <c r="J15" s="64">
        <v>40962</v>
      </c>
      <c r="K15" s="64">
        <v>40963</v>
      </c>
      <c r="L15" s="64"/>
      <c r="M15" s="64">
        <v>40022</v>
      </c>
      <c r="N15" s="64">
        <v>40250</v>
      </c>
      <c r="O15" s="64">
        <v>40473</v>
      </c>
      <c r="P15" s="63" t="s">
        <v>1001</v>
      </c>
      <c r="Q15" s="63" t="s">
        <v>1001</v>
      </c>
      <c r="R15" s="32" t="s">
        <v>1130</v>
      </c>
      <c r="S15" s="107" t="s">
        <v>1971</v>
      </c>
      <c r="T15" s="107" t="s">
        <v>1972</v>
      </c>
      <c r="U15" s="32" t="s">
        <v>1973</v>
      </c>
      <c r="V15" s="63">
        <v>706</v>
      </c>
      <c r="W15" s="108">
        <v>204245</v>
      </c>
      <c r="X15" s="108"/>
      <c r="Y15" s="108" t="s">
        <v>178</v>
      </c>
      <c r="Z15" s="63">
        <v>574</v>
      </c>
      <c r="AA15" s="63">
        <v>632</v>
      </c>
      <c r="AB15" s="63"/>
      <c r="AC15" s="63">
        <v>326</v>
      </c>
      <c r="AD15" s="63">
        <v>94</v>
      </c>
      <c r="AF15" s="63">
        <v>149</v>
      </c>
      <c r="AJ15" s="63">
        <v>0</v>
      </c>
      <c r="AN15" s="63">
        <v>73</v>
      </c>
      <c r="AR15" s="63">
        <v>69</v>
      </c>
      <c r="AV15" s="63">
        <v>0</v>
      </c>
      <c r="AW15" s="63" t="s">
        <v>418</v>
      </c>
      <c r="AX15" s="63">
        <v>21</v>
      </c>
      <c r="AY15" s="63" t="s">
        <v>1001</v>
      </c>
      <c r="AZ15" s="63" t="s">
        <v>418</v>
      </c>
      <c r="BA15" s="63" t="s">
        <v>1001</v>
      </c>
      <c r="BB15" s="64">
        <v>40584</v>
      </c>
      <c r="BC15" s="67">
        <f t="shared" si="0"/>
        <v>0</v>
      </c>
      <c r="BD15" s="64">
        <v>40696</v>
      </c>
      <c r="BE15" s="64">
        <v>40816</v>
      </c>
      <c r="BF15" s="67">
        <f t="shared" si="1"/>
        <v>118</v>
      </c>
      <c r="BG15" s="64" t="s">
        <v>1010</v>
      </c>
      <c r="BH15" s="63">
        <v>670</v>
      </c>
      <c r="BK15" s="64">
        <v>40592</v>
      </c>
      <c r="BL15" s="64">
        <v>40628</v>
      </c>
      <c r="BM15" s="63" t="s">
        <v>1277</v>
      </c>
      <c r="BQ15" s="64">
        <v>40817</v>
      </c>
      <c r="BR15" s="64">
        <v>40830</v>
      </c>
      <c r="BS15" s="67">
        <f t="shared" si="2"/>
        <v>13</v>
      </c>
      <c r="BT15" s="63" t="s">
        <v>1277</v>
      </c>
      <c r="BW15" s="64">
        <v>40830</v>
      </c>
      <c r="BX15" s="64">
        <v>40869</v>
      </c>
      <c r="BY15" s="67">
        <f t="shared" si="3"/>
        <v>38</v>
      </c>
      <c r="BZ15" s="64">
        <v>40830</v>
      </c>
      <c r="CA15" s="64">
        <v>40844</v>
      </c>
      <c r="CB15" s="67">
        <f t="shared" si="4"/>
        <v>14</v>
      </c>
      <c r="CC15" s="63" t="s">
        <v>2120</v>
      </c>
      <c r="CF15" s="64">
        <v>40871</v>
      </c>
      <c r="CG15" s="64">
        <v>40871</v>
      </c>
      <c r="CH15" s="64">
        <v>40871</v>
      </c>
      <c r="CI15" s="64">
        <v>40893</v>
      </c>
      <c r="CJ15" s="64">
        <v>40893</v>
      </c>
      <c r="CK15" s="64">
        <v>40949</v>
      </c>
      <c r="CL15" s="64">
        <v>40894</v>
      </c>
      <c r="CM15" s="67">
        <f t="shared" si="5"/>
        <v>54</v>
      </c>
      <c r="CN15" s="67">
        <f t="shared" si="6"/>
        <v>1</v>
      </c>
      <c r="CO15" s="63" t="s">
        <v>572</v>
      </c>
      <c r="CP15" s="64">
        <v>40949</v>
      </c>
      <c r="CQ15" s="64"/>
      <c r="CR15" s="64"/>
      <c r="CS15" s="64">
        <v>40949</v>
      </c>
      <c r="CT15" s="67">
        <f t="shared" si="7"/>
        <v>360</v>
      </c>
      <c r="CU15" s="67"/>
      <c r="CV15" s="64">
        <v>40962</v>
      </c>
      <c r="CW15" s="64" t="s">
        <v>178</v>
      </c>
      <c r="CX15" s="64">
        <v>40963</v>
      </c>
      <c r="CY15" s="67">
        <f t="shared" si="8"/>
        <v>926</v>
      </c>
      <c r="CZ15" s="67">
        <f t="shared" si="9"/>
        <v>701</v>
      </c>
      <c r="DA15" s="67">
        <f t="shared" si="10"/>
        <v>482</v>
      </c>
      <c r="DB15" s="64">
        <v>40962</v>
      </c>
      <c r="DC15" s="64">
        <v>40963</v>
      </c>
      <c r="DD15" s="64">
        <v>40963</v>
      </c>
      <c r="DF15" s="64">
        <v>40962</v>
      </c>
      <c r="DG15" s="64">
        <v>40962</v>
      </c>
      <c r="DH15" s="64">
        <v>40962</v>
      </c>
      <c r="DI15" s="64">
        <v>40962</v>
      </c>
      <c r="DJ15" s="6" t="s">
        <v>1969</v>
      </c>
    </row>
    <row r="16" spans="1:114" ht="27" customHeight="1">
      <c r="A16" s="63">
        <v>501</v>
      </c>
      <c r="B16" s="63" t="s">
        <v>2346</v>
      </c>
      <c r="C16" s="63" t="s">
        <v>1272</v>
      </c>
      <c r="D16" s="68" t="s">
        <v>2511</v>
      </c>
      <c r="E16" s="63" t="s">
        <v>865</v>
      </c>
      <c r="H16" s="63" t="s">
        <v>1848</v>
      </c>
      <c r="I16" s="64">
        <v>40843</v>
      </c>
      <c r="J16" s="64">
        <v>40962</v>
      </c>
      <c r="K16" s="64">
        <v>40963</v>
      </c>
      <c r="L16" s="64"/>
      <c r="M16" s="64">
        <v>38230</v>
      </c>
      <c r="N16" s="64">
        <v>40711</v>
      </c>
      <c r="O16" s="64">
        <v>40831</v>
      </c>
      <c r="P16" s="63" t="s">
        <v>1001</v>
      </c>
      <c r="Q16" s="63" t="s">
        <v>418</v>
      </c>
      <c r="R16" s="32" t="s">
        <v>300</v>
      </c>
      <c r="S16" s="32" t="s">
        <v>2347</v>
      </c>
      <c r="T16" s="32" t="s">
        <v>2348</v>
      </c>
      <c r="U16" s="32" t="s">
        <v>2349</v>
      </c>
      <c r="V16" s="63">
        <v>232</v>
      </c>
      <c r="W16" s="108">
        <v>35175</v>
      </c>
      <c r="X16" s="108"/>
      <c r="Y16" s="108" t="s">
        <v>178</v>
      </c>
      <c r="Z16" s="63">
        <v>188</v>
      </c>
      <c r="AA16" s="63">
        <v>224</v>
      </c>
      <c r="AB16" s="63"/>
      <c r="AC16" s="63">
        <v>116</v>
      </c>
      <c r="AD16" s="63">
        <v>26</v>
      </c>
      <c r="AF16" s="63">
        <v>26</v>
      </c>
      <c r="AJ16" s="63">
        <v>0</v>
      </c>
      <c r="AN16" s="63">
        <v>2</v>
      </c>
      <c r="AR16" s="63">
        <v>2</v>
      </c>
      <c r="AV16" s="63">
        <v>0</v>
      </c>
      <c r="AW16" s="63" t="s">
        <v>1001</v>
      </c>
      <c r="AX16" s="63">
        <v>4</v>
      </c>
      <c r="AY16" s="63" t="s">
        <v>1001</v>
      </c>
      <c r="AZ16" s="63" t="s">
        <v>418</v>
      </c>
      <c r="BA16" s="63" t="s">
        <v>418</v>
      </c>
      <c r="BB16" s="64">
        <v>40843</v>
      </c>
      <c r="BC16" s="67">
        <f t="shared" si="0"/>
        <v>0</v>
      </c>
      <c r="BD16" s="64">
        <v>40863</v>
      </c>
      <c r="BE16" s="64">
        <v>40887</v>
      </c>
      <c r="BF16" s="67">
        <f t="shared" si="1"/>
        <v>24</v>
      </c>
      <c r="BG16" s="63" t="s">
        <v>1010</v>
      </c>
      <c r="BH16" s="63">
        <v>104</v>
      </c>
      <c r="BK16" s="64">
        <v>40851</v>
      </c>
      <c r="BL16" s="64">
        <v>40872</v>
      </c>
      <c r="BM16" s="63" t="s">
        <v>1277</v>
      </c>
      <c r="BQ16" s="64">
        <v>40887</v>
      </c>
      <c r="BR16" s="64">
        <v>40897</v>
      </c>
      <c r="BS16" s="67">
        <f t="shared" si="2"/>
        <v>10</v>
      </c>
      <c r="BT16" s="63" t="s">
        <v>1277</v>
      </c>
      <c r="BW16" s="64">
        <v>40897</v>
      </c>
      <c r="BX16" s="64">
        <v>40922</v>
      </c>
      <c r="BY16" s="67">
        <f t="shared" si="3"/>
        <v>24</v>
      </c>
      <c r="BZ16" s="64">
        <v>40941</v>
      </c>
      <c r="CA16" s="64">
        <v>40943</v>
      </c>
      <c r="CB16" s="67">
        <f t="shared" si="4"/>
        <v>2</v>
      </c>
      <c r="CC16" s="63" t="s">
        <v>1688</v>
      </c>
      <c r="CF16" s="64">
        <v>40943</v>
      </c>
      <c r="CG16" s="64">
        <v>40943</v>
      </c>
      <c r="CH16" s="64">
        <v>40943</v>
      </c>
      <c r="CI16" s="64">
        <v>40949</v>
      </c>
      <c r="CJ16" s="64">
        <v>40949</v>
      </c>
      <c r="CK16" s="64">
        <v>40949</v>
      </c>
      <c r="CL16" s="64">
        <v>40950</v>
      </c>
      <c r="CM16" s="67">
        <f t="shared" si="5"/>
        <v>0</v>
      </c>
      <c r="CN16" s="67">
        <f t="shared" si="6"/>
        <v>1</v>
      </c>
      <c r="CO16" s="63">
        <v>1</v>
      </c>
      <c r="CP16" s="64">
        <v>40954</v>
      </c>
      <c r="CQ16" s="64"/>
      <c r="CR16" s="64"/>
      <c r="CS16" s="64">
        <v>40954</v>
      </c>
      <c r="CT16" s="67">
        <f t="shared" si="7"/>
        <v>108</v>
      </c>
      <c r="CU16" s="67"/>
      <c r="CV16" s="64">
        <v>40962</v>
      </c>
      <c r="CW16" s="64" t="s">
        <v>178</v>
      </c>
      <c r="CX16" s="64">
        <v>40963</v>
      </c>
      <c r="CY16" s="67">
        <f t="shared" si="8"/>
        <v>2694</v>
      </c>
      <c r="CZ16" s="67">
        <f t="shared" si="9"/>
        <v>247</v>
      </c>
      <c r="DA16" s="67">
        <f t="shared" si="10"/>
        <v>129</v>
      </c>
      <c r="DB16" s="64">
        <v>40962</v>
      </c>
      <c r="DC16" s="64">
        <v>40963</v>
      </c>
      <c r="DD16" s="64">
        <v>40963</v>
      </c>
      <c r="DF16" s="64">
        <v>40962</v>
      </c>
      <c r="DG16" s="64">
        <v>40962</v>
      </c>
      <c r="DH16" s="64" t="s">
        <v>178</v>
      </c>
      <c r="DI16" s="64">
        <v>40962</v>
      </c>
      <c r="DJ16" s="32" t="s">
        <v>2342</v>
      </c>
    </row>
    <row r="17" spans="1:114" ht="28" customHeight="1">
      <c r="A17" s="63">
        <v>492</v>
      </c>
      <c r="B17" s="63" t="s">
        <v>2297</v>
      </c>
      <c r="C17" s="63" t="s">
        <v>1274</v>
      </c>
      <c r="D17" s="68" t="s">
        <v>2503</v>
      </c>
      <c r="E17" s="63" t="s">
        <v>865</v>
      </c>
      <c r="H17" s="63" t="s">
        <v>286</v>
      </c>
      <c r="I17" s="64">
        <v>40817</v>
      </c>
      <c r="J17" s="64">
        <v>40967</v>
      </c>
      <c r="K17" s="64">
        <v>40968</v>
      </c>
      <c r="L17" s="64"/>
      <c r="M17" s="64">
        <v>38595</v>
      </c>
      <c r="N17" s="64">
        <v>40649</v>
      </c>
      <c r="O17" s="64">
        <v>40807</v>
      </c>
      <c r="P17" s="63" t="s">
        <v>1001</v>
      </c>
      <c r="Q17" s="63" t="s">
        <v>418</v>
      </c>
      <c r="R17" s="32" t="s">
        <v>1130</v>
      </c>
      <c r="S17" s="32" t="s">
        <v>2302</v>
      </c>
      <c r="T17" s="32" t="s">
        <v>2301</v>
      </c>
      <c r="U17" s="32" t="s">
        <v>2303</v>
      </c>
      <c r="V17" s="63">
        <v>190</v>
      </c>
      <c r="W17" s="108">
        <v>37700</v>
      </c>
      <c r="X17" s="108"/>
      <c r="Y17" s="108" t="s">
        <v>178</v>
      </c>
      <c r="Z17" s="63">
        <v>160</v>
      </c>
      <c r="AA17" s="63">
        <v>170</v>
      </c>
      <c r="AB17" s="63"/>
      <c r="AC17" s="63">
        <v>66</v>
      </c>
      <c r="AD17" s="63">
        <v>43</v>
      </c>
      <c r="AF17" s="63">
        <v>49</v>
      </c>
      <c r="AJ17" s="63">
        <v>0</v>
      </c>
      <c r="AN17" s="63">
        <v>1</v>
      </c>
      <c r="AR17" s="63">
        <v>5</v>
      </c>
      <c r="AV17" s="63">
        <v>0</v>
      </c>
      <c r="AW17" s="63" t="s">
        <v>1001</v>
      </c>
      <c r="AX17" s="63">
        <v>18</v>
      </c>
      <c r="AY17" s="63" t="s">
        <v>1001</v>
      </c>
      <c r="AZ17" s="63" t="s">
        <v>418</v>
      </c>
      <c r="BA17" s="63" t="s">
        <v>418</v>
      </c>
      <c r="BB17" s="64">
        <v>40820</v>
      </c>
      <c r="BC17" s="67">
        <f t="shared" si="0"/>
        <v>3</v>
      </c>
      <c r="BD17" s="64">
        <v>40828</v>
      </c>
      <c r="BE17" s="64">
        <v>40891</v>
      </c>
      <c r="BF17" s="67">
        <f t="shared" si="1"/>
        <v>62</v>
      </c>
      <c r="BG17" s="63" t="s">
        <v>1688</v>
      </c>
      <c r="BH17" s="63">
        <v>91</v>
      </c>
      <c r="BK17" s="64">
        <v>40824</v>
      </c>
      <c r="BL17" s="64">
        <v>40837</v>
      </c>
      <c r="BM17" s="63" t="s">
        <v>1277</v>
      </c>
      <c r="BQ17" s="64">
        <v>40919</v>
      </c>
      <c r="BR17" s="64">
        <v>40929</v>
      </c>
      <c r="BS17" s="67">
        <f t="shared" si="2"/>
        <v>10</v>
      </c>
      <c r="BT17" s="63" t="s">
        <v>1277</v>
      </c>
      <c r="BW17" s="64">
        <v>40929</v>
      </c>
      <c r="BX17" s="64">
        <v>40939</v>
      </c>
      <c r="BY17" s="67">
        <f t="shared" si="3"/>
        <v>9</v>
      </c>
      <c r="BZ17" s="64">
        <v>40941</v>
      </c>
      <c r="CA17" s="64">
        <v>40948</v>
      </c>
      <c r="CB17" s="67">
        <f t="shared" si="4"/>
        <v>7</v>
      </c>
      <c r="CC17" s="63" t="s">
        <v>2534</v>
      </c>
      <c r="CF17" s="64">
        <v>40948</v>
      </c>
      <c r="CG17" s="64">
        <v>40948</v>
      </c>
      <c r="CH17" s="64">
        <v>40949</v>
      </c>
      <c r="CI17" s="64">
        <v>40953</v>
      </c>
      <c r="CJ17" s="64">
        <v>40954</v>
      </c>
      <c r="CK17" s="64">
        <v>40961</v>
      </c>
      <c r="CL17" s="64">
        <v>40960</v>
      </c>
      <c r="CM17" s="67">
        <f t="shared" si="5"/>
        <v>7</v>
      </c>
      <c r="CN17" s="67">
        <f t="shared" si="6"/>
        <v>6</v>
      </c>
      <c r="CO17" s="63">
        <v>2</v>
      </c>
      <c r="CP17" s="64">
        <v>40962</v>
      </c>
      <c r="CQ17" s="64"/>
      <c r="CR17" s="64"/>
      <c r="CS17" s="64">
        <v>40962</v>
      </c>
      <c r="CT17" s="67">
        <f t="shared" si="7"/>
        <v>142</v>
      </c>
      <c r="CU17" s="67"/>
      <c r="CV17" s="64">
        <v>40967</v>
      </c>
      <c r="CW17" s="64" t="s">
        <v>178</v>
      </c>
      <c r="CX17" s="64">
        <v>40968</v>
      </c>
      <c r="CY17" s="67">
        <f t="shared" si="8"/>
        <v>2340</v>
      </c>
      <c r="CZ17" s="67">
        <f t="shared" si="9"/>
        <v>314</v>
      </c>
      <c r="DA17" s="67">
        <f t="shared" si="10"/>
        <v>159</v>
      </c>
      <c r="DB17" s="64">
        <v>40967</v>
      </c>
      <c r="DC17" s="64">
        <v>40968</v>
      </c>
      <c r="DD17" s="64">
        <v>40968</v>
      </c>
      <c r="DF17" s="64">
        <v>40967</v>
      </c>
      <c r="DG17" s="64">
        <v>40967</v>
      </c>
      <c r="DH17" s="64" t="s">
        <v>178</v>
      </c>
      <c r="DI17" s="64">
        <v>40967</v>
      </c>
      <c r="DJ17" s="6" t="s">
        <v>2423</v>
      </c>
    </row>
    <row r="18" spans="1:114" ht="28" customHeight="1">
      <c r="A18" s="63">
        <v>449</v>
      </c>
      <c r="B18" s="68" t="s">
        <v>2063</v>
      </c>
      <c r="C18" s="63" t="s">
        <v>1683</v>
      </c>
      <c r="D18" s="68" t="s">
        <v>2504</v>
      </c>
      <c r="E18" s="63" t="s">
        <v>865</v>
      </c>
      <c r="H18" s="63" t="s">
        <v>1269</v>
      </c>
      <c r="I18" s="64">
        <v>40668</v>
      </c>
      <c r="J18" s="64">
        <v>40967</v>
      </c>
      <c r="K18" s="64">
        <v>40970</v>
      </c>
      <c r="L18" s="64"/>
      <c r="M18" s="64">
        <v>39813</v>
      </c>
      <c r="N18" s="64">
        <v>40187</v>
      </c>
      <c r="O18" s="64">
        <v>40661</v>
      </c>
      <c r="P18" s="63" t="s">
        <v>1001</v>
      </c>
      <c r="Q18" s="63" t="s">
        <v>418</v>
      </c>
      <c r="R18" s="32" t="s">
        <v>1130</v>
      </c>
      <c r="S18" s="32" t="s">
        <v>2067</v>
      </c>
      <c r="T18" s="32" t="s">
        <v>2068</v>
      </c>
      <c r="U18" s="32" t="s">
        <v>2069</v>
      </c>
      <c r="V18" s="63">
        <v>286</v>
      </c>
      <c r="W18" s="108">
        <v>73400</v>
      </c>
      <c r="X18" s="108"/>
      <c r="Y18" s="108" t="s">
        <v>178</v>
      </c>
      <c r="Z18" s="63">
        <v>252</v>
      </c>
      <c r="AA18" s="63">
        <v>246</v>
      </c>
      <c r="AB18" s="63"/>
      <c r="AC18" s="63">
        <v>120</v>
      </c>
      <c r="AD18" s="63">
        <v>9</v>
      </c>
      <c r="AF18" s="63">
        <v>30</v>
      </c>
      <c r="AJ18" s="63">
        <v>0</v>
      </c>
      <c r="AN18" s="63">
        <v>23</v>
      </c>
      <c r="AR18" s="63">
        <v>2</v>
      </c>
      <c r="AV18" s="63">
        <v>1</v>
      </c>
      <c r="AW18" s="63" t="s">
        <v>1001</v>
      </c>
      <c r="AX18" s="63">
        <v>16</v>
      </c>
      <c r="AY18" s="63" t="s">
        <v>418</v>
      </c>
      <c r="AZ18" s="63" t="s">
        <v>418</v>
      </c>
      <c r="BA18" s="63" t="s">
        <v>1001</v>
      </c>
      <c r="BB18" s="64">
        <v>40668</v>
      </c>
      <c r="BC18" s="67">
        <f t="shared" si="0"/>
        <v>0</v>
      </c>
      <c r="BD18" s="64">
        <v>40757</v>
      </c>
      <c r="BE18" s="64">
        <v>40873</v>
      </c>
      <c r="BF18" s="67">
        <f t="shared" si="1"/>
        <v>114</v>
      </c>
      <c r="BG18" s="63" t="s">
        <v>2132</v>
      </c>
      <c r="BH18" s="63">
        <v>374</v>
      </c>
      <c r="BK18" s="64">
        <v>40669</v>
      </c>
      <c r="BL18" s="64">
        <v>40695</v>
      </c>
      <c r="BM18" s="63" t="s">
        <v>1277</v>
      </c>
      <c r="BQ18" s="64">
        <v>40880</v>
      </c>
      <c r="BR18" s="64">
        <v>40897</v>
      </c>
      <c r="BS18" s="67">
        <f t="shared" si="2"/>
        <v>17</v>
      </c>
      <c r="BT18" s="63" t="s">
        <v>1277</v>
      </c>
      <c r="BW18" s="64">
        <v>40897</v>
      </c>
      <c r="BX18" s="64">
        <v>40927</v>
      </c>
      <c r="BY18" s="67">
        <f t="shared" si="3"/>
        <v>29</v>
      </c>
      <c r="BZ18" s="64">
        <v>40919</v>
      </c>
      <c r="CA18" s="64">
        <v>40934</v>
      </c>
      <c r="CB18" s="67">
        <f t="shared" si="4"/>
        <v>15</v>
      </c>
      <c r="CC18" s="63" t="s">
        <v>1688</v>
      </c>
      <c r="CF18" s="64">
        <v>40934</v>
      </c>
      <c r="CG18" s="64">
        <v>40934</v>
      </c>
      <c r="CH18" s="64">
        <v>40934</v>
      </c>
      <c r="CI18" s="64">
        <v>40940</v>
      </c>
      <c r="CJ18" s="64">
        <v>40940</v>
      </c>
      <c r="CK18" s="64">
        <v>40961</v>
      </c>
      <c r="CL18" s="64">
        <v>40942</v>
      </c>
      <c r="CM18" s="67">
        <f t="shared" si="5"/>
        <v>21</v>
      </c>
      <c r="CN18" s="67">
        <f t="shared" si="6"/>
        <v>2</v>
      </c>
      <c r="CO18" s="63">
        <v>2</v>
      </c>
      <c r="CP18" s="64">
        <v>40961</v>
      </c>
      <c r="CQ18" s="64"/>
      <c r="CR18" s="64"/>
      <c r="CS18" s="64">
        <v>40963</v>
      </c>
      <c r="CT18" s="67">
        <f t="shared" si="7"/>
        <v>289</v>
      </c>
      <c r="CU18" s="67"/>
      <c r="CV18" s="64">
        <v>40968</v>
      </c>
      <c r="CW18" s="64" t="s">
        <v>178</v>
      </c>
      <c r="CX18" s="64">
        <v>40969</v>
      </c>
      <c r="CY18" s="67">
        <f t="shared" si="8"/>
        <v>1141</v>
      </c>
      <c r="CZ18" s="67">
        <f t="shared" si="9"/>
        <v>772</v>
      </c>
      <c r="DA18" s="67">
        <f t="shared" si="10"/>
        <v>303</v>
      </c>
      <c r="DB18" s="64">
        <v>40969</v>
      </c>
      <c r="DC18" s="64">
        <v>40969</v>
      </c>
      <c r="DD18" s="64">
        <v>40969</v>
      </c>
      <c r="DF18" s="64">
        <v>40968</v>
      </c>
      <c r="DG18" s="64">
        <v>40968</v>
      </c>
      <c r="DH18" s="64">
        <v>40968</v>
      </c>
      <c r="DI18" s="64">
        <v>40968</v>
      </c>
      <c r="DJ18" s="6" t="s">
        <v>2062</v>
      </c>
    </row>
    <row r="19" spans="1:114" ht="28" customHeight="1">
      <c r="A19" s="63">
        <v>471</v>
      </c>
      <c r="B19" s="68" t="s">
        <v>2173</v>
      </c>
      <c r="C19" s="63" t="s">
        <v>192</v>
      </c>
      <c r="D19" s="68" t="s">
        <v>2505</v>
      </c>
      <c r="E19" s="63" t="s">
        <v>865</v>
      </c>
      <c r="H19" s="63" t="s">
        <v>1855</v>
      </c>
      <c r="I19" s="64">
        <v>40747</v>
      </c>
      <c r="J19" s="64">
        <v>40967</v>
      </c>
      <c r="K19" s="64">
        <v>40970</v>
      </c>
      <c r="L19" s="64"/>
      <c r="M19" s="64">
        <v>40482</v>
      </c>
      <c r="N19" s="64">
        <v>40607</v>
      </c>
      <c r="O19" s="64">
        <v>40731</v>
      </c>
      <c r="P19" s="63" t="s">
        <v>1001</v>
      </c>
      <c r="Q19" s="63" t="s">
        <v>1001</v>
      </c>
      <c r="R19" s="32" t="s">
        <v>954</v>
      </c>
      <c r="S19" s="32" t="s">
        <v>300</v>
      </c>
      <c r="T19" s="32" t="s">
        <v>1271</v>
      </c>
      <c r="U19" s="32" t="s">
        <v>2180</v>
      </c>
      <c r="V19" s="63">
        <v>298</v>
      </c>
      <c r="W19" s="108">
        <v>99217</v>
      </c>
      <c r="X19" s="108"/>
      <c r="Y19" s="108" t="s">
        <v>178</v>
      </c>
      <c r="Z19" s="63">
        <v>246</v>
      </c>
      <c r="AA19" s="63">
        <v>288</v>
      </c>
      <c r="AB19" s="63"/>
      <c r="AC19" s="63">
        <v>142</v>
      </c>
      <c r="AD19" s="63">
        <v>64</v>
      </c>
      <c r="AF19" s="63">
        <v>115</v>
      </c>
      <c r="AJ19" s="63">
        <v>0</v>
      </c>
      <c r="AN19" s="63">
        <v>28</v>
      </c>
      <c r="AR19" s="63">
        <v>0</v>
      </c>
      <c r="AV19" s="63">
        <v>0</v>
      </c>
      <c r="AW19" s="63" t="s">
        <v>1001</v>
      </c>
      <c r="AX19" s="63">
        <v>9</v>
      </c>
      <c r="AY19" s="63" t="s">
        <v>418</v>
      </c>
      <c r="AZ19" s="63" t="s">
        <v>418</v>
      </c>
      <c r="BA19" s="63" t="s">
        <v>418</v>
      </c>
      <c r="BB19" s="64">
        <v>40747</v>
      </c>
      <c r="BC19" s="67">
        <f t="shared" si="0"/>
        <v>0</v>
      </c>
      <c r="BD19" s="64">
        <v>40793</v>
      </c>
      <c r="BE19" s="64">
        <v>40892</v>
      </c>
      <c r="BF19" s="67">
        <f t="shared" si="1"/>
        <v>98</v>
      </c>
      <c r="BG19" s="63" t="s">
        <v>2132</v>
      </c>
      <c r="BH19" s="63">
        <v>471</v>
      </c>
      <c r="BK19" s="64">
        <v>40757</v>
      </c>
      <c r="BL19" s="64">
        <v>40775</v>
      </c>
      <c r="BM19" s="63" t="s">
        <v>1277</v>
      </c>
      <c r="BQ19" s="64">
        <v>40892</v>
      </c>
      <c r="BR19" s="64">
        <v>40907</v>
      </c>
      <c r="BS19" s="67">
        <f t="shared" si="2"/>
        <v>15</v>
      </c>
      <c r="BT19" s="63" t="s">
        <v>1277</v>
      </c>
      <c r="BW19" s="64">
        <v>40907</v>
      </c>
      <c r="BX19" s="64">
        <v>40933</v>
      </c>
      <c r="BY19" s="67">
        <f t="shared" si="3"/>
        <v>26</v>
      </c>
      <c r="BZ19" s="64">
        <v>40922</v>
      </c>
      <c r="CA19" s="64">
        <v>40941</v>
      </c>
      <c r="CB19" s="67">
        <f t="shared" si="4"/>
        <v>18</v>
      </c>
      <c r="CC19" s="63" t="s">
        <v>1435</v>
      </c>
      <c r="CF19" s="64">
        <v>40942</v>
      </c>
      <c r="CG19" s="64">
        <v>40942</v>
      </c>
      <c r="CH19" s="64">
        <v>40942</v>
      </c>
      <c r="CI19" s="64">
        <v>40950</v>
      </c>
      <c r="CJ19" s="64">
        <v>40950</v>
      </c>
      <c r="CK19" s="64">
        <v>40962</v>
      </c>
      <c r="CL19" s="64">
        <v>40950</v>
      </c>
      <c r="CM19" s="67">
        <f t="shared" si="5"/>
        <v>12</v>
      </c>
      <c r="CN19" s="67">
        <f t="shared" si="6"/>
        <v>0</v>
      </c>
      <c r="CO19" s="63">
        <v>1</v>
      </c>
      <c r="CP19" s="64">
        <v>40961</v>
      </c>
      <c r="CQ19" s="64"/>
      <c r="CR19" s="64"/>
      <c r="CS19" s="64">
        <v>40961</v>
      </c>
      <c r="CT19" s="67">
        <f t="shared" si="7"/>
        <v>209</v>
      </c>
      <c r="CU19" s="67"/>
      <c r="CV19" s="64">
        <v>40967</v>
      </c>
      <c r="CW19" s="64" t="s">
        <v>178</v>
      </c>
      <c r="CX19" s="64">
        <v>40970</v>
      </c>
      <c r="CY19" s="67">
        <f t="shared" si="8"/>
        <v>482</v>
      </c>
      <c r="CZ19" s="67">
        <f t="shared" si="9"/>
        <v>357</v>
      </c>
      <c r="DA19" s="67">
        <f t="shared" si="10"/>
        <v>235</v>
      </c>
      <c r="DB19" s="64">
        <v>40967</v>
      </c>
      <c r="DC19" s="64">
        <v>40970</v>
      </c>
      <c r="DD19" s="64">
        <v>40970</v>
      </c>
      <c r="DF19" s="64">
        <v>40967</v>
      </c>
      <c r="DG19" s="64">
        <v>40967</v>
      </c>
      <c r="DH19" s="64">
        <v>40967</v>
      </c>
      <c r="DI19" s="64">
        <v>40967</v>
      </c>
      <c r="DJ19" s="6" t="s">
        <v>2181</v>
      </c>
    </row>
    <row r="20" spans="1:114" ht="28" customHeight="1">
      <c r="A20" s="63">
        <v>497</v>
      </c>
      <c r="B20" s="63" t="s">
        <v>2329</v>
      </c>
      <c r="C20" s="63" t="s">
        <v>1274</v>
      </c>
      <c r="D20" s="68" t="s">
        <v>2506</v>
      </c>
      <c r="E20" s="63" t="s">
        <v>549</v>
      </c>
      <c r="H20" s="63" t="s">
        <v>286</v>
      </c>
      <c r="I20" s="64">
        <v>40837</v>
      </c>
      <c r="J20" s="64">
        <v>40969</v>
      </c>
      <c r="K20" s="64">
        <v>40970</v>
      </c>
      <c r="L20" s="64"/>
      <c r="M20" s="64">
        <v>38776</v>
      </c>
      <c r="N20" s="64">
        <v>40677</v>
      </c>
      <c r="O20" s="64">
        <v>40827</v>
      </c>
      <c r="P20" s="63" t="s">
        <v>1001</v>
      </c>
      <c r="Q20" s="63" t="s">
        <v>418</v>
      </c>
      <c r="R20" s="32" t="s">
        <v>541</v>
      </c>
      <c r="S20" s="32" t="s">
        <v>433</v>
      </c>
      <c r="T20" s="32" t="s">
        <v>2330</v>
      </c>
      <c r="U20" s="32" t="s">
        <v>2331</v>
      </c>
      <c r="V20" s="63">
        <v>256</v>
      </c>
      <c r="W20" s="108">
        <v>34162</v>
      </c>
      <c r="X20" s="108"/>
      <c r="Y20" s="108" t="s">
        <v>178</v>
      </c>
      <c r="Z20" s="63">
        <v>208</v>
      </c>
      <c r="AA20" s="63">
        <v>252</v>
      </c>
      <c r="AB20" s="63"/>
      <c r="AC20" s="63">
        <v>154</v>
      </c>
      <c r="AD20" s="63">
        <v>22</v>
      </c>
      <c r="AF20" s="63">
        <v>37</v>
      </c>
      <c r="AJ20" s="63">
        <v>0</v>
      </c>
      <c r="AN20" s="63">
        <v>9</v>
      </c>
      <c r="AR20" s="63">
        <v>8</v>
      </c>
      <c r="AV20" s="63">
        <v>0</v>
      </c>
      <c r="AW20" s="63" t="s">
        <v>418</v>
      </c>
      <c r="AX20" s="63">
        <v>6</v>
      </c>
      <c r="AY20" s="63" t="s">
        <v>1001</v>
      </c>
      <c r="AZ20" s="63" t="s">
        <v>418</v>
      </c>
      <c r="BA20" s="63" t="s">
        <v>418</v>
      </c>
      <c r="BB20" s="64">
        <v>40838</v>
      </c>
      <c r="BC20" s="67">
        <f t="shared" si="0"/>
        <v>1</v>
      </c>
      <c r="BD20" s="64">
        <v>40862</v>
      </c>
      <c r="BE20" s="64">
        <v>40914</v>
      </c>
      <c r="BF20" s="67">
        <f t="shared" si="1"/>
        <v>51</v>
      </c>
      <c r="BG20" s="63" t="s">
        <v>1010</v>
      </c>
      <c r="BH20" s="63">
        <v>88</v>
      </c>
      <c r="BK20" s="64">
        <v>40842</v>
      </c>
      <c r="BL20" s="64">
        <v>40862</v>
      </c>
      <c r="BM20" s="63" t="s">
        <v>1277</v>
      </c>
      <c r="BQ20" s="64">
        <v>40915</v>
      </c>
      <c r="BR20" s="64">
        <v>40929</v>
      </c>
      <c r="BS20" s="67">
        <f t="shared" si="2"/>
        <v>14</v>
      </c>
      <c r="BT20" s="63" t="s">
        <v>1277</v>
      </c>
      <c r="BW20" s="64">
        <v>40929</v>
      </c>
      <c r="BX20" s="64">
        <v>40939</v>
      </c>
      <c r="BY20" s="67">
        <f t="shared" si="3"/>
        <v>9</v>
      </c>
      <c r="BZ20" s="64">
        <v>40940</v>
      </c>
      <c r="CA20" s="64">
        <v>40943</v>
      </c>
      <c r="CB20" s="67">
        <f t="shared" si="4"/>
        <v>3</v>
      </c>
      <c r="CC20" s="63" t="s">
        <v>2498</v>
      </c>
      <c r="CF20" s="64">
        <v>40943</v>
      </c>
      <c r="CG20" s="64">
        <v>40943</v>
      </c>
      <c r="CH20" s="64">
        <v>40943</v>
      </c>
      <c r="CI20" s="64">
        <v>40953</v>
      </c>
      <c r="CJ20" s="64">
        <v>40953</v>
      </c>
      <c r="CK20" s="64">
        <v>40961</v>
      </c>
      <c r="CL20" s="64">
        <v>40954</v>
      </c>
      <c r="CM20" s="67">
        <f t="shared" si="5"/>
        <v>8</v>
      </c>
      <c r="CN20" s="67">
        <f t="shared" si="6"/>
        <v>1</v>
      </c>
      <c r="CO20" s="63">
        <v>1</v>
      </c>
      <c r="CP20" s="64">
        <v>40961</v>
      </c>
      <c r="CQ20" s="64"/>
      <c r="CR20" s="64"/>
      <c r="CS20" s="64">
        <v>40961</v>
      </c>
      <c r="CT20" s="67">
        <f t="shared" si="7"/>
        <v>121</v>
      </c>
      <c r="CU20" s="67"/>
      <c r="CV20" s="64">
        <v>40969</v>
      </c>
      <c r="CW20" s="64" t="s">
        <v>178</v>
      </c>
      <c r="CX20" s="64">
        <v>40970</v>
      </c>
      <c r="CY20" s="67">
        <f t="shared" si="8"/>
        <v>2162</v>
      </c>
      <c r="CZ20" s="67">
        <f t="shared" si="9"/>
        <v>288</v>
      </c>
      <c r="DA20" s="67">
        <f t="shared" si="10"/>
        <v>141</v>
      </c>
      <c r="DB20" s="64">
        <v>40969</v>
      </c>
      <c r="DC20" s="64">
        <v>40970</v>
      </c>
      <c r="DD20" s="64">
        <v>40970</v>
      </c>
      <c r="DF20" s="64">
        <v>40969</v>
      </c>
      <c r="DG20" s="64">
        <v>40969</v>
      </c>
      <c r="DH20" s="64" t="s">
        <v>178</v>
      </c>
      <c r="DI20" s="64">
        <v>40969</v>
      </c>
      <c r="DJ20" s="32" t="s">
        <v>2332</v>
      </c>
    </row>
    <row r="21" spans="1:114" ht="28" customHeight="1">
      <c r="A21" s="63">
        <v>508</v>
      </c>
      <c r="B21" s="63" t="s">
        <v>2383</v>
      </c>
      <c r="C21" s="63" t="s">
        <v>1683</v>
      </c>
      <c r="D21" s="65">
        <v>0.84652777777777777</v>
      </c>
      <c r="E21" s="63" t="s">
        <v>549</v>
      </c>
      <c r="H21" s="63" t="s">
        <v>286</v>
      </c>
      <c r="I21" s="64">
        <v>40876</v>
      </c>
      <c r="J21" s="64">
        <v>40969</v>
      </c>
      <c r="K21" s="64">
        <v>40970</v>
      </c>
      <c r="L21" s="64"/>
      <c r="M21" s="64">
        <v>39599</v>
      </c>
      <c r="N21" s="64">
        <v>40744</v>
      </c>
      <c r="O21" s="64">
        <v>40865</v>
      </c>
      <c r="P21" s="63" t="s">
        <v>1001</v>
      </c>
      <c r="Q21" s="63" t="s">
        <v>1001</v>
      </c>
      <c r="R21" s="32" t="s">
        <v>2175</v>
      </c>
      <c r="S21" s="32" t="s">
        <v>2384</v>
      </c>
      <c r="T21" s="32" t="s">
        <v>2385</v>
      </c>
      <c r="U21" s="32" t="s">
        <v>2386</v>
      </c>
      <c r="V21" s="63">
        <v>130</v>
      </c>
      <c r="W21" s="108">
        <v>35778</v>
      </c>
      <c r="X21" s="108"/>
      <c r="Y21" s="108" t="s">
        <v>178</v>
      </c>
      <c r="Z21" s="63">
        <v>106</v>
      </c>
      <c r="AA21" s="63">
        <v>112</v>
      </c>
      <c r="AB21" s="63"/>
      <c r="AC21" s="63">
        <v>10</v>
      </c>
      <c r="AD21" s="63">
        <v>44</v>
      </c>
      <c r="AF21" s="63">
        <v>2</v>
      </c>
      <c r="AJ21" s="63">
        <v>0</v>
      </c>
      <c r="AN21" s="63">
        <v>6</v>
      </c>
      <c r="AR21" s="63">
        <v>2</v>
      </c>
      <c r="AV21" s="63">
        <v>0</v>
      </c>
      <c r="AW21" s="63" t="s">
        <v>1001</v>
      </c>
      <c r="AX21" s="63">
        <v>4</v>
      </c>
      <c r="AY21" s="63" t="s">
        <v>1001</v>
      </c>
      <c r="AZ21" s="63" t="s">
        <v>418</v>
      </c>
      <c r="BA21" s="63" t="s">
        <v>418</v>
      </c>
      <c r="BB21" s="64">
        <v>40876</v>
      </c>
      <c r="BC21" s="67">
        <f t="shared" si="0"/>
        <v>0</v>
      </c>
      <c r="BD21" s="64">
        <v>40893</v>
      </c>
      <c r="BE21" s="64">
        <v>40932</v>
      </c>
      <c r="BF21" s="67">
        <f t="shared" si="1"/>
        <v>38</v>
      </c>
      <c r="BG21" s="63" t="s">
        <v>2105</v>
      </c>
      <c r="BH21" s="63">
        <v>102</v>
      </c>
      <c r="BK21" s="64">
        <v>40876</v>
      </c>
      <c r="BL21" s="64">
        <v>40892</v>
      </c>
      <c r="BM21" s="63" t="s">
        <v>1277</v>
      </c>
      <c r="BQ21" s="64">
        <v>40933</v>
      </c>
      <c r="BR21" s="64">
        <v>40940</v>
      </c>
      <c r="BS21" s="67">
        <f t="shared" si="2"/>
        <v>6</v>
      </c>
      <c r="BT21" s="63" t="s">
        <v>1277</v>
      </c>
      <c r="BW21" s="64">
        <v>40940</v>
      </c>
      <c r="BX21" s="64">
        <v>40949</v>
      </c>
      <c r="BY21" s="67">
        <f t="shared" si="3"/>
        <v>9</v>
      </c>
      <c r="BZ21" s="64">
        <v>40947</v>
      </c>
      <c r="CA21" s="64">
        <v>40953</v>
      </c>
      <c r="CB21" s="67">
        <f t="shared" si="4"/>
        <v>6</v>
      </c>
      <c r="CC21" s="63" t="s">
        <v>1435</v>
      </c>
      <c r="CF21" s="64">
        <v>40953</v>
      </c>
      <c r="CG21" s="64">
        <v>40953</v>
      </c>
      <c r="CH21" s="64">
        <v>40954</v>
      </c>
      <c r="CI21" s="64">
        <v>40960</v>
      </c>
      <c r="CJ21" s="64">
        <v>40960</v>
      </c>
      <c r="CK21" s="64">
        <v>40962</v>
      </c>
      <c r="CL21" s="64">
        <v>40960</v>
      </c>
      <c r="CM21" s="67">
        <f t="shared" si="5"/>
        <v>2</v>
      </c>
      <c r="CN21" s="67">
        <f t="shared" si="6"/>
        <v>0</v>
      </c>
      <c r="CO21" s="63">
        <v>3</v>
      </c>
      <c r="CP21" s="64">
        <v>40963</v>
      </c>
      <c r="CQ21" s="64"/>
      <c r="CR21" s="64"/>
      <c r="CS21" s="64">
        <v>40963</v>
      </c>
      <c r="CT21" s="67">
        <f t="shared" si="7"/>
        <v>85</v>
      </c>
      <c r="CU21" s="67"/>
      <c r="CV21" s="64">
        <v>40969</v>
      </c>
      <c r="CW21" s="64" t="s">
        <v>178</v>
      </c>
      <c r="CX21" s="64">
        <v>40970</v>
      </c>
      <c r="CY21" s="67">
        <f t="shared" si="8"/>
        <v>1352</v>
      </c>
      <c r="CZ21" s="67">
        <f t="shared" si="9"/>
        <v>222</v>
      </c>
      <c r="DA21" s="67">
        <f t="shared" si="10"/>
        <v>104</v>
      </c>
      <c r="DB21" s="64">
        <v>40969</v>
      </c>
      <c r="DC21" s="64">
        <v>40970</v>
      </c>
      <c r="DD21" s="64">
        <v>40970</v>
      </c>
      <c r="DF21" s="64">
        <v>40969</v>
      </c>
      <c r="DG21" s="64">
        <v>40969</v>
      </c>
      <c r="DH21" s="64" t="s">
        <v>178</v>
      </c>
      <c r="DI21" s="64">
        <v>40969</v>
      </c>
      <c r="DJ21" s="32" t="s">
        <v>2366</v>
      </c>
    </row>
    <row r="22" spans="1:114" ht="28" customHeight="1">
      <c r="A22" s="63">
        <v>446</v>
      </c>
      <c r="B22" s="68" t="s">
        <v>2053</v>
      </c>
      <c r="C22" s="63" t="s">
        <v>192</v>
      </c>
      <c r="D22" s="65">
        <v>0.84722222222222221</v>
      </c>
      <c r="E22" s="63" t="s">
        <v>549</v>
      </c>
      <c r="H22" s="63" t="s">
        <v>1848</v>
      </c>
      <c r="I22" s="64">
        <v>40659</v>
      </c>
      <c r="J22" s="64">
        <v>40983</v>
      </c>
      <c r="K22" s="64">
        <v>40984</v>
      </c>
      <c r="L22" s="64"/>
      <c r="M22" s="64">
        <v>37255</v>
      </c>
      <c r="N22" s="64">
        <v>40047</v>
      </c>
      <c r="O22" s="64">
        <v>40649</v>
      </c>
      <c r="P22" s="63" t="s">
        <v>1001</v>
      </c>
      <c r="Q22" s="63" t="s">
        <v>418</v>
      </c>
      <c r="R22" s="32" t="s">
        <v>300</v>
      </c>
      <c r="S22" s="63" t="s">
        <v>2054</v>
      </c>
      <c r="T22" s="32" t="s">
        <v>2055</v>
      </c>
      <c r="U22" s="32" t="s">
        <v>2056</v>
      </c>
      <c r="V22" s="63">
        <v>124</v>
      </c>
      <c r="W22" s="108">
        <v>28656</v>
      </c>
      <c r="X22" s="108"/>
      <c r="Y22" s="108" t="s">
        <v>178</v>
      </c>
      <c r="Z22" s="63">
        <v>106</v>
      </c>
      <c r="AA22" s="63">
        <v>122</v>
      </c>
      <c r="AB22" s="63"/>
      <c r="AC22" s="63">
        <v>40</v>
      </c>
      <c r="AD22" s="63">
        <v>10</v>
      </c>
      <c r="AF22" s="63">
        <v>15</v>
      </c>
      <c r="AJ22" s="63">
        <v>0</v>
      </c>
      <c r="AN22" s="63">
        <v>19</v>
      </c>
      <c r="AR22" s="63">
        <v>6</v>
      </c>
      <c r="AV22" s="63">
        <v>0</v>
      </c>
      <c r="AW22" s="63" t="s">
        <v>1001</v>
      </c>
      <c r="AX22" s="63">
        <v>10</v>
      </c>
      <c r="AY22" s="63" t="s">
        <v>1001</v>
      </c>
      <c r="AZ22" s="63" t="s">
        <v>418</v>
      </c>
      <c r="BA22" s="63" t="s">
        <v>1001</v>
      </c>
      <c r="BB22" s="64">
        <v>40659</v>
      </c>
      <c r="BC22" s="67">
        <f t="shared" si="0"/>
        <v>0</v>
      </c>
      <c r="BD22" s="64">
        <v>40669</v>
      </c>
      <c r="BE22" s="64">
        <v>40705</v>
      </c>
      <c r="BF22" s="67">
        <f t="shared" si="1"/>
        <v>35</v>
      </c>
      <c r="BG22" s="63" t="s">
        <v>2010</v>
      </c>
      <c r="BH22" s="63">
        <v>94</v>
      </c>
      <c r="BK22" s="64">
        <v>40660</v>
      </c>
      <c r="BL22" s="64">
        <v>40682</v>
      </c>
      <c r="BM22" s="63" t="s">
        <v>1277</v>
      </c>
      <c r="BQ22" s="64">
        <v>40723</v>
      </c>
      <c r="BR22" s="64">
        <v>40729</v>
      </c>
      <c r="BS22" s="67">
        <f t="shared" si="2"/>
        <v>6</v>
      </c>
      <c r="BT22" s="63" t="s">
        <v>1277</v>
      </c>
      <c r="BW22" s="64">
        <v>40729</v>
      </c>
      <c r="BX22" s="64">
        <v>40849</v>
      </c>
      <c r="BY22" s="67">
        <f t="shared" si="3"/>
        <v>117</v>
      </c>
      <c r="BZ22" s="64">
        <v>40731</v>
      </c>
      <c r="CA22" s="64">
        <v>40737</v>
      </c>
      <c r="CB22" s="67">
        <f t="shared" si="4"/>
        <v>6</v>
      </c>
      <c r="CC22" s="63" t="s">
        <v>1435</v>
      </c>
      <c r="CF22" s="64">
        <v>40849</v>
      </c>
      <c r="CG22" s="64">
        <v>40849</v>
      </c>
      <c r="CH22" s="64">
        <v>40849</v>
      </c>
      <c r="CI22" s="64">
        <v>40858</v>
      </c>
      <c r="CJ22" s="64">
        <v>40858</v>
      </c>
      <c r="CK22" s="64">
        <v>40879</v>
      </c>
      <c r="CL22" s="64">
        <v>40859</v>
      </c>
      <c r="CM22" s="67">
        <f t="shared" si="5"/>
        <v>21</v>
      </c>
      <c r="CN22" s="67">
        <f t="shared" si="6"/>
        <v>1</v>
      </c>
      <c r="CO22" s="63">
        <v>1</v>
      </c>
      <c r="CP22" s="64">
        <v>40879</v>
      </c>
      <c r="CQ22" s="64"/>
      <c r="CR22" s="64"/>
      <c r="CS22" s="64">
        <v>40879</v>
      </c>
      <c r="CT22" s="67">
        <f t="shared" si="7"/>
        <v>216</v>
      </c>
      <c r="CU22" s="67"/>
      <c r="CV22" s="64">
        <v>40983</v>
      </c>
      <c r="CW22" s="64" t="s">
        <v>178</v>
      </c>
      <c r="CX22" s="64">
        <v>40984</v>
      </c>
      <c r="CY22" s="67">
        <f t="shared" si="8"/>
        <v>3677</v>
      </c>
      <c r="CZ22" s="67">
        <f t="shared" si="9"/>
        <v>924</v>
      </c>
      <c r="DA22" s="67">
        <f t="shared" si="10"/>
        <v>330</v>
      </c>
      <c r="DB22" s="64">
        <v>40983</v>
      </c>
      <c r="DC22" s="64">
        <v>40985</v>
      </c>
      <c r="DD22" s="64">
        <v>40985</v>
      </c>
      <c r="DF22" s="64">
        <v>40983</v>
      </c>
      <c r="DG22" s="64">
        <v>40983</v>
      </c>
      <c r="DH22" s="64" t="s">
        <v>178</v>
      </c>
      <c r="DI22" s="64">
        <v>40983</v>
      </c>
      <c r="DJ22" s="6" t="s">
        <v>2535</v>
      </c>
    </row>
    <row r="23" spans="1:114" ht="28" customHeight="1">
      <c r="A23" s="63">
        <v>423</v>
      </c>
      <c r="B23" s="68" t="s">
        <v>1948</v>
      </c>
      <c r="C23" s="63" t="s">
        <v>192</v>
      </c>
      <c r="D23" s="65">
        <v>0.84791666666666676</v>
      </c>
      <c r="E23" s="63" t="s">
        <v>549</v>
      </c>
      <c r="H23" s="63" t="s">
        <v>286</v>
      </c>
      <c r="I23" s="64">
        <v>40554</v>
      </c>
      <c r="J23" s="64">
        <v>40984</v>
      </c>
      <c r="K23" s="64">
        <v>40985</v>
      </c>
      <c r="L23" s="64"/>
      <c r="M23" s="64">
        <v>38168</v>
      </c>
      <c r="N23" s="64">
        <v>40397</v>
      </c>
      <c r="O23" s="64">
        <v>40521</v>
      </c>
      <c r="P23" s="63" t="s">
        <v>1001</v>
      </c>
      <c r="Q23" s="63" t="s">
        <v>1001</v>
      </c>
      <c r="R23" s="32" t="s">
        <v>1760</v>
      </c>
      <c r="S23" s="32" t="s">
        <v>1949</v>
      </c>
      <c r="T23" s="107" t="s">
        <v>1950</v>
      </c>
      <c r="U23" s="32" t="s">
        <v>1951</v>
      </c>
      <c r="V23" s="63">
        <v>104</v>
      </c>
      <c r="W23" s="108">
        <v>25320</v>
      </c>
      <c r="X23" s="108"/>
      <c r="Y23" s="108" t="s">
        <v>178</v>
      </c>
      <c r="Z23" s="63">
        <v>90</v>
      </c>
      <c r="AA23" s="63">
        <v>182</v>
      </c>
      <c r="AB23" s="63"/>
      <c r="AC23" s="63">
        <v>100</v>
      </c>
      <c r="AD23" s="63">
        <v>21</v>
      </c>
      <c r="AF23" s="63">
        <v>21</v>
      </c>
      <c r="AJ23" s="63">
        <v>0</v>
      </c>
      <c r="AN23" s="63">
        <v>11</v>
      </c>
      <c r="AR23" s="63">
        <v>5</v>
      </c>
      <c r="AV23" s="63">
        <v>0</v>
      </c>
      <c r="AW23" s="63" t="s">
        <v>1001</v>
      </c>
      <c r="AX23" s="63">
        <v>1</v>
      </c>
      <c r="AY23" s="63" t="s">
        <v>1001</v>
      </c>
      <c r="AZ23" s="63" t="s">
        <v>418</v>
      </c>
      <c r="BA23" s="63" t="s">
        <v>1001</v>
      </c>
      <c r="BB23" s="64">
        <v>40554</v>
      </c>
      <c r="BC23" s="67">
        <f t="shared" si="0"/>
        <v>0</v>
      </c>
      <c r="BD23" s="64">
        <v>40562</v>
      </c>
      <c r="BE23" s="64">
        <v>40666</v>
      </c>
      <c r="BF23" s="67">
        <f t="shared" si="1"/>
        <v>104</v>
      </c>
      <c r="BG23" s="63" t="s">
        <v>1010</v>
      </c>
      <c r="BH23" s="63">
        <v>91</v>
      </c>
      <c r="BK23" s="64">
        <v>40555</v>
      </c>
      <c r="BL23" s="64">
        <v>40568</v>
      </c>
      <c r="BM23" s="63" t="s">
        <v>1277</v>
      </c>
      <c r="BQ23" s="64">
        <v>40667</v>
      </c>
      <c r="BR23" s="64">
        <v>40680</v>
      </c>
      <c r="BS23" s="67">
        <f t="shared" si="2"/>
        <v>13</v>
      </c>
      <c r="BT23" s="63" t="s">
        <v>1277</v>
      </c>
      <c r="BW23" s="64">
        <v>40680</v>
      </c>
      <c r="BX23" s="64">
        <v>40826</v>
      </c>
      <c r="BY23" s="67">
        <f t="shared" si="3"/>
        <v>143</v>
      </c>
      <c r="BZ23" s="64">
        <v>40695</v>
      </c>
      <c r="CA23" s="64">
        <v>40724</v>
      </c>
      <c r="CB23" s="67">
        <f t="shared" si="4"/>
        <v>29</v>
      </c>
      <c r="CC23" s="63" t="s">
        <v>2120</v>
      </c>
      <c r="CF23" s="64">
        <v>40826</v>
      </c>
      <c r="CG23" s="64">
        <v>40826</v>
      </c>
      <c r="CH23" s="64">
        <v>40826</v>
      </c>
      <c r="CI23" s="64">
        <v>40845</v>
      </c>
      <c r="CJ23" s="64">
        <v>40846</v>
      </c>
      <c r="CK23" s="64">
        <v>40932</v>
      </c>
      <c r="CL23" s="64">
        <v>40848</v>
      </c>
      <c r="CM23" s="67">
        <f t="shared" si="5"/>
        <v>85</v>
      </c>
      <c r="CN23" s="67">
        <f t="shared" si="6"/>
        <v>2</v>
      </c>
      <c r="CO23" s="68" t="s">
        <v>1037</v>
      </c>
      <c r="CP23" s="64">
        <v>40932</v>
      </c>
      <c r="CQ23" s="64"/>
      <c r="CR23" s="64"/>
      <c r="CS23" s="64">
        <v>40977</v>
      </c>
      <c r="CT23" s="67">
        <f t="shared" si="7"/>
        <v>418</v>
      </c>
      <c r="CU23" s="67"/>
      <c r="CV23" s="64">
        <v>40984</v>
      </c>
      <c r="CW23" s="64" t="s">
        <v>178</v>
      </c>
      <c r="CX23" s="64">
        <v>40985</v>
      </c>
      <c r="CY23" s="67">
        <f t="shared" si="8"/>
        <v>2777</v>
      </c>
      <c r="CZ23" s="67">
        <f t="shared" si="9"/>
        <v>580</v>
      </c>
      <c r="DA23" s="67">
        <f t="shared" si="10"/>
        <v>458</v>
      </c>
      <c r="DB23" s="64">
        <v>40984</v>
      </c>
      <c r="DC23" s="64">
        <v>40985</v>
      </c>
      <c r="DD23" s="64">
        <v>40985</v>
      </c>
      <c r="DF23" s="64">
        <v>40984</v>
      </c>
      <c r="DG23" s="64">
        <v>40984</v>
      </c>
      <c r="DH23" s="64" t="s">
        <v>178</v>
      </c>
      <c r="DI23" s="64">
        <v>40984</v>
      </c>
      <c r="DJ23" s="6" t="s">
        <v>1952</v>
      </c>
    </row>
    <row r="24" spans="1:114" ht="28" customHeight="1">
      <c r="A24" s="63">
        <v>467</v>
      </c>
      <c r="B24" s="68" t="s">
        <v>2155</v>
      </c>
      <c r="C24" s="63" t="s">
        <v>1683</v>
      </c>
      <c r="D24" s="65">
        <v>0.84861111111111109</v>
      </c>
      <c r="E24" s="63" t="s">
        <v>549</v>
      </c>
      <c r="H24" s="63" t="s">
        <v>1312</v>
      </c>
      <c r="I24" s="64">
        <v>40733</v>
      </c>
      <c r="J24" s="64">
        <v>40990</v>
      </c>
      <c r="K24" s="64">
        <v>40991</v>
      </c>
      <c r="L24" s="64"/>
      <c r="N24" s="64">
        <v>40086</v>
      </c>
      <c r="O24" s="64">
        <v>40726</v>
      </c>
      <c r="P24" s="63" t="s">
        <v>1001</v>
      </c>
      <c r="Q24" s="63" t="s">
        <v>1001</v>
      </c>
      <c r="R24" s="32" t="s">
        <v>348</v>
      </c>
      <c r="S24" s="32" t="s">
        <v>2156</v>
      </c>
      <c r="T24" s="32" t="s">
        <v>2157</v>
      </c>
      <c r="U24" s="32" t="s">
        <v>2158</v>
      </c>
      <c r="V24" s="63">
        <v>334</v>
      </c>
      <c r="W24" s="108">
        <v>95100</v>
      </c>
      <c r="X24" s="108"/>
      <c r="Y24" s="108" t="s">
        <v>178</v>
      </c>
      <c r="Z24" s="63">
        <v>282</v>
      </c>
      <c r="AA24" s="63">
        <v>282</v>
      </c>
      <c r="AB24" s="63"/>
      <c r="AC24" s="63">
        <v>86</v>
      </c>
      <c r="AD24" s="63">
        <v>51</v>
      </c>
      <c r="AF24" s="63">
        <v>55</v>
      </c>
      <c r="AJ24" s="63">
        <v>9</v>
      </c>
      <c r="AN24" s="63">
        <v>31</v>
      </c>
      <c r="AR24" s="63" t="s">
        <v>2522</v>
      </c>
      <c r="AV24" s="63">
        <v>0</v>
      </c>
      <c r="AW24" s="63" t="s">
        <v>418</v>
      </c>
      <c r="AX24" s="63">
        <v>17</v>
      </c>
      <c r="AY24" s="63" t="s">
        <v>1001</v>
      </c>
      <c r="AZ24" s="63" t="s">
        <v>418</v>
      </c>
      <c r="BA24" s="63" t="s">
        <v>418</v>
      </c>
      <c r="BB24" s="64">
        <v>40736</v>
      </c>
      <c r="BC24" s="67">
        <f t="shared" si="0"/>
        <v>3</v>
      </c>
      <c r="BD24" s="64">
        <v>40789</v>
      </c>
      <c r="BE24" s="64">
        <v>40830</v>
      </c>
      <c r="BF24" s="67">
        <f t="shared" si="1"/>
        <v>41</v>
      </c>
      <c r="BG24" s="63" t="s">
        <v>431</v>
      </c>
      <c r="BH24" s="63">
        <v>72</v>
      </c>
      <c r="BK24" s="64">
        <v>40740</v>
      </c>
      <c r="BL24" s="64">
        <v>40764</v>
      </c>
      <c r="BM24" s="63" t="s">
        <v>1277</v>
      </c>
      <c r="BQ24" s="64">
        <v>40830</v>
      </c>
      <c r="BR24" s="64">
        <v>40844</v>
      </c>
      <c r="BS24" s="67">
        <f t="shared" si="2"/>
        <v>14</v>
      </c>
      <c r="BT24" s="63" t="s">
        <v>1277</v>
      </c>
      <c r="BW24" s="64">
        <v>40844</v>
      </c>
      <c r="BX24" s="64">
        <v>40953</v>
      </c>
      <c r="BY24" s="67">
        <f t="shared" si="3"/>
        <v>106</v>
      </c>
      <c r="BZ24" s="64">
        <v>40859</v>
      </c>
      <c r="CA24" s="64">
        <v>40887</v>
      </c>
      <c r="CB24" s="67">
        <f t="shared" si="4"/>
        <v>28</v>
      </c>
      <c r="CC24" s="63" t="s">
        <v>1418</v>
      </c>
      <c r="CF24" s="64">
        <v>40954</v>
      </c>
      <c r="CG24" s="64">
        <v>40954</v>
      </c>
      <c r="CH24" s="64">
        <v>40954</v>
      </c>
      <c r="CI24" s="64">
        <v>40970</v>
      </c>
      <c r="CJ24" s="64">
        <v>40970</v>
      </c>
      <c r="CK24" s="64">
        <v>40976</v>
      </c>
      <c r="CL24" s="64">
        <v>40982</v>
      </c>
      <c r="CM24" s="67">
        <f t="shared" si="5"/>
        <v>6</v>
      </c>
      <c r="CN24" s="67">
        <f t="shared" si="6"/>
        <v>12</v>
      </c>
      <c r="CO24" s="63">
        <v>2</v>
      </c>
      <c r="CP24" s="64">
        <v>40988</v>
      </c>
      <c r="CQ24" s="64"/>
      <c r="CR24" s="64"/>
      <c r="CS24" s="64">
        <v>40989</v>
      </c>
      <c r="CT24" s="67">
        <f t="shared" si="7"/>
        <v>252</v>
      </c>
      <c r="CU24" s="67"/>
      <c r="CV24" s="64">
        <v>40990</v>
      </c>
      <c r="CW24" s="64" t="s">
        <v>178</v>
      </c>
      <c r="CX24" s="64">
        <v>40991</v>
      </c>
      <c r="CY24" s="67">
        <f t="shared" si="8"/>
        <v>40403</v>
      </c>
      <c r="CZ24" s="67">
        <f t="shared" si="9"/>
        <v>893</v>
      </c>
      <c r="DA24" s="67">
        <f t="shared" si="10"/>
        <v>261</v>
      </c>
      <c r="DB24" s="64">
        <v>40990</v>
      </c>
      <c r="DC24" s="64">
        <v>40991</v>
      </c>
      <c r="DD24" s="64">
        <v>40991</v>
      </c>
      <c r="DF24" s="64">
        <v>40990</v>
      </c>
      <c r="DG24" s="64">
        <v>40990</v>
      </c>
      <c r="DH24" s="64" t="s">
        <v>178</v>
      </c>
      <c r="DI24" s="64">
        <v>40990</v>
      </c>
      <c r="DJ24" s="6" t="s">
        <v>2159</v>
      </c>
    </row>
    <row r="25" spans="1:114" ht="28" customHeight="1">
      <c r="A25" s="63">
        <v>499</v>
      </c>
      <c r="B25" s="63" t="s">
        <v>2333</v>
      </c>
      <c r="C25" s="63" t="s">
        <v>2334</v>
      </c>
      <c r="D25" s="65">
        <v>0.84930555555555554</v>
      </c>
      <c r="E25" s="63" t="s">
        <v>549</v>
      </c>
      <c r="H25" s="63" t="s">
        <v>286</v>
      </c>
      <c r="I25" s="64">
        <v>40841</v>
      </c>
      <c r="J25" s="64">
        <v>40997</v>
      </c>
      <c r="K25" s="64">
        <v>40999</v>
      </c>
      <c r="L25" s="64"/>
      <c r="M25" s="64">
        <v>39933</v>
      </c>
      <c r="N25" s="64">
        <v>40694</v>
      </c>
      <c r="O25" s="64">
        <v>40823</v>
      </c>
      <c r="P25" s="63" t="s">
        <v>1001</v>
      </c>
      <c r="Q25" s="63" t="s">
        <v>418</v>
      </c>
      <c r="R25" s="32" t="s">
        <v>1303</v>
      </c>
      <c r="S25" s="32" t="s">
        <v>2335</v>
      </c>
      <c r="T25" s="32" t="s">
        <v>2336</v>
      </c>
      <c r="U25" s="32" t="s">
        <v>2341</v>
      </c>
      <c r="V25" s="63">
        <v>198</v>
      </c>
      <c r="W25" s="108">
        <v>60492</v>
      </c>
      <c r="X25" s="108"/>
      <c r="Y25" s="108" t="s">
        <v>178</v>
      </c>
      <c r="Z25" s="63">
        <v>162</v>
      </c>
      <c r="AA25" s="63">
        <v>208</v>
      </c>
      <c r="AB25" s="63"/>
      <c r="AC25" s="63">
        <v>59</v>
      </c>
      <c r="AD25" s="63">
        <v>38</v>
      </c>
      <c r="AF25" s="63">
        <v>73</v>
      </c>
      <c r="AJ25" s="63">
        <v>0</v>
      </c>
      <c r="AN25" s="63">
        <v>38</v>
      </c>
      <c r="AR25" s="63">
        <v>1</v>
      </c>
      <c r="AV25" s="63">
        <v>0</v>
      </c>
      <c r="AW25" s="63" t="s">
        <v>1001</v>
      </c>
      <c r="AX25" s="63">
        <v>1</v>
      </c>
      <c r="AY25" s="63" t="s">
        <v>1001</v>
      </c>
      <c r="AZ25" s="63" t="s">
        <v>418</v>
      </c>
      <c r="BA25" s="63" t="s">
        <v>418</v>
      </c>
      <c r="BB25" s="64">
        <v>40841</v>
      </c>
      <c r="BC25" s="67">
        <f t="shared" si="0"/>
        <v>0</v>
      </c>
      <c r="BD25" s="64">
        <v>40872</v>
      </c>
      <c r="BE25" s="64">
        <v>40894</v>
      </c>
      <c r="BF25" s="67">
        <f t="shared" si="1"/>
        <v>22</v>
      </c>
      <c r="BG25" s="63" t="s">
        <v>1446</v>
      </c>
      <c r="BH25" s="63">
        <v>137</v>
      </c>
      <c r="BK25" s="64">
        <v>40855</v>
      </c>
      <c r="BL25" s="64">
        <v>40866</v>
      </c>
      <c r="BM25" s="63" t="s">
        <v>1277</v>
      </c>
      <c r="BQ25" s="64">
        <v>40925</v>
      </c>
      <c r="BR25" s="64">
        <v>40934</v>
      </c>
      <c r="BS25" s="67">
        <f t="shared" si="2"/>
        <v>9</v>
      </c>
      <c r="BT25" s="63" t="s">
        <v>1277</v>
      </c>
      <c r="BW25" s="64">
        <v>40934</v>
      </c>
      <c r="BX25" s="64">
        <v>40941</v>
      </c>
      <c r="BY25" s="67">
        <f t="shared" si="3"/>
        <v>6</v>
      </c>
      <c r="BZ25" s="64">
        <v>40961</v>
      </c>
      <c r="CA25" s="64">
        <v>40975</v>
      </c>
      <c r="CB25" s="67">
        <f t="shared" si="4"/>
        <v>15</v>
      </c>
      <c r="CC25" s="63" t="s">
        <v>1954</v>
      </c>
      <c r="CF25" s="64">
        <v>40975</v>
      </c>
      <c r="CG25" s="64">
        <v>40975</v>
      </c>
      <c r="CH25" s="64">
        <v>40975</v>
      </c>
      <c r="CI25" s="64">
        <v>40983</v>
      </c>
      <c r="CJ25" s="64">
        <v>40983</v>
      </c>
      <c r="CK25" s="64">
        <v>40988</v>
      </c>
      <c r="CL25" s="64">
        <v>40988</v>
      </c>
      <c r="CM25" s="67">
        <f t="shared" si="5"/>
        <v>5</v>
      </c>
      <c r="CN25" s="67">
        <f t="shared" si="6"/>
        <v>5</v>
      </c>
      <c r="CO25" s="63">
        <v>1</v>
      </c>
      <c r="CP25" s="64">
        <v>40988</v>
      </c>
      <c r="CQ25" s="64"/>
      <c r="CR25" s="64"/>
      <c r="CS25" s="64">
        <v>40997</v>
      </c>
      <c r="CT25" s="67">
        <f t="shared" si="7"/>
        <v>154</v>
      </c>
      <c r="CU25" s="67"/>
      <c r="CV25" s="64">
        <v>40997</v>
      </c>
      <c r="CW25" s="64" t="s">
        <v>178</v>
      </c>
      <c r="CX25" s="64">
        <v>40999</v>
      </c>
      <c r="CY25" s="67">
        <f t="shared" si="8"/>
        <v>1050</v>
      </c>
      <c r="CZ25" s="67">
        <f t="shared" si="9"/>
        <v>300</v>
      </c>
      <c r="DA25" s="67">
        <f t="shared" si="10"/>
        <v>173</v>
      </c>
      <c r="DB25" s="64">
        <v>40998</v>
      </c>
      <c r="DC25" s="64">
        <v>40999</v>
      </c>
      <c r="DD25" s="64">
        <v>40999</v>
      </c>
      <c r="DF25" s="64">
        <v>40997</v>
      </c>
      <c r="DG25" s="64">
        <v>40997</v>
      </c>
      <c r="DH25" s="64" t="s">
        <v>178</v>
      </c>
      <c r="DI25" s="64">
        <v>40998</v>
      </c>
      <c r="DJ25" s="32" t="s">
        <v>2342</v>
      </c>
    </row>
    <row r="26" spans="1:114" ht="28" customHeight="1">
      <c r="A26" s="63">
        <v>442</v>
      </c>
      <c r="B26" s="68" t="s">
        <v>2041</v>
      </c>
      <c r="C26" s="63" t="s">
        <v>1683</v>
      </c>
      <c r="D26" s="65">
        <v>0.85</v>
      </c>
      <c r="E26" s="63" t="s">
        <v>549</v>
      </c>
      <c r="H26" s="63" t="s">
        <v>647</v>
      </c>
      <c r="I26" s="64">
        <v>40654</v>
      </c>
      <c r="J26" s="64">
        <v>40999</v>
      </c>
      <c r="K26" s="66">
        <v>41003</v>
      </c>
      <c r="L26" s="66"/>
      <c r="M26" s="64">
        <v>40052</v>
      </c>
      <c r="N26" s="64">
        <v>40516</v>
      </c>
      <c r="O26" s="64">
        <v>40614</v>
      </c>
      <c r="P26" s="63" t="s">
        <v>1001</v>
      </c>
      <c r="Q26" s="63" t="s">
        <v>1001</v>
      </c>
      <c r="R26" s="32" t="s">
        <v>300</v>
      </c>
      <c r="S26" s="32" t="s">
        <v>2042</v>
      </c>
      <c r="T26" s="107" t="s">
        <v>1537</v>
      </c>
      <c r="U26" s="32" t="s">
        <v>2043</v>
      </c>
      <c r="V26" s="63">
        <v>284</v>
      </c>
      <c r="W26" s="108">
        <v>159070</v>
      </c>
      <c r="X26" s="108"/>
      <c r="Y26" s="108" t="s">
        <v>178</v>
      </c>
      <c r="Z26" s="63">
        <v>458</v>
      </c>
      <c r="AA26" s="63">
        <v>522</v>
      </c>
      <c r="AB26" s="63"/>
      <c r="AC26" s="63">
        <v>324</v>
      </c>
      <c r="AD26" s="63">
        <v>51</v>
      </c>
      <c r="AF26" s="63">
        <v>135</v>
      </c>
      <c r="AJ26" s="63">
        <v>0</v>
      </c>
      <c r="AN26" s="63">
        <v>49</v>
      </c>
      <c r="AR26" s="63">
        <v>3</v>
      </c>
      <c r="AV26" s="63">
        <v>0</v>
      </c>
      <c r="AW26" s="63" t="s">
        <v>1001</v>
      </c>
      <c r="AX26" s="63">
        <v>9</v>
      </c>
      <c r="AY26" s="63" t="s">
        <v>418</v>
      </c>
      <c r="AZ26" s="63" t="s">
        <v>418</v>
      </c>
      <c r="BA26" s="63" t="s">
        <v>1001</v>
      </c>
      <c r="BB26" s="64">
        <v>40655</v>
      </c>
      <c r="BC26" s="67">
        <f t="shared" si="0"/>
        <v>1</v>
      </c>
      <c r="BD26" s="64">
        <v>40751</v>
      </c>
      <c r="BE26" s="64">
        <v>40933</v>
      </c>
      <c r="BF26" s="67">
        <f t="shared" si="1"/>
        <v>178</v>
      </c>
      <c r="BG26" s="63" t="s">
        <v>1010</v>
      </c>
      <c r="BH26" s="63">
        <v>206</v>
      </c>
      <c r="BK26" s="64">
        <v>40651</v>
      </c>
      <c r="BL26" s="64">
        <v>40762</v>
      </c>
      <c r="BM26" s="63" t="s">
        <v>1277</v>
      </c>
      <c r="BQ26" s="64">
        <v>40933</v>
      </c>
      <c r="BR26" s="64">
        <v>40948</v>
      </c>
      <c r="BS26" s="67">
        <f t="shared" si="2"/>
        <v>14</v>
      </c>
      <c r="BT26" s="63" t="s">
        <v>1277</v>
      </c>
      <c r="BW26" s="64">
        <v>40949</v>
      </c>
      <c r="BX26" s="64">
        <v>40976</v>
      </c>
      <c r="BY26" s="67">
        <f t="shared" si="3"/>
        <v>28</v>
      </c>
      <c r="BZ26" s="64">
        <v>40953</v>
      </c>
      <c r="CA26" s="64">
        <v>40969</v>
      </c>
      <c r="CB26" s="67">
        <f t="shared" si="4"/>
        <v>17</v>
      </c>
      <c r="CC26" s="63" t="s">
        <v>1435</v>
      </c>
      <c r="CF26" s="64">
        <v>40977</v>
      </c>
      <c r="CG26" s="64">
        <v>40977</v>
      </c>
      <c r="CH26" s="64">
        <v>40977</v>
      </c>
      <c r="CI26" s="64">
        <v>40984</v>
      </c>
      <c r="CJ26" s="64">
        <v>40984</v>
      </c>
      <c r="CK26" s="64">
        <v>40991</v>
      </c>
      <c r="CL26" s="64">
        <v>40986</v>
      </c>
      <c r="CM26" s="67">
        <f t="shared" si="5"/>
        <v>7</v>
      </c>
      <c r="CN26" s="67">
        <f t="shared" si="6"/>
        <v>2</v>
      </c>
      <c r="CO26" s="63">
        <v>1</v>
      </c>
      <c r="CP26" s="64">
        <v>40992</v>
      </c>
      <c r="CQ26" s="64"/>
      <c r="CR26" s="64"/>
      <c r="CS26" s="64">
        <v>40999</v>
      </c>
      <c r="CT26" s="67">
        <f t="shared" si="7"/>
        <v>339</v>
      </c>
      <c r="CU26" s="67"/>
      <c r="CV26" s="64">
        <v>40999</v>
      </c>
      <c r="CW26" s="64" t="s">
        <v>178</v>
      </c>
      <c r="CX26" s="66">
        <v>41000</v>
      </c>
      <c r="CY26" s="67">
        <f t="shared" si="8"/>
        <v>934</v>
      </c>
      <c r="CZ26" s="67">
        <f t="shared" si="9"/>
        <v>477</v>
      </c>
      <c r="DA26" s="67">
        <f t="shared" si="10"/>
        <v>379</v>
      </c>
      <c r="DB26" s="64">
        <v>40999</v>
      </c>
      <c r="DC26" s="64">
        <v>40999</v>
      </c>
      <c r="DD26" s="64">
        <v>41000</v>
      </c>
      <c r="DF26" s="64">
        <v>40999</v>
      </c>
      <c r="DG26" s="64">
        <v>40999</v>
      </c>
      <c r="DH26" s="64">
        <v>40999</v>
      </c>
      <c r="DI26" s="64">
        <v>40999</v>
      </c>
      <c r="DJ26" s="6" t="s">
        <v>2058</v>
      </c>
    </row>
    <row r="27" spans="1:114" ht="28" customHeight="1">
      <c r="A27" s="63">
        <v>507</v>
      </c>
      <c r="B27" s="63" t="s">
        <v>2380</v>
      </c>
      <c r="C27" s="63" t="s">
        <v>1274</v>
      </c>
      <c r="D27" s="65">
        <v>0.85069444444444453</v>
      </c>
      <c r="E27" s="63" t="s">
        <v>549</v>
      </c>
      <c r="H27" s="63" t="s">
        <v>647</v>
      </c>
      <c r="I27" s="64">
        <v>40876</v>
      </c>
      <c r="J27" s="64">
        <v>40999</v>
      </c>
      <c r="K27" s="66">
        <v>41003</v>
      </c>
      <c r="L27" s="66"/>
      <c r="M27" s="64">
        <v>40481</v>
      </c>
      <c r="N27" s="64">
        <v>40683</v>
      </c>
      <c r="O27" s="64">
        <v>40869</v>
      </c>
      <c r="P27" s="63" t="s">
        <v>1001</v>
      </c>
      <c r="Q27" s="63" t="s">
        <v>1001</v>
      </c>
      <c r="R27" s="32" t="s">
        <v>1303</v>
      </c>
      <c r="S27" s="32" t="s">
        <v>2165</v>
      </c>
      <c r="T27" s="32" t="s">
        <v>1477</v>
      </c>
      <c r="U27" s="32" t="s">
        <v>2381</v>
      </c>
      <c r="V27" s="63">
        <v>150</v>
      </c>
      <c r="W27" s="108">
        <v>32502</v>
      </c>
      <c r="X27" s="108"/>
      <c r="Y27" s="108" t="s">
        <v>178</v>
      </c>
      <c r="Z27" s="63">
        <v>126</v>
      </c>
      <c r="AA27" s="63">
        <v>142</v>
      </c>
      <c r="AB27" s="63"/>
      <c r="AC27" s="63">
        <v>62</v>
      </c>
      <c r="AD27" s="63">
        <v>3</v>
      </c>
      <c r="AF27" s="63">
        <v>4</v>
      </c>
      <c r="AJ27" s="63">
        <v>0</v>
      </c>
      <c r="AN27" s="63">
        <v>1</v>
      </c>
      <c r="AR27" s="63">
        <v>32</v>
      </c>
      <c r="AV27" s="63">
        <v>0</v>
      </c>
      <c r="AW27" s="63" t="s">
        <v>1001</v>
      </c>
      <c r="AX27" s="63">
        <v>7</v>
      </c>
      <c r="AY27" s="63" t="s">
        <v>1001</v>
      </c>
      <c r="AZ27" s="63" t="s">
        <v>418</v>
      </c>
      <c r="BA27" s="63" t="s">
        <v>418</v>
      </c>
      <c r="BB27" s="64">
        <v>40876</v>
      </c>
      <c r="BC27" s="67">
        <f t="shared" si="0"/>
        <v>0</v>
      </c>
      <c r="BD27" s="64">
        <v>40891</v>
      </c>
      <c r="BE27" s="64">
        <v>40919</v>
      </c>
      <c r="BF27" s="67">
        <f t="shared" si="1"/>
        <v>27</v>
      </c>
      <c r="BG27" s="63" t="s">
        <v>1688</v>
      </c>
      <c r="BH27" s="63">
        <v>34</v>
      </c>
      <c r="BK27" s="64">
        <v>40886</v>
      </c>
      <c r="BL27" s="64">
        <v>40913</v>
      </c>
      <c r="BM27" s="63" t="s">
        <v>1277</v>
      </c>
      <c r="BQ27" s="64">
        <v>40947</v>
      </c>
      <c r="BR27" s="64">
        <v>40957</v>
      </c>
      <c r="BS27" s="67">
        <f t="shared" si="2"/>
        <v>10</v>
      </c>
      <c r="BT27" s="63" t="s">
        <v>1277</v>
      </c>
      <c r="BW27" s="64">
        <v>40957</v>
      </c>
      <c r="BX27" s="64">
        <v>40971</v>
      </c>
      <c r="BY27" s="67">
        <f t="shared" si="3"/>
        <v>15</v>
      </c>
      <c r="BZ27" s="64">
        <v>40974</v>
      </c>
      <c r="CA27" s="64">
        <v>40978</v>
      </c>
      <c r="CB27" s="67">
        <f t="shared" si="4"/>
        <v>4</v>
      </c>
      <c r="CC27" s="63" t="s">
        <v>1446</v>
      </c>
      <c r="CF27" s="64">
        <v>40978</v>
      </c>
      <c r="CG27" s="64">
        <v>40978</v>
      </c>
      <c r="CH27" s="64">
        <v>40978</v>
      </c>
      <c r="CI27" s="64">
        <v>40988</v>
      </c>
      <c r="CJ27" s="64">
        <v>40988</v>
      </c>
      <c r="CK27" s="64">
        <v>40995</v>
      </c>
      <c r="CL27" s="64">
        <v>40989</v>
      </c>
      <c r="CM27" s="67">
        <f t="shared" si="5"/>
        <v>7</v>
      </c>
      <c r="CN27" s="67">
        <f t="shared" si="6"/>
        <v>1</v>
      </c>
      <c r="CO27" s="63">
        <v>2</v>
      </c>
      <c r="CP27" s="64">
        <v>40996</v>
      </c>
      <c r="CQ27" s="64"/>
      <c r="CR27" s="64"/>
      <c r="CS27" s="64">
        <v>40996</v>
      </c>
      <c r="CT27" s="67">
        <f t="shared" si="7"/>
        <v>119</v>
      </c>
      <c r="CU27" s="67"/>
      <c r="CV27" s="64">
        <v>40999</v>
      </c>
      <c r="CW27" s="64" t="s">
        <v>178</v>
      </c>
      <c r="CX27" s="66">
        <v>41000</v>
      </c>
      <c r="CY27" s="67">
        <f t="shared" si="8"/>
        <v>512</v>
      </c>
      <c r="CZ27" s="67">
        <f t="shared" si="9"/>
        <v>311</v>
      </c>
      <c r="DA27" s="67">
        <f t="shared" si="10"/>
        <v>129</v>
      </c>
      <c r="DB27" s="64">
        <v>40999</v>
      </c>
      <c r="DC27" s="66">
        <v>41000</v>
      </c>
      <c r="DD27" s="66">
        <v>41000</v>
      </c>
      <c r="DE27" s="66"/>
      <c r="DF27" s="64">
        <v>40999</v>
      </c>
      <c r="DG27" s="64">
        <v>40999</v>
      </c>
      <c r="DH27" s="64">
        <v>40999</v>
      </c>
      <c r="DI27" s="64">
        <v>40999</v>
      </c>
      <c r="DJ27" s="32" t="s">
        <v>2382</v>
      </c>
    </row>
    <row r="28" spans="1:114" ht="28" customHeight="1">
      <c r="A28" s="63">
        <v>520</v>
      </c>
      <c r="B28" s="63" t="s">
        <v>2435</v>
      </c>
      <c r="C28" s="63" t="s">
        <v>1894</v>
      </c>
      <c r="D28" s="65">
        <v>0.85138888888888886</v>
      </c>
      <c r="E28" s="63" t="s">
        <v>786</v>
      </c>
      <c r="H28" s="63" t="s">
        <v>647</v>
      </c>
      <c r="I28" s="64">
        <v>40897</v>
      </c>
      <c r="J28" s="64">
        <v>41005</v>
      </c>
      <c r="K28" s="64">
        <v>41005</v>
      </c>
      <c r="L28" s="64"/>
      <c r="M28" s="64">
        <v>40453</v>
      </c>
      <c r="N28" s="64">
        <v>40775</v>
      </c>
      <c r="O28" s="64">
        <v>40886</v>
      </c>
      <c r="P28" s="63" t="s">
        <v>1001</v>
      </c>
      <c r="Q28" s="63" t="s">
        <v>1001</v>
      </c>
      <c r="R28" s="32" t="s">
        <v>1130</v>
      </c>
      <c r="S28" s="32" t="s">
        <v>2436</v>
      </c>
      <c r="T28" s="32" t="s">
        <v>1109</v>
      </c>
      <c r="U28" s="32" t="s">
        <v>2437</v>
      </c>
      <c r="V28" s="63">
        <v>68</v>
      </c>
      <c r="W28" s="63">
        <v>17836</v>
      </c>
      <c r="Y28" s="108" t="s">
        <v>178</v>
      </c>
      <c r="Z28" s="63">
        <v>60</v>
      </c>
      <c r="AA28" s="63">
        <v>74</v>
      </c>
      <c r="AB28" s="63"/>
      <c r="AC28" s="63">
        <v>9</v>
      </c>
      <c r="AD28" s="63">
        <v>25</v>
      </c>
      <c r="AF28" s="63">
        <v>32</v>
      </c>
      <c r="AJ28" s="63">
        <v>0</v>
      </c>
      <c r="AN28" s="63">
        <v>2</v>
      </c>
      <c r="AR28" s="63">
        <v>0</v>
      </c>
      <c r="AV28" s="63">
        <v>0</v>
      </c>
      <c r="AW28" s="63" t="s">
        <v>1001</v>
      </c>
      <c r="AX28" s="63">
        <v>3</v>
      </c>
      <c r="AY28" s="63" t="s">
        <v>418</v>
      </c>
      <c r="AZ28" s="63" t="s">
        <v>418</v>
      </c>
      <c r="BA28" s="63" t="s">
        <v>1001</v>
      </c>
      <c r="BB28" s="64">
        <v>40898</v>
      </c>
      <c r="BC28" s="67">
        <f t="shared" si="0"/>
        <v>1</v>
      </c>
      <c r="BD28" s="64">
        <v>40926</v>
      </c>
      <c r="BE28" s="64">
        <v>40946</v>
      </c>
      <c r="BF28" s="67">
        <f t="shared" si="1"/>
        <v>19</v>
      </c>
      <c r="BG28" s="63" t="s">
        <v>1246</v>
      </c>
      <c r="BH28" s="63">
        <v>38</v>
      </c>
      <c r="BK28" s="64">
        <v>40898</v>
      </c>
      <c r="BL28" s="64">
        <v>40912</v>
      </c>
      <c r="BM28" s="63" t="s">
        <v>1277</v>
      </c>
      <c r="BQ28" s="64">
        <v>40946</v>
      </c>
      <c r="BR28" s="64">
        <v>40956</v>
      </c>
      <c r="BS28" s="67">
        <f t="shared" si="2"/>
        <v>10</v>
      </c>
      <c r="BT28" s="63" t="s">
        <v>1277</v>
      </c>
      <c r="BW28" s="64">
        <v>40956</v>
      </c>
      <c r="BX28" s="64">
        <v>40969</v>
      </c>
      <c r="BY28" s="67">
        <f t="shared" si="3"/>
        <v>14</v>
      </c>
      <c r="BZ28" s="64">
        <v>40977</v>
      </c>
      <c r="CA28" s="64">
        <v>40984</v>
      </c>
      <c r="CB28" s="67">
        <f t="shared" si="4"/>
        <v>7</v>
      </c>
      <c r="CC28" s="63" t="s">
        <v>1446</v>
      </c>
      <c r="CF28" s="64">
        <v>40984</v>
      </c>
      <c r="CG28" s="64">
        <v>40984</v>
      </c>
      <c r="CH28" s="64">
        <v>40984</v>
      </c>
      <c r="CI28" s="64">
        <v>40989</v>
      </c>
      <c r="CJ28" s="64">
        <v>40989</v>
      </c>
      <c r="CK28" s="64">
        <v>40997</v>
      </c>
      <c r="CL28" s="64">
        <v>40990</v>
      </c>
      <c r="CM28" s="67">
        <f t="shared" si="5"/>
        <v>8</v>
      </c>
      <c r="CN28" s="67">
        <f t="shared" si="6"/>
        <v>1</v>
      </c>
      <c r="CO28" s="63">
        <v>1</v>
      </c>
      <c r="CP28" s="64">
        <v>40997</v>
      </c>
      <c r="CQ28" s="64"/>
      <c r="CR28" s="64"/>
      <c r="CS28" s="64">
        <v>41002</v>
      </c>
      <c r="CT28" s="67">
        <f t="shared" si="7"/>
        <v>103</v>
      </c>
      <c r="CU28" s="67"/>
      <c r="CV28" s="64">
        <v>41004</v>
      </c>
      <c r="CW28" s="64" t="s">
        <v>178</v>
      </c>
      <c r="CX28" s="66">
        <v>41005</v>
      </c>
      <c r="CY28" s="67">
        <f t="shared" si="8"/>
        <v>544</v>
      </c>
      <c r="CZ28" s="67">
        <f t="shared" si="9"/>
        <v>226</v>
      </c>
      <c r="DA28" s="67">
        <f t="shared" si="10"/>
        <v>117</v>
      </c>
      <c r="DB28" s="64">
        <v>41004</v>
      </c>
      <c r="DC28" s="64">
        <v>41005</v>
      </c>
      <c r="DD28" s="64">
        <v>41005</v>
      </c>
      <c r="DF28" s="64">
        <v>41004</v>
      </c>
      <c r="DG28" s="64">
        <v>41004</v>
      </c>
      <c r="DH28" s="64" t="s">
        <v>178</v>
      </c>
      <c r="DI28" s="64">
        <v>41074</v>
      </c>
      <c r="DJ28" s="32" t="s">
        <v>2139</v>
      </c>
    </row>
    <row r="29" spans="1:114" ht="28" customHeight="1">
      <c r="A29" s="63">
        <v>481</v>
      </c>
      <c r="B29" s="68" t="s">
        <v>2224</v>
      </c>
      <c r="C29" s="63" t="s">
        <v>1472</v>
      </c>
      <c r="D29" s="65">
        <v>0.8520833333333333</v>
      </c>
      <c r="E29" s="63" t="s">
        <v>786</v>
      </c>
      <c r="H29" s="63" t="s">
        <v>1269</v>
      </c>
      <c r="I29" s="64">
        <v>40774</v>
      </c>
      <c r="J29" s="64">
        <v>41012</v>
      </c>
      <c r="K29" s="64">
        <v>41012</v>
      </c>
      <c r="L29" s="64"/>
      <c r="M29" s="64">
        <v>39782</v>
      </c>
      <c r="N29" s="64">
        <v>40393</v>
      </c>
      <c r="O29" s="64">
        <v>40746</v>
      </c>
      <c r="P29" s="63" t="s">
        <v>1001</v>
      </c>
      <c r="Q29" s="63" t="s">
        <v>418</v>
      </c>
      <c r="R29" s="32" t="s">
        <v>1295</v>
      </c>
      <c r="S29" s="32" t="s">
        <v>1247</v>
      </c>
      <c r="T29" s="32" t="s">
        <v>1264</v>
      </c>
      <c r="U29" s="32" t="s">
        <v>2225</v>
      </c>
      <c r="V29" s="63">
        <v>490</v>
      </c>
      <c r="W29" s="108">
        <v>113754</v>
      </c>
      <c r="X29" s="108"/>
      <c r="Y29" s="108" t="s">
        <v>178</v>
      </c>
      <c r="Z29" s="63">
        <v>402</v>
      </c>
      <c r="AA29" s="63">
        <v>410</v>
      </c>
      <c r="AB29" s="63"/>
      <c r="AC29" s="63">
        <v>154</v>
      </c>
      <c r="AD29" s="63">
        <v>74</v>
      </c>
      <c r="AF29" s="63">
        <v>110</v>
      </c>
      <c r="AJ29" s="63">
        <v>0</v>
      </c>
      <c r="AN29" s="63">
        <v>36</v>
      </c>
      <c r="AR29" s="63">
        <v>23</v>
      </c>
      <c r="AV29" s="63">
        <v>0</v>
      </c>
      <c r="AW29" s="63" t="s">
        <v>1001</v>
      </c>
      <c r="AX29" s="63">
        <v>8</v>
      </c>
      <c r="AY29" s="63" t="s">
        <v>418</v>
      </c>
      <c r="AZ29" s="63" t="s">
        <v>418</v>
      </c>
      <c r="BA29" s="63" t="s">
        <v>418</v>
      </c>
      <c r="BB29" s="64">
        <v>40775</v>
      </c>
      <c r="BC29" s="67">
        <f t="shared" si="0"/>
        <v>1</v>
      </c>
      <c r="BD29" s="64">
        <v>40807</v>
      </c>
      <c r="BE29" s="64">
        <v>40852</v>
      </c>
      <c r="BF29" s="67">
        <f t="shared" si="1"/>
        <v>44</v>
      </c>
      <c r="BG29" s="63" t="s">
        <v>431</v>
      </c>
      <c r="BH29" s="63">
        <v>78</v>
      </c>
      <c r="BK29" s="64">
        <v>40779</v>
      </c>
      <c r="BL29" s="64">
        <v>40806</v>
      </c>
      <c r="BM29" s="63" t="s">
        <v>1277</v>
      </c>
      <c r="BQ29" s="64">
        <v>40855</v>
      </c>
      <c r="BR29" s="64">
        <v>40870</v>
      </c>
      <c r="BS29" s="67">
        <f t="shared" si="2"/>
        <v>15</v>
      </c>
      <c r="BT29" s="63" t="s">
        <v>1277</v>
      </c>
      <c r="BW29" s="64">
        <v>40870</v>
      </c>
      <c r="BX29" s="64">
        <v>40913</v>
      </c>
      <c r="BY29" s="67">
        <f t="shared" si="3"/>
        <v>42</v>
      </c>
      <c r="BZ29" s="64">
        <v>40879</v>
      </c>
      <c r="CA29" s="64">
        <v>40893</v>
      </c>
      <c r="CB29" s="67">
        <f t="shared" si="4"/>
        <v>14</v>
      </c>
      <c r="CC29" s="63" t="s">
        <v>2105</v>
      </c>
      <c r="CF29" s="64">
        <v>40894</v>
      </c>
      <c r="CG29" s="64">
        <v>40894</v>
      </c>
      <c r="CH29" s="64">
        <v>40894</v>
      </c>
      <c r="CI29" s="64">
        <v>40974</v>
      </c>
      <c r="CJ29" s="64">
        <v>40976</v>
      </c>
      <c r="CK29" s="64">
        <v>40989</v>
      </c>
      <c r="CL29" s="64">
        <v>40997</v>
      </c>
      <c r="CM29" s="67">
        <f t="shared" si="5"/>
        <v>13</v>
      </c>
      <c r="CN29" s="67">
        <f t="shared" si="6"/>
        <v>21</v>
      </c>
      <c r="CO29" s="63">
        <v>4</v>
      </c>
      <c r="CP29" s="64">
        <v>41005</v>
      </c>
      <c r="CQ29" s="64"/>
      <c r="CR29" s="64"/>
      <c r="CS29" s="64">
        <v>41011</v>
      </c>
      <c r="CT29" s="67">
        <f t="shared" si="7"/>
        <v>233</v>
      </c>
      <c r="CU29" s="67"/>
      <c r="CV29" s="64">
        <v>41011</v>
      </c>
      <c r="CW29" s="64" t="s">
        <v>178</v>
      </c>
      <c r="CX29" s="64">
        <v>41012</v>
      </c>
      <c r="CY29" s="67">
        <f t="shared" si="8"/>
        <v>1213</v>
      </c>
      <c r="CZ29" s="67">
        <f t="shared" si="9"/>
        <v>610</v>
      </c>
      <c r="DA29" s="67">
        <f t="shared" si="10"/>
        <v>261</v>
      </c>
      <c r="DB29" s="64">
        <v>41011</v>
      </c>
      <c r="DC29" s="64">
        <v>41011</v>
      </c>
      <c r="DD29" s="64">
        <v>41012</v>
      </c>
      <c r="DF29" s="64">
        <v>41011</v>
      </c>
      <c r="DG29" s="64">
        <v>41011</v>
      </c>
      <c r="DH29" s="64">
        <v>41011</v>
      </c>
      <c r="DI29" s="64">
        <v>41011</v>
      </c>
      <c r="DJ29" s="6" t="s">
        <v>2226</v>
      </c>
    </row>
    <row r="30" spans="1:114" ht="28" customHeight="1">
      <c r="A30" s="63">
        <v>512</v>
      </c>
      <c r="B30" s="63" t="s">
        <v>2408</v>
      </c>
      <c r="C30" s="63" t="s">
        <v>1274</v>
      </c>
      <c r="D30" s="65">
        <v>0.85277777777777775</v>
      </c>
      <c r="E30" s="63" t="s">
        <v>786</v>
      </c>
      <c r="H30" s="63" t="s">
        <v>286</v>
      </c>
      <c r="I30" s="64">
        <v>40885</v>
      </c>
      <c r="J30" s="64">
        <v>41017</v>
      </c>
      <c r="K30" s="64">
        <v>41018</v>
      </c>
      <c r="L30" s="64"/>
      <c r="M30" s="64">
        <v>38898</v>
      </c>
      <c r="N30" s="64">
        <v>40724</v>
      </c>
      <c r="O30" s="64">
        <v>40876</v>
      </c>
      <c r="P30" s="63" t="s">
        <v>1001</v>
      </c>
      <c r="Q30" s="63" t="s">
        <v>418</v>
      </c>
      <c r="R30" s="32" t="s">
        <v>2175</v>
      </c>
      <c r="S30" s="32" t="s">
        <v>2182</v>
      </c>
      <c r="T30" s="32" t="s">
        <v>1218</v>
      </c>
      <c r="U30" s="32" t="s">
        <v>2409</v>
      </c>
      <c r="V30" s="63">
        <v>212</v>
      </c>
      <c r="W30" s="108">
        <v>39051</v>
      </c>
      <c r="X30" s="108"/>
      <c r="Y30" s="108" t="s">
        <v>178</v>
      </c>
      <c r="Z30" s="63">
        <v>178</v>
      </c>
      <c r="AA30" s="63">
        <v>174</v>
      </c>
      <c r="AB30" s="63"/>
      <c r="AC30" s="63">
        <v>48</v>
      </c>
      <c r="AD30" s="63">
        <v>38</v>
      </c>
      <c r="AF30" s="63">
        <v>38</v>
      </c>
      <c r="AJ30" s="63">
        <v>0</v>
      </c>
      <c r="AN30" s="63">
        <v>24</v>
      </c>
      <c r="AR30" s="63">
        <v>8</v>
      </c>
      <c r="AV30" s="63">
        <v>0</v>
      </c>
      <c r="AW30" s="63" t="s">
        <v>1001</v>
      </c>
      <c r="AX30" s="63">
        <v>6</v>
      </c>
      <c r="AY30" s="63" t="s">
        <v>1001</v>
      </c>
      <c r="AZ30" s="63" t="s">
        <v>418</v>
      </c>
      <c r="BA30" s="63" t="s">
        <v>418</v>
      </c>
      <c r="BB30" s="64">
        <v>40885</v>
      </c>
      <c r="BC30" s="67">
        <f t="shared" si="0"/>
        <v>0</v>
      </c>
      <c r="BD30" s="64">
        <v>40943</v>
      </c>
      <c r="BE30" s="64">
        <v>40971</v>
      </c>
      <c r="BF30" s="67">
        <f t="shared" si="1"/>
        <v>29</v>
      </c>
      <c r="BG30" s="63" t="s">
        <v>431</v>
      </c>
      <c r="BH30" s="63">
        <v>33</v>
      </c>
      <c r="BK30" s="64">
        <v>40890</v>
      </c>
      <c r="BL30" s="64">
        <v>40918</v>
      </c>
      <c r="BM30" s="63" t="s">
        <v>1277</v>
      </c>
      <c r="BQ30" s="64">
        <v>40971</v>
      </c>
      <c r="BR30" s="64">
        <v>40978</v>
      </c>
      <c r="BS30" s="67">
        <f t="shared" si="2"/>
        <v>7</v>
      </c>
      <c r="BT30" s="63" t="s">
        <v>1277</v>
      </c>
      <c r="BW30" s="64">
        <v>40978</v>
      </c>
      <c r="BX30" s="64">
        <v>40989</v>
      </c>
      <c r="BY30" s="67">
        <f t="shared" si="3"/>
        <v>11</v>
      </c>
      <c r="BZ30" s="64">
        <v>40991</v>
      </c>
      <c r="CA30" s="64">
        <v>40997</v>
      </c>
      <c r="CB30" s="67">
        <f t="shared" si="4"/>
        <v>6</v>
      </c>
      <c r="CC30" s="63" t="s">
        <v>2498</v>
      </c>
      <c r="CF30" s="64">
        <v>40997</v>
      </c>
      <c r="CG30" s="64">
        <v>40997</v>
      </c>
      <c r="CH30" s="64">
        <v>40997</v>
      </c>
      <c r="CI30" s="64">
        <v>41003</v>
      </c>
      <c r="CJ30" s="64">
        <v>41003</v>
      </c>
      <c r="CK30" s="64">
        <v>41011</v>
      </c>
      <c r="CL30" s="64">
        <v>41012</v>
      </c>
      <c r="CM30" s="67">
        <f t="shared" si="5"/>
        <v>8</v>
      </c>
      <c r="CN30" s="67">
        <f t="shared" si="6"/>
        <v>9</v>
      </c>
      <c r="CO30" s="63">
        <v>3</v>
      </c>
      <c r="CP30" s="64">
        <v>41012</v>
      </c>
      <c r="CQ30" s="64"/>
      <c r="CR30" s="64"/>
      <c r="CS30" s="64">
        <v>41012</v>
      </c>
      <c r="CT30" s="67">
        <f t="shared" si="7"/>
        <v>125</v>
      </c>
      <c r="CU30" s="67"/>
      <c r="CV30" s="64">
        <v>41017</v>
      </c>
      <c r="CW30" s="64" t="s">
        <v>178</v>
      </c>
      <c r="CX30" s="64">
        <v>41018</v>
      </c>
      <c r="CY30" s="67">
        <f t="shared" si="8"/>
        <v>2089</v>
      </c>
      <c r="CZ30" s="67">
        <f t="shared" si="9"/>
        <v>289</v>
      </c>
      <c r="DA30" s="67">
        <f t="shared" si="10"/>
        <v>140</v>
      </c>
      <c r="DB30" s="64">
        <v>41017</v>
      </c>
      <c r="DC30" s="64">
        <v>41018</v>
      </c>
      <c r="DD30" s="64">
        <v>41018</v>
      </c>
      <c r="DF30" s="64">
        <v>41017</v>
      </c>
      <c r="DG30" s="64">
        <v>41017</v>
      </c>
      <c r="DH30" s="64" t="s">
        <v>178</v>
      </c>
      <c r="DI30" s="64">
        <v>41017</v>
      </c>
      <c r="DJ30" s="32" t="s">
        <v>2410</v>
      </c>
    </row>
    <row r="31" spans="1:114" ht="28" customHeight="1">
      <c r="A31" s="63">
        <v>522</v>
      </c>
      <c r="B31" s="63" t="s">
        <v>2438</v>
      </c>
      <c r="C31" s="63" t="s">
        <v>192</v>
      </c>
      <c r="D31" s="65">
        <v>0.8534722222222223</v>
      </c>
      <c r="E31" s="63" t="s">
        <v>786</v>
      </c>
      <c r="H31" s="63" t="s">
        <v>286</v>
      </c>
      <c r="I31" s="64">
        <v>40907</v>
      </c>
      <c r="J31" s="64">
        <v>41017</v>
      </c>
      <c r="K31" s="64">
        <v>41018</v>
      </c>
      <c r="L31" s="64"/>
      <c r="M31" s="64">
        <v>38776</v>
      </c>
      <c r="N31" s="64">
        <v>40793</v>
      </c>
      <c r="O31" s="64">
        <v>40886</v>
      </c>
      <c r="P31" s="63" t="s">
        <v>1001</v>
      </c>
      <c r="Q31" s="63" t="s">
        <v>418</v>
      </c>
      <c r="R31" s="32" t="s">
        <v>1130</v>
      </c>
      <c r="S31" s="32" t="s">
        <v>2456</v>
      </c>
      <c r="T31" s="32" t="s">
        <v>2457</v>
      </c>
      <c r="U31" s="32" t="s">
        <v>2458</v>
      </c>
      <c r="V31" s="63">
        <v>58</v>
      </c>
      <c r="W31" s="108">
        <v>18156</v>
      </c>
      <c r="X31" s="108"/>
      <c r="Y31" s="108" t="s">
        <v>178</v>
      </c>
      <c r="Z31" s="63">
        <v>52</v>
      </c>
      <c r="AA31" s="63">
        <v>72</v>
      </c>
      <c r="AB31" s="63"/>
      <c r="AC31" s="63">
        <v>32</v>
      </c>
      <c r="AD31" s="63">
        <v>11</v>
      </c>
      <c r="AF31" s="63">
        <v>15</v>
      </c>
      <c r="AJ31" s="63">
        <v>0</v>
      </c>
      <c r="AN31" s="63">
        <v>1</v>
      </c>
      <c r="AR31" s="63">
        <v>0</v>
      </c>
      <c r="AV31" s="63">
        <v>0</v>
      </c>
      <c r="AW31" s="63" t="s">
        <v>1001</v>
      </c>
      <c r="AX31" s="63">
        <v>4</v>
      </c>
      <c r="AY31" s="63" t="s">
        <v>1001</v>
      </c>
      <c r="AZ31" s="63" t="s">
        <v>418</v>
      </c>
      <c r="BA31" s="63" t="s">
        <v>418</v>
      </c>
      <c r="BB31" s="64">
        <v>40907</v>
      </c>
      <c r="BC31" s="67">
        <f t="shared" si="0"/>
        <v>0</v>
      </c>
      <c r="BD31" s="64">
        <v>40927</v>
      </c>
      <c r="BE31" s="64">
        <v>40948</v>
      </c>
      <c r="BF31" s="67">
        <f t="shared" si="1"/>
        <v>20</v>
      </c>
      <c r="BG31" s="63" t="s">
        <v>1435</v>
      </c>
      <c r="BH31" s="63">
        <v>91</v>
      </c>
      <c r="BK31" s="64">
        <v>40918</v>
      </c>
      <c r="BL31" s="64">
        <v>40921</v>
      </c>
      <c r="BM31" s="63" t="s">
        <v>1277</v>
      </c>
      <c r="BQ31" s="64">
        <v>40948</v>
      </c>
      <c r="BR31" s="64">
        <v>40956</v>
      </c>
      <c r="BS31" s="67">
        <f t="shared" si="2"/>
        <v>8</v>
      </c>
      <c r="BT31" s="63" t="s">
        <v>1277</v>
      </c>
      <c r="BW31" s="64">
        <v>40957</v>
      </c>
      <c r="BX31" s="64">
        <v>40998</v>
      </c>
      <c r="BY31" s="67">
        <f t="shared" si="3"/>
        <v>42</v>
      </c>
      <c r="BZ31" s="64">
        <v>40975</v>
      </c>
      <c r="CA31" s="64">
        <v>40981</v>
      </c>
      <c r="CB31" s="67">
        <f t="shared" si="4"/>
        <v>6</v>
      </c>
      <c r="CC31" s="63" t="s">
        <v>2536</v>
      </c>
      <c r="CF31" s="64">
        <v>40999</v>
      </c>
      <c r="CG31" s="64">
        <v>40999</v>
      </c>
      <c r="CH31" s="64">
        <v>40999</v>
      </c>
      <c r="CI31" s="64">
        <v>41005</v>
      </c>
      <c r="CJ31" s="64">
        <v>41005</v>
      </c>
      <c r="CK31" s="64">
        <v>41011</v>
      </c>
      <c r="CL31" s="64">
        <v>41006</v>
      </c>
      <c r="CM31" s="67">
        <f t="shared" si="5"/>
        <v>6</v>
      </c>
      <c r="CN31" s="67">
        <f t="shared" si="6"/>
        <v>1</v>
      </c>
      <c r="CO31" s="63">
        <v>1</v>
      </c>
      <c r="CP31" s="64">
        <v>41011</v>
      </c>
      <c r="CQ31" s="64"/>
      <c r="CR31" s="64"/>
      <c r="CS31" s="64">
        <v>41017</v>
      </c>
      <c r="CT31" s="67">
        <f t="shared" si="7"/>
        <v>109</v>
      </c>
      <c r="CU31" s="67"/>
      <c r="CV31" s="64">
        <v>41017</v>
      </c>
      <c r="CW31" s="64" t="s">
        <v>178</v>
      </c>
      <c r="CX31" s="64">
        <v>41018</v>
      </c>
      <c r="CY31" s="67">
        <f t="shared" si="8"/>
        <v>2209</v>
      </c>
      <c r="CZ31" s="67">
        <f t="shared" si="9"/>
        <v>222</v>
      </c>
      <c r="DA31" s="67">
        <f t="shared" si="10"/>
        <v>130</v>
      </c>
      <c r="DB31" s="64">
        <v>41017</v>
      </c>
      <c r="DC31" s="64">
        <v>41018</v>
      </c>
      <c r="DD31" s="64">
        <v>41018</v>
      </c>
      <c r="DF31" s="64">
        <v>41017</v>
      </c>
      <c r="DG31" s="64">
        <v>41017</v>
      </c>
      <c r="DH31" s="64" t="s">
        <v>178</v>
      </c>
      <c r="DI31" s="64">
        <v>41017</v>
      </c>
      <c r="DJ31" s="32" t="s">
        <v>2557</v>
      </c>
    </row>
    <row r="32" spans="1:114" ht="28" customHeight="1">
      <c r="A32" s="63">
        <v>514</v>
      </c>
      <c r="B32" s="63" t="s">
        <v>2411</v>
      </c>
      <c r="C32" s="63" t="s">
        <v>192</v>
      </c>
      <c r="D32" s="65">
        <v>0.85416666666666663</v>
      </c>
      <c r="E32" s="63" t="s">
        <v>786</v>
      </c>
      <c r="H32" s="63" t="s">
        <v>647</v>
      </c>
      <c r="I32" s="64">
        <v>40890</v>
      </c>
      <c r="J32" s="64">
        <v>41023</v>
      </c>
      <c r="K32" s="64">
        <v>41024</v>
      </c>
      <c r="L32" s="64"/>
      <c r="M32" s="64">
        <v>40564</v>
      </c>
      <c r="N32" s="64">
        <v>40675</v>
      </c>
      <c r="O32" s="64">
        <v>40880</v>
      </c>
      <c r="P32" s="63" t="s">
        <v>1001</v>
      </c>
      <c r="Q32" s="63" t="s">
        <v>1001</v>
      </c>
      <c r="R32" s="32" t="s">
        <v>1263</v>
      </c>
      <c r="S32" s="32" t="s">
        <v>1533</v>
      </c>
      <c r="T32" s="32" t="s">
        <v>2416</v>
      </c>
      <c r="U32" s="32" t="s">
        <v>2417</v>
      </c>
      <c r="V32" s="63">
        <v>84</v>
      </c>
      <c r="W32" s="108">
        <v>24613</v>
      </c>
      <c r="X32" s="108"/>
      <c r="Y32" s="108" t="s">
        <v>178</v>
      </c>
      <c r="Z32" s="63">
        <v>74</v>
      </c>
      <c r="AA32" s="63">
        <v>92</v>
      </c>
      <c r="AB32" s="63"/>
      <c r="AC32" s="63">
        <v>10</v>
      </c>
      <c r="AD32" s="63">
        <v>16</v>
      </c>
      <c r="AF32" s="63">
        <v>23</v>
      </c>
      <c r="AJ32" s="63">
        <v>0</v>
      </c>
      <c r="AN32" s="63">
        <v>2</v>
      </c>
      <c r="AR32" s="63">
        <v>10</v>
      </c>
      <c r="AV32" s="63">
        <v>0</v>
      </c>
      <c r="AW32" s="63" t="s">
        <v>418</v>
      </c>
      <c r="AX32" s="63">
        <v>4</v>
      </c>
      <c r="AY32" s="63" t="s">
        <v>1001</v>
      </c>
      <c r="AZ32" s="63" t="s">
        <v>418</v>
      </c>
      <c r="BA32" s="63" t="s">
        <v>1001</v>
      </c>
      <c r="BB32" s="64">
        <v>40890</v>
      </c>
      <c r="BC32" s="67">
        <f t="shared" si="0"/>
        <v>0</v>
      </c>
      <c r="BD32" s="64">
        <v>40932</v>
      </c>
      <c r="BE32" s="64">
        <v>40942</v>
      </c>
      <c r="BF32" s="67">
        <f t="shared" si="1"/>
        <v>9</v>
      </c>
      <c r="BG32" s="63" t="s">
        <v>1688</v>
      </c>
      <c r="BH32" s="63">
        <v>72</v>
      </c>
      <c r="BK32" s="64">
        <v>40890</v>
      </c>
      <c r="BL32" s="64">
        <v>40907</v>
      </c>
      <c r="BM32" s="63" t="s">
        <v>1277</v>
      </c>
      <c r="BQ32" s="64">
        <v>40971</v>
      </c>
      <c r="BR32" s="64">
        <v>40985</v>
      </c>
      <c r="BS32" s="67">
        <f t="shared" si="2"/>
        <v>14</v>
      </c>
      <c r="BT32" s="63" t="s">
        <v>1277</v>
      </c>
      <c r="BW32" s="64">
        <v>40985</v>
      </c>
      <c r="BX32" s="64">
        <v>41002</v>
      </c>
      <c r="BY32" s="67">
        <f t="shared" si="3"/>
        <v>16</v>
      </c>
      <c r="BZ32" s="64">
        <v>40996</v>
      </c>
      <c r="CA32" s="64">
        <v>40998</v>
      </c>
      <c r="CB32" s="67">
        <f t="shared" si="4"/>
        <v>2</v>
      </c>
      <c r="CC32" s="63" t="s">
        <v>1435</v>
      </c>
      <c r="CF32" s="64">
        <v>41002</v>
      </c>
      <c r="CG32" s="64">
        <v>41002</v>
      </c>
      <c r="CH32" s="64">
        <v>41002</v>
      </c>
      <c r="CI32" s="64">
        <v>41009</v>
      </c>
      <c r="CJ32" s="64">
        <v>41009</v>
      </c>
      <c r="CK32" s="64">
        <v>41019</v>
      </c>
      <c r="CL32" s="64">
        <v>41019</v>
      </c>
      <c r="CM32" s="67">
        <f t="shared" si="5"/>
        <v>10</v>
      </c>
      <c r="CN32" s="67">
        <f t="shared" si="6"/>
        <v>10</v>
      </c>
      <c r="CO32" s="63">
        <v>1</v>
      </c>
      <c r="CP32" s="64">
        <v>41019</v>
      </c>
      <c r="CQ32" s="64"/>
      <c r="CR32" s="64"/>
      <c r="CS32" s="64">
        <v>41019</v>
      </c>
      <c r="CT32" s="67">
        <f t="shared" si="7"/>
        <v>127</v>
      </c>
      <c r="CU32" s="67"/>
      <c r="CV32" s="64">
        <v>41023</v>
      </c>
      <c r="CW32" s="64" t="s">
        <v>178</v>
      </c>
      <c r="CX32" s="64">
        <v>41024</v>
      </c>
      <c r="CY32" s="67">
        <f t="shared" si="8"/>
        <v>454</v>
      </c>
      <c r="CZ32" s="67">
        <f t="shared" si="9"/>
        <v>343</v>
      </c>
      <c r="DA32" s="67">
        <f t="shared" si="10"/>
        <v>142</v>
      </c>
      <c r="DB32" s="64">
        <v>41023</v>
      </c>
      <c r="DC32" s="64">
        <v>41023</v>
      </c>
      <c r="DD32" s="64">
        <v>41024</v>
      </c>
      <c r="DF32" s="64">
        <v>41023</v>
      </c>
      <c r="DG32" s="64">
        <v>41023</v>
      </c>
      <c r="DH32" s="64">
        <v>41023</v>
      </c>
      <c r="DI32" s="64">
        <v>41020</v>
      </c>
      <c r="DJ32" s="32" t="s">
        <v>2139</v>
      </c>
    </row>
    <row r="33" spans="1:114" ht="28" customHeight="1">
      <c r="A33" s="63">
        <v>511</v>
      </c>
      <c r="B33" s="63" t="s">
        <v>2402</v>
      </c>
      <c r="C33" s="63" t="s">
        <v>2403</v>
      </c>
      <c r="D33" s="65">
        <v>0.85486111111111107</v>
      </c>
      <c r="E33" s="63" t="s">
        <v>786</v>
      </c>
      <c r="H33" s="63" t="s">
        <v>647</v>
      </c>
      <c r="I33" s="64">
        <v>40884</v>
      </c>
      <c r="J33" s="64">
        <v>41024</v>
      </c>
      <c r="K33" s="64">
        <v>41025</v>
      </c>
      <c r="L33" s="64"/>
      <c r="M33" s="64">
        <v>40502</v>
      </c>
      <c r="N33" s="64">
        <v>40652</v>
      </c>
      <c r="O33" s="64">
        <v>40871</v>
      </c>
      <c r="P33" s="63" t="s">
        <v>1001</v>
      </c>
      <c r="Q33" s="63" t="s">
        <v>1001</v>
      </c>
      <c r="R33" s="32" t="s">
        <v>1295</v>
      </c>
      <c r="S33" s="32" t="s">
        <v>2404</v>
      </c>
      <c r="T33" s="32" t="s">
        <v>2405</v>
      </c>
      <c r="U33" s="32" t="s">
        <v>2406</v>
      </c>
      <c r="V33" s="63">
        <v>138</v>
      </c>
      <c r="W33" s="108">
        <v>49001</v>
      </c>
      <c r="X33" s="108"/>
      <c r="Y33" s="108" t="s">
        <v>178</v>
      </c>
      <c r="Z33" s="63">
        <v>118</v>
      </c>
      <c r="AA33" s="63">
        <v>132</v>
      </c>
      <c r="AB33" s="63"/>
      <c r="AC33" s="63">
        <v>58</v>
      </c>
      <c r="AD33" s="63">
        <v>10</v>
      </c>
      <c r="AF33" s="63">
        <v>50</v>
      </c>
      <c r="AJ33" s="63">
        <v>0</v>
      </c>
      <c r="AN33" s="63">
        <v>1</v>
      </c>
      <c r="AR33" s="63">
        <v>5</v>
      </c>
      <c r="AV33" s="63">
        <v>0</v>
      </c>
      <c r="AW33" s="63" t="s">
        <v>1001</v>
      </c>
      <c r="AX33" s="63">
        <v>5</v>
      </c>
      <c r="AY33" s="63" t="s">
        <v>1001</v>
      </c>
      <c r="AZ33" s="63" t="s">
        <v>418</v>
      </c>
      <c r="BA33" s="63" t="s">
        <v>1001</v>
      </c>
      <c r="BB33" s="64">
        <v>40885</v>
      </c>
      <c r="BC33" s="67">
        <f t="shared" si="0"/>
        <v>1</v>
      </c>
      <c r="BD33" s="64">
        <v>40921</v>
      </c>
      <c r="BE33" s="64">
        <v>40935</v>
      </c>
      <c r="BF33" s="67">
        <f t="shared" si="1"/>
        <v>14</v>
      </c>
      <c r="BG33" s="63" t="s">
        <v>1446</v>
      </c>
      <c r="BH33" s="63">
        <v>56</v>
      </c>
      <c r="BK33" s="64">
        <v>40891</v>
      </c>
      <c r="BL33" s="64">
        <v>40904</v>
      </c>
      <c r="BM33" s="63" t="s">
        <v>1277</v>
      </c>
      <c r="BQ33" s="64">
        <v>40935</v>
      </c>
      <c r="BR33" s="64">
        <v>40949</v>
      </c>
      <c r="BS33" s="67">
        <f t="shared" si="2"/>
        <v>13</v>
      </c>
      <c r="BT33" s="63" t="s">
        <v>1277</v>
      </c>
      <c r="BW33" s="64">
        <v>40949</v>
      </c>
      <c r="BX33" s="64">
        <v>40982</v>
      </c>
      <c r="BY33" s="67">
        <f t="shared" si="3"/>
        <v>34</v>
      </c>
      <c r="BZ33" s="64">
        <v>40982</v>
      </c>
      <c r="CA33" s="64">
        <v>40991</v>
      </c>
      <c r="CB33" s="67">
        <f t="shared" si="4"/>
        <v>9</v>
      </c>
      <c r="CC33" s="63" t="s">
        <v>2536</v>
      </c>
      <c r="CF33" s="64">
        <v>40991</v>
      </c>
      <c r="CG33" s="64">
        <v>40991</v>
      </c>
      <c r="CH33" s="64">
        <v>40991</v>
      </c>
      <c r="CI33" s="64">
        <v>40999</v>
      </c>
      <c r="CJ33" s="64">
        <v>41002</v>
      </c>
      <c r="CK33" s="64">
        <v>41018</v>
      </c>
      <c r="CL33" s="64">
        <v>41002</v>
      </c>
      <c r="CM33" s="67">
        <f t="shared" si="5"/>
        <v>16</v>
      </c>
      <c r="CN33" s="67">
        <f t="shared" si="6"/>
        <v>0</v>
      </c>
      <c r="CO33" s="63">
        <v>1</v>
      </c>
      <c r="CP33" s="64">
        <v>41019</v>
      </c>
      <c r="CQ33" s="64"/>
      <c r="CR33" s="64"/>
      <c r="CS33" s="64">
        <v>41024</v>
      </c>
      <c r="CT33" s="67">
        <f t="shared" si="7"/>
        <v>138</v>
      </c>
      <c r="CU33" s="67"/>
      <c r="CV33" s="64">
        <v>41024</v>
      </c>
      <c r="CW33" s="64" t="s">
        <v>178</v>
      </c>
      <c r="CX33" s="64">
        <v>41025</v>
      </c>
      <c r="CY33" s="67">
        <f t="shared" si="8"/>
        <v>516</v>
      </c>
      <c r="CZ33" s="67">
        <f t="shared" si="9"/>
        <v>367</v>
      </c>
      <c r="DA33" s="67">
        <f t="shared" si="10"/>
        <v>152</v>
      </c>
      <c r="DB33" s="64">
        <v>41024</v>
      </c>
      <c r="DC33" s="64">
        <v>41025</v>
      </c>
      <c r="DD33" s="64">
        <v>41025</v>
      </c>
      <c r="DF33" s="64">
        <v>41025</v>
      </c>
      <c r="DG33" s="64">
        <v>41024</v>
      </c>
      <c r="DH33" s="64">
        <v>41024</v>
      </c>
      <c r="DI33" s="64">
        <v>41024</v>
      </c>
      <c r="DJ33" s="32" t="s">
        <v>2139</v>
      </c>
    </row>
    <row r="34" spans="1:114" ht="25" customHeight="1">
      <c r="A34" s="63">
        <v>376</v>
      </c>
      <c r="B34" s="68" t="s">
        <v>1715</v>
      </c>
      <c r="C34" s="63" t="s">
        <v>192</v>
      </c>
      <c r="D34" s="65">
        <v>0.85555555555555562</v>
      </c>
      <c r="E34" s="63" t="s">
        <v>786</v>
      </c>
      <c r="H34" s="63" t="s">
        <v>286</v>
      </c>
      <c r="I34" s="64">
        <v>40348</v>
      </c>
      <c r="J34" s="64">
        <v>41024</v>
      </c>
      <c r="K34" s="64">
        <v>41026</v>
      </c>
      <c r="L34" s="64"/>
      <c r="M34" s="64">
        <v>39507</v>
      </c>
      <c r="N34" s="64">
        <v>40078</v>
      </c>
      <c r="O34" s="64">
        <v>40324</v>
      </c>
      <c r="P34" s="63" t="s">
        <v>1001</v>
      </c>
      <c r="Q34" s="63" t="s">
        <v>418</v>
      </c>
      <c r="R34" s="32" t="s">
        <v>348</v>
      </c>
      <c r="S34" s="32" t="s">
        <v>1720</v>
      </c>
      <c r="T34" s="30" t="s">
        <v>1721</v>
      </c>
      <c r="U34" s="32" t="s">
        <v>1722</v>
      </c>
      <c r="V34" s="63">
        <v>228</v>
      </c>
      <c r="W34" s="108">
        <v>61340</v>
      </c>
      <c r="X34" s="108"/>
      <c r="Y34" s="108" t="s">
        <v>178</v>
      </c>
      <c r="Z34" s="63">
        <v>184</v>
      </c>
      <c r="AA34" s="63">
        <v>202</v>
      </c>
      <c r="AB34" s="63"/>
      <c r="AC34" s="63">
        <v>106</v>
      </c>
      <c r="AD34" s="63">
        <v>13</v>
      </c>
      <c r="AF34" s="63">
        <v>13</v>
      </c>
      <c r="AJ34" s="63">
        <v>0</v>
      </c>
      <c r="AN34" s="63">
        <v>10</v>
      </c>
      <c r="AR34" s="63">
        <v>0</v>
      </c>
      <c r="AV34" s="63">
        <v>0</v>
      </c>
      <c r="AW34" s="63" t="s">
        <v>1001</v>
      </c>
      <c r="AX34" s="63">
        <v>12</v>
      </c>
      <c r="AY34" s="63" t="s">
        <v>418</v>
      </c>
      <c r="AZ34" s="63" t="s">
        <v>418</v>
      </c>
      <c r="BA34" s="63" t="s">
        <v>1001</v>
      </c>
      <c r="BB34" s="64">
        <v>40352</v>
      </c>
      <c r="BC34" s="67">
        <f t="shared" si="0"/>
        <v>4</v>
      </c>
      <c r="BD34" s="64">
        <v>40480</v>
      </c>
      <c r="BE34" s="64">
        <v>40583</v>
      </c>
      <c r="BF34" s="67">
        <f t="shared" si="1"/>
        <v>100</v>
      </c>
      <c r="BG34" s="63" t="s">
        <v>1270</v>
      </c>
      <c r="BH34" s="63">
        <v>174</v>
      </c>
      <c r="BK34" s="64">
        <v>40353</v>
      </c>
      <c r="BL34" s="64">
        <v>40372</v>
      </c>
      <c r="BM34" s="63" t="s">
        <v>1277</v>
      </c>
      <c r="BQ34" s="64">
        <v>40593</v>
      </c>
      <c r="BR34" s="64">
        <v>40604</v>
      </c>
      <c r="BS34" s="67">
        <f t="shared" si="2"/>
        <v>13</v>
      </c>
      <c r="BT34" s="63" t="s">
        <v>1277</v>
      </c>
      <c r="BW34" s="64">
        <v>40604</v>
      </c>
      <c r="BX34" s="64">
        <v>40731</v>
      </c>
      <c r="BY34" s="67">
        <f t="shared" si="3"/>
        <v>125</v>
      </c>
      <c r="BZ34" s="64">
        <v>40610</v>
      </c>
      <c r="CA34" s="64">
        <v>40627</v>
      </c>
      <c r="CB34" s="67">
        <f t="shared" si="4"/>
        <v>17</v>
      </c>
      <c r="CC34" s="63" t="s">
        <v>2002</v>
      </c>
      <c r="CF34" s="64">
        <v>40732</v>
      </c>
      <c r="CG34" s="64">
        <v>40732</v>
      </c>
      <c r="CH34" s="64">
        <v>40732</v>
      </c>
      <c r="CI34" s="64">
        <v>40739</v>
      </c>
      <c r="CJ34" s="64">
        <v>40739</v>
      </c>
      <c r="CK34" s="64">
        <v>40835</v>
      </c>
      <c r="CL34" s="64">
        <v>40799</v>
      </c>
      <c r="CM34" s="67">
        <f t="shared" si="5"/>
        <v>94</v>
      </c>
      <c r="CN34" s="67">
        <f t="shared" si="6"/>
        <v>58</v>
      </c>
      <c r="CO34" s="68" t="s">
        <v>206</v>
      </c>
      <c r="CP34" s="64">
        <v>40835</v>
      </c>
      <c r="CQ34" s="64"/>
      <c r="CR34" s="64"/>
      <c r="CS34" s="64">
        <v>41023</v>
      </c>
      <c r="CT34" s="67">
        <f t="shared" si="7"/>
        <v>665</v>
      </c>
      <c r="CU34" s="67"/>
      <c r="CV34" s="64">
        <v>41025</v>
      </c>
      <c r="CW34" s="64" t="s">
        <v>178</v>
      </c>
      <c r="CX34" s="64">
        <v>41026</v>
      </c>
      <c r="CY34" s="67">
        <f t="shared" si="8"/>
        <v>1497</v>
      </c>
      <c r="CZ34" s="67">
        <f t="shared" si="9"/>
        <v>935</v>
      </c>
      <c r="DA34" s="67">
        <f t="shared" si="10"/>
        <v>691</v>
      </c>
      <c r="DB34" s="64">
        <v>41025</v>
      </c>
      <c r="DC34" s="64">
        <v>41026</v>
      </c>
      <c r="DD34" s="64">
        <v>41027</v>
      </c>
      <c r="DF34" s="64">
        <v>41025</v>
      </c>
      <c r="DG34" s="64">
        <v>41025</v>
      </c>
      <c r="DH34" s="64" t="s">
        <v>178</v>
      </c>
      <c r="DI34" s="64">
        <v>41025</v>
      </c>
      <c r="DJ34" s="6" t="s">
        <v>2440</v>
      </c>
    </row>
    <row r="35" spans="1:114" ht="28" customHeight="1">
      <c r="A35" s="63">
        <v>411</v>
      </c>
      <c r="B35" s="68" t="s">
        <v>1886</v>
      </c>
      <c r="C35" s="63" t="s">
        <v>192</v>
      </c>
      <c r="D35" s="65">
        <v>0.85625000000000007</v>
      </c>
      <c r="E35" s="63" t="s">
        <v>786</v>
      </c>
      <c r="H35" s="63" t="s">
        <v>1269</v>
      </c>
      <c r="I35" s="64">
        <v>40501</v>
      </c>
      <c r="J35" s="64">
        <v>41024</v>
      </c>
      <c r="K35" s="64">
        <v>41032</v>
      </c>
      <c r="L35" s="64"/>
      <c r="M35" s="64">
        <v>39599</v>
      </c>
      <c r="N35" s="64">
        <v>40351</v>
      </c>
      <c r="O35" s="64">
        <v>40488</v>
      </c>
      <c r="P35" s="63" t="s">
        <v>1001</v>
      </c>
      <c r="Q35" s="63" t="s">
        <v>1001</v>
      </c>
      <c r="R35" s="32" t="s">
        <v>300</v>
      </c>
      <c r="S35" s="32" t="s">
        <v>1889</v>
      </c>
      <c r="T35" s="107" t="s">
        <v>1890</v>
      </c>
      <c r="U35" s="32" t="s">
        <v>1891</v>
      </c>
      <c r="V35" s="63">
        <v>284</v>
      </c>
      <c r="W35" s="108">
        <v>46052</v>
      </c>
      <c r="X35" s="108"/>
      <c r="Y35" s="108" t="s">
        <v>178</v>
      </c>
      <c r="Z35" s="63">
        <v>232</v>
      </c>
      <c r="AA35" s="63">
        <v>264</v>
      </c>
      <c r="AB35" s="63"/>
      <c r="AC35" s="63">
        <v>146</v>
      </c>
      <c r="AD35" s="63">
        <v>35</v>
      </c>
      <c r="AF35" s="63">
        <v>35</v>
      </c>
      <c r="AJ35" s="63">
        <v>0</v>
      </c>
      <c r="AN35" s="63">
        <v>5</v>
      </c>
      <c r="AR35" s="63">
        <v>3</v>
      </c>
      <c r="AV35" s="63">
        <v>2</v>
      </c>
      <c r="AW35" s="63" t="s">
        <v>1001</v>
      </c>
      <c r="AX35" s="63">
        <v>15</v>
      </c>
      <c r="AY35" s="63" t="s">
        <v>1001</v>
      </c>
      <c r="AZ35" s="63" t="s">
        <v>418</v>
      </c>
      <c r="BA35" s="63" t="s">
        <v>418</v>
      </c>
      <c r="BB35" s="64">
        <v>40501</v>
      </c>
      <c r="BC35" s="67">
        <f t="shared" ref="BC35:BC66" si="11">IF(BB35="","Not done",DAYS360(I35,BB35))</f>
        <v>0</v>
      </c>
      <c r="BD35" s="64">
        <v>40561</v>
      </c>
      <c r="BE35" s="64">
        <v>40722</v>
      </c>
      <c r="BF35" s="67">
        <f t="shared" ref="BF35:BF51" si="12">IF(BE35="","Not complete",DAYS360(BD35,BE35))</f>
        <v>160</v>
      </c>
      <c r="BG35" s="63" t="s">
        <v>1688</v>
      </c>
      <c r="BH35" s="63">
        <v>95</v>
      </c>
      <c r="BK35" s="64">
        <v>40507</v>
      </c>
      <c r="BL35" s="64">
        <v>40522</v>
      </c>
      <c r="BM35" s="63" t="s">
        <v>1277</v>
      </c>
      <c r="BQ35" s="64">
        <v>40711</v>
      </c>
      <c r="BR35" s="64">
        <v>40724</v>
      </c>
      <c r="BS35" s="67">
        <f t="shared" ref="BS35:BS51" si="13">IF(BR35="","Not complete",DAYS360(BQ35,BR35))</f>
        <v>13</v>
      </c>
      <c r="BT35" s="63" t="s">
        <v>1277</v>
      </c>
      <c r="BW35" s="64">
        <v>40724</v>
      </c>
      <c r="BX35" s="64">
        <v>40743</v>
      </c>
      <c r="BY35" s="67">
        <f t="shared" ref="BY35:BY51" si="14">IF(BX35="","Not complete",DAYS360(BW35,BX35))</f>
        <v>19</v>
      </c>
      <c r="BZ35" s="64">
        <v>40729</v>
      </c>
      <c r="CA35" s="64">
        <v>40730</v>
      </c>
      <c r="CB35" s="67">
        <f t="shared" ref="CB35:CB51" si="15">IF(CA35="","Not complete",DAYS360(BZ35,CA35))</f>
        <v>1</v>
      </c>
      <c r="CC35" s="63" t="s">
        <v>2002</v>
      </c>
      <c r="CF35" s="64">
        <v>40743</v>
      </c>
      <c r="CG35" s="64">
        <v>40743</v>
      </c>
      <c r="CH35" s="64">
        <v>40743</v>
      </c>
      <c r="CI35" s="64">
        <v>40751</v>
      </c>
      <c r="CJ35" s="64">
        <v>40751</v>
      </c>
      <c r="CK35" s="64">
        <v>40751</v>
      </c>
      <c r="CL35" s="64">
        <v>40754</v>
      </c>
      <c r="CM35" s="67">
        <f t="shared" ref="CM35:CM51" si="16">IF(CK35="","Not complete",DAYS360(CJ35,CK35))</f>
        <v>0</v>
      </c>
      <c r="CN35" s="67">
        <f t="shared" ref="CN35:CN51" si="17">IF(CL35="","Not complete",DAYS360(CJ35,CL35))</f>
        <v>3</v>
      </c>
      <c r="CO35" s="68" t="s">
        <v>572</v>
      </c>
      <c r="CP35" s="64">
        <v>40754</v>
      </c>
      <c r="CQ35" s="64"/>
      <c r="CR35" s="64"/>
      <c r="CS35" s="64">
        <v>41024</v>
      </c>
      <c r="CT35" s="67">
        <f t="shared" ref="CT35:CT66" si="18">IF(CS35="","Not complete",DAYS360(I35,CS35))</f>
        <v>516</v>
      </c>
      <c r="CU35" s="67"/>
      <c r="CV35" s="64">
        <v>41025</v>
      </c>
      <c r="CW35" s="64" t="s">
        <v>178</v>
      </c>
      <c r="CX35" s="64">
        <v>41032</v>
      </c>
      <c r="CY35" s="67">
        <f t="shared" ref="CY35:CY66" si="19">IF(CX35="","Not complete",DAYS360(M35,CX35))</f>
        <v>1413</v>
      </c>
      <c r="CZ35" s="67">
        <f t="shared" ref="CZ35:CZ66" si="20">IF(CX35="","Not complete",DAYS360(N35,CX35))</f>
        <v>671</v>
      </c>
      <c r="DA35" s="67">
        <f t="shared" ref="DA35:DA66" si="21">IF(CX35="","Not complete",DAYS360(O35,CX35))</f>
        <v>537</v>
      </c>
      <c r="DB35" s="64">
        <v>41030</v>
      </c>
      <c r="DC35" s="64">
        <v>41031</v>
      </c>
      <c r="DD35" s="64">
        <v>41032</v>
      </c>
      <c r="DF35" s="64">
        <v>41025</v>
      </c>
      <c r="DG35" s="64">
        <v>41025</v>
      </c>
      <c r="DH35" s="64" t="s">
        <v>178</v>
      </c>
      <c r="DI35" s="64">
        <v>41027</v>
      </c>
      <c r="DJ35" s="6" t="s">
        <v>2399</v>
      </c>
    </row>
    <row r="36" spans="1:114" ht="28" customHeight="1">
      <c r="A36" s="63">
        <v>500</v>
      </c>
      <c r="B36" s="63" t="s">
        <v>2343</v>
      </c>
      <c r="C36" s="63" t="s">
        <v>2334</v>
      </c>
      <c r="D36" s="65">
        <v>0.8569444444444444</v>
      </c>
      <c r="E36" s="63" t="s">
        <v>786</v>
      </c>
      <c r="H36" s="63" t="s">
        <v>2311</v>
      </c>
      <c r="I36" s="64">
        <v>40843</v>
      </c>
      <c r="J36" s="64">
        <v>41026</v>
      </c>
      <c r="K36" s="66">
        <v>41033</v>
      </c>
      <c r="L36" s="66"/>
      <c r="M36" s="64">
        <v>40513</v>
      </c>
      <c r="N36" s="64">
        <v>40745</v>
      </c>
      <c r="O36" s="64">
        <v>40834</v>
      </c>
      <c r="P36" s="63" t="s">
        <v>1001</v>
      </c>
      <c r="Q36" s="63" t="s">
        <v>1001</v>
      </c>
      <c r="R36" s="32" t="s">
        <v>1303</v>
      </c>
      <c r="S36" s="32" t="s">
        <v>1262</v>
      </c>
      <c r="T36" s="32" t="s">
        <v>926</v>
      </c>
      <c r="U36" s="32" t="s">
        <v>2344</v>
      </c>
      <c r="V36" s="63">
        <v>232</v>
      </c>
      <c r="W36" s="108">
        <v>85205</v>
      </c>
      <c r="X36" s="108"/>
      <c r="Y36" s="108" t="s">
        <v>178</v>
      </c>
      <c r="Z36" s="63">
        <v>188</v>
      </c>
      <c r="AA36" s="63">
        <v>254</v>
      </c>
      <c r="AB36" s="63"/>
      <c r="AC36" s="63">
        <v>125</v>
      </c>
      <c r="AD36" s="63">
        <v>76</v>
      </c>
      <c r="AF36" s="63">
        <v>76</v>
      </c>
      <c r="AJ36" s="63">
        <v>2</v>
      </c>
      <c r="AN36" s="63">
        <v>5</v>
      </c>
      <c r="AR36" s="63">
        <v>3</v>
      </c>
      <c r="AV36" s="63">
        <v>0</v>
      </c>
      <c r="AW36" s="63" t="s">
        <v>1001</v>
      </c>
      <c r="AX36" s="63">
        <v>11</v>
      </c>
      <c r="AY36" s="63" t="s">
        <v>1001</v>
      </c>
      <c r="AZ36" s="63" t="s">
        <v>418</v>
      </c>
      <c r="BA36" s="63" t="s">
        <v>1001</v>
      </c>
      <c r="BB36" s="64">
        <v>40843</v>
      </c>
      <c r="BC36" s="67">
        <f t="shared" si="11"/>
        <v>0</v>
      </c>
      <c r="BD36" s="64">
        <v>40884</v>
      </c>
      <c r="BE36" s="64">
        <v>40929</v>
      </c>
      <c r="BF36" s="67">
        <f t="shared" si="12"/>
        <v>44</v>
      </c>
      <c r="BG36" s="63" t="s">
        <v>2010</v>
      </c>
      <c r="BH36" s="63">
        <v>157</v>
      </c>
      <c r="BK36" s="64">
        <v>40864</v>
      </c>
      <c r="BL36" s="64">
        <v>40877</v>
      </c>
      <c r="BM36" s="63" t="s">
        <v>1277</v>
      </c>
      <c r="BQ36" s="64">
        <v>40933</v>
      </c>
      <c r="BR36" s="64">
        <v>40949</v>
      </c>
      <c r="BS36" s="67">
        <f t="shared" si="13"/>
        <v>15</v>
      </c>
      <c r="BT36" s="63" t="s">
        <v>1277</v>
      </c>
      <c r="BW36" s="64">
        <v>40953</v>
      </c>
      <c r="BX36" s="64">
        <v>40975</v>
      </c>
      <c r="BY36" s="67">
        <f t="shared" si="14"/>
        <v>23</v>
      </c>
      <c r="BZ36" s="64">
        <v>40969</v>
      </c>
      <c r="CA36" s="64">
        <v>40982</v>
      </c>
      <c r="CB36" s="67">
        <f t="shared" si="15"/>
        <v>13</v>
      </c>
      <c r="CC36" s="63" t="s">
        <v>1435</v>
      </c>
      <c r="CF36" s="64">
        <v>40990</v>
      </c>
      <c r="CG36" s="64">
        <v>40990</v>
      </c>
      <c r="CH36" s="64">
        <v>40990</v>
      </c>
      <c r="CI36" s="64">
        <v>41004</v>
      </c>
      <c r="CJ36" s="64">
        <v>41004</v>
      </c>
      <c r="CK36" s="64">
        <v>41018</v>
      </c>
      <c r="CL36" s="64">
        <v>41005</v>
      </c>
      <c r="CM36" s="67">
        <f t="shared" si="16"/>
        <v>14</v>
      </c>
      <c r="CN36" s="67">
        <f t="shared" si="17"/>
        <v>1</v>
      </c>
      <c r="CO36" s="63">
        <v>1</v>
      </c>
      <c r="CP36" s="64">
        <v>41023</v>
      </c>
      <c r="CQ36" s="64"/>
      <c r="CR36" s="64"/>
      <c r="CS36" s="64">
        <v>41023</v>
      </c>
      <c r="CT36" s="67">
        <f t="shared" si="18"/>
        <v>177</v>
      </c>
      <c r="CU36" s="67"/>
      <c r="CV36" s="64">
        <v>41027</v>
      </c>
      <c r="CW36" s="64" t="s">
        <v>178</v>
      </c>
      <c r="CX36" s="64">
        <v>41033</v>
      </c>
      <c r="CY36" s="67">
        <f t="shared" si="19"/>
        <v>513</v>
      </c>
      <c r="CZ36" s="67">
        <f t="shared" si="20"/>
        <v>283</v>
      </c>
      <c r="DA36" s="67">
        <f t="shared" si="21"/>
        <v>196</v>
      </c>
      <c r="DB36" s="64">
        <v>41030</v>
      </c>
      <c r="DC36" s="64">
        <v>41031</v>
      </c>
      <c r="DD36" s="64">
        <v>41033</v>
      </c>
      <c r="DF36" s="64">
        <v>41027</v>
      </c>
      <c r="DG36" s="64">
        <v>41027</v>
      </c>
      <c r="DH36" s="64">
        <v>41027</v>
      </c>
      <c r="DI36" s="64">
        <v>41030</v>
      </c>
      <c r="DJ36" s="32" t="s">
        <v>2345</v>
      </c>
    </row>
    <row r="37" spans="1:114" ht="28" customHeight="1">
      <c r="A37" s="63">
        <v>426</v>
      </c>
      <c r="B37" s="68" t="s">
        <v>1967</v>
      </c>
      <c r="C37" s="63" t="s">
        <v>1272</v>
      </c>
      <c r="D37" s="65">
        <v>0.85763888888888884</v>
      </c>
      <c r="E37" s="63" t="s">
        <v>786</v>
      </c>
      <c r="H37" s="63" t="s">
        <v>146</v>
      </c>
      <c r="I37" s="64">
        <v>40578</v>
      </c>
      <c r="J37" s="64">
        <v>41031</v>
      </c>
      <c r="K37" s="64">
        <v>41033</v>
      </c>
      <c r="L37" s="64"/>
      <c r="M37" s="64">
        <v>39757</v>
      </c>
      <c r="N37" s="64">
        <v>40110</v>
      </c>
      <c r="O37" s="64">
        <v>40561</v>
      </c>
      <c r="P37" s="63" t="s">
        <v>1001</v>
      </c>
      <c r="Q37" s="63" t="s">
        <v>1001</v>
      </c>
      <c r="R37" s="32" t="s">
        <v>1130</v>
      </c>
      <c r="S37" s="32" t="s">
        <v>1297</v>
      </c>
      <c r="T37" s="107" t="s">
        <v>26</v>
      </c>
      <c r="U37" s="32" t="s">
        <v>1968</v>
      </c>
      <c r="V37" s="63">
        <v>802</v>
      </c>
      <c r="W37" s="108">
        <v>174179</v>
      </c>
      <c r="X37" s="108"/>
      <c r="Y37" s="108" t="s">
        <v>178</v>
      </c>
      <c r="Z37" s="63">
        <v>652</v>
      </c>
      <c r="AA37" s="63">
        <v>672</v>
      </c>
      <c r="AB37" s="63"/>
      <c r="AC37" s="63">
        <v>232</v>
      </c>
      <c r="AD37" s="63">
        <v>332</v>
      </c>
      <c r="AF37" s="63">
        <v>394</v>
      </c>
      <c r="AJ37" s="63">
        <v>3</v>
      </c>
      <c r="AN37" s="63" t="s">
        <v>2495</v>
      </c>
      <c r="AR37" s="63">
        <v>44</v>
      </c>
      <c r="AV37" s="63">
        <v>0</v>
      </c>
      <c r="AW37" s="63" t="s">
        <v>418</v>
      </c>
      <c r="AX37" s="63">
        <v>3</v>
      </c>
      <c r="AY37" s="63" t="s">
        <v>1001</v>
      </c>
      <c r="AZ37" s="63" t="s">
        <v>418</v>
      </c>
      <c r="BA37" s="63" t="s">
        <v>418</v>
      </c>
      <c r="BB37" s="64">
        <v>40578</v>
      </c>
      <c r="BC37" s="67">
        <f t="shared" si="11"/>
        <v>0</v>
      </c>
      <c r="BD37" s="64">
        <v>40810</v>
      </c>
      <c r="BE37" s="64">
        <v>40927</v>
      </c>
      <c r="BF37" s="67">
        <f t="shared" si="12"/>
        <v>115</v>
      </c>
      <c r="BG37" s="63" t="s">
        <v>2105</v>
      </c>
      <c r="BH37" s="63">
        <v>536</v>
      </c>
      <c r="BK37" s="64">
        <v>40639</v>
      </c>
      <c r="BL37" s="64">
        <v>40660</v>
      </c>
      <c r="BM37" s="63" t="s">
        <v>1277</v>
      </c>
      <c r="BQ37" s="64">
        <v>40928</v>
      </c>
      <c r="BR37" s="64">
        <v>40941</v>
      </c>
      <c r="BS37" s="67">
        <f t="shared" si="13"/>
        <v>12</v>
      </c>
      <c r="BT37" s="63" t="s">
        <v>1277</v>
      </c>
      <c r="BW37" s="64">
        <v>40941</v>
      </c>
      <c r="BX37" s="64">
        <v>40964</v>
      </c>
      <c r="BY37" s="67">
        <f t="shared" si="14"/>
        <v>23</v>
      </c>
      <c r="BZ37" s="64">
        <v>40949</v>
      </c>
      <c r="CA37" s="64">
        <v>40977</v>
      </c>
      <c r="CB37" s="67">
        <f t="shared" si="15"/>
        <v>29</v>
      </c>
      <c r="CC37" s="63" t="s">
        <v>1518</v>
      </c>
      <c r="CF37" s="64">
        <v>40977</v>
      </c>
      <c r="CG37" s="64">
        <v>40977</v>
      </c>
      <c r="CH37" s="64">
        <v>40977</v>
      </c>
      <c r="CI37" s="64">
        <v>40995</v>
      </c>
      <c r="CJ37" s="64">
        <v>40996</v>
      </c>
      <c r="CK37" s="64">
        <v>41026</v>
      </c>
      <c r="CL37" s="64">
        <v>41002</v>
      </c>
      <c r="CM37" s="67">
        <f t="shared" si="16"/>
        <v>29</v>
      </c>
      <c r="CN37" s="67">
        <f t="shared" si="17"/>
        <v>5</v>
      </c>
      <c r="CO37" s="68" t="s">
        <v>572</v>
      </c>
      <c r="CP37" s="64">
        <v>41023</v>
      </c>
      <c r="CQ37" s="64"/>
      <c r="CR37" s="64"/>
      <c r="CS37" s="64">
        <v>41023</v>
      </c>
      <c r="CT37" s="67">
        <f t="shared" si="18"/>
        <v>440</v>
      </c>
      <c r="CU37" s="67"/>
      <c r="CV37" s="64">
        <v>41031</v>
      </c>
      <c r="CW37" s="64" t="s">
        <v>178</v>
      </c>
      <c r="CX37" s="64">
        <v>41033</v>
      </c>
      <c r="CY37" s="67">
        <f t="shared" si="19"/>
        <v>1259</v>
      </c>
      <c r="CZ37" s="67">
        <f t="shared" si="20"/>
        <v>910</v>
      </c>
      <c r="DA37" s="67">
        <f t="shared" si="21"/>
        <v>466</v>
      </c>
      <c r="DB37" s="64">
        <v>41031</v>
      </c>
      <c r="DC37" s="64">
        <v>41032</v>
      </c>
      <c r="DD37" s="64">
        <v>41033</v>
      </c>
      <c r="DF37" s="64">
        <v>41031</v>
      </c>
      <c r="DG37" s="64">
        <v>41031</v>
      </c>
      <c r="DH37" s="64">
        <v>41031</v>
      </c>
      <c r="DI37" s="64">
        <v>41031</v>
      </c>
      <c r="DJ37" s="6" t="s">
        <v>1969</v>
      </c>
    </row>
    <row r="38" spans="1:114" ht="28" customHeight="1">
      <c r="A38" s="63">
        <v>505</v>
      </c>
      <c r="B38" s="63" t="s">
        <v>2367</v>
      </c>
      <c r="C38" s="63" t="s">
        <v>1274</v>
      </c>
      <c r="D38" s="65">
        <v>0.85833333333333339</v>
      </c>
      <c r="E38" s="63" t="s">
        <v>570</v>
      </c>
      <c r="H38" s="63" t="s">
        <v>1269</v>
      </c>
      <c r="I38" s="64">
        <v>40855</v>
      </c>
      <c r="J38" s="64">
        <v>41039</v>
      </c>
      <c r="K38" s="64">
        <v>41040</v>
      </c>
      <c r="L38" s="64"/>
      <c r="M38" s="64">
        <v>39660</v>
      </c>
      <c r="N38" s="64">
        <v>40631</v>
      </c>
      <c r="O38" s="64">
        <v>40848</v>
      </c>
      <c r="P38" s="63" t="s">
        <v>1001</v>
      </c>
      <c r="Q38" s="63" t="s">
        <v>1001</v>
      </c>
      <c r="R38" s="32" t="s">
        <v>541</v>
      </c>
      <c r="S38" s="32" t="s">
        <v>2368</v>
      </c>
      <c r="T38" s="32" t="s">
        <v>2369</v>
      </c>
      <c r="U38" s="32" t="s">
        <v>2370</v>
      </c>
      <c r="V38" s="63">
        <v>286</v>
      </c>
      <c r="W38" s="108">
        <v>58318</v>
      </c>
      <c r="X38" s="108"/>
      <c r="Y38" s="108" t="s">
        <v>178</v>
      </c>
      <c r="Z38" s="63">
        <v>232</v>
      </c>
      <c r="AA38" s="63">
        <v>210</v>
      </c>
      <c r="AB38" s="63"/>
      <c r="AC38" s="63">
        <v>60</v>
      </c>
      <c r="AD38" s="63">
        <v>46</v>
      </c>
      <c r="AF38" s="63">
        <v>57</v>
      </c>
      <c r="AJ38" s="63">
        <v>0</v>
      </c>
      <c r="AN38" s="63">
        <v>8</v>
      </c>
      <c r="AR38" s="63">
        <v>12</v>
      </c>
      <c r="AV38" s="63">
        <v>1</v>
      </c>
      <c r="AW38" s="63" t="s">
        <v>1001</v>
      </c>
      <c r="AX38" s="63">
        <v>6</v>
      </c>
      <c r="AY38" s="63" t="s">
        <v>1001</v>
      </c>
      <c r="AZ38" s="63" t="s">
        <v>418</v>
      </c>
      <c r="BA38" s="63" t="s">
        <v>418</v>
      </c>
      <c r="BB38" s="64">
        <v>40856</v>
      </c>
      <c r="BC38" s="67">
        <f t="shared" si="11"/>
        <v>1</v>
      </c>
      <c r="BD38" s="64">
        <v>40914</v>
      </c>
      <c r="BE38" s="64">
        <v>40941</v>
      </c>
      <c r="BF38" s="67">
        <f t="shared" si="12"/>
        <v>26</v>
      </c>
      <c r="BG38" s="63" t="s">
        <v>1446</v>
      </c>
      <c r="BH38" s="63">
        <v>96</v>
      </c>
      <c r="BK38" s="64">
        <v>40865</v>
      </c>
      <c r="BL38" s="64">
        <v>40879</v>
      </c>
      <c r="BM38" s="63" t="s">
        <v>1277</v>
      </c>
      <c r="BQ38" s="66">
        <v>40941</v>
      </c>
      <c r="BR38" s="64">
        <v>40955</v>
      </c>
      <c r="BS38" s="67">
        <f t="shared" si="13"/>
        <v>14</v>
      </c>
      <c r="BT38" s="63" t="s">
        <v>1277</v>
      </c>
      <c r="BW38" s="64">
        <v>40957</v>
      </c>
      <c r="BX38" s="64">
        <v>41003</v>
      </c>
      <c r="BY38" s="67">
        <f t="shared" si="14"/>
        <v>46</v>
      </c>
      <c r="BZ38" s="64">
        <v>40991</v>
      </c>
      <c r="CA38" s="64">
        <v>41002</v>
      </c>
      <c r="CB38" s="67">
        <f t="shared" si="15"/>
        <v>10</v>
      </c>
      <c r="CC38" s="63" t="s">
        <v>2536</v>
      </c>
      <c r="CF38" s="64">
        <v>41003</v>
      </c>
      <c r="CG38" s="64">
        <v>41003</v>
      </c>
      <c r="CH38" s="64">
        <v>41003</v>
      </c>
      <c r="CI38" s="64">
        <v>41010</v>
      </c>
      <c r="CJ38" s="64">
        <v>41010</v>
      </c>
      <c r="CK38" s="64">
        <v>41027</v>
      </c>
      <c r="CL38" s="69">
        <v>41011</v>
      </c>
      <c r="CM38" s="67">
        <f t="shared" si="16"/>
        <v>17</v>
      </c>
      <c r="CN38" s="67">
        <f t="shared" si="17"/>
        <v>1</v>
      </c>
      <c r="CO38" s="63">
        <v>1</v>
      </c>
      <c r="CP38" s="64">
        <v>41033</v>
      </c>
      <c r="CQ38" s="64"/>
      <c r="CR38" s="64"/>
      <c r="CS38" s="64">
        <v>41033</v>
      </c>
      <c r="CT38" s="67">
        <f t="shared" si="18"/>
        <v>176</v>
      </c>
      <c r="CU38" s="67"/>
      <c r="CV38" s="64">
        <v>41039</v>
      </c>
      <c r="CW38" s="64" t="s">
        <v>178</v>
      </c>
      <c r="CX38" s="64">
        <v>41040</v>
      </c>
      <c r="CY38" s="67">
        <f t="shared" si="19"/>
        <v>1361</v>
      </c>
      <c r="CZ38" s="67">
        <f t="shared" si="20"/>
        <v>402</v>
      </c>
      <c r="DA38" s="67">
        <f t="shared" si="21"/>
        <v>190</v>
      </c>
      <c r="DB38" s="64">
        <v>41040</v>
      </c>
      <c r="DC38" s="64">
        <v>41040</v>
      </c>
      <c r="DD38" s="64">
        <v>41040</v>
      </c>
      <c r="DF38" s="64">
        <v>41039</v>
      </c>
      <c r="DG38" s="64">
        <v>41039</v>
      </c>
      <c r="DH38" s="64" t="s">
        <v>178</v>
      </c>
      <c r="DI38" s="64">
        <v>41039</v>
      </c>
      <c r="DJ38" s="32" t="s">
        <v>2371</v>
      </c>
    </row>
    <row r="39" spans="1:114" ht="28" customHeight="1">
      <c r="A39" s="63">
        <v>464</v>
      </c>
      <c r="B39" s="68" t="s">
        <v>2128</v>
      </c>
      <c r="C39" s="63" t="s">
        <v>1274</v>
      </c>
      <c r="D39" s="65">
        <v>0.85902777777777783</v>
      </c>
      <c r="E39" s="63" t="s">
        <v>570</v>
      </c>
      <c r="H39" s="63" t="s">
        <v>1269</v>
      </c>
      <c r="I39" s="64">
        <v>40709</v>
      </c>
      <c r="J39" s="64">
        <v>41041</v>
      </c>
      <c r="K39" s="64">
        <v>41045</v>
      </c>
      <c r="L39" s="64"/>
      <c r="M39" s="64">
        <v>39752</v>
      </c>
      <c r="N39" s="64">
        <v>40416</v>
      </c>
      <c r="O39" s="64">
        <v>40705</v>
      </c>
      <c r="P39" s="63" t="s">
        <v>1001</v>
      </c>
      <c r="Q39" s="63" t="s">
        <v>1001</v>
      </c>
      <c r="R39" s="32" t="s">
        <v>348</v>
      </c>
      <c r="S39" s="32" t="s">
        <v>2129</v>
      </c>
      <c r="T39" s="32" t="s">
        <v>2130</v>
      </c>
      <c r="U39" s="32" t="s">
        <v>2131</v>
      </c>
      <c r="V39" s="63">
        <v>530</v>
      </c>
      <c r="W39" s="108">
        <v>127677</v>
      </c>
      <c r="X39" s="108"/>
      <c r="Y39" s="108" t="s">
        <v>178</v>
      </c>
      <c r="Z39" s="63">
        <v>430</v>
      </c>
      <c r="AA39" s="63">
        <v>458</v>
      </c>
      <c r="AB39" s="63"/>
      <c r="AC39" s="63">
        <v>118</v>
      </c>
      <c r="AD39" s="63">
        <v>76</v>
      </c>
      <c r="AF39" s="63">
        <v>96</v>
      </c>
      <c r="AJ39" s="63">
        <v>36</v>
      </c>
      <c r="AN39" s="63">
        <v>38</v>
      </c>
      <c r="AR39" s="63">
        <v>16</v>
      </c>
      <c r="AV39" s="63">
        <v>0</v>
      </c>
      <c r="AW39" s="63" t="s">
        <v>418</v>
      </c>
      <c r="AX39" s="63">
        <v>16</v>
      </c>
      <c r="AY39" s="63" t="s">
        <v>418</v>
      </c>
      <c r="AZ39" s="63" t="s">
        <v>418</v>
      </c>
      <c r="BA39" s="63" t="s">
        <v>1001</v>
      </c>
      <c r="BB39" s="64">
        <v>40709</v>
      </c>
      <c r="BC39" s="67">
        <f t="shared" si="11"/>
        <v>0</v>
      </c>
      <c r="BD39" s="64">
        <v>40774</v>
      </c>
      <c r="BE39" s="64">
        <v>40876</v>
      </c>
      <c r="BF39" s="67">
        <f t="shared" si="12"/>
        <v>100</v>
      </c>
      <c r="BG39" s="63" t="s">
        <v>1688</v>
      </c>
      <c r="BH39" s="63">
        <v>373</v>
      </c>
      <c r="BK39" s="64">
        <v>40723</v>
      </c>
      <c r="BL39" s="64">
        <v>40747</v>
      </c>
      <c r="BM39" s="63" t="s">
        <v>1277</v>
      </c>
      <c r="BQ39" s="64">
        <v>40913</v>
      </c>
      <c r="BR39" s="64">
        <v>40922</v>
      </c>
      <c r="BS39" s="67">
        <f t="shared" si="13"/>
        <v>9</v>
      </c>
      <c r="BT39" s="63" t="s">
        <v>1277</v>
      </c>
      <c r="BW39" s="64">
        <v>40925</v>
      </c>
      <c r="BX39" s="66">
        <v>40969</v>
      </c>
      <c r="BY39" s="67">
        <f t="shared" si="14"/>
        <v>44</v>
      </c>
      <c r="BZ39" s="64">
        <v>40936</v>
      </c>
      <c r="CA39" s="64">
        <v>40983</v>
      </c>
      <c r="CB39" s="67">
        <f t="shared" si="15"/>
        <v>47</v>
      </c>
      <c r="CC39" s="63" t="s">
        <v>2498</v>
      </c>
      <c r="CF39" s="64">
        <v>40983</v>
      </c>
      <c r="CG39" s="64">
        <v>40983</v>
      </c>
      <c r="CH39" s="64">
        <v>40988</v>
      </c>
      <c r="CI39" s="64">
        <v>41013</v>
      </c>
      <c r="CJ39" s="64">
        <v>41013</v>
      </c>
      <c r="CK39" s="64">
        <v>41031</v>
      </c>
      <c r="CL39" s="109">
        <v>41030</v>
      </c>
      <c r="CM39" s="67">
        <f t="shared" si="16"/>
        <v>18</v>
      </c>
      <c r="CN39" s="67">
        <f t="shared" si="17"/>
        <v>17</v>
      </c>
      <c r="CO39" s="63">
        <v>4</v>
      </c>
      <c r="CP39" s="64">
        <v>41031</v>
      </c>
      <c r="CQ39" s="64"/>
      <c r="CR39" s="64"/>
      <c r="CS39" s="64">
        <v>41031</v>
      </c>
      <c r="CT39" s="67">
        <f t="shared" si="18"/>
        <v>317</v>
      </c>
      <c r="CU39" s="67"/>
      <c r="CV39" s="64">
        <v>41041</v>
      </c>
      <c r="CW39" s="64" t="s">
        <v>178</v>
      </c>
      <c r="CX39" s="64">
        <v>41045</v>
      </c>
      <c r="CY39" s="67">
        <f t="shared" si="19"/>
        <v>1276</v>
      </c>
      <c r="CZ39" s="67">
        <f t="shared" si="20"/>
        <v>620</v>
      </c>
      <c r="DA39" s="67">
        <f t="shared" si="21"/>
        <v>335</v>
      </c>
      <c r="DB39" s="64">
        <v>41045</v>
      </c>
      <c r="DC39" s="64">
        <v>41045</v>
      </c>
      <c r="DD39" s="64">
        <v>41045</v>
      </c>
      <c r="DF39" s="64">
        <v>41041</v>
      </c>
      <c r="DG39" s="64">
        <v>41041</v>
      </c>
      <c r="DH39" s="64">
        <v>41041</v>
      </c>
      <c r="DI39" s="64">
        <v>41041</v>
      </c>
      <c r="DJ39" s="6" t="s">
        <v>2145</v>
      </c>
    </row>
    <row r="40" spans="1:114" ht="28" customHeight="1">
      <c r="A40" s="63">
        <v>490</v>
      </c>
      <c r="B40" s="63" t="s">
        <v>2288</v>
      </c>
      <c r="C40" s="63" t="s">
        <v>1274</v>
      </c>
      <c r="D40" s="65">
        <v>0.85972222222222217</v>
      </c>
      <c r="E40" s="63" t="s">
        <v>570</v>
      </c>
      <c r="H40" s="63" t="s">
        <v>647</v>
      </c>
      <c r="I40" s="64">
        <v>40810</v>
      </c>
      <c r="J40" s="64">
        <v>41048</v>
      </c>
      <c r="K40" s="66">
        <v>41052</v>
      </c>
      <c r="L40" s="66"/>
      <c r="M40" s="64">
        <v>40255</v>
      </c>
      <c r="N40" s="64">
        <v>40607</v>
      </c>
      <c r="O40" s="64">
        <v>40808</v>
      </c>
      <c r="P40" s="63" t="s">
        <v>1001</v>
      </c>
      <c r="Q40" s="63" t="s">
        <v>1001</v>
      </c>
      <c r="R40" s="32" t="s">
        <v>2289</v>
      </c>
      <c r="S40" s="32" t="s">
        <v>1774</v>
      </c>
      <c r="T40" s="32" t="s">
        <v>1772</v>
      </c>
      <c r="U40" s="32" t="s">
        <v>2290</v>
      </c>
      <c r="V40" s="63">
        <v>780</v>
      </c>
      <c r="W40" s="108">
        <v>222548</v>
      </c>
      <c r="X40" s="108"/>
      <c r="Y40" s="108" t="s">
        <v>178</v>
      </c>
      <c r="Z40" s="63">
        <v>638</v>
      </c>
      <c r="AA40" s="63">
        <v>722</v>
      </c>
      <c r="AB40" s="63"/>
      <c r="AC40" s="63">
        <v>444</v>
      </c>
      <c r="AD40" s="63">
        <v>72</v>
      </c>
      <c r="AF40" s="63">
        <v>44</v>
      </c>
      <c r="AJ40" s="63">
        <v>0</v>
      </c>
      <c r="AN40" s="63">
        <v>38</v>
      </c>
      <c r="AR40" s="63">
        <v>47</v>
      </c>
      <c r="AV40" s="63">
        <v>0</v>
      </c>
      <c r="AW40" s="63" t="s">
        <v>1001</v>
      </c>
      <c r="AX40" s="63">
        <v>18</v>
      </c>
      <c r="AY40" s="63" t="s">
        <v>418</v>
      </c>
      <c r="AZ40" s="63" t="s">
        <v>418</v>
      </c>
      <c r="BA40" s="63" t="s">
        <v>418</v>
      </c>
      <c r="BB40" s="64">
        <v>40813</v>
      </c>
      <c r="BC40" s="67">
        <f t="shared" si="11"/>
        <v>3</v>
      </c>
      <c r="BD40" s="64">
        <v>40873</v>
      </c>
      <c r="BE40" s="64">
        <v>40969</v>
      </c>
      <c r="BF40" s="67">
        <f t="shared" si="12"/>
        <v>95</v>
      </c>
      <c r="BG40" s="63" t="s">
        <v>1010</v>
      </c>
      <c r="BH40" s="63">
        <v>232</v>
      </c>
      <c r="BK40" s="64">
        <v>40824</v>
      </c>
      <c r="BL40" s="64">
        <v>40845</v>
      </c>
      <c r="BM40" s="63" t="s">
        <v>1277</v>
      </c>
      <c r="BQ40" s="64">
        <v>40969</v>
      </c>
      <c r="BR40" s="64">
        <v>40984</v>
      </c>
      <c r="BS40" s="67">
        <f t="shared" si="13"/>
        <v>15</v>
      </c>
      <c r="BT40" s="63" t="s">
        <v>1277</v>
      </c>
      <c r="BW40" s="64">
        <v>40985</v>
      </c>
      <c r="BX40" s="64">
        <v>40997</v>
      </c>
      <c r="BY40" s="67">
        <f t="shared" si="14"/>
        <v>12</v>
      </c>
      <c r="BZ40" s="64">
        <v>40998</v>
      </c>
      <c r="CA40" s="64">
        <v>41013</v>
      </c>
      <c r="CB40" s="67">
        <f t="shared" si="15"/>
        <v>15</v>
      </c>
      <c r="CC40" s="63" t="s">
        <v>1435</v>
      </c>
      <c r="CF40" s="64">
        <v>41013</v>
      </c>
      <c r="CG40" s="64">
        <v>41016</v>
      </c>
      <c r="CH40" s="64">
        <v>41016</v>
      </c>
      <c r="CI40" s="64">
        <v>41025</v>
      </c>
      <c r="CJ40" s="64">
        <v>41025</v>
      </c>
      <c r="CK40" s="64">
        <v>41034</v>
      </c>
      <c r="CL40" s="64">
        <v>41033</v>
      </c>
      <c r="CM40" s="67">
        <f t="shared" si="16"/>
        <v>9</v>
      </c>
      <c r="CN40" s="67">
        <f t="shared" si="17"/>
        <v>8</v>
      </c>
      <c r="CO40" s="63">
        <v>3</v>
      </c>
      <c r="CP40" s="64">
        <v>41039</v>
      </c>
      <c r="CQ40" s="64"/>
      <c r="CR40" s="64"/>
      <c r="CS40" s="64">
        <v>41039</v>
      </c>
      <c r="CT40" s="67">
        <f t="shared" si="18"/>
        <v>226</v>
      </c>
      <c r="CU40" s="67"/>
      <c r="CV40" s="64">
        <v>41048</v>
      </c>
      <c r="CW40" s="64" t="s">
        <v>178</v>
      </c>
      <c r="CX40" s="64">
        <v>41052</v>
      </c>
      <c r="CY40" s="67">
        <f t="shared" si="19"/>
        <v>785</v>
      </c>
      <c r="CZ40" s="67">
        <f t="shared" si="20"/>
        <v>438</v>
      </c>
      <c r="DA40" s="67">
        <f t="shared" si="21"/>
        <v>241</v>
      </c>
      <c r="DB40" s="64">
        <v>41052</v>
      </c>
      <c r="DC40" s="64">
        <v>41052</v>
      </c>
      <c r="DD40" s="64">
        <v>41052</v>
      </c>
      <c r="DF40" s="64">
        <v>41048</v>
      </c>
      <c r="DG40" s="64">
        <v>41048</v>
      </c>
      <c r="DH40" s="64">
        <v>41048</v>
      </c>
      <c r="DI40" s="64">
        <v>41048</v>
      </c>
      <c r="DJ40" s="6" t="s">
        <v>2223</v>
      </c>
    </row>
    <row r="41" spans="1:114" ht="28" customHeight="1">
      <c r="A41" s="63">
        <v>473</v>
      </c>
      <c r="B41" s="68" t="s">
        <v>2186</v>
      </c>
      <c r="C41" s="63" t="s">
        <v>1274</v>
      </c>
      <c r="D41" s="65">
        <v>0.86041666666666661</v>
      </c>
      <c r="E41" s="63" t="s">
        <v>570</v>
      </c>
      <c r="H41" s="63" t="s">
        <v>146</v>
      </c>
      <c r="I41" s="64">
        <v>40753</v>
      </c>
      <c r="J41" s="64">
        <v>41051</v>
      </c>
      <c r="K41" s="66">
        <v>41052</v>
      </c>
      <c r="L41" s="66"/>
      <c r="M41" s="64">
        <v>40137</v>
      </c>
      <c r="N41" s="64">
        <v>40369</v>
      </c>
      <c r="O41" s="64">
        <v>40726</v>
      </c>
      <c r="P41" s="63" t="s">
        <v>1001</v>
      </c>
      <c r="Q41" s="63" t="s">
        <v>1001</v>
      </c>
      <c r="R41" s="32" t="s">
        <v>348</v>
      </c>
      <c r="S41" s="32" t="s">
        <v>2187</v>
      </c>
      <c r="T41" s="32" t="s">
        <v>2188</v>
      </c>
      <c r="U41" s="32" t="s">
        <v>2189</v>
      </c>
      <c r="V41" s="63">
        <v>432</v>
      </c>
      <c r="W41" s="108">
        <v>105587</v>
      </c>
      <c r="X41" s="108"/>
      <c r="Y41" s="108" t="s">
        <v>178</v>
      </c>
      <c r="Z41" s="63">
        <v>356</v>
      </c>
      <c r="AA41" s="63">
        <v>364</v>
      </c>
      <c r="AB41" s="63"/>
      <c r="AC41" s="63">
        <v>104</v>
      </c>
      <c r="AD41" s="63">
        <v>88</v>
      </c>
      <c r="AF41" s="63">
        <v>101</v>
      </c>
      <c r="AJ41" s="63">
        <v>0</v>
      </c>
      <c r="AN41" s="63" t="s">
        <v>2578</v>
      </c>
      <c r="AR41" s="63">
        <v>54</v>
      </c>
      <c r="AV41" s="63">
        <v>0</v>
      </c>
      <c r="AW41" s="63" t="s">
        <v>418</v>
      </c>
      <c r="AX41" s="63">
        <v>10</v>
      </c>
      <c r="AY41" s="63" t="s">
        <v>1001</v>
      </c>
      <c r="AZ41" s="63" t="s">
        <v>418</v>
      </c>
      <c r="BA41" s="63" t="s">
        <v>1001</v>
      </c>
      <c r="BB41" s="64">
        <v>40753</v>
      </c>
      <c r="BC41" s="67">
        <f t="shared" si="11"/>
        <v>0</v>
      </c>
      <c r="BD41" s="64">
        <v>40788</v>
      </c>
      <c r="BE41" s="64">
        <v>40963</v>
      </c>
      <c r="BF41" s="67">
        <f t="shared" si="12"/>
        <v>172</v>
      </c>
      <c r="BG41" s="63" t="s">
        <v>4</v>
      </c>
      <c r="BH41" s="63">
        <v>355</v>
      </c>
      <c r="BK41" s="64">
        <v>40758</v>
      </c>
      <c r="BL41" s="64">
        <v>40778</v>
      </c>
      <c r="BM41" s="63" t="s">
        <v>1277</v>
      </c>
      <c r="BQ41" s="64">
        <v>40963</v>
      </c>
      <c r="BR41" s="64">
        <v>40977</v>
      </c>
      <c r="BS41" s="67">
        <f t="shared" si="13"/>
        <v>15</v>
      </c>
      <c r="BT41" s="63" t="s">
        <v>1277</v>
      </c>
      <c r="BW41" s="64">
        <v>40977</v>
      </c>
      <c r="BX41" s="64">
        <v>41002</v>
      </c>
      <c r="BY41" s="67">
        <f t="shared" si="14"/>
        <v>24</v>
      </c>
      <c r="BZ41" s="64">
        <v>40984</v>
      </c>
      <c r="CA41" s="64">
        <v>41005</v>
      </c>
      <c r="CB41" s="67">
        <f t="shared" si="15"/>
        <v>20</v>
      </c>
      <c r="CC41" s="63" t="s">
        <v>2571</v>
      </c>
      <c r="CF41" s="64">
        <v>41005</v>
      </c>
      <c r="CG41" s="64">
        <v>41006</v>
      </c>
      <c r="CH41" s="64">
        <v>41006</v>
      </c>
      <c r="CI41" s="64">
        <v>41016</v>
      </c>
      <c r="CJ41" s="64">
        <v>41016</v>
      </c>
      <c r="CK41" s="64">
        <v>41046</v>
      </c>
      <c r="CL41" s="64">
        <v>41027</v>
      </c>
      <c r="CM41" s="67">
        <f t="shared" si="16"/>
        <v>30</v>
      </c>
      <c r="CN41" s="67">
        <f t="shared" si="17"/>
        <v>11</v>
      </c>
      <c r="CO41" s="63">
        <v>2</v>
      </c>
      <c r="CP41" s="64">
        <v>41046</v>
      </c>
      <c r="CQ41" s="64"/>
      <c r="CR41" s="64"/>
      <c r="CS41" s="64">
        <v>41046</v>
      </c>
      <c r="CT41" s="67">
        <f t="shared" si="18"/>
        <v>288</v>
      </c>
      <c r="CU41" s="67"/>
      <c r="CV41" s="64">
        <v>41051</v>
      </c>
      <c r="CW41" s="64" t="s">
        <v>178</v>
      </c>
      <c r="CX41" s="66">
        <v>41052</v>
      </c>
      <c r="CY41" s="67">
        <f t="shared" si="19"/>
        <v>903</v>
      </c>
      <c r="CZ41" s="67">
        <f t="shared" si="20"/>
        <v>673</v>
      </c>
      <c r="DA41" s="67">
        <f t="shared" si="21"/>
        <v>321</v>
      </c>
      <c r="DB41" s="64">
        <v>41052</v>
      </c>
      <c r="DC41" s="64">
        <v>41052</v>
      </c>
      <c r="DD41" s="64">
        <v>41052</v>
      </c>
      <c r="DF41" s="64">
        <v>41051</v>
      </c>
      <c r="DG41" s="64">
        <v>41051</v>
      </c>
      <c r="DH41" s="64">
        <v>41051</v>
      </c>
      <c r="DI41" s="64">
        <v>41051</v>
      </c>
      <c r="DJ41" s="6" t="s">
        <v>2422</v>
      </c>
    </row>
    <row r="42" spans="1:114" ht="28" customHeight="1">
      <c r="A42" s="63">
        <v>524</v>
      </c>
      <c r="B42" s="63" t="s">
        <v>2466</v>
      </c>
      <c r="C42" s="63" t="s">
        <v>1683</v>
      </c>
      <c r="D42" s="65">
        <v>0.86111111111111116</v>
      </c>
      <c r="E42" s="63" t="s">
        <v>570</v>
      </c>
      <c r="H42" s="63" t="s">
        <v>286</v>
      </c>
      <c r="I42" s="64">
        <v>40914</v>
      </c>
      <c r="J42" s="64">
        <v>41052</v>
      </c>
      <c r="K42" s="64">
        <v>41053</v>
      </c>
      <c r="L42" s="64"/>
      <c r="M42" s="64">
        <v>39172</v>
      </c>
      <c r="N42" s="64">
        <v>40634</v>
      </c>
      <c r="O42" s="64">
        <v>40896</v>
      </c>
      <c r="P42" s="63" t="s">
        <v>1001</v>
      </c>
      <c r="Q42" s="63" t="s">
        <v>418</v>
      </c>
      <c r="R42" s="32" t="s">
        <v>348</v>
      </c>
      <c r="S42" s="32" t="s">
        <v>2467</v>
      </c>
      <c r="T42" s="32" t="s">
        <v>2468</v>
      </c>
      <c r="U42" s="32" t="s">
        <v>2469</v>
      </c>
      <c r="V42" s="63">
        <v>238</v>
      </c>
      <c r="W42" s="108">
        <v>62084</v>
      </c>
      <c r="X42" s="108"/>
      <c r="Y42" s="108" t="s">
        <v>178</v>
      </c>
      <c r="Z42" s="63">
        <v>192</v>
      </c>
      <c r="AA42" s="63">
        <v>176</v>
      </c>
      <c r="AB42" s="63"/>
      <c r="AC42" s="63">
        <v>66</v>
      </c>
      <c r="AD42" s="63">
        <v>32</v>
      </c>
      <c r="AF42" s="63">
        <v>69</v>
      </c>
      <c r="AJ42" s="63">
        <v>0</v>
      </c>
      <c r="AN42" s="63">
        <v>10</v>
      </c>
      <c r="AR42" s="63">
        <v>7</v>
      </c>
      <c r="AV42" s="63">
        <v>1</v>
      </c>
      <c r="AW42" s="63" t="s">
        <v>1001</v>
      </c>
      <c r="AX42" s="63">
        <v>6</v>
      </c>
      <c r="AY42" s="63" t="s">
        <v>1001</v>
      </c>
      <c r="AZ42" s="63" t="s">
        <v>418</v>
      </c>
      <c r="BA42" s="63" t="s">
        <v>418</v>
      </c>
      <c r="BB42" s="64">
        <v>40914</v>
      </c>
      <c r="BC42" s="67">
        <f t="shared" si="11"/>
        <v>0</v>
      </c>
      <c r="BD42" s="64">
        <v>40991</v>
      </c>
      <c r="BE42" s="64">
        <v>41013</v>
      </c>
      <c r="BF42" s="67">
        <f t="shared" si="12"/>
        <v>21</v>
      </c>
      <c r="BG42" s="63" t="s">
        <v>431</v>
      </c>
      <c r="BH42" s="63">
        <v>74</v>
      </c>
      <c r="BK42" s="64">
        <v>40919</v>
      </c>
      <c r="BL42" s="64">
        <v>40935</v>
      </c>
      <c r="BM42" s="63" t="s">
        <v>1277</v>
      </c>
      <c r="BQ42" s="64">
        <v>41016</v>
      </c>
      <c r="BR42" s="64">
        <v>41030</v>
      </c>
      <c r="BS42" s="67">
        <f t="shared" si="13"/>
        <v>14</v>
      </c>
      <c r="BT42" s="63" t="s">
        <v>1277</v>
      </c>
      <c r="BW42" s="64">
        <v>41030</v>
      </c>
      <c r="BX42" s="64">
        <v>41038</v>
      </c>
      <c r="BY42" s="67">
        <f t="shared" si="14"/>
        <v>8</v>
      </c>
      <c r="BZ42" s="64">
        <v>41031</v>
      </c>
      <c r="CA42" s="64">
        <v>41034</v>
      </c>
      <c r="CB42" s="67">
        <f t="shared" si="15"/>
        <v>3</v>
      </c>
      <c r="CC42" s="63" t="s">
        <v>1435</v>
      </c>
      <c r="CF42" s="64">
        <v>41031</v>
      </c>
      <c r="CG42" s="64">
        <v>41031</v>
      </c>
      <c r="CH42" s="64">
        <v>41031</v>
      </c>
      <c r="CI42" s="64">
        <v>41045</v>
      </c>
      <c r="CJ42" s="64">
        <v>41033</v>
      </c>
      <c r="CK42" s="64">
        <v>41046</v>
      </c>
      <c r="CL42" s="64">
        <v>41039</v>
      </c>
      <c r="CM42" s="67">
        <f t="shared" si="16"/>
        <v>13</v>
      </c>
      <c r="CN42" s="67">
        <f t="shared" si="17"/>
        <v>6</v>
      </c>
      <c r="CO42" s="63">
        <v>1</v>
      </c>
      <c r="CP42" s="64">
        <v>41046</v>
      </c>
      <c r="CQ42" s="64"/>
      <c r="CR42" s="64"/>
      <c r="CS42" s="64">
        <v>41046</v>
      </c>
      <c r="CT42" s="67">
        <f t="shared" si="18"/>
        <v>131</v>
      </c>
      <c r="CU42" s="67"/>
      <c r="CV42" s="64">
        <v>41052</v>
      </c>
      <c r="CW42" s="64" t="s">
        <v>178</v>
      </c>
      <c r="CX42" s="64">
        <v>41053</v>
      </c>
      <c r="CY42" s="67">
        <f t="shared" si="19"/>
        <v>1854</v>
      </c>
      <c r="CZ42" s="67">
        <f t="shared" si="20"/>
        <v>413</v>
      </c>
      <c r="DA42" s="67">
        <f t="shared" si="21"/>
        <v>155</v>
      </c>
      <c r="DB42" s="64">
        <v>41053</v>
      </c>
      <c r="DC42" s="64">
        <v>41053</v>
      </c>
      <c r="DD42" s="64">
        <v>41053</v>
      </c>
      <c r="DF42" s="64">
        <v>41052</v>
      </c>
      <c r="DG42" s="64">
        <v>41052</v>
      </c>
      <c r="DH42" s="64" t="s">
        <v>178</v>
      </c>
      <c r="DI42" s="64">
        <v>41052</v>
      </c>
      <c r="DJ42" s="32" t="s">
        <v>2470</v>
      </c>
    </row>
    <row r="43" spans="1:114" ht="28" customHeight="1">
      <c r="A43" s="63">
        <v>482</v>
      </c>
      <c r="B43" s="68" t="s">
        <v>2229</v>
      </c>
      <c r="C43" s="63" t="s">
        <v>192</v>
      </c>
      <c r="D43" s="65">
        <v>0.8618055555555556</v>
      </c>
      <c r="E43" s="124" t="s">
        <v>570</v>
      </c>
      <c r="F43" s="124"/>
      <c r="G43" s="124"/>
      <c r="H43" s="63" t="s">
        <v>286</v>
      </c>
      <c r="I43" s="64">
        <v>40779</v>
      </c>
      <c r="J43" s="64">
        <v>41053</v>
      </c>
      <c r="K43" s="64">
        <v>41054</v>
      </c>
      <c r="L43" s="64"/>
      <c r="M43" s="64">
        <v>38625</v>
      </c>
      <c r="N43" s="64">
        <v>40554</v>
      </c>
      <c r="O43" s="64">
        <v>40773</v>
      </c>
      <c r="P43" s="63" t="s">
        <v>1001</v>
      </c>
      <c r="Q43" s="63" t="s">
        <v>418</v>
      </c>
      <c r="R43" s="32" t="s">
        <v>1295</v>
      </c>
      <c r="S43" s="32" t="s">
        <v>2230</v>
      </c>
      <c r="T43" s="32" t="s">
        <v>2231</v>
      </c>
      <c r="U43" s="32" t="s">
        <v>2232</v>
      </c>
      <c r="V43" s="63">
        <v>130</v>
      </c>
      <c r="W43" s="108">
        <v>33756</v>
      </c>
      <c r="X43" s="108"/>
      <c r="Y43" s="108" t="s">
        <v>178</v>
      </c>
      <c r="Z43" s="63">
        <v>110</v>
      </c>
      <c r="AA43" s="63">
        <v>122</v>
      </c>
      <c r="AB43" s="63"/>
      <c r="AC43" s="63">
        <v>14</v>
      </c>
      <c r="AD43" s="63">
        <v>16</v>
      </c>
      <c r="AF43" s="63">
        <v>17</v>
      </c>
      <c r="AJ43" s="63">
        <v>0</v>
      </c>
      <c r="AN43" s="63">
        <v>10</v>
      </c>
      <c r="AR43" s="63">
        <v>3</v>
      </c>
      <c r="AV43" s="63">
        <v>1</v>
      </c>
      <c r="AW43" s="63" t="s">
        <v>418</v>
      </c>
      <c r="AX43" s="63">
        <v>4</v>
      </c>
      <c r="AY43" s="63" t="s">
        <v>1001</v>
      </c>
      <c r="AZ43" s="63" t="s">
        <v>418</v>
      </c>
      <c r="BA43" s="63" t="s">
        <v>418</v>
      </c>
      <c r="BB43" s="64">
        <v>40779</v>
      </c>
      <c r="BC43" s="67">
        <f t="shared" si="11"/>
        <v>0</v>
      </c>
      <c r="BD43" s="64">
        <v>40787</v>
      </c>
      <c r="BE43" s="64">
        <v>40813</v>
      </c>
      <c r="BF43" s="67">
        <f t="shared" si="12"/>
        <v>26</v>
      </c>
      <c r="BG43" s="63" t="s">
        <v>1246</v>
      </c>
      <c r="BH43" s="63">
        <v>97</v>
      </c>
      <c r="BK43" s="64">
        <v>40780</v>
      </c>
      <c r="BL43" s="64">
        <v>40794</v>
      </c>
      <c r="BM43" s="63" t="s">
        <v>1277</v>
      </c>
      <c r="BQ43" s="64">
        <v>40815</v>
      </c>
      <c r="BR43" s="64">
        <v>40824</v>
      </c>
      <c r="BS43" s="67">
        <f t="shared" si="13"/>
        <v>9</v>
      </c>
      <c r="BT43" s="63" t="s">
        <v>1277</v>
      </c>
      <c r="BW43" s="64">
        <v>40824</v>
      </c>
      <c r="BX43" s="64">
        <v>40850</v>
      </c>
      <c r="BY43" s="67">
        <f t="shared" si="14"/>
        <v>25</v>
      </c>
      <c r="BZ43" s="64">
        <v>40828</v>
      </c>
      <c r="CA43" s="64">
        <v>40830</v>
      </c>
      <c r="CB43" s="67">
        <f t="shared" si="15"/>
        <v>2</v>
      </c>
      <c r="CC43" s="63" t="s">
        <v>1435</v>
      </c>
      <c r="CF43" s="64">
        <v>40852</v>
      </c>
      <c r="CG43" s="64">
        <v>40852</v>
      </c>
      <c r="CH43" s="64">
        <v>40852</v>
      </c>
      <c r="CI43" s="64">
        <v>40857</v>
      </c>
      <c r="CJ43" s="64">
        <v>40857</v>
      </c>
      <c r="CK43" s="64">
        <v>40948</v>
      </c>
      <c r="CL43" s="64">
        <v>41053</v>
      </c>
      <c r="CM43" s="67">
        <f t="shared" si="16"/>
        <v>89</v>
      </c>
      <c r="CN43" s="67">
        <f t="shared" si="17"/>
        <v>194</v>
      </c>
      <c r="CO43" s="63">
        <v>3</v>
      </c>
      <c r="CP43" s="64">
        <v>40879</v>
      </c>
      <c r="CQ43" s="64"/>
      <c r="CR43" s="64"/>
      <c r="CS43" s="64">
        <v>40879</v>
      </c>
      <c r="CT43" s="67">
        <f t="shared" si="18"/>
        <v>98</v>
      </c>
      <c r="CU43" s="67"/>
      <c r="CV43" s="64">
        <v>41053</v>
      </c>
      <c r="CW43" s="64" t="s">
        <v>178</v>
      </c>
      <c r="CX43" s="64">
        <v>41054</v>
      </c>
      <c r="CY43" s="67">
        <f t="shared" si="19"/>
        <v>2395</v>
      </c>
      <c r="CZ43" s="67">
        <f t="shared" si="20"/>
        <v>494</v>
      </c>
      <c r="DA43" s="67">
        <f t="shared" si="21"/>
        <v>277</v>
      </c>
      <c r="DB43" s="64">
        <v>41054</v>
      </c>
      <c r="DC43" s="64">
        <v>41055</v>
      </c>
      <c r="DD43" s="64">
        <v>41054</v>
      </c>
      <c r="DF43" s="64">
        <v>41053</v>
      </c>
      <c r="DG43" s="64">
        <v>41053</v>
      </c>
      <c r="DH43" s="64" t="s">
        <v>178</v>
      </c>
      <c r="DI43" s="64">
        <v>41053</v>
      </c>
      <c r="DJ43" s="6" t="s">
        <v>2233</v>
      </c>
    </row>
    <row r="44" spans="1:114" ht="28" customHeight="1">
      <c r="A44" s="63">
        <v>498</v>
      </c>
      <c r="B44" s="63" t="s">
        <v>2337</v>
      </c>
      <c r="C44" s="63" t="s">
        <v>192</v>
      </c>
      <c r="D44" s="65">
        <v>0.86249999999999993</v>
      </c>
      <c r="E44" s="63" t="s">
        <v>570</v>
      </c>
      <c r="H44" s="63" t="s">
        <v>1269</v>
      </c>
      <c r="I44" s="64">
        <v>40841</v>
      </c>
      <c r="J44" s="64">
        <v>41059</v>
      </c>
      <c r="K44" s="64">
        <v>41060</v>
      </c>
      <c r="L44" s="64"/>
      <c r="M44" s="64">
        <v>39113</v>
      </c>
      <c r="N44" s="64">
        <v>40345</v>
      </c>
      <c r="O44" s="64">
        <v>40820</v>
      </c>
      <c r="P44" s="63" t="s">
        <v>1001</v>
      </c>
      <c r="Q44" s="63" t="s">
        <v>418</v>
      </c>
      <c r="R44" s="32" t="s">
        <v>711</v>
      </c>
      <c r="S44" s="32" t="s">
        <v>2339</v>
      </c>
      <c r="T44" s="32" t="s">
        <v>2340</v>
      </c>
      <c r="U44" s="32" t="s">
        <v>2338</v>
      </c>
      <c r="V44" s="63">
        <v>279</v>
      </c>
      <c r="W44" s="108">
        <v>96506</v>
      </c>
      <c r="X44" s="108"/>
      <c r="Y44" s="108" t="s">
        <v>178</v>
      </c>
      <c r="Z44" s="63">
        <v>230</v>
      </c>
      <c r="AA44" s="63">
        <v>274</v>
      </c>
      <c r="AB44" s="63"/>
      <c r="AC44" s="63">
        <v>102</v>
      </c>
      <c r="AD44" s="63">
        <v>23</v>
      </c>
      <c r="AF44" s="63">
        <v>30</v>
      </c>
      <c r="AJ44" s="63">
        <v>0</v>
      </c>
      <c r="AN44" s="63">
        <v>5</v>
      </c>
      <c r="AR44" s="63">
        <v>14</v>
      </c>
      <c r="AV44" s="63">
        <v>6</v>
      </c>
      <c r="AW44" s="63" t="s">
        <v>1001</v>
      </c>
      <c r="AX44" s="63">
        <v>16</v>
      </c>
      <c r="AY44" s="63" t="s">
        <v>418</v>
      </c>
      <c r="AZ44" s="63" t="s">
        <v>418</v>
      </c>
      <c r="BA44" s="63" t="s">
        <v>418</v>
      </c>
      <c r="BB44" s="64">
        <v>40841</v>
      </c>
      <c r="BC44" s="67">
        <f t="shared" si="11"/>
        <v>0</v>
      </c>
      <c r="BD44" s="64">
        <v>40950</v>
      </c>
      <c r="BE44" s="64">
        <v>40991</v>
      </c>
      <c r="BF44" s="67">
        <f t="shared" si="12"/>
        <v>42</v>
      </c>
      <c r="BG44" s="63" t="s">
        <v>431</v>
      </c>
      <c r="BH44" s="63">
        <v>91</v>
      </c>
      <c r="BK44" s="64">
        <v>40849</v>
      </c>
      <c r="BL44" s="64">
        <v>40995</v>
      </c>
      <c r="BM44" s="63" t="s">
        <v>1277</v>
      </c>
      <c r="BQ44" s="64">
        <v>40995</v>
      </c>
      <c r="BR44" s="64">
        <v>41011</v>
      </c>
      <c r="BS44" s="67">
        <f t="shared" si="13"/>
        <v>15</v>
      </c>
      <c r="BT44" s="63" t="s">
        <v>1277</v>
      </c>
      <c r="BW44" s="64">
        <v>41011</v>
      </c>
      <c r="BX44" s="64">
        <v>41025</v>
      </c>
      <c r="BY44" s="67">
        <f t="shared" si="14"/>
        <v>14</v>
      </c>
      <c r="BZ44" s="64">
        <v>41023</v>
      </c>
      <c r="CA44" s="64">
        <v>41032</v>
      </c>
      <c r="CB44" s="67">
        <f t="shared" si="15"/>
        <v>9</v>
      </c>
      <c r="CC44" s="63" t="s">
        <v>1435</v>
      </c>
      <c r="CF44" s="64">
        <v>41032</v>
      </c>
      <c r="CG44" s="64">
        <v>41032</v>
      </c>
      <c r="CH44" s="64">
        <v>41032</v>
      </c>
      <c r="CI44" s="64">
        <v>41041</v>
      </c>
      <c r="CJ44" s="64">
        <v>41041</v>
      </c>
      <c r="CK44" s="64">
        <v>41051</v>
      </c>
      <c r="CL44" s="64">
        <v>41052</v>
      </c>
      <c r="CM44" s="67">
        <f t="shared" si="16"/>
        <v>10</v>
      </c>
      <c r="CN44" s="67">
        <f t="shared" si="17"/>
        <v>11</v>
      </c>
      <c r="CO44" s="63">
        <v>3</v>
      </c>
      <c r="CP44" s="64">
        <v>41053</v>
      </c>
      <c r="CQ44" s="64"/>
      <c r="CR44" s="64"/>
      <c r="CS44" s="64">
        <v>41053</v>
      </c>
      <c r="CT44" s="67">
        <f t="shared" si="18"/>
        <v>209</v>
      </c>
      <c r="CU44" s="67"/>
      <c r="CV44" s="64">
        <v>41059</v>
      </c>
      <c r="CW44" s="64" t="s">
        <v>178</v>
      </c>
      <c r="CX44" s="64">
        <v>41060</v>
      </c>
      <c r="CY44" s="67">
        <f t="shared" si="19"/>
        <v>1920</v>
      </c>
      <c r="CZ44" s="67">
        <f t="shared" si="20"/>
        <v>704</v>
      </c>
      <c r="DA44" s="67">
        <f t="shared" si="21"/>
        <v>236</v>
      </c>
      <c r="DB44" s="64">
        <v>41060</v>
      </c>
      <c r="DC44" s="64">
        <v>41061</v>
      </c>
      <c r="DD44" s="64">
        <v>41060</v>
      </c>
      <c r="DF44" s="64">
        <v>41059</v>
      </c>
      <c r="DG44" s="64">
        <v>41059</v>
      </c>
      <c r="DH44" s="64">
        <v>41059</v>
      </c>
      <c r="DI44" s="64">
        <v>41059</v>
      </c>
      <c r="DJ44" s="32" t="s">
        <v>2372</v>
      </c>
    </row>
    <row r="45" spans="1:114" ht="28" customHeight="1">
      <c r="A45" s="63">
        <v>469</v>
      </c>
      <c r="B45" s="68" t="s">
        <v>2168</v>
      </c>
      <c r="C45" s="63" t="s">
        <v>1472</v>
      </c>
      <c r="D45" s="65">
        <v>0.86319444444444438</v>
      </c>
      <c r="E45" s="63" t="s">
        <v>428</v>
      </c>
      <c r="H45" s="63" t="s">
        <v>1269</v>
      </c>
      <c r="I45" s="64">
        <v>40744</v>
      </c>
      <c r="J45" s="64">
        <v>41075</v>
      </c>
      <c r="K45" s="64">
        <v>41075</v>
      </c>
      <c r="L45" s="64"/>
      <c r="M45" s="64">
        <v>39752</v>
      </c>
      <c r="N45" s="64">
        <v>40499</v>
      </c>
      <c r="O45" s="64">
        <v>40733</v>
      </c>
      <c r="P45" s="63" t="s">
        <v>1001</v>
      </c>
      <c r="Q45" s="63" t="s">
        <v>1001</v>
      </c>
      <c r="R45" s="32" t="s">
        <v>300</v>
      </c>
      <c r="S45" s="32" t="s">
        <v>2169</v>
      </c>
      <c r="T45" s="32" t="s">
        <v>2170</v>
      </c>
      <c r="U45" s="32" t="s">
        <v>2171</v>
      </c>
      <c r="V45" s="63">
        <v>472</v>
      </c>
      <c r="W45" s="108">
        <v>110304</v>
      </c>
      <c r="X45" s="108"/>
      <c r="Y45" s="108" t="s">
        <v>178</v>
      </c>
      <c r="Z45" s="63">
        <v>388</v>
      </c>
      <c r="AA45" s="63">
        <v>396</v>
      </c>
      <c r="AB45" s="63"/>
      <c r="AC45" s="63">
        <v>242</v>
      </c>
      <c r="AD45" s="63">
        <v>63</v>
      </c>
      <c r="AF45" s="63">
        <v>192</v>
      </c>
      <c r="AJ45" s="63">
        <v>0</v>
      </c>
      <c r="AN45" s="63">
        <v>52</v>
      </c>
      <c r="AR45" s="63">
        <v>8</v>
      </c>
      <c r="AV45" s="63">
        <v>0</v>
      </c>
      <c r="AW45" s="63" t="s">
        <v>1001</v>
      </c>
      <c r="AX45" s="63">
        <v>10</v>
      </c>
      <c r="AY45" s="63" t="s">
        <v>1001</v>
      </c>
      <c r="AZ45" s="63" t="s">
        <v>418</v>
      </c>
      <c r="BA45" s="63" t="s">
        <v>418</v>
      </c>
      <c r="BB45" s="64">
        <v>40745</v>
      </c>
      <c r="BC45" s="67">
        <f t="shared" si="11"/>
        <v>1</v>
      </c>
      <c r="BD45" s="64">
        <v>40788</v>
      </c>
      <c r="BE45" s="64">
        <v>40835</v>
      </c>
      <c r="BF45" s="67">
        <f t="shared" si="12"/>
        <v>47</v>
      </c>
      <c r="BG45" s="63" t="s">
        <v>1418</v>
      </c>
      <c r="BH45" s="63">
        <v>188</v>
      </c>
      <c r="BK45" s="64">
        <v>40747</v>
      </c>
      <c r="BL45" s="64">
        <v>40779</v>
      </c>
      <c r="BM45" s="63" t="s">
        <v>1277</v>
      </c>
      <c r="BQ45" s="64">
        <v>40876</v>
      </c>
      <c r="BR45" s="64">
        <v>40890</v>
      </c>
      <c r="BS45" s="67">
        <f t="shared" si="13"/>
        <v>14</v>
      </c>
      <c r="BT45" s="63" t="s">
        <v>1277</v>
      </c>
      <c r="BW45" s="64">
        <v>40890</v>
      </c>
      <c r="BX45" s="64">
        <v>40922</v>
      </c>
      <c r="BY45" s="67">
        <f t="shared" si="14"/>
        <v>31</v>
      </c>
      <c r="BZ45" s="64">
        <v>40893</v>
      </c>
      <c r="CA45" s="64">
        <v>40914</v>
      </c>
      <c r="CB45" s="67">
        <f t="shared" si="15"/>
        <v>20</v>
      </c>
      <c r="CC45" s="63" t="s">
        <v>1435</v>
      </c>
      <c r="CF45" s="64">
        <v>40925</v>
      </c>
      <c r="CG45" s="64">
        <v>40925</v>
      </c>
      <c r="CH45" s="64">
        <v>40925</v>
      </c>
      <c r="CI45" s="64">
        <v>40929</v>
      </c>
      <c r="CJ45" s="64">
        <v>40932</v>
      </c>
      <c r="CK45" s="64">
        <v>40943</v>
      </c>
      <c r="CL45" s="64">
        <v>40936</v>
      </c>
      <c r="CM45" s="67">
        <f t="shared" si="16"/>
        <v>10</v>
      </c>
      <c r="CN45" s="67">
        <f t="shared" si="17"/>
        <v>4</v>
      </c>
      <c r="CO45" s="63">
        <v>1</v>
      </c>
      <c r="CP45" s="64">
        <v>41068</v>
      </c>
      <c r="CQ45" s="64"/>
      <c r="CR45" s="64"/>
      <c r="CS45" s="64">
        <v>41074</v>
      </c>
      <c r="CT45" s="67">
        <f t="shared" si="18"/>
        <v>324</v>
      </c>
      <c r="CU45" s="67"/>
      <c r="CV45" s="64">
        <v>41074</v>
      </c>
      <c r="CW45" s="64" t="s">
        <v>178</v>
      </c>
      <c r="CX45" s="64">
        <v>41075</v>
      </c>
      <c r="CY45" s="67">
        <f t="shared" si="19"/>
        <v>1305</v>
      </c>
      <c r="CZ45" s="67">
        <f t="shared" si="20"/>
        <v>568</v>
      </c>
      <c r="DA45" s="67">
        <f t="shared" si="21"/>
        <v>336</v>
      </c>
      <c r="DB45" s="64">
        <v>41075</v>
      </c>
      <c r="DC45" s="64">
        <v>41075</v>
      </c>
      <c r="DD45" s="64">
        <v>41075</v>
      </c>
      <c r="DF45" s="64">
        <v>41075</v>
      </c>
      <c r="DG45" s="64">
        <v>41075</v>
      </c>
      <c r="DH45" s="64">
        <v>41075</v>
      </c>
      <c r="DI45" s="64">
        <v>41075</v>
      </c>
      <c r="DJ45" s="6" t="s">
        <v>2139</v>
      </c>
    </row>
    <row r="46" spans="1:114" ht="28" customHeight="1">
      <c r="A46" s="63">
        <v>480</v>
      </c>
      <c r="B46" s="68" t="s">
        <v>2219</v>
      </c>
      <c r="C46" s="63" t="s">
        <v>1272</v>
      </c>
      <c r="D46" s="65">
        <v>0.86388888888888893</v>
      </c>
      <c r="E46" s="63" t="s">
        <v>428</v>
      </c>
      <c r="H46" s="63" t="s">
        <v>286</v>
      </c>
      <c r="I46" s="64">
        <v>40774</v>
      </c>
      <c r="J46" s="64">
        <v>41080</v>
      </c>
      <c r="K46" s="64">
        <v>41081</v>
      </c>
      <c r="L46" s="64"/>
      <c r="M46" s="64">
        <v>38230</v>
      </c>
      <c r="N46" s="64">
        <v>40515</v>
      </c>
      <c r="O46" s="64">
        <v>40761</v>
      </c>
      <c r="P46" s="63" t="s">
        <v>1001</v>
      </c>
      <c r="Q46" s="63" t="s">
        <v>1001</v>
      </c>
      <c r="R46" s="32" t="s">
        <v>300</v>
      </c>
      <c r="S46" s="32" t="s">
        <v>2220</v>
      </c>
      <c r="T46" s="32" t="s">
        <v>2221</v>
      </c>
      <c r="U46" s="32" t="s">
        <v>2222</v>
      </c>
      <c r="V46" s="63">
        <v>364</v>
      </c>
      <c r="W46" s="108">
        <v>88531</v>
      </c>
      <c r="X46" s="108"/>
      <c r="Y46" s="108" t="s">
        <v>178</v>
      </c>
      <c r="Z46" s="63">
        <v>300</v>
      </c>
      <c r="AA46" s="63">
        <v>352</v>
      </c>
      <c r="AB46" s="63"/>
      <c r="AC46" s="63">
        <v>186</v>
      </c>
      <c r="AD46" s="63">
        <v>49</v>
      </c>
      <c r="AF46" s="63">
        <v>49</v>
      </c>
      <c r="AJ46" s="63">
        <v>0</v>
      </c>
      <c r="AN46" s="63" t="s">
        <v>2377</v>
      </c>
      <c r="AR46" s="63">
        <v>5</v>
      </c>
      <c r="AV46" s="63">
        <v>0</v>
      </c>
      <c r="AW46" s="63" t="s">
        <v>1001</v>
      </c>
      <c r="AX46" s="63">
        <v>23</v>
      </c>
      <c r="AY46" s="63" t="s">
        <v>1001</v>
      </c>
      <c r="AZ46" s="63" t="s">
        <v>418</v>
      </c>
      <c r="BA46" s="63" t="s">
        <v>418</v>
      </c>
      <c r="BB46" s="64">
        <v>40774</v>
      </c>
      <c r="BC46" s="67">
        <f t="shared" si="11"/>
        <v>0</v>
      </c>
      <c r="BD46" s="64">
        <v>40800</v>
      </c>
      <c r="BE46" s="64">
        <v>40871</v>
      </c>
      <c r="BF46" s="67">
        <f t="shared" si="12"/>
        <v>70</v>
      </c>
      <c r="BG46" s="63" t="s">
        <v>2105</v>
      </c>
      <c r="BH46" s="63">
        <v>127</v>
      </c>
      <c r="BK46" s="64">
        <v>40796</v>
      </c>
      <c r="BL46" s="64">
        <v>40807</v>
      </c>
      <c r="BM46" s="63" t="s">
        <v>1277</v>
      </c>
      <c r="BQ46" s="64">
        <v>40871</v>
      </c>
      <c r="BR46" s="64">
        <v>40884</v>
      </c>
      <c r="BS46" s="67">
        <f t="shared" si="13"/>
        <v>13</v>
      </c>
      <c r="BT46" s="63" t="s">
        <v>1277</v>
      </c>
      <c r="BW46" s="64">
        <v>40884</v>
      </c>
      <c r="BX46" s="64">
        <v>40964</v>
      </c>
      <c r="BY46" s="67">
        <f t="shared" si="14"/>
        <v>78</v>
      </c>
      <c r="BZ46" s="64">
        <v>40890</v>
      </c>
      <c r="CA46" s="64">
        <v>40913</v>
      </c>
      <c r="CB46" s="67">
        <f t="shared" si="15"/>
        <v>22</v>
      </c>
      <c r="CC46" s="63" t="s">
        <v>1446</v>
      </c>
      <c r="CF46" s="64">
        <v>40964</v>
      </c>
      <c r="CG46" s="64">
        <v>40964</v>
      </c>
      <c r="CH46" s="64">
        <v>40964</v>
      </c>
      <c r="CI46" s="64">
        <v>40974</v>
      </c>
      <c r="CJ46" s="64">
        <v>40975</v>
      </c>
      <c r="CK46" s="64">
        <v>41032</v>
      </c>
      <c r="CL46" s="64">
        <v>40978</v>
      </c>
      <c r="CM46" s="67">
        <f t="shared" si="16"/>
        <v>56</v>
      </c>
      <c r="CN46" s="67">
        <f t="shared" si="17"/>
        <v>3</v>
      </c>
      <c r="CO46" s="63">
        <v>1</v>
      </c>
      <c r="CP46" s="64">
        <v>41076</v>
      </c>
      <c r="CQ46" s="64"/>
      <c r="CR46" s="64"/>
      <c r="CS46" s="64">
        <v>41076</v>
      </c>
      <c r="CT46" s="67">
        <f t="shared" si="18"/>
        <v>297</v>
      </c>
      <c r="CU46" s="67"/>
      <c r="CV46" s="64">
        <v>41080</v>
      </c>
      <c r="CW46" s="64" t="s">
        <v>178</v>
      </c>
      <c r="CX46" s="64">
        <v>41081</v>
      </c>
      <c r="CY46" s="67">
        <f t="shared" si="19"/>
        <v>2811</v>
      </c>
      <c r="CZ46" s="67">
        <f t="shared" si="20"/>
        <v>558</v>
      </c>
      <c r="DA46" s="67">
        <f t="shared" si="21"/>
        <v>315</v>
      </c>
      <c r="DB46" s="64">
        <v>41081</v>
      </c>
      <c r="DC46" s="64">
        <v>41081</v>
      </c>
      <c r="DD46" s="64">
        <v>41081</v>
      </c>
      <c r="DF46" s="64">
        <v>41080</v>
      </c>
      <c r="DG46" s="64">
        <v>41080</v>
      </c>
      <c r="DH46" s="64" t="s">
        <v>178</v>
      </c>
      <c r="DI46" s="64">
        <v>41080</v>
      </c>
      <c r="DJ46" s="6" t="s">
        <v>2223</v>
      </c>
    </row>
    <row r="47" spans="1:114" ht="28" customHeight="1">
      <c r="A47" s="63">
        <v>527</v>
      </c>
      <c r="B47" s="63" t="s">
        <v>2479</v>
      </c>
      <c r="C47" s="63" t="s">
        <v>1683</v>
      </c>
      <c r="D47" s="65">
        <v>0.86458333333333337</v>
      </c>
      <c r="E47" s="63" t="s">
        <v>428</v>
      </c>
      <c r="H47" s="63" t="s">
        <v>286</v>
      </c>
      <c r="I47" s="64">
        <v>40921</v>
      </c>
      <c r="J47" s="64">
        <v>41087</v>
      </c>
      <c r="K47" s="64">
        <v>41088</v>
      </c>
      <c r="L47" s="64"/>
      <c r="M47" s="64">
        <v>39263</v>
      </c>
      <c r="N47" s="64">
        <v>40723</v>
      </c>
      <c r="O47" s="64">
        <v>40912</v>
      </c>
      <c r="P47" s="63" t="s">
        <v>1001</v>
      </c>
      <c r="Q47" s="63" t="s">
        <v>418</v>
      </c>
      <c r="R47" s="32" t="s">
        <v>1263</v>
      </c>
      <c r="S47" s="32" t="s">
        <v>2480</v>
      </c>
      <c r="T47" s="32" t="s">
        <v>2481</v>
      </c>
      <c r="U47" s="32" t="s">
        <v>2482</v>
      </c>
      <c r="V47" s="63">
        <v>238</v>
      </c>
      <c r="W47" s="108">
        <v>33042</v>
      </c>
      <c r="X47" s="108"/>
      <c r="Y47" s="108" t="s">
        <v>178</v>
      </c>
      <c r="Z47" s="63">
        <v>158</v>
      </c>
      <c r="AA47" s="63">
        <v>218</v>
      </c>
      <c r="AB47" s="63"/>
      <c r="AC47" s="63">
        <v>96</v>
      </c>
      <c r="AD47" s="63">
        <v>15</v>
      </c>
      <c r="AF47" s="63">
        <v>16</v>
      </c>
      <c r="AJ47" s="63">
        <v>0</v>
      </c>
      <c r="AN47" s="63">
        <v>138</v>
      </c>
      <c r="AR47" s="63">
        <v>8</v>
      </c>
      <c r="AV47" s="63">
        <v>0</v>
      </c>
      <c r="AW47" s="63" t="s">
        <v>1001</v>
      </c>
      <c r="AX47" s="63">
        <v>18</v>
      </c>
      <c r="AY47" s="63" t="s">
        <v>1001</v>
      </c>
      <c r="AZ47" s="63" t="s">
        <v>418</v>
      </c>
      <c r="BA47" s="63" t="s">
        <v>418</v>
      </c>
      <c r="BB47" s="64">
        <v>40921</v>
      </c>
      <c r="BC47" s="67">
        <f t="shared" si="11"/>
        <v>0</v>
      </c>
      <c r="BD47" s="64">
        <v>40957</v>
      </c>
      <c r="BE47" s="64">
        <v>40991</v>
      </c>
      <c r="BF47" s="67">
        <f t="shared" si="12"/>
        <v>35</v>
      </c>
      <c r="BG47" s="63" t="s">
        <v>1688</v>
      </c>
      <c r="BH47" s="63">
        <v>101</v>
      </c>
      <c r="BK47" s="64">
        <v>40927</v>
      </c>
      <c r="BL47" s="64">
        <v>40964</v>
      </c>
      <c r="BM47" s="63" t="s">
        <v>1277</v>
      </c>
      <c r="BQ47" s="64">
        <v>41024</v>
      </c>
      <c r="BR47" s="64">
        <v>41033</v>
      </c>
      <c r="BS47" s="67">
        <f t="shared" si="13"/>
        <v>9</v>
      </c>
      <c r="BT47" s="63" t="s">
        <v>1277</v>
      </c>
      <c r="BW47" s="64">
        <v>41033</v>
      </c>
      <c r="BX47" s="64">
        <v>41040</v>
      </c>
      <c r="BY47" s="67">
        <f t="shared" si="14"/>
        <v>7</v>
      </c>
      <c r="BZ47" s="64">
        <v>41046</v>
      </c>
      <c r="CA47" s="64">
        <v>41053</v>
      </c>
      <c r="CB47" s="67">
        <f t="shared" si="15"/>
        <v>7</v>
      </c>
      <c r="CC47" s="63" t="s">
        <v>2536</v>
      </c>
      <c r="CF47" s="64">
        <v>41053</v>
      </c>
      <c r="CG47" s="64">
        <v>41053</v>
      </c>
      <c r="CH47" s="64">
        <v>41053</v>
      </c>
      <c r="CI47" s="64">
        <v>41059</v>
      </c>
      <c r="CJ47" s="64">
        <v>41059</v>
      </c>
      <c r="CK47" s="64">
        <v>41075</v>
      </c>
      <c r="CL47" s="64">
        <v>41072</v>
      </c>
      <c r="CM47" s="67">
        <f t="shared" si="16"/>
        <v>16</v>
      </c>
      <c r="CN47" s="67">
        <f t="shared" si="17"/>
        <v>13</v>
      </c>
      <c r="CO47" s="63">
        <v>5</v>
      </c>
      <c r="CP47" s="64">
        <v>41081</v>
      </c>
      <c r="CQ47" s="64"/>
      <c r="CR47" s="64"/>
      <c r="CS47" s="64">
        <v>41087</v>
      </c>
      <c r="CT47" s="67">
        <f t="shared" si="18"/>
        <v>164</v>
      </c>
      <c r="CU47" s="67"/>
      <c r="CV47" s="64">
        <v>41087</v>
      </c>
      <c r="CW47" s="64" t="s">
        <v>178</v>
      </c>
      <c r="CX47" s="64">
        <v>41088</v>
      </c>
      <c r="CY47" s="67">
        <f t="shared" si="19"/>
        <v>1798</v>
      </c>
      <c r="CZ47" s="67">
        <f t="shared" si="20"/>
        <v>359</v>
      </c>
      <c r="DA47" s="67">
        <f t="shared" si="21"/>
        <v>174</v>
      </c>
      <c r="DB47" s="64">
        <v>41088</v>
      </c>
      <c r="DC47" s="64">
        <v>41088</v>
      </c>
      <c r="DD47" s="64">
        <v>40722</v>
      </c>
      <c r="DF47" s="64">
        <v>41087</v>
      </c>
      <c r="DG47" s="64">
        <v>41087</v>
      </c>
      <c r="DH47" s="64" t="s">
        <v>178</v>
      </c>
      <c r="DI47" s="64">
        <v>41087</v>
      </c>
      <c r="DJ47" s="32" t="s">
        <v>2465</v>
      </c>
    </row>
    <row r="48" spans="1:114" ht="28" customHeight="1">
      <c r="A48" s="63">
        <v>506</v>
      </c>
      <c r="B48" s="63" t="s">
        <v>2378</v>
      </c>
      <c r="C48" s="63" t="s">
        <v>1272</v>
      </c>
      <c r="D48" s="65">
        <v>0.8652777777777777</v>
      </c>
      <c r="E48" s="63" t="s">
        <v>428</v>
      </c>
      <c r="H48" s="63" t="s">
        <v>1855</v>
      </c>
      <c r="I48" s="64">
        <v>40873</v>
      </c>
      <c r="J48" s="64">
        <v>41087</v>
      </c>
      <c r="K48" s="64">
        <v>41088</v>
      </c>
      <c r="L48" s="64"/>
      <c r="M48" s="64">
        <v>40680</v>
      </c>
      <c r="N48" s="64">
        <v>40760</v>
      </c>
      <c r="O48" s="64">
        <v>40859</v>
      </c>
      <c r="P48" s="63" t="s">
        <v>1001</v>
      </c>
      <c r="Q48" s="63" t="s">
        <v>1001</v>
      </c>
      <c r="R48" s="32" t="s">
        <v>300</v>
      </c>
      <c r="S48" s="32" t="s">
        <v>1297</v>
      </c>
      <c r="T48" s="32" t="s">
        <v>26</v>
      </c>
      <c r="U48" s="32" t="s">
        <v>2379</v>
      </c>
      <c r="V48" s="63">
        <v>322</v>
      </c>
      <c r="W48" s="108">
        <v>80357</v>
      </c>
      <c r="X48" s="108"/>
      <c r="Y48" s="108" t="s">
        <v>178</v>
      </c>
      <c r="Z48" s="63">
        <v>266</v>
      </c>
      <c r="AA48" s="63">
        <v>278</v>
      </c>
      <c r="AB48" s="63"/>
      <c r="AC48" s="63">
        <v>124</v>
      </c>
      <c r="AD48" s="63">
        <v>54</v>
      </c>
      <c r="AF48" s="63">
        <v>62</v>
      </c>
      <c r="AJ48" s="63">
        <v>0</v>
      </c>
      <c r="AN48" s="63">
        <v>51</v>
      </c>
      <c r="AR48" s="63">
        <v>3</v>
      </c>
      <c r="AV48" s="63">
        <v>1</v>
      </c>
      <c r="AW48" s="63" t="s">
        <v>418</v>
      </c>
      <c r="AX48" s="63">
        <v>8</v>
      </c>
      <c r="AY48" s="63" t="s">
        <v>418</v>
      </c>
      <c r="AZ48" s="63" t="s">
        <v>418</v>
      </c>
      <c r="BA48" s="63" t="s">
        <v>418</v>
      </c>
      <c r="BB48" s="64">
        <v>40873</v>
      </c>
      <c r="BC48" s="67">
        <f t="shared" si="11"/>
        <v>0</v>
      </c>
      <c r="BD48" s="64">
        <v>40970</v>
      </c>
      <c r="BE48" s="64">
        <v>41005</v>
      </c>
      <c r="BF48" s="67">
        <f t="shared" si="12"/>
        <v>34</v>
      </c>
      <c r="BG48" s="63" t="s">
        <v>1435</v>
      </c>
      <c r="BH48" s="63">
        <v>338</v>
      </c>
      <c r="BK48" s="64">
        <v>40879</v>
      </c>
      <c r="BL48" s="64">
        <v>40898</v>
      </c>
      <c r="BM48" s="63" t="s">
        <v>1277</v>
      </c>
      <c r="BQ48" s="64">
        <v>41037</v>
      </c>
      <c r="BR48" s="64">
        <v>41052</v>
      </c>
      <c r="BS48" s="67">
        <f t="shared" si="13"/>
        <v>15</v>
      </c>
      <c r="BT48" s="63" t="s">
        <v>1277</v>
      </c>
      <c r="BW48" s="64">
        <v>41052</v>
      </c>
      <c r="BX48" s="64">
        <v>41058</v>
      </c>
      <c r="BY48" s="67">
        <f t="shared" si="14"/>
        <v>6</v>
      </c>
      <c r="BZ48" s="64">
        <v>41059</v>
      </c>
      <c r="CA48" s="64">
        <v>41067</v>
      </c>
      <c r="CB48" s="67">
        <f t="shared" si="15"/>
        <v>8</v>
      </c>
      <c r="CC48" s="63" t="s">
        <v>2536</v>
      </c>
      <c r="CF48" s="64">
        <v>41059</v>
      </c>
      <c r="CG48" s="64">
        <v>41067</v>
      </c>
      <c r="CH48" s="64">
        <v>41067</v>
      </c>
      <c r="CI48" s="64">
        <v>41074</v>
      </c>
      <c r="CJ48" s="64">
        <v>41074</v>
      </c>
      <c r="CK48" s="64">
        <v>41079</v>
      </c>
      <c r="CL48" s="64">
        <v>41076</v>
      </c>
      <c r="CM48" s="67">
        <f t="shared" si="16"/>
        <v>5</v>
      </c>
      <c r="CN48" s="67">
        <f t="shared" si="17"/>
        <v>2</v>
      </c>
      <c r="CO48" s="63">
        <v>1</v>
      </c>
      <c r="CP48" s="64">
        <v>41082</v>
      </c>
      <c r="CQ48" s="64"/>
      <c r="CR48" s="64"/>
      <c r="CS48" s="64">
        <v>41082</v>
      </c>
      <c r="CT48" s="67">
        <f t="shared" si="18"/>
        <v>206</v>
      </c>
      <c r="CU48" s="67"/>
      <c r="CV48" s="64">
        <v>41087</v>
      </c>
      <c r="CW48" s="64" t="s">
        <v>178</v>
      </c>
      <c r="CX48" s="64">
        <v>41088</v>
      </c>
      <c r="CY48" s="67">
        <f t="shared" si="19"/>
        <v>401</v>
      </c>
      <c r="CZ48" s="67">
        <f t="shared" si="20"/>
        <v>323</v>
      </c>
      <c r="DA48" s="67">
        <f t="shared" si="21"/>
        <v>226</v>
      </c>
      <c r="DB48" s="64">
        <v>41088</v>
      </c>
      <c r="DC48" s="64">
        <v>41088</v>
      </c>
      <c r="DD48" s="64">
        <v>41088</v>
      </c>
      <c r="DF48" s="64">
        <v>41087</v>
      </c>
      <c r="DG48" s="64">
        <v>41087</v>
      </c>
      <c r="DH48" s="64">
        <v>41087</v>
      </c>
      <c r="DI48" s="64">
        <v>41087</v>
      </c>
      <c r="DJ48" s="32" t="s">
        <v>2315</v>
      </c>
    </row>
    <row r="49" spans="1:114" ht="28" customHeight="1">
      <c r="A49" s="63">
        <v>503</v>
      </c>
      <c r="B49" s="63" t="s">
        <v>2359</v>
      </c>
      <c r="C49" s="63" t="s">
        <v>2334</v>
      </c>
      <c r="D49" s="65">
        <v>0.86597222222222225</v>
      </c>
      <c r="E49" s="63" t="s">
        <v>428</v>
      </c>
      <c r="H49" s="63" t="s">
        <v>286</v>
      </c>
      <c r="I49" s="64">
        <v>40845</v>
      </c>
      <c r="J49" s="64">
        <v>41089</v>
      </c>
      <c r="K49" s="64">
        <v>41090</v>
      </c>
      <c r="L49" s="64"/>
      <c r="M49" s="64">
        <v>39882</v>
      </c>
      <c r="N49" s="64">
        <v>40738</v>
      </c>
      <c r="O49" s="64">
        <v>40831</v>
      </c>
      <c r="P49" s="63" t="s">
        <v>1001</v>
      </c>
      <c r="Q49" s="63" t="s">
        <v>418</v>
      </c>
      <c r="R49" s="32" t="s">
        <v>300</v>
      </c>
      <c r="S49" s="32" t="s">
        <v>2360</v>
      </c>
      <c r="T49" s="32" t="s">
        <v>2361</v>
      </c>
      <c r="U49" s="32" t="s">
        <v>2362</v>
      </c>
      <c r="V49" s="63">
        <v>348</v>
      </c>
      <c r="W49" s="108">
        <v>65615</v>
      </c>
      <c r="X49" s="108"/>
      <c r="Y49" s="108" t="s">
        <v>178</v>
      </c>
      <c r="Z49" s="63">
        <v>283</v>
      </c>
      <c r="AA49" s="63">
        <v>290</v>
      </c>
      <c r="AB49" s="63"/>
      <c r="AC49" s="63">
        <v>131</v>
      </c>
      <c r="AD49" s="63">
        <v>40</v>
      </c>
      <c r="AF49" s="63">
        <v>40</v>
      </c>
      <c r="AJ49" s="63">
        <v>5</v>
      </c>
      <c r="AN49" s="63">
        <v>7</v>
      </c>
      <c r="AR49" s="63">
        <v>0</v>
      </c>
      <c r="AV49" s="63">
        <v>0</v>
      </c>
      <c r="AW49" s="63" t="s">
        <v>418</v>
      </c>
      <c r="AX49" s="63">
        <v>15</v>
      </c>
      <c r="AY49" s="63" t="s">
        <v>1001</v>
      </c>
      <c r="AZ49" s="63" t="s">
        <v>418</v>
      </c>
      <c r="BA49" s="63" t="s">
        <v>418</v>
      </c>
      <c r="BB49" s="64">
        <v>40849</v>
      </c>
      <c r="BC49" s="67">
        <f t="shared" si="11"/>
        <v>3</v>
      </c>
      <c r="BD49" s="64">
        <v>40876</v>
      </c>
      <c r="BE49" s="64">
        <v>40981</v>
      </c>
      <c r="BF49" s="67">
        <f t="shared" si="12"/>
        <v>104</v>
      </c>
      <c r="BG49" s="63" t="s">
        <v>1518</v>
      </c>
      <c r="BH49" s="63">
        <v>124</v>
      </c>
      <c r="BK49" s="64">
        <v>40866</v>
      </c>
      <c r="BL49" s="64">
        <v>40877</v>
      </c>
      <c r="BM49" s="63" t="s">
        <v>1277</v>
      </c>
      <c r="BQ49" s="64">
        <v>41006</v>
      </c>
      <c r="BR49" s="64">
        <v>41019</v>
      </c>
      <c r="BS49" s="67">
        <f t="shared" si="13"/>
        <v>13</v>
      </c>
      <c r="BT49" s="63" t="s">
        <v>1277</v>
      </c>
      <c r="BW49" s="64">
        <v>41019</v>
      </c>
      <c r="BX49" s="64">
        <v>41044</v>
      </c>
      <c r="BY49" s="67">
        <f t="shared" si="14"/>
        <v>25</v>
      </c>
      <c r="BZ49" s="64">
        <v>41039</v>
      </c>
      <c r="CA49" s="64">
        <v>41045</v>
      </c>
      <c r="CB49" s="67">
        <f t="shared" si="15"/>
        <v>6</v>
      </c>
      <c r="CC49" s="63" t="s">
        <v>1435</v>
      </c>
      <c r="CF49" s="64">
        <v>41045</v>
      </c>
      <c r="CG49" s="64">
        <v>41046</v>
      </c>
      <c r="CH49" s="64">
        <v>41046</v>
      </c>
      <c r="CI49" s="64">
        <v>41052</v>
      </c>
      <c r="CJ49" s="64">
        <v>41054</v>
      </c>
      <c r="CK49" s="64">
        <v>41083</v>
      </c>
      <c r="CL49" s="64">
        <v>41062</v>
      </c>
      <c r="CM49" s="67">
        <f t="shared" si="16"/>
        <v>28</v>
      </c>
      <c r="CN49" s="67">
        <f t="shared" si="17"/>
        <v>7</v>
      </c>
      <c r="CO49" s="63">
        <v>1</v>
      </c>
      <c r="CP49" s="64">
        <v>41083</v>
      </c>
      <c r="CQ49" s="64"/>
      <c r="CR49" s="64"/>
      <c r="CS49" s="64">
        <v>41083</v>
      </c>
      <c r="CT49" s="67">
        <f t="shared" si="18"/>
        <v>234</v>
      </c>
      <c r="CU49" s="67"/>
      <c r="CV49" s="64">
        <v>41089</v>
      </c>
      <c r="CW49" s="64" t="s">
        <v>178</v>
      </c>
      <c r="CX49" s="64">
        <v>41090</v>
      </c>
      <c r="CY49" s="67">
        <f t="shared" si="19"/>
        <v>1190</v>
      </c>
      <c r="CZ49" s="67">
        <f t="shared" si="20"/>
        <v>346</v>
      </c>
      <c r="DA49" s="67">
        <f t="shared" si="21"/>
        <v>255</v>
      </c>
      <c r="DB49" s="64">
        <v>41090</v>
      </c>
      <c r="DC49" s="64">
        <v>41090</v>
      </c>
      <c r="DD49" s="64">
        <v>41090</v>
      </c>
      <c r="DF49" s="64">
        <v>41089</v>
      </c>
      <c r="DG49" s="64">
        <v>41089</v>
      </c>
      <c r="DH49" s="64" t="s">
        <v>178</v>
      </c>
      <c r="DI49" s="64">
        <v>41089</v>
      </c>
      <c r="DJ49" s="32" t="s">
        <v>2342</v>
      </c>
    </row>
    <row r="50" spans="1:114" ht="28" customHeight="1">
      <c r="A50" s="63">
        <v>523</v>
      </c>
      <c r="B50" s="63" t="s">
        <v>2461</v>
      </c>
      <c r="C50" s="63" t="s">
        <v>2403</v>
      </c>
      <c r="D50" s="65">
        <v>0.8666666666666667</v>
      </c>
      <c r="E50" s="110" t="s">
        <v>2622</v>
      </c>
      <c r="F50" s="110"/>
      <c r="G50" s="110"/>
      <c r="H50" s="63" t="s">
        <v>286</v>
      </c>
      <c r="I50" s="64">
        <v>40914</v>
      </c>
      <c r="J50" s="64">
        <v>41089</v>
      </c>
      <c r="K50" s="64">
        <v>41089</v>
      </c>
      <c r="L50" s="64"/>
      <c r="M50" s="64">
        <v>39813</v>
      </c>
      <c r="N50" s="64">
        <v>40600</v>
      </c>
      <c r="O50" s="64">
        <v>40898</v>
      </c>
      <c r="P50" s="63" t="s">
        <v>1001</v>
      </c>
      <c r="Q50" s="63" t="s">
        <v>418</v>
      </c>
      <c r="R50" s="32" t="s">
        <v>541</v>
      </c>
      <c r="S50" s="32" t="s">
        <v>2462</v>
      </c>
      <c r="T50" s="32" t="s">
        <v>2463</v>
      </c>
      <c r="U50" s="32" t="s">
        <v>2464</v>
      </c>
      <c r="V50" s="63">
        <v>110</v>
      </c>
      <c r="W50" s="108">
        <v>25121</v>
      </c>
      <c r="X50" s="108"/>
      <c r="Y50" s="108" t="s">
        <v>178</v>
      </c>
      <c r="Z50" s="63">
        <v>89</v>
      </c>
      <c r="AA50" s="63">
        <v>100</v>
      </c>
      <c r="AB50" s="63"/>
      <c r="AC50" s="63">
        <v>28</v>
      </c>
      <c r="AD50" s="63">
        <v>12</v>
      </c>
      <c r="AF50" s="63">
        <v>12</v>
      </c>
      <c r="AJ50" s="63">
        <v>0</v>
      </c>
      <c r="AN50" s="63">
        <v>1</v>
      </c>
      <c r="AR50" s="63">
        <v>0</v>
      </c>
      <c r="AV50" s="63">
        <v>0</v>
      </c>
      <c r="AW50" s="63" t="s">
        <v>1001</v>
      </c>
      <c r="AX50" s="63">
        <v>6</v>
      </c>
      <c r="AY50" s="63" t="s">
        <v>1001</v>
      </c>
      <c r="AZ50" s="63" t="s">
        <v>418</v>
      </c>
      <c r="BA50" s="63" t="s">
        <v>1001</v>
      </c>
      <c r="BB50" s="64">
        <v>40918</v>
      </c>
      <c r="BC50" s="67">
        <f t="shared" si="11"/>
        <v>4</v>
      </c>
      <c r="BD50" s="64">
        <v>40927</v>
      </c>
      <c r="BE50" s="64">
        <v>40989</v>
      </c>
      <c r="BF50" s="67">
        <f t="shared" si="12"/>
        <v>62</v>
      </c>
      <c r="BG50" s="63" t="s">
        <v>1010</v>
      </c>
      <c r="BH50" s="63">
        <v>86</v>
      </c>
      <c r="BK50" s="64">
        <v>40919</v>
      </c>
      <c r="BL50" s="64">
        <v>40921</v>
      </c>
      <c r="BM50" s="63" t="s">
        <v>1277</v>
      </c>
      <c r="BQ50" s="64">
        <v>40990</v>
      </c>
      <c r="BR50" s="64">
        <v>41004</v>
      </c>
      <c r="BS50" s="67">
        <f t="shared" si="13"/>
        <v>13</v>
      </c>
      <c r="BT50" s="63" t="s">
        <v>1277</v>
      </c>
      <c r="BW50" s="64">
        <v>41004</v>
      </c>
      <c r="BX50" s="64">
        <v>41018</v>
      </c>
      <c r="BY50" s="67">
        <f t="shared" si="14"/>
        <v>14</v>
      </c>
      <c r="BZ50" s="64">
        <v>41017</v>
      </c>
      <c r="CA50" s="64">
        <v>41018</v>
      </c>
      <c r="CB50" s="67">
        <f t="shared" si="15"/>
        <v>1</v>
      </c>
      <c r="CC50" s="63" t="s">
        <v>1418</v>
      </c>
      <c r="CF50" s="64">
        <v>41024</v>
      </c>
      <c r="CG50" s="64">
        <v>41024</v>
      </c>
      <c r="CH50" s="64">
        <v>41024</v>
      </c>
      <c r="CI50" s="64">
        <v>41030</v>
      </c>
      <c r="CJ50" s="64">
        <v>41030</v>
      </c>
      <c r="CK50" s="64">
        <v>41079</v>
      </c>
      <c r="CL50" s="64">
        <v>41032</v>
      </c>
      <c r="CM50" s="67">
        <f t="shared" si="16"/>
        <v>48</v>
      </c>
      <c r="CN50" s="67">
        <f t="shared" si="17"/>
        <v>2</v>
      </c>
      <c r="CO50" s="63">
        <v>1</v>
      </c>
      <c r="CP50" s="64">
        <v>41089</v>
      </c>
      <c r="CQ50" s="64"/>
      <c r="CR50" s="64"/>
      <c r="CS50" s="64">
        <v>41089</v>
      </c>
      <c r="CT50" s="67">
        <f t="shared" si="18"/>
        <v>173</v>
      </c>
      <c r="CU50" s="67"/>
      <c r="CV50" s="64">
        <v>41089</v>
      </c>
      <c r="CW50" s="64" t="s">
        <v>178</v>
      </c>
      <c r="CX50" s="64">
        <v>41090</v>
      </c>
      <c r="CY50" s="67">
        <f t="shared" si="19"/>
        <v>1260</v>
      </c>
      <c r="CZ50" s="67">
        <f t="shared" si="20"/>
        <v>484</v>
      </c>
      <c r="DA50" s="67">
        <f t="shared" si="21"/>
        <v>189</v>
      </c>
      <c r="DB50" s="64">
        <v>41093</v>
      </c>
      <c r="DC50" s="64">
        <v>41093</v>
      </c>
      <c r="DD50" s="64">
        <v>41090</v>
      </c>
      <c r="DF50" s="64">
        <v>41089</v>
      </c>
      <c r="DG50" s="64">
        <v>41089</v>
      </c>
      <c r="DH50" s="64" t="s">
        <v>178</v>
      </c>
      <c r="DI50" s="64">
        <v>41089</v>
      </c>
      <c r="DJ50" s="32" t="s">
        <v>2465</v>
      </c>
    </row>
    <row r="51" spans="1:114" ht="28" customHeight="1">
      <c r="A51" s="63">
        <v>526</v>
      </c>
      <c r="B51" s="63" t="s">
        <v>2493</v>
      </c>
      <c r="C51" s="63" t="s">
        <v>1272</v>
      </c>
      <c r="D51" s="65">
        <v>0.86736111111111114</v>
      </c>
      <c r="E51" s="63" t="s">
        <v>428</v>
      </c>
      <c r="H51" s="63" t="s">
        <v>286</v>
      </c>
      <c r="I51" s="64">
        <v>40918</v>
      </c>
      <c r="J51" s="64">
        <v>41090</v>
      </c>
      <c r="K51" s="64">
        <v>41094</v>
      </c>
      <c r="L51" s="64"/>
      <c r="M51" s="64">
        <v>38898</v>
      </c>
      <c r="N51" s="64">
        <v>40626</v>
      </c>
      <c r="O51" s="64">
        <v>40869</v>
      </c>
      <c r="P51" s="63" t="s">
        <v>1001</v>
      </c>
      <c r="Q51" s="63" t="s">
        <v>1001</v>
      </c>
      <c r="R51" s="32" t="s">
        <v>1760</v>
      </c>
      <c r="S51" s="32" t="s">
        <v>2475</v>
      </c>
      <c r="T51" s="32" t="s">
        <v>2476</v>
      </c>
      <c r="U51" s="32" t="s">
        <v>2477</v>
      </c>
      <c r="V51" s="63">
        <v>148</v>
      </c>
      <c r="W51" s="108">
        <v>36686</v>
      </c>
      <c r="X51" s="108"/>
      <c r="Y51" s="108" t="s">
        <v>178</v>
      </c>
      <c r="Z51" s="63">
        <v>120</v>
      </c>
      <c r="AA51" s="63">
        <v>140</v>
      </c>
      <c r="AB51" s="63"/>
      <c r="AC51" s="63">
        <v>32</v>
      </c>
      <c r="AD51" s="63">
        <v>29</v>
      </c>
      <c r="AF51" s="63">
        <v>29</v>
      </c>
      <c r="AJ51" s="63">
        <v>0</v>
      </c>
      <c r="AN51" s="63">
        <v>10</v>
      </c>
      <c r="AR51" s="63">
        <v>0</v>
      </c>
      <c r="AV51" s="63">
        <v>17</v>
      </c>
      <c r="AW51" s="63" t="s">
        <v>1001</v>
      </c>
      <c r="AX51" s="63">
        <v>5</v>
      </c>
      <c r="AY51" s="63" t="s">
        <v>1001</v>
      </c>
      <c r="AZ51" s="63" t="s">
        <v>418</v>
      </c>
      <c r="BA51" s="63" t="s">
        <v>418</v>
      </c>
      <c r="BB51" s="64">
        <v>40919</v>
      </c>
      <c r="BC51" s="67">
        <f t="shared" si="11"/>
        <v>1</v>
      </c>
      <c r="BD51" s="64">
        <v>40974</v>
      </c>
      <c r="BE51" s="64">
        <v>41017</v>
      </c>
      <c r="BF51" s="67">
        <f t="shared" si="12"/>
        <v>42</v>
      </c>
      <c r="BG51" s="63" t="s">
        <v>1010</v>
      </c>
      <c r="BH51" s="63">
        <v>112</v>
      </c>
      <c r="BK51" s="64">
        <v>40929</v>
      </c>
      <c r="BL51" s="64">
        <v>40948</v>
      </c>
      <c r="BM51" s="63" t="s">
        <v>1277</v>
      </c>
      <c r="BQ51" s="64">
        <v>41017</v>
      </c>
      <c r="BR51" s="64">
        <v>41027</v>
      </c>
      <c r="BS51" s="67">
        <f t="shared" si="13"/>
        <v>10</v>
      </c>
      <c r="BT51" s="63" t="s">
        <v>1277</v>
      </c>
      <c r="BW51" s="64">
        <v>41027</v>
      </c>
      <c r="BX51" s="64">
        <v>41041</v>
      </c>
      <c r="BY51" s="67">
        <f t="shared" si="14"/>
        <v>14</v>
      </c>
      <c r="BZ51" s="64">
        <v>41045</v>
      </c>
      <c r="CA51" s="64">
        <v>41046</v>
      </c>
      <c r="CB51" s="67">
        <f t="shared" si="15"/>
        <v>1</v>
      </c>
      <c r="CC51" s="63" t="s">
        <v>1435</v>
      </c>
      <c r="CF51" s="64">
        <v>41041</v>
      </c>
      <c r="CG51" s="64">
        <v>41046</v>
      </c>
      <c r="CH51" s="64">
        <v>41046</v>
      </c>
      <c r="CI51" s="64">
        <v>41054</v>
      </c>
      <c r="CJ51" s="64">
        <v>41054</v>
      </c>
      <c r="CK51" s="64">
        <v>41088</v>
      </c>
      <c r="CL51" s="64">
        <v>41083</v>
      </c>
      <c r="CM51" s="67">
        <f t="shared" si="16"/>
        <v>33</v>
      </c>
      <c r="CN51" s="67">
        <f t="shared" si="17"/>
        <v>28</v>
      </c>
      <c r="CO51" s="63">
        <v>3</v>
      </c>
      <c r="CP51" s="64">
        <v>41088</v>
      </c>
      <c r="CQ51" s="64"/>
      <c r="CR51" s="64"/>
      <c r="CS51" s="64">
        <v>41088</v>
      </c>
      <c r="CT51" s="67">
        <f t="shared" si="18"/>
        <v>168</v>
      </c>
      <c r="CU51" s="67"/>
      <c r="CV51" s="64">
        <v>41090</v>
      </c>
      <c r="CW51" s="64" t="s">
        <v>178</v>
      </c>
      <c r="CX51" s="64">
        <v>41094</v>
      </c>
      <c r="CY51" s="67">
        <f t="shared" si="19"/>
        <v>2164</v>
      </c>
      <c r="CZ51" s="67">
        <f t="shared" si="20"/>
        <v>460</v>
      </c>
      <c r="DA51" s="67">
        <f t="shared" si="21"/>
        <v>222</v>
      </c>
      <c r="DB51" s="64">
        <v>41094</v>
      </c>
      <c r="DC51" s="64">
        <v>41095</v>
      </c>
      <c r="DD51" s="64">
        <v>41094</v>
      </c>
      <c r="DF51" s="64">
        <v>41090</v>
      </c>
      <c r="DG51" s="64">
        <v>41090</v>
      </c>
      <c r="DH51" s="64" t="s">
        <v>178</v>
      </c>
      <c r="DI51" s="64">
        <v>41090</v>
      </c>
      <c r="DJ51" s="32" t="s">
        <v>2478</v>
      </c>
    </row>
    <row r="52" spans="1:114" ht="28" customHeight="1">
      <c r="A52" s="63">
        <v>404</v>
      </c>
      <c r="B52" s="68" t="s">
        <v>1860</v>
      </c>
      <c r="C52" s="63" t="s">
        <v>1683</v>
      </c>
      <c r="D52" s="65">
        <v>0.86805555555555547</v>
      </c>
      <c r="E52" s="63" t="s">
        <v>1085</v>
      </c>
      <c r="H52" s="63" t="s">
        <v>286</v>
      </c>
      <c r="I52" s="64">
        <v>40473</v>
      </c>
      <c r="J52" s="64">
        <v>41095</v>
      </c>
      <c r="K52" s="64">
        <v>41095</v>
      </c>
      <c r="L52" s="64"/>
      <c r="M52" s="64">
        <v>39263</v>
      </c>
      <c r="N52" s="64">
        <v>40135</v>
      </c>
      <c r="O52" s="64">
        <v>40465</v>
      </c>
      <c r="P52" s="63" t="s">
        <v>1001</v>
      </c>
      <c r="Q52" s="63" t="s">
        <v>1001</v>
      </c>
      <c r="R52" s="32" t="s">
        <v>954</v>
      </c>
      <c r="S52" s="32" t="s">
        <v>1861</v>
      </c>
      <c r="T52" s="107" t="s">
        <v>1862</v>
      </c>
      <c r="U52" s="32" t="s">
        <v>1863</v>
      </c>
      <c r="V52" s="63">
        <v>315</v>
      </c>
      <c r="W52" s="108">
        <v>56956</v>
      </c>
      <c r="X52" s="108"/>
      <c r="Y52" s="108" t="s">
        <v>178</v>
      </c>
      <c r="Z52" s="63">
        <v>316</v>
      </c>
      <c r="AA52" s="63">
        <v>284</v>
      </c>
      <c r="AB52" s="63"/>
      <c r="AC52" s="63">
        <v>118</v>
      </c>
      <c r="AD52" s="63">
        <v>38</v>
      </c>
      <c r="AF52" s="63">
        <v>38</v>
      </c>
      <c r="AJ52" s="63">
        <v>0</v>
      </c>
      <c r="AN52" s="63">
        <v>5</v>
      </c>
      <c r="AR52" s="63">
        <v>2</v>
      </c>
      <c r="AV52" s="63">
        <v>0</v>
      </c>
      <c r="AW52" s="63" t="s">
        <v>418</v>
      </c>
      <c r="AX52" s="63">
        <v>21</v>
      </c>
      <c r="AY52" s="63" t="s">
        <v>1001</v>
      </c>
      <c r="AZ52" s="63" t="s">
        <v>418</v>
      </c>
      <c r="BA52" s="63" t="s">
        <v>1001</v>
      </c>
      <c r="BB52" s="64">
        <v>40474</v>
      </c>
      <c r="BC52" s="67">
        <f t="shared" si="11"/>
        <v>1</v>
      </c>
      <c r="BD52" s="64">
        <v>40610</v>
      </c>
      <c r="BE52" s="64">
        <v>40669</v>
      </c>
      <c r="BF52" s="67">
        <f t="shared" ref="BF52:BF97" si="22">IF(BE52="","Not complete",DAYS360(BD52,BE52))</f>
        <v>58</v>
      </c>
      <c r="BG52" s="63" t="s">
        <v>1688</v>
      </c>
      <c r="BH52" s="63">
        <v>97</v>
      </c>
      <c r="BK52" s="64">
        <v>40479</v>
      </c>
      <c r="BL52" s="64">
        <v>40493</v>
      </c>
      <c r="BM52" s="63" t="s">
        <v>1277</v>
      </c>
      <c r="BQ52" s="64">
        <v>40688</v>
      </c>
      <c r="BR52" s="64">
        <v>40698</v>
      </c>
      <c r="BS52" s="67">
        <f t="shared" ref="BS52:BS69" si="23">IF(BR52="","Not complete",DAYS360(BQ52,BR52))</f>
        <v>9</v>
      </c>
      <c r="BT52" s="63" t="s">
        <v>1277</v>
      </c>
      <c r="BW52" s="64">
        <v>40698</v>
      </c>
      <c r="BX52" s="64">
        <v>40809</v>
      </c>
      <c r="BY52" s="67">
        <f t="shared" ref="BY52:BY97" si="24">IF(BX52="","Not complete",DAYS360(BW52,BX52))</f>
        <v>109</v>
      </c>
      <c r="BZ52" s="64">
        <v>40698</v>
      </c>
      <c r="CA52" s="64">
        <v>40737</v>
      </c>
      <c r="CB52" s="67">
        <f t="shared" ref="CB52:CB69" si="25">IF(CA52="","Not complete",DAYS360(BZ52,CA52))</f>
        <v>39</v>
      </c>
      <c r="CC52" s="63" t="s">
        <v>1954</v>
      </c>
      <c r="CF52" s="64">
        <v>40810</v>
      </c>
      <c r="CG52" s="64">
        <v>40810</v>
      </c>
      <c r="CH52" s="64">
        <v>40810</v>
      </c>
      <c r="CI52" s="64">
        <v>40816</v>
      </c>
      <c r="CJ52" s="64">
        <v>40816</v>
      </c>
      <c r="CK52" s="64">
        <v>40859</v>
      </c>
      <c r="CL52" s="64">
        <v>40830</v>
      </c>
      <c r="CM52" s="67">
        <f t="shared" ref="CM52:CM97" si="26">IF(CK52="","Not complete",DAYS360(CJ52,CK52))</f>
        <v>42</v>
      </c>
      <c r="CN52" s="67">
        <f t="shared" ref="CN52:CN97" si="27">IF(CL52="","Not complete",DAYS360(CJ52,CL52))</f>
        <v>14</v>
      </c>
      <c r="CO52" s="68" t="s">
        <v>1081</v>
      </c>
      <c r="CP52" s="64">
        <v>40859</v>
      </c>
      <c r="CQ52" s="64"/>
      <c r="CR52" s="64"/>
      <c r="CS52" s="64">
        <v>41087</v>
      </c>
      <c r="CT52" s="67">
        <f t="shared" si="18"/>
        <v>605</v>
      </c>
      <c r="CU52" s="67"/>
      <c r="CV52" s="64">
        <v>41095</v>
      </c>
      <c r="CW52" s="64" t="s">
        <v>178</v>
      </c>
      <c r="CX52" s="64">
        <v>41095</v>
      </c>
      <c r="CY52" s="67">
        <f t="shared" si="19"/>
        <v>1805</v>
      </c>
      <c r="CZ52" s="67">
        <f t="shared" si="20"/>
        <v>947</v>
      </c>
      <c r="DA52" s="67">
        <f t="shared" si="21"/>
        <v>621</v>
      </c>
      <c r="DB52" s="64">
        <v>41096</v>
      </c>
      <c r="DC52" s="64">
        <v>41096</v>
      </c>
      <c r="DD52" s="64">
        <v>41096</v>
      </c>
      <c r="DF52" s="64">
        <v>41095</v>
      </c>
      <c r="DG52" s="64">
        <v>41095</v>
      </c>
      <c r="DH52" s="64" t="s">
        <v>178</v>
      </c>
      <c r="DI52" s="64">
        <v>41095</v>
      </c>
      <c r="DJ52" s="6" t="s">
        <v>1864</v>
      </c>
    </row>
    <row r="53" spans="1:114" ht="28" customHeight="1">
      <c r="A53" s="63">
        <v>381</v>
      </c>
      <c r="B53" s="68" t="s">
        <v>1741</v>
      </c>
      <c r="C53" s="63" t="s">
        <v>192</v>
      </c>
      <c r="D53" s="65">
        <v>0.86875000000000002</v>
      </c>
      <c r="E53" s="63" t="s">
        <v>1085</v>
      </c>
      <c r="H53" s="63" t="s">
        <v>286</v>
      </c>
      <c r="I53" s="64">
        <v>40379</v>
      </c>
      <c r="J53" s="64">
        <v>41097</v>
      </c>
      <c r="K53" s="64">
        <v>41101</v>
      </c>
      <c r="L53" s="64"/>
      <c r="M53" s="64">
        <v>38717</v>
      </c>
      <c r="N53" s="64">
        <v>39995</v>
      </c>
      <c r="O53" s="64">
        <v>40341</v>
      </c>
      <c r="P53" s="63" t="s">
        <v>1001</v>
      </c>
      <c r="Q53" s="63" t="s">
        <v>1001</v>
      </c>
      <c r="R53" s="32" t="s">
        <v>1303</v>
      </c>
      <c r="S53" s="32" t="s">
        <v>1742</v>
      </c>
      <c r="T53" s="30" t="s">
        <v>1743</v>
      </c>
      <c r="U53" s="32" t="s">
        <v>1744</v>
      </c>
      <c r="V53" s="63">
        <v>384</v>
      </c>
      <c r="W53" s="108">
        <v>90761</v>
      </c>
      <c r="X53" s="108"/>
      <c r="Y53" s="108" t="s">
        <v>178</v>
      </c>
      <c r="Z53" s="63">
        <v>316</v>
      </c>
      <c r="AA53" s="63">
        <v>336</v>
      </c>
      <c r="AB53" s="63"/>
      <c r="AC53" s="63">
        <v>96</v>
      </c>
      <c r="AD53" s="63">
        <v>86</v>
      </c>
      <c r="AF53" s="63">
        <v>100</v>
      </c>
      <c r="AJ53" s="63">
        <v>0</v>
      </c>
      <c r="AN53" s="63" t="s">
        <v>2135</v>
      </c>
      <c r="AR53" s="63">
        <v>5</v>
      </c>
      <c r="AV53" s="63">
        <v>0</v>
      </c>
      <c r="AW53" s="63" t="s">
        <v>1001</v>
      </c>
      <c r="AX53" s="63">
        <v>11</v>
      </c>
      <c r="AY53" s="63" t="s">
        <v>418</v>
      </c>
      <c r="AZ53" s="63" t="s">
        <v>418</v>
      </c>
      <c r="BA53" s="63" t="s">
        <v>418</v>
      </c>
      <c r="BB53" s="64">
        <v>40380</v>
      </c>
      <c r="BC53" s="67">
        <f t="shared" si="11"/>
        <v>1</v>
      </c>
      <c r="BD53" s="64">
        <v>40519</v>
      </c>
      <c r="BE53" s="64">
        <v>40572</v>
      </c>
      <c r="BF53" s="67">
        <f t="shared" si="22"/>
        <v>52</v>
      </c>
      <c r="BG53" s="63" t="s">
        <v>1246</v>
      </c>
      <c r="BH53" s="63">
        <v>220</v>
      </c>
      <c r="BK53" s="64">
        <v>40390</v>
      </c>
      <c r="BL53" s="64">
        <v>40438</v>
      </c>
      <c r="BM53" s="63" t="s">
        <v>1277</v>
      </c>
      <c r="BQ53" s="64">
        <v>40575</v>
      </c>
      <c r="BR53" s="64">
        <v>40584</v>
      </c>
      <c r="BS53" s="67">
        <f t="shared" si="23"/>
        <v>9</v>
      </c>
      <c r="BT53" s="63" t="s">
        <v>1277</v>
      </c>
      <c r="BW53" s="64">
        <v>40585</v>
      </c>
      <c r="BX53" s="64">
        <v>40617</v>
      </c>
      <c r="BY53" s="67">
        <f t="shared" si="24"/>
        <v>34</v>
      </c>
      <c r="BZ53" s="64">
        <v>40604</v>
      </c>
      <c r="CA53" s="64">
        <v>40633</v>
      </c>
      <c r="CB53" s="67">
        <f t="shared" si="25"/>
        <v>28</v>
      </c>
      <c r="CC53" s="63" t="s">
        <v>1954</v>
      </c>
      <c r="CF53" s="64">
        <v>40633</v>
      </c>
      <c r="CG53" s="64">
        <v>40634</v>
      </c>
      <c r="CH53" s="64">
        <v>40634</v>
      </c>
      <c r="CI53" s="64">
        <v>40647</v>
      </c>
      <c r="CJ53" s="64">
        <v>40653</v>
      </c>
      <c r="CK53" s="64">
        <v>40708</v>
      </c>
      <c r="CL53" s="64">
        <v>40653</v>
      </c>
      <c r="CM53" s="67">
        <f t="shared" si="26"/>
        <v>54</v>
      </c>
      <c r="CN53" s="67">
        <f t="shared" si="27"/>
        <v>0</v>
      </c>
      <c r="CO53" s="68" t="s">
        <v>572</v>
      </c>
      <c r="CP53" s="64">
        <v>40708</v>
      </c>
      <c r="CQ53" s="64"/>
      <c r="CR53" s="64"/>
      <c r="CS53" s="64">
        <v>41090</v>
      </c>
      <c r="CT53" s="67">
        <f t="shared" si="18"/>
        <v>700</v>
      </c>
      <c r="CU53" s="67"/>
      <c r="CV53" s="64">
        <v>41097</v>
      </c>
      <c r="CW53" s="64" t="s">
        <v>178</v>
      </c>
      <c r="CX53" s="64">
        <v>41101</v>
      </c>
      <c r="CY53" s="67">
        <f t="shared" si="19"/>
        <v>2351</v>
      </c>
      <c r="CZ53" s="67">
        <f t="shared" si="20"/>
        <v>1090</v>
      </c>
      <c r="DA53" s="67">
        <f t="shared" si="21"/>
        <v>749</v>
      </c>
      <c r="DB53" s="64">
        <v>41101</v>
      </c>
      <c r="DC53" s="64">
        <v>41102</v>
      </c>
      <c r="DD53" s="64">
        <v>41101</v>
      </c>
      <c r="DF53" s="64">
        <v>41097</v>
      </c>
      <c r="DG53" s="64">
        <v>41097</v>
      </c>
      <c r="DH53" s="64" t="s">
        <v>178</v>
      </c>
      <c r="DI53" s="64">
        <v>41101</v>
      </c>
      <c r="DJ53" s="6" t="s">
        <v>2397</v>
      </c>
    </row>
    <row r="54" spans="1:114" ht="28" customHeight="1">
      <c r="A54" s="63">
        <v>528</v>
      </c>
      <c r="B54" s="63" t="s">
        <v>2483</v>
      </c>
      <c r="C54" s="63" t="s">
        <v>1472</v>
      </c>
      <c r="D54" s="65">
        <v>0.86944444444444446</v>
      </c>
      <c r="E54" s="63" t="s">
        <v>1085</v>
      </c>
      <c r="H54" s="63" t="s">
        <v>286</v>
      </c>
      <c r="I54" s="64">
        <v>40921</v>
      </c>
      <c r="J54" s="64">
        <v>41108</v>
      </c>
      <c r="K54" s="64">
        <v>41108</v>
      </c>
      <c r="L54" s="64"/>
      <c r="M54" s="64">
        <v>38748</v>
      </c>
      <c r="N54" s="64">
        <v>40485</v>
      </c>
      <c r="O54" s="64">
        <v>40890</v>
      </c>
      <c r="P54" s="63" t="s">
        <v>1001</v>
      </c>
      <c r="Q54" s="63" t="s">
        <v>418</v>
      </c>
      <c r="R54" s="32" t="s">
        <v>1130</v>
      </c>
      <c r="S54" s="32" t="s">
        <v>2484</v>
      </c>
      <c r="T54" s="32" t="s">
        <v>2485</v>
      </c>
      <c r="U54" s="32" t="s">
        <v>2486</v>
      </c>
      <c r="V54" s="63">
        <v>300</v>
      </c>
      <c r="W54" s="108">
        <v>42110</v>
      </c>
      <c r="X54" s="108"/>
      <c r="Y54" s="108" t="s">
        <v>178</v>
      </c>
      <c r="Z54" s="63">
        <v>248</v>
      </c>
      <c r="AA54" s="63">
        <v>282</v>
      </c>
      <c r="AB54" s="63"/>
      <c r="AC54" s="63">
        <v>174</v>
      </c>
      <c r="AD54" s="63">
        <v>34</v>
      </c>
      <c r="AF54" s="63">
        <v>37</v>
      </c>
      <c r="AJ54" s="63">
        <v>0</v>
      </c>
      <c r="AN54" s="63">
        <v>2</v>
      </c>
      <c r="AR54" s="63">
        <v>5</v>
      </c>
      <c r="AV54" s="63">
        <v>0</v>
      </c>
      <c r="AW54" s="63" t="s">
        <v>1001</v>
      </c>
      <c r="AX54" s="63">
        <v>17</v>
      </c>
      <c r="AY54" s="63" t="s">
        <v>1001</v>
      </c>
      <c r="AZ54" s="63" t="s">
        <v>418</v>
      </c>
      <c r="BA54" s="63" t="s">
        <v>1001</v>
      </c>
      <c r="BB54" s="64">
        <v>40921</v>
      </c>
      <c r="BC54" s="67">
        <f t="shared" si="11"/>
        <v>0</v>
      </c>
      <c r="BD54" s="64">
        <v>40987</v>
      </c>
      <c r="BE54" s="64">
        <v>41024</v>
      </c>
      <c r="BF54" s="67">
        <f t="shared" si="22"/>
        <v>36</v>
      </c>
      <c r="BG54" s="63" t="s">
        <v>1435</v>
      </c>
      <c r="BH54" s="63">
        <v>94</v>
      </c>
      <c r="BK54" s="64">
        <v>40922</v>
      </c>
      <c r="BL54" s="64">
        <v>40936</v>
      </c>
      <c r="BM54" s="63" t="s">
        <v>1277</v>
      </c>
      <c r="BQ54" s="64">
        <v>41044</v>
      </c>
      <c r="BR54" s="64">
        <v>41058</v>
      </c>
      <c r="BS54" s="67">
        <f t="shared" si="23"/>
        <v>14</v>
      </c>
      <c r="BT54" s="63" t="s">
        <v>1277</v>
      </c>
      <c r="BW54" s="64">
        <v>41058</v>
      </c>
      <c r="BX54" s="64">
        <v>41059</v>
      </c>
      <c r="BY54" s="67">
        <f t="shared" si="24"/>
        <v>0</v>
      </c>
      <c r="BZ54" s="64">
        <v>41067</v>
      </c>
      <c r="CA54" s="64">
        <v>41083</v>
      </c>
      <c r="CB54" s="67">
        <f t="shared" si="25"/>
        <v>16</v>
      </c>
      <c r="CC54" s="63" t="s">
        <v>1954</v>
      </c>
      <c r="CF54" s="64">
        <v>41083</v>
      </c>
      <c r="CG54" s="64">
        <v>41087</v>
      </c>
      <c r="CH54" s="64">
        <v>41087</v>
      </c>
      <c r="CI54" s="64">
        <v>41094</v>
      </c>
      <c r="CJ54" s="64">
        <v>41094</v>
      </c>
      <c r="CK54" s="64">
        <v>41094</v>
      </c>
      <c r="CL54" s="64">
        <v>41095</v>
      </c>
      <c r="CM54" s="67">
        <f t="shared" si="26"/>
        <v>0</v>
      </c>
      <c r="CN54" s="67">
        <f t="shared" si="27"/>
        <v>1</v>
      </c>
      <c r="CO54" s="63">
        <v>1</v>
      </c>
      <c r="CP54" s="64">
        <v>41100</v>
      </c>
      <c r="CQ54" s="64"/>
      <c r="CR54" s="64"/>
      <c r="CS54" s="64">
        <v>41104</v>
      </c>
      <c r="CT54" s="67">
        <f t="shared" si="18"/>
        <v>181</v>
      </c>
      <c r="CU54" s="67"/>
      <c r="CV54" s="64">
        <v>41104</v>
      </c>
      <c r="CW54" s="64" t="s">
        <v>178</v>
      </c>
      <c r="CX54" s="64">
        <v>41108</v>
      </c>
      <c r="CY54" s="67">
        <f t="shared" si="19"/>
        <v>2328</v>
      </c>
      <c r="CZ54" s="67">
        <f t="shared" si="20"/>
        <v>615</v>
      </c>
      <c r="DA54" s="67">
        <f t="shared" si="21"/>
        <v>215</v>
      </c>
      <c r="DB54" s="64">
        <v>41108</v>
      </c>
      <c r="DC54" s="64">
        <v>41108</v>
      </c>
      <c r="DD54" s="64">
        <v>41108</v>
      </c>
      <c r="DF54" s="88">
        <v>41104</v>
      </c>
      <c r="DG54" s="88">
        <v>41104</v>
      </c>
      <c r="DH54" s="64" t="s">
        <v>178</v>
      </c>
      <c r="DI54" s="88">
        <v>41104</v>
      </c>
      <c r="DJ54" s="32" t="s">
        <v>2487</v>
      </c>
    </row>
    <row r="55" spans="1:114" ht="28" customHeight="1">
      <c r="A55" s="63">
        <v>405</v>
      </c>
      <c r="B55" s="68" t="s">
        <v>1865</v>
      </c>
      <c r="C55" s="63" t="s">
        <v>1274</v>
      </c>
      <c r="D55" s="65">
        <v>0.87013888888888891</v>
      </c>
      <c r="E55" s="63" t="s">
        <v>1085</v>
      </c>
      <c r="H55" s="63" t="s">
        <v>286</v>
      </c>
      <c r="I55" s="64">
        <v>40479</v>
      </c>
      <c r="J55" s="64">
        <v>41107</v>
      </c>
      <c r="K55" s="64">
        <v>41108</v>
      </c>
      <c r="L55" s="64"/>
      <c r="M55" s="64">
        <v>37711</v>
      </c>
      <c r="N55" s="64">
        <v>40164</v>
      </c>
      <c r="O55" s="64">
        <v>40473</v>
      </c>
      <c r="P55" s="63" t="s">
        <v>1001</v>
      </c>
      <c r="Q55" s="63" t="s">
        <v>1001</v>
      </c>
      <c r="R55" s="32" t="s">
        <v>1130</v>
      </c>
      <c r="S55" s="32" t="s">
        <v>1866</v>
      </c>
      <c r="T55" s="107" t="s">
        <v>1868</v>
      </c>
      <c r="U55" s="32" t="s">
        <v>1869</v>
      </c>
      <c r="V55" s="63">
        <v>404</v>
      </c>
      <c r="W55" s="108">
        <v>55992</v>
      </c>
      <c r="X55" s="108"/>
      <c r="Y55" s="108" t="s">
        <v>178</v>
      </c>
      <c r="Z55" s="63">
        <v>334</v>
      </c>
      <c r="AA55" s="63" t="s">
        <v>3349</v>
      </c>
      <c r="AB55" s="63"/>
      <c r="AC55" s="63">
        <v>240</v>
      </c>
      <c r="AD55" s="63">
        <v>73</v>
      </c>
      <c r="AF55" s="63">
        <v>99</v>
      </c>
      <c r="AJ55" s="63">
        <v>0</v>
      </c>
      <c r="AN55" s="63" t="s">
        <v>2671</v>
      </c>
      <c r="AR55" s="63">
        <v>10</v>
      </c>
      <c r="AV55" s="63">
        <v>0</v>
      </c>
      <c r="AW55" s="63" t="s">
        <v>418</v>
      </c>
      <c r="AX55" s="63">
        <v>6</v>
      </c>
      <c r="AY55" s="63" t="s">
        <v>1001</v>
      </c>
      <c r="AZ55" s="63" t="s">
        <v>418</v>
      </c>
      <c r="BA55" s="63" t="s">
        <v>418</v>
      </c>
      <c r="BB55" s="64">
        <v>40479</v>
      </c>
      <c r="BC55" s="67">
        <f t="shared" si="11"/>
        <v>0</v>
      </c>
      <c r="BD55" s="64">
        <v>40624</v>
      </c>
      <c r="BE55" s="64">
        <v>40667</v>
      </c>
      <c r="BF55" s="67">
        <f t="shared" si="22"/>
        <v>42</v>
      </c>
      <c r="BG55" s="63" t="s">
        <v>1688</v>
      </c>
      <c r="BH55" s="63">
        <v>172</v>
      </c>
      <c r="BK55" s="64">
        <v>40498</v>
      </c>
      <c r="BL55" s="64">
        <v>40516</v>
      </c>
      <c r="BM55" s="63" t="s">
        <v>1277</v>
      </c>
      <c r="BQ55" s="64">
        <v>40681</v>
      </c>
      <c r="BR55" s="64">
        <v>40695</v>
      </c>
      <c r="BS55" s="67">
        <f t="shared" si="23"/>
        <v>13</v>
      </c>
      <c r="BT55" s="63" t="s">
        <v>1277</v>
      </c>
      <c r="BW55" s="64">
        <v>40695</v>
      </c>
      <c r="BX55" s="64">
        <v>40773</v>
      </c>
      <c r="BY55" s="67">
        <f t="shared" si="24"/>
        <v>77</v>
      </c>
      <c r="BZ55" s="64">
        <v>40732</v>
      </c>
      <c r="CA55" s="64">
        <v>40738</v>
      </c>
      <c r="CB55" s="67">
        <f t="shared" si="25"/>
        <v>6</v>
      </c>
      <c r="CC55" s="63" t="s">
        <v>2120</v>
      </c>
      <c r="CF55" s="64">
        <v>40773</v>
      </c>
      <c r="CG55" s="64">
        <v>40773</v>
      </c>
      <c r="CH55" s="64">
        <v>40773</v>
      </c>
      <c r="CI55" s="64">
        <v>40780</v>
      </c>
      <c r="CJ55" s="64">
        <v>40781</v>
      </c>
      <c r="CK55" s="64">
        <v>40795</v>
      </c>
      <c r="CL55" s="64">
        <v>40786</v>
      </c>
      <c r="CM55" s="67">
        <f t="shared" si="26"/>
        <v>13</v>
      </c>
      <c r="CN55" s="67">
        <f t="shared" si="27"/>
        <v>4</v>
      </c>
      <c r="CO55" s="68" t="s">
        <v>572</v>
      </c>
      <c r="CP55" s="64">
        <v>41103</v>
      </c>
      <c r="CQ55" s="64"/>
      <c r="CR55" s="64"/>
      <c r="CS55" s="64">
        <v>41103</v>
      </c>
      <c r="CT55" s="67">
        <f t="shared" si="18"/>
        <v>615</v>
      </c>
      <c r="CU55" s="67"/>
      <c r="CV55" s="64">
        <v>41107</v>
      </c>
      <c r="CW55" s="64" t="s">
        <v>178</v>
      </c>
      <c r="CX55" s="64">
        <v>41108</v>
      </c>
      <c r="CY55" s="67">
        <f t="shared" si="19"/>
        <v>3348</v>
      </c>
      <c r="CZ55" s="67">
        <f t="shared" si="20"/>
        <v>931</v>
      </c>
      <c r="DA55" s="67">
        <f t="shared" si="21"/>
        <v>626</v>
      </c>
      <c r="DB55" s="64">
        <v>41108</v>
      </c>
      <c r="DC55" s="64">
        <v>41108</v>
      </c>
      <c r="DD55" s="64">
        <v>41108</v>
      </c>
      <c r="DF55" s="64">
        <v>41107</v>
      </c>
      <c r="DG55" s="64">
        <v>41107</v>
      </c>
      <c r="DH55" s="64" t="s">
        <v>178</v>
      </c>
      <c r="DI55" s="64">
        <v>41107</v>
      </c>
    </row>
    <row r="56" spans="1:114" ht="28" customHeight="1">
      <c r="A56" s="63">
        <v>532</v>
      </c>
      <c r="B56" s="63" t="s">
        <v>2513</v>
      </c>
      <c r="C56" s="63" t="s">
        <v>1272</v>
      </c>
      <c r="D56" s="65">
        <v>0.87083333333333324</v>
      </c>
      <c r="E56" s="63" t="s">
        <v>2647</v>
      </c>
      <c r="H56" s="63" t="s">
        <v>1269</v>
      </c>
      <c r="I56" s="64">
        <v>40953</v>
      </c>
      <c r="J56" s="64">
        <v>41117</v>
      </c>
      <c r="K56" s="64">
        <v>41122</v>
      </c>
      <c r="L56" s="64"/>
      <c r="M56" s="64">
        <v>38656</v>
      </c>
      <c r="N56" s="64">
        <v>40758</v>
      </c>
      <c r="O56" s="64">
        <v>40925</v>
      </c>
      <c r="P56" s="63" t="s">
        <v>1001</v>
      </c>
      <c r="Q56" s="63" t="s">
        <v>1001</v>
      </c>
      <c r="R56" s="32" t="s">
        <v>1760</v>
      </c>
      <c r="S56" s="32" t="s">
        <v>2514</v>
      </c>
      <c r="T56" s="32" t="s">
        <v>2515</v>
      </c>
      <c r="U56" s="32" t="s">
        <v>2516</v>
      </c>
      <c r="V56" s="63">
        <v>204</v>
      </c>
      <c r="W56" s="108">
        <v>39202</v>
      </c>
      <c r="X56" s="108"/>
      <c r="Y56" s="108" t="s">
        <v>178</v>
      </c>
      <c r="Z56" s="63">
        <v>170</v>
      </c>
      <c r="AA56" s="63">
        <v>170</v>
      </c>
      <c r="AB56" s="63"/>
      <c r="AC56" s="63">
        <v>41</v>
      </c>
      <c r="AD56" s="63">
        <v>58</v>
      </c>
      <c r="AF56" s="63">
        <v>63</v>
      </c>
      <c r="AJ56" s="63">
        <v>0</v>
      </c>
      <c r="AN56" s="63">
        <v>35</v>
      </c>
      <c r="AR56" s="63">
        <v>11</v>
      </c>
      <c r="AV56" s="63">
        <v>1</v>
      </c>
      <c r="AW56" s="63" t="s">
        <v>418</v>
      </c>
      <c r="AX56" s="63">
        <v>9</v>
      </c>
      <c r="AY56" s="63" t="s">
        <v>1001</v>
      </c>
      <c r="AZ56" s="63" t="s">
        <v>418</v>
      </c>
      <c r="BA56" s="63" t="s">
        <v>1001</v>
      </c>
      <c r="BB56" s="64">
        <v>40954</v>
      </c>
      <c r="BC56" s="67">
        <f t="shared" si="11"/>
        <v>1</v>
      </c>
      <c r="BD56" s="64">
        <v>41023</v>
      </c>
      <c r="BE56" s="64">
        <v>41047</v>
      </c>
      <c r="BF56" s="67">
        <f t="shared" si="22"/>
        <v>24</v>
      </c>
      <c r="BG56" s="63" t="s">
        <v>1435</v>
      </c>
      <c r="BH56" s="63">
        <v>209</v>
      </c>
      <c r="BK56" s="64">
        <v>41019</v>
      </c>
      <c r="BL56" s="64">
        <v>41039</v>
      </c>
      <c r="BM56" s="63" t="s">
        <v>1277</v>
      </c>
      <c r="BQ56" s="64">
        <v>41067</v>
      </c>
      <c r="BR56" s="64">
        <v>41081</v>
      </c>
      <c r="BS56" s="67">
        <f t="shared" si="23"/>
        <v>14</v>
      </c>
      <c r="BT56" s="63" t="s">
        <v>1277</v>
      </c>
      <c r="BW56" s="64">
        <v>41082</v>
      </c>
      <c r="BX56" s="64">
        <v>41086</v>
      </c>
      <c r="BY56" s="67">
        <f t="shared" si="24"/>
        <v>4</v>
      </c>
      <c r="BZ56" s="64">
        <v>41090</v>
      </c>
      <c r="CA56" s="64">
        <v>41096</v>
      </c>
      <c r="CB56" s="67">
        <f t="shared" si="25"/>
        <v>6</v>
      </c>
      <c r="CC56" s="63" t="s">
        <v>1518</v>
      </c>
      <c r="CF56" s="64">
        <v>41096</v>
      </c>
      <c r="CG56" s="64">
        <v>41097</v>
      </c>
      <c r="CH56" s="64">
        <v>41097</v>
      </c>
      <c r="CI56" s="64">
        <v>41109</v>
      </c>
      <c r="CJ56" s="64">
        <v>41107</v>
      </c>
      <c r="CK56" s="64">
        <v>41110</v>
      </c>
      <c r="CL56" s="64">
        <v>41115</v>
      </c>
      <c r="CM56" s="67">
        <f t="shared" si="26"/>
        <v>3</v>
      </c>
      <c r="CN56" s="67">
        <f t="shared" si="27"/>
        <v>8</v>
      </c>
      <c r="CO56" s="63">
        <v>2</v>
      </c>
      <c r="CP56" s="64">
        <v>41115</v>
      </c>
      <c r="CQ56" s="64"/>
      <c r="CR56" s="64"/>
      <c r="CS56" s="64">
        <v>41117</v>
      </c>
      <c r="CT56" s="67">
        <f t="shared" si="18"/>
        <v>163</v>
      </c>
      <c r="CU56" s="67"/>
      <c r="CV56" s="64">
        <v>41117</v>
      </c>
      <c r="CW56" s="64" t="s">
        <v>178</v>
      </c>
      <c r="CX56" s="64">
        <v>41118</v>
      </c>
      <c r="CY56" s="67">
        <f t="shared" si="19"/>
        <v>2428</v>
      </c>
      <c r="CZ56" s="67">
        <f t="shared" si="20"/>
        <v>355</v>
      </c>
      <c r="DA56" s="67">
        <f t="shared" si="21"/>
        <v>191</v>
      </c>
      <c r="DB56" s="64">
        <v>41117</v>
      </c>
      <c r="DC56" s="64">
        <v>41118</v>
      </c>
      <c r="DD56" s="64">
        <v>41118</v>
      </c>
      <c r="DF56" s="64">
        <v>41117</v>
      </c>
      <c r="DG56" s="64">
        <v>41117</v>
      </c>
      <c r="DH56" s="64" t="s">
        <v>178</v>
      </c>
      <c r="DI56" s="64">
        <v>41117</v>
      </c>
      <c r="DJ56" s="32" t="s">
        <v>2517</v>
      </c>
    </row>
    <row r="57" spans="1:114" ht="28" customHeight="1">
      <c r="A57" s="63">
        <v>515</v>
      </c>
      <c r="B57" s="63" t="s">
        <v>2418</v>
      </c>
      <c r="C57" s="63" t="s">
        <v>1272</v>
      </c>
      <c r="D57" s="65">
        <v>0.87152777777777779</v>
      </c>
      <c r="E57" s="63" t="s">
        <v>1085</v>
      </c>
      <c r="H57" s="63" t="s">
        <v>1269</v>
      </c>
      <c r="I57" s="64">
        <v>40890</v>
      </c>
      <c r="J57" s="64">
        <v>41118</v>
      </c>
      <c r="K57" s="64">
        <v>41121</v>
      </c>
      <c r="L57" s="64"/>
      <c r="M57" s="64">
        <v>40268</v>
      </c>
      <c r="N57" s="64">
        <v>40738</v>
      </c>
      <c r="O57" s="64">
        <v>40870</v>
      </c>
      <c r="P57" s="63" t="s">
        <v>1001</v>
      </c>
      <c r="Q57" s="63" t="s">
        <v>1001</v>
      </c>
      <c r="R57" s="32" t="s">
        <v>954</v>
      </c>
      <c r="S57" s="32" t="s">
        <v>2419</v>
      </c>
      <c r="T57" s="32" t="s">
        <v>8</v>
      </c>
      <c r="U57" s="32" t="s">
        <v>2420</v>
      </c>
      <c r="V57" s="63">
        <v>378</v>
      </c>
      <c r="W57" s="108">
        <v>94828</v>
      </c>
      <c r="X57" s="108"/>
      <c r="Y57" s="108" t="s">
        <v>178</v>
      </c>
      <c r="Z57" s="63">
        <v>312</v>
      </c>
      <c r="AA57" s="63">
        <v>296</v>
      </c>
      <c r="AB57" s="63"/>
      <c r="AC57" s="63">
        <v>102</v>
      </c>
      <c r="AD57" s="63">
        <v>72</v>
      </c>
      <c r="AF57" s="63">
        <v>72</v>
      </c>
      <c r="AJ57" s="63">
        <v>0</v>
      </c>
      <c r="AN57" s="63">
        <v>3</v>
      </c>
      <c r="AR57" s="63">
        <v>1</v>
      </c>
      <c r="AV57" s="63">
        <v>5</v>
      </c>
      <c r="AW57" s="63" t="s">
        <v>1001</v>
      </c>
      <c r="AX57" s="63">
        <v>14</v>
      </c>
      <c r="AY57" s="63" t="s">
        <v>1001</v>
      </c>
      <c r="AZ57" s="63" t="s">
        <v>418</v>
      </c>
      <c r="BA57" s="63" t="s">
        <v>418</v>
      </c>
      <c r="BB57" s="64">
        <v>40891</v>
      </c>
      <c r="BC57" s="67">
        <f t="shared" si="11"/>
        <v>1</v>
      </c>
      <c r="BD57" s="64">
        <v>41033</v>
      </c>
      <c r="BE57" s="64">
        <v>41055</v>
      </c>
      <c r="BF57" s="67">
        <f t="shared" si="22"/>
        <v>22</v>
      </c>
      <c r="BG57" s="63" t="s">
        <v>431</v>
      </c>
      <c r="BH57" s="63">
        <v>42</v>
      </c>
      <c r="BK57" s="64">
        <v>40920</v>
      </c>
      <c r="BL57" s="64">
        <v>40929</v>
      </c>
      <c r="BM57" s="63" t="s">
        <v>1277</v>
      </c>
      <c r="BQ57" s="64">
        <v>41055</v>
      </c>
      <c r="BR57" s="64">
        <v>41072</v>
      </c>
      <c r="BS57" s="67">
        <f t="shared" si="23"/>
        <v>16</v>
      </c>
      <c r="BT57" s="63" t="s">
        <v>1277</v>
      </c>
      <c r="BW57" s="64">
        <v>41072</v>
      </c>
      <c r="BX57" s="64">
        <v>41076</v>
      </c>
      <c r="BY57" s="67">
        <f t="shared" si="24"/>
        <v>4</v>
      </c>
      <c r="BZ57" s="64">
        <v>41081</v>
      </c>
      <c r="CA57" s="64">
        <v>41095</v>
      </c>
      <c r="CB57" s="67">
        <f t="shared" si="25"/>
        <v>14</v>
      </c>
      <c r="CC57" s="63" t="s">
        <v>2536</v>
      </c>
      <c r="CF57" s="64">
        <v>41076</v>
      </c>
      <c r="CG57" s="64">
        <v>41095</v>
      </c>
      <c r="CH57" s="64">
        <v>41095</v>
      </c>
      <c r="CI57" s="64">
        <v>41102</v>
      </c>
      <c r="CJ57" s="64">
        <v>41102</v>
      </c>
      <c r="CK57" s="64">
        <v>41115</v>
      </c>
      <c r="CL57" s="64">
        <v>41111</v>
      </c>
      <c r="CM57" s="67">
        <f t="shared" si="26"/>
        <v>13</v>
      </c>
      <c r="CN57" s="67">
        <f t="shared" si="27"/>
        <v>9</v>
      </c>
      <c r="CO57" s="63">
        <v>4</v>
      </c>
      <c r="CP57" s="64">
        <v>41118</v>
      </c>
      <c r="CQ57" s="64"/>
      <c r="CR57" s="64"/>
      <c r="CS57" s="64">
        <v>41118</v>
      </c>
      <c r="CT57" s="67">
        <f t="shared" si="18"/>
        <v>225</v>
      </c>
      <c r="CU57" s="67"/>
      <c r="CV57" s="64">
        <v>41118</v>
      </c>
      <c r="CW57" s="64" t="s">
        <v>178</v>
      </c>
      <c r="CX57" s="64">
        <v>41121</v>
      </c>
      <c r="CY57" s="67">
        <f t="shared" si="19"/>
        <v>840</v>
      </c>
      <c r="CZ57" s="67">
        <f t="shared" si="20"/>
        <v>376</v>
      </c>
      <c r="DA57" s="67">
        <f t="shared" si="21"/>
        <v>247</v>
      </c>
      <c r="DB57" s="64">
        <v>41118</v>
      </c>
      <c r="DC57" s="64">
        <v>41121</v>
      </c>
      <c r="DD57" s="64">
        <v>41121</v>
      </c>
      <c r="DF57" s="64">
        <v>41118</v>
      </c>
      <c r="DG57" s="64">
        <v>41118</v>
      </c>
      <c r="DH57" s="64">
        <v>41118</v>
      </c>
      <c r="DI57" s="64">
        <v>41118</v>
      </c>
      <c r="DJ57" s="32" t="s">
        <v>2421</v>
      </c>
    </row>
    <row r="58" spans="1:114" ht="28" customHeight="1">
      <c r="A58" s="63">
        <v>510</v>
      </c>
      <c r="B58" s="63" t="s">
        <v>2393</v>
      </c>
      <c r="C58" s="63" t="s">
        <v>192</v>
      </c>
      <c r="D58" s="68" t="s">
        <v>2645</v>
      </c>
      <c r="E58" s="63" t="s">
        <v>1085</v>
      </c>
      <c r="H58" s="63" t="s">
        <v>286</v>
      </c>
      <c r="I58" s="64">
        <v>40883</v>
      </c>
      <c r="J58" s="64">
        <v>41118</v>
      </c>
      <c r="K58" s="64">
        <v>41122</v>
      </c>
      <c r="L58" s="64"/>
      <c r="M58" s="64">
        <v>39202</v>
      </c>
      <c r="N58" s="64">
        <v>40744</v>
      </c>
      <c r="O58" s="64">
        <v>40873</v>
      </c>
      <c r="P58" s="63" t="s">
        <v>1001</v>
      </c>
      <c r="Q58" s="63" t="s">
        <v>418</v>
      </c>
      <c r="R58" s="32" t="s">
        <v>1760</v>
      </c>
      <c r="S58" s="32" t="s">
        <v>2394</v>
      </c>
      <c r="T58" s="32" t="s">
        <v>2395</v>
      </c>
      <c r="U58" s="32" t="s">
        <v>2396</v>
      </c>
      <c r="V58" s="63">
        <v>342</v>
      </c>
      <c r="W58" s="108">
        <v>77022</v>
      </c>
      <c r="X58" s="108"/>
      <c r="Y58" s="108" t="s">
        <v>178</v>
      </c>
      <c r="Z58" s="63">
        <v>282</v>
      </c>
      <c r="AA58" s="63">
        <v>244</v>
      </c>
      <c r="AB58" s="63"/>
      <c r="AC58" s="63">
        <v>56</v>
      </c>
      <c r="AD58" s="63">
        <v>69</v>
      </c>
      <c r="AF58" s="63">
        <v>91</v>
      </c>
      <c r="AJ58" s="63">
        <v>0</v>
      </c>
      <c r="AN58" s="63">
        <v>70</v>
      </c>
      <c r="AR58" s="63">
        <v>2</v>
      </c>
      <c r="AV58" s="63">
        <v>0</v>
      </c>
      <c r="AW58" s="63" t="s">
        <v>418</v>
      </c>
      <c r="AX58" s="63">
        <v>8</v>
      </c>
      <c r="AY58" s="63" t="s">
        <v>1001</v>
      </c>
      <c r="AZ58" s="63" t="s">
        <v>418</v>
      </c>
      <c r="BA58" s="63" t="s">
        <v>418</v>
      </c>
      <c r="BB58" s="64">
        <v>40883</v>
      </c>
      <c r="BC58" s="67">
        <f t="shared" si="11"/>
        <v>0</v>
      </c>
      <c r="BD58" s="64">
        <v>41009</v>
      </c>
      <c r="BE58" s="64">
        <v>41047</v>
      </c>
      <c r="BF58" s="67">
        <f t="shared" si="22"/>
        <v>38</v>
      </c>
      <c r="BG58" s="63" t="s">
        <v>431</v>
      </c>
      <c r="BH58" s="63">
        <v>77</v>
      </c>
      <c r="BK58" s="64">
        <v>40891</v>
      </c>
      <c r="BL58" s="64">
        <v>40919</v>
      </c>
      <c r="BM58" s="63" t="s">
        <v>1277</v>
      </c>
      <c r="BQ58" s="64">
        <v>41051</v>
      </c>
      <c r="BR58" s="64">
        <v>41059</v>
      </c>
      <c r="BS58" s="67">
        <f t="shared" si="23"/>
        <v>8</v>
      </c>
      <c r="BT58" s="63" t="s">
        <v>1277</v>
      </c>
      <c r="BW58" s="64">
        <v>41059</v>
      </c>
      <c r="BX58" s="64">
        <v>41090</v>
      </c>
      <c r="BY58" s="67">
        <f t="shared" si="24"/>
        <v>31</v>
      </c>
      <c r="BZ58" s="64">
        <v>41095</v>
      </c>
      <c r="CA58" s="64">
        <v>41102</v>
      </c>
      <c r="CB58" s="67">
        <f t="shared" si="25"/>
        <v>7</v>
      </c>
      <c r="CC58" s="63" t="s">
        <v>1418</v>
      </c>
      <c r="CF58" s="64">
        <v>41102</v>
      </c>
      <c r="CG58" s="64">
        <v>41102</v>
      </c>
      <c r="CH58" s="64">
        <v>41102</v>
      </c>
      <c r="CI58" s="64">
        <v>41107</v>
      </c>
      <c r="CJ58" s="64">
        <v>41107</v>
      </c>
      <c r="CK58" s="64">
        <v>41116</v>
      </c>
      <c r="CL58" s="64">
        <v>41108</v>
      </c>
      <c r="CM58" s="67">
        <f t="shared" si="26"/>
        <v>9</v>
      </c>
      <c r="CN58" s="67">
        <f t="shared" si="27"/>
        <v>1</v>
      </c>
      <c r="CO58" s="63">
        <v>1</v>
      </c>
      <c r="CP58" s="64">
        <v>41108</v>
      </c>
      <c r="CQ58" s="64"/>
      <c r="CR58" s="64"/>
      <c r="CS58" s="64">
        <v>41108</v>
      </c>
      <c r="CT58" s="67">
        <f t="shared" si="18"/>
        <v>222</v>
      </c>
      <c r="CU58" s="67"/>
      <c r="CV58" s="64">
        <v>41118</v>
      </c>
      <c r="CW58" s="64" t="s">
        <v>178</v>
      </c>
      <c r="CX58" s="66">
        <v>41122</v>
      </c>
      <c r="CY58" s="67">
        <f t="shared" si="19"/>
        <v>1891</v>
      </c>
      <c r="CZ58" s="67">
        <f t="shared" si="20"/>
        <v>371</v>
      </c>
      <c r="DA58" s="67">
        <f t="shared" si="21"/>
        <v>245</v>
      </c>
      <c r="DB58" s="64">
        <v>41122</v>
      </c>
      <c r="DC58" s="64">
        <v>41122</v>
      </c>
      <c r="DD58" s="64">
        <v>41122</v>
      </c>
      <c r="DF58" s="64">
        <v>41118</v>
      </c>
      <c r="DG58" s="64">
        <v>41118</v>
      </c>
      <c r="DH58" s="64" t="s">
        <v>178</v>
      </c>
      <c r="DI58" s="64">
        <v>41118</v>
      </c>
      <c r="DJ58" s="32" t="s">
        <v>2619</v>
      </c>
    </row>
    <row r="59" spans="1:114" ht="28" customHeight="1">
      <c r="A59" s="63">
        <v>531</v>
      </c>
      <c r="B59" s="63" t="s">
        <v>2507</v>
      </c>
      <c r="C59" s="63" t="s">
        <v>192</v>
      </c>
      <c r="D59" s="65">
        <v>0.87291666666666667</v>
      </c>
      <c r="E59" s="63" t="s">
        <v>1085</v>
      </c>
      <c r="H59" s="63" t="s">
        <v>286</v>
      </c>
      <c r="I59" s="64">
        <v>40946</v>
      </c>
      <c r="J59" s="64">
        <v>41118</v>
      </c>
      <c r="K59" s="64">
        <v>41122</v>
      </c>
      <c r="L59" s="64"/>
      <c r="M59" s="64">
        <v>39872</v>
      </c>
      <c r="N59" s="64">
        <v>40750</v>
      </c>
      <c r="O59" s="64">
        <v>40922</v>
      </c>
      <c r="P59" s="63" t="s">
        <v>1001</v>
      </c>
      <c r="Q59" s="63" t="s">
        <v>1001</v>
      </c>
      <c r="R59" s="32" t="s">
        <v>300</v>
      </c>
      <c r="S59" s="32" t="s">
        <v>2508</v>
      </c>
      <c r="T59" s="32" t="s">
        <v>2509</v>
      </c>
      <c r="U59" s="32" t="s">
        <v>2510</v>
      </c>
      <c r="V59" s="63">
        <v>104</v>
      </c>
      <c r="W59" s="108">
        <v>29485</v>
      </c>
      <c r="X59" s="108"/>
      <c r="Y59" s="108" t="s">
        <v>178</v>
      </c>
      <c r="Z59" s="63">
        <v>90</v>
      </c>
      <c r="AA59" s="63">
        <v>106</v>
      </c>
      <c r="AB59" s="63"/>
      <c r="AC59" s="63">
        <v>22</v>
      </c>
      <c r="AD59" s="63">
        <v>16</v>
      </c>
      <c r="AF59" s="63">
        <v>26</v>
      </c>
      <c r="AJ59" s="63">
        <v>0</v>
      </c>
      <c r="AN59" s="63">
        <v>2</v>
      </c>
      <c r="AR59" s="63">
        <v>1</v>
      </c>
      <c r="AV59" s="63">
        <v>0</v>
      </c>
      <c r="AW59" s="63" t="s">
        <v>1001</v>
      </c>
      <c r="AX59" s="63">
        <v>10</v>
      </c>
      <c r="AY59" s="63" t="s">
        <v>1001</v>
      </c>
      <c r="AZ59" s="63" t="s">
        <v>418</v>
      </c>
      <c r="BA59" s="63" t="s">
        <v>1001</v>
      </c>
      <c r="BB59" s="64">
        <v>40946</v>
      </c>
      <c r="BC59" s="67">
        <f t="shared" si="11"/>
        <v>0</v>
      </c>
      <c r="BD59" s="64">
        <v>40977</v>
      </c>
      <c r="BE59" s="64">
        <v>41072</v>
      </c>
      <c r="BF59" s="67">
        <f t="shared" si="22"/>
        <v>93</v>
      </c>
      <c r="BG59" s="63" t="s">
        <v>1010</v>
      </c>
      <c r="BH59" s="63">
        <v>93</v>
      </c>
      <c r="BK59" s="64">
        <v>40946</v>
      </c>
      <c r="BL59" s="64">
        <v>40950</v>
      </c>
      <c r="BM59" s="63" t="s">
        <v>1277</v>
      </c>
      <c r="BQ59" s="64">
        <v>41072</v>
      </c>
      <c r="BR59" s="64">
        <v>41076</v>
      </c>
      <c r="BS59" s="67">
        <f t="shared" si="23"/>
        <v>4</v>
      </c>
      <c r="BT59" s="63" t="s">
        <v>1277</v>
      </c>
      <c r="BW59" s="64">
        <v>41076</v>
      </c>
      <c r="BX59" s="64">
        <v>41127</v>
      </c>
      <c r="BY59" s="67">
        <f t="shared" si="24"/>
        <v>50</v>
      </c>
      <c r="BZ59" s="64">
        <v>41088</v>
      </c>
      <c r="CA59" s="64">
        <v>41102</v>
      </c>
      <c r="CB59" s="67">
        <f t="shared" si="25"/>
        <v>14</v>
      </c>
      <c r="CC59" s="63" t="s">
        <v>2587</v>
      </c>
      <c r="CF59" s="64">
        <v>41102</v>
      </c>
      <c r="CG59" s="64">
        <v>41102</v>
      </c>
      <c r="CH59" s="64">
        <v>41102</v>
      </c>
      <c r="CI59" s="64">
        <v>41109</v>
      </c>
      <c r="CJ59" s="64">
        <v>41109</v>
      </c>
      <c r="CK59" s="64">
        <v>41117</v>
      </c>
      <c r="CL59" s="64">
        <v>41114</v>
      </c>
      <c r="CM59" s="67">
        <f t="shared" si="26"/>
        <v>8</v>
      </c>
      <c r="CN59" s="67">
        <f t="shared" si="27"/>
        <v>5</v>
      </c>
      <c r="CO59" s="63">
        <v>1</v>
      </c>
      <c r="CP59" s="64">
        <v>41114</v>
      </c>
      <c r="CQ59" s="64"/>
      <c r="CR59" s="64"/>
      <c r="CS59" s="64">
        <v>41114</v>
      </c>
      <c r="CT59" s="67">
        <f t="shared" si="18"/>
        <v>167</v>
      </c>
      <c r="CU59" s="67"/>
      <c r="CV59" s="64">
        <v>41118</v>
      </c>
      <c r="CW59" s="64" t="s">
        <v>178</v>
      </c>
      <c r="CX59" s="64">
        <v>41122</v>
      </c>
      <c r="CY59" s="67">
        <f t="shared" si="19"/>
        <v>1231</v>
      </c>
      <c r="CZ59" s="67">
        <f t="shared" si="20"/>
        <v>365</v>
      </c>
      <c r="DA59" s="67">
        <f t="shared" si="21"/>
        <v>197</v>
      </c>
      <c r="DB59" s="64">
        <v>41122</v>
      </c>
      <c r="DC59" s="64">
        <v>41123</v>
      </c>
      <c r="DD59" s="64">
        <v>40757</v>
      </c>
      <c r="DF59" s="64">
        <v>41118</v>
      </c>
      <c r="DG59" s="64">
        <v>41118</v>
      </c>
      <c r="DH59" s="64" t="s">
        <v>178</v>
      </c>
      <c r="DI59" s="64">
        <v>41118</v>
      </c>
      <c r="DJ59" s="32" t="s">
        <v>2139</v>
      </c>
    </row>
    <row r="60" spans="1:114" ht="28" customHeight="1">
      <c r="A60" s="63">
        <v>509</v>
      </c>
      <c r="B60" s="63" t="s">
        <v>2439</v>
      </c>
      <c r="C60" s="63" t="s">
        <v>1272</v>
      </c>
      <c r="D60" s="65">
        <v>0.87361111111111101</v>
      </c>
      <c r="E60" s="63" t="s">
        <v>1085</v>
      </c>
      <c r="H60" s="63" t="s">
        <v>1855</v>
      </c>
      <c r="I60" s="64">
        <v>40879</v>
      </c>
      <c r="J60" s="64">
        <v>41123</v>
      </c>
      <c r="K60" s="64">
        <v>41123</v>
      </c>
      <c r="L60" s="64"/>
      <c r="M60" s="64">
        <v>40459</v>
      </c>
      <c r="N60" s="64">
        <v>40645</v>
      </c>
      <c r="O60" s="64">
        <v>40871</v>
      </c>
      <c r="P60" s="63" t="s">
        <v>1001</v>
      </c>
      <c r="Q60" s="63" t="s">
        <v>1001</v>
      </c>
      <c r="R60" s="32" t="s">
        <v>1295</v>
      </c>
      <c r="S60" s="32" t="s">
        <v>2391</v>
      </c>
      <c r="T60" s="32" t="s">
        <v>1537</v>
      </c>
      <c r="U60" s="32" t="s">
        <v>2392</v>
      </c>
      <c r="V60" s="63">
        <v>296</v>
      </c>
      <c r="W60" s="108">
        <v>97063</v>
      </c>
      <c r="X60" s="108"/>
      <c r="Y60" s="108" t="s">
        <v>178</v>
      </c>
      <c r="Z60" s="63">
        <v>240</v>
      </c>
      <c r="AA60" s="63">
        <v>292</v>
      </c>
      <c r="AB60" s="63"/>
      <c r="AC60" s="63">
        <v>114</v>
      </c>
      <c r="AD60" s="63">
        <v>51</v>
      </c>
      <c r="AF60" s="63">
        <v>51</v>
      </c>
      <c r="AJ60" s="63">
        <v>3</v>
      </c>
      <c r="AN60" s="63">
        <v>26</v>
      </c>
      <c r="AR60" s="63">
        <v>11</v>
      </c>
      <c r="AV60" s="63">
        <v>0</v>
      </c>
      <c r="AW60" s="63" t="s">
        <v>418</v>
      </c>
      <c r="AX60" s="63">
        <v>7</v>
      </c>
      <c r="AY60" s="63" t="s">
        <v>418</v>
      </c>
      <c r="AZ60" s="63" t="s">
        <v>418</v>
      </c>
      <c r="BA60" s="63" t="s">
        <v>1001</v>
      </c>
      <c r="BB60" s="64">
        <v>40880</v>
      </c>
      <c r="BC60" s="67">
        <f t="shared" si="11"/>
        <v>1</v>
      </c>
      <c r="BD60" s="64">
        <v>40995</v>
      </c>
      <c r="BE60" s="64">
        <v>41034</v>
      </c>
      <c r="BF60" s="67">
        <f t="shared" si="22"/>
        <v>38</v>
      </c>
      <c r="BG60" s="63" t="s">
        <v>1446</v>
      </c>
      <c r="BH60" s="63">
        <v>144</v>
      </c>
      <c r="BK60" s="64">
        <v>40894</v>
      </c>
      <c r="BL60" s="64">
        <v>40921</v>
      </c>
      <c r="BM60" s="63" t="s">
        <v>1277</v>
      </c>
      <c r="BQ60" s="64">
        <v>41068</v>
      </c>
      <c r="BR60" s="64">
        <v>41080</v>
      </c>
      <c r="BS60" s="67">
        <f t="shared" si="23"/>
        <v>12</v>
      </c>
      <c r="BT60" s="63" t="s">
        <v>1277</v>
      </c>
      <c r="BW60" s="64">
        <v>41080</v>
      </c>
      <c r="BX60" s="64">
        <v>41089</v>
      </c>
      <c r="BY60" s="67">
        <f t="shared" si="24"/>
        <v>9</v>
      </c>
      <c r="BZ60" s="64">
        <v>41093</v>
      </c>
      <c r="CA60" s="64">
        <v>41100</v>
      </c>
      <c r="CB60" s="67">
        <f t="shared" si="25"/>
        <v>7</v>
      </c>
      <c r="CC60" s="63" t="s">
        <v>1435</v>
      </c>
      <c r="CF60" s="64">
        <v>41100</v>
      </c>
      <c r="CG60" s="64">
        <v>41100</v>
      </c>
      <c r="CH60" s="64">
        <v>41101</v>
      </c>
      <c r="CI60" s="64">
        <v>41108</v>
      </c>
      <c r="CJ60" s="64">
        <v>41108</v>
      </c>
      <c r="CK60" s="64">
        <v>41116</v>
      </c>
      <c r="CL60" s="64">
        <v>41117</v>
      </c>
      <c r="CM60" s="67">
        <f t="shared" si="26"/>
        <v>8</v>
      </c>
      <c r="CN60" s="67">
        <f t="shared" si="27"/>
        <v>9</v>
      </c>
      <c r="CO60" s="63">
        <v>3</v>
      </c>
      <c r="CP60" s="64">
        <v>41118</v>
      </c>
      <c r="CQ60" s="64"/>
      <c r="CR60" s="64"/>
      <c r="CS60" s="64">
        <v>41122</v>
      </c>
      <c r="CT60" s="67">
        <f t="shared" si="18"/>
        <v>239</v>
      </c>
      <c r="CU60" s="67"/>
      <c r="CV60" s="64">
        <v>41122</v>
      </c>
      <c r="CW60" s="64" t="s">
        <v>178</v>
      </c>
      <c r="CX60" s="64">
        <v>41123</v>
      </c>
      <c r="CY60" s="67">
        <f t="shared" si="19"/>
        <v>654</v>
      </c>
      <c r="CZ60" s="67">
        <f t="shared" si="20"/>
        <v>470</v>
      </c>
      <c r="DA60" s="67">
        <f t="shared" si="21"/>
        <v>248</v>
      </c>
      <c r="DB60" s="64">
        <v>40757</v>
      </c>
      <c r="DC60" s="64">
        <v>41123</v>
      </c>
      <c r="DD60" s="64">
        <v>41123</v>
      </c>
      <c r="DF60" s="64">
        <v>41122</v>
      </c>
      <c r="DG60" s="64">
        <v>41122</v>
      </c>
      <c r="DH60" s="64">
        <v>41122</v>
      </c>
      <c r="DI60" s="64">
        <v>41122</v>
      </c>
      <c r="DJ60" s="32" t="s">
        <v>2366</v>
      </c>
    </row>
    <row r="61" spans="1:114" ht="28" customHeight="1">
      <c r="A61" s="63">
        <v>539</v>
      </c>
      <c r="B61" s="63" t="s">
        <v>2545</v>
      </c>
      <c r="C61" s="63" t="s">
        <v>2546</v>
      </c>
      <c r="D61" s="68" t="s">
        <v>2653</v>
      </c>
      <c r="E61" s="63" t="s">
        <v>1085</v>
      </c>
      <c r="H61" s="63" t="s">
        <v>286</v>
      </c>
      <c r="I61" s="64">
        <v>41009</v>
      </c>
      <c r="J61" s="64">
        <v>41122</v>
      </c>
      <c r="K61" s="64">
        <v>41124</v>
      </c>
      <c r="L61" s="64"/>
      <c r="M61" s="64">
        <v>39172</v>
      </c>
      <c r="N61" s="64">
        <v>40799</v>
      </c>
      <c r="O61" s="64">
        <v>41006</v>
      </c>
      <c r="P61" s="63" t="s">
        <v>1001</v>
      </c>
      <c r="Q61" s="63" t="s">
        <v>1001</v>
      </c>
      <c r="R61" s="32" t="s">
        <v>300</v>
      </c>
      <c r="S61" s="32" t="s">
        <v>2548</v>
      </c>
      <c r="T61" s="32" t="s">
        <v>2549</v>
      </c>
      <c r="U61" s="32" t="s">
        <v>2550</v>
      </c>
      <c r="V61" s="63">
        <v>228</v>
      </c>
      <c r="W61" s="108">
        <v>32602</v>
      </c>
      <c r="X61" s="108"/>
      <c r="Y61" s="108" t="s">
        <v>178</v>
      </c>
      <c r="Z61" s="63">
        <v>184</v>
      </c>
      <c r="AA61" s="63">
        <v>214</v>
      </c>
      <c r="AB61" s="63"/>
      <c r="AC61" s="63">
        <v>80</v>
      </c>
      <c r="AD61" s="63">
        <v>29</v>
      </c>
      <c r="AF61" s="63">
        <v>32</v>
      </c>
      <c r="AJ61" s="63">
        <v>0</v>
      </c>
      <c r="AN61" s="63" t="s">
        <v>2658</v>
      </c>
      <c r="AR61" s="63">
        <v>4</v>
      </c>
      <c r="AV61" s="63">
        <v>6</v>
      </c>
      <c r="AW61" s="63" t="s">
        <v>418</v>
      </c>
      <c r="AX61" s="63">
        <v>18</v>
      </c>
      <c r="AY61" s="63" t="s">
        <v>1001</v>
      </c>
      <c r="AZ61" s="63" t="s">
        <v>418</v>
      </c>
      <c r="BA61" s="63" t="s">
        <v>418</v>
      </c>
      <c r="BB61" s="64">
        <v>41010</v>
      </c>
      <c r="BC61" s="67">
        <f t="shared" si="11"/>
        <v>1</v>
      </c>
      <c r="BD61" s="64">
        <v>41025</v>
      </c>
      <c r="BE61" s="64">
        <v>41065</v>
      </c>
      <c r="BF61" s="67">
        <f t="shared" si="22"/>
        <v>39</v>
      </c>
      <c r="BG61" s="63" t="s">
        <v>1010</v>
      </c>
      <c r="BH61" s="63">
        <v>81</v>
      </c>
      <c r="BK61" s="64">
        <v>41020</v>
      </c>
      <c r="BL61" s="64">
        <v>41040</v>
      </c>
      <c r="BM61" s="63" t="s">
        <v>1277</v>
      </c>
      <c r="BQ61" s="64">
        <v>41066</v>
      </c>
      <c r="BR61" s="64">
        <v>41073</v>
      </c>
      <c r="BS61" s="67">
        <f t="shared" si="23"/>
        <v>7</v>
      </c>
      <c r="BT61" s="63" t="s">
        <v>1277</v>
      </c>
      <c r="BW61" s="64">
        <v>41073</v>
      </c>
      <c r="BX61" s="64">
        <v>41087</v>
      </c>
      <c r="BY61" s="67">
        <f t="shared" si="24"/>
        <v>14</v>
      </c>
      <c r="BZ61" s="64">
        <v>41100</v>
      </c>
      <c r="CA61" s="64">
        <v>41102</v>
      </c>
      <c r="CB61" s="67">
        <f t="shared" si="25"/>
        <v>2</v>
      </c>
      <c r="CC61" s="63" t="s">
        <v>1435</v>
      </c>
      <c r="CF61" s="64">
        <v>41095</v>
      </c>
      <c r="CG61" s="64">
        <v>41103</v>
      </c>
      <c r="CH61" s="64">
        <v>41103</v>
      </c>
      <c r="CI61" s="64">
        <v>41109</v>
      </c>
      <c r="CJ61" s="64">
        <v>41109</v>
      </c>
      <c r="CK61" s="64">
        <v>41118</v>
      </c>
      <c r="CL61" s="64">
        <v>41112</v>
      </c>
      <c r="CM61" s="67">
        <f t="shared" si="26"/>
        <v>9</v>
      </c>
      <c r="CN61" s="67">
        <f t="shared" si="27"/>
        <v>3</v>
      </c>
      <c r="CO61" s="63">
        <v>1</v>
      </c>
      <c r="CP61" s="64">
        <v>41118</v>
      </c>
      <c r="CQ61" s="64"/>
      <c r="CR61" s="64"/>
      <c r="CS61" s="64">
        <v>41122</v>
      </c>
      <c r="CT61" s="67">
        <f t="shared" si="18"/>
        <v>111</v>
      </c>
      <c r="CU61" s="67"/>
      <c r="CV61" s="64">
        <v>41122</v>
      </c>
      <c r="CW61" s="64" t="s">
        <v>178</v>
      </c>
      <c r="CX61" s="64">
        <v>41124</v>
      </c>
      <c r="CY61" s="67">
        <f t="shared" si="19"/>
        <v>1923</v>
      </c>
      <c r="CZ61" s="67">
        <f t="shared" si="20"/>
        <v>320</v>
      </c>
      <c r="DA61" s="67">
        <f t="shared" si="21"/>
        <v>116</v>
      </c>
      <c r="DB61" s="64">
        <v>41124</v>
      </c>
      <c r="DC61" s="64">
        <v>41124</v>
      </c>
      <c r="DD61" s="64">
        <v>41124</v>
      </c>
      <c r="DF61" s="64">
        <v>41122</v>
      </c>
      <c r="DG61" s="64">
        <v>41122</v>
      </c>
      <c r="DH61" s="64" t="s">
        <v>178</v>
      </c>
      <c r="DI61" s="64">
        <v>41122</v>
      </c>
      <c r="DJ61" s="32" t="s">
        <v>2139</v>
      </c>
    </row>
    <row r="62" spans="1:114" ht="28" customHeight="1">
      <c r="A62" s="63">
        <v>424</v>
      </c>
      <c r="B62" s="68" t="s">
        <v>1956</v>
      </c>
      <c r="C62" s="63" t="s">
        <v>192</v>
      </c>
      <c r="D62" s="68" t="s">
        <v>2631</v>
      </c>
      <c r="E62" s="63" t="s">
        <v>38</v>
      </c>
      <c r="H62" s="63" t="s">
        <v>286</v>
      </c>
      <c r="I62" s="64">
        <v>40562</v>
      </c>
      <c r="J62" s="64">
        <v>41132</v>
      </c>
      <c r="K62" s="64">
        <v>41136</v>
      </c>
      <c r="L62" s="64"/>
      <c r="M62" s="64">
        <v>38321</v>
      </c>
      <c r="N62" s="64">
        <v>40428</v>
      </c>
      <c r="O62" s="64">
        <v>40549</v>
      </c>
      <c r="P62" s="63" t="s">
        <v>1001</v>
      </c>
      <c r="Q62" s="63" t="s">
        <v>1001</v>
      </c>
      <c r="R62" s="32" t="s">
        <v>1760</v>
      </c>
      <c r="S62" s="32" t="s">
        <v>1957</v>
      </c>
      <c r="T62" s="107" t="s">
        <v>116</v>
      </c>
      <c r="U62" s="32" t="s">
        <v>2674</v>
      </c>
      <c r="V62" s="63">
        <v>334</v>
      </c>
      <c r="W62" s="108">
        <v>85512</v>
      </c>
      <c r="X62" s="108"/>
      <c r="Y62" s="108" t="s">
        <v>178</v>
      </c>
      <c r="Z62" s="63">
        <v>164</v>
      </c>
      <c r="AA62" s="63">
        <v>292</v>
      </c>
      <c r="AB62" s="63"/>
      <c r="AC62" s="63">
        <v>104</v>
      </c>
      <c r="AD62" s="63">
        <v>59</v>
      </c>
      <c r="AF62" s="63">
        <v>79</v>
      </c>
      <c r="AJ62" s="63">
        <v>0</v>
      </c>
      <c r="AN62" s="63">
        <v>32</v>
      </c>
      <c r="AR62" s="63">
        <v>1</v>
      </c>
      <c r="AV62" s="63">
        <v>0</v>
      </c>
      <c r="AW62" s="63" t="s">
        <v>1001</v>
      </c>
      <c r="AX62" s="63">
        <v>5</v>
      </c>
      <c r="AY62" s="63" t="s">
        <v>1001</v>
      </c>
      <c r="AZ62" s="63" t="s">
        <v>418</v>
      </c>
      <c r="BA62" s="63" t="s">
        <v>418</v>
      </c>
      <c r="BB62" s="64">
        <v>40562</v>
      </c>
      <c r="BC62" s="67">
        <f t="shared" si="11"/>
        <v>0</v>
      </c>
      <c r="BD62" s="64">
        <v>40704</v>
      </c>
      <c r="BE62" s="64">
        <v>40772</v>
      </c>
      <c r="BF62" s="67">
        <f t="shared" si="22"/>
        <v>67</v>
      </c>
      <c r="BG62" s="63" t="s">
        <v>1270</v>
      </c>
      <c r="BH62" s="63">
        <v>263</v>
      </c>
      <c r="BK62" s="64">
        <v>40564</v>
      </c>
      <c r="BL62" s="64">
        <v>40586</v>
      </c>
      <c r="BM62" s="63" t="s">
        <v>1277</v>
      </c>
      <c r="BQ62" s="64">
        <v>40772</v>
      </c>
      <c r="BR62" s="64">
        <v>40787</v>
      </c>
      <c r="BS62" s="67">
        <f t="shared" si="23"/>
        <v>14</v>
      </c>
      <c r="BT62" s="63" t="s">
        <v>1277</v>
      </c>
      <c r="BW62" s="64">
        <v>40787</v>
      </c>
      <c r="BX62" s="64">
        <v>40856</v>
      </c>
      <c r="BY62" s="67">
        <f t="shared" si="24"/>
        <v>68</v>
      </c>
      <c r="BZ62" s="64">
        <v>40793</v>
      </c>
      <c r="CA62" s="64">
        <v>40801</v>
      </c>
      <c r="CB62" s="67">
        <f t="shared" si="25"/>
        <v>8</v>
      </c>
      <c r="CC62" s="63" t="s">
        <v>1435</v>
      </c>
      <c r="CF62" s="64">
        <v>40856</v>
      </c>
      <c r="CG62" s="64">
        <v>40856</v>
      </c>
      <c r="CH62" s="64">
        <v>40856</v>
      </c>
      <c r="CI62" s="64">
        <v>40871</v>
      </c>
      <c r="CJ62" s="64">
        <v>40871</v>
      </c>
      <c r="CK62" s="64">
        <v>40947</v>
      </c>
      <c r="CL62" s="64">
        <v>40871</v>
      </c>
      <c r="CM62" s="67">
        <f t="shared" si="26"/>
        <v>74</v>
      </c>
      <c r="CN62" s="67">
        <f t="shared" si="27"/>
        <v>0</v>
      </c>
      <c r="CO62" s="68" t="s">
        <v>572</v>
      </c>
      <c r="CP62" s="64">
        <v>40947</v>
      </c>
      <c r="CQ62" s="64"/>
      <c r="CR62" s="64"/>
      <c r="CS62" s="64">
        <v>41128</v>
      </c>
      <c r="CT62" s="67">
        <f t="shared" si="18"/>
        <v>558</v>
      </c>
      <c r="CU62" s="67"/>
      <c r="CV62" s="64">
        <v>41132</v>
      </c>
      <c r="CW62" s="64" t="s">
        <v>1518</v>
      </c>
      <c r="CX62" s="64">
        <v>41136</v>
      </c>
      <c r="CY62" s="67">
        <f t="shared" si="19"/>
        <v>2775</v>
      </c>
      <c r="CZ62" s="67">
        <f t="shared" si="20"/>
        <v>698</v>
      </c>
      <c r="DA62" s="67">
        <f t="shared" si="21"/>
        <v>579</v>
      </c>
      <c r="DB62" s="64">
        <v>41136</v>
      </c>
      <c r="DC62" s="64">
        <v>41137</v>
      </c>
      <c r="DD62" s="64">
        <v>41136</v>
      </c>
      <c r="DF62" s="64">
        <v>41132</v>
      </c>
      <c r="DG62" s="64">
        <v>41132</v>
      </c>
      <c r="DH62" s="64" t="s">
        <v>178</v>
      </c>
      <c r="DI62" s="64">
        <v>41132</v>
      </c>
      <c r="DJ62" s="6" t="s">
        <v>2400</v>
      </c>
    </row>
    <row r="63" spans="1:114" ht="28" customHeight="1">
      <c r="A63" s="63">
        <v>494</v>
      </c>
      <c r="B63" s="63" t="s">
        <v>2310</v>
      </c>
      <c r="C63" s="63" t="s">
        <v>1274</v>
      </c>
      <c r="D63" s="68" t="s">
        <v>2652</v>
      </c>
      <c r="E63" s="63" t="s">
        <v>38</v>
      </c>
      <c r="H63" s="63" t="s">
        <v>2311</v>
      </c>
      <c r="I63" s="64">
        <v>40828</v>
      </c>
      <c r="J63" s="64">
        <v>41143</v>
      </c>
      <c r="K63" s="64">
        <v>41144</v>
      </c>
      <c r="L63" s="64"/>
      <c r="M63" s="64">
        <v>40389</v>
      </c>
      <c r="N63" s="64">
        <v>40677</v>
      </c>
      <c r="O63" s="64">
        <v>40822</v>
      </c>
      <c r="P63" s="63" t="s">
        <v>1001</v>
      </c>
      <c r="Q63" s="63" t="s">
        <v>1001</v>
      </c>
      <c r="R63" s="32" t="s">
        <v>300</v>
      </c>
      <c r="S63" s="32" t="s">
        <v>2312</v>
      </c>
      <c r="T63" s="32" t="s">
        <v>2313</v>
      </c>
      <c r="U63" s="32" t="s">
        <v>2314</v>
      </c>
      <c r="V63" s="63">
        <v>492</v>
      </c>
      <c r="W63" s="108">
        <v>128145</v>
      </c>
      <c r="X63" s="108"/>
      <c r="Y63" s="108" t="s">
        <v>178</v>
      </c>
      <c r="Z63" s="63">
        <v>400</v>
      </c>
      <c r="AA63" s="63">
        <v>362</v>
      </c>
      <c r="AB63" s="63"/>
      <c r="AC63" s="63">
        <v>106</v>
      </c>
      <c r="AD63" s="63">
        <v>134</v>
      </c>
      <c r="AF63" s="63">
        <v>147</v>
      </c>
      <c r="AJ63" s="63">
        <v>4</v>
      </c>
      <c r="AN63" s="63">
        <v>40</v>
      </c>
      <c r="AR63" s="63">
        <v>9</v>
      </c>
      <c r="AV63" s="63">
        <v>0</v>
      </c>
      <c r="AW63" s="63" t="s">
        <v>418</v>
      </c>
      <c r="AX63" s="63">
        <v>10</v>
      </c>
      <c r="AY63" s="63" t="s">
        <v>418</v>
      </c>
      <c r="AZ63" s="63" t="s">
        <v>418</v>
      </c>
      <c r="BA63" s="63" t="s">
        <v>418</v>
      </c>
      <c r="BB63" s="64">
        <v>40829</v>
      </c>
      <c r="BC63" s="67">
        <f t="shared" si="11"/>
        <v>1</v>
      </c>
      <c r="BD63" s="64">
        <v>40892</v>
      </c>
      <c r="BE63" s="64">
        <v>41038</v>
      </c>
      <c r="BF63" s="67">
        <f t="shared" si="22"/>
        <v>144</v>
      </c>
      <c r="BG63" s="63" t="s">
        <v>4</v>
      </c>
      <c r="BH63" s="63">
        <v>406</v>
      </c>
      <c r="BK63" s="64">
        <v>40835</v>
      </c>
      <c r="BL63" s="64">
        <v>40862</v>
      </c>
      <c r="BM63" s="63" t="s">
        <v>1277</v>
      </c>
      <c r="BQ63" s="64">
        <v>41038</v>
      </c>
      <c r="BR63" s="64">
        <v>41052</v>
      </c>
      <c r="BS63" s="67">
        <f t="shared" si="23"/>
        <v>14</v>
      </c>
      <c r="BT63" s="63" t="s">
        <v>1277</v>
      </c>
      <c r="BW63" s="64">
        <v>41053</v>
      </c>
      <c r="BX63" s="64">
        <v>41102</v>
      </c>
      <c r="BY63" s="67">
        <f t="shared" si="24"/>
        <v>48</v>
      </c>
      <c r="BZ63" s="64">
        <v>41067</v>
      </c>
      <c r="CA63" s="64">
        <v>41100</v>
      </c>
      <c r="CB63" s="67">
        <f t="shared" si="25"/>
        <v>33</v>
      </c>
      <c r="CC63" s="63" t="s">
        <v>2577</v>
      </c>
      <c r="CF63" s="64">
        <v>41103</v>
      </c>
      <c r="CG63" s="64">
        <v>41103</v>
      </c>
      <c r="CH63" s="64">
        <v>41103</v>
      </c>
      <c r="CI63" s="64">
        <v>41111</v>
      </c>
      <c r="CJ63" s="64">
        <v>41111</v>
      </c>
      <c r="CK63" s="64">
        <v>41132</v>
      </c>
      <c r="CL63" s="64">
        <v>41132</v>
      </c>
      <c r="CM63" s="67">
        <f t="shared" si="26"/>
        <v>20</v>
      </c>
      <c r="CN63" s="67">
        <f t="shared" si="27"/>
        <v>20</v>
      </c>
      <c r="CO63" s="63">
        <v>2</v>
      </c>
      <c r="CP63" s="64">
        <v>41132</v>
      </c>
      <c r="CQ63" s="64"/>
      <c r="CR63" s="64"/>
      <c r="CS63" s="64">
        <v>41132</v>
      </c>
      <c r="CT63" s="67">
        <f t="shared" si="18"/>
        <v>299</v>
      </c>
      <c r="CU63" s="67"/>
      <c r="CV63" s="64">
        <v>41143</v>
      </c>
      <c r="CW63" s="64" t="s">
        <v>1518</v>
      </c>
      <c r="CX63" s="64">
        <v>41144</v>
      </c>
      <c r="CY63" s="67">
        <f t="shared" si="19"/>
        <v>744</v>
      </c>
      <c r="CZ63" s="67">
        <f t="shared" si="20"/>
        <v>459</v>
      </c>
      <c r="DA63" s="67">
        <f t="shared" si="21"/>
        <v>317</v>
      </c>
      <c r="DB63" s="64">
        <v>41144</v>
      </c>
      <c r="DC63" s="64">
        <v>41144</v>
      </c>
      <c r="DD63" s="64">
        <v>41144</v>
      </c>
      <c r="DF63" s="64">
        <v>41143</v>
      </c>
      <c r="DG63" s="64">
        <v>41143</v>
      </c>
      <c r="DH63" s="64">
        <v>41143</v>
      </c>
      <c r="DI63" s="64">
        <v>41143</v>
      </c>
      <c r="DJ63" s="32" t="s">
        <v>2315</v>
      </c>
    </row>
    <row r="64" spans="1:114" ht="28" customHeight="1">
      <c r="A64" s="63">
        <v>491</v>
      </c>
      <c r="B64" s="63" t="s">
        <v>2296</v>
      </c>
      <c r="C64" s="63" t="s">
        <v>1274</v>
      </c>
      <c r="D64" s="68" t="s">
        <v>2632</v>
      </c>
      <c r="E64" s="63" t="s">
        <v>38</v>
      </c>
      <c r="H64" s="63" t="s">
        <v>146</v>
      </c>
      <c r="I64" s="64">
        <v>40817</v>
      </c>
      <c r="J64" s="64">
        <v>41146</v>
      </c>
      <c r="K64" s="64">
        <v>41150</v>
      </c>
      <c r="L64" s="64"/>
      <c r="M64" s="64">
        <v>40326</v>
      </c>
      <c r="N64" s="64">
        <v>40659</v>
      </c>
      <c r="O64" s="64">
        <v>40806</v>
      </c>
      <c r="P64" s="63" t="s">
        <v>1001</v>
      </c>
      <c r="Q64" s="63" t="s">
        <v>1001</v>
      </c>
      <c r="R64" s="32" t="s">
        <v>300</v>
      </c>
      <c r="S64" s="32" t="s">
        <v>2298</v>
      </c>
      <c r="T64" s="32" t="s">
        <v>2299</v>
      </c>
      <c r="U64" s="32" t="s">
        <v>2300</v>
      </c>
      <c r="V64" s="63">
        <v>810</v>
      </c>
      <c r="W64" s="108">
        <v>188213</v>
      </c>
      <c r="X64" s="108"/>
      <c r="Y64" s="108" t="s">
        <v>178</v>
      </c>
      <c r="Z64" s="63">
        <v>642</v>
      </c>
      <c r="AA64" s="63" t="s">
        <v>3348</v>
      </c>
      <c r="AB64" s="63"/>
      <c r="AC64" s="63">
        <v>172</v>
      </c>
      <c r="AD64" s="63">
        <v>216</v>
      </c>
      <c r="AF64" s="63">
        <v>267</v>
      </c>
      <c r="AJ64" s="63">
        <v>0</v>
      </c>
      <c r="AN64" s="63" t="s">
        <v>2537</v>
      </c>
      <c r="AR64" s="63">
        <v>86</v>
      </c>
      <c r="AV64" s="63">
        <v>1</v>
      </c>
      <c r="AW64" s="63" t="s">
        <v>418</v>
      </c>
      <c r="AX64" s="63">
        <v>11</v>
      </c>
      <c r="AY64" s="63" t="s">
        <v>418</v>
      </c>
      <c r="AZ64" s="63" t="s">
        <v>418</v>
      </c>
      <c r="BA64" s="63" t="s">
        <v>418</v>
      </c>
      <c r="BB64" s="64">
        <v>40820</v>
      </c>
      <c r="BC64" s="67">
        <f t="shared" si="11"/>
        <v>3</v>
      </c>
      <c r="BD64" s="64">
        <v>40885</v>
      </c>
      <c r="BE64" s="64">
        <v>40988</v>
      </c>
      <c r="BF64" s="67">
        <f t="shared" si="22"/>
        <v>102</v>
      </c>
      <c r="BG64" s="63" t="s">
        <v>431</v>
      </c>
      <c r="BH64" s="63">
        <v>178</v>
      </c>
      <c r="BK64" s="64">
        <v>40843</v>
      </c>
      <c r="BL64" s="64">
        <v>40884</v>
      </c>
      <c r="BM64" s="63" t="s">
        <v>1277</v>
      </c>
      <c r="BQ64" s="64">
        <v>40988</v>
      </c>
      <c r="BR64" s="64">
        <v>41010</v>
      </c>
      <c r="BS64" s="67">
        <f t="shared" si="23"/>
        <v>21</v>
      </c>
      <c r="BT64" s="63" t="s">
        <v>1277</v>
      </c>
      <c r="BW64" s="64">
        <v>41012</v>
      </c>
      <c r="BX64" s="64">
        <v>41037</v>
      </c>
      <c r="BY64" s="67">
        <f t="shared" si="24"/>
        <v>25</v>
      </c>
      <c r="BZ64" s="64">
        <v>41016</v>
      </c>
      <c r="CA64" s="64">
        <v>41047</v>
      </c>
      <c r="CB64" s="67">
        <f t="shared" si="25"/>
        <v>31</v>
      </c>
      <c r="CC64" s="63" t="s">
        <v>1446</v>
      </c>
      <c r="CF64" s="64">
        <v>41016</v>
      </c>
      <c r="CG64" s="64">
        <v>41016</v>
      </c>
      <c r="CH64" s="64">
        <v>41016</v>
      </c>
      <c r="CI64" s="64">
        <v>41074</v>
      </c>
      <c r="CJ64" s="64">
        <v>41074</v>
      </c>
      <c r="CK64" s="64">
        <v>41114</v>
      </c>
      <c r="CL64" s="64">
        <v>41079</v>
      </c>
      <c r="CM64" s="67">
        <f t="shared" si="26"/>
        <v>40</v>
      </c>
      <c r="CN64" s="67">
        <f t="shared" si="27"/>
        <v>5</v>
      </c>
      <c r="CO64" s="63">
        <v>1</v>
      </c>
      <c r="CP64" s="64">
        <v>41129</v>
      </c>
      <c r="CQ64" s="64"/>
      <c r="CR64" s="64"/>
      <c r="CS64" s="64">
        <v>41129</v>
      </c>
      <c r="CT64" s="67">
        <f t="shared" si="18"/>
        <v>307</v>
      </c>
      <c r="CU64" s="67"/>
      <c r="CV64" s="64">
        <v>41146</v>
      </c>
      <c r="CW64" s="64" t="s">
        <v>1688</v>
      </c>
      <c r="CX64" s="64">
        <v>41150</v>
      </c>
      <c r="CY64" s="67">
        <f t="shared" si="19"/>
        <v>811</v>
      </c>
      <c r="CZ64" s="67">
        <f t="shared" si="20"/>
        <v>483</v>
      </c>
      <c r="DA64" s="67">
        <f t="shared" si="21"/>
        <v>339</v>
      </c>
      <c r="DB64" s="64">
        <v>41150</v>
      </c>
      <c r="DC64" s="64">
        <v>41150</v>
      </c>
      <c r="DD64" s="64">
        <v>41150</v>
      </c>
      <c r="DF64" s="64">
        <v>41146</v>
      </c>
      <c r="DG64" s="64">
        <v>41146</v>
      </c>
      <c r="DH64" s="64">
        <v>41146</v>
      </c>
      <c r="DI64" s="64">
        <v>41146</v>
      </c>
      <c r="DJ64" s="6" t="s">
        <v>2614</v>
      </c>
    </row>
    <row r="65" spans="1:114" ht="28" customHeight="1">
      <c r="A65" s="63">
        <v>430</v>
      </c>
      <c r="B65" s="68" t="s">
        <v>2262</v>
      </c>
      <c r="C65" s="63" t="s">
        <v>1272</v>
      </c>
      <c r="D65" s="68" t="s">
        <v>2660</v>
      </c>
      <c r="E65" s="63" t="s">
        <v>38</v>
      </c>
      <c r="H65" s="63" t="s">
        <v>286</v>
      </c>
      <c r="I65" s="64">
        <v>40589</v>
      </c>
      <c r="J65" s="64">
        <v>41146</v>
      </c>
      <c r="K65" s="64">
        <v>41151</v>
      </c>
      <c r="L65" s="64"/>
      <c r="M65" s="64">
        <v>38352</v>
      </c>
      <c r="N65" s="64">
        <v>40297</v>
      </c>
      <c r="O65" s="64">
        <v>40575</v>
      </c>
      <c r="P65" s="63" t="s">
        <v>1001</v>
      </c>
      <c r="Q65" s="63" t="s">
        <v>1001</v>
      </c>
      <c r="R65" s="32" t="s">
        <v>1295</v>
      </c>
      <c r="S65" s="32" t="s">
        <v>1982</v>
      </c>
      <c r="T65" s="107" t="s">
        <v>1983</v>
      </c>
      <c r="U65" s="32" t="s">
        <v>1984</v>
      </c>
      <c r="V65" s="63">
        <v>112</v>
      </c>
      <c r="W65" s="108">
        <v>26557</v>
      </c>
      <c r="X65" s="108"/>
      <c r="Y65" s="108" t="s">
        <v>178</v>
      </c>
      <c r="Z65" s="63">
        <v>92</v>
      </c>
      <c r="AA65" s="63">
        <v>124</v>
      </c>
      <c r="AB65" s="63"/>
      <c r="AC65" s="63">
        <v>44</v>
      </c>
      <c r="AD65" s="63">
        <v>16</v>
      </c>
      <c r="AF65" s="63">
        <v>16</v>
      </c>
      <c r="AJ65" s="63">
        <v>0</v>
      </c>
      <c r="AN65" s="63">
        <v>7</v>
      </c>
      <c r="AR65" s="63">
        <v>1</v>
      </c>
      <c r="AV65" s="63">
        <v>0</v>
      </c>
      <c r="AW65" s="63" t="s">
        <v>1001</v>
      </c>
      <c r="AX65" s="63">
        <v>18</v>
      </c>
      <c r="AY65" s="63" t="s">
        <v>1001</v>
      </c>
      <c r="AZ65" s="63" t="s">
        <v>418</v>
      </c>
      <c r="BA65" s="63" t="s">
        <v>418</v>
      </c>
      <c r="BB65" s="64">
        <v>40590</v>
      </c>
      <c r="BC65" s="67">
        <f t="shared" si="11"/>
        <v>1</v>
      </c>
      <c r="BD65" s="64">
        <v>40619</v>
      </c>
      <c r="BE65" s="64">
        <v>40646</v>
      </c>
      <c r="BF65" s="67">
        <f t="shared" si="22"/>
        <v>26</v>
      </c>
      <c r="BG65" s="63" t="s">
        <v>1688</v>
      </c>
      <c r="BH65" s="63">
        <v>53</v>
      </c>
      <c r="BK65" s="64">
        <v>40610</v>
      </c>
      <c r="BL65" s="64">
        <v>40619</v>
      </c>
      <c r="BM65" s="63" t="s">
        <v>1277</v>
      </c>
      <c r="BQ65" s="64">
        <v>40660</v>
      </c>
      <c r="BR65" s="64">
        <v>40675</v>
      </c>
      <c r="BS65" s="67">
        <f t="shared" si="23"/>
        <v>15</v>
      </c>
      <c r="BT65" s="63" t="s">
        <v>1277</v>
      </c>
      <c r="BW65" s="64">
        <v>40676</v>
      </c>
      <c r="BX65" s="64">
        <v>40718</v>
      </c>
      <c r="BY65" s="67">
        <f t="shared" si="24"/>
        <v>41</v>
      </c>
      <c r="BZ65" s="64">
        <v>40676</v>
      </c>
      <c r="CA65" s="64">
        <v>40682</v>
      </c>
      <c r="CB65" s="67">
        <f t="shared" si="25"/>
        <v>6</v>
      </c>
      <c r="CC65" s="63" t="s">
        <v>586</v>
      </c>
      <c r="CF65" s="64">
        <v>40718</v>
      </c>
      <c r="CG65" s="64">
        <v>40718</v>
      </c>
      <c r="CH65" s="64">
        <v>40718</v>
      </c>
      <c r="CI65" s="64">
        <v>40726</v>
      </c>
      <c r="CJ65" s="64">
        <v>40726</v>
      </c>
      <c r="CK65" s="64">
        <v>40729</v>
      </c>
      <c r="CL65" s="64">
        <v>40736</v>
      </c>
      <c r="CM65" s="67">
        <f t="shared" si="26"/>
        <v>3</v>
      </c>
      <c r="CN65" s="67">
        <f t="shared" si="27"/>
        <v>10</v>
      </c>
      <c r="CO65" s="68" t="s">
        <v>572</v>
      </c>
      <c r="CP65" s="64">
        <v>40736</v>
      </c>
      <c r="CQ65" s="64"/>
      <c r="CR65" s="64"/>
      <c r="CS65" s="64">
        <v>41136</v>
      </c>
      <c r="CT65" s="67">
        <f t="shared" si="18"/>
        <v>540</v>
      </c>
      <c r="CU65" s="67"/>
      <c r="CV65" s="64">
        <v>41146</v>
      </c>
      <c r="CW65" s="64" t="s">
        <v>1518</v>
      </c>
      <c r="CX65" s="64">
        <v>41151</v>
      </c>
      <c r="CY65" s="67">
        <f t="shared" si="19"/>
        <v>2760</v>
      </c>
      <c r="CZ65" s="67">
        <f t="shared" si="20"/>
        <v>840</v>
      </c>
      <c r="DA65" s="67">
        <f t="shared" si="21"/>
        <v>569</v>
      </c>
      <c r="DB65" s="64">
        <v>41152</v>
      </c>
      <c r="DC65" s="64">
        <v>41152</v>
      </c>
      <c r="DD65" s="64">
        <v>41151</v>
      </c>
      <c r="DF65" s="64">
        <v>41146</v>
      </c>
      <c r="DG65" s="64">
        <v>41146</v>
      </c>
      <c r="DH65" s="64" t="s">
        <v>178</v>
      </c>
      <c r="DI65" s="64">
        <v>41146</v>
      </c>
      <c r="DJ65" s="6" t="s">
        <v>1985</v>
      </c>
    </row>
    <row r="66" spans="1:114" ht="28" customHeight="1">
      <c r="A66" s="63">
        <v>525</v>
      </c>
      <c r="B66" s="63" t="s">
        <v>2471</v>
      </c>
      <c r="C66" s="63" t="s">
        <v>1272</v>
      </c>
      <c r="D66" s="68" t="s">
        <v>2670</v>
      </c>
      <c r="E66" s="63" t="s">
        <v>38</v>
      </c>
      <c r="H66" s="63" t="s">
        <v>286</v>
      </c>
      <c r="I66" s="64">
        <v>40918</v>
      </c>
      <c r="J66" s="64">
        <v>41146</v>
      </c>
      <c r="K66" s="64">
        <v>41151</v>
      </c>
      <c r="L66" s="64"/>
      <c r="M66" s="64">
        <v>38898</v>
      </c>
      <c r="N66" s="64">
        <v>40396</v>
      </c>
      <c r="O66" s="64">
        <v>40883</v>
      </c>
      <c r="P66" s="63" t="s">
        <v>1001</v>
      </c>
      <c r="Q66" s="63" t="s">
        <v>418</v>
      </c>
      <c r="R66" s="32" t="s">
        <v>348</v>
      </c>
      <c r="S66" s="32" t="s">
        <v>2472</v>
      </c>
      <c r="T66" s="32" t="s">
        <v>2473</v>
      </c>
      <c r="U66" s="32" t="s">
        <v>2474</v>
      </c>
      <c r="V66" s="63">
        <v>134</v>
      </c>
      <c r="W66" s="108">
        <v>25340</v>
      </c>
      <c r="X66" s="108"/>
      <c r="Y66" s="108" t="s">
        <v>178</v>
      </c>
      <c r="Z66" s="63">
        <v>82</v>
      </c>
      <c r="AA66" s="63">
        <v>112</v>
      </c>
      <c r="AB66" s="63"/>
      <c r="AC66" s="63">
        <v>16</v>
      </c>
      <c r="AD66" s="63">
        <v>11</v>
      </c>
      <c r="AF66" s="63">
        <v>11</v>
      </c>
      <c r="AJ66" s="63">
        <v>0</v>
      </c>
      <c r="AN66" s="63">
        <v>12</v>
      </c>
      <c r="AR66" s="63">
        <v>6</v>
      </c>
      <c r="AV66" s="63">
        <v>0</v>
      </c>
      <c r="AW66" s="63" t="s">
        <v>1001</v>
      </c>
      <c r="AX66" s="63">
        <v>1</v>
      </c>
      <c r="AY66" s="63" t="s">
        <v>1001</v>
      </c>
      <c r="AZ66" s="63" t="s">
        <v>418</v>
      </c>
      <c r="BA66" s="63" t="s">
        <v>418</v>
      </c>
      <c r="BB66" s="64">
        <v>40918</v>
      </c>
      <c r="BC66" s="67">
        <f t="shared" si="11"/>
        <v>0</v>
      </c>
      <c r="BD66" s="64">
        <v>40932</v>
      </c>
      <c r="BE66" s="64">
        <v>41011</v>
      </c>
      <c r="BF66" s="67">
        <f t="shared" si="22"/>
        <v>78</v>
      </c>
      <c r="BG66" s="63" t="s">
        <v>1010</v>
      </c>
      <c r="BH66" s="63">
        <v>93</v>
      </c>
      <c r="BK66" s="64">
        <v>40919</v>
      </c>
      <c r="BL66" s="64">
        <v>40932</v>
      </c>
      <c r="BM66" s="63" t="s">
        <v>1277</v>
      </c>
      <c r="BQ66" s="64">
        <v>41012</v>
      </c>
      <c r="BR66" s="64">
        <v>41019</v>
      </c>
      <c r="BS66" s="67">
        <f t="shared" si="23"/>
        <v>7</v>
      </c>
      <c r="BT66" s="63" t="s">
        <v>1277</v>
      </c>
      <c r="BW66" s="64">
        <v>41019</v>
      </c>
      <c r="BX66" s="64">
        <v>41060</v>
      </c>
      <c r="BY66" s="67">
        <f t="shared" si="24"/>
        <v>40</v>
      </c>
      <c r="BZ66" s="64">
        <v>41026</v>
      </c>
      <c r="CA66" s="64">
        <v>41034</v>
      </c>
      <c r="CB66" s="67">
        <f t="shared" si="25"/>
        <v>8</v>
      </c>
      <c r="CC66" s="63" t="s">
        <v>1518</v>
      </c>
      <c r="CF66" s="64">
        <v>41061</v>
      </c>
      <c r="CG66" s="64">
        <v>41061</v>
      </c>
      <c r="CH66" s="64">
        <v>41061</v>
      </c>
      <c r="CI66" s="64">
        <v>41072</v>
      </c>
      <c r="CJ66" s="64">
        <v>41072</v>
      </c>
      <c r="CK66" s="64">
        <v>41135</v>
      </c>
      <c r="CL66" s="64">
        <v>41072</v>
      </c>
      <c r="CM66" s="67">
        <f t="shared" si="26"/>
        <v>62</v>
      </c>
      <c r="CN66" s="67">
        <f t="shared" si="27"/>
        <v>0</v>
      </c>
      <c r="CO66" s="63">
        <v>1</v>
      </c>
      <c r="CP66" s="64">
        <v>41139</v>
      </c>
      <c r="CQ66" s="64"/>
      <c r="CR66" s="64"/>
      <c r="CS66" s="64">
        <v>41139</v>
      </c>
      <c r="CT66" s="67">
        <f t="shared" si="18"/>
        <v>218</v>
      </c>
      <c r="CU66" s="67"/>
      <c r="CV66" s="64">
        <v>41146</v>
      </c>
      <c r="CW66" s="64" t="s">
        <v>1518</v>
      </c>
      <c r="CX66" s="64">
        <v>41151</v>
      </c>
      <c r="CY66" s="67">
        <f t="shared" si="19"/>
        <v>2220</v>
      </c>
      <c r="CZ66" s="67">
        <f t="shared" si="20"/>
        <v>744</v>
      </c>
      <c r="DA66" s="67">
        <f t="shared" si="21"/>
        <v>264</v>
      </c>
      <c r="DB66" s="64">
        <v>41151</v>
      </c>
      <c r="DC66" s="64">
        <v>41151</v>
      </c>
      <c r="DD66" s="64">
        <v>41151</v>
      </c>
      <c r="DF66" s="64">
        <v>41146</v>
      </c>
      <c r="DG66" s="64">
        <v>41146</v>
      </c>
      <c r="DH66" s="64" t="s">
        <v>178</v>
      </c>
      <c r="DI66" s="64">
        <v>41146</v>
      </c>
      <c r="DJ66" s="32" t="s">
        <v>2617</v>
      </c>
    </row>
    <row r="67" spans="1:114" ht="28" customHeight="1">
      <c r="A67" s="63">
        <v>502</v>
      </c>
      <c r="B67" s="63" t="s">
        <v>2351</v>
      </c>
      <c r="C67" s="63" t="s">
        <v>1472</v>
      </c>
      <c r="D67" s="68" t="s">
        <v>2691</v>
      </c>
      <c r="E67" s="63" t="s">
        <v>38</v>
      </c>
      <c r="H67" s="63" t="s">
        <v>1269</v>
      </c>
      <c r="I67" s="64">
        <v>40844</v>
      </c>
      <c r="J67" s="64">
        <v>41151</v>
      </c>
      <c r="K67" s="64">
        <v>41151</v>
      </c>
      <c r="L67" s="64"/>
      <c r="M67" s="64">
        <v>40056</v>
      </c>
      <c r="N67" s="64">
        <v>40626</v>
      </c>
      <c r="O67" s="64">
        <v>40836</v>
      </c>
      <c r="P67" s="63" t="s">
        <v>1001</v>
      </c>
      <c r="Q67" s="63" t="s">
        <v>418</v>
      </c>
      <c r="R67" s="32" t="s">
        <v>1130</v>
      </c>
      <c r="S67" s="32" t="s">
        <v>2626</v>
      </c>
      <c r="T67" s="32" t="s">
        <v>2352</v>
      </c>
      <c r="U67" s="32" t="s">
        <v>2353</v>
      </c>
      <c r="V67" s="63">
        <v>516</v>
      </c>
      <c r="W67" s="108">
        <v>182094</v>
      </c>
      <c r="X67" s="108"/>
      <c r="Y67" s="108" t="s">
        <v>178</v>
      </c>
      <c r="Z67" s="63">
        <v>424</v>
      </c>
      <c r="AA67" s="63">
        <v>618</v>
      </c>
      <c r="AB67" s="63"/>
      <c r="AC67" s="63">
        <v>436</v>
      </c>
      <c r="AD67" s="63">
        <v>36</v>
      </c>
      <c r="AF67" s="63">
        <v>68</v>
      </c>
      <c r="AJ67" s="63">
        <v>0</v>
      </c>
      <c r="AN67" s="63">
        <v>102</v>
      </c>
      <c r="AR67" s="63">
        <v>17</v>
      </c>
      <c r="AV67" s="63">
        <v>0</v>
      </c>
      <c r="AW67" s="63" t="s">
        <v>418</v>
      </c>
      <c r="AX67" s="63">
        <v>18</v>
      </c>
      <c r="AY67" s="63" t="s">
        <v>418</v>
      </c>
      <c r="AZ67" s="63" t="s">
        <v>418</v>
      </c>
      <c r="BA67" s="63" t="s">
        <v>418</v>
      </c>
      <c r="BB67" s="64">
        <v>40845</v>
      </c>
      <c r="BC67" s="67">
        <f t="shared" ref="BC67:BC97" si="28">IF(BB67="","Not done",DAYS360(I67,BB67))</f>
        <v>1</v>
      </c>
      <c r="BD67" s="64">
        <v>40968</v>
      </c>
      <c r="BE67" s="64">
        <v>41030</v>
      </c>
      <c r="BF67" s="67">
        <f t="shared" si="22"/>
        <v>61</v>
      </c>
      <c r="BG67" s="63" t="s">
        <v>431</v>
      </c>
      <c r="BH67" s="63">
        <v>102</v>
      </c>
      <c r="BK67" s="64">
        <v>40873</v>
      </c>
      <c r="BL67" s="64">
        <v>40894</v>
      </c>
      <c r="BM67" s="63" t="s">
        <v>1277</v>
      </c>
      <c r="BQ67" s="64">
        <v>41034</v>
      </c>
      <c r="BR67" s="64">
        <v>41051</v>
      </c>
      <c r="BS67" s="67">
        <f t="shared" si="23"/>
        <v>17</v>
      </c>
      <c r="BT67" s="63" t="s">
        <v>1277</v>
      </c>
      <c r="BW67" s="64">
        <v>41051</v>
      </c>
      <c r="BX67" s="64">
        <v>41069</v>
      </c>
      <c r="BY67" s="67">
        <f t="shared" si="24"/>
        <v>17</v>
      </c>
      <c r="BZ67" s="64">
        <v>41068</v>
      </c>
      <c r="CA67" s="64">
        <v>41086</v>
      </c>
      <c r="CB67" s="67">
        <f t="shared" si="25"/>
        <v>18</v>
      </c>
      <c r="CC67" s="63" t="s">
        <v>1418</v>
      </c>
      <c r="CF67" s="64">
        <v>41086</v>
      </c>
      <c r="CG67" s="64">
        <v>41088</v>
      </c>
      <c r="CH67" s="64">
        <v>41088</v>
      </c>
      <c r="CI67" s="64">
        <v>41101</v>
      </c>
      <c r="CJ67" s="64">
        <v>41101</v>
      </c>
      <c r="CK67" s="64">
        <v>41130</v>
      </c>
      <c r="CL67" s="64">
        <v>41128</v>
      </c>
      <c r="CM67" s="67">
        <f t="shared" si="26"/>
        <v>28</v>
      </c>
      <c r="CN67" s="67">
        <f t="shared" si="27"/>
        <v>26</v>
      </c>
      <c r="CO67" s="63">
        <v>3</v>
      </c>
      <c r="CP67" s="64">
        <v>41142</v>
      </c>
      <c r="CQ67" s="64"/>
      <c r="CR67" s="64"/>
      <c r="CS67" s="64">
        <v>41142</v>
      </c>
      <c r="CT67" s="67">
        <f t="shared" ref="CT67:CT77" si="29">IF(CS67="","Not complete",DAYS360(I67,CS67))</f>
        <v>293</v>
      </c>
      <c r="CU67" s="67"/>
      <c r="CV67" s="64">
        <v>41149</v>
      </c>
      <c r="CW67" s="64" t="s">
        <v>1472</v>
      </c>
      <c r="CX67" s="64">
        <v>41150</v>
      </c>
      <c r="CY67" s="67">
        <f t="shared" ref="CY67:CY88" si="30">IF(CX67="","Not complete",DAYS360(M67,CX67))</f>
        <v>1079</v>
      </c>
      <c r="CZ67" s="67">
        <f t="shared" ref="CZ67:CZ88" si="31">IF(CX67="","Not complete",DAYS360(N67,CX67))</f>
        <v>515</v>
      </c>
      <c r="DA67" s="67">
        <f t="shared" ref="DA67:DA88" si="32">IF(CX67="","Not complete",DAYS360(O67,CX67))</f>
        <v>309</v>
      </c>
      <c r="DB67" s="64">
        <v>41153</v>
      </c>
      <c r="DC67" s="64">
        <v>41153</v>
      </c>
      <c r="DD67" s="64">
        <v>41151</v>
      </c>
      <c r="DF67" s="64">
        <v>41149</v>
      </c>
      <c r="DG67" s="64">
        <v>41149</v>
      </c>
      <c r="DH67" s="64">
        <v>41149</v>
      </c>
      <c r="DI67" s="64">
        <v>41149</v>
      </c>
      <c r="DJ67" s="32" t="s">
        <v>2216</v>
      </c>
    </row>
    <row r="68" spans="1:114" ht="28" customHeight="1">
      <c r="A68" s="63">
        <v>516</v>
      </c>
      <c r="B68" s="63" t="s">
        <v>2431</v>
      </c>
      <c r="C68" s="63" t="s">
        <v>1472</v>
      </c>
      <c r="D68" s="68" t="s">
        <v>2672</v>
      </c>
      <c r="E68" s="63" t="s">
        <v>38</v>
      </c>
      <c r="H68" s="63" t="s">
        <v>286</v>
      </c>
      <c r="I68" s="64">
        <v>40892</v>
      </c>
      <c r="J68" s="64">
        <v>41151</v>
      </c>
      <c r="K68" s="64">
        <v>41151</v>
      </c>
      <c r="L68" s="64"/>
      <c r="M68" s="64">
        <v>38595</v>
      </c>
      <c r="N68" s="64">
        <v>40554</v>
      </c>
      <c r="O68" s="64">
        <v>40869</v>
      </c>
      <c r="P68" s="63" t="s">
        <v>1001</v>
      </c>
      <c r="Q68" s="63" t="s">
        <v>418</v>
      </c>
      <c r="R68" s="32" t="s">
        <v>1760</v>
      </c>
      <c r="S68" s="32" t="s">
        <v>2432</v>
      </c>
      <c r="T68" s="32" t="s">
        <v>2433</v>
      </c>
      <c r="U68" s="32" t="s">
        <v>2434</v>
      </c>
      <c r="V68" s="63">
        <v>242</v>
      </c>
      <c r="W68" s="108">
        <v>34517</v>
      </c>
      <c r="X68" s="108"/>
      <c r="Y68" s="108" t="s">
        <v>178</v>
      </c>
      <c r="Z68" s="63">
        <v>200</v>
      </c>
      <c r="AA68" s="63">
        <v>222</v>
      </c>
      <c r="AB68" s="63"/>
      <c r="AC68" s="63">
        <v>112</v>
      </c>
      <c r="AD68" s="63">
        <v>22</v>
      </c>
      <c r="AF68" s="63">
        <v>22</v>
      </c>
      <c r="AJ68" s="63">
        <v>0</v>
      </c>
      <c r="AN68" s="63" t="s">
        <v>2460</v>
      </c>
      <c r="AR68" s="63">
        <v>3</v>
      </c>
      <c r="AV68" s="63">
        <v>1</v>
      </c>
      <c r="AW68" s="63" t="s">
        <v>1001</v>
      </c>
      <c r="AX68" s="63">
        <v>13</v>
      </c>
      <c r="AY68" s="63" t="s">
        <v>1001</v>
      </c>
      <c r="AZ68" s="63" t="s">
        <v>418</v>
      </c>
      <c r="BA68" s="63" t="s">
        <v>418</v>
      </c>
      <c r="BB68" s="64">
        <v>40892</v>
      </c>
      <c r="BC68" s="67">
        <f t="shared" si="28"/>
        <v>0</v>
      </c>
      <c r="BD68" s="64">
        <v>40928</v>
      </c>
      <c r="BE68" s="64">
        <v>40969</v>
      </c>
      <c r="BF68" s="67">
        <f t="shared" si="22"/>
        <v>41</v>
      </c>
      <c r="BG68" s="63" t="s">
        <v>1688</v>
      </c>
      <c r="BH68" s="63">
        <v>90</v>
      </c>
      <c r="BK68" s="64">
        <v>40893</v>
      </c>
      <c r="BL68" s="64">
        <v>40918</v>
      </c>
      <c r="BM68" s="63" t="s">
        <v>1277</v>
      </c>
      <c r="BQ68" s="64">
        <v>41039</v>
      </c>
      <c r="BR68" s="64">
        <v>41051</v>
      </c>
      <c r="BS68" s="67">
        <f t="shared" si="23"/>
        <v>12</v>
      </c>
      <c r="BT68" s="63" t="s">
        <v>1277</v>
      </c>
      <c r="BW68" s="64">
        <v>41051</v>
      </c>
      <c r="BX68" s="64">
        <v>41100</v>
      </c>
      <c r="BY68" s="67">
        <f t="shared" si="24"/>
        <v>48</v>
      </c>
      <c r="BZ68" s="64">
        <v>41089</v>
      </c>
      <c r="CA68" s="64">
        <v>41102</v>
      </c>
      <c r="CB68" s="67">
        <f t="shared" si="25"/>
        <v>13</v>
      </c>
      <c r="CC68" s="63" t="s">
        <v>2536</v>
      </c>
      <c r="CF68" s="64">
        <v>41102</v>
      </c>
      <c r="CG68" s="64">
        <v>41103</v>
      </c>
      <c r="CH68" s="64">
        <v>41103</v>
      </c>
      <c r="CI68" s="64">
        <v>41110</v>
      </c>
      <c r="CJ68" s="64">
        <v>41110</v>
      </c>
      <c r="CK68" s="64">
        <v>41146</v>
      </c>
      <c r="CL68" s="64">
        <v>41111</v>
      </c>
      <c r="CM68" s="67">
        <f t="shared" si="26"/>
        <v>35</v>
      </c>
      <c r="CN68" s="67">
        <f t="shared" si="27"/>
        <v>1</v>
      </c>
      <c r="CO68" s="63">
        <v>2</v>
      </c>
      <c r="CP68" s="64">
        <v>41146</v>
      </c>
      <c r="CQ68" s="64"/>
      <c r="CR68" s="64"/>
      <c r="CS68" s="64">
        <v>41150</v>
      </c>
      <c r="CT68" s="67">
        <f t="shared" si="29"/>
        <v>254</v>
      </c>
      <c r="CU68" s="67"/>
      <c r="CV68" s="64">
        <v>41150</v>
      </c>
      <c r="CW68" s="64" t="s">
        <v>1518</v>
      </c>
      <c r="CX68" s="64">
        <v>41151</v>
      </c>
      <c r="CY68" s="67">
        <f t="shared" si="30"/>
        <v>2520</v>
      </c>
      <c r="CZ68" s="67">
        <f t="shared" si="31"/>
        <v>589</v>
      </c>
      <c r="DA68" s="67">
        <f t="shared" si="32"/>
        <v>278</v>
      </c>
      <c r="DB68" s="64">
        <v>41156</v>
      </c>
      <c r="DC68" s="64">
        <v>41156</v>
      </c>
      <c r="DD68" s="64">
        <v>41151</v>
      </c>
      <c r="DF68" s="64">
        <v>41150</v>
      </c>
      <c r="DG68" s="64">
        <v>41150</v>
      </c>
      <c r="DH68" s="64" t="s">
        <v>178</v>
      </c>
      <c r="DI68" s="64">
        <v>41150</v>
      </c>
      <c r="DJ68" s="32" t="s">
        <v>2410</v>
      </c>
    </row>
    <row r="69" spans="1:114" ht="28" customHeight="1">
      <c r="A69" s="63">
        <v>537</v>
      </c>
      <c r="B69" s="63" t="s">
        <v>2538</v>
      </c>
      <c r="C69" s="63" t="s">
        <v>1274</v>
      </c>
      <c r="D69" s="68" t="s">
        <v>2673</v>
      </c>
      <c r="E69" s="63" t="s">
        <v>205</v>
      </c>
      <c r="H69" s="63" t="s">
        <v>1855</v>
      </c>
      <c r="I69" s="64">
        <v>40989</v>
      </c>
      <c r="J69" s="64">
        <v>41164</v>
      </c>
      <c r="K69" s="64">
        <v>41165</v>
      </c>
      <c r="L69" s="64"/>
      <c r="M69" s="64">
        <v>40647</v>
      </c>
      <c r="N69" s="64">
        <v>40834</v>
      </c>
      <c r="O69" s="64">
        <v>40983</v>
      </c>
      <c r="P69" s="63" t="s">
        <v>1001</v>
      </c>
      <c r="Q69" s="63" t="s">
        <v>1001</v>
      </c>
      <c r="R69" s="32" t="s">
        <v>1263</v>
      </c>
      <c r="S69" s="32" t="s">
        <v>1873</v>
      </c>
      <c r="T69" s="32" t="s">
        <v>1242</v>
      </c>
      <c r="U69" s="32" t="s">
        <v>2539</v>
      </c>
      <c r="V69" s="63">
        <v>242</v>
      </c>
      <c r="W69" s="108">
        <v>65280</v>
      </c>
      <c r="X69" s="108"/>
      <c r="Y69" s="108" t="s">
        <v>178</v>
      </c>
      <c r="Z69" s="63">
        <v>198</v>
      </c>
      <c r="AA69" s="63">
        <v>206</v>
      </c>
      <c r="AB69" s="63"/>
      <c r="AC69" s="63">
        <v>92</v>
      </c>
      <c r="AD69" s="63">
        <v>12</v>
      </c>
      <c r="AF69" s="63">
        <v>29</v>
      </c>
      <c r="AJ69" s="63">
        <v>0</v>
      </c>
      <c r="AN69" s="63">
        <v>15</v>
      </c>
      <c r="AR69" s="63">
        <v>5</v>
      </c>
      <c r="AV69" s="63">
        <v>0</v>
      </c>
      <c r="AW69" s="63" t="s">
        <v>1001</v>
      </c>
      <c r="AX69" s="63">
        <v>9</v>
      </c>
      <c r="AY69" s="63" t="s">
        <v>418</v>
      </c>
      <c r="AZ69" s="63" t="s">
        <v>418</v>
      </c>
      <c r="BA69" s="63" t="s">
        <v>1001</v>
      </c>
      <c r="BB69" s="64">
        <v>40989</v>
      </c>
      <c r="BC69" s="67">
        <f t="shared" si="28"/>
        <v>0</v>
      </c>
      <c r="BD69" s="64">
        <v>41068</v>
      </c>
      <c r="BE69" s="64">
        <v>41093</v>
      </c>
      <c r="BF69" s="67">
        <f t="shared" si="22"/>
        <v>25</v>
      </c>
      <c r="BG69" s="63" t="s">
        <v>431</v>
      </c>
      <c r="BH69" s="63">
        <v>53</v>
      </c>
      <c r="BK69" s="64">
        <v>40995</v>
      </c>
      <c r="BL69" s="64">
        <v>41009</v>
      </c>
      <c r="BM69" s="63" t="s">
        <v>1277</v>
      </c>
      <c r="BQ69" s="64">
        <v>41093</v>
      </c>
      <c r="BR69" s="64">
        <v>41108</v>
      </c>
      <c r="BS69" s="67">
        <f t="shared" si="23"/>
        <v>15</v>
      </c>
      <c r="BT69" s="63" t="s">
        <v>1277</v>
      </c>
      <c r="BW69" s="64">
        <v>41108</v>
      </c>
      <c r="BX69" s="64">
        <v>41116</v>
      </c>
      <c r="BY69" s="67">
        <f t="shared" si="24"/>
        <v>8</v>
      </c>
      <c r="BZ69" s="64">
        <v>41111</v>
      </c>
      <c r="CA69" s="64">
        <v>41129</v>
      </c>
      <c r="CB69" s="67">
        <f t="shared" si="25"/>
        <v>17</v>
      </c>
      <c r="CC69" s="63" t="s">
        <v>2587</v>
      </c>
      <c r="CF69" s="64">
        <v>41130</v>
      </c>
      <c r="CG69" s="64">
        <v>41130</v>
      </c>
      <c r="CH69" s="64">
        <v>41130</v>
      </c>
      <c r="CI69" s="64">
        <v>41144</v>
      </c>
      <c r="CJ69" s="64">
        <v>41144</v>
      </c>
      <c r="CK69" s="64">
        <v>41151</v>
      </c>
      <c r="CL69" s="64">
        <v>41145</v>
      </c>
      <c r="CM69" s="67">
        <f t="shared" si="26"/>
        <v>7</v>
      </c>
      <c r="CN69" s="67">
        <f t="shared" si="27"/>
        <v>1</v>
      </c>
      <c r="CO69" s="63">
        <v>1</v>
      </c>
      <c r="CP69" s="64">
        <v>41151</v>
      </c>
      <c r="CQ69" s="64"/>
      <c r="CR69" s="64"/>
      <c r="CS69" s="64">
        <v>41151</v>
      </c>
      <c r="CT69" s="67">
        <f t="shared" si="29"/>
        <v>159</v>
      </c>
      <c r="CU69" s="67"/>
      <c r="CV69" s="64">
        <v>41164</v>
      </c>
      <c r="CW69" s="64" t="s">
        <v>1954</v>
      </c>
      <c r="CX69" s="64">
        <v>41165</v>
      </c>
      <c r="CY69" s="67">
        <f t="shared" si="30"/>
        <v>509</v>
      </c>
      <c r="CZ69" s="67">
        <f t="shared" si="31"/>
        <v>325</v>
      </c>
      <c r="DA69" s="67">
        <f t="shared" si="32"/>
        <v>178</v>
      </c>
      <c r="DB69" s="64">
        <v>41165</v>
      </c>
      <c r="DC69" s="64">
        <v>41165</v>
      </c>
      <c r="DD69" s="64">
        <v>41165</v>
      </c>
      <c r="DF69" s="64">
        <v>41164</v>
      </c>
      <c r="DG69" s="64">
        <v>41164</v>
      </c>
      <c r="DH69" s="64">
        <v>41164</v>
      </c>
      <c r="DI69" s="64">
        <v>41164</v>
      </c>
      <c r="DJ69" s="32" t="s">
        <v>2526</v>
      </c>
    </row>
    <row r="70" spans="1:114" ht="28" customHeight="1">
      <c r="A70" s="63">
        <v>553</v>
      </c>
      <c r="B70" s="63" t="s">
        <v>2606</v>
      </c>
      <c r="C70" s="63" t="s">
        <v>1894</v>
      </c>
      <c r="D70" s="68" t="s">
        <v>2711</v>
      </c>
      <c r="E70" s="63" t="s">
        <v>205</v>
      </c>
      <c r="H70" s="63" t="s">
        <v>286</v>
      </c>
      <c r="I70" s="64">
        <v>41083</v>
      </c>
      <c r="J70" s="64">
        <v>41167</v>
      </c>
      <c r="K70" s="64">
        <v>41171</v>
      </c>
      <c r="L70" s="64"/>
      <c r="M70" s="64">
        <v>39386</v>
      </c>
      <c r="N70" s="64">
        <v>40912</v>
      </c>
      <c r="O70" s="64">
        <v>41076</v>
      </c>
      <c r="P70" s="63" t="s">
        <v>1001</v>
      </c>
      <c r="Q70" s="63" t="s">
        <v>418</v>
      </c>
      <c r="R70" s="32" t="s">
        <v>1295</v>
      </c>
      <c r="S70" s="32" t="s">
        <v>1411</v>
      </c>
      <c r="T70" s="63" t="s">
        <v>253</v>
      </c>
      <c r="U70" s="32" t="s">
        <v>2607</v>
      </c>
      <c r="V70" s="63">
        <v>178</v>
      </c>
      <c r="W70" s="108">
        <v>46675</v>
      </c>
      <c r="X70" s="108"/>
      <c r="Y70" s="108">
        <v>7798</v>
      </c>
      <c r="Z70" s="63">
        <v>150</v>
      </c>
      <c r="AA70" s="63">
        <v>168</v>
      </c>
      <c r="AB70" s="63"/>
      <c r="AC70" s="63">
        <v>85</v>
      </c>
      <c r="AD70" s="63">
        <v>41</v>
      </c>
      <c r="AF70" s="63">
        <v>49</v>
      </c>
      <c r="AJ70" s="63">
        <v>0</v>
      </c>
      <c r="AN70" s="63">
        <v>11</v>
      </c>
      <c r="AR70" s="63">
        <v>19</v>
      </c>
      <c r="AV70" s="63">
        <v>0</v>
      </c>
      <c r="AW70" s="63" t="s">
        <v>1001</v>
      </c>
      <c r="AX70" s="63">
        <v>16</v>
      </c>
      <c r="AY70" s="63" t="s">
        <v>1001</v>
      </c>
      <c r="AZ70" s="63" t="s">
        <v>418</v>
      </c>
      <c r="BA70" s="63" t="s">
        <v>418</v>
      </c>
      <c r="BB70" s="64">
        <v>41083</v>
      </c>
      <c r="BC70" s="67">
        <f t="shared" si="28"/>
        <v>0</v>
      </c>
      <c r="BD70" s="64">
        <v>41088</v>
      </c>
      <c r="BE70" s="64">
        <v>41103</v>
      </c>
      <c r="BF70" s="67">
        <f t="shared" si="22"/>
        <v>15</v>
      </c>
      <c r="BG70" s="63" t="s">
        <v>1435</v>
      </c>
      <c r="BH70" s="63">
        <v>146</v>
      </c>
      <c r="BK70" s="64">
        <v>41086</v>
      </c>
      <c r="BL70" s="64">
        <v>41101</v>
      </c>
      <c r="BM70" s="63" t="s">
        <v>1277</v>
      </c>
      <c r="BQ70" s="64">
        <v>41115</v>
      </c>
      <c r="BR70" s="64">
        <v>41118</v>
      </c>
      <c r="BS70" s="67">
        <v>3</v>
      </c>
      <c r="BT70" s="63" t="s">
        <v>1277</v>
      </c>
      <c r="BW70" s="64">
        <v>41118</v>
      </c>
      <c r="BX70" s="64">
        <v>41125</v>
      </c>
      <c r="BY70" s="67">
        <f t="shared" si="24"/>
        <v>6</v>
      </c>
      <c r="BZ70" s="64">
        <v>41138</v>
      </c>
      <c r="CA70" s="64">
        <v>41143</v>
      </c>
      <c r="CB70" s="67">
        <v>27</v>
      </c>
      <c r="CC70" s="63" t="s">
        <v>1418</v>
      </c>
      <c r="CF70" s="64">
        <v>41143</v>
      </c>
      <c r="CG70" s="64">
        <v>41143</v>
      </c>
      <c r="CH70" s="64">
        <v>41143</v>
      </c>
      <c r="CI70" s="64">
        <v>41149</v>
      </c>
      <c r="CJ70" s="64">
        <v>41149</v>
      </c>
      <c r="CK70" s="64">
        <v>41154</v>
      </c>
      <c r="CL70" s="64">
        <v>41160</v>
      </c>
      <c r="CM70" s="67">
        <f t="shared" si="26"/>
        <v>4</v>
      </c>
      <c r="CN70" s="67">
        <f t="shared" si="27"/>
        <v>10</v>
      </c>
      <c r="CO70" s="63">
        <v>2</v>
      </c>
      <c r="CP70" s="64">
        <v>41156</v>
      </c>
      <c r="CQ70" s="64"/>
      <c r="CR70" s="64"/>
      <c r="CS70" s="64">
        <v>41156</v>
      </c>
      <c r="CT70" s="67">
        <f t="shared" si="29"/>
        <v>71</v>
      </c>
      <c r="CU70" s="67"/>
      <c r="CV70" s="64">
        <v>41167</v>
      </c>
      <c r="CW70" s="64" t="s">
        <v>1688</v>
      </c>
      <c r="CX70" s="64">
        <v>41167</v>
      </c>
      <c r="CY70" s="67">
        <f t="shared" si="30"/>
        <v>1755</v>
      </c>
      <c r="CZ70" s="67">
        <f t="shared" si="31"/>
        <v>251</v>
      </c>
      <c r="DA70" s="67">
        <f t="shared" si="32"/>
        <v>89</v>
      </c>
      <c r="DB70" s="64">
        <v>41167</v>
      </c>
      <c r="DC70" s="64">
        <v>41167</v>
      </c>
      <c r="DD70" s="64">
        <v>41171</v>
      </c>
      <c r="DF70" s="64">
        <v>41167</v>
      </c>
      <c r="DG70" s="64">
        <v>41167</v>
      </c>
      <c r="DH70" s="64" t="s">
        <v>178</v>
      </c>
      <c r="DI70" s="64">
        <v>41167</v>
      </c>
      <c r="DJ70" s="32" t="s">
        <v>2167</v>
      </c>
    </row>
    <row r="71" spans="1:114" ht="28" customHeight="1">
      <c r="A71" s="63">
        <v>470</v>
      </c>
      <c r="B71" s="68" t="s">
        <v>2179</v>
      </c>
      <c r="C71" s="63" t="s">
        <v>1274</v>
      </c>
      <c r="D71" s="68" t="s">
        <v>2683</v>
      </c>
      <c r="E71" s="63" t="s">
        <v>205</v>
      </c>
      <c r="H71" s="63" t="s">
        <v>1269</v>
      </c>
      <c r="I71" s="64">
        <v>40745</v>
      </c>
      <c r="J71" s="64">
        <v>41178</v>
      </c>
      <c r="K71" s="64">
        <v>41179</v>
      </c>
      <c r="L71" s="64"/>
      <c r="M71" s="64">
        <v>39844</v>
      </c>
      <c r="N71" s="64">
        <v>40586</v>
      </c>
      <c r="O71" s="64">
        <v>40736</v>
      </c>
      <c r="P71" s="63" t="s">
        <v>1001</v>
      </c>
      <c r="Q71" s="63" t="s">
        <v>1001</v>
      </c>
      <c r="R71" s="32" t="s">
        <v>2175</v>
      </c>
      <c r="S71" s="32" t="s">
        <v>2176</v>
      </c>
      <c r="T71" s="32" t="s">
        <v>2177</v>
      </c>
      <c r="U71" s="32" t="s">
        <v>2178</v>
      </c>
      <c r="V71" s="63">
        <v>710</v>
      </c>
      <c r="W71" s="63" t="s">
        <v>2190</v>
      </c>
      <c r="Y71" s="108" t="s">
        <v>178</v>
      </c>
      <c r="Z71" s="63">
        <v>582</v>
      </c>
      <c r="AA71" s="63">
        <v>546</v>
      </c>
      <c r="AB71" s="63"/>
      <c r="AC71" s="63">
        <v>106</v>
      </c>
      <c r="AD71" s="63">
        <v>31</v>
      </c>
      <c r="AF71" s="63">
        <v>59</v>
      </c>
      <c r="AJ71" s="63">
        <v>0</v>
      </c>
      <c r="AN71" s="63" t="s">
        <v>2722</v>
      </c>
      <c r="AR71" s="63" t="s">
        <v>2723</v>
      </c>
      <c r="AV71" s="63">
        <v>0</v>
      </c>
      <c r="AW71" s="63" t="s">
        <v>418</v>
      </c>
      <c r="AX71" s="63">
        <v>15</v>
      </c>
      <c r="AY71" s="63" t="s">
        <v>1001</v>
      </c>
      <c r="AZ71" s="63" t="s">
        <v>418</v>
      </c>
      <c r="BA71" s="63" t="s">
        <v>1001</v>
      </c>
      <c r="BB71" s="64">
        <v>40746</v>
      </c>
      <c r="BC71" s="67">
        <f t="shared" si="28"/>
        <v>1</v>
      </c>
      <c r="BD71" s="64">
        <v>40844</v>
      </c>
      <c r="BE71" s="64">
        <v>40935</v>
      </c>
      <c r="BF71" s="67">
        <f t="shared" si="22"/>
        <v>89</v>
      </c>
      <c r="BG71" s="63" t="s">
        <v>431</v>
      </c>
      <c r="BH71" s="63">
        <v>126</v>
      </c>
      <c r="BK71" s="64">
        <v>40761</v>
      </c>
      <c r="BL71" s="64">
        <v>40781</v>
      </c>
      <c r="BM71" s="63" t="s">
        <v>1277</v>
      </c>
      <c r="BQ71" s="64">
        <v>40946</v>
      </c>
      <c r="BR71" s="64">
        <v>40961</v>
      </c>
      <c r="BS71" s="67">
        <f t="shared" ref="BS71:BS78" si="33">IF(BR71="","Not complete",DAYS360(BQ71,BR71))</f>
        <v>15</v>
      </c>
      <c r="BT71" s="63" t="s">
        <v>1277</v>
      </c>
      <c r="BW71" s="64">
        <v>40961</v>
      </c>
      <c r="BX71" s="64">
        <v>41024</v>
      </c>
      <c r="BY71" s="67">
        <f t="shared" si="24"/>
        <v>63</v>
      </c>
      <c r="BZ71" s="64">
        <v>41005</v>
      </c>
      <c r="CA71" s="64">
        <v>41093</v>
      </c>
      <c r="CB71" s="67">
        <f t="shared" ref="CB71:CB78" si="34">IF(CA71="","Not complete",DAYS360(BZ71,CA71))</f>
        <v>87</v>
      </c>
      <c r="CC71" s="63" t="s">
        <v>1518</v>
      </c>
      <c r="CF71" s="64">
        <v>41094</v>
      </c>
      <c r="CG71" s="64">
        <v>41094</v>
      </c>
      <c r="CH71" s="64">
        <v>41094</v>
      </c>
      <c r="CI71" s="64">
        <v>41103</v>
      </c>
      <c r="CJ71" s="64">
        <v>41109</v>
      </c>
      <c r="CK71" s="64">
        <v>41167</v>
      </c>
      <c r="CL71" s="64">
        <v>41167</v>
      </c>
      <c r="CM71" s="67">
        <f t="shared" si="26"/>
        <v>56</v>
      </c>
      <c r="CN71" s="67">
        <f t="shared" si="27"/>
        <v>56</v>
      </c>
      <c r="CO71" s="63">
        <v>3</v>
      </c>
      <c r="CP71" s="64">
        <v>41167</v>
      </c>
      <c r="CQ71" s="64"/>
      <c r="CR71" s="64"/>
      <c r="CS71" s="64">
        <v>41167</v>
      </c>
      <c r="CT71" s="67">
        <f t="shared" si="29"/>
        <v>414</v>
      </c>
      <c r="CU71" s="67"/>
      <c r="CV71" s="64">
        <v>41178</v>
      </c>
      <c r="CW71" s="64" t="s">
        <v>1954</v>
      </c>
      <c r="CX71" s="64">
        <v>41179</v>
      </c>
      <c r="CY71" s="67">
        <f t="shared" si="30"/>
        <v>1317</v>
      </c>
      <c r="CZ71" s="67">
        <f t="shared" si="31"/>
        <v>585</v>
      </c>
      <c r="DA71" s="67">
        <f t="shared" si="32"/>
        <v>435</v>
      </c>
      <c r="DB71" s="64">
        <v>41179</v>
      </c>
      <c r="DC71" s="64">
        <v>41179</v>
      </c>
      <c r="DD71" s="64">
        <v>41179</v>
      </c>
      <c r="DF71" s="64">
        <v>41178</v>
      </c>
      <c r="DG71" s="64">
        <v>41178</v>
      </c>
      <c r="DH71" s="64">
        <v>41178</v>
      </c>
      <c r="DI71" s="64">
        <v>41178</v>
      </c>
      <c r="DJ71" s="6" t="s">
        <v>2621</v>
      </c>
    </row>
    <row r="72" spans="1:114" ht="28" customHeight="1">
      <c r="A72" s="63">
        <v>513</v>
      </c>
      <c r="B72" s="63" t="s">
        <v>2412</v>
      </c>
      <c r="C72" s="63" t="s">
        <v>1274</v>
      </c>
      <c r="D72" s="68" t="s">
        <v>2710</v>
      </c>
      <c r="E72" s="63" t="s">
        <v>205</v>
      </c>
      <c r="H72" s="63" t="s">
        <v>286</v>
      </c>
      <c r="I72" s="64">
        <v>40886</v>
      </c>
      <c r="J72" s="64">
        <v>41179</v>
      </c>
      <c r="K72" s="64">
        <v>41180</v>
      </c>
      <c r="L72" s="64"/>
      <c r="M72" s="64">
        <v>38595</v>
      </c>
      <c r="N72" s="64">
        <v>40680</v>
      </c>
      <c r="O72" s="64">
        <v>40823</v>
      </c>
      <c r="P72" s="63" t="s">
        <v>418</v>
      </c>
      <c r="Q72" s="63" t="s">
        <v>418</v>
      </c>
      <c r="R72" s="32" t="s">
        <v>2175</v>
      </c>
      <c r="S72" s="32" t="s">
        <v>2413</v>
      </c>
      <c r="T72" s="32" t="s">
        <v>2323</v>
      </c>
      <c r="U72" s="32" t="s">
        <v>2414</v>
      </c>
      <c r="V72" s="63">
        <v>150</v>
      </c>
      <c r="W72" s="108">
        <v>34794</v>
      </c>
      <c r="X72" s="108"/>
      <c r="Y72" s="108" t="s">
        <v>178</v>
      </c>
      <c r="Z72" s="63">
        <v>126</v>
      </c>
      <c r="AA72" s="63">
        <v>150</v>
      </c>
      <c r="AB72" s="63"/>
      <c r="AC72" s="63">
        <v>46</v>
      </c>
      <c r="AD72" s="63">
        <v>24</v>
      </c>
      <c r="AF72" s="63">
        <v>24</v>
      </c>
      <c r="AJ72" s="63">
        <v>0</v>
      </c>
      <c r="AN72" s="63">
        <v>7</v>
      </c>
      <c r="AR72" s="63">
        <v>1</v>
      </c>
      <c r="AV72" s="63">
        <v>0</v>
      </c>
      <c r="AW72" s="63" t="s">
        <v>1001</v>
      </c>
      <c r="AX72" s="63">
        <v>5</v>
      </c>
      <c r="AY72" s="63" t="s">
        <v>1001</v>
      </c>
      <c r="AZ72" s="63" t="s">
        <v>418</v>
      </c>
      <c r="BA72" s="63" t="s">
        <v>418</v>
      </c>
      <c r="BB72" s="64">
        <v>40886</v>
      </c>
      <c r="BC72" s="67">
        <f t="shared" si="28"/>
        <v>0</v>
      </c>
      <c r="BD72" s="64">
        <v>40913</v>
      </c>
      <c r="BE72" s="64">
        <v>40954</v>
      </c>
      <c r="BF72" s="67">
        <f t="shared" si="22"/>
        <v>40</v>
      </c>
      <c r="BG72" s="63" t="s">
        <v>1688</v>
      </c>
      <c r="BH72" s="63">
        <v>103</v>
      </c>
      <c r="BK72" s="64">
        <v>40892</v>
      </c>
      <c r="BL72" s="64">
        <v>40918</v>
      </c>
      <c r="BM72" s="63" t="s">
        <v>1277</v>
      </c>
      <c r="BQ72" s="64">
        <v>40974</v>
      </c>
      <c r="BR72" s="64">
        <v>40985</v>
      </c>
      <c r="BS72" s="67">
        <f t="shared" si="33"/>
        <v>11</v>
      </c>
      <c r="BT72" s="63" t="s">
        <v>1277</v>
      </c>
      <c r="BW72" s="64">
        <v>40985</v>
      </c>
      <c r="BX72" s="64">
        <v>41004</v>
      </c>
      <c r="BY72" s="67">
        <f t="shared" si="24"/>
        <v>18</v>
      </c>
      <c r="BZ72" s="64">
        <v>40996</v>
      </c>
      <c r="CA72" s="64">
        <v>41006</v>
      </c>
      <c r="CB72" s="67">
        <f t="shared" si="34"/>
        <v>9</v>
      </c>
      <c r="CC72" s="63" t="s">
        <v>1446</v>
      </c>
      <c r="CF72" s="64">
        <v>41010</v>
      </c>
      <c r="CG72" s="64">
        <v>41009</v>
      </c>
      <c r="CH72" s="64">
        <v>41009</v>
      </c>
      <c r="CI72" s="64">
        <v>41019</v>
      </c>
      <c r="CJ72" s="64">
        <v>41023</v>
      </c>
      <c r="CK72" s="64">
        <v>41044</v>
      </c>
      <c r="CL72" s="64">
        <v>41039</v>
      </c>
      <c r="CM72" s="67">
        <f t="shared" si="26"/>
        <v>21</v>
      </c>
      <c r="CN72" s="67">
        <f t="shared" si="27"/>
        <v>16</v>
      </c>
      <c r="CO72" s="63">
        <v>3</v>
      </c>
      <c r="CP72" s="66"/>
      <c r="CQ72" s="66"/>
      <c r="CR72" s="66"/>
      <c r="CS72" s="64">
        <v>41179</v>
      </c>
      <c r="CT72" s="67">
        <f t="shared" si="29"/>
        <v>288</v>
      </c>
      <c r="CU72" s="67"/>
      <c r="CV72" s="64">
        <v>41179</v>
      </c>
      <c r="CW72" s="64" t="s">
        <v>1518</v>
      </c>
      <c r="CX72" s="64">
        <v>41180</v>
      </c>
      <c r="CY72" s="67">
        <f t="shared" si="30"/>
        <v>2548</v>
      </c>
      <c r="CZ72" s="67">
        <f t="shared" si="31"/>
        <v>491</v>
      </c>
      <c r="DA72" s="67">
        <f t="shared" si="32"/>
        <v>351</v>
      </c>
      <c r="DB72" s="64">
        <v>41180</v>
      </c>
      <c r="DC72" s="64">
        <v>41180</v>
      </c>
      <c r="DD72" s="64">
        <v>41180</v>
      </c>
      <c r="DF72" s="64">
        <v>41179</v>
      </c>
      <c r="DG72" s="64">
        <v>41179</v>
      </c>
      <c r="DH72" s="64" t="s">
        <v>178</v>
      </c>
      <c r="DI72" s="64">
        <v>41179</v>
      </c>
      <c r="DJ72" s="32" t="s">
        <v>2415</v>
      </c>
    </row>
    <row r="73" spans="1:114" ht="28" customHeight="1">
      <c r="A73" s="63">
        <v>544</v>
      </c>
      <c r="B73" s="63" t="s">
        <v>2564</v>
      </c>
      <c r="C73" s="63" t="s">
        <v>192</v>
      </c>
      <c r="D73" s="68" t="s">
        <v>2699</v>
      </c>
      <c r="E73" s="63" t="s">
        <v>205</v>
      </c>
      <c r="H73" s="63" t="s">
        <v>286</v>
      </c>
      <c r="I73" s="64">
        <v>41030</v>
      </c>
      <c r="J73" s="64">
        <v>41179</v>
      </c>
      <c r="K73" s="64">
        <v>41180</v>
      </c>
      <c r="L73" s="64"/>
      <c r="M73" s="64">
        <v>38625</v>
      </c>
      <c r="N73" s="64">
        <v>40843</v>
      </c>
      <c r="O73" s="64">
        <v>41025</v>
      </c>
      <c r="P73" s="63" t="s">
        <v>1001</v>
      </c>
      <c r="Q73" s="63" t="s">
        <v>1001</v>
      </c>
      <c r="R73" s="32" t="s">
        <v>1295</v>
      </c>
      <c r="S73" s="32" t="s">
        <v>2568</v>
      </c>
      <c r="T73" s="32" t="s">
        <v>2569</v>
      </c>
      <c r="U73" s="32" t="s">
        <v>2570</v>
      </c>
      <c r="V73" s="63">
        <v>162</v>
      </c>
      <c r="W73" s="108">
        <v>38397</v>
      </c>
      <c r="X73" s="108"/>
      <c r="Y73" s="108" t="s">
        <v>178</v>
      </c>
      <c r="Z73" s="63">
        <v>136</v>
      </c>
      <c r="AA73" s="63">
        <v>124</v>
      </c>
      <c r="AB73" s="63"/>
      <c r="AC73" s="63">
        <v>28</v>
      </c>
      <c r="AD73" s="63">
        <v>33</v>
      </c>
      <c r="AF73" s="63">
        <v>53</v>
      </c>
      <c r="AJ73" s="63">
        <v>0</v>
      </c>
      <c r="AN73" s="63">
        <v>7</v>
      </c>
      <c r="AR73" s="63">
        <v>3</v>
      </c>
      <c r="AV73" s="63">
        <v>1</v>
      </c>
      <c r="AW73" s="63" t="s">
        <v>1001</v>
      </c>
      <c r="AX73" s="63">
        <v>5</v>
      </c>
      <c r="AY73" s="63" t="s">
        <v>1001</v>
      </c>
      <c r="AZ73" s="63" t="s">
        <v>418</v>
      </c>
      <c r="BA73" s="63" t="s">
        <v>418</v>
      </c>
      <c r="BB73" s="64">
        <v>41030</v>
      </c>
      <c r="BC73" s="67">
        <f t="shared" si="28"/>
        <v>0</v>
      </c>
      <c r="BD73" s="64">
        <v>41093</v>
      </c>
      <c r="BE73" s="64">
        <v>41107</v>
      </c>
      <c r="BF73" s="67">
        <f t="shared" si="22"/>
        <v>14</v>
      </c>
      <c r="BG73" s="63" t="s">
        <v>1688</v>
      </c>
      <c r="BH73" s="63">
        <v>129</v>
      </c>
      <c r="BK73" s="64">
        <v>41031</v>
      </c>
      <c r="BL73" s="64">
        <v>41040</v>
      </c>
      <c r="BM73" s="63" t="s">
        <v>1277</v>
      </c>
      <c r="BQ73" s="64">
        <v>41128</v>
      </c>
      <c r="BR73" s="64">
        <v>41139</v>
      </c>
      <c r="BS73" s="67">
        <f t="shared" si="33"/>
        <v>11</v>
      </c>
      <c r="BT73" s="63" t="s">
        <v>1277</v>
      </c>
      <c r="BW73" s="64">
        <v>41139</v>
      </c>
      <c r="BX73" s="66">
        <v>41179</v>
      </c>
      <c r="BY73" s="67">
        <f t="shared" si="24"/>
        <v>39</v>
      </c>
      <c r="BZ73" s="64">
        <v>41153</v>
      </c>
      <c r="CA73" s="64">
        <v>41158</v>
      </c>
      <c r="CB73" s="67">
        <f t="shared" si="34"/>
        <v>5</v>
      </c>
      <c r="CC73" s="63" t="s">
        <v>1518</v>
      </c>
      <c r="CF73" s="64">
        <v>41158</v>
      </c>
      <c r="CG73" s="64">
        <v>41158</v>
      </c>
      <c r="CH73" s="64">
        <v>41158</v>
      </c>
      <c r="CI73" s="64">
        <v>41164</v>
      </c>
      <c r="CJ73" s="64">
        <v>41164</v>
      </c>
      <c r="CK73" s="64">
        <v>41167</v>
      </c>
      <c r="CL73" s="64">
        <v>41173</v>
      </c>
      <c r="CM73" s="67">
        <f t="shared" si="26"/>
        <v>3</v>
      </c>
      <c r="CN73" s="67">
        <f t="shared" si="27"/>
        <v>9</v>
      </c>
      <c r="CO73" s="63">
        <v>3</v>
      </c>
      <c r="CP73" s="64">
        <v>41172</v>
      </c>
      <c r="CQ73" s="64"/>
      <c r="CR73" s="64"/>
      <c r="CS73" s="64">
        <v>41179</v>
      </c>
      <c r="CT73" s="67">
        <f t="shared" si="29"/>
        <v>146</v>
      </c>
      <c r="CU73" s="67"/>
      <c r="CV73" s="64">
        <v>41179</v>
      </c>
      <c r="CW73" s="64" t="s">
        <v>1954</v>
      </c>
      <c r="CX73" s="64">
        <v>41180</v>
      </c>
      <c r="CY73" s="67">
        <f t="shared" si="30"/>
        <v>2518</v>
      </c>
      <c r="CZ73" s="67">
        <f t="shared" si="31"/>
        <v>331</v>
      </c>
      <c r="DA73" s="67">
        <f t="shared" si="32"/>
        <v>152</v>
      </c>
      <c r="DB73" s="66">
        <v>41180</v>
      </c>
      <c r="DC73" s="64">
        <v>41211</v>
      </c>
      <c r="DD73" s="64">
        <v>41180</v>
      </c>
      <c r="DF73" s="64">
        <v>41179</v>
      </c>
      <c r="DG73" s="64">
        <v>41179</v>
      </c>
      <c r="DH73" s="64" t="s">
        <v>178</v>
      </c>
      <c r="DI73" s="64">
        <v>41179</v>
      </c>
      <c r="DJ73" s="32" t="s">
        <v>2139</v>
      </c>
    </row>
    <row r="74" spans="1:114" ht="28" customHeight="1">
      <c r="A74" s="63">
        <v>538</v>
      </c>
      <c r="B74" s="63" t="s">
        <v>2540</v>
      </c>
      <c r="C74" s="63" t="s">
        <v>2334</v>
      </c>
      <c r="D74" s="68" t="s">
        <v>2709</v>
      </c>
      <c r="E74" s="63" t="s">
        <v>205</v>
      </c>
      <c r="H74" s="63" t="s">
        <v>286</v>
      </c>
      <c r="I74" s="64">
        <v>41003</v>
      </c>
      <c r="J74" s="64">
        <v>41179</v>
      </c>
      <c r="K74" s="64">
        <v>41180</v>
      </c>
      <c r="L74" s="64"/>
      <c r="M74" s="64">
        <v>40056</v>
      </c>
      <c r="N74" s="64">
        <v>40920</v>
      </c>
      <c r="O74" s="64">
        <v>40999</v>
      </c>
      <c r="P74" s="63" t="s">
        <v>1001</v>
      </c>
      <c r="Q74" s="63" t="s">
        <v>418</v>
      </c>
      <c r="R74" s="32" t="s">
        <v>300</v>
      </c>
      <c r="S74" s="32" t="s">
        <v>2541</v>
      </c>
      <c r="T74" s="123" t="s">
        <v>2542</v>
      </c>
      <c r="U74" s="32" t="s">
        <v>2543</v>
      </c>
      <c r="V74" s="63">
        <v>293</v>
      </c>
      <c r="W74" s="108">
        <v>73548</v>
      </c>
      <c r="X74" s="108"/>
      <c r="Y74" s="108" t="s">
        <v>178</v>
      </c>
      <c r="Z74" s="63">
        <v>238</v>
      </c>
      <c r="AA74" s="63">
        <v>208</v>
      </c>
      <c r="AB74" s="63"/>
      <c r="AC74" s="63">
        <v>56</v>
      </c>
      <c r="AD74" s="63">
        <v>38</v>
      </c>
      <c r="AF74" s="63">
        <v>38</v>
      </c>
      <c r="AJ74" s="63">
        <v>0</v>
      </c>
      <c r="AN74" s="63">
        <v>14</v>
      </c>
      <c r="AR74" s="63">
        <v>0</v>
      </c>
      <c r="AV74" s="63">
        <v>0</v>
      </c>
      <c r="AW74" s="63" t="s">
        <v>1001</v>
      </c>
      <c r="AX74" s="63">
        <v>12</v>
      </c>
      <c r="AY74" s="63" t="s">
        <v>1001</v>
      </c>
      <c r="AZ74" s="63" t="s">
        <v>418</v>
      </c>
      <c r="BA74" s="63" t="s">
        <v>418</v>
      </c>
      <c r="BB74" s="64">
        <v>41004</v>
      </c>
      <c r="BC74" s="67">
        <f t="shared" si="28"/>
        <v>1</v>
      </c>
      <c r="BD74" s="64">
        <v>41065</v>
      </c>
      <c r="BE74" s="64">
        <v>41079</v>
      </c>
      <c r="BF74" s="67">
        <f t="shared" si="22"/>
        <v>14</v>
      </c>
      <c r="BG74" s="63" t="s">
        <v>1688</v>
      </c>
      <c r="BH74" s="63">
        <v>97</v>
      </c>
      <c r="BK74" s="64">
        <v>41006</v>
      </c>
      <c r="BL74" s="64">
        <v>41013</v>
      </c>
      <c r="BM74" s="63" t="s">
        <v>1277</v>
      </c>
      <c r="BQ74" s="64">
        <v>41109</v>
      </c>
      <c r="BR74" s="64">
        <v>41116</v>
      </c>
      <c r="BS74" s="67">
        <f t="shared" si="33"/>
        <v>7</v>
      </c>
      <c r="BT74" s="63" t="s">
        <v>1277</v>
      </c>
      <c r="BW74" s="64">
        <v>41116</v>
      </c>
      <c r="BX74" s="64">
        <v>41122</v>
      </c>
      <c r="BY74" s="67">
        <f t="shared" si="24"/>
        <v>5</v>
      </c>
      <c r="BZ74" s="64">
        <v>41138</v>
      </c>
      <c r="CA74" s="64">
        <v>41153</v>
      </c>
      <c r="CB74" s="67">
        <f t="shared" si="34"/>
        <v>14</v>
      </c>
      <c r="CC74" s="63" t="s">
        <v>2577</v>
      </c>
      <c r="CF74" s="64">
        <v>41129</v>
      </c>
      <c r="CG74" s="64">
        <v>41153</v>
      </c>
      <c r="CH74" s="64">
        <v>41153</v>
      </c>
      <c r="CI74" s="64">
        <v>41163</v>
      </c>
      <c r="CJ74" s="64">
        <v>41163</v>
      </c>
      <c r="CK74" s="64">
        <v>41166</v>
      </c>
      <c r="CL74" s="64">
        <v>41167</v>
      </c>
      <c r="CM74" s="67">
        <f t="shared" si="26"/>
        <v>3</v>
      </c>
      <c r="CN74" s="67">
        <f t="shared" si="27"/>
        <v>4</v>
      </c>
      <c r="CO74" s="63">
        <v>1</v>
      </c>
      <c r="CP74" s="64">
        <v>41170</v>
      </c>
      <c r="CQ74" s="64"/>
      <c r="CR74" s="64"/>
      <c r="CS74" s="64">
        <v>41179</v>
      </c>
      <c r="CT74" s="67">
        <f t="shared" si="29"/>
        <v>173</v>
      </c>
      <c r="CU74" s="67"/>
      <c r="CV74" s="64">
        <v>41179</v>
      </c>
      <c r="CW74" s="64" t="s">
        <v>2724</v>
      </c>
      <c r="CX74" s="64">
        <v>41180</v>
      </c>
      <c r="CY74" s="67">
        <f t="shared" si="30"/>
        <v>1108</v>
      </c>
      <c r="CZ74" s="67">
        <f t="shared" si="31"/>
        <v>256</v>
      </c>
      <c r="DA74" s="67">
        <f t="shared" si="32"/>
        <v>178</v>
      </c>
      <c r="DB74" s="64">
        <v>41181</v>
      </c>
      <c r="DC74" s="64">
        <v>41181</v>
      </c>
      <c r="DD74" s="64">
        <v>41181</v>
      </c>
      <c r="DF74" s="64">
        <v>41179</v>
      </c>
      <c r="DG74" s="64">
        <v>41179</v>
      </c>
      <c r="DH74" s="64" t="s">
        <v>178</v>
      </c>
      <c r="DI74" s="64">
        <v>41179</v>
      </c>
      <c r="DJ74" s="32" t="s">
        <v>2544</v>
      </c>
    </row>
    <row r="75" spans="1:114" ht="28" customHeight="1">
      <c r="A75" s="63">
        <v>549</v>
      </c>
      <c r="B75" s="63" t="s">
        <v>2592</v>
      </c>
      <c r="C75" s="63" t="s">
        <v>1274</v>
      </c>
      <c r="D75" s="68" t="s">
        <v>2718</v>
      </c>
      <c r="E75" s="63" t="s">
        <v>205</v>
      </c>
      <c r="H75" s="63" t="s">
        <v>286</v>
      </c>
      <c r="I75" s="64">
        <v>41079</v>
      </c>
      <c r="J75" s="64">
        <v>41181</v>
      </c>
      <c r="K75" s="64">
        <v>41181</v>
      </c>
      <c r="L75" s="64"/>
      <c r="M75" s="64">
        <v>38595</v>
      </c>
      <c r="N75" s="64">
        <v>40481</v>
      </c>
      <c r="O75" s="64">
        <v>41074</v>
      </c>
      <c r="P75" s="63" t="s">
        <v>1001</v>
      </c>
      <c r="Q75" s="63" t="s">
        <v>1001</v>
      </c>
      <c r="R75" s="32" t="s">
        <v>1130</v>
      </c>
      <c r="S75" s="32" t="s">
        <v>2593</v>
      </c>
      <c r="T75" s="32" t="s">
        <v>2594</v>
      </c>
      <c r="U75" s="32" t="s">
        <v>2595</v>
      </c>
      <c r="V75" s="63">
        <v>230</v>
      </c>
      <c r="W75" s="63">
        <v>65.492999999999995</v>
      </c>
      <c r="Y75" s="108" t="s">
        <v>178</v>
      </c>
      <c r="Z75" s="63">
        <v>188</v>
      </c>
      <c r="AA75" s="63">
        <v>226</v>
      </c>
      <c r="AB75" s="63"/>
      <c r="AC75" s="63">
        <v>26</v>
      </c>
      <c r="AD75" s="63">
        <v>37</v>
      </c>
      <c r="AF75" s="63">
        <v>42</v>
      </c>
      <c r="AJ75" s="63">
        <v>0</v>
      </c>
      <c r="AN75" s="63">
        <v>102</v>
      </c>
      <c r="AR75" s="63">
        <v>3</v>
      </c>
      <c r="AV75" s="63">
        <v>3</v>
      </c>
      <c r="AW75" s="63" t="s">
        <v>1001</v>
      </c>
      <c r="AX75" s="63">
        <v>7</v>
      </c>
      <c r="AY75" s="63" t="s">
        <v>1001</v>
      </c>
      <c r="AZ75" s="63" t="s">
        <v>418</v>
      </c>
      <c r="BA75" s="63" t="s">
        <v>418</v>
      </c>
      <c r="BB75" s="64">
        <v>41079</v>
      </c>
      <c r="BC75" s="67">
        <f t="shared" si="28"/>
        <v>0</v>
      </c>
      <c r="BD75" s="64">
        <v>41086</v>
      </c>
      <c r="BE75" s="64">
        <v>41125</v>
      </c>
      <c r="BF75" s="67">
        <f t="shared" si="22"/>
        <v>38</v>
      </c>
      <c r="BG75" s="63" t="s">
        <v>1010</v>
      </c>
      <c r="BH75" s="63">
        <v>291</v>
      </c>
      <c r="BK75" s="64">
        <v>41080</v>
      </c>
      <c r="BL75" s="64" t="s">
        <v>2661</v>
      </c>
      <c r="BM75" s="63" t="s">
        <v>1277</v>
      </c>
      <c r="BQ75" s="64">
        <v>41125</v>
      </c>
      <c r="BR75" s="64">
        <v>41136</v>
      </c>
      <c r="BS75" s="67">
        <f t="shared" si="33"/>
        <v>11</v>
      </c>
      <c r="BT75" s="63" t="s">
        <v>1277</v>
      </c>
      <c r="BW75" s="64">
        <v>41136</v>
      </c>
      <c r="BX75" s="64">
        <v>41146</v>
      </c>
      <c r="BY75" s="67">
        <f t="shared" si="24"/>
        <v>10</v>
      </c>
      <c r="BZ75" s="64">
        <v>41139</v>
      </c>
      <c r="CA75" s="64">
        <v>41153</v>
      </c>
      <c r="CB75" s="67">
        <f t="shared" si="34"/>
        <v>13</v>
      </c>
      <c r="CC75" s="63" t="s">
        <v>1518</v>
      </c>
      <c r="CF75" s="64">
        <v>41157</v>
      </c>
      <c r="CG75" s="64">
        <v>41157</v>
      </c>
      <c r="CH75" s="64">
        <v>41157</v>
      </c>
      <c r="CI75" s="66">
        <v>41235</v>
      </c>
      <c r="CJ75" s="66">
        <v>41235</v>
      </c>
      <c r="CK75" s="66">
        <v>41243</v>
      </c>
      <c r="CL75" s="66">
        <v>41243</v>
      </c>
      <c r="CM75" s="67">
        <f t="shared" si="26"/>
        <v>8</v>
      </c>
      <c r="CN75" s="67">
        <f t="shared" si="27"/>
        <v>8</v>
      </c>
      <c r="CO75" s="63">
        <v>6</v>
      </c>
      <c r="CP75" s="66">
        <v>41243</v>
      </c>
      <c r="CQ75" s="66"/>
      <c r="CR75" s="66"/>
      <c r="CS75" s="64">
        <v>41180</v>
      </c>
      <c r="CT75" s="67">
        <f t="shared" si="29"/>
        <v>99</v>
      </c>
      <c r="CU75" s="67"/>
      <c r="CV75" s="64">
        <v>41180</v>
      </c>
      <c r="CW75" s="64" t="s">
        <v>1688</v>
      </c>
      <c r="CX75" s="64">
        <v>41181</v>
      </c>
      <c r="CY75" s="67">
        <f t="shared" si="30"/>
        <v>2549</v>
      </c>
      <c r="CZ75" s="67">
        <f t="shared" si="31"/>
        <v>690</v>
      </c>
      <c r="DA75" s="67">
        <f t="shared" si="32"/>
        <v>105</v>
      </c>
      <c r="DB75" s="64">
        <v>41181</v>
      </c>
      <c r="DC75" s="66">
        <v>41181</v>
      </c>
      <c r="DD75" s="64">
        <v>41181</v>
      </c>
      <c r="DF75" s="64">
        <v>41180</v>
      </c>
      <c r="DG75" s="64">
        <v>41180</v>
      </c>
      <c r="DH75" s="64" t="s">
        <v>178</v>
      </c>
      <c r="DI75" s="64">
        <v>41180</v>
      </c>
      <c r="DJ75" s="32" t="s">
        <v>2596</v>
      </c>
    </row>
    <row r="76" spans="1:114" ht="28" customHeight="1">
      <c r="A76" s="63">
        <v>436</v>
      </c>
      <c r="B76" s="68" t="s">
        <v>2015</v>
      </c>
      <c r="C76" s="63" t="s">
        <v>1274</v>
      </c>
      <c r="D76" s="68" t="s">
        <v>2719</v>
      </c>
      <c r="E76" s="63" t="s">
        <v>6</v>
      </c>
      <c r="H76" s="63" t="s">
        <v>1269</v>
      </c>
      <c r="I76" s="64">
        <v>40628</v>
      </c>
      <c r="J76" s="64">
        <v>41192</v>
      </c>
      <c r="K76" s="64">
        <v>41193</v>
      </c>
      <c r="L76" s="64"/>
      <c r="M76" s="64">
        <v>40056</v>
      </c>
      <c r="N76" s="64">
        <v>40526</v>
      </c>
      <c r="O76" s="64">
        <v>40614</v>
      </c>
      <c r="P76" s="63" t="s">
        <v>1001</v>
      </c>
      <c r="Q76" s="63" t="s">
        <v>1001</v>
      </c>
      <c r="R76" s="32" t="s">
        <v>300</v>
      </c>
      <c r="S76" s="32" t="s">
        <v>2018</v>
      </c>
      <c r="T76" s="107" t="s">
        <v>2019</v>
      </c>
      <c r="U76" s="32" t="s">
        <v>2020</v>
      </c>
      <c r="V76" s="63">
        <v>340</v>
      </c>
      <c r="W76" s="108">
        <v>87209</v>
      </c>
      <c r="X76" s="108"/>
      <c r="Y76" s="108" t="s">
        <v>178</v>
      </c>
      <c r="Z76" s="63">
        <v>296</v>
      </c>
      <c r="AA76" s="63" t="s">
        <v>3347</v>
      </c>
      <c r="AB76" s="63"/>
      <c r="AC76" s="63">
        <v>88</v>
      </c>
      <c r="AD76" s="63">
        <v>42</v>
      </c>
      <c r="AF76" s="63">
        <v>63</v>
      </c>
      <c r="AJ76" s="63">
        <v>0</v>
      </c>
      <c r="AN76" s="63">
        <v>1</v>
      </c>
      <c r="AR76" s="63">
        <v>5</v>
      </c>
      <c r="AV76" s="63">
        <v>0</v>
      </c>
      <c r="AW76" s="63" t="s">
        <v>418</v>
      </c>
      <c r="AX76" s="63">
        <v>11</v>
      </c>
      <c r="AY76" s="63" t="s">
        <v>1001</v>
      </c>
      <c r="AZ76" s="63" t="s">
        <v>418</v>
      </c>
      <c r="BA76" s="63" t="s">
        <v>418</v>
      </c>
      <c r="BB76" s="64">
        <v>40631</v>
      </c>
      <c r="BC76" s="67">
        <f t="shared" si="28"/>
        <v>3</v>
      </c>
      <c r="BD76" s="64">
        <v>40732</v>
      </c>
      <c r="BE76" s="64">
        <v>40842</v>
      </c>
      <c r="BF76" s="67">
        <f t="shared" si="22"/>
        <v>108</v>
      </c>
      <c r="BG76" s="63" t="s">
        <v>2105</v>
      </c>
      <c r="BH76" s="63">
        <v>234</v>
      </c>
      <c r="BK76" s="64">
        <v>40632</v>
      </c>
      <c r="BL76" s="64">
        <v>40640</v>
      </c>
      <c r="BM76" s="63" t="s">
        <v>1277</v>
      </c>
      <c r="BQ76" s="64">
        <v>40843</v>
      </c>
      <c r="BR76" s="64">
        <v>40855</v>
      </c>
      <c r="BS76" s="67">
        <f t="shared" si="33"/>
        <v>11</v>
      </c>
      <c r="BT76" s="63" t="s">
        <v>1277</v>
      </c>
      <c r="BW76" s="64">
        <v>40855</v>
      </c>
      <c r="BX76" s="64">
        <v>40883</v>
      </c>
      <c r="BY76" s="67">
        <f t="shared" si="24"/>
        <v>28</v>
      </c>
      <c r="BZ76" s="64">
        <v>40859</v>
      </c>
      <c r="CA76" s="64">
        <v>40872</v>
      </c>
      <c r="CB76" s="67">
        <f t="shared" si="34"/>
        <v>13</v>
      </c>
      <c r="CC76" s="63" t="s">
        <v>1249</v>
      </c>
      <c r="CF76" s="64">
        <v>40886</v>
      </c>
      <c r="CG76" s="64">
        <v>40886</v>
      </c>
      <c r="CH76" s="64">
        <v>40886</v>
      </c>
      <c r="CI76" s="64">
        <v>40913</v>
      </c>
      <c r="CJ76" s="64">
        <v>40913</v>
      </c>
      <c r="CK76" s="64">
        <v>41004</v>
      </c>
      <c r="CL76" s="64">
        <v>40915</v>
      </c>
      <c r="CM76" s="67">
        <f t="shared" si="26"/>
        <v>90</v>
      </c>
      <c r="CN76" s="67">
        <f t="shared" si="27"/>
        <v>2</v>
      </c>
      <c r="CO76" s="63">
        <v>1</v>
      </c>
      <c r="CP76" s="64">
        <v>41187</v>
      </c>
      <c r="CQ76" s="64"/>
      <c r="CR76" s="64"/>
      <c r="CS76" s="64">
        <v>41187</v>
      </c>
      <c r="CT76" s="67">
        <f t="shared" si="29"/>
        <v>549</v>
      </c>
      <c r="CU76" s="67"/>
      <c r="CV76" s="64">
        <v>41192</v>
      </c>
      <c r="CW76" s="64" t="s">
        <v>2724</v>
      </c>
      <c r="CX76" s="64">
        <v>41193</v>
      </c>
      <c r="CY76" s="67">
        <f t="shared" si="30"/>
        <v>1121</v>
      </c>
      <c r="CZ76" s="67">
        <f t="shared" si="31"/>
        <v>657</v>
      </c>
      <c r="DA76" s="67">
        <f t="shared" si="32"/>
        <v>569</v>
      </c>
      <c r="DB76" s="64">
        <v>41193</v>
      </c>
      <c r="DC76" s="64">
        <v>41193</v>
      </c>
      <c r="DD76" s="64">
        <v>41193</v>
      </c>
      <c r="DF76" s="64">
        <v>41192</v>
      </c>
      <c r="DG76" s="64">
        <v>41192</v>
      </c>
      <c r="DH76" s="64">
        <v>41192</v>
      </c>
      <c r="DI76" s="64">
        <v>41192</v>
      </c>
      <c r="DJ76" s="6" t="s">
        <v>2021</v>
      </c>
    </row>
    <row r="77" spans="1:114" ht="28" customHeight="1">
      <c r="A77" s="63">
        <v>521</v>
      </c>
      <c r="B77" s="63" t="s">
        <v>2452</v>
      </c>
      <c r="C77" s="63" t="s">
        <v>1272</v>
      </c>
      <c r="D77" s="68" t="s">
        <v>2720</v>
      </c>
      <c r="E77" s="63" t="s">
        <v>6</v>
      </c>
      <c r="H77" s="63" t="s">
        <v>286</v>
      </c>
      <c r="I77" s="64">
        <v>40907</v>
      </c>
      <c r="J77" s="64">
        <v>41193</v>
      </c>
      <c r="K77" s="64">
        <v>41194</v>
      </c>
      <c r="L77" s="64"/>
      <c r="M77" s="64">
        <v>38717</v>
      </c>
      <c r="N77" s="64">
        <v>40617</v>
      </c>
      <c r="O77" s="64">
        <v>40897</v>
      </c>
      <c r="P77" s="63" t="s">
        <v>1001</v>
      </c>
      <c r="Q77" s="63" t="s">
        <v>418</v>
      </c>
      <c r="R77" s="32" t="s">
        <v>348</v>
      </c>
      <c r="S77" s="32" t="s">
        <v>2453</v>
      </c>
      <c r="T77" s="32" t="s">
        <v>2454</v>
      </c>
      <c r="U77" s="32" t="s">
        <v>2455</v>
      </c>
      <c r="V77" s="63">
        <v>236</v>
      </c>
      <c r="W77" s="108">
        <v>57025</v>
      </c>
      <c r="X77" s="108"/>
      <c r="Y77" s="108" t="s">
        <v>178</v>
      </c>
      <c r="Z77" s="63">
        <v>236</v>
      </c>
      <c r="AA77" s="63">
        <v>190</v>
      </c>
      <c r="AB77" s="63"/>
      <c r="AC77" s="63">
        <v>46</v>
      </c>
      <c r="AD77" s="63">
        <v>46</v>
      </c>
      <c r="AF77" s="63">
        <v>75</v>
      </c>
      <c r="AJ77" s="63">
        <v>0</v>
      </c>
      <c r="AN77" s="63">
        <v>47</v>
      </c>
      <c r="AR77" s="63">
        <v>12</v>
      </c>
      <c r="AV77" s="63">
        <v>3</v>
      </c>
      <c r="AW77" s="63" t="s">
        <v>1001</v>
      </c>
      <c r="AX77" s="63">
        <v>3</v>
      </c>
      <c r="AY77" s="63" t="s">
        <v>1001</v>
      </c>
      <c r="AZ77" s="63" t="s">
        <v>418</v>
      </c>
      <c r="BA77" s="63" t="s">
        <v>418</v>
      </c>
      <c r="BB77" s="64">
        <v>40912</v>
      </c>
      <c r="BC77" s="67">
        <f t="shared" si="28"/>
        <v>5</v>
      </c>
      <c r="BD77" s="64">
        <v>40948</v>
      </c>
      <c r="BE77" s="64">
        <v>41026</v>
      </c>
      <c r="BF77" s="67">
        <f t="shared" si="22"/>
        <v>78</v>
      </c>
      <c r="BG77" s="63" t="s">
        <v>1688</v>
      </c>
      <c r="BH77" s="63">
        <v>223</v>
      </c>
      <c r="BK77" s="64">
        <v>40914</v>
      </c>
      <c r="BL77" s="64">
        <v>40934</v>
      </c>
      <c r="BM77" s="63" t="s">
        <v>1277</v>
      </c>
      <c r="BQ77" s="64">
        <v>41039</v>
      </c>
      <c r="BR77" s="64">
        <v>41051</v>
      </c>
      <c r="BS77" s="67">
        <f t="shared" si="33"/>
        <v>12</v>
      </c>
      <c r="BT77" s="63" t="s">
        <v>1277</v>
      </c>
      <c r="BW77" s="64">
        <v>41051</v>
      </c>
      <c r="BX77" s="64">
        <v>41117</v>
      </c>
      <c r="BY77" s="67">
        <f t="shared" si="24"/>
        <v>65</v>
      </c>
      <c r="BZ77" s="64">
        <v>41068</v>
      </c>
      <c r="CA77" s="64">
        <v>41087</v>
      </c>
      <c r="CB77" s="67">
        <f t="shared" si="34"/>
        <v>19</v>
      </c>
      <c r="CC77" s="63" t="s">
        <v>2587</v>
      </c>
      <c r="CF77" s="64">
        <v>41117</v>
      </c>
      <c r="CG77" s="64">
        <v>41117</v>
      </c>
      <c r="CH77" s="64">
        <v>41122</v>
      </c>
      <c r="CI77" s="64">
        <v>41130</v>
      </c>
      <c r="CJ77" s="64">
        <v>41130</v>
      </c>
      <c r="CK77" s="64">
        <v>41158</v>
      </c>
      <c r="CL77" s="64">
        <v>41170</v>
      </c>
      <c r="CM77" s="67">
        <f t="shared" si="26"/>
        <v>27</v>
      </c>
      <c r="CN77" s="67">
        <f t="shared" si="27"/>
        <v>39</v>
      </c>
      <c r="CO77" s="63">
        <v>2</v>
      </c>
      <c r="CP77" s="64">
        <v>41187</v>
      </c>
      <c r="CQ77" s="64"/>
      <c r="CR77" s="64"/>
      <c r="CS77" s="64">
        <v>41187</v>
      </c>
      <c r="CT77" s="67">
        <f t="shared" si="29"/>
        <v>276</v>
      </c>
      <c r="CU77" s="67"/>
      <c r="CV77" s="64">
        <v>41193</v>
      </c>
      <c r="CW77" s="64" t="s">
        <v>1688</v>
      </c>
      <c r="CX77" s="64">
        <v>41194</v>
      </c>
      <c r="CY77" s="67">
        <f t="shared" si="30"/>
        <v>2442</v>
      </c>
      <c r="CZ77" s="67">
        <f t="shared" si="31"/>
        <v>567</v>
      </c>
      <c r="DA77" s="67">
        <f t="shared" si="32"/>
        <v>292</v>
      </c>
      <c r="DB77" s="64">
        <v>41194</v>
      </c>
      <c r="DC77" s="64">
        <v>41194</v>
      </c>
      <c r="DD77" s="64">
        <v>41194</v>
      </c>
      <c r="DF77" s="64">
        <v>41193</v>
      </c>
      <c r="DG77" s="64">
        <v>41193</v>
      </c>
      <c r="DH77" s="64" t="s">
        <v>178</v>
      </c>
      <c r="DI77" s="64">
        <v>41193</v>
      </c>
      <c r="DJ77" s="32" t="s">
        <v>2620</v>
      </c>
    </row>
    <row r="78" spans="1:114" ht="28" customHeight="1">
      <c r="A78" s="63">
        <v>519</v>
      </c>
      <c r="B78" s="63" t="s">
        <v>2448</v>
      </c>
      <c r="C78" s="63" t="s">
        <v>1272</v>
      </c>
      <c r="D78" s="68" t="s">
        <v>2721</v>
      </c>
      <c r="E78" s="63" t="s">
        <v>6</v>
      </c>
      <c r="H78" s="63" t="s">
        <v>1269</v>
      </c>
      <c r="I78" s="64">
        <v>40897</v>
      </c>
      <c r="J78" s="64">
        <v>41201</v>
      </c>
      <c r="K78" s="64">
        <v>41202</v>
      </c>
      <c r="L78" s="64"/>
      <c r="M78" s="64">
        <v>40329</v>
      </c>
      <c r="N78" s="64">
        <v>40675</v>
      </c>
      <c r="O78" s="64">
        <v>40883</v>
      </c>
      <c r="P78" s="63" t="s">
        <v>1001</v>
      </c>
      <c r="Q78" s="63" t="s">
        <v>1001</v>
      </c>
      <c r="R78" s="32" t="s">
        <v>348</v>
      </c>
      <c r="S78" s="32" t="s">
        <v>1578</v>
      </c>
      <c r="T78" s="32" t="s">
        <v>2449</v>
      </c>
      <c r="U78" s="32" t="s">
        <v>2450</v>
      </c>
      <c r="V78" s="63">
        <v>280</v>
      </c>
      <c r="W78" s="108">
        <v>93856</v>
      </c>
      <c r="X78" s="108"/>
      <c r="Y78" s="108" t="s">
        <v>178</v>
      </c>
      <c r="Z78" s="63">
        <v>228</v>
      </c>
      <c r="AA78" s="63">
        <v>282</v>
      </c>
      <c r="AB78" s="63"/>
      <c r="AC78" s="63">
        <v>140</v>
      </c>
      <c r="AD78" s="63">
        <v>12</v>
      </c>
      <c r="AF78" s="63">
        <v>15</v>
      </c>
      <c r="AJ78" s="63">
        <v>0</v>
      </c>
      <c r="AN78" s="63">
        <v>7</v>
      </c>
      <c r="AR78" s="63">
        <v>0</v>
      </c>
      <c r="AV78" s="63">
        <v>2</v>
      </c>
      <c r="AW78" s="63" t="s">
        <v>1001</v>
      </c>
      <c r="AX78" s="63">
        <v>7</v>
      </c>
      <c r="AY78" s="63" t="s">
        <v>1001</v>
      </c>
      <c r="AZ78" s="63" t="s">
        <v>418</v>
      </c>
      <c r="BA78" s="63" t="s">
        <v>1001</v>
      </c>
      <c r="BB78" s="64">
        <v>40913</v>
      </c>
      <c r="BC78" s="67">
        <f t="shared" si="28"/>
        <v>15</v>
      </c>
      <c r="BD78" s="64">
        <v>41051</v>
      </c>
      <c r="BE78" s="64">
        <v>41096</v>
      </c>
      <c r="BF78" s="67">
        <f t="shared" si="22"/>
        <v>44</v>
      </c>
      <c r="BG78" s="63" t="s">
        <v>1446</v>
      </c>
      <c r="BH78" s="63">
        <v>313</v>
      </c>
      <c r="BK78" s="64">
        <v>40926</v>
      </c>
      <c r="BL78" s="64">
        <v>40948</v>
      </c>
      <c r="BM78" s="63" t="s">
        <v>1277</v>
      </c>
      <c r="BQ78" s="64">
        <v>41139</v>
      </c>
      <c r="BR78" s="64">
        <v>41158</v>
      </c>
      <c r="BS78" s="67">
        <f t="shared" si="33"/>
        <v>18</v>
      </c>
      <c r="BT78" s="63" t="s">
        <v>1277</v>
      </c>
      <c r="BW78" s="64">
        <v>41158</v>
      </c>
      <c r="BX78" s="64">
        <v>41171</v>
      </c>
      <c r="BY78" s="67">
        <f t="shared" si="24"/>
        <v>13</v>
      </c>
      <c r="BZ78" s="64">
        <v>41159</v>
      </c>
      <c r="CA78" s="64">
        <v>41170</v>
      </c>
      <c r="CB78" s="67">
        <f t="shared" si="34"/>
        <v>11</v>
      </c>
      <c r="CC78" s="63" t="s">
        <v>1418</v>
      </c>
      <c r="CF78" s="64">
        <v>41171</v>
      </c>
      <c r="CG78" s="64">
        <v>41171</v>
      </c>
      <c r="CH78" s="64">
        <v>41171</v>
      </c>
      <c r="CI78" s="64">
        <v>41179</v>
      </c>
      <c r="CJ78" s="64">
        <v>41179</v>
      </c>
      <c r="CK78" s="64">
        <v>41192</v>
      </c>
      <c r="CL78" s="64">
        <v>41189</v>
      </c>
      <c r="CM78" s="67">
        <f t="shared" si="26"/>
        <v>13</v>
      </c>
      <c r="CN78" s="67">
        <f t="shared" si="27"/>
        <v>10</v>
      </c>
      <c r="CO78" s="63">
        <v>3</v>
      </c>
      <c r="CP78" s="64">
        <v>41200</v>
      </c>
      <c r="CQ78" s="64"/>
      <c r="CR78" s="64"/>
      <c r="CS78" s="64">
        <v>41200</v>
      </c>
      <c r="CT78" s="67">
        <v>6</v>
      </c>
      <c r="CU78" s="67"/>
      <c r="CV78" s="64">
        <v>41201</v>
      </c>
      <c r="CW78" s="64" t="s">
        <v>2724</v>
      </c>
      <c r="CX78" s="64">
        <v>41202</v>
      </c>
      <c r="CY78" s="67">
        <f t="shared" si="30"/>
        <v>860</v>
      </c>
      <c r="CZ78" s="67">
        <f t="shared" si="31"/>
        <v>518</v>
      </c>
      <c r="DA78" s="67">
        <f t="shared" si="32"/>
        <v>314</v>
      </c>
      <c r="DB78" s="64">
        <v>41202</v>
      </c>
      <c r="DC78" s="64">
        <v>41202</v>
      </c>
      <c r="DD78" s="64">
        <v>41202</v>
      </c>
      <c r="DF78" s="64">
        <v>41201</v>
      </c>
      <c r="DG78" s="64">
        <v>41201</v>
      </c>
      <c r="DH78" s="64" t="s">
        <v>178</v>
      </c>
      <c r="DI78" s="64">
        <v>41201</v>
      </c>
      <c r="DJ78" s="32" t="s">
        <v>2451</v>
      </c>
    </row>
    <row r="79" spans="1:114" ht="28" customHeight="1">
      <c r="A79" s="63">
        <v>561</v>
      </c>
      <c r="B79" s="63" t="s">
        <v>2662</v>
      </c>
      <c r="C79" s="63" t="s">
        <v>192</v>
      </c>
      <c r="D79" s="68" t="s">
        <v>2757</v>
      </c>
      <c r="E79" s="63" t="s">
        <v>6</v>
      </c>
      <c r="H79" s="63" t="s">
        <v>647</v>
      </c>
      <c r="I79" s="64">
        <v>41125</v>
      </c>
      <c r="J79" s="64">
        <v>41201</v>
      </c>
      <c r="K79" s="64">
        <v>41202</v>
      </c>
      <c r="L79" s="64"/>
      <c r="M79" s="64">
        <v>40774</v>
      </c>
      <c r="N79" s="64">
        <v>40977</v>
      </c>
      <c r="O79" s="64">
        <v>41124</v>
      </c>
      <c r="P79" s="63" t="s">
        <v>418</v>
      </c>
      <c r="Q79" s="63" t="s">
        <v>1001</v>
      </c>
      <c r="R79" s="32" t="s">
        <v>1760</v>
      </c>
      <c r="S79" s="32" t="s">
        <v>2663</v>
      </c>
      <c r="T79" s="32" t="s">
        <v>2664</v>
      </c>
      <c r="U79" s="32" t="s">
        <v>2669</v>
      </c>
      <c r="V79" s="63">
        <v>82</v>
      </c>
      <c r="W79" s="108">
        <v>22842</v>
      </c>
      <c r="X79" s="108"/>
      <c r="Y79" s="63">
        <v>4826</v>
      </c>
      <c r="Z79" s="63">
        <v>72</v>
      </c>
      <c r="AA79" s="63">
        <v>100</v>
      </c>
      <c r="AB79" s="63"/>
      <c r="AC79" s="63">
        <v>30</v>
      </c>
      <c r="AD79" s="63">
        <v>26</v>
      </c>
      <c r="AF79" s="63">
        <v>26</v>
      </c>
      <c r="AJ79" s="63">
        <v>0</v>
      </c>
      <c r="AN79" s="63">
        <v>3</v>
      </c>
      <c r="AR79" s="63">
        <v>5</v>
      </c>
      <c r="AV79" s="63">
        <v>0</v>
      </c>
      <c r="AW79" s="63" t="s">
        <v>1001</v>
      </c>
      <c r="AX79" s="63">
        <v>4</v>
      </c>
      <c r="AY79" s="63" t="s">
        <v>418</v>
      </c>
      <c r="AZ79" s="63" t="s">
        <v>418</v>
      </c>
      <c r="BA79" s="63" t="s">
        <v>418</v>
      </c>
      <c r="BB79" s="64">
        <v>41128</v>
      </c>
      <c r="BC79" s="67">
        <f t="shared" si="28"/>
        <v>3</v>
      </c>
      <c r="BD79" s="64">
        <v>41135</v>
      </c>
      <c r="BE79" s="64">
        <v>41153</v>
      </c>
      <c r="BF79" s="67">
        <f t="shared" si="22"/>
        <v>17</v>
      </c>
      <c r="BG79" s="63" t="s">
        <v>431</v>
      </c>
      <c r="BH79" s="63">
        <v>41</v>
      </c>
      <c r="BK79" s="64">
        <v>41128</v>
      </c>
      <c r="BL79" s="64">
        <v>41153</v>
      </c>
      <c r="BM79" s="63" t="s">
        <v>1277</v>
      </c>
      <c r="BQ79" s="64">
        <v>41153</v>
      </c>
      <c r="BR79" s="64">
        <v>41163</v>
      </c>
      <c r="BS79" s="67">
        <v>28</v>
      </c>
      <c r="BT79" s="63" t="s">
        <v>1277</v>
      </c>
      <c r="BW79" s="64">
        <v>41163</v>
      </c>
      <c r="BX79" s="64">
        <v>41177</v>
      </c>
      <c r="BY79" s="67">
        <f t="shared" si="24"/>
        <v>14</v>
      </c>
      <c r="BZ79" s="64">
        <v>41170</v>
      </c>
      <c r="CA79" s="64">
        <v>41177</v>
      </c>
      <c r="CB79" s="67">
        <v>27</v>
      </c>
      <c r="CC79" s="63" t="s">
        <v>2536</v>
      </c>
      <c r="CF79" s="64">
        <v>41177</v>
      </c>
      <c r="CG79" s="64">
        <v>41177</v>
      </c>
      <c r="CH79" s="64">
        <v>41177</v>
      </c>
      <c r="CI79" s="64">
        <v>41185</v>
      </c>
      <c r="CJ79" s="64">
        <v>41185</v>
      </c>
      <c r="CK79" s="64">
        <v>41191</v>
      </c>
      <c r="CL79" s="64">
        <v>41191</v>
      </c>
      <c r="CM79" s="67">
        <f t="shared" si="26"/>
        <v>6</v>
      </c>
      <c r="CN79" s="67">
        <f t="shared" si="27"/>
        <v>6</v>
      </c>
      <c r="CO79" s="63">
        <v>1</v>
      </c>
      <c r="CP79" s="64">
        <v>41193</v>
      </c>
      <c r="CQ79" s="64"/>
      <c r="CR79" s="64"/>
      <c r="CS79" s="64">
        <v>41193</v>
      </c>
      <c r="CT79" s="67">
        <f t="shared" ref="CT79:CT94" si="35">IF(CS79="","Not complete",DAYS360(I79,CS79))</f>
        <v>67</v>
      </c>
      <c r="CU79" s="67"/>
      <c r="CV79" s="64">
        <v>41201</v>
      </c>
      <c r="CW79" s="64" t="s">
        <v>1518</v>
      </c>
      <c r="CX79" s="66">
        <v>41202</v>
      </c>
      <c r="CY79" s="67">
        <f t="shared" si="30"/>
        <v>421</v>
      </c>
      <c r="CZ79" s="67">
        <f t="shared" si="31"/>
        <v>221</v>
      </c>
      <c r="DA79" s="67">
        <f t="shared" si="32"/>
        <v>77</v>
      </c>
      <c r="DB79" s="66">
        <v>41202</v>
      </c>
      <c r="DC79" s="66">
        <v>41203</v>
      </c>
      <c r="DD79" s="66">
        <v>41202</v>
      </c>
      <c r="DE79" s="66"/>
      <c r="DF79" s="64">
        <v>41201</v>
      </c>
      <c r="DG79" s="64">
        <v>41201</v>
      </c>
      <c r="DH79" s="64">
        <v>41201</v>
      </c>
      <c r="DI79" s="64">
        <v>41201</v>
      </c>
      <c r="DJ79" s="32" t="s">
        <v>2167</v>
      </c>
    </row>
    <row r="80" spans="1:114" ht="28" customHeight="1">
      <c r="A80" s="63">
        <v>495</v>
      </c>
      <c r="B80" s="63" t="s">
        <v>2317</v>
      </c>
      <c r="C80" s="63" t="s">
        <v>1274</v>
      </c>
      <c r="D80" s="68" t="s">
        <v>2741</v>
      </c>
      <c r="E80" s="63" t="s">
        <v>6</v>
      </c>
      <c r="H80" s="63" t="s">
        <v>2311</v>
      </c>
      <c r="I80" s="64">
        <v>40830</v>
      </c>
      <c r="J80" s="64">
        <v>41212</v>
      </c>
      <c r="K80" s="64">
        <v>41213</v>
      </c>
      <c r="L80" s="64"/>
      <c r="M80" s="64">
        <v>40425</v>
      </c>
      <c r="N80" s="64">
        <v>40682</v>
      </c>
      <c r="O80" s="64">
        <v>40827</v>
      </c>
      <c r="P80" s="63" t="s">
        <v>1001</v>
      </c>
      <c r="Q80" s="63" t="s">
        <v>1001</v>
      </c>
      <c r="R80" s="32" t="s">
        <v>1263</v>
      </c>
      <c r="S80" s="32" t="s">
        <v>2318</v>
      </c>
      <c r="T80" s="32" t="s">
        <v>2319</v>
      </c>
      <c r="U80" s="32" t="s">
        <v>2320</v>
      </c>
      <c r="V80" s="63">
        <v>580</v>
      </c>
      <c r="W80" s="108">
        <v>129953</v>
      </c>
      <c r="X80" s="108"/>
      <c r="Y80" s="108" t="s">
        <v>178</v>
      </c>
      <c r="Z80" s="63">
        <v>778</v>
      </c>
      <c r="AA80" s="63" t="s">
        <v>3346</v>
      </c>
      <c r="AB80" s="63"/>
      <c r="AC80" s="63">
        <v>110</v>
      </c>
      <c r="AD80" s="63">
        <v>40</v>
      </c>
      <c r="AF80" s="63">
        <v>83</v>
      </c>
      <c r="AJ80" s="63">
        <v>0</v>
      </c>
      <c r="AN80" s="63" t="s">
        <v>2712</v>
      </c>
      <c r="AR80" s="63">
        <v>56</v>
      </c>
      <c r="AV80" s="63">
        <v>0</v>
      </c>
      <c r="AW80" s="63" t="s">
        <v>418</v>
      </c>
      <c r="AX80" s="63">
        <v>10</v>
      </c>
      <c r="AY80" s="63" t="s">
        <v>1001</v>
      </c>
      <c r="AZ80" s="63" t="s">
        <v>418</v>
      </c>
      <c r="BA80" s="63" t="s">
        <v>418</v>
      </c>
      <c r="BB80" s="64">
        <v>40830</v>
      </c>
      <c r="BC80" s="67">
        <f t="shared" si="28"/>
        <v>0</v>
      </c>
      <c r="BD80" s="64">
        <v>40951</v>
      </c>
      <c r="BE80" s="64">
        <v>41030</v>
      </c>
      <c r="BF80" s="67">
        <f t="shared" si="22"/>
        <v>79</v>
      </c>
      <c r="BG80" s="63" t="s">
        <v>1446</v>
      </c>
      <c r="BH80" s="63">
        <v>325</v>
      </c>
      <c r="BK80" s="64">
        <v>40859</v>
      </c>
      <c r="BL80" s="64">
        <v>40865</v>
      </c>
      <c r="BM80" s="63" t="s">
        <v>1277</v>
      </c>
      <c r="BQ80" s="64">
        <v>41089</v>
      </c>
      <c r="BR80" s="64">
        <v>41109</v>
      </c>
      <c r="BS80" s="67">
        <f t="shared" ref="BS80:BS85" si="36">IF(BR80="","Not complete",DAYS360(BQ80,BR80))</f>
        <v>20</v>
      </c>
      <c r="BT80" s="63" t="s">
        <v>1277</v>
      </c>
      <c r="BW80" s="64">
        <v>41109</v>
      </c>
      <c r="BX80" s="66">
        <v>41180</v>
      </c>
      <c r="BY80" s="67">
        <f t="shared" si="24"/>
        <v>69</v>
      </c>
      <c r="BZ80" s="64">
        <v>41143</v>
      </c>
      <c r="CA80" s="66">
        <v>41180</v>
      </c>
      <c r="CB80" s="67">
        <f t="shared" ref="CB80:CB85" si="37">IF(CA80="","Not complete",DAYS360(BZ80,CA80))</f>
        <v>36</v>
      </c>
      <c r="CF80" s="64">
        <v>41180</v>
      </c>
      <c r="CH80" s="64">
        <v>41180</v>
      </c>
      <c r="CI80" s="64">
        <v>41201</v>
      </c>
      <c r="CJ80" s="64">
        <v>41201</v>
      </c>
      <c r="CK80" s="64">
        <v>41208</v>
      </c>
      <c r="CL80" s="64">
        <v>41208</v>
      </c>
      <c r="CM80" s="67">
        <f t="shared" si="26"/>
        <v>7</v>
      </c>
      <c r="CN80" s="67">
        <f t="shared" si="27"/>
        <v>7</v>
      </c>
      <c r="CP80" s="64">
        <v>41208</v>
      </c>
      <c r="CQ80" s="64"/>
      <c r="CR80" s="64"/>
      <c r="CS80" s="64">
        <v>41209</v>
      </c>
      <c r="CT80" s="67">
        <f t="shared" si="35"/>
        <v>373</v>
      </c>
      <c r="CU80" s="67"/>
      <c r="CV80" s="64">
        <v>41209</v>
      </c>
      <c r="CW80" s="64" t="s">
        <v>1688</v>
      </c>
      <c r="CX80" s="64">
        <v>41213</v>
      </c>
      <c r="CY80" s="67">
        <f t="shared" si="30"/>
        <v>776</v>
      </c>
      <c r="CZ80" s="67">
        <f t="shared" si="31"/>
        <v>521</v>
      </c>
      <c r="DA80" s="67">
        <f t="shared" si="32"/>
        <v>379</v>
      </c>
      <c r="DB80" s="64">
        <v>41213</v>
      </c>
      <c r="DC80" s="64">
        <v>41214</v>
      </c>
      <c r="DD80" s="64">
        <v>41213</v>
      </c>
      <c r="DF80" s="64">
        <v>41209</v>
      </c>
      <c r="DG80" s="64">
        <v>41209</v>
      </c>
      <c r="DH80" s="64" t="s">
        <v>178</v>
      </c>
      <c r="DI80" s="64">
        <v>41209</v>
      </c>
      <c r="DJ80" s="32" t="s">
        <v>2613</v>
      </c>
    </row>
    <row r="81" spans="1:114" ht="28" customHeight="1">
      <c r="A81" s="63">
        <v>542</v>
      </c>
      <c r="B81" s="63" t="s">
        <v>2558</v>
      </c>
      <c r="C81" s="63" t="s">
        <v>192</v>
      </c>
      <c r="D81" s="68" t="s">
        <v>2742</v>
      </c>
      <c r="E81" s="63" t="s">
        <v>6</v>
      </c>
      <c r="H81" s="63" t="s">
        <v>286</v>
      </c>
      <c r="I81" s="64">
        <v>41023</v>
      </c>
      <c r="J81" s="64">
        <v>41209</v>
      </c>
      <c r="K81" s="64">
        <v>41213</v>
      </c>
      <c r="L81" s="64"/>
      <c r="M81" s="64">
        <v>39416</v>
      </c>
      <c r="N81" s="64">
        <v>40795</v>
      </c>
      <c r="O81" s="64">
        <v>41019</v>
      </c>
      <c r="P81" s="63" t="s">
        <v>1001</v>
      </c>
      <c r="Q81" s="63" t="s">
        <v>1001</v>
      </c>
      <c r="R81" s="32" t="s">
        <v>1295</v>
      </c>
      <c r="S81" s="32" t="s">
        <v>2560</v>
      </c>
      <c r="T81" s="32" t="s">
        <v>2559</v>
      </c>
      <c r="U81" s="32" t="s">
        <v>2561</v>
      </c>
      <c r="V81" s="63">
        <v>210</v>
      </c>
      <c r="W81" s="108">
        <v>36955</v>
      </c>
      <c r="X81" s="108"/>
      <c r="Y81" s="108" t="s">
        <v>178</v>
      </c>
      <c r="Z81" s="63">
        <v>176</v>
      </c>
      <c r="AA81" s="63">
        <v>178</v>
      </c>
      <c r="AB81" s="63"/>
      <c r="AC81" s="63">
        <v>58</v>
      </c>
      <c r="AD81" s="63">
        <v>43</v>
      </c>
      <c r="AF81" s="63">
        <v>45</v>
      </c>
      <c r="AJ81" s="63">
        <v>0</v>
      </c>
      <c r="AN81" s="63">
        <v>11</v>
      </c>
      <c r="AR81" s="63">
        <v>1</v>
      </c>
      <c r="AV81" s="63">
        <v>3</v>
      </c>
      <c r="AW81" s="63" t="s">
        <v>418</v>
      </c>
      <c r="AX81" s="63">
        <v>5</v>
      </c>
      <c r="AY81" s="63" t="s">
        <v>1001</v>
      </c>
      <c r="AZ81" s="63" t="s">
        <v>418</v>
      </c>
      <c r="BA81" s="63" t="s">
        <v>418</v>
      </c>
      <c r="BB81" s="64">
        <v>41023</v>
      </c>
      <c r="BC81" s="67">
        <f t="shared" si="28"/>
        <v>0</v>
      </c>
      <c r="BD81" s="64">
        <v>41075</v>
      </c>
      <c r="BE81" s="64">
        <v>41116</v>
      </c>
      <c r="BF81" s="67">
        <f t="shared" si="22"/>
        <v>41</v>
      </c>
      <c r="BG81" s="63" t="s">
        <v>1435</v>
      </c>
      <c r="BH81" s="63">
        <v>150</v>
      </c>
      <c r="BK81" s="64">
        <v>41023</v>
      </c>
      <c r="BL81" s="64">
        <v>41037</v>
      </c>
      <c r="BM81" s="63" t="s">
        <v>1277</v>
      </c>
      <c r="BQ81" s="64">
        <v>41160</v>
      </c>
      <c r="BR81" s="64">
        <v>41173</v>
      </c>
      <c r="BS81" s="67">
        <f t="shared" si="36"/>
        <v>13</v>
      </c>
      <c r="BT81" s="63" t="s">
        <v>1277</v>
      </c>
      <c r="BW81" s="64">
        <v>41173</v>
      </c>
      <c r="BX81" s="64">
        <v>41184</v>
      </c>
      <c r="BY81" s="67">
        <f t="shared" si="24"/>
        <v>11</v>
      </c>
      <c r="BZ81" s="64">
        <v>41179</v>
      </c>
      <c r="CA81" s="64">
        <v>41186</v>
      </c>
      <c r="CB81" s="67">
        <f t="shared" si="37"/>
        <v>7</v>
      </c>
      <c r="CC81" s="63" t="s">
        <v>617</v>
      </c>
      <c r="CF81" s="64">
        <v>41186</v>
      </c>
      <c r="CG81" s="64">
        <v>41186</v>
      </c>
      <c r="CH81" s="64">
        <v>41186</v>
      </c>
      <c r="CI81" s="64">
        <v>41192</v>
      </c>
      <c r="CJ81" s="64">
        <v>41192</v>
      </c>
      <c r="CK81" s="64">
        <v>41205</v>
      </c>
      <c r="CL81" s="64">
        <v>41202</v>
      </c>
      <c r="CM81" s="67">
        <f t="shared" si="26"/>
        <v>13</v>
      </c>
      <c r="CN81" s="67">
        <f t="shared" si="27"/>
        <v>10</v>
      </c>
      <c r="CO81" s="63">
        <v>9</v>
      </c>
      <c r="CP81" s="64">
        <v>41207</v>
      </c>
      <c r="CQ81" s="64"/>
      <c r="CR81" s="64"/>
      <c r="CS81" s="64">
        <v>41208</v>
      </c>
      <c r="CT81" s="67">
        <f t="shared" si="35"/>
        <v>182</v>
      </c>
      <c r="CU81" s="67"/>
      <c r="CV81" s="64">
        <v>41209</v>
      </c>
      <c r="CW81" s="64" t="s">
        <v>1954</v>
      </c>
      <c r="CX81" s="64">
        <v>41213</v>
      </c>
      <c r="CY81" s="67">
        <f t="shared" si="30"/>
        <v>1770</v>
      </c>
      <c r="CZ81" s="67">
        <f t="shared" si="31"/>
        <v>411</v>
      </c>
      <c r="DA81" s="67">
        <f t="shared" si="32"/>
        <v>190</v>
      </c>
      <c r="DB81" s="64">
        <v>41214</v>
      </c>
      <c r="DC81" s="64">
        <v>41214</v>
      </c>
      <c r="DD81" s="64">
        <v>41214</v>
      </c>
      <c r="DF81" s="64">
        <v>41209</v>
      </c>
      <c r="DG81" s="64">
        <v>41209</v>
      </c>
      <c r="DH81" s="64" t="s">
        <v>178</v>
      </c>
      <c r="DI81" s="64">
        <v>41209</v>
      </c>
      <c r="DJ81" s="32" t="s">
        <v>2562</v>
      </c>
    </row>
    <row r="82" spans="1:114" ht="28" customHeight="1">
      <c r="A82" s="63">
        <v>447</v>
      </c>
      <c r="B82" s="68" t="s">
        <v>2060</v>
      </c>
      <c r="C82" s="63" t="s">
        <v>1272</v>
      </c>
      <c r="D82" s="68" t="s">
        <v>2751</v>
      </c>
      <c r="E82" s="63" t="s">
        <v>6</v>
      </c>
      <c r="H82" s="63" t="s">
        <v>286</v>
      </c>
      <c r="I82" s="64">
        <v>40667</v>
      </c>
      <c r="J82" s="64">
        <v>41215</v>
      </c>
      <c r="K82" s="64">
        <v>41216</v>
      </c>
      <c r="L82" s="64"/>
      <c r="M82" s="64">
        <v>39872</v>
      </c>
      <c r="N82" s="64">
        <v>40577</v>
      </c>
      <c r="O82" s="64">
        <v>40655</v>
      </c>
      <c r="P82" s="63" t="s">
        <v>1001</v>
      </c>
      <c r="Q82" s="63" t="s">
        <v>418</v>
      </c>
      <c r="R82" s="32" t="s">
        <v>1130</v>
      </c>
      <c r="S82" s="32" t="s">
        <v>1892</v>
      </c>
      <c r="T82" s="32" t="s">
        <v>17</v>
      </c>
      <c r="U82" s="32" t="s">
        <v>2061</v>
      </c>
      <c r="V82" s="63">
        <v>180</v>
      </c>
      <c r="W82" s="108">
        <v>43811</v>
      </c>
      <c r="X82" s="108"/>
      <c r="Y82" s="108" t="s">
        <v>178</v>
      </c>
      <c r="Z82" s="63">
        <v>146</v>
      </c>
      <c r="AA82" s="63">
        <v>150</v>
      </c>
      <c r="AB82" s="63"/>
      <c r="AC82" s="63">
        <v>38</v>
      </c>
      <c r="AD82" s="63">
        <v>28</v>
      </c>
      <c r="AF82" s="63">
        <v>38</v>
      </c>
      <c r="AJ82" s="63">
        <v>0</v>
      </c>
      <c r="AN82" s="63">
        <v>20</v>
      </c>
      <c r="AR82" s="63">
        <v>1</v>
      </c>
      <c r="AV82" s="63">
        <v>1</v>
      </c>
      <c r="AW82" s="63" t="s">
        <v>1001</v>
      </c>
      <c r="AX82" s="63">
        <v>5</v>
      </c>
      <c r="AY82" s="63" t="s">
        <v>1001</v>
      </c>
      <c r="AZ82" s="63" t="s">
        <v>418</v>
      </c>
      <c r="BA82" s="63" t="s">
        <v>418</v>
      </c>
      <c r="BB82" s="64">
        <v>40667</v>
      </c>
      <c r="BC82" s="67">
        <f t="shared" si="28"/>
        <v>0</v>
      </c>
      <c r="BD82" s="64">
        <v>40674</v>
      </c>
      <c r="BE82" s="64">
        <v>40718</v>
      </c>
      <c r="BF82" s="67">
        <f t="shared" si="22"/>
        <v>43</v>
      </c>
      <c r="BG82" s="63" t="s">
        <v>1688</v>
      </c>
      <c r="BH82" s="63">
        <v>96</v>
      </c>
      <c r="BK82" s="64">
        <v>40668</v>
      </c>
      <c r="BL82" s="64">
        <v>40695</v>
      </c>
      <c r="BM82" s="63" t="s">
        <v>1277</v>
      </c>
      <c r="BQ82" s="64">
        <v>40736</v>
      </c>
      <c r="BR82" s="64">
        <v>40750</v>
      </c>
      <c r="BS82" s="67">
        <f t="shared" si="36"/>
        <v>14</v>
      </c>
      <c r="BT82" s="63" t="s">
        <v>1277</v>
      </c>
      <c r="BW82" s="64">
        <v>40750</v>
      </c>
      <c r="BX82" s="64">
        <v>40841</v>
      </c>
      <c r="BY82" s="67">
        <f t="shared" si="24"/>
        <v>89</v>
      </c>
      <c r="BZ82" s="64">
        <v>40753</v>
      </c>
      <c r="CA82" s="64">
        <v>40766</v>
      </c>
      <c r="CB82" s="67">
        <f t="shared" si="37"/>
        <v>12</v>
      </c>
      <c r="CC82" s="63" t="s">
        <v>2120</v>
      </c>
      <c r="CF82" s="64">
        <v>40841</v>
      </c>
      <c r="CG82" s="64">
        <v>40841</v>
      </c>
      <c r="CH82" s="64">
        <v>40841</v>
      </c>
      <c r="CI82" s="64">
        <v>40849</v>
      </c>
      <c r="CJ82" s="64">
        <v>40849</v>
      </c>
      <c r="CK82" s="64">
        <v>40877</v>
      </c>
      <c r="CL82" s="64">
        <v>40866</v>
      </c>
      <c r="CM82" s="67">
        <f t="shared" si="26"/>
        <v>28</v>
      </c>
      <c r="CN82" s="67">
        <f t="shared" si="27"/>
        <v>17</v>
      </c>
      <c r="CO82" s="63">
        <v>1</v>
      </c>
      <c r="CP82" s="64">
        <v>41207</v>
      </c>
      <c r="CQ82" s="64"/>
      <c r="CR82" s="64"/>
      <c r="CS82" s="64">
        <v>41207</v>
      </c>
      <c r="CT82" s="67">
        <f t="shared" si="35"/>
        <v>531</v>
      </c>
      <c r="CU82" s="67"/>
      <c r="CV82" s="64">
        <v>41212</v>
      </c>
      <c r="CW82" s="64" t="s">
        <v>1688</v>
      </c>
      <c r="CX82" s="64">
        <v>41215</v>
      </c>
      <c r="CY82" s="67">
        <f t="shared" si="30"/>
        <v>1322</v>
      </c>
      <c r="CZ82" s="67">
        <f t="shared" si="31"/>
        <v>629</v>
      </c>
      <c r="DA82" s="67">
        <f t="shared" si="32"/>
        <v>550</v>
      </c>
      <c r="DB82" s="64">
        <v>41216</v>
      </c>
      <c r="DC82" s="64">
        <v>41216</v>
      </c>
      <c r="DD82" s="64">
        <v>41216</v>
      </c>
      <c r="DF82" s="64">
        <v>41215</v>
      </c>
      <c r="DG82" s="64">
        <v>41215</v>
      </c>
      <c r="DH82" s="64" t="s">
        <v>178</v>
      </c>
      <c r="DI82" s="64">
        <v>41215</v>
      </c>
      <c r="DJ82" s="6" t="s">
        <v>2615</v>
      </c>
    </row>
    <row r="83" spans="1:114" ht="28" customHeight="1">
      <c r="A83" s="63">
        <v>548</v>
      </c>
      <c r="B83" s="63" t="s">
        <v>2588</v>
      </c>
      <c r="C83" s="63" t="s">
        <v>1472</v>
      </c>
      <c r="D83" s="68" t="s">
        <v>2758</v>
      </c>
      <c r="E83" s="63" t="s">
        <v>6</v>
      </c>
      <c r="H83" s="63" t="s">
        <v>1269</v>
      </c>
      <c r="I83" s="64">
        <v>41072</v>
      </c>
      <c r="J83" s="64">
        <v>41215</v>
      </c>
      <c r="K83" s="64">
        <v>41216</v>
      </c>
      <c r="L83" s="64"/>
      <c r="M83" s="64">
        <v>39294</v>
      </c>
      <c r="N83" s="64">
        <v>40765</v>
      </c>
      <c r="O83" s="64">
        <v>41040</v>
      </c>
      <c r="P83" s="63" t="s">
        <v>1001</v>
      </c>
      <c r="Q83" s="63" t="s">
        <v>418</v>
      </c>
      <c r="R83" s="32" t="s">
        <v>348</v>
      </c>
      <c r="S83" s="32" t="s">
        <v>2589</v>
      </c>
      <c r="T83" s="32" t="s">
        <v>2590</v>
      </c>
      <c r="U83" s="32" t="s">
        <v>2591</v>
      </c>
      <c r="V83" s="63">
        <v>88</v>
      </c>
      <c r="W83" s="63">
        <v>20487</v>
      </c>
      <c r="Y83" s="108" t="s">
        <v>178</v>
      </c>
      <c r="Z83" s="63">
        <v>71</v>
      </c>
      <c r="AA83" s="63">
        <v>74</v>
      </c>
      <c r="AB83" s="63"/>
      <c r="AC83" s="63">
        <v>4</v>
      </c>
      <c r="AD83" s="63">
        <v>19</v>
      </c>
      <c r="AF83" s="63">
        <v>21</v>
      </c>
      <c r="AJ83" s="63">
        <v>0</v>
      </c>
      <c r="AN83" s="63">
        <v>36</v>
      </c>
      <c r="AR83" s="63">
        <v>1</v>
      </c>
      <c r="AV83" s="63">
        <v>0</v>
      </c>
      <c r="AW83" s="63" t="s">
        <v>418</v>
      </c>
      <c r="AX83" s="63">
        <v>1</v>
      </c>
      <c r="AY83" s="63" t="s">
        <v>1001</v>
      </c>
      <c r="AZ83" s="63" t="s">
        <v>418</v>
      </c>
      <c r="BA83" s="63" t="s">
        <v>418</v>
      </c>
      <c r="BB83" s="64">
        <v>41072</v>
      </c>
      <c r="BC83" s="67">
        <f t="shared" si="28"/>
        <v>0</v>
      </c>
      <c r="BD83" s="64">
        <v>41074</v>
      </c>
      <c r="BE83" s="64">
        <v>41087</v>
      </c>
      <c r="BF83" s="67">
        <f t="shared" si="22"/>
        <v>13</v>
      </c>
      <c r="BG83" s="63" t="s">
        <v>1688</v>
      </c>
      <c r="BH83" s="63">
        <v>33</v>
      </c>
      <c r="BK83" s="64">
        <v>41073</v>
      </c>
      <c r="BL83" s="64">
        <v>41080</v>
      </c>
      <c r="BM83" s="63" t="s">
        <v>1277</v>
      </c>
      <c r="BQ83" s="64">
        <v>41101</v>
      </c>
      <c r="BR83" s="64">
        <v>41111</v>
      </c>
      <c r="BS83" s="67">
        <f t="shared" si="36"/>
        <v>10</v>
      </c>
      <c r="BT83" s="63" t="s">
        <v>1277</v>
      </c>
      <c r="BW83" s="64">
        <v>41111</v>
      </c>
      <c r="BX83" s="64">
        <v>41164</v>
      </c>
      <c r="BY83" s="67">
        <f t="shared" si="24"/>
        <v>51</v>
      </c>
      <c r="BZ83" s="64">
        <v>41117</v>
      </c>
      <c r="CA83" s="64">
        <v>41143</v>
      </c>
      <c r="CB83" s="67">
        <f t="shared" si="37"/>
        <v>25</v>
      </c>
      <c r="CC83" s="63" t="s">
        <v>2536</v>
      </c>
      <c r="CF83" s="64">
        <v>41164</v>
      </c>
      <c r="CG83" s="64">
        <v>41164</v>
      </c>
      <c r="CH83" s="64">
        <v>41164</v>
      </c>
      <c r="CI83" s="64">
        <v>41173</v>
      </c>
      <c r="CJ83" s="64">
        <v>41173</v>
      </c>
      <c r="CK83" s="64">
        <v>41193</v>
      </c>
      <c r="CL83" s="64">
        <v>41174</v>
      </c>
      <c r="CM83" s="67">
        <f t="shared" si="26"/>
        <v>20</v>
      </c>
      <c r="CN83" s="67">
        <f t="shared" si="27"/>
        <v>1</v>
      </c>
      <c r="CO83" s="63">
        <v>1</v>
      </c>
      <c r="CP83" s="64">
        <v>41206</v>
      </c>
      <c r="CQ83" s="64"/>
      <c r="CR83" s="64"/>
      <c r="CS83" s="64">
        <v>41206</v>
      </c>
      <c r="CT83" s="67">
        <f t="shared" si="35"/>
        <v>132</v>
      </c>
      <c r="CU83" s="67"/>
      <c r="CV83" s="64">
        <v>41215</v>
      </c>
      <c r="CW83" s="64" t="s">
        <v>1518</v>
      </c>
      <c r="CX83" s="64">
        <v>41216</v>
      </c>
      <c r="CY83" s="67">
        <f t="shared" si="30"/>
        <v>1893</v>
      </c>
      <c r="CZ83" s="67">
        <f t="shared" si="31"/>
        <v>443</v>
      </c>
      <c r="DA83" s="67">
        <f t="shared" si="32"/>
        <v>172</v>
      </c>
      <c r="DB83" s="64">
        <v>41219</v>
      </c>
      <c r="DC83" s="64">
        <v>41219</v>
      </c>
      <c r="DD83" s="64">
        <v>41219</v>
      </c>
      <c r="DF83" s="64">
        <v>41215</v>
      </c>
      <c r="DG83" s="64">
        <v>41215</v>
      </c>
      <c r="DH83" s="64" t="s">
        <v>178</v>
      </c>
      <c r="DI83" s="64">
        <v>41215</v>
      </c>
      <c r="DJ83" s="32" t="s">
        <v>2739</v>
      </c>
    </row>
    <row r="84" spans="1:114" ht="28" customHeight="1">
      <c r="A84" s="63">
        <v>479</v>
      </c>
      <c r="B84" s="68" t="s">
        <v>2217</v>
      </c>
      <c r="C84" s="63" t="s">
        <v>1272</v>
      </c>
      <c r="D84" s="68" t="s">
        <v>2759</v>
      </c>
      <c r="E84" s="63" t="s">
        <v>284</v>
      </c>
      <c r="H84" s="63" t="s">
        <v>286</v>
      </c>
      <c r="I84" s="64">
        <v>40773</v>
      </c>
      <c r="J84" s="64">
        <v>41221</v>
      </c>
      <c r="K84" s="64">
        <v>41221</v>
      </c>
      <c r="L84" s="64"/>
      <c r="M84" s="64">
        <v>39172</v>
      </c>
      <c r="N84" s="64">
        <v>40586</v>
      </c>
      <c r="O84" s="64">
        <v>40740</v>
      </c>
      <c r="P84" s="63" t="s">
        <v>1001</v>
      </c>
      <c r="Q84" s="63" t="s">
        <v>418</v>
      </c>
      <c r="R84" s="32" t="s">
        <v>1130</v>
      </c>
      <c r="S84" s="32" t="s">
        <v>347</v>
      </c>
      <c r="T84" s="32" t="s">
        <v>153</v>
      </c>
      <c r="U84" s="32" t="s">
        <v>2218</v>
      </c>
      <c r="V84" s="63">
        <v>272</v>
      </c>
      <c r="W84" s="108">
        <v>66092</v>
      </c>
      <c r="X84" s="108"/>
      <c r="Y84" s="108" t="s">
        <v>178</v>
      </c>
      <c r="Z84" s="63">
        <v>214</v>
      </c>
      <c r="AA84" s="63" t="s">
        <v>3345</v>
      </c>
      <c r="AB84" s="63"/>
      <c r="AC84" s="63">
        <v>58</v>
      </c>
      <c r="AD84" s="63">
        <v>73</v>
      </c>
      <c r="AF84" s="63">
        <v>126</v>
      </c>
      <c r="AJ84" s="63">
        <v>0</v>
      </c>
      <c r="AN84" s="63">
        <v>38</v>
      </c>
      <c r="AR84" s="63">
        <v>3</v>
      </c>
      <c r="AV84" s="63">
        <v>1</v>
      </c>
      <c r="AW84" s="63" t="s">
        <v>1001</v>
      </c>
      <c r="AX84" s="63">
        <v>5</v>
      </c>
      <c r="AY84" s="63" t="s">
        <v>1001</v>
      </c>
      <c r="AZ84" s="63" t="s">
        <v>418</v>
      </c>
      <c r="BA84" s="63" t="s">
        <v>418</v>
      </c>
      <c r="BB84" s="64">
        <v>40773</v>
      </c>
      <c r="BC84" s="67">
        <f t="shared" si="28"/>
        <v>0</v>
      </c>
      <c r="BD84" s="64">
        <v>40795</v>
      </c>
      <c r="BE84" s="64">
        <v>40880</v>
      </c>
      <c r="BF84" s="67">
        <f t="shared" si="22"/>
        <v>84</v>
      </c>
      <c r="BG84" s="63" t="s">
        <v>2010</v>
      </c>
      <c r="BH84" s="63">
        <v>183</v>
      </c>
      <c r="BK84" s="64">
        <v>40775</v>
      </c>
      <c r="BL84" s="64">
        <v>40795</v>
      </c>
      <c r="BM84" s="63" t="s">
        <v>1277</v>
      </c>
      <c r="BQ84" s="64">
        <v>40880</v>
      </c>
      <c r="BR84" s="64">
        <v>40897</v>
      </c>
      <c r="BS84" s="67">
        <f t="shared" si="36"/>
        <v>17</v>
      </c>
      <c r="BT84" s="63" t="s">
        <v>1277</v>
      </c>
      <c r="BW84" s="64">
        <v>40897</v>
      </c>
      <c r="BX84" s="64">
        <v>40944</v>
      </c>
      <c r="BY84" s="67">
        <f t="shared" si="24"/>
        <v>45</v>
      </c>
      <c r="BZ84" s="64">
        <v>40927</v>
      </c>
      <c r="CA84" s="64">
        <v>40932</v>
      </c>
      <c r="CB84" s="67">
        <f t="shared" si="37"/>
        <v>5</v>
      </c>
      <c r="CC84" s="63" t="s">
        <v>2105</v>
      </c>
      <c r="CF84" s="64">
        <v>40946</v>
      </c>
      <c r="CG84" s="64">
        <v>40946</v>
      </c>
      <c r="CH84" s="64">
        <v>40946</v>
      </c>
      <c r="CI84" s="64">
        <v>40954</v>
      </c>
      <c r="CJ84" s="64">
        <v>40954</v>
      </c>
      <c r="CK84" s="64">
        <v>41035</v>
      </c>
      <c r="CL84" s="64">
        <v>40960</v>
      </c>
      <c r="CM84" s="67">
        <f t="shared" si="26"/>
        <v>81</v>
      </c>
      <c r="CN84" s="67">
        <f t="shared" si="27"/>
        <v>6</v>
      </c>
      <c r="CO84" s="63">
        <v>3</v>
      </c>
      <c r="CP84" s="64">
        <v>41214</v>
      </c>
      <c r="CQ84" s="64"/>
      <c r="CR84" s="64"/>
      <c r="CS84" s="64">
        <v>41214</v>
      </c>
      <c r="CT84" s="67">
        <f t="shared" si="35"/>
        <v>433</v>
      </c>
      <c r="CU84" s="67"/>
      <c r="CV84" s="64">
        <v>41220</v>
      </c>
      <c r="CW84" s="64" t="s">
        <v>2724</v>
      </c>
      <c r="CX84" s="64">
        <v>41221</v>
      </c>
      <c r="CY84" s="67">
        <f t="shared" si="30"/>
        <v>2018</v>
      </c>
      <c r="CZ84" s="67">
        <f t="shared" si="31"/>
        <v>626</v>
      </c>
      <c r="DA84" s="67">
        <f t="shared" si="32"/>
        <v>472</v>
      </c>
      <c r="DB84" s="64">
        <v>41221</v>
      </c>
      <c r="DC84" s="64">
        <v>41221</v>
      </c>
      <c r="DD84" s="64">
        <v>41221</v>
      </c>
      <c r="DF84" s="64">
        <v>41220</v>
      </c>
      <c r="DG84" s="64">
        <v>41220</v>
      </c>
      <c r="DH84" s="64" t="s">
        <v>178</v>
      </c>
      <c r="DI84" s="64">
        <v>41220</v>
      </c>
      <c r="DJ84" s="6" t="s">
        <v>2616</v>
      </c>
    </row>
    <row r="85" spans="1:114" ht="27" customHeight="1">
      <c r="A85" s="63">
        <v>517</v>
      </c>
      <c r="B85" s="63" t="s">
        <v>2441</v>
      </c>
      <c r="C85" s="63" t="s">
        <v>1274</v>
      </c>
      <c r="D85" s="68" t="s">
        <v>2760</v>
      </c>
      <c r="E85" s="63" t="s">
        <v>284</v>
      </c>
      <c r="H85" s="63" t="s">
        <v>1855</v>
      </c>
      <c r="I85" s="64">
        <v>40897</v>
      </c>
      <c r="J85" s="64">
        <v>41223</v>
      </c>
      <c r="K85" s="64">
        <v>41227</v>
      </c>
      <c r="L85" s="64"/>
      <c r="M85" s="64">
        <v>40571</v>
      </c>
      <c r="N85" s="64">
        <v>40682</v>
      </c>
      <c r="O85" s="64">
        <v>40886</v>
      </c>
      <c r="P85" s="63" t="s">
        <v>1001</v>
      </c>
      <c r="Q85" s="63" t="s">
        <v>418</v>
      </c>
      <c r="R85" s="32" t="s">
        <v>954</v>
      </c>
      <c r="S85" s="32" t="s">
        <v>1774</v>
      </c>
      <c r="T85" s="32" t="s">
        <v>1772</v>
      </c>
      <c r="U85" s="32" t="s">
        <v>2442</v>
      </c>
      <c r="V85" s="63">
        <v>220</v>
      </c>
      <c r="W85" s="108">
        <v>114001</v>
      </c>
      <c r="X85" s="108"/>
      <c r="Y85" s="108" t="s">
        <v>178</v>
      </c>
      <c r="Z85" s="63">
        <v>308</v>
      </c>
      <c r="AA85" s="63">
        <v>324</v>
      </c>
      <c r="AB85" s="63"/>
      <c r="AC85" s="63">
        <v>150</v>
      </c>
      <c r="AD85" s="63">
        <v>37</v>
      </c>
      <c r="AF85" s="63">
        <v>87</v>
      </c>
      <c r="AJ85" s="63">
        <v>2</v>
      </c>
      <c r="AN85" s="63">
        <v>52</v>
      </c>
      <c r="AR85" s="63">
        <v>34</v>
      </c>
      <c r="AV85" s="63">
        <v>0</v>
      </c>
      <c r="AW85" s="63" t="s">
        <v>1001</v>
      </c>
      <c r="AX85" s="63">
        <v>18</v>
      </c>
      <c r="AY85" s="63" t="s">
        <v>1001</v>
      </c>
      <c r="AZ85" s="63" t="s">
        <v>418</v>
      </c>
      <c r="BA85" s="63" t="s">
        <v>418</v>
      </c>
      <c r="BB85" s="64">
        <v>40913</v>
      </c>
      <c r="BC85" s="67">
        <f t="shared" si="28"/>
        <v>15</v>
      </c>
      <c r="BD85" s="64">
        <v>41016</v>
      </c>
      <c r="BE85" s="64">
        <v>41116</v>
      </c>
      <c r="BF85" s="67">
        <f t="shared" si="22"/>
        <v>99</v>
      </c>
      <c r="BG85" s="63" t="s">
        <v>1688</v>
      </c>
      <c r="BH85" s="63">
        <v>379</v>
      </c>
      <c r="BK85" s="64">
        <v>40919</v>
      </c>
      <c r="BL85" s="64">
        <v>40936</v>
      </c>
      <c r="BM85" s="63" t="s">
        <v>1277</v>
      </c>
      <c r="BQ85" s="64">
        <v>41157</v>
      </c>
      <c r="BR85" s="64">
        <v>41177</v>
      </c>
      <c r="BS85" s="67">
        <f t="shared" si="36"/>
        <v>20</v>
      </c>
      <c r="BT85" s="63" t="s">
        <v>1277</v>
      </c>
      <c r="BW85" s="64">
        <v>41177</v>
      </c>
      <c r="BX85" s="64">
        <v>41185</v>
      </c>
      <c r="BY85" s="67">
        <f t="shared" si="24"/>
        <v>8</v>
      </c>
      <c r="BZ85" s="64">
        <v>41178</v>
      </c>
      <c r="CA85" s="64">
        <v>41192</v>
      </c>
      <c r="CB85" s="67">
        <f t="shared" si="37"/>
        <v>14</v>
      </c>
      <c r="CC85" s="63" t="s">
        <v>1435</v>
      </c>
      <c r="CF85" s="64">
        <v>41193</v>
      </c>
      <c r="CG85" s="64">
        <v>41193</v>
      </c>
      <c r="CH85" s="64">
        <v>41193</v>
      </c>
      <c r="CI85" s="64">
        <v>41199</v>
      </c>
      <c r="CJ85" s="64">
        <v>41199</v>
      </c>
      <c r="CK85" s="64">
        <v>41215</v>
      </c>
      <c r="CL85" s="64">
        <v>41212</v>
      </c>
      <c r="CM85" s="67">
        <f t="shared" si="26"/>
        <v>15</v>
      </c>
      <c r="CN85" s="67">
        <f t="shared" si="27"/>
        <v>13</v>
      </c>
      <c r="CO85" s="63">
        <v>7</v>
      </c>
      <c r="CP85" s="64">
        <v>41215</v>
      </c>
      <c r="CQ85" s="64"/>
      <c r="CR85" s="64"/>
      <c r="CS85" s="64">
        <v>41215</v>
      </c>
      <c r="CT85" s="67">
        <f t="shared" si="35"/>
        <v>312</v>
      </c>
      <c r="CU85" s="67"/>
      <c r="CV85" s="64">
        <v>41223</v>
      </c>
      <c r="CW85" s="64" t="s">
        <v>1518</v>
      </c>
      <c r="CX85" s="64">
        <v>41223</v>
      </c>
      <c r="CY85" s="67">
        <f t="shared" si="30"/>
        <v>642</v>
      </c>
      <c r="CZ85" s="67">
        <f t="shared" si="31"/>
        <v>531</v>
      </c>
      <c r="DA85" s="67">
        <f t="shared" si="32"/>
        <v>331</v>
      </c>
      <c r="DB85" s="64">
        <v>41227</v>
      </c>
      <c r="DC85" s="64">
        <v>41227</v>
      </c>
      <c r="DD85" s="64">
        <v>41227</v>
      </c>
      <c r="DF85" s="64">
        <v>41223</v>
      </c>
      <c r="DG85" s="64">
        <v>41223</v>
      </c>
      <c r="DH85" s="64">
        <v>41223</v>
      </c>
      <c r="DI85" s="64">
        <v>41223</v>
      </c>
      <c r="DJ85" s="32" t="s">
        <v>2443</v>
      </c>
    </row>
    <row r="86" spans="1:114" ht="28" customHeight="1">
      <c r="A86" s="63">
        <v>562</v>
      </c>
      <c r="B86" s="63" t="s">
        <v>2665</v>
      </c>
      <c r="C86" s="63" t="s">
        <v>1274</v>
      </c>
      <c r="D86" s="68" t="s">
        <v>2762</v>
      </c>
      <c r="E86" s="63" t="s">
        <v>284</v>
      </c>
      <c r="H86" s="63" t="s">
        <v>286</v>
      </c>
      <c r="I86" s="64">
        <v>41125</v>
      </c>
      <c r="J86" s="64">
        <v>41223</v>
      </c>
      <c r="K86" s="64">
        <v>41227</v>
      </c>
      <c r="L86" s="64"/>
      <c r="M86" s="64">
        <v>39933</v>
      </c>
      <c r="N86" s="64">
        <v>40928</v>
      </c>
      <c r="O86" s="64">
        <v>41083</v>
      </c>
      <c r="P86" s="63" t="s">
        <v>1001</v>
      </c>
      <c r="Q86" s="63" t="s">
        <v>1001</v>
      </c>
      <c r="R86" s="32" t="s">
        <v>541</v>
      </c>
      <c r="S86" s="32" t="s">
        <v>2666</v>
      </c>
      <c r="T86" s="32" t="s">
        <v>2667</v>
      </c>
      <c r="U86" s="32" t="s">
        <v>2668</v>
      </c>
      <c r="V86" s="63">
        <v>156</v>
      </c>
      <c r="W86" s="108">
        <v>37980</v>
      </c>
      <c r="X86" s="108"/>
      <c r="Y86" s="63">
        <v>759</v>
      </c>
      <c r="Z86" s="63">
        <v>132</v>
      </c>
      <c r="AA86" s="63">
        <v>120</v>
      </c>
      <c r="AB86" s="63"/>
      <c r="AC86" s="63">
        <v>12</v>
      </c>
      <c r="AD86" s="63">
        <v>35</v>
      </c>
      <c r="AF86" s="63">
        <v>36</v>
      </c>
      <c r="AJ86" s="63">
        <v>0</v>
      </c>
      <c r="AN86" s="63">
        <v>5</v>
      </c>
      <c r="AR86" s="63">
        <v>8</v>
      </c>
      <c r="AV86" s="63">
        <v>0</v>
      </c>
      <c r="AW86" s="63" t="s">
        <v>1001</v>
      </c>
      <c r="AX86" s="63">
        <v>4</v>
      </c>
      <c r="AY86" s="63" t="s">
        <v>1001</v>
      </c>
      <c r="AZ86" s="63" t="s">
        <v>418</v>
      </c>
      <c r="BA86" s="63" t="s">
        <v>1001</v>
      </c>
      <c r="BB86" s="64">
        <v>41125</v>
      </c>
      <c r="BC86" s="67">
        <f t="shared" si="28"/>
        <v>0</v>
      </c>
      <c r="BD86" s="64">
        <v>41138</v>
      </c>
      <c r="BE86" s="64">
        <v>41172</v>
      </c>
      <c r="BF86" s="67">
        <f t="shared" si="22"/>
        <v>33</v>
      </c>
      <c r="BG86" s="63" t="s">
        <v>1010</v>
      </c>
      <c r="BH86" s="63">
        <v>80</v>
      </c>
      <c r="BK86" s="64">
        <v>41131</v>
      </c>
      <c r="BL86" s="64">
        <v>41153</v>
      </c>
      <c r="BM86" s="63" t="s">
        <v>1277</v>
      </c>
      <c r="BQ86" s="64">
        <v>41173</v>
      </c>
      <c r="BR86" s="64">
        <v>41184</v>
      </c>
      <c r="BS86" s="67">
        <v>28</v>
      </c>
      <c r="BT86" s="63" t="s">
        <v>1277</v>
      </c>
      <c r="BW86" s="64">
        <v>41184</v>
      </c>
      <c r="BX86" s="64">
        <v>41194</v>
      </c>
      <c r="BY86" s="67">
        <f t="shared" si="24"/>
        <v>10</v>
      </c>
      <c r="BZ86" s="64">
        <v>41194</v>
      </c>
      <c r="CA86" s="64">
        <v>41199</v>
      </c>
      <c r="CB86" s="67">
        <v>27</v>
      </c>
      <c r="CC86" s="63" t="s">
        <v>1954</v>
      </c>
      <c r="CF86" s="64">
        <v>41200</v>
      </c>
      <c r="CG86" s="64">
        <v>41200</v>
      </c>
      <c r="CH86" s="64">
        <v>41200</v>
      </c>
      <c r="CI86" s="64">
        <v>41207</v>
      </c>
      <c r="CJ86" s="64">
        <v>41207</v>
      </c>
      <c r="CK86" s="64">
        <v>41213</v>
      </c>
      <c r="CL86" s="64">
        <v>41219</v>
      </c>
      <c r="CM86" s="67">
        <f t="shared" si="26"/>
        <v>5</v>
      </c>
      <c r="CN86" s="67">
        <f t="shared" si="27"/>
        <v>11</v>
      </c>
      <c r="CO86" s="63">
        <v>3</v>
      </c>
      <c r="CP86" s="64">
        <v>41219</v>
      </c>
      <c r="CQ86" s="64"/>
      <c r="CR86" s="64"/>
      <c r="CS86" s="64">
        <v>41219</v>
      </c>
      <c r="CT86" s="67">
        <f t="shared" si="35"/>
        <v>92</v>
      </c>
      <c r="CU86" s="67"/>
      <c r="CV86" s="64">
        <v>41223</v>
      </c>
      <c r="CW86" s="64" t="s">
        <v>1688</v>
      </c>
      <c r="CX86" s="64">
        <v>41223</v>
      </c>
      <c r="CY86" s="67">
        <f t="shared" si="30"/>
        <v>1270</v>
      </c>
      <c r="CZ86" s="67">
        <f t="shared" si="31"/>
        <v>290</v>
      </c>
      <c r="DA86" s="67">
        <f t="shared" si="32"/>
        <v>137</v>
      </c>
      <c r="DB86" s="64">
        <v>41227</v>
      </c>
      <c r="DC86" s="64">
        <v>41227</v>
      </c>
      <c r="DD86" s="64">
        <v>41227</v>
      </c>
      <c r="DF86" s="64">
        <v>41223</v>
      </c>
      <c r="DG86" s="64">
        <v>41223</v>
      </c>
      <c r="DH86" s="64" t="s">
        <v>178</v>
      </c>
      <c r="DI86" s="64">
        <v>41223</v>
      </c>
      <c r="DJ86" s="32" t="s">
        <v>2021</v>
      </c>
    </row>
    <row r="87" spans="1:114" ht="28" customHeight="1">
      <c r="A87" s="63">
        <v>552</v>
      </c>
      <c r="B87" s="63" t="s">
        <v>2602</v>
      </c>
      <c r="C87" s="63" t="s">
        <v>1472</v>
      </c>
      <c r="D87" s="68" t="s">
        <v>2763</v>
      </c>
      <c r="E87" s="63" t="s">
        <v>284</v>
      </c>
      <c r="H87" s="63" t="s">
        <v>286</v>
      </c>
      <c r="I87" s="64">
        <v>41082</v>
      </c>
      <c r="J87" s="64">
        <v>41240</v>
      </c>
      <c r="K87" s="66">
        <v>41241</v>
      </c>
      <c r="L87" s="66"/>
      <c r="M87" s="64">
        <v>39447</v>
      </c>
      <c r="N87" s="64">
        <v>40940</v>
      </c>
      <c r="O87" s="64">
        <v>41054</v>
      </c>
      <c r="P87" s="63" t="s">
        <v>418</v>
      </c>
      <c r="Q87" s="63" t="s">
        <v>1001</v>
      </c>
      <c r="R87" s="32" t="s">
        <v>1263</v>
      </c>
      <c r="S87" s="32" t="s">
        <v>2603</v>
      </c>
      <c r="T87" s="32" t="s">
        <v>2604</v>
      </c>
      <c r="U87" s="32" t="s">
        <v>2605</v>
      </c>
      <c r="V87" s="63">
        <v>424</v>
      </c>
      <c r="W87" s="108">
        <v>78263</v>
      </c>
      <c r="X87" s="108"/>
      <c r="Y87" s="108" t="s">
        <v>178</v>
      </c>
      <c r="Z87" s="63">
        <v>348</v>
      </c>
      <c r="AA87" s="63">
        <v>310</v>
      </c>
      <c r="AB87" s="63"/>
      <c r="AC87" s="63">
        <v>148</v>
      </c>
      <c r="AD87" s="63">
        <v>47</v>
      </c>
      <c r="AF87" s="63">
        <v>51</v>
      </c>
      <c r="AJ87" s="63">
        <v>0</v>
      </c>
      <c r="AN87" s="63">
        <v>20</v>
      </c>
      <c r="AR87" s="63">
        <v>5</v>
      </c>
      <c r="AV87" s="63">
        <v>0</v>
      </c>
      <c r="AW87" s="63" t="s">
        <v>1001</v>
      </c>
      <c r="AX87" s="63">
        <v>11</v>
      </c>
      <c r="AY87" s="63" t="s">
        <v>1001</v>
      </c>
      <c r="AZ87" s="63" t="s">
        <v>418</v>
      </c>
      <c r="BA87" s="63" t="s">
        <v>418</v>
      </c>
      <c r="BB87" s="64">
        <v>41082</v>
      </c>
      <c r="BC87" s="67">
        <f t="shared" si="28"/>
        <v>0</v>
      </c>
      <c r="BD87" s="64">
        <v>41100</v>
      </c>
      <c r="BE87" s="64">
        <v>41159</v>
      </c>
      <c r="BF87" s="67">
        <f t="shared" si="22"/>
        <v>57</v>
      </c>
      <c r="BG87" s="63" t="s">
        <v>1435</v>
      </c>
      <c r="BH87" s="63">
        <v>348</v>
      </c>
      <c r="BK87" s="64">
        <v>41089</v>
      </c>
      <c r="BL87" s="64">
        <v>41107</v>
      </c>
      <c r="BM87" s="63" t="s">
        <v>1277</v>
      </c>
      <c r="BQ87" s="64">
        <v>41188</v>
      </c>
      <c r="BR87" s="64">
        <v>41200</v>
      </c>
      <c r="BS87" s="67">
        <v>28</v>
      </c>
      <c r="BT87" s="63" t="s">
        <v>1277</v>
      </c>
      <c r="BW87" s="64">
        <v>41200</v>
      </c>
      <c r="BX87" s="64">
        <v>41211</v>
      </c>
      <c r="BY87" s="67">
        <f t="shared" si="24"/>
        <v>11</v>
      </c>
      <c r="BZ87" s="64">
        <v>41208</v>
      </c>
      <c r="CA87" s="64">
        <v>41213</v>
      </c>
      <c r="CB87" s="67">
        <f t="shared" ref="CB87:CB97" si="38">IF(CA87="","Not complete",DAYS360(BZ87,CA87))</f>
        <v>4</v>
      </c>
      <c r="CC87" s="63" t="s">
        <v>617</v>
      </c>
      <c r="CF87" s="64">
        <v>41213</v>
      </c>
      <c r="CG87" s="64">
        <v>41216</v>
      </c>
      <c r="CH87" s="64">
        <v>41216</v>
      </c>
      <c r="CI87" s="64">
        <v>41226</v>
      </c>
      <c r="CJ87" s="64">
        <v>41226</v>
      </c>
      <c r="CK87" s="64">
        <v>41230</v>
      </c>
      <c r="CL87" s="64">
        <v>41229</v>
      </c>
      <c r="CM87" s="67">
        <f t="shared" si="26"/>
        <v>4</v>
      </c>
      <c r="CN87" s="67">
        <f t="shared" si="27"/>
        <v>3</v>
      </c>
      <c r="CO87" s="63">
        <v>2</v>
      </c>
      <c r="CP87" s="64">
        <v>41233</v>
      </c>
      <c r="CQ87" s="64"/>
      <c r="CR87" s="64"/>
      <c r="CS87" s="64">
        <v>41233</v>
      </c>
      <c r="CT87" s="67">
        <f t="shared" si="35"/>
        <v>148</v>
      </c>
      <c r="CU87" s="67"/>
      <c r="CV87" s="64">
        <v>41240</v>
      </c>
      <c r="CW87" s="64" t="s">
        <v>1688</v>
      </c>
      <c r="CX87" s="66">
        <v>41241</v>
      </c>
      <c r="CY87" s="67">
        <f t="shared" si="30"/>
        <v>1768</v>
      </c>
      <c r="CZ87" s="67">
        <f t="shared" si="31"/>
        <v>297</v>
      </c>
      <c r="DA87" s="67">
        <f t="shared" si="32"/>
        <v>183</v>
      </c>
      <c r="DB87" s="64">
        <v>41241</v>
      </c>
      <c r="DC87" s="64">
        <v>41241</v>
      </c>
      <c r="DD87" s="64">
        <v>41241</v>
      </c>
      <c r="DF87" s="64">
        <v>41240</v>
      </c>
      <c r="DG87" s="64">
        <v>41240</v>
      </c>
      <c r="DH87" s="64" t="s">
        <v>178</v>
      </c>
      <c r="DI87" s="64">
        <v>41240</v>
      </c>
      <c r="DJ87" s="32" t="s">
        <v>2738</v>
      </c>
    </row>
    <row r="88" spans="1:114" ht="28" customHeight="1">
      <c r="A88" s="63">
        <v>530</v>
      </c>
      <c r="B88" s="63" t="s">
        <v>2499</v>
      </c>
      <c r="C88" s="63" t="s">
        <v>2334</v>
      </c>
      <c r="D88" s="68" t="s">
        <v>2764</v>
      </c>
      <c r="E88" s="63" t="s">
        <v>284</v>
      </c>
      <c r="H88" s="63" t="s">
        <v>1269</v>
      </c>
      <c r="I88" s="64">
        <v>40941</v>
      </c>
      <c r="J88" s="64">
        <v>41243</v>
      </c>
      <c r="K88" s="64">
        <v>41244</v>
      </c>
      <c r="L88" s="64"/>
      <c r="M88" s="64">
        <v>39964</v>
      </c>
      <c r="N88" s="64">
        <v>40736</v>
      </c>
      <c r="O88" s="64">
        <v>40929</v>
      </c>
      <c r="P88" s="63" t="s">
        <v>1001</v>
      </c>
      <c r="Q88" s="63" t="s">
        <v>418</v>
      </c>
      <c r="R88" s="32" t="s">
        <v>954</v>
      </c>
      <c r="S88" s="32" t="s">
        <v>2500</v>
      </c>
      <c r="T88" s="32" t="s">
        <v>2501</v>
      </c>
      <c r="U88" s="32" t="s">
        <v>2502</v>
      </c>
      <c r="V88" s="63">
        <v>414</v>
      </c>
      <c r="W88" s="108">
        <v>115793</v>
      </c>
      <c r="X88" s="108"/>
      <c r="Y88" s="108" t="s">
        <v>178</v>
      </c>
      <c r="Z88" s="63">
        <v>342</v>
      </c>
      <c r="AA88" s="63">
        <v>382</v>
      </c>
      <c r="AB88" s="63"/>
      <c r="AC88" s="63">
        <v>168</v>
      </c>
      <c r="AD88" s="63">
        <v>49</v>
      </c>
      <c r="AF88" s="63">
        <v>87</v>
      </c>
      <c r="AJ88" s="63">
        <v>0</v>
      </c>
      <c r="AN88" s="63">
        <v>90</v>
      </c>
      <c r="AR88" s="63">
        <v>31</v>
      </c>
      <c r="AV88" s="63">
        <v>0</v>
      </c>
      <c r="AW88" s="63" t="s">
        <v>418</v>
      </c>
      <c r="AX88" s="63">
        <v>7</v>
      </c>
      <c r="AY88" s="63" t="s">
        <v>1001</v>
      </c>
      <c r="AZ88" s="63" t="s">
        <v>418</v>
      </c>
      <c r="BA88" s="63" t="s">
        <v>1001</v>
      </c>
      <c r="BB88" s="64">
        <v>40942</v>
      </c>
      <c r="BC88" s="67">
        <f t="shared" si="28"/>
        <v>1</v>
      </c>
      <c r="BD88" s="64">
        <v>41118</v>
      </c>
      <c r="BE88" s="64">
        <v>41170</v>
      </c>
      <c r="BF88" s="67">
        <f t="shared" si="22"/>
        <v>50</v>
      </c>
      <c r="BG88" s="63" t="s">
        <v>2646</v>
      </c>
      <c r="BH88" s="63">
        <v>61</v>
      </c>
      <c r="BK88" s="64">
        <v>40960</v>
      </c>
      <c r="BL88" s="64">
        <v>40983</v>
      </c>
      <c r="BM88" s="63" t="s">
        <v>1277</v>
      </c>
      <c r="BQ88" s="64">
        <v>41171</v>
      </c>
      <c r="BR88" s="64">
        <v>41184</v>
      </c>
      <c r="BS88" s="67">
        <f>IF(BR88="","Not complete",DAYS360(BQ88,BR88))</f>
        <v>13</v>
      </c>
      <c r="BT88" s="63" t="s">
        <v>1277</v>
      </c>
      <c r="BW88" s="64">
        <v>41184</v>
      </c>
      <c r="BX88" s="64">
        <v>41191</v>
      </c>
      <c r="BY88" s="67">
        <f t="shared" si="24"/>
        <v>7</v>
      </c>
      <c r="BZ88" s="64">
        <v>41187</v>
      </c>
      <c r="CA88" s="64">
        <v>41208</v>
      </c>
      <c r="CB88" s="67">
        <f t="shared" si="38"/>
        <v>21</v>
      </c>
      <c r="CC88" s="63" t="s">
        <v>2577</v>
      </c>
      <c r="CF88" s="64">
        <v>41214</v>
      </c>
      <c r="CG88" s="64">
        <v>41214</v>
      </c>
      <c r="CH88" s="64">
        <v>41214</v>
      </c>
      <c r="CI88" s="64">
        <v>41226</v>
      </c>
      <c r="CJ88" s="64">
        <v>41226</v>
      </c>
      <c r="CK88" s="64">
        <v>41233</v>
      </c>
      <c r="CL88" s="64">
        <v>41230</v>
      </c>
      <c r="CM88" s="67">
        <f t="shared" si="26"/>
        <v>7</v>
      </c>
      <c r="CN88" s="67">
        <f t="shared" si="27"/>
        <v>4</v>
      </c>
      <c r="CO88" s="63">
        <v>1</v>
      </c>
      <c r="CP88" s="64">
        <v>41234</v>
      </c>
      <c r="CQ88" s="64"/>
      <c r="CR88" s="64"/>
      <c r="CS88" s="64">
        <v>41243</v>
      </c>
      <c r="CT88" s="67">
        <f t="shared" si="35"/>
        <v>298</v>
      </c>
      <c r="CU88" s="67"/>
      <c r="CV88" s="64">
        <v>41243</v>
      </c>
      <c r="CW88" s="64" t="s">
        <v>2724</v>
      </c>
      <c r="CX88" s="64">
        <v>41244</v>
      </c>
      <c r="CY88" s="67">
        <f t="shared" si="30"/>
        <v>1261</v>
      </c>
      <c r="CZ88" s="67">
        <f t="shared" si="31"/>
        <v>499</v>
      </c>
      <c r="DA88" s="67">
        <f t="shared" si="32"/>
        <v>310</v>
      </c>
      <c r="DB88" s="64">
        <v>41247</v>
      </c>
      <c r="DC88" s="64">
        <v>41247</v>
      </c>
      <c r="DD88" s="64">
        <v>41247</v>
      </c>
      <c r="DF88" s="64">
        <v>41243</v>
      </c>
      <c r="DG88" s="64">
        <v>41243</v>
      </c>
      <c r="DH88" s="64">
        <v>41243</v>
      </c>
      <c r="DI88" s="64">
        <v>41243</v>
      </c>
      <c r="DJ88" s="32" t="s">
        <v>2465</v>
      </c>
    </row>
    <row r="89" spans="1:114" ht="28" customHeight="1">
      <c r="A89" s="63">
        <v>551</v>
      </c>
      <c r="B89" s="63" t="s">
        <v>2600</v>
      </c>
      <c r="C89" s="63" t="s">
        <v>2519</v>
      </c>
      <c r="D89" s="68" t="s">
        <v>2770</v>
      </c>
      <c r="E89" s="63" t="s">
        <v>284</v>
      </c>
      <c r="H89" s="63" t="s">
        <v>1855</v>
      </c>
      <c r="I89" s="64">
        <v>41081</v>
      </c>
      <c r="J89" s="64">
        <v>41247</v>
      </c>
      <c r="K89" s="64">
        <v>41247</v>
      </c>
      <c r="L89" s="64"/>
      <c r="M89" s="64">
        <v>40610</v>
      </c>
      <c r="N89" s="64">
        <v>40802</v>
      </c>
      <c r="O89" s="64">
        <v>41076</v>
      </c>
      <c r="P89" s="63" t="s">
        <v>418</v>
      </c>
      <c r="Q89" s="63" t="s">
        <v>1001</v>
      </c>
      <c r="R89" s="32" t="s">
        <v>300</v>
      </c>
      <c r="S89" s="32" t="s">
        <v>2404</v>
      </c>
      <c r="T89" s="32" t="s">
        <v>2405</v>
      </c>
      <c r="U89" s="6" t="s">
        <v>2601</v>
      </c>
      <c r="V89" s="63">
        <v>226</v>
      </c>
      <c r="W89" s="108">
        <v>60516</v>
      </c>
      <c r="X89" s="108"/>
      <c r="Y89" s="108" t="s">
        <v>178</v>
      </c>
      <c r="Z89" s="63">
        <v>183</v>
      </c>
      <c r="AA89" s="63">
        <v>192</v>
      </c>
      <c r="AB89" s="63"/>
      <c r="AC89" s="63">
        <v>46</v>
      </c>
      <c r="AD89" s="63">
        <v>56</v>
      </c>
      <c r="AF89" s="63">
        <v>84</v>
      </c>
      <c r="AJ89" s="63">
        <v>0</v>
      </c>
      <c r="AN89" s="63">
        <v>2</v>
      </c>
      <c r="AR89" s="63">
        <v>8</v>
      </c>
      <c r="AV89" s="63">
        <v>0</v>
      </c>
      <c r="AW89" s="63" t="s">
        <v>418</v>
      </c>
      <c r="AX89" s="63">
        <v>9</v>
      </c>
      <c r="AY89" s="63" t="s">
        <v>1001</v>
      </c>
      <c r="AZ89" s="63" t="s">
        <v>418</v>
      </c>
      <c r="BA89" s="63" t="s">
        <v>1001</v>
      </c>
      <c r="BB89" s="64">
        <v>41081</v>
      </c>
      <c r="BC89" s="67">
        <f t="shared" si="28"/>
        <v>0</v>
      </c>
      <c r="BD89" s="64">
        <v>41103</v>
      </c>
      <c r="BE89" s="64">
        <v>41150</v>
      </c>
      <c r="BF89" s="67">
        <f t="shared" si="22"/>
        <v>46</v>
      </c>
      <c r="BG89" s="63" t="s">
        <v>1688</v>
      </c>
      <c r="BH89" s="63">
        <v>199</v>
      </c>
      <c r="BK89" s="64">
        <v>41087</v>
      </c>
      <c r="BL89" s="64">
        <v>41097</v>
      </c>
      <c r="BM89" s="63" t="s">
        <v>1277</v>
      </c>
      <c r="BQ89" s="64">
        <v>41170</v>
      </c>
      <c r="BR89" s="64">
        <v>41180</v>
      </c>
      <c r="BS89" s="67">
        <f>IF(BR89="","Not complete",DAYS360(BQ89,BR89))</f>
        <v>10</v>
      </c>
      <c r="BT89" s="63" t="s">
        <v>1277</v>
      </c>
      <c r="BW89" s="64">
        <v>41181</v>
      </c>
      <c r="BX89" s="64">
        <v>41215</v>
      </c>
      <c r="BY89" s="67">
        <f t="shared" si="24"/>
        <v>33</v>
      </c>
      <c r="BZ89" s="64">
        <v>41186</v>
      </c>
      <c r="CA89" s="64">
        <v>41195</v>
      </c>
      <c r="CB89" s="67">
        <f t="shared" si="38"/>
        <v>9</v>
      </c>
      <c r="CC89" s="63" t="s">
        <v>617</v>
      </c>
      <c r="CF89" s="64">
        <v>41216</v>
      </c>
      <c r="CG89" s="64">
        <v>41216</v>
      </c>
      <c r="CH89" s="64">
        <v>41223</v>
      </c>
      <c r="CI89" s="64">
        <v>41230</v>
      </c>
      <c r="CJ89" s="64">
        <v>41230</v>
      </c>
      <c r="CK89" s="64">
        <v>41242</v>
      </c>
      <c r="CL89" s="64">
        <v>41230</v>
      </c>
      <c r="CM89" s="67">
        <f t="shared" si="26"/>
        <v>12</v>
      </c>
      <c r="CN89" s="67">
        <f t="shared" si="27"/>
        <v>0</v>
      </c>
      <c r="CO89" s="63">
        <v>1</v>
      </c>
      <c r="CP89" s="64">
        <v>41242</v>
      </c>
      <c r="CQ89" s="64"/>
      <c r="CR89" s="64"/>
      <c r="CS89" s="64">
        <v>41244</v>
      </c>
      <c r="CT89" s="67">
        <f t="shared" si="35"/>
        <v>160</v>
      </c>
      <c r="CU89" s="67"/>
      <c r="CV89" s="64">
        <v>41244</v>
      </c>
      <c r="CW89" s="64" t="s">
        <v>1518</v>
      </c>
      <c r="CX89" s="64">
        <v>41247</v>
      </c>
      <c r="CY89" s="67">
        <f t="shared" ref="CY89:CY94" si="39">IF(CX89="","Not complete",DAYS360(M89,CX89))</f>
        <v>626</v>
      </c>
      <c r="CZ89" s="67">
        <f t="shared" ref="CZ89:CZ94" si="40">IF(CX89="","Not complete",DAYS360(N89,CX89))</f>
        <v>438</v>
      </c>
      <c r="DA89" s="67">
        <f t="shared" ref="DA89:DA94" si="41">IF(CX89="","Not complete",DAYS360(O89,CX89))</f>
        <v>168</v>
      </c>
      <c r="DB89" s="64">
        <v>41247</v>
      </c>
      <c r="DC89" s="64">
        <v>41247</v>
      </c>
      <c r="DD89" s="64">
        <v>41247</v>
      </c>
      <c r="DF89" s="64">
        <v>41244</v>
      </c>
      <c r="DG89" s="64">
        <v>41244</v>
      </c>
      <c r="DH89" s="64">
        <v>41244</v>
      </c>
      <c r="DI89" s="64">
        <v>41244</v>
      </c>
      <c r="DJ89" s="32" t="s">
        <v>2167</v>
      </c>
    </row>
    <row r="90" spans="1:114" ht="28" customHeight="1">
      <c r="A90" s="63">
        <v>559</v>
      </c>
      <c r="B90" s="63" t="s">
        <v>2648</v>
      </c>
      <c r="C90" s="63" t="s">
        <v>1472</v>
      </c>
      <c r="D90" s="68" t="s">
        <v>2771</v>
      </c>
      <c r="E90" s="63" t="s">
        <v>284</v>
      </c>
      <c r="H90" s="63" t="s">
        <v>286</v>
      </c>
      <c r="I90" s="64">
        <v>41118</v>
      </c>
      <c r="J90" s="66">
        <v>41244</v>
      </c>
      <c r="K90" s="66">
        <v>41244</v>
      </c>
      <c r="L90" s="66"/>
      <c r="M90" s="64">
        <v>39599</v>
      </c>
      <c r="N90" s="64">
        <v>40998</v>
      </c>
      <c r="O90" s="64">
        <v>41097</v>
      </c>
      <c r="P90" s="63" t="s">
        <v>1001</v>
      </c>
      <c r="Q90" s="63" t="s">
        <v>418</v>
      </c>
      <c r="R90" s="32" t="s">
        <v>300</v>
      </c>
      <c r="S90" s="32" t="s">
        <v>2649</v>
      </c>
      <c r="T90" s="32" t="s">
        <v>2650</v>
      </c>
      <c r="U90" s="32" t="s">
        <v>2651</v>
      </c>
      <c r="V90" s="63">
        <v>214</v>
      </c>
      <c r="W90" s="108">
        <v>26698</v>
      </c>
      <c r="X90" s="108"/>
      <c r="Y90" s="63">
        <v>402</v>
      </c>
      <c r="Z90" s="63">
        <v>178</v>
      </c>
      <c r="AA90" s="63">
        <v>180</v>
      </c>
      <c r="AB90" s="63"/>
      <c r="AC90" s="63">
        <v>82</v>
      </c>
      <c r="AD90" s="63">
        <v>28</v>
      </c>
      <c r="AF90" s="63">
        <v>29</v>
      </c>
      <c r="AJ90" s="63">
        <v>1</v>
      </c>
      <c r="AN90" s="63">
        <v>13</v>
      </c>
      <c r="AR90" s="63">
        <v>22</v>
      </c>
      <c r="AV90" s="63">
        <v>0</v>
      </c>
      <c r="AW90" s="63" t="s">
        <v>1001</v>
      </c>
      <c r="AX90" s="63">
        <v>3</v>
      </c>
      <c r="AY90" s="63" t="s">
        <v>1001</v>
      </c>
      <c r="AZ90" s="63" t="s">
        <v>418</v>
      </c>
      <c r="BA90" s="63" t="s">
        <v>418</v>
      </c>
      <c r="BB90" s="64">
        <v>41118</v>
      </c>
      <c r="BC90" s="67">
        <f t="shared" si="28"/>
        <v>0</v>
      </c>
      <c r="BD90" s="64">
        <v>41132</v>
      </c>
      <c r="BE90" s="64">
        <v>41172</v>
      </c>
      <c r="BF90" s="67">
        <f t="shared" si="22"/>
        <v>39</v>
      </c>
      <c r="BG90" s="63" t="s">
        <v>431</v>
      </c>
      <c r="BH90" s="63">
        <v>41</v>
      </c>
      <c r="BK90" s="64">
        <v>41121</v>
      </c>
      <c r="BL90" s="64">
        <v>41135</v>
      </c>
      <c r="BM90" s="63" t="s">
        <v>1277</v>
      </c>
      <c r="BQ90" s="64">
        <v>41172</v>
      </c>
      <c r="BR90" s="64">
        <v>41184</v>
      </c>
      <c r="BS90" s="67">
        <v>28</v>
      </c>
      <c r="BT90" s="63" t="s">
        <v>1277</v>
      </c>
      <c r="BW90" s="64">
        <v>41185</v>
      </c>
      <c r="BX90" s="64">
        <v>41192</v>
      </c>
      <c r="BY90" s="67">
        <f t="shared" si="24"/>
        <v>7</v>
      </c>
      <c r="BZ90" s="64">
        <v>41193</v>
      </c>
      <c r="CA90" s="64">
        <v>41209</v>
      </c>
      <c r="CB90" s="67">
        <f t="shared" si="38"/>
        <v>16</v>
      </c>
      <c r="CC90" s="63" t="s">
        <v>2587</v>
      </c>
      <c r="CF90" s="64">
        <v>41209</v>
      </c>
      <c r="CG90" s="64">
        <v>41212</v>
      </c>
      <c r="CH90" s="64">
        <v>41212</v>
      </c>
      <c r="CI90" s="64">
        <v>41221</v>
      </c>
      <c r="CJ90" s="64">
        <v>41222</v>
      </c>
      <c r="CK90" s="64">
        <v>41235</v>
      </c>
      <c r="CL90" s="64">
        <v>41226</v>
      </c>
      <c r="CM90" s="67">
        <f t="shared" si="26"/>
        <v>13</v>
      </c>
      <c r="CN90" s="67">
        <f t="shared" si="27"/>
        <v>4</v>
      </c>
      <c r="CO90" s="63">
        <v>1</v>
      </c>
      <c r="CP90" s="64">
        <v>41236</v>
      </c>
      <c r="CQ90" s="64"/>
      <c r="CR90" s="64"/>
      <c r="CS90" s="64">
        <v>41242</v>
      </c>
      <c r="CT90" s="67">
        <f t="shared" si="35"/>
        <v>121</v>
      </c>
      <c r="CU90" s="67"/>
      <c r="CV90" s="64">
        <v>41243</v>
      </c>
      <c r="CW90" s="64" t="s">
        <v>1518</v>
      </c>
      <c r="CX90" s="64">
        <v>41244</v>
      </c>
      <c r="CY90" s="67">
        <f t="shared" si="39"/>
        <v>1621</v>
      </c>
      <c r="CZ90" s="67">
        <f t="shared" si="40"/>
        <v>242</v>
      </c>
      <c r="DA90" s="67">
        <f t="shared" si="41"/>
        <v>144</v>
      </c>
      <c r="DB90" s="64">
        <v>41244</v>
      </c>
      <c r="DC90" s="64">
        <v>41244</v>
      </c>
      <c r="DD90" s="64">
        <v>41244</v>
      </c>
      <c r="DF90" s="64">
        <v>41243</v>
      </c>
      <c r="DG90" s="64">
        <v>41243</v>
      </c>
      <c r="DH90" s="64" t="s">
        <v>178</v>
      </c>
      <c r="DI90" s="64">
        <v>41243</v>
      </c>
      <c r="DJ90" s="32" t="s">
        <v>2735</v>
      </c>
    </row>
    <row r="91" spans="1:114" ht="28" customHeight="1">
      <c r="A91" s="63">
        <v>534</v>
      </c>
      <c r="B91" s="63" t="s">
        <v>2524</v>
      </c>
      <c r="C91" s="63" t="s">
        <v>1274</v>
      </c>
      <c r="D91" s="68" t="s">
        <v>2796</v>
      </c>
      <c r="E91" s="63" t="s">
        <v>284</v>
      </c>
      <c r="H91" s="63" t="s">
        <v>286</v>
      </c>
      <c r="I91" s="64">
        <v>40957</v>
      </c>
      <c r="J91" s="64">
        <v>41244</v>
      </c>
      <c r="K91" s="64">
        <v>41248</v>
      </c>
      <c r="L91" s="64"/>
      <c r="M91" s="64">
        <v>40117</v>
      </c>
      <c r="N91" s="64">
        <v>40736</v>
      </c>
      <c r="O91" s="64">
        <v>40946</v>
      </c>
      <c r="P91" s="63" t="s">
        <v>1001</v>
      </c>
      <c r="Q91" s="63" t="s">
        <v>1001</v>
      </c>
      <c r="R91" s="32" t="s">
        <v>541</v>
      </c>
      <c r="S91" s="32" t="s">
        <v>948</v>
      </c>
      <c r="T91" s="32" t="s">
        <v>1625</v>
      </c>
      <c r="U91" s="32" t="s">
        <v>2525</v>
      </c>
      <c r="V91" s="63">
        <v>110</v>
      </c>
      <c r="W91" s="108">
        <v>20752</v>
      </c>
      <c r="X91" s="108"/>
      <c r="Y91" s="108" t="s">
        <v>178</v>
      </c>
      <c r="Z91" s="63">
        <v>94</v>
      </c>
      <c r="AA91" s="63">
        <v>92</v>
      </c>
      <c r="AB91" s="63"/>
      <c r="AC91" s="63">
        <v>12</v>
      </c>
      <c r="AD91" s="63">
        <v>34</v>
      </c>
      <c r="AF91" s="63">
        <v>38</v>
      </c>
      <c r="AJ91" s="63">
        <v>0</v>
      </c>
      <c r="AN91" s="63">
        <v>7</v>
      </c>
      <c r="AR91" s="63">
        <v>2</v>
      </c>
      <c r="AV91" s="63">
        <v>0</v>
      </c>
      <c r="AW91" s="63" t="s">
        <v>1001</v>
      </c>
      <c r="AX91" s="63">
        <v>3</v>
      </c>
      <c r="AY91" s="63" t="s">
        <v>1001</v>
      </c>
      <c r="AZ91" s="63" t="s">
        <v>418</v>
      </c>
      <c r="BA91" s="63" t="s">
        <v>418</v>
      </c>
      <c r="BB91" s="64">
        <v>40960</v>
      </c>
      <c r="BC91" s="67">
        <f t="shared" si="28"/>
        <v>3</v>
      </c>
      <c r="BD91" s="64">
        <v>40998</v>
      </c>
      <c r="BE91" s="64">
        <v>41046</v>
      </c>
      <c r="BF91" s="67">
        <f t="shared" si="22"/>
        <v>48</v>
      </c>
      <c r="BG91" s="63" t="s">
        <v>1435</v>
      </c>
      <c r="BH91" s="129">
        <v>97</v>
      </c>
      <c r="BI91" s="129"/>
      <c r="BJ91" s="129"/>
      <c r="BK91" s="64">
        <v>40964</v>
      </c>
      <c r="BL91" s="64">
        <v>40981</v>
      </c>
      <c r="BM91" s="63" t="s">
        <v>1277</v>
      </c>
      <c r="BQ91" s="64">
        <v>41065</v>
      </c>
      <c r="BR91" s="64">
        <v>41072</v>
      </c>
      <c r="BS91" s="67">
        <f>IF(BR91="","Not complete",DAYS360(BQ91,BR91))</f>
        <v>7</v>
      </c>
      <c r="BT91" s="63" t="s">
        <v>1277</v>
      </c>
      <c r="BW91" s="64">
        <v>41072</v>
      </c>
      <c r="BX91" s="64">
        <v>41081</v>
      </c>
      <c r="BY91" s="67">
        <f t="shared" si="24"/>
        <v>9</v>
      </c>
      <c r="BZ91" s="64">
        <v>41086</v>
      </c>
      <c r="CA91" s="64">
        <v>41094</v>
      </c>
      <c r="CB91" s="67">
        <f t="shared" si="38"/>
        <v>8</v>
      </c>
      <c r="CC91" s="63" t="s">
        <v>1954</v>
      </c>
      <c r="CF91" s="64">
        <v>41094</v>
      </c>
      <c r="CG91" s="64">
        <v>41094</v>
      </c>
      <c r="CH91" s="64">
        <v>41094</v>
      </c>
      <c r="CI91" s="64">
        <v>41101</v>
      </c>
      <c r="CJ91" s="64">
        <v>41101</v>
      </c>
      <c r="CK91" s="64">
        <v>41130</v>
      </c>
      <c r="CL91" s="64">
        <v>41104</v>
      </c>
      <c r="CM91" s="67">
        <f t="shared" si="26"/>
        <v>28</v>
      </c>
      <c r="CN91" s="67">
        <f t="shared" si="27"/>
        <v>3</v>
      </c>
      <c r="CO91" s="63">
        <v>1</v>
      </c>
      <c r="CP91" s="64">
        <v>41241</v>
      </c>
      <c r="CQ91" s="64"/>
      <c r="CR91" s="64"/>
      <c r="CS91" s="64">
        <v>41241</v>
      </c>
      <c r="CT91" s="67">
        <f t="shared" si="35"/>
        <v>280</v>
      </c>
      <c r="CU91" s="67"/>
      <c r="CV91" s="64">
        <v>41244</v>
      </c>
      <c r="CW91" s="64" t="s">
        <v>1518</v>
      </c>
      <c r="CX91" s="64">
        <v>41248</v>
      </c>
      <c r="CY91" s="67">
        <f t="shared" si="39"/>
        <v>1115</v>
      </c>
      <c r="CZ91" s="67">
        <f t="shared" si="40"/>
        <v>503</v>
      </c>
      <c r="DA91" s="67">
        <f t="shared" si="41"/>
        <v>298</v>
      </c>
      <c r="DB91" s="64">
        <v>41248</v>
      </c>
      <c r="DC91" s="64">
        <v>41248</v>
      </c>
      <c r="DD91" s="64">
        <v>41248</v>
      </c>
      <c r="DF91" s="64">
        <v>41244</v>
      </c>
      <c r="DG91" s="64">
        <v>41244</v>
      </c>
      <c r="DH91" s="64" t="s">
        <v>178</v>
      </c>
      <c r="DI91" s="64">
        <v>41244</v>
      </c>
      <c r="DJ91" s="32" t="s">
        <v>2526</v>
      </c>
    </row>
    <row r="92" spans="1:114" ht="28" customHeight="1">
      <c r="A92" s="63">
        <v>556</v>
      </c>
      <c r="B92" s="63" t="s">
        <v>2633</v>
      </c>
      <c r="C92" s="63" t="s">
        <v>2334</v>
      </c>
      <c r="D92" s="68" t="s">
        <v>2790</v>
      </c>
      <c r="E92" s="63" t="s">
        <v>284</v>
      </c>
      <c r="H92" s="63" t="s">
        <v>286</v>
      </c>
      <c r="I92" s="64">
        <v>41107</v>
      </c>
      <c r="J92" s="64">
        <v>41247</v>
      </c>
      <c r="K92" s="64">
        <v>41248</v>
      </c>
      <c r="L92" s="64"/>
      <c r="M92" s="64">
        <v>38717</v>
      </c>
      <c r="N92" s="64">
        <v>40705</v>
      </c>
      <c r="O92" s="64">
        <v>41100</v>
      </c>
      <c r="P92" s="63" t="s">
        <v>1001</v>
      </c>
      <c r="Q92" s="63" t="s">
        <v>1001</v>
      </c>
      <c r="R92" s="32" t="s">
        <v>2289</v>
      </c>
      <c r="S92" s="32" t="s">
        <v>2634</v>
      </c>
      <c r="T92" s="32" t="s">
        <v>2635</v>
      </c>
      <c r="U92" s="32" t="s">
        <v>2636</v>
      </c>
      <c r="V92" s="63">
        <v>314</v>
      </c>
      <c r="W92" s="108">
        <v>69474</v>
      </c>
      <c r="X92" s="108"/>
      <c r="Y92" s="63">
        <v>1046</v>
      </c>
      <c r="Z92" s="63">
        <v>260</v>
      </c>
      <c r="AA92" s="63">
        <v>270</v>
      </c>
      <c r="AB92" s="63"/>
      <c r="AC92" s="63">
        <v>90</v>
      </c>
      <c r="AD92" s="63">
        <v>74</v>
      </c>
      <c r="AF92" s="63">
        <v>74</v>
      </c>
      <c r="AJ92" s="63">
        <v>0</v>
      </c>
      <c r="AN92" s="63">
        <v>20</v>
      </c>
      <c r="AR92" s="63">
        <v>2</v>
      </c>
      <c r="AV92" s="63">
        <v>0</v>
      </c>
      <c r="AW92" s="63" t="s">
        <v>1001</v>
      </c>
      <c r="AX92" s="63">
        <v>15</v>
      </c>
      <c r="AY92" s="63" t="s">
        <v>418</v>
      </c>
      <c r="AZ92" s="63" t="s">
        <v>418</v>
      </c>
      <c r="BA92" s="63" t="s">
        <v>418</v>
      </c>
      <c r="BB92" s="64">
        <v>41107</v>
      </c>
      <c r="BC92" s="67">
        <f t="shared" si="28"/>
        <v>0</v>
      </c>
      <c r="BD92" s="64">
        <v>41118</v>
      </c>
      <c r="BE92" s="64">
        <v>41157</v>
      </c>
      <c r="BF92" s="67">
        <f t="shared" si="22"/>
        <v>37</v>
      </c>
      <c r="BG92" s="63" t="s">
        <v>1688</v>
      </c>
      <c r="BH92" s="63">
        <v>92</v>
      </c>
      <c r="BK92" s="64">
        <v>41111</v>
      </c>
      <c r="BL92" s="64">
        <v>41125</v>
      </c>
      <c r="BM92" s="63" t="s">
        <v>1277</v>
      </c>
      <c r="BQ92" s="64">
        <v>41198</v>
      </c>
      <c r="BR92" s="64">
        <v>41209</v>
      </c>
      <c r="BS92" s="67">
        <v>28</v>
      </c>
      <c r="BT92" s="63" t="s">
        <v>1277</v>
      </c>
      <c r="BW92" s="64">
        <v>41209</v>
      </c>
      <c r="BX92" s="64">
        <v>41209</v>
      </c>
      <c r="BY92" s="67">
        <f t="shared" si="24"/>
        <v>0</v>
      </c>
      <c r="BZ92" s="64">
        <v>41216</v>
      </c>
      <c r="CA92" s="64">
        <v>41228</v>
      </c>
      <c r="CB92" s="67">
        <f t="shared" si="38"/>
        <v>12</v>
      </c>
      <c r="CC92" s="63" t="s">
        <v>2724</v>
      </c>
      <c r="CF92" s="64">
        <v>41228</v>
      </c>
      <c r="CG92" s="64">
        <v>41228</v>
      </c>
      <c r="CH92" s="64">
        <v>41228</v>
      </c>
      <c r="CI92" s="64">
        <v>41234</v>
      </c>
      <c r="CJ92" s="64">
        <v>41234</v>
      </c>
      <c r="CK92" s="64">
        <v>41236</v>
      </c>
      <c r="CL92" s="64">
        <v>41244</v>
      </c>
      <c r="CM92" s="67">
        <f t="shared" si="26"/>
        <v>2</v>
      </c>
      <c r="CN92" s="67">
        <f t="shared" si="27"/>
        <v>10</v>
      </c>
      <c r="CO92" s="63">
        <v>3</v>
      </c>
      <c r="CP92" s="64">
        <v>41237</v>
      </c>
      <c r="CQ92" s="64"/>
      <c r="CR92" s="64"/>
      <c r="CS92" s="64">
        <v>41247</v>
      </c>
      <c r="CT92" s="67">
        <f t="shared" si="35"/>
        <v>137</v>
      </c>
      <c r="CU92" s="67"/>
      <c r="CV92" s="64">
        <v>41247</v>
      </c>
      <c r="CW92" s="64" t="s">
        <v>2724</v>
      </c>
      <c r="CX92" s="64">
        <v>41248</v>
      </c>
      <c r="CY92" s="67">
        <f t="shared" si="39"/>
        <v>2495</v>
      </c>
      <c r="CZ92" s="67">
        <f t="shared" si="40"/>
        <v>534</v>
      </c>
      <c r="DA92" s="67">
        <f t="shared" si="41"/>
        <v>145</v>
      </c>
      <c r="DB92" s="64">
        <v>41248</v>
      </c>
      <c r="DC92" s="64">
        <v>41249</v>
      </c>
      <c r="DD92" s="64">
        <v>41248</v>
      </c>
      <c r="DF92" s="64">
        <v>41247</v>
      </c>
      <c r="DG92" s="64">
        <v>41247</v>
      </c>
      <c r="DH92" s="64" t="s">
        <v>178</v>
      </c>
      <c r="DI92" s="64">
        <v>41247</v>
      </c>
      <c r="DJ92" s="32" t="s">
        <v>2637</v>
      </c>
    </row>
    <row r="93" spans="1:114" ht="28" customHeight="1">
      <c r="A93" s="63">
        <v>557</v>
      </c>
      <c r="B93" s="63" t="s">
        <v>2638</v>
      </c>
      <c r="C93" s="63" t="s">
        <v>192</v>
      </c>
      <c r="D93" s="68" t="s">
        <v>2791</v>
      </c>
      <c r="E93" s="63" t="s">
        <v>636</v>
      </c>
      <c r="H93" s="63" t="s">
        <v>286</v>
      </c>
      <c r="I93" s="64">
        <v>41107</v>
      </c>
      <c r="J93" s="64">
        <v>41254</v>
      </c>
      <c r="K93" s="64">
        <v>41255</v>
      </c>
      <c r="L93" s="64"/>
      <c r="M93" s="64">
        <v>39813</v>
      </c>
      <c r="N93" s="64">
        <v>40914</v>
      </c>
      <c r="O93" s="64">
        <v>41103</v>
      </c>
      <c r="P93" s="63" t="s">
        <v>1001</v>
      </c>
      <c r="Q93" s="63" t="s">
        <v>418</v>
      </c>
      <c r="R93" s="32" t="s">
        <v>300</v>
      </c>
      <c r="S93" s="32" t="s">
        <v>2639</v>
      </c>
      <c r="T93" s="32" t="s">
        <v>2640</v>
      </c>
      <c r="U93" s="32" t="s">
        <v>3299</v>
      </c>
      <c r="V93" s="63">
        <v>170</v>
      </c>
      <c r="W93" s="108">
        <v>23324</v>
      </c>
      <c r="X93" s="108"/>
      <c r="Y93" s="63">
        <v>0</v>
      </c>
      <c r="Z93" s="63">
        <v>144</v>
      </c>
      <c r="AA93" s="63">
        <v>152</v>
      </c>
      <c r="AB93" s="63"/>
      <c r="AC93" s="63">
        <v>52</v>
      </c>
      <c r="AD93" s="63">
        <v>17</v>
      </c>
      <c r="AF93" s="63">
        <v>17</v>
      </c>
      <c r="AJ93" s="63">
        <v>0</v>
      </c>
      <c r="AN93" s="63" t="s">
        <v>2794</v>
      </c>
      <c r="AR93" s="63" t="s">
        <v>2795</v>
      </c>
      <c r="AV93" s="63">
        <v>6</v>
      </c>
      <c r="AW93" s="63" t="s">
        <v>1001</v>
      </c>
      <c r="AX93" s="63">
        <v>11</v>
      </c>
      <c r="AY93" s="63" t="s">
        <v>1001</v>
      </c>
      <c r="AZ93" s="63" t="s">
        <v>418</v>
      </c>
      <c r="BA93" s="63" t="s">
        <v>418</v>
      </c>
      <c r="BB93" s="64">
        <v>41107</v>
      </c>
      <c r="BC93" s="67">
        <f t="shared" si="28"/>
        <v>0</v>
      </c>
      <c r="BD93" s="64">
        <v>41110</v>
      </c>
      <c r="BE93" s="64">
        <v>41158</v>
      </c>
      <c r="BF93" s="67">
        <f t="shared" si="22"/>
        <v>46</v>
      </c>
      <c r="BG93" s="63" t="s">
        <v>4</v>
      </c>
      <c r="BH93" s="63">
        <v>153</v>
      </c>
      <c r="BK93" s="64">
        <v>41107</v>
      </c>
      <c r="BL93" s="64">
        <v>41114</v>
      </c>
      <c r="BM93" s="63" t="s">
        <v>1277</v>
      </c>
      <c r="BQ93" s="64">
        <v>41158</v>
      </c>
      <c r="BR93" s="64">
        <v>41172</v>
      </c>
      <c r="BS93" s="67">
        <v>28</v>
      </c>
      <c r="BT93" s="63" t="s">
        <v>1277</v>
      </c>
      <c r="BW93" s="64">
        <v>41172</v>
      </c>
      <c r="BX93" s="64">
        <v>41200</v>
      </c>
      <c r="BY93" s="67">
        <f t="shared" si="24"/>
        <v>28</v>
      </c>
      <c r="BZ93" s="64">
        <v>41194</v>
      </c>
      <c r="CA93" s="64">
        <v>41195</v>
      </c>
      <c r="CB93" s="67">
        <f t="shared" si="38"/>
        <v>1</v>
      </c>
      <c r="CC93" s="63" t="s">
        <v>1688</v>
      </c>
      <c r="CF93" s="64">
        <v>41202</v>
      </c>
      <c r="CG93" s="64">
        <v>41202</v>
      </c>
      <c r="CH93" s="64">
        <v>41202</v>
      </c>
      <c r="CI93" s="64">
        <v>41214</v>
      </c>
      <c r="CJ93" s="64">
        <v>41215</v>
      </c>
      <c r="CK93" s="64">
        <v>41242</v>
      </c>
      <c r="CL93" s="64">
        <v>41216</v>
      </c>
      <c r="CM93" s="67">
        <f t="shared" si="26"/>
        <v>27</v>
      </c>
      <c r="CN93" s="67">
        <f t="shared" si="27"/>
        <v>1</v>
      </c>
      <c r="CO93" s="68" t="s">
        <v>572</v>
      </c>
      <c r="CP93" s="64">
        <v>41242</v>
      </c>
      <c r="CQ93" s="64"/>
      <c r="CR93" s="64"/>
      <c r="CS93" s="64">
        <v>41254</v>
      </c>
      <c r="CT93" s="67">
        <f t="shared" si="35"/>
        <v>144</v>
      </c>
      <c r="CU93" s="67"/>
      <c r="CV93" s="64">
        <v>41254</v>
      </c>
      <c r="CW93" s="64" t="s">
        <v>1518</v>
      </c>
      <c r="CX93" s="64">
        <v>41255</v>
      </c>
      <c r="CY93" s="67">
        <f t="shared" si="39"/>
        <v>1422</v>
      </c>
      <c r="CZ93" s="67">
        <f t="shared" si="40"/>
        <v>336</v>
      </c>
      <c r="DA93" s="67">
        <f t="shared" si="41"/>
        <v>149</v>
      </c>
      <c r="DB93" s="64">
        <v>41255</v>
      </c>
      <c r="DC93" s="64">
        <v>41256</v>
      </c>
      <c r="DD93" s="64">
        <v>41255</v>
      </c>
      <c r="DF93" s="64">
        <v>41254</v>
      </c>
      <c r="DG93" s="64">
        <v>41254</v>
      </c>
      <c r="DH93" s="64" t="s">
        <v>178</v>
      </c>
      <c r="DI93" s="64">
        <v>41254</v>
      </c>
      <c r="DJ93" s="32" t="s">
        <v>2641</v>
      </c>
    </row>
    <row r="94" spans="1:114" ht="28" customHeight="1">
      <c r="A94" s="63">
        <v>555</v>
      </c>
      <c r="B94" s="63" t="s">
        <v>2627</v>
      </c>
      <c r="C94" s="63" t="s">
        <v>2334</v>
      </c>
      <c r="D94" s="68" t="s">
        <v>2792</v>
      </c>
      <c r="E94" s="63" t="s">
        <v>636</v>
      </c>
      <c r="H94" s="63" t="s">
        <v>286</v>
      </c>
      <c r="I94" s="64">
        <v>41102</v>
      </c>
      <c r="J94" s="64">
        <v>41256</v>
      </c>
      <c r="K94" s="64">
        <v>41258</v>
      </c>
      <c r="L94" s="64"/>
      <c r="M94" s="64">
        <v>39782</v>
      </c>
      <c r="N94" s="64">
        <v>40862</v>
      </c>
      <c r="O94" s="64">
        <v>41095</v>
      </c>
      <c r="P94" s="63" t="s">
        <v>1001</v>
      </c>
      <c r="Q94" s="63" t="s">
        <v>418</v>
      </c>
      <c r="R94" s="32" t="s">
        <v>1263</v>
      </c>
      <c r="S94" s="32" t="s">
        <v>2628</v>
      </c>
      <c r="T94" s="32" t="s">
        <v>2629</v>
      </c>
      <c r="U94" s="32" t="s">
        <v>2630</v>
      </c>
      <c r="V94" s="63">
        <v>150</v>
      </c>
      <c r="W94" s="108">
        <v>33087</v>
      </c>
      <c r="X94" s="108"/>
      <c r="Y94" s="63">
        <v>2779</v>
      </c>
      <c r="Z94" s="63">
        <v>126</v>
      </c>
      <c r="AA94" s="63">
        <v>104</v>
      </c>
      <c r="AB94" s="63"/>
      <c r="AC94" s="63">
        <v>12</v>
      </c>
      <c r="AD94" s="63">
        <v>31</v>
      </c>
      <c r="AF94" s="63">
        <v>40</v>
      </c>
      <c r="AJ94" s="63">
        <v>0</v>
      </c>
      <c r="AN94" s="63">
        <v>8</v>
      </c>
      <c r="AR94" s="63">
        <v>0</v>
      </c>
      <c r="AV94" s="63">
        <v>0</v>
      </c>
      <c r="AW94" s="63" t="s">
        <v>1001</v>
      </c>
      <c r="AX94" s="63">
        <v>3</v>
      </c>
      <c r="AY94" s="63" t="s">
        <v>1001</v>
      </c>
      <c r="AZ94" s="63" t="s">
        <v>418</v>
      </c>
      <c r="BA94" s="63" t="s">
        <v>418</v>
      </c>
      <c r="BB94" s="64">
        <v>41103</v>
      </c>
      <c r="BC94" s="67">
        <f t="shared" si="28"/>
        <v>1</v>
      </c>
      <c r="BD94" s="64">
        <v>41111</v>
      </c>
      <c r="BE94" s="64">
        <v>41172</v>
      </c>
      <c r="BF94" s="67">
        <f t="shared" si="22"/>
        <v>59</v>
      </c>
      <c r="BG94" s="63" t="s">
        <v>1518</v>
      </c>
      <c r="BH94" s="63">
        <v>142</v>
      </c>
      <c r="BK94" s="64">
        <v>41107</v>
      </c>
      <c r="BL94" s="64">
        <v>41111</v>
      </c>
      <c r="BM94" s="63" t="s">
        <v>1277</v>
      </c>
      <c r="BQ94" s="64">
        <v>41207</v>
      </c>
      <c r="BR94" s="64">
        <v>41219</v>
      </c>
      <c r="BS94" s="67">
        <f>IF(BR94="","Not complete",DAYS360(BQ94,BR94))</f>
        <v>11</v>
      </c>
      <c r="BT94" s="63" t="s">
        <v>1277</v>
      </c>
      <c r="BW94" s="64">
        <v>41220</v>
      </c>
      <c r="BX94" s="64">
        <v>41227</v>
      </c>
      <c r="BY94" s="67">
        <f t="shared" si="24"/>
        <v>7</v>
      </c>
      <c r="BZ94" s="64">
        <v>41227</v>
      </c>
      <c r="CA94" s="64">
        <v>41229</v>
      </c>
      <c r="CB94" s="67">
        <f t="shared" si="38"/>
        <v>2</v>
      </c>
      <c r="CC94" s="63" t="s">
        <v>1688</v>
      </c>
      <c r="CF94" s="64">
        <v>41229</v>
      </c>
      <c r="CG94" s="64">
        <v>41235</v>
      </c>
      <c r="CH94" s="64">
        <v>41235</v>
      </c>
      <c r="CI94" s="64">
        <v>41243</v>
      </c>
      <c r="CJ94" s="64">
        <v>41243</v>
      </c>
      <c r="CK94" s="64">
        <v>41250</v>
      </c>
      <c r="CL94" s="64">
        <v>41250</v>
      </c>
      <c r="CM94" s="67">
        <f t="shared" si="26"/>
        <v>7</v>
      </c>
      <c r="CN94" s="67">
        <f t="shared" si="27"/>
        <v>7</v>
      </c>
      <c r="CO94" s="63">
        <v>2</v>
      </c>
      <c r="CP94" s="64">
        <v>41250</v>
      </c>
      <c r="CQ94" s="64"/>
      <c r="CR94" s="64"/>
      <c r="CS94" s="64">
        <v>41256</v>
      </c>
      <c r="CT94" s="67">
        <f t="shared" si="35"/>
        <v>151</v>
      </c>
      <c r="CU94" s="67"/>
      <c r="CV94" s="64">
        <v>41256</v>
      </c>
      <c r="CW94" s="64" t="s">
        <v>2724</v>
      </c>
      <c r="CX94" s="64">
        <v>41258</v>
      </c>
      <c r="CY94" s="67">
        <f t="shared" si="39"/>
        <v>1455</v>
      </c>
      <c r="CZ94" s="67">
        <f t="shared" si="40"/>
        <v>390</v>
      </c>
      <c r="DA94" s="67">
        <f t="shared" si="41"/>
        <v>160</v>
      </c>
      <c r="DB94" s="64">
        <v>41279</v>
      </c>
      <c r="DC94" s="64">
        <v>41258</v>
      </c>
      <c r="DD94" s="64">
        <v>41258</v>
      </c>
      <c r="DF94" s="64">
        <v>41256</v>
      </c>
      <c r="DG94" s="64">
        <v>41256</v>
      </c>
      <c r="DH94" s="64" t="s">
        <v>178</v>
      </c>
      <c r="DI94" s="64">
        <v>41256</v>
      </c>
      <c r="DJ94" s="32" t="s">
        <v>2410</v>
      </c>
    </row>
    <row r="95" spans="1:114" ht="28" customHeight="1">
      <c r="A95" s="63">
        <v>550</v>
      </c>
      <c r="B95" s="88">
        <v>38727</v>
      </c>
      <c r="C95" s="63" t="s">
        <v>1472</v>
      </c>
      <c r="D95" s="68" t="s">
        <v>2793</v>
      </c>
      <c r="E95" s="163" t="s">
        <v>636</v>
      </c>
      <c r="F95" s="163"/>
      <c r="G95" s="163"/>
      <c r="H95" s="63" t="s">
        <v>286</v>
      </c>
      <c r="I95" s="64">
        <v>41079</v>
      </c>
      <c r="J95" s="64">
        <v>41264</v>
      </c>
      <c r="K95" s="64">
        <v>41265</v>
      </c>
      <c r="L95" s="64"/>
      <c r="M95" s="64">
        <v>39813</v>
      </c>
      <c r="N95" s="64">
        <v>40948</v>
      </c>
      <c r="O95" s="64">
        <v>41061</v>
      </c>
      <c r="P95" s="63" t="s">
        <v>1001</v>
      </c>
      <c r="Q95" s="63" t="s">
        <v>418</v>
      </c>
      <c r="R95" s="32" t="s">
        <v>1760</v>
      </c>
      <c r="S95" s="32" t="s">
        <v>2597</v>
      </c>
      <c r="T95" s="32" t="s">
        <v>2598</v>
      </c>
      <c r="U95" s="32" t="s">
        <v>2599</v>
      </c>
      <c r="V95" s="63">
        <v>216</v>
      </c>
      <c r="W95" s="108">
        <v>43088</v>
      </c>
      <c r="X95" s="108"/>
      <c r="Y95" s="108" t="s">
        <v>178</v>
      </c>
      <c r="Z95" s="63">
        <v>180</v>
      </c>
      <c r="AA95" s="63">
        <v>184</v>
      </c>
      <c r="AB95" s="63"/>
      <c r="AC95" s="63">
        <v>54</v>
      </c>
      <c r="AD95" s="63">
        <v>23</v>
      </c>
      <c r="AF95" s="63">
        <v>17</v>
      </c>
      <c r="AJ95" s="63">
        <v>0</v>
      </c>
      <c r="AN95" s="63">
        <v>40</v>
      </c>
      <c r="AR95" s="63">
        <v>6</v>
      </c>
      <c r="AV95" s="63">
        <v>0</v>
      </c>
      <c r="AW95" s="63" t="s">
        <v>418</v>
      </c>
      <c r="AX95" s="63">
        <v>6</v>
      </c>
      <c r="AY95" s="63" t="s">
        <v>1001</v>
      </c>
      <c r="AZ95" s="63" t="s">
        <v>418</v>
      </c>
      <c r="BA95" s="63" t="s">
        <v>418</v>
      </c>
      <c r="BB95" s="64">
        <v>41079</v>
      </c>
      <c r="BC95" s="67">
        <f t="shared" si="28"/>
        <v>0</v>
      </c>
      <c r="BD95" s="64">
        <v>41096</v>
      </c>
      <c r="BE95" s="64">
        <v>41123</v>
      </c>
      <c r="BF95" s="67">
        <f t="shared" si="22"/>
        <v>26</v>
      </c>
      <c r="BG95" s="63" t="s">
        <v>1688</v>
      </c>
      <c r="BH95" s="63">
        <v>125</v>
      </c>
      <c r="BK95" s="64">
        <v>41087</v>
      </c>
      <c r="BL95" s="64">
        <v>41108</v>
      </c>
      <c r="BM95" s="63" t="s">
        <v>1277</v>
      </c>
      <c r="BQ95" s="64">
        <v>41178</v>
      </c>
      <c r="BR95" s="64">
        <v>41186</v>
      </c>
      <c r="BS95" s="67">
        <f>IF(BR95="","Not complete",DAYS360(BQ95,BR95))</f>
        <v>8</v>
      </c>
      <c r="BT95" s="63" t="s">
        <v>1277</v>
      </c>
      <c r="BW95" s="64">
        <v>41186</v>
      </c>
      <c r="BX95" s="64">
        <v>41206</v>
      </c>
      <c r="BY95" s="67">
        <f t="shared" si="24"/>
        <v>20</v>
      </c>
      <c r="BZ95" s="64">
        <v>41205</v>
      </c>
      <c r="CA95" s="64">
        <v>41207</v>
      </c>
      <c r="CB95" s="67">
        <f t="shared" si="38"/>
        <v>2</v>
      </c>
      <c r="CC95" s="63" t="s">
        <v>617</v>
      </c>
      <c r="CF95" s="64">
        <v>41207</v>
      </c>
      <c r="CG95" s="64">
        <v>41207</v>
      </c>
      <c r="CH95" s="64">
        <v>41207</v>
      </c>
      <c r="CI95" s="64">
        <v>41216</v>
      </c>
      <c r="CJ95" s="64">
        <v>41219</v>
      </c>
      <c r="CK95" s="64">
        <v>41235</v>
      </c>
      <c r="CL95" s="64">
        <v>41235</v>
      </c>
      <c r="CM95" s="67">
        <f t="shared" si="26"/>
        <v>16</v>
      </c>
      <c r="CN95" s="67">
        <f t="shared" si="27"/>
        <v>16</v>
      </c>
      <c r="CO95" s="63">
        <v>2</v>
      </c>
      <c r="CP95" s="64">
        <v>41249</v>
      </c>
      <c r="CQ95" s="64"/>
      <c r="CR95" s="64"/>
      <c r="CS95" s="64">
        <v>41258</v>
      </c>
      <c r="CT95" s="67">
        <f>IF(CS95="","Not complete",DAYS360(I95,CS95))</f>
        <v>176</v>
      </c>
      <c r="CU95" s="67"/>
      <c r="CV95" s="64">
        <v>41263</v>
      </c>
      <c r="CW95" s="64" t="s">
        <v>1518</v>
      </c>
      <c r="CX95" s="64">
        <v>41264</v>
      </c>
      <c r="CY95" s="67">
        <f>IF(CX95="","Not complete",DAYS360(M95,CX95))</f>
        <v>1431</v>
      </c>
      <c r="CZ95" s="67">
        <f>IF(CX95="","Not complete",DAYS360(N95,CX95))</f>
        <v>312</v>
      </c>
      <c r="DA95" s="67">
        <f>IF(CX95="","Not complete",DAYS360(O95,CX95))</f>
        <v>200</v>
      </c>
      <c r="DB95" s="64">
        <v>41264</v>
      </c>
      <c r="DC95" s="64">
        <v>41264</v>
      </c>
      <c r="DD95" s="64">
        <v>41264</v>
      </c>
      <c r="DF95" s="64">
        <v>41263</v>
      </c>
      <c r="DG95" s="64">
        <v>41263</v>
      </c>
      <c r="DH95" s="64" t="s">
        <v>178</v>
      </c>
      <c r="DI95" s="64">
        <v>41263</v>
      </c>
      <c r="DJ95" s="32" t="s">
        <v>2736</v>
      </c>
    </row>
    <row r="96" spans="1:114" ht="28" customHeight="1">
      <c r="A96" s="63">
        <v>541</v>
      </c>
      <c r="B96" s="63" t="s">
        <v>2554</v>
      </c>
      <c r="C96" s="63" t="s">
        <v>2519</v>
      </c>
      <c r="D96" s="68" t="s">
        <v>3298</v>
      </c>
      <c r="E96" s="63" t="s">
        <v>636</v>
      </c>
      <c r="H96" s="63" t="s">
        <v>647</v>
      </c>
      <c r="I96" s="64">
        <v>41033</v>
      </c>
      <c r="J96" s="64">
        <v>41265</v>
      </c>
      <c r="K96" s="66">
        <v>41278</v>
      </c>
      <c r="L96" s="66"/>
      <c r="M96" s="64">
        <v>40663</v>
      </c>
      <c r="N96" s="64">
        <v>40876</v>
      </c>
      <c r="O96" s="64">
        <v>40976</v>
      </c>
      <c r="P96" s="63" t="s">
        <v>1001</v>
      </c>
      <c r="Q96" s="63" t="s">
        <v>418</v>
      </c>
      <c r="R96" s="32" t="s">
        <v>1760</v>
      </c>
      <c r="S96" s="32" t="s">
        <v>2391</v>
      </c>
      <c r="T96" s="32" t="s">
        <v>1537</v>
      </c>
      <c r="U96" s="32" t="s">
        <v>2555</v>
      </c>
      <c r="V96" s="63">
        <v>322</v>
      </c>
      <c r="W96" s="108">
        <v>92913</v>
      </c>
      <c r="X96" s="108"/>
      <c r="Y96" s="108" t="s">
        <v>178</v>
      </c>
      <c r="Z96" s="63">
        <v>266</v>
      </c>
      <c r="AA96" s="63">
        <v>252</v>
      </c>
      <c r="AB96" s="63"/>
      <c r="AC96" s="63">
        <v>134</v>
      </c>
      <c r="AD96" s="63">
        <v>24</v>
      </c>
      <c r="AF96" s="63">
        <v>48</v>
      </c>
      <c r="AJ96" s="63">
        <v>0</v>
      </c>
      <c r="AN96" s="63">
        <v>0</v>
      </c>
      <c r="AR96" s="63">
        <v>87</v>
      </c>
      <c r="AV96" s="63">
        <v>0</v>
      </c>
      <c r="AW96" s="63" t="s">
        <v>1001</v>
      </c>
      <c r="AX96" s="63">
        <v>10</v>
      </c>
      <c r="AY96" s="63" t="s">
        <v>1001</v>
      </c>
      <c r="AZ96" s="63" t="s">
        <v>418</v>
      </c>
      <c r="BA96" s="63" t="s">
        <v>1001</v>
      </c>
      <c r="BB96" s="64">
        <v>41033</v>
      </c>
      <c r="BC96" s="67">
        <f t="shared" si="28"/>
        <v>0</v>
      </c>
      <c r="BD96" s="64">
        <v>41166</v>
      </c>
      <c r="BE96" s="64">
        <v>41198</v>
      </c>
      <c r="BF96" s="67">
        <f t="shared" si="22"/>
        <v>32</v>
      </c>
      <c r="BG96" s="63" t="s">
        <v>1435</v>
      </c>
      <c r="BH96" s="63">
        <v>430</v>
      </c>
      <c r="BK96" s="64">
        <v>41047</v>
      </c>
      <c r="BL96" s="64">
        <v>41060</v>
      </c>
      <c r="BM96" s="63" t="s">
        <v>1277</v>
      </c>
      <c r="BQ96" s="64">
        <v>41219</v>
      </c>
      <c r="BR96" s="64">
        <v>41227</v>
      </c>
      <c r="BS96" s="67">
        <f>IF(BR96="","Not complete",DAYS360(BQ96,BR96))</f>
        <v>8</v>
      </c>
      <c r="BT96" s="63" t="s">
        <v>1277</v>
      </c>
      <c r="BW96" s="64">
        <v>41228</v>
      </c>
      <c r="BX96" s="64">
        <v>41229</v>
      </c>
      <c r="BY96" s="67">
        <f t="shared" si="24"/>
        <v>1</v>
      </c>
      <c r="BZ96" s="64">
        <v>41230</v>
      </c>
      <c r="CA96" s="64">
        <v>41235</v>
      </c>
      <c r="CB96" s="67">
        <f t="shared" si="38"/>
        <v>5</v>
      </c>
      <c r="CC96" s="63" t="s">
        <v>1518</v>
      </c>
      <c r="CF96" s="64">
        <v>41230</v>
      </c>
      <c r="CG96" s="64">
        <v>41235</v>
      </c>
      <c r="CH96" s="64">
        <v>41235</v>
      </c>
      <c r="CI96" s="64">
        <v>41249</v>
      </c>
      <c r="CJ96" s="64">
        <v>41249</v>
      </c>
      <c r="CK96" s="64">
        <v>41257</v>
      </c>
      <c r="CL96" s="64">
        <v>41249</v>
      </c>
      <c r="CM96" s="67">
        <f t="shared" si="26"/>
        <v>8</v>
      </c>
      <c r="CN96" s="67">
        <f t="shared" si="27"/>
        <v>0</v>
      </c>
      <c r="CO96" s="63">
        <v>1</v>
      </c>
      <c r="CP96" s="64">
        <v>41264</v>
      </c>
      <c r="CQ96" s="64"/>
      <c r="CR96" s="64"/>
      <c r="CS96" s="64">
        <v>41264</v>
      </c>
      <c r="CT96" s="67">
        <f>IF(CS96="","Not complete",DAYS360(I96,CS96))</f>
        <v>227</v>
      </c>
      <c r="CU96" s="67"/>
      <c r="CV96" s="64">
        <v>41264</v>
      </c>
      <c r="CW96" s="64" t="s">
        <v>1518</v>
      </c>
      <c r="CX96" s="66">
        <v>41278</v>
      </c>
      <c r="CY96" s="67">
        <f>IF(CX96="","Not complete",DAYS360(M96,CX96))</f>
        <v>604</v>
      </c>
      <c r="CZ96" s="67">
        <f>IF(CX96="","Not complete",DAYS360(N96,CX96))</f>
        <v>395</v>
      </c>
      <c r="DA96" s="67">
        <f>IF(CX96="","Not complete",DAYS360(O96,CX96))</f>
        <v>296</v>
      </c>
      <c r="DB96" s="66">
        <v>41278</v>
      </c>
      <c r="DC96" s="66">
        <v>41279</v>
      </c>
      <c r="DD96" s="125">
        <v>41278</v>
      </c>
      <c r="DE96" s="125"/>
      <c r="DF96" s="64">
        <v>41265</v>
      </c>
      <c r="DG96" s="64">
        <v>41264</v>
      </c>
      <c r="DH96" s="64">
        <v>41265</v>
      </c>
      <c r="DI96" s="64">
        <v>41264</v>
      </c>
      <c r="DJ96" s="32" t="s">
        <v>2556</v>
      </c>
    </row>
    <row r="97" spans="1:114" ht="28" customHeight="1">
      <c r="A97" s="63">
        <v>535</v>
      </c>
      <c r="B97" s="63" t="s">
        <v>2527</v>
      </c>
      <c r="C97" s="63" t="s">
        <v>1272</v>
      </c>
      <c r="D97" s="68" t="s">
        <v>3304</v>
      </c>
      <c r="E97" s="63" t="s">
        <v>636</v>
      </c>
      <c r="H97" s="63" t="s">
        <v>286</v>
      </c>
      <c r="I97" s="64">
        <v>40962</v>
      </c>
      <c r="J97" s="64">
        <v>41266</v>
      </c>
      <c r="K97" s="66">
        <v>41278</v>
      </c>
      <c r="L97" s="66"/>
      <c r="M97" s="64">
        <v>38595</v>
      </c>
      <c r="N97" s="64">
        <v>40814</v>
      </c>
      <c r="O97" s="64">
        <v>40957</v>
      </c>
      <c r="P97" s="63" t="s">
        <v>1001</v>
      </c>
      <c r="Q97" s="63" t="s">
        <v>1001</v>
      </c>
      <c r="R97" s="32" t="s">
        <v>300</v>
      </c>
      <c r="S97" s="32" t="s">
        <v>1188</v>
      </c>
      <c r="T97" s="32" t="s">
        <v>323</v>
      </c>
      <c r="U97" s="32" t="s">
        <v>2528</v>
      </c>
      <c r="V97" s="63">
        <v>598</v>
      </c>
      <c r="W97" s="108">
        <v>119443</v>
      </c>
      <c r="X97" s="108"/>
      <c r="Y97" s="108" t="s">
        <v>178</v>
      </c>
      <c r="Z97" s="63">
        <v>489</v>
      </c>
      <c r="AA97" s="63" t="s">
        <v>3344</v>
      </c>
      <c r="AB97" s="63"/>
      <c r="AC97" s="63">
        <v>182</v>
      </c>
      <c r="AD97" s="63">
        <v>106</v>
      </c>
      <c r="AF97" s="63">
        <v>109</v>
      </c>
      <c r="AJ97" s="63">
        <v>0</v>
      </c>
      <c r="AN97" s="63">
        <v>22</v>
      </c>
      <c r="AR97" s="63">
        <v>21</v>
      </c>
      <c r="AV97" s="63">
        <v>0</v>
      </c>
      <c r="AW97" s="63" t="s">
        <v>418</v>
      </c>
      <c r="AX97" s="63">
        <v>8</v>
      </c>
      <c r="AY97" s="63" t="s">
        <v>418</v>
      </c>
      <c r="AZ97" s="63" t="s">
        <v>418</v>
      </c>
      <c r="BA97" s="63" t="s">
        <v>418</v>
      </c>
      <c r="BB97" s="64">
        <v>40964</v>
      </c>
      <c r="BC97" s="67">
        <f t="shared" si="28"/>
        <v>2</v>
      </c>
      <c r="BD97" s="64">
        <v>41173</v>
      </c>
      <c r="BE97" s="64">
        <v>41197</v>
      </c>
      <c r="BF97" s="67">
        <f t="shared" si="22"/>
        <v>24</v>
      </c>
      <c r="BG97" s="63" t="s">
        <v>431</v>
      </c>
      <c r="BH97" s="63">
        <v>109</v>
      </c>
      <c r="BK97" s="64">
        <v>40975</v>
      </c>
      <c r="BL97" s="64">
        <v>40996</v>
      </c>
      <c r="BM97" s="63" t="s">
        <v>1277</v>
      </c>
      <c r="BQ97" s="64">
        <v>41198</v>
      </c>
      <c r="BR97" s="64">
        <v>41214</v>
      </c>
      <c r="BS97" s="67">
        <f>IF(BR97="","Not complete",DAYS360(BQ97,BR97))</f>
        <v>15</v>
      </c>
      <c r="BT97" s="63" t="s">
        <v>1277</v>
      </c>
      <c r="BW97" s="64">
        <v>41214</v>
      </c>
      <c r="BX97" s="64">
        <v>41221</v>
      </c>
      <c r="BY97" s="67">
        <f t="shared" si="24"/>
        <v>7</v>
      </c>
      <c r="BZ97" s="64">
        <v>41236</v>
      </c>
      <c r="CA97" s="64">
        <v>41244</v>
      </c>
      <c r="CB97" s="67">
        <f t="shared" si="38"/>
        <v>8</v>
      </c>
      <c r="CC97" s="63" t="s">
        <v>1688</v>
      </c>
      <c r="CF97" s="64">
        <v>41221</v>
      </c>
      <c r="CG97" s="64">
        <v>41244</v>
      </c>
      <c r="CH97" s="64">
        <v>41244</v>
      </c>
      <c r="CI97" s="64">
        <v>41256</v>
      </c>
      <c r="CJ97" s="64">
        <v>41256</v>
      </c>
      <c r="CK97" s="66">
        <v>41263</v>
      </c>
      <c r="CL97" s="66">
        <v>41263</v>
      </c>
      <c r="CM97" s="67">
        <f t="shared" si="26"/>
        <v>7</v>
      </c>
      <c r="CN97" s="67">
        <f t="shared" si="27"/>
        <v>7</v>
      </c>
      <c r="CO97" s="63">
        <v>1</v>
      </c>
      <c r="CP97" s="66">
        <v>41263</v>
      </c>
      <c r="CQ97" s="66"/>
      <c r="CR97" s="66"/>
      <c r="CS97" s="64">
        <v>41265</v>
      </c>
      <c r="CT97" s="67">
        <f>IF(CS97="","Not complete",DAYS360(I97,CS97))</f>
        <v>299</v>
      </c>
      <c r="CU97" s="67"/>
      <c r="CV97" s="64">
        <v>41265</v>
      </c>
      <c r="CW97" s="64" t="s">
        <v>1518</v>
      </c>
      <c r="CX97" s="66">
        <v>41278</v>
      </c>
      <c r="CY97" s="67">
        <f>IF(CX97="","Not complete",DAYS360(M97,CX97))</f>
        <v>2644</v>
      </c>
      <c r="CZ97" s="67">
        <f>IF(CX97="","Not complete",DAYS360(N97,CX97))</f>
        <v>456</v>
      </c>
      <c r="DA97" s="67">
        <f>IF(CX97="","Not complete",DAYS360(O97,CX97))</f>
        <v>316</v>
      </c>
      <c r="DB97" s="66">
        <v>41279</v>
      </c>
      <c r="DC97" s="66">
        <v>41280</v>
      </c>
      <c r="DD97" s="66">
        <v>41278</v>
      </c>
      <c r="DE97" s="66"/>
      <c r="DF97" s="66">
        <v>41270</v>
      </c>
      <c r="DG97" s="64">
        <v>41265</v>
      </c>
      <c r="DH97" s="64" t="s">
        <v>178</v>
      </c>
      <c r="DI97" s="64">
        <v>41265</v>
      </c>
      <c r="DJ97" s="32" t="s">
        <v>2618</v>
      </c>
    </row>
    <row r="98" spans="1:114" ht="28" customHeight="1">
      <c r="AB98" s="63"/>
    </row>
    <row r="101" spans="1:114" ht="28" customHeight="1">
      <c r="AB101" s="63"/>
    </row>
    <row r="105" spans="1:114" ht="28" customHeight="1">
      <c r="AB105" s="63"/>
    </row>
  </sheetData>
  <conditionalFormatting sqref="A7:C8 DK7:JS8 CV98:CW65198 CX98:JS65199 V7:AA8 A98:AA65199 AC3:AX3 U3:AA4 V5:AA5 M6:AA6 U9:AA9 M10:AA10 AC9:AX11 V11:AA12 U13:AA13 V14:AA19 AC18:AX18 U20:AA20 V21:AA22 AC22:AX22 U23:AA23 V24:AA24 U25:AA25 V26:AA27 AC26:AX26 T28:AA28 V29:AA33 U34:AA34 AC35:AX35 K35:AA35 U37:AA37 V36:AA36 V38:AA43 AC39:AX39 AC43:AX43 U44:AA44 V45:AA51 H52:AA53 V54:AA54 S55:AA55 V56:AA61 U62:AA63 V64:AA64 U65:AA65 V66:AA69 S70:AA70 V71:AA74 AC73:AX73 T75:AA75 U76:AA76 V77:AA79 V81:AA83 U80:AA80 AC81:AX83 W84:AA84 V85:AA86 T87:AA87 U90:AA90 T89:AA89 V88:AA88 V91:AA94 T95:AA95 V96:AA97 AC7:BC8 AC98:CU65199 AC5:BC5 AC6:BB6 AC12:BC12 AC13:BB13 AC14:BC14 AC15:BA15 AC16:BC16 AC19:BC19 AC17:BB17 AC20:BE20 AC21:BB21 AC23:BC25 AC27:BB32 AC33:BC34 AC36:BC38 AC40:BB40 AC41:BC41 AC42:BB42 AC44:BC46 AC47:BB47 AC48:BC48 AC49:BB51 AC52:BD52 AC53:CV53 AC54:BB54 AC55:BD55 AC56:BB56 AC59:BB59 AC57:BC58 AC60:BC60 AC61:BB61 AC62:BC62 AC63:BE63 AC64:BC65 AC66:BB66 AC67:BC68 AC69:BB70 AC71:BC72 AC74:BC74 AC75:BB75 AC76:BA76 AC77:BC78 AC79:BB79 AC80:BR80 AC84:BC86 AC87:BE87 AC89:BE90 AC88:BC88 AC91:BC95 AC97:BB97 AC4:BB4 AC96:AZ96">
    <cfRule type="expression" dxfId="11760" priority="8515" stopIfTrue="1">
      <formula>MOD(ROW(),2)</formula>
    </cfRule>
  </conditionalFormatting>
  <conditionalFormatting sqref="DJ3:JS3 H3:S3 BA3:BC3 A3:C3 CO3 Y3:Y53">
    <cfRule type="expression" dxfId="11759" priority="4491" stopIfTrue="1">
      <formula>MOD(ROW(),2)</formula>
    </cfRule>
  </conditionalFormatting>
  <conditionalFormatting sqref="AY3">
    <cfRule type="expression" dxfId="11758" priority="4490" stopIfTrue="1">
      <formula>MOD(ROW(),2)</formula>
    </cfRule>
  </conditionalFormatting>
  <conditionalFormatting sqref="AZ3">
    <cfRule type="expression" dxfId="11757" priority="4489" stopIfTrue="1">
      <formula>MOD(ROW(),2)</formula>
    </cfRule>
  </conditionalFormatting>
  <conditionalFormatting sqref="CC3:CE3 CG3 CS3 CX3 DC3:DE3 BG3:BJ3">
    <cfRule type="expression" dxfId="11756" priority="4488" stopIfTrue="1">
      <formula>MOD(ROW(),2)</formula>
    </cfRule>
  </conditionalFormatting>
  <conditionalFormatting sqref="BD3">
    <cfRule type="expression" dxfId="11755" priority="4487" stopIfTrue="1">
      <formula>MOD(ROW(),2)</formula>
    </cfRule>
  </conditionalFormatting>
  <conditionalFormatting sqref="BE3">
    <cfRule type="expression" dxfId="11754" priority="4486" stopIfTrue="1">
      <formula>MOD(ROW(),2)</formula>
    </cfRule>
  </conditionalFormatting>
  <conditionalFormatting sqref="BF3">
    <cfRule type="expression" dxfId="11753" priority="4485" stopIfTrue="1">
      <formula>MOD(ROW(),2)</formula>
    </cfRule>
  </conditionalFormatting>
  <conditionalFormatting sqref="BK3">
    <cfRule type="expression" dxfId="11752" priority="4484" stopIfTrue="1">
      <formula>MOD(ROW(),2)</formula>
    </cfRule>
  </conditionalFormatting>
  <conditionalFormatting sqref="BL3">
    <cfRule type="expression" dxfId="11751" priority="4483" stopIfTrue="1">
      <formula>MOD(ROW(),2)</formula>
    </cfRule>
  </conditionalFormatting>
  <conditionalFormatting sqref="BM3:BP3">
    <cfRule type="expression" dxfId="11750" priority="4482" stopIfTrue="1">
      <formula>MOD(ROW(),2)</formula>
    </cfRule>
  </conditionalFormatting>
  <conditionalFormatting sqref="BQ3">
    <cfRule type="expression" dxfId="11749" priority="4481" stopIfTrue="1">
      <formula>MOD(ROW(),2)</formula>
    </cfRule>
  </conditionalFormatting>
  <conditionalFormatting sqref="BR3">
    <cfRule type="expression" dxfId="11748" priority="4480" stopIfTrue="1">
      <formula>MOD(ROW(),2)</formula>
    </cfRule>
  </conditionalFormatting>
  <conditionalFormatting sqref="BS3">
    <cfRule type="expression" dxfId="11747" priority="4479" stopIfTrue="1">
      <formula>MOD(ROW(),2)</formula>
    </cfRule>
  </conditionalFormatting>
  <conditionalFormatting sqref="BT3:BV3">
    <cfRule type="expression" dxfId="11746" priority="4478" stopIfTrue="1">
      <formula>MOD(ROW(),2)</formula>
    </cfRule>
  </conditionalFormatting>
  <conditionalFormatting sqref="BW3">
    <cfRule type="expression" dxfId="11745" priority="4477" stopIfTrue="1">
      <formula>MOD(ROW(),2)</formula>
    </cfRule>
  </conditionalFormatting>
  <conditionalFormatting sqref="BZ3">
    <cfRule type="expression" dxfId="11744" priority="4476" stopIfTrue="1">
      <formula>MOD(ROW(),2)</formula>
    </cfRule>
  </conditionalFormatting>
  <conditionalFormatting sqref="BX3">
    <cfRule type="expression" dxfId="11743" priority="4475" stopIfTrue="1">
      <formula>MOD(ROW(),2)</formula>
    </cfRule>
  </conditionalFormatting>
  <conditionalFormatting sqref="BY3">
    <cfRule type="expression" dxfId="11742" priority="4474" stopIfTrue="1">
      <formula>MOD(ROW(),2)</formula>
    </cfRule>
  </conditionalFormatting>
  <conditionalFormatting sqref="CA3">
    <cfRule type="expression" dxfId="11741" priority="4473" stopIfTrue="1">
      <formula>MOD(ROW(),2)</formula>
    </cfRule>
  </conditionalFormatting>
  <conditionalFormatting sqref="CF3">
    <cfRule type="expression" dxfId="11740" priority="4472" stopIfTrue="1">
      <formula>MOD(ROW(),2)</formula>
    </cfRule>
  </conditionalFormatting>
  <conditionalFormatting sqref="CH3">
    <cfRule type="expression" dxfId="11739" priority="4471" stopIfTrue="1">
      <formula>MOD(ROW(),2)</formula>
    </cfRule>
  </conditionalFormatting>
  <conditionalFormatting sqref="CI3">
    <cfRule type="expression" dxfId="11738" priority="4470" stopIfTrue="1">
      <formula>MOD(ROW(),2)</formula>
    </cfRule>
  </conditionalFormatting>
  <conditionalFormatting sqref="CJ3">
    <cfRule type="expression" dxfId="11737" priority="4469" stopIfTrue="1">
      <formula>MOD(ROW(),2)</formula>
    </cfRule>
  </conditionalFormatting>
  <conditionalFormatting sqref="CK3">
    <cfRule type="expression" dxfId="11736" priority="4468" stopIfTrue="1">
      <formula>MOD(ROW(),2)</formula>
    </cfRule>
  </conditionalFormatting>
  <conditionalFormatting sqref="CL3">
    <cfRule type="expression" dxfId="11735" priority="4467" stopIfTrue="1">
      <formula>MOD(ROW(),2)</formula>
    </cfRule>
  </conditionalFormatting>
  <conditionalFormatting sqref="CM3">
    <cfRule type="expression" dxfId="11734" priority="4466" stopIfTrue="1">
      <formula>MOD(ROW(),2)</formula>
    </cfRule>
  </conditionalFormatting>
  <conditionalFormatting sqref="CN3">
    <cfRule type="expression" dxfId="11733" priority="4465" stopIfTrue="1">
      <formula>MOD(ROW(),2)</formula>
    </cfRule>
  </conditionalFormatting>
  <conditionalFormatting sqref="CP3:CR3">
    <cfRule type="expression" dxfId="11732" priority="4464" stopIfTrue="1">
      <formula>MOD(ROW(),2)</formula>
    </cfRule>
  </conditionalFormatting>
  <conditionalFormatting sqref="CT3:CU3">
    <cfRule type="expression" dxfId="11731" priority="4463" stopIfTrue="1">
      <formula>MOD(ROW(),2)</formula>
    </cfRule>
  </conditionalFormatting>
  <conditionalFormatting sqref="CV3:CW3">
    <cfRule type="expression" dxfId="11730" priority="4462" stopIfTrue="1">
      <formula>MOD(ROW(),2)</formula>
    </cfRule>
  </conditionalFormatting>
  <conditionalFormatting sqref="CY3">
    <cfRule type="expression" dxfId="11729" priority="4461" stopIfTrue="1">
      <formula>MOD(ROW(),2)</formula>
    </cfRule>
  </conditionalFormatting>
  <conditionalFormatting sqref="CZ3">
    <cfRule type="expression" dxfId="11728" priority="4460" stopIfTrue="1">
      <formula>MOD(ROW(),2)</formula>
    </cfRule>
  </conditionalFormatting>
  <conditionalFormatting sqref="DA3">
    <cfRule type="expression" dxfId="11727" priority="4459" stopIfTrue="1">
      <formula>MOD(ROW(),2)</formula>
    </cfRule>
  </conditionalFormatting>
  <conditionalFormatting sqref="DB3">
    <cfRule type="expression" dxfId="11726" priority="4458" stopIfTrue="1">
      <formula>MOD(ROW(),2)</formula>
    </cfRule>
  </conditionalFormatting>
  <conditionalFormatting sqref="DF3">
    <cfRule type="expression" dxfId="11725" priority="4457" stopIfTrue="1">
      <formula>MOD(ROW(),2)</formula>
    </cfRule>
  </conditionalFormatting>
  <conditionalFormatting sqref="DG3">
    <cfRule type="expression" dxfId="11724" priority="4456" stopIfTrue="1">
      <formula>MOD(ROW(),2)</formula>
    </cfRule>
  </conditionalFormatting>
  <conditionalFormatting sqref="DI3">
    <cfRule type="expression" dxfId="11723" priority="4455" stopIfTrue="1">
      <formula>MOD(ROW(),2)</formula>
    </cfRule>
  </conditionalFormatting>
  <conditionalFormatting sqref="T3">
    <cfRule type="expression" dxfId="11722" priority="4454" stopIfTrue="1">
      <formula>MOD(ROW(),2)</formula>
    </cfRule>
  </conditionalFormatting>
  <conditionalFormatting sqref="CB3">
    <cfRule type="expression" dxfId="11721" priority="4453" stopIfTrue="1">
      <formula>MOD(ROW(),2)</formula>
    </cfRule>
  </conditionalFormatting>
  <conditionalFormatting sqref="DH3">
    <cfRule type="expression" dxfId="11720" priority="4452" stopIfTrue="1">
      <formula>MOD(ROW(),2)</formula>
    </cfRule>
  </conditionalFormatting>
  <conditionalFormatting sqref="E3:G3">
    <cfRule type="expression" dxfId="11719" priority="4451" stopIfTrue="1">
      <formula>MOD(ROW(),2)</formula>
    </cfRule>
  </conditionalFormatting>
  <conditionalFormatting sqref="D3">
    <cfRule type="expression" dxfId="11718" priority="4450" stopIfTrue="1">
      <formula>MOD(ROW(),2)</formula>
    </cfRule>
  </conditionalFormatting>
  <conditionalFormatting sqref="M4:Q4 A4:C4 H4:I4 BC4 DK4:JS4">
    <cfRule type="expression" dxfId="11717" priority="4449" stopIfTrue="1">
      <formula>MOD(ROW(),2)</formula>
    </cfRule>
  </conditionalFormatting>
  <conditionalFormatting sqref="S4">
    <cfRule type="expression" dxfId="11716" priority="4448" stopIfTrue="1">
      <formula>MOD(ROW(),2)</formula>
    </cfRule>
  </conditionalFormatting>
  <conditionalFormatting sqref="BG4:BJ4 CC4:CE4 CO4 CS4 DC4:DE4">
    <cfRule type="expression" dxfId="11715" priority="4447" stopIfTrue="1">
      <formula>MOD(ROW(),2)</formula>
    </cfRule>
  </conditionalFormatting>
  <conditionalFormatting sqref="BF4">
    <cfRule type="expression" dxfId="11714" priority="4446" stopIfTrue="1">
      <formula>MOD(ROW(),2)</formula>
    </cfRule>
  </conditionalFormatting>
  <conditionalFormatting sqref="BK4">
    <cfRule type="expression" dxfId="11713" priority="4445" stopIfTrue="1">
      <formula>MOD(ROW(),2)</formula>
    </cfRule>
  </conditionalFormatting>
  <conditionalFormatting sqref="BL4">
    <cfRule type="expression" dxfId="11712" priority="4444" stopIfTrue="1">
      <formula>MOD(ROW(),2)</formula>
    </cfRule>
  </conditionalFormatting>
  <conditionalFormatting sqref="BM4:BP4">
    <cfRule type="expression" dxfId="11711" priority="4443" stopIfTrue="1">
      <formula>MOD(ROW(),2)</formula>
    </cfRule>
  </conditionalFormatting>
  <conditionalFormatting sqref="BS4">
    <cfRule type="expression" dxfId="11710" priority="4442" stopIfTrue="1">
      <formula>MOD(ROW(),2)</formula>
    </cfRule>
  </conditionalFormatting>
  <conditionalFormatting sqref="BT4:BV4">
    <cfRule type="expression" dxfId="11709" priority="4441" stopIfTrue="1">
      <formula>MOD(ROW(),2)</formula>
    </cfRule>
  </conditionalFormatting>
  <conditionalFormatting sqref="BY4">
    <cfRule type="expression" dxfId="11708" priority="4440" stopIfTrue="1">
      <formula>MOD(ROW(),2)</formula>
    </cfRule>
  </conditionalFormatting>
  <conditionalFormatting sqref="CB4">
    <cfRule type="expression" dxfId="11707" priority="4439" stopIfTrue="1">
      <formula>MOD(ROW(),2)</formula>
    </cfRule>
  </conditionalFormatting>
  <conditionalFormatting sqref="CM4">
    <cfRule type="expression" dxfId="11706" priority="4438" stopIfTrue="1">
      <formula>MOD(ROW(),2)</formula>
    </cfRule>
  </conditionalFormatting>
  <conditionalFormatting sqref="CN4">
    <cfRule type="expression" dxfId="11705" priority="4437" stopIfTrue="1">
      <formula>MOD(ROW(),2)</formula>
    </cfRule>
  </conditionalFormatting>
  <conditionalFormatting sqref="CT4:CU4">
    <cfRule type="expression" dxfId="11704" priority="4436" stopIfTrue="1">
      <formula>MOD(ROW(),2)</formula>
    </cfRule>
  </conditionalFormatting>
  <conditionalFormatting sqref="CY4">
    <cfRule type="expression" dxfId="11703" priority="4435" stopIfTrue="1">
      <formula>MOD(ROW(),2)</formula>
    </cfRule>
  </conditionalFormatting>
  <conditionalFormatting sqref="CZ4">
    <cfRule type="expression" dxfId="11702" priority="4434" stopIfTrue="1">
      <formula>MOD(ROW(),2)</formula>
    </cfRule>
  </conditionalFormatting>
  <conditionalFormatting sqref="DA4">
    <cfRule type="expression" dxfId="11701" priority="4433" stopIfTrue="1">
      <formula>MOD(ROW(),2)</formula>
    </cfRule>
  </conditionalFormatting>
  <conditionalFormatting sqref="DH4">
    <cfRule type="expression" dxfId="11700" priority="4432" stopIfTrue="1">
      <formula>MOD(ROW(),2)</formula>
    </cfRule>
  </conditionalFormatting>
  <conditionalFormatting sqref="R4">
    <cfRule type="expression" dxfId="11699" priority="4431" stopIfTrue="1">
      <formula>MOD(ROW(),2)</formula>
    </cfRule>
  </conditionalFormatting>
  <conditionalFormatting sqref="DJ4">
    <cfRule type="expression" dxfId="11698" priority="4430" stopIfTrue="1">
      <formula>MOD(ROW(),2)</formula>
    </cfRule>
  </conditionalFormatting>
  <conditionalFormatting sqref="T4">
    <cfRule type="expression" dxfId="11697" priority="4429" stopIfTrue="1">
      <formula>MOD(ROW(),2)</formula>
    </cfRule>
  </conditionalFormatting>
  <conditionalFormatting sqref="J4">
    <cfRule type="expression" dxfId="11696" priority="4428" stopIfTrue="1">
      <formula>MOD(ROW(),2)</formula>
    </cfRule>
  </conditionalFormatting>
  <conditionalFormatting sqref="BD4">
    <cfRule type="expression" dxfId="11695" priority="4427" stopIfTrue="1">
      <formula>MOD(ROW(),2)</formula>
    </cfRule>
  </conditionalFormatting>
  <conditionalFormatting sqref="BE4">
    <cfRule type="expression" dxfId="11694" priority="4426" stopIfTrue="1">
      <formula>MOD(ROW(),2)</formula>
    </cfRule>
  </conditionalFormatting>
  <conditionalFormatting sqref="BR4">
    <cfRule type="expression" dxfId="11693" priority="4425" stopIfTrue="1">
      <formula>MOD(ROW(),2)</formula>
    </cfRule>
  </conditionalFormatting>
  <conditionalFormatting sqref="BX4">
    <cfRule type="expression" dxfId="11692" priority="4424" stopIfTrue="1">
      <formula>MOD(ROW(),2)</formula>
    </cfRule>
  </conditionalFormatting>
  <conditionalFormatting sqref="CF4">
    <cfRule type="expression" dxfId="11691" priority="4423" stopIfTrue="1">
      <formula>MOD(ROW(),2)</formula>
    </cfRule>
  </conditionalFormatting>
  <conditionalFormatting sqref="CI4">
    <cfRule type="expression" dxfId="11690" priority="4422" stopIfTrue="1">
      <formula>MOD(ROW(),2)</formula>
    </cfRule>
  </conditionalFormatting>
  <conditionalFormatting sqref="CK4">
    <cfRule type="expression" dxfId="11689" priority="4421" stopIfTrue="1">
      <formula>MOD(ROW(),2)</formula>
    </cfRule>
  </conditionalFormatting>
  <conditionalFormatting sqref="CV4">
    <cfRule type="expression" dxfId="11688" priority="4420" stopIfTrue="1">
      <formula>MOD(ROW(),2)</formula>
    </cfRule>
  </conditionalFormatting>
  <conditionalFormatting sqref="BZ4">
    <cfRule type="expression" dxfId="11687" priority="4419" stopIfTrue="1">
      <formula>MOD(ROW(),2)</formula>
    </cfRule>
  </conditionalFormatting>
  <conditionalFormatting sqref="CL4">
    <cfRule type="expression" dxfId="11686" priority="4418" stopIfTrue="1">
      <formula>MOD(ROW(),2)</formula>
    </cfRule>
  </conditionalFormatting>
  <conditionalFormatting sqref="CP4:CR4">
    <cfRule type="expression" dxfId="11685" priority="4417" stopIfTrue="1">
      <formula>MOD(ROW(),2)</formula>
    </cfRule>
  </conditionalFormatting>
  <conditionalFormatting sqref="BQ4">
    <cfRule type="expression" dxfId="11684" priority="4413" stopIfTrue="1">
      <formula>MOD(ROW(),2)</formula>
    </cfRule>
  </conditionalFormatting>
  <conditionalFormatting sqref="BW4">
    <cfRule type="expression" dxfId="11683" priority="4412" stopIfTrue="1">
      <formula>MOD(ROW(),2)</formula>
    </cfRule>
  </conditionalFormatting>
  <conditionalFormatting sqref="CG4:CH4">
    <cfRule type="expression" dxfId="11682" priority="4411" stopIfTrue="1">
      <formula>MOD(ROW(),2)</formula>
    </cfRule>
  </conditionalFormatting>
  <conditionalFormatting sqref="CA4">
    <cfRule type="expression" dxfId="11681" priority="4410" stopIfTrue="1">
      <formula>MOD(ROW(),2)</formula>
    </cfRule>
  </conditionalFormatting>
  <conditionalFormatting sqref="D4">
    <cfRule type="expression" dxfId="11680" priority="4409" stopIfTrue="1">
      <formula>MOD(ROW(),2)</formula>
    </cfRule>
  </conditionalFormatting>
  <conditionalFormatting sqref="E4:G4">
    <cfRule type="expression" dxfId="11679" priority="4408" stopIfTrue="1">
      <formula>MOD(ROW(),2)</formula>
    </cfRule>
  </conditionalFormatting>
  <conditionalFormatting sqref="CJ4">
    <cfRule type="expression" dxfId="11678" priority="4407" stopIfTrue="1">
      <formula>MOD(ROW(),2)</formula>
    </cfRule>
  </conditionalFormatting>
  <conditionalFormatting sqref="DB4">
    <cfRule type="expression" dxfId="11677" priority="4406" stopIfTrue="1">
      <formula>MOD(ROW(),2)</formula>
    </cfRule>
  </conditionalFormatting>
  <conditionalFormatting sqref="DF4:DG4">
    <cfRule type="expression" dxfId="11676" priority="4404" stopIfTrue="1">
      <formula>MOD(ROW(),2)</formula>
    </cfRule>
  </conditionalFormatting>
  <conditionalFormatting sqref="DI4">
    <cfRule type="expression" dxfId="11675" priority="4403" stopIfTrue="1">
      <formula>MOD(ROW(),2)</formula>
    </cfRule>
  </conditionalFormatting>
  <conditionalFormatting sqref="A5:C5 H5:J5 DK5:JS5 M5:Q5">
    <cfRule type="expression" dxfId="11674" priority="4402" stopIfTrue="1">
      <formula>MOD(ROW(),2)</formula>
    </cfRule>
  </conditionalFormatting>
  <conditionalFormatting sqref="R5">
    <cfRule type="expression" dxfId="11673" priority="4401" stopIfTrue="1">
      <formula>MOD(ROW(),2)</formula>
    </cfRule>
  </conditionalFormatting>
  <conditionalFormatting sqref="S5">
    <cfRule type="expression" dxfId="11672" priority="4400" stopIfTrue="1">
      <formula>MOD(ROW(),2)</formula>
    </cfRule>
  </conditionalFormatting>
  <conditionalFormatting sqref="U5">
    <cfRule type="expression" dxfId="11671" priority="4399" stopIfTrue="1">
      <formula>MOD(ROW(),2)</formula>
    </cfRule>
  </conditionalFormatting>
  <conditionalFormatting sqref="BD5">
    <cfRule type="expression" dxfId="11670" priority="4398" stopIfTrue="1">
      <formula>MOD(ROW(),2)</formula>
    </cfRule>
  </conditionalFormatting>
  <conditionalFormatting sqref="BG5:BJ5">
    <cfRule type="expression" dxfId="11669" priority="4397" stopIfTrue="1">
      <formula>MOD(ROW(),2)</formula>
    </cfRule>
  </conditionalFormatting>
  <conditionalFormatting sqref="BF5">
    <cfRule type="expression" dxfId="11668" priority="4396" stopIfTrue="1">
      <formula>MOD(ROW(),2)</formula>
    </cfRule>
  </conditionalFormatting>
  <conditionalFormatting sqref="CC5:CE5 CO5">
    <cfRule type="expression" dxfId="11667" priority="4395" stopIfTrue="1">
      <formula>MOD(ROW(),2)</formula>
    </cfRule>
  </conditionalFormatting>
  <conditionalFormatting sqref="BM5:BP5">
    <cfRule type="expression" dxfId="11666" priority="4394" stopIfTrue="1">
      <formula>MOD(ROW(),2)</formula>
    </cfRule>
  </conditionalFormatting>
  <conditionalFormatting sqref="BS5">
    <cfRule type="expression" dxfId="11665" priority="4393" stopIfTrue="1">
      <formula>MOD(ROW(),2)</formula>
    </cfRule>
  </conditionalFormatting>
  <conditionalFormatting sqref="BT5:BV5">
    <cfRule type="expression" dxfId="11664" priority="4392" stopIfTrue="1">
      <formula>MOD(ROW(),2)</formula>
    </cfRule>
  </conditionalFormatting>
  <conditionalFormatting sqref="BY5">
    <cfRule type="expression" dxfId="11663" priority="4391" stopIfTrue="1">
      <formula>MOD(ROW(),2)</formula>
    </cfRule>
  </conditionalFormatting>
  <conditionalFormatting sqref="CB5">
    <cfRule type="expression" dxfId="11662" priority="4390" stopIfTrue="1">
      <formula>MOD(ROW(),2)</formula>
    </cfRule>
  </conditionalFormatting>
  <conditionalFormatting sqref="CM5">
    <cfRule type="expression" dxfId="11661" priority="4389" stopIfTrue="1">
      <formula>MOD(ROW(),2)</formula>
    </cfRule>
  </conditionalFormatting>
  <conditionalFormatting sqref="CN5">
    <cfRule type="expression" dxfId="11660" priority="4388" stopIfTrue="1">
      <formula>MOD(ROW(),2)</formula>
    </cfRule>
  </conditionalFormatting>
  <conditionalFormatting sqref="CT5:CU5">
    <cfRule type="expression" dxfId="11659" priority="4387" stopIfTrue="1">
      <formula>MOD(ROW(),2)</formula>
    </cfRule>
  </conditionalFormatting>
  <conditionalFormatting sqref="CY5">
    <cfRule type="expression" dxfId="11658" priority="4386" stopIfTrue="1">
      <formula>MOD(ROW(),2)</formula>
    </cfRule>
  </conditionalFormatting>
  <conditionalFormatting sqref="CZ5">
    <cfRule type="expression" dxfId="11657" priority="4385" stopIfTrue="1">
      <formula>MOD(ROW(),2)</formula>
    </cfRule>
  </conditionalFormatting>
  <conditionalFormatting sqref="DA5">
    <cfRule type="expression" dxfId="11656" priority="4384" stopIfTrue="1">
      <formula>MOD(ROW(),2)</formula>
    </cfRule>
  </conditionalFormatting>
  <conditionalFormatting sqref="BE5">
    <cfRule type="expression" dxfId="11655" priority="4383" stopIfTrue="1">
      <formula>MOD(ROW(),2)</formula>
    </cfRule>
  </conditionalFormatting>
  <conditionalFormatting sqref="BQ5">
    <cfRule type="expression" dxfId="11654" priority="4382" stopIfTrue="1">
      <formula>MOD(ROW(),2)</formula>
    </cfRule>
  </conditionalFormatting>
  <conditionalFormatting sqref="BR5">
    <cfRule type="expression" dxfId="11653" priority="4381" stopIfTrue="1">
      <formula>MOD(ROW(),2)</formula>
    </cfRule>
  </conditionalFormatting>
  <conditionalFormatting sqref="BW5">
    <cfRule type="expression" dxfId="11652" priority="4380" stopIfTrue="1">
      <formula>MOD(ROW(),2)</formula>
    </cfRule>
  </conditionalFormatting>
  <conditionalFormatting sqref="BX5">
    <cfRule type="expression" dxfId="11651" priority="4379" stopIfTrue="1">
      <formula>MOD(ROW(),2)</formula>
    </cfRule>
  </conditionalFormatting>
  <conditionalFormatting sqref="CF5">
    <cfRule type="expression" dxfId="11650" priority="4378" stopIfTrue="1">
      <formula>MOD(ROW(),2)</formula>
    </cfRule>
  </conditionalFormatting>
  <conditionalFormatting sqref="CI5">
    <cfRule type="expression" dxfId="11649" priority="4377" stopIfTrue="1">
      <formula>MOD(ROW(),2)</formula>
    </cfRule>
  </conditionalFormatting>
  <conditionalFormatting sqref="CK5">
    <cfRule type="expression" dxfId="11648" priority="4376" stopIfTrue="1">
      <formula>MOD(ROW(),2)</formula>
    </cfRule>
  </conditionalFormatting>
  <conditionalFormatting sqref="CV5">
    <cfRule type="expression" dxfId="11647" priority="4375" stopIfTrue="1">
      <formula>MOD(ROW(),2)</formula>
    </cfRule>
  </conditionalFormatting>
  <conditionalFormatting sqref="BK5">
    <cfRule type="expression" dxfId="11646" priority="4374" stopIfTrue="1">
      <formula>MOD(ROW(),2)</formula>
    </cfRule>
  </conditionalFormatting>
  <conditionalFormatting sqref="BL5">
    <cfRule type="expression" dxfId="11645" priority="4373" stopIfTrue="1">
      <formula>MOD(ROW(),2)</formula>
    </cfRule>
  </conditionalFormatting>
  <conditionalFormatting sqref="CA5">
    <cfRule type="expression" dxfId="11644" priority="4370" stopIfTrue="1">
      <formula>MOD(ROW(),2)</formula>
    </cfRule>
  </conditionalFormatting>
  <conditionalFormatting sqref="BZ5">
    <cfRule type="expression" dxfId="11643" priority="4371" stopIfTrue="1">
      <formula>MOD(ROW(),2)</formula>
    </cfRule>
  </conditionalFormatting>
  <conditionalFormatting sqref="CL5">
    <cfRule type="expression" dxfId="11642" priority="4357" stopIfTrue="1">
      <formula>MOD(ROW(),2)</formula>
    </cfRule>
  </conditionalFormatting>
  <conditionalFormatting sqref="CP5:CR5">
    <cfRule type="expression" dxfId="11641" priority="4368" stopIfTrue="1">
      <formula>MOD(ROW(),2)</formula>
    </cfRule>
  </conditionalFormatting>
  <conditionalFormatting sqref="D5">
    <cfRule type="expression" dxfId="11640" priority="4359" stopIfTrue="1">
      <formula>MOD(ROW(),2)</formula>
    </cfRule>
  </conditionalFormatting>
  <conditionalFormatting sqref="CG5:CH5">
    <cfRule type="expression" dxfId="11639" priority="4361" stopIfTrue="1">
      <formula>MOD(ROW(),2)</formula>
    </cfRule>
  </conditionalFormatting>
  <conditionalFormatting sqref="DJ5">
    <cfRule type="expression" dxfId="11638" priority="4363" stopIfTrue="1">
      <formula>MOD(ROW(),2)</formula>
    </cfRule>
  </conditionalFormatting>
  <conditionalFormatting sqref="T5">
    <cfRule type="expression" dxfId="11637" priority="4362" stopIfTrue="1">
      <formula>MOD(ROW(),2)</formula>
    </cfRule>
  </conditionalFormatting>
  <conditionalFormatting sqref="CJ5">
    <cfRule type="expression" dxfId="11636" priority="4360" stopIfTrue="1">
      <formula>MOD(ROW(),2)</formula>
    </cfRule>
  </conditionalFormatting>
  <conditionalFormatting sqref="E5:G5">
    <cfRule type="expression" dxfId="11635" priority="4358" stopIfTrue="1">
      <formula>MOD(ROW(),2)</formula>
    </cfRule>
  </conditionalFormatting>
  <conditionalFormatting sqref="CS5">
    <cfRule type="expression" dxfId="11634" priority="4356" stopIfTrue="1">
      <formula>MOD(ROW(),2)</formula>
    </cfRule>
  </conditionalFormatting>
  <conditionalFormatting sqref="K5:L5">
    <cfRule type="expression" dxfId="11633" priority="4346" stopIfTrue="1">
      <formula>MOD(ROW(),2)</formula>
    </cfRule>
  </conditionalFormatting>
  <conditionalFormatting sqref="CX5">
    <cfRule type="expression" dxfId="11632" priority="4354" stopIfTrue="1">
      <formula>MOD(ROW(),2)</formula>
    </cfRule>
  </conditionalFormatting>
  <conditionalFormatting sqref="DB5">
    <cfRule type="expression" dxfId="11631" priority="4353" stopIfTrue="1">
      <formula>MOD(ROW(),2)</formula>
    </cfRule>
  </conditionalFormatting>
  <conditionalFormatting sqref="CH6">
    <cfRule type="expression" dxfId="11630" priority="4311" stopIfTrue="1">
      <formula>MOD(ROW(),2)</formula>
    </cfRule>
  </conditionalFormatting>
  <conditionalFormatting sqref="DF5">
    <cfRule type="expression" dxfId="11629" priority="4350" stopIfTrue="1">
      <formula>MOD(ROW(),2)</formula>
    </cfRule>
  </conditionalFormatting>
  <conditionalFormatting sqref="DG5">
    <cfRule type="expression" dxfId="11628" priority="4349" stopIfTrue="1">
      <formula>MOD(ROW(),2)</formula>
    </cfRule>
  </conditionalFormatting>
  <conditionalFormatting sqref="DH5">
    <cfRule type="expression" dxfId="11627" priority="4348" stopIfTrue="1">
      <formula>MOD(ROW(),2)</formula>
    </cfRule>
  </conditionalFormatting>
  <conditionalFormatting sqref="DI5">
    <cfRule type="expression" dxfId="11626" priority="4347" stopIfTrue="1">
      <formula>MOD(ROW(),2)</formula>
    </cfRule>
  </conditionalFormatting>
  <conditionalFormatting sqref="A6:C6 DK6:JS6 BG6:BJ6 H6:I6 CC6:CE6 CS6 CO6">
    <cfRule type="expression" dxfId="11625" priority="4344" stopIfTrue="1">
      <formula>MOD(ROW(),2)</formula>
    </cfRule>
  </conditionalFormatting>
  <conditionalFormatting sqref="BD6">
    <cfRule type="expression" dxfId="11624" priority="4343" stopIfTrue="1">
      <formula>MOD(ROW(),2)</formula>
    </cfRule>
  </conditionalFormatting>
  <conditionalFormatting sqref="BF6">
    <cfRule type="expression" dxfId="11623" priority="4342" stopIfTrue="1">
      <formula>MOD(ROW(),2)</formula>
    </cfRule>
  </conditionalFormatting>
  <conditionalFormatting sqref="BK6">
    <cfRule type="expression" dxfId="11622" priority="4341" stopIfTrue="1">
      <formula>MOD(ROW(),2)</formula>
    </cfRule>
  </conditionalFormatting>
  <conditionalFormatting sqref="BL6">
    <cfRule type="expression" dxfId="11621" priority="4340" stopIfTrue="1">
      <formula>MOD(ROW(),2)</formula>
    </cfRule>
  </conditionalFormatting>
  <conditionalFormatting sqref="BM6:BP6">
    <cfRule type="expression" dxfId="11620" priority="4339" stopIfTrue="1">
      <formula>MOD(ROW(),2)</formula>
    </cfRule>
  </conditionalFormatting>
  <conditionalFormatting sqref="BS6">
    <cfRule type="expression" dxfId="11619" priority="4338" stopIfTrue="1">
      <formula>MOD(ROW(),2)</formula>
    </cfRule>
  </conditionalFormatting>
  <conditionalFormatting sqref="BT6:BV6">
    <cfRule type="expression" dxfId="11618" priority="4337" stopIfTrue="1">
      <formula>MOD(ROW(),2)</formula>
    </cfRule>
  </conditionalFormatting>
  <conditionalFormatting sqref="BY6">
    <cfRule type="expression" dxfId="11617" priority="4336" stopIfTrue="1">
      <formula>MOD(ROW(),2)</formula>
    </cfRule>
  </conditionalFormatting>
  <conditionalFormatting sqref="CB6">
    <cfRule type="expression" dxfId="11616" priority="4335" stopIfTrue="1">
      <formula>MOD(ROW(),2)</formula>
    </cfRule>
  </conditionalFormatting>
  <conditionalFormatting sqref="CM6">
    <cfRule type="expression" dxfId="11615" priority="4334" stopIfTrue="1">
      <formula>MOD(ROW(),2)</formula>
    </cfRule>
  </conditionalFormatting>
  <conditionalFormatting sqref="CN6">
    <cfRule type="expression" dxfId="11614" priority="4333" stopIfTrue="1">
      <formula>MOD(ROW(),2)</formula>
    </cfRule>
  </conditionalFormatting>
  <conditionalFormatting sqref="CT6:CU6">
    <cfRule type="expression" dxfId="11613" priority="4332" stopIfTrue="1">
      <formula>MOD(ROW(),2)</formula>
    </cfRule>
  </conditionalFormatting>
  <conditionalFormatting sqref="CY6">
    <cfRule type="expression" dxfId="11612" priority="4331" stopIfTrue="1">
      <formula>MOD(ROW(),2)</formula>
    </cfRule>
  </conditionalFormatting>
  <conditionalFormatting sqref="CZ6">
    <cfRule type="expression" dxfId="11611" priority="4330" stopIfTrue="1">
      <formula>MOD(ROW(),2)</formula>
    </cfRule>
  </conditionalFormatting>
  <conditionalFormatting sqref="DA6">
    <cfRule type="expression" dxfId="11610" priority="4329" stopIfTrue="1">
      <formula>MOD(ROW(),2)</formula>
    </cfRule>
  </conditionalFormatting>
  <conditionalFormatting sqref="DJ6">
    <cfRule type="expression" dxfId="11609" priority="4328" stopIfTrue="1">
      <formula>MOD(ROW(),2)</formula>
    </cfRule>
  </conditionalFormatting>
  <conditionalFormatting sqref="BC6">
    <cfRule type="expression" dxfId="11608" priority="4327" stopIfTrue="1">
      <formula>MOD(ROW(),2)</formula>
    </cfRule>
  </conditionalFormatting>
  <conditionalFormatting sqref="BE6">
    <cfRule type="expression" dxfId="11607" priority="4326" stopIfTrue="1">
      <formula>MOD(ROW(),2)</formula>
    </cfRule>
  </conditionalFormatting>
  <conditionalFormatting sqref="BR6">
    <cfRule type="expression" dxfId="11606" priority="4325" stopIfTrue="1">
      <formula>MOD(ROW(),2)</formula>
    </cfRule>
  </conditionalFormatting>
  <conditionalFormatting sqref="BX6">
    <cfRule type="expression" dxfId="11605" priority="4324" stopIfTrue="1">
      <formula>MOD(ROW(),2)</formula>
    </cfRule>
  </conditionalFormatting>
  <conditionalFormatting sqref="CF6">
    <cfRule type="expression" dxfId="11604" priority="4323" stopIfTrue="1">
      <formula>MOD(ROW(),2)</formula>
    </cfRule>
  </conditionalFormatting>
  <conditionalFormatting sqref="CI6">
    <cfRule type="expression" dxfId="11603" priority="4322" stopIfTrue="1">
      <formula>MOD(ROW(),2)</formula>
    </cfRule>
  </conditionalFormatting>
  <conditionalFormatting sqref="CK6">
    <cfRule type="expression" dxfId="11602" priority="4321" stopIfTrue="1">
      <formula>MOD(ROW(),2)</formula>
    </cfRule>
  </conditionalFormatting>
  <conditionalFormatting sqref="CA6">
    <cfRule type="expression" dxfId="11601" priority="4317" stopIfTrue="1">
      <formula>MOD(ROW(),2)</formula>
    </cfRule>
  </conditionalFormatting>
  <conditionalFormatting sqref="K6:L6">
    <cfRule type="expression" dxfId="11600" priority="4319" stopIfTrue="1">
      <formula>MOD(ROW(),2)</formula>
    </cfRule>
  </conditionalFormatting>
  <conditionalFormatting sqref="BZ6">
    <cfRule type="expression" dxfId="11599" priority="4318" stopIfTrue="1">
      <formula>MOD(ROW(),2)</formula>
    </cfRule>
  </conditionalFormatting>
  <conditionalFormatting sqref="BQ6">
    <cfRule type="expression" dxfId="11598" priority="4316" stopIfTrue="1">
      <formula>MOD(ROW(),2)</formula>
    </cfRule>
  </conditionalFormatting>
  <conditionalFormatting sqref="BW6">
    <cfRule type="expression" dxfId="11597" priority="4315" stopIfTrue="1">
      <formula>MOD(ROW(),2)</formula>
    </cfRule>
  </conditionalFormatting>
  <conditionalFormatting sqref="CL6">
    <cfRule type="expression" dxfId="11596" priority="4314" stopIfTrue="1">
      <formula>MOD(ROW(),2)</formula>
    </cfRule>
  </conditionalFormatting>
  <conditionalFormatting sqref="CG6">
    <cfRule type="expression" dxfId="11595" priority="4312" stopIfTrue="1">
      <formula>MOD(ROW(),2)</formula>
    </cfRule>
  </conditionalFormatting>
  <conditionalFormatting sqref="D6">
    <cfRule type="expression" dxfId="11594" priority="4310" stopIfTrue="1">
      <formula>MOD(ROW(),2)</formula>
    </cfRule>
  </conditionalFormatting>
  <conditionalFormatting sqref="E6:G6">
    <cfRule type="expression" dxfId="11593" priority="4309" stopIfTrue="1">
      <formula>MOD(ROW(),2)</formula>
    </cfRule>
  </conditionalFormatting>
  <conditionalFormatting sqref="CJ6">
    <cfRule type="expression" dxfId="11592" priority="4308" stopIfTrue="1">
      <formula>MOD(ROW(),2)</formula>
    </cfRule>
  </conditionalFormatting>
  <conditionalFormatting sqref="CP6:CR6">
    <cfRule type="expression" dxfId="11591" priority="4307" stopIfTrue="1">
      <formula>MOD(ROW(),2)</formula>
    </cfRule>
  </conditionalFormatting>
  <conditionalFormatting sqref="DC5:DE5">
    <cfRule type="expression" dxfId="11590" priority="4303" stopIfTrue="1">
      <formula>MOD(ROW(),2)</formula>
    </cfRule>
  </conditionalFormatting>
  <conditionalFormatting sqref="K4:L4">
    <cfRule type="expression" dxfId="11589" priority="4302" stopIfTrue="1">
      <formula>MOD(ROW(),2)</formula>
    </cfRule>
  </conditionalFormatting>
  <conditionalFormatting sqref="CX4">
    <cfRule type="expression" dxfId="11588" priority="4301" stopIfTrue="1">
      <formula>MOD(ROW(),2)</formula>
    </cfRule>
  </conditionalFormatting>
  <conditionalFormatting sqref="CV6">
    <cfRule type="expression" dxfId="11587" priority="4300" stopIfTrue="1">
      <formula>MOD(ROW(),2)</formula>
    </cfRule>
  </conditionalFormatting>
  <conditionalFormatting sqref="DB6">
    <cfRule type="expression" dxfId="11586" priority="4299" stopIfTrue="1">
      <formula>MOD(ROW(),2)</formula>
    </cfRule>
  </conditionalFormatting>
  <conditionalFormatting sqref="DF6">
    <cfRule type="expression" dxfId="11585" priority="4298" stopIfTrue="1">
      <formula>MOD(ROW(),2)</formula>
    </cfRule>
  </conditionalFormatting>
  <conditionalFormatting sqref="DG6:DH6">
    <cfRule type="expression" dxfId="11584" priority="4296" stopIfTrue="1">
      <formula>MOD(ROW(),2)</formula>
    </cfRule>
  </conditionalFormatting>
  <conditionalFormatting sqref="DI6">
    <cfRule type="expression" dxfId="11583" priority="4295" stopIfTrue="1">
      <formula>MOD(ROW(),2)</formula>
    </cfRule>
  </conditionalFormatting>
  <conditionalFormatting sqref="BG8:BJ8 CC8:CE8 CO8 H7:I8 M8:P8 M7:Q7">
    <cfRule type="expression" dxfId="11582" priority="4294" stopIfTrue="1">
      <formula>MOD(ROW(),2)</formula>
    </cfRule>
  </conditionalFormatting>
  <conditionalFormatting sqref="Q8">
    <cfRule type="expression" dxfId="11581" priority="4293" stopIfTrue="1">
      <formula>MOD(ROW(),2)</formula>
    </cfRule>
  </conditionalFormatting>
  <conditionalFormatting sqref="R8">
    <cfRule type="expression" dxfId="11580" priority="4292" stopIfTrue="1">
      <formula>MOD(ROW(),2)</formula>
    </cfRule>
  </conditionalFormatting>
  <conditionalFormatting sqref="S8">
    <cfRule type="expression" dxfId="11579" priority="4291" stopIfTrue="1">
      <formula>MOD(ROW(),2)</formula>
    </cfRule>
  </conditionalFormatting>
  <conditionalFormatting sqref="U8">
    <cfRule type="expression" dxfId="11578" priority="4290" stopIfTrue="1">
      <formula>MOD(ROW(),2)</formula>
    </cfRule>
  </conditionalFormatting>
  <conditionalFormatting sqref="BD8">
    <cfRule type="expression" dxfId="11577" priority="4289" stopIfTrue="1">
      <formula>MOD(ROW(),2)</formula>
    </cfRule>
  </conditionalFormatting>
  <conditionalFormatting sqref="BE8">
    <cfRule type="expression" dxfId="11576" priority="4288" stopIfTrue="1">
      <formula>MOD(ROW(),2)</formula>
    </cfRule>
  </conditionalFormatting>
  <conditionalFormatting sqref="BF8">
    <cfRule type="expression" dxfId="11575" priority="4287" stopIfTrue="1">
      <formula>MOD(ROW(),2)</formula>
    </cfRule>
  </conditionalFormatting>
  <conditionalFormatting sqref="BK8">
    <cfRule type="expression" dxfId="11574" priority="4286" stopIfTrue="1">
      <formula>MOD(ROW(),2)</formula>
    </cfRule>
  </conditionalFormatting>
  <conditionalFormatting sqref="BL8">
    <cfRule type="expression" dxfId="11573" priority="4285" stopIfTrue="1">
      <formula>MOD(ROW(),2)</formula>
    </cfRule>
  </conditionalFormatting>
  <conditionalFormatting sqref="BM8:BP8">
    <cfRule type="expression" dxfId="11572" priority="4284" stopIfTrue="1">
      <formula>MOD(ROW(),2)</formula>
    </cfRule>
  </conditionalFormatting>
  <conditionalFormatting sqref="BQ8">
    <cfRule type="expression" dxfId="11571" priority="4283" stopIfTrue="1">
      <formula>MOD(ROW(),2)</formula>
    </cfRule>
  </conditionalFormatting>
  <conditionalFormatting sqref="BR8">
    <cfRule type="expression" dxfId="11570" priority="4282" stopIfTrue="1">
      <formula>MOD(ROW(),2)</formula>
    </cfRule>
  </conditionalFormatting>
  <conditionalFormatting sqref="BS8">
    <cfRule type="expression" dxfId="11569" priority="4281" stopIfTrue="1">
      <formula>MOD(ROW(),2)</formula>
    </cfRule>
  </conditionalFormatting>
  <conditionalFormatting sqref="BT8:BV8">
    <cfRule type="expression" dxfId="11568" priority="4280" stopIfTrue="1">
      <formula>MOD(ROW(),2)</formula>
    </cfRule>
  </conditionalFormatting>
  <conditionalFormatting sqref="BZ8">
    <cfRule type="expression" dxfId="11567" priority="4279" stopIfTrue="1">
      <formula>MOD(ROW(),2)</formula>
    </cfRule>
  </conditionalFormatting>
  <conditionalFormatting sqref="BX8">
    <cfRule type="expression" dxfId="11566" priority="4278" stopIfTrue="1">
      <formula>MOD(ROW(),2)</formula>
    </cfRule>
  </conditionalFormatting>
  <conditionalFormatting sqref="CA8">
    <cfRule type="expression" dxfId="11565" priority="4277" stopIfTrue="1">
      <formula>MOD(ROW(),2)</formula>
    </cfRule>
  </conditionalFormatting>
  <conditionalFormatting sqref="BY8">
    <cfRule type="expression" dxfId="11564" priority="4276" stopIfTrue="1">
      <formula>MOD(ROW(),2)</formula>
    </cfRule>
  </conditionalFormatting>
  <conditionalFormatting sqref="CB8">
    <cfRule type="expression" dxfId="11563" priority="4275" stopIfTrue="1">
      <formula>MOD(ROW(),2)</formula>
    </cfRule>
  </conditionalFormatting>
  <conditionalFormatting sqref="CF8">
    <cfRule type="expression" dxfId="11562" priority="4274" stopIfTrue="1">
      <formula>MOD(ROW(),2)</formula>
    </cfRule>
  </conditionalFormatting>
  <conditionalFormatting sqref="CI8">
    <cfRule type="expression" dxfId="11561" priority="4273" stopIfTrue="1">
      <formula>MOD(ROW(),2)</formula>
    </cfRule>
  </conditionalFormatting>
  <conditionalFormatting sqref="CK8">
    <cfRule type="expression" dxfId="11560" priority="4272" stopIfTrue="1">
      <formula>MOD(ROW(),2)</formula>
    </cfRule>
  </conditionalFormatting>
  <conditionalFormatting sqref="CL8">
    <cfRule type="expression" dxfId="11559" priority="4271" stopIfTrue="1">
      <formula>MOD(ROW(),2)</formula>
    </cfRule>
  </conditionalFormatting>
  <conditionalFormatting sqref="CM8">
    <cfRule type="expression" dxfId="11558" priority="4270" stopIfTrue="1">
      <formula>MOD(ROW(),2)</formula>
    </cfRule>
  </conditionalFormatting>
  <conditionalFormatting sqref="CN8">
    <cfRule type="expression" dxfId="11557" priority="4269" stopIfTrue="1">
      <formula>MOD(ROW(),2)</formula>
    </cfRule>
  </conditionalFormatting>
  <conditionalFormatting sqref="CT8:CU8">
    <cfRule type="expression" dxfId="11556" priority="4268" stopIfTrue="1">
      <formula>MOD(ROW(),2)</formula>
    </cfRule>
  </conditionalFormatting>
  <conditionalFormatting sqref="CY8">
    <cfRule type="expression" dxfId="11555" priority="4266" stopIfTrue="1">
      <formula>MOD(ROW(),2)</formula>
    </cfRule>
  </conditionalFormatting>
  <conditionalFormatting sqref="CZ8">
    <cfRule type="expression" dxfId="11554" priority="4265" stopIfTrue="1">
      <formula>MOD(ROW(),2)</formula>
    </cfRule>
  </conditionalFormatting>
  <conditionalFormatting sqref="DA8">
    <cfRule type="expression" dxfId="11553" priority="4264" stopIfTrue="1">
      <formula>MOD(ROW(),2)</formula>
    </cfRule>
  </conditionalFormatting>
  <conditionalFormatting sqref="DJ8">
    <cfRule type="expression" dxfId="11552" priority="4258" stopIfTrue="1">
      <formula>MOD(ROW(),2)</formula>
    </cfRule>
  </conditionalFormatting>
  <conditionalFormatting sqref="R7">
    <cfRule type="expression" dxfId="11551" priority="4257" stopIfTrue="1">
      <formula>MOD(ROW(),2)</formula>
    </cfRule>
  </conditionalFormatting>
  <conditionalFormatting sqref="T7">
    <cfRule type="expression" dxfId="11550" priority="4256" stopIfTrue="1">
      <formula>MOD(ROW(),2)</formula>
    </cfRule>
  </conditionalFormatting>
  <conditionalFormatting sqref="S7">
    <cfRule type="expression" dxfId="11549" priority="4255" stopIfTrue="1">
      <formula>MOD(ROW(),2)</formula>
    </cfRule>
  </conditionalFormatting>
  <conditionalFormatting sqref="U7">
    <cfRule type="expression" dxfId="11548" priority="4254" stopIfTrue="1">
      <formula>MOD(ROW(),2)</formula>
    </cfRule>
  </conditionalFormatting>
  <conditionalFormatting sqref="BG7:BJ7 CC7:CE7 CO7">
    <cfRule type="expression" dxfId="11547" priority="4253" stopIfTrue="1">
      <formula>MOD(ROW(),2)</formula>
    </cfRule>
  </conditionalFormatting>
  <conditionalFormatting sqref="BD7">
    <cfRule type="expression" dxfId="11546" priority="4252" stopIfTrue="1">
      <formula>MOD(ROW(),2)</formula>
    </cfRule>
  </conditionalFormatting>
  <conditionalFormatting sqref="BE7">
    <cfRule type="expression" dxfId="11545" priority="4251" stopIfTrue="1">
      <formula>MOD(ROW(),2)</formula>
    </cfRule>
  </conditionalFormatting>
  <conditionalFormatting sqref="BF7">
    <cfRule type="expression" dxfId="11544" priority="4250" stopIfTrue="1">
      <formula>MOD(ROW(),2)</formula>
    </cfRule>
  </conditionalFormatting>
  <conditionalFormatting sqref="BK7">
    <cfRule type="expression" dxfId="11543" priority="4249" stopIfTrue="1">
      <formula>MOD(ROW(),2)</formula>
    </cfRule>
  </conditionalFormatting>
  <conditionalFormatting sqref="BL7">
    <cfRule type="expression" dxfId="11542" priority="4248" stopIfTrue="1">
      <formula>MOD(ROW(),2)</formula>
    </cfRule>
  </conditionalFormatting>
  <conditionalFormatting sqref="BM7:BP7">
    <cfRule type="expression" dxfId="11541" priority="4247" stopIfTrue="1">
      <formula>MOD(ROW(),2)</formula>
    </cfRule>
  </conditionalFormatting>
  <conditionalFormatting sqref="BR7">
    <cfRule type="expression" dxfId="11540" priority="4246" stopIfTrue="1">
      <formula>MOD(ROW(),2)</formula>
    </cfRule>
  </conditionalFormatting>
  <conditionalFormatting sqref="BS7">
    <cfRule type="expression" dxfId="11539" priority="4245" stopIfTrue="1">
      <formula>MOD(ROW(),2)</formula>
    </cfRule>
  </conditionalFormatting>
  <conditionalFormatting sqref="BT7:BV7">
    <cfRule type="expression" dxfId="11538" priority="4244" stopIfTrue="1">
      <formula>MOD(ROW(),2)</formula>
    </cfRule>
  </conditionalFormatting>
  <conditionalFormatting sqref="BX7">
    <cfRule type="expression" dxfId="11537" priority="4243" stopIfTrue="1">
      <formula>MOD(ROW(),2)</formula>
    </cfRule>
  </conditionalFormatting>
  <conditionalFormatting sqref="BY7">
    <cfRule type="expression" dxfId="11536" priority="4242" stopIfTrue="1">
      <formula>MOD(ROW(),2)</formula>
    </cfRule>
  </conditionalFormatting>
  <conditionalFormatting sqref="CB7">
    <cfRule type="expression" dxfId="11535" priority="4241" stopIfTrue="1">
      <formula>MOD(ROW(),2)</formula>
    </cfRule>
  </conditionalFormatting>
  <conditionalFormatting sqref="CF7">
    <cfRule type="expression" dxfId="11534" priority="4240" stopIfTrue="1">
      <formula>MOD(ROW(),2)</formula>
    </cfRule>
  </conditionalFormatting>
  <conditionalFormatting sqref="CI7">
    <cfRule type="expression" dxfId="11533" priority="4239" stopIfTrue="1">
      <formula>MOD(ROW(),2)</formula>
    </cfRule>
  </conditionalFormatting>
  <conditionalFormatting sqref="CK7">
    <cfRule type="expression" dxfId="11532" priority="4238" stopIfTrue="1">
      <formula>MOD(ROW(),2)</formula>
    </cfRule>
  </conditionalFormatting>
  <conditionalFormatting sqref="CM7">
    <cfRule type="expression" dxfId="11531" priority="4237" stopIfTrue="1">
      <formula>MOD(ROW(),2)</formula>
    </cfRule>
  </conditionalFormatting>
  <conditionalFormatting sqref="CN7">
    <cfRule type="expression" dxfId="11530" priority="4236" stopIfTrue="1">
      <formula>MOD(ROW(),2)</formula>
    </cfRule>
  </conditionalFormatting>
  <conditionalFormatting sqref="CT7:CU7">
    <cfRule type="expression" dxfId="11529" priority="4235" stopIfTrue="1">
      <formula>MOD(ROW(),2)</formula>
    </cfRule>
  </conditionalFormatting>
  <conditionalFormatting sqref="CV7">
    <cfRule type="expression" dxfId="11528" priority="4234" stopIfTrue="1">
      <formula>MOD(ROW(),2)</formula>
    </cfRule>
  </conditionalFormatting>
  <conditionalFormatting sqref="CY7">
    <cfRule type="expression" dxfId="11527" priority="4233" stopIfTrue="1">
      <formula>MOD(ROW(),2)</formula>
    </cfRule>
  </conditionalFormatting>
  <conditionalFormatting sqref="CZ7">
    <cfRule type="expression" dxfId="11526" priority="4232" stopIfTrue="1">
      <formula>MOD(ROW(),2)</formula>
    </cfRule>
  </conditionalFormatting>
  <conditionalFormatting sqref="DA7">
    <cfRule type="expression" dxfId="11525" priority="4231" stopIfTrue="1">
      <formula>MOD(ROW(),2)</formula>
    </cfRule>
  </conditionalFormatting>
  <conditionalFormatting sqref="DJ7">
    <cfRule type="expression" dxfId="11524" priority="4230" stopIfTrue="1">
      <formula>MOD(ROW(),2)</formula>
    </cfRule>
  </conditionalFormatting>
  <conditionalFormatting sqref="BQ7">
    <cfRule type="expression" dxfId="11523" priority="4229" stopIfTrue="1">
      <formula>MOD(ROW(),2)</formula>
    </cfRule>
  </conditionalFormatting>
  <conditionalFormatting sqref="BZ7">
    <cfRule type="expression" dxfId="11522" priority="4228" stopIfTrue="1">
      <formula>MOD(ROW(),2)</formula>
    </cfRule>
  </conditionalFormatting>
  <conditionalFormatting sqref="CA7">
    <cfRule type="expression" dxfId="11521" priority="4227" stopIfTrue="1">
      <formula>MOD(ROW(),2)</formula>
    </cfRule>
  </conditionalFormatting>
  <conditionalFormatting sqref="CL7">
    <cfRule type="expression" dxfId="11520" priority="4226" stopIfTrue="1">
      <formula>MOD(ROW(),2)</formula>
    </cfRule>
  </conditionalFormatting>
  <conditionalFormatting sqref="T8">
    <cfRule type="expression" dxfId="11519" priority="4219" stopIfTrue="1">
      <formula>MOD(ROW(),2)</formula>
    </cfRule>
  </conditionalFormatting>
  <conditionalFormatting sqref="BW7">
    <cfRule type="expression" dxfId="11518" priority="4218" stopIfTrue="1">
      <formula>MOD(ROW(),2)</formula>
    </cfRule>
  </conditionalFormatting>
  <conditionalFormatting sqref="BW8">
    <cfRule type="expression" dxfId="11517" priority="4217" stopIfTrue="1">
      <formula>MOD(ROW(),2)</formula>
    </cfRule>
  </conditionalFormatting>
  <conditionalFormatting sqref="CG7">
    <cfRule type="expression" dxfId="11516" priority="4216" stopIfTrue="1">
      <formula>MOD(ROW(),2)</formula>
    </cfRule>
  </conditionalFormatting>
  <conditionalFormatting sqref="CH7">
    <cfRule type="expression" dxfId="11515" priority="4215" stopIfTrue="1">
      <formula>MOD(ROW(),2)</formula>
    </cfRule>
  </conditionalFormatting>
  <conditionalFormatting sqref="D7">
    <cfRule type="expression" dxfId="11514" priority="4214" stopIfTrue="1">
      <formula>MOD(ROW(),2)</formula>
    </cfRule>
  </conditionalFormatting>
  <conditionalFormatting sqref="E7:G7">
    <cfRule type="expression" dxfId="11513" priority="4213" stopIfTrue="1">
      <formula>MOD(ROW(),2)</formula>
    </cfRule>
  </conditionalFormatting>
  <conditionalFormatting sqref="CJ7">
    <cfRule type="expression" dxfId="11512" priority="4212" stopIfTrue="1">
      <formula>MOD(ROW(),2)</formula>
    </cfRule>
  </conditionalFormatting>
  <conditionalFormatting sqref="CG8">
    <cfRule type="expression" dxfId="11511" priority="4211" stopIfTrue="1">
      <formula>MOD(ROW(),2)</formula>
    </cfRule>
  </conditionalFormatting>
  <conditionalFormatting sqref="CH8">
    <cfRule type="expression" dxfId="11510" priority="4210" stopIfTrue="1">
      <formula>MOD(ROW(),2)</formula>
    </cfRule>
  </conditionalFormatting>
  <conditionalFormatting sqref="CJ8">
    <cfRule type="expression" dxfId="11509" priority="4209" stopIfTrue="1">
      <formula>MOD(ROW(),2)</formula>
    </cfRule>
  </conditionalFormatting>
  <conditionalFormatting sqref="D8">
    <cfRule type="expression" dxfId="11508" priority="4208" stopIfTrue="1">
      <formula>MOD(ROW(),2)</formula>
    </cfRule>
  </conditionalFormatting>
  <conditionalFormatting sqref="E8:G8">
    <cfRule type="expression" dxfId="11507" priority="4207" stopIfTrue="1">
      <formula>MOD(ROW(),2)</formula>
    </cfRule>
  </conditionalFormatting>
  <conditionalFormatting sqref="K7:L8">
    <cfRule type="expression" dxfId="11506" priority="4206" stopIfTrue="1">
      <formula>MOD(ROW(),2)</formula>
    </cfRule>
  </conditionalFormatting>
  <conditionalFormatting sqref="CP9:CR9 CL9">
    <cfRule type="expression" dxfId="11505" priority="4151" stopIfTrue="1">
      <formula>MOD(ROW(),2)</formula>
    </cfRule>
  </conditionalFormatting>
  <conditionalFormatting sqref="CP7:CR7">
    <cfRule type="expression" dxfId="11504" priority="4204" stopIfTrue="1">
      <formula>MOD(ROW(),2)</formula>
    </cfRule>
  </conditionalFormatting>
  <conditionalFormatting sqref="CS7">
    <cfRule type="expression" dxfId="11503" priority="4203" stopIfTrue="1">
      <formula>MOD(ROW(),2)</formula>
    </cfRule>
  </conditionalFormatting>
  <conditionalFormatting sqref="CV8">
    <cfRule type="expression" dxfId="11502" priority="4202" stopIfTrue="1">
      <formula>MOD(ROW(),2)</formula>
    </cfRule>
  </conditionalFormatting>
  <conditionalFormatting sqref="DC8:DE8 DD7:DE7">
    <cfRule type="expression" dxfId="11501" priority="4200" stopIfTrue="1">
      <formula>MOD(ROW(),2)</formula>
    </cfRule>
  </conditionalFormatting>
  <conditionalFormatting sqref="DB7:DB8">
    <cfRule type="expression" dxfId="11500" priority="4199" stopIfTrue="1">
      <formula>MOD(ROW(),2)</formula>
    </cfRule>
  </conditionalFormatting>
  <conditionalFormatting sqref="DF7:DF8">
    <cfRule type="expression" dxfId="11499" priority="4198" stopIfTrue="1">
      <formula>MOD(ROW(),2)</formula>
    </cfRule>
  </conditionalFormatting>
  <conditionalFormatting sqref="DG7:DG8">
    <cfRule type="expression" dxfId="11498" priority="4197" stopIfTrue="1">
      <formula>MOD(ROW(),2)</formula>
    </cfRule>
  </conditionalFormatting>
  <conditionalFormatting sqref="DH7">
    <cfRule type="expression" dxfId="11497" priority="4196" stopIfTrue="1">
      <formula>MOD(ROW(),2)</formula>
    </cfRule>
  </conditionalFormatting>
  <conditionalFormatting sqref="DH8">
    <cfRule type="expression" dxfId="11496" priority="4195" stopIfTrue="1">
      <formula>MOD(ROW(),2)</formula>
    </cfRule>
  </conditionalFormatting>
  <conditionalFormatting sqref="DI7:DI8">
    <cfRule type="expression" dxfId="11495" priority="4194" stopIfTrue="1">
      <formula>MOD(ROW(),2)</formula>
    </cfRule>
  </conditionalFormatting>
  <conditionalFormatting sqref="CX6:CX8">
    <cfRule type="expression" dxfId="11494" priority="4192" stopIfTrue="1">
      <formula>MOD(ROW(),2)</formula>
    </cfRule>
  </conditionalFormatting>
  <conditionalFormatting sqref="DC6:DC7">
    <cfRule type="expression" dxfId="11493" priority="4191" stopIfTrue="1">
      <formula>MOD(ROW(),2)</formula>
    </cfRule>
  </conditionalFormatting>
  <conditionalFormatting sqref="DD6:DE6">
    <cfRule type="expression" dxfId="11492" priority="4190" stopIfTrue="1">
      <formula>MOD(ROW(),2)</formula>
    </cfRule>
  </conditionalFormatting>
  <conditionalFormatting sqref="J6:J8">
    <cfRule type="expression" dxfId="11491" priority="4189" stopIfTrue="1">
      <formula>MOD(ROW(),2)</formula>
    </cfRule>
  </conditionalFormatting>
  <conditionalFormatting sqref="AY9 H9:I9 S9 A9:C9 M9:O9 DK9:JS9 BA9:BC9">
    <cfRule type="expression" dxfId="11490" priority="4188" stopIfTrue="1">
      <formula>MOD(ROW(),2)</formula>
    </cfRule>
  </conditionalFormatting>
  <conditionalFormatting sqref="Q9">
    <cfRule type="expression" dxfId="11489" priority="4187" stopIfTrue="1">
      <formula>MOD(ROW(),2)</formula>
    </cfRule>
  </conditionalFormatting>
  <conditionalFormatting sqref="BG9:BJ9 CC9:CE9 CO9">
    <cfRule type="expression" dxfId="11488" priority="4186" stopIfTrue="1">
      <formula>MOD(ROW(),2)</formula>
    </cfRule>
  </conditionalFormatting>
  <conditionalFormatting sqref="BD9">
    <cfRule type="expression" dxfId="11487" priority="4185" stopIfTrue="1">
      <formula>MOD(ROW(),2)</formula>
    </cfRule>
  </conditionalFormatting>
  <conditionalFormatting sqref="BE9">
    <cfRule type="expression" dxfId="11486" priority="4184" stopIfTrue="1">
      <formula>MOD(ROW(),2)</formula>
    </cfRule>
  </conditionalFormatting>
  <conditionalFormatting sqref="BF9">
    <cfRule type="expression" dxfId="11485" priority="4183" stopIfTrue="1">
      <formula>MOD(ROW(),2)</formula>
    </cfRule>
  </conditionalFormatting>
  <conditionalFormatting sqref="BK9">
    <cfRule type="expression" dxfId="11484" priority="4182" stopIfTrue="1">
      <formula>MOD(ROW(),2)</formula>
    </cfRule>
  </conditionalFormatting>
  <conditionalFormatting sqref="BL9">
    <cfRule type="expression" dxfId="11483" priority="4181" stopIfTrue="1">
      <formula>MOD(ROW(),2)</formula>
    </cfRule>
  </conditionalFormatting>
  <conditionalFormatting sqref="BM9:BP9">
    <cfRule type="expression" dxfId="11482" priority="4180" stopIfTrue="1">
      <formula>MOD(ROW(),2)</formula>
    </cfRule>
  </conditionalFormatting>
  <conditionalFormatting sqref="BR9">
    <cfRule type="expression" dxfId="11481" priority="4179" stopIfTrue="1">
      <formula>MOD(ROW(),2)</formula>
    </cfRule>
  </conditionalFormatting>
  <conditionalFormatting sqref="BS9">
    <cfRule type="expression" dxfId="11480" priority="4178" stopIfTrue="1">
      <formula>MOD(ROW(),2)</formula>
    </cfRule>
  </conditionalFormatting>
  <conditionalFormatting sqref="BT9:BV9">
    <cfRule type="expression" dxfId="11479" priority="4177" stopIfTrue="1">
      <formula>MOD(ROW(),2)</formula>
    </cfRule>
  </conditionalFormatting>
  <conditionalFormatting sqref="BZ9">
    <cfRule type="expression" dxfId="11478" priority="4176" stopIfTrue="1">
      <formula>MOD(ROW(),2)</formula>
    </cfRule>
  </conditionalFormatting>
  <conditionalFormatting sqref="BY9">
    <cfRule type="expression" dxfId="11477" priority="4175" stopIfTrue="1">
      <formula>MOD(ROW(),2)</formula>
    </cfRule>
  </conditionalFormatting>
  <conditionalFormatting sqref="CB9">
    <cfRule type="expression" dxfId="11476" priority="4174" stopIfTrue="1">
      <formula>MOD(ROW(),2)</formula>
    </cfRule>
  </conditionalFormatting>
  <conditionalFormatting sqref="CA9">
    <cfRule type="expression" dxfId="11475" priority="4173" stopIfTrue="1">
      <formula>MOD(ROW(),2)</formula>
    </cfRule>
  </conditionalFormatting>
  <conditionalFormatting sqref="CI9">
    <cfRule type="expression" dxfId="11474" priority="4172" stopIfTrue="1">
      <formula>MOD(ROW(),2)</formula>
    </cfRule>
  </conditionalFormatting>
  <conditionalFormatting sqref="CJ9">
    <cfRule type="expression" dxfId="11473" priority="4171" stopIfTrue="1">
      <formula>MOD(ROW(),2)</formula>
    </cfRule>
  </conditionalFormatting>
  <conditionalFormatting sqref="CK9">
    <cfRule type="expression" dxfId="11472" priority="4170" stopIfTrue="1">
      <formula>MOD(ROW(),2)</formula>
    </cfRule>
  </conditionalFormatting>
  <conditionalFormatting sqref="CM9">
    <cfRule type="expression" dxfId="11471" priority="4169" stopIfTrue="1">
      <formula>MOD(ROW(),2)</formula>
    </cfRule>
  </conditionalFormatting>
  <conditionalFormatting sqref="CN9">
    <cfRule type="expression" dxfId="11470" priority="4168" stopIfTrue="1">
      <formula>MOD(ROW(),2)</formula>
    </cfRule>
  </conditionalFormatting>
  <conditionalFormatting sqref="AZ9">
    <cfRule type="expression" dxfId="11469" priority="4158" stopIfTrue="1">
      <formula>MOD(ROW(),2)</formula>
    </cfRule>
  </conditionalFormatting>
  <conditionalFormatting sqref="CY9">
    <cfRule type="expression" dxfId="11468" priority="4166" stopIfTrue="1">
      <formula>MOD(ROW(),2)</formula>
    </cfRule>
  </conditionalFormatting>
  <conditionalFormatting sqref="CZ9">
    <cfRule type="expression" dxfId="11467" priority="4165" stopIfTrue="1">
      <formula>MOD(ROW(),2)</formula>
    </cfRule>
  </conditionalFormatting>
  <conditionalFormatting sqref="DA9">
    <cfRule type="expression" dxfId="11466" priority="4164" stopIfTrue="1">
      <formula>MOD(ROW(),2)</formula>
    </cfRule>
  </conditionalFormatting>
  <conditionalFormatting sqref="DJ9">
    <cfRule type="expression" dxfId="11465" priority="4163" stopIfTrue="1">
      <formula>MOD(ROW(),2)</formula>
    </cfRule>
  </conditionalFormatting>
  <conditionalFormatting sqref="CT9:CU9">
    <cfRule type="expression" dxfId="11464" priority="4162" stopIfTrue="1">
      <formula>MOD(ROW(),2)</formula>
    </cfRule>
  </conditionalFormatting>
  <conditionalFormatting sqref="P9">
    <cfRule type="expression" dxfId="11463" priority="4161" stopIfTrue="1">
      <formula>MOD(ROW(),2)</formula>
    </cfRule>
  </conditionalFormatting>
  <conditionalFormatting sqref="R9">
    <cfRule type="expression" dxfId="11462" priority="4160" stopIfTrue="1">
      <formula>MOD(ROW(),2)</formula>
    </cfRule>
  </conditionalFormatting>
  <conditionalFormatting sqref="T9">
    <cfRule type="expression" dxfId="11461" priority="4157" stopIfTrue="1">
      <formula>MOD(ROW(),2)</formula>
    </cfRule>
  </conditionalFormatting>
  <conditionalFormatting sqref="BQ9">
    <cfRule type="expression" dxfId="11460" priority="4156" stopIfTrue="1">
      <formula>MOD(ROW(),2)</formula>
    </cfRule>
  </conditionalFormatting>
  <conditionalFormatting sqref="BW9">
    <cfRule type="expression" dxfId="11459" priority="4155" stopIfTrue="1">
      <formula>MOD(ROW(),2)</formula>
    </cfRule>
  </conditionalFormatting>
  <conditionalFormatting sqref="BX9">
    <cfRule type="expression" dxfId="11458" priority="4154" stopIfTrue="1">
      <formula>MOD(ROW(),2)</formula>
    </cfRule>
  </conditionalFormatting>
  <conditionalFormatting sqref="CF9:CG9">
    <cfRule type="expression" dxfId="11457" priority="4153" stopIfTrue="1">
      <formula>MOD(ROW(),2)</formula>
    </cfRule>
  </conditionalFormatting>
  <conditionalFormatting sqref="CH9">
    <cfRule type="expression" dxfId="11456" priority="4152" stopIfTrue="1">
      <formula>MOD(ROW(),2)</formula>
    </cfRule>
  </conditionalFormatting>
  <conditionalFormatting sqref="CV9">
    <cfRule type="expression" dxfId="11455" priority="4143" stopIfTrue="1">
      <formula>MOD(ROW(),2)</formula>
    </cfRule>
  </conditionalFormatting>
  <conditionalFormatting sqref="D9">
    <cfRule type="expression" dxfId="11454" priority="4146" stopIfTrue="1">
      <formula>MOD(ROW(),2)</formula>
    </cfRule>
  </conditionalFormatting>
  <conditionalFormatting sqref="CS9">
    <cfRule type="expression" dxfId="11453" priority="4144" stopIfTrue="1">
      <formula>MOD(ROW(),2)</formula>
    </cfRule>
  </conditionalFormatting>
  <conditionalFormatting sqref="J9:L9">
    <cfRule type="expression" dxfId="11452" priority="4147" stopIfTrue="1">
      <formula>MOD(ROW(),2)</formula>
    </cfRule>
  </conditionalFormatting>
  <conditionalFormatting sqref="E9:G9">
    <cfRule type="expression" dxfId="11451" priority="4145" stopIfTrue="1">
      <formula>MOD(ROW(),2)</formula>
    </cfRule>
  </conditionalFormatting>
  <conditionalFormatting sqref="CX9">
    <cfRule type="expression" dxfId="11450" priority="4142" stopIfTrue="1">
      <formula>MOD(ROW(),2)</formula>
    </cfRule>
  </conditionalFormatting>
  <conditionalFormatting sqref="DB9">
    <cfRule type="expression" dxfId="11449" priority="4141" stopIfTrue="1">
      <formula>MOD(ROW(),2)</formula>
    </cfRule>
  </conditionalFormatting>
  <conditionalFormatting sqref="DD9:DE9">
    <cfRule type="expression" dxfId="11448" priority="4135" stopIfTrue="1">
      <formula>MOD(ROW(),2)</formula>
    </cfRule>
  </conditionalFormatting>
  <conditionalFormatting sqref="DF9:DG9">
    <cfRule type="expression" dxfId="11447" priority="4139" stopIfTrue="1">
      <formula>MOD(ROW(),2)</formula>
    </cfRule>
  </conditionalFormatting>
  <conditionalFormatting sqref="DI9">
    <cfRule type="expression" dxfId="11446" priority="4138" stopIfTrue="1">
      <formula>MOD(ROW(),2)</formula>
    </cfRule>
  </conditionalFormatting>
  <conditionalFormatting sqref="DH9">
    <cfRule type="expression" dxfId="11445" priority="4137" stopIfTrue="1">
      <formula>MOD(ROW(),2)</formula>
    </cfRule>
  </conditionalFormatting>
  <conditionalFormatting sqref="DC9">
    <cfRule type="expression" dxfId="11444" priority="4136" stopIfTrue="1">
      <formula>MOD(ROW(),2)</formula>
    </cfRule>
  </conditionalFormatting>
  <conditionalFormatting sqref="CC10:CE10 CS10 CX10 BG10:BJ10 BB10:BC10 CO10 A10:C10 DK10:JS10 H10:I10">
    <cfRule type="expression" dxfId="11443" priority="4134" stopIfTrue="1">
      <formula>MOD(ROW(),2)</formula>
    </cfRule>
  </conditionalFormatting>
  <conditionalFormatting sqref="AY10">
    <cfRule type="expression" dxfId="11442" priority="4132" stopIfTrue="1">
      <formula>MOD(ROW(),2)</formula>
    </cfRule>
  </conditionalFormatting>
  <conditionalFormatting sqref="AZ10">
    <cfRule type="expression" dxfId="11441" priority="4131" stopIfTrue="1">
      <formula>MOD(ROW(),2)</formula>
    </cfRule>
  </conditionalFormatting>
  <conditionalFormatting sqref="BA10">
    <cfRule type="expression" dxfId="11440" priority="4130" stopIfTrue="1">
      <formula>MOD(ROW(),2)</formula>
    </cfRule>
  </conditionalFormatting>
  <conditionalFormatting sqref="BF10">
    <cfRule type="expression" dxfId="11439" priority="4129" stopIfTrue="1">
      <formula>MOD(ROW(),2)</formula>
    </cfRule>
  </conditionalFormatting>
  <conditionalFormatting sqref="BK10">
    <cfRule type="expression" dxfId="11438" priority="4128" stopIfTrue="1">
      <formula>MOD(ROW(),2)</formula>
    </cfRule>
  </conditionalFormatting>
  <conditionalFormatting sqref="BL10">
    <cfRule type="expression" dxfId="11437" priority="4127" stopIfTrue="1">
      <formula>MOD(ROW(),2)</formula>
    </cfRule>
  </conditionalFormatting>
  <conditionalFormatting sqref="BM10:BP10">
    <cfRule type="expression" dxfId="11436" priority="4126" stopIfTrue="1">
      <formula>MOD(ROW(),2)</formula>
    </cfRule>
  </conditionalFormatting>
  <conditionalFormatting sqref="BS10">
    <cfRule type="expression" dxfId="11435" priority="4125" stopIfTrue="1">
      <formula>MOD(ROW(),2)</formula>
    </cfRule>
  </conditionalFormatting>
  <conditionalFormatting sqref="BT10:BV10">
    <cfRule type="expression" dxfId="11434" priority="4124" stopIfTrue="1">
      <formula>MOD(ROW(),2)</formula>
    </cfRule>
  </conditionalFormatting>
  <conditionalFormatting sqref="BY10">
    <cfRule type="expression" dxfId="11433" priority="4123" stopIfTrue="1">
      <formula>MOD(ROW(),2)</formula>
    </cfRule>
  </conditionalFormatting>
  <conditionalFormatting sqref="CB10">
    <cfRule type="expression" dxfId="11432" priority="4122" stopIfTrue="1">
      <formula>MOD(ROW(),2)</formula>
    </cfRule>
  </conditionalFormatting>
  <conditionalFormatting sqref="CM10">
    <cfRule type="expression" dxfId="11431" priority="4121" stopIfTrue="1">
      <formula>MOD(ROW(),2)</formula>
    </cfRule>
  </conditionalFormatting>
  <conditionalFormatting sqref="CN10">
    <cfRule type="expression" dxfId="11430" priority="4120" stopIfTrue="1">
      <formula>MOD(ROW(),2)</formula>
    </cfRule>
  </conditionalFormatting>
  <conditionalFormatting sqref="CT10:CU10">
    <cfRule type="expression" dxfId="11429" priority="4119" stopIfTrue="1">
      <formula>MOD(ROW(),2)</formula>
    </cfRule>
  </conditionalFormatting>
  <conditionalFormatting sqref="CY10">
    <cfRule type="expression" dxfId="11428" priority="4118" stopIfTrue="1">
      <formula>MOD(ROW(),2)</formula>
    </cfRule>
  </conditionalFormatting>
  <conditionalFormatting sqref="CZ10">
    <cfRule type="expression" dxfId="11427" priority="4117" stopIfTrue="1">
      <formula>MOD(ROW(),2)</formula>
    </cfRule>
  </conditionalFormatting>
  <conditionalFormatting sqref="DA10">
    <cfRule type="expression" dxfId="11426" priority="4116" stopIfTrue="1">
      <formula>MOD(ROW(),2)</formula>
    </cfRule>
  </conditionalFormatting>
  <conditionalFormatting sqref="DJ10">
    <cfRule type="expression" dxfId="11425" priority="4115" stopIfTrue="1">
      <formula>MOD(ROW(),2)</formula>
    </cfRule>
  </conditionalFormatting>
  <conditionalFormatting sqref="BD10">
    <cfRule type="expression" dxfId="11424" priority="4114" stopIfTrue="1">
      <formula>MOD(ROW(),2)</formula>
    </cfRule>
  </conditionalFormatting>
  <conditionalFormatting sqref="BE10">
    <cfRule type="expression" dxfId="11423" priority="4111" stopIfTrue="1">
      <formula>MOD(ROW(),2)</formula>
    </cfRule>
  </conditionalFormatting>
  <conditionalFormatting sqref="BQ10">
    <cfRule type="expression" dxfId="11422" priority="4110" stopIfTrue="1">
      <formula>MOD(ROW(),2)</formula>
    </cfRule>
  </conditionalFormatting>
  <conditionalFormatting sqref="BR10">
    <cfRule type="expression" dxfId="11421" priority="4109" stopIfTrue="1">
      <formula>MOD(ROW(),2)</formula>
    </cfRule>
  </conditionalFormatting>
  <conditionalFormatting sqref="BX10">
    <cfRule type="expression" dxfId="11420" priority="4108" stopIfTrue="1">
      <formula>MOD(ROW(),2)</formula>
    </cfRule>
  </conditionalFormatting>
  <conditionalFormatting sqref="BZ10">
    <cfRule type="expression" dxfId="11419" priority="4107" stopIfTrue="1">
      <formula>MOD(ROW(),2)</formula>
    </cfRule>
  </conditionalFormatting>
  <conditionalFormatting sqref="CA10">
    <cfRule type="expression" dxfId="11418" priority="4106" stopIfTrue="1">
      <formula>MOD(ROW(),2)</formula>
    </cfRule>
  </conditionalFormatting>
  <conditionalFormatting sqref="CI10">
    <cfRule type="expression" dxfId="11417" priority="4105" stopIfTrue="1">
      <formula>MOD(ROW(),2)</formula>
    </cfRule>
  </conditionalFormatting>
  <conditionalFormatting sqref="CK10">
    <cfRule type="expression" dxfId="11416" priority="4104" stopIfTrue="1">
      <formula>MOD(ROW(),2)</formula>
    </cfRule>
  </conditionalFormatting>
  <conditionalFormatting sqref="CL10">
    <cfRule type="expression" dxfId="11415" priority="4103" stopIfTrue="1">
      <formula>MOD(ROW(),2)</formula>
    </cfRule>
  </conditionalFormatting>
  <conditionalFormatting sqref="BW10">
    <cfRule type="expression" dxfId="11414" priority="4102" stopIfTrue="1">
      <formula>MOD(ROW(),2)</formula>
    </cfRule>
  </conditionalFormatting>
  <conditionalFormatting sqref="CF10">
    <cfRule type="expression" dxfId="11413" priority="4101" stopIfTrue="1">
      <formula>MOD(ROW(),2)</formula>
    </cfRule>
  </conditionalFormatting>
  <conditionalFormatting sqref="CG10">
    <cfRule type="expression" dxfId="11412" priority="4100" stopIfTrue="1">
      <formula>MOD(ROW(),2)</formula>
    </cfRule>
  </conditionalFormatting>
  <conditionalFormatting sqref="CH10">
    <cfRule type="expression" dxfId="11411" priority="4099" stopIfTrue="1">
      <formula>MOD(ROW(),2)</formula>
    </cfRule>
  </conditionalFormatting>
  <conditionalFormatting sqref="CJ10">
    <cfRule type="expression" dxfId="11410" priority="4098" stopIfTrue="1">
      <formula>MOD(ROW(),2)</formula>
    </cfRule>
  </conditionalFormatting>
  <conditionalFormatting sqref="CP10:CR10">
    <cfRule type="expression" dxfId="11409" priority="4097" stopIfTrue="1">
      <formula>MOD(ROW(),2)</formula>
    </cfRule>
  </conditionalFormatting>
  <conditionalFormatting sqref="J10">
    <cfRule type="expression" dxfId="11408" priority="4096" stopIfTrue="1">
      <formula>MOD(ROW(),2)</formula>
    </cfRule>
  </conditionalFormatting>
  <conditionalFormatting sqref="K10:L10">
    <cfRule type="expression" dxfId="11407" priority="4095" stopIfTrue="1">
      <formula>MOD(ROW(),2)</formula>
    </cfRule>
  </conditionalFormatting>
  <conditionalFormatting sqref="E10:G10">
    <cfRule type="expression" dxfId="11406" priority="4092" stopIfTrue="1">
      <formula>MOD(ROW(),2)</formula>
    </cfRule>
  </conditionalFormatting>
  <conditionalFormatting sqref="D10">
    <cfRule type="expression" dxfId="11405" priority="4093" stopIfTrue="1">
      <formula>MOD(ROW(),2)</formula>
    </cfRule>
  </conditionalFormatting>
  <conditionalFormatting sqref="H11:O11 A11:C11 BB11:BC11 DK11:JS11">
    <cfRule type="expression" dxfId="11404" priority="4089" stopIfTrue="1">
      <formula>MOD(ROW(),2)</formula>
    </cfRule>
  </conditionalFormatting>
  <conditionalFormatting sqref="S11">
    <cfRule type="expression" dxfId="11403" priority="4088" stopIfTrue="1">
      <formula>MOD(ROW(),2)</formula>
    </cfRule>
  </conditionalFormatting>
  <conditionalFormatting sqref="U11">
    <cfRule type="expression" dxfId="11402" priority="4087" stopIfTrue="1">
      <formula>MOD(ROW(),2)</formula>
    </cfRule>
  </conditionalFormatting>
  <conditionalFormatting sqref="BG11:BJ11 CC11:CE11 CG11 CO11 CS11 CX11 DC11:DE11">
    <cfRule type="expression" dxfId="11401" priority="4086" stopIfTrue="1">
      <formula>MOD(ROW(),2)</formula>
    </cfRule>
  </conditionalFormatting>
  <conditionalFormatting sqref="BD11">
    <cfRule type="expression" dxfId="11400" priority="4085" stopIfTrue="1">
      <formula>MOD(ROW(),2)</formula>
    </cfRule>
  </conditionalFormatting>
  <conditionalFormatting sqref="BE11">
    <cfRule type="expression" dxfId="11399" priority="4084" stopIfTrue="1">
      <formula>MOD(ROW(),2)</formula>
    </cfRule>
  </conditionalFormatting>
  <conditionalFormatting sqref="BF11">
    <cfRule type="expression" dxfId="11398" priority="4083" stopIfTrue="1">
      <formula>MOD(ROW(),2)</formula>
    </cfRule>
  </conditionalFormatting>
  <conditionalFormatting sqref="BK11">
    <cfRule type="expression" dxfId="11397" priority="4082" stopIfTrue="1">
      <formula>MOD(ROW(),2)</formula>
    </cfRule>
  </conditionalFormatting>
  <conditionalFormatting sqref="BL11">
    <cfRule type="expression" dxfId="11396" priority="4081" stopIfTrue="1">
      <formula>MOD(ROW(),2)</formula>
    </cfRule>
  </conditionalFormatting>
  <conditionalFormatting sqref="BM11:BP11">
    <cfRule type="expression" dxfId="11395" priority="4080" stopIfTrue="1">
      <formula>MOD(ROW(),2)</formula>
    </cfRule>
  </conditionalFormatting>
  <conditionalFormatting sqref="BQ11">
    <cfRule type="expression" dxfId="11394" priority="4079" stopIfTrue="1">
      <formula>MOD(ROW(),2)</formula>
    </cfRule>
  </conditionalFormatting>
  <conditionalFormatting sqref="BR11">
    <cfRule type="expression" dxfId="11393" priority="4078" stopIfTrue="1">
      <formula>MOD(ROW(),2)</formula>
    </cfRule>
  </conditionalFormatting>
  <conditionalFormatting sqref="BS11">
    <cfRule type="expression" dxfId="11392" priority="4077" stopIfTrue="1">
      <formula>MOD(ROW(),2)</formula>
    </cfRule>
  </conditionalFormatting>
  <conditionalFormatting sqref="BT11:BV11">
    <cfRule type="expression" dxfId="11391" priority="4076" stopIfTrue="1">
      <formula>MOD(ROW(),2)</formula>
    </cfRule>
  </conditionalFormatting>
  <conditionalFormatting sqref="BW11">
    <cfRule type="expression" dxfId="11390" priority="4075" stopIfTrue="1">
      <formula>MOD(ROW(),2)</formula>
    </cfRule>
  </conditionalFormatting>
  <conditionalFormatting sqref="BZ11">
    <cfRule type="expression" dxfId="11389" priority="4074" stopIfTrue="1">
      <formula>MOD(ROW(),2)</formula>
    </cfRule>
  </conditionalFormatting>
  <conditionalFormatting sqref="BX11">
    <cfRule type="expression" dxfId="11388" priority="4073" stopIfTrue="1">
      <formula>MOD(ROW(),2)</formula>
    </cfRule>
  </conditionalFormatting>
  <conditionalFormatting sqref="CA11">
    <cfRule type="expression" dxfId="11387" priority="4072" stopIfTrue="1">
      <formula>MOD(ROW(),2)</formula>
    </cfRule>
  </conditionalFormatting>
  <conditionalFormatting sqref="BY11">
    <cfRule type="expression" dxfId="11386" priority="4071" stopIfTrue="1">
      <formula>MOD(ROW(),2)</formula>
    </cfRule>
  </conditionalFormatting>
  <conditionalFormatting sqref="CB11">
    <cfRule type="expression" dxfId="11385" priority="4070" stopIfTrue="1">
      <formula>MOD(ROW(),2)</formula>
    </cfRule>
  </conditionalFormatting>
  <conditionalFormatting sqref="CF11">
    <cfRule type="expression" dxfId="11384" priority="4069" stopIfTrue="1">
      <formula>MOD(ROW(),2)</formula>
    </cfRule>
  </conditionalFormatting>
  <conditionalFormatting sqref="CH11">
    <cfRule type="expression" dxfId="11383" priority="4068" stopIfTrue="1">
      <formula>MOD(ROW(),2)</formula>
    </cfRule>
  </conditionalFormatting>
  <conditionalFormatting sqref="CI11">
    <cfRule type="expression" dxfId="11382" priority="4067" stopIfTrue="1">
      <formula>MOD(ROW(),2)</formula>
    </cfRule>
  </conditionalFormatting>
  <conditionalFormatting sqref="CJ11">
    <cfRule type="expression" dxfId="11381" priority="4066" stopIfTrue="1">
      <formula>MOD(ROW(),2)</formula>
    </cfRule>
  </conditionalFormatting>
  <conditionalFormatting sqref="CK11">
    <cfRule type="expression" dxfId="11380" priority="4065" stopIfTrue="1">
      <formula>MOD(ROW(),2)</formula>
    </cfRule>
  </conditionalFormatting>
  <conditionalFormatting sqref="CL11">
    <cfRule type="expression" dxfId="11379" priority="4064" stopIfTrue="1">
      <formula>MOD(ROW(),2)</formula>
    </cfRule>
  </conditionalFormatting>
  <conditionalFormatting sqref="CM11">
    <cfRule type="expression" dxfId="11378" priority="4063" stopIfTrue="1">
      <formula>MOD(ROW(),2)</formula>
    </cfRule>
  </conditionalFormatting>
  <conditionalFormatting sqref="CN11">
    <cfRule type="expression" dxfId="11377" priority="4062" stopIfTrue="1">
      <formula>MOD(ROW(),2)</formula>
    </cfRule>
  </conditionalFormatting>
  <conditionalFormatting sqref="CP11:CR11">
    <cfRule type="expression" dxfId="11376" priority="4061" stopIfTrue="1">
      <formula>MOD(ROW(),2)</formula>
    </cfRule>
  </conditionalFormatting>
  <conditionalFormatting sqref="CT11:CU11">
    <cfRule type="expression" dxfId="11375" priority="4060" stopIfTrue="1">
      <formula>MOD(ROW(),2)</formula>
    </cfRule>
  </conditionalFormatting>
  <conditionalFormatting sqref="CV11">
    <cfRule type="expression" dxfId="11374" priority="4059" stopIfTrue="1">
      <formula>MOD(ROW(),2)</formula>
    </cfRule>
  </conditionalFormatting>
  <conditionalFormatting sqref="DB11">
    <cfRule type="expression" dxfId="11373" priority="4058" stopIfTrue="1">
      <formula>MOD(ROW(),2)</formula>
    </cfRule>
  </conditionalFormatting>
  <conditionalFormatting sqref="CY11">
    <cfRule type="expression" dxfId="11372" priority="4057" stopIfTrue="1">
      <formula>MOD(ROW(),2)</formula>
    </cfRule>
  </conditionalFormatting>
  <conditionalFormatting sqref="CZ11">
    <cfRule type="expression" dxfId="11371" priority="4056" stopIfTrue="1">
      <formula>MOD(ROW(),2)</formula>
    </cfRule>
  </conditionalFormatting>
  <conditionalFormatting sqref="DA11">
    <cfRule type="expression" dxfId="11370" priority="4055" stopIfTrue="1">
      <formula>MOD(ROW(),2)</formula>
    </cfRule>
  </conditionalFormatting>
  <conditionalFormatting sqref="DF11:DG11">
    <cfRule type="expression" dxfId="11369" priority="4054" stopIfTrue="1">
      <formula>MOD(ROW(),2)</formula>
    </cfRule>
  </conditionalFormatting>
  <conditionalFormatting sqref="DI11">
    <cfRule type="expression" dxfId="11368" priority="4053" stopIfTrue="1">
      <formula>MOD(ROW(),2)</formula>
    </cfRule>
  </conditionalFormatting>
  <conditionalFormatting sqref="DH11">
    <cfRule type="expression" dxfId="11367" priority="4052" stopIfTrue="1">
      <formula>MOD(ROW(),2)</formula>
    </cfRule>
  </conditionalFormatting>
  <conditionalFormatting sqref="DJ11">
    <cfRule type="expression" dxfId="11366" priority="4051" stopIfTrue="1">
      <formula>MOD(ROW(),2)</formula>
    </cfRule>
  </conditionalFormatting>
  <conditionalFormatting sqref="P11">
    <cfRule type="expression" dxfId="11365" priority="4050" stopIfTrue="1">
      <formula>MOD(ROW(),2)</formula>
    </cfRule>
  </conditionalFormatting>
  <conditionalFormatting sqref="Q11">
    <cfRule type="expression" dxfId="11364" priority="4049" stopIfTrue="1">
      <formula>MOD(ROW(),2)</formula>
    </cfRule>
  </conditionalFormatting>
  <conditionalFormatting sqref="R11">
    <cfRule type="expression" dxfId="11363" priority="4048" stopIfTrue="1">
      <formula>MOD(ROW(),2)</formula>
    </cfRule>
  </conditionalFormatting>
  <conditionalFormatting sqref="AY11">
    <cfRule type="expression" dxfId="11362" priority="4046" stopIfTrue="1">
      <formula>MOD(ROW(),2)</formula>
    </cfRule>
  </conditionalFormatting>
  <conditionalFormatting sqref="AZ11">
    <cfRule type="expression" dxfId="11361" priority="4045" stopIfTrue="1">
      <formula>MOD(ROW(),2)</formula>
    </cfRule>
  </conditionalFormatting>
  <conditionalFormatting sqref="BA11">
    <cfRule type="expression" dxfId="11360" priority="4044" stopIfTrue="1">
      <formula>MOD(ROW(),2)</formula>
    </cfRule>
  </conditionalFormatting>
  <conditionalFormatting sqref="T11">
    <cfRule type="expression" dxfId="11359" priority="4043" stopIfTrue="1">
      <formula>MOD(ROW(),2)</formula>
    </cfRule>
  </conditionalFormatting>
  <conditionalFormatting sqref="D11">
    <cfRule type="expression" dxfId="11358" priority="4042" stopIfTrue="1">
      <formula>MOD(ROW(),2)</formula>
    </cfRule>
  </conditionalFormatting>
  <conditionalFormatting sqref="E11:G11">
    <cfRule type="expression" dxfId="11357" priority="4041" stopIfTrue="1">
      <formula>MOD(ROW(),2)</formula>
    </cfRule>
  </conditionalFormatting>
  <conditionalFormatting sqref="A12:C12 BY12 H12:P12 DK12:JS12">
    <cfRule type="expression" dxfId="11356" priority="4040" stopIfTrue="1">
      <formula>MOD(ROW(),2)</formula>
    </cfRule>
  </conditionalFormatting>
  <conditionalFormatting sqref="BF12">
    <cfRule type="expression" dxfId="11355" priority="4039" stopIfTrue="1">
      <formula>MOD(ROW(),2)</formula>
    </cfRule>
  </conditionalFormatting>
  <conditionalFormatting sqref="BG12:BJ12">
    <cfRule type="expression" dxfId="11354" priority="4038" stopIfTrue="1">
      <formula>MOD(ROW(),2)</formula>
    </cfRule>
  </conditionalFormatting>
  <conditionalFormatting sqref="BD12">
    <cfRule type="expression" dxfId="11353" priority="4037" stopIfTrue="1">
      <formula>MOD(ROW(),2)</formula>
    </cfRule>
  </conditionalFormatting>
  <conditionalFormatting sqref="BE12">
    <cfRule type="expression" dxfId="11352" priority="4036" stopIfTrue="1">
      <formula>MOD(ROW(),2)</formula>
    </cfRule>
  </conditionalFormatting>
  <conditionalFormatting sqref="BL12">
    <cfRule type="expression" dxfId="11351" priority="4035" stopIfTrue="1">
      <formula>MOD(ROW(),2)</formula>
    </cfRule>
  </conditionalFormatting>
  <conditionalFormatting sqref="BM12:BP12">
    <cfRule type="expression" dxfId="11350" priority="4034" stopIfTrue="1">
      <formula>MOD(ROW(),2)</formula>
    </cfRule>
  </conditionalFormatting>
  <conditionalFormatting sqref="CC12:CE12 CG12 CS12 CX12 DC12:DE12 CO12:CO13">
    <cfRule type="expression" dxfId="11349" priority="4033" stopIfTrue="1">
      <formula>MOD(ROW(),2)</formula>
    </cfRule>
  </conditionalFormatting>
  <conditionalFormatting sqref="BR12">
    <cfRule type="expression" dxfId="11348" priority="4032" stopIfTrue="1">
      <formula>MOD(ROW(),2)</formula>
    </cfRule>
  </conditionalFormatting>
  <conditionalFormatting sqref="BS12">
    <cfRule type="expression" dxfId="11347" priority="4031" stopIfTrue="1">
      <formula>MOD(ROW(),2)</formula>
    </cfRule>
  </conditionalFormatting>
  <conditionalFormatting sqref="BT12:BV12">
    <cfRule type="expression" dxfId="11346" priority="4030" stopIfTrue="1">
      <formula>MOD(ROW(),2)</formula>
    </cfRule>
  </conditionalFormatting>
  <conditionalFormatting sqref="BX12">
    <cfRule type="expression" dxfId="11345" priority="4029" stopIfTrue="1">
      <formula>MOD(ROW(),2)</formula>
    </cfRule>
  </conditionalFormatting>
  <conditionalFormatting sqref="CB12">
    <cfRule type="expression" dxfId="11344" priority="4028" stopIfTrue="1">
      <formula>MOD(ROW(),2)</formula>
    </cfRule>
  </conditionalFormatting>
  <conditionalFormatting sqref="CK12">
    <cfRule type="expression" dxfId="11343" priority="4027" stopIfTrue="1">
      <formula>MOD(ROW(),2)</formula>
    </cfRule>
  </conditionalFormatting>
  <conditionalFormatting sqref="CM12">
    <cfRule type="expression" dxfId="11342" priority="4026" stopIfTrue="1">
      <formula>MOD(ROW(),2)</formula>
    </cfRule>
  </conditionalFormatting>
  <conditionalFormatting sqref="CN12">
    <cfRule type="expression" dxfId="11341" priority="4025" stopIfTrue="1">
      <formula>MOD(ROW(),2)</formula>
    </cfRule>
  </conditionalFormatting>
  <conditionalFormatting sqref="CV12">
    <cfRule type="expression" dxfId="11340" priority="4024" stopIfTrue="1">
      <formula>MOD(ROW(),2)</formula>
    </cfRule>
  </conditionalFormatting>
  <conditionalFormatting sqref="CY12">
    <cfRule type="expression" dxfId="11339" priority="4023" stopIfTrue="1">
      <formula>MOD(ROW(),2)</formula>
    </cfRule>
  </conditionalFormatting>
  <conditionalFormatting sqref="CZ12">
    <cfRule type="expression" dxfId="11338" priority="4022" stopIfTrue="1">
      <formula>MOD(ROW(),2)</formula>
    </cfRule>
  </conditionalFormatting>
  <conditionalFormatting sqref="DA12">
    <cfRule type="expression" dxfId="11337" priority="4021" stopIfTrue="1">
      <formula>MOD(ROW(),2)</formula>
    </cfRule>
  </conditionalFormatting>
  <conditionalFormatting sqref="BQ12">
    <cfRule type="expression" dxfId="11336" priority="4020" stopIfTrue="1">
      <formula>MOD(ROW(),2)</formula>
    </cfRule>
  </conditionalFormatting>
  <conditionalFormatting sqref="BW12">
    <cfRule type="expression" dxfId="11335" priority="4019" stopIfTrue="1">
      <formula>MOD(ROW(),2)</formula>
    </cfRule>
  </conditionalFormatting>
  <conditionalFormatting sqref="CI12">
    <cfRule type="expression" dxfId="11334" priority="4018" stopIfTrue="1">
      <formula>MOD(ROW(),2)</formula>
    </cfRule>
  </conditionalFormatting>
  <conditionalFormatting sqref="CF12">
    <cfRule type="expression" dxfId="11333" priority="4017" stopIfTrue="1">
      <formula>MOD(ROW(),2)</formula>
    </cfRule>
  </conditionalFormatting>
  <conditionalFormatting sqref="CJ12">
    <cfRule type="expression" dxfId="11332" priority="4016" stopIfTrue="1">
      <formula>MOD(ROW(),2)</formula>
    </cfRule>
  </conditionalFormatting>
  <conditionalFormatting sqref="Q12">
    <cfRule type="expression" dxfId="11331" priority="4015" stopIfTrue="1">
      <formula>MOD(ROW(),2)</formula>
    </cfRule>
  </conditionalFormatting>
  <conditionalFormatting sqref="R12">
    <cfRule type="expression" dxfId="11330" priority="4014" stopIfTrue="1">
      <formula>MOD(ROW(),2)</formula>
    </cfRule>
  </conditionalFormatting>
  <conditionalFormatting sqref="S12">
    <cfRule type="expression" dxfId="11329" priority="4013" stopIfTrue="1">
      <formula>MOD(ROW(),2)</formula>
    </cfRule>
  </conditionalFormatting>
  <conditionalFormatting sqref="U12">
    <cfRule type="expression" dxfId="11328" priority="4012" stopIfTrue="1">
      <formula>MOD(ROW(),2)</formula>
    </cfRule>
  </conditionalFormatting>
  <conditionalFormatting sqref="BK12">
    <cfRule type="expression" dxfId="11327" priority="4011" stopIfTrue="1">
      <formula>MOD(ROW(),2)</formula>
    </cfRule>
  </conditionalFormatting>
  <conditionalFormatting sqref="BZ12">
    <cfRule type="expression" dxfId="11326" priority="4010" stopIfTrue="1">
      <formula>MOD(ROW(),2)</formula>
    </cfRule>
  </conditionalFormatting>
  <conditionalFormatting sqref="CA12">
    <cfRule type="expression" dxfId="11325" priority="4009" stopIfTrue="1">
      <formula>MOD(ROW(),2)</formula>
    </cfRule>
  </conditionalFormatting>
  <conditionalFormatting sqref="CH12">
    <cfRule type="expression" dxfId="11324" priority="4008" stopIfTrue="1">
      <formula>MOD(ROW(),2)</formula>
    </cfRule>
  </conditionalFormatting>
  <conditionalFormatting sqref="CL12">
    <cfRule type="expression" dxfId="11323" priority="4007" stopIfTrue="1">
      <formula>MOD(ROW(),2)</formula>
    </cfRule>
  </conditionalFormatting>
  <conditionalFormatting sqref="CP12:CR12">
    <cfRule type="expression" dxfId="11322" priority="4006" stopIfTrue="1">
      <formula>MOD(ROW(),2)</formula>
    </cfRule>
  </conditionalFormatting>
  <conditionalFormatting sqref="DB12">
    <cfRule type="expression" dxfId="11321" priority="4005" stopIfTrue="1">
      <formula>MOD(ROW(),2)</formula>
    </cfRule>
  </conditionalFormatting>
  <conditionalFormatting sqref="DF12">
    <cfRule type="expression" dxfId="11320" priority="4004" stopIfTrue="1">
      <formula>MOD(ROW(),2)</formula>
    </cfRule>
  </conditionalFormatting>
  <conditionalFormatting sqref="DG12">
    <cfRule type="expression" dxfId="11319" priority="4003" stopIfTrue="1">
      <formula>MOD(ROW(),2)</formula>
    </cfRule>
  </conditionalFormatting>
  <conditionalFormatting sqref="DH12">
    <cfRule type="expression" dxfId="11318" priority="4002" stopIfTrue="1">
      <formula>MOD(ROW(),2)</formula>
    </cfRule>
  </conditionalFormatting>
  <conditionalFormatting sqref="DI12">
    <cfRule type="expression" dxfId="11317" priority="4001" stopIfTrue="1">
      <formula>MOD(ROW(),2)</formula>
    </cfRule>
  </conditionalFormatting>
  <conditionalFormatting sqref="DJ12">
    <cfRule type="expression" dxfId="11316" priority="4000" stopIfTrue="1">
      <formula>MOD(ROW(),2)</formula>
    </cfRule>
  </conditionalFormatting>
  <conditionalFormatting sqref="T12">
    <cfRule type="expression" dxfId="11315" priority="3999" stopIfTrue="1">
      <formula>MOD(ROW(),2)</formula>
    </cfRule>
  </conditionalFormatting>
  <conditionalFormatting sqref="D12">
    <cfRule type="expression" dxfId="11314" priority="3998" stopIfTrue="1">
      <formula>MOD(ROW(),2)</formula>
    </cfRule>
  </conditionalFormatting>
  <conditionalFormatting sqref="E12:G12">
    <cfRule type="expression" dxfId="11313" priority="3997" stopIfTrue="1">
      <formula>MOD(ROW(),2)</formula>
    </cfRule>
  </conditionalFormatting>
  <conditionalFormatting sqref="CT12:CU12">
    <cfRule type="expression" dxfId="11312" priority="3996" stopIfTrue="1">
      <formula>MOD(ROW(),2)</formula>
    </cfRule>
  </conditionalFormatting>
  <conditionalFormatting sqref="O13:Q13 BD13:BE13 BG13:BR13 A13:C13 CC13:CE13 H13:M13 CI13:CL13 DJ13:JS13">
    <cfRule type="expression" dxfId="11311" priority="3995" stopIfTrue="1">
      <formula>MOD(ROW(),2)</formula>
    </cfRule>
  </conditionalFormatting>
  <conditionalFormatting sqref="BS13">
    <cfRule type="expression" dxfId="11310" priority="3994" stopIfTrue="1">
      <formula>MOD(ROW(),2)</formula>
    </cfRule>
  </conditionalFormatting>
  <conditionalFormatting sqref="BY13">
    <cfRule type="expression" dxfId="11309" priority="3993" stopIfTrue="1">
      <formula>MOD(ROW(),2)</formula>
    </cfRule>
  </conditionalFormatting>
  <conditionalFormatting sqref="BF13">
    <cfRule type="expression" dxfId="11308" priority="3992" stopIfTrue="1">
      <formula>MOD(ROW(),2)</formula>
    </cfRule>
  </conditionalFormatting>
  <conditionalFormatting sqref="CB13">
    <cfRule type="expression" dxfId="11307" priority="3991" stopIfTrue="1">
      <formula>MOD(ROW(),2)</formula>
    </cfRule>
  </conditionalFormatting>
  <conditionalFormatting sqref="CM13">
    <cfRule type="expression" dxfId="11306" priority="3990" stopIfTrue="1">
      <formula>MOD(ROW(),2)</formula>
    </cfRule>
  </conditionalFormatting>
  <conditionalFormatting sqref="CN13">
    <cfRule type="expression" dxfId="11305" priority="3989" stopIfTrue="1">
      <formula>MOD(ROW(),2)</formula>
    </cfRule>
  </conditionalFormatting>
  <conditionalFormatting sqref="N13">
    <cfRule type="expression" dxfId="11304" priority="3988" stopIfTrue="1">
      <formula>MOD(ROW(),2)</formula>
    </cfRule>
  </conditionalFormatting>
  <conditionalFormatting sqref="BT13:BV13 BY13">
    <cfRule type="expression" dxfId="11303" priority="3987" stopIfTrue="1">
      <formula>MOD(ROW(),2)</formula>
    </cfRule>
  </conditionalFormatting>
  <conditionalFormatting sqref="R13">
    <cfRule type="expression" dxfId="11302" priority="3986" stopIfTrue="1">
      <formula>MOD(ROW(),2)</formula>
    </cfRule>
  </conditionalFormatting>
  <conditionalFormatting sqref="S13">
    <cfRule type="expression" dxfId="11301" priority="3985" stopIfTrue="1">
      <formula>MOD(ROW(),2)</formula>
    </cfRule>
  </conditionalFormatting>
  <conditionalFormatting sqref="T13">
    <cfRule type="expression" dxfId="11300" priority="3984" stopIfTrue="1">
      <formula>MOD(ROW(),2)</formula>
    </cfRule>
  </conditionalFormatting>
  <conditionalFormatting sqref="BC13">
    <cfRule type="expression" dxfId="11299" priority="3983" stopIfTrue="1">
      <formula>MOD(ROW(),2)</formula>
    </cfRule>
  </conditionalFormatting>
  <conditionalFormatting sqref="CT13:CU13">
    <cfRule type="expression" dxfId="11298" priority="3982" stopIfTrue="1">
      <formula>MOD(ROW(),2)</formula>
    </cfRule>
  </conditionalFormatting>
  <conditionalFormatting sqref="CY13">
    <cfRule type="expression" dxfId="11297" priority="3981" stopIfTrue="1">
      <formula>MOD(ROW(),2)</formula>
    </cfRule>
  </conditionalFormatting>
  <conditionalFormatting sqref="CZ13">
    <cfRule type="expression" dxfId="11296" priority="3980" stopIfTrue="1">
      <formula>MOD(ROW(),2)</formula>
    </cfRule>
  </conditionalFormatting>
  <conditionalFormatting sqref="DA13">
    <cfRule type="expression" dxfId="11295" priority="3979" stopIfTrue="1">
      <formula>MOD(ROW(),2)</formula>
    </cfRule>
  </conditionalFormatting>
  <conditionalFormatting sqref="BX13">
    <cfRule type="expression" dxfId="11294" priority="3978" stopIfTrue="1">
      <formula>MOD(ROW(),2)</formula>
    </cfRule>
  </conditionalFormatting>
  <conditionalFormatting sqref="BZ13">
    <cfRule type="expression" dxfId="11293" priority="3977" stopIfTrue="1">
      <formula>MOD(ROW(),2)</formula>
    </cfRule>
  </conditionalFormatting>
  <conditionalFormatting sqref="CA13">
    <cfRule type="expression" dxfId="11292" priority="3976" stopIfTrue="1">
      <formula>MOD(ROW(),2)</formula>
    </cfRule>
  </conditionalFormatting>
  <conditionalFormatting sqref="BW13">
    <cfRule type="expression" dxfId="11291" priority="3974" stopIfTrue="1">
      <formula>MOD(ROW(),2)</formula>
    </cfRule>
  </conditionalFormatting>
  <conditionalFormatting sqref="CF13">
    <cfRule type="expression" dxfId="11290" priority="3973" stopIfTrue="1">
      <formula>MOD(ROW(),2)</formula>
    </cfRule>
  </conditionalFormatting>
  <conditionalFormatting sqref="CG13">
    <cfRule type="expression" dxfId="11289" priority="3972" stopIfTrue="1">
      <formula>MOD(ROW(),2)</formula>
    </cfRule>
  </conditionalFormatting>
  <conditionalFormatting sqref="CH13">
    <cfRule type="expression" dxfId="11288" priority="3971" stopIfTrue="1">
      <formula>MOD(ROW(),2)</formula>
    </cfRule>
  </conditionalFormatting>
  <conditionalFormatting sqref="D13">
    <cfRule type="expression" dxfId="11287" priority="3970" stopIfTrue="1">
      <formula>MOD(ROW(),2)</formula>
    </cfRule>
  </conditionalFormatting>
  <conditionalFormatting sqref="E13:G13">
    <cfRule type="expression" dxfId="11286" priority="3969" stopIfTrue="1">
      <formula>MOD(ROW(),2)</formula>
    </cfRule>
  </conditionalFormatting>
  <conditionalFormatting sqref="CP13:CR13">
    <cfRule type="expression" dxfId="11285" priority="3968" stopIfTrue="1">
      <formula>MOD(ROW(),2)</formula>
    </cfRule>
  </conditionalFormatting>
  <conditionalFormatting sqref="CS13">
    <cfRule type="expression" dxfId="11284" priority="3967" stopIfTrue="1">
      <formula>MOD(ROW(),2)</formula>
    </cfRule>
  </conditionalFormatting>
  <conditionalFormatting sqref="CV13">
    <cfRule type="expression" dxfId="11283" priority="3966" stopIfTrue="1">
      <formula>MOD(ROW(),2)</formula>
    </cfRule>
  </conditionalFormatting>
  <conditionalFormatting sqref="DB13">
    <cfRule type="expression" dxfId="11282" priority="3965" stopIfTrue="1">
      <formula>MOD(ROW(),2)</formula>
    </cfRule>
  </conditionalFormatting>
  <conditionalFormatting sqref="DF13">
    <cfRule type="expression" dxfId="11281" priority="3964" stopIfTrue="1">
      <formula>MOD(ROW(),2)</formula>
    </cfRule>
  </conditionalFormatting>
  <conditionalFormatting sqref="DG13">
    <cfRule type="expression" dxfId="11280" priority="3963" stopIfTrue="1">
      <formula>MOD(ROW(),2)</formula>
    </cfRule>
  </conditionalFormatting>
  <conditionalFormatting sqref="DI13">
    <cfRule type="expression" dxfId="11279" priority="3962" stopIfTrue="1">
      <formula>MOD(ROW(),2)</formula>
    </cfRule>
  </conditionalFormatting>
  <conditionalFormatting sqref="DH13">
    <cfRule type="expression" dxfId="11278" priority="3961" stopIfTrue="1">
      <formula>MOD(ROW(),2)</formula>
    </cfRule>
  </conditionalFormatting>
  <conditionalFormatting sqref="CX13">
    <cfRule type="expression" dxfId="11277" priority="3960" stopIfTrue="1">
      <formula>MOD(ROW(),2)</formula>
    </cfRule>
  </conditionalFormatting>
  <conditionalFormatting sqref="DC13:DE13">
    <cfRule type="expression" dxfId="11276" priority="3959" stopIfTrue="1">
      <formula>MOD(ROW(),2)</formula>
    </cfRule>
  </conditionalFormatting>
  <conditionalFormatting sqref="M14:Q14 A14:C14 H14:I14 DK14:JS14">
    <cfRule type="expression" dxfId="11275" priority="3958" stopIfTrue="1">
      <formula>MOD(ROW(),2)</formula>
    </cfRule>
  </conditionalFormatting>
  <conditionalFormatting sqref="S14">
    <cfRule type="expression" dxfId="11274" priority="3957" stopIfTrue="1">
      <formula>MOD(ROW(),2)</formula>
    </cfRule>
  </conditionalFormatting>
  <conditionalFormatting sqref="U14">
    <cfRule type="expression" dxfId="11273" priority="3956" stopIfTrue="1">
      <formula>MOD(ROW(),2)</formula>
    </cfRule>
  </conditionalFormatting>
  <conditionalFormatting sqref="DJ14">
    <cfRule type="expression" dxfId="11272" priority="3955" stopIfTrue="1">
      <formula>MOD(ROW(),2)</formula>
    </cfRule>
  </conditionalFormatting>
  <conditionalFormatting sqref="BD14">
    <cfRule type="expression" dxfId="11271" priority="3954" stopIfTrue="1">
      <formula>MOD(ROW(),2)</formula>
    </cfRule>
  </conditionalFormatting>
  <conditionalFormatting sqref="BG14:BJ14">
    <cfRule type="expression" dxfId="11270" priority="3953" stopIfTrue="1">
      <formula>MOD(ROW(),2)</formula>
    </cfRule>
  </conditionalFormatting>
  <conditionalFormatting sqref="BF14">
    <cfRule type="expression" dxfId="11269" priority="3952" stopIfTrue="1">
      <formula>MOD(ROW(),2)</formula>
    </cfRule>
  </conditionalFormatting>
  <conditionalFormatting sqref="CC14:CE14 CO14">
    <cfRule type="expression" dxfId="11268" priority="3951" stopIfTrue="1">
      <formula>MOD(ROW(),2)</formula>
    </cfRule>
  </conditionalFormatting>
  <conditionalFormatting sqref="BM14:BP14">
    <cfRule type="expression" dxfId="11267" priority="3950" stopIfTrue="1">
      <formula>MOD(ROW(),2)</formula>
    </cfRule>
  </conditionalFormatting>
  <conditionalFormatting sqref="BS14">
    <cfRule type="expression" dxfId="11266" priority="3949" stopIfTrue="1">
      <formula>MOD(ROW(),2)</formula>
    </cfRule>
  </conditionalFormatting>
  <conditionalFormatting sqref="BT14:BV14">
    <cfRule type="expression" dxfId="11265" priority="3948" stopIfTrue="1">
      <formula>MOD(ROW(),2)</formula>
    </cfRule>
  </conditionalFormatting>
  <conditionalFormatting sqref="BY14">
    <cfRule type="expression" dxfId="11264" priority="3947" stopIfTrue="1">
      <formula>MOD(ROW(),2)</formula>
    </cfRule>
  </conditionalFormatting>
  <conditionalFormatting sqref="CB14">
    <cfRule type="expression" dxfId="11263" priority="3946" stopIfTrue="1">
      <formula>MOD(ROW(),2)</formula>
    </cfRule>
  </conditionalFormatting>
  <conditionalFormatting sqref="CM14">
    <cfRule type="expression" dxfId="11262" priority="3945" stopIfTrue="1">
      <formula>MOD(ROW(),2)</formula>
    </cfRule>
  </conditionalFormatting>
  <conditionalFormatting sqref="CN14">
    <cfRule type="expression" dxfId="11261" priority="3944" stopIfTrue="1">
      <formula>MOD(ROW(),2)</formula>
    </cfRule>
  </conditionalFormatting>
  <conditionalFormatting sqref="CY14">
    <cfRule type="expression" dxfId="11260" priority="3943" stopIfTrue="1">
      <formula>MOD(ROW(),2)</formula>
    </cfRule>
  </conditionalFormatting>
  <conditionalFormatting sqref="CZ14">
    <cfRule type="expression" dxfId="11259" priority="3942" stopIfTrue="1">
      <formula>MOD(ROW(),2)</formula>
    </cfRule>
  </conditionalFormatting>
  <conditionalFormatting sqref="DA14">
    <cfRule type="expression" dxfId="11258" priority="3941" stopIfTrue="1">
      <formula>MOD(ROW(),2)</formula>
    </cfRule>
  </conditionalFormatting>
  <conditionalFormatting sqref="BE14">
    <cfRule type="expression" dxfId="11257" priority="3940" stopIfTrue="1">
      <formula>MOD(ROW(),2)</formula>
    </cfRule>
  </conditionalFormatting>
  <conditionalFormatting sqref="BQ14">
    <cfRule type="expression" dxfId="11256" priority="3939" stopIfTrue="1">
      <formula>MOD(ROW(),2)</formula>
    </cfRule>
  </conditionalFormatting>
  <conditionalFormatting sqref="BR14">
    <cfRule type="expression" dxfId="11255" priority="3938" stopIfTrue="1">
      <formula>MOD(ROW(),2)</formula>
    </cfRule>
  </conditionalFormatting>
  <conditionalFormatting sqref="BW14">
    <cfRule type="expression" dxfId="11254" priority="3937" stopIfTrue="1">
      <formula>MOD(ROW(),2)</formula>
    </cfRule>
  </conditionalFormatting>
  <conditionalFormatting sqref="BX14">
    <cfRule type="expression" dxfId="11253" priority="3936" stopIfTrue="1">
      <formula>MOD(ROW(),2)</formula>
    </cfRule>
  </conditionalFormatting>
  <conditionalFormatting sqref="CI14">
    <cfRule type="expression" dxfId="11252" priority="3935" stopIfTrue="1">
      <formula>MOD(ROW(),2)</formula>
    </cfRule>
  </conditionalFormatting>
  <conditionalFormatting sqref="BK14">
    <cfRule type="expression" dxfId="11251" priority="3934" stopIfTrue="1">
      <formula>MOD(ROW(),2)</formula>
    </cfRule>
  </conditionalFormatting>
  <conditionalFormatting sqref="BL14">
    <cfRule type="expression" dxfId="11250" priority="3933" stopIfTrue="1">
      <formula>MOD(ROW(),2)</formula>
    </cfRule>
  </conditionalFormatting>
  <conditionalFormatting sqref="BZ14">
    <cfRule type="expression" dxfId="11249" priority="3932" stopIfTrue="1">
      <formula>MOD(ROW(),2)</formula>
    </cfRule>
  </conditionalFormatting>
  <conditionalFormatting sqref="CA14">
    <cfRule type="expression" dxfId="11248" priority="3931" stopIfTrue="1">
      <formula>MOD(ROW(),2)</formula>
    </cfRule>
  </conditionalFormatting>
  <conditionalFormatting sqref="R14">
    <cfRule type="expression" dxfId="11247" priority="3930" stopIfTrue="1">
      <formula>MOD(ROW(),2)</formula>
    </cfRule>
  </conditionalFormatting>
  <conditionalFormatting sqref="T14">
    <cfRule type="expression" dxfId="11246" priority="3929" stopIfTrue="1">
      <formula>MOD(ROW(),2)</formula>
    </cfRule>
  </conditionalFormatting>
  <conditionalFormatting sqref="CT14:CU14">
    <cfRule type="expression" dxfId="11245" priority="3927" stopIfTrue="1">
      <formula>MOD(ROW(),2)</formula>
    </cfRule>
  </conditionalFormatting>
  <conditionalFormatting sqref="CV14">
    <cfRule type="expression" dxfId="11244" priority="3926" stopIfTrue="1">
      <formula>MOD(ROW(),2)</formula>
    </cfRule>
  </conditionalFormatting>
  <conditionalFormatting sqref="CK14:CL14">
    <cfRule type="expression" dxfId="11243" priority="3925" stopIfTrue="1">
      <formula>MOD(ROW(),2)</formula>
    </cfRule>
  </conditionalFormatting>
  <conditionalFormatting sqref="CF14:CG14">
    <cfRule type="expression" dxfId="11242" priority="3924" stopIfTrue="1">
      <formula>MOD(ROW(),2)</formula>
    </cfRule>
  </conditionalFormatting>
  <conditionalFormatting sqref="CH14">
    <cfRule type="expression" dxfId="11241" priority="3923" stopIfTrue="1">
      <formula>MOD(ROW(),2)</formula>
    </cfRule>
  </conditionalFormatting>
  <conditionalFormatting sqref="CJ14">
    <cfRule type="expression" dxfId="11240" priority="3922" stopIfTrue="1">
      <formula>MOD(ROW(),2)</formula>
    </cfRule>
  </conditionalFormatting>
  <conditionalFormatting sqref="J14:L14">
    <cfRule type="expression" dxfId="11239" priority="3918" stopIfTrue="1">
      <formula>MOD(ROW(),2)</formula>
    </cfRule>
  </conditionalFormatting>
  <conditionalFormatting sqref="D14">
    <cfRule type="expression" dxfId="11238" priority="3917" stopIfTrue="1">
      <formula>MOD(ROW(),2)</formula>
    </cfRule>
  </conditionalFormatting>
  <conditionalFormatting sqref="E14:G14">
    <cfRule type="expression" dxfId="11237" priority="3916" stopIfTrue="1">
      <formula>MOD(ROW(),2)</formula>
    </cfRule>
  </conditionalFormatting>
  <conditionalFormatting sqref="CP14:CR14">
    <cfRule type="expression" dxfId="11236" priority="3915" stopIfTrue="1">
      <formula>MOD(ROW(),2)</formula>
    </cfRule>
  </conditionalFormatting>
  <conditionalFormatting sqref="CS14">
    <cfRule type="expression" dxfId="11235" priority="3914" stopIfTrue="1">
      <formula>MOD(ROW(),2)</formula>
    </cfRule>
  </conditionalFormatting>
  <conditionalFormatting sqref="CX14">
    <cfRule type="expression" dxfId="11234" priority="3913" stopIfTrue="1">
      <formula>MOD(ROW(),2)</formula>
    </cfRule>
  </conditionalFormatting>
  <conditionalFormatting sqref="DB14">
    <cfRule type="expression" dxfId="11233" priority="3912" stopIfTrue="1">
      <formula>MOD(ROW(),2)</formula>
    </cfRule>
  </conditionalFormatting>
  <conditionalFormatting sqref="DF14">
    <cfRule type="expression" dxfId="11232" priority="3911" stopIfTrue="1">
      <formula>MOD(ROW(),2)</formula>
    </cfRule>
  </conditionalFormatting>
  <conditionalFormatting sqref="DG14:DH14">
    <cfRule type="expression" dxfId="11231" priority="3909" stopIfTrue="1">
      <formula>MOD(ROW(),2)</formula>
    </cfRule>
  </conditionalFormatting>
  <conditionalFormatting sqref="DI14">
    <cfRule type="expression" dxfId="11230" priority="3908" stopIfTrue="1">
      <formula>MOD(ROW(),2)</formula>
    </cfRule>
  </conditionalFormatting>
  <conditionalFormatting sqref="DC14">
    <cfRule type="expression" dxfId="11229" priority="3907" stopIfTrue="1">
      <formula>MOD(ROW(),2)</formula>
    </cfRule>
  </conditionalFormatting>
  <conditionalFormatting sqref="DD14:DE14">
    <cfRule type="expression" dxfId="11228" priority="3906" stopIfTrue="1">
      <formula>MOD(ROW(),2)</formula>
    </cfRule>
  </conditionalFormatting>
  <conditionalFormatting sqref="M15:Q15 BM15:BP15 H15:I15 A15:C15 CC15:CE15 BC15 DK15:JS15">
    <cfRule type="expression" dxfId="11227" priority="3905" stopIfTrue="1">
      <formula>MOD(ROW(),2)</formula>
    </cfRule>
  </conditionalFormatting>
  <conditionalFormatting sqref="S15">
    <cfRule type="expression" dxfId="11226" priority="3904" stopIfTrue="1">
      <formula>MOD(ROW(),2)</formula>
    </cfRule>
  </conditionalFormatting>
  <conditionalFormatting sqref="U15">
    <cfRule type="expression" dxfId="11225" priority="3903" stopIfTrue="1">
      <formula>MOD(ROW(),2)</formula>
    </cfRule>
  </conditionalFormatting>
  <conditionalFormatting sqref="R15">
    <cfRule type="expression" dxfId="11224" priority="3902" stopIfTrue="1">
      <formula>MOD(ROW(),2)</formula>
    </cfRule>
  </conditionalFormatting>
  <conditionalFormatting sqref="BD15">
    <cfRule type="expression" dxfId="11223" priority="3901" stopIfTrue="1">
      <formula>MOD(ROW(),2)</formula>
    </cfRule>
  </conditionalFormatting>
  <conditionalFormatting sqref="BE15">
    <cfRule type="expression" dxfId="11222" priority="3900" stopIfTrue="1">
      <formula>MOD(ROW(),2)</formula>
    </cfRule>
  </conditionalFormatting>
  <conditionalFormatting sqref="BF15">
    <cfRule type="expression" dxfId="11221" priority="3899" stopIfTrue="1">
      <formula>MOD(ROW(),2)</formula>
    </cfRule>
  </conditionalFormatting>
  <conditionalFormatting sqref="BQ15">
    <cfRule type="expression" dxfId="11220" priority="3898" stopIfTrue="1">
      <formula>MOD(ROW(),2)</formula>
    </cfRule>
  </conditionalFormatting>
  <conditionalFormatting sqref="BS15">
    <cfRule type="expression" dxfId="11219" priority="3897" stopIfTrue="1">
      <formula>MOD(ROW(),2)</formula>
    </cfRule>
  </conditionalFormatting>
  <conditionalFormatting sqref="BT15:BV15">
    <cfRule type="expression" dxfId="11218" priority="3896" stopIfTrue="1">
      <formula>MOD(ROW(),2)</formula>
    </cfRule>
  </conditionalFormatting>
  <conditionalFormatting sqref="BX15">
    <cfRule type="expression" dxfId="11217" priority="3895" stopIfTrue="1">
      <formula>MOD(ROW(),2)</formula>
    </cfRule>
  </conditionalFormatting>
  <conditionalFormatting sqref="BY15">
    <cfRule type="expression" dxfId="11216" priority="3894" stopIfTrue="1">
      <formula>MOD(ROW(),2)</formula>
    </cfRule>
  </conditionalFormatting>
  <conditionalFormatting sqref="CY15">
    <cfRule type="expression" dxfId="11215" priority="3893" stopIfTrue="1">
      <formula>MOD(ROW(),2)</formula>
    </cfRule>
  </conditionalFormatting>
  <conditionalFormatting sqref="CZ15">
    <cfRule type="expression" dxfId="11214" priority="3892" stopIfTrue="1">
      <formula>MOD(ROW(),2)</formula>
    </cfRule>
  </conditionalFormatting>
  <conditionalFormatting sqref="DA15">
    <cfRule type="expression" dxfId="11213" priority="3891" stopIfTrue="1">
      <formula>MOD(ROW(),2)</formula>
    </cfRule>
  </conditionalFormatting>
  <conditionalFormatting sqref="DJ15">
    <cfRule type="expression" dxfId="11212" priority="3890" stopIfTrue="1">
      <formula>MOD(ROW(),2)</formula>
    </cfRule>
  </conditionalFormatting>
  <conditionalFormatting sqref="CB15">
    <cfRule type="expression" dxfId="11211" priority="3889" stopIfTrue="1">
      <formula>MOD(ROW(),2)</formula>
    </cfRule>
  </conditionalFormatting>
  <conditionalFormatting sqref="T15">
    <cfRule type="expression" dxfId="11210" priority="3888" stopIfTrue="1">
      <formula>MOD(ROW(),2)</formula>
    </cfRule>
  </conditionalFormatting>
  <conditionalFormatting sqref="BB15">
    <cfRule type="expression" dxfId="11209" priority="3887" stopIfTrue="1">
      <formula>MOD(ROW(),2)</formula>
    </cfRule>
  </conditionalFormatting>
  <conditionalFormatting sqref="BG15 BL15">
    <cfRule type="expression" dxfId="11208" priority="3886" stopIfTrue="1">
      <formula>MOD(ROW(),2)</formula>
    </cfRule>
  </conditionalFormatting>
  <conditionalFormatting sqref="BK15">
    <cfRule type="expression" dxfId="11207" priority="3885" stopIfTrue="1">
      <formula>MOD(ROW(),2)</formula>
    </cfRule>
  </conditionalFormatting>
  <conditionalFormatting sqref="BR15">
    <cfRule type="expression" dxfId="11206" priority="3884" stopIfTrue="1">
      <formula>MOD(ROW(),2)</formula>
    </cfRule>
  </conditionalFormatting>
  <conditionalFormatting sqref="BH15:BJ15">
    <cfRule type="expression" dxfId="11205" priority="3883" stopIfTrue="1">
      <formula>MOD(ROW(),2)</formula>
    </cfRule>
  </conditionalFormatting>
  <conditionalFormatting sqref="BW15">
    <cfRule type="expression" dxfId="11204" priority="3882" stopIfTrue="1">
      <formula>MOD(ROW(),2)</formula>
    </cfRule>
  </conditionalFormatting>
  <conditionalFormatting sqref="BZ15">
    <cfRule type="expression" dxfId="11203" priority="3881" stopIfTrue="1">
      <formula>MOD(ROW(),2)</formula>
    </cfRule>
  </conditionalFormatting>
  <conditionalFormatting sqref="CA15">
    <cfRule type="expression" dxfId="11202" priority="3880" stopIfTrue="1">
      <formula>MOD(ROW(),2)</formula>
    </cfRule>
  </conditionalFormatting>
  <conditionalFormatting sqref="CI15:CJ15">
    <cfRule type="expression" dxfId="11201" priority="3877" stopIfTrue="1">
      <formula>MOD(ROW(),2)</formula>
    </cfRule>
  </conditionalFormatting>
  <conditionalFormatting sqref="CF15">
    <cfRule type="expression" dxfId="11200" priority="3876" stopIfTrue="1">
      <formula>MOD(ROW(),2)</formula>
    </cfRule>
  </conditionalFormatting>
  <conditionalFormatting sqref="CH15">
    <cfRule type="expression" dxfId="11199" priority="3874" stopIfTrue="1">
      <formula>MOD(ROW(),2)</formula>
    </cfRule>
  </conditionalFormatting>
  <conditionalFormatting sqref="CG15">
    <cfRule type="expression" dxfId="11198" priority="3875" stopIfTrue="1">
      <formula>MOD(ROW(),2)</formula>
    </cfRule>
  </conditionalFormatting>
  <conditionalFormatting sqref="D15">
    <cfRule type="expression" dxfId="11197" priority="3873" stopIfTrue="1">
      <formula>MOD(ROW(),2)</formula>
    </cfRule>
  </conditionalFormatting>
  <conditionalFormatting sqref="CO15">
    <cfRule type="expression" dxfId="11196" priority="3872" stopIfTrue="1">
      <formula>MOD(ROW(),2)</formula>
    </cfRule>
  </conditionalFormatting>
  <conditionalFormatting sqref="CL15">
    <cfRule type="expression" dxfId="11195" priority="3871" stopIfTrue="1">
      <formula>MOD(ROW(),2)</formula>
    </cfRule>
  </conditionalFormatting>
  <conditionalFormatting sqref="CM15">
    <cfRule type="expression" dxfId="11194" priority="3870" stopIfTrue="1">
      <formula>MOD(ROW(),2)</formula>
    </cfRule>
  </conditionalFormatting>
  <conditionalFormatting sqref="CN15">
    <cfRule type="expression" dxfId="11193" priority="3869" stopIfTrue="1">
      <formula>MOD(ROW(),2)</formula>
    </cfRule>
  </conditionalFormatting>
  <conditionalFormatting sqref="CT15:CU15">
    <cfRule type="expression" dxfId="11192" priority="3867" stopIfTrue="1">
      <formula>MOD(ROW(),2)</formula>
    </cfRule>
  </conditionalFormatting>
  <conditionalFormatting sqref="E15:G15">
    <cfRule type="expression" dxfId="11191" priority="3866" stopIfTrue="1">
      <formula>MOD(ROW(),2)</formula>
    </cfRule>
  </conditionalFormatting>
  <conditionalFormatting sqref="CK15">
    <cfRule type="expression" dxfId="11190" priority="3865" stopIfTrue="1">
      <formula>MOD(ROW(),2)</formula>
    </cfRule>
  </conditionalFormatting>
  <conditionalFormatting sqref="CV15">
    <cfRule type="expression" dxfId="11189" priority="3864" stopIfTrue="1">
      <formula>MOD(ROW(),2)</formula>
    </cfRule>
  </conditionalFormatting>
  <conditionalFormatting sqref="J15:L15">
    <cfRule type="expression" dxfId="11188" priority="3861" stopIfTrue="1">
      <formula>MOD(ROW(),2)</formula>
    </cfRule>
  </conditionalFormatting>
  <conditionalFormatting sqref="CP15:CR15">
    <cfRule type="expression" dxfId="11187" priority="3860" stopIfTrue="1">
      <formula>MOD(ROW(),2)</formula>
    </cfRule>
  </conditionalFormatting>
  <conditionalFormatting sqref="CS15">
    <cfRule type="expression" dxfId="11186" priority="3859" stopIfTrue="1">
      <formula>MOD(ROW(),2)</formula>
    </cfRule>
  </conditionalFormatting>
  <conditionalFormatting sqref="DB15">
    <cfRule type="expression" dxfId="11185" priority="3858" stopIfTrue="1">
      <formula>MOD(ROW(),2)</formula>
    </cfRule>
  </conditionalFormatting>
  <conditionalFormatting sqref="DF15">
    <cfRule type="expression" dxfId="11184" priority="3857" stopIfTrue="1">
      <formula>MOD(ROW(),2)</formula>
    </cfRule>
  </conditionalFormatting>
  <conditionalFormatting sqref="DG15">
    <cfRule type="expression" dxfId="11183" priority="3856" stopIfTrue="1">
      <formula>MOD(ROW(),2)</formula>
    </cfRule>
  </conditionalFormatting>
  <conditionalFormatting sqref="DH15">
    <cfRule type="expression" dxfId="11182" priority="3855" stopIfTrue="1">
      <formula>MOD(ROW(),2)</formula>
    </cfRule>
  </conditionalFormatting>
  <conditionalFormatting sqref="DI15">
    <cfRule type="expression" dxfId="11181" priority="3854" stopIfTrue="1">
      <formula>MOD(ROW(),2)</formula>
    </cfRule>
  </conditionalFormatting>
  <conditionalFormatting sqref="CX15">
    <cfRule type="expression" dxfId="11180" priority="3853" stopIfTrue="1">
      <formula>MOD(ROW(),2)</formula>
    </cfRule>
  </conditionalFormatting>
  <conditionalFormatting sqref="DC15">
    <cfRule type="expression" dxfId="11179" priority="3852" stopIfTrue="1">
      <formula>MOD(ROW(),2)</formula>
    </cfRule>
  </conditionalFormatting>
  <conditionalFormatting sqref="DD15:DE15">
    <cfRule type="expression" dxfId="11178" priority="3851" stopIfTrue="1">
      <formula>MOD(ROW(),2)</formula>
    </cfRule>
  </conditionalFormatting>
  <conditionalFormatting sqref="DI16:JS16 A16:C16 H16:Q16 BY16 CT16:CU16 CY16:DA16">
    <cfRule type="expression" dxfId="11177" priority="3850" stopIfTrue="1">
      <formula>MOD(ROW(),2)</formula>
    </cfRule>
  </conditionalFormatting>
  <conditionalFormatting sqref="BY16 CC16:CE16 CO16 BG16:BJ16 BM16:BP16 CG16 CS16 DC16:DE16 CV16 CX16">
    <cfRule type="expression" dxfId="11176" priority="3849" stopIfTrue="1">
      <formula>MOD(ROW(),2)</formula>
    </cfRule>
  </conditionalFormatting>
  <conditionalFormatting sqref="CB16">
    <cfRule type="expression" dxfId="11175" priority="3848" stopIfTrue="1">
      <formula>MOD(ROW(),2)</formula>
    </cfRule>
  </conditionalFormatting>
  <conditionalFormatting sqref="CM16">
    <cfRule type="expression" dxfId="11174" priority="3847" stopIfTrue="1">
      <formula>MOD(ROW(),2)</formula>
    </cfRule>
  </conditionalFormatting>
  <conditionalFormatting sqref="CN16">
    <cfRule type="expression" dxfId="11173" priority="3846" stopIfTrue="1">
      <formula>MOD(ROW(),2)</formula>
    </cfRule>
  </conditionalFormatting>
  <conditionalFormatting sqref="BT16:BV16">
    <cfRule type="expression" dxfId="11172" priority="3845" stopIfTrue="1">
      <formula>MOD(ROW(),2)</formula>
    </cfRule>
  </conditionalFormatting>
  <conditionalFormatting sqref="BD16">
    <cfRule type="expression" dxfId="11171" priority="3844" stopIfTrue="1">
      <formula>MOD(ROW(),2)</formula>
    </cfRule>
  </conditionalFormatting>
  <conditionalFormatting sqref="BE16">
    <cfRule type="expression" dxfId="11170" priority="3843" stopIfTrue="1">
      <formula>MOD(ROW(),2)</formula>
    </cfRule>
  </conditionalFormatting>
  <conditionalFormatting sqref="BK16">
    <cfRule type="expression" dxfId="11169" priority="3842" stopIfTrue="1">
      <formula>MOD(ROW(),2)</formula>
    </cfRule>
  </conditionalFormatting>
  <conditionalFormatting sqref="BL16">
    <cfRule type="expression" dxfId="11168" priority="3841" stopIfTrue="1">
      <formula>MOD(ROW(),2)</formula>
    </cfRule>
  </conditionalFormatting>
  <conditionalFormatting sqref="BQ16">
    <cfRule type="expression" dxfId="11167" priority="3840" stopIfTrue="1">
      <formula>MOD(ROW(),2)</formula>
    </cfRule>
  </conditionalFormatting>
  <conditionalFormatting sqref="BR16">
    <cfRule type="expression" dxfId="11166" priority="3839" stopIfTrue="1">
      <formula>MOD(ROW(),2)</formula>
    </cfRule>
  </conditionalFormatting>
  <conditionalFormatting sqref="BW16">
    <cfRule type="expression" dxfId="11165" priority="3838" stopIfTrue="1">
      <formula>MOD(ROW(),2)</formula>
    </cfRule>
  </conditionalFormatting>
  <conditionalFormatting sqref="BX16">
    <cfRule type="expression" dxfId="11164" priority="3837" stopIfTrue="1">
      <formula>MOD(ROW(),2)</formula>
    </cfRule>
  </conditionalFormatting>
  <conditionalFormatting sqref="CF16">
    <cfRule type="expression" dxfId="11163" priority="3836" stopIfTrue="1">
      <formula>MOD(ROW(),2)</formula>
    </cfRule>
  </conditionalFormatting>
  <conditionalFormatting sqref="CI16">
    <cfRule type="expression" dxfId="11162" priority="3835" stopIfTrue="1">
      <formula>MOD(ROW(),2)</formula>
    </cfRule>
  </conditionalFormatting>
  <conditionalFormatting sqref="CK16">
    <cfRule type="expression" dxfId="11161" priority="3834" stopIfTrue="1">
      <formula>MOD(ROW(),2)</formula>
    </cfRule>
  </conditionalFormatting>
  <conditionalFormatting sqref="BZ16">
    <cfRule type="expression" dxfId="11160" priority="3833" stopIfTrue="1">
      <formula>MOD(ROW(),2)</formula>
    </cfRule>
  </conditionalFormatting>
  <conditionalFormatting sqref="CA16">
    <cfRule type="expression" dxfId="11159" priority="3832" stopIfTrue="1">
      <formula>MOD(ROW(),2)</formula>
    </cfRule>
  </conditionalFormatting>
  <conditionalFormatting sqref="CH16">
    <cfRule type="expression" dxfId="11158" priority="3831" stopIfTrue="1">
      <formula>MOD(ROW(),2)</formula>
    </cfRule>
  </conditionalFormatting>
  <conditionalFormatting sqref="CJ16">
    <cfRule type="expression" dxfId="11157" priority="3830" stopIfTrue="1">
      <formula>MOD(ROW(),2)</formula>
    </cfRule>
  </conditionalFormatting>
  <conditionalFormatting sqref="CL16">
    <cfRule type="expression" dxfId="11156" priority="3829" stopIfTrue="1">
      <formula>MOD(ROW(),2)</formula>
    </cfRule>
  </conditionalFormatting>
  <conditionalFormatting sqref="CP16:CR16">
    <cfRule type="expression" dxfId="11155" priority="3828" stopIfTrue="1">
      <formula>MOD(ROW(),2)</formula>
    </cfRule>
  </conditionalFormatting>
  <conditionalFormatting sqref="DB16">
    <cfRule type="expression" dxfId="11154" priority="3827" stopIfTrue="1">
      <formula>MOD(ROW(),2)</formula>
    </cfRule>
  </conditionalFormatting>
  <conditionalFormatting sqref="DF16">
    <cfRule type="expression" dxfId="11153" priority="3826" stopIfTrue="1">
      <formula>MOD(ROW(),2)</formula>
    </cfRule>
  </conditionalFormatting>
  <conditionalFormatting sqref="DG16:DH16">
    <cfRule type="expression" dxfId="11152" priority="3825" stopIfTrue="1">
      <formula>MOD(ROW(),2)</formula>
    </cfRule>
  </conditionalFormatting>
  <conditionalFormatting sqref="R16">
    <cfRule type="expression" dxfId="11151" priority="3824" stopIfTrue="1">
      <formula>MOD(ROW(),2)</formula>
    </cfRule>
  </conditionalFormatting>
  <conditionalFormatting sqref="S16">
    <cfRule type="expression" dxfId="11150" priority="3823" stopIfTrue="1">
      <formula>MOD(ROW(),2)</formula>
    </cfRule>
  </conditionalFormatting>
  <conditionalFormatting sqref="T16">
    <cfRule type="expression" dxfId="11149" priority="3822" stopIfTrue="1">
      <formula>MOD(ROW(),2)</formula>
    </cfRule>
  </conditionalFormatting>
  <conditionalFormatting sqref="U16">
    <cfRule type="expression" dxfId="11148" priority="3821" stopIfTrue="1">
      <formula>MOD(ROW(),2)</formula>
    </cfRule>
  </conditionalFormatting>
  <conditionalFormatting sqref="BF16">
    <cfRule type="expression" dxfId="11147" priority="3820" stopIfTrue="1">
      <formula>MOD(ROW(),2)</formula>
    </cfRule>
  </conditionalFormatting>
  <conditionalFormatting sqref="BS16">
    <cfRule type="expression" dxfId="11146" priority="3819" stopIfTrue="1">
      <formula>MOD(ROW(),2)</formula>
    </cfRule>
  </conditionalFormatting>
  <conditionalFormatting sqref="D16">
    <cfRule type="expression" dxfId="11145" priority="3818" stopIfTrue="1">
      <formula>MOD(ROW(),2)</formula>
    </cfRule>
  </conditionalFormatting>
  <conditionalFormatting sqref="E16:G16">
    <cfRule type="expression" dxfId="11144" priority="3817" stopIfTrue="1">
      <formula>MOD(ROW(),2)</formula>
    </cfRule>
  </conditionalFormatting>
  <conditionalFormatting sqref="BG19:BJ19 M19:Q19 A19:C19 H19:I19 DK19:JS19">
    <cfRule type="expression" dxfId="11143" priority="3816" stopIfTrue="1">
      <formula>MOD(ROW(),2)</formula>
    </cfRule>
  </conditionalFormatting>
  <conditionalFormatting sqref="BF19">
    <cfRule type="expression" dxfId="11142" priority="3815" stopIfTrue="1">
      <formula>MOD(ROW(),2)</formula>
    </cfRule>
  </conditionalFormatting>
  <conditionalFormatting sqref="R19">
    <cfRule type="expression" dxfId="11141" priority="3814" stopIfTrue="1">
      <formula>MOD(ROW(),2)</formula>
    </cfRule>
  </conditionalFormatting>
  <conditionalFormatting sqref="CC19:CE19 CO19">
    <cfRule type="expression" dxfId="11140" priority="3813" stopIfTrue="1">
      <formula>MOD(ROW(),2)</formula>
    </cfRule>
  </conditionalFormatting>
  <conditionalFormatting sqref="BL19">
    <cfRule type="expression" dxfId="11139" priority="3812" stopIfTrue="1">
      <formula>MOD(ROW(),2)</formula>
    </cfRule>
  </conditionalFormatting>
  <conditionalFormatting sqref="BM19:BP19">
    <cfRule type="expression" dxfId="11138" priority="3811" stopIfTrue="1">
      <formula>MOD(ROW(),2)</formula>
    </cfRule>
  </conditionalFormatting>
  <conditionalFormatting sqref="BS19">
    <cfRule type="expression" dxfId="11137" priority="3810" stopIfTrue="1">
      <formula>MOD(ROW(),2)</formula>
    </cfRule>
  </conditionalFormatting>
  <conditionalFormatting sqref="BT19:BV19">
    <cfRule type="expression" dxfId="11136" priority="3809" stopIfTrue="1">
      <formula>MOD(ROW(),2)</formula>
    </cfRule>
  </conditionalFormatting>
  <conditionalFormatting sqref="BY19">
    <cfRule type="expression" dxfId="11135" priority="3808" stopIfTrue="1">
      <formula>MOD(ROW(),2)</formula>
    </cfRule>
  </conditionalFormatting>
  <conditionalFormatting sqref="CB19">
    <cfRule type="expression" dxfId="11134" priority="3807" stopIfTrue="1">
      <formula>MOD(ROW(),2)</formula>
    </cfRule>
  </conditionalFormatting>
  <conditionalFormatting sqref="CM19">
    <cfRule type="expression" dxfId="11133" priority="3806" stopIfTrue="1">
      <formula>MOD(ROW(),2)</formula>
    </cfRule>
  </conditionalFormatting>
  <conditionalFormatting sqref="CN19">
    <cfRule type="expression" dxfId="11132" priority="3805" stopIfTrue="1">
      <formula>MOD(ROW(),2)</formula>
    </cfRule>
  </conditionalFormatting>
  <conditionalFormatting sqref="CT19:CU19">
    <cfRule type="expression" dxfId="11131" priority="3804" stopIfTrue="1">
      <formula>MOD(ROW(),2)</formula>
    </cfRule>
  </conditionalFormatting>
  <conditionalFormatting sqref="CY19">
    <cfRule type="expression" dxfId="11130" priority="3803" stopIfTrue="1">
      <formula>MOD(ROW(),2)</formula>
    </cfRule>
  </conditionalFormatting>
  <conditionalFormatting sqref="CZ19">
    <cfRule type="expression" dxfId="11129" priority="3802" stopIfTrue="1">
      <formula>MOD(ROW(),2)</formula>
    </cfRule>
  </conditionalFormatting>
  <conditionalFormatting sqref="DA19">
    <cfRule type="expression" dxfId="11128" priority="3801" stopIfTrue="1">
      <formula>MOD(ROW(),2)</formula>
    </cfRule>
  </conditionalFormatting>
  <conditionalFormatting sqref="BK19">
    <cfRule type="expression" dxfId="11127" priority="3800" stopIfTrue="1">
      <formula>MOD(ROW(),2)</formula>
    </cfRule>
  </conditionalFormatting>
  <conditionalFormatting sqref="S19">
    <cfRule type="expression" dxfId="11126" priority="3799" stopIfTrue="1">
      <formula>MOD(ROW(),2)</formula>
    </cfRule>
  </conditionalFormatting>
  <conditionalFormatting sqref="T19">
    <cfRule type="expression" dxfId="11125" priority="3798" stopIfTrue="1">
      <formula>MOD(ROW(),2)</formula>
    </cfRule>
  </conditionalFormatting>
  <conditionalFormatting sqref="U19">
    <cfRule type="expression" dxfId="11124" priority="3797" stopIfTrue="1">
      <formula>MOD(ROW(),2)</formula>
    </cfRule>
  </conditionalFormatting>
  <conditionalFormatting sqref="BD19">
    <cfRule type="expression" dxfId="11123" priority="3796" stopIfTrue="1">
      <formula>MOD(ROW(),2)</formula>
    </cfRule>
  </conditionalFormatting>
  <conditionalFormatting sqref="DJ19">
    <cfRule type="expression" dxfId="11122" priority="3795" stopIfTrue="1">
      <formula>MOD(ROW(),2)</formula>
    </cfRule>
  </conditionalFormatting>
  <conditionalFormatting sqref="J19">
    <cfRule type="expression" dxfId="11121" priority="3794" stopIfTrue="1">
      <formula>MOD(ROW(),2)</formula>
    </cfRule>
  </conditionalFormatting>
  <conditionalFormatting sqref="BE19">
    <cfRule type="expression" dxfId="11120" priority="3793" stopIfTrue="1">
      <formula>MOD(ROW(),2)</formula>
    </cfRule>
  </conditionalFormatting>
  <conditionalFormatting sqref="BR19">
    <cfRule type="expression" dxfId="11119" priority="3792" stopIfTrue="1">
      <formula>MOD(ROW(),2)</formula>
    </cfRule>
  </conditionalFormatting>
  <conditionalFormatting sqref="BX19">
    <cfRule type="expression" dxfId="11118" priority="3791" stopIfTrue="1">
      <formula>MOD(ROW(),2)</formula>
    </cfRule>
  </conditionalFormatting>
  <conditionalFormatting sqref="CI19">
    <cfRule type="expression" dxfId="11117" priority="3790" stopIfTrue="1">
      <formula>MOD(ROW(),2)</formula>
    </cfRule>
  </conditionalFormatting>
  <conditionalFormatting sqref="CK19">
    <cfRule type="expression" dxfId="11116" priority="3789" stopIfTrue="1">
      <formula>MOD(ROW(),2)</formula>
    </cfRule>
  </conditionalFormatting>
  <conditionalFormatting sqref="T17">
    <cfRule type="expression" dxfId="11115" priority="3744" stopIfTrue="1">
      <formula>MOD(ROW(),2)</formula>
    </cfRule>
  </conditionalFormatting>
  <conditionalFormatting sqref="BZ19">
    <cfRule type="expression" dxfId="11114" priority="3787" stopIfTrue="1">
      <formula>MOD(ROW(),2)</formula>
    </cfRule>
  </conditionalFormatting>
  <conditionalFormatting sqref="CA19">
    <cfRule type="expression" dxfId="11113" priority="3786" stopIfTrue="1">
      <formula>MOD(ROW(),2)</formula>
    </cfRule>
  </conditionalFormatting>
  <conditionalFormatting sqref="CP19:CR19">
    <cfRule type="expression" dxfId="11112" priority="3785" stopIfTrue="1">
      <formula>MOD(ROW(),2)</formula>
    </cfRule>
  </conditionalFormatting>
  <conditionalFormatting sqref="BZ17">
    <cfRule type="expression" dxfId="11111" priority="3741" stopIfTrue="1">
      <formula>MOD(ROW(),2)</formula>
    </cfRule>
  </conditionalFormatting>
  <conditionalFormatting sqref="CJ17">
    <cfRule type="expression" dxfId="11110" priority="3739" stopIfTrue="1">
      <formula>MOD(ROW(),2)</formula>
    </cfRule>
  </conditionalFormatting>
  <conditionalFormatting sqref="BQ19">
    <cfRule type="expression" dxfId="11109" priority="3781" stopIfTrue="1">
      <formula>MOD(ROW(),2)</formula>
    </cfRule>
  </conditionalFormatting>
  <conditionalFormatting sqref="BW19">
    <cfRule type="expression" dxfId="11108" priority="3780" stopIfTrue="1">
      <formula>MOD(ROW(),2)</formula>
    </cfRule>
  </conditionalFormatting>
  <conditionalFormatting sqref="CF19">
    <cfRule type="expression" dxfId="11107" priority="3779" stopIfTrue="1">
      <formula>MOD(ROW(),2)</formula>
    </cfRule>
  </conditionalFormatting>
  <conditionalFormatting sqref="CG19">
    <cfRule type="expression" dxfId="11106" priority="3778" stopIfTrue="1">
      <formula>MOD(ROW(),2)</formula>
    </cfRule>
  </conditionalFormatting>
  <conditionalFormatting sqref="CH19">
    <cfRule type="expression" dxfId="11105" priority="3777" stopIfTrue="1">
      <formula>MOD(ROW(),2)</formula>
    </cfRule>
  </conditionalFormatting>
  <conditionalFormatting sqref="D17:D20">
    <cfRule type="expression" dxfId="11104" priority="3776" stopIfTrue="1">
      <formula>MOD(ROW(),2)</formula>
    </cfRule>
  </conditionalFormatting>
  <conditionalFormatting sqref="E17:G20">
    <cfRule type="expression" dxfId="11103" priority="3775" stopIfTrue="1">
      <formula>MOD(ROW(),2)</formula>
    </cfRule>
  </conditionalFormatting>
  <conditionalFormatting sqref="CJ19">
    <cfRule type="expression" dxfId="11102" priority="3774" stopIfTrue="1">
      <formula>MOD(ROW(),2)</formula>
    </cfRule>
  </conditionalFormatting>
  <conditionalFormatting sqref="CL19">
    <cfRule type="expression" dxfId="11101" priority="3773" stopIfTrue="1">
      <formula>MOD(ROW(),2)</formula>
    </cfRule>
  </conditionalFormatting>
  <conditionalFormatting sqref="CS19">
    <cfRule type="expression" dxfId="11100" priority="3772" stopIfTrue="1">
      <formula>MOD(ROW(),2)</formula>
    </cfRule>
  </conditionalFormatting>
  <conditionalFormatting sqref="CV19">
    <cfRule type="expression" dxfId="11099" priority="3771" stopIfTrue="1">
      <formula>MOD(ROW(),2)</formula>
    </cfRule>
  </conditionalFormatting>
  <conditionalFormatting sqref="A17:C17 M17:P17 H17:I17 CB17 CM17:CN17 BY17 DK17:JS17">
    <cfRule type="expression" dxfId="11098" priority="3769" stopIfTrue="1">
      <formula>MOD(ROW(),2)</formula>
    </cfRule>
  </conditionalFormatting>
  <conditionalFormatting sqref="S17">
    <cfRule type="expression" dxfId="11097" priority="3768" stopIfTrue="1">
      <formula>MOD(ROW(),2)</formula>
    </cfRule>
  </conditionalFormatting>
  <conditionalFormatting sqref="U17">
    <cfRule type="expression" dxfId="11096" priority="3767" stopIfTrue="1">
      <formula>MOD(ROW(),2)</formula>
    </cfRule>
  </conditionalFormatting>
  <conditionalFormatting sqref="BG17:BJ17">
    <cfRule type="expression" dxfId="11095" priority="3766" stopIfTrue="1">
      <formula>MOD(ROW(),2)</formula>
    </cfRule>
  </conditionalFormatting>
  <conditionalFormatting sqref="BF17">
    <cfRule type="expression" dxfId="11094" priority="3765" stopIfTrue="1">
      <formula>MOD(ROW(),2)</formula>
    </cfRule>
  </conditionalFormatting>
  <conditionalFormatting sqref="BS17">
    <cfRule type="expression" dxfId="11093" priority="3764" stopIfTrue="1">
      <formula>MOD(ROW(),2)</formula>
    </cfRule>
  </conditionalFormatting>
  <conditionalFormatting sqref="BD17">
    <cfRule type="expression" dxfId="11092" priority="3763" stopIfTrue="1">
      <formula>MOD(ROW(),2)</formula>
    </cfRule>
  </conditionalFormatting>
  <conditionalFormatting sqref="BE17">
    <cfRule type="expression" dxfId="11091" priority="3762" stopIfTrue="1">
      <formula>MOD(ROW(),2)</formula>
    </cfRule>
  </conditionalFormatting>
  <conditionalFormatting sqref="BQ17">
    <cfRule type="expression" dxfId="11090" priority="3761" stopIfTrue="1">
      <formula>MOD(ROW(),2)</formula>
    </cfRule>
  </conditionalFormatting>
  <conditionalFormatting sqref="BK17">
    <cfRule type="expression" dxfId="11089" priority="3760" stopIfTrue="1">
      <formula>MOD(ROW(),2)</formula>
    </cfRule>
  </conditionalFormatting>
  <conditionalFormatting sqref="BL17">
    <cfRule type="expression" dxfId="11088" priority="3759" stopIfTrue="1">
      <formula>MOD(ROW(),2)</formula>
    </cfRule>
  </conditionalFormatting>
  <conditionalFormatting sqref="BM17:BP17">
    <cfRule type="expression" dxfId="11087" priority="3758" stopIfTrue="1">
      <formula>MOD(ROW(),2)</formula>
    </cfRule>
  </conditionalFormatting>
  <conditionalFormatting sqref="CC17:CE17 CO17">
    <cfRule type="expression" dxfId="11086" priority="3757" stopIfTrue="1">
      <formula>MOD(ROW(),2)</formula>
    </cfRule>
  </conditionalFormatting>
  <conditionalFormatting sqref="BT17:BV17">
    <cfRule type="expression" dxfId="11085" priority="3756" stopIfTrue="1">
      <formula>MOD(ROW(),2)</formula>
    </cfRule>
  </conditionalFormatting>
  <conditionalFormatting sqref="BX17">
    <cfRule type="expression" dxfId="11084" priority="3755" stopIfTrue="1">
      <formula>MOD(ROW(),2)</formula>
    </cfRule>
  </conditionalFormatting>
  <conditionalFormatting sqref="CT17:CU17">
    <cfRule type="expression" dxfId="11083" priority="3754" stopIfTrue="1">
      <formula>MOD(ROW(),2)</formula>
    </cfRule>
  </conditionalFormatting>
  <conditionalFormatting sqref="CY17">
    <cfRule type="expression" dxfId="11082" priority="3753" stopIfTrue="1">
      <formula>MOD(ROW(),2)</formula>
    </cfRule>
  </conditionalFormatting>
  <conditionalFormatting sqref="CZ17">
    <cfRule type="expression" dxfId="11081" priority="3752" stopIfTrue="1">
      <formula>MOD(ROW(),2)</formula>
    </cfRule>
  </conditionalFormatting>
  <conditionalFormatting sqref="DA17">
    <cfRule type="expression" dxfId="11080" priority="3751" stopIfTrue="1">
      <formula>MOD(ROW(),2)</formula>
    </cfRule>
  </conditionalFormatting>
  <conditionalFormatting sqref="CI17">
    <cfRule type="expression" dxfId="11079" priority="3750" stopIfTrue="1">
      <formula>MOD(ROW(),2)</formula>
    </cfRule>
  </conditionalFormatting>
  <conditionalFormatting sqref="CF17">
    <cfRule type="expression" dxfId="11078" priority="3749" stopIfTrue="1">
      <formula>MOD(ROW(),2)</formula>
    </cfRule>
  </conditionalFormatting>
  <conditionalFormatting sqref="CK17">
    <cfRule type="expression" dxfId="11077" priority="3748" stopIfTrue="1">
      <formula>MOD(ROW(),2)</formula>
    </cfRule>
  </conditionalFormatting>
  <conditionalFormatting sqref="Q17">
    <cfRule type="expression" dxfId="11076" priority="3747" stopIfTrue="1">
      <formula>MOD(ROW(),2)</formula>
    </cfRule>
  </conditionalFormatting>
  <conditionalFormatting sqref="R17">
    <cfRule type="expression" dxfId="11075" priority="3746" stopIfTrue="1">
      <formula>MOD(ROW(),2)</formula>
    </cfRule>
  </conditionalFormatting>
  <conditionalFormatting sqref="DJ17">
    <cfRule type="expression" dxfId="11074" priority="3745" stopIfTrue="1">
      <formula>MOD(ROW(),2)</formula>
    </cfRule>
  </conditionalFormatting>
  <conditionalFormatting sqref="BC17">
    <cfRule type="expression" dxfId="11073" priority="3743" stopIfTrue="1">
      <formula>MOD(ROW(),2)</formula>
    </cfRule>
  </conditionalFormatting>
  <conditionalFormatting sqref="CA17">
    <cfRule type="expression" dxfId="11072" priority="3742" stopIfTrue="1">
      <formula>MOD(ROW(),2)</formula>
    </cfRule>
  </conditionalFormatting>
  <conditionalFormatting sqref="CV17">
    <cfRule type="expression" dxfId="11071" priority="3736" stopIfTrue="1">
      <formula>MOD(ROW(),2)</formula>
    </cfRule>
  </conditionalFormatting>
  <conditionalFormatting sqref="J17:L17">
    <cfRule type="expression" dxfId="11070" priority="3732" stopIfTrue="1">
      <formula>MOD(ROW(),2)</formula>
    </cfRule>
  </conditionalFormatting>
  <conditionalFormatting sqref="BW17">
    <cfRule type="expression" dxfId="11069" priority="3731" stopIfTrue="1">
      <formula>MOD(ROW(),2)</formula>
    </cfRule>
  </conditionalFormatting>
  <conditionalFormatting sqref="BR17">
    <cfRule type="expression" dxfId="11068" priority="3730" stopIfTrue="1">
      <formula>MOD(ROW(),2)</formula>
    </cfRule>
  </conditionalFormatting>
  <conditionalFormatting sqref="D17">
    <cfRule type="expression" dxfId="11067" priority="3729" stopIfTrue="1">
      <formula>MOD(ROW(),2)</formula>
    </cfRule>
  </conditionalFormatting>
  <conditionalFormatting sqref="E17:G17">
    <cfRule type="expression" dxfId="11066" priority="3728" stopIfTrue="1">
      <formula>MOD(ROW(),2)</formula>
    </cfRule>
  </conditionalFormatting>
  <conditionalFormatting sqref="M18:O18 A18:C18 H18:I18 DK18:JS18 BA18:BC18">
    <cfRule type="expression" dxfId="11065" priority="3727" stopIfTrue="1">
      <formula>MOD(ROW(),2)</formula>
    </cfRule>
  </conditionalFormatting>
  <conditionalFormatting sqref="DJ18">
    <cfRule type="expression" dxfId="11064" priority="3726" stopIfTrue="1">
      <formula>MOD(ROW(),2)</formula>
    </cfRule>
  </conditionalFormatting>
  <conditionalFormatting sqref="BG18:BJ18 CC18:CE18 CG18 CO18 CS18 CX18 DC18:DE18">
    <cfRule type="expression" dxfId="11063" priority="3725" stopIfTrue="1">
      <formula>MOD(ROW(),2)</formula>
    </cfRule>
  </conditionalFormatting>
  <conditionalFormatting sqref="BD18">
    <cfRule type="expression" dxfId="11062" priority="3724" stopIfTrue="1">
      <formula>MOD(ROW(),2)</formula>
    </cfRule>
  </conditionalFormatting>
  <conditionalFormatting sqref="BE18">
    <cfRule type="expression" dxfId="11061" priority="3723" stopIfTrue="1">
      <formula>MOD(ROW(),2)</formula>
    </cfRule>
  </conditionalFormatting>
  <conditionalFormatting sqref="BF18">
    <cfRule type="expression" dxfId="11060" priority="3722" stopIfTrue="1">
      <formula>MOD(ROW(),2)</formula>
    </cfRule>
  </conditionalFormatting>
  <conditionalFormatting sqref="BK18">
    <cfRule type="expression" dxfId="11059" priority="3721" stopIfTrue="1">
      <formula>MOD(ROW(),2)</formula>
    </cfRule>
  </conditionalFormatting>
  <conditionalFormatting sqref="BL18">
    <cfRule type="expression" dxfId="11058" priority="3720" stopIfTrue="1">
      <formula>MOD(ROW(),2)</formula>
    </cfRule>
  </conditionalFormatting>
  <conditionalFormatting sqref="BM18:BP18">
    <cfRule type="expression" dxfId="11057" priority="3719" stopIfTrue="1">
      <formula>MOD(ROW(),2)</formula>
    </cfRule>
  </conditionalFormatting>
  <conditionalFormatting sqref="BQ18">
    <cfRule type="expression" dxfId="11056" priority="3718" stopIfTrue="1">
      <formula>MOD(ROW(),2)</formula>
    </cfRule>
  </conditionalFormatting>
  <conditionalFormatting sqref="BR18">
    <cfRule type="expression" dxfId="11055" priority="3717" stopIfTrue="1">
      <formula>MOD(ROW(),2)</formula>
    </cfRule>
  </conditionalFormatting>
  <conditionalFormatting sqref="BS18">
    <cfRule type="expression" dxfId="11054" priority="3716" stopIfTrue="1">
      <formula>MOD(ROW(),2)</formula>
    </cfRule>
  </conditionalFormatting>
  <conditionalFormatting sqref="BT18:BV18">
    <cfRule type="expression" dxfId="11053" priority="3715" stopIfTrue="1">
      <formula>MOD(ROW(),2)</formula>
    </cfRule>
  </conditionalFormatting>
  <conditionalFormatting sqref="BW18">
    <cfRule type="expression" dxfId="11052" priority="3714" stopIfTrue="1">
      <formula>MOD(ROW(),2)</formula>
    </cfRule>
  </conditionalFormatting>
  <conditionalFormatting sqref="BX18">
    <cfRule type="expression" dxfId="11051" priority="3713" stopIfTrue="1">
      <formula>MOD(ROW(),2)</formula>
    </cfRule>
  </conditionalFormatting>
  <conditionalFormatting sqref="BY18">
    <cfRule type="expression" dxfId="11050" priority="3712" stopIfTrue="1">
      <formula>MOD(ROW(),2)</formula>
    </cfRule>
  </conditionalFormatting>
  <conditionalFormatting sqref="CB18">
    <cfRule type="expression" dxfId="11049" priority="3711" stopIfTrue="1">
      <formula>MOD(ROW(),2)</formula>
    </cfRule>
  </conditionalFormatting>
  <conditionalFormatting sqref="CF18">
    <cfRule type="expression" dxfId="11048" priority="3710" stopIfTrue="1">
      <formula>MOD(ROW(),2)</formula>
    </cfRule>
  </conditionalFormatting>
  <conditionalFormatting sqref="CI18">
    <cfRule type="expression" dxfId="11047" priority="3709" stopIfTrue="1">
      <formula>MOD(ROW(),2)</formula>
    </cfRule>
  </conditionalFormatting>
  <conditionalFormatting sqref="CK18">
    <cfRule type="expression" dxfId="11046" priority="3708" stopIfTrue="1">
      <formula>MOD(ROW(),2)</formula>
    </cfRule>
  </conditionalFormatting>
  <conditionalFormatting sqref="CM18">
    <cfRule type="expression" dxfId="11045" priority="3707" stopIfTrue="1">
      <formula>MOD(ROW(),2)</formula>
    </cfRule>
  </conditionalFormatting>
  <conditionalFormatting sqref="CN18">
    <cfRule type="expression" dxfId="11044" priority="3706" stopIfTrue="1">
      <formula>MOD(ROW(),2)</formula>
    </cfRule>
  </conditionalFormatting>
  <conditionalFormatting sqref="CV18">
    <cfRule type="expression" dxfId="11043" priority="3705" stopIfTrue="1">
      <formula>MOD(ROW(),2)</formula>
    </cfRule>
  </conditionalFormatting>
  <conditionalFormatting sqref="CT18:CU18">
    <cfRule type="expression" dxfId="11042" priority="3704" stopIfTrue="1">
      <formula>MOD(ROW(),2)</formula>
    </cfRule>
  </conditionalFormatting>
  <conditionalFormatting sqref="CY18">
    <cfRule type="expression" dxfId="11041" priority="3703" stopIfTrue="1">
      <formula>MOD(ROW(),2)</formula>
    </cfRule>
  </conditionalFormatting>
  <conditionalFormatting sqref="CZ18">
    <cfRule type="expression" dxfId="11040" priority="3702" stopIfTrue="1">
      <formula>MOD(ROW(),2)</formula>
    </cfRule>
  </conditionalFormatting>
  <conditionalFormatting sqref="DA18">
    <cfRule type="expression" dxfId="11039" priority="3701" stopIfTrue="1">
      <formula>MOD(ROW(),2)</formula>
    </cfRule>
  </conditionalFormatting>
  <conditionalFormatting sqref="DH18">
    <cfRule type="expression" dxfId="11038" priority="3700" stopIfTrue="1">
      <formula>MOD(ROW(),2)</formula>
    </cfRule>
  </conditionalFormatting>
  <conditionalFormatting sqref="BZ18">
    <cfRule type="expression" dxfId="11037" priority="3699" stopIfTrue="1">
      <formula>MOD(ROW(),2)</formula>
    </cfRule>
  </conditionalFormatting>
  <conditionalFormatting sqref="CA18">
    <cfRule type="expression" dxfId="11036" priority="3698" stopIfTrue="1">
      <formula>MOD(ROW(),2)</formula>
    </cfRule>
  </conditionalFormatting>
  <conditionalFormatting sqref="CH18">
    <cfRule type="expression" dxfId="11035" priority="3697" stopIfTrue="1">
      <formula>MOD(ROW(),2)</formula>
    </cfRule>
  </conditionalFormatting>
  <conditionalFormatting sqref="CJ18">
    <cfRule type="expression" dxfId="11034" priority="3696" stopIfTrue="1">
      <formula>MOD(ROW(),2)</formula>
    </cfRule>
  </conditionalFormatting>
  <conditionalFormatting sqref="CL18">
    <cfRule type="expression" dxfId="11033" priority="3695" stopIfTrue="1">
      <formula>MOD(ROW(),2)</formula>
    </cfRule>
  </conditionalFormatting>
  <conditionalFormatting sqref="CP18:CR18">
    <cfRule type="expression" dxfId="11032" priority="3694" stopIfTrue="1">
      <formula>MOD(ROW(),2)</formula>
    </cfRule>
  </conditionalFormatting>
  <conditionalFormatting sqref="P18">
    <cfRule type="expression" dxfId="11031" priority="3693" stopIfTrue="1">
      <formula>MOD(ROW(),2)</formula>
    </cfRule>
  </conditionalFormatting>
  <conditionalFormatting sqref="Q18">
    <cfRule type="expression" dxfId="11030" priority="3692" stopIfTrue="1">
      <formula>MOD(ROW(),2)</formula>
    </cfRule>
  </conditionalFormatting>
  <conditionalFormatting sqref="R18">
    <cfRule type="expression" dxfId="11029" priority="3691" stopIfTrue="1">
      <formula>MOD(ROW(),2)</formula>
    </cfRule>
  </conditionalFormatting>
  <conditionalFormatting sqref="S18">
    <cfRule type="expression" dxfId="11028" priority="3690" stopIfTrue="1">
      <formula>MOD(ROW(),2)</formula>
    </cfRule>
  </conditionalFormatting>
  <conditionalFormatting sqref="U18">
    <cfRule type="expression" dxfId="11027" priority="3689" stopIfTrue="1">
      <formula>MOD(ROW(),2)</formula>
    </cfRule>
  </conditionalFormatting>
  <conditionalFormatting sqref="AY18">
    <cfRule type="expression" dxfId="11026" priority="3687" stopIfTrue="1">
      <formula>MOD(ROW(),2)</formula>
    </cfRule>
  </conditionalFormatting>
  <conditionalFormatting sqref="AZ18">
    <cfRule type="expression" dxfId="11025" priority="3686" stopIfTrue="1">
      <formula>MOD(ROW(),2)</formula>
    </cfRule>
  </conditionalFormatting>
  <conditionalFormatting sqref="T18">
    <cfRule type="expression" dxfId="11024" priority="3685" stopIfTrue="1">
      <formula>MOD(ROW(),2)</formula>
    </cfRule>
  </conditionalFormatting>
  <conditionalFormatting sqref="DB18">
    <cfRule type="expression" dxfId="11023" priority="3684" stopIfTrue="1">
      <formula>MOD(ROW(),2)</formula>
    </cfRule>
  </conditionalFormatting>
  <conditionalFormatting sqref="DF18">
    <cfRule type="expression" dxfId="11022" priority="3683" stopIfTrue="1">
      <formula>MOD(ROW(),2)</formula>
    </cfRule>
  </conditionalFormatting>
  <conditionalFormatting sqref="DG18">
    <cfRule type="expression" dxfId="11021" priority="3682" stopIfTrue="1">
      <formula>MOD(ROW(),2)</formula>
    </cfRule>
  </conditionalFormatting>
  <conditionalFormatting sqref="DI18">
    <cfRule type="expression" dxfId="11020" priority="3681" stopIfTrue="1">
      <formula>MOD(ROW(),2)</formula>
    </cfRule>
  </conditionalFormatting>
  <conditionalFormatting sqref="D18">
    <cfRule type="expression" dxfId="11019" priority="3678" stopIfTrue="1">
      <formula>MOD(ROW(),2)</formula>
    </cfRule>
  </conditionalFormatting>
  <conditionalFormatting sqref="E18:G18">
    <cfRule type="expression" dxfId="11018" priority="3677" stopIfTrue="1">
      <formula>MOD(ROW(),2)</formula>
    </cfRule>
  </conditionalFormatting>
  <conditionalFormatting sqref="A20:C20 BG20:BR20 H20:Q20 BT20:CU20 CY20:DA20 DJ20:JS20">
    <cfRule type="expression" dxfId="11017" priority="3676" stopIfTrue="1">
      <formula>MOD(ROW(),2)</formula>
    </cfRule>
  </conditionalFormatting>
  <conditionalFormatting sqref="R20">
    <cfRule type="expression" dxfId="11016" priority="3675" stopIfTrue="1">
      <formula>MOD(ROW(),2)</formula>
    </cfRule>
  </conditionalFormatting>
  <conditionalFormatting sqref="S20">
    <cfRule type="expression" dxfId="11015" priority="3674" stopIfTrue="1">
      <formula>MOD(ROW(),2)</formula>
    </cfRule>
  </conditionalFormatting>
  <conditionalFormatting sqref="T20">
    <cfRule type="expression" dxfId="11014" priority="3673" stopIfTrue="1">
      <formula>MOD(ROW(),2)</formula>
    </cfRule>
  </conditionalFormatting>
  <conditionalFormatting sqref="BF20">
    <cfRule type="expression" dxfId="11013" priority="3672" stopIfTrue="1">
      <formula>MOD(ROW(),2)</formula>
    </cfRule>
  </conditionalFormatting>
  <conditionalFormatting sqref="BS20">
    <cfRule type="expression" dxfId="11012" priority="3671" stopIfTrue="1">
      <formula>MOD(ROW(),2)</formula>
    </cfRule>
  </conditionalFormatting>
  <conditionalFormatting sqref="CG17">
    <cfRule type="expression" dxfId="11011" priority="3669" stopIfTrue="1">
      <formula>MOD(ROW(),2)</formula>
    </cfRule>
  </conditionalFormatting>
  <conditionalFormatting sqref="CH17">
    <cfRule type="expression" dxfId="11010" priority="3668" stopIfTrue="1">
      <formula>MOD(ROW(),2)</formula>
    </cfRule>
  </conditionalFormatting>
  <conditionalFormatting sqref="CL17">
    <cfRule type="expression" dxfId="11009" priority="3667" stopIfTrue="1">
      <formula>MOD(ROW(),2)</formula>
    </cfRule>
  </conditionalFormatting>
  <conditionalFormatting sqref="CP17:CR17">
    <cfRule type="expression" dxfId="11008" priority="3666" stopIfTrue="1">
      <formula>MOD(ROW(),2)</formula>
    </cfRule>
  </conditionalFormatting>
  <conditionalFormatting sqref="CS17">
    <cfRule type="expression" dxfId="11007" priority="3665" stopIfTrue="1">
      <formula>MOD(ROW(),2)</formula>
    </cfRule>
  </conditionalFormatting>
  <conditionalFormatting sqref="CX17">
    <cfRule type="expression" dxfId="11006" priority="3664" stopIfTrue="1">
      <formula>MOD(ROW(),2)</formula>
    </cfRule>
  </conditionalFormatting>
  <conditionalFormatting sqref="DB19">
    <cfRule type="expression" dxfId="11005" priority="3660" stopIfTrue="1">
      <formula>MOD(ROW(),2)</formula>
    </cfRule>
  </conditionalFormatting>
  <conditionalFormatting sqref="DF19">
    <cfRule type="expression" dxfId="11004" priority="3659" stopIfTrue="1">
      <formula>MOD(ROW(),2)</formula>
    </cfRule>
  </conditionalFormatting>
  <conditionalFormatting sqref="DG19">
    <cfRule type="expression" dxfId="11003" priority="3658" stopIfTrue="1">
      <formula>MOD(ROW(),2)</formula>
    </cfRule>
  </conditionalFormatting>
  <conditionalFormatting sqref="DI19">
    <cfRule type="expression" dxfId="11002" priority="3657" stopIfTrue="1">
      <formula>MOD(ROW(),2)</formula>
    </cfRule>
  </conditionalFormatting>
  <conditionalFormatting sqref="DH19">
    <cfRule type="expression" dxfId="11001" priority="3656" stopIfTrue="1">
      <formula>MOD(ROW(),2)</formula>
    </cfRule>
  </conditionalFormatting>
  <conditionalFormatting sqref="A21:C21 H21:Q21 DF21:DH21 DJ21:JS21">
    <cfRule type="expression" dxfId="11000" priority="3655" stopIfTrue="1">
      <formula>MOD(ROW(),2)</formula>
    </cfRule>
  </conditionalFormatting>
  <conditionalFormatting sqref="D21">
    <cfRule type="expression" dxfId="10999" priority="3654" stopIfTrue="1">
      <formula>MOD(ROW(),2)</formula>
    </cfRule>
  </conditionalFormatting>
  <conditionalFormatting sqref="R21">
    <cfRule type="expression" dxfId="10998" priority="3653" stopIfTrue="1">
      <formula>MOD(ROW(),2)</formula>
    </cfRule>
  </conditionalFormatting>
  <conditionalFormatting sqref="S21">
    <cfRule type="expression" dxfId="10997" priority="3652" stopIfTrue="1">
      <formula>MOD(ROW(),2)</formula>
    </cfRule>
  </conditionalFormatting>
  <conditionalFormatting sqref="T21">
    <cfRule type="expression" dxfId="10996" priority="3651" stopIfTrue="1">
      <formula>MOD(ROW(),2)</formula>
    </cfRule>
  </conditionalFormatting>
  <conditionalFormatting sqref="U21">
    <cfRule type="expression" dxfId="10995" priority="3650" stopIfTrue="1">
      <formula>MOD(ROW(),2)</formula>
    </cfRule>
  </conditionalFormatting>
  <conditionalFormatting sqref="BG21:BJ21">
    <cfRule type="expression" dxfId="10994" priority="3649" stopIfTrue="1">
      <formula>MOD(ROW(),2)</formula>
    </cfRule>
  </conditionalFormatting>
  <conditionalFormatting sqref="BD21">
    <cfRule type="expression" dxfId="10993" priority="3648" stopIfTrue="1">
      <formula>MOD(ROW(),2)</formula>
    </cfRule>
  </conditionalFormatting>
  <conditionalFormatting sqref="BE21">
    <cfRule type="expression" dxfId="10992" priority="3647" stopIfTrue="1">
      <formula>MOD(ROW(),2)</formula>
    </cfRule>
  </conditionalFormatting>
  <conditionalFormatting sqref="BF21">
    <cfRule type="expression" dxfId="10991" priority="3646" stopIfTrue="1">
      <formula>MOD(ROW(),2)</formula>
    </cfRule>
  </conditionalFormatting>
  <conditionalFormatting sqref="BK21">
    <cfRule type="expression" dxfId="10990" priority="3645" stopIfTrue="1">
      <formula>MOD(ROW(),2)</formula>
    </cfRule>
  </conditionalFormatting>
  <conditionalFormatting sqref="BL21">
    <cfRule type="expression" dxfId="10989" priority="3644" stopIfTrue="1">
      <formula>MOD(ROW(),2)</formula>
    </cfRule>
  </conditionalFormatting>
  <conditionalFormatting sqref="BY21">
    <cfRule type="expression" dxfId="10988" priority="3643" stopIfTrue="1">
      <formula>MOD(ROW(),2)</formula>
    </cfRule>
  </conditionalFormatting>
  <conditionalFormatting sqref="BY21 CC21:CE21 CO21 BM21:BP21 CG21 CS21 DC21:DE21 CV21 CX21">
    <cfRule type="expression" dxfId="10987" priority="3642" stopIfTrue="1">
      <formula>MOD(ROW(),2)</formula>
    </cfRule>
  </conditionalFormatting>
  <conditionalFormatting sqref="CB21">
    <cfRule type="expression" dxfId="10986" priority="3641" stopIfTrue="1">
      <formula>MOD(ROW(),2)</formula>
    </cfRule>
  </conditionalFormatting>
  <conditionalFormatting sqref="CM21">
    <cfRule type="expression" dxfId="10985" priority="3640" stopIfTrue="1">
      <formula>MOD(ROW(),2)</formula>
    </cfRule>
  </conditionalFormatting>
  <conditionalFormatting sqref="CN21">
    <cfRule type="expression" dxfId="10984" priority="3639" stopIfTrue="1">
      <formula>MOD(ROW(),2)</formula>
    </cfRule>
  </conditionalFormatting>
  <conditionalFormatting sqref="BT21:BV21">
    <cfRule type="expression" dxfId="10983" priority="3638" stopIfTrue="1">
      <formula>MOD(ROW(),2)</formula>
    </cfRule>
  </conditionalFormatting>
  <conditionalFormatting sqref="BR21">
    <cfRule type="expression" dxfId="10982" priority="3637" stopIfTrue="1">
      <formula>MOD(ROW(),2)</formula>
    </cfRule>
  </conditionalFormatting>
  <conditionalFormatting sqref="BX21">
    <cfRule type="expression" dxfId="10981" priority="3636" stopIfTrue="1">
      <formula>MOD(ROW(),2)</formula>
    </cfRule>
  </conditionalFormatting>
  <conditionalFormatting sqref="CF21">
    <cfRule type="expression" dxfId="10980" priority="3635" stopIfTrue="1">
      <formula>MOD(ROW(),2)</formula>
    </cfRule>
  </conditionalFormatting>
  <conditionalFormatting sqref="CI21">
    <cfRule type="expression" dxfId="10979" priority="3634" stopIfTrue="1">
      <formula>MOD(ROW(),2)</formula>
    </cfRule>
  </conditionalFormatting>
  <conditionalFormatting sqref="BS21">
    <cfRule type="expression" dxfId="10978" priority="3633" stopIfTrue="1">
      <formula>MOD(ROW(),2)</formula>
    </cfRule>
  </conditionalFormatting>
  <conditionalFormatting sqref="CT21:CU21">
    <cfRule type="expression" dxfId="10977" priority="3632" stopIfTrue="1">
      <formula>MOD(ROW(),2)</formula>
    </cfRule>
  </conditionalFormatting>
  <conditionalFormatting sqref="CY21">
    <cfRule type="expression" dxfId="10976" priority="3631" stopIfTrue="1">
      <formula>MOD(ROW(),2)</formula>
    </cfRule>
  </conditionalFormatting>
  <conditionalFormatting sqref="CZ21">
    <cfRule type="expression" dxfId="10975" priority="3630" stopIfTrue="1">
      <formula>MOD(ROW(),2)</formula>
    </cfRule>
  </conditionalFormatting>
  <conditionalFormatting sqref="DA21">
    <cfRule type="expression" dxfId="10974" priority="3629" stopIfTrue="1">
      <formula>MOD(ROW(),2)</formula>
    </cfRule>
  </conditionalFormatting>
  <conditionalFormatting sqref="BQ21">
    <cfRule type="expression" dxfId="10973" priority="3628" stopIfTrue="1">
      <formula>MOD(ROW(),2)</formula>
    </cfRule>
  </conditionalFormatting>
  <conditionalFormatting sqref="BW21">
    <cfRule type="expression" dxfId="10972" priority="3627" stopIfTrue="1">
      <formula>MOD(ROW(),2)</formula>
    </cfRule>
  </conditionalFormatting>
  <conditionalFormatting sqref="BZ21">
    <cfRule type="expression" dxfId="10971" priority="3626" stopIfTrue="1">
      <formula>MOD(ROW(),2)</formula>
    </cfRule>
  </conditionalFormatting>
  <conditionalFormatting sqref="CA21">
    <cfRule type="expression" dxfId="10970" priority="3625" stopIfTrue="1">
      <formula>MOD(ROW(),2)</formula>
    </cfRule>
  </conditionalFormatting>
  <conditionalFormatting sqref="CH21">
    <cfRule type="expression" dxfId="10969" priority="3624" stopIfTrue="1">
      <formula>MOD(ROW(),2)</formula>
    </cfRule>
  </conditionalFormatting>
  <conditionalFormatting sqref="CJ21">
    <cfRule type="expression" dxfId="10968" priority="3623" stopIfTrue="1">
      <formula>MOD(ROW(),2)</formula>
    </cfRule>
  </conditionalFormatting>
  <conditionalFormatting sqref="CK21">
    <cfRule type="expression" dxfId="10967" priority="3622" stopIfTrue="1">
      <formula>MOD(ROW(),2)</formula>
    </cfRule>
  </conditionalFormatting>
  <conditionalFormatting sqref="CL21">
    <cfRule type="expression" dxfId="10966" priority="3621" stopIfTrue="1">
      <formula>MOD(ROW(),2)</formula>
    </cfRule>
  </conditionalFormatting>
  <conditionalFormatting sqref="CP21:CR21">
    <cfRule type="expression" dxfId="10965" priority="3620" stopIfTrue="1">
      <formula>MOD(ROW(),2)</formula>
    </cfRule>
  </conditionalFormatting>
  <conditionalFormatting sqref="DB21">
    <cfRule type="expression" dxfId="10964" priority="3619" stopIfTrue="1">
      <formula>MOD(ROW(),2)</formula>
    </cfRule>
  </conditionalFormatting>
  <conditionalFormatting sqref="BC21">
    <cfRule type="expression" dxfId="10963" priority="3618" stopIfTrue="1">
      <formula>MOD(ROW(),2)</formula>
    </cfRule>
  </conditionalFormatting>
  <conditionalFormatting sqref="E21:G21">
    <cfRule type="expression" dxfId="10962" priority="3617" stopIfTrue="1">
      <formula>MOD(ROW(),2)</formula>
    </cfRule>
  </conditionalFormatting>
  <conditionalFormatting sqref="K19:L19">
    <cfRule type="expression" dxfId="10961" priority="3616" stopIfTrue="1">
      <formula>MOD(ROW(),2)</formula>
    </cfRule>
  </conditionalFormatting>
  <conditionalFormatting sqref="J18">
    <cfRule type="expression" dxfId="10960" priority="3615" stopIfTrue="1">
      <formula>MOD(ROW(),2)</formula>
    </cfRule>
  </conditionalFormatting>
  <conditionalFormatting sqref="K18:L18">
    <cfRule type="expression" dxfId="10959" priority="3614" stopIfTrue="1">
      <formula>MOD(ROW(),2)</formula>
    </cfRule>
  </conditionalFormatting>
  <conditionalFormatting sqref="CX19:CX20">
    <cfRule type="expression" dxfId="10958" priority="3613" stopIfTrue="1">
      <formula>MOD(ROW(),2)</formula>
    </cfRule>
  </conditionalFormatting>
  <conditionalFormatting sqref="DC19:DE19">
    <cfRule type="expression" dxfId="10957" priority="3612" stopIfTrue="1">
      <formula>MOD(ROW(),2)</formula>
    </cfRule>
  </conditionalFormatting>
  <conditionalFormatting sqref="S22 AY22 BG22:BJ22 CC22:CE22 CO22 A22:C22 BA22:BC22 DK22:JS22 H22:J22 M22:O22 DC22:DE22">
    <cfRule type="expression" dxfId="10956" priority="3611" stopIfTrue="1">
      <formula>MOD(ROW(),2)</formula>
    </cfRule>
  </conditionalFormatting>
  <conditionalFormatting sqref="R22">
    <cfRule type="expression" dxfId="10955" priority="3610" stopIfTrue="1">
      <formula>MOD(ROW(),2)</formula>
    </cfRule>
  </conditionalFormatting>
  <conditionalFormatting sqref="P22">
    <cfRule type="expression" dxfId="10954" priority="3609" stopIfTrue="1">
      <formula>MOD(ROW(),2)</formula>
    </cfRule>
  </conditionalFormatting>
  <conditionalFormatting sqref="Q22">
    <cfRule type="expression" dxfId="10953" priority="3608" stopIfTrue="1">
      <formula>MOD(ROW(),2)</formula>
    </cfRule>
  </conditionalFormatting>
  <conditionalFormatting sqref="T22">
    <cfRule type="expression" dxfId="10952" priority="3607" stopIfTrue="1">
      <formula>MOD(ROW(),2)</formula>
    </cfRule>
  </conditionalFormatting>
  <conditionalFormatting sqref="U22">
    <cfRule type="expression" dxfId="10951" priority="3606" stopIfTrue="1">
      <formula>MOD(ROW(),2)</formula>
    </cfRule>
  </conditionalFormatting>
  <conditionalFormatting sqref="AZ22">
    <cfRule type="expression" dxfId="10950" priority="3604" stopIfTrue="1">
      <formula>MOD(ROW(),2)</formula>
    </cfRule>
  </conditionalFormatting>
  <conditionalFormatting sqref="BD22">
    <cfRule type="expression" dxfId="10949" priority="3603" stopIfTrue="1">
      <formula>MOD(ROW(),2)</formula>
    </cfRule>
  </conditionalFormatting>
  <conditionalFormatting sqref="BE22">
    <cfRule type="expression" dxfId="10948" priority="3602" stopIfTrue="1">
      <formula>MOD(ROW(),2)</formula>
    </cfRule>
  </conditionalFormatting>
  <conditionalFormatting sqref="BF22">
    <cfRule type="expression" dxfId="10947" priority="3601" stopIfTrue="1">
      <formula>MOD(ROW(),2)</formula>
    </cfRule>
  </conditionalFormatting>
  <conditionalFormatting sqref="BK22">
    <cfRule type="expression" dxfId="10946" priority="3600" stopIfTrue="1">
      <formula>MOD(ROW(),2)</formula>
    </cfRule>
  </conditionalFormatting>
  <conditionalFormatting sqref="BL22">
    <cfRule type="expression" dxfId="10945" priority="3599" stopIfTrue="1">
      <formula>MOD(ROW(),2)</formula>
    </cfRule>
  </conditionalFormatting>
  <conditionalFormatting sqref="BM22:BP22">
    <cfRule type="expression" dxfId="10944" priority="3598" stopIfTrue="1">
      <formula>MOD(ROW(),2)</formula>
    </cfRule>
  </conditionalFormatting>
  <conditionalFormatting sqref="BQ22">
    <cfRule type="expression" dxfId="10943" priority="3597" stopIfTrue="1">
      <formula>MOD(ROW(),2)</formula>
    </cfRule>
  </conditionalFormatting>
  <conditionalFormatting sqref="BR22">
    <cfRule type="expression" dxfId="10942" priority="3596" stopIfTrue="1">
      <formula>MOD(ROW(),2)</formula>
    </cfRule>
  </conditionalFormatting>
  <conditionalFormatting sqref="BS22">
    <cfRule type="expression" dxfId="10941" priority="3595" stopIfTrue="1">
      <formula>MOD(ROW(),2)</formula>
    </cfRule>
  </conditionalFormatting>
  <conditionalFormatting sqref="BT22:BV22">
    <cfRule type="expression" dxfId="10940" priority="3594" stopIfTrue="1">
      <formula>MOD(ROW(),2)</formula>
    </cfRule>
  </conditionalFormatting>
  <conditionalFormatting sqref="BX22">
    <cfRule type="expression" dxfId="10939" priority="3593" stopIfTrue="1">
      <formula>MOD(ROW(),2)</formula>
    </cfRule>
  </conditionalFormatting>
  <conditionalFormatting sqref="BY22">
    <cfRule type="expression" dxfId="10938" priority="3592" stopIfTrue="1">
      <formula>MOD(ROW(),2)</formula>
    </cfRule>
  </conditionalFormatting>
  <conditionalFormatting sqref="CA22">
    <cfRule type="expression" dxfId="10937" priority="3591" stopIfTrue="1">
      <formula>MOD(ROW(),2)</formula>
    </cfRule>
  </conditionalFormatting>
  <conditionalFormatting sqref="BZ22">
    <cfRule type="expression" dxfId="10936" priority="3590" stopIfTrue="1">
      <formula>MOD(ROW(),2)</formula>
    </cfRule>
  </conditionalFormatting>
  <conditionalFormatting sqref="CB22">
    <cfRule type="expression" dxfId="10935" priority="3589" stopIfTrue="1">
      <formula>MOD(ROW(),2)</formula>
    </cfRule>
  </conditionalFormatting>
  <conditionalFormatting sqref="CK22">
    <cfRule type="expression" dxfId="10934" priority="3588" stopIfTrue="1">
      <formula>MOD(ROW(),2)</formula>
    </cfRule>
  </conditionalFormatting>
  <conditionalFormatting sqref="CL22">
    <cfRule type="expression" dxfId="10933" priority="3587" stopIfTrue="1">
      <formula>MOD(ROW(),2)</formula>
    </cfRule>
  </conditionalFormatting>
  <conditionalFormatting sqref="CM22">
    <cfRule type="expression" dxfId="10932" priority="3586" stopIfTrue="1">
      <formula>MOD(ROW(),2)</formula>
    </cfRule>
  </conditionalFormatting>
  <conditionalFormatting sqref="CN22">
    <cfRule type="expression" dxfId="10931" priority="3585" stopIfTrue="1">
      <formula>MOD(ROW(),2)</formula>
    </cfRule>
  </conditionalFormatting>
  <conditionalFormatting sqref="CT22:CU22">
    <cfRule type="expression" dxfId="10930" priority="3584" stopIfTrue="1">
      <formula>MOD(ROW(),2)</formula>
    </cfRule>
  </conditionalFormatting>
  <conditionalFormatting sqref="DJ22">
    <cfRule type="expression" dxfId="10929" priority="3577" stopIfTrue="1">
      <formula>MOD(ROW(),2)</formula>
    </cfRule>
  </conditionalFormatting>
  <conditionalFormatting sqref="CY22">
    <cfRule type="expression" dxfId="10928" priority="3581" stopIfTrue="1">
      <formula>MOD(ROW(),2)</formula>
    </cfRule>
  </conditionalFormatting>
  <conditionalFormatting sqref="CZ22">
    <cfRule type="expression" dxfId="10927" priority="3580" stopIfTrue="1">
      <formula>MOD(ROW(),2)</formula>
    </cfRule>
  </conditionalFormatting>
  <conditionalFormatting sqref="DA22">
    <cfRule type="expression" dxfId="10926" priority="3579" stopIfTrue="1">
      <formula>MOD(ROW(),2)</formula>
    </cfRule>
  </conditionalFormatting>
  <conditionalFormatting sqref="DH22">
    <cfRule type="expression" dxfId="10925" priority="3578" stopIfTrue="1">
      <formula>MOD(ROW(),2)</formula>
    </cfRule>
  </conditionalFormatting>
  <conditionalFormatting sqref="BW22">
    <cfRule type="expression" dxfId="10924" priority="3576" stopIfTrue="1">
      <formula>MOD(ROW(),2)</formula>
    </cfRule>
  </conditionalFormatting>
  <conditionalFormatting sqref="CF22">
    <cfRule type="expression" dxfId="10923" priority="3575" stopIfTrue="1">
      <formula>MOD(ROW(),2)</formula>
    </cfRule>
  </conditionalFormatting>
  <conditionalFormatting sqref="CG22:CH22">
    <cfRule type="expression" dxfId="10922" priority="3574" stopIfTrue="1">
      <formula>MOD(ROW(),2)</formula>
    </cfRule>
  </conditionalFormatting>
  <conditionalFormatting sqref="CI22">
    <cfRule type="expression" dxfId="10921" priority="3573" stopIfTrue="1">
      <formula>MOD(ROW(),2)</formula>
    </cfRule>
  </conditionalFormatting>
  <conditionalFormatting sqref="CJ22">
    <cfRule type="expression" dxfId="10920" priority="3572" stopIfTrue="1">
      <formula>MOD(ROW(),2)</formula>
    </cfRule>
  </conditionalFormatting>
  <conditionalFormatting sqref="CP22:CS22">
    <cfRule type="expression" dxfId="10919" priority="3571" stopIfTrue="1">
      <formula>MOD(ROW(),2)</formula>
    </cfRule>
  </conditionalFormatting>
  <conditionalFormatting sqref="D22">
    <cfRule type="expression" dxfId="10918" priority="3570" stopIfTrue="1">
      <formula>MOD(ROW(),2)</formula>
    </cfRule>
  </conditionalFormatting>
  <conditionalFormatting sqref="E22:G22">
    <cfRule type="expression" dxfId="10917" priority="3569" stopIfTrue="1">
      <formula>MOD(ROW(),2)</formula>
    </cfRule>
  </conditionalFormatting>
  <conditionalFormatting sqref="BS23">
    <cfRule type="expression" dxfId="10916" priority="3561" stopIfTrue="1">
      <formula>MOD(ROW(),2)</formula>
    </cfRule>
  </conditionalFormatting>
  <conditionalFormatting sqref="BG23:BK23 H23:S23 CC23:CE23 CS23 CX23 CO23 BM23:BP23 A23:C23 DK23:JS23">
    <cfRule type="expression" dxfId="10915" priority="3563" stopIfTrue="1">
      <formula>MOD(ROW(),2)</formula>
    </cfRule>
  </conditionalFormatting>
  <conditionalFormatting sqref="BF23">
    <cfRule type="expression" dxfId="10914" priority="3562" stopIfTrue="1">
      <formula>MOD(ROW(),2)</formula>
    </cfRule>
  </conditionalFormatting>
  <conditionalFormatting sqref="BY23">
    <cfRule type="expression" dxfId="10913" priority="3560" stopIfTrue="1">
      <formula>MOD(ROW(),2)</formula>
    </cfRule>
  </conditionalFormatting>
  <conditionalFormatting sqref="CB23">
    <cfRule type="expression" dxfId="10912" priority="3559" stopIfTrue="1">
      <formula>MOD(ROW(),2)</formula>
    </cfRule>
  </conditionalFormatting>
  <conditionalFormatting sqref="CM23">
    <cfRule type="expression" dxfId="10911" priority="3558" stopIfTrue="1">
      <formula>MOD(ROW(),2)</formula>
    </cfRule>
  </conditionalFormatting>
  <conditionalFormatting sqref="CN23">
    <cfRule type="expression" dxfId="10910" priority="3557" stopIfTrue="1">
      <formula>MOD(ROW(),2)</formula>
    </cfRule>
  </conditionalFormatting>
  <conditionalFormatting sqref="CT23:CU23">
    <cfRule type="expression" dxfId="10909" priority="3556" stopIfTrue="1">
      <formula>MOD(ROW(),2)</formula>
    </cfRule>
  </conditionalFormatting>
  <conditionalFormatting sqref="CY23">
    <cfRule type="expression" dxfId="10908" priority="3555" stopIfTrue="1">
      <formula>MOD(ROW(),2)</formula>
    </cfRule>
  </conditionalFormatting>
  <conditionalFormatting sqref="CZ23">
    <cfRule type="expression" dxfId="10907" priority="3554" stopIfTrue="1">
      <formula>MOD(ROW(),2)</formula>
    </cfRule>
  </conditionalFormatting>
  <conditionalFormatting sqref="DA23">
    <cfRule type="expression" dxfId="10906" priority="3553" stopIfTrue="1">
      <formula>MOD(ROW(),2)</formula>
    </cfRule>
  </conditionalFormatting>
  <conditionalFormatting sqref="T23">
    <cfRule type="expression" dxfId="10905" priority="3552" stopIfTrue="1">
      <formula>MOD(ROW(),2)</formula>
    </cfRule>
  </conditionalFormatting>
  <conditionalFormatting sqref="BE23">
    <cfRule type="expression" dxfId="10904" priority="3551" stopIfTrue="1">
      <formula>MOD(ROW(),2)</formula>
    </cfRule>
  </conditionalFormatting>
  <conditionalFormatting sqref="BL23">
    <cfRule type="expression" dxfId="10903" priority="3550" stopIfTrue="1">
      <formula>MOD(ROW(),2)</formula>
    </cfRule>
  </conditionalFormatting>
  <conditionalFormatting sqref="BR23">
    <cfRule type="expression" dxfId="10902" priority="3549" stopIfTrue="1">
      <formula>MOD(ROW(),2)</formula>
    </cfRule>
  </conditionalFormatting>
  <conditionalFormatting sqref="BT23:BV23">
    <cfRule type="expression" dxfId="10901" priority="3548" stopIfTrue="1">
      <formula>MOD(ROW(),2)</formula>
    </cfRule>
  </conditionalFormatting>
  <conditionalFormatting sqref="BX23">
    <cfRule type="expression" dxfId="10900" priority="3547" stopIfTrue="1">
      <formula>MOD(ROW(),2)</formula>
    </cfRule>
  </conditionalFormatting>
  <conditionalFormatting sqref="CI23">
    <cfRule type="expression" dxfId="10899" priority="3546" stopIfTrue="1">
      <formula>MOD(ROW(),2)</formula>
    </cfRule>
  </conditionalFormatting>
  <conditionalFormatting sqref="CK23">
    <cfRule type="expression" dxfId="10898" priority="3545" stopIfTrue="1">
      <formula>MOD(ROW(),2)</formula>
    </cfRule>
  </conditionalFormatting>
  <conditionalFormatting sqref="CV23">
    <cfRule type="expression" dxfId="10897" priority="3544" stopIfTrue="1">
      <formula>MOD(ROW(),2)</formula>
    </cfRule>
  </conditionalFormatting>
  <conditionalFormatting sqref="DJ23">
    <cfRule type="expression" dxfId="10896" priority="3543" stopIfTrue="1">
      <formula>MOD(ROW(),2)</formula>
    </cfRule>
  </conditionalFormatting>
  <conditionalFormatting sqref="BD23">
    <cfRule type="expression" dxfId="10895" priority="3542" stopIfTrue="1">
      <formula>MOD(ROW(),2)</formula>
    </cfRule>
  </conditionalFormatting>
  <conditionalFormatting sqref="BZ23">
    <cfRule type="expression" dxfId="10894" priority="3541" stopIfTrue="1">
      <formula>MOD(ROW(),2)</formula>
    </cfRule>
  </conditionalFormatting>
  <conditionalFormatting sqref="BQ23">
    <cfRule type="expression" dxfId="10893" priority="3539" stopIfTrue="1">
      <formula>MOD(ROW(),2)</formula>
    </cfRule>
  </conditionalFormatting>
  <conditionalFormatting sqref="BW23">
    <cfRule type="expression" dxfId="10892" priority="3538" stopIfTrue="1">
      <formula>MOD(ROW(),2)</formula>
    </cfRule>
  </conditionalFormatting>
  <conditionalFormatting sqref="CA23">
    <cfRule type="expression" dxfId="10891" priority="3537" stopIfTrue="1">
      <formula>MOD(ROW(),2)</formula>
    </cfRule>
  </conditionalFormatting>
  <conditionalFormatting sqref="CJ23">
    <cfRule type="expression" dxfId="10890" priority="3536" stopIfTrue="1">
      <formula>MOD(ROW(),2)</formula>
    </cfRule>
  </conditionalFormatting>
  <conditionalFormatting sqref="CL23">
    <cfRule type="expression" dxfId="10889" priority="3535" stopIfTrue="1">
      <formula>MOD(ROW(),2)</formula>
    </cfRule>
  </conditionalFormatting>
  <conditionalFormatting sqref="CF23">
    <cfRule type="expression" dxfId="10888" priority="3532" stopIfTrue="1">
      <formula>MOD(ROW(),2)</formula>
    </cfRule>
  </conditionalFormatting>
  <conditionalFormatting sqref="CG23">
    <cfRule type="expression" dxfId="10887" priority="3531" stopIfTrue="1">
      <formula>MOD(ROW(),2)</formula>
    </cfRule>
  </conditionalFormatting>
  <conditionalFormatting sqref="CH23">
    <cfRule type="expression" dxfId="10886" priority="3530" stopIfTrue="1">
      <formula>MOD(ROW(),2)</formula>
    </cfRule>
  </conditionalFormatting>
  <conditionalFormatting sqref="CP23:CR23">
    <cfRule type="expression" dxfId="10885" priority="3529" stopIfTrue="1">
      <formula>MOD(ROW(),2)</formula>
    </cfRule>
  </conditionalFormatting>
  <conditionalFormatting sqref="D23:G23">
    <cfRule type="expression" dxfId="10884" priority="3528" stopIfTrue="1">
      <formula>MOD(ROW(),2)</formula>
    </cfRule>
  </conditionalFormatting>
  <conditionalFormatting sqref="K22:L22">
    <cfRule type="expression" dxfId="10883" priority="3527" stopIfTrue="1">
      <formula>MOD(ROW(),2)</formula>
    </cfRule>
  </conditionalFormatting>
  <conditionalFormatting sqref="CV22">
    <cfRule type="expression" dxfId="10882" priority="3526" stopIfTrue="1">
      <formula>MOD(ROW(),2)</formula>
    </cfRule>
  </conditionalFormatting>
  <conditionalFormatting sqref="DB22">
    <cfRule type="expression" dxfId="10881" priority="3525" stopIfTrue="1">
      <formula>MOD(ROW(),2)</formula>
    </cfRule>
  </conditionalFormatting>
  <conditionalFormatting sqref="DF22">
    <cfRule type="expression" dxfId="10880" priority="3524" stopIfTrue="1">
      <formula>MOD(ROW(),2)</formula>
    </cfRule>
  </conditionalFormatting>
  <conditionalFormatting sqref="DG22">
    <cfRule type="expression" dxfId="10879" priority="3523" stopIfTrue="1">
      <formula>MOD(ROW(),2)</formula>
    </cfRule>
  </conditionalFormatting>
  <conditionalFormatting sqref="DI22">
    <cfRule type="expression" dxfId="10878" priority="3522" stopIfTrue="1">
      <formula>MOD(ROW(),2)</formula>
    </cfRule>
  </conditionalFormatting>
  <conditionalFormatting sqref="CX22">
    <cfRule type="expression" dxfId="10877" priority="3521" stopIfTrue="1">
      <formula>MOD(ROW(),2)</formula>
    </cfRule>
  </conditionalFormatting>
  <conditionalFormatting sqref="M24:Q24 H24:I24 DK24:JS24 A24:C24">
    <cfRule type="expression" dxfId="10876" priority="3520" stopIfTrue="1">
      <formula>MOD(ROW(),2)</formula>
    </cfRule>
  </conditionalFormatting>
  <conditionalFormatting sqref="R24">
    <cfRule type="expression" dxfId="10875" priority="3519" stopIfTrue="1">
      <formula>MOD(ROW(),2)</formula>
    </cfRule>
  </conditionalFormatting>
  <conditionalFormatting sqref="S24">
    <cfRule type="expression" dxfId="10874" priority="3518" stopIfTrue="1">
      <formula>MOD(ROW(),2)</formula>
    </cfRule>
  </conditionalFormatting>
  <conditionalFormatting sqref="BD24">
    <cfRule type="expression" dxfId="10873" priority="3515" stopIfTrue="1">
      <formula>MOD(ROW(),2)</formula>
    </cfRule>
  </conditionalFormatting>
  <conditionalFormatting sqref="U24">
    <cfRule type="expression" dxfId="10872" priority="3517" stopIfTrue="1">
      <formula>MOD(ROW(),2)</formula>
    </cfRule>
  </conditionalFormatting>
  <conditionalFormatting sqref="BG24:BJ24 CC24:CE24 CG24 CO24 CS24 DD24:DE24">
    <cfRule type="expression" dxfId="10871" priority="3516" stopIfTrue="1">
      <formula>MOD(ROW(),2)</formula>
    </cfRule>
  </conditionalFormatting>
  <conditionalFormatting sqref="BE24">
    <cfRule type="expression" dxfId="10870" priority="3514" stopIfTrue="1">
      <formula>MOD(ROW(),2)</formula>
    </cfRule>
  </conditionalFormatting>
  <conditionalFormatting sqref="BF24">
    <cfRule type="expression" dxfId="10869" priority="3513" stopIfTrue="1">
      <formula>MOD(ROW(),2)</formula>
    </cfRule>
  </conditionalFormatting>
  <conditionalFormatting sqref="BK24">
    <cfRule type="expression" dxfId="10868" priority="3512" stopIfTrue="1">
      <formula>MOD(ROW(),2)</formula>
    </cfRule>
  </conditionalFormatting>
  <conditionalFormatting sqref="BL24">
    <cfRule type="expression" dxfId="10867" priority="3511" stopIfTrue="1">
      <formula>MOD(ROW(),2)</formula>
    </cfRule>
  </conditionalFormatting>
  <conditionalFormatting sqref="BM24:BP24">
    <cfRule type="expression" dxfId="10866" priority="3510" stopIfTrue="1">
      <formula>MOD(ROW(),2)</formula>
    </cfRule>
  </conditionalFormatting>
  <conditionalFormatting sqref="BQ24">
    <cfRule type="expression" dxfId="10865" priority="3509" stopIfTrue="1">
      <formula>MOD(ROW(),2)</formula>
    </cfRule>
  </conditionalFormatting>
  <conditionalFormatting sqref="BR24">
    <cfRule type="expression" dxfId="10864" priority="3508" stopIfTrue="1">
      <formula>MOD(ROW(),2)</formula>
    </cfRule>
  </conditionalFormatting>
  <conditionalFormatting sqref="BS24">
    <cfRule type="expression" dxfId="10863" priority="3507" stopIfTrue="1">
      <formula>MOD(ROW(),2)</formula>
    </cfRule>
  </conditionalFormatting>
  <conditionalFormatting sqref="BT24:BV24">
    <cfRule type="expression" dxfId="10862" priority="3506" stopIfTrue="1">
      <formula>MOD(ROW(),2)</formula>
    </cfRule>
  </conditionalFormatting>
  <conditionalFormatting sqref="BX24">
    <cfRule type="expression" dxfId="10861" priority="3505" stopIfTrue="1">
      <formula>MOD(ROW(),2)</formula>
    </cfRule>
  </conditionalFormatting>
  <conditionalFormatting sqref="BY24">
    <cfRule type="expression" dxfId="10860" priority="3504" stopIfTrue="1">
      <formula>MOD(ROW(),2)</formula>
    </cfRule>
  </conditionalFormatting>
  <conditionalFormatting sqref="CB24">
    <cfRule type="expression" dxfId="10859" priority="3503" stopIfTrue="1">
      <formula>MOD(ROW(),2)</formula>
    </cfRule>
  </conditionalFormatting>
  <conditionalFormatting sqref="CF24">
    <cfRule type="expression" dxfId="10858" priority="3502" stopIfTrue="1">
      <formula>MOD(ROW(),2)</formula>
    </cfRule>
  </conditionalFormatting>
  <conditionalFormatting sqref="CM24">
    <cfRule type="expression" dxfId="10857" priority="3501" stopIfTrue="1">
      <formula>MOD(ROW(),2)</formula>
    </cfRule>
  </conditionalFormatting>
  <conditionalFormatting sqref="CN24">
    <cfRule type="expression" dxfId="10856" priority="3500" stopIfTrue="1">
      <formula>MOD(ROW(),2)</formula>
    </cfRule>
  </conditionalFormatting>
  <conditionalFormatting sqref="CT24:CU24">
    <cfRule type="expression" dxfId="10855" priority="3499" stopIfTrue="1">
      <formula>MOD(ROW(),2)</formula>
    </cfRule>
  </conditionalFormatting>
  <conditionalFormatting sqref="CV24">
    <cfRule type="expression" dxfId="10854" priority="3498" stopIfTrue="1">
      <formula>MOD(ROW(),2)</formula>
    </cfRule>
  </conditionalFormatting>
  <conditionalFormatting sqref="CY24">
    <cfRule type="expression" dxfId="10853" priority="3497" stopIfTrue="1">
      <formula>MOD(ROW(),2)</formula>
    </cfRule>
  </conditionalFormatting>
  <conditionalFormatting sqref="CZ24">
    <cfRule type="expression" dxfId="10852" priority="3496" stopIfTrue="1">
      <formula>MOD(ROW(),2)</formula>
    </cfRule>
  </conditionalFormatting>
  <conditionalFormatting sqref="DA24">
    <cfRule type="expression" dxfId="10851" priority="3495" stopIfTrue="1">
      <formula>MOD(ROW(),2)</formula>
    </cfRule>
  </conditionalFormatting>
  <conditionalFormatting sqref="DJ24">
    <cfRule type="expression" dxfId="10850" priority="3494" stopIfTrue="1">
      <formula>MOD(ROW(),2)</formula>
    </cfRule>
  </conditionalFormatting>
  <conditionalFormatting sqref="BW24">
    <cfRule type="expression" dxfId="10849" priority="3493" stopIfTrue="1">
      <formula>MOD(ROW(),2)</formula>
    </cfRule>
  </conditionalFormatting>
  <conditionalFormatting sqref="BZ24">
    <cfRule type="expression" dxfId="10848" priority="3492" stopIfTrue="1">
      <formula>MOD(ROW(),2)</formula>
    </cfRule>
  </conditionalFormatting>
  <conditionalFormatting sqref="CA24">
    <cfRule type="expression" dxfId="10847" priority="3491" stopIfTrue="1">
      <formula>MOD(ROW(),2)</formula>
    </cfRule>
  </conditionalFormatting>
  <conditionalFormatting sqref="CH24">
    <cfRule type="expression" dxfId="10846" priority="3490" stopIfTrue="1">
      <formula>MOD(ROW(),2)</formula>
    </cfRule>
  </conditionalFormatting>
  <conditionalFormatting sqref="CI24">
    <cfRule type="expression" dxfId="10845" priority="3489" stopIfTrue="1">
      <formula>MOD(ROW(),2)</formula>
    </cfRule>
  </conditionalFormatting>
  <conditionalFormatting sqref="CJ24">
    <cfRule type="expression" dxfId="10844" priority="3488" stopIfTrue="1">
      <formula>MOD(ROW(),2)</formula>
    </cfRule>
  </conditionalFormatting>
  <conditionalFormatting sqref="CK24">
    <cfRule type="expression" dxfId="10843" priority="3487" stopIfTrue="1">
      <formula>MOD(ROW(),2)</formula>
    </cfRule>
  </conditionalFormatting>
  <conditionalFormatting sqref="CL24">
    <cfRule type="expression" dxfId="10842" priority="3486" stopIfTrue="1">
      <formula>MOD(ROW(),2)</formula>
    </cfRule>
  </conditionalFormatting>
  <conditionalFormatting sqref="CP24:CR24">
    <cfRule type="expression" dxfId="10841" priority="3485" stopIfTrue="1">
      <formula>MOD(ROW(),2)</formula>
    </cfRule>
  </conditionalFormatting>
  <conditionalFormatting sqref="T24">
    <cfRule type="expression" dxfId="10840" priority="3484" stopIfTrue="1">
      <formula>MOD(ROW(),2)</formula>
    </cfRule>
  </conditionalFormatting>
  <conditionalFormatting sqref="J24">
    <cfRule type="expression" dxfId="10839" priority="3483" stopIfTrue="1">
      <formula>MOD(ROW(),2)</formula>
    </cfRule>
  </conditionalFormatting>
  <conditionalFormatting sqref="K24:L24">
    <cfRule type="expression" dxfId="10838" priority="3482" stopIfTrue="1">
      <formula>MOD(ROW(),2)</formula>
    </cfRule>
  </conditionalFormatting>
  <conditionalFormatting sqref="CX24">
    <cfRule type="expression" dxfId="10837" priority="3475" stopIfTrue="1">
      <formula>MOD(ROW(),2)</formula>
    </cfRule>
  </conditionalFormatting>
  <conditionalFormatting sqref="DF24">
    <cfRule type="expression" dxfId="10836" priority="3480" stopIfTrue="1">
      <formula>MOD(ROW(),2)</formula>
    </cfRule>
  </conditionalFormatting>
  <conditionalFormatting sqref="D24:G24">
    <cfRule type="expression" dxfId="10835" priority="3476" stopIfTrue="1">
      <formula>MOD(ROW(),2)</formula>
    </cfRule>
  </conditionalFormatting>
  <conditionalFormatting sqref="DB24">
    <cfRule type="expression" dxfId="10834" priority="3474" stopIfTrue="1">
      <formula>MOD(ROW(),2)</formula>
    </cfRule>
  </conditionalFormatting>
  <conditionalFormatting sqref="DC24">
    <cfRule type="expression" dxfId="10833" priority="3473" stopIfTrue="1">
      <formula>MOD(ROW(),2)</formula>
    </cfRule>
  </conditionalFormatting>
  <conditionalFormatting sqref="DG24">
    <cfRule type="expression" dxfId="10832" priority="3472" stopIfTrue="1">
      <formula>MOD(ROW(),2)</formula>
    </cfRule>
  </conditionalFormatting>
  <conditionalFormatting sqref="DH24">
    <cfRule type="expression" dxfId="10831" priority="3471" stopIfTrue="1">
      <formula>MOD(ROW(),2)</formula>
    </cfRule>
  </conditionalFormatting>
  <conditionalFormatting sqref="DI24">
    <cfRule type="expression" dxfId="10830" priority="3469" stopIfTrue="1">
      <formula>MOD(ROW(),2)</formula>
    </cfRule>
  </conditionalFormatting>
  <conditionalFormatting sqref="DJ25:JS25 BY25 CT25:CU25 CY25:DA25 H25:Q25 A25:C25">
    <cfRule type="expression" dxfId="10829" priority="3468" stopIfTrue="1">
      <formula>MOD(ROW(),2)</formula>
    </cfRule>
  </conditionalFormatting>
  <conditionalFormatting sqref="R25">
    <cfRule type="expression" dxfId="10828" priority="3467" stopIfTrue="1">
      <formula>MOD(ROW(),2)</formula>
    </cfRule>
  </conditionalFormatting>
  <conditionalFormatting sqref="S25">
    <cfRule type="expression" dxfId="10827" priority="3466" stopIfTrue="1">
      <formula>MOD(ROW(),2)</formula>
    </cfRule>
  </conditionalFormatting>
  <conditionalFormatting sqref="T25">
    <cfRule type="expression" dxfId="10826" priority="3465" stopIfTrue="1">
      <formula>MOD(ROW(),2)</formula>
    </cfRule>
  </conditionalFormatting>
  <conditionalFormatting sqref="BY25 CC25:CE25 CO25 BG25:BJ25 BM25:BP25 CS25 CV25 DC25:DE25 CX25">
    <cfRule type="expression" dxfId="10825" priority="3464" stopIfTrue="1">
      <formula>MOD(ROW(),2)</formula>
    </cfRule>
  </conditionalFormatting>
  <conditionalFormatting sqref="CB25">
    <cfRule type="expression" dxfId="10824" priority="3463" stopIfTrue="1">
      <formula>MOD(ROW(),2)</formula>
    </cfRule>
  </conditionalFormatting>
  <conditionalFormatting sqref="CM25">
    <cfRule type="expression" dxfId="10823" priority="3462" stopIfTrue="1">
      <formula>MOD(ROW(),2)</formula>
    </cfRule>
  </conditionalFormatting>
  <conditionalFormatting sqref="CN25">
    <cfRule type="expression" dxfId="10822" priority="3461" stopIfTrue="1">
      <formula>MOD(ROW(),2)</formula>
    </cfRule>
  </conditionalFormatting>
  <conditionalFormatting sqref="BT25:BV25">
    <cfRule type="expression" dxfId="10821" priority="3460" stopIfTrue="1">
      <formula>MOD(ROW(),2)</formula>
    </cfRule>
  </conditionalFormatting>
  <conditionalFormatting sqref="BD25">
    <cfRule type="expression" dxfId="10820" priority="3459" stopIfTrue="1">
      <formula>MOD(ROW(),2)</formula>
    </cfRule>
  </conditionalFormatting>
  <conditionalFormatting sqref="BE25">
    <cfRule type="expression" dxfId="10819" priority="3458" stopIfTrue="1">
      <formula>MOD(ROW(),2)</formula>
    </cfRule>
  </conditionalFormatting>
  <conditionalFormatting sqref="BK25">
    <cfRule type="expression" dxfId="10818" priority="3457" stopIfTrue="1">
      <formula>MOD(ROW(),2)</formula>
    </cfRule>
  </conditionalFormatting>
  <conditionalFormatting sqref="BL25">
    <cfRule type="expression" dxfId="10817" priority="3456" stopIfTrue="1">
      <formula>MOD(ROW(),2)</formula>
    </cfRule>
  </conditionalFormatting>
  <conditionalFormatting sqref="BQ25">
    <cfRule type="expression" dxfId="10816" priority="3455" stopIfTrue="1">
      <formula>MOD(ROW(),2)</formula>
    </cfRule>
  </conditionalFormatting>
  <conditionalFormatting sqref="BR25">
    <cfRule type="expression" dxfId="10815" priority="3454" stopIfTrue="1">
      <formula>MOD(ROW(),2)</formula>
    </cfRule>
  </conditionalFormatting>
  <conditionalFormatting sqref="BW25">
    <cfRule type="expression" dxfId="10814" priority="3453" stopIfTrue="1">
      <formula>MOD(ROW(),2)</formula>
    </cfRule>
  </conditionalFormatting>
  <conditionalFormatting sqref="BX25">
    <cfRule type="expression" dxfId="10813" priority="3452" stopIfTrue="1">
      <formula>MOD(ROW(),2)</formula>
    </cfRule>
  </conditionalFormatting>
  <conditionalFormatting sqref="BZ25">
    <cfRule type="expression" dxfId="10812" priority="3451" stopIfTrue="1">
      <formula>MOD(ROW(),2)</formula>
    </cfRule>
  </conditionalFormatting>
  <conditionalFormatting sqref="CA25">
    <cfRule type="expression" dxfId="10811" priority="3450" stopIfTrue="1">
      <formula>MOD(ROW(),2)</formula>
    </cfRule>
  </conditionalFormatting>
  <conditionalFormatting sqref="CI25">
    <cfRule type="expression" dxfId="10810" priority="3449" stopIfTrue="1">
      <formula>MOD(ROW(),2)</formula>
    </cfRule>
  </conditionalFormatting>
  <conditionalFormatting sqref="CK25">
    <cfRule type="expression" dxfId="10809" priority="3448" stopIfTrue="1">
      <formula>MOD(ROW(),2)</formula>
    </cfRule>
  </conditionalFormatting>
  <conditionalFormatting sqref="BF25">
    <cfRule type="expression" dxfId="10808" priority="3447" stopIfTrue="1">
      <formula>MOD(ROW(),2)</formula>
    </cfRule>
  </conditionalFormatting>
  <conditionalFormatting sqref="BS25">
    <cfRule type="expression" dxfId="10807" priority="3446" stopIfTrue="1">
      <formula>MOD(ROW(),2)</formula>
    </cfRule>
  </conditionalFormatting>
  <conditionalFormatting sqref="CL25">
    <cfRule type="expression" dxfId="10806" priority="3445" stopIfTrue="1">
      <formula>MOD(ROW(),2)</formula>
    </cfRule>
  </conditionalFormatting>
  <conditionalFormatting sqref="CP25:CR25">
    <cfRule type="expression" dxfId="10805" priority="3444" stopIfTrue="1">
      <formula>MOD(ROW(),2)</formula>
    </cfRule>
  </conditionalFormatting>
  <conditionalFormatting sqref="DB25">
    <cfRule type="expression" dxfId="10804" priority="3443" stopIfTrue="1">
      <formula>MOD(ROW(),2)</formula>
    </cfRule>
  </conditionalFormatting>
  <conditionalFormatting sqref="DF25">
    <cfRule type="expression" dxfId="10803" priority="3442" stopIfTrue="1">
      <formula>MOD(ROW(),2)</formula>
    </cfRule>
  </conditionalFormatting>
  <conditionalFormatting sqref="DH25">
    <cfRule type="expression" dxfId="10802" priority="3441" stopIfTrue="1">
      <formula>MOD(ROW(),2)</formula>
    </cfRule>
  </conditionalFormatting>
  <conditionalFormatting sqref="DI25">
    <cfRule type="expression" dxfId="10801" priority="3440" stopIfTrue="1">
      <formula>MOD(ROW(),2)</formula>
    </cfRule>
  </conditionalFormatting>
  <conditionalFormatting sqref="CF25">
    <cfRule type="expression" dxfId="10800" priority="3439" stopIfTrue="1">
      <formula>MOD(ROW(),2)</formula>
    </cfRule>
  </conditionalFormatting>
  <conditionalFormatting sqref="CH25">
    <cfRule type="expression" dxfId="10799" priority="3438" stopIfTrue="1">
      <formula>MOD(ROW(),2)</formula>
    </cfRule>
  </conditionalFormatting>
  <conditionalFormatting sqref="CJ25">
    <cfRule type="expression" dxfId="10798" priority="3437" stopIfTrue="1">
      <formula>MOD(ROW(),2)</formula>
    </cfRule>
  </conditionalFormatting>
  <conditionalFormatting sqref="D25:G25">
    <cfRule type="expression" dxfId="10797" priority="3436" stopIfTrue="1">
      <formula>MOD(ROW(),2)</formula>
    </cfRule>
  </conditionalFormatting>
  <conditionalFormatting sqref="DG25">
    <cfRule type="expression" dxfId="10796" priority="3435" stopIfTrue="1">
      <formula>MOD(ROW(),2)</formula>
    </cfRule>
  </conditionalFormatting>
  <conditionalFormatting sqref="A27:C27 H27:I27 DJ27:JS27 M27:Q27">
    <cfRule type="expression" dxfId="10795" priority="3434" stopIfTrue="1">
      <formula>MOD(ROW(),2)</formula>
    </cfRule>
  </conditionalFormatting>
  <conditionalFormatting sqref="S27">
    <cfRule type="expression" dxfId="10794" priority="3433" stopIfTrue="1">
      <formula>MOD(ROW(),2)</formula>
    </cfRule>
  </conditionalFormatting>
  <conditionalFormatting sqref="U27">
    <cfRule type="expression" dxfId="10793" priority="3432" stopIfTrue="1">
      <formula>MOD(ROW(),2)</formula>
    </cfRule>
  </conditionalFormatting>
  <conditionalFormatting sqref="R27">
    <cfRule type="expression" dxfId="10792" priority="3431" stopIfTrue="1">
      <formula>MOD(ROW(),2)</formula>
    </cfRule>
  </conditionalFormatting>
  <conditionalFormatting sqref="BG27:BJ27">
    <cfRule type="expression" dxfId="10791" priority="3430" stopIfTrue="1">
      <formula>MOD(ROW(),2)</formula>
    </cfRule>
  </conditionalFormatting>
  <conditionalFormatting sqref="BD27">
    <cfRule type="expression" dxfId="10790" priority="3429" stopIfTrue="1">
      <formula>MOD(ROW(),2)</formula>
    </cfRule>
  </conditionalFormatting>
  <conditionalFormatting sqref="BE27">
    <cfRule type="expression" dxfId="10789" priority="3428" stopIfTrue="1">
      <formula>MOD(ROW(),2)</formula>
    </cfRule>
  </conditionalFormatting>
  <conditionalFormatting sqref="BF27">
    <cfRule type="expression" dxfId="10788" priority="3427" stopIfTrue="1">
      <formula>MOD(ROW(),2)</formula>
    </cfRule>
  </conditionalFormatting>
  <conditionalFormatting sqref="BK27">
    <cfRule type="expression" dxfId="10787" priority="3426" stopIfTrue="1">
      <formula>MOD(ROW(),2)</formula>
    </cfRule>
  </conditionalFormatting>
  <conditionalFormatting sqref="BL27">
    <cfRule type="expression" dxfId="10786" priority="3425" stopIfTrue="1">
      <formula>MOD(ROW(),2)</formula>
    </cfRule>
  </conditionalFormatting>
  <conditionalFormatting sqref="BY27">
    <cfRule type="expression" dxfId="10785" priority="3424" stopIfTrue="1">
      <formula>MOD(ROW(),2)</formula>
    </cfRule>
  </conditionalFormatting>
  <conditionalFormatting sqref="BY27 CC27:CE27 CO27 BM27:BP27">
    <cfRule type="expression" dxfId="10784" priority="3423" stopIfTrue="1">
      <formula>MOD(ROW(),2)</formula>
    </cfRule>
  </conditionalFormatting>
  <conditionalFormatting sqref="CB27">
    <cfRule type="expression" dxfId="10783" priority="3422" stopIfTrue="1">
      <formula>MOD(ROW(),2)</formula>
    </cfRule>
  </conditionalFormatting>
  <conditionalFormatting sqref="CM27">
    <cfRule type="expression" dxfId="10782" priority="3421" stopIfTrue="1">
      <formula>MOD(ROW(),2)</formula>
    </cfRule>
  </conditionalFormatting>
  <conditionalFormatting sqref="CN27">
    <cfRule type="expression" dxfId="10781" priority="3420" stopIfTrue="1">
      <formula>MOD(ROW(),2)</formula>
    </cfRule>
  </conditionalFormatting>
  <conditionalFormatting sqref="BT27:BV27">
    <cfRule type="expression" dxfId="10780" priority="3419" stopIfTrue="1">
      <formula>MOD(ROW(),2)</formula>
    </cfRule>
  </conditionalFormatting>
  <conditionalFormatting sqref="BR27">
    <cfRule type="expression" dxfId="10779" priority="3418" stopIfTrue="1">
      <formula>MOD(ROW(),2)</formula>
    </cfRule>
  </conditionalFormatting>
  <conditionalFormatting sqref="BX27">
    <cfRule type="expression" dxfId="10778" priority="3417" stopIfTrue="1">
      <formula>MOD(ROW(),2)</formula>
    </cfRule>
  </conditionalFormatting>
  <conditionalFormatting sqref="CI27">
    <cfRule type="expression" dxfId="10777" priority="3415" stopIfTrue="1">
      <formula>MOD(ROW(),2)</formula>
    </cfRule>
  </conditionalFormatting>
  <conditionalFormatting sqref="BS27">
    <cfRule type="expression" dxfId="10776" priority="3414" stopIfTrue="1">
      <formula>MOD(ROW(),2)</formula>
    </cfRule>
  </conditionalFormatting>
  <conditionalFormatting sqref="CT27:CU27">
    <cfRule type="expression" dxfId="10775" priority="3413" stopIfTrue="1">
      <formula>MOD(ROW(),2)</formula>
    </cfRule>
  </conditionalFormatting>
  <conditionalFormatting sqref="CY27">
    <cfRule type="expression" dxfId="10774" priority="3412" stopIfTrue="1">
      <formula>MOD(ROW(),2)</formula>
    </cfRule>
  </conditionalFormatting>
  <conditionalFormatting sqref="CZ27">
    <cfRule type="expression" dxfId="10773" priority="3411" stopIfTrue="1">
      <formula>MOD(ROW(),2)</formula>
    </cfRule>
  </conditionalFormatting>
  <conditionalFormatting sqref="DA27">
    <cfRule type="expression" dxfId="10772" priority="3410" stopIfTrue="1">
      <formula>MOD(ROW(),2)</formula>
    </cfRule>
  </conditionalFormatting>
  <conditionalFormatting sqref="BZ27">
    <cfRule type="expression" dxfId="10771" priority="3409" stopIfTrue="1">
      <formula>MOD(ROW(),2)</formula>
    </cfRule>
  </conditionalFormatting>
  <conditionalFormatting sqref="CA27">
    <cfRule type="expression" dxfId="10770" priority="3408" stopIfTrue="1">
      <formula>MOD(ROW(),2)</formula>
    </cfRule>
  </conditionalFormatting>
  <conditionalFormatting sqref="CK27">
    <cfRule type="expression" dxfId="10769" priority="3405" stopIfTrue="1">
      <formula>MOD(ROW(),2)</formula>
    </cfRule>
  </conditionalFormatting>
  <conditionalFormatting sqref="CL27">
    <cfRule type="expression" dxfId="10768" priority="3404" stopIfTrue="1">
      <formula>MOD(ROW(),2)</formula>
    </cfRule>
  </conditionalFormatting>
  <conditionalFormatting sqref="CP27:CR27">
    <cfRule type="expression" dxfId="10767" priority="3403" stopIfTrue="1">
      <formula>MOD(ROW(),2)</formula>
    </cfRule>
  </conditionalFormatting>
  <conditionalFormatting sqref="T27">
    <cfRule type="expression" dxfId="10766" priority="3401" stopIfTrue="1">
      <formula>MOD(ROW(),2)</formula>
    </cfRule>
  </conditionalFormatting>
  <conditionalFormatting sqref="BC27">
    <cfRule type="expression" dxfId="10765" priority="3400" stopIfTrue="1">
      <formula>MOD(ROW(),2)</formula>
    </cfRule>
  </conditionalFormatting>
  <conditionalFormatting sqref="BW27">
    <cfRule type="expression" dxfId="10764" priority="3399" stopIfTrue="1">
      <formula>MOD(ROW(),2)</formula>
    </cfRule>
  </conditionalFormatting>
  <conditionalFormatting sqref="D27:D28">
    <cfRule type="expression" dxfId="10763" priority="3398" stopIfTrue="1">
      <formula>MOD(ROW(),2)</formula>
    </cfRule>
  </conditionalFormatting>
  <conditionalFormatting sqref="BQ27">
    <cfRule type="expression" dxfId="10762" priority="3397" stopIfTrue="1">
      <formula>MOD(ROW(),2)</formula>
    </cfRule>
  </conditionalFormatting>
  <conditionalFormatting sqref="E27:G27">
    <cfRule type="expression" dxfId="10761" priority="3396" stopIfTrue="1">
      <formula>MOD(ROW(),2)</formula>
    </cfRule>
  </conditionalFormatting>
  <conditionalFormatting sqref="H26:O26 A26:C26 DK26:JS26 BB26:BC26">
    <cfRule type="expression" dxfId="10760" priority="3395" stopIfTrue="1">
      <formula>MOD(ROW(),2)</formula>
    </cfRule>
  </conditionalFormatting>
  <conditionalFormatting sqref="S26">
    <cfRule type="expression" dxfId="10759" priority="3394" stopIfTrue="1">
      <formula>MOD(ROW(),2)</formula>
    </cfRule>
  </conditionalFormatting>
  <conditionalFormatting sqref="U26">
    <cfRule type="expression" dxfId="10758" priority="3393" stopIfTrue="1">
      <formula>MOD(ROW(),2)</formula>
    </cfRule>
  </conditionalFormatting>
  <conditionalFormatting sqref="BG26:BJ26 CC26:CE26 CO26 CS26 CX26">
    <cfRule type="expression" dxfId="10757" priority="3392" stopIfTrue="1">
      <formula>MOD(ROW(),2)</formula>
    </cfRule>
  </conditionalFormatting>
  <conditionalFormatting sqref="BD26">
    <cfRule type="expression" dxfId="10756" priority="3391" stopIfTrue="1">
      <formula>MOD(ROW(),2)</formula>
    </cfRule>
  </conditionalFormatting>
  <conditionalFormatting sqref="BE26">
    <cfRule type="expression" dxfId="10755" priority="3390" stopIfTrue="1">
      <formula>MOD(ROW(),2)</formula>
    </cfRule>
  </conditionalFormatting>
  <conditionalFormatting sqref="BF26">
    <cfRule type="expression" dxfId="10754" priority="3389" stopIfTrue="1">
      <formula>MOD(ROW(),2)</formula>
    </cfRule>
  </conditionalFormatting>
  <conditionalFormatting sqref="BK26">
    <cfRule type="expression" dxfId="10753" priority="3388" stopIfTrue="1">
      <formula>MOD(ROW(),2)</formula>
    </cfRule>
  </conditionalFormatting>
  <conditionalFormatting sqref="BL26">
    <cfRule type="expression" dxfId="10752" priority="3387" stopIfTrue="1">
      <formula>MOD(ROW(),2)</formula>
    </cfRule>
  </conditionalFormatting>
  <conditionalFormatting sqref="BM26:BP26">
    <cfRule type="expression" dxfId="10751" priority="3386" stopIfTrue="1">
      <formula>MOD(ROW(),2)</formula>
    </cfRule>
  </conditionalFormatting>
  <conditionalFormatting sqref="BQ26">
    <cfRule type="expression" dxfId="10750" priority="3385" stopIfTrue="1">
      <formula>MOD(ROW(),2)</formula>
    </cfRule>
  </conditionalFormatting>
  <conditionalFormatting sqref="BR26">
    <cfRule type="expression" dxfId="10749" priority="3384" stopIfTrue="1">
      <formula>MOD(ROW(),2)</formula>
    </cfRule>
  </conditionalFormatting>
  <conditionalFormatting sqref="BS26">
    <cfRule type="expression" dxfId="10748" priority="3383" stopIfTrue="1">
      <formula>MOD(ROW(),2)</formula>
    </cfRule>
  </conditionalFormatting>
  <conditionalFormatting sqref="BT26:BV26">
    <cfRule type="expression" dxfId="10747" priority="3382" stopIfTrue="1">
      <formula>MOD(ROW(),2)</formula>
    </cfRule>
  </conditionalFormatting>
  <conditionalFormatting sqref="BW26">
    <cfRule type="expression" dxfId="10746" priority="3381" stopIfTrue="1">
      <formula>MOD(ROW(),2)</formula>
    </cfRule>
  </conditionalFormatting>
  <conditionalFormatting sqref="BZ26">
    <cfRule type="expression" dxfId="10745" priority="3380" stopIfTrue="1">
      <formula>MOD(ROW(),2)</formula>
    </cfRule>
  </conditionalFormatting>
  <conditionalFormatting sqref="BX26">
    <cfRule type="expression" dxfId="10744" priority="3379" stopIfTrue="1">
      <formula>MOD(ROW(),2)</formula>
    </cfRule>
  </conditionalFormatting>
  <conditionalFormatting sqref="CA26">
    <cfRule type="expression" dxfId="10743" priority="3378" stopIfTrue="1">
      <formula>MOD(ROW(),2)</formula>
    </cfRule>
  </conditionalFormatting>
  <conditionalFormatting sqref="BY26">
    <cfRule type="expression" dxfId="10742" priority="3377" stopIfTrue="1">
      <formula>MOD(ROW(),2)</formula>
    </cfRule>
  </conditionalFormatting>
  <conditionalFormatting sqref="CB26">
    <cfRule type="expression" dxfId="10741" priority="3376" stopIfTrue="1">
      <formula>MOD(ROW(),2)</formula>
    </cfRule>
  </conditionalFormatting>
  <conditionalFormatting sqref="CF26">
    <cfRule type="expression" dxfId="10740" priority="3375" stopIfTrue="1">
      <formula>MOD(ROW(),2)</formula>
    </cfRule>
  </conditionalFormatting>
  <conditionalFormatting sqref="CI26">
    <cfRule type="expression" dxfId="10739" priority="3374" stopIfTrue="1">
      <formula>MOD(ROW(),2)</formula>
    </cfRule>
  </conditionalFormatting>
  <conditionalFormatting sqref="CK26">
    <cfRule type="expression" dxfId="10738" priority="3373" stopIfTrue="1">
      <formula>MOD(ROW(),2)</formula>
    </cfRule>
  </conditionalFormatting>
  <conditionalFormatting sqref="CL26">
    <cfRule type="expression" dxfId="10737" priority="3372" stopIfTrue="1">
      <formula>MOD(ROW(),2)</formula>
    </cfRule>
  </conditionalFormatting>
  <conditionalFormatting sqref="CM26">
    <cfRule type="expression" dxfId="10736" priority="3371" stopIfTrue="1">
      <formula>MOD(ROW(),2)</formula>
    </cfRule>
  </conditionalFormatting>
  <conditionalFormatting sqref="CN26">
    <cfRule type="expression" dxfId="10735" priority="3370" stopIfTrue="1">
      <formula>MOD(ROW(),2)</formula>
    </cfRule>
  </conditionalFormatting>
  <conditionalFormatting sqref="CP26:CR26">
    <cfRule type="expression" dxfId="10734" priority="3369" stopIfTrue="1">
      <formula>MOD(ROW(),2)</formula>
    </cfRule>
  </conditionalFormatting>
  <conditionalFormatting sqref="CT26:CU26">
    <cfRule type="expression" dxfId="10733" priority="3368" stopIfTrue="1">
      <formula>MOD(ROW(),2)</formula>
    </cfRule>
  </conditionalFormatting>
  <conditionalFormatting sqref="CY26">
    <cfRule type="expression" dxfId="10732" priority="3367" stopIfTrue="1">
      <formula>MOD(ROW(),2)</formula>
    </cfRule>
  </conditionalFormatting>
  <conditionalFormatting sqref="CZ26">
    <cfRule type="expression" dxfId="10731" priority="3366" stopIfTrue="1">
      <formula>MOD(ROW(),2)</formula>
    </cfRule>
  </conditionalFormatting>
  <conditionalFormatting sqref="DA26">
    <cfRule type="expression" dxfId="10730" priority="3365" stopIfTrue="1">
      <formula>MOD(ROW(),2)</formula>
    </cfRule>
  </conditionalFormatting>
  <conditionalFormatting sqref="DJ26">
    <cfRule type="expression" dxfId="10729" priority="3363" stopIfTrue="1">
      <formula>MOD(ROW(),2)</formula>
    </cfRule>
  </conditionalFormatting>
  <conditionalFormatting sqref="P26">
    <cfRule type="expression" dxfId="10728" priority="3362" stopIfTrue="1">
      <formula>MOD(ROW(),2)</formula>
    </cfRule>
  </conditionalFormatting>
  <conditionalFormatting sqref="Q26">
    <cfRule type="expression" dxfId="10727" priority="3361" stopIfTrue="1">
      <formula>MOD(ROW(),2)</formula>
    </cfRule>
  </conditionalFormatting>
  <conditionalFormatting sqref="R26">
    <cfRule type="expression" dxfId="10726" priority="3360" stopIfTrue="1">
      <formula>MOD(ROW(),2)</formula>
    </cfRule>
  </conditionalFormatting>
  <conditionalFormatting sqref="AY26">
    <cfRule type="expression" dxfId="10725" priority="3358" stopIfTrue="1">
      <formula>MOD(ROW(),2)</formula>
    </cfRule>
  </conditionalFormatting>
  <conditionalFormatting sqref="AZ26">
    <cfRule type="expression" dxfId="10724" priority="3357" stopIfTrue="1">
      <formula>MOD(ROW(),2)</formula>
    </cfRule>
  </conditionalFormatting>
  <conditionalFormatting sqref="BA26">
    <cfRule type="expression" dxfId="10723" priority="3356" stopIfTrue="1">
      <formula>MOD(ROW(),2)</formula>
    </cfRule>
  </conditionalFormatting>
  <conditionalFormatting sqref="T26">
    <cfRule type="expression" dxfId="10722" priority="3355" stopIfTrue="1">
      <formula>MOD(ROW(),2)</formula>
    </cfRule>
  </conditionalFormatting>
  <conditionalFormatting sqref="D26">
    <cfRule type="expression" dxfId="10721" priority="3349" stopIfTrue="1">
      <formula>MOD(ROW(),2)</formula>
    </cfRule>
  </conditionalFormatting>
  <conditionalFormatting sqref="CG26">
    <cfRule type="expression" dxfId="10720" priority="3348" stopIfTrue="1">
      <formula>MOD(ROW(),2)</formula>
    </cfRule>
  </conditionalFormatting>
  <conditionalFormatting sqref="CH26">
    <cfRule type="expression" dxfId="10719" priority="3347" stopIfTrue="1">
      <formula>MOD(ROW(),2)</formula>
    </cfRule>
  </conditionalFormatting>
  <conditionalFormatting sqref="CJ26">
    <cfRule type="expression" dxfId="10718" priority="3346" stopIfTrue="1">
      <formula>MOD(ROW(),2)</formula>
    </cfRule>
  </conditionalFormatting>
  <conditionalFormatting sqref="E26:G26">
    <cfRule type="expression" dxfId="10717" priority="3345" stopIfTrue="1">
      <formula>MOD(ROW(),2)</formula>
    </cfRule>
  </conditionalFormatting>
  <conditionalFormatting sqref="J27">
    <cfRule type="expression" dxfId="10716" priority="3344" stopIfTrue="1">
      <formula>MOD(ROW(),2)</formula>
    </cfRule>
  </conditionalFormatting>
  <conditionalFormatting sqref="K27:L27">
    <cfRule type="expression" dxfId="10715" priority="3343" stopIfTrue="1">
      <formula>MOD(ROW(),2)</formula>
    </cfRule>
  </conditionalFormatting>
  <conditionalFormatting sqref="CV26">
    <cfRule type="expression" dxfId="10714" priority="3342" stopIfTrue="1">
      <formula>MOD(ROW(),2)</formula>
    </cfRule>
  </conditionalFormatting>
  <conditionalFormatting sqref="CF27">
    <cfRule type="expression" dxfId="10713" priority="3337" stopIfTrue="1">
      <formula>MOD(ROW(),2)</formula>
    </cfRule>
  </conditionalFormatting>
  <conditionalFormatting sqref="CG27">
    <cfRule type="expression" dxfId="10712" priority="3336" stopIfTrue="1">
      <formula>MOD(ROW(),2)</formula>
    </cfRule>
  </conditionalFormatting>
  <conditionalFormatting sqref="CH27">
    <cfRule type="expression" dxfId="10711" priority="3335" stopIfTrue="1">
      <formula>MOD(ROW(),2)</formula>
    </cfRule>
  </conditionalFormatting>
  <conditionalFormatting sqref="CJ27">
    <cfRule type="expression" dxfId="10710" priority="3334" stopIfTrue="1">
      <formula>MOD(ROW(),2)</formula>
    </cfRule>
  </conditionalFormatting>
  <conditionalFormatting sqref="CS27">
    <cfRule type="expression" dxfId="10709" priority="3333" stopIfTrue="1">
      <formula>MOD(ROW(),2)</formula>
    </cfRule>
  </conditionalFormatting>
  <conditionalFormatting sqref="CV27">
    <cfRule type="expression" dxfId="10708" priority="3332" stopIfTrue="1">
      <formula>MOD(ROW(),2)</formula>
    </cfRule>
  </conditionalFormatting>
  <conditionalFormatting sqref="CX27">
    <cfRule type="expression" dxfId="10707" priority="3331" stopIfTrue="1">
      <formula>MOD(ROW(),2)</formula>
    </cfRule>
  </conditionalFormatting>
  <conditionalFormatting sqref="DD27:DE27">
    <cfRule type="expression" dxfId="10706" priority="3330" stopIfTrue="1">
      <formula>MOD(ROW(),2)</formula>
    </cfRule>
  </conditionalFormatting>
  <conditionalFormatting sqref="DB27">
    <cfRule type="expression" dxfId="10705" priority="3329" stopIfTrue="1">
      <formula>MOD(ROW(),2)</formula>
    </cfRule>
  </conditionalFormatting>
  <conditionalFormatting sqref="DC27">
    <cfRule type="expression" dxfId="10704" priority="3328" stopIfTrue="1">
      <formula>MOD(ROW(),2)</formula>
    </cfRule>
  </conditionalFormatting>
  <conditionalFormatting sqref="DF27">
    <cfRule type="expression" dxfId="10703" priority="3327" stopIfTrue="1">
      <formula>MOD(ROW(),2)</formula>
    </cfRule>
  </conditionalFormatting>
  <conditionalFormatting sqref="DG27">
    <cfRule type="expression" dxfId="10702" priority="3326" stopIfTrue="1">
      <formula>MOD(ROW(),2)</formula>
    </cfRule>
  </conditionalFormatting>
  <conditionalFormatting sqref="DH27">
    <cfRule type="expression" dxfId="10701" priority="3325" stopIfTrue="1">
      <formula>MOD(ROW(),2)</formula>
    </cfRule>
  </conditionalFormatting>
  <conditionalFormatting sqref="DI27">
    <cfRule type="expression" dxfId="10700" priority="3324" stopIfTrue="1">
      <formula>MOD(ROW(),2)</formula>
    </cfRule>
  </conditionalFormatting>
  <conditionalFormatting sqref="CG25">
    <cfRule type="expression" dxfId="10699" priority="3323" stopIfTrue="1">
      <formula>MOD(ROW(),2)</formula>
    </cfRule>
  </conditionalFormatting>
  <conditionalFormatting sqref="DK28:JS28 BG28:BJ28 A28:C28 H28:I28 M28:Q28">
    <cfRule type="expression" dxfId="10698" priority="3322" stopIfTrue="1">
      <formula>MOD(ROW(),2)</formula>
    </cfRule>
  </conditionalFormatting>
  <conditionalFormatting sqref="BK28:BL28">
    <cfRule type="expression" dxfId="10697" priority="3321" stopIfTrue="1">
      <formula>MOD(ROW(),2)</formula>
    </cfRule>
  </conditionalFormatting>
  <conditionalFormatting sqref="R28">
    <cfRule type="expression" dxfId="10696" priority="3320" stopIfTrue="1">
      <formula>MOD(ROW(),2)</formula>
    </cfRule>
  </conditionalFormatting>
  <conditionalFormatting sqref="S28">
    <cfRule type="expression" dxfId="10695" priority="3319" stopIfTrue="1">
      <formula>MOD(ROW(),2)</formula>
    </cfRule>
  </conditionalFormatting>
  <conditionalFormatting sqref="J28">
    <cfRule type="expression" dxfId="10694" priority="3318" stopIfTrue="1">
      <formula>MOD(ROW(),2)</formula>
    </cfRule>
  </conditionalFormatting>
  <conditionalFormatting sqref="BD28">
    <cfRule type="expression" dxfId="10693" priority="3316" stopIfTrue="1">
      <formula>MOD(ROW(),2)</formula>
    </cfRule>
  </conditionalFormatting>
  <conditionalFormatting sqref="BE28">
    <cfRule type="expression" dxfId="10692" priority="3315" stopIfTrue="1">
      <formula>MOD(ROW(),2)</formula>
    </cfRule>
  </conditionalFormatting>
  <conditionalFormatting sqref="BF28">
    <cfRule type="expression" dxfId="10691" priority="3314" stopIfTrue="1">
      <formula>MOD(ROW(),2)</formula>
    </cfRule>
  </conditionalFormatting>
  <conditionalFormatting sqref="BM28:BP28">
    <cfRule type="expression" dxfId="10690" priority="3313" stopIfTrue="1">
      <formula>MOD(ROW(),2)</formula>
    </cfRule>
  </conditionalFormatting>
  <conditionalFormatting sqref="BY28">
    <cfRule type="expression" dxfId="10689" priority="3312" stopIfTrue="1">
      <formula>MOD(ROW(),2)</formula>
    </cfRule>
  </conditionalFormatting>
  <conditionalFormatting sqref="BY28 CC28:CE28 CO28 CG28">
    <cfRule type="expression" dxfId="10688" priority="3311" stopIfTrue="1">
      <formula>MOD(ROW(),2)</formula>
    </cfRule>
  </conditionalFormatting>
  <conditionalFormatting sqref="CB28">
    <cfRule type="expression" dxfId="10687" priority="3310" stopIfTrue="1">
      <formula>MOD(ROW(),2)</formula>
    </cfRule>
  </conditionalFormatting>
  <conditionalFormatting sqref="CM28">
    <cfRule type="expression" dxfId="10686" priority="3309" stopIfTrue="1">
      <formula>MOD(ROW(),2)</formula>
    </cfRule>
  </conditionalFormatting>
  <conditionalFormatting sqref="CN28">
    <cfRule type="expression" dxfId="10685" priority="3308" stopIfTrue="1">
      <formula>MOD(ROW(),2)</formula>
    </cfRule>
  </conditionalFormatting>
  <conditionalFormatting sqref="BT28:BV28">
    <cfRule type="expression" dxfId="10684" priority="3307" stopIfTrue="1">
      <formula>MOD(ROW(),2)</formula>
    </cfRule>
  </conditionalFormatting>
  <conditionalFormatting sqref="CF28">
    <cfRule type="expression" dxfId="10683" priority="3306" stopIfTrue="1">
      <formula>MOD(ROW(),2)</formula>
    </cfRule>
  </conditionalFormatting>
  <conditionalFormatting sqref="BS28">
    <cfRule type="expression" dxfId="10682" priority="3305" stopIfTrue="1">
      <formula>MOD(ROW(),2)</formula>
    </cfRule>
  </conditionalFormatting>
  <conditionalFormatting sqref="CT28:CU28">
    <cfRule type="expression" dxfId="10681" priority="3304" stopIfTrue="1">
      <formula>MOD(ROW(),2)</formula>
    </cfRule>
  </conditionalFormatting>
  <conditionalFormatting sqref="CY28">
    <cfRule type="expression" dxfId="10680" priority="3303" stopIfTrue="1">
      <formula>MOD(ROW(),2)</formula>
    </cfRule>
  </conditionalFormatting>
  <conditionalFormatting sqref="CZ28">
    <cfRule type="expression" dxfId="10679" priority="3302" stopIfTrue="1">
      <formula>MOD(ROW(),2)</formula>
    </cfRule>
  </conditionalFormatting>
  <conditionalFormatting sqref="DA28">
    <cfRule type="expression" dxfId="10678" priority="3301" stopIfTrue="1">
      <formula>MOD(ROW(),2)</formula>
    </cfRule>
  </conditionalFormatting>
  <conditionalFormatting sqref="BR28">
    <cfRule type="expression" dxfId="10677" priority="3300" stopIfTrue="1">
      <formula>MOD(ROW(),2)</formula>
    </cfRule>
  </conditionalFormatting>
  <conditionalFormatting sqref="BX28">
    <cfRule type="expression" dxfId="10676" priority="3299" stopIfTrue="1">
      <formula>MOD(ROW(),2)</formula>
    </cfRule>
  </conditionalFormatting>
  <conditionalFormatting sqref="CK28">
    <cfRule type="expression" dxfId="10675" priority="3298" stopIfTrue="1">
      <formula>MOD(ROW(),2)</formula>
    </cfRule>
  </conditionalFormatting>
  <conditionalFormatting sqref="BZ28">
    <cfRule type="expression" dxfId="10674" priority="3297" stopIfTrue="1">
      <formula>MOD(ROW(),2)</formula>
    </cfRule>
  </conditionalFormatting>
  <conditionalFormatting sqref="CA28">
    <cfRule type="expression" dxfId="10673" priority="3296" stopIfTrue="1">
      <formula>MOD(ROW(),2)</formula>
    </cfRule>
  </conditionalFormatting>
  <conditionalFormatting sqref="CI28">
    <cfRule type="expression" dxfId="10672" priority="3295" stopIfTrue="1">
      <formula>MOD(ROW(),2)</formula>
    </cfRule>
  </conditionalFormatting>
  <conditionalFormatting sqref="CL28">
    <cfRule type="expression" dxfId="10671" priority="3294" stopIfTrue="1">
      <formula>MOD(ROW(),2)</formula>
    </cfRule>
  </conditionalFormatting>
  <conditionalFormatting sqref="DJ28">
    <cfRule type="expression" dxfId="10670" priority="3289" stopIfTrue="1">
      <formula>MOD(ROW(),2)</formula>
    </cfRule>
  </conditionalFormatting>
  <conditionalFormatting sqref="BC28">
    <cfRule type="expression" dxfId="10669" priority="3288" stopIfTrue="1">
      <formula>MOD(ROW(),2)</formula>
    </cfRule>
  </conditionalFormatting>
  <conditionalFormatting sqref="BQ28">
    <cfRule type="expression" dxfId="10668" priority="3287" stopIfTrue="1">
      <formula>MOD(ROW(),2)</formula>
    </cfRule>
  </conditionalFormatting>
  <conditionalFormatting sqref="BW28">
    <cfRule type="expression" dxfId="10667" priority="3286" stopIfTrue="1">
      <formula>MOD(ROW(),2)</formula>
    </cfRule>
  </conditionalFormatting>
  <conditionalFormatting sqref="CH28">
    <cfRule type="expression" dxfId="10666" priority="3285" stopIfTrue="1">
      <formula>MOD(ROW(),2)</formula>
    </cfRule>
  </conditionalFormatting>
  <conditionalFormatting sqref="E28:G28">
    <cfRule type="expression" dxfId="10665" priority="3284" stopIfTrue="1">
      <formula>MOD(ROW(),2)</formula>
    </cfRule>
  </conditionalFormatting>
  <conditionalFormatting sqref="CJ28">
    <cfRule type="expression" dxfId="10664" priority="3282" stopIfTrue="1">
      <formula>MOD(ROW(),2)</formula>
    </cfRule>
  </conditionalFormatting>
  <conditionalFormatting sqref="CP28:CR28">
    <cfRule type="expression" dxfId="10663" priority="3281" stopIfTrue="1">
      <formula>MOD(ROW(),2)</formula>
    </cfRule>
  </conditionalFormatting>
  <conditionalFormatting sqref="CS28">
    <cfRule type="expression" dxfId="10662" priority="3279" stopIfTrue="1">
      <formula>MOD(ROW(),2)</formula>
    </cfRule>
  </conditionalFormatting>
  <conditionalFormatting sqref="CV28">
    <cfRule type="expression" dxfId="10661" priority="3278" stopIfTrue="1">
      <formula>MOD(ROW(),2)</formula>
    </cfRule>
  </conditionalFormatting>
  <conditionalFormatting sqref="CX28:CX29">
    <cfRule type="expression" dxfId="10660" priority="3277" stopIfTrue="1">
      <formula>MOD(ROW(),2)</formula>
    </cfRule>
  </conditionalFormatting>
  <conditionalFormatting sqref="K28:L28">
    <cfRule type="expression" dxfId="10659" priority="3275" stopIfTrue="1">
      <formula>MOD(ROW(),2)</formula>
    </cfRule>
  </conditionalFormatting>
  <conditionalFormatting sqref="H29:I29 BY29 A29:C29 M29:P29 BC29 DK29:JS29">
    <cfRule type="expression" dxfId="10658" priority="3272" stopIfTrue="1">
      <formula>MOD(ROW(),2)</formula>
    </cfRule>
  </conditionalFormatting>
  <conditionalFormatting sqref="BG29:BJ29 CC29:CE29 CO29 CS29">
    <cfRule type="expression" dxfId="10657" priority="3270" stopIfTrue="1">
      <formula>MOD(ROW(),2)</formula>
    </cfRule>
  </conditionalFormatting>
  <conditionalFormatting sqref="BD29">
    <cfRule type="expression" dxfId="10656" priority="3269" stopIfTrue="1">
      <formula>MOD(ROW(),2)</formula>
    </cfRule>
  </conditionalFormatting>
  <conditionalFormatting sqref="BE29">
    <cfRule type="expression" dxfId="10655" priority="3268" stopIfTrue="1">
      <formula>MOD(ROW(),2)</formula>
    </cfRule>
  </conditionalFormatting>
  <conditionalFormatting sqref="BF29">
    <cfRule type="expression" dxfId="10654" priority="3267" stopIfTrue="1">
      <formula>MOD(ROW(),2)</formula>
    </cfRule>
  </conditionalFormatting>
  <conditionalFormatting sqref="BL29">
    <cfRule type="expression" dxfId="10653" priority="3266" stopIfTrue="1">
      <formula>MOD(ROW(),2)</formula>
    </cfRule>
  </conditionalFormatting>
  <conditionalFormatting sqref="BM29:BP29">
    <cfRule type="expression" dxfId="10652" priority="3265" stopIfTrue="1">
      <formula>MOD(ROW(),2)</formula>
    </cfRule>
  </conditionalFormatting>
  <conditionalFormatting sqref="BR29">
    <cfRule type="expression" dxfId="10651" priority="3264" stopIfTrue="1">
      <formula>MOD(ROW(),2)</formula>
    </cfRule>
  </conditionalFormatting>
  <conditionalFormatting sqref="BS29">
    <cfRule type="expression" dxfId="10650" priority="3263" stopIfTrue="1">
      <formula>MOD(ROW(),2)</formula>
    </cfRule>
  </conditionalFormatting>
  <conditionalFormatting sqref="BT29:BV29">
    <cfRule type="expression" dxfId="10649" priority="3262" stopIfTrue="1">
      <formula>MOD(ROW(),2)</formula>
    </cfRule>
  </conditionalFormatting>
  <conditionalFormatting sqref="BX29">
    <cfRule type="expression" dxfId="10648" priority="3261" stopIfTrue="1">
      <formula>MOD(ROW(),2)</formula>
    </cfRule>
  </conditionalFormatting>
  <conditionalFormatting sqref="CB29">
    <cfRule type="expression" dxfId="10647" priority="3260" stopIfTrue="1">
      <formula>MOD(ROW(),2)</formula>
    </cfRule>
  </conditionalFormatting>
  <conditionalFormatting sqref="CF29">
    <cfRule type="expression" dxfId="10646" priority="3259" stopIfTrue="1">
      <formula>MOD(ROW(),2)</formula>
    </cfRule>
  </conditionalFormatting>
  <conditionalFormatting sqref="CM29">
    <cfRule type="expression" dxfId="10645" priority="3258" stopIfTrue="1">
      <formula>MOD(ROW(),2)</formula>
    </cfRule>
  </conditionalFormatting>
  <conditionalFormatting sqref="CN29">
    <cfRule type="expression" dxfId="10644" priority="3257" stopIfTrue="1">
      <formula>MOD(ROW(),2)</formula>
    </cfRule>
  </conditionalFormatting>
  <conditionalFormatting sqref="CT29:CU29">
    <cfRule type="expression" dxfId="10643" priority="3256" stopIfTrue="1">
      <formula>MOD(ROW(),2)</formula>
    </cfRule>
  </conditionalFormatting>
  <conditionalFormatting sqref="CY29">
    <cfRule type="expression" dxfId="10642" priority="3255" stopIfTrue="1">
      <formula>MOD(ROW(),2)</formula>
    </cfRule>
  </conditionalFormatting>
  <conditionalFormatting sqref="CZ29">
    <cfRule type="expression" dxfId="10641" priority="3254" stopIfTrue="1">
      <formula>MOD(ROW(),2)</formula>
    </cfRule>
  </conditionalFormatting>
  <conditionalFormatting sqref="DA29">
    <cfRule type="expression" dxfId="10640" priority="3253" stopIfTrue="1">
      <formula>MOD(ROW(),2)</formula>
    </cfRule>
  </conditionalFormatting>
  <conditionalFormatting sqref="BQ29">
    <cfRule type="expression" dxfId="10639" priority="3252" stopIfTrue="1">
      <formula>MOD(ROW(),2)</formula>
    </cfRule>
  </conditionalFormatting>
  <conditionalFormatting sqref="BK29">
    <cfRule type="expression" dxfId="10638" priority="3251" stopIfTrue="1">
      <formula>MOD(ROW(),2)</formula>
    </cfRule>
  </conditionalFormatting>
  <conditionalFormatting sqref="BZ29">
    <cfRule type="expression" dxfId="10637" priority="3250" stopIfTrue="1">
      <formula>MOD(ROW(),2)</formula>
    </cfRule>
  </conditionalFormatting>
  <conditionalFormatting sqref="CA29">
    <cfRule type="expression" dxfId="10636" priority="3249" stopIfTrue="1">
      <formula>MOD(ROW(),2)</formula>
    </cfRule>
  </conditionalFormatting>
  <conditionalFormatting sqref="Q29">
    <cfRule type="expression" dxfId="10635" priority="3248" stopIfTrue="1">
      <formula>MOD(ROW(),2)</formula>
    </cfRule>
  </conditionalFormatting>
  <conditionalFormatting sqref="R29">
    <cfRule type="expression" dxfId="10634" priority="3247" stopIfTrue="1">
      <formula>MOD(ROW(),2)</formula>
    </cfRule>
  </conditionalFormatting>
  <conditionalFormatting sqref="S29">
    <cfRule type="expression" dxfId="10633" priority="3246" stopIfTrue="1">
      <formula>MOD(ROW(),2)</formula>
    </cfRule>
  </conditionalFormatting>
  <conditionalFormatting sqref="T29">
    <cfRule type="expression" dxfId="10632" priority="3245" stopIfTrue="1">
      <formula>MOD(ROW(),2)</formula>
    </cfRule>
  </conditionalFormatting>
  <conditionalFormatting sqref="U29">
    <cfRule type="expression" dxfId="10631" priority="3244" stopIfTrue="1">
      <formula>MOD(ROW(),2)</formula>
    </cfRule>
  </conditionalFormatting>
  <conditionalFormatting sqref="DJ29">
    <cfRule type="expression" dxfId="10630" priority="3243" stopIfTrue="1">
      <formula>MOD(ROW(),2)</formula>
    </cfRule>
  </conditionalFormatting>
  <conditionalFormatting sqref="BW29">
    <cfRule type="expression" dxfId="10629" priority="3242" stopIfTrue="1">
      <formula>MOD(ROW(),2)</formula>
    </cfRule>
  </conditionalFormatting>
  <conditionalFormatting sqref="CJ29">
    <cfRule type="expression" dxfId="10628" priority="3241" stopIfTrue="1">
      <formula>MOD(ROW(),2)</formula>
    </cfRule>
  </conditionalFormatting>
  <conditionalFormatting sqref="CK29">
    <cfRule type="expression" dxfId="10627" priority="3240" stopIfTrue="1">
      <formula>MOD(ROW(),2)</formula>
    </cfRule>
  </conditionalFormatting>
  <conditionalFormatting sqref="D29:G29">
    <cfRule type="expression" dxfId="10626" priority="3239" stopIfTrue="1">
      <formula>MOD(ROW(),2)</formula>
    </cfRule>
  </conditionalFormatting>
  <conditionalFormatting sqref="CG29">
    <cfRule type="expression" dxfId="10625" priority="3238" stopIfTrue="1">
      <formula>MOD(ROW(),2)</formula>
    </cfRule>
  </conditionalFormatting>
  <conditionalFormatting sqref="CH29">
    <cfRule type="expression" dxfId="10624" priority="3237" stopIfTrue="1">
      <formula>MOD(ROW(),2)</formula>
    </cfRule>
  </conditionalFormatting>
  <conditionalFormatting sqref="CI29">
    <cfRule type="expression" dxfId="10623" priority="3236" stopIfTrue="1">
      <formula>MOD(ROW(),2)</formula>
    </cfRule>
  </conditionalFormatting>
  <conditionalFormatting sqref="CL29">
    <cfRule type="expression" dxfId="10622" priority="3235" stopIfTrue="1">
      <formula>MOD(ROW(),2)</formula>
    </cfRule>
  </conditionalFormatting>
  <conditionalFormatting sqref="CP29:CR29">
    <cfRule type="expression" dxfId="10621" priority="3234" stopIfTrue="1">
      <formula>MOD(ROW(),2)</formula>
    </cfRule>
  </conditionalFormatting>
  <conditionalFormatting sqref="J29">
    <cfRule type="expression" dxfId="10620" priority="3232" stopIfTrue="1">
      <formula>MOD(ROW(),2)</formula>
    </cfRule>
  </conditionalFormatting>
  <conditionalFormatting sqref="CV29">
    <cfRule type="expression" dxfId="10619" priority="3230" stopIfTrue="1">
      <formula>MOD(ROW(),2)</formula>
    </cfRule>
  </conditionalFormatting>
  <conditionalFormatting sqref="DF29">
    <cfRule type="expression" dxfId="10618" priority="3229" stopIfTrue="1">
      <formula>MOD(ROW(),2)</formula>
    </cfRule>
  </conditionalFormatting>
  <conditionalFormatting sqref="DG29">
    <cfRule type="expression" dxfId="10617" priority="3228" stopIfTrue="1">
      <formula>MOD(ROW(),2)</formula>
    </cfRule>
  </conditionalFormatting>
  <conditionalFormatting sqref="DH29">
    <cfRule type="expression" dxfId="10616" priority="3227" stopIfTrue="1">
      <formula>MOD(ROW(),2)</formula>
    </cfRule>
  </conditionalFormatting>
  <conditionalFormatting sqref="DI29">
    <cfRule type="expression" dxfId="10615" priority="3226" stopIfTrue="1">
      <formula>MOD(ROW(),2)</formula>
    </cfRule>
  </conditionalFormatting>
  <conditionalFormatting sqref="DC29">
    <cfRule type="expression" dxfId="10614" priority="3225" stopIfTrue="1">
      <formula>MOD(ROW(),2)</formula>
    </cfRule>
  </conditionalFormatting>
  <conditionalFormatting sqref="DD29:DE29">
    <cfRule type="expression" dxfId="10613" priority="3224" stopIfTrue="1">
      <formula>MOD(ROW(),2)</formula>
    </cfRule>
  </conditionalFormatting>
  <conditionalFormatting sqref="K29:L29">
    <cfRule type="expression" dxfId="10612" priority="3223" stopIfTrue="1">
      <formula>MOD(ROW(),2)</formula>
    </cfRule>
  </conditionalFormatting>
  <conditionalFormatting sqref="DB29">
    <cfRule type="expression" dxfId="10611" priority="3222" stopIfTrue="1">
      <formula>MOD(ROW(),2)</formula>
    </cfRule>
  </conditionalFormatting>
  <conditionalFormatting sqref="DK30:JS30 H30:I30 A30:C30 M30:Q30">
    <cfRule type="expression" dxfId="10610" priority="3221" stopIfTrue="1">
      <formula>MOD(ROW(),2)</formula>
    </cfRule>
  </conditionalFormatting>
  <conditionalFormatting sqref="J30">
    <cfRule type="expression" dxfId="10609" priority="3220" stopIfTrue="1">
      <formula>MOD(ROW(),2)</formula>
    </cfRule>
  </conditionalFormatting>
  <conditionalFormatting sqref="K30:L30">
    <cfRule type="expression" dxfId="10608" priority="3219" stopIfTrue="1">
      <formula>MOD(ROW(),2)</formula>
    </cfRule>
  </conditionalFormatting>
  <conditionalFormatting sqref="R30">
    <cfRule type="expression" dxfId="10607" priority="3218" stopIfTrue="1">
      <formula>MOD(ROW(),2)</formula>
    </cfRule>
  </conditionalFormatting>
  <conditionalFormatting sqref="S30">
    <cfRule type="expression" dxfId="10606" priority="3217" stopIfTrue="1">
      <formula>MOD(ROW(),2)</formula>
    </cfRule>
  </conditionalFormatting>
  <conditionalFormatting sqref="U30">
    <cfRule type="expression" dxfId="10605" priority="3216" stopIfTrue="1">
      <formula>MOD(ROW(),2)</formula>
    </cfRule>
  </conditionalFormatting>
  <conditionalFormatting sqref="BG30:BJ30">
    <cfRule type="expression" dxfId="10604" priority="3215" stopIfTrue="1">
      <formula>MOD(ROW(),2)</formula>
    </cfRule>
  </conditionalFormatting>
  <conditionalFormatting sqref="BD30">
    <cfRule type="expression" dxfId="10603" priority="3214" stopIfTrue="1">
      <formula>MOD(ROW(),2)</formula>
    </cfRule>
  </conditionalFormatting>
  <conditionalFormatting sqref="BE30">
    <cfRule type="expression" dxfId="10602" priority="3213" stopIfTrue="1">
      <formula>MOD(ROW(),2)</formula>
    </cfRule>
  </conditionalFormatting>
  <conditionalFormatting sqref="BL30">
    <cfRule type="expression" dxfId="10601" priority="3211" stopIfTrue="1">
      <formula>MOD(ROW(),2)</formula>
    </cfRule>
  </conditionalFormatting>
  <conditionalFormatting sqref="CC30:CE30 CO30 BM30:BP30 CV30 DC30:DE30 CX30">
    <cfRule type="expression" dxfId="10600" priority="3209" stopIfTrue="1">
      <formula>MOD(ROW(),2)</formula>
    </cfRule>
  </conditionalFormatting>
  <conditionalFormatting sqref="BT30:BV30">
    <cfRule type="expression" dxfId="10599" priority="3205" stopIfTrue="1">
      <formula>MOD(ROW(),2)</formula>
    </cfRule>
  </conditionalFormatting>
  <conditionalFormatting sqref="BR30">
    <cfRule type="expression" dxfId="10598" priority="3204" stopIfTrue="1">
      <formula>MOD(ROW(),2)</formula>
    </cfRule>
  </conditionalFormatting>
  <conditionalFormatting sqref="BX30">
    <cfRule type="expression" dxfId="10597" priority="3203" stopIfTrue="1">
      <formula>MOD(ROW(),2)</formula>
    </cfRule>
  </conditionalFormatting>
  <conditionalFormatting sqref="CA30">
    <cfRule type="expression" dxfId="10596" priority="3189" stopIfTrue="1">
      <formula>MOD(ROW(),2)</formula>
    </cfRule>
  </conditionalFormatting>
  <conditionalFormatting sqref="CJ30">
    <cfRule type="expression" dxfId="10595" priority="3187" stopIfTrue="1">
      <formula>MOD(ROW(),2)</formula>
    </cfRule>
  </conditionalFormatting>
  <conditionalFormatting sqref="CK30">
    <cfRule type="expression" dxfId="10594" priority="3195" stopIfTrue="1">
      <formula>MOD(ROW(),2)</formula>
    </cfRule>
  </conditionalFormatting>
  <conditionalFormatting sqref="DJ30">
    <cfRule type="expression" dxfId="10593" priority="3193" stopIfTrue="1">
      <formula>MOD(ROW(),2)</formula>
    </cfRule>
  </conditionalFormatting>
  <conditionalFormatting sqref="BK30">
    <cfRule type="expression" dxfId="10592" priority="3192" stopIfTrue="1">
      <formula>MOD(ROW(),2)</formula>
    </cfRule>
  </conditionalFormatting>
  <conditionalFormatting sqref="BZ30">
    <cfRule type="expression" dxfId="10591" priority="3190" stopIfTrue="1">
      <formula>MOD(ROW(),2)</formula>
    </cfRule>
  </conditionalFormatting>
  <conditionalFormatting sqref="CL30">
    <cfRule type="expression" dxfId="10590" priority="3186" stopIfTrue="1">
      <formula>MOD(ROW(),2)</formula>
    </cfRule>
  </conditionalFormatting>
  <conditionalFormatting sqref="T30">
    <cfRule type="expression" dxfId="10589" priority="3183" stopIfTrue="1">
      <formula>MOD(ROW(),2)</formula>
    </cfRule>
  </conditionalFormatting>
  <conditionalFormatting sqref="DI30">
    <cfRule type="expression" dxfId="10588" priority="3169" stopIfTrue="1">
      <formula>MOD(ROW(),2)</formula>
    </cfRule>
  </conditionalFormatting>
  <conditionalFormatting sqref="BQ30">
    <cfRule type="expression" dxfId="10587" priority="3181" stopIfTrue="1">
      <formula>MOD(ROW(),2)</formula>
    </cfRule>
  </conditionalFormatting>
  <conditionalFormatting sqref="BW30">
    <cfRule type="expression" dxfId="10586" priority="3180" stopIfTrue="1">
      <formula>MOD(ROW(),2)</formula>
    </cfRule>
  </conditionalFormatting>
  <conditionalFormatting sqref="CF30">
    <cfRule type="expression" dxfId="10585" priority="3179" stopIfTrue="1">
      <formula>MOD(ROW(),2)</formula>
    </cfRule>
  </conditionalFormatting>
  <conditionalFormatting sqref="CG30">
    <cfRule type="expression" dxfId="10584" priority="3178" stopIfTrue="1">
      <formula>MOD(ROW(),2)</formula>
    </cfRule>
  </conditionalFormatting>
  <conditionalFormatting sqref="CH30">
    <cfRule type="expression" dxfId="10583" priority="3177" stopIfTrue="1">
      <formula>MOD(ROW(),2)</formula>
    </cfRule>
  </conditionalFormatting>
  <conditionalFormatting sqref="CI30">
    <cfRule type="expression" dxfId="10582" priority="3176" stopIfTrue="1">
      <formula>MOD(ROW(),2)</formula>
    </cfRule>
  </conditionalFormatting>
  <conditionalFormatting sqref="CP30:CR30">
    <cfRule type="expression" dxfId="10581" priority="3175" stopIfTrue="1">
      <formula>MOD(ROW(),2)</formula>
    </cfRule>
  </conditionalFormatting>
  <conditionalFormatting sqref="CS30">
    <cfRule type="expression" dxfId="10580" priority="3174" stopIfTrue="1">
      <formula>MOD(ROW(),2)</formula>
    </cfRule>
  </conditionalFormatting>
  <conditionalFormatting sqref="DB30">
    <cfRule type="expression" dxfId="10579" priority="3173" stopIfTrue="1">
      <formula>MOD(ROW(),2)</formula>
    </cfRule>
  </conditionalFormatting>
  <conditionalFormatting sqref="DF30">
    <cfRule type="expression" dxfId="10578" priority="3172" stopIfTrue="1">
      <formula>MOD(ROW(),2)</formula>
    </cfRule>
  </conditionalFormatting>
  <conditionalFormatting sqref="DG30">
    <cfRule type="expression" dxfId="10577" priority="3171" stopIfTrue="1">
      <formula>MOD(ROW(),2)</formula>
    </cfRule>
  </conditionalFormatting>
  <conditionalFormatting sqref="DH30">
    <cfRule type="expression" dxfId="10576" priority="3170" stopIfTrue="1">
      <formula>MOD(ROW(),2)</formula>
    </cfRule>
  </conditionalFormatting>
  <conditionalFormatting sqref="A31:B31 H31:I31 DK31:JS31 BG31:BJ31 M31:Q31">
    <cfRule type="expression" dxfId="10575" priority="3168" stopIfTrue="1">
      <formula>MOD(ROW(),2)</formula>
    </cfRule>
  </conditionalFormatting>
  <conditionalFormatting sqref="CM31">
    <cfRule type="expression" dxfId="10574" priority="3152" stopIfTrue="1">
      <formula>MOD(ROW(),2)</formula>
    </cfRule>
  </conditionalFormatting>
  <conditionalFormatting sqref="S31">
    <cfRule type="expression" dxfId="10573" priority="3165" stopIfTrue="1">
      <formula>MOD(ROW(),2)</formula>
    </cfRule>
  </conditionalFormatting>
  <conditionalFormatting sqref="U31">
    <cfRule type="expression" dxfId="10572" priority="3164" stopIfTrue="1">
      <formula>MOD(ROW(),2)</formula>
    </cfRule>
  </conditionalFormatting>
  <conditionalFormatting sqref="BD31">
    <cfRule type="expression" dxfId="10571" priority="3163" stopIfTrue="1">
      <formula>MOD(ROW(),2)</formula>
    </cfRule>
  </conditionalFormatting>
  <conditionalFormatting sqref="BE31">
    <cfRule type="expression" dxfId="10570" priority="3162" stopIfTrue="1">
      <formula>MOD(ROW(),2)</formula>
    </cfRule>
  </conditionalFormatting>
  <conditionalFormatting sqref="BF31">
    <cfRule type="expression" dxfId="10569" priority="3161" stopIfTrue="1">
      <formula>MOD(ROW(),2)</formula>
    </cfRule>
  </conditionalFormatting>
  <conditionalFormatting sqref="BK31">
    <cfRule type="expression" dxfId="10568" priority="3160" stopIfTrue="1">
      <formula>MOD(ROW(),2)</formula>
    </cfRule>
  </conditionalFormatting>
  <conditionalFormatting sqref="BL31">
    <cfRule type="expression" dxfId="10567" priority="3159" stopIfTrue="1">
      <formula>MOD(ROW(),2)</formula>
    </cfRule>
  </conditionalFormatting>
  <conditionalFormatting sqref="BM31:BP31">
    <cfRule type="expression" dxfId="10566" priority="3158" stopIfTrue="1">
      <formula>MOD(ROW(),2)</formula>
    </cfRule>
  </conditionalFormatting>
  <conditionalFormatting sqref="BR31">
    <cfRule type="expression" dxfId="10565" priority="3157" stopIfTrue="1">
      <formula>MOD(ROW(),2)</formula>
    </cfRule>
  </conditionalFormatting>
  <conditionalFormatting sqref="BS31">
    <cfRule type="expression" dxfId="10564" priority="3156" stopIfTrue="1">
      <formula>MOD(ROW(),2)</formula>
    </cfRule>
  </conditionalFormatting>
  <conditionalFormatting sqref="BY31">
    <cfRule type="expression" dxfId="10563" priority="3155" stopIfTrue="1">
      <formula>MOD(ROW(),2)</formula>
    </cfRule>
  </conditionalFormatting>
  <conditionalFormatting sqref="BY31 CC31:CE31 CO31 CS31 CV31">
    <cfRule type="expression" dxfId="10562" priority="3154" stopIfTrue="1">
      <formula>MOD(ROW(),2)</formula>
    </cfRule>
  </conditionalFormatting>
  <conditionalFormatting sqref="CB31">
    <cfRule type="expression" dxfId="10561" priority="3153" stopIfTrue="1">
      <formula>MOD(ROW(),2)</formula>
    </cfRule>
  </conditionalFormatting>
  <conditionalFormatting sqref="CN31">
    <cfRule type="expression" dxfId="10560" priority="3151" stopIfTrue="1">
      <formula>MOD(ROW(),2)</formula>
    </cfRule>
  </conditionalFormatting>
  <conditionalFormatting sqref="BT31:BV31">
    <cfRule type="expression" dxfId="10559" priority="3150" stopIfTrue="1">
      <formula>MOD(ROW(),2)</formula>
    </cfRule>
  </conditionalFormatting>
  <conditionalFormatting sqref="CF31">
    <cfRule type="expression" dxfId="10558" priority="3149" stopIfTrue="1">
      <formula>MOD(ROW(),2)</formula>
    </cfRule>
  </conditionalFormatting>
  <conditionalFormatting sqref="CT31:CU31">
    <cfRule type="expression" dxfId="10557" priority="3148" stopIfTrue="1">
      <formula>MOD(ROW(),2)</formula>
    </cfRule>
  </conditionalFormatting>
  <conditionalFormatting sqref="DJ31">
    <cfRule type="expression" dxfId="10556" priority="3134" stopIfTrue="1">
      <formula>MOD(ROW(),2)</formula>
    </cfRule>
  </conditionalFormatting>
  <conditionalFormatting sqref="BX31">
    <cfRule type="expression" dxfId="10555" priority="3144" stopIfTrue="1">
      <formula>MOD(ROW(),2)</formula>
    </cfRule>
  </conditionalFormatting>
  <conditionalFormatting sqref="CK31">
    <cfRule type="expression" dxfId="10554" priority="3143" stopIfTrue="1">
      <formula>MOD(ROW(),2)</formula>
    </cfRule>
  </conditionalFormatting>
  <conditionalFormatting sqref="CI31">
    <cfRule type="expression" dxfId="10553" priority="3142" stopIfTrue="1">
      <formula>MOD(ROW(),2)</formula>
    </cfRule>
  </conditionalFormatting>
  <conditionalFormatting sqref="BZ31">
    <cfRule type="expression" dxfId="10552" priority="3141" stopIfTrue="1">
      <formula>MOD(ROW(),2)</formula>
    </cfRule>
  </conditionalFormatting>
  <conditionalFormatting sqref="CA31">
    <cfRule type="expression" dxfId="10551" priority="3140" stopIfTrue="1">
      <formula>MOD(ROW(),2)</formula>
    </cfRule>
  </conditionalFormatting>
  <conditionalFormatting sqref="R31">
    <cfRule type="expression" dxfId="10550" priority="3135" stopIfTrue="1">
      <formula>MOD(ROW(),2)</formula>
    </cfRule>
  </conditionalFormatting>
  <conditionalFormatting sqref="T31">
    <cfRule type="expression" dxfId="10549" priority="3133" stopIfTrue="1">
      <formula>MOD(ROW(),2)</formula>
    </cfRule>
  </conditionalFormatting>
  <conditionalFormatting sqref="DH31">
    <cfRule type="expression" dxfId="10548" priority="3132" stopIfTrue="1">
      <formula>MOD(ROW(),2)</formula>
    </cfRule>
  </conditionalFormatting>
  <conditionalFormatting sqref="C31">
    <cfRule type="expression" dxfId="10547" priority="3131" stopIfTrue="1">
      <formula>MOD(ROW(),2)</formula>
    </cfRule>
  </conditionalFormatting>
  <conditionalFormatting sqref="BC31">
    <cfRule type="expression" dxfId="10546" priority="3130" stopIfTrue="1">
      <formula>MOD(ROW(),2)</formula>
    </cfRule>
  </conditionalFormatting>
  <conditionalFormatting sqref="BQ31">
    <cfRule type="expression" dxfId="10545" priority="3129" stopIfTrue="1">
      <formula>MOD(ROW(),2)</formula>
    </cfRule>
  </conditionalFormatting>
  <conditionalFormatting sqref="BW31">
    <cfRule type="expression" dxfId="10544" priority="3128" stopIfTrue="1">
      <formula>MOD(ROW(),2)</formula>
    </cfRule>
  </conditionalFormatting>
  <conditionalFormatting sqref="E31:G31">
    <cfRule type="expression" dxfId="10543" priority="3127" stopIfTrue="1">
      <formula>MOD(ROW(),2)</formula>
    </cfRule>
  </conditionalFormatting>
  <conditionalFormatting sqref="D31">
    <cfRule type="expression" dxfId="10542" priority="3126" stopIfTrue="1">
      <formula>MOD(ROW(),2)</formula>
    </cfRule>
  </conditionalFormatting>
  <conditionalFormatting sqref="CG31">
    <cfRule type="expression" dxfId="10541" priority="3125" stopIfTrue="1">
      <formula>MOD(ROW(),2)</formula>
    </cfRule>
  </conditionalFormatting>
  <conditionalFormatting sqref="CH31">
    <cfRule type="expression" dxfId="10540" priority="3124" stopIfTrue="1">
      <formula>MOD(ROW(),2)</formula>
    </cfRule>
  </conditionalFormatting>
  <conditionalFormatting sqref="CJ31">
    <cfRule type="expression" dxfId="10539" priority="3123" stopIfTrue="1">
      <formula>MOD(ROW(),2)</formula>
    </cfRule>
  </conditionalFormatting>
  <conditionalFormatting sqref="CL31">
    <cfRule type="expression" dxfId="10538" priority="3122" stopIfTrue="1">
      <formula>MOD(ROW(),2)</formula>
    </cfRule>
  </conditionalFormatting>
  <conditionalFormatting sqref="CP31:CR31">
    <cfRule type="expression" dxfId="10537" priority="3121" stopIfTrue="1">
      <formula>MOD(ROW(),2)</formula>
    </cfRule>
  </conditionalFormatting>
  <conditionalFormatting sqref="J31">
    <cfRule type="expression" dxfId="10536" priority="3120" stopIfTrue="1">
      <formula>MOD(ROW(),2)</formula>
    </cfRule>
  </conditionalFormatting>
  <conditionalFormatting sqref="K31:L31">
    <cfRule type="expression" dxfId="10535" priority="3119" stopIfTrue="1">
      <formula>MOD(ROW(),2)</formula>
    </cfRule>
  </conditionalFormatting>
  <conditionalFormatting sqref="BC30">
    <cfRule type="expression" dxfId="10534" priority="3118" stopIfTrue="1">
      <formula>MOD(ROW(),2)</formula>
    </cfRule>
  </conditionalFormatting>
  <conditionalFormatting sqref="BF30">
    <cfRule type="expression" dxfId="10533" priority="3117" stopIfTrue="1">
      <formula>MOD(ROW(),2)</formula>
    </cfRule>
  </conditionalFormatting>
  <conditionalFormatting sqref="BS30">
    <cfRule type="expression" dxfId="10532" priority="3116" stopIfTrue="1">
      <formula>MOD(ROW(),2)</formula>
    </cfRule>
  </conditionalFormatting>
  <conditionalFormatting sqref="BY30">
    <cfRule type="expression" dxfId="10531" priority="3115" stopIfTrue="1">
      <formula>MOD(ROW(),2)</formula>
    </cfRule>
  </conditionalFormatting>
  <conditionalFormatting sqref="BY30">
    <cfRule type="expression" dxfId="10530" priority="3114" stopIfTrue="1">
      <formula>MOD(ROW(),2)</formula>
    </cfRule>
  </conditionalFormatting>
  <conditionalFormatting sqref="CB30">
    <cfRule type="expression" dxfId="10529" priority="3113" stopIfTrue="1">
      <formula>MOD(ROW(),2)</formula>
    </cfRule>
  </conditionalFormatting>
  <conditionalFormatting sqref="CM30">
    <cfRule type="expression" dxfId="10528" priority="3112" stopIfTrue="1">
      <formula>MOD(ROW(),2)</formula>
    </cfRule>
  </conditionalFormatting>
  <conditionalFormatting sqref="CN30">
    <cfRule type="expression" dxfId="10527" priority="3111" stopIfTrue="1">
      <formula>MOD(ROW(),2)</formula>
    </cfRule>
  </conditionalFormatting>
  <conditionalFormatting sqref="CT30:CU30">
    <cfRule type="expression" dxfId="10526" priority="3110" stopIfTrue="1">
      <formula>MOD(ROW(),2)</formula>
    </cfRule>
  </conditionalFormatting>
  <conditionalFormatting sqref="CX31">
    <cfRule type="expression" dxfId="10525" priority="3109" stopIfTrue="1">
      <formula>MOD(ROW(),2)</formula>
    </cfRule>
  </conditionalFormatting>
  <conditionalFormatting sqref="DB31">
    <cfRule type="expression" dxfId="10524" priority="3108" stopIfTrue="1">
      <formula>MOD(ROW(),2)</formula>
    </cfRule>
  </conditionalFormatting>
  <conditionalFormatting sqref="DC31:DE31">
    <cfRule type="expression" dxfId="10523" priority="3107" stopIfTrue="1">
      <formula>MOD(ROW(),2)</formula>
    </cfRule>
  </conditionalFormatting>
  <conditionalFormatting sqref="DF31">
    <cfRule type="expression" dxfId="10522" priority="3105" stopIfTrue="1">
      <formula>MOD(ROW(),2)</formula>
    </cfRule>
  </conditionalFormatting>
  <conditionalFormatting sqref="DG31">
    <cfRule type="expression" dxfId="10521" priority="3104" stopIfTrue="1">
      <formula>MOD(ROW(),2)</formula>
    </cfRule>
  </conditionalFormatting>
  <conditionalFormatting sqref="DI31">
    <cfRule type="expression" dxfId="10520" priority="3103" stopIfTrue="1">
      <formula>MOD(ROW(),2)</formula>
    </cfRule>
  </conditionalFormatting>
  <conditionalFormatting sqref="H32:I32 DK32:JS32 A32:C32 M32:Q32">
    <cfRule type="expression" dxfId="10519" priority="3102" stopIfTrue="1">
      <formula>MOD(ROW(),2)</formula>
    </cfRule>
  </conditionalFormatting>
  <conditionalFormatting sqref="R32">
    <cfRule type="expression" dxfId="10518" priority="3101" stopIfTrue="1">
      <formula>MOD(ROW(),2)</formula>
    </cfRule>
  </conditionalFormatting>
  <conditionalFormatting sqref="S32">
    <cfRule type="expression" dxfId="10517" priority="3100" stopIfTrue="1">
      <formula>MOD(ROW(),2)</formula>
    </cfRule>
  </conditionalFormatting>
  <conditionalFormatting sqref="U32">
    <cfRule type="expression" dxfId="10516" priority="3099" stopIfTrue="1">
      <formula>MOD(ROW(),2)</formula>
    </cfRule>
  </conditionalFormatting>
  <conditionalFormatting sqref="J32">
    <cfRule type="expression" dxfId="10515" priority="3098" stopIfTrue="1">
      <formula>MOD(ROW(),2)</formula>
    </cfRule>
  </conditionalFormatting>
  <conditionalFormatting sqref="K32:L32">
    <cfRule type="expression" dxfId="10514" priority="3097" stopIfTrue="1">
      <formula>MOD(ROW(),2)</formula>
    </cfRule>
  </conditionalFormatting>
  <conditionalFormatting sqref="BG32:BJ32">
    <cfRule type="expression" dxfId="10513" priority="3096" stopIfTrue="1">
      <formula>MOD(ROW(),2)</formula>
    </cfRule>
  </conditionalFormatting>
  <conditionalFormatting sqref="BD32">
    <cfRule type="expression" dxfId="10512" priority="3095" stopIfTrue="1">
      <formula>MOD(ROW(),2)</formula>
    </cfRule>
  </conditionalFormatting>
  <conditionalFormatting sqref="BE32">
    <cfRule type="expression" dxfId="10511" priority="3094" stopIfTrue="1">
      <formula>MOD(ROW(),2)</formula>
    </cfRule>
  </conditionalFormatting>
  <conditionalFormatting sqref="BL32">
    <cfRule type="expression" dxfId="10510" priority="3092" stopIfTrue="1">
      <formula>MOD(ROW(),2)</formula>
    </cfRule>
  </conditionalFormatting>
  <conditionalFormatting sqref="CC32:CE32 BM32:BP32 DC32:DE32 CX32">
    <cfRule type="expression" dxfId="10509" priority="3090" stopIfTrue="1">
      <formula>MOD(ROW(),2)</formula>
    </cfRule>
  </conditionalFormatting>
  <conditionalFormatting sqref="CI32">
    <cfRule type="expression" dxfId="10508" priority="3084" stopIfTrue="1">
      <formula>MOD(ROW(),2)</formula>
    </cfRule>
  </conditionalFormatting>
  <conditionalFormatting sqref="BT32:BV32">
    <cfRule type="expression" dxfId="10507" priority="3086" stopIfTrue="1">
      <formula>MOD(ROW(),2)</formula>
    </cfRule>
  </conditionalFormatting>
  <conditionalFormatting sqref="CF32">
    <cfRule type="expression" dxfId="10506" priority="3085" stopIfTrue="1">
      <formula>MOD(ROW(),2)</formula>
    </cfRule>
  </conditionalFormatting>
  <conditionalFormatting sqref="BR32">
    <cfRule type="expression" dxfId="10505" priority="3074" stopIfTrue="1">
      <formula>MOD(ROW(),2)</formula>
    </cfRule>
  </conditionalFormatting>
  <conditionalFormatting sqref="CA32">
    <cfRule type="expression" dxfId="10504" priority="3071" stopIfTrue="1">
      <formula>MOD(ROW(),2)</formula>
    </cfRule>
  </conditionalFormatting>
  <conditionalFormatting sqref="CL32">
    <cfRule type="expression" dxfId="10503" priority="3070" stopIfTrue="1">
      <formula>MOD(ROW(),2)</formula>
    </cfRule>
  </conditionalFormatting>
  <conditionalFormatting sqref="DJ32">
    <cfRule type="expression" dxfId="10502" priority="3077" stopIfTrue="1">
      <formula>MOD(ROW(),2)</formula>
    </cfRule>
  </conditionalFormatting>
  <conditionalFormatting sqref="BQ32">
    <cfRule type="expression" dxfId="10501" priority="3076" stopIfTrue="1">
      <formula>MOD(ROW(),2)</formula>
    </cfRule>
  </conditionalFormatting>
  <conditionalFormatting sqref="BK32">
    <cfRule type="expression" dxfId="10500" priority="3075" stopIfTrue="1">
      <formula>MOD(ROW(),2)</formula>
    </cfRule>
  </conditionalFormatting>
  <conditionalFormatting sqref="BX32">
    <cfRule type="expression" dxfId="10499" priority="3073" stopIfTrue="1">
      <formula>MOD(ROW(),2)</formula>
    </cfRule>
  </conditionalFormatting>
  <conditionalFormatting sqref="BZ32">
    <cfRule type="expression" dxfId="10498" priority="3072" stopIfTrue="1">
      <formula>MOD(ROW(),2)</formula>
    </cfRule>
  </conditionalFormatting>
  <conditionalFormatting sqref="CA34">
    <cfRule type="expression" dxfId="10497" priority="3007" stopIfTrue="1">
      <formula>MOD(ROW(),2)</formula>
    </cfRule>
  </conditionalFormatting>
  <conditionalFormatting sqref="CS32">
    <cfRule type="expression" dxfId="10496" priority="3055" stopIfTrue="1">
      <formula>MOD(ROW(),2)</formula>
    </cfRule>
  </conditionalFormatting>
  <conditionalFormatting sqref="T32">
    <cfRule type="expression" dxfId="10495" priority="3065" stopIfTrue="1">
      <formula>MOD(ROW(),2)</formula>
    </cfRule>
  </conditionalFormatting>
  <conditionalFormatting sqref="BW32">
    <cfRule type="expression" dxfId="10494" priority="3064" stopIfTrue="1">
      <formula>MOD(ROW(),2)</formula>
    </cfRule>
  </conditionalFormatting>
  <conditionalFormatting sqref="CG32">
    <cfRule type="expression" dxfId="10493" priority="3063" stopIfTrue="1">
      <formula>MOD(ROW(),2)</formula>
    </cfRule>
  </conditionalFormatting>
  <conditionalFormatting sqref="CH32">
    <cfRule type="expression" dxfId="10492" priority="3062" stopIfTrue="1">
      <formula>MOD(ROW(),2)</formula>
    </cfRule>
  </conditionalFormatting>
  <conditionalFormatting sqref="CJ32">
    <cfRule type="expression" dxfId="10491" priority="3061" stopIfTrue="1">
      <formula>MOD(ROW(),2)</formula>
    </cfRule>
  </conditionalFormatting>
  <conditionalFormatting sqref="E32:G32">
    <cfRule type="expression" dxfId="10490" priority="3060" stopIfTrue="1">
      <formula>MOD(ROW(),2)</formula>
    </cfRule>
  </conditionalFormatting>
  <conditionalFormatting sqref="D32">
    <cfRule type="expression" dxfId="10489" priority="3059" stopIfTrue="1">
      <formula>MOD(ROW(),2)</formula>
    </cfRule>
  </conditionalFormatting>
  <conditionalFormatting sqref="BC32">
    <cfRule type="expression" dxfId="10488" priority="3039" stopIfTrue="1">
      <formula>MOD(ROW(),2)</formula>
    </cfRule>
  </conditionalFormatting>
  <conditionalFormatting sqref="CK32">
    <cfRule type="expression" dxfId="10487" priority="3057" stopIfTrue="1">
      <formula>MOD(ROW(),2)</formula>
    </cfRule>
  </conditionalFormatting>
  <conditionalFormatting sqref="CP32:CR32">
    <cfRule type="expression" dxfId="10486" priority="3056" stopIfTrue="1">
      <formula>MOD(ROW(),2)</formula>
    </cfRule>
  </conditionalFormatting>
  <conditionalFormatting sqref="BZ34">
    <cfRule type="expression" dxfId="10485" priority="3008" stopIfTrue="1">
      <formula>MOD(ROW(),2)</formula>
    </cfRule>
  </conditionalFormatting>
  <conditionalFormatting sqref="DI32">
    <cfRule type="expression" dxfId="10484" priority="3050" stopIfTrue="1">
      <formula>MOD(ROW(),2)</formula>
    </cfRule>
  </conditionalFormatting>
  <conditionalFormatting sqref="DA30:DA32">
    <cfRule type="expression" dxfId="10483" priority="3049" stopIfTrue="1">
      <formula>MOD(ROW(),2)</formula>
    </cfRule>
  </conditionalFormatting>
  <conditionalFormatting sqref="CY30:CY32">
    <cfRule type="expression" dxfId="10482" priority="3048" stopIfTrue="1">
      <formula>MOD(ROW(),2)</formula>
    </cfRule>
  </conditionalFormatting>
  <conditionalFormatting sqref="CZ30:CZ32">
    <cfRule type="expression" dxfId="10481" priority="3047" stopIfTrue="1">
      <formula>MOD(ROW(),2)</formula>
    </cfRule>
  </conditionalFormatting>
  <conditionalFormatting sqref="CT32:CU32">
    <cfRule type="expression" dxfId="10480" priority="3046" stopIfTrue="1">
      <formula>MOD(ROW(),2)</formula>
    </cfRule>
  </conditionalFormatting>
  <conditionalFormatting sqref="CM32">
    <cfRule type="expression" dxfId="10479" priority="3045" stopIfTrue="1">
      <formula>MOD(ROW(),2)</formula>
    </cfRule>
  </conditionalFormatting>
  <conditionalFormatting sqref="CN32">
    <cfRule type="expression" dxfId="10478" priority="3044" stopIfTrue="1">
      <formula>MOD(ROW(),2)</formula>
    </cfRule>
  </conditionalFormatting>
  <conditionalFormatting sqref="CB32">
    <cfRule type="expression" dxfId="10477" priority="3043" stopIfTrue="1">
      <formula>MOD(ROW(),2)</formula>
    </cfRule>
  </conditionalFormatting>
  <conditionalFormatting sqref="BY32">
    <cfRule type="expression" dxfId="10476" priority="3042" stopIfTrue="1">
      <formula>MOD(ROW(),2)</formula>
    </cfRule>
  </conditionalFormatting>
  <conditionalFormatting sqref="BS32">
    <cfRule type="expression" dxfId="10475" priority="3041" stopIfTrue="1">
      <formula>MOD(ROW(),2)</formula>
    </cfRule>
  </conditionalFormatting>
  <conditionalFormatting sqref="BF32">
    <cfRule type="expression" dxfId="10474" priority="3040" stopIfTrue="1">
      <formula>MOD(ROW(),2)</formula>
    </cfRule>
  </conditionalFormatting>
  <conditionalFormatting sqref="CV32">
    <cfRule type="expression" dxfId="10473" priority="3038" stopIfTrue="1">
      <formula>MOD(ROW(),2)</formula>
    </cfRule>
  </conditionalFormatting>
  <conditionalFormatting sqref="DB32">
    <cfRule type="expression" dxfId="10472" priority="3037" stopIfTrue="1">
      <formula>MOD(ROW(),2)</formula>
    </cfRule>
  </conditionalFormatting>
  <conditionalFormatting sqref="E34:G34">
    <cfRule type="expression" dxfId="10471" priority="2991" stopIfTrue="1">
      <formula>MOD(ROW(),2)</formula>
    </cfRule>
  </conditionalFormatting>
  <conditionalFormatting sqref="DF32:DG32">
    <cfRule type="expression" dxfId="10470" priority="3035" stopIfTrue="1">
      <formula>MOD(ROW(),2)</formula>
    </cfRule>
  </conditionalFormatting>
  <conditionalFormatting sqref="DH32">
    <cfRule type="expression" dxfId="10469" priority="3034" stopIfTrue="1">
      <formula>MOD(ROW(),2)</formula>
    </cfRule>
  </conditionalFormatting>
  <conditionalFormatting sqref="S34 CS34 M34:Q34 CC34:CE34 CX34 H34:I34 BG34:BJ34 DK34:JS34 A34:C34 CO34 DC34:DE34">
    <cfRule type="expression" dxfId="10468" priority="3033" stopIfTrue="1">
      <formula>MOD(ROW(),2)</formula>
    </cfRule>
  </conditionalFormatting>
  <conditionalFormatting sqref="BK34">
    <cfRule type="expression" dxfId="10467" priority="3032" stopIfTrue="1">
      <formula>MOD(ROW(),2)</formula>
    </cfRule>
  </conditionalFormatting>
  <conditionalFormatting sqref="BL34">
    <cfRule type="expression" dxfId="10466" priority="3031" stopIfTrue="1">
      <formula>MOD(ROW(),2)</formula>
    </cfRule>
  </conditionalFormatting>
  <conditionalFormatting sqref="BM34:BP34">
    <cfRule type="expression" dxfId="10465" priority="3030" stopIfTrue="1">
      <formula>MOD(ROW(),2)</formula>
    </cfRule>
  </conditionalFormatting>
  <conditionalFormatting sqref="CY34">
    <cfRule type="expression" dxfId="10464" priority="3029" stopIfTrue="1">
      <formula>MOD(ROW(),2)</formula>
    </cfRule>
  </conditionalFormatting>
  <conditionalFormatting sqref="CZ34">
    <cfRule type="expression" dxfId="10463" priority="3028" stopIfTrue="1">
      <formula>MOD(ROW(),2)</formula>
    </cfRule>
  </conditionalFormatting>
  <conditionalFormatting sqref="DA34">
    <cfRule type="expression" dxfId="10462" priority="3027" stopIfTrue="1">
      <formula>MOD(ROW(),2)</formula>
    </cfRule>
  </conditionalFormatting>
  <conditionalFormatting sqref="R34">
    <cfRule type="expression" dxfId="10461" priority="3026" stopIfTrue="1">
      <formula>MOD(ROW(),2)</formula>
    </cfRule>
  </conditionalFormatting>
  <conditionalFormatting sqref="BD34">
    <cfRule type="expression" dxfId="10460" priority="3025" stopIfTrue="1">
      <formula>MOD(ROW(),2)</formula>
    </cfRule>
  </conditionalFormatting>
  <conditionalFormatting sqref="BF34">
    <cfRule type="expression" dxfId="10459" priority="3024" stopIfTrue="1">
      <formula>MOD(ROW(),2)</formula>
    </cfRule>
  </conditionalFormatting>
  <conditionalFormatting sqref="BS34">
    <cfRule type="expression" dxfId="10458" priority="3023" stopIfTrue="1">
      <formula>MOD(ROW(),2)</formula>
    </cfRule>
  </conditionalFormatting>
  <conditionalFormatting sqref="BT34:BV34">
    <cfRule type="expression" dxfId="10457" priority="3022" stopIfTrue="1">
      <formula>MOD(ROW(),2)</formula>
    </cfRule>
  </conditionalFormatting>
  <conditionalFormatting sqref="BY34">
    <cfRule type="expression" dxfId="10456" priority="3021" stopIfTrue="1">
      <formula>MOD(ROW(),2)</formula>
    </cfRule>
  </conditionalFormatting>
  <conditionalFormatting sqref="CB34">
    <cfRule type="expression" dxfId="10455" priority="3020" stopIfTrue="1">
      <formula>MOD(ROW(),2)</formula>
    </cfRule>
  </conditionalFormatting>
  <conditionalFormatting sqref="CM34">
    <cfRule type="expression" dxfId="10454" priority="3019" stopIfTrue="1">
      <formula>MOD(ROW(),2)</formula>
    </cfRule>
  </conditionalFormatting>
  <conditionalFormatting sqref="CN34">
    <cfRule type="expression" dxfId="10453" priority="3018" stopIfTrue="1">
      <formula>MOD(ROW(),2)</formula>
    </cfRule>
  </conditionalFormatting>
  <conditionalFormatting sqref="CT34:CU34">
    <cfRule type="expression" dxfId="10452" priority="3017" stopIfTrue="1">
      <formula>MOD(ROW(),2)</formula>
    </cfRule>
  </conditionalFormatting>
  <conditionalFormatting sqref="DH34">
    <cfRule type="expression" dxfId="10451" priority="3016" stopIfTrue="1">
      <formula>MOD(ROW(),2)</formula>
    </cfRule>
  </conditionalFormatting>
  <conditionalFormatting sqref="DJ34">
    <cfRule type="expression" dxfId="10450" priority="3015" stopIfTrue="1">
      <formula>MOD(ROW(),2)</formula>
    </cfRule>
  </conditionalFormatting>
  <conditionalFormatting sqref="T34">
    <cfRule type="expression" dxfId="10449" priority="3014" stopIfTrue="1">
      <formula>MOD(ROW(),2)</formula>
    </cfRule>
  </conditionalFormatting>
  <conditionalFormatting sqref="J34:L34">
    <cfRule type="expression" dxfId="10448" priority="3013" stopIfTrue="1">
      <formula>MOD(ROW(),2)</formula>
    </cfRule>
  </conditionalFormatting>
  <conditionalFormatting sqref="BE34">
    <cfRule type="expression" dxfId="10447" priority="3012" stopIfTrue="1">
      <formula>MOD(ROW(),2)</formula>
    </cfRule>
  </conditionalFormatting>
  <conditionalFormatting sqref="BQ34">
    <cfRule type="expression" dxfId="10446" priority="3011" stopIfTrue="1">
      <formula>MOD(ROW(),2)</formula>
    </cfRule>
  </conditionalFormatting>
  <conditionalFormatting sqref="BR34">
    <cfRule type="expression" dxfId="10445" priority="3010" stopIfTrue="1">
      <formula>MOD(ROW(),2)</formula>
    </cfRule>
  </conditionalFormatting>
  <conditionalFormatting sqref="BX34">
    <cfRule type="expression" dxfId="10444" priority="3009" stopIfTrue="1">
      <formula>MOD(ROW(),2)</formula>
    </cfRule>
  </conditionalFormatting>
  <conditionalFormatting sqref="CF34">
    <cfRule type="expression" dxfId="10443" priority="3006" stopIfTrue="1">
      <formula>MOD(ROW(),2)</formula>
    </cfRule>
  </conditionalFormatting>
  <conditionalFormatting sqref="CI34">
    <cfRule type="expression" dxfId="10442" priority="3005" stopIfTrue="1">
      <formula>MOD(ROW(),2)</formula>
    </cfRule>
  </conditionalFormatting>
  <conditionalFormatting sqref="CK34">
    <cfRule type="expression" dxfId="10441" priority="3004" stopIfTrue="1">
      <formula>MOD(ROW(),2)</formula>
    </cfRule>
  </conditionalFormatting>
  <conditionalFormatting sqref="BW34">
    <cfRule type="expression" dxfId="10440" priority="3003" stopIfTrue="1">
      <formula>MOD(ROW(),2)</formula>
    </cfRule>
  </conditionalFormatting>
  <conditionalFormatting sqref="CG34">
    <cfRule type="expression" dxfId="10439" priority="3002" stopIfTrue="1">
      <formula>MOD(ROW(),2)</formula>
    </cfRule>
  </conditionalFormatting>
  <conditionalFormatting sqref="CH34">
    <cfRule type="expression" dxfId="10438" priority="3001" stopIfTrue="1">
      <formula>MOD(ROW(),2)</formula>
    </cfRule>
  </conditionalFormatting>
  <conditionalFormatting sqref="CJ34">
    <cfRule type="expression" dxfId="10437" priority="3000" stopIfTrue="1">
      <formula>MOD(ROW(),2)</formula>
    </cfRule>
  </conditionalFormatting>
  <conditionalFormatting sqref="CL34">
    <cfRule type="expression" dxfId="10436" priority="2999" stopIfTrue="1">
      <formula>MOD(ROW(),2)</formula>
    </cfRule>
  </conditionalFormatting>
  <conditionalFormatting sqref="CP34:CR34">
    <cfRule type="expression" dxfId="10435" priority="2998" stopIfTrue="1">
      <formula>MOD(ROW(),2)</formula>
    </cfRule>
  </conditionalFormatting>
  <conditionalFormatting sqref="D34">
    <cfRule type="expression" dxfId="10434" priority="2992" stopIfTrue="1">
      <formula>MOD(ROW(),2)</formula>
    </cfRule>
  </conditionalFormatting>
  <conditionalFormatting sqref="CT35:CU35 H35:I35 BB35:BC35 CO35 A35:C35 DK35:JS35">
    <cfRule type="expression" dxfId="10433" priority="2990" stopIfTrue="1">
      <formula>MOD(ROW(),2)</formula>
    </cfRule>
  </conditionalFormatting>
  <conditionalFormatting sqref="BG35:BJ35 CC35:CE35 CS35 DC35:DE35 CX35">
    <cfRule type="expression" dxfId="10432" priority="2989" stopIfTrue="1">
      <formula>MOD(ROW(),2)</formula>
    </cfRule>
  </conditionalFormatting>
  <conditionalFormatting sqref="BD35">
    <cfRule type="expression" dxfId="10431" priority="2988" stopIfTrue="1">
      <formula>MOD(ROW(),2)</formula>
    </cfRule>
  </conditionalFormatting>
  <conditionalFormatting sqref="BE35">
    <cfRule type="expression" dxfId="10430" priority="2987" stopIfTrue="1">
      <formula>MOD(ROW(),2)</formula>
    </cfRule>
  </conditionalFormatting>
  <conditionalFormatting sqref="BF35">
    <cfRule type="expression" dxfId="10429" priority="2986" stopIfTrue="1">
      <formula>MOD(ROW(),2)</formula>
    </cfRule>
  </conditionalFormatting>
  <conditionalFormatting sqref="BK35">
    <cfRule type="expression" dxfId="10428" priority="2985" stopIfTrue="1">
      <formula>MOD(ROW(),2)</formula>
    </cfRule>
  </conditionalFormatting>
  <conditionalFormatting sqref="BL35">
    <cfRule type="expression" dxfId="10427" priority="2984" stopIfTrue="1">
      <formula>MOD(ROW(),2)</formula>
    </cfRule>
  </conditionalFormatting>
  <conditionalFormatting sqref="BM35:BP35">
    <cfRule type="expression" dxfId="10426" priority="2983" stopIfTrue="1">
      <formula>MOD(ROW(),2)</formula>
    </cfRule>
  </conditionalFormatting>
  <conditionalFormatting sqref="BQ35">
    <cfRule type="expression" dxfId="10425" priority="2982" stopIfTrue="1">
      <formula>MOD(ROW(),2)</formula>
    </cfRule>
  </conditionalFormatting>
  <conditionalFormatting sqref="BR35">
    <cfRule type="expression" dxfId="10424" priority="2981" stopIfTrue="1">
      <formula>MOD(ROW(),2)</formula>
    </cfRule>
  </conditionalFormatting>
  <conditionalFormatting sqref="BS35">
    <cfRule type="expression" dxfId="10423" priority="2980" stopIfTrue="1">
      <formula>MOD(ROW(),2)</formula>
    </cfRule>
  </conditionalFormatting>
  <conditionalFormatting sqref="BT35:BV35">
    <cfRule type="expression" dxfId="10422" priority="2979" stopIfTrue="1">
      <formula>MOD(ROW(),2)</formula>
    </cfRule>
  </conditionalFormatting>
  <conditionalFormatting sqref="BX35">
    <cfRule type="expression" dxfId="10421" priority="2978" stopIfTrue="1">
      <formula>MOD(ROW(),2)</formula>
    </cfRule>
  </conditionalFormatting>
  <conditionalFormatting sqref="BY35">
    <cfRule type="expression" dxfId="10420" priority="2977" stopIfTrue="1">
      <formula>MOD(ROW(),2)</formula>
    </cfRule>
  </conditionalFormatting>
  <conditionalFormatting sqref="CB35">
    <cfRule type="expression" dxfId="10419" priority="2976" stopIfTrue="1">
      <formula>MOD(ROW(),2)</formula>
    </cfRule>
  </conditionalFormatting>
  <conditionalFormatting sqref="CF35">
    <cfRule type="expression" dxfId="10418" priority="2975" stopIfTrue="1">
      <formula>MOD(ROW(),2)</formula>
    </cfRule>
  </conditionalFormatting>
  <conditionalFormatting sqref="CI35">
    <cfRule type="expression" dxfId="10417" priority="2974" stopIfTrue="1">
      <formula>MOD(ROW(),2)</formula>
    </cfRule>
  </conditionalFormatting>
  <conditionalFormatting sqref="CK35">
    <cfRule type="expression" dxfId="10416" priority="2973" stopIfTrue="1">
      <formula>MOD(ROW(),2)</formula>
    </cfRule>
  </conditionalFormatting>
  <conditionalFormatting sqref="CM35">
    <cfRule type="expression" dxfId="10415" priority="2972" stopIfTrue="1">
      <formula>MOD(ROW(),2)</formula>
    </cfRule>
  </conditionalFormatting>
  <conditionalFormatting sqref="CN35">
    <cfRule type="expression" dxfId="10414" priority="2971" stopIfTrue="1">
      <formula>MOD(ROW(),2)</formula>
    </cfRule>
  </conditionalFormatting>
  <conditionalFormatting sqref="CY35">
    <cfRule type="expression" dxfId="10413" priority="2970" stopIfTrue="1">
      <formula>MOD(ROW(),2)</formula>
    </cfRule>
  </conditionalFormatting>
  <conditionalFormatting sqref="CZ35">
    <cfRule type="expression" dxfId="10412" priority="2969" stopIfTrue="1">
      <formula>MOD(ROW(),2)</formula>
    </cfRule>
  </conditionalFormatting>
  <conditionalFormatting sqref="DA35">
    <cfRule type="expression" dxfId="10411" priority="2968" stopIfTrue="1">
      <formula>MOD(ROW(),2)</formula>
    </cfRule>
  </conditionalFormatting>
  <conditionalFormatting sqref="AY35">
    <cfRule type="expression" dxfId="10410" priority="2966" stopIfTrue="1">
      <formula>MOD(ROW(),2)</formula>
    </cfRule>
  </conditionalFormatting>
  <conditionalFormatting sqref="AZ35">
    <cfRule type="expression" dxfId="10409" priority="2965" stopIfTrue="1">
      <formula>MOD(ROW(),2)</formula>
    </cfRule>
  </conditionalFormatting>
  <conditionalFormatting sqref="BA35">
    <cfRule type="expression" dxfId="10408" priority="2964" stopIfTrue="1">
      <formula>MOD(ROW(),2)</formula>
    </cfRule>
  </conditionalFormatting>
  <conditionalFormatting sqref="DJ35">
    <cfRule type="expression" dxfId="10407" priority="2963" stopIfTrue="1">
      <formula>MOD(ROW(),2)</formula>
    </cfRule>
  </conditionalFormatting>
  <conditionalFormatting sqref="DH35">
    <cfRule type="expression" dxfId="10406" priority="2962" stopIfTrue="1">
      <formula>MOD(ROW(),2)</formula>
    </cfRule>
  </conditionalFormatting>
  <conditionalFormatting sqref="BZ35">
    <cfRule type="expression" dxfId="10405" priority="2961" stopIfTrue="1">
      <formula>MOD(ROW(),2)</formula>
    </cfRule>
  </conditionalFormatting>
  <conditionalFormatting sqref="CA35">
    <cfRule type="expression" dxfId="10404" priority="2960" stopIfTrue="1">
      <formula>MOD(ROW(),2)</formula>
    </cfRule>
  </conditionalFormatting>
  <conditionalFormatting sqref="CL35">
    <cfRule type="expression" dxfId="10403" priority="2959" stopIfTrue="1">
      <formula>MOD(ROW(),2)</formula>
    </cfRule>
  </conditionalFormatting>
  <conditionalFormatting sqref="CP35:CR35">
    <cfRule type="expression" dxfId="10402" priority="2958" stopIfTrue="1">
      <formula>MOD(ROW(),2)</formula>
    </cfRule>
  </conditionalFormatting>
  <conditionalFormatting sqref="BW35">
    <cfRule type="expression" dxfId="10401" priority="2957" stopIfTrue="1">
      <formula>MOD(ROW(),2)</formula>
    </cfRule>
  </conditionalFormatting>
  <conditionalFormatting sqref="CG35:CH35">
    <cfRule type="expression" dxfId="10400" priority="2956" stopIfTrue="1">
      <formula>MOD(ROW(),2)</formula>
    </cfRule>
  </conditionalFormatting>
  <conditionalFormatting sqref="CJ35">
    <cfRule type="expression" dxfId="10399" priority="2955" stopIfTrue="1">
      <formula>MOD(ROW(),2)</formula>
    </cfRule>
  </conditionalFormatting>
  <conditionalFormatting sqref="D35">
    <cfRule type="expression" dxfId="10398" priority="2953" stopIfTrue="1">
      <formula>MOD(ROW(),2)</formula>
    </cfRule>
  </conditionalFormatting>
  <conditionalFormatting sqref="E35:G35">
    <cfRule type="expression" dxfId="10397" priority="2952" stopIfTrue="1">
      <formula>MOD(ROW(),2)</formula>
    </cfRule>
  </conditionalFormatting>
  <conditionalFormatting sqref="J35">
    <cfRule type="expression" dxfId="10396" priority="2951" stopIfTrue="1">
      <formula>MOD(ROW(),2)</formula>
    </cfRule>
  </conditionalFormatting>
  <conditionalFormatting sqref="DB35">
    <cfRule type="expression" dxfId="10395" priority="2947" stopIfTrue="1">
      <formula>MOD(ROW(),2)</formula>
    </cfRule>
  </conditionalFormatting>
  <conditionalFormatting sqref="DI35">
    <cfRule type="expression" dxfId="10394" priority="2944" stopIfTrue="1">
      <formula>MOD(ROW(),2)</formula>
    </cfRule>
  </conditionalFormatting>
  <conditionalFormatting sqref="H33:I33 A33:C33 DK33:JS33 M33:Q33">
    <cfRule type="expression" dxfId="10393" priority="2943" stopIfTrue="1">
      <formula>MOD(ROW(),2)</formula>
    </cfRule>
  </conditionalFormatting>
  <conditionalFormatting sqref="J33">
    <cfRule type="expression" dxfId="10392" priority="2942" stopIfTrue="1">
      <formula>MOD(ROW(),2)</formula>
    </cfRule>
  </conditionalFormatting>
  <conditionalFormatting sqref="R33">
    <cfRule type="expression" dxfId="10391" priority="2940" stopIfTrue="1">
      <formula>MOD(ROW(),2)</formula>
    </cfRule>
  </conditionalFormatting>
  <conditionalFormatting sqref="S33">
    <cfRule type="expression" dxfId="10390" priority="2939" stopIfTrue="1">
      <formula>MOD(ROW(),2)</formula>
    </cfRule>
  </conditionalFormatting>
  <conditionalFormatting sqref="U33">
    <cfRule type="expression" dxfId="10389" priority="2938" stopIfTrue="1">
      <formula>MOD(ROW(),2)</formula>
    </cfRule>
  </conditionalFormatting>
  <conditionalFormatting sqref="BG33:BJ33">
    <cfRule type="expression" dxfId="10388" priority="2937" stopIfTrue="1">
      <formula>MOD(ROW(),2)</formula>
    </cfRule>
  </conditionalFormatting>
  <conditionalFormatting sqref="BD33">
    <cfRule type="expression" dxfId="10387" priority="2936" stopIfTrue="1">
      <formula>MOD(ROW(),2)</formula>
    </cfRule>
  </conditionalFormatting>
  <conditionalFormatting sqref="BE33">
    <cfRule type="expression" dxfId="10386" priority="2935" stopIfTrue="1">
      <formula>MOD(ROW(),2)</formula>
    </cfRule>
  </conditionalFormatting>
  <conditionalFormatting sqref="BF33">
    <cfRule type="expression" dxfId="10385" priority="2934" stopIfTrue="1">
      <formula>MOD(ROW(),2)</formula>
    </cfRule>
  </conditionalFormatting>
  <conditionalFormatting sqref="BK33">
    <cfRule type="expression" dxfId="10384" priority="2933" stopIfTrue="1">
      <formula>MOD(ROW(),2)</formula>
    </cfRule>
  </conditionalFormatting>
  <conditionalFormatting sqref="BL33">
    <cfRule type="expression" dxfId="10383" priority="2932" stopIfTrue="1">
      <formula>MOD(ROW(),2)</formula>
    </cfRule>
  </conditionalFormatting>
  <conditionalFormatting sqref="BY33">
    <cfRule type="expression" dxfId="10382" priority="2931" stopIfTrue="1">
      <formula>MOD(ROW(),2)</formula>
    </cfRule>
  </conditionalFormatting>
  <conditionalFormatting sqref="BY33 CC33:CE33 CO33 BM33:BP33 CG33 CS33 DC33:DE33 CV33 CX33">
    <cfRule type="expression" dxfId="10381" priority="2930" stopIfTrue="1">
      <formula>MOD(ROW(),2)</formula>
    </cfRule>
  </conditionalFormatting>
  <conditionalFormatting sqref="CB33">
    <cfRule type="expression" dxfId="10380" priority="2929" stopIfTrue="1">
      <formula>MOD(ROW(),2)</formula>
    </cfRule>
  </conditionalFormatting>
  <conditionalFormatting sqref="CM33">
    <cfRule type="expression" dxfId="10379" priority="2928" stopIfTrue="1">
      <formula>MOD(ROW(),2)</formula>
    </cfRule>
  </conditionalFormatting>
  <conditionalFormatting sqref="CN33">
    <cfRule type="expression" dxfId="10378" priority="2927" stopIfTrue="1">
      <formula>MOD(ROW(),2)</formula>
    </cfRule>
  </conditionalFormatting>
  <conditionalFormatting sqref="BT33:BV33">
    <cfRule type="expression" dxfId="10377" priority="2926" stopIfTrue="1">
      <formula>MOD(ROW(),2)</formula>
    </cfRule>
  </conditionalFormatting>
  <conditionalFormatting sqref="BR33">
    <cfRule type="expression" dxfId="10376" priority="2925" stopIfTrue="1">
      <formula>MOD(ROW(),2)</formula>
    </cfRule>
  </conditionalFormatting>
  <conditionalFormatting sqref="BX33">
    <cfRule type="expression" dxfId="10375" priority="2924" stopIfTrue="1">
      <formula>MOD(ROW(),2)</formula>
    </cfRule>
  </conditionalFormatting>
  <conditionalFormatting sqref="CF33">
    <cfRule type="expression" dxfId="10374" priority="2923" stopIfTrue="1">
      <formula>MOD(ROW(),2)</formula>
    </cfRule>
  </conditionalFormatting>
  <conditionalFormatting sqref="CI33">
    <cfRule type="expression" dxfId="10373" priority="2922" stopIfTrue="1">
      <formula>MOD(ROW(),2)</formula>
    </cfRule>
  </conditionalFormatting>
  <conditionalFormatting sqref="BS33">
    <cfRule type="expression" dxfId="10372" priority="2921" stopIfTrue="1">
      <formula>MOD(ROW(),2)</formula>
    </cfRule>
  </conditionalFormatting>
  <conditionalFormatting sqref="CT33:CU33">
    <cfRule type="expression" dxfId="10371" priority="2920" stopIfTrue="1">
      <formula>MOD(ROW(),2)</formula>
    </cfRule>
  </conditionalFormatting>
  <conditionalFormatting sqref="CY33">
    <cfRule type="expression" dxfId="10370" priority="2919" stopIfTrue="1">
      <formula>MOD(ROW(),2)</formula>
    </cfRule>
  </conditionalFormatting>
  <conditionalFormatting sqref="CZ33">
    <cfRule type="expression" dxfId="10369" priority="2918" stopIfTrue="1">
      <formula>MOD(ROW(),2)</formula>
    </cfRule>
  </conditionalFormatting>
  <conditionalFormatting sqref="DA33">
    <cfRule type="expression" dxfId="10368" priority="2917" stopIfTrue="1">
      <formula>MOD(ROW(),2)</formula>
    </cfRule>
  </conditionalFormatting>
  <conditionalFormatting sqref="BQ33">
    <cfRule type="expression" dxfId="10367" priority="2916" stopIfTrue="1">
      <formula>MOD(ROW(),2)</formula>
    </cfRule>
  </conditionalFormatting>
  <conditionalFormatting sqref="BW33">
    <cfRule type="expression" dxfId="10366" priority="2915" stopIfTrue="1">
      <formula>MOD(ROW(),2)</formula>
    </cfRule>
  </conditionalFormatting>
  <conditionalFormatting sqref="BZ33">
    <cfRule type="expression" dxfId="10365" priority="2914" stopIfTrue="1">
      <formula>MOD(ROW(),2)</formula>
    </cfRule>
  </conditionalFormatting>
  <conditionalFormatting sqref="CA33">
    <cfRule type="expression" dxfId="10364" priority="2913" stopIfTrue="1">
      <formula>MOD(ROW(),2)</formula>
    </cfRule>
  </conditionalFormatting>
  <conditionalFormatting sqref="CH33">
    <cfRule type="expression" dxfId="10363" priority="2912" stopIfTrue="1">
      <formula>MOD(ROW(),2)</formula>
    </cfRule>
  </conditionalFormatting>
  <conditionalFormatting sqref="CJ33">
    <cfRule type="expression" dxfId="10362" priority="2911" stopIfTrue="1">
      <formula>MOD(ROW(),2)</formula>
    </cfRule>
  </conditionalFormatting>
  <conditionalFormatting sqref="CP33:CR33">
    <cfRule type="expression" dxfId="10361" priority="2910" stopIfTrue="1">
      <formula>MOD(ROW(),2)</formula>
    </cfRule>
  </conditionalFormatting>
  <conditionalFormatting sqref="DB33">
    <cfRule type="expression" dxfId="10360" priority="2909" stopIfTrue="1">
      <formula>MOD(ROW(),2)</formula>
    </cfRule>
  </conditionalFormatting>
  <conditionalFormatting sqref="DG33">
    <cfRule type="expression" dxfId="10359" priority="2907" stopIfTrue="1">
      <formula>MOD(ROW(),2)</formula>
    </cfRule>
  </conditionalFormatting>
  <conditionalFormatting sqref="DH33">
    <cfRule type="expression" dxfId="10358" priority="2906" stopIfTrue="1">
      <formula>MOD(ROW(),2)</formula>
    </cfRule>
  </conditionalFormatting>
  <conditionalFormatting sqref="DI33">
    <cfRule type="expression" dxfId="10357" priority="2905" stopIfTrue="1">
      <formula>MOD(ROW(),2)</formula>
    </cfRule>
  </conditionalFormatting>
  <conditionalFormatting sqref="DJ33">
    <cfRule type="expression" dxfId="10356" priority="2904" stopIfTrue="1">
      <formula>MOD(ROW(),2)</formula>
    </cfRule>
  </conditionalFormatting>
  <conditionalFormatting sqref="T33">
    <cfRule type="expression" dxfId="10355" priority="2903" stopIfTrue="1">
      <formula>MOD(ROW(),2)</formula>
    </cfRule>
  </conditionalFormatting>
  <conditionalFormatting sqref="D33">
    <cfRule type="expression" dxfId="10354" priority="2902" stopIfTrue="1">
      <formula>MOD(ROW(),2)</formula>
    </cfRule>
  </conditionalFormatting>
  <conditionalFormatting sqref="CK33">
    <cfRule type="expression" dxfId="10353" priority="2901" stopIfTrue="1">
      <formula>MOD(ROW(),2)</formula>
    </cfRule>
  </conditionalFormatting>
  <conditionalFormatting sqref="CL33">
    <cfRule type="expression" dxfId="10352" priority="2900" stopIfTrue="1">
      <formula>MOD(ROW(),2)</formula>
    </cfRule>
  </conditionalFormatting>
  <conditionalFormatting sqref="E33:G33">
    <cfRule type="expression" dxfId="10351" priority="2899" stopIfTrue="1">
      <formula>MOD(ROW(),2)</formula>
    </cfRule>
  </conditionalFormatting>
  <conditionalFormatting sqref="K33:L33">
    <cfRule type="expression" dxfId="10350" priority="2898" stopIfTrue="1">
      <formula>MOD(ROW(),2)</formula>
    </cfRule>
  </conditionalFormatting>
  <conditionalFormatting sqref="CO32">
    <cfRule type="expression" dxfId="10349" priority="2897" stopIfTrue="1">
      <formula>MOD(ROW(),2)</formula>
    </cfRule>
  </conditionalFormatting>
  <conditionalFormatting sqref="DF33">
    <cfRule type="expression" dxfId="10348" priority="2896" stopIfTrue="1">
      <formula>MOD(ROW(),2)</formula>
    </cfRule>
  </conditionalFormatting>
  <conditionalFormatting sqref="CV34:CV35">
    <cfRule type="expression" dxfId="10347" priority="2895" stopIfTrue="1">
      <formula>MOD(ROW(),2)</formula>
    </cfRule>
  </conditionalFormatting>
  <conditionalFormatting sqref="DB34">
    <cfRule type="expression" dxfId="10346" priority="2894" stopIfTrue="1">
      <formula>MOD(ROW(),2)</formula>
    </cfRule>
  </conditionalFormatting>
  <conditionalFormatting sqref="DG34:DG35">
    <cfRule type="expression" dxfId="10345" priority="2893" stopIfTrue="1">
      <formula>MOD(ROW(),2)</formula>
    </cfRule>
  </conditionalFormatting>
  <conditionalFormatting sqref="DF34:DF35">
    <cfRule type="expression" dxfId="10344" priority="2892" stopIfTrue="1">
      <formula>MOD(ROW(),2)</formula>
    </cfRule>
  </conditionalFormatting>
  <conditionalFormatting sqref="DI34">
    <cfRule type="expression" dxfId="10343" priority="2891" stopIfTrue="1">
      <formula>MOD(ROW(),2)</formula>
    </cfRule>
  </conditionalFormatting>
  <conditionalFormatting sqref="CG37 CC37:CE37 CS37 BM37:BP37 BG37:BJ37 DC37 H37:S37 A37:C37 DK37:JS37 CO37 DF37:DI37">
    <cfRule type="expression" dxfId="10342" priority="2890" stopIfTrue="1">
      <formula>MOD(ROW(),2)</formula>
    </cfRule>
  </conditionalFormatting>
  <conditionalFormatting sqref="BD37">
    <cfRule type="expression" dxfId="10341" priority="2889" stopIfTrue="1">
      <formula>MOD(ROW(),2)</formula>
    </cfRule>
  </conditionalFormatting>
  <conditionalFormatting sqref="BF37">
    <cfRule type="expression" dxfId="10340" priority="2888" stopIfTrue="1">
      <formula>MOD(ROW(),2)</formula>
    </cfRule>
  </conditionalFormatting>
  <conditionalFormatting sqref="BK37">
    <cfRule type="expression" dxfId="10339" priority="2887" stopIfTrue="1">
      <formula>MOD(ROW(),2)</formula>
    </cfRule>
  </conditionalFormatting>
  <conditionalFormatting sqref="BQ37">
    <cfRule type="expression" dxfId="10338" priority="2886" stopIfTrue="1">
      <formula>MOD(ROW(),2)</formula>
    </cfRule>
  </conditionalFormatting>
  <conditionalFormatting sqref="BS37">
    <cfRule type="expression" dxfId="10337" priority="2885" stopIfTrue="1">
      <formula>MOD(ROW(),2)</formula>
    </cfRule>
  </conditionalFormatting>
  <conditionalFormatting sqref="BT37:BV37">
    <cfRule type="expression" dxfId="10336" priority="2884" stopIfTrue="1">
      <formula>MOD(ROW(),2)</formula>
    </cfRule>
  </conditionalFormatting>
  <conditionalFormatting sqref="BY37">
    <cfRule type="expression" dxfId="10335" priority="2883" stopIfTrue="1">
      <formula>MOD(ROW(),2)</formula>
    </cfRule>
  </conditionalFormatting>
  <conditionalFormatting sqref="CB37">
    <cfRule type="expression" dxfId="10334" priority="2882" stopIfTrue="1">
      <formula>MOD(ROW(),2)</formula>
    </cfRule>
  </conditionalFormatting>
  <conditionalFormatting sqref="CM37">
    <cfRule type="expression" dxfId="10333" priority="2881" stopIfTrue="1">
      <formula>MOD(ROW(),2)</formula>
    </cfRule>
  </conditionalFormatting>
  <conditionalFormatting sqref="CN37">
    <cfRule type="expression" dxfId="10332" priority="2880" stopIfTrue="1">
      <formula>MOD(ROW(),2)</formula>
    </cfRule>
  </conditionalFormatting>
  <conditionalFormatting sqref="CT37:CU37">
    <cfRule type="expression" dxfId="10331" priority="2879" stopIfTrue="1">
      <formula>MOD(ROW(),2)</formula>
    </cfRule>
  </conditionalFormatting>
  <conditionalFormatting sqref="CY37">
    <cfRule type="expression" dxfId="10330" priority="2878" stopIfTrue="1">
      <formula>MOD(ROW(),2)</formula>
    </cfRule>
  </conditionalFormatting>
  <conditionalFormatting sqref="CZ37">
    <cfRule type="expression" dxfId="10329" priority="2877" stopIfTrue="1">
      <formula>MOD(ROW(),2)</formula>
    </cfRule>
  </conditionalFormatting>
  <conditionalFormatting sqref="DA37">
    <cfRule type="expression" dxfId="10328" priority="2876" stopIfTrue="1">
      <formula>MOD(ROW(),2)</formula>
    </cfRule>
  </conditionalFormatting>
  <conditionalFormatting sqref="DJ37">
    <cfRule type="expression" dxfId="10327" priority="2875" stopIfTrue="1">
      <formula>MOD(ROW(),2)</formula>
    </cfRule>
  </conditionalFormatting>
  <conditionalFormatting sqref="BE37">
    <cfRule type="expression" dxfId="10326" priority="2874" stopIfTrue="1">
      <formula>MOD(ROW(),2)</formula>
    </cfRule>
  </conditionalFormatting>
  <conditionalFormatting sqref="BL37">
    <cfRule type="expression" dxfId="10325" priority="2873" stopIfTrue="1">
      <formula>MOD(ROW(),2)</formula>
    </cfRule>
  </conditionalFormatting>
  <conditionalFormatting sqref="BW37">
    <cfRule type="expression" dxfId="10324" priority="2872" stopIfTrue="1">
      <formula>MOD(ROW(),2)</formula>
    </cfRule>
  </conditionalFormatting>
  <conditionalFormatting sqref="BX37">
    <cfRule type="expression" dxfId="10323" priority="2871" stopIfTrue="1">
      <formula>MOD(ROW(),2)</formula>
    </cfRule>
  </conditionalFormatting>
  <conditionalFormatting sqref="CA37">
    <cfRule type="expression" dxfId="10322" priority="2870" stopIfTrue="1">
      <formula>MOD(ROW(),2)</formula>
    </cfRule>
  </conditionalFormatting>
  <conditionalFormatting sqref="CI37">
    <cfRule type="expression" dxfId="10321" priority="2869" stopIfTrue="1">
      <formula>MOD(ROW(),2)</formula>
    </cfRule>
  </conditionalFormatting>
  <conditionalFormatting sqref="CJ37">
    <cfRule type="expression" dxfId="10320" priority="2868" stopIfTrue="1">
      <formula>MOD(ROW(),2)</formula>
    </cfRule>
  </conditionalFormatting>
  <conditionalFormatting sqref="CK37">
    <cfRule type="expression" dxfId="10319" priority="2867" stopIfTrue="1">
      <formula>MOD(ROW(),2)</formula>
    </cfRule>
  </conditionalFormatting>
  <conditionalFormatting sqref="CL37">
    <cfRule type="expression" dxfId="10318" priority="2866" stopIfTrue="1">
      <formula>MOD(ROW(),2)</formula>
    </cfRule>
  </conditionalFormatting>
  <conditionalFormatting sqref="CH37">
    <cfRule type="expression" dxfId="10317" priority="2865" stopIfTrue="1">
      <formula>MOD(ROW(),2)</formula>
    </cfRule>
  </conditionalFormatting>
  <conditionalFormatting sqref="BR37">
    <cfRule type="expression" dxfId="10316" priority="2864" stopIfTrue="1">
      <formula>MOD(ROW(),2)</formula>
    </cfRule>
  </conditionalFormatting>
  <conditionalFormatting sqref="CP37:CR37">
    <cfRule type="expression" dxfId="10315" priority="2863" stopIfTrue="1">
      <formula>MOD(ROW(),2)</formula>
    </cfRule>
  </conditionalFormatting>
  <conditionalFormatting sqref="CV37">
    <cfRule type="expression" dxfId="10314" priority="2862" stopIfTrue="1">
      <formula>MOD(ROW(),2)</formula>
    </cfRule>
  </conditionalFormatting>
  <conditionalFormatting sqref="DB37">
    <cfRule type="expression" dxfId="10313" priority="2861" stopIfTrue="1">
      <formula>MOD(ROW(),2)</formula>
    </cfRule>
  </conditionalFormatting>
  <conditionalFormatting sqref="T37">
    <cfRule type="expression" dxfId="10312" priority="2860" stopIfTrue="1">
      <formula>MOD(ROW(),2)</formula>
    </cfRule>
  </conditionalFormatting>
  <conditionalFormatting sqref="BZ37">
    <cfRule type="expression" dxfId="10311" priority="2859" stopIfTrue="1">
      <formula>MOD(ROW(),2)</formula>
    </cfRule>
  </conditionalFormatting>
  <conditionalFormatting sqref="CF37">
    <cfRule type="expression" dxfId="10310" priority="2858" stopIfTrue="1">
      <formula>MOD(ROW(),2)</formula>
    </cfRule>
  </conditionalFormatting>
  <conditionalFormatting sqref="D37">
    <cfRule type="expression" dxfId="10309" priority="2857" stopIfTrue="1">
      <formula>MOD(ROW(),2)</formula>
    </cfRule>
  </conditionalFormatting>
  <conditionalFormatting sqref="E37:G37">
    <cfRule type="expression" dxfId="10308" priority="2856" stopIfTrue="1">
      <formula>MOD(ROW(),2)</formula>
    </cfRule>
  </conditionalFormatting>
  <conditionalFormatting sqref="M36:Q36 H36:I36 A36:C36 CY36:DA36 CT36:CU36 BY36 DJ36:JS36">
    <cfRule type="expression" dxfId="10307" priority="2855" stopIfTrue="1">
      <formula>MOD(ROW(),2)</formula>
    </cfRule>
  </conditionalFormatting>
  <conditionalFormatting sqref="R36">
    <cfRule type="expression" dxfId="10306" priority="2854" stopIfTrue="1">
      <formula>MOD(ROW(),2)</formula>
    </cfRule>
  </conditionalFormatting>
  <conditionalFormatting sqref="S36">
    <cfRule type="expression" dxfId="10305" priority="2853" stopIfTrue="1">
      <formula>MOD(ROW(),2)</formula>
    </cfRule>
  </conditionalFormatting>
  <conditionalFormatting sqref="U36">
    <cfRule type="expression" dxfId="10304" priority="2852" stopIfTrue="1">
      <formula>MOD(ROW(),2)</formula>
    </cfRule>
  </conditionalFormatting>
  <conditionalFormatting sqref="BY36 CC36:CE36 CO36 BG36:BJ36 BM36:BP36 DC36 CV36">
    <cfRule type="expression" dxfId="10303" priority="2851" stopIfTrue="1">
      <formula>MOD(ROW(),2)</formula>
    </cfRule>
  </conditionalFormatting>
  <conditionalFormatting sqref="CB36">
    <cfRule type="expression" dxfId="10302" priority="2850" stopIfTrue="1">
      <formula>MOD(ROW(),2)</formula>
    </cfRule>
  </conditionalFormatting>
  <conditionalFormatting sqref="CM36">
    <cfRule type="expression" dxfId="10301" priority="2849" stopIfTrue="1">
      <formula>MOD(ROW(),2)</formula>
    </cfRule>
  </conditionalFormatting>
  <conditionalFormatting sqref="CN36">
    <cfRule type="expression" dxfId="10300" priority="2848" stopIfTrue="1">
      <formula>MOD(ROW(),2)</formula>
    </cfRule>
  </conditionalFormatting>
  <conditionalFormatting sqref="BT36:BV36">
    <cfRule type="expression" dxfId="10299" priority="2847" stopIfTrue="1">
      <formula>MOD(ROW(),2)</formula>
    </cfRule>
  </conditionalFormatting>
  <conditionalFormatting sqref="BD36">
    <cfRule type="expression" dxfId="10298" priority="2846" stopIfTrue="1">
      <formula>MOD(ROW(),2)</formula>
    </cfRule>
  </conditionalFormatting>
  <conditionalFormatting sqref="BE36">
    <cfRule type="expression" dxfId="10297" priority="2845" stopIfTrue="1">
      <formula>MOD(ROW(),2)</formula>
    </cfRule>
  </conditionalFormatting>
  <conditionalFormatting sqref="BK36">
    <cfRule type="expression" dxfId="10296" priority="2844" stopIfTrue="1">
      <formula>MOD(ROW(),2)</formula>
    </cfRule>
  </conditionalFormatting>
  <conditionalFormatting sqref="BL36">
    <cfRule type="expression" dxfId="10295" priority="2843" stopIfTrue="1">
      <formula>MOD(ROW(),2)</formula>
    </cfRule>
  </conditionalFormatting>
  <conditionalFormatting sqref="BQ36">
    <cfRule type="expression" dxfId="10294" priority="2842" stopIfTrue="1">
      <formula>MOD(ROW(),2)</formula>
    </cfRule>
  </conditionalFormatting>
  <conditionalFormatting sqref="BR36">
    <cfRule type="expression" dxfId="10293" priority="2841" stopIfTrue="1">
      <formula>MOD(ROW(),2)</formula>
    </cfRule>
  </conditionalFormatting>
  <conditionalFormatting sqref="BW36">
    <cfRule type="expression" dxfId="10292" priority="2840" stopIfTrue="1">
      <formula>MOD(ROW(),2)</formula>
    </cfRule>
  </conditionalFormatting>
  <conditionalFormatting sqref="BX36">
    <cfRule type="expression" dxfId="10291" priority="2839" stopIfTrue="1">
      <formula>MOD(ROW(),2)</formula>
    </cfRule>
  </conditionalFormatting>
  <conditionalFormatting sqref="CF36">
    <cfRule type="expression" dxfId="10290" priority="2838" stopIfTrue="1">
      <formula>MOD(ROW(),2)</formula>
    </cfRule>
  </conditionalFormatting>
  <conditionalFormatting sqref="CI36">
    <cfRule type="expression" dxfId="10289" priority="2837" stopIfTrue="1">
      <formula>MOD(ROW(),2)</formula>
    </cfRule>
  </conditionalFormatting>
  <conditionalFormatting sqref="CK36">
    <cfRule type="expression" dxfId="10288" priority="2836" stopIfTrue="1">
      <formula>MOD(ROW(),2)</formula>
    </cfRule>
  </conditionalFormatting>
  <conditionalFormatting sqref="BZ36">
    <cfRule type="expression" dxfId="10287" priority="2835" stopIfTrue="1">
      <formula>MOD(ROW(),2)</formula>
    </cfRule>
  </conditionalFormatting>
  <conditionalFormatting sqref="CA36">
    <cfRule type="expression" dxfId="10286" priority="2834" stopIfTrue="1">
      <formula>MOD(ROW(),2)</formula>
    </cfRule>
  </conditionalFormatting>
  <conditionalFormatting sqref="T36">
    <cfRule type="expression" dxfId="10285" priority="2833" stopIfTrue="1">
      <formula>MOD(ROW(),2)</formula>
    </cfRule>
  </conditionalFormatting>
  <conditionalFormatting sqref="BF36">
    <cfRule type="expression" dxfId="10284" priority="2832" stopIfTrue="1">
      <formula>MOD(ROW(),2)</formula>
    </cfRule>
  </conditionalFormatting>
  <conditionalFormatting sqref="BS36">
    <cfRule type="expression" dxfId="10283" priority="2831" stopIfTrue="1">
      <formula>MOD(ROW(),2)</formula>
    </cfRule>
  </conditionalFormatting>
  <conditionalFormatting sqref="CP36:CR36">
    <cfRule type="expression" dxfId="10282" priority="2830" stopIfTrue="1">
      <formula>MOD(ROW(),2)</formula>
    </cfRule>
  </conditionalFormatting>
  <conditionalFormatting sqref="DB36">
    <cfRule type="expression" dxfId="10281" priority="2829" stopIfTrue="1">
      <formula>MOD(ROW(),2)</formula>
    </cfRule>
  </conditionalFormatting>
  <conditionalFormatting sqref="J36">
    <cfRule type="expression" dxfId="10280" priority="2828" stopIfTrue="1">
      <formula>MOD(ROW(),2)</formula>
    </cfRule>
  </conditionalFormatting>
  <conditionalFormatting sqref="CH36">
    <cfRule type="expression" dxfId="10279" priority="2827" stopIfTrue="1">
      <formula>MOD(ROW(),2)</formula>
    </cfRule>
  </conditionalFormatting>
  <conditionalFormatting sqref="CG36">
    <cfRule type="expression" dxfId="10278" priority="2826" stopIfTrue="1">
      <formula>MOD(ROW(),2)</formula>
    </cfRule>
  </conditionalFormatting>
  <conditionalFormatting sqref="D36">
    <cfRule type="expression" dxfId="10277" priority="2825" stopIfTrue="1">
      <formula>MOD(ROW(),2)</formula>
    </cfRule>
  </conditionalFormatting>
  <conditionalFormatting sqref="CJ36">
    <cfRule type="expression" dxfId="10276" priority="2824" stopIfTrue="1">
      <formula>MOD(ROW(),2)</formula>
    </cfRule>
  </conditionalFormatting>
  <conditionalFormatting sqref="CL36">
    <cfRule type="expression" dxfId="10275" priority="2823" stopIfTrue="1">
      <formula>MOD(ROW(),2)</formula>
    </cfRule>
  </conditionalFormatting>
  <conditionalFormatting sqref="E36:G36">
    <cfRule type="expression" dxfId="10274" priority="2822" stopIfTrue="1">
      <formula>MOD(ROW(),2)</formula>
    </cfRule>
  </conditionalFormatting>
  <conditionalFormatting sqref="DF36">
    <cfRule type="expression" dxfId="10273" priority="2821" stopIfTrue="1">
      <formula>MOD(ROW(),2)</formula>
    </cfRule>
  </conditionalFormatting>
  <conditionalFormatting sqref="DG36">
    <cfRule type="expression" dxfId="10272" priority="2820" stopIfTrue="1">
      <formula>MOD(ROW(),2)</formula>
    </cfRule>
  </conditionalFormatting>
  <conditionalFormatting sqref="DH36">
    <cfRule type="expression" dxfId="10271" priority="2819" stopIfTrue="1">
      <formula>MOD(ROW(),2)</formula>
    </cfRule>
  </conditionalFormatting>
  <conditionalFormatting sqref="DI36">
    <cfRule type="expression" dxfId="10270" priority="2818" stopIfTrue="1">
      <formula>MOD(ROW(),2)</formula>
    </cfRule>
  </conditionalFormatting>
  <conditionalFormatting sqref="CS36">
    <cfRule type="expression" dxfId="10269" priority="2817" stopIfTrue="1">
      <formula>MOD(ROW(),2)</formula>
    </cfRule>
  </conditionalFormatting>
  <conditionalFormatting sqref="K36:L36">
    <cfRule type="expression" dxfId="10268" priority="2816" stopIfTrue="1">
      <formula>MOD(ROW(),2)</formula>
    </cfRule>
  </conditionalFormatting>
  <conditionalFormatting sqref="CX36:CX37">
    <cfRule type="expression" dxfId="10267" priority="2815" stopIfTrue="1">
      <formula>MOD(ROW(),2)</formula>
    </cfRule>
  </conditionalFormatting>
  <conditionalFormatting sqref="DD36:DE37">
    <cfRule type="expression" dxfId="10266" priority="2814" stopIfTrue="1">
      <formula>MOD(ROW(),2)</formula>
    </cfRule>
  </conditionalFormatting>
  <conditionalFormatting sqref="A38:C38 H38:Q38 DJ38:JS38">
    <cfRule type="expression" dxfId="10265" priority="2813" stopIfTrue="1">
      <formula>MOD(ROW(),2)</formula>
    </cfRule>
  </conditionalFormatting>
  <conditionalFormatting sqref="R38">
    <cfRule type="expression" dxfId="10264" priority="2812" stopIfTrue="1">
      <formula>MOD(ROW(),2)</formula>
    </cfRule>
  </conditionalFormatting>
  <conditionalFormatting sqref="S38">
    <cfRule type="expression" dxfId="10263" priority="2811" stopIfTrue="1">
      <formula>MOD(ROW(),2)</formula>
    </cfRule>
  </conditionalFormatting>
  <conditionalFormatting sqref="U38">
    <cfRule type="expression" dxfId="10262" priority="2810" stopIfTrue="1">
      <formula>MOD(ROW(),2)</formula>
    </cfRule>
  </conditionalFormatting>
  <conditionalFormatting sqref="BY38">
    <cfRule type="expression" dxfId="10261" priority="2809" stopIfTrue="1">
      <formula>MOD(ROW(),2)</formula>
    </cfRule>
  </conditionalFormatting>
  <conditionalFormatting sqref="BY38 CC38:CE38 CO38 BG38:BJ38 BM38:BP38">
    <cfRule type="expression" dxfId="10260" priority="2808" stopIfTrue="1">
      <formula>MOD(ROW(),2)</formula>
    </cfRule>
  </conditionalFormatting>
  <conditionalFormatting sqref="CB38">
    <cfRule type="expression" dxfId="10259" priority="2807" stopIfTrue="1">
      <formula>MOD(ROW(),2)</formula>
    </cfRule>
  </conditionalFormatting>
  <conditionalFormatting sqref="CM38">
    <cfRule type="expression" dxfId="10258" priority="2806" stopIfTrue="1">
      <formula>MOD(ROW(),2)</formula>
    </cfRule>
  </conditionalFormatting>
  <conditionalFormatting sqref="CN38">
    <cfRule type="expression" dxfId="10257" priority="2805" stopIfTrue="1">
      <formula>MOD(ROW(),2)</formula>
    </cfRule>
  </conditionalFormatting>
  <conditionalFormatting sqref="BT38:BV38">
    <cfRule type="expression" dxfId="10256" priority="2804" stopIfTrue="1">
      <formula>MOD(ROW(),2)</formula>
    </cfRule>
  </conditionalFormatting>
  <conditionalFormatting sqref="BD38">
    <cfRule type="expression" dxfId="10255" priority="2803" stopIfTrue="1">
      <formula>MOD(ROW(),2)</formula>
    </cfRule>
  </conditionalFormatting>
  <conditionalFormatting sqref="BE38">
    <cfRule type="expression" dxfId="10254" priority="2802" stopIfTrue="1">
      <formula>MOD(ROW(),2)</formula>
    </cfRule>
  </conditionalFormatting>
  <conditionalFormatting sqref="BL38">
    <cfRule type="expression" dxfId="10253" priority="2801" stopIfTrue="1">
      <formula>MOD(ROW(),2)</formula>
    </cfRule>
  </conditionalFormatting>
  <conditionalFormatting sqref="BR38">
    <cfRule type="expression" dxfId="10252" priority="2800" stopIfTrue="1">
      <formula>MOD(ROW(),2)</formula>
    </cfRule>
  </conditionalFormatting>
  <conditionalFormatting sqref="BX38">
    <cfRule type="expression" dxfId="10251" priority="2799" stopIfTrue="1">
      <formula>MOD(ROW(),2)</formula>
    </cfRule>
  </conditionalFormatting>
  <conditionalFormatting sqref="BW38">
    <cfRule type="expression" dxfId="10250" priority="2788" stopIfTrue="1">
      <formula>MOD(ROW(),2)</formula>
    </cfRule>
  </conditionalFormatting>
  <conditionalFormatting sqref="DA38">
    <cfRule type="expression" dxfId="10249" priority="2790" stopIfTrue="1">
      <formula>MOD(ROW(),2)</formula>
    </cfRule>
  </conditionalFormatting>
  <conditionalFormatting sqref="CK38">
    <cfRule type="expression" dxfId="10248" priority="2796" stopIfTrue="1">
      <formula>MOD(ROW(),2)</formula>
    </cfRule>
  </conditionalFormatting>
  <conditionalFormatting sqref="BF38">
    <cfRule type="expression" dxfId="10247" priority="2795" stopIfTrue="1">
      <formula>MOD(ROW(),2)</formula>
    </cfRule>
  </conditionalFormatting>
  <conditionalFormatting sqref="BS38">
    <cfRule type="expression" dxfId="10246" priority="2794" stopIfTrue="1">
      <formula>MOD(ROW(),2)</formula>
    </cfRule>
  </conditionalFormatting>
  <conditionalFormatting sqref="CT38:CU38">
    <cfRule type="expression" dxfId="10245" priority="2793" stopIfTrue="1">
      <formula>MOD(ROW(),2)</formula>
    </cfRule>
  </conditionalFormatting>
  <conditionalFormatting sqref="CY38">
    <cfRule type="expression" dxfId="10244" priority="2792" stopIfTrue="1">
      <formula>MOD(ROW(),2)</formula>
    </cfRule>
  </conditionalFormatting>
  <conditionalFormatting sqref="CZ38">
    <cfRule type="expression" dxfId="10243" priority="2791" stopIfTrue="1">
      <formula>MOD(ROW(),2)</formula>
    </cfRule>
  </conditionalFormatting>
  <conditionalFormatting sqref="BK38">
    <cfRule type="expression" dxfId="10242" priority="2789" stopIfTrue="1">
      <formula>MOD(ROW(),2)</formula>
    </cfRule>
  </conditionalFormatting>
  <conditionalFormatting sqref="BZ38">
    <cfRule type="expression" dxfId="10241" priority="2787" stopIfTrue="1">
      <formula>MOD(ROW(),2)</formula>
    </cfRule>
  </conditionalFormatting>
  <conditionalFormatting sqref="CA38">
    <cfRule type="expression" dxfId="10240" priority="2786" stopIfTrue="1">
      <formula>MOD(ROW(),2)</formula>
    </cfRule>
  </conditionalFormatting>
  <conditionalFormatting sqref="T38">
    <cfRule type="expression" dxfId="10239" priority="2777" stopIfTrue="1">
      <formula>MOD(ROW(),2)</formula>
    </cfRule>
  </conditionalFormatting>
  <conditionalFormatting sqref="CP38:CR38">
    <cfRule type="expression" dxfId="10238" priority="2782" stopIfTrue="1">
      <formula>MOD(ROW(),2)</formula>
    </cfRule>
  </conditionalFormatting>
  <conditionalFormatting sqref="BQ38">
    <cfRule type="expression" dxfId="10237" priority="2776" stopIfTrue="1">
      <formula>MOD(ROW(),2)</formula>
    </cfRule>
  </conditionalFormatting>
  <conditionalFormatting sqref="E38:G38">
    <cfRule type="expression" dxfId="10236" priority="2775" stopIfTrue="1">
      <formula>MOD(ROW(),2)</formula>
    </cfRule>
  </conditionalFormatting>
  <conditionalFormatting sqref="D38">
    <cfRule type="expression" dxfId="10235" priority="2774" stopIfTrue="1">
      <formula>MOD(ROW(),2)</formula>
    </cfRule>
  </conditionalFormatting>
  <conditionalFormatting sqref="CF38">
    <cfRule type="expression" dxfId="10234" priority="2772" stopIfTrue="1">
      <formula>MOD(ROW(),2)</formula>
    </cfRule>
  </conditionalFormatting>
  <conditionalFormatting sqref="CG38">
    <cfRule type="expression" dxfId="10233" priority="2771" stopIfTrue="1">
      <formula>MOD(ROW(),2)</formula>
    </cfRule>
  </conditionalFormatting>
  <conditionalFormatting sqref="CH38">
    <cfRule type="expression" dxfId="10232" priority="2770" stopIfTrue="1">
      <formula>MOD(ROW(),2)</formula>
    </cfRule>
  </conditionalFormatting>
  <conditionalFormatting sqref="CI38">
    <cfRule type="expression" dxfId="10231" priority="2769" stopIfTrue="1">
      <formula>MOD(ROW(),2)</formula>
    </cfRule>
  </conditionalFormatting>
  <conditionalFormatting sqref="CJ38">
    <cfRule type="expression" dxfId="10230" priority="2768" stopIfTrue="1">
      <formula>MOD(ROW(),2)</formula>
    </cfRule>
  </conditionalFormatting>
  <conditionalFormatting sqref="CS38">
    <cfRule type="expression" dxfId="10229" priority="2767" stopIfTrue="1">
      <formula>MOD(ROW(),2)</formula>
    </cfRule>
  </conditionalFormatting>
  <conditionalFormatting sqref="CV38">
    <cfRule type="expression" dxfId="10228" priority="2766" stopIfTrue="1">
      <formula>MOD(ROW(),2)</formula>
    </cfRule>
  </conditionalFormatting>
  <conditionalFormatting sqref="CX38">
    <cfRule type="expression" dxfId="10227" priority="2765" stopIfTrue="1">
      <formula>MOD(ROW(),2)</formula>
    </cfRule>
  </conditionalFormatting>
  <conditionalFormatting sqref="M39:O39 CC39:CE39 CO39 H39:I39 DK39:JS39 BA39:BC39 A39:C39 BG39:BJ39">
    <cfRule type="expression" dxfId="10226" priority="2762" stopIfTrue="1">
      <formula>MOD(ROW(),2)</formula>
    </cfRule>
  </conditionalFormatting>
  <conditionalFormatting sqref="P39">
    <cfRule type="expression" dxfId="10225" priority="2761" stopIfTrue="1">
      <formula>MOD(ROW(),2)</formula>
    </cfRule>
  </conditionalFormatting>
  <conditionalFormatting sqref="Q39">
    <cfRule type="expression" dxfId="10224" priority="2760" stopIfTrue="1">
      <formula>MOD(ROW(),2)</formula>
    </cfRule>
  </conditionalFormatting>
  <conditionalFormatting sqref="R39">
    <cfRule type="expression" dxfId="10223" priority="2759" stopIfTrue="1">
      <formula>MOD(ROW(),2)</formula>
    </cfRule>
  </conditionalFormatting>
  <conditionalFormatting sqref="S39">
    <cfRule type="expression" dxfId="10222" priority="2758" stopIfTrue="1">
      <formula>MOD(ROW(),2)</formula>
    </cfRule>
  </conditionalFormatting>
  <conditionalFormatting sqref="U39">
    <cfRule type="expression" dxfId="10221" priority="2757" stopIfTrue="1">
      <formula>MOD(ROW(),2)</formula>
    </cfRule>
  </conditionalFormatting>
  <conditionalFormatting sqref="AY39">
    <cfRule type="expression" dxfId="10220" priority="2755" stopIfTrue="1">
      <formula>MOD(ROW(),2)</formula>
    </cfRule>
  </conditionalFormatting>
  <conditionalFormatting sqref="AZ39">
    <cfRule type="expression" dxfId="10219" priority="2754" stopIfTrue="1">
      <formula>MOD(ROW(),2)</formula>
    </cfRule>
  </conditionalFormatting>
  <conditionalFormatting sqref="BD39">
    <cfRule type="expression" dxfId="10218" priority="2753" stopIfTrue="1">
      <formula>MOD(ROW(),2)</formula>
    </cfRule>
  </conditionalFormatting>
  <conditionalFormatting sqref="BE39">
    <cfRule type="expression" dxfId="10217" priority="2752" stopIfTrue="1">
      <formula>MOD(ROW(),2)</formula>
    </cfRule>
  </conditionalFormatting>
  <conditionalFormatting sqref="BF39">
    <cfRule type="expression" dxfId="10216" priority="2751" stopIfTrue="1">
      <formula>MOD(ROW(),2)</formula>
    </cfRule>
  </conditionalFormatting>
  <conditionalFormatting sqref="BK39">
    <cfRule type="expression" dxfId="10215" priority="2750" stopIfTrue="1">
      <formula>MOD(ROW(),2)</formula>
    </cfRule>
  </conditionalFormatting>
  <conditionalFormatting sqref="BL39">
    <cfRule type="expression" dxfId="10214" priority="2749" stopIfTrue="1">
      <formula>MOD(ROW(),2)</formula>
    </cfRule>
  </conditionalFormatting>
  <conditionalFormatting sqref="BM39:BP39">
    <cfRule type="expression" dxfId="10213" priority="2748" stopIfTrue="1">
      <formula>MOD(ROW(),2)</formula>
    </cfRule>
  </conditionalFormatting>
  <conditionalFormatting sqref="BR39">
    <cfRule type="expression" dxfId="10212" priority="2747" stopIfTrue="1">
      <formula>MOD(ROW(),2)</formula>
    </cfRule>
  </conditionalFormatting>
  <conditionalFormatting sqref="BS39">
    <cfRule type="expression" dxfId="10211" priority="2746" stopIfTrue="1">
      <formula>MOD(ROW(),2)</formula>
    </cfRule>
  </conditionalFormatting>
  <conditionalFormatting sqref="BT39:BV39">
    <cfRule type="expression" dxfId="10210" priority="2745" stopIfTrue="1">
      <formula>MOD(ROW(),2)</formula>
    </cfRule>
  </conditionalFormatting>
  <conditionalFormatting sqref="BX39">
    <cfRule type="expression" dxfId="10209" priority="2744" stopIfTrue="1">
      <formula>MOD(ROW(),2)</formula>
    </cfRule>
  </conditionalFormatting>
  <conditionalFormatting sqref="BY39">
    <cfRule type="expression" dxfId="10208" priority="2743" stopIfTrue="1">
      <formula>MOD(ROW(),2)</formula>
    </cfRule>
  </conditionalFormatting>
  <conditionalFormatting sqref="CB39">
    <cfRule type="expression" dxfId="10207" priority="2742" stopIfTrue="1">
      <formula>MOD(ROW(),2)</formula>
    </cfRule>
  </conditionalFormatting>
  <conditionalFormatting sqref="CM39">
    <cfRule type="expression" dxfId="10206" priority="2740" stopIfTrue="1">
      <formula>MOD(ROW(),2)</formula>
    </cfRule>
  </conditionalFormatting>
  <conditionalFormatting sqref="CN39">
    <cfRule type="expression" dxfId="10205" priority="2739" stopIfTrue="1">
      <formula>MOD(ROW(),2)</formula>
    </cfRule>
  </conditionalFormatting>
  <conditionalFormatting sqref="CT39:CU39">
    <cfRule type="expression" dxfId="10204" priority="2738" stopIfTrue="1">
      <formula>MOD(ROW(),2)</formula>
    </cfRule>
  </conditionalFormatting>
  <conditionalFormatting sqref="CY39">
    <cfRule type="expression" dxfId="10203" priority="2737" stopIfTrue="1">
      <formula>MOD(ROW(),2)</formula>
    </cfRule>
  </conditionalFormatting>
  <conditionalFormatting sqref="CZ39">
    <cfRule type="expression" dxfId="10202" priority="2736" stopIfTrue="1">
      <formula>MOD(ROW(),2)</formula>
    </cfRule>
  </conditionalFormatting>
  <conditionalFormatting sqref="DA39">
    <cfRule type="expression" dxfId="10201" priority="2735" stopIfTrue="1">
      <formula>MOD(ROW(),2)</formula>
    </cfRule>
  </conditionalFormatting>
  <conditionalFormatting sqref="DJ39">
    <cfRule type="expression" dxfId="10200" priority="2734" stopIfTrue="1">
      <formula>MOD(ROW(),2)</formula>
    </cfRule>
  </conditionalFormatting>
  <conditionalFormatting sqref="T39">
    <cfRule type="expression" dxfId="10199" priority="2733" stopIfTrue="1">
      <formula>MOD(ROW(),2)</formula>
    </cfRule>
  </conditionalFormatting>
  <conditionalFormatting sqref="BQ39">
    <cfRule type="expression" dxfId="10198" priority="2732" stopIfTrue="1">
      <formula>MOD(ROW(),2)</formula>
    </cfRule>
  </conditionalFormatting>
  <conditionalFormatting sqref="BW39">
    <cfRule type="expression" dxfId="10197" priority="2731" stopIfTrue="1">
      <formula>MOD(ROW(),2)</formula>
    </cfRule>
  </conditionalFormatting>
  <conditionalFormatting sqref="J39:L39">
    <cfRule type="expression" dxfId="10196" priority="2730" stopIfTrue="1">
      <formula>MOD(ROW(),2)</formula>
    </cfRule>
  </conditionalFormatting>
  <conditionalFormatting sqref="CA39">
    <cfRule type="expression" dxfId="10195" priority="2727" stopIfTrue="1">
      <formula>MOD(ROW(),2)</formula>
    </cfRule>
  </conditionalFormatting>
  <conditionalFormatting sqref="BZ39">
    <cfRule type="expression" dxfId="10194" priority="2726" stopIfTrue="1">
      <formula>MOD(ROW(),2)</formula>
    </cfRule>
  </conditionalFormatting>
  <conditionalFormatting sqref="CI39">
    <cfRule type="expression" dxfId="10193" priority="2723" stopIfTrue="1">
      <formula>MOD(ROW(),2)</formula>
    </cfRule>
  </conditionalFormatting>
  <conditionalFormatting sqref="CK39">
    <cfRule type="expression" dxfId="10192" priority="2721" stopIfTrue="1">
      <formula>MOD(ROW(),2)</formula>
    </cfRule>
  </conditionalFormatting>
  <conditionalFormatting sqref="D39:G39">
    <cfRule type="expression" dxfId="10191" priority="2714" stopIfTrue="1">
      <formula>MOD(ROW(),2)</formula>
    </cfRule>
  </conditionalFormatting>
  <conditionalFormatting sqref="CF39">
    <cfRule type="expression" dxfId="10190" priority="2713" stopIfTrue="1">
      <formula>MOD(ROW(),2)</formula>
    </cfRule>
  </conditionalFormatting>
  <conditionalFormatting sqref="CG39">
    <cfRule type="expression" dxfId="10189" priority="2712" stopIfTrue="1">
      <formula>MOD(ROW(),2)</formula>
    </cfRule>
  </conditionalFormatting>
  <conditionalFormatting sqref="CH39">
    <cfRule type="expression" dxfId="10188" priority="2711" stopIfTrue="1">
      <formula>MOD(ROW(),2)</formula>
    </cfRule>
  </conditionalFormatting>
  <conditionalFormatting sqref="CJ39">
    <cfRule type="expression" dxfId="10187" priority="2710" stopIfTrue="1">
      <formula>MOD(ROW(),2)</formula>
    </cfRule>
  </conditionalFormatting>
  <conditionalFormatting sqref="CP39:CR39">
    <cfRule type="expression" dxfId="10186" priority="2709" stopIfTrue="1">
      <formula>MOD(ROW(),2)</formula>
    </cfRule>
  </conditionalFormatting>
  <conditionalFormatting sqref="CS39">
    <cfRule type="expression" dxfId="10185" priority="2708" stopIfTrue="1">
      <formula>MOD(ROW(),2)</formula>
    </cfRule>
  </conditionalFormatting>
  <conditionalFormatting sqref="CV39">
    <cfRule type="expression" dxfId="10184" priority="2707" stopIfTrue="1">
      <formula>MOD(ROW(),2)</formula>
    </cfRule>
  </conditionalFormatting>
  <conditionalFormatting sqref="CX39">
    <cfRule type="expression" dxfId="10183" priority="2706" stopIfTrue="1">
      <formula>MOD(ROW(),2)</formula>
    </cfRule>
  </conditionalFormatting>
  <conditionalFormatting sqref="DC39:DE39">
    <cfRule type="expression" dxfId="10182" priority="2704" stopIfTrue="1">
      <formula>MOD(ROW(),2)</formula>
    </cfRule>
  </conditionalFormatting>
  <conditionalFormatting sqref="DB39">
    <cfRule type="expression" dxfId="10181" priority="2703" stopIfTrue="1">
      <formula>MOD(ROW(),2)</formula>
    </cfRule>
  </conditionalFormatting>
  <conditionalFormatting sqref="DF39">
    <cfRule type="expression" dxfId="10180" priority="2702" stopIfTrue="1">
      <formula>MOD(ROW(),2)</formula>
    </cfRule>
  </conditionalFormatting>
  <conditionalFormatting sqref="DG39">
    <cfRule type="expression" dxfId="10179" priority="2701" stopIfTrue="1">
      <formula>MOD(ROW(),2)</formula>
    </cfRule>
  </conditionalFormatting>
  <conditionalFormatting sqref="DH39:DI39">
    <cfRule type="expression" dxfId="10178" priority="2699" stopIfTrue="1">
      <formula>MOD(ROW(),2)</formula>
    </cfRule>
  </conditionalFormatting>
  <conditionalFormatting sqref="H40:I40 DK40:JS40 A40:C40 M40:Q40">
    <cfRule type="expression" dxfId="10177" priority="2698" stopIfTrue="1">
      <formula>MOD(ROW(),2)</formula>
    </cfRule>
  </conditionalFormatting>
  <conditionalFormatting sqref="R40">
    <cfRule type="expression" dxfId="10176" priority="2697" stopIfTrue="1">
      <formula>MOD(ROW(),2)</formula>
    </cfRule>
  </conditionalFormatting>
  <conditionalFormatting sqref="S40">
    <cfRule type="expression" dxfId="10175" priority="2696" stopIfTrue="1">
      <formula>MOD(ROW(),2)</formula>
    </cfRule>
  </conditionalFormatting>
  <conditionalFormatting sqref="U40">
    <cfRule type="expression" dxfId="10174" priority="2695" stopIfTrue="1">
      <formula>MOD(ROW(),2)</formula>
    </cfRule>
  </conditionalFormatting>
  <conditionalFormatting sqref="BG40:BJ40">
    <cfRule type="expression" dxfId="10173" priority="2694" stopIfTrue="1">
      <formula>MOD(ROW(),2)</formula>
    </cfRule>
  </conditionalFormatting>
  <conditionalFormatting sqref="BY40">
    <cfRule type="expression" dxfId="10172" priority="2693" stopIfTrue="1">
      <formula>MOD(ROW(),2)</formula>
    </cfRule>
  </conditionalFormatting>
  <conditionalFormatting sqref="BF40">
    <cfRule type="expression" dxfId="10171" priority="2692" stopIfTrue="1">
      <formula>MOD(ROW(),2)</formula>
    </cfRule>
  </conditionalFormatting>
  <conditionalFormatting sqref="CB40">
    <cfRule type="expression" dxfId="10170" priority="2691" stopIfTrue="1">
      <formula>MOD(ROW(),2)</formula>
    </cfRule>
  </conditionalFormatting>
  <conditionalFormatting sqref="BS40">
    <cfRule type="expression" dxfId="10169" priority="2690" stopIfTrue="1">
      <formula>MOD(ROW(),2)</formula>
    </cfRule>
  </conditionalFormatting>
  <conditionalFormatting sqref="BD40">
    <cfRule type="expression" dxfId="10168" priority="2689" stopIfTrue="1">
      <formula>MOD(ROW(),2)</formula>
    </cfRule>
  </conditionalFormatting>
  <conditionalFormatting sqref="BE40">
    <cfRule type="expression" dxfId="10167" priority="2688" stopIfTrue="1">
      <formula>MOD(ROW(),2)</formula>
    </cfRule>
  </conditionalFormatting>
  <conditionalFormatting sqref="BK40">
    <cfRule type="expression" dxfId="10166" priority="2687" stopIfTrue="1">
      <formula>MOD(ROW(),2)</formula>
    </cfRule>
  </conditionalFormatting>
  <conditionalFormatting sqref="BL40">
    <cfRule type="expression" dxfId="10165" priority="2686" stopIfTrue="1">
      <formula>MOD(ROW(),2)</formula>
    </cfRule>
  </conditionalFormatting>
  <conditionalFormatting sqref="BM40:BP40">
    <cfRule type="expression" dxfId="10164" priority="2685" stopIfTrue="1">
      <formula>MOD(ROW(),2)</formula>
    </cfRule>
  </conditionalFormatting>
  <conditionalFormatting sqref="CC40:CE40 CO40">
    <cfRule type="expression" dxfId="10163" priority="2684" stopIfTrue="1">
      <formula>MOD(ROW(),2)</formula>
    </cfRule>
  </conditionalFormatting>
  <conditionalFormatting sqref="BT40:BV40">
    <cfRule type="expression" dxfId="10162" priority="2683" stopIfTrue="1">
      <formula>MOD(ROW(),2)</formula>
    </cfRule>
  </conditionalFormatting>
  <conditionalFormatting sqref="CM40">
    <cfRule type="expression" dxfId="10161" priority="2682" stopIfTrue="1">
      <formula>MOD(ROW(),2)</formula>
    </cfRule>
  </conditionalFormatting>
  <conditionalFormatting sqref="CN40">
    <cfRule type="expression" dxfId="10160" priority="2681" stopIfTrue="1">
      <formula>MOD(ROW(),2)</formula>
    </cfRule>
  </conditionalFormatting>
  <conditionalFormatting sqref="CT40:CU40">
    <cfRule type="expression" dxfId="10159" priority="2680" stopIfTrue="1">
      <formula>MOD(ROW(),2)</formula>
    </cfRule>
  </conditionalFormatting>
  <conditionalFormatting sqref="CY40">
    <cfRule type="expression" dxfId="10158" priority="2679" stopIfTrue="1">
      <formula>MOD(ROW(),2)</formula>
    </cfRule>
  </conditionalFormatting>
  <conditionalFormatting sqref="CZ40">
    <cfRule type="expression" dxfId="10157" priority="2678" stopIfTrue="1">
      <formula>MOD(ROW(),2)</formula>
    </cfRule>
  </conditionalFormatting>
  <conditionalFormatting sqref="DA40">
    <cfRule type="expression" dxfId="10156" priority="2677" stopIfTrue="1">
      <formula>MOD(ROW(),2)</formula>
    </cfRule>
  </conditionalFormatting>
  <conditionalFormatting sqref="CK40">
    <cfRule type="expression" dxfId="10155" priority="2676" stopIfTrue="1">
      <formula>MOD(ROW(),2)</formula>
    </cfRule>
  </conditionalFormatting>
  <conditionalFormatting sqref="DJ40">
    <cfRule type="expression" dxfId="10154" priority="2675" stopIfTrue="1">
      <formula>MOD(ROW(),2)</formula>
    </cfRule>
  </conditionalFormatting>
  <conditionalFormatting sqref="T40">
    <cfRule type="expression" dxfId="10153" priority="2674" stopIfTrue="1">
      <formula>MOD(ROW(),2)</formula>
    </cfRule>
  </conditionalFormatting>
  <conditionalFormatting sqref="BC40">
    <cfRule type="expression" dxfId="10152" priority="2673" stopIfTrue="1">
      <formula>MOD(ROW(),2)</formula>
    </cfRule>
  </conditionalFormatting>
  <conditionalFormatting sqref="BX40">
    <cfRule type="expression" dxfId="10151" priority="2672" stopIfTrue="1">
      <formula>MOD(ROW(),2)</formula>
    </cfRule>
  </conditionalFormatting>
  <conditionalFormatting sqref="BZ40">
    <cfRule type="expression" dxfId="10150" priority="2671" stopIfTrue="1">
      <formula>MOD(ROW(),2)</formula>
    </cfRule>
  </conditionalFormatting>
  <conditionalFormatting sqref="CA40">
    <cfRule type="expression" dxfId="10149" priority="2670" stopIfTrue="1">
      <formula>MOD(ROW(),2)</formula>
    </cfRule>
  </conditionalFormatting>
  <conditionalFormatting sqref="CL40">
    <cfRule type="expression" dxfId="10148" priority="2669" stopIfTrue="1">
      <formula>MOD(ROW(),2)</formula>
    </cfRule>
  </conditionalFormatting>
  <conditionalFormatting sqref="CP40:CR40">
    <cfRule type="expression" dxfId="10147" priority="2668" stopIfTrue="1">
      <formula>MOD(ROW(),2)</formula>
    </cfRule>
  </conditionalFormatting>
  <conditionalFormatting sqref="CV40">
    <cfRule type="expression" dxfId="10146" priority="2667" stopIfTrue="1">
      <formula>MOD(ROW(),2)</formula>
    </cfRule>
  </conditionalFormatting>
  <conditionalFormatting sqref="BQ40">
    <cfRule type="expression" dxfId="10145" priority="2666" stopIfTrue="1">
      <formula>MOD(ROW(),2)</formula>
    </cfRule>
  </conditionalFormatting>
  <conditionalFormatting sqref="BR40 BW40">
    <cfRule type="expression" dxfId="10144" priority="2665" stopIfTrue="1">
      <formula>MOD(ROW(),2)</formula>
    </cfRule>
  </conditionalFormatting>
  <conditionalFormatting sqref="E40:G40">
    <cfRule type="expression" dxfId="10143" priority="2664" stopIfTrue="1">
      <formula>MOD(ROW(),2)</formula>
    </cfRule>
  </conditionalFormatting>
  <conditionalFormatting sqref="D40">
    <cfRule type="expression" dxfId="10142" priority="2663" stopIfTrue="1">
      <formula>MOD(ROW(),2)</formula>
    </cfRule>
  </conditionalFormatting>
  <conditionalFormatting sqref="CF40">
    <cfRule type="expression" dxfId="10141" priority="2662" stopIfTrue="1">
      <formula>MOD(ROW(),2)</formula>
    </cfRule>
  </conditionalFormatting>
  <conditionalFormatting sqref="CH40">
    <cfRule type="expression" dxfId="10140" priority="2661" stopIfTrue="1">
      <formula>MOD(ROW(),2)</formula>
    </cfRule>
  </conditionalFormatting>
  <conditionalFormatting sqref="CG40">
    <cfRule type="expression" dxfId="10139" priority="2660" stopIfTrue="1">
      <formula>MOD(ROW(),2)</formula>
    </cfRule>
  </conditionalFormatting>
  <conditionalFormatting sqref="CI40">
    <cfRule type="expression" dxfId="10138" priority="2659" stopIfTrue="1">
      <formula>MOD(ROW(),2)</formula>
    </cfRule>
  </conditionalFormatting>
  <conditionalFormatting sqref="CJ40">
    <cfRule type="expression" dxfId="10137" priority="2658" stopIfTrue="1">
      <formula>MOD(ROW(),2)</formula>
    </cfRule>
  </conditionalFormatting>
  <conditionalFormatting sqref="CS40">
    <cfRule type="expression" dxfId="10136" priority="2657" stopIfTrue="1">
      <formula>MOD(ROW(),2)</formula>
    </cfRule>
  </conditionalFormatting>
  <conditionalFormatting sqref="J40">
    <cfRule type="expression" dxfId="10135" priority="2654" stopIfTrue="1">
      <formula>MOD(ROW(),2)</formula>
    </cfRule>
  </conditionalFormatting>
  <conditionalFormatting sqref="K40:L40">
    <cfRule type="expression" dxfId="10134" priority="2653" stopIfTrue="1">
      <formula>MOD(ROW(),2)</formula>
    </cfRule>
  </conditionalFormatting>
  <conditionalFormatting sqref="CX40">
    <cfRule type="expression" dxfId="10133" priority="2652" stopIfTrue="1">
      <formula>MOD(ROW(),2)</formula>
    </cfRule>
  </conditionalFormatting>
  <conditionalFormatting sqref="DB40">
    <cfRule type="expression" dxfId="10132" priority="2651" stopIfTrue="1">
      <formula>MOD(ROW(),2)</formula>
    </cfRule>
  </conditionalFormatting>
  <conditionalFormatting sqref="DC40">
    <cfRule type="expression" dxfId="10131" priority="2648" stopIfTrue="1">
      <formula>MOD(ROW(),2)</formula>
    </cfRule>
  </conditionalFormatting>
  <conditionalFormatting sqref="DF40">
    <cfRule type="expression" dxfId="10130" priority="2647" stopIfTrue="1">
      <formula>MOD(ROW(),2)</formula>
    </cfRule>
  </conditionalFormatting>
  <conditionalFormatting sqref="DG40">
    <cfRule type="expression" dxfId="10129" priority="2646" stopIfTrue="1">
      <formula>MOD(ROW(),2)</formula>
    </cfRule>
  </conditionalFormatting>
  <conditionalFormatting sqref="DH40">
    <cfRule type="expression" dxfId="10128" priority="2645" stopIfTrue="1">
      <formula>MOD(ROW(),2)</formula>
    </cfRule>
  </conditionalFormatting>
  <conditionalFormatting sqref="DI40">
    <cfRule type="expression" dxfId="10127" priority="2644" stopIfTrue="1">
      <formula>MOD(ROW(),2)</formula>
    </cfRule>
  </conditionalFormatting>
  <conditionalFormatting sqref="DD40:DE40">
    <cfRule type="expression" dxfId="10126" priority="2643" stopIfTrue="1">
      <formula>MOD(ROW(),2)</formula>
    </cfRule>
  </conditionalFormatting>
  <conditionalFormatting sqref="M41:Q41 H41:I41 A41:C41 DK41:JS41">
    <cfRule type="expression" dxfId="10125" priority="2642" stopIfTrue="1">
      <formula>MOD(ROW(),2)</formula>
    </cfRule>
  </conditionalFormatting>
  <conditionalFormatting sqref="R41">
    <cfRule type="expression" dxfId="10124" priority="2641" stopIfTrue="1">
      <formula>MOD(ROW(),2)</formula>
    </cfRule>
  </conditionalFormatting>
  <conditionalFormatting sqref="S41">
    <cfRule type="expression" dxfId="10123" priority="2640" stopIfTrue="1">
      <formula>MOD(ROW(),2)</formula>
    </cfRule>
  </conditionalFormatting>
  <conditionalFormatting sqref="U41">
    <cfRule type="expression" dxfId="10122" priority="2639" stopIfTrue="1">
      <formula>MOD(ROW(),2)</formula>
    </cfRule>
  </conditionalFormatting>
  <conditionalFormatting sqref="BD41">
    <cfRule type="expression" dxfId="10121" priority="2638" stopIfTrue="1">
      <formula>MOD(ROW(),2)</formula>
    </cfRule>
  </conditionalFormatting>
  <conditionalFormatting sqref="BG41:BJ41">
    <cfRule type="expression" dxfId="10120" priority="2637" stopIfTrue="1">
      <formula>MOD(ROW(),2)</formula>
    </cfRule>
  </conditionalFormatting>
  <conditionalFormatting sqref="BF41">
    <cfRule type="expression" dxfId="10119" priority="2636" stopIfTrue="1">
      <formula>MOD(ROW(),2)</formula>
    </cfRule>
  </conditionalFormatting>
  <conditionalFormatting sqref="CC41:CE41">
    <cfRule type="expression" dxfId="10118" priority="2635" stopIfTrue="1">
      <formula>MOD(ROW(),2)</formula>
    </cfRule>
  </conditionalFormatting>
  <conditionalFormatting sqref="BM41:BP41">
    <cfRule type="expression" dxfId="10117" priority="2634" stopIfTrue="1">
      <formula>MOD(ROW(),2)</formula>
    </cfRule>
  </conditionalFormatting>
  <conditionalFormatting sqref="BS41">
    <cfRule type="expression" dxfId="10116" priority="2633" stopIfTrue="1">
      <formula>MOD(ROW(),2)</formula>
    </cfRule>
  </conditionalFormatting>
  <conditionalFormatting sqref="BT41:BV41">
    <cfRule type="expression" dxfId="10115" priority="2632" stopIfTrue="1">
      <formula>MOD(ROW(),2)</formula>
    </cfRule>
  </conditionalFormatting>
  <conditionalFormatting sqref="BY41">
    <cfRule type="expression" dxfId="10114" priority="2631" stopIfTrue="1">
      <formula>MOD(ROW(),2)</formula>
    </cfRule>
  </conditionalFormatting>
  <conditionalFormatting sqref="CB41">
    <cfRule type="expression" dxfId="10113" priority="2630" stopIfTrue="1">
      <formula>MOD(ROW(),2)</formula>
    </cfRule>
  </conditionalFormatting>
  <conditionalFormatting sqref="CM41">
    <cfRule type="expression" dxfId="10112" priority="2629" stopIfTrue="1">
      <formula>MOD(ROW(),2)</formula>
    </cfRule>
  </conditionalFormatting>
  <conditionalFormatting sqref="CN41">
    <cfRule type="expression" dxfId="10111" priority="2628" stopIfTrue="1">
      <formula>MOD(ROW(),2)</formula>
    </cfRule>
  </conditionalFormatting>
  <conditionalFormatting sqref="CT41:CU41">
    <cfRule type="expression" dxfId="10110" priority="2627" stopIfTrue="1">
      <formula>MOD(ROW(),2)</formula>
    </cfRule>
  </conditionalFormatting>
  <conditionalFormatting sqref="CY41">
    <cfRule type="expression" dxfId="10109" priority="2626" stopIfTrue="1">
      <formula>MOD(ROW(),2)</formula>
    </cfRule>
  </conditionalFormatting>
  <conditionalFormatting sqref="CZ41">
    <cfRule type="expression" dxfId="10108" priority="2625" stopIfTrue="1">
      <formula>MOD(ROW(),2)</formula>
    </cfRule>
  </conditionalFormatting>
  <conditionalFormatting sqref="DA41">
    <cfRule type="expression" dxfId="10107" priority="2624" stopIfTrue="1">
      <formula>MOD(ROW(),2)</formula>
    </cfRule>
  </conditionalFormatting>
  <conditionalFormatting sqref="BE41">
    <cfRule type="expression" dxfId="10106" priority="2623" stopIfTrue="1">
      <formula>MOD(ROW(),2)</formula>
    </cfRule>
  </conditionalFormatting>
  <conditionalFormatting sqref="BQ41">
    <cfRule type="expression" dxfId="10105" priority="2622" stopIfTrue="1">
      <formula>MOD(ROW(),2)</formula>
    </cfRule>
  </conditionalFormatting>
  <conditionalFormatting sqref="BR41">
    <cfRule type="expression" dxfId="10104" priority="2621" stopIfTrue="1">
      <formula>MOD(ROW(),2)</formula>
    </cfRule>
  </conditionalFormatting>
  <conditionalFormatting sqref="BX41">
    <cfRule type="expression" dxfId="10103" priority="2620" stopIfTrue="1">
      <formula>MOD(ROW(),2)</formula>
    </cfRule>
  </conditionalFormatting>
  <conditionalFormatting sqref="CV41">
    <cfRule type="expression" dxfId="10102" priority="2619" stopIfTrue="1">
      <formula>MOD(ROW(),2)</formula>
    </cfRule>
  </conditionalFormatting>
  <conditionalFormatting sqref="BK41">
    <cfRule type="expression" dxfId="10101" priority="2618" stopIfTrue="1">
      <formula>MOD(ROW(),2)</formula>
    </cfRule>
  </conditionalFormatting>
  <conditionalFormatting sqref="BL41">
    <cfRule type="expression" dxfId="10100" priority="2617" stopIfTrue="1">
      <formula>MOD(ROW(),2)</formula>
    </cfRule>
  </conditionalFormatting>
  <conditionalFormatting sqref="DJ41">
    <cfRule type="expression" dxfId="10099" priority="2616" stopIfTrue="1">
      <formula>MOD(ROW(),2)</formula>
    </cfRule>
  </conditionalFormatting>
  <conditionalFormatting sqref="T41">
    <cfRule type="expression" dxfId="10098" priority="2615" stopIfTrue="1">
      <formula>MOD(ROW(),2)</formula>
    </cfRule>
  </conditionalFormatting>
  <conditionalFormatting sqref="CO41">
    <cfRule type="expression" dxfId="10097" priority="2614" stopIfTrue="1">
      <formula>MOD(ROW(),2)</formula>
    </cfRule>
  </conditionalFormatting>
  <conditionalFormatting sqref="CK41">
    <cfRule type="expression" dxfId="10096" priority="2613" stopIfTrue="1">
      <formula>MOD(ROW(),2)</formula>
    </cfRule>
  </conditionalFormatting>
  <conditionalFormatting sqref="BZ41">
    <cfRule type="expression" dxfId="10095" priority="2612" stopIfTrue="1">
      <formula>MOD(ROW(),2)</formula>
    </cfRule>
  </conditionalFormatting>
  <conditionalFormatting sqref="CA41">
    <cfRule type="expression" dxfId="10094" priority="2611" stopIfTrue="1">
      <formula>MOD(ROW(),2)</formula>
    </cfRule>
  </conditionalFormatting>
  <conditionalFormatting sqref="J41:L41">
    <cfRule type="expression" dxfId="10093" priority="2607" stopIfTrue="1">
      <formula>MOD(ROW(),2)</formula>
    </cfRule>
  </conditionalFormatting>
  <conditionalFormatting sqref="DB41">
    <cfRule type="expression" dxfId="10092" priority="2609" stopIfTrue="1">
      <formula>MOD(ROW(),2)</formula>
    </cfRule>
  </conditionalFormatting>
  <conditionalFormatting sqref="E41:G41">
    <cfRule type="expression" dxfId="10091" priority="2606" stopIfTrue="1">
      <formula>MOD(ROW(),2)</formula>
    </cfRule>
  </conditionalFormatting>
  <conditionalFormatting sqref="D41">
    <cfRule type="expression" dxfId="10090" priority="2605" stopIfTrue="1">
      <formula>MOD(ROW(),2)</formula>
    </cfRule>
  </conditionalFormatting>
  <conditionalFormatting sqref="BW41">
    <cfRule type="expression" dxfId="10089" priority="2604" stopIfTrue="1">
      <formula>MOD(ROW(),2)</formula>
    </cfRule>
  </conditionalFormatting>
  <conditionalFormatting sqref="CF41">
    <cfRule type="expression" dxfId="10088" priority="2603" stopIfTrue="1">
      <formula>MOD(ROW(),2)</formula>
    </cfRule>
  </conditionalFormatting>
  <conditionalFormatting sqref="CG41">
    <cfRule type="expression" dxfId="10087" priority="2602" stopIfTrue="1">
      <formula>MOD(ROW(),2)</formula>
    </cfRule>
  </conditionalFormatting>
  <conditionalFormatting sqref="CH41">
    <cfRule type="expression" dxfId="10086" priority="2601" stopIfTrue="1">
      <formula>MOD(ROW(),2)</formula>
    </cfRule>
  </conditionalFormatting>
  <conditionalFormatting sqref="CI41">
    <cfRule type="expression" dxfId="10085" priority="2600" stopIfTrue="1">
      <formula>MOD(ROW(),2)</formula>
    </cfRule>
  </conditionalFormatting>
  <conditionalFormatting sqref="CJ41">
    <cfRule type="expression" dxfId="10084" priority="2599" stopIfTrue="1">
      <formula>MOD(ROW(),2)</formula>
    </cfRule>
  </conditionalFormatting>
  <conditionalFormatting sqref="CL41">
    <cfRule type="expression" dxfId="10083" priority="2598" stopIfTrue="1">
      <formula>MOD(ROW(),2)</formula>
    </cfRule>
  </conditionalFormatting>
  <conditionalFormatting sqref="CP41:CR41">
    <cfRule type="expression" dxfId="10082" priority="2597" stopIfTrue="1">
      <formula>MOD(ROW(),2)</formula>
    </cfRule>
  </conditionalFormatting>
  <conditionalFormatting sqref="CS41">
    <cfRule type="expression" dxfId="10081" priority="2596" stopIfTrue="1">
      <formula>MOD(ROW(),2)</formula>
    </cfRule>
  </conditionalFormatting>
  <conditionalFormatting sqref="CX41">
    <cfRule type="expression" dxfId="10080" priority="2595" stopIfTrue="1">
      <formula>MOD(ROW(),2)</formula>
    </cfRule>
  </conditionalFormatting>
  <conditionalFormatting sqref="DC41">
    <cfRule type="expression" dxfId="10079" priority="2594" stopIfTrue="1">
      <formula>MOD(ROW(),2)</formula>
    </cfRule>
  </conditionalFormatting>
  <conditionalFormatting sqref="DD41:DE41">
    <cfRule type="expression" dxfId="10078" priority="2593" stopIfTrue="1">
      <formula>MOD(ROW(),2)</formula>
    </cfRule>
  </conditionalFormatting>
  <conditionalFormatting sqref="DF41">
    <cfRule type="expression" dxfId="10077" priority="2592" stopIfTrue="1">
      <formula>MOD(ROW(),2)</formula>
    </cfRule>
  </conditionalFormatting>
  <conditionalFormatting sqref="DG41">
    <cfRule type="expression" dxfId="10076" priority="2591" stopIfTrue="1">
      <formula>MOD(ROW(),2)</formula>
    </cfRule>
  </conditionalFormatting>
  <conditionalFormatting sqref="DH41">
    <cfRule type="expression" dxfId="10075" priority="2590" stopIfTrue="1">
      <formula>MOD(ROW(),2)</formula>
    </cfRule>
  </conditionalFormatting>
  <conditionalFormatting sqref="DI41">
    <cfRule type="expression" dxfId="10074" priority="2589" stopIfTrue="1">
      <formula>MOD(ROW(),2)</formula>
    </cfRule>
  </conditionalFormatting>
  <conditionalFormatting sqref="DJ42:JS42 A42:C42 H42:I42 M42:Q42">
    <cfRule type="expression" dxfId="10073" priority="2588" stopIfTrue="1">
      <formula>MOD(ROW(),2)</formula>
    </cfRule>
  </conditionalFormatting>
  <conditionalFormatting sqref="J42">
    <cfRule type="expression" dxfId="10072" priority="2587" stopIfTrue="1">
      <formula>MOD(ROW(),2)</formula>
    </cfRule>
  </conditionalFormatting>
  <conditionalFormatting sqref="K42:L42">
    <cfRule type="expression" dxfId="10071" priority="2586" stopIfTrue="1">
      <formula>MOD(ROW(),2)</formula>
    </cfRule>
  </conditionalFormatting>
  <conditionalFormatting sqref="S42">
    <cfRule type="expression" dxfId="10070" priority="2585" stopIfTrue="1">
      <formula>MOD(ROW(),2)</formula>
    </cfRule>
  </conditionalFormatting>
  <conditionalFormatting sqref="U42">
    <cfRule type="expression" dxfId="10069" priority="2584" stopIfTrue="1">
      <formula>MOD(ROW(),2)</formula>
    </cfRule>
  </conditionalFormatting>
  <conditionalFormatting sqref="R42">
    <cfRule type="expression" dxfId="10068" priority="2583" stopIfTrue="1">
      <formula>MOD(ROW(),2)</formula>
    </cfRule>
  </conditionalFormatting>
  <conditionalFormatting sqref="BG42:BJ42">
    <cfRule type="expression" dxfId="10067" priority="2582" stopIfTrue="1">
      <formula>MOD(ROW(),2)</formula>
    </cfRule>
  </conditionalFormatting>
  <conditionalFormatting sqref="BD42">
    <cfRule type="expression" dxfId="10066" priority="2581" stopIfTrue="1">
      <formula>MOD(ROW(),2)</formula>
    </cfRule>
  </conditionalFormatting>
  <conditionalFormatting sqref="BL42">
    <cfRule type="expression" dxfId="10065" priority="2580" stopIfTrue="1">
      <formula>MOD(ROW(),2)</formula>
    </cfRule>
  </conditionalFormatting>
  <conditionalFormatting sqref="BM42:BP42">
    <cfRule type="expression" dxfId="10064" priority="2579" stopIfTrue="1">
      <formula>MOD(ROW(),2)</formula>
    </cfRule>
  </conditionalFormatting>
  <conditionalFormatting sqref="BQ42">
    <cfRule type="expression" dxfId="10063" priority="2578" stopIfTrue="1">
      <formula>MOD(ROW(),2)</formula>
    </cfRule>
  </conditionalFormatting>
  <conditionalFormatting sqref="BR42">
    <cfRule type="expression" dxfId="10062" priority="2577" stopIfTrue="1">
      <formula>MOD(ROW(),2)</formula>
    </cfRule>
  </conditionalFormatting>
  <conditionalFormatting sqref="BS42">
    <cfRule type="expression" dxfId="10061" priority="2576" stopIfTrue="1">
      <formula>MOD(ROW(),2)</formula>
    </cfRule>
  </conditionalFormatting>
  <conditionalFormatting sqref="BY42">
    <cfRule type="expression" dxfId="10060" priority="2575" stopIfTrue="1">
      <formula>MOD(ROW(),2)</formula>
    </cfRule>
  </conditionalFormatting>
  <conditionalFormatting sqref="BY42 CC42:CE42 CO42 CS42 CV42 CX42">
    <cfRule type="expression" dxfId="10059" priority="2574" stopIfTrue="1">
      <formula>MOD(ROW(),2)</formula>
    </cfRule>
  </conditionalFormatting>
  <conditionalFormatting sqref="CB42">
    <cfRule type="expression" dxfId="10058" priority="2573" stopIfTrue="1">
      <formula>MOD(ROW(),2)</formula>
    </cfRule>
  </conditionalFormatting>
  <conditionalFormatting sqref="CM42">
    <cfRule type="expression" dxfId="10057" priority="2572" stopIfTrue="1">
      <formula>MOD(ROW(),2)</formula>
    </cfRule>
  </conditionalFormatting>
  <conditionalFormatting sqref="CN42">
    <cfRule type="expression" dxfId="10056" priority="2571" stopIfTrue="1">
      <formula>MOD(ROW(),2)</formula>
    </cfRule>
  </conditionalFormatting>
  <conditionalFormatting sqref="BT42:BV42">
    <cfRule type="expression" dxfId="10055" priority="2570" stopIfTrue="1">
      <formula>MOD(ROW(),2)</formula>
    </cfRule>
  </conditionalFormatting>
  <conditionalFormatting sqref="CT42:CU42">
    <cfRule type="expression" dxfId="10054" priority="2569" stopIfTrue="1">
      <formula>MOD(ROW(),2)</formula>
    </cfRule>
  </conditionalFormatting>
  <conditionalFormatting sqref="CY42">
    <cfRule type="expression" dxfId="10053" priority="2568" stopIfTrue="1">
      <formula>MOD(ROW(),2)</formula>
    </cfRule>
  </conditionalFormatting>
  <conditionalFormatting sqref="CZ42">
    <cfRule type="expression" dxfId="10052" priority="2567" stopIfTrue="1">
      <formula>MOD(ROW(),2)</formula>
    </cfRule>
  </conditionalFormatting>
  <conditionalFormatting sqref="DA42">
    <cfRule type="expression" dxfId="10051" priority="2566" stopIfTrue="1">
      <formula>MOD(ROW(),2)</formula>
    </cfRule>
  </conditionalFormatting>
  <conditionalFormatting sqref="BW42">
    <cfRule type="expression" dxfId="10050" priority="2565" stopIfTrue="1">
      <formula>MOD(ROW(),2)</formula>
    </cfRule>
  </conditionalFormatting>
  <conditionalFormatting sqref="BX42">
    <cfRule type="expression" dxfId="10049" priority="2564" stopIfTrue="1">
      <formula>MOD(ROW(),2)</formula>
    </cfRule>
  </conditionalFormatting>
  <conditionalFormatting sqref="CK42">
    <cfRule type="expression" dxfId="10048" priority="2563" stopIfTrue="1">
      <formula>MOD(ROW(),2)</formula>
    </cfRule>
  </conditionalFormatting>
  <conditionalFormatting sqref="CI42">
    <cfRule type="expression" dxfId="10047" priority="2562" stopIfTrue="1">
      <formula>MOD(ROW(),2)</formula>
    </cfRule>
  </conditionalFormatting>
  <conditionalFormatting sqref="BE42">
    <cfRule type="expression" dxfId="10046" priority="2560" stopIfTrue="1">
      <formula>MOD(ROW(),2)</formula>
    </cfRule>
  </conditionalFormatting>
  <conditionalFormatting sqref="BF42">
    <cfRule type="expression" dxfId="10045" priority="2559" stopIfTrue="1">
      <formula>MOD(ROW(),2)</formula>
    </cfRule>
  </conditionalFormatting>
  <conditionalFormatting sqref="BK42">
    <cfRule type="expression" dxfId="10044" priority="2558" stopIfTrue="1">
      <formula>MOD(ROW(),2)</formula>
    </cfRule>
  </conditionalFormatting>
  <conditionalFormatting sqref="BZ42">
    <cfRule type="expression" dxfId="10043" priority="2557" stopIfTrue="1">
      <formula>MOD(ROW(),2)</formula>
    </cfRule>
  </conditionalFormatting>
  <conditionalFormatting sqref="CA42">
    <cfRule type="expression" dxfId="10042" priority="2556" stopIfTrue="1">
      <formula>MOD(ROW(),2)</formula>
    </cfRule>
  </conditionalFormatting>
  <conditionalFormatting sqref="CF42">
    <cfRule type="expression" dxfId="10041" priority="2555" stopIfTrue="1">
      <formula>MOD(ROW(),2)</formula>
    </cfRule>
  </conditionalFormatting>
  <conditionalFormatting sqref="CJ42">
    <cfRule type="expression" dxfId="10040" priority="2554" stopIfTrue="1">
      <formula>MOD(ROW(),2)</formula>
    </cfRule>
  </conditionalFormatting>
  <conditionalFormatting sqref="CL42">
    <cfRule type="expression" dxfId="10039" priority="2553" stopIfTrue="1">
      <formula>MOD(ROW(),2)</formula>
    </cfRule>
  </conditionalFormatting>
  <conditionalFormatting sqref="CP42:CR42">
    <cfRule type="expression" dxfId="10038" priority="2552" stopIfTrue="1">
      <formula>MOD(ROW(),2)</formula>
    </cfRule>
  </conditionalFormatting>
  <conditionalFormatting sqref="T42">
    <cfRule type="expression" dxfId="10037" priority="2548" stopIfTrue="1">
      <formula>MOD(ROW(),2)</formula>
    </cfRule>
  </conditionalFormatting>
  <conditionalFormatting sqref="BC42">
    <cfRule type="expression" dxfId="10036" priority="2547" stopIfTrue="1">
      <formula>MOD(ROW(),2)</formula>
    </cfRule>
  </conditionalFormatting>
  <conditionalFormatting sqref="CG42">
    <cfRule type="expression" dxfId="10035" priority="2546" stopIfTrue="1">
      <formula>MOD(ROW(),2)</formula>
    </cfRule>
  </conditionalFormatting>
  <conditionalFormatting sqref="CH42">
    <cfRule type="expression" dxfId="10034" priority="2545" stopIfTrue="1">
      <formula>MOD(ROW(),2)</formula>
    </cfRule>
  </conditionalFormatting>
  <conditionalFormatting sqref="D42">
    <cfRule type="expression" dxfId="10033" priority="2544" stopIfTrue="1">
      <formula>MOD(ROW(),2)</formula>
    </cfRule>
  </conditionalFormatting>
  <conditionalFormatting sqref="AY43 BY43 BA43:BC43 A43:C43 DK43:JS43 E43:I43 K43:P43">
    <cfRule type="expression" dxfId="10032" priority="2541" stopIfTrue="1">
      <formula>MOD(ROW(),2)</formula>
    </cfRule>
  </conditionalFormatting>
  <conditionalFormatting sqref="Q43">
    <cfRule type="expression" dxfId="10031" priority="2540" stopIfTrue="1">
      <formula>MOD(ROW(),2)</formula>
    </cfRule>
  </conditionalFormatting>
  <conditionalFormatting sqref="R43">
    <cfRule type="expression" dxfId="10030" priority="2539" stopIfTrue="1">
      <formula>MOD(ROW(),2)</formula>
    </cfRule>
  </conditionalFormatting>
  <conditionalFormatting sqref="S43">
    <cfRule type="expression" dxfId="10029" priority="2538" stopIfTrue="1">
      <formula>MOD(ROW(),2)</formula>
    </cfRule>
  </conditionalFormatting>
  <conditionalFormatting sqref="U43">
    <cfRule type="expression" dxfId="10028" priority="2537" stopIfTrue="1">
      <formula>MOD(ROW(),2)</formula>
    </cfRule>
  </conditionalFormatting>
  <conditionalFormatting sqref="AZ43">
    <cfRule type="expression" dxfId="10027" priority="2535" stopIfTrue="1">
      <formula>MOD(ROW(),2)</formula>
    </cfRule>
  </conditionalFormatting>
  <conditionalFormatting sqref="BG43:BJ43 CC43:CE43 CO43">
    <cfRule type="expression" dxfId="10026" priority="2534" stopIfTrue="1">
      <formula>MOD(ROW(),2)</formula>
    </cfRule>
  </conditionalFormatting>
  <conditionalFormatting sqref="BD43">
    <cfRule type="expression" dxfId="10025" priority="2533" stopIfTrue="1">
      <formula>MOD(ROW(),2)</formula>
    </cfRule>
  </conditionalFormatting>
  <conditionalFormatting sqref="BF43">
    <cfRule type="expression" dxfId="10024" priority="2532" stopIfTrue="1">
      <formula>MOD(ROW(),2)</formula>
    </cfRule>
  </conditionalFormatting>
  <conditionalFormatting sqref="BL43">
    <cfRule type="expression" dxfId="10023" priority="2531" stopIfTrue="1">
      <formula>MOD(ROW(),2)</formula>
    </cfRule>
  </conditionalFormatting>
  <conditionalFormatting sqref="BM43:BP43">
    <cfRule type="expression" dxfId="10022" priority="2530" stopIfTrue="1">
      <formula>MOD(ROW(),2)</formula>
    </cfRule>
  </conditionalFormatting>
  <conditionalFormatting sqref="BR43">
    <cfRule type="expression" dxfId="10021" priority="2529" stopIfTrue="1">
      <formula>MOD(ROW(),2)</formula>
    </cfRule>
  </conditionalFormatting>
  <conditionalFormatting sqref="BS43">
    <cfRule type="expression" dxfId="10020" priority="2528" stopIfTrue="1">
      <formula>MOD(ROW(),2)</formula>
    </cfRule>
  </conditionalFormatting>
  <conditionalFormatting sqref="BT43:BV43">
    <cfRule type="expression" dxfId="10019" priority="2527" stopIfTrue="1">
      <formula>MOD(ROW(),2)</formula>
    </cfRule>
  </conditionalFormatting>
  <conditionalFormatting sqref="BX43">
    <cfRule type="expression" dxfId="10018" priority="2526" stopIfTrue="1">
      <formula>MOD(ROW(),2)</formula>
    </cfRule>
  </conditionalFormatting>
  <conditionalFormatting sqref="CB43">
    <cfRule type="expression" dxfId="10017" priority="2525" stopIfTrue="1">
      <formula>MOD(ROW(),2)</formula>
    </cfRule>
  </conditionalFormatting>
  <conditionalFormatting sqref="CF43">
    <cfRule type="expression" dxfId="10016" priority="2524" stopIfTrue="1">
      <formula>MOD(ROW(),2)</formula>
    </cfRule>
  </conditionalFormatting>
  <conditionalFormatting sqref="CK43">
    <cfRule type="expression" dxfId="10015" priority="2523" stopIfTrue="1">
      <formula>MOD(ROW(),2)</formula>
    </cfRule>
  </conditionalFormatting>
  <conditionalFormatting sqref="CM43">
    <cfRule type="expression" dxfId="10014" priority="2522" stopIfTrue="1">
      <formula>MOD(ROW(),2)</formula>
    </cfRule>
  </conditionalFormatting>
  <conditionalFormatting sqref="CN43">
    <cfRule type="expression" dxfId="10013" priority="2521" stopIfTrue="1">
      <formula>MOD(ROW(),2)</formula>
    </cfRule>
  </conditionalFormatting>
  <conditionalFormatting sqref="CT43:CU43">
    <cfRule type="expression" dxfId="10012" priority="2520" stopIfTrue="1">
      <formula>MOD(ROW(),2)</formula>
    </cfRule>
  </conditionalFormatting>
  <conditionalFormatting sqref="CY43">
    <cfRule type="expression" dxfId="10011" priority="2518" stopIfTrue="1">
      <formula>MOD(ROW(),2)</formula>
    </cfRule>
  </conditionalFormatting>
  <conditionalFormatting sqref="CZ43">
    <cfRule type="expression" dxfId="10010" priority="2517" stopIfTrue="1">
      <formula>MOD(ROW(),2)</formula>
    </cfRule>
  </conditionalFormatting>
  <conditionalFormatting sqref="DA43">
    <cfRule type="expression" dxfId="10009" priority="2516" stopIfTrue="1">
      <formula>MOD(ROW(),2)</formula>
    </cfRule>
  </conditionalFormatting>
  <conditionalFormatting sqref="BQ43">
    <cfRule type="expression" dxfId="10008" priority="2515" stopIfTrue="1">
      <formula>MOD(ROW(),2)</formula>
    </cfRule>
  </conditionalFormatting>
  <conditionalFormatting sqref="BK43">
    <cfRule type="expression" dxfId="10007" priority="2514" stopIfTrue="1">
      <formula>MOD(ROW(),2)</formula>
    </cfRule>
  </conditionalFormatting>
  <conditionalFormatting sqref="BZ43">
    <cfRule type="expression" dxfId="10006" priority="2513" stopIfTrue="1">
      <formula>MOD(ROW(),2)</formula>
    </cfRule>
  </conditionalFormatting>
  <conditionalFormatting sqref="CA43">
    <cfRule type="expression" dxfId="10005" priority="2512" stopIfTrue="1">
      <formula>MOD(ROW(),2)</formula>
    </cfRule>
  </conditionalFormatting>
  <conditionalFormatting sqref="CI43">
    <cfRule type="expression" dxfId="10004" priority="2511" stopIfTrue="1">
      <formula>MOD(ROW(),2)</formula>
    </cfRule>
  </conditionalFormatting>
  <conditionalFormatting sqref="CL43">
    <cfRule type="expression" dxfId="10003" priority="2510" stopIfTrue="1">
      <formula>MOD(ROW(),2)</formula>
    </cfRule>
  </conditionalFormatting>
  <conditionalFormatting sqref="DJ43">
    <cfRule type="expression" dxfId="10002" priority="2509" stopIfTrue="1">
      <formula>MOD(ROW(),2)</formula>
    </cfRule>
  </conditionalFormatting>
  <conditionalFormatting sqref="T43">
    <cfRule type="expression" dxfId="10001" priority="2508" stopIfTrue="1">
      <formula>MOD(ROW(),2)</formula>
    </cfRule>
  </conditionalFormatting>
  <conditionalFormatting sqref="BE43">
    <cfRule type="expression" dxfId="10000" priority="2507" stopIfTrue="1">
      <formula>MOD(ROW(),2)</formula>
    </cfRule>
  </conditionalFormatting>
  <conditionalFormatting sqref="BW43">
    <cfRule type="expression" dxfId="9999" priority="2506" stopIfTrue="1">
      <formula>MOD(ROW(),2)</formula>
    </cfRule>
  </conditionalFormatting>
  <conditionalFormatting sqref="CG43:CH43">
    <cfRule type="expression" dxfId="9998" priority="2505" stopIfTrue="1">
      <formula>MOD(ROW(),2)</formula>
    </cfRule>
  </conditionalFormatting>
  <conditionalFormatting sqref="CJ43">
    <cfRule type="expression" dxfId="9997" priority="2504" stopIfTrue="1">
      <formula>MOD(ROW(),2)</formula>
    </cfRule>
  </conditionalFormatting>
  <conditionalFormatting sqref="CP43:CR43">
    <cfRule type="expression" dxfId="9996" priority="2503" stopIfTrue="1">
      <formula>MOD(ROW(),2)</formula>
    </cfRule>
  </conditionalFormatting>
  <conditionalFormatting sqref="CS43">
    <cfRule type="expression" dxfId="9995" priority="2502" stopIfTrue="1">
      <formula>MOD(ROW(),2)</formula>
    </cfRule>
  </conditionalFormatting>
  <conditionalFormatting sqref="DH43">
    <cfRule type="expression" dxfId="9994" priority="2501" stopIfTrue="1">
      <formula>MOD(ROW(),2)</formula>
    </cfRule>
  </conditionalFormatting>
  <conditionalFormatting sqref="D43">
    <cfRule type="expression" dxfId="9993" priority="2500" stopIfTrue="1">
      <formula>MOD(ROW(),2)</formula>
    </cfRule>
  </conditionalFormatting>
  <conditionalFormatting sqref="DC43">
    <cfRule type="expression" dxfId="9992" priority="2497" stopIfTrue="1">
      <formula>MOD(ROW(),2)</formula>
    </cfRule>
  </conditionalFormatting>
  <conditionalFormatting sqref="BF44">
    <cfRule type="expression" dxfId="9991" priority="2481" stopIfTrue="1">
      <formula>MOD(ROW(),2)</formula>
    </cfRule>
  </conditionalFormatting>
  <conditionalFormatting sqref="DF43">
    <cfRule type="expression" dxfId="9990" priority="2496" stopIfTrue="1">
      <formula>MOD(ROW(),2)</formula>
    </cfRule>
  </conditionalFormatting>
  <conditionalFormatting sqref="H44:Q44 A44:C44 BY44 CT44:CU44 CY44:DA44 DJ44:JS44">
    <cfRule type="expression" dxfId="9989" priority="2491" stopIfTrue="1">
      <formula>MOD(ROW(),2)</formula>
    </cfRule>
  </conditionalFormatting>
  <conditionalFormatting sqref="R44">
    <cfRule type="expression" dxfId="9988" priority="2490" stopIfTrue="1">
      <formula>MOD(ROW(),2)</formula>
    </cfRule>
  </conditionalFormatting>
  <conditionalFormatting sqref="S44">
    <cfRule type="expression" dxfId="9987" priority="2489" stopIfTrue="1">
      <formula>MOD(ROW(),2)</formula>
    </cfRule>
  </conditionalFormatting>
  <conditionalFormatting sqref="CO44 BD44:BE44 CX44 BG44:BR44 BW44:CA44 CC44:CL44 DC44:DE44">
    <cfRule type="expression" dxfId="9986" priority="2488" stopIfTrue="1">
      <formula>MOD(ROW(),2)</formula>
    </cfRule>
  </conditionalFormatting>
  <conditionalFormatting sqref="CB44">
    <cfRule type="expression" dxfId="9985" priority="2487" stopIfTrue="1">
      <formula>MOD(ROW(),2)</formula>
    </cfRule>
  </conditionalFormatting>
  <conditionalFormatting sqref="CM44">
    <cfRule type="expression" dxfId="9984" priority="2486" stopIfTrue="1">
      <formula>MOD(ROW(),2)</formula>
    </cfRule>
  </conditionalFormatting>
  <conditionalFormatting sqref="CN44">
    <cfRule type="expression" dxfId="9983" priority="2485" stopIfTrue="1">
      <formula>MOD(ROW(),2)</formula>
    </cfRule>
  </conditionalFormatting>
  <conditionalFormatting sqref="BT44:BV44">
    <cfRule type="expression" dxfId="9982" priority="2484" stopIfTrue="1">
      <formula>MOD(ROW(),2)</formula>
    </cfRule>
  </conditionalFormatting>
  <conditionalFormatting sqref="CV44">
    <cfRule type="expression" dxfId="9981" priority="2483" stopIfTrue="1">
      <formula>MOD(ROW(),2)</formula>
    </cfRule>
  </conditionalFormatting>
  <conditionalFormatting sqref="T44">
    <cfRule type="expression" dxfId="9980" priority="2482" stopIfTrue="1">
      <formula>MOD(ROW(),2)</formula>
    </cfRule>
  </conditionalFormatting>
  <conditionalFormatting sqref="BS44">
    <cfRule type="expression" dxfId="9979" priority="2480" stopIfTrue="1">
      <formula>MOD(ROW(),2)</formula>
    </cfRule>
  </conditionalFormatting>
  <conditionalFormatting sqref="CP44:CR44">
    <cfRule type="expression" dxfId="9978" priority="2479" stopIfTrue="1">
      <formula>MOD(ROW(),2)</formula>
    </cfRule>
  </conditionalFormatting>
  <conditionalFormatting sqref="D44">
    <cfRule type="expression" dxfId="9977" priority="2476" stopIfTrue="1">
      <formula>MOD(ROW(),2)</formula>
    </cfRule>
  </conditionalFormatting>
  <conditionalFormatting sqref="DB44">
    <cfRule type="expression" dxfId="9976" priority="2468" stopIfTrue="1">
      <formula>MOD(ROW(),2)</formula>
    </cfRule>
  </conditionalFormatting>
  <conditionalFormatting sqref="E44:G44 E42:G42">
    <cfRule type="expression" dxfId="9975" priority="2474" stopIfTrue="1">
      <formula>MOD(ROW(),2)</formula>
    </cfRule>
  </conditionalFormatting>
  <conditionalFormatting sqref="CS44">
    <cfRule type="expression" dxfId="9974" priority="2473" stopIfTrue="1">
      <formula>MOD(ROW(),2)</formula>
    </cfRule>
  </conditionalFormatting>
  <conditionalFormatting sqref="DI44">
    <cfRule type="expression" dxfId="9973" priority="2469" stopIfTrue="1">
      <formula>MOD(ROW(),2)</formula>
    </cfRule>
  </conditionalFormatting>
  <conditionalFormatting sqref="DF44:DH44">
    <cfRule type="expression" dxfId="9972" priority="2470" stopIfTrue="1">
      <formula>MOD(ROW(),2)</formula>
    </cfRule>
  </conditionalFormatting>
  <conditionalFormatting sqref="CX43">
    <cfRule type="expression" dxfId="9971" priority="2467" stopIfTrue="1">
      <formula>MOD(ROW(),2)</formula>
    </cfRule>
  </conditionalFormatting>
  <conditionalFormatting sqref="DB43">
    <cfRule type="expression" dxfId="9970" priority="2466" stopIfTrue="1">
      <formula>MOD(ROW(),2)</formula>
    </cfRule>
  </conditionalFormatting>
  <conditionalFormatting sqref="DD43:DE43">
    <cfRule type="expression" dxfId="9969" priority="2465" stopIfTrue="1">
      <formula>MOD(ROW(),2)</formula>
    </cfRule>
  </conditionalFormatting>
  <conditionalFormatting sqref="DG43">
    <cfRule type="expression" dxfId="9968" priority="2464" stopIfTrue="1">
      <formula>MOD(ROW(),2)</formula>
    </cfRule>
  </conditionalFormatting>
  <conditionalFormatting sqref="DI43">
    <cfRule type="expression" dxfId="9967" priority="2463" stopIfTrue="1">
      <formula>MOD(ROW(),2)</formula>
    </cfRule>
  </conditionalFormatting>
  <conditionalFormatting sqref="CV43">
    <cfRule type="expression" dxfId="9966" priority="2462" stopIfTrue="1">
      <formula>MOD(ROW(),2)</formula>
    </cfRule>
  </conditionalFormatting>
  <conditionalFormatting sqref="J43">
    <cfRule type="expression" dxfId="9965" priority="2461" stopIfTrue="1">
      <formula>MOD(ROW(),2)</formula>
    </cfRule>
  </conditionalFormatting>
  <conditionalFormatting sqref="M45:Q45 H45:I45 DK45:JS45 A45:C45">
    <cfRule type="expression" dxfId="9964" priority="2460" stopIfTrue="1">
      <formula>MOD(ROW(),2)</formula>
    </cfRule>
  </conditionalFormatting>
  <conditionalFormatting sqref="S45">
    <cfRule type="expression" dxfId="9963" priority="2459" stopIfTrue="1">
      <formula>MOD(ROW(),2)</formula>
    </cfRule>
  </conditionalFormatting>
  <conditionalFormatting sqref="U45">
    <cfRule type="expression" dxfId="9962" priority="2458" stopIfTrue="1">
      <formula>MOD(ROW(),2)</formula>
    </cfRule>
  </conditionalFormatting>
  <conditionalFormatting sqref="R45">
    <cfRule type="expression" dxfId="9961" priority="2457" stopIfTrue="1">
      <formula>MOD(ROW(),2)</formula>
    </cfRule>
  </conditionalFormatting>
  <conditionalFormatting sqref="BD45">
    <cfRule type="expression" dxfId="9960" priority="2456" stopIfTrue="1">
      <formula>MOD(ROW(),2)</formula>
    </cfRule>
  </conditionalFormatting>
  <conditionalFormatting sqref="BG45:BJ45 CC45:CE45 CO45 CS45">
    <cfRule type="expression" dxfId="9959" priority="2455" stopIfTrue="1">
      <formula>MOD(ROW(),2)</formula>
    </cfRule>
  </conditionalFormatting>
  <conditionalFormatting sqref="BE45">
    <cfRule type="expression" dxfId="9958" priority="2454" stopIfTrue="1">
      <formula>MOD(ROW(),2)</formula>
    </cfRule>
  </conditionalFormatting>
  <conditionalFormatting sqref="BF45">
    <cfRule type="expression" dxfId="9957" priority="2453" stopIfTrue="1">
      <formula>MOD(ROW(),2)</formula>
    </cfRule>
  </conditionalFormatting>
  <conditionalFormatting sqref="BL45">
    <cfRule type="expression" dxfId="9956" priority="2452" stopIfTrue="1">
      <formula>MOD(ROW(),2)</formula>
    </cfRule>
  </conditionalFormatting>
  <conditionalFormatting sqref="BM45:BP45">
    <cfRule type="expression" dxfId="9955" priority="2451" stopIfTrue="1">
      <formula>MOD(ROW(),2)</formula>
    </cfRule>
  </conditionalFormatting>
  <conditionalFormatting sqref="BR45">
    <cfRule type="expression" dxfId="9954" priority="2450" stopIfTrue="1">
      <formula>MOD(ROW(),2)</formula>
    </cfRule>
  </conditionalFormatting>
  <conditionalFormatting sqref="BS45">
    <cfRule type="expression" dxfId="9953" priority="2449" stopIfTrue="1">
      <formula>MOD(ROW(),2)</formula>
    </cfRule>
  </conditionalFormatting>
  <conditionalFormatting sqref="BT45:BV45">
    <cfRule type="expression" dxfId="9952" priority="2448" stopIfTrue="1">
      <formula>MOD(ROW(),2)</formula>
    </cfRule>
  </conditionalFormatting>
  <conditionalFormatting sqref="BX45">
    <cfRule type="expression" dxfId="9951" priority="2447" stopIfTrue="1">
      <formula>MOD(ROW(),2)</formula>
    </cfRule>
  </conditionalFormatting>
  <conditionalFormatting sqref="BY45">
    <cfRule type="expression" dxfId="9950" priority="2446" stopIfTrue="1">
      <formula>MOD(ROW(),2)</formula>
    </cfRule>
  </conditionalFormatting>
  <conditionalFormatting sqref="CB45">
    <cfRule type="expression" dxfId="9949" priority="2445" stopIfTrue="1">
      <formula>MOD(ROW(),2)</formula>
    </cfRule>
  </conditionalFormatting>
  <conditionalFormatting sqref="CF45">
    <cfRule type="expression" dxfId="9948" priority="2444" stopIfTrue="1">
      <formula>MOD(ROW(),2)</formula>
    </cfRule>
  </conditionalFormatting>
  <conditionalFormatting sqref="CM45">
    <cfRule type="expression" dxfId="9947" priority="2443" stopIfTrue="1">
      <formula>MOD(ROW(),2)</formula>
    </cfRule>
  </conditionalFormatting>
  <conditionalFormatting sqref="CN45">
    <cfRule type="expression" dxfId="9946" priority="2442" stopIfTrue="1">
      <formula>MOD(ROW(),2)</formula>
    </cfRule>
  </conditionalFormatting>
  <conditionalFormatting sqref="CT45:CU45">
    <cfRule type="expression" dxfId="9945" priority="2441" stopIfTrue="1">
      <formula>MOD(ROW(),2)</formula>
    </cfRule>
  </conditionalFormatting>
  <conditionalFormatting sqref="CY45">
    <cfRule type="expression" dxfId="9944" priority="2440" stopIfTrue="1">
      <formula>MOD(ROW(),2)</formula>
    </cfRule>
  </conditionalFormatting>
  <conditionalFormatting sqref="CZ45">
    <cfRule type="expression" dxfId="9943" priority="2439" stopIfTrue="1">
      <formula>MOD(ROW(),2)</formula>
    </cfRule>
  </conditionalFormatting>
  <conditionalFormatting sqref="DA45">
    <cfRule type="expression" dxfId="9942" priority="2438" stopIfTrue="1">
      <formula>MOD(ROW(),2)</formula>
    </cfRule>
  </conditionalFormatting>
  <conditionalFormatting sqref="CK45">
    <cfRule type="expression" dxfId="9941" priority="2437" stopIfTrue="1">
      <formula>MOD(ROW(),2)</formula>
    </cfRule>
  </conditionalFormatting>
  <conditionalFormatting sqref="BK45">
    <cfRule type="expression" dxfId="9940" priority="2436" stopIfTrue="1">
      <formula>MOD(ROW(),2)</formula>
    </cfRule>
  </conditionalFormatting>
  <conditionalFormatting sqref="BQ45">
    <cfRule type="expression" dxfId="9939" priority="2435" stopIfTrue="1">
      <formula>MOD(ROW(),2)</formula>
    </cfRule>
  </conditionalFormatting>
  <conditionalFormatting sqref="BW45">
    <cfRule type="expression" dxfId="9938" priority="2434" stopIfTrue="1">
      <formula>MOD(ROW(),2)</formula>
    </cfRule>
  </conditionalFormatting>
  <conditionalFormatting sqref="CI45">
    <cfRule type="expression" dxfId="9937" priority="2433" stopIfTrue="1">
      <formula>MOD(ROW(),2)</formula>
    </cfRule>
  </conditionalFormatting>
  <conditionalFormatting sqref="CV45">
    <cfRule type="expression" dxfId="9936" priority="2432" stopIfTrue="1">
      <formula>MOD(ROW(),2)</formula>
    </cfRule>
  </conditionalFormatting>
  <conditionalFormatting sqref="DJ45">
    <cfRule type="expression" dxfId="9935" priority="2431" stopIfTrue="1">
      <formula>MOD(ROW(),2)</formula>
    </cfRule>
  </conditionalFormatting>
  <conditionalFormatting sqref="T45">
    <cfRule type="expression" dxfId="9934" priority="2430" stopIfTrue="1">
      <formula>MOD(ROW(),2)</formula>
    </cfRule>
  </conditionalFormatting>
  <conditionalFormatting sqref="CA45">
    <cfRule type="expression" dxfId="9933" priority="2429" stopIfTrue="1">
      <formula>MOD(ROW(),2)</formula>
    </cfRule>
  </conditionalFormatting>
  <conditionalFormatting sqref="BZ45">
    <cfRule type="expression" dxfId="9932" priority="2428" stopIfTrue="1">
      <formula>MOD(ROW(),2)</formula>
    </cfRule>
  </conditionalFormatting>
  <conditionalFormatting sqref="CJ45">
    <cfRule type="expression" dxfId="9931" priority="2427" stopIfTrue="1">
      <formula>MOD(ROW(),2)</formula>
    </cfRule>
  </conditionalFormatting>
  <conditionalFormatting sqref="CL45">
    <cfRule type="expression" dxfId="9930" priority="2426" stopIfTrue="1">
      <formula>MOD(ROW(),2)</formula>
    </cfRule>
  </conditionalFormatting>
  <conditionalFormatting sqref="CP45:CR45">
    <cfRule type="expression" dxfId="9929" priority="2425" stopIfTrue="1">
      <formula>MOD(ROW(),2)</formula>
    </cfRule>
  </conditionalFormatting>
  <conditionalFormatting sqref="CG45">
    <cfRule type="expression" dxfId="9928" priority="2424" stopIfTrue="1">
      <formula>MOD(ROW(),2)</formula>
    </cfRule>
  </conditionalFormatting>
  <conditionalFormatting sqref="CH45">
    <cfRule type="expression" dxfId="9927" priority="2423" stopIfTrue="1">
      <formula>MOD(ROW(),2)</formula>
    </cfRule>
  </conditionalFormatting>
  <conditionalFormatting sqref="E45:G45">
    <cfRule type="expression" dxfId="9926" priority="2422" stopIfTrue="1">
      <formula>MOD(ROW(),2)</formula>
    </cfRule>
  </conditionalFormatting>
  <conditionalFormatting sqref="D45">
    <cfRule type="expression" dxfId="9925" priority="2421" stopIfTrue="1">
      <formula>MOD(ROW(),2)</formula>
    </cfRule>
  </conditionalFormatting>
  <conditionalFormatting sqref="H46:Q46 BY46 DK46:JS46 A46:C46">
    <cfRule type="expression" dxfId="9924" priority="2417" stopIfTrue="1">
      <formula>MOD(ROW(),2)</formula>
    </cfRule>
  </conditionalFormatting>
  <conditionalFormatting sqref="R46">
    <cfRule type="expression" dxfId="9923" priority="2416" stopIfTrue="1">
      <formula>MOD(ROW(),2)</formula>
    </cfRule>
  </conditionalFormatting>
  <conditionalFormatting sqref="S46">
    <cfRule type="expression" dxfId="9922" priority="2415" stopIfTrue="1">
      <formula>MOD(ROW(),2)</formula>
    </cfRule>
  </conditionalFormatting>
  <conditionalFormatting sqref="U46">
    <cfRule type="expression" dxfId="9921" priority="2414" stopIfTrue="1">
      <formula>MOD(ROW(),2)</formula>
    </cfRule>
  </conditionalFormatting>
  <conditionalFormatting sqref="BG46:BJ46 CC46:CE46 CG46 CO46 CS46 CX46 DC46:DE46">
    <cfRule type="expression" dxfId="9920" priority="2413" stopIfTrue="1">
      <formula>MOD(ROW(),2)</formula>
    </cfRule>
  </conditionalFormatting>
  <conditionalFormatting sqref="BD46">
    <cfRule type="expression" dxfId="9919" priority="2412" stopIfTrue="1">
      <formula>MOD(ROW(),2)</formula>
    </cfRule>
  </conditionalFormatting>
  <conditionalFormatting sqref="BE46">
    <cfRule type="expression" dxfId="9918" priority="2411" stopIfTrue="1">
      <formula>MOD(ROW(),2)</formula>
    </cfRule>
  </conditionalFormatting>
  <conditionalFormatting sqref="BF46">
    <cfRule type="expression" dxfId="9917" priority="2410" stopIfTrue="1">
      <formula>MOD(ROW(),2)</formula>
    </cfRule>
  </conditionalFormatting>
  <conditionalFormatting sqref="BL46">
    <cfRule type="expression" dxfId="9916" priority="2409" stopIfTrue="1">
      <formula>MOD(ROW(),2)</formula>
    </cfRule>
  </conditionalFormatting>
  <conditionalFormatting sqref="BM46:BP46">
    <cfRule type="expression" dxfId="9915" priority="2408" stopIfTrue="1">
      <formula>MOD(ROW(),2)</formula>
    </cfRule>
  </conditionalFormatting>
  <conditionalFormatting sqref="BR46">
    <cfRule type="expression" dxfId="9914" priority="2407" stopIfTrue="1">
      <formula>MOD(ROW(),2)</formula>
    </cfRule>
  </conditionalFormatting>
  <conditionalFormatting sqref="BS46">
    <cfRule type="expression" dxfId="9913" priority="2406" stopIfTrue="1">
      <formula>MOD(ROW(),2)</formula>
    </cfRule>
  </conditionalFormatting>
  <conditionalFormatting sqref="BT46:BV46">
    <cfRule type="expression" dxfId="9912" priority="2405" stopIfTrue="1">
      <formula>MOD(ROW(),2)</formula>
    </cfRule>
  </conditionalFormatting>
  <conditionalFormatting sqref="BX46">
    <cfRule type="expression" dxfId="9911" priority="2404" stopIfTrue="1">
      <formula>MOD(ROW(),2)</formula>
    </cfRule>
  </conditionalFormatting>
  <conditionalFormatting sqref="CB46">
    <cfRule type="expression" dxfId="9910" priority="2403" stopIfTrue="1">
      <formula>MOD(ROW(),2)</formula>
    </cfRule>
  </conditionalFormatting>
  <conditionalFormatting sqref="CF46">
    <cfRule type="expression" dxfId="9909" priority="2402" stopIfTrue="1">
      <formula>MOD(ROW(),2)</formula>
    </cfRule>
  </conditionalFormatting>
  <conditionalFormatting sqref="CI46">
    <cfRule type="expression" dxfId="9908" priority="2401" stopIfTrue="1">
      <formula>MOD(ROW(),2)</formula>
    </cfRule>
  </conditionalFormatting>
  <conditionalFormatting sqref="CK46">
    <cfRule type="expression" dxfId="9907" priority="2400" stopIfTrue="1">
      <formula>MOD(ROW(),2)</formula>
    </cfRule>
  </conditionalFormatting>
  <conditionalFormatting sqref="CM46">
    <cfRule type="expression" dxfId="9906" priority="2399" stopIfTrue="1">
      <formula>MOD(ROW(),2)</formula>
    </cfRule>
  </conditionalFormatting>
  <conditionalFormatting sqref="CN46">
    <cfRule type="expression" dxfId="9905" priority="2398" stopIfTrue="1">
      <formula>MOD(ROW(),2)</formula>
    </cfRule>
  </conditionalFormatting>
  <conditionalFormatting sqref="CT46:CU46">
    <cfRule type="expression" dxfId="9904" priority="2397" stopIfTrue="1">
      <formula>MOD(ROW(),2)</formula>
    </cfRule>
  </conditionalFormatting>
  <conditionalFormatting sqref="CV46">
    <cfRule type="expression" dxfId="9903" priority="2396" stopIfTrue="1">
      <formula>MOD(ROW(),2)</formula>
    </cfRule>
  </conditionalFormatting>
  <conditionalFormatting sqref="CY46">
    <cfRule type="expression" dxfId="9902" priority="2395" stopIfTrue="1">
      <formula>MOD(ROW(),2)</formula>
    </cfRule>
  </conditionalFormatting>
  <conditionalFormatting sqref="CZ46">
    <cfRule type="expression" dxfId="9901" priority="2394" stopIfTrue="1">
      <formula>MOD(ROW(),2)</formula>
    </cfRule>
  </conditionalFormatting>
  <conditionalFormatting sqref="DA46">
    <cfRule type="expression" dxfId="9900" priority="2393" stopIfTrue="1">
      <formula>MOD(ROW(),2)</formula>
    </cfRule>
  </conditionalFormatting>
  <conditionalFormatting sqref="BQ46">
    <cfRule type="expression" dxfId="9899" priority="2392" stopIfTrue="1">
      <formula>MOD(ROW(),2)</formula>
    </cfRule>
  </conditionalFormatting>
  <conditionalFormatting sqref="BW46">
    <cfRule type="expression" dxfId="9898" priority="2391" stopIfTrue="1">
      <formula>MOD(ROW(),2)</formula>
    </cfRule>
  </conditionalFormatting>
  <conditionalFormatting sqref="BK46">
    <cfRule type="expression" dxfId="9897" priority="2390" stopIfTrue="1">
      <formula>MOD(ROW(),2)</formula>
    </cfRule>
  </conditionalFormatting>
  <conditionalFormatting sqref="BZ46">
    <cfRule type="expression" dxfId="9896" priority="2389" stopIfTrue="1">
      <formula>MOD(ROW(),2)</formula>
    </cfRule>
  </conditionalFormatting>
  <conditionalFormatting sqref="CA46">
    <cfRule type="expression" dxfId="9895" priority="2388" stopIfTrue="1">
      <formula>MOD(ROW(),2)</formula>
    </cfRule>
  </conditionalFormatting>
  <conditionalFormatting sqref="CH46">
    <cfRule type="expression" dxfId="9894" priority="2387" stopIfTrue="1">
      <formula>MOD(ROW(),2)</formula>
    </cfRule>
  </conditionalFormatting>
  <conditionalFormatting sqref="CJ46">
    <cfRule type="expression" dxfId="9893" priority="2386" stopIfTrue="1">
      <formula>MOD(ROW(),2)</formula>
    </cfRule>
  </conditionalFormatting>
  <conditionalFormatting sqref="CL46">
    <cfRule type="expression" dxfId="9892" priority="2385" stopIfTrue="1">
      <formula>MOD(ROW(),2)</formula>
    </cfRule>
  </conditionalFormatting>
  <conditionalFormatting sqref="CP46:CR46">
    <cfRule type="expression" dxfId="9891" priority="2384" stopIfTrue="1">
      <formula>MOD(ROW(),2)</formula>
    </cfRule>
  </conditionalFormatting>
  <conditionalFormatting sqref="DB46">
    <cfRule type="expression" dxfId="9890" priority="2383" stopIfTrue="1">
      <formula>MOD(ROW(),2)</formula>
    </cfRule>
  </conditionalFormatting>
  <conditionalFormatting sqref="DF46">
    <cfRule type="expression" dxfId="9889" priority="2382" stopIfTrue="1">
      <formula>MOD(ROW(),2)</formula>
    </cfRule>
  </conditionalFormatting>
  <conditionalFormatting sqref="DG46">
    <cfRule type="expression" dxfId="9888" priority="2381" stopIfTrue="1">
      <formula>MOD(ROW(),2)</formula>
    </cfRule>
  </conditionalFormatting>
  <conditionalFormatting sqref="DH46">
    <cfRule type="expression" dxfId="9887" priority="2380" stopIfTrue="1">
      <formula>MOD(ROW(),2)</formula>
    </cfRule>
  </conditionalFormatting>
  <conditionalFormatting sqref="DI46">
    <cfRule type="expression" dxfId="9886" priority="2379" stopIfTrue="1">
      <formula>MOD(ROW(),2)</formula>
    </cfRule>
  </conditionalFormatting>
  <conditionalFormatting sqref="DJ46">
    <cfRule type="expression" dxfId="9885" priority="2378" stopIfTrue="1">
      <formula>MOD(ROW(),2)</formula>
    </cfRule>
  </conditionalFormatting>
  <conditionalFormatting sqref="T46">
    <cfRule type="expression" dxfId="9884" priority="2377" stopIfTrue="1">
      <formula>MOD(ROW(),2)</formula>
    </cfRule>
  </conditionalFormatting>
  <conditionalFormatting sqref="D46">
    <cfRule type="expression" dxfId="9883" priority="2376" stopIfTrue="1">
      <formula>MOD(ROW(),2)</formula>
    </cfRule>
  </conditionalFormatting>
  <conditionalFormatting sqref="E46:G46">
    <cfRule type="expression" dxfId="9882" priority="2375" stopIfTrue="1">
      <formula>MOD(ROW(),2)</formula>
    </cfRule>
  </conditionalFormatting>
  <conditionalFormatting sqref="BG47:BJ47 DJ47:JS47 A47:C47 H47:I47 M47:Q47">
    <cfRule type="expression" dxfId="9881" priority="2374" stopIfTrue="1">
      <formula>MOD(ROW(),2)</formula>
    </cfRule>
  </conditionalFormatting>
  <conditionalFormatting sqref="J47">
    <cfRule type="expression" dxfId="9880" priority="2373" stopIfTrue="1">
      <formula>MOD(ROW(),2)</formula>
    </cfRule>
  </conditionalFormatting>
  <conditionalFormatting sqref="K47:L47">
    <cfRule type="expression" dxfId="9879" priority="2372" stopIfTrue="1">
      <formula>MOD(ROW(),2)</formula>
    </cfRule>
  </conditionalFormatting>
  <conditionalFormatting sqref="R47">
    <cfRule type="expression" dxfId="9878" priority="2371" stopIfTrue="1">
      <formula>MOD(ROW(),2)</formula>
    </cfRule>
  </conditionalFormatting>
  <conditionalFormatting sqref="S47">
    <cfRule type="expression" dxfId="9877" priority="2370" stopIfTrue="1">
      <formula>MOD(ROW(),2)</formula>
    </cfRule>
  </conditionalFormatting>
  <conditionalFormatting sqref="U47">
    <cfRule type="expression" dxfId="9876" priority="2369" stopIfTrue="1">
      <formula>MOD(ROW(),2)</formula>
    </cfRule>
  </conditionalFormatting>
  <conditionalFormatting sqref="BD47">
    <cfRule type="expression" dxfId="9875" priority="2368" stopIfTrue="1">
      <formula>MOD(ROW(),2)</formula>
    </cfRule>
  </conditionalFormatting>
  <conditionalFormatting sqref="BE47">
    <cfRule type="expression" dxfId="9874" priority="2367" stopIfTrue="1">
      <formula>MOD(ROW(),2)</formula>
    </cfRule>
  </conditionalFormatting>
  <conditionalFormatting sqref="BF47">
    <cfRule type="expression" dxfId="9873" priority="2366" stopIfTrue="1">
      <formula>MOD(ROW(),2)</formula>
    </cfRule>
  </conditionalFormatting>
  <conditionalFormatting sqref="BK47">
    <cfRule type="expression" dxfId="9872" priority="2365" stopIfTrue="1">
      <formula>MOD(ROW(),2)</formula>
    </cfRule>
  </conditionalFormatting>
  <conditionalFormatting sqref="BL47">
    <cfRule type="expression" dxfId="9871" priority="2364" stopIfTrue="1">
      <formula>MOD(ROW(),2)</formula>
    </cfRule>
  </conditionalFormatting>
  <conditionalFormatting sqref="BM47:BP47">
    <cfRule type="expression" dxfId="9870" priority="2363" stopIfTrue="1">
      <formula>MOD(ROW(),2)</formula>
    </cfRule>
  </conditionalFormatting>
  <conditionalFormatting sqref="BR47">
    <cfRule type="expression" dxfId="9869" priority="2362" stopIfTrue="1">
      <formula>MOD(ROW(),2)</formula>
    </cfRule>
  </conditionalFormatting>
  <conditionalFormatting sqref="BS47">
    <cfRule type="expression" dxfId="9868" priority="2361" stopIfTrue="1">
      <formula>MOD(ROW(),2)</formula>
    </cfRule>
  </conditionalFormatting>
  <conditionalFormatting sqref="BY47">
    <cfRule type="expression" dxfId="9867" priority="2360" stopIfTrue="1">
      <formula>MOD(ROW(),2)</formula>
    </cfRule>
  </conditionalFormatting>
  <conditionalFormatting sqref="BY47 CC47:CE47 CO47 CS47 CV47 CX47">
    <cfRule type="expression" dxfId="9866" priority="2359" stopIfTrue="1">
      <formula>MOD(ROW(),2)</formula>
    </cfRule>
  </conditionalFormatting>
  <conditionalFormatting sqref="CB47">
    <cfRule type="expression" dxfId="9865" priority="2358" stopIfTrue="1">
      <formula>MOD(ROW(),2)</formula>
    </cfRule>
  </conditionalFormatting>
  <conditionalFormatting sqref="CM47">
    <cfRule type="expression" dxfId="9864" priority="2357" stopIfTrue="1">
      <formula>MOD(ROW(),2)</formula>
    </cfRule>
  </conditionalFormatting>
  <conditionalFormatting sqref="CN47">
    <cfRule type="expression" dxfId="9863" priority="2356" stopIfTrue="1">
      <formula>MOD(ROW(),2)</formula>
    </cfRule>
  </conditionalFormatting>
  <conditionalFormatting sqref="BT47:BV47">
    <cfRule type="expression" dxfId="9862" priority="2355" stopIfTrue="1">
      <formula>MOD(ROW(),2)</formula>
    </cfRule>
  </conditionalFormatting>
  <conditionalFormatting sqref="CT47:CU47">
    <cfRule type="expression" dxfId="9861" priority="2354" stopIfTrue="1">
      <formula>MOD(ROW(),2)</formula>
    </cfRule>
  </conditionalFormatting>
  <conditionalFormatting sqref="CY47">
    <cfRule type="expression" dxfId="9860" priority="2353" stopIfTrue="1">
      <formula>MOD(ROW(),2)</formula>
    </cfRule>
  </conditionalFormatting>
  <conditionalFormatting sqref="CZ47">
    <cfRule type="expression" dxfId="9859" priority="2352" stopIfTrue="1">
      <formula>MOD(ROW(),2)</formula>
    </cfRule>
  </conditionalFormatting>
  <conditionalFormatting sqref="DA47">
    <cfRule type="expression" dxfId="9858" priority="2351" stopIfTrue="1">
      <formula>MOD(ROW(),2)</formula>
    </cfRule>
  </conditionalFormatting>
  <conditionalFormatting sqref="BX47">
    <cfRule type="expression" dxfId="9857" priority="2350" stopIfTrue="1">
      <formula>MOD(ROW(),2)</formula>
    </cfRule>
  </conditionalFormatting>
  <conditionalFormatting sqref="CK47">
    <cfRule type="expression" dxfId="9856" priority="2349" stopIfTrue="1">
      <formula>MOD(ROW(),2)</formula>
    </cfRule>
  </conditionalFormatting>
  <conditionalFormatting sqref="CI47">
    <cfRule type="expression" dxfId="9855" priority="2348" stopIfTrue="1">
      <formula>MOD(ROW(),2)</formula>
    </cfRule>
  </conditionalFormatting>
  <conditionalFormatting sqref="BQ47">
    <cfRule type="expression" dxfId="9854" priority="2346" stopIfTrue="1">
      <formula>MOD(ROW(),2)</formula>
    </cfRule>
  </conditionalFormatting>
  <conditionalFormatting sqref="BW47">
    <cfRule type="expression" dxfId="9853" priority="2345" stopIfTrue="1">
      <formula>MOD(ROW(),2)</formula>
    </cfRule>
  </conditionalFormatting>
  <conditionalFormatting sqref="BZ47">
    <cfRule type="expression" dxfId="9852" priority="2344" stopIfTrue="1">
      <formula>MOD(ROW(),2)</formula>
    </cfRule>
  </conditionalFormatting>
  <conditionalFormatting sqref="CA47">
    <cfRule type="expression" dxfId="9851" priority="2343" stopIfTrue="1">
      <formula>MOD(ROW(),2)</formula>
    </cfRule>
  </conditionalFormatting>
  <conditionalFormatting sqref="CL47">
    <cfRule type="expression" dxfId="9850" priority="2342" stopIfTrue="1">
      <formula>MOD(ROW(),2)</formula>
    </cfRule>
  </conditionalFormatting>
  <conditionalFormatting sqref="CP47:CR47">
    <cfRule type="expression" dxfId="9849" priority="2341" stopIfTrue="1">
      <formula>MOD(ROW(),2)</formula>
    </cfRule>
  </conditionalFormatting>
  <conditionalFormatting sqref="T47">
    <cfRule type="expression" dxfId="9848" priority="2336" stopIfTrue="1">
      <formula>MOD(ROW(),2)</formula>
    </cfRule>
  </conditionalFormatting>
  <conditionalFormatting sqref="BC47">
    <cfRule type="expression" dxfId="9847" priority="2335" stopIfTrue="1">
      <formula>MOD(ROW(),2)</formula>
    </cfRule>
  </conditionalFormatting>
  <conditionalFormatting sqref="CF47">
    <cfRule type="expression" dxfId="9846" priority="2334" stopIfTrue="1">
      <formula>MOD(ROW(),2)</formula>
    </cfRule>
  </conditionalFormatting>
  <conditionalFormatting sqref="CG47">
    <cfRule type="expression" dxfId="9845" priority="2333" stopIfTrue="1">
      <formula>MOD(ROW(),2)</formula>
    </cfRule>
  </conditionalFormatting>
  <conditionalFormatting sqref="CH47">
    <cfRule type="expression" dxfId="9844" priority="2332" stopIfTrue="1">
      <formula>MOD(ROW(),2)</formula>
    </cfRule>
  </conditionalFormatting>
  <conditionalFormatting sqref="E47:G47">
    <cfRule type="expression" dxfId="9843" priority="2331" stopIfTrue="1">
      <formula>MOD(ROW(),2)</formula>
    </cfRule>
  </conditionalFormatting>
  <conditionalFormatting sqref="D47">
    <cfRule type="expression" dxfId="9842" priority="2330" stopIfTrue="1">
      <formula>MOD(ROW(),2)</formula>
    </cfRule>
  </conditionalFormatting>
  <conditionalFormatting sqref="CJ47">
    <cfRule type="expression" dxfId="9841" priority="2329" stopIfTrue="1">
      <formula>MOD(ROW(),2)</formula>
    </cfRule>
  </conditionalFormatting>
  <conditionalFormatting sqref="BG48:BJ48 DF48:JS48 A48:C48 H48:Q48">
    <cfRule type="expression" dxfId="9840" priority="2328" stopIfTrue="1">
      <formula>MOD(ROW(),2)</formula>
    </cfRule>
  </conditionalFormatting>
  <conditionalFormatting sqref="R48">
    <cfRule type="expression" dxfId="9839" priority="2327" stopIfTrue="1">
      <formula>MOD(ROW(),2)</formula>
    </cfRule>
  </conditionalFormatting>
  <conditionalFormatting sqref="S48">
    <cfRule type="expression" dxfId="9838" priority="2326" stopIfTrue="1">
      <formula>MOD(ROW(),2)</formula>
    </cfRule>
  </conditionalFormatting>
  <conditionalFormatting sqref="U48">
    <cfRule type="expression" dxfId="9837" priority="2325" stopIfTrue="1">
      <formula>MOD(ROW(),2)</formula>
    </cfRule>
  </conditionalFormatting>
  <conditionalFormatting sqref="BD48">
    <cfRule type="expression" dxfId="9836" priority="2324" stopIfTrue="1">
      <formula>MOD(ROW(),2)</formula>
    </cfRule>
  </conditionalFormatting>
  <conditionalFormatting sqref="BE48">
    <cfRule type="expression" dxfId="9835" priority="2323" stopIfTrue="1">
      <formula>MOD(ROW(),2)</formula>
    </cfRule>
  </conditionalFormatting>
  <conditionalFormatting sqref="BF48">
    <cfRule type="expression" dxfId="9834" priority="2322" stopIfTrue="1">
      <formula>MOD(ROW(),2)</formula>
    </cfRule>
  </conditionalFormatting>
  <conditionalFormatting sqref="BK48">
    <cfRule type="expression" dxfId="9833" priority="2321" stopIfTrue="1">
      <formula>MOD(ROW(),2)</formula>
    </cfRule>
  </conditionalFormatting>
  <conditionalFormatting sqref="BL48">
    <cfRule type="expression" dxfId="9832" priority="2320" stopIfTrue="1">
      <formula>MOD(ROW(),2)</formula>
    </cfRule>
  </conditionalFormatting>
  <conditionalFormatting sqref="BY48">
    <cfRule type="expression" dxfId="9831" priority="2319" stopIfTrue="1">
      <formula>MOD(ROW(),2)</formula>
    </cfRule>
  </conditionalFormatting>
  <conditionalFormatting sqref="BY48 CC48:CE48 CO48 BM48:BP48 CG48 CS48 DC48:DE48 CV48 CX48">
    <cfRule type="expression" dxfId="9830" priority="2318" stopIfTrue="1">
      <formula>MOD(ROW(),2)</formula>
    </cfRule>
  </conditionalFormatting>
  <conditionalFormatting sqref="CB48">
    <cfRule type="expression" dxfId="9829" priority="2317" stopIfTrue="1">
      <formula>MOD(ROW(),2)</formula>
    </cfRule>
  </conditionalFormatting>
  <conditionalFormatting sqref="CM48">
    <cfRule type="expression" dxfId="9828" priority="2316" stopIfTrue="1">
      <formula>MOD(ROW(),2)</formula>
    </cfRule>
  </conditionalFormatting>
  <conditionalFormatting sqref="CN48">
    <cfRule type="expression" dxfId="9827" priority="2315" stopIfTrue="1">
      <formula>MOD(ROW(),2)</formula>
    </cfRule>
  </conditionalFormatting>
  <conditionalFormatting sqref="BT48:BV48">
    <cfRule type="expression" dxfId="9826" priority="2314" stopIfTrue="1">
      <formula>MOD(ROW(),2)</formula>
    </cfRule>
  </conditionalFormatting>
  <conditionalFormatting sqref="BR48">
    <cfRule type="expression" dxfId="9825" priority="2313" stopIfTrue="1">
      <formula>MOD(ROW(),2)</formula>
    </cfRule>
  </conditionalFormatting>
  <conditionalFormatting sqref="BX48">
    <cfRule type="expression" dxfId="9824" priority="2312" stopIfTrue="1">
      <formula>MOD(ROW(),2)</formula>
    </cfRule>
  </conditionalFormatting>
  <conditionalFormatting sqref="CF48">
    <cfRule type="expression" dxfId="9823" priority="2311" stopIfTrue="1">
      <formula>MOD(ROW(),2)</formula>
    </cfRule>
  </conditionalFormatting>
  <conditionalFormatting sqref="CI48">
    <cfRule type="expression" dxfId="9822" priority="2310" stopIfTrue="1">
      <formula>MOD(ROW(),2)</formula>
    </cfRule>
  </conditionalFormatting>
  <conditionalFormatting sqref="BS48">
    <cfRule type="expression" dxfId="9821" priority="2309" stopIfTrue="1">
      <formula>MOD(ROW(),2)</formula>
    </cfRule>
  </conditionalFormatting>
  <conditionalFormatting sqref="CT48:CU48">
    <cfRule type="expression" dxfId="9820" priority="2308" stopIfTrue="1">
      <formula>MOD(ROW(),2)</formula>
    </cfRule>
  </conditionalFormatting>
  <conditionalFormatting sqref="CY48">
    <cfRule type="expression" dxfId="9819" priority="2307" stopIfTrue="1">
      <formula>MOD(ROW(),2)</formula>
    </cfRule>
  </conditionalFormatting>
  <conditionalFormatting sqref="CZ48">
    <cfRule type="expression" dxfId="9818" priority="2306" stopIfTrue="1">
      <formula>MOD(ROW(),2)</formula>
    </cfRule>
  </conditionalFormatting>
  <conditionalFormatting sqref="DA48">
    <cfRule type="expression" dxfId="9817" priority="2305" stopIfTrue="1">
      <formula>MOD(ROW(),2)</formula>
    </cfRule>
  </conditionalFormatting>
  <conditionalFormatting sqref="BQ48">
    <cfRule type="expression" dxfId="9816" priority="2304" stopIfTrue="1">
      <formula>MOD(ROW(),2)</formula>
    </cfRule>
  </conditionalFormatting>
  <conditionalFormatting sqref="BZ48">
    <cfRule type="expression" dxfId="9815" priority="2303" stopIfTrue="1">
      <formula>MOD(ROW(),2)</formula>
    </cfRule>
  </conditionalFormatting>
  <conditionalFormatting sqref="CA48">
    <cfRule type="expression" dxfId="9814" priority="2302" stopIfTrue="1">
      <formula>MOD(ROW(),2)</formula>
    </cfRule>
  </conditionalFormatting>
  <conditionalFormatting sqref="CH48">
    <cfRule type="expression" dxfId="9813" priority="2301" stopIfTrue="1">
      <formula>MOD(ROW(),2)</formula>
    </cfRule>
  </conditionalFormatting>
  <conditionalFormatting sqref="CJ48">
    <cfRule type="expression" dxfId="9812" priority="2300" stopIfTrue="1">
      <formula>MOD(ROW(),2)</formula>
    </cfRule>
  </conditionalFormatting>
  <conditionalFormatting sqref="CK48">
    <cfRule type="expression" dxfId="9811" priority="2299" stopIfTrue="1">
      <formula>MOD(ROW(),2)</formula>
    </cfRule>
  </conditionalFormatting>
  <conditionalFormatting sqref="CL48">
    <cfRule type="expression" dxfId="9810" priority="2298" stopIfTrue="1">
      <formula>MOD(ROW(),2)</formula>
    </cfRule>
  </conditionalFormatting>
  <conditionalFormatting sqref="CP48:CR48">
    <cfRule type="expression" dxfId="9809" priority="2297" stopIfTrue="1">
      <formula>MOD(ROW(),2)</formula>
    </cfRule>
  </conditionalFormatting>
  <conditionalFormatting sqref="DB48">
    <cfRule type="expression" dxfId="9808" priority="2296" stopIfTrue="1">
      <formula>MOD(ROW(),2)</formula>
    </cfRule>
  </conditionalFormatting>
  <conditionalFormatting sqref="T48">
    <cfRule type="expression" dxfId="9807" priority="2295" stopIfTrue="1">
      <formula>MOD(ROW(),2)</formula>
    </cfRule>
  </conditionalFormatting>
  <conditionalFormatting sqref="BW48">
    <cfRule type="expression" dxfId="9806" priority="2294" stopIfTrue="1">
      <formula>MOD(ROW(),2)</formula>
    </cfRule>
  </conditionalFormatting>
  <conditionalFormatting sqref="E48:G48">
    <cfRule type="expression" dxfId="9805" priority="2293" stopIfTrue="1">
      <formula>MOD(ROW(),2)</formula>
    </cfRule>
  </conditionalFormatting>
  <conditionalFormatting sqref="D48">
    <cfRule type="expression" dxfId="9804" priority="2292" stopIfTrue="1">
      <formula>MOD(ROW(),2)</formula>
    </cfRule>
  </conditionalFormatting>
  <conditionalFormatting sqref="DJ49:JS49 H49:Q49 A49:C49">
    <cfRule type="expression" dxfId="9803" priority="2291" stopIfTrue="1">
      <formula>MOD(ROW(),2)</formula>
    </cfRule>
  </conditionalFormatting>
  <conditionalFormatting sqref="R49">
    <cfRule type="expression" dxfId="9802" priority="2290" stopIfTrue="1">
      <formula>MOD(ROW(),2)</formula>
    </cfRule>
  </conditionalFormatting>
  <conditionalFormatting sqref="S49">
    <cfRule type="expression" dxfId="9801" priority="2289" stopIfTrue="1">
      <formula>MOD(ROW(),2)</formula>
    </cfRule>
  </conditionalFormatting>
  <conditionalFormatting sqref="U49">
    <cfRule type="expression" dxfId="9800" priority="2288" stopIfTrue="1">
      <formula>MOD(ROW(),2)</formula>
    </cfRule>
  </conditionalFormatting>
  <conditionalFormatting sqref="BY49">
    <cfRule type="expression" dxfId="9799" priority="2287" stopIfTrue="1">
      <formula>MOD(ROW(),2)</formula>
    </cfRule>
  </conditionalFormatting>
  <conditionalFormatting sqref="BY49 CC49:CE49 CO49 BG49:BJ49 BM49:BP49 CV49 CX49:CX50">
    <cfRule type="expression" dxfId="9798" priority="2286" stopIfTrue="1">
      <formula>MOD(ROW(),2)</formula>
    </cfRule>
  </conditionalFormatting>
  <conditionalFormatting sqref="CB49">
    <cfRule type="expression" dxfId="9797" priority="2285" stopIfTrue="1">
      <formula>MOD(ROW(),2)</formula>
    </cfRule>
  </conditionalFormatting>
  <conditionalFormatting sqref="CM49">
    <cfRule type="expression" dxfId="9796" priority="2284" stopIfTrue="1">
      <formula>MOD(ROW(),2)</formula>
    </cfRule>
  </conditionalFormatting>
  <conditionalFormatting sqref="CN49">
    <cfRule type="expression" dxfId="9795" priority="2283" stopIfTrue="1">
      <formula>MOD(ROW(),2)</formula>
    </cfRule>
  </conditionalFormatting>
  <conditionalFormatting sqref="BT49:BV49">
    <cfRule type="expression" dxfId="9794" priority="2282" stopIfTrue="1">
      <formula>MOD(ROW(),2)</formula>
    </cfRule>
  </conditionalFormatting>
  <conditionalFormatting sqref="BD49">
    <cfRule type="expression" dxfId="9793" priority="2281" stopIfTrue="1">
      <formula>MOD(ROW(),2)</formula>
    </cfRule>
  </conditionalFormatting>
  <conditionalFormatting sqref="BE49">
    <cfRule type="expression" dxfId="9792" priority="2280" stopIfTrue="1">
      <formula>MOD(ROW(),2)</formula>
    </cfRule>
  </conditionalFormatting>
  <conditionalFormatting sqref="BK49">
    <cfRule type="expression" dxfId="9791" priority="2279" stopIfTrue="1">
      <formula>MOD(ROW(),2)</formula>
    </cfRule>
  </conditionalFormatting>
  <conditionalFormatting sqref="BL49">
    <cfRule type="expression" dxfId="9790" priority="2278" stopIfTrue="1">
      <formula>MOD(ROW(),2)</formula>
    </cfRule>
  </conditionalFormatting>
  <conditionalFormatting sqref="BQ49">
    <cfRule type="expression" dxfId="9789" priority="2277" stopIfTrue="1">
      <formula>MOD(ROW(),2)</formula>
    </cfRule>
  </conditionalFormatting>
  <conditionalFormatting sqref="BR49">
    <cfRule type="expression" dxfId="9788" priority="2276" stopIfTrue="1">
      <formula>MOD(ROW(),2)</formula>
    </cfRule>
  </conditionalFormatting>
  <conditionalFormatting sqref="BX49">
    <cfRule type="expression" dxfId="9787" priority="2275" stopIfTrue="1">
      <formula>MOD(ROW(),2)</formula>
    </cfRule>
  </conditionalFormatting>
  <conditionalFormatting sqref="CI49">
    <cfRule type="expression" dxfId="9786" priority="2274" stopIfTrue="1">
      <formula>MOD(ROW(),2)</formula>
    </cfRule>
  </conditionalFormatting>
  <conditionalFormatting sqref="CK49">
    <cfRule type="expression" dxfId="9785" priority="2273" stopIfTrue="1">
      <formula>MOD(ROW(),2)</formula>
    </cfRule>
  </conditionalFormatting>
  <conditionalFormatting sqref="BF49">
    <cfRule type="expression" dxfId="9784" priority="2272" stopIfTrue="1">
      <formula>MOD(ROW(),2)</formula>
    </cfRule>
  </conditionalFormatting>
  <conditionalFormatting sqref="BS49">
    <cfRule type="expression" dxfId="9783" priority="2271" stopIfTrue="1">
      <formula>MOD(ROW(),2)</formula>
    </cfRule>
  </conditionalFormatting>
  <conditionalFormatting sqref="CT49:CU49">
    <cfRule type="expression" dxfId="9782" priority="2270" stopIfTrue="1">
      <formula>MOD(ROW(),2)</formula>
    </cfRule>
  </conditionalFormatting>
  <conditionalFormatting sqref="CY49">
    <cfRule type="expression" dxfId="9781" priority="2269" stopIfTrue="1">
      <formula>MOD(ROW(),2)</formula>
    </cfRule>
  </conditionalFormatting>
  <conditionalFormatting sqref="CZ49">
    <cfRule type="expression" dxfId="9780" priority="2268" stopIfTrue="1">
      <formula>MOD(ROW(),2)</formula>
    </cfRule>
  </conditionalFormatting>
  <conditionalFormatting sqref="DA49">
    <cfRule type="expression" dxfId="9779" priority="2267" stopIfTrue="1">
      <formula>MOD(ROW(),2)</formula>
    </cfRule>
  </conditionalFormatting>
  <conditionalFormatting sqref="T49">
    <cfRule type="expression" dxfId="9778" priority="2266" stopIfTrue="1">
      <formula>MOD(ROW(),2)</formula>
    </cfRule>
  </conditionalFormatting>
  <conditionalFormatting sqref="BC49">
    <cfRule type="expression" dxfId="9777" priority="2265" stopIfTrue="1">
      <formula>MOD(ROW(),2)</formula>
    </cfRule>
  </conditionalFormatting>
  <conditionalFormatting sqref="BZ49">
    <cfRule type="expression" dxfId="9776" priority="2262" stopIfTrue="1">
      <formula>MOD(ROW(),2)</formula>
    </cfRule>
  </conditionalFormatting>
  <conditionalFormatting sqref="CA49">
    <cfRule type="expression" dxfId="9775" priority="2261" stopIfTrue="1">
      <formula>MOD(ROW(),2)</formula>
    </cfRule>
  </conditionalFormatting>
  <conditionalFormatting sqref="CH49">
    <cfRule type="expression" dxfId="9774" priority="2260" stopIfTrue="1">
      <formula>MOD(ROW(),2)</formula>
    </cfRule>
  </conditionalFormatting>
  <conditionalFormatting sqref="CJ49">
    <cfRule type="expression" dxfId="9773" priority="2259" stopIfTrue="1">
      <formula>MOD(ROW(),2)</formula>
    </cfRule>
  </conditionalFormatting>
  <conditionalFormatting sqref="CP49:CR49">
    <cfRule type="expression" dxfId="9772" priority="2258" stopIfTrue="1">
      <formula>MOD(ROW(),2)</formula>
    </cfRule>
  </conditionalFormatting>
  <conditionalFormatting sqref="BW49">
    <cfRule type="expression" dxfId="9771" priority="2256" stopIfTrue="1">
      <formula>MOD(ROW(),2)</formula>
    </cfRule>
  </conditionalFormatting>
  <conditionalFormatting sqref="DH49">
    <cfRule type="expression" dxfId="9770" priority="2254" stopIfTrue="1">
      <formula>MOD(ROW(),2)</formula>
    </cfRule>
  </conditionalFormatting>
  <conditionalFormatting sqref="CF49">
    <cfRule type="expression" dxfId="9769" priority="2253" stopIfTrue="1">
      <formula>MOD(ROW(),2)</formula>
    </cfRule>
  </conditionalFormatting>
  <conditionalFormatting sqref="E49:G49">
    <cfRule type="expression" dxfId="9768" priority="2252" stopIfTrue="1">
      <formula>MOD(ROW(),2)</formula>
    </cfRule>
  </conditionalFormatting>
  <conditionalFormatting sqref="D49">
    <cfRule type="expression" dxfId="9767" priority="2251" stopIfTrue="1">
      <formula>MOD(ROW(),2)</formula>
    </cfRule>
  </conditionalFormatting>
  <conditionalFormatting sqref="CL49">
    <cfRule type="expression" dxfId="9766" priority="2250" stopIfTrue="1">
      <formula>MOD(ROW(),2)</formula>
    </cfRule>
  </conditionalFormatting>
  <conditionalFormatting sqref="CG49">
    <cfRule type="expression" dxfId="9765" priority="2249" stopIfTrue="1">
      <formula>MOD(ROW(),2)</formula>
    </cfRule>
  </conditionalFormatting>
  <conditionalFormatting sqref="CS49">
    <cfRule type="expression" dxfId="9764" priority="2248" stopIfTrue="1">
      <formula>MOD(ROW(),2)</formula>
    </cfRule>
  </conditionalFormatting>
  <conditionalFormatting sqref="DF49">
    <cfRule type="expression" dxfId="9763" priority="2247" stopIfTrue="1">
      <formula>MOD(ROW(),2)</formula>
    </cfRule>
  </conditionalFormatting>
  <conditionalFormatting sqref="DG49">
    <cfRule type="expression" dxfId="9762" priority="2246" stopIfTrue="1">
      <formula>MOD(ROW(),2)</formula>
    </cfRule>
  </conditionalFormatting>
  <conditionalFormatting sqref="DI49">
    <cfRule type="expression" dxfId="9761" priority="2245" stopIfTrue="1">
      <formula>MOD(ROW(),2)</formula>
    </cfRule>
  </conditionalFormatting>
  <conditionalFormatting sqref="DJ51:JS51 H51:I51 A51:C51 M51:Q51">
    <cfRule type="expression" dxfId="9760" priority="2244" stopIfTrue="1">
      <formula>MOD(ROW(),2)</formula>
    </cfRule>
  </conditionalFormatting>
  <conditionalFormatting sqref="J51">
    <cfRule type="expression" dxfId="9759" priority="2243" stopIfTrue="1">
      <formula>MOD(ROW(),2)</formula>
    </cfRule>
  </conditionalFormatting>
  <conditionalFormatting sqref="K51:L51">
    <cfRule type="expression" dxfId="9758" priority="2242" stopIfTrue="1">
      <formula>MOD(ROW(),2)</formula>
    </cfRule>
  </conditionalFormatting>
  <conditionalFormatting sqref="S51">
    <cfRule type="expression" dxfId="9757" priority="2241" stopIfTrue="1">
      <formula>MOD(ROW(),2)</formula>
    </cfRule>
  </conditionalFormatting>
  <conditionalFormatting sqref="U51">
    <cfRule type="expression" dxfId="9756" priority="2240" stopIfTrue="1">
      <formula>MOD(ROW(),2)</formula>
    </cfRule>
  </conditionalFormatting>
  <conditionalFormatting sqref="BG51:BJ51">
    <cfRule type="expression" dxfId="9755" priority="2239" stopIfTrue="1">
      <formula>MOD(ROW(),2)</formula>
    </cfRule>
  </conditionalFormatting>
  <conditionalFormatting sqref="BL51">
    <cfRule type="expression" dxfId="9754" priority="2238" stopIfTrue="1">
      <formula>MOD(ROW(),2)</formula>
    </cfRule>
  </conditionalFormatting>
  <conditionalFormatting sqref="BM51:BP51">
    <cfRule type="expression" dxfId="9753" priority="2237" stopIfTrue="1">
      <formula>MOD(ROW(),2)</formula>
    </cfRule>
  </conditionalFormatting>
  <conditionalFormatting sqref="BR51">
    <cfRule type="expression" dxfId="9752" priority="2236" stopIfTrue="1">
      <formula>MOD(ROW(),2)</formula>
    </cfRule>
  </conditionalFormatting>
  <conditionalFormatting sqref="BS51">
    <cfRule type="expression" dxfId="9751" priority="2235" stopIfTrue="1">
      <formula>MOD(ROW(),2)</formula>
    </cfRule>
  </conditionalFormatting>
  <conditionalFormatting sqref="BY51">
    <cfRule type="expression" dxfId="9750" priority="2234" stopIfTrue="1">
      <formula>MOD(ROW(),2)</formula>
    </cfRule>
  </conditionalFormatting>
  <conditionalFormatting sqref="BY51 CC51:CE51 CO51 CG51 CV51 DC51:DE51 CX51">
    <cfRule type="expression" dxfId="9749" priority="2233" stopIfTrue="1">
      <formula>MOD(ROW(),2)</formula>
    </cfRule>
  </conditionalFormatting>
  <conditionalFormatting sqref="CB51">
    <cfRule type="expression" dxfId="9748" priority="2232" stopIfTrue="1">
      <formula>MOD(ROW(),2)</formula>
    </cfRule>
  </conditionalFormatting>
  <conditionalFormatting sqref="CM51">
    <cfRule type="expression" dxfId="9747" priority="2231" stopIfTrue="1">
      <formula>MOD(ROW(),2)</formula>
    </cfRule>
  </conditionalFormatting>
  <conditionalFormatting sqref="CN51">
    <cfRule type="expression" dxfId="9746" priority="2230" stopIfTrue="1">
      <formula>MOD(ROW(),2)</formula>
    </cfRule>
  </conditionalFormatting>
  <conditionalFormatting sqref="BT51:BV51">
    <cfRule type="expression" dxfId="9745" priority="2229" stopIfTrue="1">
      <formula>MOD(ROW(),2)</formula>
    </cfRule>
  </conditionalFormatting>
  <conditionalFormatting sqref="CT51:CU51">
    <cfRule type="expression" dxfId="9744" priority="2228" stopIfTrue="1">
      <formula>MOD(ROW(),2)</formula>
    </cfRule>
  </conditionalFormatting>
  <conditionalFormatting sqref="CY51">
    <cfRule type="expression" dxfId="9743" priority="2227" stopIfTrue="1">
      <formula>MOD(ROW(),2)</formula>
    </cfRule>
  </conditionalFormatting>
  <conditionalFormatting sqref="CZ51">
    <cfRule type="expression" dxfId="9742" priority="2226" stopIfTrue="1">
      <formula>MOD(ROW(),2)</formula>
    </cfRule>
  </conditionalFormatting>
  <conditionalFormatting sqref="DA51">
    <cfRule type="expression" dxfId="9741" priority="2225" stopIfTrue="1">
      <formula>MOD(ROW(),2)</formula>
    </cfRule>
  </conditionalFormatting>
  <conditionalFormatting sqref="BW51">
    <cfRule type="expression" dxfId="9740" priority="2224" stopIfTrue="1">
      <formula>MOD(ROW(),2)</formula>
    </cfRule>
  </conditionalFormatting>
  <conditionalFormatting sqref="BX51">
    <cfRule type="expression" dxfId="9739" priority="2223" stopIfTrue="1">
      <formula>MOD(ROW(),2)</formula>
    </cfRule>
  </conditionalFormatting>
  <conditionalFormatting sqref="CK51">
    <cfRule type="expression" dxfId="9738" priority="2222" stopIfTrue="1">
      <formula>MOD(ROW(),2)</formula>
    </cfRule>
  </conditionalFormatting>
  <conditionalFormatting sqref="CI51">
    <cfRule type="expression" dxfId="9737" priority="2221" stopIfTrue="1">
      <formula>MOD(ROW(),2)</formula>
    </cfRule>
  </conditionalFormatting>
  <conditionalFormatting sqref="DH51">
    <cfRule type="expression" dxfId="9736" priority="2220" stopIfTrue="1">
      <formula>MOD(ROW(),2)</formula>
    </cfRule>
  </conditionalFormatting>
  <conditionalFormatting sqref="BK51">
    <cfRule type="expression" dxfId="9735" priority="2219" stopIfTrue="1">
      <formula>MOD(ROW(),2)</formula>
    </cfRule>
  </conditionalFormatting>
  <conditionalFormatting sqref="CF51">
    <cfRule type="expression" dxfId="9734" priority="2218" stopIfTrue="1">
      <formula>MOD(ROW(),2)</formula>
    </cfRule>
  </conditionalFormatting>
  <conditionalFormatting sqref="BD51">
    <cfRule type="expression" dxfId="9733" priority="2217" stopIfTrue="1">
      <formula>MOD(ROW(),2)</formula>
    </cfRule>
  </conditionalFormatting>
  <conditionalFormatting sqref="BE51">
    <cfRule type="expression" dxfId="9732" priority="2216" stopIfTrue="1">
      <formula>MOD(ROW(),2)</formula>
    </cfRule>
  </conditionalFormatting>
  <conditionalFormatting sqref="BF51">
    <cfRule type="expression" dxfId="9731" priority="2215" stopIfTrue="1">
      <formula>MOD(ROW(),2)</formula>
    </cfRule>
  </conditionalFormatting>
  <conditionalFormatting sqref="BZ51">
    <cfRule type="expression" dxfId="9730" priority="2214" stopIfTrue="1">
      <formula>MOD(ROW(),2)</formula>
    </cfRule>
  </conditionalFormatting>
  <conditionalFormatting sqref="CA51">
    <cfRule type="expression" dxfId="9729" priority="2213" stopIfTrue="1">
      <formula>MOD(ROW(),2)</formula>
    </cfRule>
  </conditionalFormatting>
  <conditionalFormatting sqref="CH51">
    <cfRule type="expression" dxfId="9728" priority="2212" stopIfTrue="1">
      <formula>MOD(ROW(),2)</formula>
    </cfRule>
  </conditionalFormatting>
  <conditionalFormatting sqref="CL51">
    <cfRule type="expression" dxfId="9727" priority="2211" stopIfTrue="1">
      <formula>MOD(ROW(),2)</formula>
    </cfRule>
  </conditionalFormatting>
  <conditionalFormatting sqref="R51">
    <cfRule type="expression" dxfId="9726" priority="2205" stopIfTrue="1">
      <formula>MOD(ROW(),2)</formula>
    </cfRule>
  </conditionalFormatting>
  <conditionalFormatting sqref="T51">
    <cfRule type="expression" dxfId="9725" priority="2204" stopIfTrue="1">
      <formula>MOD(ROW(),2)</formula>
    </cfRule>
  </conditionalFormatting>
  <conditionalFormatting sqref="BC51">
    <cfRule type="expression" dxfId="9724" priority="2203" stopIfTrue="1">
      <formula>MOD(ROW(),2)</formula>
    </cfRule>
  </conditionalFormatting>
  <conditionalFormatting sqref="D51">
    <cfRule type="expression" dxfId="9723" priority="2202" stopIfTrue="1">
      <formula>MOD(ROW(),2)</formula>
    </cfRule>
  </conditionalFormatting>
  <conditionalFormatting sqref="BQ51">
    <cfRule type="expression" dxfId="9722" priority="2201" stopIfTrue="1">
      <formula>MOD(ROW(),2)</formula>
    </cfRule>
  </conditionalFormatting>
  <conditionalFormatting sqref="CJ51">
    <cfRule type="expression" dxfId="9721" priority="2200" stopIfTrue="1">
      <formula>MOD(ROW(),2)</formula>
    </cfRule>
  </conditionalFormatting>
  <conditionalFormatting sqref="E51:G51">
    <cfRule type="expression" dxfId="9720" priority="2199" stopIfTrue="1">
      <formula>MOD(ROW(),2)</formula>
    </cfRule>
  </conditionalFormatting>
  <conditionalFormatting sqref="CP51:CR51">
    <cfRule type="expression" dxfId="9719" priority="2198" stopIfTrue="1">
      <formula>MOD(ROW(),2)</formula>
    </cfRule>
  </conditionalFormatting>
  <conditionalFormatting sqref="CS51">
    <cfRule type="expression" dxfId="9718" priority="2197" stopIfTrue="1">
      <formula>MOD(ROW(),2)</formula>
    </cfRule>
  </conditionalFormatting>
  <conditionalFormatting sqref="DB51">
    <cfRule type="expression" dxfId="9717" priority="2196" stopIfTrue="1">
      <formula>MOD(ROW(),2)</formula>
    </cfRule>
  </conditionalFormatting>
  <conditionalFormatting sqref="DF51">
    <cfRule type="expression" dxfId="9716" priority="2195" stopIfTrue="1">
      <formula>MOD(ROW(),2)</formula>
    </cfRule>
  </conditionalFormatting>
  <conditionalFormatting sqref="DG51">
    <cfRule type="expression" dxfId="9715" priority="2194" stopIfTrue="1">
      <formula>MOD(ROW(),2)</formula>
    </cfRule>
  </conditionalFormatting>
  <conditionalFormatting sqref="DI51">
    <cfRule type="expression" dxfId="9714" priority="2193" stopIfTrue="1">
      <formula>MOD(ROW(),2)</formula>
    </cfRule>
  </conditionalFormatting>
  <conditionalFormatting sqref="DJ50:DK50 BG50:BJ50 E50:I50 A50:C50 M50:Q50">
    <cfRule type="expression" dxfId="9713" priority="2192" stopIfTrue="1">
      <formula>MOD(ROW(),2)</formula>
    </cfRule>
  </conditionalFormatting>
  <conditionalFormatting sqref="J50">
    <cfRule type="expression" dxfId="9712" priority="2191" stopIfTrue="1">
      <formula>MOD(ROW(),2)</formula>
    </cfRule>
  </conditionalFormatting>
  <conditionalFormatting sqref="R50">
    <cfRule type="expression" dxfId="9711" priority="2190" stopIfTrue="1">
      <formula>MOD(ROW(),2)</formula>
    </cfRule>
  </conditionalFormatting>
  <conditionalFormatting sqref="S50">
    <cfRule type="expression" dxfId="9710" priority="2189" stopIfTrue="1">
      <formula>MOD(ROW(),2)</formula>
    </cfRule>
  </conditionalFormatting>
  <conditionalFormatting sqref="U50">
    <cfRule type="expression" dxfId="9709" priority="2188" stopIfTrue="1">
      <formula>MOD(ROW(),2)</formula>
    </cfRule>
  </conditionalFormatting>
  <conditionalFormatting sqref="BD50">
    <cfRule type="expression" dxfId="9708" priority="2187" stopIfTrue="1">
      <formula>MOD(ROW(),2)</formula>
    </cfRule>
  </conditionalFormatting>
  <conditionalFormatting sqref="BL50">
    <cfRule type="expression" dxfId="9707" priority="2186" stopIfTrue="1">
      <formula>MOD(ROW(),2)</formula>
    </cfRule>
  </conditionalFormatting>
  <conditionalFormatting sqref="BM50:BP50">
    <cfRule type="expression" dxfId="9706" priority="2185" stopIfTrue="1">
      <formula>MOD(ROW(),2)</formula>
    </cfRule>
  </conditionalFormatting>
  <conditionalFormatting sqref="BQ50">
    <cfRule type="expression" dxfId="9705" priority="2184" stopIfTrue="1">
      <formula>MOD(ROW(),2)</formula>
    </cfRule>
  </conditionalFormatting>
  <conditionalFormatting sqref="BR50">
    <cfRule type="expression" dxfId="9704" priority="2183" stopIfTrue="1">
      <formula>MOD(ROW(),2)</formula>
    </cfRule>
  </conditionalFormatting>
  <conditionalFormatting sqref="BS50">
    <cfRule type="expression" dxfId="9703" priority="2182" stopIfTrue="1">
      <formula>MOD(ROW(),2)</formula>
    </cfRule>
  </conditionalFormatting>
  <conditionalFormatting sqref="BY50">
    <cfRule type="expression" dxfId="9702" priority="2181" stopIfTrue="1">
      <formula>MOD(ROW(),2)</formula>
    </cfRule>
  </conditionalFormatting>
  <conditionalFormatting sqref="BY50 CC50:CE50 CO50 CG50 CS50 DC50:DE50 CV50">
    <cfRule type="expression" dxfId="9701" priority="2180" stopIfTrue="1">
      <formula>MOD(ROW(),2)</formula>
    </cfRule>
  </conditionalFormatting>
  <conditionalFormatting sqref="CB50">
    <cfRule type="expression" dxfId="9700" priority="2179" stopIfTrue="1">
      <formula>MOD(ROW(),2)</formula>
    </cfRule>
  </conditionalFormatting>
  <conditionalFormatting sqref="CM50">
    <cfRule type="expression" dxfId="9699" priority="2178" stopIfTrue="1">
      <formula>MOD(ROW(),2)</formula>
    </cfRule>
  </conditionalFormatting>
  <conditionalFormatting sqref="CN50">
    <cfRule type="expression" dxfId="9698" priority="2177" stopIfTrue="1">
      <formula>MOD(ROW(),2)</formula>
    </cfRule>
  </conditionalFormatting>
  <conditionalFormatting sqref="BT50:BV50">
    <cfRule type="expression" dxfId="9697" priority="2176" stopIfTrue="1">
      <formula>MOD(ROW(),2)</formula>
    </cfRule>
  </conditionalFormatting>
  <conditionalFormatting sqref="CT50:CU50">
    <cfRule type="expression" dxfId="9696" priority="2175" stopIfTrue="1">
      <formula>MOD(ROW(),2)</formula>
    </cfRule>
  </conditionalFormatting>
  <conditionalFormatting sqref="CY50">
    <cfRule type="expression" dxfId="9695" priority="2174" stopIfTrue="1">
      <formula>MOD(ROW(),2)</formula>
    </cfRule>
  </conditionalFormatting>
  <conditionalFormatting sqref="CZ50">
    <cfRule type="expression" dxfId="9694" priority="2173" stopIfTrue="1">
      <formula>MOD(ROW(),2)</formula>
    </cfRule>
  </conditionalFormatting>
  <conditionalFormatting sqref="DA50">
    <cfRule type="expression" dxfId="9693" priority="2172" stopIfTrue="1">
      <formula>MOD(ROW(),2)</formula>
    </cfRule>
  </conditionalFormatting>
  <conditionalFormatting sqref="BX50">
    <cfRule type="expression" dxfId="9692" priority="2171" stopIfTrue="1">
      <formula>MOD(ROW(),2)</formula>
    </cfRule>
  </conditionalFormatting>
  <conditionalFormatting sqref="CK50">
    <cfRule type="expression" dxfId="9691" priority="2170" stopIfTrue="1">
      <formula>MOD(ROW(),2)</formula>
    </cfRule>
  </conditionalFormatting>
  <conditionalFormatting sqref="CI50">
    <cfRule type="expression" dxfId="9690" priority="2169" stopIfTrue="1">
      <formula>MOD(ROW(),2)</formula>
    </cfRule>
  </conditionalFormatting>
  <conditionalFormatting sqref="DH50">
    <cfRule type="expression" dxfId="9689" priority="2168" stopIfTrue="1">
      <formula>MOD(ROW(),2)</formula>
    </cfRule>
  </conditionalFormatting>
  <conditionalFormatting sqref="BE50">
    <cfRule type="expression" dxfId="9688" priority="2167" stopIfTrue="1">
      <formula>MOD(ROW(),2)</formula>
    </cfRule>
  </conditionalFormatting>
  <conditionalFormatting sqref="BF50">
    <cfRule type="expression" dxfId="9687" priority="2166" stopIfTrue="1">
      <formula>MOD(ROW(),2)</formula>
    </cfRule>
  </conditionalFormatting>
  <conditionalFormatting sqref="BK50">
    <cfRule type="expression" dxfId="9686" priority="2165" stopIfTrue="1">
      <formula>MOD(ROW(),2)</formula>
    </cfRule>
  </conditionalFormatting>
  <conditionalFormatting sqref="BZ50">
    <cfRule type="expression" dxfId="9685" priority="2164" stopIfTrue="1">
      <formula>MOD(ROW(),2)</formula>
    </cfRule>
  </conditionalFormatting>
  <conditionalFormatting sqref="CA50">
    <cfRule type="expression" dxfId="9684" priority="2163" stopIfTrue="1">
      <formula>MOD(ROW(),2)</formula>
    </cfRule>
  </conditionalFormatting>
  <conditionalFormatting sqref="CF50">
    <cfRule type="expression" dxfId="9683" priority="2162" stopIfTrue="1">
      <formula>MOD(ROW(),2)</formula>
    </cfRule>
  </conditionalFormatting>
  <conditionalFormatting sqref="CH50">
    <cfRule type="expression" dxfId="9682" priority="2161" stopIfTrue="1">
      <formula>MOD(ROW(),2)</formula>
    </cfRule>
  </conditionalFormatting>
  <conditionalFormatting sqref="CJ50">
    <cfRule type="expression" dxfId="9681" priority="2160" stopIfTrue="1">
      <formula>MOD(ROW(),2)</formula>
    </cfRule>
  </conditionalFormatting>
  <conditionalFormatting sqref="CL50">
    <cfRule type="expression" dxfId="9680" priority="2159" stopIfTrue="1">
      <formula>MOD(ROW(),2)</formula>
    </cfRule>
  </conditionalFormatting>
  <conditionalFormatting sqref="CP50:CR50">
    <cfRule type="expression" dxfId="9679" priority="2158" stopIfTrue="1">
      <formula>MOD(ROW(),2)</formula>
    </cfRule>
  </conditionalFormatting>
  <conditionalFormatting sqref="DB50">
    <cfRule type="expression" dxfId="9678" priority="2157" stopIfTrue="1">
      <formula>MOD(ROW(),2)</formula>
    </cfRule>
  </conditionalFormatting>
  <conditionalFormatting sqref="DF50:DG50">
    <cfRule type="expression" dxfId="9677" priority="2156" stopIfTrue="1">
      <formula>MOD(ROW(),2)</formula>
    </cfRule>
  </conditionalFormatting>
  <conditionalFormatting sqref="DI50">
    <cfRule type="expression" dxfId="9676" priority="2155" stopIfTrue="1">
      <formula>MOD(ROW(),2)</formula>
    </cfRule>
  </conditionalFormatting>
  <conditionalFormatting sqref="T50">
    <cfRule type="expression" dxfId="9675" priority="2154" stopIfTrue="1">
      <formula>MOD(ROW(),2)</formula>
    </cfRule>
  </conditionalFormatting>
  <conditionalFormatting sqref="BC50">
    <cfRule type="expression" dxfId="9674" priority="2153" stopIfTrue="1">
      <formula>MOD(ROW(),2)</formula>
    </cfRule>
  </conditionalFormatting>
  <conditionalFormatting sqref="BW50">
    <cfRule type="expression" dxfId="9673" priority="2152" stopIfTrue="1">
      <formula>MOD(ROW(),2)</formula>
    </cfRule>
  </conditionalFormatting>
  <conditionalFormatting sqref="D50">
    <cfRule type="expression" dxfId="9672" priority="2151" stopIfTrue="1">
      <formula>MOD(ROW(),2)</formula>
    </cfRule>
  </conditionalFormatting>
  <conditionalFormatting sqref="K50:L50">
    <cfRule type="expression" dxfId="9671" priority="2150" stopIfTrue="1">
      <formula>MOD(ROW(),2)</formula>
    </cfRule>
  </conditionalFormatting>
  <conditionalFormatting sqref="D30">
    <cfRule type="expression" dxfId="9670" priority="2143" stopIfTrue="1">
      <formula>MOD(ROW(),2)</formula>
    </cfRule>
  </conditionalFormatting>
  <conditionalFormatting sqref="E30:G30">
    <cfRule type="expression" dxfId="9669" priority="2142" stopIfTrue="1">
      <formula>MOD(ROW(),2)</formula>
    </cfRule>
  </conditionalFormatting>
  <conditionalFormatting sqref="DC49">
    <cfRule type="expression" dxfId="9668" priority="2141" stopIfTrue="1">
      <formula>MOD(ROW(),2)</formula>
    </cfRule>
  </conditionalFormatting>
  <conditionalFormatting sqref="DD49:DE49">
    <cfRule type="expression" dxfId="9667" priority="2140" stopIfTrue="1">
      <formula>MOD(ROW(),2)</formula>
    </cfRule>
  </conditionalFormatting>
  <conditionalFormatting sqref="DB49">
    <cfRule type="expression" dxfId="9666" priority="2139" stopIfTrue="1">
      <formula>MOD(ROW(),2)</formula>
    </cfRule>
  </conditionalFormatting>
  <conditionalFormatting sqref="DK52:JS52 A52:C52 CO52 CV52 CX52">
    <cfRule type="expression" dxfId="9665" priority="2138" stopIfTrue="1">
      <formula>MOD(ROW(),2)</formula>
    </cfRule>
  </conditionalFormatting>
  <conditionalFormatting sqref="BE52 BG52:BR52 CC52:CL52 CP52:CS52 BT52:BX52 BZ52:CA52">
    <cfRule type="expression" dxfId="9664" priority="2137" stopIfTrue="1">
      <formula>MOD(ROW(),2)</formula>
    </cfRule>
  </conditionalFormatting>
  <conditionalFormatting sqref="BF52">
    <cfRule type="expression" dxfId="9663" priority="2136" stopIfTrue="1">
      <formula>MOD(ROW(),2)</formula>
    </cfRule>
  </conditionalFormatting>
  <conditionalFormatting sqref="BS52">
    <cfRule type="expression" dxfId="9662" priority="2135" stopIfTrue="1">
      <formula>MOD(ROW(),2)</formula>
    </cfRule>
  </conditionalFormatting>
  <conditionalFormatting sqref="BY52">
    <cfRule type="expression" dxfId="9661" priority="2134" stopIfTrue="1">
      <formula>MOD(ROW(),2)</formula>
    </cfRule>
  </conditionalFormatting>
  <conditionalFormatting sqref="CB52">
    <cfRule type="expression" dxfId="9660" priority="2133" stopIfTrue="1">
      <formula>MOD(ROW(),2)</formula>
    </cfRule>
  </conditionalFormatting>
  <conditionalFormatting sqref="CM52">
    <cfRule type="expression" dxfId="9659" priority="2132" stopIfTrue="1">
      <formula>MOD(ROW(),2)</formula>
    </cfRule>
  </conditionalFormatting>
  <conditionalFormatting sqref="CN52">
    <cfRule type="expression" dxfId="9658" priority="2131" stopIfTrue="1">
      <formula>MOD(ROW(),2)</formula>
    </cfRule>
  </conditionalFormatting>
  <conditionalFormatting sqref="CT52:CU52">
    <cfRule type="expression" dxfId="9657" priority="2130" stopIfTrue="1">
      <formula>MOD(ROW(),2)</formula>
    </cfRule>
  </conditionalFormatting>
  <conditionalFormatting sqref="CY52">
    <cfRule type="expression" dxfId="9656" priority="2129" stopIfTrue="1">
      <formula>MOD(ROW(),2)</formula>
    </cfRule>
  </conditionalFormatting>
  <conditionalFormatting sqref="CZ52">
    <cfRule type="expression" dxfId="9655" priority="2128" stopIfTrue="1">
      <formula>MOD(ROW(),2)</formula>
    </cfRule>
  </conditionalFormatting>
  <conditionalFormatting sqref="DA52">
    <cfRule type="expression" dxfId="9654" priority="2127" stopIfTrue="1">
      <formula>MOD(ROW(),2)</formula>
    </cfRule>
  </conditionalFormatting>
  <conditionalFormatting sqref="DJ52">
    <cfRule type="expression" dxfId="9653" priority="2126" stopIfTrue="1">
      <formula>MOD(ROW(),2)</formula>
    </cfRule>
  </conditionalFormatting>
  <conditionalFormatting sqref="D52">
    <cfRule type="expression" dxfId="9652" priority="2120" stopIfTrue="1">
      <formula>MOD(ROW(),2)</formula>
    </cfRule>
  </conditionalFormatting>
  <conditionalFormatting sqref="E52:G52">
    <cfRule type="expression" dxfId="9651" priority="2119" stopIfTrue="1">
      <formula>MOD(ROW(),2)</formula>
    </cfRule>
  </conditionalFormatting>
  <conditionalFormatting sqref="A53:C53 DI53:JS53 CX53:DG53">
    <cfRule type="expression" dxfId="9650" priority="2117" stopIfTrue="1">
      <formula>MOD(ROW(),2)</formula>
    </cfRule>
  </conditionalFormatting>
  <conditionalFormatting sqref="DH53">
    <cfRule type="expression" dxfId="9649" priority="2116" stopIfTrue="1">
      <formula>MOD(ROW(),2)</formula>
    </cfRule>
  </conditionalFormatting>
  <conditionalFormatting sqref="D53">
    <cfRule type="expression" dxfId="9648" priority="2115" stopIfTrue="1">
      <formula>MOD(ROW(),2)</formula>
    </cfRule>
  </conditionalFormatting>
  <conditionalFormatting sqref="E53:G53">
    <cfRule type="expression" dxfId="9647" priority="2114" stopIfTrue="1">
      <formula>MOD(ROW(),2)</formula>
    </cfRule>
  </conditionalFormatting>
  <conditionalFormatting sqref="DK54:JS54 H54:I54 A54:C54 M54:Q54">
    <cfRule type="expression" dxfId="9646" priority="2113" stopIfTrue="1">
      <formula>MOD(ROW(),2)</formula>
    </cfRule>
  </conditionalFormatting>
  <conditionalFormatting sqref="R54">
    <cfRule type="expression" dxfId="9645" priority="2112" stopIfTrue="1">
      <formula>MOD(ROW(),2)</formula>
    </cfRule>
  </conditionalFormatting>
  <conditionalFormatting sqref="S54">
    <cfRule type="expression" dxfId="9644" priority="2111" stopIfTrue="1">
      <formula>MOD(ROW(),2)</formula>
    </cfRule>
  </conditionalFormatting>
  <conditionalFormatting sqref="U54">
    <cfRule type="expression" dxfId="9643" priority="2110" stopIfTrue="1">
      <formula>MOD(ROW(),2)</formula>
    </cfRule>
  </conditionalFormatting>
  <conditionalFormatting sqref="BG54:BJ54">
    <cfRule type="expression" dxfId="9642" priority="2109" stopIfTrue="1">
      <formula>MOD(ROW(),2)</formula>
    </cfRule>
  </conditionalFormatting>
  <conditionalFormatting sqref="BD54">
    <cfRule type="expression" dxfId="9641" priority="2108" stopIfTrue="1">
      <formula>MOD(ROW(),2)</formula>
    </cfRule>
  </conditionalFormatting>
  <conditionalFormatting sqref="BE54">
    <cfRule type="expression" dxfId="9640" priority="2107" stopIfTrue="1">
      <formula>MOD(ROW(),2)</formula>
    </cfRule>
  </conditionalFormatting>
  <conditionalFormatting sqref="BF54">
    <cfRule type="expression" dxfId="9639" priority="2106" stopIfTrue="1">
      <formula>MOD(ROW(),2)</formula>
    </cfRule>
  </conditionalFormatting>
  <conditionalFormatting sqref="BK54">
    <cfRule type="expression" dxfId="9638" priority="2105" stopIfTrue="1">
      <formula>MOD(ROW(),2)</formula>
    </cfRule>
  </conditionalFormatting>
  <conditionalFormatting sqref="BL54">
    <cfRule type="expression" dxfId="9637" priority="2104" stopIfTrue="1">
      <formula>MOD(ROW(),2)</formula>
    </cfRule>
  </conditionalFormatting>
  <conditionalFormatting sqref="BM54:BP54">
    <cfRule type="expression" dxfId="9636" priority="2103" stopIfTrue="1">
      <formula>MOD(ROW(),2)</formula>
    </cfRule>
  </conditionalFormatting>
  <conditionalFormatting sqref="BR54">
    <cfRule type="expression" dxfId="9635" priority="2102" stopIfTrue="1">
      <formula>MOD(ROW(),2)</formula>
    </cfRule>
  </conditionalFormatting>
  <conditionalFormatting sqref="BS54">
    <cfRule type="expression" dxfId="9634" priority="2101" stopIfTrue="1">
      <formula>MOD(ROW(),2)</formula>
    </cfRule>
  </conditionalFormatting>
  <conditionalFormatting sqref="BY54">
    <cfRule type="expression" dxfId="9633" priority="2100" stopIfTrue="1">
      <formula>MOD(ROW(),2)</formula>
    </cfRule>
  </conditionalFormatting>
  <conditionalFormatting sqref="BY54 CC54:CE54 CO54 CG54 CS54">
    <cfRule type="expression" dxfId="9632" priority="2099" stopIfTrue="1">
      <formula>MOD(ROW(),2)</formula>
    </cfRule>
  </conditionalFormatting>
  <conditionalFormatting sqref="CB54">
    <cfRule type="expression" dxfId="9631" priority="2098" stopIfTrue="1">
      <formula>MOD(ROW(),2)</formula>
    </cfRule>
  </conditionalFormatting>
  <conditionalFormatting sqref="CM54">
    <cfRule type="expression" dxfId="9630" priority="2097" stopIfTrue="1">
      <formula>MOD(ROW(),2)</formula>
    </cfRule>
  </conditionalFormatting>
  <conditionalFormatting sqref="CN54">
    <cfRule type="expression" dxfId="9629" priority="2096" stopIfTrue="1">
      <formula>MOD(ROW(),2)</formula>
    </cfRule>
  </conditionalFormatting>
  <conditionalFormatting sqref="BT54:BV54">
    <cfRule type="expression" dxfId="9628" priority="2095" stopIfTrue="1">
      <formula>MOD(ROW(),2)</formula>
    </cfRule>
  </conditionalFormatting>
  <conditionalFormatting sqref="CT54:CU54">
    <cfRule type="expression" dxfId="9627" priority="2094" stopIfTrue="1">
      <formula>MOD(ROW(),2)</formula>
    </cfRule>
  </conditionalFormatting>
  <conditionalFormatting sqref="CY54">
    <cfRule type="expression" dxfId="9626" priority="2093" stopIfTrue="1">
      <formula>MOD(ROW(),2)</formula>
    </cfRule>
  </conditionalFormatting>
  <conditionalFormatting sqref="CZ54">
    <cfRule type="expression" dxfId="9625" priority="2092" stopIfTrue="1">
      <formula>MOD(ROW(),2)</formula>
    </cfRule>
  </conditionalFormatting>
  <conditionalFormatting sqref="DA54">
    <cfRule type="expression" dxfId="9624" priority="2091" stopIfTrue="1">
      <formula>MOD(ROW(),2)</formula>
    </cfRule>
  </conditionalFormatting>
  <conditionalFormatting sqref="CI54">
    <cfRule type="expression" dxfId="9623" priority="2090" stopIfTrue="1">
      <formula>MOD(ROW(),2)</formula>
    </cfRule>
  </conditionalFormatting>
  <conditionalFormatting sqref="DH54">
    <cfRule type="expression" dxfId="9622" priority="2089" stopIfTrue="1">
      <formula>MOD(ROW(),2)</formula>
    </cfRule>
  </conditionalFormatting>
  <conditionalFormatting sqref="CF54">
    <cfRule type="expression" dxfId="9621" priority="2088" stopIfTrue="1">
      <formula>MOD(ROW(),2)</formula>
    </cfRule>
  </conditionalFormatting>
  <conditionalFormatting sqref="BQ54">
    <cfRule type="expression" dxfId="9620" priority="2087" stopIfTrue="1">
      <formula>MOD(ROW(),2)</formula>
    </cfRule>
  </conditionalFormatting>
  <conditionalFormatting sqref="DJ54">
    <cfRule type="expression" dxfId="9619" priority="2086" stopIfTrue="1">
      <formula>MOD(ROW(),2)</formula>
    </cfRule>
  </conditionalFormatting>
  <conditionalFormatting sqref="T54">
    <cfRule type="expression" dxfId="9618" priority="2085" stopIfTrue="1">
      <formula>MOD(ROW(),2)</formula>
    </cfRule>
  </conditionalFormatting>
  <conditionalFormatting sqref="BC54">
    <cfRule type="expression" dxfId="9617" priority="2084" stopIfTrue="1">
      <formula>MOD(ROW(),2)</formula>
    </cfRule>
  </conditionalFormatting>
  <conditionalFormatting sqref="BZ54">
    <cfRule type="expression" dxfId="9616" priority="2083" stopIfTrue="1">
      <formula>MOD(ROW(),2)</formula>
    </cfRule>
  </conditionalFormatting>
  <conditionalFormatting sqref="CA54">
    <cfRule type="expression" dxfId="9615" priority="2082" stopIfTrue="1">
      <formula>MOD(ROW(),2)</formula>
    </cfRule>
  </conditionalFormatting>
  <conditionalFormatting sqref="CP54:CR54">
    <cfRule type="expression" dxfId="9614" priority="2081" stopIfTrue="1">
      <formula>MOD(ROW(),2)</formula>
    </cfRule>
  </conditionalFormatting>
  <conditionalFormatting sqref="CV54">
    <cfRule type="expression" dxfId="9613" priority="2080" stopIfTrue="1">
      <formula>MOD(ROW(),2)</formula>
    </cfRule>
  </conditionalFormatting>
  <conditionalFormatting sqref="J54">
    <cfRule type="expression" dxfId="9612" priority="2079" stopIfTrue="1">
      <formula>MOD(ROW(),2)</formula>
    </cfRule>
  </conditionalFormatting>
  <conditionalFormatting sqref="BW54">
    <cfRule type="expression" dxfId="9611" priority="2077" stopIfTrue="1">
      <formula>MOD(ROW(),2)</formula>
    </cfRule>
  </conditionalFormatting>
  <conditionalFormatting sqref="BX54">
    <cfRule type="expression" dxfId="9610" priority="2076" stopIfTrue="1">
      <formula>MOD(ROW(),2)</formula>
    </cfRule>
  </conditionalFormatting>
  <conditionalFormatting sqref="CH54">
    <cfRule type="expression" dxfId="9609" priority="2075" stopIfTrue="1">
      <formula>MOD(ROW(),2)</formula>
    </cfRule>
  </conditionalFormatting>
  <conditionalFormatting sqref="E54:G54">
    <cfRule type="expression" dxfId="9608" priority="2074" stopIfTrue="1">
      <formula>MOD(ROW(),2)</formula>
    </cfRule>
  </conditionalFormatting>
  <conditionalFormatting sqref="D54">
    <cfRule type="expression" dxfId="9607" priority="2073" stopIfTrue="1">
      <formula>MOD(ROW(),2)</formula>
    </cfRule>
  </conditionalFormatting>
  <conditionalFormatting sqref="CJ54">
    <cfRule type="expression" dxfId="9606" priority="2072" stopIfTrue="1">
      <formula>MOD(ROW(),2)</formula>
    </cfRule>
  </conditionalFormatting>
  <conditionalFormatting sqref="CL54">
    <cfRule type="expression" dxfId="9605" priority="2071" stopIfTrue="1">
      <formula>MOD(ROW(),2)</formula>
    </cfRule>
  </conditionalFormatting>
  <conditionalFormatting sqref="CK54">
    <cfRule type="expression" dxfId="9604" priority="2070" stopIfTrue="1">
      <formula>MOD(ROW(),2)</formula>
    </cfRule>
  </conditionalFormatting>
  <conditionalFormatting sqref="DF54">
    <cfRule type="expression" dxfId="9603" priority="2066" stopIfTrue="1">
      <formula>MOD(ROW(),2)</formula>
    </cfRule>
  </conditionalFormatting>
  <conditionalFormatting sqref="DG54">
    <cfRule type="expression" dxfId="9602" priority="2065" stopIfTrue="1">
      <formula>MOD(ROW(),2)</formula>
    </cfRule>
  </conditionalFormatting>
  <conditionalFormatting sqref="DI54">
    <cfRule type="expression" dxfId="9601" priority="2064" stopIfTrue="1">
      <formula>MOD(ROW(),2)</formula>
    </cfRule>
  </conditionalFormatting>
  <conditionalFormatting sqref="BG55:BL55 DJ55:JS55 M55:Q55 CT55:CU55 H55:I55 A55:C55 CO55">
    <cfRule type="expression" dxfId="9600" priority="2063" stopIfTrue="1">
      <formula>MOD(ROW(),2)</formula>
    </cfRule>
  </conditionalFormatting>
  <conditionalFormatting sqref="R55">
    <cfRule type="expression" dxfId="9599" priority="2062" stopIfTrue="1">
      <formula>MOD(ROW(),2)</formula>
    </cfRule>
  </conditionalFormatting>
  <conditionalFormatting sqref="BE55">
    <cfRule type="expression" dxfId="9598" priority="2061" stopIfTrue="1">
      <formula>MOD(ROW(),2)</formula>
    </cfRule>
  </conditionalFormatting>
  <conditionalFormatting sqref="BF55">
    <cfRule type="expression" dxfId="9597" priority="2060" stopIfTrue="1">
      <formula>MOD(ROW(),2)</formula>
    </cfRule>
  </conditionalFormatting>
  <conditionalFormatting sqref="BM55:BP55">
    <cfRule type="expression" dxfId="9596" priority="2059" stopIfTrue="1">
      <formula>MOD(ROW(),2)</formula>
    </cfRule>
  </conditionalFormatting>
  <conditionalFormatting sqref="BQ55">
    <cfRule type="expression" dxfId="9595" priority="2058" stopIfTrue="1">
      <formula>MOD(ROW(),2)</formula>
    </cfRule>
  </conditionalFormatting>
  <conditionalFormatting sqref="BR55">
    <cfRule type="expression" dxfId="9594" priority="2057" stopIfTrue="1">
      <formula>MOD(ROW(),2)</formula>
    </cfRule>
  </conditionalFormatting>
  <conditionalFormatting sqref="BT55:BV55 BZ55:CA55 BX55 CC55:CJ55 CL55">
    <cfRule type="expression" dxfId="9593" priority="2056" stopIfTrue="1">
      <formula>MOD(ROW(),2)</formula>
    </cfRule>
  </conditionalFormatting>
  <conditionalFormatting sqref="BS55">
    <cfRule type="expression" dxfId="9592" priority="2055" stopIfTrue="1">
      <formula>MOD(ROW(),2)</formula>
    </cfRule>
  </conditionalFormatting>
  <conditionalFormatting sqref="BY55">
    <cfRule type="expression" dxfId="9591" priority="2054" stopIfTrue="1">
      <formula>MOD(ROW(),2)</formula>
    </cfRule>
  </conditionalFormatting>
  <conditionalFormatting sqref="CB55">
    <cfRule type="expression" dxfId="9590" priority="2053" stopIfTrue="1">
      <formula>MOD(ROW(),2)</formula>
    </cfRule>
  </conditionalFormatting>
  <conditionalFormatting sqref="CM55">
    <cfRule type="expression" dxfId="9589" priority="2052" stopIfTrue="1">
      <formula>MOD(ROW(),2)</formula>
    </cfRule>
  </conditionalFormatting>
  <conditionalFormatting sqref="CN55">
    <cfRule type="expression" dxfId="9588" priority="2051" stopIfTrue="1">
      <formula>MOD(ROW(),2)</formula>
    </cfRule>
  </conditionalFormatting>
  <conditionalFormatting sqref="CY55">
    <cfRule type="expression" dxfId="9587" priority="2050" stopIfTrue="1">
      <formula>MOD(ROW(),2)</formula>
    </cfRule>
  </conditionalFormatting>
  <conditionalFormatting sqref="CZ55">
    <cfRule type="expression" dxfId="9586" priority="2049" stopIfTrue="1">
      <formula>MOD(ROW(),2)</formula>
    </cfRule>
  </conditionalFormatting>
  <conditionalFormatting sqref="DA55">
    <cfRule type="expression" dxfId="9585" priority="2048" stopIfTrue="1">
      <formula>MOD(ROW(),2)</formula>
    </cfRule>
  </conditionalFormatting>
  <conditionalFormatting sqref="BW55">
    <cfRule type="expression" dxfId="9584" priority="2046" stopIfTrue="1">
      <formula>MOD(ROW(),2)</formula>
    </cfRule>
  </conditionalFormatting>
  <conditionalFormatting sqref="CK55">
    <cfRule type="expression" dxfId="9583" priority="2045" stopIfTrue="1">
      <formula>MOD(ROW(),2)</formula>
    </cfRule>
  </conditionalFormatting>
  <conditionalFormatting sqref="J55:L55">
    <cfRule type="expression" dxfId="9582" priority="2039" stopIfTrue="1">
      <formula>MOD(ROW(),2)</formula>
    </cfRule>
  </conditionalFormatting>
  <conditionalFormatting sqref="D55">
    <cfRule type="expression" dxfId="9581" priority="2038" stopIfTrue="1">
      <formula>MOD(ROW(),2)</formula>
    </cfRule>
  </conditionalFormatting>
  <conditionalFormatting sqref="E55:G55">
    <cfRule type="expression" dxfId="9580" priority="2037" stopIfTrue="1">
      <formula>MOD(ROW(),2)</formula>
    </cfRule>
  </conditionalFormatting>
  <conditionalFormatting sqref="K54:L54">
    <cfRule type="expression" dxfId="9579" priority="2036" stopIfTrue="1">
      <formula>MOD(ROW(),2)</formula>
    </cfRule>
  </conditionalFormatting>
  <conditionalFormatting sqref="DB54">
    <cfRule type="expression" dxfId="9578" priority="2035" stopIfTrue="1">
      <formula>MOD(ROW(),2)</formula>
    </cfRule>
  </conditionalFormatting>
  <conditionalFormatting sqref="DD54:DE54">
    <cfRule type="expression" dxfId="9577" priority="2034" stopIfTrue="1">
      <formula>MOD(ROW(),2)</formula>
    </cfRule>
  </conditionalFormatting>
  <conditionalFormatting sqref="DC54">
    <cfRule type="expression" dxfId="9576" priority="2033" stopIfTrue="1">
      <formula>MOD(ROW(),2)</formula>
    </cfRule>
  </conditionalFormatting>
  <conditionalFormatting sqref="CX54">
    <cfRule type="expression" dxfId="9575" priority="2032" stopIfTrue="1">
      <formula>MOD(ROW(),2)</formula>
    </cfRule>
  </conditionalFormatting>
  <conditionalFormatting sqref="DK56:JS56 E56:I56 A56:C56 M56:Q56">
    <cfRule type="expression" dxfId="9574" priority="2031" stopIfTrue="1">
      <formula>MOD(ROW(),2)</formula>
    </cfRule>
  </conditionalFormatting>
  <conditionalFormatting sqref="J56">
    <cfRule type="expression" dxfId="9573" priority="2030" stopIfTrue="1">
      <formula>MOD(ROW(),2)</formula>
    </cfRule>
  </conditionalFormatting>
  <conditionalFormatting sqref="BE56">
    <cfRule type="expression" dxfId="9572" priority="2024" stopIfTrue="1">
      <formula>MOD(ROW(),2)</formula>
    </cfRule>
  </conditionalFormatting>
  <conditionalFormatting sqref="R56">
    <cfRule type="expression" dxfId="9571" priority="2028" stopIfTrue="1">
      <formula>MOD(ROW(),2)</formula>
    </cfRule>
  </conditionalFormatting>
  <conditionalFormatting sqref="S56">
    <cfRule type="expression" dxfId="9570" priority="2027" stopIfTrue="1">
      <formula>MOD(ROW(),2)</formula>
    </cfRule>
  </conditionalFormatting>
  <conditionalFormatting sqref="U56">
    <cfRule type="expression" dxfId="9569" priority="2026" stopIfTrue="1">
      <formula>MOD(ROW(),2)</formula>
    </cfRule>
  </conditionalFormatting>
  <conditionalFormatting sqref="BD56">
    <cfRule type="expression" dxfId="9568" priority="2025" stopIfTrue="1">
      <formula>MOD(ROW(),2)</formula>
    </cfRule>
  </conditionalFormatting>
  <conditionalFormatting sqref="T58">
    <cfRule type="expression" dxfId="9567" priority="1982" stopIfTrue="1">
      <formula>MOD(ROW(),2)</formula>
    </cfRule>
  </conditionalFormatting>
  <conditionalFormatting sqref="BG56:BJ56">
    <cfRule type="expression" dxfId="9566" priority="2023" stopIfTrue="1">
      <formula>MOD(ROW(),2)</formula>
    </cfRule>
  </conditionalFormatting>
  <conditionalFormatting sqref="BF56">
    <cfRule type="expression" dxfId="9565" priority="2022" stopIfTrue="1">
      <formula>MOD(ROW(),2)</formula>
    </cfRule>
  </conditionalFormatting>
  <conditionalFormatting sqref="BM56:BP56">
    <cfRule type="expression" dxfId="9564" priority="2021" stopIfTrue="1">
      <formula>MOD(ROW(),2)</formula>
    </cfRule>
  </conditionalFormatting>
  <conditionalFormatting sqref="BR56">
    <cfRule type="expression" dxfId="9563" priority="2020" stopIfTrue="1">
      <formula>MOD(ROW(),2)</formula>
    </cfRule>
  </conditionalFormatting>
  <conditionalFormatting sqref="BS56">
    <cfRule type="expression" dxfId="9562" priority="2019" stopIfTrue="1">
      <formula>MOD(ROW(),2)</formula>
    </cfRule>
  </conditionalFormatting>
  <conditionalFormatting sqref="BY56">
    <cfRule type="expression" dxfId="9561" priority="2018" stopIfTrue="1">
      <formula>MOD(ROW(),2)</formula>
    </cfRule>
  </conditionalFormatting>
  <conditionalFormatting sqref="BY56 CC56:CE56 CO56 CG56 CS56 DC56:DE56 CV56 CX56">
    <cfRule type="expression" dxfId="9560" priority="2017" stopIfTrue="1">
      <formula>MOD(ROW(),2)</formula>
    </cfRule>
  </conditionalFormatting>
  <conditionalFormatting sqref="CB56">
    <cfRule type="expression" dxfId="9559" priority="2016" stopIfTrue="1">
      <formula>MOD(ROW(),2)</formula>
    </cfRule>
  </conditionalFormatting>
  <conditionalFormatting sqref="CM56">
    <cfRule type="expression" dxfId="9558" priority="2015" stopIfTrue="1">
      <formula>MOD(ROW(),2)</formula>
    </cfRule>
  </conditionalFormatting>
  <conditionalFormatting sqref="CN56">
    <cfRule type="expression" dxfId="9557" priority="2014" stopIfTrue="1">
      <formula>MOD(ROW(),2)</formula>
    </cfRule>
  </conditionalFormatting>
  <conditionalFormatting sqref="BT56:BV56">
    <cfRule type="expression" dxfId="9556" priority="2013" stopIfTrue="1">
      <formula>MOD(ROW(),2)</formula>
    </cfRule>
  </conditionalFormatting>
  <conditionalFormatting sqref="CT56:CU56">
    <cfRule type="expression" dxfId="9555" priority="2012" stopIfTrue="1">
      <formula>MOD(ROW(),2)</formula>
    </cfRule>
  </conditionalFormatting>
  <conditionalFormatting sqref="CY56">
    <cfRule type="expression" dxfId="9554" priority="2011" stopIfTrue="1">
      <formula>MOD(ROW(),2)</formula>
    </cfRule>
  </conditionalFormatting>
  <conditionalFormatting sqref="CZ56">
    <cfRule type="expression" dxfId="9553" priority="2010" stopIfTrue="1">
      <formula>MOD(ROW(),2)</formula>
    </cfRule>
  </conditionalFormatting>
  <conditionalFormatting sqref="DA56">
    <cfRule type="expression" dxfId="9552" priority="2009" stopIfTrue="1">
      <formula>MOD(ROW(),2)</formula>
    </cfRule>
  </conditionalFormatting>
  <conditionalFormatting sqref="BX56">
    <cfRule type="expression" dxfId="9551" priority="2008" stopIfTrue="1">
      <formula>MOD(ROW(),2)</formula>
    </cfRule>
  </conditionalFormatting>
  <conditionalFormatting sqref="CI56">
    <cfRule type="expression" dxfId="9550" priority="2007" stopIfTrue="1">
      <formula>MOD(ROW(),2)</formula>
    </cfRule>
  </conditionalFormatting>
  <conditionalFormatting sqref="CF56">
    <cfRule type="expression" dxfId="9549" priority="2006" stopIfTrue="1">
      <formula>MOD(ROW(),2)</formula>
    </cfRule>
  </conditionalFormatting>
  <conditionalFormatting sqref="CK56">
    <cfRule type="expression" dxfId="9548" priority="2005" stopIfTrue="1">
      <formula>MOD(ROW(),2)</formula>
    </cfRule>
  </conditionalFormatting>
  <conditionalFormatting sqref="BK56">
    <cfRule type="expression" dxfId="9547" priority="2004" stopIfTrue="1">
      <formula>MOD(ROW(),2)</formula>
    </cfRule>
  </conditionalFormatting>
  <conditionalFormatting sqref="BL56">
    <cfRule type="expression" dxfId="9546" priority="2003" stopIfTrue="1">
      <formula>MOD(ROW(),2)</formula>
    </cfRule>
  </conditionalFormatting>
  <conditionalFormatting sqref="BQ56">
    <cfRule type="expression" dxfId="9545" priority="2002" stopIfTrue="1">
      <formula>MOD(ROW(),2)</formula>
    </cfRule>
  </conditionalFormatting>
  <conditionalFormatting sqref="BW56">
    <cfRule type="expression" dxfId="9544" priority="2001" stopIfTrue="1">
      <formula>MOD(ROW(),2)</formula>
    </cfRule>
  </conditionalFormatting>
  <conditionalFormatting sqref="BZ56">
    <cfRule type="expression" dxfId="9543" priority="2000" stopIfTrue="1">
      <formula>MOD(ROW(),2)</formula>
    </cfRule>
  </conditionalFormatting>
  <conditionalFormatting sqref="CA56">
    <cfRule type="expression" dxfId="9542" priority="1999" stopIfTrue="1">
      <formula>MOD(ROW(),2)</formula>
    </cfRule>
  </conditionalFormatting>
  <conditionalFormatting sqref="CH56">
    <cfRule type="expression" dxfId="9541" priority="1998" stopIfTrue="1">
      <formula>MOD(ROW(),2)</formula>
    </cfRule>
  </conditionalFormatting>
  <conditionalFormatting sqref="CJ56">
    <cfRule type="expression" dxfId="9540" priority="1997" stopIfTrue="1">
      <formula>MOD(ROW(),2)</formula>
    </cfRule>
  </conditionalFormatting>
  <conditionalFormatting sqref="CL56">
    <cfRule type="expression" dxfId="9539" priority="1996" stopIfTrue="1">
      <formula>MOD(ROW(),2)</formula>
    </cfRule>
  </conditionalFormatting>
  <conditionalFormatting sqref="CP56:CR56">
    <cfRule type="expression" dxfId="9538" priority="1995" stopIfTrue="1">
      <formula>MOD(ROW(),2)</formula>
    </cfRule>
  </conditionalFormatting>
  <conditionalFormatting sqref="DJ56">
    <cfRule type="expression" dxfId="9537" priority="1994" stopIfTrue="1">
      <formula>MOD(ROW(),2)</formula>
    </cfRule>
  </conditionalFormatting>
  <conditionalFormatting sqref="DI56">
    <cfRule type="expression" dxfId="9536" priority="1993" stopIfTrue="1">
      <formula>MOD(ROW(),2)</formula>
    </cfRule>
  </conditionalFormatting>
  <conditionalFormatting sqref="DG56">
    <cfRule type="expression" dxfId="9535" priority="1992" stopIfTrue="1">
      <formula>MOD(ROW(),2)</formula>
    </cfRule>
  </conditionalFormatting>
  <conditionalFormatting sqref="DF56">
    <cfRule type="expression" dxfId="9534" priority="1991" stopIfTrue="1">
      <formula>MOD(ROW(),2)</formula>
    </cfRule>
  </conditionalFormatting>
  <conditionalFormatting sqref="DB56">
    <cfRule type="expression" dxfId="9533" priority="1990" stopIfTrue="1">
      <formula>MOD(ROW(),2)</formula>
    </cfRule>
  </conditionalFormatting>
  <conditionalFormatting sqref="T56">
    <cfRule type="expression" dxfId="9532" priority="1989" stopIfTrue="1">
      <formula>MOD(ROW(),2)</formula>
    </cfRule>
  </conditionalFormatting>
  <conditionalFormatting sqref="BC56">
    <cfRule type="expression" dxfId="9531" priority="1988" stopIfTrue="1">
      <formula>MOD(ROW(),2)</formula>
    </cfRule>
  </conditionalFormatting>
  <conditionalFormatting sqref="DH56">
    <cfRule type="expression" dxfId="9530" priority="1987" stopIfTrue="1">
      <formula>MOD(ROW(),2)</formula>
    </cfRule>
  </conditionalFormatting>
  <conditionalFormatting sqref="D56">
    <cfRule type="expression" dxfId="9529" priority="1986" stopIfTrue="1">
      <formula>MOD(ROW(),2)</formula>
    </cfRule>
  </conditionalFormatting>
  <conditionalFormatting sqref="BG58:BJ58 DK58:JS58 H58:I58 A58:C58 M58:Q58">
    <cfRule type="expression" dxfId="9528" priority="1985" stopIfTrue="1">
      <formula>MOD(ROW(),2)</formula>
    </cfRule>
  </conditionalFormatting>
  <conditionalFormatting sqref="R58">
    <cfRule type="expression" dxfId="9527" priority="1984" stopIfTrue="1">
      <formula>MOD(ROW(),2)</formula>
    </cfRule>
  </conditionalFormatting>
  <conditionalFormatting sqref="S58">
    <cfRule type="expression" dxfId="9526" priority="1983" stopIfTrue="1">
      <formula>MOD(ROW(),2)</formula>
    </cfRule>
  </conditionalFormatting>
  <conditionalFormatting sqref="U58">
    <cfRule type="expression" dxfId="9525" priority="1981" stopIfTrue="1">
      <formula>MOD(ROW(),2)</formula>
    </cfRule>
  </conditionalFormatting>
  <conditionalFormatting sqref="BD58">
    <cfRule type="expression" dxfId="9524" priority="1980" stopIfTrue="1">
      <formula>MOD(ROW(),2)</formula>
    </cfRule>
  </conditionalFormatting>
  <conditionalFormatting sqref="BE58">
    <cfRule type="expression" dxfId="9523" priority="1979" stopIfTrue="1">
      <formula>MOD(ROW(),2)</formula>
    </cfRule>
  </conditionalFormatting>
  <conditionalFormatting sqref="BF58">
    <cfRule type="expression" dxfId="9522" priority="1978" stopIfTrue="1">
      <formula>MOD(ROW(),2)</formula>
    </cfRule>
  </conditionalFormatting>
  <conditionalFormatting sqref="BK58">
    <cfRule type="expression" dxfId="9521" priority="1977" stopIfTrue="1">
      <formula>MOD(ROW(),2)</formula>
    </cfRule>
  </conditionalFormatting>
  <conditionalFormatting sqref="BL58">
    <cfRule type="expression" dxfId="9520" priority="1976" stopIfTrue="1">
      <formula>MOD(ROW(),2)</formula>
    </cfRule>
  </conditionalFormatting>
  <conditionalFormatting sqref="DJ58">
    <cfRule type="expression" dxfId="9519" priority="1975" stopIfTrue="1">
      <formula>MOD(ROW(),2)</formula>
    </cfRule>
  </conditionalFormatting>
  <conditionalFormatting sqref="BY58">
    <cfRule type="expression" dxfId="9518" priority="1974" stopIfTrue="1">
      <formula>MOD(ROW(),2)</formula>
    </cfRule>
  </conditionalFormatting>
  <conditionalFormatting sqref="BY58 CC58:CE58 CO58 BM58:BP58 CV58">
    <cfRule type="expression" dxfId="9517" priority="1973" stopIfTrue="1">
      <formula>MOD(ROW(),2)</formula>
    </cfRule>
  </conditionalFormatting>
  <conditionalFormatting sqref="CB58">
    <cfRule type="expression" dxfId="9516" priority="1972" stopIfTrue="1">
      <formula>MOD(ROW(),2)</formula>
    </cfRule>
  </conditionalFormatting>
  <conditionalFormatting sqref="CM58">
    <cfRule type="expression" dxfId="9515" priority="1971" stopIfTrue="1">
      <formula>MOD(ROW(),2)</formula>
    </cfRule>
  </conditionalFormatting>
  <conditionalFormatting sqref="CN58">
    <cfRule type="expression" dxfId="9514" priority="1970" stopIfTrue="1">
      <formula>MOD(ROW(),2)</formula>
    </cfRule>
  </conditionalFormatting>
  <conditionalFormatting sqref="BT58:BV58">
    <cfRule type="expression" dxfId="9513" priority="1969" stopIfTrue="1">
      <formula>MOD(ROW(),2)</formula>
    </cfRule>
  </conditionalFormatting>
  <conditionalFormatting sqref="BR58">
    <cfRule type="expression" dxfId="9512" priority="1968" stopIfTrue="1">
      <formula>MOD(ROW(),2)</formula>
    </cfRule>
  </conditionalFormatting>
  <conditionalFormatting sqref="BX58">
    <cfRule type="expression" dxfId="9511" priority="1967" stopIfTrue="1">
      <formula>MOD(ROW(),2)</formula>
    </cfRule>
  </conditionalFormatting>
  <conditionalFormatting sqref="CI58">
    <cfRule type="expression" dxfId="9510" priority="1966" stopIfTrue="1">
      <formula>MOD(ROW(),2)</formula>
    </cfRule>
  </conditionalFormatting>
  <conditionalFormatting sqref="BS58">
    <cfRule type="expression" dxfId="9509" priority="1965" stopIfTrue="1">
      <formula>MOD(ROW(),2)</formula>
    </cfRule>
  </conditionalFormatting>
  <conditionalFormatting sqref="CT58:CU58">
    <cfRule type="expression" dxfId="9508" priority="1964" stopIfTrue="1">
      <formula>MOD(ROW(),2)</formula>
    </cfRule>
  </conditionalFormatting>
  <conditionalFormatting sqref="CY58">
    <cfRule type="expression" dxfId="9507" priority="1963" stopIfTrue="1">
      <formula>MOD(ROW(),2)</formula>
    </cfRule>
  </conditionalFormatting>
  <conditionalFormatting sqref="CZ58">
    <cfRule type="expression" dxfId="9506" priority="1962" stopIfTrue="1">
      <formula>MOD(ROW(),2)</formula>
    </cfRule>
  </conditionalFormatting>
  <conditionalFormatting sqref="DA58">
    <cfRule type="expression" dxfId="9505" priority="1961" stopIfTrue="1">
      <formula>MOD(ROW(),2)</formula>
    </cfRule>
  </conditionalFormatting>
  <conditionalFormatting sqref="BQ58">
    <cfRule type="expression" dxfId="9504" priority="1960" stopIfTrue="1">
      <formula>MOD(ROW(),2)</formula>
    </cfRule>
  </conditionalFormatting>
  <conditionalFormatting sqref="BW58">
    <cfRule type="expression" dxfId="9503" priority="1959" stopIfTrue="1">
      <formula>MOD(ROW(),2)</formula>
    </cfRule>
  </conditionalFormatting>
  <conditionalFormatting sqref="BZ58">
    <cfRule type="expression" dxfId="9502" priority="1957" stopIfTrue="1">
      <formula>MOD(ROW(),2)</formula>
    </cfRule>
  </conditionalFormatting>
  <conditionalFormatting sqref="CA58">
    <cfRule type="expression" dxfId="9501" priority="1956" stopIfTrue="1">
      <formula>MOD(ROW(),2)</formula>
    </cfRule>
  </conditionalFormatting>
  <conditionalFormatting sqref="DH58">
    <cfRule type="expression" dxfId="9500" priority="1953" stopIfTrue="1">
      <formula>MOD(ROW(),2)</formula>
    </cfRule>
  </conditionalFormatting>
  <conditionalFormatting sqref="J58">
    <cfRule type="expression" dxfId="9499" priority="1948" stopIfTrue="1">
      <formula>MOD(ROW(),2)</formula>
    </cfRule>
  </conditionalFormatting>
  <conditionalFormatting sqref="CJ58">
    <cfRule type="expression" dxfId="9498" priority="1942" stopIfTrue="1">
      <formula>MOD(ROW(),2)</formula>
    </cfRule>
  </conditionalFormatting>
  <conditionalFormatting sqref="CF58:CG58">
    <cfRule type="expression" dxfId="9497" priority="1946" stopIfTrue="1">
      <formula>MOD(ROW(),2)</formula>
    </cfRule>
  </conditionalFormatting>
  <conditionalFormatting sqref="CH58">
    <cfRule type="expression" dxfId="9496" priority="1945" stopIfTrue="1">
      <formula>MOD(ROW(),2)</formula>
    </cfRule>
  </conditionalFormatting>
  <conditionalFormatting sqref="E58:G58">
    <cfRule type="expression" dxfId="9495" priority="1944" stopIfTrue="1">
      <formula>MOD(ROW(),2)</formula>
    </cfRule>
  </conditionalFormatting>
  <conditionalFormatting sqref="D58">
    <cfRule type="expression" dxfId="9494" priority="1943" stopIfTrue="1">
      <formula>MOD(ROW(),2)</formula>
    </cfRule>
  </conditionalFormatting>
  <conditionalFormatting sqref="D59">
    <cfRule type="expression" dxfId="9493" priority="1900" stopIfTrue="1">
      <formula>MOD(ROW(),2)</formula>
    </cfRule>
  </conditionalFormatting>
  <conditionalFormatting sqref="DJ59:JS59 BG59:BJ59 A59:C59 H59:I59 M59:Q59">
    <cfRule type="expression" dxfId="9492" priority="1941" stopIfTrue="1">
      <formula>MOD(ROW(),2)</formula>
    </cfRule>
  </conditionalFormatting>
  <conditionalFormatting sqref="R59">
    <cfRule type="expression" dxfId="9491" priority="1938" stopIfTrue="1">
      <formula>MOD(ROW(),2)</formula>
    </cfRule>
  </conditionalFormatting>
  <conditionalFormatting sqref="S59">
    <cfRule type="expression" dxfId="9490" priority="1937" stopIfTrue="1">
      <formula>MOD(ROW(),2)</formula>
    </cfRule>
  </conditionalFormatting>
  <conditionalFormatting sqref="U59">
    <cfRule type="expression" dxfId="9489" priority="1936" stopIfTrue="1">
      <formula>MOD(ROW(),2)</formula>
    </cfRule>
  </conditionalFormatting>
  <conditionalFormatting sqref="BD59">
    <cfRule type="expression" dxfId="9488" priority="1935" stopIfTrue="1">
      <formula>MOD(ROW(),2)</formula>
    </cfRule>
  </conditionalFormatting>
  <conditionalFormatting sqref="BE59">
    <cfRule type="expression" dxfId="9487" priority="1934" stopIfTrue="1">
      <formula>MOD(ROW(),2)</formula>
    </cfRule>
  </conditionalFormatting>
  <conditionalFormatting sqref="BF59">
    <cfRule type="expression" dxfId="9486" priority="1933" stopIfTrue="1">
      <formula>MOD(ROW(),2)</formula>
    </cfRule>
  </conditionalFormatting>
  <conditionalFormatting sqref="BK59">
    <cfRule type="expression" dxfId="9485" priority="1932" stopIfTrue="1">
      <formula>MOD(ROW(),2)</formula>
    </cfRule>
  </conditionalFormatting>
  <conditionalFormatting sqref="BL59">
    <cfRule type="expression" dxfId="9484" priority="1931" stopIfTrue="1">
      <formula>MOD(ROW(),2)</formula>
    </cfRule>
  </conditionalFormatting>
  <conditionalFormatting sqref="BM59:BP59">
    <cfRule type="expression" dxfId="9483" priority="1930" stopIfTrue="1">
      <formula>MOD(ROW(),2)</formula>
    </cfRule>
  </conditionalFormatting>
  <conditionalFormatting sqref="BR59">
    <cfRule type="expression" dxfId="9482" priority="1929" stopIfTrue="1">
      <formula>MOD(ROW(),2)</formula>
    </cfRule>
  </conditionalFormatting>
  <conditionalFormatting sqref="BS59">
    <cfRule type="expression" dxfId="9481" priority="1928" stopIfTrue="1">
      <formula>MOD(ROW(),2)</formula>
    </cfRule>
  </conditionalFormatting>
  <conditionalFormatting sqref="BY59">
    <cfRule type="expression" dxfId="9480" priority="1927" stopIfTrue="1">
      <formula>MOD(ROW(),2)</formula>
    </cfRule>
  </conditionalFormatting>
  <conditionalFormatting sqref="BY59 CC59:CE59 CO59">
    <cfRule type="expression" dxfId="9479" priority="1926" stopIfTrue="1">
      <formula>MOD(ROW(),2)</formula>
    </cfRule>
  </conditionalFormatting>
  <conditionalFormatting sqref="CB59">
    <cfRule type="expression" dxfId="9478" priority="1925" stopIfTrue="1">
      <formula>MOD(ROW(),2)</formula>
    </cfRule>
  </conditionalFormatting>
  <conditionalFormatting sqref="CM59">
    <cfRule type="expression" dxfId="9477" priority="1924" stopIfTrue="1">
      <formula>MOD(ROW(),2)</formula>
    </cfRule>
  </conditionalFormatting>
  <conditionalFormatting sqref="CN59">
    <cfRule type="expression" dxfId="9476" priority="1923" stopIfTrue="1">
      <formula>MOD(ROW(),2)</formula>
    </cfRule>
  </conditionalFormatting>
  <conditionalFormatting sqref="BT59:BV59">
    <cfRule type="expression" dxfId="9475" priority="1922" stopIfTrue="1">
      <formula>MOD(ROW(),2)</formula>
    </cfRule>
  </conditionalFormatting>
  <conditionalFormatting sqref="CT59:CU59">
    <cfRule type="expression" dxfId="9474" priority="1921" stopIfTrue="1">
      <formula>MOD(ROW(),2)</formula>
    </cfRule>
  </conditionalFormatting>
  <conditionalFormatting sqref="CY59">
    <cfRule type="expression" dxfId="9473" priority="1920" stopIfTrue="1">
      <formula>MOD(ROW(),2)</formula>
    </cfRule>
  </conditionalFormatting>
  <conditionalFormatting sqref="CZ59">
    <cfRule type="expression" dxfId="9472" priority="1919" stopIfTrue="1">
      <formula>MOD(ROW(),2)</formula>
    </cfRule>
  </conditionalFormatting>
  <conditionalFormatting sqref="DA59">
    <cfRule type="expression" dxfId="9471" priority="1918" stopIfTrue="1">
      <formula>MOD(ROW(),2)</formula>
    </cfRule>
  </conditionalFormatting>
  <conditionalFormatting sqref="BX59">
    <cfRule type="expression" dxfId="9470" priority="1917" stopIfTrue="1">
      <formula>MOD(ROW(),2)</formula>
    </cfRule>
  </conditionalFormatting>
  <conditionalFormatting sqref="CI59">
    <cfRule type="expression" dxfId="9469" priority="1916" stopIfTrue="1">
      <formula>MOD(ROW(),2)</formula>
    </cfRule>
  </conditionalFormatting>
  <conditionalFormatting sqref="DH59">
    <cfRule type="expression" dxfId="9468" priority="1915" stopIfTrue="1">
      <formula>MOD(ROW(),2)</formula>
    </cfRule>
  </conditionalFormatting>
  <conditionalFormatting sqref="T59">
    <cfRule type="expression" dxfId="9467" priority="1913" stopIfTrue="1">
      <formula>MOD(ROW(),2)</formula>
    </cfRule>
  </conditionalFormatting>
  <conditionalFormatting sqref="BC59">
    <cfRule type="expression" dxfId="9466" priority="1912" stopIfTrue="1">
      <formula>MOD(ROW(),2)</formula>
    </cfRule>
  </conditionalFormatting>
  <conditionalFormatting sqref="CA59">
    <cfRule type="expression" dxfId="9465" priority="1909" stopIfTrue="1">
      <formula>MOD(ROW(),2)</formula>
    </cfRule>
  </conditionalFormatting>
  <conditionalFormatting sqref="BZ59">
    <cfRule type="expression" dxfId="9464" priority="1908" stopIfTrue="1">
      <formula>MOD(ROW(),2)</formula>
    </cfRule>
  </conditionalFormatting>
  <conditionalFormatting sqref="BQ59">
    <cfRule type="expression" dxfId="9463" priority="1903" stopIfTrue="1">
      <formula>MOD(ROW(),2)</formula>
    </cfRule>
  </conditionalFormatting>
  <conditionalFormatting sqref="BW59">
    <cfRule type="expression" dxfId="9462" priority="1902" stopIfTrue="1">
      <formula>MOD(ROW(),2)</formula>
    </cfRule>
  </conditionalFormatting>
  <conditionalFormatting sqref="E59:G59">
    <cfRule type="expression" dxfId="9461" priority="1901" stopIfTrue="1">
      <formula>MOD(ROW(),2)</formula>
    </cfRule>
  </conditionalFormatting>
  <conditionalFormatting sqref="CF59">
    <cfRule type="expression" dxfId="9460" priority="1899" stopIfTrue="1">
      <formula>MOD(ROW(),2)</formula>
    </cfRule>
  </conditionalFormatting>
  <conditionalFormatting sqref="CG59">
    <cfRule type="expression" dxfId="9459" priority="1898" stopIfTrue="1">
      <formula>MOD(ROW(),2)</formula>
    </cfRule>
  </conditionalFormatting>
  <conditionalFormatting sqref="CH59">
    <cfRule type="expression" dxfId="9458" priority="1897" stopIfTrue="1">
      <formula>MOD(ROW(),2)</formula>
    </cfRule>
  </conditionalFormatting>
  <conditionalFormatting sqref="CJ59">
    <cfRule type="expression" dxfId="9457" priority="1896" stopIfTrue="1">
      <formula>MOD(ROW(),2)</formula>
    </cfRule>
  </conditionalFormatting>
  <conditionalFormatting sqref="J59">
    <cfRule type="expression" dxfId="9456" priority="1895" stopIfTrue="1">
      <formula>MOD(ROW(),2)</formula>
    </cfRule>
  </conditionalFormatting>
  <conditionalFormatting sqref="K59:L59">
    <cfRule type="expression" dxfId="9455" priority="1894" stopIfTrue="1">
      <formula>MOD(ROW(),2)</formula>
    </cfRule>
  </conditionalFormatting>
  <conditionalFormatting sqref="CK58">
    <cfRule type="expression" dxfId="9454" priority="1893" stopIfTrue="1">
      <formula>MOD(ROW(),2)</formula>
    </cfRule>
  </conditionalFormatting>
  <conditionalFormatting sqref="CL58">
    <cfRule type="expression" dxfId="9453" priority="1892" stopIfTrue="1">
      <formula>MOD(ROW(),2)</formula>
    </cfRule>
  </conditionalFormatting>
  <conditionalFormatting sqref="CK59">
    <cfRule type="expression" dxfId="9452" priority="1891" stopIfTrue="1">
      <formula>MOD(ROW(),2)</formula>
    </cfRule>
  </conditionalFormatting>
  <conditionalFormatting sqref="CL59">
    <cfRule type="expression" dxfId="9451" priority="1890" stopIfTrue="1">
      <formula>MOD(ROW(),2)</formula>
    </cfRule>
  </conditionalFormatting>
  <conditionalFormatting sqref="CP58:CS58">
    <cfRule type="expression" dxfId="9450" priority="1889" stopIfTrue="1">
      <formula>MOD(ROW(),2)</formula>
    </cfRule>
  </conditionalFormatting>
  <conditionalFormatting sqref="CP59:CS59">
    <cfRule type="expression" dxfId="9449" priority="1888" stopIfTrue="1">
      <formula>MOD(ROW(),2)</formula>
    </cfRule>
  </conditionalFormatting>
  <conditionalFormatting sqref="CV59">
    <cfRule type="expression" dxfId="9448" priority="1887" stopIfTrue="1">
      <formula>MOD(ROW(),2)</formula>
    </cfRule>
  </conditionalFormatting>
  <conditionalFormatting sqref="DI57">
    <cfRule type="expression" dxfId="9447" priority="1843" stopIfTrue="1">
      <formula>MOD(ROW(),2)</formula>
    </cfRule>
  </conditionalFormatting>
  <conditionalFormatting sqref="DF58:DG58">
    <cfRule type="expression" dxfId="9446" priority="1884" stopIfTrue="1">
      <formula>MOD(ROW(),2)</formula>
    </cfRule>
  </conditionalFormatting>
  <conditionalFormatting sqref="DF59:DG59">
    <cfRule type="expression" dxfId="9445" priority="1883" stopIfTrue="1">
      <formula>MOD(ROW(),2)</formula>
    </cfRule>
  </conditionalFormatting>
  <conditionalFormatting sqref="DI58">
    <cfRule type="expression" dxfId="9444" priority="1882" stopIfTrue="1">
      <formula>MOD(ROW(),2)</formula>
    </cfRule>
  </conditionalFormatting>
  <conditionalFormatting sqref="DI59">
    <cfRule type="expression" dxfId="9443" priority="1881" stopIfTrue="1">
      <formula>MOD(ROW(),2)</formula>
    </cfRule>
  </conditionalFormatting>
  <conditionalFormatting sqref="H57:I57 DK57:JS57 A57:C57 M57:Q57">
    <cfRule type="expression" dxfId="9442" priority="1880" stopIfTrue="1">
      <formula>MOD(ROW(),2)</formula>
    </cfRule>
  </conditionalFormatting>
  <conditionalFormatting sqref="S57">
    <cfRule type="expression" dxfId="9441" priority="1879" stopIfTrue="1">
      <formula>MOD(ROW(),2)</formula>
    </cfRule>
  </conditionalFormatting>
  <conditionalFormatting sqref="R57">
    <cfRule type="expression" dxfId="9440" priority="1878" stopIfTrue="1">
      <formula>MOD(ROW(),2)</formula>
    </cfRule>
  </conditionalFormatting>
  <conditionalFormatting sqref="U57">
    <cfRule type="expression" dxfId="9439" priority="1877" stopIfTrue="1">
      <formula>MOD(ROW(),2)</formula>
    </cfRule>
  </conditionalFormatting>
  <conditionalFormatting sqref="BG57:BJ57">
    <cfRule type="expression" dxfId="9438" priority="1876" stopIfTrue="1">
      <formula>MOD(ROW(),2)</formula>
    </cfRule>
  </conditionalFormatting>
  <conditionalFormatting sqref="BD57">
    <cfRule type="expression" dxfId="9437" priority="1875" stopIfTrue="1">
      <formula>MOD(ROW(),2)</formula>
    </cfRule>
  </conditionalFormatting>
  <conditionalFormatting sqref="BE57">
    <cfRule type="expression" dxfId="9436" priority="1874" stopIfTrue="1">
      <formula>MOD(ROW(),2)</formula>
    </cfRule>
  </conditionalFormatting>
  <conditionalFormatting sqref="BF57">
    <cfRule type="expression" dxfId="9435" priority="1873" stopIfTrue="1">
      <formula>MOD(ROW(),2)</formula>
    </cfRule>
  </conditionalFormatting>
  <conditionalFormatting sqref="BL57">
    <cfRule type="expression" dxfId="9434" priority="1872" stopIfTrue="1">
      <formula>MOD(ROW(),2)</formula>
    </cfRule>
  </conditionalFormatting>
  <conditionalFormatting sqref="BY57">
    <cfRule type="expression" dxfId="9433" priority="1871" stopIfTrue="1">
      <formula>MOD(ROW(),2)</formula>
    </cfRule>
  </conditionalFormatting>
  <conditionalFormatting sqref="BY57 CC57:CE57 CO57 BM57:BP57 CG57 CV57 CS57">
    <cfRule type="expression" dxfId="9432" priority="1870" stopIfTrue="1">
      <formula>MOD(ROW(),2)</formula>
    </cfRule>
  </conditionalFormatting>
  <conditionalFormatting sqref="CB57">
    <cfRule type="expression" dxfId="9431" priority="1869" stopIfTrue="1">
      <formula>MOD(ROW(),2)</formula>
    </cfRule>
  </conditionalFormatting>
  <conditionalFormatting sqref="CM57">
    <cfRule type="expression" dxfId="9430" priority="1868" stopIfTrue="1">
      <formula>MOD(ROW(),2)</formula>
    </cfRule>
  </conditionalFormatting>
  <conditionalFormatting sqref="CN57">
    <cfRule type="expression" dxfId="9429" priority="1867" stopIfTrue="1">
      <formula>MOD(ROW(),2)</formula>
    </cfRule>
  </conditionalFormatting>
  <conditionalFormatting sqref="BT57:BV57">
    <cfRule type="expression" dxfId="9428" priority="1866" stopIfTrue="1">
      <formula>MOD(ROW(),2)</formula>
    </cfRule>
  </conditionalFormatting>
  <conditionalFormatting sqref="CF57">
    <cfRule type="expression" dxfId="9427" priority="1865" stopIfTrue="1">
      <formula>MOD(ROW(),2)</formula>
    </cfRule>
  </conditionalFormatting>
  <conditionalFormatting sqref="CI57">
    <cfRule type="expression" dxfId="9426" priority="1864" stopIfTrue="1">
      <formula>MOD(ROW(),2)</formula>
    </cfRule>
  </conditionalFormatting>
  <conditionalFormatting sqref="BS57">
    <cfRule type="expression" dxfId="9425" priority="1863" stopIfTrue="1">
      <formula>MOD(ROW(),2)</formula>
    </cfRule>
  </conditionalFormatting>
  <conditionalFormatting sqref="CT57:CU57">
    <cfRule type="expression" dxfId="9424" priority="1862" stopIfTrue="1">
      <formula>MOD(ROW(),2)</formula>
    </cfRule>
  </conditionalFormatting>
  <conditionalFormatting sqref="CY57">
    <cfRule type="expression" dxfId="9423" priority="1861" stopIfTrue="1">
      <formula>MOD(ROW(),2)</formula>
    </cfRule>
  </conditionalFormatting>
  <conditionalFormatting sqref="CZ57">
    <cfRule type="expression" dxfId="9422" priority="1860" stopIfTrue="1">
      <formula>MOD(ROW(),2)</formula>
    </cfRule>
  </conditionalFormatting>
  <conditionalFormatting sqref="DA57">
    <cfRule type="expression" dxfId="9421" priority="1859" stopIfTrue="1">
      <formula>MOD(ROW(),2)</formula>
    </cfRule>
  </conditionalFormatting>
  <conditionalFormatting sqref="CK57">
    <cfRule type="expression" dxfId="9420" priority="1858" stopIfTrue="1">
      <formula>MOD(ROW(),2)</formula>
    </cfRule>
  </conditionalFormatting>
  <conditionalFormatting sqref="DJ57">
    <cfRule type="expression" dxfId="9419" priority="1857" stopIfTrue="1">
      <formula>MOD(ROW(),2)</formula>
    </cfRule>
  </conditionalFormatting>
  <conditionalFormatting sqref="BQ57">
    <cfRule type="expression" dxfId="9418" priority="1856" stopIfTrue="1">
      <formula>MOD(ROW(),2)</formula>
    </cfRule>
  </conditionalFormatting>
  <conditionalFormatting sqref="BW57">
    <cfRule type="expression" dxfId="9417" priority="1855" stopIfTrue="1">
      <formula>MOD(ROW(),2)</formula>
    </cfRule>
  </conditionalFormatting>
  <conditionalFormatting sqref="BK57">
    <cfRule type="expression" dxfId="9416" priority="1854" stopIfTrue="1">
      <formula>MOD(ROW(),2)</formula>
    </cfRule>
  </conditionalFormatting>
  <conditionalFormatting sqref="BR57">
    <cfRule type="expression" dxfId="9415" priority="1853" stopIfTrue="1">
      <formula>MOD(ROW(),2)</formula>
    </cfRule>
  </conditionalFormatting>
  <conditionalFormatting sqref="BX57">
    <cfRule type="expression" dxfId="9414" priority="1852" stopIfTrue="1">
      <formula>MOD(ROW(),2)</formula>
    </cfRule>
  </conditionalFormatting>
  <conditionalFormatting sqref="BZ57">
    <cfRule type="expression" dxfId="9413" priority="1851" stopIfTrue="1">
      <formula>MOD(ROW(),2)</formula>
    </cfRule>
  </conditionalFormatting>
  <conditionalFormatting sqref="CA57">
    <cfRule type="expression" dxfId="9412" priority="1850" stopIfTrue="1">
      <formula>MOD(ROW(),2)</formula>
    </cfRule>
  </conditionalFormatting>
  <conditionalFormatting sqref="CH57">
    <cfRule type="expression" dxfId="9411" priority="1849" stopIfTrue="1">
      <formula>MOD(ROW(),2)</formula>
    </cfRule>
  </conditionalFormatting>
  <conditionalFormatting sqref="CJ57">
    <cfRule type="expression" dxfId="9410" priority="1848" stopIfTrue="1">
      <formula>MOD(ROW(),2)</formula>
    </cfRule>
  </conditionalFormatting>
  <conditionalFormatting sqref="CL57">
    <cfRule type="expression" dxfId="9409" priority="1847" stopIfTrue="1">
      <formula>MOD(ROW(),2)</formula>
    </cfRule>
  </conditionalFormatting>
  <conditionalFormatting sqref="CP57:CR57">
    <cfRule type="expression" dxfId="9408" priority="1846" stopIfTrue="1">
      <formula>MOD(ROW(),2)</formula>
    </cfRule>
  </conditionalFormatting>
  <conditionalFormatting sqref="DF57:DG57">
    <cfRule type="expression" dxfId="9407" priority="1845" stopIfTrue="1">
      <formula>MOD(ROW(),2)</formula>
    </cfRule>
  </conditionalFormatting>
  <conditionalFormatting sqref="DH57">
    <cfRule type="expression" dxfId="9406" priority="1844" stopIfTrue="1">
      <formula>MOD(ROW(),2)</formula>
    </cfRule>
  </conditionalFormatting>
  <conditionalFormatting sqref="J57">
    <cfRule type="expression" dxfId="9405" priority="1842" stopIfTrue="1">
      <formula>MOD(ROW(),2)</formula>
    </cfRule>
  </conditionalFormatting>
  <conditionalFormatting sqref="CX57:CX58">
    <cfRule type="expression" dxfId="9404" priority="1836" stopIfTrue="1">
      <formula>MOD(ROW(),2)</formula>
    </cfRule>
  </conditionalFormatting>
  <conditionalFormatting sqref="T57">
    <cfRule type="expression" dxfId="9403" priority="1840" stopIfTrue="1">
      <formula>MOD(ROW(),2)</formula>
    </cfRule>
  </conditionalFormatting>
  <conditionalFormatting sqref="E57:G57">
    <cfRule type="expression" dxfId="9402" priority="1839" stopIfTrue="1">
      <formula>MOD(ROW(),2)</formula>
    </cfRule>
  </conditionalFormatting>
  <conditionalFormatting sqref="D57">
    <cfRule type="expression" dxfId="9401" priority="1838" stopIfTrue="1">
      <formula>MOD(ROW(),2)</formula>
    </cfRule>
  </conditionalFormatting>
  <conditionalFormatting sqref="K56:L57">
    <cfRule type="expression" dxfId="9400" priority="1837" stopIfTrue="1">
      <formula>MOD(ROW(),2)</formula>
    </cfRule>
  </conditionalFormatting>
  <conditionalFormatting sqref="DC57:DE57">
    <cfRule type="expression" dxfId="9399" priority="1835" stopIfTrue="1">
      <formula>MOD(ROW(),2)</formula>
    </cfRule>
  </conditionalFormatting>
  <conditionalFormatting sqref="DB57">
    <cfRule type="expression" dxfId="9398" priority="1833" stopIfTrue="1">
      <formula>MOD(ROW(),2)</formula>
    </cfRule>
  </conditionalFormatting>
  <conditionalFormatting sqref="E60:G60">
    <cfRule type="expression" dxfId="9397" priority="1791" stopIfTrue="1">
      <formula>MOD(ROW(),2)</formula>
    </cfRule>
  </conditionalFormatting>
  <conditionalFormatting sqref="BG60:BJ60 H60:I60 A60:C60 DK60:JS60 K60:Q60">
    <cfRule type="expression" dxfId="9396" priority="1832" stopIfTrue="1">
      <formula>MOD(ROW(),2)</formula>
    </cfRule>
  </conditionalFormatting>
  <conditionalFormatting sqref="R60">
    <cfRule type="expression" dxfId="9395" priority="1831" stopIfTrue="1">
      <formula>MOD(ROW(),2)</formula>
    </cfRule>
  </conditionalFormatting>
  <conditionalFormatting sqref="T60">
    <cfRule type="expression" dxfId="9394" priority="1830" stopIfTrue="1">
      <formula>MOD(ROW(),2)</formula>
    </cfRule>
  </conditionalFormatting>
  <conditionalFormatting sqref="U60">
    <cfRule type="expression" dxfId="9393" priority="1829" stopIfTrue="1">
      <formula>MOD(ROW(),2)</formula>
    </cfRule>
  </conditionalFormatting>
  <conditionalFormatting sqref="BD60">
    <cfRule type="expression" dxfId="9392" priority="1828" stopIfTrue="1">
      <formula>MOD(ROW(),2)</formula>
    </cfRule>
  </conditionalFormatting>
  <conditionalFormatting sqref="BE60">
    <cfRule type="expression" dxfId="9391" priority="1827" stopIfTrue="1">
      <formula>MOD(ROW(),2)</formula>
    </cfRule>
  </conditionalFormatting>
  <conditionalFormatting sqref="BF60">
    <cfRule type="expression" dxfId="9390" priority="1826" stopIfTrue="1">
      <formula>MOD(ROW(),2)</formula>
    </cfRule>
  </conditionalFormatting>
  <conditionalFormatting sqref="BK60">
    <cfRule type="expression" dxfId="9389" priority="1825" stopIfTrue="1">
      <formula>MOD(ROW(),2)</formula>
    </cfRule>
  </conditionalFormatting>
  <conditionalFormatting sqref="BL60">
    <cfRule type="expression" dxfId="9388" priority="1824" stopIfTrue="1">
      <formula>MOD(ROW(),2)</formula>
    </cfRule>
  </conditionalFormatting>
  <conditionalFormatting sqref="DJ60">
    <cfRule type="expression" dxfId="9387" priority="1823" stopIfTrue="1">
      <formula>MOD(ROW(),2)</formula>
    </cfRule>
  </conditionalFormatting>
  <conditionalFormatting sqref="BY60">
    <cfRule type="expression" dxfId="9386" priority="1822" stopIfTrue="1">
      <formula>MOD(ROW(),2)</formula>
    </cfRule>
  </conditionalFormatting>
  <conditionalFormatting sqref="BY60 CC60:CE60 CO60 BM60:BP60 CG60 DC60:DE60">
    <cfRule type="expression" dxfId="9385" priority="1821" stopIfTrue="1">
      <formula>MOD(ROW(),2)</formula>
    </cfRule>
  </conditionalFormatting>
  <conditionalFormatting sqref="CB60">
    <cfRule type="expression" dxfId="9384" priority="1820" stopIfTrue="1">
      <formula>MOD(ROW(),2)</formula>
    </cfRule>
  </conditionalFormatting>
  <conditionalFormatting sqref="CM60">
    <cfRule type="expression" dxfId="9383" priority="1819" stopIfTrue="1">
      <formula>MOD(ROW(),2)</formula>
    </cfRule>
  </conditionalFormatting>
  <conditionalFormatting sqref="CN60">
    <cfRule type="expression" dxfId="9382" priority="1818" stopIfTrue="1">
      <formula>MOD(ROW(),2)</formula>
    </cfRule>
  </conditionalFormatting>
  <conditionalFormatting sqref="BT60:BV60">
    <cfRule type="expression" dxfId="9381" priority="1817" stopIfTrue="1">
      <formula>MOD(ROW(),2)</formula>
    </cfRule>
  </conditionalFormatting>
  <conditionalFormatting sqref="BR60">
    <cfRule type="expression" dxfId="9380" priority="1816" stopIfTrue="1">
      <formula>MOD(ROW(),2)</formula>
    </cfRule>
  </conditionalFormatting>
  <conditionalFormatting sqref="BX60">
    <cfRule type="expression" dxfId="9379" priority="1815" stopIfTrue="1">
      <formula>MOD(ROW(),2)</formula>
    </cfRule>
  </conditionalFormatting>
  <conditionalFormatting sqref="CF60">
    <cfRule type="expression" dxfId="9378" priority="1814" stopIfTrue="1">
      <formula>MOD(ROW(),2)</formula>
    </cfRule>
  </conditionalFormatting>
  <conditionalFormatting sqref="CI60">
    <cfRule type="expression" dxfId="9377" priority="1813" stopIfTrue="1">
      <formula>MOD(ROW(),2)</formula>
    </cfRule>
  </conditionalFormatting>
  <conditionalFormatting sqref="BS60">
    <cfRule type="expression" dxfId="9376" priority="1812" stopIfTrue="1">
      <formula>MOD(ROW(),2)</formula>
    </cfRule>
  </conditionalFormatting>
  <conditionalFormatting sqref="CT60:CU60">
    <cfRule type="expression" dxfId="9375" priority="1811" stopIfTrue="1">
      <formula>MOD(ROW(),2)</formula>
    </cfRule>
  </conditionalFormatting>
  <conditionalFormatting sqref="CY60">
    <cfRule type="expression" dxfId="9374" priority="1810" stopIfTrue="1">
      <formula>MOD(ROW(),2)</formula>
    </cfRule>
  </conditionalFormatting>
  <conditionalFormatting sqref="CZ60">
    <cfRule type="expression" dxfId="9373" priority="1809" stopIfTrue="1">
      <formula>MOD(ROW(),2)</formula>
    </cfRule>
  </conditionalFormatting>
  <conditionalFormatting sqref="DA60">
    <cfRule type="expression" dxfId="9372" priority="1808" stopIfTrue="1">
      <formula>MOD(ROW(),2)</formula>
    </cfRule>
  </conditionalFormatting>
  <conditionalFormatting sqref="BQ60">
    <cfRule type="expression" dxfId="9371" priority="1807" stopIfTrue="1">
      <formula>MOD(ROW(),2)</formula>
    </cfRule>
  </conditionalFormatting>
  <conditionalFormatting sqref="BW60">
    <cfRule type="expression" dxfId="9370" priority="1806" stopIfTrue="1">
      <formula>MOD(ROW(),2)</formula>
    </cfRule>
  </conditionalFormatting>
  <conditionalFormatting sqref="CK60">
    <cfRule type="expression" dxfId="9369" priority="1805" stopIfTrue="1">
      <formula>MOD(ROW(),2)</formula>
    </cfRule>
  </conditionalFormatting>
  <conditionalFormatting sqref="BZ60">
    <cfRule type="expression" dxfId="9368" priority="1804" stopIfTrue="1">
      <formula>MOD(ROW(),2)</formula>
    </cfRule>
  </conditionalFormatting>
  <conditionalFormatting sqref="CA60">
    <cfRule type="expression" dxfId="9367" priority="1803" stopIfTrue="1">
      <formula>MOD(ROW(),2)</formula>
    </cfRule>
  </conditionalFormatting>
  <conditionalFormatting sqref="CH60">
    <cfRule type="expression" dxfId="9366" priority="1802" stopIfTrue="1">
      <formula>MOD(ROW(),2)</formula>
    </cfRule>
  </conditionalFormatting>
  <conditionalFormatting sqref="CJ60">
    <cfRule type="expression" dxfId="9365" priority="1801" stopIfTrue="1">
      <formula>MOD(ROW(),2)</formula>
    </cfRule>
  </conditionalFormatting>
  <conditionalFormatting sqref="CL60">
    <cfRule type="expression" dxfId="9364" priority="1800" stopIfTrue="1">
      <formula>MOD(ROW(),2)</formula>
    </cfRule>
  </conditionalFormatting>
  <conditionalFormatting sqref="CP60:CR60">
    <cfRule type="expression" dxfId="9363" priority="1799" stopIfTrue="1">
      <formula>MOD(ROW(),2)</formula>
    </cfRule>
  </conditionalFormatting>
  <conditionalFormatting sqref="DB60">
    <cfRule type="expression" dxfId="9362" priority="1798" stopIfTrue="1">
      <formula>MOD(ROW(),2)</formula>
    </cfRule>
  </conditionalFormatting>
  <conditionalFormatting sqref="S60">
    <cfRule type="expression" dxfId="9361" priority="1793" stopIfTrue="1">
      <formula>MOD(ROW(),2)</formula>
    </cfRule>
  </conditionalFormatting>
  <conditionalFormatting sqref="D60">
    <cfRule type="expression" dxfId="9360" priority="1792" stopIfTrue="1">
      <formula>MOD(ROW(),2)</formula>
    </cfRule>
  </conditionalFormatting>
  <conditionalFormatting sqref="DJ61:JS61 A61:C61 H61:I61 M61:Q61">
    <cfRule type="expression" dxfId="9359" priority="1790" stopIfTrue="1">
      <formula>MOD(ROW(),2)</formula>
    </cfRule>
  </conditionalFormatting>
  <conditionalFormatting sqref="R61">
    <cfRule type="expression" dxfId="9358" priority="1787" stopIfTrue="1">
      <formula>MOD(ROW(),2)</formula>
    </cfRule>
  </conditionalFormatting>
  <conditionalFormatting sqref="S61">
    <cfRule type="expression" dxfId="9357" priority="1786" stopIfTrue="1">
      <formula>MOD(ROW(),2)</formula>
    </cfRule>
  </conditionalFormatting>
  <conditionalFormatting sqref="T61">
    <cfRule type="expression" dxfId="9356" priority="1785" stopIfTrue="1">
      <formula>MOD(ROW(),2)</formula>
    </cfRule>
  </conditionalFormatting>
  <conditionalFormatting sqref="U61">
    <cfRule type="expression" dxfId="9355" priority="1784" stopIfTrue="1">
      <formula>MOD(ROW(),2)</formula>
    </cfRule>
  </conditionalFormatting>
  <conditionalFormatting sqref="BE61">
    <cfRule type="expression" dxfId="9354" priority="1783" stopIfTrue="1">
      <formula>MOD(ROW(),2)</formula>
    </cfRule>
  </conditionalFormatting>
  <conditionalFormatting sqref="BG61:BJ61">
    <cfRule type="expression" dxfId="9353" priority="1782" stopIfTrue="1">
      <formula>MOD(ROW(),2)</formula>
    </cfRule>
  </conditionalFormatting>
  <conditionalFormatting sqref="BF61">
    <cfRule type="expression" dxfId="9352" priority="1781" stopIfTrue="1">
      <formula>MOD(ROW(),2)</formula>
    </cfRule>
  </conditionalFormatting>
  <conditionalFormatting sqref="BM61:BP61">
    <cfRule type="expression" dxfId="9351" priority="1780" stopIfTrue="1">
      <formula>MOD(ROW(),2)</formula>
    </cfRule>
  </conditionalFormatting>
  <conditionalFormatting sqref="BR61">
    <cfRule type="expression" dxfId="9350" priority="1779" stopIfTrue="1">
      <formula>MOD(ROW(),2)</formula>
    </cfRule>
  </conditionalFormatting>
  <conditionalFormatting sqref="BS61">
    <cfRule type="expression" dxfId="9349" priority="1778" stopIfTrue="1">
      <formula>MOD(ROW(),2)</formula>
    </cfRule>
  </conditionalFormatting>
  <conditionalFormatting sqref="BY61">
    <cfRule type="expression" dxfId="9348" priority="1777" stopIfTrue="1">
      <formula>MOD(ROW(),2)</formula>
    </cfRule>
  </conditionalFormatting>
  <conditionalFormatting sqref="BY61 CC61:CE61 CO61 CG61">
    <cfRule type="expression" dxfId="9347" priority="1776" stopIfTrue="1">
      <formula>MOD(ROW(),2)</formula>
    </cfRule>
  </conditionalFormatting>
  <conditionalFormatting sqref="CB61">
    <cfRule type="expression" dxfId="9346" priority="1775" stopIfTrue="1">
      <formula>MOD(ROW(),2)</formula>
    </cfRule>
  </conditionalFormatting>
  <conditionalFormatting sqref="CM61">
    <cfRule type="expression" dxfId="9345" priority="1774" stopIfTrue="1">
      <formula>MOD(ROW(),2)</formula>
    </cfRule>
  </conditionalFormatting>
  <conditionalFormatting sqref="CN61">
    <cfRule type="expression" dxfId="9344" priority="1773" stopIfTrue="1">
      <formula>MOD(ROW(),2)</formula>
    </cfRule>
  </conditionalFormatting>
  <conditionalFormatting sqref="BT61:BV61">
    <cfRule type="expression" dxfId="9343" priority="1772" stopIfTrue="1">
      <formula>MOD(ROW(),2)</formula>
    </cfRule>
  </conditionalFormatting>
  <conditionalFormatting sqref="CT61:CU61">
    <cfRule type="expression" dxfId="9342" priority="1771" stopIfTrue="1">
      <formula>MOD(ROW(),2)</formula>
    </cfRule>
  </conditionalFormatting>
  <conditionalFormatting sqref="CY61">
    <cfRule type="expression" dxfId="9341" priority="1770" stopIfTrue="1">
      <formula>MOD(ROW(),2)</formula>
    </cfRule>
  </conditionalFormatting>
  <conditionalFormatting sqref="CZ61">
    <cfRule type="expression" dxfId="9340" priority="1769" stopIfTrue="1">
      <formula>MOD(ROW(),2)</formula>
    </cfRule>
  </conditionalFormatting>
  <conditionalFormatting sqref="DA61">
    <cfRule type="expression" dxfId="9339" priority="1768" stopIfTrue="1">
      <formula>MOD(ROW(),2)</formula>
    </cfRule>
  </conditionalFormatting>
  <conditionalFormatting sqref="BX61">
    <cfRule type="expression" dxfId="9338" priority="1767" stopIfTrue="1">
      <formula>MOD(ROW(),2)</formula>
    </cfRule>
  </conditionalFormatting>
  <conditionalFormatting sqref="CI61">
    <cfRule type="expression" dxfId="9337" priority="1766" stopIfTrue="1">
      <formula>MOD(ROW(),2)</formula>
    </cfRule>
  </conditionalFormatting>
  <conditionalFormatting sqref="DH61">
    <cfRule type="expression" dxfId="9336" priority="1765" stopIfTrue="1">
      <formula>MOD(ROW(),2)</formula>
    </cfRule>
  </conditionalFormatting>
  <conditionalFormatting sqref="CK61">
    <cfRule type="expression" dxfId="9335" priority="1764" stopIfTrue="1">
      <formula>MOD(ROW(),2)</formula>
    </cfRule>
  </conditionalFormatting>
  <conditionalFormatting sqref="BQ61">
    <cfRule type="expression" dxfId="9334" priority="1763" stopIfTrue="1">
      <formula>MOD(ROW(),2)</formula>
    </cfRule>
  </conditionalFormatting>
  <conditionalFormatting sqref="BL61">
    <cfRule type="expression" dxfId="9333" priority="1762" stopIfTrue="1">
      <formula>MOD(ROW(),2)</formula>
    </cfRule>
  </conditionalFormatting>
  <conditionalFormatting sqref="BW61">
    <cfRule type="expression" dxfId="9332" priority="1761" stopIfTrue="1">
      <formula>MOD(ROW(),2)</formula>
    </cfRule>
  </conditionalFormatting>
  <conditionalFormatting sqref="CF61">
    <cfRule type="expression" dxfId="9331" priority="1760" stopIfTrue="1">
      <formula>MOD(ROW(),2)</formula>
    </cfRule>
  </conditionalFormatting>
  <conditionalFormatting sqref="BD61">
    <cfRule type="expression" dxfId="9330" priority="1757" stopIfTrue="1">
      <formula>MOD(ROW(),2)</formula>
    </cfRule>
  </conditionalFormatting>
  <conditionalFormatting sqref="BK61">
    <cfRule type="expression" dxfId="9329" priority="1756" stopIfTrue="1">
      <formula>MOD(ROW(),2)</formula>
    </cfRule>
  </conditionalFormatting>
  <conditionalFormatting sqref="BZ61">
    <cfRule type="expression" dxfId="9328" priority="1755" stopIfTrue="1">
      <formula>MOD(ROW(),2)</formula>
    </cfRule>
  </conditionalFormatting>
  <conditionalFormatting sqref="CA61">
    <cfRule type="expression" dxfId="9327" priority="1754" stopIfTrue="1">
      <formula>MOD(ROW(),2)</formula>
    </cfRule>
  </conditionalFormatting>
  <conditionalFormatting sqref="CH61">
    <cfRule type="expression" dxfId="9326" priority="1753" stopIfTrue="1">
      <formula>MOD(ROW(),2)</formula>
    </cfRule>
  </conditionalFormatting>
  <conditionalFormatting sqref="CJ61">
    <cfRule type="expression" dxfId="9325" priority="1752" stopIfTrue="1">
      <formula>MOD(ROW(),2)</formula>
    </cfRule>
  </conditionalFormatting>
  <conditionalFormatting sqref="CL61">
    <cfRule type="expression" dxfId="9324" priority="1751" stopIfTrue="1">
      <formula>MOD(ROW(),2)</formula>
    </cfRule>
  </conditionalFormatting>
  <conditionalFormatting sqref="CP61:CR61">
    <cfRule type="expression" dxfId="9323" priority="1750" stopIfTrue="1">
      <formula>MOD(ROW(),2)</formula>
    </cfRule>
  </conditionalFormatting>
  <conditionalFormatting sqref="BC61">
    <cfRule type="expression" dxfId="9322" priority="1746" stopIfTrue="1">
      <formula>MOD(ROW(),2)</formula>
    </cfRule>
  </conditionalFormatting>
  <conditionalFormatting sqref="E61:G61">
    <cfRule type="expression" dxfId="9321" priority="1745" stopIfTrue="1">
      <formula>MOD(ROW(),2)</formula>
    </cfRule>
  </conditionalFormatting>
  <conditionalFormatting sqref="D61">
    <cfRule type="expression" dxfId="9320" priority="1744" stopIfTrue="1">
      <formula>MOD(ROW(),2)</formula>
    </cfRule>
  </conditionalFormatting>
  <conditionalFormatting sqref="K58:L58">
    <cfRule type="expression" dxfId="9319" priority="1743" stopIfTrue="1">
      <formula>MOD(ROW(),2)</formula>
    </cfRule>
  </conditionalFormatting>
  <conditionalFormatting sqref="CX59">
    <cfRule type="expression" dxfId="9318" priority="1742" stopIfTrue="1">
      <formula>MOD(ROW(),2)</formula>
    </cfRule>
  </conditionalFormatting>
  <conditionalFormatting sqref="DB58">
    <cfRule type="expression" dxfId="9317" priority="1741" stopIfTrue="1">
      <formula>MOD(ROW(),2)</formula>
    </cfRule>
  </conditionalFormatting>
  <conditionalFormatting sqref="DB59">
    <cfRule type="expression" dxfId="9316" priority="1740" stopIfTrue="1">
      <formula>MOD(ROW(),2)</formula>
    </cfRule>
  </conditionalFormatting>
  <conditionalFormatting sqref="DC58:DC59">
    <cfRule type="expression" dxfId="9315" priority="1739" stopIfTrue="1">
      <formula>MOD(ROW(),2)</formula>
    </cfRule>
  </conditionalFormatting>
  <conditionalFormatting sqref="DD58:DE59">
    <cfRule type="expression" dxfId="9314" priority="1738" stopIfTrue="1">
      <formula>MOD(ROW(),2)</formula>
    </cfRule>
  </conditionalFormatting>
  <conditionalFormatting sqref="J60">
    <cfRule type="expression" dxfId="9313" priority="1737" stopIfTrue="1">
      <formula>MOD(ROW(),2)</formula>
    </cfRule>
  </conditionalFormatting>
  <conditionalFormatting sqref="K61:L61">
    <cfRule type="expression" dxfId="9312" priority="1736" stopIfTrue="1">
      <formula>MOD(ROW(),2)</formula>
    </cfRule>
  </conditionalFormatting>
  <conditionalFormatting sqref="CX60">
    <cfRule type="expression" dxfId="9311" priority="1733" stopIfTrue="1">
      <formula>MOD(ROW(),2)</formula>
    </cfRule>
  </conditionalFormatting>
  <conditionalFormatting sqref="CV60:CV61">
    <cfRule type="expression" dxfId="9310" priority="1732" stopIfTrue="1">
      <formula>MOD(ROW(),2)</formula>
    </cfRule>
  </conditionalFormatting>
  <conditionalFormatting sqref="CS60:CS61">
    <cfRule type="expression" dxfId="9309" priority="1731" stopIfTrue="1">
      <formula>MOD(ROW(),2)</formula>
    </cfRule>
  </conditionalFormatting>
  <conditionalFormatting sqref="DF60:DF61">
    <cfRule type="expression" dxfId="9308" priority="1729" stopIfTrue="1">
      <formula>MOD(ROW(),2)</formula>
    </cfRule>
  </conditionalFormatting>
  <conditionalFormatting sqref="DG60:DG61">
    <cfRule type="expression" dxfId="9307" priority="1728" stopIfTrue="1">
      <formula>MOD(ROW(),2)</formula>
    </cfRule>
  </conditionalFormatting>
  <conditionalFormatting sqref="DH60">
    <cfRule type="expression" dxfId="9306" priority="1727" stopIfTrue="1">
      <formula>MOD(ROW(),2)</formula>
    </cfRule>
  </conditionalFormatting>
  <conditionalFormatting sqref="DI60:DI61">
    <cfRule type="expression" dxfId="9305" priority="1726" stopIfTrue="1">
      <formula>MOD(ROW(),2)</formula>
    </cfRule>
  </conditionalFormatting>
  <conditionalFormatting sqref="CW4:CW61">
    <cfRule type="expression" dxfId="9304" priority="1723" stopIfTrue="1">
      <formula>MOD(ROW(),2)</formula>
    </cfRule>
  </conditionalFormatting>
  <conditionalFormatting sqref="CX61">
    <cfRule type="expression" dxfId="9303" priority="1722" stopIfTrue="1">
      <formula>MOD(ROW(),2)</formula>
    </cfRule>
  </conditionalFormatting>
  <conditionalFormatting sqref="DB61">
    <cfRule type="expression" dxfId="9302" priority="1721" stopIfTrue="1">
      <formula>MOD(ROW(),2)</formula>
    </cfRule>
  </conditionalFormatting>
  <conditionalFormatting sqref="DC61">
    <cfRule type="expression" dxfId="9301" priority="1720" stopIfTrue="1">
      <formula>MOD(ROW(),2)</formula>
    </cfRule>
  </conditionalFormatting>
  <conditionalFormatting sqref="DD61:DE61">
    <cfRule type="expression" dxfId="9300" priority="1719" stopIfTrue="1">
      <formula>MOD(ROW(),2)</formula>
    </cfRule>
  </conditionalFormatting>
  <conditionalFormatting sqref="M62:S62 CC62:CE62 BG62:BJ62 BM62:BP62 DK62:JS62 H62:I62 CX62 A62:C62 CO62">
    <cfRule type="expression" dxfId="9299" priority="1718" stopIfTrue="1">
      <formula>MOD(ROW(),2)</formula>
    </cfRule>
  </conditionalFormatting>
  <conditionalFormatting sqref="BF62">
    <cfRule type="expression" dxfId="9298" priority="1717" stopIfTrue="1">
      <formula>MOD(ROW(),2)</formula>
    </cfRule>
  </conditionalFormatting>
  <conditionalFormatting sqref="BK62">
    <cfRule type="expression" dxfId="9297" priority="1716" stopIfTrue="1">
      <formula>MOD(ROW(),2)</formula>
    </cfRule>
  </conditionalFormatting>
  <conditionalFormatting sqref="BL62">
    <cfRule type="expression" dxfId="9296" priority="1715" stopIfTrue="1">
      <formula>MOD(ROW(),2)</formula>
    </cfRule>
  </conditionalFormatting>
  <conditionalFormatting sqref="BS62">
    <cfRule type="expression" dxfId="9295" priority="1714" stopIfTrue="1">
      <formula>MOD(ROW(),2)</formula>
    </cfRule>
  </conditionalFormatting>
  <conditionalFormatting sqref="BT62:BV62">
    <cfRule type="expression" dxfId="9294" priority="1713" stopIfTrue="1">
      <formula>MOD(ROW(),2)</formula>
    </cfRule>
  </conditionalFormatting>
  <conditionalFormatting sqref="BY62">
    <cfRule type="expression" dxfId="9293" priority="1712" stopIfTrue="1">
      <formula>MOD(ROW(),2)</formula>
    </cfRule>
  </conditionalFormatting>
  <conditionalFormatting sqref="CB62">
    <cfRule type="expression" dxfId="9292" priority="1711" stopIfTrue="1">
      <formula>MOD(ROW(),2)</formula>
    </cfRule>
  </conditionalFormatting>
  <conditionalFormatting sqref="CM62">
    <cfRule type="expression" dxfId="9291" priority="1710" stopIfTrue="1">
      <formula>MOD(ROW(),2)</formula>
    </cfRule>
  </conditionalFormatting>
  <conditionalFormatting sqref="CN62">
    <cfRule type="expression" dxfId="9290" priority="1709" stopIfTrue="1">
      <formula>MOD(ROW(),2)</formula>
    </cfRule>
  </conditionalFormatting>
  <conditionalFormatting sqref="CT62:CU62">
    <cfRule type="expression" dxfId="9289" priority="1708" stopIfTrue="1">
      <formula>MOD(ROW(),2)</formula>
    </cfRule>
  </conditionalFormatting>
  <conditionalFormatting sqref="CY62">
    <cfRule type="expression" dxfId="9288" priority="1707" stopIfTrue="1">
      <formula>MOD(ROW(),2)</formula>
    </cfRule>
  </conditionalFormatting>
  <conditionalFormatting sqref="CZ62">
    <cfRule type="expression" dxfId="9287" priority="1706" stopIfTrue="1">
      <formula>MOD(ROW(),2)</formula>
    </cfRule>
  </conditionalFormatting>
  <conditionalFormatting sqref="DA62">
    <cfRule type="expression" dxfId="9286" priority="1705" stopIfTrue="1">
      <formula>MOD(ROW(),2)</formula>
    </cfRule>
  </conditionalFormatting>
  <conditionalFormatting sqref="DJ62">
    <cfRule type="expression" dxfId="9285" priority="1704" stopIfTrue="1">
      <formula>MOD(ROW(),2)</formula>
    </cfRule>
  </conditionalFormatting>
  <conditionalFormatting sqref="T62">
    <cfRule type="expression" dxfId="9284" priority="1703" stopIfTrue="1">
      <formula>MOD(ROW(),2)</formula>
    </cfRule>
  </conditionalFormatting>
  <conditionalFormatting sqref="BD62">
    <cfRule type="expression" dxfId="9283" priority="1702" stopIfTrue="1">
      <formula>MOD(ROW(),2)</formula>
    </cfRule>
  </conditionalFormatting>
  <conditionalFormatting sqref="J62:L62">
    <cfRule type="expression" dxfId="9282" priority="1700" stopIfTrue="1">
      <formula>MOD(ROW(),2)</formula>
    </cfRule>
  </conditionalFormatting>
  <conditionalFormatting sqref="BE62">
    <cfRule type="expression" dxfId="9281" priority="1699" stopIfTrue="1">
      <formula>MOD(ROW(),2)</formula>
    </cfRule>
  </conditionalFormatting>
  <conditionalFormatting sqref="BQ62">
    <cfRule type="expression" dxfId="9280" priority="1698" stopIfTrue="1">
      <formula>MOD(ROW(),2)</formula>
    </cfRule>
  </conditionalFormatting>
  <conditionalFormatting sqref="BR62">
    <cfRule type="expression" dxfId="9279" priority="1697" stopIfTrue="1">
      <formula>MOD(ROW(),2)</formula>
    </cfRule>
  </conditionalFormatting>
  <conditionalFormatting sqref="BX62">
    <cfRule type="expression" dxfId="9278" priority="1696" stopIfTrue="1">
      <formula>MOD(ROW(),2)</formula>
    </cfRule>
  </conditionalFormatting>
  <conditionalFormatting sqref="BZ62">
    <cfRule type="expression" dxfId="9277" priority="1695" stopIfTrue="1">
      <formula>MOD(ROW(),2)</formula>
    </cfRule>
  </conditionalFormatting>
  <conditionalFormatting sqref="CA62">
    <cfRule type="expression" dxfId="9276" priority="1694" stopIfTrue="1">
      <formula>MOD(ROW(),2)</formula>
    </cfRule>
  </conditionalFormatting>
  <conditionalFormatting sqref="CF62">
    <cfRule type="expression" dxfId="9275" priority="1693" stopIfTrue="1">
      <formula>MOD(ROW(),2)</formula>
    </cfRule>
  </conditionalFormatting>
  <conditionalFormatting sqref="CI62">
    <cfRule type="expression" dxfId="9274" priority="1692" stopIfTrue="1">
      <formula>MOD(ROW(),2)</formula>
    </cfRule>
  </conditionalFormatting>
  <conditionalFormatting sqref="CK62">
    <cfRule type="expression" dxfId="9273" priority="1691" stopIfTrue="1">
      <formula>MOD(ROW(),2)</formula>
    </cfRule>
  </conditionalFormatting>
  <conditionalFormatting sqref="CL62">
    <cfRule type="expression" dxfId="9272" priority="1690" stopIfTrue="1">
      <formula>MOD(ROW(),2)</formula>
    </cfRule>
  </conditionalFormatting>
  <conditionalFormatting sqref="CW62">
    <cfRule type="expression" dxfId="9271" priority="1689" stopIfTrue="1">
      <formula>MOD(ROW(),2)</formula>
    </cfRule>
  </conditionalFormatting>
  <conditionalFormatting sqref="BW62">
    <cfRule type="expression" dxfId="9270" priority="1688" stopIfTrue="1">
      <formula>MOD(ROW(),2)</formula>
    </cfRule>
  </conditionalFormatting>
  <conditionalFormatting sqref="CG62">
    <cfRule type="expression" dxfId="9269" priority="1687" stopIfTrue="1">
      <formula>MOD(ROW(),2)</formula>
    </cfRule>
  </conditionalFormatting>
  <conditionalFormatting sqref="CH62">
    <cfRule type="expression" dxfId="9268" priority="1686" stopIfTrue="1">
      <formula>MOD(ROW(),2)</formula>
    </cfRule>
  </conditionalFormatting>
  <conditionalFormatting sqref="CJ62">
    <cfRule type="expression" dxfId="9267" priority="1685" stopIfTrue="1">
      <formula>MOD(ROW(),2)</formula>
    </cfRule>
  </conditionalFormatting>
  <conditionalFormatting sqref="CP62:CR62">
    <cfRule type="expression" dxfId="9266" priority="1684" stopIfTrue="1">
      <formula>MOD(ROW(),2)</formula>
    </cfRule>
  </conditionalFormatting>
  <conditionalFormatting sqref="D62">
    <cfRule type="expression" dxfId="9265" priority="1683" stopIfTrue="1">
      <formula>MOD(ROW(),2)</formula>
    </cfRule>
  </conditionalFormatting>
  <conditionalFormatting sqref="E62:G62">
    <cfRule type="expression" dxfId="9264" priority="1682" stopIfTrue="1">
      <formula>MOD(ROW(),2)</formula>
    </cfRule>
  </conditionalFormatting>
  <conditionalFormatting sqref="CS62">
    <cfRule type="expression" dxfId="9263" priority="1681" stopIfTrue="1">
      <formula>MOD(ROW(),2)</formula>
    </cfRule>
  </conditionalFormatting>
  <conditionalFormatting sqref="CV62">
    <cfRule type="expression" dxfId="9262" priority="1676" stopIfTrue="1">
      <formula>MOD(ROW(),2)</formula>
    </cfRule>
  </conditionalFormatting>
  <conditionalFormatting sqref="BT63:BW63 DJ63:JS63 BG63:BR63 M63:Q63 BY63 H63:I63 A63:C63 CB63:CO63">
    <cfRule type="expression" dxfId="9261" priority="1672" stopIfTrue="1">
      <formula>MOD(ROW(),2)</formula>
    </cfRule>
  </conditionalFormatting>
  <conditionalFormatting sqref="BF63">
    <cfRule type="expression" dxfId="9260" priority="1671" stopIfTrue="1">
      <formula>MOD(ROW(),2)</formula>
    </cfRule>
  </conditionalFormatting>
  <conditionalFormatting sqref="BS63">
    <cfRule type="expression" dxfId="9259" priority="1670" stopIfTrue="1">
      <formula>MOD(ROW(),2)</formula>
    </cfRule>
  </conditionalFormatting>
  <conditionalFormatting sqref="BX63">
    <cfRule type="expression" dxfId="9258" priority="1669" stopIfTrue="1">
      <formula>MOD(ROW(),2)</formula>
    </cfRule>
  </conditionalFormatting>
  <conditionalFormatting sqref="CT63:CU63">
    <cfRule type="expression" dxfId="9257" priority="1668" stopIfTrue="1">
      <formula>MOD(ROW(),2)</formula>
    </cfRule>
  </conditionalFormatting>
  <conditionalFormatting sqref="CY63">
    <cfRule type="expression" dxfId="9256" priority="1667" stopIfTrue="1">
      <formula>MOD(ROW(),2)</formula>
    </cfRule>
  </conditionalFormatting>
  <conditionalFormatting sqref="CZ63">
    <cfRule type="expression" dxfId="9255" priority="1666" stopIfTrue="1">
      <formula>MOD(ROW(),2)</formula>
    </cfRule>
  </conditionalFormatting>
  <conditionalFormatting sqref="DA63">
    <cfRule type="expression" dxfId="9254" priority="1665" stopIfTrue="1">
      <formula>MOD(ROW(),2)</formula>
    </cfRule>
  </conditionalFormatting>
  <conditionalFormatting sqref="R63">
    <cfRule type="expression" dxfId="9253" priority="1664" stopIfTrue="1">
      <formula>MOD(ROW(),2)</formula>
    </cfRule>
  </conditionalFormatting>
  <conditionalFormatting sqref="S63">
    <cfRule type="expression" dxfId="9252" priority="1663" stopIfTrue="1">
      <formula>MOD(ROW(),2)</formula>
    </cfRule>
  </conditionalFormatting>
  <conditionalFormatting sqref="T63">
    <cfRule type="expression" dxfId="9251" priority="1662" stopIfTrue="1">
      <formula>MOD(ROW(),2)</formula>
    </cfRule>
  </conditionalFormatting>
  <conditionalFormatting sqref="BZ63">
    <cfRule type="expression" dxfId="9250" priority="1661" stopIfTrue="1">
      <formula>MOD(ROW(),2)</formula>
    </cfRule>
  </conditionalFormatting>
  <conditionalFormatting sqref="CA63">
    <cfRule type="expression" dxfId="9249" priority="1660" stopIfTrue="1">
      <formula>MOD(ROW(),2)</formula>
    </cfRule>
  </conditionalFormatting>
  <conditionalFormatting sqref="CW63">
    <cfRule type="expression" dxfId="9248" priority="1659" stopIfTrue="1">
      <formula>MOD(ROW(),2)</formula>
    </cfRule>
  </conditionalFormatting>
  <conditionalFormatting sqref="J63:L63">
    <cfRule type="expression" dxfId="9247" priority="1656" stopIfTrue="1">
      <formula>MOD(ROW(),2)</formula>
    </cfRule>
  </conditionalFormatting>
  <conditionalFormatting sqref="D63">
    <cfRule type="expression" dxfId="9246" priority="1655" stopIfTrue="1">
      <formula>MOD(ROW(),2)</formula>
    </cfRule>
  </conditionalFormatting>
  <conditionalFormatting sqref="E63:G63">
    <cfRule type="expression" dxfId="9245" priority="1654" stopIfTrue="1">
      <formula>MOD(ROW(),2)</formula>
    </cfRule>
  </conditionalFormatting>
  <conditionalFormatting sqref="CV63">
    <cfRule type="expression" dxfId="9244" priority="1653" stopIfTrue="1">
      <formula>MOD(ROW(),2)</formula>
    </cfRule>
  </conditionalFormatting>
  <conditionalFormatting sqref="DF63:DI63">
    <cfRule type="expression" dxfId="9243" priority="1652" stopIfTrue="1">
      <formula>MOD(ROW(),2)</formula>
    </cfRule>
  </conditionalFormatting>
  <conditionalFormatting sqref="M64:Q64 H64:I64 DK64:JS64 A64:C64">
    <cfRule type="expression" dxfId="9242" priority="1651" stopIfTrue="1">
      <formula>MOD(ROW(),2)</formula>
    </cfRule>
  </conditionalFormatting>
  <conditionalFormatting sqref="R64">
    <cfRule type="expression" dxfId="9241" priority="1650" stopIfTrue="1">
      <formula>MOD(ROW(),2)</formula>
    </cfRule>
  </conditionalFormatting>
  <conditionalFormatting sqref="S64">
    <cfRule type="expression" dxfId="9240" priority="1649" stopIfTrue="1">
      <formula>MOD(ROW(),2)</formula>
    </cfRule>
  </conditionalFormatting>
  <conditionalFormatting sqref="U64">
    <cfRule type="expression" dxfId="9239" priority="1648" stopIfTrue="1">
      <formula>MOD(ROW(),2)</formula>
    </cfRule>
  </conditionalFormatting>
  <conditionalFormatting sqref="BG64:BJ64">
    <cfRule type="expression" dxfId="9238" priority="1647" stopIfTrue="1">
      <formula>MOD(ROW(),2)</formula>
    </cfRule>
  </conditionalFormatting>
  <conditionalFormatting sqref="BY64">
    <cfRule type="expression" dxfId="9237" priority="1646" stopIfTrue="1">
      <formula>MOD(ROW(),2)</formula>
    </cfRule>
  </conditionalFormatting>
  <conditionalFormatting sqref="BF64">
    <cfRule type="expression" dxfId="9236" priority="1645" stopIfTrue="1">
      <formula>MOD(ROW(),2)</formula>
    </cfRule>
  </conditionalFormatting>
  <conditionalFormatting sqref="CB64">
    <cfRule type="expression" dxfId="9235" priority="1644" stopIfTrue="1">
      <formula>MOD(ROW(),2)</formula>
    </cfRule>
  </conditionalFormatting>
  <conditionalFormatting sqref="BS64">
    <cfRule type="expression" dxfId="9234" priority="1643" stopIfTrue="1">
      <formula>MOD(ROW(),2)</formula>
    </cfRule>
  </conditionalFormatting>
  <conditionalFormatting sqref="BD64">
    <cfRule type="expression" dxfId="9233" priority="1642" stopIfTrue="1">
      <formula>MOD(ROW(),2)</formula>
    </cfRule>
  </conditionalFormatting>
  <conditionalFormatting sqref="BE64">
    <cfRule type="expression" dxfId="9232" priority="1641" stopIfTrue="1">
      <formula>MOD(ROW(),2)</formula>
    </cfRule>
  </conditionalFormatting>
  <conditionalFormatting sqref="BQ64">
    <cfRule type="expression" dxfId="9231" priority="1640" stopIfTrue="1">
      <formula>MOD(ROW(),2)</formula>
    </cfRule>
  </conditionalFormatting>
  <conditionalFormatting sqref="BK64">
    <cfRule type="expression" dxfId="9230" priority="1639" stopIfTrue="1">
      <formula>MOD(ROW(),2)</formula>
    </cfRule>
  </conditionalFormatting>
  <conditionalFormatting sqref="BL64">
    <cfRule type="expression" dxfId="9229" priority="1638" stopIfTrue="1">
      <formula>MOD(ROW(),2)</formula>
    </cfRule>
  </conditionalFormatting>
  <conditionalFormatting sqref="BM64:BP64">
    <cfRule type="expression" dxfId="9228" priority="1637" stopIfTrue="1">
      <formula>MOD(ROW(),2)</formula>
    </cfRule>
  </conditionalFormatting>
  <conditionalFormatting sqref="CC64:CE64 CO64">
    <cfRule type="expression" dxfId="9227" priority="1636" stopIfTrue="1">
      <formula>MOD(ROW(),2)</formula>
    </cfRule>
  </conditionalFormatting>
  <conditionalFormatting sqref="BR64">
    <cfRule type="expression" dxfId="9226" priority="1635" stopIfTrue="1">
      <formula>MOD(ROW(),2)</formula>
    </cfRule>
  </conditionalFormatting>
  <conditionalFormatting sqref="BT64:BV64">
    <cfRule type="expression" dxfId="9225" priority="1634" stopIfTrue="1">
      <formula>MOD(ROW(),2)</formula>
    </cfRule>
  </conditionalFormatting>
  <conditionalFormatting sqref="BX64">
    <cfRule type="expression" dxfId="9224" priority="1633" stopIfTrue="1">
      <formula>MOD(ROW(),2)</formula>
    </cfRule>
  </conditionalFormatting>
  <conditionalFormatting sqref="CM64">
    <cfRule type="expression" dxfId="9223" priority="1632" stopIfTrue="1">
      <formula>MOD(ROW(),2)</formula>
    </cfRule>
  </conditionalFormatting>
  <conditionalFormatting sqref="CN64">
    <cfRule type="expression" dxfId="9222" priority="1631" stopIfTrue="1">
      <formula>MOD(ROW(),2)</formula>
    </cfRule>
  </conditionalFormatting>
  <conditionalFormatting sqref="CT64:CU64">
    <cfRule type="expression" dxfId="9221" priority="1630" stopIfTrue="1">
      <formula>MOD(ROW(),2)</formula>
    </cfRule>
  </conditionalFormatting>
  <conditionalFormatting sqref="CV64:CW64">
    <cfRule type="expression" dxfId="9220" priority="1629" stopIfTrue="1">
      <formula>MOD(ROW(),2)</formula>
    </cfRule>
  </conditionalFormatting>
  <conditionalFormatting sqref="CY64">
    <cfRule type="expression" dxfId="9219" priority="1628" stopIfTrue="1">
      <formula>MOD(ROW(),2)</formula>
    </cfRule>
  </conditionalFormatting>
  <conditionalFormatting sqref="CZ64">
    <cfRule type="expression" dxfId="9218" priority="1627" stopIfTrue="1">
      <formula>MOD(ROW(),2)</formula>
    </cfRule>
  </conditionalFormatting>
  <conditionalFormatting sqref="DA64">
    <cfRule type="expression" dxfId="9217" priority="1626" stopIfTrue="1">
      <formula>MOD(ROW(),2)</formula>
    </cfRule>
  </conditionalFormatting>
  <conditionalFormatting sqref="CI64">
    <cfRule type="expression" dxfId="9216" priority="1625" stopIfTrue="1">
      <formula>MOD(ROW(),2)</formula>
    </cfRule>
  </conditionalFormatting>
  <conditionalFormatting sqref="CF64">
    <cfRule type="expression" dxfId="9215" priority="1624" stopIfTrue="1">
      <formula>MOD(ROW(),2)</formula>
    </cfRule>
  </conditionalFormatting>
  <conditionalFormatting sqref="BW64">
    <cfRule type="expression" dxfId="9214" priority="1623" stopIfTrue="1">
      <formula>MOD(ROW(),2)</formula>
    </cfRule>
  </conditionalFormatting>
  <conditionalFormatting sqref="CK64">
    <cfRule type="expression" dxfId="9213" priority="1622" stopIfTrue="1">
      <formula>MOD(ROW(),2)</formula>
    </cfRule>
  </conditionalFormatting>
  <conditionalFormatting sqref="BZ64">
    <cfRule type="expression" dxfId="9212" priority="1621" stopIfTrue="1">
      <formula>MOD(ROW(),2)</formula>
    </cfRule>
  </conditionalFormatting>
  <conditionalFormatting sqref="CA64">
    <cfRule type="expression" dxfId="9211" priority="1620" stopIfTrue="1">
      <formula>MOD(ROW(),2)</formula>
    </cfRule>
  </conditionalFormatting>
  <conditionalFormatting sqref="CL64">
    <cfRule type="expression" dxfId="9210" priority="1619" stopIfTrue="1">
      <formula>MOD(ROW(),2)</formula>
    </cfRule>
  </conditionalFormatting>
  <conditionalFormatting sqref="CP64:CR64">
    <cfRule type="expression" dxfId="9209" priority="1618" stopIfTrue="1">
      <formula>MOD(ROW(),2)</formula>
    </cfRule>
  </conditionalFormatting>
  <conditionalFormatting sqref="DJ64">
    <cfRule type="expression" dxfId="9208" priority="1617" stopIfTrue="1">
      <formula>MOD(ROW(),2)</formula>
    </cfRule>
  </conditionalFormatting>
  <conditionalFormatting sqref="T64">
    <cfRule type="expression" dxfId="9207" priority="1616" stopIfTrue="1">
      <formula>MOD(ROW(),2)</formula>
    </cfRule>
  </conditionalFormatting>
  <conditionalFormatting sqref="CG64">
    <cfRule type="expression" dxfId="9206" priority="1615" stopIfTrue="1">
      <formula>MOD(ROW(),2)</formula>
    </cfRule>
  </conditionalFormatting>
  <conditionalFormatting sqref="CH64">
    <cfRule type="expression" dxfId="9205" priority="1614" stopIfTrue="1">
      <formula>MOD(ROW(),2)</formula>
    </cfRule>
  </conditionalFormatting>
  <conditionalFormatting sqref="CJ64">
    <cfRule type="expression" dxfId="9204" priority="1613" stopIfTrue="1">
      <formula>MOD(ROW(),2)</formula>
    </cfRule>
  </conditionalFormatting>
  <conditionalFormatting sqref="CS64">
    <cfRule type="expression" dxfId="9203" priority="1612" stopIfTrue="1">
      <formula>MOD(ROW(),2)</formula>
    </cfRule>
  </conditionalFormatting>
  <conditionalFormatting sqref="J64:L64">
    <cfRule type="expression" dxfId="9202" priority="1608" stopIfTrue="1">
      <formula>MOD(ROW(),2)</formula>
    </cfRule>
  </conditionalFormatting>
  <conditionalFormatting sqref="D64">
    <cfRule type="expression" dxfId="9201" priority="1607" stopIfTrue="1">
      <formula>MOD(ROW(),2)</formula>
    </cfRule>
  </conditionalFormatting>
  <conditionalFormatting sqref="E64:G64">
    <cfRule type="expression" dxfId="9200" priority="1606" stopIfTrue="1">
      <formula>MOD(ROW(),2)</formula>
    </cfRule>
  </conditionalFormatting>
  <conditionalFormatting sqref="H65:S65 DC65:DE65 BG65:BJ65 BM65:BP65 DK65:JS65 CO65 A65:C65">
    <cfRule type="expression" dxfId="9199" priority="1601" stopIfTrue="1">
      <formula>MOD(ROW(),2)</formula>
    </cfRule>
  </conditionalFormatting>
  <conditionalFormatting sqref="BD65">
    <cfRule type="expression" dxfId="9198" priority="1600" stopIfTrue="1">
      <formula>MOD(ROW(),2)</formula>
    </cfRule>
  </conditionalFormatting>
  <conditionalFormatting sqref="BE65">
    <cfRule type="expression" dxfId="9197" priority="1599" stopIfTrue="1">
      <formula>MOD(ROW(),2)</formula>
    </cfRule>
  </conditionalFormatting>
  <conditionalFormatting sqref="BF65">
    <cfRule type="expression" dxfId="9196" priority="1598" stopIfTrue="1">
      <formula>MOD(ROW(),2)</formula>
    </cfRule>
  </conditionalFormatting>
  <conditionalFormatting sqref="BK65">
    <cfRule type="expression" dxfId="9195" priority="1597" stopIfTrue="1">
      <formula>MOD(ROW(),2)</formula>
    </cfRule>
  </conditionalFormatting>
  <conditionalFormatting sqref="BQ65">
    <cfRule type="expression" dxfId="9194" priority="1596" stopIfTrue="1">
      <formula>MOD(ROW(),2)</formula>
    </cfRule>
  </conditionalFormatting>
  <conditionalFormatting sqref="CX65 CC65:CE65 CG65 CS65">
    <cfRule type="expression" dxfId="9193" priority="1595" stopIfTrue="1">
      <formula>MOD(ROW(),2)</formula>
    </cfRule>
  </conditionalFormatting>
  <conditionalFormatting sqref="BR65">
    <cfRule type="expression" dxfId="9192" priority="1594" stopIfTrue="1">
      <formula>MOD(ROW(),2)</formula>
    </cfRule>
  </conditionalFormatting>
  <conditionalFormatting sqref="BS65">
    <cfRule type="expression" dxfId="9191" priority="1593" stopIfTrue="1">
      <formula>MOD(ROW(),2)</formula>
    </cfRule>
  </conditionalFormatting>
  <conditionalFormatting sqref="BT65:BV65">
    <cfRule type="expression" dxfId="9190" priority="1592" stopIfTrue="1">
      <formula>MOD(ROW(),2)</formula>
    </cfRule>
  </conditionalFormatting>
  <conditionalFormatting sqref="BW65">
    <cfRule type="expression" dxfId="9189" priority="1591" stopIfTrue="1">
      <formula>MOD(ROW(),2)</formula>
    </cfRule>
  </conditionalFormatting>
  <conditionalFormatting sqref="BZ65">
    <cfRule type="expression" dxfId="9188" priority="1590" stopIfTrue="1">
      <formula>MOD(ROW(),2)</formula>
    </cfRule>
  </conditionalFormatting>
  <conditionalFormatting sqref="BX65">
    <cfRule type="expression" dxfId="9187" priority="1589" stopIfTrue="1">
      <formula>MOD(ROW(),2)</formula>
    </cfRule>
  </conditionalFormatting>
  <conditionalFormatting sqref="CA65">
    <cfRule type="expression" dxfId="9186" priority="1588" stopIfTrue="1">
      <formula>MOD(ROW(),2)</formula>
    </cfRule>
  </conditionalFormatting>
  <conditionalFormatting sqref="BY65">
    <cfRule type="expression" dxfId="9185" priority="1587" stopIfTrue="1">
      <formula>MOD(ROW(),2)</formula>
    </cfRule>
  </conditionalFormatting>
  <conditionalFormatting sqref="CB65">
    <cfRule type="expression" dxfId="9184" priority="1586" stopIfTrue="1">
      <formula>MOD(ROW(),2)</formula>
    </cfRule>
  </conditionalFormatting>
  <conditionalFormatting sqref="CF65">
    <cfRule type="expression" dxfId="9183" priority="1585" stopIfTrue="1">
      <formula>MOD(ROW(),2)</formula>
    </cfRule>
  </conditionalFormatting>
  <conditionalFormatting sqref="CH65">
    <cfRule type="expression" dxfId="9182" priority="1584" stopIfTrue="1">
      <formula>MOD(ROW(),2)</formula>
    </cfRule>
  </conditionalFormatting>
  <conditionalFormatting sqref="CI65">
    <cfRule type="expression" dxfId="9181" priority="1583" stopIfTrue="1">
      <formula>MOD(ROW(),2)</formula>
    </cfRule>
  </conditionalFormatting>
  <conditionalFormatting sqref="CJ65">
    <cfRule type="expression" dxfId="9180" priority="1582" stopIfTrue="1">
      <formula>MOD(ROW(),2)</formula>
    </cfRule>
  </conditionalFormatting>
  <conditionalFormatting sqref="CK65">
    <cfRule type="expression" dxfId="9179" priority="1581" stopIfTrue="1">
      <formula>MOD(ROW(),2)</formula>
    </cfRule>
  </conditionalFormatting>
  <conditionalFormatting sqref="CL65">
    <cfRule type="expression" dxfId="9178" priority="1580" stopIfTrue="1">
      <formula>MOD(ROW(),2)</formula>
    </cfRule>
  </conditionalFormatting>
  <conditionalFormatting sqref="CM65">
    <cfRule type="expression" dxfId="9177" priority="1579" stopIfTrue="1">
      <formula>MOD(ROW(),2)</formula>
    </cfRule>
  </conditionalFormatting>
  <conditionalFormatting sqref="CN65">
    <cfRule type="expression" dxfId="9176" priority="1578" stopIfTrue="1">
      <formula>MOD(ROW(),2)</formula>
    </cfRule>
  </conditionalFormatting>
  <conditionalFormatting sqref="CP65:CR65">
    <cfRule type="expression" dxfId="9175" priority="1577" stopIfTrue="1">
      <formula>MOD(ROW(),2)</formula>
    </cfRule>
  </conditionalFormatting>
  <conditionalFormatting sqref="CT65:CU65">
    <cfRule type="expression" dxfId="9174" priority="1576" stopIfTrue="1">
      <formula>MOD(ROW(),2)</formula>
    </cfRule>
  </conditionalFormatting>
  <conditionalFormatting sqref="CV65:CW65">
    <cfRule type="expression" dxfId="9173" priority="1575" stopIfTrue="1">
      <formula>MOD(ROW(),2)</formula>
    </cfRule>
  </conditionalFormatting>
  <conditionalFormatting sqref="CY65">
    <cfRule type="expression" dxfId="9172" priority="1574" stopIfTrue="1">
      <formula>MOD(ROW(),2)</formula>
    </cfRule>
  </conditionalFormatting>
  <conditionalFormatting sqref="CZ65">
    <cfRule type="expression" dxfId="9171" priority="1573" stopIfTrue="1">
      <formula>MOD(ROW(),2)</formula>
    </cfRule>
  </conditionalFormatting>
  <conditionalFormatting sqref="DA65">
    <cfRule type="expression" dxfId="9170" priority="1572" stopIfTrue="1">
      <formula>MOD(ROW(),2)</formula>
    </cfRule>
  </conditionalFormatting>
  <conditionalFormatting sqref="DB65">
    <cfRule type="expression" dxfId="9169" priority="1571" stopIfTrue="1">
      <formula>MOD(ROW(),2)</formula>
    </cfRule>
  </conditionalFormatting>
  <conditionalFormatting sqref="DF65">
    <cfRule type="expression" dxfId="9168" priority="1570" stopIfTrue="1">
      <formula>MOD(ROW(),2)</formula>
    </cfRule>
  </conditionalFormatting>
  <conditionalFormatting sqref="DG65">
    <cfRule type="expression" dxfId="9167" priority="1569" stopIfTrue="1">
      <formula>MOD(ROW(),2)</formula>
    </cfRule>
  </conditionalFormatting>
  <conditionalFormatting sqref="DI65">
    <cfRule type="expression" dxfId="9166" priority="1568" stopIfTrue="1">
      <formula>MOD(ROW(),2)</formula>
    </cfRule>
  </conditionalFormatting>
  <conditionalFormatting sqref="DJ65">
    <cfRule type="expression" dxfId="9165" priority="1567" stopIfTrue="1">
      <formula>MOD(ROW(),2)</formula>
    </cfRule>
  </conditionalFormatting>
  <conditionalFormatting sqref="BL65">
    <cfRule type="expression" dxfId="9164" priority="1566" stopIfTrue="1">
      <formula>MOD(ROW(),2)</formula>
    </cfRule>
  </conditionalFormatting>
  <conditionalFormatting sqref="T65">
    <cfRule type="expression" dxfId="9163" priority="1565" stopIfTrue="1">
      <formula>MOD(ROW(),2)</formula>
    </cfRule>
  </conditionalFormatting>
  <conditionalFormatting sqref="DH65">
    <cfRule type="expression" dxfId="9162" priority="1564" stopIfTrue="1">
      <formula>MOD(ROW(),2)</formula>
    </cfRule>
  </conditionalFormatting>
  <conditionalFormatting sqref="D65">
    <cfRule type="expression" dxfId="9161" priority="1563" stopIfTrue="1">
      <formula>MOD(ROW(),2)</formula>
    </cfRule>
  </conditionalFormatting>
  <conditionalFormatting sqref="E65:G65">
    <cfRule type="expression" dxfId="9160" priority="1562" stopIfTrue="1">
      <formula>MOD(ROW(),2)</formula>
    </cfRule>
  </conditionalFormatting>
  <conditionalFormatting sqref="DK66:JS66 E66:I66 M66:Q66 A66:C66">
    <cfRule type="expression" dxfId="9159" priority="1561" stopIfTrue="1">
      <formula>MOD(ROW(),2)</formula>
    </cfRule>
  </conditionalFormatting>
  <conditionalFormatting sqref="J66">
    <cfRule type="expression" dxfId="9158" priority="1560" stopIfTrue="1">
      <formula>MOD(ROW(),2)</formula>
    </cfRule>
  </conditionalFormatting>
  <conditionalFormatting sqref="K66:L66">
    <cfRule type="expression" dxfId="9157" priority="1559" stopIfTrue="1">
      <formula>MOD(ROW(),2)</formula>
    </cfRule>
  </conditionalFormatting>
  <conditionalFormatting sqref="R66">
    <cfRule type="expression" dxfId="9156" priority="1558" stopIfTrue="1">
      <formula>MOD(ROW(),2)</formula>
    </cfRule>
  </conditionalFormatting>
  <conditionalFormatting sqref="S66">
    <cfRule type="expression" dxfId="9155" priority="1557" stopIfTrue="1">
      <formula>MOD(ROW(),2)</formula>
    </cfRule>
  </conditionalFormatting>
  <conditionalFormatting sqref="U66">
    <cfRule type="expression" dxfId="9154" priority="1556" stopIfTrue="1">
      <formula>MOD(ROW(),2)</formula>
    </cfRule>
  </conditionalFormatting>
  <conditionalFormatting sqref="BG66:BJ66">
    <cfRule type="expression" dxfId="9153" priority="1555" stopIfTrue="1">
      <formula>MOD(ROW(),2)</formula>
    </cfRule>
  </conditionalFormatting>
  <conditionalFormatting sqref="BL66">
    <cfRule type="expression" dxfId="9152" priority="1554" stopIfTrue="1">
      <formula>MOD(ROW(),2)</formula>
    </cfRule>
  </conditionalFormatting>
  <conditionalFormatting sqref="BM66:BP66">
    <cfRule type="expression" dxfId="9151" priority="1553" stopIfTrue="1">
      <formula>MOD(ROW(),2)</formula>
    </cfRule>
  </conditionalFormatting>
  <conditionalFormatting sqref="BQ66">
    <cfRule type="expression" dxfId="9150" priority="1552" stopIfTrue="1">
      <formula>MOD(ROW(),2)</formula>
    </cfRule>
  </conditionalFormatting>
  <conditionalFormatting sqref="BR66">
    <cfRule type="expression" dxfId="9149" priority="1551" stopIfTrue="1">
      <formula>MOD(ROW(),2)</formula>
    </cfRule>
  </conditionalFormatting>
  <conditionalFormatting sqref="BS66">
    <cfRule type="expression" dxfId="9148" priority="1550" stopIfTrue="1">
      <formula>MOD(ROW(),2)</formula>
    </cfRule>
  </conditionalFormatting>
  <conditionalFormatting sqref="BY66">
    <cfRule type="expression" dxfId="9147" priority="1549" stopIfTrue="1">
      <formula>MOD(ROW(),2)</formula>
    </cfRule>
  </conditionalFormatting>
  <conditionalFormatting sqref="BY66 CC66:CE66 CO66 CG66 CS66 DC66:DE66 CV66:CX66">
    <cfRule type="expression" dxfId="9146" priority="1548" stopIfTrue="1">
      <formula>MOD(ROW(),2)</formula>
    </cfRule>
  </conditionalFormatting>
  <conditionalFormatting sqref="CB66">
    <cfRule type="expression" dxfId="9145" priority="1547" stopIfTrue="1">
      <formula>MOD(ROW(),2)</formula>
    </cfRule>
  </conditionalFormatting>
  <conditionalFormatting sqref="CM66">
    <cfRule type="expression" dxfId="9144" priority="1546" stopIfTrue="1">
      <formula>MOD(ROW(),2)</formula>
    </cfRule>
  </conditionalFormatting>
  <conditionalFormatting sqref="CN66">
    <cfRule type="expression" dxfId="9143" priority="1545" stopIfTrue="1">
      <formula>MOD(ROW(),2)</formula>
    </cfRule>
  </conditionalFormatting>
  <conditionalFormatting sqref="BT66:BV66">
    <cfRule type="expression" dxfId="9142" priority="1544" stopIfTrue="1">
      <formula>MOD(ROW(),2)</formula>
    </cfRule>
  </conditionalFormatting>
  <conditionalFormatting sqref="CT66:CU66">
    <cfRule type="expression" dxfId="9141" priority="1543" stopIfTrue="1">
      <formula>MOD(ROW(),2)</formula>
    </cfRule>
  </conditionalFormatting>
  <conditionalFormatting sqref="CZ66">
    <cfRule type="expression" dxfId="9140" priority="1541" stopIfTrue="1">
      <formula>MOD(ROW(),2)</formula>
    </cfRule>
  </conditionalFormatting>
  <conditionalFormatting sqref="DA66">
    <cfRule type="expression" dxfId="9139" priority="1540" stopIfTrue="1">
      <formula>MOD(ROW(),2)</formula>
    </cfRule>
  </conditionalFormatting>
  <conditionalFormatting sqref="BX66">
    <cfRule type="expression" dxfId="9138" priority="1539" stopIfTrue="1">
      <formula>MOD(ROW(),2)</formula>
    </cfRule>
  </conditionalFormatting>
  <conditionalFormatting sqref="CK66">
    <cfRule type="expression" dxfId="9137" priority="1538" stopIfTrue="1">
      <formula>MOD(ROW(),2)</formula>
    </cfRule>
  </conditionalFormatting>
  <conditionalFormatting sqref="CI66">
    <cfRule type="expression" dxfId="9136" priority="1537" stopIfTrue="1">
      <formula>MOD(ROW(),2)</formula>
    </cfRule>
  </conditionalFormatting>
  <conditionalFormatting sqref="DH66">
    <cfRule type="expression" dxfId="9135" priority="1536" stopIfTrue="1">
      <formula>MOD(ROW(),2)</formula>
    </cfRule>
  </conditionalFormatting>
  <conditionalFormatting sqref="BK66">
    <cfRule type="expression" dxfId="9134" priority="1535" stopIfTrue="1">
      <formula>MOD(ROW(),2)</formula>
    </cfRule>
  </conditionalFormatting>
  <conditionalFormatting sqref="CF66">
    <cfRule type="expression" dxfId="9133" priority="1534" stopIfTrue="1">
      <formula>MOD(ROW(),2)</formula>
    </cfRule>
  </conditionalFormatting>
  <conditionalFormatting sqref="BD66">
    <cfRule type="expression" dxfId="9132" priority="1533" stopIfTrue="1">
      <formula>MOD(ROW(),2)</formula>
    </cfRule>
  </conditionalFormatting>
  <conditionalFormatting sqref="BE66">
    <cfRule type="expression" dxfId="9131" priority="1532" stopIfTrue="1">
      <formula>MOD(ROW(),2)</formula>
    </cfRule>
  </conditionalFormatting>
  <conditionalFormatting sqref="BF66">
    <cfRule type="expression" dxfId="9130" priority="1531" stopIfTrue="1">
      <formula>MOD(ROW(),2)</formula>
    </cfRule>
  </conditionalFormatting>
  <conditionalFormatting sqref="BZ66">
    <cfRule type="expression" dxfId="9129" priority="1530" stopIfTrue="1">
      <formula>MOD(ROW(),2)</formula>
    </cfRule>
  </conditionalFormatting>
  <conditionalFormatting sqref="CA66">
    <cfRule type="expression" dxfId="9128" priority="1529" stopIfTrue="1">
      <formula>MOD(ROW(),2)</formula>
    </cfRule>
  </conditionalFormatting>
  <conditionalFormatting sqref="CH66">
    <cfRule type="expression" dxfId="9127" priority="1528" stopIfTrue="1">
      <formula>MOD(ROW(),2)</formula>
    </cfRule>
  </conditionalFormatting>
  <conditionalFormatting sqref="CJ66">
    <cfRule type="expression" dxfId="9126" priority="1527" stopIfTrue="1">
      <formula>MOD(ROW(),2)</formula>
    </cfRule>
  </conditionalFormatting>
  <conditionalFormatting sqref="CL66">
    <cfRule type="expression" dxfId="9125" priority="1526" stopIfTrue="1">
      <formula>MOD(ROW(),2)</formula>
    </cfRule>
  </conditionalFormatting>
  <conditionalFormatting sqref="CP66:CR66">
    <cfRule type="expression" dxfId="9124" priority="1525" stopIfTrue="1">
      <formula>MOD(ROW(),2)</formula>
    </cfRule>
  </conditionalFormatting>
  <conditionalFormatting sqref="DB66">
    <cfRule type="expression" dxfId="9123" priority="1524" stopIfTrue="1">
      <formula>MOD(ROW(),2)</formula>
    </cfRule>
  </conditionalFormatting>
  <conditionalFormatting sqref="DJ66">
    <cfRule type="expression" dxfId="9122" priority="1523" stopIfTrue="1">
      <formula>MOD(ROW(),2)</formula>
    </cfRule>
  </conditionalFormatting>
  <conditionalFormatting sqref="T66">
    <cfRule type="expression" dxfId="9121" priority="1522" stopIfTrue="1">
      <formula>MOD(ROW(),2)</formula>
    </cfRule>
  </conditionalFormatting>
  <conditionalFormatting sqref="BC66">
    <cfRule type="expression" dxfId="9120" priority="1521" stopIfTrue="1">
      <formula>MOD(ROW(),2)</formula>
    </cfRule>
  </conditionalFormatting>
  <conditionalFormatting sqref="BW66">
    <cfRule type="expression" dxfId="9119" priority="1520" stopIfTrue="1">
      <formula>MOD(ROW(),2)</formula>
    </cfRule>
  </conditionalFormatting>
  <conditionalFormatting sqref="DF66">
    <cfRule type="expression" dxfId="9118" priority="1519" stopIfTrue="1">
      <formula>MOD(ROW(),2)</formula>
    </cfRule>
  </conditionalFormatting>
  <conditionalFormatting sqref="DG66">
    <cfRule type="expression" dxfId="9117" priority="1518" stopIfTrue="1">
      <formula>MOD(ROW(),2)</formula>
    </cfRule>
  </conditionalFormatting>
  <conditionalFormatting sqref="DI66">
    <cfRule type="expression" dxfId="9116" priority="1517" stopIfTrue="1">
      <formula>MOD(ROW(),2)</formula>
    </cfRule>
  </conditionalFormatting>
  <conditionalFormatting sqref="D66">
    <cfRule type="expression" dxfId="9115" priority="1516" stopIfTrue="1">
      <formula>MOD(ROW(),2)</formula>
    </cfRule>
  </conditionalFormatting>
  <conditionalFormatting sqref="CY66">
    <cfRule type="expression" dxfId="9114" priority="1515" stopIfTrue="1">
      <formula>MOD(ROW(),2)</formula>
    </cfRule>
  </conditionalFormatting>
  <conditionalFormatting sqref="CT67:CU67 CY67:DA67 H67:I67 DJ67:JS67 A67:C67 BY67 M67:Q67">
    <cfRule type="expression" dxfId="9113" priority="1514" stopIfTrue="1">
      <formula>MOD(ROW(),2)</formula>
    </cfRule>
  </conditionalFormatting>
  <conditionalFormatting sqref="R67">
    <cfRule type="expression" dxfId="9112" priority="1513" stopIfTrue="1">
      <formula>MOD(ROW(),2)</formula>
    </cfRule>
  </conditionalFormatting>
  <conditionalFormatting sqref="S67">
    <cfRule type="expression" dxfId="9111" priority="1512" stopIfTrue="1">
      <formula>MOD(ROW(),2)</formula>
    </cfRule>
  </conditionalFormatting>
  <conditionalFormatting sqref="T67">
    <cfRule type="expression" dxfId="9110" priority="1511" stopIfTrue="1">
      <formula>MOD(ROW(),2)</formula>
    </cfRule>
  </conditionalFormatting>
  <conditionalFormatting sqref="U67">
    <cfRule type="expression" dxfId="9109" priority="1510" stopIfTrue="1">
      <formula>MOD(ROW(),2)</formula>
    </cfRule>
  </conditionalFormatting>
  <conditionalFormatting sqref="BY67 CC67:CE67 CO67 BG67:BJ67 BM67:BP67 CG67">
    <cfRule type="expression" dxfId="9108" priority="1509" stopIfTrue="1">
      <formula>MOD(ROW(),2)</formula>
    </cfRule>
  </conditionalFormatting>
  <conditionalFormatting sqref="CB67">
    <cfRule type="expression" dxfId="9107" priority="1508" stopIfTrue="1">
      <formula>MOD(ROW(),2)</formula>
    </cfRule>
  </conditionalFormatting>
  <conditionalFormatting sqref="CM67">
    <cfRule type="expression" dxfId="9106" priority="1507" stopIfTrue="1">
      <formula>MOD(ROW(),2)</formula>
    </cfRule>
  </conditionalFormatting>
  <conditionalFormatting sqref="CN67">
    <cfRule type="expression" dxfId="9105" priority="1506" stopIfTrue="1">
      <formula>MOD(ROW(),2)</formula>
    </cfRule>
  </conditionalFormatting>
  <conditionalFormatting sqref="BT67:BV67">
    <cfRule type="expression" dxfId="9104" priority="1505" stopIfTrue="1">
      <formula>MOD(ROW(),2)</formula>
    </cfRule>
  </conditionalFormatting>
  <conditionalFormatting sqref="BD67">
    <cfRule type="expression" dxfId="9103" priority="1504" stopIfTrue="1">
      <formula>MOD(ROW(),2)</formula>
    </cfRule>
  </conditionalFormatting>
  <conditionalFormatting sqref="BK67">
    <cfRule type="expression" dxfId="9102" priority="1503" stopIfTrue="1">
      <formula>MOD(ROW(),2)</formula>
    </cfRule>
  </conditionalFormatting>
  <conditionalFormatting sqref="BL67">
    <cfRule type="expression" dxfId="9101" priority="1502" stopIfTrue="1">
      <formula>MOD(ROW(),2)</formula>
    </cfRule>
  </conditionalFormatting>
  <conditionalFormatting sqref="BF67">
    <cfRule type="expression" dxfId="9100" priority="1501" stopIfTrue="1">
      <formula>MOD(ROW(),2)</formula>
    </cfRule>
  </conditionalFormatting>
  <conditionalFormatting sqref="BS67">
    <cfRule type="expression" dxfId="9099" priority="1500" stopIfTrue="1">
      <formula>MOD(ROW(),2)</formula>
    </cfRule>
  </conditionalFormatting>
  <conditionalFormatting sqref="BE67">
    <cfRule type="expression" dxfId="9098" priority="1499" stopIfTrue="1">
      <formula>MOD(ROW(),2)</formula>
    </cfRule>
  </conditionalFormatting>
  <conditionalFormatting sqref="BQ67">
    <cfRule type="expression" dxfId="9097" priority="1498" stopIfTrue="1">
      <formula>MOD(ROW(),2)</formula>
    </cfRule>
  </conditionalFormatting>
  <conditionalFormatting sqref="BR67">
    <cfRule type="expression" dxfId="9096" priority="1497" stopIfTrue="1">
      <formula>MOD(ROW(),2)</formula>
    </cfRule>
  </conditionalFormatting>
  <conditionalFormatting sqref="BZ67">
    <cfRule type="expression" dxfId="9095" priority="1496" stopIfTrue="1">
      <formula>MOD(ROW(),2)</formula>
    </cfRule>
  </conditionalFormatting>
  <conditionalFormatting sqref="BX67">
    <cfRule type="expression" dxfId="9094" priority="1495" stopIfTrue="1">
      <formula>MOD(ROW(),2)</formula>
    </cfRule>
  </conditionalFormatting>
  <conditionalFormatting sqref="CA67">
    <cfRule type="expression" dxfId="9093" priority="1494" stopIfTrue="1">
      <formula>MOD(ROW(),2)</formula>
    </cfRule>
  </conditionalFormatting>
  <conditionalFormatting sqref="CI67">
    <cfRule type="expression" dxfId="9092" priority="1493" stopIfTrue="1">
      <formula>MOD(ROW(),2)</formula>
    </cfRule>
  </conditionalFormatting>
  <conditionalFormatting sqref="CK67">
    <cfRule type="expression" dxfId="9091" priority="1492" stopIfTrue="1">
      <formula>MOD(ROW(),2)</formula>
    </cfRule>
  </conditionalFormatting>
  <conditionalFormatting sqref="CL67">
    <cfRule type="expression" dxfId="9090" priority="1491" stopIfTrue="1">
      <formula>MOD(ROW(),2)</formula>
    </cfRule>
  </conditionalFormatting>
  <conditionalFormatting sqref="CP67:CR67">
    <cfRule type="expression" dxfId="9089" priority="1490" stopIfTrue="1">
      <formula>MOD(ROW(),2)</formula>
    </cfRule>
  </conditionalFormatting>
  <conditionalFormatting sqref="CV67:CW67">
    <cfRule type="expression" dxfId="9088" priority="1489" stopIfTrue="1">
      <formula>MOD(ROW(),2)</formula>
    </cfRule>
  </conditionalFormatting>
  <conditionalFormatting sqref="DB67">
    <cfRule type="expression" dxfId="9087" priority="1488" stopIfTrue="1">
      <formula>MOD(ROW(),2)</formula>
    </cfRule>
  </conditionalFormatting>
  <conditionalFormatting sqref="DF67">
    <cfRule type="expression" dxfId="9086" priority="1487" stopIfTrue="1">
      <formula>MOD(ROW(),2)</formula>
    </cfRule>
  </conditionalFormatting>
  <conditionalFormatting sqref="BW67">
    <cfRule type="expression" dxfId="9085" priority="1485" stopIfTrue="1">
      <formula>MOD(ROW(),2)</formula>
    </cfRule>
  </conditionalFormatting>
  <conditionalFormatting sqref="CF67">
    <cfRule type="expression" dxfId="9084" priority="1484" stopIfTrue="1">
      <formula>MOD(ROW(),2)</formula>
    </cfRule>
  </conditionalFormatting>
  <conditionalFormatting sqref="CH67">
    <cfRule type="expression" dxfId="9083" priority="1483" stopIfTrue="1">
      <formula>MOD(ROW(),2)</formula>
    </cfRule>
  </conditionalFormatting>
  <conditionalFormatting sqref="CJ67">
    <cfRule type="expression" dxfId="9082" priority="1482" stopIfTrue="1">
      <formula>MOD(ROW(),2)</formula>
    </cfRule>
  </conditionalFormatting>
  <conditionalFormatting sqref="E67:G67">
    <cfRule type="expression" dxfId="9081" priority="1481" stopIfTrue="1">
      <formula>MOD(ROW(),2)</formula>
    </cfRule>
  </conditionalFormatting>
  <conditionalFormatting sqref="D67">
    <cfRule type="expression" dxfId="9080" priority="1480" stopIfTrue="1">
      <formula>MOD(ROW(),2)</formula>
    </cfRule>
  </conditionalFormatting>
  <conditionalFormatting sqref="CS67">
    <cfRule type="expression" dxfId="9079" priority="1479" stopIfTrue="1">
      <formula>MOD(ROW(),2)</formula>
    </cfRule>
  </conditionalFormatting>
  <conditionalFormatting sqref="CX67">
    <cfRule type="expression" dxfId="9078" priority="1478" stopIfTrue="1">
      <formula>MOD(ROW(),2)</formula>
    </cfRule>
  </conditionalFormatting>
  <conditionalFormatting sqref="DD67:DE67">
    <cfRule type="expression" dxfId="9077" priority="1476" stopIfTrue="1">
      <formula>MOD(ROW(),2)</formula>
    </cfRule>
  </conditionalFormatting>
  <conditionalFormatting sqref="DG67">
    <cfRule type="expression" dxfId="9076" priority="1475" stopIfTrue="1">
      <formula>MOD(ROW(),2)</formula>
    </cfRule>
  </conditionalFormatting>
  <conditionalFormatting sqref="DH67">
    <cfRule type="expression" dxfId="9075" priority="1474" stopIfTrue="1">
      <formula>MOD(ROW(),2)</formula>
    </cfRule>
  </conditionalFormatting>
  <conditionalFormatting sqref="DI67">
    <cfRule type="expression" dxfId="9074" priority="1473" stopIfTrue="1">
      <formula>MOD(ROW(),2)</formula>
    </cfRule>
  </conditionalFormatting>
  <conditionalFormatting sqref="BG68:BJ68 H68:I68 DK68:JS68 A68:C68 M68:Q68">
    <cfRule type="expression" dxfId="9073" priority="1471" stopIfTrue="1">
      <formula>MOD(ROW(),2)</formula>
    </cfRule>
  </conditionalFormatting>
  <conditionalFormatting sqref="R68">
    <cfRule type="expression" dxfId="9072" priority="1470" stopIfTrue="1">
      <formula>MOD(ROW(),2)</formula>
    </cfRule>
  </conditionalFormatting>
  <conditionalFormatting sqref="S68">
    <cfRule type="expression" dxfId="9071" priority="1469" stopIfTrue="1">
      <formula>MOD(ROW(),2)</formula>
    </cfRule>
  </conditionalFormatting>
  <conditionalFormatting sqref="U68">
    <cfRule type="expression" dxfId="9070" priority="1468" stopIfTrue="1">
      <formula>MOD(ROW(),2)</formula>
    </cfRule>
  </conditionalFormatting>
  <conditionalFormatting sqref="BD68">
    <cfRule type="expression" dxfId="9069" priority="1467" stopIfTrue="1">
      <formula>MOD(ROW(),2)</formula>
    </cfRule>
  </conditionalFormatting>
  <conditionalFormatting sqref="BE68">
    <cfRule type="expression" dxfId="9068" priority="1466" stopIfTrue="1">
      <formula>MOD(ROW(),2)</formula>
    </cfRule>
  </conditionalFormatting>
  <conditionalFormatting sqref="BF68">
    <cfRule type="expression" dxfId="9067" priority="1465" stopIfTrue="1">
      <formula>MOD(ROW(),2)</formula>
    </cfRule>
  </conditionalFormatting>
  <conditionalFormatting sqref="BK68">
    <cfRule type="expression" dxfId="9066" priority="1464" stopIfTrue="1">
      <formula>MOD(ROW(),2)</formula>
    </cfRule>
  </conditionalFormatting>
  <conditionalFormatting sqref="BL68">
    <cfRule type="expression" dxfId="9065" priority="1463" stopIfTrue="1">
      <formula>MOD(ROW(),2)</formula>
    </cfRule>
  </conditionalFormatting>
  <conditionalFormatting sqref="BM68:BP68">
    <cfRule type="expression" dxfId="9064" priority="1462" stopIfTrue="1">
      <formula>MOD(ROW(),2)</formula>
    </cfRule>
  </conditionalFormatting>
  <conditionalFormatting sqref="BY68">
    <cfRule type="expression" dxfId="9063" priority="1461" stopIfTrue="1">
      <formula>MOD(ROW(),2)</formula>
    </cfRule>
  </conditionalFormatting>
  <conditionalFormatting sqref="BY68 CC68:CE68 CO68 CS68 CX68">
    <cfRule type="expression" dxfId="9062" priority="1460" stopIfTrue="1">
      <formula>MOD(ROW(),2)</formula>
    </cfRule>
  </conditionalFormatting>
  <conditionalFormatting sqref="CB68">
    <cfRule type="expression" dxfId="9061" priority="1459" stopIfTrue="1">
      <formula>MOD(ROW(),2)</formula>
    </cfRule>
  </conditionalFormatting>
  <conditionalFormatting sqref="CM68">
    <cfRule type="expression" dxfId="9060" priority="1458" stopIfTrue="1">
      <formula>MOD(ROW(),2)</formula>
    </cfRule>
  </conditionalFormatting>
  <conditionalFormatting sqref="CN68">
    <cfRule type="expression" dxfId="9059" priority="1457" stopIfTrue="1">
      <formula>MOD(ROW(),2)</formula>
    </cfRule>
  </conditionalFormatting>
  <conditionalFormatting sqref="BT68:BV68">
    <cfRule type="expression" dxfId="9058" priority="1456" stopIfTrue="1">
      <formula>MOD(ROW(),2)</formula>
    </cfRule>
  </conditionalFormatting>
  <conditionalFormatting sqref="BS68">
    <cfRule type="expression" dxfId="9057" priority="1455" stopIfTrue="1">
      <formula>MOD(ROW(),2)</formula>
    </cfRule>
  </conditionalFormatting>
  <conditionalFormatting sqref="CT68:CU68">
    <cfRule type="expression" dxfId="9056" priority="1454" stopIfTrue="1">
      <formula>MOD(ROW(),2)</formula>
    </cfRule>
  </conditionalFormatting>
  <conditionalFormatting sqref="CY68">
    <cfRule type="expression" dxfId="9055" priority="1453" stopIfTrue="1">
      <formula>MOD(ROW(),2)</formula>
    </cfRule>
  </conditionalFormatting>
  <conditionalFormatting sqref="CZ68">
    <cfRule type="expression" dxfId="9054" priority="1452" stopIfTrue="1">
      <formula>MOD(ROW(),2)</formula>
    </cfRule>
  </conditionalFormatting>
  <conditionalFormatting sqref="DA68">
    <cfRule type="expression" dxfId="9053" priority="1451" stopIfTrue="1">
      <formula>MOD(ROW(),2)</formula>
    </cfRule>
  </conditionalFormatting>
  <conditionalFormatting sqref="DJ68">
    <cfRule type="expression" dxfId="9052" priority="1450" stopIfTrue="1">
      <formula>MOD(ROW(),2)</formula>
    </cfRule>
  </conditionalFormatting>
  <conditionalFormatting sqref="BQ68">
    <cfRule type="expression" dxfId="9051" priority="1449" stopIfTrue="1">
      <formula>MOD(ROW(),2)</formula>
    </cfRule>
  </conditionalFormatting>
  <conditionalFormatting sqref="BR68">
    <cfRule type="expression" dxfId="9050" priority="1448" stopIfTrue="1">
      <formula>MOD(ROW(),2)</formula>
    </cfRule>
  </conditionalFormatting>
  <conditionalFormatting sqref="BX68">
    <cfRule type="expression" dxfId="9049" priority="1447" stopIfTrue="1">
      <formula>MOD(ROW(),2)</formula>
    </cfRule>
  </conditionalFormatting>
  <conditionalFormatting sqref="T68">
    <cfRule type="expression" dxfId="9048" priority="1446" stopIfTrue="1">
      <formula>MOD(ROW(),2)</formula>
    </cfRule>
  </conditionalFormatting>
  <conditionalFormatting sqref="CA68">
    <cfRule type="expression" dxfId="9047" priority="1445" stopIfTrue="1">
      <formula>MOD(ROW(),2)</formula>
    </cfRule>
  </conditionalFormatting>
  <conditionalFormatting sqref="BZ68">
    <cfRule type="expression" dxfId="9046" priority="1444" stopIfTrue="1">
      <formula>MOD(ROW(),2)</formula>
    </cfRule>
  </conditionalFormatting>
  <conditionalFormatting sqref="CI68">
    <cfRule type="expression" dxfId="9045" priority="1443" stopIfTrue="1">
      <formula>MOD(ROW(),2)</formula>
    </cfRule>
  </conditionalFormatting>
  <conditionalFormatting sqref="CJ68">
    <cfRule type="expression" dxfId="9044" priority="1442" stopIfTrue="1">
      <formula>MOD(ROW(),2)</formula>
    </cfRule>
  </conditionalFormatting>
  <conditionalFormatting sqref="CK68">
    <cfRule type="expression" dxfId="9043" priority="1441" stopIfTrue="1">
      <formula>MOD(ROW(),2)</formula>
    </cfRule>
  </conditionalFormatting>
  <conditionalFormatting sqref="CL68">
    <cfRule type="expression" dxfId="9042" priority="1440" stopIfTrue="1">
      <formula>MOD(ROW(),2)</formula>
    </cfRule>
  </conditionalFormatting>
  <conditionalFormatting sqref="CW68">
    <cfRule type="expression" dxfId="9041" priority="1439" stopIfTrue="1">
      <formula>MOD(ROW(),2)</formula>
    </cfRule>
  </conditionalFormatting>
  <conditionalFormatting sqref="J68">
    <cfRule type="expression" dxfId="9040" priority="1438" stopIfTrue="1">
      <formula>MOD(ROW(),2)</formula>
    </cfRule>
  </conditionalFormatting>
  <conditionalFormatting sqref="BW68">
    <cfRule type="expression" dxfId="9039" priority="1436" stopIfTrue="1">
      <formula>MOD(ROW(),2)</formula>
    </cfRule>
  </conditionalFormatting>
  <conditionalFormatting sqref="E68:G68">
    <cfRule type="expression" dxfId="9038" priority="1435" stopIfTrue="1">
      <formula>MOD(ROW(),2)</formula>
    </cfRule>
  </conditionalFormatting>
  <conditionalFormatting sqref="D68">
    <cfRule type="expression" dxfId="9037" priority="1434" stopIfTrue="1">
      <formula>MOD(ROW(),2)</formula>
    </cfRule>
  </conditionalFormatting>
  <conditionalFormatting sqref="CF68">
    <cfRule type="expression" dxfId="9036" priority="1433" stopIfTrue="1">
      <formula>MOD(ROW(),2)</formula>
    </cfRule>
  </conditionalFormatting>
  <conditionalFormatting sqref="CG68">
    <cfRule type="expression" dxfId="9035" priority="1432" stopIfTrue="1">
      <formula>MOD(ROW(),2)</formula>
    </cfRule>
  </conditionalFormatting>
  <conditionalFormatting sqref="CH68">
    <cfRule type="expression" dxfId="9034" priority="1431" stopIfTrue="1">
      <formula>MOD(ROW(),2)</formula>
    </cfRule>
  </conditionalFormatting>
  <conditionalFormatting sqref="CP68:CR68">
    <cfRule type="expression" dxfId="9033" priority="1430" stopIfTrue="1">
      <formula>MOD(ROW(),2)</formula>
    </cfRule>
  </conditionalFormatting>
  <conditionalFormatting sqref="CV68">
    <cfRule type="expression" dxfId="9032" priority="1429" stopIfTrue="1">
      <formula>MOD(ROW(),2)</formula>
    </cfRule>
  </conditionalFormatting>
  <conditionalFormatting sqref="K67:L67">
    <cfRule type="expression" dxfId="9031" priority="1423" stopIfTrue="1">
      <formula>MOD(ROW(),2)</formula>
    </cfRule>
  </conditionalFormatting>
  <conditionalFormatting sqref="J67">
    <cfRule type="expression" dxfId="9030" priority="1422" stopIfTrue="1">
      <formula>MOD(ROW(),2)</formula>
    </cfRule>
  </conditionalFormatting>
  <conditionalFormatting sqref="K68:L68">
    <cfRule type="expression" dxfId="9029" priority="1421" stopIfTrue="1">
      <formula>MOD(ROW(),2)</formula>
    </cfRule>
  </conditionalFormatting>
  <conditionalFormatting sqref="DC67">
    <cfRule type="expression" dxfId="9028" priority="1420" stopIfTrue="1">
      <formula>MOD(ROW(),2)</formula>
    </cfRule>
  </conditionalFormatting>
  <conditionalFormatting sqref="DK69:JS69 H69:I69 M69:Q69 A69:C69">
    <cfRule type="expression" dxfId="9027" priority="1418" stopIfTrue="1">
      <formula>MOD(ROW(),2)</formula>
    </cfRule>
  </conditionalFormatting>
  <conditionalFormatting sqref="J69">
    <cfRule type="expression" dxfId="9026" priority="1417" stopIfTrue="1">
      <formula>MOD(ROW(),2)</formula>
    </cfRule>
  </conditionalFormatting>
  <conditionalFormatting sqref="K69:L69">
    <cfRule type="expression" dxfId="9025" priority="1416" stopIfTrue="1">
      <formula>MOD(ROW(),2)</formula>
    </cfRule>
  </conditionalFormatting>
  <conditionalFormatting sqref="R69">
    <cfRule type="expression" dxfId="9024" priority="1415" stopIfTrue="1">
      <formula>MOD(ROW(),2)</formula>
    </cfRule>
  </conditionalFormatting>
  <conditionalFormatting sqref="S69">
    <cfRule type="expression" dxfId="9023" priority="1414" stopIfTrue="1">
      <formula>MOD(ROW(),2)</formula>
    </cfRule>
  </conditionalFormatting>
  <conditionalFormatting sqref="U69">
    <cfRule type="expression" dxfId="9022" priority="1413" stopIfTrue="1">
      <formula>MOD(ROW(),2)</formula>
    </cfRule>
  </conditionalFormatting>
  <conditionalFormatting sqref="BD69">
    <cfRule type="expression" dxfId="9021" priority="1412" stopIfTrue="1">
      <formula>MOD(ROW(),2)</formula>
    </cfRule>
  </conditionalFormatting>
  <conditionalFormatting sqref="BE69">
    <cfRule type="expression" dxfId="9020" priority="1411" stopIfTrue="1">
      <formula>MOD(ROW(),2)</formula>
    </cfRule>
  </conditionalFormatting>
  <conditionalFormatting sqref="BG69:BJ69">
    <cfRule type="expression" dxfId="9019" priority="1410" stopIfTrue="1">
      <formula>MOD(ROW(),2)</formula>
    </cfRule>
  </conditionalFormatting>
  <conditionalFormatting sqref="BF69">
    <cfRule type="expression" dxfId="9018" priority="1409" stopIfTrue="1">
      <formula>MOD(ROW(),2)</formula>
    </cfRule>
  </conditionalFormatting>
  <conditionalFormatting sqref="BM69:BP69">
    <cfRule type="expression" dxfId="9017" priority="1408" stopIfTrue="1">
      <formula>MOD(ROW(),2)</formula>
    </cfRule>
  </conditionalFormatting>
  <conditionalFormatting sqref="BR69">
    <cfRule type="expression" dxfId="9016" priority="1407" stopIfTrue="1">
      <formula>MOD(ROW(),2)</formula>
    </cfRule>
  </conditionalFormatting>
  <conditionalFormatting sqref="BS69">
    <cfRule type="expression" dxfId="9015" priority="1406" stopIfTrue="1">
      <formula>MOD(ROW(),2)</formula>
    </cfRule>
  </conditionalFormatting>
  <conditionalFormatting sqref="BY69">
    <cfRule type="expression" dxfId="9014" priority="1405" stopIfTrue="1">
      <formula>MOD(ROW(),2)</formula>
    </cfRule>
  </conditionalFormatting>
  <conditionalFormatting sqref="BY69 CO69">
    <cfRule type="expression" dxfId="9013" priority="1404" stopIfTrue="1">
      <formula>MOD(ROW(),2)</formula>
    </cfRule>
  </conditionalFormatting>
  <conditionalFormatting sqref="CB69">
    <cfRule type="expression" dxfId="9012" priority="1403" stopIfTrue="1">
      <formula>MOD(ROW(),2)</formula>
    </cfRule>
  </conditionalFormatting>
  <conditionalFormatting sqref="CM69">
    <cfRule type="expression" dxfId="9011" priority="1402" stopIfTrue="1">
      <formula>MOD(ROW(),2)</formula>
    </cfRule>
  </conditionalFormatting>
  <conditionalFormatting sqref="CN69">
    <cfRule type="expression" dxfId="9010" priority="1401" stopIfTrue="1">
      <formula>MOD(ROW(),2)</formula>
    </cfRule>
  </conditionalFormatting>
  <conditionalFormatting sqref="BT69:BV69">
    <cfRule type="expression" dxfId="9009" priority="1400" stopIfTrue="1">
      <formula>MOD(ROW(),2)</formula>
    </cfRule>
  </conditionalFormatting>
  <conditionalFormatting sqref="CT69:CU70">
    <cfRule type="expression" dxfId="9008" priority="1399" stopIfTrue="1">
      <formula>MOD(ROW(),2)</formula>
    </cfRule>
  </conditionalFormatting>
  <conditionalFormatting sqref="CY69:CY70">
    <cfRule type="expression" dxfId="9007" priority="1398" stopIfTrue="1">
      <formula>MOD(ROW(),2)</formula>
    </cfRule>
  </conditionalFormatting>
  <conditionalFormatting sqref="CZ69:CZ70">
    <cfRule type="expression" dxfId="9006" priority="1397" stopIfTrue="1">
      <formula>MOD(ROW(),2)</formula>
    </cfRule>
  </conditionalFormatting>
  <conditionalFormatting sqref="DA69:DA70">
    <cfRule type="expression" dxfId="9005" priority="1396" stopIfTrue="1">
      <formula>MOD(ROW(),2)</formula>
    </cfRule>
  </conditionalFormatting>
  <conditionalFormatting sqref="BX69">
    <cfRule type="expression" dxfId="9004" priority="1395" stopIfTrue="1">
      <formula>MOD(ROW(),2)</formula>
    </cfRule>
  </conditionalFormatting>
  <conditionalFormatting sqref="CI69">
    <cfRule type="expression" dxfId="9003" priority="1394" stopIfTrue="1">
      <formula>MOD(ROW(),2)</formula>
    </cfRule>
  </conditionalFormatting>
  <conditionalFormatting sqref="CK69">
    <cfRule type="expression" dxfId="9002" priority="1393" stopIfTrue="1">
      <formula>MOD(ROW(),2)</formula>
    </cfRule>
  </conditionalFormatting>
  <conditionalFormatting sqref="BK69">
    <cfRule type="expression" dxfId="9001" priority="1392" stopIfTrue="1">
      <formula>MOD(ROW(),2)</formula>
    </cfRule>
  </conditionalFormatting>
  <conditionalFormatting sqref="BL69">
    <cfRule type="expression" dxfId="9000" priority="1391" stopIfTrue="1">
      <formula>MOD(ROW(),2)</formula>
    </cfRule>
  </conditionalFormatting>
  <conditionalFormatting sqref="BZ69">
    <cfRule type="expression" dxfId="8999" priority="1390" stopIfTrue="1">
      <formula>MOD(ROW(),2)</formula>
    </cfRule>
  </conditionalFormatting>
  <conditionalFormatting sqref="CA69">
    <cfRule type="expression" dxfId="8998" priority="1389" stopIfTrue="1">
      <formula>MOD(ROW(),2)</formula>
    </cfRule>
  </conditionalFormatting>
  <conditionalFormatting sqref="CF69">
    <cfRule type="expression" dxfId="8997" priority="1388" stopIfTrue="1">
      <formula>MOD(ROW(),2)</formula>
    </cfRule>
  </conditionalFormatting>
  <conditionalFormatting sqref="CL69">
    <cfRule type="expression" dxfId="8996" priority="1387" stopIfTrue="1">
      <formula>MOD(ROW(),2)</formula>
    </cfRule>
  </conditionalFormatting>
  <conditionalFormatting sqref="CV69:CW69">
    <cfRule type="expression" dxfId="8995" priority="1386" stopIfTrue="1">
      <formula>MOD(ROW(),2)</formula>
    </cfRule>
  </conditionalFormatting>
  <conditionalFormatting sqref="DJ69">
    <cfRule type="expression" dxfId="8994" priority="1382" stopIfTrue="1">
      <formula>MOD(ROW(),2)</formula>
    </cfRule>
  </conditionalFormatting>
  <conditionalFormatting sqref="T69">
    <cfRule type="expression" dxfId="8993" priority="1381" stopIfTrue="1">
      <formula>MOD(ROW(),2)</formula>
    </cfRule>
  </conditionalFormatting>
  <conditionalFormatting sqref="BC69">
    <cfRule type="expression" dxfId="8992" priority="1380" stopIfTrue="1">
      <formula>MOD(ROW(),2)</formula>
    </cfRule>
  </conditionalFormatting>
  <conditionalFormatting sqref="BQ69">
    <cfRule type="expression" dxfId="8991" priority="1378" stopIfTrue="1">
      <formula>MOD(ROW(),2)</formula>
    </cfRule>
  </conditionalFormatting>
  <conditionalFormatting sqref="BW69">
    <cfRule type="expression" dxfId="8990" priority="1377" stopIfTrue="1">
      <formula>MOD(ROW(),2)</formula>
    </cfRule>
  </conditionalFormatting>
  <conditionalFormatting sqref="CC69:CE69">
    <cfRule type="expression" dxfId="8989" priority="1376" stopIfTrue="1">
      <formula>MOD(ROW(),2)</formula>
    </cfRule>
  </conditionalFormatting>
  <conditionalFormatting sqref="CG69">
    <cfRule type="expression" dxfId="8988" priority="1375" stopIfTrue="1">
      <formula>MOD(ROW(),2)</formula>
    </cfRule>
  </conditionalFormatting>
  <conditionalFormatting sqref="CH69">
    <cfRule type="expression" dxfId="8987" priority="1374" stopIfTrue="1">
      <formula>MOD(ROW(),2)</formula>
    </cfRule>
  </conditionalFormatting>
  <conditionalFormatting sqref="D69">
    <cfRule type="expression" dxfId="8986" priority="1373" stopIfTrue="1">
      <formula>MOD(ROW(),2)</formula>
    </cfRule>
  </conditionalFormatting>
  <conditionalFormatting sqref="E69:G69">
    <cfRule type="expression" dxfId="8985" priority="1372" stopIfTrue="1">
      <formula>MOD(ROW(),2)</formula>
    </cfRule>
  </conditionalFormatting>
  <conditionalFormatting sqref="CJ69">
    <cfRule type="expression" dxfId="8984" priority="1371" stopIfTrue="1">
      <formula>MOD(ROW(),2)</formula>
    </cfRule>
  </conditionalFormatting>
  <conditionalFormatting sqref="CP69:CR69">
    <cfRule type="expression" dxfId="8983" priority="1370" stopIfTrue="1">
      <formula>MOD(ROW(),2)</formula>
    </cfRule>
  </conditionalFormatting>
  <conditionalFormatting sqref="CS69">
    <cfRule type="expression" dxfId="8982" priority="1369" stopIfTrue="1">
      <formula>MOD(ROW(),2)</formula>
    </cfRule>
  </conditionalFormatting>
  <conditionalFormatting sqref="CX69">
    <cfRule type="expression" dxfId="8981" priority="1368" stopIfTrue="1">
      <formula>MOD(ROW(),2)</formula>
    </cfRule>
  </conditionalFormatting>
  <conditionalFormatting sqref="DF69">
    <cfRule type="expression" dxfId="8980" priority="1367" stopIfTrue="1">
      <formula>MOD(ROW(),2)</formula>
    </cfRule>
  </conditionalFormatting>
  <conditionalFormatting sqref="DG69:DH69">
    <cfRule type="expression" dxfId="8979" priority="1365" stopIfTrue="1">
      <formula>MOD(ROW(),2)</formula>
    </cfRule>
  </conditionalFormatting>
  <conditionalFormatting sqref="DI69">
    <cfRule type="expression" dxfId="8978" priority="1364" stopIfTrue="1">
      <formula>MOD(ROW(),2)</formula>
    </cfRule>
  </conditionalFormatting>
  <conditionalFormatting sqref="DB69:DE69">
    <cfRule type="expression" dxfId="8977" priority="1363" stopIfTrue="1">
      <formula>MOD(ROW(),2)</formula>
    </cfRule>
  </conditionalFormatting>
  <conditionalFormatting sqref="BG70:BJ70 BR70 BZ70 CC70:CE70 CO70 DJ70:JS70 BD70:BE70 BT70:BW70 A70:C70 H70:I70 CK70:CL70 M70:Q70">
    <cfRule type="expression" dxfId="8976" priority="1362" stopIfTrue="1">
      <formula>MOD(ROW(),2)</formula>
    </cfRule>
  </conditionalFormatting>
  <conditionalFormatting sqref="CM70">
    <cfRule type="expression" dxfId="8975" priority="1361" stopIfTrue="1">
      <formula>MOD(ROW(),2)</formula>
    </cfRule>
  </conditionalFormatting>
  <conditionalFormatting sqref="CN70">
    <cfRule type="expression" dxfId="8974" priority="1360" stopIfTrue="1">
      <formula>MOD(ROW(),2)</formula>
    </cfRule>
  </conditionalFormatting>
  <conditionalFormatting sqref="BF70">
    <cfRule type="expression" dxfId="8973" priority="1359" stopIfTrue="1">
      <formula>MOD(ROW(),2)</formula>
    </cfRule>
  </conditionalFormatting>
  <conditionalFormatting sqref="BY70">
    <cfRule type="expression" dxfId="8972" priority="1358" stopIfTrue="1">
      <formula>MOD(ROW(),2)</formula>
    </cfRule>
  </conditionalFormatting>
  <conditionalFormatting sqref="BY70">
    <cfRule type="expression" dxfId="8971" priority="1357" stopIfTrue="1">
      <formula>MOD(ROW(),2)</formula>
    </cfRule>
  </conditionalFormatting>
  <conditionalFormatting sqref="BS70">
    <cfRule type="expression" dxfId="8970" priority="1352" stopIfTrue="1">
      <formula>MOD(ROW(),2)</formula>
    </cfRule>
  </conditionalFormatting>
  <conditionalFormatting sqref="CB70">
    <cfRule type="expression" dxfId="8969" priority="1351" stopIfTrue="1">
      <formula>MOD(ROW(),2)</formula>
    </cfRule>
  </conditionalFormatting>
  <conditionalFormatting sqref="J70">
    <cfRule type="expression" dxfId="8968" priority="1350" stopIfTrue="1">
      <formula>MOD(ROW(),2)</formula>
    </cfRule>
  </conditionalFormatting>
  <conditionalFormatting sqref="R70">
    <cfRule type="expression" dxfId="8967" priority="1348" stopIfTrue="1">
      <formula>MOD(ROW(),2)</formula>
    </cfRule>
  </conditionalFormatting>
  <conditionalFormatting sqref="BL70">
    <cfRule type="expression" dxfId="8966" priority="1347" stopIfTrue="1">
      <formula>MOD(ROW(),2)</formula>
    </cfRule>
  </conditionalFormatting>
  <conditionalFormatting sqref="BK70">
    <cfRule type="expression" dxfId="8965" priority="1346" stopIfTrue="1">
      <formula>MOD(ROW(),2)</formula>
    </cfRule>
  </conditionalFormatting>
  <conditionalFormatting sqref="BM70:BQ70">
    <cfRule type="expression" dxfId="8964" priority="1345" stopIfTrue="1">
      <formula>MOD(ROW(),2)</formula>
    </cfRule>
  </conditionalFormatting>
  <conditionalFormatting sqref="BC70">
    <cfRule type="expression" dxfId="8963" priority="1344" stopIfTrue="1">
      <formula>MOD(ROW(),2)</formula>
    </cfRule>
  </conditionalFormatting>
  <conditionalFormatting sqref="BX70">
    <cfRule type="expression" dxfId="8962" priority="1343" stopIfTrue="1">
      <formula>MOD(ROW(),2)</formula>
    </cfRule>
  </conditionalFormatting>
  <conditionalFormatting sqref="CA70">
    <cfRule type="expression" dxfId="8961" priority="1342" stopIfTrue="1">
      <formula>MOD(ROW(),2)</formula>
    </cfRule>
  </conditionalFormatting>
  <conditionalFormatting sqref="CP70:CR70">
    <cfRule type="expression" dxfId="8960" priority="1341" stopIfTrue="1">
      <formula>MOD(ROW(),2)</formula>
    </cfRule>
  </conditionalFormatting>
  <conditionalFormatting sqref="CF70">
    <cfRule type="expression" dxfId="8959" priority="1337" stopIfTrue="1">
      <formula>MOD(ROW(),2)</formula>
    </cfRule>
  </conditionalFormatting>
  <conditionalFormatting sqref="CJ70">
    <cfRule type="expression" dxfId="8958" priority="1336" stopIfTrue="1">
      <formula>MOD(ROW(),2)</formula>
    </cfRule>
  </conditionalFormatting>
  <conditionalFormatting sqref="CG70">
    <cfRule type="expression" dxfId="8957" priority="1335" stopIfTrue="1">
      <formula>MOD(ROW(),2)</formula>
    </cfRule>
  </conditionalFormatting>
  <conditionalFormatting sqref="CH70">
    <cfRule type="expression" dxfId="8956" priority="1334" stopIfTrue="1">
      <formula>MOD(ROW(),2)</formula>
    </cfRule>
  </conditionalFormatting>
  <conditionalFormatting sqref="CI70">
    <cfRule type="expression" dxfId="8955" priority="1333" stopIfTrue="1">
      <formula>MOD(ROW(),2)</formula>
    </cfRule>
  </conditionalFormatting>
  <conditionalFormatting sqref="D70">
    <cfRule type="expression" dxfId="8954" priority="1332" stopIfTrue="1">
      <formula>MOD(ROW(),2)</formula>
    </cfRule>
  </conditionalFormatting>
  <conditionalFormatting sqref="E70:G70">
    <cfRule type="expression" dxfId="8953" priority="1331" stopIfTrue="1">
      <formula>MOD(ROW(),2)</formula>
    </cfRule>
  </conditionalFormatting>
  <conditionalFormatting sqref="K70:L70">
    <cfRule type="expression" dxfId="8952" priority="1330" stopIfTrue="1">
      <formula>MOD(ROW(),2)</formula>
    </cfRule>
  </conditionalFormatting>
  <conditionalFormatting sqref="DK71:JS71 H71:I71 A71:C71 M71:Q71">
    <cfRule type="expression" dxfId="8951" priority="1328" stopIfTrue="1">
      <formula>MOD(ROW(),2)</formula>
    </cfRule>
  </conditionalFormatting>
  <conditionalFormatting sqref="R71">
    <cfRule type="expression" dxfId="8950" priority="1327" stopIfTrue="1">
      <formula>MOD(ROW(),2)</formula>
    </cfRule>
  </conditionalFormatting>
  <conditionalFormatting sqref="S71">
    <cfRule type="expression" dxfId="8949" priority="1326" stopIfTrue="1">
      <formula>MOD(ROW(),2)</formula>
    </cfRule>
  </conditionalFormatting>
  <conditionalFormatting sqref="U71">
    <cfRule type="expression" dxfId="8948" priority="1325" stopIfTrue="1">
      <formula>MOD(ROW(),2)</formula>
    </cfRule>
  </conditionalFormatting>
  <conditionalFormatting sqref="T71">
    <cfRule type="expression" dxfId="8947" priority="1324" stopIfTrue="1">
      <formula>MOD(ROW(),2)</formula>
    </cfRule>
  </conditionalFormatting>
  <conditionalFormatting sqref="BD71">
    <cfRule type="expression" dxfId="8946" priority="1323" stopIfTrue="1">
      <formula>MOD(ROW(),2)</formula>
    </cfRule>
  </conditionalFormatting>
  <conditionalFormatting sqref="BG71:BJ71 CC71:CE71 CO71">
    <cfRule type="expression" dxfId="8945" priority="1322" stopIfTrue="1">
      <formula>MOD(ROW(),2)</formula>
    </cfRule>
  </conditionalFormatting>
  <conditionalFormatting sqref="BE71">
    <cfRule type="expression" dxfId="8944" priority="1321" stopIfTrue="1">
      <formula>MOD(ROW(),2)</formula>
    </cfRule>
  </conditionalFormatting>
  <conditionalFormatting sqref="BF71">
    <cfRule type="expression" dxfId="8943" priority="1320" stopIfTrue="1">
      <formula>MOD(ROW(),2)</formula>
    </cfRule>
  </conditionalFormatting>
  <conditionalFormatting sqref="BL71">
    <cfRule type="expression" dxfId="8942" priority="1319" stopIfTrue="1">
      <formula>MOD(ROW(),2)</formula>
    </cfRule>
  </conditionalFormatting>
  <conditionalFormatting sqref="BM71:BP71">
    <cfRule type="expression" dxfId="8941" priority="1318" stopIfTrue="1">
      <formula>MOD(ROW(),2)</formula>
    </cfRule>
  </conditionalFormatting>
  <conditionalFormatting sqref="BR71">
    <cfRule type="expression" dxfId="8940" priority="1317" stopIfTrue="1">
      <formula>MOD(ROW(),2)</formula>
    </cfRule>
  </conditionalFormatting>
  <conditionalFormatting sqref="BS71">
    <cfRule type="expression" dxfId="8939" priority="1316" stopIfTrue="1">
      <formula>MOD(ROW(),2)</formula>
    </cfRule>
  </conditionalFormatting>
  <conditionalFormatting sqref="BT71:BV71">
    <cfRule type="expression" dxfId="8938" priority="1315" stopIfTrue="1">
      <formula>MOD(ROW(),2)</formula>
    </cfRule>
  </conditionalFormatting>
  <conditionalFormatting sqref="BX71">
    <cfRule type="expression" dxfId="8937" priority="1314" stopIfTrue="1">
      <formula>MOD(ROW(),2)</formula>
    </cfRule>
  </conditionalFormatting>
  <conditionalFormatting sqref="BY71">
    <cfRule type="expression" dxfId="8936" priority="1313" stopIfTrue="1">
      <formula>MOD(ROW(),2)</formula>
    </cfRule>
  </conditionalFormatting>
  <conditionalFormatting sqref="CB71">
    <cfRule type="expression" dxfId="8935" priority="1312" stopIfTrue="1">
      <formula>MOD(ROW(),2)</formula>
    </cfRule>
  </conditionalFormatting>
  <conditionalFormatting sqref="CF71">
    <cfRule type="expression" dxfId="8934" priority="1311" stopIfTrue="1">
      <formula>MOD(ROW(),2)</formula>
    </cfRule>
  </conditionalFormatting>
  <conditionalFormatting sqref="CM71">
    <cfRule type="expression" dxfId="8933" priority="1310" stopIfTrue="1">
      <formula>MOD(ROW(),2)</formula>
    </cfRule>
  </conditionalFormatting>
  <conditionalFormatting sqref="CN71">
    <cfRule type="expression" dxfId="8932" priority="1309" stopIfTrue="1">
      <formula>MOD(ROW(),2)</formula>
    </cfRule>
  </conditionalFormatting>
  <conditionalFormatting sqref="CT71:CU71">
    <cfRule type="expression" dxfId="8931" priority="1308" stopIfTrue="1">
      <formula>MOD(ROW(),2)</formula>
    </cfRule>
  </conditionalFormatting>
  <conditionalFormatting sqref="CY71">
    <cfRule type="expression" dxfId="8930" priority="1307" stopIfTrue="1">
      <formula>MOD(ROW(),2)</formula>
    </cfRule>
  </conditionalFormatting>
  <conditionalFormatting sqref="CZ71">
    <cfRule type="expression" dxfId="8929" priority="1306" stopIfTrue="1">
      <formula>MOD(ROW(),2)</formula>
    </cfRule>
  </conditionalFormatting>
  <conditionalFormatting sqref="DA71">
    <cfRule type="expression" dxfId="8928" priority="1305" stopIfTrue="1">
      <formula>MOD(ROW(),2)</formula>
    </cfRule>
  </conditionalFormatting>
  <conditionalFormatting sqref="CK71">
    <cfRule type="expression" dxfId="8927" priority="1304" stopIfTrue="1">
      <formula>MOD(ROW(),2)</formula>
    </cfRule>
  </conditionalFormatting>
  <conditionalFormatting sqref="BQ71">
    <cfRule type="expression" dxfId="8926" priority="1303" stopIfTrue="1">
      <formula>MOD(ROW(),2)</formula>
    </cfRule>
  </conditionalFormatting>
  <conditionalFormatting sqref="BW71">
    <cfRule type="expression" dxfId="8925" priority="1302" stopIfTrue="1">
      <formula>MOD(ROW(),2)</formula>
    </cfRule>
  </conditionalFormatting>
  <conditionalFormatting sqref="CI71">
    <cfRule type="expression" dxfId="8924" priority="1301" stopIfTrue="1">
      <formula>MOD(ROW(),2)</formula>
    </cfRule>
  </conditionalFormatting>
  <conditionalFormatting sqref="CW71">
    <cfRule type="expression" dxfId="8923" priority="1299" stopIfTrue="1">
      <formula>MOD(ROW(),2)</formula>
    </cfRule>
  </conditionalFormatting>
  <conditionalFormatting sqref="DJ71">
    <cfRule type="expression" dxfId="8922" priority="1298" stopIfTrue="1">
      <formula>MOD(ROW(),2)</formula>
    </cfRule>
  </conditionalFormatting>
  <conditionalFormatting sqref="BK71">
    <cfRule type="expression" dxfId="8921" priority="1297" stopIfTrue="1">
      <formula>MOD(ROW(),2)</formula>
    </cfRule>
  </conditionalFormatting>
  <conditionalFormatting sqref="BZ71">
    <cfRule type="expression" dxfId="8920" priority="1296" stopIfTrue="1">
      <formula>MOD(ROW(),2)</formula>
    </cfRule>
  </conditionalFormatting>
  <conditionalFormatting sqref="CA71">
    <cfRule type="expression" dxfId="8919" priority="1295" stopIfTrue="1">
      <formula>MOD(ROW(),2)</formula>
    </cfRule>
  </conditionalFormatting>
  <conditionalFormatting sqref="CJ71">
    <cfRule type="expression" dxfId="8918" priority="1294" stopIfTrue="1">
      <formula>MOD(ROW(),2)</formula>
    </cfRule>
  </conditionalFormatting>
  <conditionalFormatting sqref="CG71">
    <cfRule type="expression" dxfId="8917" priority="1293" stopIfTrue="1">
      <formula>MOD(ROW(),2)</formula>
    </cfRule>
  </conditionalFormatting>
  <conditionalFormatting sqref="CH71">
    <cfRule type="expression" dxfId="8916" priority="1292" stopIfTrue="1">
      <formula>MOD(ROW(),2)</formula>
    </cfRule>
  </conditionalFormatting>
  <conditionalFormatting sqref="D71">
    <cfRule type="expression" dxfId="8915" priority="1291" stopIfTrue="1">
      <formula>MOD(ROW(),2)</formula>
    </cfRule>
  </conditionalFormatting>
  <conditionalFormatting sqref="E71:G71">
    <cfRule type="expression" dxfId="8914" priority="1290" stopIfTrue="1">
      <formula>MOD(ROW(),2)</formula>
    </cfRule>
  </conditionalFormatting>
  <conditionalFormatting sqref="CV71">
    <cfRule type="expression" dxfId="8913" priority="1288" stopIfTrue="1">
      <formula>MOD(ROW(),2)</formula>
    </cfRule>
  </conditionalFormatting>
  <conditionalFormatting sqref="J71:L71">
    <cfRule type="expression" dxfId="8912" priority="1285" stopIfTrue="1">
      <formula>MOD(ROW(),2)</formula>
    </cfRule>
  </conditionalFormatting>
  <conditionalFormatting sqref="CL71">
    <cfRule type="expression" dxfId="8911" priority="1284" stopIfTrue="1">
      <formula>MOD(ROW(),2)</formula>
    </cfRule>
  </conditionalFormatting>
  <conditionalFormatting sqref="CP71:CR71">
    <cfRule type="expression" dxfId="8910" priority="1283" stopIfTrue="1">
      <formula>MOD(ROW(),2)</formula>
    </cfRule>
  </conditionalFormatting>
  <conditionalFormatting sqref="CS71">
    <cfRule type="expression" dxfId="8909" priority="1282" stopIfTrue="1">
      <formula>MOD(ROW(),2)</formula>
    </cfRule>
  </conditionalFormatting>
  <conditionalFormatting sqref="BB73 DJ73:JS73 A73:C73 H73:I73 M73:Q73">
    <cfRule type="expression" dxfId="8908" priority="1279" stopIfTrue="1">
      <formula>MOD(ROW(),2)</formula>
    </cfRule>
  </conditionalFormatting>
  <conditionalFormatting sqref="J73">
    <cfRule type="expression" dxfId="8907" priority="1278" stopIfTrue="1">
      <formula>MOD(ROW(),2)</formula>
    </cfRule>
  </conditionalFormatting>
  <conditionalFormatting sqref="K73:L73">
    <cfRule type="expression" dxfId="8906" priority="1277" stopIfTrue="1">
      <formula>MOD(ROW(),2)</formula>
    </cfRule>
  </conditionalFormatting>
  <conditionalFormatting sqref="U73">
    <cfRule type="expression" dxfId="8905" priority="1276" stopIfTrue="1">
      <formula>MOD(ROW(),2)</formula>
    </cfRule>
  </conditionalFormatting>
  <conditionalFormatting sqref="BE73">
    <cfRule type="expression" dxfId="8904" priority="1275" stopIfTrue="1">
      <formula>MOD(ROW(),2)</formula>
    </cfRule>
  </conditionalFormatting>
  <conditionalFormatting sqref="BG73:BJ73">
    <cfRule type="expression" dxfId="8903" priority="1274" stopIfTrue="1">
      <formula>MOD(ROW(),2)</formula>
    </cfRule>
  </conditionalFormatting>
  <conditionalFormatting sqref="BF73">
    <cfRule type="expression" dxfId="8902" priority="1273" stopIfTrue="1">
      <formula>MOD(ROW(),2)</formula>
    </cfRule>
  </conditionalFormatting>
  <conditionalFormatting sqref="BM73:BP73">
    <cfRule type="expression" dxfId="8901" priority="1272" stopIfTrue="1">
      <formula>MOD(ROW(),2)</formula>
    </cfRule>
  </conditionalFormatting>
  <conditionalFormatting sqref="BR73">
    <cfRule type="expression" dxfId="8900" priority="1271" stopIfTrue="1">
      <formula>MOD(ROW(),2)</formula>
    </cfRule>
  </conditionalFormatting>
  <conditionalFormatting sqref="BS73">
    <cfRule type="expression" dxfId="8899" priority="1270" stopIfTrue="1">
      <formula>MOD(ROW(),2)</formula>
    </cfRule>
  </conditionalFormatting>
  <conditionalFormatting sqref="BY73">
    <cfRule type="expression" dxfId="8898" priority="1269" stopIfTrue="1">
      <formula>MOD(ROW(),2)</formula>
    </cfRule>
  </conditionalFormatting>
  <conditionalFormatting sqref="BY73 CC73:CE73 CO73 CS73">
    <cfRule type="expression" dxfId="8897" priority="1268" stopIfTrue="1">
      <formula>MOD(ROW(),2)</formula>
    </cfRule>
  </conditionalFormatting>
  <conditionalFormatting sqref="CB73">
    <cfRule type="expression" dxfId="8896" priority="1267" stopIfTrue="1">
      <formula>MOD(ROW(),2)</formula>
    </cfRule>
  </conditionalFormatting>
  <conditionalFormatting sqref="CM73">
    <cfRule type="expression" dxfId="8895" priority="1266" stopIfTrue="1">
      <formula>MOD(ROW(),2)</formula>
    </cfRule>
  </conditionalFormatting>
  <conditionalFormatting sqref="CN73">
    <cfRule type="expression" dxfId="8894" priority="1265" stopIfTrue="1">
      <formula>MOD(ROW(),2)</formula>
    </cfRule>
  </conditionalFormatting>
  <conditionalFormatting sqref="BT73:BV73">
    <cfRule type="expression" dxfId="8893" priority="1264" stopIfTrue="1">
      <formula>MOD(ROW(),2)</formula>
    </cfRule>
  </conditionalFormatting>
  <conditionalFormatting sqref="CT73:CU73">
    <cfRule type="expression" dxfId="8892" priority="1263" stopIfTrue="1">
      <formula>MOD(ROW(),2)</formula>
    </cfRule>
  </conditionalFormatting>
  <conditionalFormatting sqref="CY73">
    <cfRule type="expression" dxfId="8891" priority="1262" stopIfTrue="1">
      <formula>MOD(ROW(),2)</formula>
    </cfRule>
  </conditionalFormatting>
  <conditionalFormatting sqref="CZ73">
    <cfRule type="expression" dxfId="8890" priority="1261" stopIfTrue="1">
      <formula>MOD(ROW(),2)</formula>
    </cfRule>
  </conditionalFormatting>
  <conditionalFormatting sqref="DA73">
    <cfRule type="expression" dxfId="8889" priority="1260" stopIfTrue="1">
      <formula>MOD(ROW(),2)</formula>
    </cfRule>
  </conditionalFormatting>
  <conditionalFormatting sqref="CI73">
    <cfRule type="expression" dxfId="8888" priority="1259" stopIfTrue="1">
      <formula>MOD(ROW(),2)</formula>
    </cfRule>
  </conditionalFormatting>
  <conditionalFormatting sqref="DH73">
    <cfRule type="expression" dxfId="8887" priority="1258" stopIfTrue="1">
      <formula>MOD(ROW(),2)</formula>
    </cfRule>
  </conditionalFormatting>
  <conditionalFormatting sqref="CK73">
    <cfRule type="expression" dxfId="8886" priority="1257" stopIfTrue="1">
      <formula>MOD(ROW(),2)</formula>
    </cfRule>
  </conditionalFormatting>
  <conditionalFormatting sqref="BQ73">
    <cfRule type="expression" dxfId="8885" priority="1256" stopIfTrue="1">
      <formula>MOD(ROW(),2)</formula>
    </cfRule>
  </conditionalFormatting>
  <conditionalFormatting sqref="BL73">
    <cfRule type="expression" dxfId="8884" priority="1255" stopIfTrue="1">
      <formula>MOD(ROW(),2)</formula>
    </cfRule>
  </conditionalFormatting>
  <conditionalFormatting sqref="CW73">
    <cfRule type="expression" dxfId="8883" priority="1254" stopIfTrue="1">
      <formula>MOD(ROW(),2)</formula>
    </cfRule>
  </conditionalFormatting>
  <conditionalFormatting sqref="BD73">
    <cfRule type="expression" dxfId="8882" priority="1253" stopIfTrue="1">
      <formula>MOD(ROW(),2)</formula>
    </cfRule>
  </conditionalFormatting>
  <conditionalFormatting sqref="BX73">
    <cfRule type="expression" dxfId="8881" priority="1252" stopIfTrue="1">
      <formula>MOD(ROW(),2)</formula>
    </cfRule>
  </conditionalFormatting>
  <conditionalFormatting sqref="BK73">
    <cfRule type="expression" dxfId="8880" priority="1251" stopIfTrue="1">
      <formula>MOD(ROW(),2)</formula>
    </cfRule>
  </conditionalFormatting>
  <conditionalFormatting sqref="R73">
    <cfRule type="expression" dxfId="8879" priority="1250" stopIfTrue="1">
      <formula>MOD(ROW(),2)</formula>
    </cfRule>
  </conditionalFormatting>
  <conditionalFormatting sqref="S73">
    <cfRule type="expression" dxfId="8878" priority="1249" stopIfTrue="1">
      <formula>MOD(ROW(),2)</formula>
    </cfRule>
  </conditionalFormatting>
  <conditionalFormatting sqref="T73">
    <cfRule type="expression" dxfId="8877" priority="1248" stopIfTrue="1">
      <formula>MOD(ROW(),2)</formula>
    </cfRule>
  </conditionalFormatting>
  <conditionalFormatting sqref="AY73">
    <cfRule type="expression" dxfId="8876" priority="1246" stopIfTrue="1">
      <formula>MOD(ROW(),2)</formula>
    </cfRule>
  </conditionalFormatting>
  <conditionalFormatting sqref="AZ73">
    <cfRule type="expression" dxfId="8875" priority="1245" stopIfTrue="1">
      <formula>MOD(ROW(),2)</formula>
    </cfRule>
  </conditionalFormatting>
  <conditionalFormatting sqref="BA73">
    <cfRule type="expression" dxfId="8874" priority="1244" stopIfTrue="1">
      <formula>MOD(ROW(),2)</formula>
    </cfRule>
  </conditionalFormatting>
  <conditionalFormatting sqref="BC73">
    <cfRule type="expression" dxfId="8873" priority="1243" stopIfTrue="1">
      <formula>MOD(ROW(),2)</formula>
    </cfRule>
  </conditionalFormatting>
  <conditionalFormatting sqref="BZ73">
    <cfRule type="expression" dxfId="8872" priority="1242" stopIfTrue="1">
      <formula>MOD(ROW(),2)</formula>
    </cfRule>
  </conditionalFormatting>
  <conditionalFormatting sqref="CA73">
    <cfRule type="expression" dxfId="8871" priority="1241" stopIfTrue="1">
      <formula>MOD(ROW(),2)</formula>
    </cfRule>
  </conditionalFormatting>
  <conditionalFormatting sqref="CL73">
    <cfRule type="expression" dxfId="8870" priority="1240" stopIfTrue="1">
      <formula>MOD(ROW(),2)</formula>
    </cfRule>
  </conditionalFormatting>
  <conditionalFormatting sqref="CP73:CR73">
    <cfRule type="expression" dxfId="8869" priority="1239" stopIfTrue="1">
      <formula>MOD(ROW(),2)</formula>
    </cfRule>
  </conditionalFormatting>
  <conditionalFormatting sqref="DB73">
    <cfRule type="expression" dxfId="8868" priority="1238" stopIfTrue="1">
      <formula>MOD(ROW(),2)</formula>
    </cfRule>
  </conditionalFormatting>
  <conditionalFormatting sqref="BW73">
    <cfRule type="expression" dxfId="8867" priority="1237" stopIfTrue="1">
      <formula>MOD(ROW(),2)</formula>
    </cfRule>
  </conditionalFormatting>
  <conditionalFormatting sqref="D73">
    <cfRule type="expression" dxfId="8866" priority="1236" stopIfTrue="1">
      <formula>MOD(ROW(),2)</formula>
    </cfRule>
  </conditionalFormatting>
  <conditionalFormatting sqref="E73:G73">
    <cfRule type="expression" dxfId="8865" priority="1235" stopIfTrue="1">
      <formula>MOD(ROW(),2)</formula>
    </cfRule>
  </conditionalFormatting>
  <conditionalFormatting sqref="CF73">
    <cfRule type="expression" dxfId="8864" priority="1234" stopIfTrue="1">
      <formula>MOD(ROW(),2)</formula>
    </cfRule>
  </conditionalFormatting>
  <conditionalFormatting sqref="CG73:CH73">
    <cfRule type="expression" dxfId="8863" priority="1233" stopIfTrue="1">
      <formula>MOD(ROW(),2)</formula>
    </cfRule>
  </conditionalFormatting>
  <conditionalFormatting sqref="CJ73">
    <cfRule type="expression" dxfId="8862" priority="1232" stopIfTrue="1">
      <formula>MOD(ROW(),2)</formula>
    </cfRule>
  </conditionalFormatting>
  <conditionalFormatting sqref="DK72:JS72 H72:I72 M72:Q72 A72:C72">
    <cfRule type="expression" dxfId="8861" priority="1231" stopIfTrue="1">
      <formula>MOD(ROW(),2)</formula>
    </cfRule>
  </conditionalFormatting>
  <conditionalFormatting sqref="R72">
    <cfRule type="expression" dxfId="8860" priority="1228" stopIfTrue="1">
      <formula>MOD(ROW(),2)</formula>
    </cfRule>
  </conditionalFormatting>
  <conditionalFormatting sqref="S72">
    <cfRule type="expression" dxfId="8859" priority="1227" stopIfTrue="1">
      <formula>MOD(ROW(),2)</formula>
    </cfRule>
  </conditionalFormatting>
  <conditionalFormatting sqref="U72">
    <cfRule type="expression" dxfId="8858" priority="1226" stopIfTrue="1">
      <formula>MOD(ROW(),2)</formula>
    </cfRule>
  </conditionalFormatting>
  <conditionalFormatting sqref="BG72:BJ72">
    <cfRule type="expression" dxfId="8857" priority="1225" stopIfTrue="1">
      <formula>MOD(ROW(),2)</formula>
    </cfRule>
  </conditionalFormatting>
  <conditionalFormatting sqref="BD72">
    <cfRule type="expression" dxfId="8856" priority="1224" stopIfTrue="1">
      <formula>MOD(ROW(),2)</formula>
    </cfRule>
  </conditionalFormatting>
  <conditionalFormatting sqref="BE72">
    <cfRule type="expression" dxfId="8855" priority="1223" stopIfTrue="1">
      <formula>MOD(ROW(),2)</formula>
    </cfRule>
  </conditionalFormatting>
  <conditionalFormatting sqref="BF72">
    <cfRule type="expression" dxfId="8854" priority="1222" stopIfTrue="1">
      <formula>MOD(ROW(),2)</formula>
    </cfRule>
  </conditionalFormatting>
  <conditionalFormatting sqref="BL72">
    <cfRule type="expression" dxfId="8853" priority="1221" stopIfTrue="1">
      <formula>MOD(ROW(),2)</formula>
    </cfRule>
  </conditionalFormatting>
  <conditionalFormatting sqref="BY72">
    <cfRule type="expression" dxfId="8852" priority="1220" stopIfTrue="1">
      <formula>MOD(ROW(),2)</formula>
    </cfRule>
  </conditionalFormatting>
  <conditionalFormatting sqref="BY72 CC72:CE72 CO72 BM72:BP72 CG72 CW72">
    <cfRule type="expression" dxfId="8851" priority="1219" stopIfTrue="1">
      <formula>MOD(ROW(),2)</formula>
    </cfRule>
  </conditionalFormatting>
  <conditionalFormatting sqref="CB72">
    <cfRule type="expression" dxfId="8850" priority="1218" stopIfTrue="1">
      <formula>MOD(ROW(),2)</formula>
    </cfRule>
  </conditionalFormatting>
  <conditionalFormatting sqref="CM72">
    <cfRule type="expression" dxfId="8849" priority="1217" stopIfTrue="1">
      <formula>MOD(ROW(),2)</formula>
    </cfRule>
  </conditionalFormatting>
  <conditionalFormatting sqref="CN72">
    <cfRule type="expression" dxfId="8848" priority="1216" stopIfTrue="1">
      <formula>MOD(ROW(),2)</formula>
    </cfRule>
  </conditionalFormatting>
  <conditionalFormatting sqref="BT72:BV72">
    <cfRule type="expression" dxfId="8847" priority="1215" stopIfTrue="1">
      <formula>MOD(ROW(),2)</formula>
    </cfRule>
  </conditionalFormatting>
  <conditionalFormatting sqref="CF72">
    <cfRule type="expression" dxfId="8846" priority="1214" stopIfTrue="1">
      <formula>MOD(ROW(),2)</formula>
    </cfRule>
  </conditionalFormatting>
  <conditionalFormatting sqref="CI72">
    <cfRule type="expression" dxfId="8845" priority="1213" stopIfTrue="1">
      <formula>MOD(ROW(),2)</formula>
    </cfRule>
  </conditionalFormatting>
  <conditionalFormatting sqref="BS72">
    <cfRule type="expression" dxfId="8844" priority="1212" stopIfTrue="1">
      <formula>MOD(ROW(),2)</formula>
    </cfRule>
  </conditionalFormatting>
  <conditionalFormatting sqref="CT72:CU72">
    <cfRule type="expression" dxfId="8843" priority="1211" stopIfTrue="1">
      <formula>MOD(ROW(),2)</formula>
    </cfRule>
  </conditionalFormatting>
  <conditionalFormatting sqref="CY72">
    <cfRule type="expression" dxfId="8842" priority="1210" stopIfTrue="1">
      <formula>MOD(ROW(),2)</formula>
    </cfRule>
  </conditionalFormatting>
  <conditionalFormatting sqref="CZ72">
    <cfRule type="expression" dxfId="8841" priority="1209" stopIfTrue="1">
      <formula>MOD(ROW(),2)</formula>
    </cfRule>
  </conditionalFormatting>
  <conditionalFormatting sqref="DA72">
    <cfRule type="expression" dxfId="8840" priority="1208" stopIfTrue="1">
      <formula>MOD(ROW(),2)</formula>
    </cfRule>
  </conditionalFormatting>
  <conditionalFormatting sqref="CK72">
    <cfRule type="expression" dxfId="8839" priority="1207" stopIfTrue="1">
      <formula>MOD(ROW(),2)</formula>
    </cfRule>
  </conditionalFormatting>
  <conditionalFormatting sqref="DJ72">
    <cfRule type="expression" dxfId="8838" priority="1206" stopIfTrue="1">
      <formula>MOD(ROW(),2)</formula>
    </cfRule>
  </conditionalFormatting>
  <conditionalFormatting sqref="BQ72">
    <cfRule type="expression" dxfId="8837" priority="1205" stopIfTrue="1">
      <formula>MOD(ROW(),2)</formula>
    </cfRule>
  </conditionalFormatting>
  <conditionalFormatting sqref="CA72">
    <cfRule type="expression" dxfId="8836" priority="1204" stopIfTrue="1">
      <formula>MOD(ROW(),2)</formula>
    </cfRule>
  </conditionalFormatting>
  <conditionalFormatting sqref="BK72">
    <cfRule type="expression" dxfId="8835" priority="1203" stopIfTrue="1">
      <formula>MOD(ROW(),2)</formula>
    </cfRule>
  </conditionalFormatting>
  <conditionalFormatting sqref="BR72">
    <cfRule type="expression" dxfId="8834" priority="1202" stopIfTrue="1">
      <formula>MOD(ROW(),2)</formula>
    </cfRule>
  </conditionalFormatting>
  <conditionalFormatting sqref="BZ72">
    <cfRule type="expression" dxfId="8833" priority="1201" stopIfTrue="1">
      <formula>MOD(ROW(),2)</formula>
    </cfRule>
  </conditionalFormatting>
  <conditionalFormatting sqref="BX72">
    <cfRule type="expression" dxfId="8832" priority="1200" stopIfTrue="1">
      <formula>MOD(ROW(),2)</formula>
    </cfRule>
  </conditionalFormatting>
  <conditionalFormatting sqref="CH72">
    <cfRule type="expression" dxfId="8831" priority="1199" stopIfTrue="1">
      <formula>MOD(ROW(),2)</formula>
    </cfRule>
  </conditionalFormatting>
  <conditionalFormatting sqref="CJ72">
    <cfRule type="expression" dxfId="8830" priority="1198" stopIfTrue="1">
      <formula>MOD(ROW(),2)</formula>
    </cfRule>
  </conditionalFormatting>
  <conditionalFormatting sqref="CL72">
    <cfRule type="expression" dxfId="8829" priority="1197" stopIfTrue="1">
      <formula>MOD(ROW(),2)</formula>
    </cfRule>
  </conditionalFormatting>
  <conditionalFormatting sqref="CP72:CR72">
    <cfRule type="expression" dxfId="8828" priority="1196" stopIfTrue="1">
      <formula>MOD(ROW(),2)</formula>
    </cfRule>
  </conditionalFormatting>
  <conditionalFormatting sqref="T72">
    <cfRule type="expression" dxfId="8827" priority="1193" stopIfTrue="1">
      <formula>MOD(ROW(),2)</formula>
    </cfRule>
  </conditionalFormatting>
  <conditionalFormatting sqref="BW72">
    <cfRule type="expression" dxfId="8826" priority="1192" stopIfTrue="1">
      <formula>MOD(ROW(),2)</formula>
    </cfRule>
  </conditionalFormatting>
  <conditionalFormatting sqref="DH72">
    <cfRule type="expression" dxfId="8825" priority="1191" stopIfTrue="1">
      <formula>MOD(ROW(),2)</formula>
    </cfRule>
  </conditionalFormatting>
  <conditionalFormatting sqref="E72:G72">
    <cfRule type="expression" dxfId="8824" priority="1188" stopIfTrue="1">
      <formula>MOD(ROW(),2)</formula>
    </cfRule>
  </conditionalFormatting>
  <conditionalFormatting sqref="D72">
    <cfRule type="expression" dxfId="8823" priority="1189" stopIfTrue="1">
      <formula>MOD(ROW(),2)</formula>
    </cfRule>
  </conditionalFormatting>
  <conditionalFormatting sqref="J72">
    <cfRule type="expression" dxfId="8822" priority="1187" stopIfTrue="1">
      <formula>MOD(ROW(),2)</formula>
    </cfRule>
  </conditionalFormatting>
  <conditionalFormatting sqref="K72:L72">
    <cfRule type="expression" dxfId="8821" priority="1186" stopIfTrue="1">
      <formula>MOD(ROW(),2)</formula>
    </cfRule>
  </conditionalFormatting>
  <conditionalFormatting sqref="CS72">
    <cfRule type="expression" dxfId="8820" priority="1185" stopIfTrue="1">
      <formula>MOD(ROW(),2)</formula>
    </cfRule>
  </conditionalFormatting>
  <conditionalFormatting sqref="CV72:CV73">
    <cfRule type="expression" dxfId="8819" priority="1183" stopIfTrue="1">
      <formula>MOD(ROW(),2)</formula>
    </cfRule>
  </conditionalFormatting>
  <conditionalFormatting sqref="CX72:CX73">
    <cfRule type="expression" dxfId="8818" priority="1181" stopIfTrue="1">
      <formula>MOD(ROW(),2)</formula>
    </cfRule>
  </conditionalFormatting>
  <conditionalFormatting sqref="DF73:DG73">
    <cfRule type="expression" dxfId="8817" priority="1177" stopIfTrue="1">
      <formula>MOD(ROW(),2)</formula>
    </cfRule>
  </conditionalFormatting>
  <conditionalFormatting sqref="DI73">
    <cfRule type="expression" dxfId="8816" priority="1176" stopIfTrue="1">
      <formula>MOD(ROW(),2)</formula>
    </cfRule>
  </conditionalFormatting>
  <conditionalFormatting sqref="DF72:DG72">
    <cfRule type="expression" dxfId="8815" priority="1175" stopIfTrue="1">
      <formula>MOD(ROW(),2)</formula>
    </cfRule>
  </conditionalFormatting>
  <conditionalFormatting sqref="DI72">
    <cfRule type="expression" dxfId="8814" priority="1174" stopIfTrue="1">
      <formula>MOD(ROW(),2)</formula>
    </cfRule>
  </conditionalFormatting>
  <conditionalFormatting sqref="DC73:DE73">
    <cfRule type="expression" dxfId="8813" priority="1172" stopIfTrue="1">
      <formula>MOD(ROW(),2)</formula>
    </cfRule>
  </conditionalFormatting>
  <conditionalFormatting sqref="DB72:DC72">
    <cfRule type="expression" dxfId="8812" priority="1170" stopIfTrue="1">
      <formula>MOD(ROW(),2)</formula>
    </cfRule>
  </conditionalFormatting>
  <conditionalFormatting sqref="DD72:DE72">
    <cfRule type="expression" dxfId="8811" priority="1169" stopIfTrue="1">
      <formula>MOD(ROW(),2)</formula>
    </cfRule>
  </conditionalFormatting>
  <conditionalFormatting sqref="E74:I74 A74:C74 DJ74:JS74 M74:Q74">
    <cfRule type="expression" dxfId="8810" priority="1168" stopIfTrue="1">
      <formula>MOD(ROW(),2)</formula>
    </cfRule>
  </conditionalFormatting>
  <conditionalFormatting sqref="J74">
    <cfRule type="expression" dxfId="8809" priority="1167" stopIfTrue="1">
      <formula>MOD(ROW(),2)</formula>
    </cfRule>
  </conditionalFormatting>
  <conditionalFormatting sqref="R74">
    <cfRule type="expression" dxfId="8808" priority="1166" stopIfTrue="1">
      <formula>MOD(ROW(),2)</formula>
    </cfRule>
  </conditionalFormatting>
  <conditionalFormatting sqref="S74">
    <cfRule type="expression" dxfId="8807" priority="1165" stopIfTrue="1">
      <formula>MOD(ROW(),2)</formula>
    </cfRule>
  </conditionalFormatting>
  <conditionalFormatting sqref="T74">
    <cfRule type="expression" dxfId="8806" priority="1164" stopIfTrue="1">
      <formula>MOD(ROW(),2)</formula>
    </cfRule>
  </conditionalFormatting>
  <conditionalFormatting sqref="U74">
    <cfRule type="expression" dxfId="8805" priority="1163" stopIfTrue="1">
      <formula>MOD(ROW(),2)</formula>
    </cfRule>
  </conditionalFormatting>
  <conditionalFormatting sqref="BD74">
    <cfRule type="expression" dxfId="8804" priority="1162" stopIfTrue="1">
      <formula>MOD(ROW(),2)</formula>
    </cfRule>
  </conditionalFormatting>
  <conditionalFormatting sqref="BE74">
    <cfRule type="expression" dxfId="8803" priority="1161" stopIfTrue="1">
      <formula>MOD(ROW(),2)</formula>
    </cfRule>
  </conditionalFormatting>
  <conditionalFormatting sqref="BG74:BJ74">
    <cfRule type="expression" dxfId="8802" priority="1160" stopIfTrue="1">
      <formula>MOD(ROW(),2)</formula>
    </cfRule>
  </conditionalFormatting>
  <conditionalFormatting sqref="BF74">
    <cfRule type="expression" dxfId="8801" priority="1159" stopIfTrue="1">
      <formula>MOD(ROW(),2)</formula>
    </cfRule>
  </conditionalFormatting>
  <conditionalFormatting sqref="BM74:BP74">
    <cfRule type="expression" dxfId="8800" priority="1158" stopIfTrue="1">
      <formula>MOD(ROW(),2)</formula>
    </cfRule>
  </conditionalFormatting>
  <conditionalFormatting sqref="BR74">
    <cfRule type="expression" dxfId="8799" priority="1157" stopIfTrue="1">
      <formula>MOD(ROW(),2)</formula>
    </cfRule>
  </conditionalFormatting>
  <conditionalFormatting sqref="BS74">
    <cfRule type="expression" dxfId="8798" priority="1156" stopIfTrue="1">
      <formula>MOD(ROW(),2)</formula>
    </cfRule>
  </conditionalFormatting>
  <conditionalFormatting sqref="BY74">
    <cfRule type="expression" dxfId="8797" priority="1155" stopIfTrue="1">
      <formula>MOD(ROW(),2)</formula>
    </cfRule>
  </conditionalFormatting>
  <conditionalFormatting sqref="BY74 CC74:CE74 CO74 CS74">
    <cfRule type="expression" dxfId="8796" priority="1154" stopIfTrue="1">
      <formula>MOD(ROW(),2)</formula>
    </cfRule>
  </conditionalFormatting>
  <conditionalFormatting sqref="CB74">
    <cfRule type="expression" dxfId="8795" priority="1153" stopIfTrue="1">
      <formula>MOD(ROW(),2)</formula>
    </cfRule>
  </conditionalFormatting>
  <conditionalFormatting sqref="CM74">
    <cfRule type="expression" dxfId="8794" priority="1152" stopIfTrue="1">
      <formula>MOD(ROW(),2)</formula>
    </cfRule>
  </conditionalFormatting>
  <conditionalFormatting sqref="CN74">
    <cfRule type="expression" dxfId="8793" priority="1151" stopIfTrue="1">
      <formula>MOD(ROW(),2)</formula>
    </cfRule>
  </conditionalFormatting>
  <conditionalFormatting sqref="BT74:BV74">
    <cfRule type="expression" dxfId="8792" priority="1150" stopIfTrue="1">
      <formula>MOD(ROW(),2)</formula>
    </cfRule>
  </conditionalFormatting>
  <conditionalFormatting sqref="CT74:CU74">
    <cfRule type="expression" dxfId="8791" priority="1149" stopIfTrue="1">
      <formula>MOD(ROW(),2)</formula>
    </cfRule>
  </conditionalFormatting>
  <conditionalFormatting sqref="CY74">
    <cfRule type="expression" dxfId="8790" priority="1148" stopIfTrue="1">
      <formula>MOD(ROW(),2)</formula>
    </cfRule>
  </conditionalFormatting>
  <conditionalFormatting sqref="CZ74">
    <cfRule type="expression" dxfId="8789" priority="1147" stopIfTrue="1">
      <formula>MOD(ROW(),2)</formula>
    </cfRule>
  </conditionalFormatting>
  <conditionalFormatting sqref="DA74">
    <cfRule type="expression" dxfId="8788" priority="1146" stopIfTrue="1">
      <formula>MOD(ROW(),2)</formula>
    </cfRule>
  </conditionalFormatting>
  <conditionalFormatting sqref="BX74">
    <cfRule type="expression" dxfId="8787" priority="1145" stopIfTrue="1">
      <formula>MOD(ROW(),2)</formula>
    </cfRule>
  </conditionalFormatting>
  <conditionalFormatting sqref="CI74">
    <cfRule type="expression" dxfId="8786" priority="1144" stopIfTrue="1">
      <formula>MOD(ROW(),2)</formula>
    </cfRule>
  </conditionalFormatting>
  <conditionalFormatting sqref="DH74">
    <cfRule type="expression" dxfId="8785" priority="1143" stopIfTrue="1">
      <formula>MOD(ROW(),2)</formula>
    </cfRule>
  </conditionalFormatting>
  <conditionalFormatting sqref="CK74">
    <cfRule type="expression" dxfId="8784" priority="1142" stopIfTrue="1">
      <formula>MOD(ROW(),2)</formula>
    </cfRule>
  </conditionalFormatting>
  <conditionalFormatting sqref="BQ74">
    <cfRule type="expression" dxfId="8783" priority="1141" stopIfTrue="1">
      <formula>MOD(ROW(),2)</formula>
    </cfRule>
  </conditionalFormatting>
  <conditionalFormatting sqref="BL74">
    <cfRule type="expression" dxfId="8782" priority="1140" stopIfTrue="1">
      <formula>MOD(ROW(),2)</formula>
    </cfRule>
  </conditionalFormatting>
  <conditionalFormatting sqref="CF74">
    <cfRule type="expression" dxfId="8781" priority="1139" stopIfTrue="1">
      <formula>MOD(ROW(),2)</formula>
    </cfRule>
  </conditionalFormatting>
  <conditionalFormatting sqref="CV74:CW74">
    <cfRule type="expression" dxfId="8780" priority="1138" stopIfTrue="1">
      <formula>MOD(ROW(),2)</formula>
    </cfRule>
  </conditionalFormatting>
  <conditionalFormatting sqref="BK74">
    <cfRule type="expression" dxfId="8779" priority="1137" stopIfTrue="1">
      <formula>MOD(ROW(),2)</formula>
    </cfRule>
  </conditionalFormatting>
  <conditionalFormatting sqref="K74:L74">
    <cfRule type="expression" dxfId="8778" priority="1136" stopIfTrue="1">
      <formula>MOD(ROW(),2)</formula>
    </cfRule>
  </conditionalFormatting>
  <conditionalFormatting sqref="BZ74">
    <cfRule type="expression" dxfId="8777" priority="1135" stopIfTrue="1">
      <formula>MOD(ROW(),2)</formula>
    </cfRule>
  </conditionalFormatting>
  <conditionalFormatting sqref="CA74">
    <cfRule type="expression" dxfId="8776" priority="1134" stopIfTrue="1">
      <formula>MOD(ROW(),2)</formula>
    </cfRule>
  </conditionalFormatting>
  <conditionalFormatting sqref="BW74">
    <cfRule type="expression" dxfId="8775" priority="1133" stopIfTrue="1">
      <formula>MOD(ROW(),2)</formula>
    </cfRule>
  </conditionalFormatting>
  <conditionalFormatting sqref="CP74:CR74">
    <cfRule type="expression" dxfId="8774" priority="1132" stopIfTrue="1">
      <formula>MOD(ROW(),2)</formula>
    </cfRule>
  </conditionalFormatting>
  <conditionalFormatting sqref="DF74">
    <cfRule type="expression" dxfId="8773" priority="1130" stopIfTrue="1">
      <formula>MOD(ROW(),2)</formula>
    </cfRule>
  </conditionalFormatting>
  <conditionalFormatting sqref="D74">
    <cfRule type="expression" dxfId="8772" priority="1127" stopIfTrue="1">
      <formula>MOD(ROW(),2)</formula>
    </cfRule>
  </conditionalFormatting>
  <conditionalFormatting sqref="CG74">
    <cfRule type="expression" dxfId="8771" priority="1126" stopIfTrue="1">
      <formula>MOD(ROW(),2)</formula>
    </cfRule>
  </conditionalFormatting>
  <conditionalFormatting sqref="CH74">
    <cfRule type="expression" dxfId="8770" priority="1125" stopIfTrue="1">
      <formula>MOD(ROW(),2)</formula>
    </cfRule>
  </conditionalFormatting>
  <conditionalFormatting sqref="CJ74">
    <cfRule type="expression" dxfId="8769" priority="1124" stopIfTrue="1">
      <formula>MOD(ROW(),2)</formula>
    </cfRule>
  </conditionalFormatting>
  <conditionalFormatting sqref="CL74">
    <cfRule type="expression" dxfId="8768" priority="1123" stopIfTrue="1">
      <formula>MOD(ROW(),2)</formula>
    </cfRule>
  </conditionalFormatting>
  <conditionalFormatting sqref="DG74">
    <cfRule type="expression" dxfId="8767" priority="1122" stopIfTrue="1">
      <formula>MOD(ROW(),2)</formula>
    </cfRule>
  </conditionalFormatting>
  <conditionalFormatting sqref="DI74">
    <cfRule type="expression" dxfId="8766" priority="1121" stopIfTrue="1">
      <formula>MOD(ROW(),2)</formula>
    </cfRule>
  </conditionalFormatting>
  <conditionalFormatting sqref="CX74">
    <cfRule type="expression" dxfId="8765" priority="1120" stopIfTrue="1">
      <formula>MOD(ROW(),2)</formula>
    </cfRule>
  </conditionalFormatting>
  <conditionalFormatting sqref="DB74">
    <cfRule type="expression" dxfId="8764" priority="1119" stopIfTrue="1">
      <formula>MOD(ROW(),2)</formula>
    </cfRule>
  </conditionalFormatting>
  <conditionalFormatting sqref="DC74">
    <cfRule type="expression" dxfId="8763" priority="1116" stopIfTrue="1">
      <formula>MOD(ROW(),2)</formula>
    </cfRule>
  </conditionalFormatting>
  <conditionalFormatting sqref="DD74:DE74">
    <cfRule type="expression" dxfId="8762" priority="1115" stopIfTrue="1">
      <formula>MOD(ROW(),2)</formula>
    </cfRule>
  </conditionalFormatting>
  <conditionalFormatting sqref="BG75:BJ75 CC75:CE75 CO75 CS75 CV75:CX75 DB75:DG75 DI75:JS75 A75:C75 H75:I75 M75:Q75">
    <cfRule type="expression" dxfId="8761" priority="1114" stopIfTrue="1">
      <formula>MOD(ROW(),2)</formula>
    </cfRule>
  </conditionalFormatting>
  <conditionalFormatting sqref="BS75">
    <cfRule type="expression" dxfId="8760" priority="1113" stopIfTrue="1">
      <formula>MOD(ROW(),2)</formula>
    </cfRule>
  </conditionalFormatting>
  <conditionalFormatting sqref="BD75">
    <cfRule type="expression" dxfId="8759" priority="1112" stopIfTrue="1">
      <formula>MOD(ROW(),2)</formula>
    </cfRule>
  </conditionalFormatting>
  <conditionalFormatting sqref="BY75">
    <cfRule type="expression" dxfId="8758" priority="1111" stopIfTrue="1">
      <formula>MOD(ROW(),2)</formula>
    </cfRule>
  </conditionalFormatting>
  <conditionalFormatting sqref="BY75">
    <cfRule type="expression" dxfId="8757" priority="1110" stopIfTrue="1">
      <formula>MOD(ROW(),2)</formula>
    </cfRule>
  </conditionalFormatting>
  <conditionalFormatting sqref="CB75">
    <cfRule type="expression" dxfId="8756" priority="1109" stopIfTrue="1">
      <formula>MOD(ROW(),2)</formula>
    </cfRule>
  </conditionalFormatting>
  <conditionalFormatting sqref="CM75">
    <cfRule type="expression" dxfId="8755" priority="1108" stopIfTrue="1">
      <formula>MOD(ROW(),2)</formula>
    </cfRule>
  </conditionalFormatting>
  <conditionalFormatting sqref="CN75">
    <cfRule type="expression" dxfId="8754" priority="1107" stopIfTrue="1">
      <formula>MOD(ROW(),2)</formula>
    </cfRule>
  </conditionalFormatting>
  <conditionalFormatting sqref="CT75:CU75">
    <cfRule type="expression" dxfId="8753" priority="1106" stopIfTrue="1">
      <formula>MOD(ROW(),2)</formula>
    </cfRule>
  </conditionalFormatting>
  <conditionalFormatting sqref="CY75">
    <cfRule type="expression" dxfId="8752" priority="1105" stopIfTrue="1">
      <formula>MOD(ROW(),2)</formula>
    </cfRule>
  </conditionalFormatting>
  <conditionalFormatting sqref="CZ75">
    <cfRule type="expression" dxfId="8751" priority="1104" stopIfTrue="1">
      <formula>MOD(ROW(),2)</formula>
    </cfRule>
  </conditionalFormatting>
  <conditionalFormatting sqref="DA75">
    <cfRule type="expression" dxfId="8750" priority="1103" stopIfTrue="1">
      <formula>MOD(ROW(),2)</formula>
    </cfRule>
  </conditionalFormatting>
  <conditionalFormatting sqref="BE75">
    <cfRule type="expression" dxfId="8749" priority="1102" stopIfTrue="1">
      <formula>MOD(ROW(),2)</formula>
    </cfRule>
  </conditionalFormatting>
  <conditionalFormatting sqref="DH75">
    <cfRule type="expression" dxfId="8748" priority="1101" stopIfTrue="1">
      <formula>MOD(ROW(),2)</formula>
    </cfRule>
  </conditionalFormatting>
  <conditionalFormatting sqref="BC75">
    <cfRule type="expression" dxfId="8747" priority="1100" stopIfTrue="1">
      <formula>MOD(ROW(),2)</formula>
    </cfRule>
  </conditionalFormatting>
  <conditionalFormatting sqref="BF75">
    <cfRule type="expression" dxfId="8746" priority="1099" stopIfTrue="1">
      <formula>MOD(ROW(),2)</formula>
    </cfRule>
  </conditionalFormatting>
  <conditionalFormatting sqref="CP75:CR75">
    <cfRule type="expression" dxfId="8745" priority="1098" stopIfTrue="1">
      <formula>MOD(ROW(),2)</formula>
    </cfRule>
  </conditionalFormatting>
  <conditionalFormatting sqref="CI75">
    <cfRule type="expression" dxfId="8744" priority="1097" stopIfTrue="1">
      <formula>MOD(ROW(),2)</formula>
    </cfRule>
  </conditionalFormatting>
  <conditionalFormatting sqref="CK75">
    <cfRule type="expression" dxfId="8743" priority="1096" stopIfTrue="1">
      <formula>MOD(ROW(),2)</formula>
    </cfRule>
  </conditionalFormatting>
  <conditionalFormatting sqref="CJ75">
    <cfRule type="expression" dxfId="8742" priority="1095" stopIfTrue="1">
      <formula>MOD(ROW(),2)</formula>
    </cfRule>
  </conditionalFormatting>
  <conditionalFormatting sqref="CL75">
    <cfRule type="expression" dxfId="8741" priority="1094" stopIfTrue="1">
      <formula>MOD(ROW(),2)</formula>
    </cfRule>
  </conditionalFormatting>
  <conditionalFormatting sqref="BZ75">
    <cfRule type="expression" dxfId="8740" priority="1093" stopIfTrue="1">
      <formula>MOD(ROW(),2)</formula>
    </cfRule>
  </conditionalFormatting>
  <conditionalFormatting sqref="CA75">
    <cfRule type="expression" dxfId="8739" priority="1092" stopIfTrue="1">
      <formula>MOD(ROW(),2)</formula>
    </cfRule>
  </conditionalFormatting>
  <conditionalFormatting sqref="CF75">
    <cfRule type="expression" dxfId="8738" priority="1091" stopIfTrue="1">
      <formula>MOD(ROW(),2)</formula>
    </cfRule>
  </conditionalFormatting>
  <conditionalFormatting sqref="BM75:BP75">
    <cfRule type="expression" dxfId="8737" priority="1090" stopIfTrue="1">
      <formula>MOD(ROW(),2)</formula>
    </cfRule>
  </conditionalFormatting>
  <conditionalFormatting sqref="BR75">
    <cfRule type="expression" dxfId="8736" priority="1089" stopIfTrue="1">
      <formula>MOD(ROW(),2)</formula>
    </cfRule>
  </conditionalFormatting>
  <conditionalFormatting sqref="BL75">
    <cfRule type="expression" dxfId="8735" priority="1088" stopIfTrue="1">
      <formula>MOD(ROW(),2)</formula>
    </cfRule>
  </conditionalFormatting>
  <conditionalFormatting sqref="BK75">
    <cfRule type="expression" dxfId="8734" priority="1087" stopIfTrue="1">
      <formula>MOD(ROW(),2)</formula>
    </cfRule>
  </conditionalFormatting>
  <conditionalFormatting sqref="BT75:BV75">
    <cfRule type="expression" dxfId="8733" priority="1086" stopIfTrue="1">
      <formula>MOD(ROW(),2)</formula>
    </cfRule>
  </conditionalFormatting>
  <conditionalFormatting sqref="BX75">
    <cfRule type="expression" dxfId="8732" priority="1085" stopIfTrue="1">
      <formula>MOD(ROW(),2)</formula>
    </cfRule>
  </conditionalFormatting>
  <conditionalFormatting sqref="K75:L75">
    <cfRule type="expression" dxfId="8731" priority="1083" stopIfTrue="1">
      <formula>MOD(ROW(),2)</formula>
    </cfRule>
  </conditionalFormatting>
  <conditionalFormatting sqref="R75">
    <cfRule type="expression" dxfId="8730" priority="1082" stopIfTrue="1">
      <formula>MOD(ROW(),2)</formula>
    </cfRule>
  </conditionalFormatting>
  <conditionalFormatting sqref="S75">
    <cfRule type="expression" dxfId="8729" priority="1081" stopIfTrue="1">
      <formula>MOD(ROW(),2)</formula>
    </cfRule>
  </conditionalFormatting>
  <conditionalFormatting sqref="BQ75">
    <cfRule type="expression" dxfId="8728" priority="1080" stopIfTrue="1">
      <formula>MOD(ROW(),2)</formula>
    </cfRule>
  </conditionalFormatting>
  <conditionalFormatting sqref="BW75">
    <cfRule type="expression" dxfId="8727" priority="1079" stopIfTrue="1">
      <formula>MOD(ROW(),2)</formula>
    </cfRule>
  </conditionalFormatting>
  <conditionalFormatting sqref="CG75:CH75">
    <cfRule type="expression" dxfId="8726" priority="1078" stopIfTrue="1">
      <formula>MOD(ROW(),2)</formula>
    </cfRule>
  </conditionalFormatting>
  <conditionalFormatting sqref="D75">
    <cfRule type="expression" dxfId="8725" priority="1077" stopIfTrue="1">
      <formula>MOD(ROW(),2)</formula>
    </cfRule>
  </conditionalFormatting>
  <conditionalFormatting sqref="E75:G75">
    <cfRule type="expression" dxfId="8724" priority="1076" stopIfTrue="1">
      <formula>MOD(ROW(),2)</formula>
    </cfRule>
  </conditionalFormatting>
  <conditionalFormatting sqref="M76:Q76 H76:I76 CC76:CE76 BG76:BJ76 BC76 DK76:JS76 A76:C76">
    <cfRule type="expression" dxfId="8723" priority="1075" stopIfTrue="1">
      <formula>MOD(ROW(),2)</formula>
    </cfRule>
  </conditionalFormatting>
  <conditionalFormatting sqref="R76">
    <cfRule type="expression" dxfId="8722" priority="1074" stopIfTrue="1">
      <formula>MOD(ROW(),2)</formula>
    </cfRule>
  </conditionalFormatting>
  <conditionalFormatting sqref="S76">
    <cfRule type="expression" dxfId="8721" priority="1073" stopIfTrue="1">
      <formula>MOD(ROW(),2)</formula>
    </cfRule>
  </conditionalFormatting>
  <conditionalFormatting sqref="BD76">
    <cfRule type="expression" dxfId="8720" priority="1072" stopIfTrue="1">
      <formula>MOD(ROW(),2)</formula>
    </cfRule>
  </conditionalFormatting>
  <conditionalFormatting sqref="BE76">
    <cfRule type="expression" dxfId="8719" priority="1071" stopIfTrue="1">
      <formula>MOD(ROW(),2)</formula>
    </cfRule>
  </conditionalFormatting>
  <conditionalFormatting sqref="BF76">
    <cfRule type="expression" dxfId="8718" priority="1070" stopIfTrue="1">
      <formula>MOD(ROW(),2)</formula>
    </cfRule>
  </conditionalFormatting>
  <conditionalFormatting sqref="BK76">
    <cfRule type="expression" dxfId="8717" priority="1069" stopIfTrue="1">
      <formula>MOD(ROW(),2)</formula>
    </cfRule>
  </conditionalFormatting>
  <conditionalFormatting sqref="BL76">
    <cfRule type="expression" dxfId="8716" priority="1068" stopIfTrue="1">
      <formula>MOD(ROW(),2)</formula>
    </cfRule>
  </conditionalFormatting>
  <conditionalFormatting sqref="BM76:BP76">
    <cfRule type="expression" dxfId="8715" priority="1067" stopIfTrue="1">
      <formula>MOD(ROW(),2)</formula>
    </cfRule>
  </conditionalFormatting>
  <conditionalFormatting sqref="BQ76">
    <cfRule type="expression" dxfId="8714" priority="1066" stopIfTrue="1">
      <formula>MOD(ROW(),2)</formula>
    </cfRule>
  </conditionalFormatting>
  <conditionalFormatting sqref="BR76">
    <cfRule type="expression" dxfId="8713" priority="1065" stopIfTrue="1">
      <formula>MOD(ROW(),2)</formula>
    </cfRule>
  </conditionalFormatting>
  <conditionalFormatting sqref="BS76">
    <cfRule type="expression" dxfId="8712" priority="1064" stopIfTrue="1">
      <formula>MOD(ROW(),2)</formula>
    </cfRule>
  </conditionalFormatting>
  <conditionalFormatting sqref="BT76:BV76">
    <cfRule type="expression" dxfId="8711" priority="1063" stopIfTrue="1">
      <formula>MOD(ROW(),2)</formula>
    </cfRule>
  </conditionalFormatting>
  <conditionalFormatting sqref="BY76">
    <cfRule type="expression" dxfId="8710" priority="1062" stopIfTrue="1">
      <formula>MOD(ROW(),2)</formula>
    </cfRule>
  </conditionalFormatting>
  <conditionalFormatting sqref="CB76">
    <cfRule type="expression" dxfId="8709" priority="1061" stopIfTrue="1">
      <formula>MOD(ROW(),2)</formula>
    </cfRule>
  </conditionalFormatting>
  <conditionalFormatting sqref="CY76">
    <cfRule type="expression" dxfId="8708" priority="1060" stopIfTrue="1">
      <formula>MOD(ROW(),2)</formula>
    </cfRule>
  </conditionalFormatting>
  <conditionalFormatting sqref="CZ76">
    <cfRule type="expression" dxfId="8707" priority="1059" stopIfTrue="1">
      <formula>MOD(ROW(),2)</formula>
    </cfRule>
  </conditionalFormatting>
  <conditionalFormatting sqref="DA76">
    <cfRule type="expression" dxfId="8706" priority="1058" stopIfTrue="1">
      <formula>MOD(ROW(),2)</formula>
    </cfRule>
  </conditionalFormatting>
  <conditionalFormatting sqref="DJ76">
    <cfRule type="expression" dxfId="8705" priority="1057" stopIfTrue="1">
      <formula>MOD(ROW(),2)</formula>
    </cfRule>
  </conditionalFormatting>
  <conditionalFormatting sqref="BB76">
    <cfRule type="expression" dxfId="8704" priority="1056" stopIfTrue="1">
      <formula>MOD(ROW(),2)</formula>
    </cfRule>
  </conditionalFormatting>
  <conditionalFormatting sqref="T76">
    <cfRule type="expression" dxfId="8703" priority="1055" stopIfTrue="1">
      <formula>MOD(ROW(),2)</formula>
    </cfRule>
  </conditionalFormatting>
  <conditionalFormatting sqref="BX76">
    <cfRule type="expression" dxfId="8702" priority="1054" stopIfTrue="1">
      <formula>MOD(ROW(),2)</formula>
    </cfRule>
  </conditionalFormatting>
  <conditionalFormatting sqref="BZ76">
    <cfRule type="expression" dxfId="8701" priority="1053" stopIfTrue="1">
      <formula>MOD(ROW(),2)</formula>
    </cfRule>
  </conditionalFormatting>
  <conditionalFormatting sqref="CA76">
    <cfRule type="expression" dxfId="8700" priority="1052" stopIfTrue="1">
      <formula>MOD(ROW(),2)</formula>
    </cfRule>
  </conditionalFormatting>
  <conditionalFormatting sqref="BW76">
    <cfRule type="expression" dxfId="8699" priority="1051" stopIfTrue="1">
      <formula>MOD(ROW(),2)</formula>
    </cfRule>
  </conditionalFormatting>
  <conditionalFormatting sqref="CF76:CH76">
    <cfRule type="expression" dxfId="8698" priority="1050" stopIfTrue="1">
      <formula>MOD(ROW(),2)</formula>
    </cfRule>
  </conditionalFormatting>
  <conditionalFormatting sqref="CI76:CJ76">
    <cfRule type="expression" dxfId="8697" priority="1049" stopIfTrue="1">
      <formula>MOD(ROW(),2)</formula>
    </cfRule>
  </conditionalFormatting>
  <conditionalFormatting sqref="CO76">
    <cfRule type="expression" dxfId="8696" priority="1048" stopIfTrue="1">
      <formula>MOD(ROW(),2)</formula>
    </cfRule>
  </conditionalFormatting>
  <conditionalFormatting sqref="CK76">
    <cfRule type="expression" dxfId="8695" priority="1047" stopIfTrue="1">
      <formula>MOD(ROW(),2)</formula>
    </cfRule>
  </conditionalFormatting>
  <conditionalFormatting sqref="CL76">
    <cfRule type="expression" dxfId="8694" priority="1046" stopIfTrue="1">
      <formula>MOD(ROW(),2)</formula>
    </cfRule>
  </conditionalFormatting>
  <conditionalFormatting sqref="CM76">
    <cfRule type="expression" dxfId="8693" priority="1045" stopIfTrue="1">
      <formula>MOD(ROW(),2)</formula>
    </cfRule>
  </conditionalFormatting>
  <conditionalFormatting sqref="CN76">
    <cfRule type="expression" dxfId="8692" priority="1044" stopIfTrue="1">
      <formula>MOD(ROW(),2)</formula>
    </cfRule>
  </conditionalFormatting>
  <conditionalFormatting sqref="CP76:CR76">
    <cfRule type="expression" dxfId="8691" priority="1043" stopIfTrue="1">
      <formula>MOD(ROW(),2)</formula>
    </cfRule>
  </conditionalFormatting>
  <conditionalFormatting sqref="CT76:CU76">
    <cfRule type="expression" dxfId="8690" priority="1042" stopIfTrue="1">
      <formula>MOD(ROW(),2)</formula>
    </cfRule>
  </conditionalFormatting>
  <conditionalFormatting sqref="D76">
    <cfRule type="expression" dxfId="8689" priority="1040" stopIfTrue="1">
      <formula>MOD(ROW(),2)</formula>
    </cfRule>
  </conditionalFormatting>
  <conditionalFormatting sqref="E76:G76">
    <cfRule type="expression" dxfId="8688" priority="1039" stopIfTrue="1">
      <formula>MOD(ROW(),2)</formula>
    </cfRule>
  </conditionalFormatting>
  <conditionalFormatting sqref="CS76">
    <cfRule type="expression" dxfId="8687" priority="1038" stopIfTrue="1">
      <formula>MOD(ROW(),2)</formula>
    </cfRule>
  </conditionalFormatting>
  <conditionalFormatting sqref="J75">
    <cfRule type="expression" dxfId="8686" priority="1035" stopIfTrue="1">
      <formula>MOD(ROW(),2)</formula>
    </cfRule>
  </conditionalFormatting>
  <conditionalFormatting sqref="DK77:JS77 BG77:BJ77 M77:Q77 H77:I77 A77:C77">
    <cfRule type="expression" dxfId="8685" priority="1034" stopIfTrue="1">
      <formula>MOD(ROW(),2)</formula>
    </cfRule>
  </conditionalFormatting>
  <conditionalFormatting sqref="J77">
    <cfRule type="expression" dxfId="8684" priority="1033" stopIfTrue="1">
      <formula>MOD(ROW(),2)</formula>
    </cfRule>
  </conditionalFormatting>
  <conditionalFormatting sqref="K77:L77">
    <cfRule type="expression" dxfId="8683" priority="1032" stopIfTrue="1">
      <formula>MOD(ROW(),2)</formula>
    </cfRule>
  </conditionalFormatting>
  <conditionalFormatting sqref="R77">
    <cfRule type="expression" dxfId="8682" priority="1031" stopIfTrue="1">
      <formula>MOD(ROW(),2)</formula>
    </cfRule>
  </conditionalFormatting>
  <conditionalFormatting sqref="S77">
    <cfRule type="expression" dxfId="8681" priority="1030" stopIfTrue="1">
      <formula>MOD(ROW(),2)</formula>
    </cfRule>
  </conditionalFormatting>
  <conditionalFormatting sqref="U77">
    <cfRule type="expression" dxfId="8680" priority="1029" stopIfTrue="1">
      <formula>MOD(ROW(),2)</formula>
    </cfRule>
  </conditionalFormatting>
  <conditionalFormatting sqref="BD77">
    <cfRule type="expression" dxfId="8679" priority="1028" stopIfTrue="1">
      <formula>MOD(ROW(),2)</formula>
    </cfRule>
  </conditionalFormatting>
  <conditionalFormatting sqref="BE77">
    <cfRule type="expression" dxfId="8678" priority="1027" stopIfTrue="1">
      <formula>MOD(ROW(),2)</formula>
    </cfRule>
  </conditionalFormatting>
  <conditionalFormatting sqref="BF77">
    <cfRule type="expression" dxfId="8677" priority="1026" stopIfTrue="1">
      <formula>MOD(ROW(),2)</formula>
    </cfRule>
  </conditionalFormatting>
  <conditionalFormatting sqref="BK77">
    <cfRule type="expression" dxfId="8676" priority="1025" stopIfTrue="1">
      <formula>MOD(ROW(),2)</formula>
    </cfRule>
  </conditionalFormatting>
  <conditionalFormatting sqref="BL77">
    <cfRule type="expression" dxfId="8675" priority="1024" stopIfTrue="1">
      <formula>MOD(ROW(),2)</formula>
    </cfRule>
  </conditionalFormatting>
  <conditionalFormatting sqref="BM77:BP77">
    <cfRule type="expression" dxfId="8674" priority="1023" stopIfTrue="1">
      <formula>MOD(ROW(),2)</formula>
    </cfRule>
  </conditionalFormatting>
  <conditionalFormatting sqref="BQ77">
    <cfRule type="expression" dxfId="8673" priority="1022" stopIfTrue="1">
      <formula>MOD(ROW(),2)</formula>
    </cfRule>
  </conditionalFormatting>
  <conditionalFormatting sqref="BR77">
    <cfRule type="expression" dxfId="8672" priority="1021" stopIfTrue="1">
      <formula>MOD(ROW(),2)</formula>
    </cfRule>
  </conditionalFormatting>
  <conditionalFormatting sqref="BS77">
    <cfRule type="expression" dxfId="8671" priority="1020" stopIfTrue="1">
      <formula>MOD(ROW(),2)</formula>
    </cfRule>
  </conditionalFormatting>
  <conditionalFormatting sqref="BY77">
    <cfRule type="expression" dxfId="8670" priority="1019" stopIfTrue="1">
      <formula>MOD(ROW(),2)</formula>
    </cfRule>
  </conditionalFormatting>
  <conditionalFormatting sqref="BY77 CC77:CE77 CO77 CG77 CS77 DC77:DE77 CV77:CX77">
    <cfRule type="expression" dxfId="8669" priority="1018" stopIfTrue="1">
      <formula>MOD(ROW(),2)</formula>
    </cfRule>
  </conditionalFormatting>
  <conditionalFormatting sqref="CB77">
    <cfRule type="expression" dxfId="8668" priority="1017" stopIfTrue="1">
      <formula>MOD(ROW(),2)</formula>
    </cfRule>
  </conditionalFormatting>
  <conditionalFormatting sqref="CM77">
    <cfRule type="expression" dxfId="8667" priority="1016" stopIfTrue="1">
      <formula>MOD(ROW(),2)</formula>
    </cfRule>
  </conditionalFormatting>
  <conditionalFormatting sqref="CN77">
    <cfRule type="expression" dxfId="8666" priority="1015" stopIfTrue="1">
      <formula>MOD(ROW(),2)</formula>
    </cfRule>
  </conditionalFormatting>
  <conditionalFormatting sqref="BT77:BV77">
    <cfRule type="expression" dxfId="8665" priority="1014" stopIfTrue="1">
      <formula>MOD(ROW(),2)</formula>
    </cfRule>
  </conditionalFormatting>
  <conditionalFormatting sqref="CF77">
    <cfRule type="expression" dxfId="8664" priority="1013" stopIfTrue="1">
      <formula>MOD(ROW(),2)</formula>
    </cfRule>
  </conditionalFormatting>
  <conditionalFormatting sqref="CT77:CU77">
    <cfRule type="expression" dxfId="8663" priority="1012" stopIfTrue="1">
      <formula>MOD(ROW(),2)</formula>
    </cfRule>
  </conditionalFormatting>
  <conditionalFormatting sqref="CY77">
    <cfRule type="expression" dxfId="8662" priority="1011" stopIfTrue="1">
      <formula>MOD(ROW(),2)</formula>
    </cfRule>
  </conditionalFormatting>
  <conditionalFormatting sqref="CZ77">
    <cfRule type="expression" dxfId="8661" priority="1010" stopIfTrue="1">
      <formula>MOD(ROW(),2)</formula>
    </cfRule>
  </conditionalFormatting>
  <conditionalFormatting sqref="DA77">
    <cfRule type="expression" dxfId="8660" priority="1009" stopIfTrue="1">
      <formula>MOD(ROW(),2)</formula>
    </cfRule>
  </conditionalFormatting>
  <conditionalFormatting sqref="BX77">
    <cfRule type="expression" dxfId="8659" priority="1008" stopIfTrue="1">
      <formula>MOD(ROW(),2)</formula>
    </cfRule>
  </conditionalFormatting>
  <conditionalFormatting sqref="CK77">
    <cfRule type="expression" dxfId="8658" priority="1007" stopIfTrue="1">
      <formula>MOD(ROW(),2)</formula>
    </cfRule>
  </conditionalFormatting>
  <conditionalFormatting sqref="CI77">
    <cfRule type="expression" dxfId="8657" priority="1006" stopIfTrue="1">
      <formula>MOD(ROW(),2)</formula>
    </cfRule>
  </conditionalFormatting>
  <conditionalFormatting sqref="BZ77">
    <cfRule type="expression" dxfId="8656" priority="1005" stopIfTrue="1">
      <formula>MOD(ROW(),2)</formula>
    </cfRule>
  </conditionalFormatting>
  <conditionalFormatting sqref="CH77">
    <cfRule type="expression" dxfId="8655" priority="1004" stopIfTrue="1">
      <formula>MOD(ROW(),2)</formula>
    </cfRule>
  </conditionalFormatting>
  <conditionalFormatting sqref="CJ77">
    <cfRule type="expression" dxfId="8654" priority="1003" stopIfTrue="1">
      <formula>MOD(ROW(),2)</formula>
    </cfRule>
  </conditionalFormatting>
  <conditionalFormatting sqref="CP77:CR77">
    <cfRule type="expression" dxfId="8653" priority="1002" stopIfTrue="1">
      <formula>MOD(ROW(),2)</formula>
    </cfRule>
  </conditionalFormatting>
  <conditionalFormatting sqref="DJ77">
    <cfRule type="expression" dxfId="8652" priority="1001" stopIfTrue="1">
      <formula>MOD(ROW(),2)</formula>
    </cfRule>
  </conditionalFormatting>
  <conditionalFormatting sqref="T77">
    <cfRule type="expression" dxfId="8651" priority="1000" stopIfTrue="1">
      <formula>MOD(ROW(),2)</formula>
    </cfRule>
  </conditionalFormatting>
  <conditionalFormatting sqref="DH77">
    <cfRule type="expression" dxfId="8650" priority="999" stopIfTrue="1">
      <formula>MOD(ROW(),2)</formula>
    </cfRule>
  </conditionalFormatting>
  <conditionalFormatting sqref="BW77">
    <cfRule type="expression" dxfId="8649" priority="998" stopIfTrue="1">
      <formula>MOD(ROW(),2)</formula>
    </cfRule>
  </conditionalFormatting>
  <conditionalFormatting sqref="CA77">
    <cfRule type="expression" dxfId="8648" priority="997" stopIfTrue="1">
      <formula>MOD(ROW(),2)</formula>
    </cfRule>
  </conditionalFormatting>
  <conditionalFormatting sqref="CL77">
    <cfRule type="expression" dxfId="8647" priority="996" stopIfTrue="1">
      <formula>MOD(ROW(),2)</formula>
    </cfRule>
  </conditionalFormatting>
  <conditionalFormatting sqref="DB77">
    <cfRule type="expression" dxfId="8646" priority="995" stopIfTrue="1">
      <formula>MOD(ROW(),2)</formula>
    </cfRule>
  </conditionalFormatting>
  <conditionalFormatting sqref="DF77">
    <cfRule type="expression" dxfId="8645" priority="994" stopIfTrue="1">
      <formula>MOD(ROW(),2)</formula>
    </cfRule>
  </conditionalFormatting>
  <conditionalFormatting sqref="DG77">
    <cfRule type="expression" dxfId="8644" priority="993" stopIfTrue="1">
      <formula>MOD(ROW(),2)</formula>
    </cfRule>
  </conditionalFormatting>
  <conditionalFormatting sqref="DI77">
    <cfRule type="expression" dxfId="8643" priority="992" stopIfTrue="1">
      <formula>MOD(ROW(),2)</formula>
    </cfRule>
  </conditionalFormatting>
  <conditionalFormatting sqref="D77">
    <cfRule type="expression" dxfId="8642" priority="991" stopIfTrue="1">
      <formula>MOD(ROW(),2)</formula>
    </cfRule>
  </conditionalFormatting>
  <conditionalFormatting sqref="E77:G77">
    <cfRule type="expression" dxfId="8641" priority="990" stopIfTrue="1">
      <formula>MOD(ROW(),2)</formula>
    </cfRule>
  </conditionalFormatting>
  <conditionalFormatting sqref="DJ78:JS78 BG78:BJ78 H78:I78 A78:C78 M78:Q78">
    <cfRule type="expression" dxfId="8640" priority="961" stopIfTrue="1">
      <formula>MOD(ROW(),2)</formula>
    </cfRule>
  </conditionalFormatting>
  <conditionalFormatting sqref="R78">
    <cfRule type="expression" dxfId="8639" priority="960" stopIfTrue="1">
      <formula>MOD(ROW(),2)</formula>
    </cfRule>
  </conditionalFormatting>
  <conditionalFormatting sqref="S78">
    <cfRule type="expression" dxfId="8638" priority="959" stopIfTrue="1">
      <formula>MOD(ROW(),2)</formula>
    </cfRule>
  </conditionalFormatting>
  <conditionalFormatting sqref="BK78">
    <cfRule type="expression" dxfId="8637" priority="958" stopIfTrue="1">
      <formula>MOD(ROW(),2)</formula>
    </cfRule>
  </conditionalFormatting>
  <conditionalFormatting sqref="BL78">
    <cfRule type="expression" dxfId="8636" priority="957" stopIfTrue="1">
      <formula>MOD(ROW(),2)</formula>
    </cfRule>
  </conditionalFormatting>
  <conditionalFormatting sqref="BM78:BP78">
    <cfRule type="expression" dxfId="8635" priority="956" stopIfTrue="1">
      <formula>MOD(ROW(),2)</formula>
    </cfRule>
  </conditionalFormatting>
  <conditionalFormatting sqref="BY78">
    <cfRule type="expression" dxfId="8634" priority="955" stopIfTrue="1">
      <formula>MOD(ROW(),2)</formula>
    </cfRule>
  </conditionalFormatting>
  <conditionalFormatting sqref="BY78 CC78:CE78 CO78 CG78 CS78 DC78:DE78 CV78:CX78">
    <cfRule type="expression" dxfId="8633" priority="954" stopIfTrue="1">
      <formula>MOD(ROW(),2)</formula>
    </cfRule>
  </conditionalFormatting>
  <conditionalFormatting sqref="CB78">
    <cfRule type="expression" dxfId="8632" priority="953" stopIfTrue="1">
      <formula>MOD(ROW(),2)</formula>
    </cfRule>
  </conditionalFormatting>
  <conditionalFormatting sqref="CM78">
    <cfRule type="expression" dxfId="8631" priority="952" stopIfTrue="1">
      <formula>MOD(ROW(),2)</formula>
    </cfRule>
  </conditionalFormatting>
  <conditionalFormatting sqref="CN78">
    <cfRule type="expression" dxfId="8630" priority="951" stopIfTrue="1">
      <formula>MOD(ROW(),2)</formula>
    </cfRule>
  </conditionalFormatting>
  <conditionalFormatting sqref="BT78:BV78">
    <cfRule type="expression" dxfId="8629" priority="950" stopIfTrue="1">
      <formula>MOD(ROW(),2)</formula>
    </cfRule>
  </conditionalFormatting>
  <conditionalFormatting sqref="CF78">
    <cfRule type="expression" dxfId="8628" priority="949" stopIfTrue="1">
      <formula>MOD(ROW(),2)</formula>
    </cfRule>
  </conditionalFormatting>
  <conditionalFormatting sqref="BS78">
    <cfRule type="expression" dxfId="8627" priority="948" stopIfTrue="1">
      <formula>MOD(ROW(),2)</formula>
    </cfRule>
  </conditionalFormatting>
  <conditionalFormatting sqref="CT78:CU78">
    <cfRule type="expression" dxfId="8626" priority="947" stopIfTrue="1">
      <formula>MOD(ROW(),2)</formula>
    </cfRule>
  </conditionalFormatting>
  <conditionalFormatting sqref="CY78">
    <cfRule type="expression" dxfId="8625" priority="946" stopIfTrue="1">
      <formula>MOD(ROW(),2)</formula>
    </cfRule>
  </conditionalFormatting>
  <conditionalFormatting sqref="CZ78">
    <cfRule type="expression" dxfId="8624" priority="945" stopIfTrue="1">
      <formula>MOD(ROW(),2)</formula>
    </cfRule>
  </conditionalFormatting>
  <conditionalFormatting sqref="DA78">
    <cfRule type="expression" dxfId="8623" priority="944" stopIfTrue="1">
      <formula>MOD(ROW(),2)</formula>
    </cfRule>
  </conditionalFormatting>
  <conditionalFormatting sqref="BQ78">
    <cfRule type="expression" dxfId="8622" priority="943" stopIfTrue="1">
      <formula>MOD(ROW(),2)</formula>
    </cfRule>
  </conditionalFormatting>
  <conditionalFormatting sqref="BW78">
    <cfRule type="expression" dxfId="8621" priority="942" stopIfTrue="1">
      <formula>MOD(ROW(),2)</formula>
    </cfRule>
  </conditionalFormatting>
  <conditionalFormatting sqref="BR78">
    <cfRule type="expression" dxfId="8620" priority="941" stopIfTrue="1">
      <formula>MOD(ROW(),2)</formula>
    </cfRule>
  </conditionalFormatting>
  <conditionalFormatting sqref="BX78">
    <cfRule type="expression" dxfId="8619" priority="940" stopIfTrue="1">
      <formula>MOD(ROW(),2)</formula>
    </cfRule>
  </conditionalFormatting>
  <conditionalFormatting sqref="CK78">
    <cfRule type="expression" dxfId="8618" priority="939" stopIfTrue="1">
      <formula>MOD(ROW(),2)</formula>
    </cfRule>
  </conditionalFormatting>
  <conditionalFormatting sqref="BZ78">
    <cfRule type="expression" dxfId="8617" priority="938" stopIfTrue="1">
      <formula>MOD(ROW(),2)</formula>
    </cfRule>
  </conditionalFormatting>
  <conditionalFormatting sqref="CA78">
    <cfRule type="expression" dxfId="8616" priority="937" stopIfTrue="1">
      <formula>MOD(ROW(),2)</formula>
    </cfRule>
  </conditionalFormatting>
  <conditionalFormatting sqref="CH78">
    <cfRule type="expression" dxfId="8615" priority="936" stopIfTrue="1">
      <formula>MOD(ROW(),2)</formula>
    </cfRule>
  </conditionalFormatting>
  <conditionalFormatting sqref="CI78">
    <cfRule type="expression" dxfId="8614" priority="935" stopIfTrue="1">
      <formula>MOD(ROW(),2)</formula>
    </cfRule>
  </conditionalFormatting>
  <conditionalFormatting sqref="CJ78">
    <cfRule type="expression" dxfId="8613" priority="934" stopIfTrue="1">
      <formula>MOD(ROW(),2)</formula>
    </cfRule>
  </conditionalFormatting>
  <conditionalFormatting sqref="CL78">
    <cfRule type="expression" dxfId="8612" priority="933" stopIfTrue="1">
      <formula>MOD(ROW(),2)</formula>
    </cfRule>
  </conditionalFormatting>
  <conditionalFormatting sqref="CP78:CR78">
    <cfRule type="expression" dxfId="8611" priority="932" stopIfTrue="1">
      <formula>MOD(ROW(),2)</formula>
    </cfRule>
  </conditionalFormatting>
  <conditionalFormatting sqref="DB78">
    <cfRule type="expression" dxfId="8610" priority="931" stopIfTrue="1">
      <formula>MOD(ROW(),2)</formula>
    </cfRule>
  </conditionalFormatting>
  <conditionalFormatting sqref="DF78">
    <cfRule type="expression" dxfId="8609" priority="930" stopIfTrue="1">
      <formula>MOD(ROW(),2)</formula>
    </cfRule>
  </conditionalFormatting>
  <conditionalFormatting sqref="DG78:DH78">
    <cfRule type="expression" dxfId="8608" priority="929" stopIfTrue="1">
      <formula>MOD(ROW(),2)</formula>
    </cfRule>
  </conditionalFormatting>
  <conditionalFormatting sqref="DI78">
    <cfRule type="expression" dxfId="8607" priority="928" stopIfTrue="1">
      <formula>MOD(ROW(),2)</formula>
    </cfRule>
  </conditionalFormatting>
  <conditionalFormatting sqref="U78">
    <cfRule type="expression" dxfId="8606" priority="927" stopIfTrue="1">
      <formula>MOD(ROW(),2)</formula>
    </cfRule>
  </conditionalFormatting>
  <conditionalFormatting sqref="J78">
    <cfRule type="expression" dxfId="8605" priority="926" stopIfTrue="1">
      <formula>MOD(ROW(),2)</formula>
    </cfRule>
  </conditionalFormatting>
  <conditionalFormatting sqref="K78:L78">
    <cfRule type="expression" dxfId="8604" priority="925" stopIfTrue="1">
      <formula>MOD(ROW(),2)</formula>
    </cfRule>
  </conditionalFormatting>
  <conditionalFormatting sqref="BD78">
    <cfRule type="expression" dxfId="8603" priority="924" stopIfTrue="1">
      <formula>MOD(ROW(),2)</formula>
    </cfRule>
  </conditionalFormatting>
  <conditionalFormatting sqref="BE78">
    <cfRule type="expression" dxfId="8602" priority="923" stopIfTrue="1">
      <formula>MOD(ROW(),2)</formula>
    </cfRule>
  </conditionalFormatting>
  <conditionalFormatting sqref="BF78">
    <cfRule type="expression" dxfId="8601" priority="922" stopIfTrue="1">
      <formula>MOD(ROW(),2)</formula>
    </cfRule>
  </conditionalFormatting>
  <conditionalFormatting sqref="T78">
    <cfRule type="expression" dxfId="8600" priority="921" stopIfTrue="1">
      <formula>MOD(ROW(),2)</formula>
    </cfRule>
  </conditionalFormatting>
  <conditionalFormatting sqref="D78">
    <cfRule type="expression" dxfId="8599" priority="920" stopIfTrue="1">
      <formula>MOD(ROW(),2)</formula>
    </cfRule>
  </conditionalFormatting>
  <conditionalFormatting sqref="E78:G78">
    <cfRule type="expression" dxfId="8598" priority="919" stopIfTrue="1">
      <formula>MOD(ROW(),2)</formula>
    </cfRule>
  </conditionalFormatting>
  <conditionalFormatting sqref="DJ79:JS79 A79:C79 H79:I79 M79:Q79">
    <cfRule type="expression" dxfId="8597" priority="918" stopIfTrue="1">
      <formula>MOD(ROW(),2)</formula>
    </cfRule>
  </conditionalFormatting>
  <conditionalFormatting sqref="R79">
    <cfRule type="expression" dxfId="8596" priority="917" stopIfTrue="1">
      <formula>MOD(ROW(),2)</formula>
    </cfRule>
  </conditionalFormatting>
  <conditionalFormatting sqref="S79">
    <cfRule type="expression" dxfId="8595" priority="916" stopIfTrue="1">
      <formula>MOD(ROW(),2)</formula>
    </cfRule>
  </conditionalFormatting>
  <conditionalFormatting sqref="U79">
    <cfRule type="expression" dxfId="8594" priority="915" stopIfTrue="1">
      <formula>MOD(ROW(),2)</formula>
    </cfRule>
  </conditionalFormatting>
  <conditionalFormatting sqref="BD79:BE79 BG79:BJ79 CW79 CC79:CE79 CO79:CS79 BL79:BR79 BT79:BX79 BZ79:CA79 CI79:CL79">
    <cfRule type="expression" dxfId="8593" priority="914" stopIfTrue="1">
      <formula>MOD(ROW(),2)</formula>
    </cfRule>
  </conditionalFormatting>
  <conditionalFormatting sqref="BY79">
    <cfRule type="expression" dxfId="8592" priority="913" stopIfTrue="1">
      <formula>MOD(ROW(),2)</formula>
    </cfRule>
  </conditionalFormatting>
  <conditionalFormatting sqref="BY79">
    <cfRule type="expression" dxfId="8591" priority="912" stopIfTrue="1">
      <formula>MOD(ROW(),2)</formula>
    </cfRule>
  </conditionalFormatting>
  <conditionalFormatting sqref="BF79">
    <cfRule type="expression" dxfId="8590" priority="911" stopIfTrue="1">
      <formula>MOD(ROW(),2)</formula>
    </cfRule>
  </conditionalFormatting>
  <conditionalFormatting sqref="BS79">
    <cfRule type="expression" dxfId="8589" priority="910" stopIfTrue="1">
      <formula>MOD(ROW(),2)</formula>
    </cfRule>
  </conditionalFormatting>
  <conditionalFormatting sqref="CB79">
    <cfRule type="expression" dxfId="8588" priority="909" stopIfTrue="1">
      <formula>MOD(ROW(),2)</formula>
    </cfRule>
  </conditionalFormatting>
  <conditionalFormatting sqref="CM79">
    <cfRule type="expression" dxfId="8587" priority="908" stopIfTrue="1">
      <formula>MOD(ROW(),2)</formula>
    </cfRule>
  </conditionalFormatting>
  <conditionalFormatting sqref="CN79">
    <cfRule type="expression" dxfId="8586" priority="907" stopIfTrue="1">
      <formula>MOD(ROW(),2)</formula>
    </cfRule>
  </conditionalFormatting>
  <conditionalFormatting sqref="T79">
    <cfRule type="expression" dxfId="8585" priority="905" stopIfTrue="1">
      <formula>MOD(ROW(),2)</formula>
    </cfRule>
  </conditionalFormatting>
  <conditionalFormatting sqref="BK79">
    <cfRule type="expression" dxfId="8584" priority="904" stopIfTrue="1">
      <formula>MOD(ROW(),2)</formula>
    </cfRule>
  </conditionalFormatting>
  <conditionalFormatting sqref="BC79">
    <cfRule type="expression" dxfId="8583" priority="903" stopIfTrue="1">
      <formula>MOD(ROW(),2)</formula>
    </cfRule>
  </conditionalFormatting>
  <conditionalFormatting sqref="BC79">
    <cfRule type="expression" dxfId="8582" priority="902" stopIfTrue="1">
      <formula>MOD(ROW(),2)</formula>
    </cfRule>
  </conditionalFormatting>
  <conditionalFormatting sqref="D79">
    <cfRule type="expression" dxfId="8581" priority="901" stopIfTrue="1">
      <formula>MOD(ROW(),2)</formula>
    </cfRule>
  </conditionalFormatting>
  <conditionalFormatting sqref="E79:G79">
    <cfRule type="expression" dxfId="8580" priority="900" stopIfTrue="1">
      <formula>MOD(ROW(),2)</formula>
    </cfRule>
  </conditionalFormatting>
  <conditionalFormatting sqref="CF79:CH79">
    <cfRule type="expression" dxfId="8579" priority="899" stopIfTrue="1">
      <formula>MOD(ROW(),2)</formula>
    </cfRule>
  </conditionalFormatting>
  <conditionalFormatting sqref="CT79:CU79">
    <cfRule type="expression" dxfId="8578" priority="898" stopIfTrue="1">
      <formula>MOD(ROW(),2)</formula>
    </cfRule>
  </conditionalFormatting>
  <conditionalFormatting sqref="CY79">
    <cfRule type="expression" dxfId="8577" priority="897" stopIfTrue="1">
      <formula>MOD(ROW(),2)</formula>
    </cfRule>
  </conditionalFormatting>
  <conditionalFormatting sqref="CZ79">
    <cfRule type="expression" dxfId="8576" priority="896" stopIfTrue="1">
      <formula>MOD(ROW(),2)</formula>
    </cfRule>
  </conditionalFormatting>
  <conditionalFormatting sqref="DA79">
    <cfRule type="expression" dxfId="8575" priority="895" stopIfTrue="1">
      <formula>MOD(ROW(),2)</formula>
    </cfRule>
  </conditionalFormatting>
  <conditionalFormatting sqref="J79">
    <cfRule type="expression" dxfId="8574" priority="894" stopIfTrue="1">
      <formula>MOD(ROW(),2)</formula>
    </cfRule>
  </conditionalFormatting>
  <conditionalFormatting sqref="K79:L79">
    <cfRule type="expression" dxfId="8573" priority="893" stopIfTrue="1">
      <formula>MOD(ROW(),2)</formula>
    </cfRule>
  </conditionalFormatting>
  <conditionalFormatting sqref="CV79">
    <cfRule type="expression" dxfId="8572" priority="892" stopIfTrue="1">
      <formula>MOD(ROW(),2)</formula>
    </cfRule>
  </conditionalFormatting>
  <conditionalFormatting sqref="CX79">
    <cfRule type="expression" dxfId="8571" priority="891" stopIfTrue="1">
      <formula>MOD(ROW(),2)</formula>
    </cfRule>
  </conditionalFormatting>
  <conditionalFormatting sqref="DC79:DE79">
    <cfRule type="expression" dxfId="8570" priority="890" stopIfTrue="1">
      <formula>MOD(ROW(),2)</formula>
    </cfRule>
  </conditionalFormatting>
  <conditionalFormatting sqref="DB79">
    <cfRule type="expression" dxfId="8569" priority="889" stopIfTrue="1">
      <formula>MOD(ROW(),2)</formula>
    </cfRule>
  </conditionalFormatting>
  <conditionalFormatting sqref="DF79">
    <cfRule type="expression" dxfId="8568" priority="888" stopIfTrue="1">
      <formula>MOD(ROW(),2)</formula>
    </cfRule>
  </conditionalFormatting>
  <conditionalFormatting sqref="DG79">
    <cfRule type="expression" dxfId="8567" priority="887" stopIfTrue="1">
      <formula>MOD(ROW(),2)</formula>
    </cfRule>
  </conditionalFormatting>
  <conditionalFormatting sqref="DH79">
    <cfRule type="expression" dxfId="8566" priority="886" stopIfTrue="1">
      <formula>MOD(ROW(),2)</formula>
    </cfRule>
  </conditionalFormatting>
  <conditionalFormatting sqref="DI79">
    <cfRule type="expression" dxfId="8565" priority="885" stopIfTrue="1">
      <formula>MOD(ROW(),2)</formula>
    </cfRule>
  </conditionalFormatting>
  <conditionalFormatting sqref="DK83:JS83 A83:C83 E83:I83 M83:Q83 BB83:BC83">
    <cfRule type="expression" dxfId="8564" priority="884" stopIfTrue="1">
      <formula>MOD(ROW(),2)</formula>
    </cfRule>
  </conditionalFormatting>
  <conditionalFormatting sqref="S83">
    <cfRule type="expression" dxfId="8563" priority="880" stopIfTrue="1">
      <formula>MOD(ROW(),2)</formula>
    </cfRule>
  </conditionalFormatting>
  <conditionalFormatting sqref="R83">
    <cfRule type="expression" dxfId="8562" priority="881" stopIfTrue="1">
      <formula>MOD(ROW(),2)</formula>
    </cfRule>
  </conditionalFormatting>
  <conditionalFormatting sqref="U83">
    <cfRule type="expression" dxfId="8561" priority="879" stopIfTrue="1">
      <formula>MOD(ROW(),2)</formula>
    </cfRule>
  </conditionalFormatting>
  <conditionalFormatting sqref="AY83">
    <cfRule type="expression" dxfId="8560" priority="877" stopIfTrue="1">
      <formula>MOD(ROW(),2)</formula>
    </cfRule>
  </conditionalFormatting>
  <conditionalFormatting sqref="AZ83">
    <cfRule type="expression" dxfId="8559" priority="876" stopIfTrue="1">
      <formula>MOD(ROW(),2)</formula>
    </cfRule>
  </conditionalFormatting>
  <conditionalFormatting sqref="BA83">
    <cfRule type="expression" dxfId="8558" priority="875" stopIfTrue="1">
      <formula>MOD(ROW(),2)</formula>
    </cfRule>
  </conditionalFormatting>
  <conditionalFormatting sqref="DJ83">
    <cfRule type="expression" dxfId="8557" priority="874" stopIfTrue="1">
      <formula>MOD(ROW(),2)</formula>
    </cfRule>
  </conditionalFormatting>
  <conditionalFormatting sqref="BD83">
    <cfRule type="expression" dxfId="8556" priority="873" stopIfTrue="1">
      <formula>MOD(ROW(),2)</formula>
    </cfRule>
  </conditionalFormatting>
  <conditionalFormatting sqref="BE83">
    <cfRule type="expression" dxfId="8555" priority="872" stopIfTrue="1">
      <formula>MOD(ROW(),2)</formula>
    </cfRule>
  </conditionalFormatting>
  <conditionalFormatting sqref="BG83:BJ83">
    <cfRule type="expression" dxfId="8554" priority="871" stopIfTrue="1">
      <formula>MOD(ROW(),2)</formula>
    </cfRule>
  </conditionalFormatting>
  <conditionalFormatting sqref="BF83">
    <cfRule type="expression" dxfId="8553" priority="870" stopIfTrue="1">
      <formula>MOD(ROW(),2)</formula>
    </cfRule>
  </conditionalFormatting>
  <conditionalFormatting sqref="BM83:BP83">
    <cfRule type="expression" dxfId="8552" priority="869" stopIfTrue="1">
      <formula>MOD(ROW(),2)</formula>
    </cfRule>
  </conditionalFormatting>
  <conditionalFormatting sqref="BR83">
    <cfRule type="expression" dxfId="8551" priority="868" stopIfTrue="1">
      <formula>MOD(ROW(),2)</formula>
    </cfRule>
  </conditionalFormatting>
  <conditionalFormatting sqref="BS83">
    <cfRule type="expression" dxfId="8550" priority="867" stopIfTrue="1">
      <formula>MOD(ROW(),2)</formula>
    </cfRule>
  </conditionalFormatting>
  <conditionalFormatting sqref="BY83">
    <cfRule type="expression" dxfId="8549" priority="866" stopIfTrue="1">
      <formula>MOD(ROW(),2)</formula>
    </cfRule>
  </conditionalFormatting>
  <conditionalFormatting sqref="CC83:CE83 CO83 CG83 CS83 BY83">
    <cfRule type="expression" dxfId="8548" priority="865" stopIfTrue="1">
      <formula>MOD(ROW(),2)</formula>
    </cfRule>
  </conditionalFormatting>
  <conditionalFormatting sqref="CB83">
    <cfRule type="expression" dxfId="8547" priority="864" stopIfTrue="1">
      <formula>MOD(ROW(),2)</formula>
    </cfRule>
  </conditionalFormatting>
  <conditionalFormatting sqref="CM83">
    <cfRule type="expression" dxfId="8546" priority="863" stopIfTrue="1">
      <formula>MOD(ROW(),2)</formula>
    </cfRule>
  </conditionalFormatting>
  <conditionalFormatting sqref="CN83">
    <cfRule type="expression" dxfId="8545" priority="862" stopIfTrue="1">
      <formula>MOD(ROW(),2)</formula>
    </cfRule>
  </conditionalFormatting>
  <conditionalFormatting sqref="BT83:BV83">
    <cfRule type="expression" dxfId="8544" priority="861" stopIfTrue="1">
      <formula>MOD(ROW(),2)</formula>
    </cfRule>
  </conditionalFormatting>
  <conditionalFormatting sqref="CT83:CU83">
    <cfRule type="expression" dxfId="8543" priority="860" stopIfTrue="1">
      <formula>MOD(ROW(),2)</formula>
    </cfRule>
  </conditionalFormatting>
  <conditionalFormatting sqref="CY83">
    <cfRule type="expression" dxfId="8542" priority="859" stopIfTrue="1">
      <formula>MOD(ROW(),2)</formula>
    </cfRule>
  </conditionalFormatting>
  <conditionalFormatting sqref="CZ83">
    <cfRule type="expression" dxfId="8541" priority="858" stopIfTrue="1">
      <formula>MOD(ROW(),2)</formula>
    </cfRule>
  </conditionalFormatting>
  <conditionalFormatting sqref="DA83">
    <cfRule type="expression" dxfId="8540" priority="857" stopIfTrue="1">
      <formula>MOD(ROW(),2)</formula>
    </cfRule>
  </conditionalFormatting>
  <conditionalFormatting sqref="CI83">
    <cfRule type="expression" dxfId="8539" priority="856" stopIfTrue="1">
      <formula>MOD(ROW(),2)</formula>
    </cfRule>
  </conditionalFormatting>
  <conditionalFormatting sqref="DH83">
    <cfRule type="expression" dxfId="8538" priority="855" stopIfTrue="1">
      <formula>MOD(ROW(),2)</formula>
    </cfRule>
  </conditionalFormatting>
  <conditionalFormatting sqref="BQ83">
    <cfRule type="expression" dxfId="8537" priority="854" stopIfTrue="1">
      <formula>MOD(ROW(),2)</formula>
    </cfRule>
  </conditionalFormatting>
  <conditionalFormatting sqref="CW83">
    <cfRule type="expression" dxfId="8536" priority="853" stopIfTrue="1">
      <formula>MOD(ROW(),2)</formula>
    </cfRule>
  </conditionalFormatting>
  <conditionalFormatting sqref="BX83">
    <cfRule type="expression" dxfId="8535" priority="852" stopIfTrue="1">
      <formula>MOD(ROW(),2)</formula>
    </cfRule>
  </conditionalFormatting>
  <conditionalFormatting sqref="BL83">
    <cfRule type="expression" dxfId="8534" priority="851" stopIfTrue="1">
      <formula>MOD(ROW(),2)</formula>
    </cfRule>
  </conditionalFormatting>
  <conditionalFormatting sqref="CF83">
    <cfRule type="expression" dxfId="8533" priority="850" stopIfTrue="1">
      <formula>MOD(ROW(),2)</formula>
    </cfRule>
  </conditionalFormatting>
  <conditionalFormatting sqref="BW83">
    <cfRule type="expression" dxfId="8532" priority="849" stopIfTrue="1">
      <formula>MOD(ROW(),2)</formula>
    </cfRule>
  </conditionalFormatting>
  <conditionalFormatting sqref="CK83">
    <cfRule type="expression" dxfId="8531" priority="848" stopIfTrue="1">
      <formula>MOD(ROW(),2)</formula>
    </cfRule>
  </conditionalFormatting>
  <conditionalFormatting sqref="BK83">
    <cfRule type="expression" dxfId="8530" priority="847" stopIfTrue="1">
      <formula>MOD(ROW(),2)</formula>
    </cfRule>
  </conditionalFormatting>
  <conditionalFormatting sqref="BZ83">
    <cfRule type="expression" dxfId="8529" priority="846" stopIfTrue="1">
      <formula>MOD(ROW(),2)</formula>
    </cfRule>
  </conditionalFormatting>
  <conditionalFormatting sqref="CA83">
    <cfRule type="expression" dxfId="8528" priority="845" stopIfTrue="1">
      <formula>MOD(ROW(),2)</formula>
    </cfRule>
  </conditionalFormatting>
  <conditionalFormatting sqref="CH83">
    <cfRule type="expression" dxfId="8527" priority="844" stopIfTrue="1">
      <formula>MOD(ROW(),2)</formula>
    </cfRule>
  </conditionalFormatting>
  <conditionalFormatting sqref="CL83">
    <cfRule type="expression" dxfId="8526" priority="843" stopIfTrue="1">
      <formula>MOD(ROW(),2)</formula>
    </cfRule>
  </conditionalFormatting>
  <conditionalFormatting sqref="T83">
    <cfRule type="expression" dxfId="8525" priority="839" stopIfTrue="1">
      <formula>MOD(ROW(),2)</formula>
    </cfRule>
  </conditionalFormatting>
  <conditionalFormatting sqref="CJ83">
    <cfRule type="expression" dxfId="8524" priority="838" stopIfTrue="1">
      <formula>MOD(ROW(),2)</formula>
    </cfRule>
  </conditionalFormatting>
  <conditionalFormatting sqref="D83">
    <cfRule type="expression" dxfId="8523" priority="837" stopIfTrue="1">
      <formula>MOD(ROW(),2)</formula>
    </cfRule>
  </conditionalFormatting>
  <conditionalFormatting sqref="CP83:CR83">
    <cfRule type="expression" dxfId="8522" priority="836" stopIfTrue="1">
      <formula>MOD(ROW(),2)</formula>
    </cfRule>
  </conditionalFormatting>
  <conditionalFormatting sqref="J83">
    <cfRule type="expression" dxfId="8521" priority="835" stopIfTrue="1">
      <formula>MOD(ROW(),2)</formula>
    </cfRule>
  </conditionalFormatting>
  <conditionalFormatting sqref="BT80:CE80 CM80:CO80 CS80:CU80 DJ80:JS80 J80:Q80 H80 A80:C80 CW80:DC80 DB80:DB81">
    <cfRule type="expression" dxfId="8520" priority="832" stopIfTrue="1">
      <formula>MOD(ROW(),2)</formula>
    </cfRule>
  </conditionalFormatting>
  <conditionalFormatting sqref="BS80">
    <cfRule type="expression" dxfId="8519" priority="831" stopIfTrue="1">
      <formula>MOD(ROW(),2)</formula>
    </cfRule>
  </conditionalFormatting>
  <conditionalFormatting sqref="I80">
    <cfRule type="expression" dxfId="8518" priority="830" stopIfTrue="1">
      <formula>MOD(ROW(),2)</formula>
    </cfRule>
  </conditionalFormatting>
  <conditionalFormatting sqref="R80">
    <cfRule type="expression" dxfId="8517" priority="829" stopIfTrue="1">
      <formula>MOD(ROW(),2)</formula>
    </cfRule>
  </conditionalFormatting>
  <conditionalFormatting sqref="S80">
    <cfRule type="expression" dxfId="8516" priority="828" stopIfTrue="1">
      <formula>MOD(ROW(),2)</formula>
    </cfRule>
  </conditionalFormatting>
  <conditionalFormatting sqref="T80">
    <cfRule type="expression" dxfId="8515" priority="827" stopIfTrue="1">
      <formula>MOD(ROW(),2)</formula>
    </cfRule>
  </conditionalFormatting>
  <conditionalFormatting sqref="DH80">
    <cfRule type="expression" dxfId="8514" priority="826" stopIfTrue="1">
      <formula>MOD(ROW(),2)</formula>
    </cfRule>
  </conditionalFormatting>
  <conditionalFormatting sqref="CP80:CR80">
    <cfRule type="expression" dxfId="8513" priority="825" stopIfTrue="1">
      <formula>MOD(ROW(),2)</formula>
    </cfRule>
  </conditionalFormatting>
  <conditionalFormatting sqref="E80:G80">
    <cfRule type="expression" dxfId="8512" priority="824" stopIfTrue="1">
      <formula>MOD(ROW(),2)</formula>
    </cfRule>
  </conditionalFormatting>
  <conditionalFormatting sqref="D80">
    <cfRule type="expression" dxfId="8511" priority="823" stopIfTrue="1">
      <formula>MOD(ROW(),2)</formula>
    </cfRule>
  </conditionalFormatting>
  <conditionalFormatting sqref="A81:C81 DJ81:JS81 E81:I81 M81:Q81 BA81:BC81">
    <cfRule type="expression" dxfId="8510" priority="822" stopIfTrue="1">
      <formula>MOD(ROW(),2)</formula>
    </cfRule>
  </conditionalFormatting>
  <conditionalFormatting sqref="R81">
    <cfRule type="expression" dxfId="8509" priority="819" stopIfTrue="1">
      <formula>MOD(ROW(),2)</formula>
    </cfRule>
  </conditionalFormatting>
  <conditionalFormatting sqref="S81">
    <cfRule type="expression" dxfId="8508" priority="818" stopIfTrue="1">
      <formula>MOD(ROW(),2)</formula>
    </cfRule>
  </conditionalFormatting>
  <conditionalFormatting sqref="U81">
    <cfRule type="expression" dxfId="8507" priority="817" stopIfTrue="1">
      <formula>MOD(ROW(),2)</formula>
    </cfRule>
  </conditionalFormatting>
  <conditionalFormatting sqref="AY81">
    <cfRule type="expression" dxfId="8506" priority="815" stopIfTrue="1">
      <formula>MOD(ROW(),2)</formula>
    </cfRule>
  </conditionalFormatting>
  <conditionalFormatting sqref="AZ81">
    <cfRule type="expression" dxfId="8505" priority="814" stopIfTrue="1">
      <formula>MOD(ROW(),2)</formula>
    </cfRule>
  </conditionalFormatting>
  <conditionalFormatting sqref="BE81">
    <cfRule type="expression" dxfId="8504" priority="813" stopIfTrue="1">
      <formula>MOD(ROW(),2)</formula>
    </cfRule>
  </conditionalFormatting>
  <conditionalFormatting sqref="BG81:BJ81">
    <cfRule type="expression" dxfId="8503" priority="812" stopIfTrue="1">
      <formula>MOD(ROW(),2)</formula>
    </cfRule>
  </conditionalFormatting>
  <conditionalFormatting sqref="BF81">
    <cfRule type="expression" dxfId="8502" priority="811" stopIfTrue="1">
      <formula>MOD(ROW(),2)</formula>
    </cfRule>
  </conditionalFormatting>
  <conditionalFormatting sqref="BM81:BP81">
    <cfRule type="expression" dxfId="8501" priority="810" stopIfTrue="1">
      <formula>MOD(ROW(),2)</formula>
    </cfRule>
  </conditionalFormatting>
  <conditionalFormatting sqref="BR81">
    <cfRule type="expression" dxfId="8500" priority="809" stopIfTrue="1">
      <formula>MOD(ROW(),2)</formula>
    </cfRule>
  </conditionalFormatting>
  <conditionalFormatting sqref="BS81">
    <cfRule type="expression" dxfId="8499" priority="808" stopIfTrue="1">
      <formula>MOD(ROW(),2)</formula>
    </cfRule>
  </conditionalFormatting>
  <conditionalFormatting sqref="BY81">
    <cfRule type="expression" dxfId="8498" priority="807" stopIfTrue="1">
      <formula>MOD(ROW(),2)</formula>
    </cfRule>
  </conditionalFormatting>
  <conditionalFormatting sqref="BY81 CC81:CE81 CO81 CS81">
    <cfRule type="expression" dxfId="8497" priority="806" stopIfTrue="1">
      <formula>MOD(ROW(),2)</formula>
    </cfRule>
  </conditionalFormatting>
  <conditionalFormatting sqref="CB81">
    <cfRule type="expression" dxfId="8496" priority="805" stopIfTrue="1">
      <formula>MOD(ROW(),2)</formula>
    </cfRule>
  </conditionalFormatting>
  <conditionalFormatting sqref="CM81">
    <cfRule type="expression" dxfId="8495" priority="804" stopIfTrue="1">
      <formula>MOD(ROW(),2)</formula>
    </cfRule>
  </conditionalFormatting>
  <conditionalFormatting sqref="CN81">
    <cfRule type="expression" dxfId="8494" priority="803" stopIfTrue="1">
      <formula>MOD(ROW(),2)</formula>
    </cfRule>
  </conditionalFormatting>
  <conditionalFormatting sqref="BT81:BV81">
    <cfRule type="expression" dxfId="8493" priority="802" stopIfTrue="1">
      <formula>MOD(ROW(),2)</formula>
    </cfRule>
  </conditionalFormatting>
  <conditionalFormatting sqref="CT81:CU81">
    <cfRule type="expression" dxfId="8492" priority="801" stopIfTrue="1">
      <formula>MOD(ROW(),2)</formula>
    </cfRule>
  </conditionalFormatting>
  <conditionalFormatting sqref="CY81">
    <cfRule type="expression" dxfId="8491" priority="800" stopIfTrue="1">
      <formula>MOD(ROW(),2)</formula>
    </cfRule>
  </conditionalFormatting>
  <conditionalFormatting sqref="CZ81">
    <cfRule type="expression" dxfId="8490" priority="799" stopIfTrue="1">
      <formula>MOD(ROW(),2)</formula>
    </cfRule>
  </conditionalFormatting>
  <conditionalFormatting sqref="DA81">
    <cfRule type="expression" dxfId="8489" priority="798" stopIfTrue="1">
      <formula>MOD(ROW(),2)</formula>
    </cfRule>
  </conditionalFormatting>
  <conditionalFormatting sqref="CI81">
    <cfRule type="expression" dxfId="8488" priority="797" stopIfTrue="1">
      <formula>MOD(ROW(),2)</formula>
    </cfRule>
  </conditionalFormatting>
  <conditionalFormatting sqref="DH81">
    <cfRule type="expression" dxfId="8487" priority="796" stopIfTrue="1">
      <formula>MOD(ROW(),2)</formula>
    </cfRule>
  </conditionalFormatting>
  <conditionalFormatting sqref="CK81">
    <cfRule type="expression" dxfId="8486" priority="795" stopIfTrue="1">
      <formula>MOD(ROW(),2)</formula>
    </cfRule>
  </conditionalFormatting>
  <conditionalFormatting sqref="BQ81">
    <cfRule type="expression" dxfId="8485" priority="794" stopIfTrue="1">
      <formula>MOD(ROW(),2)</formula>
    </cfRule>
  </conditionalFormatting>
  <conditionalFormatting sqref="BL81">
    <cfRule type="expression" dxfId="8484" priority="793" stopIfTrue="1">
      <formula>MOD(ROW(),2)</formula>
    </cfRule>
  </conditionalFormatting>
  <conditionalFormatting sqref="CV81:CW81">
    <cfRule type="expression" dxfId="8483" priority="792" stopIfTrue="1">
      <formula>MOD(ROW(),2)</formula>
    </cfRule>
  </conditionalFormatting>
  <conditionalFormatting sqref="BD81">
    <cfRule type="expression" dxfId="8482" priority="791" stopIfTrue="1">
      <formula>MOD(ROW(),2)</formula>
    </cfRule>
  </conditionalFormatting>
  <conditionalFormatting sqref="BK81">
    <cfRule type="expression" dxfId="8481" priority="790" stopIfTrue="1">
      <formula>MOD(ROW(),2)</formula>
    </cfRule>
  </conditionalFormatting>
  <conditionalFormatting sqref="BX81">
    <cfRule type="expression" dxfId="8480" priority="789" stopIfTrue="1">
      <formula>MOD(ROW(),2)</formula>
    </cfRule>
  </conditionalFormatting>
  <conditionalFormatting sqref="CP81:CR81">
    <cfRule type="expression" dxfId="8479" priority="788" stopIfTrue="1">
      <formula>MOD(ROW(),2)</formula>
    </cfRule>
  </conditionalFormatting>
  <conditionalFormatting sqref="T81">
    <cfRule type="expression" dxfId="8478" priority="787" stopIfTrue="1">
      <formula>MOD(ROW(),2)</formula>
    </cfRule>
  </conditionalFormatting>
  <conditionalFormatting sqref="BZ81">
    <cfRule type="expression" dxfId="8477" priority="786" stopIfTrue="1">
      <formula>MOD(ROW(),2)</formula>
    </cfRule>
  </conditionalFormatting>
  <conditionalFormatting sqref="CL81">
    <cfRule type="expression" dxfId="8476" priority="785" stopIfTrue="1">
      <formula>MOD(ROW(),2)</formula>
    </cfRule>
  </conditionalFormatting>
  <conditionalFormatting sqref="DB81">
    <cfRule type="expression" dxfId="8475" priority="784" stopIfTrue="1">
      <formula>MOD(ROW(),2)</formula>
    </cfRule>
  </conditionalFormatting>
  <conditionalFormatting sqref="BW81">
    <cfRule type="expression" dxfId="8474" priority="782" stopIfTrue="1">
      <formula>MOD(ROW(),2)</formula>
    </cfRule>
  </conditionalFormatting>
  <conditionalFormatting sqref="CG81">
    <cfRule type="expression" dxfId="8473" priority="781" stopIfTrue="1">
      <formula>MOD(ROW(),2)</formula>
    </cfRule>
  </conditionalFormatting>
  <conditionalFormatting sqref="CF81">
    <cfRule type="expression" dxfId="8472" priority="780" stopIfTrue="1">
      <formula>MOD(ROW(),2)</formula>
    </cfRule>
  </conditionalFormatting>
  <conditionalFormatting sqref="CH81">
    <cfRule type="expression" dxfId="8471" priority="779" stopIfTrue="1">
      <formula>MOD(ROW(),2)</formula>
    </cfRule>
  </conditionalFormatting>
  <conditionalFormatting sqref="CA81">
    <cfRule type="expression" dxfId="8470" priority="778" stopIfTrue="1">
      <formula>MOD(ROW(),2)</formula>
    </cfRule>
  </conditionalFormatting>
  <conditionalFormatting sqref="D81">
    <cfRule type="expression" dxfId="8469" priority="777" stopIfTrue="1">
      <formula>MOD(ROW(),2)</formula>
    </cfRule>
  </conditionalFormatting>
  <conditionalFormatting sqref="CJ81">
    <cfRule type="expression" dxfId="8468" priority="776" stopIfTrue="1">
      <formula>MOD(ROW(),2)</formula>
    </cfRule>
  </conditionalFormatting>
  <conditionalFormatting sqref="J81">
    <cfRule type="expression" dxfId="8467" priority="775" stopIfTrue="1">
      <formula>MOD(ROW(),2)</formula>
    </cfRule>
  </conditionalFormatting>
  <conditionalFormatting sqref="K81:L81">
    <cfRule type="expression" dxfId="8466" priority="774" stopIfTrue="1">
      <formula>MOD(ROW(),2)</formula>
    </cfRule>
  </conditionalFormatting>
  <conditionalFormatting sqref="CF80:CL80">
    <cfRule type="expression" dxfId="8465" priority="773" stopIfTrue="1">
      <formula>MOD(ROW(),2)</formula>
    </cfRule>
  </conditionalFormatting>
  <conditionalFormatting sqref="CV80">
    <cfRule type="expression" dxfId="8464" priority="772" stopIfTrue="1">
      <formula>MOD(ROW(),2)</formula>
    </cfRule>
  </conditionalFormatting>
  <conditionalFormatting sqref="CX81">
    <cfRule type="expression" dxfId="8463" priority="771" stopIfTrue="1">
      <formula>MOD(ROW(),2)</formula>
    </cfRule>
  </conditionalFormatting>
  <conditionalFormatting sqref="DB83">
    <cfRule type="expression" dxfId="8462" priority="769" stopIfTrue="1">
      <formula>MOD(ROW(),2)</formula>
    </cfRule>
  </conditionalFormatting>
  <conditionalFormatting sqref="DD80:DE80">
    <cfRule type="expression" dxfId="8461" priority="768" stopIfTrue="1">
      <formula>MOD(ROW(),2)</formula>
    </cfRule>
  </conditionalFormatting>
  <conditionalFormatting sqref="DF80:DG80">
    <cfRule type="expression" dxfId="8460" priority="767" stopIfTrue="1">
      <formula>MOD(ROW(),2)</formula>
    </cfRule>
  </conditionalFormatting>
  <conditionalFormatting sqref="DF81:DG81">
    <cfRule type="expression" dxfId="8459" priority="766" stopIfTrue="1">
      <formula>MOD(ROW(),2)</formula>
    </cfRule>
  </conditionalFormatting>
  <conditionalFormatting sqref="DI80:DI81">
    <cfRule type="expression" dxfId="8458" priority="765" stopIfTrue="1">
      <formula>MOD(ROW(),2)</formula>
    </cfRule>
  </conditionalFormatting>
  <conditionalFormatting sqref="CS82 AY82 CO82 CX82 H82:O82 DC82:DE82 CC82:CE82 BG82:BJ82 BB82:BC82 DK82:JS82 A82:C82">
    <cfRule type="expression" dxfId="8457" priority="764" stopIfTrue="1">
      <formula>MOD(ROW(),2)</formula>
    </cfRule>
  </conditionalFormatting>
  <conditionalFormatting sqref="P82">
    <cfRule type="expression" dxfId="8456" priority="763" stopIfTrue="1">
      <formula>MOD(ROW(),2)</formula>
    </cfRule>
  </conditionalFormatting>
  <conditionalFormatting sqref="Q82">
    <cfRule type="expression" dxfId="8455" priority="762" stopIfTrue="1">
      <formula>MOD(ROW(),2)</formula>
    </cfRule>
  </conditionalFormatting>
  <conditionalFormatting sqref="R82">
    <cfRule type="expression" dxfId="8454" priority="761" stopIfTrue="1">
      <formula>MOD(ROW(),2)</formula>
    </cfRule>
  </conditionalFormatting>
  <conditionalFormatting sqref="S82">
    <cfRule type="expression" dxfId="8453" priority="760" stopIfTrue="1">
      <formula>MOD(ROW(),2)</formula>
    </cfRule>
  </conditionalFormatting>
  <conditionalFormatting sqref="U82">
    <cfRule type="expression" dxfId="8452" priority="759" stopIfTrue="1">
      <formula>MOD(ROW(),2)</formula>
    </cfRule>
  </conditionalFormatting>
  <conditionalFormatting sqref="AZ82:BA82">
    <cfRule type="expression" dxfId="8451" priority="757" stopIfTrue="1">
      <formula>MOD(ROW(),2)</formula>
    </cfRule>
  </conditionalFormatting>
  <conditionalFormatting sqref="BD82">
    <cfRule type="expression" dxfId="8450" priority="756" stopIfTrue="1">
      <formula>MOD(ROW(),2)</formula>
    </cfRule>
  </conditionalFormatting>
  <conditionalFormatting sqref="BE82">
    <cfRule type="expression" dxfId="8449" priority="755" stopIfTrue="1">
      <formula>MOD(ROW(),2)</formula>
    </cfRule>
  </conditionalFormatting>
  <conditionalFormatting sqref="BF82">
    <cfRule type="expression" dxfId="8448" priority="754" stopIfTrue="1">
      <formula>MOD(ROW(),2)</formula>
    </cfRule>
  </conditionalFormatting>
  <conditionalFormatting sqref="BK82">
    <cfRule type="expression" dxfId="8447" priority="753" stopIfTrue="1">
      <formula>MOD(ROW(),2)</formula>
    </cfRule>
  </conditionalFormatting>
  <conditionalFormatting sqref="BL82">
    <cfRule type="expression" dxfId="8446" priority="752" stopIfTrue="1">
      <formula>MOD(ROW(),2)</formula>
    </cfRule>
  </conditionalFormatting>
  <conditionalFormatting sqref="BM82:BP82">
    <cfRule type="expression" dxfId="8445" priority="751" stopIfTrue="1">
      <formula>MOD(ROW(),2)</formula>
    </cfRule>
  </conditionalFormatting>
  <conditionalFormatting sqref="BQ82">
    <cfRule type="expression" dxfId="8444" priority="750" stopIfTrue="1">
      <formula>MOD(ROW(),2)</formula>
    </cfRule>
  </conditionalFormatting>
  <conditionalFormatting sqref="BR82">
    <cfRule type="expression" dxfId="8443" priority="749" stopIfTrue="1">
      <formula>MOD(ROW(),2)</formula>
    </cfRule>
  </conditionalFormatting>
  <conditionalFormatting sqref="BS82">
    <cfRule type="expression" dxfId="8442" priority="748" stopIfTrue="1">
      <formula>MOD(ROW(),2)</formula>
    </cfRule>
  </conditionalFormatting>
  <conditionalFormatting sqref="BT82:BV82">
    <cfRule type="expression" dxfId="8441" priority="747" stopIfTrue="1">
      <formula>MOD(ROW(),2)</formula>
    </cfRule>
  </conditionalFormatting>
  <conditionalFormatting sqref="BW82">
    <cfRule type="expression" dxfId="8440" priority="746" stopIfTrue="1">
      <formula>MOD(ROW(),2)</formula>
    </cfRule>
  </conditionalFormatting>
  <conditionalFormatting sqref="BZ82">
    <cfRule type="expression" dxfId="8439" priority="745" stopIfTrue="1">
      <formula>MOD(ROW(),2)</formula>
    </cfRule>
  </conditionalFormatting>
  <conditionalFormatting sqref="BX82">
    <cfRule type="expression" dxfId="8438" priority="744" stopIfTrue="1">
      <formula>MOD(ROW(),2)</formula>
    </cfRule>
  </conditionalFormatting>
  <conditionalFormatting sqref="CA82">
    <cfRule type="expression" dxfId="8437" priority="743" stopIfTrue="1">
      <formula>MOD(ROW(),2)</formula>
    </cfRule>
  </conditionalFormatting>
  <conditionalFormatting sqref="BY82">
    <cfRule type="expression" dxfId="8436" priority="742" stopIfTrue="1">
      <formula>MOD(ROW(),2)</formula>
    </cfRule>
  </conditionalFormatting>
  <conditionalFormatting sqref="CB82">
    <cfRule type="expression" dxfId="8435" priority="741" stopIfTrue="1">
      <formula>MOD(ROW(),2)</formula>
    </cfRule>
  </conditionalFormatting>
  <conditionalFormatting sqref="CF82">
    <cfRule type="expression" dxfId="8434" priority="740" stopIfTrue="1">
      <formula>MOD(ROW(),2)</formula>
    </cfRule>
  </conditionalFormatting>
  <conditionalFormatting sqref="CI82">
    <cfRule type="expression" dxfId="8433" priority="739" stopIfTrue="1">
      <formula>MOD(ROW(),2)</formula>
    </cfRule>
  </conditionalFormatting>
  <conditionalFormatting sqref="CK82">
    <cfRule type="expression" dxfId="8432" priority="738" stopIfTrue="1">
      <formula>MOD(ROW(),2)</formula>
    </cfRule>
  </conditionalFormatting>
  <conditionalFormatting sqref="CL82">
    <cfRule type="expression" dxfId="8431" priority="737" stopIfTrue="1">
      <formula>MOD(ROW(),2)</formula>
    </cfRule>
  </conditionalFormatting>
  <conditionalFormatting sqref="CM82">
    <cfRule type="expression" dxfId="8430" priority="736" stopIfTrue="1">
      <formula>MOD(ROW(),2)</formula>
    </cfRule>
  </conditionalFormatting>
  <conditionalFormatting sqref="CN82">
    <cfRule type="expression" dxfId="8429" priority="735" stopIfTrue="1">
      <formula>MOD(ROW(),2)</formula>
    </cfRule>
  </conditionalFormatting>
  <conditionalFormatting sqref="CP82:CR82">
    <cfRule type="expression" dxfId="8428" priority="734" stopIfTrue="1">
      <formula>MOD(ROW(),2)</formula>
    </cfRule>
  </conditionalFormatting>
  <conditionalFormatting sqref="CV82:CW82">
    <cfRule type="expression" dxfId="8427" priority="733" stopIfTrue="1">
      <formula>MOD(ROW(),2)</formula>
    </cfRule>
  </conditionalFormatting>
  <conditionalFormatting sqref="CT82:CU82">
    <cfRule type="expression" dxfId="8426" priority="732" stopIfTrue="1">
      <formula>MOD(ROW(),2)</formula>
    </cfRule>
  </conditionalFormatting>
  <conditionalFormatting sqref="CY82">
    <cfRule type="expression" dxfId="8425" priority="731" stopIfTrue="1">
      <formula>MOD(ROW(),2)</formula>
    </cfRule>
  </conditionalFormatting>
  <conditionalFormatting sqref="CZ82">
    <cfRule type="expression" dxfId="8424" priority="730" stopIfTrue="1">
      <formula>MOD(ROW(),2)</formula>
    </cfRule>
  </conditionalFormatting>
  <conditionalFormatting sqref="DA82">
    <cfRule type="expression" dxfId="8423" priority="729" stopIfTrue="1">
      <formula>MOD(ROW(),2)</formula>
    </cfRule>
  </conditionalFormatting>
  <conditionalFormatting sqref="DB82">
    <cfRule type="expression" dxfId="8422" priority="728" stopIfTrue="1">
      <formula>MOD(ROW(),2)</formula>
    </cfRule>
  </conditionalFormatting>
  <conditionalFormatting sqref="DF82">
    <cfRule type="expression" dxfId="8421" priority="727" stopIfTrue="1">
      <formula>MOD(ROW(),2)</formula>
    </cfRule>
  </conditionalFormatting>
  <conditionalFormatting sqref="DI82">
    <cfRule type="expression" dxfId="8420" priority="726" stopIfTrue="1">
      <formula>MOD(ROW(),2)</formula>
    </cfRule>
  </conditionalFormatting>
  <conditionalFormatting sqref="DG82">
    <cfRule type="expression" dxfId="8419" priority="725" stopIfTrue="1">
      <formula>MOD(ROW(),2)</formula>
    </cfRule>
  </conditionalFormatting>
  <conditionalFormatting sqref="DH82">
    <cfRule type="expression" dxfId="8418" priority="724" stopIfTrue="1">
      <formula>MOD(ROW(),2)</formula>
    </cfRule>
  </conditionalFormatting>
  <conditionalFormatting sqref="DJ82">
    <cfRule type="expression" dxfId="8417" priority="723" stopIfTrue="1">
      <formula>MOD(ROW(),2)</formula>
    </cfRule>
  </conditionalFormatting>
  <conditionalFormatting sqref="T82">
    <cfRule type="expression" dxfId="8416" priority="722" stopIfTrue="1">
      <formula>MOD(ROW(),2)</formula>
    </cfRule>
  </conditionalFormatting>
  <conditionalFormatting sqref="CG82">
    <cfRule type="expression" dxfId="8415" priority="721" stopIfTrue="1">
      <formula>MOD(ROW(),2)</formula>
    </cfRule>
  </conditionalFormatting>
  <conditionalFormatting sqref="CH82">
    <cfRule type="expression" dxfId="8414" priority="720" stopIfTrue="1">
      <formula>MOD(ROW(),2)</formula>
    </cfRule>
  </conditionalFormatting>
  <conditionalFormatting sqref="CJ82">
    <cfRule type="expression" dxfId="8413" priority="719" stopIfTrue="1">
      <formula>MOD(ROW(),2)</formula>
    </cfRule>
  </conditionalFormatting>
  <conditionalFormatting sqref="D82">
    <cfRule type="expression" dxfId="8412" priority="718" stopIfTrue="1">
      <formula>MOD(ROW(),2)</formula>
    </cfRule>
  </conditionalFormatting>
  <conditionalFormatting sqref="E82:G82">
    <cfRule type="expression" dxfId="8411" priority="717" stopIfTrue="1">
      <formula>MOD(ROW(),2)</formula>
    </cfRule>
  </conditionalFormatting>
  <conditionalFormatting sqref="DC81:DE81">
    <cfRule type="expression" dxfId="8410" priority="714" stopIfTrue="1">
      <formula>MOD(ROW(),2)</formula>
    </cfRule>
  </conditionalFormatting>
  <conditionalFormatting sqref="DC81:DE81">
    <cfRule type="expression" dxfId="8409" priority="713" stopIfTrue="1">
      <formula>MOD(ROW(),2)</formula>
    </cfRule>
  </conditionalFormatting>
  <conditionalFormatting sqref="K83:L83">
    <cfRule type="expression" dxfId="8408" priority="712" stopIfTrue="1">
      <formula>MOD(ROW(),2)</formula>
    </cfRule>
  </conditionalFormatting>
  <conditionalFormatting sqref="CV83">
    <cfRule type="expression" dxfId="8407" priority="711" stopIfTrue="1">
      <formula>MOD(ROW(),2)</formula>
    </cfRule>
  </conditionalFormatting>
  <conditionalFormatting sqref="CX83">
    <cfRule type="expression" dxfId="8406" priority="710" stopIfTrue="1">
      <formula>MOD(ROW(),2)</formula>
    </cfRule>
  </conditionalFormatting>
  <conditionalFormatting sqref="DF83">
    <cfRule type="expression" dxfId="8405" priority="708" stopIfTrue="1">
      <formula>MOD(ROW(),2)</formula>
    </cfRule>
  </conditionalFormatting>
  <conditionalFormatting sqref="DG83">
    <cfRule type="expression" dxfId="8404" priority="707" stopIfTrue="1">
      <formula>MOD(ROW(),2)</formula>
    </cfRule>
  </conditionalFormatting>
  <conditionalFormatting sqref="DI83">
    <cfRule type="expression" dxfId="8403" priority="706" stopIfTrue="1">
      <formula>MOD(ROW(),2)</formula>
    </cfRule>
  </conditionalFormatting>
  <conditionalFormatting sqref="DD83:DE83">
    <cfRule type="expression" dxfId="8402" priority="705" stopIfTrue="1">
      <formula>MOD(ROW(),2)</formula>
    </cfRule>
  </conditionalFormatting>
  <conditionalFormatting sqref="H84:I84 M84:P84 DK84:JS84 A84:C84">
    <cfRule type="expression" dxfId="8401" priority="704" stopIfTrue="1">
      <formula>MOD(ROW(),2)</formula>
    </cfRule>
  </conditionalFormatting>
  <conditionalFormatting sqref="R84">
    <cfRule type="expression" dxfId="8400" priority="703" stopIfTrue="1">
      <formula>MOD(ROW(),2)</formula>
    </cfRule>
  </conditionalFormatting>
  <conditionalFormatting sqref="S84">
    <cfRule type="expression" dxfId="8399" priority="702" stopIfTrue="1">
      <formula>MOD(ROW(),2)</formula>
    </cfRule>
  </conditionalFormatting>
  <conditionalFormatting sqref="U84">
    <cfRule type="expression" dxfId="8398" priority="701" stopIfTrue="1">
      <formula>MOD(ROW(),2)</formula>
    </cfRule>
  </conditionalFormatting>
  <conditionalFormatting sqref="BG84:BJ84 CC84:CE84 CS84 CX84 DC84:DE84">
    <cfRule type="expression" dxfId="8397" priority="700" stopIfTrue="1">
      <formula>MOD(ROW(),2)</formula>
    </cfRule>
  </conditionalFormatting>
  <conditionalFormatting sqref="BD84">
    <cfRule type="expression" dxfId="8396" priority="699" stopIfTrue="1">
      <formula>MOD(ROW(),2)</formula>
    </cfRule>
  </conditionalFormatting>
  <conditionalFormatting sqref="BE84">
    <cfRule type="expression" dxfId="8395" priority="698" stopIfTrue="1">
      <formula>MOD(ROW(),2)</formula>
    </cfRule>
  </conditionalFormatting>
  <conditionalFormatting sqref="BF84">
    <cfRule type="expression" dxfId="8394" priority="697" stopIfTrue="1">
      <formula>MOD(ROW(),2)</formula>
    </cfRule>
  </conditionalFormatting>
  <conditionalFormatting sqref="BL84">
    <cfRule type="expression" dxfId="8393" priority="696" stopIfTrue="1">
      <formula>MOD(ROW(),2)</formula>
    </cfRule>
  </conditionalFormatting>
  <conditionalFormatting sqref="BM84:BP84">
    <cfRule type="expression" dxfId="8392" priority="695" stopIfTrue="1">
      <formula>MOD(ROW(),2)</formula>
    </cfRule>
  </conditionalFormatting>
  <conditionalFormatting sqref="BR84">
    <cfRule type="expression" dxfId="8391" priority="694" stopIfTrue="1">
      <formula>MOD(ROW(),2)</formula>
    </cfRule>
  </conditionalFormatting>
  <conditionalFormatting sqref="BS84">
    <cfRule type="expression" dxfId="8390" priority="693" stopIfTrue="1">
      <formula>MOD(ROW(),2)</formula>
    </cfRule>
  </conditionalFormatting>
  <conditionalFormatting sqref="BT84:BV84">
    <cfRule type="expression" dxfId="8389" priority="692" stopIfTrue="1">
      <formula>MOD(ROW(),2)</formula>
    </cfRule>
  </conditionalFormatting>
  <conditionalFormatting sqref="BX84">
    <cfRule type="expression" dxfId="8388" priority="691" stopIfTrue="1">
      <formula>MOD(ROW(),2)</formula>
    </cfRule>
  </conditionalFormatting>
  <conditionalFormatting sqref="BY84">
    <cfRule type="expression" dxfId="8387" priority="690" stopIfTrue="1">
      <formula>MOD(ROW(),2)</formula>
    </cfRule>
  </conditionalFormatting>
  <conditionalFormatting sqref="CB84">
    <cfRule type="expression" dxfId="8386" priority="689" stopIfTrue="1">
      <formula>MOD(ROW(),2)</formula>
    </cfRule>
  </conditionalFormatting>
  <conditionalFormatting sqref="CF84">
    <cfRule type="expression" dxfId="8385" priority="688" stopIfTrue="1">
      <formula>MOD(ROW(),2)</formula>
    </cfRule>
  </conditionalFormatting>
  <conditionalFormatting sqref="CI84">
    <cfRule type="expression" dxfId="8384" priority="687" stopIfTrue="1">
      <formula>MOD(ROW(),2)</formula>
    </cfRule>
  </conditionalFormatting>
  <conditionalFormatting sqref="CK84">
    <cfRule type="expression" dxfId="8383" priority="686" stopIfTrue="1">
      <formula>MOD(ROW(),2)</formula>
    </cfRule>
  </conditionalFormatting>
  <conditionalFormatting sqref="CM84">
    <cfRule type="expression" dxfId="8382" priority="685" stopIfTrue="1">
      <formula>MOD(ROW(),2)</formula>
    </cfRule>
  </conditionalFormatting>
  <conditionalFormatting sqref="CN84">
    <cfRule type="expression" dxfId="8381" priority="684" stopIfTrue="1">
      <formula>MOD(ROW(),2)</formula>
    </cfRule>
  </conditionalFormatting>
  <conditionalFormatting sqref="CT84:CU84">
    <cfRule type="expression" dxfId="8380" priority="683" stopIfTrue="1">
      <formula>MOD(ROW(),2)</formula>
    </cfRule>
  </conditionalFormatting>
  <conditionalFormatting sqref="CZ84">
    <cfRule type="expression" dxfId="8379" priority="681" stopIfTrue="1">
      <formula>MOD(ROW(),2)</formula>
    </cfRule>
  </conditionalFormatting>
  <conditionalFormatting sqref="CY84">
    <cfRule type="expression" dxfId="8378" priority="682" stopIfTrue="1">
      <formula>MOD(ROW(),2)</formula>
    </cfRule>
  </conditionalFormatting>
  <conditionalFormatting sqref="DA84">
    <cfRule type="expression" dxfId="8377" priority="680" stopIfTrue="1">
      <formula>MOD(ROW(),2)</formula>
    </cfRule>
  </conditionalFormatting>
  <conditionalFormatting sqref="BQ84">
    <cfRule type="expression" dxfId="8376" priority="679" stopIfTrue="1">
      <formula>MOD(ROW(),2)</formula>
    </cfRule>
  </conditionalFormatting>
  <conditionalFormatting sqref="BW84">
    <cfRule type="expression" dxfId="8375" priority="678" stopIfTrue="1">
      <formula>MOD(ROW(),2)</formula>
    </cfRule>
  </conditionalFormatting>
  <conditionalFormatting sqref="CJ84">
    <cfRule type="expression" dxfId="8374" priority="677" stopIfTrue="1">
      <formula>MOD(ROW(),2)</formula>
    </cfRule>
  </conditionalFormatting>
  <conditionalFormatting sqref="BK84">
    <cfRule type="expression" dxfId="8373" priority="676" stopIfTrue="1">
      <formula>MOD(ROW(),2)</formula>
    </cfRule>
  </conditionalFormatting>
  <conditionalFormatting sqref="BZ84">
    <cfRule type="expression" dxfId="8372" priority="675" stopIfTrue="1">
      <formula>MOD(ROW(),2)</formula>
    </cfRule>
  </conditionalFormatting>
  <conditionalFormatting sqref="CA84">
    <cfRule type="expression" dxfId="8371" priority="674" stopIfTrue="1">
      <formula>MOD(ROW(),2)</formula>
    </cfRule>
  </conditionalFormatting>
  <conditionalFormatting sqref="CL84">
    <cfRule type="expression" dxfId="8370" priority="673" stopIfTrue="1">
      <formula>MOD(ROW(),2)</formula>
    </cfRule>
  </conditionalFormatting>
  <conditionalFormatting sqref="Q84">
    <cfRule type="expression" dxfId="8369" priority="672" stopIfTrue="1">
      <formula>MOD(ROW(),2)</formula>
    </cfRule>
  </conditionalFormatting>
  <conditionalFormatting sqref="DJ84">
    <cfRule type="expression" dxfId="8368" priority="671" stopIfTrue="1">
      <formula>MOD(ROW(),2)</formula>
    </cfRule>
  </conditionalFormatting>
  <conditionalFormatting sqref="T84">
    <cfRule type="expression" dxfId="8367" priority="670" stopIfTrue="1">
      <formula>MOD(ROW(),2)</formula>
    </cfRule>
  </conditionalFormatting>
  <conditionalFormatting sqref="V84">
    <cfRule type="expression" dxfId="8366" priority="669" stopIfTrue="1">
      <formula>MOD(ROW(),2)</formula>
    </cfRule>
  </conditionalFormatting>
  <conditionalFormatting sqref="DF84">
    <cfRule type="expression" dxfId="8365" priority="668" stopIfTrue="1">
      <formula>MOD(ROW(),2)</formula>
    </cfRule>
  </conditionalFormatting>
  <conditionalFormatting sqref="DG84">
    <cfRule type="expression" dxfId="8364" priority="667" stopIfTrue="1">
      <formula>MOD(ROW(),2)</formula>
    </cfRule>
  </conditionalFormatting>
  <conditionalFormatting sqref="DI84">
    <cfRule type="expression" dxfId="8363" priority="666" stopIfTrue="1">
      <formula>MOD(ROW(),2)</formula>
    </cfRule>
  </conditionalFormatting>
  <conditionalFormatting sqref="J84">
    <cfRule type="expression" dxfId="8362" priority="665" stopIfTrue="1">
      <formula>MOD(ROW(),2)</formula>
    </cfRule>
  </conditionalFormatting>
  <conditionalFormatting sqref="K84:L84">
    <cfRule type="expression" dxfId="8361" priority="664" stopIfTrue="1">
      <formula>MOD(ROW(),2)</formula>
    </cfRule>
  </conditionalFormatting>
  <conditionalFormatting sqref="CG84">
    <cfRule type="expression" dxfId="8360" priority="663" stopIfTrue="1">
      <formula>MOD(ROW(),2)</formula>
    </cfRule>
  </conditionalFormatting>
  <conditionalFormatting sqref="CH84">
    <cfRule type="expression" dxfId="8359" priority="662" stopIfTrue="1">
      <formula>MOD(ROW(),2)</formula>
    </cfRule>
  </conditionalFormatting>
  <conditionalFormatting sqref="DH84">
    <cfRule type="expression" dxfId="8358" priority="661" stopIfTrue="1">
      <formula>MOD(ROW(),2)</formula>
    </cfRule>
  </conditionalFormatting>
  <conditionalFormatting sqref="CP84:CR84">
    <cfRule type="expression" dxfId="8357" priority="658" stopIfTrue="1">
      <formula>MOD(ROW(),2)</formula>
    </cfRule>
  </conditionalFormatting>
  <conditionalFormatting sqref="DB84">
    <cfRule type="expression" dxfId="8356" priority="660" stopIfTrue="1">
      <formula>MOD(ROW(),2)</formula>
    </cfRule>
  </conditionalFormatting>
  <conditionalFormatting sqref="CV84:CW84">
    <cfRule type="expression" dxfId="8355" priority="659" stopIfTrue="1">
      <formula>MOD(ROW(),2)</formula>
    </cfRule>
  </conditionalFormatting>
  <conditionalFormatting sqref="CO84">
    <cfRule type="expression" dxfId="8354" priority="657" stopIfTrue="1">
      <formula>MOD(ROW(),2)</formula>
    </cfRule>
  </conditionalFormatting>
  <conditionalFormatting sqref="D84">
    <cfRule type="expression" dxfId="8353" priority="656" stopIfTrue="1">
      <formula>MOD(ROW(),2)</formula>
    </cfRule>
  </conditionalFormatting>
  <conditionalFormatting sqref="E84:G84">
    <cfRule type="expression" dxfId="8352" priority="655" stopIfTrue="1">
      <formula>MOD(ROW(),2)</formula>
    </cfRule>
  </conditionalFormatting>
  <conditionalFormatting sqref="DC83">
    <cfRule type="expression" dxfId="8351" priority="654" stopIfTrue="1">
      <formula>MOD(ROW(),2)</formula>
    </cfRule>
  </conditionalFormatting>
  <conditionalFormatting sqref="BG85:BJ85 H85:I85 DJ85:JS85 M85:Q85 A85:C85">
    <cfRule type="expression" dxfId="8350" priority="653" stopIfTrue="1">
      <formula>MOD(ROW(),2)</formula>
    </cfRule>
  </conditionalFormatting>
  <conditionalFormatting sqref="R85">
    <cfRule type="expression" dxfId="8349" priority="652" stopIfTrue="1">
      <formula>MOD(ROW(),2)</formula>
    </cfRule>
  </conditionalFormatting>
  <conditionalFormatting sqref="S85">
    <cfRule type="expression" dxfId="8348" priority="651" stopIfTrue="1">
      <formula>MOD(ROW(),2)</formula>
    </cfRule>
  </conditionalFormatting>
  <conditionalFormatting sqref="T85">
    <cfRule type="expression" dxfId="8347" priority="650" stopIfTrue="1">
      <formula>MOD(ROW(),2)</formula>
    </cfRule>
  </conditionalFormatting>
  <conditionalFormatting sqref="U85">
    <cfRule type="expression" dxfId="8346" priority="649" stopIfTrue="1">
      <formula>MOD(ROW(),2)</formula>
    </cfRule>
  </conditionalFormatting>
  <conditionalFormatting sqref="BD85">
    <cfRule type="expression" dxfId="8345" priority="648" stopIfTrue="1">
      <formula>MOD(ROW(),2)</formula>
    </cfRule>
  </conditionalFormatting>
  <conditionalFormatting sqref="BE85">
    <cfRule type="expression" dxfId="8344" priority="647" stopIfTrue="1">
      <formula>MOD(ROW(),2)</formula>
    </cfRule>
  </conditionalFormatting>
  <conditionalFormatting sqref="BF85">
    <cfRule type="expression" dxfId="8343" priority="646" stopIfTrue="1">
      <formula>MOD(ROW(),2)</formula>
    </cfRule>
  </conditionalFormatting>
  <conditionalFormatting sqref="BK85">
    <cfRule type="expression" dxfId="8342" priority="645" stopIfTrue="1">
      <formula>MOD(ROW(),2)</formula>
    </cfRule>
  </conditionalFormatting>
  <conditionalFormatting sqref="BL85">
    <cfRule type="expression" dxfId="8341" priority="644" stopIfTrue="1">
      <formula>MOD(ROW(),2)</formula>
    </cfRule>
  </conditionalFormatting>
  <conditionalFormatting sqref="BM85:BP85">
    <cfRule type="expression" dxfId="8340" priority="643" stopIfTrue="1">
      <formula>MOD(ROW(),2)</formula>
    </cfRule>
  </conditionalFormatting>
  <conditionalFormatting sqref="BY85">
    <cfRule type="expression" dxfId="8339" priority="642" stopIfTrue="1">
      <formula>MOD(ROW(),2)</formula>
    </cfRule>
  </conditionalFormatting>
  <conditionalFormatting sqref="BY85 CC85:CE85 CO85 CV85:CX85">
    <cfRule type="expression" dxfId="8338" priority="641" stopIfTrue="1">
      <formula>MOD(ROW(),2)</formula>
    </cfRule>
  </conditionalFormatting>
  <conditionalFormatting sqref="CB85">
    <cfRule type="expression" dxfId="8337" priority="640" stopIfTrue="1">
      <formula>MOD(ROW(),2)</formula>
    </cfRule>
  </conditionalFormatting>
  <conditionalFormatting sqref="CM85">
    <cfRule type="expression" dxfId="8336" priority="639" stopIfTrue="1">
      <formula>MOD(ROW(),2)</formula>
    </cfRule>
  </conditionalFormatting>
  <conditionalFormatting sqref="CN85">
    <cfRule type="expression" dxfId="8335" priority="638" stopIfTrue="1">
      <formula>MOD(ROW(),2)</formula>
    </cfRule>
  </conditionalFormatting>
  <conditionalFormatting sqref="BT85:BV85">
    <cfRule type="expression" dxfId="8334" priority="637" stopIfTrue="1">
      <formula>MOD(ROW(),2)</formula>
    </cfRule>
  </conditionalFormatting>
  <conditionalFormatting sqref="BS85">
    <cfRule type="expression" dxfId="8333" priority="636" stopIfTrue="1">
      <formula>MOD(ROW(),2)</formula>
    </cfRule>
  </conditionalFormatting>
  <conditionalFormatting sqref="CT85:CU86">
    <cfRule type="expression" dxfId="8332" priority="635" stopIfTrue="1">
      <formula>MOD(ROW(),2)</formula>
    </cfRule>
  </conditionalFormatting>
  <conditionalFormatting sqref="CY85:CY86">
    <cfRule type="expression" dxfId="8331" priority="634" stopIfTrue="1">
      <formula>MOD(ROW(),2)</formula>
    </cfRule>
  </conditionalFormatting>
  <conditionalFormatting sqref="CZ85:CZ86">
    <cfRule type="expression" dxfId="8330" priority="633" stopIfTrue="1">
      <formula>MOD(ROW(),2)</formula>
    </cfRule>
  </conditionalFormatting>
  <conditionalFormatting sqref="DA85:DA86">
    <cfRule type="expression" dxfId="8329" priority="632" stopIfTrue="1">
      <formula>MOD(ROW(),2)</formula>
    </cfRule>
  </conditionalFormatting>
  <conditionalFormatting sqref="BQ85">
    <cfRule type="expression" dxfId="8328" priority="631" stopIfTrue="1">
      <formula>MOD(ROW(),2)</formula>
    </cfRule>
  </conditionalFormatting>
  <conditionalFormatting sqref="BR85">
    <cfRule type="expression" dxfId="8327" priority="630" stopIfTrue="1">
      <formula>MOD(ROW(),2)</formula>
    </cfRule>
  </conditionalFormatting>
  <conditionalFormatting sqref="BX85">
    <cfRule type="expression" dxfId="8326" priority="629" stopIfTrue="1">
      <formula>MOD(ROW(),2)</formula>
    </cfRule>
  </conditionalFormatting>
  <conditionalFormatting sqref="CK85">
    <cfRule type="expression" dxfId="8325" priority="628" stopIfTrue="1">
      <formula>MOD(ROW(),2)</formula>
    </cfRule>
  </conditionalFormatting>
  <conditionalFormatting sqref="CI85">
    <cfRule type="expression" dxfId="8324" priority="627" stopIfTrue="1">
      <formula>MOD(ROW(),2)</formula>
    </cfRule>
  </conditionalFormatting>
  <conditionalFormatting sqref="CA85">
    <cfRule type="expression" dxfId="8323" priority="625" stopIfTrue="1">
      <formula>MOD(ROW(),2)</formula>
    </cfRule>
  </conditionalFormatting>
  <conditionalFormatting sqref="BZ85">
    <cfRule type="expression" dxfId="8322" priority="624" stopIfTrue="1">
      <formula>MOD(ROW(),2)</formula>
    </cfRule>
  </conditionalFormatting>
  <conditionalFormatting sqref="CF85">
    <cfRule type="expression" dxfId="8321" priority="623" stopIfTrue="1">
      <formula>MOD(ROW(),2)</formula>
    </cfRule>
  </conditionalFormatting>
  <conditionalFormatting sqref="CL85">
    <cfRule type="expression" dxfId="8320" priority="622" stopIfTrue="1">
      <formula>MOD(ROW(),2)</formula>
    </cfRule>
  </conditionalFormatting>
  <conditionalFormatting sqref="CP85:CR85">
    <cfRule type="expression" dxfId="8319" priority="621" stopIfTrue="1">
      <formula>MOD(ROW(),2)</formula>
    </cfRule>
  </conditionalFormatting>
  <conditionalFormatting sqref="DB85">
    <cfRule type="expression" dxfId="8318" priority="620" stopIfTrue="1">
      <formula>MOD(ROW(),2)</formula>
    </cfRule>
  </conditionalFormatting>
  <conditionalFormatting sqref="J85:L85">
    <cfRule type="expression" dxfId="8317" priority="617" stopIfTrue="1">
      <formula>MOD(ROW(),2)</formula>
    </cfRule>
  </conditionalFormatting>
  <conditionalFormatting sqref="BW85">
    <cfRule type="expression" dxfId="8316" priority="616" stopIfTrue="1">
      <formula>MOD(ROW(),2)</formula>
    </cfRule>
  </conditionalFormatting>
  <conditionalFormatting sqref="CG85">
    <cfRule type="expression" dxfId="8315" priority="615" stopIfTrue="1">
      <formula>MOD(ROW(),2)</formula>
    </cfRule>
  </conditionalFormatting>
  <conditionalFormatting sqref="CH85">
    <cfRule type="expression" dxfId="8314" priority="614" stopIfTrue="1">
      <formula>MOD(ROW(),2)</formula>
    </cfRule>
  </conditionalFormatting>
  <conditionalFormatting sqref="D85">
    <cfRule type="expression" dxfId="8313" priority="613" stopIfTrue="1">
      <formula>MOD(ROW(),2)</formula>
    </cfRule>
  </conditionalFormatting>
  <conditionalFormatting sqref="E85:G85">
    <cfRule type="expression" dxfId="8312" priority="612" stopIfTrue="1">
      <formula>MOD(ROW(),2)</formula>
    </cfRule>
  </conditionalFormatting>
  <conditionalFormatting sqref="CJ85">
    <cfRule type="expression" dxfId="8311" priority="611" stopIfTrue="1">
      <formula>MOD(ROW(),2)</formula>
    </cfRule>
  </conditionalFormatting>
  <conditionalFormatting sqref="CS85">
    <cfRule type="expression" dxfId="8310" priority="610" stopIfTrue="1">
      <formula>MOD(ROW(),2)</formula>
    </cfRule>
  </conditionalFormatting>
  <conditionalFormatting sqref="DF85">
    <cfRule type="expression" dxfId="8309" priority="609" stopIfTrue="1">
      <formula>MOD(ROW(),2)</formula>
    </cfRule>
  </conditionalFormatting>
  <conditionalFormatting sqref="DG85">
    <cfRule type="expression" dxfId="8308" priority="608" stopIfTrue="1">
      <formula>MOD(ROW(),2)</formula>
    </cfRule>
  </conditionalFormatting>
  <conditionalFormatting sqref="DH85">
    <cfRule type="expression" dxfId="8307" priority="607" stopIfTrue="1">
      <formula>MOD(ROW(),2)</formula>
    </cfRule>
  </conditionalFormatting>
  <conditionalFormatting sqref="DI85">
    <cfRule type="expression" dxfId="8306" priority="606" stopIfTrue="1">
      <formula>MOD(ROW(),2)</formula>
    </cfRule>
  </conditionalFormatting>
  <conditionalFormatting sqref="DC85:DE85">
    <cfRule type="expression" dxfId="8305" priority="604" stopIfTrue="1">
      <formula>MOD(ROW(),2)</formula>
    </cfRule>
  </conditionalFormatting>
  <conditionalFormatting sqref="DJ86:JS86 A86:C86 H86:I86 M86:Q86">
    <cfRule type="expression" dxfId="8304" priority="603" stopIfTrue="1">
      <formula>MOD(ROW(),2)</formula>
    </cfRule>
  </conditionalFormatting>
  <conditionalFormatting sqref="R86">
    <cfRule type="expression" dxfId="8303" priority="602" stopIfTrue="1">
      <formula>MOD(ROW(),2)</formula>
    </cfRule>
  </conditionalFormatting>
  <conditionalFormatting sqref="S86">
    <cfRule type="expression" dxfId="8302" priority="601" stopIfTrue="1">
      <formula>MOD(ROW(),2)</formula>
    </cfRule>
  </conditionalFormatting>
  <conditionalFormatting sqref="U86">
    <cfRule type="expression" dxfId="8301" priority="600" stopIfTrue="1">
      <formula>MOD(ROW(),2)</formula>
    </cfRule>
  </conditionalFormatting>
  <conditionalFormatting sqref="BD86:BE86 BG86:BJ86 BL86:BR86 BT86:BX86 BZ86:CA86 CC86:CL86 CO86:CS86">
    <cfRule type="expression" dxfId="8300" priority="599" stopIfTrue="1">
      <formula>MOD(ROW(),2)</formula>
    </cfRule>
  </conditionalFormatting>
  <conditionalFormatting sqref="BY86">
    <cfRule type="expression" dxfId="8299" priority="598" stopIfTrue="1">
      <formula>MOD(ROW(),2)</formula>
    </cfRule>
  </conditionalFormatting>
  <conditionalFormatting sqref="BY86">
    <cfRule type="expression" dxfId="8298" priority="597" stopIfTrue="1">
      <formula>MOD(ROW(),2)</formula>
    </cfRule>
  </conditionalFormatting>
  <conditionalFormatting sqref="BF86">
    <cfRule type="expression" dxfId="8297" priority="596" stopIfTrue="1">
      <formula>MOD(ROW(),2)</formula>
    </cfRule>
  </conditionalFormatting>
  <conditionalFormatting sqref="BS86">
    <cfRule type="expression" dxfId="8296" priority="595" stopIfTrue="1">
      <formula>MOD(ROW(),2)</formula>
    </cfRule>
  </conditionalFormatting>
  <conditionalFormatting sqref="CB86">
    <cfRule type="expression" dxfId="8295" priority="594" stopIfTrue="1">
      <formula>MOD(ROW(),2)</formula>
    </cfRule>
  </conditionalFormatting>
  <conditionalFormatting sqref="CM86">
    <cfRule type="expression" dxfId="8294" priority="593" stopIfTrue="1">
      <formula>MOD(ROW(),2)</formula>
    </cfRule>
  </conditionalFormatting>
  <conditionalFormatting sqref="CN86">
    <cfRule type="expression" dxfId="8293" priority="592" stopIfTrue="1">
      <formula>MOD(ROW(),2)</formula>
    </cfRule>
  </conditionalFormatting>
  <conditionalFormatting sqref="DH86">
    <cfRule type="expression" dxfId="8292" priority="587" stopIfTrue="1">
      <formula>MOD(ROW(),2)</formula>
    </cfRule>
  </conditionalFormatting>
  <conditionalFormatting sqref="BK86">
    <cfRule type="expression" dxfId="8291" priority="586" stopIfTrue="1">
      <formula>MOD(ROW(),2)</formula>
    </cfRule>
  </conditionalFormatting>
  <conditionalFormatting sqref="T86">
    <cfRule type="expression" dxfId="8290" priority="585" stopIfTrue="1">
      <formula>MOD(ROW(),2)</formula>
    </cfRule>
  </conditionalFormatting>
  <conditionalFormatting sqref="D86">
    <cfRule type="expression" dxfId="8289" priority="584" stopIfTrue="1">
      <formula>MOD(ROW(),2)</formula>
    </cfRule>
  </conditionalFormatting>
  <conditionalFormatting sqref="E86:G86">
    <cfRule type="expression" dxfId="8288" priority="583" stopIfTrue="1">
      <formula>MOD(ROW(),2)</formula>
    </cfRule>
  </conditionalFormatting>
  <conditionalFormatting sqref="J86:L86">
    <cfRule type="expression" dxfId="8287" priority="582" stopIfTrue="1">
      <formula>MOD(ROW(),2)</formula>
    </cfRule>
  </conditionalFormatting>
  <conditionalFormatting sqref="CV86">
    <cfRule type="expression" dxfId="8286" priority="581" stopIfTrue="1">
      <formula>MOD(ROW(),2)</formula>
    </cfRule>
  </conditionalFormatting>
  <conditionalFormatting sqref="CX86">
    <cfRule type="expression" dxfId="8285" priority="580" stopIfTrue="1">
      <formula>MOD(ROW(),2)</formula>
    </cfRule>
  </conditionalFormatting>
  <conditionalFormatting sqref="CW86">
    <cfRule type="expression" dxfId="8284" priority="578" stopIfTrue="1">
      <formula>MOD(ROW(),2)</formula>
    </cfRule>
  </conditionalFormatting>
  <conditionalFormatting sqref="DB86">
    <cfRule type="expression" dxfId="8283" priority="577" stopIfTrue="1">
      <formula>MOD(ROW(),2)</formula>
    </cfRule>
  </conditionalFormatting>
  <conditionalFormatting sqref="DC86:DE86">
    <cfRule type="expression" dxfId="8282" priority="576" stopIfTrue="1">
      <formula>MOD(ROW(),2)</formula>
    </cfRule>
  </conditionalFormatting>
  <conditionalFormatting sqref="DF86">
    <cfRule type="expression" dxfId="8281" priority="575" stopIfTrue="1">
      <formula>MOD(ROW(),2)</formula>
    </cfRule>
  </conditionalFormatting>
  <conditionalFormatting sqref="DG86">
    <cfRule type="expression" dxfId="8280" priority="574" stopIfTrue="1">
      <formula>MOD(ROW(),2)</formula>
    </cfRule>
  </conditionalFormatting>
  <conditionalFormatting sqref="DI86">
    <cfRule type="expression" dxfId="8279" priority="573" stopIfTrue="1">
      <formula>MOD(ROW(),2)</formula>
    </cfRule>
  </conditionalFormatting>
  <conditionalFormatting sqref="CV87:CX87 BG87:BR87 CO87:CS87 DJ87:JS87 BZ87:CA87 CK87:CL87 DB87:DH87 BT87:BX87 A87:C87 H87:I87 M87:Q87 CC87:CI87">
    <cfRule type="expression" dxfId="8278" priority="572" stopIfTrue="1">
      <formula>MOD(ROW(),2)</formula>
    </cfRule>
  </conditionalFormatting>
  <conditionalFormatting sqref="CM87">
    <cfRule type="expression" dxfId="8277" priority="571" stopIfTrue="1">
      <formula>MOD(ROW(),2)</formula>
    </cfRule>
  </conditionalFormatting>
  <conditionalFormatting sqref="CN87">
    <cfRule type="expression" dxfId="8276" priority="570" stopIfTrue="1">
      <formula>MOD(ROW(),2)</formula>
    </cfRule>
  </conditionalFormatting>
  <conditionalFormatting sqref="BF87">
    <cfRule type="expression" dxfId="8275" priority="569" stopIfTrue="1">
      <formula>MOD(ROW(),2)</formula>
    </cfRule>
  </conditionalFormatting>
  <conditionalFormatting sqref="BY87">
    <cfRule type="expression" dxfId="8274" priority="568" stopIfTrue="1">
      <formula>MOD(ROW(),2)</formula>
    </cfRule>
  </conditionalFormatting>
  <conditionalFormatting sqref="BY87">
    <cfRule type="expression" dxfId="8273" priority="567" stopIfTrue="1">
      <formula>MOD(ROW(),2)</formula>
    </cfRule>
  </conditionalFormatting>
  <conditionalFormatting sqref="CB87">
    <cfRule type="expression" dxfId="8272" priority="566" stopIfTrue="1">
      <formula>MOD(ROW(),2)</formula>
    </cfRule>
  </conditionalFormatting>
  <conditionalFormatting sqref="R87">
    <cfRule type="expression" dxfId="8271" priority="558" stopIfTrue="1">
      <formula>MOD(ROW(),2)</formula>
    </cfRule>
  </conditionalFormatting>
  <conditionalFormatting sqref="BS87">
    <cfRule type="expression" dxfId="8270" priority="561" stopIfTrue="1">
      <formula>MOD(ROW(),2)</formula>
    </cfRule>
  </conditionalFormatting>
  <conditionalFormatting sqref="J87">
    <cfRule type="expression" dxfId="8269" priority="560" stopIfTrue="1">
      <formula>MOD(ROW(),2)</formula>
    </cfRule>
  </conditionalFormatting>
  <conditionalFormatting sqref="K87:L87">
    <cfRule type="expression" dxfId="8268" priority="559" stopIfTrue="1">
      <formula>MOD(ROW(),2)</formula>
    </cfRule>
  </conditionalFormatting>
  <conditionalFormatting sqref="S87">
    <cfRule type="expression" dxfId="8267" priority="557" stopIfTrue="1">
      <formula>MOD(ROW(),2)</formula>
    </cfRule>
  </conditionalFormatting>
  <conditionalFormatting sqref="DI87">
    <cfRule type="expression" dxfId="8266" priority="556" stopIfTrue="1">
      <formula>MOD(ROW(),2)</formula>
    </cfRule>
  </conditionalFormatting>
  <conditionalFormatting sqref="D87">
    <cfRule type="expression" dxfId="8265" priority="555" stopIfTrue="1">
      <formula>MOD(ROW(),2)</formula>
    </cfRule>
  </conditionalFormatting>
  <conditionalFormatting sqref="E87:G87">
    <cfRule type="expression" dxfId="8264" priority="554" stopIfTrue="1">
      <formula>MOD(ROW(),2)</formula>
    </cfRule>
  </conditionalFormatting>
  <conditionalFormatting sqref="CJ87">
    <cfRule type="expression" dxfId="8263" priority="553" stopIfTrue="1">
      <formula>MOD(ROW(),2)</formula>
    </cfRule>
  </conditionalFormatting>
  <conditionalFormatting sqref="CT87:CU87">
    <cfRule type="expression" dxfId="8262" priority="552" stopIfTrue="1">
      <formula>MOD(ROW(),2)</formula>
    </cfRule>
  </conditionalFormatting>
  <conditionalFormatting sqref="CY87">
    <cfRule type="expression" dxfId="8261" priority="551" stopIfTrue="1">
      <formula>MOD(ROW(),2)</formula>
    </cfRule>
  </conditionalFormatting>
  <conditionalFormatting sqref="CZ87">
    <cfRule type="expression" dxfId="8260" priority="550" stopIfTrue="1">
      <formula>MOD(ROW(),2)</formula>
    </cfRule>
  </conditionalFormatting>
  <conditionalFormatting sqref="DA87">
    <cfRule type="expression" dxfId="8259" priority="549" stopIfTrue="1">
      <formula>MOD(ROW(),2)</formula>
    </cfRule>
  </conditionalFormatting>
  <conditionalFormatting sqref="BZ90:CA90 A90:C90 BG90:BR90 BT90:BX90 CC90:CL90 CO90:CS90 CV90 DB90:DG90 DI90:JS90 H90:S90 CX90">
    <cfRule type="expression" dxfId="8258" priority="548" stopIfTrue="1">
      <formula>MOD(ROW(),2)</formula>
    </cfRule>
  </conditionalFormatting>
  <conditionalFormatting sqref="BY90">
    <cfRule type="expression" dxfId="8257" priority="547" stopIfTrue="1">
      <formula>MOD(ROW(),2)</formula>
    </cfRule>
  </conditionalFormatting>
  <conditionalFormatting sqref="BY90">
    <cfRule type="expression" dxfId="8256" priority="546" stopIfTrue="1">
      <formula>MOD(ROW(),2)</formula>
    </cfRule>
  </conditionalFormatting>
  <conditionalFormatting sqref="CB90">
    <cfRule type="expression" dxfId="8255" priority="545" stopIfTrue="1">
      <formula>MOD(ROW(),2)</formula>
    </cfRule>
  </conditionalFormatting>
  <conditionalFormatting sqref="BF90">
    <cfRule type="expression" dxfId="8254" priority="544" stopIfTrue="1">
      <formula>MOD(ROW(),2)</formula>
    </cfRule>
  </conditionalFormatting>
  <conditionalFormatting sqref="BS90">
    <cfRule type="expression" dxfId="8253" priority="543" stopIfTrue="1">
      <formula>MOD(ROW(),2)</formula>
    </cfRule>
  </conditionalFormatting>
  <conditionalFormatting sqref="CM90">
    <cfRule type="expression" dxfId="8252" priority="542" stopIfTrue="1">
      <formula>MOD(ROW(),2)</formula>
    </cfRule>
  </conditionalFormatting>
  <conditionalFormatting sqref="CN90">
    <cfRule type="expression" dxfId="8251" priority="541" stopIfTrue="1">
      <formula>MOD(ROW(),2)</formula>
    </cfRule>
  </conditionalFormatting>
  <conditionalFormatting sqref="CU90">
    <cfRule type="expression" dxfId="8250" priority="540" stopIfTrue="1">
      <formula>MOD(ROW(),2)</formula>
    </cfRule>
  </conditionalFormatting>
  <conditionalFormatting sqref="DH90">
    <cfRule type="expression" dxfId="8249" priority="536" stopIfTrue="1">
      <formula>MOD(ROW(),2)</formula>
    </cfRule>
  </conditionalFormatting>
  <conditionalFormatting sqref="T90">
    <cfRule type="expression" dxfId="8248" priority="535" stopIfTrue="1">
      <formula>MOD(ROW(),2)</formula>
    </cfRule>
  </conditionalFormatting>
  <conditionalFormatting sqref="D90">
    <cfRule type="expression" dxfId="8247" priority="534" stopIfTrue="1">
      <formula>MOD(ROW(),2)</formula>
    </cfRule>
  </conditionalFormatting>
  <conditionalFormatting sqref="E90:G90">
    <cfRule type="expression" dxfId="8246" priority="533" stopIfTrue="1">
      <formula>MOD(ROW(),2)</formula>
    </cfRule>
  </conditionalFormatting>
  <conditionalFormatting sqref="CC89:CG89 CV89 BG89:BR89 CO89:CS89 BZ89:CA89 BT89:BX89 A89:C89 H89:I89 M89:Q89 DF89:JS89">
    <cfRule type="expression" dxfId="8245" priority="532" stopIfTrue="1">
      <formula>MOD(ROW(),2)</formula>
    </cfRule>
  </conditionalFormatting>
  <conditionalFormatting sqref="CM89">
    <cfRule type="expression" dxfId="8244" priority="531" stopIfTrue="1">
      <formula>MOD(ROW(),2)</formula>
    </cfRule>
  </conditionalFormatting>
  <conditionalFormatting sqref="CN89">
    <cfRule type="expression" dxfId="8243" priority="530" stopIfTrue="1">
      <formula>MOD(ROW(),2)</formula>
    </cfRule>
  </conditionalFormatting>
  <conditionalFormatting sqref="BF89">
    <cfRule type="expression" dxfId="8242" priority="529" stopIfTrue="1">
      <formula>MOD(ROW(),2)</formula>
    </cfRule>
  </conditionalFormatting>
  <conditionalFormatting sqref="BS89">
    <cfRule type="expression" dxfId="8241" priority="528" stopIfTrue="1">
      <formula>MOD(ROW(),2)</formula>
    </cfRule>
  </conditionalFormatting>
  <conditionalFormatting sqref="BY89">
    <cfRule type="expression" dxfId="8240" priority="527" stopIfTrue="1">
      <formula>MOD(ROW(),2)</formula>
    </cfRule>
  </conditionalFormatting>
  <conditionalFormatting sqref="BY89">
    <cfRule type="expression" dxfId="8239" priority="526" stopIfTrue="1">
      <formula>MOD(ROW(),2)</formula>
    </cfRule>
  </conditionalFormatting>
  <conditionalFormatting sqref="CB89">
    <cfRule type="expression" dxfId="8238" priority="525" stopIfTrue="1">
      <formula>MOD(ROW(),2)</formula>
    </cfRule>
  </conditionalFormatting>
  <conditionalFormatting sqref="CU89">
    <cfRule type="expression" dxfId="8237" priority="524" stopIfTrue="1">
      <formula>MOD(ROW(),2)</formula>
    </cfRule>
  </conditionalFormatting>
  <conditionalFormatting sqref="CI89">
    <cfRule type="expression" dxfId="8236" priority="520" stopIfTrue="1">
      <formula>MOD(ROW(),2)</formula>
    </cfRule>
  </conditionalFormatting>
  <conditionalFormatting sqref="CK89">
    <cfRule type="expression" dxfId="8235" priority="519" stopIfTrue="1">
      <formula>MOD(ROW(),2)</formula>
    </cfRule>
  </conditionalFormatting>
  <conditionalFormatting sqref="CH89">
    <cfRule type="expression" dxfId="8234" priority="518" stopIfTrue="1">
      <formula>MOD(ROW(),2)</formula>
    </cfRule>
  </conditionalFormatting>
  <conditionalFormatting sqref="CJ89">
    <cfRule type="expression" dxfId="8233" priority="517" stopIfTrue="1">
      <formula>MOD(ROW(),2)</formula>
    </cfRule>
  </conditionalFormatting>
  <conditionalFormatting sqref="CL89">
    <cfRule type="expression" dxfId="8232" priority="516" stopIfTrue="1">
      <formula>MOD(ROW(),2)</formula>
    </cfRule>
  </conditionalFormatting>
  <conditionalFormatting sqref="J89">
    <cfRule type="expression" dxfId="8231" priority="515" stopIfTrue="1">
      <formula>MOD(ROW(),2)</formula>
    </cfRule>
  </conditionalFormatting>
  <conditionalFormatting sqref="R89">
    <cfRule type="expression" dxfId="8230" priority="513" stopIfTrue="1">
      <formula>MOD(ROW(),2)</formula>
    </cfRule>
  </conditionalFormatting>
  <conditionalFormatting sqref="S89">
    <cfRule type="expression" dxfId="8229" priority="512" stopIfTrue="1">
      <formula>MOD(ROW(),2)</formula>
    </cfRule>
  </conditionalFormatting>
  <conditionalFormatting sqref="D89">
    <cfRule type="expression" dxfId="8228" priority="511" stopIfTrue="1">
      <formula>MOD(ROW(),2)</formula>
    </cfRule>
  </conditionalFormatting>
  <conditionalFormatting sqref="E89:G89">
    <cfRule type="expression" dxfId="8227" priority="510" stopIfTrue="1">
      <formula>MOD(ROW(),2)</formula>
    </cfRule>
  </conditionalFormatting>
  <conditionalFormatting sqref="BH88:BJ88 H88:I88 DJ88:JS88 A88:C88 M88:Q88">
    <cfRule type="expression" dxfId="8226" priority="509" stopIfTrue="1">
      <formula>MOD(ROW(),2)</formula>
    </cfRule>
  </conditionalFormatting>
  <conditionalFormatting sqref="R88">
    <cfRule type="expression" dxfId="8225" priority="508" stopIfTrue="1">
      <formula>MOD(ROW(),2)</formula>
    </cfRule>
  </conditionalFormatting>
  <conditionalFormatting sqref="S88">
    <cfRule type="expression" dxfId="8224" priority="507" stopIfTrue="1">
      <formula>MOD(ROW(),2)</formula>
    </cfRule>
  </conditionalFormatting>
  <conditionalFormatting sqref="U88">
    <cfRule type="expression" dxfId="8223" priority="506" stopIfTrue="1">
      <formula>MOD(ROW(),2)</formula>
    </cfRule>
  </conditionalFormatting>
  <conditionalFormatting sqref="BD88">
    <cfRule type="expression" dxfId="8222" priority="505" stopIfTrue="1">
      <formula>MOD(ROW(),2)</formula>
    </cfRule>
  </conditionalFormatting>
  <conditionalFormatting sqref="BE88">
    <cfRule type="expression" dxfId="8221" priority="504" stopIfTrue="1">
      <formula>MOD(ROW(),2)</formula>
    </cfRule>
  </conditionalFormatting>
  <conditionalFormatting sqref="BF88">
    <cfRule type="expression" dxfId="8220" priority="503" stopIfTrue="1">
      <formula>MOD(ROW(),2)</formula>
    </cfRule>
  </conditionalFormatting>
  <conditionalFormatting sqref="BK88">
    <cfRule type="expression" dxfId="8219" priority="502" stopIfTrue="1">
      <formula>MOD(ROW(),2)</formula>
    </cfRule>
  </conditionalFormatting>
  <conditionalFormatting sqref="BL88">
    <cfRule type="expression" dxfId="8218" priority="501" stopIfTrue="1">
      <formula>MOD(ROW(),2)</formula>
    </cfRule>
  </conditionalFormatting>
  <conditionalFormatting sqref="BM88:BP88">
    <cfRule type="expression" dxfId="8217" priority="500" stopIfTrue="1">
      <formula>MOD(ROW(),2)</formula>
    </cfRule>
  </conditionalFormatting>
  <conditionalFormatting sqref="BR88">
    <cfRule type="expression" dxfId="8216" priority="499" stopIfTrue="1">
      <formula>MOD(ROW(),2)</formula>
    </cfRule>
  </conditionalFormatting>
  <conditionalFormatting sqref="BS88">
    <cfRule type="expression" dxfId="8215" priority="498" stopIfTrue="1">
      <formula>MOD(ROW(),2)</formula>
    </cfRule>
  </conditionalFormatting>
  <conditionalFormatting sqref="BY88">
    <cfRule type="expression" dxfId="8214" priority="497" stopIfTrue="1">
      <formula>MOD(ROW(),2)</formula>
    </cfRule>
  </conditionalFormatting>
  <conditionalFormatting sqref="BY88 CC88:CE88 CO88 CW88">
    <cfRule type="expression" dxfId="8213" priority="496" stopIfTrue="1">
      <formula>MOD(ROW(),2)</formula>
    </cfRule>
  </conditionalFormatting>
  <conditionalFormatting sqref="CB88">
    <cfRule type="expression" dxfId="8212" priority="495" stopIfTrue="1">
      <formula>MOD(ROW(),2)</formula>
    </cfRule>
  </conditionalFormatting>
  <conditionalFormatting sqref="CM88">
    <cfRule type="expression" dxfId="8211" priority="494" stopIfTrue="1">
      <formula>MOD(ROW(),2)</formula>
    </cfRule>
  </conditionalFormatting>
  <conditionalFormatting sqref="CN88">
    <cfRule type="expression" dxfId="8210" priority="493" stopIfTrue="1">
      <formula>MOD(ROW(),2)</formula>
    </cfRule>
  </conditionalFormatting>
  <conditionalFormatting sqref="BT88:BV88">
    <cfRule type="expression" dxfId="8209" priority="492" stopIfTrue="1">
      <formula>MOD(ROW(),2)</formula>
    </cfRule>
  </conditionalFormatting>
  <conditionalFormatting sqref="CT88:CU88 CT89:CT94">
    <cfRule type="expression" dxfId="8208" priority="491" stopIfTrue="1">
      <formula>MOD(ROW(),2)</formula>
    </cfRule>
  </conditionalFormatting>
  <conditionalFormatting sqref="CY88:CY94">
    <cfRule type="expression" dxfId="8207" priority="490" stopIfTrue="1">
      <formula>MOD(ROW(),2)</formula>
    </cfRule>
  </conditionalFormatting>
  <conditionalFormatting sqref="CZ88:CZ94">
    <cfRule type="expression" dxfId="8206" priority="489" stopIfTrue="1">
      <formula>MOD(ROW(),2)</formula>
    </cfRule>
  </conditionalFormatting>
  <conditionalFormatting sqref="DA88:DA94">
    <cfRule type="expression" dxfId="8205" priority="488" stopIfTrue="1">
      <formula>MOD(ROW(),2)</formula>
    </cfRule>
  </conditionalFormatting>
  <conditionalFormatting sqref="BX88">
    <cfRule type="expression" dxfId="8204" priority="487" stopIfTrue="1">
      <formula>MOD(ROW(),2)</formula>
    </cfRule>
  </conditionalFormatting>
  <conditionalFormatting sqref="CI88">
    <cfRule type="expression" dxfId="8203" priority="486" stopIfTrue="1">
      <formula>MOD(ROW(),2)</formula>
    </cfRule>
  </conditionalFormatting>
  <conditionalFormatting sqref="CF88">
    <cfRule type="expression" dxfId="8202" priority="485" stopIfTrue="1">
      <formula>MOD(ROW(),2)</formula>
    </cfRule>
  </conditionalFormatting>
  <conditionalFormatting sqref="BQ88">
    <cfRule type="expression" dxfId="8201" priority="484" stopIfTrue="1">
      <formula>MOD(ROW(),2)</formula>
    </cfRule>
  </conditionalFormatting>
  <conditionalFormatting sqref="CK88">
    <cfRule type="expression" dxfId="8200" priority="483" stopIfTrue="1">
      <formula>MOD(ROW(),2)</formula>
    </cfRule>
  </conditionalFormatting>
  <conditionalFormatting sqref="T88">
    <cfRule type="expression" dxfId="8199" priority="482" stopIfTrue="1">
      <formula>MOD(ROW(),2)</formula>
    </cfRule>
  </conditionalFormatting>
  <conditionalFormatting sqref="BG88">
    <cfRule type="expression" dxfId="8198" priority="481" stopIfTrue="1">
      <formula>MOD(ROW(),2)</formula>
    </cfRule>
  </conditionalFormatting>
  <conditionalFormatting sqref="CK91">
    <cfRule type="expression" dxfId="8197" priority="434" stopIfTrue="1">
      <formula>MOD(ROW(),2)</formula>
    </cfRule>
  </conditionalFormatting>
  <conditionalFormatting sqref="J88">
    <cfRule type="expression" dxfId="8196" priority="479" stopIfTrue="1">
      <formula>MOD(ROW(),2)</formula>
    </cfRule>
  </conditionalFormatting>
  <conditionalFormatting sqref="K88:L88">
    <cfRule type="expression" dxfId="8195" priority="478" stopIfTrue="1">
      <formula>MOD(ROW(),2)</formula>
    </cfRule>
  </conditionalFormatting>
  <conditionalFormatting sqref="BZ88">
    <cfRule type="expression" dxfId="8194" priority="477" stopIfTrue="1">
      <formula>MOD(ROW(),2)</formula>
    </cfRule>
  </conditionalFormatting>
  <conditionalFormatting sqref="CP88:CR88">
    <cfRule type="expression" dxfId="8193" priority="476" stopIfTrue="1">
      <formula>MOD(ROW(),2)</formula>
    </cfRule>
  </conditionalFormatting>
  <conditionalFormatting sqref="DJ91">
    <cfRule type="expression" dxfId="8192" priority="426" stopIfTrue="1">
      <formula>MOD(ROW(),2)</formula>
    </cfRule>
  </conditionalFormatting>
  <conditionalFormatting sqref="BW88">
    <cfRule type="expression" dxfId="8191" priority="471" stopIfTrue="1">
      <formula>MOD(ROW(),2)</formula>
    </cfRule>
  </conditionalFormatting>
  <conditionalFormatting sqref="CA88">
    <cfRule type="expression" dxfId="8190" priority="470" stopIfTrue="1">
      <formula>MOD(ROW(),2)</formula>
    </cfRule>
  </conditionalFormatting>
  <conditionalFormatting sqref="CG88">
    <cfRule type="expression" dxfId="8189" priority="469" stopIfTrue="1">
      <formula>MOD(ROW(),2)</formula>
    </cfRule>
  </conditionalFormatting>
  <conditionalFormatting sqref="CH88">
    <cfRule type="expression" dxfId="8188" priority="468" stopIfTrue="1">
      <formula>MOD(ROW(),2)</formula>
    </cfRule>
  </conditionalFormatting>
  <conditionalFormatting sqref="D88">
    <cfRule type="expression" dxfId="8187" priority="467" stopIfTrue="1">
      <formula>MOD(ROW(),2)</formula>
    </cfRule>
  </conditionalFormatting>
  <conditionalFormatting sqref="CJ88">
    <cfRule type="expression" dxfId="8186" priority="466" stopIfTrue="1">
      <formula>MOD(ROW(),2)</formula>
    </cfRule>
  </conditionalFormatting>
  <conditionalFormatting sqref="CL88">
    <cfRule type="expression" dxfId="8185" priority="465" stopIfTrue="1">
      <formula>MOD(ROW(),2)</formula>
    </cfRule>
  </conditionalFormatting>
  <conditionalFormatting sqref="E88:G88">
    <cfRule type="expression" dxfId="8184" priority="464" stopIfTrue="1">
      <formula>MOD(ROW(),2)</formula>
    </cfRule>
  </conditionalFormatting>
  <conditionalFormatting sqref="CS88">
    <cfRule type="expression" dxfId="8183" priority="463" stopIfTrue="1">
      <formula>MOD(ROW(),2)</formula>
    </cfRule>
  </conditionalFormatting>
  <conditionalFormatting sqref="CV88">
    <cfRule type="expression" dxfId="8182" priority="462" stopIfTrue="1">
      <formula>MOD(ROW(),2)</formula>
    </cfRule>
  </conditionalFormatting>
  <conditionalFormatting sqref="DF88:DI88">
    <cfRule type="expression" dxfId="8181" priority="461" stopIfTrue="1">
      <formula>MOD(ROW(),2)</formula>
    </cfRule>
  </conditionalFormatting>
  <conditionalFormatting sqref="DK91:JS91 A91:C91 H91:I91 M91:Q91">
    <cfRule type="expression" dxfId="8180" priority="460" stopIfTrue="1">
      <formula>MOD(ROW(),2)</formula>
    </cfRule>
  </conditionalFormatting>
  <conditionalFormatting sqref="R91">
    <cfRule type="expression" dxfId="8179" priority="457" stopIfTrue="1">
      <formula>MOD(ROW(),2)</formula>
    </cfRule>
  </conditionalFormatting>
  <conditionalFormatting sqref="S91">
    <cfRule type="expression" dxfId="8178" priority="456" stopIfTrue="1">
      <formula>MOD(ROW(),2)</formula>
    </cfRule>
  </conditionalFormatting>
  <conditionalFormatting sqref="U91">
    <cfRule type="expression" dxfId="8177" priority="455" stopIfTrue="1">
      <formula>MOD(ROW(),2)</formula>
    </cfRule>
  </conditionalFormatting>
  <conditionalFormatting sqref="BD91">
    <cfRule type="expression" dxfId="8176" priority="454" stopIfTrue="1">
      <formula>MOD(ROW(),2)</formula>
    </cfRule>
  </conditionalFormatting>
  <conditionalFormatting sqref="BE91">
    <cfRule type="expression" dxfId="8175" priority="453" stopIfTrue="1">
      <formula>MOD(ROW(),2)</formula>
    </cfRule>
  </conditionalFormatting>
  <conditionalFormatting sqref="BG91">
    <cfRule type="expression" dxfId="8174" priority="452" stopIfTrue="1">
      <formula>MOD(ROW(),2)</formula>
    </cfRule>
  </conditionalFormatting>
  <conditionalFormatting sqref="BF91">
    <cfRule type="expression" dxfId="8173" priority="451" stopIfTrue="1">
      <formula>MOD(ROW(),2)</formula>
    </cfRule>
  </conditionalFormatting>
  <conditionalFormatting sqref="BM91:BP91">
    <cfRule type="expression" dxfId="8172" priority="450" stopIfTrue="1">
      <formula>MOD(ROW(),2)</formula>
    </cfRule>
  </conditionalFormatting>
  <conditionalFormatting sqref="BR91">
    <cfRule type="expression" dxfId="8171" priority="449" stopIfTrue="1">
      <formula>MOD(ROW(),2)</formula>
    </cfRule>
  </conditionalFormatting>
  <conditionalFormatting sqref="BS91">
    <cfRule type="expression" dxfId="8170" priority="448" stopIfTrue="1">
      <formula>MOD(ROW(),2)</formula>
    </cfRule>
  </conditionalFormatting>
  <conditionalFormatting sqref="BY91">
    <cfRule type="expression" dxfId="8169" priority="447" stopIfTrue="1">
      <formula>MOD(ROW(),2)</formula>
    </cfRule>
  </conditionalFormatting>
  <conditionalFormatting sqref="BY91 CC91:CE91 CO91">
    <cfRule type="expression" dxfId="8168" priority="446" stopIfTrue="1">
      <formula>MOD(ROW(),2)</formula>
    </cfRule>
  </conditionalFormatting>
  <conditionalFormatting sqref="CB91">
    <cfRule type="expression" dxfId="8167" priority="445" stopIfTrue="1">
      <formula>MOD(ROW(),2)</formula>
    </cfRule>
  </conditionalFormatting>
  <conditionalFormatting sqref="CM91">
    <cfRule type="expression" dxfId="8166" priority="444" stopIfTrue="1">
      <formula>MOD(ROW(),2)</formula>
    </cfRule>
  </conditionalFormatting>
  <conditionalFormatting sqref="CN91">
    <cfRule type="expression" dxfId="8165" priority="443" stopIfTrue="1">
      <formula>MOD(ROW(),2)</formula>
    </cfRule>
  </conditionalFormatting>
  <conditionalFormatting sqref="BT91:BV91">
    <cfRule type="expression" dxfId="8164" priority="442" stopIfTrue="1">
      <formula>MOD(ROW(),2)</formula>
    </cfRule>
  </conditionalFormatting>
  <conditionalFormatting sqref="CU91">
    <cfRule type="expression" dxfId="8163" priority="441" stopIfTrue="1">
      <formula>MOD(ROW(),2)</formula>
    </cfRule>
  </conditionalFormatting>
  <conditionalFormatting sqref="BX91">
    <cfRule type="expression" dxfId="8162" priority="437" stopIfTrue="1">
      <formula>MOD(ROW(),2)</formula>
    </cfRule>
  </conditionalFormatting>
  <conditionalFormatting sqref="CI91">
    <cfRule type="expression" dxfId="8161" priority="436" stopIfTrue="1">
      <formula>MOD(ROW(),2)</formula>
    </cfRule>
  </conditionalFormatting>
  <conditionalFormatting sqref="DH91">
    <cfRule type="expression" dxfId="8160" priority="435" stopIfTrue="1">
      <formula>MOD(ROW(),2)</formula>
    </cfRule>
  </conditionalFormatting>
  <conditionalFormatting sqref="BL91">
    <cfRule type="expression" dxfId="8159" priority="433" stopIfTrue="1">
      <formula>MOD(ROW(),2)</formula>
    </cfRule>
  </conditionalFormatting>
  <conditionalFormatting sqref="BQ91">
    <cfRule type="expression" dxfId="8158" priority="432" stopIfTrue="1">
      <formula>MOD(ROW(),2)</formula>
    </cfRule>
  </conditionalFormatting>
  <conditionalFormatting sqref="BZ91">
    <cfRule type="expression" dxfId="8157" priority="431" stopIfTrue="1">
      <formula>MOD(ROW(),2)</formula>
    </cfRule>
  </conditionalFormatting>
  <conditionalFormatting sqref="CA91">
    <cfRule type="expression" dxfId="8156" priority="430" stopIfTrue="1">
      <formula>MOD(ROW(),2)</formula>
    </cfRule>
  </conditionalFormatting>
  <conditionalFormatting sqref="CL91">
    <cfRule type="expression" dxfId="8155" priority="429" stopIfTrue="1">
      <formula>MOD(ROW(),2)</formula>
    </cfRule>
  </conditionalFormatting>
  <conditionalFormatting sqref="BH91:BJ91">
    <cfRule type="expression" dxfId="8154" priority="425" stopIfTrue="1">
      <formula>MOD(ROW(),2)</formula>
    </cfRule>
  </conditionalFormatting>
  <conditionalFormatting sqref="T91">
    <cfRule type="expression" dxfId="8153" priority="424" stopIfTrue="1">
      <formula>MOD(ROW(),2)</formula>
    </cfRule>
  </conditionalFormatting>
  <conditionalFormatting sqref="BK91">
    <cfRule type="expression" dxfId="8152" priority="422" stopIfTrue="1">
      <formula>MOD(ROW(),2)</formula>
    </cfRule>
  </conditionalFormatting>
  <conditionalFormatting sqref="BW91">
    <cfRule type="expression" dxfId="8151" priority="420" stopIfTrue="1">
      <formula>MOD(ROW(),2)</formula>
    </cfRule>
  </conditionalFormatting>
  <conditionalFormatting sqref="CF91:CH91">
    <cfRule type="expression" dxfId="8150" priority="419" stopIfTrue="1">
      <formula>MOD(ROW(),2)</formula>
    </cfRule>
  </conditionalFormatting>
  <conditionalFormatting sqref="CJ91">
    <cfRule type="expression" dxfId="8149" priority="418" stopIfTrue="1">
      <formula>MOD(ROW(),2)</formula>
    </cfRule>
  </conditionalFormatting>
  <conditionalFormatting sqref="D91">
    <cfRule type="expression" dxfId="8148" priority="417" stopIfTrue="1">
      <formula>MOD(ROW(),2)</formula>
    </cfRule>
  </conditionalFormatting>
  <conditionalFormatting sqref="J91">
    <cfRule type="expression" dxfId="8147" priority="414" stopIfTrue="1">
      <formula>MOD(ROW(),2)</formula>
    </cfRule>
  </conditionalFormatting>
  <conditionalFormatting sqref="K91:L91">
    <cfRule type="expression" dxfId="8146" priority="413" stopIfTrue="1">
      <formula>MOD(ROW(),2)</formula>
    </cfRule>
  </conditionalFormatting>
  <conditionalFormatting sqref="CV91 CX91">
    <cfRule type="expression" dxfId="8145" priority="412" stopIfTrue="1">
      <formula>MOD(ROW(),2)</formula>
    </cfRule>
  </conditionalFormatting>
  <conditionalFormatting sqref="DB91:DE91">
    <cfRule type="expression" dxfId="8144" priority="411" stopIfTrue="1">
      <formula>MOD(ROW(),2)</formula>
    </cfRule>
  </conditionalFormatting>
  <conditionalFormatting sqref="DF91:DG91">
    <cfRule type="expression" dxfId="8143" priority="410" stopIfTrue="1">
      <formula>MOD(ROW(),2)</formula>
    </cfRule>
  </conditionalFormatting>
  <conditionalFormatting sqref="DI91">
    <cfRule type="expression" dxfId="8142" priority="409" stopIfTrue="1">
      <formula>MOD(ROW(),2)</formula>
    </cfRule>
  </conditionalFormatting>
  <conditionalFormatting sqref="DJ92:JS92 H92:I92 A92:C92 M92:Q92 CB92">
    <cfRule type="expression" dxfId="8141" priority="408" stopIfTrue="1">
      <formula>MOD(ROW(),2)</formula>
    </cfRule>
  </conditionalFormatting>
  <conditionalFormatting sqref="BY92">
    <cfRule type="expression" dxfId="8140" priority="407" stopIfTrue="1">
      <formula>MOD(ROW(),2)</formula>
    </cfRule>
  </conditionalFormatting>
  <conditionalFormatting sqref="BY92">
    <cfRule type="expression" dxfId="8139" priority="406" stopIfTrue="1">
      <formula>MOD(ROW(),2)</formula>
    </cfRule>
  </conditionalFormatting>
  <conditionalFormatting sqref="J92">
    <cfRule type="expression" dxfId="8138" priority="405" stopIfTrue="1">
      <formula>MOD(ROW(),2)</formula>
    </cfRule>
  </conditionalFormatting>
  <conditionalFormatting sqref="R92">
    <cfRule type="expression" dxfId="8137" priority="404" stopIfTrue="1">
      <formula>MOD(ROW(),2)</formula>
    </cfRule>
  </conditionalFormatting>
  <conditionalFormatting sqref="S92">
    <cfRule type="expression" dxfId="8136" priority="403" stopIfTrue="1">
      <formula>MOD(ROW(),2)</formula>
    </cfRule>
  </conditionalFormatting>
  <conditionalFormatting sqref="U92">
    <cfRule type="expression" dxfId="8135" priority="402" stopIfTrue="1">
      <formula>MOD(ROW(),2)</formula>
    </cfRule>
  </conditionalFormatting>
  <conditionalFormatting sqref="BG92:BJ92">
    <cfRule type="expression" dxfId="8134" priority="401" stopIfTrue="1">
      <formula>MOD(ROW(),2)</formula>
    </cfRule>
  </conditionalFormatting>
  <conditionalFormatting sqref="BD92">
    <cfRule type="expression" dxfId="8133" priority="400" stopIfTrue="1">
      <formula>MOD(ROW(),2)</formula>
    </cfRule>
  </conditionalFormatting>
  <conditionalFormatting sqref="BE92">
    <cfRule type="expression" dxfId="8132" priority="399" stopIfTrue="1">
      <formula>MOD(ROW(),2)</formula>
    </cfRule>
  </conditionalFormatting>
  <conditionalFormatting sqref="BF92">
    <cfRule type="expression" dxfId="8131" priority="398" stopIfTrue="1">
      <formula>MOD(ROW(),2)</formula>
    </cfRule>
  </conditionalFormatting>
  <conditionalFormatting sqref="BM92:BP92 BR92 CO92 CX92 BZ92 BT92:BW92 CC92:CL92">
    <cfRule type="expression" dxfId="8130" priority="397" stopIfTrue="1">
      <formula>MOD(ROW(),2)</formula>
    </cfRule>
  </conditionalFormatting>
  <conditionalFormatting sqref="CM92">
    <cfRule type="expression" dxfId="8129" priority="396" stopIfTrue="1">
      <formula>MOD(ROW(),2)</formula>
    </cfRule>
  </conditionalFormatting>
  <conditionalFormatting sqref="CN92">
    <cfRule type="expression" dxfId="8128" priority="395" stopIfTrue="1">
      <formula>MOD(ROW(),2)</formula>
    </cfRule>
  </conditionalFormatting>
  <conditionalFormatting sqref="CU92">
    <cfRule type="expression" dxfId="8127" priority="391" stopIfTrue="1">
      <formula>MOD(ROW(),2)</formula>
    </cfRule>
  </conditionalFormatting>
  <conditionalFormatting sqref="BS92">
    <cfRule type="expression" dxfId="8126" priority="390" stopIfTrue="1">
      <formula>MOD(ROW(),2)</formula>
    </cfRule>
  </conditionalFormatting>
  <conditionalFormatting sqref="BL92">
    <cfRule type="expression" dxfId="8125" priority="389" stopIfTrue="1">
      <formula>MOD(ROW(),2)</formula>
    </cfRule>
  </conditionalFormatting>
  <conditionalFormatting sqref="BQ92">
    <cfRule type="expression" dxfId="8124" priority="388" stopIfTrue="1">
      <formula>MOD(ROW(),2)</formula>
    </cfRule>
  </conditionalFormatting>
  <conditionalFormatting sqref="BX92">
    <cfRule type="expression" dxfId="8123" priority="387" stopIfTrue="1">
      <formula>MOD(ROW(),2)</formula>
    </cfRule>
  </conditionalFormatting>
  <conditionalFormatting sqref="CV92:CW92">
    <cfRule type="expression" dxfId="8122" priority="386" stopIfTrue="1">
      <formula>MOD(ROW(),2)</formula>
    </cfRule>
  </conditionalFormatting>
  <conditionalFormatting sqref="BK92">
    <cfRule type="expression" dxfId="8121" priority="385" stopIfTrue="1">
      <formula>MOD(ROW(),2)</formula>
    </cfRule>
  </conditionalFormatting>
  <conditionalFormatting sqref="CA92">
    <cfRule type="expression" dxfId="8120" priority="384" stopIfTrue="1">
      <formula>MOD(ROW(),2)</formula>
    </cfRule>
  </conditionalFormatting>
  <conditionalFormatting sqref="T92">
    <cfRule type="expression" dxfId="8119" priority="383" stopIfTrue="1">
      <formula>MOD(ROW(),2)</formula>
    </cfRule>
  </conditionalFormatting>
  <conditionalFormatting sqref="CP92:CR92">
    <cfRule type="expression" dxfId="8118" priority="381" stopIfTrue="1">
      <formula>MOD(ROW(),2)</formula>
    </cfRule>
  </conditionalFormatting>
  <conditionalFormatting sqref="D92">
    <cfRule type="expression" dxfId="8117" priority="376" stopIfTrue="1">
      <formula>MOD(ROW(),2)</formula>
    </cfRule>
  </conditionalFormatting>
  <conditionalFormatting sqref="E92:G92">
    <cfRule type="expression" dxfId="8116" priority="375" stopIfTrue="1">
      <formula>MOD(ROW(),2)</formula>
    </cfRule>
  </conditionalFormatting>
  <conditionalFormatting sqref="E91:G91">
    <cfRule type="expression" dxfId="8115" priority="374" stopIfTrue="1">
      <formula>MOD(ROW(),2)</formula>
    </cfRule>
  </conditionalFormatting>
  <conditionalFormatting sqref="K92:L92">
    <cfRule type="expression" dxfId="8114" priority="373" stopIfTrue="1">
      <formula>MOD(ROW(),2)</formula>
    </cfRule>
  </conditionalFormatting>
  <conditionalFormatting sqref="K89:L89">
    <cfRule type="expression" dxfId="8113" priority="372" stopIfTrue="1">
      <formula>MOD(ROW(),2)</formula>
    </cfRule>
  </conditionalFormatting>
  <conditionalFormatting sqref="CX89">
    <cfRule type="expression" dxfId="8112" priority="371" stopIfTrue="1">
      <formula>MOD(ROW(),2)</formula>
    </cfRule>
  </conditionalFormatting>
  <conditionalFormatting sqref="DB89">
    <cfRule type="expression" dxfId="8111" priority="370" stopIfTrue="1">
      <formula>MOD(ROW(),2)</formula>
    </cfRule>
  </conditionalFormatting>
  <conditionalFormatting sqref="DC89">
    <cfRule type="expression" dxfId="8110" priority="369" stopIfTrue="1">
      <formula>MOD(ROW(),2)</formula>
    </cfRule>
  </conditionalFormatting>
  <conditionalFormatting sqref="DD89:DE89">
    <cfRule type="expression" dxfId="8109" priority="368" stopIfTrue="1">
      <formula>MOD(ROW(),2)</formula>
    </cfRule>
  </conditionalFormatting>
  <conditionalFormatting sqref="E93:I93 CB93 M93:Q93 A93:C93 DJ93:JS93">
    <cfRule type="expression" dxfId="8108" priority="366" stopIfTrue="1">
      <formula>MOD(ROW(),2)</formula>
    </cfRule>
  </conditionalFormatting>
  <conditionalFormatting sqref="BY93">
    <cfRule type="expression" dxfId="8107" priority="365" stopIfTrue="1">
      <formula>MOD(ROW(),2)</formula>
    </cfRule>
  </conditionalFormatting>
  <conditionalFormatting sqref="BY93">
    <cfRule type="expression" dxfId="8106" priority="364" stopIfTrue="1">
      <formula>MOD(ROW(),2)</formula>
    </cfRule>
  </conditionalFormatting>
  <conditionalFormatting sqref="BG93:BJ93">
    <cfRule type="expression" dxfId="8105" priority="363" stopIfTrue="1">
      <formula>MOD(ROW(),2)</formula>
    </cfRule>
  </conditionalFormatting>
  <conditionalFormatting sqref="BD93">
    <cfRule type="expression" dxfId="8104" priority="362" stopIfTrue="1">
      <formula>MOD(ROW(),2)</formula>
    </cfRule>
  </conditionalFormatting>
  <conditionalFormatting sqref="BE93">
    <cfRule type="expression" dxfId="8103" priority="361" stopIfTrue="1">
      <formula>MOD(ROW(),2)</formula>
    </cfRule>
  </conditionalFormatting>
  <conditionalFormatting sqref="BF93">
    <cfRule type="expression" dxfId="8102" priority="360" stopIfTrue="1">
      <formula>MOD(ROW(),2)</formula>
    </cfRule>
  </conditionalFormatting>
  <conditionalFormatting sqref="BM93:BP93 BR93 DH93 BZ93 BT93:BW93 CC93:CJ93 CL93">
    <cfRule type="expression" dxfId="8101" priority="359" stopIfTrue="1">
      <formula>MOD(ROW(),2)</formula>
    </cfRule>
  </conditionalFormatting>
  <conditionalFormatting sqref="CM93">
    <cfRule type="expression" dxfId="8100" priority="358" stopIfTrue="1">
      <formula>MOD(ROW(),2)</formula>
    </cfRule>
  </conditionalFormatting>
  <conditionalFormatting sqref="CN93">
    <cfRule type="expression" dxfId="8099" priority="357" stopIfTrue="1">
      <formula>MOD(ROW(),2)</formula>
    </cfRule>
  </conditionalFormatting>
  <conditionalFormatting sqref="CU93">
    <cfRule type="expression" dxfId="8098" priority="353" stopIfTrue="1">
      <formula>MOD(ROW(),2)</formula>
    </cfRule>
  </conditionalFormatting>
  <conditionalFormatting sqref="BS93">
    <cfRule type="expression" dxfId="8097" priority="352" stopIfTrue="1">
      <formula>MOD(ROW(),2)</formula>
    </cfRule>
  </conditionalFormatting>
  <conditionalFormatting sqref="BL93">
    <cfRule type="expression" dxfId="8096" priority="351" stopIfTrue="1">
      <formula>MOD(ROW(),2)</formula>
    </cfRule>
  </conditionalFormatting>
  <conditionalFormatting sqref="BX93">
    <cfRule type="expression" dxfId="8095" priority="350" stopIfTrue="1">
      <formula>MOD(ROW(),2)</formula>
    </cfRule>
  </conditionalFormatting>
  <conditionalFormatting sqref="CW93">
    <cfRule type="expression" dxfId="8094" priority="349" stopIfTrue="1">
      <formula>MOD(ROW(),2)</formula>
    </cfRule>
  </conditionalFormatting>
  <conditionalFormatting sqref="CA93">
    <cfRule type="expression" dxfId="8093" priority="348" stopIfTrue="1">
      <formula>MOD(ROW(),2)</formula>
    </cfRule>
  </conditionalFormatting>
  <conditionalFormatting sqref="R93">
    <cfRule type="expression" dxfId="8092" priority="347" stopIfTrue="1">
      <formula>MOD(ROW(),2)</formula>
    </cfRule>
  </conditionalFormatting>
  <conditionalFormatting sqref="S93">
    <cfRule type="expression" dxfId="8091" priority="346" stopIfTrue="1">
      <formula>MOD(ROW(),2)</formula>
    </cfRule>
  </conditionalFormatting>
  <conditionalFormatting sqref="U93">
    <cfRule type="expression" dxfId="8090" priority="345" stopIfTrue="1">
      <formula>MOD(ROW(),2)</formula>
    </cfRule>
  </conditionalFormatting>
  <conditionalFormatting sqref="T93">
    <cfRule type="expression" dxfId="8089" priority="344" stopIfTrue="1">
      <formula>MOD(ROW(),2)</formula>
    </cfRule>
  </conditionalFormatting>
  <conditionalFormatting sqref="BK93">
    <cfRule type="expression" dxfId="8088" priority="343" stopIfTrue="1">
      <formula>MOD(ROW(),2)</formula>
    </cfRule>
  </conditionalFormatting>
  <conditionalFormatting sqref="BQ93">
    <cfRule type="expression" dxfId="8087" priority="342" stopIfTrue="1">
      <formula>MOD(ROW(),2)</formula>
    </cfRule>
  </conditionalFormatting>
  <conditionalFormatting sqref="CK93">
    <cfRule type="expression" dxfId="8086" priority="341" stopIfTrue="1">
      <formula>MOD(ROW(),2)</formula>
    </cfRule>
  </conditionalFormatting>
  <conditionalFormatting sqref="J93:L93">
    <cfRule type="expression" dxfId="8085" priority="336" stopIfTrue="1">
      <formula>MOD(ROW(),2)</formula>
    </cfRule>
  </conditionalFormatting>
  <conditionalFormatting sqref="D93">
    <cfRule type="expression" dxfId="8084" priority="335" stopIfTrue="1">
      <formula>MOD(ROW(),2)</formula>
    </cfRule>
  </conditionalFormatting>
  <conditionalFormatting sqref="CO93">
    <cfRule type="expression" dxfId="8083" priority="334" stopIfTrue="1">
      <formula>MOD(ROW(),2)</formula>
    </cfRule>
  </conditionalFormatting>
  <conditionalFormatting sqref="CP93:CR93">
    <cfRule type="expression" dxfId="8082" priority="333" stopIfTrue="1">
      <formula>MOD(ROW(),2)</formula>
    </cfRule>
  </conditionalFormatting>
  <conditionalFormatting sqref="CS93">
    <cfRule type="expression" dxfId="8081" priority="332" stopIfTrue="1">
      <formula>MOD(ROW(),2)</formula>
    </cfRule>
  </conditionalFormatting>
  <conditionalFormatting sqref="CV93">
    <cfRule type="expression" dxfId="8080" priority="331" stopIfTrue="1">
      <formula>MOD(ROW(),2)</formula>
    </cfRule>
  </conditionalFormatting>
  <conditionalFormatting sqref="DF93:DG93">
    <cfRule type="expression" dxfId="8079" priority="329" stopIfTrue="1">
      <formula>MOD(ROW(),2)</formula>
    </cfRule>
  </conditionalFormatting>
  <conditionalFormatting sqref="DI93">
    <cfRule type="expression" dxfId="8078" priority="328" stopIfTrue="1">
      <formula>MOD(ROW(),2)</formula>
    </cfRule>
  </conditionalFormatting>
  <conditionalFormatting sqref="BG94:BJ94 E94:I94 A94:C94 DJ94:JS94 M94:Q94 CB94">
    <cfRule type="expression" dxfId="8077" priority="326" stopIfTrue="1">
      <formula>MOD(ROW(),2)</formula>
    </cfRule>
  </conditionalFormatting>
  <conditionalFormatting sqref="BY94">
    <cfRule type="expression" dxfId="8076" priority="325" stopIfTrue="1">
      <formula>MOD(ROW(),2)</formula>
    </cfRule>
  </conditionalFormatting>
  <conditionalFormatting sqref="BY94">
    <cfRule type="expression" dxfId="8075" priority="324" stopIfTrue="1">
      <formula>MOD(ROW(),2)</formula>
    </cfRule>
  </conditionalFormatting>
  <conditionalFormatting sqref="J94">
    <cfRule type="expression" dxfId="8074" priority="323" stopIfTrue="1">
      <formula>MOD(ROW(),2)</formula>
    </cfRule>
  </conditionalFormatting>
  <conditionalFormatting sqref="R94">
    <cfRule type="expression" dxfId="8073" priority="322" stopIfTrue="1">
      <formula>MOD(ROW(),2)</formula>
    </cfRule>
  </conditionalFormatting>
  <conditionalFormatting sqref="S94">
    <cfRule type="expression" dxfId="8072" priority="321" stopIfTrue="1">
      <formula>MOD(ROW(),2)</formula>
    </cfRule>
  </conditionalFormatting>
  <conditionalFormatting sqref="U94">
    <cfRule type="expression" dxfId="8071" priority="320" stopIfTrue="1">
      <formula>MOD(ROW(),2)</formula>
    </cfRule>
  </conditionalFormatting>
  <conditionalFormatting sqref="BD94">
    <cfRule type="expression" dxfId="8070" priority="319" stopIfTrue="1">
      <formula>MOD(ROW(),2)</formula>
    </cfRule>
  </conditionalFormatting>
  <conditionalFormatting sqref="BE94">
    <cfRule type="expression" dxfId="8069" priority="318" stopIfTrue="1">
      <formula>MOD(ROW(),2)</formula>
    </cfRule>
  </conditionalFormatting>
  <conditionalFormatting sqref="BF94">
    <cfRule type="expression" dxfId="8068" priority="317" stopIfTrue="1">
      <formula>MOD(ROW(),2)</formula>
    </cfRule>
  </conditionalFormatting>
  <conditionalFormatting sqref="BM94:BP94 BR94 BT94:BW94 CO94 BZ94 CC94:CE94 CG94:CL94">
    <cfRule type="expression" dxfId="8067" priority="316" stopIfTrue="1">
      <formula>MOD(ROW(),2)</formula>
    </cfRule>
  </conditionalFormatting>
  <conditionalFormatting sqref="CM94">
    <cfRule type="expression" dxfId="8066" priority="315" stopIfTrue="1">
      <formula>MOD(ROW(),2)</formula>
    </cfRule>
  </conditionalFormatting>
  <conditionalFormatting sqref="CN94">
    <cfRule type="expression" dxfId="8065" priority="314" stopIfTrue="1">
      <formula>MOD(ROW(),2)</formula>
    </cfRule>
  </conditionalFormatting>
  <conditionalFormatting sqref="CU94">
    <cfRule type="expression" dxfId="8064" priority="310" stopIfTrue="1">
      <formula>MOD(ROW(),2)</formula>
    </cfRule>
  </conditionalFormatting>
  <conditionalFormatting sqref="BS94">
    <cfRule type="expression" dxfId="8063" priority="309" stopIfTrue="1">
      <formula>MOD(ROW(),2)</formula>
    </cfRule>
  </conditionalFormatting>
  <conditionalFormatting sqref="BL94">
    <cfRule type="expression" dxfId="8062" priority="308" stopIfTrue="1">
      <formula>MOD(ROW(),2)</formula>
    </cfRule>
  </conditionalFormatting>
  <conditionalFormatting sqref="BQ94">
    <cfRule type="expression" dxfId="8061" priority="307" stopIfTrue="1">
      <formula>MOD(ROW(),2)</formula>
    </cfRule>
  </conditionalFormatting>
  <conditionalFormatting sqref="BX94">
    <cfRule type="expression" dxfId="8060" priority="306" stopIfTrue="1">
      <formula>MOD(ROW(),2)</formula>
    </cfRule>
  </conditionalFormatting>
  <conditionalFormatting sqref="CW94">
    <cfRule type="expression" dxfId="8059" priority="305" stopIfTrue="1">
      <formula>MOD(ROW(),2)</formula>
    </cfRule>
  </conditionalFormatting>
  <conditionalFormatting sqref="BK94">
    <cfRule type="expression" dxfId="8058" priority="304" stopIfTrue="1">
      <formula>MOD(ROW(),2)</formula>
    </cfRule>
  </conditionalFormatting>
  <conditionalFormatting sqref="T94">
    <cfRule type="expression" dxfId="8057" priority="303" stopIfTrue="1">
      <formula>MOD(ROW(),2)</formula>
    </cfRule>
  </conditionalFormatting>
  <conditionalFormatting sqref="K94:L94">
    <cfRule type="expression" dxfId="8056" priority="302" stopIfTrue="1">
      <formula>MOD(ROW(),2)</formula>
    </cfRule>
  </conditionalFormatting>
  <conditionalFormatting sqref="CA94">
    <cfRule type="expression" dxfId="8055" priority="301" stopIfTrue="1">
      <formula>MOD(ROW(),2)</formula>
    </cfRule>
  </conditionalFormatting>
  <conditionalFormatting sqref="CP94:CR94">
    <cfRule type="expression" dxfId="8054" priority="296" stopIfTrue="1">
      <formula>MOD(ROW(),2)</formula>
    </cfRule>
  </conditionalFormatting>
  <conditionalFormatting sqref="CF94">
    <cfRule type="expression" dxfId="8053" priority="295" stopIfTrue="1">
      <formula>MOD(ROW(),2)</formula>
    </cfRule>
  </conditionalFormatting>
  <conditionalFormatting sqref="D94">
    <cfRule type="expression" dxfId="8052" priority="294" stopIfTrue="1">
      <formula>MOD(ROW(),2)</formula>
    </cfRule>
  </conditionalFormatting>
  <conditionalFormatting sqref="K45:L45">
    <cfRule type="expression" dxfId="8051" priority="293" stopIfTrue="1">
      <formula>MOD(ROW(),2)</formula>
    </cfRule>
  </conditionalFormatting>
  <conditionalFormatting sqref="J45">
    <cfRule type="expression" dxfId="8050" priority="292" stopIfTrue="1">
      <formula>MOD(ROW(),2)</formula>
    </cfRule>
  </conditionalFormatting>
  <conditionalFormatting sqref="J61">
    <cfRule type="expression" dxfId="8049" priority="291" stopIfTrue="1">
      <formula>MOD(ROW(),2)</formula>
    </cfRule>
  </conditionalFormatting>
  <conditionalFormatting sqref="J76">
    <cfRule type="expression" dxfId="8048" priority="290" stopIfTrue="1">
      <formula>MOD(ROW(),2)</formula>
    </cfRule>
  </conditionalFormatting>
  <conditionalFormatting sqref="K76:L76">
    <cfRule type="expression" dxfId="8047" priority="289" stopIfTrue="1">
      <formula>MOD(ROW(),2)</formula>
    </cfRule>
  </conditionalFormatting>
  <conditionalFormatting sqref="CS8">
    <cfRule type="expression" dxfId="8046" priority="288" stopIfTrue="1">
      <formula>MOD(ROW(),2)</formula>
    </cfRule>
  </conditionalFormatting>
  <conditionalFormatting sqref="CP8:CR8">
    <cfRule type="expression" dxfId="8045" priority="287" stopIfTrue="1">
      <formula>MOD(ROW(),2)</formula>
    </cfRule>
  </conditionalFormatting>
  <conditionalFormatting sqref="CV10">
    <cfRule type="expression" dxfId="8044" priority="286" stopIfTrue="1">
      <formula>MOD(ROW(),2)</formula>
    </cfRule>
  </conditionalFormatting>
  <conditionalFormatting sqref="CV20">
    <cfRule type="expression" dxfId="8043" priority="285" stopIfTrue="1">
      <formula>MOD(ROW(),2)</formula>
    </cfRule>
  </conditionalFormatting>
  <conditionalFormatting sqref="CP55:CS55">
    <cfRule type="expression" dxfId="8042" priority="284" stopIfTrue="1">
      <formula>MOD(ROW(),2)</formula>
    </cfRule>
  </conditionalFormatting>
  <conditionalFormatting sqref="CV55">
    <cfRule type="expression" dxfId="8041" priority="283" stopIfTrue="1">
      <formula>MOD(ROW(),2)</formula>
    </cfRule>
  </conditionalFormatting>
  <conditionalFormatting sqref="CX55">
    <cfRule type="expression" dxfId="8040" priority="282" stopIfTrue="1">
      <formula>MOD(ROW(),2)</formula>
    </cfRule>
  </conditionalFormatting>
  <conditionalFormatting sqref="CX45">
    <cfRule type="expression" dxfId="8039" priority="281" stopIfTrue="1">
      <formula>MOD(ROW(),2)</formula>
    </cfRule>
  </conditionalFormatting>
  <conditionalFormatting sqref="CP63:CR63">
    <cfRule type="expression" dxfId="8038" priority="280" stopIfTrue="1">
      <formula>MOD(ROW(),2)</formula>
    </cfRule>
  </conditionalFormatting>
  <conditionalFormatting sqref="CS63">
    <cfRule type="expression" dxfId="8037" priority="279" stopIfTrue="1">
      <formula>MOD(ROW(),2)</formula>
    </cfRule>
  </conditionalFormatting>
  <conditionalFormatting sqref="CX63">
    <cfRule type="expression" dxfId="8036" priority="278" stopIfTrue="1">
      <formula>MOD(ROW(),2)</formula>
    </cfRule>
  </conditionalFormatting>
  <conditionalFormatting sqref="CX64">
    <cfRule type="expression" dxfId="8035" priority="277" stopIfTrue="1">
      <formula>MOD(ROW(),2)</formula>
    </cfRule>
  </conditionalFormatting>
  <conditionalFormatting sqref="CS70">
    <cfRule type="expression" dxfId="8034" priority="276" stopIfTrue="1">
      <formula>MOD(ROW(),2)</formula>
    </cfRule>
  </conditionalFormatting>
  <conditionalFormatting sqref="CX70">
    <cfRule type="expression" dxfId="8033" priority="275" stopIfTrue="1">
      <formula>MOD(ROW(),2)</formula>
    </cfRule>
  </conditionalFormatting>
  <conditionalFormatting sqref="CW70">
    <cfRule type="expression" dxfId="8032" priority="274" stopIfTrue="1">
      <formula>MOD(ROW(),2)</formula>
    </cfRule>
  </conditionalFormatting>
  <conditionalFormatting sqref="CV70">
    <cfRule type="expression" dxfId="8031" priority="273" stopIfTrue="1">
      <formula>MOD(ROW(),2)</formula>
    </cfRule>
  </conditionalFormatting>
  <conditionalFormatting sqref="CV76:CW76">
    <cfRule type="expression" dxfId="8030" priority="272" stopIfTrue="1">
      <formula>MOD(ROW(),2)</formula>
    </cfRule>
  </conditionalFormatting>
  <conditionalFormatting sqref="CX76">
    <cfRule type="expression" dxfId="8029" priority="271" stopIfTrue="1">
      <formula>MOD(ROW(),2)</formula>
    </cfRule>
  </conditionalFormatting>
  <conditionalFormatting sqref="CX71">
    <cfRule type="expression" dxfId="8028" priority="270" stopIfTrue="1">
      <formula>MOD(ROW(),2)</formula>
    </cfRule>
  </conditionalFormatting>
  <conditionalFormatting sqref="CX88">
    <cfRule type="expression" dxfId="8027" priority="269" stopIfTrue="1">
      <formula>MOD(ROW(),2)</formula>
    </cfRule>
  </conditionalFormatting>
  <conditionalFormatting sqref="CP91:CS91">
    <cfRule type="expression" dxfId="8026" priority="268" stopIfTrue="1">
      <formula>MOD(ROW(),2)</formula>
    </cfRule>
  </conditionalFormatting>
  <conditionalFormatting sqref="CS92">
    <cfRule type="expression" dxfId="8025" priority="267" stopIfTrue="1">
      <formula>MOD(ROW(),2)</formula>
    </cfRule>
  </conditionalFormatting>
  <conditionalFormatting sqref="CS94">
    <cfRule type="expression" dxfId="8024" priority="266" stopIfTrue="1">
      <formula>MOD(ROW(),2)</formula>
    </cfRule>
  </conditionalFormatting>
  <conditionalFormatting sqref="CV94">
    <cfRule type="expression" dxfId="8023" priority="265" stopIfTrue="1">
      <formula>MOD(ROW(),2)</formula>
    </cfRule>
  </conditionalFormatting>
  <conditionalFormatting sqref="CX93">
    <cfRule type="expression" dxfId="8022" priority="264" stopIfTrue="1">
      <formula>MOD(ROW(),2)</formula>
    </cfRule>
  </conditionalFormatting>
  <conditionalFormatting sqref="DC10:DE10">
    <cfRule type="expression" dxfId="8021" priority="263" stopIfTrue="1">
      <formula>MOD(ROW(),2)</formula>
    </cfRule>
  </conditionalFormatting>
  <conditionalFormatting sqref="DB10">
    <cfRule type="expression" dxfId="8020" priority="262" stopIfTrue="1">
      <formula>MOD(ROW(),2)</formula>
    </cfRule>
  </conditionalFormatting>
  <conditionalFormatting sqref="DF10">
    <cfRule type="expression" dxfId="8019" priority="261" stopIfTrue="1">
      <formula>MOD(ROW(),2)</formula>
    </cfRule>
  </conditionalFormatting>
  <conditionalFormatting sqref="DG10">
    <cfRule type="expression" dxfId="8018" priority="260" stopIfTrue="1">
      <formula>MOD(ROW(),2)</formula>
    </cfRule>
  </conditionalFormatting>
  <conditionalFormatting sqref="DH10">
    <cfRule type="expression" dxfId="8017" priority="259" stopIfTrue="1">
      <formula>MOD(ROW(),2)</formula>
    </cfRule>
  </conditionalFormatting>
  <conditionalFormatting sqref="DI10">
    <cfRule type="expression" dxfId="8016" priority="258" stopIfTrue="1">
      <formula>MOD(ROW(),2)</formula>
    </cfRule>
  </conditionalFormatting>
  <conditionalFormatting sqref="DC20:DE20">
    <cfRule type="expression" dxfId="8015" priority="257" stopIfTrue="1">
      <formula>MOD(ROW(),2)</formula>
    </cfRule>
  </conditionalFormatting>
  <conditionalFormatting sqref="DB20">
    <cfRule type="expression" dxfId="8014" priority="256" stopIfTrue="1">
      <formula>MOD(ROW(),2)</formula>
    </cfRule>
  </conditionalFormatting>
  <conditionalFormatting sqref="DF20">
    <cfRule type="expression" dxfId="8013" priority="255" stopIfTrue="1">
      <formula>MOD(ROW(),2)</formula>
    </cfRule>
  </conditionalFormatting>
  <conditionalFormatting sqref="DG20">
    <cfRule type="expression" dxfId="8012" priority="254" stopIfTrue="1">
      <formula>MOD(ROW(),2)</formula>
    </cfRule>
  </conditionalFormatting>
  <conditionalFormatting sqref="DH20">
    <cfRule type="expression" dxfId="8011" priority="253" stopIfTrue="1">
      <formula>MOD(ROW(),2)</formula>
    </cfRule>
  </conditionalFormatting>
  <conditionalFormatting sqref="DI20">
    <cfRule type="expression" dxfId="8010" priority="252" stopIfTrue="1">
      <formula>MOD(ROW(),2)</formula>
    </cfRule>
  </conditionalFormatting>
  <conditionalFormatting sqref="DC26:DE26">
    <cfRule type="expression" dxfId="8009" priority="251" stopIfTrue="1">
      <formula>MOD(ROW(),2)</formula>
    </cfRule>
  </conditionalFormatting>
  <conditionalFormatting sqref="DB26">
    <cfRule type="expression" dxfId="8008" priority="250" stopIfTrue="1">
      <formula>MOD(ROW(),2)</formula>
    </cfRule>
  </conditionalFormatting>
  <conditionalFormatting sqref="DF26">
    <cfRule type="expression" dxfId="8007" priority="249" stopIfTrue="1">
      <formula>MOD(ROW(),2)</formula>
    </cfRule>
  </conditionalFormatting>
  <conditionalFormatting sqref="DG26">
    <cfRule type="expression" dxfId="8006" priority="248" stopIfTrue="1">
      <formula>MOD(ROW(),2)</formula>
    </cfRule>
  </conditionalFormatting>
  <conditionalFormatting sqref="DH26">
    <cfRule type="expression" dxfId="8005" priority="247" stopIfTrue="1">
      <formula>MOD(ROW(),2)</formula>
    </cfRule>
  </conditionalFormatting>
  <conditionalFormatting sqref="DI26">
    <cfRule type="expression" dxfId="8004" priority="246" stopIfTrue="1">
      <formula>MOD(ROW(),2)</formula>
    </cfRule>
  </conditionalFormatting>
  <conditionalFormatting sqref="DC28:DE28">
    <cfRule type="expression" dxfId="8003" priority="245" stopIfTrue="1">
      <formula>MOD(ROW(),2)</formula>
    </cfRule>
  </conditionalFormatting>
  <conditionalFormatting sqref="DB28">
    <cfRule type="expression" dxfId="8002" priority="244" stopIfTrue="1">
      <formula>MOD(ROW(),2)</formula>
    </cfRule>
  </conditionalFormatting>
  <conditionalFormatting sqref="DF28">
    <cfRule type="expression" dxfId="8001" priority="243" stopIfTrue="1">
      <formula>MOD(ROW(),2)</formula>
    </cfRule>
  </conditionalFormatting>
  <conditionalFormatting sqref="DG28">
    <cfRule type="expression" dxfId="8000" priority="242" stopIfTrue="1">
      <formula>MOD(ROW(),2)</formula>
    </cfRule>
  </conditionalFormatting>
  <conditionalFormatting sqref="DH28">
    <cfRule type="expression" dxfId="7999" priority="241" stopIfTrue="1">
      <formula>MOD(ROW(),2)</formula>
    </cfRule>
  </conditionalFormatting>
  <conditionalFormatting sqref="DI28">
    <cfRule type="expression" dxfId="7998" priority="240" stopIfTrue="1">
      <formula>MOD(ROW(),2)</formula>
    </cfRule>
  </conditionalFormatting>
  <conditionalFormatting sqref="DC38:DE38">
    <cfRule type="expression" dxfId="7997" priority="239" stopIfTrue="1">
      <formula>MOD(ROW(),2)</formula>
    </cfRule>
  </conditionalFormatting>
  <conditionalFormatting sqref="DB38">
    <cfRule type="expression" dxfId="7996" priority="238" stopIfTrue="1">
      <formula>MOD(ROW(),2)</formula>
    </cfRule>
  </conditionalFormatting>
  <conditionalFormatting sqref="DF38">
    <cfRule type="expression" dxfId="7995" priority="237" stopIfTrue="1">
      <formula>MOD(ROW(),2)</formula>
    </cfRule>
  </conditionalFormatting>
  <conditionalFormatting sqref="DG38">
    <cfRule type="expression" dxfId="7994" priority="236" stopIfTrue="1">
      <formula>MOD(ROW(),2)</formula>
    </cfRule>
  </conditionalFormatting>
  <conditionalFormatting sqref="DH38">
    <cfRule type="expression" dxfId="7993" priority="235" stopIfTrue="1">
      <formula>MOD(ROW(),2)</formula>
    </cfRule>
  </conditionalFormatting>
  <conditionalFormatting sqref="DI38">
    <cfRule type="expression" dxfId="7992" priority="234" stopIfTrue="1">
      <formula>MOD(ROW(),2)</formula>
    </cfRule>
  </conditionalFormatting>
  <conditionalFormatting sqref="DC42:DE42">
    <cfRule type="expression" dxfId="7991" priority="233" stopIfTrue="1">
      <formula>MOD(ROW(),2)</formula>
    </cfRule>
  </conditionalFormatting>
  <conditionalFormatting sqref="DB42">
    <cfRule type="expression" dxfId="7990" priority="232" stopIfTrue="1">
      <formula>MOD(ROW(),2)</formula>
    </cfRule>
  </conditionalFormatting>
  <conditionalFormatting sqref="DF42">
    <cfRule type="expression" dxfId="7989" priority="231" stopIfTrue="1">
      <formula>MOD(ROW(),2)</formula>
    </cfRule>
  </conditionalFormatting>
  <conditionalFormatting sqref="DG42">
    <cfRule type="expression" dxfId="7988" priority="230" stopIfTrue="1">
      <formula>MOD(ROW(),2)</formula>
    </cfRule>
  </conditionalFormatting>
  <conditionalFormatting sqref="DH42">
    <cfRule type="expression" dxfId="7987" priority="229" stopIfTrue="1">
      <formula>MOD(ROW(),2)</formula>
    </cfRule>
  </conditionalFormatting>
  <conditionalFormatting sqref="DI42">
    <cfRule type="expression" dxfId="7986" priority="228" stopIfTrue="1">
      <formula>MOD(ROW(),2)</formula>
    </cfRule>
  </conditionalFormatting>
  <conditionalFormatting sqref="DC52:DE52">
    <cfRule type="expression" dxfId="7985" priority="227" stopIfTrue="1">
      <formula>MOD(ROW(),2)</formula>
    </cfRule>
  </conditionalFormatting>
  <conditionalFormatting sqref="DB52">
    <cfRule type="expression" dxfId="7984" priority="226" stopIfTrue="1">
      <formula>MOD(ROW(),2)</formula>
    </cfRule>
  </conditionalFormatting>
  <conditionalFormatting sqref="DF52">
    <cfRule type="expression" dxfId="7983" priority="225" stopIfTrue="1">
      <formula>MOD(ROW(),2)</formula>
    </cfRule>
  </conditionalFormatting>
  <conditionalFormatting sqref="DG52">
    <cfRule type="expression" dxfId="7982" priority="224" stopIfTrue="1">
      <formula>MOD(ROW(),2)</formula>
    </cfRule>
  </conditionalFormatting>
  <conditionalFormatting sqref="DH52">
    <cfRule type="expression" dxfId="7981" priority="223" stopIfTrue="1">
      <formula>MOD(ROW(),2)</formula>
    </cfRule>
  </conditionalFormatting>
  <conditionalFormatting sqref="DI52">
    <cfRule type="expression" dxfId="7980" priority="222" stopIfTrue="1">
      <formula>MOD(ROW(),2)</formula>
    </cfRule>
  </conditionalFormatting>
  <conditionalFormatting sqref="DC62:DE62">
    <cfRule type="expression" dxfId="7979" priority="221" stopIfTrue="1">
      <formula>MOD(ROW(),2)</formula>
    </cfRule>
  </conditionalFormatting>
  <conditionalFormatting sqref="DB62">
    <cfRule type="expression" dxfId="7978" priority="220" stopIfTrue="1">
      <formula>MOD(ROW(),2)</formula>
    </cfRule>
  </conditionalFormatting>
  <conditionalFormatting sqref="DF62">
    <cfRule type="expression" dxfId="7977" priority="219" stopIfTrue="1">
      <formula>MOD(ROW(),2)</formula>
    </cfRule>
  </conditionalFormatting>
  <conditionalFormatting sqref="DG62">
    <cfRule type="expression" dxfId="7976" priority="218" stopIfTrue="1">
      <formula>MOD(ROW(),2)</formula>
    </cfRule>
  </conditionalFormatting>
  <conditionalFormatting sqref="DH62">
    <cfRule type="expression" dxfId="7975" priority="217" stopIfTrue="1">
      <formula>MOD(ROW(),2)</formula>
    </cfRule>
  </conditionalFormatting>
  <conditionalFormatting sqref="DI62">
    <cfRule type="expression" dxfId="7974" priority="216" stopIfTrue="1">
      <formula>MOD(ROW(),2)</formula>
    </cfRule>
  </conditionalFormatting>
  <conditionalFormatting sqref="DC64:DE64">
    <cfRule type="expression" dxfId="7973" priority="215" stopIfTrue="1">
      <formula>MOD(ROW(),2)</formula>
    </cfRule>
  </conditionalFormatting>
  <conditionalFormatting sqref="DB64">
    <cfRule type="expression" dxfId="7972" priority="214" stopIfTrue="1">
      <formula>MOD(ROW(),2)</formula>
    </cfRule>
  </conditionalFormatting>
  <conditionalFormatting sqref="DF64">
    <cfRule type="expression" dxfId="7971" priority="213" stopIfTrue="1">
      <formula>MOD(ROW(),2)</formula>
    </cfRule>
  </conditionalFormatting>
  <conditionalFormatting sqref="DG64">
    <cfRule type="expression" dxfId="7970" priority="212" stopIfTrue="1">
      <formula>MOD(ROW(),2)</formula>
    </cfRule>
  </conditionalFormatting>
  <conditionalFormatting sqref="DH64">
    <cfRule type="expression" dxfId="7969" priority="211" stopIfTrue="1">
      <formula>MOD(ROW(),2)</formula>
    </cfRule>
  </conditionalFormatting>
  <conditionalFormatting sqref="DI64">
    <cfRule type="expression" dxfId="7968" priority="210" stopIfTrue="1">
      <formula>MOD(ROW(),2)</formula>
    </cfRule>
  </conditionalFormatting>
  <conditionalFormatting sqref="DC68:DE68">
    <cfRule type="expression" dxfId="7967" priority="209" stopIfTrue="1">
      <formula>MOD(ROW(),2)</formula>
    </cfRule>
  </conditionalFormatting>
  <conditionalFormatting sqref="DB68">
    <cfRule type="expression" dxfId="7966" priority="208" stopIfTrue="1">
      <formula>MOD(ROW(),2)</formula>
    </cfRule>
  </conditionalFormatting>
  <conditionalFormatting sqref="DF68">
    <cfRule type="expression" dxfId="7965" priority="207" stopIfTrue="1">
      <formula>MOD(ROW(),2)</formula>
    </cfRule>
  </conditionalFormatting>
  <conditionalFormatting sqref="DG68">
    <cfRule type="expression" dxfId="7964" priority="206" stopIfTrue="1">
      <formula>MOD(ROW(),2)</formula>
    </cfRule>
  </conditionalFormatting>
  <conditionalFormatting sqref="DH68">
    <cfRule type="expression" dxfId="7963" priority="205" stopIfTrue="1">
      <formula>MOD(ROW(),2)</formula>
    </cfRule>
  </conditionalFormatting>
  <conditionalFormatting sqref="DI68">
    <cfRule type="expression" dxfId="7962" priority="204" stopIfTrue="1">
      <formula>MOD(ROW(),2)</formula>
    </cfRule>
  </conditionalFormatting>
  <conditionalFormatting sqref="DC71:DE71">
    <cfRule type="expression" dxfId="7961" priority="203" stopIfTrue="1">
      <formula>MOD(ROW(),2)</formula>
    </cfRule>
  </conditionalFormatting>
  <conditionalFormatting sqref="DB71">
    <cfRule type="expression" dxfId="7960" priority="202" stopIfTrue="1">
      <formula>MOD(ROW(),2)</formula>
    </cfRule>
  </conditionalFormatting>
  <conditionalFormatting sqref="DF71">
    <cfRule type="expression" dxfId="7959" priority="201" stopIfTrue="1">
      <formula>MOD(ROW(),2)</formula>
    </cfRule>
  </conditionalFormatting>
  <conditionalFormatting sqref="DG71">
    <cfRule type="expression" dxfId="7958" priority="200" stopIfTrue="1">
      <formula>MOD(ROW(),2)</formula>
    </cfRule>
  </conditionalFormatting>
  <conditionalFormatting sqref="DH71">
    <cfRule type="expression" dxfId="7957" priority="199" stopIfTrue="1">
      <formula>MOD(ROW(),2)</formula>
    </cfRule>
  </conditionalFormatting>
  <conditionalFormatting sqref="DI71">
    <cfRule type="expression" dxfId="7956" priority="198" stopIfTrue="1">
      <formula>MOD(ROW(),2)</formula>
    </cfRule>
  </conditionalFormatting>
  <conditionalFormatting sqref="DC70:DE70">
    <cfRule type="expression" dxfId="7955" priority="197" stopIfTrue="1">
      <formula>MOD(ROW(),2)</formula>
    </cfRule>
  </conditionalFormatting>
  <conditionalFormatting sqref="DB70">
    <cfRule type="expression" dxfId="7954" priority="196" stopIfTrue="1">
      <formula>MOD(ROW(),2)</formula>
    </cfRule>
  </conditionalFormatting>
  <conditionalFormatting sqref="DF70">
    <cfRule type="expression" dxfId="7953" priority="195" stopIfTrue="1">
      <formula>MOD(ROW(),2)</formula>
    </cfRule>
  </conditionalFormatting>
  <conditionalFormatting sqref="DG70">
    <cfRule type="expression" dxfId="7952" priority="194" stopIfTrue="1">
      <formula>MOD(ROW(),2)</formula>
    </cfRule>
  </conditionalFormatting>
  <conditionalFormatting sqref="DH70">
    <cfRule type="expression" dxfId="7951" priority="193" stopIfTrue="1">
      <formula>MOD(ROW(),2)</formula>
    </cfRule>
  </conditionalFormatting>
  <conditionalFormatting sqref="DI70">
    <cfRule type="expression" dxfId="7950" priority="192" stopIfTrue="1">
      <formula>MOD(ROW(),2)</formula>
    </cfRule>
  </conditionalFormatting>
  <conditionalFormatting sqref="DC76:DE76">
    <cfRule type="expression" dxfId="7949" priority="191" stopIfTrue="1">
      <formula>MOD(ROW(),2)</formula>
    </cfRule>
  </conditionalFormatting>
  <conditionalFormatting sqref="DB76">
    <cfRule type="expression" dxfId="7948" priority="190" stopIfTrue="1">
      <formula>MOD(ROW(),2)</formula>
    </cfRule>
  </conditionalFormatting>
  <conditionalFormatting sqref="DF76">
    <cfRule type="expression" dxfId="7947" priority="189" stopIfTrue="1">
      <formula>MOD(ROW(),2)</formula>
    </cfRule>
  </conditionalFormatting>
  <conditionalFormatting sqref="DG76">
    <cfRule type="expression" dxfId="7946" priority="188" stopIfTrue="1">
      <formula>MOD(ROW(),2)</formula>
    </cfRule>
  </conditionalFormatting>
  <conditionalFormatting sqref="DH76">
    <cfRule type="expression" dxfId="7945" priority="187" stopIfTrue="1">
      <formula>MOD(ROW(),2)</formula>
    </cfRule>
  </conditionalFormatting>
  <conditionalFormatting sqref="DI76">
    <cfRule type="expression" dxfId="7944" priority="186" stopIfTrue="1">
      <formula>MOD(ROW(),2)</formula>
    </cfRule>
  </conditionalFormatting>
  <conditionalFormatting sqref="DC92:DE92">
    <cfRule type="expression" dxfId="7943" priority="185" stopIfTrue="1">
      <formula>MOD(ROW(),2)</formula>
    </cfRule>
  </conditionalFormatting>
  <conditionalFormatting sqref="DB92">
    <cfRule type="expression" dxfId="7942" priority="184" stopIfTrue="1">
      <formula>MOD(ROW(),2)</formula>
    </cfRule>
  </conditionalFormatting>
  <conditionalFormatting sqref="DF92">
    <cfRule type="expression" dxfId="7941" priority="183" stopIfTrue="1">
      <formula>MOD(ROW(),2)</formula>
    </cfRule>
  </conditionalFormatting>
  <conditionalFormatting sqref="DG92">
    <cfRule type="expression" dxfId="7940" priority="182" stopIfTrue="1">
      <formula>MOD(ROW(),2)</formula>
    </cfRule>
  </conditionalFormatting>
  <conditionalFormatting sqref="DH92">
    <cfRule type="expression" dxfId="7939" priority="181" stopIfTrue="1">
      <formula>MOD(ROW(),2)</formula>
    </cfRule>
  </conditionalFormatting>
  <conditionalFormatting sqref="DI92">
    <cfRule type="expression" dxfId="7938" priority="180" stopIfTrue="1">
      <formula>MOD(ROW(),2)</formula>
    </cfRule>
  </conditionalFormatting>
  <conditionalFormatting sqref="DB94">
    <cfRule type="expression" dxfId="7937" priority="178" stopIfTrue="1">
      <formula>MOD(ROW(),2)</formula>
    </cfRule>
  </conditionalFormatting>
  <conditionalFormatting sqref="DF94">
    <cfRule type="expression" dxfId="7936" priority="177" stopIfTrue="1">
      <formula>MOD(ROW(),2)</formula>
    </cfRule>
  </conditionalFormatting>
  <conditionalFormatting sqref="DG94">
    <cfRule type="expression" dxfId="7935" priority="176" stopIfTrue="1">
      <formula>MOD(ROW(),2)</formula>
    </cfRule>
  </conditionalFormatting>
  <conditionalFormatting sqref="DH94">
    <cfRule type="expression" dxfId="7934" priority="175" stopIfTrue="1">
      <formula>MOD(ROW(),2)</formula>
    </cfRule>
  </conditionalFormatting>
  <conditionalFormatting sqref="DI94">
    <cfRule type="expression" dxfId="7933" priority="174" stopIfTrue="1">
      <formula>MOD(ROW(),2)</formula>
    </cfRule>
  </conditionalFormatting>
  <conditionalFormatting sqref="DB88">
    <cfRule type="expression" dxfId="7932" priority="173" stopIfTrue="1">
      <formula>MOD(ROW(),2)</formula>
    </cfRule>
  </conditionalFormatting>
  <conditionalFormatting sqref="DC88:DE88">
    <cfRule type="expression" dxfId="7931" priority="172" stopIfTrue="1">
      <formula>MOD(ROW(),2)</formula>
    </cfRule>
  </conditionalFormatting>
  <conditionalFormatting sqref="DB93:DE93">
    <cfRule type="expression" dxfId="7930" priority="171" stopIfTrue="1">
      <formula>MOD(ROW(),2)</formula>
    </cfRule>
  </conditionalFormatting>
  <conditionalFormatting sqref="DB63">
    <cfRule type="expression" dxfId="7929" priority="170" stopIfTrue="1">
      <formula>MOD(ROW(),2)</formula>
    </cfRule>
  </conditionalFormatting>
  <conditionalFormatting sqref="DC63">
    <cfRule type="expression" dxfId="7928" priority="169" stopIfTrue="1">
      <formula>MOD(ROW(),2)</formula>
    </cfRule>
  </conditionalFormatting>
  <conditionalFormatting sqref="DD63:DE63">
    <cfRule type="expression" dxfId="7927" priority="168" stopIfTrue="1">
      <formula>MOD(ROW(),2)</formula>
    </cfRule>
  </conditionalFormatting>
  <conditionalFormatting sqref="DI55 DB55:DG55">
    <cfRule type="expression" dxfId="7926" priority="167" stopIfTrue="1">
      <formula>MOD(ROW(),2)</formula>
    </cfRule>
  </conditionalFormatting>
  <conditionalFormatting sqref="DH55">
    <cfRule type="expression" dxfId="7925" priority="166" stopIfTrue="1">
      <formula>MOD(ROW(),2)</formula>
    </cfRule>
  </conditionalFormatting>
  <conditionalFormatting sqref="DI47 DB47:DG47">
    <cfRule type="expression" dxfId="7924" priority="165" stopIfTrue="1">
      <formula>MOD(ROW(),2)</formula>
    </cfRule>
  </conditionalFormatting>
  <conditionalFormatting sqref="DH47">
    <cfRule type="expression" dxfId="7923" priority="164" stopIfTrue="1">
      <formula>MOD(ROW(),2)</formula>
    </cfRule>
  </conditionalFormatting>
  <conditionalFormatting sqref="DI45 DB45:DG45">
    <cfRule type="expression" dxfId="7922" priority="163" stopIfTrue="1">
      <formula>MOD(ROW(),2)</formula>
    </cfRule>
  </conditionalFormatting>
  <conditionalFormatting sqref="DH45">
    <cfRule type="expression" dxfId="7921" priority="162" stopIfTrue="1">
      <formula>MOD(ROW(),2)</formula>
    </cfRule>
  </conditionalFormatting>
  <conditionalFormatting sqref="DI23 DB23:DG23">
    <cfRule type="expression" dxfId="7920" priority="161" stopIfTrue="1">
      <formula>MOD(ROW(),2)</formula>
    </cfRule>
  </conditionalFormatting>
  <conditionalFormatting sqref="DH23">
    <cfRule type="expression" dxfId="7919" priority="160" stopIfTrue="1">
      <formula>MOD(ROW(),2)</formula>
    </cfRule>
  </conditionalFormatting>
  <conditionalFormatting sqref="DI17 DB17:DG17">
    <cfRule type="expression" dxfId="7918" priority="159" stopIfTrue="1">
      <formula>MOD(ROW(),2)</formula>
    </cfRule>
  </conditionalFormatting>
  <conditionalFormatting sqref="DH17">
    <cfRule type="expression" dxfId="7917" priority="158" stopIfTrue="1">
      <formula>MOD(ROW(),2)</formula>
    </cfRule>
  </conditionalFormatting>
  <conditionalFormatting sqref="DI21">
    <cfRule type="expression" dxfId="7916" priority="157" stopIfTrue="1">
      <formula>MOD(ROW(),2)</formula>
    </cfRule>
  </conditionalFormatting>
  <conditionalFormatting sqref="CX94">
    <cfRule type="expression" dxfId="7915" priority="156" stopIfTrue="1">
      <formula>MOD(ROW(),2)</formula>
    </cfRule>
  </conditionalFormatting>
  <conditionalFormatting sqref="DC94">
    <cfRule type="expression" dxfId="7914" priority="155" stopIfTrue="1">
      <formula>MOD(ROW(),2)</formula>
    </cfRule>
  </conditionalFormatting>
  <conditionalFormatting sqref="DD94:DE94">
    <cfRule type="expression" dxfId="7913" priority="154" stopIfTrue="1">
      <formula>MOD(ROW(),2)</formula>
    </cfRule>
  </conditionalFormatting>
  <conditionalFormatting sqref="A95:C95 DJ95:JS95 M95:Q95 H95:I95">
    <cfRule type="expression" dxfId="7912" priority="153" stopIfTrue="1">
      <formula>MOD(ROW(),2)</formula>
    </cfRule>
  </conditionalFormatting>
  <conditionalFormatting sqref="BG95:BJ95 CO95 CS95 CV95 DF95:DG95 DI95">
    <cfRule type="expression" dxfId="7911" priority="152" stopIfTrue="1">
      <formula>MOD(ROW(),2)</formula>
    </cfRule>
  </conditionalFormatting>
  <conditionalFormatting sqref="BD95">
    <cfRule type="expression" dxfId="7910" priority="151" stopIfTrue="1">
      <formula>MOD(ROW(),2)</formula>
    </cfRule>
  </conditionalFormatting>
  <conditionalFormatting sqref="CM95">
    <cfRule type="expression" dxfId="7909" priority="150" stopIfTrue="1">
      <formula>MOD(ROW(),2)</formula>
    </cfRule>
  </conditionalFormatting>
  <conditionalFormatting sqref="CN95">
    <cfRule type="expression" dxfId="7908" priority="149" stopIfTrue="1">
      <formula>MOD(ROW(),2)</formula>
    </cfRule>
  </conditionalFormatting>
  <conditionalFormatting sqref="CT95:CU95">
    <cfRule type="expression" dxfId="7907" priority="148" stopIfTrue="1">
      <formula>MOD(ROW(),2)</formula>
    </cfRule>
  </conditionalFormatting>
  <conditionalFormatting sqref="BE95">
    <cfRule type="expression" dxfId="7906" priority="147" stopIfTrue="1">
      <formula>MOD(ROW(),2)</formula>
    </cfRule>
  </conditionalFormatting>
  <conditionalFormatting sqref="DH95">
    <cfRule type="expression" dxfId="7905" priority="146" stopIfTrue="1">
      <formula>MOD(ROW(),2)</formula>
    </cfRule>
  </conditionalFormatting>
  <conditionalFormatting sqref="BF95">
    <cfRule type="expression" dxfId="7904" priority="145" stopIfTrue="1">
      <formula>MOD(ROW(),2)</formula>
    </cfRule>
  </conditionalFormatting>
  <conditionalFormatting sqref="CY95">
    <cfRule type="expression" dxfId="7903" priority="144" stopIfTrue="1">
      <formula>MOD(ROW(),2)</formula>
    </cfRule>
  </conditionalFormatting>
  <conditionalFormatting sqref="CZ95">
    <cfRule type="expression" dxfId="7902" priority="143" stopIfTrue="1">
      <formula>MOD(ROW(),2)</formula>
    </cfRule>
  </conditionalFormatting>
  <conditionalFormatting sqref="DA95">
    <cfRule type="expression" dxfId="7901" priority="142" stopIfTrue="1">
      <formula>MOD(ROW(),2)</formula>
    </cfRule>
  </conditionalFormatting>
  <conditionalFormatting sqref="CP95:CR95">
    <cfRule type="expression" dxfId="7900" priority="141" stopIfTrue="1">
      <formula>MOD(ROW(),2)</formula>
    </cfRule>
  </conditionalFormatting>
  <conditionalFormatting sqref="CI95">
    <cfRule type="expression" dxfId="7899" priority="140" stopIfTrue="1">
      <formula>MOD(ROW(),2)</formula>
    </cfRule>
  </conditionalFormatting>
  <conditionalFormatting sqref="CK95">
    <cfRule type="expression" dxfId="7898" priority="139" stopIfTrue="1">
      <formula>MOD(ROW(),2)</formula>
    </cfRule>
  </conditionalFormatting>
  <conditionalFormatting sqref="BY95">
    <cfRule type="expression" dxfId="7897" priority="138" stopIfTrue="1">
      <formula>MOD(ROW(),2)</formula>
    </cfRule>
  </conditionalFormatting>
  <conditionalFormatting sqref="BY95">
    <cfRule type="expression" dxfId="7896" priority="137" stopIfTrue="1">
      <formula>MOD(ROW(),2)</formula>
    </cfRule>
  </conditionalFormatting>
  <conditionalFormatting sqref="CB95">
    <cfRule type="expression" dxfId="7895" priority="136" stopIfTrue="1">
      <formula>MOD(ROW(),2)</formula>
    </cfRule>
  </conditionalFormatting>
  <conditionalFormatting sqref="CC95:CE95">
    <cfRule type="expression" dxfId="7894" priority="135" stopIfTrue="1">
      <formula>MOD(ROW(),2)</formula>
    </cfRule>
  </conditionalFormatting>
  <conditionalFormatting sqref="BM95:BP95">
    <cfRule type="expression" dxfId="7893" priority="134" stopIfTrue="1">
      <formula>MOD(ROW(),2)</formula>
    </cfRule>
  </conditionalFormatting>
  <conditionalFormatting sqref="BQ95">
    <cfRule type="expression" dxfId="7892" priority="133" stopIfTrue="1">
      <formula>MOD(ROW(),2)</formula>
    </cfRule>
  </conditionalFormatting>
  <conditionalFormatting sqref="BL95">
    <cfRule type="expression" dxfId="7891" priority="132" stopIfTrue="1">
      <formula>MOD(ROW(),2)</formula>
    </cfRule>
  </conditionalFormatting>
  <conditionalFormatting sqref="BK95">
    <cfRule type="expression" dxfId="7890" priority="131" stopIfTrue="1">
      <formula>MOD(ROW(),2)</formula>
    </cfRule>
  </conditionalFormatting>
  <conditionalFormatting sqref="BT95:BV95">
    <cfRule type="expression" dxfId="7889" priority="130" stopIfTrue="1">
      <formula>MOD(ROW(),2)</formula>
    </cfRule>
  </conditionalFormatting>
  <conditionalFormatting sqref="BX95">
    <cfRule type="expression" dxfId="7888" priority="129" stopIfTrue="1">
      <formula>MOD(ROW(),2)</formula>
    </cfRule>
  </conditionalFormatting>
  <conditionalFormatting sqref="BS95">
    <cfRule type="expression" dxfId="7887" priority="128" stopIfTrue="1">
      <formula>MOD(ROW(),2)</formula>
    </cfRule>
  </conditionalFormatting>
  <conditionalFormatting sqref="J95">
    <cfRule type="expression" dxfId="7886" priority="127" stopIfTrue="1">
      <formula>MOD(ROW(),2)</formula>
    </cfRule>
  </conditionalFormatting>
  <conditionalFormatting sqref="R95">
    <cfRule type="expression" dxfId="7885" priority="126" stopIfTrue="1">
      <formula>MOD(ROW(),2)</formula>
    </cfRule>
  </conditionalFormatting>
  <conditionalFormatting sqref="S95">
    <cfRule type="expression" dxfId="7884" priority="125" stopIfTrue="1">
      <formula>MOD(ROW(),2)</formula>
    </cfRule>
  </conditionalFormatting>
  <conditionalFormatting sqref="BR95">
    <cfRule type="expression" dxfId="7883" priority="124" stopIfTrue="1">
      <formula>MOD(ROW(),2)</formula>
    </cfRule>
  </conditionalFormatting>
  <conditionalFormatting sqref="BW95">
    <cfRule type="expression" dxfId="7882" priority="123" stopIfTrue="1">
      <formula>MOD(ROW(),2)</formula>
    </cfRule>
  </conditionalFormatting>
  <conditionalFormatting sqref="BZ95">
    <cfRule type="expression" dxfId="7881" priority="122" stopIfTrue="1">
      <formula>MOD(ROW(),2)</formula>
    </cfRule>
  </conditionalFormatting>
  <conditionalFormatting sqref="CA95">
    <cfRule type="expression" dxfId="7880" priority="121" stopIfTrue="1">
      <formula>MOD(ROW(),2)</formula>
    </cfRule>
  </conditionalFormatting>
  <conditionalFormatting sqref="CF95">
    <cfRule type="expression" dxfId="7879" priority="120" stopIfTrue="1">
      <formula>MOD(ROW(),2)</formula>
    </cfRule>
  </conditionalFormatting>
  <conditionalFormatting sqref="CG95:CH95">
    <cfRule type="expression" dxfId="7878" priority="119" stopIfTrue="1">
      <formula>MOD(ROW(),2)</formula>
    </cfRule>
  </conditionalFormatting>
  <conditionalFormatting sqref="CJ95">
    <cfRule type="expression" dxfId="7877" priority="118" stopIfTrue="1">
      <formula>MOD(ROW(),2)</formula>
    </cfRule>
  </conditionalFormatting>
  <conditionalFormatting sqref="CL95">
    <cfRule type="expression" dxfId="7876" priority="117" stopIfTrue="1">
      <formula>MOD(ROW(),2)</formula>
    </cfRule>
  </conditionalFormatting>
  <conditionalFormatting sqref="D95">
    <cfRule type="expression" dxfId="7875" priority="116" stopIfTrue="1">
      <formula>MOD(ROW(),2)</formula>
    </cfRule>
  </conditionalFormatting>
  <conditionalFormatting sqref="E95:G95">
    <cfRule type="expression" dxfId="7874" priority="115" stopIfTrue="1">
      <formula>MOD(ROW(),2)</formula>
    </cfRule>
  </conditionalFormatting>
  <conditionalFormatting sqref="K95:L95">
    <cfRule type="expression" dxfId="7873" priority="114" stopIfTrue="1">
      <formula>MOD(ROW(),2)</formula>
    </cfRule>
  </conditionalFormatting>
  <conditionalFormatting sqref="H96:I96 DJ96:JS96 A96:C96 M96:Q96">
    <cfRule type="expression" dxfId="7872" priority="113" stopIfTrue="1">
      <formula>MOD(ROW(),2)</formula>
    </cfRule>
  </conditionalFormatting>
  <conditionalFormatting sqref="BT96:BV96">
    <cfRule type="expression" dxfId="7871" priority="95" stopIfTrue="1">
      <formula>MOD(ROW(),2)</formula>
    </cfRule>
  </conditionalFormatting>
  <conditionalFormatting sqref="R96">
    <cfRule type="expression" dxfId="7870" priority="110" stopIfTrue="1">
      <formula>MOD(ROW(),2)</formula>
    </cfRule>
  </conditionalFormatting>
  <conditionalFormatting sqref="S96">
    <cfRule type="expression" dxfId="7869" priority="109" stopIfTrue="1">
      <formula>MOD(ROW(),2)</formula>
    </cfRule>
  </conditionalFormatting>
  <conditionalFormatting sqref="U96">
    <cfRule type="expression" dxfId="7868" priority="108" stopIfTrue="1">
      <formula>MOD(ROW(),2)</formula>
    </cfRule>
  </conditionalFormatting>
  <conditionalFormatting sqref="BB96">
    <cfRule type="expression" dxfId="7867" priority="107" stopIfTrue="1">
      <formula>MOD(ROW(),2)</formula>
    </cfRule>
  </conditionalFormatting>
  <conditionalFormatting sqref="BE96">
    <cfRule type="expression" dxfId="7866" priority="106" stopIfTrue="1">
      <formula>MOD(ROW(),2)</formula>
    </cfRule>
  </conditionalFormatting>
  <conditionalFormatting sqref="BG96:BJ96">
    <cfRule type="expression" dxfId="7865" priority="105" stopIfTrue="1">
      <formula>MOD(ROW(),2)</formula>
    </cfRule>
  </conditionalFormatting>
  <conditionalFormatting sqref="BF96">
    <cfRule type="expression" dxfId="7864" priority="104" stopIfTrue="1">
      <formula>MOD(ROW(),2)</formula>
    </cfRule>
  </conditionalFormatting>
  <conditionalFormatting sqref="BM96:BP96">
    <cfRule type="expression" dxfId="7863" priority="103" stopIfTrue="1">
      <formula>MOD(ROW(),2)</formula>
    </cfRule>
  </conditionalFormatting>
  <conditionalFormatting sqref="BR96">
    <cfRule type="expression" dxfId="7862" priority="102" stopIfTrue="1">
      <formula>MOD(ROW(),2)</formula>
    </cfRule>
  </conditionalFormatting>
  <conditionalFormatting sqref="BS96">
    <cfRule type="expression" dxfId="7861" priority="101" stopIfTrue="1">
      <formula>MOD(ROW(),2)</formula>
    </cfRule>
  </conditionalFormatting>
  <conditionalFormatting sqref="BY96">
    <cfRule type="expression" dxfId="7860" priority="100" stopIfTrue="1">
      <formula>MOD(ROW(),2)</formula>
    </cfRule>
  </conditionalFormatting>
  <conditionalFormatting sqref="BY96 CC96:CE96 CO96 CG96 CS96 DC96 CX96">
    <cfRule type="expression" dxfId="7859" priority="99" stopIfTrue="1">
      <formula>MOD(ROW(),2)</formula>
    </cfRule>
  </conditionalFormatting>
  <conditionalFormatting sqref="CB96">
    <cfRule type="expression" dxfId="7858" priority="98" stopIfTrue="1">
      <formula>MOD(ROW(),2)</formula>
    </cfRule>
  </conditionalFormatting>
  <conditionalFormatting sqref="CM96">
    <cfRule type="expression" dxfId="7857" priority="97" stopIfTrue="1">
      <formula>MOD(ROW(),2)</formula>
    </cfRule>
  </conditionalFormatting>
  <conditionalFormatting sqref="CN96">
    <cfRule type="expression" dxfId="7856" priority="96" stopIfTrue="1">
      <formula>MOD(ROW(),2)</formula>
    </cfRule>
  </conditionalFormatting>
  <conditionalFormatting sqref="CT96:CU96">
    <cfRule type="expression" dxfId="7855" priority="94" stopIfTrue="1">
      <formula>MOD(ROW(),2)</formula>
    </cfRule>
  </conditionalFormatting>
  <conditionalFormatting sqref="CY96">
    <cfRule type="expression" dxfId="7854" priority="93" stopIfTrue="1">
      <formula>MOD(ROW(),2)</formula>
    </cfRule>
  </conditionalFormatting>
  <conditionalFormatting sqref="CZ96">
    <cfRule type="expression" dxfId="7853" priority="92" stopIfTrue="1">
      <formula>MOD(ROW(),2)</formula>
    </cfRule>
  </conditionalFormatting>
  <conditionalFormatting sqref="DA96">
    <cfRule type="expression" dxfId="7852" priority="91" stopIfTrue="1">
      <formula>MOD(ROW(),2)</formula>
    </cfRule>
  </conditionalFormatting>
  <conditionalFormatting sqref="CI96">
    <cfRule type="expression" dxfId="7851" priority="90" stopIfTrue="1">
      <formula>MOD(ROW(),2)</formula>
    </cfRule>
  </conditionalFormatting>
  <conditionalFormatting sqref="CK96">
    <cfRule type="expression" dxfId="7850" priority="89" stopIfTrue="1">
      <formula>MOD(ROW(),2)</formula>
    </cfRule>
  </conditionalFormatting>
  <conditionalFormatting sqref="BQ96">
    <cfRule type="expression" dxfId="7849" priority="88" stopIfTrue="1">
      <formula>MOD(ROW(),2)</formula>
    </cfRule>
  </conditionalFormatting>
  <conditionalFormatting sqref="BL96">
    <cfRule type="expression" dxfId="7848" priority="87" stopIfTrue="1">
      <formula>MOD(ROW(),2)</formula>
    </cfRule>
  </conditionalFormatting>
  <conditionalFormatting sqref="BW96">
    <cfRule type="expression" dxfId="7847" priority="86" stopIfTrue="1">
      <formula>MOD(ROW(),2)</formula>
    </cfRule>
  </conditionalFormatting>
  <conditionalFormatting sqref="CF96">
    <cfRule type="expression" dxfId="7846" priority="85" stopIfTrue="1">
      <formula>MOD(ROW(),2)</formula>
    </cfRule>
  </conditionalFormatting>
  <conditionalFormatting sqref="CW96">
    <cfRule type="expression" dxfId="7845" priority="84" stopIfTrue="1">
      <formula>MOD(ROW(),2)</formula>
    </cfRule>
  </conditionalFormatting>
  <conditionalFormatting sqref="BD96">
    <cfRule type="expression" dxfId="7844" priority="83" stopIfTrue="1">
      <formula>MOD(ROW(),2)</formula>
    </cfRule>
  </conditionalFormatting>
  <conditionalFormatting sqref="BK96">
    <cfRule type="expression" dxfId="7843" priority="82" stopIfTrue="1">
      <formula>MOD(ROW(),2)</formula>
    </cfRule>
  </conditionalFormatting>
  <conditionalFormatting sqref="CA96">
    <cfRule type="expression" dxfId="7842" priority="81" stopIfTrue="1">
      <formula>MOD(ROW(),2)</formula>
    </cfRule>
  </conditionalFormatting>
  <conditionalFormatting sqref="BA96">
    <cfRule type="expression" dxfId="7841" priority="80" stopIfTrue="1">
      <formula>MOD(ROW(),2)</formula>
    </cfRule>
  </conditionalFormatting>
  <conditionalFormatting sqref="BZ96">
    <cfRule type="expression" dxfId="7840" priority="79" stopIfTrue="1">
      <formula>MOD(ROW(),2)</formula>
    </cfRule>
  </conditionalFormatting>
  <conditionalFormatting sqref="BX96">
    <cfRule type="expression" dxfId="7839" priority="78" stopIfTrue="1">
      <formula>MOD(ROW(),2)</formula>
    </cfRule>
  </conditionalFormatting>
  <conditionalFormatting sqref="CH96">
    <cfRule type="expression" dxfId="7838" priority="77" stopIfTrue="1">
      <formula>MOD(ROW(),2)</formula>
    </cfRule>
  </conditionalFormatting>
  <conditionalFormatting sqref="CJ96">
    <cfRule type="expression" dxfId="7837" priority="76" stopIfTrue="1">
      <formula>MOD(ROW(),2)</formula>
    </cfRule>
  </conditionalFormatting>
  <conditionalFormatting sqref="CL96">
    <cfRule type="expression" dxfId="7836" priority="75" stopIfTrue="1">
      <formula>MOD(ROW(),2)</formula>
    </cfRule>
  </conditionalFormatting>
  <conditionalFormatting sqref="CP96:CR96">
    <cfRule type="expression" dxfId="7835" priority="74" stopIfTrue="1">
      <formula>MOD(ROW(),2)</formula>
    </cfRule>
  </conditionalFormatting>
  <conditionalFormatting sqref="DB96">
    <cfRule type="expression" dxfId="7834" priority="73" stopIfTrue="1">
      <formula>MOD(ROW(),2)</formula>
    </cfRule>
  </conditionalFormatting>
  <conditionalFormatting sqref="DI96">
    <cfRule type="expression" dxfId="7833" priority="70" stopIfTrue="1">
      <formula>MOD(ROW(),2)</formula>
    </cfRule>
  </conditionalFormatting>
  <conditionalFormatting sqref="DG96">
    <cfRule type="expression" dxfId="7832" priority="71" stopIfTrue="1">
      <formula>MOD(ROW(),2)</formula>
    </cfRule>
  </conditionalFormatting>
  <conditionalFormatting sqref="T96">
    <cfRule type="expression" dxfId="7831" priority="69" stopIfTrue="1">
      <formula>MOD(ROW(),2)</formula>
    </cfRule>
  </conditionalFormatting>
  <conditionalFormatting sqref="DH96">
    <cfRule type="expression" dxfId="7830" priority="68" stopIfTrue="1">
      <formula>MOD(ROW(),2)</formula>
    </cfRule>
  </conditionalFormatting>
  <conditionalFormatting sqref="D96">
    <cfRule type="expression" dxfId="7829" priority="67" stopIfTrue="1">
      <formula>MOD(ROW(),2)</formula>
    </cfRule>
  </conditionalFormatting>
  <conditionalFormatting sqref="E96:G96">
    <cfRule type="expression" dxfId="7828" priority="66" stopIfTrue="1">
      <formula>MOD(ROW(),2)</formula>
    </cfRule>
  </conditionalFormatting>
  <conditionalFormatting sqref="K96:L96">
    <cfRule type="expression" dxfId="7827" priority="65" stopIfTrue="1">
      <formula>MOD(ROW(),2)</formula>
    </cfRule>
  </conditionalFormatting>
  <conditionalFormatting sqref="A97:C97 H97:I97 M97:Q97 DJ97:JS97">
    <cfRule type="expression" dxfId="7826" priority="64" stopIfTrue="1">
      <formula>MOD(ROW(),2)</formula>
    </cfRule>
  </conditionalFormatting>
  <conditionalFormatting sqref="CM97">
    <cfRule type="expression" dxfId="7825" priority="47" stopIfTrue="1">
      <formula>MOD(ROW(),2)</formula>
    </cfRule>
  </conditionalFormatting>
  <conditionalFormatting sqref="R97">
    <cfRule type="expression" dxfId="7824" priority="61" stopIfTrue="1">
      <formula>MOD(ROW(),2)</formula>
    </cfRule>
  </conditionalFormatting>
  <conditionalFormatting sqref="S97">
    <cfRule type="expression" dxfId="7823" priority="60" stopIfTrue="1">
      <formula>MOD(ROW(),2)</formula>
    </cfRule>
  </conditionalFormatting>
  <conditionalFormatting sqref="T97">
    <cfRule type="expression" dxfId="7822" priority="59" stopIfTrue="1">
      <formula>MOD(ROW(),2)</formula>
    </cfRule>
  </conditionalFormatting>
  <conditionalFormatting sqref="U97">
    <cfRule type="expression" dxfId="7821" priority="58" stopIfTrue="1">
      <formula>MOD(ROW(),2)</formula>
    </cfRule>
  </conditionalFormatting>
  <conditionalFormatting sqref="BD97">
    <cfRule type="expression" dxfId="7820" priority="57" stopIfTrue="1">
      <formula>MOD(ROW(),2)</formula>
    </cfRule>
  </conditionalFormatting>
  <conditionalFormatting sqref="BE97">
    <cfRule type="expression" dxfId="7819" priority="56" stopIfTrue="1">
      <formula>MOD(ROW(),2)</formula>
    </cfRule>
  </conditionalFormatting>
  <conditionalFormatting sqref="BG97:BJ97">
    <cfRule type="expression" dxfId="7818" priority="55" stopIfTrue="1">
      <formula>MOD(ROW(),2)</formula>
    </cfRule>
  </conditionalFormatting>
  <conditionalFormatting sqref="BF97">
    <cfRule type="expression" dxfId="7817" priority="54" stopIfTrue="1">
      <formula>MOD(ROW(),2)</formula>
    </cfRule>
  </conditionalFormatting>
  <conditionalFormatting sqref="BM97:BP97">
    <cfRule type="expression" dxfId="7816" priority="53" stopIfTrue="1">
      <formula>MOD(ROW(),2)</formula>
    </cfRule>
  </conditionalFormatting>
  <conditionalFormatting sqref="BR97">
    <cfRule type="expression" dxfId="7815" priority="52" stopIfTrue="1">
      <formula>MOD(ROW(),2)</formula>
    </cfRule>
  </conditionalFormatting>
  <conditionalFormatting sqref="BS97">
    <cfRule type="expression" dxfId="7814" priority="51" stopIfTrue="1">
      <formula>MOD(ROW(),2)</formula>
    </cfRule>
  </conditionalFormatting>
  <conditionalFormatting sqref="BY97">
    <cfRule type="expression" dxfId="7813" priority="50" stopIfTrue="1">
      <formula>MOD(ROW(),2)</formula>
    </cfRule>
  </conditionalFormatting>
  <conditionalFormatting sqref="BY97 CC97:CE97 CO97 CG97 CS97 CV97:CW97">
    <cfRule type="expression" dxfId="7812" priority="49" stopIfTrue="1">
      <formula>MOD(ROW(),2)</formula>
    </cfRule>
  </conditionalFormatting>
  <conditionalFormatting sqref="CB97">
    <cfRule type="expression" dxfId="7811" priority="48" stopIfTrue="1">
      <formula>MOD(ROW(),2)</formula>
    </cfRule>
  </conditionalFormatting>
  <conditionalFormatting sqref="CN97">
    <cfRule type="expression" dxfId="7810" priority="46" stopIfTrue="1">
      <formula>MOD(ROW(),2)</formula>
    </cfRule>
  </conditionalFormatting>
  <conditionalFormatting sqref="BT97:BV97">
    <cfRule type="expression" dxfId="7809" priority="45" stopIfTrue="1">
      <formula>MOD(ROW(),2)</formula>
    </cfRule>
  </conditionalFormatting>
  <conditionalFormatting sqref="CT97:CU97">
    <cfRule type="expression" dxfId="7808" priority="44" stopIfTrue="1">
      <formula>MOD(ROW(),2)</formula>
    </cfRule>
  </conditionalFormatting>
  <conditionalFormatting sqref="CY97">
    <cfRule type="expression" dxfId="7807" priority="43" stopIfTrue="1">
      <formula>MOD(ROW(),2)</formula>
    </cfRule>
  </conditionalFormatting>
  <conditionalFormatting sqref="CZ97">
    <cfRule type="expression" dxfId="7806" priority="42" stopIfTrue="1">
      <formula>MOD(ROW(),2)</formula>
    </cfRule>
  </conditionalFormatting>
  <conditionalFormatting sqref="DA97">
    <cfRule type="expression" dxfId="7805" priority="41" stopIfTrue="1">
      <formula>MOD(ROW(),2)</formula>
    </cfRule>
  </conditionalFormatting>
  <conditionalFormatting sqref="BX97">
    <cfRule type="expression" dxfId="7804" priority="40" stopIfTrue="1">
      <formula>MOD(ROW(),2)</formula>
    </cfRule>
  </conditionalFormatting>
  <conditionalFormatting sqref="CI97">
    <cfRule type="expression" dxfId="7803" priority="39" stopIfTrue="1">
      <formula>MOD(ROW(),2)</formula>
    </cfRule>
  </conditionalFormatting>
  <conditionalFormatting sqref="BK97">
    <cfRule type="expression" dxfId="7802" priority="32" stopIfTrue="1">
      <formula>MOD(ROW(),2)</formula>
    </cfRule>
  </conditionalFormatting>
  <conditionalFormatting sqref="CF97">
    <cfRule type="expression" dxfId="7801" priority="37" stopIfTrue="1">
      <formula>MOD(ROW(),2)</formula>
    </cfRule>
  </conditionalFormatting>
  <conditionalFormatting sqref="CK97">
    <cfRule type="expression" dxfId="7800" priority="36" stopIfTrue="1">
      <formula>MOD(ROW(),2)</formula>
    </cfRule>
  </conditionalFormatting>
  <conditionalFormatting sqref="BL97">
    <cfRule type="expression" dxfId="7799" priority="35" stopIfTrue="1">
      <formula>MOD(ROW(),2)</formula>
    </cfRule>
  </conditionalFormatting>
  <conditionalFormatting sqref="BQ97">
    <cfRule type="expression" dxfId="7798" priority="34" stopIfTrue="1">
      <formula>MOD(ROW(),2)</formula>
    </cfRule>
  </conditionalFormatting>
  <conditionalFormatting sqref="BW97">
    <cfRule type="expression" dxfId="7797" priority="33" stopIfTrue="1">
      <formula>MOD(ROW(),2)</formula>
    </cfRule>
  </conditionalFormatting>
  <conditionalFormatting sqref="BZ97">
    <cfRule type="expression" dxfId="7796" priority="31" stopIfTrue="1">
      <formula>MOD(ROW(),2)</formula>
    </cfRule>
  </conditionalFormatting>
  <conditionalFormatting sqref="CA97">
    <cfRule type="expression" dxfId="7795" priority="30" stopIfTrue="1">
      <formula>MOD(ROW(),2)</formula>
    </cfRule>
  </conditionalFormatting>
  <conditionalFormatting sqref="CH97">
    <cfRule type="expression" dxfId="7794" priority="29" stopIfTrue="1">
      <formula>MOD(ROW(),2)</formula>
    </cfRule>
  </conditionalFormatting>
  <conditionalFormatting sqref="CJ97">
    <cfRule type="expression" dxfId="7793" priority="28" stopIfTrue="1">
      <formula>MOD(ROW(),2)</formula>
    </cfRule>
  </conditionalFormatting>
  <conditionalFormatting sqref="CL97">
    <cfRule type="expression" dxfId="7792" priority="27" stopIfTrue="1">
      <formula>MOD(ROW(),2)</formula>
    </cfRule>
  </conditionalFormatting>
  <conditionalFormatting sqref="CP97:CR97">
    <cfRule type="expression" dxfId="7791" priority="26" stopIfTrue="1">
      <formula>MOD(ROW(),2)</formula>
    </cfRule>
  </conditionalFormatting>
  <conditionalFormatting sqref="J96">
    <cfRule type="expression" dxfId="7790" priority="17" stopIfTrue="1">
      <formula>MOD(ROW(),2)</formula>
    </cfRule>
  </conditionalFormatting>
  <conditionalFormatting sqref="DF97">
    <cfRule type="expression" dxfId="7789" priority="24" stopIfTrue="1">
      <formula>MOD(ROW(),2)</formula>
    </cfRule>
  </conditionalFormatting>
  <conditionalFormatting sqref="J97">
    <cfRule type="expression" dxfId="7788" priority="16" stopIfTrue="1">
      <formula>MOD(ROW(),2)</formula>
    </cfRule>
  </conditionalFormatting>
  <conditionalFormatting sqref="DF96">
    <cfRule type="expression" dxfId="7787" priority="2" stopIfTrue="1">
      <formula>MOD(ROW(),2)</formula>
    </cfRule>
  </conditionalFormatting>
  <conditionalFormatting sqref="CV96">
    <cfRule type="expression" dxfId="7786" priority="1" stopIfTrue="1">
      <formula>MOD(ROW(),2)</formula>
    </cfRule>
  </conditionalFormatting>
  <conditionalFormatting sqref="D97">
    <cfRule type="expression" dxfId="7785" priority="19" stopIfTrue="1">
      <formula>MOD(ROW(),2)</formula>
    </cfRule>
  </conditionalFormatting>
  <conditionalFormatting sqref="E97:G97">
    <cfRule type="expression" dxfId="7784" priority="18" stopIfTrue="1">
      <formula>MOD(ROW(),2)</formula>
    </cfRule>
  </conditionalFormatting>
  <conditionalFormatting sqref="K97:L97">
    <cfRule type="expression" dxfId="7783" priority="15" stopIfTrue="1">
      <formula>MOD(ROW(),2)</formula>
    </cfRule>
  </conditionalFormatting>
  <conditionalFormatting sqref="BC96:BC97">
    <cfRule type="expression" dxfId="7782" priority="14" stopIfTrue="1">
      <formula>MOD(ROW(),2)</formula>
    </cfRule>
  </conditionalFormatting>
  <conditionalFormatting sqref="DB95:DE95">
    <cfRule type="expression" dxfId="7781" priority="13" stopIfTrue="1">
      <formula>MOD(ROW(),2)</formula>
    </cfRule>
  </conditionalFormatting>
  <conditionalFormatting sqref="CX95">
    <cfRule type="expression" dxfId="7780" priority="12" stopIfTrue="1">
      <formula>MOD(ROW(),2)</formula>
    </cfRule>
  </conditionalFormatting>
  <conditionalFormatting sqref="CW95">
    <cfRule type="expression" dxfId="7779" priority="11" stopIfTrue="1">
      <formula>MOD(ROW(),2)</formula>
    </cfRule>
  </conditionalFormatting>
  <conditionalFormatting sqref="CW89:CW91">
    <cfRule type="expression" dxfId="7778" priority="10" stopIfTrue="1">
      <formula>MOD(ROW(),2)</formula>
    </cfRule>
  </conditionalFormatting>
  <conditionalFormatting sqref="CX97">
    <cfRule type="expression" dxfId="7777" priority="9" stopIfTrue="1">
      <formula>MOD(ROW(),2)</formula>
    </cfRule>
  </conditionalFormatting>
  <conditionalFormatting sqref="DC97:DE97">
    <cfRule type="expression" dxfId="7776" priority="8" stopIfTrue="1">
      <formula>MOD(ROW(),2)</formula>
    </cfRule>
  </conditionalFormatting>
  <conditionalFormatting sqref="DB97">
    <cfRule type="expression" dxfId="7775" priority="7" stopIfTrue="1">
      <formula>MOD(ROW(),2)</formula>
    </cfRule>
  </conditionalFormatting>
  <conditionalFormatting sqref="DG97">
    <cfRule type="expression" dxfId="7774" priority="6" stopIfTrue="1">
      <formula>MOD(ROW(),2)</formula>
    </cfRule>
  </conditionalFormatting>
  <conditionalFormatting sqref="DI97">
    <cfRule type="expression" dxfId="7773" priority="5" stopIfTrue="1">
      <formula>MOD(ROW(),2)</formula>
    </cfRule>
  </conditionalFormatting>
  <conditionalFormatting sqref="DH97">
    <cfRule type="expression" dxfId="7772" priority="3" stopIfTrue="1">
      <formula>MOD(ROW(),2)</formula>
    </cfRule>
  </conditionalFormatting>
  <hyperlinks>
    <hyperlink ref="T3" r:id="rId1" xr:uid="{00000000-0004-0000-0300-000000000000}"/>
    <hyperlink ref="T4" r:id="rId2" xr:uid="{00000000-0004-0000-0300-000001000000}"/>
    <hyperlink ref="T5" r:id="rId3" xr:uid="{00000000-0004-0000-0300-000002000000}"/>
    <hyperlink ref="T6" r:id="rId4" xr:uid="{00000000-0004-0000-0300-000003000000}"/>
    <hyperlink ref="T8" r:id="rId5" xr:uid="{00000000-0004-0000-0300-000004000000}"/>
    <hyperlink ref="T7" r:id="rId6" xr:uid="{00000000-0004-0000-0300-000005000000}"/>
    <hyperlink ref="T9" r:id="rId7" xr:uid="{00000000-0004-0000-0300-000006000000}"/>
    <hyperlink ref="T10" r:id="rId8" xr:uid="{00000000-0004-0000-0300-000007000000}"/>
    <hyperlink ref="T11" r:id="rId9" xr:uid="{00000000-0004-0000-0300-000008000000}"/>
    <hyperlink ref="T12" r:id="rId10" xr:uid="{00000000-0004-0000-0300-000009000000}"/>
    <hyperlink ref="T14" r:id="rId11" xr:uid="{00000000-0004-0000-0300-00000A000000}"/>
    <hyperlink ref="T15" r:id="rId12" xr:uid="{00000000-0004-0000-0300-00000B000000}"/>
    <hyperlink ref="T16" r:id="rId13" xr:uid="{00000000-0004-0000-0300-00000C000000}"/>
    <hyperlink ref="T19" r:id="rId14" xr:uid="{00000000-0004-0000-0300-00000D000000}"/>
    <hyperlink ref="T17" r:id="rId15" xr:uid="{00000000-0004-0000-0300-00000E000000}"/>
    <hyperlink ref="T18" r:id="rId16" xr:uid="{00000000-0004-0000-0300-00000F000000}"/>
    <hyperlink ref="T22" r:id="rId17" xr:uid="{00000000-0004-0000-0300-000010000000}"/>
    <hyperlink ref="T23" r:id="rId18" xr:uid="{00000000-0004-0000-0300-000011000000}"/>
    <hyperlink ref="T24" r:id="rId19" xr:uid="{00000000-0004-0000-0300-000012000000}"/>
    <hyperlink ref="T27" r:id="rId20" xr:uid="{00000000-0004-0000-0300-000013000000}"/>
    <hyperlink ref="T26" r:id="rId21" xr:uid="{00000000-0004-0000-0300-000014000000}"/>
    <hyperlink ref="T30" r:id="rId22" xr:uid="{00000000-0004-0000-0300-000015000000}"/>
    <hyperlink ref="T31" r:id="rId23" xr:uid="{00000000-0004-0000-0300-000016000000}"/>
    <hyperlink ref="T32" r:id="rId24" xr:uid="{00000000-0004-0000-0300-000017000000}"/>
    <hyperlink ref="T34" r:id="rId25" xr:uid="{00000000-0004-0000-0300-000018000000}"/>
    <hyperlink ref="T35" r:id="rId26" xr:uid="{00000000-0004-0000-0300-000019000000}"/>
    <hyperlink ref="T33" r:id="rId27" xr:uid="{00000000-0004-0000-0300-00001A000000}"/>
    <hyperlink ref="T37" r:id="rId28" xr:uid="{00000000-0004-0000-0300-00001B000000}"/>
    <hyperlink ref="T36" r:id="rId29" xr:uid="{00000000-0004-0000-0300-00001C000000}"/>
    <hyperlink ref="T38" r:id="rId30" xr:uid="{00000000-0004-0000-0300-00001D000000}"/>
    <hyperlink ref="T39" r:id="rId31" xr:uid="{00000000-0004-0000-0300-00001E000000}"/>
    <hyperlink ref="T40" r:id="rId32" xr:uid="{00000000-0004-0000-0300-00001F000000}"/>
    <hyperlink ref="T41" r:id="rId33" xr:uid="{00000000-0004-0000-0300-000020000000}"/>
    <hyperlink ref="T42" r:id="rId34" xr:uid="{00000000-0004-0000-0300-000021000000}"/>
    <hyperlink ref="T43" r:id="rId35" xr:uid="{00000000-0004-0000-0300-000022000000}"/>
    <hyperlink ref="T44" r:id="rId36" xr:uid="{00000000-0004-0000-0300-000023000000}"/>
    <hyperlink ref="T45" r:id="rId37" xr:uid="{00000000-0004-0000-0300-000024000000}"/>
    <hyperlink ref="T46" r:id="rId38" xr:uid="{00000000-0004-0000-0300-000025000000}"/>
    <hyperlink ref="T47" r:id="rId39" xr:uid="{00000000-0004-0000-0300-000026000000}"/>
    <hyperlink ref="T48" r:id="rId40" xr:uid="{00000000-0004-0000-0300-000027000000}"/>
    <hyperlink ref="T49" r:id="rId41" xr:uid="{00000000-0004-0000-0300-000028000000}"/>
    <hyperlink ref="T51" r:id="rId42" xr:uid="{00000000-0004-0000-0300-000029000000}"/>
    <hyperlink ref="T50" r:id="rId43" xr:uid="{00000000-0004-0000-0300-00002A000000}"/>
    <hyperlink ref="T52" r:id="rId44" xr:uid="{00000000-0004-0000-0300-00002B000000}"/>
    <hyperlink ref="T53" r:id="rId45" xr:uid="{00000000-0004-0000-0300-00002C000000}"/>
    <hyperlink ref="T54" r:id="rId46" xr:uid="{00000000-0004-0000-0300-00002D000000}"/>
    <hyperlink ref="T55" r:id="rId47" xr:uid="{00000000-0004-0000-0300-00002E000000}"/>
    <hyperlink ref="T56" r:id="rId48" xr:uid="{00000000-0004-0000-0300-00002F000000}"/>
    <hyperlink ref="T58" r:id="rId49" xr:uid="{00000000-0004-0000-0300-000030000000}"/>
    <hyperlink ref="T59" r:id="rId50" xr:uid="{00000000-0004-0000-0300-000031000000}"/>
    <hyperlink ref="T57" r:id="rId51" xr:uid="{00000000-0004-0000-0300-000032000000}"/>
    <hyperlink ref="T60" r:id="rId52" xr:uid="{00000000-0004-0000-0300-000033000000}"/>
    <hyperlink ref="T61" r:id="rId53" xr:uid="{00000000-0004-0000-0300-000034000000}"/>
    <hyperlink ref="T62" r:id="rId54" xr:uid="{00000000-0004-0000-0300-000035000000}"/>
    <hyperlink ref="T64" r:id="rId55" xr:uid="{00000000-0004-0000-0300-000036000000}"/>
    <hyperlink ref="T65" r:id="rId56" xr:uid="{00000000-0004-0000-0300-000037000000}"/>
    <hyperlink ref="T66" r:id="rId57" xr:uid="{00000000-0004-0000-0300-000038000000}"/>
    <hyperlink ref="T67" r:id="rId58" xr:uid="{00000000-0004-0000-0300-000039000000}"/>
    <hyperlink ref="T68" r:id="rId59" xr:uid="{00000000-0004-0000-0300-00003A000000}"/>
    <hyperlink ref="T69" r:id="rId60" xr:uid="{00000000-0004-0000-0300-00003B000000}"/>
    <hyperlink ref="T71" r:id="rId61" xr:uid="{00000000-0004-0000-0300-00003C000000}"/>
    <hyperlink ref="T73" r:id="rId62" xr:uid="{00000000-0004-0000-0300-00003D000000}"/>
    <hyperlink ref="T72" r:id="rId63" xr:uid="{00000000-0004-0000-0300-00003E000000}"/>
    <hyperlink ref="T77" r:id="rId64" xr:uid="{00000000-0004-0000-0300-00003F000000}"/>
    <hyperlink ref="T78" r:id="rId65" xr:uid="{00000000-0004-0000-0300-000040000000}"/>
    <hyperlink ref="T79" r:id="rId66" xr:uid="{00000000-0004-0000-0300-000041000000}"/>
    <hyperlink ref="T83" r:id="rId67" xr:uid="{00000000-0004-0000-0300-000042000000}"/>
    <hyperlink ref="T81" r:id="rId68" xr:uid="{00000000-0004-0000-0300-000043000000}"/>
    <hyperlink ref="T82" r:id="rId69" xr:uid="{00000000-0004-0000-0300-000044000000}"/>
    <hyperlink ref="T84" r:id="rId70" xr:uid="{00000000-0004-0000-0300-000045000000}"/>
    <hyperlink ref="T85" r:id="rId71" xr:uid="{00000000-0004-0000-0300-000046000000}"/>
    <hyperlink ref="T86" r:id="rId72" xr:uid="{00000000-0004-0000-0300-000047000000}"/>
    <hyperlink ref="T90" r:id="rId73" xr:uid="{00000000-0004-0000-0300-000048000000}"/>
    <hyperlink ref="T89" r:id="rId74" xr:uid="{00000000-0004-0000-0300-000049000000}"/>
    <hyperlink ref="T88" r:id="rId75" xr:uid="{00000000-0004-0000-0300-00004A000000}"/>
    <hyperlink ref="T91" r:id="rId76" xr:uid="{00000000-0004-0000-0300-00004B000000}"/>
    <hyperlink ref="T92" r:id="rId77" xr:uid="{00000000-0004-0000-0300-00004C000000}"/>
    <hyperlink ref="T93" r:id="rId78" xr:uid="{00000000-0004-0000-0300-00004D000000}"/>
    <hyperlink ref="T94" r:id="rId79" xr:uid="{00000000-0004-0000-0300-00004E000000}"/>
    <hyperlink ref="T95" r:id="rId80" xr:uid="{00000000-0004-0000-0300-00004F000000}"/>
    <hyperlink ref="T96" r:id="rId81" xr:uid="{00000000-0004-0000-0300-000050000000}"/>
    <hyperlink ref="T97" r:id="rId82" xr:uid="{00000000-0004-0000-0300-000051000000}"/>
  </hyperlinks>
  <pageMargins left="0.75196850393700787" right="0.75196850393700787" top="1" bottom="1" header="0.5" footer="0.5"/>
  <pageSetup paperSize="9" scale="10"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autoPageBreaks="0" fitToPage="1"/>
  </sheetPr>
  <dimension ref="A2:DJ104"/>
  <sheetViews>
    <sheetView workbookViewId="0">
      <pane xSplit="3" ySplit="2" topLeftCell="P79" activePane="bottomRight" state="frozenSplit"/>
      <selection pane="topRight" activeCell="C1" sqref="C1"/>
      <selection pane="bottomLeft" activeCell="A2" sqref="A2"/>
      <selection pane="bottomRight" activeCell="V47" sqref="V47"/>
    </sheetView>
  </sheetViews>
  <sheetFormatPr baseColWidth="10" defaultColWidth="10.5" defaultRowHeight="28" customHeight="1"/>
  <cols>
    <col min="1" max="1" width="7.5" style="63" bestFit="1" customWidth="1"/>
    <col min="2" max="2" width="10.6640625" style="63" customWidth="1"/>
    <col min="3" max="3" width="9.5" style="63" customWidth="1"/>
    <col min="4" max="4" width="10.6640625" style="63" customWidth="1"/>
    <col min="5" max="7" width="11.6640625" style="63" customWidth="1"/>
    <col min="8" max="8" width="18" style="63" customWidth="1"/>
    <col min="9" max="9" width="13" style="63" customWidth="1"/>
    <col min="10" max="12" width="14.1640625" style="63" customWidth="1"/>
    <col min="13" max="13" width="13.33203125" style="64" customWidth="1"/>
    <col min="14" max="14" width="12.5" style="64" customWidth="1"/>
    <col min="15" max="15" width="12.83203125" style="64" customWidth="1"/>
    <col min="16" max="16" width="9.83203125" style="63" customWidth="1"/>
    <col min="17" max="17" width="12.5" style="63" customWidth="1"/>
    <col min="18" max="18" width="13.1640625" style="63" customWidth="1"/>
    <col min="19" max="19" width="17.6640625" style="63" customWidth="1"/>
    <col min="20" max="20" width="25" style="63" customWidth="1"/>
    <col min="21" max="21" width="90.5" style="63" customWidth="1"/>
    <col min="22" max="25" width="10.5" style="63" customWidth="1"/>
    <col min="26" max="26" width="17.1640625" style="63" customWidth="1"/>
    <col min="27" max="31" width="12.5" style="63" customWidth="1"/>
    <col min="32" max="47" width="12.6640625" style="63" customWidth="1"/>
    <col min="48" max="49" width="10.5" style="63" customWidth="1"/>
    <col min="50" max="50" width="12.6640625" style="63" customWidth="1"/>
    <col min="51" max="51" width="7.33203125" style="63" customWidth="1"/>
    <col min="52" max="52" width="10.1640625" style="63" customWidth="1"/>
    <col min="53" max="53" width="8.5" style="63" customWidth="1"/>
    <col min="54" max="54" width="15.6640625" style="64" customWidth="1"/>
    <col min="55" max="55" width="11.6640625" style="63" customWidth="1"/>
    <col min="56" max="56" width="16.83203125" style="63" customWidth="1"/>
    <col min="57" max="58" width="14.83203125" style="63" customWidth="1"/>
    <col min="59" max="68" width="16.83203125" style="63" customWidth="1"/>
    <col min="69" max="74" width="12.33203125" style="63" customWidth="1"/>
    <col min="75" max="84" width="14.5" style="63" customWidth="1"/>
    <col min="85" max="85" width="14.5" style="64" customWidth="1"/>
    <col min="86" max="89" width="14.5" style="63" customWidth="1"/>
    <col min="90" max="91" width="17" style="64" customWidth="1"/>
    <col min="92" max="93" width="15" style="63" customWidth="1"/>
    <col min="94" max="96" width="22.5" style="63" customWidth="1"/>
    <col min="97" max="97" width="14.5" style="64" customWidth="1"/>
    <col min="98" max="99" width="14.5" style="63" customWidth="1"/>
    <col min="100" max="105" width="19.5" style="63" customWidth="1"/>
    <col min="106" max="106" width="16.83203125" style="63" customWidth="1"/>
    <col min="107" max="108" width="14.6640625" style="64" customWidth="1"/>
    <col min="109" max="113" width="16.6640625" style="64" customWidth="1"/>
    <col min="114" max="114" width="83" style="63" customWidth="1"/>
    <col min="115" max="16384" width="10.5" style="63"/>
  </cols>
  <sheetData>
    <row r="2" spans="1:114" s="58" customFormat="1" ht="57" customHeight="1">
      <c r="A2" s="56" t="s">
        <v>424</v>
      </c>
      <c r="B2" s="57" t="s">
        <v>340</v>
      </c>
      <c r="C2" s="58" t="s">
        <v>633</v>
      </c>
      <c r="D2" s="58" t="s">
        <v>313</v>
      </c>
      <c r="E2" s="58" t="s">
        <v>459</v>
      </c>
      <c r="H2" s="58" t="s">
        <v>77</v>
      </c>
      <c r="I2" s="59" t="s">
        <v>784</v>
      </c>
      <c r="J2" s="60" t="s">
        <v>1114</v>
      </c>
      <c r="K2" s="60" t="s">
        <v>1423</v>
      </c>
      <c r="L2" s="60"/>
      <c r="M2" s="59" t="s">
        <v>385</v>
      </c>
      <c r="N2" s="59" t="s">
        <v>870</v>
      </c>
      <c r="O2" s="59" t="s">
        <v>179</v>
      </c>
      <c r="P2" s="59" t="s">
        <v>715</v>
      </c>
      <c r="Q2" s="59" t="s">
        <v>619</v>
      </c>
      <c r="R2" s="58" t="s">
        <v>436</v>
      </c>
      <c r="S2" s="61" t="s">
        <v>343</v>
      </c>
      <c r="T2" s="61" t="s">
        <v>266</v>
      </c>
      <c r="U2" s="61" t="s">
        <v>620</v>
      </c>
      <c r="V2" s="58" t="s">
        <v>407</v>
      </c>
      <c r="W2" s="58" t="s">
        <v>688</v>
      </c>
      <c r="Z2" s="58" t="s">
        <v>1123</v>
      </c>
      <c r="AA2" s="58" t="s">
        <v>561</v>
      </c>
      <c r="AC2" s="58" t="s">
        <v>14</v>
      </c>
      <c r="AD2" s="58" t="s">
        <v>265</v>
      </c>
      <c r="AF2" s="58" t="s">
        <v>169</v>
      </c>
      <c r="AJ2" s="58" t="s">
        <v>1317</v>
      </c>
      <c r="AN2" s="58" t="s">
        <v>1316</v>
      </c>
      <c r="AR2" s="58" t="s">
        <v>1251</v>
      </c>
      <c r="AV2" s="58" t="s">
        <v>220</v>
      </c>
      <c r="AW2" s="58" t="s">
        <v>1171</v>
      </c>
      <c r="AX2" s="58" t="s">
        <v>381</v>
      </c>
      <c r="AY2" s="58" t="s">
        <v>448</v>
      </c>
      <c r="AZ2" s="114" t="s">
        <v>1541</v>
      </c>
      <c r="BA2" s="58" t="s">
        <v>419</v>
      </c>
      <c r="BB2" s="59" t="s">
        <v>208</v>
      </c>
      <c r="BC2" s="62" t="s">
        <v>379</v>
      </c>
      <c r="BD2" s="59" t="s">
        <v>547</v>
      </c>
      <c r="BE2" s="59" t="s">
        <v>794</v>
      </c>
      <c r="BF2" s="62" t="s">
        <v>1029</v>
      </c>
      <c r="BG2" s="58" t="s">
        <v>731</v>
      </c>
      <c r="BH2" s="114" t="s">
        <v>2000</v>
      </c>
      <c r="BI2" s="114"/>
      <c r="BJ2" s="114"/>
      <c r="BK2" s="59" t="s">
        <v>663</v>
      </c>
      <c r="BL2" s="59" t="s">
        <v>1017</v>
      </c>
      <c r="BM2" s="59" t="s">
        <v>565</v>
      </c>
      <c r="BN2" s="59"/>
      <c r="BO2" s="59"/>
      <c r="BP2" s="59"/>
      <c r="BQ2" s="59" t="s">
        <v>790</v>
      </c>
      <c r="BR2" s="59" t="s">
        <v>133</v>
      </c>
      <c r="BS2" s="62" t="s">
        <v>843</v>
      </c>
      <c r="BT2" s="58" t="s">
        <v>551</v>
      </c>
      <c r="BW2" s="59" t="s">
        <v>773</v>
      </c>
      <c r="BX2" s="59" t="s">
        <v>927</v>
      </c>
      <c r="BY2" s="62" t="s">
        <v>721</v>
      </c>
      <c r="BZ2" s="59" t="s">
        <v>346</v>
      </c>
      <c r="CA2" s="59" t="s">
        <v>676</v>
      </c>
      <c r="CB2" s="62" t="s">
        <v>591</v>
      </c>
      <c r="CC2" s="58" t="s">
        <v>689</v>
      </c>
      <c r="CF2" s="59" t="s">
        <v>605</v>
      </c>
      <c r="CG2" s="59" t="s">
        <v>624</v>
      </c>
      <c r="CH2" s="59" t="s">
        <v>875</v>
      </c>
      <c r="CI2" s="59" t="s">
        <v>254</v>
      </c>
      <c r="CJ2" s="59" t="s">
        <v>914</v>
      </c>
      <c r="CK2" s="59" t="s">
        <v>922</v>
      </c>
      <c r="CL2" s="59" t="s">
        <v>225</v>
      </c>
      <c r="CM2" s="62" t="s">
        <v>1371</v>
      </c>
      <c r="CN2" s="62" t="s">
        <v>1172</v>
      </c>
      <c r="CO2" s="118" t="s">
        <v>2001</v>
      </c>
      <c r="CP2" s="59" t="s">
        <v>836</v>
      </c>
      <c r="CQ2" s="59"/>
      <c r="CR2" s="59"/>
      <c r="CS2" s="59" t="s">
        <v>524</v>
      </c>
      <c r="CT2" s="62" t="s">
        <v>787</v>
      </c>
      <c r="CU2" s="62"/>
      <c r="CV2" s="59" t="s">
        <v>1853</v>
      </c>
      <c r="CW2" s="59"/>
      <c r="CX2" s="59" t="s">
        <v>328</v>
      </c>
      <c r="CY2" s="62" t="s">
        <v>609</v>
      </c>
      <c r="CZ2" s="62" t="s">
        <v>305</v>
      </c>
      <c r="DA2" s="62" t="s">
        <v>884</v>
      </c>
      <c r="DB2" s="59" t="s">
        <v>324</v>
      </c>
      <c r="DC2" s="59" t="s">
        <v>378</v>
      </c>
      <c r="DD2" s="59" t="s">
        <v>1788</v>
      </c>
      <c r="DE2" s="59" t="s">
        <v>1358</v>
      </c>
      <c r="DF2" s="59" t="s">
        <v>1332</v>
      </c>
      <c r="DG2" s="59" t="s">
        <v>1359</v>
      </c>
      <c r="DH2" s="59" t="s">
        <v>935</v>
      </c>
      <c r="DI2" s="59" t="s">
        <v>1899</v>
      </c>
      <c r="DJ2" s="58" t="s">
        <v>1112</v>
      </c>
    </row>
    <row r="3" spans="1:114" ht="28" customHeight="1">
      <c r="A3" s="63">
        <v>351</v>
      </c>
      <c r="B3" s="68" t="s">
        <v>1591</v>
      </c>
      <c r="C3" s="63" t="s">
        <v>1272</v>
      </c>
      <c r="D3" s="63" t="s">
        <v>1923</v>
      </c>
      <c r="E3" s="63" t="s">
        <v>449</v>
      </c>
      <c r="H3" s="63" t="s">
        <v>1269</v>
      </c>
      <c r="I3" s="64">
        <v>40264</v>
      </c>
      <c r="J3" s="64">
        <v>40554</v>
      </c>
      <c r="K3" s="64">
        <v>40555</v>
      </c>
      <c r="L3" s="64"/>
      <c r="M3" s="64">
        <v>39294</v>
      </c>
      <c r="N3" s="64">
        <v>39946</v>
      </c>
      <c r="O3" s="64">
        <v>40194</v>
      </c>
      <c r="P3" s="63" t="s">
        <v>1001</v>
      </c>
      <c r="Q3" s="63" t="s">
        <v>1001</v>
      </c>
      <c r="R3" s="32" t="s">
        <v>1295</v>
      </c>
      <c r="S3" s="32" t="s">
        <v>1592</v>
      </c>
      <c r="T3" s="32" t="s">
        <v>1593</v>
      </c>
      <c r="U3" s="32" t="s">
        <v>1594</v>
      </c>
      <c r="V3" s="63">
        <v>252</v>
      </c>
      <c r="W3" s="108">
        <v>55414</v>
      </c>
      <c r="X3" s="108"/>
      <c r="Y3" s="108"/>
      <c r="Z3" s="63">
        <v>210</v>
      </c>
      <c r="AA3" s="63">
        <v>158</v>
      </c>
      <c r="AC3" s="63">
        <v>28</v>
      </c>
      <c r="AD3" s="63">
        <v>34</v>
      </c>
      <c r="AF3" s="63">
        <v>38</v>
      </c>
      <c r="AJ3" s="63">
        <v>0</v>
      </c>
      <c r="AN3" s="63">
        <v>3</v>
      </c>
      <c r="AR3" s="63">
        <v>2</v>
      </c>
      <c r="AV3" s="63">
        <v>0</v>
      </c>
      <c r="AW3" s="63" t="s">
        <v>1001</v>
      </c>
      <c r="AX3" s="63">
        <v>6</v>
      </c>
      <c r="AY3" s="63" t="s">
        <v>1001</v>
      </c>
      <c r="AZ3" s="63" t="s">
        <v>418</v>
      </c>
      <c r="BA3" s="63" t="s">
        <v>1001</v>
      </c>
      <c r="BB3" s="64">
        <v>40269</v>
      </c>
      <c r="BC3" s="67">
        <f t="shared" ref="BC3:BC10" si="0">IF(BB3="","Not done",DAYS360(I3,BB3))</f>
        <v>4</v>
      </c>
      <c r="BD3" s="64">
        <v>40430</v>
      </c>
      <c r="BE3" s="64">
        <v>40487</v>
      </c>
      <c r="BF3" s="67">
        <f t="shared" ref="BF3:BF16" si="1">IF(BE3="","Not complete",DAYS360(BD3,BE3))</f>
        <v>56</v>
      </c>
      <c r="BG3" s="63" t="s">
        <v>1010</v>
      </c>
      <c r="BH3" s="63">
        <v>135</v>
      </c>
      <c r="BK3" s="64">
        <v>40334</v>
      </c>
      <c r="BL3" s="64">
        <v>40345</v>
      </c>
      <c r="BM3" s="63" t="s">
        <v>1277</v>
      </c>
      <c r="BQ3" s="64">
        <v>40488</v>
      </c>
      <c r="BR3" s="64">
        <v>40501</v>
      </c>
      <c r="BS3" s="67">
        <f t="shared" ref="BS3:BS16" si="2">IF(BR3="","Not complete",DAYS360(BQ3,BR3))</f>
        <v>13</v>
      </c>
      <c r="BT3" s="63" t="s">
        <v>1277</v>
      </c>
      <c r="BW3" s="64">
        <v>40501</v>
      </c>
      <c r="BX3" s="64">
        <v>40509</v>
      </c>
      <c r="BY3" s="67">
        <f t="shared" ref="BY3:BY16" si="3">IF(BX3="","Not complete",DAYS360(BW3,BX3))</f>
        <v>8</v>
      </c>
      <c r="BZ3" s="64">
        <v>40512</v>
      </c>
      <c r="CA3" s="64">
        <v>40514</v>
      </c>
      <c r="CB3" s="67">
        <f t="shared" ref="CB3:CB42" si="4">IF(CA3="","Not complete",DAYS360(BZ3,CA3))</f>
        <v>2</v>
      </c>
      <c r="CC3" s="63" t="s">
        <v>1435</v>
      </c>
      <c r="CF3" s="64">
        <v>40514</v>
      </c>
      <c r="CG3" s="64">
        <v>40514</v>
      </c>
      <c r="CH3" s="64">
        <v>40514</v>
      </c>
      <c r="CI3" s="64">
        <v>40520</v>
      </c>
      <c r="CJ3" s="64">
        <v>40520</v>
      </c>
      <c r="CK3" s="64">
        <v>40530</v>
      </c>
      <c r="CL3" s="64">
        <v>40523</v>
      </c>
      <c r="CM3" s="67">
        <f t="shared" ref="CM3:CM16" si="5">IF(CK3="","Not complete",DAYS360(CJ3,CK3))</f>
        <v>10</v>
      </c>
      <c r="CN3" s="67">
        <f t="shared" ref="CN3:CN16" si="6">IF(CL3="","Not complete",DAYS360(CJ3,CL3))</f>
        <v>3</v>
      </c>
      <c r="CO3" s="119">
        <v>1</v>
      </c>
      <c r="CP3" s="64">
        <v>40547</v>
      </c>
      <c r="CQ3" s="64"/>
      <c r="CR3" s="64"/>
      <c r="CS3" s="64">
        <v>40554</v>
      </c>
      <c r="CT3" s="67">
        <f t="shared" ref="CT3:CT27" si="7">IF(CS3="","Not complete",DAYS360(I3,CS3))</f>
        <v>284</v>
      </c>
      <c r="CU3" s="67"/>
      <c r="CV3" s="64">
        <v>40554</v>
      </c>
      <c r="CW3" s="64"/>
      <c r="CX3" s="64">
        <v>40555</v>
      </c>
      <c r="CY3" s="67">
        <f t="shared" ref="CY3:CY27" si="8">IF(CX3="","Not complete",DAYS360(M3,CX3))</f>
        <v>1242</v>
      </c>
      <c r="CZ3" s="67">
        <f t="shared" ref="CZ3:CZ27" si="9">IF(CX3="","Not complete",DAYS360(N3,CX3))</f>
        <v>599</v>
      </c>
      <c r="DA3" s="67">
        <f t="shared" ref="DA3:DA27" si="10">IF(CX3="","Not complete",DAYS360(O3,CX3))</f>
        <v>356</v>
      </c>
      <c r="DB3" s="64">
        <v>40554</v>
      </c>
      <c r="DC3" s="64">
        <v>40555</v>
      </c>
      <c r="DD3" s="64">
        <v>40555</v>
      </c>
      <c r="DE3" s="64">
        <v>40554</v>
      </c>
      <c r="DF3" s="64">
        <v>40554</v>
      </c>
      <c r="DG3" s="64">
        <v>40554</v>
      </c>
      <c r="DH3" s="64">
        <v>40554</v>
      </c>
      <c r="DI3" s="64">
        <v>40554</v>
      </c>
    </row>
    <row r="4" spans="1:114" ht="28" customHeight="1">
      <c r="A4" s="63">
        <v>332</v>
      </c>
      <c r="B4" s="68" t="s">
        <v>1505</v>
      </c>
      <c r="C4" s="63" t="s">
        <v>192</v>
      </c>
      <c r="D4" s="65" t="s">
        <v>1924</v>
      </c>
      <c r="E4" s="63" t="s">
        <v>449</v>
      </c>
      <c r="H4" s="63" t="s">
        <v>1514</v>
      </c>
      <c r="I4" s="64">
        <v>40152</v>
      </c>
      <c r="J4" s="64">
        <v>40556</v>
      </c>
      <c r="K4" s="64">
        <v>40557</v>
      </c>
      <c r="L4" s="64"/>
      <c r="M4" s="64">
        <v>39633</v>
      </c>
      <c r="N4" s="64">
        <v>39882</v>
      </c>
      <c r="O4" s="64">
        <v>40113</v>
      </c>
      <c r="P4" s="63" t="s">
        <v>1001</v>
      </c>
      <c r="Q4" s="63" t="s">
        <v>1001</v>
      </c>
      <c r="R4" s="32" t="s">
        <v>541</v>
      </c>
      <c r="S4" s="32" t="s">
        <v>1507</v>
      </c>
      <c r="T4" s="32" t="s">
        <v>1508</v>
      </c>
      <c r="U4" s="32" t="s">
        <v>1509</v>
      </c>
      <c r="V4" s="63">
        <v>344</v>
      </c>
      <c r="W4" s="108">
        <v>82883</v>
      </c>
      <c r="X4" s="108"/>
      <c r="Y4" s="108"/>
      <c r="Z4" s="63">
        <v>284</v>
      </c>
      <c r="AA4" s="63">
        <v>246</v>
      </c>
      <c r="AC4" s="63">
        <v>86</v>
      </c>
      <c r="AD4" s="63">
        <v>60</v>
      </c>
      <c r="AF4" s="63">
        <v>83</v>
      </c>
      <c r="AJ4" s="63">
        <v>0</v>
      </c>
      <c r="AN4" s="63">
        <v>22</v>
      </c>
      <c r="AR4" s="63">
        <v>6</v>
      </c>
      <c r="AV4" s="63">
        <v>0</v>
      </c>
      <c r="AW4" s="63" t="s">
        <v>418</v>
      </c>
      <c r="AX4" s="63">
        <v>11</v>
      </c>
      <c r="AY4" s="63" t="s">
        <v>418</v>
      </c>
      <c r="AZ4" s="63" t="s">
        <v>1001</v>
      </c>
      <c r="BA4" s="63" t="s">
        <v>1001</v>
      </c>
      <c r="BB4" s="64">
        <v>40156</v>
      </c>
      <c r="BC4" s="67">
        <f t="shared" si="0"/>
        <v>4</v>
      </c>
      <c r="BD4" s="64">
        <v>40317</v>
      </c>
      <c r="BE4" s="64">
        <v>40484</v>
      </c>
      <c r="BF4" s="67">
        <f t="shared" si="1"/>
        <v>163</v>
      </c>
      <c r="BG4" s="63" t="s">
        <v>1010</v>
      </c>
      <c r="BH4" s="63">
        <v>314</v>
      </c>
      <c r="BK4" s="64">
        <v>40155</v>
      </c>
      <c r="BL4" s="64">
        <v>40206</v>
      </c>
      <c r="BM4" s="63" t="s">
        <v>1277</v>
      </c>
      <c r="BQ4" s="64">
        <v>40484</v>
      </c>
      <c r="BR4" s="64">
        <v>40500</v>
      </c>
      <c r="BS4" s="67">
        <f t="shared" si="2"/>
        <v>16</v>
      </c>
      <c r="BT4" s="63" t="s">
        <v>1277</v>
      </c>
      <c r="BW4" s="64">
        <v>40502</v>
      </c>
      <c r="BX4" s="64">
        <v>40508</v>
      </c>
      <c r="BY4" s="67">
        <f t="shared" si="3"/>
        <v>6</v>
      </c>
      <c r="BZ4" s="64">
        <v>40505</v>
      </c>
      <c r="CA4" s="64">
        <v>40512</v>
      </c>
      <c r="CB4" s="67">
        <f t="shared" si="4"/>
        <v>7</v>
      </c>
      <c r="CC4" s="63" t="s">
        <v>1712</v>
      </c>
      <c r="CF4" s="64">
        <v>40512</v>
      </c>
      <c r="CG4" s="64">
        <v>40513</v>
      </c>
      <c r="CH4" s="64">
        <v>40513</v>
      </c>
      <c r="CI4" s="64">
        <v>40519</v>
      </c>
      <c r="CJ4" s="64">
        <v>40522</v>
      </c>
      <c r="CK4" s="64">
        <v>40535</v>
      </c>
      <c r="CL4" s="64">
        <v>40525</v>
      </c>
      <c r="CM4" s="67">
        <f t="shared" si="5"/>
        <v>13</v>
      </c>
      <c r="CN4" s="67">
        <f t="shared" si="6"/>
        <v>3</v>
      </c>
      <c r="CO4" s="119">
        <v>1</v>
      </c>
      <c r="CP4" s="64">
        <v>40542</v>
      </c>
      <c r="CQ4" s="64"/>
      <c r="CR4" s="64"/>
      <c r="CS4" s="64">
        <v>40549</v>
      </c>
      <c r="CT4" s="67">
        <f t="shared" si="7"/>
        <v>391</v>
      </c>
      <c r="CU4" s="67"/>
      <c r="CV4" s="64">
        <v>40556</v>
      </c>
      <c r="CW4" s="64"/>
      <c r="CX4" s="64">
        <v>40557</v>
      </c>
      <c r="CY4" s="67">
        <f t="shared" si="8"/>
        <v>910</v>
      </c>
      <c r="CZ4" s="67">
        <f t="shared" si="9"/>
        <v>664</v>
      </c>
      <c r="DA4" s="67">
        <f t="shared" si="10"/>
        <v>437</v>
      </c>
      <c r="DB4" s="64">
        <v>40556</v>
      </c>
      <c r="DC4" s="64">
        <v>40557</v>
      </c>
      <c r="DD4" s="64">
        <v>40557</v>
      </c>
      <c r="DE4" s="64">
        <v>40556</v>
      </c>
      <c r="DF4" s="64">
        <v>40556</v>
      </c>
      <c r="DG4" s="64">
        <v>40556</v>
      </c>
      <c r="DH4" s="64">
        <v>40556</v>
      </c>
      <c r="DI4" s="64">
        <v>40556</v>
      </c>
      <c r="DJ4" s="6" t="s">
        <v>1953</v>
      </c>
    </row>
    <row r="5" spans="1:114" ht="28" customHeight="1">
      <c r="A5" s="63">
        <v>419</v>
      </c>
      <c r="B5" s="68" t="s">
        <v>1929</v>
      </c>
      <c r="C5" s="63" t="s">
        <v>192</v>
      </c>
      <c r="D5" s="63" t="s">
        <v>1925</v>
      </c>
      <c r="E5" s="63" t="s">
        <v>449</v>
      </c>
      <c r="H5" s="63" t="s">
        <v>286</v>
      </c>
      <c r="I5" s="64">
        <v>40526</v>
      </c>
      <c r="J5" s="64">
        <v>40556</v>
      </c>
      <c r="K5" s="64">
        <v>40557</v>
      </c>
      <c r="L5" s="64"/>
      <c r="M5" s="64">
        <v>39660</v>
      </c>
      <c r="N5" s="64">
        <v>40480</v>
      </c>
      <c r="O5" s="64">
        <v>40523</v>
      </c>
      <c r="P5" s="63" t="s">
        <v>1001</v>
      </c>
      <c r="Q5" s="63" t="s">
        <v>1001</v>
      </c>
      <c r="R5" s="32" t="s">
        <v>1760</v>
      </c>
      <c r="S5" s="63" t="s">
        <v>1244</v>
      </c>
      <c r="T5" s="107" t="s">
        <v>1930</v>
      </c>
      <c r="U5" s="32" t="s">
        <v>1931</v>
      </c>
      <c r="V5" s="63">
        <v>88</v>
      </c>
      <c r="W5" s="108">
        <v>24328</v>
      </c>
      <c r="X5" s="108"/>
      <c r="Y5" s="108"/>
      <c r="Z5" s="63">
        <v>76</v>
      </c>
      <c r="AA5" s="63">
        <v>96</v>
      </c>
      <c r="AC5" s="63">
        <v>36</v>
      </c>
      <c r="AD5" s="63">
        <v>8</v>
      </c>
      <c r="AF5" s="63">
        <v>11</v>
      </c>
      <c r="AJ5" s="63">
        <v>0</v>
      </c>
      <c r="AN5" s="63">
        <v>2</v>
      </c>
      <c r="AR5" s="63">
        <v>0</v>
      </c>
      <c r="AV5" s="63">
        <v>0</v>
      </c>
      <c r="AW5" s="63" t="s">
        <v>1001</v>
      </c>
      <c r="AX5" s="63">
        <v>5</v>
      </c>
      <c r="AY5" s="63" t="s">
        <v>418</v>
      </c>
      <c r="AZ5" s="63" t="s">
        <v>418</v>
      </c>
      <c r="BA5" s="63" t="s">
        <v>1001</v>
      </c>
      <c r="BB5" s="64">
        <v>40526</v>
      </c>
      <c r="BC5" s="67">
        <f t="shared" si="0"/>
        <v>0</v>
      </c>
      <c r="BD5" s="64">
        <v>40526</v>
      </c>
      <c r="BE5" s="64">
        <v>40533</v>
      </c>
      <c r="BF5" s="67">
        <f t="shared" si="1"/>
        <v>7</v>
      </c>
      <c r="BG5" s="63" t="s">
        <v>431</v>
      </c>
      <c r="BH5" s="63">
        <v>38</v>
      </c>
      <c r="BK5" s="64">
        <v>40526</v>
      </c>
      <c r="BL5" s="64">
        <v>40528</v>
      </c>
      <c r="BM5" s="63" t="s">
        <v>1277</v>
      </c>
      <c r="BQ5" s="64">
        <v>40533</v>
      </c>
      <c r="BR5" s="64">
        <v>40547</v>
      </c>
      <c r="BS5" s="67">
        <f t="shared" si="2"/>
        <v>13</v>
      </c>
      <c r="BT5" s="63" t="s">
        <v>1277</v>
      </c>
      <c r="BW5" s="64">
        <v>40547</v>
      </c>
      <c r="BX5" s="64">
        <v>40547</v>
      </c>
      <c r="BY5" s="67">
        <f t="shared" si="3"/>
        <v>0</v>
      </c>
      <c r="BZ5" s="64">
        <v>40548</v>
      </c>
      <c r="CA5" s="64">
        <v>40549</v>
      </c>
      <c r="CB5" s="67">
        <f t="shared" si="4"/>
        <v>1</v>
      </c>
      <c r="CC5" s="63" t="s">
        <v>1446</v>
      </c>
      <c r="CF5" s="64">
        <v>40549</v>
      </c>
      <c r="CG5" s="64">
        <v>40549</v>
      </c>
      <c r="CH5" s="63" t="s">
        <v>1441</v>
      </c>
      <c r="CI5" s="63" t="s">
        <v>1441</v>
      </c>
      <c r="CJ5" s="64">
        <v>40547</v>
      </c>
      <c r="CK5" s="66">
        <v>40571</v>
      </c>
      <c r="CL5" s="64">
        <v>40547</v>
      </c>
      <c r="CM5" s="67">
        <f t="shared" si="5"/>
        <v>24</v>
      </c>
      <c r="CN5" s="67">
        <f t="shared" si="6"/>
        <v>0</v>
      </c>
      <c r="CO5" s="119">
        <v>1</v>
      </c>
      <c r="CP5" s="64">
        <v>40554</v>
      </c>
      <c r="CQ5" s="64"/>
      <c r="CR5" s="64"/>
      <c r="CS5" s="64">
        <v>40554</v>
      </c>
      <c r="CT5" s="67">
        <f t="shared" si="7"/>
        <v>27</v>
      </c>
      <c r="CU5" s="67"/>
      <c r="CV5" s="64">
        <v>40556</v>
      </c>
      <c r="CW5" s="64"/>
      <c r="CX5" s="64">
        <v>40557</v>
      </c>
      <c r="CY5" s="67">
        <f t="shared" si="8"/>
        <v>884</v>
      </c>
      <c r="CZ5" s="67">
        <f t="shared" si="9"/>
        <v>75</v>
      </c>
      <c r="DA5" s="67">
        <f t="shared" si="10"/>
        <v>33</v>
      </c>
      <c r="DB5" s="66">
        <v>40557</v>
      </c>
      <c r="DC5" s="64">
        <v>40557</v>
      </c>
      <c r="DD5" s="64">
        <v>40557</v>
      </c>
      <c r="DE5" s="64" t="s">
        <v>178</v>
      </c>
      <c r="DF5" s="64">
        <v>40556</v>
      </c>
      <c r="DG5" s="64">
        <v>40556</v>
      </c>
      <c r="DH5" s="64" t="s">
        <v>178</v>
      </c>
      <c r="DI5" s="64">
        <v>40556</v>
      </c>
    </row>
    <row r="6" spans="1:114" ht="28" customHeight="1">
      <c r="A6" s="63">
        <v>393</v>
      </c>
      <c r="B6" s="68" t="s">
        <v>1805</v>
      </c>
      <c r="C6" s="63" t="s">
        <v>1683</v>
      </c>
      <c r="D6" s="65" t="s">
        <v>1926</v>
      </c>
      <c r="E6" s="63" t="s">
        <v>449</v>
      </c>
      <c r="H6" s="63" t="s">
        <v>286</v>
      </c>
      <c r="I6" s="64">
        <v>40435</v>
      </c>
      <c r="J6" s="64">
        <v>40561</v>
      </c>
      <c r="K6" s="64">
        <v>40562</v>
      </c>
      <c r="L6" s="64"/>
      <c r="M6" s="64">
        <v>39051</v>
      </c>
      <c r="N6" s="64">
        <v>40221</v>
      </c>
      <c r="O6" s="64">
        <v>40418</v>
      </c>
      <c r="P6" s="63" t="s">
        <v>1001</v>
      </c>
      <c r="Q6" s="63" t="s">
        <v>1001</v>
      </c>
      <c r="R6" s="32" t="s">
        <v>300</v>
      </c>
      <c r="S6" s="32" t="s">
        <v>1806</v>
      </c>
      <c r="T6" s="30" t="s">
        <v>1807</v>
      </c>
      <c r="U6" s="32" t="s">
        <v>1808</v>
      </c>
      <c r="V6" s="63">
        <v>170</v>
      </c>
      <c r="W6" s="108">
        <v>40170</v>
      </c>
      <c r="X6" s="108"/>
      <c r="Y6" s="108"/>
      <c r="Z6" s="63">
        <v>82</v>
      </c>
      <c r="AA6" s="63">
        <v>166</v>
      </c>
      <c r="AC6" s="63">
        <v>57</v>
      </c>
      <c r="AD6" s="63">
        <v>25</v>
      </c>
      <c r="AF6" s="63">
        <v>33</v>
      </c>
      <c r="AJ6" s="63">
        <v>0</v>
      </c>
      <c r="AN6" s="63">
        <v>29</v>
      </c>
      <c r="AR6" s="63" t="s">
        <v>1047</v>
      </c>
      <c r="AV6" s="63">
        <v>0</v>
      </c>
      <c r="AW6" s="63" t="s">
        <v>1001</v>
      </c>
      <c r="AX6" s="63">
        <v>13</v>
      </c>
      <c r="AY6" s="63" t="s">
        <v>418</v>
      </c>
      <c r="AZ6" s="63" t="s">
        <v>418</v>
      </c>
      <c r="BA6" s="63" t="s">
        <v>418</v>
      </c>
      <c r="BB6" s="64">
        <v>40435</v>
      </c>
      <c r="BC6" s="67">
        <f t="shared" si="0"/>
        <v>0</v>
      </c>
      <c r="BD6" s="64">
        <v>40463</v>
      </c>
      <c r="BE6" s="64">
        <v>40491</v>
      </c>
      <c r="BF6" s="67">
        <f t="shared" si="1"/>
        <v>27</v>
      </c>
      <c r="BG6" s="63" t="s">
        <v>1688</v>
      </c>
      <c r="BH6" s="63">
        <v>145</v>
      </c>
      <c r="BK6" s="64">
        <v>40437</v>
      </c>
      <c r="BL6" s="64">
        <v>40465</v>
      </c>
      <c r="BM6" s="63" t="s">
        <v>1277</v>
      </c>
      <c r="BQ6" s="64">
        <v>40505</v>
      </c>
      <c r="BR6" s="64">
        <v>40514</v>
      </c>
      <c r="BS6" s="67">
        <f t="shared" si="2"/>
        <v>9</v>
      </c>
      <c r="BT6" s="63" t="s">
        <v>1277</v>
      </c>
      <c r="BW6" s="64">
        <v>40514</v>
      </c>
      <c r="BX6" s="64">
        <v>40523</v>
      </c>
      <c r="BY6" s="67">
        <f t="shared" si="3"/>
        <v>9</v>
      </c>
      <c r="BZ6" s="64">
        <v>40516</v>
      </c>
      <c r="CA6" s="64">
        <v>40519</v>
      </c>
      <c r="CB6" s="67">
        <f t="shared" si="4"/>
        <v>3</v>
      </c>
      <c r="CC6" s="63" t="s">
        <v>1418</v>
      </c>
      <c r="CF6" s="64">
        <v>40526</v>
      </c>
      <c r="CG6" s="64">
        <v>40526</v>
      </c>
      <c r="CH6" s="64">
        <v>40526</v>
      </c>
      <c r="CI6" s="64">
        <v>40533</v>
      </c>
      <c r="CJ6" s="64">
        <v>40533</v>
      </c>
      <c r="CK6" s="64">
        <v>40533</v>
      </c>
      <c r="CL6" s="64">
        <v>40533</v>
      </c>
      <c r="CM6" s="67">
        <f t="shared" si="5"/>
        <v>0</v>
      </c>
      <c r="CN6" s="67">
        <f t="shared" si="6"/>
        <v>0</v>
      </c>
      <c r="CO6" s="119">
        <v>1</v>
      </c>
      <c r="CP6" s="64">
        <v>40555</v>
      </c>
      <c r="CQ6" s="64"/>
      <c r="CR6" s="64"/>
      <c r="CS6" s="64">
        <v>40561</v>
      </c>
      <c r="CT6" s="67">
        <f t="shared" si="7"/>
        <v>124</v>
      </c>
      <c r="CU6" s="67"/>
      <c r="CV6" s="64">
        <v>40561</v>
      </c>
      <c r="CW6" s="64"/>
      <c r="CX6" s="64">
        <v>40562</v>
      </c>
      <c r="CY6" s="67">
        <f t="shared" si="8"/>
        <v>1489</v>
      </c>
      <c r="CZ6" s="67">
        <f t="shared" si="9"/>
        <v>337</v>
      </c>
      <c r="DA6" s="67">
        <f t="shared" si="10"/>
        <v>141</v>
      </c>
      <c r="DB6" s="64">
        <v>40561</v>
      </c>
      <c r="DC6" s="64">
        <v>40561</v>
      </c>
      <c r="DD6" s="64">
        <v>40562</v>
      </c>
      <c r="DE6" s="64" t="s">
        <v>178</v>
      </c>
      <c r="DF6" s="64">
        <v>40561</v>
      </c>
      <c r="DG6" s="64">
        <v>40561</v>
      </c>
      <c r="DH6" s="64" t="s">
        <v>178</v>
      </c>
      <c r="DI6" s="64">
        <v>40561</v>
      </c>
    </row>
    <row r="7" spans="1:114" ht="28" customHeight="1">
      <c r="A7" s="63">
        <v>337</v>
      </c>
      <c r="B7" s="68" t="s">
        <v>1527</v>
      </c>
      <c r="C7" s="63" t="s">
        <v>101</v>
      </c>
      <c r="D7" s="65">
        <v>0.79513888888888884</v>
      </c>
      <c r="E7" s="63" t="s">
        <v>449</v>
      </c>
      <c r="H7" s="63" t="s">
        <v>286</v>
      </c>
      <c r="I7" s="64">
        <v>40187</v>
      </c>
      <c r="J7" s="64">
        <v>40568</v>
      </c>
      <c r="K7" s="64">
        <v>40569</v>
      </c>
      <c r="L7" s="64"/>
      <c r="M7" s="64">
        <v>38717</v>
      </c>
      <c r="N7" s="64">
        <v>39981</v>
      </c>
      <c r="O7" s="64">
        <v>40145</v>
      </c>
      <c r="P7" s="63" t="s">
        <v>1001</v>
      </c>
      <c r="Q7" s="63" t="s">
        <v>1001</v>
      </c>
      <c r="R7" s="32" t="s">
        <v>300</v>
      </c>
      <c r="S7" s="32" t="s">
        <v>1528</v>
      </c>
      <c r="T7" s="32" t="s">
        <v>1529</v>
      </c>
      <c r="U7" s="32" t="s">
        <v>1530</v>
      </c>
      <c r="V7" s="63">
        <v>212</v>
      </c>
      <c r="W7" s="108">
        <v>59719</v>
      </c>
      <c r="X7" s="108"/>
      <c r="Y7" s="108"/>
      <c r="Z7" s="63">
        <v>171</v>
      </c>
      <c r="AA7" s="63">
        <v>140</v>
      </c>
      <c r="AC7" s="63">
        <v>10</v>
      </c>
      <c r="AD7" s="63">
        <v>28</v>
      </c>
      <c r="AF7" s="63">
        <v>37</v>
      </c>
      <c r="AJ7" s="63">
        <v>0</v>
      </c>
      <c r="AN7" s="63">
        <v>18</v>
      </c>
      <c r="AR7" s="63">
        <v>0</v>
      </c>
      <c r="AV7" s="63">
        <v>0</v>
      </c>
      <c r="AW7" s="63" t="s">
        <v>1001</v>
      </c>
      <c r="AX7" s="63">
        <v>3</v>
      </c>
      <c r="AY7" s="63" t="s">
        <v>1001</v>
      </c>
      <c r="AZ7" s="63" t="s">
        <v>418</v>
      </c>
      <c r="BA7" s="63" t="s">
        <v>1001</v>
      </c>
      <c r="BB7" s="64">
        <v>40191</v>
      </c>
      <c r="BC7" s="67">
        <f t="shared" si="0"/>
        <v>4</v>
      </c>
      <c r="BD7" s="64">
        <v>40338</v>
      </c>
      <c r="BE7" s="64">
        <v>40442</v>
      </c>
      <c r="BF7" s="67">
        <f t="shared" si="1"/>
        <v>102</v>
      </c>
      <c r="BG7" s="63" t="s">
        <v>1688</v>
      </c>
      <c r="BH7" s="63">
        <v>192</v>
      </c>
      <c r="BK7" s="64">
        <v>40207</v>
      </c>
      <c r="BL7" s="64">
        <v>40228</v>
      </c>
      <c r="BM7" s="63" t="s">
        <v>1277</v>
      </c>
      <c r="BQ7" s="64">
        <v>40458</v>
      </c>
      <c r="BR7" s="64">
        <v>40470</v>
      </c>
      <c r="BS7" s="67">
        <f t="shared" si="2"/>
        <v>12</v>
      </c>
      <c r="BT7" s="63" t="s">
        <v>1277</v>
      </c>
      <c r="BW7" s="64">
        <v>40471</v>
      </c>
      <c r="BX7" s="64">
        <v>40498</v>
      </c>
      <c r="BY7" s="67">
        <f t="shared" si="3"/>
        <v>26</v>
      </c>
      <c r="BZ7" s="64">
        <v>40484</v>
      </c>
      <c r="CA7" s="64">
        <v>40486</v>
      </c>
      <c r="CB7" s="67">
        <f t="shared" si="4"/>
        <v>2</v>
      </c>
      <c r="CC7" s="63" t="s">
        <v>586</v>
      </c>
      <c r="CF7" s="64">
        <v>40500</v>
      </c>
      <c r="CG7" s="64">
        <v>40500</v>
      </c>
      <c r="CH7" s="64">
        <v>40500</v>
      </c>
      <c r="CI7" s="64">
        <v>40507</v>
      </c>
      <c r="CJ7" s="64">
        <v>40507</v>
      </c>
      <c r="CK7" s="64">
        <v>40551</v>
      </c>
      <c r="CL7" s="64">
        <v>40877</v>
      </c>
      <c r="CM7" s="67">
        <f t="shared" si="5"/>
        <v>43</v>
      </c>
      <c r="CN7" s="67">
        <f t="shared" si="6"/>
        <v>365</v>
      </c>
      <c r="CO7" s="119">
        <v>1</v>
      </c>
      <c r="CP7" s="64">
        <v>40557</v>
      </c>
      <c r="CQ7" s="64"/>
      <c r="CR7" s="64"/>
      <c r="CS7" s="64">
        <v>40568</v>
      </c>
      <c r="CT7" s="67">
        <f t="shared" si="7"/>
        <v>376</v>
      </c>
      <c r="CU7" s="67"/>
      <c r="CV7" s="64">
        <v>40568</v>
      </c>
      <c r="CW7" s="64"/>
      <c r="CX7" s="64">
        <v>40569</v>
      </c>
      <c r="CY7" s="67">
        <f t="shared" si="8"/>
        <v>1826</v>
      </c>
      <c r="CZ7" s="67">
        <f t="shared" si="9"/>
        <v>579</v>
      </c>
      <c r="DA7" s="67">
        <f t="shared" si="10"/>
        <v>418</v>
      </c>
      <c r="DB7" s="64">
        <v>40568</v>
      </c>
      <c r="DC7" s="64">
        <v>40569</v>
      </c>
      <c r="DD7" s="64">
        <v>40569</v>
      </c>
      <c r="DE7" s="64" t="s">
        <v>178</v>
      </c>
      <c r="DF7" s="64">
        <v>40568</v>
      </c>
      <c r="DG7" s="64">
        <v>40568</v>
      </c>
      <c r="DH7" s="64" t="s">
        <v>178</v>
      </c>
      <c r="DI7" s="64">
        <v>40568</v>
      </c>
      <c r="DJ7" s="6" t="s">
        <v>1531</v>
      </c>
    </row>
    <row r="8" spans="1:114" ht="28" customHeight="1">
      <c r="A8" s="63">
        <v>344</v>
      </c>
      <c r="B8" s="68" t="s">
        <v>1553</v>
      </c>
      <c r="C8" s="63" t="s">
        <v>101</v>
      </c>
      <c r="D8" s="65">
        <v>0.79583333333333339</v>
      </c>
      <c r="E8" s="65" t="s">
        <v>449</v>
      </c>
      <c r="F8" s="65"/>
      <c r="G8" s="65"/>
      <c r="H8" s="63" t="s">
        <v>1269</v>
      </c>
      <c r="I8" s="64">
        <v>40218</v>
      </c>
      <c r="J8" s="64">
        <v>40568</v>
      </c>
      <c r="K8" s="64">
        <v>40569</v>
      </c>
      <c r="L8" s="64"/>
      <c r="M8" s="64">
        <v>39263</v>
      </c>
      <c r="N8" s="64">
        <v>40106</v>
      </c>
      <c r="O8" s="64">
        <v>40207</v>
      </c>
      <c r="P8" s="63" t="s">
        <v>1001</v>
      </c>
      <c r="Q8" s="63" t="s">
        <v>1001</v>
      </c>
      <c r="R8" s="32" t="s">
        <v>1130</v>
      </c>
      <c r="S8" s="32" t="s">
        <v>1558</v>
      </c>
      <c r="T8" s="32" t="s">
        <v>1559</v>
      </c>
      <c r="U8" s="32" t="s">
        <v>1560</v>
      </c>
      <c r="V8" s="63">
        <v>240</v>
      </c>
      <c r="W8" s="108">
        <v>53509</v>
      </c>
      <c r="X8" s="108"/>
      <c r="Y8" s="108"/>
      <c r="Z8" s="63">
        <v>195</v>
      </c>
      <c r="AA8" s="63">
        <v>198</v>
      </c>
      <c r="AC8" s="63">
        <v>196</v>
      </c>
      <c r="AD8" s="63">
        <v>24</v>
      </c>
      <c r="AF8" s="63">
        <v>24</v>
      </c>
      <c r="AJ8" s="63">
        <v>0</v>
      </c>
      <c r="AN8" s="63">
        <v>11</v>
      </c>
      <c r="AR8" s="63">
        <v>0</v>
      </c>
      <c r="AV8" s="63">
        <v>0</v>
      </c>
      <c r="AW8" s="63" t="s">
        <v>1001</v>
      </c>
      <c r="AX8" s="63">
        <v>10</v>
      </c>
      <c r="AY8" s="63" t="s">
        <v>1001</v>
      </c>
      <c r="AZ8" s="63" t="s">
        <v>418</v>
      </c>
      <c r="BA8" s="63" t="s">
        <v>418</v>
      </c>
      <c r="BB8" s="64">
        <v>40218</v>
      </c>
      <c r="BC8" s="67">
        <f t="shared" si="0"/>
        <v>0</v>
      </c>
      <c r="BD8" s="64">
        <v>40374</v>
      </c>
      <c r="BE8" s="64">
        <v>40488</v>
      </c>
      <c r="BF8" s="67">
        <f t="shared" si="1"/>
        <v>111</v>
      </c>
      <c r="BG8" s="63" t="s">
        <v>1518</v>
      </c>
      <c r="BH8" s="63">
        <v>106</v>
      </c>
      <c r="BK8" s="64">
        <v>40218</v>
      </c>
      <c r="BL8" s="64">
        <v>40232</v>
      </c>
      <c r="BM8" s="63" t="s">
        <v>1277</v>
      </c>
      <c r="BQ8" s="64">
        <v>40508</v>
      </c>
      <c r="BR8" s="64">
        <v>40520</v>
      </c>
      <c r="BS8" s="67">
        <f t="shared" si="2"/>
        <v>12</v>
      </c>
      <c r="BT8" s="63" t="s">
        <v>1277</v>
      </c>
      <c r="BW8" s="64">
        <v>40520</v>
      </c>
      <c r="BX8" s="64">
        <v>40528</v>
      </c>
      <c r="BY8" s="67">
        <f t="shared" si="3"/>
        <v>8</v>
      </c>
      <c r="BZ8" s="64">
        <v>40523</v>
      </c>
      <c r="CA8" s="64">
        <v>40547</v>
      </c>
      <c r="CB8" s="67">
        <f t="shared" si="4"/>
        <v>23</v>
      </c>
      <c r="CC8" s="63" t="s">
        <v>1418</v>
      </c>
      <c r="CF8" s="64">
        <v>40547</v>
      </c>
      <c r="CG8" s="64">
        <v>40547</v>
      </c>
      <c r="CH8" s="64">
        <v>40547</v>
      </c>
      <c r="CI8" s="64">
        <v>40554</v>
      </c>
      <c r="CJ8" s="64">
        <v>40554</v>
      </c>
      <c r="CK8" s="64">
        <v>40557</v>
      </c>
      <c r="CL8" s="64">
        <v>40557</v>
      </c>
      <c r="CM8" s="67">
        <f t="shared" si="5"/>
        <v>3</v>
      </c>
      <c r="CN8" s="67">
        <f t="shared" si="6"/>
        <v>3</v>
      </c>
      <c r="CO8" s="119">
        <v>2</v>
      </c>
      <c r="CP8" s="64">
        <v>40557</v>
      </c>
      <c r="CQ8" s="64"/>
      <c r="CR8" s="64"/>
      <c r="CS8" s="64">
        <v>40568</v>
      </c>
      <c r="CT8" s="67">
        <f t="shared" si="7"/>
        <v>346</v>
      </c>
      <c r="CU8" s="67"/>
      <c r="CV8" s="64">
        <v>40568</v>
      </c>
      <c r="CW8" s="64"/>
      <c r="CX8" s="64">
        <v>40569</v>
      </c>
      <c r="CY8" s="67">
        <f t="shared" si="8"/>
        <v>1286</v>
      </c>
      <c r="CZ8" s="67">
        <f t="shared" si="9"/>
        <v>456</v>
      </c>
      <c r="DA8" s="67">
        <f t="shared" si="10"/>
        <v>357</v>
      </c>
      <c r="DB8" s="64">
        <v>40568</v>
      </c>
      <c r="DC8" s="64">
        <v>40569</v>
      </c>
      <c r="DD8" s="64">
        <v>40569</v>
      </c>
      <c r="DE8" s="64">
        <v>40568</v>
      </c>
      <c r="DF8" s="64">
        <v>40568</v>
      </c>
      <c r="DG8" s="64">
        <v>40568</v>
      </c>
      <c r="DH8" s="64">
        <v>40568</v>
      </c>
      <c r="DI8" s="64">
        <v>40568</v>
      </c>
    </row>
    <row r="9" spans="1:114" ht="28" customHeight="1">
      <c r="A9" s="63">
        <v>339</v>
      </c>
      <c r="B9" s="68" t="s">
        <v>1535</v>
      </c>
      <c r="C9" s="63" t="s">
        <v>101</v>
      </c>
      <c r="D9" s="65" t="s">
        <v>1955</v>
      </c>
      <c r="E9" s="65" t="s">
        <v>449</v>
      </c>
      <c r="F9" s="65"/>
      <c r="G9" s="65"/>
      <c r="H9" s="63" t="s">
        <v>146</v>
      </c>
      <c r="I9" s="64">
        <v>40199</v>
      </c>
      <c r="J9" s="64">
        <v>40570</v>
      </c>
      <c r="K9" s="64">
        <v>40571</v>
      </c>
      <c r="L9" s="64"/>
      <c r="M9" s="64">
        <v>39756</v>
      </c>
      <c r="N9" s="64">
        <v>40009</v>
      </c>
      <c r="O9" s="64">
        <v>40190</v>
      </c>
      <c r="P9" s="63" t="s">
        <v>1001</v>
      </c>
      <c r="Q9" s="63" t="s">
        <v>1001</v>
      </c>
      <c r="R9" s="32" t="s">
        <v>348</v>
      </c>
      <c r="S9" s="32" t="s">
        <v>1536</v>
      </c>
      <c r="T9" s="32" t="s">
        <v>1537</v>
      </c>
      <c r="U9" s="32" t="s">
        <v>1538</v>
      </c>
      <c r="V9" s="63">
        <v>552</v>
      </c>
      <c r="W9" s="108">
        <v>172962</v>
      </c>
      <c r="X9" s="108"/>
      <c r="Y9" s="108"/>
      <c r="Z9" s="63">
        <v>447</v>
      </c>
      <c r="AA9" s="63">
        <v>524</v>
      </c>
      <c r="AC9" s="63">
        <v>208</v>
      </c>
      <c r="AD9" s="63">
        <v>136</v>
      </c>
      <c r="AF9" s="63">
        <v>136</v>
      </c>
      <c r="AJ9" s="63">
        <v>0</v>
      </c>
      <c r="AN9" s="63">
        <v>100</v>
      </c>
      <c r="AR9" s="63">
        <v>0</v>
      </c>
      <c r="AV9" s="63">
        <v>0</v>
      </c>
      <c r="AW9" s="63" t="s">
        <v>418</v>
      </c>
      <c r="AX9" s="63">
        <v>15</v>
      </c>
      <c r="AY9" s="63" t="s">
        <v>418</v>
      </c>
      <c r="AZ9" s="63" t="s">
        <v>418</v>
      </c>
      <c r="BA9" s="63" t="s">
        <v>1001</v>
      </c>
      <c r="BB9" s="64">
        <v>40200</v>
      </c>
      <c r="BC9" s="67">
        <f t="shared" si="0"/>
        <v>1</v>
      </c>
      <c r="BD9" s="64">
        <v>40355</v>
      </c>
      <c r="BE9" s="64">
        <v>40430</v>
      </c>
      <c r="BF9" s="67">
        <f t="shared" si="1"/>
        <v>73</v>
      </c>
      <c r="BG9" s="63" t="s">
        <v>431</v>
      </c>
      <c r="BH9" s="63">
        <v>108</v>
      </c>
      <c r="BK9" s="64">
        <v>40206</v>
      </c>
      <c r="BL9" s="64">
        <v>40234</v>
      </c>
      <c r="BM9" s="63" t="s">
        <v>1277</v>
      </c>
      <c r="BQ9" s="64">
        <v>40430</v>
      </c>
      <c r="BR9" s="64">
        <v>40451</v>
      </c>
      <c r="BS9" s="67">
        <f t="shared" si="2"/>
        <v>21</v>
      </c>
      <c r="BT9" s="63" t="s">
        <v>1277</v>
      </c>
      <c r="BW9" s="64">
        <v>40451</v>
      </c>
      <c r="BX9" s="64">
        <v>40463</v>
      </c>
      <c r="BY9" s="67">
        <f t="shared" si="3"/>
        <v>12</v>
      </c>
      <c r="BZ9" s="64">
        <v>40458</v>
      </c>
      <c r="CA9" s="64">
        <v>40494</v>
      </c>
      <c r="CB9" s="67">
        <f t="shared" si="4"/>
        <v>35</v>
      </c>
      <c r="CC9" s="63" t="s">
        <v>1712</v>
      </c>
      <c r="CF9" s="64">
        <v>40498</v>
      </c>
      <c r="CG9" s="64">
        <v>40498</v>
      </c>
      <c r="CH9" s="64">
        <v>40498</v>
      </c>
      <c r="CI9" s="64">
        <v>40509</v>
      </c>
      <c r="CJ9" s="64">
        <v>40509</v>
      </c>
      <c r="CK9" s="64">
        <v>40547</v>
      </c>
      <c r="CL9" s="64">
        <v>40547</v>
      </c>
      <c r="CM9" s="67">
        <f t="shared" si="5"/>
        <v>37</v>
      </c>
      <c r="CN9" s="67">
        <f t="shared" si="6"/>
        <v>37</v>
      </c>
      <c r="CO9" s="119">
        <v>2</v>
      </c>
      <c r="CP9" s="64">
        <v>40555</v>
      </c>
      <c r="CQ9" s="64"/>
      <c r="CR9" s="64"/>
      <c r="CS9" s="64">
        <v>40570</v>
      </c>
      <c r="CT9" s="67">
        <f t="shared" si="7"/>
        <v>366</v>
      </c>
      <c r="CU9" s="67"/>
      <c r="CV9" s="64">
        <v>40570</v>
      </c>
      <c r="CW9" s="64"/>
      <c r="CX9" s="64">
        <v>40571</v>
      </c>
      <c r="CY9" s="67">
        <f t="shared" si="8"/>
        <v>804</v>
      </c>
      <c r="CZ9" s="67">
        <f t="shared" si="9"/>
        <v>553</v>
      </c>
      <c r="DA9" s="67">
        <f t="shared" si="10"/>
        <v>376</v>
      </c>
      <c r="DB9" s="64">
        <v>40570</v>
      </c>
      <c r="DC9" s="64">
        <v>40570</v>
      </c>
      <c r="DD9" s="64">
        <v>40571</v>
      </c>
      <c r="DE9" s="64">
        <v>40570</v>
      </c>
      <c r="DF9" s="64">
        <v>40570</v>
      </c>
      <c r="DG9" s="64">
        <v>40570</v>
      </c>
      <c r="DH9" s="64">
        <v>40570</v>
      </c>
      <c r="DI9" s="64">
        <v>40570</v>
      </c>
      <c r="DJ9" s="6" t="s">
        <v>1539</v>
      </c>
    </row>
    <row r="10" spans="1:114" ht="28" customHeight="1">
      <c r="A10" s="63">
        <v>346</v>
      </c>
      <c r="B10" s="68" t="s">
        <v>1567</v>
      </c>
      <c r="C10" s="63" t="s">
        <v>192</v>
      </c>
      <c r="D10" s="65">
        <v>0.79722222222222217</v>
      </c>
      <c r="E10" s="63" t="s">
        <v>449</v>
      </c>
      <c r="H10" s="63" t="s">
        <v>647</v>
      </c>
      <c r="I10" s="64">
        <v>40226</v>
      </c>
      <c r="J10" s="64">
        <v>40570</v>
      </c>
      <c r="K10" s="64">
        <v>40577</v>
      </c>
      <c r="L10" s="64"/>
      <c r="M10" s="64">
        <v>39815</v>
      </c>
      <c r="N10" s="64">
        <v>39955</v>
      </c>
      <c r="O10" s="64">
        <v>40208</v>
      </c>
      <c r="P10" s="63" t="s">
        <v>1001</v>
      </c>
      <c r="Q10" s="63" t="s">
        <v>1001</v>
      </c>
      <c r="R10" s="32" t="s">
        <v>1295</v>
      </c>
      <c r="S10" s="32" t="s">
        <v>1568</v>
      </c>
      <c r="T10" s="32" t="s">
        <v>1569</v>
      </c>
      <c r="U10" s="32" t="s">
        <v>1570</v>
      </c>
      <c r="V10" s="63">
        <v>197</v>
      </c>
      <c r="W10" s="108">
        <v>53078</v>
      </c>
      <c r="X10" s="108"/>
      <c r="Y10" s="108"/>
      <c r="Z10" s="63">
        <v>164</v>
      </c>
      <c r="AA10" s="63">
        <v>160</v>
      </c>
      <c r="AC10" s="63">
        <v>63</v>
      </c>
      <c r="AD10" s="63">
        <v>31</v>
      </c>
      <c r="AF10" s="63">
        <v>52</v>
      </c>
      <c r="AJ10" s="63">
        <v>0</v>
      </c>
      <c r="AN10" s="63">
        <v>2</v>
      </c>
      <c r="AR10" s="63">
        <v>2</v>
      </c>
      <c r="AV10" s="63">
        <v>0</v>
      </c>
      <c r="AW10" s="63" t="s">
        <v>1001</v>
      </c>
      <c r="AX10" s="63">
        <v>6</v>
      </c>
      <c r="AY10" s="63" t="s">
        <v>1001</v>
      </c>
      <c r="AZ10" s="63" t="s">
        <v>418</v>
      </c>
      <c r="BA10" s="63" t="s">
        <v>1001</v>
      </c>
      <c r="BB10" s="64">
        <v>40227</v>
      </c>
      <c r="BC10" s="67">
        <f t="shared" si="0"/>
        <v>1</v>
      </c>
      <c r="BD10" s="64">
        <v>40393</v>
      </c>
      <c r="BE10" s="64">
        <v>40467</v>
      </c>
      <c r="BF10" s="67">
        <f t="shared" si="1"/>
        <v>73</v>
      </c>
      <c r="BG10" s="63" t="s">
        <v>1270</v>
      </c>
      <c r="BH10" s="63">
        <v>391</v>
      </c>
      <c r="BK10" s="64">
        <v>40227</v>
      </c>
      <c r="BL10" s="64">
        <v>40253</v>
      </c>
      <c r="BM10" s="63" t="s">
        <v>1277</v>
      </c>
      <c r="BQ10" s="64">
        <v>40484</v>
      </c>
      <c r="BR10" s="64">
        <v>40494</v>
      </c>
      <c r="BS10" s="67">
        <f t="shared" si="2"/>
        <v>10</v>
      </c>
      <c r="BT10" s="63" t="s">
        <v>1277</v>
      </c>
      <c r="BW10" s="64">
        <v>40495</v>
      </c>
      <c r="BX10" s="64">
        <v>40526</v>
      </c>
      <c r="BY10" s="67">
        <f t="shared" si="3"/>
        <v>31</v>
      </c>
      <c r="BZ10" s="64">
        <v>40506</v>
      </c>
      <c r="CA10" s="64">
        <v>40514</v>
      </c>
      <c r="CB10" s="67">
        <f t="shared" si="4"/>
        <v>8</v>
      </c>
      <c r="CC10" s="63" t="s">
        <v>1418</v>
      </c>
      <c r="CF10" s="64">
        <v>40527</v>
      </c>
      <c r="CG10" s="64">
        <v>40527</v>
      </c>
      <c r="CH10" s="64">
        <v>40527</v>
      </c>
      <c r="CI10" s="64">
        <v>40542</v>
      </c>
      <c r="CJ10" s="64">
        <v>40542</v>
      </c>
      <c r="CK10" s="64">
        <v>40557</v>
      </c>
      <c r="CL10" s="64">
        <v>40557</v>
      </c>
      <c r="CM10" s="67">
        <f t="shared" si="5"/>
        <v>15</v>
      </c>
      <c r="CN10" s="67">
        <f t="shared" si="6"/>
        <v>15</v>
      </c>
      <c r="CO10" s="119">
        <v>1</v>
      </c>
      <c r="CP10" s="64">
        <v>40561</v>
      </c>
      <c r="CQ10" s="64"/>
      <c r="CR10" s="64"/>
      <c r="CS10" s="64">
        <v>40570</v>
      </c>
      <c r="CT10" s="67">
        <f t="shared" si="7"/>
        <v>340</v>
      </c>
      <c r="CU10" s="67"/>
      <c r="CV10" s="64">
        <v>40570</v>
      </c>
      <c r="CW10" s="64"/>
      <c r="CX10" s="64" t="s">
        <v>1966</v>
      </c>
      <c r="CY10" s="67" t="e">
        <f t="shared" si="8"/>
        <v>#VALUE!</v>
      </c>
      <c r="CZ10" s="67" t="e">
        <f t="shared" si="9"/>
        <v>#VALUE!</v>
      </c>
      <c r="DA10" s="67" t="e">
        <f t="shared" si="10"/>
        <v>#VALUE!</v>
      </c>
      <c r="DB10" s="64">
        <v>40570</v>
      </c>
      <c r="DC10" s="64">
        <v>40571</v>
      </c>
      <c r="DD10" s="64" t="s">
        <v>1966</v>
      </c>
      <c r="DE10" s="64">
        <v>40570</v>
      </c>
      <c r="DF10" s="64">
        <v>40570</v>
      </c>
      <c r="DG10" s="64">
        <v>40570</v>
      </c>
      <c r="DH10" s="64">
        <v>40570</v>
      </c>
      <c r="DI10" s="64">
        <v>40570</v>
      </c>
      <c r="DJ10" s="6"/>
    </row>
    <row r="11" spans="1:114" ht="32" customHeight="1">
      <c r="A11" s="63">
        <v>353</v>
      </c>
      <c r="B11" s="68" t="s">
        <v>1614</v>
      </c>
      <c r="C11" s="63" t="s">
        <v>1274</v>
      </c>
      <c r="D11" s="65" t="s">
        <v>1947</v>
      </c>
      <c r="E11" s="63" t="s">
        <v>449</v>
      </c>
      <c r="H11" s="63" t="s">
        <v>1269</v>
      </c>
      <c r="I11" s="64">
        <v>40306</v>
      </c>
      <c r="J11" s="64">
        <v>40571</v>
      </c>
      <c r="K11" s="64">
        <v>40572</v>
      </c>
      <c r="L11" s="64"/>
      <c r="M11" s="64">
        <v>39386</v>
      </c>
      <c r="N11" s="64">
        <v>40045</v>
      </c>
      <c r="O11" s="64">
        <v>40218</v>
      </c>
      <c r="P11" s="63" t="s">
        <v>1001</v>
      </c>
      <c r="Q11" s="63" t="s">
        <v>1001</v>
      </c>
      <c r="R11" s="32" t="s">
        <v>541</v>
      </c>
      <c r="S11" s="32" t="s">
        <v>1615</v>
      </c>
      <c r="T11" s="32" t="s">
        <v>1340</v>
      </c>
      <c r="U11" s="32" t="s">
        <v>1616</v>
      </c>
      <c r="V11" s="63">
        <v>600</v>
      </c>
      <c r="W11" s="108">
        <v>109271</v>
      </c>
      <c r="X11" s="108"/>
      <c r="Y11" s="108"/>
      <c r="Z11" s="63">
        <v>487</v>
      </c>
      <c r="AA11" s="63">
        <v>454</v>
      </c>
      <c r="AC11" s="63">
        <v>226</v>
      </c>
      <c r="AD11" s="63">
        <v>59</v>
      </c>
      <c r="AF11" s="63">
        <v>147</v>
      </c>
      <c r="AJ11" s="63">
        <v>0</v>
      </c>
      <c r="AN11" s="63">
        <v>225</v>
      </c>
      <c r="AR11" s="63">
        <v>20</v>
      </c>
      <c r="AV11" s="63">
        <v>0</v>
      </c>
      <c r="AW11" s="63" t="s">
        <v>1001</v>
      </c>
      <c r="AX11" s="63">
        <v>13</v>
      </c>
      <c r="AY11" s="63" t="s">
        <v>418</v>
      </c>
      <c r="AZ11" s="63" t="s">
        <v>418</v>
      </c>
      <c r="BA11" s="63" t="s">
        <v>1001</v>
      </c>
      <c r="BB11" s="64">
        <v>40283</v>
      </c>
      <c r="BC11" s="67">
        <v>2</v>
      </c>
      <c r="BD11" s="64">
        <v>40436</v>
      </c>
      <c r="BE11" s="64">
        <v>40484</v>
      </c>
      <c r="BF11" s="67">
        <f t="shared" si="1"/>
        <v>47</v>
      </c>
      <c r="BG11" s="63" t="s">
        <v>1246</v>
      </c>
      <c r="BH11" s="63">
        <v>262</v>
      </c>
      <c r="BK11" s="64">
        <v>40326</v>
      </c>
      <c r="BL11" s="64">
        <v>40381</v>
      </c>
      <c r="BM11" s="63" t="s">
        <v>1277</v>
      </c>
      <c r="BQ11" s="64">
        <v>40485</v>
      </c>
      <c r="BR11" s="64">
        <v>40499</v>
      </c>
      <c r="BS11" s="67">
        <f t="shared" si="2"/>
        <v>14</v>
      </c>
      <c r="BT11" s="63" t="s">
        <v>1277</v>
      </c>
      <c r="BW11" s="64">
        <v>40500</v>
      </c>
      <c r="BX11" s="64">
        <v>40514</v>
      </c>
      <c r="BY11" s="67">
        <f t="shared" si="3"/>
        <v>14</v>
      </c>
      <c r="BZ11" s="64">
        <v>40514</v>
      </c>
      <c r="CA11" s="64">
        <v>40526</v>
      </c>
      <c r="CB11" s="67">
        <f t="shared" si="4"/>
        <v>12</v>
      </c>
      <c r="CC11" s="63" t="s">
        <v>1435</v>
      </c>
      <c r="CF11" s="64">
        <v>40527</v>
      </c>
      <c r="CG11" s="64">
        <v>40527</v>
      </c>
      <c r="CH11" s="64">
        <v>40527</v>
      </c>
      <c r="CI11" s="64">
        <v>40540</v>
      </c>
      <c r="CJ11" s="64">
        <v>40547</v>
      </c>
      <c r="CK11" s="64">
        <v>40565</v>
      </c>
      <c r="CL11" s="64">
        <v>40565</v>
      </c>
      <c r="CM11" s="67">
        <f t="shared" si="5"/>
        <v>18</v>
      </c>
      <c r="CN11" s="67">
        <f t="shared" si="6"/>
        <v>18</v>
      </c>
      <c r="CO11" s="119">
        <v>3</v>
      </c>
      <c r="CP11" s="64">
        <v>40558</v>
      </c>
      <c r="CQ11" s="64"/>
      <c r="CR11" s="64"/>
      <c r="CS11" s="64">
        <v>40565</v>
      </c>
      <c r="CT11" s="67">
        <f t="shared" si="7"/>
        <v>254</v>
      </c>
      <c r="CU11" s="67"/>
      <c r="CV11" s="64">
        <v>40571</v>
      </c>
      <c r="CW11" s="64"/>
      <c r="CX11" s="64">
        <v>40572</v>
      </c>
      <c r="CY11" s="67">
        <f t="shared" si="8"/>
        <v>1169</v>
      </c>
      <c r="CZ11" s="67">
        <f t="shared" si="9"/>
        <v>519</v>
      </c>
      <c r="DA11" s="67">
        <f t="shared" si="10"/>
        <v>350</v>
      </c>
      <c r="DB11" s="64">
        <v>40571</v>
      </c>
      <c r="DC11" s="64">
        <v>40572</v>
      </c>
      <c r="DD11" s="64">
        <v>40572</v>
      </c>
      <c r="DE11" s="64">
        <v>40571</v>
      </c>
      <c r="DF11" s="64">
        <v>40571</v>
      </c>
      <c r="DG11" s="64">
        <v>40571</v>
      </c>
      <c r="DH11" s="64">
        <v>40571</v>
      </c>
      <c r="DI11" s="64">
        <v>40571</v>
      </c>
      <c r="DJ11" s="6" t="s">
        <v>1655</v>
      </c>
    </row>
    <row r="12" spans="1:114" ht="28" customHeight="1">
      <c r="A12" s="63">
        <v>342</v>
      </c>
      <c r="B12" s="68" t="s">
        <v>1549</v>
      </c>
      <c r="C12" s="63" t="s">
        <v>1274</v>
      </c>
      <c r="D12" s="65">
        <v>0.79861111111111116</v>
      </c>
      <c r="E12" s="63" t="s">
        <v>449</v>
      </c>
      <c r="H12" s="63" t="s">
        <v>146</v>
      </c>
      <c r="I12" s="64">
        <v>40205</v>
      </c>
      <c r="J12" s="64">
        <v>40572</v>
      </c>
      <c r="K12" s="64">
        <v>40573</v>
      </c>
      <c r="L12" s="64"/>
      <c r="M12" s="64">
        <v>39774</v>
      </c>
      <c r="N12" s="64">
        <v>40019</v>
      </c>
      <c r="O12" s="64">
        <v>40194</v>
      </c>
      <c r="P12" s="63" t="s">
        <v>418</v>
      </c>
      <c r="Q12" s="63" t="s">
        <v>1001</v>
      </c>
      <c r="R12" s="32" t="s">
        <v>300</v>
      </c>
      <c r="S12" s="32" t="s">
        <v>1265</v>
      </c>
      <c r="T12" s="32" t="s">
        <v>1550</v>
      </c>
      <c r="U12" s="32" t="s">
        <v>1551</v>
      </c>
      <c r="V12" s="63">
        <v>880</v>
      </c>
      <c r="W12" s="108">
        <v>193953</v>
      </c>
      <c r="X12" s="108"/>
      <c r="Y12" s="108"/>
      <c r="Z12" s="63">
        <v>720</v>
      </c>
      <c r="AA12" s="63">
        <v>712</v>
      </c>
      <c r="AC12" s="63">
        <v>392</v>
      </c>
      <c r="AD12" s="63">
        <v>115</v>
      </c>
      <c r="AF12" s="63">
        <v>214</v>
      </c>
      <c r="AJ12" s="63">
        <v>0</v>
      </c>
      <c r="AN12" s="63" t="s">
        <v>1858</v>
      </c>
      <c r="AR12" s="63">
        <v>26</v>
      </c>
      <c r="AV12" s="63">
        <v>0</v>
      </c>
      <c r="AW12" s="63" t="s">
        <v>418</v>
      </c>
      <c r="AX12" s="63">
        <v>25</v>
      </c>
      <c r="AY12" s="63" t="s">
        <v>1001</v>
      </c>
      <c r="AZ12" s="63" t="s">
        <v>418</v>
      </c>
      <c r="BA12" s="63" t="s">
        <v>418</v>
      </c>
      <c r="BB12" s="64">
        <v>40207</v>
      </c>
      <c r="BC12" s="67">
        <f>IF(BB12="","Not done",DAYS360(I12,BB12))</f>
        <v>2</v>
      </c>
      <c r="BD12" s="64">
        <v>40278</v>
      </c>
      <c r="BE12" s="64">
        <v>40457</v>
      </c>
      <c r="BF12" s="67">
        <f t="shared" si="1"/>
        <v>176</v>
      </c>
      <c r="BG12" s="63" t="s">
        <v>1010</v>
      </c>
      <c r="BH12" s="63">
        <v>207</v>
      </c>
      <c r="BK12" s="64">
        <v>40236</v>
      </c>
      <c r="BL12" s="64">
        <v>40310</v>
      </c>
      <c r="BM12" s="63" t="s">
        <v>1277</v>
      </c>
      <c r="BQ12" s="64">
        <v>40463</v>
      </c>
      <c r="BR12" s="64">
        <v>40481</v>
      </c>
      <c r="BS12" s="67">
        <f t="shared" si="2"/>
        <v>18</v>
      </c>
      <c r="BT12" s="63" t="s">
        <v>1277</v>
      </c>
      <c r="BW12" s="64">
        <v>40484</v>
      </c>
      <c r="BX12" s="64">
        <v>40520</v>
      </c>
      <c r="BY12" s="67">
        <f t="shared" si="3"/>
        <v>36</v>
      </c>
      <c r="BZ12" s="64">
        <v>40493</v>
      </c>
      <c r="CA12" s="64">
        <v>40519</v>
      </c>
      <c r="CB12" s="67">
        <f t="shared" si="4"/>
        <v>26</v>
      </c>
      <c r="CC12" s="63" t="s">
        <v>1518</v>
      </c>
      <c r="CF12" s="64">
        <v>40520</v>
      </c>
      <c r="CG12" s="64">
        <v>40520</v>
      </c>
      <c r="CH12" s="64">
        <v>40520</v>
      </c>
      <c r="CI12" s="64">
        <v>40548</v>
      </c>
      <c r="CJ12" s="64">
        <v>40548</v>
      </c>
      <c r="CK12" s="64">
        <v>40558</v>
      </c>
      <c r="CL12" s="64">
        <v>40558</v>
      </c>
      <c r="CM12" s="67">
        <f t="shared" si="5"/>
        <v>10</v>
      </c>
      <c r="CN12" s="67">
        <f t="shared" si="6"/>
        <v>10</v>
      </c>
      <c r="CO12" s="119">
        <v>2</v>
      </c>
      <c r="CP12" s="64">
        <v>40558</v>
      </c>
      <c r="CQ12" s="64"/>
      <c r="CR12" s="64"/>
      <c r="CS12" s="64">
        <v>40570</v>
      </c>
      <c r="CT12" s="67">
        <f t="shared" si="7"/>
        <v>360</v>
      </c>
      <c r="CU12" s="67"/>
      <c r="CV12" s="64">
        <v>40572</v>
      </c>
      <c r="CW12" s="64"/>
      <c r="CX12" s="64">
        <v>40573</v>
      </c>
      <c r="CY12" s="67">
        <f t="shared" si="8"/>
        <v>788</v>
      </c>
      <c r="CZ12" s="67">
        <f t="shared" si="9"/>
        <v>545</v>
      </c>
      <c r="DA12" s="67">
        <f t="shared" si="10"/>
        <v>374</v>
      </c>
      <c r="DB12" s="64">
        <v>40572</v>
      </c>
      <c r="DC12" s="64">
        <v>40573</v>
      </c>
      <c r="DD12" s="64">
        <v>40573</v>
      </c>
      <c r="DE12" s="64">
        <v>40572</v>
      </c>
      <c r="DF12" s="64">
        <v>40572</v>
      </c>
      <c r="DG12" s="64">
        <v>40572</v>
      </c>
      <c r="DH12" s="64">
        <v>40572</v>
      </c>
      <c r="DI12" s="64">
        <v>40572</v>
      </c>
      <c r="DJ12" s="32"/>
    </row>
    <row r="13" spans="1:114" ht="28" customHeight="1">
      <c r="A13" s="63">
        <v>348</v>
      </c>
      <c r="B13" s="68" t="s">
        <v>1577</v>
      </c>
      <c r="C13" s="63" t="s">
        <v>101</v>
      </c>
      <c r="D13" s="65">
        <v>0.7993055555555556</v>
      </c>
      <c r="E13" s="63" t="s">
        <v>865</v>
      </c>
      <c r="H13" s="63" t="s">
        <v>1269</v>
      </c>
      <c r="I13" s="64">
        <v>40234</v>
      </c>
      <c r="J13" s="64">
        <v>40584</v>
      </c>
      <c r="K13" s="64">
        <v>40585</v>
      </c>
      <c r="L13" s="64"/>
      <c r="M13" s="64">
        <v>38656</v>
      </c>
      <c r="N13" s="64">
        <v>39604</v>
      </c>
      <c r="O13" s="64">
        <v>40191</v>
      </c>
      <c r="P13" s="63" t="s">
        <v>1001</v>
      </c>
      <c r="Q13" s="63" t="s">
        <v>1001</v>
      </c>
      <c r="R13" s="32" t="s">
        <v>541</v>
      </c>
      <c r="S13" s="32" t="s">
        <v>1578</v>
      </c>
      <c r="T13" s="32" t="s">
        <v>1579</v>
      </c>
      <c r="U13" s="32" t="s">
        <v>1580</v>
      </c>
      <c r="V13" s="63">
        <v>208</v>
      </c>
      <c r="W13" s="108">
        <v>65149</v>
      </c>
      <c r="X13" s="108"/>
      <c r="Y13" s="108"/>
      <c r="Z13" s="63">
        <v>154</v>
      </c>
      <c r="AA13" s="63">
        <v>166</v>
      </c>
      <c r="AC13" s="63">
        <v>14</v>
      </c>
      <c r="AD13" s="63">
        <v>51</v>
      </c>
      <c r="AF13" s="63">
        <v>51</v>
      </c>
      <c r="AJ13" s="63">
        <v>0</v>
      </c>
      <c r="AN13" s="63">
        <v>12</v>
      </c>
      <c r="AR13" s="63">
        <v>4</v>
      </c>
      <c r="AV13" s="63">
        <v>0</v>
      </c>
      <c r="AW13" s="63" t="s">
        <v>1001</v>
      </c>
      <c r="AX13" s="63">
        <v>4</v>
      </c>
      <c r="AY13" s="63" t="s">
        <v>1001</v>
      </c>
      <c r="AZ13" s="63" t="s">
        <v>1001</v>
      </c>
      <c r="BA13" s="63" t="s">
        <v>418</v>
      </c>
      <c r="BB13" s="64">
        <v>40235</v>
      </c>
      <c r="BC13" s="67">
        <f>IF(BB13="","Not done",DAYS360(I13,BB13))</f>
        <v>1</v>
      </c>
      <c r="BD13" s="64">
        <v>40428</v>
      </c>
      <c r="BE13" s="64">
        <v>40520</v>
      </c>
      <c r="BF13" s="67">
        <f t="shared" si="1"/>
        <v>91</v>
      </c>
      <c r="BG13" s="63" t="s">
        <v>1343</v>
      </c>
      <c r="BH13" s="63">
        <v>235</v>
      </c>
      <c r="BK13" s="64">
        <v>40235</v>
      </c>
      <c r="BL13" s="64">
        <v>40254</v>
      </c>
      <c r="BM13" s="63" t="s">
        <v>1277</v>
      </c>
      <c r="BQ13" s="64">
        <v>40520</v>
      </c>
      <c r="BR13" s="64">
        <v>40530</v>
      </c>
      <c r="BS13" s="67">
        <f t="shared" si="2"/>
        <v>10</v>
      </c>
      <c r="BT13" s="63" t="s">
        <v>1277</v>
      </c>
      <c r="BW13" s="64">
        <v>40530</v>
      </c>
      <c r="BX13" s="64">
        <v>40557</v>
      </c>
      <c r="BY13" s="67">
        <f t="shared" si="3"/>
        <v>26</v>
      </c>
      <c r="BZ13" s="64">
        <v>40533</v>
      </c>
      <c r="CA13" s="64">
        <v>40554</v>
      </c>
      <c r="CB13" s="67">
        <f t="shared" si="4"/>
        <v>20</v>
      </c>
      <c r="CC13" s="63" t="s">
        <v>1446</v>
      </c>
      <c r="CF13" s="64">
        <v>40557</v>
      </c>
      <c r="CG13" s="64">
        <v>40557</v>
      </c>
      <c r="CH13" s="64">
        <v>40557</v>
      </c>
      <c r="CI13" s="64">
        <v>40568</v>
      </c>
      <c r="CJ13" s="64">
        <v>40568</v>
      </c>
      <c r="CK13" s="64">
        <v>40572</v>
      </c>
      <c r="CL13" s="64">
        <v>40569</v>
      </c>
      <c r="CM13" s="67">
        <f t="shared" si="5"/>
        <v>4</v>
      </c>
      <c r="CN13" s="67">
        <f t="shared" si="6"/>
        <v>1</v>
      </c>
      <c r="CO13" s="119">
        <v>1</v>
      </c>
      <c r="CP13" s="64">
        <v>40572</v>
      </c>
      <c r="CQ13" s="64"/>
      <c r="CR13" s="64"/>
      <c r="CS13" s="64">
        <v>40584</v>
      </c>
      <c r="CT13" s="67">
        <f t="shared" si="7"/>
        <v>345</v>
      </c>
      <c r="CU13" s="67"/>
      <c r="CV13" s="64">
        <v>40584</v>
      </c>
      <c r="CW13" s="64"/>
      <c r="CX13" s="64">
        <v>40585</v>
      </c>
      <c r="CY13" s="67">
        <f t="shared" si="8"/>
        <v>1901</v>
      </c>
      <c r="CZ13" s="67">
        <f t="shared" si="9"/>
        <v>966</v>
      </c>
      <c r="DA13" s="67">
        <f t="shared" si="10"/>
        <v>388</v>
      </c>
      <c r="DB13" s="64">
        <v>40584</v>
      </c>
      <c r="DC13" s="64">
        <v>40585</v>
      </c>
      <c r="DD13" s="64">
        <v>40585</v>
      </c>
      <c r="DE13" s="64" t="s">
        <v>178</v>
      </c>
      <c r="DF13" s="64">
        <v>40584</v>
      </c>
      <c r="DG13" s="64">
        <v>40584</v>
      </c>
      <c r="DH13" s="64" t="s">
        <v>178</v>
      </c>
      <c r="DI13" s="64">
        <v>40584</v>
      </c>
      <c r="DJ13" s="6" t="s">
        <v>1581</v>
      </c>
    </row>
    <row r="14" spans="1:114" ht="28" customHeight="1">
      <c r="A14" s="63">
        <v>374</v>
      </c>
      <c r="B14" s="68" t="s">
        <v>1705</v>
      </c>
      <c r="C14" s="63" t="s">
        <v>1272</v>
      </c>
      <c r="D14" s="65">
        <v>0.79999999999999993</v>
      </c>
      <c r="E14" s="63" t="s">
        <v>865</v>
      </c>
      <c r="H14" s="63" t="s">
        <v>286</v>
      </c>
      <c r="I14" s="64">
        <v>40340</v>
      </c>
      <c r="J14" s="64">
        <v>40586</v>
      </c>
      <c r="K14" s="64">
        <v>40590</v>
      </c>
      <c r="L14" s="64"/>
      <c r="M14" s="64">
        <v>37134</v>
      </c>
      <c r="N14" s="64">
        <v>40164</v>
      </c>
      <c r="O14" s="64">
        <v>40311</v>
      </c>
      <c r="P14" s="63" t="s">
        <v>1001</v>
      </c>
      <c r="Q14" s="63" t="s">
        <v>1001</v>
      </c>
      <c r="R14" s="32" t="s">
        <v>1130</v>
      </c>
      <c r="S14" s="32" t="s">
        <v>1706</v>
      </c>
      <c r="T14" s="30" t="s">
        <v>1707</v>
      </c>
      <c r="U14" s="32" t="s">
        <v>1708</v>
      </c>
      <c r="V14" s="63">
        <v>228</v>
      </c>
      <c r="W14" s="108">
        <v>58349</v>
      </c>
      <c r="X14" s="108"/>
      <c r="Y14" s="108"/>
      <c r="Z14" s="63">
        <v>184</v>
      </c>
      <c r="AA14" s="63">
        <v>224</v>
      </c>
      <c r="AC14" s="63">
        <v>41</v>
      </c>
      <c r="AD14" s="63">
        <v>63</v>
      </c>
      <c r="AF14" s="63">
        <v>74</v>
      </c>
      <c r="AJ14" s="63">
        <v>0</v>
      </c>
      <c r="AN14" s="63">
        <v>24</v>
      </c>
      <c r="AR14" s="63">
        <v>45</v>
      </c>
      <c r="AV14" s="63">
        <v>2</v>
      </c>
      <c r="AW14" s="63">
        <v>0</v>
      </c>
      <c r="AX14" s="63">
        <v>8</v>
      </c>
      <c r="AY14" s="63" t="s">
        <v>1001</v>
      </c>
      <c r="AZ14" s="63" t="s">
        <v>418</v>
      </c>
      <c r="BA14" s="63" t="s">
        <v>418</v>
      </c>
      <c r="BB14" s="64">
        <v>40345</v>
      </c>
      <c r="BC14" s="67">
        <f>IF(BB14="","Not done",DAYS360(I14,BB14))</f>
        <v>5</v>
      </c>
      <c r="BD14" s="64">
        <v>40400</v>
      </c>
      <c r="BE14" s="64">
        <v>40450</v>
      </c>
      <c r="BF14" s="67">
        <f t="shared" si="1"/>
        <v>49</v>
      </c>
      <c r="BG14" s="63" t="s">
        <v>1418</v>
      </c>
      <c r="BH14" s="63">
        <v>68</v>
      </c>
      <c r="BK14" s="64">
        <v>40409</v>
      </c>
      <c r="BL14" s="64">
        <v>40432</v>
      </c>
      <c r="BM14" s="63" t="s">
        <v>1277</v>
      </c>
      <c r="BQ14" s="64">
        <v>40477</v>
      </c>
      <c r="BR14" s="64">
        <v>40488</v>
      </c>
      <c r="BS14" s="67">
        <f t="shared" si="2"/>
        <v>10</v>
      </c>
      <c r="BT14" s="63" t="s">
        <v>1277</v>
      </c>
      <c r="BW14" s="64">
        <v>40488</v>
      </c>
      <c r="BX14" s="64">
        <v>40516</v>
      </c>
      <c r="BY14" s="67">
        <f t="shared" si="3"/>
        <v>28</v>
      </c>
      <c r="BZ14" s="64">
        <v>40528</v>
      </c>
      <c r="CA14" s="64">
        <v>40548</v>
      </c>
      <c r="CB14" s="67">
        <f t="shared" si="4"/>
        <v>19</v>
      </c>
      <c r="CC14" s="63" t="s">
        <v>1435</v>
      </c>
      <c r="CF14" s="64">
        <v>40549</v>
      </c>
      <c r="CG14" s="64">
        <v>40549</v>
      </c>
      <c r="CH14" s="64">
        <v>40549</v>
      </c>
      <c r="CI14" s="64">
        <v>40555</v>
      </c>
      <c r="CJ14" s="64">
        <v>40555</v>
      </c>
      <c r="CK14" s="64">
        <v>40571</v>
      </c>
      <c r="CL14" s="64">
        <v>40556</v>
      </c>
      <c r="CM14" s="67">
        <f t="shared" si="5"/>
        <v>16</v>
      </c>
      <c r="CN14" s="67">
        <f t="shared" si="6"/>
        <v>1</v>
      </c>
      <c r="CO14" s="119">
        <v>1</v>
      </c>
      <c r="CP14" s="64">
        <v>40571</v>
      </c>
      <c r="CQ14" s="64"/>
      <c r="CR14" s="64"/>
      <c r="CS14" s="64">
        <v>40585</v>
      </c>
      <c r="CT14" s="67">
        <f t="shared" si="7"/>
        <v>240</v>
      </c>
      <c r="CU14" s="67"/>
      <c r="CV14" s="64">
        <v>40585</v>
      </c>
      <c r="CW14" s="64"/>
      <c r="CX14" s="64">
        <v>40590</v>
      </c>
      <c r="CY14" s="67">
        <f t="shared" si="8"/>
        <v>3406</v>
      </c>
      <c r="CZ14" s="67">
        <f t="shared" si="9"/>
        <v>419</v>
      </c>
      <c r="DA14" s="67">
        <f t="shared" si="10"/>
        <v>273</v>
      </c>
      <c r="DB14" s="64">
        <v>40586</v>
      </c>
      <c r="DC14" s="64">
        <v>40586</v>
      </c>
      <c r="DD14" s="64">
        <v>40590</v>
      </c>
      <c r="DE14" s="64" t="s">
        <v>178</v>
      </c>
      <c r="DF14" s="64">
        <v>40586</v>
      </c>
      <c r="DG14" s="64">
        <v>40586</v>
      </c>
      <c r="DH14" s="64" t="s">
        <v>178</v>
      </c>
      <c r="DI14" s="64">
        <v>40586</v>
      </c>
      <c r="DJ14" s="6" t="s">
        <v>1709</v>
      </c>
    </row>
    <row r="15" spans="1:114" ht="28" customHeight="1">
      <c r="A15" s="63">
        <v>365</v>
      </c>
      <c r="B15" s="68" t="s">
        <v>1664</v>
      </c>
      <c r="C15" s="63" t="s">
        <v>1274</v>
      </c>
      <c r="D15" s="65">
        <v>0.80069444444444438</v>
      </c>
      <c r="E15" s="63" t="s">
        <v>865</v>
      </c>
      <c r="H15" s="63" t="s">
        <v>286</v>
      </c>
      <c r="I15" s="64">
        <v>40316</v>
      </c>
      <c r="J15" s="64">
        <v>40591</v>
      </c>
      <c r="K15" s="64">
        <v>40592</v>
      </c>
      <c r="L15" s="64"/>
      <c r="M15" s="64">
        <v>38656</v>
      </c>
      <c r="N15" s="64">
        <v>40128</v>
      </c>
      <c r="O15" s="64">
        <v>40268</v>
      </c>
      <c r="P15" s="63" t="s">
        <v>1001</v>
      </c>
      <c r="Q15" s="63" t="s">
        <v>1001</v>
      </c>
      <c r="R15" s="32" t="s">
        <v>300</v>
      </c>
      <c r="S15" s="32" t="s">
        <v>1665</v>
      </c>
      <c r="T15" s="32" t="s">
        <v>1666</v>
      </c>
      <c r="U15" s="32" t="s">
        <v>1667</v>
      </c>
      <c r="V15" s="63">
        <v>340</v>
      </c>
      <c r="W15" s="108">
        <v>95775</v>
      </c>
      <c r="X15" s="108"/>
      <c r="Y15" s="108"/>
      <c r="Z15" s="63">
        <v>282</v>
      </c>
      <c r="AA15" s="63">
        <v>248</v>
      </c>
      <c r="AC15" s="63">
        <v>92</v>
      </c>
      <c r="AD15" s="63">
        <v>36</v>
      </c>
      <c r="AF15" s="63">
        <v>64</v>
      </c>
      <c r="AJ15" s="63">
        <v>0</v>
      </c>
      <c r="AN15" s="63">
        <v>7</v>
      </c>
      <c r="AR15" s="63">
        <v>10</v>
      </c>
      <c r="AV15" s="63">
        <v>0</v>
      </c>
      <c r="AW15" s="63" t="s">
        <v>1001</v>
      </c>
      <c r="AX15" s="63">
        <v>31</v>
      </c>
      <c r="AY15" s="63" t="s">
        <v>418</v>
      </c>
      <c r="AZ15" s="63" t="s">
        <v>418</v>
      </c>
      <c r="BA15" s="63" t="s">
        <v>1001</v>
      </c>
      <c r="BB15" s="64">
        <v>40317</v>
      </c>
      <c r="BC15" s="67">
        <f>IF(BB15="","Not done",DAYS360(I15,BB15))</f>
        <v>1</v>
      </c>
      <c r="BD15" s="64">
        <v>40457</v>
      </c>
      <c r="BE15" s="64">
        <v>40523</v>
      </c>
      <c r="BF15" s="67">
        <f t="shared" si="1"/>
        <v>65</v>
      </c>
      <c r="BG15" s="63" t="s">
        <v>431</v>
      </c>
      <c r="BH15" s="63">
        <v>106</v>
      </c>
      <c r="BK15" s="64">
        <v>40330</v>
      </c>
      <c r="BL15" s="64">
        <v>40353</v>
      </c>
      <c r="BM15" s="63" t="s">
        <v>1277</v>
      </c>
      <c r="BQ15" s="64">
        <v>40523</v>
      </c>
      <c r="BR15" s="64">
        <v>40540</v>
      </c>
      <c r="BS15" s="67">
        <f t="shared" si="2"/>
        <v>17</v>
      </c>
      <c r="BT15" s="63" t="s">
        <v>1277</v>
      </c>
      <c r="BW15" s="64">
        <v>40547</v>
      </c>
      <c r="BX15" s="64">
        <v>40562</v>
      </c>
      <c r="BY15" s="67">
        <f t="shared" si="3"/>
        <v>15</v>
      </c>
      <c r="BZ15" s="64">
        <v>40554</v>
      </c>
      <c r="CA15" s="64">
        <v>40561</v>
      </c>
      <c r="CB15" s="67">
        <f t="shared" si="4"/>
        <v>7</v>
      </c>
      <c r="CC15" s="63" t="s">
        <v>586</v>
      </c>
      <c r="CF15" s="64">
        <v>40562</v>
      </c>
      <c r="CG15" s="64">
        <v>40562</v>
      </c>
      <c r="CH15" s="64">
        <v>40562</v>
      </c>
      <c r="CI15" s="64">
        <v>40572</v>
      </c>
      <c r="CJ15" s="64">
        <v>40572</v>
      </c>
      <c r="CK15" s="64">
        <v>40582</v>
      </c>
      <c r="CL15" s="64">
        <v>40575</v>
      </c>
      <c r="CM15" s="67">
        <f t="shared" si="5"/>
        <v>9</v>
      </c>
      <c r="CN15" s="67">
        <f t="shared" si="6"/>
        <v>2</v>
      </c>
      <c r="CO15" s="119">
        <v>1</v>
      </c>
      <c r="CP15" s="64">
        <v>40582</v>
      </c>
      <c r="CQ15" s="64"/>
      <c r="CR15" s="64"/>
      <c r="CS15" s="64">
        <v>40586</v>
      </c>
      <c r="CT15" s="67">
        <f t="shared" si="7"/>
        <v>264</v>
      </c>
      <c r="CU15" s="67"/>
      <c r="CV15" s="64">
        <v>40591</v>
      </c>
      <c r="CW15" s="64"/>
      <c r="CX15" s="64">
        <v>40592</v>
      </c>
      <c r="CY15" s="67">
        <f t="shared" si="8"/>
        <v>1908</v>
      </c>
      <c r="CZ15" s="67">
        <f t="shared" si="9"/>
        <v>457</v>
      </c>
      <c r="DA15" s="67">
        <f t="shared" si="10"/>
        <v>318</v>
      </c>
      <c r="DB15" s="64">
        <v>40591</v>
      </c>
      <c r="DC15" s="64">
        <v>40592</v>
      </c>
      <c r="DD15" s="64">
        <v>40592</v>
      </c>
      <c r="DE15" s="64" t="s">
        <v>178</v>
      </c>
      <c r="DF15" s="64">
        <v>40591</v>
      </c>
      <c r="DG15" s="64">
        <v>40591</v>
      </c>
      <c r="DH15" s="64" t="s">
        <v>178</v>
      </c>
      <c r="DI15" s="64">
        <v>40591</v>
      </c>
      <c r="DJ15" s="6" t="s">
        <v>1668</v>
      </c>
    </row>
    <row r="16" spans="1:114" ht="28" customHeight="1">
      <c r="A16" s="63">
        <v>318</v>
      </c>
      <c r="B16" s="68" t="s">
        <v>1447</v>
      </c>
      <c r="C16" s="63" t="s">
        <v>101</v>
      </c>
      <c r="D16" s="65" t="s">
        <v>1958</v>
      </c>
      <c r="E16" s="63" t="s">
        <v>865</v>
      </c>
      <c r="H16" s="63" t="s">
        <v>1312</v>
      </c>
      <c r="I16" s="64">
        <v>40092</v>
      </c>
      <c r="J16" s="64">
        <v>40591</v>
      </c>
      <c r="K16" s="64">
        <v>40592</v>
      </c>
      <c r="L16" s="64"/>
      <c r="M16" s="64">
        <v>39263</v>
      </c>
      <c r="N16" s="64">
        <v>39819</v>
      </c>
      <c r="O16" s="64">
        <v>40058</v>
      </c>
      <c r="P16" s="63" t="s">
        <v>1001</v>
      </c>
      <c r="Q16" s="63" t="s">
        <v>1001</v>
      </c>
      <c r="R16" s="32" t="s">
        <v>1263</v>
      </c>
      <c r="S16" s="32" t="s">
        <v>1448</v>
      </c>
      <c r="T16" s="32" t="s">
        <v>1449</v>
      </c>
      <c r="U16" s="32" t="s">
        <v>1450</v>
      </c>
      <c r="V16" s="63">
        <v>434</v>
      </c>
      <c r="W16" s="63">
        <v>209333</v>
      </c>
      <c r="Z16" s="63">
        <v>356</v>
      </c>
      <c r="AA16" s="63">
        <v>544</v>
      </c>
      <c r="AC16" s="63">
        <v>372</v>
      </c>
      <c r="AD16" s="63">
        <v>34</v>
      </c>
      <c r="AF16" s="63">
        <v>208</v>
      </c>
      <c r="AJ16" s="63">
        <v>0</v>
      </c>
      <c r="AN16" s="63">
        <v>74</v>
      </c>
      <c r="AR16" s="63">
        <v>0</v>
      </c>
      <c r="AV16" s="63">
        <v>0</v>
      </c>
      <c r="AW16" s="63" t="s">
        <v>418</v>
      </c>
      <c r="AX16" s="63">
        <v>4</v>
      </c>
      <c r="AY16" s="63" t="s">
        <v>1001</v>
      </c>
      <c r="AZ16" s="63" t="s">
        <v>1001</v>
      </c>
      <c r="BA16" s="63" t="s">
        <v>418</v>
      </c>
      <c r="BB16" s="64">
        <v>40093</v>
      </c>
      <c r="BC16" s="67">
        <f>IF(BB16="","Not done",DAYS360(I16,BB16))</f>
        <v>1</v>
      </c>
      <c r="BD16" s="64">
        <v>40227</v>
      </c>
      <c r="BE16" s="64">
        <v>40354</v>
      </c>
      <c r="BF16" s="67">
        <f t="shared" si="1"/>
        <v>127</v>
      </c>
      <c r="BG16" s="63" t="s">
        <v>925</v>
      </c>
      <c r="BH16" s="63">
        <v>666</v>
      </c>
      <c r="BK16" s="64">
        <v>40113</v>
      </c>
      <c r="BL16" s="64">
        <v>40152</v>
      </c>
      <c r="BM16" s="63" t="s">
        <v>1277</v>
      </c>
      <c r="BQ16" s="64">
        <v>40354</v>
      </c>
      <c r="BR16" s="64">
        <v>40382</v>
      </c>
      <c r="BS16" s="67">
        <f t="shared" si="2"/>
        <v>28</v>
      </c>
      <c r="BT16" s="63" t="s">
        <v>1277</v>
      </c>
      <c r="BW16" s="64">
        <v>40382</v>
      </c>
      <c r="BX16" s="64">
        <v>40471</v>
      </c>
      <c r="BY16" s="67">
        <f t="shared" si="3"/>
        <v>87</v>
      </c>
      <c r="BZ16" s="64">
        <v>40389</v>
      </c>
      <c r="CA16" s="64">
        <v>40421</v>
      </c>
      <c r="CB16" s="67">
        <f t="shared" si="4"/>
        <v>31</v>
      </c>
      <c r="CC16" s="63" t="s">
        <v>1712</v>
      </c>
      <c r="CF16" s="64">
        <v>40528</v>
      </c>
      <c r="CG16" s="64">
        <v>40528</v>
      </c>
      <c r="CH16" s="64">
        <v>40528</v>
      </c>
      <c r="CI16" s="64">
        <v>40555</v>
      </c>
      <c r="CJ16" s="64">
        <v>40555</v>
      </c>
      <c r="CK16" s="64">
        <v>40570</v>
      </c>
      <c r="CL16" s="64">
        <v>40575</v>
      </c>
      <c r="CM16" s="67">
        <f t="shared" si="5"/>
        <v>15</v>
      </c>
      <c r="CN16" s="67">
        <f t="shared" si="6"/>
        <v>19</v>
      </c>
      <c r="CO16" s="119">
        <v>4</v>
      </c>
      <c r="CP16" s="64">
        <v>40570</v>
      </c>
      <c r="CQ16" s="64"/>
      <c r="CR16" s="64"/>
      <c r="CS16" s="64">
        <v>40591</v>
      </c>
      <c r="CT16" s="67">
        <f t="shared" si="7"/>
        <v>491</v>
      </c>
      <c r="CU16" s="67"/>
      <c r="CV16" s="64">
        <v>40591</v>
      </c>
      <c r="CW16" s="64"/>
      <c r="CX16" s="64">
        <v>40592</v>
      </c>
      <c r="CY16" s="67">
        <f t="shared" si="8"/>
        <v>1308</v>
      </c>
      <c r="CZ16" s="67">
        <f t="shared" si="9"/>
        <v>762</v>
      </c>
      <c r="DA16" s="67">
        <f t="shared" si="10"/>
        <v>526</v>
      </c>
      <c r="DB16" s="64">
        <v>40591</v>
      </c>
      <c r="DC16" s="64">
        <v>40592</v>
      </c>
      <c r="DD16" s="64">
        <v>40592</v>
      </c>
      <c r="DE16" s="64" t="s">
        <v>178</v>
      </c>
      <c r="DF16" s="64">
        <v>40591</v>
      </c>
      <c r="DG16" s="64">
        <v>40591</v>
      </c>
      <c r="DH16" s="64" t="s">
        <v>178</v>
      </c>
      <c r="DI16" s="64">
        <v>40591</v>
      </c>
      <c r="DJ16" s="6" t="s">
        <v>1626</v>
      </c>
    </row>
    <row r="17" spans="1:114" ht="28" customHeight="1">
      <c r="A17" s="63">
        <v>386</v>
      </c>
      <c r="B17" s="68" t="s">
        <v>1764</v>
      </c>
      <c r="C17" s="63" t="s">
        <v>192</v>
      </c>
      <c r="D17" s="65">
        <v>0.80208333333333337</v>
      </c>
      <c r="E17" s="63" t="s">
        <v>865</v>
      </c>
      <c r="H17" s="63" t="s">
        <v>286</v>
      </c>
      <c r="I17" s="64">
        <v>40402</v>
      </c>
      <c r="J17" s="64">
        <v>40598</v>
      </c>
      <c r="K17" s="64">
        <v>40599</v>
      </c>
      <c r="L17" s="64"/>
      <c r="M17" s="64">
        <v>39082</v>
      </c>
      <c r="N17" s="64">
        <v>40101</v>
      </c>
      <c r="O17" s="64">
        <v>40394</v>
      </c>
      <c r="P17" s="63" t="s">
        <v>1001</v>
      </c>
      <c r="Q17" s="63" t="s">
        <v>418</v>
      </c>
      <c r="R17" s="32" t="s">
        <v>1295</v>
      </c>
      <c r="S17" s="32" t="s">
        <v>1765</v>
      </c>
      <c r="T17" s="32" t="s">
        <v>1766</v>
      </c>
      <c r="U17" s="32" t="s">
        <v>1767</v>
      </c>
      <c r="V17" s="63">
        <v>308</v>
      </c>
      <c r="W17" s="108">
        <v>49833</v>
      </c>
      <c r="X17" s="108"/>
      <c r="Y17" s="108"/>
      <c r="Z17" s="63">
        <v>256</v>
      </c>
      <c r="AA17" s="63">
        <v>306</v>
      </c>
      <c r="AC17" s="63">
        <v>168</v>
      </c>
      <c r="AD17" s="63">
        <v>26</v>
      </c>
      <c r="AF17" s="63">
        <v>26</v>
      </c>
      <c r="AJ17" s="63">
        <v>0</v>
      </c>
      <c r="AN17" s="63" t="s">
        <v>1945</v>
      </c>
      <c r="AR17" s="63">
        <v>16</v>
      </c>
      <c r="AV17" s="63">
        <v>2</v>
      </c>
      <c r="AW17" s="63" t="s">
        <v>1001</v>
      </c>
      <c r="AX17" s="63">
        <v>28</v>
      </c>
      <c r="AY17" s="63" t="s">
        <v>1001</v>
      </c>
      <c r="AZ17" s="63" t="s">
        <v>418</v>
      </c>
      <c r="BA17" s="63" t="s">
        <v>418</v>
      </c>
      <c r="BB17" s="64">
        <v>40402</v>
      </c>
      <c r="BC17" s="67">
        <v>0</v>
      </c>
      <c r="BD17" s="64">
        <v>40505</v>
      </c>
      <c r="BE17" s="64">
        <v>40542</v>
      </c>
      <c r="BF17" s="67">
        <v>37</v>
      </c>
      <c r="BG17" s="63" t="s">
        <v>1418</v>
      </c>
      <c r="BH17" s="63">
        <v>104</v>
      </c>
      <c r="BK17" s="64">
        <v>40403</v>
      </c>
      <c r="BL17" s="64">
        <v>40435</v>
      </c>
      <c r="BM17" s="63" t="s">
        <v>1277</v>
      </c>
      <c r="BQ17" s="64">
        <v>40548</v>
      </c>
      <c r="BR17" s="64">
        <v>40561</v>
      </c>
      <c r="BS17" s="67">
        <v>13</v>
      </c>
      <c r="BT17" s="63" t="s">
        <v>1277</v>
      </c>
      <c r="BW17" s="64">
        <v>40561</v>
      </c>
      <c r="BX17" s="64">
        <v>40568</v>
      </c>
      <c r="BY17" s="67">
        <v>7</v>
      </c>
      <c r="BZ17" s="64">
        <v>40568</v>
      </c>
      <c r="CA17" s="64">
        <v>40572</v>
      </c>
      <c r="CB17" s="67">
        <f t="shared" si="4"/>
        <v>4</v>
      </c>
      <c r="CC17" s="63" t="s">
        <v>1712</v>
      </c>
      <c r="CF17" s="64">
        <v>40572</v>
      </c>
      <c r="CG17" s="64">
        <v>40572</v>
      </c>
      <c r="CH17" s="64">
        <v>40572</v>
      </c>
      <c r="CI17" s="64">
        <v>40584</v>
      </c>
      <c r="CJ17" s="64">
        <v>40585</v>
      </c>
      <c r="CK17" s="64">
        <v>40585</v>
      </c>
      <c r="CL17" s="64">
        <v>40589</v>
      </c>
      <c r="CM17" s="67">
        <v>0</v>
      </c>
      <c r="CN17" s="67">
        <v>4</v>
      </c>
      <c r="CO17" s="119">
        <v>1</v>
      </c>
      <c r="CP17" s="64">
        <v>40589</v>
      </c>
      <c r="CQ17" s="64"/>
      <c r="CR17" s="64"/>
      <c r="CS17" s="64">
        <v>40598</v>
      </c>
      <c r="CT17" s="67">
        <f t="shared" si="7"/>
        <v>192</v>
      </c>
      <c r="CU17" s="67"/>
      <c r="CV17" s="64">
        <v>40598</v>
      </c>
      <c r="CW17" s="64"/>
      <c r="CX17" s="64">
        <v>40599</v>
      </c>
      <c r="CY17" s="67">
        <f t="shared" si="8"/>
        <v>1495</v>
      </c>
      <c r="CZ17" s="67">
        <f t="shared" si="9"/>
        <v>490</v>
      </c>
      <c r="DA17" s="67">
        <f t="shared" si="10"/>
        <v>201</v>
      </c>
      <c r="DB17" s="64">
        <v>40598</v>
      </c>
      <c r="DC17" s="64">
        <v>40600</v>
      </c>
      <c r="DD17" s="64">
        <v>40599</v>
      </c>
      <c r="DE17" s="64" t="s">
        <v>178</v>
      </c>
      <c r="DF17" s="64">
        <v>40598</v>
      </c>
      <c r="DG17" s="64">
        <v>40598</v>
      </c>
      <c r="DH17" s="64" t="s">
        <v>178</v>
      </c>
      <c r="DI17" s="64">
        <v>40656</v>
      </c>
      <c r="DJ17" s="6"/>
    </row>
    <row r="18" spans="1:114" ht="28" customHeight="1">
      <c r="A18" s="63">
        <v>425</v>
      </c>
      <c r="B18" s="68" t="s">
        <v>1961</v>
      </c>
      <c r="C18" s="63" t="s">
        <v>101</v>
      </c>
      <c r="D18" s="65">
        <v>0.8027777777777777</v>
      </c>
      <c r="E18" s="63" t="s">
        <v>865</v>
      </c>
      <c r="H18" s="63" t="s">
        <v>286</v>
      </c>
      <c r="I18" s="64">
        <v>40575</v>
      </c>
      <c r="J18" s="64">
        <v>40598</v>
      </c>
      <c r="K18" s="64">
        <v>40599</v>
      </c>
      <c r="L18" s="64"/>
      <c r="M18" s="64">
        <v>39782</v>
      </c>
      <c r="N18" s="64">
        <v>40488</v>
      </c>
      <c r="O18" s="64">
        <v>40551</v>
      </c>
      <c r="P18" s="63" t="s">
        <v>1001</v>
      </c>
      <c r="Q18" s="63" t="s">
        <v>1001</v>
      </c>
      <c r="R18" s="32" t="s">
        <v>1760</v>
      </c>
      <c r="S18" s="107" t="s">
        <v>1962</v>
      </c>
      <c r="T18" s="107" t="s">
        <v>1963</v>
      </c>
      <c r="U18" s="32" t="s">
        <v>1964</v>
      </c>
      <c r="V18" s="63">
        <v>99</v>
      </c>
      <c r="W18" s="108">
        <v>10639</v>
      </c>
      <c r="X18" s="108"/>
      <c r="Y18" s="108"/>
      <c r="Z18" s="63">
        <v>67</v>
      </c>
      <c r="AA18" s="63">
        <v>104</v>
      </c>
      <c r="AC18" s="63">
        <v>54</v>
      </c>
      <c r="AD18" s="63">
        <v>1</v>
      </c>
      <c r="AF18" s="63">
        <v>1</v>
      </c>
      <c r="AJ18" s="63">
        <v>0</v>
      </c>
      <c r="AN18" s="63">
        <v>0</v>
      </c>
      <c r="AR18" s="63">
        <v>0</v>
      </c>
      <c r="AV18" s="63">
        <v>1</v>
      </c>
      <c r="AW18" s="63" t="s">
        <v>1001</v>
      </c>
      <c r="AX18" s="63">
        <v>5</v>
      </c>
      <c r="AY18" s="63" t="s">
        <v>1001</v>
      </c>
      <c r="AZ18" s="63" t="s">
        <v>418</v>
      </c>
      <c r="BA18" s="63" t="s">
        <v>418</v>
      </c>
      <c r="BB18" s="64">
        <v>40575</v>
      </c>
      <c r="BC18" s="67">
        <f t="shared" ref="BC18:BC27" si="11">IF(BB18="","Not done",DAYS360(I18,BB18))</f>
        <v>0</v>
      </c>
      <c r="BD18" s="64">
        <v>40575</v>
      </c>
      <c r="BE18" s="64">
        <v>40583</v>
      </c>
      <c r="BF18" s="67">
        <f t="shared" ref="BF18:BF49" si="12">IF(BE18="","Not complete",DAYS360(BD18,BE18))</f>
        <v>8</v>
      </c>
      <c r="BG18" s="63" t="s">
        <v>431</v>
      </c>
      <c r="BH18" s="63">
        <v>26</v>
      </c>
      <c r="BK18" s="64" t="s">
        <v>1441</v>
      </c>
      <c r="BL18" s="64" t="s">
        <v>1441</v>
      </c>
      <c r="BM18" s="63" t="s">
        <v>1277</v>
      </c>
      <c r="BQ18" s="64">
        <v>40583</v>
      </c>
      <c r="BR18" s="64">
        <v>40584</v>
      </c>
      <c r="BS18" s="67">
        <f t="shared" ref="BS18:BS49" si="13">IF(BR18="","Not complete",DAYS360(BQ18,BR18))</f>
        <v>1</v>
      </c>
      <c r="BT18" s="63" t="s">
        <v>1277</v>
      </c>
      <c r="BW18" s="64">
        <v>40584</v>
      </c>
      <c r="BX18" s="64">
        <v>40585</v>
      </c>
      <c r="BY18" s="67">
        <f t="shared" ref="BY18:BY42" si="14">IF(BX18="","Not complete",DAYS360(BW18,BX18))</f>
        <v>1</v>
      </c>
      <c r="BZ18" s="64">
        <v>40585</v>
      </c>
      <c r="CA18" s="64">
        <v>40589</v>
      </c>
      <c r="CB18" s="67">
        <f t="shared" si="4"/>
        <v>4</v>
      </c>
      <c r="CC18" s="63" t="s">
        <v>1446</v>
      </c>
      <c r="CF18" s="64" t="s">
        <v>1441</v>
      </c>
      <c r="CG18" s="64">
        <v>40590</v>
      </c>
      <c r="CH18" s="64" t="s">
        <v>1441</v>
      </c>
      <c r="CI18" s="64">
        <v>40584</v>
      </c>
      <c r="CJ18" s="64">
        <v>40584</v>
      </c>
      <c r="CK18" s="64">
        <v>40590</v>
      </c>
      <c r="CL18" s="64">
        <v>40585</v>
      </c>
      <c r="CM18" s="67">
        <f t="shared" ref="CM18:CM42" si="15">IF(CK18="","Not complete",DAYS360(CJ18,CK18))</f>
        <v>6</v>
      </c>
      <c r="CN18" s="67">
        <f t="shared" ref="CN18:CN42" si="16">IF(CL18="","Not complete",DAYS360(CJ18,CL18))</f>
        <v>1</v>
      </c>
      <c r="CO18" s="119">
        <v>1</v>
      </c>
      <c r="CP18" s="64">
        <v>40590</v>
      </c>
      <c r="CQ18" s="64"/>
      <c r="CR18" s="64"/>
      <c r="CS18" s="64">
        <v>40598</v>
      </c>
      <c r="CT18" s="67">
        <f t="shared" si="7"/>
        <v>23</v>
      </c>
      <c r="CU18" s="67"/>
      <c r="CV18" s="64">
        <v>40598</v>
      </c>
      <c r="CW18" s="64"/>
      <c r="CX18" s="64">
        <v>40599</v>
      </c>
      <c r="CY18" s="67">
        <f t="shared" si="8"/>
        <v>805</v>
      </c>
      <c r="CZ18" s="67">
        <f t="shared" si="9"/>
        <v>109</v>
      </c>
      <c r="DA18" s="67">
        <f t="shared" si="10"/>
        <v>47</v>
      </c>
      <c r="DB18" s="69">
        <v>40598</v>
      </c>
      <c r="DC18" s="64">
        <v>40600</v>
      </c>
      <c r="DD18" s="64">
        <v>40599</v>
      </c>
      <c r="DE18" s="69">
        <v>40598</v>
      </c>
      <c r="DF18" s="69">
        <v>40598</v>
      </c>
      <c r="DG18" s="69">
        <v>40598</v>
      </c>
      <c r="DH18" s="69">
        <v>40598</v>
      </c>
      <c r="DI18" s="69">
        <v>40598</v>
      </c>
      <c r="DJ18" s="6" t="s">
        <v>1965</v>
      </c>
    </row>
    <row r="19" spans="1:114" ht="28" customHeight="1">
      <c r="A19" s="63">
        <v>399</v>
      </c>
      <c r="B19" s="68" t="s">
        <v>1833</v>
      </c>
      <c r="C19" s="63" t="s">
        <v>1272</v>
      </c>
      <c r="D19" s="65">
        <v>0.80347222222222225</v>
      </c>
      <c r="E19" s="63" t="s">
        <v>865</v>
      </c>
      <c r="H19" s="63" t="s">
        <v>286</v>
      </c>
      <c r="I19" s="64">
        <v>40445</v>
      </c>
      <c r="J19" s="64">
        <v>40599</v>
      </c>
      <c r="K19" s="64">
        <v>40600</v>
      </c>
      <c r="L19" s="64"/>
      <c r="M19" s="64">
        <v>38898</v>
      </c>
      <c r="N19" s="64">
        <v>40193</v>
      </c>
      <c r="O19" s="64">
        <v>40423</v>
      </c>
      <c r="P19" s="63" t="s">
        <v>1001</v>
      </c>
      <c r="Q19" s="63" t="s">
        <v>1001</v>
      </c>
      <c r="R19" s="32" t="s">
        <v>1760</v>
      </c>
      <c r="S19" s="32" t="s">
        <v>1834</v>
      </c>
      <c r="T19" s="107" t="s">
        <v>1835</v>
      </c>
      <c r="U19" s="32" t="s">
        <v>1836</v>
      </c>
      <c r="V19" s="63">
        <v>144</v>
      </c>
      <c r="W19" s="108">
        <v>32634</v>
      </c>
      <c r="X19" s="108"/>
      <c r="Y19" s="108"/>
      <c r="Z19" s="63">
        <v>116</v>
      </c>
      <c r="AA19" s="63">
        <v>154</v>
      </c>
      <c r="AC19" s="63">
        <v>41</v>
      </c>
      <c r="AD19" s="63">
        <v>38</v>
      </c>
      <c r="AF19" s="63">
        <v>38</v>
      </c>
      <c r="AJ19" s="63">
        <v>0</v>
      </c>
      <c r="AN19" s="63">
        <v>4</v>
      </c>
      <c r="AR19" s="63">
        <v>21</v>
      </c>
      <c r="AV19" s="63">
        <v>2</v>
      </c>
      <c r="AW19" s="63" t="s">
        <v>418</v>
      </c>
      <c r="AX19" s="63">
        <v>9</v>
      </c>
      <c r="AY19" s="63" t="s">
        <v>1001</v>
      </c>
      <c r="AZ19" s="63" t="s">
        <v>418</v>
      </c>
      <c r="BA19" s="63" t="s">
        <v>418</v>
      </c>
      <c r="BB19" s="64">
        <v>40449</v>
      </c>
      <c r="BC19" s="67">
        <f t="shared" si="11"/>
        <v>4</v>
      </c>
      <c r="BD19" s="64">
        <v>40477</v>
      </c>
      <c r="BE19" s="64">
        <v>40509</v>
      </c>
      <c r="BF19" s="67">
        <f t="shared" si="12"/>
        <v>31</v>
      </c>
      <c r="BG19" s="63" t="s">
        <v>1688</v>
      </c>
      <c r="BH19" s="63">
        <v>193</v>
      </c>
      <c r="BK19" s="64">
        <v>40471</v>
      </c>
      <c r="BL19" s="64">
        <v>40486</v>
      </c>
      <c r="BM19" s="63" t="s">
        <v>1277</v>
      </c>
      <c r="BQ19" s="64">
        <v>40548</v>
      </c>
      <c r="BR19" s="64">
        <v>40561</v>
      </c>
      <c r="BS19" s="67">
        <f t="shared" si="13"/>
        <v>13</v>
      </c>
      <c r="BT19" s="63" t="s">
        <v>1277</v>
      </c>
      <c r="BW19" s="64">
        <v>40561</v>
      </c>
      <c r="BX19" s="64">
        <v>40561</v>
      </c>
      <c r="BY19" s="67">
        <f t="shared" si="14"/>
        <v>0</v>
      </c>
      <c r="BZ19" s="64">
        <v>40561</v>
      </c>
      <c r="CA19" s="64">
        <v>40576</v>
      </c>
      <c r="CB19" s="67">
        <f t="shared" si="4"/>
        <v>14</v>
      </c>
      <c r="CC19" s="63" t="s">
        <v>1418</v>
      </c>
      <c r="CF19" s="64">
        <v>40576</v>
      </c>
      <c r="CG19" s="64">
        <v>40576</v>
      </c>
      <c r="CH19" s="64">
        <v>40576</v>
      </c>
      <c r="CI19" s="64">
        <v>40583</v>
      </c>
      <c r="CJ19" s="64">
        <v>40583</v>
      </c>
      <c r="CK19" s="64">
        <v>40591</v>
      </c>
      <c r="CL19" s="64">
        <v>40591</v>
      </c>
      <c r="CM19" s="67">
        <f t="shared" si="15"/>
        <v>8</v>
      </c>
      <c r="CN19" s="67">
        <f t="shared" si="16"/>
        <v>8</v>
      </c>
      <c r="CO19" s="119">
        <v>1</v>
      </c>
      <c r="CP19" s="64">
        <v>40591</v>
      </c>
      <c r="CQ19" s="64"/>
      <c r="CR19" s="64"/>
      <c r="CS19" s="64">
        <v>40593</v>
      </c>
      <c r="CT19" s="67">
        <f t="shared" si="7"/>
        <v>145</v>
      </c>
      <c r="CU19" s="67"/>
      <c r="CV19" s="64">
        <v>40599</v>
      </c>
      <c r="CW19" s="64"/>
      <c r="CX19" s="64">
        <v>40600</v>
      </c>
      <c r="CY19" s="67">
        <f t="shared" si="8"/>
        <v>1676</v>
      </c>
      <c r="CZ19" s="67">
        <f t="shared" si="9"/>
        <v>401</v>
      </c>
      <c r="DA19" s="67">
        <f t="shared" si="10"/>
        <v>174</v>
      </c>
      <c r="DB19" s="64">
        <v>40599</v>
      </c>
      <c r="DC19" s="64">
        <v>40600</v>
      </c>
      <c r="DD19" s="64">
        <v>40600</v>
      </c>
      <c r="DE19" s="64" t="s">
        <v>178</v>
      </c>
      <c r="DF19" s="64">
        <v>40599</v>
      </c>
      <c r="DG19" s="64">
        <v>40599</v>
      </c>
      <c r="DH19" s="64" t="s">
        <v>178</v>
      </c>
      <c r="DI19" s="64">
        <v>40599</v>
      </c>
      <c r="DJ19" s="6"/>
    </row>
    <row r="20" spans="1:114" ht="28" customHeight="1">
      <c r="A20" s="63">
        <v>382</v>
      </c>
      <c r="B20" s="68" t="s">
        <v>1745</v>
      </c>
      <c r="C20" s="63" t="s">
        <v>192</v>
      </c>
      <c r="D20" s="65">
        <v>0.8041666666666667</v>
      </c>
      <c r="E20" s="63" t="s">
        <v>549</v>
      </c>
      <c r="H20" s="63" t="s">
        <v>1269</v>
      </c>
      <c r="I20" s="64">
        <v>40386</v>
      </c>
      <c r="J20" s="64">
        <v>40606</v>
      </c>
      <c r="K20" s="64">
        <v>40613</v>
      </c>
      <c r="L20" s="64"/>
      <c r="M20" s="64">
        <v>39903</v>
      </c>
      <c r="N20" s="64">
        <v>40290</v>
      </c>
      <c r="O20" s="64">
        <v>40369</v>
      </c>
      <c r="P20" s="63" t="s">
        <v>1001</v>
      </c>
      <c r="Q20" s="63" t="s">
        <v>1001</v>
      </c>
      <c r="R20" s="32" t="s">
        <v>300</v>
      </c>
      <c r="S20" s="32" t="s">
        <v>1746</v>
      </c>
      <c r="T20" s="30" t="s">
        <v>1747</v>
      </c>
      <c r="U20" s="32" t="s">
        <v>1748</v>
      </c>
      <c r="V20" s="63">
        <v>168</v>
      </c>
      <c r="W20" s="108">
        <v>47870</v>
      </c>
      <c r="X20" s="108"/>
      <c r="Y20" s="108"/>
      <c r="Z20" s="63">
        <v>142</v>
      </c>
      <c r="AA20" s="63">
        <v>148</v>
      </c>
      <c r="AC20" s="63">
        <v>122</v>
      </c>
      <c r="AD20" s="63">
        <v>42</v>
      </c>
      <c r="AF20" s="63">
        <v>42</v>
      </c>
      <c r="AJ20" s="63">
        <v>0</v>
      </c>
      <c r="AN20" s="63">
        <v>10</v>
      </c>
      <c r="AR20" s="63">
        <v>6</v>
      </c>
      <c r="AV20" s="63">
        <v>0</v>
      </c>
      <c r="AW20" s="63" t="s">
        <v>1001</v>
      </c>
      <c r="AX20" s="63">
        <v>6</v>
      </c>
      <c r="AY20" s="63" t="s">
        <v>1001</v>
      </c>
      <c r="AZ20" s="63" t="s">
        <v>418</v>
      </c>
      <c r="BA20" s="63" t="s">
        <v>418</v>
      </c>
      <c r="BB20" s="64">
        <v>40387</v>
      </c>
      <c r="BC20" s="67">
        <f t="shared" si="11"/>
        <v>1</v>
      </c>
      <c r="BD20" s="64">
        <v>40500</v>
      </c>
      <c r="BE20" s="64">
        <v>40554</v>
      </c>
      <c r="BF20" s="67">
        <f t="shared" si="12"/>
        <v>53</v>
      </c>
      <c r="BG20" s="63" t="s">
        <v>1688</v>
      </c>
      <c r="BH20" s="63">
        <v>251</v>
      </c>
      <c r="BK20" s="64">
        <v>40386</v>
      </c>
      <c r="BL20" s="64">
        <v>40402</v>
      </c>
      <c r="BM20" s="63" t="s">
        <v>1277</v>
      </c>
      <c r="BQ20" s="64">
        <v>40558</v>
      </c>
      <c r="BR20" s="64">
        <v>40572</v>
      </c>
      <c r="BS20" s="67">
        <f t="shared" si="13"/>
        <v>14</v>
      </c>
      <c r="BT20" s="63" t="s">
        <v>1277</v>
      </c>
      <c r="BW20" s="64">
        <v>40572</v>
      </c>
      <c r="BX20" s="64">
        <v>40584</v>
      </c>
      <c r="BY20" s="67">
        <f t="shared" si="14"/>
        <v>11</v>
      </c>
      <c r="BZ20" s="64">
        <v>40577</v>
      </c>
      <c r="CA20" s="64">
        <v>40578</v>
      </c>
      <c r="CB20" s="67">
        <f t="shared" si="4"/>
        <v>1</v>
      </c>
      <c r="CC20" s="63" t="s">
        <v>1418</v>
      </c>
      <c r="CF20" s="64">
        <v>40584</v>
      </c>
      <c r="CG20" s="64">
        <v>40584</v>
      </c>
      <c r="CH20" s="64">
        <v>40584</v>
      </c>
      <c r="CI20" s="64">
        <v>40596</v>
      </c>
      <c r="CJ20" s="64">
        <v>40596</v>
      </c>
      <c r="CK20" s="64">
        <v>40596</v>
      </c>
      <c r="CL20" s="64">
        <v>40596</v>
      </c>
      <c r="CM20" s="67">
        <f t="shared" si="15"/>
        <v>0</v>
      </c>
      <c r="CN20" s="67">
        <f t="shared" si="16"/>
        <v>0</v>
      </c>
      <c r="CO20" s="119">
        <v>1</v>
      </c>
      <c r="CP20" s="64">
        <v>40597</v>
      </c>
      <c r="CQ20" s="64"/>
      <c r="CR20" s="64"/>
      <c r="CS20" s="64">
        <v>40605</v>
      </c>
      <c r="CT20" s="67">
        <f t="shared" si="7"/>
        <v>216</v>
      </c>
      <c r="CU20" s="67"/>
      <c r="CV20" s="64">
        <v>40606</v>
      </c>
      <c r="CW20" s="64"/>
      <c r="CX20" s="64">
        <v>40613</v>
      </c>
      <c r="CY20" s="67">
        <f t="shared" si="8"/>
        <v>701</v>
      </c>
      <c r="CZ20" s="67">
        <f t="shared" si="9"/>
        <v>319</v>
      </c>
      <c r="DA20" s="67">
        <f t="shared" si="10"/>
        <v>241</v>
      </c>
      <c r="DB20" s="69">
        <v>40606</v>
      </c>
      <c r="DC20" s="64">
        <v>40607</v>
      </c>
      <c r="DD20" s="64">
        <v>40613</v>
      </c>
      <c r="DE20" s="69">
        <v>40606</v>
      </c>
      <c r="DF20" s="69">
        <v>40606</v>
      </c>
      <c r="DG20" s="69">
        <v>40606</v>
      </c>
      <c r="DH20" s="69">
        <v>40606</v>
      </c>
      <c r="DI20" s="69">
        <v>40606</v>
      </c>
      <c r="DJ20" s="6"/>
    </row>
    <row r="21" spans="1:114" ht="28" customHeight="1">
      <c r="A21" s="63">
        <v>377</v>
      </c>
      <c r="B21" s="68" t="s">
        <v>1716</v>
      </c>
      <c r="C21" s="63" t="s">
        <v>1683</v>
      </c>
      <c r="D21" s="65">
        <v>0.80486111111111114</v>
      </c>
      <c r="E21" s="63" t="s">
        <v>549</v>
      </c>
      <c r="H21" s="63" t="s">
        <v>286</v>
      </c>
      <c r="I21" s="64">
        <v>40348</v>
      </c>
      <c r="J21" s="64">
        <v>40611</v>
      </c>
      <c r="K21" s="64">
        <v>40611</v>
      </c>
      <c r="L21" s="64"/>
      <c r="M21" s="64">
        <v>38291</v>
      </c>
      <c r="N21" s="64" t="s">
        <v>1723</v>
      </c>
      <c r="O21" s="64">
        <v>40149</v>
      </c>
      <c r="P21" s="63" t="s">
        <v>1001</v>
      </c>
      <c r="Q21" s="63" t="s">
        <v>418</v>
      </c>
      <c r="R21" s="32" t="s">
        <v>1295</v>
      </c>
      <c r="S21" s="32" t="s">
        <v>1724</v>
      </c>
      <c r="T21" s="30" t="s">
        <v>1725</v>
      </c>
      <c r="U21" s="32" t="s">
        <v>1726</v>
      </c>
      <c r="V21" s="63">
        <v>358</v>
      </c>
      <c r="W21" s="108">
        <v>51448</v>
      </c>
      <c r="X21" s="108"/>
      <c r="Y21" s="108"/>
      <c r="Z21" s="63">
        <v>114</v>
      </c>
      <c r="AA21" s="63">
        <v>254</v>
      </c>
      <c r="AC21" s="63">
        <v>116</v>
      </c>
      <c r="AD21" s="63">
        <v>97</v>
      </c>
      <c r="AF21" s="63">
        <v>98</v>
      </c>
      <c r="AJ21" s="63">
        <v>0</v>
      </c>
      <c r="AN21" s="63">
        <v>16</v>
      </c>
      <c r="AR21" s="63">
        <v>3</v>
      </c>
      <c r="AV21" s="63">
        <v>0</v>
      </c>
      <c r="AW21" s="63" t="s">
        <v>1001</v>
      </c>
      <c r="AX21" s="63">
        <v>8</v>
      </c>
      <c r="AY21" s="63" t="s">
        <v>1001</v>
      </c>
      <c r="AZ21" s="63" t="s">
        <v>418</v>
      </c>
      <c r="BA21" s="63" t="s">
        <v>418</v>
      </c>
      <c r="BB21" s="64">
        <v>40351</v>
      </c>
      <c r="BC21" s="67">
        <f t="shared" si="11"/>
        <v>3</v>
      </c>
      <c r="BD21" s="64">
        <v>40484</v>
      </c>
      <c r="BE21" s="64">
        <v>40556</v>
      </c>
      <c r="BF21" s="67">
        <f t="shared" si="12"/>
        <v>71</v>
      </c>
      <c r="BG21" s="63" t="s">
        <v>1518</v>
      </c>
      <c r="BH21" s="63">
        <v>211</v>
      </c>
      <c r="BK21" s="64">
        <v>40353</v>
      </c>
      <c r="BL21" s="64">
        <v>40383</v>
      </c>
      <c r="BM21" s="63" t="s">
        <v>1277</v>
      </c>
      <c r="BQ21" s="64">
        <v>40556</v>
      </c>
      <c r="BR21" s="64">
        <v>40571</v>
      </c>
      <c r="BS21" s="67">
        <f t="shared" si="13"/>
        <v>15</v>
      </c>
      <c r="BT21" s="63" t="s">
        <v>1277</v>
      </c>
      <c r="BW21" s="64">
        <v>40571</v>
      </c>
      <c r="BX21" s="64">
        <v>40584</v>
      </c>
      <c r="BY21" s="67">
        <f t="shared" si="14"/>
        <v>12</v>
      </c>
      <c r="BZ21" s="64">
        <v>40575</v>
      </c>
      <c r="CA21" s="64">
        <v>40577</v>
      </c>
      <c r="CB21" s="67">
        <f t="shared" si="4"/>
        <v>2</v>
      </c>
      <c r="CC21" s="63" t="s">
        <v>1435</v>
      </c>
      <c r="CF21" s="64">
        <v>40584</v>
      </c>
      <c r="CG21" s="64">
        <v>40584</v>
      </c>
      <c r="CH21" s="64">
        <v>40584</v>
      </c>
      <c r="CI21" s="64">
        <v>40591</v>
      </c>
      <c r="CJ21" s="64">
        <v>40591</v>
      </c>
      <c r="CK21" s="64">
        <v>40596</v>
      </c>
      <c r="CL21" s="64">
        <v>40600</v>
      </c>
      <c r="CM21" s="67">
        <f t="shared" si="15"/>
        <v>5</v>
      </c>
      <c r="CN21" s="67">
        <f t="shared" si="16"/>
        <v>9</v>
      </c>
      <c r="CO21" s="120" t="s">
        <v>1037</v>
      </c>
      <c r="CP21" s="64">
        <v>40603</v>
      </c>
      <c r="CQ21" s="64"/>
      <c r="CR21" s="64"/>
      <c r="CS21" s="64">
        <v>40607</v>
      </c>
      <c r="CT21" s="67">
        <f t="shared" si="7"/>
        <v>256</v>
      </c>
      <c r="CU21" s="67"/>
      <c r="CV21" s="64">
        <v>40607</v>
      </c>
      <c r="CW21" s="64"/>
      <c r="CX21" s="64">
        <v>40611</v>
      </c>
      <c r="CY21" s="67">
        <f t="shared" si="8"/>
        <v>2289</v>
      </c>
      <c r="CZ21" s="67" t="e">
        <f t="shared" si="9"/>
        <v>#VALUE!</v>
      </c>
      <c r="DA21" s="67">
        <f t="shared" si="10"/>
        <v>457</v>
      </c>
      <c r="DB21" s="66">
        <v>40606</v>
      </c>
      <c r="DC21" s="64">
        <v>40610</v>
      </c>
      <c r="DD21" s="64">
        <v>40611</v>
      </c>
      <c r="DE21" s="64" t="s">
        <v>178</v>
      </c>
      <c r="DF21" s="64">
        <v>40610</v>
      </c>
      <c r="DG21" s="64">
        <v>40610</v>
      </c>
      <c r="DH21" s="64" t="s">
        <v>178</v>
      </c>
      <c r="DI21" s="64">
        <v>40607</v>
      </c>
      <c r="DJ21" s="6" t="s">
        <v>765</v>
      </c>
    </row>
    <row r="22" spans="1:114" ht="28" customHeight="1">
      <c r="A22" s="63">
        <v>371</v>
      </c>
      <c r="B22" s="68" t="s">
        <v>1694</v>
      </c>
      <c r="C22" s="63" t="s">
        <v>1683</v>
      </c>
      <c r="D22" s="65">
        <v>0.80555555555555547</v>
      </c>
      <c r="E22" s="63" t="s">
        <v>549</v>
      </c>
      <c r="H22" s="63" t="s">
        <v>1269</v>
      </c>
      <c r="I22" s="64">
        <v>40333</v>
      </c>
      <c r="J22" s="64">
        <v>40612</v>
      </c>
      <c r="K22" s="64">
        <v>40613</v>
      </c>
      <c r="L22" s="64"/>
      <c r="M22" s="64">
        <v>39568</v>
      </c>
      <c r="N22" s="64">
        <v>40113</v>
      </c>
      <c r="O22" s="64">
        <v>40299</v>
      </c>
      <c r="P22" s="63" t="s">
        <v>1001</v>
      </c>
      <c r="Q22" s="63" t="s">
        <v>1001</v>
      </c>
      <c r="R22" s="32" t="s">
        <v>300</v>
      </c>
      <c r="S22" s="32" t="s">
        <v>540</v>
      </c>
      <c r="T22" s="30" t="s">
        <v>255</v>
      </c>
      <c r="U22" s="32" t="s">
        <v>1695</v>
      </c>
      <c r="V22" s="63">
        <v>362</v>
      </c>
      <c r="W22" s="108">
        <v>115923</v>
      </c>
      <c r="X22" s="108"/>
      <c r="Y22" s="108"/>
      <c r="Z22" s="63">
        <v>289</v>
      </c>
      <c r="AA22" s="63">
        <v>362</v>
      </c>
      <c r="AC22" s="63">
        <v>190</v>
      </c>
      <c r="AD22" s="63">
        <v>88</v>
      </c>
      <c r="AF22" s="63">
        <v>171</v>
      </c>
      <c r="AJ22" s="63">
        <v>1</v>
      </c>
      <c r="AN22" s="63">
        <v>17</v>
      </c>
      <c r="AR22" s="63">
        <v>10</v>
      </c>
      <c r="AV22" s="63">
        <v>0</v>
      </c>
      <c r="AW22" s="63" t="s">
        <v>418</v>
      </c>
      <c r="AX22" s="63">
        <v>12</v>
      </c>
      <c r="AY22" s="63" t="s">
        <v>1001</v>
      </c>
      <c r="AZ22" s="63" t="s">
        <v>418</v>
      </c>
      <c r="BA22" s="63" t="s">
        <v>418</v>
      </c>
      <c r="BB22" s="64">
        <v>40333</v>
      </c>
      <c r="BC22" s="67">
        <f t="shared" si="11"/>
        <v>0</v>
      </c>
      <c r="BD22" s="64">
        <v>40474</v>
      </c>
      <c r="BE22" s="64">
        <v>40514</v>
      </c>
      <c r="BF22" s="67">
        <f t="shared" si="12"/>
        <v>39</v>
      </c>
      <c r="BG22" s="63" t="s">
        <v>1246</v>
      </c>
      <c r="BH22" s="63">
        <v>247</v>
      </c>
      <c r="BK22" s="64">
        <v>40337</v>
      </c>
      <c r="BL22" s="64">
        <v>40352</v>
      </c>
      <c r="BM22" s="63" t="s">
        <v>1277</v>
      </c>
      <c r="BQ22" s="64">
        <v>40514</v>
      </c>
      <c r="BR22" s="64">
        <v>40530</v>
      </c>
      <c r="BS22" s="67">
        <f t="shared" si="13"/>
        <v>16</v>
      </c>
      <c r="BT22" s="63" t="s">
        <v>1277</v>
      </c>
      <c r="BW22" s="64">
        <v>40533</v>
      </c>
      <c r="BX22" s="64">
        <v>40571</v>
      </c>
      <c r="BY22" s="67">
        <f t="shared" si="14"/>
        <v>37</v>
      </c>
      <c r="BZ22" s="64">
        <v>40575</v>
      </c>
      <c r="CA22" s="64">
        <v>40584</v>
      </c>
      <c r="CB22" s="67">
        <f t="shared" si="4"/>
        <v>9</v>
      </c>
      <c r="CC22" s="63" t="s">
        <v>1446</v>
      </c>
      <c r="CF22" s="64">
        <v>40584</v>
      </c>
      <c r="CG22" s="64">
        <v>40584</v>
      </c>
      <c r="CH22" s="64">
        <v>40584</v>
      </c>
      <c r="CI22" s="64">
        <v>40593</v>
      </c>
      <c r="CJ22" s="64">
        <v>40593</v>
      </c>
      <c r="CK22" s="64">
        <v>40598</v>
      </c>
      <c r="CL22" s="64">
        <v>40596</v>
      </c>
      <c r="CM22" s="67">
        <f t="shared" si="15"/>
        <v>5</v>
      </c>
      <c r="CN22" s="67">
        <f t="shared" si="16"/>
        <v>3</v>
      </c>
      <c r="CO22" s="68" t="s">
        <v>572</v>
      </c>
      <c r="CP22" s="64">
        <v>40604</v>
      </c>
      <c r="CQ22" s="64"/>
      <c r="CR22" s="64"/>
      <c r="CS22" s="64">
        <v>40612</v>
      </c>
      <c r="CT22" s="67">
        <f t="shared" si="7"/>
        <v>276</v>
      </c>
      <c r="CU22" s="67"/>
      <c r="CV22" s="64">
        <v>40612</v>
      </c>
      <c r="CW22" s="64"/>
      <c r="CX22" s="64">
        <v>40613</v>
      </c>
      <c r="CY22" s="67">
        <f t="shared" si="8"/>
        <v>1031</v>
      </c>
      <c r="CZ22" s="67">
        <f t="shared" si="9"/>
        <v>494</v>
      </c>
      <c r="DA22" s="67">
        <f t="shared" si="10"/>
        <v>310</v>
      </c>
      <c r="DB22" s="69">
        <v>40612</v>
      </c>
      <c r="DC22" s="64">
        <v>40613</v>
      </c>
      <c r="DD22" s="64">
        <v>40613</v>
      </c>
      <c r="DE22" s="69">
        <v>40612</v>
      </c>
      <c r="DF22" s="69">
        <v>40612</v>
      </c>
      <c r="DG22" s="69">
        <v>40612</v>
      </c>
      <c r="DH22" s="69">
        <v>40612</v>
      </c>
      <c r="DI22" s="69">
        <v>40612</v>
      </c>
    </row>
    <row r="23" spans="1:114" ht="28" customHeight="1">
      <c r="A23" s="63">
        <v>363</v>
      </c>
      <c r="B23" s="68" t="s">
        <v>2269</v>
      </c>
      <c r="C23" s="63" t="s">
        <v>192</v>
      </c>
      <c r="D23" s="65">
        <v>0.80625000000000002</v>
      </c>
      <c r="E23" s="63" t="s">
        <v>549</v>
      </c>
      <c r="H23" s="63" t="s">
        <v>647</v>
      </c>
      <c r="I23" s="64">
        <v>40313</v>
      </c>
      <c r="J23" s="64">
        <v>40614</v>
      </c>
      <c r="K23" s="64">
        <v>40618</v>
      </c>
      <c r="L23" s="64"/>
      <c r="M23" s="64">
        <v>40024</v>
      </c>
      <c r="N23" s="64">
        <v>40162</v>
      </c>
      <c r="O23" s="64">
        <v>40289</v>
      </c>
      <c r="P23" s="63" t="s">
        <v>1001</v>
      </c>
      <c r="Q23" s="63" t="s">
        <v>1001</v>
      </c>
      <c r="R23" s="32" t="s">
        <v>541</v>
      </c>
      <c r="S23" s="32" t="s">
        <v>1656</v>
      </c>
      <c r="T23" s="32" t="s">
        <v>1657</v>
      </c>
      <c r="U23" s="32" t="s">
        <v>1658</v>
      </c>
      <c r="V23" s="63">
        <v>222</v>
      </c>
      <c r="W23" s="108">
        <v>58789</v>
      </c>
      <c r="X23" s="108"/>
      <c r="Y23" s="108"/>
      <c r="Z23" s="63">
        <v>186</v>
      </c>
      <c r="AA23" s="63">
        <v>208</v>
      </c>
      <c r="AC23" s="63">
        <v>14</v>
      </c>
      <c r="AD23" s="63">
        <v>39</v>
      </c>
      <c r="AF23" s="63">
        <v>52</v>
      </c>
      <c r="AJ23" s="63">
        <v>0</v>
      </c>
      <c r="AN23" s="63">
        <v>0</v>
      </c>
      <c r="AR23" s="63" t="s">
        <v>1960</v>
      </c>
      <c r="AV23" s="63">
        <v>0</v>
      </c>
      <c r="AW23" s="63" t="s">
        <v>1001</v>
      </c>
      <c r="AX23" s="63">
        <v>4</v>
      </c>
      <c r="AY23" s="63" t="s">
        <v>418</v>
      </c>
      <c r="AZ23" s="63" t="s">
        <v>418</v>
      </c>
      <c r="BA23" s="63" t="s">
        <v>1001</v>
      </c>
      <c r="BB23" s="64">
        <v>40318</v>
      </c>
      <c r="BC23" s="67">
        <f t="shared" si="11"/>
        <v>5</v>
      </c>
      <c r="BD23" s="64">
        <v>40439</v>
      </c>
      <c r="BE23" s="64">
        <v>40527</v>
      </c>
      <c r="BF23" s="67">
        <f t="shared" si="12"/>
        <v>87</v>
      </c>
      <c r="BG23" s="63" t="s">
        <v>1270</v>
      </c>
      <c r="BH23" s="63">
        <v>397</v>
      </c>
      <c r="BK23" s="64">
        <v>40320</v>
      </c>
      <c r="BL23" s="64">
        <v>40344</v>
      </c>
      <c r="BM23" s="63" t="s">
        <v>1277</v>
      </c>
      <c r="BQ23" s="64">
        <v>40551</v>
      </c>
      <c r="BR23" s="64">
        <v>40565</v>
      </c>
      <c r="BS23" s="67">
        <f t="shared" si="13"/>
        <v>14</v>
      </c>
      <c r="BT23" s="63" t="s">
        <v>1277</v>
      </c>
      <c r="BW23" s="64">
        <v>40565</v>
      </c>
      <c r="BX23" s="64">
        <v>40571</v>
      </c>
      <c r="BY23" s="67">
        <f t="shared" si="14"/>
        <v>6</v>
      </c>
      <c r="BZ23" s="64">
        <v>40572</v>
      </c>
      <c r="CA23" s="64">
        <v>40597</v>
      </c>
      <c r="CB23" s="67">
        <f t="shared" si="4"/>
        <v>24</v>
      </c>
      <c r="CC23" s="63" t="s">
        <v>1418</v>
      </c>
      <c r="CF23" s="64">
        <v>40571</v>
      </c>
      <c r="CG23" s="64">
        <v>40597</v>
      </c>
      <c r="CH23" s="64">
        <v>40597</v>
      </c>
      <c r="CI23" s="64">
        <v>40605</v>
      </c>
      <c r="CJ23" s="64">
        <v>40605</v>
      </c>
      <c r="CK23" s="64">
        <v>40605</v>
      </c>
      <c r="CL23" s="64">
        <v>40606</v>
      </c>
      <c r="CM23" s="67">
        <f t="shared" si="15"/>
        <v>0</v>
      </c>
      <c r="CN23" s="67">
        <f t="shared" si="16"/>
        <v>1</v>
      </c>
      <c r="CO23" s="68" t="s">
        <v>572</v>
      </c>
      <c r="CP23" s="64">
        <v>40606</v>
      </c>
      <c r="CQ23" s="64"/>
      <c r="CR23" s="64"/>
      <c r="CS23" s="64">
        <v>40614</v>
      </c>
      <c r="CT23" s="67">
        <f t="shared" si="7"/>
        <v>297</v>
      </c>
      <c r="CU23" s="67"/>
      <c r="CV23" s="64">
        <v>40614</v>
      </c>
      <c r="CW23" s="64"/>
      <c r="CX23" s="64">
        <v>40618</v>
      </c>
      <c r="CY23" s="67">
        <f t="shared" si="8"/>
        <v>587</v>
      </c>
      <c r="CZ23" s="67">
        <f t="shared" si="9"/>
        <v>451</v>
      </c>
      <c r="DA23" s="67">
        <f t="shared" si="10"/>
        <v>325</v>
      </c>
      <c r="DB23" s="64">
        <v>40614</v>
      </c>
      <c r="DC23" s="64">
        <v>40615</v>
      </c>
      <c r="DD23" s="64">
        <v>40618</v>
      </c>
      <c r="DE23" s="64">
        <v>40614</v>
      </c>
      <c r="DF23" s="64">
        <v>40614</v>
      </c>
      <c r="DG23" s="64">
        <v>40614</v>
      </c>
      <c r="DH23" s="64">
        <v>40614</v>
      </c>
      <c r="DI23" s="64">
        <v>40614</v>
      </c>
      <c r="DJ23" s="6"/>
    </row>
    <row r="24" spans="1:114" ht="28" customHeight="1">
      <c r="A24" s="63">
        <v>400</v>
      </c>
      <c r="B24" s="68" t="s">
        <v>1838</v>
      </c>
      <c r="C24" s="63" t="s">
        <v>192</v>
      </c>
      <c r="D24" s="65">
        <v>0.80694444444444446</v>
      </c>
      <c r="E24" s="63" t="s">
        <v>549</v>
      </c>
      <c r="H24" s="63" t="s">
        <v>286</v>
      </c>
      <c r="I24" s="64">
        <v>40451</v>
      </c>
      <c r="J24" s="64">
        <v>40617</v>
      </c>
      <c r="K24" s="64">
        <v>40620</v>
      </c>
      <c r="L24" s="64"/>
      <c r="M24" s="64">
        <v>37894</v>
      </c>
      <c r="N24" s="64">
        <v>40306</v>
      </c>
      <c r="O24" s="64">
        <v>40417</v>
      </c>
      <c r="P24" s="63" t="s">
        <v>1001</v>
      </c>
      <c r="Q24" s="63" t="s">
        <v>418</v>
      </c>
      <c r="R24" s="32" t="s">
        <v>300</v>
      </c>
      <c r="S24" s="32" t="s">
        <v>1411</v>
      </c>
      <c r="T24" s="30" t="s">
        <v>1839</v>
      </c>
      <c r="U24" s="32" t="s">
        <v>1840</v>
      </c>
      <c r="V24" s="63">
        <v>82</v>
      </c>
      <c r="W24" s="108">
        <v>20807</v>
      </c>
      <c r="X24" s="108"/>
      <c r="Y24" s="108"/>
      <c r="Z24" s="63">
        <v>72</v>
      </c>
      <c r="AA24" s="63">
        <v>88</v>
      </c>
      <c r="AC24" s="63">
        <v>22</v>
      </c>
      <c r="AD24" s="63">
        <v>24</v>
      </c>
      <c r="AF24" s="63">
        <v>24</v>
      </c>
      <c r="AJ24" s="63">
        <v>0</v>
      </c>
      <c r="AN24" s="63">
        <v>0</v>
      </c>
      <c r="AR24" s="63">
        <v>1</v>
      </c>
      <c r="AV24" s="63">
        <v>0</v>
      </c>
      <c r="AW24" s="63" t="s">
        <v>418</v>
      </c>
      <c r="AX24" s="63">
        <v>6</v>
      </c>
      <c r="AY24" s="63" t="s">
        <v>1001</v>
      </c>
      <c r="AZ24" s="63" t="s">
        <v>418</v>
      </c>
      <c r="BA24" s="63" t="s">
        <v>418</v>
      </c>
      <c r="BB24" s="64">
        <v>40451</v>
      </c>
      <c r="BC24" s="67">
        <f t="shared" si="11"/>
        <v>0</v>
      </c>
      <c r="BD24" s="64">
        <v>40484</v>
      </c>
      <c r="BE24" s="64">
        <v>40514</v>
      </c>
      <c r="BF24" s="67">
        <f t="shared" si="12"/>
        <v>30</v>
      </c>
      <c r="BG24" s="63" t="s">
        <v>1688</v>
      </c>
      <c r="BH24" s="63">
        <v>122</v>
      </c>
      <c r="BK24" s="64">
        <v>40451</v>
      </c>
      <c r="BL24" s="64">
        <v>40458</v>
      </c>
      <c r="BM24" s="63" t="s">
        <v>1277</v>
      </c>
      <c r="BQ24" s="64">
        <v>40528</v>
      </c>
      <c r="BR24" s="64">
        <v>40183</v>
      </c>
      <c r="BS24" s="67">
        <f t="shared" si="13"/>
        <v>-341</v>
      </c>
      <c r="BT24" s="63" t="s">
        <v>1277</v>
      </c>
      <c r="BW24" s="64">
        <v>40183</v>
      </c>
      <c r="BX24" s="64">
        <v>40592</v>
      </c>
      <c r="BY24" s="67">
        <f t="shared" si="14"/>
        <v>403</v>
      </c>
      <c r="BZ24" s="64">
        <v>40555</v>
      </c>
      <c r="CA24" s="64">
        <v>40561</v>
      </c>
      <c r="CB24" s="67">
        <f t="shared" si="4"/>
        <v>6</v>
      </c>
      <c r="CC24" s="63" t="s">
        <v>1954</v>
      </c>
      <c r="CF24" s="64">
        <v>40593</v>
      </c>
      <c r="CG24" s="64">
        <v>40593</v>
      </c>
      <c r="CH24" s="64">
        <v>40593</v>
      </c>
      <c r="CI24" s="64">
        <v>40603</v>
      </c>
      <c r="CJ24" s="64">
        <v>40603</v>
      </c>
      <c r="CK24" s="64">
        <v>40610</v>
      </c>
      <c r="CL24" s="64">
        <v>40607</v>
      </c>
      <c r="CM24" s="67">
        <f t="shared" si="15"/>
        <v>7</v>
      </c>
      <c r="CN24" s="67">
        <f t="shared" si="16"/>
        <v>4</v>
      </c>
      <c r="CO24" s="68" t="s">
        <v>572</v>
      </c>
      <c r="CP24" s="64">
        <v>40610</v>
      </c>
      <c r="CQ24" s="64"/>
      <c r="CR24" s="64"/>
      <c r="CS24" s="64">
        <v>40614</v>
      </c>
      <c r="CT24" s="67">
        <f t="shared" si="7"/>
        <v>162</v>
      </c>
      <c r="CU24" s="67"/>
      <c r="CV24" s="64">
        <v>40617</v>
      </c>
      <c r="CW24" s="64"/>
      <c r="CX24" s="64">
        <v>40620</v>
      </c>
      <c r="CY24" s="67">
        <f t="shared" si="8"/>
        <v>2688</v>
      </c>
      <c r="CZ24" s="67">
        <f t="shared" si="9"/>
        <v>310</v>
      </c>
      <c r="DA24" s="67">
        <f t="shared" si="10"/>
        <v>201</v>
      </c>
      <c r="DB24" s="64">
        <v>40617</v>
      </c>
      <c r="DC24" s="69">
        <v>40618</v>
      </c>
      <c r="DD24" s="64">
        <v>40620</v>
      </c>
      <c r="DE24" s="64">
        <v>40617</v>
      </c>
      <c r="DF24" s="64">
        <v>40617</v>
      </c>
      <c r="DG24" s="64">
        <v>40617</v>
      </c>
      <c r="DH24" s="64">
        <v>40617</v>
      </c>
      <c r="DI24" s="64">
        <v>40617</v>
      </c>
      <c r="DJ24" s="6"/>
    </row>
    <row r="25" spans="1:114" ht="28" customHeight="1">
      <c r="A25" s="63">
        <v>372</v>
      </c>
      <c r="B25" s="68" t="s">
        <v>1740</v>
      </c>
      <c r="C25" s="63" t="s">
        <v>192</v>
      </c>
      <c r="D25" s="65">
        <v>0.80763888888888891</v>
      </c>
      <c r="E25" s="63" t="s">
        <v>549</v>
      </c>
      <c r="H25" s="63" t="s">
        <v>286</v>
      </c>
      <c r="I25" s="64">
        <v>40333</v>
      </c>
      <c r="J25" s="64">
        <v>40624</v>
      </c>
      <c r="K25" s="64">
        <v>40627</v>
      </c>
      <c r="L25" s="64"/>
      <c r="M25" s="64">
        <v>37772</v>
      </c>
      <c r="N25" s="64">
        <v>39952</v>
      </c>
      <c r="O25" s="64">
        <v>40215</v>
      </c>
      <c r="P25" s="63" t="s">
        <v>1001</v>
      </c>
      <c r="Q25" s="63" t="s">
        <v>1001</v>
      </c>
      <c r="R25" s="32" t="s">
        <v>541</v>
      </c>
      <c r="S25" s="32" t="s">
        <v>1696</v>
      </c>
      <c r="T25" s="30" t="s">
        <v>1697</v>
      </c>
      <c r="U25" s="32" t="s">
        <v>1698</v>
      </c>
      <c r="V25" s="63">
        <v>279</v>
      </c>
      <c r="W25" s="108">
        <v>57345</v>
      </c>
      <c r="X25" s="108"/>
      <c r="Y25" s="108"/>
      <c r="Z25" s="63">
        <v>232</v>
      </c>
      <c r="AA25" s="63">
        <v>214</v>
      </c>
      <c r="AC25" s="63">
        <v>24</v>
      </c>
      <c r="AD25" s="63">
        <v>93</v>
      </c>
      <c r="AF25" s="63">
        <v>97</v>
      </c>
      <c r="AJ25" s="63">
        <v>0</v>
      </c>
      <c r="AN25" s="63">
        <v>26</v>
      </c>
      <c r="AR25" s="63">
        <v>8</v>
      </c>
      <c r="AV25" s="63">
        <v>0</v>
      </c>
      <c r="AW25" s="63" t="s">
        <v>418</v>
      </c>
      <c r="AX25" s="63">
        <v>7</v>
      </c>
      <c r="AY25" s="63" t="s">
        <v>1001</v>
      </c>
      <c r="AZ25" s="63" t="s">
        <v>418</v>
      </c>
      <c r="BA25" s="63" t="s">
        <v>418</v>
      </c>
      <c r="BB25" s="64">
        <v>40333</v>
      </c>
      <c r="BC25" s="67">
        <f t="shared" si="11"/>
        <v>0</v>
      </c>
      <c r="BD25" s="64">
        <v>40460</v>
      </c>
      <c r="BE25" s="64">
        <v>40542</v>
      </c>
      <c r="BF25" s="67">
        <f t="shared" si="12"/>
        <v>81</v>
      </c>
      <c r="BG25" s="63" t="s">
        <v>1418</v>
      </c>
      <c r="BH25" s="63">
        <v>200</v>
      </c>
      <c r="BK25" s="64">
        <v>40334</v>
      </c>
      <c r="BL25" s="64">
        <v>40368</v>
      </c>
      <c r="BM25" s="63" t="s">
        <v>1277</v>
      </c>
      <c r="BQ25" s="64">
        <v>40549</v>
      </c>
      <c r="BR25" s="64">
        <v>40562</v>
      </c>
      <c r="BS25" s="67">
        <f t="shared" si="13"/>
        <v>13</v>
      </c>
      <c r="BT25" s="63" t="s">
        <v>1277</v>
      </c>
      <c r="BW25" s="64">
        <v>40562</v>
      </c>
      <c r="BX25" s="64">
        <v>40570</v>
      </c>
      <c r="BY25" s="67">
        <f t="shared" si="14"/>
        <v>8</v>
      </c>
      <c r="BZ25" s="64">
        <v>40568</v>
      </c>
      <c r="CA25" s="64">
        <v>40570</v>
      </c>
      <c r="CB25" s="67">
        <f t="shared" si="4"/>
        <v>2</v>
      </c>
      <c r="CC25" s="63" t="s">
        <v>1959</v>
      </c>
      <c r="CF25" s="64">
        <v>40570</v>
      </c>
      <c r="CG25" s="64">
        <v>40570</v>
      </c>
      <c r="CH25" s="64">
        <v>40570</v>
      </c>
      <c r="CI25" s="64">
        <v>40578</v>
      </c>
      <c r="CJ25" s="64">
        <v>40578</v>
      </c>
      <c r="CK25" s="66">
        <v>40647</v>
      </c>
      <c r="CL25" s="64">
        <v>40593</v>
      </c>
      <c r="CM25" s="67">
        <f t="shared" si="15"/>
        <v>70</v>
      </c>
      <c r="CN25" s="67">
        <f t="shared" si="16"/>
        <v>15</v>
      </c>
      <c r="CO25" s="68" t="s">
        <v>572</v>
      </c>
      <c r="CP25" s="64" t="s">
        <v>2009</v>
      </c>
      <c r="CQ25" s="64"/>
      <c r="CR25" s="64"/>
      <c r="CS25" s="64">
        <v>40624</v>
      </c>
      <c r="CT25" s="67">
        <f t="shared" si="7"/>
        <v>288</v>
      </c>
      <c r="CU25" s="67"/>
      <c r="CV25" s="64">
        <v>40624</v>
      </c>
      <c r="CW25" s="64"/>
      <c r="CX25" s="64">
        <v>40627</v>
      </c>
      <c r="CY25" s="67">
        <f t="shared" si="8"/>
        <v>2815</v>
      </c>
      <c r="CZ25" s="67">
        <f t="shared" si="9"/>
        <v>666</v>
      </c>
      <c r="DA25" s="67">
        <f t="shared" si="10"/>
        <v>409</v>
      </c>
      <c r="DB25" s="64">
        <v>40624</v>
      </c>
      <c r="DC25" s="64">
        <v>40625</v>
      </c>
      <c r="DD25" s="64">
        <v>40627</v>
      </c>
      <c r="DE25" s="64" t="s">
        <v>178</v>
      </c>
      <c r="DF25" s="64">
        <v>40624</v>
      </c>
      <c r="DG25" s="64">
        <v>40624</v>
      </c>
      <c r="DH25" s="64" t="s">
        <v>178</v>
      </c>
      <c r="DI25" s="64">
        <v>40624</v>
      </c>
      <c r="DJ25" s="6" t="s">
        <v>1898</v>
      </c>
    </row>
    <row r="26" spans="1:114" ht="28" customHeight="1">
      <c r="A26" s="63">
        <v>383</v>
      </c>
      <c r="B26" s="68" t="s">
        <v>1754</v>
      </c>
      <c r="C26" s="63" t="s">
        <v>1272</v>
      </c>
      <c r="D26" s="65">
        <v>0.80833333333333324</v>
      </c>
      <c r="E26" s="63" t="s">
        <v>549</v>
      </c>
      <c r="H26" s="63" t="s">
        <v>286</v>
      </c>
      <c r="I26" s="64">
        <v>40397</v>
      </c>
      <c r="J26" s="64">
        <v>40631</v>
      </c>
      <c r="K26" s="64">
        <v>40633</v>
      </c>
      <c r="L26" s="64"/>
      <c r="M26" s="64">
        <v>38046</v>
      </c>
      <c r="N26" s="64">
        <v>40162</v>
      </c>
      <c r="O26" s="64">
        <v>40348</v>
      </c>
      <c r="P26" s="63" t="s">
        <v>1001</v>
      </c>
      <c r="Q26" s="63" t="s">
        <v>418</v>
      </c>
      <c r="R26" s="32" t="s">
        <v>711</v>
      </c>
      <c r="S26" s="32" t="s">
        <v>1755</v>
      </c>
      <c r="T26" s="107" t="s">
        <v>1756</v>
      </c>
      <c r="U26" s="32" t="s">
        <v>1757</v>
      </c>
      <c r="V26" s="63">
        <v>278</v>
      </c>
      <c r="W26" s="108">
        <v>62788</v>
      </c>
      <c r="X26" s="108"/>
      <c r="Y26" s="108"/>
      <c r="Z26" s="63">
        <v>226</v>
      </c>
      <c r="AA26" s="63">
        <v>318</v>
      </c>
      <c r="AC26" s="63">
        <v>123</v>
      </c>
      <c r="AD26" s="63">
        <v>92</v>
      </c>
      <c r="AF26" s="63">
        <v>92</v>
      </c>
      <c r="AJ26" s="63">
        <v>0</v>
      </c>
      <c r="AN26" s="63">
        <v>37</v>
      </c>
      <c r="AR26" s="63">
        <v>14</v>
      </c>
      <c r="AV26" s="63">
        <v>2</v>
      </c>
      <c r="AW26" s="63" t="s">
        <v>1001</v>
      </c>
      <c r="AX26" s="63">
        <v>36</v>
      </c>
      <c r="AY26" s="63" t="s">
        <v>1001</v>
      </c>
      <c r="AZ26" s="63" t="s">
        <v>418</v>
      </c>
      <c r="BA26" s="63" t="s">
        <v>418</v>
      </c>
      <c r="BB26" s="64">
        <v>40400</v>
      </c>
      <c r="BC26" s="67">
        <f t="shared" si="11"/>
        <v>3</v>
      </c>
      <c r="BD26" s="64">
        <v>40514</v>
      </c>
      <c r="BE26" s="64">
        <v>40556</v>
      </c>
      <c r="BF26" s="67">
        <f t="shared" si="12"/>
        <v>41</v>
      </c>
      <c r="BG26" s="63" t="s">
        <v>1010</v>
      </c>
      <c r="BH26" s="63">
        <v>239</v>
      </c>
      <c r="BK26" s="64">
        <v>40437</v>
      </c>
      <c r="BL26" s="64">
        <v>40451</v>
      </c>
      <c r="BM26" s="63" t="s">
        <v>1277</v>
      </c>
      <c r="BQ26" s="64">
        <v>40556</v>
      </c>
      <c r="BR26" s="64">
        <v>40575</v>
      </c>
      <c r="BS26" s="67">
        <f t="shared" si="13"/>
        <v>18</v>
      </c>
      <c r="BT26" s="63" t="s">
        <v>1277</v>
      </c>
      <c r="BW26" s="64">
        <v>40575</v>
      </c>
      <c r="BX26" s="64">
        <v>40583</v>
      </c>
      <c r="BY26" s="67">
        <f t="shared" si="14"/>
        <v>8</v>
      </c>
      <c r="BZ26" s="64">
        <v>40586</v>
      </c>
      <c r="CA26" s="64">
        <v>40599</v>
      </c>
      <c r="CB26" s="67">
        <f t="shared" si="4"/>
        <v>13</v>
      </c>
      <c r="CC26" s="63" t="s">
        <v>1446</v>
      </c>
      <c r="CF26" s="64">
        <v>40599</v>
      </c>
      <c r="CG26" s="64">
        <v>40599</v>
      </c>
      <c r="CH26" s="64">
        <v>40599</v>
      </c>
      <c r="CI26" s="64">
        <v>40606</v>
      </c>
      <c r="CJ26" s="64">
        <v>40610</v>
      </c>
      <c r="CK26" s="64">
        <v>40617</v>
      </c>
      <c r="CL26" s="64">
        <v>40624</v>
      </c>
      <c r="CM26" s="67">
        <f t="shared" si="15"/>
        <v>7</v>
      </c>
      <c r="CN26" s="67">
        <f t="shared" si="16"/>
        <v>14</v>
      </c>
      <c r="CO26" s="68" t="s">
        <v>375</v>
      </c>
      <c r="CP26" s="64">
        <v>40624</v>
      </c>
      <c r="CQ26" s="64"/>
      <c r="CR26" s="64"/>
      <c r="CS26" s="64">
        <v>40626</v>
      </c>
      <c r="CT26" s="67">
        <f t="shared" si="7"/>
        <v>227</v>
      </c>
      <c r="CU26" s="67"/>
      <c r="CV26" s="64">
        <v>40631</v>
      </c>
      <c r="CW26" s="64"/>
      <c r="CX26" s="64">
        <v>40633</v>
      </c>
      <c r="CY26" s="67">
        <f t="shared" si="8"/>
        <v>2550</v>
      </c>
      <c r="CZ26" s="67">
        <f t="shared" si="9"/>
        <v>465</v>
      </c>
      <c r="DA26" s="67">
        <f t="shared" si="10"/>
        <v>281</v>
      </c>
      <c r="DB26" s="64">
        <v>40631</v>
      </c>
      <c r="DC26" s="64">
        <v>40632</v>
      </c>
      <c r="DD26" s="64">
        <v>40633</v>
      </c>
      <c r="DE26" s="64" t="s">
        <v>178</v>
      </c>
      <c r="DF26" s="64">
        <v>40631</v>
      </c>
      <c r="DG26" s="64">
        <v>40631</v>
      </c>
      <c r="DH26" s="64" t="s">
        <v>178</v>
      </c>
      <c r="DI26" s="64">
        <v>40631</v>
      </c>
      <c r="DJ26" s="32" t="s">
        <v>1758</v>
      </c>
    </row>
    <row r="27" spans="1:114" ht="28" customHeight="1">
      <c r="A27" s="63">
        <v>357</v>
      </c>
      <c r="B27" s="68" t="s">
        <v>1623</v>
      </c>
      <c r="C27" s="63" t="s">
        <v>192</v>
      </c>
      <c r="D27" s="65">
        <v>0.80902777777777779</v>
      </c>
      <c r="E27" s="63" t="s">
        <v>549</v>
      </c>
      <c r="H27" s="63" t="s">
        <v>286</v>
      </c>
      <c r="I27" s="64">
        <v>40283</v>
      </c>
      <c r="J27" s="64">
        <v>40631</v>
      </c>
      <c r="K27" s="64">
        <v>40633</v>
      </c>
      <c r="L27" s="64"/>
      <c r="M27" s="64">
        <v>39051</v>
      </c>
      <c r="N27" s="64">
        <v>40169</v>
      </c>
      <c r="O27" s="64">
        <v>40278</v>
      </c>
      <c r="P27" s="63" t="s">
        <v>1001</v>
      </c>
      <c r="Q27" s="63" t="s">
        <v>1001</v>
      </c>
      <c r="R27" s="32" t="s">
        <v>300</v>
      </c>
      <c r="S27" s="32" t="s">
        <v>1624</v>
      </c>
      <c r="T27" s="32" t="s">
        <v>1625</v>
      </c>
      <c r="U27" s="32" t="s">
        <v>1734</v>
      </c>
      <c r="V27" s="63">
        <v>164</v>
      </c>
      <c r="W27" s="108">
        <v>27368</v>
      </c>
      <c r="X27" s="108"/>
      <c r="Y27" s="108"/>
      <c r="Z27" s="63">
        <v>138</v>
      </c>
      <c r="AA27" s="63">
        <v>176</v>
      </c>
      <c r="AC27" s="63">
        <v>78</v>
      </c>
      <c r="AD27" s="63">
        <v>31</v>
      </c>
      <c r="AF27" s="63">
        <v>32</v>
      </c>
      <c r="AJ27" s="63">
        <v>0</v>
      </c>
      <c r="AN27" s="63">
        <v>18</v>
      </c>
      <c r="AR27" s="63">
        <v>3</v>
      </c>
      <c r="AV27" s="63">
        <v>0</v>
      </c>
      <c r="AW27" s="63" t="s">
        <v>1001</v>
      </c>
      <c r="AX27" s="63">
        <v>7</v>
      </c>
      <c r="AY27" s="63" t="s">
        <v>1001</v>
      </c>
      <c r="AZ27" s="63" t="s">
        <v>418</v>
      </c>
      <c r="BA27" s="63" t="s">
        <v>1001</v>
      </c>
      <c r="BB27" s="64">
        <v>40284</v>
      </c>
      <c r="BC27" s="67">
        <f t="shared" si="11"/>
        <v>1</v>
      </c>
      <c r="BD27" s="64">
        <v>40304</v>
      </c>
      <c r="BE27" s="64">
        <v>40333</v>
      </c>
      <c r="BF27" s="67">
        <f t="shared" si="12"/>
        <v>28</v>
      </c>
      <c r="BG27" s="63" t="s">
        <v>1518</v>
      </c>
      <c r="BH27" s="63">
        <v>142</v>
      </c>
      <c r="BK27" s="64">
        <v>40284</v>
      </c>
      <c r="BL27" s="64">
        <v>40311</v>
      </c>
      <c r="BM27" s="63" t="s">
        <v>1277</v>
      </c>
      <c r="BQ27" s="64">
        <v>40359</v>
      </c>
      <c r="BR27" s="64">
        <v>40373</v>
      </c>
      <c r="BS27" s="67">
        <f t="shared" si="13"/>
        <v>14</v>
      </c>
      <c r="BT27" s="63" t="s">
        <v>1277</v>
      </c>
      <c r="BW27" s="64">
        <v>40373</v>
      </c>
      <c r="BX27" s="64">
        <v>40376</v>
      </c>
      <c r="BY27" s="67">
        <f t="shared" si="14"/>
        <v>3</v>
      </c>
      <c r="BZ27" s="64">
        <v>40376</v>
      </c>
      <c r="CA27" s="64">
        <v>40381</v>
      </c>
      <c r="CB27" s="67">
        <f t="shared" si="4"/>
        <v>5</v>
      </c>
      <c r="CC27" s="63" t="s">
        <v>1435</v>
      </c>
      <c r="CF27" s="64">
        <v>40381</v>
      </c>
      <c r="CG27" s="64">
        <v>40382</v>
      </c>
      <c r="CH27" s="64">
        <v>40382</v>
      </c>
      <c r="CI27" s="64">
        <v>40389</v>
      </c>
      <c r="CJ27" s="64">
        <v>40389</v>
      </c>
      <c r="CK27" s="64">
        <v>40409</v>
      </c>
      <c r="CL27" s="64">
        <v>40390</v>
      </c>
      <c r="CM27" s="67">
        <f t="shared" si="15"/>
        <v>20</v>
      </c>
      <c r="CN27" s="67">
        <f t="shared" si="16"/>
        <v>1</v>
      </c>
      <c r="CO27" s="68" t="s">
        <v>572</v>
      </c>
      <c r="CP27" s="64">
        <v>40611</v>
      </c>
      <c r="CQ27" s="64"/>
      <c r="CR27" s="64"/>
      <c r="CS27" s="64">
        <v>40627</v>
      </c>
      <c r="CT27" s="67">
        <f t="shared" si="7"/>
        <v>340</v>
      </c>
      <c r="CU27" s="67"/>
      <c r="CV27" s="64">
        <v>40631</v>
      </c>
      <c r="CW27" s="64"/>
      <c r="CX27" s="64">
        <v>40633</v>
      </c>
      <c r="CY27" s="67">
        <f t="shared" si="8"/>
        <v>1560</v>
      </c>
      <c r="CZ27" s="67">
        <f t="shared" si="9"/>
        <v>458</v>
      </c>
      <c r="DA27" s="67">
        <f t="shared" si="10"/>
        <v>350</v>
      </c>
      <c r="DB27" s="64">
        <v>40632</v>
      </c>
      <c r="DC27" s="64">
        <v>40634</v>
      </c>
      <c r="DD27" s="64">
        <v>40633</v>
      </c>
      <c r="DE27" s="64" t="s">
        <v>178</v>
      </c>
      <c r="DF27" s="64">
        <v>40632</v>
      </c>
      <c r="DG27" s="64">
        <v>40632</v>
      </c>
      <c r="DH27" s="64" t="s">
        <v>178</v>
      </c>
      <c r="DI27" s="64">
        <v>40632</v>
      </c>
    </row>
    <row r="28" spans="1:114" ht="28" customHeight="1">
      <c r="A28" s="63">
        <v>387</v>
      </c>
      <c r="B28" s="68" t="s">
        <v>2270</v>
      </c>
      <c r="C28" s="63" t="s">
        <v>1274</v>
      </c>
      <c r="D28" s="65">
        <v>0.80972222222222223</v>
      </c>
      <c r="E28" s="63" t="s">
        <v>549</v>
      </c>
      <c r="H28" s="63" t="s">
        <v>647</v>
      </c>
      <c r="I28" s="63" t="s">
        <v>1768</v>
      </c>
      <c r="J28" s="64">
        <v>40632</v>
      </c>
      <c r="K28" s="64">
        <v>40633</v>
      </c>
      <c r="L28" s="64"/>
      <c r="M28" s="64" t="s">
        <v>1769</v>
      </c>
      <c r="N28" s="64" t="s">
        <v>1770</v>
      </c>
      <c r="O28" s="64" t="s">
        <v>1771</v>
      </c>
      <c r="P28" s="63" t="s">
        <v>1001</v>
      </c>
      <c r="Q28" s="63" t="s">
        <v>1001</v>
      </c>
      <c r="R28" s="32" t="s">
        <v>1295</v>
      </c>
      <c r="S28" s="32" t="s">
        <v>1774</v>
      </c>
      <c r="T28" s="116" t="s">
        <v>1772</v>
      </c>
      <c r="U28" s="32" t="s">
        <v>1773</v>
      </c>
      <c r="V28" s="63">
        <v>164</v>
      </c>
      <c r="W28" s="108">
        <v>40869</v>
      </c>
      <c r="X28" s="108"/>
      <c r="Y28" s="108"/>
      <c r="Z28" s="63">
        <v>134</v>
      </c>
      <c r="AA28" s="63">
        <v>170</v>
      </c>
      <c r="AC28" s="63">
        <v>60</v>
      </c>
      <c r="AD28" s="63">
        <v>26</v>
      </c>
      <c r="AF28" s="63">
        <v>52</v>
      </c>
      <c r="AJ28" s="63">
        <v>0</v>
      </c>
      <c r="AN28" s="63">
        <v>0</v>
      </c>
      <c r="AR28" s="63">
        <v>4</v>
      </c>
      <c r="AV28" s="63">
        <v>0</v>
      </c>
      <c r="AW28" s="63" t="s">
        <v>1001</v>
      </c>
      <c r="AX28" s="63">
        <v>4</v>
      </c>
      <c r="AY28" s="63" t="s">
        <v>418</v>
      </c>
      <c r="AZ28" s="63" t="s">
        <v>418</v>
      </c>
      <c r="BA28" s="63" t="s">
        <v>418</v>
      </c>
      <c r="BB28" s="64">
        <v>40404</v>
      </c>
      <c r="BC28" s="67">
        <v>1</v>
      </c>
      <c r="BD28" s="64">
        <v>40519</v>
      </c>
      <c r="BE28" s="64">
        <v>40575</v>
      </c>
      <c r="BF28" s="67">
        <f t="shared" si="12"/>
        <v>54</v>
      </c>
      <c r="BG28" s="63" t="s">
        <v>1270</v>
      </c>
      <c r="BH28" s="63">
        <v>157</v>
      </c>
      <c r="BK28" s="64">
        <v>40417</v>
      </c>
      <c r="BL28" s="64">
        <v>40439</v>
      </c>
      <c r="BM28" s="63" t="s">
        <v>1277</v>
      </c>
      <c r="BQ28" s="64">
        <v>40582</v>
      </c>
      <c r="BR28" s="64">
        <v>40591</v>
      </c>
      <c r="BS28" s="67">
        <f t="shared" si="13"/>
        <v>9</v>
      </c>
      <c r="BT28" s="63" t="s">
        <v>1277</v>
      </c>
      <c r="BW28" s="64">
        <v>40591</v>
      </c>
      <c r="BX28" s="64">
        <v>40597</v>
      </c>
      <c r="BY28" s="67">
        <f t="shared" si="14"/>
        <v>6</v>
      </c>
      <c r="BZ28" s="64">
        <v>40603</v>
      </c>
      <c r="CA28" s="64">
        <v>40607</v>
      </c>
      <c r="CB28" s="67">
        <f t="shared" si="4"/>
        <v>4</v>
      </c>
      <c r="CC28" s="63" t="s">
        <v>1418</v>
      </c>
      <c r="CF28" s="64">
        <v>40607</v>
      </c>
      <c r="CG28" s="64">
        <v>40607</v>
      </c>
      <c r="CH28" s="64">
        <v>40607</v>
      </c>
      <c r="CI28" s="64">
        <v>40614</v>
      </c>
      <c r="CJ28" s="64">
        <v>40614</v>
      </c>
      <c r="CK28" s="64">
        <v>40620</v>
      </c>
      <c r="CL28" s="64">
        <v>40628</v>
      </c>
      <c r="CM28" s="67">
        <f t="shared" si="15"/>
        <v>6</v>
      </c>
      <c r="CN28" s="67">
        <f t="shared" si="16"/>
        <v>14</v>
      </c>
      <c r="CO28" s="68" t="s">
        <v>1037</v>
      </c>
      <c r="CP28" s="64">
        <v>40628</v>
      </c>
      <c r="CQ28" s="64"/>
      <c r="CR28" s="64"/>
      <c r="CS28" s="64">
        <v>40628</v>
      </c>
      <c r="CT28" s="67">
        <v>229</v>
      </c>
      <c r="CU28" s="67"/>
      <c r="CV28" s="64">
        <v>40632</v>
      </c>
      <c r="CW28" s="64"/>
      <c r="CX28" s="64">
        <v>40633</v>
      </c>
      <c r="CY28" s="67">
        <v>624</v>
      </c>
      <c r="CZ28" s="67">
        <v>441</v>
      </c>
      <c r="DA28" s="67">
        <v>237</v>
      </c>
      <c r="DB28" s="64">
        <v>40633</v>
      </c>
      <c r="DC28" s="64">
        <v>40634</v>
      </c>
      <c r="DD28" s="64">
        <v>40633</v>
      </c>
      <c r="DE28" s="64">
        <v>40632</v>
      </c>
      <c r="DF28" s="64">
        <v>40632</v>
      </c>
      <c r="DG28" s="64">
        <v>40632</v>
      </c>
      <c r="DH28" s="64">
        <v>40632</v>
      </c>
      <c r="DI28" s="64">
        <v>40632</v>
      </c>
    </row>
    <row r="29" spans="1:114" ht="28" customHeight="1">
      <c r="A29" s="63">
        <v>375</v>
      </c>
      <c r="B29" s="68" t="s">
        <v>1714</v>
      </c>
      <c r="C29" s="63" t="s">
        <v>1683</v>
      </c>
      <c r="D29" s="65">
        <v>0.81041666666666667</v>
      </c>
      <c r="E29" s="63" t="s">
        <v>786</v>
      </c>
      <c r="H29" s="63" t="s">
        <v>286</v>
      </c>
      <c r="I29" s="64">
        <v>40348</v>
      </c>
      <c r="J29" s="64">
        <v>40642</v>
      </c>
      <c r="K29" s="64">
        <v>40642</v>
      </c>
      <c r="L29" s="64"/>
      <c r="M29" s="64">
        <v>38138</v>
      </c>
      <c r="N29" s="64">
        <v>40071</v>
      </c>
      <c r="O29" s="64">
        <v>40332</v>
      </c>
      <c r="P29" s="63" t="s">
        <v>1001</v>
      </c>
      <c r="Q29" s="63" t="s">
        <v>1001</v>
      </c>
      <c r="R29" s="32" t="s">
        <v>954</v>
      </c>
      <c r="S29" s="32" t="s">
        <v>1717</v>
      </c>
      <c r="T29" s="30" t="s">
        <v>1718</v>
      </c>
      <c r="U29" s="32" t="s">
        <v>1719</v>
      </c>
      <c r="V29" s="63">
        <v>468</v>
      </c>
      <c r="W29" s="108">
        <v>78294</v>
      </c>
      <c r="X29" s="108"/>
      <c r="Y29" s="108"/>
      <c r="Z29" s="63">
        <v>384</v>
      </c>
      <c r="AA29" s="63">
        <v>380</v>
      </c>
      <c r="AC29" s="63">
        <v>166</v>
      </c>
      <c r="AD29" s="63">
        <v>104</v>
      </c>
      <c r="AF29" s="63">
        <v>111</v>
      </c>
      <c r="AJ29" s="63">
        <v>0</v>
      </c>
      <c r="AN29" s="63">
        <v>14</v>
      </c>
      <c r="AR29" s="63">
        <v>6</v>
      </c>
      <c r="AV29" s="63" t="s">
        <v>1001</v>
      </c>
      <c r="AW29" s="63" t="s">
        <v>1001</v>
      </c>
      <c r="AX29" s="63">
        <v>4</v>
      </c>
      <c r="AY29" s="63" t="s">
        <v>1001</v>
      </c>
      <c r="AZ29" s="63" t="s">
        <v>418</v>
      </c>
      <c r="BA29" s="63" t="s">
        <v>418</v>
      </c>
      <c r="BB29" s="64">
        <v>40348</v>
      </c>
      <c r="BC29" s="67">
        <f t="shared" ref="BC29:BC60" si="17">IF(BB29="","Not done",DAYS360(I29,BB29))</f>
        <v>0</v>
      </c>
      <c r="BD29" s="64">
        <v>40488</v>
      </c>
      <c r="BE29" s="64">
        <v>40572</v>
      </c>
      <c r="BF29" s="67">
        <f t="shared" si="12"/>
        <v>83</v>
      </c>
      <c r="BG29" s="63" t="s">
        <v>1343</v>
      </c>
      <c r="BH29" s="63">
        <v>307</v>
      </c>
      <c r="BK29" s="64">
        <v>40353</v>
      </c>
      <c r="BL29" s="64">
        <v>40381</v>
      </c>
      <c r="BM29" s="63" t="s">
        <v>1277</v>
      </c>
      <c r="BQ29" s="64">
        <v>40572</v>
      </c>
      <c r="BR29" s="64">
        <v>40582</v>
      </c>
      <c r="BS29" s="67">
        <f t="shared" si="13"/>
        <v>9</v>
      </c>
      <c r="BT29" s="63" t="s">
        <v>1277</v>
      </c>
      <c r="BW29" s="64">
        <v>40582</v>
      </c>
      <c r="BX29" s="64">
        <v>40596</v>
      </c>
      <c r="BY29" s="67">
        <f t="shared" si="14"/>
        <v>14</v>
      </c>
      <c r="BZ29" s="64">
        <v>40590</v>
      </c>
      <c r="CA29" s="64">
        <v>40606</v>
      </c>
      <c r="CB29" s="67">
        <f t="shared" si="4"/>
        <v>18</v>
      </c>
      <c r="CC29" s="63" t="s">
        <v>1435</v>
      </c>
      <c r="CF29" s="64">
        <v>40610</v>
      </c>
      <c r="CG29" s="64">
        <v>40610</v>
      </c>
      <c r="CH29" s="64">
        <v>40610</v>
      </c>
      <c r="CI29" s="64">
        <v>40617</v>
      </c>
      <c r="CJ29" s="64">
        <v>40617</v>
      </c>
      <c r="CK29" s="64">
        <v>40631</v>
      </c>
      <c r="CL29" s="64">
        <v>40626</v>
      </c>
      <c r="CM29" s="67">
        <f t="shared" si="15"/>
        <v>14</v>
      </c>
      <c r="CN29" s="67">
        <f t="shared" si="16"/>
        <v>9</v>
      </c>
      <c r="CO29" s="68" t="s">
        <v>375</v>
      </c>
      <c r="CP29" s="64">
        <v>40634</v>
      </c>
      <c r="CQ29" s="64"/>
      <c r="CR29" s="64"/>
      <c r="CS29" s="64">
        <v>40634</v>
      </c>
      <c r="CT29" s="67">
        <f t="shared" ref="CT29:CT60" si="18">IF(CS29="","Not complete",DAYS360(I29,CS29))</f>
        <v>282</v>
      </c>
      <c r="CU29" s="67"/>
      <c r="CV29" s="64">
        <v>40642</v>
      </c>
      <c r="CW29" s="64"/>
      <c r="CX29" s="64">
        <v>40645</v>
      </c>
      <c r="CY29" s="67">
        <f t="shared" ref="CY29:CY60" si="19">IF(CX29="","Not complete",DAYS360(M29,CX29))</f>
        <v>2472</v>
      </c>
      <c r="CZ29" s="67">
        <f t="shared" ref="CZ29:CZ60" si="20">IF(CX29="","Not complete",DAYS360(N29,CX29))</f>
        <v>567</v>
      </c>
      <c r="DA29" s="67">
        <f t="shared" ref="DA29:DA60" si="21">IF(CX29="","Not complete",DAYS360(O29,CX29))</f>
        <v>309</v>
      </c>
      <c r="DB29" s="64">
        <v>40642</v>
      </c>
      <c r="DC29" s="64">
        <v>40642</v>
      </c>
      <c r="DD29" s="64">
        <v>40645</v>
      </c>
      <c r="DE29" s="64" t="s">
        <v>178</v>
      </c>
      <c r="DF29" s="64">
        <v>40642</v>
      </c>
      <c r="DG29" s="64">
        <v>40642</v>
      </c>
      <c r="DH29" s="64" t="s">
        <v>178</v>
      </c>
      <c r="DI29" s="64">
        <v>40642</v>
      </c>
    </row>
    <row r="30" spans="1:114" ht="28" customHeight="1">
      <c r="A30" s="63">
        <v>414</v>
      </c>
      <c r="B30" s="68" t="s">
        <v>1905</v>
      </c>
      <c r="C30" s="63" t="s">
        <v>1274</v>
      </c>
      <c r="D30" s="65">
        <v>0.81111111111111101</v>
      </c>
      <c r="E30" s="63" t="s">
        <v>786</v>
      </c>
      <c r="H30" s="63" t="s">
        <v>1269</v>
      </c>
      <c r="I30" s="64">
        <v>40509</v>
      </c>
      <c r="J30" s="64">
        <v>40647</v>
      </c>
      <c r="K30" s="64">
        <v>40649</v>
      </c>
      <c r="L30" s="64"/>
      <c r="M30" s="64">
        <v>39903</v>
      </c>
      <c r="N30" s="64">
        <v>40073</v>
      </c>
      <c r="O30" s="64">
        <v>40495</v>
      </c>
      <c r="P30" s="63" t="s">
        <v>1001</v>
      </c>
      <c r="Q30" s="63" t="s">
        <v>418</v>
      </c>
      <c r="R30" s="32" t="s">
        <v>711</v>
      </c>
      <c r="S30" s="32" t="s">
        <v>1903</v>
      </c>
      <c r="T30" s="107" t="s">
        <v>1904</v>
      </c>
      <c r="U30" s="32" t="s">
        <v>1906</v>
      </c>
      <c r="V30" s="63">
        <v>134</v>
      </c>
      <c r="W30" s="108">
        <v>26203</v>
      </c>
      <c r="X30" s="108"/>
      <c r="Y30" s="108"/>
      <c r="Z30" s="63">
        <v>108</v>
      </c>
      <c r="AA30" s="63">
        <v>128</v>
      </c>
      <c r="AC30" s="63">
        <v>50</v>
      </c>
      <c r="AD30" s="63">
        <v>14</v>
      </c>
      <c r="AF30" s="63">
        <v>16</v>
      </c>
      <c r="AJ30" s="63">
        <v>0</v>
      </c>
      <c r="AN30" s="63">
        <v>7</v>
      </c>
      <c r="AR30" s="63">
        <v>2</v>
      </c>
      <c r="AV30" s="63">
        <v>0</v>
      </c>
      <c r="AW30" s="63" t="s">
        <v>1001</v>
      </c>
      <c r="AX30" s="63">
        <v>6</v>
      </c>
      <c r="AY30" s="63" t="s">
        <v>1001</v>
      </c>
      <c r="AZ30" s="63" t="s">
        <v>418</v>
      </c>
      <c r="BA30" s="63" t="s">
        <v>418</v>
      </c>
      <c r="BB30" s="64">
        <v>40512</v>
      </c>
      <c r="BC30" s="67">
        <f t="shared" si="17"/>
        <v>3</v>
      </c>
      <c r="BD30" s="64">
        <v>40550</v>
      </c>
      <c r="BE30" s="64">
        <v>40592</v>
      </c>
      <c r="BF30" s="67">
        <f t="shared" si="12"/>
        <v>41</v>
      </c>
      <c r="BG30" s="63" t="s">
        <v>1688</v>
      </c>
      <c r="BH30" s="63">
        <v>124</v>
      </c>
      <c r="BK30" s="64">
        <v>40515</v>
      </c>
      <c r="BL30" s="64">
        <v>40522</v>
      </c>
      <c r="BM30" s="63" t="s">
        <v>1277</v>
      </c>
      <c r="BQ30" s="64">
        <v>40604</v>
      </c>
      <c r="BR30" s="64">
        <v>40610</v>
      </c>
      <c r="BS30" s="67">
        <f t="shared" si="13"/>
        <v>6</v>
      </c>
      <c r="BT30" s="63" t="s">
        <v>1277</v>
      </c>
      <c r="BW30" s="64">
        <v>40610</v>
      </c>
      <c r="BX30" s="64">
        <v>40621</v>
      </c>
      <c r="BY30" s="67">
        <f t="shared" si="14"/>
        <v>11</v>
      </c>
      <c r="BZ30" s="64">
        <v>40612</v>
      </c>
      <c r="CA30" s="64">
        <v>40627</v>
      </c>
      <c r="CB30" s="67">
        <f t="shared" si="4"/>
        <v>15</v>
      </c>
      <c r="CC30" s="63" t="s">
        <v>1418</v>
      </c>
      <c r="CF30" s="64">
        <v>40627</v>
      </c>
      <c r="CG30" s="64">
        <v>40627</v>
      </c>
      <c r="CH30" s="64">
        <v>40627</v>
      </c>
      <c r="CI30" s="64">
        <v>40633</v>
      </c>
      <c r="CJ30" s="64">
        <v>40634</v>
      </c>
      <c r="CK30" s="64">
        <v>40639</v>
      </c>
      <c r="CL30" s="64">
        <v>40645</v>
      </c>
      <c r="CM30" s="67">
        <f t="shared" si="15"/>
        <v>5</v>
      </c>
      <c r="CN30" s="67">
        <f t="shared" si="16"/>
        <v>11</v>
      </c>
      <c r="CO30" s="68" t="s">
        <v>1081</v>
      </c>
      <c r="CP30" s="64">
        <v>40645</v>
      </c>
      <c r="CQ30" s="64"/>
      <c r="CR30" s="64"/>
      <c r="CS30" s="64">
        <v>40645</v>
      </c>
      <c r="CT30" s="67">
        <f t="shared" si="18"/>
        <v>135</v>
      </c>
      <c r="CU30" s="67"/>
      <c r="CV30" s="66">
        <v>40701</v>
      </c>
      <c r="CW30" s="66"/>
      <c r="CX30" s="64">
        <v>40647</v>
      </c>
      <c r="CY30" s="67">
        <f t="shared" si="19"/>
        <v>734</v>
      </c>
      <c r="CZ30" s="67">
        <f t="shared" si="20"/>
        <v>567</v>
      </c>
      <c r="DA30" s="67">
        <f t="shared" si="21"/>
        <v>151</v>
      </c>
      <c r="DB30" s="64">
        <v>40647</v>
      </c>
      <c r="DC30" s="64">
        <v>40649</v>
      </c>
      <c r="DD30" s="64">
        <v>40649</v>
      </c>
      <c r="DE30" s="64" t="s">
        <v>178</v>
      </c>
      <c r="DF30" s="64">
        <v>40647</v>
      </c>
      <c r="DG30" s="64">
        <v>40647</v>
      </c>
      <c r="DH30" s="64" t="s">
        <v>178</v>
      </c>
      <c r="DI30" s="64">
        <v>40647</v>
      </c>
      <c r="DJ30" s="6" t="s">
        <v>1907</v>
      </c>
    </row>
    <row r="31" spans="1:114" ht="28" customHeight="1">
      <c r="A31" s="63">
        <v>373</v>
      </c>
      <c r="B31" s="68" t="s">
        <v>1699</v>
      </c>
      <c r="C31" s="63" t="s">
        <v>1683</v>
      </c>
      <c r="D31" s="65">
        <v>0.81180555555555556</v>
      </c>
      <c r="E31" s="63" t="s">
        <v>786</v>
      </c>
      <c r="H31" s="63" t="s">
        <v>146</v>
      </c>
      <c r="I31" s="64">
        <v>40338</v>
      </c>
      <c r="J31" s="64">
        <v>40653</v>
      </c>
      <c r="K31" s="64">
        <v>40653</v>
      </c>
      <c r="L31" s="64"/>
      <c r="M31" s="64">
        <v>39975</v>
      </c>
      <c r="N31" s="64">
        <v>40193</v>
      </c>
      <c r="O31" s="64">
        <v>40324</v>
      </c>
      <c r="P31" s="63" t="s">
        <v>1001</v>
      </c>
      <c r="Q31" s="63" t="s">
        <v>1001</v>
      </c>
      <c r="R31" s="32" t="s">
        <v>541</v>
      </c>
      <c r="S31" s="32" t="s">
        <v>1700</v>
      </c>
      <c r="T31" s="30" t="s">
        <v>1701</v>
      </c>
      <c r="U31" s="32" t="s">
        <v>1702</v>
      </c>
      <c r="V31" s="63">
        <v>164</v>
      </c>
      <c r="W31" s="108">
        <v>48841</v>
      </c>
      <c r="X31" s="108"/>
      <c r="Y31" s="108"/>
      <c r="Z31" s="63">
        <v>133</v>
      </c>
      <c r="AA31" s="63">
        <v>154</v>
      </c>
      <c r="AC31" s="63">
        <v>60</v>
      </c>
      <c r="AD31" s="63">
        <v>50</v>
      </c>
      <c r="AF31" s="63">
        <v>66</v>
      </c>
      <c r="AJ31" s="63">
        <v>0</v>
      </c>
      <c r="AN31" s="63">
        <v>11</v>
      </c>
      <c r="AR31" s="63">
        <v>6</v>
      </c>
      <c r="AV31" s="63">
        <v>0</v>
      </c>
      <c r="AW31" s="63" t="s">
        <v>1001</v>
      </c>
      <c r="AX31" s="63">
        <v>9</v>
      </c>
      <c r="AY31" s="63" t="s">
        <v>1001</v>
      </c>
      <c r="AZ31" s="63" t="s">
        <v>418</v>
      </c>
      <c r="BA31" s="63" t="s">
        <v>418</v>
      </c>
      <c r="BB31" s="64">
        <v>40338</v>
      </c>
      <c r="BC31" s="67">
        <f t="shared" si="17"/>
        <v>0</v>
      </c>
      <c r="BD31" s="64">
        <v>40470</v>
      </c>
      <c r="BE31" s="64">
        <v>40571</v>
      </c>
      <c r="BF31" s="67">
        <f t="shared" si="12"/>
        <v>99</v>
      </c>
      <c r="BG31" s="63" t="s">
        <v>1270</v>
      </c>
      <c r="BH31" s="63">
        <v>251</v>
      </c>
      <c r="BK31" s="64">
        <v>40353</v>
      </c>
      <c r="BL31" s="64">
        <v>40365</v>
      </c>
      <c r="BM31" s="63" t="s">
        <v>1277</v>
      </c>
      <c r="BQ31" s="64">
        <v>40583</v>
      </c>
      <c r="BR31" s="64">
        <v>40596</v>
      </c>
      <c r="BS31" s="67">
        <f t="shared" si="13"/>
        <v>13</v>
      </c>
      <c r="BT31" s="63" t="s">
        <v>1277</v>
      </c>
      <c r="BW31" s="64">
        <v>40596</v>
      </c>
      <c r="BX31" s="64">
        <v>40610</v>
      </c>
      <c r="BY31" s="67">
        <f t="shared" si="14"/>
        <v>16</v>
      </c>
      <c r="BZ31" s="64">
        <v>40599</v>
      </c>
      <c r="CA31" s="64">
        <v>40614</v>
      </c>
      <c r="CB31" s="67">
        <f t="shared" si="4"/>
        <v>17</v>
      </c>
      <c r="CC31" s="63" t="s">
        <v>2003</v>
      </c>
      <c r="CF31" s="64">
        <v>40618</v>
      </c>
      <c r="CG31" s="64">
        <v>40618</v>
      </c>
      <c r="CH31" s="64">
        <v>40618</v>
      </c>
      <c r="CI31" s="64">
        <v>40627</v>
      </c>
      <c r="CJ31" s="64">
        <v>40627</v>
      </c>
      <c r="CK31" s="64">
        <v>40633</v>
      </c>
      <c r="CL31" s="64">
        <v>40628</v>
      </c>
      <c r="CM31" s="67">
        <f t="shared" si="15"/>
        <v>5</v>
      </c>
      <c r="CN31" s="67">
        <f t="shared" si="16"/>
        <v>1</v>
      </c>
      <c r="CO31" s="68" t="s">
        <v>572</v>
      </c>
      <c r="CP31" s="64">
        <v>40640</v>
      </c>
      <c r="CQ31" s="64"/>
      <c r="CR31" s="64"/>
      <c r="CS31" s="64">
        <v>40640</v>
      </c>
      <c r="CT31" s="67">
        <f t="shared" si="18"/>
        <v>298</v>
      </c>
      <c r="CU31" s="67"/>
      <c r="CV31" s="64">
        <v>40653</v>
      </c>
      <c r="CW31" s="64"/>
      <c r="CX31" s="64">
        <v>40653</v>
      </c>
      <c r="CY31" s="67">
        <f t="shared" si="19"/>
        <v>669</v>
      </c>
      <c r="CZ31" s="67">
        <f t="shared" si="20"/>
        <v>455</v>
      </c>
      <c r="DA31" s="67">
        <f t="shared" si="21"/>
        <v>324</v>
      </c>
      <c r="DB31" s="64">
        <v>40653</v>
      </c>
      <c r="DC31" s="64">
        <v>40653</v>
      </c>
      <c r="DD31" s="64">
        <v>40654</v>
      </c>
      <c r="DE31" s="64" t="s">
        <v>178</v>
      </c>
      <c r="DF31" s="109">
        <v>40653</v>
      </c>
      <c r="DG31" s="109">
        <v>40653</v>
      </c>
      <c r="DH31" s="64" t="s">
        <v>178</v>
      </c>
      <c r="DI31" s="109">
        <v>40653</v>
      </c>
      <c r="DJ31" s="6" t="s">
        <v>1703</v>
      </c>
    </row>
    <row r="32" spans="1:114" ht="28" customHeight="1">
      <c r="A32" s="63">
        <v>361</v>
      </c>
      <c r="B32" s="68" t="s">
        <v>1642</v>
      </c>
      <c r="C32" s="63" t="s">
        <v>192</v>
      </c>
      <c r="D32" s="65">
        <v>0.8125</v>
      </c>
      <c r="E32" s="63" t="s">
        <v>786</v>
      </c>
      <c r="H32" s="63" t="s">
        <v>286</v>
      </c>
      <c r="I32" s="64">
        <v>40305</v>
      </c>
      <c r="J32" s="64">
        <v>40653</v>
      </c>
      <c r="K32" s="64">
        <v>40654</v>
      </c>
      <c r="L32" s="64"/>
      <c r="M32" s="64">
        <v>39478</v>
      </c>
      <c r="N32" s="64">
        <v>40101</v>
      </c>
      <c r="O32" s="64">
        <v>40282</v>
      </c>
      <c r="P32" s="63" t="s">
        <v>1001</v>
      </c>
      <c r="Q32" s="63" t="s">
        <v>1001</v>
      </c>
      <c r="R32" s="32" t="s">
        <v>541</v>
      </c>
      <c r="S32" s="32" t="s">
        <v>1643</v>
      </c>
      <c r="T32" s="32" t="s">
        <v>1644</v>
      </c>
      <c r="U32" s="32" t="s">
        <v>1645</v>
      </c>
      <c r="V32" s="63">
        <v>654</v>
      </c>
      <c r="W32" s="108">
        <v>168836</v>
      </c>
      <c r="X32" s="108"/>
      <c r="Y32" s="108"/>
      <c r="Z32" s="63">
        <v>536</v>
      </c>
      <c r="AA32" s="63">
        <v>560</v>
      </c>
      <c r="AC32" s="63">
        <v>224</v>
      </c>
      <c r="AD32" s="63">
        <v>58</v>
      </c>
      <c r="AF32" s="63">
        <v>116</v>
      </c>
      <c r="AJ32" s="63">
        <v>2</v>
      </c>
      <c r="AN32" s="63">
        <v>21</v>
      </c>
      <c r="AR32" s="63" t="s">
        <v>1653</v>
      </c>
      <c r="AV32" s="63">
        <v>0</v>
      </c>
      <c r="AW32" s="63" t="s">
        <v>418</v>
      </c>
      <c r="AX32" s="63">
        <v>36</v>
      </c>
      <c r="AY32" s="63" t="s">
        <v>1001</v>
      </c>
      <c r="AZ32" s="63" t="s">
        <v>418</v>
      </c>
      <c r="BA32" s="63" t="s">
        <v>418</v>
      </c>
      <c r="BB32" s="64">
        <v>40305</v>
      </c>
      <c r="BC32" s="67">
        <f t="shared" si="17"/>
        <v>0</v>
      </c>
      <c r="BD32" s="64">
        <v>40439</v>
      </c>
      <c r="BE32" s="64">
        <v>40554</v>
      </c>
      <c r="BF32" s="67">
        <f t="shared" si="12"/>
        <v>113</v>
      </c>
      <c r="BG32" s="63" t="s">
        <v>1010</v>
      </c>
      <c r="BH32" s="63">
        <v>359</v>
      </c>
      <c r="BK32" s="64">
        <v>40309</v>
      </c>
      <c r="BL32" s="64">
        <v>40359</v>
      </c>
      <c r="BM32" s="63" t="s">
        <v>1277</v>
      </c>
      <c r="BQ32" s="64">
        <v>40554</v>
      </c>
      <c r="BR32" s="64">
        <v>40571</v>
      </c>
      <c r="BS32" s="67">
        <f t="shared" si="13"/>
        <v>17</v>
      </c>
      <c r="BT32" s="63" t="s">
        <v>1277</v>
      </c>
      <c r="BW32" s="64">
        <v>40571</v>
      </c>
      <c r="BX32" s="64">
        <v>40625</v>
      </c>
      <c r="BY32" s="67">
        <f t="shared" si="14"/>
        <v>55</v>
      </c>
      <c r="BZ32" s="64">
        <v>40577</v>
      </c>
      <c r="CA32" s="64">
        <v>40590</v>
      </c>
      <c r="CB32" s="67">
        <f t="shared" si="4"/>
        <v>13</v>
      </c>
      <c r="CC32" s="63" t="s">
        <v>1435</v>
      </c>
      <c r="CF32" s="64">
        <v>40607</v>
      </c>
      <c r="CG32" s="64">
        <v>40607</v>
      </c>
      <c r="CH32" s="64">
        <v>40609</v>
      </c>
      <c r="CI32" s="64">
        <v>40621</v>
      </c>
      <c r="CJ32" s="64">
        <v>40621</v>
      </c>
      <c r="CK32" s="64">
        <v>40639</v>
      </c>
      <c r="CL32" s="64">
        <v>40662</v>
      </c>
      <c r="CM32" s="67">
        <f t="shared" si="15"/>
        <v>17</v>
      </c>
      <c r="CN32" s="67">
        <f t="shared" si="16"/>
        <v>40</v>
      </c>
      <c r="CO32" s="68" t="s">
        <v>572</v>
      </c>
      <c r="CP32" s="64">
        <v>40640</v>
      </c>
      <c r="CQ32" s="64"/>
      <c r="CR32" s="64"/>
      <c r="CS32" s="64">
        <v>40647</v>
      </c>
      <c r="CT32" s="67">
        <f t="shared" si="18"/>
        <v>337</v>
      </c>
      <c r="CU32" s="67"/>
      <c r="CV32" s="64">
        <v>40653</v>
      </c>
      <c r="CW32" s="64"/>
      <c r="CX32" s="64">
        <v>40654</v>
      </c>
      <c r="CY32" s="67">
        <f t="shared" si="19"/>
        <v>1161</v>
      </c>
      <c r="CZ32" s="67">
        <f t="shared" si="20"/>
        <v>546</v>
      </c>
      <c r="DA32" s="67">
        <f t="shared" si="21"/>
        <v>367</v>
      </c>
      <c r="DB32" s="69">
        <v>40653</v>
      </c>
      <c r="DC32" s="69">
        <v>40654</v>
      </c>
      <c r="DD32" s="69">
        <v>40654</v>
      </c>
      <c r="DE32" s="64" t="s">
        <v>178</v>
      </c>
      <c r="DF32" s="69">
        <v>40653</v>
      </c>
      <c r="DG32" s="69">
        <v>40653</v>
      </c>
      <c r="DH32" s="64" t="s">
        <v>178</v>
      </c>
      <c r="DI32" s="69">
        <v>40653</v>
      </c>
      <c r="DJ32" s="6" t="s">
        <v>1928</v>
      </c>
    </row>
    <row r="33" spans="1:114" ht="28" customHeight="1">
      <c r="A33" s="63">
        <v>367</v>
      </c>
      <c r="B33" s="68" t="s">
        <v>1674</v>
      </c>
      <c r="C33" s="63" t="s">
        <v>192</v>
      </c>
      <c r="D33" s="65">
        <v>0.81319444444444444</v>
      </c>
      <c r="E33" s="63" t="s">
        <v>786</v>
      </c>
      <c r="H33" s="63" t="s">
        <v>1269</v>
      </c>
      <c r="I33" s="64">
        <v>40320</v>
      </c>
      <c r="J33" s="64">
        <v>40661</v>
      </c>
      <c r="K33" s="64">
        <v>40662</v>
      </c>
      <c r="L33" s="64"/>
      <c r="M33" s="64">
        <v>39478</v>
      </c>
      <c r="N33" s="64">
        <v>40130</v>
      </c>
      <c r="O33" s="64">
        <v>40243</v>
      </c>
      <c r="P33" s="63" t="s">
        <v>1001</v>
      </c>
      <c r="Q33" s="63" t="s">
        <v>1001</v>
      </c>
      <c r="R33" s="32" t="s">
        <v>300</v>
      </c>
      <c r="S33" s="32" t="s">
        <v>1675</v>
      </c>
      <c r="T33" s="32" t="s">
        <v>1676</v>
      </c>
      <c r="U33" s="32" t="s">
        <v>1677</v>
      </c>
      <c r="V33" s="63">
        <v>194</v>
      </c>
      <c r="W33" s="63">
        <v>55843</v>
      </c>
      <c r="Z33" s="63">
        <v>162</v>
      </c>
      <c r="AA33" s="63">
        <v>202</v>
      </c>
      <c r="AC33" s="63">
        <v>80</v>
      </c>
      <c r="AD33" s="63">
        <v>19</v>
      </c>
      <c r="AF33" s="63">
        <v>58</v>
      </c>
      <c r="AJ33" s="63">
        <v>0</v>
      </c>
      <c r="AN33" s="63">
        <v>0</v>
      </c>
      <c r="AR33" s="63">
        <v>1</v>
      </c>
      <c r="AV33" s="63">
        <v>0</v>
      </c>
      <c r="AW33" s="63" t="s">
        <v>1001</v>
      </c>
      <c r="AX33" s="63">
        <v>16</v>
      </c>
      <c r="AY33" s="63" t="s">
        <v>1001</v>
      </c>
      <c r="AZ33" s="63" t="s">
        <v>418</v>
      </c>
      <c r="BA33" s="63" t="s">
        <v>418</v>
      </c>
      <c r="BB33" s="64">
        <v>40324</v>
      </c>
      <c r="BC33" s="67">
        <f t="shared" si="17"/>
        <v>4</v>
      </c>
      <c r="BD33" s="64">
        <v>40460</v>
      </c>
      <c r="BE33" s="64">
        <v>40534</v>
      </c>
      <c r="BF33" s="67">
        <f t="shared" si="12"/>
        <v>73</v>
      </c>
      <c r="BG33" s="63" t="s">
        <v>1518</v>
      </c>
      <c r="BH33" s="63">
        <v>390</v>
      </c>
      <c r="BK33" s="64">
        <v>40325</v>
      </c>
      <c r="BL33" s="64">
        <v>40340</v>
      </c>
      <c r="BM33" s="63" t="s">
        <v>1277</v>
      </c>
      <c r="BQ33" s="64">
        <v>40577</v>
      </c>
      <c r="BR33" s="64">
        <v>40598</v>
      </c>
      <c r="BS33" s="67">
        <f t="shared" si="13"/>
        <v>21</v>
      </c>
      <c r="BT33" s="63" t="s">
        <v>1277</v>
      </c>
      <c r="BW33" s="64">
        <v>40598</v>
      </c>
      <c r="BX33" s="64">
        <v>40606</v>
      </c>
      <c r="BY33" s="67">
        <f t="shared" si="14"/>
        <v>10</v>
      </c>
      <c r="BZ33" s="64">
        <v>40603</v>
      </c>
      <c r="CA33" s="64">
        <v>40612</v>
      </c>
      <c r="CB33" s="67">
        <f t="shared" si="4"/>
        <v>9</v>
      </c>
      <c r="CC33" s="63" t="s">
        <v>1712</v>
      </c>
      <c r="CF33" s="64">
        <v>40612</v>
      </c>
      <c r="CG33" s="64">
        <v>40612</v>
      </c>
      <c r="CH33" s="64">
        <v>40612</v>
      </c>
      <c r="CI33" s="64">
        <v>40624</v>
      </c>
      <c r="CJ33" s="64">
        <v>40624</v>
      </c>
      <c r="CK33" s="64">
        <v>40653</v>
      </c>
      <c r="CL33" s="64">
        <v>40628</v>
      </c>
      <c r="CM33" s="67">
        <f t="shared" si="15"/>
        <v>28</v>
      </c>
      <c r="CN33" s="67">
        <f t="shared" si="16"/>
        <v>4</v>
      </c>
      <c r="CO33" s="68" t="s">
        <v>572</v>
      </c>
      <c r="CP33" s="64">
        <v>40653</v>
      </c>
      <c r="CQ33" s="64"/>
      <c r="CR33" s="64"/>
      <c r="CS33" s="64">
        <v>40656</v>
      </c>
      <c r="CT33" s="67">
        <f t="shared" si="18"/>
        <v>331</v>
      </c>
      <c r="CU33" s="67"/>
      <c r="CV33" s="64">
        <v>40661</v>
      </c>
      <c r="CW33" s="64"/>
      <c r="CX33" s="64">
        <v>40662</v>
      </c>
      <c r="CY33" s="67">
        <f t="shared" si="19"/>
        <v>1169</v>
      </c>
      <c r="CZ33" s="67">
        <f t="shared" si="20"/>
        <v>526</v>
      </c>
      <c r="DA33" s="67">
        <f t="shared" si="21"/>
        <v>413</v>
      </c>
      <c r="DB33" s="64">
        <v>40661</v>
      </c>
      <c r="DC33" s="64">
        <v>40662</v>
      </c>
      <c r="DD33" s="64">
        <v>40662</v>
      </c>
      <c r="DE33" s="64">
        <v>40661</v>
      </c>
      <c r="DF33" s="64">
        <v>40661</v>
      </c>
      <c r="DG33" s="64">
        <v>40661</v>
      </c>
      <c r="DH33" s="64">
        <v>40661</v>
      </c>
      <c r="DI33" s="64">
        <v>40661</v>
      </c>
      <c r="DJ33" s="32" t="s">
        <v>1927</v>
      </c>
    </row>
    <row r="34" spans="1:114" ht="28" customHeight="1">
      <c r="A34" s="63">
        <v>392</v>
      </c>
      <c r="B34" s="68" t="s">
        <v>1800</v>
      </c>
      <c r="C34" s="63" t="s">
        <v>1274</v>
      </c>
      <c r="D34" s="65">
        <v>0.81388888888888899</v>
      </c>
      <c r="E34" s="63" t="s">
        <v>786</v>
      </c>
      <c r="H34" s="63" t="s">
        <v>286</v>
      </c>
      <c r="I34" s="64">
        <v>40435</v>
      </c>
      <c r="J34" s="64">
        <v>40661</v>
      </c>
      <c r="K34" s="64">
        <v>40663</v>
      </c>
      <c r="L34" s="64"/>
      <c r="M34" s="64">
        <v>39202</v>
      </c>
      <c r="N34" s="64">
        <v>40327</v>
      </c>
      <c r="O34" s="64">
        <v>40418</v>
      </c>
      <c r="P34" s="63" t="s">
        <v>1001</v>
      </c>
      <c r="Q34" s="63" t="s">
        <v>1001</v>
      </c>
      <c r="R34" s="32" t="s">
        <v>300</v>
      </c>
      <c r="S34" s="32" t="s">
        <v>1802</v>
      </c>
      <c r="T34" s="30" t="s">
        <v>1803</v>
      </c>
      <c r="U34" s="32" t="s">
        <v>1804</v>
      </c>
      <c r="V34" s="63">
        <v>170</v>
      </c>
      <c r="W34" s="108">
        <v>50417</v>
      </c>
      <c r="X34" s="108"/>
      <c r="Y34" s="108"/>
      <c r="Z34" s="63">
        <v>82</v>
      </c>
      <c r="AA34" s="63">
        <v>182</v>
      </c>
      <c r="AC34" s="63">
        <v>54</v>
      </c>
      <c r="AD34" s="63">
        <v>42</v>
      </c>
      <c r="AF34" s="63">
        <v>62</v>
      </c>
      <c r="AJ34" s="63">
        <v>0</v>
      </c>
      <c r="AN34" s="63">
        <v>26</v>
      </c>
      <c r="AR34" s="63">
        <v>9</v>
      </c>
      <c r="AV34" s="63">
        <v>0</v>
      </c>
      <c r="AW34" s="63" t="s">
        <v>1001</v>
      </c>
      <c r="AX34" s="63">
        <v>14</v>
      </c>
      <c r="AY34" s="63" t="s">
        <v>1001</v>
      </c>
      <c r="AZ34" s="63" t="s">
        <v>418</v>
      </c>
      <c r="BA34" s="63" t="s">
        <v>1001</v>
      </c>
      <c r="BB34" s="64">
        <v>40438</v>
      </c>
      <c r="BC34" s="67">
        <f t="shared" si="17"/>
        <v>3</v>
      </c>
      <c r="BD34" s="64">
        <v>40554</v>
      </c>
      <c r="BE34" s="64">
        <v>40578</v>
      </c>
      <c r="BF34" s="67">
        <f t="shared" si="12"/>
        <v>23</v>
      </c>
      <c r="BG34" s="63" t="s">
        <v>1688</v>
      </c>
      <c r="BH34" s="63">
        <v>132</v>
      </c>
      <c r="BK34" s="64">
        <v>40442</v>
      </c>
      <c r="BL34" s="64">
        <v>40481</v>
      </c>
      <c r="BM34" s="63" t="s">
        <v>1277</v>
      </c>
      <c r="BQ34" s="64">
        <v>40590</v>
      </c>
      <c r="BR34" s="64">
        <v>40603</v>
      </c>
      <c r="BS34" s="67">
        <f t="shared" si="13"/>
        <v>15</v>
      </c>
      <c r="BT34" s="63" t="s">
        <v>1277</v>
      </c>
      <c r="BW34" s="64">
        <v>40603</v>
      </c>
      <c r="BX34" s="64">
        <v>40617</v>
      </c>
      <c r="BY34" s="67">
        <f t="shared" si="14"/>
        <v>14</v>
      </c>
      <c r="BZ34" s="64">
        <v>40612</v>
      </c>
      <c r="CA34" s="64">
        <v>40619</v>
      </c>
      <c r="CB34" s="67">
        <f t="shared" si="4"/>
        <v>7</v>
      </c>
      <c r="CC34" s="63" t="s">
        <v>1712</v>
      </c>
      <c r="CF34" s="64">
        <v>40619</v>
      </c>
      <c r="CG34" s="64">
        <v>40619</v>
      </c>
      <c r="CH34" s="64">
        <v>40619</v>
      </c>
      <c r="CI34" s="64">
        <v>40633</v>
      </c>
      <c r="CJ34" s="64">
        <v>40633</v>
      </c>
      <c r="CK34" s="64">
        <v>40646</v>
      </c>
      <c r="CL34" s="64">
        <v>40635</v>
      </c>
      <c r="CM34" s="67">
        <f t="shared" si="15"/>
        <v>13</v>
      </c>
      <c r="CN34" s="67">
        <f t="shared" si="16"/>
        <v>2</v>
      </c>
      <c r="CO34" s="68" t="s">
        <v>572</v>
      </c>
      <c r="CP34" s="64">
        <v>40646</v>
      </c>
      <c r="CQ34" s="64"/>
      <c r="CR34" s="64"/>
      <c r="CS34" s="64">
        <v>40661</v>
      </c>
      <c r="CT34" s="67">
        <f t="shared" si="18"/>
        <v>224</v>
      </c>
      <c r="CU34" s="67"/>
      <c r="CV34" s="64">
        <v>40661</v>
      </c>
      <c r="CW34" s="64"/>
      <c r="CX34" s="64">
        <v>40663</v>
      </c>
      <c r="CY34" s="67">
        <f t="shared" si="19"/>
        <v>1440</v>
      </c>
      <c r="CZ34" s="67">
        <f t="shared" si="20"/>
        <v>331</v>
      </c>
      <c r="DA34" s="67">
        <f t="shared" si="21"/>
        <v>242</v>
      </c>
      <c r="DB34" s="69">
        <v>40661</v>
      </c>
      <c r="DC34" s="64">
        <v>40662</v>
      </c>
      <c r="DD34" s="64">
        <v>40663</v>
      </c>
      <c r="DE34" s="64" t="s">
        <v>178</v>
      </c>
      <c r="DF34" s="69">
        <v>40661</v>
      </c>
      <c r="DG34" s="69">
        <v>40661</v>
      </c>
      <c r="DH34" s="64" t="s">
        <v>178</v>
      </c>
      <c r="DI34" s="69">
        <v>40661</v>
      </c>
      <c r="DJ34" s="6"/>
    </row>
    <row r="35" spans="1:114" ht="28" customHeight="1">
      <c r="A35" s="63">
        <v>397</v>
      </c>
      <c r="B35" s="68" t="s">
        <v>1825</v>
      </c>
      <c r="C35" s="63" t="s">
        <v>192</v>
      </c>
      <c r="D35" s="65">
        <v>0.81458333333333333</v>
      </c>
      <c r="E35" s="63" t="s">
        <v>570</v>
      </c>
      <c r="H35" s="63" t="s">
        <v>1269</v>
      </c>
      <c r="I35" s="64">
        <v>40442</v>
      </c>
      <c r="J35" s="64">
        <v>40669</v>
      </c>
      <c r="K35" s="64">
        <v>40673</v>
      </c>
      <c r="L35" s="64"/>
      <c r="M35" s="64">
        <v>39629</v>
      </c>
      <c r="N35" s="64">
        <v>40121</v>
      </c>
      <c r="O35" s="64">
        <v>40422</v>
      </c>
      <c r="P35" s="63" t="s">
        <v>1001</v>
      </c>
      <c r="Q35" s="63" t="s">
        <v>1001</v>
      </c>
      <c r="R35" s="32" t="s">
        <v>1130</v>
      </c>
      <c r="S35" s="32" t="s">
        <v>1826</v>
      </c>
      <c r="T35" s="30" t="s">
        <v>1827</v>
      </c>
      <c r="U35" s="32" t="s">
        <v>1828</v>
      </c>
      <c r="V35" s="63">
        <v>124</v>
      </c>
      <c r="W35" s="108">
        <v>34090</v>
      </c>
      <c r="X35" s="108"/>
      <c r="Y35" s="108"/>
      <c r="Z35" s="63">
        <v>106</v>
      </c>
      <c r="AA35" s="63">
        <v>110</v>
      </c>
      <c r="AC35" s="63">
        <v>2</v>
      </c>
      <c r="AD35" s="63">
        <v>40</v>
      </c>
      <c r="AF35" s="63">
        <v>40</v>
      </c>
      <c r="AJ35" s="63">
        <v>0</v>
      </c>
      <c r="AN35" s="63">
        <v>9</v>
      </c>
      <c r="AR35" s="63">
        <v>10</v>
      </c>
      <c r="AV35" s="63">
        <v>0</v>
      </c>
      <c r="AW35" s="63" t="s">
        <v>1001</v>
      </c>
      <c r="AX35" s="63">
        <v>1</v>
      </c>
      <c r="AY35" s="63" t="s">
        <v>1001</v>
      </c>
      <c r="AZ35" s="63" t="s">
        <v>418</v>
      </c>
      <c r="BA35" s="63" t="s">
        <v>418</v>
      </c>
      <c r="BB35" s="64">
        <v>40442</v>
      </c>
      <c r="BC35" s="67">
        <f t="shared" si="17"/>
        <v>0</v>
      </c>
      <c r="BD35" s="64">
        <v>40466</v>
      </c>
      <c r="BE35" s="64">
        <v>40522</v>
      </c>
      <c r="BF35" s="67">
        <f t="shared" si="12"/>
        <v>55</v>
      </c>
      <c r="BG35" s="63" t="s">
        <v>1688</v>
      </c>
      <c r="BH35" s="63">
        <v>226</v>
      </c>
      <c r="BK35" s="64">
        <v>40442</v>
      </c>
      <c r="BL35" s="64">
        <v>40459</v>
      </c>
      <c r="BM35" s="63" t="s">
        <v>1277</v>
      </c>
      <c r="BQ35" s="64">
        <v>40558</v>
      </c>
      <c r="BR35" s="64">
        <v>40575</v>
      </c>
      <c r="BS35" s="67">
        <f t="shared" si="13"/>
        <v>16</v>
      </c>
      <c r="BT35" s="63" t="s">
        <v>1277</v>
      </c>
      <c r="BW35" s="64">
        <v>40575</v>
      </c>
      <c r="BX35" s="64">
        <v>40597</v>
      </c>
      <c r="BY35" s="67">
        <f t="shared" si="14"/>
        <v>22</v>
      </c>
      <c r="BZ35" s="64">
        <v>40586</v>
      </c>
      <c r="CA35" s="64">
        <v>40604</v>
      </c>
      <c r="CB35" s="67">
        <f t="shared" si="4"/>
        <v>20</v>
      </c>
      <c r="CC35" s="63" t="s">
        <v>1954</v>
      </c>
      <c r="CF35" s="64">
        <v>40605</v>
      </c>
      <c r="CG35" s="64">
        <v>40605</v>
      </c>
      <c r="CH35" s="64">
        <v>40605</v>
      </c>
      <c r="CI35" s="64">
        <v>40612</v>
      </c>
      <c r="CJ35" s="64">
        <v>40612</v>
      </c>
      <c r="CK35" s="64">
        <v>40661</v>
      </c>
      <c r="CL35" s="64">
        <v>40614</v>
      </c>
      <c r="CM35" s="67">
        <f t="shared" si="15"/>
        <v>48</v>
      </c>
      <c r="CN35" s="67">
        <f t="shared" si="16"/>
        <v>2</v>
      </c>
      <c r="CO35" s="68" t="s">
        <v>572</v>
      </c>
      <c r="CP35" s="64">
        <v>40661</v>
      </c>
      <c r="CQ35" s="64"/>
      <c r="CR35" s="64"/>
      <c r="CS35" s="64">
        <v>40666</v>
      </c>
      <c r="CT35" s="67">
        <f t="shared" si="18"/>
        <v>222</v>
      </c>
      <c r="CU35" s="67"/>
      <c r="CV35" s="64">
        <v>40669</v>
      </c>
      <c r="CW35" s="64"/>
      <c r="CX35" s="64">
        <v>40673</v>
      </c>
      <c r="CY35" s="67">
        <f t="shared" si="19"/>
        <v>1030</v>
      </c>
      <c r="CZ35" s="67">
        <f t="shared" si="20"/>
        <v>546</v>
      </c>
      <c r="DA35" s="67">
        <f t="shared" si="21"/>
        <v>249</v>
      </c>
      <c r="DB35" s="64">
        <v>40669</v>
      </c>
      <c r="DC35" s="64">
        <v>40671</v>
      </c>
      <c r="DD35" s="64">
        <v>40673</v>
      </c>
      <c r="DE35" s="64" t="s">
        <v>178</v>
      </c>
      <c r="DF35" s="64">
        <v>40669</v>
      </c>
      <c r="DG35" s="64">
        <v>40669</v>
      </c>
      <c r="DH35" s="64" t="s">
        <v>178</v>
      </c>
      <c r="DI35" s="64">
        <v>40669</v>
      </c>
      <c r="DJ35" s="6"/>
    </row>
    <row r="36" spans="1:114" ht="28" customHeight="1">
      <c r="A36" s="63">
        <v>431</v>
      </c>
      <c r="B36" s="68" t="s">
        <v>1981</v>
      </c>
      <c r="C36" s="63" t="s">
        <v>1272</v>
      </c>
      <c r="D36" s="65">
        <v>0.81527777777777777</v>
      </c>
      <c r="E36" s="63" t="s">
        <v>570</v>
      </c>
      <c r="H36" s="63" t="s">
        <v>1269</v>
      </c>
      <c r="I36" s="64">
        <v>40589</v>
      </c>
      <c r="J36" s="64">
        <v>40670</v>
      </c>
      <c r="K36" s="64">
        <v>40673</v>
      </c>
      <c r="L36" s="64"/>
      <c r="M36" s="64">
        <v>39386</v>
      </c>
      <c r="N36" s="64">
        <v>40324</v>
      </c>
      <c r="O36" s="64">
        <v>40582</v>
      </c>
      <c r="P36" s="63" t="s">
        <v>1001</v>
      </c>
      <c r="Q36" s="63" t="s">
        <v>1001</v>
      </c>
      <c r="R36" s="32" t="s">
        <v>348</v>
      </c>
      <c r="S36" s="32" t="s">
        <v>1986</v>
      </c>
      <c r="T36" s="107" t="s">
        <v>1987</v>
      </c>
      <c r="U36" s="32" t="s">
        <v>1988</v>
      </c>
      <c r="V36" s="63">
        <v>226</v>
      </c>
      <c r="W36" s="108">
        <v>60223</v>
      </c>
      <c r="X36" s="108"/>
      <c r="Y36" s="108"/>
      <c r="Z36" s="63">
        <v>184</v>
      </c>
      <c r="AA36" s="63">
        <v>222</v>
      </c>
      <c r="AC36" s="63">
        <v>50</v>
      </c>
      <c r="AD36" s="63">
        <v>46</v>
      </c>
      <c r="AF36" s="63">
        <v>46</v>
      </c>
      <c r="AJ36" s="63">
        <v>0</v>
      </c>
      <c r="AN36" s="63">
        <v>53</v>
      </c>
      <c r="AR36" s="63">
        <v>16</v>
      </c>
      <c r="AV36" s="63">
        <v>1</v>
      </c>
      <c r="AW36" s="63" t="s">
        <v>418</v>
      </c>
      <c r="AX36" s="63">
        <v>8</v>
      </c>
      <c r="AY36" s="63" t="s">
        <v>1001</v>
      </c>
      <c r="AZ36" s="63" t="s">
        <v>418</v>
      </c>
      <c r="BA36" s="63" t="s">
        <v>418</v>
      </c>
      <c r="BB36" s="64">
        <v>40590</v>
      </c>
      <c r="BC36" s="67">
        <f t="shared" si="17"/>
        <v>1</v>
      </c>
      <c r="BD36" s="64">
        <v>40598</v>
      </c>
      <c r="BE36" s="64">
        <v>40618</v>
      </c>
      <c r="BF36" s="67">
        <f t="shared" si="12"/>
        <v>22</v>
      </c>
      <c r="BG36" s="63" t="s">
        <v>431</v>
      </c>
      <c r="BH36" s="63">
        <v>88</v>
      </c>
      <c r="BK36" s="64">
        <v>40590</v>
      </c>
      <c r="BL36" s="64">
        <v>40604</v>
      </c>
      <c r="BM36" s="63" t="s">
        <v>1277</v>
      </c>
      <c r="BQ36" s="64">
        <v>40619</v>
      </c>
      <c r="BR36" s="64">
        <v>40633</v>
      </c>
      <c r="BS36" s="67">
        <f t="shared" si="13"/>
        <v>13</v>
      </c>
      <c r="BT36" s="63" t="s">
        <v>1277</v>
      </c>
      <c r="BW36" s="64">
        <v>40633</v>
      </c>
      <c r="BX36" s="64">
        <v>40646</v>
      </c>
      <c r="BY36" s="67">
        <f t="shared" si="14"/>
        <v>13</v>
      </c>
      <c r="BZ36" s="64">
        <v>40634</v>
      </c>
      <c r="CA36" s="64">
        <v>40641</v>
      </c>
      <c r="CB36" s="67">
        <f t="shared" si="4"/>
        <v>7</v>
      </c>
      <c r="CC36" s="63" t="s">
        <v>2003</v>
      </c>
      <c r="CF36" s="64">
        <v>40646</v>
      </c>
      <c r="CG36" s="64">
        <v>40646</v>
      </c>
      <c r="CH36" s="64">
        <v>40646</v>
      </c>
      <c r="CI36" s="64">
        <v>40653</v>
      </c>
      <c r="CJ36" s="64">
        <v>40653</v>
      </c>
      <c r="CK36" s="64">
        <v>40659</v>
      </c>
      <c r="CL36" s="64">
        <v>40660</v>
      </c>
      <c r="CM36" s="67">
        <f t="shared" si="15"/>
        <v>6</v>
      </c>
      <c r="CN36" s="67">
        <f t="shared" si="16"/>
        <v>7</v>
      </c>
      <c r="CO36" s="120" t="s">
        <v>642</v>
      </c>
      <c r="CP36" s="64">
        <v>40659</v>
      </c>
      <c r="CQ36" s="64"/>
      <c r="CR36" s="64"/>
      <c r="CS36" s="64">
        <v>40667</v>
      </c>
      <c r="CT36" s="67">
        <f t="shared" si="18"/>
        <v>79</v>
      </c>
      <c r="CU36" s="67"/>
      <c r="CV36" s="64">
        <v>40670</v>
      </c>
      <c r="CW36" s="64"/>
      <c r="CX36" s="64">
        <v>40673</v>
      </c>
      <c r="CY36" s="67">
        <f t="shared" si="19"/>
        <v>1270</v>
      </c>
      <c r="CZ36" s="67">
        <f t="shared" si="20"/>
        <v>344</v>
      </c>
      <c r="DA36" s="67">
        <f t="shared" si="21"/>
        <v>92</v>
      </c>
      <c r="DB36" s="64">
        <v>40670</v>
      </c>
      <c r="DC36" s="64">
        <v>40673</v>
      </c>
      <c r="DD36" s="64">
        <v>40673</v>
      </c>
      <c r="DE36" s="64" t="s">
        <v>178</v>
      </c>
      <c r="DF36" s="64">
        <v>40670</v>
      </c>
      <c r="DG36" s="64">
        <v>40670</v>
      </c>
      <c r="DH36" s="64">
        <v>40670</v>
      </c>
      <c r="DI36" s="64">
        <v>40670</v>
      </c>
      <c r="DJ36" s="6" t="s">
        <v>1989</v>
      </c>
    </row>
    <row r="37" spans="1:114" ht="28" customHeight="1">
      <c r="A37" s="63">
        <v>420</v>
      </c>
      <c r="B37" s="68" t="s">
        <v>1932</v>
      </c>
      <c r="C37" s="63" t="s">
        <v>1272</v>
      </c>
      <c r="D37" s="65">
        <v>0.81597222222222221</v>
      </c>
      <c r="E37" s="63" t="s">
        <v>570</v>
      </c>
      <c r="H37" s="63" t="s">
        <v>286</v>
      </c>
      <c r="I37" s="64">
        <v>40526</v>
      </c>
      <c r="J37" s="64">
        <v>40673</v>
      </c>
      <c r="K37" s="64">
        <v>40675</v>
      </c>
      <c r="L37" s="64"/>
      <c r="M37" s="64">
        <v>38837</v>
      </c>
      <c r="N37" s="64">
        <v>40128</v>
      </c>
      <c r="O37" s="64">
        <v>40515</v>
      </c>
      <c r="P37" s="63" t="s">
        <v>1001</v>
      </c>
      <c r="Q37" s="63" t="s">
        <v>418</v>
      </c>
      <c r="R37" s="32" t="s">
        <v>348</v>
      </c>
      <c r="S37" s="32" t="s">
        <v>1933</v>
      </c>
      <c r="T37" s="107" t="s">
        <v>1934</v>
      </c>
      <c r="U37" s="32" t="s">
        <v>1935</v>
      </c>
      <c r="V37" s="63">
        <v>194</v>
      </c>
      <c r="W37" s="108">
        <v>42702</v>
      </c>
      <c r="X37" s="108"/>
      <c r="Y37" s="108"/>
      <c r="Z37" s="63">
        <v>158</v>
      </c>
      <c r="AA37" s="63">
        <v>172</v>
      </c>
      <c r="AC37" s="63">
        <v>66</v>
      </c>
      <c r="AD37" s="63">
        <v>22</v>
      </c>
      <c r="AF37" s="63">
        <v>22</v>
      </c>
      <c r="AJ37" s="63">
        <v>0</v>
      </c>
      <c r="AN37" s="63">
        <v>30</v>
      </c>
      <c r="AR37" s="63">
        <v>6</v>
      </c>
      <c r="AV37" s="63">
        <v>0</v>
      </c>
      <c r="AW37" s="63" t="s">
        <v>418</v>
      </c>
      <c r="AX37" s="63">
        <v>17</v>
      </c>
      <c r="AY37" s="63" t="s">
        <v>1001</v>
      </c>
      <c r="AZ37" s="63" t="s">
        <v>418</v>
      </c>
      <c r="BA37" s="63" t="s">
        <v>418</v>
      </c>
      <c r="BB37" s="64">
        <v>40527</v>
      </c>
      <c r="BC37" s="67">
        <f t="shared" si="17"/>
        <v>1</v>
      </c>
      <c r="BD37" s="64">
        <v>40598</v>
      </c>
      <c r="BE37" s="64">
        <v>40618</v>
      </c>
      <c r="BF37" s="67">
        <f t="shared" si="12"/>
        <v>22</v>
      </c>
      <c r="BG37" s="63" t="s">
        <v>1712</v>
      </c>
      <c r="BH37" s="63">
        <v>167</v>
      </c>
      <c r="BK37" s="64">
        <v>40596</v>
      </c>
      <c r="BL37" s="64">
        <v>40606</v>
      </c>
      <c r="BM37" s="63" t="s">
        <v>1277</v>
      </c>
      <c r="BQ37" s="64">
        <v>40627</v>
      </c>
      <c r="BR37" s="64">
        <v>40641</v>
      </c>
      <c r="BS37" s="67">
        <f t="shared" si="13"/>
        <v>13</v>
      </c>
      <c r="BT37" s="63" t="s">
        <v>1277</v>
      </c>
      <c r="BW37" s="64">
        <v>40642</v>
      </c>
      <c r="BX37" s="64">
        <v>40649</v>
      </c>
      <c r="BY37" s="67">
        <f t="shared" si="14"/>
        <v>7</v>
      </c>
      <c r="BZ37" s="64">
        <v>40646</v>
      </c>
      <c r="CA37" s="64">
        <v>40647</v>
      </c>
      <c r="CB37" s="67">
        <f t="shared" si="4"/>
        <v>1</v>
      </c>
      <c r="CC37" s="63" t="s">
        <v>1435</v>
      </c>
      <c r="CF37" s="64">
        <v>40649</v>
      </c>
      <c r="CG37" s="64">
        <v>40649</v>
      </c>
      <c r="CH37" s="64">
        <v>40649</v>
      </c>
      <c r="CI37" s="64">
        <v>40655</v>
      </c>
      <c r="CJ37" s="64">
        <v>40655</v>
      </c>
      <c r="CK37" s="64">
        <v>40661</v>
      </c>
      <c r="CL37" s="64">
        <v>40661</v>
      </c>
      <c r="CM37" s="67">
        <f t="shared" si="15"/>
        <v>6</v>
      </c>
      <c r="CN37" s="67">
        <f t="shared" si="16"/>
        <v>6</v>
      </c>
      <c r="CO37" s="68" t="s">
        <v>1081</v>
      </c>
      <c r="CP37" s="64">
        <v>40661</v>
      </c>
      <c r="CQ37" s="64"/>
      <c r="CR37" s="64"/>
      <c r="CS37" s="64">
        <v>40667</v>
      </c>
      <c r="CT37" s="67">
        <f t="shared" si="18"/>
        <v>140</v>
      </c>
      <c r="CU37" s="67"/>
      <c r="CV37" s="64">
        <v>40673</v>
      </c>
      <c r="CW37" s="64"/>
      <c r="CX37" s="64">
        <v>40675</v>
      </c>
      <c r="CY37" s="67">
        <f t="shared" si="19"/>
        <v>1812</v>
      </c>
      <c r="CZ37" s="67">
        <f t="shared" si="20"/>
        <v>541</v>
      </c>
      <c r="DA37" s="67">
        <f t="shared" si="21"/>
        <v>159</v>
      </c>
      <c r="DB37" s="64">
        <v>40673</v>
      </c>
      <c r="DC37" s="64">
        <v>40674</v>
      </c>
      <c r="DD37" s="64">
        <v>40675</v>
      </c>
      <c r="DE37" s="64" t="s">
        <v>178</v>
      </c>
      <c r="DF37" s="64">
        <v>40673</v>
      </c>
      <c r="DG37" s="64">
        <v>40673</v>
      </c>
      <c r="DH37" s="64">
        <v>40673</v>
      </c>
      <c r="DI37" s="64">
        <v>40673</v>
      </c>
      <c r="DJ37" s="6" t="s">
        <v>1936</v>
      </c>
    </row>
    <row r="38" spans="1:114" ht="28" customHeight="1">
      <c r="A38" s="63">
        <v>379</v>
      </c>
      <c r="B38" s="68" t="s">
        <v>1730</v>
      </c>
      <c r="C38" s="63" t="s">
        <v>1274</v>
      </c>
      <c r="D38" s="65">
        <v>0.81666666666666676</v>
      </c>
      <c r="E38" s="63" t="s">
        <v>570</v>
      </c>
      <c r="H38" s="63" t="s">
        <v>1269</v>
      </c>
      <c r="I38" s="64">
        <v>40355</v>
      </c>
      <c r="J38" s="64">
        <v>40680</v>
      </c>
      <c r="K38" s="64">
        <v>40682</v>
      </c>
      <c r="L38" s="64"/>
      <c r="M38" s="64">
        <v>39507</v>
      </c>
      <c r="N38" s="64">
        <v>40155</v>
      </c>
      <c r="O38" s="64">
        <v>40349</v>
      </c>
      <c r="P38" s="63" t="s">
        <v>1001</v>
      </c>
      <c r="Q38" s="63" t="s">
        <v>1001</v>
      </c>
      <c r="R38" s="32" t="s">
        <v>348</v>
      </c>
      <c r="S38" s="32" t="s">
        <v>1731</v>
      </c>
      <c r="T38" s="30" t="s">
        <v>1732</v>
      </c>
      <c r="U38" s="32" t="s">
        <v>1733</v>
      </c>
      <c r="V38" s="63">
        <v>588</v>
      </c>
      <c r="W38" s="108">
        <v>131787</v>
      </c>
      <c r="X38" s="108"/>
      <c r="Y38" s="108"/>
      <c r="Z38" s="63">
        <v>482</v>
      </c>
      <c r="AA38" s="63">
        <v>554</v>
      </c>
      <c r="AC38" s="63">
        <v>295</v>
      </c>
      <c r="AD38" s="63">
        <v>65</v>
      </c>
      <c r="AF38" s="63">
        <v>89</v>
      </c>
      <c r="AJ38" s="63">
        <v>0</v>
      </c>
      <c r="AN38" s="63" t="s">
        <v>1776</v>
      </c>
      <c r="AR38" s="63">
        <v>69</v>
      </c>
      <c r="AV38" s="63">
        <v>0</v>
      </c>
      <c r="AW38" s="63" t="s">
        <v>1001</v>
      </c>
      <c r="AX38" s="63">
        <v>32</v>
      </c>
      <c r="AY38" s="63" t="s">
        <v>1001</v>
      </c>
      <c r="AZ38" s="63" t="s">
        <v>418</v>
      </c>
      <c r="BA38" s="63" t="s">
        <v>418</v>
      </c>
      <c r="BB38" s="64">
        <v>40355</v>
      </c>
      <c r="BC38" s="67">
        <f t="shared" si="17"/>
        <v>0</v>
      </c>
      <c r="BD38" s="64">
        <v>40519</v>
      </c>
      <c r="BE38" s="64">
        <v>40582</v>
      </c>
      <c r="BF38" s="67">
        <f t="shared" si="12"/>
        <v>61</v>
      </c>
      <c r="BG38" s="63" t="s">
        <v>431</v>
      </c>
      <c r="BH38" s="63">
        <v>134</v>
      </c>
      <c r="BK38" s="64">
        <v>40374</v>
      </c>
      <c r="BL38" s="64">
        <v>40443</v>
      </c>
      <c r="BM38" s="63" t="s">
        <v>1277</v>
      </c>
      <c r="BQ38" s="64">
        <v>40584</v>
      </c>
      <c r="BR38" s="64">
        <v>40603</v>
      </c>
      <c r="BS38" s="67">
        <f t="shared" si="13"/>
        <v>21</v>
      </c>
      <c r="BT38" s="63" t="s">
        <v>1277</v>
      </c>
      <c r="BW38" s="64">
        <v>40604</v>
      </c>
      <c r="BX38" s="64">
        <v>40620</v>
      </c>
      <c r="BY38" s="67">
        <f t="shared" si="14"/>
        <v>16</v>
      </c>
      <c r="BZ38" s="64">
        <v>40610</v>
      </c>
      <c r="CA38" s="64">
        <v>40624</v>
      </c>
      <c r="CB38" s="67">
        <f t="shared" si="4"/>
        <v>14</v>
      </c>
      <c r="CC38" s="63" t="s">
        <v>1435</v>
      </c>
      <c r="CF38" s="64">
        <v>40626</v>
      </c>
      <c r="CG38" s="64">
        <v>40626</v>
      </c>
      <c r="CH38" s="64">
        <v>40626</v>
      </c>
      <c r="CI38" s="64">
        <v>40645</v>
      </c>
      <c r="CJ38" s="64">
        <v>40645</v>
      </c>
      <c r="CK38" s="64">
        <v>40661</v>
      </c>
      <c r="CL38" s="64">
        <v>40667</v>
      </c>
      <c r="CM38" s="67">
        <f t="shared" si="15"/>
        <v>16</v>
      </c>
      <c r="CN38" s="67">
        <f t="shared" si="16"/>
        <v>22</v>
      </c>
      <c r="CO38" s="68" t="s">
        <v>375</v>
      </c>
      <c r="CP38" s="64">
        <v>40667</v>
      </c>
      <c r="CQ38" s="64"/>
      <c r="CR38" s="64"/>
      <c r="CS38" s="64">
        <v>40670</v>
      </c>
      <c r="CT38" s="67">
        <f t="shared" si="18"/>
        <v>311</v>
      </c>
      <c r="CU38" s="67"/>
      <c r="CV38" s="64">
        <v>40680</v>
      </c>
      <c r="CW38" s="64"/>
      <c r="CX38" s="64">
        <v>40681</v>
      </c>
      <c r="CY38" s="67">
        <f t="shared" si="19"/>
        <v>1158</v>
      </c>
      <c r="CZ38" s="67">
        <f t="shared" si="20"/>
        <v>520</v>
      </c>
      <c r="DA38" s="67">
        <f t="shared" si="21"/>
        <v>328</v>
      </c>
      <c r="DB38" s="69">
        <v>40680</v>
      </c>
      <c r="DC38" s="64">
        <v>40682</v>
      </c>
      <c r="DD38" s="64">
        <v>40682</v>
      </c>
      <c r="DE38" s="64" t="s">
        <v>178</v>
      </c>
      <c r="DF38" s="69">
        <v>40680</v>
      </c>
      <c r="DG38" s="69">
        <v>40680</v>
      </c>
      <c r="DH38" s="69">
        <v>40680</v>
      </c>
      <c r="DI38" s="69">
        <v>40680</v>
      </c>
      <c r="DJ38" s="6" t="s">
        <v>2035</v>
      </c>
    </row>
    <row r="39" spans="1:114" ht="29" customHeight="1">
      <c r="A39" s="63">
        <v>364</v>
      </c>
      <c r="B39" s="68" t="s">
        <v>1659</v>
      </c>
      <c r="C39" s="63" t="s">
        <v>101</v>
      </c>
      <c r="D39" s="65">
        <v>0.81736111111111109</v>
      </c>
      <c r="E39" s="63" t="s">
        <v>570</v>
      </c>
      <c r="H39" s="63" t="s">
        <v>1269</v>
      </c>
      <c r="I39" s="64">
        <v>40316</v>
      </c>
      <c r="J39" s="64">
        <v>40680</v>
      </c>
      <c r="K39" s="64">
        <v>40681</v>
      </c>
      <c r="L39" s="64"/>
      <c r="M39" s="64">
        <v>39416</v>
      </c>
      <c r="N39" s="64">
        <v>39981</v>
      </c>
      <c r="O39" s="64">
        <v>40257</v>
      </c>
      <c r="P39" s="63" t="s">
        <v>1001</v>
      </c>
      <c r="Q39" s="63" t="s">
        <v>418</v>
      </c>
      <c r="R39" s="32" t="s">
        <v>1295</v>
      </c>
      <c r="S39" s="32" t="s">
        <v>1660</v>
      </c>
      <c r="T39" s="32" t="s">
        <v>1661</v>
      </c>
      <c r="U39" s="32" t="s">
        <v>1662</v>
      </c>
      <c r="V39" s="63">
        <v>402</v>
      </c>
      <c r="W39" s="108">
        <v>108161</v>
      </c>
      <c r="X39" s="108"/>
      <c r="Y39" s="108"/>
      <c r="Z39" s="63">
        <v>326</v>
      </c>
      <c r="AA39" s="63">
        <v>406</v>
      </c>
      <c r="AC39" s="63">
        <v>140</v>
      </c>
      <c r="AD39" s="63">
        <v>83</v>
      </c>
      <c r="AF39" s="63">
        <v>86</v>
      </c>
      <c r="AJ39" s="63">
        <v>0</v>
      </c>
      <c r="AN39" s="63">
        <v>12</v>
      </c>
      <c r="AR39" s="63">
        <v>92</v>
      </c>
      <c r="AV39" s="63">
        <v>0</v>
      </c>
      <c r="AW39" s="63" t="s">
        <v>1001</v>
      </c>
      <c r="AX39" s="63">
        <v>7</v>
      </c>
      <c r="AY39" s="63" t="s">
        <v>418</v>
      </c>
      <c r="AZ39" s="63" t="s">
        <v>418</v>
      </c>
      <c r="BA39" s="63" t="s">
        <v>418</v>
      </c>
      <c r="BB39" s="64">
        <v>40317</v>
      </c>
      <c r="BC39" s="67">
        <f t="shared" si="17"/>
        <v>1</v>
      </c>
      <c r="BD39" s="64">
        <v>40450</v>
      </c>
      <c r="BE39" s="64">
        <v>40606</v>
      </c>
      <c r="BF39" s="67">
        <f t="shared" si="12"/>
        <v>155</v>
      </c>
      <c r="BG39" s="63" t="s">
        <v>1343</v>
      </c>
      <c r="BH39" s="63">
        <v>385</v>
      </c>
      <c r="BK39" s="64">
        <v>40340</v>
      </c>
      <c r="BL39" s="64">
        <v>40381</v>
      </c>
      <c r="BM39" s="63" t="s">
        <v>1277</v>
      </c>
      <c r="BQ39" s="64">
        <v>40606</v>
      </c>
      <c r="BR39" s="64">
        <v>40618</v>
      </c>
      <c r="BS39" s="67">
        <f t="shared" si="13"/>
        <v>12</v>
      </c>
      <c r="BT39" s="63" t="s">
        <v>1277</v>
      </c>
      <c r="BW39" s="64">
        <v>40618</v>
      </c>
      <c r="BX39" s="64">
        <v>40635</v>
      </c>
      <c r="BY39" s="67">
        <f t="shared" si="14"/>
        <v>16</v>
      </c>
      <c r="BZ39" s="64">
        <v>40619</v>
      </c>
      <c r="CA39" s="64">
        <v>40641</v>
      </c>
      <c r="CB39" s="67">
        <f t="shared" si="4"/>
        <v>21</v>
      </c>
      <c r="CC39" s="63" t="s">
        <v>1712</v>
      </c>
      <c r="CF39" s="64">
        <v>40641</v>
      </c>
      <c r="CG39" s="64">
        <v>40641</v>
      </c>
      <c r="CH39" s="64">
        <v>40641</v>
      </c>
      <c r="CI39" s="64">
        <v>40649</v>
      </c>
      <c r="CJ39" s="64">
        <v>40649</v>
      </c>
      <c r="CK39" s="64">
        <v>40673</v>
      </c>
      <c r="CL39" s="64">
        <v>40673</v>
      </c>
      <c r="CM39" s="67">
        <f t="shared" si="15"/>
        <v>24</v>
      </c>
      <c r="CN39" s="67">
        <f t="shared" si="16"/>
        <v>24</v>
      </c>
      <c r="CO39" s="68" t="s">
        <v>333</v>
      </c>
      <c r="CP39" s="64">
        <v>40673</v>
      </c>
      <c r="CQ39" s="64"/>
      <c r="CR39" s="64"/>
      <c r="CS39" s="64">
        <v>40680</v>
      </c>
      <c r="CT39" s="67">
        <f t="shared" si="18"/>
        <v>359</v>
      </c>
      <c r="CU39" s="67"/>
      <c r="CV39" s="64">
        <v>40680</v>
      </c>
      <c r="CW39" s="64"/>
      <c r="CX39" s="64">
        <v>40681</v>
      </c>
      <c r="CY39" s="67">
        <f t="shared" si="19"/>
        <v>1248</v>
      </c>
      <c r="CZ39" s="67">
        <f t="shared" si="20"/>
        <v>691</v>
      </c>
      <c r="DA39" s="67">
        <f t="shared" si="21"/>
        <v>418</v>
      </c>
      <c r="DB39" s="64">
        <v>40680</v>
      </c>
      <c r="DC39" s="64">
        <v>40681</v>
      </c>
      <c r="DD39" s="64">
        <v>40681</v>
      </c>
      <c r="DE39" s="64" t="s">
        <v>178</v>
      </c>
      <c r="DF39" s="64">
        <v>40680</v>
      </c>
      <c r="DG39" s="64">
        <v>40680</v>
      </c>
      <c r="DH39" s="64">
        <v>40680</v>
      </c>
      <c r="DI39" s="64">
        <v>40680</v>
      </c>
      <c r="DJ39" s="6" t="s">
        <v>1663</v>
      </c>
    </row>
    <row r="40" spans="1:114" ht="28" customHeight="1">
      <c r="A40" s="63">
        <v>402</v>
      </c>
      <c r="B40" s="68" t="s">
        <v>1847</v>
      </c>
      <c r="C40" s="63" t="s">
        <v>101</v>
      </c>
      <c r="D40" s="65">
        <v>0.81805555555555554</v>
      </c>
      <c r="E40" s="63" t="s">
        <v>570</v>
      </c>
      <c r="H40" s="63" t="s">
        <v>1848</v>
      </c>
      <c r="I40" s="64">
        <v>40463</v>
      </c>
      <c r="J40" s="64">
        <v>40687</v>
      </c>
      <c r="K40" s="64">
        <v>40689</v>
      </c>
      <c r="L40" s="64"/>
      <c r="M40" s="64">
        <v>37864</v>
      </c>
      <c r="N40" s="64">
        <v>40268</v>
      </c>
      <c r="O40" s="64">
        <v>40432</v>
      </c>
      <c r="P40" s="63" t="s">
        <v>1001</v>
      </c>
      <c r="Q40" s="63" t="s">
        <v>418</v>
      </c>
      <c r="R40" s="32" t="s">
        <v>1263</v>
      </c>
      <c r="S40" s="32" t="s">
        <v>1849</v>
      </c>
      <c r="T40" s="107" t="s">
        <v>1850</v>
      </c>
      <c r="U40" s="32" t="s">
        <v>1851</v>
      </c>
      <c r="V40" s="63">
        <v>326</v>
      </c>
      <c r="W40" s="108">
        <v>55604</v>
      </c>
      <c r="X40" s="108"/>
      <c r="Y40" s="108"/>
      <c r="Z40" s="63">
        <v>270</v>
      </c>
      <c r="AA40" s="63">
        <v>218</v>
      </c>
      <c r="AC40" s="63">
        <v>90</v>
      </c>
      <c r="AD40" s="63">
        <v>88</v>
      </c>
      <c r="AF40" s="63">
        <v>146</v>
      </c>
      <c r="AJ40" s="63">
        <v>0</v>
      </c>
      <c r="AN40" s="63">
        <v>15</v>
      </c>
      <c r="AR40" s="63">
        <v>6</v>
      </c>
      <c r="AV40" s="63">
        <v>0</v>
      </c>
      <c r="AW40" s="63" t="s">
        <v>418</v>
      </c>
      <c r="AX40" s="63">
        <v>5</v>
      </c>
      <c r="AY40" s="63" t="s">
        <v>1001</v>
      </c>
      <c r="AZ40" s="63" t="s">
        <v>418</v>
      </c>
      <c r="BA40" s="63" t="s">
        <v>1001</v>
      </c>
      <c r="BB40" s="64">
        <v>40463</v>
      </c>
      <c r="BC40" s="67">
        <f t="shared" si="17"/>
        <v>0</v>
      </c>
      <c r="BD40" s="64">
        <v>40603</v>
      </c>
      <c r="BE40" s="64">
        <v>40634</v>
      </c>
      <c r="BF40" s="67">
        <f t="shared" si="12"/>
        <v>30</v>
      </c>
      <c r="BG40" s="63" t="s">
        <v>925</v>
      </c>
      <c r="BH40" s="63">
        <v>208</v>
      </c>
      <c r="BK40" s="64">
        <v>40472</v>
      </c>
      <c r="BL40" s="64">
        <v>40499</v>
      </c>
      <c r="BM40" s="63" t="s">
        <v>1277</v>
      </c>
      <c r="BQ40" s="64">
        <v>40635</v>
      </c>
      <c r="BR40" s="64">
        <v>40646</v>
      </c>
      <c r="BS40" s="67">
        <f t="shared" si="13"/>
        <v>11</v>
      </c>
      <c r="BT40" s="63" t="s">
        <v>1277</v>
      </c>
      <c r="BW40" s="64">
        <v>40646</v>
      </c>
      <c r="BX40" s="64">
        <v>40653</v>
      </c>
      <c r="BY40" s="67">
        <f t="shared" si="14"/>
        <v>7</v>
      </c>
      <c r="BZ40" s="64">
        <v>40646</v>
      </c>
      <c r="CA40" s="64">
        <v>40653</v>
      </c>
      <c r="CB40" s="67">
        <f t="shared" si="4"/>
        <v>7</v>
      </c>
      <c r="CC40" s="63" t="s">
        <v>1446</v>
      </c>
      <c r="CF40" s="64">
        <v>40654</v>
      </c>
      <c r="CG40" s="64">
        <v>40654</v>
      </c>
      <c r="CH40" s="64">
        <v>40655</v>
      </c>
      <c r="CI40" s="64">
        <v>40667</v>
      </c>
      <c r="CJ40" s="64">
        <v>40667</v>
      </c>
      <c r="CK40" s="64">
        <v>40677</v>
      </c>
      <c r="CL40" s="64">
        <v>40676</v>
      </c>
      <c r="CM40" s="67">
        <f t="shared" si="15"/>
        <v>10</v>
      </c>
      <c r="CN40" s="67">
        <f t="shared" si="16"/>
        <v>9</v>
      </c>
      <c r="CO40" s="68" t="s">
        <v>217</v>
      </c>
      <c r="CP40" s="64">
        <v>40682</v>
      </c>
      <c r="CQ40" s="64"/>
      <c r="CR40" s="64"/>
      <c r="CS40" s="64">
        <v>40682</v>
      </c>
      <c r="CT40" s="67">
        <f t="shared" si="18"/>
        <v>217</v>
      </c>
      <c r="CU40" s="67"/>
      <c r="CV40" s="64">
        <v>40687</v>
      </c>
      <c r="CW40" s="64"/>
      <c r="CX40" s="64">
        <v>40689</v>
      </c>
      <c r="CY40" s="67">
        <f t="shared" si="19"/>
        <v>2786</v>
      </c>
      <c r="CZ40" s="67">
        <f t="shared" si="20"/>
        <v>416</v>
      </c>
      <c r="DA40" s="67">
        <f t="shared" si="21"/>
        <v>255</v>
      </c>
      <c r="DB40" s="64">
        <v>40687</v>
      </c>
      <c r="DC40" s="64">
        <v>40688</v>
      </c>
      <c r="DD40" s="64">
        <v>40689</v>
      </c>
      <c r="DE40" s="64" t="s">
        <v>178</v>
      </c>
      <c r="DF40" s="64">
        <v>40687</v>
      </c>
      <c r="DG40" s="64">
        <v>40687</v>
      </c>
      <c r="DH40" s="64" t="s">
        <v>178</v>
      </c>
      <c r="DI40" s="64">
        <v>40687</v>
      </c>
      <c r="DJ40" s="32" t="s">
        <v>2034</v>
      </c>
    </row>
    <row r="41" spans="1:114" ht="28" customHeight="1">
      <c r="A41" s="63">
        <v>347</v>
      </c>
      <c r="B41" s="68" t="s">
        <v>1589</v>
      </c>
      <c r="C41" s="63" t="s">
        <v>101</v>
      </c>
      <c r="D41" s="65">
        <v>0.81874999999999998</v>
      </c>
      <c r="E41" s="63" t="s">
        <v>570</v>
      </c>
      <c r="H41" s="63" t="s">
        <v>286</v>
      </c>
      <c r="I41" s="64">
        <v>40226</v>
      </c>
      <c r="J41" s="64">
        <v>40687</v>
      </c>
      <c r="K41" s="64">
        <v>40690</v>
      </c>
      <c r="L41" s="64"/>
      <c r="M41" s="64">
        <v>39082</v>
      </c>
      <c r="N41" s="64">
        <v>40008</v>
      </c>
      <c r="O41" s="64">
        <v>40187</v>
      </c>
      <c r="P41" s="63" t="s">
        <v>1001</v>
      </c>
      <c r="Q41" s="63" t="s">
        <v>1001</v>
      </c>
      <c r="R41" s="32" t="s">
        <v>300</v>
      </c>
      <c r="S41" s="32" t="s">
        <v>1571</v>
      </c>
      <c r="T41" s="32" t="s">
        <v>1572</v>
      </c>
      <c r="U41" s="32" t="s">
        <v>1573</v>
      </c>
      <c r="V41" s="63">
        <v>264</v>
      </c>
      <c r="W41" s="108">
        <v>52027</v>
      </c>
      <c r="X41" s="108"/>
      <c r="Y41" s="108"/>
      <c r="Z41" s="63">
        <v>218</v>
      </c>
      <c r="AA41" s="63">
        <v>176</v>
      </c>
      <c r="AC41" s="63">
        <v>48</v>
      </c>
      <c r="AD41" s="63">
        <v>25</v>
      </c>
      <c r="AF41" s="63">
        <v>27</v>
      </c>
      <c r="AJ41" s="63">
        <v>0</v>
      </c>
      <c r="AN41" s="63">
        <v>4</v>
      </c>
      <c r="AR41" s="63">
        <v>0</v>
      </c>
      <c r="AV41" s="63">
        <v>0</v>
      </c>
      <c r="AW41" s="63" t="s">
        <v>1001</v>
      </c>
      <c r="AX41" s="63">
        <v>8</v>
      </c>
      <c r="AY41" s="63" t="s">
        <v>418</v>
      </c>
      <c r="AZ41" s="63" t="s">
        <v>418</v>
      </c>
      <c r="BA41" s="63" t="s">
        <v>418</v>
      </c>
      <c r="BB41" s="64">
        <v>40227</v>
      </c>
      <c r="BC41" s="67">
        <f t="shared" si="17"/>
        <v>1</v>
      </c>
      <c r="BD41" s="64">
        <v>40401</v>
      </c>
      <c r="BE41" s="64">
        <v>40491</v>
      </c>
      <c r="BF41" s="67">
        <f t="shared" si="12"/>
        <v>88</v>
      </c>
      <c r="BG41" s="63" t="s">
        <v>431</v>
      </c>
      <c r="BH41" s="63">
        <v>56</v>
      </c>
      <c r="BK41" s="64">
        <v>40274</v>
      </c>
      <c r="BL41" s="64">
        <v>40283</v>
      </c>
      <c r="BM41" s="63" t="s">
        <v>1277</v>
      </c>
      <c r="BQ41" s="64">
        <v>40495</v>
      </c>
      <c r="BR41" s="64">
        <v>40506</v>
      </c>
      <c r="BS41" s="67">
        <f t="shared" si="13"/>
        <v>11</v>
      </c>
      <c r="BT41" s="63" t="s">
        <v>1277</v>
      </c>
      <c r="BW41" s="64">
        <v>40506</v>
      </c>
      <c r="BX41" s="64">
        <v>40579</v>
      </c>
      <c r="BY41" s="67">
        <f t="shared" si="14"/>
        <v>71</v>
      </c>
      <c r="BZ41" s="64">
        <v>40514</v>
      </c>
      <c r="CA41" s="64">
        <v>40520</v>
      </c>
      <c r="CB41" s="67">
        <f t="shared" si="4"/>
        <v>6</v>
      </c>
      <c r="CC41" s="63" t="s">
        <v>1418</v>
      </c>
      <c r="CF41" s="64">
        <v>40582</v>
      </c>
      <c r="CG41" s="64">
        <v>40582</v>
      </c>
      <c r="CH41" s="64">
        <v>40582</v>
      </c>
      <c r="CI41" s="64">
        <v>40590</v>
      </c>
      <c r="CJ41" s="64">
        <v>40590</v>
      </c>
      <c r="CK41" s="64">
        <v>40660</v>
      </c>
      <c r="CL41" s="64">
        <v>40596</v>
      </c>
      <c r="CM41" s="67">
        <f t="shared" si="15"/>
        <v>71</v>
      </c>
      <c r="CN41" s="67">
        <f t="shared" si="16"/>
        <v>6</v>
      </c>
      <c r="CO41" s="68" t="s">
        <v>572</v>
      </c>
      <c r="CP41" s="64">
        <v>40661</v>
      </c>
      <c r="CQ41" s="64"/>
      <c r="CR41" s="64"/>
      <c r="CS41" s="64">
        <v>40687</v>
      </c>
      <c r="CT41" s="67">
        <f t="shared" si="18"/>
        <v>457</v>
      </c>
      <c r="CU41" s="67"/>
      <c r="CV41" s="64">
        <v>40687</v>
      </c>
      <c r="CW41" s="64"/>
      <c r="CX41" s="64">
        <v>40690</v>
      </c>
      <c r="CY41" s="67">
        <f t="shared" si="19"/>
        <v>1587</v>
      </c>
      <c r="CZ41" s="67">
        <f t="shared" si="20"/>
        <v>673</v>
      </c>
      <c r="DA41" s="67">
        <f t="shared" si="21"/>
        <v>498</v>
      </c>
      <c r="DB41" s="64">
        <v>40687</v>
      </c>
      <c r="DC41" s="64">
        <v>40688</v>
      </c>
      <c r="DD41" s="64">
        <v>40690</v>
      </c>
      <c r="DE41" s="64" t="s">
        <v>178</v>
      </c>
      <c r="DF41" s="64">
        <v>40687</v>
      </c>
      <c r="DG41" s="64">
        <v>40687</v>
      </c>
      <c r="DH41" s="64" t="s">
        <v>178</v>
      </c>
      <c r="DI41" s="64">
        <v>40687</v>
      </c>
      <c r="DJ41" s="6" t="s">
        <v>1604</v>
      </c>
    </row>
    <row r="42" spans="1:114" ht="28" customHeight="1">
      <c r="A42" s="63">
        <v>391</v>
      </c>
      <c r="B42" s="68" t="s">
        <v>1796</v>
      </c>
      <c r="C42" s="63" t="s">
        <v>101</v>
      </c>
      <c r="D42" s="65">
        <v>0.81944444444444453</v>
      </c>
      <c r="E42" s="63" t="s">
        <v>428</v>
      </c>
      <c r="H42" s="63" t="s">
        <v>286</v>
      </c>
      <c r="I42" s="64">
        <v>40435</v>
      </c>
      <c r="J42" s="64">
        <v>40704</v>
      </c>
      <c r="K42" s="64">
        <v>40705</v>
      </c>
      <c r="L42" s="64"/>
      <c r="M42" s="64">
        <v>38564</v>
      </c>
      <c r="N42" s="64">
        <v>40135</v>
      </c>
      <c r="O42" s="64">
        <v>40423</v>
      </c>
      <c r="P42" s="63" t="s">
        <v>1001</v>
      </c>
      <c r="Q42" s="63" t="s">
        <v>1001</v>
      </c>
      <c r="R42" s="32" t="s">
        <v>711</v>
      </c>
      <c r="S42" s="32" t="s">
        <v>1797</v>
      </c>
      <c r="T42" s="30" t="s">
        <v>1798</v>
      </c>
      <c r="U42" s="32" t="s">
        <v>1799</v>
      </c>
      <c r="V42" s="63">
        <v>232</v>
      </c>
      <c r="W42" s="108">
        <v>59212</v>
      </c>
      <c r="X42" s="108"/>
      <c r="Y42" s="108"/>
      <c r="Z42" s="63">
        <v>120</v>
      </c>
      <c r="AA42" s="63">
        <v>216</v>
      </c>
      <c r="AC42" s="63">
        <v>96</v>
      </c>
      <c r="AD42" s="63">
        <v>47</v>
      </c>
      <c r="AF42" s="63">
        <v>59</v>
      </c>
      <c r="AJ42" s="63">
        <v>0</v>
      </c>
      <c r="AN42" s="63">
        <v>54</v>
      </c>
      <c r="AR42" s="63">
        <v>0</v>
      </c>
      <c r="AV42" s="63">
        <v>0</v>
      </c>
      <c r="AW42" s="63" t="s">
        <v>1001</v>
      </c>
      <c r="AX42" s="63">
        <v>3</v>
      </c>
      <c r="AY42" s="63" t="s">
        <v>1001</v>
      </c>
      <c r="AZ42" s="63" t="s">
        <v>418</v>
      </c>
      <c r="BA42" s="63" t="s">
        <v>418</v>
      </c>
      <c r="BB42" s="64">
        <v>40436</v>
      </c>
      <c r="BC42" s="67">
        <f t="shared" si="17"/>
        <v>1</v>
      </c>
      <c r="BD42" s="64">
        <v>40571</v>
      </c>
      <c r="BE42" s="64">
        <v>40604</v>
      </c>
      <c r="BF42" s="67">
        <f t="shared" si="12"/>
        <v>34</v>
      </c>
      <c r="BG42" s="63" t="s">
        <v>1688</v>
      </c>
      <c r="BH42" s="63">
        <v>186</v>
      </c>
      <c r="BK42" s="64">
        <v>40463</v>
      </c>
      <c r="BL42" s="64">
        <v>40493</v>
      </c>
      <c r="BM42" s="63" t="s">
        <v>1277</v>
      </c>
      <c r="BQ42" s="64">
        <v>40624</v>
      </c>
      <c r="BR42" s="64">
        <v>40638</v>
      </c>
      <c r="BS42" s="67">
        <f t="shared" si="13"/>
        <v>13</v>
      </c>
      <c r="BT42" s="63" t="s">
        <v>1277</v>
      </c>
      <c r="BW42" s="64">
        <v>40638</v>
      </c>
      <c r="BX42" s="64">
        <v>40660</v>
      </c>
      <c r="BY42" s="67">
        <f t="shared" si="14"/>
        <v>22</v>
      </c>
      <c r="BZ42" s="64">
        <v>40640</v>
      </c>
      <c r="CA42" s="64">
        <v>40642</v>
      </c>
      <c r="CB42" s="67">
        <f t="shared" si="4"/>
        <v>2</v>
      </c>
      <c r="CC42" s="63" t="s">
        <v>1446</v>
      </c>
      <c r="CF42" s="64">
        <v>40661</v>
      </c>
      <c r="CG42" s="64">
        <v>40661</v>
      </c>
      <c r="CH42" s="64">
        <v>40661</v>
      </c>
      <c r="CI42" s="64">
        <v>40669</v>
      </c>
      <c r="CJ42" s="64">
        <v>40669</v>
      </c>
      <c r="CK42" s="64">
        <v>40688</v>
      </c>
      <c r="CL42" s="64">
        <v>40690</v>
      </c>
      <c r="CM42" s="67">
        <f t="shared" si="15"/>
        <v>19</v>
      </c>
      <c r="CN42" s="67">
        <f t="shared" si="16"/>
        <v>21</v>
      </c>
      <c r="CO42" s="68" t="s">
        <v>1037</v>
      </c>
      <c r="CP42" s="64">
        <v>40689</v>
      </c>
      <c r="CQ42" s="64"/>
      <c r="CR42" s="64"/>
      <c r="CS42" s="64">
        <v>40704</v>
      </c>
      <c r="CT42" s="67">
        <f t="shared" si="18"/>
        <v>266</v>
      </c>
      <c r="CU42" s="67"/>
      <c r="CV42" s="64">
        <v>40704</v>
      </c>
      <c r="CW42" s="64"/>
      <c r="CX42" s="64">
        <v>40705</v>
      </c>
      <c r="CY42" s="67">
        <f t="shared" si="19"/>
        <v>2111</v>
      </c>
      <c r="CZ42" s="67">
        <f t="shared" si="20"/>
        <v>563</v>
      </c>
      <c r="DA42" s="67">
        <f t="shared" si="21"/>
        <v>279</v>
      </c>
      <c r="DB42" s="64">
        <v>40704</v>
      </c>
      <c r="DC42" s="64">
        <v>40708</v>
      </c>
      <c r="DD42" s="64">
        <v>40705</v>
      </c>
      <c r="DE42" s="64" t="s">
        <v>178</v>
      </c>
      <c r="DF42" s="64">
        <v>40704</v>
      </c>
      <c r="DG42" s="64">
        <v>40704</v>
      </c>
      <c r="DH42" s="64" t="s">
        <v>178</v>
      </c>
      <c r="DI42" s="64">
        <v>40704</v>
      </c>
      <c r="DJ42" s="6" t="s">
        <v>1801</v>
      </c>
    </row>
    <row r="43" spans="1:114" ht="28" customHeight="1">
      <c r="A43" s="63">
        <v>385</v>
      </c>
      <c r="B43" s="68" t="s">
        <v>1759</v>
      </c>
      <c r="C43" s="63" t="s">
        <v>1274</v>
      </c>
      <c r="D43" s="65">
        <v>0.82013888888888886</v>
      </c>
      <c r="E43" s="63" t="s">
        <v>428</v>
      </c>
      <c r="H43" s="63" t="s">
        <v>1269</v>
      </c>
      <c r="I43" s="64">
        <v>40401</v>
      </c>
      <c r="J43" s="64">
        <v>40704</v>
      </c>
      <c r="K43" s="64">
        <v>40705</v>
      </c>
      <c r="L43" s="64"/>
      <c r="M43" s="64">
        <v>39599</v>
      </c>
      <c r="N43" s="64">
        <v>40274</v>
      </c>
      <c r="O43" s="64">
        <v>40362</v>
      </c>
      <c r="P43" s="63" t="s">
        <v>1001</v>
      </c>
      <c r="Q43" s="63" t="s">
        <v>1001</v>
      </c>
      <c r="R43" s="32" t="s">
        <v>1760</v>
      </c>
      <c r="S43" s="32" t="s">
        <v>1761</v>
      </c>
      <c r="T43" s="30" t="s">
        <v>1762</v>
      </c>
      <c r="U43" s="32" t="s">
        <v>1763</v>
      </c>
      <c r="V43" s="63">
        <v>630</v>
      </c>
      <c r="W43" s="108">
        <v>158606</v>
      </c>
      <c r="X43" s="108"/>
      <c r="Y43" s="108"/>
      <c r="Z43" s="63">
        <v>516</v>
      </c>
      <c r="AA43" s="63">
        <v>520</v>
      </c>
      <c r="AC43" s="63">
        <v>334</v>
      </c>
      <c r="AD43" s="63">
        <v>36</v>
      </c>
      <c r="AF43" s="63">
        <v>41</v>
      </c>
      <c r="AJ43" s="63">
        <v>0</v>
      </c>
      <c r="AN43" s="63">
        <v>0</v>
      </c>
      <c r="AR43" s="63">
        <v>4</v>
      </c>
      <c r="AV43" s="63">
        <v>0</v>
      </c>
      <c r="AW43" s="63" t="s">
        <v>1001</v>
      </c>
      <c r="AX43" s="63">
        <v>9</v>
      </c>
      <c r="AY43" s="63" t="s">
        <v>1001</v>
      </c>
      <c r="AZ43" s="63" t="s">
        <v>418</v>
      </c>
      <c r="BA43" s="63" t="s">
        <v>1001</v>
      </c>
      <c r="BB43" s="64">
        <v>40401</v>
      </c>
      <c r="BC43" s="67">
        <f t="shared" si="17"/>
        <v>0</v>
      </c>
      <c r="BD43" s="64">
        <v>40563</v>
      </c>
      <c r="BE43" s="64">
        <v>40624</v>
      </c>
      <c r="BF43" s="67">
        <f t="shared" si="12"/>
        <v>62</v>
      </c>
      <c r="BG43" s="63" t="s">
        <v>431</v>
      </c>
      <c r="BH43" s="63">
        <v>73</v>
      </c>
      <c r="BK43" s="64">
        <v>40415</v>
      </c>
      <c r="BL43" s="64">
        <v>40430</v>
      </c>
      <c r="BM43" s="63" t="s">
        <v>1277</v>
      </c>
      <c r="BQ43" s="64">
        <v>40625</v>
      </c>
      <c r="BR43" s="64">
        <v>40645</v>
      </c>
      <c r="BS43" s="67">
        <f t="shared" si="13"/>
        <v>19</v>
      </c>
      <c r="BT43" s="63" t="s">
        <v>1277</v>
      </c>
      <c r="BW43" s="64">
        <v>40645</v>
      </c>
      <c r="BX43" s="64">
        <v>40647</v>
      </c>
      <c r="BY43" s="67">
        <v>20</v>
      </c>
      <c r="BZ43" s="64">
        <v>40645</v>
      </c>
      <c r="CA43" s="64">
        <v>40660</v>
      </c>
      <c r="CB43" s="67">
        <v>20</v>
      </c>
      <c r="CC43" s="63" t="s">
        <v>1435</v>
      </c>
      <c r="CF43" s="64">
        <v>40660</v>
      </c>
      <c r="CG43" s="64">
        <v>40662</v>
      </c>
      <c r="CH43" s="64">
        <v>40662</v>
      </c>
      <c r="CI43" s="64">
        <v>40681</v>
      </c>
      <c r="CJ43" s="64">
        <v>40681</v>
      </c>
      <c r="CK43" s="64">
        <v>40690</v>
      </c>
      <c r="CL43" s="64">
        <v>40681</v>
      </c>
      <c r="CM43" s="67">
        <v>5</v>
      </c>
      <c r="CN43" s="67">
        <v>5</v>
      </c>
      <c r="CO43" s="68" t="s">
        <v>572</v>
      </c>
      <c r="CP43" s="64">
        <v>40690</v>
      </c>
      <c r="CQ43" s="64"/>
      <c r="CR43" s="64"/>
      <c r="CS43" s="64">
        <v>40704</v>
      </c>
      <c r="CT43" s="67">
        <f t="shared" si="18"/>
        <v>299</v>
      </c>
      <c r="CU43" s="67"/>
      <c r="CV43" s="64">
        <v>40704</v>
      </c>
      <c r="CW43" s="64"/>
      <c r="CX43" s="64">
        <v>40705</v>
      </c>
      <c r="CY43" s="67">
        <f t="shared" si="19"/>
        <v>1091</v>
      </c>
      <c r="CZ43" s="67">
        <f t="shared" si="20"/>
        <v>425</v>
      </c>
      <c r="DA43" s="67">
        <f t="shared" si="21"/>
        <v>338</v>
      </c>
      <c r="DB43" s="64">
        <v>40704</v>
      </c>
      <c r="DC43" s="64">
        <v>40708</v>
      </c>
      <c r="DD43" s="64">
        <v>40705</v>
      </c>
      <c r="DE43" s="64" t="s">
        <v>178</v>
      </c>
      <c r="DF43" s="64">
        <v>40704</v>
      </c>
      <c r="DG43" s="64">
        <v>40704</v>
      </c>
      <c r="DH43" s="64">
        <v>40704</v>
      </c>
      <c r="DI43" s="64">
        <v>40704</v>
      </c>
      <c r="DJ43" s="32" t="s">
        <v>2034</v>
      </c>
    </row>
    <row r="44" spans="1:114" ht="27" customHeight="1">
      <c r="A44" s="63">
        <v>428</v>
      </c>
      <c r="B44" s="68" t="s">
        <v>1974</v>
      </c>
      <c r="C44" s="63" t="s">
        <v>101</v>
      </c>
      <c r="D44" s="65">
        <v>0.8208333333333333</v>
      </c>
      <c r="E44" s="63" t="s">
        <v>428</v>
      </c>
      <c r="H44" s="63" t="s">
        <v>1269</v>
      </c>
      <c r="I44" s="64">
        <v>40585</v>
      </c>
      <c r="J44" s="64">
        <v>40716</v>
      </c>
      <c r="K44" s="64">
        <v>40724</v>
      </c>
      <c r="L44" s="64"/>
      <c r="M44" s="64">
        <v>39721</v>
      </c>
      <c r="N44" s="64">
        <v>40106</v>
      </c>
      <c r="O44" s="64">
        <v>40569</v>
      </c>
      <c r="P44" s="63" t="s">
        <v>1001</v>
      </c>
      <c r="Q44" s="63" t="s">
        <v>1001</v>
      </c>
      <c r="R44" s="32" t="s">
        <v>711</v>
      </c>
      <c r="S44" s="32" t="s">
        <v>1244</v>
      </c>
      <c r="T44" s="107" t="s">
        <v>1245</v>
      </c>
      <c r="U44" s="32" t="s">
        <v>1976</v>
      </c>
      <c r="V44" s="63">
        <v>178</v>
      </c>
      <c r="W44" s="108">
        <v>46875</v>
      </c>
      <c r="X44" s="108"/>
      <c r="Y44" s="108"/>
      <c r="Z44" s="63">
        <v>140</v>
      </c>
      <c r="AA44" s="63">
        <v>130</v>
      </c>
      <c r="AC44" s="63">
        <v>16</v>
      </c>
      <c r="AD44" s="63">
        <v>24</v>
      </c>
      <c r="AF44" s="63">
        <v>24</v>
      </c>
      <c r="AJ44" s="63">
        <v>0</v>
      </c>
      <c r="AN44" s="63">
        <v>21</v>
      </c>
      <c r="AR44" s="63">
        <v>0</v>
      </c>
      <c r="AV44" s="63">
        <v>0</v>
      </c>
      <c r="AW44" s="63" t="s">
        <v>418</v>
      </c>
      <c r="AX44" s="63">
        <v>9</v>
      </c>
      <c r="AY44" s="63" t="s">
        <v>418</v>
      </c>
      <c r="AZ44" s="63" t="s">
        <v>418</v>
      </c>
      <c r="BA44" s="63" t="s">
        <v>1001</v>
      </c>
      <c r="BB44" s="64">
        <v>40585</v>
      </c>
      <c r="BC44" s="67">
        <f t="shared" si="17"/>
        <v>0</v>
      </c>
      <c r="BD44" s="64">
        <v>40619</v>
      </c>
      <c r="BE44" s="64">
        <v>40652</v>
      </c>
      <c r="BF44" s="67">
        <f t="shared" si="12"/>
        <v>32</v>
      </c>
      <c r="BG44" s="63" t="s">
        <v>1712</v>
      </c>
      <c r="BH44" s="63">
        <v>140</v>
      </c>
      <c r="BK44" s="64">
        <v>40590</v>
      </c>
      <c r="BL44" s="64">
        <v>40604</v>
      </c>
      <c r="BM44" s="63" t="s">
        <v>1277</v>
      </c>
      <c r="BQ44" s="64">
        <v>40666</v>
      </c>
      <c r="BR44" s="64">
        <v>40677</v>
      </c>
      <c r="BS44" s="67">
        <f t="shared" si="13"/>
        <v>11</v>
      </c>
      <c r="BT44" s="63" t="s">
        <v>1277</v>
      </c>
      <c r="BW44" s="64">
        <v>40677</v>
      </c>
      <c r="BX44" s="64">
        <v>40694</v>
      </c>
      <c r="BY44" s="67">
        <f t="shared" ref="BY44:BY88" si="22">IF(BX44="","Not complete",DAYS360(BW44,BX44))</f>
        <v>16</v>
      </c>
      <c r="BZ44" s="64">
        <v>40694</v>
      </c>
      <c r="CA44" s="64">
        <v>40696</v>
      </c>
      <c r="CB44" s="67">
        <f t="shared" ref="CB44:CB88" si="23">IF(CA44="","Not complete",DAYS360(BZ44,CA44))</f>
        <v>2</v>
      </c>
      <c r="CC44" s="63" t="s">
        <v>1446</v>
      </c>
      <c r="CF44" s="64">
        <v>40696</v>
      </c>
      <c r="CG44" s="64">
        <v>40696</v>
      </c>
      <c r="CH44" s="64">
        <v>40696</v>
      </c>
      <c r="CI44" s="64">
        <v>40703</v>
      </c>
      <c r="CJ44" s="64">
        <v>40703</v>
      </c>
      <c r="CK44" s="64">
        <v>40708</v>
      </c>
      <c r="CL44" s="64">
        <v>40711</v>
      </c>
      <c r="CM44" s="67">
        <f t="shared" ref="CM44:CM55" si="24">IF(CK44="","Not complete",DAYS360(CJ44,CK44))</f>
        <v>5</v>
      </c>
      <c r="CN44" s="67">
        <f t="shared" ref="CN44:CN88" si="25">IF(CL44="","Not complete",DAYS360(CJ44,CL44))</f>
        <v>8</v>
      </c>
      <c r="CO44" s="68" t="s">
        <v>375</v>
      </c>
      <c r="CP44" s="64">
        <v>40708</v>
      </c>
      <c r="CQ44" s="64"/>
      <c r="CR44" s="64"/>
      <c r="CS44" s="64">
        <v>40716</v>
      </c>
      <c r="CT44" s="67">
        <f t="shared" si="18"/>
        <v>131</v>
      </c>
      <c r="CU44" s="67"/>
      <c r="CV44" s="64">
        <v>40716</v>
      </c>
      <c r="CW44" s="64"/>
      <c r="CX44" s="64">
        <v>40724</v>
      </c>
      <c r="CY44" s="67">
        <f t="shared" si="19"/>
        <v>990</v>
      </c>
      <c r="CZ44" s="67">
        <f t="shared" si="20"/>
        <v>610</v>
      </c>
      <c r="DA44" s="67">
        <f t="shared" si="21"/>
        <v>154</v>
      </c>
      <c r="DB44" s="64">
        <v>40716</v>
      </c>
      <c r="DC44" s="64">
        <v>40717</v>
      </c>
      <c r="DD44" s="64">
        <v>40724</v>
      </c>
      <c r="DE44" s="64">
        <v>40716</v>
      </c>
      <c r="DF44" s="64">
        <v>40716</v>
      </c>
      <c r="DG44" s="64">
        <v>40716</v>
      </c>
      <c r="DH44" s="64">
        <v>40716</v>
      </c>
      <c r="DI44" s="64">
        <v>40716</v>
      </c>
      <c r="DJ44" s="6" t="s">
        <v>1977</v>
      </c>
    </row>
    <row r="45" spans="1:114" ht="28" customHeight="1">
      <c r="A45" s="63">
        <v>380</v>
      </c>
      <c r="B45" s="68" t="s">
        <v>1736</v>
      </c>
      <c r="C45" s="63" t="s">
        <v>1274</v>
      </c>
      <c r="D45" s="65">
        <v>0.82152777777777775</v>
      </c>
      <c r="E45" s="63" t="s">
        <v>428</v>
      </c>
      <c r="H45" s="63" t="s">
        <v>647</v>
      </c>
      <c r="I45" s="64">
        <v>40373</v>
      </c>
      <c r="J45" s="64">
        <v>40718</v>
      </c>
      <c r="K45" s="64">
        <v>40724</v>
      </c>
      <c r="L45" s="64"/>
      <c r="M45" s="64">
        <v>40059</v>
      </c>
      <c r="N45" s="64">
        <v>40212</v>
      </c>
      <c r="O45" s="64">
        <v>40354</v>
      </c>
      <c r="P45" s="63" t="s">
        <v>1001</v>
      </c>
      <c r="Q45" s="63" t="s">
        <v>1001</v>
      </c>
      <c r="R45" s="32" t="s">
        <v>541</v>
      </c>
      <c r="S45" s="32" t="s">
        <v>1737</v>
      </c>
      <c r="T45" s="30" t="s">
        <v>1267</v>
      </c>
      <c r="U45" s="32" t="s">
        <v>1738</v>
      </c>
      <c r="V45" s="63">
        <v>396</v>
      </c>
      <c r="W45" s="108">
        <v>111367</v>
      </c>
      <c r="X45" s="108"/>
      <c r="Y45" s="108"/>
      <c r="Z45" s="63">
        <v>304</v>
      </c>
      <c r="AA45" s="63">
        <v>370</v>
      </c>
      <c r="AC45" s="63">
        <v>190</v>
      </c>
      <c r="AD45" s="63">
        <v>48</v>
      </c>
      <c r="AF45" s="63">
        <v>97</v>
      </c>
      <c r="AJ45" s="63">
        <v>0</v>
      </c>
      <c r="AN45" s="63">
        <v>34</v>
      </c>
      <c r="AR45" s="63">
        <v>9</v>
      </c>
      <c r="AV45" s="63">
        <v>0</v>
      </c>
      <c r="AW45" s="63" t="s">
        <v>1001</v>
      </c>
      <c r="AX45" s="63">
        <v>11</v>
      </c>
      <c r="AY45" s="63" t="s">
        <v>1001</v>
      </c>
      <c r="AZ45" s="63" t="s">
        <v>418</v>
      </c>
      <c r="BA45" s="63" t="s">
        <v>1001</v>
      </c>
      <c r="BB45" s="64">
        <v>40374</v>
      </c>
      <c r="BC45" s="67">
        <f t="shared" si="17"/>
        <v>1</v>
      </c>
      <c r="BD45" s="64">
        <v>40516</v>
      </c>
      <c r="BE45" s="64">
        <v>40659</v>
      </c>
      <c r="BF45" s="67">
        <f t="shared" si="12"/>
        <v>142</v>
      </c>
      <c r="BG45" s="63" t="s">
        <v>1343</v>
      </c>
      <c r="BH45" s="63">
        <v>461</v>
      </c>
      <c r="BK45" s="64">
        <v>40383</v>
      </c>
      <c r="BL45" s="64">
        <v>40429</v>
      </c>
      <c r="BM45" s="63" t="s">
        <v>1277</v>
      </c>
      <c r="BQ45" s="64">
        <v>40660</v>
      </c>
      <c r="BR45" s="64">
        <v>40676</v>
      </c>
      <c r="BS45" s="67">
        <f t="shared" si="13"/>
        <v>16</v>
      </c>
      <c r="BT45" s="63" t="s">
        <v>1277</v>
      </c>
      <c r="BW45" s="64">
        <v>40676</v>
      </c>
      <c r="BX45" s="64">
        <v>40683</v>
      </c>
      <c r="BY45" s="67">
        <f t="shared" si="22"/>
        <v>7</v>
      </c>
      <c r="BZ45" s="64">
        <v>40676</v>
      </c>
      <c r="CA45" s="64">
        <v>40696</v>
      </c>
      <c r="CB45" s="67">
        <f t="shared" si="23"/>
        <v>19</v>
      </c>
      <c r="CC45" s="63" t="s">
        <v>1688</v>
      </c>
      <c r="CF45" s="64">
        <v>40696</v>
      </c>
      <c r="CG45" s="64">
        <v>40696</v>
      </c>
      <c r="CH45" s="64">
        <v>40696</v>
      </c>
      <c r="CI45" s="64">
        <v>40704</v>
      </c>
      <c r="CJ45" s="64">
        <v>40704</v>
      </c>
      <c r="CK45" s="64">
        <v>40712</v>
      </c>
      <c r="CL45" s="64">
        <v>40711</v>
      </c>
      <c r="CM45" s="67">
        <f t="shared" si="24"/>
        <v>8</v>
      </c>
      <c r="CN45" s="67">
        <f t="shared" si="25"/>
        <v>7</v>
      </c>
      <c r="CO45" s="68" t="s">
        <v>572</v>
      </c>
      <c r="CP45" s="64">
        <v>40716</v>
      </c>
      <c r="CQ45" s="64"/>
      <c r="CR45" s="64"/>
      <c r="CS45" s="64">
        <v>40716</v>
      </c>
      <c r="CT45" s="67">
        <f t="shared" si="18"/>
        <v>338</v>
      </c>
      <c r="CU45" s="67"/>
      <c r="CV45" s="64">
        <v>40718</v>
      </c>
      <c r="CW45" s="64"/>
      <c r="CX45" s="64">
        <v>40724</v>
      </c>
      <c r="CY45" s="67">
        <f t="shared" si="19"/>
        <v>657</v>
      </c>
      <c r="CZ45" s="67">
        <f t="shared" si="20"/>
        <v>507</v>
      </c>
      <c r="DA45" s="67">
        <f t="shared" si="21"/>
        <v>365</v>
      </c>
      <c r="DB45" s="64">
        <v>40718</v>
      </c>
      <c r="DC45" s="64">
        <v>40724</v>
      </c>
      <c r="DD45" s="64">
        <v>40724</v>
      </c>
      <c r="DE45" s="64" t="s">
        <v>178</v>
      </c>
      <c r="DF45" s="64">
        <v>40718</v>
      </c>
      <c r="DG45" s="64">
        <v>40718</v>
      </c>
      <c r="DH45" s="64">
        <v>40718</v>
      </c>
      <c r="DI45" s="64">
        <v>40718</v>
      </c>
    </row>
    <row r="46" spans="1:114" ht="28" customHeight="1">
      <c r="A46" s="63">
        <v>407</v>
      </c>
      <c r="B46" s="68" t="s">
        <v>1872</v>
      </c>
      <c r="C46" s="63" t="s">
        <v>101</v>
      </c>
      <c r="D46" s="65">
        <v>0.8222222222222223</v>
      </c>
      <c r="E46" s="63" t="s">
        <v>428</v>
      </c>
      <c r="H46" s="63" t="s">
        <v>1855</v>
      </c>
      <c r="I46" s="64">
        <v>40486</v>
      </c>
      <c r="J46" s="64">
        <v>40722</v>
      </c>
      <c r="K46" s="64">
        <v>40724</v>
      </c>
      <c r="L46" s="64"/>
      <c r="M46" s="64">
        <v>40079</v>
      </c>
      <c r="N46" s="64">
        <v>40270</v>
      </c>
      <c r="O46" s="64">
        <v>40479</v>
      </c>
      <c r="P46" s="63" t="s">
        <v>1001</v>
      </c>
      <c r="Q46" s="63" t="s">
        <v>1001</v>
      </c>
      <c r="R46" s="32" t="s">
        <v>954</v>
      </c>
      <c r="S46" s="32" t="s">
        <v>1873</v>
      </c>
      <c r="T46" s="107" t="s">
        <v>1242</v>
      </c>
      <c r="U46" s="32" t="s">
        <v>1874</v>
      </c>
      <c r="V46" s="63">
        <v>252</v>
      </c>
      <c r="W46" s="108">
        <v>79379</v>
      </c>
      <c r="X46" s="108"/>
      <c r="Y46" s="108"/>
      <c r="Z46" s="63">
        <v>206</v>
      </c>
      <c r="AA46" s="63">
        <v>262</v>
      </c>
      <c r="AC46" s="63">
        <v>132</v>
      </c>
      <c r="AD46" s="63">
        <v>20</v>
      </c>
      <c r="AF46" s="63">
        <v>20</v>
      </c>
      <c r="AJ46" s="63">
        <v>0</v>
      </c>
      <c r="AN46" s="63" t="s">
        <v>1945</v>
      </c>
      <c r="AR46" s="63">
        <v>0</v>
      </c>
      <c r="AV46" s="63">
        <v>0</v>
      </c>
      <c r="AW46" s="63" t="s">
        <v>1001</v>
      </c>
      <c r="AX46" s="63">
        <v>11</v>
      </c>
      <c r="AY46" s="63" t="s">
        <v>418</v>
      </c>
      <c r="AZ46" s="63" t="s">
        <v>418</v>
      </c>
      <c r="BA46" s="63" t="s">
        <v>1001</v>
      </c>
      <c r="BB46" s="64">
        <v>40488</v>
      </c>
      <c r="BC46" s="67">
        <f t="shared" si="17"/>
        <v>2</v>
      </c>
      <c r="BD46" s="64">
        <v>40640</v>
      </c>
      <c r="BE46" s="64">
        <v>40673</v>
      </c>
      <c r="BF46" s="67">
        <f t="shared" si="12"/>
        <v>33</v>
      </c>
      <c r="BG46" s="63" t="s">
        <v>431</v>
      </c>
      <c r="BH46" s="63">
        <v>51</v>
      </c>
      <c r="BK46" s="64">
        <v>40495</v>
      </c>
      <c r="BL46" s="64">
        <v>40509</v>
      </c>
      <c r="BM46" s="63" t="s">
        <v>1277</v>
      </c>
      <c r="BQ46" s="64">
        <v>40674</v>
      </c>
      <c r="BR46" s="64">
        <v>40687</v>
      </c>
      <c r="BS46" s="67">
        <f t="shared" si="13"/>
        <v>13</v>
      </c>
      <c r="BT46" s="63" t="s">
        <v>1277</v>
      </c>
      <c r="BW46" s="64">
        <v>40687</v>
      </c>
      <c r="BX46" s="64">
        <v>40697</v>
      </c>
      <c r="BY46" s="67">
        <f t="shared" si="22"/>
        <v>9</v>
      </c>
      <c r="BZ46" s="64">
        <v>40690</v>
      </c>
      <c r="CA46" s="64">
        <v>40696</v>
      </c>
      <c r="CB46" s="67">
        <f t="shared" si="23"/>
        <v>5</v>
      </c>
      <c r="CC46" s="63" t="s">
        <v>2003</v>
      </c>
      <c r="CF46" s="64">
        <v>40698</v>
      </c>
      <c r="CG46" s="64">
        <v>40698</v>
      </c>
      <c r="CH46" s="64">
        <v>40698</v>
      </c>
      <c r="CI46" s="64">
        <v>40709</v>
      </c>
      <c r="CJ46" s="64">
        <v>40709</v>
      </c>
      <c r="CK46" s="64">
        <v>40709</v>
      </c>
      <c r="CL46" s="64">
        <v>40717</v>
      </c>
      <c r="CM46" s="67">
        <f t="shared" si="24"/>
        <v>0</v>
      </c>
      <c r="CN46" s="67">
        <f t="shared" si="25"/>
        <v>8</v>
      </c>
      <c r="CO46" s="68" t="s">
        <v>1081</v>
      </c>
      <c r="CP46" s="64">
        <v>40709</v>
      </c>
      <c r="CQ46" s="64"/>
      <c r="CR46" s="64"/>
      <c r="CS46" s="64">
        <v>40722</v>
      </c>
      <c r="CT46" s="64">
        <f t="shared" si="18"/>
        <v>234</v>
      </c>
      <c r="CU46" s="64"/>
      <c r="CV46" s="64">
        <v>40722</v>
      </c>
      <c r="CW46" s="64"/>
      <c r="CX46" s="64">
        <v>40724</v>
      </c>
      <c r="CY46" s="67">
        <f t="shared" si="19"/>
        <v>637</v>
      </c>
      <c r="CZ46" s="67">
        <f t="shared" si="20"/>
        <v>448</v>
      </c>
      <c r="DA46" s="67">
        <f t="shared" si="21"/>
        <v>242</v>
      </c>
      <c r="DB46" s="69">
        <v>40722</v>
      </c>
      <c r="DC46" s="64">
        <v>40723</v>
      </c>
      <c r="DD46" s="64">
        <v>40724</v>
      </c>
      <c r="DE46" s="69">
        <v>40722</v>
      </c>
      <c r="DF46" s="69">
        <v>40722</v>
      </c>
      <c r="DG46" s="69">
        <v>40722</v>
      </c>
      <c r="DH46" s="69">
        <v>40722</v>
      </c>
      <c r="DI46" s="69">
        <v>40722</v>
      </c>
      <c r="DJ46" s="6" t="s">
        <v>1875</v>
      </c>
    </row>
    <row r="47" spans="1:114" ht="28" customHeight="1">
      <c r="A47" s="63">
        <v>368</v>
      </c>
      <c r="B47" s="68" t="s">
        <v>1678</v>
      </c>
      <c r="C47" s="63" t="s">
        <v>1272</v>
      </c>
      <c r="D47" s="65">
        <v>0.82291666666666663</v>
      </c>
      <c r="E47" s="63" t="s">
        <v>428</v>
      </c>
      <c r="H47" s="63" t="s">
        <v>1269</v>
      </c>
      <c r="I47" s="64">
        <v>40324</v>
      </c>
      <c r="J47" s="64">
        <v>40752</v>
      </c>
      <c r="K47" s="66">
        <v>40724</v>
      </c>
      <c r="L47" s="66"/>
      <c r="M47" s="64">
        <v>39568</v>
      </c>
      <c r="N47" s="64">
        <v>40144</v>
      </c>
      <c r="O47" s="64">
        <v>40271</v>
      </c>
      <c r="P47" s="63" t="s">
        <v>1001</v>
      </c>
      <c r="Q47" s="63" t="s">
        <v>1001</v>
      </c>
      <c r="R47" s="32" t="s">
        <v>541</v>
      </c>
      <c r="S47" s="32" t="s">
        <v>1679</v>
      </c>
      <c r="T47" s="30" t="s">
        <v>1680</v>
      </c>
      <c r="U47" s="32" t="s">
        <v>1681</v>
      </c>
      <c r="V47" s="63">
        <v>684</v>
      </c>
      <c r="W47" s="108">
        <v>223348</v>
      </c>
      <c r="X47" s="108"/>
      <c r="Y47" s="108"/>
      <c r="Z47" s="63">
        <v>555</v>
      </c>
      <c r="AA47" s="63">
        <v>506</v>
      </c>
      <c r="AC47" s="63">
        <v>146</v>
      </c>
      <c r="AD47" s="63">
        <v>65</v>
      </c>
      <c r="AF47" s="63">
        <v>65</v>
      </c>
      <c r="AJ47" s="63">
        <v>0</v>
      </c>
      <c r="AN47" s="63">
        <v>7</v>
      </c>
      <c r="AR47" s="63">
        <v>2</v>
      </c>
      <c r="AV47" s="63">
        <v>0</v>
      </c>
      <c r="AW47" s="63">
        <v>0</v>
      </c>
      <c r="AX47" s="63">
        <v>16</v>
      </c>
      <c r="AY47" s="63" t="s">
        <v>1001</v>
      </c>
      <c r="AZ47" s="63" t="s">
        <v>418</v>
      </c>
      <c r="BA47" s="63" t="s">
        <v>418</v>
      </c>
      <c r="BB47" s="64">
        <v>40324</v>
      </c>
      <c r="BC47" s="67">
        <f t="shared" si="17"/>
        <v>0</v>
      </c>
      <c r="BD47" s="64">
        <v>40506</v>
      </c>
      <c r="BE47" s="64">
        <v>40646</v>
      </c>
      <c r="BF47" s="67">
        <f t="shared" si="12"/>
        <v>139</v>
      </c>
      <c r="BG47" s="63" t="s">
        <v>925</v>
      </c>
      <c r="BH47" s="63">
        <v>470</v>
      </c>
      <c r="BK47" s="64">
        <v>40365</v>
      </c>
      <c r="BL47" s="64">
        <v>40381</v>
      </c>
      <c r="BM47" s="63" t="s">
        <v>1277</v>
      </c>
      <c r="BQ47" s="64">
        <v>40647</v>
      </c>
      <c r="BR47" s="64">
        <v>40662</v>
      </c>
      <c r="BS47" s="67">
        <f t="shared" si="13"/>
        <v>15</v>
      </c>
      <c r="BT47" s="63" t="s">
        <v>1277</v>
      </c>
      <c r="BW47" s="64">
        <v>40663</v>
      </c>
      <c r="BX47" s="64">
        <v>40680</v>
      </c>
      <c r="BY47" s="67">
        <f t="shared" si="22"/>
        <v>17</v>
      </c>
      <c r="BZ47" s="64">
        <v>40662</v>
      </c>
      <c r="CA47" s="64">
        <v>40675</v>
      </c>
      <c r="CB47" s="67">
        <f t="shared" si="23"/>
        <v>13</v>
      </c>
      <c r="CC47" s="63" t="s">
        <v>2003</v>
      </c>
      <c r="CF47" s="64">
        <v>40680</v>
      </c>
      <c r="CG47" s="64">
        <v>40680</v>
      </c>
      <c r="CH47" s="64">
        <v>40682</v>
      </c>
      <c r="CI47" s="64">
        <v>40696</v>
      </c>
      <c r="CJ47" s="64">
        <v>40696</v>
      </c>
      <c r="CK47" s="64">
        <v>40715</v>
      </c>
      <c r="CL47" s="64">
        <v>40708</v>
      </c>
      <c r="CM47" s="67">
        <f t="shared" si="24"/>
        <v>19</v>
      </c>
      <c r="CN47" s="67">
        <f t="shared" si="25"/>
        <v>12</v>
      </c>
      <c r="CO47" s="68" t="s">
        <v>375</v>
      </c>
      <c r="CP47" s="64">
        <v>40716</v>
      </c>
      <c r="CQ47" s="64"/>
      <c r="CR47" s="64"/>
      <c r="CS47" s="64">
        <v>40718</v>
      </c>
      <c r="CT47" s="67">
        <f t="shared" si="18"/>
        <v>388</v>
      </c>
      <c r="CU47" s="67"/>
      <c r="CV47" s="64">
        <v>40722</v>
      </c>
      <c r="CW47" s="64"/>
      <c r="CX47" s="64">
        <v>40724</v>
      </c>
      <c r="CY47" s="67">
        <f t="shared" si="19"/>
        <v>1140</v>
      </c>
      <c r="CZ47" s="67">
        <f t="shared" si="20"/>
        <v>573</v>
      </c>
      <c r="DA47" s="67">
        <f t="shared" si="21"/>
        <v>447</v>
      </c>
      <c r="DB47" s="64">
        <v>40724</v>
      </c>
      <c r="DC47" s="64">
        <v>40724</v>
      </c>
      <c r="DD47" s="64">
        <v>40724</v>
      </c>
      <c r="DE47" s="64" t="s">
        <v>178</v>
      </c>
      <c r="DF47" s="64">
        <v>40722</v>
      </c>
      <c r="DG47" s="64">
        <v>40722</v>
      </c>
      <c r="DH47" s="64">
        <v>40722</v>
      </c>
      <c r="DI47" s="64">
        <v>40724</v>
      </c>
    </row>
    <row r="48" spans="1:114" ht="28" customHeight="1">
      <c r="A48" s="63">
        <v>432</v>
      </c>
      <c r="B48" s="68" t="s">
        <v>1990</v>
      </c>
      <c r="C48" s="63" t="s">
        <v>101</v>
      </c>
      <c r="D48" s="65">
        <v>0.82361111111111107</v>
      </c>
      <c r="E48" s="63" t="s">
        <v>428</v>
      </c>
      <c r="H48" s="63" t="s">
        <v>647</v>
      </c>
      <c r="I48" s="64">
        <v>40592</v>
      </c>
      <c r="J48" s="64">
        <v>40723</v>
      </c>
      <c r="K48" s="64">
        <v>40725</v>
      </c>
      <c r="L48" s="64"/>
      <c r="M48" s="64">
        <v>39918</v>
      </c>
      <c r="N48" s="64">
        <v>40271</v>
      </c>
      <c r="O48" s="64">
        <v>40579</v>
      </c>
      <c r="P48" s="63" t="s">
        <v>1001</v>
      </c>
      <c r="Q48" s="63" t="s">
        <v>1001</v>
      </c>
      <c r="R48" s="32" t="s">
        <v>711</v>
      </c>
      <c r="S48" s="32" t="s">
        <v>1992</v>
      </c>
      <c r="T48" s="107" t="s">
        <v>1993</v>
      </c>
      <c r="U48" s="32" t="s">
        <v>1994</v>
      </c>
      <c r="V48" s="63">
        <v>118</v>
      </c>
      <c r="W48" s="108">
        <v>42993</v>
      </c>
      <c r="X48" s="108"/>
      <c r="Y48" s="108"/>
      <c r="Z48" s="63">
        <v>96</v>
      </c>
      <c r="AA48" s="63">
        <v>118</v>
      </c>
      <c r="AC48" s="63">
        <v>36</v>
      </c>
      <c r="AD48" s="63">
        <v>10</v>
      </c>
      <c r="AF48" s="63">
        <v>12</v>
      </c>
      <c r="AJ48" s="63">
        <v>0</v>
      </c>
      <c r="AN48" s="63">
        <v>2</v>
      </c>
      <c r="AR48" s="63">
        <v>0</v>
      </c>
      <c r="AV48" s="63">
        <v>0</v>
      </c>
      <c r="AW48" s="63" t="s">
        <v>1001</v>
      </c>
      <c r="AX48" s="63">
        <v>7</v>
      </c>
      <c r="AY48" s="63" t="s">
        <v>418</v>
      </c>
      <c r="AZ48" s="63" t="s">
        <v>418</v>
      </c>
      <c r="BA48" s="63" t="s">
        <v>1001</v>
      </c>
      <c r="BB48" s="64">
        <v>40592</v>
      </c>
      <c r="BC48" s="67">
        <f t="shared" si="17"/>
        <v>0</v>
      </c>
      <c r="BD48" s="64">
        <v>40612</v>
      </c>
      <c r="BE48" s="64">
        <v>40660</v>
      </c>
      <c r="BF48" s="67">
        <f t="shared" si="12"/>
        <v>47</v>
      </c>
      <c r="BG48" s="63" t="s">
        <v>1010</v>
      </c>
      <c r="BH48" s="63">
        <v>69</v>
      </c>
      <c r="BK48" s="64">
        <v>40592</v>
      </c>
      <c r="BL48" s="64">
        <v>40598</v>
      </c>
      <c r="BM48" s="63" t="s">
        <v>1277</v>
      </c>
      <c r="BQ48" s="64">
        <v>40660</v>
      </c>
      <c r="BR48" s="64">
        <v>40675</v>
      </c>
      <c r="BS48" s="67">
        <f t="shared" si="13"/>
        <v>15</v>
      </c>
      <c r="BT48" s="63" t="s">
        <v>1277</v>
      </c>
      <c r="BW48" s="64">
        <v>40675</v>
      </c>
      <c r="BX48" s="64">
        <v>40682</v>
      </c>
      <c r="BY48" s="67">
        <f t="shared" si="22"/>
        <v>7</v>
      </c>
      <c r="BZ48" s="64">
        <v>40676</v>
      </c>
      <c r="CA48" s="64">
        <v>40688</v>
      </c>
      <c r="CB48" s="67">
        <f t="shared" si="23"/>
        <v>12</v>
      </c>
      <c r="CC48" s="63" t="s">
        <v>1954</v>
      </c>
      <c r="CF48" s="64">
        <v>40688</v>
      </c>
      <c r="CG48" s="64">
        <v>40688</v>
      </c>
      <c r="CH48" s="64">
        <v>40688</v>
      </c>
      <c r="CI48" s="64">
        <v>40696</v>
      </c>
      <c r="CJ48" s="64">
        <v>40696</v>
      </c>
      <c r="CK48" s="64">
        <v>40697</v>
      </c>
      <c r="CL48" s="64">
        <v>40719</v>
      </c>
      <c r="CM48" s="67">
        <f t="shared" si="24"/>
        <v>1</v>
      </c>
      <c r="CN48" s="67">
        <f t="shared" si="25"/>
        <v>23</v>
      </c>
      <c r="CO48" s="120" t="s">
        <v>1037</v>
      </c>
      <c r="CP48" s="64">
        <v>40705</v>
      </c>
      <c r="CQ48" s="64"/>
      <c r="CR48" s="64"/>
      <c r="CS48" s="64">
        <v>40723</v>
      </c>
      <c r="CT48" s="67">
        <f t="shared" si="18"/>
        <v>131</v>
      </c>
      <c r="CU48" s="67"/>
      <c r="CV48" s="64">
        <v>40723</v>
      </c>
      <c r="CW48" s="64"/>
      <c r="CX48" s="64">
        <v>40725</v>
      </c>
      <c r="CY48" s="67">
        <f t="shared" si="19"/>
        <v>796</v>
      </c>
      <c r="CZ48" s="67">
        <f t="shared" si="20"/>
        <v>448</v>
      </c>
      <c r="DA48" s="67">
        <f t="shared" si="21"/>
        <v>146</v>
      </c>
      <c r="DB48" s="64">
        <v>40724</v>
      </c>
      <c r="DC48" s="64">
        <v>40725</v>
      </c>
      <c r="DD48" s="64">
        <v>40725</v>
      </c>
      <c r="DE48" s="64" t="s">
        <v>178</v>
      </c>
      <c r="DF48" s="69">
        <v>40723</v>
      </c>
      <c r="DG48" s="69">
        <v>40723</v>
      </c>
      <c r="DH48" s="64" t="s">
        <v>178</v>
      </c>
      <c r="DI48" s="69">
        <v>40723</v>
      </c>
      <c r="DJ48" s="6" t="s">
        <v>1995</v>
      </c>
    </row>
    <row r="49" spans="1:114" ht="28" customHeight="1">
      <c r="A49" s="63">
        <v>413</v>
      </c>
      <c r="B49" s="68" t="s">
        <v>1900</v>
      </c>
      <c r="C49" s="63" t="s">
        <v>1274</v>
      </c>
      <c r="D49" s="65">
        <v>0.82430555555555562</v>
      </c>
      <c r="E49" s="63" t="s">
        <v>428</v>
      </c>
      <c r="H49" s="63" t="s">
        <v>146</v>
      </c>
      <c r="I49" s="64">
        <v>40507</v>
      </c>
      <c r="J49" s="64">
        <v>40723</v>
      </c>
      <c r="K49" s="64">
        <v>40725</v>
      </c>
      <c r="L49" s="64"/>
      <c r="M49" s="64">
        <v>39899</v>
      </c>
      <c r="N49" s="64">
        <v>40142</v>
      </c>
      <c r="O49" s="64">
        <v>40479</v>
      </c>
      <c r="P49" s="63" t="s">
        <v>1001</v>
      </c>
      <c r="Q49" s="63" t="s">
        <v>1001</v>
      </c>
      <c r="R49" s="32" t="s">
        <v>954</v>
      </c>
      <c r="S49" s="32" t="s">
        <v>575</v>
      </c>
      <c r="T49" s="107" t="s">
        <v>1901</v>
      </c>
      <c r="U49" s="32" t="s">
        <v>1902</v>
      </c>
      <c r="V49" s="63">
        <v>176</v>
      </c>
      <c r="W49" s="108">
        <v>47400</v>
      </c>
      <c r="X49" s="108"/>
      <c r="Y49" s="108"/>
      <c r="Z49" s="63">
        <v>148</v>
      </c>
      <c r="AA49" s="63">
        <v>162</v>
      </c>
      <c r="AC49" s="63">
        <v>26</v>
      </c>
      <c r="AD49" s="63">
        <v>51</v>
      </c>
      <c r="AF49" s="63">
        <v>77</v>
      </c>
      <c r="AJ49" s="63">
        <v>0</v>
      </c>
      <c r="AN49" s="63">
        <v>10</v>
      </c>
      <c r="AR49" s="63">
        <v>11</v>
      </c>
      <c r="AV49" s="63">
        <v>0</v>
      </c>
      <c r="AW49" s="63" t="s">
        <v>1001</v>
      </c>
      <c r="AX49" s="63">
        <v>8</v>
      </c>
      <c r="AY49" s="63" t="s">
        <v>1001</v>
      </c>
      <c r="AZ49" s="63" t="s">
        <v>418</v>
      </c>
      <c r="BA49" s="63" t="s">
        <v>418</v>
      </c>
      <c r="BB49" s="64">
        <v>40507</v>
      </c>
      <c r="BC49" s="67">
        <f t="shared" si="17"/>
        <v>0</v>
      </c>
      <c r="BD49" s="64">
        <v>40592</v>
      </c>
      <c r="BE49" s="64">
        <v>40638</v>
      </c>
      <c r="BF49" s="67">
        <f t="shared" si="12"/>
        <v>47</v>
      </c>
      <c r="BG49" s="63" t="s">
        <v>1688</v>
      </c>
      <c r="BH49" s="63">
        <v>227</v>
      </c>
      <c r="BK49" s="64">
        <v>40514</v>
      </c>
      <c r="BL49" s="64">
        <v>40528</v>
      </c>
      <c r="BM49" s="63" t="s">
        <v>1277</v>
      </c>
      <c r="BQ49" s="64">
        <v>40659</v>
      </c>
      <c r="BR49" s="64">
        <v>40674</v>
      </c>
      <c r="BS49" s="67">
        <f t="shared" si="13"/>
        <v>15</v>
      </c>
      <c r="BT49" s="63" t="s">
        <v>1277</v>
      </c>
      <c r="BW49" s="64">
        <v>40674</v>
      </c>
      <c r="BX49" s="64">
        <v>40682</v>
      </c>
      <c r="BY49" s="67">
        <f t="shared" si="22"/>
        <v>8</v>
      </c>
      <c r="BZ49" s="64">
        <v>40675</v>
      </c>
      <c r="CA49" s="64">
        <v>40689</v>
      </c>
      <c r="CB49" s="67">
        <f t="shared" si="23"/>
        <v>14</v>
      </c>
      <c r="CC49" s="63" t="s">
        <v>1435</v>
      </c>
      <c r="CF49" s="64">
        <v>40689</v>
      </c>
      <c r="CG49" s="64">
        <v>40689</v>
      </c>
      <c r="CH49" s="64">
        <v>40689</v>
      </c>
      <c r="CI49" s="64">
        <v>40703</v>
      </c>
      <c r="CJ49" s="64">
        <v>40703</v>
      </c>
      <c r="CK49" s="64">
        <v>40717</v>
      </c>
      <c r="CL49" s="64">
        <v>40717</v>
      </c>
      <c r="CM49" s="67">
        <f t="shared" si="24"/>
        <v>14</v>
      </c>
      <c r="CN49" s="67">
        <f t="shared" si="25"/>
        <v>14</v>
      </c>
      <c r="CO49" s="68" t="s">
        <v>1081</v>
      </c>
      <c r="CP49" s="64">
        <v>40719</v>
      </c>
      <c r="CQ49" s="64"/>
      <c r="CR49" s="64"/>
      <c r="CS49" s="64">
        <v>40723</v>
      </c>
      <c r="CT49" s="67">
        <f t="shared" si="18"/>
        <v>214</v>
      </c>
      <c r="CU49" s="67"/>
      <c r="CV49" s="64">
        <v>40723</v>
      </c>
      <c r="CW49" s="64"/>
      <c r="CX49" s="64">
        <v>40725</v>
      </c>
      <c r="CY49" s="67">
        <f t="shared" si="19"/>
        <v>814</v>
      </c>
      <c r="CZ49" s="67">
        <f t="shared" si="20"/>
        <v>576</v>
      </c>
      <c r="DA49" s="67">
        <f t="shared" si="21"/>
        <v>243</v>
      </c>
      <c r="DB49" s="64">
        <v>40725</v>
      </c>
      <c r="DC49" s="64">
        <v>40725</v>
      </c>
      <c r="DD49" s="64">
        <v>40725</v>
      </c>
      <c r="DE49" s="64" t="s">
        <v>178</v>
      </c>
      <c r="DF49" s="64">
        <v>40723</v>
      </c>
      <c r="DG49" s="64">
        <v>40723</v>
      </c>
      <c r="DH49" s="64">
        <v>40723</v>
      </c>
      <c r="DI49" s="64">
        <v>40723</v>
      </c>
      <c r="DJ49" s="6" t="s">
        <v>2037</v>
      </c>
    </row>
    <row r="50" spans="1:114" ht="28" customHeight="1">
      <c r="A50" s="63">
        <v>354</v>
      </c>
      <c r="B50" s="68" t="s">
        <v>2271</v>
      </c>
      <c r="C50" s="63" t="s">
        <v>101</v>
      </c>
      <c r="D50" s="65">
        <v>0.82500000000000007</v>
      </c>
      <c r="E50" s="63" t="s">
        <v>428</v>
      </c>
      <c r="H50" s="63" t="s">
        <v>1605</v>
      </c>
      <c r="I50" s="64">
        <v>40274</v>
      </c>
      <c r="J50" s="64">
        <v>40724</v>
      </c>
      <c r="K50" s="64">
        <v>40726</v>
      </c>
      <c r="L50" s="64"/>
      <c r="M50" s="64">
        <v>39968</v>
      </c>
      <c r="N50" s="64">
        <v>40149</v>
      </c>
      <c r="O50" s="64">
        <v>40250</v>
      </c>
      <c r="P50" s="63" t="s">
        <v>1001</v>
      </c>
      <c r="Q50" s="63" t="s">
        <v>1001</v>
      </c>
      <c r="R50" s="32" t="s">
        <v>300</v>
      </c>
      <c r="S50" s="32" t="s">
        <v>1606</v>
      </c>
      <c r="T50" s="32" t="s">
        <v>1203</v>
      </c>
      <c r="U50" s="32" t="s">
        <v>1607</v>
      </c>
      <c r="V50" s="63">
        <v>226</v>
      </c>
      <c r="W50" s="108">
        <v>51679</v>
      </c>
      <c r="X50" s="108"/>
      <c r="Y50" s="108"/>
      <c r="Z50" s="63">
        <v>170</v>
      </c>
      <c r="AA50" s="63">
        <v>202</v>
      </c>
      <c r="AC50" s="63">
        <v>66</v>
      </c>
      <c r="AD50" s="63">
        <v>30</v>
      </c>
      <c r="AF50" s="63">
        <v>30</v>
      </c>
      <c r="AJ50" s="63">
        <v>0</v>
      </c>
      <c r="AN50" s="63">
        <v>14</v>
      </c>
      <c r="AR50" s="63">
        <v>33</v>
      </c>
      <c r="AV50" s="63">
        <v>0</v>
      </c>
      <c r="AW50" s="63" t="s">
        <v>418</v>
      </c>
      <c r="AX50" s="63">
        <v>8</v>
      </c>
      <c r="AY50" s="63" t="s">
        <v>1001</v>
      </c>
      <c r="AZ50" s="63" t="s">
        <v>418</v>
      </c>
      <c r="BA50" s="63" t="s">
        <v>1001</v>
      </c>
      <c r="BB50" s="64">
        <v>40274</v>
      </c>
      <c r="BC50" s="67">
        <f t="shared" si="17"/>
        <v>0</v>
      </c>
      <c r="BD50" s="64">
        <v>40432</v>
      </c>
      <c r="BE50" s="64">
        <v>40477</v>
      </c>
      <c r="BF50" s="67">
        <f t="shared" ref="BF50:BF81" si="26">IF(BE50="","Not complete",DAYS360(BD50,BE50))</f>
        <v>45</v>
      </c>
      <c r="BG50" s="63" t="s">
        <v>1246</v>
      </c>
      <c r="BH50" s="63">
        <v>108</v>
      </c>
      <c r="BK50" s="64">
        <v>40281</v>
      </c>
      <c r="BL50" s="64">
        <v>40309</v>
      </c>
      <c r="BM50" s="63" t="s">
        <v>1277</v>
      </c>
      <c r="BQ50" s="64">
        <v>40477</v>
      </c>
      <c r="BR50" s="64">
        <v>40487</v>
      </c>
      <c r="BS50" s="67">
        <f t="shared" ref="BS50:BS81" si="27">IF(BR50="","Not complete",DAYS360(BQ50,BR50))</f>
        <v>9</v>
      </c>
      <c r="BT50" s="63" t="s">
        <v>1277</v>
      </c>
      <c r="BW50" s="64">
        <v>40487</v>
      </c>
      <c r="BX50" s="64">
        <v>40499</v>
      </c>
      <c r="BY50" s="67">
        <f t="shared" si="22"/>
        <v>12</v>
      </c>
      <c r="BZ50" s="64">
        <v>40509</v>
      </c>
      <c r="CA50" s="64">
        <v>40529</v>
      </c>
      <c r="CB50" s="67">
        <f t="shared" si="23"/>
        <v>20</v>
      </c>
      <c r="CC50" s="63" t="s">
        <v>1446</v>
      </c>
      <c r="CF50" s="64">
        <v>40529</v>
      </c>
      <c r="CG50" s="64">
        <v>40529</v>
      </c>
      <c r="CH50" s="64">
        <v>40529</v>
      </c>
      <c r="CI50" s="64">
        <v>40554</v>
      </c>
      <c r="CJ50" s="64">
        <v>40554</v>
      </c>
      <c r="CK50" s="64">
        <v>40561</v>
      </c>
      <c r="CL50" s="64">
        <v>40561</v>
      </c>
      <c r="CM50" s="67">
        <f t="shared" si="24"/>
        <v>7</v>
      </c>
      <c r="CN50" s="67">
        <f t="shared" si="25"/>
        <v>7</v>
      </c>
      <c r="CO50" s="68" t="s">
        <v>572</v>
      </c>
      <c r="CP50" s="64">
        <v>40562</v>
      </c>
      <c r="CQ50" s="64"/>
      <c r="CR50" s="64"/>
      <c r="CS50" s="64">
        <v>40724</v>
      </c>
      <c r="CT50" s="67">
        <f t="shared" si="18"/>
        <v>444</v>
      </c>
      <c r="CU50" s="67"/>
      <c r="CV50" s="64">
        <v>40724</v>
      </c>
      <c r="CW50" s="64"/>
      <c r="CX50" s="64">
        <v>40726</v>
      </c>
      <c r="CY50" s="67">
        <f t="shared" si="19"/>
        <v>748</v>
      </c>
      <c r="CZ50" s="67">
        <f t="shared" si="20"/>
        <v>570</v>
      </c>
      <c r="DA50" s="67">
        <f t="shared" si="21"/>
        <v>469</v>
      </c>
      <c r="DB50" s="64">
        <v>40726</v>
      </c>
      <c r="DC50" s="64">
        <v>40726</v>
      </c>
      <c r="DD50" s="64">
        <v>40726</v>
      </c>
      <c r="DE50" s="64" t="s">
        <v>178</v>
      </c>
      <c r="DF50" s="64">
        <v>40724</v>
      </c>
      <c r="DG50" s="64">
        <v>40724</v>
      </c>
      <c r="DH50" s="64">
        <v>40724</v>
      </c>
      <c r="DI50" s="64">
        <v>40724</v>
      </c>
      <c r="DJ50" s="64"/>
    </row>
    <row r="51" spans="1:114" ht="28" customHeight="1">
      <c r="A51" s="63">
        <v>369</v>
      </c>
      <c r="B51" s="68" t="s">
        <v>1682</v>
      </c>
      <c r="C51" s="63" t="s">
        <v>1683</v>
      </c>
      <c r="D51" s="65">
        <v>0.8256944444444444</v>
      </c>
      <c r="E51" s="63" t="s">
        <v>1085</v>
      </c>
      <c r="H51" s="63" t="s">
        <v>1269</v>
      </c>
      <c r="I51" s="64">
        <v>40324</v>
      </c>
      <c r="J51" s="64">
        <v>40725</v>
      </c>
      <c r="K51" s="64">
        <v>40726</v>
      </c>
      <c r="L51" s="64"/>
      <c r="M51" s="64">
        <v>39538</v>
      </c>
      <c r="N51" s="64">
        <v>40100</v>
      </c>
      <c r="O51" s="64">
        <v>40295</v>
      </c>
      <c r="P51" s="63" t="s">
        <v>1001</v>
      </c>
      <c r="Q51" s="63" t="s">
        <v>1001</v>
      </c>
      <c r="R51" s="32" t="s">
        <v>348</v>
      </c>
      <c r="S51" s="32" t="s">
        <v>1684</v>
      </c>
      <c r="T51" s="30" t="s">
        <v>1240</v>
      </c>
      <c r="U51" s="32" t="s">
        <v>1685</v>
      </c>
      <c r="V51" s="63">
        <v>656</v>
      </c>
      <c r="W51" s="108">
        <v>137825</v>
      </c>
      <c r="X51" s="108"/>
      <c r="Y51" s="108"/>
      <c r="Z51" s="63">
        <v>532</v>
      </c>
      <c r="AA51" s="63">
        <v>524</v>
      </c>
      <c r="AC51" s="63">
        <v>382</v>
      </c>
      <c r="AD51" s="63">
        <v>72</v>
      </c>
      <c r="AF51" s="63">
        <v>187</v>
      </c>
      <c r="AJ51" s="63">
        <v>0</v>
      </c>
      <c r="AN51" s="63" t="s">
        <v>1388</v>
      </c>
      <c r="AR51" s="63">
        <v>9</v>
      </c>
      <c r="AV51" s="63">
        <v>0</v>
      </c>
      <c r="AW51" s="63" t="s">
        <v>418</v>
      </c>
      <c r="AX51" s="63">
        <v>14</v>
      </c>
      <c r="AY51" s="63" t="s">
        <v>1001</v>
      </c>
      <c r="AZ51" s="63" t="s">
        <v>418</v>
      </c>
      <c r="BA51" s="63" t="s">
        <v>1001</v>
      </c>
      <c r="BB51" s="64">
        <v>40325</v>
      </c>
      <c r="BC51" s="67">
        <f t="shared" si="17"/>
        <v>1</v>
      </c>
      <c r="BD51" s="64">
        <v>40457</v>
      </c>
      <c r="BE51" s="64">
        <v>40617</v>
      </c>
      <c r="BF51" s="67">
        <f t="shared" si="26"/>
        <v>159</v>
      </c>
      <c r="BG51" s="63" t="s">
        <v>1343</v>
      </c>
      <c r="BH51" s="63">
        <v>603</v>
      </c>
      <c r="BK51" s="64">
        <v>40326</v>
      </c>
      <c r="BL51" s="64">
        <v>40345</v>
      </c>
      <c r="BM51" s="63" t="s">
        <v>1277</v>
      </c>
      <c r="BQ51" s="64">
        <v>40618</v>
      </c>
      <c r="BR51" s="64">
        <v>40634</v>
      </c>
      <c r="BS51" s="67">
        <f t="shared" si="27"/>
        <v>15</v>
      </c>
      <c r="BT51" s="63" t="s">
        <v>1277</v>
      </c>
      <c r="BW51" s="64">
        <v>40634</v>
      </c>
      <c r="BX51" s="64">
        <v>40684</v>
      </c>
      <c r="BY51" s="67">
        <f t="shared" si="22"/>
        <v>50</v>
      </c>
      <c r="BZ51" s="64">
        <v>40641</v>
      </c>
      <c r="CA51" s="64">
        <v>40681</v>
      </c>
      <c r="CB51" s="67">
        <f t="shared" si="23"/>
        <v>40</v>
      </c>
      <c r="CC51" s="63" t="s">
        <v>1954</v>
      </c>
      <c r="CF51" s="64">
        <v>40687</v>
      </c>
      <c r="CG51" s="64">
        <v>40687</v>
      </c>
      <c r="CH51" s="64">
        <v>40687</v>
      </c>
      <c r="CI51" s="64">
        <v>40696</v>
      </c>
      <c r="CJ51" s="64">
        <v>40696</v>
      </c>
      <c r="CK51" s="64">
        <v>40718</v>
      </c>
      <c r="CL51" s="64">
        <v>40705</v>
      </c>
      <c r="CM51" s="67">
        <f t="shared" si="24"/>
        <v>22</v>
      </c>
      <c r="CN51" s="67">
        <f t="shared" si="25"/>
        <v>9</v>
      </c>
      <c r="CO51" s="68" t="s">
        <v>572</v>
      </c>
      <c r="CP51" s="64">
        <v>40718</v>
      </c>
      <c r="CQ51" s="64"/>
      <c r="CR51" s="64"/>
      <c r="CS51" s="64">
        <v>40748</v>
      </c>
      <c r="CT51" s="67">
        <f t="shared" si="18"/>
        <v>418</v>
      </c>
      <c r="CU51" s="67"/>
      <c r="CV51" s="64">
        <v>40725</v>
      </c>
      <c r="CW51" s="64"/>
      <c r="CX51" s="64">
        <v>40726</v>
      </c>
      <c r="CY51" s="67">
        <f t="shared" si="19"/>
        <v>1172</v>
      </c>
      <c r="CZ51" s="67">
        <f t="shared" si="20"/>
        <v>618</v>
      </c>
      <c r="DA51" s="67">
        <f t="shared" si="21"/>
        <v>425</v>
      </c>
      <c r="DB51" s="64">
        <v>40725</v>
      </c>
      <c r="DC51" s="64">
        <v>40725</v>
      </c>
      <c r="DD51" s="64">
        <v>40726</v>
      </c>
      <c r="DE51" s="64" t="s">
        <v>178</v>
      </c>
      <c r="DF51" s="109">
        <v>40725</v>
      </c>
      <c r="DG51" s="109">
        <v>40725</v>
      </c>
      <c r="DH51" s="109">
        <v>40725</v>
      </c>
      <c r="DI51" s="66">
        <v>40727</v>
      </c>
      <c r="DJ51" s="6" t="s">
        <v>1686</v>
      </c>
    </row>
    <row r="52" spans="1:114" ht="28" customHeight="1">
      <c r="A52" s="63">
        <v>395</v>
      </c>
      <c r="B52" s="68" t="s">
        <v>1816</v>
      </c>
      <c r="C52" s="63" t="s">
        <v>1274</v>
      </c>
      <c r="D52" s="65">
        <v>0.82638888888888884</v>
      </c>
      <c r="E52" s="63" t="s">
        <v>1085</v>
      </c>
      <c r="H52" s="63" t="s">
        <v>286</v>
      </c>
      <c r="I52" s="64">
        <v>40438</v>
      </c>
      <c r="J52" s="64">
        <v>40736</v>
      </c>
      <c r="K52" s="64">
        <v>40738</v>
      </c>
      <c r="L52" s="64"/>
      <c r="M52" s="64">
        <v>38960</v>
      </c>
      <c r="N52" s="64">
        <v>40292</v>
      </c>
      <c r="O52" s="64">
        <v>40425</v>
      </c>
      <c r="P52" s="63" t="s">
        <v>1001</v>
      </c>
      <c r="Q52" s="63" t="s">
        <v>1001</v>
      </c>
      <c r="R52" s="32" t="s">
        <v>300</v>
      </c>
      <c r="S52" s="32" t="s">
        <v>1817</v>
      </c>
      <c r="T52" s="30" t="s">
        <v>1818</v>
      </c>
      <c r="U52" s="32" t="s">
        <v>1819</v>
      </c>
      <c r="V52" s="63">
        <v>462</v>
      </c>
      <c r="W52" s="108">
        <v>62135</v>
      </c>
      <c r="X52" s="108"/>
      <c r="Y52" s="108"/>
      <c r="Z52" s="63">
        <v>380</v>
      </c>
      <c r="AA52" s="63">
        <v>406</v>
      </c>
      <c r="AC52" s="63">
        <v>234</v>
      </c>
      <c r="AD52" s="63">
        <v>50</v>
      </c>
      <c r="AF52" s="63">
        <v>50</v>
      </c>
      <c r="AJ52" s="63">
        <v>0</v>
      </c>
      <c r="AN52" s="63">
        <v>22</v>
      </c>
      <c r="AR52" s="63">
        <v>6</v>
      </c>
      <c r="AV52" s="63">
        <v>0</v>
      </c>
      <c r="AW52" s="63" t="s">
        <v>1001</v>
      </c>
      <c r="AX52" s="63">
        <v>9</v>
      </c>
      <c r="AY52" s="63" t="s">
        <v>1001</v>
      </c>
      <c r="AZ52" s="63" t="s">
        <v>418</v>
      </c>
      <c r="BA52" s="63" t="s">
        <v>418</v>
      </c>
      <c r="BB52" s="64">
        <v>40438</v>
      </c>
      <c r="BC52" s="67">
        <f t="shared" si="17"/>
        <v>0</v>
      </c>
      <c r="BD52" s="64">
        <v>40583</v>
      </c>
      <c r="BE52" s="64">
        <v>40620</v>
      </c>
      <c r="BF52" s="67">
        <f t="shared" si="26"/>
        <v>39</v>
      </c>
      <c r="BG52" s="63" t="s">
        <v>1270</v>
      </c>
      <c r="BH52" s="63">
        <v>253</v>
      </c>
      <c r="BK52" s="64">
        <v>40445</v>
      </c>
      <c r="BL52" s="64">
        <v>40467</v>
      </c>
      <c r="BM52" s="63" t="s">
        <v>1277</v>
      </c>
      <c r="BQ52" s="64">
        <v>40641</v>
      </c>
      <c r="BR52" s="64">
        <v>40653</v>
      </c>
      <c r="BS52" s="67">
        <f t="shared" si="27"/>
        <v>12</v>
      </c>
      <c r="BT52" s="63" t="s">
        <v>1277</v>
      </c>
      <c r="BW52" s="64">
        <v>40653</v>
      </c>
      <c r="BX52" s="64">
        <v>40684</v>
      </c>
      <c r="BY52" s="67">
        <f t="shared" si="22"/>
        <v>31</v>
      </c>
      <c r="BZ52" s="64">
        <v>40653</v>
      </c>
      <c r="CA52" s="64">
        <v>40669</v>
      </c>
      <c r="CB52" s="67">
        <f t="shared" si="23"/>
        <v>16</v>
      </c>
      <c r="CC52" s="63" t="s">
        <v>1446</v>
      </c>
      <c r="CF52" s="64">
        <v>40684</v>
      </c>
      <c r="CG52" s="64">
        <v>40684</v>
      </c>
      <c r="CH52" s="64">
        <v>40684</v>
      </c>
      <c r="CI52" s="64">
        <v>40694</v>
      </c>
      <c r="CJ52" s="64">
        <v>40695</v>
      </c>
      <c r="CK52" s="64">
        <v>40732</v>
      </c>
      <c r="CL52" s="64">
        <v>40726</v>
      </c>
      <c r="CM52" s="67">
        <f t="shared" si="24"/>
        <v>37</v>
      </c>
      <c r="CN52" s="67">
        <f t="shared" si="25"/>
        <v>31</v>
      </c>
      <c r="CO52" s="68" t="s">
        <v>642</v>
      </c>
      <c r="CP52" s="64">
        <v>40732</v>
      </c>
      <c r="CQ52" s="64"/>
      <c r="CR52" s="64"/>
      <c r="CS52" s="64">
        <v>40732</v>
      </c>
      <c r="CT52" s="67">
        <f t="shared" si="18"/>
        <v>291</v>
      </c>
      <c r="CU52" s="67"/>
      <c r="CV52" s="64">
        <v>40736</v>
      </c>
      <c r="CW52" s="64"/>
      <c r="CX52" s="64">
        <v>40738</v>
      </c>
      <c r="CY52" s="67">
        <f t="shared" si="19"/>
        <v>1754</v>
      </c>
      <c r="CZ52" s="67">
        <f t="shared" si="20"/>
        <v>440</v>
      </c>
      <c r="DA52" s="67">
        <f t="shared" si="21"/>
        <v>310</v>
      </c>
      <c r="DB52" s="69">
        <v>40736</v>
      </c>
      <c r="DC52" s="64">
        <v>40737</v>
      </c>
      <c r="DD52" s="64">
        <v>40738</v>
      </c>
      <c r="DE52" s="64" t="s">
        <v>178</v>
      </c>
      <c r="DF52" s="69">
        <v>40736</v>
      </c>
      <c r="DG52" s="69">
        <v>40736</v>
      </c>
      <c r="DH52" s="64" t="s">
        <v>178</v>
      </c>
      <c r="DI52" s="69">
        <v>40736</v>
      </c>
      <c r="DJ52" s="6" t="s">
        <v>2036</v>
      </c>
    </row>
    <row r="53" spans="1:114" ht="28" customHeight="1">
      <c r="A53" s="63">
        <v>440</v>
      </c>
      <c r="B53" s="68" t="s">
        <v>2029</v>
      </c>
      <c r="C53" s="63" t="s">
        <v>1274</v>
      </c>
      <c r="D53" s="65">
        <v>0.82708333333333339</v>
      </c>
      <c r="E53" s="63" t="s">
        <v>1085</v>
      </c>
      <c r="H53" s="63" t="s">
        <v>647</v>
      </c>
      <c r="I53" s="64">
        <v>40633</v>
      </c>
      <c r="J53" s="64">
        <v>40738</v>
      </c>
      <c r="K53" s="64">
        <v>40739</v>
      </c>
      <c r="L53" s="64"/>
      <c r="M53" s="64">
        <v>40031</v>
      </c>
      <c r="N53" s="64">
        <v>40267</v>
      </c>
      <c r="O53" s="64">
        <v>40625</v>
      </c>
      <c r="P53" s="63" t="s">
        <v>1001</v>
      </c>
      <c r="Q53" s="63" t="s">
        <v>1001</v>
      </c>
      <c r="R53" s="32" t="s">
        <v>954</v>
      </c>
      <c r="S53" s="32" t="s">
        <v>1367</v>
      </c>
      <c r="T53" s="107" t="s">
        <v>1239</v>
      </c>
      <c r="U53" s="32" t="s">
        <v>2032</v>
      </c>
      <c r="V53" s="63">
        <v>293</v>
      </c>
      <c r="W53" s="108">
        <v>103530</v>
      </c>
      <c r="X53" s="108"/>
      <c r="Y53" s="108"/>
      <c r="Z53" s="63">
        <v>256</v>
      </c>
      <c r="AA53" s="63">
        <v>296</v>
      </c>
      <c r="AC53" s="63">
        <v>26</v>
      </c>
      <c r="AD53" s="63">
        <v>48</v>
      </c>
      <c r="AF53" s="63">
        <v>55</v>
      </c>
      <c r="AJ53" s="63">
        <v>0</v>
      </c>
      <c r="AN53" s="63">
        <v>13</v>
      </c>
      <c r="AR53" s="63">
        <v>18</v>
      </c>
      <c r="AV53" s="63">
        <v>0</v>
      </c>
      <c r="AW53" s="63" t="s">
        <v>1001</v>
      </c>
      <c r="AX53" s="63">
        <v>5</v>
      </c>
      <c r="AY53" s="63" t="s">
        <v>1001</v>
      </c>
      <c r="AZ53" s="63" t="s">
        <v>418</v>
      </c>
      <c r="BA53" s="63" t="s">
        <v>1001</v>
      </c>
      <c r="BB53" s="64">
        <v>40633</v>
      </c>
      <c r="BC53" s="67">
        <f t="shared" si="17"/>
        <v>0</v>
      </c>
      <c r="BD53" s="64">
        <v>40656</v>
      </c>
      <c r="BE53" s="64">
        <v>40689</v>
      </c>
      <c r="BF53" s="67">
        <f t="shared" si="26"/>
        <v>33</v>
      </c>
      <c r="BG53" s="63" t="s">
        <v>431</v>
      </c>
      <c r="BH53" s="63">
        <v>109</v>
      </c>
      <c r="BK53" s="64">
        <v>40634</v>
      </c>
      <c r="BL53" s="64">
        <v>40647</v>
      </c>
      <c r="BM53" s="63" t="s">
        <v>1277</v>
      </c>
      <c r="BQ53" s="64">
        <v>40689</v>
      </c>
      <c r="BR53" s="64">
        <v>40698</v>
      </c>
      <c r="BS53" s="67">
        <f t="shared" si="27"/>
        <v>8</v>
      </c>
      <c r="BT53" s="63" t="s">
        <v>1277</v>
      </c>
      <c r="BW53" s="64">
        <v>40698</v>
      </c>
      <c r="BX53" s="64">
        <v>40704</v>
      </c>
      <c r="BY53" s="67">
        <f t="shared" si="22"/>
        <v>6</v>
      </c>
      <c r="BZ53" s="64">
        <v>40703</v>
      </c>
      <c r="CA53" s="64">
        <v>40709</v>
      </c>
      <c r="CB53" s="67">
        <f t="shared" si="23"/>
        <v>6</v>
      </c>
      <c r="CC53" s="63" t="s">
        <v>1688</v>
      </c>
      <c r="CF53" s="64">
        <v>40709</v>
      </c>
      <c r="CG53" s="64">
        <v>40709</v>
      </c>
      <c r="CH53" s="64">
        <v>40709</v>
      </c>
      <c r="CI53" s="64">
        <v>40712</v>
      </c>
      <c r="CJ53" s="64">
        <v>40712</v>
      </c>
      <c r="CK53" s="64">
        <v>40732</v>
      </c>
      <c r="CL53" s="64">
        <v>40712</v>
      </c>
      <c r="CM53" s="67">
        <f t="shared" si="24"/>
        <v>20</v>
      </c>
      <c r="CN53" s="67">
        <f t="shared" si="25"/>
        <v>0</v>
      </c>
      <c r="CO53" s="63">
        <v>1</v>
      </c>
      <c r="CP53" s="64">
        <v>40733</v>
      </c>
      <c r="CQ53" s="64"/>
      <c r="CR53" s="64"/>
      <c r="CS53" s="64">
        <v>40733</v>
      </c>
      <c r="CT53" s="67">
        <f t="shared" si="18"/>
        <v>99</v>
      </c>
      <c r="CU53" s="67"/>
      <c r="CV53" s="64">
        <v>40738</v>
      </c>
      <c r="CW53" s="64"/>
      <c r="CX53" s="64">
        <v>40739</v>
      </c>
      <c r="CY53" s="67">
        <f t="shared" si="19"/>
        <v>699</v>
      </c>
      <c r="CZ53" s="67">
        <f t="shared" si="20"/>
        <v>466</v>
      </c>
      <c r="DA53" s="67">
        <f t="shared" si="21"/>
        <v>112</v>
      </c>
      <c r="DB53" s="64">
        <v>40738</v>
      </c>
      <c r="DC53" s="64">
        <v>40739</v>
      </c>
      <c r="DD53" s="64">
        <v>40739</v>
      </c>
      <c r="DE53" s="64" t="s">
        <v>178</v>
      </c>
      <c r="DF53" s="64">
        <v>40738</v>
      </c>
      <c r="DG53" s="64">
        <v>40738</v>
      </c>
      <c r="DH53" s="64">
        <v>40738</v>
      </c>
      <c r="DI53" s="64">
        <v>40738</v>
      </c>
      <c r="DJ53" s="6" t="s">
        <v>1969</v>
      </c>
    </row>
    <row r="54" spans="1:114" ht="28" customHeight="1">
      <c r="A54" s="63">
        <v>388</v>
      </c>
      <c r="B54" s="68" t="s">
        <v>1778</v>
      </c>
      <c r="C54" s="63" t="s">
        <v>192</v>
      </c>
      <c r="D54" s="65">
        <v>0.82777777777777783</v>
      </c>
      <c r="E54" s="63" t="s">
        <v>1085</v>
      </c>
      <c r="H54" s="63" t="s">
        <v>1269</v>
      </c>
      <c r="I54" s="64">
        <v>40416</v>
      </c>
      <c r="J54" s="64">
        <v>40738</v>
      </c>
      <c r="K54" s="64">
        <v>40740</v>
      </c>
      <c r="L54" s="64"/>
      <c r="M54" s="64">
        <v>39355</v>
      </c>
      <c r="N54" s="64">
        <v>40110</v>
      </c>
      <c r="O54" s="64">
        <v>40318</v>
      </c>
      <c r="P54" s="63" t="s">
        <v>1001</v>
      </c>
      <c r="Q54" s="63" t="s">
        <v>1001</v>
      </c>
      <c r="R54" s="32" t="s">
        <v>954</v>
      </c>
      <c r="S54" s="32" t="s">
        <v>1779</v>
      </c>
      <c r="T54" s="30" t="s">
        <v>1780</v>
      </c>
      <c r="U54" s="32" t="s">
        <v>1781</v>
      </c>
      <c r="V54" s="63">
        <v>512</v>
      </c>
      <c r="W54" s="108">
        <v>123062</v>
      </c>
      <c r="X54" s="108"/>
      <c r="Y54" s="108"/>
      <c r="Z54" s="63">
        <v>420</v>
      </c>
      <c r="AA54" s="63">
        <v>380</v>
      </c>
      <c r="AC54" s="63">
        <v>158</v>
      </c>
      <c r="AD54" s="63">
        <v>29</v>
      </c>
      <c r="AF54" s="63">
        <v>39</v>
      </c>
      <c r="AJ54" s="63">
        <v>0</v>
      </c>
      <c r="AN54" s="63">
        <v>9</v>
      </c>
      <c r="AR54" s="63" t="s">
        <v>2160</v>
      </c>
      <c r="AV54" s="63">
        <v>0</v>
      </c>
      <c r="AW54" s="63" t="s">
        <v>1001</v>
      </c>
      <c r="AX54" s="63">
        <v>8</v>
      </c>
      <c r="AY54" s="63" t="s">
        <v>1001</v>
      </c>
      <c r="AZ54" s="63" t="s">
        <v>418</v>
      </c>
      <c r="BA54" s="63" t="s">
        <v>1001</v>
      </c>
      <c r="BB54" s="64">
        <v>40416</v>
      </c>
      <c r="BC54" s="67">
        <f t="shared" si="17"/>
        <v>0</v>
      </c>
      <c r="BD54" s="64">
        <v>40562</v>
      </c>
      <c r="BE54" s="64">
        <v>40710</v>
      </c>
      <c r="BF54" s="67">
        <f t="shared" si="26"/>
        <v>147</v>
      </c>
      <c r="BG54" s="63" t="s">
        <v>1343</v>
      </c>
      <c r="BH54" s="63">
        <v>401</v>
      </c>
      <c r="BK54" s="64">
        <v>40423</v>
      </c>
      <c r="BL54" s="64">
        <v>40446</v>
      </c>
      <c r="BM54" s="63" t="s">
        <v>1277</v>
      </c>
      <c r="BQ54" s="64">
        <v>40710</v>
      </c>
      <c r="BR54" s="64">
        <v>40718</v>
      </c>
      <c r="BS54" s="67">
        <f t="shared" si="27"/>
        <v>8</v>
      </c>
      <c r="BT54" s="63" t="s">
        <v>1277</v>
      </c>
      <c r="BW54" s="64">
        <v>40718</v>
      </c>
      <c r="BX54" s="64">
        <v>40731</v>
      </c>
      <c r="BY54" s="67">
        <f t="shared" si="22"/>
        <v>13</v>
      </c>
      <c r="BZ54" s="64">
        <v>40719</v>
      </c>
      <c r="CA54" s="64">
        <v>40729</v>
      </c>
      <c r="CB54" s="67">
        <f t="shared" si="23"/>
        <v>10</v>
      </c>
      <c r="CC54" s="63" t="s">
        <v>1446</v>
      </c>
      <c r="CF54" s="64">
        <v>40731</v>
      </c>
      <c r="CG54" s="64">
        <v>40731</v>
      </c>
      <c r="CH54" s="64">
        <v>40731</v>
      </c>
      <c r="CI54" s="64">
        <v>40726</v>
      </c>
      <c r="CJ54" s="64">
        <v>40718</v>
      </c>
      <c r="CK54" s="64">
        <v>40731</v>
      </c>
      <c r="CL54" s="64">
        <v>40719</v>
      </c>
      <c r="CM54" s="67">
        <f t="shared" si="24"/>
        <v>13</v>
      </c>
      <c r="CN54" s="67">
        <f t="shared" si="25"/>
        <v>1</v>
      </c>
      <c r="CO54" s="68" t="s">
        <v>1081</v>
      </c>
      <c r="CP54" s="64">
        <v>40737</v>
      </c>
      <c r="CQ54" s="64"/>
      <c r="CR54" s="64"/>
      <c r="CS54" s="64">
        <v>40737</v>
      </c>
      <c r="CT54" s="67">
        <f t="shared" si="18"/>
        <v>317</v>
      </c>
      <c r="CU54" s="67"/>
      <c r="CV54" s="64">
        <v>40738</v>
      </c>
      <c r="CW54" s="64"/>
      <c r="CX54" s="64">
        <v>40740</v>
      </c>
      <c r="CY54" s="67">
        <f t="shared" si="19"/>
        <v>1366</v>
      </c>
      <c r="CZ54" s="67">
        <f t="shared" si="20"/>
        <v>622</v>
      </c>
      <c r="DA54" s="67">
        <f t="shared" si="21"/>
        <v>416</v>
      </c>
      <c r="DB54" s="64">
        <v>40738</v>
      </c>
      <c r="DC54" s="64">
        <v>40740</v>
      </c>
      <c r="DD54" s="64">
        <v>40740</v>
      </c>
      <c r="DE54" s="64" t="s">
        <v>178</v>
      </c>
      <c r="DF54" s="64">
        <v>40738</v>
      </c>
      <c r="DG54" s="64">
        <v>40738</v>
      </c>
      <c r="DH54" s="64">
        <v>40738</v>
      </c>
      <c r="DI54" s="64">
        <v>40738</v>
      </c>
      <c r="DJ54" s="6" t="s">
        <v>1782</v>
      </c>
    </row>
    <row r="55" spans="1:114" ht="28" customHeight="1">
      <c r="A55" s="63">
        <v>308</v>
      </c>
      <c r="B55" s="68" t="s">
        <v>1409</v>
      </c>
      <c r="C55" s="63" t="s">
        <v>101</v>
      </c>
      <c r="D55" s="65">
        <v>0.82847222222222217</v>
      </c>
      <c r="E55" s="63" t="s">
        <v>1085</v>
      </c>
      <c r="H55" s="63" t="s">
        <v>286</v>
      </c>
      <c r="I55" s="64">
        <v>39998</v>
      </c>
      <c r="J55" s="64">
        <v>40740</v>
      </c>
      <c r="K55" s="64">
        <v>40744</v>
      </c>
      <c r="L55" s="64"/>
      <c r="M55" s="64">
        <v>39263</v>
      </c>
      <c r="N55" s="64">
        <v>39886</v>
      </c>
      <c r="O55" s="64">
        <v>39980</v>
      </c>
      <c r="P55" s="63" t="s">
        <v>1001</v>
      </c>
      <c r="Q55" s="63" t="s">
        <v>1001</v>
      </c>
      <c r="R55" s="32" t="s">
        <v>1303</v>
      </c>
      <c r="S55" s="32" t="s">
        <v>1405</v>
      </c>
      <c r="T55" s="32" t="s">
        <v>1406</v>
      </c>
      <c r="U55" s="32" t="s">
        <v>1407</v>
      </c>
      <c r="V55" s="63">
        <v>176</v>
      </c>
      <c r="W55" s="108">
        <v>57841</v>
      </c>
      <c r="X55" s="108"/>
      <c r="Y55" s="108"/>
      <c r="Z55" s="63">
        <v>144</v>
      </c>
      <c r="AA55" s="63">
        <v>140</v>
      </c>
      <c r="AC55" s="63">
        <v>14</v>
      </c>
      <c r="AD55" s="63">
        <v>18</v>
      </c>
      <c r="AF55" s="63">
        <v>23</v>
      </c>
      <c r="AJ55" s="63">
        <v>0</v>
      </c>
      <c r="AN55" s="63">
        <v>7</v>
      </c>
      <c r="AR55" s="63">
        <v>0</v>
      </c>
      <c r="AV55" s="63">
        <v>0</v>
      </c>
      <c r="AW55" s="63" t="s">
        <v>1001</v>
      </c>
      <c r="AX55" s="63">
        <v>5</v>
      </c>
      <c r="AY55" s="63" t="s">
        <v>1001</v>
      </c>
      <c r="AZ55" s="63" t="s">
        <v>418</v>
      </c>
      <c r="BA55" s="63" t="s">
        <v>418</v>
      </c>
      <c r="BB55" s="64">
        <v>40002</v>
      </c>
      <c r="BC55" s="67">
        <f t="shared" si="17"/>
        <v>4</v>
      </c>
      <c r="BD55" s="64">
        <v>40148</v>
      </c>
      <c r="BE55" s="64">
        <v>40185</v>
      </c>
      <c r="BF55" s="67">
        <f t="shared" si="26"/>
        <v>36</v>
      </c>
      <c r="BG55" s="63" t="s">
        <v>1446</v>
      </c>
      <c r="BH55" s="63">
        <v>94</v>
      </c>
      <c r="BK55" s="64">
        <v>40002</v>
      </c>
      <c r="BL55" s="64">
        <v>40011</v>
      </c>
      <c r="BM55" s="63" t="s">
        <v>1277</v>
      </c>
      <c r="BQ55" s="64">
        <v>40200</v>
      </c>
      <c r="BR55" s="64">
        <v>40220</v>
      </c>
      <c r="BS55" s="67">
        <f t="shared" si="27"/>
        <v>19</v>
      </c>
      <c r="BT55" s="63" t="s">
        <v>1277</v>
      </c>
      <c r="BW55" s="64">
        <v>40220</v>
      </c>
      <c r="BX55" s="64">
        <v>40717</v>
      </c>
      <c r="BY55" s="67">
        <f t="shared" si="22"/>
        <v>492</v>
      </c>
      <c r="BZ55" s="64">
        <v>40249</v>
      </c>
      <c r="CA55" s="64">
        <v>40270</v>
      </c>
      <c r="CB55" s="67">
        <f t="shared" si="23"/>
        <v>20</v>
      </c>
      <c r="CC55" s="63" t="s">
        <v>298</v>
      </c>
      <c r="CF55" s="64">
        <v>40717</v>
      </c>
      <c r="CG55" s="64">
        <v>40717</v>
      </c>
      <c r="CH55" s="64">
        <v>40717</v>
      </c>
      <c r="CI55" s="64">
        <v>40725</v>
      </c>
      <c r="CJ55" s="64">
        <v>40725</v>
      </c>
      <c r="CK55" s="64">
        <v>40730</v>
      </c>
      <c r="CL55" s="64">
        <v>40725</v>
      </c>
      <c r="CM55" s="67">
        <f t="shared" si="24"/>
        <v>5</v>
      </c>
      <c r="CN55" s="67">
        <f t="shared" si="25"/>
        <v>0</v>
      </c>
      <c r="CO55" s="63" t="s">
        <v>572</v>
      </c>
      <c r="CP55" s="64">
        <v>40731</v>
      </c>
      <c r="CQ55" s="64"/>
      <c r="CR55" s="64"/>
      <c r="CS55" s="64">
        <v>40740</v>
      </c>
      <c r="CT55" s="67">
        <f t="shared" si="18"/>
        <v>732</v>
      </c>
      <c r="CU55" s="67"/>
      <c r="CV55" s="64">
        <v>40740</v>
      </c>
      <c r="CW55" s="64"/>
      <c r="CX55" s="64">
        <v>40744</v>
      </c>
      <c r="CY55" s="67">
        <f t="shared" si="19"/>
        <v>1460</v>
      </c>
      <c r="CZ55" s="67">
        <f t="shared" si="20"/>
        <v>846</v>
      </c>
      <c r="DA55" s="67">
        <f t="shared" si="21"/>
        <v>754</v>
      </c>
      <c r="DB55" s="109">
        <v>40740</v>
      </c>
      <c r="DC55" s="64">
        <v>40743</v>
      </c>
      <c r="DD55" s="64">
        <v>40744</v>
      </c>
      <c r="DE55" s="64" t="s">
        <v>178</v>
      </c>
      <c r="DF55" s="109">
        <v>40740</v>
      </c>
      <c r="DG55" s="109">
        <v>40740</v>
      </c>
      <c r="DH55" s="64" t="s">
        <v>178</v>
      </c>
      <c r="DI55" s="109">
        <v>40740</v>
      </c>
    </row>
    <row r="56" spans="1:114" ht="28" customHeight="1">
      <c r="A56" s="63">
        <v>366</v>
      </c>
      <c r="B56" s="68" t="s">
        <v>2272</v>
      </c>
      <c r="C56" s="63" t="s">
        <v>1274</v>
      </c>
      <c r="D56" s="65">
        <v>0.82916666666666661</v>
      </c>
      <c r="E56" s="63" t="s">
        <v>1085</v>
      </c>
      <c r="H56" s="63" t="s">
        <v>286</v>
      </c>
      <c r="I56" s="64">
        <v>40319</v>
      </c>
      <c r="J56" s="64">
        <v>40745</v>
      </c>
      <c r="K56" s="64">
        <v>40746</v>
      </c>
      <c r="L56" s="64"/>
      <c r="M56" s="64">
        <v>36433</v>
      </c>
      <c r="N56" s="64">
        <v>39508</v>
      </c>
      <c r="O56" s="64">
        <v>40308</v>
      </c>
      <c r="P56" s="63" t="s">
        <v>1001</v>
      </c>
      <c r="Q56" s="63" t="s">
        <v>1001</v>
      </c>
      <c r="R56" s="32" t="s">
        <v>348</v>
      </c>
      <c r="S56" s="32" t="s">
        <v>1669</v>
      </c>
      <c r="T56" s="32" t="s">
        <v>1670</v>
      </c>
      <c r="U56" s="32" t="s">
        <v>1671</v>
      </c>
      <c r="V56" s="63">
        <v>222</v>
      </c>
      <c r="W56" s="108">
        <v>41077</v>
      </c>
      <c r="X56" s="108"/>
      <c r="Y56" s="108"/>
      <c r="Z56" s="63">
        <v>186</v>
      </c>
      <c r="AA56" s="63">
        <v>168</v>
      </c>
      <c r="AC56" s="63">
        <v>40</v>
      </c>
      <c r="AD56" s="63">
        <v>40</v>
      </c>
      <c r="AF56" s="63">
        <v>42</v>
      </c>
      <c r="AJ56" s="63">
        <v>0</v>
      </c>
      <c r="AN56" s="63">
        <v>1</v>
      </c>
      <c r="AR56" s="63">
        <v>7</v>
      </c>
      <c r="AV56" s="63">
        <v>0</v>
      </c>
      <c r="AW56" s="63" t="s">
        <v>1001</v>
      </c>
      <c r="AX56" s="63">
        <v>5</v>
      </c>
      <c r="AY56" s="63" t="s">
        <v>1001</v>
      </c>
      <c r="AZ56" s="63" t="s">
        <v>418</v>
      </c>
      <c r="BA56" s="63" t="s">
        <v>418</v>
      </c>
      <c r="BB56" s="64">
        <v>40320</v>
      </c>
      <c r="BC56" s="67">
        <f t="shared" si="17"/>
        <v>1</v>
      </c>
      <c r="BD56" s="64">
        <v>40373</v>
      </c>
      <c r="BE56" s="64">
        <v>40474</v>
      </c>
      <c r="BF56" s="67">
        <f t="shared" si="26"/>
        <v>99</v>
      </c>
      <c r="BG56" s="63" t="s">
        <v>1749</v>
      </c>
      <c r="BH56" s="63">
        <v>178</v>
      </c>
      <c r="BK56" s="64">
        <v>40330</v>
      </c>
      <c r="BL56" s="64">
        <v>40345</v>
      </c>
      <c r="BM56" s="63" t="s">
        <v>1277</v>
      </c>
      <c r="BQ56" s="64">
        <v>40498</v>
      </c>
      <c r="BR56" s="64">
        <v>40507</v>
      </c>
      <c r="BS56" s="67">
        <f t="shared" si="27"/>
        <v>9</v>
      </c>
      <c r="BT56" s="63" t="s">
        <v>1277</v>
      </c>
      <c r="BW56" s="64">
        <v>40507</v>
      </c>
      <c r="BX56" s="64">
        <v>40520</v>
      </c>
      <c r="BY56" s="67">
        <f t="shared" si="22"/>
        <v>13</v>
      </c>
      <c r="BZ56" s="64">
        <v>40526</v>
      </c>
      <c r="CA56" s="64">
        <v>40528</v>
      </c>
      <c r="CB56" s="67">
        <f t="shared" si="23"/>
        <v>2</v>
      </c>
      <c r="CC56" s="63" t="s">
        <v>1435</v>
      </c>
      <c r="CF56" s="64">
        <v>40528</v>
      </c>
      <c r="CG56" s="64">
        <v>40528</v>
      </c>
      <c r="CH56" s="64">
        <v>40528</v>
      </c>
      <c r="CI56" s="64">
        <v>40548</v>
      </c>
      <c r="CJ56" s="64">
        <v>40548</v>
      </c>
      <c r="CK56" s="64">
        <v>40737</v>
      </c>
      <c r="CL56" s="64">
        <v>40690</v>
      </c>
      <c r="CM56" s="67">
        <f>IF(CK56="","Not complete",DAYS360(CI56,CK56))</f>
        <v>188</v>
      </c>
      <c r="CN56" s="67">
        <f t="shared" si="25"/>
        <v>142</v>
      </c>
      <c r="CO56" s="68" t="s">
        <v>642</v>
      </c>
      <c r="CP56" s="64">
        <v>40737</v>
      </c>
      <c r="CQ56" s="64"/>
      <c r="CR56" s="64"/>
      <c r="CS56" s="64">
        <v>40737</v>
      </c>
      <c r="CT56" s="67">
        <f t="shared" si="18"/>
        <v>412</v>
      </c>
      <c r="CU56" s="67"/>
      <c r="CV56" s="64">
        <v>40745</v>
      </c>
      <c r="CW56" s="64"/>
      <c r="CX56" s="64">
        <v>40745</v>
      </c>
      <c r="CY56" s="67">
        <f t="shared" si="19"/>
        <v>4251</v>
      </c>
      <c r="CZ56" s="67">
        <f t="shared" si="20"/>
        <v>1220</v>
      </c>
      <c r="DA56" s="67">
        <f t="shared" si="21"/>
        <v>431</v>
      </c>
      <c r="DB56" s="64">
        <v>40745</v>
      </c>
      <c r="DC56" s="66">
        <v>40746</v>
      </c>
      <c r="DD56" s="66">
        <v>40746</v>
      </c>
      <c r="DE56" s="64" t="s">
        <v>178</v>
      </c>
      <c r="DF56" s="64">
        <v>40745</v>
      </c>
      <c r="DG56" s="64">
        <v>40745</v>
      </c>
      <c r="DH56" s="64" t="s">
        <v>178</v>
      </c>
      <c r="DI56" s="64">
        <v>40745</v>
      </c>
      <c r="DJ56" s="6" t="s">
        <v>1672</v>
      </c>
    </row>
    <row r="57" spans="1:114" ht="28" customHeight="1">
      <c r="A57" s="63">
        <v>416</v>
      </c>
      <c r="B57" s="68" t="s">
        <v>1912</v>
      </c>
      <c r="C57" s="63" t="s">
        <v>1272</v>
      </c>
      <c r="D57" s="65">
        <v>0.82986111111111116</v>
      </c>
      <c r="E57" s="63" t="s">
        <v>1085</v>
      </c>
      <c r="H57" s="63" t="s">
        <v>1269</v>
      </c>
      <c r="I57" s="64">
        <v>40519</v>
      </c>
      <c r="J57" s="64">
        <v>40745</v>
      </c>
      <c r="K57" s="66">
        <v>40739</v>
      </c>
      <c r="L57" s="66"/>
      <c r="M57" s="64">
        <v>39507</v>
      </c>
      <c r="N57" s="64">
        <v>40346</v>
      </c>
      <c r="O57" s="64">
        <v>40509</v>
      </c>
      <c r="P57" s="63" t="s">
        <v>1001</v>
      </c>
      <c r="Q57" s="63" t="s">
        <v>1001</v>
      </c>
      <c r="R57" s="32" t="s">
        <v>300</v>
      </c>
      <c r="S57" s="32" t="s">
        <v>1724</v>
      </c>
      <c r="T57" s="107" t="s">
        <v>1725</v>
      </c>
      <c r="U57" s="32" t="s">
        <v>1913</v>
      </c>
      <c r="V57" s="63">
        <v>133</v>
      </c>
      <c r="W57" s="108">
        <v>43523</v>
      </c>
      <c r="X57" s="108"/>
      <c r="Y57" s="108"/>
      <c r="Z57" s="63">
        <v>108</v>
      </c>
      <c r="AA57" s="63">
        <v>268</v>
      </c>
      <c r="AC57" s="63">
        <v>128</v>
      </c>
      <c r="AD57" s="63">
        <v>49</v>
      </c>
      <c r="AF57" s="63">
        <v>49</v>
      </c>
      <c r="AJ57" s="63">
        <v>0</v>
      </c>
      <c r="AN57" s="63" t="s">
        <v>142</v>
      </c>
      <c r="AR57" s="63">
        <v>0</v>
      </c>
      <c r="AV57" s="63">
        <v>3</v>
      </c>
      <c r="AW57" s="63" t="s">
        <v>1001</v>
      </c>
      <c r="AX57" s="63">
        <v>5</v>
      </c>
      <c r="AY57" s="63" t="s">
        <v>1001</v>
      </c>
      <c r="AZ57" s="63" t="s">
        <v>418</v>
      </c>
      <c r="BA57" s="63" t="s">
        <v>418</v>
      </c>
      <c r="BB57" s="64">
        <v>40520</v>
      </c>
      <c r="BC57" s="67">
        <f t="shared" si="17"/>
        <v>1</v>
      </c>
      <c r="BD57" s="64">
        <v>40621</v>
      </c>
      <c r="BE57" s="64">
        <v>40662</v>
      </c>
      <c r="BF57" s="67">
        <f t="shared" si="26"/>
        <v>40</v>
      </c>
      <c r="BG57" s="63" t="s">
        <v>2010</v>
      </c>
      <c r="BH57" s="63">
        <v>198</v>
      </c>
      <c r="BK57" s="64">
        <v>40571</v>
      </c>
      <c r="BL57" s="64">
        <v>40582</v>
      </c>
      <c r="BM57" s="63" t="s">
        <v>1277</v>
      </c>
      <c r="BQ57" s="64">
        <v>40676</v>
      </c>
      <c r="BR57" s="64">
        <v>40690</v>
      </c>
      <c r="BS57" s="67">
        <f t="shared" si="27"/>
        <v>14</v>
      </c>
      <c r="BT57" s="63" t="s">
        <v>1277</v>
      </c>
      <c r="BW57" s="64">
        <v>40690</v>
      </c>
      <c r="BX57" s="64">
        <v>40709</v>
      </c>
      <c r="BY57" s="67">
        <f t="shared" si="22"/>
        <v>18</v>
      </c>
      <c r="BZ57" s="64">
        <v>40711</v>
      </c>
      <c r="CA57" s="64">
        <v>40716</v>
      </c>
      <c r="CB57" s="67">
        <f t="shared" si="23"/>
        <v>5</v>
      </c>
      <c r="CC57" s="63" t="s">
        <v>2132</v>
      </c>
      <c r="CF57" s="64">
        <v>40711</v>
      </c>
      <c r="CG57" s="64">
        <v>40716</v>
      </c>
      <c r="CH57" s="64">
        <v>40716</v>
      </c>
      <c r="CI57" s="64">
        <v>40724</v>
      </c>
      <c r="CJ57" s="64">
        <v>40724</v>
      </c>
      <c r="CK57" s="64">
        <v>40736</v>
      </c>
      <c r="CL57" s="64">
        <v>40726</v>
      </c>
      <c r="CM57" s="67">
        <f t="shared" ref="CM57:CM88" si="28">IF(CK57="","Not complete",DAYS360(CJ57,CK57))</f>
        <v>12</v>
      </c>
      <c r="CN57" s="67">
        <f t="shared" si="25"/>
        <v>2</v>
      </c>
      <c r="CO57" s="68" t="s">
        <v>572</v>
      </c>
      <c r="CP57" s="64">
        <v>40736</v>
      </c>
      <c r="CQ57" s="64"/>
      <c r="CR57" s="64"/>
      <c r="CS57" s="64">
        <v>40745</v>
      </c>
      <c r="CT57" s="67">
        <f t="shared" si="18"/>
        <v>224</v>
      </c>
      <c r="CU57" s="67"/>
      <c r="CV57" s="64">
        <v>40745</v>
      </c>
      <c r="CW57" s="64"/>
      <c r="CX57" s="64">
        <v>40745</v>
      </c>
      <c r="CY57" s="67">
        <f t="shared" si="19"/>
        <v>1221</v>
      </c>
      <c r="CZ57" s="67">
        <f t="shared" si="20"/>
        <v>394</v>
      </c>
      <c r="DA57" s="67">
        <f t="shared" si="21"/>
        <v>234</v>
      </c>
      <c r="DB57" s="64">
        <v>40745</v>
      </c>
      <c r="DC57" s="66">
        <v>40746</v>
      </c>
      <c r="DD57" s="66">
        <v>40746</v>
      </c>
      <c r="DE57" s="64" t="s">
        <v>178</v>
      </c>
      <c r="DF57" s="64">
        <v>40745</v>
      </c>
      <c r="DG57" s="64">
        <v>40745</v>
      </c>
      <c r="DH57" s="64" t="s">
        <v>178</v>
      </c>
      <c r="DI57" s="64">
        <v>40745</v>
      </c>
      <c r="DJ57" s="6" t="s">
        <v>1914</v>
      </c>
    </row>
    <row r="58" spans="1:114" ht="28" customHeight="1">
      <c r="A58" s="63">
        <v>412</v>
      </c>
      <c r="B58" s="68" t="s">
        <v>1897</v>
      </c>
      <c r="C58" s="63" t="s">
        <v>1894</v>
      </c>
      <c r="D58" s="65">
        <v>0.8305555555555556</v>
      </c>
      <c r="E58" s="63" t="s">
        <v>1085</v>
      </c>
      <c r="H58" s="63" t="s">
        <v>647</v>
      </c>
      <c r="I58" s="64">
        <v>40505</v>
      </c>
      <c r="J58" s="64">
        <v>40745</v>
      </c>
      <c r="K58" s="64">
        <v>40746</v>
      </c>
      <c r="L58" s="64"/>
      <c r="M58" s="64">
        <v>40249</v>
      </c>
      <c r="N58" s="64">
        <v>40327</v>
      </c>
      <c r="O58" s="64">
        <v>40491</v>
      </c>
      <c r="P58" s="63" t="s">
        <v>1001</v>
      </c>
      <c r="Q58" s="63" t="s">
        <v>1001</v>
      </c>
      <c r="R58" s="32" t="s">
        <v>348</v>
      </c>
      <c r="S58" s="32" t="s">
        <v>1656</v>
      </c>
      <c r="T58" s="107" t="s">
        <v>1657</v>
      </c>
      <c r="U58" s="32" t="s">
        <v>1895</v>
      </c>
      <c r="V58" s="63">
        <v>164</v>
      </c>
      <c r="W58" s="108">
        <v>46476</v>
      </c>
      <c r="X58" s="108"/>
      <c r="Y58" s="108"/>
      <c r="Z58" s="63">
        <v>132</v>
      </c>
      <c r="AA58" s="63">
        <v>158</v>
      </c>
      <c r="AC58" s="63">
        <v>40</v>
      </c>
      <c r="AD58" s="63">
        <v>23</v>
      </c>
      <c r="AF58" s="63">
        <v>23</v>
      </c>
      <c r="AJ58" s="63">
        <v>0</v>
      </c>
      <c r="AN58" s="63">
        <v>1</v>
      </c>
      <c r="AR58" s="63">
        <v>0</v>
      </c>
      <c r="AV58" s="63">
        <v>0</v>
      </c>
      <c r="AW58" s="63" t="s">
        <v>1001</v>
      </c>
      <c r="AX58" s="63">
        <v>5</v>
      </c>
      <c r="AY58" s="63" t="s">
        <v>418</v>
      </c>
      <c r="AZ58" s="63" t="s">
        <v>418</v>
      </c>
      <c r="BA58" s="63" t="s">
        <v>1001</v>
      </c>
      <c r="BB58" s="64">
        <v>40507</v>
      </c>
      <c r="BC58" s="67">
        <f t="shared" si="17"/>
        <v>2</v>
      </c>
      <c r="BD58" s="64">
        <v>40564</v>
      </c>
      <c r="BE58" s="64">
        <v>40645</v>
      </c>
      <c r="BF58" s="67">
        <f t="shared" si="26"/>
        <v>81</v>
      </c>
      <c r="BG58" s="63" t="s">
        <v>1270</v>
      </c>
      <c r="BH58" s="63">
        <v>162</v>
      </c>
      <c r="BK58" s="64">
        <v>40507</v>
      </c>
      <c r="BL58" s="64">
        <v>40513</v>
      </c>
      <c r="BM58" s="63" t="s">
        <v>1277</v>
      </c>
      <c r="BQ58" s="64">
        <v>40675</v>
      </c>
      <c r="BR58" s="64">
        <v>40690</v>
      </c>
      <c r="BS58" s="67">
        <f t="shared" si="27"/>
        <v>15</v>
      </c>
      <c r="BT58" s="63" t="s">
        <v>1277</v>
      </c>
      <c r="BW58" s="64">
        <v>40690</v>
      </c>
      <c r="BX58" s="64">
        <v>40698</v>
      </c>
      <c r="BY58" s="67">
        <f t="shared" si="22"/>
        <v>7</v>
      </c>
      <c r="BZ58" s="64">
        <v>40704</v>
      </c>
      <c r="CA58" s="64">
        <v>40708</v>
      </c>
      <c r="CB58" s="67">
        <f t="shared" si="23"/>
        <v>4</v>
      </c>
      <c r="CC58" s="63" t="s">
        <v>2003</v>
      </c>
      <c r="CF58" s="64">
        <v>40715</v>
      </c>
      <c r="CG58" s="64">
        <v>40715</v>
      </c>
      <c r="CH58" s="64">
        <v>40715</v>
      </c>
      <c r="CI58" s="64">
        <v>40722</v>
      </c>
      <c r="CJ58" s="64">
        <v>40722</v>
      </c>
      <c r="CK58" s="64">
        <v>40724</v>
      </c>
      <c r="CL58" s="64">
        <v>40744</v>
      </c>
      <c r="CM58" s="67">
        <f t="shared" si="28"/>
        <v>2</v>
      </c>
      <c r="CN58" s="67">
        <f t="shared" si="25"/>
        <v>22</v>
      </c>
      <c r="CO58" s="68" t="s">
        <v>217</v>
      </c>
      <c r="CP58" s="64">
        <v>40730</v>
      </c>
      <c r="CQ58" s="64"/>
      <c r="CR58" s="64"/>
      <c r="CS58" s="64">
        <v>40745</v>
      </c>
      <c r="CT58" s="67">
        <f t="shared" si="18"/>
        <v>238</v>
      </c>
      <c r="CU58" s="67"/>
      <c r="CV58" s="64">
        <v>40745</v>
      </c>
      <c r="CW58" s="64"/>
      <c r="CX58" s="64">
        <v>40745</v>
      </c>
      <c r="CY58" s="67">
        <f t="shared" si="19"/>
        <v>489</v>
      </c>
      <c r="CZ58" s="67">
        <f t="shared" si="20"/>
        <v>412</v>
      </c>
      <c r="DA58" s="67">
        <f t="shared" si="21"/>
        <v>252</v>
      </c>
      <c r="DB58" s="64">
        <v>40746</v>
      </c>
      <c r="DC58" s="64">
        <v>40746</v>
      </c>
      <c r="DD58" s="64">
        <v>40746</v>
      </c>
      <c r="DE58" s="64" t="s">
        <v>178</v>
      </c>
      <c r="DF58" s="64">
        <v>40746</v>
      </c>
      <c r="DG58" s="64">
        <v>40746</v>
      </c>
      <c r="DH58" s="64">
        <v>40746</v>
      </c>
      <c r="DI58" s="64">
        <v>40745</v>
      </c>
      <c r="DJ58" s="6" t="s">
        <v>1896</v>
      </c>
    </row>
    <row r="59" spans="1:114" ht="28" customHeight="1">
      <c r="A59" s="63">
        <v>418</v>
      </c>
      <c r="B59" s="68" t="s">
        <v>1918</v>
      </c>
      <c r="C59" s="63" t="s">
        <v>1683</v>
      </c>
      <c r="D59" s="65">
        <v>0.83124999999999993</v>
      </c>
      <c r="E59" s="63" t="s">
        <v>1085</v>
      </c>
      <c r="H59" s="63" t="s">
        <v>1269</v>
      </c>
      <c r="I59" s="64">
        <v>40572</v>
      </c>
      <c r="J59" s="64">
        <v>40750</v>
      </c>
      <c r="K59" s="64">
        <v>40751</v>
      </c>
      <c r="L59" s="64"/>
      <c r="M59" s="64">
        <v>39478</v>
      </c>
      <c r="N59" s="64">
        <v>40340</v>
      </c>
      <c r="O59" s="64">
        <v>40511</v>
      </c>
      <c r="P59" s="63" t="s">
        <v>1001</v>
      </c>
      <c r="Q59" s="63" t="s">
        <v>418</v>
      </c>
      <c r="R59" s="32" t="s">
        <v>541</v>
      </c>
      <c r="S59" s="32" t="s">
        <v>1919</v>
      </c>
      <c r="T59" s="107" t="s">
        <v>1920</v>
      </c>
      <c r="U59" s="32" t="s">
        <v>1921</v>
      </c>
      <c r="V59" s="63">
        <v>236</v>
      </c>
      <c r="W59" s="108">
        <v>45011</v>
      </c>
      <c r="X59" s="108"/>
      <c r="Y59" s="108"/>
      <c r="Z59" s="63">
        <v>196</v>
      </c>
      <c r="AA59" s="63">
        <v>242</v>
      </c>
      <c r="AC59" s="63">
        <v>106</v>
      </c>
      <c r="AD59" s="63">
        <v>33</v>
      </c>
      <c r="AF59" s="63">
        <v>39</v>
      </c>
      <c r="AJ59" s="63">
        <v>0</v>
      </c>
      <c r="AN59" s="63">
        <v>105</v>
      </c>
      <c r="AR59" s="63">
        <v>0</v>
      </c>
      <c r="AV59" s="63">
        <v>0</v>
      </c>
      <c r="AW59" s="63" t="s">
        <v>1001</v>
      </c>
      <c r="AX59" s="63">
        <v>13</v>
      </c>
      <c r="AY59" s="63" t="s">
        <v>1001</v>
      </c>
      <c r="AZ59" s="63" t="s">
        <v>418</v>
      </c>
      <c r="BA59" s="63" t="s">
        <v>1001</v>
      </c>
      <c r="BB59" s="64">
        <v>40572</v>
      </c>
      <c r="BC59" s="67">
        <f t="shared" si="17"/>
        <v>0</v>
      </c>
      <c r="BD59" s="64">
        <v>40598</v>
      </c>
      <c r="BE59" s="64">
        <v>40659</v>
      </c>
      <c r="BF59" s="67">
        <f t="shared" si="26"/>
        <v>62</v>
      </c>
      <c r="BG59" s="63" t="s">
        <v>2003</v>
      </c>
      <c r="BH59" s="63">
        <v>153</v>
      </c>
      <c r="BK59" s="64">
        <v>40590</v>
      </c>
      <c r="BL59" s="64">
        <v>40626</v>
      </c>
      <c r="BM59" s="63" t="s">
        <v>1277</v>
      </c>
      <c r="BQ59" s="64">
        <v>40666</v>
      </c>
      <c r="BR59" s="64">
        <v>40680</v>
      </c>
      <c r="BS59" s="67">
        <f t="shared" si="27"/>
        <v>14</v>
      </c>
      <c r="BT59" s="63" t="s">
        <v>1277</v>
      </c>
      <c r="BW59" s="64">
        <v>40680</v>
      </c>
      <c r="BX59" s="64">
        <v>40689</v>
      </c>
      <c r="BY59" s="67">
        <f t="shared" si="22"/>
        <v>9</v>
      </c>
      <c r="BZ59" s="64">
        <v>40690</v>
      </c>
      <c r="CA59" s="64">
        <v>40702</v>
      </c>
      <c r="CB59" s="67">
        <f t="shared" si="23"/>
        <v>11</v>
      </c>
      <c r="CC59" s="63" t="s">
        <v>1954</v>
      </c>
      <c r="CF59" s="64">
        <v>40708</v>
      </c>
      <c r="CG59" s="64">
        <v>40708</v>
      </c>
      <c r="CH59" s="64">
        <v>40708</v>
      </c>
      <c r="CI59" s="64">
        <v>40716</v>
      </c>
      <c r="CJ59" s="64">
        <v>40716</v>
      </c>
      <c r="CK59" s="64">
        <v>40743</v>
      </c>
      <c r="CL59" s="64">
        <v>40722</v>
      </c>
      <c r="CM59" s="67">
        <f t="shared" si="28"/>
        <v>27</v>
      </c>
      <c r="CN59" s="67">
        <f t="shared" si="25"/>
        <v>6</v>
      </c>
      <c r="CO59" s="68" t="s">
        <v>375</v>
      </c>
      <c r="CP59" s="64">
        <v>40743</v>
      </c>
      <c r="CQ59" s="64"/>
      <c r="CR59" s="64"/>
      <c r="CS59" s="64">
        <v>40750</v>
      </c>
      <c r="CT59" s="67">
        <f t="shared" si="18"/>
        <v>177</v>
      </c>
      <c r="CU59" s="67"/>
      <c r="CV59" s="64">
        <v>40750</v>
      </c>
      <c r="CW59" s="64"/>
      <c r="CX59" s="64">
        <v>40752</v>
      </c>
      <c r="CY59" s="67">
        <f t="shared" si="19"/>
        <v>1258</v>
      </c>
      <c r="CZ59" s="67">
        <f t="shared" si="20"/>
        <v>407</v>
      </c>
      <c r="DA59" s="67">
        <f t="shared" si="21"/>
        <v>239</v>
      </c>
      <c r="DB59" s="64">
        <v>40750</v>
      </c>
      <c r="DC59" s="66">
        <v>40752</v>
      </c>
      <c r="DD59" s="66">
        <v>40752</v>
      </c>
      <c r="DE59" s="64" t="s">
        <v>178</v>
      </c>
      <c r="DF59" s="64">
        <v>40750</v>
      </c>
      <c r="DG59" s="64">
        <v>40750</v>
      </c>
      <c r="DH59" s="64">
        <v>40750</v>
      </c>
      <c r="DI59" s="64">
        <v>40750</v>
      </c>
      <c r="DJ59" s="6" t="s">
        <v>1922</v>
      </c>
    </row>
    <row r="60" spans="1:114" ht="28" customHeight="1">
      <c r="A60" s="63">
        <v>389</v>
      </c>
      <c r="B60" s="68" t="s">
        <v>1785</v>
      </c>
      <c r="C60" s="63" t="s">
        <v>101</v>
      </c>
      <c r="D60" s="65">
        <v>0.83194444444444438</v>
      </c>
      <c r="E60" s="63" t="s">
        <v>1085</v>
      </c>
      <c r="H60" s="63" t="s">
        <v>146</v>
      </c>
      <c r="I60" s="64">
        <v>40424</v>
      </c>
      <c r="J60" s="64">
        <v>40751</v>
      </c>
      <c r="K60" s="64">
        <v>40752</v>
      </c>
      <c r="L60" s="64"/>
      <c r="M60" s="64">
        <v>40045</v>
      </c>
      <c r="N60" s="64">
        <v>40227</v>
      </c>
      <c r="O60" s="64">
        <v>40408</v>
      </c>
      <c r="P60" s="63" t="s">
        <v>1001</v>
      </c>
      <c r="Q60" s="63" t="s">
        <v>1001</v>
      </c>
      <c r="R60" s="32" t="s">
        <v>1295</v>
      </c>
      <c r="S60" s="32" t="s">
        <v>1335</v>
      </c>
      <c r="T60" s="116" t="s">
        <v>1336</v>
      </c>
      <c r="U60" s="32" t="s">
        <v>1786</v>
      </c>
      <c r="V60" s="63">
        <v>302</v>
      </c>
      <c r="W60" s="108">
        <v>77933</v>
      </c>
      <c r="X60" s="108"/>
      <c r="Y60" s="108"/>
      <c r="Z60" s="63">
        <v>246</v>
      </c>
      <c r="AA60" s="63">
        <v>262</v>
      </c>
      <c r="AC60" s="63">
        <v>112</v>
      </c>
      <c r="AD60" s="63">
        <v>45</v>
      </c>
      <c r="AF60" s="63">
        <v>45</v>
      </c>
      <c r="AJ60" s="63">
        <v>0</v>
      </c>
      <c r="AN60" s="63">
        <v>16</v>
      </c>
      <c r="AR60" s="63">
        <v>24</v>
      </c>
      <c r="AV60" s="63">
        <v>2</v>
      </c>
      <c r="AW60" s="63" t="s">
        <v>1001</v>
      </c>
      <c r="AX60" s="63">
        <v>7</v>
      </c>
      <c r="AY60" s="63" t="s">
        <v>418</v>
      </c>
      <c r="AZ60" s="63" t="s">
        <v>418</v>
      </c>
      <c r="BA60" s="63" t="s">
        <v>1001</v>
      </c>
      <c r="BB60" s="64">
        <v>40428</v>
      </c>
      <c r="BC60" s="67">
        <f t="shared" si="17"/>
        <v>4</v>
      </c>
      <c r="BD60" s="64">
        <v>40610</v>
      </c>
      <c r="BE60" s="64">
        <v>40656</v>
      </c>
      <c r="BF60" s="67">
        <f t="shared" si="26"/>
        <v>45</v>
      </c>
      <c r="BG60" s="63" t="s">
        <v>431</v>
      </c>
      <c r="BH60" s="63">
        <v>83</v>
      </c>
      <c r="BK60" s="64">
        <v>40445</v>
      </c>
      <c r="BL60" s="64">
        <v>40460</v>
      </c>
      <c r="BM60" s="63" t="s">
        <v>1277</v>
      </c>
      <c r="BQ60" s="64">
        <v>40660</v>
      </c>
      <c r="BR60" s="64">
        <v>40677</v>
      </c>
      <c r="BS60" s="67">
        <f t="shared" si="27"/>
        <v>17</v>
      </c>
      <c r="BT60" s="63" t="s">
        <v>1277</v>
      </c>
      <c r="BW60" s="64">
        <v>40677</v>
      </c>
      <c r="BX60" s="64">
        <v>40715</v>
      </c>
      <c r="BY60" s="67">
        <f t="shared" si="22"/>
        <v>37</v>
      </c>
      <c r="BZ60" s="64">
        <v>40683</v>
      </c>
      <c r="CA60" s="64">
        <v>40717</v>
      </c>
      <c r="CB60" s="67">
        <f t="shared" si="23"/>
        <v>33</v>
      </c>
      <c r="CC60" s="63" t="s">
        <v>1446</v>
      </c>
      <c r="CF60" s="64">
        <v>40717</v>
      </c>
      <c r="CG60" s="64">
        <v>40717</v>
      </c>
      <c r="CH60" s="64">
        <v>40717</v>
      </c>
      <c r="CI60" s="64">
        <v>40726</v>
      </c>
      <c r="CJ60" s="64">
        <v>40726</v>
      </c>
      <c r="CK60" s="64">
        <v>40736</v>
      </c>
      <c r="CL60" s="64">
        <v>40737</v>
      </c>
      <c r="CM60" s="67">
        <f t="shared" si="28"/>
        <v>10</v>
      </c>
      <c r="CN60" s="67">
        <f t="shared" si="25"/>
        <v>11</v>
      </c>
      <c r="CO60" s="68" t="s">
        <v>1081</v>
      </c>
      <c r="CP60" s="64">
        <v>40743</v>
      </c>
      <c r="CQ60" s="64"/>
      <c r="CR60" s="64"/>
      <c r="CS60" s="64">
        <v>40751</v>
      </c>
      <c r="CT60" s="67">
        <f t="shared" si="18"/>
        <v>324</v>
      </c>
      <c r="CU60" s="67"/>
      <c r="CV60" s="64">
        <v>40751</v>
      </c>
      <c r="CW60" s="64"/>
      <c r="CX60" s="64">
        <v>40752</v>
      </c>
      <c r="CY60" s="67">
        <f t="shared" si="19"/>
        <v>698</v>
      </c>
      <c r="CZ60" s="67">
        <f t="shared" si="20"/>
        <v>520</v>
      </c>
      <c r="DA60" s="67">
        <f t="shared" si="21"/>
        <v>340</v>
      </c>
      <c r="DB60" s="64">
        <v>40751</v>
      </c>
      <c r="DC60" s="64">
        <v>40752</v>
      </c>
      <c r="DD60" s="64">
        <v>40752</v>
      </c>
      <c r="DE60" s="64" t="s">
        <v>178</v>
      </c>
      <c r="DF60" s="64">
        <v>40751</v>
      </c>
      <c r="DG60" s="64">
        <v>40751</v>
      </c>
      <c r="DH60" s="64">
        <v>40751</v>
      </c>
      <c r="DI60" s="64">
        <v>40751</v>
      </c>
      <c r="DJ60" s="122" t="s">
        <v>1787</v>
      </c>
    </row>
    <row r="61" spans="1:114" ht="28" customHeight="1">
      <c r="A61" s="63">
        <v>435</v>
      </c>
      <c r="B61" s="68" t="s">
        <v>2011</v>
      </c>
      <c r="C61" s="63" t="s">
        <v>101</v>
      </c>
      <c r="D61" s="68" t="s">
        <v>2172</v>
      </c>
      <c r="E61" s="63" t="s">
        <v>1085</v>
      </c>
      <c r="H61" s="63" t="s">
        <v>286</v>
      </c>
      <c r="I61" s="64">
        <v>40627</v>
      </c>
      <c r="J61" s="64">
        <v>40751</v>
      </c>
      <c r="K61" s="64">
        <v>40752</v>
      </c>
      <c r="L61" s="64"/>
      <c r="M61" s="64">
        <v>39233</v>
      </c>
      <c r="N61" s="64">
        <v>40499</v>
      </c>
      <c r="O61" s="64">
        <v>40614</v>
      </c>
      <c r="P61" s="63" t="s">
        <v>1001</v>
      </c>
      <c r="Q61" s="63" t="s">
        <v>1001</v>
      </c>
      <c r="R61" s="32" t="s">
        <v>1130</v>
      </c>
      <c r="S61" s="32" t="s">
        <v>2012</v>
      </c>
      <c r="T61" s="107" t="s">
        <v>2013</v>
      </c>
      <c r="U61" s="32" t="s">
        <v>2014</v>
      </c>
      <c r="V61" s="63">
        <v>128</v>
      </c>
      <c r="W61" s="108">
        <v>31306</v>
      </c>
      <c r="X61" s="108"/>
      <c r="Y61" s="108"/>
      <c r="Z61" s="63">
        <v>104</v>
      </c>
      <c r="AA61" s="63">
        <v>96</v>
      </c>
      <c r="AC61" s="63">
        <v>0</v>
      </c>
      <c r="AD61" s="63">
        <v>28</v>
      </c>
      <c r="AF61" s="63">
        <v>28</v>
      </c>
      <c r="AJ61" s="63">
        <v>0</v>
      </c>
      <c r="AN61" s="63">
        <v>20</v>
      </c>
      <c r="AR61" s="63">
        <v>1</v>
      </c>
      <c r="AV61" s="63">
        <v>0</v>
      </c>
      <c r="AW61" s="63" t="s">
        <v>1001</v>
      </c>
      <c r="AX61" s="63">
        <v>0</v>
      </c>
      <c r="AY61" s="63" t="s">
        <v>1001</v>
      </c>
      <c r="AZ61" s="63" t="s">
        <v>418</v>
      </c>
      <c r="BA61" s="63" t="s">
        <v>418</v>
      </c>
      <c r="BB61" s="64">
        <v>40628</v>
      </c>
      <c r="BC61" s="67">
        <f t="shared" ref="BC61:BC92" si="29">IF(BB61="","Not done",DAYS360(I61,BB61))</f>
        <v>1</v>
      </c>
      <c r="BD61" s="64">
        <v>40646</v>
      </c>
      <c r="BE61" s="64">
        <v>40660</v>
      </c>
      <c r="BF61" s="67">
        <f t="shared" si="26"/>
        <v>14</v>
      </c>
      <c r="BG61" s="63" t="s">
        <v>1688</v>
      </c>
      <c r="BH61" s="63">
        <v>84</v>
      </c>
      <c r="BK61" s="64">
        <v>40628</v>
      </c>
      <c r="BL61" s="64">
        <v>40645</v>
      </c>
      <c r="BM61" s="63" t="s">
        <v>1277</v>
      </c>
      <c r="BQ61" s="64">
        <v>40694</v>
      </c>
      <c r="BR61" s="64">
        <v>40705</v>
      </c>
      <c r="BS61" s="67">
        <f t="shared" si="27"/>
        <v>11</v>
      </c>
      <c r="BT61" s="63" t="s">
        <v>1277</v>
      </c>
      <c r="BW61" s="64">
        <v>40705</v>
      </c>
      <c r="BX61" s="64">
        <v>40716</v>
      </c>
      <c r="BY61" s="67">
        <f t="shared" si="22"/>
        <v>11</v>
      </c>
      <c r="BZ61" s="64">
        <v>40717</v>
      </c>
      <c r="CA61" s="64">
        <v>40731</v>
      </c>
      <c r="CB61" s="67">
        <f t="shared" si="23"/>
        <v>14</v>
      </c>
      <c r="CC61" s="63" t="s">
        <v>1446</v>
      </c>
      <c r="CF61" s="64">
        <v>40731</v>
      </c>
      <c r="CG61" s="64">
        <v>40731</v>
      </c>
      <c r="CH61" s="64">
        <v>40731</v>
      </c>
      <c r="CI61" s="64">
        <v>40737</v>
      </c>
      <c r="CJ61" s="64">
        <v>40737</v>
      </c>
      <c r="CK61" s="64">
        <v>40744</v>
      </c>
      <c r="CL61" s="64">
        <v>40740</v>
      </c>
      <c r="CM61" s="67">
        <f t="shared" si="28"/>
        <v>7</v>
      </c>
      <c r="CN61" s="67">
        <f t="shared" si="25"/>
        <v>3</v>
      </c>
      <c r="CO61" s="63">
        <v>1</v>
      </c>
      <c r="CP61" s="64">
        <v>40744</v>
      </c>
      <c r="CQ61" s="64"/>
      <c r="CR61" s="64"/>
      <c r="CS61" s="64">
        <v>40751</v>
      </c>
      <c r="CT61" s="67">
        <f t="shared" ref="CT61:CT92" si="30">IF(CS61="","Not complete",DAYS360(I61,CS61))</f>
        <v>122</v>
      </c>
      <c r="CU61" s="67"/>
      <c r="CV61" s="64">
        <v>40751</v>
      </c>
      <c r="CW61" s="64"/>
      <c r="CX61" s="64">
        <v>40752</v>
      </c>
      <c r="CY61" s="67">
        <f t="shared" ref="CY61:CY92" si="31">IF(CX61="","Not complete",DAYS360(M61,CX61))</f>
        <v>1498</v>
      </c>
      <c r="CZ61" s="67">
        <f t="shared" ref="CZ61:CZ92" si="32">IF(CX61="","Not complete",DAYS360(N61,CX61))</f>
        <v>251</v>
      </c>
      <c r="DA61" s="67">
        <f t="shared" ref="DA61:DA92" si="33">IF(CX61="","Not complete",DAYS360(O61,CX61))</f>
        <v>136</v>
      </c>
      <c r="DB61" s="64">
        <v>40751</v>
      </c>
      <c r="DC61" s="64">
        <v>40752</v>
      </c>
      <c r="DD61" s="64">
        <v>40752</v>
      </c>
      <c r="DE61" s="64" t="s">
        <v>178</v>
      </c>
      <c r="DF61" s="64">
        <v>40751</v>
      </c>
      <c r="DG61" s="64">
        <v>40751</v>
      </c>
      <c r="DH61" s="64" t="s">
        <v>178</v>
      </c>
      <c r="DI61" s="64">
        <v>40751</v>
      </c>
      <c r="DJ61" s="6" t="s">
        <v>1999</v>
      </c>
    </row>
    <row r="62" spans="1:114" ht="28" customHeight="1">
      <c r="A62" s="63">
        <v>384</v>
      </c>
      <c r="B62" s="68" t="s">
        <v>1750</v>
      </c>
      <c r="C62" s="63" t="s">
        <v>192</v>
      </c>
      <c r="D62" s="68" t="s">
        <v>2151</v>
      </c>
      <c r="E62" s="63" t="s">
        <v>1085</v>
      </c>
      <c r="H62" s="63" t="s">
        <v>1269</v>
      </c>
      <c r="I62" s="64">
        <v>40400</v>
      </c>
      <c r="J62" s="64">
        <v>40752</v>
      </c>
      <c r="K62" s="64">
        <v>40753</v>
      </c>
      <c r="L62" s="64"/>
      <c r="M62" s="64">
        <v>40019</v>
      </c>
      <c r="N62" s="64">
        <v>40123</v>
      </c>
      <c r="O62" s="64">
        <v>40372</v>
      </c>
      <c r="P62" s="63" t="s">
        <v>1001</v>
      </c>
      <c r="Q62" s="63" t="s">
        <v>1001</v>
      </c>
      <c r="R62" s="32" t="s">
        <v>1295</v>
      </c>
      <c r="S62" s="32" t="s">
        <v>1751</v>
      </c>
      <c r="T62" s="30" t="s">
        <v>1752</v>
      </c>
      <c r="U62" s="32" t="s">
        <v>1753</v>
      </c>
      <c r="V62" s="63">
        <v>160</v>
      </c>
      <c r="W62" s="108">
        <v>38424</v>
      </c>
      <c r="X62" s="108"/>
      <c r="Y62" s="108"/>
      <c r="Z62" s="63">
        <v>134</v>
      </c>
      <c r="AA62" s="63">
        <v>138</v>
      </c>
      <c r="AC62" s="63">
        <v>30</v>
      </c>
      <c r="AD62" s="63">
        <v>43</v>
      </c>
      <c r="AF62" s="63">
        <v>70</v>
      </c>
      <c r="AJ62" s="63">
        <v>0</v>
      </c>
      <c r="AN62" s="63">
        <v>4</v>
      </c>
      <c r="AR62" s="63">
        <v>17</v>
      </c>
      <c r="AV62" s="63">
        <v>0</v>
      </c>
      <c r="AW62" s="63" t="s">
        <v>1001</v>
      </c>
      <c r="AX62" s="63">
        <v>7</v>
      </c>
      <c r="AY62" s="63" t="s">
        <v>1001</v>
      </c>
      <c r="AZ62" s="63" t="s">
        <v>418</v>
      </c>
      <c r="BA62" s="63" t="s">
        <v>1001</v>
      </c>
      <c r="BB62" s="64">
        <v>40400</v>
      </c>
      <c r="BC62" s="67">
        <f t="shared" si="29"/>
        <v>0</v>
      </c>
      <c r="BD62" s="64">
        <v>40509</v>
      </c>
      <c r="BE62" s="64">
        <v>40619</v>
      </c>
      <c r="BF62" s="67">
        <f t="shared" si="26"/>
        <v>110</v>
      </c>
      <c r="BG62" s="63" t="s">
        <v>1688</v>
      </c>
      <c r="BH62" s="63">
        <v>118</v>
      </c>
      <c r="BK62" s="64">
        <v>40402</v>
      </c>
      <c r="BL62" s="64">
        <v>40430</v>
      </c>
      <c r="BM62" s="63" t="s">
        <v>1277</v>
      </c>
      <c r="BQ62" s="64">
        <v>40632</v>
      </c>
      <c r="BR62" s="64">
        <v>40647</v>
      </c>
      <c r="BS62" s="67">
        <f t="shared" si="27"/>
        <v>15</v>
      </c>
      <c r="BT62" s="63" t="s">
        <v>1277</v>
      </c>
      <c r="BW62" s="64">
        <v>40647</v>
      </c>
      <c r="BX62" s="64">
        <v>40690</v>
      </c>
      <c r="BY62" s="67">
        <f t="shared" si="22"/>
        <v>43</v>
      </c>
      <c r="BZ62" s="64">
        <v>40647</v>
      </c>
      <c r="CA62" s="64">
        <v>40649</v>
      </c>
      <c r="CB62" s="67">
        <f t="shared" si="23"/>
        <v>2</v>
      </c>
      <c r="CC62" s="63" t="s">
        <v>2003</v>
      </c>
      <c r="CF62" s="64">
        <v>40695</v>
      </c>
      <c r="CG62" s="64">
        <v>40695</v>
      </c>
      <c r="CH62" s="64">
        <v>40695</v>
      </c>
      <c r="CI62" s="64">
        <v>40716</v>
      </c>
      <c r="CJ62" s="64">
        <v>40716</v>
      </c>
      <c r="CK62" s="64">
        <v>40734</v>
      </c>
      <c r="CL62" s="64">
        <v>40747</v>
      </c>
      <c r="CM62" s="67">
        <f t="shared" si="28"/>
        <v>18</v>
      </c>
      <c r="CN62" s="67">
        <f t="shared" si="25"/>
        <v>31</v>
      </c>
      <c r="CO62" s="68" t="s">
        <v>1081</v>
      </c>
      <c r="CP62" s="64">
        <v>40743</v>
      </c>
      <c r="CQ62" s="64"/>
      <c r="CR62" s="64"/>
      <c r="CS62" s="64">
        <v>40752</v>
      </c>
      <c r="CT62" s="67">
        <f t="shared" si="30"/>
        <v>348</v>
      </c>
      <c r="CU62" s="67"/>
      <c r="CV62" s="64">
        <v>40752</v>
      </c>
      <c r="CW62" s="64"/>
      <c r="CX62" s="64">
        <v>40753</v>
      </c>
      <c r="CY62" s="67">
        <f t="shared" si="31"/>
        <v>724</v>
      </c>
      <c r="CZ62" s="67">
        <f t="shared" si="32"/>
        <v>623</v>
      </c>
      <c r="DA62" s="67">
        <f t="shared" si="33"/>
        <v>376</v>
      </c>
      <c r="DB62" s="64">
        <v>40752</v>
      </c>
      <c r="DC62" s="64">
        <v>40753</v>
      </c>
      <c r="DD62" s="64">
        <v>40753</v>
      </c>
      <c r="DE62" s="64" t="s">
        <v>178</v>
      </c>
      <c r="DF62" s="64">
        <v>40752</v>
      </c>
      <c r="DG62" s="64">
        <v>40752</v>
      </c>
      <c r="DH62" s="64">
        <v>40752</v>
      </c>
      <c r="DI62" s="64">
        <v>40752</v>
      </c>
    </row>
    <row r="63" spans="1:114" ht="28" customHeight="1">
      <c r="A63" s="63">
        <v>352</v>
      </c>
      <c r="B63" s="68" t="s">
        <v>1908</v>
      </c>
      <c r="C63" s="63" t="s">
        <v>192</v>
      </c>
      <c r="D63" s="68" t="s">
        <v>2152</v>
      </c>
      <c r="E63" s="63" t="s">
        <v>1085</v>
      </c>
      <c r="H63" s="63" t="s">
        <v>286</v>
      </c>
      <c r="I63" s="64">
        <v>40268</v>
      </c>
      <c r="J63" s="64">
        <v>40753</v>
      </c>
      <c r="K63" s="64">
        <v>40785</v>
      </c>
      <c r="L63" s="64"/>
      <c r="M63" s="64">
        <v>38077</v>
      </c>
      <c r="N63" s="64">
        <v>40106</v>
      </c>
      <c r="O63" s="64">
        <v>40227</v>
      </c>
      <c r="P63" s="63" t="s">
        <v>1001</v>
      </c>
      <c r="Q63" s="63" t="s">
        <v>1001</v>
      </c>
      <c r="R63" s="32" t="s">
        <v>1303</v>
      </c>
      <c r="S63" s="32" t="s">
        <v>1329</v>
      </c>
      <c r="T63" s="32" t="s">
        <v>1330</v>
      </c>
      <c r="U63" s="32" t="s">
        <v>1596</v>
      </c>
      <c r="V63" s="63">
        <v>222</v>
      </c>
      <c r="W63" s="108">
        <v>53551</v>
      </c>
      <c r="X63" s="108"/>
      <c r="Y63" s="108"/>
      <c r="Z63" s="63">
        <v>186</v>
      </c>
      <c r="AA63" s="63">
        <v>226</v>
      </c>
      <c r="AC63" s="63">
        <v>80</v>
      </c>
      <c r="AD63" s="63">
        <v>42</v>
      </c>
      <c r="AF63" s="63">
        <v>62</v>
      </c>
      <c r="AJ63" s="63">
        <v>0</v>
      </c>
      <c r="AN63" s="63">
        <v>20</v>
      </c>
      <c r="AR63" s="63">
        <v>6</v>
      </c>
      <c r="AV63" s="63">
        <v>0</v>
      </c>
      <c r="AW63" s="63" t="s">
        <v>1001</v>
      </c>
      <c r="AX63" s="63">
        <v>30</v>
      </c>
      <c r="AY63" s="63" t="s">
        <v>1001</v>
      </c>
      <c r="AZ63" s="63" t="s">
        <v>418</v>
      </c>
      <c r="BA63" s="63" t="s">
        <v>418</v>
      </c>
      <c r="BB63" s="64">
        <v>40269</v>
      </c>
      <c r="BC63" s="67">
        <f t="shared" si="29"/>
        <v>1</v>
      </c>
      <c r="BD63" s="64">
        <v>40431</v>
      </c>
      <c r="BE63" s="64">
        <v>40499</v>
      </c>
      <c r="BF63" s="67">
        <f t="shared" si="26"/>
        <v>67</v>
      </c>
      <c r="BG63" s="63" t="s">
        <v>431</v>
      </c>
      <c r="BH63" s="63">
        <v>79</v>
      </c>
      <c r="BK63" s="64">
        <v>40269</v>
      </c>
      <c r="BL63" s="64">
        <v>40302</v>
      </c>
      <c r="BM63" s="63" t="s">
        <v>1277</v>
      </c>
      <c r="BQ63" s="64">
        <v>40499</v>
      </c>
      <c r="BR63" s="64">
        <v>40508</v>
      </c>
      <c r="BS63" s="67">
        <f t="shared" si="27"/>
        <v>9</v>
      </c>
      <c r="BT63" s="63" t="s">
        <v>1277</v>
      </c>
      <c r="BW63" s="64">
        <v>40509</v>
      </c>
      <c r="BX63" s="64">
        <v>40555</v>
      </c>
      <c r="BY63" s="67">
        <f t="shared" si="22"/>
        <v>45</v>
      </c>
      <c r="BZ63" s="64">
        <v>40557</v>
      </c>
      <c r="CA63" s="64">
        <v>40558</v>
      </c>
      <c r="CB63" s="67">
        <f t="shared" si="23"/>
        <v>1</v>
      </c>
      <c r="CC63" s="63" t="s">
        <v>1435</v>
      </c>
      <c r="CF63" s="64">
        <v>40558</v>
      </c>
      <c r="CG63" s="64">
        <v>40558</v>
      </c>
      <c r="CH63" s="64">
        <v>40558</v>
      </c>
      <c r="CI63" s="64">
        <v>40569</v>
      </c>
      <c r="CJ63" s="64">
        <v>40569</v>
      </c>
      <c r="CK63" s="64">
        <v>40751</v>
      </c>
      <c r="CL63" s="64">
        <v>40577</v>
      </c>
      <c r="CM63" s="67">
        <f t="shared" si="28"/>
        <v>181</v>
      </c>
      <c r="CN63" s="67">
        <f t="shared" si="25"/>
        <v>7</v>
      </c>
      <c r="CO63" s="68" t="s">
        <v>572</v>
      </c>
      <c r="CP63" s="64">
        <v>40746</v>
      </c>
      <c r="CQ63" s="64"/>
      <c r="CR63" s="64"/>
      <c r="CS63" s="64">
        <v>40752</v>
      </c>
      <c r="CT63" s="67">
        <f t="shared" si="30"/>
        <v>478</v>
      </c>
      <c r="CU63" s="67"/>
      <c r="CV63" s="64">
        <v>40753</v>
      </c>
      <c r="CW63" s="64"/>
      <c r="CX63" s="64">
        <v>40785</v>
      </c>
      <c r="CY63" s="67">
        <f t="shared" si="31"/>
        <v>2670</v>
      </c>
      <c r="CZ63" s="67">
        <f t="shared" si="32"/>
        <v>670</v>
      </c>
      <c r="DA63" s="67">
        <f t="shared" si="33"/>
        <v>552</v>
      </c>
      <c r="DB63" s="64">
        <v>40753</v>
      </c>
      <c r="DC63" s="64">
        <v>40785</v>
      </c>
      <c r="DD63" s="64">
        <v>40785</v>
      </c>
      <c r="DE63" s="64" t="s">
        <v>178</v>
      </c>
      <c r="DF63" s="64">
        <v>40753</v>
      </c>
      <c r="DG63" s="64">
        <v>40753</v>
      </c>
      <c r="DH63" s="64" t="s">
        <v>178</v>
      </c>
      <c r="DI63" s="64">
        <v>40753</v>
      </c>
      <c r="DJ63" s="6" t="s">
        <v>1595</v>
      </c>
    </row>
    <row r="64" spans="1:114" ht="28" customHeight="1">
      <c r="A64" s="63">
        <v>438</v>
      </c>
      <c r="B64" s="68" t="s">
        <v>2017</v>
      </c>
      <c r="C64" s="63" t="s">
        <v>1683</v>
      </c>
      <c r="D64" s="68" t="s">
        <v>2153</v>
      </c>
      <c r="E64" s="63" t="s">
        <v>38</v>
      </c>
      <c r="H64" s="63" t="s">
        <v>1269</v>
      </c>
      <c r="I64" s="64">
        <v>40631</v>
      </c>
      <c r="J64" s="64">
        <v>40758</v>
      </c>
      <c r="K64" s="64">
        <v>40759</v>
      </c>
      <c r="L64" s="64"/>
      <c r="M64" s="64">
        <v>39691</v>
      </c>
      <c r="N64" s="64">
        <v>40372</v>
      </c>
      <c r="O64" s="64">
        <v>40624</v>
      </c>
      <c r="P64" s="63" t="s">
        <v>1001</v>
      </c>
      <c r="Q64" s="63" t="s">
        <v>1001</v>
      </c>
      <c r="R64" s="32" t="s">
        <v>348</v>
      </c>
      <c r="S64" s="32" t="s">
        <v>2025</v>
      </c>
      <c r="T64" s="107" t="s">
        <v>2026</v>
      </c>
      <c r="U64" s="32" t="s">
        <v>2027</v>
      </c>
      <c r="V64" s="63">
        <v>100</v>
      </c>
      <c r="W64" s="108">
        <v>18470</v>
      </c>
      <c r="X64" s="108"/>
      <c r="Y64" s="108"/>
      <c r="Z64" s="63">
        <v>82</v>
      </c>
      <c r="AA64" s="63">
        <v>88</v>
      </c>
      <c r="AC64" s="63">
        <v>44</v>
      </c>
      <c r="AD64" s="63">
        <v>27</v>
      </c>
      <c r="AF64" s="63">
        <v>27</v>
      </c>
      <c r="AJ64" s="63">
        <v>0</v>
      </c>
      <c r="AN64" s="63" t="s">
        <v>1388</v>
      </c>
      <c r="AR64" s="63">
        <v>0</v>
      </c>
      <c r="AV64" s="63">
        <v>0</v>
      </c>
      <c r="AW64" s="63" t="s">
        <v>1001</v>
      </c>
      <c r="AX64" s="63">
        <v>5</v>
      </c>
      <c r="AY64" s="63" t="s">
        <v>418</v>
      </c>
      <c r="AZ64" s="63" t="s">
        <v>418</v>
      </c>
      <c r="BA64" s="63" t="s">
        <v>418</v>
      </c>
      <c r="BB64" s="64">
        <v>40631</v>
      </c>
      <c r="BC64" s="67">
        <f t="shared" si="29"/>
        <v>0</v>
      </c>
      <c r="BD64" s="64">
        <v>40634</v>
      </c>
      <c r="BE64" s="64">
        <v>40708</v>
      </c>
      <c r="BF64" s="67">
        <f t="shared" si="26"/>
        <v>73</v>
      </c>
      <c r="BG64" s="63" t="s">
        <v>925</v>
      </c>
      <c r="BH64" s="63">
        <v>66</v>
      </c>
      <c r="BK64" s="64">
        <v>40635</v>
      </c>
      <c r="BL64" s="64">
        <v>40646</v>
      </c>
      <c r="BM64" s="63" t="s">
        <v>1277</v>
      </c>
      <c r="BQ64" s="64">
        <v>40708</v>
      </c>
      <c r="BR64" s="64">
        <v>40717</v>
      </c>
      <c r="BS64" s="67">
        <f t="shared" si="27"/>
        <v>9</v>
      </c>
      <c r="BT64" s="63" t="s">
        <v>1277</v>
      </c>
      <c r="BW64" s="64">
        <v>40717</v>
      </c>
      <c r="BX64" s="64">
        <v>40718</v>
      </c>
      <c r="BY64" s="67">
        <f t="shared" si="22"/>
        <v>1</v>
      </c>
      <c r="BZ64" s="64">
        <v>40719</v>
      </c>
      <c r="CA64" s="64">
        <v>40722</v>
      </c>
      <c r="CB64" s="67">
        <f t="shared" si="23"/>
        <v>3</v>
      </c>
      <c r="CC64" s="63" t="s">
        <v>1518</v>
      </c>
      <c r="CF64" s="64">
        <v>40722</v>
      </c>
      <c r="CG64" s="64">
        <v>40722</v>
      </c>
      <c r="CH64" s="64">
        <v>40725</v>
      </c>
      <c r="CI64" s="64">
        <v>40730</v>
      </c>
      <c r="CJ64" s="64">
        <v>40730</v>
      </c>
      <c r="CK64" s="64">
        <v>40750</v>
      </c>
      <c r="CL64" s="64">
        <v>40747</v>
      </c>
      <c r="CM64" s="67">
        <f t="shared" si="28"/>
        <v>20</v>
      </c>
      <c r="CN64" s="67">
        <f t="shared" si="25"/>
        <v>17</v>
      </c>
      <c r="CO64" s="63">
        <v>3</v>
      </c>
      <c r="CP64" s="64">
        <v>40750</v>
      </c>
      <c r="CQ64" s="64"/>
      <c r="CR64" s="64"/>
      <c r="CS64" s="64">
        <v>40758</v>
      </c>
      <c r="CT64" s="67">
        <f t="shared" si="30"/>
        <v>124</v>
      </c>
      <c r="CU64" s="67"/>
      <c r="CV64" s="64">
        <v>40758</v>
      </c>
      <c r="CW64" s="64"/>
      <c r="CX64" s="64">
        <v>40759</v>
      </c>
      <c r="CY64" s="67">
        <f t="shared" si="31"/>
        <v>1054</v>
      </c>
      <c r="CZ64" s="67">
        <f t="shared" si="32"/>
        <v>381</v>
      </c>
      <c r="DA64" s="67">
        <f t="shared" si="33"/>
        <v>132</v>
      </c>
      <c r="DB64" s="64">
        <v>40759</v>
      </c>
      <c r="DC64" s="64">
        <v>40759</v>
      </c>
      <c r="DD64" s="64">
        <v>40759</v>
      </c>
      <c r="DE64" s="64" t="s">
        <v>178</v>
      </c>
      <c r="DF64" s="64">
        <v>40758</v>
      </c>
      <c r="DG64" s="64">
        <v>40758</v>
      </c>
      <c r="DH64" s="64" t="s">
        <v>178</v>
      </c>
      <c r="DI64" s="64">
        <v>40758</v>
      </c>
      <c r="DJ64" s="6" t="s">
        <v>2028</v>
      </c>
    </row>
    <row r="65" spans="1:114" ht="28" customHeight="1">
      <c r="A65" s="63">
        <v>444</v>
      </c>
      <c r="B65" s="68" t="s">
        <v>2046</v>
      </c>
      <c r="C65" s="63" t="s">
        <v>1274</v>
      </c>
      <c r="D65" s="68" t="s">
        <v>2161</v>
      </c>
      <c r="E65" s="63" t="s">
        <v>38</v>
      </c>
      <c r="H65" s="63" t="s">
        <v>286</v>
      </c>
      <c r="I65" s="64">
        <v>40654</v>
      </c>
      <c r="J65" s="64">
        <v>40758</v>
      </c>
      <c r="K65" s="64">
        <v>40759</v>
      </c>
      <c r="L65" s="64"/>
      <c r="M65" s="64">
        <v>38868</v>
      </c>
      <c r="N65" s="64">
        <v>40498</v>
      </c>
      <c r="O65" s="64">
        <v>40642</v>
      </c>
      <c r="P65" s="63" t="s">
        <v>1001</v>
      </c>
      <c r="Q65" s="63" t="s">
        <v>418</v>
      </c>
      <c r="R65" s="32" t="s">
        <v>1760</v>
      </c>
      <c r="S65" s="32" t="s">
        <v>2047</v>
      </c>
      <c r="T65" s="107" t="s">
        <v>2048</v>
      </c>
      <c r="U65" s="32" t="s">
        <v>2049</v>
      </c>
      <c r="V65" s="63">
        <v>222</v>
      </c>
      <c r="W65" s="108">
        <v>31628</v>
      </c>
      <c r="X65" s="108"/>
      <c r="Y65" s="108"/>
      <c r="Z65" s="63">
        <v>180</v>
      </c>
      <c r="AA65" s="63">
        <v>198</v>
      </c>
      <c r="AC65" s="63">
        <v>94</v>
      </c>
      <c r="AD65" s="63">
        <v>39</v>
      </c>
      <c r="AF65" s="63">
        <v>42</v>
      </c>
      <c r="AJ65" s="63">
        <v>0</v>
      </c>
      <c r="AN65" s="63" t="s">
        <v>2087</v>
      </c>
      <c r="AR65" s="63">
        <v>11</v>
      </c>
      <c r="AV65" s="63">
        <v>2</v>
      </c>
      <c r="AW65" s="63" t="s">
        <v>1001</v>
      </c>
      <c r="AX65" s="63">
        <v>8</v>
      </c>
      <c r="AY65" s="63" t="s">
        <v>1001</v>
      </c>
      <c r="AZ65" s="63" t="s">
        <v>418</v>
      </c>
      <c r="BA65" s="63" t="s">
        <v>418</v>
      </c>
      <c r="BB65" s="64">
        <v>40654</v>
      </c>
      <c r="BC65" s="67">
        <f t="shared" si="29"/>
        <v>0</v>
      </c>
      <c r="BD65" s="64">
        <v>40662</v>
      </c>
      <c r="BE65" s="64">
        <v>40692</v>
      </c>
      <c r="BF65" s="67">
        <f t="shared" si="26"/>
        <v>30</v>
      </c>
      <c r="BG65" s="63" t="s">
        <v>2089</v>
      </c>
      <c r="BH65" s="63">
        <v>106</v>
      </c>
      <c r="BK65" s="64">
        <v>40676</v>
      </c>
      <c r="BL65" s="64">
        <v>40681</v>
      </c>
      <c r="BM65" s="63" t="s">
        <v>1277</v>
      </c>
      <c r="BQ65" s="64">
        <v>40708</v>
      </c>
      <c r="BR65" s="64">
        <v>40719</v>
      </c>
      <c r="BS65" s="67">
        <f t="shared" si="27"/>
        <v>11</v>
      </c>
      <c r="BT65" s="63" t="s">
        <v>1277</v>
      </c>
      <c r="BW65" s="64">
        <v>40722</v>
      </c>
      <c r="BX65" s="64">
        <v>40729</v>
      </c>
      <c r="BY65" s="67">
        <f t="shared" si="22"/>
        <v>7</v>
      </c>
      <c r="BZ65" s="64">
        <v>40724</v>
      </c>
      <c r="CA65" s="64">
        <v>40732</v>
      </c>
      <c r="CB65" s="67">
        <f t="shared" si="23"/>
        <v>8</v>
      </c>
      <c r="CC65" s="63" t="s">
        <v>1435</v>
      </c>
      <c r="CF65" s="64">
        <v>40732</v>
      </c>
      <c r="CG65" s="64">
        <v>40732</v>
      </c>
      <c r="CH65" s="64">
        <v>40732</v>
      </c>
      <c r="CI65" s="64">
        <v>40738</v>
      </c>
      <c r="CJ65" s="64">
        <v>40739</v>
      </c>
      <c r="CK65" s="64">
        <v>40754</v>
      </c>
      <c r="CL65" s="64">
        <v>40739</v>
      </c>
      <c r="CM65" s="67">
        <f t="shared" si="28"/>
        <v>15</v>
      </c>
      <c r="CN65" s="67">
        <f t="shared" si="25"/>
        <v>0</v>
      </c>
      <c r="CO65" s="63">
        <v>1</v>
      </c>
      <c r="CP65" s="64">
        <v>40754</v>
      </c>
      <c r="CQ65" s="64"/>
      <c r="CR65" s="64"/>
      <c r="CS65" s="64">
        <v>40758</v>
      </c>
      <c r="CT65" s="67">
        <f t="shared" si="30"/>
        <v>102</v>
      </c>
      <c r="CU65" s="67"/>
      <c r="CV65" s="64">
        <v>40758</v>
      </c>
      <c r="CW65" s="64"/>
      <c r="CX65" s="64">
        <v>40759</v>
      </c>
      <c r="CY65" s="67">
        <f t="shared" si="31"/>
        <v>1864</v>
      </c>
      <c r="CZ65" s="67">
        <f t="shared" si="32"/>
        <v>258</v>
      </c>
      <c r="DA65" s="67">
        <f t="shared" si="33"/>
        <v>115</v>
      </c>
      <c r="DB65" s="64">
        <v>40759</v>
      </c>
      <c r="DC65" s="64">
        <v>40759</v>
      </c>
      <c r="DD65" s="64">
        <v>40759</v>
      </c>
      <c r="DE65" s="64" t="s">
        <v>178</v>
      </c>
      <c r="DF65" s="64">
        <v>40758</v>
      </c>
      <c r="DG65" s="64">
        <v>40758</v>
      </c>
      <c r="DH65" s="64" t="s">
        <v>178</v>
      </c>
      <c r="DI65" s="64">
        <v>40758</v>
      </c>
      <c r="DJ65" s="6" t="s">
        <v>2140</v>
      </c>
    </row>
    <row r="66" spans="1:114" ht="28" customHeight="1">
      <c r="A66" s="63">
        <v>450</v>
      </c>
      <c r="B66" s="68" t="s">
        <v>2070</v>
      </c>
      <c r="C66" s="63" t="s">
        <v>101</v>
      </c>
      <c r="D66" s="68" t="s">
        <v>2154</v>
      </c>
      <c r="E66" s="63" t="s">
        <v>38</v>
      </c>
      <c r="H66" s="63" t="s">
        <v>286</v>
      </c>
      <c r="I66" s="64">
        <v>40669</v>
      </c>
      <c r="J66" s="64">
        <v>40774</v>
      </c>
      <c r="K66" s="64">
        <v>40775</v>
      </c>
      <c r="L66" s="64"/>
      <c r="M66" s="64">
        <v>38898</v>
      </c>
      <c r="N66" s="64">
        <v>40451</v>
      </c>
      <c r="O66" s="64">
        <v>40656</v>
      </c>
      <c r="P66" s="63" t="s">
        <v>1001</v>
      </c>
      <c r="Q66" s="63" t="s">
        <v>418</v>
      </c>
      <c r="R66" s="32" t="s">
        <v>1263</v>
      </c>
      <c r="S66" s="32" t="s">
        <v>2071</v>
      </c>
      <c r="T66" s="32" t="s">
        <v>2072</v>
      </c>
      <c r="U66" s="32" t="s">
        <v>2073</v>
      </c>
      <c r="V66" s="63">
        <v>178</v>
      </c>
      <c r="W66" s="108">
        <v>39360</v>
      </c>
      <c r="X66" s="108"/>
      <c r="Y66" s="108"/>
      <c r="Z66" s="63">
        <v>150</v>
      </c>
      <c r="AA66" s="63">
        <v>142</v>
      </c>
      <c r="AC66" s="63">
        <v>32</v>
      </c>
      <c r="AD66" s="63">
        <v>39</v>
      </c>
      <c r="AF66" s="63">
        <v>61</v>
      </c>
      <c r="AJ66" s="63">
        <v>0</v>
      </c>
      <c r="AN66" s="63" t="s">
        <v>2163</v>
      </c>
      <c r="AR66" s="63">
        <v>1</v>
      </c>
      <c r="AV66" s="63">
        <v>0</v>
      </c>
      <c r="AW66" s="63" t="s">
        <v>1001</v>
      </c>
      <c r="AX66" s="63">
        <v>9</v>
      </c>
      <c r="AY66" s="63" t="s">
        <v>1001</v>
      </c>
      <c r="AZ66" s="63" t="s">
        <v>418</v>
      </c>
      <c r="BA66" s="63" t="s">
        <v>418</v>
      </c>
      <c r="BB66" s="64">
        <v>40670</v>
      </c>
      <c r="BC66" s="67">
        <f t="shared" si="29"/>
        <v>1</v>
      </c>
      <c r="BD66" s="64">
        <v>40684</v>
      </c>
      <c r="BE66" s="64">
        <v>40723</v>
      </c>
      <c r="BF66" s="67">
        <f t="shared" si="26"/>
        <v>38</v>
      </c>
      <c r="BG66" s="63" t="s">
        <v>2089</v>
      </c>
      <c r="BH66" s="63">
        <v>159</v>
      </c>
      <c r="BK66" s="64">
        <v>40676</v>
      </c>
      <c r="BL66" s="64">
        <v>40696</v>
      </c>
      <c r="BM66" s="63" t="s">
        <v>1277</v>
      </c>
      <c r="BQ66" s="64">
        <v>40723</v>
      </c>
      <c r="BR66" s="64">
        <v>40732</v>
      </c>
      <c r="BS66" s="67">
        <f t="shared" si="27"/>
        <v>9</v>
      </c>
      <c r="BT66" s="63" t="s">
        <v>1277</v>
      </c>
      <c r="BW66" s="64">
        <v>40732</v>
      </c>
      <c r="BX66" s="64">
        <v>40737</v>
      </c>
      <c r="BY66" s="67">
        <f t="shared" si="22"/>
        <v>5</v>
      </c>
      <c r="BZ66" s="64">
        <v>40737</v>
      </c>
      <c r="CA66" s="64">
        <v>40739</v>
      </c>
      <c r="CB66" s="67">
        <f t="shared" si="23"/>
        <v>2</v>
      </c>
      <c r="CC66" s="63" t="s">
        <v>1435</v>
      </c>
      <c r="CF66" s="64">
        <v>40739</v>
      </c>
      <c r="CG66" s="64">
        <v>40739</v>
      </c>
      <c r="CH66" s="64">
        <v>40739</v>
      </c>
      <c r="CI66" s="64">
        <v>40746</v>
      </c>
      <c r="CJ66" s="64">
        <v>40746</v>
      </c>
      <c r="CK66" s="64">
        <v>40771</v>
      </c>
      <c r="CL66" s="64">
        <v>40761</v>
      </c>
      <c r="CM66" s="67">
        <f t="shared" si="28"/>
        <v>24</v>
      </c>
      <c r="CN66" s="67">
        <f t="shared" si="25"/>
        <v>14</v>
      </c>
      <c r="CO66" s="63">
        <v>3</v>
      </c>
      <c r="CP66" s="64">
        <v>40767</v>
      </c>
      <c r="CQ66" s="64"/>
      <c r="CR66" s="64"/>
      <c r="CS66" s="64">
        <v>40774</v>
      </c>
      <c r="CT66" s="67">
        <f t="shared" si="30"/>
        <v>103</v>
      </c>
      <c r="CU66" s="67"/>
      <c r="CV66" s="64">
        <v>40774</v>
      </c>
      <c r="CW66" s="64"/>
      <c r="CX66" s="64">
        <v>40775</v>
      </c>
      <c r="CY66" s="67">
        <f t="shared" si="31"/>
        <v>1850</v>
      </c>
      <c r="CZ66" s="67">
        <f t="shared" si="32"/>
        <v>320</v>
      </c>
      <c r="DA66" s="67">
        <f t="shared" si="33"/>
        <v>117</v>
      </c>
      <c r="DB66" s="64">
        <v>40774</v>
      </c>
      <c r="DC66" s="64">
        <v>40775</v>
      </c>
      <c r="DD66" s="64">
        <v>40775</v>
      </c>
      <c r="DE66" s="64" t="s">
        <v>178</v>
      </c>
      <c r="DF66" s="64">
        <v>40774</v>
      </c>
      <c r="DG66" s="64">
        <v>40774</v>
      </c>
      <c r="DH66" s="64" t="s">
        <v>178</v>
      </c>
      <c r="DI66" s="64">
        <v>40774</v>
      </c>
      <c r="DJ66" s="6" t="s">
        <v>2146</v>
      </c>
    </row>
    <row r="67" spans="1:114" ht="28" customHeight="1">
      <c r="A67" s="63">
        <v>406</v>
      </c>
      <c r="B67" s="68" t="s">
        <v>1870</v>
      </c>
      <c r="C67" s="63" t="s">
        <v>192</v>
      </c>
      <c r="D67" s="68" t="s">
        <v>2162</v>
      </c>
      <c r="E67" s="63" t="s">
        <v>38</v>
      </c>
      <c r="H67" s="63" t="s">
        <v>146</v>
      </c>
      <c r="I67" s="64">
        <v>40486</v>
      </c>
      <c r="J67" s="64">
        <v>40774</v>
      </c>
      <c r="K67" s="66">
        <v>40779</v>
      </c>
      <c r="L67" s="66"/>
      <c r="M67" s="64">
        <v>40145</v>
      </c>
      <c r="N67" s="64">
        <v>40382</v>
      </c>
      <c r="O67" s="64">
        <v>40473</v>
      </c>
      <c r="P67" s="63" t="s">
        <v>1001</v>
      </c>
      <c r="Q67" s="63" t="s">
        <v>1001</v>
      </c>
      <c r="R67" s="32" t="s">
        <v>300</v>
      </c>
      <c r="S67" s="32" t="s">
        <v>1536</v>
      </c>
      <c r="T67" s="107" t="s">
        <v>1537</v>
      </c>
      <c r="U67" s="32" t="s">
        <v>1871</v>
      </c>
      <c r="V67" s="63">
        <v>296</v>
      </c>
      <c r="W67" s="108">
        <v>73259</v>
      </c>
      <c r="X67" s="108"/>
      <c r="Y67" s="108"/>
      <c r="Z67" s="63">
        <v>246</v>
      </c>
      <c r="AA67" s="63">
        <v>246</v>
      </c>
      <c r="AC67" s="63">
        <v>92</v>
      </c>
      <c r="AD67" s="63">
        <v>65</v>
      </c>
      <c r="AF67" s="63">
        <v>105</v>
      </c>
      <c r="AJ67" s="63">
        <v>0</v>
      </c>
      <c r="AN67" s="63">
        <v>11</v>
      </c>
      <c r="AR67" s="63">
        <v>7</v>
      </c>
      <c r="AV67" s="63">
        <v>0</v>
      </c>
      <c r="AW67" s="63" t="s">
        <v>418</v>
      </c>
      <c r="AX67" s="63">
        <v>7</v>
      </c>
      <c r="AY67" s="63" t="s">
        <v>418</v>
      </c>
      <c r="AZ67" s="63" t="s">
        <v>418</v>
      </c>
      <c r="BA67" s="63" t="s">
        <v>1001</v>
      </c>
      <c r="BB67" s="64">
        <v>40486</v>
      </c>
      <c r="BC67" s="67">
        <f t="shared" si="29"/>
        <v>0</v>
      </c>
      <c r="BD67" s="64">
        <v>40649</v>
      </c>
      <c r="BE67" s="64">
        <v>40676</v>
      </c>
      <c r="BF67" s="67">
        <f t="shared" si="26"/>
        <v>27</v>
      </c>
      <c r="BG67" s="63" t="s">
        <v>1688</v>
      </c>
      <c r="BH67" s="63">
        <v>280</v>
      </c>
      <c r="BK67" s="64">
        <v>40493</v>
      </c>
      <c r="BL67" s="64">
        <v>40502</v>
      </c>
      <c r="BM67" s="63" t="s">
        <v>1277</v>
      </c>
      <c r="BQ67" s="64">
        <v>40704</v>
      </c>
      <c r="BR67" s="64">
        <v>40722</v>
      </c>
      <c r="BS67" s="67">
        <f t="shared" si="27"/>
        <v>18</v>
      </c>
      <c r="BT67" s="63" t="s">
        <v>1277</v>
      </c>
      <c r="BW67" s="64">
        <v>40722</v>
      </c>
      <c r="BX67" s="64">
        <v>40732</v>
      </c>
      <c r="BY67" s="67">
        <f t="shared" si="22"/>
        <v>10</v>
      </c>
      <c r="BZ67" s="64">
        <v>40725</v>
      </c>
      <c r="CA67" s="64">
        <v>40726</v>
      </c>
      <c r="CB67" s="67">
        <f t="shared" si="23"/>
        <v>1</v>
      </c>
      <c r="CC67" s="63" t="s">
        <v>2003</v>
      </c>
      <c r="CF67" s="64">
        <v>40732</v>
      </c>
      <c r="CG67" s="64">
        <v>40732</v>
      </c>
      <c r="CH67" s="64">
        <v>40732</v>
      </c>
      <c r="CI67" s="64">
        <v>40743</v>
      </c>
      <c r="CJ67" s="64">
        <v>40743</v>
      </c>
      <c r="CK67" s="64">
        <v>40754</v>
      </c>
      <c r="CL67" s="64">
        <v>40747</v>
      </c>
      <c r="CM67" s="67">
        <f t="shared" si="28"/>
        <v>11</v>
      </c>
      <c r="CN67" s="67">
        <f t="shared" si="25"/>
        <v>4</v>
      </c>
      <c r="CO67" s="68" t="s">
        <v>375</v>
      </c>
      <c r="CP67" s="64">
        <v>40754</v>
      </c>
      <c r="CQ67" s="64"/>
      <c r="CR67" s="64"/>
      <c r="CS67" s="64">
        <v>40774</v>
      </c>
      <c r="CT67" s="67">
        <f t="shared" si="30"/>
        <v>285</v>
      </c>
      <c r="CU67" s="67"/>
      <c r="CV67" s="64">
        <v>40774</v>
      </c>
      <c r="CW67" s="64"/>
      <c r="CX67" s="64">
        <v>40779</v>
      </c>
      <c r="CY67" s="67">
        <f t="shared" si="31"/>
        <v>626</v>
      </c>
      <c r="CZ67" s="67">
        <f t="shared" si="32"/>
        <v>391</v>
      </c>
      <c r="DA67" s="67">
        <f t="shared" si="33"/>
        <v>302</v>
      </c>
      <c r="DB67" s="64">
        <v>40775</v>
      </c>
      <c r="DC67" s="64">
        <v>40778</v>
      </c>
      <c r="DD67" s="64">
        <v>40779</v>
      </c>
      <c r="DE67" s="64">
        <v>40774</v>
      </c>
      <c r="DF67" s="64">
        <v>40774</v>
      </c>
      <c r="DG67" s="64">
        <v>40774</v>
      </c>
      <c r="DH67" s="64">
        <v>40774</v>
      </c>
      <c r="DI67" s="64">
        <v>40774</v>
      </c>
    </row>
    <row r="68" spans="1:114" ht="28" customHeight="1">
      <c r="A68" s="63">
        <v>445</v>
      </c>
      <c r="B68" s="68" t="s">
        <v>2050</v>
      </c>
      <c r="C68" s="63" t="s">
        <v>101</v>
      </c>
      <c r="D68" s="68" t="s">
        <v>2185</v>
      </c>
      <c r="E68" s="63" t="s">
        <v>38</v>
      </c>
      <c r="H68" s="63" t="s">
        <v>286</v>
      </c>
      <c r="I68" s="64">
        <v>40656</v>
      </c>
      <c r="J68" s="64">
        <v>40775</v>
      </c>
      <c r="K68" s="64">
        <v>40779</v>
      </c>
      <c r="L68" s="64"/>
      <c r="M68" s="64">
        <v>39355</v>
      </c>
      <c r="N68" s="64">
        <v>40389</v>
      </c>
      <c r="O68" s="64">
        <v>40648</v>
      </c>
      <c r="P68" s="63" t="s">
        <v>1001</v>
      </c>
      <c r="Q68" s="63" t="s">
        <v>418</v>
      </c>
      <c r="R68" s="32" t="s">
        <v>711</v>
      </c>
      <c r="S68" s="32" t="s">
        <v>1381</v>
      </c>
      <c r="T68" s="32" t="s">
        <v>2051</v>
      </c>
      <c r="U68" s="32" t="s">
        <v>2052</v>
      </c>
      <c r="V68" s="63">
        <v>192</v>
      </c>
      <c r="W68" s="108">
        <v>47729</v>
      </c>
      <c r="X68" s="108"/>
      <c r="Y68" s="108"/>
      <c r="Z68" s="63">
        <v>155</v>
      </c>
      <c r="AA68" s="63">
        <v>134</v>
      </c>
      <c r="AC68" s="63">
        <v>28</v>
      </c>
      <c r="AD68" s="63">
        <v>26</v>
      </c>
      <c r="AF68" s="63">
        <v>28</v>
      </c>
      <c r="AJ68" s="63">
        <v>7</v>
      </c>
      <c r="AN68" s="63">
        <v>0</v>
      </c>
      <c r="AR68" s="63">
        <v>10</v>
      </c>
      <c r="AV68" s="63">
        <v>0</v>
      </c>
      <c r="AW68" s="63" t="s">
        <v>1001</v>
      </c>
      <c r="AX68" s="63">
        <v>6</v>
      </c>
      <c r="AY68" s="63" t="s">
        <v>1001</v>
      </c>
      <c r="AZ68" s="63" t="s">
        <v>418</v>
      </c>
      <c r="BA68" s="63" t="s">
        <v>418</v>
      </c>
      <c r="BB68" s="64">
        <v>40659</v>
      </c>
      <c r="BC68" s="67">
        <f t="shared" si="29"/>
        <v>3</v>
      </c>
      <c r="BD68" s="64">
        <v>40666</v>
      </c>
      <c r="BE68" s="64">
        <v>40704</v>
      </c>
      <c r="BF68" s="67">
        <f t="shared" si="26"/>
        <v>37</v>
      </c>
      <c r="BG68" s="63" t="s">
        <v>2088</v>
      </c>
      <c r="BH68" s="63">
        <v>162</v>
      </c>
      <c r="BK68" s="64">
        <v>40680</v>
      </c>
      <c r="BL68" s="64">
        <v>40689</v>
      </c>
      <c r="BM68" s="63" t="s">
        <v>1277</v>
      </c>
      <c r="BQ68" s="64">
        <v>40722</v>
      </c>
      <c r="BR68" s="64">
        <v>40760</v>
      </c>
      <c r="BS68" s="67">
        <f t="shared" si="27"/>
        <v>37</v>
      </c>
      <c r="BT68" s="63" t="s">
        <v>1277</v>
      </c>
      <c r="BW68" s="64">
        <v>40729</v>
      </c>
      <c r="BX68" s="64">
        <v>40743</v>
      </c>
      <c r="BY68" s="67">
        <f t="shared" si="22"/>
        <v>14</v>
      </c>
      <c r="BZ68" s="64">
        <v>40737</v>
      </c>
      <c r="CA68" s="64">
        <v>40750</v>
      </c>
      <c r="CB68" s="67">
        <f t="shared" si="23"/>
        <v>13</v>
      </c>
      <c r="CC68" s="63" t="s">
        <v>1954</v>
      </c>
      <c r="CF68" s="64">
        <v>40751</v>
      </c>
      <c r="CG68" s="64">
        <v>40751</v>
      </c>
      <c r="CH68" s="64">
        <v>40751</v>
      </c>
      <c r="CI68" s="64">
        <v>40760</v>
      </c>
      <c r="CJ68" s="64">
        <v>40760</v>
      </c>
      <c r="CK68" s="64">
        <v>40767</v>
      </c>
      <c r="CL68" s="64">
        <v>40768</v>
      </c>
      <c r="CM68" s="67">
        <f t="shared" si="28"/>
        <v>7</v>
      </c>
      <c r="CN68" s="67">
        <f t="shared" si="25"/>
        <v>8</v>
      </c>
      <c r="CO68" s="63">
        <v>5</v>
      </c>
      <c r="CP68" s="64">
        <v>40765</v>
      </c>
      <c r="CQ68" s="64"/>
      <c r="CR68" s="64"/>
      <c r="CS68" s="64">
        <v>40775</v>
      </c>
      <c r="CT68" s="67">
        <f t="shared" si="30"/>
        <v>117</v>
      </c>
      <c r="CU68" s="67"/>
      <c r="CV68" s="64">
        <v>40775</v>
      </c>
      <c r="CW68" s="64"/>
      <c r="CX68" s="64">
        <v>40779</v>
      </c>
      <c r="CY68" s="67">
        <f t="shared" si="31"/>
        <v>1404</v>
      </c>
      <c r="CZ68" s="67">
        <f t="shared" si="32"/>
        <v>385</v>
      </c>
      <c r="DA68" s="67">
        <f t="shared" si="33"/>
        <v>129</v>
      </c>
      <c r="DB68" s="64">
        <v>40775</v>
      </c>
      <c r="DC68" s="64">
        <v>40778</v>
      </c>
      <c r="DD68" s="64">
        <v>40779</v>
      </c>
      <c r="DE68" s="64" t="s">
        <v>178</v>
      </c>
      <c r="DF68" s="64">
        <v>40775</v>
      </c>
      <c r="DG68" s="64">
        <v>40775</v>
      </c>
      <c r="DH68" s="64" t="s">
        <v>178</v>
      </c>
      <c r="DI68" s="64">
        <v>40775</v>
      </c>
      <c r="DJ68" s="6" t="s">
        <v>2143</v>
      </c>
    </row>
    <row r="69" spans="1:114" ht="28" customHeight="1">
      <c r="A69" s="63">
        <v>466</v>
      </c>
      <c r="B69" s="68" t="s">
        <v>2273</v>
      </c>
      <c r="C69" s="63" t="s">
        <v>1274</v>
      </c>
      <c r="D69" s="68" t="s">
        <v>2191</v>
      </c>
      <c r="E69" s="63" t="s">
        <v>38</v>
      </c>
      <c r="H69" s="63" t="s">
        <v>1269</v>
      </c>
      <c r="I69" s="64">
        <v>40726</v>
      </c>
      <c r="J69" s="64">
        <v>40780</v>
      </c>
      <c r="K69" s="64">
        <v>40787</v>
      </c>
      <c r="L69" s="64"/>
      <c r="M69" s="64">
        <v>40298</v>
      </c>
      <c r="N69" s="64">
        <v>40646</v>
      </c>
      <c r="O69" s="64">
        <v>40726</v>
      </c>
      <c r="P69" s="63" t="s">
        <v>1001</v>
      </c>
      <c r="Q69" s="63" t="s">
        <v>1001</v>
      </c>
      <c r="R69" s="32" t="s">
        <v>348</v>
      </c>
      <c r="S69" s="32" t="s">
        <v>2147</v>
      </c>
      <c r="T69" s="32" t="s">
        <v>2148</v>
      </c>
      <c r="U69" s="32" t="s">
        <v>2149</v>
      </c>
      <c r="V69" s="63">
        <v>408</v>
      </c>
      <c r="W69" s="108">
        <v>144414</v>
      </c>
      <c r="X69" s="108"/>
      <c r="Y69" s="108"/>
      <c r="Z69" s="63">
        <v>332</v>
      </c>
      <c r="AA69" s="63">
        <v>322</v>
      </c>
      <c r="AC69" s="63">
        <v>166</v>
      </c>
      <c r="AD69" s="63">
        <v>14</v>
      </c>
      <c r="AF69" s="63">
        <v>39</v>
      </c>
      <c r="AJ69" s="63">
        <v>0</v>
      </c>
      <c r="AN69" s="63">
        <v>12</v>
      </c>
      <c r="AR69" s="63">
        <v>11</v>
      </c>
      <c r="AV69" s="63">
        <v>0</v>
      </c>
      <c r="AW69" s="63" t="s">
        <v>1001</v>
      </c>
      <c r="AX69" s="63">
        <v>4</v>
      </c>
      <c r="AY69" s="63" t="s">
        <v>1001</v>
      </c>
      <c r="AZ69" s="63" t="s">
        <v>418</v>
      </c>
      <c r="BA69" s="63" t="s">
        <v>1001</v>
      </c>
      <c r="BB69" s="64">
        <v>40729</v>
      </c>
      <c r="BC69" s="67">
        <f t="shared" si="29"/>
        <v>3</v>
      </c>
      <c r="BD69" s="64">
        <v>40732</v>
      </c>
      <c r="BE69" s="64">
        <v>40759</v>
      </c>
      <c r="BF69" s="67">
        <f t="shared" si="26"/>
        <v>26</v>
      </c>
      <c r="BG69" s="63" t="s">
        <v>431</v>
      </c>
      <c r="BH69" s="63">
        <v>175</v>
      </c>
      <c r="BK69" s="64">
        <v>40729</v>
      </c>
      <c r="BL69" s="64">
        <v>40747</v>
      </c>
      <c r="BM69" s="63" t="s">
        <v>1277</v>
      </c>
      <c r="BQ69" s="64">
        <v>40760</v>
      </c>
      <c r="BR69" s="64">
        <v>40765</v>
      </c>
      <c r="BS69" s="67">
        <f t="shared" si="27"/>
        <v>5</v>
      </c>
      <c r="BT69" s="63" t="s">
        <v>1277</v>
      </c>
      <c r="BW69" s="64">
        <v>40765</v>
      </c>
      <c r="BX69" s="64">
        <v>40773</v>
      </c>
      <c r="BY69" s="67">
        <f t="shared" si="22"/>
        <v>8</v>
      </c>
      <c r="BZ69" s="64">
        <v>40765</v>
      </c>
      <c r="CA69" s="64">
        <v>40773</v>
      </c>
      <c r="CB69" s="67">
        <f t="shared" si="23"/>
        <v>8</v>
      </c>
      <c r="CC69" s="63" t="s">
        <v>1435</v>
      </c>
      <c r="CF69" s="64">
        <v>40773</v>
      </c>
      <c r="CG69" s="64">
        <v>40773</v>
      </c>
      <c r="CH69" s="64">
        <v>40773</v>
      </c>
      <c r="CI69" s="63" t="s">
        <v>178</v>
      </c>
      <c r="CJ69" s="64">
        <v>40765</v>
      </c>
      <c r="CK69" s="64">
        <v>40778</v>
      </c>
      <c r="CL69" s="64">
        <v>40767</v>
      </c>
      <c r="CM69" s="67">
        <f t="shared" si="28"/>
        <v>13</v>
      </c>
      <c r="CN69" s="67">
        <f t="shared" si="25"/>
        <v>2</v>
      </c>
      <c r="CO69" s="63">
        <v>2</v>
      </c>
      <c r="CP69" s="64">
        <v>40778</v>
      </c>
      <c r="CQ69" s="64"/>
      <c r="CR69" s="64"/>
      <c r="CS69" s="64">
        <v>40780</v>
      </c>
      <c r="CT69" s="67">
        <f t="shared" si="30"/>
        <v>53</v>
      </c>
      <c r="CU69" s="67"/>
      <c r="CV69" s="64">
        <v>40780</v>
      </c>
      <c r="CW69" s="64"/>
      <c r="CX69" s="64">
        <v>40786</v>
      </c>
      <c r="CY69" s="67">
        <f t="shared" si="31"/>
        <v>480</v>
      </c>
      <c r="CZ69" s="67">
        <f t="shared" si="32"/>
        <v>137</v>
      </c>
      <c r="DA69" s="67">
        <f t="shared" si="33"/>
        <v>58</v>
      </c>
      <c r="DB69" s="64">
        <v>40780</v>
      </c>
      <c r="DC69" s="64">
        <v>40786</v>
      </c>
      <c r="DD69" s="64">
        <v>40786</v>
      </c>
      <c r="DE69" s="64" t="s">
        <v>178</v>
      </c>
      <c r="DF69" s="64">
        <v>40780</v>
      </c>
      <c r="DG69" s="64">
        <v>40780</v>
      </c>
      <c r="DH69" s="64" t="s">
        <v>178</v>
      </c>
      <c r="DI69" s="64">
        <v>40780</v>
      </c>
      <c r="DJ69" s="32" t="s">
        <v>2150</v>
      </c>
    </row>
    <row r="70" spans="1:114" ht="28" customHeight="1">
      <c r="A70" s="63">
        <v>390</v>
      </c>
      <c r="B70" s="68" t="s">
        <v>1792</v>
      </c>
      <c r="C70" s="63" t="s">
        <v>101</v>
      </c>
      <c r="D70" s="68" t="s">
        <v>2202</v>
      </c>
      <c r="E70" s="63" t="s">
        <v>38</v>
      </c>
      <c r="H70" s="63" t="s">
        <v>1269</v>
      </c>
      <c r="I70" s="64">
        <v>40432</v>
      </c>
      <c r="J70" s="64">
        <v>40785</v>
      </c>
      <c r="K70" s="64">
        <v>40787</v>
      </c>
      <c r="L70" s="64"/>
      <c r="M70" s="64">
        <v>39416</v>
      </c>
      <c r="N70" s="64">
        <v>40302</v>
      </c>
      <c r="O70" s="64">
        <v>40404</v>
      </c>
      <c r="P70" s="63" t="s">
        <v>1001</v>
      </c>
      <c r="Q70" s="63" t="s">
        <v>1001</v>
      </c>
      <c r="R70" s="32" t="s">
        <v>300</v>
      </c>
      <c r="S70" s="32" t="s">
        <v>1793</v>
      </c>
      <c r="T70" s="30" t="s">
        <v>1794</v>
      </c>
      <c r="U70" s="32" t="s">
        <v>1795</v>
      </c>
      <c r="V70" s="63">
        <v>430</v>
      </c>
      <c r="W70" s="108">
        <v>79606</v>
      </c>
      <c r="X70" s="108"/>
      <c r="Y70" s="108"/>
      <c r="Z70" s="63">
        <v>354</v>
      </c>
      <c r="AA70" s="63">
        <v>408</v>
      </c>
      <c r="AC70" s="63">
        <v>194</v>
      </c>
      <c r="AD70" s="63">
        <v>59</v>
      </c>
      <c r="AF70" s="63">
        <v>100</v>
      </c>
      <c r="AJ70" s="63">
        <v>0</v>
      </c>
      <c r="AN70" s="63">
        <v>435</v>
      </c>
      <c r="AR70" s="63">
        <v>6</v>
      </c>
      <c r="AV70" s="63">
        <v>2</v>
      </c>
      <c r="AW70" s="63" t="s">
        <v>418</v>
      </c>
      <c r="AX70" s="63">
        <v>11</v>
      </c>
      <c r="AY70" s="63" t="s">
        <v>1001</v>
      </c>
      <c r="AZ70" s="63" t="s">
        <v>418</v>
      </c>
      <c r="BA70" s="63" t="s">
        <v>1001</v>
      </c>
      <c r="BB70" s="64">
        <v>40432</v>
      </c>
      <c r="BC70" s="67">
        <f t="shared" si="29"/>
        <v>0</v>
      </c>
      <c r="BD70" s="64">
        <v>40597</v>
      </c>
      <c r="BE70" s="64">
        <v>40730</v>
      </c>
      <c r="BF70" s="67">
        <f t="shared" si="26"/>
        <v>133</v>
      </c>
      <c r="BG70" s="63" t="s">
        <v>925</v>
      </c>
      <c r="BH70" s="63">
        <v>170</v>
      </c>
      <c r="BK70" s="64">
        <v>40730</v>
      </c>
      <c r="BL70" s="64">
        <v>40502</v>
      </c>
      <c r="BM70" s="63" t="s">
        <v>1277</v>
      </c>
      <c r="BQ70" s="64">
        <v>40730</v>
      </c>
      <c r="BR70" s="64">
        <v>40744</v>
      </c>
      <c r="BS70" s="67">
        <f t="shared" si="27"/>
        <v>14</v>
      </c>
      <c r="BT70" s="63" t="s">
        <v>1277</v>
      </c>
      <c r="BW70" s="64">
        <v>40744</v>
      </c>
      <c r="BX70" s="64">
        <v>40752</v>
      </c>
      <c r="BY70" s="67">
        <f t="shared" si="22"/>
        <v>8</v>
      </c>
      <c r="BZ70" s="64">
        <v>40746</v>
      </c>
      <c r="CA70" s="64">
        <v>40752</v>
      </c>
      <c r="CB70" s="67">
        <f t="shared" si="23"/>
        <v>6</v>
      </c>
      <c r="CC70" s="63" t="s">
        <v>1435</v>
      </c>
      <c r="CF70" s="64">
        <v>40753</v>
      </c>
      <c r="CG70" s="64">
        <v>40753</v>
      </c>
      <c r="CH70" s="64">
        <v>40753</v>
      </c>
      <c r="CI70" s="64">
        <v>40760</v>
      </c>
      <c r="CJ70" s="64">
        <v>40760</v>
      </c>
      <c r="CK70" s="64">
        <v>40773</v>
      </c>
      <c r="CL70" s="64">
        <v>40761</v>
      </c>
      <c r="CM70" s="67">
        <f t="shared" si="28"/>
        <v>13</v>
      </c>
      <c r="CN70" s="67">
        <f t="shared" si="25"/>
        <v>1</v>
      </c>
      <c r="CO70" s="68" t="s">
        <v>572</v>
      </c>
      <c r="CP70" s="64">
        <v>40774</v>
      </c>
      <c r="CQ70" s="64"/>
      <c r="CR70" s="64"/>
      <c r="CS70" s="64">
        <v>40785</v>
      </c>
      <c r="CT70" s="67">
        <f t="shared" si="30"/>
        <v>349</v>
      </c>
      <c r="CU70" s="67"/>
      <c r="CV70" s="64">
        <v>40785</v>
      </c>
      <c r="CW70" s="64"/>
      <c r="CX70" s="64">
        <v>40787</v>
      </c>
      <c r="CY70" s="67">
        <f t="shared" si="31"/>
        <v>1351</v>
      </c>
      <c r="CZ70" s="67">
        <f t="shared" si="32"/>
        <v>477</v>
      </c>
      <c r="DA70" s="67">
        <f t="shared" si="33"/>
        <v>377</v>
      </c>
      <c r="DB70" s="64">
        <v>40785</v>
      </c>
      <c r="DC70" s="64">
        <v>40786</v>
      </c>
      <c r="DD70" s="64">
        <v>40787</v>
      </c>
      <c r="DE70" s="64" t="s">
        <v>178</v>
      </c>
      <c r="DF70" s="64">
        <v>40785</v>
      </c>
      <c r="DG70" s="64">
        <v>40785</v>
      </c>
      <c r="DH70" s="64" t="s">
        <v>178</v>
      </c>
      <c r="DI70" s="64">
        <v>40785</v>
      </c>
      <c r="DJ70" s="6" t="s">
        <v>2033</v>
      </c>
    </row>
    <row r="71" spans="1:114" ht="28" customHeight="1">
      <c r="A71" s="63">
        <v>394</v>
      </c>
      <c r="B71" s="68" t="s">
        <v>1811</v>
      </c>
      <c r="C71" s="63" t="s">
        <v>192</v>
      </c>
      <c r="D71" s="68" t="s">
        <v>2201</v>
      </c>
      <c r="E71" s="63" t="s">
        <v>38</v>
      </c>
      <c r="H71" s="63" t="s">
        <v>146</v>
      </c>
      <c r="I71" s="64">
        <v>40438</v>
      </c>
      <c r="J71" s="64">
        <v>40785</v>
      </c>
      <c r="K71" s="64">
        <v>40787</v>
      </c>
      <c r="L71" s="64"/>
      <c r="M71" s="64">
        <v>40056</v>
      </c>
      <c r="N71" s="64">
        <v>40296</v>
      </c>
      <c r="O71" s="64">
        <v>40429</v>
      </c>
      <c r="P71" s="63" t="s">
        <v>1001</v>
      </c>
      <c r="Q71" s="63" t="s">
        <v>1001</v>
      </c>
      <c r="R71" s="32" t="s">
        <v>1760</v>
      </c>
      <c r="S71" s="32" t="s">
        <v>1812</v>
      </c>
      <c r="T71" s="30" t="s">
        <v>1813</v>
      </c>
      <c r="U71" s="32" t="s">
        <v>1814</v>
      </c>
      <c r="V71" s="63">
        <v>238</v>
      </c>
      <c r="W71" s="108">
        <v>66921</v>
      </c>
      <c r="X71" s="108"/>
      <c r="Y71" s="108"/>
      <c r="Z71" s="63">
        <v>198</v>
      </c>
      <c r="AA71" s="63">
        <v>218</v>
      </c>
      <c r="AC71" s="63">
        <v>86</v>
      </c>
      <c r="AD71" s="63">
        <v>48</v>
      </c>
      <c r="AF71" s="63">
        <v>85</v>
      </c>
      <c r="AJ71" s="63">
        <v>0</v>
      </c>
      <c r="AN71" s="63">
        <v>13</v>
      </c>
      <c r="AR71" s="63">
        <v>1</v>
      </c>
      <c r="AV71" s="63">
        <v>0</v>
      </c>
      <c r="AW71" s="63" t="s">
        <v>418</v>
      </c>
      <c r="AX71" s="63">
        <v>10</v>
      </c>
      <c r="AY71" s="63" t="s">
        <v>1001</v>
      </c>
      <c r="AZ71" s="63" t="s">
        <v>418</v>
      </c>
      <c r="BA71" s="63" t="s">
        <v>1001</v>
      </c>
      <c r="BB71" s="64">
        <v>40438</v>
      </c>
      <c r="BC71" s="67">
        <f t="shared" si="29"/>
        <v>0</v>
      </c>
      <c r="BD71" s="64">
        <v>40605</v>
      </c>
      <c r="BE71" s="64">
        <v>40698</v>
      </c>
      <c r="BF71" s="67">
        <f t="shared" si="26"/>
        <v>91</v>
      </c>
      <c r="BG71" s="63" t="s">
        <v>1270</v>
      </c>
      <c r="BH71" s="63">
        <v>346</v>
      </c>
      <c r="BK71" s="64">
        <v>40438</v>
      </c>
      <c r="BL71" s="64">
        <v>40451</v>
      </c>
      <c r="BM71" s="63" t="s">
        <v>1277</v>
      </c>
      <c r="BQ71" s="66">
        <v>40726</v>
      </c>
      <c r="BR71" s="64">
        <v>40724</v>
      </c>
      <c r="BS71" s="67">
        <f t="shared" si="27"/>
        <v>-2</v>
      </c>
      <c r="BT71" s="63" t="s">
        <v>1277</v>
      </c>
      <c r="BW71" s="64">
        <v>40724</v>
      </c>
      <c r="BX71" s="64">
        <v>40760</v>
      </c>
      <c r="BY71" s="67">
        <f t="shared" si="22"/>
        <v>35</v>
      </c>
      <c r="BZ71" s="64">
        <v>40732</v>
      </c>
      <c r="CA71" s="64">
        <v>40740</v>
      </c>
      <c r="CB71" s="67">
        <f t="shared" si="23"/>
        <v>8</v>
      </c>
      <c r="CC71" s="63" t="s">
        <v>1418</v>
      </c>
      <c r="CF71" s="64">
        <v>40760</v>
      </c>
      <c r="CG71" s="64">
        <v>40760</v>
      </c>
      <c r="CH71" s="64">
        <v>40760</v>
      </c>
      <c r="CI71" s="64">
        <v>40771</v>
      </c>
      <c r="CJ71" s="64">
        <v>40771</v>
      </c>
      <c r="CK71" s="64">
        <v>40773</v>
      </c>
      <c r="CL71" s="64">
        <v>40773</v>
      </c>
      <c r="CM71" s="67">
        <f t="shared" si="28"/>
        <v>2</v>
      </c>
      <c r="CN71" s="67">
        <f t="shared" si="25"/>
        <v>2</v>
      </c>
      <c r="CO71" s="68" t="s">
        <v>1081</v>
      </c>
      <c r="CP71" s="64">
        <v>40773</v>
      </c>
      <c r="CQ71" s="64"/>
      <c r="CR71" s="64"/>
      <c r="CS71" s="64">
        <v>40778</v>
      </c>
      <c r="CT71" s="67">
        <f t="shared" si="30"/>
        <v>336</v>
      </c>
      <c r="CU71" s="67"/>
      <c r="CV71" s="64">
        <v>40782</v>
      </c>
      <c r="CW71" s="64"/>
      <c r="CX71" s="64">
        <v>40787</v>
      </c>
      <c r="CY71" s="67">
        <f t="shared" si="31"/>
        <v>721</v>
      </c>
      <c r="CZ71" s="67">
        <f t="shared" si="32"/>
        <v>483</v>
      </c>
      <c r="DA71" s="67">
        <f t="shared" si="33"/>
        <v>353</v>
      </c>
      <c r="DB71" s="109">
        <v>40785</v>
      </c>
      <c r="DC71" s="64">
        <v>40786</v>
      </c>
      <c r="DD71" s="64">
        <v>40787</v>
      </c>
      <c r="DE71" s="109">
        <v>40785</v>
      </c>
      <c r="DF71" s="64">
        <v>40782</v>
      </c>
      <c r="DG71" s="109">
        <v>40785</v>
      </c>
      <c r="DH71" s="109">
        <v>40785</v>
      </c>
      <c r="DI71" s="109">
        <v>40785</v>
      </c>
      <c r="DJ71" s="6" t="s">
        <v>1815</v>
      </c>
    </row>
    <row r="72" spans="1:114" ht="28" customHeight="1">
      <c r="A72" s="63">
        <v>409</v>
      </c>
      <c r="B72" s="68" t="s">
        <v>1877</v>
      </c>
      <c r="C72" s="63" t="s">
        <v>1274</v>
      </c>
      <c r="D72" s="68" t="s">
        <v>2200</v>
      </c>
      <c r="E72" s="63" t="s">
        <v>205</v>
      </c>
      <c r="H72" s="63" t="s">
        <v>286</v>
      </c>
      <c r="I72" s="64">
        <v>40495</v>
      </c>
      <c r="J72" s="64">
        <v>40793</v>
      </c>
      <c r="K72" s="64">
        <v>40794</v>
      </c>
      <c r="L72" s="64"/>
      <c r="M72" s="64">
        <v>38595</v>
      </c>
      <c r="N72" s="64">
        <v>40269</v>
      </c>
      <c r="O72" s="64">
        <v>40488</v>
      </c>
      <c r="P72" s="63" t="s">
        <v>1001</v>
      </c>
      <c r="Q72" s="63" t="s">
        <v>1001</v>
      </c>
      <c r="R72" s="32" t="s">
        <v>1760</v>
      </c>
      <c r="S72" s="32" t="s">
        <v>1881</v>
      </c>
      <c r="T72" s="107" t="s">
        <v>1882</v>
      </c>
      <c r="U72" s="32" t="s">
        <v>1883</v>
      </c>
      <c r="V72" s="63">
        <v>202</v>
      </c>
      <c r="W72" s="108">
        <v>26330</v>
      </c>
      <c r="X72" s="108"/>
      <c r="Y72" s="108"/>
      <c r="Z72" s="63">
        <v>164</v>
      </c>
      <c r="AA72" s="63">
        <v>168</v>
      </c>
      <c r="AC72" s="63">
        <v>94</v>
      </c>
      <c r="AD72" s="63">
        <v>13</v>
      </c>
      <c r="AF72" s="63">
        <v>23</v>
      </c>
      <c r="AJ72" s="63">
        <v>0</v>
      </c>
      <c r="AN72" s="63">
        <v>15</v>
      </c>
      <c r="AR72" s="63">
        <v>9</v>
      </c>
      <c r="AV72" s="63">
        <v>0</v>
      </c>
      <c r="AW72" s="63" t="s">
        <v>1001</v>
      </c>
      <c r="AX72" s="63">
        <v>4</v>
      </c>
      <c r="AY72" s="63" t="s">
        <v>1001</v>
      </c>
      <c r="AZ72" s="63" t="s">
        <v>418</v>
      </c>
      <c r="BA72" s="63" t="s">
        <v>418</v>
      </c>
      <c r="BB72" s="64">
        <v>40499</v>
      </c>
      <c r="BC72" s="67">
        <f t="shared" si="29"/>
        <v>4</v>
      </c>
      <c r="BD72" s="64">
        <v>40548</v>
      </c>
      <c r="BE72" s="64">
        <v>40564</v>
      </c>
      <c r="BF72" s="67">
        <f t="shared" si="26"/>
        <v>16</v>
      </c>
      <c r="BG72" s="63" t="s">
        <v>1688</v>
      </c>
      <c r="BH72" s="63">
        <v>115</v>
      </c>
      <c r="BK72" s="64">
        <v>40508</v>
      </c>
      <c r="BL72" s="64">
        <v>40519</v>
      </c>
      <c r="BM72" s="63" t="s">
        <v>1277</v>
      </c>
      <c r="BQ72" s="64">
        <v>40582</v>
      </c>
      <c r="BR72" s="64">
        <v>40590</v>
      </c>
      <c r="BS72" s="67">
        <f t="shared" si="27"/>
        <v>8</v>
      </c>
      <c r="BT72" s="63" t="s">
        <v>1277</v>
      </c>
      <c r="BW72" s="64">
        <v>40590</v>
      </c>
      <c r="BX72" s="64">
        <v>40613</v>
      </c>
      <c r="BY72" s="67">
        <f t="shared" si="22"/>
        <v>25</v>
      </c>
      <c r="BZ72" s="64">
        <v>40610</v>
      </c>
      <c r="CA72" s="64">
        <v>40611</v>
      </c>
      <c r="CB72" s="67">
        <f t="shared" si="23"/>
        <v>1</v>
      </c>
      <c r="CC72" s="63" t="s">
        <v>1418</v>
      </c>
      <c r="CF72" s="64">
        <v>40611</v>
      </c>
      <c r="CG72" s="64">
        <v>40611</v>
      </c>
      <c r="CH72" s="64">
        <v>40614</v>
      </c>
      <c r="CI72" s="64">
        <v>40628</v>
      </c>
      <c r="CJ72" s="64">
        <v>40631</v>
      </c>
      <c r="CK72" s="64">
        <v>40788</v>
      </c>
      <c r="CL72" s="64">
        <v>40640</v>
      </c>
      <c r="CM72" s="67">
        <f t="shared" si="28"/>
        <v>153</v>
      </c>
      <c r="CN72" s="67">
        <f t="shared" si="25"/>
        <v>8</v>
      </c>
      <c r="CO72" s="68" t="s">
        <v>1037</v>
      </c>
      <c r="CP72" s="64">
        <v>40788</v>
      </c>
      <c r="CQ72" s="64"/>
      <c r="CR72" s="64"/>
      <c r="CS72" s="64">
        <v>40788</v>
      </c>
      <c r="CT72" s="67">
        <f t="shared" si="30"/>
        <v>289</v>
      </c>
      <c r="CU72" s="67"/>
      <c r="CV72" s="64">
        <v>40793</v>
      </c>
      <c r="CW72" s="64"/>
      <c r="CX72" s="64">
        <v>40794</v>
      </c>
      <c r="CY72" s="67">
        <f t="shared" si="31"/>
        <v>2168</v>
      </c>
      <c r="CZ72" s="67">
        <f t="shared" si="32"/>
        <v>517</v>
      </c>
      <c r="DA72" s="67">
        <f t="shared" si="33"/>
        <v>302</v>
      </c>
      <c r="DB72" s="69">
        <v>40793</v>
      </c>
      <c r="DC72" s="64">
        <v>40794</v>
      </c>
      <c r="DD72" s="64">
        <v>40794</v>
      </c>
      <c r="DE72" s="64" t="s">
        <v>178</v>
      </c>
      <c r="DF72" s="69">
        <v>40793</v>
      </c>
      <c r="DG72" s="69">
        <v>40793</v>
      </c>
      <c r="DH72" s="64" t="s">
        <v>178</v>
      </c>
      <c r="DI72" s="69">
        <v>40793</v>
      </c>
      <c r="DJ72" s="6" t="s">
        <v>1709</v>
      </c>
    </row>
    <row r="73" spans="1:114" ht="28" customHeight="1">
      <c r="A73" s="63">
        <v>408</v>
      </c>
      <c r="B73" s="68" t="s">
        <v>1876</v>
      </c>
      <c r="C73" s="63" t="s">
        <v>101</v>
      </c>
      <c r="D73" s="68" t="s">
        <v>2208</v>
      </c>
      <c r="E73" s="63" t="s">
        <v>205</v>
      </c>
      <c r="H73" s="63" t="s">
        <v>286</v>
      </c>
      <c r="I73" s="64">
        <v>40495</v>
      </c>
      <c r="J73" s="64">
        <v>40799</v>
      </c>
      <c r="K73" s="64">
        <v>40800</v>
      </c>
      <c r="L73" s="64"/>
      <c r="M73" s="64">
        <v>39263</v>
      </c>
      <c r="N73" s="64">
        <v>40354</v>
      </c>
      <c r="O73" s="64">
        <v>40485</v>
      </c>
      <c r="P73" s="63" t="s">
        <v>1001</v>
      </c>
      <c r="Q73" s="63" t="s">
        <v>1001</v>
      </c>
      <c r="R73" s="32" t="s">
        <v>1760</v>
      </c>
      <c r="S73" s="32" t="s">
        <v>1878</v>
      </c>
      <c r="T73" s="107" t="s">
        <v>1879</v>
      </c>
      <c r="U73" s="32" t="s">
        <v>1880</v>
      </c>
      <c r="V73" s="63">
        <v>202</v>
      </c>
      <c r="W73" s="108">
        <v>53083</v>
      </c>
      <c r="X73" s="108"/>
      <c r="Y73" s="108"/>
      <c r="Z73" s="63">
        <v>164</v>
      </c>
      <c r="AA73" s="63">
        <v>200</v>
      </c>
      <c r="AC73" s="63">
        <v>112</v>
      </c>
      <c r="AD73" s="63">
        <v>23</v>
      </c>
      <c r="AF73" s="63">
        <v>23</v>
      </c>
      <c r="AJ73" s="63">
        <v>0</v>
      </c>
      <c r="AN73" s="63">
        <v>14</v>
      </c>
      <c r="AR73" s="63">
        <v>0</v>
      </c>
      <c r="AV73" s="63">
        <v>1</v>
      </c>
      <c r="AW73" s="63" t="s">
        <v>418</v>
      </c>
      <c r="AX73" s="63">
        <v>6</v>
      </c>
      <c r="AY73" s="63" t="s">
        <v>1001</v>
      </c>
      <c r="AZ73" s="63" t="s">
        <v>418</v>
      </c>
      <c r="BA73" s="63" t="s">
        <v>418</v>
      </c>
      <c r="BB73" s="64">
        <v>40499</v>
      </c>
      <c r="BC73" s="67">
        <f t="shared" si="29"/>
        <v>4</v>
      </c>
      <c r="BD73" s="64">
        <v>40633</v>
      </c>
      <c r="BE73" s="64">
        <v>40660</v>
      </c>
      <c r="BF73" s="67">
        <f t="shared" si="26"/>
        <v>27</v>
      </c>
      <c r="BG73" s="63" t="s">
        <v>1688</v>
      </c>
      <c r="BH73" s="63">
        <v>64</v>
      </c>
      <c r="BK73" s="64">
        <v>40499</v>
      </c>
      <c r="BL73" s="64">
        <v>40515</v>
      </c>
      <c r="BM73" s="63" t="s">
        <v>1277</v>
      </c>
      <c r="BQ73" s="64">
        <v>40668</v>
      </c>
      <c r="BR73" s="64">
        <v>40683</v>
      </c>
      <c r="BS73" s="67">
        <f t="shared" si="27"/>
        <v>15</v>
      </c>
      <c r="BT73" s="63" t="s">
        <v>1277</v>
      </c>
      <c r="BW73" s="64">
        <v>40683</v>
      </c>
      <c r="BX73" s="64">
        <v>40701</v>
      </c>
      <c r="BY73" s="67">
        <f t="shared" si="22"/>
        <v>17</v>
      </c>
      <c r="BZ73" s="64">
        <v>40682</v>
      </c>
      <c r="CA73" s="64">
        <v>40689</v>
      </c>
      <c r="CB73" s="67">
        <f t="shared" si="23"/>
        <v>7</v>
      </c>
      <c r="CC73" s="63" t="s">
        <v>2003</v>
      </c>
      <c r="CF73" s="64">
        <v>40702</v>
      </c>
      <c r="CG73" s="64">
        <v>40702</v>
      </c>
      <c r="CH73" s="64">
        <v>40702</v>
      </c>
      <c r="CI73" s="64">
        <v>40709</v>
      </c>
      <c r="CJ73" s="64">
        <v>40709</v>
      </c>
      <c r="CK73" s="64">
        <v>40716</v>
      </c>
      <c r="CL73" s="64">
        <v>40709</v>
      </c>
      <c r="CM73" s="67">
        <f t="shared" si="28"/>
        <v>7</v>
      </c>
      <c r="CN73" s="67">
        <f t="shared" si="25"/>
        <v>0</v>
      </c>
      <c r="CO73" s="68" t="s">
        <v>572</v>
      </c>
      <c r="CP73" s="64">
        <v>40716</v>
      </c>
      <c r="CQ73" s="64"/>
      <c r="CR73" s="64"/>
      <c r="CS73" s="64">
        <v>40799</v>
      </c>
      <c r="CT73" s="67">
        <f t="shared" si="30"/>
        <v>300</v>
      </c>
      <c r="CU73" s="67"/>
      <c r="CV73" s="64">
        <v>40799</v>
      </c>
      <c r="CW73" s="64"/>
      <c r="CX73" s="64">
        <v>40800</v>
      </c>
      <c r="CY73" s="67">
        <f t="shared" si="31"/>
        <v>1514</v>
      </c>
      <c r="CZ73" s="67">
        <f t="shared" si="32"/>
        <v>439</v>
      </c>
      <c r="DA73" s="67">
        <f t="shared" si="33"/>
        <v>311</v>
      </c>
      <c r="DB73" s="64">
        <v>40799</v>
      </c>
      <c r="DC73" s="64">
        <v>40800</v>
      </c>
      <c r="DD73" s="64">
        <v>40800</v>
      </c>
      <c r="DE73" s="64" t="s">
        <v>178</v>
      </c>
      <c r="DF73" s="64">
        <v>40799</v>
      </c>
      <c r="DG73" s="64">
        <v>40799</v>
      </c>
      <c r="DH73" s="64" t="s">
        <v>178</v>
      </c>
      <c r="DI73" s="64">
        <v>40799</v>
      </c>
      <c r="DJ73" s="6" t="s">
        <v>1243</v>
      </c>
    </row>
    <row r="74" spans="1:114" ht="28" customHeight="1">
      <c r="A74" s="63">
        <v>448</v>
      </c>
      <c r="B74" s="68" t="s">
        <v>2274</v>
      </c>
      <c r="C74" s="63" t="s">
        <v>101</v>
      </c>
      <c r="D74" s="68" t="s">
        <v>2227</v>
      </c>
      <c r="E74" s="63" t="s">
        <v>205</v>
      </c>
      <c r="H74" s="63" t="s">
        <v>286</v>
      </c>
      <c r="I74" s="64">
        <v>40668</v>
      </c>
      <c r="J74" s="64">
        <v>40802</v>
      </c>
      <c r="K74" s="64">
        <v>40803</v>
      </c>
      <c r="L74" s="64"/>
      <c r="M74" s="64">
        <v>39325</v>
      </c>
      <c r="N74" s="64">
        <v>40446</v>
      </c>
      <c r="O74" s="64">
        <v>40647</v>
      </c>
      <c r="P74" s="63" t="s">
        <v>1001</v>
      </c>
      <c r="Q74" s="63" t="s">
        <v>1001</v>
      </c>
      <c r="R74" s="32" t="s">
        <v>954</v>
      </c>
      <c r="S74" s="32" t="s">
        <v>2064</v>
      </c>
      <c r="T74" s="32" t="s">
        <v>798</v>
      </c>
      <c r="U74" s="32" t="s">
        <v>2065</v>
      </c>
      <c r="V74" s="63">
        <v>134</v>
      </c>
      <c r="W74" s="108">
        <v>32842</v>
      </c>
      <c r="X74" s="108"/>
      <c r="Y74" s="108"/>
      <c r="Z74" s="63">
        <v>114</v>
      </c>
      <c r="AA74" s="63">
        <v>180</v>
      </c>
      <c r="AC74" s="63">
        <v>66</v>
      </c>
      <c r="AD74" s="63">
        <v>37</v>
      </c>
      <c r="AF74" s="63">
        <v>37</v>
      </c>
      <c r="AJ74" s="63">
        <v>0</v>
      </c>
      <c r="AN74" s="63">
        <v>9</v>
      </c>
      <c r="AR74" s="63">
        <v>3</v>
      </c>
      <c r="AV74" s="63">
        <v>1</v>
      </c>
      <c r="AW74" s="63" t="s">
        <v>1001</v>
      </c>
      <c r="AX74" s="63">
        <v>8</v>
      </c>
      <c r="AY74" s="63" t="s">
        <v>1001</v>
      </c>
      <c r="AZ74" s="63" t="s">
        <v>418</v>
      </c>
      <c r="BA74" s="63" t="s">
        <v>1001</v>
      </c>
      <c r="BB74" s="64">
        <v>40668</v>
      </c>
      <c r="BC74" s="67">
        <f t="shared" si="29"/>
        <v>0</v>
      </c>
      <c r="BD74" s="64">
        <v>40709</v>
      </c>
      <c r="BE74" s="64">
        <v>40737</v>
      </c>
      <c r="BF74" s="67">
        <f t="shared" si="26"/>
        <v>28</v>
      </c>
      <c r="BG74" s="63" t="s">
        <v>1446</v>
      </c>
      <c r="BH74" s="63">
        <v>220</v>
      </c>
      <c r="BK74" s="64">
        <v>40691</v>
      </c>
      <c r="BL74" s="64">
        <v>40709</v>
      </c>
      <c r="BM74" s="63" t="s">
        <v>1277</v>
      </c>
      <c r="BQ74" s="64">
        <v>40750</v>
      </c>
      <c r="BR74" s="64">
        <v>40760</v>
      </c>
      <c r="BS74" s="67">
        <f t="shared" si="27"/>
        <v>9</v>
      </c>
      <c r="BT74" s="63" t="s">
        <v>1277</v>
      </c>
      <c r="BW74" s="64">
        <v>40760</v>
      </c>
      <c r="BX74" s="64">
        <v>40767</v>
      </c>
      <c r="BY74" s="67">
        <f t="shared" si="22"/>
        <v>7</v>
      </c>
      <c r="BZ74" s="64">
        <v>40761</v>
      </c>
      <c r="CA74" s="64">
        <v>40764</v>
      </c>
      <c r="CB74" s="67">
        <f t="shared" si="23"/>
        <v>3</v>
      </c>
      <c r="CC74" s="63" t="s">
        <v>1435</v>
      </c>
      <c r="CF74" s="64">
        <v>40768</v>
      </c>
      <c r="CG74" s="64">
        <v>40768</v>
      </c>
      <c r="CH74" s="64">
        <v>40768</v>
      </c>
      <c r="CI74" s="64">
        <v>40778</v>
      </c>
      <c r="CJ74" s="64">
        <v>40778</v>
      </c>
      <c r="CK74" s="64">
        <v>40792</v>
      </c>
      <c r="CL74" s="64">
        <v>40792</v>
      </c>
      <c r="CM74" s="67">
        <f t="shared" si="28"/>
        <v>13</v>
      </c>
      <c r="CN74" s="67">
        <f t="shared" si="25"/>
        <v>13</v>
      </c>
      <c r="CO74" s="63">
        <v>3</v>
      </c>
      <c r="CP74" s="64">
        <v>40792</v>
      </c>
      <c r="CQ74" s="64"/>
      <c r="CR74" s="64"/>
      <c r="CS74" s="64">
        <v>40802</v>
      </c>
      <c r="CT74" s="67">
        <f t="shared" si="30"/>
        <v>131</v>
      </c>
      <c r="CU74" s="67"/>
      <c r="CV74" s="64">
        <v>40802</v>
      </c>
      <c r="CW74" s="64"/>
      <c r="CX74" s="64">
        <v>40803</v>
      </c>
      <c r="CY74" s="67">
        <f t="shared" si="31"/>
        <v>1457</v>
      </c>
      <c r="CZ74" s="67">
        <f t="shared" si="32"/>
        <v>352</v>
      </c>
      <c r="DA74" s="67">
        <f t="shared" si="33"/>
        <v>153</v>
      </c>
      <c r="DB74" s="69">
        <v>40802</v>
      </c>
      <c r="DC74" s="64">
        <v>40803</v>
      </c>
      <c r="DD74" s="64">
        <v>40803</v>
      </c>
      <c r="DE74" s="64" t="s">
        <v>178</v>
      </c>
      <c r="DF74" s="69">
        <v>40802</v>
      </c>
      <c r="DG74" s="69">
        <v>40802</v>
      </c>
      <c r="DH74" s="64" t="s">
        <v>178</v>
      </c>
      <c r="DI74" s="69">
        <v>40802</v>
      </c>
      <c r="DJ74" s="6" t="s">
        <v>2066</v>
      </c>
    </row>
    <row r="75" spans="1:114" ht="28" customHeight="1">
      <c r="A75" s="63">
        <v>433</v>
      </c>
      <c r="B75" s="68" t="s">
        <v>1991</v>
      </c>
      <c r="C75" s="63" t="s">
        <v>101</v>
      </c>
      <c r="D75" s="68" t="s">
        <v>2228</v>
      </c>
      <c r="E75" s="63" t="s">
        <v>205</v>
      </c>
      <c r="H75" s="63" t="s">
        <v>286</v>
      </c>
      <c r="I75" s="64">
        <v>40592</v>
      </c>
      <c r="J75" s="64">
        <v>40802</v>
      </c>
      <c r="K75" s="64">
        <v>40803</v>
      </c>
      <c r="L75" s="64"/>
      <c r="M75" s="64">
        <v>38717</v>
      </c>
      <c r="N75" s="64">
        <v>40471</v>
      </c>
      <c r="O75" s="64">
        <v>40579</v>
      </c>
      <c r="P75" s="63" t="s">
        <v>1001</v>
      </c>
      <c r="Q75" s="63" t="s">
        <v>1001</v>
      </c>
      <c r="R75" s="32" t="s">
        <v>300</v>
      </c>
      <c r="S75" s="32" t="s">
        <v>1996</v>
      </c>
      <c r="T75" s="107" t="s">
        <v>1997</v>
      </c>
      <c r="U75" s="32" t="s">
        <v>1998</v>
      </c>
      <c r="V75" s="63">
        <v>156</v>
      </c>
      <c r="W75" s="108">
        <v>38567</v>
      </c>
      <c r="X75" s="108"/>
      <c r="Y75" s="108"/>
      <c r="Z75" s="63">
        <v>128</v>
      </c>
      <c r="AA75" s="63">
        <v>156</v>
      </c>
      <c r="AC75" s="63">
        <v>36</v>
      </c>
      <c r="AD75" s="63">
        <v>25</v>
      </c>
      <c r="AF75" s="63">
        <v>30</v>
      </c>
      <c r="AJ75" s="63">
        <v>0</v>
      </c>
      <c r="AN75" s="63">
        <v>10</v>
      </c>
      <c r="AR75" s="63">
        <v>7</v>
      </c>
      <c r="AV75" s="63">
        <v>0</v>
      </c>
      <c r="AW75" s="63" t="s">
        <v>1001</v>
      </c>
      <c r="AX75" s="63">
        <v>7</v>
      </c>
      <c r="AY75" s="63" t="s">
        <v>418</v>
      </c>
      <c r="AZ75" s="63" t="s">
        <v>418</v>
      </c>
      <c r="BA75" s="63" t="s">
        <v>418</v>
      </c>
      <c r="BB75" s="64">
        <v>40592</v>
      </c>
      <c r="BC75" s="67">
        <f t="shared" si="29"/>
        <v>0</v>
      </c>
      <c r="BD75" s="64">
        <v>40612</v>
      </c>
      <c r="BE75" s="64">
        <v>40744</v>
      </c>
      <c r="BF75" s="67">
        <f t="shared" si="26"/>
        <v>130</v>
      </c>
      <c r="BG75" s="63" t="s">
        <v>1010</v>
      </c>
      <c r="BH75" s="63">
        <v>86</v>
      </c>
      <c r="BK75" s="64">
        <v>40596</v>
      </c>
      <c r="BL75" s="64">
        <v>40617</v>
      </c>
      <c r="BM75" s="63" t="s">
        <v>1277</v>
      </c>
      <c r="BQ75" s="64">
        <v>40744</v>
      </c>
      <c r="BR75" s="64">
        <v>40754</v>
      </c>
      <c r="BS75" s="67">
        <f t="shared" si="27"/>
        <v>10</v>
      </c>
      <c r="BT75" s="63" t="s">
        <v>1277</v>
      </c>
      <c r="BW75" s="64">
        <v>40754</v>
      </c>
      <c r="BX75" s="64">
        <v>40757</v>
      </c>
      <c r="BY75" s="67">
        <f t="shared" si="22"/>
        <v>3</v>
      </c>
      <c r="BZ75" s="64">
        <v>40757</v>
      </c>
      <c r="CA75" s="64">
        <v>40764</v>
      </c>
      <c r="CB75" s="67">
        <f t="shared" si="23"/>
        <v>7</v>
      </c>
      <c r="CC75" s="63" t="s">
        <v>1652</v>
      </c>
      <c r="CF75" s="64">
        <v>40764</v>
      </c>
      <c r="CG75" s="64">
        <v>40764</v>
      </c>
      <c r="CH75" s="64">
        <v>40765</v>
      </c>
      <c r="CI75" s="64">
        <v>40772</v>
      </c>
      <c r="CJ75" s="64">
        <v>40772</v>
      </c>
      <c r="CK75" s="64">
        <v>40792</v>
      </c>
      <c r="CL75" s="64">
        <v>40775</v>
      </c>
      <c r="CM75" s="67">
        <f t="shared" si="28"/>
        <v>19</v>
      </c>
      <c r="CN75" s="67">
        <f t="shared" si="25"/>
        <v>3</v>
      </c>
      <c r="CO75" s="120" t="s">
        <v>572</v>
      </c>
      <c r="CP75" s="64">
        <v>40792</v>
      </c>
      <c r="CQ75" s="64"/>
      <c r="CR75" s="64"/>
      <c r="CS75" s="64">
        <v>40802</v>
      </c>
      <c r="CT75" s="67">
        <f t="shared" si="30"/>
        <v>208</v>
      </c>
      <c r="CU75" s="67"/>
      <c r="CV75" s="64">
        <v>40802</v>
      </c>
      <c r="CW75" s="64"/>
      <c r="CX75" s="64">
        <v>40803</v>
      </c>
      <c r="CY75" s="67">
        <f t="shared" si="31"/>
        <v>2057</v>
      </c>
      <c r="CZ75" s="67">
        <f t="shared" si="32"/>
        <v>327</v>
      </c>
      <c r="DA75" s="67">
        <f t="shared" si="33"/>
        <v>222</v>
      </c>
      <c r="DB75" s="109">
        <v>40802</v>
      </c>
      <c r="DC75" s="64">
        <v>40803</v>
      </c>
      <c r="DD75" s="64">
        <v>40803</v>
      </c>
      <c r="DE75" s="64" t="s">
        <v>178</v>
      </c>
      <c r="DF75" s="109">
        <v>40802</v>
      </c>
      <c r="DG75" s="109">
        <v>40802</v>
      </c>
      <c r="DH75" s="64" t="s">
        <v>178</v>
      </c>
      <c r="DI75" s="109">
        <v>40802</v>
      </c>
      <c r="DJ75" s="6" t="s">
        <v>2038</v>
      </c>
    </row>
    <row r="76" spans="1:114" ht="28" customHeight="1">
      <c r="A76" s="63">
        <v>455</v>
      </c>
      <c r="B76" s="68" t="s">
        <v>2095</v>
      </c>
      <c r="C76" s="63" t="s">
        <v>101</v>
      </c>
      <c r="D76" s="68" t="s">
        <v>2235</v>
      </c>
      <c r="E76" s="63" t="s">
        <v>205</v>
      </c>
      <c r="H76" s="63" t="s">
        <v>286</v>
      </c>
      <c r="I76" s="64">
        <v>40688</v>
      </c>
      <c r="J76" s="64">
        <v>40802</v>
      </c>
      <c r="K76" s="64">
        <v>40803</v>
      </c>
      <c r="L76" s="64"/>
      <c r="M76" s="64">
        <v>39568</v>
      </c>
      <c r="N76" s="64">
        <v>40519</v>
      </c>
      <c r="O76" s="64">
        <v>40667</v>
      </c>
      <c r="P76" s="63" t="s">
        <v>1001</v>
      </c>
      <c r="Q76" s="63" t="s">
        <v>418</v>
      </c>
      <c r="R76" s="32" t="s">
        <v>1760</v>
      </c>
      <c r="S76" s="32" t="s">
        <v>2096</v>
      </c>
      <c r="T76" s="32" t="s">
        <v>2097</v>
      </c>
      <c r="U76" s="32" t="s">
        <v>2098</v>
      </c>
      <c r="V76" s="63">
        <v>192</v>
      </c>
      <c r="W76" s="108">
        <v>40129</v>
      </c>
      <c r="X76" s="108"/>
      <c r="Y76" s="108"/>
      <c r="Z76" s="63">
        <v>156</v>
      </c>
      <c r="AA76" s="63">
        <v>146</v>
      </c>
      <c r="AC76" s="63">
        <v>16</v>
      </c>
      <c r="AD76" s="63">
        <v>60</v>
      </c>
      <c r="AF76" s="63">
        <v>60</v>
      </c>
      <c r="AJ76" s="63">
        <v>0</v>
      </c>
      <c r="AN76" s="63">
        <v>35</v>
      </c>
      <c r="AR76" s="63">
        <v>0</v>
      </c>
      <c r="AV76" s="63">
        <v>0</v>
      </c>
      <c r="AW76" s="63" t="s">
        <v>418</v>
      </c>
      <c r="AX76" s="63">
        <v>3</v>
      </c>
      <c r="AY76" s="63" t="s">
        <v>418</v>
      </c>
      <c r="AZ76" s="63" t="s">
        <v>418</v>
      </c>
      <c r="BA76" s="63" t="s">
        <v>418</v>
      </c>
      <c r="BB76" s="64">
        <v>40688</v>
      </c>
      <c r="BC76" s="67">
        <f t="shared" si="29"/>
        <v>0</v>
      </c>
      <c r="BD76" s="64">
        <v>40698</v>
      </c>
      <c r="BE76" s="64">
        <v>40739</v>
      </c>
      <c r="BF76" s="67">
        <f t="shared" si="26"/>
        <v>41</v>
      </c>
      <c r="BG76" s="63" t="s">
        <v>2010</v>
      </c>
      <c r="BH76" s="63">
        <v>143</v>
      </c>
      <c r="BK76" s="64">
        <v>40691</v>
      </c>
      <c r="BL76" s="64">
        <v>40711</v>
      </c>
      <c r="BM76" s="63" t="s">
        <v>1277</v>
      </c>
      <c r="BQ76" s="64">
        <v>40739</v>
      </c>
      <c r="BR76" s="64">
        <v>40751</v>
      </c>
      <c r="BS76" s="67">
        <f t="shared" si="27"/>
        <v>12</v>
      </c>
      <c r="BT76" s="63" t="s">
        <v>1277</v>
      </c>
      <c r="BW76" s="64">
        <v>40751</v>
      </c>
      <c r="BX76" s="64">
        <v>40768</v>
      </c>
      <c r="BY76" s="67">
        <f t="shared" si="22"/>
        <v>16</v>
      </c>
      <c r="BZ76" s="64">
        <v>40760</v>
      </c>
      <c r="CA76" s="64">
        <v>40775</v>
      </c>
      <c r="CB76" s="67">
        <f t="shared" si="23"/>
        <v>15</v>
      </c>
      <c r="CC76" s="63" t="s">
        <v>1954</v>
      </c>
      <c r="CF76" s="64">
        <v>40778</v>
      </c>
      <c r="CG76" s="64">
        <v>40778</v>
      </c>
      <c r="CH76" s="64">
        <v>40778</v>
      </c>
      <c r="CI76" s="64">
        <v>40787</v>
      </c>
      <c r="CJ76" s="64">
        <v>40787</v>
      </c>
      <c r="CK76" s="64">
        <v>40795</v>
      </c>
      <c r="CL76" s="64">
        <v>40787</v>
      </c>
      <c r="CM76" s="67">
        <f t="shared" si="28"/>
        <v>8</v>
      </c>
      <c r="CN76" s="67">
        <f t="shared" si="25"/>
        <v>0</v>
      </c>
      <c r="CO76" s="63">
        <v>1</v>
      </c>
      <c r="CP76" s="64">
        <v>40795</v>
      </c>
      <c r="CQ76" s="64"/>
      <c r="CR76" s="64"/>
      <c r="CS76" s="64">
        <v>40802</v>
      </c>
      <c r="CT76" s="67">
        <f t="shared" si="30"/>
        <v>111</v>
      </c>
      <c r="CU76" s="67"/>
      <c r="CV76" s="64">
        <v>40802</v>
      </c>
      <c r="CW76" s="64"/>
      <c r="CX76" s="64">
        <v>40803</v>
      </c>
      <c r="CY76" s="67">
        <f t="shared" si="31"/>
        <v>1217</v>
      </c>
      <c r="CZ76" s="67">
        <f t="shared" si="32"/>
        <v>280</v>
      </c>
      <c r="DA76" s="67">
        <f t="shared" si="33"/>
        <v>133</v>
      </c>
      <c r="DB76" s="64">
        <v>40802</v>
      </c>
      <c r="DC76" s="64">
        <v>40803</v>
      </c>
      <c r="DD76" s="64">
        <v>40803</v>
      </c>
      <c r="DE76" s="64" t="s">
        <v>178</v>
      </c>
      <c r="DF76" s="64">
        <v>40802</v>
      </c>
      <c r="DG76" s="64">
        <v>40802</v>
      </c>
      <c r="DH76" s="64" t="s">
        <v>178</v>
      </c>
      <c r="DI76" s="64">
        <v>40802</v>
      </c>
      <c r="DJ76" s="6" t="s">
        <v>2094</v>
      </c>
    </row>
    <row r="77" spans="1:114" ht="28" customHeight="1">
      <c r="A77" s="63">
        <v>454</v>
      </c>
      <c r="B77" s="68" t="s">
        <v>2090</v>
      </c>
      <c r="C77" s="63" t="s">
        <v>1272</v>
      </c>
      <c r="D77" s="68" t="s">
        <v>2236</v>
      </c>
      <c r="E77" s="63" t="s">
        <v>205</v>
      </c>
      <c r="H77" s="63" t="s">
        <v>286</v>
      </c>
      <c r="I77" s="64">
        <v>40688</v>
      </c>
      <c r="J77" s="64">
        <v>40807</v>
      </c>
      <c r="K77" s="64">
        <v>40808</v>
      </c>
      <c r="L77" s="64"/>
      <c r="M77" s="64">
        <v>38717</v>
      </c>
      <c r="N77" s="64">
        <v>40499</v>
      </c>
      <c r="O77" s="64">
        <v>40681</v>
      </c>
      <c r="P77" s="63" t="s">
        <v>1001</v>
      </c>
      <c r="Q77" s="63" t="s">
        <v>418</v>
      </c>
      <c r="R77" s="32" t="s">
        <v>348</v>
      </c>
      <c r="S77" s="32" t="s">
        <v>2091</v>
      </c>
      <c r="T77" s="32" t="s">
        <v>2092</v>
      </c>
      <c r="U77" s="32" t="s">
        <v>2093</v>
      </c>
      <c r="V77" s="63">
        <v>184</v>
      </c>
      <c r="W77" s="108">
        <v>46493</v>
      </c>
      <c r="X77" s="108"/>
      <c r="Y77" s="108"/>
      <c r="Z77" s="63">
        <v>149</v>
      </c>
      <c r="AA77" s="63">
        <v>148</v>
      </c>
      <c r="AC77" s="63">
        <v>20</v>
      </c>
      <c r="AD77" s="63">
        <v>40</v>
      </c>
      <c r="AF77" s="63">
        <v>42</v>
      </c>
      <c r="AJ77" s="63">
        <v>3</v>
      </c>
      <c r="AN77" s="63">
        <v>10</v>
      </c>
      <c r="AR77" s="63">
        <v>1</v>
      </c>
      <c r="AV77" s="63">
        <v>0</v>
      </c>
      <c r="AW77" s="63" t="s">
        <v>418</v>
      </c>
      <c r="AX77" s="63">
        <v>5</v>
      </c>
      <c r="AY77" s="63" t="s">
        <v>1001</v>
      </c>
      <c r="AZ77" s="63" t="s">
        <v>418</v>
      </c>
      <c r="BA77" s="63" t="s">
        <v>418</v>
      </c>
      <c r="BB77" s="64">
        <v>40688</v>
      </c>
      <c r="BC77" s="67">
        <f t="shared" si="29"/>
        <v>0</v>
      </c>
      <c r="BD77" s="64">
        <v>40702</v>
      </c>
      <c r="BE77" s="64">
        <v>40729</v>
      </c>
      <c r="BF77" s="67">
        <f t="shared" si="26"/>
        <v>27</v>
      </c>
      <c r="BG77" s="63" t="s">
        <v>1688</v>
      </c>
      <c r="BH77" s="63">
        <v>85</v>
      </c>
      <c r="BK77" s="64">
        <v>40696</v>
      </c>
      <c r="BL77" s="64">
        <v>40711</v>
      </c>
      <c r="BM77" s="63" t="s">
        <v>1277</v>
      </c>
      <c r="BQ77" s="64">
        <v>40744</v>
      </c>
      <c r="BR77" s="64">
        <v>40752</v>
      </c>
      <c r="BS77" s="67">
        <f t="shared" si="27"/>
        <v>8</v>
      </c>
      <c r="BT77" s="63" t="s">
        <v>1277</v>
      </c>
      <c r="BW77" s="64">
        <v>40752</v>
      </c>
      <c r="BX77" s="64">
        <v>40758</v>
      </c>
      <c r="BY77" s="67">
        <f t="shared" si="22"/>
        <v>5</v>
      </c>
      <c r="BZ77" s="64">
        <v>40759</v>
      </c>
      <c r="CA77" s="64">
        <v>40761</v>
      </c>
      <c r="CB77" s="67">
        <f t="shared" si="23"/>
        <v>2</v>
      </c>
      <c r="CC77" s="63" t="s">
        <v>1435</v>
      </c>
      <c r="CF77" s="64">
        <v>40761</v>
      </c>
      <c r="CG77" s="64">
        <v>40761</v>
      </c>
      <c r="CH77" s="64">
        <v>40761</v>
      </c>
      <c r="CI77" s="64">
        <v>40768</v>
      </c>
      <c r="CJ77" s="64">
        <v>40768</v>
      </c>
      <c r="CK77" s="64">
        <v>40779</v>
      </c>
      <c r="CL77" s="64">
        <v>40796</v>
      </c>
      <c r="CM77" s="67">
        <f t="shared" si="28"/>
        <v>11</v>
      </c>
      <c r="CN77" s="67">
        <f t="shared" si="25"/>
        <v>27</v>
      </c>
      <c r="CO77" s="63">
        <v>5</v>
      </c>
      <c r="CP77" s="64">
        <v>40796</v>
      </c>
      <c r="CQ77" s="64"/>
      <c r="CR77" s="64"/>
      <c r="CS77" s="64">
        <v>40796</v>
      </c>
      <c r="CT77" s="67">
        <f t="shared" si="30"/>
        <v>105</v>
      </c>
      <c r="CU77" s="67"/>
      <c r="CV77" s="64">
        <v>40807</v>
      </c>
      <c r="CW77" s="64"/>
      <c r="CX77" s="64">
        <v>40808</v>
      </c>
      <c r="CY77" s="67">
        <f t="shared" si="31"/>
        <v>2062</v>
      </c>
      <c r="CZ77" s="67">
        <f t="shared" si="32"/>
        <v>305</v>
      </c>
      <c r="DA77" s="67">
        <f t="shared" si="33"/>
        <v>124</v>
      </c>
      <c r="DB77" s="64">
        <v>40807</v>
      </c>
      <c r="DC77" s="64">
        <v>40807</v>
      </c>
      <c r="DD77" s="64">
        <v>40808</v>
      </c>
      <c r="DE77" s="64" t="s">
        <v>178</v>
      </c>
      <c r="DF77" s="64">
        <v>40807</v>
      </c>
      <c r="DG77" s="64">
        <v>40807</v>
      </c>
      <c r="DH77" s="64" t="s">
        <v>178</v>
      </c>
      <c r="DI77" s="64">
        <v>40807</v>
      </c>
      <c r="DJ77" s="6" t="s">
        <v>2094</v>
      </c>
    </row>
    <row r="78" spans="1:114" ht="28" customHeight="1">
      <c r="A78" s="63">
        <v>461</v>
      </c>
      <c r="B78" s="68" t="s">
        <v>2115</v>
      </c>
      <c r="C78" s="63" t="s">
        <v>1683</v>
      </c>
      <c r="D78" s="68" t="s">
        <v>2237</v>
      </c>
      <c r="E78" s="63" t="s">
        <v>205</v>
      </c>
      <c r="H78" s="63" t="s">
        <v>286</v>
      </c>
      <c r="I78" s="64">
        <v>40694</v>
      </c>
      <c r="J78" s="64">
        <v>40814</v>
      </c>
      <c r="K78" s="64">
        <v>40815</v>
      </c>
      <c r="L78" s="64"/>
      <c r="M78" s="64">
        <v>38807</v>
      </c>
      <c r="N78" s="64">
        <v>40437</v>
      </c>
      <c r="O78" s="64">
        <v>40690</v>
      </c>
      <c r="P78" s="63" t="s">
        <v>1001</v>
      </c>
      <c r="Q78" s="63" t="s">
        <v>1001</v>
      </c>
      <c r="R78" s="32" t="s">
        <v>1295</v>
      </c>
      <c r="S78" s="32" t="s">
        <v>2116</v>
      </c>
      <c r="T78" s="32" t="s">
        <v>2117</v>
      </c>
      <c r="U78" s="32" t="s">
        <v>2118</v>
      </c>
      <c r="V78" s="63">
        <v>142</v>
      </c>
      <c r="W78" s="108">
        <v>33304</v>
      </c>
      <c r="X78" s="108"/>
      <c r="Y78" s="108"/>
      <c r="Z78" s="63">
        <v>114</v>
      </c>
      <c r="AA78" s="63">
        <v>118</v>
      </c>
      <c r="AC78" s="63">
        <v>28</v>
      </c>
      <c r="AD78" s="63">
        <v>36</v>
      </c>
      <c r="AF78" s="63">
        <v>36</v>
      </c>
      <c r="AJ78" s="63">
        <v>0</v>
      </c>
      <c r="AN78" s="63">
        <v>12</v>
      </c>
      <c r="AR78" s="63">
        <v>1</v>
      </c>
      <c r="AV78" s="63">
        <v>0</v>
      </c>
      <c r="AW78" s="63" t="s">
        <v>1001</v>
      </c>
      <c r="AX78" s="63">
        <v>4</v>
      </c>
      <c r="AY78" s="63" t="s">
        <v>1001</v>
      </c>
      <c r="AZ78" s="63" t="s">
        <v>418</v>
      </c>
      <c r="BA78" s="63" t="s">
        <v>1001</v>
      </c>
      <c r="BB78" s="64">
        <v>40696</v>
      </c>
      <c r="BC78" s="67">
        <f t="shared" si="29"/>
        <v>2</v>
      </c>
      <c r="BD78" s="64">
        <v>40722</v>
      </c>
      <c r="BE78" s="64">
        <v>40739</v>
      </c>
      <c r="BF78" s="67">
        <f t="shared" si="26"/>
        <v>17</v>
      </c>
      <c r="BG78" s="63" t="s">
        <v>1688</v>
      </c>
      <c r="BH78" s="63">
        <v>79</v>
      </c>
      <c r="BK78" s="64">
        <v>40696</v>
      </c>
      <c r="BL78" s="64">
        <v>40712</v>
      </c>
      <c r="BM78" s="63" t="s">
        <v>1277</v>
      </c>
      <c r="BQ78" s="64">
        <v>40761</v>
      </c>
      <c r="BR78" s="64">
        <v>40771</v>
      </c>
      <c r="BS78" s="67">
        <f t="shared" si="27"/>
        <v>10</v>
      </c>
      <c r="BT78" s="63" t="s">
        <v>1277</v>
      </c>
      <c r="BW78" s="64">
        <v>40772</v>
      </c>
      <c r="BX78" s="64">
        <v>40774</v>
      </c>
      <c r="BY78" s="67">
        <f t="shared" si="22"/>
        <v>2</v>
      </c>
      <c r="BZ78" s="64">
        <v>40775</v>
      </c>
      <c r="CA78" s="64">
        <v>40780</v>
      </c>
      <c r="CB78" s="67">
        <f t="shared" si="23"/>
        <v>5</v>
      </c>
      <c r="CC78" s="63" t="s">
        <v>1954</v>
      </c>
      <c r="CF78" s="64">
        <v>40780</v>
      </c>
      <c r="CG78" s="64">
        <v>40780</v>
      </c>
      <c r="CH78" s="64">
        <v>40780</v>
      </c>
      <c r="CI78" s="64">
        <v>40789</v>
      </c>
      <c r="CJ78" s="64">
        <v>40789</v>
      </c>
      <c r="CK78" s="64">
        <v>40799</v>
      </c>
      <c r="CL78" s="64">
        <v>40808</v>
      </c>
      <c r="CM78" s="67">
        <f t="shared" si="28"/>
        <v>10</v>
      </c>
      <c r="CN78" s="67">
        <f t="shared" si="25"/>
        <v>19</v>
      </c>
      <c r="CO78" s="63">
        <v>3</v>
      </c>
      <c r="CP78" s="64">
        <v>40807</v>
      </c>
      <c r="CQ78" s="64"/>
      <c r="CR78" s="64"/>
      <c r="CS78" s="64">
        <v>40807</v>
      </c>
      <c r="CT78" s="67">
        <f t="shared" si="30"/>
        <v>111</v>
      </c>
      <c r="CU78" s="67"/>
      <c r="CV78" s="64">
        <v>40814</v>
      </c>
      <c r="CW78" s="64"/>
      <c r="CX78" s="64">
        <v>40815</v>
      </c>
      <c r="CY78" s="67">
        <f t="shared" si="31"/>
        <v>1979</v>
      </c>
      <c r="CZ78" s="67">
        <f t="shared" si="32"/>
        <v>373</v>
      </c>
      <c r="DA78" s="67">
        <f t="shared" si="33"/>
        <v>122</v>
      </c>
      <c r="DB78" s="64">
        <v>40814</v>
      </c>
      <c r="DC78" s="64">
        <v>40815</v>
      </c>
      <c r="DD78" s="64">
        <v>40815</v>
      </c>
      <c r="DE78" s="64" t="s">
        <v>178</v>
      </c>
      <c r="DF78" s="64">
        <v>40814</v>
      </c>
      <c r="DG78" s="66">
        <v>40814</v>
      </c>
      <c r="DH78" s="64">
        <v>40814</v>
      </c>
      <c r="DI78" s="64">
        <v>40814</v>
      </c>
      <c r="DJ78" s="6" t="s">
        <v>2119</v>
      </c>
    </row>
    <row r="79" spans="1:114" ht="28" customHeight="1">
      <c r="A79" s="63">
        <v>452</v>
      </c>
      <c r="B79" s="68" t="s">
        <v>2079</v>
      </c>
      <c r="C79" s="63" t="s">
        <v>1272</v>
      </c>
      <c r="D79" s="68" t="s">
        <v>2291</v>
      </c>
      <c r="E79" s="63" t="s">
        <v>205</v>
      </c>
      <c r="H79" s="63" t="s">
        <v>286</v>
      </c>
      <c r="I79" s="64">
        <v>40675</v>
      </c>
      <c r="J79" s="64">
        <v>40816</v>
      </c>
      <c r="K79" s="64">
        <v>40817</v>
      </c>
      <c r="L79" s="64"/>
      <c r="M79" s="64">
        <v>39325</v>
      </c>
      <c r="N79" s="64">
        <v>40438</v>
      </c>
      <c r="O79" s="64">
        <v>40635</v>
      </c>
      <c r="P79" s="63" t="s">
        <v>1001</v>
      </c>
      <c r="Q79" s="63" t="s">
        <v>418</v>
      </c>
      <c r="R79" s="32" t="s">
        <v>300</v>
      </c>
      <c r="S79" s="32" t="s">
        <v>2081</v>
      </c>
      <c r="T79" s="32" t="s">
        <v>2082</v>
      </c>
      <c r="U79" s="32" t="s">
        <v>2083</v>
      </c>
      <c r="V79" s="63">
        <v>190</v>
      </c>
      <c r="W79" s="108">
        <v>45756</v>
      </c>
      <c r="X79" s="108"/>
      <c r="Y79" s="108"/>
      <c r="Z79" s="63">
        <v>154</v>
      </c>
      <c r="AA79" s="63">
        <v>194</v>
      </c>
      <c r="AC79" s="63">
        <v>142</v>
      </c>
      <c r="AD79" s="63">
        <v>16</v>
      </c>
      <c r="AF79" s="63">
        <v>28</v>
      </c>
      <c r="AJ79" s="63">
        <v>0</v>
      </c>
      <c r="AN79" s="63">
        <v>11</v>
      </c>
      <c r="AR79" s="63">
        <v>2</v>
      </c>
      <c r="AV79" s="63">
        <v>4</v>
      </c>
      <c r="AW79" s="63">
        <v>0</v>
      </c>
      <c r="AX79" s="63">
        <v>18</v>
      </c>
      <c r="AY79" s="63" t="s">
        <v>1001</v>
      </c>
      <c r="AZ79" s="63" t="s">
        <v>418</v>
      </c>
      <c r="BA79" s="63" t="s">
        <v>418</v>
      </c>
      <c r="BB79" s="64">
        <v>40675</v>
      </c>
      <c r="BC79" s="67">
        <f t="shared" si="29"/>
        <v>0</v>
      </c>
      <c r="BD79" s="64">
        <v>40684</v>
      </c>
      <c r="BE79" s="64">
        <v>40722</v>
      </c>
      <c r="BF79" s="67">
        <f t="shared" si="26"/>
        <v>37</v>
      </c>
      <c r="BG79" s="63" t="s">
        <v>1688</v>
      </c>
      <c r="BH79" s="63">
        <v>114</v>
      </c>
      <c r="BK79" s="64">
        <v>40687</v>
      </c>
      <c r="BL79" s="64">
        <v>40694</v>
      </c>
      <c r="BM79" s="63" t="s">
        <v>1277</v>
      </c>
      <c r="BQ79" s="64">
        <v>40761</v>
      </c>
      <c r="BR79" s="64">
        <v>40772</v>
      </c>
      <c r="BS79" s="67">
        <f t="shared" si="27"/>
        <v>11</v>
      </c>
      <c r="BT79" s="63" t="s">
        <v>1277</v>
      </c>
      <c r="BW79" s="64">
        <v>40772</v>
      </c>
      <c r="BX79" s="64">
        <v>40777</v>
      </c>
      <c r="BY79" s="67">
        <f t="shared" si="22"/>
        <v>5</v>
      </c>
      <c r="BZ79" s="64">
        <v>40779</v>
      </c>
      <c r="CA79" s="64">
        <v>40780</v>
      </c>
      <c r="CB79" s="67">
        <f t="shared" si="23"/>
        <v>1</v>
      </c>
      <c r="CC79" s="63" t="s">
        <v>1435</v>
      </c>
      <c r="CF79" s="64">
        <v>40780</v>
      </c>
      <c r="CG79" s="64">
        <v>40780</v>
      </c>
      <c r="CH79" s="64">
        <v>40780</v>
      </c>
      <c r="CI79" s="64">
        <v>40787</v>
      </c>
      <c r="CJ79" s="64">
        <v>40787</v>
      </c>
      <c r="CK79" s="64">
        <v>40813</v>
      </c>
      <c r="CL79" s="64">
        <v>40789</v>
      </c>
      <c r="CM79" s="67">
        <f t="shared" si="28"/>
        <v>26</v>
      </c>
      <c r="CN79" s="67">
        <f t="shared" si="25"/>
        <v>2</v>
      </c>
      <c r="CO79" s="63">
        <v>1</v>
      </c>
      <c r="CP79" s="64">
        <v>40813</v>
      </c>
      <c r="CQ79" s="64"/>
      <c r="CR79" s="64"/>
      <c r="CS79" s="64">
        <v>40815</v>
      </c>
      <c r="CT79" s="67">
        <f t="shared" si="30"/>
        <v>137</v>
      </c>
      <c r="CU79" s="67"/>
      <c r="CV79" s="64">
        <v>40816</v>
      </c>
      <c r="CW79" s="64"/>
      <c r="CX79" s="64">
        <v>40817</v>
      </c>
      <c r="CY79" s="67">
        <f t="shared" si="31"/>
        <v>1471</v>
      </c>
      <c r="CZ79" s="67">
        <f t="shared" si="32"/>
        <v>374</v>
      </c>
      <c r="DA79" s="67">
        <f t="shared" si="33"/>
        <v>179</v>
      </c>
      <c r="DB79" s="64">
        <v>40816</v>
      </c>
      <c r="DC79" s="64">
        <v>40817</v>
      </c>
      <c r="DD79" s="64">
        <v>40817</v>
      </c>
      <c r="DE79" s="64" t="s">
        <v>178</v>
      </c>
      <c r="DF79" s="64">
        <v>40816</v>
      </c>
      <c r="DG79" s="64">
        <v>40816</v>
      </c>
      <c r="DH79" s="64" t="s">
        <v>178</v>
      </c>
      <c r="DI79" s="64">
        <v>40816</v>
      </c>
      <c r="DJ79" s="6" t="s">
        <v>2074</v>
      </c>
    </row>
    <row r="80" spans="1:114" ht="28" customHeight="1">
      <c r="A80" s="63">
        <v>410</v>
      </c>
      <c r="B80" s="68" t="s">
        <v>1885</v>
      </c>
      <c r="C80" s="63" t="s">
        <v>1272</v>
      </c>
      <c r="D80" s="68" t="s">
        <v>2243</v>
      </c>
      <c r="E80" s="63" t="s">
        <v>6</v>
      </c>
      <c r="H80" s="63" t="s">
        <v>286</v>
      </c>
      <c r="I80" s="64">
        <v>40501</v>
      </c>
      <c r="J80" s="64">
        <v>40822</v>
      </c>
      <c r="K80" s="64">
        <v>40823</v>
      </c>
      <c r="L80" s="64"/>
      <c r="M80" s="64">
        <v>37802</v>
      </c>
      <c r="N80" s="64">
        <v>39468</v>
      </c>
      <c r="O80" s="64">
        <v>40491</v>
      </c>
      <c r="P80" s="63" t="s">
        <v>1001</v>
      </c>
      <c r="Q80" s="63" t="s">
        <v>1001</v>
      </c>
      <c r="R80" s="32" t="s">
        <v>954</v>
      </c>
      <c r="S80" s="32" t="s">
        <v>1892</v>
      </c>
      <c r="T80" s="107" t="s">
        <v>17</v>
      </c>
      <c r="U80" s="32" t="s">
        <v>1887</v>
      </c>
      <c r="V80" s="63">
        <v>380</v>
      </c>
      <c r="W80" s="108">
        <v>92689</v>
      </c>
      <c r="X80" s="108"/>
      <c r="Y80" s="108"/>
      <c r="Z80" s="63">
        <v>310</v>
      </c>
      <c r="AA80" s="63">
        <v>330</v>
      </c>
      <c r="AC80" s="63">
        <v>128</v>
      </c>
      <c r="AD80" s="63">
        <v>29</v>
      </c>
      <c r="AF80" s="63">
        <v>38</v>
      </c>
      <c r="AJ80" s="63">
        <v>0</v>
      </c>
      <c r="AN80" s="63">
        <v>52</v>
      </c>
      <c r="AR80" s="63">
        <v>32</v>
      </c>
      <c r="AV80" s="63">
        <v>0</v>
      </c>
      <c r="AW80" s="63" t="s">
        <v>1001</v>
      </c>
      <c r="AX80" s="63">
        <v>5</v>
      </c>
      <c r="AY80" s="63" t="s">
        <v>1001</v>
      </c>
      <c r="AZ80" s="63" t="s">
        <v>418</v>
      </c>
      <c r="BA80" s="63" t="s">
        <v>418</v>
      </c>
      <c r="BB80" s="64">
        <v>40501</v>
      </c>
      <c r="BC80" s="67">
        <f t="shared" si="29"/>
        <v>0</v>
      </c>
      <c r="BD80" s="64">
        <v>40673</v>
      </c>
      <c r="BE80" s="64">
        <v>40731</v>
      </c>
      <c r="BF80" s="67">
        <f t="shared" si="26"/>
        <v>57</v>
      </c>
      <c r="BG80" s="63" t="s">
        <v>431</v>
      </c>
      <c r="BH80" s="63">
        <v>79</v>
      </c>
      <c r="BK80" s="64">
        <v>40614</v>
      </c>
      <c r="BL80" s="64">
        <v>40628</v>
      </c>
      <c r="BM80" s="63" t="s">
        <v>1277</v>
      </c>
      <c r="BQ80" s="64">
        <v>40732</v>
      </c>
      <c r="BR80" s="64">
        <v>40746</v>
      </c>
      <c r="BS80" s="67">
        <f t="shared" si="27"/>
        <v>14</v>
      </c>
      <c r="BT80" s="63" t="s">
        <v>1277</v>
      </c>
      <c r="BW80" s="64">
        <v>40746</v>
      </c>
      <c r="BX80" s="64">
        <v>40788</v>
      </c>
      <c r="BY80" s="67">
        <f t="shared" si="22"/>
        <v>40</v>
      </c>
      <c r="BZ80" s="64">
        <v>40750</v>
      </c>
      <c r="CA80" s="64">
        <v>40768</v>
      </c>
      <c r="CB80" s="67">
        <f t="shared" si="23"/>
        <v>17</v>
      </c>
      <c r="CC80" s="63" t="s">
        <v>1954</v>
      </c>
      <c r="CF80" s="64">
        <v>40788</v>
      </c>
      <c r="CG80" s="64">
        <v>40788</v>
      </c>
      <c r="CH80" s="64">
        <v>40788</v>
      </c>
      <c r="CI80" s="64">
        <v>40800</v>
      </c>
      <c r="CJ80" s="64">
        <v>40800</v>
      </c>
      <c r="CK80" s="64">
        <v>40812</v>
      </c>
      <c r="CL80" s="64">
        <v>40810</v>
      </c>
      <c r="CM80" s="67">
        <f t="shared" si="28"/>
        <v>12</v>
      </c>
      <c r="CN80" s="67">
        <f t="shared" si="25"/>
        <v>10</v>
      </c>
      <c r="CO80" s="68" t="s">
        <v>642</v>
      </c>
      <c r="CP80" s="64">
        <v>40810</v>
      </c>
      <c r="CQ80" s="64"/>
      <c r="CR80" s="64"/>
      <c r="CS80" s="64">
        <v>40822</v>
      </c>
      <c r="CT80" s="67">
        <f t="shared" si="30"/>
        <v>317</v>
      </c>
      <c r="CU80" s="67"/>
      <c r="CV80" s="64">
        <v>40822</v>
      </c>
      <c r="CW80" s="64"/>
      <c r="CX80" s="64">
        <v>40823</v>
      </c>
      <c r="CY80" s="67">
        <f t="shared" si="31"/>
        <v>2977</v>
      </c>
      <c r="CZ80" s="67">
        <f t="shared" si="32"/>
        <v>1336</v>
      </c>
      <c r="DA80" s="67">
        <f t="shared" si="33"/>
        <v>328</v>
      </c>
      <c r="DB80" s="64">
        <v>40822</v>
      </c>
      <c r="DC80" s="64">
        <v>40822</v>
      </c>
      <c r="DD80" s="64">
        <v>40823</v>
      </c>
      <c r="DE80" s="64" t="s">
        <v>178</v>
      </c>
      <c r="DF80" s="64">
        <v>40822</v>
      </c>
      <c r="DG80" s="64">
        <v>40822</v>
      </c>
      <c r="DH80" s="64" t="s">
        <v>178</v>
      </c>
      <c r="DI80" s="64">
        <v>40822</v>
      </c>
      <c r="DJ80" s="6" t="s">
        <v>1888</v>
      </c>
    </row>
    <row r="81" spans="1:114" ht="28" customHeight="1">
      <c r="A81" s="63">
        <v>487</v>
      </c>
      <c r="B81" s="68" t="s">
        <v>2259</v>
      </c>
      <c r="C81" s="63" t="s">
        <v>192</v>
      </c>
      <c r="D81" s="68" t="s">
        <v>2256</v>
      </c>
      <c r="E81" s="63" t="s">
        <v>6</v>
      </c>
      <c r="H81" s="63" t="s">
        <v>286</v>
      </c>
      <c r="I81" s="64">
        <v>40801</v>
      </c>
      <c r="J81" s="64">
        <v>40824</v>
      </c>
      <c r="K81" s="64">
        <v>40829</v>
      </c>
      <c r="L81" s="64"/>
      <c r="M81" s="64">
        <v>39813</v>
      </c>
      <c r="N81" s="64">
        <v>40698</v>
      </c>
      <c r="O81" s="64">
        <v>40745</v>
      </c>
      <c r="P81" s="63" t="s">
        <v>1001</v>
      </c>
      <c r="Q81" s="63" t="s">
        <v>1001</v>
      </c>
      <c r="R81" s="32" t="s">
        <v>1760</v>
      </c>
      <c r="S81" s="32" t="s">
        <v>2275</v>
      </c>
      <c r="T81" s="32" t="s">
        <v>2261</v>
      </c>
      <c r="U81" s="32" t="s">
        <v>2260</v>
      </c>
      <c r="V81" s="63">
        <v>42</v>
      </c>
      <c r="W81" s="108">
        <v>11674</v>
      </c>
      <c r="X81" s="108"/>
      <c r="Y81" s="108"/>
      <c r="Z81" s="63">
        <v>40</v>
      </c>
      <c r="AA81" s="63">
        <v>54</v>
      </c>
      <c r="AC81" s="63">
        <v>8</v>
      </c>
      <c r="AD81" s="63">
        <v>2</v>
      </c>
      <c r="AF81" s="63">
        <v>3</v>
      </c>
      <c r="AJ81" s="63">
        <v>0</v>
      </c>
      <c r="AN81" s="63">
        <v>2</v>
      </c>
      <c r="AR81" s="63">
        <v>1</v>
      </c>
      <c r="AV81" s="63">
        <v>1</v>
      </c>
      <c r="AW81" s="63" t="s">
        <v>1001</v>
      </c>
      <c r="AX81" s="63">
        <v>2</v>
      </c>
      <c r="AY81" s="63" t="s">
        <v>1001</v>
      </c>
      <c r="AZ81" s="63" t="s">
        <v>418</v>
      </c>
      <c r="BA81" s="63" t="s">
        <v>1001</v>
      </c>
      <c r="BB81" s="64">
        <v>40801</v>
      </c>
      <c r="BC81" s="67">
        <f t="shared" si="29"/>
        <v>0</v>
      </c>
      <c r="BD81" s="64">
        <v>40801</v>
      </c>
      <c r="BE81" s="64">
        <v>40808</v>
      </c>
      <c r="BF81" s="67">
        <f t="shared" si="26"/>
        <v>7</v>
      </c>
      <c r="BG81" s="63" t="s">
        <v>431</v>
      </c>
      <c r="BH81" s="63">
        <v>19</v>
      </c>
      <c r="BK81" s="64">
        <v>40801</v>
      </c>
      <c r="BL81" s="64">
        <v>40803</v>
      </c>
      <c r="BM81" s="63" t="s">
        <v>1277</v>
      </c>
      <c r="BQ81" s="64">
        <v>40808</v>
      </c>
      <c r="BR81" s="64">
        <v>40813</v>
      </c>
      <c r="BS81" s="67">
        <f t="shared" si="27"/>
        <v>5</v>
      </c>
      <c r="BT81" s="63" t="s">
        <v>1277</v>
      </c>
      <c r="BW81" s="64">
        <v>40813</v>
      </c>
      <c r="BX81" s="64">
        <v>40853</v>
      </c>
      <c r="BY81" s="67">
        <f t="shared" si="22"/>
        <v>39</v>
      </c>
      <c r="BZ81" s="64">
        <v>40813</v>
      </c>
      <c r="CA81" s="64">
        <v>40814</v>
      </c>
      <c r="CB81" s="67">
        <f t="shared" si="23"/>
        <v>1</v>
      </c>
      <c r="CC81" s="63" t="s">
        <v>1446</v>
      </c>
      <c r="CF81" s="64">
        <v>40853</v>
      </c>
      <c r="CG81" s="64">
        <v>40853</v>
      </c>
      <c r="CH81" s="63" t="s">
        <v>1441</v>
      </c>
      <c r="CI81" s="63" t="s">
        <v>1441</v>
      </c>
      <c r="CJ81" s="64">
        <v>40813</v>
      </c>
      <c r="CK81" s="64">
        <v>40853</v>
      </c>
      <c r="CL81" s="64">
        <v>40813</v>
      </c>
      <c r="CM81" s="67">
        <f t="shared" si="28"/>
        <v>39</v>
      </c>
      <c r="CN81" s="67">
        <f t="shared" si="25"/>
        <v>0</v>
      </c>
      <c r="CO81" s="63">
        <v>1</v>
      </c>
      <c r="CP81" s="64">
        <v>40822</v>
      </c>
      <c r="CQ81" s="64"/>
      <c r="CR81" s="64"/>
      <c r="CS81" s="64">
        <v>40824</v>
      </c>
      <c r="CT81" s="67">
        <f t="shared" si="30"/>
        <v>23</v>
      </c>
      <c r="CU81" s="67"/>
      <c r="CV81" s="64">
        <v>40824</v>
      </c>
      <c r="CW81" s="64"/>
      <c r="CX81" s="64">
        <v>40829</v>
      </c>
      <c r="CY81" s="67">
        <f t="shared" si="31"/>
        <v>1003</v>
      </c>
      <c r="CZ81" s="67">
        <f t="shared" si="32"/>
        <v>129</v>
      </c>
      <c r="DA81" s="67">
        <f t="shared" si="33"/>
        <v>82</v>
      </c>
      <c r="DB81" s="64">
        <v>40824</v>
      </c>
      <c r="DC81" s="64">
        <v>40829</v>
      </c>
      <c r="DD81" s="64">
        <v>40829</v>
      </c>
      <c r="DE81" s="64" t="s">
        <v>178</v>
      </c>
      <c r="DF81" s="64">
        <v>40824</v>
      </c>
      <c r="DG81" s="64">
        <v>40824</v>
      </c>
      <c r="DH81" s="64" t="s">
        <v>178</v>
      </c>
      <c r="DI81" s="64">
        <v>40824</v>
      </c>
      <c r="DJ81" s="6" t="s">
        <v>2276</v>
      </c>
    </row>
    <row r="82" spans="1:114" ht="28" customHeight="1">
      <c r="A82" s="63">
        <v>462</v>
      </c>
      <c r="B82" s="68" t="s">
        <v>2121</v>
      </c>
      <c r="C82" s="63" t="s">
        <v>1274</v>
      </c>
      <c r="D82" s="68" t="s">
        <v>2306</v>
      </c>
      <c r="E82" s="63" t="s">
        <v>6</v>
      </c>
      <c r="H82" s="63" t="s">
        <v>286</v>
      </c>
      <c r="I82" s="64">
        <v>40696</v>
      </c>
      <c r="J82" s="64">
        <v>40829</v>
      </c>
      <c r="K82" s="64">
        <v>40830</v>
      </c>
      <c r="L82" s="64"/>
      <c r="M82" s="64">
        <v>37802</v>
      </c>
      <c r="N82" s="64">
        <v>40373</v>
      </c>
      <c r="O82" s="64">
        <v>40688</v>
      </c>
      <c r="P82" s="63" t="s">
        <v>1001</v>
      </c>
      <c r="Q82" s="63" t="s">
        <v>418</v>
      </c>
      <c r="R82" s="32" t="s">
        <v>711</v>
      </c>
      <c r="S82" s="32" t="s">
        <v>2122</v>
      </c>
      <c r="T82" s="32" t="s">
        <v>2123</v>
      </c>
      <c r="U82" s="32" t="s">
        <v>2124</v>
      </c>
      <c r="V82" s="63">
        <v>272</v>
      </c>
      <c r="W82" s="108">
        <v>39601</v>
      </c>
      <c r="X82" s="108"/>
      <c r="Y82" s="108"/>
      <c r="Z82" s="63">
        <v>277</v>
      </c>
      <c r="AA82" s="63">
        <v>248</v>
      </c>
      <c r="AC82" s="63">
        <v>110</v>
      </c>
      <c r="AD82" s="63">
        <v>46</v>
      </c>
      <c r="AF82" s="63">
        <v>59</v>
      </c>
      <c r="AJ82" s="63">
        <v>0</v>
      </c>
      <c r="AN82" s="63">
        <v>13</v>
      </c>
      <c r="AR82" s="63">
        <v>5</v>
      </c>
      <c r="AV82" s="63">
        <v>0</v>
      </c>
      <c r="AW82" s="63" t="s">
        <v>1001</v>
      </c>
      <c r="AX82" s="63">
        <v>11</v>
      </c>
      <c r="AY82" s="63" t="s">
        <v>1001</v>
      </c>
      <c r="AZ82" s="63" t="s">
        <v>418</v>
      </c>
      <c r="BA82" s="63" t="s">
        <v>418</v>
      </c>
      <c r="BB82" s="64">
        <v>40697</v>
      </c>
      <c r="BC82" s="67">
        <f t="shared" si="29"/>
        <v>1</v>
      </c>
      <c r="BD82" s="64">
        <v>40740</v>
      </c>
      <c r="BE82" s="64">
        <v>40785</v>
      </c>
      <c r="BF82" s="67">
        <f t="shared" ref="BF82:BF88" si="34">IF(BE82="","Not complete",DAYS360(BD82,BE82))</f>
        <v>44</v>
      </c>
      <c r="BG82" s="63" t="s">
        <v>1010</v>
      </c>
      <c r="BH82" s="63">
        <v>121</v>
      </c>
      <c r="BK82" s="64">
        <v>40698</v>
      </c>
      <c r="BL82" s="64">
        <v>40717</v>
      </c>
      <c r="BM82" s="63" t="s">
        <v>1277</v>
      </c>
      <c r="BQ82" s="64">
        <v>40785</v>
      </c>
      <c r="BR82" s="64">
        <v>40792</v>
      </c>
      <c r="BS82" s="67">
        <f t="shared" ref="BS82:BS88" si="35">IF(BR82="","Not complete",DAYS360(BQ82,BR82))</f>
        <v>7</v>
      </c>
      <c r="BT82" s="63" t="s">
        <v>1277</v>
      </c>
      <c r="BW82" s="64">
        <v>40792</v>
      </c>
      <c r="BX82" s="64">
        <v>40807</v>
      </c>
      <c r="BY82" s="67">
        <f t="shared" si="22"/>
        <v>15</v>
      </c>
      <c r="BZ82" s="64">
        <v>40795</v>
      </c>
      <c r="CA82" s="64">
        <v>40807</v>
      </c>
      <c r="CB82" s="67">
        <f t="shared" si="23"/>
        <v>12</v>
      </c>
      <c r="CC82" s="63" t="s">
        <v>2120</v>
      </c>
      <c r="CF82" s="64">
        <v>40809</v>
      </c>
      <c r="CG82" s="64">
        <v>40809</v>
      </c>
      <c r="CH82" s="64">
        <v>40809</v>
      </c>
      <c r="CI82" s="64">
        <v>40815</v>
      </c>
      <c r="CJ82" s="64">
        <v>40815</v>
      </c>
      <c r="CK82" s="64">
        <v>40821</v>
      </c>
      <c r="CL82" s="64">
        <v>40815</v>
      </c>
      <c r="CM82" s="67">
        <f t="shared" si="28"/>
        <v>6</v>
      </c>
      <c r="CN82" s="67">
        <f t="shared" si="25"/>
        <v>0</v>
      </c>
      <c r="CO82" s="63">
        <v>1</v>
      </c>
      <c r="CP82" s="64">
        <v>40823</v>
      </c>
      <c r="CQ82" s="64"/>
      <c r="CR82" s="64"/>
      <c r="CS82" s="64">
        <v>40823</v>
      </c>
      <c r="CT82" s="67">
        <f t="shared" si="30"/>
        <v>125</v>
      </c>
      <c r="CU82" s="67"/>
      <c r="CV82" s="64">
        <v>40829</v>
      </c>
      <c r="CW82" s="64"/>
      <c r="CX82" s="64">
        <v>40830</v>
      </c>
      <c r="CY82" s="67">
        <f t="shared" si="31"/>
        <v>2984</v>
      </c>
      <c r="CZ82" s="67">
        <f t="shared" si="32"/>
        <v>450</v>
      </c>
      <c r="DA82" s="67">
        <f t="shared" si="33"/>
        <v>139</v>
      </c>
      <c r="DB82" s="64">
        <v>40829</v>
      </c>
      <c r="DC82" s="64">
        <v>40830</v>
      </c>
      <c r="DD82" s="64">
        <v>40830</v>
      </c>
      <c r="DE82" s="64" t="s">
        <v>178</v>
      </c>
      <c r="DF82" s="64">
        <v>40829</v>
      </c>
      <c r="DG82" s="64">
        <v>40829</v>
      </c>
      <c r="DH82" s="64" t="s">
        <v>178</v>
      </c>
      <c r="DI82" s="64">
        <v>40829</v>
      </c>
      <c r="DJ82" s="6" t="s">
        <v>2086</v>
      </c>
    </row>
    <row r="83" spans="1:114" ht="28" customHeight="1">
      <c r="A83" s="63">
        <v>429</v>
      </c>
      <c r="B83" s="68" t="s">
        <v>1975</v>
      </c>
      <c r="C83" s="63" t="s">
        <v>1274</v>
      </c>
      <c r="D83" s="68" t="s">
        <v>2257</v>
      </c>
      <c r="E83" s="63" t="s">
        <v>6</v>
      </c>
      <c r="H83" s="63" t="s">
        <v>1269</v>
      </c>
      <c r="I83" s="64">
        <v>40585</v>
      </c>
      <c r="J83" s="64">
        <v>40831</v>
      </c>
      <c r="K83" s="64">
        <v>40834</v>
      </c>
      <c r="L83" s="64"/>
      <c r="M83" s="64">
        <v>39721</v>
      </c>
      <c r="N83" s="64">
        <v>40306</v>
      </c>
      <c r="O83" s="64">
        <v>40572</v>
      </c>
      <c r="P83" s="63" t="s">
        <v>1001</v>
      </c>
      <c r="Q83" s="63" t="s">
        <v>1001</v>
      </c>
      <c r="R83" s="32" t="s">
        <v>1760</v>
      </c>
      <c r="S83" s="32" t="s">
        <v>1978</v>
      </c>
      <c r="T83" s="107" t="s">
        <v>1248</v>
      </c>
      <c r="U83" s="32" t="s">
        <v>1979</v>
      </c>
      <c r="V83" s="63">
        <v>370</v>
      </c>
      <c r="W83" s="108">
        <v>86088</v>
      </c>
      <c r="X83" s="108"/>
      <c r="Y83" s="108"/>
      <c r="Z83" s="63">
        <v>306</v>
      </c>
      <c r="AA83" s="63">
        <v>282</v>
      </c>
      <c r="AC83" s="63">
        <v>90</v>
      </c>
      <c r="AD83" s="63">
        <v>49</v>
      </c>
      <c r="AF83" s="63">
        <v>77</v>
      </c>
      <c r="AJ83" s="63">
        <v>0</v>
      </c>
      <c r="AN83" s="63">
        <v>34</v>
      </c>
      <c r="AR83" s="63">
        <v>19</v>
      </c>
      <c r="AV83" s="63">
        <v>0</v>
      </c>
      <c r="AW83" s="63" t="s">
        <v>1001</v>
      </c>
      <c r="AX83" s="63">
        <v>15</v>
      </c>
      <c r="AY83" s="63" t="s">
        <v>418</v>
      </c>
      <c r="AZ83" s="63" t="s">
        <v>418</v>
      </c>
      <c r="BA83" s="63" t="s">
        <v>418</v>
      </c>
      <c r="BB83" s="64">
        <v>40585</v>
      </c>
      <c r="BC83" s="67">
        <f t="shared" si="29"/>
        <v>0</v>
      </c>
      <c r="BD83" s="64">
        <v>40711</v>
      </c>
      <c r="BE83" s="64">
        <v>40744</v>
      </c>
      <c r="BF83" s="67">
        <f t="shared" si="34"/>
        <v>33</v>
      </c>
      <c r="BG83" s="63" t="s">
        <v>1688</v>
      </c>
      <c r="BH83" s="63">
        <v>254</v>
      </c>
      <c r="BK83" s="64">
        <v>40598</v>
      </c>
      <c r="BL83" s="64">
        <v>40620</v>
      </c>
      <c r="BM83" s="63" t="s">
        <v>1277</v>
      </c>
      <c r="BQ83" s="64">
        <v>40753</v>
      </c>
      <c r="BR83" s="64">
        <v>40766</v>
      </c>
      <c r="BS83" s="67">
        <f t="shared" si="35"/>
        <v>12</v>
      </c>
      <c r="BT83" s="63" t="s">
        <v>1277</v>
      </c>
      <c r="BW83" s="64">
        <v>40767</v>
      </c>
      <c r="BX83" s="64">
        <v>40792</v>
      </c>
      <c r="BY83" s="67">
        <f t="shared" si="22"/>
        <v>24</v>
      </c>
      <c r="BZ83" s="64">
        <v>40766</v>
      </c>
      <c r="CA83" s="64">
        <v>40795</v>
      </c>
      <c r="CB83" s="67">
        <f t="shared" si="23"/>
        <v>28</v>
      </c>
      <c r="CC83" s="63" t="s">
        <v>2120</v>
      </c>
      <c r="CF83" s="64">
        <v>40795</v>
      </c>
      <c r="CG83" s="64">
        <v>40795</v>
      </c>
      <c r="CH83" s="64">
        <v>40795</v>
      </c>
      <c r="CI83" s="64">
        <v>40806</v>
      </c>
      <c r="CJ83" s="64">
        <v>40807</v>
      </c>
      <c r="CK83" s="64">
        <v>40823</v>
      </c>
      <c r="CL83" s="64">
        <v>40814</v>
      </c>
      <c r="CM83" s="67">
        <f t="shared" si="28"/>
        <v>16</v>
      </c>
      <c r="CN83" s="67">
        <f t="shared" si="25"/>
        <v>7</v>
      </c>
      <c r="CO83" s="68" t="s">
        <v>642</v>
      </c>
      <c r="CP83" s="64">
        <v>40823</v>
      </c>
      <c r="CQ83" s="64"/>
      <c r="CR83" s="64"/>
      <c r="CS83" s="64">
        <v>40823</v>
      </c>
      <c r="CT83" s="67">
        <f t="shared" si="30"/>
        <v>236</v>
      </c>
      <c r="CU83" s="67"/>
      <c r="CV83" s="64">
        <v>40831</v>
      </c>
      <c r="CW83" s="64"/>
      <c r="CX83" s="64">
        <v>40834</v>
      </c>
      <c r="CY83" s="67">
        <f t="shared" si="31"/>
        <v>1098</v>
      </c>
      <c r="CZ83" s="67">
        <f t="shared" si="32"/>
        <v>520</v>
      </c>
      <c r="DA83" s="67">
        <f t="shared" si="33"/>
        <v>259</v>
      </c>
      <c r="DB83" s="64">
        <v>40831</v>
      </c>
      <c r="DC83" s="64">
        <v>40834</v>
      </c>
      <c r="DD83" s="64">
        <v>40834</v>
      </c>
      <c r="DE83" s="64" t="s">
        <v>178</v>
      </c>
      <c r="DF83" s="64">
        <v>40831</v>
      </c>
      <c r="DG83" s="64">
        <v>40831</v>
      </c>
      <c r="DH83" s="64">
        <v>40831</v>
      </c>
      <c r="DI83" s="64">
        <v>40831</v>
      </c>
      <c r="DJ83" s="6" t="s">
        <v>1980</v>
      </c>
    </row>
    <row r="84" spans="1:114" ht="28" customHeight="1">
      <c r="A84" s="63">
        <v>403</v>
      </c>
      <c r="B84" s="68" t="s">
        <v>1854</v>
      </c>
      <c r="C84" s="63" t="s">
        <v>1274</v>
      </c>
      <c r="D84" s="68" t="s">
        <v>2258</v>
      </c>
      <c r="E84" s="63" t="s">
        <v>6</v>
      </c>
      <c r="H84" s="63" t="s">
        <v>1855</v>
      </c>
      <c r="I84" s="64">
        <v>40471</v>
      </c>
      <c r="J84" s="64">
        <v>40835</v>
      </c>
      <c r="K84" s="64">
        <v>40836</v>
      </c>
      <c r="L84" s="64"/>
      <c r="M84" s="64">
        <v>39882</v>
      </c>
      <c r="N84" s="64">
        <v>40064</v>
      </c>
      <c r="O84" s="64">
        <v>40456</v>
      </c>
      <c r="P84" s="63" t="s">
        <v>1001</v>
      </c>
      <c r="Q84" s="63" t="s">
        <v>1001</v>
      </c>
      <c r="R84" s="32" t="s">
        <v>1295</v>
      </c>
      <c r="S84" s="32" t="s">
        <v>1867</v>
      </c>
      <c r="T84" s="107" t="s">
        <v>1856</v>
      </c>
      <c r="U84" s="32" t="s">
        <v>1857</v>
      </c>
      <c r="V84" s="63">
        <v>449</v>
      </c>
      <c r="W84" s="108">
        <v>122947</v>
      </c>
      <c r="X84" s="108"/>
      <c r="Y84" s="108"/>
      <c r="Z84" s="63">
        <v>365</v>
      </c>
      <c r="AA84" s="63">
        <v>368</v>
      </c>
      <c r="AC84" s="63">
        <v>78</v>
      </c>
      <c r="AD84" s="63">
        <v>83</v>
      </c>
      <c r="AF84" s="63">
        <v>99</v>
      </c>
      <c r="AJ84" s="63">
        <v>0</v>
      </c>
      <c r="AN84" s="63">
        <v>16</v>
      </c>
      <c r="AR84" s="63" t="s">
        <v>2295</v>
      </c>
      <c r="AV84" s="63">
        <v>2</v>
      </c>
      <c r="AW84" s="63" t="s">
        <v>1001</v>
      </c>
      <c r="AX84" s="63">
        <v>13</v>
      </c>
      <c r="AY84" s="63" t="s">
        <v>418</v>
      </c>
      <c r="AZ84" s="63" t="s">
        <v>418</v>
      </c>
      <c r="BA84" s="63" t="s">
        <v>418</v>
      </c>
      <c r="BB84" s="64">
        <v>40471</v>
      </c>
      <c r="BC84" s="67">
        <f t="shared" si="29"/>
        <v>0</v>
      </c>
      <c r="BD84" s="64">
        <v>40660</v>
      </c>
      <c r="BE84" s="64">
        <v>40758</v>
      </c>
      <c r="BF84" s="67">
        <f t="shared" si="34"/>
        <v>96</v>
      </c>
      <c r="BG84" s="63" t="s">
        <v>1010</v>
      </c>
      <c r="BH84" s="63">
        <v>329</v>
      </c>
      <c r="BK84" s="64">
        <v>40494</v>
      </c>
      <c r="BL84" s="64">
        <v>40550</v>
      </c>
      <c r="BM84" s="63" t="s">
        <v>1277</v>
      </c>
      <c r="BQ84" s="64">
        <v>40760</v>
      </c>
      <c r="BR84" s="64">
        <v>40771</v>
      </c>
      <c r="BS84" s="67">
        <f t="shared" si="35"/>
        <v>11</v>
      </c>
      <c r="BT84" s="63" t="s">
        <v>1277</v>
      </c>
      <c r="BW84" s="64">
        <v>40772</v>
      </c>
      <c r="BX84" s="64">
        <v>40787</v>
      </c>
      <c r="BY84" s="67">
        <f t="shared" si="22"/>
        <v>14</v>
      </c>
      <c r="BZ84" s="64">
        <v>40772</v>
      </c>
      <c r="CA84" s="64">
        <v>40799</v>
      </c>
      <c r="CB84" s="67">
        <f t="shared" si="23"/>
        <v>26</v>
      </c>
      <c r="CC84" s="63" t="s">
        <v>1954</v>
      </c>
      <c r="CF84" s="64">
        <v>40800</v>
      </c>
      <c r="CG84" s="64">
        <v>40800</v>
      </c>
      <c r="CH84" s="64">
        <v>40800</v>
      </c>
      <c r="CI84" s="64">
        <v>40815</v>
      </c>
      <c r="CJ84" s="64">
        <v>40815</v>
      </c>
      <c r="CK84" s="64">
        <v>40824</v>
      </c>
      <c r="CL84" s="64">
        <v>40823</v>
      </c>
      <c r="CM84" s="67">
        <f t="shared" si="28"/>
        <v>9</v>
      </c>
      <c r="CN84" s="67">
        <f t="shared" si="25"/>
        <v>8</v>
      </c>
      <c r="CO84" s="68" t="s">
        <v>375</v>
      </c>
      <c r="CP84" s="64">
        <v>40824</v>
      </c>
      <c r="CQ84" s="64"/>
      <c r="CR84" s="64"/>
      <c r="CS84" s="64">
        <v>40824</v>
      </c>
      <c r="CT84" s="67">
        <f t="shared" si="30"/>
        <v>348</v>
      </c>
      <c r="CU84" s="67"/>
      <c r="CV84" s="64">
        <v>40835</v>
      </c>
      <c r="CW84" s="64"/>
      <c r="CX84" s="64">
        <v>40836</v>
      </c>
      <c r="CY84" s="67">
        <f t="shared" si="31"/>
        <v>940</v>
      </c>
      <c r="CZ84" s="67">
        <f t="shared" si="32"/>
        <v>762</v>
      </c>
      <c r="DA84" s="67">
        <f t="shared" si="33"/>
        <v>375</v>
      </c>
      <c r="DB84" s="69">
        <v>40835</v>
      </c>
      <c r="DC84" s="69">
        <v>40836</v>
      </c>
      <c r="DD84" s="69">
        <v>40836</v>
      </c>
      <c r="DE84" s="64" t="s">
        <v>178</v>
      </c>
      <c r="DF84" s="69">
        <v>40835</v>
      </c>
      <c r="DG84" s="69">
        <v>40835</v>
      </c>
      <c r="DH84" s="69">
        <v>40835</v>
      </c>
      <c r="DI84" s="69">
        <v>40835</v>
      </c>
      <c r="DJ84" s="32" t="s">
        <v>2034</v>
      </c>
    </row>
    <row r="85" spans="1:114" ht="28" customHeight="1">
      <c r="A85" s="63">
        <v>483</v>
      </c>
      <c r="B85" s="68" t="s">
        <v>2238</v>
      </c>
      <c r="C85" s="63" t="s">
        <v>192</v>
      </c>
      <c r="D85" s="68" t="s">
        <v>2285</v>
      </c>
      <c r="E85" s="63" t="s">
        <v>6</v>
      </c>
      <c r="H85" s="63" t="s">
        <v>286</v>
      </c>
      <c r="I85" s="64">
        <v>40782</v>
      </c>
      <c r="J85" s="64">
        <v>40837</v>
      </c>
      <c r="K85" s="64">
        <v>40838</v>
      </c>
      <c r="L85" s="64"/>
      <c r="M85" s="64">
        <v>39872</v>
      </c>
      <c r="N85" s="64">
        <v>40586</v>
      </c>
      <c r="O85" s="64">
        <v>40761</v>
      </c>
      <c r="P85" s="63" t="s">
        <v>1001</v>
      </c>
      <c r="Q85" s="63" t="s">
        <v>1001</v>
      </c>
      <c r="R85" s="32" t="s">
        <v>300</v>
      </c>
      <c r="S85" s="32" t="s">
        <v>2239</v>
      </c>
      <c r="T85" s="32" t="s">
        <v>2240</v>
      </c>
      <c r="U85" s="32" t="s">
        <v>2241</v>
      </c>
      <c r="V85" s="63">
        <v>146</v>
      </c>
      <c r="W85" s="108">
        <v>34720</v>
      </c>
      <c r="X85" s="108"/>
      <c r="Y85" s="108"/>
      <c r="Z85" s="63">
        <v>122</v>
      </c>
      <c r="AA85" s="63">
        <v>122</v>
      </c>
      <c r="AC85" s="63">
        <v>4</v>
      </c>
      <c r="AD85" s="63">
        <v>17</v>
      </c>
      <c r="AF85" s="63">
        <v>19</v>
      </c>
      <c r="AJ85" s="63">
        <v>0</v>
      </c>
      <c r="AN85" s="63">
        <v>1</v>
      </c>
      <c r="AR85" s="63">
        <v>1</v>
      </c>
      <c r="AV85" s="63">
        <v>0</v>
      </c>
      <c r="AW85" s="63" t="s">
        <v>1001</v>
      </c>
      <c r="AX85" s="63">
        <v>1</v>
      </c>
      <c r="AY85" s="63" t="s">
        <v>1001</v>
      </c>
      <c r="AZ85" s="63" t="s">
        <v>418</v>
      </c>
      <c r="BA85" s="63" t="s">
        <v>2242</v>
      </c>
      <c r="BB85" s="64">
        <v>40782</v>
      </c>
      <c r="BC85" s="67">
        <f t="shared" si="29"/>
        <v>0</v>
      </c>
      <c r="BD85" s="64">
        <v>40787</v>
      </c>
      <c r="BE85" s="64">
        <v>40799</v>
      </c>
      <c r="BF85" s="67">
        <f t="shared" si="34"/>
        <v>12</v>
      </c>
      <c r="BG85" s="63" t="s">
        <v>1435</v>
      </c>
      <c r="BH85" s="63">
        <v>179</v>
      </c>
      <c r="BK85" s="64">
        <v>40782</v>
      </c>
      <c r="BL85" s="64">
        <v>40795</v>
      </c>
      <c r="BM85" s="63" t="s">
        <v>1277</v>
      </c>
      <c r="BQ85" s="64">
        <v>40799</v>
      </c>
      <c r="BR85" s="64">
        <v>40808</v>
      </c>
      <c r="BS85" s="67">
        <f t="shared" si="35"/>
        <v>9</v>
      </c>
      <c r="BT85" s="63" t="s">
        <v>1277</v>
      </c>
      <c r="BW85" s="64">
        <v>40808</v>
      </c>
      <c r="BX85" s="64">
        <v>40817</v>
      </c>
      <c r="BY85" s="67">
        <f t="shared" si="22"/>
        <v>9</v>
      </c>
      <c r="BZ85" s="64">
        <v>40820</v>
      </c>
      <c r="CA85" s="64">
        <v>40823</v>
      </c>
      <c r="CB85" s="67">
        <f t="shared" si="23"/>
        <v>3</v>
      </c>
      <c r="CC85" s="63" t="s">
        <v>1954</v>
      </c>
      <c r="CF85" s="64">
        <v>40823</v>
      </c>
      <c r="CG85" s="64">
        <v>40823</v>
      </c>
      <c r="CH85" s="64">
        <v>40823</v>
      </c>
      <c r="CI85" s="64">
        <v>40828</v>
      </c>
      <c r="CJ85" s="64">
        <v>40828</v>
      </c>
      <c r="CK85" s="64">
        <v>40828</v>
      </c>
      <c r="CL85" s="64">
        <v>40831</v>
      </c>
      <c r="CM85" s="67">
        <f t="shared" si="28"/>
        <v>0</v>
      </c>
      <c r="CN85" s="67">
        <f t="shared" si="25"/>
        <v>3</v>
      </c>
      <c r="CO85" s="63">
        <v>1</v>
      </c>
      <c r="CP85" s="64">
        <v>40831</v>
      </c>
      <c r="CQ85" s="64"/>
      <c r="CR85" s="64"/>
      <c r="CS85" s="64">
        <v>40831</v>
      </c>
      <c r="CT85" s="67">
        <f t="shared" si="30"/>
        <v>48</v>
      </c>
      <c r="CU85" s="67"/>
      <c r="CV85" s="64">
        <v>40837</v>
      </c>
      <c r="CW85" s="64"/>
      <c r="CX85" s="64">
        <v>40838</v>
      </c>
      <c r="CY85" s="67">
        <f t="shared" si="31"/>
        <v>952</v>
      </c>
      <c r="CZ85" s="67">
        <f t="shared" si="32"/>
        <v>250</v>
      </c>
      <c r="DA85" s="67">
        <f t="shared" si="33"/>
        <v>76</v>
      </c>
      <c r="DB85" s="64">
        <v>40837</v>
      </c>
      <c r="DC85" s="109">
        <v>40838</v>
      </c>
      <c r="DD85" s="109">
        <v>40838</v>
      </c>
      <c r="DE85" s="64" t="s">
        <v>178</v>
      </c>
      <c r="DF85" s="64">
        <v>40837</v>
      </c>
      <c r="DG85" s="64">
        <v>40837</v>
      </c>
      <c r="DH85" s="64" t="s">
        <v>178</v>
      </c>
      <c r="DI85" s="64">
        <v>40837</v>
      </c>
      <c r="DJ85" s="6" t="s">
        <v>1969</v>
      </c>
    </row>
    <row r="86" spans="1:114" ht="28" customHeight="1">
      <c r="A86" s="63">
        <v>458</v>
      </c>
      <c r="B86" s="68" t="s">
        <v>2266</v>
      </c>
      <c r="C86" s="63" t="s">
        <v>1272</v>
      </c>
      <c r="D86" s="68" t="s">
        <v>2286</v>
      </c>
      <c r="E86" s="63" t="s">
        <v>6</v>
      </c>
      <c r="H86" s="63" t="s">
        <v>286</v>
      </c>
      <c r="I86" s="64">
        <v>40694</v>
      </c>
      <c r="J86" s="64">
        <v>40837</v>
      </c>
      <c r="K86" s="64">
        <v>40838</v>
      </c>
      <c r="L86" s="64"/>
      <c r="M86" s="64">
        <v>38383</v>
      </c>
      <c r="N86" s="64">
        <v>40312</v>
      </c>
      <c r="O86" s="64">
        <v>40688</v>
      </c>
      <c r="P86" s="63" t="s">
        <v>1001</v>
      </c>
      <c r="Q86" s="63" t="s">
        <v>418</v>
      </c>
      <c r="R86" s="32" t="s">
        <v>1295</v>
      </c>
      <c r="S86" s="32" t="s">
        <v>2106</v>
      </c>
      <c r="T86" s="32" t="s">
        <v>2107</v>
      </c>
      <c r="U86" s="32" t="s">
        <v>2108</v>
      </c>
      <c r="V86" s="63">
        <v>180</v>
      </c>
      <c r="W86" s="108">
        <v>45021</v>
      </c>
      <c r="X86" s="108"/>
      <c r="Y86" s="108"/>
      <c r="Z86" s="63">
        <v>145</v>
      </c>
      <c r="AA86" s="63">
        <v>164</v>
      </c>
      <c r="AC86" s="63">
        <v>104</v>
      </c>
      <c r="AD86" s="63">
        <v>21</v>
      </c>
      <c r="AF86" s="63">
        <v>26</v>
      </c>
      <c r="AJ86" s="63">
        <v>0</v>
      </c>
      <c r="AN86" s="63">
        <v>9</v>
      </c>
      <c r="AR86" s="63">
        <v>5</v>
      </c>
      <c r="AV86" s="63">
        <v>0</v>
      </c>
      <c r="AW86" s="63" t="s">
        <v>418</v>
      </c>
      <c r="AX86" s="63">
        <v>10</v>
      </c>
      <c r="AY86" s="63" t="s">
        <v>1001</v>
      </c>
      <c r="AZ86" s="63" t="s">
        <v>418</v>
      </c>
      <c r="BA86" s="63" t="s">
        <v>418</v>
      </c>
      <c r="BB86" s="64">
        <v>40695</v>
      </c>
      <c r="BC86" s="67">
        <f t="shared" si="29"/>
        <v>1</v>
      </c>
      <c r="BD86" s="64">
        <v>40779</v>
      </c>
      <c r="BE86" s="64">
        <v>40799</v>
      </c>
      <c r="BF86" s="67">
        <f t="shared" si="34"/>
        <v>19</v>
      </c>
      <c r="BG86" s="63" t="s">
        <v>1010</v>
      </c>
      <c r="BH86" s="63">
        <v>58</v>
      </c>
      <c r="BK86" s="64">
        <v>40696</v>
      </c>
      <c r="BL86" s="64">
        <v>40711</v>
      </c>
      <c r="BM86" s="63" t="s">
        <v>1277</v>
      </c>
      <c r="BQ86" s="64">
        <v>40799</v>
      </c>
      <c r="BR86" s="64">
        <v>40807</v>
      </c>
      <c r="BS86" s="67">
        <f t="shared" si="35"/>
        <v>8</v>
      </c>
      <c r="BT86" s="63" t="s">
        <v>1277</v>
      </c>
      <c r="BW86" s="64">
        <v>40807</v>
      </c>
      <c r="BX86" s="64">
        <v>40810</v>
      </c>
      <c r="BY86" s="67">
        <f t="shared" si="22"/>
        <v>3</v>
      </c>
      <c r="BZ86" s="64">
        <v>40814</v>
      </c>
      <c r="CA86" s="64">
        <v>40815</v>
      </c>
      <c r="CB86" s="67">
        <f t="shared" si="23"/>
        <v>1</v>
      </c>
      <c r="CC86" s="63" t="s">
        <v>1435</v>
      </c>
      <c r="CF86" s="64">
        <v>40815</v>
      </c>
      <c r="CG86" s="64">
        <v>40815</v>
      </c>
      <c r="CH86" s="64">
        <v>40815</v>
      </c>
      <c r="CI86" s="64">
        <v>40817</v>
      </c>
      <c r="CJ86" s="64">
        <v>40817</v>
      </c>
      <c r="CK86" s="64">
        <v>40821</v>
      </c>
      <c r="CL86" s="64">
        <v>40829</v>
      </c>
      <c r="CM86" s="67">
        <f t="shared" si="28"/>
        <v>4</v>
      </c>
      <c r="CN86" s="67">
        <f t="shared" si="25"/>
        <v>12</v>
      </c>
      <c r="CO86" s="63">
        <v>2</v>
      </c>
      <c r="CP86" s="64">
        <v>40829</v>
      </c>
      <c r="CQ86" s="64"/>
      <c r="CR86" s="64"/>
      <c r="CS86" s="64">
        <v>40831</v>
      </c>
      <c r="CT86" s="67">
        <f t="shared" si="30"/>
        <v>135</v>
      </c>
      <c r="CU86" s="67"/>
      <c r="CV86" s="64">
        <v>40837</v>
      </c>
      <c r="CW86" s="64"/>
      <c r="CX86" s="64">
        <v>40838</v>
      </c>
      <c r="CY86" s="67">
        <f t="shared" si="31"/>
        <v>2422</v>
      </c>
      <c r="CZ86" s="67">
        <f t="shared" si="32"/>
        <v>518</v>
      </c>
      <c r="DA86" s="67">
        <f t="shared" si="33"/>
        <v>147</v>
      </c>
      <c r="DB86" s="64">
        <v>40837</v>
      </c>
      <c r="DC86" s="64">
        <v>40838</v>
      </c>
      <c r="DD86" s="64">
        <v>40838</v>
      </c>
      <c r="DE86" s="64" t="s">
        <v>178</v>
      </c>
      <c r="DF86" s="64">
        <v>40837</v>
      </c>
      <c r="DG86" s="64">
        <v>40837</v>
      </c>
      <c r="DH86" s="64" t="s">
        <v>178</v>
      </c>
      <c r="DI86" s="64">
        <v>40837</v>
      </c>
      <c r="DJ86" s="6" t="s">
        <v>765</v>
      </c>
    </row>
    <row r="87" spans="1:114" ht="28" customHeight="1">
      <c r="A87" s="63">
        <v>396</v>
      </c>
      <c r="B87" s="68" t="s">
        <v>1820</v>
      </c>
      <c r="C87" s="63" t="s">
        <v>1683</v>
      </c>
      <c r="D87" s="68" t="s">
        <v>2326</v>
      </c>
      <c r="E87" s="63" t="s">
        <v>6</v>
      </c>
      <c r="H87" s="63" t="s">
        <v>286</v>
      </c>
      <c r="I87" s="64">
        <v>40439</v>
      </c>
      <c r="J87" s="64">
        <v>40841</v>
      </c>
      <c r="K87" s="64">
        <v>40842</v>
      </c>
      <c r="L87" s="64"/>
      <c r="M87" s="64">
        <v>39141</v>
      </c>
      <c r="N87" s="64">
        <v>40187</v>
      </c>
      <c r="O87" s="64">
        <v>40397</v>
      </c>
      <c r="P87" s="63" t="s">
        <v>1001</v>
      </c>
      <c r="Q87" s="63" t="s">
        <v>1001</v>
      </c>
      <c r="R87" s="32" t="s">
        <v>300</v>
      </c>
      <c r="S87" s="32" t="s">
        <v>1821</v>
      </c>
      <c r="T87" s="30" t="s">
        <v>1822</v>
      </c>
      <c r="U87" s="32" t="s">
        <v>1823</v>
      </c>
      <c r="V87" s="63">
        <v>622</v>
      </c>
      <c r="W87" s="63" t="s">
        <v>1841</v>
      </c>
      <c r="Z87" s="63">
        <v>510</v>
      </c>
      <c r="AA87" s="63">
        <v>540</v>
      </c>
      <c r="AC87" s="63">
        <v>370</v>
      </c>
      <c r="AD87" s="63">
        <v>28</v>
      </c>
      <c r="AF87" s="63">
        <v>36</v>
      </c>
      <c r="AJ87" s="63">
        <v>0</v>
      </c>
      <c r="AN87" s="63">
        <v>7</v>
      </c>
      <c r="AR87" s="63">
        <v>3</v>
      </c>
      <c r="AV87" s="63">
        <v>3</v>
      </c>
      <c r="AW87" s="63" t="s">
        <v>1001</v>
      </c>
      <c r="AX87" s="63">
        <v>24</v>
      </c>
      <c r="AY87" s="63" t="s">
        <v>418</v>
      </c>
      <c r="AZ87" s="63" t="s">
        <v>418</v>
      </c>
      <c r="BA87" s="63" t="s">
        <v>418</v>
      </c>
      <c r="BB87" s="64">
        <v>40442</v>
      </c>
      <c r="BC87" s="67">
        <f t="shared" si="29"/>
        <v>3</v>
      </c>
      <c r="BD87" s="64">
        <v>40724</v>
      </c>
      <c r="BE87" s="64">
        <v>40768</v>
      </c>
      <c r="BF87" s="67">
        <f t="shared" si="34"/>
        <v>43</v>
      </c>
      <c r="BG87" s="63" t="s">
        <v>1010</v>
      </c>
      <c r="BH87" s="63">
        <v>176</v>
      </c>
      <c r="BK87" s="64">
        <v>40443</v>
      </c>
      <c r="BL87" s="64">
        <v>40460</v>
      </c>
      <c r="BM87" s="63" t="s">
        <v>1277</v>
      </c>
      <c r="BQ87" s="64">
        <v>40768</v>
      </c>
      <c r="BR87" s="64">
        <v>40782</v>
      </c>
      <c r="BS87" s="67">
        <f t="shared" si="35"/>
        <v>14</v>
      </c>
      <c r="BT87" s="63" t="s">
        <v>1277</v>
      </c>
      <c r="BW87" s="64">
        <v>40782</v>
      </c>
      <c r="BX87" s="64">
        <v>40809</v>
      </c>
      <c r="BY87" s="67">
        <f t="shared" si="22"/>
        <v>26</v>
      </c>
      <c r="BZ87" s="64">
        <v>40785</v>
      </c>
      <c r="CA87" s="64">
        <v>40788</v>
      </c>
      <c r="CB87" s="67">
        <f t="shared" si="23"/>
        <v>3</v>
      </c>
      <c r="CC87" s="63" t="s">
        <v>586</v>
      </c>
      <c r="CF87" s="64">
        <v>40809</v>
      </c>
      <c r="CG87" s="64">
        <v>40809</v>
      </c>
      <c r="CH87" s="64">
        <v>40809</v>
      </c>
      <c r="CI87" s="64">
        <v>40820</v>
      </c>
      <c r="CJ87" s="64">
        <v>40820</v>
      </c>
      <c r="CK87" s="64">
        <v>40830</v>
      </c>
      <c r="CL87" s="64">
        <v>40831</v>
      </c>
      <c r="CM87" s="67">
        <f t="shared" si="28"/>
        <v>10</v>
      </c>
      <c r="CN87" s="67">
        <f t="shared" si="25"/>
        <v>11</v>
      </c>
      <c r="CO87" s="68" t="s">
        <v>375</v>
      </c>
      <c r="CP87" s="64">
        <v>40831</v>
      </c>
      <c r="CQ87" s="64"/>
      <c r="CR87" s="64"/>
      <c r="CS87" s="64">
        <v>40836</v>
      </c>
      <c r="CT87" s="67">
        <f t="shared" si="30"/>
        <v>392</v>
      </c>
      <c r="CU87" s="67"/>
      <c r="CV87" s="64">
        <v>40841</v>
      </c>
      <c r="CW87" s="64"/>
      <c r="CX87" s="64">
        <v>40842</v>
      </c>
      <c r="CY87" s="67">
        <f t="shared" si="31"/>
        <v>1676</v>
      </c>
      <c r="CZ87" s="67">
        <f t="shared" si="32"/>
        <v>647</v>
      </c>
      <c r="DA87" s="67">
        <f t="shared" si="33"/>
        <v>439</v>
      </c>
      <c r="DB87" s="64">
        <v>40841</v>
      </c>
      <c r="DC87" s="64">
        <v>40842</v>
      </c>
      <c r="DD87" s="64">
        <v>40842</v>
      </c>
      <c r="DE87" s="64" t="s">
        <v>178</v>
      </c>
      <c r="DF87" s="64">
        <v>40841</v>
      </c>
      <c r="DG87" s="64">
        <v>40841</v>
      </c>
      <c r="DH87" s="64" t="s">
        <v>178</v>
      </c>
      <c r="DI87" s="66">
        <v>40841</v>
      </c>
      <c r="DJ87" s="6" t="s">
        <v>1824</v>
      </c>
    </row>
    <row r="88" spans="1:114" ht="28" customHeight="1">
      <c r="A88" s="63">
        <v>441</v>
      </c>
      <c r="B88" s="68" t="s">
        <v>2264</v>
      </c>
      <c r="C88" s="63" t="s">
        <v>101</v>
      </c>
      <c r="D88" s="68" t="s">
        <v>2287</v>
      </c>
      <c r="E88" s="63" t="s">
        <v>6</v>
      </c>
      <c r="H88" s="63" t="s">
        <v>647</v>
      </c>
      <c r="I88" s="64">
        <v>40654</v>
      </c>
      <c r="J88" s="64">
        <v>40842</v>
      </c>
      <c r="K88" s="64">
        <v>40843</v>
      </c>
      <c r="L88" s="64"/>
      <c r="M88" s="64">
        <v>40208</v>
      </c>
      <c r="N88" s="64">
        <v>40466</v>
      </c>
      <c r="O88" s="64">
        <v>40634</v>
      </c>
      <c r="P88" s="63" t="s">
        <v>1001</v>
      </c>
      <c r="Q88" s="63" t="s">
        <v>1001</v>
      </c>
      <c r="R88" s="32" t="s">
        <v>348</v>
      </c>
      <c r="S88" s="32" t="s">
        <v>2039</v>
      </c>
      <c r="T88" s="107" t="s">
        <v>255</v>
      </c>
      <c r="U88" s="32" t="s">
        <v>2040</v>
      </c>
      <c r="V88" s="63">
        <v>212</v>
      </c>
      <c r="W88" s="108">
        <v>72420</v>
      </c>
      <c r="X88" s="108"/>
      <c r="Y88" s="108"/>
      <c r="Z88" s="63">
        <v>172</v>
      </c>
      <c r="AA88" s="63">
        <v>202</v>
      </c>
      <c r="AC88" s="63">
        <v>82</v>
      </c>
      <c r="AD88" s="63">
        <v>27</v>
      </c>
      <c r="AF88" s="63">
        <v>27</v>
      </c>
      <c r="AJ88" s="63">
        <v>0</v>
      </c>
      <c r="AN88" s="63">
        <v>2</v>
      </c>
      <c r="AR88" s="63">
        <v>0</v>
      </c>
      <c r="AV88" s="63">
        <v>0</v>
      </c>
      <c r="AW88" s="63" t="s">
        <v>1001</v>
      </c>
      <c r="AX88" s="63">
        <v>8</v>
      </c>
      <c r="AY88" s="63" t="s">
        <v>1001</v>
      </c>
      <c r="AZ88" s="63" t="s">
        <v>418</v>
      </c>
      <c r="BA88" s="63" t="s">
        <v>1001</v>
      </c>
      <c r="BB88" s="64">
        <v>40655</v>
      </c>
      <c r="BC88" s="67">
        <f t="shared" si="29"/>
        <v>1</v>
      </c>
      <c r="BD88" s="64">
        <v>40751</v>
      </c>
      <c r="BE88" s="64">
        <v>40785</v>
      </c>
      <c r="BF88" s="67">
        <f t="shared" si="34"/>
        <v>33</v>
      </c>
      <c r="BG88" s="63" t="s">
        <v>2010</v>
      </c>
      <c r="BH88" s="63">
        <v>98</v>
      </c>
      <c r="BK88" s="64">
        <v>40655</v>
      </c>
      <c r="BL88" s="64">
        <v>40680</v>
      </c>
      <c r="BM88" s="63" t="s">
        <v>1277</v>
      </c>
      <c r="BQ88" s="64">
        <v>40785</v>
      </c>
      <c r="BR88" s="64">
        <v>40799</v>
      </c>
      <c r="BS88" s="67">
        <f t="shared" si="35"/>
        <v>14</v>
      </c>
      <c r="BT88" s="63" t="s">
        <v>1277</v>
      </c>
      <c r="BW88" s="64">
        <v>40799</v>
      </c>
      <c r="BX88" s="64">
        <v>40813</v>
      </c>
      <c r="BY88" s="67">
        <f t="shared" si="22"/>
        <v>14</v>
      </c>
      <c r="BZ88" s="64">
        <v>40800</v>
      </c>
      <c r="CA88" s="64">
        <v>40815</v>
      </c>
      <c r="CB88" s="67">
        <f t="shared" si="23"/>
        <v>15</v>
      </c>
      <c r="CC88" s="63" t="s">
        <v>1249</v>
      </c>
      <c r="CF88" s="64">
        <v>40816</v>
      </c>
      <c r="CG88" s="64">
        <v>40816</v>
      </c>
      <c r="CH88" s="64">
        <v>40816</v>
      </c>
      <c r="CI88" s="64">
        <v>40823</v>
      </c>
      <c r="CJ88" s="64">
        <v>40823</v>
      </c>
      <c r="CK88" s="64">
        <v>40834</v>
      </c>
      <c r="CL88" s="64">
        <v>40824</v>
      </c>
      <c r="CM88" s="67">
        <f t="shared" si="28"/>
        <v>11</v>
      </c>
      <c r="CN88" s="67">
        <f t="shared" si="25"/>
        <v>1</v>
      </c>
      <c r="CO88" s="63">
        <v>1</v>
      </c>
      <c r="CP88" s="64">
        <v>40834</v>
      </c>
      <c r="CQ88" s="64"/>
      <c r="CR88" s="64"/>
      <c r="CS88" s="64">
        <v>40842</v>
      </c>
      <c r="CT88" s="67">
        <f t="shared" si="30"/>
        <v>185</v>
      </c>
      <c r="CU88" s="67"/>
      <c r="CV88" s="64">
        <v>40842</v>
      </c>
      <c r="CW88" s="64"/>
      <c r="CX88" s="66">
        <v>40844</v>
      </c>
      <c r="CY88" s="67">
        <f t="shared" si="31"/>
        <v>629</v>
      </c>
      <c r="CZ88" s="67">
        <f t="shared" si="32"/>
        <v>373</v>
      </c>
      <c r="DA88" s="67">
        <f t="shared" si="33"/>
        <v>207</v>
      </c>
      <c r="DB88" s="64">
        <v>40842</v>
      </c>
      <c r="DC88" s="64">
        <v>40843</v>
      </c>
      <c r="DD88" s="64">
        <v>40843</v>
      </c>
      <c r="DE88" s="64" t="s">
        <v>178</v>
      </c>
      <c r="DF88" s="64">
        <v>40842</v>
      </c>
      <c r="DG88" s="64">
        <v>40842</v>
      </c>
      <c r="DH88" s="64" t="s">
        <v>178</v>
      </c>
      <c r="DI88" s="64">
        <v>40842</v>
      </c>
      <c r="DJ88" s="6" t="s">
        <v>2057</v>
      </c>
    </row>
    <row r="89" spans="1:114" ht="28" customHeight="1">
      <c r="A89" s="63">
        <v>439</v>
      </c>
      <c r="B89" s="68" t="s">
        <v>2263</v>
      </c>
      <c r="C89" s="63" t="s">
        <v>1272</v>
      </c>
      <c r="D89" s="68" t="s">
        <v>2292</v>
      </c>
      <c r="E89" s="63" t="s">
        <v>6</v>
      </c>
      <c r="H89" s="63" t="s">
        <v>1855</v>
      </c>
      <c r="I89" s="64">
        <v>40633</v>
      </c>
      <c r="J89" s="64">
        <v>40843</v>
      </c>
      <c r="K89" s="64">
        <v>40844</v>
      </c>
      <c r="L89" s="64"/>
      <c r="M89" s="64">
        <v>40292</v>
      </c>
      <c r="N89" s="64">
        <v>40508</v>
      </c>
      <c r="O89" s="64">
        <v>40628</v>
      </c>
      <c r="P89" s="63" t="s">
        <v>1001</v>
      </c>
      <c r="Q89" s="63" t="s">
        <v>1001</v>
      </c>
      <c r="R89" s="32" t="s">
        <v>300</v>
      </c>
      <c r="S89" s="32" t="s">
        <v>2030</v>
      </c>
      <c r="T89" s="107" t="s">
        <v>1993</v>
      </c>
      <c r="U89" s="32" t="s">
        <v>2031</v>
      </c>
      <c r="V89" s="63">
        <v>222</v>
      </c>
      <c r="W89" s="108">
        <v>63623</v>
      </c>
      <c r="X89" s="108"/>
      <c r="Y89" s="108"/>
      <c r="Z89" s="63">
        <v>180</v>
      </c>
      <c r="AA89" s="63">
        <v>228</v>
      </c>
      <c r="AC89" s="63">
        <v>72</v>
      </c>
      <c r="AD89" s="63">
        <v>65</v>
      </c>
      <c r="AF89" s="63">
        <v>74</v>
      </c>
      <c r="AJ89" s="63">
        <v>0</v>
      </c>
      <c r="AN89" s="63">
        <v>21</v>
      </c>
      <c r="AR89" s="63">
        <v>0</v>
      </c>
      <c r="AV89" s="63">
        <v>0</v>
      </c>
      <c r="AW89" s="63" t="s">
        <v>1001</v>
      </c>
      <c r="AX89" s="63">
        <v>8</v>
      </c>
      <c r="AY89" s="63" t="s">
        <v>418</v>
      </c>
      <c r="AZ89" s="63" t="s">
        <v>418</v>
      </c>
      <c r="BA89" s="63" t="s">
        <v>1001</v>
      </c>
      <c r="BB89" s="64">
        <v>40633</v>
      </c>
      <c r="BC89" s="67">
        <f t="shared" si="29"/>
        <v>0</v>
      </c>
      <c r="BD89" s="64">
        <v>40745</v>
      </c>
      <c r="BE89" s="64">
        <v>40771</v>
      </c>
      <c r="BF89" s="67">
        <f>IF(BE89="","Not complete",DAYS360(BD89,BE89))</f>
        <v>25</v>
      </c>
      <c r="BG89" s="63" t="s">
        <v>1688</v>
      </c>
      <c r="BH89" s="63">
        <v>195</v>
      </c>
      <c r="BK89" s="64">
        <v>40751</v>
      </c>
      <c r="BL89" s="64">
        <v>40766</v>
      </c>
      <c r="BM89" s="63" t="s">
        <v>1277</v>
      </c>
      <c r="BQ89" s="64">
        <v>40792</v>
      </c>
      <c r="BR89" s="64">
        <v>40806</v>
      </c>
      <c r="BS89" s="67">
        <f>IF(BR89="","Not complete",DAYS360(BQ89,BR89))</f>
        <v>14</v>
      </c>
      <c r="BT89" s="63" t="s">
        <v>1277</v>
      </c>
      <c r="BW89" s="64">
        <v>40806</v>
      </c>
      <c r="BX89" s="64">
        <v>40815</v>
      </c>
      <c r="BY89" s="67">
        <f>IF(BX89="","Not complete",DAYS360(BW89,BX89))</f>
        <v>9</v>
      </c>
      <c r="BZ89" s="64">
        <v>40808</v>
      </c>
      <c r="CA89" s="64">
        <v>40814</v>
      </c>
      <c r="CB89" s="67">
        <f>IF(CA89="","Not complete",DAYS360(BZ89,CA89))</f>
        <v>6</v>
      </c>
      <c r="CC89" s="63" t="s">
        <v>1435</v>
      </c>
      <c r="CF89" s="64">
        <v>40816</v>
      </c>
      <c r="CG89" s="64">
        <v>40816</v>
      </c>
      <c r="CH89" s="64">
        <v>40816</v>
      </c>
      <c r="CI89" s="64">
        <v>40820</v>
      </c>
      <c r="CJ89" s="64">
        <v>40820</v>
      </c>
      <c r="CK89" s="64">
        <v>40831</v>
      </c>
      <c r="CL89" s="64">
        <v>40831</v>
      </c>
      <c r="CM89" s="67">
        <f>IF(CK89="","Not complete",DAYS360(CJ89,CK89))</f>
        <v>11</v>
      </c>
      <c r="CN89" s="67">
        <f>IF(CL89="","Not complete",DAYS360(CJ89,CL89))</f>
        <v>11</v>
      </c>
      <c r="CO89" s="63">
        <v>1</v>
      </c>
      <c r="CP89" s="64">
        <v>40834</v>
      </c>
      <c r="CQ89" s="64"/>
      <c r="CR89" s="64"/>
      <c r="CS89" s="64">
        <v>40837</v>
      </c>
      <c r="CT89" s="67">
        <f t="shared" si="30"/>
        <v>201</v>
      </c>
      <c r="CU89" s="67"/>
      <c r="CV89" s="64">
        <v>40843</v>
      </c>
      <c r="CW89" s="64"/>
      <c r="CX89" s="64">
        <v>40844</v>
      </c>
      <c r="CY89" s="67">
        <f t="shared" si="31"/>
        <v>544</v>
      </c>
      <c r="CZ89" s="67">
        <f t="shared" si="32"/>
        <v>332</v>
      </c>
      <c r="DA89" s="67">
        <f t="shared" si="33"/>
        <v>212</v>
      </c>
      <c r="DB89" s="64">
        <v>40843</v>
      </c>
      <c r="DC89" s="64">
        <v>40844</v>
      </c>
      <c r="DD89" s="64">
        <v>40844</v>
      </c>
      <c r="DE89" s="64" t="s">
        <v>178</v>
      </c>
      <c r="DF89" s="64">
        <v>40843</v>
      </c>
      <c r="DG89" s="64">
        <v>40843</v>
      </c>
      <c r="DH89" s="64">
        <v>40843</v>
      </c>
      <c r="DI89" s="64">
        <v>40843</v>
      </c>
      <c r="DJ89" s="6" t="s">
        <v>2021</v>
      </c>
    </row>
    <row r="90" spans="1:114" ht="28" customHeight="1">
      <c r="A90" s="63">
        <v>463</v>
      </c>
      <c r="B90" s="68" t="s">
        <v>2267</v>
      </c>
      <c r="C90" s="63" t="s">
        <v>1894</v>
      </c>
      <c r="D90" s="68" t="s">
        <v>2293</v>
      </c>
      <c r="E90" s="63" t="s">
        <v>6</v>
      </c>
      <c r="H90" s="63" t="s">
        <v>286</v>
      </c>
      <c r="I90" s="64">
        <v>40698</v>
      </c>
      <c r="J90" s="64">
        <v>40843</v>
      </c>
      <c r="K90" s="64">
        <v>40844</v>
      </c>
      <c r="L90" s="64"/>
      <c r="M90" s="64">
        <v>36830</v>
      </c>
      <c r="N90" s="64">
        <v>40586</v>
      </c>
      <c r="O90" s="64">
        <v>40691</v>
      </c>
      <c r="P90" s="63" t="s">
        <v>1001</v>
      </c>
      <c r="Q90" s="63" t="s">
        <v>418</v>
      </c>
      <c r="R90" s="32" t="s">
        <v>300</v>
      </c>
      <c r="S90" s="32" t="s">
        <v>2125</v>
      </c>
      <c r="T90" s="32" t="s">
        <v>2084</v>
      </c>
      <c r="U90" s="32" t="s">
        <v>2126</v>
      </c>
      <c r="V90" s="63">
        <v>123</v>
      </c>
      <c r="W90" s="108">
        <v>43646</v>
      </c>
      <c r="X90" s="108"/>
      <c r="Y90" s="108"/>
      <c r="Z90" s="63">
        <v>104</v>
      </c>
      <c r="AA90" s="63">
        <v>148</v>
      </c>
      <c r="AC90" s="63">
        <v>38</v>
      </c>
      <c r="AD90" s="63">
        <v>16</v>
      </c>
      <c r="AF90" s="63">
        <v>31</v>
      </c>
      <c r="AJ90" s="63">
        <v>12</v>
      </c>
      <c r="AN90" s="63">
        <v>0</v>
      </c>
      <c r="AR90" s="63">
        <v>4</v>
      </c>
      <c r="AV90" s="63">
        <v>0</v>
      </c>
      <c r="AW90" s="63" t="s">
        <v>1001</v>
      </c>
      <c r="AX90" s="63">
        <v>14</v>
      </c>
      <c r="AY90" s="63" t="s">
        <v>1001</v>
      </c>
      <c r="AZ90" s="63" t="s">
        <v>418</v>
      </c>
      <c r="BA90" s="63" t="s">
        <v>1001</v>
      </c>
      <c r="BB90" s="64">
        <v>40701</v>
      </c>
      <c r="BC90" s="67">
        <f t="shared" si="29"/>
        <v>3</v>
      </c>
      <c r="BD90" s="64">
        <v>40731</v>
      </c>
      <c r="BE90" s="64">
        <v>40765</v>
      </c>
      <c r="BF90" s="67">
        <f>IF(BE90="","Not complete",DAYS360(BD90,BE90))</f>
        <v>33</v>
      </c>
      <c r="BG90" s="63" t="s">
        <v>1446</v>
      </c>
      <c r="BH90" s="63">
        <v>139</v>
      </c>
      <c r="BK90" s="64">
        <v>40701</v>
      </c>
      <c r="BL90" s="64">
        <v>40718</v>
      </c>
      <c r="BM90" s="63" t="s">
        <v>1277</v>
      </c>
      <c r="BQ90" s="64">
        <v>40774</v>
      </c>
      <c r="BR90" s="64">
        <v>40787</v>
      </c>
      <c r="BS90" s="67">
        <f>IF(BR90="","Not complete",DAYS360(BQ90,BR90))</f>
        <v>12</v>
      </c>
      <c r="BT90" s="63" t="s">
        <v>1277</v>
      </c>
      <c r="BW90" s="64">
        <v>40787</v>
      </c>
      <c r="BX90" s="64">
        <v>40799</v>
      </c>
      <c r="BY90" s="67">
        <f>IF(BX90="","Not complete",DAYS360(BW90,BX90))</f>
        <v>12</v>
      </c>
      <c r="BZ90" s="64">
        <v>40792</v>
      </c>
      <c r="CA90" s="64">
        <v>40796</v>
      </c>
      <c r="CB90" s="67">
        <f>IF(CA90="","Not complete",DAYS360(BZ90,CA90))</f>
        <v>4</v>
      </c>
      <c r="CC90" s="63" t="s">
        <v>1249</v>
      </c>
      <c r="CF90" s="64">
        <v>40800</v>
      </c>
      <c r="CG90" s="64">
        <v>40800</v>
      </c>
      <c r="CH90" s="64">
        <v>40800</v>
      </c>
      <c r="CI90" s="64">
        <v>40806</v>
      </c>
      <c r="CJ90" s="64">
        <v>40806</v>
      </c>
      <c r="CK90" s="64">
        <v>40837</v>
      </c>
      <c r="CL90" s="64">
        <v>40810</v>
      </c>
      <c r="CM90" s="67">
        <f>IF(CK90="","Not complete",DAYS360(CJ90,CK90))</f>
        <v>31</v>
      </c>
      <c r="CN90" s="67">
        <f>IF(CL90="","Not complete",DAYS360(CJ90,CL90))</f>
        <v>4</v>
      </c>
      <c r="CO90" s="63">
        <v>1</v>
      </c>
      <c r="CP90" s="64">
        <v>40837</v>
      </c>
      <c r="CQ90" s="64"/>
      <c r="CR90" s="64"/>
      <c r="CS90" s="64">
        <v>40842</v>
      </c>
      <c r="CT90" s="67">
        <f t="shared" si="30"/>
        <v>142</v>
      </c>
      <c r="CU90" s="67"/>
      <c r="CV90" s="113">
        <v>40843</v>
      </c>
      <c r="CW90" s="113"/>
      <c r="CX90" s="64">
        <v>40844</v>
      </c>
      <c r="CY90" s="67">
        <f t="shared" si="31"/>
        <v>3958</v>
      </c>
      <c r="CZ90" s="67">
        <f t="shared" si="32"/>
        <v>256</v>
      </c>
      <c r="DA90" s="67">
        <f t="shared" si="33"/>
        <v>150</v>
      </c>
      <c r="DB90" s="64">
        <v>40843</v>
      </c>
      <c r="DC90" s="64">
        <v>40843</v>
      </c>
      <c r="DD90" s="64">
        <v>40844</v>
      </c>
      <c r="DE90" s="64" t="s">
        <v>178</v>
      </c>
      <c r="DF90" s="64">
        <v>40843</v>
      </c>
      <c r="DG90" s="64">
        <v>40843</v>
      </c>
      <c r="DH90" s="64" t="s">
        <v>178</v>
      </c>
      <c r="DI90" s="64">
        <v>40843</v>
      </c>
      <c r="DJ90" s="6" t="s">
        <v>2127</v>
      </c>
    </row>
    <row r="91" spans="1:114" ht="28" customHeight="1">
      <c r="A91" s="63">
        <v>489</v>
      </c>
      <c r="B91" s="63" t="s">
        <v>2281</v>
      </c>
      <c r="C91" s="63" t="s">
        <v>101</v>
      </c>
      <c r="D91" s="68" t="s">
        <v>2294</v>
      </c>
      <c r="E91" s="63" t="s">
        <v>6</v>
      </c>
      <c r="H91" s="63" t="s">
        <v>286</v>
      </c>
      <c r="I91" s="64">
        <v>40809</v>
      </c>
      <c r="J91" s="64">
        <v>40845</v>
      </c>
      <c r="K91" s="64">
        <v>40849</v>
      </c>
      <c r="L91" s="64"/>
      <c r="M91" s="64">
        <v>39813</v>
      </c>
      <c r="N91" s="64">
        <v>40696</v>
      </c>
      <c r="O91" s="64">
        <v>40772</v>
      </c>
      <c r="P91" s="63" t="s">
        <v>1001</v>
      </c>
      <c r="Q91" s="63" t="s">
        <v>1001</v>
      </c>
      <c r="R91" s="32" t="s">
        <v>1760</v>
      </c>
      <c r="S91" s="32" t="s">
        <v>2282</v>
      </c>
      <c r="T91" s="32" t="s">
        <v>2283</v>
      </c>
      <c r="U91" s="32" t="s">
        <v>2284</v>
      </c>
      <c r="V91" s="63">
        <v>110</v>
      </c>
      <c r="W91" s="108">
        <v>33836</v>
      </c>
      <c r="X91" s="108"/>
      <c r="Y91" s="108"/>
      <c r="Z91" s="63">
        <v>89</v>
      </c>
      <c r="AA91" s="63">
        <v>158</v>
      </c>
      <c r="AC91" s="63">
        <v>84</v>
      </c>
      <c r="AD91" s="63">
        <v>11</v>
      </c>
      <c r="AF91" s="63">
        <v>11</v>
      </c>
      <c r="AJ91" s="63">
        <v>0</v>
      </c>
      <c r="AN91" s="63">
        <v>0</v>
      </c>
      <c r="AR91" s="63">
        <v>0</v>
      </c>
      <c r="AV91" s="63">
        <v>8</v>
      </c>
      <c r="AW91" s="63" t="s">
        <v>1001</v>
      </c>
      <c r="AX91" s="63">
        <v>7</v>
      </c>
      <c r="AY91" s="63" t="s">
        <v>1001</v>
      </c>
      <c r="AZ91" s="63" t="s">
        <v>418</v>
      </c>
      <c r="BA91" s="63" t="s">
        <v>418</v>
      </c>
      <c r="BB91" s="64">
        <v>40809</v>
      </c>
      <c r="BC91" s="67">
        <f t="shared" si="29"/>
        <v>0</v>
      </c>
      <c r="BD91" s="64">
        <v>40808</v>
      </c>
      <c r="BE91" s="64">
        <v>40821</v>
      </c>
      <c r="BF91" s="67">
        <f>IF(BE91="","Not complete",DAYS360(BD91,BE91))</f>
        <v>13</v>
      </c>
      <c r="BG91" s="63" t="s">
        <v>431</v>
      </c>
      <c r="BH91" s="63">
        <v>28</v>
      </c>
      <c r="BK91" s="64" t="s">
        <v>1441</v>
      </c>
      <c r="BL91" s="64" t="s">
        <v>1441</v>
      </c>
      <c r="BM91" s="63" t="s">
        <v>1277</v>
      </c>
      <c r="BQ91" s="64">
        <v>40822</v>
      </c>
      <c r="BR91" s="64">
        <v>40827</v>
      </c>
      <c r="BS91" s="67">
        <f>IF(BR91="","Not complete",DAYS360(BQ91,BR91))</f>
        <v>5</v>
      </c>
      <c r="BT91" s="63" t="s">
        <v>1277</v>
      </c>
      <c r="BW91" s="64">
        <v>40827</v>
      </c>
      <c r="BX91" s="64">
        <v>40834</v>
      </c>
      <c r="BY91" s="67">
        <f>IF(BX91="","Not complete",DAYS360(BW91,BX91))</f>
        <v>7</v>
      </c>
      <c r="BZ91" s="64">
        <v>40827</v>
      </c>
      <c r="CA91" s="64">
        <v>40828</v>
      </c>
      <c r="CB91" s="67">
        <f>IF(CA91="","Not complete",DAYS360(BZ91,CA91))</f>
        <v>1</v>
      </c>
      <c r="CC91" s="63" t="s">
        <v>1435</v>
      </c>
      <c r="CF91" s="64">
        <v>40834</v>
      </c>
      <c r="CG91" s="64">
        <v>40843</v>
      </c>
      <c r="CH91" s="63" t="s">
        <v>1441</v>
      </c>
      <c r="CI91" s="63" t="s">
        <v>1441</v>
      </c>
      <c r="CJ91" s="64">
        <v>40827</v>
      </c>
      <c r="CK91" s="64">
        <v>40844</v>
      </c>
      <c r="CL91" s="64">
        <v>40827</v>
      </c>
      <c r="CM91" s="67">
        <f>IF(CK91="","Not complete",DAYS360(CJ91,CK91))</f>
        <v>17</v>
      </c>
      <c r="CN91" s="67">
        <f>IF(CL91="","Not complete",DAYS360(CJ91,CL91))</f>
        <v>0</v>
      </c>
      <c r="CO91" s="63">
        <v>1</v>
      </c>
      <c r="CP91" s="64">
        <v>40844</v>
      </c>
      <c r="CQ91" s="64"/>
      <c r="CR91" s="64"/>
      <c r="CS91" s="64">
        <v>40845</v>
      </c>
      <c r="CT91" s="67">
        <f t="shared" si="30"/>
        <v>36</v>
      </c>
      <c r="CU91" s="67"/>
      <c r="CV91" s="64">
        <v>40845</v>
      </c>
      <c r="CW91" s="64"/>
      <c r="CX91" s="64">
        <v>40849</v>
      </c>
      <c r="CY91" s="67">
        <f t="shared" si="31"/>
        <v>1022</v>
      </c>
      <c r="CZ91" s="67">
        <f t="shared" si="32"/>
        <v>150</v>
      </c>
      <c r="DA91" s="67">
        <f t="shared" si="33"/>
        <v>75</v>
      </c>
      <c r="DB91" s="64">
        <v>40845</v>
      </c>
      <c r="DC91" s="64">
        <v>40849</v>
      </c>
      <c r="DD91" s="64">
        <v>40850</v>
      </c>
      <c r="DE91" s="64" t="s">
        <v>178</v>
      </c>
      <c r="DF91" s="64">
        <v>40845</v>
      </c>
      <c r="DG91" s="64">
        <v>40845</v>
      </c>
      <c r="DH91" s="64">
        <v>40845</v>
      </c>
      <c r="DI91" s="64">
        <v>40845</v>
      </c>
      <c r="DJ91" s="6" t="s">
        <v>2276</v>
      </c>
    </row>
    <row r="92" spans="1:114" ht="28" customHeight="1">
      <c r="A92" s="63">
        <v>456</v>
      </c>
      <c r="B92" s="68" t="s">
        <v>2265</v>
      </c>
      <c r="C92" s="63" t="s">
        <v>1683</v>
      </c>
      <c r="D92" s="68" t="s">
        <v>2304</v>
      </c>
      <c r="E92" s="63" t="s">
        <v>6</v>
      </c>
      <c r="H92" s="63" t="s">
        <v>146</v>
      </c>
      <c r="I92" s="64">
        <v>40688</v>
      </c>
      <c r="J92" s="64">
        <v>40848</v>
      </c>
      <c r="K92" s="64">
        <v>40849</v>
      </c>
      <c r="L92" s="64"/>
      <c r="M92" s="64">
        <v>40089</v>
      </c>
      <c r="N92" s="64">
        <v>40331</v>
      </c>
      <c r="O92" s="64">
        <v>40677</v>
      </c>
      <c r="P92" s="63" t="s">
        <v>1001</v>
      </c>
      <c r="Q92" s="63" t="s">
        <v>1001</v>
      </c>
      <c r="R92" s="32" t="s">
        <v>711</v>
      </c>
      <c r="S92" s="32" t="s">
        <v>1476</v>
      </c>
      <c r="T92" s="32" t="s">
        <v>1477</v>
      </c>
      <c r="U92" s="32" t="s">
        <v>2099</v>
      </c>
      <c r="V92" s="63">
        <v>270</v>
      </c>
      <c r="W92" s="108">
        <v>57691</v>
      </c>
      <c r="X92" s="108"/>
      <c r="Y92" s="108"/>
      <c r="Z92" s="63">
        <v>238</v>
      </c>
      <c r="AA92" s="63">
        <v>232</v>
      </c>
      <c r="AC92" s="63">
        <v>102</v>
      </c>
      <c r="AD92" s="63">
        <v>29</v>
      </c>
      <c r="AF92" s="63">
        <v>47</v>
      </c>
      <c r="AJ92" s="63">
        <v>0</v>
      </c>
      <c r="AN92" s="63" t="s">
        <v>2305</v>
      </c>
      <c r="AR92" s="63">
        <v>3</v>
      </c>
      <c r="AV92" s="63">
        <v>0</v>
      </c>
      <c r="AW92" s="63" t="s">
        <v>1001</v>
      </c>
      <c r="AX92" s="63">
        <v>16</v>
      </c>
      <c r="AY92" s="63" t="s">
        <v>1001</v>
      </c>
      <c r="AZ92" s="63" t="s">
        <v>418</v>
      </c>
      <c r="BA92" s="63" t="s">
        <v>418</v>
      </c>
      <c r="BB92" s="64">
        <v>40689</v>
      </c>
      <c r="BC92" s="67">
        <f t="shared" si="29"/>
        <v>1</v>
      </c>
      <c r="BD92" s="64">
        <v>40758</v>
      </c>
      <c r="BE92" s="64">
        <v>40792</v>
      </c>
      <c r="BF92" s="67">
        <f>IF(BE92="","Not complete",DAYS360(BD92,BE92))</f>
        <v>33</v>
      </c>
      <c r="BG92" s="63" t="s">
        <v>1418</v>
      </c>
      <c r="BH92" s="63">
        <v>107</v>
      </c>
      <c r="BK92" s="64">
        <v>40696</v>
      </c>
      <c r="BL92" s="64">
        <v>40724</v>
      </c>
      <c r="BM92" s="63" t="s">
        <v>1277</v>
      </c>
      <c r="BQ92" s="64">
        <v>40793</v>
      </c>
      <c r="BR92" s="64">
        <v>40807</v>
      </c>
      <c r="BS92" s="67">
        <f>IF(BR92="","Not complete",DAYS360(BQ92,BR92))</f>
        <v>14</v>
      </c>
      <c r="BT92" s="63" t="s">
        <v>1277</v>
      </c>
      <c r="BW92" s="64">
        <v>40807</v>
      </c>
      <c r="BX92" s="64">
        <v>40815</v>
      </c>
      <c r="BY92" s="67">
        <f>IF(BX92="","Not complete",DAYS360(BW92,BX92))</f>
        <v>8</v>
      </c>
      <c r="BZ92" s="64">
        <v>40809</v>
      </c>
      <c r="CA92" s="64">
        <v>40820</v>
      </c>
      <c r="CB92" s="67">
        <f>IF(CA92="","Not complete",DAYS360(BZ92,CA92))</f>
        <v>11</v>
      </c>
      <c r="CC92" s="63" t="s">
        <v>1954</v>
      </c>
      <c r="CF92" s="64">
        <v>40821</v>
      </c>
      <c r="CG92" s="64">
        <v>40821</v>
      </c>
      <c r="CH92" s="64">
        <v>40821</v>
      </c>
      <c r="CI92" s="64">
        <v>40829</v>
      </c>
      <c r="CJ92" s="64">
        <v>40829</v>
      </c>
      <c r="CK92" s="64">
        <v>40838</v>
      </c>
      <c r="CL92" s="64">
        <v>40843</v>
      </c>
      <c r="CM92" s="67">
        <f>IF(CK92="","Not complete",DAYS360(CJ92,CK92))</f>
        <v>9</v>
      </c>
      <c r="CN92" s="67">
        <f>IF(CL92="","Not complete",DAYS360(CJ92,CL92))</f>
        <v>14</v>
      </c>
      <c r="CO92" s="63">
        <v>3</v>
      </c>
      <c r="CP92" s="64">
        <v>40843</v>
      </c>
      <c r="CQ92" s="64"/>
      <c r="CR92" s="64"/>
      <c r="CS92" s="64">
        <v>40843</v>
      </c>
      <c r="CT92" s="67">
        <f t="shared" si="30"/>
        <v>152</v>
      </c>
      <c r="CU92" s="67"/>
      <c r="CV92" s="64">
        <v>40848</v>
      </c>
      <c r="CW92" s="64"/>
      <c r="CX92" s="64">
        <v>40849</v>
      </c>
      <c r="CY92" s="67">
        <f t="shared" si="31"/>
        <v>749</v>
      </c>
      <c r="CZ92" s="67">
        <f t="shared" si="32"/>
        <v>510</v>
      </c>
      <c r="DA92" s="67">
        <f t="shared" si="33"/>
        <v>168</v>
      </c>
      <c r="DB92" s="64">
        <v>40848</v>
      </c>
      <c r="DC92" s="64">
        <v>40849</v>
      </c>
      <c r="DD92" s="64">
        <v>40849</v>
      </c>
      <c r="DE92" s="64" t="s">
        <v>178</v>
      </c>
      <c r="DF92" s="64">
        <v>40848</v>
      </c>
      <c r="DG92" s="64">
        <v>40848</v>
      </c>
      <c r="DH92" s="64">
        <v>40848</v>
      </c>
      <c r="DI92" s="64">
        <v>40802</v>
      </c>
      <c r="DJ92" s="6" t="s">
        <v>2100</v>
      </c>
    </row>
    <row r="93" spans="1:114" ht="28" customHeight="1">
      <c r="A93" s="63">
        <v>417</v>
      </c>
      <c r="B93" s="68" t="s">
        <v>1915</v>
      </c>
      <c r="C93" s="63" t="s">
        <v>1274</v>
      </c>
      <c r="D93" s="68" t="s">
        <v>2316</v>
      </c>
      <c r="E93" s="63" t="s">
        <v>6</v>
      </c>
      <c r="H93" s="63" t="s">
        <v>1855</v>
      </c>
      <c r="I93" s="64">
        <v>40520</v>
      </c>
      <c r="J93" s="64">
        <v>40852</v>
      </c>
      <c r="K93" s="64">
        <v>40856</v>
      </c>
      <c r="L93" s="64"/>
      <c r="M93" s="64">
        <v>40166</v>
      </c>
      <c r="N93" s="64">
        <v>40361</v>
      </c>
      <c r="O93" s="64">
        <v>40512</v>
      </c>
      <c r="P93" s="63" t="s">
        <v>1001</v>
      </c>
      <c r="Q93" s="63" t="s">
        <v>1001</v>
      </c>
      <c r="R93" s="32" t="s">
        <v>348</v>
      </c>
      <c r="S93" s="32" t="s">
        <v>1774</v>
      </c>
      <c r="T93" s="107" t="s">
        <v>1772</v>
      </c>
      <c r="U93" s="32" t="s">
        <v>1916</v>
      </c>
      <c r="V93" s="63">
        <v>428</v>
      </c>
      <c r="W93" s="108">
        <v>101457</v>
      </c>
      <c r="X93" s="108"/>
      <c r="Y93" s="108"/>
      <c r="Z93" s="63">
        <v>352</v>
      </c>
      <c r="AA93" s="63">
        <v>360</v>
      </c>
      <c r="AC93" s="63">
        <v>150</v>
      </c>
      <c r="AD93" s="63">
        <v>77</v>
      </c>
      <c r="AF93" s="63">
        <v>165</v>
      </c>
      <c r="AJ93" s="63">
        <v>0</v>
      </c>
      <c r="AN93" s="63">
        <v>165</v>
      </c>
      <c r="AR93" s="63">
        <v>16</v>
      </c>
      <c r="AV93" s="63">
        <v>0</v>
      </c>
      <c r="AW93" s="63" t="s">
        <v>1001</v>
      </c>
      <c r="AX93" s="63">
        <v>22</v>
      </c>
      <c r="AY93" s="63" t="s">
        <v>1001</v>
      </c>
      <c r="AZ93" s="63" t="s">
        <v>418</v>
      </c>
      <c r="BA93" s="63" t="s">
        <v>418</v>
      </c>
      <c r="BB93" s="64">
        <v>40520</v>
      </c>
      <c r="BC93" s="67">
        <f t="shared" ref="BC93:BC104" si="36">IF(BB93="","Not done",DAYS360(I93,BB93))</f>
        <v>0</v>
      </c>
      <c r="BD93" s="64">
        <v>40691</v>
      </c>
      <c r="BE93" s="64">
        <v>40785</v>
      </c>
      <c r="BF93" s="67">
        <f t="shared" ref="BF93:BF98" si="37">IF(BE93="","Not complete",DAYS360(BD93,BE93))</f>
        <v>92</v>
      </c>
      <c r="BG93" s="63" t="s">
        <v>2105</v>
      </c>
      <c r="BH93" s="63">
        <v>387</v>
      </c>
      <c r="BK93" s="64">
        <v>40529</v>
      </c>
      <c r="BL93" s="64">
        <v>40572</v>
      </c>
      <c r="BM93" s="63" t="s">
        <v>1277</v>
      </c>
      <c r="BQ93" s="64">
        <v>40785</v>
      </c>
      <c r="BR93" s="64">
        <v>40795</v>
      </c>
      <c r="BS93" s="67">
        <f t="shared" ref="BS93:BS98" si="38">IF(BR93="","Not complete",DAYS360(BQ93,BR93))</f>
        <v>10</v>
      </c>
      <c r="BT93" s="63" t="s">
        <v>1277</v>
      </c>
      <c r="BW93" s="64">
        <v>40795</v>
      </c>
      <c r="BX93" s="64">
        <v>40824</v>
      </c>
      <c r="BY93" s="67">
        <f t="shared" ref="BY93:BY98" si="39">IF(BX93="","Not complete",DAYS360(BW93,BX93))</f>
        <v>29</v>
      </c>
      <c r="BZ93" s="64">
        <v>40796</v>
      </c>
      <c r="CA93" s="64">
        <v>40803</v>
      </c>
      <c r="CB93" s="67">
        <f t="shared" ref="CB93:CB98" si="40">IF(CA93="","Not complete",DAYS360(BZ93,CA93))</f>
        <v>7</v>
      </c>
      <c r="CC93" s="63" t="s">
        <v>1418</v>
      </c>
      <c r="CF93" s="64">
        <v>40824</v>
      </c>
      <c r="CG93" s="64">
        <v>40824</v>
      </c>
      <c r="CH93" s="64">
        <v>40824</v>
      </c>
      <c r="CI93" s="64">
        <v>40835</v>
      </c>
      <c r="CJ93" s="64">
        <v>40835</v>
      </c>
      <c r="CK93" s="64">
        <v>40842</v>
      </c>
      <c r="CL93" s="64">
        <v>40848</v>
      </c>
      <c r="CM93" s="67">
        <f t="shared" ref="CM93:CM98" si="41">IF(CK93="","Not complete",DAYS360(CJ93,CK93))</f>
        <v>7</v>
      </c>
      <c r="CN93" s="67">
        <f t="shared" ref="CN93:CN98" si="42">IF(CL93="","Not complete",DAYS360(CJ93,CL93))</f>
        <v>12</v>
      </c>
      <c r="CO93" s="68" t="s">
        <v>375</v>
      </c>
      <c r="CP93" s="64">
        <v>40848</v>
      </c>
      <c r="CQ93" s="64"/>
      <c r="CR93" s="64"/>
      <c r="CS93" s="64">
        <v>40848</v>
      </c>
      <c r="CT93" s="67">
        <f t="shared" ref="CT93:CT104" si="43">IF(CS93="","Not complete",DAYS360(I93,CS93))</f>
        <v>323</v>
      </c>
      <c r="CU93" s="67"/>
      <c r="CV93" s="64">
        <v>40852</v>
      </c>
      <c r="CW93" s="64"/>
      <c r="CX93" s="64">
        <v>40856</v>
      </c>
      <c r="CY93" s="67">
        <f t="shared" ref="CY93:CY104" si="44">IF(CX93="","Not complete",DAYS360(M93,CX93))</f>
        <v>680</v>
      </c>
      <c r="CZ93" s="67">
        <f t="shared" ref="CZ93:CZ104" si="45">IF(CX93="","Not complete",DAYS360(N93,CX93))</f>
        <v>487</v>
      </c>
      <c r="DA93" s="67">
        <f t="shared" ref="DA93:DA104" si="46">IF(CX93="","Not complete",DAYS360(O93,CX93))</f>
        <v>339</v>
      </c>
      <c r="DB93" s="64">
        <v>40852</v>
      </c>
      <c r="DC93" s="64">
        <v>40856</v>
      </c>
      <c r="DD93" s="64">
        <v>40856</v>
      </c>
      <c r="DE93" s="64" t="s">
        <v>178</v>
      </c>
      <c r="DF93" s="64">
        <v>40852</v>
      </c>
      <c r="DG93" s="64">
        <v>40852</v>
      </c>
      <c r="DH93" s="64">
        <v>40852</v>
      </c>
      <c r="DI93" s="64">
        <v>40852</v>
      </c>
      <c r="DJ93" s="6" t="s">
        <v>1917</v>
      </c>
    </row>
    <row r="94" spans="1:114" ht="28" customHeight="1">
      <c r="A94" s="63">
        <v>468</v>
      </c>
      <c r="B94" s="68" t="s">
        <v>2164</v>
      </c>
      <c r="C94" s="63" t="s">
        <v>1274</v>
      </c>
      <c r="D94" s="68" t="s">
        <v>2327</v>
      </c>
      <c r="E94" s="63" t="s">
        <v>284</v>
      </c>
      <c r="H94" s="63" t="s">
        <v>647</v>
      </c>
      <c r="I94" s="64">
        <v>40743</v>
      </c>
      <c r="J94" s="64">
        <v>40856</v>
      </c>
      <c r="K94" s="64">
        <v>40857</v>
      </c>
      <c r="L94" s="64"/>
      <c r="M94" s="64">
        <v>40422</v>
      </c>
      <c r="N94" s="64">
        <v>40625</v>
      </c>
      <c r="O94" s="64">
        <v>40726</v>
      </c>
      <c r="P94" s="63" t="s">
        <v>1001</v>
      </c>
      <c r="Q94" s="63" t="s">
        <v>1001</v>
      </c>
      <c r="R94" s="32" t="s">
        <v>300</v>
      </c>
      <c r="S94" s="32" t="s">
        <v>2165</v>
      </c>
      <c r="T94" s="32" t="s">
        <v>1477</v>
      </c>
      <c r="U94" s="32" t="s">
        <v>2166</v>
      </c>
      <c r="V94" s="63">
        <v>206</v>
      </c>
      <c r="W94" s="108">
        <v>50056</v>
      </c>
      <c r="X94" s="108"/>
      <c r="Y94" s="108"/>
      <c r="Z94" s="63">
        <v>172</v>
      </c>
      <c r="AA94" s="63">
        <v>170</v>
      </c>
      <c r="AC94" s="63">
        <v>64</v>
      </c>
      <c r="AD94" s="63">
        <v>26</v>
      </c>
      <c r="AF94" s="63">
        <v>45</v>
      </c>
      <c r="AJ94" s="63">
        <v>0</v>
      </c>
      <c r="AN94" s="63">
        <v>11</v>
      </c>
      <c r="AR94" s="63">
        <v>11</v>
      </c>
      <c r="AV94" s="63">
        <v>0</v>
      </c>
      <c r="AW94" s="63" t="s">
        <v>1001</v>
      </c>
      <c r="AX94" s="63">
        <v>10</v>
      </c>
      <c r="AY94" s="63" t="s">
        <v>1001</v>
      </c>
      <c r="AZ94" s="63" t="s">
        <v>418</v>
      </c>
      <c r="BA94" s="63" t="s">
        <v>1001</v>
      </c>
      <c r="BB94" s="64">
        <v>40744</v>
      </c>
      <c r="BC94" s="67">
        <f t="shared" si="36"/>
        <v>1</v>
      </c>
      <c r="BD94" s="64">
        <v>40766</v>
      </c>
      <c r="BE94" s="64">
        <v>40800</v>
      </c>
      <c r="BF94" s="67">
        <f t="shared" si="37"/>
        <v>33</v>
      </c>
      <c r="BG94" s="63" t="s">
        <v>1446</v>
      </c>
      <c r="BH94" s="63">
        <v>196</v>
      </c>
      <c r="BK94" s="64">
        <v>40747</v>
      </c>
      <c r="BL94" s="64">
        <v>40764</v>
      </c>
      <c r="BM94" s="63" t="s">
        <v>1277</v>
      </c>
      <c r="BQ94" s="64">
        <v>40803</v>
      </c>
      <c r="BR94" s="64">
        <v>40813</v>
      </c>
      <c r="BS94" s="67">
        <f t="shared" si="38"/>
        <v>10</v>
      </c>
      <c r="BT94" s="63" t="s">
        <v>1277</v>
      </c>
      <c r="BW94" s="64">
        <v>40813</v>
      </c>
      <c r="BX94" s="64">
        <v>40828</v>
      </c>
      <c r="BY94" s="67">
        <f t="shared" si="39"/>
        <v>15</v>
      </c>
      <c r="BZ94" s="64">
        <v>40821</v>
      </c>
      <c r="CA94" s="64">
        <v>40829</v>
      </c>
      <c r="CB94" s="67">
        <f t="shared" si="40"/>
        <v>8</v>
      </c>
      <c r="CC94" s="63" t="s">
        <v>1435</v>
      </c>
      <c r="CF94" s="64">
        <v>40834</v>
      </c>
      <c r="CG94" s="64">
        <v>40834</v>
      </c>
      <c r="CH94" s="64">
        <v>40834</v>
      </c>
      <c r="CI94" s="64">
        <v>40837</v>
      </c>
      <c r="CJ94" s="64">
        <v>40838</v>
      </c>
      <c r="CK94" s="64">
        <v>40844</v>
      </c>
      <c r="CL94" s="64">
        <v>40838</v>
      </c>
      <c r="CM94" s="67">
        <f t="shared" si="41"/>
        <v>6</v>
      </c>
      <c r="CN94" s="67">
        <f t="shared" si="42"/>
        <v>0</v>
      </c>
      <c r="CO94" s="63">
        <v>1</v>
      </c>
      <c r="CP94" s="64">
        <v>40844</v>
      </c>
      <c r="CQ94" s="64"/>
      <c r="CR94" s="64"/>
      <c r="CS94" s="64">
        <v>40844</v>
      </c>
      <c r="CT94" s="67">
        <f t="shared" si="43"/>
        <v>99</v>
      </c>
      <c r="CU94" s="67"/>
      <c r="CV94" s="64">
        <v>40856</v>
      </c>
      <c r="CW94" s="64"/>
      <c r="CX94" s="64">
        <v>40857</v>
      </c>
      <c r="CY94" s="67">
        <f t="shared" si="44"/>
        <v>429</v>
      </c>
      <c r="CZ94" s="67">
        <f t="shared" si="45"/>
        <v>227</v>
      </c>
      <c r="DA94" s="67">
        <f t="shared" si="46"/>
        <v>128</v>
      </c>
      <c r="DB94" s="64">
        <v>40856</v>
      </c>
      <c r="DC94" s="64">
        <v>40857</v>
      </c>
      <c r="DD94" s="64">
        <v>40857</v>
      </c>
      <c r="DE94" s="64" t="s">
        <v>178</v>
      </c>
      <c r="DF94" s="64">
        <v>40856</v>
      </c>
      <c r="DG94" s="64">
        <v>40856</v>
      </c>
      <c r="DH94" s="64">
        <v>40856</v>
      </c>
      <c r="DI94" s="64">
        <v>40856</v>
      </c>
      <c r="DJ94" s="6" t="s">
        <v>2167</v>
      </c>
    </row>
    <row r="95" spans="1:114" ht="28" customHeight="1">
      <c r="A95" s="63">
        <v>457</v>
      </c>
      <c r="B95" s="68" t="s">
        <v>2101</v>
      </c>
      <c r="C95" s="63" t="s">
        <v>1274</v>
      </c>
      <c r="D95" s="68" t="s">
        <v>2328</v>
      </c>
      <c r="E95" s="63" t="s">
        <v>284</v>
      </c>
      <c r="H95" s="63" t="s">
        <v>1312</v>
      </c>
      <c r="I95" s="64">
        <v>40688</v>
      </c>
      <c r="J95" s="64">
        <v>40856</v>
      </c>
      <c r="K95" s="64">
        <v>40857</v>
      </c>
      <c r="L95" s="64"/>
      <c r="M95" s="64">
        <v>39233</v>
      </c>
      <c r="N95" s="64">
        <v>40260</v>
      </c>
      <c r="O95" s="64">
        <v>40677</v>
      </c>
      <c r="P95" s="63" t="s">
        <v>1001</v>
      </c>
      <c r="Q95" s="63" t="s">
        <v>1001</v>
      </c>
      <c r="R95" s="32" t="s">
        <v>1295</v>
      </c>
      <c r="S95" s="32" t="s">
        <v>2102</v>
      </c>
      <c r="T95" s="32" t="s">
        <v>2103</v>
      </c>
      <c r="U95" s="32" t="s">
        <v>2104</v>
      </c>
      <c r="V95" s="63">
        <v>178</v>
      </c>
      <c r="W95" s="108">
        <v>51016</v>
      </c>
      <c r="X95" s="108"/>
      <c r="Y95" s="108"/>
      <c r="Z95" s="63">
        <v>145</v>
      </c>
      <c r="AA95" s="63">
        <v>148</v>
      </c>
      <c r="AC95" s="63">
        <v>32</v>
      </c>
      <c r="AD95" s="63">
        <v>8</v>
      </c>
      <c r="AF95" s="63">
        <v>22</v>
      </c>
      <c r="AJ95" s="63">
        <v>10</v>
      </c>
      <c r="AN95" s="63">
        <v>5</v>
      </c>
      <c r="AR95" s="63">
        <v>2</v>
      </c>
      <c r="AV95" s="63">
        <v>0</v>
      </c>
      <c r="AW95" s="63" t="s">
        <v>418</v>
      </c>
      <c r="AX95" s="63">
        <v>6</v>
      </c>
      <c r="AY95" s="63" t="s">
        <v>418</v>
      </c>
      <c r="AZ95" s="63" t="s">
        <v>418</v>
      </c>
      <c r="BA95" s="63" t="s">
        <v>418</v>
      </c>
      <c r="BB95" s="64">
        <v>40688</v>
      </c>
      <c r="BC95" s="67">
        <f t="shared" si="36"/>
        <v>0</v>
      </c>
      <c r="BD95" s="64">
        <v>40736</v>
      </c>
      <c r="BE95" s="64">
        <v>40761</v>
      </c>
      <c r="BF95" s="67">
        <f t="shared" si="37"/>
        <v>24</v>
      </c>
      <c r="BG95" s="63" t="s">
        <v>1688</v>
      </c>
      <c r="BH95" s="63">
        <v>159</v>
      </c>
      <c r="BK95" s="64">
        <v>40689</v>
      </c>
      <c r="BL95" s="64">
        <v>40708</v>
      </c>
      <c r="BM95" s="63" t="s">
        <v>1277</v>
      </c>
      <c r="BQ95" s="64">
        <v>40768</v>
      </c>
      <c r="BR95" s="64">
        <v>40779</v>
      </c>
      <c r="BS95" s="67">
        <f t="shared" si="38"/>
        <v>11</v>
      </c>
      <c r="BT95" s="63" t="s">
        <v>1277</v>
      </c>
      <c r="BW95" s="64">
        <v>40779</v>
      </c>
      <c r="BX95" s="64">
        <v>40828</v>
      </c>
      <c r="BY95" s="67">
        <f t="shared" si="39"/>
        <v>48</v>
      </c>
      <c r="BZ95" s="64">
        <v>40779</v>
      </c>
      <c r="CA95" s="64">
        <v>40782</v>
      </c>
      <c r="CB95" s="67">
        <f t="shared" si="40"/>
        <v>3</v>
      </c>
      <c r="CC95" s="63" t="s">
        <v>1435</v>
      </c>
      <c r="CF95" s="64">
        <v>40828</v>
      </c>
      <c r="CG95" s="64">
        <v>40828</v>
      </c>
      <c r="CH95" s="64">
        <v>40828</v>
      </c>
      <c r="CI95" s="64">
        <v>40835</v>
      </c>
      <c r="CJ95" s="64">
        <v>40836</v>
      </c>
      <c r="CK95" s="64">
        <v>40842</v>
      </c>
      <c r="CL95" s="64">
        <v>40850</v>
      </c>
      <c r="CM95" s="67">
        <f t="shared" si="41"/>
        <v>6</v>
      </c>
      <c r="CN95" s="67">
        <f t="shared" si="42"/>
        <v>13</v>
      </c>
      <c r="CO95" s="63">
        <v>3</v>
      </c>
      <c r="CP95" s="64">
        <v>40850</v>
      </c>
      <c r="CQ95" s="64"/>
      <c r="CR95" s="64"/>
      <c r="CS95" s="64">
        <v>40850</v>
      </c>
      <c r="CT95" s="67">
        <f t="shared" si="43"/>
        <v>158</v>
      </c>
      <c r="CU95" s="67"/>
      <c r="CV95" s="64">
        <v>40856</v>
      </c>
      <c r="CW95" s="64"/>
      <c r="CX95" s="64">
        <v>40857</v>
      </c>
      <c r="CY95" s="67">
        <f t="shared" si="44"/>
        <v>1600</v>
      </c>
      <c r="CZ95" s="67">
        <f t="shared" si="45"/>
        <v>587</v>
      </c>
      <c r="DA95" s="67">
        <f t="shared" si="46"/>
        <v>176</v>
      </c>
      <c r="DB95" s="64">
        <v>40856</v>
      </c>
      <c r="DC95" s="64">
        <v>40857</v>
      </c>
      <c r="DD95" s="64">
        <v>40857</v>
      </c>
      <c r="DE95" s="64" t="s">
        <v>178</v>
      </c>
      <c r="DF95" s="64">
        <v>40856</v>
      </c>
      <c r="DG95" s="64">
        <v>40856</v>
      </c>
      <c r="DH95" s="64" t="s">
        <v>178</v>
      </c>
      <c r="DI95" s="64">
        <v>40856</v>
      </c>
      <c r="DJ95" s="6" t="s">
        <v>2141</v>
      </c>
    </row>
    <row r="96" spans="1:114" ht="28" customHeight="1">
      <c r="A96" s="63">
        <v>478</v>
      </c>
      <c r="B96" s="68" t="s">
        <v>2212</v>
      </c>
      <c r="C96" s="63" t="s">
        <v>1472</v>
      </c>
      <c r="D96" s="68" t="s">
        <v>2358</v>
      </c>
      <c r="E96" s="63" t="s">
        <v>284</v>
      </c>
      <c r="H96" s="63" t="s">
        <v>1269</v>
      </c>
      <c r="I96" s="64">
        <v>40773</v>
      </c>
      <c r="J96" s="66">
        <v>40947</v>
      </c>
      <c r="K96" s="66">
        <v>40947</v>
      </c>
      <c r="L96" s="66"/>
      <c r="M96" s="64">
        <v>39872</v>
      </c>
      <c r="N96" s="64">
        <v>40586</v>
      </c>
      <c r="O96" s="64">
        <v>40750</v>
      </c>
      <c r="P96" s="63" t="s">
        <v>1001</v>
      </c>
      <c r="Q96" s="63" t="s">
        <v>418</v>
      </c>
      <c r="R96" s="32" t="s">
        <v>1295</v>
      </c>
      <c r="S96" s="32" t="s">
        <v>2213</v>
      </c>
      <c r="T96" s="32" t="s">
        <v>2214</v>
      </c>
      <c r="U96" s="32" t="s">
        <v>2215</v>
      </c>
      <c r="V96" s="63">
        <v>258</v>
      </c>
      <c r="W96" s="108">
        <v>65950</v>
      </c>
      <c r="X96" s="108"/>
      <c r="Y96" s="108"/>
      <c r="Z96" s="63">
        <v>214</v>
      </c>
      <c r="AA96" s="63">
        <v>206</v>
      </c>
      <c r="AC96" s="63">
        <v>86</v>
      </c>
      <c r="AD96" s="63">
        <v>19</v>
      </c>
      <c r="AF96" s="63">
        <v>21</v>
      </c>
      <c r="AJ96" s="63">
        <v>0</v>
      </c>
      <c r="AN96" s="63">
        <v>1</v>
      </c>
      <c r="AR96" s="63">
        <v>1</v>
      </c>
      <c r="AV96" s="63">
        <v>0</v>
      </c>
      <c r="AW96" s="63" t="s">
        <v>418</v>
      </c>
      <c r="AX96" s="63">
        <v>10</v>
      </c>
      <c r="AY96" s="63" t="s">
        <v>1001</v>
      </c>
      <c r="AZ96" s="63" t="s">
        <v>418</v>
      </c>
      <c r="BA96" s="63" t="s">
        <v>1001</v>
      </c>
      <c r="BB96" s="64">
        <v>40773</v>
      </c>
      <c r="BC96" s="67">
        <f t="shared" si="36"/>
        <v>0</v>
      </c>
      <c r="BD96" s="64">
        <v>40795</v>
      </c>
      <c r="BE96" s="64">
        <v>40808</v>
      </c>
      <c r="BF96" s="67">
        <f t="shared" si="37"/>
        <v>13</v>
      </c>
      <c r="BG96" s="63" t="s">
        <v>1246</v>
      </c>
      <c r="BH96" s="63">
        <v>81</v>
      </c>
      <c r="BK96" s="64">
        <v>40773</v>
      </c>
      <c r="BL96" s="64">
        <v>40779</v>
      </c>
      <c r="BM96" s="63" t="s">
        <v>1277</v>
      </c>
      <c r="BQ96" s="64">
        <v>40809</v>
      </c>
      <c r="BR96" s="64">
        <v>40816</v>
      </c>
      <c r="BS96" s="67">
        <f t="shared" si="38"/>
        <v>7</v>
      </c>
      <c r="BT96" s="63" t="s">
        <v>1277</v>
      </c>
      <c r="BW96" s="64">
        <v>40816</v>
      </c>
      <c r="BX96" s="64">
        <v>40823</v>
      </c>
      <c r="BY96" s="67">
        <f t="shared" si="39"/>
        <v>7</v>
      </c>
      <c r="BZ96" s="64">
        <v>40822</v>
      </c>
      <c r="CA96" s="64">
        <v>40831</v>
      </c>
      <c r="CB96" s="67">
        <f t="shared" si="40"/>
        <v>9</v>
      </c>
      <c r="CC96" s="63" t="s">
        <v>1954</v>
      </c>
      <c r="CF96" s="64">
        <v>40831</v>
      </c>
      <c r="CG96" s="64">
        <v>40834</v>
      </c>
      <c r="CH96" s="64">
        <v>40834</v>
      </c>
      <c r="CI96" s="64">
        <v>40838</v>
      </c>
      <c r="CJ96" s="64">
        <v>40838</v>
      </c>
      <c r="CK96" s="64">
        <v>40849</v>
      </c>
      <c r="CL96" s="64">
        <v>40851</v>
      </c>
      <c r="CM96" s="67">
        <f t="shared" si="41"/>
        <v>10</v>
      </c>
      <c r="CN96" s="67">
        <f t="shared" si="42"/>
        <v>12</v>
      </c>
      <c r="CO96" s="63">
        <v>3</v>
      </c>
      <c r="CP96" s="64">
        <v>40851</v>
      </c>
      <c r="CQ96" s="64"/>
      <c r="CR96" s="64"/>
      <c r="CS96" s="64">
        <v>40851</v>
      </c>
      <c r="CT96" s="67">
        <f t="shared" si="43"/>
        <v>76</v>
      </c>
      <c r="CU96" s="67"/>
      <c r="CV96" s="64">
        <v>40856</v>
      </c>
      <c r="CW96" s="64"/>
      <c r="CX96" s="64">
        <v>40857</v>
      </c>
      <c r="CY96" s="67">
        <f t="shared" si="44"/>
        <v>970</v>
      </c>
      <c r="CZ96" s="67">
        <f t="shared" si="45"/>
        <v>268</v>
      </c>
      <c r="DA96" s="67">
        <f t="shared" si="46"/>
        <v>104</v>
      </c>
      <c r="DB96" s="64">
        <v>40858</v>
      </c>
      <c r="DC96" s="64">
        <v>40859</v>
      </c>
      <c r="DD96" s="64">
        <v>40858</v>
      </c>
      <c r="DE96" s="64" t="s">
        <v>178</v>
      </c>
      <c r="DF96" s="64">
        <v>40856</v>
      </c>
      <c r="DG96" s="64">
        <v>40856</v>
      </c>
      <c r="DH96" s="64">
        <v>40856</v>
      </c>
      <c r="DI96" s="64">
        <v>40856</v>
      </c>
      <c r="DJ96" s="6" t="s">
        <v>2216</v>
      </c>
    </row>
    <row r="97" spans="1:114" ht="28" customHeight="1">
      <c r="A97" s="63">
        <v>459</v>
      </c>
      <c r="B97" s="68" t="s">
        <v>2109</v>
      </c>
      <c r="C97" s="63" t="s">
        <v>101</v>
      </c>
      <c r="D97" s="68" t="s">
        <v>2350</v>
      </c>
      <c r="E97" s="63" t="s">
        <v>284</v>
      </c>
      <c r="H97" s="63" t="s">
        <v>286</v>
      </c>
      <c r="I97" s="64">
        <v>40694</v>
      </c>
      <c r="J97" s="64">
        <v>40859</v>
      </c>
      <c r="K97" s="64">
        <v>40863</v>
      </c>
      <c r="L97" s="64"/>
      <c r="M97" s="64">
        <v>38990</v>
      </c>
      <c r="N97" s="64">
        <v>40499</v>
      </c>
      <c r="O97" s="64">
        <v>40674</v>
      </c>
      <c r="P97" s="63" t="s">
        <v>1001</v>
      </c>
      <c r="Q97" s="63" t="s">
        <v>1001</v>
      </c>
      <c r="R97" s="32" t="s">
        <v>1130</v>
      </c>
      <c r="S97" s="32" t="s">
        <v>2110</v>
      </c>
      <c r="T97" s="32" t="s">
        <v>2111</v>
      </c>
      <c r="U97" s="32" t="s">
        <v>2112</v>
      </c>
      <c r="V97" s="63">
        <v>244</v>
      </c>
      <c r="W97" s="108">
        <v>57173</v>
      </c>
      <c r="X97" s="108"/>
      <c r="Y97" s="108"/>
      <c r="Z97" s="63">
        <v>198</v>
      </c>
      <c r="AA97" s="63">
        <v>192</v>
      </c>
      <c r="AC97" s="63">
        <v>56</v>
      </c>
      <c r="AD97" s="63">
        <v>43</v>
      </c>
      <c r="AF97" s="63">
        <v>49</v>
      </c>
      <c r="AJ97" s="63">
        <v>0</v>
      </c>
      <c r="AN97" s="63">
        <v>9</v>
      </c>
      <c r="AR97" s="63">
        <v>2</v>
      </c>
      <c r="AV97" s="63">
        <v>0</v>
      </c>
      <c r="AW97" s="63" t="s">
        <v>1001</v>
      </c>
      <c r="AX97" s="63">
        <v>2</v>
      </c>
      <c r="AY97" s="63" t="s">
        <v>418</v>
      </c>
      <c r="AZ97" s="63" t="s">
        <v>418</v>
      </c>
      <c r="BA97" s="63" t="s">
        <v>418</v>
      </c>
      <c r="BB97" s="64">
        <v>40695</v>
      </c>
      <c r="BC97" s="67">
        <f t="shared" si="36"/>
        <v>1</v>
      </c>
      <c r="BD97" s="64">
        <v>40746</v>
      </c>
      <c r="BE97" s="64">
        <v>40788</v>
      </c>
      <c r="BF97" s="67">
        <f t="shared" si="37"/>
        <v>40</v>
      </c>
      <c r="BG97" s="63" t="s">
        <v>1446</v>
      </c>
      <c r="BH97" s="63">
        <v>238</v>
      </c>
      <c r="BK97" s="64">
        <v>40696</v>
      </c>
      <c r="BL97" s="64">
        <v>40716</v>
      </c>
      <c r="BM97" s="63" t="s">
        <v>1277</v>
      </c>
      <c r="BQ97" s="64">
        <v>40800</v>
      </c>
      <c r="BR97" s="64">
        <v>40808</v>
      </c>
      <c r="BS97" s="67">
        <f t="shared" si="38"/>
        <v>8</v>
      </c>
      <c r="BT97" s="63" t="s">
        <v>1277</v>
      </c>
      <c r="BW97" s="64">
        <v>40808</v>
      </c>
      <c r="BX97" s="64">
        <v>40827</v>
      </c>
      <c r="BY97" s="67">
        <f t="shared" si="39"/>
        <v>19</v>
      </c>
      <c r="BZ97" s="64">
        <v>40815</v>
      </c>
      <c r="CA97" s="64">
        <v>40821</v>
      </c>
      <c r="CB97" s="67">
        <f t="shared" si="40"/>
        <v>6</v>
      </c>
      <c r="CC97" s="63" t="s">
        <v>1435</v>
      </c>
      <c r="CF97" s="64">
        <v>40827</v>
      </c>
      <c r="CG97" s="64">
        <v>40827</v>
      </c>
      <c r="CH97" s="64">
        <v>40827</v>
      </c>
      <c r="CI97" s="64">
        <v>40836</v>
      </c>
      <c r="CJ97" s="64">
        <v>40836</v>
      </c>
      <c r="CK97" s="64">
        <v>40851</v>
      </c>
      <c r="CL97" s="64">
        <v>40837</v>
      </c>
      <c r="CM97" s="67">
        <f t="shared" si="41"/>
        <v>14</v>
      </c>
      <c r="CN97" s="67">
        <f t="shared" si="42"/>
        <v>1</v>
      </c>
      <c r="CO97" s="63">
        <v>2</v>
      </c>
      <c r="CP97" s="64">
        <v>40851</v>
      </c>
      <c r="CQ97" s="64"/>
      <c r="CR97" s="64"/>
      <c r="CS97" s="64">
        <v>40851</v>
      </c>
      <c r="CT97" s="67">
        <f t="shared" si="43"/>
        <v>154</v>
      </c>
      <c r="CU97" s="67"/>
      <c r="CV97" s="64">
        <v>40859</v>
      </c>
      <c r="CW97" s="64"/>
      <c r="CX97" s="64">
        <v>40863</v>
      </c>
      <c r="CY97" s="67">
        <f t="shared" si="44"/>
        <v>1846</v>
      </c>
      <c r="CZ97" s="67">
        <f t="shared" si="45"/>
        <v>359</v>
      </c>
      <c r="DA97" s="67">
        <f t="shared" si="46"/>
        <v>185</v>
      </c>
      <c r="DB97" s="64">
        <v>40859</v>
      </c>
      <c r="DC97" s="64">
        <v>40863</v>
      </c>
      <c r="DD97" s="64">
        <v>40863</v>
      </c>
      <c r="DE97" s="64" t="s">
        <v>178</v>
      </c>
      <c r="DF97" s="64">
        <v>40859</v>
      </c>
      <c r="DG97" s="64">
        <v>40859</v>
      </c>
      <c r="DH97" s="64" t="s">
        <v>178</v>
      </c>
      <c r="DI97" s="64">
        <v>40859</v>
      </c>
      <c r="DJ97" s="6" t="s">
        <v>2144</v>
      </c>
    </row>
    <row r="98" spans="1:114" ht="28" customHeight="1">
      <c r="A98" s="63">
        <v>451</v>
      </c>
      <c r="B98" s="68" t="s">
        <v>2076</v>
      </c>
      <c r="C98" s="63" t="s">
        <v>1274</v>
      </c>
      <c r="D98" s="68" t="s">
        <v>2357</v>
      </c>
      <c r="E98" s="63" t="s">
        <v>284</v>
      </c>
      <c r="H98" s="63" t="s">
        <v>1855</v>
      </c>
      <c r="I98" s="64">
        <v>40674</v>
      </c>
      <c r="J98" s="64">
        <v>40862</v>
      </c>
      <c r="K98" s="64">
        <v>40863</v>
      </c>
      <c r="L98" s="64"/>
      <c r="M98" s="64">
        <v>40366</v>
      </c>
      <c r="N98" s="64">
        <v>40557</v>
      </c>
      <c r="O98" s="64">
        <v>40661</v>
      </c>
      <c r="P98" s="63" t="s">
        <v>1001</v>
      </c>
      <c r="Q98" s="63" t="s">
        <v>1001</v>
      </c>
      <c r="R98" s="32" t="s">
        <v>1760</v>
      </c>
      <c r="S98" s="32" t="s">
        <v>1437</v>
      </c>
      <c r="T98" s="32" t="s">
        <v>1242</v>
      </c>
      <c r="U98" s="32" t="s">
        <v>2077</v>
      </c>
      <c r="V98" s="63">
        <v>268</v>
      </c>
      <c r="W98" s="108">
        <v>72901</v>
      </c>
      <c r="X98" s="108"/>
      <c r="Y98" s="108"/>
      <c r="Z98" s="63">
        <v>218</v>
      </c>
      <c r="AA98" s="63">
        <v>266</v>
      </c>
      <c r="AC98" s="63">
        <v>124</v>
      </c>
      <c r="AD98" s="63">
        <v>21</v>
      </c>
      <c r="AF98" s="63">
        <v>36</v>
      </c>
      <c r="AJ98" s="63">
        <v>0</v>
      </c>
      <c r="AN98" s="63">
        <v>9</v>
      </c>
      <c r="AR98" s="63">
        <v>27</v>
      </c>
      <c r="AV98" s="63">
        <v>0</v>
      </c>
      <c r="AW98" s="63" t="s">
        <v>1001</v>
      </c>
      <c r="AX98" s="63">
        <v>9</v>
      </c>
      <c r="AY98" s="63" t="s">
        <v>418</v>
      </c>
      <c r="AZ98" s="63" t="s">
        <v>418</v>
      </c>
      <c r="BA98" s="63" t="s">
        <v>1001</v>
      </c>
      <c r="BB98" s="64">
        <v>40675</v>
      </c>
      <c r="BC98" s="67">
        <f t="shared" si="36"/>
        <v>1</v>
      </c>
      <c r="BD98" s="64">
        <v>40767</v>
      </c>
      <c r="BE98" s="64">
        <v>40804</v>
      </c>
      <c r="BF98" s="67">
        <f t="shared" si="37"/>
        <v>36</v>
      </c>
      <c r="BG98" s="63" t="s">
        <v>431</v>
      </c>
      <c r="BH98" s="63">
        <v>101</v>
      </c>
      <c r="BK98" s="64">
        <v>40680</v>
      </c>
      <c r="BL98" s="64">
        <v>40708</v>
      </c>
      <c r="BM98" s="63" t="s">
        <v>1277</v>
      </c>
      <c r="BQ98" s="64">
        <v>40806</v>
      </c>
      <c r="BR98" s="64">
        <v>40813</v>
      </c>
      <c r="BS98" s="67">
        <f t="shared" si="38"/>
        <v>7</v>
      </c>
      <c r="BT98" s="63" t="s">
        <v>1277</v>
      </c>
      <c r="BW98" s="64">
        <v>40813</v>
      </c>
      <c r="BX98" s="64">
        <v>40828</v>
      </c>
      <c r="BY98" s="67">
        <f t="shared" si="39"/>
        <v>15</v>
      </c>
      <c r="BZ98" s="64">
        <v>40816</v>
      </c>
      <c r="CA98" s="64">
        <v>40829</v>
      </c>
      <c r="CB98" s="67">
        <f t="shared" si="40"/>
        <v>13</v>
      </c>
      <c r="CC98" s="63" t="s">
        <v>1249</v>
      </c>
      <c r="CF98" s="64">
        <v>40836</v>
      </c>
      <c r="CG98" s="64">
        <v>40836</v>
      </c>
      <c r="CH98" s="64">
        <v>40836</v>
      </c>
      <c r="CI98" s="64">
        <v>40845</v>
      </c>
      <c r="CJ98" s="64">
        <v>40845</v>
      </c>
      <c r="CK98" s="64">
        <v>40851</v>
      </c>
      <c r="CL98" s="64">
        <v>40845</v>
      </c>
      <c r="CM98" s="67">
        <f t="shared" si="41"/>
        <v>5</v>
      </c>
      <c r="CN98" s="67">
        <f t="shared" si="42"/>
        <v>0</v>
      </c>
      <c r="CO98" s="63">
        <v>1</v>
      </c>
      <c r="CP98" s="64">
        <v>40851</v>
      </c>
      <c r="CQ98" s="64"/>
      <c r="CR98" s="64"/>
      <c r="CS98" s="64">
        <v>40862</v>
      </c>
      <c r="CT98" s="67">
        <f t="shared" si="43"/>
        <v>184</v>
      </c>
      <c r="CU98" s="67"/>
      <c r="CV98" s="64">
        <v>40862</v>
      </c>
      <c r="CW98" s="64"/>
      <c r="CX98" s="64">
        <v>40863</v>
      </c>
      <c r="CY98" s="67">
        <f t="shared" si="44"/>
        <v>489</v>
      </c>
      <c r="CZ98" s="67">
        <f t="shared" si="45"/>
        <v>302</v>
      </c>
      <c r="DA98" s="67">
        <f t="shared" si="46"/>
        <v>198</v>
      </c>
      <c r="DB98" s="64">
        <v>40862</v>
      </c>
      <c r="DC98" s="64">
        <v>40863</v>
      </c>
      <c r="DD98" s="64">
        <v>40863</v>
      </c>
      <c r="DE98" s="64" t="s">
        <v>178</v>
      </c>
      <c r="DF98" s="64">
        <v>40862</v>
      </c>
      <c r="DG98" s="64">
        <v>40862</v>
      </c>
      <c r="DH98" s="64" t="s">
        <v>178</v>
      </c>
      <c r="DI98" s="64">
        <v>40862</v>
      </c>
      <c r="DJ98" s="122" t="s">
        <v>2078</v>
      </c>
    </row>
    <row r="99" spans="1:114" ht="28" customHeight="1">
      <c r="A99" s="63">
        <v>472</v>
      </c>
      <c r="B99" s="68" t="s">
        <v>2174</v>
      </c>
      <c r="C99" s="63" t="s">
        <v>192</v>
      </c>
      <c r="D99" s="68" t="s">
        <v>2356</v>
      </c>
      <c r="E99" s="63" t="s">
        <v>284</v>
      </c>
      <c r="H99" s="63" t="s">
        <v>286</v>
      </c>
      <c r="I99" s="64">
        <v>40747</v>
      </c>
      <c r="J99" s="64">
        <v>40870</v>
      </c>
      <c r="K99" s="64">
        <v>40871</v>
      </c>
      <c r="L99" s="64"/>
      <c r="M99" s="64">
        <v>38807</v>
      </c>
      <c r="N99" s="64">
        <v>40607</v>
      </c>
      <c r="O99" s="64">
        <v>40732</v>
      </c>
      <c r="P99" s="63" t="s">
        <v>1001</v>
      </c>
      <c r="Q99" s="63" t="s">
        <v>418</v>
      </c>
      <c r="R99" s="32" t="s">
        <v>1760</v>
      </c>
      <c r="S99" s="32" t="s">
        <v>2182</v>
      </c>
      <c r="T99" s="32" t="s">
        <v>1218</v>
      </c>
      <c r="U99" s="32" t="s">
        <v>2183</v>
      </c>
      <c r="V99" s="63">
        <v>212</v>
      </c>
      <c r="W99" s="108">
        <v>37685</v>
      </c>
      <c r="X99" s="108"/>
      <c r="Y99" s="108"/>
      <c r="Z99" s="63">
        <v>178</v>
      </c>
      <c r="AA99" s="63">
        <v>180</v>
      </c>
      <c r="AC99" s="63">
        <v>52</v>
      </c>
      <c r="AD99" s="63">
        <v>33</v>
      </c>
      <c r="AF99" s="63">
        <v>33</v>
      </c>
      <c r="AJ99" s="63">
        <v>0</v>
      </c>
      <c r="AN99" s="63">
        <v>41</v>
      </c>
      <c r="AR99" s="63">
        <v>8</v>
      </c>
      <c r="AV99" s="63">
        <v>0</v>
      </c>
      <c r="AW99" s="63" t="s">
        <v>1001</v>
      </c>
      <c r="AX99" s="63">
        <v>7</v>
      </c>
      <c r="AY99" s="63" t="s">
        <v>1001</v>
      </c>
      <c r="AZ99" s="63" t="s">
        <v>418</v>
      </c>
      <c r="BA99" s="63" t="s">
        <v>418</v>
      </c>
      <c r="BB99" s="64">
        <v>40747</v>
      </c>
      <c r="BC99" s="67">
        <f t="shared" si="36"/>
        <v>0</v>
      </c>
      <c r="BD99" s="64">
        <v>40768</v>
      </c>
      <c r="BE99" s="64">
        <v>40785</v>
      </c>
      <c r="BF99" s="67">
        <f t="shared" ref="BF99:BF104" si="47">IF(BE99="","Not complete",DAYS360(BD99,BE99))</f>
        <v>17</v>
      </c>
      <c r="BG99" s="63" t="s">
        <v>1246</v>
      </c>
      <c r="BH99" s="63">
        <v>40</v>
      </c>
      <c r="BK99" s="64">
        <v>40747</v>
      </c>
      <c r="BL99" s="64">
        <v>40768</v>
      </c>
      <c r="BM99" s="63" t="s">
        <v>1277</v>
      </c>
      <c r="BQ99" s="64">
        <v>40786</v>
      </c>
      <c r="BR99" s="64">
        <v>40799</v>
      </c>
      <c r="BS99" s="67">
        <f t="shared" ref="BS99:BS104" si="48">IF(BR99="","Not complete",DAYS360(BQ99,BR99))</f>
        <v>13</v>
      </c>
      <c r="BT99" s="63" t="s">
        <v>1277</v>
      </c>
      <c r="BW99" s="64">
        <v>40799</v>
      </c>
      <c r="BX99" s="64">
        <v>40845</v>
      </c>
      <c r="BY99" s="67">
        <f t="shared" ref="BY99:BY104" si="49">IF(BX99="","Not complete",DAYS360(BW99,BX99))</f>
        <v>46</v>
      </c>
      <c r="BZ99" s="64">
        <v>40802</v>
      </c>
      <c r="CA99" s="64">
        <v>40807</v>
      </c>
      <c r="CB99" s="67">
        <f t="shared" ref="CB99:CB104" si="50">IF(CA99="","Not complete",DAYS360(BZ99,CA99))</f>
        <v>5</v>
      </c>
      <c r="CC99" s="63" t="s">
        <v>1435</v>
      </c>
      <c r="CF99" s="64">
        <v>40848</v>
      </c>
      <c r="CG99" s="64">
        <v>40848</v>
      </c>
      <c r="CH99" s="64">
        <v>40848</v>
      </c>
      <c r="CI99" s="64">
        <v>40852</v>
      </c>
      <c r="CJ99" s="64">
        <v>40852</v>
      </c>
      <c r="CK99" s="64">
        <v>40858</v>
      </c>
      <c r="CL99" s="64">
        <v>40852</v>
      </c>
      <c r="CM99" s="67">
        <f t="shared" ref="CM99:CM104" si="51">IF(CK99="","Not complete",DAYS360(CJ99,CK99))</f>
        <v>6</v>
      </c>
      <c r="CN99" s="67">
        <f t="shared" ref="CN99:CN104" si="52">IF(CL99="","Not complete",DAYS360(CJ99,CL99))</f>
        <v>0</v>
      </c>
      <c r="CO99" s="63">
        <v>1</v>
      </c>
      <c r="CP99" s="64">
        <v>40858</v>
      </c>
      <c r="CQ99" s="64"/>
      <c r="CR99" s="64"/>
      <c r="CS99" s="64">
        <v>40869</v>
      </c>
      <c r="CT99" s="67">
        <f t="shared" si="43"/>
        <v>119</v>
      </c>
      <c r="CU99" s="67"/>
      <c r="CV99" s="64">
        <v>40870</v>
      </c>
      <c r="CW99" s="64"/>
      <c r="CX99" s="64">
        <v>40871</v>
      </c>
      <c r="CY99" s="67">
        <f t="shared" si="44"/>
        <v>2034</v>
      </c>
      <c r="CZ99" s="67">
        <f t="shared" si="45"/>
        <v>259</v>
      </c>
      <c r="DA99" s="67">
        <f t="shared" si="46"/>
        <v>136</v>
      </c>
      <c r="DB99" s="64">
        <v>40870</v>
      </c>
      <c r="DC99" s="64">
        <v>40871</v>
      </c>
      <c r="DD99" s="64">
        <v>40871</v>
      </c>
      <c r="DE99" s="64" t="s">
        <v>178</v>
      </c>
      <c r="DF99" s="64">
        <v>40870</v>
      </c>
      <c r="DG99" s="64">
        <v>40870</v>
      </c>
      <c r="DH99" s="64" t="s">
        <v>178</v>
      </c>
      <c r="DI99" s="64">
        <v>40869</v>
      </c>
      <c r="DJ99" s="6" t="s">
        <v>2184</v>
      </c>
    </row>
    <row r="100" spans="1:114" ht="28" customHeight="1">
      <c r="A100" s="63">
        <v>460</v>
      </c>
      <c r="B100" s="68" t="s">
        <v>2113</v>
      </c>
      <c r="C100" s="63" t="s">
        <v>101</v>
      </c>
      <c r="D100" s="68" t="s">
        <v>2355</v>
      </c>
      <c r="E100" s="63" t="s">
        <v>284</v>
      </c>
      <c r="H100" s="63" t="s">
        <v>647</v>
      </c>
      <c r="I100" s="64">
        <v>40694</v>
      </c>
      <c r="J100" s="64">
        <v>40873</v>
      </c>
      <c r="K100" s="64">
        <v>40877</v>
      </c>
      <c r="L100" s="64"/>
      <c r="M100" s="64">
        <v>40192</v>
      </c>
      <c r="N100" s="64">
        <v>40395</v>
      </c>
      <c r="O100" s="64">
        <v>40689</v>
      </c>
      <c r="P100" s="63" t="s">
        <v>1001</v>
      </c>
      <c r="Q100" s="63" t="s">
        <v>1001</v>
      </c>
      <c r="R100" s="32" t="s">
        <v>1295</v>
      </c>
      <c r="S100" s="32" t="s">
        <v>1737</v>
      </c>
      <c r="T100" s="32" t="s">
        <v>1267</v>
      </c>
      <c r="U100" s="32" t="s">
        <v>2114</v>
      </c>
      <c r="V100" s="63">
        <v>242</v>
      </c>
      <c r="W100" s="108">
        <v>73255</v>
      </c>
      <c r="X100" s="108"/>
      <c r="Y100" s="108"/>
      <c r="Z100" s="63">
        <v>198</v>
      </c>
      <c r="AA100" s="63">
        <v>250</v>
      </c>
      <c r="AC100" s="63">
        <v>66</v>
      </c>
      <c r="AD100" s="63">
        <v>63</v>
      </c>
      <c r="AF100" s="63">
        <v>63</v>
      </c>
      <c r="AJ100" s="63">
        <v>0</v>
      </c>
      <c r="AN100" s="63">
        <v>26</v>
      </c>
      <c r="AR100" s="63">
        <v>7</v>
      </c>
      <c r="AV100" s="63">
        <v>0</v>
      </c>
      <c r="AW100" s="63" t="s">
        <v>418</v>
      </c>
      <c r="AX100" s="63">
        <v>7</v>
      </c>
      <c r="AY100" s="63" t="s">
        <v>1001</v>
      </c>
      <c r="AZ100" s="63" t="s">
        <v>418</v>
      </c>
      <c r="BA100" s="63" t="s">
        <v>418</v>
      </c>
      <c r="BB100" s="64">
        <v>40695</v>
      </c>
      <c r="BC100" s="67">
        <f t="shared" si="36"/>
        <v>1</v>
      </c>
      <c r="BD100" s="64">
        <v>40764</v>
      </c>
      <c r="BE100" s="64">
        <v>40808</v>
      </c>
      <c r="BF100" s="67">
        <f t="shared" si="47"/>
        <v>43</v>
      </c>
      <c r="BG100" s="63" t="s">
        <v>2010</v>
      </c>
      <c r="BH100" s="63">
        <v>107</v>
      </c>
      <c r="BK100" s="64">
        <v>40697</v>
      </c>
      <c r="BL100" s="64">
        <v>40718</v>
      </c>
      <c r="BM100" s="63" t="s">
        <v>1277</v>
      </c>
      <c r="BQ100" s="64">
        <v>40814</v>
      </c>
      <c r="BR100" s="64">
        <v>40823</v>
      </c>
      <c r="BS100" s="67">
        <f t="shared" si="48"/>
        <v>9</v>
      </c>
      <c r="BT100" s="63" t="s">
        <v>1277</v>
      </c>
      <c r="BW100" s="64">
        <v>40823</v>
      </c>
      <c r="BX100" s="64">
        <v>40823</v>
      </c>
      <c r="BY100" s="67">
        <f t="shared" si="49"/>
        <v>0</v>
      </c>
      <c r="BZ100" s="64">
        <v>40823</v>
      </c>
      <c r="CA100" s="64">
        <v>40835</v>
      </c>
      <c r="CB100" s="67">
        <f t="shared" si="50"/>
        <v>12</v>
      </c>
      <c r="CC100" s="63" t="s">
        <v>1446</v>
      </c>
      <c r="CF100" s="64">
        <v>40835</v>
      </c>
      <c r="CG100" s="64">
        <v>40835</v>
      </c>
      <c r="CH100" s="64">
        <v>40835</v>
      </c>
      <c r="CI100" s="64">
        <v>40843</v>
      </c>
      <c r="CJ100" s="64">
        <v>40843</v>
      </c>
      <c r="CK100" s="64">
        <v>40864</v>
      </c>
      <c r="CL100" s="64">
        <v>40852</v>
      </c>
      <c r="CM100" s="67">
        <f t="shared" si="51"/>
        <v>20</v>
      </c>
      <c r="CN100" s="67">
        <f t="shared" si="52"/>
        <v>8</v>
      </c>
      <c r="CO100" s="63">
        <v>3</v>
      </c>
      <c r="CP100" s="64">
        <v>40859</v>
      </c>
      <c r="CQ100" s="64"/>
      <c r="CR100" s="64"/>
      <c r="CS100" s="64">
        <v>40873</v>
      </c>
      <c r="CT100" s="67">
        <f t="shared" si="43"/>
        <v>176</v>
      </c>
      <c r="CU100" s="67"/>
      <c r="CV100" s="64">
        <v>40873</v>
      </c>
      <c r="CW100" s="64"/>
      <c r="CX100" s="64">
        <v>40877</v>
      </c>
      <c r="CY100" s="67">
        <f t="shared" si="44"/>
        <v>676</v>
      </c>
      <c r="CZ100" s="67">
        <f t="shared" si="45"/>
        <v>475</v>
      </c>
      <c r="DA100" s="67">
        <f t="shared" si="46"/>
        <v>184</v>
      </c>
      <c r="DB100" s="64">
        <v>40873</v>
      </c>
      <c r="DC100" s="64">
        <v>40876</v>
      </c>
      <c r="DD100" s="64">
        <v>40877</v>
      </c>
      <c r="DE100" s="64" t="s">
        <v>178</v>
      </c>
      <c r="DF100" s="64">
        <v>40873</v>
      </c>
      <c r="DG100" s="64">
        <v>40873</v>
      </c>
      <c r="DH100" s="64">
        <v>40873</v>
      </c>
      <c r="DI100" s="64">
        <v>40873</v>
      </c>
      <c r="DJ100" s="6" t="s">
        <v>2021</v>
      </c>
    </row>
    <row r="101" spans="1:114" ht="28" customHeight="1">
      <c r="A101" s="63">
        <v>434</v>
      </c>
      <c r="B101" s="68" t="s">
        <v>2004</v>
      </c>
      <c r="C101" s="63" t="s">
        <v>1683</v>
      </c>
      <c r="D101" s="68" t="s">
        <v>2373</v>
      </c>
      <c r="E101" s="63" t="s">
        <v>284</v>
      </c>
      <c r="H101" s="63" t="s">
        <v>1312</v>
      </c>
      <c r="I101" s="64">
        <v>40627</v>
      </c>
      <c r="J101" s="64">
        <v>40877</v>
      </c>
      <c r="K101" s="64">
        <v>40877</v>
      </c>
      <c r="L101" s="64"/>
      <c r="M101" s="64">
        <v>40663</v>
      </c>
      <c r="N101" s="64">
        <v>40428</v>
      </c>
      <c r="O101" s="64">
        <v>40600</v>
      </c>
      <c r="P101" s="63" t="s">
        <v>1001</v>
      </c>
      <c r="Q101" s="63" t="s">
        <v>1001</v>
      </c>
      <c r="R101" s="32" t="s">
        <v>1295</v>
      </c>
      <c r="S101" s="32" t="s">
        <v>2005</v>
      </c>
      <c r="T101" s="107" t="s">
        <v>2006</v>
      </c>
      <c r="U101" s="32" t="s">
        <v>2007</v>
      </c>
      <c r="V101" s="63">
        <v>334</v>
      </c>
      <c r="W101" s="108">
        <v>88191</v>
      </c>
      <c r="X101" s="108"/>
      <c r="Y101" s="108"/>
      <c r="Z101" s="63">
        <v>276</v>
      </c>
      <c r="AA101" s="63">
        <v>216</v>
      </c>
      <c r="AC101" s="63">
        <v>72</v>
      </c>
      <c r="AD101" s="63">
        <v>24</v>
      </c>
      <c r="AF101" s="63">
        <v>4</v>
      </c>
      <c r="AJ101" s="63">
        <v>0</v>
      </c>
      <c r="AN101" s="63" t="s">
        <v>2075</v>
      </c>
      <c r="AR101" s="63" t="s">
        <v>2134</v>
      </c>
      <c r="AV101" s="63">
        <v>0</v>
      </c>
      <c r="AW101" s="63" t="s">
        <v>1001</v>
      </c>
      <c r="AX101" s="63">
        <v>3</v>
      </c>
      <c r="AY101" s="63" t="s">
        <v>1001</v>
      </c>
      <c r="AZ101" s="63" t="s">
        <v>418</v>
      </c>
      <c r="BA101" s="63" t="s">
        <v>1001</v>
      </c>
      <c r="BB101" s="64">
        <v>40627</v>
      </c>
      <c r="BC101" s="67">
        <f t="shared" si="36"/>
        <v>0</v>
      </c>
      <c r="BD101" s="64">
        <v>40724</v>
      </c>
      <c r="BE101" s="64">
        <v>40754</v>
      </c>
      <c r="BF101" s="67">
        <f t="shared" si="47"/>
        <v>30</v>
      </c>
      <c r="BG101" s="63" t="s">
        <v>4</v>
      </c>
      <c r="BH101" s="63">
        <v>245</v>
      </c>
      <c r="BK101" s="64">
        <v>40636</v>
      </c>
      <c r="BL101" s="64">
        <v>40645</v>
      </c>
      <c r="BM101" s="63" t="s">
        <v>1277</v>
      </c>
      <c r="BQ101" s="64">
        <v>40764</v>
      </c>
      <c r="BR101" s="64">
        <v>40778</v>
      </c>
      <c r="BS101" s="67">
        <f t="shared" si="48"/>
        <v>14</v>
      </c>
      <c r="BT101" s="63" t="s">
        <v>1277</v>
      </c>
      <c r="BW101" s="64">
        <v>40778</v>
      </c>
      <c r="BX101" s="64">
        <v>40792</v>
      </c>
      <c r="BY101" s="67">
        <f t="shared" si="49"/>
        <v>13</v>
      </c>
      <c r="BZ101" s="64">
        <v>40782</v>
      </c>
      <c r="CA101" s="64">
        <v>40786</v>
      </c>
      <c r="CB101" s="67">
        <f t="shared" si="50"/>
        <v>3</v>
      </c>
      <c r="CC101" s="63" t="s">
        <v>1435</v>
      </c>
      <c r="CF101" s="64">
        <v>40793</v>
      </c>
      <c r="CG101" s="64">
        <v>40793</v>
      </c>
      <c r="CH101" s="64">
        <v>40793</v>
      </c>
      <c r="CI101" s="64">
        <v>40807</v>
      </c>
      <c r="CJ101" s="64">
        <v>40807</v>
      </c>
      <c r="CK101" s="64">
        <v>40820</v>
      </c>
      <c r="CL101" s="64">
        <v>40809</v>
      </c>
      <c r="CM101" s="67">
        <f t="shared" si="51"/>
        <v>13</v>
      </c>
      <c r="CN101" s="67">
        <f t="shared" si="52"/>
        <v>2</v>
      </c>
      <c r="CO101" s="63">
        <v>1</v>
      </c>
      <c r="CP101" s="64">
        <v>40821</v>
      </c>
      <c r="CQ101" s="64"/>
      <c r="CR101" s="64"/>
      <c r="CS101" s="64">
        <v>40873</v>
      </c>
      <c r="CT101" s="67">
        <f t="shared" si="43"/>
        <v>241</v>
      </c>
      <c r="CU101" s="67"/>
      <c r="CV101" s="64">
        <v>40876</v>
      </c>
      <c r="CW101" s="64"/>
      <c r="CX101" s="64">
        <v>40877</v>
      </c>
      <c r="CY101" s="67">
        <f t="shared" si="44"/>
        <v>210</v>
      </c>
      <c r="CZ101" s="67">
        <f t="shared" si="45"/>
        <v>443</v>
      </c>
      <c r="DA101" s="67">
        <f t="shared" si="46"/>
        <v>274</v>
      </c>
      <c r="DB101" s="64">
        <v>40876</v>
      </c>
      <c r="DC101" s="64">
        <v>40877</v>
      </c>
      <c r="DD101" s="64">
        <v>40876</v>
      </c>
      <c r="DE101" s="64" t="s">
        <v>178</v>
      </c>
      <c r="DF101" s="64">
        <v>40876</v>
      </c>
      <c r="DG101" s="64">
        <v>40876</v>
      </c>
      <c r="DH101" s="64" t="s">
        <v>178</v>
      </c>
      <c r="DI101" s="64">
        <v>40876</v>
      </c>
      <c r="DJ101" s="6" t="s">
        <v>2008</v>
      </c>
    </row>
    <row r="102" spans="1:114" ht="28" customHeight="1">
      <c r="A102" s="63">
        <v>422</v>
      </c>
      <c r="B102" s="68" t="s">
        <v>1941</v>
      </c>
      <c r="C102" s="63" t="s">
        <v>1894</v>
      </c>
      <c r="D102" s="68" t="s">
        <v>2375</v>
      </c>
      <c r="E102" s="63" t="s">
        <v>636</v>
      </c>
      <c r="H102" s="63" t="s">
        <v>1269</v>
      </c>
      <c r="I102" s="64">
        <v>40534</v>
      </c>
      <c r="J102" s="64">
        <v>40894</v>
      </c>
      <c r="K102" s="113">
        <v>40898</v>
      </c>
      <c r="L102" s="113"/>
      <c r="M102" s="64">
        <v>39447</v>
      </c>
      <c r="N102" s="64">
        <v>40269</v>
      </c>
      <c r="O102" s="64">
        <v>40526</v>
      </c>
      <c r="P102" s="63" t="s">
        <v>1001</v>
      </c>
      <c r="Q102" s="63" t="s">
        <v>1001</v>
      </c>
      <c r="R102" s="32" t="s">
        <v>541</v>
      </c>
      <c r="S102" s="32" t="s">
        <v>1942</v>
      </c>
      <c r="T102" s="32" t="s">
        <v>1943</v>
      </c>
      <c r="U102" s="32" t="s">
        <v>1944</v>
      </c>
      <c r="V102" s="63">
        <v>646</v>
      </c>
      <c r="W102" s="108">
        <v>108964</v>
      </c>
      <c r="X102" s="108"/>
      <c r="Y102" s="108"/>
      <c r="Z102" s="63">
        <v>528</v>
      </c>
      <c r="AA102" s="63">
        <v>442</v>
      </c>
      <c r="AC102" s="63">
        <v>224</v>
      </c>
      <c r="AD102" s="63">
        <v>55</v>
      </c>
      <c r="AF102" s="63">
        <v>83</v>
      </c>
      <c r="AJ102" s="63">
        <v>115</v>
      </c>
      <c r="AN102" s="63">
        <v>0</v>
      </c>
      <c r="AR102" s="63">
        <v>93</v>
      </c>
      <c r="AV102" s="63">
        <v>0</v>
      </c>
      <c r="AW102" s="63" t="s">
        <v>418</v>
      </c>
      <c r="AX102" s="63">
        <v>21</v>
      </c>
      <c r="AY102" s="63" t="s">
        <v>1001</v>
      </c>
      <c r="AZ102" s="63" t="s">
        <v>418</v>
      </c>
      <c r="BA102" s="63" t="s">
        <v>1001</v>
      </c>
      <c r="BB102" s="64">
        <v>40542</v>
      </c>
      <c r="BC102" s="67">
        <f t="shared" si="36"/>
        <v>8</v>
      </c>
      <c r="BD102" s="64">
        <v>40729</v>
      </c>
      <c r="BE102" s="64">
        <v>40787</v>
      </c>
      <c r="BF102" s="67">
        <f t="shared" si="47"/>
        <v>56</v>
      </c>
      <c r="BG102" s="63" t="s">
        <v>431</v>
      </c>
      <c r="BH102" s="63">
        <v>73</v>
      </c>
      <c r="BK102" s="64">
        <v>40555</v>
      </c>
      <c r="BL102" s="64">
        <v>40590</v>
      </c>
      <c r="BM102" s="63" t="s">
        <v>1277</v>
      </c>
      <c r="BQ102" s="64">
        <v>40788</v>
      </c>
      <c r="BR102" s="64">
        <v>40802</v>
      </c>
      <c r="BS102" s="67">
        <f t="shared" si="48"/>
        <v>14</v>
      </c>
      <c r="BT102" s="63" t="s">
        <v>1277</v>
      </c>
      <c r="BW102" s="64">
        <v>40802</v>
      </c>
      <c r="BX102" s="64">
        <v>40838</v>
      </c>
      <c r="BY102" s="67">
        <f t="shared" si="49"/>
        <v>36</v>
      </c>
      <c r="BZ102" s="64">
        <v>40806</v>
      </c>
      <c r="CA102" s="64">
        <v>40813</v>
      </c>
      <c r="CB102" s="67">
        <f t="shared" si="50"/>
        <v>7</v>
      </c>
      <c r="CC102" s="63" t="s">
        <v>1954</v>
      </c>
      <c r="CF102" s="64">
        <v>40841</v>
      </c>
      <c r="CG102" s="64">
        <v>40843</v>
      </c>
      <c r="CH102" s="64">
        <v>40843</v>
      </c>
      <c r="CI102" s="64">
        <v>40856</v>
      </c>
      <c r="CJ102" s="64">
        <v>40857</v>
      </c>
      <c r="CK102" s="64">
        <v>40864</v>
      </c>
      <c r="CL102" s="64">
        <v>40876</v>
      </c>
      <c r="CM102" s="67">
        <f t="shared" si="51"/>
        <v>7</v>
      </c>
      <c r="CN102" s="67">
        <f t="shared" si="52"/>
        <v>19</v>
      </c>
      <c r="CO102" s="68" t="s">
        <v>572</v>
      </c>
      <c r="CP102" s="64">
        <v>40878</v>
      </c>
      <c r="CQ102" s="64"/>
      <c r="CR102" s="64"/>
      <c r="CS102" s="64">
        <v>40885</v>
      </c>
      <c r="CT102" s="67">
        <f t="shared" si="43"/>
        <v>346</v>
      </c>
      <c r="CU102" s="67"/>
      <c r="CV102" s="64">
        <v>40894</v>
      </c>
      <c r="CW102" s="64"/>
      <c r="CX102" s="64">
        <v>40898</v>
      </c>
      <c r="CY102" s="67">
        <f t="shared" si="44"/>
        <v>1431</v>
      </c>
      <c r="CZ102" s="67">
        <f t="shared" si="45"/>
        <v>620</v>
      </c>
      <c r="DA102" s="67">
        <f t="shared" si="46"/>
        <v>367</v>
      </c>
      <c r="DB102" s="64">
        <v>40894</v>
      </c>
      <c r="DC102" s="64">
        <v>40895</v>
      </c>
      <c r="DD102" s="64">
        <v>40894</v>
      </c>
      <c r="DE102" s="64" t="s">
        <v>178</v>
      </c>
      <c r="DF102" s="64">
        <v>40894</v>
      </c>
      <c r="DG102" s="64">
        <v>40894</v>
      </c>
      <c r="DH102" s="64">
        <v>40894</v>
      </c>
      <c r="DI102" s="64">
        <v>40894</v>
      </c>
      <c r="DJ102" s="6" t="s">
        <v>1946</v>
      </c>
    </row>
    <row r="103" spans="1:114" ht="28" customHeight="1">
      <c r="A103" s="63">
        <v>401</v>
      </c>
      <c r="B103" s="68" t="s">
        <v>1845</v>
      </c>
      <c r="C103" s="63" t="s">
        <v>1274</v>
      </c>
      <c r="D103" s="92" t="s">
        <v>2407</v>
      </c>
      <c r="E103" s="63" t="s">
        <v>636</v>
      </c>
      <c r="H103" s="63" t="s">
        <v>286</v>
      </c>
      <c r="I103" s="64">
        <v>40453</v>
      </c>
      <c r="J103" s="64">
        <v>40894</v>
      </c>
      <c r="K103" s="64">
        <v>40898</v>
      </c>
      <c r="L103" s="64"/>
      <c r="M103" s="64">
        <v>38472</v>
      </c>
      <c r="N103" s="64">
        <v>40206</v>
      </c>
      <c r="O103" s="64">
        <v>40428</v>
      </c>
      <c r="P103" s="63" t="s">
        <v>1001</v>
      </c>
      <c r="Q103" s="63" t="s">
        <v>418</v>
      </c>
      <c r="R103" s="32" t="s">
        <v>541</v>
      </c>
      <c r="S103" s="32" t="s">
        <v>1624</v>
      </c>
      <c r="T103" s="107" t="s">
        <v>1625</v>
      </c>
      <c r="U103" s="32" t="s">
        <v>1842</v>
      </c>
      <c r="V103" s="63">
        <v>262</v>
      </c>
      <c r="W103" s="108">
        <v>43279</v>
      </c>
      <c r="X103" s="108"/>
      <c r="Y103" s="108"/>
      <c r="Z103" s="63">
        <v>216</v>
      </c>
      <c r="AA103" s="63">
        <v>204</v>
      </c>
      <c r="AC103" s="63">
        <v>68</v>
      </c>
      <c r="AD103" s="63">
        <v>45</v>
      </c>
      <c r="AF103" s="63">
        <v>51</v>
      </c>
      <c r="AJ103" s="63">
        <v>0</v>
      </c>
      <c r="AN103" s="63" t="s">
        <v>2133</v>
      </c>
      <c r="AR103" s="63">
        <v>6</v>
      </c>
      <c r="AV103" s="63">
        <v>0</v>
      </c>
      <c r="AW103" s="63" t="s">
        <v>418</v>
      </c>
      <c r="AX103" s="63">
        <v>14</v>
      </c>
      <c r="AY103" s="63" t="s">
        <v>1001</v>
      </c>
      <c r="AZ103" s="63" t="s">
        <v>418</v>
      </c>
      <c r="BA103" s="63" t="s">
        <v>418</v>
      </c>
      <c r="BB103" s="64">
        <v>40457</v>
      </c>
      <c r="BC103" s="67">
        <f t="shared" si="36"/>
        <v>4</v>
      </c>
      <c r="BD103" s="64">
        <v>40488</v>
      </c>
      <c r="BE103" s="64">
        <v>40528</v>
      </c>
      <c r="BF103" s="67">
        <f t="shared" si="47"/>
        <v>40</v>
      </c>
      <c r="BG103" s="63" t="s">
        <v>1688</v>
      </c>
      <c r="BH103" s="63">
        <v>116</v>
      </c>
      <c r="BK103" s="64">
        <v>40470</v>
      </c>
      <c r="BL103" s="64">
        <v>40499</v>
      </c>
      <c r="BM103" s="63" t="s">
        <v>1277</v>
      </c>
      <c r="BQ103" s="64">
        <v>40607</v>
      </c>
      <c r="BR103" s="64">
        <v>40618</v>
      </c>
      <c r="BS103" s="67">
        <f t="shared" si="48"/>
        <v>11</v>
      </c>
      <c r="BT103" s="63" t="s">
        <v>1277</v>
      </c>
      <c r="BW103" s="64">
        <v>40618</v>
      </c>
      <c r="BX103" s="64">
        <v>40625</v>
      </c>
      <c r="BY103" s="67">
        <f t="shared" si="49"/>
        <v>7</v>
      </c>
      <c r="BZ103" s="64">
        <v>40620</v>
      </c>
      <c r="CA103" s="64">
        <v>40625</v>
      </c>
      <c r="CB103" s="67">
        <f t="shared" si="50"/>
        <v>5</v>
      </c>
      <c r="CC103" s="63" t="s">
        <v>2003</v>
      </c>
      <c r="CF103" s="64">
        <v>40625</v>
      </c>
      <c r="CG103" s="64">
        <v>40625</v>
      </c>
      <c r="CH103" s="64">
        <v>40625</v>
      </c>
      <c r="CI103" s="64">
        <v>40633</v>
      </c>
      <c r="CJ103" s="64">
        <v>40633</v>
      </c>
      <c r="CK103" s="64">
        <v>40886</v>
      </c>
      <c r="CL103" s="64">
        <v>40642</v>
      </c>
      <c r="CM103" s="67">
        <f t="shared" si="51"/>
        <v>249</v>
      </c>
      <c r="CN103" s="67">
        <f t="shared" si="52"/>
        <v>9</v>
      </c>
      <c r="CO103" s="68" t="s">
        <v>375</v>
      </c>
      <c r="CP103" s="64">
        <v>40886</v>
      </c>
      <c r="CQ103" s="64"/>
      <c r="CR103" s="64"/>
      <c r="CS103" s="64">
        <v>40886</v>
      </c>
      <c r="CT103" s="67">
        <f t="shared" si="43"/>
        <v>427</v>
      </c>
      <c r="CU103" s="67"/>
      <c r="CV103" s="64">
        <v>40894</v>
      </c>
      <c r="CW103" s="64"/>
      <c r="CX103" s="64">
        <v>40898</v>
      </c>
      <c r="CY103" s="67">
        <f t="shared" si="44"/>
        <v>2391</v>
      </c>
      <c r="CZ103" s="67">
        <f t="shared" si="45"/>
        <v>683</v>
      </c>
      <c r="DA103" s="67">
        <f t="shared" si="46"/>
        <v>464</v>
      </c>
      <c r="DB103" s="64">
        <v>40897</v>
      </c>
      <c r="DC103" s="64">
        <v>40898</v>
      </c>
      <c r="DD103" s="66">
        <v>40897</v>
      </c>
      <c r="DE103" s="64" t="s">
        <v>178</v>
      </c>
      <c r="DF103" s="64">
        <v>40894</v>
      </c>
      <c r="DG103" s="64">
        <v>40894</v>
      </c>
      <c r="DH103" s="64" t="s">
        <v>178</v>
      </c>
      <c r="DI103" s="64">
        <v>40894</v>
      </c>
      <c r="DJ103" s="6" t="s">
        <v>2428</v>
      </c>
    </row>
    <row r="104" spans="1:114" ht="28" customHeight="1">
      <c r="A104" s="63">
        <v>484</v>
      </c>
      <c r="B104" s="68" t="s">
        <v>2244</v>
      </c>
      <c r="C104" s="63" t="s">
        <v>1683</v>
      </c>
      <c r="D104" s="68" t="s">
        <v>2354</v>
      </c>
      <c r="E104" s="63" t="s">
        <v>636</v>
      </c>
      <c r="H104" s="63" t="s">
        <v>286</v>
      </c>
      <c r="I104" s="64">
        <v>40793</v>
      </c>
      <c r="J104" s="64">
        <v>40894</v>
      </c>
      <c r="K104" s="113">
        <v>40898</v>
      </c>
      <c r="L104" s="113"/>
      <c r="M104" s="64">
        <v>38898</v>
      </c>
      <c r="N104" s="64">
        <v>40472</v>
      </c>
      <c r="O104" s="64">
        <v>40780</v>
      </c>
      <c r="P104" s="63" t="s">
        <v>1001</v>
      </c>
      <c r="Q104" s="63" t="s">
        <v>418</v>
      </c>
      <c r="R104" s="32" t="s">
        <v>1263</v>
      </c>
      <c r="S104" s="32" t="s">
        <v>2245</v>
      </c>
      <c r="T104" s="32" t="s">
        <v>2246</v>
      </c>
      <c r="U104" s="32" t="s">
        <v>2247</v>
      </c>
      <c r="V104" s="63">
        <v>152</v>
      </c>
      <c r="W104" s="108">
        <v>39294</v>
      </c>
      <c r="X104" s="108"/>
      <c r="Y104" s="108"/>
      <c r="Z104" s="63">
        <v>110</v>
      </c>
      <c r="AA104" s="63">
        <v>138</v>
      </c>
      <c r="AC104" s="63">
        <v>14</v>
      </c>
      <c r="AD104" s="63">
        <v>45</v>
      </c>
      <c r="AF104" s="63">
        <v>50</v>
      </c>
      <c r="AJ104" s="63">
        <v>0</v>
      </c>
      <c r="AN104" s="63">
        <v>16</v>
      </c>
      <c r="AR104" s="63">
        <v>5</v>
      </c>
      <c r="AV104" s="63">
        <v>0</v>
      </c>
      <c r="AW104" s="63" t="s">
        <v>1001</v>
      </c>
      <c r="AX104" s="63">
        <v>4</v>
      </c>
      <c r="AY104" s="63" t="s">
        <v>1001</v>
      </c>
      <c r="AZ104" s="63" t="s">
        <v>418</v>
      </c>
      <c r="BA104" s="63" t="s">
        <v>418</v>
      </c>
      <c r="BB104" s="64">
        <v>40793</v>
      </c>
      <c r="BC104" s="67">
        <f t="shared" si="36"/>
        <v>0</v>
      </c>
      <c r="BD104" s="64">
        <v>40794</v>
      </c>
      <c r="BE104" s="64">
        <v>40823</v>
      </c>
      <c r="BF104" s="67">
        <f t="shared" si="47"/>
        <v>29</v>
      </c>
      <c r="BG104" s="63" t="s">
        <v>1446</v>
      </c>
      <c r="BH104" s="63">
        <v>236</v>
      </c>
      <c r="BK104" s="64">
        <v>40793</v>
      </c>
      <c r="BL104" s="64">
        <v>40807</v>
      </c>
      <c r="BM104" s="63" t="s">
        <v>1277</v>
      </c>
      <c r="BQ104" s="64">
        <v>40830</v>
      </c>
      <c r="BR104" s="64">
        <v>40841</v>
      </c>
      <c r="BS104" s="67">
        <f t="shared" si="48"/>
        <v>11</v>
      </c>
      <c r="BT104" s="63" t="s">
        <v>1277</v>
      </c>
      <c r="BW104" s="64">
        <v>40842</v>
      </c>
      <c r="BX104" s="64">
        <v>40845</v>
      </c>
      <c r="BY104" s="67">
        <f t="shared" si="49"/>
        <v>3</v>
      </c>
      <c r="BZ104" s="64">
        <v>40849</v>
      </c>
      <c r="CA104" s="64">
        <v>40851</v>
      </c>
      <c r="CB104" s="67">
        <f t="shared" si="50"/>
        <v>2</v>
      </c>
      <c r="CC104" s="63" t="s">
        <v>1435</v>
      </c>
      <c r="CF104" s="64">
        <v>40851</v>
      </c>
      <c r="CG104" s="64">
        <v>40851</v>
      </c>
      <c r="CH104" s="64">
        <v>40851</v>
      </c>
      <c r="CI104" s="64">
        <v>40859</v>
      </c>
      <c r="CJ104" s="64">
        <v>40859</v>
      </c>
      <c r="CK104" s="64">
        <v>40884</v>
      </c>
      <c r="CL104" s="64">
        <v>40872</v>
      </c>
      <c r="CM104" s="67">
        <f t="shared" si="51"/>
        <v>25</v>
      </c>
      <c r="CN104" s="67">
        <f t="shared" si="52"/>
        <v>13</v>
      </c>
      <c r="CO104" s="63">
        <v>2</v>
      </c>
      <c r="CP104" s="64">
        <v>40884</v>
      </c>
      <c r="CQ104" s="64"/>
      <c r="CR104" s="64"/>
      <c r="CS104" s="64">
        <v>40887</v>
      </c>
      <c r="CT104" s="67">
        <f t="shared" si="43"/>
        <v>93</v>
      </c>
      <c r="CU104" s="67"/>
      <c r="CV104" s="64">
        <v>40895</v>
      </c>
      <c r="CW104" s="64"/>
      <c r="CX104" s="64">
        <v>40898</v>
      </c>
      <c r="CY104" s="67">
        <f t="shared" si="44"/>
        <v>1971</v>
      </c>
      <c r="CZ104" s="67">
        <f t="shared" si="45"/>
        <v>420</v>
      </c>
      <c r="DA104" s="67">
        <f t="shared" si="46"/>
        <v>116</v>
      </c>
      <c r="DB104" s="64">
        <v>40897</v>
      </c>
      <c r="DC104" s="64">
        <v>40898</v>
      </c>
      <c r="DD104" s="64">
        <v>40897</v>
      </c>
      <c r="DE104" s="64" t="s">
        <v>178</v>
      </c>
      <c r="DF104" s="64">
        <v>40894</v>
      </c>
      <c r="DG104" s="64">
        <v>40894</v>
      </c>
      <c r="DH104" s="64" t="s">
        <v>178</v>
      </c>
      <c r="DI104" s="64">
        <v>40894</v>
      </c>
      <c r="DJ104" s="6" t="s">
        <v>765</v>
      </c>
    </row>
  </sheetData>
  <conditionalFormatting sqref="DJ6:JS6 CX4:CX5 DC4:DE5 CX7:CX8 DC7:DE8 CT10:CU11 DC15:DC16 CV112:CW65296 A112:CU65297 V3:BC3 U5:BE5 M6:BB6 V7:BC18 M19:BB19 U20:BA20 U21:BC21 V22:BC22 V23:BA23 M24:BB24 V25:BC25 V27:BC27 H26:BB26 M28:BB28 U29:BC29 V31:BC33 M34:BB34 S35:BB35 U36:BC36 U38:BB38 V39:BC39 M40:BB40 V41:BC41 M42:BB43 U44:BC45 M46:BC46 V47:BC47 U48:BC48 AV50:BC50 V51:BC51 K52:AZ52 M54:BB54 V55:BC56 M60:BC60 V61:BC61 U62:BB62 V63:BC63 M67:BD67 S69:BB69 M71:BB71 M70:BC70 H72:BC73 U75:BC75 S81:BB81 U83:BC83 H84:DA84 V85:BB85 M87:BC87 H91:BB91 V94:BC94 V96:BB96 AY97 V99:BC99 U101:BC101 S103:BB103 V104:BC104 M102:BC102 CX112:JS65297 A105:JS110 DH5:DH6 DE5:DE6 DH12 DE12 DE8:DI11 DH19 DE19 DE24:DI24 DB26:DH26 DE28:DI28 DH30 DE30 DH33:DH37 DE33:DE37 DE40:DH40 DH42 DE42 DE44:DI44 DH48 DE48 DH52 DE52 DH57 DE57 DH61 DE61 DH64:DH66 DI67 DH68 DE64:DE68 DH70 DE70 DH72:DH75 DE72:DE75 DH80 DE80 DH87 DE87 DH89 DE89 DH101 DE101 DH91 DE91 DH93 DE93 DH99 DE99 DH103 DE103">
    <cfRule type="expression" dxfId="7771" priority="7811" stopIfTrue="1">
      <formula>MOD(ROW(),2)</formula>
    </cfRule>
  </conditionalFormatting>
  <conditionalFormatting sqref="DJ3:JS3 CG3 CX3 CS3 BG3:BJ3 CC3:CE3 DC3:DE3 M3:Q3 A3:C3 H3:I3">
    <cfRule type="expression" dxfId="7770" priority="4668" stopIfTrue="1">
      <formula>MOD(ROW(),2)</formula>
    </cfRule>
  </conditionalFormatting>
  <conditionalFormatting sqref="J3">
    <cfRule type="expression" dxfId="7769" priority="4667" stopIfTrue="1">
      <formula>MOD(ROW(),2)</formula>
    </cfRule>
  </conditionalFormatting>
  <conditionalFormatting sqref="K3:L3">
    <cfRule type="expression" dxfId="7768" priority="4666" stopIfTrue="1">
      <formula>MOD(ROW(),2)</formula>
    </cfRule>
  </conditionalFormatting>
  <conditionalFormatting sqref="R3">
    <cfRule type="expression" dxfId="7767" priority="4665" stopIfTrue="1">
      <formula>MOD(ROW(),2)</formula>
    </cfRule>
  </conditionalFormatting>
  <conditionalFormatting sqref="S3">
    <cfRule type="expression" dxfId="7766" priority="4664" stopIfTrue="1">
      <formula>MOD(ROW(),2)</formula>
    </cfRule>
  </conditionalFormatting>
  <conditionalFormatting sqref="T3">
    <cfRule type="expression" dxfId="7765" priority="4663" stopIfTrue="1">
      <formula>MOD(ROW(),2)</formula>
    </cfRule>
  </conditionalFormatting>
  <conditionalFormatting sqref="U3">
    <cfRule type="expression" dxfId="7764" priority="4662" stopIfTrue="1">
      <formula>MOD(ROW(),2)</formula>
    </cfRule>
  </conditionalFormatting>
  <conditionalFormatting sqref="BD3">
    <cfRule type="expression" dxfId="7763" priority="4661" stopIfTrue="1">
      <formula>MOD(ROW(),2)</formula>
    </cfRule>
  </conditionalFormatting>
  <conditionalFormatting sqref="BE3">
    <cfRule type="expression" dxfId="7762" priority="4660" stopIfTrue="1">
      <formula>MOD(ROW(),2)</formula>
    </cfRule>
  </conditionalFormatting>
  <conditionalFormatting sqref="BF3">
    <cfRule type="expression" dxfId="7761" priority="4659" stopIfTrue="1">
      <formula>MOD(ROW(),2)</formula>
    </cfRule>
  </conditionalFormatting>
  <conditionalFormatting sqref="BL3">
    <cfRule type="expression" dxfId="7760" priority="4658" stopIfTrue="1">
      <formula>MOD(ROW(),2)</formula>
    </cfRule>
  </conditionalFormatting>
  <conditionalFormatting sqref="BM3:BP3">
    <cfRule type="expression" dxfId="7759" priority="4657" stopIfTrue="1">
      <formula>MOD(ROW(),2)</formula>
    </cfRule>
  </conditionalFormatting>
  <conditionalFormatting sqref="BK3">
    <cfRule type="expression" dxfId="7758" priority="4656" stopIfTrue="1">
      <formula>MOD(ROW(),2)</formula>
    </cfRule>
  </conditionalFormatting>
  <conditionalFormatting sqref="BQ3">
    <cfRule type="expression" dxfId="7757" priority="4655" stopIfTrue="1">
      <formula>MOD(ROW(),2)</formula>
    </cfRule>
  </conditionalFormatting>
  <conditionalFormatting sqref="BR3">
    <cfRule type="expression" dxfId="7756" priority="4654" stopIfTrue="1">
      <formula>MOD(ROW(),2)</formula>
    </cfRule>
  </conditionalFormatting>
  <conditionalFormatting sqref="BS3">
    <cfRule type="expression" dxfId="7755" priority="4653" stopIfTrue="1">
      <formula>MOD(ROW(),2)</formula>
    </cfRule>
  </conditionalFormatting>
  <conditionalFormatting sqref="BT3:BV3">
    <cfRule type="expression" dxfId="7754" priority="4652" stopIfTrue="1">
      <formula>MOD(ROW(),2)</formula>
    </cfRule>
  </conditionalFormatting>
  <conditionalFormatting sqref="BW3">
    <cfRule type="expression" dxfId="7753" priority="4651" stopIfTrue="1">
      <formula>MOD(ROW(),2)</formula>
    </cfRule>
  </conditionalFormatting>
  <conditionalFormatting sqref="BZ3">
    <cfRule type="expression" dxfId="7752" priority="4650" stopIfTrue="1">
      <formula>MOD(ROW(),2)</formula>
    </cfRule>
  </conditionalFormatting>
  <conditionalFormatting sqref="BX3">
    <cfRule type="expression" dxfId="7751" priority="4649" stopIfTrue="1">
      <formula>MOD(ROW(),2)</formula>
    </cfRule>
  </conditionalFormatting>
  <conditionalFormatting sqref="CA3">
    <cfRule type="expression" dxfId="7750" priority="4648" stopIfTrue="1">
      <formula>MOD(ROW(),2)</formula>
    </cfRule>
  </conditionalFormatting>
  <conditionalFormatting sqref="BY3">
    <cfRule type="expression" dxfId="7749" priority="4647" stopIfTrue="1">
      <formula>MOD(ROW(),2)</formula>
    </cfRule>
  </conditionalFormatting>
  <conditionalFormatting sqref="CB3">
    <cfRule type="expression" dxfId="7748" priority="4646" stopIfTrue="1">
      <formula>MOD(ROW(),2)</formula>
    </cfRule>
  </conditionalFormatting>
  <conditionalFormatting sqref="CF3">
    <cfRule type="expression" dxfId="7747" priority="4645" stopIfTrue="1">
      <formula>MOD(ROW(),2)</formula>
    </cfRule>
  </conditionalFormatting>
  <conditionalFormatting sqref="CH3">
    <cfRule type="expression" dxfId="7746" priority="4644" stopIfTrue="1">
      <formula>MOD(ROW(),2)</formula>
    </cfRule>
  </conditionalFormatting>
  <conditionalFormatting sqref="CI3">
    <cfRule type="expression" dxfId="7745" priority="4643" stopIfTrue="1">
      <formula>MOD(ROW(),2)</formula>
    </cfRule>
  </conditionalFormatting>
  <conditionalFormatting sqref="CJ3">
    <cfRule type="expression" dxfId="7744" priority="4642" stopIfTrue="1">
      <formula>MOD(ROW(),2)</formula>
    </cfRule>
  </conditionalFormatting>
  <conditionalFormatting sqref="CK3">
    <cfRule type="expression" dxfId="7743" priority="4641" stopIfTrue="1">
      <formula>MOD(ROW(),2)</formula>
    </cfRule>
  </conditionalFormatting>
  <conditionalFormatting sqref="CL3">
    <cfRule type="expression" dxfId="7742" priority="4640" stopIfTrue="1">
      <formula>MOD(ROW(),2)</formula>
    </cfRule>
  </conditionalFormatting>
  <conditionalFormatting sqref="CM3">
    <cfRule type="expression" dxfId="7741" priority="4639" stopIfTrue="1">
      <formula>MOD(ROW(),2)</formula>
    </cfRule>
  </conditionalFormatting>
  <conditionalFormatting sqref="CN3:CO3">
    <cfRule type="expression" dxfId="7740" priority="4638" stopIfTrue="1">
      <formula>MOD(ROW(),2)</formula>
    </cfRule>
  </conditionalFormatting>
  <conditionalFormatting sqref="CP3:CR3">
    <cfRule type="expression" dxfId="7739" priority="4637" stopIfTrue="1">
      <formula>MOD(ROW(),2)</formula>
    </cfRule>
  </conditionalFormatting>
  <conditionalFormatting sqref="CT3:CU3">
    <cfRule type="expression" dxfId="7738" priority="4636" stopIfTrue="1">
      <formula>MOD(ROW(),2)</formula>
    </cfRule>
  </conditionalFormatting>
  <conditionalFormatting sqref="CV3:CW3">
    <cfRule type="expression" dxfId="7737" priority="4635" stopIfTrue="1">
      <formula>MOD(ROW(),2)</formula>
    </cfRule>
  </conditionalFormatting>
  <conditionalFormatting sqref="DB3">
    <cfRule type="expression" dxfId="7736" priority="4634" stopIfTrue="1">
      <formula>MOD(ROW(),2)</formula>
    </cfRule>
  </conditionalFormatting>
  <conditionalFormatting sqref="CZ3">
    <cfRule type="expression" dxfId="7735" priority="4632" stopIfTrue="1">
      <formula>MOD(ROW(),2)</formula>
    </cfRule>
  </conditionalFormatting>
  <conditionalFormatting sqref="CY3">
    <cfRule type="expression" dxfId="7734" priority="4633" stopIfTrue="1">
      <formula>MOD(ROW(),2)</formula>
    </cfRule>
  </conditionalFormatting>
  <conditionalFormatting sqref="DA3">
    <cfRule type="expression" dxfId="7733" priority="4631" stopIfTrue="1">
      <formula>MOD(ROW(),2)</formula>
    </cfRule>
  </conditionalFormatting>
  <conditionalFormatting sqref="DF3">
    <cfRule type="expression" dxfId="7732" priority="4629" stopIfTrue="1">
      <formula>MOD(ROW(),2)</formula>
    </cfRule>
  </conditionalFormatting>
  <conditionalFormatting sqref="DG3">
    <cfRule type="expression" dxfId="7731" priority="4628" stopIfTrue="1">
      <formula>MOD(ROW(),2)</formula>
    </cfRule>
  </conditionalFormatting>
  <conditionalFormatting sqref="DH3">
    <cfRule type="expression" dxfId="7730" priority="4627" stopIfTrue="1">
      <formula>MOD(ROW(),2)</formula>
    </cfRule>
  </conditionalFormatting>
  <conditionalFormatting sqref="DE3">
    <cfRule type="expression" dxfId="7729" priority="4626" stopIfTrue="1">
      <formula>MOD(ROW(),2)</formula>
    </cfRule>
  </conditionalFormatting>
  <conditionalFormatting sqref="DI3">
    <cfRule type="expression" dxfId="7728" priority="4625" stopIfTrue="1">
      <formula>MOD(ROW(),2)</formula>
    </cfRule>
  </conditionalFormatting>
  <conditionalFormatting sqref="D3:G3">
    <cfRule type="expression" dxfId="7727" priority="4624" stopIfTrue="1">
      <formula>MOD(ROW(),2)</formula>
    </cfRule>
  </conditionalFormatting>
  <conditionalFormatting sqref="BB4:BC4">
    <cfRule type="expression" dxfId="7726" priority="4623" stopIfTrue="1">
      <formula>MOD(ROW(),2)</formula>
    </cfRule>
  </conditionalFormatting>
  <conditionalFormatting sqref="M4:Q4 V4:AX4 A4:C4 BG4:BJ4 DK4:JS4 CC4:CE4 CS4 H4:I4">
    <cfRule type="expression" dxfId="7725" priority="4622" stopIfTrue="1">
      <formula>MOD(ROW(),2)</formula>
    </cfRule>
  </conditionalFormatting>
  <conditionalFormatting sqref="J4">
    <cfRule type="expression" dxfId="7724" priority="4621" stopIfTrue="1">
      <formula>MOD(ROW(),2)</formula>
    </cfRule>
  </conditionalFormatting>
  <conditionalFormatting sqref="R4">
    <cfRule type="expression" dxfId="7723" priority="4620" stopIfTrue="1">
      <formula>MOD(ROW(),2)</formula>
    </cfRule>
  </conditionalFormatting>
  <conditionalFormatting sqref="S4">
    <cfRule type="expression" dxfId="7722" priority="4619" stopIfTrue="1">
      <formula>MOD(ROW(),2)</formula>
    </cfRule>
  </conditionalFormatting>
  <conditionalFormatting sqref="T4">
    <cfRule type="expression" dxfId="7721" priority="4618" stopIfTrue="1">
      <formula>MOD(ROW(),2)</formula>
    </cfRule>
  </conditionalFormatting>
  <conditionalFormatting sqref="U4">
    <cfRule type="expression" dxfId="7720" priority="4617" stopIfTrue="1">
      <formula>MOD(ROW(),2)</formula>
    </cfRule>
  </conditionalFormatting>
  <conditionalFormatting sqref="AY4:AZ4">
    <cfRule type="expression" dxfId="7719" priority="4616" stopIfTrue="1">
      <formula>MOD(ROW(),2)</formula>
    </cfRule>
  </conditionalFormatting>
  <conditionalFormatting sqref="BA4">
    <cfRule type="expression" dxfId="7718" priority="4615" stopIfTrue="1">
      <formula>MOD(ROW(),2)</formula>
    </cfRule>
  </conditionalFormatting>
  <conditionalFormatting sqref="BD4">
    <cfRule type="expression" dxfId="7717" priority="4614" stopIfTrue="1">
      <formula>MOD(ROW(),2)</formula>
    </cfRule>
  </conditionalFormatting>
  <conditionalFormatting sqref="BE4">
    <cfRule type="expression" dxfId="7716" priority="4613" stopIfTrue="1">
      <formula>MOD(ROW(),2)</formula>
    </cfRule>
  </conditionalFormatting>
  <conditionalFormatting sqref="BF4">
    <cfRule type="expression" dxfId="7715" priority="4612" stopIfTrue="1">
      <formula>MOD(ROW(),2)</formula>
    </cfRule>
  </conditionalFormatting>
  <conditionalFormatting sqref="BK4">
    <cfRule type="expression" dxfId="7714" priority="4611" stopIfTrue="1">
      <formula>MOD(ROW(),2)</formula>
    </cfRule>
  </conditionalFormatting>
  <conditionalFormatting sqref="BL4">
    <cfRule type="expression" dxfId="7713" priority="4610" stopIfTrue="1">
      <formula>MOD(ROW(),2)</formula>
    </cfRule>
  </conditionalFormatting>
  <conditionalFormatting sqref="BM4:BP4">
    <cfRule type="expression" dxfId="7712" priority="4609" stopIfTrue="1">
      <formula>MOD(ROW(),2)</formula>
    </cfRule>
  </conditionalFormatting>
  <conditionalFormatting sqref="BQ4">
    <cfRule type="expression" dxfId="7711" priority="4608" stopIfTrue="1">
      <formula>MOD(ROW(),2)</formula>
    </cfRule>
  </conditionalFormatting>
  <conditionalFormatting sqref="BR4">
    <cfRule type="expression" dxfId="7710" priority="4607" stopIfTrue="1">
      <formula>MOD(ROW(),2)</formula>
    </cfRule>
  </conditionalFormatting>
  <conditionalFormatting sqref="BS4">
    <cfRule type="expression" dxfId="7709" priority="4606" stopIfTrue="1">
      <formula>MOD(ROW(),2)</formula>
    </cfRule>
  </conditionalFormatting>
  <conditionalFormatting sqref="BT4:BV4">
    <cfRule type="expression" dxfId="7708" priority="4605" stopIfTrue="1">
      <formula>MOD(ROW(),2)</formula>
    </cfRule>
  </conditionalFormatting>
  <conditionalFormatting sqref="BW4">
    <cfRule type="expression" dxfId="7707" priority="4604" stopIfTrue="1">
      <formula>MOD(ROW(),2)</formula>
    </cfRule>
  </conditionalFormatting>
  <conditionalFormatting sqref="BY4">
    <cfRule type="expression" dxfId="7706" priority="4603" stopIfTrue="1">
      <formula>MOD(ROW(),2)</formula>
    </cfRule>
  </conditionalFormatting>
  <conditionalFormatting sqref="CB4">
    <cfRule type="expression" dxfId="7705" priority="4602" stopIfTrue="1">
      <formula>MOD(ROW(),2)</formula>
    </cfRule>
  </conditionalFormatting>
  <conditionalFormatting sqref="CI4">
    <cfRule type="expression" dxfId="7704" priority="4601" stopIfTrue="1">
      <formula>MOD(ROW(),2)</formula>
    </cfRule>
  </conditionalFormatting>
  <conditionalFormatting sqref="CM4">
    <cfRule type="expression" dxfId="7703" priority="4600" stopIfTrue="1">
      <formula>MOD(ROW(),2)</formula>
    </cfRule>
  </conditionalFormatting>
  <conditionalFormatting sqref="CN4:CO4">
    <cfRule type="expression" dxfId="7702" priority="4599" stopIfTrue="1">
      <formula>MOD(ROW(),2)</formula>
    </cfRule>
  </conditionalFormatting>
  <conditionalFormatting sqref="CT4:CU4">
    <cfRule type="expression" dxfId="7701" priority="4598" stopIfTrue="1">
      <formula>MOD(ROW(),2)</formula>
    </cfRule>
  </conditionalFormatting>
  <conditionalFormatting sqref="CY4">
    <cfRule type="expression" dxfId="7700" priority="4596" stopIfTrue="1">
      <formula>MOD(ROW(),2)</formula>
    </cfRule>
  </conditionalFormatting>
  <conditionalFormatting sqref="CZ4">
    <cfRule type="expression" dxfId="7699" priority="4595" stopIfTrue="1">
      <formula>MOD(ROW(),2)</formula>
    </cfRule>
  </conditionalFormatting>
  <conditionalFormatting sqref="DA4">
    <cfRule type="expression" dxfId="7698" priority="4593" stopIfTrue="1">
      <formula>MOD(ROW(),2)</formula>
    </cfRule>
  </conditionalFormatting>
  <conditionalFormatting sqref="DJ4">
    <cfRule type="expression" dxfId="7697" priority="4592" stopIfTrue="1">
      <formula>MOD(ROW(),2)</formula>
    </cfRule>
  </conditionalFormatting>
  <conditionalFormatting sqref="BX4">
    <cfRule type="expression" dxfId="7696" priority="4591" stopIfTrue="1">
      <formula>MOD(ROW(),2)</formula>
    </cfRule>
  </conditionalFormatting>
  <conditionalFormatting sqref="CK4">
    <cfRule type="expression" dxfId="7695" priority="4590" stopIfTrue="1">
      <formula>MOD(ROW(),2)</formula>
    </cfRule>
  </conditionalFormatting>
  <conditionalFormatting sqref="K4:L4">
    <cfRule type="expression" dxfId="7694" priority="4589" stopIfTrue="1">
      <formula>MOD(ROW(),2)</formula>
    </cfRule>
  </conditionalFormatting>
  <conditionalFormatting sqref="CA4">
    <cfRule type="expression" dxfId="7693" priority="4588" stopIfTrue="1">
      <formula>MOD(ROW(),2)</formula>
    </cfRule>
  </conditionalFormatting>
  <conditionalFormatting sqref="CJ4">
    <cfRule type="expression" dxfId="7692" priority="4587" stopIfTrue="1">
      <formula>MOD(ROW(),2)</formula>
    </cfRule>
  </conditionalFormatting>
  <conditionalFormatting sqref="CL4">
    <cfRule type="expression" dxfId="7691" priority="4586" stopIfTrue="1">
      <formula>MOD(ROW(),2)</formula>
    </cfRule>
  </conditionalFormatting>
  <conditionalFormatting sqref="BZ4">
    <cfRule type="expression" dxfId="7690" priority="4582" stopIfTrue="1">
      <formula>MOD(ROW(),2)</formula>
    </cfRule>
  </conditionalFormatting>
  <conditionalFormatting sqref="CF4">
    <cfRule type="expression" dxfId="7689" priority="4581" stopIfTrue="1">
      <formula>MOD(ROW(),2)</formula>
    </cfRule>
  </conditionalFormatting>
  <conditionalFormatting sqref="CG4">
    <cfRule type="expression" dxfId="7688" priority="4580" stopIfTrue="1">
      <formula>MOD(ROW(),2)</formula>
    </cfRule>
  </conditionalFormatting>
  <conditionalFormatting sqref="CH4">
    <cfRule type="expression" dxfId="7687" priority="4579" stopIfTrue="1">
      <formula>MOD(ROW(),2)</formula>
    </cfRule>
  </conditionalFormatting>
  <conditionalFormatting sqref="CP4:CR4">
    <cfRule type="expression" dxfId="7686" priority="4578" stopIfTrue="1">
      <formula>MOD(ROW(),2)</formula>
    </cfRule>
  </conditionalFormatting>
  <conditionalFormatting sqref="CV4:CW4">
    <cfRule type="expression" dxfId="7685" priority="4577" stopIfTrue="1">
      <formula>MOD(ROW(),2)</formula>
    </cfRule>
  </conditionalFormatting>
  <conditionalFormatting sqref="DB4">
    <cfRule type="expression" dxfId="7684" priority="4576" stopIfTrue="1">
      <formula>MOD(ROW(),2)</formula>
    </cfRule>
  </conditionalFormatting>
  <conditionalFormatting sqref="DF4:DG4">
    <cfRule type="expression" dxfId="7683" priority="4574" stopIfTrue="1">
      <formula>MOD(ROW(),2)</formula>
    </cfRule>
  </conditionalFormatting>
  <conditionalFormatting sqref="DH4">
    <cfRule type="expression" dxfId="7682" priority="4573" stopIfTrue="1">
      <formula>MOD(ROW(),2)</formula>
    </cfRule>
  </conditionalFormatting>
  <conditionalFormatting sqref="DE4">
    <cfRule type="expression" dxfId="7681" priority="4572" stopIfTrue="1">
      <formula>MOD(ROW(),2)</formula>
    </cfRule>
  </conditionalFormatting>
  <conditionalFormatting sqref="DI4">
    <cfRule type="expression" dxfId="7680" priority="4571" stopIfTrue="1">
      <formula>MOD(ROW(),2)</formula>
    </cfRule>
  </conditionalFormatting>
  <conditionalFormatting sqref="CC5:CE5 DJ5:JS5 BG5:BR5 BT5:BX5 H5:I5 A5:C5 M5:S5 CP5:CS5 CH5:CI5 DB5">
    <cfRule type="expression" dxfId="7679" priority="4570" stopIfTrue="1">
      <formula>MOD(ROW(),2)</formula>
    </cfRule>
  </conditionalFormatting>
  <conditionalFormatting sqref="BC5">
    <cfRule type="expression" dxfId="7678" priority="4569" stopIfTrue="1">
      <formula>MOD(ROW(),2)</formula>
    </cfRule>
  </conditionalFormatting>
  <conditionalFormatting sqref="T5">
    <cfRule type="expression" dxfId="7677" priority="4568" stopIfTrue="1">
      <formula>MOD(ROW(),2)</formula>
    </cfRule>
  </conditionalFormatting>
  <conditionalFormatting sqref="BF5">
    <cfRule type="expression" dxfId="7676" priority="4567" stopIfTrue="1">
      <formula>MOD(ROW(),2)</formula>
    </cfRule>
  </conditionalFormatting>
  <conditionalFormatting sqref="BS5">
    <cfRule type="expression" dxfId="7675" priority="4566" stopIfTrue="1">
      <formula>MOD(ROW(),2)</formula>
    </cfRule>
  </conditionalFormatting>
  <conditionalFormatting sqref="BY5">
    <cfRule type="expression" dxfId="7674" priority="4565" stopIfTrue="1">
      <formula>MOD(ROW(),2)</formula>
    </cfRule>
  </conditionalFormatting>
  <conditionalFormatting sqref="CB5">
    <cfRule type="expression" dxfId="7673" priority="4564" stopIfTrue="1">
      <formula>MOD(ROW(),2)</formula>
    </cfRule>
  </conditionalFormatting>
  <conditionalFormatting sqref="CM5">
    <cfRule type="expression" dxfId="7672" priority="4563" stopIfTrue="1">
      <formula>MOD(ROW(),2)</formula>
    </cfRule>
  </conditionalFormatting>
  <conditionalFormatting sqref="CN5:CO5">
    <cfRule type="expression" dxfId="7671" priority="4562" stopIfTrue="1">
      <formula>MOD(ROW(),2)</formula>
    </cfRule>
  </conditionalFormatting>
  <conditionalFormatting sqref="CT5:CU5">
    <cfRule type="expression" dxfId="7670" priority="4561" stopIfTrue="1">
      <formula>MOD(ROW(),2)</formula>
    </cfRule>
  </conditionalFormatting>
  <conditionalFormatting sqref="CY5">
    <cfRule type="expression" dxfId="7669" priority="4560" stopIfTrue="1">
      <formula>MOD(ROW(),2)</formula>
    </cfRule>
  </conditionalFormatting>
  <conditionalFormatting sqref="CZ5">
    <cfRule type="expression" dxfId="7668" priority="4559" stopIfTrue="1">
      <formula>MOD(ROW(),2)</formula>
    </cfRule>
  </conditionalFormatting>
  <conditionalFormatting sqref="DA5">
    <cfRule type="expression" dxfId="7667" priority="4557" stopIfTrue="1">
      <formula>MOD(ROW(),2)</formula>
    </cfRule>
  </conditionalFormatting>
  <conditionalFormatting sqref="CA5">
    <cfRule type="expression" dxfId="7666" priority="4555" stopIfTrue="1">
      <formula>MOD(ROW(),2)</formula>
    </cfRule>
  </conditionalFormatting>
  <conditionalFormatting sqref="CK5">
    <cfRule type="expression" dxfId="7665" priority="4554" stopIfTrue="1">
      <formula>MOD(ROW(),2)</formula>
    </cfRule>
  </conditionalFormatting>
  <conditionalFormatting sqref="CJ5">
    <cfRule type="expression" dxfId="7664" priority="4553" stopIfTrue="1">
      <formula>MOD(ROW(),2)</formula>
    </cfRule>
  </conditionalFormatting>
  <conditionalFormatting sqref="CL5">
    <cfRule type="expression" dxfId="7663" priority="4552" stopIfTrue="1">
      <formula>MOD(ROW(),2)</formula>
    </cfRule>
  </conditionalFormatting>
  <conditionalFormatting sqref="BZ5">
    <cfRule type="expression" dxfId="7662" priority="4551" stopIfTrue="1">
      <formula>MOD(ROW(),2)</formula>
    </cfRule>
  </conditionalFormatting>
  <conditionalFormatting sqref="J5">
    <cfRule type="expression" dxfId="7661" priority="4550" stopIfTrue="1">
      <formula>MOD(ROW(),2)</formula>
    </cfRule>
  </conditionalFormatting>
  <conditionalFormatting sqref="K5:L5">
    <cfRule type="expression" dxfId="7660" priority="4549" stopIfTrue="1">
      <formula>MOD(ROW(),2)</formula>
    </cfRule>
  </conditionalFormatting>
  <conditionalFormatting sqref="CV5:CW5">
    <cfRule type="expression" dxfId="7659" priority="4548" stopIfTrue="1">
      <formula>MOD(ROW(),2)</formula>
    </cfRule>
  </conditionalFormatting>
  <conditionalFormatting sqref="CF5">
    <cfRule type="expression" dxfId="7658" priority="4546" stopIfTrue="1">
      <formula>MOD(ROW(),2)</formula>
    </cfRule>
  </conditionalFormatting>
  <conditionalFormatting sqref="CG5">
    <cfRule type="expression" dxfId="7657" priority="4545" stopIfTrue="1">
      <formula>MOD(ROW(),2)</formula>
    </cfRule>
  </conditionalFormatting>
  <conditionalFormatting sqref="DF5">
    <cfRule type="expression" dxfId="7656" priority="4544" stopIfTrue="1">
      <formula>MOD(ROW(),2)</formula>
    </cfRule>
  </conditionalFormatting>
  <conditionalFormatting sqref="DG5">
    <cfRule type="expression" dxfId="7655" priority="4543" stopIfTrue="1">
      <formula>MOD(ROW(),2)</formula>
    </cfRule>
  </conditionalFormatting>
  <conditionalFormatting sqref="DI5">
    <cfRule type="expression" dxfId="7654" priority="4542" stopIfTrue="1">
      <formula>MOD(ROW(),2)</formula>
    </cfRule>
  </conditionalFormatting>
  <conditionalFormatting sqref="A6:C6 H6:I6">
    <cfRule type="expression" dxfId="7653" priority="4538" stopIfTrue="1">
      <formula>MOD(ROW(),2)</formula>
    </cfRule>
  </conditionalFormatting>
  <conditionalFormatting sqref="BC6">
    <cfRule type="expression" dxfId="7652" priority="4537" stopIfTrue="1">
      <formula>MOD(ROW(),2)</formula>
    </cfRule>
  </conditionalFormatting>
  <conditionalFormatting sqref="BG6:BJ6 BM6:BP6 BT6:BV6 CC6:CE6">
    <cfRule type="expression" dxfId="7651" priority="4536" stopIfTrue="1">
      <formula>MOD(ROW(),2)</formula>
    </cfRule>
  </conditionalFormatting>
  <conditionalFormatting sqref="BD6">
    <cfRule type="expression" dxfId="7650" priority="4535" stopIfTrue="1">
      <formula>MOD(ROW(),2)</formula>
    </cfRule>
  </conditionalFormatting>
  <conditionalFormatting sqref="BF6">
    <cfRule type="expression" dxfId="7649" priority="4534" stopIfTrue="1">
      <formula>MOD(ROW(),2)</formula>
    </cfRule>
  </conditionalFormatting>
  <conditionalFormatting sqref="BQ6">
    <cfRule type="expression" dxfId="7648" priority="4533" stopIfTrue="1">
      <formula>MOD(ROW(),2)</formula>
    </cfRule>
  </conditionalFormatting>
  <conditionalFormatting sqref="BS6">
    <cfRule type="expression" dxfId="7647" priority="4532" stopIfTrue="1">
      <formula>MOD(ROW(),2)</formula>
    </cfRule>
  </conditionalFormatting>
  <conditionalFormatting sqref="BY6">
    <cfRule type="expression" dxfId="7646" priority="4531" stopIfTrue="1">
      <formula>MOD(ROW(),2)</formula>
    </cfRule>
  </conditionalFormatting>
  <conditionalFormatting sqref="CB6">
    <cfRule type="expression" dxfId="7645" priority="4530" stopIfTrue="1">
      <formula>MOD(ROW(),2)</formula>
    </cfRule>
  </conditionalFormatting>
  <conditionalFormatting sqref="CM6">
    <cfRule type="expression" dxfId="7644" priority="4529" stopIfTrue="1">
      <formula>MOD(ROW(),2)</formula>
    </cfRule>
  </conditionalFormatting>
  <conditionalFormatting sqref="CN6:CO6">
    <cfRule type="expression" dxfId="7643" priority="4528" stopIfTrue="1">
      <formula>MOD(ROW(),2)</formula>
    </cfRule>
  </conditionalFormatting>
  <conditionalFormatting sqref="CY6">
    <cfRule type="expression" dxfId="7642" priority="4526" stopIfTrue="1">
      <formula>MOD(ROW(),2)</formula>
    </cfRule>
  </conditionalFormatting>
  <conditionalFormatting sqref="CZ6">
    <cfRule type="expression" dxfId="7641" priority="4525" stopIfTrue="1">
      <formula>MOD(ROW(),2)</formula>
    </cfRule>
  </conditionalFormatting>
  <conditionalFormatting sqref="DA6">
    <cfRule type="expression" dxfId="7640" priority="4524" stopIfTrue="1">
      <formula>MOD(ROW(),2)</formula>
    </cfRule>
  </conditionalFormatting>
  <conditionalFormatting sqref="BE6">
    <cfRule type="expression" dxfId="7639" priority="4522" stopIfTrue="1">
      <formula>MOD(ROW(),2)</formula>
    </cfRule>
  </conditionalFormatting>
  <conditionalFormatting sqref="BK6">
    <cfRule type="expression" dxfId="7638" priority="4521" stopIfTrue="1">
      <formula>MOD(ROW(),2)</formula>
    </cfRule>
  </conditionalFormatting>
  <conditionalFormatting sqref="BL6">
    <cfRule type="expression" dxfId="7637" priority="4520" stopIfTrue="1">
      <formula>MOD(ROW(),2)</formula>
    </cfRule>
  </conditionalFormatting>
  <conditionalFormatting sqref="BR6">
    <cfRule type="expression" dxfId="7636" priority="4519" stopIfTrue="1">
      <formula>MOD(ROW(),2)</formula>
    </cfRule>
  </conditionalFormatting>
  <conditionalFormatting sqref="BX6">
    <cfRule type="expression" dxfId="7635" priority="4518" stopIfTrue="1">
      <formula>MOD(ROW(),2)</formula>
    </cfRule>
  </conditionalFormatting>
  <conditionalFormatting sqref="BZ6">
    <cfRule type="expression" dxfId="7634" priority="4517" stopIfTrue="1">
      <formula>MOD(ROW(),2)</formula>
    </cfRule>
  </conditionalFormatting>
  <conditionalFormatting sqref="CA6">
    <cfRule type="expression" dxfId="7633" priority="4516" stopIfTrue="1">
      <formula>MOD(ROW(),2)</formula>
    </cfRule>
  </conditionalFormatting>
  <conditionalFormatting sqref="CI6">
    <cfRule type="expression" dxfId="7632" priority="4515" stopIfTrue="1">
      <formula>MOD(ROW(),2)</formula>
    </cfRule>
  </conditionalFormatting>
  <conditionalFormatting sqref="CF6">
    <cfRule type="expression" dxfId="7631" priority="4514" stopIfTrue="1">
      <formula>MOD(ROW(),2)</formula>
    </cfRule>
  </conditionalFormatting>
  <conditionalFormatting sqref="CP6:CR6">
    <cfRule type="expression" dxfId="7630" priority="4513" stopIfTrue="1">
      <formula>MOD(ROW(),2)</formula>
    </cfRule>
  </conditionalFormatting>
  <conditionalFormatting sqref="J6">
    <cfRule type="expression" dxfId="7629" priority="4512" stopIfTrue="1">
      <formula>MOD(ROW(),2)</formula>
    </cfRule>
  </conditionalFormatting>
  <conditionalFormatting sqref="DI6">
    <cfRule type="expression" dxfId="7628" priority="4511" stopIfTrue="1">
      <formula>MOD(ROW(),2)</formula>
    </cfRule>
  </conditionalFormatting>
  <conditionalFormatting sqref="BW6">
    <cfRule type="expression" dxfId="7627" priority="4510" stopIfTrue="1">
      <formula>MOD(ROW(),2)</formula>
    </cfRule>
  </conditionalFormatting>
  <conditionalFormatting sqref="CG6">
    <cfRule type="expression" dxfId="7626" priority="4509" stopIfTrue="1">
      <formula>MOD(ROW(),2)</formula>
    </cfRule>
  </conditionalFormatting>
  <conditionalFormatting sqref="CH6">
    <cfRule type="expression" dxfId="7625" priority="4508" stopIfTrue="1">
      <formula>MOD(ROW(),2)</formula>
    </cfRule>
  </conditionalFormatting>
  <conditionalFormatting sqref="CJ6">
    <cfRule type="expression" dxfId="7624" priority="4507" stopIfTrue="1">
      <formula>MOD(ROW(),2)</formula>
    </cfRule>
  </conditionalFormatting>
  <conditionalFormatting sqref="CK6">
    <cfRule type="expression" dxfId="7623" priority="4506" stopIfTrue="1">
      <formula>MOD(ROW(),2)</formula>
    </cfRule>
  </conditionalFormatting>
  <conditionalFormatting sqref="D6">
    <cfRule type="expression" dxfId="7622" priority="4505" stopIfTrue="1">
      <formula>MOD(ROW(),2)</formula>
    </cfRule>
  </conditionalFormatting>
  <conditionalFormatting sqref="E6:G6">
    <cfRule type="expression" dxfId="7621" priority="4504" stopIfTrue="1">
      <formula>MOD(ROW(),2)</formula>
    </cfRule>
  </conditionalFormatting>
  <conditionalFormatting sqref="K6:L6">
    <cfRule type="expression" dxfId="7620" priority="4503" stopIfTrue="1">
      <formula>MOD(ROW(),2)</formula>
    </cfRule>
  </conditionalFormatting>
  <conditionalFormatting sqref="CL6">
    <cfRule type="expression" dxfId="7619" priority="4502" stopIfTrue="1">
      <formula>MOD(ROW(),2)</formula>
    </cfRule>
  </conditionalFormatting>
  <conditionalFormatting sqref="BG7:BJ7 DK7:JS7 CC7:CE7 CT7:CU7 H7:I7 A7:C7 M7:Q7">
    <cfRule type="expression" dxfId="7618" priority="4501" stopIfTrue="1">
      <formula>MOD(ROW(),2)</formula>
    </cfRule>
  </conditionalFormatting>
  <conditionalFormatting sqref="CY7">
    <cfRule type="expression" dxfId="7617" priority="4500" stopIfTrue="1">
      <formula>MOD(ROW(),2)</formula>
    </cfRule>
  </conditionalFormatting>
  <conditionalFormatting sqref="CZ7">
    <cfRule type="expression" dxfId="7616" priority="4499" stopIfTrue="1">
      <formula>MOD(ROW(),2)</formula>
    </cfRule>
  </conditionalFormatting>
  <conditionalFormatting sqref="DA7">
    <cfRule type="expression" dxfId="7615" priority="4497" stopIfTrue="1">
      <formula>MOD(ROW(),2)</formula>
    </cfRule>
  </conditionalFormatting>
  <conditionalFormatting sqref="BK7">
    <cfRule type="expression" dxfId="7614" priority="4496" stopIfTrue="1">
      <formula>MOD(ROW(),2)</formula>
    </cfRule>
  </conditionalFormatting>
  <conditionalFormatting sqref="BL7">
    <cfRule type="expression" dxfId="7613" priority="4495" stopIfTrue="1">
      <formula>MOD(ROW(),2)</formula>
    </cfRule>
  </conditionalFormatting>
  <conditionalFormatting sqref="BM7:BP7">
    <cfRule type="expression" dxfId="7612" priority="4494" stopIfTrue="1">
      <formula>MOD(ROW(),2)</formula>
    </cfRule>
  </conditionalFormatting>
  <conditionalFormatting sqref="BT7:BV7">
    <cfRule type="expression" dxfId="7611" priority="4493" stopIfTrue="1">
      <formula>MOD(ROW(),2)</formula>
    </cfRule>
  </conditionalFormatting>
  <conditionalFormatting sqref="CF7">
    <cfRule type="expression" dxfId="7610" priority="4492" stopIfTrue="1">
      <formula>MOD(ROW(),2)</formula>
    </cfRule>
  </conditionalFormatting>
  <conditionalFormatting sqref="CI7">
    <cfRule type="expression" dxfId="7609" priority="4491" stopIfTrue="1">
      <formula>MOD(ROW(),2)</formula>
    </cfRule>
  </conditionalFormatting>
  <conditionalFormatting sqref="CM7">
    <cfRule type="expression" dxfId="7608" priority="4490" stopIfTrue="1">
      <formula>MOD(ROW(),2)</formula>
    </cfRule>
  </conditionalFormatting>
  <conditionalFormatting sqref="CN7:CO7">
    <cfRule type="expression" dxfId="7607" priority="4489" stopIfTrue="1">
      <formula>MOD(ROW(),2)</formula>
    </cfRule>
  </conditionalFormatting>
  <conditionalFormatting sqref="S7">
    <cfRule type="expression" dxfId="7606" priority="4488" stopIfTrue="1">
      <formula>MOD(ROW(),2)</formula>
    </cfRule>
  </conditionalFormatting>
  <conditionalFormatting sqref="T7">
    <cfRule type="expression" dxfId="7605" priority="4487" stopIfTrue="1">
      <formula>MOD(ROW(),2)</formula>
    </cfRule>
  </conditionalFormatting>
  <conditionalFormatting sqref="R7">
    <cfRule type="expression" dxfId="7604" priority="4486" stopIfTrue="1">
      <formula>MOD(ROW(),2)</formula>
    </cfRule>
  </conditionalFormatting>
  <conditionalFormatting sqref="BD7">
    <cfRule type="expression" dxfId="7603" priority="4485" stopIfTrue="1">
      <formula>MOD(ROW(),2)</formula>
    </cfRule>
  </conditionalFormatting>
  <conditionalFormatting sqref="BE7">
    <cfRule type="expression" dxfId="7602" priority="4484" stopIfTrue="1">
      <formula>MOD(ROW(),2)</formula>
    </cfRule>
  </conditionalFormatting>
  <conditionalFormatting sqref="BF7">
    <cfRule type="expression" dxfId="7601" priority="4483" stopIfTrue="1">
      <formula>MOD(ROW(),2)</formula>
    </cfRule>
  </conditionalFormatting>
  <conditionalFormatting sqref="BQ7">
    <cfRule type="expression" dxfId="7600" priority="4482" stopIfTrue="1">
      <formula>MOD(ROW(),2)</formula>
    </cfRule>
  </conditionalFormatting>
  <conditionalFormatting sqref="BR7">
    <cfRule type="expression" dxfId="7599" priority="4481" stopIfTrue="1">
      <formula>MOD(ROW(),2)</formula>
    </cfRule>
  </conditionalFormatting>
  <conditionalFormatting sqref="BS7">
    <cfRule type="expression" dxfId="7598" priority="4480" stopIfTrue="1">
      <formula>MOD(ROW(),2)</formula>
    </cfRule>
  </conditionalFormatting>
  <conditionalFormatting sqref="BW7">
    <cfRule type="expression" dxfId="7597" priority="4479" stopIfTrue="1">
      <formula>MOD(ROW(),2)</formula>
    </cfRule>
  </conditionalFormatting>
  <conditionalFormatting sqref="BX7">
    <cfRule type="expression" dxfId="7596" priority="4478" stopIfTrue="1">
      <formula>MOD(ROW(),2)</formula>
    </cfRule>
  </conditionalFormatting>
  <conditionalFormatting sqref="BY7">
    <cfRule type="expression" dxfId="7595" priority="4477" stopIfTrue="1">
      <formula>MOD(ROW(),2)</formula>
    </cfRule>
  </conditionalFormatting>
  <conditionalFormatting sqref="CB7">
    <cfRule type="expression" dxfId="7594" priority="4476" stopIfTrue="1">
      <formula>MOD(ROW(),2)</formula>
    </cfRule>
  </conditionalFormatting>
  <conditionalFormatting sqref="DJ7">
    <cfRule type="expression" dxfId="7593" priority="4475" stopIfTrue="1">
      <formula>MOD(ROW(),2)</formula>
    </cfRule>
  </conditionalFormatting>
  <conditionalFormatting sqref="U7">
    <cfRule type="expression" dxfId="7592" priority="4474" stopIfTrue="1">
      <formula>MOD(ROW(),2)</formula>
    </cfRule>
  </conditionalFormatting>
  <conditionalFormatting sqref="DH7">
    <cfRule type="expression" dxfId="7591" priority="4473" stopIfTrue="1">
      <formula>MOD(ROW(),2)</formula>
    </cfRule>
  </conditionalFormatting>
  <conditionalFormatting sqref="DE7">
    <cfRule type="expression" dxfId="7590" priority="4472" stopIfTrue="1">
      <formula>MOD(ROW(),2)</formula>
    </cfRule>
  </conditionalFormatting>
  <conditionalFormatting sqref="CK7">
    <cfRule type="expression" dxfId="7589" priority="4471" stopIfTrue="1">
      <formula>MOD(ROW(),2)</formula>
    </cfRule>
  </conditionalFormatting>
  <conditionalFormatting sqref="BZ7">
    <cfRule type="expression" dxfId="7588" priority="4470" stopIfTrue="1">
      <formula>MOD(ROW(),2)</formula>
    </cfRule>
  </conditionalFormatting>
  <conditionalFormatting sqref="CA7">
    <cfRule type="expression" dxfId="7587" priority="4469" stopIfTrue="1">
      <formula>MOD(ROW(),2)</formula>
    </cfRule>
  </conditionalFormatting>
  <conditionalFormatting sqref="CL7">
    <cfRule type="expression" dxfId="7586" priority="4468" stopIfTrue="1">
      <formula>MOD(ROW(),2)</formula>
    </cfRule>
  </conditionalFormatting>
  <conditionalFormatting sqref="CP7:CR7">
    <cfRule type="expression" dxfId="7585" priority="4467" stopIfTrue="1">
      <formula>MOD(ROW(),2)</formula>
    </cfRule>
  </conditionalFormatting>
  <conditionalFormatting sqref="CG7">
    <cfRule type="expression" dxfId="7584" priority="4466" stopIfTrue="1">
      <formula>MOD(ROW(),2)</formula>
    </cfRule>
  </conditionalFormatting>
  <conditionalFormatting sqref="CH7">
    <cfRule type="expression" dxfId="7583" priority="4465" stopIfTrue="1">
      <formula>MOD(ROW(),2)</formula>
    </cfRule>
  </conditionalFormatting>
  <conditionalFormatting sqref="CJ7">
    <cfRule type="expression" dxfId="7582" priority="4464" stopIfTrue="1">
      <formula>MOD(ROW(),2)</formula>
    </cfRule>
  </conditionalFormatting>
  <conditionalFormatting sqref="D7">
    <cfRule type="expression" dxfId="7581" priority="4463" stopIfTrue="1">
      <formula>MOD(ROW(),2)</formula>
    </cfRule>
  </conditionalFormatting>
  <conditionalFormatting sqref="E7:G7">
    <cfRule type="expression" dxfId="7580" priority="4462" stopIfTrue="1">
      <formula>MOD(ROW(),2)</formula>
    </cfRule>
  </conditionalFormatting>
  <conditionalFormatting sqref="J7">
    <cfRule type="expression" dxfId="7579" priority="4461" stopIfTrue="1">
      <formula>MOD(ROW(),2)</formula>
    </cfRule>
  </conditionalFormatting>
  <conditionalFormatting sqref="CS7">
    <cfRule type="expression" dxfId="7578" priority="4459" stopIfTrue="1">
      <formula>MOD(ROW(),2)</formula>
    </cfRule>
  </conditionalFormatting>
  <conditionalFormatting sqref="CV7:CW7">
    <cfRule type="expression" dxfId="7577" priority="4458" stopIfTrue="1">
      <formula>MOD(ROW(),2)</formula>
    </cfRule>
  </conditionalFormatting>
  <conditionalFormatting sqref="DB7">
    <cfRule type="expression" dxfId="7576" priority="4457" stopIfTrue="1">
      <formula>MOD(ROW(),2)</formula>
    </cfRule>
  </conditionalFormatting>
  <conditionalFormatting sqref="DF7:DG7">
    <cfRule type="expression" dxfId="7575" priority="4456" stopIfTrue="1">
      <formula>MOD(ROW(),2)</formula>
    </cfRule>
  </conditionalFormatting>
  <conditionalFormatting sqref="DI7">
    <cfRule type="expression" dxfId="7574" priority="4455" stopIfTrue="1">
      <formula>MOD(ROW(),2)</formula>
    </cfRule>
  </conditionalFormatting>
  <conditionalFormatting sqref="DJ8:JS8 H8:I8 A8:C8 M8:Q8">
    <cfRule type="expression" dxfId="7573" priority="4454" stopIfTrue="1">
      <formula>MOD(ROW(),2)</formula>
    </cfRule>
  </conditionalFormatting>
  <conditionalFormatting sqref="BG8:BJ8 CC8:CE8">
    <cfRule type="expression" dxfId="7572" priority="4453" stopIfTrue="1">
      <formula>MOD(ROW(),2)</formula>
    </cfRule>
  </conditionalFormatting>
  <conditionalFormatting sqref="BF8">
    <cfRule type="expression" dxfId="7571" priority="4452" stopIfTrue="1">
      <formula>MOD(ROW(),2)</formula>
    </cfRule>
  </conditionalFormatting>
  <conditionalFormatting sqref="BK8">
    <cfRule type="expression" dxfId="7570" priority="4451" stopIfTrue="1">
      <formula>MOD(ROW(),2)</formula>
    </cfRule>
  </conditionalFormatting>
  <conditionalFormatting sqref="BL8">
    <cfRule type="expression" dxfId="7569" priority="4450" stopIfTrue="1">
      <formula>MOD(ROW(),2)</formula>
    </cfRule>
  </conditionalFormatting>
  <conditionalFormatting sqref="BM8:BP8">
    <cfRule type="expression" dxfId="7568" priority="4449" stopIfTrue="1">
      <formula>MOD(ROW(),2)</formula>
    </cfRule>
  </conditionalFormatting>
  <conditionalFormatting sqref="BS8">
    <cfRule type="expression" dxfId="7567" priority="4448" stopIfTrue="1">
      <formula>MOD(ROW(),2)</formula>
    </cfRule>
  </conditionalFormatting>
  <conditionalFormatting sqref="BT8:BV8">
    <cfRule type="expression" dxfId="7566" priority="4447" stopIfTrue="1">
      <formula>MOD(ROW(),2)</formula>
    </cfRule>
  </conditionalFormatting>
  <conditionalFormatting sqref="BY8">
    <cfRule type="expression" dxfId="7565" priority="4446" stopIfTrue="1">
      <formula>MOD(ROW(),2)</formula>
    </cfRule>
  </conditionalFormatting>
  <conditionalFormatting sqref="CB8">
    <cfRule type="expression" dxfId="7564" priority="4445" stopIfTrue="1">
      <formula>MOD(ROW(),2)</formula>
    </cfRule>
  </conditionalFormatting>
  <conditionalFormatting sqref="CM8">
    <cfRule type="expression" dxfId="7563" priority="4444" stopIfTrue="1">
      <formula>MOD(ROW(),2)</formula>
    </cfRule>
  </conditionalFormatting>
  <conditionalFormatting sqref="CN8:CO8">
    <cfRule type="expression" dxfId="7562" priority="4443" stopIfTrue="1">
      <formula>MOD(ROW(),2)</formula>
    </cfRule>
  </conditionalFormatting>
  <conditionalFormatting sqref="CT8:CU8">
    <cfRule type="expression" dxfId="7561" priority="4442" stopIfTrue="1">
      <formula>MOD(ROW(),2)</formula>
    </cfRule>
  </conditionalFormatting>
  <conditionalFormatting sqref="CY8">
    <cfRule type="expression" dxfId="7560" priority="4441" stopIfTrue="1">
      <formula>MOD(ROW(),2)</formula>
    </cfRule>
  </conditionalFormatting>
  <conditionalFormatting sqref="CZ8">
    <cfRule type="expression" dxfId="7559" priority="4440" stopIfTrue="1">
      <formula>MOD(ROW(),2)</formula>
    </cfRule>
  </conditionalFormatting>
  <conditionalFormatting sqref="DA8">
    <cfRule type="expression" dxfId="7558" priority="4438" stopIfTrue="1">
      <formula>MOD(ROW(),2)</formula>
    </cfRule>
  </conditionalFormatting>
  <conditionalFormatting sqref="R8">
    <cfRule type="expression" dxfId="7557" priority="4437" stopIfTrue="1">
      <formula>MOD(ROW(),2)</formula>
    </cfRule>
  </conditionalFormatting>
  <conditionalFormatting sqref="T8">
    <cfRule type="expression" dxfId="7556" priority="4436" stopIfTrue="1">
      <formula>MOD(ROW(),2)</formula>
    </cfRule>
  </conditionalFormatting>
  <conditionalFormatting sqref="U8">
    <cfRule type="expression" dxfId="7555" priority="4435" stopIfTrue="1">
      <formula>MOD(ROW(),2)</formula>
    </cfRule>
  </conditionalFormatting>
  <conditionalFormatting sqref="S8">
    <cfRule type="expression" dxfId="7554" priority="4434" stopIfTrue="1">
      <formula>MOD(ROW(),2)</formula>
    </cfRule>
  </conditionalFormatting>
  <conditionalFormatting sqref="BD8">
    <cfRule type="expression" dxfId="7553" priority="4433" stopIfTrue="1">
      <formula>MOD(ROW(),2)</formula>
    </cfRule>
  </conditionalFormatting>
  <conditionalFormatting sqref="J8">
    <cfRule type="expression" dxfId="7552" priority="4431" stopIfTrue="1">
      <formula>MOD(ROW(),2)</formula>
    </cfRule>
  </conditionalFormatting>
  <conditionalFormatting sqref="BE8">
    <cfRule type="expression" dxfId="7551" priority="4430" stopIfTrue="1">
      <formula>MOD(ROW(),2)</formula>
    </cfRule>
  </conditionalFormatting>
  <conditionalFormatting sqref="BQ8">
    <cfRule type="expression" dxfId="7550" priority="4429" stopIfTrue="1">
      <formula>MOD(ROW(),2)</formula>
    </cfRule>
  </conditionalFormatting>
  <conditionalFormatting sqref="BR8">
    <cfRule type="expression" dxfId="7549" priority="4428" stopIfTrue="1">
      <formula>MOD(ROW(),2)</formula>
    </cfRule>
  </conditionalFormatting>
  <conditionalFormatting sqref="BX8">
    <cfRule type="expression" dxfId="7548" priority="4427" stopIfTrue="1">
      <formula>MOD(ROW(),2)</formula>
    </cfRule>
  </conditionalFormatting>
  <conditionalFormatting sqref="CI8">
    <cfRule type="expression" dxfId="7547" priority="4426" stopIfTrue="1">
      <formula>MOD(ROW(),2)</formula>
    </cfRule>
  </conditionalFormatting>
  <conditionalFormatting sqref="CK8">
    <cfRule type="expression" dxfId="7546" priority="4425" stopIfTrue="1">
      <formula>MOD(ROW(),2)</formula>
    </cfRule>
  </conditionalFormatting>
  <conditionalFormatting sqref="BZ8">
    <cfRule type="expression" dxfId="7545" priority="4424" stopIfTrue="1">
      <formula>MOD(ROW(),2)</formula>
    </cfRule>
  </conditionalFormatting>
  <conditionalFormatting sqref="BW8">
    <cfRule type="expression" dxfId="7544" priority="4423" stopIfTrue="1">
      <formula>MOD(ROW(),2)</formula>
    </cfRule>
  </conditionalFormatting>
  <conditionalFormatting sqref="K8:L8">
    <cfRule type="expression" dxfId="7543" priority="4422" stopIfTrue="1">
      <formula>MOD(ROW(),2)</formula>
    </cfRule>
  </conditionalFormatting>
  <conditionalFormatting sqref="CA8">
    <cfRule type="expression" dxfId="7542" priority="4421" stopIfTrue="1">
      <formula>MOD(ROW(),2)</formula>
    </cfRule>
  </conditionalFormatting>
  <conditionalFormatting sqref="CF8">
    <cfRule type="expression" dxfId="7541" priority="4420" stopIfTrue="1">
      <formula>MOD(ROW(),2)</formula>
    </cfRule>
  </conditionalFormatting>
  <conditionalFormatting sqref="CG8">
    <cfRule type="expression" dxfId="7540" priority="4419" stopIfTrue="1">
      <formula>MOD(ROW(),2)</formula>
    </cfRule>
  </conditionalFormatting>
  <conditionalFormatting sqref="CH8">
    <cfRule type="expression" dxfId="7539" priority="4418" stopIfTrue="1">
      <formula>MOD(ROW(),2)</formula>
    </cfRule>
  </conditionalFormatting>
  <conditionalFormatting sqref="CJ8">
    <cfRule type="expression" dxfId="7538" priority="4417" stopIfTrue="1">
      <formula>MOD(ROW(),2)</formula>
    </cfRule>
  </conditionalFormatting>
  <conditionalFormatting sqref="CL8">
    <cfRule type="expression" dxfId="7537" priority="4416" stopIfTrue="1">
      <formula>MOD(ROW(),2)</formula>
    </cfRule>
  </conditionalFormatting>
  <conditionalFormatting sqref="CP8:CR8">
    <cfRule type="expression" dxfId="7536" priority="4415" stopIfTrue="1">
      <formula>MOD(ROW(),2)</formula>
    </cfRule>
  </conditionalFormatting>
  <conditionalFormatting sqref="D8">
    <cfRule type="expression" dxfId="7535" priority="4414" stopIfTrue="1">
      <formula>MOD(ROW(),2)</formula>
    </cfRule>
  </conditionalFormatting>
  <conditionalFormatting sqref="E8:G8">
    <cfRule type="expression" dxfId="7534" priority="4413" stopIfTrue="1">
      <formula>MOD(ROW(),2)</formula>
    </cfRule>
  </conditionalFormatting>
  <conditionalFormatting sqref="CS8">
    <cfRule type="expression" dxfId="7533" priority="4412" stopIfTrue="1">
      <formula>MOD(ROW(),2)</formula>
    </cfRule>
  </conditionalFormatting>
  <conditionalFormatting sqref="CV8:CW8">
    <cfRule type="expression" dxfId="7532" priority="4411" stopIfTrue="1">
      <formula>MOD(ROW(),2)</formula>
    </cfRule>
  </conditionalFormatting>
  <conditionalFormatting sqref="DB8">
    <cfRule type="expression" dxfId="7531" priority="4410" stopIfTrue="1">
      <formula>MOD(ROW(),2)</formula>
    </cfRule>
  </conditionalFormatting>
  <conditionalFormatting sqref="K7:L7">
    <cfRule type="expression" dxfId="7530" priority="4408" stopIfTrue="1">
      <formula>MOD(ROW(),2)</formula>
    </cfRule>
  </conditionalFormatting>
  <conditionalFormatting sqref="BG9:BJ9 DK9:JS9 CC9:CE9 DC9 H9:I9 A9:C9 M9:Q9">
    <cfRule type="expression" dxfId="7529" priority="4404" stopIfTrue="1">
      <formula>MOD(ROW(),2)</formula>
    </cfRule>
  </conditionalFormatting>
  <conditionalFormatting sqref="R9">
    <cfRule type="expression" dxfId="7528" priority="4403" stopIfTrue="1">
      <formula>MOD(ROW(),2)</formula>
    </cfRule>
  </conditionalFormatting>
  <conditionalFormatting sqref="T9">
    <cfRule type="expression" dxfId="7527" priority="4402" stopIfTrue="1">
      <formula>MOD(ROW(),2)</formula>
    </cfRule>
  </conditionalFormatting>
  <conditionalFormatting sqref="S9">
    <cfRule type="expression" dxfId="7526" priority="4401" stopIfTrue="1">
      <formula>MOD(ROW(),2)</formula>
    </cfRule>
  </conditionalFormatting>
  <conditionalFormatting sqref="U9">
    <cfRule type="expression" dxfId="7525" priority="4400" stopIfTrue="1">
      <formula>MOD(ROW(),2)</formula>
    </cfRule>
  </conditionalFormatting>
  <conditionalFormatting sqref="BF9">
    <cfRule type="expression" dxfId="7524" priority="4399" stopIfTrue="1">
      <formula>MOD(ROW(),2)</formula>
    </cfRule>
  </conditionalFormatting>
  <conditionalFormatting sqref="BK9">
    <cfRule type="expression" dxfId="7523" priority="4398" stopIfTrue="1">
      <formula>MOD(ROW(),2)</formula>
    </cfRule>
  </conditionalFormatting>
  <conditionalFormatting sqref="BL9">
    <cfRule type="expression" dxfId="7522" priority="4397" stopIfTrue="1">
      <formula>MOD(ROW(),2)</formula>
    </cfRule>
  </conditionalFormatting>
  <conditionalFormatting sqref="BM9:BP9">
    <cfRule type="expression" dxfId="7521" priority="4396" stopIfTrue="1">
      <formula>MOD(ROW(),2)</formula>
    </cfRule>
  </conditionalFormatting>
  <conditionalFormatting sqref="BS9">
    <cfRule type="expression" dxfId="7520" priority="4395" stopIfTrue="1">
      <formula>MOD(ROW(),2)</formula>
    </cfRule>
  </conditionalFormatting>
  <conditionalFormatting sqref="BT9:BV9">
    <cfRule type="expression" dxfId="7519" priority="4394" stopIfTrue="1">
      <formula>MOD(ROW(),2)</formula>
    </cfRule>
  </conditionalFormatting>
  <conditionalFormatting sqref="BY9">
    <cfRule type="expression" dxfId="7518" priority="4393" stopIfTrue="1">
      <formula>MOD(ROW(),2)</formula>
    </cfRule>
  </conditionalFormatting>
  <conditionalFormatting sqref="CB9">
    <cfRule type="expression" dxfId="7517" priority="4392" stopIfTrue="1">
      <formula>MOD(ROW(),2)</formula>
    </cfRule>
  </conditionalFormatting>
  <conditionalFormatting sqref="CM9">
    <cfRule type="expression" dxfId="7516" priority="4391" stopIfTrue="1">
      <formula>MOD(ROW(),2)</formula>
    </cfRule>
  </conditionalFormatting>
  <conditionalFormatting sqref="CN9:CO9">
    <cfRule type="expression" dxfId="7515" priority="4390" stopIfTrue="1">
      <formula>MOD(ROW(),2)</formula>
    </cfRule>
  </conditionalFormatting>
  <conditionalFormatting sqref="CT9:CU9">
    <cfRule type="expression" dxfId="7514" priority="4389" stopIfTrue="1">
      <formula>MOD(ROW(),2)</formula>
    </cfRule>
  </conditionalFormatting>
  <conditionalFormatting sqref="CY9">
    <cfRule type="expression" dxfId="7513" priority="4388" stopIfTrue="1">
      <formula>MOD(ROW(),2)</formula>
    </cfRule>
  </conditionalFormatting>
  <conditionalFormatting sqref="CZ9">
    <cfRule type="expression" dxfId="7512" priority="4387" stopIfTrue="1">
      <formula>MOD(ROW(),2)</formula>
    </cfRule>
  </conditionalFormatting>
  <conditionalFormatting sqref="DA9">
    <cfRule type="expression" dxfId="7511" priority="4385" stopIfTrue="1">
      <formula>MOD(ROW(),2)</formula>
    </cfRule>
  </conditionalFormatting>
  <conditionalFormatting sqref="DJ9">
    <cfRule type="expression" dxfId="7510" priority="4384" stopIfTrue="1">
      <formula>MOD(ROW(),2)</formula>
    </cfRule>
  </conditionalFormatting>
  <conditionalFormatting sqref="BD9">
    <cfRule type="expression" dxfId="7509" priority="4383" stopIfTrue="1">
      <formula>MOD(ROW(),2)</formula>
    </cfRule>
  </conditionalFormatting>
  <conditionalFormatting sqref="BE9">
    <cfRule type="expression" dxfId="7508" priority="4382" stopIfTrue="1">
      <formula>MOD(ROW(),2)</formula>
    </cfRule>
  </conditionalFormatting>
  <conditionalFormatting sqref="BR9">
    <cfRule type="expression" dxfId="7507" priority="4381" stopIfTrue="1">
      <formula>MOD(ROW(),2)</formula>
    </cfRule>
  </conditionalFormatting>
  <conditionalFormatting sqref="BX9">
    <cfRule type="expression" dxfId="7506" priority="4380" stopIfTrue="1">
      <formula>MOD(ROW(),2)</formula>
    </cfRule>
  </conditionalFormatting>
  <conditionalFormatting sqref="BZ9">
    <cfRule type="expression" dxfId="7505" priority="4379" stopIfTrue="1">
      <formula>MOD(ROW(),2)</formula>
    </cfRule>
  </conditionalFormatting>
  <conditionalFormatting sqref="CA9">
    <cfRule type="expression" dxfId="7504" priority="4378" stopIfTrue="1">
      <formula>MOD(ROW(),2)</formula>
    </cfRule>
  </conditionalFormatting>
  <conditionalFormatting sqref="BQ9">
    <cfRule type="expression" dxfId="7503" priority="4377" stopIfTrue="1">
      <formula>MOD(ROW(),2)</formula>
    </cfRule>
  </conditionalFormatting>
  <conditionalFormatting sqref="BW9">
    <cfRule type="expression" dxfId="7502" priority="4376" stopIfTrue="1">
      <formula>MOD(ROW(),2)</formula>
    </cfRule>
  </conditionalFormatting>
  <conditionalFormatting sqref="J9">
    <cfRule type="expression" dxfId="7501" priority="4375" stopIfTrue="1">
      <formula>MOD(ROW(),2)</formula>
    </cfRule>
  </conditionalFormatting>
  <conditionalFormatting sqref="CF9">
    <cfRule type="expression" dxfId="7500" priority="4374" stopIfTrue="1">
      <formula>MOD(ROW(),2)</formula>
    </cfRule>
  </conditionalFormatting>
  <conditionalFormatting sqref="CI9">
    <cfRule type="expression" dxfId="7499" priority="4373" stopIfTrue="1">
      <formula>MOD(ROW(),2)</formula>
    </cfRule>
  </conditionalFormatting>
  <conditionalFormatting sqref="CK9">
    <cfRule type="expression" dxfId="7498" priority="4372" stopIfTrue="1">
      <formula>MOD(ROW(),2)</formula>
    </cfRule>
  </conditionalFormatting>
  <conditionalFormatting sqref="CG9:CH9">
    <cfRule type="expression" dxfId="7497" priority="4371" stopIfTrue="1">
      <formula>MOD(ROW(),2)</formula>
    </cfRule>
  </conditionalFormatting>
  <conditionalFormatting sqref="CJ9">
    <cfRule type="expression" dxfId="7496" priority="4370" stopIfTrue="1">
      <formula>MOD(ROW(),2)</formula>
    </cfRule>
  </conditionalFormatting>
  <conditionalFormatting sqref="CP9:CR9">
    <cfRule type="expression" dxfId="7495" priority="4369" stopIfTrue="1">
      <formula>MOD(ROW(),2)</formula>
    </cfRule>
  </conditionalFormatting>
  <conditionalFormatting sqref="CL9">
    <cfRule type="expression" dxfId="7494" priority="4368" stopIfTrue="1">
      <formula>MOD(ROW(),2)</formula>
    </cfRule>
  </conditionalFormatting>
  <conditionalFormatting sqref="D9">
    <cfRule type="expression" dxfId="7493" priority="4367" stopIfTrue="1">
      <formula>MOD(ROW(),2)</formula>
    </cfRule>
  </conditionalFormatting>
  <conditionalFormatting sqref="E9:G9">
    <cfRule type="expression" dxfId="7492" priority="4366" stopIfTrue="1">
      <formula>MOD(ROW(),2)</formula>
    </cfRule>
  </conditionalFormatting>
  <conditionalFormatting sqref="CS9">
    <cfRule type="expression" dxfId="7491" priority="4365" stopIfTrue="1">
      <formula>MOD(ROW(),2)</formula>
    </cfRule>
  </conditionalFormatting>
  <conditionalFormatting sqref="CV9:CW9">
    <cfRule type="expression" dxfId="7490" priority="4364" stopIfTrue="1">
      <formula>MOD(ROW(),2)</formula>
    </cfRule>
  </conditionalFormatting>
  <conditionalFormatting sqref="DB9">
    <cfRule type="expression" dxfId="7489" priority="4363" stopIfTrue="1">
      <formula>MOD(ROW(),2)</formula>
    </cfRule>
  </conditionalFormatting>
  <conditionalFormatting sqref="DK10:JS10 CC10:CE10 BG10:BJ10 CX10 DC10 H10:I10 A10:C10 M10:Q10">
    <cfRule type="expression" dxfId="7488" priority="4361" stopIfTrue="1">
      <formula>MOD(ROW(),2)</formula>
    </cfRule>
  </conditionalFormatting>
  <conditionalFormatting sqref="R10">
    <cfRule type="expression" dxfId="7487" priority="4360" stopIfTrue="1">
      <formula>MOD(ROW(),2)</formula>
    </cfRule>
  </conditionalFormatting>
  <conditionalFormatting sqref="S10">
    <cfRule type="expression" dxfId="7486" priority="4359" stopIfTrue="1">
      <formula>MOD(ROW(),2)</formula>
    </cfRule>
  </conditionalFormatting>
  <conditionalFormatting sqref="T10">
    <cfRule type="expression" dxfId="7485" priority="4358" stopIfTrue="1">
      <formula>MOD(ROW(),2)</formula>
    </cfRule>
  </conditionalFormatting>
  <conditionalFormatting sqref="U10">
    <cfRule type="expression" dxfId="7484" priority="4357" stopIfTrue="1">
      <formula>MOD(ROW(),2)</formula>
    </cfRule>
  </conditionalFormatting>
  <conditionalFormatting sqref="BD10">
    <cfRule type="expression" dxfId="7483" priority="4356" stopIfTrue="1">
      <formula>MOD(ROW(),2)</formula>
    </cfRule>
  </conditionalFormatting>
  <conditionalFormatting sqref="BF10">
    <cfRule type="expression" dxfId="7482" priority="4355" stopIfTrue="1">
      <formula>MOD(ROW(),2)</formula>
    </cfRule>
  </conditionalFormatting>
  <conditionalFormatting sqref="BK10">
    <cfRule type="expression" dxfId="7481" priority="4354" stopIfTrue="1">
      <formula>MOD(ROW(),2)</formula>
    </cfRule>
  </conditionalFormatting>
  <conditionalFormatting sqref="BL10">
    <cfRule type="expression" dxfId="7480" priority="4353" stopIfTrue="1">
      <formula>MOD(ROW(),2)</formula>
    </cfRule>
  </conditionalFormatting>
  <conditionalFormatting sqref="BM10:BP10">
    <cfRule type="expression" dxfId="7479" priority="4352" stopIfTrue="1">
      <formula>MOD(ROW(),2)</formula>
    </cfRule>
  </conditionalFormatting>
  <conditionalFormatting sqref="BS10">
    <cfRule type="expression" dxfId="7478" priority="4351" stopIfTrue="1">
      <formula>MOD(ROW(),2)</formula>
    </cfRule>
  </conditionalFormatting>
  <conditionalFormatting sqref="BT10:BV10">
    <cfRule type="expression" dxfId="7477" priority="4350" stopIfTrue="1">
      <formula>MOD(ROW(),2)</formula>
    </cfRule>
  </conditionalFormatting>
  <conditionalFormatting sqref="CB10">
    <cfRule type="expression" dxfId="7476" priority="4349" stopIfTrue="1">
      <formula>MOD(ROW(),2)</formula>
    </cfRule>
  </conditionalFormatting>
  <conditionalFormatting sqref="CM10">
    <cfRule type="expression" dxfId="7475" priority="4348" stopIfTrue="1">
      <formula>MOD(ROW(),2)</formula>
    </cfRule>
  </conditionalFormatting>
  <conditionalFormatting sqref="CN10:CO10">
    <cfRule type="expression" dxfId="7474" priority="4347" stopIfTrue="1">
      <formula>MOD(ROW(),2)</formula>
    </cfRule>
  </conditionalFormatting>
  <conditionalFormatting sqref="BY10">
    <cfRule type="expression" dxfId="7473" priority="4341" stopIfTrue="1">
      <formula>MOD(ROW(),2)</formula>
    </cfRule>
  </conditionalFormatting>
  <conditionalFormatting sqref="DJ10">
    <cfRule type="expression" dxfId="7472" priority="4340" stopIfTrue="1">
      <formula>MOD(ROW(),2)</formula>
    </cfRule>
  </conditionalFormatting>
  <conditionalFormatting sqref="BE10">
    <cfRule type="expression" dxfId="7471" priority="4337" stopIfTrue="1">
      <formula>MOD(ROW(),2)</formula>
    </cfRule>
  </conditionalFormatting>
  <conditionalFormatting sqref="BQ10">
    <cfRule type="expression" dxfId="7470" priority="4336" stopIfTrue="1">
      <formula>MOD(ROW(),2)</formula>
    </cfRule>
  </conditionalFormatting>
  <conditionalFormatting sqref="BR10">
    <cfRule type="expression" dxfId="7469" priority="4335" stopIfTrue="1">
      <formula>MOD(ROW(),2)</formula>
    </cfRule>
  </conditionalFormatting>
  <conditionalFormatting sqref="BW10">
    <cfRule type="expression" dxfId="7468" priority="4334" stopIfTrue="1">
      <formula>MOD(ROW(),2)</formula>
    </cfRule>
  </conditionalFormatting>
  <conditionalFormatting sqref="BX10">
    <cfRule type="expression" dxfId="7467" priority="4333" stopIfTrue="1">
      <formula>MOD(ROW(),2)</formula>
    </cfRule>
  </conditionalFormatting>
  <conditionalFormatting sqref="BZ10">
    <cfRule type="expression" dxfId="7466" priority="4332" stopIfTrue="1">
      <formula>MOD(ROW(),2)</formula>
    </cfRule>
  </conditionalFormatting>
  <conditionalFormatting sqref="CA10">
    <cfRule type="expression" dxfId="7465" priority="4331" stopIfTrue="1">
      <formula>MOD(ROW(),2)</formula>
    </cfRule>
  </conditionalFormatting>
  <conditionalFormatting sqref="CF10">
    <cfRule type="expression" dxfId="7464" priority="4330" stopIfTrue="1">
      <formula>MOD(ROW(),2)</formula>
    </cfRule>
  </conditionalFormatting>
  <conditionalFormatting sqref="CI10">
    <cfRule type="expression" dxfId="7463" priority="4329" stopIfTrue="1">
      <formula>MOD(ROW(),2)</formula>
    </cfRule>
  </conditionalFormatting>
  <conditionalFormatting sqref="CL10">
    <cfRule type="expression" dxfId="7462" priority="4326" stopIfTrue="1">
      <formula>MOD(ROW(),2)</formula>
    </cfRule>
  </conditionalFormatting>
  <conditionalFormatting sqref="CP10:CR10">
    <cfRule type="expression" dxfId="7461" priority="4325" stopIfTrue="1">
      <formula>MOD(ROW(),2)</formula>
    </cfRule>
  </conditionalFormatting>
  <conditionalFormatting sqref="CG10">
    <cfRule type="expression" dxfId="7460" priority="4321" stopIfTrue="1">
      <formula>MOD(ROW(),2)</formula>
    </cfRule>
  </conditionalFormatting>
  <conditionalFormatting sqref="CH10">
    <cfRule type="expression" dxfId="7459" priority="4320" stopIfTrue="1">
      <formula>MOD(ROW(),2)</formula>
    </cfRule>
  </conditionalFormatting>
  <conditionalFormatting sqref="CJ10">
    <cfRule type="expression" dxfId="7458" priority="4319" stopIfTrue="1">
      <formula>MOD(ROW(),2)</formula>
    </cfRule>
  </conditionalFormatting>
  <conditionalFormatting sqref="D10">
    <cfRule type="expression" dxfId="7457" priority="4318" stopIfTrue="1">
      <formula>MOD(ROW(),2)</formula>
    </cfRule>
  </conditionalFormatting>
  <conditionalFormatting sqref="E10:G10">
    <cfRule type="expression" dxfId="7456" priority="4317" stopIfTrue="1">
      <formula>MOD(ROW(),2)</formula>
    </cfRule>
  </conditionalFormatting>
  <conditionalFormatting sqref="J10:L10">
    <cfRule type="expression" dxfId="7455" priority="4316" stopIfTrue="1">
      <formula>MOD(ROW(),2)</formula>
    </cfRule>
  </conditionalFormatting>
  <conditionalFormatting sqref="CS10">
    <cfRule type="expression" dxfId="7454" priority="4315" stopIfTrue="1">
      <formula>MOD(ROW(),2)</formula>
    </cfRule>
  </conditionalFormatting>
  <conditionalFormatting sqref="CV10:CW10">
    <cfRule type="expression" dxfId="7453" priority="4314" stopIfTrue="1">
      <formula>MOD(ROW(),2)</formula>
    </cfRule>
  </conditionalFormatting>
  <conditionalFormatting sqref="CX9">
    <cfRule type="expression" dxfId="7452" priority="4313" stopIfTrue="1">
      <formula>MOD(ROW(),2)</formula>
    </cfRule>
  </conditionalFormatting>
  <conditionalFormatting sqref="DB10">
    <cfRule type="expression" dxfId="7451" priority="4310" stopIfTrue="1">
      <formula>MOD(ROW(),2)</formula>
    </cfRule>
  </conditionalFormatting>
  <conditionalFormatting sqref="K9:L9">
    <cfRule type="expression" dxfId="7450" priority="4308" stopIfTrue="1">
      <formula>MOD(ROW(),2)</formula>
    </cfRule>
  </conditionalFormatting>
  <conditionalFormatting sqref="DK11:JS11 H11:I11 CC11:CE11 M11:Q11 A11:C11 BG11:BJ11">
    <cfRule type="expression" dxfId="7449" priority="4307" stopIfTrue="1">
      <formula>MOD(ROW(),2)</formula>
    </cfRule>
  </conditionalFormatting>
  <conditionalFormatting sqref="BM11:BP11">
    <cfRule type="expression" dxfId="7448" priority="4306" stopIfTrue="1">
      <formula>MOD(ROW(),2)</formula>
    </cfRule>
  </conditionalFormatting>
  <conditionalFormatting sqref="BT11:BV11">
    <cfRule type="expression" dxfId="7447" priority="4305" stopIfTrue="1">
      <formula>MOD(ROW(),2)</formula>
    </cfRule>
  </conditionalFormatting>
  <conditionalFormatting sqref="CM11">
    <cfRule type="expression" dxfId="7446" priority="4303" stopIfTrue="1">
      <formula>MOD(ROW(),2)</formula>
    </cfRule>
  </conditionalFormatting>
  <conditionalFormatting sqref="CN11:CO11">
    <cfRule type="expression" dxfId="7445" priority="4302" stopIfTrue="1">
      <formula>MOD(ROW(),2)</formula>
    </cfRule>
  </conditionalFormatting>
  <conditionalFormatting sqref="J11">
    <cfRule type="expression" dxfId="7444" priority="4301" stopIfTrue="1">
      <formula>MOD(ROW(),2)</formula>
    </cfRule>
  </conditionalFormatting>
  <conditionalFormatting sqref="R11">
    <cfRule type="expression" dxfId="7443" priority="4300" stopIfTrue="1">
      <formula>MOD(ROW(),2)</formula>
    </cfRule>
  </conditionalFormatting>
  <conditionalFormatting sqref="S11">
    <cfRule type="expression" dxfId="7442" priority="4299" stopIfTrue="1">
      <formula>MOD(ROW(),2)</formula>
    </cfRule>
  </conditionalFormatting>
  <conditionalFormatting sqref="T11">
    <cfRule type="expression" dxfId="7441" priority="4298" stopIfTrue="1">
      <formula>MOD(ROW(),2)</formula>
    </cfRule>
  </conditionalFormatting>
  <conditionalFormatting sqref="U11">
    <cfRule type="expression" dxfId="7440" priority="4297" stopIfTrue="1">
      <formula>MOD(ROW(),2)</formula>
    </cfRule>
  </conditionalFormatting>
  <conditionalFormatting sqref="BD11">
    <cfRule type="expression" dxfId="7439" priority="4296" stopIfTrue="1">
      <formula>MOD(ROW(),2)</formula>
    </cfRule>
  </conditionalFormatting>
  <conditionalFormatting sqref="BE11">
    <cfRule type="expression" dxfId="7438" priority="4295" stopIfTrue="1">
      <formula>MOD(ROW(),2)</formula>
    </cfRule>
  </conditionalFormatting>
  <conditionalFormatting sqref="BF11">
    <cfRule type="expression" dxfId="7437" priority="4294" stopIfTrue="1">
      <formula>MOD(ROW(),2)</formula>
    </cfRule>
  </conditionalFormatting>
  <conditionalFormatting sqref="BK11">
    <cfRule type="expression" dxfId="7436" priority="4293" stopIfTrue="1">
      <formula>MOD(ROW(),2)</formula>
    </cfRule>
  </conditionalFormatting>
  <conditionalFormatting sqref="BL11">
    <cfRule type="expression" dxfId="7435" priority="4292" stopIfTrue="1">
      <formula>MOD(ROW(),2)</formula>
    </cfRule>
  </conditionalFormatting>
  <conditionalFormatting sqref="BQ11">
    <cfRule type="expression" dxfId="7434" priority="4291" stopIfTrue="1">
      <formula>MOD(ROW(),2)</formula>
    </cfRule>
  </conditionalFormatting>
  <conditionalFormatting sqref="BR11">
    <cfRule type="expression" dxfId="7433" priority="4290" stopIfTrue="1">
      <formula>MOD(ROW(),2)</formula>
    </cfRule>
  </conditionalFormatting>
  <conditionalFormatting sqref="BS11">
    <cfRule type="expression" dxfId="7432" priority="4289" stopIfTrue="1">
      <formula>MOD(ROW(),2)</formula>
    </cfRule>
  </conditionalFormatting>
  <conditionalFormatting sqref="BX11">
    <cfRule type="expression" dxfId="7431" priority="4288" stopIfTrue="1">
      <formula>MOD(ROW(),2)</formula>
    </cfRule>
  </conditionalFormatting>
  <conditionalFormatting sqref="BY11">
    <cfRule type="expression" dxfId="7430" priority="4287" stopIfTrue="1">
      <formula>MOD(ROW(),2)</formula>
    </cfRule>
  </conditionalFormatting>
  <conditionalFormatting sqref="CB11">
    <cfRule type="expression" dxfId="7429" priority="4286" stopIfTrue="1">
      <formula>MOD(ROW(),2)</formula>
    </cfRule>
  </conditionalFormatting>
  <conditionalFormatting sqref="CI11">
    <cfRule type="expression" dxfId="7428" priority="4285" stopIfTrue="1">
      <formula>MOD(ROW(),2)</formula>
    </cfRule>
  </conditionalFormatting>
  <conditionalFormatting sqref="CY11">
    <cfRule type="expression" dxfId="7427" priority="4284" stopIfTrue="1">
      <formula>MOD(ROW(),2)</formula>
    </cfRule>
  </conditionalFormatting>
  <conditionalFormatting sqref="CZ11">
    <cfRule type="expression" dxfId="7426" priority="4283" stopIfTrue="1">
      <formula>MOD(ROW(),2)</formula>
    </cfRule>
  </conditionalFormatting>
  <conditionalFormatting sqref="DA11">
    <cfRule type="expression" dxfId="7425" priority="4282" stopIfTrue="1">
      <formula>MOD(ROW(),2)</formula>
    </cfRule>
  </conditionalFormatting>
  <conditionalFormatting sqref="DJ11">
    <cfRule type="expression" dxfId="7424" priority="4280" stopIfTrue="1">
      <formula>MOD(ROW(),2)</formula>
    </cfRule>
  </conditionalFormatting>
  <conditionalFormatting sqref="CA11">
    <cfRule type="expression" dxfId="7423" priority="4279" stopIfTrue="1">
      <formula>MOD(ROW(),2)</formula>
    </cfRule>
  </conditionalFormatting>
  <conditionalFormatting sqref="BW11">
    <cfRule type="expression" dxfId="7422" priority="4278" stopIfTrue="1">
      <formula>MOD(ROW(),2)</formula>
    </cfRule>
  </conditionalFormatting>
  <conditionalFormatting sqref="BZ11">
    <cfRule type="expression" dxfId="7421" priority="4277" stopIfTrue="1">
      <formula>MOD(ROW(),2)</formula>
    </cfRule>
  </conditionalFormatting>
  <conditionalFormatting sqref="K11:L11">
    <cfRule type="expression" dxfId="7420" priority="4276" stopIfTrue="1">
      <formula>MOD(ROW(),2)</formula>
    </cfRule>
  </conditionalFormatting>
  <conditionalFormatting sqref="CG11:CL11">
    <cfRule type="expression" dxfId="7419" priority="4275" stopIfTrue="1">
      <formula>MOD(ROW(),2)</formula>
    </cfRule>
  </conditionalFormatting>
  <conditionalFormatting sqref="D11">
    <cfRule type="expression" dxfId="7418" priority="4274" stopIfTrue="1">
      <formula>MOD(ROW(),2)</formula>
    </cfRule>
  </conditionalFormatting>
  <conditionalFormatting sqref="E11:G11">
    <cfRule type="expression" dxfId="7417" priority="4273" stopIfTrue="1">
      <formula>MOD(ROW(),2)</formula>
    </cfRule>
  </conditionalFormatting>
  <conditionalFormatting sqref="D5:G5">
    <cfRule type="expression" dxfId="7416" priority="4272" stopIfTrue="1">
      <formula>MOD(ROW(),2)</formula>
    </cfRule>
  </conditionalFormatting>
  <conditionalFormatting sqref="D4">
    <cfRule type="expression" dxfId="7415" priority="4271" stopIfTrue="1">
      <formula>MOD(ROW(),2)</formula>
    </cfRule>
  </conditionalFormatting>
  <conditionalFormatting sqref="E4:G4">
    <cfRule type="expression" dxfId="7414" priority="4270" stopIfTrue="1">
      <formula>MOD(ROW(),2)</formula>
    </cfRule>
  </conditionalFormatting>
  <conditionalFormatting sqref="DB6">
    <cfRule type="expression" dxfId="7413" priority="4269" stopIfTrue="1">
      <formula>MOD(ROW(),2)</formula>
    </cfRule>
  </conditionalFormatting>
  <conditionalFormatting sqref="DF6:DG6">
    <cfRule type="expression" dxfId="7412" priority="4268" stopIfTrue="1">
      <formula>MOD(ROW(),2)</formula>
    </cfRule>
  </conditionalFormatting>
  <conditionalFormatting sqref="DC6">
    <cfRule type="expression" dxfId="7411" priority="4267" stopIfTrue="1">
      <formula>MOD(ROW(),2)</formula>
    </cfRule>
  </conditionalFormatting>
  <conditionalFormatting sqref="DD6:DE6">
    <cfRule type="expression" dxfId="7410" priority="4266" stopIfTrue="1">
      <formula>MOD(ROW(),2)</formula>
    </cfRule>
  </conditionalFormatting>
  <conditionalFormatting sqref="CP11:CR11">
    <cfRule type="expression" dxfId="7409" priority="4265" stopIfTrue="1">
      <formula>MOD(ROW(),2)</formula>
    </cfRule>
  </conditionalFormatting>
  <conditionalFormatting sqref="CS6">
    <cfRule type="expression" dxfId="7408" priority="4264" stopIfTrue="1">
      <formula>MOD(ROW(),2)</formula>
    </cfRule>
  </conditionalFormatting>
  <conditionalFormatting sqref="CT6:CU6">
    <cfRule type="expression" dxfId="7407" priority="4263" stopIfTrue="1">
      <formula>MOD(ROW(),2)</formula>
    </cfRule>
  </conditionalFormatting>
  <conditionalFormatting sqref="CV6:CW6">
    <cfRule type="expression" dxfId="7406" priority="4262" stopIfTrue="1">
      <formula>MOD(ROW(),2)</formula>
    </cfRule>
  </conditionalFormatting>
  <conditionalFormatting sqref="CX6">
    <cfRule type="expression" dxfId="7405" priority="4261" stopIfTrue="1">
      <formula>MOD(ROW(),2)</formula>
    </cfRule>
  </conditionalFormatting>
  <conditionalFormatting sqref="DJ12:JS12 H12:I12 M12:Q12 A12:C12 BG12:BJ12 CS12">
    <cfRule type="expression" dxfId="7404" priority="4260" stopIfTrue="1">
      <formula>MOD(ROW(),2)</formula>
    </cfRule>
  </conditionalFormatting>
  <conditionalFormatting sqref="R12">
    <cfRule type="expression" dxfId="7403" priority="4259" stopIfTrue="1">
      <formula>MOD(ROW(),2)</formula>
    </cfRule>
  </conditionalFormatting>
  <conditionalFormatting sqref="S12">
    <cfRule type="expression" dxfId="7402" priority="4258" stopIfTrue="1">
      <formula>MOD(ROW(),2)</formula>
    </cfRule>
  </conditionalFormatting>
  <conditionalFormatting sqref="T12">
    <cfRule type="expression" dxfId="7401" priority="4257" stopIfTrue="1">
      <formula>MOD(ROW(),2)</formula>
    </cfRule>
  </conditionalFormatting>
  <conditionalFormatting sqref="U12">
    <cfRule type="expression" dxfId="7400" priority="4256" stopIfTrue="1">
      <formula>MOD(ROW(),2)</formula>
    </cfRule>
  </conditionalFormatting>
  <conditionalFormatting sqref="BD12">
    <cfRule type="expression" dxfId="7399" priority="4255" stopIfTrue="1">
      <formula>MOD(ROW(),2)</formula>
    </cfRule>
  </conditionalFormatting>
  <conditionalFormatting sqref="BE12">
    <cfRule type="expression" dxfId="7398" priority="4254" stopIfTrue="1">
      <formula>MOD(ROW(),2)</formula>
    </cfRule>
  </conditionalFormatting>
  <conditionalFormatting sqref="BF12">
    <cfRule type="expression" dxfId="7397" priority="4253" stopIfTrue="1">
      <formula>MOD(ROW(),2)</formula>
    </cfRule>
  </conditionalFormatting>
  <conditionalFormatting sqref="BK12">
    <cfRule type="expression" dxfId="7396" priority="4252" stopIfTrue="1">
      <formula>MOD(ROW(),2)</formula>
    </cfRule>
  </conditionalFormatting>
  <conditionalFormatting sqref="BL12">
    <cfRule type="expression" dxfId="7395" priority="4251" stopIfTrue="1">
      <formula>MOD(ROW(),2)</formula>
    </cfRule>
  </conditionalFormatting>
  <conditionalFormatting sqref="BM12:BP12">
    <cfRule type="expression" dxfId="7394" priority="4250" stopIfTrue="1">
      <formula>MOD(ROW(),2)</formula>
    </cfRule>
  </conditionalFormatting>
  <conditionalFormatting sqref="BQ12">
    <cfRule type="expression" dxfId="7393" priority="4249" stopIfTrue="1">
      <formula>MOD(ROW(),2)</formula>
    </cfRule>
  </conditionalFormatting>
  <conditionalFormatting sqref="BR12">
    <cfRule type="expression" dxfId="7392" priority="4248" stopIfTrue="1">
      <formula>MOD(ROW(),2)</formula>
    </cfRule>
  </conditionalFormatting>
  <conditionalFormatting sqref="BS12">
    <cfRule type="expression" dxfId="7391" priority="4247" stopIfTrue="1">
      <formula>MOD(ROW(),2)</formula>
    </cfRule>
  </conditionalFormatting>
  <conditionalFormatting sqref="BT12:BV12">
    <cfRule type="expression" dxfId="7390" priority="4246" stopIfTrue="1">
      <formula>MOD(ROW(),2)</formula>
    </cfRule>
  </conditionalFormatting>
  <conditionalFormatting sqref="BW12">
    <cfRule type="expression" dxfId="7389" priority="4245" stopIfTrue="1">
      <formula>MOD(ROW(),2)</formula>
    </cfRule>
  </conditionalFormatting>
  <conditionalFormatting sqref="BX12">
    <cfRule type="expression" dxfId="7388" priority="4244" stopIfTrue="1">
      <formula>MOD(ROW(),2)</formula>
    </cfRule>
  </conditionalFormatting>
  <conditionalFormatting sqref="BY12">
    <cfRule type="expression" dxfId="7387" priority="4243" stopIfTrue="1">
      <formula>MOD(ROW(),2)</formula>
    </cfRule>
  </conditionalFormatting>
  <conditionalFormatting sqref="CI12">
    <cfRule type="expression" dxfId="7386" priority="4242" stopIfTrue="1">
      <formula>MOD(ROW(),2)</formula>
    </cfRule>
  </conditionalFormatting>
  <conditionalFormatting sqref="CM12">
    <cfRule type="expression" dxfId="7385" priority="4241" stopIfTrue="1">
      <formula>MOD(ROW(),2)</formula>
    </cfRule>
  </conditionalFormatting>
  <conditionalFormatting sqref="CN12:CO12">
    <cfRule type="expression" dxfId="7384" priority="4240" stopIfTrue="1">
      <formula>MOD(ROW(),2)</formula>
    </cfRule>
  </conditionalFormatting>
  <conditionalFormatting sqref="CT12:CU12">
    <cfRule type="expression" dxfId="7383" priority="4239" stopIfTrue="1">
      <formula>MOD(ROW(),2)</formula>
    </cfRule>
  </conditionalFormatting>
  <conditionalFormatting sqref="CY12">
    <cfRule type="expression" dxfId="7382" priority="4238" stopIfTrue="1">
      <formula>MOD(ROW(),2)</formula>
    </cfRule>
  </conditionalFormatting>
  <conditionalFormatting sqref="CZ12">
    <cfRule type="expression" dxfId="7381" priority="4237" stopIfTrue="1">
      <formula>MOD(ROW(),2)</formula>
    </cfRule>
  </conditionalFormatting>
  <conditionalFormatting sqref="DA12">
    <cfRule type="expression" dxfId="7380" priority="4235" stopIfTrue="1">
      <formula>MOD(ROW(),2)</formula>
    </cfRule>
  </conditionalFormatting>
  <conditionalFormatting sqref="CC12:CE12">
    <cfRule type="expression" dxfId="7379" priority="4234" stopIfTrue="1">
      <formula>MOD(ROW(),2)</formula>
    </cfRule>
  </conditionalFormatting>
  <conditionalFormatting sqref="CB12">
    <cfRule type="expression" dxfId="7378" priority="4233" stopIfTrue="1">
      <formula>MOD(ROW(),2)</formula>
    </cfRule>
  </conditionalFormatting>
  <conditionalFormatting sqref="CH12">
    <cfRule type="expression" dxfId="7377" priority="4225" stopIfTrue="1">
      <formula>MOD(ROW(),2)</formula>
    </cfRule>
  </conditionalFormatting>
  <conditionalFormatting sqref="CV12:CW12">
    <cfRule type="expression" dxfId="7376" priority="4231" stopIfTrue="1">
      <formula>MOD(ROW(),2)</formula>
    </cfRule>
  </conditionalFormatting>
  <conditionalFormatting sqref="BZ12">
    <cfRule type="expression" dxfId="7375" priority="4228" stopIfTrue="1">
      <formula>MOD(ROW(),2)</formula>
    </cfRule>
  </conditionalFormatting>
  <conditionalFormatting sqref="CA12">
    <cfRule type="expression" dxfId="7374" priority="4227" stopIfTrue="1">
      <formula>MOD(ROW(),2)</formula>
    </cfRule>
  </conditionalFormatting>
  <conditionalFormatting sqref="CF12:CG12">
    <cfRule type="expression" dxfId="7373" priority="4226" stopIfTrue="1">
      <formula>MOD(ROW(),2)</formula>
    </cfRule>
  </conditionalFormatting>
  <conditionalFormatting sqref="CJ12">
    <cfRule type="expression" dxfId="7372" priority="4224" stopIfTrue="1">
      <formula>MOD(ROW(),2)</formula>
    </cfRule>
  </conditionalFormatting>
  <conditionalFormatting sqref="CK12:CL12">
    <cfRule type="expression" dxfId="7371" priority="4223" stopIfTrue="1">
      <formula>MOD(ROW(),2)</formula>
    </cfRule>
  </conditionalFormatting>
  <conditionalFormatting sqref="E12:G12">
    <cfRule type="expression" dxfId="7370" priority="4217" stopIfTrue="1">
      <formula>MOD(ROW(),2)</formula>
    </cfRule>
  </conditionalFormatting>
  <conditionalFormatting sqref="D12">
    <cfRule type="expression" dxfId="7369" priority="4218" stopIfTrue="1">
      <formula>MOD(ROW(),2)</formula>
    </cfRule>
  </conditionalFormatting>
  <conditionalFormatting sqref="J12:L12">
    <cfRule type="expression" dxfId="7368" priority="4219" stopIfTrue="1">
      <formula>MOD(ROW(),2)</formula>
    </cfRule>
  </conditionalFormatting>
  <conditionalFormatting sqref="CP12:CR12">
    <cfRule type="expression" dxfId="7367" priority="4216" stopIfTrue="1">
      <formula>MOD(ROW(),2)</formula>
    </cfRule>
  </conditionalFormatting>
  <conditionalFormatting sqref="CX12">
    <cfRule type="expression" dxfId="7366" priority="4215" stopIfTrue="1">
      <formula>MOD(ROW(),2)</formula>
    </cfRule>
  </conditionalFormatting>
  <conditionalFormatting sqref="DB12">
    <cfRule type="expression" dxfId="7365" priority="4214" stopIfTrue="1">
      <formula>MOD(ROW(),2)</formula>
    </cfRule>
  </conditionalFormatting>
  <conditionalFormatting sqref="DF12">
    <cfRule type="expression" dxfId="7364" priority="4213" stopIfTrue="1">
      <formula>MOD(ROW(),2)</formula>
    </cfRule>
  </conditionalFormatting>
  <conditionalFormatting sqref="DG12">
    <cfRule type="expression" dxfId="7363" priority="4212" stopIfTrue="1">
      <formula>MOD(ROW(),2)</formula>
    </cfRule>
  </conditionalFormatting>
  <conditionalFormatting sqref="DI12">
    <cfRule type="expression" dxfId="7362" priority="4210" stopIfTrue="1">
      <formula>MOD(ROW(),2)</formula>
    </cfRule>
  </conditionalFormatting>
  <conditionalFormatting sqref="CK10">
    <cfRule type="expression" dxfId="7361" priority="4209" stopIfTrue="1">
      <formula>MOD(ROW(),2)</formula>
    </cfRule>
  </conditionalFormatting>
  <conditionalFormatting sqref="DD10:DE10">
    <cfRule type="expression" dxfId="7360" priority="4207" stopIfTrue="1">
      <formula>MOD(ROW(),2)</formula>
    </cfRule>
  </conditionalFormatting>
  <conditionalFormatting sqref="DK13:JS13 H13:I13 CC13:CE13 M13:Q13 A13:C13 BG13:BJ13">
    <cfRule type="expression" dxfId="7359" priority="4206" stopIfTrue="1">
      <formula>MOD(ROW(),2)</formula>
    </cfRule>
  </conditionalFormatting>
  <conditionalFormatting sqref="R13">
    <cfRule type="expression" dxfId="7358" priority="4205" stopIfTrue="1">
      <formula>MOD(ROW(),2)</formula>
    </cfRule>
  </conditionalFormatting>
  <conditionalFormatting sqref="S13">
    <cfRule type="expression" dxfId="7357" priority="4204" stopIfTrue="1">
      <formula>MOD(ROW(),2)</formula>
    </cfRule>
  </conditionalFormatting>
  <conditionalFormatting sqref="T13">
    <cfRule type="expression" dxfId="7356" priority="4203" stopIfTrue="1">
      <formula>MOD(ROW(),2)</formula>
    </cfRule>
  </conditionalFormatting>
  <conditionalFormatting sqref="U13">
    <cfRule type="expression" dxfId="7355" priority="4202" stopIfTrue="1">
      <formula>MOD(ROW(),2)</formula>
    </cfRule>
  </conditionalFormatting>
  <conditionalFormatting sqref="BF13">
    <cfRule type="expression" dxfId="7354" priority="4201" stopIfTrue="1">
      <formula>MOD(ROW(),2)</formula>
    </cfRule>
  </conditionalFormatting>
  <conditionalFormatting sqref="BK13">
    <cfRule type="expression" dxfId="7353" priority="4200" stopIfTrue="1">
      <formula>MOD(ROW(),2)</formula>
    </cfRule>
  </conditionalFormatting>
  <conditionalFormatting sqref="BL13">
    <cfRule type="expression" dxfId="7352" priority="4199" stopIfTrue="1">
      <formula>MOD(ROW(),2)</formula>
    </cfRule>
  </conditionalFormatting>
  <conditionalFormatting sqref="BM13:BP13">
    <cfRule type="expression" dxfId="7351" priority="4198" stopIfTrue="1">
      <formula>MOD(ROW(),2)</formula>
    </cfRule>
  </conditionalFormatting>
  <conditionalFormatting sqref="BS13">
    <cfRule type="expression" dxfId="7350" priority="4197" stopIfTrue="1">
      <formula>MOD(ROW(),2)</formula>
    </cfRule>
  </conditionalFormatting>
  <conditionalFormatting sqref="BT13:BV13">
    <cfRule type="expression" dxfId="7349" priority="4196" stopIfTrue="1">
      <formula>MOD(ROW(),2)</formula>
    </cfRule>
  </conditionalFormatting>
  <conditionalFormatting sqref="BY13">
    <cfRule type="expression" dxfId="7348" priority="4195" stopIfTrue="1">
      <formula>MOD(ROW(),2)</formula>
    </cfRule>
  </conditionalFormatting>
  <conditionalFormatting sqref="CB13">
    <cfRule type="expression" dxfId="7347" priority="4194" stopIfTrue="1">
      <formula>MOD(ROW(),2)</formula>
    </cfRule>
  </conditionalFormatting>
  <conditionalFormatting sqref="CM13">
    <cfRule type="expression" dxfId="7346" priority="4193" stopIfTrue="1">
      <formula>MOD(ROW(),2)</formula>
    </cfRule>
  </conditionalFormatting>
  <conditionalFormatting sqref="CN13:CO13">
    <cfRule type="expression" dxfId="7345" priority="4192" stopIfTrue="1">
      <formula>MOD(ROW(),2)</formula>
    </cfRule>
  </conditionalFormatting>
  <conditionalFormatting sqref="CT13:CU13">
    <cfRule type="expression" dxfId="7344" priority="4191" stopIfTrue="1">
      <formula>MOD(ROW(),2)</formula>
    </cfRule>
  </conditionalFormatting>
  <conditionalFormatting sqref="CY13">
    <cfRule type="expression" dxfId="7343" priority="4190" stopIfTrue="1">
      <formula>MOD(ROW(),2)</formula>
    </cfRule>
  </conditionalFormatting>
  <conditionalFormatting sqref="CZ13">
    <cfRule type="expression" dxfId="7342" priority="4189" stopIfTrue="1">
      <formula>MOD(ROW(),2)</formula>
    </cfRule>
  </conditionalFormatting>
  <conditionalFormatting sqref="DA13">
    <cfRule type="expression" dxfId="7341" priority="4187" stopIfTrue="1">
      <formula>MOD(ROW(),2)</formula>
    </cfRule>
  </conditionalFormatting>
  <conditionalFormatting sqref="DJ13">
    <cfRule type="expression" dxfId="7340" priority="4186" stopIfTrue="1">
      <formula>MOD(ROW(),2)</formula>
    </cfRule>
  </conditionalFormatting>
  <conditionalFormatting sqref="DH13">
    <cfRule type="expression" dxfId="7339" priority="4185" stopIfTrue="1">
      <formula>MOD(ROW(),2)</formula>
    </cfRule>
  </conditionalFormatting>
  <conditionalFormatting sqref="DE13">
    <cfRule type="expression" dxfId="7338" priority="4184" stopIfTrue="1">
      <formula>MOD(ROW(),2)</formula>
    </cfRule>
  </conditionalFormatting>
  <conditionalFormatting sqref="BD13">
    <cfRule type="expression" dxfId="7337" priority="4183" stopIfTrue="1">
      <formula>MOD(ROW(),2)</formula>
    </cfRule>
  </conditionalFormatting>
  <conditionalFormatting sqref="J13:L13">
    <cfRule type="expression" dxfId="7336" priority="4182" stopIfTrue="1">
      <formula>MOD(ROW(),2)</formula>
    </cfRule>
  </conditionalFormatting>
  <conditionalFormatting sqref="BQ13">
    <cfRule type="expression" dxfId="7335" priority="4181" stopIfTrue="1">
      <formula>MOD(ROW(),2)</formula>
    </cfRule>
  </conditionalFormatting>
  <conditionalFormatting sqref="BR13">
    <cfRule type="expression" dxfId="7334" priority="4180" stopIfTrue="1">
      <formula>MOD(ROW(),2)</formula>
    </cfRule>
  </conditionalFormatting>
  <conditionalFormatting sqref="CF13">
    <cfRule type="expression" dxfId="7333" priority="4179" stopIfTrue="1">
      <formula>MOD(ROW(),2)</formula>
    </cfRule>
  </conditionalFormatting>
  <conditionalFormatting sqref="CI13">
    <cfRule type="expression" dxfId="7332" priority="4178" stopIfTrue="1">
      <formula>MOD(ROW(),2)</formula>
    </cfRule>
  </conditionalFormatting>
  <conditionalFormatting sqref="CK13">
    <cfRule type="expression" dxfId="7331" priority="4177" stopIfTrue="1">
      <formula>MOD(ROW(),2)</formula>
    </cfRule>
  </conditionalFormatting>
  <conditionalFormatting sqref="CA13">
    <cfRule type="expression" dxfId="7330" priority="4173" stopIfTrue="1">
      <formula>MOD(ROW(),2)</formula>
    </cfRule>
  </conditionalFormatting>
  <conditionalFormatting sqref="BX13">
    <cfRule type="expression" dxfId="7329" priority="4175" stopIfTrue="1">
      <formula>MOD(ROW(),2)</formula>
    </cfRule>
  </conditionalFormatting>
  <conditionalFormatting sqref="BZ13">
    <cfRule type="expression" dxfId="7328" priority="4174" stopIfTrue="1">
      <formula>MOD(ROW(),2)</formula>
    </cfRule>
  </conditionalFormatting>
  <conditionalFormatting sqref="CL13">
    <cfRule type="expression" dxfId="7327" priority="4172" stopIfTrue="1">
      <formula>MOD(ROW(),2)</formula>
    </cfRule>
  </conditionalFormatting>
  <conditionalFormatting sqref="CP13:CR13">
    <cfRule type="expression" dxfId="7326" priority="4171" stopIfTrue="1">
      <formula>MOD(ROW(),2)</formula>
    </cfRule>
  </conditionalFormatting>
  <conditionalFormatting sqref="BE13">
    <cfRule type="expression" dxfId="7325" priority="4167" stopIfTrue="1">
      <formula>MOD(ROW(),2)</formula>
    </cfRule>
  </conditionalFormatting>
  <conditionalFormatting sqref="BW13">
    <cfRule type="expression" dxfId="7324" priority="4166" stopIfTrue="1">
      <formula>MOD(ROW(),2)</formula>
    </cfRule>
  </conditionalFormatting>
  <conditionalFormatting sqref="CG13">
    <cfRule type="expression" dxfId="7323" priority="4165" stopIfTrue="1">
      <formula>MOD(ROW(),2)</formula>
    </cfRule>
  </conditionalFormatting>
  <conditionalFormatting sqref="CH13">
    <cfRule type="expression" dxfId="7322" priority="4164" stopIfTrue="1">
      <formula>MOD(ROW(),2)</formula>
    </cfRule>
  </conditionalFormatting>
  <conditionalFormatting sqref="D13">
    <cfRule type="expression" dxfId="7321" priority="4163" stopIfTrue="1">
      <formula>MOD(ROW(),2)</formula>
    </cfRule>
  </conditionalFormatting>
  <conditionalFormatting sqref="E13:G13">
    <cfRule type="expression" dxfId="7320" priority="4162" stopIfTrue="1">
      <formula>MOD(ROW(),2)</formula>
    </cfRule>
  </conditionalFormatting>
  <conditionalFormatting sqref="CJ13">
    <cfRule type="expression" dxfId="7319" priority="4161" stopIfTrue="1">
      <formula>MOD(ROW(),2)</formula>
    </cfRule>
  </conditionalFormatting>
  <conditionalFormatting sqref="DI13">
    <cfRule type="expression" dxfId="7318" priority="4156" stopIfTrue="1">
      <formula>MOD(ROW(),2)</formula>
    </cfRule>
  </conditionalFormatting>
  <conditionalFormatting sqref="CV13:CW13 CS13">
    <cfRule type="expression" dxfId="7317" priority="4159" stopIfTrue="1">
      <formula>MOD(ROW(),2)</formula>
    </cfRule>
  </conditionalFormatting>
  <conditionalFormatting sqref="DB13">
    <cfRule type="expression" dxfId="7316" priority="4158" stopIfTrue="1">
      <formula>MOD(ROW(),2)</formula>
    </cfRule>
  </conditionalFormatting>
  <conditionalFormatting sqref="DF13:DG13">
    <cfRule type="expression" dxfId="7315" priority="4157" stopIfTrue="1">
      <formula>MOD(ROW(),2)</formula>
    </cfRule>
  </conditionalFormatting>
  <conditionalFormatting sqref="CS11">
    <cfRule type="expression" dxfId="7314" priority="4155" stopIfTrue="1">
      <formula>MOD(ROW(),2)</formula>
    </cfRule>
  </conditionalFormatting>
  <conditionalFormatting sqref="CV11:CW11">
    <cfRule type="expression" dxfId="7313" priority="4154" stopIfTrue="1">
      <formula>MOD(ROW(),2)</formula>
    </cfRule>
  </conditionalFormatting>
  <conditionalFormatting sqref="CX13">
    <cfRule type="expression" dxfId="7312" priority="4153" stopIfTrue="1">
      <formula>MOD(ROW(),2)</formula>
    </cfRule>
  </conditionalFormatting>
  <conditionalFormatting sqref="DD13:DE13">
    <cfRule type="expression" dxfId="7311" priority="4152" stopIfTrue="1">
      <formula>MOD(ROW(),2)</formula>
    </cfRule>
  </conditionalFormatting>
  <conditionalFormatting sqref="DC13">
    <cfRule type="expression" dxfId="7310" priority="4151" stopIfTrue="1">
      <formula>MOD(ROW(),2)</formula>
    </cfRule>
  </conditionalFormatting>
  <conditionalFormatting sqref="DB11">
    <cfRule type="expression" dxfId="7309" priority="4150" stopIfTrue="1">
      <formula>MOD(ROW(),2)</formula>
    </cfRule>
  </conditionalFormatting>
  <conditionalFormatting sqref="DG14">
    <cfRule type="expression" dxfId="7308" priority="4106" stopIfTrue="1">
      <formula>MOD(ROW(),2)</formula>
    </cfRule>
  </conditionalFormatting>
  <conditionalFormatting sqref="DD9:DE9">
    <cfRule type="expression" dxfId="7307" priority="4148" stopIfTrue="1">
      <formula>MOD(ROW(),2)</formula>
    </cfRule>
  </conditionalFormatting>
  <conditionalFormatting sqref="CX11">
    <cfRule type="expression" dxfId="7306" priority="4147" stopIfTrue="1">
      <formula>MOD(ROW(),2)</formula>
    </cfRule>
  </conditionalFormatting>
  <conditionalFormatting sqref="CF11">
    <cfRule type="expression" dxfId="7305" priority="4146" stopIfTrue="1">
      <formula>MOD(ROW(),2)</formula>
    </cfRule>
  </conditionalFormatting>
  <conditionalFormatting sqref="DK14:JS14 CG14 S14 CS14 BG14:BJ14 CC14:CE14 DC14:DE14 CX14 A14:C14 H14:I14 M14:Q14">
    <cfRule type="expression" dxfId="7304" priority="4145" stopIfTrue="1">
      <formula>MOD(ROW(),2)</formula>
    </cfRule>
  </conditionalFormatting>
  <conditionalFormatting sqref="J14">
    <cfRule type="expression" dxfId="7303" priority="4144" stopIfTrue="1">
      <formula>MOD(ROW(),2)</formula>
    </cfRule>
  </conditionalFormatting>
  <conditionalFormatting sqref="K14:L14">
    <cfRule type="expression" dxfId="7302" priority="4143" stopIfTrue="1">
      <formula>MOD(ROW(),2)</formula>
    </cfRule>
  </conditionalFormatting>
  <conditionalFormatting sqref="R14">
    <cfRule type="expression" dxfId="7301" priority="4142" stopIfTrue="1">
      <formula>MOD(ROW(),2)</formula>
    </cfRule>
  </conditionalFormatting>
  <conditionalFormatting sqref="T14">
    <cfRule type="expression" dxfId="7300" priority="4141" stopIfTrue="1">
      <formula>MOD(ROW(),2)</formula>
    </cfRule>
  </conditionalFormatting>
  <conditionalFormatting sqref="U14">
    <cfRule type="expression" dxfId="7299" priority="4140" stopIfTrue="1">
      <formula>MOD(ROW(),2)</formula>
    </cfRule>
  </conditionalFormatting>
  <conditionalFormatting sqref="BD14">
    <cfRule type="expression" dxfId="7298" priority="4139" stopIfTrue="1">
      <formula>MOD(ROW(),2)</formula>
    </cfRule>
  </conditionalFormatting>
  <conditionalFormatting sqref="BE14">
    <cfRule type="expression" dxfId="7297" priority="4138" stopIfTrue="1">
      <formula>MOD(ROW(),2)</formula>
    </cfRule>
  </conditionalFormatting>
  <conditionalFormatting sqref="BF14">
    <cfRule type="expression" dxfId="7296" priority="4137" stopIfTrue="1">
      <formula>MOD(ROW(),2)</formula>
    </cfRule>
  </conditionalFormatting>
  <conditionalFormatting sqref="BK14">
    <cfRule type="expression" dxfId="7295" priority="4136" stopIfTrue="1">
      <formula>MOD(ROW(),2)</formula>
    </cfRule>
  </conditionalFormatting>
  <conditionalFormatting sqref="BL14">
    <cfRule type="expression" dxfId="7294" priority="4135" stopIfTrue="1">
      <formula>MOD(ROW(),2)</formula>
    </cfRule>
  </conditionalFormatting>
  <conditionalFormatting sqref="BM14:BP14">
    <cfRule type="expression" dxfId="7293" priority="4134" stopIfTrue="1">
      <formula>MOD(ROW(),2)</formula>
    </cfRule>
  </conditionalFormatting>
  <conditionalFormatting sqref="BQ14">
    <cfRule type="expression" dxfId="7292" priority="4133" stopIfTrue="1">
      <formula>MOD(ROW(),2)</formula>
    </cfRule>
  </conditionalFormatting>
  <conditionalFormatting sqref="BR14">
    <cfRule type="expression" dxfId="7291" priority="4132" stopIfTrue="1">
      <formula>MOD(ROW(),2)</formula>
    </cfRule>
  </conditionalFormatting>
  <conditionalFormatting sqref="BS14">
    <cfRule type="expression" dxfId="7290" priority="4131" stopIfTrue="1">
      <formula>MOD(ROW(),2)</formula>
    </cfRule>
  </conditionalFormatting>
  <conditionalFormatting sqref="BT14:BV14">
    <cfRule type="expression" dxfId="7289" priority="4130" stopIfTrue="1">
      <formula>MOD(ROW(),2)</formula>
    </cfRule>
  </conditionalFormatting>
  <conditionalFormatting sqref="BW14">
    <cfRule type="expression" dxfId="7288" priority="4129" stopIfTrue="1">
      <formula>MOD(ROW(),2)</formula>
    </cfRule>
  </conditionalFormatting>
  <conditionalFormatting sqref="BX14">
    <cfRule type="expression" dxfId="7287" priority="4128" stopIfTrue="1">
      <formula>MOD(ROW(),2)</formula>
    </cfRule>
  </conditionalFormatting>
  <conditionalFormatting sqref="BY14">
    <cfRule type="expression" dxfId="7286" priority="4127" stopIfTrue="1">
      <formula>MOD(ROW(),2)</formula>
    </cfRule>
  </conditionalFormatting>
  <conditionalFormatting sqref="BZ14">
    <cfRule type="expression" dxfId="7285" priority="4126" stopIfTrue="1">
      <formula>MOD(ROW(),2)</formula>
    </cfRule>
  </conditionalFormatting>
  <conditionalFormatting sqref="CA14">
    <cfRule type="expression" dxfId="7284" priority="4125" stopIfTrue="1">
      <formula>MOD(ROW(),2)</formula>
    </cfRule>
  </conditionalFormatting>
  <conditionalFormatting sqref="CB14">
    <cfRule type="expression" dxfId="7283" priority="4124" stopIfTrue="1">
      <formula>MOD(ROW(),2)</formula>
    </cfRule>
  </conditionalFormatting>
  <conditionalFormatting sqref="CF14">
    <cfRule type="expression" dxfId="7282" priority="4123" stopIfTrue="1">
      <formula>MOD(ROW(),2)</formula>
    </cfRule>
  </conditionalFormatting>
  <conditionalFormatting sqref="CH14">
    <cfRule type="expression" dxfId="7281" priority="4122" stopIfTrue="1">
      <formula>MOD(ROW(),2)</formula>
    </cfRule>
  </conditionalFormatting>
  <conditionalFormatting sqref="CI14">
    <cfRule type="expression" dxfId="7280" priority="4121" stopIfTrue="1">
      <formula>MOD(ROW(),2)</formula>
    </cfRule>
  </conditionalFormatting>
  <conditionalFormatting sqref="CJ14">
    <cfRule type="expression" dxfId="7279" priority="4120" stopIfTrue="1">
      <formula>MOD(ROW(),2)</formula>
    </cfRule>
  </conditionalFormatting>
  <conditionalFormatting sqref="CK14">
    <cfRule type="expression" dxfId="7278" priority="4119" stopIfTrue="1">
      <formula>MOD(ROW(),2)</formula>
    </cfRule>
  </conditionalFormatting>
  <conditionalFormatting sqref="CL14">
    <cfRule type="expression" dxfId="7277" priority="4118" stopIfTrue="1">
      <formula>MOD(ROW(),2)</formula>
    </cfRule>
  </conditionalFormatting>
  <conditionalFormatting sqref="CP14:CR14">
    <cfRule type="expression" dxfId="7276" priority="4117" stopIfTrue="1">
      <formula>MOD(ROW(),2)</formula>
    </cfRule>
  </conditionalFormatting>
  <conditionalFormatting sqref="CM14">
    <cfRule type="expression" dxfId="7275" priority="4116" stopIfTrue="1">
      <formula>MOD(ROW(),2)</formula>
    </cfRule>
  </conditionalFormatting>
  <conditionalFormatting sqref="CN14:CO14">
    <cfRule type="expression" dxfId="7274" priority="4115" stopIfTrue="1">
      <formula>MOD(ROW(),2)</formula>
    </cfRule>
  </conditionalFormatting>
  <conditionalFormatting sqref="CT14:CU14">
    <cfRule type="expression" dxfId="7273" priority="4114" stopIfTrue="1">
      <formula>MOD(ROW(),2)</formula>
    </cfRule>
  </conditionalFormatting>
  <conditionalFormatting sqref="CV14:CW14">
    <cfRule type="expression" dxfId="7272" priority="4113" stopIfTrue="1">
      <formula>MOD(ROW(),2)</formula>
    </cfRule>
  </conditionalFormatting>
  <conditionalFormatting sqref="DB14">
    <cfRule type="expression" dxfId="7271" priority="4112" stopIfTrue="1">
      <formula>MOD(ROW(),2)</formula>
    </cfRule>
  </conditionalFormatting>
  <conditionalFormatting sqref="CY14">
    <cfRule type="expression" dxfId="7270" priority="4111" stopIfTrue="1">
      <formula>MOD(ROW(),2)</formula>
    </cfRule>
  </conditionalFormatting>
  <conditionalFormatting sqref="CZ14">
    <cfRule type="expression" dxfId="7269" priority="4110" stopIfTrue="1">
      <formula>MOD(ROW(),2)</formula>
    </cfRule>
  </conditionalFormatting>
  <conditionalFormatting sqref="DA14">
    <cfRule type="expression" dxfId="7268" priority="4109" stopIfTrue="1">
      <formula>MOD(ROW(),2)</formula>
    </cfRule>
  </conditionalFormatting>
  <conditionalFormatting sqref="DF14">
    <cfRule type="expression" dxfId="7267" priority="4107" stopIfTrue="1">
      <formula>MOD(ROW(),2)</formula>
    </cfRule>
  </conditionalFormatting>
  <conditionalFormatting sqref="DH14">
    <cfRule type="expression" dxfId="7266" priority="4105" stopIfTrue="1">
      <formula>MOD(ROW(),2)</formula>
    </cfRule>
  </conditionalFormatting>
  <conditionalFormatting sqref="DE14">
    <cfRule type="expression" dxfId="7265" priority="4104" stopIfTrue="1">
      <formula>MOD(ROW(),2)</formula>
    </cfRule>
  </conditionalFormatting>
  <conditionalFormatting sqref="DJ14">
    <cfRule type="expression" dxfId="7264" priority="4103" stopIfTrue="1">
      <formula>MOD(ROW(),2)</formula>
    </cfRule>
  </conditionalFormatting>
  <conditionalFormatting sqref="DI14">
    <cfRule type="expression" dxfId="7263" priority="4102" stopIfTrue="1">
      <formula>MOD(ROW(),2)</formula>
    </cfRule>
  </conditionalFormatting>
  <conditionalFormatting sqref="D14">
    <cfRule type="expression" dxfId="7262" priority="4101" stopIfTrue="1">
      <formula>MOD(ROW(),2)</formula>
    </cfRule>
  </conditionalFormatting>
  <conditionalFormatting sqref="E14:G14">
    <cfRule type="expression" dxfId="7261" priority="4100" stopIfTrue="1">
      <formula>MOD(ROW(),2)</formula>
    </cfRule>
  </conditionalFormatting>
  <conditionalFormatting sqref="S15 DK15:JS15 A15:C15 H15:I15 M15:Q15">
    <cfRule type="expression" dxfId="7260" priority="4099" stopIfTrue="1">
      <formula>MOD(ROW(),2)</formula>
    </cfRule>
  </conditionalFormatting>
  <conditionalFormatting sqref="U15">
    <cfRule type="expression" dxfId="7259" priority="4098" stopIfTrue="1">
      <formula>MOD(ROW(),2)</formula>
    </cfRule>
  </conditionalFormatting>
  <conditionalFormatting sqref="BG15:BJ15 CC15:CE15">
    <cfRule type="expression" dxfId="7258" priority="4097" stopIfTrue="1">
      <formula>MOD(ROW(),2)</formula>
    </cfRule>
  </conditionalFormatting>
  <conditionalFormatting sqref="BD15">
    <cfRule type="expression" dxfId="7257" priority="4096" stopIfTrue="1">
      <formula>MOD(ROW(),2)</formula>
    </cfRule>
  </conditionalFormatting>
  <conditionalFormatting sqref="BE15">
    <cfRule type="expression" dxfId="7256" priority="4095" stopIfTrue="1">
      <formula>MOD(ROW(),2)</formula>
    </cfRule>
  </conditionalFormatting>
  <conditionalFormatting sqref="BF15">
    <cfRule type="expression" dxfId="7255" priority="4094" stopIfTrue="1">
      <formula>MOD(ROW(),2)</formula>
    </cfRule>
  </conditionalFormatting>
  <conditionalFormatting sqref="BK15">
    <cfRule type="expression" dxfId="7254" priority="4093" stopIfTrue="1">
      <formula>MOD(ROW(),2)</formula>
    </cfRule>
  </conditionalFormatting>
  <conditionalFormatting sqref="BL15">
    <cfRule type="expression" dxfId="7253" priority="4092" stopIfTrue="1">
      <formula>MOD(ROW(),2)</formula>
    </cfRule>
  </conditionalFormatting>
  <conditionalFormatting sqref="BM15:BP15">
    <cfRule type="expression" dxfId="7252" priority="4091" stopIfTrue="1">
      <formula>MOD(ROW(),2)</formula>
    </cfRule>
  </conditionalFormatting>
  <conditionalFormatting sqref="BR15">
    <cfRule type="expression" dxfId="7251" priority="4090" stopIfTrue="1">
      <formula>MOD(ROW(),2)</formula>
    </cfRule>
  </conditionalFormatting>
  <conditionalFormatting sqref="BS15">
    <cfRule type="expression" dxfId="7250" priority="4089" stopIfTrue="1">
      <formula>MOD(ROW(),2)</formula>
    </cfRule>
  </conditionalFormatting>
  <conditionalFormatting sqref="BT15:BV15">
    <cfRule type="expression" dxfId="7249" priority="4088" stopIfTrue="1">
      <formula>MOD(ROW(),2)</formula>
    </cfRule>
  </conditionalFormatting>
  <conditionalFormatting sqref="BY15">
    <cfRule type="expression" dxfId="7248" priority="4087" stopIfTrue="1">
      <formula>MOD(ROW(),2)</formula>
    </cfRule>
  </conditionalFormatting>
  <conditionalFormatting sqref="CB15">
    <cfRule type="expression" dxfId="7247" priority="4086" stopIfTrue="1">
      <formula>MOD(ROW(),2)</formula>
    </cfRule>
  </conditionalFormatting>
  <conditionalFormatting sqref="CK15">
    <cfRule type="expression" dxfId="7246" priority="4085" stopIfTrue="1">
      <formula>MOD(ROW(),2)</formula>
    </cfRule>
  </conditionalFormatting>
  <conditionalFormatting sqref="CM15">
    <cfRule type="expression" dxfId="7245" priority="4084" stopIfTrue="1">
      <formula>MOD(ROW(),2)</formula>
    </cfRule>
  </conditionalFormatting>
  <conditionalFormatting sqref="CN15:CO15">
    <cfRule type="expression" dxfId="7244" priority="4083" stopIfTrue="1">
      <formula>MOD(ROW(),2)</formula>
    </cfRule>
  </conditionalFormatting>
  <conditionalFormatting sqref="CT15:CU15">
    <cfRule type="expression" dxfId="7243" priority="4082" stopIfTrue="1">
      <formula>MOD(ROW(),2)</formula>
    </cfRule>
  </conditionalFormatting>
  <conditionalFormatting sqref="CY15">
    <cfRule type="expression" dxfId="7242" priority="4081" stopIfTrue="1">
      <formula>MOD(ROW(),2)</formula>
    </cfRule>
  </conditionalFormatting>
  <conditionalFormatting sqref="CZ15">
    <cfRule type="expression" dxfId="7241" priority="4080" stopIfTrue="1">
      <formula>MOD(ROW(),2)</formula>
    </cfRule>
  </conditionalFormatting>
  <conditionalFormatting sqref="DA15">
    <cfRule type="expression" dxfId="7240" priority="4079" stopIfTrue="1">
      <formula>MOD(ROW(),2)</formula>
    </cfRule>
  </conditionalFormatting>
  <conditionalFormatting sqref="DJ15">
    <cfRule type="expression" dxfId="7239" priority="4077" stopIfTrue="1">
      <formula>MOD(ROW(),2)</formula>
    </cfRule>
  </conditionalFormatting>
  <conditionalFormatting sqref="R15">
    <cfRule type="expression" dxfId="7238" priority="4076" stopIfTrue="1">
      <formula>MOD(ROW(),2)</formula>
    </cfRule>
  </conditionalFormatting>
  <conditionalFormatting sqref="T15">
    <cfRule type="expression" dxfId="7237" priority="4075" stopIfTrue="1">
      <formula>MOD(ROW(),2)</formula>
    </cfRule>
  </conditionalFormatting>
  <conditionalFormatting sqref="DH15">
    <cfRule type="expression" dxfId="7236" priority="4074" stopIfTrue="1">
      <formula>MOD(ROW(),2)</formula>
    </cfRule>
  </conditionalFormatting>
  <conditionalFormatting sqref="DE15">
    <cfRule type="expression" dxfId="7235" priority="4073" stopIfTrue="1">
      <formula>MOD(ROW(),2)</formula>
    </cfRule>
  </conditionalFormatting>
  <conditionalFormatting sqref="BQ15">
    <cfRule type="expression" dxfId="7234" priority="4072" stopIfTrue="1">
      <formula>MOD(ROW(),2)</formula>
    </cfRule>
  </conditionalFormatting>
  <conditionalFormatting sqref="BW15">
    <cfRule type="expression" dxfId="7233" priority="4071" stopIfTrue="1">
      <formula>MOD(ROW(),2)</formula>
    </cfRule>
  </conditionalFormatting>
  <conditionalFormatting sqref="BZ15">
    <cfRule type="expression" dxfId="7232" priority="4070" stopIfTrue="1">
      <formula>MOD(ROW(),2)</formula>
    </cfRule>
  </conditionalFormatting>
  <conditionalFormatting sqref="BX15">
    <cfRule type="expression" dxfId="7231" priority="4069" stopIfTrue="1">
      <formula>MOD(ROW(),2)</formula>
    </cfRule>
  </conditionalFormatting>
  <conditionalFormatting sqref="CA15">
    <cfRule type="expression" dxfId="7230" priority="4068" stopIfTrue="1">
      <formula>MOD(ROW(),2)</formula>
    </cfRule>
  </conditionalFormatting>
  <conditionalFormatting sqref="CI15">
    <cfRule type="expression" dxfId="7229" priority="4067" stopIfTrue="1">
      <formula>MOD(ROW(),2)</formula>
    </cfRule>
  </conditionalFormatting>
  <conditionalFormatting sqref="CV15:CW15">
    <cfRule type="expression" dxfId="7228" priority="4066" stopIfTrue="1">
      <formula>MOD(ROW(),2)</formula>
    </cfRule>
  </conditionalFormatting>
  <conditionalFormatting sqref="CF15:CG15">
    <cfRule type="expression" dxfId="7227" priority="4065" stopIfTrue="1">
      <formula>MOD(ROW(),2)</formula>
    </cfRule>
  </conditionalFormatting>
  <conditionalFormatting sqref="CH15">
    <cfRule type="expression" dxfId="7226" priority="4064" stopIfTrue="1">
      <formula>MOD(ROW(),2)</formula>
    </cfRule>
  </conditionalFormatting>
  <conditionalFormatting sqref="CJ15">
    <cfRule type="expression" dxfId="7225" priority="4061" stopIfTrue="1">
      <formula>MOD(ROW(),2)</formula>
    </cfRule>
  </conditionalFormatting>
  <conditionalFormatting sqref="CL15">
    <cfRule type="expression" dxfId="7224" priority="4060" stopIfTrue="1">
      <formula>MOD(ROW(),2)</formula>
    </cfRule>
  </conditionalFormatting>
  <conditionalFormatting sqref="J15:L15">
    <cfRule type="expression" dxfId="7223" priority="4055" stopIfTrue="1">
      <formula>MOD(ROW(),2)</formula>
    </cfRule>
  </conditionalFormatting>
  <conditionalFormatting sqref="CP15:CR15">
    <cfRule type="expression" dxfId="7222" priority="4054" stopIfTrue="1">
      <formula>MOD(ROW(),2)</formula>
    </cfRule>
  </conditionalFormatting>
  <conditionalFormatting sqref="CS15">
    <cfRule type="expression" dxfId="7221" priority="4053" stopIfTrue="1">
      <formula>MOD(ROW(),2)</formula>
    </cfRule>
  </conditionalFormatting>
  <conditionalFormatting sqref="CX15">
    <cfRule type="expression" dxfId="7220" priority="4052" stopIfTrue="1">
      <formula>MOD(ROW(),2)</formula>
    </cfRule>
  </conditionalFormatting>
  <conditionalFormatting sqref="DB15">
    <cfRule type="expression" dxfId="7219" priority="4051" stopIfTrue="1">
      <formula>MOD(ROW(),2)</formula>
    </cfRule>
  </conditionalFormatting>
  <conditionalFormatting sqref="DF15">
    <cfRule type="expression" dxfId="7218" priority="4049" stopIfTrue="1">
      <formula>MOD(ROW(),2)</formula>
    </cfRule>
  </conditionalFormatting>
  <conditionalFormatting sqref="DG15">
    <cfRule type="expression" dxfId="7217" priority="4048" stopIfTrue="1">
      <formula>MOD(ROW(),2)</formula>
    </cfRule>
  </conditionalFormatting>
  <conditionalFormatting sqref="DI15">
    <cfRule type="expression" dxfId="7216" priority="4047" stopIfTrue="1">
      <formula>MOD(ROW(),2)</formula>
    </cfRule>
  </conditionalFormatting>
  <conditionalFormatting sqref="H16:I16 A16:C16">
    <cfRule type="expression" dxfId="7215" priority="4046" stopIfTrue="1">
      <formula>MOD(ROW(),2)</formula>
    </cfRule>
  </conditionalFormatting>
  <conditionalFormatting sqref="BL16">
    <cfRule type="expression" dxfId="7214" priority="4036" stopIfTrue="1">
      <formula>MOD(ROW(),2)</formula>
    </cfRule>
  </conditionalFormatting>
  <conditionalFormatting sqref="M16:Q16 BG16:BJ16 BM16:BP16 BT16:BV16 CC16:CE16 CS16 CX16 DK16:JS16">
    <cfRule type="expression" dxfId="7213" priority="4045" stopIfTrue="1">
      <formula>MOD(ROW(),2)</formula>
    </cfRule>
  </conditionalFormatting>
  <conditionalFormatting sqref="R16">
    <cfRule type="expression" dxfId="7212" priority="4044" stopIfTrue="1">
      <formula>MOD(ROW(),2)</formula>
    </cfRule>
  </conditionalFormatting>
  <conditionalFormatting sqref="S16">
    <cfRule type="expression" dxfId="7211" priority="4043" stopIfTrue="1">
      <formula>MOD(ROW(),2)</formula>
    </cfRule>
  </conditionalFormatting>
  <conditionalFormatting sqref="T16">
    <cfRule type="expression" dxfId="7210" priority="4042" stopIfTrue="1">
      <formula>MOD(ROW(),2)</formula>
    </cfRule>
  </conditionalFormatting>
  <conditionalFormatting sqref="U16">
    <cfRule type="expression" dxfId="7209" priority="4041" stopIfTrue="1">
      <formula>MOD(ROW(),2)</formula>
    </cfRule>
  </conditionalFormatting>
  <conditionalFormatting sqref="BD16">
    <cfRule type="expression" dxfId="7208" priority="4040" stopIfTrue="1">
      <formula>MOD(ROW(),2)</formula>
    </cfRule>
  </conditionalFormatting>
  <conditionalFormatting sqref="BE16">
    <cfRule type="expression" dxfId="7207" priority="4039" stopIfTrue="1">
      <formula>MOD(ROW(),2)</formula>
    </cfRule>
  </conditionalFormatting>
  <conditionalFormatting sqref="BF16">
    <cfRule type="expression" dxfId="7206" priority="4038" stopIfTrue="1">
      <formula>MOD(ROW(),2)</formula>
    </cfRule>
  </conditionalFormatting>
  <conditionalFormatting sqref="BK16">
    <cfRule type="expression" dxfId="7205" priority="4037" stopIfTrue="1">
      <formula>MOD(ROW(),2)</formula>
    </cfRule>
  </conditionalFormatting>
  <conditionalFormatting sqref="BR16">
    <cfRule type="expression" dxfId="7204" priority="4035" stopIfTrue="1">
      <formula>MOD(ROW(),2)</formula>
    </cfRule>
  </conditionalFormatting>
  <conditionalFormatting sqref="BS16">
    <cfRule type="expression" dxfId="7203" priority="4034" stopIfTrue="1">
      <formula>MOD(ROW(),2)</formula>
    </cfRule>
  </conditionalFormatting>
  <conditionalFormatting sqref="BX16">
    <cfRule type="expression" dxfId="7202" priority="4033" stopIfTrue="1">
      <formula>MOD(ROW(),2)</formula>
    </cfRule>
  </conditionalFormatting>
  <conditionalFormatting sqref="BY16">
    <cfRule type="expression" dxfId="7201" priority="4032" stopIfTrue="1">
      <formula>MOD(ROW(),2)</formula>
    </cfRule>
  </conditionalFormatting>
  <conditionalFormatting sqref="CB16">
    <cfRule type="expression" dxfId="7200" priority="4031" stopIfTrue="1">
      <formula>MOD(ROW(),2)</formula>
    </cfRule>
  </conditionalFormatting>
  <conditionalFormatting sqref="CF16">
    <cfRule type="expression" dxfId="7199" priority="4030" stopIfTrue="1">
      <formula>MOD(ROW(),2)</formula>
    </cfRule>
  </conditionalFormatting>
  <conditionalFormatting sqref="CI16">
    <cfRule type="expression" dxfId="7198" priority="4029" stopIfTrue="1">
      <formula>MOD(ROW(),2)</formula>
    </cfRule>
  </conditionalFormatting>
  <conditionalFormatting sqref="CK16">
    <cfRule type="expression" dxfId="7197" priority="4028" stopIfTrue="1">
      <formula>MOD(ROW(),2)</formula>
    </cfRule>
  </conditionalFormatting>
  <conditionalFormatting sqref="CM16">
    <cfRule type="expression" dxfId="7196" priority="4027" stopIfTrue="1">
      <formula>MOD(ROW(),2)</formula>
    </cfRule>
  </conditionalFormatting>
  <conditionalFormatting sqref="CN16:CO16">
    <cfRule type="expression" dxfId="7195" priority="4026" stopIfTrue="1">
      <formula>MOD(ROW(),2)</formula>
    </cfRule>
  </conditionalFormatting>
  <conditionalFormatting sqref="CT16:CU16">
    <cfRule type="expression" dxfId="7194" priority="4025" stopIfTrue="1">
      <formula>MOD(ROW(),2)</formula>
    </cfRule>
  </conditionalFormatting>
  <conditionalFormatting sqref="CY16">
    <cfRule type="expression" dxfId="7193" priority="4024" stopIfTrue="1">
      <formula>MOD(ROW(),2)</formula>
    </cfRule>
  </conditionalFormatting>
  <conditionalFormatting sqref="DA16">
    <cfRule type="expression" dxfId="7192" priority="4023" stopIfTrue="1">
      <formula>MOD(ROW(),2)</formula>
    </cfRule>
  </conditionalFormatting>
  <conditionalFormatting sqref="CZ16">
    <cfRule type="expression" dxfId="7191" priority="4022" stopIfTrue="1">
      <formula>MOD(ROW(),2)</formula>
    </cfRule>
  </conditionalFormatting>
  <conditionalFormatting sqref="DJ16">
    <cfRule type="expression" dxfId="7190" priority="4020" stopIfTrue="1">
      <formula>MOD(ROW(),2)</formula>
    </cfRule>
  </conditionalFormatting>
  <conditionalFormatting sqref="DH16">
    <cfRule type="expression" dxfId="7189" priority="4019" stopIfTrue="1">
      <formula>MOD(ROW(),2)</formula>
    </cfRule>
  </conditionalFormatting>
  <conditionalFormatting sqref="DE16">
    <cfRule type="expression" dxfId="7188" priority="4018" stopIfTrue="1">
      <formula>MOD(ROW(),2)</formula>
    </cfRule>
  </conditionalFormatting>
  <conditionalFormatting sqref="BZ16">
    <cfRule type="expression" dxfId="7187" priority="4017" stopIfTrue="1">
      <formula>MOD(ROW(),2)</formula>
    </cfRule>
  </conditionalFormatting>
  <conditionalFormatting sqref="BQ16">
    <cfRule type="expression" dxfId="7186" priority="4016" stopIfTrue="1">
      <formula>MOD(ROW(),2)</formula>
    </cfRule>
  </conditionalFormatting>
  <conditionalFormatting sqref="BW16">
    <cfRule type="expression" dxfId="7185" priority="4015" stopIfTrue="1">
      <formula>MOD(ROW(),2)</formula>
    </cfRule>
  </conditionalFormatting>
  <conditionalFormatting sqref="CA16">
    <cfRule type="expression" dxfId="7184" priority="4014" stopIfTrue="1">
      <formula>MOD(ROW(),2)</formula>
    </cfRule>
  </conditionalFormatting>
  <conditionalFormatting sqref="J16:L16">
    <cfRule type="expression" dxfId="7183" priority="4013" stopIfTrue="1">
      <formula>MOD(ROW(),2)</formula>
    </cfRule>
  </conditionalFormatting>
  <conditionalFormatting sqref="CL16">
    <cfRule type="expression" dxfId="7182" priority="4012" stopIfTrue="1">
      <formula>MOD(ROW(),2)</formula>
    </cfRule>
  </conditionalFormatting>
  <conditionalFormatting sqref="CP16:CR16">
    <cfRule type="expression" dxfId="7181" priority="4011" stopIfTrue="1">
      <formula>MOD(ROW(),2)</formula>
    </cfRule>
  </conditionalFormatting>
  <conditionalFormatting sqref="CH16">
    <cfRule type="expression" dxfId="7180" priority="4008" stopIfTrue="1">
      <formula>MOD(ROW(),2)</formula>
    </cfRule>
  </conditionalFormatting>
  <conditionalFormatting sqref="CG16">
    <cfRule type="expression" dxfId="7179" priority="4009" stopIfTrue="1">
      <formula>MOD(ROW(),2)</formula>
    </cfRule>
  </conditionalFormatting>
  <conditionalFormatting sqref="CJ16">
    <cfRule type="expression" dxfId="7178" priority="4007" stopIfTrue="1">
      <formula>MOD(ROW(),2)</formula>
    </cfRule>
  </conditionalFormatting>
  <conditionalFormatting sqref="CV16:CW16">
    <cfRule type="expression" dxfId="7177" priority="4006" stopIfTrue="1">
      <formula>MOD(ROW(),2)</formula>
    </cfRule>
  </conditionalFormatting>
  <conditionalFormatting sqref="DB16">
    <cfRule type="expression" dxfId="7176" priority="4005" stopIfTrue="1">
      <formula>MOD(ROW(),2)</formula>
    </cfRule>
  </conditionalFormatting>
  <conditionalFormatting sqref="DF16:DG16">
    <cfRule type="expression" dxfId="7175" priority="4004" stopIfTrue="1">
      <formula>MOD(ROW(),2)</formula>
    </cfRule>
  </conditionalFormatting>
  <conditionalFormatting sqref="DI16">
    <cfRule type="expression" dxfId="7174" priority="4003" stopIfTrue="1">
      <formula>MOD(ROW(),2)</formula>
    </cfRule>
  </conditionalFormatting>
  <conditionalFormatting sqref="DD16:DE16">
    <cfRule type="expression" dxfId="7173" priority="4002" stopIfTrue="1">
      <formula>MOD(ROW(),2)</formula>
    </cfRule>
  </conditionalFormatting>
  <conditionalFormatting sqref="DD15:DE15">
    <cfRule type="expression" dxfId="7172" priority="4001" stopIfTrue="1">
      <formula>MOD(ROW(),2)</formula>
    </cfRule>
  </conditionalFormatting>
  <conditionalFormatting sqref="S17 DK17:JS17 A17:C17 H17:I17 M17:Q17">
    <cfRule type="expression" dxfId="7171" priority="3999" stopIfTrue="1">
      <formula>MOD(ROW(),2)</formula>
    </cfRule>
  </conditionalFormatting>
  <conditionalFormatting sqref="U17">
    <cfRule type="expression" dxfId="7170" priority="3998" stopIfTrue="1">
      <formula>MOD(ROW(),2)</formula>
    </cfRule>
  </conditionalFormatting>
  <conditionalFormatting sqref="BG17:BJ17 CC17:CE17">
    <cfRule type="expression" dxfId="7169" priority="3997" stopIfTrue="1">
      <formula>MOD(ROW(),2)</formula>
    </cfRule>
  </conditionalFormatting>
  <conditionalFormatting sqref="BD17">
    <cfRule type="expression" dxfId="7168" priority="3996" stopIfTrue="1">
      <formula>MOD(ROW(),2)</formula>
    </cfRule>
  </conditionalFormatting>
  <conditionalFormatting sqref="BE17">
    <cfRule type="expression" dxfId="7167" priority="3995" stopIfTrue="1">
      <formula>MOD(ROW(),2)</formula>
    </cfRule>
  </conditionalFormatting>
  <conditionalFormatting sqref="BF17">
    <cfRule type="expression" dxfId="7166" priority="3994" stopIfTrue="1">
      <formula>MOD(ROW(),2)</formula>
    </cfRule>
  </conditionalFormatting>
  <conditionalFormatting sqref="BK17">
    <cfRule type="expression" dxfId="7165" priority="3993" stopIfTrue="1">
      <formula>MOD(ROW(),2)</formula>
    </cfRule>
  </conditionalFormatting>
  <conditionalFormatting sqref="BL17">
    <cfRule type="expression" dxfId="7164" priority="3992" stopIfTrue="1">
      <formula>MOD(ROW(),2)</formula>
    </cfRule>
  </conditionalFormatting>
  <conditionalFormatting sqref="BM17:BP17">
    <cfRule type="expression" dxfId="7163" priority="3991" stopIfTrue="1">
      <formula>MOD(ROW(),2)</formula>
    </cfRule>
  </conditionalFormatting>
  <conditionalFormatting sqref="BR17">
    <cfRule type="expression" dxfId="7162" priority="3990" stopIfTrue="1">
      <formula>MOD(ROW(),2)</formula>
    </cfRule>
  </conditionalFormatting>
  <conditionalFormatting sqref="BS17">
    <cfRule type="expression" dxfId="7161" priority="3989" stopIfTrue="1">
      <formula>MOD(ROW(),2)</formula>
    </cfRule>
  </conditionalFormatting>
  <conditionalFormatting sqref="BT17:BV17">
    <cfRule type="expression" dxfId="7160" priority="3988" stopIfTrue="1">
      <formula>MOD(ROW(),2)</formula>
    </cfRule>
  </conditionalFormatting>
  <conditionalFormatting sqref="BY17">
    <cfRule type="expression" dxfId="7159" priority="3987" stopIfTrue="1">
      <formula>MOD(ROW(),2)</formula>
    </cfRule>
  </conditionalFormatting>
  <conditionalFormatting sqref="CK17">
    <cfRule type="expression" dxfId="7158" priority="3985" stopIfTrue="1">
      <formula>MOD(ROW(),2)</formula>
    </cfRule>
  </conditionalFormatting>
  <conditionalFormatting sqref="CM17">
    <cfRule type="expression" dxfId="7157" priority="3984" stopIfTrue="1">
      <formula>MOD(ROW(),2)</formula>
    </cfRule>
  </conditionalFormatting>
  <conditionalFormatting sqref="CN17:CO17">
    <cfRule type="expression" dxfId="7156" priority="3983" stopIfTrue="1">
      <formula>MOD(ROW(),2)</formula>
    </cfRule>
  </conditionalFormatting>
  <conditionalFormatting sqref="D17">
    <cfRule type="expression" dxfId="7155" priority="3963" stopIfTrue="1">
      <formula>MOD(ROW(),2)</formula>
    </cfRule>
  </conditionalFormatting>
  <conditionalFormatting sqref="E17:G17">
    <cfRule type="expression" dxfId="7154" priority="3962" stopIfTrue="1">
      <formula>MOD(ROW(),2)</formula>
    </cfRule>
  </conditionalFormatting>
  <conditionalFormatting sqref="CJ17">
    <cfRule type="expression" dxfId="7153" priority="3961" stopIfTrue="1">
      <formula>MOD(ROW(),2)</formula>
    </cfRule>
  </conditionalFormatting>
  <conditionalFormatting sqref="J17:L17">
    <cfRule type="expression" dxfId="7152" priority="3959" stopIfTrue="1">
      <formula>MOD(ROW(),2)</formula>
    </cfRule>
  </conditionalFormatting>
  <conditionalFormatting sqref="DJ17">
    <cfRule type="expression" dxfId="7151" priority="3977" stopIfTrue="1">
      <formula>MOD(ROW(),2)</formula>
    </cfRule>
  </conditionalFormatting>
  <conditionalFormatting sqref="R17">
    <cfRule type="expression" dxfId="7150" priority="3976" stopIfTrue="1">
      <formula>MOD(ROW(),2)</formula>
    </cfRule>
  </conditionalFormatting>
  <conditionalFormatting sqref="T17">
    <cfRule type="expression" dxfId="7149" priority="3975" stopIfTrue="1">
      <formula>MOD(ROW(),2)</formula>
    </cfRule>
  </conditionalFormatting>
  <conditionalFormatting sqref="DH17">
    <cfRule type="expression" dxfId="7148" priority="3974" stopIfTrue="1">
      <formula>MOD(ROW(),2)</formula>
    </cfRule>
  </conditionalFormatting>
  <conditionalFormatting sqref="DE17">
    <cfRule type="expression" dxfId="7147" priority="3973" stopIfTrue="1">
      <formula>MOD(ROW(),2)</formula>
    </cfRule>
  </conditionalFormatting>
  <conditionalFormatting sqref="BQ17">
    <cfRule type="expression" dxfId="7146" priority="3972" stopIfTrue="1">
      <formula>MOD(ROW(),2)</formula>
    </cfRule>
  </conditionalFormatting>
  <conditionalFormatting sqref="BW17">
    <cfRule type="expression" dxfId="7145" priority="3971" stopIfTrue="1">
      <formula>MOD(ROW(),2)</formula>
    </cfRule>
  </conditionalFormatting>
  <conditionalFormatting sqref="BZ17">
    <cfRule type="expression" dxfId="7144" priority="3970" stopIfTrue="1">
      <formula>MOD(ROW(),2)</formula>
    </cfRule>
  </conditionalFormatting>
  <conditionalFormatting sqref="BX17">
    <cfRule type="expression" dxfId="7143" priority="3969" stopIfTrue="1">
      <formula>MOD(ROW(),2)</formula>
    </cfRule>
  </conditionalFormatting>
  <conditionalFormatting sqref="CA17">
    <cfRule type="expression" dxfId="7142" priority="3968" stopIfTrue="1">
      <formula>MOD(ROW(),2)</formula>
    </cfRule>
  </conditionalFormatting>
  <conditionalFormatting sqref="CI17">
    <cfRule type="expression" dxfId="7141" priority="3967" stopIfTrue="1">
      <formula>MOD(ROW(),2)</formula>
    </cfRule>
  </conditionalFormatting>
  <conditionalFormatting sqref="DA17">
    <cfRule type="expression" dxfId="7140" priority="3946" stopIfTrue="1">
      <formula>MOD(ROW(),2)</formula>
    </cfRule>
  </conditionalFormatting>
  <conditionalFormatting sqref="CF17:CG17">
    <cfRule type="expression" dxfId="7139" priority="3965" stopIfTrue="1">
      <formula>MOD(ROW(),2)</formula>
    </cfRule>
  </conditionalFormatting>
  <conditionalFormatting sqref="CH17">
    <cfRule type="expression" dxfId="7138" priority="3964" stopIfTrue="1">
      <formula>MOD(ROW(),2)</formula>
    </cfRule>
  </conditionalFormatting>
  <conditionalFormatting sqref="CL17">
    <cfRule type="expression" dxfId="7137" priority="3960" stopIfTrue="1">
      <formula>MOD(ROW(),2)</formula>
    </cfRule>
  </conditionalFormatting>
  <conditionalFormatting sqref="CP17:CR17">
    <cfRule type="expression" dxfId="7136" priority="3958" stopIfTrue="1">
      <formula>MOD(ROW(),2)</formula>
    </cfRule>
  </conditionalFormatting>
  <conditionalFormatting sqref="CS17">
    <cfRule type="expression" dxfId="7135" priority="3957" stopIfTrue="1">
      <formula>MOD(ROW(),2)</formula>
    </cfRule>
  </conditionalFormatting>
  <conditionalFormatting sqref="CX17">
    <cfRule type="expression" dxfId="7134" priority="3956" stopIfTrue="1">
      <formula>MOD(ROW(),2)</formula>
    </cfRule>
  </conditionalFormatting>
  <conditionalFormatting sqref="DC12">
    <cfRule type="expression" dxfId="7133" priority="3944" stopIfTrue="1">
      <formula>MOD(ROW(),2)</formula>
    </cfRule>
  </conditionalFormatting>
  <conditionalFormatting sqref="DI17">
    <cfRule type="expression" dxfId="7132" priority="3952" stopIfTrue="1">
      <formula>MOD(ROW(),2)</formula>
    </cfRule>
  </conditionalFormatting>
  <conditionalFormatting sqref="CZ17">
    <cfRule type="expression" dxfId="7131" priority="3945" stopIfTrue="1">
      <formula>MOD(ROW(),2)</formula>
    </cfRule>
  </conditionalFormatting>
  <conditionalFormatting sqref="DD12:DE12">
    <cfRule type="expression" dxfId="7130" priority="3942" stopIfTrue="1">
      <formula>MOD(ROW(),2)</formula>
    </cfRule>
  </conditionalFormatting>
  <conditionalFormatting sqref="CV17:CW17">
    <cfRule type="expression" dxfId="7129" priority="3949" stopIfTrue="1">
      <formula>MOD(ROW(),2)</formula>
    </cfRule>
  </conditionalFormatting>
  <conditionalFormatting sqref="CY17">
    <cfRule type="expression" dxfId="7128" priority="3947" stopIfTrue="1">
      <formula>MOD(ROW(),2)</formula>
    </cfRule>
  </conditionalFormatting>
  <conditionalFormatting sqref="DC11">
    <cfRule type="expression" dxfId="7127" priority="3943" stopIfTrue="1">
      <formula>MOD(ROW(),2)</formula>
    </cfRule>
  </conditionalFormatting>
  <conditionalFormatting sqref="DD11:DE11">
    <cfRule type="expression" dxfId="7126" priority="3941" stopIfTrue="1">
      <formula>MOD(ROW(),2)</formula>
    </cfRule>
  </conditionalFormatting>
  <conditionalFormatting sqref="DB17">
    <cfRule type="expression" dxfId="7125" priority="3940" stopIfTrue="1">
      <formula>MOD(ROW(),2)</formula>
    </cfRule>
  </conditionalFormatting>
  <conditionalFormatting sqref="DF17">
    <cfRule type="expression" dxfId="7124" priority="3939" stopIfTrue="1">
      <formula>MOD(ROW(),2)</formula>
    </cfRule>
  </conditionalFormatting>
  <conditionalFormatting sqref="DG17">
    <cfRule type="expression" dxfId="7123" priority="3938" stopIfTrue="1">
      <formula>MOD(ROW(),2)</formula>
    </cfRule>
  </conditionalFormatting>
  <conditionalFormatting sqref="DC17:DE17">
    <cfRule type="expression" dxfId="7122" priority="3936" stopIfTrue="1">
      <formula>MOD(ROW(),2)</formula>
    </cfRule>
  </conditionalFormatting>
  <conditionalFormatting sqref="CT17:CU17">
    <cfRule type="expression" dxfId="7121" priority="3929" stopIfTrue="1">
      <formula>MOD(ROW(),2)</formula>
    </cfRule>
  </conditionalFormatting>
  <conditionalFormatting sqref="CY10">
    <cfRule type="expression" dxfId="7120" priority="3927" stopIfTrue="1">
      <formula>MOD(ROW(),2)</formula>
    </cfRule>
  </conditionalFormatting>
  <conditionalFormatting sqref="CZ10">
    <cfRule type="expression" dxfId="7119" priority="3926" stopIfTrue="1">
      <formula>MOD(ROW(),2)</formula>
    </cfRule>
  </conditionalFormatting>
  <conditionalFormatting sqref="DA10">
    <cfRule type="expression" dxfId="7118" priority="3925" stopIfTrue="1">
      <formula>MOD(ROW(),2)</formula>
    </cfRule>
  </conditionalFormatting>
  <conditionalFormatting sqref="A18:C18 BG18:BJ18 CC18:CE18 H18:R18 BM18:BP18 DK18:JS18 CG18 CS18 CX18">
    <cfRule type="expression" dxfId="7117" priority="3924" stopIfTrue="1">
      <formula>MOD(ROW(),2)</formula>
    </cfRule>
  </conditionalFormatting>
  <conditionalFormatting sqref="BC18">
    <cfRule type="expression" dxfId="7116" priority="3923" stopIfTrue="1">
      <formula>MOD(ROW(),2)</formula>
    </cfRule>
  </conditionalFormatting>
  <conditionalFormatting sqref="T18">
    <cfRule type="expression" dxfId="7115" priority="3922" stopIfTrue="1">
      <formula>MOD(ROW(),2)</formula>
    </cfRule>
  </conditionalFormatting>
  <conditionalFormatting sqref="S18">
    <cfRule type="expression" dxfId="7114" priority="3921" stopIfTrue="1">
      <formula>MOD(ROW(),2)</formula>
    </cfRule>
  </conditionalFormatting>
  <conditionalFormatting sqref="U18">
    <cfRule type="expression" dxfId="7113" priority="3920" stopIfTrue="1">
      <formula>MOD(ROW(),2)</formula>
    </cfRule>
  </conditionalFormatting>
  <conditionalFormatting sqref="BK18">
    <cfRule type="expression" dxfId="7112" priority="3919" stopIfTrue="1">
      <formula>MOD(ROW(),2)</formula>
    </cfRule>
  </conditionalFormatting>
  <conditionalFormatting sqref="BF18">
    <cfRule type="expression" dxfId="7111" priority="3918" stopIfTrue="1">
      <formula>MOD(ROW(),2)</formula>
    </cfRule>
  </conditionalFormatting>
  <conditionalFormatting sqref="BS18">
    <cfRule type="expression" dxfId="7110" priority="3917" stopIfTrue="1">
      <formula>MOD(ROW(),2)</formula>
    </cfRule>
  </conditionalFormatting>
  <conditionalFormatting sqref="BT18:BV18">
    <cfRule type="expression" dxfId="7109" priority="3916" stopIfTrue="1">
      <formula>MOD(ROW(),2)</formula>
    </cfRule>
  </conditionalFormatting>
  <conditionalFormatting sqref="BY18">
    <cfRule type="expression" dxfId="7108" priority="3915" stopIfTrue="1">
      <formula>MOD(ROW(),2)</formula>
    </cfRule>
  </conditionalFormatting>
  <conditionalFormatting sqref="CB18">
    <cfRule type="expression" dxfId="7107" priority="3914" stopIfTrue="1">
      <formula>MOD(ROW(),2)</formula>
    </cfRule>
  </conditionalFormatting>
  <conditionalFormatting sqref="CM18">
    <cfRule type="expression" dxfId="7106" priority="3913" stopIfTrue="1">
      <formula>MOD(ROW(),2)</formula>
    </cfRule>
  </conditionalFormatting>
  <conditionalFormatting sqref="CN18:CO18">
    <cfRule type="expression" dxfId="7105" priority="3912" stopIfTrue="1">
      <formula>MOD(ROW(),2)</formula>
    </cfRule>
  </conditionalFormatting>
  <conditionalFormatting sqref="CT18:CU18">
    <cfRule type="expression" dxfId="7104" priority="3911" stopIfTrue="1">
      <formula>MOD(ROW(),2)</formula>
    </cfRule>
  </conditionalFormatting>
  <conditionalFormatting sqref="CY18">
    <cfRule type="expression" dxfId="7103" priority="3910" stopIfTrue="1">
      <formula>MOD(ROW(),2)</formula>
    </cfRule>
  </conditionalFormatting>
  <conditionalFormatting sqref="CZ18">
    <cfRule type="expression" dxfId="7102" priority="3909" stopIfTrue="1">
      <formula>MOD(ROW(),2)</formula>
    </cfRule>
  </conditionalFormatting>
  <conditionalFormatting sqref="DA18">
    <cfRule type="expression" dxfId="7101" priority="3908" stopIfTrue="1">
      <formula>MOD(ROW(),2)</formula>
    </cfRule>
  </conditionalFormatting>
  <conditionalFormatting sqref="DJ18">
    <cfRule type="expression" dxfId="7100" priority="3907" stopIfTrue="1">
      <formula>MOD(ROW(),2)</formula>
    </cfRule>
  </conditionalFormatting>
  <conditionalFormatting sqref="BD18">
    <cfRule type="expression" dxfId="7099" priority="3905" stopIfTrue="1">
      <formula>MOD(ROW(),2)</formula>
    </cfRule>
  </conditionalFormatting>
  <conditionalFormatting sqref="BX18">
    <cfRule type="expression" dxfId="7098" priority="3903" stopIfTrue="1">
      <formula>MOD(ROW(),2)</formula>
    </cfRule>
  </conditionalFormatting>
  <conditionalFormatting sqref="BE18">
    <cfRule type="expression" dxfId="7097" priority="3904" stopIfTrue="1">
      <formula>MOD(ROW(),2)</formula>
    </cfRule>
  </conditionalFormatting>
  <conditionalFormatting sqref="BZ18">
    <cfRule type="expression" dxfId="7096" priority="3902" stopIfTrue="1">
      <formula>MOD(ROW(),2)</formula>
    </cfRule>
  </conditionalFormatting>
  <conditionalFormatting sqref="CA18">
    <cfRule type="expression" dxfId="7095" priority="3901" stopIfTrue="1">
      <formula>MOD(ROW(),2)</formula>
    </cfRule>
  </conditionalFormatting>
  <conditionalFormatting sqref="CK18">
    <cfRule type="expression" dxfId="7094" priority="3900" stopIfTrue="1">
      <formula>MOD(ROW(),2)</formula>
    </cfRule>
  </conditionalFormatting>
  <conditionalFormatting sqref="BQ18:BR18">
    <cfRule type="expression" dxfId="7093" priority="3899" stopIfTrue="1">
      <formula>MOD(ROW(),2)</formula>
    </cfRule>
  </conditionalFormatting>
  <conditionalFormatting sqref="BW18">
    <cfRule type="expression" dxfId="7092" priority="3898" stopIfTrue="1">
      <formula>MOD(ROW(),2)</formula>
    </cfRule>
  </conditionalFormatting>
  <conditionalFormatting sqref="CH18">
    <cfRule type="expression" dxfId="7091" priority="3897" stopIfTrue="1">
      <formula>MOD(ROW(),2)</formula>
    </cfRule>
  </conditionalFormatting>
  <conditionalFormatting sqref="CP18:CR18">
    <cfRule type="expression" dxfId="7090" priority="3896" stopIfTrue="1">
      <formula>MOD(ROW(),2)</formula>
    </cfRule>
  </conditionalFormatting>
  <conditionalFormatting sqref="D18">
    <cfRule type="expression" dxfId="7089" priority="3890" stopIfTrue="1">
      <formula>MOD(ROW(),2)</formula>
    </cfRule>
  </conditionalFormatting>
  <conditionalFormatting sqref="CL18">
    <cfRule type="expression" dxfId="7088" priority="3891" stopIfTrue="1">
      <formula>MOD(ROW(),2)</formula>
    </cfRule>
  </conditionalFormatting>
  <conditionalFormatting sqref="E18:G18">
    <cfRule type="expression" dxfId="7087" priority="3889" stopIfTrue="1">
      <formula>MOD(ROW(),2)</formula>
    </cfRule>
  </conditionalFormatting>
  <conditionalFormatting sqref="DC18:DE18">
    <cfRule type="expression" dxfId="7086" priority="3886" stopIfTrue="1">
      <formula>MOD(ROW(),2)</formula>
    </cfRule>
  </conditionalFormatting>
  <conditionalFormatting sqref="CV18:CW18">
    <cfRule type="expression" dxfId="7085" priority="3887" stopIfTrue="1">
      <formula>MOD(ROW(),2)</formula>
    </cfRule>
  </conditionalFormatting>
  <conditionalFormatting sqref="BL18">
    <cfRule type="expression" dxfId="7084" priority="3885" stopIfTrue="1">
      <formula>MOD(ROW(),2)</formula>
    </cfRule>
  </conditionalFormatting>
  <conditionalFormatting sqref="CI18:CJ18">
    <cfRule type="expression" dxfId="7083" priority="3883" stopIfTrue="1">
      <formula>MOD(ROW(),2)</formula>
    </cfRule>
  </conditionalFormatting>
  <conditionalFormatting sqref="CC19:CE19 CG19 CS19 CX19 DC19 BG19:BJ19 DK19:JS19 A19:C19 H19:I19">
    <cfRule type="expression" dxfId="7082" priority="3882" stopIfTrue="1">
      <formula>MOD(ROW(),2)</formula>
    </cfRule>
  </conditionalFormatting>
  <conditionalFormatting sqref="BD19">
    <cfRule type="expression" dxfId="7081" priority="3881" stopIfTrue="1">
      <formula>MOD(ROW(),2)</formula>
    </cfRule>
  </conditionalFormatting>
  <conditionalFormatting sqref="BF19">
    <cfRule type="expression" dxfId="7080" priority="3880" stopIfTrue="1">
      <formula>MOD(ROW(),2)</formula>
    </cfRule>
  </conditionalFormatting>
  <conditionalFormatting sqref="BK19">
    <cfRule type="expression" dxfId="7079" priority="3879" stopIfTrue="1">
      <formula>MOD(ROW(),2)</formula>
    </cfRule>
  </conditionalFormatting>
  <conditionalFormatting sqref="BL19">
    <cfRule type="expression" dxfId="7078" priority="3878" stopIfTrue="1">
      <formula>MOD(ROW(),2)</formula>
    </cfRule>
  </conditionalFormatting>
  <conditionalFormatting sqref="BM19:BP19">
    <cfRule type="expression" dxfId="7077" priority="3877" stopIfTrue="1">
      <formula>MOD(ROW(),2)</formula>
    </cfRule>
  </conditionalFormatting>
  <conditionalFormatting sqref="BS19">
    <cfRule type="expression" dxfId="7076" priority="3876" stopIfTrue="1">
      <formula>MOD(ROW(),2)</formula>
    </cfRule>
  </conditionalFormatting>
  <conditionalFormatting sqref="BT19:BV19">
    <cfRule type="expression" dxfId="7075" priority="3875" stopIfTrue="1">
      <formula>MOD(ROW(),2)</formula>
    </cfRule>
  </conditionalFormatting>
  <conditionalFormatting sqref="CM19">
    <cfRule type="expression" dxfId="7074" priority="3874" stopIfTrue="1">
      <formula>MOD(ROW(),2)</formula>
    </cfRule>
  </conditionalFormatting>
  <conditionalFormatting sqref="CN19:CO19">
    <cfRule type="expression" dxfId="7073" priority="3873" stopIfTrue="1">
      <formula>MOD(ROW(),2)</formula>
    </cfRule>
  </conditionalFormatting>
  <conditionalFormatting sqref="CT19:CU19">
    <cfRule type="expression" dxfId="7072" priority="3872" stopIfTrue="1">
      <formula>MOD(ROW(),2)</formula>
    </cfRule>
  </conditionalFormatting>
  <conditionalFormatting sqref="CY19">
    <cfRule type="expression" dxfId="7071" priority="3871" stopIfTrue="1">
      <formula>MOD(ROW(),2)</formula>
    </cfRule>
  </conditionalFormatting>
  <conditionalFormatting sqref="CZ19">
    <cfRule type="expression" dxfId="7070" priority="3870" stopIfTrue="1">
      <formula>MOD(ROW(),2)</formula>
    </cfRule>
  </conditionalFormatting>
  <conditionalFormatting sqref="DA19">
    <cfRule type="expression" dxfId="7069" priority="3869" stopIfTrue="1">
      <formula>MOD(ROW(),2)</formula>
    </cfRule>
  </conditionalFormatting>
  <conditionalFormatting sqref="DJ19">
    <cfRule type="expression" dxfId="7068" priority="3868" stopIfTrue="1">
      <formula>MOD(ROW(),2)</formula>
    </cfRule>
  </conditionalFormatting>
  <conditionalFormatting sqref="J19">
    <cfRule type="expression" dxfId="7067" priority="3867" stopIfTrue="1">
      <formula>MOD(ROW(),2)</formula>
    </cfRule>
  </conditionalFormatting>
  <conditionalFormatting sqref="K19:L19">
    <cfRule type="expression" dxfId="7066" priority="3866" stopIfTrue="1">
      <formula>MOD(ROW(),2)</formula>
    </cfRule>
  </conditionalFormatting>
  <conditionalFormatting sqref="BE19">
    <cfRule type="expression" dxfId="7065" priority="3865" stopIfTrue="1">
      <formula>MOD(ROW(),2)</formula>
    </cfRule>
  </conditionalFormatting>
  <conditionalFormatting sqref="BQ19">
    <cfRule type="expression" dxfId="7064" priority="3864" stopIfTrue="1">
      <formula>MOD(ROW(),2)</formula>
    </cfRule>
  </conditionalFormatting>
  <conditionalFormatting sqref="BR19">
    <cfRule type="expression" dxfId="7063" priority="3863" stopIfTrue="1">
      <formula>MOD(ROW(),2)</formula>
    </cfRule>
  </conditionalFormatting>
  <conditionalFormatting sqref="BW19">
    <cfRule type="expression" dxfId="7062" priority="3862" stopIfTrue="1">
      <formula>MOD(ROW(),2)</formula>
    </cfRule>
  </conditionalFormatting>
  <conditionalFormatting sqref="BX19">
    <cfRule type="expression" dxfId="7061" priority="3861" stopIfTrue="1">
      <formula>MOD(ROW(),2)</formula>
    </cfRule>
  </conditionalFormatting>
  <conditionalFormatting sqref="BY19">
    <cfRule type="expression" dxfId="7060" priority="3860" stopIfTrue="1">
      <formula>MOD(ROW(),2)</formula>
    </cfRule>
  </conditionalFormatting>
  <conditionalFormatting sqref="BZ19">
    <cfRule type="expression" dxfId="7059" priority="3859" stopIfTrue="1">
      <formula>MOD(ROW(),2)</formula>
    </cfRule>
  </conditionalFormatting>
  <conditionalFormatting sqref="CA19">
    <cfRule type="expression" dxfId="7058" priority="3858" stopIfTrue="1">
      <formula>MOD(ROW(),2)</formula>
    </cfRule>
  </conditionalFormatting>
  <conditionalFormatting sqref="CB19">
    <cfRule type="expression" dxfId="7057" priority="3857" stopIfTrue="1">
      <formula>MOD(ROW(),2)</formula>
    </cfRule>
  </conditionalFormatting>
  <conditionalFormatting sqref="CF19">
    <cfRule type="expression" dxfId="7056" priority="3856" stopIfTrue="1">
      <formula>MOD(ROW(),2)</formula>
    </cfRule>
  </conditionalFormatting>
  <conditionalFormatting sqref="CH19">
    <cfRule type="expression" dxfId="7055" priority="3855" stopIfTrue="1">
      <formula>MOD(ROW(),2)</formula>
    </cfRule>
  </conditionalFormatting>
  <conditionalFormatting sqref="CI19">
    <cfRule type="expression" dxfId="7054" priority="3854" stopIfTrue="1">
      <formula>MOD(ROW(),2)</formula>
    </cfRule>
  </conditionalFormatting>
  <conditionalFormatting sqref="CJ19">
    <cfRule type="expression" dxfId="7053" priority="3853" stopIfTrue="1">
      <formula>MOD(ROW(),2)</formula>
    </cfRule>
  </conditionalFormatting>
  <conditionalFormatting sqref="CK19">
    <cfRule type="expression" dxfId="7052" priority="3852" stopIfTrue="1">
      <formula>MOD(ROW(),2)</formula>
    </cfRule>
  </conditionalFormatting>
  <conditionalFormatting sqref="CL19">
    <cfRule type="expression" dxfId="7051" priority="3851" stopIfTrue="1">
      <formula>MOD(ROW(),2)</formula>
    </cfRule>
  </conditionalFormatting>
  <conditionalFormatting sqref="CP19:CR19">
    <cfRule type="expression" dxfId="7050" priority="3850" stopIfTrue="1">
      <formula>MOD(ROW(),2)</formula>
    </cfRule>
  </conditionalFormatting>
  <conditionalFormatting sqref="CV19:CW19">
    <cfRule type="expression" dxfId="7049" priority="3849" stopIfTrue="1">
      <formula>MOD(ROW(),2)</formula>
    </cfRule>
  </conditionalFormatting>
  <conditionalFormatting sqref="DB19">
    <cfRule type="expression" dxfId="7048" priority="3848" stopIfTrue="1">
      <formula>MOD(ROW(),2)</formula>
    </cfRule>
  </conditionalFormatting>
  <conditionalFormatting sqref="DF19">
    <cfRule type="expression" dxfId="7047" priority="3847" stopIfTrue="1">
      <formula>MOD(ROW(),2)</formula>
    </cfRule>
  </conditionalFormatting>
  <conditionalFormatting sqref="DG19">
    <cfRule type="expression" dxfId="7046" priority="3846" stopIfTrue="1">
      <formula>MOD(ROW(),2)</formula>
    </cfRule>
  </conditionalFormatting>
  <conditionalFormatting sqref="BC19">
    <cfRule type="expression" dxfId="7045" priority="3844" stopIfTrue="1">
      <formula>MOD(ROW(),2)</formula>
    </cfRule>
  </conditionalFormatting>
  <conditionalFormatting sqref="DI19">
    <cfRule type="expression" dxfId="7044" priority="3843" stopIfTrue="1">
      <formula>MOD(ROW(),2)</formula>
    </cfRule>
  </conditionalFormatting>
  <conditionalFormatting sqref="D19">
    <cfRule type="expression" dxfId="7043" priority="3842" stopIfTrue="1">
      <formula>MOD(ROW(),2)</formula>
    </cfRule>
  </conditionalFormatting>
  <conditionalFormatting sqref="E19:G19">
    <cfRule type="expression" dxfId="7042" priority="3841" stopIfTrue="1">
      <formula>MOD(ROW(),2)</formula>
    </cfRule>
  </conditionalFormatting>
  <conditionalFormatting sqref="DD19:DE19">
    <cfRule type="expression" dxfId="7041" priority="3840" stopIfTrue="1">
      <formula>MOD(ROW(),2)</formula>
    </cfRule>
  </conditionalFormatting>
  <conditionalFormatting sqref="DK20:JS20 M20:Q20 S20 CC20:CE20 CS20 A20:C20 H20:I20 BF20:BJ20 DC20">
    <cfRule type="expression" dxfId="7040" priority="3839" stopIfTrue="1">
      <formula>MOD(ROW(),2)</formula>
    </cfRule>
  </conditionalFormatting>
  <conditionalFormatting sqref="J20">
    <cfRule type="expression" dxfId="7039" priority="3838" stopIfTrue="1">
      <formula>MOD(ROW(),2)</formula>
    </cfRule>
  </conditionalFormatting>
  <conditionalFormatting sqref="K20:L20">
    <cfRule type="expression" dxfId="7038" priority="3837" stopIfTrue="1">
      <formula>MOD(ROW(),2)</formula>
    </cfRule>
  </conditionalFormatting>
  <conditionalFormatting sqref="R20">
    <cfRule type="expression" dxfId="7037" priority="3836" stopIfTrue="1">
      <formula>MOD(ROW(),2)</formula>
    </cfRule>
  </conditionalFormatting>
  <conditionalFormatting sqref="T20">
    <cfRule type="expression" dxfId="7036" priority="3835" stopIfTrue="1">
      <formula>MOD(ROW(),2)</formula>
    </cfRule>
  </conditionalFormatting>
  <conditionalFormatting sqref="BD20">
    <cfRule type="expression" dxfId="7035" priority="3834" stopIfTrue="1">
      <formula>MOD(ROW(),2)</formula>
    </cfRule>
  </conditionalFormatting>
  <conditionalFormatting sqref="BE20">
    <cfRule type="expression" dxfId="7034" priority="3833" stopIfTrue="1">
      <formula>MOD(ROW(),2)</formula>
    </cfRule>
  </conditionalFormatting>
  <conditionalFormatting sqref="BK20">
    <cfRule type="expression" dxfId="7033" priority="3832" stopIfTrue="1">
      <formula>MOD(ROW(),2)</formula>
    </cfRule>
  </conditionalFormatting>
  <conditionalFormatting sqref="BL20">
    <cfRule type="expression" dxfId="7032" priority="3831" stopIfTrue="1">
      <formula>MOD(ROW(),2)</formula>
    </cfRule>
  </conditionalFormatting>
  <conditionalFormatting sqref="BM20:BP20">
    <cfRule type="expression" dxfId="7031" priority="3830" stopIfTrue="1">
      <formula>MOD(ROW(),2)</formula>
    </cfRule>
  </conditionalFormatting>
  <conditionalFormatting sqref="BQ20">
    <cfRule type="expression" dxfId="7030" priority="3829" stopIfTrue="1">
      <formula>MOD(ROW(),2)</formula>
    </cfRule>
  </conditionalFormatting>
  <conditionalFormatting sqref="BR20">
    <cfRule type="expression" dxfId="7029" priority="3828" stopIfTrue="1">
      <formula>MOD(ROW(),2)</formula>
    </cfRule>
  </conditionalFormatting>
  <conditionalFormatting sqref="BS20">
    <cfRule type="expression" dxfId="7028" priority="3827" stopIfTrue="1">
      <formula>MOD(ROW(),2)</formula>
    </cfRule>
  </conditionalFormatting>
  <conditionalFormatting sqref="BT20:BV20">
    <cfRule type="expression" dxfId="7027" priority="3826" stopIfTrue="1">
      <formula>MOD(ROW(),2)</formula>
    </cfRule>
  </conditionalFormatting>
  <conditionalFormatting sqref="BX20">
    <cfRule type="expression" dxfId="7026" priority="3825" stopIfTrue="1">
      <formula>MOD(ROW(),2)</formula>
    </cfRule>
  </conditionalFormatting>
  <conditionalFormatting sqref="BY20">
    <cfRule type="expression" dxfId="7025" priority="3824" stopIfTrue="1">
      <formula>MOD(ROW(),2)</formula>
    </cfRule>
  </conditionalFormatting>
  <conditionalFormatting sqref="CB20">
    <cfRule type="expression" dxfId="7024" priority="3823" stopIfTrue="1">
      <formula>MOD(ROW(),2)</formula>
    </cfRule>
  </conditionalFormatting>
  <conditionalFormatting sqref="CI20">
    <cfRule type="expression" dxfId="7023" priority="3822" stopIfTrue="1">
      <formula>MOD(ROW(),2)</formula>
    </cfRule>
  </conditionalFormatting>
  <conditionalFormatting sqref="CM20">
    <cfRule type="expression" dxfId="7022" priority="3821" stopIfTrue="1">
      <formula>MOD(ROW(),2)</formula>
    </cfRule>
  </conditionalFormatting>
  <conditionalFormatting sqref="CN20:CO20">
    <cfRule type="expression" dxfId="7021" priority="3820" stopIfTrue="1">
      <formula>MOD(ROW(),2)</formula>
    </cfRule>
  </conditionalFormatting>
  <conditionalFormatting sqref="CT20:CU20">
    <cfRule type="expression" dxfId="7020" priority="3819" stopIfTrue="1">
      <formula>MOD(ROW(),2)</formula>
    </cfRule>
  </conditionalFormatting>
  <conditionalFormatting sqref="CY20">
    <cfRule type="expression" dxfId="7019" priority="3817" stopIfTrue="1">
      <formula>MOD(ROW(),2)</formula>
    </cfRule>
  </conditionalFormatting>
  <conditionalFormatting sqref="CZ20">
    <cfRule type="expression" dxfId="7018" priority="3816" stopIfTrue="1">
      <formula>MOD(ROW(),2)</formula>
    </cfRule>
  </conditionalFormatting>
  <conditionalFormatting sqref="DA20">
    <cfRule type="expression" dxfId="7017" priority="3815" stopIfTrue="1">
      <formula>MOD(ROW(),2)</formula>
    </cfRule>
  </conditionalFormatting>
  <conditionalFormatting sqref="DJ20">
    <cfRule type="expression" dxfId="7016" priority="3814" stopIfTrue="1">
      <formula>MOD(ROW(),2)</formula>
    </cfRule>
  </conditionalFormatting>
  <conditionalFormatting sqref="BB20">
    <cfRule type="expression" dxfId="7015" priority="3813" stopIfTrue="1">
      <formula>MOD(ROW(),2)</formula>
    </cfRule>
  </conditionalFormatting>
  <conditionalFormatting sqref="BC20">
    <cfRule type="expression" dxfId="7014" priority="3812" stopIfTrue="1">
      <formula>MOD(ROW(),2)</formula>
    </cfRule>
  </conditionalFormatting>
  <conditionalFormatting sqref="BZ20">
    <cfRule type="expression" dxfId="7013" priority="3811" stopIfTrue="1">
      <formula>MOD(ROW(),2)</formula>
    </cfRule>
  </conditionalFormatting>
  <conditionalFormatting sqref="CA20">
    <cfRule type="expression" dxfId="7012" priority="3810" stopIfTrue="1">
      <formula>MOD(ROW(),2)</formula>
    </cfRule>
  </conditionalFormatting>
  <conditionalFormatting sqref="BW20">
    <cfRule type="expression" dxfId="7011" priority="3804" stopIfTrue="1">
      <formula>MOD(ROW(),2)</formula>
    </cfRule>
  </conditionalFormatting>
  <conditionalFormatting sqref="CF20">
    <cfRule type="expression" dxfId="7010" priority="3803" stopIfTrue="1">
      <formula>MOD(ROW(),2)</formula>
    </cfRule>
  </conditionalFormatting>
  <conditionalFormatting sqref="CG20">
    <cfRule type="expression" dxfId="7009" priority="3802" stopIfTrue="1">
      <formula>MOD(ROW(),2)</formula>
    </cfRule>
  </conditionalFormatting>
  <conditionalFormatting sqref="CH20">
    <cfRule type="expression" dxfId="7008" priority="3801" stopIfTrue="1">
      <formula>MOD(ROW(),2)</formula>
    </cfRule>
  </conditionalFormatting>
  <conditionalFormatting sqref="CJ20">
    <cfRule type="expression" dxfId="7007" priority="3800" stopIfTrue="1">
      <formula>MOD(ROW(),2)</formula>
    </cfRule>
  </conditionalFormatting>
  <conditionalFormatting sqref="CL20">
    <cfRule type="expression" dxfId="7006" priority="3799" stopIfTrue="1">
      <formula>MOD(ROW(),2)</formula>
    </cfRule>
  </conditionalFormatting>
  <conditionalFormatting sqref="CK20">
    <cfRule type="expression" dxfId="7005" priority="3798" stopIfTrue="1">
      <formula>MOD(ROW(),2)</formula>
    </cfRule>
  </conditionalFormatting>
  <conditionalFormatting sqref="CP20:CR20">
    <cfRule type="expression" dxfId="7004" priority="3797" stopIfTrue="1">
      <formula>MOD(ROW(),2)</formula>
    </cfRule>
  </conditionalFormatting>
  <conditionalFormatting sqref="D20">
    <cfRule type="expression" dxfId="7003" priority="3796" stopIfTrue="1">
      <formula>MOD(ROW(),2)</formula>
    </cfRule>
  </conditionalFormatting>
  <conditionalFormatting sqref="E20:G20">
    <cfRule type="expression" dxfId="7002" priority="3795" stopIfTrue="1">
      <formula>MOD(ROW(),2)</formula>
    </cfRule>
  </conditionalFormatting>
  <conditionalFormatting sqref="DK21:JS21 M21:S21 DC21:DE21 CC21:CE21 BG21:BJ21 CS21 A21:C21 H21:I21 CX21">
    <cfRule type="expression" dxfId="7001" priority="3791" stopIfTrue="1">
      <formula>MOD(ROW(),2)</formula>
    </cfRule>
  </conditionalFormatting>
  <conditionalFormatting sqref="BK21">
    <cfRule type="expression" dxfId="7000" priority="3790" stopIfTrue="1">
      <formula>MOD(ROW(),2)</formula>
    </cfRule>
  </conditionalFormatting>
  <conditionalFormatting sqref="BL21">
    <cfRule type="expression" dxfId="6999" priority="3789" stopIfTrue="1">
      <formula>MOD(ROW(),2)</formula>
    </cfRule>
  </conditionalFormatting>
  <conditionalFormatting sqref="BM21:BP21">
    <cfRule type="expression" dxfId="6998" priority="3788" stopIfTrue="1">
      <formula>MOD(ROW(),2)</formula>
    </cfRule>
  </conditionalFormatting>
  <conditionalFormatting sqref="J21">
    <cfRule type="expression" dxfId="6997" priority="3787" stopIfTrue="1">
      <formula>MOD(ROW(),2)</formula>
    </cfRule>
  </conditionalFormatting>
  <conditionalFormatting sqref="BD21">
    <cfRule type="expression" dxfId="6996" priority="3785" stopIfTrue="1">
      <formula>MOD(ROW(),2)</formula>
    </cfRule>
  </conditionalFormatting>
  <conditionalFormatting sqref="BE21">
    <cfRule type="expression" dxfId="6995" priority="3784" stopIfTrue="1">
      <formula>MOD(ROW(),2)</formula>
    </cfRule>
  </conditionalFormatting>
  <conditionalFormatting sqref="BF21">
    <cfRule type="expression" dxfId="6994" priority="3783" stopIfTrue="1">
      <formula>MOD(ROW(),2)</formula>
    </cfRule>
  </conditionalFormatting>
  <conditionalFormatting sqref="BQ21">
    <cfRule type="expression" dxfId="6993" priority="3782" stopIfTrue="1">
      <formula>MOD(ROW(),2)</formula>
    </cfRule>
  </conditionalFormatting>
  <conditionalFormatting sqref="BR21">
    <cfRule type="expression" dxfId="6992" priority="3781" stopIfTrue="1">
      <formula>MOD(ROW(),2)</formula>
    </cfRule>
  </conditionalFormatting>
  <conditionalFormatting sqref="BS21">
    <cfRule type="expression" dxfId="6991" priority="3780" stopIfTrue="1">
      <formula>MOD(ROW(),2)</formula>
    </cfRule>
  </conditionalFormatting>
  <conditionalFormatting sqref="BT21:BV21">
    <cfRule type="expression" dxfId="6990" priority="3779" stopIfTrue="1">
      <formula>MOD(ROW(),2)</formula>
    </cfRule>
  </conditionalFormatting>
  <conditionalFormatting sqref="BZ21">
    <cfRule type="expression" dxfId="6989" priority="3778" stopIfTrue="1">
      <formula>MOD(ROW(),2)</formula>
    </cfRule>
  </conditionalFormatting>
  <conditionalFormatting sqref="BX21">
    <cfRule type="expression" dxfId="6988" priority="3777" stopIfTrue="1">
      <formula>MOD(ROW(),2)</formula>
    </cfRule>
  </conditionalFormatting>
  <conditionalFormatting sqref="CA21">
    <cfRule type="expression" dxfId="6987" priority="3776" stopIfTrue="1">
      <formula>MOD(ROW(),2)</formula>
    </cfRule>
  </conditionalFormatting>
  <conditionalFormatting sqref="BY21">
    <cfRule type="expression" dxfId="6986" priority="3775" stopIfTrue="1">
      <formula>MOD(ROW(),2)</formula>
    </cfRule>
  </conditionalFormatting>
  <conditionalFormatting sqref="CB21">
    <cfRule type="expression" dxfId="6985" priority="3774" stopIfTrue="1">
      <formula>MOD(ROW(),2)</formula>
    </cfRule>
  </conditionalFormatting>
  <conditionalFormatting sqref="CI21">
    <cfRule type="expression" dxfId="6984" priority="3773" stopIfTrue="1">
      <formula>MOD(ROW(),2)</formula>
    </cfRule>
  </conditionalFormatting>
  <conditionalFormatting sqref="CL21">
    <cfRule type="expression" dxfId="6983" priority="3772" stopIfTrue="1">
      <formula>MOD(ROW(),2)</formula>
    </cfRule>
  </conditionalFormatting>
  <conditionalFormatting sqref="CM21">
    <cfRule type="expression" dxfId="6982" priority="3771" stopIfTrue="1">
      <formula>MOD(ROW(),2)</formula>
    </cfRule>
  </conditionalFormatting>
  <conditionalFormatting sqref="CN21">
    <cfRule type="expression" dxfId="6981" priority="3770" stopIfTrue="1">
      <formula>MOD(ROW(),2)</formula>
    </cfRule>
  </conditionalFormatting>
  <conditionalFormatting sqref="CP21:CR21">
    <cfRule type="expression" dxfId="6980" priority="3769" stopIfTrue="1">
      <formula>MOD(ROW(),2)</formula>
    </cfRule>
  </conditionalFormatting>
  <conditionalFormatting sqref="CT21:CU21">
    <cfRule type="expression" dxfId="6979" priority="3768" stopIfTrue="1">
      <formula>MOD(ROW(),2)</formula>
    </cfRule>
  </conditionalFormatting>
  <conditionalFormatting sqref="DB21">
    <cfRule type="expression" dxfId="6978" priority="3767" stopIfTrue="1">
      <formula>MOD(ROW(),2)</formula>
    </cfRule>
  </conditionalFormatting>
  <conditionalFormatting sqref="CY21">
    <cfRule type="expression" dxfId="6977" priority="3764" stopIfTrue="1">
      <formula>MOD(ROW(),2)</formula>
    </cfRule>
  </conditionalFormatting>
  <conditionalFormatting sqref="CZ21">
    <cfRule type="expression" dxfId="6976" priority="3763" stopIfTrue="1">
      <formula>MOD(ROW(),2)</formula>
    </cfRule>
  </conditionalFormatting>
  <conditionalFormatting sqref="DA21">
    <cfRule type="expression" dxfId="6975" priority="3762" stopIfTrue="1">
      <formula>MOD(ROW(),2)</formula>
    </cfRule>
  </conditionalFormatting>
  <conditionalFormatting sqref="DH21">
    <cfRule type="expression" dxfId="6974" priority="3761" stopIfTrue="1">
      <formula>MOD(ROW(),2)</formula>
    </cfRule>
  </conditionalFormatting>
  <conditionalFormatting sqref="DE21">
    <cfRule type="expression" dxfId="6973" priority="3760" stopIfTrue="1">
      <formula>MOD(ROW(),2)</formula>
    </cfRule>
  </conditionalFormatting>
  <conditionalFormatting sqref="DJ21">
    <cfRule type="expression" dxfId="6972" priority="3759" stopIfTrue="1">
      <formula>MOD(ROW(),2)</formula>
    </cfRule>
  </conditionalFormatting>
  <conditionalFormatting sqref="T21">
    <cfRule type="expression" dxfId="6971" priority="3758" stopIfTrue="1">
      <formula>MOD(ROW(),2)</formula>
    </cfRule>
  </conditionalFormatting>
  <conditionalFormatting sqref="BW21">
    <cfRule type="expression" dxfId="6970" priority="3756" stopIfTrue="1">
      <formula>MOD(ROW(),2)</formula>
    </cfRule>
  </conditionalFormatting>
  <conditionalFormatting sqref="CF21">
    <cfRule type="expression" dxfId="6969" priority="3755" stopIfTrue="1">
      <formula>MOD(ROW(),2)</formula>
    </cfRule>
  </conditionalFormatting>
  <conditionalFormatting sqref="CG21:CH21">
    <cfRule type="expression" dxfId="6968" priority="3754" stopIfTrue="1">
      <formula>MOD(ROW(),2)</formula>
    </cfRule>
  </conditionalFormatting>
  <conditionalFormatting sqref="D21">
    <cfRule type="expression" dxfId="6967" priority="3753" stopIfTrue="1">
      <formula>MOD(ROW(),2)</formula>
    </cfRule>
  </conditionalFormatting>
  <conditionalFormatting sqref="E21:G21">
    <cfRule type="expression" dxfId="6966" priority="3752" stopIfTrue="1">
      <formula>MOD(ROW(),2)</formula>
    </cfRule>
  </conditionalFormatting>
  <conditionalFormatting sqref="CJ21">
    <cfRule type="expression" dxfId="6965" priority="3751" stopIfTrue="1">
      <formula>MOD(ROW(),2)</formula>
    </cfRule>
  </conditionalFormatting>
  <conditionalFormatting sqref="CK21">
    <cfRule type="expression" dxfId="6964" priority="3750" stopIfTrue="1">
      <formula>MOD(ROW(),2)</formula>
    </cfRule>
  </conditionalFormatting>
  <conditionalFormatting sqref="CO21">
    <cfRule type="expression" dxfId="6963" priority="3749" stopIfTrue="1">
      <formula>MOD(ROW(),2)</formula>
    </cfRule>
  </conditionalFormatting>
  <conditionalFormatting sqref="CV21:CW21">
    <cfRule type="expression" dxfId="6962" priority="3748" stopIfTrue="1">
      <formula>MOD(ROW(),2)</formula>
    </cfRule>
  </conditionalFormatting>
  <conditionalFormatting sqref="K21:L21">
    <cfRule type="expression" dxfId="6961" priority="3747" stopIfTrue="1">
      <formula>MOD(ROW(),2)</formula>
    </cfRule>
  </conditionalFormatting>
  <conditionalFormatting sqref="DF21">
    <cfRule type="expression" dxfId="6960" priority="3746" stopIfTrue="1">
      <formula>MOD(ROW(),2)</formula>
    </cfRule>
  </conditionalFormatting>
  <conditionalFormatting sqref="DG21">
    <cfRule type="expression" dxfId="6959" priority="3745" stopIfTrue="1">
      <formula>MOD(ROW(),2)</formula>
    </cfRule>
  </conditionalFormatting>
  <conditionalFormatting sqref="DI21">
    <cfRule type="expression" dxfId="6958" priority="3744" stopIfTrue="1">
      <formula>MOD(ROW(),2)</formula>
    </cfRule>
  </conditionalFormatting>
  <conditionalFormatting sqref="CB17">
    <cfRule type="expression" dxfId="6957" priority="3743" stopIfTrue="1">
      <formula>MOD(ROW(),2)</formula>
    </cfRule>
  </conditionalFormatting>
  <conditionalFormatting sqref="DJ22:JS22 S22 A22:C22 M22:Q22 H22:I22">
    <cfRule type="expression" dxfId="6956" priority="3742" stopIfTrue="1">
      <formula>MOD(ROW(),2)</formula>
    </cfRule>
  </conditionalFormatting>
  <conditionalFormatting sqref="J22">
    <cfRule type="expression" dxfId="6955" priority="3741" stopIfTrue="1">
      <formula>MOD(ROW(),2)</formula>
    </cfRule>
  </conditionalFormatting>
  <conditionalFormatting sqref="K22:L22">
    <cfRule type="expression" dxfId="6954" priority="3740" stopIfTrue="1">
      <formula>MOD(ROW(),2)</formula>
    </cfRule>
  </conditionalFormatting>
  <conditionalFormatting sqref="U22">
    <cfRule type="expression" dxfId="6953" priority="3739" stopIfTrue="1">
      <formula>MOD(ROW(),2)</formula>
    </cfRule>
  </conditionalFormatting>
  <conditionalFormatting sqref="BG22:BJ22 CC22:CE22 CS22 CX22">
    <cfRule type="expression" dxfId="6952" priority="3738" stopIfTrue="1">
      <formula>MOD(ROW(),2)</formula>
    </cfRule>
  </conditionalFormatting>
  <conditionalFormatting sqref="BD22">
    <cfRule type="expression" dxfId="6951" priority="3737" stopIfTrue="1">
      <formula>MOD(ROW(),2)</formula>
    </cfRule>
  </conditionalFormatting>
  <conditionalFormatting sqref="BE22">
    <cfRule type="expression" dxfId="6950" priority="3736" stopIfTrue="1">
      <formula>MOD(ROW(),2)</formula>
    </cfRule>
  </conditionalFormatting>
  <conditionalFormatting sqref="BF22">
    <cfRule type="expression" dxfId="6949" priority="3735" stopIfTrue="1">
      <formula>MOD(ROW(),2)</formula>
    </cfRule>
  </conditionalFormatting>
  <conditionalFormatting sqref="BK22">
    <cfRule type="expression" dxfId="6948" priority="3734" stopIfTrue="1">
      <formula>MOD(ROW(),2)</formula>
    </cfRule>
  </conditionalFormatting>
  <conditionalFormatting sqref="BL22">
    <cfRule type="expression" dxfId="6947" priority="3733" stopIfTrue="1">
      <formula>MOD(ROW(),2)</formula>
    </cfRule>
  </conditionalFormatting>
  <conditionalFormatting sqref="BM22:BP22">
    <cfRule type="expression" dxfId="6946" priority="3732" stopIfTrue="1">
      <formula>MOD(ROW(),2)</formula>
    </cfRule>
  </conditionalFormatting>
  <conditionalFormatting sqref="BR22">
    <cfRule type="expression" dxfId="6945" priority="3731" stopIfTrue="1">
      <formula>MOD(ROW(),2)</formula>
    </cfRule>
  </conditionalFormatting>
  <conditionalFormatting sqref="BS22">
    <cfRule type="expression" dxfId="6944" priority="3730" stopIfTrue="1">
      <formula>MOD(ROW(),2)</formula>
    </cfRule>
  </conditionalFormatting>
  <conditionalFormatting sqref="BT22:BV22">
    <cfRule type="expression" dxfId="6943" priority="3729" stopIfTrue="1">
      <formula>MOD(ROW(),2)</formula>
    </cfRule>
  </conditionalFormatting>
  <conditionalFormatting sqref="BW22">
    <cfRule type="expression" dxfId="6942" priority="3728" stopIfTrue="1">
      <formula>MOD(ROW(),2)</formula>
    </cfRule>
  </conditionalFormatting>
  <conditionalFormatting sqref="BX22">
    <cfRule type="expression" dxfId="6941" priority="3727" stopIfTrue="1">
      <formula>MOD(ROW(),2)</formula>
    </cfRule>
  </conditionalFormatting>
  <conditionalFormatting sqref="BZ22">
    <cfRule type="expression" dxfId="6940" priority="3726" stopIfTrue="1">
      <formula>MOD(ROW(),2)</formula>
    </cfRule>
  </conditionalFormatting>
  <conditionalFormatting sqref="BY22">
    <cfRule type="expression" dxfId="6939" priority="3725" stopIfTrue="1">
      <formula>MOD(ROW(),2)</formula>
    </cfRule>
  </conditionalFormatting>
  <conditionalFormatting sqref="CB22">
    <cfRule type="expression" dxfId="6938" priority="3724" stopIfTrue="1">
      <formula>MOD(ROW(),2)</formula>
    </cfRule>
  </conditionalFormatting>
  <conditionalFormatting sqref="CI22">
    <cfRule type="expression" dxfId="6937" priority="3723" stopIfTrue="1">
      <formula>MOD(ROW(),2)</formula>
    </cfRule>
  </conditionalFormatting>
  <conditionalFormatting sqref="CK22">
    <cfRule type="expression" dxfId="6936" priority="3722" stopIfTrue="1">
      <formula>MOD(ROW(),2)</formula>
    </cfRule>
  </conditionalFormatting>
  <conditionalFormatting sqref="CL22">
    <cfRule type="expression" dxfId="6935" priority="3721" stopIfTrue="1">
      <formula>MOD(ROW(),2)</formula>
    </cfRule>
  </conditionalFormatting>
  <conditionalFormatting sqref="CM22">
    <cfRule type="expression" dxfId="6934" priority="3720" stopIfTrue="1">
      <formula>MOD(ROW(),2)</formula>
    </cfRule>
  </conditionalFormatting>
  <conditionalFormatting sqref="CN22">
    <cfRule type="expression" dxfId="6933" priority="3719" stopIfTrue="1">
      <formula>MOD(ROW(),2)</formula>
    </cfRule>
  </conditionalFormatting>
  <conditionalFormatting sqref="CP22:CR22">
    <cfRule type="expression" dxfId="6932" priority="3718" stopIfTrue="1">
      <formula>MOD(ROW(),2)</formula>
    </cfRule>
  </conditionalFormatting>
  <conditionalFormatting sqref="CT22:CU22">
    <cfRule type="expression" dxfId="6931" priority="3717" stopIfTrue="1">
      <formula>MOD(ROW(),2)</formula>
    </cfRule>
  </conditionalFormatting>
  <conditionalFormatting sqref="CY22">
    <cfRule type="expression" dxfId="6930" priority="3716" stopIfTrue="1">
      <formula>MOD(ROW(),2)</formula>
    </cfRule>
  </conditionalFormatting>
  <conditionalFormatting sqref="CZ22">
    <cfRule type="expression" dxfId="6929" priority="3715" stopIfTrue="1">
      <formula>MOD(ROW(),2)</formula>
    </cfRule>
  </conditionalFormatting>
  <conditionalFormatting sqref="DA22">
    <cfRule type="expression" dxfId="6928" priority="3714" stopIfTrue="1">
      <formula>MOD(ROW(),2)</formula>
    </cfRule>
  </conditionalFormatting>
  <conditionalFormatting sqref="R22">
    <cfRule type="expression" dxfId="6927" priority="3713" stopIfTrue="1">
      <formula>MOD(ROW(),2)</formula>
    </cfRule>
  </conditionalFormatting>
  <conditionalFormatting sqref="T22">
    <cfRule type="expression" dxfId="6926" priority="3712" stopIfTrue="1">
      <formula>MOD(ROW(),2)</formula>
    </cfRule>
  </conditionalFormatting>
  <conditionalFormatting sqref="BQ22">
    <cfRule type="expression" dxfId="6925" priority="3711" stopIfTrue="1">
      <formula>MOD(ROW(),2)</formula>
    </cfRule>
  </conditionalFormatting>
  <conditionalFormatting sqref="CF22">
    <cfRule type="expression" dxfId="6924" priority="3710" stopIfTrue="1">
      <formula>MOD(ROW(),2)</formula>
    </cfRule>
  </conditionalFormatting>
  <conditionalFormatting sqref="CG22:CH22">
    <cfRule type="expression" dxfId="6923" priority="3709" stopIfTrue="1">
      <formula>MOD(ROW(),2)</formula>
    </cfRule>
  </conditionalFormatting>
  <conditionalFormatting sqref="CA22">
    <cfRule type="expression" dxfId="6922" priority="3708" stopIfTrue="1">
      <formula>MOD(ROW(),2)</formula>
    </cfRule>
  </conditionalFormatting>
  <conditionalFormatting sqref="D22">
    <cfRule type="expression" dxfId="6921" priority="3707" stopIfTrue="1">
      <formula>MOD(ROW(),2)</formula>
    </cfRule>
  </conditionalFormatting>
  <conditionalFormatting sqref="E22:G22">
    <cfRule type="expression" dxfId="6920" priority="3706" stopIfTrue="1">
      <formula>MOD(ROW(),2)</formula>
    </cfRule>
  </conditionalFormatting>
  <conditionalFormatting sqref="CJ22">
    <cfRule type="expression" dxfId="6919" priority="3705" stopIfTrue="1">
      <formula>MOD(ROW(),2)</formula>
    </cfRule>
  </conditionalFormatting>
  <conditionalFormatting sqref="CO22">
    <cfRule type="expression" dxfId="6918" priority="3704" stopIfTrue="1">
      <formula>MOD(ROW(),2)</formula>
    </cfRule>
  </conditionalFormatting>
  <conditionalFormatting sqref="CV22:CW22">
    <cfRule type="expression" dxfId="6917" priority="3703" stopIfTrue="1">
      <formula>MOD(ROW(),2)</formula>
    </cfRule>
  </conditionalFormatting>
  <conditionalFormatting sqref="CX20">
    <cfRule type="expression" dxfId="6916" priority="3702" stopIfTrue="1">
      <formula>MOD(ROW(),2)</formula>
    </cfRule>
  </conditionalFormatting>
  <conditionalFormatting sqref="DD20:DE20">
    <cfRule type="expression" dxfId="6915" priority="3701" stopIfTrue="1">
      <formula>MOD(ROW(),2)</formula>
    </cfRule>
  </conditionalFormatting>
  <conditionalFormatting sqref="DC22">
    <cfRule type="expression" dxfId="6914" priority="3700" stopIfTrue="1">
      <formula>MOD(ROW(),2)</formula>
    </cfRule>
  </conditionalFormatting>
  <conditionalFormatting sqref="DD22:DE22">
    <cfRule type="expression" dxfId="6913" priority="3699" stopIfTrue="1">
      <formula>MOD(ROW(),2)</formula>
    </cfRule>
  </conditionalFormatting>
  <conditionalFormatting sqref="BC23 S23 CC23:CE23 BG23:BJ23 CS23 DK23:JS23 A23:C23 H23:I23 M23:Q23">
    <cfRule type="expression" dxfId="6912" priority="3698" stopIfTrue="1">
      <formula>MOD(ROW(),2)</formula>
    </cfRule>
  </conditionalFormatting>
  <conditionalFormatting sqref="J23">
    <cfRule type="expression" dxfId="6911" priority="3697" stopIfTrue="1">
      <formula>MOD(ROW(),2)</formula>
    </cfRule>
  </conditionalFormatting>
  <conditionalFormatting sqref="R23">
    <cfRule type="expression" dxfId="6910" priority="3695" stopIfTrue="1">
      <formula>MOD(ROW(),2)</formula>
    </cfRule>
  </conditionalFormatting>
  <conditionalFormatting sqref="T23">
    <cfRule type="expression" dxfId="6909" priority="3694" stopIfTrue="1">
      <formula>MOD(ROW(),2)</formula>
    </cfRule>
  </conditionalFormatting>
  <conditionalFormatting sqref="U23">
    <cfRule type="expression" dxfId="6908" priority="3693" stopIfTrue="1">
      <formula>MOD(ROW(),2)</formula>
    </cfRule>
  </conditionalFormatting>
  <conditionalFormatting sqref="BD23">
    <cfRule type="expression" dxfId="6907" priority="3692" stopIfTrue="1">
      <formula>MOD(ROW(),2)</formula>
    </cfRule>
  </conditionalFormatting>
  <conditionalFormatting sqref="BF23">
    <cfRule type="expression" dxfId="6906" priority="3691" stopIfTrue="1">
      <formula>MOD(ROW(),2)</formula>
    </cfRule>
  </conditionalFormatting>
  <conditionalFormatting sqref="BQ23">
    <cfRule type="expression" dxfId="6905" priority="3690" stopIfTrue="1">
      <formula>MOD(ROW(),2)</formula>
    </cfRule>
  </conditionalFormatting>
  <conditionalFormatting sqref="BK23">
    <cfRule type="expression" dxfId="6904" priority="3689" stopIfTrue="1">
      <formula>MOD(ROW(),2)</formula>
    </cfRule>
  </conditionalFormatting>
  <conditionalFormatting sqref="BL23">
    <cfRule type="expression" dxfId="6903" priority="3688" stopIfTrue="1">
      <formula>MOD(ROW(),2)</formula>
    </cfRule>
  </conditionalFormatting>
  <conditionalFormatting sqref="BM23:BP23">
    <cfRule type="expression" dxfId="6902" priority="3687" stopIfTrue="1">
      <formula>MOD(ROW(),2)</formula>
    </cfRule>
  </conditionalFormatting>
  <conditionalFormatting sqref="BR23">
    <cfRule type="expression" dxfId="6901" priority="3686" stopIfTrue="1">
      <formula>MOD(ROW(),2)</formula>
    </cfRule>
  </conditionalFormatting>
  <conditionalFormatting sqref="BS23">
    <cfRule type="expression" dxfId="6900" priority="3685" stopIfTrue="1">
      <formula>MOD(ROW(),2)</formula>
    </cfRule>
  </conditionalFormatting>
  <conditionalFormatting sqref="BT23:BV23">
    <cfRule type="expression" dxfId="6899" priority="3684" stopIfTrue="1">
      <formula>MOD(ROW(),2)</formula>
    </cfRule>
  </conditionalFormatting>
  <conditionalFormatting sqref="BX23">
    <cfRule type="expression" dxfId="6898" priority="3683" stopIfTrue="1">
      <formula>MOD(ROW(),2)</formula>
    </cfRule>
  </conditionalFormatting>
  <conditionalFormatting sqref="BY23">
    <cfRule type="expression" dxfId="6897" priority="3682" stopIfTrue="1">
      <formula>MOD(ROW(),2)</formula>
    </cfRule>
  </conditionalFormatting>
  <conditionalFormatting sqref="CB23">
    <cfRule type="expression" dxfId="6896" priority="3681" stopIfTrue="1">
      <formula>MOD(ROW(),2)</formula>
    </cfRule>
  </conditionalFormatting>
  <conditionalFormatting sqref="CF23">
    <cfRule type="expression" dxfId="6895" priority="3680" stopIfTrue="1">
      <formula>MOD(ROW(),2)</formula>
    </cfRule>
  </conditionalFormatting>
  <conditionalFormatting sqref="CN23">
    <cfRule type="expression" dxfId="6894" priority="3677" stopIfTrue="1">
      <formula>MOD(ROW(),2)</formula>
    </cfRule>
  </conditionalFormatting>
  <conditionalFormatting sqref="CI23">
    <cfRule type="expression" dxfId="6893" priority="3679" stopIfTrue="1">
      <formula>MOD(ROW(),2)</formula>
    </cfRule>
  </conditionalFormatting>
  <conditionalFormatting sqref="CM23">
    <cfRule type="expression" dxfId="6892" priority="3678" stopIfTrue="1">
      <formula>MOD(ROW(),2)</formula>
    </cfRule>
  </conditionalFormatting>
  <conditionalFormatting sqref="CY23">
    <cfRule type="expression" dxfId="6891" priority="3675" stopIfTrue="1">
      <formula>MOD(ROW(),2)</formula>
    </cfRule>
  </conditionalFormatting>
  <conditionalFormatting sqref="CT23:CU23">
    <cfRule type="expression" dxfId="6890" priority="3676" stopIfTrue="1">
      <formula>MOD(ROW(),2)</formula>
    </cfRule>
  </conditionalFormatting>
  <conditionalFormatting sqref="CZ23">
    <cfRule type="expression" dxfId="6889" priority="3674" stopIfTrue="1">
      <formula>MOD(ROW(),2)</formula>
    </cfRule>
  </conditionalFormatting>
  <conditionalFormatting sqref="DA23">
    <cfRule type="expression" dxfId="6888" priority="3673" stopIfTrue="1">
      <formula>MOD(ROW(),2)</formula>
    </cfRule>
  </conditionalFormatting>
  <conditionalFormatting sqref="DJ23">
    <cfRule type="expression" dxfId="6887" priority="3672" stopIfTrue="1">
      <formula>MOD(ROW(),2)</formula>
    </cfRule>
  </conditionalFormatting>
  <conditionalFormatting sqref="BB23">
    <cfRule type="expression" dxfId="6886" priority="3671" stopIfTrue="1">
      <formula>MOD(ROW(),2)</formula>
    </cfRule>
  </conditionalFormatting>
  <conditionalFormatting sqref="CP23:CR23">
    <cfRule type="expression" dxfId="6885" priority="3670" stopIfTrue="1">
      <formula>MOD(ROW(),2)</formula>
    </cfRule>
  </conditionalFormatting>
  <conditionalFormatting sqref="CT24:CU24">
    <cfRule type="expression" dxfId="6884" priority="3622" stopIfTrue="1">
      <formula>MOD(ROW(),2)</formula>
    </cfRule>
  </conditionalFormatting>
  <conditionalFormatting sqref="BE23">
    <cfRule type="expression" dxfId="6883" priority="3668" stopIfTrue="1">
      <formula>MOD(ROW(),2)</formula>
    </cfRule>
  </conditionalFormatting>
  <conditionalFormatting sqref="BZ23">
    <cfRule type="expression" dxfId="6882" priority="3667" stopIfTrue="1">
      <formula>MOD(ROW(),2)</formula>
    </cfRule>
  </conditionalFormatting>
  <conditionalFormatting sqref="CA23">
    <cfRule type="expression" dxfId="6881" priority="3666" stopIfTrue="1">
      <formula>MOD(ROW(),2)</formula>
    </cfRule>
  </conditionalFormatting>
  <conditionalFormatting sqref="CL23">
    <cfRule type="expression" dxfId="6880" priority="3665" stopIfTrue="1">
      <formula>MOD(ROW(),2)</formula>
    </cfRule>
  </conditionalFormatting>
  <conditionalFormatting sqref="E23:G23">
    <cfRule type="expression" dxfId="6879" priority="3658" stopIfTrue="1">
      <formula>MOD(ROW(),2)</formula>
    </cfRule>
  </conditionalFormatting>
  <conditionalFormatting sqref="BW23">
    <cfRule type="expression" dxfId="6878" priority="3660" stopIfTrue="1">
      <formula>MOD(ROW(),2)</formula>
    </cfRule>
  </conditionalFormatting>
  <conditionalFormatting sqref="CY24">
    <cfRule type="expression" dxfId="6877" priority="3620" stopIfTrue="1">
      <formula>MOD(ROW(),2)</formula>
    </cfRule>
  </conditionalFormatting>
  <conditionalFormatting sqref="D23">
    <cfRule type="expression" dxfId="6876" priority="3659" stopIfTrue="1">
      <formula>MOD(ROW(),2)</formula>
    </cfRule>
  </conditionalFormatting>
  <conditionalFormatting sqref="DA24">
    <cfRule type="expression" dxfId="6875" priority="3618" stopIfTrue="1">
      <formula>MOD(ROW(),2)</formula>
    </cfRule>
  </conditionalFormatting>
  <conditionalFormatting sqref="CG23">
    <cfRule type="expression" dxfId="6874" priority="3657" stopIfTrue="1">
      <formula>MOD(ROW(),2)</formula>
    </cfRule>
  </conditionalFormatting>
  <conditionalFormatting sqref="CH23">
    <cfRule type="expression" dxfId="6873" priority="3656" stopIfTrue="1">
      <formula>MOD(ROW(),2)</formula>
    </cfRule>
  </conditionalFormatting>
  <conditionalFormatting sqref="CJ23">
    <cfRule type="expression" dxfId="6872" priority="3655" stopIfTrue="1">
      <formula>MOD(ROW(),2)</formula>
    </cfRule>
  </conditionalFormatting>
  <conditionalFormatting sqref="CK23">
    <cfRule type="expression" dxfId="6871" priority="3654" stopIfTrue="1">
      <formula>MOD(ROW(),2)</formula>
    </cfRule>
  </conditionalFormatting>
  <conditionalFormatting sqref="CO23">
    <cfRule type="expression" dxfId="6870" priority="3653" stopIfTrue="1">
      <formula>MOD(ROW(),2)</formula>
    </cfRule>
  </conditionalFormatting>
  <conditionalFormatting sqref="CV23:CW23">
    <cfRule type="expression" dxfId="6869" priority="3652" stopIfTrue="1">
      <formula>MOD(ROW(),2)</formula>
    </cfRule>
  </conditionalFormatting>
  <conditionalFormatting sqref="DB23">
    <cfRule type="expression" dxfId="6868" priority="3651" stopIfTrue="1">
      <formula>MOD(ROW(),2)</formula>
    </cfRule>
  </conditionalFormatting>
  <conditionalFormatting sqref="DF23">
    <cfRule type="expression" dxfId="6867" priority="3650" stopIfTrue="1">
      <formula>MOD(ROW(),2)</formula>
    </cfRule>
  </conditionalFormatting>
  <conditionalFormatting sqref="DG23">
    <cfRule type="expression" dxfId="6866" priority="3649" stopIfTrue="1">
      <formula>MOD(ROW(),2)</formula>
    </cfRule>
  </conditionalFormatting>
  <conditionalFormatting sqref="DH23">
    <cfRule type="expression" dxfId="6865" priority="3648" stopIfTrue="1">
      <formula>MOD(ROW(),2)</formula>
    </cfRule>
  </conditionalFormatting>
  <conditionalFormatting sqref="DE23">
    <cfRule type="expression" dxfId="6864" priority="3647" stopIfTrue="1">
      <formula>MOD(ROW(),2)</formula>
    </cfRule>
  </conditionalFormatting>
  <conditionalFormatting sqref="DI23">
    <cfRule type="expression" dxfId="6863" priority="3646" stopIfTrue="1">
      <formula>MOD(ROW(),2)</formula>
    </cfRule>
  </conditionalFormatting>
  <conditionalFormatting sqref="A24:C24 H24:I24 DK24:JS24 BG24:BJ24 CC24:CE24">
    <cfRule type="expression" dxfId="6862" priority="3645" stopIfTrue="1">
      <formula>MOD(ROW(),2)</formula>
    </cfRule>
  </conditionalFormatting>
  <conditionalFormatting sqref="BC24">
    <cfRule type="expression" dxfId="6861" priority="3644" stopIfTrue="1">
      <formula>MOD(ROW(),2)</formula>
    </cfRule>
  </conditionalFormatting>
  <conditionalFormatting sqref="BD24">
    <cfRule type="expression" dxfId="6860" priority="3643" stopIfTrue="1">
      <formula>MOD(ROW(),2)</formula>
    </cfRule>
  </conditionalFormatting>
  <conditionalFormatting sqref="BE24">
    <cfRule type="expression" dxfId="6859" priority="3642" stopIfTrue="1">
      <formula>MOD(ROW(),2)</formula>
    </cfRule>
  </conditionalFormatting>
  <conditionalFormatting sqref="BF24">
    <cfRule type="expression" dxfId="6858" priority="3641" stopIfTrue="1">
      <formula>MOD(ROW(),2)</formula>
    </cfRule>
  </conditionalFormatting>
  <conditionalFormatting sqref="BK24">
    <cfRule type="expression" dxfId="6857" priority="3640" stopIfTrue="1">
      <formula>MOD(ROW(),2)</formula>
    </cfRule>
  </conditionalFormatting>
  <conditionalFormatting sqref="BL24">
    <cfRule type="expression" dxfId="6856" priority="3639" stopIfTrue="1">
      <formula>MOD(ROW(),2)</formula>
    </cfRule>
  </conditionalFormatting>
  <conditionalFormatting sqref="BM24:BP24">
    <cfRule type="expression" dxfId="6855" priority="3638" stopIfTrue="1">
      <formula>MOD(ROW(),2)</formula>
    </cfRule>
  </conditionalFormatting>
  <conditionalFormatting sqref="BQ24">
    <cfRule type="expression" dxfId="6854" priority="3637" stopIfTrue="1">
      <formula>MOD(ROW(),2)</formula>
    </cfRule>
  </conditionalFormatting>
  <conditionalFormatting sqref="BR24">
    <cfRule type="expression" dxfId="6853" priority="3636" stopIfTrue="1">
      <formula>MOD(ROW(),2)</formula>
    </cfRule>
  </conditionalFormatting>
  <conditionalFormatting sqref="BS24">
    <cfRule type="expression" dxfId="6852" priority="3635" stopIfTrue="1">
      <formula>MOD(ROW(),2)</formula>
    </cfRule>
  </conditionalFormatting>
  <conditionalFormatting sqref="BT24:BV24">
    <cfRule type="expression" dxfId="6851" priority="3634" stopIfTrue="1">
      <formula>MOD(ROW(),2)</formula>
    </cfRule>
  </conditionalFormatting>
  <conditionalFormatting sqref="BX24">
    <cfRule type="expression" dxfId="6850" priority="3633" stopIfTrue="1">
      <formula>MOD(ROW(),2)</formula>
    </cfRule>
  </conditionalFormatting>
  <conditionalFormatting sqref="BY24">
    <cfRule type="expression" dxfId="6849" priority="3632" stopIfTrue="1">
      <formula>MOD(ROW(),2)</formula>
    </cfRule>
  </conditionalFormatting>
  <conditionalFormatting sqref="BZ24">
    <cfRule type="expression" dxfId="6848" priority="3631" stopIfTrue="1">
      <formula>MOD(ROW(),2)</formula>
    </cfRule>
  </conditionalFormatting>
  <conditionalFormatting sqref="CA24">
    <cfRule type="expression" dxfId="6847" priority="3630" stopIfTrue="1">
      <formula>MOD(ROW(),2)</formula>
    </cfRule>
  </conditionalFormatting>
  <conditionalFormatting sqref="CB24">
    <cfRule type="expression" dxfId="6846" priority="3629" stopIfTrue="1">
      <formula>MOD(ROW(),2)</formula>
    </cfRule>
  </conditionalFormatting>
  <conditionalFormatting sqref="CF24">
    <cfRule type="expression" dxfId="6845" priority="3628" stopIfTrue="1">
      <formula>MOD(ROW(),2)</formula>
    </cfRule>
  </conditionalFormatting>
  <conditionalFormatting sqref="CI24">
    <cfRule type="expression" dxfId="6844" priority="3627" stopIfTrue="1">
      <formula>MOD(ROW(),2)</formula>
    </cfRule>
  </conditionalFormatting>
  <conditionalFormatting sqref="CK24">
    <cfRule type="expression" dxfId="6843" priority="3626" stopIfTrue="1">
      <formula>MOD(ROW(),2)</formula>
    </cfRule>
  </conditionalFormatting>
  <conditionalFormatting sqref="CL24">
    <cfRule type="expression" dxfId="6842" priority="3625" stopIfTrue="1">
      <formula>MOD(ROW(),2)</formula>
    </cfRule>
  </conditionalFormatting>
  <conditionalFormatting sqref="CM24">
    <cfRule type="expression" dxfId="6841" priority="3624" stopIfTrue="1">
      <formula>MOD(ROW(),2)</formula>
    </cfRule>
  </conditionalFormatting>
  <conditionalFormatting sqref="CN24">
    <cfRule type="expression" dxfId="6840" priority="3623" stopIfTrue="1">
      <formula>MOD(ROW(),2)</formula>
    </cfRule>
  </conditionalFormatting>
  <conditionalFormatting sqref="BW24">
    <cfRule type="expression" dxfId="6839" priority="3612" stopIfTrue="1">
      <formula>MOD(ROW(),2)</formula>
    </cfRule>
  </conditionalFormatting>
  <conditionalFormatting sqref="CZ24">
    <cfRule type="expression" dxfId="6838" priority="3619" stopIfTrue="1">
      <formula>MOD(ROW(),2)</formula>
    </cfRule>
  </conditionalFormatting>
  <conditionalFormatting sqref="D24">
    <cfRule type="expression" dxfId="6837" priority="3610" stopIfTrue="1">
      <formula>MOD(ROW(),2)</formula>
    </cfRule>
  </conditionalFormatting>
  <conditionalFormatting sqref="E24:G24">
    <cfRule type="expression" dxfId="6836" priority="3609" stopIfTrue="1">
      <formula>MOD(ROW(),2)</formula>
    </cfRule>
  </conditionalFormatting>
  <conditionalFormatting sqref="CJ24">
    <cfRule type="expression" dxfId="6835" priority="3608" stopIfTrue="1">
      <formula>MOD(ROW(),2)</formula>
    </cfRule>
  </conditionalFormatting>
  <conditionalFormatting sqref="DJ24">
    <cfRule type="expression" dxfId="6834" priority="3614" stopIfTrue="1">
      <formula>MOD(ROW(),2)</formula>
    </cfRule>
  </conditionalFormatting>
  <conditionalFormatting sqref="CP24:CR24">
    <cfRule type="expression" dxfId="6833" priority="3606" stopIfTrue="1">
      <formula>MOD(ROW(),2)</formula>
    </cfRule>
  </conditionalFormatting>
  <conditionalFormatting sqref="CG24:CH24">
    <cfRule type="expression" dxfId="6832" priority="3611" stopIfTrue="1">
      <formula>MOD(ROW(),2)</formula>
    </cfRule>
  </conditionalFormatting>
  <conditionalFormatting sqref="CO24">
    <cfRule type="expression" dxfId="6831" priority="3607" stopIfTrue="1">
      <formula>MOD(ROW(),2)</formula>
    </cfRule>
  </conditionalFormatting>
  <conditionalFormatting sqref="J24">
    <cfRule type="expression" dxfId="6830" priority="3605" stopIfTrue="1">
      <formula>MOD(ROW(),2)</formula>
    </cfRule>
  </conditionalFormatting>
  <conditionalFormatting sqref="K24:L24">
    <cfRule type="expression" dxfId="6829" priority="3604" stopIfTrue="1">
      <formula>MOD(ROW(),2)</formula>
    </cfRule>
  </conditionalFormatting>
  <conditionalFormatting sqref="CS24">
    <cfRule type="expression" dxfId="6828" priority="3603" stopIfTrue="1">
      <formula>MOD(ROW(),2)</formula>
    </cfRule>
  </conditionalFormatting>
  <conditionalFormatting sqref="DB24">
    <cfRule type="expression" dxfId="6827" priority="3599" stopIfTrue="1">
      <formula>MOD(ROW(),2)</formula>
    </cfRule>
  </conditionalFormatting>
  <conditionalFormatting sqref="K23:L23">
    <cfRule type="expression" dxfId="6826" priority="3590" stopIfTrue="1">
      <formula>MOD(ROW(),2)</formula>
    </cfRule>
  </conditionalFormatting>
  <conditionalFormatting sqref="DD24:DE24">
    <cfRule type="expression" dxfId="6825" priority="3588" stopIfTrue="1">
      <formula>MOD(ROW(),2)</formula>
    </cfRule>
  </conditionalFormatting>
  <conditionalFormatting sqref="DC23">
    <cfRule type="expression" dxfId="6824" priority="3586" stopIfTrue="1">
      <formula>MOD(ROW(),2)</formula>
    </cfRule>
  </conditionalFormatting>
  <conditionalFormatting sqref="CX23">
    <cfRule type="expression" dxfId="6823" priority="3585" stopIfTrue="1">
      <formula>MOD(ROW(),2)</formula>
    </cfRule>
  </conditionalFormatting>
  <conditionalFormatting sqref="DD23:DE23">
    <cfRule type="expression" dxfId="6822" priority="3584" stopIfTrue="1">
      <formula>MOD(ROW(),2)</formula>
    </cfRule>
  </conditionalFormatting>
  <conditionalFormatting sqref="CX24">
    <cfRule type="expression" dxfId="6821" priority="3583" stopIfTrue="1">
      <formula>MOD(ROW(),2)</formula>
    </cfRule>
  </conditionalFormatting>
  <conditionalFormatting sqref="DK25:JS25 A25:C25 H25:I25 S25 M25:Q25">
    <cfRule type="expression" dxfId="6820" priority="3582" stopIfTrue="1">
      <formula>MOD(ROW(),2)</formula>
    </cfRule>
  </conditionalFormatting>
  <conditionalFormatting sqref="J25">
    <cfRule type="expression" dxfId="6819" priority="3581" stopIfTrue="1">
      <formula>MOD(ROW(),2)</formula>
    </cfRule>
  </conditionalFormatting>
  <conditionalFormatting sqref="U25">
    <cfRule type="expression" dxfId="6818" priority="3580" stopIfTrue="1">
      <formula>MOD(ROW(),2)</formula>
    </cfRule>
  </conditionalFormatting>
  <conditionalFormatting sqref="BG25:BJ25 CC25:CE25">
    <cfRule type="expression" dxfId="6817" priority="3579" stopIfTrue="1">
      <formula>MOD(ROW(),2)</formula>
    </cfRule>
  </conditionalFormatting>
  <conditionalFormatting sqref="BD25">
    <cfRule type="expression" dxfId="6816" priority="3578" stopIfTrue="1">
      <formula>MOD(ROW(),2)</formula>
    </cfRule>
  </conditionalFormatting>
  <conditionalFormatting sqref="BF25">
    <cfRule type="expression" dxfId="6815" priority="3577" stopIfTrue="1">
      <formula>MOD(ROW(),2)</formula>
    </cfRule>
  </conditionalFormatting>
  <conditionalFormatting sqref="BK25">
    <cfRule type="expression" dxfId="6814" priority="3576" stopIfTrue="1">
      <formula>MOD(ROW(),2)</formula>
    </cfRule>
  </conditionalFormatting>
  <conditionalFormatting sqref="BL25">
    <cfRule type="expression" dxfId="6813" priority="3575" stopIfTrue="1">
      <formula>MOD(ROW(),2)</formula>
    </cfRule>
  </conditionalFormatting>
  <conditionalFormatting sqref="BM25:BP25">
    <cfRule type="expression" dxfId="6812" priority="3574" stopIfTrue="1">
      <formula>MOD(ROW(),2)</formula>
    </cfRule>
  </conditionalFormatting>
  <conditionalFormatting sqref="BQ25">
    <cfRule type="expression" dxfId="6811" priority="3573" stopIfTrue="1">
      <formula>MOD(ROW(),2)</formula>
    </cfRule>
  </conditionalFormatting>
  <conditionalFormatting sqref="BR25">
    <cfRule type="expression" dxfId="6810" priority="3572" stopIfTrue="1">
      <formula>MOD(ROW(),2)</formula>
    </cfRule>
  </conditionalFormatting>
  <conditionalFormatting sqref="BS25">
    <cfRule type="expression" dxfId="6809" priority="3571" stopIfTrue="1">
      <formula>MOD(ROW(),2)</formula>
    </cfRule>
  </conditionalFormatting>
  <conditionalFormatting sqref="BT25:BV25">
    <cfRule type="expression" dxfId="6808" priority="3570" stopIfTrue="1">
      <formula>MOD(ROW(),2)</formula>
    </cfRule>
  </conditionalFormatting>
  <conditionalFormatting sqref="BX25">
    <cfRule type="expression" dxfId="6807" priority="3569" stopIfTrue="1">
      <formula>MOD(ROW(),2)</formula>
    </cfRule>
  </conditionalFormatting>
  <conditionalFormatting sqref="BY25">
    <cfRule type="expression" dxfId="6806" priority="3568" stopIfTrue="1">
      <formula>MOD(ROW(),2)</formula>
    </cfRule>
  </conditionalFormatting>
  <conditionalFormatting sqref="CB25">
    <cfRule type="expression" dxfId="6805" priority="3567" stopIfTrue="1">
      <formula>MOD(ROW(),2)</formula>
    </cfRule>
  </conditionalFormatting>
  <conditionalFormatting sqref="CF25">
    <cfRule type="expression" dxfId="6804" priority="3566" stopIfTrue="1">
      <formula>MOD(ROW(),2)</formula>
    </cfRule>
  </conditionalFormatting>
  <conditionalFormatting sqref="CI25">
    <cfRule type="expression" dxfId="6803" priority="3565" stopIfTrue="1">
      <formula>MOD(ROW(),2)</formula>
    </cfRule>
  </conditionalFormatting>
  <conditionalFormatting sqref="CK25">
    <cfRule type="expression" dxfId="6802" priority="3564" stopIfTrue="1">
      <formula>MOD(ROW(),2)</formula>
    </cfRule>
  </conditionalFormatting>
  <conditionalFormatting sqref="CM25">
    <cfRule type="expression" dxfId="6801" priority="3563" stopIfTrue="1">
      <formula>MOD(ROW(),2)</formula>
    </cfRule>
  </conditionalFormatting>
  <conditionalFormatting sqref="CN25">
    <cfRule type="expression" dxfId="6800" priority="3562" stopIfTrue="1">
      <formula>MOD(ROW(),2)</formula>
    </cfRule>
  </conditionalFormatting>
  <conditionalFormatting sqref="CP25:CR25">
    <cfRule type="expression" dxfId="6799" priority="3561" stopIfTrue="1">
      <formula>MOD(ROW(),2)</formula>
    </cfRule>
  </conditionalFormatting>
  <conditionalFormatting sqref="CT25:CU25">
    <cfRule type="expression" dxfId="6798" priority="3560" stopIfTrue="1">
      <formula>MOD(ROW(),2)</formula>
    </cfRule>
  </conditionalFormatting>
  <conditionalFormatting sqref="CY25">
    <cfRule type="expression" dxfId="6797" priority="3559" stopIfTrue="1">
      <formula>MOD(ROW(),2)</formula>
    </cfRule>
  </conditionalFormatting>
  <conditionalFormatting sqref="CZ25">
    <cfRule type="expression" dxfId="6796" priority="3558" stopIfTrue="1">
      <formula>MOD(ROW(),2)</formula>
    </cfRule>
  </conditionalFormatting>
  <conditionalFormatting sqref="DA25">
    <cfRule type="expression" dxfId="6795" priority="3557" stopIfTrue="1">
      <formula>MOD(ROW(),2)</formula>
    </cfRule>
  </conditionalFormatting>
  <conditionalFormatting sqref="DH25">
    <cfRule type="expression" dxfId="6794" priority="3556" stopIfTrue="1">
      <formula>MOD(ROW(),2)</formula>
    </cfRule>
  </conditionalFormatting>
  <conditionalFormatting sqref="DE25">
    <cfRule type="expression" dxfId="6793" priority="3555" stopIfTrue="1">
      <formula>MOD(ROW(),2)</formula>
    </cfRule>
  </conditionalFormatting>
  <conditionalFormatting sqref="R25">
    <cfRule type="expression" dxfId="6792" priority="3554" stopIfTrue="1">
      <formula>MOD(ROW(),2)</formula>
    </cfRule>
  </conditionalFormatting>
  <conditionalFormatting sqref="DJ25">
    <cfRule type="expression" dxfId="6791" priority="3553" stopIfTrue="1">
      <formula>MOD(ROW(),2)</formula>
    </cfRule>
  </conditionalFormatting>
  <conditionalFormatting sqref="T25">
    <cfRule type="expression" dxfId="6790" priority="3552" stopIfTrue="1">
      <formula>MOD(ROW(),2)</formula>
    </cfRule>
  </conditionalFormatting>
  <conditionalFormatting sqref="K25:L25">
    <cfRule type="expression" dxfId="6789" priority="3551" stopIfTrue="1">
      <formula>MOD(ROW(),2)</formula>
    </cfRule>
  </conditionalFormatting>
  <conditionalFormatting sqref="BZ25">
    <cfRule type="expression" dxfId="6788" priority="3550" stopIfTrue="1">
      <formula>MOD(ROW(),2)</formula>
    </cfRule>
  </conditionalFormatting>
  <conditionalFormatting sqref="CL25">
    <cfRule type="expression" dxfId="6787" priority="3549" stopIfTrue="1">
      <formula>MOD(ROW(),2)</formula>
    </cfRule>
  </conditionalFormatting>
  <conditionalFormatting sqref="BE25">
    <cfRule type="expression" dxfId="6786" priority="3548" stopIfTrue="1">
      <formula>MOD(ROW(),2)</formula>
    </cfRule>
  </conditionalFormatting>
  <conditionalFormatting sqref="BW25">
    <cfRule type="expression" dxfId="6785" priority="3546" stopIfTrue="1">
      <formula>MOD(ROW(),2)</formula>
    </cfRule>
  </conditionalFormatting>
  <conditionalFormatting sqref="CG25:CH25">
    <cfRule type="expression" dxfId="6784" priority="3545" stopIfTrue="1">
      <formula>MOD(ROW(),2)</formula>
    </cfRule>
  </conditionalFormatting>
  <conditionalFormatting sqref="CA25">
    <cfRule type="expression" dxfId="6783" priority="3544" stopIfTrue="1">
      <formula>MOD(ROW(),2)</formula>
    </cfRule>
  </conditionalFormatting>
  <conditionalFormatting sqref="CJ25">
    <cfRule type="expression" dxfId="6782" priority="3543" stopIfTrue="1">
      <formula>MOD(ROW(),2)</formula>
    </cfRule>
  </conditionalFormatting>
  <conditionalFormatting sqref="CO25">
    <cfRule type="expression" dxfId="6781" priority="3542" stopIfTrue="1">
      <formula>MOD(ROW(),2)</formula>
    </cfRule>
  </conditionalFormatting>
  <conditionalFormatting sqref="D25">
    <cfRule type="expression" dxfId="6780" priority="3541" stopIfTrue="1">
      <formula>MOD(ROW(),2)</formula>
    </cfRule>
  </conditionalFormatting>
  <conditionalFormatting sqref="E25:G25">
    <cfRule type="expression" dxfId="6779" priority="3540" stopIfTrue="1">
      <formula>MOD(ROW(),2)</formula>
    </cfRule>
  </conditionalFormatting>
  <conditionalFormatting sqref="CS25">
    <cfRule type="expression" dxfId="6778" priority="3539" stopIfTrue="1">
      <formula>MOD(ROW(),2)</formula>
    </cfRule>
  </conditionalFormatting>
  <conditionalFormatting sqref="CV25:CW25">
    <cfRule type="expression" dxfId="6777" priority="3538" stopIfTrue="1">
      <formula>MOD(ROW(),2)</formula>
    </cfRule>
  </conditionalFormatting>
  <conditionalFormatting sqref="DF25">
    <cfRule type="expression" dxfId="6776" priority="3537" stopIfTrue="1">
      <formula>MOD(ROW(),2)</formula>
    </cfRule>
  </conditionalFormatting>
  <conditionalFormatting sqref="DG25">
    <cfRule type="expression" dxfId="6775" priority="3536" stopIfTrue="1">
      <formula>MOD(ROW(),2)</formula>
    </cfRule>
  </conditionalFormatting>
  <conditionalFormatting sqref="DB25">
    <cfRule type="expression" dxfId="6774" priority="3535" stopIfTrue="1">
      <formula>MOD(ROW(),2)</formula>
    </cfRule>
  </conditionalFormatting>
  <conditionalFormatting sqref="DI25">
    <cfRule type="expression" dxfId="6773" priority="3534" stopIfTrue="1">
      <formula>MOD(ROW(),2)</formula>
    </cfRule>
  </conditionalFormatting>
  <conditionalFormatting sqref="DJ27:JS27 CG27 S27 CC27:CE27 CX27 BG27:BJ27 CS27 A27:C27 H27:I27 M27:Q27 DC27:DE27">
    <cfRule type="expression" dxfId="6772" priority="3533" stopIfTrue="1">
      <formula>MOD(ROW(),2)</formula>
    </cfRule>
  </conditionalFormatting>
  <conditionalFormatting sqref="J27">
    <cfRule type="expression" dxfId="6771" priority="3532" stopIfTrue="1">
      <formula>MOD(ROW(),2)</formula>
    </cfRule>
  </conditionalFormatting>
  <conditionalFormatting sqref="K27:L27">
    <cfRule type="expression" dxfId="6770" priority="3531" stopIfTrue="1">
      <formula>MOD(ROW(),2)</formula>
    </cfRule>
  </conditionalFormatting>
  <conditionalFormatting sqref="R27">
    <cfRule type="expression" dxfId="6769" priority="3530" stopIfTrue="1">
      <formula>MOD(ROW(),2)</formula>
    </cfRule>
  </conditionalFormatting>
  <conditionalFormatting sqref="T27">
    <cfRule type="expression" dxfId="6768" priority="3529" stopIfTrue="1">
      <formula>MOD(ROW(),2)</formula>
    </cfRule>
  </conditionalFormatting>
  <conditionalFormatting sqref="U27">
    <cfRule type="expression" dxfId="6767" priority="3528" stopIfTrue="1">
      <formula>MOD(ROW(),2)</formula>
    </cfRule>
  </conditionalFormatting>
  <conditionalFormatting sqref="BD27">
    <cfRule type="expression" dxfId="6766" priority="3527" stopIfTrue="1">
      <formula>MOD(ROW(),2)</formula>
    </cfRule>
  </conditionalFormatting>
  <conditionalFormatting sqref="BE27">
    <cfRule type="expression" dxfId="6765" priority="3526" stopIfTrue="1">
      <formula>MOD(ROW(),2)</formula>
    </cfRule>
  </conditionalFormatting>
  <conditionalFormatting sqref="BF27">
    <cfRule type="expression" dxfId="6764" priority="3525" stopIfTrue="1">
      <formula>MOD(ROW(),2)</formula>
    </cfRule>
  </conditionalFormatting>
  <conditionalFormatting sqref="BK27">
    <cfRule type="expression" dxfId="6763" priority="3524" stopIfTrue="1">
      <formula>MOD(ROW(),2)</formula>
    </cfRule>
  </conditionalFormatting>
  <conditionalFormatting sqref="BM27:BP27">
    <cfRule type="expression" dxfId="6762" priority="3523" stopIfTrue="1">
      <formula>MOD(ROW(),2)</formula>
    </cfRule>
  </conditionalFormatting>
  <conditionalFormatting sqref="BQ27">
    <cfRule type="expression" dxfId="6761" priority="3522" stopIfTrue="1">
      <formula>MOD(ROW(),2)</formula>
    </cfRule>
  </conditionalFormatting>
  <conditionalFormatting sqref="BR27">
    <cfRule type="expression" dxfId="6760" priority="3521" stopIfTrue="1">
      <formula>MOD(ROW(),2)</formula>
    </cfRule>
  </conditionalFormatting>
  <conditionalFormatting sqref="BS27">
    <cfRule type="expression" dxfId="6759" priority="3520" stopIfTrue="1">
      <formula>MOD(ROW(),2)</formula>
    </cfRule>
  </conditionalFormatting>
  <conditionalFormatting sqref="BT27:BV27">
    <cfRule type="expression" dxfId="6758" priority="3519" stopIfTrue="1">
      <formula>MOD(ROW(),2)</formula>
    </cfRule>
  </conditionalFormatting>
  <conditionalFormatting sqref="BZ27">
    <cfRule type="expression" dxfId="6757" priority="3518" stopIfTrue="1">
      <formula>MOD(ROW(),2)</formula>
    </cfRule>
  </conditionalFormatting>
  <conditionalFormatting sqref="BX27">
    <cfRule type="expression" dxfId="6756" priority="3517" stopIfTrue="1">
      <formula>MOD(ROW(),2)</formula>
    </cfRule>
  </conditionalFormatting>
  <conditionalFormatting sqref="BY27">
    <cfRule type="expression" dxfId="6755" priority="3516" stopIfTrue="1">
      <formula>MOD(ROW(),2)</formula>
    </cfRule>
  </conditionalFormatting>
  <conditionalFormatting sqref="CA27">
    <cfRule type="expression" dxfId="6754" priority="3515" stopIfTrue="1">
      <formula>MOD(ROW(),2)</formula>
    </cfRule>
  </conditionalFormatting>
  <conditionalFormatting sqref="CB27">
    <cfRule type="expression" dxfId="6753" priority="3514" stopIfTrue="1">
      <formula>MOD(ROW(),2)</formula>
    </cfRule>
  </conditionalFormatting>
  <conditionalFormatting sqref="CF27">
    <cfRule type="expression" dxfId="6752" priority="3513" stopIfTrue="1">
      <formula>MOD(ROW(),2)</formula>
    </cfRule>
  </conditionalFormatting>
  <conditionalFormatting sqref="CI27">
    <cfRule type="expression" dxfId="6751" priority="3512" stopIfTrue="1">
      <formula>MOD(ROW(),2)</formula>
    </cfRule>
  </conditionalFormatting>
  <conditionalFormatting sqref="CK27">
    <cfRule type="expression" dxfId="6750" priority="3511" stopIfTrue="1">
      <formula>MOD(ROW(),2)</formula>
    </cfRule>
  </conditionalFormatting>
  <conditionalFormatting sqref="CL27">
    <cfRule type="expression" dxfId="6749" priority="3510" stopIfTrue="1">
      <formula>MOD(ROW(),2)</formula>
    </cfRule>
  </conditionalFormatting>
  <conditionalFormatting sqref="CM27">
    <cfRule type="expression" dxfId="6748" priority="3509" stopIfTrue="1">
      <formula>MOD(ROW(),2)</formula>
    </cfRule>
  </conditionalFormatting>
  <conditionalFormatting sqref="CN27">
    <cfRule type="expression" dxfId="6747" priority="3508" stopIfTrue="1">
      <formula>MOD(ROW(),2)</formula>
    </cfRule>
  </conditionalFormatting>
  <conditionalFormatting sqref="CP27:CR27">
    <cfRule type="expression" dxfId="6746" priority="3507" stopIfTrue="1">
      <formula>MOD(ROW(),2)</formula>
    </cfRule>
  </conditionalFormatting>
  <conditionalFormatting sqref="CT27:CU27">
    <cfRule type="expression" dxfId="6745" priority="3506" stopIfTrue="1">
      <formula>MOD(ROW(),2)</formula>
    </cfRule>
  </conditionalFormatting>
  <conditionalFormatting sqref="CY27:CY28">
    <cfRule type="expression" dxfId="6744" priority="3504" stopIfTrue="1">
      <formula>MOD(ROW(),2)</formula>
    </cfRule>
  </conditionalFormatting>
  <conditionalFormatting sqref="CZ27:CZ28">
    <cfRule type="expression" dxfId="6743" priority="3503" stopIfTrue="1">
      <formula>MOD(ROW(),2)</formula>
    </cfRule>
  </conditionalFormatting>
  <conditionalFormatting sqref="DA27">
    <cfRule type="expression" dxfId="6742" priority="3502" stopIfTrue="1">
      <formula>MOD(ROW(),2)</formula>
    </cfRule>
  </conditionalFormatting>
  <conditionalFormatting sqref="DB27">
    <cfRule type="expression" dxfId="6741" priority="3501" stopIfTrue="1">
      <formula>MOD(ROW(),2)</formula>
    </cfRule>
  </conditionalFormatting>
  <conditionalFormatting sqref="BL27">
    <cfRule type="expression" dxfId="6740" priority="3498" stopIfTrue="1">
      <formula>MOD(ROW(),2)</formula>
    </cfRule>
  </conditionalFormatting>
  <conditionalFormatting sqref="DH27">
    <cfRule type="expression" dxfId="6739" priority="3497" stopIfTrue="1">
      <formula>MOD(ROW(),2)</formula>
    </cfRule>
  </conditionalFormatting>
  <conditionalFormatting sqref="DE27">
    <cfRule type="expression" dxfId="6738" priority="3496" stopIfTrue="1">
      <formula>MOD(ROW(),2)</formula>
    </cfRule>
  </conditionalFormatting>
  <conditionalFormatting sqref="BW27">
    <cfRule type="expression" dxfId="6737" priority="3495" stopIfTrue="1">
      <formula>MOD(ROW(),2)</formula>
    </cfRule>
  </conditionalFormatting>
  <conditionalFormatting sqref="CH27">
    <cfRule type="expression" dxfId="6736" priority="3494" stopIfTrue="1">
      <formula>MOD(ROW(),2)</formula>
    </cfRule>
  </conditionalFormatting>
  <conditionalFormatting sqref="CJ27">
    <cfRule type="expression" dxfId="6735" priority="3493" stopIfTrue="1">
      <formula>MOD(ROW(),2)</formula>
    </cfRule>
  </conditionalFormatting>
  <conditionalFormatting sqref="D27">
    <cfRule type="expression" dxfId="6734" priority="3491" stopIfTrue="1">
      <formula>MOD(ROW(),2)</formula>
    </cfRule>
  </conditionalFormatting>
  <conditionalFormatting sqref="E27:G27">
    <cfRule type="expression" dxfId="6733" priority="3490" stopIfTrue="1">
      <formula>MOD(ROW(),2)</formula>
    </cfRule>
  </conditionalFormatting>
  <conditionalFormatting sqref="CO27">
    <cfRule type="expression" dxfId="6732" priority="3489" stopIfTrue="1">
      <formula>MOD(ROW(),2)</formula>
    </cfRule>
  </conditionalFormatting>
  <conditionalFormatting sqref="DC25">
    <cfRule type="expression" dxfId="6731" priority="3487" stopIfTrue="1">
      <formula>MOD(ROW(),2)</formula>
    </cfRule>
  </conditionalFormatting>
  <conditionalFormatting sqref="DD25:DE25">
    <cfRule type="expression" dxfId="6730" priority="3486" stopIfTrue="1">
      <formula>MOD(ROW(),2)</formula>
    </cfRule>
  </conditionalFormatting>
  <conditionalFormatting sqref="CX25">
    <cfRule type="expression" dxfId="6729" priority="3485" stopIfTrue="1">
      <formula>MOD(ROW(),2)</formula>
    </cfRule>
  </conditionalFormatting>
  <conditionalFormatting sqref="BQ26:BR26 BW26:BX26 A26:C26 DJ26:JS26 BD26:BL26 BZ26:CA26 CC26:CL26 CV26:CX26 CP26:CS26">
    <cfRule type="expression" dxfId="6728" priority="3484" stopIfTrue="1">
      <formula>MOD(ROW(),2)</formula>
    </cfRule>
  </conditionalFormatting>
  <conditionalFormatting sqref="BC26">
    <cfRule type="expression" dxfId="6727" priority="3483" stopIfTrue="1">
      <formula>MOD(ROW(),2)</formula>
    </cfRule>
  </conditionalFormatting>
  <conditionalFormatting sqref="BM26:BP26">
    <cfRule type="expression" dxfId="6726" priority="3482" stopIfTrue="1">
      <formula>MOD(ROW(),2)</formula>
    </cfRule>
  </conditionalFormatting>
  <conditionalFormatting sqref="BS26">
    <cfRule type="expression" dxfId="6725" priority="3481" stopIfTrue="1">
      <formula>MOD(ROW(),2)</formula>
    </cfRule>
  </conditionalFormatting>
  <conditionalFormatting sqref="BT26:BV26">
    <cfRule type="expression" dxfId="6724" priority="3480" stopIfTrue="1">
      <formula>MOD(ROW(),2)</formula>
    </cfRule>
  </conditionalFormatting>
  <conditionalFormatting sqref="BY26">
    <cfRule type="expression" dxfId="6723" priority="3479" stopIfTrue="1">
      <formula>MOD(ROW(),2)</formula>
    </cfRule>
  </conditionalFormatting>
  <conditionalFormatting sqref="CB26">
    <cfRule type="expression" dxfId="6722" priority="3478" stopIfTrue="1">
      <formula>MOD(ROW(),2)</formula>
    </cfRule>
  </conditionalFormatting>
  <conditionalFormatting sqref="CM26">
    <cfRule type="expression" dxfId="6721" priority="3477" stopIfTrue="1">
      <formula>MOD(ROW(),2)</formula>
    </cfRule>
  </conditionalFormatting>
  <conditionalFormatting sqref="CN26">
    <cfRule type="expression" dxfId="6720" priority="3476" stopIfTrue="1">
      <formula>MOD(ROW(),2)</formula>
    </cfRule>
  </conditionalFormatting>
  <conditionalFormatting sqref="CT26:CU26">
    <cfRule type="expression" dxfId="6719" priority="3475" stopIfTrue="1">
      <formula>MOD(ROW(),2)</formula>
    </cfRule>
  </conditionalFormatting>
  <conditionalFormatting sqref="DI26">
    <cfRule type="expression" dxfId="6718" priority="3472" stopIfTrue="1">
      <formula>MOD(ROW(),2)</formula>
    </cfRule>
  </conditionalFormatting>
  <conditionalFormatting sqref="D26">
    <cfRule type="expression" dxfId="6717" priority="3471" stopIfTrue="1">
      <formula>MOD(ROW(),2)</formula>
    </cfRule>
  </conditionalFormatting>
  <conditionalFormatting sqref="E26:G26">
    <cfRule type="expression" dxfId="6716" priority="3470" stopIfTrue="1">
      <formula>MOD(ROW(),2)</formula>
    </cfRule>
  </conditionalFormatting>
  <conditionalFormatting sqref="CO26">
    <cfRule type="expression" dxfId="6715" priority="3469" stopIfTrue="1">
      <formula>MOD(ROW(),2)</formula>
    </cfRule>
  </conditionalFormatting>
  <conditionalFormatting sqref="CY26">
    <cfRule type="expression" dxfId="6714" priority="3467" stopIfTrue="1">
      <formula>MOD(ROW(),2)</formula>
    </cfRule>
  </conditionalFormatting>
  <conditionalFormatting sqref="CZ26">
    <cfRule type="expression" dxfId="6713" priority="3466" stopIfTrue="1">
      <formula>MOD(ROW(),2)</formula>
    </cfRule>
  </conditionalFormatting>
  <conditionalFormatting sqref="DA26">
    <cfRule type="expression" dxfId="6712" priority="3465" stopIfTrue="1">
      <formula>MOD(ROW(),2)</formula>
    </cfRule>
  </conditionalFormatting>
  <conditionalFormatting sqref="DF27">
    <cfRule type="expression" dxfId="6711" priority="3464" stopIfTrue="1">
      <formula>MOD(ROW(),2)</formula>
    </cfRule>
  </conditionalFormatting>
  <conditionalFormatting sqref="DG27">
    <cfRule type="expression" dxfId="6710" priority="3463" stopIfTrue="1">
      <formula>MOD(ROW(),2)</formula>
    </cfRule>
  </conditionalFormatting>
  <conditionalFormatting sqref="DI27">
    <cfRule type="expression" dxfId="6709" priority="3462" stopIfTrue="1">
      <formula>MOD(ROW(),2)</formula>
    </cfRule>
  </conditionalFormatting>
  <conditionalFormatting sqref="BM28:BP28 CC28:CE28 A28:C28 DJ28:JS28 CT28:CU28 BF28:BJ28 BS28:BV28 H28:I28 DA28">
    <cfRule type="expression" dxfId="6708" priority="3461" stopIfTrue="1">
      <formula>MOD(ROW(),2)</formula>
    </cfRule>
  </conditionalFormatting>
  <conditionalFormatting sqref="BE28">
    <cfRule type="expression" dxfId="6707" priority="3460" stopIfTrue="1">
      <formula>MOD(ROW(),2)</formula>
    </cfRule>
  </conditionalFormatting>
  <conditionalFormatting sqref="BD28">
    <cfRule type="expression" dxfId="6706" priority="3459" stopIfTrue="1">
      <formula>MOD(ROW(),2)</formula>
    </cfRule>
  </conditionalFormatting>
  <conditionalFormatting sqref="BK28">
    <cfRule type="expression" dxfId="6705" priority="3458" stopIfTrue="1">
      <formula>MOD(ROW(),2)</formula>
    </cfRule>
  </conditionalFormatting>
  <conditionalFormatting sqref="BL28">
    <cfRule type="expression" dxfId="6704" priority="3457" stopIfTrue="1">
      <formula>MOD(ROW(),2)</formula>
    </cfRule>
  </conditionalFormatting>
  <conditionalFormatting sqref="BQ28">
    <cfRule type="expression" dxfId="6703" priority="3456" stopIfTrue="1">
      <formula>MOD(ROW(),2)</formula>
    </cfRule>
  </conditionalFormatting>
  <conditionalFormatting sqref="BR28">
    <cfRule type="expression" dxfId="6702" priority="3455" stopIfTrue="1">
      <formula>MOD(ROW(),2)</formula>
    </cfRule>
  </conditionalFormatting>
  <conditionalFormatting sqref="CV28:CW28">
    <cfRule type="expression" dxfId="6701" priority="3453" stopIfTrue="1">
      <formula>MOD(ROW(),2)</formula>
    </cfRule>
  </conditionalFormatting>
  <conditionalFormatting sqref="CK28:CL28">
    <cfRule type="expression" dxfId="6700" priority="3452" stopIfTrue="1">
      <formula>MOD(ROW(),2)</formula>
    </cfRule>
  </conditionalFormatting>
  <conditionalFormatting sqref="CI28">
    <cfRule type="expression" dxfId="6699" priority="3451" stopIfTrue="1">
      <formula>MOD(ROW(),2)</formula>
    </cfRule>
  </conditionalFormatting>
  <conditionalFormatting sqref="BX28 BZ28">
    <cfRule type="expression" dxfId="6698" priority="3450" stopIfTrue="1">
      <formula>MOD(ROW(),2)</formula>
    </cfRule>
  </conditionalFormatting>
  <conditionalFormatting sqref="BY28">
    <cfRule type="expression" dxfId="6697" priority="3449" stopIfTrue="1">
      <formula>MOD(ROW(),2)</formula>
    </cfRule>
  </conditionalFormatting>
  <conditionalFormatting sqref="CM28">
    <cfRule type="expression" dxfId="6696" priority="3448" stopIfTrue="1">
      <formula>MOD(ROW(),2)</formula>
    </cfRule>
  </conditionalFormatting>
  <conditionalFormatting sqref="CN28">
    <cfRule type="expression" dxfId="6695" priority="3447" stopIfTrue="1">
      <formula>MOD(ROW(),2)</formula>
    </cfRule>
  </conditionalFormatting>
  <conditionalFormatting sqref="BC28">
    <cfRule type="expression" dxfId="6694" priority="3446" stopIfTrue="1">
      <formula>MOD(ROW(),2)</formula>
    </cfRule>
  </conditionalFormatting>
  <conditionalFormatting sqref="CB28">
    <cfRule type="expression" dxfId="6693" priority="3445" stopIfTrue="1">
      <formula>MOD(ROW(),2)</formula>
    </cfRule>
  </conditionalFormatting>
  <conditionalFormatting sqref="BW28">
    <cfRule type="expression" dxfId="6692" priority="3444" stopIfTrue="1">
      <formula>MOD(ROW(),2)</formula>
    </cfRule>
  </conditionalFormatting>
  <conditionalFormatting sqref="CA28">
    <cfRule type="expression" dxfId="6691" priority="3443" stopIfTrue="1">
      <formula>MOD(ROW(),2)</formula>
    </cfRule>
  </conditionalFormatting>
  <conditionalFormatting sqref="CP28:CR28">
    <cfRule type="expression" dxfId="6690" priority="3442" stopIfTrue="1">
      <formula>MOD(ROW(),2)</formula>
    </cfRule>
  </conditionalFormatting>
  <conditionalFormatting sqref="DB28">
    <cfRule type="expression" dxfId="6689" priority="3441" stopIfTrue="1">
      <formula>MOD(ROW(),2)</formula>
    </cfRule>
  </conditionalFormatting>
  <conditionalFormatting sqref="J28:L28">
    <cfRule type="expression" dxfId="6688" priority="3439" stopIfTrue="1">
      <formula>MOD(ROW(),2)</formula>
    </cfRule>
  </conditionalFormatting>
  <conditionalFormatting sqref="D28">
    <cfRule type="expression" dxfId="6687" priority="3438" stopIfTrue="1">
      <formula>MOD(ROW(),2)</formula>
    </cfRule>
  </conditionalFormatting>
  <conditionalFormatting sqref="E28:G28">
    <cfRule type="expression" dxfId="6686" priority="3437" stopIfTrue="1">
      <formula>MOD(ROW(),2)</formula>
    </cfRule>
  </conditionalFormatting>
  <conditionalFormatting sqref="CO28">
    <cfRule type="expression" dxfId="6685" priority="3436" stopIfTrue="1">
      <formula>MOD(ROW(),2)</formula>
    </cfRule>
  </conditionalFormatting>
  <conditionalFormatting sqref="CF28">
    <cfRule type="expression" dxfId="6684" priority="3435" stopIfTrue="1">
      <formula>MOD(ROW(),2)</formula>
    </cfRule>
  </conditionalFormatting>
  <conditionalFormatting sqref="CG28">
    <cfRule type="expression" dxfId="6683" priority="3434" stopIfTrue="1">
      <formula>MOD(ROW(),2)</formula>
    </cfRule>
  </conditionalFormatting>
  <conditionalFormatting sqref="CH28">
    <cfRule type="expression" dxfId="6682" priority="3433" stopIfTrue="1">
      <formula>MOD(ROW(),2)</formula>
    </cfRule>
  </conditionalFormatting>
  <conditionalFormatting sqref="CJ28">
    <cfRule type="expression" dxfId="6681" priority="3432" stopIfTrue="1">
      <formula>MOD(ROW(),2)</formula>
    </cfRule>
  </conditionalFormatting>
  <conditionalFormatting sqref="CS28">
    <cfRule type="expression" dxfId="6680" priority="3431" stopIfTrue="1">
      <formula>MOD(ROW(),2)</formula>
    </cfRule>
  </conditionalFormatting>
  <conditionalFormatting sqref="CX28">
    <cfRule type="expression" dxfId="6679" priority="3430" stopIfTrue="1">
      <formula>MOD(ROW(),2)</formula>
    </cfRule>
  </conditionalFormatting>
  <conditionalFormatting sqref="DD28:DE28">
    <cfRule type="expression" dxfId="6678" priority="3429" stopIfTrue="1">
      <formula>MOD(ROW(),2)</formula>
    </cfRule>
  </conditionalFormatting>
  <conditionalFormatting sqref="DC28">
    <cfRule type="expression" dxfId="6677" priority="3428" stopIfTrue="1">
      <formula>MOD(ROW(),2)</formula>
    </cfRule>
  </conditionalFormatting>
  <conditionalFormatting sqref="DJ29:JS29 M29:S29 BG29:BJ29 CC29:CE29 A29:C29 H29:I29 CG29 CX29 CO29 DD29:DE29">
    <cfRule type="expression" dxfId="6676" priority="3427" stopIfTrue="1">
      <formula>MOD(ROW(),2)</formula>
    </cfRule>
  </conditionalFormatting>
  <conditionalFormatting sqref="BD29">
    <cfRule type="expression" dxfId="6675" priority="3426" stopIfTrue="1">
      <formula>MOD(ROW(),2)</formula>
    </cfRule>
  </conditionalFormatting>
  <conditionalFormatting sqref="BE29">
    <cfRule type="expression" dxfId="6674" priority="3425" stopIfTrue="1">
      <formula>MOD(ROW(),2)</formula>
    </cfRule>
  </conditionalFormatting>
  <conditionalFormatting sqref="BF29">
    <cfRule type="expression" dxfId="6673" priority="3424" stopIfTrue="1">
      <formula>MOD(ROW(),2)</formula>
    </cfRule>
  </conditionalFormatting>
  <conditionalFormatting sqref="BK29">
    <cfRule type="expression" dxfId="6672" priority="3423" stopIfTrue="1">
      <formula>MOD(ROW(),2)</formula>
    </cfRule>
  </conditionalFormatting>
  <conditionalFormatting sqref="BL29">
    <cfRule type="expression" dxfId="6671" priority="3422" stopIfTrue="1">
      <formula>MOD(ROW(),2)</formula>
    </cfRule>
  </conditionalFormatting>
  <conditionalFormatting sqref="BM29:BP29">
    <cfRule type="expression" dxfId="6670" priority="3421" stopIfTrue="1">
      <formula>MOD(ROW(),2)</formula>
    </cfRule>
  </conditionalFormatting>
  <conditionalFormatting sqref="BR29">
    <cfRule type="expression" dxfId="6669" priority="3420" stopIfTrue="1">
      <formula>MOD(ROW(),2)</formula>
    </cfRule>
  </conditionalFormatting>
  <conditionalFormatting sqref="BS29">
    <cfRule type="expression" dxfId="6668" priority="3419" stopIfTrue="1">
      <formula>MOD(ROW(),2)</formula>
    </cfRule>
  </conditionalFormatting>
  <conditionalFormatting sqref="BT29:BV29">
    <cfRule type="expression" dxfId="6667" priority="3418" stopIfTrue="1">
      <formula>MOD(ROW(),2)</formula>
    </cfRule>
  </conditionalFormatting>
  <conditionalFormatting sqref="BZ29">
    <cfRule type="expression" dxfId="6666" priority="3417" stopIfTrue="1">
      <formula>MOD(ROW(),2)</formula>
    </cfRule>
  </conditionalFormatting>
  <conditionalFormatting sqref="BX29">
    <cfRule type="expression" dxfId="6665" priority="3416" stopIfTrue="1">
      <formula>MOD(ROW(),2)</formula>
    </cfRule>
  </conditionalFormatting>
  <conditionalFormatting sqref="BY29">
    <cfRule type="expression" dxfId="6664" priority="3415" stopIfTrue="1">
      <formula>MOD(ROW(),2)</formula>
    </cfRule>
  </conditionalFormatting>
  <conditionalFormatting sqref="CA29">
    <cfRule type="expression" dxfId="6663" priority="3414" stopIfTrue="1">
      <formula>MOD(ROW(),2)</formula>
    </cfRule>
  </conditionalFormatting>
  <conditionalFormatting sqref="CB29">
    <cfRule type="expression" dxfId="6662" priority="3413" stopIfTrue="1">
      <formula>MOD(ROW(),2)</formula>
    </cfRule>
  </conditionalFormatting>
  <conditionalFormatting sqref="CF29">
    <cfRule type="expression" dxfId="6661" priority="3412" stopIfTrue="1">
      <formula>MOD(ROW(),2)</formula>
    </cfRule>
  </conditionalFormatting>
  <conditionalFormatting sqref="CH29">
    <cfRule type="expression" dxfId="6660" priority="3411" stopIfTrue="1">
      <formula>MOD(ROW(),2)</formula>
    </cfRule>
  </conditionalFormatting>
  <conditionalFormatting sqref="CI29">
    <cfRule type="expression" dxfId="6659" priority="3410" stopIfTrue="1">
      <formula>MOD(ROW(),2)</formula>
    </cfRule>
  </conditionalFormatting>
  <conditionalFormatting sqref="CK29">
    <cfRule type="expression" dxfId="6658" priority="3409" stopIfTrue="1">
      <formula>MOD(ROW(),2)</formula>
    </cfRule>
  </conditionalFormatting>
  <conditionalFormatting sqref="CL29">
    <cfRule type="expression" dxfId="6657" priority="3408" stopIfTrue="1">
      <formula>MOD(ROW(),2)</formula>
    </cfRule>
  </conditionalFormatting>
  <conditionalFormatting sqref="CM29">
    <cfRule type="expression" dxfId="6656" priority="3407" stopIfTrue="1">
      <formula>MOD(ROW(),2)</formula>
    </cfRule>
  </conditionalFormatting>
  <conditionalFormatting sqref="CN29">
    <cfRule type="expression" dxfId="6655" priority="3406" stopIfTrue="1">
      <formula>MOD(ROW(),2)</formula>
    </cfRule>
  </conditionalFormatting>
  <conditionalFormatting sqref="CT29:CU29">
    <cfRule type="expression" dxfId="6654" priority="3405" stopIfTrue="1">
      <formula>MOD(ROW(),2)</formula>
    </cfRule>
  </conditionalFormatting>
  <conditionalFormatting sqref="CV29:CW29">
    <cfRule type="expression" dxfId="6653" priority="3404" stopIfTrue="1">
      <formula>MOD(ROW(),2)</formula>
    </cfRule>
  </conditionalFormatting>
  <conditionalFormatting sqref="CY29">
    <cfRule type="expression" dxfId="6652" priority="3403" stopIfTrue="1">
      <formula>MOD(ROW(),2)</formula>
    </cfRule>
  </conditionalFormatting>
  <conditionalFormatting sqref="CZ29">
    <cfRule type="expression" dxfId="6651" priority="3402" stopIfTrue="1">
      <formula>MOD(ROW(),2)</formula>
    </cfRule>
  </conditionalFormatting>
  <conditionalFormatting sqref="DA29">
    <cfRule type="expression" dxfId="6650" priority="3401" stopIfTrue="1">
      <formula>MOD(ROW(),2)</formula>
    </cfRule>
  </conditionalFormatting>
  <conditionalFormatting sqref="DH29">
    <cfRule type="expression" dxfId="6649" priority="3400" stopIfTrue="1">
      <formula>MOD(ROW(),2)</formula>
    </cfRule>
  </conditionalFormatting>
  <conditionalFormatting sqref="DE29">
    <cfRule type="expression" dxfId="6648" priority="3399" stopIfTrue="1">
      <formula>MOD(ROW(),2)</formula>
    </cfRule>
  </conditionalFormatting>
  <conditionalFormatting sqref="T29">
    <cfRule type="expression" dxfId="6647" priority="3398" stopIfTrue="1">
      <formula>MOD(ROW(),2)</formula>
    </cfRule>
  </conditionalFormatting>
  <conditionalFormatting sqref="BQ29">
    <cfRule type="expression" dxfId="6646" priority="3397" stopIfTrue="1">
      <formula>MOD(ROW(),2)</formula>
    </cfRule>
  </conditionalFormatting>
  <conditionalFormatting sqref="BW29">
    <cfRule type="expression" dxfId="6645" priority="3396" stopIfTrue="1">
      <formula>MOD(ROW(),2)</formula>
    </cfRule>
  </conditionalFormatting>
  <conditionalFormatting sqref="E29:G29">
    <cfRule type="expression" dxfId="6644" priority="3395" stopIfTrue="1">
      <formula>MOD(ROW(),2)</formula>
    </cfRule>
  </conditionalFormatting>
  <conditionalFormatting sqref="CJ29">
    <cfRule type="expression" dxfId="6643" priority="3394" stopIfTrue="1">
      <formula>MOD(ROW(),2)</formula>
    </cfRule>
  </conditionalFormatting>
  <conditionalFormatting sqref="CP29:CR29">
    <cfRule type="expression" dxfId="6642" priority="3393" stopIfTrue="1">
      <formula>MOD(ROW(),2)</formula>
    </cfRule>
  </conditionalFormatting>
  <conditionalFormatting sqref="CS29">
    <cfRule type="expression" dxfId="6641" priority="3392" stopIfTrue="1">
      <formula>MOD(ROW(),2)</formula>
    </cfRule>
  </conditionalFormatting>
  <conditionalFormatting sqref="DB29">
    <cfRule type="expression" dxfId="6640" priority="3391" stopIfTrue="1">
      <formula>MOD(ROW(),2)</formula>
    </cfRule>
  </conditionalFormatting>
  <conditionalFormatting sqref="DC29">
    <cfRule type="expression" dxfId="6639" priority="3390" stopIfTrue="1">
      <formula>MOD(ROW(),2)</formula>
    </cfRule>
  </conditionalFormatting>
  <conditionalFormatting sqref="D29">
    <cfRule type="expression" dxfId="6638" priority="3384" stopIfTrue="1">
      <formula>MOD(ROW(),2)</formula>
    </cfRule>
  </conditionalFormatting>
  <conditionalFormatting sqref="DF29:DG29">
    <cfRule type="expression" dxfId="6637" priority="3388" stopIfTrue="1">
      <formula>MOD(ROW(),2)</formula>
    </cfRule>
  </conditionalFormatting>
  <conditionalFormatting sqref="DI29">
    <cfRule type="expression" dxfId="6636" priority="3387" stopIfTrue="1">
      <formula>MOD(ROW(),2)</formula>
    </cfRule>
  </conditionalFormatting>
  <conditionalFormatting sqref="J29:L29">
    <cfRule type="expression" dxfId="6635" priority="3385" stopIfTrue="1">
      <formula>MOD(ROW(),2)</formula>
    </cfRule>
  </conditionalFormatting>
  <conditionalFormatting sqref="DK30:JS30 BG30:BJ30 BB30 CO30 A30:C30 H30:AX30 CV30:CW30">
    <cfRule type="expression" dxfId="6634" priority="3383" stopIfTrue="1">
      <formula>MOD(ROW(),2)</formula>
    </cfRule>
  </conditionalFormatting>
  <conditionalFormatting sqref="BC30">
    <cfRule type="expression" dxfId="6633" priority="3382" stopIfTrue="1">
      <formula>MOD(ROW(),2)</formula>
    </cfRule>
  </conditionalFormatting>
  <conditionalFormatting sqref="BD30">
    <cfRule type="expression" dxfId="6632" priority="3381" stopIfTrue="1">
      <formula>MOD(ROW(),2)</formula>
    </cfRule>
  </conditionalFormatting>
  <conditionalFormatting sqref="BE30">
    <cfRule type="expression" dxfId="6631" priority="3380" stopIfTrue="1">
      <formula>MOD(ROW(),2)</formula>
    </cfRule>
  </conditionalFormatting>
  <conditionalFormatting sqref="BF30">
    <cfRule type="expression" dxfId="6630" priority="3379" stopIfTrue="1">
      <formula>MOD(ROW(),2)</formula>
    </cfRule>
  </conditionalFormatting>
  <conditionalFormatting sqref="BX30 CA30 CC30:CL30 CP30:CS30">
    <cfRule type="expression" dxfId="6629" priority="3378" stopIfTrue="1">
      <formula>MOD(ROW(),2)</formula>
    </cfRule>
  </conditionalFormatting>
  <conditionalFormatting sqref="BQ30">
    <cfRule type="expression" dxfId="6628" priority="3377" stopIfTrue="1">
      <formula>MOD(ROW(),2)</formula>
    </cfRule>
  </conditionalFormatting>
  <conditionalFormatting sqref="BR30">
    <cfRule type="expression" dxfId="6627" priority="3376" stopIfTrue="1">
      <formula>MOD(ROW(),2)</formula>
    </cfRule>
  </conditionalFormatting>
  <conditionalFormatting sqref="BS30">
    <cfRule type="expression" dxfId="6626" priority="3375" stopIfTrue="1">
      <formula>MOD(ROW(),2)</formula>
    </cfRule>
  </conditionalFormatting>
  <conditionalFormatting sqref="BT30:BV30">
    <cfRule type="expression" dxfId="6625" priority="3374" stopIfTrue="1">
      <formula>MOD(ROW(),2)</formula>
    </cfRule>
  </conditionalFormatting>
  <conditionalFormatting sqref="BZ30">
    <cfRule type="expression" dxfId="6624" priority="3373" stopIfTrue="1">
      <formula>MOD(ROW(),2)</formula>
    </cfRule>
  </conditionalFormatting>
  <conditionalFormatting sqref="BY30">
    <cfRule type="expression" dxfId="6623" priority="3372" stopIfTrue="1">
      <formula>MOD(ROW(),2)</formula>
    </cfRule>
  </conditionalFormatting>
  <conditionalFormatting sqref="CB30">
    <cfRule type="expression" dxfId="6622" priority="3371" stopIfTrue="1">
      <formula>MOD(ROW(),2)</formula>
    </cfRule>
  </conditionalFormatting>
  <conditionalFormatting sqref="CM30">
    <cfRule type="expression" dxfId="6621" priority="3370" stopIfTrue="1">
      <formula>MOD(ROW(),2)</formula>
    </cfRule>
  </conditionalFormatting>
  <conditionalFormatting sqref="CN30">
    <cfRule type="expression" dxfId="6620" priority="3369" stopIfTrue="1">
      <formula>MOD(ROW(),2)</formula>
    </cfRule>
  </conditionalFormatting>
  <conditionalFormatting sqref="CY30">
    <cfRule type="expression" dxfId="6619" priority="3368" stopIfTrue="1">
      <formula>MOD(ROW(),2)</formula>
    </cfRule>
  </conditionalFormatting>
  <conditionalFormatting sqref="CZ30">
    <cfRule type="expression" dxfId="6618" priority="3367" stopIfTrue="1">
      <formula>MOD(ROW(),2)</formula>
    </cfRule>
  </conditionalFormatting>
  <conditionalFormatting sqref="DA30">
    <cfRule type="expression" dxfId="6617" priority="3366" stopIfTrue="1">
      <formula>MOD(ROW(),2)</formula>
    </cfRule>
  </conditionalFormatting>
  <conditionalFormatting sqref="CT30:CU30">
    <cfRule type="expression" dxfId="6616" priority="3365" stopIfTrue="1">
      <formula>MOD(ROW(),2)</formula>
    </cfRule>
  </conditionalFormatting>
  <conditionalFormatting sqref="AY30">
    <cfRule type="expression" dxfId="6615" priority="3363" stopIfTrue="1">
      <formula>MOD(ROW(),2)</formula>
    </cfRule>
  </conditionalFormatting>
  <conditionalFormatting sqref="AZ30">
    <cfRule type="expression" dxfId="6614" priority="3362" stopIfTrue="1">
      <formula>MOD(ROW(),2)</formula>
    </cfRule>
  </conditionalFormatting>
  <conditionalFormatting sqref="BA30">
    <cfRule type="expression" dxfId="6613" priority="3361" stopIfTrue="1">
      <formula>MOD(ROW(),2)</formula>
    </cfRule>
  </conditionalFormatting>
  <conditionalFormatting sqref="BK30">
    <cfRule type="expression" dxfId="6612" priority="3360" stopIfTrue="1">
      <formula>MOD(ROW(),2)</formula>
    </cfRule>
  </conditionalFormatting>
  <conditionalFormatting sqref="BL30">
    <cfRule type="expression" dxfId="6611" priority="3359" stopIfTrue="1">
      <formula>MOD(ROW(),2)</formula>
    </cfRule>
  </conditionalFormatting>
  <conditionalFormatting sqref="BM30:BP30">
    <cfRule type="expression" dxfId="6610" priority="3358" stopIfTrue="1">
      <formula>MOD(ROW(),2)</formula>
    </cfRule>
  </conditionalFormatting>
  <conditionalFormatting sqref="DJ30">
    <cfRule type="expression" dxfId="6609" priority="3357" stopIfTrue="1">
      <formula>MOD(ROW(),2)</formula>
    </cfRule>
  </conditionalFormatting>
  <conditionalFormatting sqref="BW30">
    <cfRule type="expression" dxfId="6608" priority="3356" stopIfTrue="1">
      <formula>MOD(ROW(),2)</formula>
    </cfRule>
  </conditionalFormatting>
  <conditionalFormatting sqref="D30">
    <cfRule type="expression" dxfId="6607" priority="3354" stopIfTrue="1">
      <formula>MOD(ROW(),2)</formula>
    </cfRule>
  </conditionalFormatting>
  <conditionalFormatting sqref="E30:G30">
    <cfRule type="expression" dxfId="6606" priority="3353" stopIfTrue="1">
      <formula>MOD(ROW(),2)</formula>
    </cfRule>
  </conditionalFormatting>
  <conditionalFormatting sqref="CX30">
    <cfRule type="expression" dxfId="6605" priority="3352" stopIfTrue="1">
      <formula>MOD(ROW(),2)</formula>
    </cfRule>
  </conditionalFormatting>
  <conditionalFormatting sqref="DB30">
    <cfRule type="expression" dxfId="6604" priority="3351" stopIfTrue="1">
      <formula>MOD(ROW(),2)</formula>
    </cfRule>
  </conditionalFormatting>
  <conditionalFormatting sqref="DF30">
    <cfRule type="expression" dxfId="6603" priority="3348" stopIfTrue="1">
      <formula>MOD(ROW(),2)</formula>
    </cfRule>
  </conditionalFormatting>
  <conditionalFormatting sqref="DG30">
    <cfRule type="expression" dxfId="6602" priority="3347" stopIfTrue="1">
      <formula>MOD(ROW(),2)</formula>
    </cfRule>
  </conditionalFormatting>
  <conditionalFormatting sqref="DI30">
    <cfRule type="expression" dxfId="6601" priority="3346" stopIfTrue="1">
      <formula>MOD(ROW(),2)</formula>
    </cfRule>
  </conditionalFormatting>
  <conditionalFormatting sqref="S32 DK32:JS32 M32:Q32 H32:I32 A32:C32 CS32 BG32:BJ32 CC32:CE32 CO32">
    <cfRule type="expression" dxfId="6600" priority="3345" stopIfTrue="1">
      <formula>MOD(ROW(),2)</formula>
    </cfRule>
  </conditionalFormatting>
  <conditionalFormatting sqref="J32">
    <cfRule type="expression" dxfId="6599" priority="3344" stopIfTrue="1">
      <formula>MOD(ROW(),2)</formula>
    </cfRule>
  </conditionalFormatting>
  <conditionalFormatting sqref="R32">
    <cfRule type="expression" dxfId="6598" priority="3342" stopIfTrue="1">
      <formula>MOD(ROW(),2)</formula>
    </cfRule>
  </conditionalFormatting>
  <conditionalFormatting sqref="T32">
    <cfRule type="expression" dxfId="6597" priority="3341" stopIfTrue="1">
      <formula>MOD(ROW(),2)</formula>
    </cfRule>
  </conditionalFormatting>
  <conditionalFormatting sqref="U32">
    <cfRule type="expression" dxfId="6596" priority="3340" stopIfTrue="1">
      <formula>MOD(ROW(),2)</formula>
    </cfRule>
  </conditionalFormatting>
  <conditionalFormatting sqref="BE32">
    <cfRule type="expression" dxfId="6595" priority="3339" stopIfTrue="1">
      <formula>MOD(ROW(),2)</formula>
    </cfRule>
  </conditionalFormatting>
  <conditionalFormatting sqref="BF32">
    <cfRule type="expression" dxfId="6594" priority="3338" stopIfTrue="1">
      <formula>MOD(ROW(),2)</formula>
    </cfRule>
  </conditionalFormatting>
  <conditionalFormatting sqref="BK32">
    <cfRule type="expression" dxfId="6593" priority="3337" stopIfTrue="1">
      <formula>MOD(ROW(),2)</formula>
    </cfRule>
  </conditionalFormatting>
  <conditionalFormatting sqref="BL32">
    <cfRule type="expression" dxfId="6592" priority="3336" stopIfTrue="1">
      <formula>MOD(ROW(),2)</formula>
    </cfRule>
  </conditionalFormatting>
  <conditionalFormatting sqref="BM32:BP32">
    <cfRule type="expression" dxfId="6591" priority="3335" stopIfTrue="1">
      <formula>MOD(ROW(),2)</formula>
    </cfRule>
  </conditionalFormatting>
  <conditionalFormatting sqref="BR32">
    <cfRule type="expression" dxfId="6590" priority="3334" stopIfTrue="1">
      <formula>MOD(ROW(),2)</formula>
    </cfRule>
  </conditionalFormatting>
  <conditionalFormatting sqref="BS32">
    <cfRule type="expression" dxfId="6589" priority="3333" stopIfTrue="1">
      <formula>MOD(ROW(),2)</formula>
    </cfRule>
  </conditionalFormatting>
  <conditionalFormatting sqref="BT32:BV32">
    <cfRule type="expression" dxfId="6588" priority="3332" stopIfTrue="1">
      <formula>MOD(ROW(),2)</formula>
    </cfRule>
  </conditionalFormatting>
  <conditionalFormatting sqref="BY32">
    <cfRule type="expression" dxfId="6587" priority="3331" stopIfTrue="1">
      <formula>MOD(ROW(),2)</formula>
    </cfRule>
  </conditionalFormatting>
  <conditionalFormatting sqref="CB32">
    <cfRule type="expression" dxfId="6586" priority="3330" stopIfTrue="1">
      <formula>MOD(ROW(),2)</formula>
    </cfRule>
  </conditionalFormatting>
  <conditionalFormatting sqref="CM32">
    <cfRule type="expression" dxfId="6585" priority="3329" stopIfTrue="1">
      <formula>MOD(ROW(),2)</formula>
    </cfRule>
  </conditionalFormatting>
  <conditionalFormatting sqref="CN32">
    <cfRule type="expression" dxfId="6584" priority="3328" stopIfTrue="1">
      <formula>MOD(ROW(),2)</formula>
    </cfRule>
  </conditionalFormatting>
  <conditionalFormatting sqref="CP32:CR32">
    <cfRule type="expression" dxfId="6583" priority="3327" stopIfTrue="1">
      <formula>MOD(ROW(),2)</formula>
    </cfRule>
  </conditionalFormatting>
  <conditionalFormatting sqref="CT32:CU32">
    <cfRule type="expression" dxfId="6582" priority="3326" stopIfTrue="1">
      <formula>MOD(ROW(),2)</formula>
    </cfRule>
  </conditionalFormatting>
  <conditionalFormatting sqref="CY32">
    <cfRule type="expression" dxfId="6581" priority="3324" stopIfTrue="1">
      <formula>MOD(ROW(),2)</formula>
    </cfRule>
  </conditionalFormatting>
  <conditionalFormatting sqref="CZ32">
    <cfRule type="expression" dxfId="6580" priority="3323" stopIfTrue="1">
      <formula>MOD(ROW(),2)</formula>
    </cfRule>
  </conditionalFormatting>
  <conditionalFormatting sqref="DA32">
    <cfRule type="expression" dxfId="6579" priority="3322" stopIfTrue="1">
      <formula>MOD(ROW(),2)</formula>
    </cfRule>
  </conditionalFormatting>
  <conditionalFormatting sqref="DJ32">
    <cfRule type="expression" dxfId="6578" priority="3321" stopIfTrue="1">
      <formula>MOD(ROW(),2)</formula>
    </cfRule>
  </conditionalFormatting>
  <conditionalFormatting sqref="DH32">
    <cfRule type="expression" dxfId="6577" priority="3320" stopIfTrue="1">
      <formula>MOD(ROW(),2)</formula>
    </cfRule>
  </conditionalFormatting>
  <conditionalFormatting sqref="DE32">
    <cfRule type="expression" dxfId="6576" priority="3319" stopIfTrue="1">
      <formula>MOD(ROW(),2)</formula>
    </cfRule>
  </conditionalFormatting>
  <conditionalFormatting sqref="BD32">
    <cfRule type="expression" dxfId="6575" priority="3318" stopIfTrue="1">
      <formula>MOD(ROW(),2)</formula>
    </cfRule>
  </conditionalFormatting>
  <conditionalFormatting sqref="CK32">
    <cfRule type="expression" dxfId="6574" priority="3317" stopIfTrue="1">
      <formula>MOD(ROW(),2)</formula>
    </cfRule>
  </conditionalFormatting>
  <conditionalFormatting sqref="CI32">
    <cfRule type="expression" dxfId="6573" priority="3316" stopIfTrue="1">
      <formula>MOD(ROW(),2)</formula>
    </cfRule>
  </conditionalFormatting>
  <conditionalFormatting sqref="CF32">
    <cfRule type="expression" dxfId="6572" priority="3315" stopIfTrue="1">
      <formula>MOD(ROW(),2)</formula>
    </cfRule>
  </conditionalFormatting>
  <conditionalFormatting sqref="BX32">
    <cfRule type="expression" dxfId="6571" priority="3314" stopIfTrue="1">
      <formula>MOD(ROW(),2)</formula>
    </cfRule>
  </conditionalFormatting>
  <conditionalFormatting sqref="CA32">
    <cfRule type="expression" dxfId="6570" priority="3313" stopIfTrue="1">
      <formula>MOD(ROW(),2)</formula>
    </cfRule>
  </conditionalFormatting>
  <conditionalFormatting sqref="BZ32">
    <cfRule type="expression" dxfId="6569" priority="3312" stopIfTrue="1">
      <formula>MOD(ROW(),2)</formula>
    </cfRule>
  </conditionalFormatting>
  <conditionalFormatting sqref="CH32">
    <cfRule type="expression" dxfId="6568" priority="3311" stopIfTrue="1">
      <formula>MOD(ROW(),2)</formula>
    </cfRule>
  </conditionalFormatting>
  <conditionalFormatting sqref="CL32">
    <cfRule type="expression" dxfId="6567" priority="3310" stopIfTrue="1">
      <formula>MOD(ROW(),2)</formula>
    </cfRule>
  </conditionalFormatting>
  <conditionalFormatting sqref="BQ32">
    <cfRule type="expression" dxfId="6566" priority="3306" stopIfTrue="1">
      <formula>MOD(ROW(),2)</formula>
    </cfRule>
  </conditionalFormatting>
  <conditionalFormatting sqref="BW32">
    <cfRule type="expression" dxfId="6565" priority="3305" stopIfTrue="1">
      <formula>MOD(ROW(),2)</formula>
    </cfRule>
  </conditionalFormatting>
  <conditionalFormatting sqref="CG32">
    <cfRule type="expression" dxfId="6564" priority="3304" stopIfTrue="1">
      <formula>MOD(ROW(),2)</formula>
    </cfRule>
  </conditionalFormatting>
  <conditionalFormatting sqref="CJ32">
    <cfRule type="expression" dxfId="6563" priority="3303" stopIfTrue="1">
      <formula>MOD(ROW(),2)</formula>
    </cfRule>
  </conditionalFormatting>
  <conditionalFormatting sqref="E32:G32">
    <cfRule type="expression" dxfId="6562" priority="3302" stopIfTrue="1">
      <formula>MOD(ROW(),2)</formula>
    </cfRule>
  </conditionalFormatting>
  <conditionalFormatting sqref="D32">
    <cfRule type="expression" dxfId="6561" priority="3301" stopIfTrue="1">
      <formula>MOD(ROW(),2)</formula>
    </cfRule>
  </conditionalFormatting>
  <conditionalFormatting sqref="S31 DK31:JS31 M31:Q31 H31:I31 A31:C31 CC31:CE31 BG31:BJ31 CO31">
    <cfRule type="expression" dxfId="6560" priority="3299" stopIfTrue="1">
      <formula>MOD(ROW(),2)</formula>
    </cfRule>
  </conditionalFormatting>
  <conditionalFormatting sqref="J31">
    <cfRule type="expression" dxfId="6559" priority="3298" stopIfTrue="1">
      <formula>MOD(ROW(),2)</formula>
    </cfRule>
  </conditionalFormatting>
  <conditionalFormatting sqref="BE31">
    <cfRule type="expression" dxfId="6558" priority="3292" stopIfTrue="1">
      <formula>MOD(ROW(),2)</formula>
    </cfRule>
  </conditionalFormatting>
  <conditionalFormatting sqref="R31">
    <cfRule type="expression" dxfId="6557" priority="3296" stopIfTrue="1">
      <formula>MOD(ROW(),2)</formula>
    </cfRule>
  </conditionalFormatting>
  <conditionalFormatting sqref="T31">
    <cfRule type="expression" dxfId="6556" priority="3295" stopIfTrue="1">
      <formula>MOD(ROW(),2)</formula>
    </cfRule>
  </conditionalFormatting>
  <conditionalFormatting sqref="U31">
    <cfRule type="expression" dxfId="6555" priority="3294" stopIfTrue="1">
      <formula>MOD(ROW(),2)</formula>
    </cfRule>
  </conditionalFormatting>
  <conditionalFormatting sqref="BD31">
    <cfRule type="expression" dxfId="6554" priority="3293" stopIfTrue="1">
      <formula>MOD(ROW(),2)</formula>
    </cfRule>
  </conditionalFormatting>
  <conditionalFormatting sqref="BF31">
    <cfRule type="expression" dxfId="6553" priority="3291" stopIfTrue="1">
      <formula>MOD(ROW(),2)</formula>
    </cfRule>
  </conditionalFormatting>
  <conditionalFormatting sqref="BK31">
    <cfRule type="expression" dxfId="6552" priority="3290" stopIfTrue="1">
      <formula>MOD(ROW(),2)</formula>
    </cfRule>
  </conditionalFormatting>
  <conditionalFormatting sqref="BL31">
    <cfRule type="expression" dxfId="6551" priority="3289" stopIfTrue="1">
      <formula>MOD(ROW(),2)</formula>
    </cfRule>
  </conditionalFormatting>
  <conditionalFormatting sqref="BM31:BP31">
    <cfRule type="expression" dxfId="6550" priority="3288" stopIfTrue="1">
      <formula>MOD(ROW(),2)</formula>
    </cfRule>
  </conditionalFormatting>
  <conditionalFormatting sqref="BQ31">
    <cfRule type="expression" dxfId="6549" priority="3287" stopIfTrue="1">
      <formula>MOD(ROW(),2)</formula>
    </cfRule>
  </conditionalFormatting>
  <conditionalFormatting sqref="BR31">
    <cfRule type="expression" dxfId="6548" priority="3286" stopIfTrue="1">
      <formula>MOD(ROW(),2)</formula>
    </cfRule>
  </conditionalFormatting>
  <conditionalFormatting sqref="BS31">
    <cfRule type="expression" dxfId="6547" priority="3285" stopIfTrue="1">
      <formula>MOD(ROW(),2)</formula>
    </cfRule>
  </conditionalFormatting>
  <conditionalFormatting sqref="BT31:BV31">
    <cfRule type="expression" dxfId="6546" priority="3284" stopIfTrue="1">
      <formula>MOD(ROW(),2)</formula>
    </cfRule>
  </conditionalFormatting>
  <conditionalFormatting sqref="BW31">
    <cfRule type="expression" dxfId="6545" priority="3283" stopIfTrue="1">
      <formula>MOD(ROW(),2)</formula>
    </cfRule>
  </conditionalFormatting>
  <conditionalFormatting sqref="BX31">
    <cfRule type="expression" dxfId="6544" priority="3282" stopIfTrue="1">
      <formula>MOD(ROW(),2)</formula>
    </cfRule>
  </conditionalFormatting>
  <conditionalFormatting sqref="BY31">
    <cfRule type="expression" dxfId="6543" priority="3281" stopIfTrue="1">
      <formula>MOD(ROW(),2)</formula>
    </cfRule>
  </conditionalFormatting>
  <conditionalFormatting sqref="BZ31">
    <cfRule type="expression" dxfId="6542" priority="3280" stopIfTrue="1">
      <formula>MOD(ROW(),2)</formula>
    </cfRule>
  </conditionalFormatting>
  <conditionalFormatting sqref="CA31">
    <cfRule type="expression" dxfId="6541" priority="3279" stopIfTrue="1">
      <formula>MOD(ROW(),2)</formula>
    </cfRule>
  </conditionalFormatting>
  <conditionalFormatting sqref="CF31">
    <cfRule type="expression" dxfId="6540" priority="3278" stopIfTrue="1">
      <formula>MOD(ROW(),2)</formula>
    </cfRule>
  </conditionalFormatting>
  <conditionalFormatting sqref="CB31">
    <cfRule type="expression" dxfId="6539" priority="3277" stopIfTrue="1">
      <formula>MOD(ROW(),2)</formula>
    </cfRule>
  </conditionalFormatting>
  <conditionalFormatting sqref="CI31">
    <cfRule type="expression" dxfId="6538" priority="3276" stopIfTrue="1">
      <formula>MOD(ROW(),2)</formula>
    </cfRule>
  </conditionalFormatting>
  <conditionalFormatting sqref="CJ31">
    <cfRule type="expression" dxfId="6537" priority="3275" stopIfTrue="1">
      <formula>MOD(ROW(),2)</formula>
    </cfRule>
  </conditionalFormatting>
  <conditionalFormatting sqref="CK31">
    <cfRule type="expression" dxfId="6536" priority="3274" stopIfTrue="1">
      <formula>MOD(ROW(),2)</formula>
    </cfRule>
  </conditionalFormatting>
  <conditionalFormatting sqref="CM31">
    <cfRule type="expression" dxfId="6535" priority="3273" stopIfTrue="1">
      <formula>MOD(ROW(),2)</formula>
    </cfRule>
  </conditionalFormatting>
  <conditionalFormatting sqref="CN31">
    <cfRule type="expression" dxfId="6534" priority="3272" stopIfTrue="1">
      <formula>MOD(ROW(),2)</formula>
    </cfRule>
  </conditionalFormatting>
  <conditionalFormatting sqref="CT31:CU31">
    <cfRule type="expression" dxfId="6533" priority="3271" stopIfTrue="1">
      <formula>MOD(ROW(),2)</formula>
    </cfRule>
  </conditionalFormatting>
  <conditionalFormatting sqref="CV31:CW31">
    <cfRule type="expression" dxfId="6532" priority="3270" stopIfTrue="1">
      <formula>MOD(ROW(),2)</formula>
    </cfRule>
  </conditionalFormatting>
  <conditionalFormatting sqref="DD31:DE31">
    <cfRule type="expression" dxfId="6531" priority="3269" stopIfTrue="1">
      <formula>MOD(ROW(),2)</formula>
    </cfRule>
  </conditionalFormatting>
  <conditionalFormatting sqref="CY31">
    <cfRule type="expression" dxfId="6530" priority="3268" stopIfTrue="1">
      <formula>MOD(ROW(),2)</formula>
    </cfRule>
  </conditionalFormatting>
  <conditionalFormatting sqref="CZ31">
    <cfRule type="expression" dxfId="6529" priority="3267" stopIfTrue="1">
      <formula>MOD(ROW(),2)</formula>
    </cfRule>
  </conditionalFormatting>
  <conditionalFormatting sqref="DA31">
    <cfRule type="expression" dxfId="6528" priority="3266" stopIfTrue="1">
      <formula>MOD(ROW(),2)</formula>
    </cfRule>
  </conditionalFormatting>
  <conditionalFormatting sqref="DH31">
    <cfRule type="expression" dxfId="6527" priority="3265" stopIfTrue="1">
      <formula>MOD(ROW(),2)</formula>
    </cfRule>
  </conditionalFormatting>
  <conditionalFormatting sqref="DE31">
    <cfRule type="expression" dxfId="6526" priority="3264" stopIfTrue="1">
      <formula>MOD(ROW(),2)</formula>
    </cfRule>
  </conditionalFormatting>
  <conditionalFormatting sqref="DJ31">
    <cfRule type="expression" dxfId="6525" priority="3263" stopIfTrue="1">
      <formula>MOD(ROW(),2)</formula>
    </cfRule>
  </conditionalFormatting>
  <conditionalFormatting sqref="E31:G31">
    <cfRule type="expression" dxfId="6524" priority="3262" stopIfTrue="1">
      <formula>MOD(ROW(),2)</formula>
    </cfRule>
  </conditionalFormatting>
  <conditionalFormatting sqref="D31">
    <cfRule type="expression" dxfId="6523" priority="3261" stopIfTrue="1">
      <formula>MOD(ROW(),2)</formula>
    </cfRule>
  </conditionalFormatting>
  <conditionalFormatting sqref="CG31">
    <cfRule type="expression" dxfId="6522" priority="3260" stopIfTrue="1">
      <formula>MOD(ROW(),2)</formula>
    </cfRule>
  </conditionalFormatting>
  <conditionalFormatting sqref="CH31">
    <cfRule type="expression" dxfId="6521" priority="3259" stopIfTrue="1">
      <formula>MOD(ROW(),2)</formula>
    </cfRule>
  </conditionalFormatting>
  <conditionalFormatting sqref="CL31">
    <cfRule type="expression" dxfId="6520" priority="3258" stopIfTrue="1">
      <formula>MOD(ROW(),2)</formula>
    </cfRule>
  </conditionalFormatting>
  <conditionalFormatting sqref="CP31:CR31">
    <cfRule type="expression" dxfId="6519" priority="3257" stopIfTrue="1">
      <formula>MOD(ROW(),2)</formula>
    </cfRule>
  </conditionalFormatting>
  <conditionalFormatting sqref="K31:L31">
    <cfRule type="expression" dxfId="6518" priority="3253" stopIfTrue="1">
      <formula>MOD(ROW(),2)</formula>
    </cfRule>
  </conditionalFormatting>
  <conditionalFormatting sqref="CS31">
    <cfRule type="expression" dxfId="6517" priority="3252" stopIfTrue="1">
      <formula>MOD(ROW(),2)</formula>
    </cfRule>
  </conditionalFormatting>
  <conditionalFormatting sqref="CX31">
    <cfRule type="expression" dxfId="6516" priority="3251" stopIfTrue="1">
      <formula>MOD(ROW(),2)</formula>
    </cfRule>
  </conditionalFormatting>
  <conditionalFormatting sqref="DB31">
    <cfRule type="expression" dxfId="6515" priority="3250" stopIfTrue="1">
      <formula>MOD(ROW(),2)</formula>
    </cfRule>
  </conditionalFormatting>
  <conditionalFormatting sqref="DC31">
    <cfRule type="expression" dxfId="6514" priority="3249" stopIfTrue="1">
      <formula>MOD(ROW(),2)</formula>
    </cfRule>
  </conditionalFormatting>
  <conditionalFormatting sqref="DC30:DE30">
    <cfRule type="expression" dxfId="6513" priority="3248" stopIfTrue="1">
      <formula>MOD(ROW(),2)</formula>
    </cfRule>
  </conditionalFormatting>
  <conditionalFormatting sqref="DJ33:JS33 A33:C33 BG33:BJ33 CC33:CE33 CX33 CS33 S33 CO33 M33:Q33 H33:I33 DC33:DE33">
    <cfRule type="expression" dxfId="6512" priority="3247" stopIfTrue="1">
      <formula>MOD(ROW(),2)</formula>
    </cfRule>
  </conditionalFormatting>
  <conditionalFormatting sqref="DF33">
    <cfRule type="expression" dxfId="6511" priority="3197" stopIfTrue="1">
      <formula>MOD(ROW(),2)</formula>
    </cfRule>
  </conditionalFormatting>
  <conditionalFormatting sqref="R33">
    <cfRule type="expression" dxfId="6510" priority="3245" stopIfTrue="1">
      <formula>MOD(ROW(),2)</formula>
    </cfRule>
  </conditionalFormatting>
  <conditionalFormatting sqref="T33">
    <cfRule type="expression" dxfId="6509" priority="3244" stopIfTrue="1">
      <formula>MOD(ROW(),2)</formula>
    </cfRule>
  </conditionalFormatting>
  <conditionalFormatting sqref="U33">
    <cfRule type="expression" dxfId="6508" priority="3243" stopIfTrue="1">
      <formula>MOD(ROW(),2)</formula>
    </cfRule>
  </conditionalFormatting>
  <conditionalFormatting sqref="BD33">
    <cfRule type="expression" dxfId="6507" priority="3242" stopIfTrue="1">
      <formula>MOD(ROW(),2)</formula>
    </cfRule>
  </conditionalFormatting>
  <conditionalFormatting sqref="BE33">
    <cfRule type="expression" dxfId="6506" priority="3241" stopIfTrue="1">
      <formula>MOD(ROW(),2)</formula>
    </cfRule>
  </conditionalFormatting>
  <conditionalFormatting sqref="BF33">
    <cfRule type="expression" dxfId="6505" priority="3240" stopIfTrue="1">
      <formula>MOD(ROW(),2)</formula>
    </cfRule>
  </conditionalFormatting>
  <conditionalFormatting sqref="BK33">
    <cfRule type="expression" dxfId="6504" priority="3239" stopIfTrue="1">
      <formula>MOD(ROW(),2)</formula>
    </cfRule>
  </conditionalFormatting>
  <conditionalFormatting sqref="BL33">
    <cfRule type="expression" dxfId="6503" priority="3238" stopIfTrue="1">
      <formula>MOD(ROW(),2)</formula>
    </cfRule>
  </conditionalFormatting>
  <conditionalFormatting sqref="BM33:BP33">
    <cfRule type="expression" dxfId="6502" priority="3237" stopIfTrue="1">
      <formula>MOD(ROW(),2)</formula>
    </cfRule>
  </conditionalFormatting>
  <conditionalFormatting sqref="BQ33">
    <cfRule type="expression" dxfId="6501" priority="3236" stopIfTrue="1">
      <formula>MOD(ROW(),2)</formula>
    </cfRule>
  </conditionalFormatting>
  <conditionalFormatting sqref="BR33">
    <cfRule type="expression" dxfId="6500" priority="3235" stopIfTrue="1">
      <formula>MOD(ROW(),2)</formula>
    </cfRule>
  </conditionalFormatting>
  <conditionalFormatting sqref="BS33">
    <cfRule type="expression" dxfId="6499" priority="3234" stopIfTrue="1">
      <formula>MOD(ROW(),2)</formula>
    </cfRule>
  </conditionalFormatting>
  <conditionalFormatting sqref="BT33:BV33">
    <cfRule type="expression" dxfId="6498" priority="3233" stopIfTrue="1">
      <formula>MOD(ROW(),2)</formula>
    </cfRule>
  </conditionalFormatting>
  <conditionalFormatting sqref="BX33">
    <cfRule type="expression" dxfId="6497" priority="3232" stopIfTrue="1">
      <formula>MOD(ROW(),2)</formula>
    </cfRule>
  </conditionalFormatting>
  <conditionalFormatting sqref="BY33">
    <cfRule type="expression" dxfId="6496" priority="3231" stopIfTrue="1">
      <formula>MOD(ROW(),2)</formula>
    </cfRule>
  </conditionalFormatting>
  <conditionalFormatting sqref="CB33">
    <cfRule type="expression" dxfId="6495" priority="3230" stopIfTrue="1">
      <formula>MOD(ROW(),2)</formula>
    </cfRule>
  </conditionalFormatting>
  <conditionalFormatting sqref="CI33">
    <cfRule type="expression" dxfId="6494" priority="3229" stopIfTrue="1">
      <formula>MOD(ROW(),2)</formula>
    </cfRule>
  </conditionalFormatting>
  <conditionalFormatting sqref="CK33">
    <cfRule type="expression" dxfId="6493" priority="3228" stopIfTrue="1">
      <formula>MOD(ROW(),2)</formula>
    </cfRule>
  </conditionalFormatting>
  <conditionalFormatting sqref="CM33">
    <cfRule type="expression" dxfId="6492" priority="3227" stopIfTrue="1">
      <formula>MOD(ROW(),2)</formula>
    </cfRule>
  </conditionalFormatting>
  <conditionalFormatting sqref="CN33">
    <cfRule type="expression" dxfId="6491" priority="3226" stopIfTrue="1">
      <formula>MOD(ROW(),2)</formula>
    </cfRule>
  </conditionalFormatting>
  <conditionalFormatting sqref="CT33:CU33">
    <cfRule type="expression" dxfId="6490" priority="3225" stopIfTrue="1">
      <formula>MOD(ROW(),2)</formula>
    </cfRule>
  </conditionalFormatting>
  <conditionalFormatting sqref="BL34">
    <cfRule type="expression" dxfId="6489" priority="3173" stopIfTrue="1">
      <formula>MOD(ROW(),2)</formula>
    </cfRule>
  </conditionalFormatting>
  <conditionalFormatting sqref="CY33">
    <cfRule type="expression" dxfId="6488" priority="3223" stopIfTrue="1">
      <formula>MOD(ROW(),2)</formula>
    </cfRule>
  </conditionalFormatting>
  <conditionalFormatting sqref="CZ33">
    <cfRule type="expression" dxfId="6487" priority="3222" stopIfTrue="1">
      <formula>MOD(ROW(),2)</formula>
    </cfRule>
  </conditionalFormatting>
  <conditionalFormatting sqref="DA33">
    <cfRule type="expression" dxfId="6486" priority="3221" stopIfTrue="1">
      <formula>MOD(ROW(),2)</formula>
    </cfRule>
  </conditionalFormatting>
  <conditionalFormatting sqref="DJ34">
    <cfRule type="expression" dxfId="6485" priority="3177" stopIfTrue="1">
      <formula>MOD(ROW(),2)</formula>
    </cfRule>
  </conditionalFormatting>
  <conditionalFormatting sqref="J33">
    <cfRule type="expression" dxfId="6484" priority="3218" stopIfTrue="1">
      <formula>MOD(ROW(),2)</formula>
    </cfRule>
  </conditionalFormatting>
  <conditionalFormatting sqref="BZ33">
    <cfRule type="expression" dxfId="6483" priority="3217" stopIfTrue="1">
      <formula>MOD(ROW(),2)</formula>
    </cfRule>
  </conditionalFormatting>
  <conditionalFormatting sqref="CA33">
    <cfRule type="expression" dxfId="6482" priority="3216" stopIfTrue="1">
      <formula>MOD(ROW(),2)</formula>
    </cfRule>
  </conditionalFormatting>
  <conditionalFormatting sqref="CJ33">
    <cfRule type="expression" dxfId="6481" priority="3215" stopIfTrue="1">
      <formula>MOD(ROW(),2)</formula>
    </cfRule>
  </conditionalFormatting>
  <conditionalFormatting sqref="CL33">
    <cfRule type="expression" dxfId="6480" priority="3214" stopIfTrue="1">
      <formula>MOD(ROW(),2)</formula>
    </cfRule>
  </conditionalFormatting>
  <conditionalFormatting sqref="CP33:CR33">
    <cfRule type="expression" dxfId="6479" priority="3213" stopIfTrue="1">
      <formula>MOD(ROW(),2)</formula>
    </cfRule>
  </conditionalFormatting>
  <conditionalFormatting sqref="BW33">
    <cfRule type="expression" dxfId="6478" priority="3208" stopIfTrue="1">
      <formula>MOD(ROW(),2)</formula>
    </cfRule>
  </conditionalFormatting>
  <conditionalFormatting sqref="D33">
    <cfRule type="expression" dxfId="6477" priority="3207" stopIfTrue="1">
      <formula>MOD(ROW(),2)</formula>
    </cfRule>
  </conditionalFormatting>
  <conditionalFormatting sqref="E33:G33">
    <cfRule type="expression" dxfId="6476" priority="3206" stopIfTrue="1">
      <formula>MOD(ROW(),2)</formula>
    </cfRule>
  </conditionalFormatting>
  <conditionalFormatting sqref="CF33:CH33">
    <cfRule type="expression" dxfId="6475" priority="3205" stopIfTrue="1">
      <formula>MOD(ROW(),2)</formula>
    </cfRule>
  </conditionalFormatting>
  <conditionalFormatting sqref="CG34">
    <cfRule type="expression" dxfId="6474" priority="3157" stopIfTrue="1">
      <formula>MOD(ROW(),2)</formula>
    </cfRule>
  </conditionalFormatting>
  <conditionalFormatting sqref="K33:L33">
    <cfRule type="expression" dxfId="6473" priority="3200" stopIfTrue="1">
      <formula>MOD(ROW(),2)</formula>
    </cfRule>
  </conditionalFormatting>
  <conditionalFormatting sqref="CV33:CW33">
    <cfRule type="expression" dxfId="6472" priority="3199" stopIfTrue="1">
      <formula>MOD(ROW(),2)</formula>
    </cfRule>
  </conditionalFormatting>
  <conditionalFormatting sqref="DB33">
    <cfRule type="expression" dxfId="6471" priority="3198" stopIfTrue="1">
      <formula>MOD(ROW(),2)</formula>
    </cfRule>
  </conditionalFormatting>
  <conditionalFormatting sqref="DG33">
    <cfRule type="expression" dxfId="6470" priority="3196" stopIfTrue="1">
      <formula>MOD(ROW(),2)</formula>
    </cfRule>
  </conditionalFormatting>
  <conditionalFormatting sqref="DI33">
    <cfRule type="expression" dxfId="6469" priority="3195" stopIfTrue="1">
      <formula>MOD(ROW(),2)</formula>
    </cfRule>
  </conditionalFormatting>
  <conditionalFormatting sqref="DK34:JS34 CO34 A34:C34 H34:I34">
    <cfRule type="expression" dxfId="6468" priority="3193" stopIfTrue="1">
      <formula>MOD(ROW(),2)</formula>
    </cfRule>
  </conditionalFormatting>
  <conditionalFormatting sqref="BC34">
    <cfRule type="expression" dxfId="6467" priority="3192" stopIfTrue="1">
      <formula>MOD(ROW(),2)</formula>
    </cfRule>
  </conditionalFormatting>
  <conditionalFormatting sqref="BG34:BJ34 BM34:BP34 BT34:BV34 CC34:CE34 DC34">
    <cfRule type="expression" dxfId="6466" priority="3191" stopIfTrue="1">
      <formula>MOD(ROW(),2)</formula>
    </cfRule>
  </conditionalFormatting>
  <conditionalFormatting sqref="BD34">
    <cfRule type="expression" dxfId="6465" priority="3190" stopIfTrue="1">
      <formula>MOD(ROW(),2)</formula>
    </cfRule>
  </conditionalFormatting>
  <conditionalFormatting sqref="BE34">
    <cfRule type="expression" dxfId="6464" priority="3189" stopIfTrue="1">
      <formula>MOD(ROW(),2)</formula>
    </cfRule>
  </conditionalFormatting>
  <conditionalFormatting sqref="BF34">
    <cfRule type="expression" dxfId="6463" priority="3188" stopIfTrue="1">
      <formula>MOD(ROW(),2)</formula>
    </cfRule>
  </conditionalFormatting>
  <conditionalFormatting sqref="BQ34">
    <cfRule type="expression" dxfId="6462" priority="3187" stopIfTrue="1">
      <formula>MOD(ROW(),2)</formula>
    </cfRule>
  </conditionalFormatting>
  <conditionalFormatting sqref="BS34">
    <cfRule type="expression" dxfId="6461" priority="3186" stopIfTrue="1">
      <formula>MOD(ROW(),2)</formula>
    </cfRule>
  </conditionalFormatting>
  <conditionalFormatting sqref="BY34">
    <cfRule type="expression" dxfId="6460" priority="3185" stopIfTrue="1">
      <formula>MOD(ROW(),2)</formula>
    </cfRule>
  </conditionalFormatting>
  <conditionalFormatting sqref="CB34">
    <cfRule type="expression" dxfId="6459" priority="3184" stopIfTrue="1">
      <formula>MOD(ROW(),2)</formula>
    </cfRule>
  </conditionalFormatting>
  <conditionalFormatting sqref="CM34">
    <cfRule type="expression" dxfId="6458" priority="3183" stopIfTrue="1">
      <formula>MOD(ROW(),2)</formula>
    </cfRule>
  </conditionalFormatting>
  <conditionalFormatting sqref="CN34">
    <cfRule type="expression" dxfId="6457" priority="3182" stopIfTrue="1">
      <formula>MOD(ROW(),2)</formula>
    </cfRule>
  </conditionalFormatting>
  <conditionalFormatting sqref="CT34:CU34">
    <cfRule type="expression" dxfId="6456" priority="3181" stopIfTrue="1">
      <formula>MOD(ROW(),2)</formula>
    </cfRule>
  </conditionalFormatting>
  <conditionalFormatting sqref="CY34">
    <cfRule type="expression" dxfId="6455" priority="3180" stopIfTrue="1">
      <formula>MOD(ROW(),2)</formula>
    </cfRule>
  </conditionalFormatting>
  <conditionalFormatting sqref="CZ34">
    <cfRule type="expression" dxfId="6454" priority="3179" stopIfTrue="1">
      <formula>MOD(ROW(),2)</formula>
    </cfRule>
  </conditionalFormatting>
  <conditionalFormatting sqref="DA34">
    <cfRule type="expression" dxfId="6453" priority="3178" stopIfTrue="1">
      <formula>MOD(ROW(),2)</formula>
    </cfRule>
  </conditionalFormatting>
  <conditionalFormatting sqref="K34:L34">
    <cfRule type="expression" dxfId="6452" priority="3175" stopIfTrue="1">
      <formula>MOD(ROW(),2)</formula>
    </cfRule>
  </conditionalFormatting>
  <conditionalFormatting sqref="BK34">
    <cfRule type="expression" dxfId="6451" priority="3174" stopIfTrue="1">
      <formula>MOD(ROW(),2)</formula>
    </cfRule>
  </conditionalFormatting>
  <conditionalFormatting sqref="BR34">
    <cfRule type="expression" dxfId="6450" priority="3172" stopIfTrue="1">
      <formula>MOD(ROW(),2)</formula>
    </cfRule>
  </conditionalFormatting>
  <conditionalFormatting sqref="BX34">
    <cfRule type="expression" dxfId="6449" priority="3171" stopIfTrue="1">
      <formula>MOD(ROW(),2)</formula>
    </cfRule>
  </conditionalFormatting>
  <conditionalFormatting sqref="BZ34">
    <cfRule type="expression" dxfId="6448" priority="3170" stopIfTrue="1">
      <formula>MOD(ROW(),2)</formula>
    </cfRule>
  </conditionalFormatting>
  <conditionalFormatting sqref="CA34">
    <cfRule type="expression" dxfId="6447" priority="3169" stopIfTrue="1">
      <formula>MOD(ROW(),2)</formula>
    </cfRule>
  </conditionalFormatting>
  <conditionalFormatting sqref="CI34">
    <cfRule type="expression" dxfId="6446" priority="3168" stopIfTrue="1">
      <formula>MOD(ROW(),2)</formula>
    </cfRule>
  </conditionalFormatting>
  <conditionalFormatting sqref="CK34">
    <cfRule type="expression" dxfId="6445" priority="3167" stopIfTrue="1">
      <formula>MOD(ROW(),2)</formula>
    </cfRule>
  </conditionalFormatting>
  <conditionalFormatting sqref="CL34">
    <cfRule type="expression" dxfId="6444" priority="3166" stopIfTrue="1">
      <formula>MOD(ROW(),2)</formula>
    </cfRule>
  </conditionalFormatting>
  <conditionalFormatting sqref="BW34">
    <cfRule type="expression" dxfId="6443" priority="3159" stopIfTrue="1">
      <formula>MOD(ROW(),2)</formula>
    </cfRule>
  </conditionalFormatting>
  <conditionalFormatting sqref="CF34">
    <cfRule type="expression" dxfId="6442" priority="3158" stopIfTrue="1">
      <formula>MOD(ROW(),2)</formula>
    </cfRule>
  </conditionalFormatting>
  <conditionalFormatting sqref="CH34">
    <cfRule type="expression" dxfId="6441" priority="3156" stopIfTrue="1">
      <formula>MOD(ROW(),2)</formula>
    </cfRule>
  </conditionalFormatting>
  <conditionalFormatting sqref="D34">
    <cfRule type="expression" dxfId="6440" priority="3155" stopIfTrue="1">
      <formula>MOD(ROW(),2)</formula>
    </cfRule>
  </conditionalFormatting>
  <conditionalFormatting sqref="E34:G34">
    <cfRule type="expression" dxfId="6439" priority="3154" stopIfTrue="1">
      <formula>MOD(ROW(),2)</formula>
    </cfRule>
  </conditionalFormatting>
  <conditionalFormatting sqref="CJ34">
    <cfRule type="expression" dxfId="6438" priority="3152" stopIfTrue="1">
      <formula>MOD(ROW(),2)</formula>
    </cfRule>
  </conditionalFormatting>
  <conditionalFormatting sqref="J34">
    <cfRule type="expression" dxfId="6437" priority="3151" stopIfTrue="1">
      <formula>MOD(ROW(),2)</formula>
    </cfRule>
  </conditionalFormatting>
  <conditionalFormatting sqref="CS34">
    <cfRule type="expression" dxfId="6436" priority="3150" stopIfTrue="1">
      <formula>MOD(ROW(),2)</formula>
    </cfRule>
  </conditionalFormatting>
  <conditionalFormatting sqref="CV34:CW34">
    <cfRule type="expression" dxfId="6435" priority="3149" stopIfTrue="1">
      <formula>MOD(ROW(),2)</formula>
    </cfRule>
  </conditionalFormatting>
  <conditionalFormatting sqref="CX34">
    <cfRule type="expression" dxfId="6434" priority="3147" stopIfTrue="1">
      <formula>MOD(ROW(),2)</formula>
    </cfRule>
  </conditionalFormatting>
  <conditionalFormatting sqref="DD34:DE34">
    <cfRule type="expression" dxfId="6433" priority="3146" stopIfTrue="1">
      <formula>MOD(ROW(),2)</formula>
    </cfRule>
  </conditionalFormatting>
  <conditionalFormatting sqref="CP34:CR34">
    <cfRule type="expression" dxfId="6432" priority="3145" stopIfTrue="1">
      <formula>MOD(ROW(),2)</formula>
    </cfRule>
  </conditionalFormatting>
  <conditionalFormatting sqref="M35:Q35 BG35:BJ35 H35:I35 A35:C35 CO35 DK35:JS35">
    <cfRule type="expression" dxfId="6431" priority="3144" stopIfTrue="1">
      <formula>MOD(ROW(),2)</formula>
    </cfRule>
  </conditionalFormatting>
  <conditionalFormatting sqref="BD35">
    <cfRule type="expression" dxfId="6430" priority="3143" stopIfTrue="1">
      <formula>MOD(ROW(),2)</formula>
    </cfRule>
  </conditionalFormatting>
  <conditionalFormatting sqref="BE35">
    <cfRule type="expression" dxfId="6429" priority="3142" stopIfTrue="1">
      <formula>MOD(ROW(),2)</formula>
    </cfRule>
  </conditionalFormatting>
  <conditionalFormatting sqref="BF35">
    <cfRule type="expression" dxfId="6428" priority="3141" stopIfTrue="1">
      <formula>MOD(ROW(),2)</formula>
    </cfRule>
  </conditionalFormatting>
  <conditionalFormatting sqref="CC35:CE35 DC35">
    <cfRule type="expression" dxfId="6427" priority="3140" stopIfTrue="1">
      <formula>MOD(ROW(),2)</formula>
    </cfRule>
  </conditionalFormatting>
  <conditionalFormatting sqref="BL35">
    <cfRule type="expression" dxfId="6426" priority="3139" stopIfTrue="1">
      <formula>MOD(ROW(),2)</formula>
    </cfRule>
  </conditionalFormatting>
  <conditionalFormatting sqref="BM35:BP35">
    <cfRule type="expression" dxfId="6425" priority="3138" stopIfTrue="1">
      <formula>MOD(ROW(),2)</formula>
    </cfRule>
  </conditionalFormatting>
  <conditionalFormatting sqref="BQ35">
    <cfRule type="expression" dxfId="6424" priority="3137" stopIfTrue="1">
      <formula>MOD(ROW(),2)</formula>
    </cfRule>
  </conditionalFormatting>
  <conditionalFormatting sqref="BS35">
    <cfRule type="expression" dxfId="6423" priority="3136" stopIfTrue="1">
      <formula>MOD(ROW(),2)</formula>
    </cfRule>
  </conditionalFormatting>
  <conditionalFormatting sqref="BT35:BV35">
    <cfRule type="expression" dxfId="6422" priority="3135" stopIfTrue="1">
      <formula>MOD(ROW(),2)</formula>
    </cfRule>
  </conditionalFormatting>
  <conditionalFormatting sqref="BY35">
    <cfRule type="expression" dxfId="6421" priority="3134" stopIfTrue="1">
      <formula>MOD(ROW(),2)</formula>
    </cfRule>
  </conditionalFormatting>
  <conditionalFormatting sqref="CB35">
    <cfRule type="expression" dxfId="6420" priority="3133" stopIfTrue="1">
      <formula>MOD(ROW(),2)</formula>
    </cfRule>
  </conditionalFormatting>
  <conditionalFormatting sqref="CT35:CU35">
    <cfRule type="expression" dxfId="6419" priority="3132" stopIfTrue="1">
      <formula>MOD(ROW(),2)</formula>
    </cfRule>
  </conditionalFormatting>
  <conditionalFormatting sqref="CY35">
    <cfRule type="expression" dxfId="6418" priority="3131" stopIfTrue="1">
      <formula>MOD(ROW(),2)</formula>
    </cfRule>
  </conditionalFormatting>
  <conditionalFormatting sqref="CZ35">
    <cfRule type="expression" dxfId="6417" priority="3130" stopIfTrue="1">
      <formula>MOD(ROW(),2)</formula>
    </cfRule>
  </conditionalFormatting>
  <conditionalFormatting sqref="DA35">
    <cfRule type="expression" dxfId="6416" priority="3129" stopIfTrue="1">
      <formula>MOD(ROW(),2)</formula>
    </cfRule>
  </conditionalFormatting>
  <conditionalFormatting sqref="R35">
    <cfRule type="expression" dxfId="6415" priority="3128" stopIfTrue="1">
      <formula>MOD(ROW(),2)</formula>
    </cfRule>
  </conditionalFormatting>
  <conditionalFormatting sqref="J35">
    <cfRule type="expression" dxfId="6414" priority="3127" stopIfTrue="1">
      <formula>MOD(ROW(),2)</formula>
    </cfRule>
  </conditionalFormatting>
  <conditionalFormatting sqref="K35:L35">
    <cfRule type="expression" dxfId="6413" priority="3126" stopIfTrue="1">
      <formula>MOD(ROW(),2)</formula>
    </cfRule>
  </conditionalFormatting>
  <conditionalFormatting sqref="BR35">
    <cfRule type="expression" dxfId="6412" priority="3125" stopIfTrue="1">
      <formula>MOD(ROW(),2)</formula>
    </cfRule>
  </conditionalFormatting>
  <conditionalFormatting sqref="BX35">
    <cfRule type="expression" dxfId="6411" priority="3124" stopIfTrue="1">
      <formula>MOD(ROW(),2)</formula>
    </cfRule>
  </conditionalFormatting>
  <conditionalFormatting sqref="BZ35">
    <cfRule type="expression" dxfId="6410" priority="3123" stopIfTrue="1">
      <formula>MOD(ROW(),2)</formula>
    </cfRule>
  </conditionalFormatting>
  <conditionalFormatting sqref="CA35">
    <cfRule type="expression" dxfId="6409" priority="3122" stopIfTrue="1">
      <formula>MOD(ROW(),2)</formula>
    </cfRule>
  </conditionalFormatting>
  <conditionalFormatting sqref="CF35">
    <cfRule type="expression" dxfId="6408" priority="3121" stopIfTrue="1">
      <formula>MOD(ROW(),2)</formula>
    </cfRule>
  </conditionalFormatting>
  <conditionalFormatting sqref="CI35">
    <cfRule type="expression" dxfId="6407" priority="3120" stopIfTrue="1">
      <formula>MOD(ROW(),2)</formula>
    </cfRule>
  </conditionalFormatting>
  <conditionalFormatting sqref="CK35">
    <cfRule type="expression" dxfId="6406" priority="3119" stopIfTrue="1">
      <formula>MOD(ROW(),2)</formula>
    </cfRule>
  </conditionalFormatting>
  <conditionalFormatting sqref="CL35">
    <cfRule type="expression" dxfId="6405" priority="3118" stopIfTrue="1">
      <formula>MOD(ROW(),2)</formula>
    </cfRule>
  </conditionalFormatting>
  <conditionalFormatting sqref="CV35:CW35">
    <cfRule type="expression" dxfId="6404" priority="3117" stopIfTrue="1">
      <formula>MOD(ROW(),2)</formula>
    </cfRule>
  </conditionalFormatting>
  <conditionalFormatting sqref="BC35">
    <cfRule type="expression" dxfId="6403" priority="3112" stopIfTrue="1">
      <formula>MOD(ROW(),2)</formula>
    </cfRule>
  </conditionalFormatting>
  <conditionalFormatting sqref="DJ35">
    <cfRule type="expression" dxfId="6402" priority="3113" stopIfTrue="1">
      <formula>MOD(ROW(),2)</formula>
    </cfRule>
  </conditionalFormatting>
  <conditionalFormatting sqref="BK35">
    <cfRule type="expression" dxfId="6401" priority="3111" stopIfTrue="1">
      <formula>MOD(ROW(),2)</formula>
    </cfRule>
  </conditionalFormatting>
  <conditionalFormatting sqref="BW35">
    <cfRule type="expression" dxfId="6400" priority="3109" stopIfTrue="1">
      <formula>MOD(ROW(),2)</formula>
    </cfRule>
  </conditionalFormatting>
  <conditionalFormatting sqref="CG35">
    <cfRule type="expression" dxfId="6399" priority="3108" stopIfTrue="1">
      <formula>MOD(ROW(),2)</formula>
    </cfRule>
  </conditionalFormatting>
  <conditionalFormatting sqref="CH35">
    <cfRule type="expression" dxfId="6398" priority="3107" stopIfTrue="1">
      <formula>MOD(ROW(),2)</formula>
    </cfRule>
  </conditionalFormatting>
  <conditionalFormatting sqref="CJ35">
    <cfRule type="expression" dxfId="6397" priority="3106" stopIfTrue="1">
      <formula>MOD(ROW(),2)</formula>
    </cfRule>
  </conditionalFormatting>
  <conditionalFormatting sqref="E35:G35">
    <cfRule type="expression" dxfId="6396" priority="3105" stopIfTrue="1">
      <formula>MOD(ROW(),2)</formula>
    </cfRule>
  </conditionalFormatting>
  <conditionalFormatting sqref="CM35">
    <cfRule type="expression" dxfId="6395" priority="3104" stopIfTrue="1">
      <formula>MOD(ROW(),2)</formula>
    </cfRule>
  </conditionalFormatting>
  <conditionalFormatting sqref="CN35">
    <cfRule type="expression" dxfId="6394" priority="3103" stopIfTrue="1">
      <formula>MOD(ROW(),2)</formula>
    </cfRule>
  </conditionalFormatting>
  <conditionalFormatting sqref="D35">
    <cfRule type="expression" dxfId="6393" priority="3101" stopIfTrue="1">
      <formula>MOD(ROW(),2)</formula>
    </cfRule>
  </conditionalFormatting>
  <conditionalFormatting sqref="CS35">
    <cfRule type="expression" dxfId="6392" priority="3100" stopIfTrue="1">
      <formula>MOD(ROW(),2)</formula>
    </cfRule>
  </conditionalFormatting>
  <conditionalFormatting sqref="CP35:CR35">
    <cfRule type="expression" dxfId="6391" priority="3099" stopIfTrue="1">
      <formula>MOD(ROW(),2)</formula>
    </cfRule>
  </conditionalFormatting>
  <conditionalFormatting sqref="DB35">
    <cfRule type="expression" dxfId="6390" priority="3098" stopIfTrue="1">
      <formula>MOD(ROW(),2)</formula>
    </cfRule>
  </conditionalFormatting>
  <conditionalFormatting sqref="DF35">
    <cfRule type="expression" dxfId="6389" priority="3097" stopIfTrue="1">
      <formula>MOD(ROW(),2)</formula>
    </cfRule>
  </conditionalFormatting>
  <conditionalFormatting sqref="DG35">
    <cfRule type="expression" dxfId="6388" priority="3096" stopIfTrue="1">
      <formula>MOD(ROW(),2)</formula>
    </cfRule>
  </conditionalFormatting>
  <conditionalFormatting sqref="DI35">
    <cfRule type="expression" dxfId="6387" priority="3095" stopIfTrue="1">
      <formula>MOD(ROW(),2)</formula>
    </cfRule>
  </conditionalFormatting>
  <conditionalFormatting sqref="A36:C36 H36:S36 BG36:BJ36 CG36 CS36 BM36:BP36 DC36:DE36 CX36 CC36:CE36 CO36 DK36:JS36">
    <cfRule type="expression" dxfId="6386" priority="3094" stopIfTrue="1">
      <formula>MOD(ROW(),2)</formula>
    </cfRule>
  </conditionalFormatting>
  <conditionalFormatting sqref="BK36">
    <cfRule type="expression" dxfId="6385" priority="3093" stopIfTrue="1">
      <formula>MOD(ROW(),2)</formula>
    </cfRule>
  </conditionalFormatting>
  <conditionalFormatting sqref="BD36">
    <cfRule type="expression" dxfId="6384" priority="3092" stopIfTrue="1">
      <formula>MOD(ROW(),2)</formula>
    </cfRule>
  </conditionalFormatting>
  <conditionalFormatting sqref="BE36">
    <cfRule type="expression" dxfId="6383" priority="3091" stopIfTrue="1">
      <formula>MOD(ROW(),2)</formula>
    </cfRule>
  </conditionalFormatting>
  <conditionalFormatting sqref="BF36">
    <cfRule type="expression" dxfId="6382" priority="3090" stopIfTrue="1">
      <formula>MOD(ROW(),2)</formula>
    </cfRule>
  </conditionalFormatting>
  <conditionalFormatting sqref="BL36">
    <cfRule type="expression" dxfId="6381" priority="3089" stopIfTrue="1">
      <formula>MOD(ROW(),2)</formula>
    </cfRule>
  </conditionalFormatting>
  <conditionalFormatting sqref="BQ36">
    <cfRule type="expression" dxfId="6380" priority="3088" stopIfTrue="1">
      <formula>MOD(ROW(),2)</formula>
    </cfRule>
  </conditionalFormatting>
  <conditionalFormatting sqref="BR36">
    <cfRule type="expression" dxfId="6379" priority="3087" stopIfTrue="1">
      <formula>MOD(ROW(),2)</formula>
    </cfRule>
  </conditionalFormatting>
  <conditionalFormatting sqref="BS36">
    <cfRule type="expression" dxfId="6378" priority="3086" stopIfTrue="1">
      <formula>MOD(ROW(),2)</formula>
    </cfRule>
  </conditionalFormatting>
  <conditionalFormatting sqref="BT36:BV36">
    <cfRule type="expression" dxfId="6377" priority="3085" stopIfTrue="1">
      <formula>MOD(ROW(),2)</formula>
    </cfRule>
  </conditionalFormatting>
  <conditionalFormatting sqref="BW36">
    <cfRule type="expression" dxfId="6376" priority="3084" stopIfTrue="1">
      <formula>MOD(ROW(),2)</formula>
    </cfRule>
  </conditionalFormatting>
  <conditionalFormatting sqref="BZ36">
    <cfRule type="expression" dxfId="6375" priority="3083" stopIfTrue="1">
      <formula>MOD(ROW(),2)</formula>
    </cfRule>
  </conditionalFormatting>
  <conditionalFormatting sqref="BX36">
    <cfRule type="expression" dxfId="6374" priority="3082" stopIfTrue="1">
      <formula>MOD(ROW(),2)</formula>
    </cfRule>
  </conditionalFormatting>
  <conditionalFormatting sqref="BY36">
    <cfRule type="expression" dxfId="6373" priority="3081" stopIfTrue="1">
      <formula>MOD(ROW(),2)</formula>
    </cfRule>
  </conditionalFormatting>
  <conditionalFormatting sqref="CA36">
    <cfRule type="expression" dxfId="6372" priority="3080" stopIfTrue="1">
      <formula>MOD(ROW(),2)</formula>
    </cfRule>
  </conditionalFormatting>
  <conditionalFormatting sqref="CB36">
    <cfRule type="expression" dxfId="6371" priority="3079" stopIfTrue="1">
      <formula>MOD(ROW(),2)</formula>
    </cfRule>
  </conditionalFormatting>
  <conditionalFormatting sqref="CF36">
    <cfRule type="expression" dxfId="6370" priority="3078" stopIfTrue="1">
      <formula>MOD(ROW(),2)</formula>
    </cfRule>
  </conditionalFormatting>
  <conditionalFormatting sqref="CH36">
    <cfRule type="expression" dxfId="6369" priority="3077" stopIfTrue="1">
      <formula>MOD(ROW(),2)</formula>
    </cfRule>
  </conditionalFormatting>
  <conditionalFormatting sqref="CI36">
    <cfRule type="expression" dxfId="6368" priority="3076" stopIfTrue="1">
      <formula>MOD(ROW(),2)</formula>
    </cfRule>
  </conditionalFormatting>
  <conditionalFormatting sqref="CJ36">
    <cfRule type="expression" dxfId="6367" priority="3075" stopIfTrue="1">
      <formula>MOD(ROW(),2)</formula>
    </cfRule>
  </conditionalFormatting>
  <conditionalFormatting sqref="CK36">
    <cfRule type="expression" dxfId="6366" priority="3074" stopIfTrue="1">
      <formula>MOD(ROW(),2)</formula>
    </cfRule>
  </conditionalFormatting>
  <conditionalFormatting sqref="CL36">
    <cfRule type="expression" dxfId="6365" priority="3073" stopIfTrue="1">
      <formula>MOD(ROW(),2)</formula>
    </cfRule>
  </conditionalFormatting>
  <conditionalFormatting sqref="CM36">
    <cfRule type="expression" dxfId="6364" priority="3072" stopIfTrue="1">
      <formula>MOD(ROW(),2)</formula>
    </cfRule>
  </conditionalFormatting>
  <conditionalFormatting sqref="CN36">
    <cfRule type="expression" dxfId="6363" priority="3071" stopIfTrue="1">
      <formula>MOD(ROW(),2)</formula>
    </cfRule>
  </conditionalFormatting>
  <conditionalFormatting sqref="CP36:CR36">
    <cfRule type="expression" dxfId="6362" priority="3070" stopIfTrue="1">
      <formula>MOD(ROW(),2)</formula>
    </cfRule>
  </conditionalFormatting>
  <conditionalFormatting sqref="CT36:CU36">
    <cfRule type="expression" dxfId="6361" priority="3069" stopIfTrue="1">
      <formula>MOD(ROW(),2)</formula>
    </cfRule>
  </conditionalFormatting>
  <conditionalFormatting sqref="CV36:CW36">
    <cfRule type="expression" dxfId="6360" priority="3068" stopIfTrue="1">
      <formula>MOD(ROW(),2)</formula>
    </cfRule>
  </conditionalFormatting>
  <conditionalFormatting sqref="CY36">
    <cfRule type="expression" dxfId="6359" priority="3067" stopIfTrue="1">
      <formula>MOD(ROW(),2)</formula>
    </cfRule>
  </conditionalFormatting>
  <conditionalFormatting sqref="CZ36">
    <cfRule type="expression" dxfId="6358" priority="3066" stopIfTrue="1">
      <formula>MOD(ROW(),2)</formula>
    </cfRule>
  </conditionalFormatting>
  <conditionalFormatting sqref="DA36">
    <cfRule type="expression" dxfId="6357" priority="3065" stopIfTrue="1">
      <formula>MOD(ROW(),2)</formula>
    </cfRule>
  </conditionalFormatting>
  <conditionalFormatting sqref="DB36">
    <cfRule type="expression" dxfId="6356" priority="3064" stopIfTrue="1">
      <formula>MOD(ROW(),2)</formula>
    </cfRule>
  </conditionalFormatting>
  <conditionalFormatting sqref="DF36">
    <cfRule type="expression" dxfId="6355" priority="3063" stopIfTrue="1">
      <formula>MOD(ROW(),2)</formula>
    </cfRule>
  </conditionalFormatting>
  <conditionalFormatting sqref="DG36">
    <cfRule type="expression" dxfId="6354" priority="3062" stopIfTrue="1">
      <formula>MOD(ROW(),2)</formula>
    </cfRule>
  </conditionalFormatting>
  <conditionalFormatting sqref="DI36">
    <cfRule type="expression" dxfId="6353" priority="3061" stopIfTrue="1">
      <formula>MOD(ROW(),2)</formula>
    </cfRule>
  </conditionalFormatting>
  <conditionalFormatting sqref="DJ36">
    <cfRule type="expression" dxfId="6352" priority="3060" stopIfTrue="1">
      <formula>MOD(ROW(),2)</formula>
    </cfRule>
  </conditionalFormatting>
  <conditionalFormatting sqref="T36">
    <cfRule type="expression" dxfId="6351" priority="3059" stopIfTrue="1">
      <formula>MOD(ROW(),2)</formula>
    </cfRule>
  </conditionalFormatting>
  <conditionalFormatting sqref="D36">
    <cfRule type="expression" dxfId="6350" priority="3057" stopIfTrue="1">
      <formula>MOD(ROW(),2)</formula>
    </cfRule>
  </conditionalFormatting>
  <conditionalFormatting sqref="E36:G36">
    <cfRule type="expression" dxfId="6349" priority="3056" stopIfTrue="1">
      <formula>MOD(ROW(),2)</formula>
    </cfRule>
  </conditionalFormatting>
  <conditionalFormatting sqref="CX35">
    <cfRule type="expression" dxfId="6348" priority="3055" stopIfTrue="1">
      <formula>MOD(ROW(),2)</formula>
    </cfRule>
  </conditionalFormatting>
  <conditionalFormatting sqref="DD35:DE35">
    <cfRule type="expression" dxfId="6347" priority="3054" stopIfTrue="1">
      <formula>MOD(ROW(),2)</formula>
    </cfRule>
  </conditionalFormatting>
  <conditionalFormatting sqref="DK37:JS37 U37:AX37 BB37:BC37 CV37:CX37 A37:C37 H37:S37 CO37">
    <cfRule type="expression" dxfId="6346" priority="3053" stopIfTrue="1">
      <formula>MOD(ROW(),2)</formula>
    </cfRule>
  </conditionalFormatting>
  <conditionalFormatting sqref="BC37">
    <cfRule type="expression" dxfId="6345" priority="3052" stopIfTrue="1">
      <formula>MOD(ROW(),2)</formula>
    </cfRule>
  </conditionalFormatting>
  <conditionalFormatting sqref="BG37:BJ37">
    <cfRule type="expression" dxfId="6344" priority="3051" stopIfTrue="1">
      <formula>MOD(ROW(),2)</formula>
    </cfRule>
  </conditionalFormatting>
  <conditionalFormatting sqref="BM37:BP37">
    <cfRule type="expression" dxfId="6343" priority="3050" stopIfTrue="1">
      <formula>MOD(ROW(),2)</formula>
    </cfRule>
  </conditionalFormatting>
  <conditionalFormatting sqref="BD37">
    <cfRule type="expression" dxfId="6342" priority="3049" stopIfTrue="1">
      <formula>MOD(ROW(),2)</formula>
    </cfRule>
  </conditionalFormatting>
  <conditionalFormatting sqref="BE37">
    <cfRule type="expression" dxfId="6341" priority="3048" stopIfTrue="1">
      <formula>MOD(ROW(),2)</formula>
    </cfRule>
  </conditionalFormatting>
  <conditionalFormatting sqref="BF37">
    <cfRule type="expression" dxfId="6340" priority="3047" stopIfTrue="1">
      <formula>MOD(ROW(),2)</formula>
    </cfRule>
  </conditionalFormatting>
  <conditionalFormatting sqref="BL37">
    <cfRule type="expression" dxfId="6339" priority="3046" stopIfTrue="1">
      <formula>MOD(ROW(),2)</formula>
    </cfRule>
  </conditionalFormatting>
  <conditionalFormatting sqref="BX37 CA37 CC37:CL37 CP37:CS37 DB37:DG37">
    <cfRule type="expression" dxfId="6338" priority="3045" stopIfTrue="1">
      <formula>MOD(ROW(),2)</formula>
    </cfRule>
  </conditionalFormatting>
  <conditionalFormatting sqref="BQ37">
    <cfRule type="expression" dxfId="6337" priority="3044" stopIfTrue="1">
      <formula>MOD(ROW(),2)</formula>
    </cfRule>
  </conditionalFormatting>
  <conditionalFormatting sqref="BR37">
    <cfRule type="expression" dxfId="6336" priority="3043" stopIfTrue="1">
      <formula>MOD(ROW(),2)</formula>
    </cfRule>
  </conditionalFormatting>
  <conditionalFormatting sqref="BS37">
    <cfRule type="expression" dxfId="6335" priority="3042" stopIfTrue="1">
      <formula>MOD(ROW(),2)</formula>
    </cfRule>
  </conditionalFormatting>
  <conditionalFormatting sqref="BT37:BV37">
    <cfRule type="expression" dxfId="6334" priority="3041" stopIfTrue="1">
      <formula>MOD(ROW(),2)</formula>
    </cfRule>
  </conditionalFormatting>
  <conditionalFormatting sqref="BW37">
    <cfRule type="expression" dxfId="6333" priority="3040" stopIfTrue="1">
      <formula>MOD(ROW(),2)</formula>
    </cfRule>
  </conditionalFormatting>
  <conditionalFormatting sqref="BZ37">
    <cfRule type="expression" dxfId="6332" priority="3039" stopIfTrue="1">
      <formula>MOD(ROW(),2)</formula>
    </cfRule>
  </conditionalFormatting>
  <conditionalFormatting sqref="BY37">
    <cfRule type="expression" dxfId="6331" priority="3038" stopIfTrue="1">
      <formula>MOD(ROW(),2)</formula>
    </cfRule>
  </conditionalFormatting>
  <conditionalFormatting sqref="CB37">
    <cfRule type="expression" dxfId="6330" priority="3037" stopIfTrue="1">
      <formula>MOD(ROW(),2)</formula>
    </cfRule>
  </conditionalFormatting>
  <conditionalFormatting sqref="CM37">
    <cfRule type="expression" dxfId="6329" priority="3036" stopIfTrue="1">
      <formula>MOD(ROW(),2)</formula>
    </cfRule>
  </conditionalFormatting>
  <conditionalFormatting sqref="CN37">
    <cfRule type="expression" dxfId="6328" priority="3035" stopIfTrue="1">
      <formula>MOD(ROW(),2)</formula>
    </cfRule>
  </conditionalFormatting>
  <conditionalFormatting sqref="CY37">
    <cfRule type="expression" dxfId="6327" priority="3034" stopIfTrue="1">
      <formula>MOD(ROW(),2)</formula>
    </cfRule>
  </conditionalFormatting>
  <conditionalFormatting sqref="CZ37">
    <cfRule type="expression" dxfId="6326" priority="3033" stopIfTrue="1">
      <formula>MOD(ROW(),2)</formula>
    </cfRule>
  </conditionalFormatting>
  <conditionalFormatting sqref="DA37">
    <cfRule type="expression" dxfId="6325" priority="3032" stopIfTrue="1">
      <formula>MOD(ROW(),2)</formula>
    </cfRule>
  </conditionalFormatting>
  <conditionalFormatting sqref="DI37">
    <cfRule type="expression" dxfId="6324" priority="3031" stopIfTrue="1">
      <formula>MOD(ROW(),2)</formula>
    </cfRule>
  </conditionalFormatting>
  <conditionalFormatting sqref="CT37:CU37">
    <cfRule type="expression" dxfId="6323" priority="3030" stopIfTrue="1">
      <formula>MOD(ROW(),2)</formula>
    </cfRule>
  </conditionalFormatting>
  <conditionalFormatting sqref="AY37">
    <cfRule type="expression" dxfId="6322" priority="3029" stopIfTrue="1">
      <formula>MOD(ROW(),2)</formula>
    </cfRule>
  </conditionalFormatting>
  <conditionalFormatting sqref="AZ37">
    <cfRule type="expression" dxfId="6321" priority="3028" stopIfTrue="1">
      <formula>MOD(ROW(),2)</formula>
    </cfRule>
  </conditionalFormatting>
  <conditionalFormatting sqref="BA37">
    <cfRule type="expression" dxfId="6320" priority="3027" stopIfTrue="1">
      <formula>MOD(ROW(),2)</formula>
    </cfRule>
  </conditionalFormatting>
  <conditionalFormatting sqref="BK37">
    <cfRule type="expression" dxfId="6319" priority="3026" stopIfTrue="1">
      <formula>MOD(ROW(),2)</formula>
    </cfRule>
  </conditionalFormatting>
  <conditionalFormatting sqref="DJ37">
    <cfRule type="expression" dxfId="6318" priority="3025" stopIfTrue="1">
      <formula>MOD(ROW(),2)</formula>
    </cfRule>
  </conditionalFormatting>
  <conditionalFormatting sqref="T37">
    <cfRule type="expression" dxfId="6317" priority="3024" stopIfTrue="1">
      <formula>MOD(ROW(),2)</formula>
    </cfRule>
  </conditionalFormatting>
  <conditionalFormatting sqref="D37">
    <cfRule type="expression" dxfId="6316" priority="3022" stopIfTrue="1">
      <formula>MOD(ROW(),2)</formula>
    </cfRule>
  </conditionalFormatting>
  <conditionalFormatting sqref="E37:G37">
    <cfRule type="expression" dxfId="6315" priority="3021" stopIfTrue="1">
      <formula>MOD(ROW(),2)</formula>
    </cfRule>
  </conditionalFormatting>
  <conditionalFormatting sqref="CG38 H38:I38 A38:C38 DK38:JS38 S38 M38:Q38 CS38 CC38:CE38 BG38:BJ38 CO38">
    <cfRule type="expression" dxfId="6314" priority="3020" stopIfTrue="1">
      <formula>MOD(ROW(),2)</formula>
    </cfRule>
  </conditionalFormatting>
  <conditionalFormatting sqref="J38">
    <cfRule type="expression" dxfId="6313" priority="3019" stopIfTrue="1">
      <formula>MOD(ROW(),2)</formula>
    </cfRule>
  </conditionalFormatting>
  <conditionalFormatting sqref="K38:L38">
    <cfRule type="expression" dxfId="6312" priority="3018" stopIfTrue="1">
      <formula>MOD(ROW(),2)</formula>
    </cfRule>
  </conditionalFormatting>
  <conditionalFormatting sqref="R38">
    <cfRule type="expression" dxfId="6311" priority="3017" stopIfTrue="1">
      <formula>MOD(ROW(),2)</formula>
    </cfRule>
  </conditionalFormatting>
  <conditionalFormatting sqref="T38">
    <cfRule type="expression" dxfId="6310" priority="3016" stopIfTrue="1">
      <formula>MOD(ROW(),2)</formula>
    </cfRule>
  </conditionalFormatting>
  <conditionalFormatting sqref="BD38">
    <cfRule type="expression" dxfId="6309" priority="3015" stopIfTrue="1">
      <formula>MOD(ROW(),2)</formula>
    </cfRule>
  </conditionalFormatting>
  <conditionalFormatting sqref="BE38">
    <cfRule type="expression" dxfId="6308" priority="3014" stopIfTrue="1">
      <formula>MOD(ROW(),2)</formula>
    </cfRule>
  </conditionalFormatting>
  <conditionalFormatting sqref="BK38">
    <cfRule type="expression" dxfId="6307" priority="3013" stopIfTrue="1">
      <formula>MOD(ROW(),2)</formula>
    </cfRule>
  </conditionalFormatting>
  <conditionalFormatting sqref="BF38">
    <cfRule type="expression" dxfId="6306" priority="3012" stopIfTrue="1">
      <formula>MOD(ROW(),2)</formula>
    </cfRule>
  </conditionalFormatting>
  <conditionalFormatting sqref="BL38">
    <cfRule type="expression" dxfId="6305" priority="3011" stopIfTrue="1">
      <formula>MOD(ROW(),2)</formula>
    </cfRule>
  </conditionalFormatting>
  <conditionalFormatting sqref="BM38:BP38">
    <cfRule type="expression" dxfId="6304" priority="3010" stopIfTrue="1">
      <formula>MOD(ROW(),2)</formula>
    </cfRule>
  </conditionalFormatting>
  <conditionalFormatting sqref="BQ38">
    <cfRule type="expression" dxfId="6303" priority="3009" stopIfTrue="1">
      <formula>MOD(ROW(),2)</formula>
    </cfRule>
  </conditionalFormatting>
  <conditionalFormatting sqref="BR38">
    <cfRule type="expression" dxfId="6302" priority="3008" stopIfTrue="1">
      <formula>MOD(ROW(),2)</formula>
    </cfRule>
  </conditionalFormatting>
  <conditionalFormatting sqref="BS38">
    <cfRule type="expression" dxfId="6301" priority="3007" stopIfTrue="1">
      <formula>MOD(ROW(),2)</formula>
    </cfRule>
  </conditionalFormatting>
  <conditionalFormatting sqref="BT38:BV38">
    <cfRule type="expression" dxfId="6300" priority="3006" stopIfTrue="1">
      <formula>MOD(ROW(),2)</formula>
    </cfRule>
  </conditionalFormatting>
  <conditionalFormatting sqref="BW38">
    <cfRule type="expression" dxfId="6299" priority="3005" stopIfTrue="1">
      <formula>MOD(ROW(),2)</formula>
    </cfRule>
  </conditionalFormatting>
  <conditionalFormatting sqref="BZ38">
    <cfRule type="expression" dxfId="6298" priority="3004" stopIfTrue="1">
      <formula>MOD(ROW(),2)</formula>
    </cfRule>
  </conditionalFormatting>
  <conditionalFormatting sqref="BX38">
    <cfRule type="expression" dxfId="6297" priority="3003" stopIfTrue="1">
      <formula>MOD(ROW(),2)</formula>
    </cfRule>
  </conditionalFormatting>
  <conditionalFormatting sqref="CA38">
    <cfRule type="expression" dxfId="6296" priority="3002" stopIfTrue="1">
      <formula>MOD(ROW(),2)</formula>
    </cfRule>
  </conditionalFormatting>
  <conditionalFormatting sqref="BY38">
    <cfRule type="expression" dxfId="6295" priority="3001" stopIfTrue="1">
      <formula>MOD(ROW(),2)</formula>
    </cfRule>
  </conditionalFormatting>
  <conditionalFormatting sqref="CB38">
    <cfRule type="expression" dxfId="6294" priority="3000" stopIfTrue="1">
      <formula>MOD(ROW(),2)</formula>
    </cfRule>
  </conditionalFormatting>
  <conditionalFormatting sqref="CF38">
    <cfRule type="expression" dxfId="6293" priority="2999" stopIfTrue="1">
      <formula>MOD(ROW(),2)</formula>
    </cfRule>
  </conditionalFormatting>
  <conditionalFormatting sqref="CH38">
    <cfRule type="expression" dxfId="6292" priority="2998" stopIfTrue="1">
      <formula>MOD(ROW(),2)</formula>
    </cfRule>
  </conditionalFormatting>
  <conditionalFormatting sqref="CI38">
    <cfRule type="expression" dxfId="6291" priority="2997" stopIfTrue="1">
      <formula>MOD(ROW(),2)</formula>
    </cfRule>
  </conditionalFormatting>
  <conditionalFormatting sqref="CK38">
    <cfRule type="expression" dxfId="6290" priority="2996" stopIfTrue="1">
      <formula>MOD(ROW(),2)</formula>
    </cfRule>
  </conditionalFormatting>
  <conditionalFormatting sqref="CM38">
    <cfRule type="expression" dxfId="6289" priority="2995" stopIfTrue="1">
      <formula>MOD(ROW(),2)</formula>
    </cfRule>
  </conditionalFormatting>
  <conditionalFormatting sqref="CN38">
    <cfRule type="expression" dxfId="6288" priority="2994" stopIfTrue="1">
      <formula>MOD(ROW(),2)</formula>
    </cfRule>
  </conditionalFormatting>
  <conditionalFormatting sqref="CT38:CU38">
    <cfRule type="expression" dxfId="6287" priority="2993" stopIfTrue="1">
      <formula>MOD(ROW(),2)</formula>
    </cfRule>
  </conditionalFormatting>
  <conditionalFormatting sqref="CY38">
    <cfRule type="expression" dxfId="6286" priority="2991" stopIfTrue="1">
      <formula>MOD(ROW(),2)</formula>
    </cfRule>
  </conditionalFormatting>
  <conditionalFormatting sqref="CZ38">
    <cfRule type="expression" dxfId="6285" priority="2990" stopIfTrue="1">
      <formula>MOD(ROW(),2)</formula>
    </cfRule>
  </conditionalFormatting>
  <conditionalFormatting sqref="DA38">
    <cfRule type="expression" dxfId="6284" priority="2989" stopIfTrue="1">
      <formula>MOD(ROW(),2)</formula>
    </cfRule>
  </conditionalFormatting>
  <conditionalFormatting sqref="DJ38">
    <cfRule type="expression" dxfId="6283" priority="2983" stopIfTrue="1">
      <formula>MOD(ROW(),2)</formula>
    </cfRule>
  </conditionalFormatting>
  <conditionalFormatting sqref="BC38">
    <cfRule type="expression" dxfId="6282" priority="2982" stopIfTrue="1">
      <formula>MOD(ROW(),2)</formula>
    </cfRule>
  </conditionalFormatting>
  <conditionalFormatting sqref="D38">
    <cfRule type="expression" dxfId="6281" priority="2980" stopIfTrue="1">
      <formula>MOD(ROW(),2)</formula>
    </cfRule>
  </conditionalFormatting>
  <conditionalFormatting sqref="E38:G38">
    <cfRule type="expression" dxfId="6280" priority="2979" stopIfTrue="1">
      <formula>MOD(ROW(),2)</formula>
    </cfRule>
  </conditionalFormatting>
  <conditionalFormatting sqref="CJ38">
    <cfRule type="expression" dxfId="6279" priority="2978" stopIfTrue="1">
      <formula>MOD(ROW(),2)</formula>
    </cfRule>
  </conditionalFormatting>
  <conditionalFormatting sqref="CL38">
    <cfRule type="expression" dxfId="6278" priority="2977" stopIfTrue="1">
      <formula>MOD(ROW(),2)</formula>
    </cfRule>
  </conditionalFormatting>
  <conditionalFormatting sqref="CP38:CR38">
    <cfRule type="expression" dxfId="6277" priority="2976" stopIfTrue="1">
      <formula>MOD(ROW(),2)</formula>
    </cfRule>
  </conditionalFormatting>
  <conditionalFormatting sqref="DE38">
    <cfRule type="expression" dxfId="6276" priority="2975" stopIfTrue="1">
      <formula>MOD(ROW(),2)</formula>
    </cfRule>
  </conditionalFormatting>
  <conditionalFormatting sqref="A39:C39 DK39:JS39 H39:I39 M39:Q39 CO39">
    <cfRule type="expression" dxfId="6275" priority="2974" stopIfTrue="1">
      <formula>MOD(ROW(),2)</formula>
    </cfRule>
  </conditionalFormatting>
  <conditionalFormatting sqref="U39">
    <cfRule type="expression" dxfId="6274" priority="2973" stopIfTrue="1">
      <formula>MOD(ROW(),2)</formula>
    </cfRule>
  </conditionalFormatting>
  <conditionalFormatting sqref="BG39:BJ39 CC39:CE39">
    <cfRule type="expression" dxfId="6273" priority="2972" stopIfTrue="1">
      <formula>MOD(ROW(),2)</formula>
    </cfRule>
  </conditionalFormatting>
  <conditionalFormatting sqref="BD39">
    <cfRule type="expression" dxfId="6272" priority="2971" stopIfTrue="1">
      <formula>MOD(ROW(),2)</formula>
    </cfRule>
  </conditionalFormatting>
  <conditionalFormatting sqref="BF39">
    <cfRule type="expression" dxfId="6271" priority="2970" stopIfTrue="1">
      <formula>MOD(ROW(),2)</formula>
    </cfRule>
  </conditionalFormatting>
  <conditionalFormatting sqref="BK39">
    <cfRule type="expression" dxfId="6270" priority="2969" stopIfTrue="1">
      <formula>MOD(ROW(),2)</formula>
    </cfRule>
  </conditionalFormatting>
  <conditionalFormatting sqref="BL39">
    <cfRule type="expression" dxfId="6269" priority="2968" stopIfTrue="1">
      <formula>MOD(ROW(),2)</formula>
    </cfRule>
  </conditionalFormatting>
  <conditionalFormatting sqref="BM39:BP39">
    <cfRule type="expression" dxfId="6268" priority="2967" stopIfTrue="1">
      <formula>MOD(ROW(),2)</formula>
    </cfRule>
  </conditionalFormatting>
  <conditionalFormatting sqref="BS39">
    <cfRule type="expression" dxfId="6267" priority="2966" stopIfTrue="1">
      <formula>MOD(ROW(),2)</formula>
    </cfRule>
  </conditionalFormatting>
  <conditionalFormatting sqref="BT39:BV39">
    <cfRule type="expression" dxfId="6266" priority="2965" stopIfTrue="1">
      <formula>MOD(ROW(),2)</formula>
    </cfRule>
  </conditionalFormatting>
  <conditionalFormatting sqref="BY39">
    <cfRule type="expression" dxfId="6265" priority="2964" stopIfTrue="1">
      <formula>MOD(ROW(),2)</formula>
    </cfRule>
  </conditionalFormatting>
  <conditionalFormatting sqref="CB39">
    <cfRule type="expression" dxfId="6264" priority="2963" stopIfTrue="1">
      <formula>MOD(ROW(),2)</formula>
    </cfRule>
  </conditionalFormatting>
  <conditionalFormatting sqref="CM39">
    <cfRule type="expression" dxfId="6263" priority="2962" stopIfTrue="1">
      <formula>MOD(ROW(),2)</formula>
    </cfRule>
  </conditionalFormatting>
  <conditionalFormatting sqref="CN39">
    <cfRule type="expression" dxfId="6262" priority="2961" stopIfTrue="1">
      <formula>MOD(ROW(),2)</formula>
    </cfRule>
  </conditionalFormatting>
  <conditionalFormatting sqref="CT39:CU39">
    <cfRule type="expression" dxfId="6261" priority="2960" stopIfTrue="1">
      <formula>MOD(ROW(),2)</formula>
    </cfRule>
  </conditionalFormatting>
  <conditionalFormatting sqref="CY39">
    <cfRule type="expression" dxfId="6260" priority="2959" stopIfTrue="1">
      <formula>MOD(ROW(),2)</formula>
    </cfRule>
  </conditionalFormatting>
  <conditionalFormatting sqref="CZ39">
    <cfRule type="expression" dxfId="6259" priority="2958" stopIfTrue="1">
      <formula>MOD(ROW(),2)</formula>
    </cfRule>
  </conditionalFormatting>
  <conditionalFormatting sqref="DA39">
    <cfRule type="expression" dxfId="6258" priority="2957" stopIfTrue="1">
      <formula>MOD(ROW(),2)</formula>
    </cfRule>
  </conditionalFormatting>
  <conditionalFormatting sqref="R39">
    <cfRule type="expression" dxfId="6257" priority="2956" stopIfTrue="1">
      <formula>MOD(ROW(),2)</formula>
    </cfRule>
  </conditionalFormatting>
  <conditionalFormatting sqref="S39">
    <cfRule type="expression" dxfId="6256" priority="2955" stopIfTrue="1">
      <formula>MOD(ROW(),2)</formula>
    </cfRule>
  </conditionalFormatting>
  <conditionalFormatting sqref="DJ39">
    <cfRule type="expression" dxfId="6255" priority="2954" stopIfTrue="1">
      <formula>MOD(ROW(),2)</formula>
    </cfRule>
  </conditionalFormatting>
  <conditionalFormatting sqref="T39">
    <cfRule type="expression" dxfId="6254" priority="2953" stopIfTrue="1">
      <formula>MOD(ROW(),2)</formula>
    </cfRule>
  </conditionalFormatting>
  <conditionalFormatting sqref="BE39">
    <cfRule type="expression" dxfId="6253" priority="2951" stopIfTrue="1">
      <formula>MOD(ROW(),2)</formula>
    </cfRule>
  </conditionalFormatting>
  <conditionalFormatting sqref="BQ39">
    <cfRule type="expression" dxfId="6252" priority="2950" stopIfTrue="1">
      <formula>MOD(ROW(),2)</formula>
    </cfRule>
  </conditionalFormatting>
  <conditionalFormatting sqref="BR39">
    <cfRule type="expression" dxfId="6251" priority="2949" stopIfTrue="1">
      <formula>MOD(ROW(),2)</formula>
    </cfRule>
  </conditionalFormatting>
  <conditionalFormatting sqref="BX39">
    <cfRule type="expression" dxfId="6250" priority="2948" stopIfTrue="1">
      <formula>MOD(ROW(),2)</formula>
    </cfRule>
  </conditionalFormatting>
  <conditionalFormatting sqref="CI39">
    <cfRule type="expression" dxfId="6249" priority="2947" stopIfTrue="1">
      <formula>MOD(ROW(),2)</formula>
    </cfRule>
  </conditionalFormatting>
  <conditionalFormatting sqref="CK39">
    <cfRule type="expression" dxfId="6248" priority="2946" stopIfTrue="1">
      <formula>MOD(ROW(),2)</formula>
    </cfRule>
  </conditionalFormatting>
  <conditionalFormatting sqref="BZ39">
    <cfRule type="expression" dxfId="6247" priority="2944" stopIfTrue="1">
      <formula>MOD(ROW(),2)</formula>
    </cfRule>
  </conditionalFormatting>
  <conditionalFormatting sqref="CA39">
    <cfRule type="expression" dxfId="6246" priority="2943" stopIfTrue="1">
      <formula>MOD(ROW(),2)</formula>
    </cfRule>
  </conditionalFormatting>
  <conditionalFormatting sqref="BW39">
    <cfRule type="expression" dxfId="6245" priority="2938" stopIfTrue="1">
      <formula>MOD(ROW(),2)</formula>
    </cfRule>
  </conditionalFormatting>
  <conditionalFormatting sqref="CF39:CG39">
    <cfRule type="expression" dxfId="6244" priority="2937" stopIfTrue="1">
      <formula>MOD(ROW(),2)</formula>
    </cfRule>
  </conditionalFormatting>
  <conditionalFormatting sqref="CH39">
    <cfRule type="expression" dxfId="6243" priority="2936" stopIfTrue="1">
      <formula>MOD(ROW(),2)</formula>
    </cfRule>
  </conditionalFormatting>
  <conditionalFormatting sqref="CJ39">
    <cfRule type="expression" dxfId="6242" priority="2935" stopIfTrue="1">
      <formula>MOD(ROW(),2)</formula>
    </cfRule>
  </conditionalFormatting>
  <conditionalFormatting sqref="D39">
    <cfRule type="expression" dxfId="6241" priority="2934" stopIfTrue="1">
      <formula>MOD(ROW(),2)</formula>
    </cfRule>
  </conditionalFormatting>
  <conditionalFormatting sqref="E39:G39">
    <cfRule type="expression" dxfId="6240" priority="2933" stopIfTrue="1">
      <formula>MOD(ROW(),2)</formula>
    </cfRule>
  </conditionalFormatting>
  <conditionalFormatting sqref="J39">
    <cfRule type="expression" dxfId="6239" priority="2932" stopIfTrue="1">
      <formula>MOD(ROW(),2)</formula>
    </cfRule>
  </conditionalFormatting>
  <conditionalFormatting sqref="K39:L39">
    <cfRule type="expression" dxfId="6238" priority="2931" stopIfTrue="1">
      <formula>MOD(ROW(),2)</formula>
    </cfRule>
  </conditionalFormatting>
  <conditionalFormatting sqref="CL39">
    <cfRule type="expression" dxfId="6237" priority="2930" stopIfTrue="1">
      <formula>MOD(ROW(),2)</formula>
    </cfRule>
  </conditionalFormatting>
  <conditionalFormatting sqref="CP39:CR39">
    <cfRule type="expression" dxfId="6236" priority="2929" stopIfTrue="1">
      <formula>MOD(ROW(),2)</formula>
    </cfRule>
  </conditionalFormatting>
  <conditionalFormatting sqref="DE39">
    <cfRule type="expression" dxfId="6235" priority="2928" stopIfTrue="1">
      <formula>MOD(ROW(),2)</formula>
    </cfRule>
  </conditionalFormatting>
  <conditionalFormatting sqref="BD40:BE40 BG40:BR40 BT40:BX40 DJ40:JS40 BZ40:CA40 A40:C40 CC40:CL40 CO40:CS40 CV40:CW40 H40:J40 DB40:DC40">
    <cfRule type="expression" dxfId="6234" priority="2927" stopIfTrue="1">
      <formula>MOD(ROW(),2)</formula>
    </cfRule>
  </conditionalFormatting>
  <conditionalFormatting sqref="BF40">
    <cfRule type="expression" dxfId="6233" priority="2926" stopIfTrue="1">
      <formula>MOD(ROW(),2)</formula>
    </cfRule>
  </conditionalFormatting>
  <conditionalFormatting sqref="BS40">
    <cfRule type="expression" dxfId="6232" priority="2925" stopIfTrue="1">
      <formula>MOD(ROW(),2)</formula>
    </cfRule>
  </conditionalFormatting>
  <conditionalFormatting sqref="BY40">
    <cfRule type="expression" dxfId="6231" priority="2924" stopIfTrue="1">
      <formula>MOD(ROW(),2)</formula>
    </cfRule>
  </conditionalFormatting>
  <conditionalFormatting sqref="CB40">
    <cfRule type="expression" dxfId="6230" priority="2923" stopIfTrue="1">
      <formula>MOD(ROW(),2)</formula>
    </cfRule>
  </conditionalFormatting>
  <conditionalFormatting sqref="CM40">
    <cfRule type="expression" dxfId="6229" priority="2922" stopIfTrue="1">
      <formula>MOD(ROW(),2)</formula>
    </cfRule>
  </conditionalFormatting>
  <conditionalFormatting sqref="CN40">
    <cfRule type="expression" dxfId="6228" priority="2921" stopIfTrue="1">
      <formula>MOD(ROW(),2)</formula>
    </cfRule>
  </conditionalFormatting>
  <conditionalFormatting sqref="CT40:CU40">
    <cfRule type="expression" dxfId="6227" priority="2920" stopIfTrue="1">
      <formula>MOD(ROW(),2)</formula>
    </cfRule>
  </conditionalFormatting>
  <conditionalFormatting sqref="CY40">
    <cfRule type="expression" dxfId="6226" priority="2919" stopIfTrue="1">
      <formula>MOD(ROW(),2)</formula>
    </cfRule>
  </conditionalFormatting>
  <conditionalFormatting sqref="CZ40">
    <cfRule type="expression" dxfId="6225" priority="2918" stopIfTrue="1">
      <formula>MOD(ROW(),2)</formula>
    </cfRule>
  </conditionalFormatting>
  <conditionalFormatting sqref="DA40">
    <cfRule type="expression" dxfId="6224" priority="2917" stopIfTrue="1">
      <formula>MOD(ROW(),2)</formula>
    </cfRule>
  </conditionalFormatting>
  <conditionalFormatting sqref="BC40">
    <cfRule type="expression" dxfId="6223" priority="2916" stopIfTrue="1">
      <formula>MOD(ROW(),2)</formula>
    </cfRule>
  </conditionalFormatting>
  <conditionalFormatting sqref="D40">
    <cfRule type="expression" dxfId="6222" priority="2915" stopIfTrue="1">
      <formula>MOD(ROW(),2)</formula>
    </cfRule>
  </conditionalFormatting>
  <conditionalFormatting sqref="E40:G40">
    <cfRule type="expression" dxfId="6221" priority="2914" stopIfTrue="1">
      <formula>MOD(ROW(),2)</formula>
    </cfRule>
  </conditionalFormatting>
  <conditionalFormatting sqref="DI40">
    <cfRule type="expression" dxfId="6220" priority="2913" stopIfTrue="1">
      <formula>MOD(ROW(),2)</formula>
    </cfRule>
  </conditionalFormatting>
  <conditionalFormatting sqref="CC41:CE41 BG41:BJ41 A41:C41 DK41:JS41 H41:I41 M41:Q41 CO41">
    <cfRule type="expression" dxfId="6219" priority="2912" stopIfTrue="1">
      <formula>MOD(ROW(),2)</formula>
    </cfRule>
  </conditionalFormatting>
  <conditionalFormatting sqref="BM41:BP41">
    <cfRule type="expression" dxfId="6218" priority="2911" stopIfTrue="1">
      <formula>MOD(ROW(),2)</formula>
    </cfRule>
  </conditionalFormatting>
  <conditionalFormatting sqref="BK41">
    <cfRule type="expression" dxfId="6217" priority="2910" stopIfTrue="1">
      <formula>MOD(ROW(),2)</formula>
    </cfRule>
  </conditionalFormatting>
  <conditionalFormatting sqref="BL41">
    <cfRule type="expression" dxfId="6216" priority="2909" stopIfTrue="1">
      <formula>MOD(ROW(),2)</formula>
    </cfRule>
  </conditionalFormatting>
  <conditionalFormatting sqref="BT41:BV41">
    <cfRule type="expression" dxfId="6215" priority="2908" stopIfTrue="1">
      <formula>MOD(ROW(),2)</formula>
    </cfRule>
  </conditionalFormatting>
  <conditionalFormatting sqref="CY41">
    <cfRule type="expression" dxfId="6214" priority="2907" stopIfTrue="1">
      <formula>MOD(ROW(),2)</formula>
    </cfRule>
  </conditionalFormatting>
  <conditionalFormatting sqref="CZ41">
    <cfRule type="expression" dxfId="6213" priority="2906" stopIfTrue="1">
      <formula>MOD(ROW(),2)</formula>
    </cfRule>
  </conditionalFormatting>
  <conditionalFormatting sqref="DA41">
    <cfRule type="expression" dxfId="6212" priority="2905" stopIfTrue="1">
      <formula>MOD(ROW(),2)</formula>
    </cfRule>
  </conditionalFormatting>
  <conditionalFormatting sqref="U41">
    <cfRule type="expression" dxfId="6211" priority="2904" stopIfTrue="1">
      <formula>MOD(ROW(),2)</formula>
    </cfRule>
  </conditionalFormatting>
  <conditionalFormatting sqref="R41">
    <cfRule type="expression" dxfId="6210" priority="2903" stopIfTrue="1">
      <formula>MOD(ROW(),2)</formula>
    </cfRule>
  </conditionalFormatting>
  <conditionalFormatting sqref="S41">
    <cfRule type="expression" dxfId="6209" priority="2902" stopIfTrue="1">
      <formula>MOD(ROW(),2)</formula>
    </cfRule>
  </conditionalFormatting>
  <conditionalFormatting sqref="T41">
    <cfRule type="expression" dxfId="6208" priority="2901" stopIfTrue="1">
      <formula>MOD(ROW(),2)</formula>
    </cfRule>
  </conditionalFormatting>
  <conditionalFormatting sqref="BF41">
    <cfRule type="expression" dxfId="6207" priority="2900" stopIfTrue="1">
      <formula>MOD(ROW(),2)</formula>
    </cfRule>
  </conditionalFormatting>
  <conditionalFormatting sqref="BS41">
    <cfRule type="expression" dxfId="6206" priority="2899" stopIfTrue="1">
      <formula>MOD(ROW(),2)</formula>
    </cfRule>
  </conditionalFormatting>
  <conditionalFormatting sqref="BY41">
    <cfRule type="expression" dxfId="6205" priority="2898" stopIfTrue="1">
      <formula>MOD(ROW(),2)</formula>
    </cfRule>
  </conditionalFormatting>
  <conditionalFormatting sqref="CB41">
    <cfRule type="expression" dxfId="6204" priority="2897" stopIfTrue="1">
      <formula>MOD(ROW(),2)</formula>
    </cfRule>
  </conditionalFormatting>
  <conditionalFormatting sqref="CM41">
    <cfRule type="expression" dxfId="6203" priority="2896" stopIfTrue="1">
      <formula>MOD(ROW(),2)</formula>
    </cfRule>
  </conditionalFormatting>
  <conditionalFormatting sqref="CN41">
    <cfRule type="expression" dxfId="6202" priority="2895" stopIfTrue="1">
      <formula>MOD(ROW(),2)</formula>
    </cfRule>
  </conditionalFormatting>
  <conditionalFormatting sqref="CT41:CU41">
    <cfRule type="expression" dxfId="6201" priority="2894" stopIfTrue="1">
      <formula>MOD(ROW(),2)</formula>
    </cfRule>
  </conditionalFormatting>
  <conditionalFormatting sqref="DJ41">
    <cfRule type="expression" dxfId="6200" priority="2893" stopIfTrue="1">
      <formula>MOD(ROW(),2)</formula>
    </cfRule>
  </conditionalFormatting>
  <conditionalFormatting sqref="DH41">
    <cfRule type="expression" dxfId="6199" priority="2892" stopIfTrue="1">
      <formula>MOD(ROW(),2)</formula>
    </cfRule>
  </conditionalFormatting>
  <conditionalFormatting sqref="DE41">
    <cfRule type="expression" dxfId="6198" priority="2891" stopIfTrue="1">
      <formula>MOD(ROW(),2)</formula>
    </cfRule>
  </conditionalFormatting>
  <conditionalFormatting sqref="BD41">
    <cfRule type="expression" dxfId="6197" priority="2890" stopIfTrue="1">
      <formula>MOD(ROW(),2)</formula>
    </cfRule>
  </conditionalFormatting>
  <conditionalFormatting sqref="J41:L41">
    <cfRule type="expression" dxfId="6196" priority="2889" stopIfTrue="1">
      <formula>MOD(ROW(),2)</formula>
    </cfRule>
  </conditionalFormatting>
  <conditionalFormatting sqref="BE41">
    <cfRule type="expression" dxfId="6195" priority="2888" stopIfTrue="1">
      <formula>MOD(ROW(),2)</formula>
    </cfRule>
  </conditionalFormatting>
  <conditionalFormatting sqref="BQ41">
    <cfRule type="expression" dxfId="6194" priority="2887" stopIfTrue="1">
      <formula>MOD(ROW(),2)</formula>
    </cfRule>
  </conditionalFormatting>
  <conditionalFormatting sqref="BR41">
    <cfRule type="expression" dxfId="6193" priority="2886" stopIfTrue="1">
      <formula>MOD(ROW(),2)</formula>
    </cfRule>
  </conditionalFormatting>
  <conditionalFormatting sqref="BX41">
    <cfRule type="expression" dxfId="6192" priority="2885" stopIfTrue="1">
      <formula>MOD(ROW(),2)</formula>
    </cfRule>
  </conditionalFormatting>
  <conditionalFormatting sqref="BZ41">
    <cfRule type="expression" dxfId="6191" priority="2884" stopIfTrue="1">
      <formula>MOD(ROW(),2)</formula>
    </cfRule>
  </conditionalFormatting>
  <conditionalFormatting sqref="CF41">
    <cfRule type="expression" dxfId="6190" priority="2883" stopIfTrue="1">
      <formula>MOD(ROW(),2)</formula>
    </cfRule>
  </conditionalFormatting>
  <conditionalFormatting sqref="CI41">
    <cfRule type="expression" dxfId="6189" priority="2882" stopIfTrue="1">
      <formula>MOD(ROW(),2)</formula>
    </cfRule>
  </conditionalFormatting>
  <conditionalFormatting sqref="CK41">
    <cfRule type="expression" dxfId="6188" priority="2881" stopIfTrue="1">
      <formula>MOD(ROW(),2)</formula>
    </cfRule>
  </conditionalFormatting>
  <conditionalFormatting sqref="BW41">
    <cfRule type="expression" dxfId="6187" priority="2880" stopIfTrue="1">
      <formula>MOD(ROW(),2)</formula>
    </cfRule>
  </conditionalFormatting>
  <conditionalFormatting sqref="CA41">
    <cfRule type="expression" dxfId="6186" priority="2879" stopIfTrue="1">
      <formula>MOD(ROW(),2)</formula>
    </cfRule>
  </conditionalFormatting>
  <conditionalFormatting sqref="CL41">
    <cfRule type="expression" dxfId="6185" priority="2878" stopIfTrue="1">
      <formula>MOD(ROW(),2)</formula>
    </cfRule>
  </conditionalFormatting>
  <conditionalFormatting sqref="CG41">
    <cfRule type="expression" dxfId="6184" priority="2877" stopIfTrue="1">
      <formula>MOD(ROW(),2)</formula>
    </cfRule>
  </conditionalFormatting>
  <conditionalFormatting sqref="CH41">
    <cfRule type="expression" dxfId="6183" priority="2876" stopIfTrue="1">
      <formula>MOD(ROW(),2)</formula>
    </cfRule>
  </conditionalFormatting>
  <conditionalFormatting sqref="CJ41">
    <cfRule type="expression" dxfId="6182" priority="2875" stopIfTrue="1">
      <formula>MOD(ROW(),2)</formula>
    </cfRule>
  </conditionalFormatting>
  <conditionalFormatting sqref="CP41:CR41">
    <cfRule type="expression" dxfId="6181" priority="2874" stopIfTrue="1">
      <formula>MOD(ROW(),2)</formula>
    </cfRule>
  </conditionalFormatting>
  <conditionalFormatting sqref="D41">
    <cfRule type="expression" dxfId="6180" priority="2873" stopIfTrue="1">
      <formula>MOD(ROW(),2)</formula>
    </cfRule>
  </conditionalFormatting>
  <conditionalFormatting sqref="E41:G41">
    <cfRule type="expression" dxfId="6179" priority="2872" stopIfTrue="1">
      <formula>MOD(ROW(),2)</formula>
    </cfRule>
  </conditionalFormatting>
  <conditionalFormatting sqref="CV41:CW41 CS41">
    <cfRule type="expression" dxfId="6178" priority="2871" stopIfTrue="1">
      <formula>MOD(ROW(),2)</formula>
    </cfRule>
  </conditionalFormatting>
  <conditionalFormatting sqref="DB41">
    <cfRule type="expression" dxfId="6177" priority="2869" stopIfTrue="1">
      <formula>MOD(ROW(),2)</formula>
    </cfRule>
  </conditionalFormatting>
  <conditionalFormatting sqref="DF41:DG41">
    <cfRule type="expression" dxfId="6176" priority="2867" stopIfTrue="1">
      <formula>MOD(ROW(),2)</formula>
    </cfRule>
  </conditionalFormatting>
  <conditionalFormatting sqref="DI41">
    <cfRule type="expression" dxfId="6175" priority="2866" stopIfTrue="1">
      <formula>MOD(ROW(),2)</formula>
    </cfRule>
  </conditionalFormatting>
  <conditionalFormatting sqref="DC41">
    <cfRule type="expression" dxfId="6174" priority="2865" stopIfTrue="1">
      <formula>MOD(ROW(),2)</formula>
    </cfRule>
  </conditionalFormatting>
  <conditionalFormatting sqref="DB39:DH39">
    <cfRule type="expression" dxfId="6173" priority="2864" stopIfTrue="1">
      <formula>MOD(ROW(),2)</formula>
    </cfRule>
  </conditionalFormatting>
  <conditionalFormatting sqref="DI39">
    <cfRule type="expression" dxfId="6172" priority="2863" stopIfTrue="1">
      <formula>MOD(ROW(),2)</formula>
    </cfRule>
  </conditionalFormatting>
  <conditionalFormatting sqref="CV39:CX39">
    <cfRule type="expression" dxfId="6171" priority="2862" stopIfTrue="1">
      <formula>MOD(ROW(),2)</formula>
    </cfRule>
  </conditionalFormatting>
  <conditionalFormatting sqref="CS39">
    <cfRule type="expression" dxfId="6170" priority="2861" stopIfTrue="1">
      <formula>MOD(ROW(),2)</formula>
    </cfRule>
  </conditionalFormatting>
  <conditionalFormatting sqref="CX40">
    <cfRule type="expression" dxfId="6169" priority="2860" stopIfTrue="1">
      <formula>MOD(ROW(),2)</formula>
    </cfRule>
  </conditionalFormatting>
  <conditionalFormatting sqref="DD40:DE40">
    <cfRule type="expression" dxfId="6168" priority="2859" stopIfTrue="1">
      <formula>MOD(ROW(),2)</formula>
    </cfRule>
  </conditionalFormatting>
  <conditionalFormatting sqref="K40:L40">
    <cfRule type="expression" dxfId="6167" priority="2858" stopIfTrue="1">
      <formula>MOD(ROW(),2)</formula>
    </cfRule>
  </conditionalFormatting>
  <conditionalFormatting sqref="CX41">
    <cfRule type="expression" dxfId="6166" priority="2857" stopIfTrue="1">
      <formula>MOD(ROW(),2)</formula>
    </cfRule>
  </conditionalFormatting>
  <conditionalFormatting sqref="DD41:DE41">
    <cfRule type="expression" dxfId="6165" priority="2856" stopIfTrue="1">
      <formula>MOD(ROW(),2)</formula>
    </cfRule>
  </conditionalFormatting>
  <conditionalFormatting sqref="A42:C42 H42:I42 DK42:JS42 CO42">
    <cfRule type="expression" dxfId="6164" priority="2855" stopIfTrue="1">
      <formula>MOD(ROW(),2)</formula>
    </cfRule>
  </conditionalFormatting>
  <conditionalFormatting sqref="BC42">
    <cfRule type="expression" dxfId="6163" priority="2854" stopIfTrue="1">
      <formula>MOD(ROW(),2)</formula>
    </cfRule>
  </conditionalFormatting>
  <conditionalFormatting sqref="J42">
    <cfRule type="expression" dxfId="6162" priority="2853" stopIfTrue="1">
      <formula>MOD(ROW(),2)</formula>
    </cfRule>
  </conditionalFormatting>
  <conditionalFormatting sqref="K42:L42">
    <cfRule type="expression" dxfId="6161" priority="2852" stopIfTrue="1">
      <formula>MOD(ROW(),2)</formula>
    </cfRule>
  </conditionalFormatting>
  <conditionalFormatting sqref="BG42:BJ42 BM42:BP42 BT42:BV42 CC42:CE42">
    <cfRule type="expression" dxfId="6160" priority="2851" stopIfTrue="1">
      <formula>MOD(ROW(),2)</formula>
    </cfRule>
  </conditionalFormatting>
  <conditionalFormatting sqref="BK42">
    <cfRule type="expression" dxfId="6159" priority="2850" stopIfTrue="1">
      <formula>MOD(ROW(),2)</formula>
    </cfRule>
  </conditionalFormatting>
  <conditionalFormatting sqref="BD42">
    <cfRule type="expression" dxfId="6158" priority="2849" stopIfTrue="1">
      <formula>MOD(ROW(),2)</formula>
    </cfRule>
  </conditionalFormatting>
  <conditionalFormatting sqref="BE42">
    <cfRule type="expression" dxfId="6157" priority="2848" stopIfTrue="1">
      <formula>MOD(ROW(),2)</formula>
    </cfRule>
  </conditionalFormatting>
  <conditionalFormatting sqref="BF42">
    <cfRule type="expression" dxfId="6156" priority="2847" stopIfTrue="1">
      <formula>MOD(ROW(),2)</formula>
    </cfRule>
  </conditionalFormatting>
  <conditionalFormatting sqref="BQ42">
    <cfRule type="expression" dxfId="6155" priority="2846" stopIfTrue="1">
      <formula>MOD(ROW(),2)</formula>
    </cfRule>
  </conditionalFormatting>
  <conditionalFormatting sqref="BL42">
    <cfRule type="expression" dxfId="6154" priority="2845" stopIfTrue="1">
      <formula>MOD(ROW(),2)</formula>
    </cfRule>
  </conditionalFormatting>
  <conditionalFormatting sqref="BR42">
    <cfRule type="expression" dxfId="6153" priority="2844" stopIfTrue="1">
      <formula>MOD(ROW(),2)</formula>
    </cfRule>
  </conditionalFormatting>
  <conditionalFormatting sqref="BS42">
    <cfRule type="expression" dxfId="6152" priority="2843" stopIfTrue="1">
      <formula>MOD(ROW(),2)</formula>
    </cfRule>
  </conditionalFormatting>
  <conditionalFormatting sqref="BX42">
    <cfRule type="expression" dxfId="6151" priority="2842" stopIfTrue="1">
      <formula>MOD(ROW(),2)</formula>
    </cfRule>
  </conditionalFormatting>
  <conditionalFormatting sqref="BY42">
    <cfRule type="expression" dxfId="6150" priority="2841" stopIfTrue="1">
      <formula>MOD(ROW(),2)</formula>
    </cfRule>
  </conditionalFormatting>
  <conditionalFormatting sqref="CB42">
    <cfRule type="expression" dxfId="6149" priority="2840" stopIfTrue="1">
      <formula>MOD(ROW(),2)</formula>
    </cfRule>
  </conditionalFormatting>
  <conditionalFormatting sqref="CF42">
    <cfRule type="expression" dxfId="6148" priority="2839" stopIfTrue="1">
      <formula>MOD(ROW(),2)</formula>
    </cfRule>
  </conditionalFormatting>
  <conditionalFormatting sqref="CI42">
    <cfRule type="expression" dxfId="6147" priority="2838" stopIfTrue="1">
      <formula>MOD(ROW(),2)</formula>
    </cfRule>
  </conditionalFormatting>
  <conditionalFormatting sqref="CK42">
    <cfRule type="expression" dxfId="6146" priority="2837" stopIfTrue="1">
      <formula>MOD(ROW(),2)</formula>
    </cfRule>
  </conditionalFormatting>
  <conditionalFormatting sqref="CM42">
    <cfRule type="expression" dxfId="6145" priority="2836" stopIfTrue="1">
      <formula>MOD(ROW(),2)</formula>
    </cfRule>
  </conditionalFormatting>
  <conditionalFormatting sqref="CN42">
    <cfRule type="expression" dxfId="6144" priority="2835" stopIfTrue="1">
      <formula>MOD(ROW(),2)</formula>
    </cfRule>
  </conditionalFormatting>
  <conditionalFormatting sqref="CT42:CU42">
    <cfRule type="expression" dxfId="6143" priority="2834" stopIfTrue="1">
      <formula>MOD(ROW(),2)</formula>
    </cfRule>
  </conditionalFormatting>
  <conditionalFormatting sqref="CY42">
    <cfRule type="expression" dxfId="6142" priority="2833" stopIfTrue="1">
      <formula>MOD(ROW(),2)</formula>
    </cfRule>
  </conditionalFormatting>
  <conditionalFormatting sqref="CZ42">
    <cfRule type="expression" dxfId="6141" priority="2832" stopIfTrue="1">
      <formula>MOD(ROW(),2)</formula>
    </cfRule>
  </conditionalFormatting>
  <conditionalFormatting sqref="DA42">
    <cfRule type="expression" dxfId="6140" priority="2831" stopIfTrue="1">
      <formula>MOD(ROW(),2)</formula>
    </cfRule>
  </conditionalFormatting>
  <conditionalFormatting sqref="DJ42">
    <cfRule type="expression" dxfId="6139" priority="2830" stopIfTrue="1">
      <formula>MOD(ROW(),2)</formula>
    </cfRule>
  </conditionalFormatting>
  <conditionalFormatting sqref="BZ42">
    <cfRule type="expression" dxfId="6138" priority="2829" stopIfTrue="1">
      <formula>MOD(ROW(),2)</formula>
    </cfRule>
  </conditionalFormatting>
  <conditionalFormatting sqref="CA42">
    <cfRule type="expression" dxfId="6137" priority="2828" stopIfTrue="1">
      <formula>MOD(ROW(),2)</formula>
    </cfRule>
  </conditionalFormatting>
  <conditionalFormatting sqref="CJ42">
    <cfRule type="expression" dxfId="6136" priority="2827" stopIfTrue="1">
      <formula>MOD(ROW(),2)</formula>
    </cfRule>
  </conditionalFormatting>
  <conditionalFormatting sqref="CL42">
    <cfRule type="expression" dxfId="6135" priority="2826" stopIfTrue="1">
      <formula>MOD(ROW(),2)</formula>
    </cfRule>
  </conditionalFormatting>
  <conditionalFormatting sqref="CP42:CR42">
    <cfRule type="expression" dxfId="6134" priority="2825" stopIfTrue="1">
      <formula>MOD(ROW(),2)</formula>
    </cfRule>
  </conditionalFormatting>
  <conditionalFormatting sqref="BW42">
    <cfRule type="expression" dxfId="6133" priority="2823" stopIfTrue="1">
      <formula>MOD(ROW(),2)</formula>
    </cfRule>
  </conditionalFormatting>
  <conditionalFormatting sqref="CG42">
    <cfRule type="expression" dxfId="6132" priority="2822" stopIfTrue="1">
      <formula>MOD(ROW(),2)</formula>
    </cfRule>
  </conditionalFormatting>
  <conditionalFormatting sqref="CH42">
    <cfRule type="expression" dxfId="6131" priority="2821" stopIfTrue="1">
      <formula>MOD(ROW(),2)</formula>
    </cfRule>
  </conditionalFormatting>
  <conditionalFormatting sqref="E42:G42">
    <cfRule type="expression" dxfId="6130" priority="2820" stopIfTrue="1">
      <formula>MOD(ROW(),2)</formula>
    </cfRule>
  </conditionalFormatting>
  <conditionalFormatting sqref="D42">
    <cfRule type="expression" dxfId="6129" priority="2819" stopIfTrue="1">
      <formula>MOD(ROW(),2)</formula>
    </cfRule>
  </conditionalFormatting>
  <conditionalFormatting sqref="CV42:CW42 CS42">
    <cfRule type="expression" dxfId="6128" priority="2818" stopIfTrue="1">
      <formula>MOD(ROW(),2)</formula>
    </cfRule>
  </conditionalFormatting>
  <conditionalFormatting sqref="DB42">
    <cfRule type="expression" dxfId="6127" priority="2817" stopIfTrue="1">
      <formula>MOD(ROW(),2)</formula>
    </cfRule>
  </conditionalFormatting>
  <conditionalFormatting sqref="DF42:DG42">
    <cfRule type="expression" dxfId="6126" priority="2816" stopIfTrue="1">
      <formula>MOD(ROW(),2)</formula>
    </cfRule>
  </conditionalFormatting>
  <conditionalFormatting sqref="DI42">
    <cfRule type="expression" dxfId="6125" priority="2815" stopIfTrue="1">
      <formula>MOD(ROW(),2)</formula>
    </cfRule>
  </conditionalFormatting>
  <conditionalFormatting sqref="DC42">
    <cfRule type="expression" dxfId="6124" priority="2812" stopIfTrue="1">
      <formula>MOD(ROW(),2)</formula>
    </cfRule>
  </conditionalFormatting>
  <conditionalFormatting sqref="DJ43:JS43 BZ43:CA43 BD43:BX43 A43:C43 CC43:CL43 H43:I43 CO43:CR43">
    <cfRule type="expression" dxfId="6123" priority="2811" stopIfTrue="1">
      <formula>MOD(ROW(),2)</formula>
    </cfRule>
  </conditionalFormatting>
  <conditionalFormatting sqref="CT43:CU43">
    <cfRule type="expression" dxfId="6122" priority="2810" stopIfTrue="1">
      <formula>MOD(ROW(),2)</formula>
    </cfRule>
  </conditionalFormatting>
  <conditionalFormatting sqref="CY43">
    <cfRule type="expression" dxfId="6121" priority="2809" stopIfTrue="1">
      <formula>MOD(ROW(),2)</formula>
    </cfRule>
  </conditionalFormatting>
  <conditionalFormatting sqref="CZ43">
    <cfRule type="expression" dxfId="6120" priority="2808" stopIfTrue="1">
      <formula>MOD(ROW(),2)</formula>
    </cfRule>
  </conditionalFormatting>
  <conditionalFormatting sqref="DA43">
    <cfRule type="expression" dxfId="6119" priority="2807" stopIfTrue="1">
      <formula>MOD(ROW(),2)</formula>
    </cfRule>
  </conditionalFormatting>
  <conditionalFormatting sqref="BC43">
    <cfRule type="expression" dxfId="6118" priority="2806" stopIfTrue="1">
      <formula>MOD(ROW(),2)</formula>
    </cfRule>
  </conditionalFormatting>
  <conditionalFormatting sqref="CB43">
    <cfRule type="expression" dxfId="6117" priority="2805" stopIfTrue="1">
      <formula>MOD(ROW(),2)</formula>
    </cfRule>
  </conditionalFormatting>
  <conditionalFormatting sqref="CM43">
    <cfRule type="expression" dxfId="6116" priority="2804" stopIfTrue="1">
      <formula>MOD(ROW(),2)</formula>
    </cfRule>
  </conditionalFormatting>
  <conditionalFormatting sqref="CN43">
    <cfRule type="expression" dxfId="6115" priority="2803" stopIfTrue="1">
      <formula>MOD(ROW(),2)</formula>
    </cfRule>
  </conditionalFormatting>
  <conditionalFormatting sqref="BY43">
    <cfRule type="expression" dxfId="6114" priority="2802" stopIfTrue="1">
      <formula>MOD(ROW(),2)</formula>
    </cfRule>
  </conditionalFormatting>
  <conditionalFormatting sqref="E43:G43">
    <cfRule type="expression" dxfId="6113" priority="2800" stopIfTrue="1">
      <formula>MOD(ROW(),2)</formula>
    </cfRule>
  </conditionalFormatting>
  <conditionalFormatting sqref="D43">
    <cfRule type="expression" dxfId="6112" priority="2799" stopIfTrue="1">
      <formula>MOD(ROW(),2)</formula>
    </cfRule>
  </conditionalFormatting>
  <conditionalFormatting sqref="J43">
    <cfRule type="expression" dxfId="6111" priority="2798" stopIfTrue="1">
      <formula>MOD(ROW(),2)</formula>
    </cfRule>
  </conditionalFormatting>
  <conditionalFormatting sqref="CS43">
    <cfRule type="expression" dxfId="6110" priority="2796" stopIfTrue="1">
      <formula>MOD(ROW(),2)</formula>
    </cfRule>
  </conditionalFormatting>
  <conditionalFormatting sqref="CV43:CW43">
    <cfRule type="expression" dxfId="6109" priority="2795" stopIfTrue="1">
      <formula>MOD(ROW(),2)</formula>
    </cfRule>
  </conditionalFormatting>
  <conditionalFormatting sqref="DB43">
    <cfRule type="expression" dxfId="6108" priority="2793" stopIfTrue="1">
      <formula>MOD(ROW(),2)</formula>
    </cfRule>
  </conditionalFormatting>
  <conditionalFormatting sqref="DF43:DG43">
    <cfRule type="expression" dxfId="6107" priority="2790" stopIfTrue="1">
      <formula>MOD(ROW(),2)</formula>
    </cfRule>
  </conditionalFormatting>
  <conditionalFormatting sqref="DH43">
    <cfRule type="expression" dxfId="6106" priority="2789" stopIfTrue="1">
      <formula>MOD(ROW(),2)</formula>
    </cfRule>
  </conditionalFormatting>
  <conditionalFormatting sqref="DE43">
    <cfRule type="expression" dxfId="6105" priority="2788" stopIfTrue="1">
      <formula>MOD(ROW(),2)</formula>
    </cfRule>
  </conditionalFormatting>
  <conditionalFormatting sqref="DI43">
    <cfRule type="expression" dxfId="6104" priority="2787" stopIfTrue="1">
      <formula>MOD(ROW(),2)</formula>
    </cfRule>
  </conditionalFormatting>
  <conditionalFormatting sqref="K43:L43">
    <cfRule type="expression" dxfId="6103" priority="2786" stopIfTrue="1">
      <formula>MOD(ROW(),2)</formula>
    </cfRule>
  </conditionalFormatting>
  <conditionalFormatting sqref="DD42:DE43">
    <cfRule type="expression" dxfId="6102" priority="2785" stopIfTrue="1">
      <formula>MOD(ROW(),2)</formula>
    </cfRule>
  </conditionalFormatting>
  <conditionalFormatting sqref="CX42:CX43">
    <cfRule type="expression" dxfId="6101" priority="2784" stopIfTrue="1">
      <formula>MOD(ROW(),2)</formula>
    </cfRule>
  </conditionalFormatting>
  <conditionalFormatting sqref="DC43">
    <cfRule type="expression" dxfId="6100" priority="2783" stopIfTrue="1">
      <formula>MOD(ROW(),2)</formula>
    </cfRule>
  </conditionalFormatting>
  <conditionalFormatting sqref="CC44:CE44 CS44 A44:C44 BM44:BP44 BG44:BJ44 CO44 DK44:JS44 H44:S44 DC44:DE44 CX44">
    <cfRule type="expression" dxfId="6099" priority="2782" stopIfTrue="1">
      <formula>MOD(ROW(),2)</formula>
    </cfRule>
  </conditionalFormatting>
  <conditionalFormatting sqref="BD44">
    <cfRule type="expression" dxfId="6098" priority="2781" stopIfTrue="1">
      <formula>MOD(ROW(),2)</formula>
    </cfRule>
  </conditionalFormatting>
  <conditionalFormatting sqref="BF44">
    <cfRule type="expression" dxfId="6097" priority="2780" stopIfTrue="1">
      <formula>MOD(ROW(),2)</formula>
    </cfRule>
  </conditionalFormatting>
  <conditionalFormatting sqref="BK44">
    <cfRule type="expression" dxfId="6096" priority="2779" stopIfTrue="1">
      <formula>MOD(ROW(),2)</formula>
    </cfRule>
  </conditionalFormatting>
  <conditionalFormatting sqref="BL44">
    <cfRule type="expression" dxfId="6095" priority="2778" stopIfTrue="1">
      <formula>MOD(ROW(),2)</formula>
    </cfRule>
  </conditionalFormatting>
  <conditionalFormatting sqref="BS44">
    <cfRule type="expression" dxfId="6094" priority="2777" stopIfTrue="1">
      <formula>MOD(ROW(),2)</formula>
    </cfRule>
  </conditionalFormatting>
  <conditionalFormatting sqref="BT44:BV44">
    <cfRule type="expression" dxfId="6093" priority="2776" stopIfTrue="1">
      <formula>MOD(ROW(),2)</formula>
    </cfRule>
  </conditionalFormatting>
  <conditionalFormatting sqref="BY44">
    <cfRule type="expression" dxfId="6092" priority="2775" stopIfTrue="1">
      <formula>MOD(ROW(),2)</formula>
    </cfRule>
  </conditionalFormatting>
  <conditionalFormatting sqref="CB44">
    <cfRule type="expression" dxfId="6091" priority="2774" stopIfTrue="1">
      <formula>MOD(ROW(),2)</formula>
    </cfRule>
  </conditionalFormatting>
  <conditionalFormatting sqref="CM44">
    <cfRule type="expression" dxfId="6090" priority="2773" stopIfTrue="1">
      <formula>MOD(ROW(),2)</formula>
    </cfRule>
  </conditionalFormatting>
  <conditionalFormatting sqref="CN44">
    <cfRule type="expression" dxfId="6089" priority="2772" stopIfTrue="1">
      <formula>MOD(ROW(),2)</formula>
    </cfRule>
  </conditionalFormatting>
  <conditionalFormatting sqref="CT44:CU44">
    <cfRule type="expression" dxfId="6088" priority="2771" stopIfTrue="1">
      <formula>MOD(ROW(),2)</formula>
    </cfRule>
  </conditionalFormatting>
  <conditionalFormatting sqref="CY44">
    <cfRule type="expression" dxfId="6087" priority="2770" stopIfTrue="1">
      <formula>MOD(ROW(),2)</formula>
    </cfRule>
  </conditionalFormatting>
  <conditionalFormatting sqref="CZ44">
    <cfRule type="expression" dxfId="6086" priority="2769" stopIfTrue="1">
      <formula>MOD(ROW(),2)</formula>
    </cfRule>
  </conditionalFormatting>
  <conditionalFormatting sqref="DA44">
    <cfRule type="expression" dxfId="6085" priority="2768" stopIfTrue="1">
      <formula>MOD(ROW(),2)</formula>
    </cfRule>
  </conditionalFormatting>
  <conditionalFormatting sqref="DJ44">
    <cfRule type="expression" dxfId="6084" priority="2767" stopIfTrue="1">
      <formula>MOD(ROW(),2)</formula>
    </cfRule>
  </conditionalFormatting>
  <conditionalFormatting sqref="T44">
    <cfRule type="expression" dxfId="6083" priority="2766" stopIfTrue="1">
      <formula>MOD(ROW(),2)</formula>
    </cfRule>
  </conditionalFormatting>
  <conditionalFormatting sqref="BE44">
    <cfRule type="expression" dxfId="6082" priority="2765" stopIfTrue="1">
      <formula>MOD(ROW(),2)</formula>
    </cfRule>
  </conditionalFormatting>
  <conditionalFormatting sqref="BQ44">
    <cfRule type="expression" dxfId="6081" priority="2764" stopIfTrue="1">
      <formula>MOD(ROW(),2)</formula>
    </cfRule>
  </conditionalFormatting>
  <conditionalFormatting sqref="BR44">
    <cfRule type="expression" dxfId="6080" priority="2763" stopIfTrue="1">
      <formula>MOD(ROW(),2)</formula>
    </cfRule>
  </conditionalFormatting>
  <conditionalFormatting sqref="BX44">
    <cfRule type="expression" dxfId="6079" priority="2762" stopIfTrue="1">
      <formula>MOD(ROW(),2)</formula>
    </cfRule>
  </conditionalFormatting>
  <conditionalFormatting sqref="BZ44">
    <cfRule type="expression" dxfId="6078" priority="2761" stopIfTrue="1">
      <formula>MOD(ROW(),2)</formula>
    </cfRule>
  </conditionalFormatting>
  <conditionalFormatting sqref="CA44">
    <cfRule type="expression" dxfId="6077" priority="2760" stopIfTrue="1">
      <formula>MOD(ROW(),2)</formula>
    </cfRule>
  </conditionalFormatting>
  <conditionalFormatting sqref="CI44">
    <cfRule type="expression" dxfId="6076" priority="2759" stopIfTrue="1">
      <formula>MOD(ROW(),2)</formula>
    </cfRule>
  </conditionalFormatting>
  <conditionalFormatting sqref="CK44">
    <cfRule type="expression" dxfId="6075" priority="2758" stopIfTrue="1">
      <formula>MOD(ROW(),2)</formula>
    </cfRule>
  </conditionalFormatting>
  <conditionalFormatting sqref="CL44">
    <cfRule type="expression" dxfId="6074" priority="2757" stopIfTrue="1">
      <formula>MOD(ROW(),2)</formula>
    </cfRule>
  </conditionalFormatting>
  <conditionalFormatting sqref="BW44">
    <cfRule type="expression" dxfId="6073" priority="2756" stopIfTrue="1">
      <formula>MOD(ROW(),2)</formula>
    </cfRule>
  </conditionalFormatting>
  <conditionalFormatting sqref="CF44">
    <cfRule type="expression" dxfId="6072" priority="2755" stopIfTrue="1">
      <formula>MOD(ROW(),2)</formula>
    </cfRule>
  </conditionalFormatting>
  <conditionalFormatting sqref="CG44">
    <cfRule type="expression" dxfId="6071" priority="2754" stopIfTrue="1">
      <formula>MOD(ROW(),2)</formula>
    </cfRule>
  </conditionalFormatting>
  <conditionalFormatting sqref="CH44">
    <cfRule type="expression" dxfId="6070" priority="2753" stopIfTrue="1">
      <formula>MOD(ROW(),2)</formula>
    </cfRule>
  </conditionalFormatting>
  <conditionalFormatting sqref="CJ44">
    <cfRule type="expression" dxfId="6069" priority="2752" stopIfTrue="1">
      <formula>MOD(ROW(),2)</formula>
    </cfRule>
  </conditionalFormatting>
  <conditionalFormatting sqref="CP44:CR44">
    <cfRule type="expression" dxfId="6068" priority="2751" stopIfTrue="1">
      <formula>MOD(ROW(),2)</formula>
    </cfRule>
  </conditionalFormatting>
  <conditionalFormatting sqref="E44:G44">
    <cfRule type="expression" dxfId="6067" priority="2750" stopIfTrue="1">
      <formula>MOD(ROW(),2)</formula>
    </cfRule>
  </conditionalFormatting>
  <conditionalFormatting sqref="D44">
    <cfRule type="expression" dxfId="6066" priority="2749" stopIfTrue="1">
      <formula>MOD(ROW(),2)</formula>
    </cfRule>
  </conditionalFormatting>
  <conditionalFormatting sqref="CV44:CW44">
    <cfRule type="expression" dxfId="6065" priority="2748" stopIfTrue="1">
      <formula>MOD(ROW(),2)</formula>
    </cfRule>
  </conditionalFormatting>
  <conditionalFormatting sqref="DB44">
    <cfRule type="expression" dxfId="6064" priority="2747" stopIfTrue="1">
      <formula>MOD(ROW(),2)</formula>
    </cfRule>
  </conditionalFormatting>
  <conditionalFormatting sqref="DJ45:JS45 S45 M45:Q45 BG45:BJ45 CC45:CE45 A45:C45 H45:I45 CO45">
    <cfRule type="expression" dxfId="6063" priority="2745" stopIfTrue="1">
      <formula>MOD(ROW(),2)</formula>
    </cfRule>
  </conditionalFormatting>
  <conditionalFormatting sqref="R45">
    <cfRule type="expression" dxfId="6062" priority="2744" stopIfTrue="1">
      <formula>MOD(ROW(),2)</formula>
    </cfRule>
  </conditionalFormatting>
  <conditionalFormatting sqref="T45">
    <cfRule type="expression" dxfId="6061" priority="2743" stopIfTrue="1">
      <formula>MOD(ROW(),2)</formula>
    </cfRule>
  </conditionalFormatting>
  <conditionalFormatting sqref="BD45">
    <cfRule type="expression" dxfId="6060" priority="2742" stopIfTrue="1">
      <formula>MOD(ROW(),2)</formula>
    </cfRule>
  </conditionalFormatting>
  <conditionalFormatting sqref="BE45">
    <cfRule type="expression" dxfId="6059" priority="2741" stopIfTrue="1">
      <formula>MOD(ROW(),2)</formula>
    </cfRule>
  </conditionalFormatting>
  <conditionalFormatting sqref="BK45">
    <cfRule type="expression" dxfId="6058" priority="2740" stopIfTrue="1">
      <formula>MOD(ROW(),2)</formula>
    </cfRule>
  </conditionalFormatting>
  <conditionalFormatting sqref="BL45">
    <cfRule type="expression" dxfId="6057" priority="2739" stopIfTrue="1">
      <formula>MOD(ROW(),2)</formula>
    </cfRule>
  </conditionalFormatting>
  <conditionalFormatting sqref="BF45">
    <cfRule type="expression" dxfId="6056" priority="2738" stopIfTrue="1">
      <formula>MOD(ROW(),2)</formula>
    </cfRule>
  </conditionalFormatting>
  <conditionalFormatting sqref="BM45:BP45">
    <cfRule type="expression" dxfId="6055" priority="2737" stopIfTrue="1">
      <formula>MOD(ROW(),2)</formula>
    </cfRule>
  </conditionalFormatting>
  <conditionalFormatting sqref="BR45">
    <cfRule type="expression" dxfId="6054" priority="2736" stopIfTrue="1">
      <formula>MOD(ROW(),2)</formula>
    </cfRule>
  </conditionalFormatting>
  <conditionalFormatting sqref="BS45">
    <cfRule type="expression" dxfId="6053" priority="2735" stopIfTrue="1">
      <formula>MOD(ROW(),2)</formula>
    </cfRule>
  </conditionalFormatting>
  <conditionalFormatting sqref="BT45:BV45">
    <cfRule type="expression" dxfId="6052" priority="2734" stopIfTrue="1">
      <formula>MOD(ROW(),2)</formula>
    </cfRule>
  </conditionalFormatting>
  <conditionalFormatting sqref="BY45">
    <cfRule type="expression" dxfId="6051" priority="2733" stopIfTrue="1">
      <formula>MOD(ROW(),2)</formula>
    </cfRule>
  </conditionalFormatting>
  <conditionalFormatting sqref="CB45">
    <cfRule type="expression" dxfId="6050" priority="2732" stopIfTrue="1">
      <formula>MOD(ROW(),2)</formula>
    </cfRule>
  </conditionalFormatting>
  <conditionalFormatting sqref="CI45">
    <cfRule type="expression" dxfId="6049" priority="2731" stopIfTrue="1">
      <formula>MOD(ROW(),2)</formula>
    </cfRule>
  </conditionalFormatting>
  <conditionalFormatting sqref="CM45">
    <cfRule type="expression" dxfId="6048" priority="2730" stopIfTrue="1">
      <formula>MOD(ROW(),2)</formula>
    </cfRule>
  </conditionalFormatting>
  <conditionalFormatting sqref="CN45">
    <cfRule type="expression" dxfId="6047" priority="2729" stopIfTrue="1">
      <formula>MOD(ROW(),2)</formula>
    </cfRule>
  </conditionalFormatting>
  <conditionalFormatting sqref="CT45:CU45">
    <cfRule type="expression" dxfId="6046" priority="2728" stopIfTrue="1">
      <formula>MOD(ROW(),2)</formula>
    </cfRule>
  </conditionalFormatting>
  <conditionalFormatting sqref="CY45">
    <cfRule type="expression" dxfId="6045" priority="2727" stopIfTrue="1">
      <formula>MOD(ROW(),2)</formula>
    </cfRule>
  </conditionalFormatting>
  <conditionalFormatting sqref="CZ45">
    <cfRule type="expression" dxfId="6044" priority="2726" stopIfTrue="1">
      <formula>MOD(ROW(),2)</formula>
    </cfRule>
  </conditionalFormatting>
  <conditionalFormatting sqref="DA45">
    <cfRule type="expression" dxfId="6043" priority="2725" stopIfTrue="1">
      <formula>MOD(ROW(),2)</formula>
    </cfRule>
  </conditionalFormatting>
  <conditionalFormatting sqref="BQ45">
    <cfRule type="expression" dxfId="6042" priority="2724" stopIfTrue="1">
      <formula>MOD(ROW(),2)</formula>
    </cfRule>
  </conditionalFormatting>
  <conditionalFormatting sqref="BX45">
    <cfRule type="expression" dxfId="6041" priority="2723" stopIfTrue="1">
      <formula>MOD(ROW(),2)</formula>
    </cfRule>
  </conditionalFormatting>
  <conditionalFormatting sqref="CV45:CW45">
    <cfRule type="expression" dxfId="6040" priority="2722" stopIfTrue="1">
      <formula>MOD(ROW(),2)</formula>
    </cfRule>
  </conditionalFormatting>
  <conditionalFormatting sqref="BZ45">
    <cfRule type="expression" dxfId="6039" priority="2721" stopIfTrue="1">
      <formula>MOD(ROW(),2)</formula>
    </cfRule>
  </conditionalFormatting>
  <conditionalFormatting sqref="CA45">
    <cfRule type="expression" dxfId="6038" priority="2720" stopIfTrue="1">
      <formula>MOD(ROW(),2)</formula>
    </cfRule>
  </conditionalFormatting>
  <conditionalFormatting sqref="CK45:CL45">
    <cfRule type="expression" dxfId="6037" priority="2719" stopIfTrue="1">
      <formula>MOD(ROW(),2)</formula>
    </cfRule>
  </conditionalFormatting>
  <conditionalFormatting sqref="J45">
    <cfRule type="expression" dxfId="6036" priority="2715" stopIfTrue="1">
      <formula>MOD(ROW(),2)</formula>
    </cfRule>
  </conditionalFormatting>
  <conditionalFormatting sqref="CP45:CR45">
    <cfRule type="expression" dxfId="6035" priority="2714" stopIfTrue="1">
      <formula>MOD(ROW(),2)</formula>
    </cfRule>
  </conditionalFormatting>
  <conditionalFormatting sqref="BW45">
    <cfRule type="expression" dxfId="6034" priority="2713" stopIfTrue="1">
      <formula>MOD(ROW(),2)</formula>
    </cfRule>
  </conditionalFormatting>
  <conditionalFormatting sqref="CF45">
    <cfRule type="expression" dxfId="6033" priority="2712" stopIfTrue="1">
      <formula>MOD(ROW(),2)</formula>
    </cfRule>
  </conditionalFormatting>
  <conditionalFormatting sqref="CG45">
    <cfRule type="expression" dxfId="6032" priority="2711" stopIfTrue="1">
      <formula>MOD(ROW(),2)</formula>
    </cfRule>
  </conditionalFormatting>
  <conditionalFormatting sqref="CH45">
    <cfRule type="expression" dxfId="6031" priority="2710" stopIfTrue="1">
      <formula>MOD(ROW(),2)</formula>
    </cfRule>
  </conditionalFormatting>
  <conditionalFormatting sqref="CJ45">
    <cfRule type="expression" dxfId="6030" priority="2709" stopIfTrue="1">
      <formula>MOD(ROW(),2)</formula>
    </cfRule>
  </conditionalFormatting>
  <conditionalFormatting sqref="E45:G45">
    <cfRule type="expression" dxfId="6029" priority="2708" stopIfTrue="1">
      <formula>MOD(ROW(),2)</formula>
    </cfRule>
  </conditionalFormatting>
  <conditionalFormatting sqref="D45">
    <cfRule type="expression" dxfId="6028" priority="2707" stopIfTrue="1">
      <formula>MOD(ROW(),2)</formula>
    </cfRule>
  </conditionalFormatting>
  <conditionalFormatting sqref="CS45">
    <cfRule type="expression" dxfId="6027" priority="2706" stopIfTrue="1">
      <formula>MOD(ROW(),2)</formula>
    </cfRule>
  </conditionalFormatting>
  <conditionalFormatting sqref="DB45">
    <cfRule type="expression" dxfId="6026" priority="2702" stopIfTrue="1">
      <formula>MOD(ROW(),2)</formula>
    </cfRule>
  </conditionalFormatting>
  <conditionalFormatting sqref="DF45">
    <cfRule type="expression" dxfId="6025" priority="2700" stopIfTrue="1">
      <formula>MOD(ROW(),2)</formula>
    </cfRule>
  </conditionalFormatting>
  <conditionalFormatting sqref="DG45">
    <cfRule type="expression" dxfId="6024" priority="2699" stopIfTrue="1">
      <formula>MOD(ROW(),2)</formula>
    </cfRule>
  </conditionalFormatting>
  <conditionalFormatting sqref="DH45">
    <cfRule type="expression" dxfId="6023" priority="2698" stopIfTrue="1">
      <formula>MOD(ROW(),2)</formula>
    </cfRule>
  </conditionalFormatting>
  <conditionalFormatting sqref="DI45">
    <cfRule type="expression" dxfId="6022" priority="2697" stopIfTrue="1">
      <formula>MOD(ROW(),2)</formula>
    </cfRule>
  </conditionalFormatting>
  <conditionalFormatting sqref="DE45">
    <cfRule type="expression" dxfId="6021" priority="2696" stopIfTrue="1">
      <formula>MOD(ROW(),2)</formula>
    </cfRule>
  </conditionalFormatting>
  <conditionalFormatting sqref="DK46:JS46 A46:C46 H46:I46 CO46">
    <cfRule type="expression" dxfId="6020" priority="2695" stopIfTrue="1">
      <formula>MOD(ROW(),2)</formula>
    </cfRule>
  </conditionalFormatting>
  <conditionalFormatting sqref="BG46:BL46 CC46:CE46">
    <cfRule type="expression" dxfId="6019" priority="2694" stopIfTrue="1">
      <formula>MOD(ROW(),2)</formula>
    </cfRule>
  </conditionalFormatting>
  <conditionalFormatting sqref="BF46">
    <cfRule type="expression" dxfId="6018" priority="2693" stopIfTrue="1">
      <formula>MOD(ROW(),2)</formula>
    </cfRule>
  </conditionalFormatting>
  <conditionalFormatting sqref="BM46:BP46">
    <cfRule type="expression" dxfId="6017" priority="2692" stopIfTrue="1">
      <formula>MOD(ROW(),2)</formula>
    </cfRule>
  </conditionalFormatting>
  <conditionalFormatting sqref="BT46:BV46">
    <cfRule type="expression" dxfId="6016" priority="2691" stopIfTrue="1">
      <formula>MOD(ROW(),2)</formula>
    </cfRule>
  </conditionalFormatting>
  <conditionalFormatting sqref="BS46">
    <cfRule type="expression" dxfId="6015" priority="2690" stopIfTrue="1">
      <formula>MOD(ROW(),2)</formula>
    </cfRule>
  </conditionalFormatting>
  <conditionalFormatting sqref="BY46">
    <cfRule type="expression" dxfId="6014" priority="2689" stopIfTrue="1">
      <formula>MOD(ROW(),2)</formula>
    </cfRule>
  </conditionalFormatting>
  <conditionalFormatting sqref="CB46">
    <cfRule type="expression" dxfId="6013" priority="2688" stopIfTrue="1">
      <formula>MOD(ROW(),2)</formula>
    </cfRule>
  </conditionalFormatting>
  <conditionalFormatting sqref="CM46">
    <cfRule type="expression" dxfId="6012" priority="2687" stopIfTrue="1">
      <formula>MOD(ROW(),2)</formula>
    </cfRule>
  </conditionalFormatting>
  <conditionalFormatting sqref="CN46">
    <cfRule type="expression" dxfId="6011" priority="2686" stopIfTrue="1">
      <formula>MOD(ROW(),2)</formula>
    </cfRule>
  </conditionalFormatting>
  <conditionalFormatting sqref="CY46">
    <cfRule type="expression" dxfId="6010" priority="2685" stopIfTrue="1">
      <formula>MOD(ROW(),2)</formula>
    </cfRule>
  </conditionalFormatting>
  <conditionalFormatting sqref="CZ46">
    <cfRule type="expression" dxfId="6009" priority="2684" stopIfTrue="1">
      <formula>MOD(ROW(),2)</formula>
    </cfRule>
  </conditionalFormatting>
  <conditionalFormatting sqref="DA46">
    <cfRule type="expression" dxfId="6008" priority="2683" stopIfTrue="1">
      <formula>MOD(ROW(),2)</formula>
    </cfRule>
  </conditionalFormatting>
  <conditionalFormatting sqref="DJ46">
    <cfRule type="expression" dxfId="6007" priority="2682" stopIfTrue="1">
      <formula>MOD(ROW(),2)</formula>
    </cfRule>
  </conditionalFormatting>
  <conditionalFormatting sqref="J46">
    <cfRule type="expression" dxfId="6006" priority="2680" stopIfTrue="1">
      <formula>MOD(ROW(),2)</formula>
    </cfRule>
  </conditionalFormatting>
  <conditionalFormatting sqref="BD46">
    <cfRule type="expression" dxfId="6005" priority="2679" stopIfTrue="1">
      <formula>MOD(ROW(),2)</formula>
    </cfRule>
  </conditionalFormatting>
  <conditionalFormatting sqref="BE46">
    <cfRule type="expression" dxfId="6004" priority="2678" stopIfTrue="1">
      <formula>MOD(ROW(),2)</formula>
    </cfRule>
  </conditionalFormatting>
  <conditionalFormatting sqref="BQ46">
    <cfRule type="expression" dxfId="6003" priority="2677" stopIfTrue="1">
      <formula>MOD(ROW(),2)</formula>
    </cfRule>
  </conditionalFormatting>
  <conditionalFormatting sqref="BR46">
    <cfRule type="expression" dxfId="6002" priority="2676" stopIfTrue="1">
      <formula>MOD(ROW(),2)</formula>
    </cfRule>
  </conditionalFormatting>
  <conditionalFormatting sqref="BX46">
    <cfRule type="expression" dxfId="6001" priority="2675" stopIfTrue="1">
      <formula>MOD(ROW(),2)</formula>
    </cfRule>
  </conditionalFormatting>
  <conditionalFormatting sqref="CF46">
    <cfRule type="expression" dxfId="6000" priority="2674" stopIfTrue="1">
      <formula>MOD(ROW(),2)</formula>
    </cfRule>
  </conditionalFormatting>
  <conditionalFormatting sqref="CI46">
    <cfRule type="expression" dxfId="5999" priority="2673" stopIfTrue="1">
      <formula>MOD(ROW(),2)</formula>
    </cfRule>
  </conditionalFormatting>
  <conditionalFormatting sqref="CK46">
    <cfRule type="expression" dxfId="5998" priority="2672" stopIfTrue="1">
      <formula>MOD(ROW(),2)</formula>
    </cfRule>
  </conditionalFormatting>
  <conditionalFormatting sqref="DC46">
    <cfRule type="expression" dxfId="5997" priority="2671" stopIfTrue="1">
      <formula>MOD(ROW(),2)</formula>
    </cfRule>
  </conditionalFormatting>
  <conditionalFormatting sqref="BZ46">
    <cfRule type="expression" dxfId="5996" priority="2670" stopIfTrue="1">
      <formula>MOD(ROW(),2)</formula>
    </cfRule>
  </conditionalFormatting>
  <conditionalFormatting sqref="CA46">
    <cfRule type="expression" dxfId="5995" priority="2669" stopIfTrue="1">
      <formula>MOD(ROW(),2)</formula>
    </cfRule>
  </conditionalFormatting>
  <conditionalFormatting sqref="CL46">
    <cfRule type="expression" dxfId="5994" priority="2668" stopIfTrue="1">
      <formula>MOD(ROW(),2)</formula>
    </cfRule>
  </conditionalFormatting>
  <conditionalFormatting sqref="BW46">
    <cfRule type="expression" dxfId="5993" priority="2667" stopIfTrue="1">
      <formula>MOD(ROW(),2)</formula>
    </cfRule>
  </conditionalFormatting>
  <conditionalFormatting sqref="CG46:CH46">
    <cfRule type="expression" dxfId="5992" priority="2666" stopIfTrue="1">
      <formula>MOD(ROW(),2)</formula>
    </cfRule>
  </conditionalFormatting>
  <conditionalFormatting sqref="E46:G46">
    <cfRule type="expression" dxfId="5991" priority="2665" stopIfTrue="1">
      <formula>MOD(ROW(),2)</formula>
    </cfRule>
  </conditionalFormatting>
  <conditionalFormatting sqref="D46">
    <cfRule type="expression" dxfId="5990" priority="2664" stopIfTrue="1">
      <formula>MOD(ROW(),2)</formula>
    </cfRule>
  </conditionalFormatting>
  <conditionalFormatting sqref="CJ46">
    <cfRule type="expression" dxfId="5989" priority="2663" stopIfTrue="1">
      <formula>MOD(ROW(),2)</formula>
    </cfRule>
  </conditionalFormatting>
  <conditionalFormatting sqref="CP46:CR46">
    <cfRule type="expression" dxfId="5988" priority="2662" stopIfTrue="1">
      <formula>MOD(ROW(),2)</formula>
    </cfRule>
  </conditionalFormatting>
  <conditionalFormatting sqref="DJ47:JS47 CG47 CS47 S47 DC47:DE47 M47:Q47 BG47:BJ47 CC47:CE47 A47:C47 CX47 H47:I47 CO47">
    <cfRule type="expression" dxfId="5987" priority="2660" stopIfTrue="1">
      <formula>MOD(ROW(),2)</formula>
    </cfRule>
  </conditionalFormatting>
  <conditionalFormatting sqref="T47">
    <cfRule type="expression" dxfId="5986" priority="2659" stopIfTrue="1">
      <formula>MOD(ROW(),2)</formula>
    </cfRule>
  </conditionalFormatting>
  <conditionalFormatting sqref="U47">
    <cfRule type="expression" dxfId="5985" priority="2658" stopIfTrue="1">
      <formula>MOD(ROW(),2)</formula>
    </cfRule>
  </conditionalFormatting>
  <conditionalFormatting sqref="BM47:BP47">
    <cfRule type="expression" dxfId="5984" priority="2657" stopIfTrue="1">
      <formula>MOD(ROW(),2)</formula>
    </cfRule>
  </conditionalFormatting>
  <conditionalFormatting sqref="BT47:BV47">
    <cfRule type="expression" dxfId="5983" priority="2656" stopIfTrue="1">
      <formula>MOD(ROW(),2)</formula>
    </cfRule>
  </conditionalFormatting>
  <conditionalFormatting sqref="J47">
    <cfRule type="expression" dxfId="5982" priority="2655" stopIfTrue="1">
      <formula>MOD(ROW(),2)</formula>
    </cfRule>
  </conditionalFormatting>
  <conditionalFormatting sqref="K47:L47">
    <cfRule type="expression" dxfId="5981" priority="2654" stopIfTrue="1">
      <formula>MOD(ROW(),2)</formula>
    </cfRule>
  </conditionalFormatting>
  <conditionalFormatting sqref="R47">
    <cfRule type="expression" dxfId="5980" priority="2653" stopIfTrue="1">
      <formula>MOD(ROW(),2)</formula>
    </cfRule>
  </conditionalFormatting>
  <conditionalFormatting sqref="BD47">
    <cfRule type="expression" dxfId="5979" priority="2652" stopIfTrue="1">
      <formula>MOD(ROW(),2)</formula>
    </cfRule>
  </conditionalFormatting>
  <conditionalFormatting sqref="BE47">
    <cfRule type="expression" dxfId="5978" priority="2651" stopIfTrue="1">
      <formula>MOD(ROW(),2)</formula>
    </cfRule>
  </conditionalFormatting>
  <conditionalFormatting sqref="BF47">
    <cfRule type="expression" dxfId="5977" priority="2650" stopIfTrue="1">
      <formula>MOD(ROW(),2)</formula>
    </cfRule>
  </conditionalFormatting>
  <conditionalFormatting sqref="BK47">
    <cfRule type="expression" dxfId="5976" priority="2649" stopIfTrue="1">
      <formula>MOD(ROW(),2)</formula>
    </cfRule>
  </conditionalFormatting>
  <conditionalFormatting sqref="BL47">
    <cfRule type="expression" dxfId="5975" priority="2648" stopIfTrue="1">
      <formula>MOD(ROW(),2)</formula>
    </cfRule>
  </conditionalFormatting>
  <conditionalFormatting sqref="BQ47">
    <cfRule type="expression" dxfId="5974" priority="2647" stopIfTrue="1">
      <formula>MOD(ROW(),2)</formula>
    </cfRule>
  </conditionalFormatting>
  <conditionalFormatting sqref="BR47">
    <cfRule type="expression" dxfId="5973" priority="2646" stopIfTrue="1">
      <formula>MOD(ROW(),2)</formula>
    </cfRule>
  </conditionalFormatting>
  <conditionalFormatting sqref="BS47">
    <cfRule type="expression" dxfId="5972" priority="2645" stopIfTrue="1">
      <formula>MOD(ROW(),2)</formula>
    </cfRule>
  </conditionalFormatting>
  <conditionalFormatting sqref="BW47">
    <cfRule type="expression" dxfId="5971" priority="2644" stopIfTrue="1">
      <formula>MOD(ROW(),2)</formula>
    </cfRule>
  </conditionalFormatting>
  <conditionalFormatting sqref="BZ47">
    <cfRule type="expression" dxfId="5970" priority="2643" stopIfTrue="1">
      <formula>MOD(ROW(),2)</formula>
    </cfRule>
  </conditionalFormatting>
  <conditionalFormatting sqref="BX47">
    <cfRule type="expression" dxfId="5969" priority="2642" stopIfTrue="1">
      <formula>MOD(ROW(),2)</formula>
    </cfRule>
  </conditionalFormatting>
  <conditionalFormatting sqref="CA47">
    <cfRule type="expression" dxfId="5968" priority="2641" stopIfTrue="1">
      <formula>MOD(ROW(),2)</formula>
    </cfRule>
  </conditionalFormatting>
  <conditionalFormatting sqref="BY47">
    <cfRule type="expression" dxfId="5967" priority="2640" stopIfTrue="1">
      <formula>MOD(ROW(),2)</formula>
    </cfRule>
  </conditionalFormatting>
  <conditionalFormatting sqref="CB47">
    <cfRule type="expression" dxfId="5966" priority="2639" stopIfTrue="1">
      <formula>MOD(ROW(),2)</formula>
    </cfRule>
  </conditionalFormatting>
  <conditionalFormatting sqref="CF47">
    <cfRule type="expression" dxfId="5965" priority="2638" stopIfTrue="1">
      <formula>MOD(ROW(),2)</formula>
    </cfRule>
  </conditionalFormatting>
  <conditionalFormatting sqref="CH47">
    <cfRule type="expression" dxfId="5964" priority="2637" stopIfTrue="1">
      <formula>MOD(ROW(),2)</formula>
    </cfRule>
  </conditionalFormatting>
  <conditionalFormatting sqref="CI47">
    <cfRule type="expression" dxfId="5963" priority="2636" stopIfTrue="1">
      <formula>MOD(ROW(),2)</formula>
    </cfRule>
  </conditionalFormatting>
  <conditionalFormatting sqref="CJ47">
    <cfRule type="expression" dxfId="5962" priority="2635" stopIfTrue="1">
      <formula>MOD(ROW(),2)</formula>
    </cfRule>
  </conditionalFormatting>
  <conditionalFormatting sqref="CK47">
    <cfRule type="expression" dxfId="5961" priority="2634" stopIfTrue="1">
      <formula>MOD(ROW(),2)</formula>
    </cfRule>
  </conditionalFormatting>
  <conditionalFormatting sqref="CL47">
    <cfRule type="expression" dxfId="5960" priority="2633" stopIfTrue="1">
      <formula>MOD(ROW(),2)</formula>
    </cfRule>
  </conditionalFormatting>
  <conditionalFormatting sqref="CM47">
    <cfRule type="expression" dxfId="5959" priority="2632" stopIfTrue="1">
      <formula>MOD(ROW(),2)</formula>
    </cfRule>
  </conditionalFormatting>
  <conditionalFormatting sqref="CN47">
    <cfRule type="expression" dxfId="5958" priority="2631" stopIfTrue="1">
      <formula>MOD(ROW(),2)</formula>
    </cfRule>
  </conditionalFormatting>
  <conditionalFormatting sqref="CP47:CR47">
    <cfRule type="expression" dxfId="5957" priority="2630" stopIfTrue="1">
      <formula>MOD(ROW(),2)</formula>
    </cfRule>
  </conditionalFormatting>
  <conditionalFormatting sqref="CV47:CW47">
    <cfRule type="expression" dxfId="5956" priority="2629" stopIfTrue="1">
      <formula>MOD(ROW(),2)</formula>
    </cfRule>
  </conditionalFormatting>
  <conditionalFormatting sqref="CT47:CU47">
    <cfRule type="expression" dxfId="5955" priority="2628" stopIfTrue="1">
      <formula>MOD(ROW(),2)</formula>
    </cfRule>
  </conditionalFormatting>
  <conditionalFormatting sqref="CY47">
    <cfRule type="expression" dxfId="5954" priority="2627" stopIfTrue="1">
      <formula>MOD(ROW(),2)</formula>
    </cfRule>
  </conditionalFormatting>
  <conditionalFormatting sqref="CZ47">
    <cfRule type="expression" dxfId="5953" priority="2626" stopIfTrue="1">
      <formula>MOD(ROW(),2)</formula>
    </cfRule>
  </conditionalFormatting>
  <conditionalFormatting sqref="DA47">
    <cfRule type="expression" dxfId="5952" priority="2625" stopIfTrue="1">
      <formula>MOD(ROW(),2)</formula>
    </cfRule>
  </conditionalFormatting>
  <conditionalFormatting sqref="DH47">
    <cfRule type="expression" dxfId="5951" priority="2624" stopIfTrue="1">
      <formula>MOD(ROW(),2)</formula>
    </cfRule>
  </conditionalFormatting>
  <conditionalFormatting sqref="DE47">
    <cfRule type="expression" dxfId="5950" priority="2623" stopIfTrue="1">
      <formula>MOD(ROW(),2)</formula>
    </cfRule>
  </conditionalFormatting>
  <conditionalFormatting sqref="DB47">
    <cfRule type="expression" dxfId="5949" priority="2622" stopIfTrue="1">
      <formula>MOD(ROW(),2)</formula>
    </cfRule>
  </conditionalFormatting>
  <conditionalFormatting sqref="DF47">
    <cfRule type="expression" dxfId="5948" priority="2621" stopIfTrue="1">
      <formula>MOD(ROW(),2)</formula>
    </cfRule>
  </conditionalFormatting>
  <conditionalFormatting sqref="DG47">
    <cfRule type="expression" dxfId="5947" priority="2620" stopIfTrue="1">
      <formula>MOD(ROW(),2)</formula>
    </cfRule>
  </conditionalFormatting>
  <conditionalFormatting sqref="DI47">
    <cfRule type="expression" dxfId="5946" priority="2619" stopIfTrue="1">
      <formula>MOD(ROW(),2)</formula>
    </cfRule>
  </conditionalFormatting>
  <conditionalFormatting sqref="E47:G47">
    <cfRule type="expression" dxfId="5945" priority="2618" stopIfTrue="1">
      <formula>MOD(ROW(),2)</formula>
    </cfRule>
  </conditionalFormatting>
  <conditionalFormatting sqref="D47">
    <cfRule type="expression" dxfId="5944" priority="2617" stopIfTrue="1">
      <formula>MOD(ROW(),2)</formula>
    </cfRule>
  </conditionalFormatting>
  <conditionalFormatting sqref="CX48 CC48:CE48 A48:C48 BM48:BP48 BG48:BJ48 DK48:JS48 H48:S48 CO48 CS48">
    <cfRule type="expression" dxfId="5943" priority="2616" stopIfTrue="1">
      <formula>MOD(ROW(),2)</formula>
    </cfRule>
  </conditionalFormatting>
  <conditionalFormatting sqref="BD48">
    <cfRule type="expression" dxfId="5942" priority="2615" stopIfTrue="1">
      <formula>MOD(ROW(),2)</formula>
    </cfRule>
  </conditionalFormatting>
  <conditionalFormatting sqref="BE48">
    <cfRule type="expression" dxfId="5941" priority="2614" stopIfTrue="1">
      <formula>MOD(ROW(),2)</formula>
    </cfRule>
  </conditionalFormatting>
  <conditionalFormatting sqref="BF48">
    <cfRule type="expression" dxfId="5940" priority="2613" stopIfTrue="1">
      <formula>MOD(ROW(),2)</formula>
    </cfRule>
  </conditionalFormatting>
  <conditionalFormatting sqref="BL48">
    <cfRule type="expression" dxfId="5939" priority="2612" stopIfTrue="1">
      <formula>MOD(ROW(),2)</formula>
    </cfRule>
  </conditionalFormatting>
  <conditionalFormatting sqref="BR48">
    <cfRule type="expression" dxfId="5938" priority="2611" stopIfTrue="1">
      <formula>MOD(ROW(),2)</formula>
    </cfRule>
  </conditionalFormatting>
  <conditionalFormatting sqref="BS48">
    <cfRule type="expression" dxfId="5937" priority="2610" stopIfTrue="1">
      <formula>MOD(ROW(),2)</formula>
    </cfRule>
  </conditionalFormatting>
  <conditionalFormatting sqref="BT48:BV48">
    <cfRule type="expression" dxfId="5936" priority="2609" stopIfTrue="1">
      <formula>MOD(ROW(),2)</formula>
    </cfRule>
  </conditionalFormatting>
  <conditionalFormatting sqref="BX48">
    <cfRule type="expression" dxfId="5935" priority="2608" stopIfTrue="1">
      <formula>MOD(ROW(),2)</formula>
    </cfRule>
  </conditionalFormatting>
  <conditionalFormatting sqref="BY48">
    <cfRule type="expression" dxfId="5934" priority="2607" stopIfTrue="1">
      <formula>MOD(ROW(),2)</formula>
    </cfRule>
  </conditionalFormatting>
  <conditionalFormatting sqref="CA48">
    <cfRule type="expression" dxfId="5933" priority="2606" stopIfTrue="1">
      <formula>MOD(ROW(),2)</formula>
    </cfRule>
  </conditionalFormatting>
  <conditionalFormatting sqref="BZ48">
    <cfRule type="expression" dxfId="5932" priority="2605" stopIfTrue="1">
      <formula>MOD(ROW(),2)</formula>
    </cfRule>
  </conditionalFormatting>
  <conditionalFormatting sqref="CB48">
    <cfRule type="expression" dxfId="5931" priority="2604" stopIfTrue="1">
      <formula>MOD(ROW(),2)</formula>
    </cfRule>
  </conditionalFormatting>
  <conditionalFormatting sqref="CF48">
    <cfRule type="expression" dxfId="5930" priority="2603" stopIfTrue="1">
      <formula>MOD(ROW(),2)</formula>
    </cfRule>
  </conditionalFormatting>
  <conditionalFormatting sqref="CI48">
    <cfRule type="expression" dxfId="5929" priority="2602" stopIfTrue="1">
      <formula>MOD(ROW(),2)</formula>
    </cfRule>
  </conditionalFormatting>
  <conditionalFormatting sqref="CK48">
    <cfRule type="expression" dxfId="5928" priority="2601" stopIfTrue="1">
      <formula>MOD(ROW(),2)</formula>
    </cfRule>
  </conditionalFormatting>
  <conditionalFormatting sqref="CL48">
    <cfRule type="expression" dxfId="5927" priority="2600" stopIfTrue="1">
      <formula>MOD(ROW(),2)</formula>
    </cfRule>
  </conditionalFormatting>
  <conditionalFormatting sqref="CP48:CR48">
    <cfRule type="expression" dxfId="5926" priority="2599" stopIfTrue="1">
      <formula>MOD(ROW(),2)</formula>
    </cfRule>
  </conditionalFormatting>
  <conditionalFormatting sqref="CM48">
    <cfRule type="expression" dxfId="5925" priority="2598" stopIfTrue="1">
      <formula>MOD(ROW(),2)</formula>
    </cfRule>
  </conditionalFormatting>
  <conditionalFormatting sqref="CN48">
    <cfRule type="expression" dxfId="5924" priority="2597" stopIfTrue="1">
      <formula>MOD(ROW(),2)</formula>
    </cfRule>
  </conditionalFormatting>
  <conditionalFormatting sqref="CT48:CU48">
    <cfRule type="expression" dxfId="5923" priority="2596" stopIfTrue="1">
      <formula>MOD(ROW(),2)</formula>
    </cfRule>
  </conditionalFormatting>
  <conditionalFormatting sqref="DJ48">
    <cfRule type="expression" dxfId="5922" priority="2590" stopIfTrue="1">
      <formula>MOD(ROW(),2)</formula>
    </cfRule>
  </conditionalFormatting>
  <conditionalFormatting sqref="BK48">
    <cfRule type="expression" dxfId="5921" priority="2589" stopIfTrue="1">
      <formula>MOD(ROW(),2)</formula>
    </cfRule>
  </conditionalFormatting>
  <conditionalFormatting sqref="T48">
    <cfRule type="expression" dxfId="5920" priority="2588" stopIfTrue="1">
      <formula>MOD(ROW(),2)</formula>
    </cfRule>
  </conditionalFormatting>
  <conditionalFormatting sqref="CY48">
    <cfRule type="expression" dxfId="5919" priority="2587" stopIfTrue="1">
      <formula>MOD(ROW(),2)</formula>
    </cfRule>
  </conditionalFormatting>
  <conditionalFormatting sqref="CZ48">
    <cfRule type="expression" dxfId="5918" priority="2586" stopIfTrue="1">
      <formula>MOD(ROW(),2)</formula>
    </cfRule>
  </conditionalFormatting>
  <conditionalFormatting sqref="DA48">
    <cfRule type="expression" dxfId="5917" priority="2585" stopIfTrue="1">
      <formula>MOD(ROW(),2)</formula>
    </cfRule>
  </conditionalFormatting>
  <conditionalFormatting sqref="BQ48">
    <cfRule type="expression" dxfId="5916" priority="2583" stopIfTrue="1">
      <formula>MOD(ROW(),2)</formula>
    </cfRule>
  </conditionalFormatting>
  <conditionalFormatting sqref="BW48">
    <cfRule type="expression" dxfId="5915" priority="2582" stopIfTrue="1">
      <formula>MOD(ROW(),2)</formula>
    </cfRule>
  </conditionalFormatting>
  <conditionalFormatting sqref="E48:G48">
    <cfRule type="expression" dxfId="5914" priority="2581" stopIfTrue="1">
      <formula>MOD(ROW(),2)</formula>
    </cfRule>
  </conditionalFormatting>
  <conditionalFormatting sqref="D48">
    <cfRule type="expression" dxfId="5913" priority="2580" stopIfTrue="1">
      <formula>MOD(ROW(),2)</formula>
    </cfRule>
  </conditionalFormatting>
  <conditionalFormatting sqref="CG48">
    <cfRule type="expression" dxfId="5912" priority="2579" stopIfTrue="1">
      <formula>MOD(ROW(),2)</formula>
    </cfRule>
  </conditionalFormatting>
  <conditionalFormatting sqref="CH48">
    <cfRule type="expression" dxfId="5911" priority="2578" stopIfTrue="1">
      <formula>MOD(ROW(),2)</formula>
    </cfRule>
  </conditionalFormatting>
  <conditionalFormatting sqref="CJ48">
    <cfRule type="expression" dxfId="5910" priority="2577" stopIfTrue="1">
      <formula>MOD(ROW(),2)</formula>
    </cfRule>
  </conditionalFormatting>
  <conditionalFormatting sqref="CV48:CW48">
    <cfRule type="expression" dxfId="5909" priority="2576" stopIfTrue="1">
      <formula>MOD(ROW(),2)</formula>
    </cfRule>
  </conditionalFormatting>
  <conditionalFormatting sqref="DB48:DE48">
    <cfRule type="expression" dxfId="5908" priority="2575" stopIfTrue="1">
      <formula>MOD(ROW(),2)</formula>
    </cfRule>
  </conditionalFormatting>
  <conditionalFormatting sqref="BG49:BJ49 A49:C49 H49:I49 DK49:JS49 BB49:BC49 CO49 M49:AX49">
    <cfRule type="expression" dxfId="5907" priority="2574" stopIfTrue="1">
      <formula>MOD(ROW(),2)</formula>
    </cfRule>
  </conditionalFormatting>
  <conditionalFormatting sqref="AY49">
    <cfRule type="expression" dxfId="5906" priority="2572" stopIfTrue="1">
      <formula>MOD(ROW(),2)</formula>
    </cfRule>
  </conditionalFormatting>
  <conditionalFormatting sqref="AZ49">
    <cfRule type="expression" dxfId="5905" priority="2571" stopIfTrue="1">
      <formula>MOD(ROW(),2)</formula>
    </cfRule>
  </conditionalFormatting>
  <conditionalFormatting sqref="BA49">
    <cfRule type="expression" dxfId="5904" priority="2570" stopIfTrue="1">
      <formula>MOD(ROW(),2)</formula>
    </cfRule>
  </conditionalFormatting>
  <conditionalFormatting sqref="BD49">
    <cfRule type="expression" dxfId="5903" priority="2569" stopIfTrue="1">
      <formula>MOD(ROW(),2)</formula>
    </cfRule>
  </conditionalFormatting>
  <conditionalFormatting sqref="BE49">
    <cfRule type="expression" dxfId="5902" priority="2568" stopIfTrue="1">
      <formula>MOD(ROW(),2)</formula>
    </cfRule>
  </conditionalFormatting>
  <conditionalFormatting sqref="BF49">
    <cfRule type="expression" dxfId="5901" priority="2567" stopIfTrue="1">
      <formula>MOD(ROW(),2)</formula>
    </cfRule>
  </conditionalFormatting>
  <conditionalFormatting sqref="BK49">
    <cfRule type="expression" dxfId="5900" priority="2566" stopIfTrue="1">
      <formula>MOD(ROW(),2)</formula>
    </cfRule>
  </conditionalFormatting>
  <conditionalFormatting sqref="BL49">
    <cfRule type="expression" dxfId="5899" priority="2565" stopIfTrue="1">
      <formula>MOD(ROW(),2)</formula>
    </cfRule>
  </conditionalFormatting>
  <conditionalFormatting sqref="BM49:BP49">
    <cfRule type="expression" dxfId="5898" priority="2564" stopIfTrue="1">
      <formula>MOD(ROW(),2)</formula>
    </cfRule>
  </conditionalFormatting>
  <conditionalFormatting sqref="BX49 CA49 CP49:CR49 CC49:CL49">
    <cfRule type="expression" dxfId="5897" priority="2563" stopIfTrue="1">
      <formula>MOD(ROW(),2)</formula>
    </cfRule>
  </conditionalFormatting>
  <conditionalFormatting sqref="BQ49">
    <cfRule type="expression" dxfId="5896" priority="2562" stopIfTrue="1">
      <formula>MOD(ROW(),2)</formula>
    </cfRule>
  </conditionalFormatting>
  <conditionalFormatting sqref="BR49">
    <cfRule type="expression" dxfId="5895" priority="2561" stopIfTrue="1">
      <formula>MOD(ROW(),2)</formula>
    </cfRule>
  </conditionalFormatting>
  <conditionalFormatting sqref="BS49">
    <cfRule type="expression" dxfId="5894" priority="2560" stopIfTrue="1">
      <formula>MOD(ROW(),2)</formula>
    </cfRule>
  </conditionalFormatting>
  <conditionalFormatting sqref="BT49:BV49">
    <cfRule type="expression" dxfId="5893" priority="2559" stopIfTrue="1">
      <formula>MOD(ROW(),2)</formula>
    </cfRule>
  </conditionalFormatting>
  <conditionalFormatting sqref="BZ49">
    <cfRule type="expression" dxfId="5892" priority="2558" stopIfTrue="1">
      <formula>MOD(ROW(),2)</formula>
    </cfRule>
  </conditionalFormatting>
  <conditionalFormatting sqref="BY49">
    <cfRule type="expression" dxfId="5891" priority="2557" stopIfTrue="1">
      <formula>MOD(ROW(),2)</formula>
    </cfRule>
  </conditionalFormatting>
  <conditionalFormatting sqref="CB49">
    <cfRule type="expression" dxfId="5890" priority="2556" stopIfTrue="1">
      <formula>MOD(ROW(),2)</formula>
    </cfRule>
  </conditionalFormatting>
  <conditionalFormatting sqref="CM49">
    <cfRule type="expression" dxfId="5889" priority="2555" stopIfTrue="1">
      <formula>MOD(ROW(),2)</formula>
    </cfRule>
  </conditionalFormatting>
  <conditionalFormatting sqref="CN49">
    <cfRule type="expression" dxfId="5888" priority="2554" stopIfTrue="1">
      <formula>MOD(ROW(),2)</formula>
    </cfRule>
  </conditionalFormatting>
  <conditionalFormatting sqref="CY49">
    <cfRule type="expression" dxfId="5887" priority="2553" stopIfTrue="1">
      <formula>MOD(ROW(),2)</formula>
    </cfRule>
  </conditionalFormatting>
  <conditionalFormatting sqref="CZ49">
    <cfRule type="expression" dxfId="5886" priority="2552" stopIfTrue="1">
      <formula>MOD(ROW(),2)</formula>
    </cfRule>
  </conditionalFormatting>
  <conditionalFormatting sqref="DA49">
    <cfRule type="expression" dxfId="5885" priority="2551" stopIfTrue="1">
      <formula>MOD(ROW(),2)</formula>
    </cfRule>
  </conditionalFormatting>
  <conditionalFormatting sqref="CT49:CU49">
    <cfRule type="expression" dxfId="5884" priority="2549" stopIfTrue="1">
      <formula>MOD(ROW(),2)</formula>
    </cfRule>
  </conditionalFormatting>
  <conditionalFormatting sqref="DJ49">
    <cfRule type="expression" dxfId="5883" priority="2548" stopIfTrue="1">
      <formula>MOD(ROW(),2)</formula>
    </cfRule>
  </conditionalFormatting>
  <conditionalFormatting sqref="DE49">
    <cfRule type="expression" dxfId="5882" priority="2547" stopIfTrue="1">
      <formula>MOD(ROW(),2)</formula>
    </cfRule>
  </conditionalFormatting>
  <conditionalFormatting sqref="BW49">
    <cfRule type="expression" dxfId="5881" priority="2546" stopIfTrue="1">
      <formula>MOD(ROW(),2)</formula>
    </cfRule>
  </conditionalFormatting>
  <conditionalFormatting sqref="E49:G49">
    <cfRule type="expression" dxfId="5880" priority="2545" stopIfTrue="1">
      <formula>MOD(ROW(),2)</formula>
    </cfRule>
  </conditionalFormatting>
  <conditionalFormatting sqref="D49">
    <cfRule type="expression" dxfId="5879" priority="2544" stopIfTrue="1">
      <formula>MOD(ROW(),2)</formula>
    </cfRule>
  </conditionalFormatting>
  <conditionalFormatting sqref="J49">
    <cfRule type="expression" dxfId="5878" priority="2543" stopIfTrue="1">
      <formula>MOD(ROW(),2)</formula>
    </cfRule>
  </conditionalFormatting>
  <conditionalFormatting sqref="K49:L49">
    <cfRule type="expression" dxfId="5877" priority="2542" stopIfTrue="1">
      <formula>MOD(ROW(),2)</formula>
    </cfRule>
  </conditionalFormatting>
  <conditionalFormatting sqref="CS49">
    <cfRule type="expression" dxfId="5876" priority="2541" stopIfTrue="1">
      <formula>MOD(ROW(),2)</formula>
    </cfRule>
  </conditionalFormatting>
  <conditionalFormatting sqref="CV49:CW49">
    <cfRule type="expression" dxfId="5875" priority="2540" stopIfTrue="1">
      <formula>MOD(ROW(),2)</formula>
    </cfRule>
  </conditionalFormatting>
  <conditionalFormatting sqref="CX49">
    <cfRule type="expression" dxfId="5874" priority="2539" stopIfTrue="1">
      <formula>MOD(ROW(),2)</formula>
    </cfRule>
  </conditionalFormatting>
  <conditionalFormatting sqref="DB49:DE49">
    <cfRule type="expression" dxfId="5873" priority="2538" stopIfTrue="1">
      <formula>MOD(ROW(),2)</formula>
    </cfRule>
  </conditionalFormatting>
  <conditionalFormatting sqref="DF49">
    <cfRule type="expression" dxfId="5872" priority="2537" stopIfTrue="1">
      <formula>MOD(ROW(),2)</formula>
    </cfRule>
  </conditionalFormatting>
  <conditionalFormatting sqref="DG49">
    <cfRule type="expression" dxfId="5871" priority="2536" stopIfTrue="1">
      <formula>MOD(ROW(),2)</formula>
    </cfRule>
  </conditionalFormatting>
  <conditionalFormatting sqref="DH49">
    <cfRule type="expression" dxfId="5870" priority="2535" stopIfTrue="1">
      <formula>MOD(ROW(),2)</formula>
    </cfRule>
  </conditionalFormatting>
  <conditionalFormatting sqref="DI49">
    <cfRule type="expression" dxfId="5869" priority="2534" stopIfTrue="1">
      <formula>MOD(ROW(),2)</formula>
    </cfRule>
  </conditionalFormatting>
  <conditionalFormatting sqref="DC38">
    <cfRule type="expression" dxfId="5868" priority="2532" stopIfTrue="1">
      <formula>MOD(ROW(),2)</formula>
    </cfRule>
  </conditionalFormatting>
  <conditionalFormatting sqref="DD38:DE38">
    <cfRule type="expression" dxfId="5867" priority="2531" stopIfTrue="1">
      <formula>MOD(ROW(),2)</formula>
    </cfRule>
  </conditionalFormatting>
  <conditionalFormatting sqref="V50:AM50 DK50:JS50 CX50 CC50:CE50 BG50:BJ50 M50:Q50 A50:C50 H50:I50 CO50">
    <cfRule type="expression" dxfId="5866" priority="2530" stopIfTrue="1">
      <formula>MOD(ROW(),2)</formula>
    </cfRule>
  </conditionalFormatting>
  <conditionalFormatting sqref="R50">
    <cfRule type="expression" dxfId="5865" priority="2529" stopIfTrue="1">
      <formula>MOD(ROW(),2)</formula>
    </cfRule>
  </conditionalFormatting>
  <conditionalFormatting sqref="S50">
    <cfRule type="expression" dxfId="5864" priority="2528" stopIfTrue="1">
      <formula>MOD(ROW(),2)</formula>
    </cfRule>
  </conditionalFormatting>
  <conditionalFormatting sqref="T50">
    <cfRule type="expression" dxfId="5863" priority="2527" stopIfTrue="1">
      <formula>MOD(ROW(),2)</formula>
    </cfRule>
  </conditionalFormatting>
  <conditionalFormatting sqref="U50">
    <cfRule type="expression" dxfId="5862" priority="2526" stopIfTrue="1">
      <formula>MOD(ROW(),2)</formula>
    </cfRule>
  </conditionalFormatting>
  <conditionalFormatting sqref="BF50">
    <cfRule type="expression" dxfId="5861" priority="2525" stopIfTrue="1">
      <formula>MOD(ROW(),2)</formula>
    </cfRule>
  </conditionalFormatting>
  <conditionalFormatting sqref="BK50">
    <cfRule type="expression" dxfId="5860" priority="2524" stopIfTrue="1">
      <formula>MOD(ROW(),2)</formula>
    </cfRule>
  </conditionalFormatting>
  <conditionalFormatting sqref="BL50">
    <cfRule type="expression" dxfId="5859" priority="2523" stopIfTrue="1">
      <formula>MOD(ROW(),2)</formula>
    </cfRule>
  </conditionalFormatting>
  <conditionalFormatting sqref="BM50:BP50">
    <cfRule type="expression" dxfId="5858" priority="2522" stopIfTrue="1">
      <formula>MOD(ROW(),2)</formula>
    </cfRule>
  </conditionalFormatting>
  <conditionalFormatting sqref="BS50">
    <cfRule type="expression" dxfId="5857" priority="2521" stopIfTrue="1">
      <formula>MOD(ROW(),2)</formula>
    </cfRule>
  </conditionalFormatting>
  <conditionalFormatting sqref="BT50:BV50">
    <cfRule type="expression" dxfId="5856" priority="2520" stopIfTrue="1">
      <formula>MOD(ROW(),2)</formula>
    </cfRule>
  </conditionalFormatting>
  <conditionalFormatting sqref="BY50">
    <cfRule type="expression" dxfId="5855" priority="2519" stopIfTrue="1">
      <formula>MOD(ROW(),2)</formula>
    </cfRule>
  </conditionalFormatting>
  <conditionalFormatting sqref="CB50">
    <cfRule type="expression" dxfId="5854" priority="2518" stopIfTrue="1">
      <formula>MOD(ROW(),2)</formula>
    </cfRule>
  </conditionalFormatting>
  <conditionalFormatting sqref="CM50">
    <cfRule type="expression" dxfId="5853" priority="2517" stopIfTrue="1">
      <formula>MOD(ROW(),2)</formula>
    </cfRule>
  </conditionalFormatting>
  <conditionalFormatting sqref="CN50">
    <cfRule type="expression" dxfId="5852" priority="2516" stopIfTrue="1">
      <formula>MOD(ROW(),2)</formula>
    </cfRule>
  </conditionalFormatting>
  <conditionalFormatting sqref="CT50:CU50">
    <cfRule type="expression" dxfId="5851" priority="2515" stopIfTrue="1">
      <formula>MOD(ROW(),2)</formula>
    </cfRule>
  </conditionalFormatting>
  <conditionalFormatting sqref="CY50">
    <cfRule type="expression" dxfId="5850" priority="2514" stopIfTrue="1">
      <formula>MOD(ROW(),2)</formula>
    </cfRule>
  </conditionalFormatting>
  <conditionalFormatting sqref="CZ50">
    <cfRule type="expression" dxfId="5849" priority="2513" stopIfTrue="1">
      <formula>MOD(ROW(),2)</formula>
    </cfRule>
  </conditionalFormatting>
  <conditionalFormatting sqref="DA50">
    <cfRule type="expression" dxfId="5848" priority="2512" stopIfTrue="1">
      <formula>MOD(ROW(),2)</formula>
    </cfRule>
  </conditionalFormatting>
  <conditionalFormatting sqref="AN50:AU50">
    <cfRule type="expression" dxfId="5847" priority="2511" stopIfTrue="1">
      <formula>MOD(ROW(),2)</formula>
    </cfRule>
  </conditionalFormatting>
  <conditionalFormatting sqref="DC50">
    <cfRule type="expression" dxfId="5846" priority="2510" stopIfTrue="1">
      <formula>MOD(ROW(),2)</formula>
    </cfRule>
  </conditionalFormatting>
  <conditionalFormatting sqref="J50">
    <cfRule type="expression" dxfId="5845" priority="2509" stopIfTrue="1">
      <formula>MOD(ROW(),2)</formula>
    </cfRule>
  </conditionalFormatting>
  <conditionalFormatting sqref="BD50:BE50">
    <cfRule type="expression" dxfId="5844" priority="2508" stopIfTrue="1">
      <formula>MOD(ROW(),2)</formula>
    </cfRule>
  </conditionalFormatting>
  <conditionalFormatting sqref="BQ50">
    <cfRule type="expression" dxfId="5843" priority="2507" stopIfTrue="1">
      <formula>MOD(ROW(),2)</formula>
    </cfRule>
  </conditionalFormatting>
  <conditionalFormatting sqref="BR50">
    <cfRule type="expression" dxfId="5842" priority="2506" stopIfTrue="1">
      <formula>MOD(ROW(),2)</formula>
    </cfRule>
  </conditionalFormatting>
  <conditionalFormatting sqref="BX50">
    <cfRule type="expression" dxfId="5841" priority="2505" stopIfTrue="1">
      <formula>MOD(ROW(),2)</formula>
    </cfRule>
  </conditionalFormatting>
  <conditionalFormatting sqref="BZ50">
    <cfRule type="expression" dxfId="5840" priority="2504" stopIfTrue="1">
      <formula>MOD(ROW(),2)</formula>
    </cfRule>
  </conditionalFormatting>
  <conditionalFormatting sqref="CA50">
    <cfRule type="expression" dxfId="5839" priority="2503" stopIfTrue="1">
      <formula>MOD(ROW(),2)</formula>
    </cfRule>
  </conditionalFormatting>
  <conditionalFormatting sqref="CI50">
    <cfRule type="expression" dxfId="5838" priority="2502" stopIfTrue="1">
      <formula>MOD(ROW(),2)</formula>
    </cfRule>
  </conditionalFormatting>
  <conditionalFormatting sqref="CK50">
    <cfRule type="expression" dxfId="5837" priority="2501" stopIfTrue="1">
      <formula>MOD(ROW(),2)</formula>
    </cfRule>
  </conditionalFormatting>
  <conditionalFormatting sqref="BW50">
    <cfRule type="expression" dxfId="5836" priority="2500" stopIfTrue="1">
      <formula>MOD(ROW(),2)</formula>
    </cfRule>
  </conditionalFormatting>
  <conditionalFormatting sqref="CL50">
    <cfRule type="expression" dxfId="5835" priority="2499" stopIfTrue="1">
      <formula>MOD(ROW(),2)</formula>
    </cfRule>
  </conditionalFormatting>
  <conditionalFormatting sqref="CP50:CR50">
    <cfRule type="expression" dxfId="5834" priority="2498" stopIfTrue="1">
      <formula>MOD(ROW(),2)</formula>
    </cfRule>
  </conditionalFormatting>
  <conditionalFormatting sqref="CF50">
    <cfRule type="expression" dxfId="5833" priority="2497" stopIfTrue="1">
      <formula>MOD(ROW(),2)</formula>
    </cfRule>
  </conditionalFormatting>
  <conditionalFormatting sqref="CG50:CH50">
    <cfRule type="expression" dxfId="5832" priority="2496" stopIfTrue="1">
      <formula>MOD(ROW(),2)</formula>
    </cfRule>
  </conditionalFormatting>
  <conditionalFormatting sqref="CJ50">
    <cfRule type="expression" dxfId="5831" priority="2495" stopIfTrue="1">
      <formula>MOD(ROW(),2)</formula>
    </cfRule>
  </conditionalFormatting>
  <conditionalFormatting sqref="D50">
    <cfRule type="expression" dxfId="5830" priority="2494" stopIfTrue="1">
      <formula>MOD(ROW(),2)</formula>
    </cfRule>
  </conditionalFormatting>
  <conditionalFormatting sqref="E50:G50">
    <cfRule type="expression" dxfId="5829" priority="2493" stopIfTrue="1">
      <formula>MOD(ROW(),2)</formula>
    </cfRule>
  </conditionalFormatting>
  <conditionalFormatting sqref="CS50">
    <cfRule type="expression" dxfId="5828" priority="2492" stopIfTrue="1">
      <formula>MOD(ROW(),2)</formula>
    </cfRule>
  </conditionalFormatting>
  <conditionalFormatting sqref="CV50:CW50">
    <cfRule type="expression" dxfId="5827" priority="2491" stopIfTrue="1">
      <formula>MOD(ROW(),2)</formula>
    </cfRule>
  </conditionalFormatting>
  <conditionalFormatting sqref="DB50">
    <cfRule type="expression" dxfId="5826" priority="2490" stopIfTrue="1">
      <formula>MOD(ROW(),2)</formula>
    </cfRule>
  </conditionalFormatting>
  <conditionalFormatting sqref="DF50:DJ50">
    <cfRule type="expression" dxfId="5825" priority="2489" stopIfTrue="1">
      <formula>MOD(ROW(),2)</formula>
    </cfRule>
  </conditionalFormatting>
  <conditionalFormatting sqref="K50:L50">
    <cfRule type="expression" dxfId="5824" priority="2488" stopIfTrue="1">
      <formula>MOD(ROW(),2)</formula>
    </cfRule>
  </conditionalFormatting>
  <conditionalFormatting sqref="K46:L46">
    <cfRule type="expression" dxfId="5823" priority="2487" stopIfTrue="1">
      <formula>MOD(ROW(),2)</formula>
    </cfRule>
  </conditionalFormatting>
  <conditionalFormatting sqref="CX46">
    <cfRule type="expression" dxfId="5822" priority="2486" stopIfTrue="1">
      <formula>MOD(ROW(),2)</formula>
    </cfRule>
  </conditionalFormatting>
  <conditionalFormatting sqref="DD46:DE46">
    <cfRule type="expression" dxfId="5821" priority="2485" stopIfTrue="1">
      <formula>MOD(ROW(),2)</formula>
    </cfRule>
  </conditionalFormatting>
  <conditionalFormatting sqref="K45:L45">
    <cfRule type="expression" dxfId="5820" priority="2484" stopIfTrue="1">
      <formula>MOD(ROW(),2)</formula>
    </cfRule>
  </conditionalFormatting>
  <conditionalFormatting sqref="CX45">
    <cfRule type="expression" dxfId="5819" priority="2483" stopIfTrue="1">
      <formula>MOD(ROW(),2)</formula>
    </cfRule>
  </conditionalFormatting>
  <conditionalFormatting sqref="DC45:DE45">
    <cfRule type="expression" dxfId="5818" priority="2482" stopIfTrue="1">
      <formula>MOD(ROW(),2)</formula>
    </cfRule>
  </conditionalFormatting>
  <conditionalFormatting sqref="S51 CS51 DK51:JS51 CC51:CE51 BG51:BJ51 M51:Q51 A51:C51 H51:I51 CO51">
    <cfRule type="expression" dxfId="5817" priority="2481" stopIfTrue="1">
      <formula>MOD(ROW(),2)</formula>
    </cfRule>
  </conditionalFormatting>
  <conditionalFormatting sqref="U51">
    <cfRule type="expression" dxfId="5816" priority="2480" stopIfTrue="1">
      <formula>MOD(ROW(),2)</formula>
    </cfRule>
  </conditionalFormatting>
  <conditionalFormatting sqref="BM51:BP51">
    <cfRule type="expression" dxfId="5815" priority="2479" stopIfTrue="1">
      <formula>MOD(ROW(),2)</formula>
    </cfRule>
  </conditionalFormatting>
  <conditionalFormatting sqref="BD51">
    <cfRule type="expression" dxfId="5814" priority="2478" stopIfTrue="1">
      <formula>MOD(ROW(),2)</formula>
    </cfRule>
  </conditionalFormatting>
  <conditionalFormatting sqref="BE51">
    <cfRule type="expression" dxfId="5813" priority="2477" stopIfTrue="1">
      <formula>MOD(ROW(),2)</formula>
    </cfRule>
  </conditionalFormatting>
  <conditionalFormatting sqref="BF51">
    <cfRule type="expression" dxfId="5812" priority="2476" stopIfTrue="1">
      <formula>MOD(ROW(),2)</formula>
    </cfRule>
  </conditionalFormatting>
  <conditionalFormatting sqref="BK51">
    <cfRule type="expression" dxfId="5811" priority="2475" stopIfTrue="1">
      <formula>MOD(ROW(),2)</formula>
    </cfRule>
  </conditionalFormatting>
  <conditionalFormatting sqref="BL51">
    <cfRule type="expression" dxfId="5810" priority="2474" stopIfTrue="1">
      <formula>MOD(ROW(),2)</formula>
    </cfRule>
  </conditionalFormatting>
  <conditionalFormatting sqref="BY51">
    <cfRule type="expression" dxfId="5809" priority="2473" stopIfTrue="1">
      <formula>MOD(ROW(),2)</formula>
    </cfRule>
  </conditionalFormatting>
  <conditionalFormatting sqref="CB51">
    <cfRule type="expression" dxfId="5808" priority="2472" stopIfTrue="1">
      <formula>MOD(ROW(),2)</formula>
    </cfRule>
  </conditionalFormatting>
  <conditionalFormatting sqref="CF51">
    <cfRule type="expression" dxfId="5807" priority="2471" stopIfTrue="1">
      <formula>MOD(ROW(),2)</formula>
    </cfRule>
  </conditionalFormatting>
  <conditionalFormatting sqref="CI51">
    <cfRule type="expression" dxfId="5806" priority="2470" stopIfTrue="1">
      <formula>MOD(ROW(),2)</formula>
    </cfRule>
  </conditionalFormatting>
  <conditionalFormatting sqref="CK51">
    <cfRule type="expression" dxfId="5805" priority="2469" stopIfTrue="1">
      <formula>MOD(ROW(),2)</formula>
    </cfRule>
  </conditionalFormatting>
  <conditionalFormatting sqref="CM51">
    <cfRule type="expression" dxfId="5804" priority="2468" stopIfTrue="1">
      <formula>MOD(ROW(),2)</formula>
    </cfRule>
  </conditionalFormatting>
  <conditionalFormatting sqref="CN51">
    <cfRule type="expression" dxfId="5803" priority="2467" stopIfTrue="1">
      <formula>MOD(ROW(),2)</formula>
    </cfRule>
  </conditionalFormatting>
  <conditionalFormatting sqref="CV51:CW51">
    <cfRule type="expression" dxfId="5802" priority="2466" stopIfTrue="1">
      <formula>MOD(ROW(),2)</formula>
    </cfRule>
  </conditionalFormatting>
  <conditionalFormatting sqref="CT51:CU51">
    <cfRule type="expression" dxfId="5801" priority="2465" stopIfTrue="1">
      <formula>MOD(ROW(),2)</formula>
    </cfRule>
  </conditionalFormatting>
  <conditionalFormatting sqref="CY51">
    <cfRule type="expression" dxfId="5800" priority="2464" stopIfTrue="1">
      <formula>MOD(ROW(),2)</formula>
    </cfRule>
  </conditionalFormatting>
  <conditionalFormatting sqref="CZ51">
    <cfRule type="expression" dxfId="5799" priority="2463" stopIfTrue="1">
      <formula>MOD(ROW(),2)</formula>
    </cfRule>
  </conditionalFormatting>
  <conditionalFormatting sqref="DA51">
    <cfRule type="expression" dxfId="5798" priority="2462" stopIfTrue="1">
      <formula>MOD(ROW(),2)</formula>
    </cfRule>
  </conditionalFormatting>
  <conditionalFormatting sqref="DE51">
    <cfRule type="expression" dxfId="5797" priority="2461" stopIfTrue="1">
      <formula>MOD(ROW(),2)</formula>
    </cfRule>
  </conditionalFormatting>
  <conditionalFormatting sqref="R51">
    <cfRule type="expression" dxfId="5796" priority="2460" stopIfTrue="1">
      <formula>MOD(ROW(),2)</formula>
    </cfRule>
  </conditionalFormatting>
  <conditionalFormatting sqref="DJ51">
    <cfRule type="expression" dxfId="5795" priority="2459" stopIfTrue="1">
      <formula>MOD(ROW(),2)</formula>
    </cfRule>
  </conditionalFormatting>
  <conditionalFormatting sqref="T51">
    <cfRule type="expression" dxfId="5794" priority="2458" stopIfTrue="1">
      <formula>MOD(ROW(),2)</formula>
    </cfRule>
  </conditionalFormatting>
  <conditionalFormatting sqref="BQ51">
    <cfRule type="expression" dxfId="5793" priority="2457" stopIfTrue="1">
      <formula>MOD(ROW(),2)</formula>
    </cfRule>
  </conditionalFormatting>
  <conditionalFormatting sqref="BR51">
    <cfRule type="expression" dxfId="5792" priority="2456" stopIfTrue="1">
      <formula>MOD(ROW(),2)</formula>
    </cfRule>
  </conditionalFormatting>
  <conditionalFormatting sqref="BS51">
    <cfRule type="expression" dxfId="5791" priority="2455" stopIfTrue="1">
      <formula>MOD(ROW(),2)</formula>
    </cfRule>
  </conditionalFormatting>
  <conditionalFormatting sqref="BT51:BV51">
    <cfRule type="expression" dxfId="5790" priority="2454" stopIfTrue="1">
      <formula>MOD(ROW(),2)</formula>
    </cfRule>
  </conditionalFormatting>
  <conditionalFormatting sqref="BX51">
    <cfRule type="expression" dxfId="5789" priority="2453" stopIfTrue="1">
      <formula>MOD(ROW(),2)</formula>
    </cfRule>
  </conditionalFormatting>
  <conditionalFormatting sqref="BZ51">
    <cfRule type="expression" dxfId="5788" priority="2452" stopIfTrue="1">
      <formula>MOD(ROW(),2)</formula>
    </cfRule>
  </conditionalFormatting>
  <conditionalFormatting sqref="CA51">
    <cfRule type="expression" dxfId="5787" priority="2451" stopIfTrue="1">
      <formula>MOD(ROW(),2)</formula>
    </cfRule>
  </conditionalFormatting>
  <conditionalFormatting sqref="CL51">
    <cfRule type="expression" dxfId="5786" priority="2450" stopIfTrue="1">
      <formula>MOD(ROW(),2)</formula>
    </cfRule>
  </conditionalFormatting>
  <conditionalFormatting sqref="CP51:CR51">
    <cfRule type="expression" dxfId="5785" priority="2449" stopIfTrue="1">
      <formula>MOD(ROW(),2)</formula>
    </cfRule>
  </conditionalFormatting>
  <conditionalFormatting sqref="DI51">
    <cfRule type="expression" dxfId="5784" priority="2448" stopIfTrue="1">
      <formula>MOD(ROW(),2)</formula>
    </cfRule>
  </conditionalFormatting>
  <conditionalFormatting sqref="BW51">
    <cfRule type="expression" dxfId="5783" priority="2447" stopIfTrue="1">
      <formula>MOD(ROW(),2)</formula>
    </cfRule>
  </conditionalFormatting>
  <conditionalFormatting sqref="CG51:CH51">
    <cfRule type="expression" dxfId="5782" priority="2446" stopIfTrue="1">
      <formula>MOD(ROW(),2)</formula>
    </cfRule>
  </conditionalFormatting>
  <conditionalFormatting sqref="E51:G51">
    <cfRule type="expression" dxfId="5781" priority="2445" stopIfTrue="1">
      <formula>MOD(ROW(),2)</formula>
    </cfRule>
  </conditionalFormatting>
  <conditionalFormatting sqref="D51">
    <cfRule type="expression" dxfId="5780" priority="2444" stopIfTrue="1">
      <formula>MOD(ROW(),2)</formula>
    </cfRule>
  </conditionalFormatting>
  <conditionalFormatting sqref="CJ51">
    <cfRule type="expression" dxfId="5779" priority="2443" stopIfTrue="1">
      <formula>MOD(ROW(),2)</formula>
    </cfRule>
  </conditionalFormatting>
  <conditionalFormatting sqref="CX51">
    <cfRule type="expression" dxfId="5778" priority="2442" stopIfTrue="1">
      <formula>MOD(ROW(),2)</formula>
    </cfRule>
  </conditionalFormatting>
  <conditionalFormatting sqref="DB51">
    <cfRule type="expression" dxfId="5777" priority="2441" stopIfTrue="1">
      <formula>MOD(ROW(),2)</formula>
    </cfRule>
  </conditionalFormatting>
  <conditionalFormatting sqref="DC51">
    <cfRule type="expression" dxfId="5776" priority="2440" stopIfTrue="1">
      <formula>MOD(ROW(),2)</formula>
    </cfRule>
  </conditionalFormatting>
  <conditionalFormatting sqref="DD51:DE51">
    <cfRule type="expression" dxfId="5775" priority="2439" stopIfTrue="1">
      <formula>MOD(ROW(),2)</formula>
    </cfRule>
  </conditionalFormatting>
  <conditionalFormatting sqref="DD50:DE50">
    <cfRule type="expression" dxfId="5774" priority="2438" stopIfTrue="1">
      <formula>MOD(ROW(),2)</formula>
    </cfRule>
  </conditionalFormatting>
  <conditionalFormatting sqref="BG52:BJ52 A52:C52 H52:I52 DK52:JS52 BB52 CO52">
    <cfRule type="expression" dxfId="5773" priority="2437" stopIfTrue="1">
      <formula>MOD(ROW(),2)</formula>
    </cfRule>
  </conditionalFormatting>
  <conditionalFormatting sqref="J52">
    <cfRule type="expression" dxfId="5772" priority="2436" stopIfTrue="1">
      <formula>MOD(ROW(),2)</formula>
    </cfRule>
  </conditionalFormatting>
  <conditionalFormatting sqref="BD52">
    <cfRule type="expression" dxfId="5771" priority="2435" stopIfTrue="1">
      <formula>MOD(ROW(),2)</formula>
    </cfRule>
  </conditionalFormatting>
  <conditionalFormatting sqref="BE52">
    <cfRule type="expression" dxfId="5770" priority="2434" stopIfTrue="1">
      <formula>MOD(ROW(),2)</formula>
    </cfRule>
  </conditionalFormatting>
  <conditionalFormatting sqref="BF52">
    <cfRule type="expression" dxfId="5769" priority="2433" stopIfTrue="1">
      <formula>MOD(ROW(),2)</formula>
    </cfRule>
  </conditionalFormatting>
  <conditionalFormatting sqref="CC52:CE52">
    <cfRule type="expression" dxfId="5768" priority="2432" stopIfTrue="1">
      <formula>MOD(ROW(),2)</formula>
    </cfRule>
  </conditionalFormatting>
  <conditionalFormatting sqref="BL52">
    <cfRule type="expression" dxfId="5767" priority="2431" stopIfTrue="1">
      <formula>MOD(ROW(),2)</formula>
    </cfRule>
  </conditionalFormatting>
  <conditionalFormatting sqref="BM52:BP52">
    <cfRule type="expression" dxfId="5766" priority="2430" stopIfTrue="1">
      <formula>MOD(ROW(),2)</formula>
    </cfRule>
  </conditionalFormatting>
  <conditionalFormatting sqref="BQ52">
    <cfRule type="expression" dxfId="5765" priority="2429" stopIfTrue="1">
      <formula>MOD(ROW(),2)</formula>
    </cfRule>
  </conditionalFormatting>
  <conditionalFormatting sqref="BR52">
    <cfRule type="expression" dxfId="5764" priority="2428" stopIfTrue="1">
      <formula>MOD(ROW(),2)</formula>
    </cfRule>
  </conditionalFormatting>
  <conditionalFormatting sqref="BS52">
    <cfRule type="expression" dxfId="5763" priority="2427" stopIfTrue="1">
      <formula>MOD(ROW(),2)</formula>
    </cfRule>
  </conditionalFormatting>
  <conditionalFormatting sqref="BT52:BV52">
    <cfRule type="expression" dxfId="5762" priority="2426" stopIfTrue="1">
      <formula>MOD(ROW(),2)</formula>
    </cfRule>
  </conditionalFormatting>
  <conditionalFormatting sqref="BX52">
    <cfRule type="expression" dxfId="5761" priority="2425" stopIfTrue="1">
      <formula>MOD(ROW(),2)</formula>
    </cfRule>
  </conditionalFormatting>
  <conditionalFormatting sqref="BY52">
    <cfRule type="expression" dxfId="5760" priority="2424" stopIfTrue="1">
      <formula>MOD(ROW(),2)</formula>
    </cfRule>
  </conditionalFormatting>
  <conditionalFormatting sqref="CA52">
    <cfRule type="expression" dxfId="5759" priority="2423" stopIfTrue="1">
      <formula>MOD(ROW(),2)</formula>
    </cfRule>
  </conditionalFormatting>
  <conditionalFormatting sqref="CB52">
    <cfRule type="expression" dxfId="5758" priority="2422" stopIfTrue="1">
      <formula>MOD(ROW(),2)</formula>
    </cfRule>
  </conditionalFormatting>
  <conditionalFormatting sqref="CF52">
    <cfRule type="expression" dxfId="5757" priority="2421" stopIfTrue="1">
      <formula>MOD(ROW(),2)</formula>
    </cfRule>
  </conditionalFormatting>
  <conditionalFormatting sqref="CI52">
    <cfRule type="expression" dxfId="5756" priority="2420" stopIfTrue="1">
      <formula>MOD(ROW(),2)</formula>
    </cfRule>
  </conditionalFormatting>
  <conditionalFormatting sqref="CJ52">
    <cfRule type="expression" dxfId="5755" priority="2419" stopIfTrue="1">
      <formula>MOD(ROW(),2)</formula>
    </cfRule>
  </conditionalFormatting>
  <conditionalFormatting sqref="CK52">
    <cfRule type="expression" dxfId="5754" priority="2418" stopIfTrue="1">
      <formula>MOD(ROW(),2)</formula>
    </cfRule>
  </conditionalFormatting>
  <conditionalFormatting sqref="CL52">
    <cfRule type="expression" dxfId="5753" priority="2417" stopIfTrue="1">
      <formula>MOD(ROW(),2)</formula>
    </cfRule>
  </conditionalFormatting>
  <conditionalFormatting sqref="CM52">
    <cfRule type="expression" dxfId="5752" priority="2416" stopIfTrue="1">
      <formula>MOD(ROW(),2)</formula>
    </cfRule>
  </conditionalFormatting>
  <conditionalFormatting sqref="CN52">
    <cfRule type="expression" dxfId="5751" priority="2415" stopIfTrue="1">
      <formula>MOD(ROW(),2)</formula>
    </cfRule>
  </conditionalFormatting>
  <conditionalFormatting sqref="CT52:CU52">
    <cfRule type="expression" dxfId="5750" priority="2413" stopIfTrue="1">
      <formula>MOD(ROW(),2)</formula>
    </cfRule>
  </conditionalFormatting>
  <conditionalFormatting sqref="CV52:CW52">
    <cfRule type="expression" dxfId="5749" priority="2412" stopIfTrue="1">
      <formula>MOD(ROW(),2)</formula>
    </cfRule>
  </conditionalFormatting>
  <conditionalFormatting sqref="CY52">
    <cfRule type="expression" dxfId="5748" priority="2411" stopIfTrue="1">
      <formula>MOD(ROW(),2)</formula>
    </cfRule>
  </conditionalFormatting>
  <conditionalFormatting sqref="CZ52">
    <cfRule type="expression" dxfId="5747" priority="2410" stopIfTrue="1">
      <formula>MOD(ROW(),2)</formula>
    </cfRule>
  </conditionalFormatting>
  <conditionalFormatting sqref="DA52">
    <cfRule type="expression" dxfId="5746" priority="2409" stopIfTrue="1">
      <formula>MOD(ROW(),2)</formula>
    </cfRule>
  </conditionalFormatting>
  <conditionalFormatting sqref="BK52">
    <cfRule type="expression" dxfId="5745" priority="2405" stopIfTrue="1">
      <formula>MOD(ROW(),2)</formula>
    </cfRule>
  </conditionalFormatting>
  <conditionalFormatting sqref="DJ52">
    <cfRule type="expression" dxfId="5744" priority="2404" stopIfTrue="1">
      <formula>MOD(ROW(),2)</formula>
    </cfRule>
  </conditionalFormatting>
  <conditionalFormatting sqref="BC52">
    <cfRule type="expression" dxfId="5743" priority="2403" stopIfTrue="1">
      <formula>MOD(ROW(),2)</formula>
    </cfRule>
  </conditionalFormatting>
  <conditionalFormatting sqref="BA52">
    <cfRule type="expression" dxfId="5742" priority="2402" stopIfTrue="1">
      <formula>MOD(ROW(),2)</formula>
    </cfRule>
  </conditionalFormatting>
  <conditionalFormatting sqref="BW52">
    <cfRule type="expression" dxfId="5741" priority="2399" stopIfTrue="1">
      <formula>MOD(ROW(),2)</formula>
    </cfRule>
  </conditionalFormatting>
  <conditionalFormatting sqref="BZ52">
    <cfRule type="expression" dxfId="5740" priority="2398" stopIfTrue="1">
      <formula>MOD(ROW(),2)</formula>
    </cfRule>
  </conditionalFormatting>
  <conditionalFormatting sqref="CG52">
    <cfRule type="expression" dxfId="5739" priority="2397" stopIfTrue="1">
      <formula>MOD(ROW(),2)</formula>
    </cfRule>
  </conditionalFormatting>
  <conditionalFormatting sqref="CH52">
    <cfRule type="expression" dxfId="5738" priority="2396" stopIfTrue="1">
      <formula>MOD(ROW(),2)</formula>
    </cfRule>
  </conditionalFormatting>
  <conditionalFormatting sqref="E52:G52">
    <cfRule type="expression" dxfId="5737" priority="2395" stopIfTrue="1">
      <formula>MOD(ROW(),2)</formula>
    </cfRule>
  </conditionalFormatting>
  <conditionalFormatting sqref="D52">
    <cfRule type="expression" dxfId="5736" priority="2394" stopIfTrue="1">
      <formula>MOD(ROW(),2)</formula>
    </cfRule>
  </conditionalFormatting>
  <conditionalFormatting sqref="CP52:CR52">
    <cfRule type="expression" dxfId="5735" priority="2393" stopIfTrue="1">
      <formula>MOD(ROW(),2)</formula>
    </cfRule>
  </conditionalFormatting>
  <conditionalFormatting sqref="CS52">
    <cfRule type="expression" dxfId="5734" priority="2392" stopIfTrue="1">
      <formula>MOD(ROW(),2)</formula>
    </cfRule>
  </conditionalFormatting>
  <conditionalFormatting sqref="H53:R53 V53:AY53 BA53:BC53 DK53:JS53 A53:C53">
    <cfRule type="expression" dxfId="5733" priority="2390" stopIfTrue="1">
      <formula>MOD(ROW(),2)</formula>
    </cfRule>
  </conditionalFormatting>
  <conditionalFormatting sqref="S53">
    <cfRule type="expression" dxfId="5732" priority="2389" stopIfTrue="1">
      <formula>MOD(ROW(),2)</formula>
    </cfRule>
  </conditionalFormatting>
  <conditionalFormatting sqref="U53">
    <cfRule type="expression" dxfId="5731" priority="2388" stopIfTrue="1">
      <formula>MOD(ROW(),2)</formula>
    </cfRule>
  </conditionalFormatting>
  <conditionalFormatting sqref="BG53:BJ53 CC53:CE53 CO53">
    <cfRule type="expression" dxfId="5730" priority="2387" stopIfTrue="1">
      <formula>MOD(ROW(),2)</formula>
    </cfRule>
  </conditionalFormatting>
  <conditionalFormatting sqref="BD53">
    <cfRule type="expression" dxfId="5729" priority="2386" stopIfTrue="1">
      <formula>MOD(ROW(),2)</formula>
    </cfRule>
  </conditionalFormatting>
  <conditionalFormatting sqref="BE53">
    <cfRule type="expression" dxfId="5728" priority="2385" stopIfTrue="1">
      <formula>MOD(ROW(),2)</formula>
    </cfRule>
  </conditionalFormatting>
  <conditionalFormatting sqref="BF53">
    <cfRule type="expression" dxfId="5727" priority="2384" stopIfTrue="1">
      <formula>MOD(ROW(),2)</formula>
    </cfRule>
  </conditionalFormatting>
  <conditionalFormatting sqref="BK53">
    <cfRule type="expression" dxfId="5726" priority="2383" stopIfTrue="1">
      <formula>MOD(ROW(),2)</formula>
    </cfRule>
  </conditionalFormatting>
  <conditionalFormatting sqref="BL53">
    <cfRule type="expression" dxfId="5725" priority="2382" stopIfTrue="1">
      <formula>MOD(ROW(),2)</formula>
    </cfRule>
  </conditionalFormatting>
  <conditionalFormatting sqref="BM53:BP53">
    <cfRule type="expression" dxfId="5724" priority="2381" stopIfTrue="1">
      <formula>MOD(ROW(),2)</formula>
    </cfRule>
  </conditionalFormatting>
  <conditionalFormatting sqref="BQ53">
    <cfRule type="expression" dxfId="5723" priority="2380" stopIfTrue="1">
      <formula>MOD(ROW(),2)</formula>
    </cfRule>
  </conditionalFormatting>
  <conditionalFormatting sqref="BR53">
    <cfRule type="expression" dxfId="5722" priority="2379" stopIfTrue="1">
      <formula>MOD(ROW(),2)</formula>
    </cfRule>
  </conditionalFormatting>
  <conditionalFormatting sqref="BS53">
    <cfRule type="expression" dxfId="5721" priority="2378" stopIfTrue="1">
      <formula>MOD(ROW(),2)</formula>
    </cfRule>
  </conditionalFormatting>
  <conditionalFormatting sqref="BT53:BV53">
    <cfRule type="expression" dxfId="5720" priority="2377" stopIfTrue="1">
      <formula>MOD(ROW(),2)</formula>
    </cfRule>
  </conditionalFormatting>
  <conditionalFormatting sqref="BZ53">
    <cfRule type="expression" dxfId="5719" priority="2376" stopIfTrue="1">
      <formula>MOD(ROW(),2)</formula>
    </cfRule>
  </conditionalFormatting>
  <conditionalFormatting sqref="BX53">
    <cfRule type="expression" dxfId="5718" priority="2375" stopIfTrue="1">
      <formula>MOD(ROW(),2)</formula>
    </cfRule>
  </conditionalFormatting>
  <conditionalFormatting sqref="BY53">
    <cfRule type="expression" dxfId="5717" priority="2374" stopIfTrue="1">
      <formula>MOD(ROW(),2)</formula>
    </cfRule>
  </conditionalFormatting>
  <conditionalFormatting sqref="CA53">
    <cfRule type="expression" dxfId="5716" priority="2373" stopIfTrue="1">
      <formula>MOD(ROW(),2)</formula>
    </cfRule>
  </conditionalFormatting>
  <conditionalFormatting sqref="CB53">
    <cfRule type="expression" dxfId="5715" priority="2372" stopIfTrue="1">
      <formula>MOD(ROW(),2)</formula>
    </cfRule>
  </conditionalFormatting>
  <conditionalFormatting sqref="CI53">
    <cfRule type="expression" dxfId="5714" priority="2371" stopIfTrue="1">
      <formula>MOD(ROW(),2)</formula>
    </cfRule>
  </conditionalFormatting>
  <conditionalFormatting sqref="CK53">
    <cfRule type="expression" dxfId="5713" priority="2370" stopIfTrue="1">
      <formula>MOD(ROW(),2)</formula>
    </cfRule>
  </conditionalFormatting>
  <conditionalFormatting sqref="CP53:CR53">
    <cfRule type="expression" dxfId="5712" priority="2369" stopIfTrue="1">
      <formula>MOD(ROW(),2)</formula>
    </cfRule>
  </conditionalFormatting>
  <conditionalFormatting sqref="CM53">
    <cfRule type="expression" dxfId="5711" priority="2368" stopIfTrue="1">
      <formula>MOD(ROW(),2)</formula>
    </cfRule>
  </conditionalFormatting>
  <conditionalFormatting sqref="CN53">
    <cfRule type="expression" dxfId="5710" priority="2367" stopIfTrue="1">
      <formula>MOD(ROW(),2)</formula>
    </cfRule>
  </conditionalFormatting>
  <conditionalFormatting sqref="CT53:CU53">
    <cfRule type="expression" dxfId="5709" priority="2366" stopIfTrue="1">
      <formula>MOD(ROW(),2)</formula>
    </cfRule>
  </conditionalFormatting>
  <conditionalFormatting sqref="CV53:CW53">
    <cfRule type="expression" dxfId="5708" priority="2365" stopIfTrue="1">
      <formula>MOD(ROW(),2)</formula>
    </cfRule>
  </conditionalFormatting>
  <conditionalFormatting sqref="DE53">
    <cfRule type="expression" dxfId="5707" priority="2361" stopIfTrue="1">
      <formula>MOD(ROW(),2)</formula>
    </cfRule>
  </conditionalFormatting>
  <conditionalFormatting sqref="CY53">
    <cfRule type="expression" dxfId="5706" priority="2360" stopIfTrue="1">
      <formula>MOD(ROW(),2)</formula>
    </cfRule>
  </conditionalFormatting>
  <conditionalFormatting sqref="CZ53">
    <cfRule type="expression" dxfId="5705" priority="2359" stopIfTrue="1">
      <formula>MOD(ROW(),2)</formula>
    </cfRule>
  </conditionalFormatting>
  <conditionalFormatting sqref="DA53">
    <cfRule type="expression" dxfId="5704" priority="2358" stopIfTrue="1">
      <formula>MOD(ROW(),2)</formula>
    </cfRule>
  </conditionalFormatting>
  <conditionalFormatting sqref="AZ53">
    <cfRule type="expression" dxfId="5703" priority="2356" stopIfTrue="1">
      <formula>MOD(ROW(),2)</formula>
    </cfRule>
  </conditionalFormatting>
  <conditionalFormatting sqref="DJ53">
    <cfRule type="expression" dxfId="5702" priority="2355" stopIfTrue="1">
      <formula>MOD(ROW(),2)</formula>
    </cfRule>
  </conditionalFormatting>
  <conditionalFormatting sqref="T53">
    <cfRule type="expression" dxfId="5701" priority="2354" stopIfTrue="1">
      <formula>MOD(ROW(),2)</formula>
    </cfRule>
  </conditionalFormatting>
  <conditionalFormatting sqref="BW53">
    <cfRule type="expression" dxfId="5700" priority="2353" stopIfTrue="1">
      <formula>MOD(ROW(),2)</formula>
    </cfRule>
  </conditionalFormatting>
  <conditionalFormatting sqref="CF53">
    <cfRule type="expression" dxfId="5699" priority="2352" stopIfTrue="1">
      <formula>MOD(ROW(),2)</formula>
    </cfRule>
  </conditionalFormatting>
  <conditionalFormatting sqref="CG53">
    <cfRule type="expression" dxfId="5698" priority="2351" stopIfTrue="1">
      <formula>MOD(ROW(),2)</formula>
    </cfRule>
  </conditionalFormatting>
  <conditionalFormatting sqref="CH53">
    <cfRule type="expression" dxfId="5697" priority="2350" stopIfTrue="1">
      <formula>MOD(ROW(),2)</formula>
    </cfRule>
  </conditionalFormatting>
  <conditionalFormatting sqref="E53:G53">
    <cfRule type="expression" dxfId="5696" priority="2349" stopIfTrue="1">
      <formula>MOD(ROW(),2)</formula>
    </cfRule>
  </conditionalFormatting>
  <conditionalFormatting sqref="D53">
    <cfRule type="expression" dxfId="5695" priority="2348" stopIfTrue="1">
      <formula>MOD(ROW(),2)</formula>
    </cfRule>
  </conditionalFormatting>
  <conditionalFormatting sqref="CJ53">
    <cfRule type="expression" dxfId="5694" priority="2347" stopIfTrue="1">
      <formula>MOD(ROW(),2)</formula>
    </cfRule>
  </conditionalFormatting>
  <conditionalFormatting sqref="CS53">
    <cfRule type="expression" dxfId="5693" priority="2346" stopIfTrue="1">
      <formula>MOD(ROW(),2)</formula>
    </cfRule>
  </conditionalFormatting>
  <conditionalFormatting sqref="CX53">
    <cfRule type="expression" dxfId="5692" priority="2345" stopIfTrue="1">
      <formula>MOD(ROW(),2)</formula>
    </cfRule>
  </conditionalFormatting>
  <conditionalFormatting sqref="DB53">
    <cfRule type="expression" dxfId="5691" priority="2344" stopIfTrue="1">
      <formula>MOD(ROW(),2)</formula>
    </cfRule>
  </conditionalFormatting>
  <conditionalFormatting sqref="DF53">
    <cfRule type="expression" dxfId="5690" priority="2343" stopIfTrue="1">
      <formula>MOD(ROW(),2)</formula>
    </cfRule>
  </conditionalFormatting>
  <conditionalFormatting sqref="DG53">
    <cfRule type="expression" dxfId="5689" priority="2342" stopIfTrue="1">
      <formula>MOD(ROW(),2)</formula>
    </cfRule>
  </conditionalFormatting>
  <conditionalFormatting sqref="DH53">
    <cfRule type="expression" dxfId="5688" priority="2341" stopIfTrue="1">
      <formula>MOD(ROW(),2)</formula>
    </cfRule>
  </conditionalFormatting>
  <conditionalFormatting sqref="DI53">
    <cfRule type="expression" dxfId="5687" priority="2340" stopIfTrue="1">
      <formula>MOD(ROW(),2)</formula>
    </cfRule>
  </conditionalFormatting>
  <conditionalFormatting sqref="DC53:DE53">
    <cfRule type="expression" dxfId="5686" priority="2339" stopIfTrue="1">
      <formula>MOD(ROW(),2)</formula>
    </cfRule>
  </conditionalFormatting>
  <conditionalFormatting sqref="BG54:BJ54 BM54:BP54 BT54:BV54 CC54:CE54 A54:C54 DK54:JS54 H54:I54 CO54">
    <cfRule type="expression" dxfId="5685" priority="2338" stopIfTrue="1">
      <formula>MOD(ROW(),2)</formula>
    </cfRule>
  </conditionalFormatting>
  <conditionalFormatting sqref="BD54">
    <cfRule type="expression" dxfId="5684" priority="2337" stopIfTrue="1">
      <formula>MOD(ROW(),2)</formula>
    </cfRule>
  </conditionalFormatting>
  <conditionalFormatting sqref="BE54">
    <cfRule type="expression" dxfId="5683" priority="2336" stopIfTrue="1">
      <formula>MOD(ROW(),2)</formula>
    </cfRule>
  </conditionalFormatting>
  <conditionalFormatting sqref="BF54">
    <cfRule type="expression" dxfId="5682" priority="2335" stopIfTrue="1">
      <formula>MOD(ROW(),2)</formula>
    </cfRule>
  </conditionalFormatting>
  <conditionalFormatting sqref="BK54">
    <cfRule type="expression" dxfId="5681" priority="2334" stopIfTrue="1">
      <formula>MOD(ROW(),2)</formula>
    </cfRule>
  </conditionalFormatting>
  <conditionalFormatting sqref="BL54">
    <cfRule type="expression" dxfId="5680" priority="2333" stopIfTrue="1">
      <formula>MOD(ROW(),2)</formula>
    </cfRule>
  </conditionalFormatting>
  <conditionalFormatting sqref="BQ54">
    <cfRule type="expression" dxfId="5679" priority="2332" stopIfTrue="1">
      <formula>MOD(ROW(),2)</formula>
    </cfRule>
  </conditionalFormatting>
  <conditionalFormatting sqref="BR54">
    <cfRule type="expression" dxfId="5678" priority="2331" stopIfTrue="1">
      <formula>MOD(ROW(),2)</formula>
    </cfRule>
  </conditionalFormatting>
  <conditionalFormatting sqref="BS54">
    <cfRule type="expression" dxfId="5677" priority="2330" stopIfTrue="1">
      <formula>MOD(ROW(),2)</formula>
    </cfRule>
  </conditionalFormatting>
  <conditionalFormatting sqref="BX54">
    <cfRule type="expression" dxfId="5676" priority="2329" stopIfTrue="1">
      <formula>MOD(ROW(),2)</formula>
    </cfRule>
  </conditionalFormatting>
  <conditionalFormatting sqref="BY54">
    <cfRule type="expression" dxfId="5675" priority="2328" stopIfTrue="1">
      <formula>MOD(ROW(),2)</formula>
    </cfRule>
  </conditionalFormatting>
  <conditionalFormatting sqref="CI54">
    <cfRule type="expression" dxfId="5674" priority="2327" stopIfTrue="1">
      <formula>MOD(ROW(),2)</formula>
    </cfRule>
  </conditionalFormatting>
  <conditionalFormatting sqref="CM54">
    <cfRule type="expression" dxfId="5673" priority="2326" stopIfTrue="1">
      <formula>MOD(ROW(),2)</formula>
    </cfRule>
  </conditionalFormatting>
  <conditionalFormatting sqref="CN54">
    <cfRule type="expression" dxfId="5672" priority="2325" stopIfTrue="1">
      <formula>MOD(ROW(),2)</formula>
    </cfRule>
  </conditionalFormatting>
  <conditionalFormatting sqref="CT54:CU54">
    <cfRule type="expression" dxfId="5671" priority="2324" stopIfTrue="1">
      <formula>MOD(ROW(),2)</formula>
    </cfRule>
  </conditionalFormatting>
  <conditionalFormatting sqref="CY54">
    <cfRule type="expression" dxfId="5670" priority="2323" stopIfTrue="1">
      <formula>MOD(ROW(),2)</formula>
    </cfRule>
  </conditionalFormatting>
  <conditionalFormatting sqref="CZ54">
    <cfRule type="expression" dxfId="5669" priority="2322" stopIfTrue="1">
      <formula>MOD(ROW(),2)</formula>
    </cfRule>
  </conditionalFormatting>
  <conditionalFormatting sqref="DA54">
    <cfRule type="expression" dxfId="5668" priority="2321" stopIfTrue="1">
      <formula>MOD(ROW(),2)</formula>
    </cfRule>
  </conditionalFormatting>
  <conditionalFormatting sqref="DJ54">
    <cfRule type="expression" dxfId="5667" priority="2320" stopIfTrue="1">
      <formula>MOD(ROW(),2)</formula>
    </cfRule>
  </conditionalFormatting>
  <conditionalFormatting sqref="BC54">
    <cfRule type="expression" dxfId="5666" priority="2319" stopIfTrue="1">
      <formula>MOD(ROW(),2)</formula>
    </cfRule>
  </conditionalFormatting>
  <conditionalFormatting sqref="CB54">
    <cfRule type="expression" dxfId="5665" priority="2318" stopIfTrue="1">
      <formula>MOD(ROW(),2)</formula>
    </cfRule>
  </conditionalFormatting>
  <conditionalFormatting sqref="E54:G54">
    <cfRule type="expression" dxfId="5664" priority="2317" stopIfTrue="1">
      <formula>MOD(ROW(),2)</formula>
    </cfRule>
  </conditionalFormatting>
  <conditionalFormatting sqref="BZ54">
    <cfRule type="expression" dxfId="5663" priority="2316" stopIfTrue="1">
      <formula>MOD(ROW(),2)</formula>
    </cfRule>
  </conditionalFormatting>
  <conditionalFormatting sqref="CA54">
    <cfRule type="expression" dxfId="5662" priority="2315" stopIfTrue="1">
      <formula>MOD(ROW(),2)</formula>
    </cfRule>
  </conditionalFormatting>
  <conditionalFormatting sqref="CP54:CR54">
    <cfRule type="expression" dxfId="5661" priority="2314" stopIfTrue="1">
      <formula>MOD(ROW(),2)</formula>
    </cfRule>
  </conditionalFormatting>
  <conditionalFormatting sqref="BW54">
    <cfRule type="expression" dxfId="5660" priority="2313" stopIfTrue="1">
      <formula>MOD(ROW(),2)</formula>
    </cfRule>
  </conditionalFormatting>
  <conditionalFormatting sqref="CJ54">
    <cfRule type="expression" dxfId="5659" priority="2312" stopIfTrue="1">
      <formula>MOD(ROW(),2)</formula>
    </cfRule>
  </conditionalFormatting>
  <conditionalFormatting sqref="CL54">
    <cfRule type="expression" dxfId="5658" priority="2311" stopIfTrue="1">
      <formula>MOD(ROW(),2)</formula>
    </cfRule>
  </conditionalFormatting>
  <conditionalFormatting sqref="D54">
    <cfRule type="expression" dxfId="5657" priority="2310" stopIfTrue="1">
      <formula>MOD(ROW(),2)</formula>
    </cfRule>
  </conditionalFormatting>
  <conditionalFormatting sqref="CF54:CG54">
    <cfRule type="expression" dxfId="5656" priority="2309" stopIfTrue="1">
      <formula>MOD(ROW(),2)</formula>
    </cfRule>
  </conditionalFormatting>
  <conditionalFormatting sqref="CH54">
    <cfRule type="expression" dxfId="5655" priority="2308" stopIfTrue="1">
      <formula>MOD(ROW(),2)</formula>
    </cfRule>
  </conditionalFormatting>
  <conditionalFormatting sqref="CK54">
    <cfRule type="expression" dxfId="5654" priority="2307" stopIfTrue="1">
      <formula>MOD(ROW(),2)</formula>
    </cfRule>
  </conditionalFormatting>
  <conditionalFormatting sqref="J54:L54">
    <cfRule type="expression" dxfId="5653" priority="2306" stopIfTrue="1">
      <formula>MOD(ROW(),2)</formula>
    </cfRule>
  </conditionalFormatting>
  <conditionalFormatting sqref="CV54:CW54">
    <cfRule type="expression" dxfId="5652" priority="2305" stopIfTrue="1">
      <formula>MOD(ROW(),2)</formula>
    </cfRule>
  </conditionalFormatting>
  <conditionalFormatting sqref="DB54">
    <cfRule type="expression" dxfId="5651" priority="2303" stopIfTrue="1">
      <formula>MOD(ROW(),2)</formula>
    </cfRule>
  </conditionalFormatting>
  <conditionalFormatting sqref="DF54">
    <cfRule type="expression" dxfId="5650" priority="2302" stopIfTrue="1">
      <formula>MOD(ROW(),2)</formula>
    </cfRule>
  </conditionalFormatting>
  <conditionalFormatting sqref="DG54">
    <cfRule type="expression" dxfId="5649" priority="2301" stopIfTrue="1">
      <formula>MOD(ROW(),2)</formula>
    </cfRule>
  </conditionalFormatting>
  <conditionalFormatting sqref="DH54">
    <cfRule type="expression" dxfId="5648" priority="2300" stopIfTrue="1">
      <formula>MOD(ROW(),2)</formula>
    </cfRule>
  </conditionalFormatting>
  <conditionalFormatting sqref="DE54">
    <cfRule type="expression" dxfId="5647" priority="2298" stopIfTrue="1">
      <formula>MOD(ROW(),2)</formula>
    </cfRule>
  </conditionalFormatting>
  <conditionalFormatting sqref="DI54">
    <cfRule type="expression" dxfId="5646" priority="2297" stopIfTrue="1">
      <formula>MOD(ROW(),2)</formula>
    </cfRule>
  </conditionalFormatting>
  <conditionalFormatting sqref="CS54">
    <cfRule type="expression" dxfId="5645" priority="2296" stopIfTrue="1">
      <formula>MOD(ROW(),2)</formula>
    </cfRule>
  </conditionalFormatting>
  <conditionalFormatting sqref="CX52">
    <cfRule type="expression" dxfId="5644" priority="2295" stopIfTrue="1">
      <formula>MOD(ROW(),2)</formula>
    </cfRule>
  </conditionalFormatting>
  <conditionalFormatting sqref="DC52">
    <cfRule type="expression" dxfId="5643" priority="2294" stopIfTrue="1">
      <formula>MOD(ROW(),2)</formula>
    </cfRule>
  </conditionalFormatting>
  <conditionalFormatting sqref="DD52:DE52">
    <cfRule type="expression" dxfId="5642" priority="2293" stopIfTrue="1">
      <formula>MOD(ROW(),2)</formula>
    </cfRule>
  </conditionalFormatting>
  <conditionalFormatting sqref="BM55:BP55 BT55:BV55 DJ55:JS55 H55:I55 M55:Q55 BG55:BJ55 CC55:CE55 CX55 A55:C55 DC55:DE55">
    <cfRule type="expression" dxfId="5641" priority="2292" stopIfTrue="1">
      <formula>MOD(ROW(),2)</formula>
    </cfRule>
  </conditionalFormatting>
  <conditionalFormatting sqref="R55">
    <cfRule type="expression" dxfId="5640" priority="2291" stopIfTrue="1">
      <formula>MOD(ROW(),2)</formula>
    </cfRule>
  </conditionalFormatting>
  <conditionalFormatting sqref="S55">
    <cfRule type="expression" dxfId="5639" priority="2290" stopIfTrue="1">
      <formula>MOD(ROW(),2)</formula>
    </cfRule>
  </conditionalFormatting>
  <conditionalFormatting sqref="T55">
    <cfRule type="expression" dxfId="5638" priority="2289" stopIfTrue="1">
      <formula>MOD(ROW(),2)</formula>
    </cfRule>
  </conditionalFormatting>
  <conditionalFormatting sqref="U55">
    <cfRule type="expression" dxfId="5637" priority="2288" stopIfTrue="1">
      <formula>MOD(ROW(),2)</formula>
    </cfRule>
  </conditionalFormatting>
  <conditionalFormatting sqref="BF55">
    <cfRule type="expression" dxfId="5636" priority="2287" stopIfTrue="1">
      <formula>MOD(ROW(),2)</formula>
    </cfRule>
  </conditionalFormatting>
  <conditionalFormatting sqref="BK55">
    <cfRule type="expression" dxfId="5635" priority="2286" stopIfTrue="1">
      <formula>MOD(ROW(),2)</formula>
    </cfRule>
  </conditionalFormatting>
  <conditionalFormatting sqref="BL55">
    <cfRule type="expression" dxfId="5634" priority="2285" stopIfTrue="1">
      <formula>MOD(ROW(),2)</formula>
    </cfRule>
  </conditionalFormatting>
  <conditionalFormatting sqref="BS55">
    <cfRule type="expression" dxfId="5633" priority="2284" stopIfTrue="1">
      <formula>MOD(ROW(),2)</formula>
    </cfRule>
  </conditionalFormatting>
  <conditionalFormatting sqref="BY55">
    <cfRule type="expression" dxfId="5632" priority="2283" stopIfTrue="1">
      <formula>MOD(ROW(),2)</formula>
    </cfRule>
  </conditionalFormatting>
  <conditionalFormatting sqref="CB55">
    <cfRule type="expression" dxfId="5631" priority="2282" stopIfTrue="1">
      <formula>MOD(ROW(),2)</formula>
    </cfRule>
  </conditionalFormatting>
  <conditionalFormatting sqref="CM55">
    <cfRule type="expression" dxfId="5630" priority="2281" stopIfTrue="1">
      <formula>MOD(ROW(),2)</formula>
    </cfRule>
  </conditionalFormatting>
  <conditionalFormatting sqref="CN55">
    <cfRule type="expression" dxfId="5629" priority="2280" stopIfTrue="1">
      <formula>MOD(ROW(),2)</formula>
    </cfRule>
  </conditionalFormatting>
  <conditionalFormatting sqref="CT55:CU55">
    <cfRule type="expression" dxfId="5628" priority="2279" stopIfTrue="1">
      <formula>MOD(ROW(),2)</formula>
    </cfRule>
  </conditionalFormatting>
  <conditionalFormatting sqref="CY55">
    <cfRule type="expression" dxfId="5627" priority="2278" stopIfTrue="1">
      <formula>MOD(ROW(),2)</formula>
    </cfRule>
  </conditionalFormatting>
  <conditionalFormatting sqref="DA55">
    <cfRule type="expression" dxfId="5626" priority="2277" stopIfTrue="1">
      <formula>MOD(ROW(),2)</formula>
    </cfRule>
  </conditionalFormatting>
  <conditionalFormatting sqref="CZ55">
    <cfRule type="expression" dxfId="5625" priority="2276" stopIfTrue="1">
      <formula>MOD(ROW(),2)</formula>
    </cfRule>
  </conditionalFormatting>
  <conditionalFormatting sqref="DH55">
    <cfRule type="expression" dxfId="5624" priority="2275" stopIfTrue="1">
      <formula>MOD(ROW(),2)</formula>
    </cfRule>
  </conditionalFormatting>
  <conditionalFormatting sqref="BD55">
    <cfRule type="expression" dxfId="5623" priority="2274" stopIfTrue="1">
      <formula>MOD(ROW(),2)</formula>
    </cfRule>
  </conditionalFormatting>
  <conditionalFormatting sqref="BE55">
    <cfRule type="expression" dxfId="5622" priority="2273" stopIfTrue="1">
      <formula>MOD(ROW(),2)</formula>
    </cfRule>
  </conditionalFormatting>
  <conditionalFormatting sqref="BQ55">
    <cfRule type="expression" dxfId="5621" priority="2272" stopIfTrue="1">
      <formula>MOD(ROW(),2)</formula>
    </cfRule>
  </conditionalFormatting>
  <conditionalFormatting sqref="BR55">
    <cfRule type="expression" dxfId="5620" priority="2271" stopIfTrue="1">
      <formula>MOD(ROW(),2)</formula>
    </cfRule>
  </conditionalFormatting>
  <conditionalFormatting sqref="BX55">
    <cfRule type="expression" dxfId="5619" priority="2270" stopIfTrue="1">
      <formula>MOD(ROW(),2)</formula>
    </cfRule>
  </conditionalFormatting>
  <conditionalFormatting sqref="BZ55">
    <cfRule type="expression" dxfId="5618" priority="2269" stopIfTrue="1">
      <formula>MOD(ROW(),2)</formula>
    </cfRule>
  </conditionalFormatting>
  <conditionalFormatting sqref="CF55">
    <cfRule type="expression" dxfId="5617" priority="2268" stopIfTrue="1">
      <formula>MOD(ROW(),2)</formula>
    </cfRule>
  </conditionalFormatting>
  <conditionalFormatting sqref="CI55">
    <cfRule type="expression" dxfId="5616" priority="2267" stopIfTrue="1">
      <formula>MOD(ROW(),2)</formula>
    </cfRule>
  </conditionalFormatting>
  <conditionalFormatting sqref="CK55">
    <cfRule type="expression" dxfId="5615" priority="2266" stopIfTrue="1">
      <formula>MOD(ROW(),2)</formula>
    </cfRule>
  </conditionalFormatting>
  <conditionalFormatting sqref="BW55">
    <cfRule type="expression" dxfId="5614" priority="2265" stopIfTrue="1">
      <formula>MOD(ROW(),2)</formula>
    </cfRule>
  </conditionalFormatting>
  <conditionalFormatting sqref="CA55">
    <cfRule type="expression" dxfId="5613" priority="2264" stopIfTrue="1">
      <formula>MOD(ROW(),2)</formula>
    </cfRule>
  </conditionalFormatting>
  <conditionalFormatting sqref="CG55:CH55">
    <cfRule type="expression" dxfId="5612" priority="2263" stopIfTrue="1">
      <formula>MOD(ROW(),2)</formula>
    </cfRule>
  </conditionalFormatting>
  <conditionalFormatting sqref="CL55">
    <cfRule type="expression" dxfId="5611" priority="2262" stopIfTrue="1">
      <formula>MOD(ROW(),2)</formula>
    </cfRule>
  </conditionalFormatting>
  <conditionalFormatting sqref="CP55:CR55">
    <cfRule type="expression" dxfId="5610" priority="2261" stopIfTrue="1">
      <formula>MOD(ROW(),2)</formula>
    </cfRule>
  </conditionalFormatting>
  <conditionalFormatting sqref="J55:L55">
    <cfRule type="expression" dxfId="5609" priority="2260" stopIfTrue="1">
      <formula>MOD(ROW(),2)</formula>
    </cfRule>
  </conditionalFormatting>
  <conditionalFormatting sqref="E55:G55">
    <cfRule type="expression" dxfId="5608" priority="2259" stopIfTrue="1">
      <formula>MOD(ROW(),2)</formula>
    </cfRule>
  </conditionalFormatting>
  <conditionalFormatting sqref="D55">
    <cfRule type="expression" dxfId="5607" priority="2258" stopIfTrue="1">
      <formula>MOD(ROW(),2)</formula>
    </cfRule>
  </conditionalFormatting>
  <conditionalFormatting sqref="CJ55">
    <cfRule type="expression" dxfId="5606" priority="2257" stopIfTrue="1">
      <formula>MOD(ROW(),2)</formula>
    </cfRule>
  </conditionalFormatting>
  <conditionalFormatting sqref="CV55:CW55 CS55">
    <cfRule type="expression" dxfId="5605" priority="2256" stopIfTrue="1">
      <formula>MOD(ROW(),2)</formula>
    </cfRule>
  </conditionalFormatting>
  <conditionalFormatting sqref="CX54">
    <cfRule type="expression" dxfId="5604" priority="2255" stopIfTrue="1">
      <formula>MOD(ROW(),2)</formula>
    </cfRule>
  </conditionalFormatting>
  <conditionalFormatting sqref="DC54">
    <cfRule type="expression" dxfId="5603" priority="2254" stopIfTrue="1">
      <formula>MOD(ROW(),2)</formula>
    </cfRule>
  </conditionalFormatting>
  <conditionalFormatting sqref="DD54:DE54">
    <cfRule type="expression" dxfId="5602" priority="2253" stopIfTrue="1">
      <formula>MOD(ROW(),2)</formula>
    </cfRule>
  </conditionalFormatting>
  <conditionalFormatting sqref="DK56:JS56 CO56 H56:I56 M56:Q56 BG56:BJ56 CC56:CE56 A56:C56">
    <cfRule type="expression" dxfId="5601" priority="2252" stopIfTrue="1">
      <formula>MOD(ROW(),2)</formula>
    </cfRule>
  </conditionalFormatting>
  <conditionalFormatting sqref="R56">
    <cfRule type="expression" dxfId="5600" priority="2251" stopIfTrue="1">
      <formula>MOD(ROW(),2)</formula>
    </cfRule>
  </conditionalFormatting>
  <conditionalFormatting sqref="S56">
    <cfRule type="expression" dxfId="5599" priority="2250" stopIfTrue="1">
      <formula>MOD(ROW(),2)</formula>
    </cfRule>
  </conditionalFormatting>
  <conditionalFormatting sqref="T56">
    <cfRule type="expression" dxfId="5598" priority="2249" stopIfTrue="1">
      <formula>MOD(ROW(),2)</formula>
    </cfRule>
  </conditionalFormatting>
  <conditionalFormatting sqref="U56">
    <cfRule type="expression" dxfId="5597" priority="2248" stopIfTrue="1">
      <formula>MOD(ROW(),2)</formula>
    </cfRule>
  </conditionalFormatting>
  <conditionalFormatting sqref="BD56">
    <cfRule type="expression" dxfId="5596" priority="2247" stopIfTrue="1">
      <formula>MOD(ROW(),2)</formula>
    </cfRule>
  </conditionalFormatting>
  <conditionalFormatting sqref="BE56">
    <cfRule type="expression" dxfId="5595" priority="2246" stopIfTrue="1">
      <formula>MOD(ROW(),2)</formula>
    </cfRule>
  </conditionalFormatting>
  <conditionalFormatting sqref="BF56">
    <cfRule type="expression" dxfId="5594" priority="2245" stopIfTrue="1">
      <formula>MOD(ROW(),2)</formula>
    </cfRule>
  </conditionalFormatting>
  <conditionalFormatting sqref="BL56">
    <cfRule type="expression" dxfId="5593" priority="2244" stopIfTrue="1">
      <formula>MOD(ROW(),2)</formula>
    </cfRule>
  </conditionalFormatting>
  <conditionalFormatting sqref="BM56:BP56">
    <cfRule type="expression" dxfId="5592" priority="2243" stopIfTrue="1">
      <formula>MOD(ROW(),2)</formula>
    </cfRule>
  </conditionalFormatting>
  <conditionalFormatting sqref="BQ56">
    <cfRule type="expression" dxfId="5591" priority="2242" stopIfTrue="1">
      <formula>MOD(ROW(),2)</formula>
    </cfRule>
  </conditionalFormatting>
  <conditionalFormatting sqref="BR56">
    <cfRule type="expression" dxfId="5590" priority="2241" stopIfTrue="1">
      <formula>MOD(ROW(),2)</formula>
    </cfRule>
  </conditionalFormatting>
  <conditionalFormatting sqref="BS56">
    <cfRule type="expression" dxfId="5589" priority="2240" stopIfTrue="1">
      <formula>MOD(ROW(),2)</formula>
    </cfRule>
  </conditionalFormatting>
  <conditionalFormatting sqref="BT56:BV56">
    <cfRule type="expression" dxfId="5588" priority="2239" stopIfTrue="1">
      <formula>MOD(ROW(),2)</formula>
    </cfRule>
  </conditionalFormatting>
  <conditionalFormatting sqref="BZ56">
    <cfRule type="expression" dxfId="5587" priority="2238" stopIfTrue="1">
      <formula>MOD(ROW(),2)</formula>
    </cfRule>
  </conditionalFormatting>
  <conditionalFormatting sqref="BX56">
    <cfRule type="expression" dxfId="5586" priority="2237" stopIfTrue="1">
      <formula>MOD(ROW(),2)</formula>
    </cfRule>
  </conditionalFormatting>
  <conditionalFormatting sqref="CA56">
    <cfRule type="expression" dxfId="5585" priority="2236" stopIfTrue="1">
      <formula>MOD(ROW(),2)</formula>
    </cfRule>
  </conditionalFormatting>
  <conditionalFormatting sqref="BY56">
    <cfRule type="expression" dxfId="5584" priority="2235" stopIfTrue="1">
      <formula>MOD(ROW(),2)</formula>
    </cfRule>
  </conditionalFormatting>
  <conditionalFormatting sqref="CB56">
    <cfRule type="expression" dxfId="5583" priority="2234" stopIfTrue="1">
      <formula>MOD(ROW(),2)</formula>
    </cfRule>
  </conditionalFormatting>
  <conditionalFormatting sqref="CI56">
    <cfRule type="expression" dxfId="5582" priority="2233" stopIfTrue="1">
      <formula>MOD(ROW(),2)</formula>
    </cfRule>
  </conditionalFormatting>
  <conditionalFormatting sqref="CK56">
    <cfRule type="expression" dxfId="5581" priority="2232" stopIfTrue="1">
      <formula>MOD(ROW(),2)</formula>
    </cfRule>
  </conditionalFormatting>
  <conditionalFormatting sqref="CT56:CU56">
    <cfRule type="expression" dxfId="5580" priority="2231" stopIfTrue="1">
      <formula>MOD(ROW(),2)</formula>
    </cfRule>
  </conditionalFormatting>
  <conditionalFormatting sqref="CV56:CW56">
    <cfRule type="expression" dxfId="5579" priority="2230" stopIfTrue="1">
      <formula>MOD(ROW(),2)</formula>
    </cfRule>
  </conditionalFormatting>
  <conditionalFormatting sqref="CY56">
    <cfRule type="expression" dxfId="5578" priority="2229" stopIfTrue="1">
      <formula>MOD(ROW(),2)</formula>
    </cfRule>
  </conditionalFormatting>
  <conditionalFormatting sqref="CZ56">
    <cfRule type="expression" dxfId="5577" priority="2228" stopIfTrue="1">
      <formula>MOD(ROW(),2)</formula>
    </cfRule>
  </conditionalFormatting>
  <conditionalFormatting sqref="DA56">
    <cfRule type="expression" dxfId="5576" priority="2227" stopIfTrue="1">
      <formula>MOD(ROW(),2)</formula>
    </cfRule>
  </conditionalFormatting>
  <conditionalFormatting sqref="DJ56">
    <cfRule type="expression" dxfId="5575" priority="2226" stopIfTrue="1">
      <formula>MOD(ROW(),2)</formula>
    </cfRule>
  </conditionalFormatting>
  <conditionalFormatting sqref="DH56">
    <cfRule type="expression" dxfId="5574" priority="2225" stopIfTrue="1">
      <formula>MOD(ROW(),2)</formula>
    </cfRule>
  </conditionalFormatting>
  <conditionalFormatting sqref="DE56">
    <cfRule type="expression" dxfId="5573" priority="2224" stopIfTrue="1">
      <formula>MOD(ROW(),2)</formula>
    </cfRule>
  </conditionalFormatting>
  <conditionalFormatting sqref="BK56">
    <cfRule type="expression" dxfId="5572" priority="2223" stopIfTrue="1">
      <formula>MOD(ROW(),2)</formula>
    </cfRule>
  </conditionalFormatting>
  <conditionalFormatting sqref="BW56">
    <cfRule type="expression" dxfId="5571" priority="2222" stopIfTrue="1">
      <formula>MOD(ROW(),2)</formula>
    </cfRule>
  </conditionalFormatting>
  <conditionalFormatting sqref="CF56">
    <cfRule type="expression" dxfId="5570" priority="2221" stopIfTrue="1">
      <formula>MOD(ROW(),2)</formula>
    </cfRule>
  </conditionalFormatting>
  <conditionalFormatting sqref="CG56">
    <cfRule type="expression" dxfId="5569" priority="2220" stopIfTrue="1">
      <formula>MOD(ROW(),2)</formula>
    </cfRule>
  </conditionalFormatting>
  <conditionalFormatting sqref="CH56">
    <cfRule type="expression" dxfId="5568" priority="2219" stopIfTrue="1">
      <formula>MOD(ROW(),2)</formula>
    </cfRule>
  </conditionalFormatting>
  <conditionalFormatting sqref="CJ56">
    <cfRule type="expression" dxfId="5567" priority="2218" stopIfTrue="1">
      <formula>MOD(ROW(),2)</formula>
    </cfRule>
  </conditionalFormatting>
  <conditionalFormatting sqref="CL56">
    <cfRule type="expression" dxfId="5566" priority="2217" stopIfTrue="1">
      <formula>MOD(ROW(),2)</formula>
    </cfRule>
  </conditionalFormatting>
  <conditionalFormatting sqref="CN56">
    <cfRule type="expression" dxfId="5565" priority="2215" stopIfTrue="1">
      <formula>MOD(ROW(),2)</formula>
    </cfRule>
  </conditionalFormatting>
  <conditionalFormatting sqref="CM56">
    <cfRule type="expression" dxfId="5564" priority="2214" stopIfTrue="1">
      <formula>MOD(ROW(),2)</formula>
    </cfRule>
  </conditionalFormatting>
  <conditionalFormatting sqref="J56:L56">
    <cfRule type="expression" dxfId="5563" priority="2210" stopIfTrue="1">
      <formula>MOD(ROW(),2)</formula>
    </cfRule>
  </conditionalFormatting>
  <conditionalFormatting sqref="E56:G56">
    <cfRule type="expression" dxfId="5562" priority="2209" stopIfTrue="1">
      <formula>MOD(ROW(),2)</formula>
    </cfRule>
  </conditionalFormatting>
  <conditionalFormatting sqref="D56">
    <cfRule type="expression" dxfId="5561" priority="2208" stopIfTrue="1">
      <formula>MOD(ROW(),2)</formula>
    </cfRule>
  </conditionalFormatting>
  <conditionalFormatting sqref="CP56:CS56">
    <cfRule type="expression" dxfId="5560" priority="2206" stopIfTrue="1">
      <formula>MOD(ROW(),2)</formula>
    </cfRule>
  </conditionalFormatting>
  <conditionalFormatting sqref="BF57">
    <cfRule type="expression" dxfId="5559" priority="2194" stopIfTrue="1">
      <formula>MOD(ROW(),2)</formula>
    </cfRule>
  </conditionalFormatting>
  <conditionalFormatting sqref="DB56">
    <cfRule type="expression" dxfId="5558" priority="2204" stopIfTrue="1">
      <formula>MOD(ROW(),2)</formula>
    </cfRule>
  </conditionalFormatting>
  <conditionalFormatting sqref="DD56:DE56">
    <cfRule type="expression" dxfId="5557" priority="2203" stopIfTrue="1">
      <formula>MOD(ROW(),2)</formula>
    </cfRule>
  </conditionalFormatting>
  <conditionalFormatting sqref="DF56">
    <cfRule type="expression" dxfId="5556" priority="2202" stopIfTrue="1">
      <formula>MOD(ROW(),2)</formula>
    </cfRule>
  </conditionalFormatting>
  <conditionalFormatting sqref="DG56">
    <cfRule type="expression" dxfId="5555" priority="2201" stopIfTrue="1">
      <formula>MOD(ROW(),2)</formula>
    </cfRule>
  </conditionalFormatting>
  <conditionalFormatting sqref="DI56">
    <cfRule type="expression" dxfId="5554" priority="2200" stopIfTrue="1">
      <formula>MOD(ROW(),2)</formula>
    </cfRule>
  </conditionalFormatting>
  <conditionalFormatting sqref="BB57 CO57">
    <cfRule type="expression" dxfId="5553" priority="2199" stopIfTrue="1">
      <formula>MOD(ROW(),2)</formula>
    </cfRule>
  </conditionalFormatting>
  <conditionalFormatting sqref="DK57:JS57 BG57:BJ57 A57:C57 H57:AX57">
    <cfRule type="expression" dxfId="5552" priority="2198" stopIfTrue="1">
      <formula>MOD(ROW(),2)</formula>
    </cfRule>
  </conditionalFormatting>
  <conditionalFormatting sqref="BC57">
    <cfRule type="expression" dxfId="5551" priority="2197" stopIfTrue="1">
      <formula>MOD(ROW(),2)</formula>
    </cfRule>
  </conditionalFormatting>
  <conditionalFormatting sqref="BD57">
    <cfRule type="expression" dxfId="5550" priority="2196" stopIfTrue="1">
      <formula>MOD(ROW(),2)</formula>
    </cfRule>
  </conditionalFormatting>
  <conditionalFormatting sqref="BE57">
    <cfRule type="expression" dxfId="5549" priority="2195" stopIfTrue="1">
      <formula>MOD(ROW(),2)</formula>
    </cfRule>
  </conditionalFormatting>
  <conditionalFormatting sqref="BX57 CA57 CC57:CL57 CP57:CS57 DB57">
    <cfRule type="expression" dxfId="5548" priority="2193" stopIfTrue="1">
      <formula>MOD(ROW(),2)</formula>
    </cfRule>
  </conditionalFormatting>
  <conditionalFormatting sqref="BQ57">
    <cfRule type="expression" dxfId="5547" priority="2192" stopIfTrue="1">
      <formula>MOD(ROW(),2)</formula>
    </cfRule>
  </conditionalFormatting>
  <conditionalFormatting sqref="BR57">
    <cfRule type="expression" dxfId="5546" priority="2191" stopIfTrue="1">
      <formula>MOD(ROW(),2)</formula>
    </cfRule>
  </conditionalFormatting>
  <conditionalFormatting sqref="BS57">
    <cfRule type="expression" dxfId="5545" priority="2190" stopIfTrue="1">
      <formula>MOD(ROW(),2)</formula>
    </cfRule>
  </conditionalFormatting>
  <conditionalFormatting sqref="BT57:BV57">
    <cfRule type="expression" dxfId="5544" priority="2189" stopIfTrue="1">
      <formula>MOD(ROW(),2)</formula>
    </cfRule>
  </conditionalFormatting>
  <conditionalFormatting sqref="BW57">
    <cfRule type="expression" dxfId="5543" priority="2188" stopIfTrue="1">
      <formula>MOD(ROW(),2)</formula>
    </cfRule>
  </conditionalFormatting>
  <conditionalFormatting sqref="BZ57">
    <cfRule type="expression" dxfId="5542" priority="2187" stopIfTrue="1">
      <formula>MOD(ROW(),2)</formula>
    </cfRule>
  </conditionalFormatting>
  <conditionalFormatting sqref="BY57">
    <cfRule type="expression" dxfId="5541" priority="2186" stopIfTrue="1">
      <formula>MOD(ROW(),2)</formula>
    </cfRule>
  </conditionalFormatting>
  <conditionalFormatting sqref="CB57">
    <cfRule type="expression" dxfId="5540" priority="2185" stopIfTrue="1">
      <formula>MOD(ROW(),2)</formula>
    </cfRule>
  </conditionalFormatting>
  <conditionalFormatting sqref="CM57">
    <cfRule type="expression" dxfId="5539" priority="2184" stopIfTrue="1">
      <formula>MOD(ROW(),2)</formula>
    </cfRule>
  </conditionalFormatting>
  <conditionalFormatting sqref="CN57">
    <cfRule type="expression" dxfId="5538" priority="2183" stopIfTrue="1">
      <formula>MOD(ROW(),2)</formula>
    </cfRule>
  </conditionalFormatting>
  <conditionalFormatting sqref="CY57">
    <cfRule type="expression" dxfId="5537" priority="2182" stopIfTrue="1">
      <formula>MOD(ROW(),2)</formula>
    </cfRule>
  </conditionalFormatting>
  <conditionalFormatting sqref="CZ57">
    <cfRule type="expression" dxfId="5536" priority="2181" stopIfTrue="1">
      <formula>MOD(ROW(),2)</formula>
    </cfRule>
  </conditionalFormatting>
  <conditionalFormatting sqref="DA57">
    <cfRule type="expression" dxfId="5535" priority="2180" stopIfTrue="1">
      <formula>MOD(ROW(),2)</formula>
    </cfRule>
  </conditionalFormatting>
  <conditionalFormatting sqref="AY57">
    <cfRule type="expression" dxfId="5534" priority="2176" stopIfTrue="1">
      <formula>MOD(ROW(),2)</formula>
    </cfRule>
  </conditionalFormatting>
  <conditionalFormatting sqref="CT57:CU57">
    <cfRule type="expression" dxfId="5533" priority="2178" stopIfTrue="1">
      <formula>MOD(ROW(),2)</formula>
    </cfRule>
  </conditionalFormatting>
  <conditionalFormatting sqref="AZ57">
    <cfRule type="expression" dxfId="5532" priority="2175" stopIfTrue="1">
      <formula>MOD(ROW(),2)</formula>
    </cfRule>
  </conditionalFormatting>
  <conditionalFormatting sqref="BA57">
    <cfRule type="expression" dxfId="5531" priority="2174" stopIfTrue="1">
      <formula>MOD(ROW(),2)</formula>
    </cfRule>
  </conditionalFormatting>
  <conditionalFormatting sqref="BK57">
    <cfRule type="expression" dxfId="5530" priority="2173" stopIfTrue="1">
      <formula>MOD(ROW(),2)</formula>
    </cfRule>
  </conditionalFormatting>
  <conditionalFormatting sqref="BL57">
    <cfRule type="expression" dxfId="5529" priority="2172" stopIfTrue="1">
      <formula>MOD(ROW(),2)</formula>
    </cfRule>
  </conditionalFormatting>
  <conditionalFormatting sqref="BM57:BP57">
    <cfRule type="expression" dxfId="5528" priority="2171" stopIfTrue="1">
      <formula>MOD(ROW(),2)</formula>
    </cfRule>
  </conditionalFormatting>
  <conditionalFormatting sqref="DJ57">
    <cfRule type="expression" dxfId="5527" priority="2170" stopIfTrue="1">
      <formula>MOD(ROW(),2)</formula>
    </cfRule>
  </conditionalFormatting>
  <conditionalFormatting sqref="E57:G57">
    <cfRule type="expression" dxfId="5526" priority="2168" stopIfTrue="1">
      <formula>MOD(ROW(),2)</formula>
    </cfRule>
  </conditionalFormatting>
  <conditionalFormatting sqref="D57">
    <cfRule type="expression" dxfId="5525" priority="2167" stopIfTrue="1">
      <formula>MOD(ROW(),2)</formula>
    </cfRule>
  </conditionalFormatting>
  <conditionalFormatting sqref="BX58 CA58 A58:C58 H58:I58 CC58:CL58 BG58:BJ58 DK58:JS58 BA58:BC58 CO58:CR58 K58:AX58 CT58:CW58">
    <cfRule type="expression" dxfId="5524" priority="2166" stopIfTrue="1">
      <formula>MOD(ROW(),2)</formula>
    </cfRule>
  </conditionalFormatting>
  <conditionalFormatting sqref="AY58">
    <cfRule type="expression" dxfId="5523" priority="2164" stopIfTrue="1">
      <formula>MOD(ROW(),2)</formula>
    </cfRule>
  </conditionalFormatting>
  <conditionalFormatting sqref="AZ58">
    <cfRule type="expression" dxfId="5522" priority="2163" stopIfTrue="1">
      <formula>MOD(ROW(),2)</formula>
    </cfRule>
  </conditionalFormatting>
  <conditionalFormatting sqref="BD58">
    <cfRule type="expression" dxfId="5521" priority="2162" stopIfTrue="1">
      <formula>MOD(ROW(),2)</formula>
    </cfRule>
  </conditionalFormatting>
  <conditionalFormatting sqref="BE58">
    <cfRule type="expression" dxfId="5520" priority="2161" stopIfTrue="1">
      <formula>MOD(ROW(),2)</formula>
    </cfRule>
  </conditionalFormatting>
  <conditionalFormatting sqref="BF58">
    <cfRule type="expression" dxfId="5519" priority="2160" stopIfTrue="1">
      <formula>MOD(ROW(),2)</formula>
    </cfRule>
  </conditionalFormatting>
  <conditionalFormatting sqref="BQ58">
    <cfRule type="expression" dxfId="5518" priority="2159" stopIfTrue="1">
      <formula>MOD(ROW(),2)</formula>
    </cfRule>
  </conditionalFormatting>
  <conditionalFormatting sqref="BK58">
    <cfRule type="expression" dxfId="5517" priority="2158" stopIfTrue="1">
      <formula>MOD(ROW(),2)</formula>
    </cfRule>
  </conditionalFormatting>
  <conditionalFormatting sqref="BL58">
    <cfRule type="expression" dxfId="5516" priority="2157" stopIfTrue="1">
      <formula>MOD(ROW(),2)</formula>
    </cfRule>
  </conditionalFormatting>
  <conditionalFormatting sqref="BM58:BP58">
    <cfRule type="expression" dxfId="5515" priority="2156" stopIfTrue="1">
      <formula>MOD(ROW(),2)</formula>
    </cfRule>
  </conditionalFormatting>
  <conditionalFormatting sqref="BR58">
    <cfRule type="expression" dxfId="5514" priority="2155" stopIfTrue="1">
      <formula>MOD(ROW(),2)</formula>
    </cfRule>
  </conditionalFormatting>
  <conditionalFormatting sqref="BS58">
    <cfRule type="expression" dxfId="5513" priority="2154" stopIfTrue="1">
      <formula>MOD(ROW(),2)</formula>
    </cfRule>
  </conditionalFormatting>
  <conditionalFormatting sqref="BT58:BV58">
    <cfRule type="expression" dxfId="5512" priority="2153" stopIfTrue="1">
      <formula>MOD(ROW(),2)</formula>
    </cfRule>
  </conditionalFormatting>
  <conditionalFormatting sqref="BW58">
    <cfRule type="expression" dxfId="5511" priority="2152" stopIfTrue="1">
      <formula>MOD(ROW(),2)</formula>
    </cfRule>
  </conditionalFormatting>
  <conditionalFormatting sqref="BZ58">
    <cfRule type="expression" dxfId="5510" priority="2151" stopIfTrue="1">
      <formula>MOD(ROW(),2)</formula>
    </cfRule>
  </conditionalFormatting>
  <conditionalFormatting sqref="BY58">
    <cfRule type="expression" dxfId="5509" priority="2150" stopIfTrue="1">
      <formula>MOD(ROW(),2)</formula>
    </cfRule>
  </conditionalFormatting>
  <conditionalFormatting sqref="CB58">
    <cfRule type="expression" dxfId="5508" priority="2149" stopIfTrue="1">
      <formula>MOD(ROW(),2)</formula>
    </cfRule>
  </conditionalFormatting>
  <conditionalFormatting sqref="CM58">
    <cfRule type="expression" dxfId="5507" priority="2148" stopIfTrue="1">
      <formula>MOD(ROW(),2)</formula>
    </cfRule>
  </conditionalFormatting>
  <conditionalFormatting sqref="CN58">
    <cfRule type="expression" dxfId="5506" priority="2147" stopIfTrue="1">
      <formula>MOD(ROW(),2)</formula>
    </cfRule>
  </conditionalFormatting>
  <conditionalFormatting sqref="CY58">
    <cfRule type="expression" dxfId="5505" priority="2146" stopIfTrue="1">
      <formula>MOD(ROW(),2)</formula>
    </cfRule>
  </conditionalFormatting>
  <conditionalFormatting sqref="CZ58">
    <cfRule type="expression" dxfId="5504" priority="2145" stopIfTrue="1">
      <formula>MOD(ROW(),2)</formula>
    </cfRule>
  </conditionalFormatting>
  <conditionalFormatting sqref="DA58">
    <cfRule type="expression" dxfId="5503" priority="2144" stopIfTrue="1">
      <formula>MOD(ROW(),2)</formula>
    </cfRule>
  </conditionalFormatting>
  <conditionalFormatting sqref="DJ58">
    <cfRule type="expression" dxfId="5502" priority="2143" stopIfTrue="1">
      <formula>MOD(ROW(),2)</formula>
    </cfRule>
  </conditionalFormatting>
  <conditionalFormatting sqref="DI58">
    <cfRule type="expression" dxfId="5501" priority="2142" stopIfTrue="1">
      <formula>MOD(ROW(),2)</formula>
    </cfRule>
  </conditionalFormatting>
  <conditionalFormatting sqref="E58:G58">
    <cfRule type="expression" dxfId="5500" priority="2141" stopIfTrue="1">
      <formula>MOD(ROW(),2)</formula>
    </cfRule>
  </conditionalFormatting>
  <conditionalFormatting sqref="D58">
    <cfRule type="expression" dxfId="5499" priority="2140" stopIfTrue="1">
      <formula>MOD(ROW(),2)</formula>
    </cfRule>
  </conditionalFormatting>
  <conditionalFormatting sqref="J58">
    <cfRule type="expression" dxfId="5498" priority="2139" stopIfTrue="1">
      <formula>MOD(ROW(),2)</formula>
    </cfRule>
  </conditionalFormatting>
  <conditionalFormatting sqref="CS58">
    <cfRule type="expression" dxfId="5497" priority="2138" stopIfTrue="1">
      <formula>MOD(ROW(),2)</formula>
    </cfRule>
  </conditionalFormatting>
  <conditionalFormatting sqref="CX56:CX58">
    <cfRule type="expression" dxfId="5496" priority="2137" stopIfTrue="1">
      <formula>MOD(ROW(),2)</formula>
    </cfRule>
  </conditionalFormatting>
  <conditionalFormatting sqref="CV57:CW57">
    <cfRule type="expression" dxfId="5495" priority="2136" stopIfTrue="1">
      <formula>MOD(ROW(),2)</formula>
    </cfRule>
  </conditionalFormatting>
  <conditionalFormatting sqref="DC56">
    <cfRule type="expression" dxfId="5494" priority="2135" stopIfTrue="1">
      <formula>MOD(ROW(),2)</formula>
    </cfRule>
  </conditionalFormatting>
  <conditionalFormatting sqref="DC57:DC58">
    <cfRule type="expression" dxfId="5493" priority="2134" stopIfTrue="1">
      <formula>MOD(ROW(),2)</formula>
    </cfRule>
  </conditionalFormatting>
  <conditionalFormatting sqref="DD57:DE58">
    <cfRule type="expression" dxfId="5492" priority="2133" stopIfTrue="1">
      <formula>MOD(ROW(),2)</formula>
    </cfRule>
  </conditionalFormatting>
  <conditionalFormatting sqref="DF57:DF58">
    <cfRule type="expression" dxfId="5491" priority="2131" stopIfTrue="1">
      <formula>MOD(ROW(),2)</formula>
    </cfRule>
  </conditionalFormatting>
  <conditionalFormatting sqref="DG57">
    <cfRule type="expression" dxfId="5490" priority="2130" stopIfTrue="1">
      <formula>MOD(ROW(),2)</formula>
    </cfRule>
  </conditionalFormatting>
  <conditionalFormatting sqref="DI57">
    <cfRule type="expression" dxfId="5489" priority="2129" stopIfTrue="1">
      <formula>MOD(ROW(),2)</formula>
    </cfRule>
  </conditionalFormatting>
  <conditionalFormatting sqref="DE58">
    <cfRule type="expression" dxfId="5488" priority="2128" stopIfTrue="1">
      <formula>MOD(ROW(),2)</formula>
    </cfRule>
  </conditionalFormatting>
  <conditionalFormatting sqref="DE50">
    <cfRule type="expression" dxfId="5487" priority="2127" stopIfTrue="1">
      <formula>MOD(ROW(),2)</formula>
    </cfRule>
  </conditionalFormatting>
  <conditionalFormatting sqref="DB58">
    <cfRule type="expression" dxfId="5486" priority="2126" stopIfTrue="1">
      <formula>MOD(ROW(),2)</formula>
    </cfRule>
  </conditionalFormatting>
  <conditionalFormatting sqref="DG58">
    <cfRule type="expression" dxfId="5485" priority="2125" stopIfTrue="1">
      <formula>MOD(ROW(),2)</formula>
    </cfRule>
  </conditionalFormatting>
  <conditionalFormatting sqref="DH58">
    <cfRule type="expression" dxfId="5484" priority="2124" stopIfTrue="1">
      <formula>MOD(ROW(),2)</formula>
    </cfRule>
  </conditionalFormatting>
  <conditionalFormatting sqref="H60:I60 BG60:BJ60 BM60:BP60 BT60:BV60 CC60:CE60 DK60:JS60 A60:C60 CO60">
    <cfRule type="expression" dxfId="5483" priority="2123" stopIfTrue="1">
      <formula>MOD(ROW(),2)</formula>
    </cfRule>
  </conditionalFormatting>
  <conditionalFormatting sqref="BD60">
    <cfRule type="expression" dxfId="5482" priority="2122" stopIfTrue="1">
      <formula>MOD(ROW(),2)</formula>
    </cfRule>
  </conditionalFormatting>
  <conditionalFormatting sqref="BE60">
    <cfRule type="expression" dxfId="5481" priority="2121" stopIfTrue="1">
      <formula>MOD(ROW(),2)</formula>
    </cfRule>
  </conditionalFormatting>
  <conditionalFormatting sqref="BF60">
    <cfRule type="expression" dxfId="5480" priority="2120" stopIfTrue="1">
      <formula>MOD(ROW(),2)</formula>
    </cfRule>
  </conditionalFormatting>
  <conditionalFormatting sqref="BK60">
    <cfRule type="expression" dxfId="5479" priority="2119" stopIfTrue="1">
      <formula>MOD(ROW(),2)</formula>
    </cfRule>
  </conditionalFormatting>
  <conditionalFormatting sqref="BL60">
    <cfRule type="expression" dxfId="5478" priority="2118" stopIfTrue="1">
      <formula>MOD(ROW(),2)</formula>
    </cfRule>
  </conditionalFormatting>
  <conditionalFormatting sqref="BQ60">
    <cfRule type="expression" dxfId="5477" priority="2117" stopIfTrue="1">
      <formula>MOD(ROW(),2)</formula>
    </cfRule>
  </conditionalFormatting>
  <conditionalFormatting sqref="BR60">
    <cfRule type="expression" dxfId="5476" priority="2116" stopIfTrue="1">
      <formula>MOD(ROW(),2)</formula>
    </cfRule>
  </conditionalFormatting>
  <conditionalFormatting sqref="BS60">
    <cfRule type="expression" dxfId="5475" priority="2115" stopIfTrue="1">
      <formula>MOD(ROW(),2)</formula>
    </cfRule>
  </conditionalFormatting>
  <conditionalFormatting sqref="BX60">
    <cfRule type="expression" dxfId="5474" priority="2114" stopIfTrue="1">
      <formula>MOD(ROW(),2)</formula>
    </cfRule>
  </conditionalFormatting>
  <conditionalFormatting sqref="BY60">
    <cfRule type="expression" dxfId="5473" priority="2113" stopIfTrue="1">
      <formula>MOD(ROW(),2)</formula>
    </cfRule>
  </conditionalFormatting>
  <conditionalFormatting sqref="CB60">
    <cfRule type="expression" dxfId="5472" priority="2112" stopIfTrue="1">
      <formula>MOD(ROW(),2)</formula>
    </cfRule>
  </conditionalFormatting>
  <conditionalFormatting sqref="CI60">
    <cfRule type="expression" dxfId="5471" priority="2111" stopIfTrue="1">
      <formula>MOD(ROW(),2)</formula>
    </cfRule>
  </conditionalFormatting>
  <conditionalFormatting sqref="CK60">
    <cfRule type="expression" dxfId="5470" priority="2110" stopIfTrue="1">
      <formula>MOD(ROW(),2)</formula>
    </cfRule>
  </conditionalFormatting>
  <conditionalFormatting sqref="CM60">
    <cfRule type="expression" dxfId="5469" priority="2109" stopIfTrue="1">
      <formula>MOD(ROW(),2)</formula>
    </cfRule>
  </conditionalFormatting>
  <conditionalFormatting sqref="CN60">
    <cfRule type="expression" dxfId="5468" priority="2108" stopIfTrue="1">
      <formula>MOD(ROW(),2)</formula>
    </cfRule>
  </conditionalFormatting>
  <conditionalFormatting sqref="CT60:CU60">
    <cfRule type="expression" dxfId="5467" priority="2107" stopIfTrue="1">
      <formula>MOD(ROW(),2)</formula>
    </cfRule>
  </conditionalFormatting>
  <conditionalFormatting sqref="CY60">
    <cfRule type="expression" dxfId="5466" priority="2106" stopIfTrue="1">
      <formula>MOD(ROW(),2)</formula>
    </cfRule>
  </conditionalFormatting>
  <conditionalFormatting sqref="CZ60">
    <cfRule type="expression" dxfId="5465" priority="2105" stopIfTrue="1">
      <formula>MOD(ROW(),2)</formula>
    </cfRule>
  </conditionalFormatting>
  <conditionalFormatting sqref="DA60">
    <cfRule type="expression" dxfId="5464" priority="2104" stopIfTrue="1">
      <formula>MOD(ROW(),2)</formula>
    </cfRule>
  </conditionalFormatting>
  <conditionalFormatting sqref="J60:L60">
    <cfRule type="expression" dxfId="5463" priority="2102" stopIfTrue="1">
      <formula>MOD(ROW(),2)</formula>
    </cfRule>
  </conditionalFormatting>
  <conditionalFormatting sqref="BZ60">
    <cfRule type="expression" dxfId="5462" priority="2101" stopIfTrue="1">
      <formula>MOD(ROW(),2)</formula>
    </cfRule>
  </conditionalFormatting>
  <conditionalFormatting sqref="CA60">
    <cfRule type="expression" dxfId="5461" priority="2100" stopIfTrue="1">
      <formula>MOD(ROW(),2)</formula>
    </cfRule>
  </conditionalFormatting>
  <conditionalFormatting sqref="BW60">
    <cfRule type="expression" dxfId="5460" priority="2099" stopIfTrue="1">
      <formula>MOD(ROW(),2)</formula>
    </cfRule>
  </conditionalFormatting>
  <conditionalFormatting sqref="CL60">
    <cfRule type="expression" dxfId="5459" priority="2098" stopIfTrue="1">
      <formula>MOD(ROW(),2)</formula>
    </cfRule>
  </conditionalFormatting>
  <conditionalFormatting sqref="CP60:CR60">
    <cfRule type="expression" dxfId="5458" priority="2097" stopIfTrue="1">
      <formula>MOD(ROW(),2)</formula>
    </cfRule>
  </conditionalFormatting>
  <conditionalFormatting sqref="CF60">
    <cfRule type="expression" dxfId="5457" priority="2096" stopIfTrue="1">
      <formula>MOD(ROW(),2)</formula>
    </cfRule>
  </conditionalFormatting>
  <conditionalFormatting sqref="CG60">
    <cfRule type="expression" dxfId="5456" priority="2095" stopIfTrue="1">
      <formula>MOD(ROW(),2)</formula>
    </cfRule>
  </conditionalFormatting>
  <conditionalFormatting sqref="CH60">
    <cfRule type="expression" dxfId="5455" priority="2094" stopIfTrue="1">
      <formula>MOD(ROW(),2)</formula>
    </cfRule>
  </conditionalFormatting>
  <conditionalFormatting sqref="E60:G60">
    <cfRule type="expression" dxfId="5454" priority="2093" stopIfTrue="1">
      <formula>MOD(ROW(),2)</formula>
    </cfRule>
  </conditionalFormatting>
  <conditionalFormatting sqref="D60">
    <cfRule type="expression" dxfId="5453" priority="2092" stopIfTrue="1">
      <formula>MOD(ROW(),2)</formula>
    </cfRule>
  </conditionalFormatting>
  <conditionalFormatting sqref="CJ60">
    <cfRule type="expression" dxfId="5452" priority="2091" stopIfTrue="1">
      <formula>MOD(ROW(),2)</formula>
    </cfRule>
  </conditionalFormatting>
  <conditionalFormatting sqref="CV60:CW60 CS60">
    <cfRule type="expression" dxfId="5451" priority="2090" stopIfTrue="1">
      <formula>MOD(ROW(),2)</formula>
    </cfRule>
  </conditionalFormatting>
  <conditionalFormatting sqref="DB60">
    <cfRule type="expression" dxfId="5450" priority="2089" stopIfTrue="1">
      <formula>MOD(ROW(),2)</formula>
    </cfRule>
  </conditionalFormatting>
  <conditionalFormatting sqref="DF60:DJ60">
    <cfRule type="expression" dxfId="5449" priority="2088" stopIfTrue="1">
      <formula>MOD(ROW(),2)</formula>
    </cfRule>
  </conditionalFormatting>
  <conditionalFormatting sqref="CA61">
    <cfRule type="expression" dxfId="5448" priority="2070" stopIfTrue="1">
      <formula>MOD(ROW(),2)</formula>
    </cfRule>
  </conditionalFormatting>
  <conditionalFormatting sqref="BG61:BJ61 CC61:CE61 CO61 A61:C61 H61:J61 DK61:JS61 CS61 M61:Q61">
    <cfRule type="expression" dxfId="5447" priority="2086" stopIfTrue="1">
      <formula>MOD(ROW(),2)</formula>
    </cfRule>
  </conditionalFormatting>
  <conditionalFormatting sqref="R61">
    <cfRule type="expression" dxfId="5446" priority="2085" stopIfTrue="1">
      <formula>MOD(ROW(),2)</formula>
    </cfRule>
  </conditionalFormatting>
  <conditionalFormatting sqref="S61">
    <cfRule type="expression" dxfId="5445" priority="2084" stopIfTrue="1">
      <formula>MOD(ROW(),2)</formula>
    </cfRule>
  </conditionalFormatting>
  <conditionalFormatting sqref="U61">
    <cfRule type="expression" dxfId="5444" priority="2083" stopIfTrue="1">
      <formula>MOD(ROW(),2)</formula>
    </cfRule>
  </conditionalFormatting>
  <conditionalFormatting sqref="BD61">
    <cfRule type="expression" dxfId="5443" priority="2082" stopIfTrue="1">
      <formula>MOD(ROW(),2)</formula>
    </cfRule>
  </conditionalFormatting>
  <conditionalFormatting sqref="BE61">
    <cfRule type="expression" dxfId="5442" priority="2081" stopIfTrue="1">
      <formula>MOD(ROW(),2)</formula>
    </cfRule>
  </conditionalFormatting>
  <conditionalFormatting sqref="BF61">
    <cfRule type="expression" dxfId="5441" priority="2080" stopIfTrue="1">
      <formula>MOD(ROW(),2)</formula>
    </cfRule>
  </conditionalFormatting>
  <conditionalFormatting sqref="BK61">
    <cfRule type="expression" dxfId="5440" priority="2079" stopIfTrue="1">
      <formula>MOD(ROW(),2)</formula>
    </cfRule>
  </conditionalFormatting>
  <conditionalFormatting sqref="BL61">
    <cfRule type="expression" dxfId="5439" priority="2078" stopIfTrue="1">
      <formula>MOD(ROW(),2)</formula>
    </cfRule>
  </conditionalFormatting>
  <conditionalFormatting sqref="BM61:BP61">
    <cfRule type="expression" dxfId="5438" priority="2077" stopIfTrue="1">
      <formula>MOD(ROW(),2)</formula>
    </cfRule>
  </conditionalFormatting>
  <conditionalFormatting sqref="BQ61">
    <cfRule type="expression" dxfId="5437" priority="2076" stopIfTrue="1">
      <formula>MOD(ROW(),2)</formula>
    </cfRule>
  </conditionalFormatting>
  <conditionalFormatting sqref="BR61">
    <cfRule type="expression" dxfId="5436" priority="2075" stopIfTrue="1">
      <formula>MOD(ROW(),2)</formula>
    </cfRule>
  </conditionalFormatting>
  <conditionalFormatting sqref="BS61">
    <cfRule type="expression" dxfId="5435" priority="2074" stopIfTrue="1">
      <formula>MOD(ROW(),2)</formula>
    </cfRule>
  </conditionalFormatting>
  <conditionalFormatting sqref="BT61:BV61">
    <cfRule type="expression" dxfId="5434" priority="2073" stopIfTrue="1">
      <formula>MOD(ROW(),2)</formula>
    </cfRule>
  </conditionalFormatting>
  <conditionalFormatting sqref="BZ61">
    <cfRule type="expression" dxfId="5433" priority="2072" stopIfTrue="1">
      <formula>MOD(ROW(),2)</formula>
    </cfRule>
  </conditionalFormatting>
  <conditionalFormatting sqref="BX61">
    <cfRule type="expression" dxfId="5432" priority="2071" stopIfTrue="1">
      <formula>MOD(ROW(),2)</formula>
    </cfRule>
  </conditionalFormatting>
  <conditionalFormatting sqref="BY61">
    <cfRule type="expression" dxfId="5431" priority="2069" stopIfTrue="1">
      <formula>MOD(ROW(),2)</formula>
    </cfRule>
  </conditionalFormatting>
  <conditionalFormatting sqref="CB61">
    <cfRule type="expression" dxfId="5430" priority="2068" stopIfTrue="1">
      <formula>MOD(ROW(),2)</formula>
    </cfRule>
  </conditionalFormatting>
  <conditionalFormatting sqref="CI61">
    <cfRule type="expression" dxfId="5429" priority="2067" stopIfTrue="1">
      <formula>MOD(ROW(),2)</formula>
    </cfRule>
  </conditionalFormatting>
  <conditionalFormatting sqref="CK61">
    <cfRule type="expression" dxfId="5428" priority="2066" stopIfTrue="1">
      <formula>MOD(ROW(),2)</formula>
    </cfRule>
  </conditionalFormatting>
  <conditionalFormatting sqref="CM61">
    <cfRule type="expression" dxfId="5427" priority="2065" stopIfTrue="1">
      <formula>MOD(ROW(),2)</formula>
    </cfRule>
  </conditionalFormatting>
  <conditionalFormatting sqref="CN61">
    <cfRule type="expression" dxfId="5426" priority="2064" stopIfTrue="1">
      <formula>MOD(ROW(),2)</formula>
    </cfRule>
  </conditionalFormatting>
  <conditionalFormatting sqref="CT61:CU61">
    <cfRule type="expression" dxfId="5425" priority="2063" stopIfTrue="1">
      <formula>MOD(ROW(),2)</formula>
    </cfRule>
  </conditionalFormatting>
  <conditionalFormatting sqref="CY61">
    <cfRule type="expression" dxfId="5424" priority="2062" stopIfTrue="1">
      <formula>MOD(ROW(),2)</formula>
    </cfRule>
  </conditionalFormatting>
  <conditionalFormatting sqref="CZ61">
    <cfRule type="expression" dxfId="5423" priority="2061" stopIfTrue="1">
      <formula>MOD(ROW(),2)</formula>
    </cfRule>
  </conditionalFormatting>
  <conditionalFormatting sqref="DA61">
    <cfRule type="expression" dxfId="5422" priority="2060" stopIfTrue="1">
      <formula>MOD(ROW(),2)</formula>
    </cfRule>
  </conditionalFormatting>
  <conditionalFormatting sqref="DJ61">
    <cfRule type="expression" dxfId="5421" priority="2059" stopIfTrue="1">
      <formula>MOD(ROW(),2)</formula>
    </cfRule>
  </conditionalFormatting>
  <conditionalFormatting sqref="T61">
    <cfRule type="expression" dxfId="5420" priority="2058" stopIfTrue="1">
      <formula>MOD(ROW(),2)</formula>
    </cfRule>
  </conditionalFormatting>
  <conditionalFormatting sqref="BW61">
    <cfRule type="expression" dxfId="5419" priority="2056" stopIfTrue="1">
      <formula>MOD(ROW(),2)</formula>
    </cfRule>
  </conditionalFormatting>
  <conditionalFormatting sqref="CL61">
    <cfRule type="expression" dxfId="5418" priority="2055" stopIfTrue="1">
      <formula>MOD(ROW(),2)</formula>
    </cfRule>
  </conditionalFormatting>
  <conditionalFormatting sqref="CF61">
    <cfRule type="expression" dxfId="5417" priority="2054" stopIfTrue="1">
      <formula>MOD(ROW(),2)</formula>
    </cfRule>
  </conditionalFormatting>
  <conditionalFormatting sqref="CG61:CH61">
    <cfRule type="expression" dxfId="5416" priority="2053" stopIfTrue="1">
      <formula>MOD(ROW(),2)</formula>
    </cfRule>
  </conditionalFormatting>
  <conditionalFormatting sqref="E61:G61">
    <cfRule type="expression" dxfId="5415" priority="2052" stopIfTrue="1">
      <formula>MOD(ROW(),2)</formula>
    </cfRule>
  </conditionalFormatting>
  <conditionalFormatting sqref="D61">
    <cfRule type="expression" dxfId="5414" priority="2051" stopIfTrue="1">
      <formula>MOD(ROW(),2)</formula>
    </cfRule>
  </conditionalFormatting>
  <conditionalFormatting sqref="CJ61">
    <cfRule type="expression" dxfId="5413" priority="2050" stopIfTrue="1">
      <formula>MOD(ROW(),2)</formula>
    </cfRule>
  </conditionalFormatting>
  <conditionalFormatting sqref="CP61:CR61">
    <cfRule type="expression" dxfId="5412" priority="2049" stopIfTrue="1">
      <formula>MOD(ROW(),2)</formula>
    </cfRule>
  </conditionalFormatting>
  <conditionalFormatting sqref="CV61:CW61">
    <cfRule type="expression" dxfId="5411" priority="2048" stopIfTrue="1">
      <formula>MOD(ROW(),2)</formula>
    </cfRule>
  </conditionalFormatting>
  <conditionalFormatting sqref="DJ62:JS62 BD62:BL62 BQ62:BS62 BZ62:CA62 BW62:BX62 H62:J62 CC62:CL62 A62:C62 CO62:CR62 M62:S62 DB62">
    <cfRule type="expression" dxfId="5410" priority="2047" stopIfTrue="1">
      <formula>MOD(ROW(),2)</formula>
    </cfRule>
  </conditionalFormatting>
  <conditionalFormatting sqref="T62">
    <cfRule type="expression" dxfId="5409" priority="2046" stopIfTrue="1">
      <formula>MOD(ROW(),2)</formula>
    </cfRule>
  </conditionalFormatting>
  <conditionalFormatting sqref="BM62:BP62">
    <cfRule type="expression" dxfId="5408" priority="2045" stopIfTrue="1">
      <formula>MOD(ROW(),2)</formula>
    </cfRule>
  </conditionalFormatting>
  <conditionalFormatting sqref="BT62:BV62">
    <cfRule type="expression" dxfId="5407" priority="2044" stopIfTrue="1">
      <formula>MOD(ROW(),2)</formula>
    </cfRule>
  </conditionalFormatting>
  <conditionalFormatting sqref="BY62">
    <cfRule type="expression" dxfId="5406" priority="2043" stopIfTrue="1">
      <formula>MOD(ROW(),2)</formula>
    </cfRule>
  </conditionalFormatting>
  <conditionalFormatting sqref="CB62">
    <cfRule type="expression" dxfId="5405" priority="2042" stopIfTrue="1">
      <formula>MOD(ROW(),2)</formula>
    </cfRule>
  </conditionalFormatting>
  <conditionalFormatting sqref="CM62">
    <cfRule type="expression" dxfId="5404" priority="2041" stopIfTrue="1">
      <formula>MOD(ROW(),2)</formula>
    </cfRule>
  </conditionalFormatting>
  <conditionalFormatting sqref="CN62">
    <cfRule type="expression" dxfId="5403" priority="2040" stopIfTrue="1">
      <formula>MOD(ROW(),2)</formula>
    </cfRule>
  </conditionalFormatting>
  <conditionalFormatting sqref="CY62">
    <cfRule type="expression" dxfId="5402" priority="2038" stopIfTrue="1">
      <formula>MOD(ROW(),2)</formula>
    </cfRule>
  </conditionalFormatting>
  <conditionalFormatting sqref="CZ62">
    <cfRule type="expression" dxfId="5401" priority="2037" stopIfTrue="1">
      <formula>MOD(ROW(),2)</formula>
    </cfRule>
  </conditionalFormatting>
  <conditionalFormatting sqref="DA62">
    <cfRule type="expression" dxfId="5400" priority="2036" stopIfTrue="1">
      <formula>MOD(ROW(),2)</formula>
    </cfRule>
  </conditionalFormatting>
  <conditionalFormatting sqref="BC62">
    <cfRule type="expression" dxfId="5399" priority="2035" stopIfTrue="1">
      <formula>MOD(ROW(),2)</formula>
    </cfRule>
  </conditionalFormatting>
  <conditionalFormatting sqref="BF59">
    <cfRule type="expression" dxfId="5398" priority="2026" stopIfTrue="1">
      <formula>MOD(ROW(),2)</formula>
    </cfRule>
  </conditionalFormatting>
  <conditionalFormatting sqref="E62:G62">
    <cfRule type="expression" dxfId="5397" priority="2032" stopIfTrue="1">
      <formula>MOD(ROW(),2)</formula>
    </cfRule>
  </conditionalFormatting>
  <conditionalFormatting sqref="D62">
    <cfRule type="expression" dxfId="5396" priority="2031" stopIfTrue="1">
      <formula>MOD(ROW(),2)</formula>
    </cfRule>
  </conditionalFormatting>
  <conditionalFormatting sqref="CV59:CX59 A59:C59 BB59 CO59">
    <cfRule type="expression" dxfId="5395" priority="2030" stopIfTrue="1">
      <formula>MOD(ROW(),2)</formula>
    </cfRule>
  </conditionalFormatting>
  <conditionalFormatting sqref="DK59:JS59 BG59:BJ59 H59:I59 M59:AX59">
    <cfRule type="expression" dxfId="5394" priority="2029" stopIfTrue="1">
      <formula>MOD(ROW(),2)</formula>
    </cfRule>
  </conditionalFormatting>
  <conditionalFormatting sqref="BC59">
    <cfRule type="expression" dxfId="5393" priority="2028" stopIfTrue="1">
      <formula>MOD(ROW(),2)</formula>
    </cfRule>
  </conditionalFormatting>
  <conditionalFormatting sqref="BE59">
    <cfRule type="expression" dxfId="5392" priority="2027" stopIfTrue="1">
      <formula>MOD(ROW(),2)</formula>
    </cfRule>
  </conditionalFormatting>
  <conditionalFormatting sqref="BX59 CA59 CP59:CR59 CC59:CL59">
    <cfRule type="expression" dxfId="5391" priority="2025" stopIfTrue="1">
      <formula>MOD(ROW(),2)</formula>
    </cfRule>
  </conditionalFormatting>
  <conditionalFormatting sqref="BQ59">
    <cfRule type="expression" dxfId="5390" priority="2024" stopIfTrue="1">
      <formula>MOD(ROW(),2)</formula>
    </cfRule>
  </conditionalFormatting>
  <conditionalFormatting sqref="BR59">
    <cfRule type="expression" dxfId="5389" priority="2023" stopIfTrue="1">
      <formula>MOD(ROW(),2)</formula>
    </cfRule>
  </conditionalFormatting>
  <conditionalFormatting sqref="BS59">
    <cfRule type="expression" dxfId="5388" priority="2022" stopIfTrue="1">
      <formula>MOD(ROW(),2)</formula>
    </cfRule>
  </conditionalFormatting>
  <conditionalFormatting sqref="BT59:BV59">
    <cfRule type="expression" dxfId="5387" priority="2021" stopIfTrue="1">
      <formula>MOD(ROW(),2)</formula>
    </cfRule>
  </conditionalFormatting>
  <conditionalFormatting sqref="BY59">
    <cfRule type="expression" dxfId="5386" priority="2020" stopIfTrue="1">
      <formula>MOD(ROW(),2)</formula>
    </cfRule>
  </conditionalFormatting>
  <conditionalFormatting sqref="CB59">
    <cfRule type="expression" dxfId="5385" priority="2019" stopIfTrue="1">
      <formula>MOD(ROW(),2)</formula>
    </cfRule>
  </conditionalFormatting>
  <conditionalFormatting sqref="CM59">
    <cfRule type="expression" dxfId="5384" priority="2018" stopIfTrue="1">
      <formula>MOD(ROW(),2)</formula>
    </cfRule>
  </conditionalFormatting>
  <conditionalFormatting sqref="CN59">
    <cfRule type="expression" dxfId="5383" priority="2017" stopIfTrue="1">
      <formula>MOD(ROW(),2)</formula>
    </cfRule>
  </conditionalFormatting>
  <conditionalFormatting sqref="CY59">
    <cfRule type="expression" dxfId="5382" priority="2016" stopIfTrue="1">
      <formula>MOD(ROW(),2)</formula>
    </cfRule>
  </conditionalFormatting>
  <conditionalFormatting sqref="CZ59">
    <cfRule type="expression" dxfId="5381" priority="2015" stopIfTrue="1">
      <formula>MOD(ROW(),2)</formula>
    </cfRule>
  </conditionalFormatting>
  <conditionalFormatting sqref="DA59">
    <cfRule type="expression" dxfId="5380" priority="2014" stopIfTrue="1">
      <formula>MOD(ROW(),2)</formula>
    </cfRule>
  </conditionalFormatting>
  <conditionalFormatting sqref="CT59:CU59">
    <cfRule type="expression" dxfId="5379" priority="2013" stopIfTrue="1">
      <formula>MOD(ROW(),2)</formula>
    </cfRule>
  </conditionalFormatting>
  <conditionalFormatting sqref="AY59">
    <cfRule type="expression" dxfId="5378" priority="2011" stopIfTrue="1">
      <formula>MOD(ROW(),2)</formula>
    </cfRule>
  </conditionalFormatting>
  <conditionalFormatting sqref="AZ59">
    <cfRule type="expression" dxfId="5377" priority="2010" stopIfTrue="1">
      <formula>MOD(ROW(),2)</formula>
    </cfRule>
  </conditionalFormatting>
  <conditionalFormatting sqref="BA59">
    <cfRule type="expression" dxfId="5376" priority="2009" stopIfTrue="1">
      <formula>MOD(ROW(),2)</formula>
    </cfRule>
  </conditionalFormatting>
  <conditionalFormatting sqref="BK59">
    <cfRule type="expression" dxfId="5375" priority="2008" stopIfTrue="1">
      <formula>MOD(ROW(),2)</formula>
    </cfRule>
  </conditionalFormatting>
  <conditionalFormatting sqref="BL59">
    <cfRule type="expression" dxfId="5374" priority="2007" stopIfTrue="1">
      <formula>MOD(ROW(),2)</formula>
    </cfRule>
  </conditionalFormatting>
  <conditionalFormatting sqref="BM59:BP59">
    <cfRule type="expression" dxfId="5373" priority="2006" stopIfTrue="1">
      <formula>MOD(ROW(),2)</formula>
    </cfRule>
  </conditionalFormatting>
  <conditionalFormatting sqref="DJ59">
    <cfRule type="expression" dxfId="5372" priority="2005" stopIfTrue="1">
      <formula>MOD(ROW(),2)</formula>
    </cfRule>
  </conditionalFormatting>
  <conditionalFormatting sqref="DD59:DE59">
    <cfRule type="expression" dxfId="5371" priority="1986" stopIfTrue="1">
      <formula>MOD(ROW(),2)</formula>
    </cfRule>
  </conditionalFormatting>
  <conditionalFormatting sqref="DB59">
    <cfRule type="expression" dxfId="5370" priority="1988" stopIfTrue="1">
      <formula>MOD(ROW(),2)</formula>
    </cfRule>
  </conditionalFormatting>
  <conditionalFormatting sqref="CS59">
    <cfRule type="expression" dxfId="5369" priority="1990" stopIfTrue="1">
      <formula>MOD(ROW(),2)</formula>
    </cfRule>
  </conditionalFormatting>
  <conditionalFormatting sqref="BD59">
    <cfRule type="expression" dxfId="5368" priority="1998" stopIfTrue="1">
      <formula>MOD(ROW(),2)</formula>
    </cfRule>
  </conditionalFormatting>
  <conditionalFormatting sqref="BW59">
    <cfRule type="expression" dxfId="5367" priority="1997" stopIfTrue="1">
      <formula>MOD(ROW(),2)</formula>
    </cfRule>
  </conditionalFormatting>
  <conditionalFormatting sqref="BZ59">
    <cfRule type="expression" dxfId="5366" priority="1996" stopIfTrue="1">
      <formula>MOD(ROW(),2)</formula>
    </cfRule>
  </conditionalFormatting>
  <conditionalFormatting sqref="E59:G59">
    <cfRule type="expression" dxfId="5365" priority="1995" stopIfTrue="1">
      <formula>MOD(ROW(),2)</formula>
    </cfRule>
  </conditionalFormatting>
  <conditionalFormatting sqref="D59">
    <cfRule type="expression" dxfId="5364" priority="1994" stopIfTrue="1">
      <formula>MOD(ROW(),2)</formula>
    </cfRule>
  </conditionalFormatting>
  <conditionalFormatting sqref="K59:L59">
    <cfRule type="expression" dxfId="5363" priority="1993" stopIfTrue="1">
      <formula>MOD(ROW(),2)</formula>
    </cfRule>
  </conditionalFormatting>
  <conditionalFormatting sqref="J59">
    <cfRule type="expression" dxfId="5362" priority="1992" stopIfTrue="1">
      <formula>MOD(ROW(),2)</formula>
    </cfRule>
  </conditionalFormatting>
  <conditionalFormatting sqref="K62:L62">
    <cfRule type="expression" dxfId="5361" priority="1991" stopIfTrue="1">
      <formula>MOD(ROW(),2)</formula>
    </cfRule>
  </conditionalFormatting>
  <conditionalFormatting sqref="DC59">
    <cfRule type="expression" dxfId="5360" priority="1987" stopIfTrue="1">
      <formula>MOD(ROW(),2)</formula>
    </cfRule>
  </conditionalFormatting>
  <conditionalFormatting sqref="DF59">
    <cfRule type="expression" dxfId="5359" priority="1985" stopIfTrue="1">
      <formula>MOD(ROW(),2)</formula>
    </cfRule>
  </conditionalFormatting>
  <conditionalFormatting sqref="DI61">
    <cfRule type="expression" dxfId="5358" priority="1971" stopIfTrue="1">
      <formula>MOD(ROW(),2)</formula>
    </cfRule>
  </conditionalFormatting>
  <conditionalFormatting sqref="DG59:DH59">
    <cfRule type="expression" dxfId="5357" priority="1983" stopIfTrue="1">
      <formula>MOD(ROW(),2)</formula>
    </cfRule>
  </conditionalFormatting>
  <conditionalFormatting sqref="DE59">
    <cfRule type="expression" dxfId="5356" priority="1982" stopIfTrue="1">
      <formula>MOD(ROW(),2)</formula>
    </cfRule>
  </conditionalFormatting>
  <conditionalFormatting sqref="DE62 DE60">
    <cfRule type="expression" dxfId="5355" priority="1980" stopIfTrue="1">
      <formula>MOD(ROW(),2)</formula>
    </cfRule>
  </conditionalFormatting>
  <conditionalFormatting sqref="DI59">
    <cfRule type="expression" dxfId="5354" priority="1979" stopIfTrue="1">
      <formula>MOD(ROW(),2)</formula>
    </cfRule>
  </conditionalFormatting>
  <conditionalFormatting sqref="DF62:DH62">
    <cfRule type="expression" dxfId="5353" priority="1978" stopIfTrue="1">
      <formula>MOD(ROW(),2)</formula>
    </cfRule>
  </conditionalFormatting>
  <conditionalFormatting sqref="DI62">
    <cfRule type="expression" dxfId="5352" priority="1977" stopIfTrue="1">
      <formula>MOD(ROW(),2)</formula>
    </cfRule>
  </conditionalFormatting>
  <conditionalFormatting sqref="DB61">
    <cfRule type="expression" dxfId="5351" priority="1976" stopIfTrue="1">
      <formula>MOD(ROW(),2)</formula>
    </cfRule>
  </conditionalFormatting>
  <conditionalFormatting sqref="DF61">
    <cfRule type="expression" dxfId="5350" priority="1973" stopIfTrue="1">
      <formula>MOD(ROW(),2)</formula>
    </cfRule>
  </conditionalFormatting>
  <conditionalFormatting sqref="DG61">
    <cfRule type="expression" dxfId="5349" priority="1972" stopIfTrue="1">
      <formula>MOD(ROW(),2)</formula>
    </cfRule>
  </conditionalFormatting>
  <conditionalFormatting sqref="K61:L61">
    <cfRule type="expression" dxfId="5348" priority="1970" stopIfTrue="1">
      <formula>MOD(ROW(),2)</formula>
    </cfRule>
  </conditionalFormatting>
  <conditionalFormatting sqref="CX60:CX61">
    <cfRule type="expression" dxfId="5347" priority="1969" stopIfTrue="1">
      <formula>MOD(ROW(),2)</formula>
    </cfRule>
  </conditionalFormatting>
  <conditionalFormatting sqref="DC60:DE61">
    <cfRule type="expression" dxfId="5346" priority="1968" stopIfTrue="1">
      <formula>MOD(ROW(),2)</formula>
    </cfRule>
  </conditionalFormatting>
  <conditionalFormatting sqref="H63:I63 M63:Q63 A63:C63 BG63:BJ63 CC63:CE63 DK63:JS63 CO63">
    <cfRule type="expression" dxfId="5345" priority="1967" stopIfTrue="1">
      <formula>MOD(ROW(),2)</formula>
    </cfRule>
  </conditionalFormatting>
  <conditionalFormatting sqref="J63">
    <cfRule type="expression" dxfId="5344" priority="1966" stopIfTrue="1">
      <formula>MOD(ROW(),2)</formula>
    </cfRule>
  </conditionalFormatting>
  <conditionalFormatting sqref="K63:L63">
    <cfRule type="expression" dxfId="5343" priority="1965" stopIfTrue="1">
      <formula>MOD(ROW(),2)</formula>
    </cfRule>
  </conditionalFormatting>
  <conditionalFormatting sqref="BD63">
    <cfRule type="expression" dxfId="5342" priority="1964" stopIfTrue="1">
      <formula>MOD(ROW(),2)</formula>
    </cfRule>
  </conditionalFormatting>
  <conditionalFormatting sqref="BF63">
    <cfRule type="expression" dxfId="5341" priority="1963" stopIfTrue="1">
      <formula>MOD(ROW(),2)</formula>
    </cfRule>
  </conditionalFormatting>
  <conditionalFormatting sqref="BL63">
    <cfRule type="expression" dxfId="5340" priority="1962" stopIfTrue="1">
      <formula>MOD(ROW(),2)</formula>
    </cfRule>
  </conditionalFormatting>
  <conditionalFormatting sqref="BM63:BP63">
    <cfRule type="expression" dxfId="5339" priority="1961" stopIfTrue="1">
      <formula>MOD(ROW(),2)</formula>
    </cfRule>
  </conditionalFormatting>
  <conditionalFormatting sqref="BK63">
    <cfRule type="expression" dxfId="5338" priority="1960" stopIfTrue="1">
      <formula>MOD(ROW(),2)</formula>
    </cfRule>
  </conditionalFormatting>
  <conditionalFormatting sqref="BR63">
    <cfRule type="expression" dxfId="5337" priority="1959" stopIfTrue="1">
      <formula>MOD(ROW(),2)</formula>
    </cfRule>
  </conditionalFormatting>
  <conditionalFormatting sqref="BS63">
    <cfRule type="expression" dxfId="5336" priority="1958" stopIfTrue="1">
      <formula>MOD(ROW(),2)</formula>
    </cfRule>
  </conditionalFormatting>
  <conditionalFormatting sqref="BT63:BV63">
    <cfRule type="expression" dxfId="5335" priority="1957" stopIfTrue="1">
      <formula>MOD(ROW(),2)</formula>
    </cfRule>
  </conditionalFormatting>
  <conditionalFormatting sqref="BX63">
    <cfRule type="expression" dxfId="5334" priority="1956" stopIfTrue="1">
      <formula>MOD(ROW(),2)</formula>
    </cfRule>
  </conditionalFormatting>
  <conditionalFormatting sqref="BY63">
    <cfRule type="expression" dxfId="5333" priority="1955" stopIfTrue="1">
      <formula>MOD(ROW(),2)</formula>
    </cfRule>
  </conditionalFormatting>
  <conditionalFormatting sqref="CB63">
    <cfRule type="expression" dxfId="5332" priority="1954" stopIfTrue="1">
      <formula>MOD(ROW(),2)</formula>
    </cfRule>
  </conditionalFormatting>
  <conditionalFormatting sqref="CI63">
    <cfRule type="expression" dxfId="5331" priority="1953" stopIfTrue="1">
      <formula>MOD(ROW(),2)</formula>
    </cfRule>
  </conditionalFormatting>
  <conditionalFormatting sqref="CK63">
    <cfRule type="expression" dxfId="5330" priority="1952" stopIfTrue="1">
      <formula>MOD(ROW(),2)</formula>
    </cfRule>
  </conditionalFormatting>
  <conditionalFormatting sqref="CM63">
    <cfRule type="expression" dxfId="5329" priority="1951" stopIfTrue="1">
      <formula>MOD(ROW(),2)</formula>
    </cfRule>
  </conditionalFormatting>
  <conditionalFormatting sqref="CN63">
    <cfRule type="expression" dxfId="5328" priority="1950" stopIfTrue="1">
      <formula>MOD(ROW(),2)</formula>
    </cfRule>
  </conditionalFormatting>
  <conditionalFormatting sqref="CT63:CU63">
    <cfRule type="expression" dxfId="5327" priority="1949" stopIfTrue="1">
      <formula>MOD(ROW(),2)</formula>
    </cfRule>
  </conditionalFormatting>
  <conditionalFormatting sqref="CY63">
    <cfRule type="expression" dxfId="5326" priority="1948" stopIfTrue="1">
      <formula>MOD(ROW(),2)</formula>
    </cfRule>
  </conditionalFormatting>
  <conditionalFormatting sqref="CZ63">
    <cfRule type="expression" dxfId="5325" priority="1947" stopIfTrue="1">
      <formula>MOD(ROW(),2)</formula>
    </cfRule>
  </conditionalFormatting>
  <conditionalFormatting sqref="DA63">
    <cfRule type="expression" dxfId="5324" priority="1946" stopIfTrue="1">
      <formula>MOD(ROW(),2)</formula>
    </cfRule>
  </conditionalFormatting>
  <conditionalFormatting sqref="DJ63">
    <cfRule type="expression" dxfId="5323" priority="1945" stopIfTrue="1">
      <formula>MOD(ROW(),2)</formula>
    </cfRule>
  </conditionalFormatting>
  <conditionalFormatting sqref="R63">
    <cfRule type="expression" dxfId="5322" priority="1944" stopIfTrue="1">
      <formula>MOD(ROW(),2)</formula>
    </cfRule>
  </conditionalFormatting>
  <conditionalFormatting sqref="S63">
    <cfRule type="expression" dxfId="5321" priority="1943" stopIfTrue="1">
      <formula>MOD(ROW(),2)</formula>
    </cfRule>
  </conditionalFormatting>
  <conditionalFormatting sqref="T63">
    <cfRule type="expression" dxfId="5320" priority="1942" stopIfTrue="1">
      <formula>MOD(ROW(),2)</formula>
    </cfRule>
  </conditionalFormatting>
  <conditionalFormatting sqref="U63">
    <cfRule type="expression" dxfId="5319" priority="1941" stopIfTrue="1">
      <formula>MOD(ROW(),2)</formula>
    </cfRule>
  </conditionalFormatting>
  <conditionalFormatting sqref="DE63">
    <cfRule type="expression" dxfId="5318" priority="1938" stopIfTrue="1">
      <formula>MOD(ROW(),2)</formula>
    </cfRule>
  </conditionalFormatting>
  <conditionalFormatting sqref="BE63">
    <cfRule type="expression" dxfId="5317" priority="1940" stopIfTrue="1">
      <formula>MOD(ROW(),2)</formula>
    </cfRule>
  </conditionalFormatting>
  <conditionalFormatting sqref="DH63">
    <cfRule type="expression" dxfId="5316" priority="1939" stopIfTrue="1">
      <formula>MOD(ROW(),2)</formula>
    </cfRule>
  </conditionalFormatting>
  <conditionalFormatting sqref="BZ63">
    <cfRule type="expression" dxfId="5315" priority="1937" stopIfTrue="1">
      <formula>MOD(ROW(),2)</formula>
    </cfRule>
  </conditionalFormatting>
  <conditionalFormatting sqref="CA63">
    <cfRule type="expression" dxfId="5314" priority="1936" stopIfTrue="1">
      <formula>MOD(ROW(),2)</formula>
    </cfRule>
  </conditionalFormatting>
  <conditionalFormatting sqref="CL63">
    <cfRule type="expression" dxfId="5313" priority="1935" stopIfTrue="1">
      <formula>MOD(ROW(),2)</formula>
    </cfRule>
  </conditionalFormatting>
  <conditionalFormatting sqref="CP63:CR63">
    <cfRule type="expression" dxfId="5312" priority="1934" stopIfTrue="1">
      <formula>MOD(ROW(),2)</formula>
    </cfRule>
  </conditionalFormatting>
  <conditionalFormatting sqref="BQ63">
    <cfRule type="expression" dxfId="5311" priority="1933" stopIfTrue="1">
      <formula>MOD(ROW(),2)</formula>
    </cfRule>
  </conditionalFormatting>
  <conditionalFormatting sqref="BW63">
    <cfRule type="expression" dxfId="5310" priority="1932" stopIfTrue="1">
      <formula>MOD(ROW(),2)</formula>
    </cfRule>
  </conditionalFormatting>
  <conditionalFormatting sqref="CF63">
    <cfRule type="expression" dxfId="5309" priority="1931" stopIfTrue="1">
      <formula>MOD(ROW(),2)</formula>
    </cfRule>
  </conditionalFormatting>
  <conditionalFormatting sqref="CG63">
    <cfRule type="expression" dxfId="5308" priority="1930" stopIfTrue="1">
      <formula>MOD(ROW(),2)</formula>
    </cfRule>
  </conditionalFormatting>
  <conditionalFormatting sqref="CH63">
    <cfRule type="expression" dxfId="5307" priority="1929" stopIfTrue="1">
      <formula>MOD(ROW(),2)</formula>
    </cfRule>
  </conditionalFormatting>
  <conditionalFormatting sqref="CJ63">
    <cfRule type="expression" dxfId="5306" priority="1928" stopIfTrue="1">
      <formula>MOD(ROW(),2)</formula>
    </cfRule>
  </conditionalFormatting>
  <conditionalFormatting sqref="D63">
    <cfRule type="expression" dxfId="5305" priority="1926" stopIfTrue="1">
      <formula>MOD(ROW(),2)</formula>
    </cfRule>
  </conditionalFormatting>
  <conditionalFormatting sqref="CS63">
    <cfRule type="expression" dxfId="5304" priority="1925" stopIfTrue="1">
      <formula>MOD(ROW(),2)</formula>
    </cfRule>
  </conditionalFormatting>
  <conditionalFormatting sqref="CV63:CW63">
    <cfRule type="expression" dxfId="5303" priority="1924" stopIfTrue="1">
      <formula>MOD(ROW(),2)</formula>
    </cfRule>
  </conditionalFormatting>
  <conditionalFormatting sqref="DB63">
    <cfRule type="expression" dxfId="5302" priority="1919" stopIfTrue="1">
      <formula>MOD(ROW(),2)</formula>
    </cfRule>
  </conditionalFormatting>
  <conditionalFormatting sqref="DF63:DG63">
    <cfRule type="expression" dxfId="5301" priority="1918" stopIfTrue="1">
      <formula>MOD(ROW(),2)</formula>
    </cfRule>
  </conditionalFormatting>
  <conditionalFormatting sqref="DI63">
    <cfRule type="expression" dxfId="5300" priority="1917" stopIfTrue="1">
      <formula>MOD(ROW(),2)</formula>
    </cfRule>
  </conditionalFormatting>
  <conditionalFormatting sqref="CX62">
    <cfRule type="expression" dxfId="5299" priority="1916" stopIfTrue="1">
      <formula>MOD(ROW(),2)</formula>
    </cfRule>
  </conditionalFormatting>
  <conditionalFormatting sqref="DD62:DE62">
    <cfRule type="expression" dxfId="5298" priority="1915" stopIfTrue="1">
      <formula>MOD(ROW(),2)</formula>
    </cfRule>
  </conditionalFormatting>
  <conditionalFormatting sqref="DC62">
    <cfRule type="expression" dxfId="5297" priority="1914" stopIfTrue="1">
      <formula>MOD(ROW(),2)</formula>
    </cfRule>
  </conditionalFormatting>
  <conditionalFormatting sqref="E63:G63">
    <cfRule type="expression" dxfId="5296" priority="1913" stopIfTrue="1">
      <formula>MOD(ROW(),2)</formula>
    </cfRule>
  </conditionalFormatting>
  <conditionalFormatting sqref="CX63">
    <cfRule type="expression" dxfId="5295" priority="1912" stopIfTrue="1">
      <formula>MOD(ROW(),2)</formula>
    </cfRule>
  </conditionalFormatting>
  <conditionalFormatting sqref="DD63:DE63">
    <cfRule type="expression" dxfId="5294" priority="1911" stopIfTrue="1">
      <formula>MOD(ROW(),2)</formula>
    </cfRule>
  </conditionalFormatting>
  <conditionalFormatting sqref="DC63">
    <cfRule type="expression" dxfId="5293" priority="1910" stopIfTrue="1">
      <formula>MOD(ROW(),2)</formula>
    </cfRule>
  </conditionalFormatting>
  <conditionalFormatting sqref="U64:AX64 BG64:BJ64 CC64:CE64 CO64 CS64 CX64 A64:C64 H64:Q64 BB64:BC64 DK64:JS64">
    <cfRule type="expression" dxfId="5292" priority="1909" stopIfTrue="1">
      <formula>MOD(ROW(),2)</formula>
    </cfRule>
  </conditionalFormatting>
  <conditionalFormatting sqref="S64">
    <cfRule type="expression" dxfId="5291" priority="1908" stopIfTrue="1">
      <formula>MOD(ROW(),2)</formula>
    </cfRule>
  </conditionalFormatting>
  <conditionalFormatting sqref="R64">
    <cfRule type="expression" dxfId="5290" priority="1907" stopIfTrue="1">
      <formula>MOD(ROW(),2)</formula>
    </cfRule>
  </conditionalFormatting>
  <conditionalFormatting sqref="AY64">
    <cfRule type="expression" dxfId="5289" priority="1905" stopIfTrue="1">
      <formula>MOD(ROW(),2)</formula>
    </cfRule>
  </conditionalFormatting>
  <conditionalFormatting sqref="AZ64">
    <cfRule type="expression" dxfId="5288" priority="1904" stopIfTrue="1">
      <formula>MOD(ROW(),2)</formula>
    </cfRule>
  </conditionalFormatting>
  <conditionalFormatting sqref="BA64">
    <cfRule type="expression" dxfId="5287" priority="1903" stopIfTrue="1">
      <formula>MOD(ROW(),2)</formula>
    </cfRule>
  </conditionalFormatting>
  <conditionalFormatting sqref="BD64">
    <cfRule type="expression" dxfId="5286" priority="1902" stopIfTrue="1">
      <formula>MOD(ROW(),2)</formula>
    </cfRule>
  </conditionalFormatting>
  <conditionalFormatting sqref="BE64">
    <cfRule type="expression" dxfId="5285" priority="1901" stopIfTrue="1">
      <formula>MOD(ROW(),2)</formula>
    </cfRule>
  </conditionalFormatting>
  <conditionalFormatting sqref="BF64">
    <cfRule type="expression" dxfId="5284" priority="1900" stopIfTrue="1">
      <formula>MOD(ROW(),2)</formula>
    </cfRule>
  </conditionalFormatting>
  <conditionalFormatting sqref="BK64">
    <cfRule type="expression" dxfId="5283" priority="1899" stopIfTrue="1">
      <formula>MOD(ROW(),2)</formula>
    </cfRule>
  </conditionalFormatting>
  <conditionalFormatting sqref="BL64">
    <cfRule type="expression" dxfId="5282" priority="1898" stopIfTrue="1">
      <formula>MOD(ROW(),2)</formula>
    </cfRule>
  </conditionalFormatting>
  <conditionalFormatting sqref="BM64:BP64">
    <cfRule type="expression" dxfId="5281" priority="1897" stopIfTrue="1">
      <formula>MOD(ROW(),2)</formula>
    </cfRule>
  </conditionalFormatting>
  <conditionalFormatting sqref="BS64">
    <cfRule type="expression" dxfId="5280" priority="1896" stopIfTrue="1">
      <formula>MOD(ROW(),2)</formula>
    </cfRule>
  </conditionalFormatting>
  <conditionalFormatting sqref="BT64:BV64">
    <cfRule type="expression" dxfId="5279" priority="1895" stopIfTrue="1">
      <formula>MOD(ROW(),2)</formula>
    </cfRule>
  </conditionalFormatting>
  <conditionalFormatting sqref="BZ64">
    <cfRule type="expression" dxfId="5278" priority="1894" stopIfTrue="1">
      <formula>MOD(ROW(),2)</formula>
    </cfRule>
  </conditionalFormatting>
  <conditionalFormatting sqref="BX64">
    <cfRule type="expression" dxfId="5277" priority="1893" stopIfTrue="1">
      <formula>MOD(ROW(),2)</formula>
    </cfRule>
  </conditionalFormatting>
  <conditionalFormatting sqref="CA64">
    <cfRule type="expression" dxfId="5276" priority="1892" stopIfTrue="1">
      <formula>MOD(ROW(),2)</formula>
    </cfRule>
  </conditionalFormatting>
  <conditionalFormatting sqref="BY64">
    <cfRule type="expression" dxfId="5275" priority="1891" stopIfTrue="1">
      <formula>MOD(ROW(),2)</formula>
    </cfRule>
  </conditionalFormatting>
  <conditionalFormatting sqref="CB64">
    <cfRule type="expression" dxfId="5274" priority="1890" stopIfTrue="1">
      <formula>MOD(ROW(),2)</formula>
    </cfRule>
  </conditionalFormatting>
  <conditionalFormatting sqref="CF64">
    <cfRule type="expression" dxfId="5273" priority="1889" stopIfTrue="1">
      <formula>MOD(ROW(),2)</formula>
    </cfRule>
  </conditionalFormatting>
  <conditionalFormatting sqref="CH64">
    <cfRule type="expression" dxfId="5272" priority="1888" stopIfTrue="1">
      <formula>MOD(ROW(),2)</formula>
    </cfRule>
  </conditionalFormatting>
  <conditionalFormatting sqref="CI64">
    <cfRule type="expression" dxfId="5271" priority="1887" stopIfTrue="1">
      <formula>MOD(ROW(),2)</formula>
    </cfRule>
  </conditionalFormatting>
  <conditionalFormatting sqref="CK64">
    <cfRule type="expression" dxfId="5270" priority="1886" stopIfTrue="1">
      <formula>MOD(ROW(),2)</formula>
    </cfRule>
  </conditionalFormatting>
  <conditionalFormatting sqref="CL64">
    <cfRule type="expression" dxfId="5269" priority="1885" stopIfTrue="1">
      <formula>MOD(ROW(),2)</formula>
    </cfRule>
  </conditionalFormatting>
  <conditionalFormatting sqref="CM64">
    <cfRule type="expression" dxfId="5268" priority="1884" stopIfTrue="1">
      <formula>MOD(ROW(),2)</formula>
    </cfRule>
  </conditionalFormatting>
  <conditionalFormatting sqref="CN64">
    <cfRule type="expression" dxfId="5267" priority="1883" stopIfTrue="1">
      <formula>MOD(ROW(),2)</formula>
    </cfRule>
  </conditionalFormatting>
  <conditionalFormatting sqref="CP64:CR64">
    <cfRule type="expression" dxfId="5266" priority="1882" stopIfTrue="1">
      <formula>MOD(ROW(),2)</formula>
    </cfRule>
  </conditionalFormatting>
  <conditionalFormatting sqref="CT64:CU64">
    <cfRule type="expression" dxfId="5265" priority="1881" stopIfTrue="1">
      <formula>MOD(ROW(),2)</formula>
    </cfRule>
  </conditionalFormatting>
  <conditionalFormatting sqref="CY64">
    <cfRule type="expression" dxfId="5264" priority="1879" stopIfTrue="1">
      <formula>MOD(ROW(),2)</formula>
    </cfRule>
  </conditionalFormatting>
  <conditionalFormatting sqref="CZ64">
    <cfRule type="expression" dxfId="5263" priority="1878" stopIfTrue="1">
      <formula>MOD(ROW(),2)</formula>
    </cfRule>
  </conditionalFormatting>
  <conditionalFormatting sqref="DA64">
    <cfRule type="expression" dxfId="5262" priority="1877" stopIfTrue="1">
      <formula>MOD(ROW(),2)</formula>
    </cfRule>
  </conditionalFormatting>
  <conditionalFormatting sqref="DF64">
    <cfRule type="expression" dxfId="5261" priority="1876" stopIfTrue="1">
      <formula>MOD(ROW(),2)</formula>
    </cfRule>
  </conditionalFormatting>
  <conditionalFormatting sqref="DJ64">
    <cfRule type="expression" dxfId="5260" priority="1873" stopIfTrue="1">
      <formula>MOD(ROW(),2)</formula>
    </cfRule>
  </conditionalFormatting>
  <conditionalFormatting sqref="T64">
    <cfRule type="expression" dxfId="5259" priority="1872" stopIfTrue="1">
      <formula>MOD(ROW(),2)</formula>
    </cfRule>
  </conditionalFormatting>
  <conditionalFormatting sqref="BR64">
    <cfRule type="expression" dxfId="5258" priority="1871" stopIfTrue="1">
      <formula>MOD(ROW(),2)</formula>
    </cfRule>
  </conditionalFormatting>
  <conditionalFormatting sqref="DB64">
    <cfRule type="expression" dxfId="5257" priority="1870" stopIfTrue="1">
      <formula>MOD(ROW(),2)</formula>
    </cfRule>
  </conditionalFormatting>
  <conditionalFormatting sqref="BQ64">
    <cfRule type="expression" dxfId="5256" priority="1869" stopIfTrue="1">
      <formula>MOD(ROW(),2)</formula>
    </cfRule>
  </conditionalFormatting>
  <conditionalFormatting sqref="BW64">
    <cfRule type="expression" dxfId="5255" priority="1868" stopIfTrue="1">
      <formula>MOD(ROW(),2)</formula>
    </cfRule>
  </conditionalFormatting>
  <conditionalFormatting sqref="CG64">
    <cfRule type="expression" dxfId="5254" priority="1867" stopIfTrue="1">
      <formula>MOD(ROW(),2)</formula>
    </cfRule>
  </conditionalFormatting>
  <conditionalFormatting sqref="CJ64">
    <cfRule type="expression" dxfId="5253" priority="1866" stopIfTrue="1">
      <formula>MOD(ROW(),2)</formula>
    </cfRule>
  </conditionalFormatting>
  <conditionalFormatting sqref="E64:G64">
    <cfRule type="expression" dxfId="5252" priority="1865" stopIfTrue="1">
      <formula>MOD(ROW(),2)</formula>
    </cfRule>
  </conditionalFormatting>
  <conditionalFormatting sqref="D64">
    <cfRule type="expression" dxfId="5251" priority="1864" stopIfTrue="1">
      <formula>MOD(ROW(),2)</formula>
    </cfRule>
  </conditionalFormatting>
  <conditionalFormatting sqref="CV64:CW64">
    <cfRule type="expression" dxfId="5250" priority="1863" stopIfTrue="1">
      <formula>MOD(ROW(),2)</formula>
    </cfRule>
  </conditionalFormatting>
  <conditionalFormatting sqref="DC64">
    <cfRule type="expression" dxfId="5249" priority="1862" stopIfTrue="1">
      <formula>MOD(ROW(),2)</formula>
    </cfRule>
  </conditionalFormatting>
  <conditionalFormatting sqref="DD64:DE64">
    <cfRule type="expression" dxfId="5248" priority="1861" stopIfTrue="1">
      <formula>MOD(ROW(),2)</formula>
    </cfRule>
  </conditionalFormatting>
  <conditionalFormatting sqref="DG64">
    <cfRule type="expression" dxfId="5247" priority="1860" stopIfTrue="1">
      <formula>MOD(ROW(),2)</formula>
    </cfRule>
  </conditionalFormatting>
  <conditionalFormatting sqref="DI64">
    <cfRule type="expression" dxfId="5246" priority="1859" stopIfTrue="1">
      <formula>MOD(ROW(),2)</formula>
    </cfRule>
  </conditionalFormatting>
  <conditionalFormatting sqref="V65:AY65 A65:C65 H65:I65 DK65:JS65 BB65:BC65 M65:O65">
    <cfRule type="expression" dxfId="5245" priority="1858" stopIfTrue="1">
      <formula>MOD(ROW(),2)</formula>
    </cfRule>
  </conditionalFormatting>
  <conditionalFormatting sqref="R65">
    <cfRule type="expression" dxfId="5244" priority="1857" stopIfTrue="1">
      <formula>MOD(ROW(),2)</formula>
    </cfRule>
  </conditionalFormatting>
  <conditionalFormatting sqref="S65">
    <cfRule type="expression" dxfId="5243" priority="1856" stopIfTrue="1">
      <formula>MOD(ROW(),2)</formula>
    </cfRule>
  </conditionalFormatting>
  <conditionalFormatting sqref="U65">
    <cfRule type="expression" dxfId="5242" priority="1855" stopIfTrue="1">
      <formula>MOD(ROW(),2)</formula>
    </cfRule>
  </conditionalFormatting>
  <conditionalFormatting sqref="BG65:BJ65 CC65:CE65 CO65">
    <cfRule type="expression" dxfId="5241" priority="1854" stopIfTrue="1">
      <formula>MOD(ROW(),2)</formula>
    </cfRule>
  </conditionalFormatting>
  <conditionalFormatting sqref="BD65">
    <cfRule type="expression" dxfId="5240" priority="1853" stopIfTrue="1">
      <formula>MOD(ROW(),2)</formula>
    </cfRule>
  </conditionalFormatting>
  <conditionalFormatting sqref="BE65">
    <cfRule type="expression" dxfId="5239" priority="1852" stopIfTrue="1">
      <formula>MOD(ROW(),2)</formula>
    </cfRule>
  </conditionalFormatting>
  <conditionalFormatting sqref="BF65">
    <cfRule type="expression" dxfId="5238" priority="1851" stopIfTrue="1">
      <formula>MOD(ROW(),2)</formula>
    </cfRule>
  </conditionalFormatting>
  <conditionalFormatting sqref="BK65">
    <cfRule type="expression" dxfId="5237" priority="1850" stopIfTrue="1">
      <formula>MOD(ROW(),2)</formula>
    </cfRule>
  </conditionalFormatting>
  <conditionalFormatting sqref="BL65">
    <cfRule type="expression" dxfId="5236" priority="1849" stopIfTrue="1">
      <formula>MOD(ROW(),2)</formula>
    </cfRule>
  </conditionalFormatting>
  <conditionalFormatting sqref="BM65:BP65">
    <cfRule type="expression" dxfId="5235" priority="1848" stopIfTrue="1">
      <formula>MOD(ROW(),2)</formula>
    </cfRule>
  </conditionalFormatting>
  <conditionalFormatting sqref="BQ65">
    <cfRule type="expression" dxfId="5234" priority="1847" stopIfTrue="1">
      <formula>MOD(ROW(),2)</formula>
    </cfRule>
  </conditionalFormatting>
  <conditionalFormatting sqref="BR65">
    <cfRule type="expression" dxfId="5233" priority="1846" stopIfTrue="1">
      <formula>MOD(ROW(),2)</formula>
    </cfRule>
  </conditionalFormatting>
  <conditionalFormatting sqref="BS65">
    <cfRule type="expression" dxfId="5232" priority="1845" stopIfTrue="1">
      <formula>MOD(ROW(),2)</formula>
    </cfRule>
  </conditionalFormatting>
  <conditionalFormatting sqref="BT65:BV65">
    <cfRule type="expression" dxfId="5231" priority="1844" stopIfTrue="1">
      <formula>MOD(ROW(),2)</formula>
    </cfRule>
  </conditionalFormatting>
  <conditionalFormatting sqref="BW65">
    <cfRule type="expression" dxfId="5230" priority="1843" stopIfTrue="1">
      <formula>MOD(ROW(),2)</formula>
    </cfRule>
  </conditionalFormatting>
  <conditionalFormatting sqref="BZ65">
    <cfRule type="expression" dxfId="5229" priority="1842" stopIfTrue="1">
      <formula>MOD(ROW(),2)</formula>
    </cfRule>
  </conditionalFormatting>
  <conditionalFormatting sqref="BX65">
    <cfRule type="expression" dxfId="5228" priority="1841" stopIfTrue="1">
      <formula>MOD(ROW(),2)</formula>
    </cfRule>
  </conditionalFormatting>
  <conditionalFormatting sqref="CA65">
    <cfRule type="expression" dxfId="5227" priority="1840" stopIfTrue="1">
      <formula>MOD(ROW(),2)</formula>
    </cfRule>
  </conditionalFormatting>
  <conditionalFormatting sqref="BY65">
    <cfRule type="expression" dxfId="5226" priority="1839" stopIfTrue="1">
      <formula>MOD(ROW(),2)</formula>
    </cfRule>
  </conditionalFormatting>
  <conditionalFormatting sqref="CB65">
    <cfRule type="expression" dxfId="5225" priority="1838" stopIfTrue="1">
      <formula>MOD(ROW(),2)</formula>
    </cfRule>
  </conditionalFormatting>
  <conditionalFormatting sqref="CI65">
    <cfRule type="expression" dxfId="5224" priority="1837" stopIfTrue="1">
      <formula>MOD(ROW(),2)</formula>
    </cfRule>
  </conditionalFormatting>
  <conditionalFormatting sqref="CJ65">
    <cfRule type="expression" dxfId="5223" priority="1836" stopIfTrue="1">
      <formula>MOD(ROW(),2)</formula>
    </cfRule>
  </conditionalFormatting>
  <conditionalFormatting sqref="CK65">
    <cfRule type="expression" dxfId="5222" priority="1835" stopIfTrue="1">
      <formula>MOD(ROW(),2)</formula>
    </cfRule>
  </conditionalFormatting>
  <conditionalFormatting sqref="CM65">
    <cfRule type="expression" dxfId="5221" priority="1834" stopIfTrue="1">
      <formula>MOD(ROW(),2)</formula>
    </cfRule>
  </conditionalFormatting>
  <conditionalFormatting sqref="CN65">
    <cfRule type="expression" dxfId="5220" priority="1833" stopIfTrue="1">
      <formula>MOD(ROW(),2)</formula>
    </cfRule>
  </conditionalFormatting>
  <conditionalFormatting sqref="CT65:CU65">
    <cfRule type="expression" dxfId="5219" priority="1831" stopIfTrue="1">
      <formula>MOD(ROW(),2)</formula>
    </cfRule>
  </conditionalFormatting>
  <conditionalFormatting sqref="CY65">
    <cfRule type="expression" dxfId="5218" priority="1828" stopIfTrue="1">
      <formula>MOD(ROW(),2)</formula>
    </cfRule>
  </conditionalFormatting>
  <conditionalFormatting sqref="CZ65">
    <cfRule type="expression" dxfId="5217" priority="1827" stopIfTrue="1">
      <formula>MOD(ROW(),2)</formula>
    </cfRule>
  </conditionalFormatting>
  <conditionalFormatting sqref="DA65">
    <cfRule type="expression" dxfId="5216" priority="1826" stopIfTrue="1">
      <formula>MOD(ROW(),2)</formula>
    </cfRule>
  </conditionalFormatting>
  <conditionalFormatting sqref="DJ65">
    <cfRule type="expression" dxfId="5215" priority="1822" stopIfTrue="1">
      <formula>MOD(ROW(),2)</formula>
    </cfRule>
  </conditionalFormatting>
  <conditionalFormatting sqref="P65">
    <cfRule type="expression" dxfId="5214" priority="1821" stopIfTrue="1">
      <formula>MOD(ROW(),2)</formula>
    </cfRule>
  </conditionalFormatting>
  <conditionalFormatting sqref="Q65">
    <cfRule type="expression" dxfId="5213" priority="1820" stopIfTrue="1">
      <formula>MOD(ROW(),2)</formula>
    </cfRule>
  </conditionalFormatting>
  <conditionalFormatting sqref="AZ65">
    <cfRule type="expression" dxfId="5212" priority="1818" stopIfTrue="1">
      <formula>MOD(ROW(),2)</formula>
    </cfRule>
  </conditionalFormatting>
  <conditionalFormatting sqref="BA65">
    <cfRule type="expression" dxfId="5211" priority="1817" stopIfTrue="1">
      <formula>MOD(ROW(),2)</formula>
    </cfRule>
  </conditionalFormatting>
  <conditionalFormatting sqref="T65">
    <cfRule type="expression" dxfId="5210" priority="1816" stopIfTrue="1">
      <formula>MOD(ROW(),2)</formula>
    </cfRule>
  </conditionalFormatting>
  <conditionalFormatting sqref="CF65:CH65">
    <cfRule type="expression" dxfId="5209" priority="1815" stopIfTrue="1">
      <formula>MOD(ROW(),2)</formula>
    </cfRule>
  </conditionalFormatting>
  <conditionalFormatting sqref="E65:G65">
    <cfRule type="expression" dxfId="5208" priority="1814" stopIfTrue="1">
      <formula>MOD(ROW(),2)</formula>
    </cfRule>
  </conditionalFormatting>
  <conditionalFormatting sqref="D65">
    <cfRule type="expression" dxfId="5207" priority="1813" stopIfTrue="1">
      <formula>MOD(ROW(),2)</formula>
    </cfRule>
  </conditionalFormatting>
  <conditionalFormatting sqref="CL65">
    <cfRule type="expression" dxfId="5206" priority="1812" stopIfTrue="1">
      <formula>MOD(ROW(),2)</formula>
    </cfRule>
  </conditionalFormatting>
  <conditionalFormatting sqref="J65:L65">
    <cfRule type="expression" dxfId="5205" priority="1811" stopIfTrue="1">
      <formula>MOD(ROW(),2)</formula>
    </cfRule>
  </conditionalFormatting>
  <conditionalFormatting sqref="CP65:CR65">
    <cfRule type="expression" dxfId="5204" priority="1810" stopIfTrue="1">
      <formula>MOD(ROW(),2)</formula>
    </cfRule>
  </conditionalFormatting>
  <conditionalFormatting sqref="CS65">
    <cfRule type="expression" dxfId="5203" priority="1808" stopIfTrue="1">
      <formula>MOD(ROW(),2)</formula>
    </cfRule>
  </conditionalFormatting>
  <conditionalFormatting sqref="CV65:CW65">
    <cfRule type="expression" dxfId="5202" priority="1807" stopIfTrue="1">
      <formula>MOD(ROW(),2)</formula>
    </cfRule>
  </conditionalFormatting>
  <conditionalFormatting sqref="CX65">
    <cfRule type="expression" dxfId="5201" priority="1806" stopIfTrue="1">
      <formula>MOD(ROW(),2)</formula>
    </cfRule>
  </conditionalFormatting>
  <conditionalFormatting sqref="DB65">
    <cfRule type="expression" dxfId="5200" priority="1805" stopIfTrue="1">
      <formula>MOD(ROW(),2)</formula>
    </cfRule>
  </conditionalFormatting>
  <conditionalFormatting sqref="DC65">
    <cfRule type="expression" dxfId="5199" priority="1804" stopIfTrue="1">
      <formula>MOD(ROW(),2)</formula>
    </cfRule>
  </conditionalFormatting>
  <conditionalFormatting sqref="DD65:DE65">
    <cfRule type="expression" dxfId="5198" priority="1803" stopIfTrue="1">
      <formula>MOD(ROW(),2)</formula>
    </cfRule>
  </conditionalFormatting>
  <conditionalFormatting sqref="DF65">
    <cfRule type="expression" dxfId="5197" priority="1802" stopIfTrue="1">
      <formula>MOD(ROW(),2)</formula>
    </cfRule>
  </conditionalFormatting>
  <conditionalFormatting sqref="DG65">
    <cfRule type="expression" dxfId="5196" priority="1801" stopIfTrue="1">
      <formula>MOD(ROW(),2)</formula>
    </cfRule>
  </conditionalFormatting>
  <conditionalFormatting sqref="DI65">
    <cfRule type="expression" dxfId="5195" priority="1800" stopIfTrue="1">
      <formula>MOD(ROW(),2)</formula>
    </cfRule>
  </conditionalFormatting>
  <conditionalFormatting sqref="R66:S66 BB66 U66:AY66 A66:C66 H66:O66 DK66:JS66">
    <cfRule type="expression" dxfId="5194" priority="1799" stopIfTrue="1">
      <formula>MOD(ROW(),2)</formula>
    </cfRule>
  </conditionalFormatting>
  <conditionalFormatting sqref="P66">
    <cfRule type="expression" dxfId="5193" priority="1798" stopIfTrue="1">
      <formula>MOD(ROW(),2)</formula>
    </cfRule>
  </conditionalFormatting>
  <conditionalFormatting sqref="Q66">
    <cfRule type="expression" dxfId="5192" priority="1797" stopIfTrue="1">
      <formula>MOD(ROW(),2)</formula>
    </cfRule>
  </conditionalFormatting>
  <conditionalFormatting sqref="AZ66:BA66">
    <cfRule type="expression" dxfId="5191" priority="1795" stopIfTrue="1">
      <formula>MOD(ROW(),2)</formula>
    </cfRule>
  </conditionalFormatting>
  <conditionalFormatting sqref="BG66:BJ66 CC66:CE66 CO66">
    <cfRule type="expression" dxfId="5190" priority="1794" stopIfTrue="1">
      <formula>MOD(ROW(),2)</formula>
    </cfRule>
  </conditionalFormatting>
  <conditionalFormatting sqref="BD66">
    <cfRule type="expression" dxfId="5189" priority="1793" stopIfTrue="1">
      <formula>MOD(ROW(),2)</formula>
    </cfRule>
  </conditionalFormatting>
  <conditionalFormatting sqref="BE66">
    <cfRule type="expression" dxfId="5188" priority="1792" stopIfTrue="1">
      <formula>MOD(ROW(),2)</formula>
    </cfRule>
  </conditionalFormatting>
  <conditionalFormatting sqref="BF66">
    <cfRule type="expression" dxfId="5187" priority="1791" stopIfTrue="1">
      <formula>MOD(ROW(),2)</formula>
    </cfRule>
  </conditionalFormatting>
  <conditionalFormatting sqref="BK66">
    <cfRule type="expression" dxfId="5186" priority="1790" stopIfTrue="1">
      <formula>MOD(ROW(),2)</formula>
    </cfRule>
  </conditionalFormatting>
  <conditionalFormatting sqref="BL66">
    <cfRule type="expression" dxfId="5185" priority="1789" stopIfTrue="1">
      <formula>MOD(ROW(),2)</formula>
    </cfRule>
  </conditionalFormatting>
  <conditionalFormatting sqref="BM66:BP66">
    <cfRule type="expression" dxfId="5184" priority="1788" stopIfTrue="1">
      <formula>MOD(ROW(),2)</formula>
    </cfRule>
  </conditionalFormatting>
  <conditionalFormatting sqref="BQ66">
    <cfRule type="expression" dxfId="5183" priority="1787" stopIfTrue="1">
      <formula>MOD(ROW(),2)</formula>
    </cfRule>
  </conditionalFormatting>
  <conditionalFormatting sqref="BR66">
    <cfRule type="expression" dxfId="5182" priority="1786" stopIfTrue="1">
      <formula>MOD(ROW(),2)</formula>
    </cfRule>
  </conditionalFormatting>
  <conditionalFormatting sqref="BS66">
    <cfRule type="expression" dxfId="5181" priority="1785" stopIfTrue="1">
      <formula>MOD(ROW(),2)</formula>
    </cfRule>
  </conditionalFormatting>
  <conditionalFormatting sqref="BT66:BV66">
    <cfRule type="expression" dxfId="5180" priority="1784" stopIfTrue="1">
      <formula>MOD(ROW(),2)</formula>
    </cfRule>
  </conditionalFormatting>
  <conditionalFormatting sqref="BW66">
    <cfRule type="expression" dxfId="5179" priority="1783" stopIfTrue="1">
      <formula>MOD(ROW(),2)</formula>
    </cfRule>
  </conditionalFormatting>
  <conditionalFormatting sqref="BX66">
    <cfRule type="expression" dxfId="5178" priority="1782" stopIfTrue="1">
      <formula>MOD(ROW(),2)</formula>
    </cfRule>
  </conditionalFormatting>
  <conditionalFormatting sqref="BY66">
    <cfRule type="expression" dxfId="5177" priority="1781" stopIfTrue="1">
      <formula>MOD(ROW(),2)</formula>
    </cfRule>
  </conditionalFormatting>
  <conditionalFormatting sqref="CB66">
    <cfRule type="expression" dxfId="5176" priority="1780" stopIfTrue="1">
      <formula>MOD(ROW(),2)</formula>
    </cfRule>
  </conditionalFormatting>
  <conditionalFormatting sqref="CI66">
    <cfRule type="expression" dxfId="5175" priority="1779" stopIfTrue="1">
      <formula>MOD(ROW(),2)</formula>
    </cfRule>
  </conditionalFormatting>
  <conditionalFormatting sqref="CK66">
    <cfRule type="expression" dxfId="5174" priority="1778" stopIfTrue="1">
      <formula>MOD(ROW(),2)</formula>
    </cfRule>
  </conditionalFormatting>
  <conditionalFormatting sqref="CM66">
    <cfRule type="expression" dxfId="5173" priority="1777" stopIfTrue="1">
      <formula>MOD(ROW(),2)</formula>
    </cfRule>
  </conditionalFormatting>
  <conditionalFormatting sqref="CN66">
    <cfRule type="expression" dxfId="5172" priority="1776" stopIfTrue="1">
      <formula>MOD(ROW(),2)</formula>
    </cfRule>
  </conditionalFormatting>
  <conditionalFormatting sqref="CT66:CU66">
    <cfRule type="expression" dxfId="5171" priority="1775" stopIfTrue="1">
      <formula>MOD(ROW(),2)</formula>
    </cfRule>
  </conditionalFormatting>
  <conditionalFormatting sqref="CY66">
    <cfRule type="expression" dxfId="5170" priority="1774" stopIfTrue="1">
      <formula>MOD(ROW(),2)</formula>
    </cfRule>
  </conditionalFormatting>
  <conditionalFormatting sqref="CZ66">
    <cfRule type="expression" dxfId="5169" priority="1773" stopIfTrue="1">
      <formula>MOD(ROW(),2)</formula>
    </cfRule>
  </conditionalFormatting>
  <conditionalFormatting sqref="DA66">
    <cfRule type="expression" dxfId="5168" priority="1772" stopIfTrue="1">
      <formula>MOD(ROW(),2)</formula>
    </cfRule>
  </conditionalFormatting>
  <conditionalFormatting sqref="BZ66">
    <cfRule type="expression" dxfId="5167" priority="1770" stopIfTrue="1">
      <formula>MOD(ROW(),2)</formula>
    </cfRule>
  </conditionalFormatting>
  <conditionalFormatting sqref="CA66">
    <cfRule type="expression" dxfId="5166" priority="1769" stopIfTrue="1">
      <formula>MOD(ROW(),2)</formula>
    </cfRule>
  </conditionalFormatting>
  <conditionalFormatting sqref="CL66">
    <cfRule type="expression" dxfId="5165" priority="1768" stopIfTrue="1">
      <formula>MOD(ROW(),2)</formula>
    </cfRule>
  </conditionalFormatting>
  <conditionalFormatting sqref="CP66:CR66">
    <cfRule type="expression" dxfId="5164" priority="1767" stopIfTrue="1">
      <formula>MOD(ROW(),2)</formula>
    </cfRule>
  </conditionalFormatting>
  <conditionalFormatting sqref="DJ66">
    <cfRule type="expression" dxfId="5163" priority="1766" stopIfTrue="1">
      <formula>MOD(ROW(),2)</formula>
    </cfRule>
  </conditionalFormatting>
  <conditionalFormatting sqref="T66">
    <cfRule type="expression" dxfId="5162" priority="1765" stopIfTrue="1">
      <formula>MOD(ROW(),2)</formula>
    </cfRule>
  </conditionalFormatting>
  <conditionalFormatting sqref="BC66">
    <cfRule type="expression" dxfId="5161" priority="1764" stopIfTrue="1">
      <formula>MOD(ROW(),2)</formula>
    </cfRule>
  </conditionalFormatting>
  <conditionalFormatting sqref="CF66">
    <cfRule type="expression" dxfId="5160" priority="1763" stopIfTrue="1">
      <formula>MOD(ROW(),2)</formula>
    </cfRule>
  </conditionalFormatting>
  <conditionalFormatting sqref="CG66:CH66">
    <cfRule type="expression" dxfId="5159" priority="1762" stopIfTrue="1">
      <formula>MOD(ROW(),2)</formula>
    </cfRule>
  </conditionalFormatting>
  <conditionalFormatting sqref="E66:G66">
    <cfRule type="expression" dxfId="5158" priority="1761" stopIfTrue="1">
      <formula>MOD(ROW(),2)</formula>
    </cfRule>
  </conditionalFormatting>
  <conditionalFormatting sqref="D66">
    <cfRule type="expression" dxfId="5157" priority="1760" stopIfTrue="1">
      <formula>MOD(ROW(),2)</formula>
    </cfRule>
  </conditionalFormatting>
  <conditionalFormatting sqref="CJ66">
    <cfRule type="expression" dxfId="5156" priority="1759" stopIfTrue="1">
      <formula>MOD(ROW(),2)</formula>
    </cfRule>
  </conditionalFormatting>
  <conditionalFormatting sqref="CS66">
    <cfRule type="expression" dxfId="5155" priority="1758" stopIfTrue="1">
      <formula>MOD(ROW(),2)</formula>
    </cfRule>
  </conditionalFormatting>
  <conditionalFormatting sqref="CV66:CW66">
    <cfRule type="expression" dxfId="5154" priority="1757" stopIfTrue="1">
      <formula>MOD(ROW(),2)</formula>
    </cfRule>
  </conditionalFormatting>
  <conditionalFormatting sqref="DB66">
    <cfRule type="expression" dxfId="5153" priority="1756" stopIfTrue="1">
      <formula>MOD(ROW(),2)</formula>
    </cfRule>
  </conditionalFormatting>
  <conditionalFormatting sqref="DI66 DF66:DG66">
    <cfRule type="expression" dxfId="5152" priority="1755" stopIfTrue="1">
      <formula>MOD(ROW(),2)</formula>
    </cfRule>
  </conditionalFormatting>
  <conditionalFormatting sqref="BG67:BL67 DJ67:JS67 A67:C67 CS67:CU67 CC67:CE67 H67:J67 CO67">
    <cfRule type="expression" dxfId="5151" priority="1752" stopIfTrue="1">
      <formula>MOD(ROW(),2)</formula>
    </cfRule>
  </conditionalFormatting>
  <conditionalFormatting sqref="BE67">
    <cfRule type="expression" dxfId="5150" priority="1751" stopIfTrue="1">
      <formula>MOD(ROW(),2)</formula>
    </cfRule>
  </conditionalFormatting>
  <conditionalFormatting sqref="BF67">
    <cfRule type="expression" dxfId="5149" priority="1750" stopIfTrue="1">
      <formula>MOD(ROW(),2)</formula>
    </cfRule>
  </conditionalFormatting>
  <conditionalFormatting sqref="BM67:BP67">
    <cfRule type="expression" dxfId="5148" priority="1749" stopIfTrue="1">
      <formula>MOD(ROW(),2)</formula>
    </cfRule>
  </conditionalFormatting>
  <conditionalFormatting sqref="BT67:BV67">
    <cfRule type="expression" dxfId="5147" priority="1748" stopIfTrue="1">
      <formula>MOD(ROW(),2)</formula>
    </cfRule>
  </conditionalFormatting>
  <conditionalFormatting sqref="BQ67">
    <cfRule type="expression" dxfId="5146" priority="1747" stopIfTrue="1">
      <formula>MOD(ROW(),2)</formula>
    </cfRule>
  </conditionalFormatting>
  <conditionalFormatting sqref="BR67">
    <cfRule type="expression" dxfId="5145" priority="1746" stopIfTrue="1">
      <formula>MOD(ROW(),2)</formula>
    </cfRule>
  </conditionalFormatting>
  <conditionalFormatting sqref="BS67">
    <cfRule type="expression" dxfId="5144" priority="1745" stopIfTrue="1">
      <formula>MOD(ROW(),2)</formula>
    </cfRule>
  </conditionalFormatting>
  <conditionalFormatting sqref="BX67">
    <cfRule type="expression" dxfId="5143" priority="1744" stopIfTrue="1">
      <formula>MOD(ROW(),2)</formula>
    </cfRule>
  </conditionalFormatting>
  <conditionalFormatting sqref="BY67">
    <cfRule type="expression" dxfId="5142" priority="1743" stopIfTrue="1">
      <formula>MOD(ROW(),2)</formula>
    </cfRule>
  </conditionalFormatting>
  <conditionalFormatting sqref="CB67">
    <cfRule type="expression" dxfId="5141" priority="1742" stopIfTrue="1">
      <formula>MOD(ROW(),2)</formula>
    </cfRule>
  </conditionalFormatting>
  <conditionalFormatting sqref="CI67">
    <cfRule type="expression" dxfId="5140" priority="1741" stopIfTrue="1">
      <formula>MOD(ROW(),2)</formula>
    </cfRule>
  </conditionalFormatting>
  <conditionalFormatting sqref="CK67">
    <cfRule type="expression" dxfId="5139" priority="1740" stopIfTrue="1">
      <formula>MOD(ROW(),2)</formula>
    </cfRule>
  </conditionalFormatting>
  <conditionalFormatting sqref="CM67">
    <cfRule type="expression" dxfId="5138" priority="1739" stopIfTrue="1">
      <formula>MOD(ROW(),2)</formula>
    </cfRule>
  </conditionalFormatting>
  <conditionalFormatting sqref="CN67">
    <cfRule type="expression" dxfId="5137" priority="1738" stopIfTrue="1">
      <formula>MOD(ROW(),2)</formula>
    </cfRule>
  </conditionalFormatting>
  <conditionalFormatting sqref="CY67">
    <cfRule type="expression" dxfId="5136" priority="1737" stopIfTrue="1">
      <formula>MOD(ROW(),2)</formula>
    </cfRule>
  </conditionalFormatting>
  <conditionalFormatting sqref="CZ67">
    <cfRule type="expression" dxfId="5135" priority="1736" stopIfTrue="1">
      <formula>MOD(ROW(),2)</formula>
    </cfRule>
  </conditionalFormatting>
  <conditionalFormatting sqref="DA67">
    <cfRule type="expression" dxfId="5134" priority="1734" stopIfTrue="1">
      <formula>MOD(ROW(),2)</formula>
    </cfRule>
  </conditionalFormatting>
  <conditionalFormatting sqref="BZ67">
    <cfRule type="expression" dxfId="5133" priority="1733" stopIfTrue="1">
      <formula>MOD(ROW(),2)</formula>
    </cfRule>
  </conditionalFormatting>
  <conditionalFormatting sqref="CA67">
    <cfRule type="expression" dxfId="5132" priority="1732" stopIfTrue="1">
      <formula>MOD(ROW(),2)</formula>
    </cfRule>
  </conditionalFormatting>
  <conditionalFormatting sqref="CL67">
    <cfRule type="expression" dxfId="5131" priority="1731" stopIfTrue="1">
      <formula>MOD(ROW(),2)</formula>
    </cfRule>
  </conditionalFormatting>
  <conditionalFormatting sqref="BW67">
    <cfRule type="expression" dxfId="5130" priority="1728" stopIfTrue="1">
      <formula>MOD(ROW(),2)</formula>
    </cfRule>
  </conditionalFormatting>
  <conditionalFormatting sqref="CF67">
    <cfRule type="expression" dxfId="5129" priority="1727" stopIfTrue="1">
      <formula>MOD(ROW(),2)</formula>
    </cfRule>
  </conditionalFormatting>
  <conditionalFormatting sqref="CG67">
    <cfRule type="expression" dxfId="5128" priority="1726" stopIfTrue="1">
      <formula>MOD(ROW(),2)</formula>
    </cfRule>
  </conditionalFormatting>
  <conditionalFormatting sqref="CH67">
    <cfRule type="expression" dxfId="5127" priority="1725" stopIfTrue="1">
      <formula>MOD(ROW(),2)</formula>
    </cfRule>
  </conditionalFormatting>
  <conditionalFormatting sqref="D67">
    <cfRule type="expression" dxfId="5126" priority="1724" stopIfTrue="1">
      <formula>MOD(ROW(),2)</formula>
    </cfRule>
  </conditionalFormatting>
  <conditionalFormatting sqref="E67:G67">
    <cfRule type="expression" dxfId="5125" priority="1723" stopIfTrue="1">
      <formula>MOD(ROW(),2)</formula>
    </cfRule>
  </conditionalFormatting>
  <conditionalFormatting sqref="CJ67">
    <cfRule type="expression" dxfId="5124" priority="1722" stopIfTrue="1">
      <formula>MOD(ROW(),2)</formula>
    </cfRule>
  </conditionalFormatting>
  <conditionalFormatting sqref="CP67:CR67">
    <cfRule type="expression" dxfId="5123" priority="1721" stopIfTrue="1">
      <formula>MOD(ROW(),2)</formula>
    </cfRule>
  </conditionalFormatting>
  <conditionalFormatting sqref="CV67:CW67">
    <cfRule type="expression" dxfId="5122" priority="1720" stopIfTrue="1">
      <formula>MOD(ROW(),2)</formula>
    </cfRule>
  </conditionalFormatting>
  <conditionalFormatting sqref="CX67">
    <cfRule type="expression" dxfId="5121" priority="1719" stopIfTrue="1">
      <formula>MOD(ROW(),2)</formula>
    </cfRule>
  </conditionalFormatting>
  <conditionalFormatting sqref="DB67">
    <cfRule type="expression" dxfId="5120" priority="1718" stopIfTrue="1">
      <formula>MOD(ROW(),2)</formula>
    </cfRule>
  </conditionalFormatting>
  <conditionalFormatting sqref="DD67:DE67">
    <cfRule type="expression" dxfId="5119" priority="1717" stopIfTrue="1">
      <formula>MOD(ROW(),2)</formula>
    </cfRule>
  </conditionalFormatting>
  <conditionalFormatting sqref="DF67">
    <cfRule type="expression" dxfId="5118" priority="1716" stopIfTrue="1">
      <formula>MOD(ROW(),2)</formula>
    </cfRule>
  </conditionalFormatting>
  <conditionalFormatting sqref="DG67:DH67">
    <cfRule type="expression" dxfId="5117" priority="1714" stopIfTrue="1">
      <formula>MOD(ROW(),2)</formula>
    </cfRule>
  </conditionalFormatting>
  <conditionalFormatting sqref="CX66">
    <cfRule type="expression" dxfId="5116" priority="1711" stopIfTrue="1">
      <formula>MOD(ROW(),2)</formula>
    </cfRule>
  </conditionalFormatting>
  <conditionalFormatting sqref="DD66:DE66">
    <cfRule type="expression" dxfId="5115" priority="1710" stopIfTrue="1">
      <formula>MOD(ROW(),2)</formula>
    </cfRule>
  </conditionalFormatting>
  <conditionalFormatting sqref="DC66">
    <cfRule type="expression" dxfId="5114" priority="1709" stopIfTrue="1">
      <formula>MOD(ROW(),2)</formula>
    </cfRule>
  </conditionalFormatting>
  <conditionalFormatting sqref="K67:L67">
    <cfRule type="expression" dxfId="5113" priority="1708" stopIfTrue="1">
      <formula>MOD(ROW(),2)</formula>
    </cfRule>
  </conditionalFormatting>
  <conditionalFormatting sqref="BG68:BJ68 CC68:CE68 CO68 BB68 V68:AY68 A68:C68 DK68:JS68 CS68 H68:O68 CX68 DC68:DE68">
    <cfRule type="expression" dxfId="5112" priority="1707" stopIfTrue="1">
      <formula>MOD(ROW(),2)</formula>
    </cfRule>
  </conditionalFormatting>
  <conditionalFormatting sqref="P68">
    <cfRule type="expression" dxfId="5111" priority="1706" stopIfTrue="1">
      <formula>MOD(ROW(),2)</formula>
    </cfRule>
  </conditionalFormatting>
  <conditionalFormatting sqref="Q68">
    <cfRule type="expression" dxfId="5110" priority="1705" stopIfTrue="1">
      <formula>MOD(ROW(),2)</formula>
    </cfRule>
  </conditionalFormatting>
  <conditionalFormatting sqref="R68">
    <cfRule type="expression" dxfId="5109" priority="1704" stopIfTrue="1">
      <formula>MOD(ROW(),2)</formula>
    </cfRule>
  </conditionalFormatting>
  <conditionalFormatting sqref="S68">
    <cfRule type="expression" dxfId="5108" priority="1703" stopIfTrue="1">
      <formula>MOD(ROW(),2)</formula>
    </cfRule>
  </conditionalFormatting>
  <conditionalFormatting sqref="U68">
    <cfRule type="expression" dxfId="5107" priority="1702" stopIfTrue="1">
      <formula>MOD(ROW(),2)</formula>
    </cfRule>
  </conditionalFormatting>
  <conditionalFormatting sqref="AZ68">
    <cfRule type="expression" dxfId="5106" priority="1700" stopIfTrue="1">
      <formula>MOD(ROW(),2)</formula>
    </cfRule>
  </conditionalFormatting>
  <conditionalFormatting sqref="BA68">
    <cfRule type="expression" dxfId="5105" priority="1699" stopIfTrue="1">
      <formula>MOD(ROW(),2)</formula>
    </cfRule>
  </conditionalFormatting>
  <conditionalFormatting sqref="BD68">
    <cfRule type="expression" dxfId="5104" priority="1698" stopIfTrue="1">
      <formula>MOD(ROW(),2)</formula>
    </cfRule>
  </conditionalFormatting>
  <conditionalFormatting sqref="BE68">
    <cfRule type="expression" dxfId="5103" priority="1697" stopIfTrue="1">
      <formula>MOD(ROW(),2)</formula>
    </cfRule>
  </conditionalFormatting>
  <conditionalFormatting sqref="BF68">
    <cfRule type="expression" dxfId="5102" priority="1696" stopIfTrue="1">
      <formula>MOD(ROW(),2)</formula>
    </cfRule>
  </conditionalFormatting>
  <conditionalFormatting sqref="BK68">
    <cfRule type="expression" dxfId="5101" priority="1695" stopIfTrue="1">
      <formula>MOD(ROW(),2)</formula>
    </cfRule>
  </conditionalFormatting>
  <conditionalFormatting sqref="BR68">
    <cfRule type="expression" dxfId="5100" priority="1694" stopIfTrue="1">
      <formula>MOD(ROW(),2)</formula>
    </cfRule>
  </conditionalFormatting>
  <conditionalFormatting sqref="BS68">
    <cfRule type="expression" dxfId="5099" priority="1693" stopIfTrue="1">
      <formula>MOD(ROW(),2)</formula>
    </cfRule>
  </conditionalFormatting>
  <conditionalFormatting sqref="BT68:BV68">
    <cfRule type="expression" dxfId="5098" priority="1692" stopIfTrue="1">
      <formula>MOD(ROW(),2)</formula>
    </cfRule>
  </conditionalFormatting>
  <conditionalFormatting sqref="BZ68">
    <cfRule type="expression" dxfId="5097" priority="1691" stopIfTrue="1">
      <formula>MOD(ROW(),2)</formula>
    </cfRule>
  </conditionalFormatting>
  <conditionalFormatting sqref="BX68">
    <cfRule type="expression" dxfId="5096" priority="1690" stopIfTrue="1">
      <formula>MOD(ROW(),2)</formula>
    </cfRule>
  </conditionalFormatting>
  <conditionalFormatting sqref="BY68">
    <cfRule type="expression" dxfId="5095" priority="1689" stopIfTrue="1">
      <formula>MOD(ROW(),2)</formula>
    </cfRule>
  </conditionalFormatting>
  <conditionalFormatting sqref="CA68">
    <cfRule type="expression" dxfId="5094" priority="1688" stopIfTrue="1">
      <formula>MOD(ROW(),2)</formula>
    </cfRule>
  </conditionalFormatting>
  <conditionalFormatting sqref="CB68">
    <cfRule type="expression" dxfId="5093" priority="1687" stopIfTrue="1">
      <formula>MOD(ROW(),2)</formula>
    </cfRule>
  </conditionalFormatting>
  <conditionalFormatting sqref="CF68">
    <cfRule type="expression" dxfId="5092" priority="1686" stopIfTrue="1">
      <formula>MOD(ROW(),2)</formula>
    </cfRule>
  </conditionalFormatting>
  <conditionalFormatting sqref="CI68">
    <cfRule type="expression" dxfId="5091" priority="1685" stopIfTrue="1">
      <formula>MOD(ROW(),2)</formula>
    </cfRule>
  </conditionalFormatting>
  <conditionalFormatting sqref="CK68">
    <cfRule type="expression" dxfId="5090" priority="1684" stopIfTrue="1">
      <formula>MOD(ROW(),2)</formula>
    </cfRule>
  </conditionalFormatting>
  <conditionalFormatting sqref="CL68">
    <cfRule type="expression" dxfId="5089" priority="1683" stopIfTrue="1">
      <formula>MOD(ROW(),2)</formula>
    </cfRule>
  </conditionalFormatting>
  <conditionalFormatting sqref="CM68">
    <cfRule type="expression" dxfId="5088" priority="1682" stopIfTrue="1">
      <formula>MOD(ROW(),2)</formula>
    </cfRule>
  </conditionalFormatting>
  <conditionalFormatting sqref="CN68">
    <cfRule type="expression" dxfId="5087" priority="1681" stopIfTrue="1">
      <formula>MOD(ROW(),2)</formula>
    </cfRule>
  </conditionalFormatting>
  <conditionalFormatting sqref="CP68:CR68">
    <cfRule type="expression" dxfId="5086" priority="1680" stopIfTrue="1">
      <formula>MOD(ROW(),2)</formula>
    </cfRule>
  </conditionalFormatting>
  <conditionalFormatting sqref="CT68:CU69">
    <cfRule type="expression" dxfId="5085" priority="1679" stopIfTrue="1">
      <formula>MOD(ROW(),2)</formula>
    </cfRule>
  </conditionalFormatting>
  <conditionalFormatting sqref="CY68:CY69">
    <cfRule type="expression" dxfId="5084" priority="1677" stopIfTrue="1">
      <formula>MOD(ROW(),2)</formula>
    </cfRule>
  </conditionalFormatting>
  <conditionalFormatting sqref="CZ68:CZ69">
    <cfRule type="expression" dxfId="5083" priority="1676" stopIfTrue="1">
      <formula>MOD(ROW(),2)</formula>
    </cfRule>
  </conditionalFormatting>
  <conditionalFormatting sqref="DA68:DA69">
    <cfRule type="expression" dxfId="5082" priority="1675" stopIfTrue="1">
      <formula>MOD(ROW(),2)</formula>
    </cfRule>
  </conditionalFormatting>
  <conditionalFormatting sqref="DJ68">
    <cfRule type="expression" dxfId="5081" priority="1669" stopIfTrue="1">
      <formula>MOD(ROW(),2)</formula>
    </cfRule>
  </conditionalFormatting>
  <conditionalFormatting sqref="BM68:BP68">
    <cfRule type="expression" dxfId="5080" priority="1668" stopIfTrue="1">
      <formula>MOD(ROW(),2)</formula>
    </cfRule>
  </conditionalFormatting>
  <conditionalFormatting sqref="T68">
    <cfRule type="expression" dxfId="5079" priority="1667" stopIfTrue="1">
      <formula>MOD(ROW(),2)</formula>
    </cfRule>
  </conditionalFormatting>
  <conditionalFormatting sqref="BC68">
    <cfRule type="expression" dxfId="5078" priority="1666" stopIfTrue="1">
      <formula>MOD(ROW(),2)</formula>
    </cfRule>
  </conditionalFormatting>
  <conditionalFormatting sqref="BL68">
    <cfRule type="expression" dxfId="5077" priority="1665" stopIfTrue="1">
      <formula>MOD(ROW(),2)</formula>
    </cfRule>
  </conditionalFormatting>
  <conditionalFormatting sqref="BQ68">
    <cfRule type="expression" dxfId="5076" priority="1664" stopIfTrue="1">
      <formula>MOD(ROW(),2)</formula>
    </cfRule>
  </conditionalFormatting>
  <conditionalFormatting sqref="BW68">
    <cfRule type="expression" dxfId="5075" priority="1663" stopIfTrue="1">
      <formula>MOD(ROW(),2)</formula>
    </cfRule>
  </conditionalFormatting>
  <conditionalFormatting sqref="CG68">
    <cfRule type="expression" dxfId="5074" priority="1662" stopIfTrue="1">
      <formula>MOD(ROW(),2)</formula>
    </cfRule>
  </conditionalFormatting>
  <conditionalFormatting sqref="CH68">
    <cfRule type="expression" dxfId="5073" priority="1661" stopIfTrue="1">
      <formula>MOD(ROW(),2)</formula>
    </cfRule>
  </conditionalFormatting>
  <conditionalFormatting sqref="E68:G68">
    <cfRule type="expression" dxfId="5072" priority="1660" stopIfTrue="1">
      <formula>MOD(ROW(),2)</formula>
    </cfRule>
  </conditionalFormatting>
  <conditionalFormatting sqref="D68">
    <cfRule type="expression" dxfId="5071" priority="1659" stopIfTrue="1">
      <formula>MOD(ROW(),2)</formula>
    </cfRule>
  </conditionalFormatting>
  <conditionalFormatting sqref="CJ68">
    <cfRule type="expression" dxfId="5070" priority="1658" stopIfTrue="1">
      <formula>MOD(ROW(),2)</formula>
    </cfRule>
  </conditionalFormatting>
  <conditionalFormatting sqref="CV68:CW68">
    <cfRule type="expression" dxfId="5069" priority="1657" stopIfTrue="1">
      <formula>MOD(ROW(),2)</formula>
    </cfRule>
  </conditionalFormatting>
  <conditionalFormatting sqref="DB68">
    <cfRule type="expression" dxfId="5068" priority="1656" stopIfTrue="1">
      <formula>MOD(ROW(),2)</formula>
    </cfRule>
  </conditionalFormatting>
  <conditionalFormatting sqref="DF68:DG68">
    <cfRule type="expression" dxfId="5067" priority="1655" stopIfTrue="1">
      <formula>MOD(ROW(),2)</formula>
    </cfRule>
  </conditionalFormatting>
  <conditionalFormatting sqref="DI68">
    <cfRule type="expression" dxfId="5066" priority="1654" stopIfTrue="1">
      <formula>MOD(ROW(),2)</formula>
    </cfRule>
  </conditionalFormatting>
  <conditionalFormatting sqref="DC67">
    <cfRule type="expression" dxfId="5065" priority="1653" stopIfTrue="1">
      <formula>MOD(ROW(),2)</formula>
    </cfRule>
  </conditionalFormatting>
  <conditionalFormatting sqref="A69:C69 BG69:BL69 BQ69:BR69 BW69:BX69 CC69:CE69 H69:J69 BD69:BE69 BZ69:CA69 CI69:CL69 CO69:CS69 DI69:JS69 CV69:CW69 DB69 DF69:DG69 M69:Q69">
    <cfRule type="expression" dxfId="5064" priority="1652" stopIfTrue="1">
      <formula>MOD(ROW(),2)</formula>
    </cfRule>
  </conditionalFormatting>
  <conditionalFormatting sqref="BF69">
    <cfRule type="expression" dxfId="5063" priority="1651" stopIfTrue="1">
      <formula>MOD(ROW(),2)</formula>
    </cfRule>
  </conditionalFormatting>
  <conditionalFormatting sqref="BM69:BP69">
    <cfRule type="expression" dxfId="5062" priority="1650" stopIfTrue="1">
      <formula>MOD(ROW(),2)</formula>
    </cfRule>
  </conditionalFormatting>
  <conditionalFormatting sqref="BS69">
    <cfRule type="expression" dxfId="5061" priority="1649" stopIfTrue="1">
      <formula>MOD(ROW(),2)</formula>
    </cfRule>
  </conditionalFormatting>
  <conditionalFormatting sqref="BT69:BV69">
    <cfRule type="expression" dxfId="5060" priority="1648" stopIfTrue="1">
      <formula>MOD(ROW(),2)</formula>
    </cfRule>
  </conditionalFormatting>
  <conditionalFormatting sqref="BY69">
    <cfRule type="expression" dxfId="5059" priority="1647" stopIfTrue="1">
      <formula>MOD(ROW(),2)</formula>
    </cfRule>
  </conditionalFormatting>
  <conditionalFormatting sqref="CB69">
    <cfRule type="expression" dxfId="5058" priority="1646" stopIfTrue="1">
      <formula>MOD(ROW(),2)</formula>
    </cfRule>
  </conditionalFormatting>
  <conditionalFormatting sqref="CM69">
    <cfRule type="expression" dxfId="5057" priority="1645" stopIfTrue="1">
      <formula>MOD(ROW(),2)</formula>
    </cfRule>
  </conditionalFormatting>
  <conditionalFormatting sqref="CN69">
    <cfRule type="expression" dxfId="5056" priority="1644" stopIfTrue="1">
      <formula>MOD(ROW(),2)</formula>
    </cfRule>
  </conditionalFormatting>
  <conditionalFormatting sqref="R69">
    <cfRule type="expression" dxfId="5055" priority="1643" stopIfTrue="1">
      <formula>MOD(ROW(),2)</formula>
    </cfRule>
  </conditionalFormatting>
  <conditionalFormatting sqref="DH69">
    <cfRule type="expression" dxfId="5054" priority="1642" stopIfTrue="1">
      <formula>MOD(ROW(),2)</formula>
    </cfRule>
  </conditionalFormatting>
  <conditionalFormatting sqref="DE69">
    <cfRule type="expression" dxfId="5053" priority="1640" stopIfTrue="1">
      <formula>MOD(ROW(),2)</formula>
    </cfRule>
  </conditionalFormatting>
  <conditionalFormatting sqref="BC69">
    <cfRule type="expression" dxfId="5052" priority="1639" stopIfTrue="1">
      <formula>MOD(ROW(),2)</formula>
    </cfRule>
  </conditionalFormatting>
  <conditionalFormatting sqref="D69">
    <cfRule type="expression" dxfId="5051" priority="1638" stopIfTrue="1">
      <formula>MOD(ROW(),2)</formula>
    </cfRule>
  </conditionalFormatting>
  <conditionalFormatting sqref="E69:G69">
    <cfRule type="expression" dxfId="5050" priority="1637" stopIfTrue="1">
      <formula>MOD(ROW(),2)</formula>
    </cfRule>
  </conditionalFormatting>
  <conditionalFormatting sqref="BG71:BK71 CS71 CC71:CE71 DK71:JS71 A71:C71 H71:I71 CO71">
    <cfRule type="expression" dxfId="5049" priority="1636" stopIfTrue="1">
      <formula>MOD(ROW(),2)</formula>
    </cfRule>
  </conditionalFormatting>
  <conditionalFormatting sqref="BC71">
    <cfRule type="expression" dxfId="5048" priority="1635" stopIfTrue="1">
      <formula>MOD(ROW(),2)</formula>
    </cfRule>
  </conditionalFormatting>
  <conditionalFormatting sqref="BD71">
    <cfRule type="expression" dxfId="5047" priority="1632" stopIfTrue="1">
      <formula>MOD(ROW(),2)</formula>
    </cfRule>
  </conditionalFormatting>
  <conditionalFormatting sqref="BE71">
    <cfRule type="expression" dxfId="5046" priority="1631" stopIfTrue="1">
      <formula>MOD(ROW(),2)</formula>
    </cfRule>
  </conditionalFormatting>
  <conditionalFormatting sqref="BF71">
    <cfRule type="expression" dxfId="5045" priority="1630" stopIfTrue="1">
      <formula>MOD(ROW(),2)</formula>
    </cfRule>
  </conditionalFormatting>
  <conditionalFormatting sqref="BL71">
    <cfRule type="expression" dxfId="5044" priority="1629" stopIfTrue="1">
      <formula>MOD(ROW(),2)</formula>
    </cfRule>
  </conditionalFormatting>
  <conditionalFormatting sqref="BM71:BP71">
    <cfRule type="expression" dxfId="5043" priority="1628" stopIfTrue="1">
      <formula>MOD(ROW(),2)</formula>
    </cfRule>
  </conditionalFormatting>
  <conditionalFormatting sqref="BQ71">
    <cfRule type="expression" dxfId="5042" priority="1627" stopIfTrue="1">
      <formula>MOD(ROW(),2)</formula>
    </cfRule>
  </conditionalFormatting>
  <conditionalFormatting sqref="BR71">
    <cfRule type="expression" dxfId="5041" priority="1626" stopIfTrue="1">
      <formula>MOD(ROW(),2)</formula>
    </cfRule>
  </conditionalFormatting>
  <conditionalFormatting sqref="BS71">
    <cfRule type="expression" dxfId="5040" priority="1625" stopIfTrue="1">
      <formula>MOD(ROW(),2)</formula>
    </cfRule>
  </conditionalFormatting>
  <conditionalFormatting sqref="BT71:BV71">
    <cfRule type="expression" dxfId="5039" priority="1624" stopIfTrue="1">
      <formula>MOD(ROW(),2)</formula>
    </cfRule>
  </conditionalFormatting>
  <conditionalFormatting sqref="BX71">
    <cfRule type="expression" dxfId="5038" priority="1623" stopIfTrue="1">
      <formula>MOD(ROW(),2)</formula>
    </cfRule>
  </conditionalFormatting>
  <conditionalFormatting sqref="BY71">
    <cfRule type="expression" dxfId="5037" priority="1622" stopIfTrue="1">
      <formula>MOD(ROW(),2)</formula>
    </cfRule>
  </conditionalFormatting>
  <conditionalFormatting sqref="CB71">
    <cfRule type="expression" dxfId="5036" priority="1621" stopIfTrue="1">
      <formula>MOD(ROW(),2)</formula>
    </cfRule>
  </conditionalFormatting>
  <conditionalFormatting sqref="CI71">
    <cfRule type="expression" dxfId="5035" priority="1620" stopIfTrue="1">
      <formula>MOD(ROW(),2)</formula>
    </cfRule>
  </conditionalFormatting>
  <conditionalFormatting sqref="CM71">
    <cfRule type="expression" dxfId="5034" priority="1619" stopIfTrue="1">
      <formula>MOD(ROW(),2)</formula>
    </cfRule>
  </conditionalFormatting>
  <conditionalFormatting sqref="CN71">
    <cfRule type="expression" dxfId="5033" priority="1618" stopIfTrue="1">
      <formula>MOD(ROW(),2)</formula>
    </cfRule>
  </conditionalFormatting>
  <conditionalFormatting sqref="CT71:CU71">
    <cfRule type="expression" dxfId="5032" priority="1617" stopIfTrue="1">
      <formula>MOD(ROW(),2)</formula>
    </cfRule>
  </conditionalFormatting>
  <conditionalFormatting sqref="CY71">
    <cfRule type="expression" dxfId="5031" priority="1615" stopIfTrue="1">
      <formula>MOD(ROW(),2)</formula>
    </cfRule>
  </conditionalFormatting>
  <conditionalFormatting sqref="CZ71">
    <cfRule type="expression" dxfId="5030" priority="1614" stopIfTrue="1">
      <formula>MOD(ROW(),2)</formula>
    </cfRule>
  </conditionalFormatting>
  <conditionalFormatting sqref="DA71">
    <cfRule type="expression" dxfId="5029" priority="1613" stopIfTrue="1">
      <formula>MOD(ROW(),2)</formula>
    </cfRule>
  </conditionalFormatting>
  <conditionalFormatting sqref="DJ71">
    <cfRule type="expression" dxfId="5028" priority="1612" stopIfTrue="1">
      <formula>MOD(ROW(),2)</formula>
    </cfRule>
  </conditionalFormatting>
  <conditionalFormatting sqref="BZ71">
    <cfRule type="expression" dxfId="5027" priority="1611" stopIfTrue="1">
      <formula>MOD(ROW(),2)</formula>
    </cfRule>
  </conditionalFormatting>
  <conditionalFormatting sqref="CA71">
    <cfRule type="expression" dxfId="5026" priority="1610" stopIfTrue="1">
      <formula>MOD(ROW(),2)</formula>
    </cfRule>
  </conditionalFormatting>
  <conditionalFormatting sqref="CL71">
    <cfRule type="expression" dxfId="5025" priority="1609" stopIfTrue="1">
      <formula>MOD(ROW(),2)</formula>
    </cfRule>
  </conditionalFormatting>
  <conditionalFormatting sqref="BW71">
    <cfRule type="expression" dxfId="5024" priority="1606" stopIfTrue="1">
      <formula>MOD(ROW(),2)</formula>
    </cfRule>
  </conditionalFormatting>
  <conditionalFormatting sqref="CF71">
    <cfRule type="expression" dxfId="5023" priority="1605" stopIfTrue="1">
      <formula>MOD(ROW(),2)</formula>
    </cfRule>
  </conditionalFormatting>
  <conditionalFormatting sqref="CG71">
    <cfRule type="expression" dxfId="5022" priority="1604" stopIfTrue="1">
      <formula>MOD(ROW(),2)</formula>
    </cfRule>
  </conditionalFormatting>
  <conditionalFormatting sqref="CH71">
    <cfRule type="expression" dxfId="5021" priority="1603" stopIfTrue="1">
      <formula>MOD(ROW(),2)</formula>
    </cfRule>
  </conditionalFormatting>
  <conditionalFormatting sqref="CJ71">
    <cfRule type="expression" dxfId="5020" priority="1602" stopIfTrue="1">
      <formula>MOD(ROW(),2)</formula>
    </cfRule>
  </conditionalFormatting>
  <conditionalFormatting sqref="CK71">
    <cfRule type="expression" dxfId="5019" priority="1601" stopIfTrue="1">
      <formula>MOD(ROW(),2)</formula>
    </cfRule>
  </conditionalFormatting>
  <conditionalFormatting sqref="CP71:CR71">
    <cfRule type="expression" dxfId="5018" priority="1600" stopIfTrue="1">
      <formula>MOD(ROW(),2)</formula>
    </cfRule>
  </conditionalFormatting>
  <conditionalFormatting sqref="E71:G71">
    <cfRule type="expression" dxfId="5017" priority="1599" stopIfTrue="1">
      <formula>MOD(ROW(),2)</formula>
    </cfRule>
  </conditionalFormatting>
  <conditionalFormatting sqref="CV71:CW71">
    <cfRule type="expression" dxfId="5016" priority="1598" stopIfTrue="1">
      <formula>MOD(ROW(),2)</formula>
    </cfRule>
  </conditionalFormatting>
  <conditionalFormatting sqref="D71">
    <cfRule type="expression" dxfId="5015" priority="1596" stopIfTrue="1">
      <formula>MOD(ROW(),2)</formula>
    </cfRule>
  </conditionalFormatting>
  <conditionalFormatting sqref="DF71">
    <cfRule type="expression" dxfId="5014" priority="1591" stopIfTrue="1">
      <formula>MOD(ROW(),2)</formula>
    </cfRule>
  </conditionalFormatting>
  <conditionalFormatting sqref="BG70:BJ70 BM70:BP70 BT70:BV70 CC70:CE70 CO70 H70:I70 A70:C70 DK70:JS70">
    <cfRule type="expression" dxfId="5013" priority="1588" stopIfTrue="1">
      <formula>MOD(ROW(),2)</formula>
    </cfRule>
  </conditionalFormatting>
  <conditionalFormatting sqref="J70">
    <cfRule type="expression" dxfId="5012" priority="1587" stopIfTrue="1">
      <formula>MOD(ROW(),2)</formula>
    </cfRule>
  </conditionalFormatting>
  <conditionalFormatting sqref="BD70">
    <cfRule type="expression" dxfId="5011" priority="1586" stopIfTrue="1">
      <formula>MOD(ROW(),2)</formula>
    </cfRule>
  </conditionalFormatting>
  <conditionalFormatting sqref="BE70">
    <cfRule type="expression" dxfId="5010" priority="1585" stopIfTrue="1">
      <formula>MOD(ROW(),2)</formula>
    </cfRule>
  </conditionalFormatting>
  <conditionalFormatting sqref="BF70">
    <cfRule type="expression" dxfId="5009" priority="1584" stopIfTrue="1">
      <formula>MOD(ROW(),2)</formula>
    </cfRule>
  </conditionalFormatting>
  <conditionalFormatting sqref="BQ70">
    <cfRule type="expression" dxfId="5008" priority="1583" stopIfTrue="1">
      <formula>MOD(ROW(),2)</formula>
    </cfRule>
  </conditionalFormatting>
  <conditionalFormatting sqref="BL70">
    <cfRule type="expression" dxfId="5007" priority="1582" stopIfTrue="1">
      <formula>MOD(ROW(),2)</formula>
    </cfRule>
  </conditionalFormatting>
  <conditionalFormatting sqref="BR70">
    <cfRule type="expression" dxfId="5006" priority="1581" stopIfTrue="1">
      <formula>MOD(ROW(),2)</formula>
    </cfRule>
  </conditionalFormatting>
  <conditionalFormatting sqref="BS70">
    <cfRule type="expression" dxfId="5005" priority="1580" stopIfTrue="1">
      <formula>MOD(ROW(),2)</formula>
    </cfRule>
  </conditionalFormatting>
  <conditionalFormatting sqref="BX70">
    <cfRule type="expression" dxfId="5004" priority="1579" stopIfTrue="1">
      <formula>MOD(ROW(),2)</formula>
    </cfRule>
  </conditionalFormatting>
  <conditionalFormatting sqref="BY70">
    <cfRule type="expression" dxfId="5003" priority="1578" stopIfTrue="1">
      <formula>MOD(ROW(),2)</formula>
    </cfRule>
  </conditionalFormatting>
  <conditionalFormatting sqref="CB70">
    <cfRule type="expression" dxfId="5002" priority="1577" stopIfTrue="1">
      <formula>MOD(ROW(),2)</formula>
    </cfRule>
  </conditionalFormatting>
  <conditionalFormatting sqref="CF70">
    <cfRule type="expression" dxfId="5001" priority="1576" stopIfTrue="1">
      <formula>MOD(ROW(),2)</formula>
    </cfRule>
  </conditionalFormatting>
  <conditionalFormatting sqref="CI70">
    <cfRule type="expression" dxfId="5000" priority="1575" stopIfTrue="1">
      <formula>MOD(ROW(),2)</formula>
    </cfRule>
  </conditionalFormatting>
  <conditionalFormatting sqref="CK70">
    <cfRule type="expression" dxfId="4999" priority="1574" stopIfTrue="1">
      <formula>MOD(ROW(),2)</formula>
    </cfRule>
  </conditionalFormatting>
  <conditionalFormatting sqref="CM70">
    <cfRule type="expression" dxfId="4998" priority="1573" stopIfTrue="1">
      <formula>MOD(ROW(),2)</formula>
    </cfRule>
  </conditionalFormatting>
  <conditionalFormatting sqref="CN70">
    <cfRule type="expression" dxfId="4997" priority="1572" stopIfTrue="1">
      <formula>MOD(ROW(),2)</formula>
    </cfRule>
  </conditionalFormatting>
  <conditionalFormatting sqref="CT70:CU70">
    <cfRule type="expression" dxfId="4996" priority="1571" stopIfTrue="1">
      <formula>MOD(ROW(),2)</formula>
    </cfRule>
  </conditionalFormatting>
  <conditionalFormatting sqref="CY70">
    <cfRule type="expression" dxfId="4995" priority="1570" stopIfTrue="1">
      <formula>MOD(ROW(),2)</formula>
    </cfRule>
  </conditionalFormatting>
  <conditionalFormatting sqref="CZ70">
    <cfRule type="expression" dxfId="4994" priority="1569" stopIfTrue="1">
      <formula>MOD(ROW(),2)</formula>
    </cfRule>
  </conditionalFormatting>
  <conditionalFormatting sqref="DA70">
    <cfRule type="expression" dxfId="4993" priority="1568" stopIfTrue="1">
      <formula>MOD(ROW(),2)</formula>
    </cfRule>
  </conditionalFormatting>
  <conditionalFormatting sqref="DJ70">
    <cfRule type="expression" dxfId="4992" priority="1567" stopIfTrue="1">
      <formula>MOD(ROW(),2)</formula>
    </cfRule>
  </conditionalFormatting>
  <conditionalFormatting sqref="BZ70">
    <cfRule type="expression" dxfId="4991" priority="1564" stopIfTrue="1">
      <formula>MOD(ROW(),2)</formula>
    </cfRule>
  </conditionalFormatting>
  <conditionalFormatting sqref="CA70">
    <cfRule type="expression" dxfId="4990" priority="1563" stopIfTrue="1">
      <formula>MOD(ROW(),2)</formula>
    </cfRule>
  </conditionalFormatting>
  <conditionalFormatting sqref="CL70">
    <cfRule type="expression" dxfId="4989" priority="1562" stopIfTrue="1">
      <formula>MOD(ROW(),2)</formula>
    </cfRule>
  </conditionalFormatting>
  <conditionalFormatting sqref="CP70:CR70">
    <cfRule type="expression" dxfId="4988" priority="1561" stopIfTrue="1">
      <formula>MOD(ROW(),2)</formula>
    </cfRule>
  </conditionalFormatting>
  <conditionalFormatting sqref="BK70">
    <cfRule type="expression" dxfId="4987" priority="1560" stopIfTrue="1">
      <formula>MOD(ROW(),2)</formula>
    </cfRule>
  </conditionalFormatting>
  <conditionalFormatting sqref="BW70">
    <cfRule type="expression" dxfId="4986" priority="1559" stopIfTrue="1">
      <formula>MOD(ROW(),2)</formula>
    </cfRule>
  </conditionalFormatting>
  <conditionalFormatting sqref="CG70">
    <cfRule type="expression" dxfId="4985" priority="1558" stopIfTrue="1">
      <formula>MOD(ROW(),2)</formula>
    </cfRule>
  </conditionalFormatting>
  <conditionalFormatting sqref="CH70">
    <cfRule type="expression" dxfId="4984" priority="1557" stopIfTrue="1">
      <formula>MOD(ROW(),2)</formula>
    </cfRule>
  </conditionalFormatting>
  <conditionalFormatting sqref="D70">
    <cfRule type="expression" dxfId="4983" priority="1556" stopIfTrue="1">
      <formula>MOD(ROW(),2)</formula>
    </cfRule>
  </conditionalFormatting>
  <conditionalFormatting sqref="E70:G70">
    <cfRule type="expression" dxfId="4982" priority="1555" stopIfTrue="1">
      <formula>MOD(ROW(),2)</formula>
    </cfRule>
  </conditionalFormatting>
  <conditionalFormatting sqref="CJ70">
    <cfRule type="expression" dxfId="4981" priority="1554" stopIfTrue="1">
      <formula>MOD(ROW(),2)</formula>
    </cfRule>
  </conditionalFormatting>
  <conditionalFormatting sqref="CS70">
    <cfRule type="expression" dxfId="4980" priority="1553" stopIfTrue="1">
      <formula>MOD(ROW(),2)</formula>
    </cfRule>
  </conditionalFormatting>
  <conditionalFormatting sqref="CV70:CW70">
    <cfRule type="expression" dxfId="4979" priority="1552" stopIfTrue="1">
      <formula>MOD(ROW(),2)</formula>
    </cfRule>
  </conditionalFormatting>
  <conditionalFormatting sqref="J71">
    <cfRule type="expression" dxfId="4978" priority="1551" stopIfTrue="1">
      <formula>MOD(ROW(),2)</formula>
    </cfRule>
  </conditionalFormatting>
  <conditionalFormatting sqref="CX69">
    <cfRule type="expression" dxfId="4977" priority="1549" stopIfTrue="1">
      <formula>MOD(ROW(),2)</formula>
    </cfRule>
  </conditionalFormatting>
  <conditionalFormatting sqref="DC69:DE69 DC71 DD70:DE70">
    <cfRule type="expression" dxfId="4976" priority="1548" stopIfTrue="1">
      <formula>MOD(ROW(),2)</formula>
    </cfRule>
  </conditionalFormatting>
  <conditionalFormatting sqref="DB70">
    <cfRule type="expression" dxfId="4975" priority="1547" stopIfTrue="1">
      <formula>MOD(ROW(),2)</formula>
    </cfRule>
  </conditionalFormatting>
  <conditionalFormatting sqref="DC70">
    <cfRule type="expression" dxfId="4974" priority="1546" stopIfTrue="1">
      <formula>MOD(ROW(),2)</formula>
    </cfRule>
  </conditionalFormatting>
  <conditionalFormatting sqref="DF70">
    <cfRule type="expression" dxfId="4973" priority="1545" stopIfTrue="1">
      <formula>MOD(ROW(),2)</formula>
    </cfRule>
  </conditionalFormatting>
  <conditionalFormatting sqref="DG70">
    <cfRule type="expression" dxfId="4972" priority="1544" stopIfTrue="1">
      <formula>MOD(ROW(),2)</formula>
    </cfRule>
  </conditionalFormatting>
  <conditionalFormatting sqref="DI70">
    <cfRule type="expression" dxfId="4971" priority="1543" stopIfTrue="1">
      <formula>MOD(ROW(),2)</formula>
    </cfRule>
  </conditionalFormatting>
  <conditionalFormatting sqref="CX70">
    <cfRule type="expression" dxfId="4970" priority="1542" stopIfTrue="1">
      <formula>MOD(ROW(),2)</formula>
    </cfRule>
  </conditionalFormatting>
  <conditionalFormatting sqref="K70:L70">
    <cfRule type="expression" dxfId="4969" priority="1541" stopIfTrue="1">
      <formula>MOD(ROW(),2)</formula>
    </cfRule>
  </conditionalFormatting>
  <conditionalFormatting sqref="K69:L69 K71:L71">
    <cfRule type="expression" dxfId="4968" priority="1539" stopIfTrue="1">
      <formula>MOD(ROW(),2)</formula>
    </cfRule>
  </conditionalFormatting>
  <conditionalFormatting sqref="DD71:DE71">
    <cfRule type="expression" dxfId="4967" priority="1538" stopIfTrue="1">
      <formula>MOD(ROW(),2)</formula>
    </cfRule>
  </conditionalFormatting>
  <conditionalFormatting sqref="CX71">
    <cfRule type="expression" dxfId="4966" priority="1537" stopIfTrue="1">
      <formula>MOD(ROW(),2)</formula>
    </cfRule>
  </conditionalFormatting>
  <conditionalFormatting sqref="DK72:JS72 A72:C72 CT72:CU72 CO72">
    <cfRule type="expression" dxfId="4965" priority="1536" stopIfTrue="1">
      <formula>MOD(ROW(),2)</formula>
    </cfRule>
  </conditionalFormatting>
  <conditionalFormatting sqref="BG72:BK72 CC72:CE72">
    <cfRule type="expression" dxfId="4964" priority="1535" stopIfTrue="1">
      <formula>MOD(ROW(),2)</formula>
    </cfRule>
  </conditionalFormatting>
  <conditionalFormatting sqref="BD72">
    <cfRule type="expression" dxfId="4963" priority="1534" stopIfTrue="1">
      <formula>MOD(ROW(),2)</formula>
    </cfRule>
  </conditionalFormatting>
  <conditionalFormatting sqref="BE72">
    <cfRule type="expression" dxfId="4962" priority="1533" stopIfTrue="1">
      <formula>MOD(ROW(),2)</formula>
    </cfRule>
  </conditionalFormatting>
  <conditionalFormatting sqref="BF72">
    <cfRule type="expression" dxfId="4961" priority="1532" stopIfTrue="1">
      <formula>MOD(ROW(),2)</formula>
    </cfRule>
  </conditionalFormatting>
  <conditionalFormatting sqref="BL72">
    <cfRule type="expression" dxfId="4960" priority="1531" stopIfTrue="1">
      <formula>MOD(ROW(),2)</formula>
    </cfRule>
  </conditionalFormatting>
  <conditionalFormatting sqref="BM72:BP72">
    <cfRule type="expression" dxfId="4959" priority="1530" stopIfTrue="1">
      <formula>MOD(ROW(),2)</formula>
    </cfRule>
  </conditionalFormatting>
  <conditionalFormatting sqref="BQ72">
    <cfRule type="expression" dxfId="4958" priority="1529" stopIfTrue="1">
      <formula>MOD(ROW(),2)</formula>
    </cfRule>
  </conditionalFormatting>
  <conditionalFormatting sqref="BR72">
    <cfRule type="expression" dxfId="4957" priority="1528" stopIfTrue="1">
      <formula>MOD(ROW(),2)</formula>
    </cfRule>
  </conditionalFormatting>
  <conditionalFormatting sqref="BS72">
    <cfRule type="expression" dxfId="4956" priority="1527" stopIfTrue="1">
      <formula>MOD(ROW(),2)</formula>
    </cfRule>
  </conditionalFormatting>
  <conditionalFormatting sqref="BT72:BV72">
    <cfRule type="expression" dxfId="4955" priority="1526" stopIfTrue="1">
      <formula>MOD(ROW(),2)</formula>
    </cfRule>
  </conditionalFormatting>
  <conditionalFormatting sqref="BX72">
    <cfRule type="expression" dxfId="4954" priority="1525" stopIfTrue="1">
      <formula>MOD(ROW(),2)</formula>
    </cfRule>
  </conditionalFormatting>
  <conditionalFormatting sqref="BY72">
    <cfRule type="expression" dxfId="4953" priority="1524" stopIfTrue="1">
      <formula>MOD(ROW(),2)</formula>
    </cfRule>
  </conditionalFormatting>
  <conditionalFormatting sqref="CA72">
    <cfRule type="expression" dxfId="4952" priority="1523" stopIfTrue="1">
      <formula>MOD(ROW(),2)</formula>
    </cfRule>
  </conditionalFormatting>
  <conditionalFormatting sqref="CB72">
    <cfRule type="expression" dxfId="4951" priority="1522" stopIfTrue="1">
      <formula>MOD(ROW(),2)</formula>
    </cfRule>
  </conditionalFormatting>
  <conditionalFormatting sqref="CH72">
    <cfRule type="expression" dxfId="4950" priority="1521" stopIfTrue="1">
      <formula>MOD(ROW(),2)</formula>
    </cfRule>
  </conditionalFormatting>
  <conditionalFormatting sqref="CI72">
    <cfRule type="expression" dxfId="4949" priority="1520" stopIfTrue="1">
      <formula>MOD(ROW(),2)</formula>
    </cfRule>
  </conditionalFormatting>
  <conditionalFormatting sqref="CJ72">
    <cfRule type="expression" dxfId="4948" priority="1519" stopIfTrue="1">
      <formula>MOD(ROW(),2)</formula>
    </cfRule>
  </conditionalFormatting>
  <conditionalFormatting sqref="CK72">
    <cfRule type="expression" dxfId="4947" priority="1518" stopIfTrue="1">
      <formula>MOD(ROW(),2)</formula>
    </cfRule>
  </conditionalFormatting>
  <conditionalFormatting sqref="CL72">
    <cfRule type="expression" dxfId="4946" priority="1517" stopIfTrue="1">
      <formula>MOD(ROW(),2)</formula>
    </cfRule>
  </conditionalFormatting>
  <conditionalFormatting sqref="CM72">
    <cfRule type="expression" dxfId="4945" priority="1516" stopIfTrue="1">
      <formula>MOD(ROW(),2)</formula>
    </cfRule>
  </conditionalFormatting>
  <conditionalFormatting sqref="CN72">
    <cfRule type="expression" dxfId="4944" priority="1515" stopIfTrue="1">
      <formula>MOD(ROW(),2)</formula>
    </cfRule>
  </conditionalFormatting>
  <conditionalFormatting sqref="CY72">
    <cfRule type="expression" dxfId="4943" priority="1513" stopIfTrue="1">
      <formula>MOD(ROW(),2)</formula>
    </cfRule>
  </conditionalFormatting>
  <conditionalFormatting sqref="CZ72">
    <cfRule type="expression" dxfId="4942" priority="1512" stopIfTrue="1">
      <formula>MOD(ROW(),2)</formula>
    </cfRule>
  </conditionalFormatting>
  <conditionalFormatting sqref="DA72">
    <cfRule type="expression" dxfId="4941" priority="1511" stopIfTrue="1">
      <formula>MOD(ROW(),2)</formula>
    </cfRule>
  </conditionalFormatting>
  <conditionalFormatting sqref="DJ72">
    <cfRule type="expression" dxfId="4940" priority="1507" stopIfTrue="1">
      <formula>MOD(ROW(),2)</formula>
    </cfRule>
  </conditionalFormatting>
  <conditionalFormatting sqref="BW72">
    <cfRule type="expression" dxfId="4939" priority="1505" stopIfTrue="1">
      <formula>MOD(ROW(),2)</formula>
    </cfRule>
  </conditionalFormatting>
  <conditionalFormatting sqref="BZ72">
    <cfRule type="expression" dxfId="4938" priority="1503" stopIfTrue="1">
      <formula>MOD(ROW(),2)</formula>
    </cfRule>
  </conditionalFormatting>
  <conditionalFormatting sqref="CF72">
    <cfRule type="expression" dxfId="4937" priority="1502" stopIfTrue="1">
      <formula>MOD(ROW(),2)</formula>
    </cfRule>
  </conditionalFormatting>
  <conditionalFormatting sqref="CG72">
    <cfRule type="expression" dxfId="4936" priority="1501" stopIfTrue="1">
      <formula>MOD(ROW(),2)</formula>
    </cfRule>
  </conditionalFormatting>
  <conditionalFormatting sqref="E72:G72">
    <cfRule type="expression" dxfId="4935" priority="1500" stopIfTrue="1">
      <formula>MOD(ROW(),2)</formula>
    </cfRule>
  </conditionalFormatting>
  <conditionalFormatting sqref="D72">
    <cfRule type="expression" dxfId="4934" priority="1499" stopIfTrue="1">
      <formula>MOD(ROW(),2)</formula>
    </cfRule>
  </conditionalFormatting>
  <conditionalFormatting sqref="CP72:CS72">
    <cfRule type="expression" dxfId="4933" priority="1498" stopIfTrue="1">
      <formula>MOD(ROW(),2)</formula>
    </cfRule>
  </conditionalFormatting>
  <conditionalFormatting sqref="CX72">
    <cfRule type="expression" dxfId="4932" priority="1497" stopIfTrue="1">
      <formula>MOD(ROW(),2)</formula>
    </cfRule>
  </conditionalFormatting>
  <conditionalFormatting sqref="DC72">
    <cfRule type="expression" dxfId="4931" priority="1496" stopIfTrue="1">
      <formula>MOD(ROW(),2)</formula>
    </cfRule>
  </conditionalFormatting>
  <conditionalFormatting sqref="DD72:DE72">
    <cfRule type="expression" dxfId="4930" priority="1495" stopIfTrue="1">
      <formula>MOD(ROW(),2)</formula>
    </cfRule>
  </conditionalFormatting>
  <conditionalFormatting sqref="BG73:BK73 CC73:CE73 DK73:JS73 A73:C73 CO73 CS73:CU73 DC73:DE73 CX73">
    <cfRule type="expression" dxfId="4929" priority="1494" stopIfTrue="1">
      <formula>MOD(ROW(),2)</formula>
    </cfRule>
  </conditionalFormatting>
  <conditionalFormatting sqref="BD73">
    <cfRule type="expression" dxfId="4928" priority="1493" stopIfTrue="1">
      <formula>MOD(ROW(),2)</formula>
    </cfRule>
  </conditionalFormatting>
  <conditionalFormatting sqref="BE73">
    <cfRule type="expression" dxfId="4927" priority="1492" stopIfTrue="1">
      <formula>MOD(ROW(),2)</formula>
    </cfRule>
  </conditionalFormatting>
  <conditionalFormatting sqref="BF73">
    <cfRule type="expression" dxfId="4926" priority="1491" stopIfTrue="1">
      <formula>MOD(ROW(),2)</formula>
    </cfRule>
  </conditionalFormatting>
  <conditionalFormatting sqref="BL73">
    <cfRule type="expression" dxfId="4925" priority="1490" stopIfTrue="1">
      <formula>MOD(ROW(),2)</formula>
    </cfRule>
  </conditionalFormatting>
  <conditionalFormatting sqref="BM73:BP73">
    <cfRule type="expression" dxfId="4924" priority="1489" stopIfTrue="1">
      <formula>MOD(ROW(),2)</formula>
    </cfRule>
  </conditionalFormatting>
  <conditionalFormatting sqref="BQ73">
    <cfRule type="expression" dxfId="4923" priority="1488" stopIfTrue="1">
      <formula>MOD(ROW(),2)</formula>
    </cfRule>
  </conditionalFormatting>
  <conditionalFormatting sqref="BR73">
    <cfRule type="expression" dxfId="4922" priority="1487" stopIfTrue="1">
      <formula>MOD(ROW(),2)</formula>
    </cfRule>
  </conditionalFormatting>
  <conditionalFormatting sqref="BS73">
    <cfRule type="expression" dxfId="4921" priority="1486" stopIfTrue="1">
      <formula>MOD(ROW(),2)</formula>
    </cfRule>
  </conditionalFormatting>
  <conditionalFormatting sqref="BT73:BV73">
    <cfRule type="expression" dxfId="4920" priority="1485" stopIfTrue="1">
      <formula>MOD(ROW(),2)</formula>
    </cfRule>
  </conditionalFormatting>
  <conditionalFormatting sqref="BX73">
    <cfRule type="expression" dxfId="4919" priority="1484" stopIfTrue="1">
      <formula>MOD(ROW(),2)</formula>
    </cfRule>
  </conditionalFormatting>
  <conditionalFormatting sqref="BY73">
    <cfRule type="expression" dxfId="4918" priority="1483" stopIfTrue="1">
      <formula>MOD(ROW(),2)</formula>
    </cfRule>
  </conditionalFormatting>
  <conditionalFormatting sqref="CB73">
    <cfRule type="expression" dxfId="4917" priority="1482" stopIfTrue="1">
      <formula>MOD(ROW(),2)</formula>
    </cfRule>
  </conditionalFormatting>
  <conditionalFormatting sqref="CF73">
    <cfRule type="expression" dxfId="4916" priority="1481" stopIfTrue="1">
      <formula>MOD(ROW(),2)</formula>
    </cfRule>
  </conditionalFormatting>
  <conditionalFormatting sqref="CI73">
    <cfRule type="expression" dxfId="4915" priority="1480" stopIfTrue="1">
      <formula>MOD(ROW(),2)</formula>
    </cfRule>
  </conditionalFormatting>
  <conditionalFormatting sqref="CK73">
    <cfRule type="expression" dxfId="4914" priority="1479" stopIfTrue="1">
      <formula>MOD(ROW(),2)</formula>
    </cfRule>
  </conditionalFormatting>
  <conditionalFormatting sqref="CM73">
    <cfRule type="expression" dxfId="4913" priority="1478" stopIfTrue="1">
      <formula>MOD(ROW(),2)</formula>
    </cfRule>
  </conditionalFormatting>
  <conditionalFormatting sqref="CN73">
    <cfRule type="expression" dxfId="4912" priority="1477" stopIfTrue="1">
      <formula>MOD(ROW(),2)</formula>
    </cfRule>
  </conditionalFormatting>
  <conditionalFormatting sqref="CY73">
    <cfRule type="expression" dxfId="4911" priority="1476" stopIfTrue="1">
      <formula>MOD(ROW(),2)</formula>
    </cfRule>
  </conditionalFormatting>
  <conditionalFormatting sqref="CZ73">
    <cfRule type="expression" dxfId="4910" priority="1475" stopIfTrue="1">
      <formula>MOD(ROW(),2)</formula>
    </cfRule>
  </conditionalFormatting>
  <conditionalFormatting sqref="DA73">
    <cfRule type="expression" dxfId="4909" priority="1474" stopIfTrue="1">
      <formula>MOD(ROW(),2)</formula>
    </cfRule>
  </conditionalFormatting>
  <conditionalFormatting sqref="DJ73">
    <cfRule type="expression" dxfId="4908" priority="1473" stopIfTrue="1">
      <formula>MOD(ROW(),2)</formula>
    </cfRule>
  </conditionalFormatting>
  <conditionalFormatting sqref="BZ73">
    <cfRule type="expression" dxfId="4907" priority="1471" stopIfTrue="1">
      <formula>MOD(ROW(),2)</formula>
    </cfRule>
  </conditionalFormatting>
  <conditionalFormatting sqref="CA73">
    <cfRule type="expression" dxfId="4906" priority="1470" stopIfTrue="1">
      <formula>MOD(ROW(),2)</formula>
    </cfRule>
  </conditionalFormatting>
  <conditionalFormatting sqref="CL73">
    <cfRule type="expression" dxfId="4905" priority="1469" stopIfTrue="1">
      <formula>MOD(ROW(),2)</formula>
    </cfRule>
  </conditionalFormatting>
  <conditionalFormatting sqref="BW73">
    <cfRule type="expression" dxfId="4904" priority="1468" stopIfTrue="1">
      <formula>MOD(ROW(),2)</formula>
    </cfRule>
  </conditionalFormatting>
  <conditionalFormatting sqref="CG73">
    <cfRule type="expression" dxfId="4903" priority="1467" stopIfTrue="1">
      <formula>MOD(ROW(),2)</formula>
    </cfRule>
  </conditionalFormatting>
  <conditionalFormatting sqref="CH73">
    <cfRule type="expression" dxfId="4902" priority="1466" stopIfTrue="1">
      <formula>MOD(ROW(),2)</formula>
    </cfRule>
  </conditionalFormatting>
  <conditionalFormatting sqref="CJ73">
    <cfRule type="expression" dxfId="4901" priority="1465" stopIfTrue="1">
      <formula>MOD(ROW(),2)</formula>
    </cfRule>
  </conditionalFormatting>
  <conditionalFormatting sqref="CP73:CR73">
    <cfRule type="expression" dxfId="4900" priority="1464" stopIfTrue="1">
      <formula>MOD(ROW(),2)</formula>
    </cfRule>
  </conditionalFormatting>
  <conditionalFormatting sqref="D73">
    <cfRule type="expression" dxfId="4899" priority="1463" stopIfTrue="1">
      <formula>MOD(ROW(),2)</formula>
    </cfRule>
  </conditionalFormatting>
  <conditionalFormatting sqref="E73:G73">
    <cfRule type="expression" dxfId="4898" priority="1462" stopIfTrue="1">
      <formula>MOD(ROW(),2)</formula>
    </cfRule>
  </conditionalFormatting>
  <conditionalFormatting sqref="CV73:CW73">
    <cfRule type="expression" dxfId="4897" priority="1461" stopIfTrue="1">
      <formula>MOD(ROW(),2)</formula>
    </cfRule>
  </conditionalFormatting>
  <conditionalFormatting sqref="DB73">
    <cfRule type="expression" dxfId="4896" priority="1460" stopIfTrue="1">
      <formula>MOD(ROW(),2)</formula>
    </cfRule>
  </conditionalFormatting>
  <conditionalFormatting sqref="DF73:DG73">
    <cfRule type="expression" dxfId="4895" priority="1459" stopIfTrue="1">
      <formula>MOD(ROW(),2)</formula>
    </cfRule>
  </conditionalFormatting>
  <conditionalFormatting sqref="DI73">
    <cfRule type="expression" dxfId="4894" priority="1458" stopIfTrue="1">
      <formula>MOD(ROW(),2)</formula>
    </cfRule>
  </conditionalFormatting>
  <conditionalFormatting sqref="R74:S74 A74:C74 H74:O74 U74:AY74 BA74:BC74 DK74:JS74">
    <cfRule type="expression" dxfId="4893" priority="1457" stopIfTrue="1">
      <formula>MOD(ROW(),2)</formula>
    </cfRule>
  </conditionalFormatting>
  <conditionalFormatting sqref="P74">
    <cfRule type="expression" dxfId="4892" priority="1456" stopIfTrue="1">
      <formula>MOD(ROW(),2)</formula>
    </cfRule>
  </conditionalFormatting>
  <conditionalFormatting sqref="Q74">
    <cfRule type="expression" dxfId="4891" priority="1455" stopIfTrue="1">
      <formula>MOD(ROW(),2)</formula>
    </cfRule>
  </conditionalFormatting>
  <conditionalFormatting sqref="BG74:BJ74 CC74:CE74 CO74">
    <cfRule type="expression" dxfId="4890" priority="1454" stopIfTrue="1">
      <formula>MOD(ROW(),2)</formula>
    </cfRule>
  </conditionalFormatting>
  <conditionalFormatting sqref="BD74">
    <cfRule type="expression" dxfId="4889" priority="1453" stopIfTrue="1">
      <formula>MOD(ROW(),2)</formula>
    </cfRule>
  </conditionalFormatting>
  <conditionalFormatting sqref="BE74">
    <cfRule type="expression" dxfId="4888" priority="1452" stopIfTrue="1">
      <formula>MOD(ROW(),2)</formula>
    </cfRule>
  </conditionalFormatting>
  <conditionalFormatting sqref="BF74">
    <cfRule type="expression" dxfId="4887" priority="1451" stopIfTrue="1">
      <formula>MOD(ROW(),2)</formula>
    </cfRule>
  </conditionalFormatting>
  <conditionalFormatting sqref="BK74">
    <cfRule type="expression" dxfId="4886" priority="1450" stopIfTrue="1">
      <formula>MOD(ROW(),2)</formula>
    </cfRule>
  </conditionalFormatting>
  <conditionalFormatting sqref="BL74">
    <cfRule type="expression" dxfId="4885" priority="1449" stopIfTrue="1">
      <formula>MOD(ROW(),2)</formula>
    </cfRule>
  </conditionalFormatting>
  <conditionalFormatting sqref="BM74:BP74">
    <cfRule type="expression" dxfId="4884" priority="1448" stopIfTrue="1">
      <formula>MOD(ROW(),2)</formula>
    </cfRule>
  </conditionalFormatting>
  <conditionalFormatting sqref="BQ74">
    <cfRule type="expression" dxfId="4883" priority="1447" stopIfTrue="1">
      <formula>MOD(ROW(),2)</formula>
    </cfRule>
  </conditionalFormatting>
  <conditionalFormatting sqref="BR74">
    <cfRule type="expression" dxfId="4882" priority="1446" stopIfTrue="1">
      <formula>MOD(ROW(),2)</formula>
    </cfRule>
  </conditionalFormatting>
  <conditionalFormatting sqref="BS74">
    <cfRule type="expression" dxfId="4881" priority="1445" stopIfTrue="1">
      <formula>MOD(ROW(),2)</formula>
    </cfRule>
  </conditionalFormatting>
  <conditionalFormatting sqref="BT74:BV74">
    <cfRule type="expression" dxfId="4880" priority="1444" stopIfTrue="1">
      <formula>MOD(ROW(),2)</formula>
    </cfRule>
  </conditionalFormatting>
  <conditionalFormatting sqref="BX74">
    <cfRule type="expression" dxfId="4879" priority="1443" stopIfTrue="1">
      <formula>MOD(ROW(),2)</formula>
    </cfRule>
  </conditionalFormatting>
  <conditionalFormatting sqref="BY74">
    <cfRule type="expression" dxfId="4878" priority="1442" stopIfTrue="1">
      <formula>MOD(ROW(),2)</formula>
    </cfRule>
  </conditionalFormatting>
  <conditionalFormatting sqref="CB74">
    <cfRule type="expression" dxfId="4877" priority="1441" stopIfTrue="1">
      <formula>MOD(ROW(),2)</formula>
    </cfRule>
  </conditionalFormatting>
  <conditionalFormatting sqref="CF74">
    <cfRule type="expression" dxfId="4876" priority="1440" stopIfTrue="1">
      <formula>MOD(ROW(),2)</formula>
    </cfRule>
  </conditionalFormatting>
  <conditionalFormatting sqref="CI74">
    <cfRule type="expression" dxfId="4875" priority="1439" stopIfTrue="1">
      <formula>MOD(ROW(),2)</formula>
    </cfRule>
  </conditionalFormatting>
  <conditionalFormatting sqref="CK74">
    <cfRule type="expression" dxfId="4874" priority="1438" stopIfTrue="1">
      <formula>MOD(ROW(),2)</formula>
    </cfRule>
  </conditionalFormatting>
  <conditionalFormatting sqref="CM74">
    <cfRule type="expression" dxfId="4873" priority="1437" stopIfTrue="1">
      <formula>MOD(ROW(),2)</formula>
    </cfRule>
  </conditionalFormatting>
  <conditionalFormatting sqref="CN74">
    <cfRule type="expression" dxfId="4872" priority="1436" stopIfTrue="1">
      <formula>MOD(ROW(),2)</formula>
    </cfRule>
  </conditionalFormatting>
  <conditionalFormatting sqref="CT74:CU74">
    <cfRule type="expression" dxfId="4871" priority="1435" stopIfTrue="1">
      <formula>MOD(ROW(),2)</formula>
    </cfRule>
  </conditionalFormatting>
  <conditionalFormatting sqref="CY74">
    <cfRule type="expression" dxfId="4870" priority="1434" stopIfTrue="1">
      <formula>MOD(ROW(),2)</formula>
    </cfRule>
  </conditionalFormatting>
  <conditionalFormatting sqref="CZ74">
    <cfRule type="expression" dxfId="4869" priority="1433" stopIfTrue="1">
      <formula>MOD(ROW(),2)</formula>
    </cfRule>
  </conditionalFormatting>
  <conditionalFormatting sqref="DA74">
    <cfRule type="expression" dxfId="4868" priority="1432" stopIfTrue="1">
      <formula>MOD(ROW(),2)</formula>
    </cfRule>
  </conditionalFormatting>
  <conditionalFormatting sqref="DJ74">
    <cfRule type="expression" dxfId="4867" priority="1430" stopIfTrue="1">
      <formula>MOD(ROW(),2)</formula>
    </cfRule>
  </conditionalFormatting>
  <conditionalFormatting sqref="AZ74">
    <cfRule type="expression" dxfId="4866" priority="1428" stopIfTrue="1">
      <formula>MOD(ROW(),2)</formula>
    </cfRule>
  </conditionalFormatting>
  <conditionalFormatting sqref="T74">
    <cfRule type="expression" dxfId="4865" priority="1427" stopIfTrue="1">
      <formula>MOD(ROW(),2)</formula>
    </cfRule>
  </conditionalFormatting>
  <conditionalFormatting sqref="BZ74">
    <cfRule type="expression" dxfId="4864" priority="1426" stopIfTrue="1">
      <formula>MOD(ROW(),2)</formula>
    </cfRule>
  </conditionalFormatting>
  <conditionalFormatting sqref="CA74">
    <cfRule type="expression" dxfId="4863" priority="1425" stopIfTrue="1">
      <formula>MOD(ROW(),2)</formula>
    </cfRule>
  </conditionalFormatting>
  <conditionalFormatting sqref="CL74">
    <cfRule type="expression" dxfId="4862" priority="1424" stopIfTrue="1">
      <formula>MOD(ROW(),2)</formula>
    </cfRule>
  </conditionalFormatting>
  <conditionalFormatting sqref="BW74">
    <cfRule type="expression" dxfId="4861" priority="1423" stopIfTrue="1">
      <formula>MOD(ROW(),2)</formula>
    </cfRule>
  </conditionalFormatting>
  <conditionalFormatting sqref="CG74">
    <cfRule type="expression" dxfId="4860" priority="1422" stopIfTrue="1">
      <formula>MOD(ROW(),2)</formula>
    </cfRule>
  </conditionalFormatting>
  <conditionalFormatting sqref="CH74">
    <cfRule type="expression" dxfId="4859" priority="1421" stopIfTrue="1">
      <formula>MOD(ROW(),2)</formula>
    </cfRule>
  </conditionalFormatting>
  <conditionalFormatting sqref="E74:G74">
    <cfRule type="expression" dxfId="4858" priority="1420" stopIfTrue="1">
      <formula>MOD(ROW(),2)</formula>
    </cfRule>
  </conditionalFormatting>
  <conditionalFormatting sqref="D74">
    <cfRule type="expression" dxfId="4857" priority="1419" stopIfTrue="1">
      <formula>MOD(ROW(),2)</formula>
    </cfRule>
  </conditionalFormatting>
  <conditionalFormatting sqref="CJ74">
    <cfRule type="expression" dxfId="4856" priority="1418" stopIfTrue="1">
      <formula>MOD(ROW(),2)</formula>
    </cfRule>
  </conditionalFormatting>
  <conditionalFormatting sqref="CP74:CR74">
    <cfRule type="expression" dxfId="4855" priority="1417" stopIfTrue="1">
      <formula>MOD(ROW(),2)</formula>
    </cfRule>
  </conditionalFormatting>
  <conditionalFormatting sqref="CS74">
    <cfRule type="expression" dxfId="4854" priority="1416" stopIfTrue="1">
      <formula>MOD(ROW(),2)</formula>
    </cfRule>
  </conditionalFormatting>
  <conditionalFormatting sqref="CV74:CW74">
    <cfRule type="expression" dxfId="4853" priority="1415" stopIfTrue="1">
      <formula>MOD(ROW(),2)</formula>
    </cfRule>
  </conditionalFormatting>
  <conditionalFormatting sqref="S75 CY75:DA75 H75:J75 A75:C75 DK75:JS75 M75:Q75">
    <cfRule type="expression" dxfId="4852" priority="1414" stopIfTrue="1">
      <formula>MOD(ROW(),2)</formula>
    </cfRule>
  </conditionalFormatting>
  <conditionalFormatting sqref="DJ75">
    <cfRule type="expression" dxfId="4851" priority="1413" stopIfTrue="1">
      <formula>MOD(ROW(),2)</formula>
    </cfRule>
  </conditionalFormatting>
  <conditionalFormatting sqref="BG75:BJ75 BM75:BP75 CC75:CE75">
    <cfRule type="expression" dxfId="4850" priority="1412" stopIfTrue="1">
      <formula>MOD(ROW(),2)</formula>
    </cfRule>
  </conditionalFormatting>
  <conditionalFormatting sqref="BD75">
    <cfRule type="expression" dxfId="4849" priority="1411" stopIfTrue="1">
      <formula>MOD(ROW(),2)</formula>
    </cfRule>
  </conditionalFormatting>
  <conditionalFormatting sqref="BF75">
    <cfRule type="expression" dxfId="4848" priority="1410" stopIfTrue="1">
      <formula>MOD(ROW(),2)</formula>
    </cfRule>
  </conditionalFormatting>
  <conditionalFormatting sqref="BL75">
    <cfRule type="expression" dxfId="4847" priority="1409" stopIfTrue="1">
      <formula>MOD(ROW(),2)</formula>
    </cfRule>
  </conditionalFormatting>
  <conditionalFormatting sqref="BK75">
    <cfRule type="expression" dxfId="4846" priority="1408" stopIfTrue="1">
      <formula>MOD(ROW(),2)</formula>
    </cfRule>
  </conditionalFormatting>
  <conditionalFormatting sqref="BS75">
    <cfRule type="expression" dxfId="4845" priority="1407" stopIfTrue="1">
      <formula>MOD(ROW(),2)</formula>
    </cfRule>
  </conditionalFormatting>
  <conditionalFormatting sqref="BT75:BV75">
    <cfRule type="expression" dxfId="4844" priority="1406" stopIfTrue="1">
      <formula>MOD(ROW(),2)</formula>
    </cfRule>
  </conditionalFormatting>
  <conditionalFormatting sqref="BY75">
    <cfRule type="expression" dxfId="4843" priority="1405" stopIfTrue="1">
      <formula>MOD(ROW(),2)</formula>
    </cfRule>
  </conditionalFormatting>
  <conditionalFormatting sqref="CB75">
    <cfRule type="expression" dxfId="4842" priority="1404" stopIfTrue="1">
      <formula>MOD(ROW(),2)</formula>
    </cfRule>
  </conditionalFormatting>
  <conditionalFormatting sqref="CM75">
    <cfRule type="expression" dxfId="4841" priority="1403" stopIfTrue="1">
      <formula>MOD(ROW(),2)</formula>
    </cfRule>
  </conditionalFormatting>
  <conditionalFormatting sqref="CN75:CO75">
    <cfRule type="expression" dxfId="4840" priority="1402" stopIfTrue="1">
      <formula>MOD(ROW(),2)</formula>
    </cfRule>
  </conditionalFormatting>
  <conditionalFormatting sqref="CT75:CU75">
    <cfRule type="expression" dxfId="4839" priority="1401" stopIfTrue="1">
      <formula>MOD(ROW(),2)</formula>
    </cfRule>
  </conditionalFormatting>
  <conditionalFormatting sqref="R75">
    <cfRule type="expression" dxfId="4838" priority="1400" stopIfTrue="1">
      <formula>MOD(ROW(),2)</formula>
    </cfRule>
  </conditionalFormatting>
  <conditionalFormatting sqref="T75">
    <cfRule type="expression" dxfId="4837" priority="1399" stopIfTrue="1">
      <formula>MOD(ROW(),2)</formula>
    </cfRule>
  </conditionalFormatting>
  <conditionalFormatting sqref="BE75">
    <cfRule type="expression" dxfId="4836" priority="1397" stopIfTrue="1">
      <formula>MOD(ROW(),2)</formula>
    </cfRule>
  </conditionalFormatting>
  <conditionalFormatting sqref="BQ75">
    <cfRule type="expression" dxfId="4835" priority="1396" stopIfTrue="1">
      <formula>MOD(ROW(),2)</formula>
    </cfRule>
  </conditionalFormatting>
  <conditionalFormatting sqref="BR75">
    <cfRule type="expression" dxfId="4834" priority="1395" stopIfTrue="1">
      <formula>MOD(ROW(),2)</formula>
    </cfRule>
  </conditionalFormatting>
  <conditionalFormatting sqref="BX75">
    <cfRule type="expression" dxfId="4833" priority="1394" stopIfTrue="1">
      <formula>MOD(ROW(),2)</formula>
    </cfRule>
  </conditionalFormatting>
  <conditionalFormatting sqref="CG75">
    <cfRule type="expression" dxfId="4832" priority="1393" stopIfTrue="1">
      <formula>MOD(ROW(),2)</formula>
    </cfRule>
  </conditionalFormatting>
  <conditionalFormatting sqref="CF75">
    <cfRule type="expression" dxfId="4831" priority="1392" stopIfTrue="1">
      <formula>MOD(ROW(),2)</formula>
    </cfRule>
  </conditionalFormatting>
  <conditionalFormatting sqref="CI75">
    <cfRule type="expression" dxfId="4830" priority="1391" stopIfTrue="1">
      <formula>MOD(ROW(),2)</formula>
    </cfRule>
  </conditionalFormatting>
  <conditionalFormatting sqref="CK75">
    <cfRule type="expression" dxfId="4829" priority="1390" stopIfTrue="1">
      <formula>MOD(ROW(),2)</formula>
    </cfRule>
  </conditionalFormatting>
  <conditionalFormatting sqref="BZ75">
    <cfRule type="expression" dxfId="4828" priority="1389" stopIfTrue="1">
      <formula>MOD(ROW(),2)</formula>
    </cfRule>
  </conditionalFormatting>
  <conditionalFormatting sqref="CA75">
    <cfRule type="expression" dxfId="4827" priority="1388" stopIfTrue="1">
      <formula>MOD(ROW(),2)</formula>
    </cfRule>
  </conditionalFormatting>
  <conditionalFormatting sqref="CH75">
    <cfRule type="expression" dxfId="4826" priority="1387" stopIfTrue="1">
      <formula>MOD(ROW(),2)</formula>
    </cfRule>
  </conditionalFormatting>
  <conditionalFormatting sqref="CL75">
    <cfRule type="expression" dxfId="4825" priority="1386" stopIfTrue="1">
      <formula>MOD(ROW(),2)</formula>
    </cfRule>
  </conditionalFormatting>
  <conditionalFormatting sqref="BW75">
    <cfRule type="expression" dxfId="4824" priority="1385" stopIfTrue="1">
      <formula>MOD(ROW(),2)</formula>
    </cfRule>
  </conditionalFormatting>
  <conditionalFormatting sqref="E75:G75">
    <cfRule type="expression" dxfId="4823" priority="1384" stopIfTrue="1">
      <formula>MOD(ROW(),2)</formula>
    </cfRule>
  </conditionalFormatting>
  <conditionalFormatting sqref="D75">
    <cfRule type="expression" dxfId="4822" priority="1383" stopIfTrue="1">
      <formula>MOD(ROW(),2)</formula>
    </cfRule>
  </conditionalFormatting>
  <conditionalFormatting sqref="CJ75">
    <cfRule type="expression" dxfId="4821" priority="1382" stopIfTrue="1">
      <formula>MOD(ROW(),2)</formula>
    </cfRule>
  </conditionalFormatting>
  <conditionalFormatting sqref="CP75:CR75">
    <cfRule type="expression" dxfId="4820" priority="1381" stopIfTrue="1">
      <formula>MOD(ROW(),2)</formula>
    </cfRule>
  </conditionalFormatting>
  <conditionalFormatting sqref="CS75">
    <cfRule type="expression" dxfId="4819" priority="1380" stopIfTrue="1">
      <formula>MOD(ROW(),2)</formula>
    </cfRule>
  </conditionalFormatting>
  <conditionalFormatting sqref="CV75:CW75">
    <cfRule type="expression" dxfId="4818" priority="1379" stopIfTrue="1">
      <formula>MOD(ROW(),2)</formula>
    </cfRule>
  </conditionalFormatting>
  <conditionalFormatting sqref="S76 U76:AX76 DE76 A76:C76 H76:J76 BB76:BC76 DK76:JS76 M76:O76">
    <cfRule type="expression" dxfId="4817" priority="1376" stopIfTrue="1">
      <formula>MOD(ROW(),2)</formula>
    </cfRule>
  </conditionalFormatting>
  <conditionalFormatting sqref="BG76:BJ76 CC76:CE76 CO76">
    <cfRule type="expression" dxfId="4816" priority="1375" stopIfTrue="1">
      <formula>MOD(ROW(),2)</formula>
    </cfRule>
  </conditionalFormatting>
  <conditionalFormatting sqref="BD76">
    <cfRule type="expression" dxfId="4815" priority="1374" stopIfTrue="1">
      <formula>MOD(ROW(),2)</formula>
    </cfRule>
  </conditionalFormatting>
  <conditionalFormatting sqref="BE76">
    <cfRule type="expression" dxfId="4814" priority="1373" stopIfTrue="1">
      <formula>MOD(ROW(),2)</formula>
    </cfRule>
  </conditionalFormatting>
  <conditionalFormatting sqref="BF76">
    <cfRule type="expression" dxfId="4813" priority="1372" stopIfTrue="1">
      <formula>MOD(ROW(),2)</formula>
    </cfRule>
  </conditionalFormatting>
  <conditionalFormatting sqref="BK76">
    <cfRule type="expression" dxfId="4812" priority="1371" stopIfTrue="1">
      <formula>MOD(ROW(),2)</formula>
    </cfRule>
  </conditionalFormatting>
  <conditionalFormatting sqref="BL76">
    <cfRule type="expression" dxfId="4811" priority="1370" stopIfTrue="1">
      <formula>MOD(ROW(),2)</formula>
    </cfRule>
  </conditionalFormatting>
  <conditionalFormatting sqref="BM76:BP76">
    <cfRule type="expression" dxfId="4810" priority="1369" stopIfTrue="1">
      <formula>MOD(ROW(),2)</formula>
    </cfRule>
  </conditionalFormatting>
  <conditionalFormatting sqref="BQ76">
    <cfRule type="expression" dxfId="4809" priority="1368" stopIfTrue="1">
      <formula>MOD(ROW(),2)</formula>
    </cfRule>
  </conditionalFormatting>
  <conditionalFormatting sqref="BR76">
    <cfRule type="expression" dxfId="4808" priority="1367" stopIfTrue="1">
      <formula>MOD(ROW(),2)</formula>
    </cfRule>
  </conditionalFormatting>
  <conditionalFormatting sqref="BS76">
    <cfRule type="expression" dxfId="4807" priority="1366" stopIfTrue="1">
      <formula>MOD(ROW(),2)</formula>
    </cfRule>
  </conditionalFormatting>
  <conditionalFormatting sqref="BT76:BV76">
    <cfRule type="expression" dxfId="4806" priority="1365" stopIfTrue="1">
      <formula>MOD(ROW(),2)</formula>
    </cfRule>
  </conditionalFormatting>
  <conditionalFormatting sqref="BZ76">
    <cfRule type="expression" dxfId="4805" priority="1364" stopIfTrue="1">
      <formula>MOD(ROW(),2)</formula>
    </cfRule>
  </conditionalFormatting>
  <conditionalFormatting sqref="BX76">
    <cfRule type="expression" dxfId="4804" priority="1363" stopIfTrue="1">
      <formula>MOD(ROW(),2)</formula>
    </cfRule>
  </conditionalFormatting>
  <conditionalFormatting sqref="CA76">
    <cfRule type="expression" dxfId="4803" priority="1362" stopIfTrue="1">
      <formula>MOD(ROW(),2)</formula>
    </cfRule>
  </conditionalFormatting>
  <conditionalFormatting sqref="BY76">
    <cfRule type="expression" dxfId="4802" priority="1361" stopIfTrue="1">
      <formula>MOD(ROW(),2)</formula>
    </cfRule>
  </conditionalFormatting>
  <conditionalFormatting sqref="CB76">
    <cfRule type="expression" dxfId="4801" priority="1360" stopIfTrue="1">
      <formula>MOD(ROW(),2)</formula>
    </cfRule>
  </conditionalFormatting>
  <conditionalFormatting sqref="CF76">
    <cfRule type="expression" dxfId="4800" priority="1359" stopIfTrue="1">
      <formula>MOD(ROW(),2)</formula>
    </cfRule>
  </conditionalFormatting>
  <conditionalFormatting sqref="CI76">
    <cfRule type="expression" dxfId="4799" priority="1358" stopIfTrue="1">
      <formula>MOD(ROW(),2)</formula>
    </cfRule>
  </conditionalFormatting>
  <conditionalFormatting sqref="CK76">
    <cfRule type="expression" dxfId="4798" priority="1357" stopIfTrue="1">
      <formula>MOD(ROW(),2)</formula>
    </cfRule>
  </conditionalFormatting>
  <conditionalFormatting sqref="CL76">
    <cfRule type="expression" dxfId="4797" priority="1356" stopIfTrue="1">
      <formula>MOD(ROW(),2)</formula>
    </cfRule>
  </conditionalFormatting>
  <conditionalFormatting sqref="CM76">
    <cfRule type="expression" dxfId="4796" priority="1355" stopIfTrue="1">
      <formula>MOD(ROW(),2)</formula>
    </cfRule>
  </conditionalFormatting>
  <conditionalFormatting sqref="CN76">
    <cfRule type="expression" dxfId="4795" priority="1354" stopIfTrue="1">
      <formula>MOD(ROW(),2)</formula>
    </cfRule>
  </conditionalFormatting>
  <conditionalFormatting sqref="CT76:CU76">
    <cfRule type="expression" dxfId="4794" priority="1353" stopIfTrue="1">
      <formula>MOD(ROW(),2)</formula>
    </cfRule>
  </conditionalFormatting>
  <conditionalFormatting sqref="CY76">
    <cfRule type="expression" dxfId="4793" priority="1352" stopIfTrue="1">
      <formula>MOD(ROW(),2)</formula>
    </cfRule>
  </conditionalFormatting>
  <conditionalFormatting sqref="CZ76">
    <cfRule type="expression" dxfId="4792" priority="1351" stopIfTrue="1">
      <formula>MOD(ROW(),2)</formula>
    </cfRule>
  </conditionalFormatting>
  <conditionalFormatting sqref="DA76">
    <cfRule type="expression" dxfId="4791" priority="1350" stopIfTrue="1">
      <formula>MOD(ROW(),2)</formula>
    </cfRule>
  </conditionalFormatting>
  <conditionalFormatting sqref="DJ76">
    <cfRule type="expression" dxfId="4790" priority="1349" stopIfTrue="1">
      <formula>MOD(ROW(),2)</formula>
    </cfRule>
  </conditionalFormatting>
  <conditionalFormatting sqref="P76">
    <cfRule type="expression" dxfId="4789" priority="1348" stopIfTrue="1">
      <formula>MOD(ROW(),2)</formula>
    </cfRule>
  </conditionalFormatting>
  <conditionalFormatting sqref="Q76">
    <cfRule type="expression" dxfId="4788" priority="1347" stopIfTrue="1">
      <formula>MOD(ROW(),2)</formula>
    </cfRule>
  </conditionalFormatting>
  <conditionalFormatting sqref="R76">
    <cfRule type="expression" dxfId="4787" priority="1346" stopIfTrue="1">
      <formula>MOD(ROW(),2)</formula>
    </cfRule>
  </conditionalFormatting>
  <conditionalFormatting sqref="AY76">
    <cfRule type="expression" dxfId="4786" priority="1344" stopIfTrue="1">
      <formula>MOD(ROW(),2)</formula>
    </cfRule>
  </conditionalFormatting>
  <conditionalFormatting sqref="AZ76">
    <cfRule type="expression" dxfId="4785" priority="1343" stopIfTrue="1">
      <formula>MOD(ROW(),2)</formula>
    </cfRule>
  </conditionalFormatting>
  <conditionalFormatting sqref="BA76">
    <cfRule type="expression" dxfId="4784" priority="1342" stopIfTrue="1">
      <formula>MOD(ROW(),2)</formula>
    </cfRule>
  </conditionalFormatting>
  <conditionalFormatting sqref="T76">
    <cfRule type="expression" dxfId="4783" priority="1341" stopIfTrue="1">
      <formula>MOD(ROW(),2)</formula>
    </cfRule>
  </conditionalFormatting>
  <conditionalFormatting sqref="BW76">
    <cfRule type="expression" dxfId="4782" priority="1340" stopIfTrue="1">
      <formula>MOD(ROW(),2)</formula>
    </cfRule>
  </conditionalFormatting>
  <conditionalFormatting sqref="CG76:CH76">
    <cfRule type="expression" dxfId="4781" priority="1339" stopIfTrue="1">
      <formula>MOD(ROW(),2)</formula>
    </cfRule>
  </conditionalFormatting>
  <conditionalFormatting sqref="D76">
    <cfRule type="expression" dxfId="4780" priority="1338" stopIfTrue="1">
      <formula>MOD(ROW(),2)</formula>
    </cfRule>
  </conditionalFormatting>
  <conditionalFormatting sqref="E76:G76">
    <cfRule type="expression" dxfId="4779" priority="1337" stopIfTrue="1">
      <formula>MOD(ROW(),2)</formula>
    </cfRule>
  </conditionalFormatting>
  <conditionalFormatting sqref="CJ76">
    <cfRule type="expression" dxfId="4778" priority="1336" stopIfTrue="1">
      <formula>MOD(ROW(),2)</formula>
    </cfRule>
  </conditionalFormatting>
  <conditionalFormatting sqref="CS76">
    <cfRule type="expression" dxfId="4777" priority="1335" stopIfTrue="1">
      <formula>MOD(ROW(),2)</formula>
    </cfRule>
  </conditionalFormatting>
  <conditionalFormatting sqref="CV76:CW76">
    <cfRule type="expression" dxfId="4776" priority="1334" stopIfTrue="1">
      <formula>MOD(ROW(),2)</formula>
    </cfRule>
  </conditionalFormatting>
  <conditionalFormatting sqref="CP76:CR76">
    <cfRule type="expression" dxfId="4775" priority="1333" stopIfTrue="1">
      <formula>MOD(ROW(),2)</formula>
    </cfRule>
  </conditionalFormatting>
  <conditionalFormatting sqref="DF76:DG76 DB76">
    <cfRule type="expression" dxfId="4774" priority="1332" stopIfTrue="1">
      <formula>MOD(ROW(),2)</formula>
    </cfRule>
  </conditionalFormatting>
  <conditionalFormatting sqref="DI76">
    <cfRule type="expression" dxfId="4773" priority="1330" stopIfTrue="1">
      <formula>MOD(ROW(),2)</formula>
    </cfRule>
  </conditionalFormatting>
  <conditionalFormatting sqref="DH76">
    <cfRule type="expression" dxfId="4772" priority="1329" stopIfTrue="1">
      <formula>MOD(ROW(),2)</formula>
    </cfRule>
  </conditionalFormatting>
  <conditionalFormatting sqref="K75:L76">
    <cfRule type="expression" dxfId="4771" priority="1328" stopIfTrue="1">
      <formula>MOD(ROW(),2)</formula>
    </cfRule>
  </conditionalFormatting>
  <conditionalFormatting sqref="DC74:DE76">
    <cfRule type="expression" dxfId="4770" priority="1327" stopIfTrue="1">
      <formula>MOD(ROW(),2)</formula>
    </cfRule>
  </conditionalFormatting>
  <conditionalFormatting sqref="CX74:CX76">
    <cfRule type="expression" dxfId="4769" priority="1326" stopIfTrue="1">
      <formula>MOD(ROW(),2)</formula>
    </cfRule>
  </conditionalFormatting>
  <conditionalFormatting sqref="BG77:BJ77 CC77:CE77 CG77 CO77 CS77 CX77 A77:C77 H77:O77 S77 U77:AY77 DC77:DE77 BB77:BC77 DK77:JS77">
    <cfRule type="expression" dxfId="4768" priority="1325" stopIfTrue="1">
      <formula>MOD(ROW(),2)</formula>
    </cfRule>
  </conditionalFormatting>
  <conditionalFormatting sqref="P77">
    <cfRule type="expression" dxfId="4767" priority="1324" stopIfTrue="1">
      <formula>MOD(ROW(),2)</formula>
    </cfRule>
  </conditionalFormatting>
  <conditionalFormatting sqref="Q77">
    <cfRule type="expression" dxfId="4766" priority="1323" stopIfTrue="1">
      <formula>MOD(ROW(),2)</formula>
    </cfRule>
  </conditionalFormatting>
  <conditionalFormatting sqref="R77">
    <cfRule type="expression" dxfId="4765" priority="1322" stopIfTrue="1">
      <formula>MOD(ROW(),2)</formula>
    </cfRule>
  </conditionalFormatting>
  <conditionalFormatting sqref="AZ77">
    <cfRule type="expression" dxfId="4764" priority="1320" stopIfTrue="1">
      <formula>MOD(ROW(),2)</formula>
    </cfRule>
  </conditionalFormatting>
  <conditionalFormatting sqref="BA77">
    <cfRule type="expression" dxfId="4763" priority="1319" stopIfTrue="1">
      <formula>MOD(ROW(),2)</formula>
    </cfRule>
  </conditionalFormatting>
  <conditionalFormatting sqref="BD77">
    <cfRule type="expression" dxfId="4762" priority="1318" stopIfTrue="1">
      <formula>MOD(ROW(),2)</formula>
    </cfRule>
  </conditionalFormatting>
  <conditionalFormatting sqref="BE77">
    <cfRule type="expression" dxfId="4761" priority="1317" stopIfTrue="1">
      <formula>MOD(ROW(),2)</formula>
    </cfRule>
  </conditionalFormatting>
  <conditionalFormatting sqref="BF77">
    <cfRule type="expression" dxfId="4760" priority="1316" stopIfTrue="1">
      <formula>MOD(ROW(),2)</formula>
    </cfRule>
  </conditionalFormatting>
  <conditionalFormatting sqref="BK77">
    <cfRule type="expression" dxfId="4759" priority="1315" stopIfTrue="1">
      <formula>MOD(ROW(),2)</formula>
    </cfRule>
  </conditionalFormatting>
  <conditionalFormatting sqref="BL77">
    <cfRule type="expression" dxfId="4758" priority="1314" stopIfTrue="1">
      <formula>MOD(ROW(),2)</formula>
    </cfRule>
  </conditionalFormatting>
  <conditionalFormatting sqref="BM77:BP77">
    <cfRule type="expression" dxfId="4757" priority="1313" stopIfTrue="1">
      <formula>MOD(ROW(),2)</formula>
    </cfRule>
  </conditionalFormatting>
  <conditionalFormatting sqref="BQ77">
    <cfRule type="expression" dxfId="4756" priority="1312" stopIfTrue="1">
      <formula>MOD(ROW(),2)</formula>
    </cfRule>
  </conditionalFormatting>
  <conditionalFormatting sqref="BR77">
    <cfRule type="expression" dxfId="4755" priority="1311" stopIfTrue="1">
      <formula>MOD(ROW(),2)</formula>
    </cfRule>
  </conditionalFormatting>
  <conditionalFormatting sqref="BS77">
    <cfRule type="expression" dxfId="4754" priority="1310" stopIfTrue="1">
      <formula>MOD(ROW(),2)</formula>
    </cfRule>
  </conditionalFormatting>
  <conditionalFormatting sqref="BT77:BV77">
    <cfRule type="expression" dxfId="4753" priority="1309" stopIfTrue="1">
      <formula>MOD(ROW(),2)</formula>
    </cfRule>
  </conditionalFormatting>
  <conditionalFormatting sqref="BW77">
    <cfRule type="expression" dxfId="4752" priority="1308" stopIfTrue="1">
      <formula>MOD(ROW(),2)</formula>
    </cfRule>
  </conditionalFormatting>
  <conditionalFormatting sqref="BZ77">
    <cfRule type="expression" dxfId="4751" priority="1307" stopIfTrue="1">
      <formula>MOD(ROW(),2)</formula>
    </cfRule>
  </conditionalFormatting>
  <conditionalFormatting sqref="BX77">
    <cfRule type="expression" dxfId="4750" priority="1306" stopIfTrue="1">
      <formula>MOD(ROW(),2)</formula>
    </cfRule>
  </conditionalFormatting>
  <conditionalFormatting sqref="CA77">
    <cfRule type="expression" dxfId="4749" priority="1305" stopIfTrue="1">
      <formula>MOD(ROW(),2)</formula>
    </cfRule>
  </conditionalFormatting>
  <conditionalFormatting sqref="BY77">
    <cfRule type="expression" dxfId="4748" priority="1304" stopIfTrue="1">
      <formula>MOD(ROW(),2)</formula>
    </cfRule>
  </conditionalFormatting>
  <conditionalFormatting sqref="CB77">
    <cfRule type="expression" dxfId="4747" priority="1303" stopIfTrue="1">
      <formula>MOD(ROW(),2)</formula>
    </cfRule>
  </conditionalFormatting>
  <conditionalFormatting sqref="CF77">
    <cfRule type="expression" dxfId="4746" priority="1302" stopIfTrue="1">
      <formula>MOD(ROW(),2)</formula>
    </cfRule>
  </conditionalFormatting>
  <conditionalFormatting sqref="CH77">
    <cfRule type="expression" dxfId="4745" priority="1301" stopIfTrue="1">
      <formula>MOD(ROW(),2)</formula>
    </cfRule>
  </conditionalFormatting>
  <conditionalFormatting sqref="CI77">
    <cfRule type="expression" dxfId="4744" priority="1300" stopIfTrue="1">
      <formula>MOD(ROW(),2)</formula>
    </cfRule>
  </conditionalFormatting>
  <conditionalFormatting sqref="CK77">
    <cfRule type="expression" dxfId="4743" priority="1299" stopIfTrue="1">
      <formula>MOD(ROW(),2)</formula>
    </cfRule>
  </conditionalFormatting>
  <conditionalFormatting sqref="CL77">
    <cfRule type="expression" dxfId="4742" priority="1298" stopIfTrue="1">
      <formula>MOD(ROW(),2)</formula>
    </cfRule>
  </conditionalFormatting>
  <conditionalFormatting sqref="CM77">
    <cfRule type="expression" dxfId="4741" priority="1297" stopIfTrue="1">
      <formula>MOD(ROW(),2)</formula>
    </cfRule>
  </conditionalFormatting>
  <conditionalFormatting sqref="CN77">
    <cfRule type="expression" dxfId="4740" priority="1296" stopIfTrue="1">
      <formula>MOD(ROW(),2)</formula>
    </cfRule>
  </conditionalFormatting>
  <conditionalFormatting sqref="CP77:CR77">
    <cfRule type="expression" dxfId="4739" priority="1295" stopIfTrue="1">
      <formula>MOD(ROW(),2)</formula>
    </cfRule>
  </conditionalFormatting>
  <conditionalFormatting sqref="CT77:CU77">
    <cfRule type="expression" dxfId="4738" priority="1294" stopIfTrue="1">
      <formula>MOD(ROW(),2)</formula>
    </cfRule>
  </conditionalFormatting>
  <conditionalFormatting sqref="CV77:CW77">
    <cfRule type="expression" dxfId="4737" priority="1293" stopIfTrue="1">
      <formula>MOD(ROW(),2)</formula>
    </cfRule>
  </conditionalFormatting>
  <conditionalFormatting sqref="CY77">
    <cfRule type="expression" dxfId="4736" priority="1292" stopIfTrue="1">
      <formula>MOD(ROW(),2)</formula>
    </cfRule>
  </conditionalFormatting>
  <conditionalFormatting sqref="CZ77">
    <cfRule type="expression" dxfId="4735" priority="1291" stopIfTrue="1">
      <formula>MOD(ROW(),2)</formula>
    </cfRule>
  </conditionalFormatting>
  <conditionalFormatting sqref="DA77">
    <cfRule type="expression" dxfId="4734" priority="1290" stopIfTrue="1">
      <formula>MOD(ROW(),2)</formula>
    </cfRule>
  </conditionalFormatting>
  <conditionalFormatting sqref="DB77">
    <cfRule type="expression" dxfId="4733" priority="1289" stopIfTrue="1">
      <formula>MOD(ROW(),2)</formula>
    </cfRule>
  </conditionalFormatting>
  <conditionalFormatting sqref="DF77">
    <cfRule type="expression" dxfId="4732" priority="1288" stopIfTrue="1">
      <formula>MOD(ROW(),2)</formula>
    </cfRule>
  </conditionalFormatting>
  <conditionalFormatting sqref="DG77">
    <cfRule type="expression" dxfId="4731" priority="1287" stopIfTrue="1">
      <formula>MOD(ROW(),2)</formula>
    </cfRule>
  </conditionalFormatting>
  <conditionalFormatting sqref="DH77">
    <cfRule type="expression" dxfId="4730" priority="1286" stopIfTrue="1">
      <formula>MOD(ROW(),2)</formula>
    </cfRule>
  </conditionalFormatting>
  <conditionalFormatting sqref="DI77">
    <cfRule type="expression" dxfId="4729" priority="1285" stopIfTrue="1">
      <formula>MOD(ROW(),2)</formula>
    </cfRule>
  </conditionalFormatting>
  <conditionalFormatting sqref="DJ77">
    <cfRule type="expression" dxfId="4728" priority="1284" stopIfTrue="1">
      <formula>MOD(ROW(),2)</formula>
    </cfRule>
  </conditionalFormatting>
  <conditionalFormatting sqref="T77">
    <cfRule type="expression" dxfId="4727" priority="1283" stopIfTrue="1">
      <formula>MOD(ROW(),2)</formula>
    </cfRule>
  </conditionalFormatting>
  <conditionalFormatting sqref="D77">
    <cfRule type="expression" dxfId="4726" priority="1282" stopIfTrue="1">
      <formula>MOD(ROW(),2)</formula>
    </cfRule>
  </conditionalFormatting>
  <conditionalFormatting sqref="CJ77">
    <cfRule type="expression" dxfId="4725" priority="1281" stopIfTrue="1">
      <formula>MOD(ROW(),2)</formula>
    </cfRule>
  </conditionalFormatting>
  <conditionalFormatting sqref="E77:G77">
    <cfRule type="expression" dxfId="4724" priority="1280" stopIfTrue="1">
      <formula>MOD(ROW(),2)</formula>
    </cfRule>
  </conditionalFormatting>
  <conditionalFormatting sqref="A78:C78 BA78:BC78 DE78 U78:AY78 S78 H78:O78 DK78:JS78">
    <cfRule type="expression" dxfId="4723" priority="1279" stopIfTrue="1">
      <formula>MOD(ROW(),2)</formula>
    </cfRule>
  </conditionalFormatting>
  <conditionalFormatting sqref="BG78:BJ78 CC78:CE78 CG78 CO78 CS78 CX78 DC78:DE78">
    <cfRule type="expression" dxfId="4722" priority="1278" stopIfTrue="1">
      <formula>MOD(ROW(),2)</formula>
    </cfRule>
  </conditionalFormatting>
  <conditionalFormatting sqref="BD78">
    <cfRule type="expression" dxfId="4721" priority="1277" stopIfTrue="1">
      <formula>MOD(ROW(),2)</formula>
    </cfRule>
  </conditionalFormatting>
  <conditionalFormatting sqref="BE78">
    <cfRule type="expression" dxfId="4720" priority="1276" stopIfTrue="1">
      <formula>MOD(ROW(),2)</formula>
    </cfRule>
  </conditionalFormatting>
  <conditionalFormatting sqref="BF78">
    <cfRule type="expression" dxfId="4719" priority="1275" stopIfTrue="1">
      <formula>MOD(ROW(),2)</formula>
    </cfRule>
  </conditionalFormatting>
  <conditionalFormatting sqref="BK78">
    <cfRule type="expression" dxfId="4718" priority="1274" stopIfTrue="1">
      <formula>MOD(ROW(),2)</formula>
    </cfRule>
  </conditionalFormatting>
  <conditionalFormatting sqref="BL78">
    <cfRule type="expression" dxfId="4717" priority="1273" stopIfTrue="1">
      <formula>MOD(ROW(),2)</formula>
    </cfRule>
  </conditionalFormatting>
  <conditionalFormatting sqref="BM78:BP78">
    <cfRule type="expression" dxfId="4716" priority="1272" stopIfTrue="1">
      <formula>MOD(ROW(),2)</formula>
    </cfRule>
  </conditionalFormatting>
  <conditionalFormatting sqref="BQ78">
    <cfRule type="expression" dxfId="4715" priority="1271" stopIfTrue="1">
      <formula>MOD(ROW(),2)</formula>
    </cfRule>
  </conditionalFormatting>
  <conditionalFormatting sqref="BR78">
    <cfRule type="expression" dxfId="4714" priority="1270" stopIfTrue="1">
      <formula>MOD(ROW(),2)</formula>
    </cfRule>
  </conditionalFormatting>
  <conditionalFormatting sqref="BS78">
    <cfRule type="expression" dxfId="4713" priority="1269" stopIfTrue="1">
      <formula>MOD(ROW(),2)</formula>
    </cfRule>
  </conditionalFormatting>
  <conditionalFormatting sqref="BT78:BV78">
    <cfRule type="expression" dxfId="4712" priority="1268" stopIfTrue="1">
      <formula>MOD(ROW(),2)</formula>
    </cfRule>
  </conditionalFormatting>
  <conditionalFormatting sqref="BW78">
    <cfRule type="expression" dxfId="4711" priority="1267" stopIfTrue="1">
      <formula>MOD(ROW(),2)</formula>
    </cfRule>
  </conditionalFormatting>
  <conditionalFormatting sqref="BZ78">
    <cfRule type="expression" dxfId="4710" priority="1266" stopIfTrue="1">
      <formula>MOD(ROW(),2)</formula>
    </cfRule>
  </conditionalFormatting>
  <conditionalFormatting sqref="BX78">
    <cfRule type="expression" dxfId="4709" priority="1265" stopIfTrue="1">
      <formula>MOD(ROW(),2)</formula>
    </cfRule>
  </conditionalFormatting>
  <conditionalFormatting sqref="BY78">
    <cfRule type="expression" dxfId="4708" priority="1264" stopIfTrue="1">
      <formula>MOD(ROW(),2)</formula>
    </cfRule>
  </conditionalFormatting>
  <conditionalFormatting sqref="CA78">
    <cfRule type="expression" dxfId="4707" priority="1263" stopIfTrue="1">
      <formula>MOD(ROW(),2)</formula>
    </cfRule>
  </conditionalFormatting>
  <conditionalFormatting sqref="CB78">
    <cfRule type="expression" dxfId="4706" priority="1262" stopIfTrue="1">
      <formula>MOD(ROW(),2)</formula>
    </cfRule>
  </conditionalFormatting>
  <conditionalFormatting sqref="CF78">
    <cfRule type="expression" dxfId="4705" priority="1261" stopIfTrue="1">
      <formula>MOD(ROW(),2)</formula>
    </cfRule>
  </conditionalFormatting>
  <conditionalFormatting sqref="CH78">
    <cfRule type="expression" dxfId="4704" priority="1260" stopIfTrue="1">
      <formula>MOD(ROW(),2)</formula>
    </cfRule>
  </conditionalFormatting>
  <conditionalFormatting sqref="CI78">
    <cfRule type="expression" dxfId="4703" priority="1259" stopIfTrue="1">
      <formula>MOD(ROW(),2)</formula>
    </cfRule>
  </conditionalFormatting>
  <conditionalFormatting sqref="CK78">
    <cfRule type="expression" dxfId="4702" priority="1258" stopIfTrue="1">
      <formula>MOD(ROW(),2)</formula>
    </cfRule>
  </conditionalFormatting>
  <conditionalFormatting sqref="CL78">
    <cfRule type="expression" dxfId="4701" priority="1257" stopIfTrue="1">
      <formula>MOD(ROW(),2)</formula>
    </cfRule>
  </conditionalFormatting>
  <conditionalFormatting sqref="CM78">
    <cfRule type="expression" dxfId="4700" priority="1256" stopIfTrue="1">
      <formula>MOD(ROW(),2)</formula>
    </cfRule>
  </conditionalFormatting>
  <conditionalFormatting sqref="CN78">
    <cfRule type="expression" dxfId="4699" priority="1255" stopIfTrue="1">
      <formula>MOD(ROW(),2)</formula>
    </cfRule>
  </conditionalFormatting>
  <conditionalFormatting sqref="CP78:CR78">
    <cfRule type="expression" dxfId="4698" priority="1254" stopIfTrue="1">
      <formula>MOD(ROW(),2)</formula>
    </cfRule>
  </conditionalFormatting>
  <conditionalFormatting sqref="CT78:CU78">
    <cfRule type="expression" dxfId="4697" priority="1253" stopIfTrue="1">
      <formula>MOD(ROW(),2)</formula>
    </cfRule>
  </conditionalFormatting>
  <conditionalFormatting sqref="CV78:CW78">
    <cfRule type="expression" dxfId="4696" priority="1252" stopIfTrue="1">
      <formula>MOD(ROW(),2)</formula>
    </cfRule>
  </conditionalFormatting>
  <conditionalFormatting sqref="DB78">
    <cfRule type="expression" dxfId="4695" priority="1251" stopIfTrue="1">
      <formula>MOD(ROW(),2)</formula>
    </cfRule>
  </conditionalFormatting>
  <conditionalFormatting sqref="DF78">
    <cfRule type="expression" dxfId="4694" priority="1250" stopIfTrue="1">
      <formula>MOD(ROW(),2)</formula>
    </cfRule>
  </conditionalFormatting>
  <conditionalFormatting sqref="DG78:DH78">
    <cfRule type="expression" dxfId="4693" priority="1249" stopIfTrue="1">
      <formula>MOD(ROW(),2)</formula>
    </cfRule>
  </conditionalFormatting>
  <conditionalFormatting sqref="DI78">
    <cfRule type="expression" dxfId="4692" priority="1248" stopIfTrue="1">
      <formula>MOD(ROW(),2)</formula>
    </cfRule>
  </conditionalFormatting>
  <conditionalFormatting sqref="CY78">
    <cfRule type="expression" dxfId="4691" priority="1247" stopIfTrue="1">
      <formula>MOD(ROW(),2)</formula>
    </cfRule>
  </conditionalFormatting>
  <conditionalFormatting sqref="CZ78">
    <cfRule type="expression" dxfId="4690" priority="1246" stopIfTrue="1">
      <formula>MOD(ROW(),2)</formula>
    </cfRule>
  </conditionalFormatting>
  <conditionalFormatting sqref="DA78">
    <cfRule type="expression" dxfId="4689" priority="1245" stopIfTrue="1">
      <formula>MOD(ROW(),2)</formula>
    </cfRule>
  </conditionalFormatting>
  <conditionalFormatting sqref="P78:Q78">
    <cfRule type="expression" dxfId="4688" priority="1244" stopIfTrue="1">
      <formula>MOD(ROW(),2)</formula>
    </cfRule>
  </conditionalFormatting>
  <conditionalFormatting sqref="R78">
    <cfRule type="expression" dxfId="4687" priority="1243" stopIfTrue="1">
      <formula>MOD(ROW(),2)</formula>
    </cfRule>
  </conditionalFormatting>
  <conditionalFormatting sqref="AZ78">
    <cfRule type="expression" dxfId="4686" priority="1241" stopIfTrue="1">
      <formula>MOD(ROW(),2)</formula>
    </cfRule>
  </conditionalFormatting>
  <conditionalFormatting sqref="DJ78">
    <cfRule type="expression" dxfId="4685" priority="1240" stopIfTrue="1">
      <formula>MOD(ROW(),2)</formula>
    </cfRule>
  </conditionalFormatting>
  <conditionalFormatting sqref="T78">
    <cfRule type="expression" dxfId="4684" priority="1239" stopIfTrue="1">
      <formula>MOD(ROW(),2)</formula>
    </cfRule>
  </conditionalFormatting>
  <conditionalFormatting sqref="D78">
    <cfRule type="expression" dxfId="4683" priority="1238" stopIfTrue="1">
      <formula>MOD(ROW(),2)</formula>
    </cfRule>
  </conditionalFormatting>
  <conditionalFormatting sqref="E78:G78">
    <cfRule type="expression" dxfId="4682" priority="1237" stopIfTrue="1">
      <formula>MOD(ROW(),2)</formula>
    </cfRule>
  </conditionalFormatting>
  <conditionalFormatting sqref="CJ78">
    <cfRule type="expression" dxfId="4681" priority="1236" stopIfTrue="1">
      <formula>MOD(ROW(),2)</formula>
    </cfRule>
  </conditionalFormatting>
  <conditionalFormatting sqref="BG79:BJ79 CC79:CE79 CG79 CO79 CS79 CX79 A79:C79 H79:O79 BB79:BC79 S79 U79:AY79 DK79:JS79 DC79:DE79">
    <cfRule type="expression" dxfId="4680" priority="1235" stopIfTrue="1">
      <formula>MOD(ROW(),2)</formula>
    </cfRule>
  </conditionalFormatting>
  <conditionalFormatting sqref="P79">
    <cfRule type="expression" dxfId="4679" priority="1234" stopIfTrue="1">
      <formula>MOD(ROW(),2)</formula>
    </cfRule>
  </conditionalFormatting>
  <conditionalFormatting sqref="Q79">
    <cfRule type="expression" dxfId="4678" priority="1233" stopIfTrue="1">
      <formula>MOD(ROW(),2)</formula>
    </cfRule>
  </conditionalFormatting>
  <conditionalFormatting sqref="R79">
    <cfRule type="expression" dxfId="4677" priority="1232" stopIfTrue="1">
      <formula>MOD(ROW(),2)</formula>
    </cfRule>
  </conditionalFormatting>
  <conditionalFormatting sqref="BA79">
    <cfRule type="expression" dxfId="4676" priority="1230" stopIfTrue="1">
      <formula>MOD(ROW(),2)</formula>
    </cfRule>
  </conditionalFormatting>
  <conditionalFormatting sqref="AZ79">
    <cfRule type="expression" dxfId="4675" priority="1229" stopIfTrue="1">
      <formula>MOD(ROW(),2)</formula>
    </cfRule>
  </conditionalFormatting>
  <conditionalFormatting sqref="BD79">
    <cfRule type="expression" dxfId="4674" priority="1228" stopIfTrue="1">
      <formula>MOD(ROW(),2)</formula>
    </cfRule>
  </conditionalFormatting>
  <conditionalFormatting sqref="BE79">
    <cfRule type="expression" dxfId="4673" priority="1227" stopIfTrue="1">
      <formula>MOD(ROW(),2)</formula>
    </cfRule>
  </conditionalFormatting>
  <conditionalFormatting sqref="BF79">
    <cfRule type="expression" dxfId="4672" priority="1226" stopIfTrue="1">
      <formula>MOD(ROW(),2)</formula>
    </cfRule>
  </conditionalFormatting>
  <conditionalFormatting sqref="BK79">
    <cfRule type="expression" dxfId="4671" priority="1225" stopIfTrue="1">
      <formula>MOD(ROW(),2)</formula>
    </cfRule>
  </conditionalFormatting>
  <conditionalFormatting sqref="BL79">
    <cfRule type="expression" dxfId="4670" priority="1224" stopIfTrue="1">
      <formula>MOD(ROW(),2)</formula>
    </cfRule>
  </conditionalFormatting>
  <conditionalFormatting sqref="BM79:BP79">
    <cfRule type="expression" dxfId="4669" priority="1223" stopIfTrue="1">
      <formula>MOD(ROW(),2)</formula>
    </cfRule>
  </conditionalFormatting>
  <conditionalFormatting sqref="BQ79">
    <cfRule type="expression" dxfId="4668" priority="1222" stopIfTrue="1">
      <formula>MOD(ROW(),2)</formula>
    </cfRule>
  </conditionalFormatting>
  <conditionalFormatting sqref="BR79">
    <cfRule type="expression" dxfId="4667" priority="1221" stopIfTrue="1">
      <formula>MOD(ROW(),2)</formula>
    </cfRule>
  </conditionalFormatting>
  <conditionalFormatting sqref="BS79">
    <cfRule type="expression" dxfId="4666" priority="1220" stopIfTrue="1">
      <formula>MOD(ROW(),2)</formula>
    </cfRule>
  </conditionalFormatting>
  <conditionalFormatting sqref="BT79:BV79">
    <cfRule type="expression" dxfId="4665" priority="1219" stopIfTrue="1">
      <formula>MOD(ROW(),2)</formula>
    </cfRule>
  </conditionalFormatting>
  <conditionalFormatting sqref="BW79">
    <cfRule type="expression" dxfId="4664" priority="1218" stopIfTrue="1">
      <formula>MOD(ROW(),2)</formula>
    </cfRule>
  </conditionalFormatting>
  <conditionalFormatting sqref="BZ79">
    <cfRule type="expression" dxfId="4663" priority="1217" stopIfTrue="1">
      <formula>MOD(ROW(),2)</formula>
    </cfRule>
  </conditionalFormatting>
  <conditionalFormatting sqref="BX79">
    <cfRule type="expression" dxfId="4662" priority="1216" stopIfTrue="1">
      <formula>MOD(ROW(),2)</formula>
    </cfRule>
  </conditionalFormatting>
  <conditionalFormatting sqref="BY79">
    <cfRule type="expression" dxfId="4661" priority="1215" stopIfTrue="1">
      <formula>MOD(ROW(),2)</formula>
    </cfRule>
  </conditionalFormatting>
  <conditionalFormatting sqref="CB79">
    <cfRule type="expression" dxfId="4660" priority="1214" stopIfTrue="1">
      <formula>MOD(ROW(),2)</formula>
    </cfRule>
  </conditionalFormatting>
  <conditionalFormatting sqref="CA79">
    <cfRule type="expression" dxfId="4659" priority="1213" stopIfTrue="1">
      <formula>MOD(ROW(),2)</formula>
    </cfRule>
  </conditionalFormatting>
  <conditionalFormatting sqref="CF79">
    <cfRule type="expression" dxfId="4658" priority="1212" stopIfTrue="1">
      <formula>MOD(ROW(),2)</formula>
    </cfRule>
  </conditionalFormatting>
  <conditionalFormatting sqref="CH79">
    <cfRule type="expression" dxfId="4657" priority="1211" stopIfTrue="1">
      <formula>MOD(ROW(),2)</formula>
    </cfRule>
  </conditionalFormatting>
  <conditionalFormatting sqref="CI79">
    <cfRule type="expression" dxfId="4656" priority="1210" stopIfTrue="1">
      <formula>MOD(ROW(),2)</formula>
    </cfRule>
  </conditionalFormatting>
  <conditionalFormatting sqref="CJ79">
    <cfRule type="expression" dxfId="4655" priority="1209" stopIfTrue="1">
      <formula>MOD(ROW(),2)</formula>
    </cfRule>
  </conditionalFormatting>
  <conditionalFormatting sqref="CK79">
    <cfRule type="expression" dxfId="4654" priority="1208" stopIfTrue="1">
      <formula>MOD(ROW(),2)</formula>
    </cfRule>
  </conditionalFormatting>
  <conditionalFormatting sqref="CL79">
    <cfRule type="expression" dxfId="4653" priority="1207" stopIfTrue="1">
      <formula>MOD(ROW(),2)</formula>
    </cfRule>
  </conditionalFormatting>
  <conditionalFormatting sqref="CM79">
    <cfRule type="expression" dxfId="4652" priority="1206" stopIfTrue="1">
      <formula>MOD(ROW(),2)</formula>
    </cfRule>
  </conditionalFormatting>
  <conditionalFormatting sqref="CN79">
    <cfRule type="expression" dxfId="4651" priority="1205" stopIfTrue="1">
      <formula>MOD(ROW(),2)</formula>
    </cfRule>
  </conditionalFormatting>
  <conditionalFormatting sqref="CP79:CR79">
    <cfRule type="expression" dxfId="4650" priority="1204" stopIfTrue="1">
      <formula>MOD(ROW(),2)</formula>
    </cfRule>
  </conditionalFormatting>
  <conditionalFormatting sqref="CV79:CW79">
    <cfRule type="expression" dxfId="4649" priority="1203" stopIfTrue="1">
      <formula>MOD(ROW(),2)</formula>
    </cfRule>
  </conditionalFormatting>
  <conditionalFormatting sqref="CY79">
    <cfRule type="expression" dxfId="4648" priority="1202" stopIfTrue="1">
      <formula>MOD(ROW(),2)</formula>
    </cfRule>
  </conditionalFormatting>
  <conditionalFormatting sqref="CZ79">
    <cfRule type="expression" dxfId="4647" priority="1201" stopIfTrue="1">
      <formula>MOD(ROW(),2)</formula>
    </cfRule>
  </conditionalFormatting>
  <conditionalFormatting sqref="DA79">
    <cfRule type="expression" dxfId="4646" priority="1200" stopIfTrue="1">
      <formula>MOD(ROW(),2)</formula>
    </cfRule>
  </conditionalFormatting>
  <conditionalFormatting sqref="DB79">
    <cfRule type="expression" dxfId="4645" priority="1199" stopIfTrue="1">
      <formula>MOD(ROW(),2)</formula>
    </cfRule>
  </conditionalFormatting>
  <conditionalFormatting sqref="DF79">
    <cfRule type="expression" dxfId="4644" priority="1198" stopIfTrue="1">
      <formula>MOD(ROW(),2)</formula>
    </cfRule>
  </conditionalFormatting>
  <conditionalFormatting sqref="DG79">
    <cfRule type="expression" dxfId="4643" priority="1197" stopIfTrue="1">
      <formula>MOD(ROW(),2)</formula>
    </cfRule>
  </conditionalFormatting>
  <conditionalFormatting sqref="DI79">
    <cfRule type="expression" dxfId="4642" priority="1196" stopIfTrue="1">
      <formula>MOD(ROW(),2)</formula>
    </cfRule>
  </conditionalFormatting>
  <conditionalFormatting sqref="DJ79">
    <cfRule type="expression" dxfId="4641" priority="1195" stopIfTrue="1">
      <formula>MOD(ROW(),2)</formula>
    </cfRule>
  </conditionalFormatting>
  <conditionalFormatting sqref="CT79:CU79">
    <cfRule type="expression" dxfId="4640" priority="1194" stopIfTrue="1">
      <formula>MOD(ROW(),2)</formula>
    </cfRule>
  </conditionalFormatting>
  <conditionalFormatting sqref="T79">
    <cfRule type="expression" dxfId="4639" priority="1193" stopIfTrue="1">
      <formula>MOD(ROW(),2)</formula>
    </cfRule>
  </conditionalFormatting>
  <conditionalFormatting sqref="DH79">
    <cfRule type="expression" dxfId="4638" priority="1192" stopIfTrue="1">
      <formula>MOD(ROW(),2)</formula>
    </cfRule>
  </conditionalFormatting>
  <conditionalFormatting sqref="D79">
    <cfRule type="expression" dxfId="4637" priority="1191" stopIfTrue="1">
      <formula>MOD(ROW(),2)</formula>
    </cfRule>
  </conditionalFormatting>
  <conditionalFormatting sqref="E79:G79">
    <cfRule type="expression" dxfId="4636" priority="1190" stopIfTrue="1">
      <formula>MOD(ROW(),2)</formula>
    </cfRule>
  </conditionalFormatting>
  <conditionalFormatting sqref="BG80:BJ80 CG80 H80:AX80 CC80:CE80 DK80:JS80 A80:C80 BB80:BC80 CO80 CS80:CU80 CX80 DC80:DE80">
    <cfRule type="expression" dxfId="4635" priority="1189" stopIfTrue="1">
      <formula>MOD(ROW(),2)</formula>
    </cfRule>
  </conditionalFormatting>
  <conditionalFormatting sqref="AY80">
    <cfRule type="expression" dxfId="4634" priority="1187" stopIfTrue="1">
      <formula>MOD(ROW(),2)</formula>
    </cfRule>
  </conditionalFormatting>
  <conditionalFormatting sqref="AZ80">
    <cfRule type="expression" dxfId="4633" priority="1186" stopIfTrue="1">
      <formula>MOD(ROW(),2)</formula>
    </cfRule>
  </conditionalFormatting>
  <conditionalFormatting sqref="BA80">
    <cfRule type="expression" dxfId="4632" priority="1185" stopIfTrue="1">
      <formula>MOD(ROW(),2)</formula>
    </cfRule>
  </conditionalFormatting>
  <conditionalFormatting sqref="BD80">
    <cfRule type="expression" dxfId="4631" priority="1184" stopIfTrue="1">
      <formula>MOD(ROW(),2)</formula>
    </cfRule>
  </conditionalFormatting>
  <conditionalFormatting sqref="BE80">
    <cfRule type="expression" dxfId="4630" priority="1183" stopIfTrue="1">
      <formula>MOD(ROW(),2)</formula>
    </cfRule>
  </conditionalFormatting>
  <conditionalFormatting sqref="BF80">
    <cfRule type="expression" dxfId="4629" priority="1182" stopIfTrue="1">
      <formula>MOD(ROW(),2)</formula>
    </cfRule>
  </conditionalFormatting>
  <conditionalFormatting sqref="BK80">
    <cfRule type="expression" dxfId="4628" priority="1181" stopIfTrue="1">
      <formula>MOD(ROW(),2)</formula>
    </cfRule>
  </conditionalFormatting>
  <conditionalFormatting sqref="BL80">
    <cfRule type="expression" dxfId="4627" priority="1180" stopIfTrue="1">
      <formula>MOD(ROW(),2)</formula>
    </cfRule>
  </conditionalFormatting>
  <conditionalFormatting sqref="BM80:BP80">
    <cfRule type="expression" dxfId="4626" priority="1179" stopIfTrue="1">
      <formula>MOD(ROW(),2)</formula>
    </cfRule>
  </conditionalFormatting>
  <conditionalFormatting sqref="BQ80">
    <cfRule type="expression" dxfId="4625" priority="1178" stopIfTrue="1">
      <formula>MOD(ROW(),2)</formula>
    </cfRule>
  </conditionalFormatting>
  <conditionalFormatting sqref="BR80">
    <cfRule type="expression" dxfId="4624" priority="1177" stopIfTrue="1">
      <formula>MOD(ROW(),2)</formula>
    </cfRule>
  </conditionalFormatting>
  <conditionalFormatting sqref="BS80">
    <cfRule type="expression" dxfId="4623" priority="1176" stopIfTrue="1">
      <formula>MOD(ROW(),2)</formula>
    </cfRule>
  </conditionalFormatting>
  <conditionalFormatting sqref="BT80:BV80">
    <cfRule type="expression" dxfId="4622" priority="1175" stopIfTrue="1">
      <formula>MOD(ROW(),2)</formula>
    </cfRule>
  </conditionalFormatting>
  <conditionalFormatting sqref="BZ80">
    <cfRule type="expression" dxfId="4621" priority="1174" stopIfTrue="1">
      <formula>MOD(ROW(),2)</formula>
    </cfRule>
  </conditionalFormatting>
  <conditionalFormatting sqref="BX80">
    <cfRule type="expression" dxfId="4620" priority="1173" stopIfTrue="1">
      <formula>MOD(ROW(),2)</formula>
    </cfRule>
  </conditionalFormatting>
  <conditionalFormatting sqref="CA80">
    <cfRule type="expression" dxfId="4619" priority="1172" stopIfTrue="1">
      <formula>MOD(ROW(),2)</formula>
    </cfRule>
  </conditionalFormatting>
  <conditionalFormatting sqref="BY80">
    <cfRule type="expression" dxfId="4618" priority="1171" stopIfTrue="1">
      <formula>MOD(ROW(),2)</formula>
    </cfRule>
  </conditionalFormatting>
  <conditionalFormatting sqref="CB80">
    <cfRule type="expression" dxfId="4617" priority="1170" stopIfTrue="1">
      <formula>MOD(ROW(),2)</formula>
    </cfRule>
  </conditionalFormatting>
  <conditionalFormatting sqref="CF80">
    <cfRule type="expression" dxfId="4616" priority="1169" stopIfTrue="1">
      <formula>MOD(ROW(),2)</formula>
    </cfRule>
  </conditionalFormatting>
  <conditionalFormatting sqref="CH80">
    <cfRule type="expression" dxfId="4615" priority="1168" stopIfTrue="1">
      <formula>MOD(ROW(),2)</formula>
    </cfRule>
  </conditionalFormatting>
  <conditionalFormatting sqref="CI80">
    <cfRule type="expression" dxfId="4614" priority="1167" stopIfTrue="1">
      <formula>MOD(ROW(),2)</formula>
    </cfRule>
  </conditionalFormatting>
  <conditionalFormatting sqref="CJ80">
    <cfRule type="expression" dxfId="4613" priority="1166" stopIfTrue="1">
      <formula>MOD(ROW(),2)</formula>
    </cfRule>
  </conditionalFormatting>
  <conditionalFormatting sqref="CK80">
    <cfRule type="expression" dxfId="4612" priority="1165" stopIfTrue="1">
      <formula>MOD(ROW(),2)</formula>
    </cfRule>
  </conditionalFormatting>
  <conditionalFormatting sqref="CL80">
    <cfRule type="expression" dxfId="4611" priority="1164" stopIfTrue="1">
      <formula>MOD(ROW(),2)</formula>
    </cfRule>
  </conditionalFormatting>
  <conditionalFormatting sqref="CP80:CR80">
    <cfRule type="expression" dxfId="4610" priority="1163" stopIfTrue="1">
      <formula>MOD(ROW(),2)</formula>
    </cfRule>
  </conditionalFormatting>
  <conditionalFormatting sqref="CM80">
    <cfRule type="expression" dxfId="4609" priority="1162" stopIfTrue="1">
      <formula>MOD(ROW(),2)</formula>
    </cfRule>
  </conditionalFormatting>
  <conditionalFormatting sqref="CN80">
    <cfRule type="expression" dxfId="4608" priority="1161" stopIfTrue="1">
      <formula>MOD(ROW(),2)</formula>
    </cfRule>
  </conditionalFormatting>
  <conditionalFormatting sqref="CV80:CW80">
    <cfRule type="expression" dxfId="4607" priority="1160" stopIfTrue="1">
      <formula>MOD(ROW(),2)</formula>
    </cfRule>
  </conditionalFormatting>
  <conditionalFormatting sqref="DB80">
    <cfRule type="expression" dxfId="4606" priority="1159" stopIfTrue="1">
      <formula>MOD(ROW(),2)</formula>
    </cfRule>
  </conditionalFormatting>
  <conditionalFormatting sqref="DF80">
    <cfRule type="expression" dxfId="4605" priority="1158" stopIfTrue="1">
      <formula>MOD(ROW(),2)</formula>
    </cfRule>
  </conditionalFormatting>
  <conditionalFormatting sqref="DG80">
    <cfRule type="expression" dxfId="4604" priority="1157" stopIfTrue="1">
      <formula>MOD(ROW(),2)</formula>
    </cfRule>
  </conditionalFormatting>
  <conditionalFormatting sqref="CY80">
    <cfRule type="expression" dxfId="4603" priority="1156" stopIfTrue="1">
      <formula>MOD(ROW(),2)</formula>
    </cfRule>
  </conditionalFormatting>
  <conditionalFormatting sqref="CZ80">
    <cfRule type="expression" dxfId="4602" priority="1155" stopIfTrue="1">
      <formula>MOD(ROW(),2)</formula>
    </cfRule>
  </conditionalFormatting>
  <conditionalFormatting sqref="DA80">
    <cfRule type="expression" dxfId="4601" priority="1154" stopIfTrue="1">
      <formula>MOD(ROW(),2)</formula>
    </cfRule>
  </conditionalFormatting>
  <conditionalFormatting sqref="DJ80">
    <cfRule type="expression" dxfId="4600" priority="1153" stopIfTrue="1">
      <formula>MOD(ROW(),2)</formula>
    </cfRule>
  </conditionalFormatting>
  <conditionalFormatting sqref="DI80">
    <cfRule type="expression" dxfId="4599" priority="1152" stopIfTrue="1">
      <formula>MOD(ROW(),2)</formula>
    </cfRule>
  </conditionalFormatting>
  <conditionalFormatting sqref="BW80">
    <cfRule type="expression" dxfId="4598" priority="1150" stopIfTrue="1">
      <formula>MOD(ROW(),2)</formula>
    </cfRule>
  </conditionalFormatting>
  <conditionalFormatting sqref="D80">
    <cfRule type="expression" dxfId="4597" priority="1149" stopIfTrue="1">
      <formula>MOD(ROW(),2)</formula>
    </cfRule>
  </conditionalFormatting>
  <conditionalFormatting sqref="E80:G80">
    <cfRule type="expression" dxfId="4596" priority="1148" stopIfTrue="1">
      <formula>MOD(ROW(),2)</formula>
    </cfRule>
  </conditionalFormatting>
  <conditionalFormatting sqref="BD81 BL81 CC81:CE81 CO81 BG81:BJ81 CH81:CI81 A81:C81 H81:Q81 DK81:JS81 CS81 CX81">
    <cfRule type="expression" dxfId="4595" priority="1147" stopIfTrue="1">
      <formula>MOD(ROW(),2)</formula>
    </cfRule>
  </conditionalFormatting>
  <conditionalFormatting sqref="BY81">
    <cfRule type="expression" dxfId="4594" priority="1146" stopIfTrue="1">
      <formula>MOD(ROW(),2)</formula>
    </cfRule>
  </conditionalFormatting>
  <conditionalFormatting sqref="BF81">
    <cfRule type="expression" dxfId="4593" priority="1145" stopIfTrue="1">
      <formula>MOD(ROW(),2)</formula>
    </cfRule>
  </conditionalFormatting>
  <conditionalFormatting sqref="CB81">
    <cfRule type="expression" dxfId="4592" priority="1144" stopIfTrue="1">
      <formula>MOD(ROW(),2)</formula>
    </cfRule>
  </conditionalFormatting>
  <conditionalFormatting sqref="BS81">
    <cfRule type="expression" dxfId="4591" priority="1143" stopIfTrue="1">
      <formula>MOD(ROW(),2)</formula>
    </cfRule>
  </conditionalFormatting>
  <conditionalFormatting sqref="D81">
    <cfRule type="expression" dxfId="4590" priority="1142" stopIfTrue="1">
      <formula>MOD(ROW(),2)</formula>
    </cfRule>
  </conditionalFormatting>
  <conditionalFormatting sqref="BM81:BP81">
    <cfRule type="expression" dxfId="4589" priority="1141" stopIfTrue="1">
      <formula>MOD(ROW(),2)</formula>
    </cfRule>
  </conditionalFormatting>
  <conditionalFormatting sqref="BK81">
    <cfRule type="expression" dxfId="4588" priority="1140" stopIfTrue="1">
      <formula>MOD(ROW(),2)</formula>
    </cfRule>
  </conditionalFormatting>
  <conditionalFormatting sqref="R81">
    <cfRule type="expression" dxfId="4587" priority="1139" stopIfTrue="1">
      <formula>MOD(ROW(),2)</formula>
    </cfRule>
  </conditionalFormatting>
  <conditionalFormatting sqref="BE81">
    <cfRule type="expression" dxfId="4586" priority="1138" stopIfTrue="1">
      <formula>MOD(ROW(),2)</formula>
    </cfRule>
  </conditionalFormatting>
  <conditionalFormatting sqref="BR81">
    <cfRule type="expression" dxfId="4585" priority="1137" stopIfTrue="1">
      <formula>MOD(ROW(),2)</formula>
    </cfRule>
  </conditionalFormatting>
  <conditionalFormatting sqref="BT81:BV81">
    <cfRule type="expression" dxfId="4584" priority="1136" stopIfTrue="1">
      <formula>MOD(ROW(),2)</formula>
    </cfRule>
  </conditionalFormatting>
  <conditionalFormatting sqref="DE81">
    <cfRule type="expression" dxfId="4583" priority="1135" stopIfTrue="1">
      <formula>MOD(ROW(),2)</formula>
    </cfRule>
  </conditionalFormatting>
  <conditionalFormatting sqref="DJ81">
    <cfRule type="expression" dxfId="4582" priority="1134" stopIfTrue="1">
      <formula>MOD(ROW(),2)</formula>
    </cfRule>
  </conditionalFormatting>
  <conditionalFormatting sqref="CY81">
    <cfRule type="expression" dxfId="4581" priority="1133" stopIfTrue="1">
      <formula>MOD(ROW(),2)</formula>
    </cfRule>
  </conditionalFormatting>
  <conditionalFormatting sqref="CZ81">
    <cfRule type="expression" dxfId="4580" priority="1132" stopIfTrue="1">
      <formula>MOD(ROW(),2)</formula>
    </cfRule>
  </conditionalFormatting>
  <conditionalFormatting sqref="DA81">
    <cfRule type="expression" dxfId="4579" priority="1131" stopIfTrue="1">
      <formula>MOD(ROW(),2)</formula>
    </cfRule>
  </conditionalFormatting>
  <conditionalFormatting sqref="CT81:CU81">
    <cfRule type="expression" dxfId="4578" priority="1130" stopIfTrue="1">
      <formula>MOD(ROW(),2)</formula>
    </cfRule>
  </conditionalFormatting>
  <conditionalFormatting sqref="CM81">
    <cfRule type="expression" dxfId="4577" priority="1129" stopIfTrue="1">
      <formula>MOD(ROW(),2)</formula>
    </cfRule>
  </conditionalFormatting>
  <conditionalFormatting sqref="CN81">
    <cfRule type="expression" dxfId="4576" priority="1128" stopIfTrue="1">
      <formula>MOD(ROW(),2)</formula>
    </cfRule>
  </conditionalFormatting>
  <conditionalFormatting sqref="CA81">
    <cfRule type="expression" dxfId="4575" priority="1127" stopIfTrue="1">
      <formula>MOD(ROW(),2)</formula>
    </cfRule>
  </conditionalFormatting>
  <conditionalFormatting sqref="BX81">
    <cfRule type="expression" dxfId="4574" priority="1126" stopIfTrue="1">
      <formula>MOD(ROW(),2)</formula>
    </cfRule>
  </conditionalFormatting>
  <conditionalFormatting sqref="BQ81">
    <cfRule type="expression" dxfId="4573" priority="1118" stopIfTrue="1">
      <formula>MOD(ROW(),2)</formula>
    </cfRule>
  </conditionalFormatting>
  <conditionalFormatting sqref="BW81">
    <cfRule type="expression" dxfId="4572" priority="1117" stopIfTrue="1">
      <formula>MOD(ROW(),2)</formula>
    </cfRule>
  </conditionalFormatting>
  <conditionalFormatting sqref="CJ81">
    <cfRule type="expression" dxfId="4571" priority="1116" stopIfTrue="1">
      <formula>MOD(ROW(),2)</formula>
    </cfRule>
  </conditionalFormatting>
  <conditionalFormatting sqref="BZ81">
    <cfRule type="expression" dxfId="4570" priority="1115" stopIfTrue="1">
      <formula>MOD(ROW(),2)</formula>
    </cfRule>
  </conditionalFormatting>
  <conditionalFormatting sqref="E81:G81">
    <cfRule type="expression" dxfId="4569" priority="1114" stopIfTrue="1">
      <formula>MOD(ROW(),2)</formula>
    </cfRule>
  </conditionalFormatting>
  <conditionalFormatting sqref="CL81">
    <cfRule type="expression" dxfId="4568" priority="1113" stopIfTrue="1">
      <formula>MOD(ROW(),2)</formula>
    </cfRule>
  </conditionalFormatting>
  <conditionalFormatting sqref="BC81">
    <cfRule type="expression" dxfId="4567" priority="1112" stopIfTrue="1">
      <formula>MOD(ROW(),2)</formula>
    </cfRule>
  </conditionalFormatting>
  <conditionalFormatting sqref="CF81:CG81">
    <cfRule type="expression" dxfId="4566" priority="1111" stopIfTrue="1">
      <formula>MOD(ROW(),2)</formula>
    </cfRule>
  </conditionalFormatting>
  <conditionalFormatting sqref="CK81">
    <cfRule type="expression" dxfId="4565" priority="1110" stopIfTrue="1">
      <formula>MOD(ROW(),2)</formula>
    </cfRule>
  </conditionalFormatting>
  <conditionalFormatting sqref="CP81:CR81">
    <cfRule type="expression" dxfId="4564" priority="1109" stopIfTrue="1">
      <formula>MOD(ROW(),2)</formula>
    </cfRule>
  </conditionalFormatting>
  <conditionalFormatting sqref="CV81:CW81">
    <cfRule type="expression" dxfId="4563" priority="1108" stopIfTrue="1">
      <formula>MOD(ROW(),2)</formula>
    </cfRule>
  </conditionalFormatting>
  <conditionalFormatting sqref="DB81">
    <cfRule type="expression" dxfId="4562" priority="1107" stopIfTrue="1">
      <formula>MOD(ROW(),2)</formula>
    </cfRule>
  </conditionalFormatting>
  <conditionalFormatting sqref="BG82:BJ82 CC82:CE82 CO82 A82:C82 BB82 H82:O82 DE82 V82:AY82 DK82:JS82">
    <cfRule type="expression" dxfId="4561" priority="1100" stopIfTrue="1">
      <formula>MOD(ROW(),2)</formula>
    </cfRule>
  </conditionalFormatting>
  <conditionalFormatting sqref="DF81:DG81">
    <cfRule type="expression" dxfId="4560" priority="1103" stopIfTrue="1">
      <formula>MOD(ROW(),2)</formula>
    </cfRule>
  </conditionalFormatting>
  <conditionalFormatting sqref="DH81">
    <cfRule type="expression" dxfId="4559" priority="1102" stopIfTrue="1">
      <formula>MOD(ROW(),2)</formula>
    </cfRule>
  </conditionalFormatting>
  <conditionalFormatting sqref="DI81">
    <cfRule type="expression" dxfId="4558" priority="1101" stopIfTrue="1">
      <formula>MOD(ROW(),2)</formula>
    </cfRule>
  </conditionalFormatting>
  <conditionalFormatting sqref="P82">
    <cfRule type="expression" dxfId="4557" priority="1099" stopIfTrue="1">
      <formula>MOD(ROW(),2)</formula>
    </cfRule>
  </conditionalFormatting>
  <conditionalFormatting sqref="Q82">
    <cfRule type="expression" dxfId="4556" priority="1098" stopIfTrue="1">
      <formula>MOD(ROW(),2)</formula>
    </cfRule>
  </conditionalFormatting>
  <conditionalFormatting sqref="R82">
    <cfRule type="expression" dxfId="4555" priority="1097" stopIfTrue="1">
      <formula>MOD(ROW(),2)</formula>
    </cfRule>
  </conditionalFormatting>
  <conditionalFormatting sqref="S82">
    <cfRule type="expression" dxfId="4554" priority="1096" stopIfTrue="1">
      <formula>MOD(ROW(),2)</formula>
    </cfRule>
  </conditionalFormatting>
  <conditionalFormatting sqref="U82">
    <cfRule type="expression" dxfId="4553" priority="1095" stopIfTrue="1">
      <formula>MOD(ROW(),2)</formula>
    </cfRule>
  </conditionalFormatting>
  <conditionalFormatting sqref="AZ82">
    <cfRule type="expression" dxfId="4552" priority="1093" stopIfTrue="1">
      <formula>MOD(ROW(),2)</formula>
    </cfRule>
  </conditionalFormatting>
  <conditionalFormatting sqref="BA82">
    <cfRule type="expression" dxfId="4551" priority="1092" stopIfTrue="1">
      <formula>MOD(ROW(),2)</formula>
    </cfRule>
  </conditionalFormatting>
  <conditionalFormatting sqref="BD82">
    <cfRule type="expression" dxfId="4550" priority="1091" stopIfTrue="1">
      <formula>MOD(ROW(),2)</formula>
    </cfRule>
  </conditionalFormatting>
  <conditionalFormatting sqref="BE82">
    <cfRule type="expression" dxfId="4549" priority="1090" stopIfTrue="1">
      <formula>MOD(ROW(),2)</formula>
    </cfRule>
  </conditionalFormatting>
  <conditionalFormatting sqref="BF82">
    <cfRule type="expression" dxfId="4548" priority="1089" stopIfTrue="1">
      <formula>MOD(ROW(),2)</formula>
    </cfRule>
  </conditionalFormatting>
  <conditionalFormatting sqref="BK82">
    <cfRule type="expression" dxfId="4547" priority="1088" stopIfTrue="1">
      <formula>MOD(ROW(),2)</formula>
    </cfRule>
  </conditionalFormatting>
  <conditionalFormatting sqref="BL82">
    <cfRule type="expression" dxfId="4546" priority="1087" stopIfTrue="1">
      <formula>MOD(ROW(),2)</formula>
    </cfRule>
  </conditionalFormatting>
  <conditionalFormatting sqref="BM82:BP82">
    <cfRule type="expression" dxfId="4545" priority="1086" stopIfTrue="1">
      <formula>MOD(ROW(),2)</formula>
    </cfRule>
  </conditionalFormatting>
  <conditionalFormatting sqref="BR82">
    <cfRule type="expression" dxfId="4544" priority="1085" stopIfTrue="1">
      <formula>MOD(ROW(),2)</formula>
    </cfRule>
  </conditionalFormatting>
  <conditionalFormatting sqref="BS82">
    <cfRule type="expression" dxfId="4543" priority="1084" stopIfTrue="1">
      <formula>MOD(ROW(),2)</formula>
    </cfRule>
  </conditionalFormatting>
  <conditionalFormatting sqref="BT82:BV82">
    <cfRule type="expression" dxfId="4542" priority="1083" stopIfTrue="1">
      <formula>MOD(ROW(),2)</formula>
    </cfRule>
  </conditionalFormatting>
  <conditionalFormatting sqref="BZ82">
    <cfRule type="expression" dxfId="4541" priority="1082" stopIfTrue="1">
      <formula>MOD(ROW(),2)</formula>
    </cfRule>
  </conditionalFormatting>
  <conditionalFormatting sqref="BX82">
    <cfRule type="expression" dxfId="4540" priority="1081" stopIfTrue="1">
      <formula>MOD(ROW(),2)</formula>
    </cfRule>
  </conditionalFormatting>
  <conditionalFormatting sqref="BY82">
    <cfRule type="expression" dxfId="4539" priority="1080" stopIfTrue="1">
      <formula>MOD(ROW(),2)</formula>
    </cfRule>
  </conditionalFormatting>
  <conditionalFormatting sqref="CB82">
    <cfRule type="expression" dxfId="4538" priority="1079" stopIfTrue="1">
      <formula>MOD(ROW(),2)</formula>
    </cfRule>
  </conditionalFormatting>
  <conditionalFormatting sqref="CH82">
    <cfRule type="expression" dxfId="4537" priority="1078" stopIfTrue="1">
      <formula>MOD(ROW(),2)</formula>
    </cfRule>
  </conditionalFormatting>
  <conditionalFormatting sqref="CI82">
    <cfRule type="expression" dxfId="4536" priority="1077" stopIfTrue="1">
      <formula>MOD(ROW(),2)</formula>
    </cfRule>
  </conditionalFormatting>
  <conditionalFormatting sqref="CK82">
    <cfRule type="expression" dxfId="4535" priority="1076" stopIfTrue="1">
      <formula>MOD(ROW(),2)</formula>
    </cfRule>
  </conditionalFormatting>
  <conditionalFormatting sqref="CL82">
    <cfRule type="expression" dxfId="4534" priority="1075" stopIfTrue="1">
      <formula>MOD(ROW(),2)</formula>
    </cfRule>
  </conditionalFormatting>
  <conditionalFormatting sqref="CM82">
    <cfRule type="expression" dxfId="4533" priority="1074" stopIfTrue="1">
      <formula>MOD(ROW(),2)</formula>
    </cfRule>
  </conditionalFormatting>
  <conditionalFormatting sqref="CN82">
    <cfRule type="expression" dxfId="4532" priority="1073" stopIfTrue="1">
      <formula>MOD(ROW(),2)</formula>
    </cfRule>
  </conditionalFormatting>
  <conditionalFormatting sqref="CP82:CR82">
    <cfRule type="expression" dxfId="4531" priority="1072" stopIfTrue="1">
      <formula>MOD(ROW(),2)</formula>
    </cfRule>
  </conditionalFormatting>
  <conditionalFormatting sqref="CT82:CU82">
    <cfRule type="expression" dxfId="4530" priority="1071" stopIfTrue="1">
      <formula>MOD(ROW(),2)</formula>
    </cfRule>
  </conditionalFormatting>
  <conditionalFormatting sqref="BC82">
    <cfRule type="expression" dxfId="4529" priority="1061" stopIfTrue="1">
      <formula>MOD(ROW(),2)</formula>
    </cfRule>
  </conditionalFormatting>
  <conditionalFormatting sqref="CY82">
    <cfRule type="expression" dxfId="4528" priority="1069" stopIfTrue="1">
      <formula>MOD(ROW(),2)</formula>
    </cfRule>
  </conditionalFormatting>
  <conditionalFormatting sqref="CZ82">
    <cfRule type="expression" dxfId="4527" priority="1068" stopIfTrue="1">
      <formula>MOD(ROW(),2)</formula>
    </cfRule>
  </conditionalFormatting>
  <conditionalFormatting sqref="DA82">
    <cfRule type="expression" dxfId="4526" priority="1067" stopIfTrue="1">
      <formula>MOD(ROW(),2)</formula>
    </cfRule>
  </conditionalFormatting>
  <conditionalFormatting sqref="BW82">
    <cfRule type="expression" dxfId="4525" priority="1059" stopIfTrue="1">
      <formula>MOD(ROW(),2)</formula>
    </cfRule>
  </conditionalFormatting>
  <conditionalFormatting sqref="T82">
    <cfRule type="expression" dxfId="4524" priority="1062" stopIfTrue="1">
      <formula>MOD(ROW(),2)</formula>
    </cfRule>
  </conditionalFormatting>
  <conditionalFormatting sqref="DJ82">
    <cfRule type="expression" dxfId="4523" priority="1063" stopIfTrue="1">
      <formula>MOD(ROW(),2)</formula>
    </cfRule>
  </conditionalFormatting>
  <conditionalFormatting sqref="BQ82">
    <cfRule type="expression" dxfId="4522" priority="1060" stopIfTrue="1">
      <formula>MOD(ROW(),2)</formula>
    </cfRule>
  </conditionalFormatting>
  <conditionalFormatting sqref="D82">
    <cfRule type="expression" dxfId="4521" priority="1058" stopIfTrue="1">
      <formula>MOD(ROW(),2)</formula>
    </cfRule>
  </conditionalFormatting>
  <conditionalFormatting sqref="E82:G82">
    <cfRule type="expression" dxfId="4520" priority="1057" stopIfTrue="1">
      <formula>MOD(ROW(),2)</formula>
    </cfRule>
  </conditionalFormatting>
  <conditionalFormatting sqref="CA82">
    <cfRule type="expression" dxfId="4519" priority="1056" stopIfTrue="1">
      <formula>MOD(ROW(),2)</formula>
    </cfRule>
  </conditionalFormatting>
  <conditionalFormatting sqref="CF82:CG82">
    <cfRule type="expression" dxfId="4518" priority="1055" stopIfTrue="1">
      <formula>MOD(ROW(),2)</formula>
    </cfRule>
  </conditionalFormatting>
  <conditionalFormatting sqref="CJ82">
    <cfRule type="expression" dxfId="4517" priority="1054" stopIfTrue="1">
      <formula>MOD(ROW(),2)</formula>
    </cfRule>
  </conditionalFormatting>
  <conditionalFormatting sqref="CS82">
    <cfRule type="expression" dxfId="4516" priority="1053" stopIfTrue="1">
      <formula>MOD(ROW(),2)</formula>
    </cfRule>
  </conditionalFormatting>
  <conditionalFormatting sqref="CV82:CW82">
    <cfRule type="expression" dxfId="4515" priority="1052" stopIfTrue="1">
      <formula>MOD(ROW(),2)</formula>
    </cfRule>
  </conditionalFormatting>
  <conditionalFormatting sqref="CX82">
    <cfRule type="expression" dxfId="4514" priority="1051" stopIfTrue="1">
      <formula>MOD(ROW(),2)</formula>
    </cfRule>
  </conditionalFormatting>
  <conditionalFormatting sqref="DB82">
    <cfRule type="expression" dxfId="4513" priority="1050" stopIfTrue="1">
      <formula>MOD(ROW(),2)</formula>
    </cfRule>
  </conditionalFormatting>
  <conditionalFormatting sqref="DC81">
    <cfRule type="expression" dxfId="4512" priority="1049" stopIfTrue="1">
      <formula>MOD(ROW(),2)</formula>
    </cfRule>
  </conditionalFormatting>
  <conditionalFormatting sqref="DD81:DE81">
    <cfRule type="expression" dxfId="4511" priority="1048" stopIfTrue="1">
      <formula>MOD(ROW(),2)</formula>
    </cfRule>
  </conditionalFormatting>
  <conditionalFormatting sqref="DF82:DG82">
    <cfRule type="expression" dxfId="4510" priority="1047" stopIfTrue="1">
      <formula>MOD(ROW(),2)</formula>
    </cfRule>
  </conditionalFormatting>
  <conditionalFormatting sqref="DH82">
    <cfRule type="expression" dxfId="4509" priority="1046" stopIfTrue="1">
      <formula>MOD(ROW(),2)</formula>
    </cfRule>
  </conditionalFormatting>
  <conditionalFormatting sqref="DI82">
    <cfRule type="expression" dxfId="4508" priority="1045" stopIfTrue="1">
      <formula>MOD(ROW(),2)</formula>
    </cfRule>
  </conditionalFormatting>
  <conditionalFormatting sqref="DC82:DE82">
    <cfRule type="expression" dxfId="4507" priority="1044" stopIfTrue="1">
      <formula>MOD(ROW(),2)</formula>
    </cfRule>
  </conditionalFormatting>
  <conditionalFormatting sqref="M83:S83 CC83:CE83 BM83:BP83 BG83:BJ83 H83:I83 A83:C83 CO83 DK83:JS83">
    <cfRule type="expression" dxfId="4506" priority="1043" stopIfTrue="1">
      <formula>MOD(ROW(),2)</formula>
    </cfRule>
  </conditionalFormatting>
  <conditionalFormatting sqref="DJ83">
    <cfRule type="expression" dxfId="4505" priority="1042" stopIfTrue="1">
      <formula>MOD(ROW(),2)</formula>
    </cfRule>
  </conditionalFormatting>
  <conditionalFormatting sqref="BD83">
    <cfRule type="expression" dxfId="4504" priority="1041" stopIfTrue="1">
      <formula>MOD(ROW(),2)</formula>
    </cfRule>
  </conditionalFormatting>
  <conditionalFormatting sqref="BE83">
    <cfRule type="expression" dxfId="4503" priority="1040" stopIfTrue="1">
      <formula>MOD(ROW(),2)</formula>
    </cfRule>
  </conditionalFormatting>
  <conditionalFormatting sqref="BF83">
    <cfRule type="expression" dxfId="4502" priority="1039" stopIfTrue="1">
      <formula>MOD(ROW(),2)</formula>
    </cfRule>
  </conditionalFormatting>
  <conditionalFormatting sqref="BK83">
    <cfRule type="expression" dxfId="4501" priority="1038" stopIfTrue="1">
      <formula>MOD(ROW(),2)</formula>
    </cfRule>
  </conditionalFormatting>
  <conditionalFormatting sqref="BL83">
    <cfRule type="expression" dxfId="4500" priority="1037" stopIfTrue="1">
      <formula>MOD(ROW(),2)</formula>
    </cfRule>
  </conditionalFormatting>
  <conditionalFormatting sqref="BQ83">
    <cfRule type="expression" dxfId="4499" priority="1036" stopIfTrue="1">
      <formula>MOD(ROW(),2)</formula>
    </cfRule>
  </conditionalFormatting>
  <conditionalFormatting sqref="BS83">
    <cfRule type="expression" dxfId="4498" priority="1035" stopIfTrue="1">
      <formula>MOD(ROW(),2)</formula>
    </cfRule>
  </conditionalFormatting>
  <conditionalFormatting sqref="BT83:BV83">
    <cfRule type="expression" dxfId="4497" priority="1034" stopIfTrue="1">
      <formula>MOD(ROW(),2)</formula>
    </cfRule>
  </conditionalFormatting>
  <conditionalFormatting sqref="BW83">
    <cfRule type="expression" dxfId="4496" priority="1033" stopIfTrue="1">
      <formula>MOD(ROW(),2)</formula>
    </cfRule>
  </conditionalFormatting>
  <conditionalFormatting sqref="BY83">
    <cfRule type="expression" dxfId="4495" priority="1032" stopIfTrue="1">
      <formula>MOD(ROW(),2)</formula>
    </cfRule>
  </conditionalFormatting>
  <conditionalFormatting sqref="CB83">
    <cfRule type="expression" dxfId="4494" priority="1031" stopIfTrue="1">
      <formula>MOD(ROW(),2)</formula>
    </cfRule>
  </conditionalFormatting>
  <conditionalFormatting sqref="CI83">
    <cfRule type="expression" dxfId="4493" priority="1030" stopIfTrue="1">
      <formula>MOD(ROW(),2)</formula>
    </cfRule>
  </conditionalFormatting>
  <conditionalFormatting sqref="CK83">
    <cfRule type="expression" dxfId="4492" priority="1029" stopIfTrue="1">
      <formula>MOD(ROW(),2)</formula>
    </cfRule>
  </conditionalFormatting>
  <conditionalFormatting sqref="CM83">
    <cfRule type="expression" dxfId="4491" priority="1028" stopIfTrue="1">
      <formula>MOD(ROW(),2)</formula>
    </cfRule>
  </conditionalFormatting>
  <conditionalFormatting sqref="CN83">
    <cfRule type="expression" dxfId="4490" priority="1027" stopIfTrue="1">
      <formula>MOD(ROW(),2)</formula>
    </cfRule>
  </conditionalFormatting>
  <conditionalFormatting sqref="CT83:CU83">
    <cfRule type="expression" dxfId="4489" priority="1026" stopIfTrue="1">
      <formula>MOD(ROW(),2)</formula>
    </cfRule>
  </conditionalFormatting>
  <conditionalFormatting sqref="CV83:CW83">
    <cfRule type="expression" dxfId="4488" priority="1025" stopIfTrue="1">
      <formula>MOD(ROW(),2)</formula>
    </cfRule>
  </conditionalFormatting>
  <conditionalFormatting sqref="CY83">
    <cfRule type="expression" dxfId="4487" priority="1024" stopIfTrue="1">
      <formula>MOD(ROW(),2)</formula>
    </cfRule>
  </conditionalFormatting>
  <conditionalFormatting sqref="CZ83">
    <cfRule type="expression" dxfId="4486" priority="1023" stopIfTrue="1">
      <formula>MOD(ROW(),2)</formula>
    </cfRule>
  </conditionalFormatting>
  <conditionalFormatting sqref="DA83">
    <cfRule type="expression" dxfId="4485" priority="1022" stopIfTrue="1">
      <formula>MOD(ROW(),2)</formula>
    </cfRule>
  </conditionalFormatting>
  <conditionalFormatting sqref="T83">
    <cfRule type="expression" dxfId="4484" priority="1021" stopIfTrue="1">
      <formula>MOD(ROW(),2)</formula>
    </cfRule>
  </conditionalFormatting>
  <conditionalFormatting sqref="BR83">
    <cfRule type="expression" dxfId="4483" priority="1020" stopIfTrue="1">
      <formula>MOD(ROW(),2)</formula>
    </cfRule>
  </conditionalFormatting>
  <conditionalFormatting sqref="BX83">
    <cfRule type="expression" dxfId="4482" priority="1019" stopIfTrue="1">
      <formula>MOD(ROW(),2)</formula>
    </cfRule>
  </conditionalFormatting>
  <conditionalFormatting sqref="CJ83">
    <cfRule type="expression" dxfId="4481" priority="1018" stopIfTrue="1">
      <formula>MOD(ROW(),2)</formula>
    </cfRule>
  </conditionalFormatting>
  <conditionalFormatting sqref="CL83">
    <cfRule type="expression" dxfId="4480" priority="1017" stopIfTrue="1">
      <formula>MOD(ROW(),2)</formula>
    </cfRule>
  </conditionalFormatting>
  <conditionalFormatting sqref="CP83:CR83">
    <cfRule type="expression" dxfId="4479" priority="1016" stopIfTrue="1">
      <formula>MOD(ROW(),2)</formula>
    </cfRule>
  </conditionalFormatting>
  <conditionalFormatting sqref="D83">
    <cfRule type="expression" dxfId="4478" priority="1009" stopIfTrue="1">
      <formula>MOD(ROW(),2)</formula>
    </cfRule>
  </conditionalFormatting>
  <conditionalFormatting sqref="J83:L83">
    <cfRule type="expression" dxfId="4477" priority="1013" stopIfTrue="1">
      <formula>MOD(ROW(),2)</formula>
    </cfRule>
  </conditionalFormatting>
  <conditionalFormatting sqref="BZ83">
    <cfRule type="expression" dxfId="4476" priority="1012" stopIfTrue="1">
      <formula>MOD(ROW(),2)</formula>
    </cfRule>
  </conditionalFormatting>
  <conditionalFormatting sqref="CH83">
    <cfRule type="expression" dxfId="4475" priority="1011" stopIfTrue="1">
      <formula>MOD(ROW(),2)</formula>
    </cfRule>
  </conditionalFormatting>
  <conditionalFormatting sqref="CA83 CF83:CG83">
    <cfRule type="expression" dxfId="4474" priority="1010" stopIfTrue="1">
      <formula>MOD(ROW(),2)</formula>
    </cfRule>
  </conditionalFormatting>
  <conditionalFormatting sqref="E83:G83">
    <cfRule type="expression" dxfId="4473" priority="1008" stopIfTrue="1">
      <formula>MOD(ROW(),2)</formula>
    </cfRule>
  </conditionalFormatting>
  <conditionalFormatting sqref="CS83">
    <cfRule type="expression" dxfId="4472" priority="1007" stopIfTrue="1">
      <formula>MOD(ROW(),2)</formula>
    </cfRule>
  </conditionalFormatting>
  <conditionalFormatting sqref="CX83">
    <cfRule type="expression" dxfId="4471" priority="1006" stopIfTrue="1">
      <formula>MOD(ROW(),2)</formula>
    </cfRule>
  </conditionalFormatting>
  <conditionalFormatting sqref="DB83">
    <cfRule type="expression" dxfId="4470" priority="1005" stopIfTrue="1">
      <formula>MOD(ROW(),2)</formula>
    </cfRule>
  </conditionalFormatting>
  <conditionalFormatting sqref="DF83:DH83">
    <cfRule type="expression" dxfId="4469" priority="1004" stopIfTrue="1">
      <formula>MOD(ROW(),2)</formula>
    </cfRule>
  </conditionalFormatting>
  <conditionalFormatting sqref="DC83">
    <cfRule type="expression" dxfId="4468" priority="1003" stopIfTrue="1">
      <formula>MOD(ROW(),2)</formula>
    </cfRule>
  </conditionalFormatting>
  <conditionalFormatting sqref="DD83:DE83">
    <cfRule type="expression" dxfId="4467" priority="1002" stopIfTrue="1">
      <formula>MOD(ROW(),2)</formula>
    </cfRule>
  </conditionalFormatting>
  <conditionalFormatting sqref="DE83">
    <cfRule type="expression" dxfId="4466" priority="1001" stopIfTrue="1">
      <formula>MOD(ROW(),2)</formula>
    </cfRule>
  </conditionalFormatting>
  <conditionalFormatting sqref="DI83">
    <cfRule type="expression" dxfId="4465" priority="1000" stopIfTrue="1">
      <formula>MOD(ROW(),2)</formula>
    </cfRule>
  </conditionalFormatting>
  <conditionalFormatting sqref="DJ84:JS84 A84:C84">
    <cfRule type="expression" dxfId="4464" priority="999" stopIfTrue="1">
      <formula>MOD(ROW(),2)</formula>
    </cfRule>
  </conditionalFormatting>
  <conditionalFormatting sqref="E84:G84">
    <cfRule type="expression" dxfId="4463" priority="996" stopIfTrue="1">
      <formula>MOD(ROW(),2)</formula>
    </cfRule>
  </conditionalFormatting>
  <conditionalFormatting sqref="D84">
    <cfRule type="expression" dxfId="4462" priority="997" stopIfTrue="1">
      <formula>MOD(ROW(),2)</formula>
    </cfRule>
  </conditionalFormatting>
  <conditionalFormatting sqref="DE84">
    <cfRule type="expression" dxfId="4461" priority="995" stopIfTrue="1">
      <formula>MOD(ROW(),2)</formula>
    </cfRule>
  </conditionalFormatting>
  <conditionalFormatting sqref="A85:C85 BG85:BK85 H85:Q85 DK85:JS85">
    <cfRule type="expression" dxfId="4460" priority="993" stopIfTrue="1">
      <formula>MOD(ROW(),2)</formula>
    </cfRule>
  </conditionalFormatting>
  <conditionalFormatting sqref="BY85">
    <cfRule type="expression" dxfId="4459" priority="992" stopIfTrue="1">
      <formula>MOD(ROW(),2)</formula>
    </cfRule>
  </conditionalFormatting>
  <conditionalFormatting sqref="R85">
    <cfRule type="expression" dxfId="4458" priority="991" stopIfTrue="1">
      <formula>MOD(ROW(),2)</formula>
    </cfRule>
  </conditionalFormatting>
  <conditionalFormatting sqref="S85">
    <cfRule type="expression" dxfId="4457" priority="990" stopIfTrue="1">
      <formula>MOD(ROW(),2)</formula>
    </cfRule>
  </conditionalFormatting>
  <conditionalFormatting sqref="U85">
    <cfRule type="expression" dxfId="4456" priority="989" stopIfTrue="1">
      <formula>MOD(ROW(),2)</formula>
    </cfRule>
  </conditionalFormatting>
  <conditionalFormatting sqref="CC85:CE85 CO85">
    <cfRule type="expression" dxfId="4455" priority="988" stopIfTrue="1">
      <formula>MOD(ROW(),2)</formula>
    </cfRule>
  </conditionalFormatting>
  <conditionalFormatting sqref="BL85">
    <cfRule type="expression" dxfId="4454" priority="987" stopIfTrue="1">
      <formula>MOD(ROW(),2)</formula>
    </cfRule>
  </conditionalFormatting>
  <conditionalFormatting sqref="BM85:BP85">
    <cfRule type="expression" dxfId="4453" priority="986" stopIfTrue="1">
      <formula>MOD(ROW(),2)</formula>
    </cfRule>
  </conditionalFormatting>
  <conditionalFormatting sqref="BR85">
    <cfRule type="expression" dxfId="4452" priority="985" stopIfTrue="1">
      <formula>MOD(ROW(),2)</formula>
    </cfRule>
  </conditionalFormatting>
  <conditionalFormatting sqref="BS85">
    <cfRule type="expression" dxfId="4451" priority="984" stopIfTrue="1">
      <formula>MOD(ROW(),2)</formula>
    </cfRule>
  </conditionalFormatting>
  <conditionalFormatting sqref="BT85:BV85">
    <cfRule type="expression" dxfId="4450" priority="983" stopIfTrue="1">
      <formula>MOD(ROW(),2)</formula>
    </cfRule>
  </conditionalFormatting>
  <conditionalFormatting sqref="BX85">
    <cfRule type="expression" dxfId="4449" priority="982" stopIfTrue="1">
      <formula>MOD(ROW(),2)</formula>
    </cfRule>
  </conditionalFormatting>
  <conditionalFormatting sqref="CB85">
    <cfRule type="expression" dxfId="4448" priority="981" stopIfTrue="1">
      <formula>MOD(ROW(),2)</formula>
    </cfRule>
  </conditionalFormatting>
  <conditionalFormatting sqref="CM85">
    <cfRule type="expression" dxfId="4447" priority="980" stopIfTrue="1">
      <formula>MOD(ROW(),2)</formula>
    </cfRule>
  </conditionalFormatting>
  <conditionalFormatting sqref="CN85">
    <cfRule type="expression" dxfId="4446" priority="979" stopIfTrue="1">
      <formula>MOD(ROW(),2)</formula>
    </cfRule>
  </conditionalFormatting>
  <conditionalFormatting sqref="CY85">
    <cfRule type="expression" dxfId="4445" priority="976" stopIfTrue="1">
      <formula>MOD(ROW(),2)</formula>
    </cfRule>
  </conditionalFormatting>
  <conditionalFormatting sqref="CZ85">
    <cfRule type="expression" dxfId="4444" priority="975" stopIfTrue="1">
      <formula>MOD(ROW(),2)</formula>
    </cfRule>
  </conditionalFormatting>
  <conditionalFormatting sqref="DA85">
    <cfRule type="expression" dxfId="4443" priority="974" stopIfTrue="1">
      <formula>MOD(ROW(),2)</formula>
    </cfRule>
  </conditionalFormatting>
  <conditionalFormatting sqref="DE85">
    <cfRule type="expression" dxfId="4442" priority="973" stopIfTrue="1">
      <formula>MOD(ROW(),2)</formula>
    </cfRule>
  </conditionalFormatting>
  <conditionalFormatting sqref="CI85">
    <cfRule type="expression" dxfId="4441" priority="972" stopIfTrue="1">
      <formula>MOD(ROW(),2)</formula>
    </cfRule>
  </conditionalFormatting>
  <conditionalFormatting sqref="BE85">
    <cfRule type="expression" dxfId="4440" priority="971" stopIfTrue="1">
      <formula>MOD(ROW(),2)</formula>
    </cfRule>
  </conditionalFormatting>
  <conditionalFormatting sqref="BF85">
    <cfRule type="expression" dxfId="4439" priority="970" stopIfTrue="1">
      <formula>MOD(ROW(),2)</formula>
    </cfRule>
  </conditionalFormatting>
  <conditionalFormatting sqref="BZ85">
    <cfRule type="expression" dxfId="4438" priority="969" stopIfTrue="1">
      <formula>MOD(ROW(),2)</formula>
    </cfRule>
  </conditionalFormatting>
  <conditionalFormatting sqref="CA85">
    <cfRule type="expression" dxfId="4437" priority="968" stopIfTrue="1">
      <formula>MOD(ROW(),2)</formula>
    </cfRule>
  </conditionalFormatting>
  <conditionalFormatting sqref="DJ85">
    <cfRule type="expression" dxfId="4436" priority="962" stopIfTrue="1">
      <formula>MOD(ROW(),2)</formula>
    </cfRule>
  </conditionalFormatting>
  <conditionalFormatting sqref="T85">
    <cfRule type="expression" dxfId="4435" priority="961" stopIfTrue="1">
      <formula>MOD(ROW(),2)</formula>
    </cfRule>
  </conditionalFormatting>
  <conditionalFormatting sqref="BD85">
    <cfRule type="expression" dxfId="4434" priority="960" stopIfTrue="1">
      <formula>MOD(ROW(),2)</formula>
    </cfRule>
  </conditionalFormatting>
  <conditionalFormatting sqref="BC85">
    <cfRule type="expression" dxfId="4433" priority="959" stopIfTrue="1">
      <formula>MOD(ROW(),2)</formula>
    </cfRule>
  </conditionalFormatting>
  <conditionalFormatting sqref="BQ85">
    <cfRule type="expression" dxfId="4432" priority="958" stopIfTrue="1">
      <formula>MOD(ROW(),2)</formula>
    </cfRule>
  </conditionalFormatting>
  <conditionalFormatting sqref="BW85">
    <cfRule type="expression" dxfId="4431" priority="957" stopIfTrue="1">
      <formula>MOD(ROW(),2)</formula>
    </cfRule>
  </conditionalFormatting>
  <conditionalFormatting sqref="D85">
    <cfRule type="expression" dxfId="4430" priority="956" stopIfTrue="1">
      <formula>MOD(ROW(),2)</formula>
    </cfRule>
  </conditionalFormatting>
  <conditionalFormatting sqref="E85:G85">
    <cfRule type="expression" dxfId="4429" priority="955" stopIfTrue="1">
      <formula>MOD(ROW(),2)</formula>
    </cfRule>
  </conditionalFormatting>
  <conditionalFormatting sqref="CF85">
    <cfRule type="expression" dxfId="4428" priority="954" stopIfTrue="1">
      <formula>MOD(ROW(),2)</formula>
    </cfRule>
  </conditionalFormatting>
  <conditionalFormatting sqref="CG85">
    <cfRule type="expression" dxfId="4427" priority="953" stopIfTrue="1">
      <formula>MOD(ROW(),2)</formula>
    </cfRule>
  </conditionalFormatting>
  <conditionalFormatting sqref="CH85">
    <cfRule type="expression" dxfId="4426" priority="952" stopIfTrue="1">
      <formula>MOD(ROW(),2)</formula>
    </cfRule>
  </conditionalFormatting>
  <conditionalFormatting sqref="CJ85">
    <cfRule type="expression" dxfId="4425" priority="951" stopIfTrue="1">
      <formula>MOD(ROW(),2)</formula>
    </cfRule>
  </conditionalFormatting>
  <conditionalFormatting sqref="CK85">
    <cfRule type="expression" dxfId="4424" priority="950" stopIfTrue="1">
      <formula>MOD(ROW(),2)</formula>
    </cfRule>
  </conditionalFormatting>
  <conditionalFormatting sqref="DB85">
    <cfRule type="expression" dxfId="4423" priority="949" stopIfTrue="1">
      <formula>MOD(ROW(),2)</formula>
    </cfRule>
  </conditionalFormatting>
  <conditionalFormatting sqref="DF85:DG85">
    <cfRule type="expression" dxfId="4422" priority="948" stopIfTrue="1">
      <formula>MOD(ROW(),2)</formula>
    </cfRule>
  </conditionalFormatting>
  <conditionalFormatting sqref="DH85">
    <cfRule type="expression" dxfId="4421" priority="947" stopIfTrue="1">
      <formula>MOD(ROW(),2)</formula>
    </cfRule>
  </conditionalFormatting>
  <conditionalFormatting sqref="DI85">
    <cfRule type="expression" dxfId="4420" priority="946" stopIfTrue="1">
      <formula>MOD(ROW(),2)</formula>
    </cfRule>
  </conditionalFormatting>
  <conditionalFormatting sqref="BG86:BJ86 CC86:CE86 CG86 CO86 CS86 CX86 U86:AY86 S86 A86:C86 H86:O86 DC86:DE86 BB86:BC86 DK86:JS86">
    <cfRule type="expression" dxfId="4419" priority="945" stopIfTrue="1">
      <formula>MOD(ROW(),2)</formula>
    </cfRule>
  </conditionalFormatting>
  <conditionalFormatting sqref="P86">
    <cfRule type="expression" dxfId="4418" priority="944" stopIfTrue="1">
      <formula>MOD(ROW(),2)</formula>
    </cfRule>
  </conditionalFormatting>
  <conditionalFormatting sqref="Q86">
    <cfRule type="expression" dxfId="4417" priority="943" stopIfTrue="1">
      <formula>MOD(ROW(),2)</formula>
    </cfRule>
  </conditionalFormatting>
  <conditionalFormatting sqref="R86">
    <cfRule type="expression" dxfId="4416" priority="942" stopIfTrue="1">
      <formula>MOD(ROW(),2)</formula>
    </cfRule>
  </conditionalFormatting>
  <conditionalFormatting sqref="AZ86">
    <cfRule type="expression" dxfId="4415" priority="940" stopIfTrue="1">
      <formula>MOD(ROW(),2)</formula>
    </cfRule>
  </conditionalFormatting>
  <conditionalFormatting sqref="BA86">
    <cfRule type="expression" dxfId="4414" priority="939" stopIfTrue="1">
      <formula>MOD(ROW(),2)</formula>
    </cfRule>
  </conditionalFormatting>
  <conditionalFormatting sqref="BD86">
    <cfRule type="expression" dxfId="4413" priority="938" stopIfTrue="1">
      <formula>MOD(ROW(),2)</formula>
    </cfRule>
  </conditionalFormatting>
  <conditionalFormatting sqref="BE86">
    <cfRule type="expression" dxfId="4412" priority="937" stopIfTrue="1">
      <formula>MOD(ROW(),2)</formula>
    </cfRule>
  </conditionalFormatting>
  <conditionalFormatting sqref="BF86">
    <cfRule type="expression" dxfId="4411" priority="936" stopIfTrue="1">
      <formula>MOD(ROW(),2)</formula>
    </cfRule>
  </conditionalFormatting>
  <conditionalFormatting sqref="BK86">
    <cfRule type="expression" dxfId="4410" priority="935" stopIfTrue="1">
      <formula>MOD(ROW(),2)</formula>
    </cfRule>
  </conditionalFormatting>
  <conditionalFormatting sqref="BL86">
    <cfRule type="expression" dxfId="4409" priority="934" stopIfTrue="1">
      <formula>MOD(ROW(),2)</formula>
    </cfRule>
  </conditionalFormatting>
  <conditionalFormatting sqref="BM86:BP86">
    <cfRule type="expression" dxfId="4408" priority="933" stopIfTrue="1">
      <formula>MOD(ROW(),2)</formula>
    </cfRule>
  </conditionalFormatting>
  <conditionalFormatting sqref="BQ86">
    <cfRule type="expression" dxfId="4407" priority="932" stopIfTrue="1">
      <formula>MOD(ROW(),2)</formula>
    </cfRule>
  </conditionalFormatting>
  <conditionalFormatting sqref="BR86">
    <cfRule type="expression" dxfId="4406" priority="931" stopIfTrue="1">
      <formula>MOD(ROW(),2)</formula>
    </cfRule>
  </conditionalFormatting>
  <conditionalFormatting sqref="BS86">
    <cfRule type="expression" dxfId="4405" priority="930" stopIfTrue="1">
      <formula>MOD(ROW(),2)</formula>
    </cfRule>
  </conditionalFormatting>
  <conditionalFormatting sqref="BT86:BV86">
    <cfRule type="expression" dxfId="4404" priority="929" stopIfTrue="1">
      <formula>MOD(ROW(),2)</formula>
    </cfRule>
  </conditionalFormatting>
  <conditionalFormatting sqref="BW86">
    <cfRule type="expression" dxfId="4403" priority="928" stopIfTrue="1">
      <formula>MOD(ROW(),2)</formula>
    </cfRule>
  </conditionalFormatting>
  <conditionalFormatting sqref="BZ86">
    <cfRule type="expression" dxfId="4402" priority="927" stopIfTrue="1">
      <formula>MOD(ROW(),2)</formula>
    </cfRule>
  </conditionalFormatting>
  <conditionalFormatting sqref="BX86">
    <cfRule type="expression" dxfId="4401" priority="926" stopIfTrue="1">
      <formula>MOD(ROW(),2)</formula>
    </cfRule>
  </conditionalFormatting>
  <conditionalFormatting sqref="BY86">
    <cfRule type="expression" dxfId="4400" priority="925" stopIfTrue="1">
      <formula>MOD(ROW(),2)</formula>
    </cfRule>
  </conditionalFormatting>
  <conditionalFormatting sqref="CA86">
    <cfRule type="expression" dxfId="4399" priority="924" stopIfTrue="1">
      <formula>MOD(ROW(),2)</formula>
    </cfRule>
  </conditionalFormatting>
  <conditionalFormatting sqref="CB86">
    <cfRule type="expression" dxfId="4398" priority="923" stopIfTrue="1">
      <formula>MOD(ROW(),2)</formula>
    </cfRule>
  </conditionalFormatting>
  <conditionalFormatting sqref="CF86">
    <cfRule type="expression" dxfId="4397" priority="922" stopIfTrue="1">
      <formula>MOD(ROW(),2)</formula>
    </cfRule>
  </conditionalFormatting>
  <conditionalFormatting sqref="CH86">
    <cfRule type="expression" dxfId="4396" priority="921" stopIfTrue="1">
      <formula>MOD(ROW(),2)</formula>
    </cfRule>
  </conditionalFormatting>
  <conditionalFormatting sqref="CI86">
    <cfRule type="expression" dxfId="4395" priority="920" stopIfTrue="1">
      <formula>MOD(ROW(),2)</formula>
    </cfRule>
  </conditionalFormatting>
  <conditionalFormatting sqref="CJ86">
    <cfRule type="expression" dxfId="4394" priority="919" stopIfTrue="1">
      <formula>MOD(ROW(),2)</formula>
    </cfRule>
  </conditionalFormatting>
  <conditionalFormatting sqref="CK86">
    <cfRule type="expression" dxfId="4393" priority="918" stopIfTrue="1">
      <formula>MOD(ROW(),2)</formula>
    </cfRule>
  </conditionalFormatting>
  <conditionalFormatting sqref="CL86">
    <cfRule type="expression" dxfId="4392" priority="917" stopIfTrue="1">
      <formula>MOD(ROW(),2)</formula>
    </cfRule>
  </conditionalFormatting>
  <conditionalFormatting sqref="CM86">
    <cfRule type="expression" dxfId="4391" priority="916" stopIfTrue="1">
      <formula>MOD(ROW(),2)</formula>
    </cfRule>
  </conditionalFormatting>
  <conditionalFormatting sqref="CN86">
    <cfRule type="expression" dxfId="4390" priority="915" stopIfTrue="1">
      <formula>MOD(ROW(),2)</formula>
    </cfRule>
  </conditionalFormatting>
  <conditionalFormatting sqref="CP86:CR86">
    <cfRule type="expression" dxfId="4389" priority="914" stopIfTrue="1">
      <formula>MOD(ROW(),2)</formula>
    </cfRule>
  </conditionalFormatting>
  <conditionalFormatting sqref="CT86:CU86">
    <cfRule type="expression" dxfId="4388" priority="913" stopIfTrue="1">
      <formula>MOD(ROW(),2)</formula>
    </cfRule>
  </conditionalFormatting>
  <conditionalFormatting sqref="CV86:CW86">
    <cfRule type="expression" dxfId="4387" priority="912" stopIfTrue="1">
      <formula>MOD(ROW(),2)</formula>
    </cfRule>
  </conditionalFormatting>
  <conditionalFormatting sqref="DB86">
    <cfRule type="expression" dxfId="4386" priority="911" stopIfTrue="1">
      <formula>MOD(ROW(),2)</formula>
    </cfRule>
  </conditionalFormatting>
  <conditionalFormatting sqref="DF86">
    <cfRule type="expression" dxfId="4385" priority="910" stopIfTrue="1">
      <formula>MOD(ROW(),2)</formula>
    </cfRule>
  </conditionalFormatting>
  <conditionalFormatting sqref="DG86:DH86">
    <cfRule type="expression" dxfId="4384" priority="909" stopIfTrue="1">
      <formula>MOD(ROW(),2)</formula>
    </cfRule>
  </conditionalFormatting>
  <conditionalFormatting sqref="DI86">
    <cfRule type="expression" dxfId="4383" priority="908" stopIfTrue="1">
      <formula>MOD(ROW(),2)</formula>
    </cfRule>
  </conditionalFormatting>
  <conditionalFormatting sqref="DJ86">
    <cfRule type="expression" dxfId="4382" priority="907" stopIfTrue="1">
      <formula>MOD(ROW(),2)</formula>
    </cfRule>
  </conditionalFormatting>
  <conditionalFormatting sqref="CY86">
    <cfRule type="expression" dxfId="4381" priority="906" stopIfTrue="1">
      <formula>MOD(ROW(),2)</formula>
    </cfRule>
  </conditionalFormatting>
  <conditionalFormatting sqref="CZ86">
    <cfRule type="expression" dxfId="4380" priority="905" stopIfTrue="1">
      <formula>MOD(ROW(),2)</formula>
    </cfRule>
  </conditionalFormatting>
  <conditionalFormatting sqref="DA86">
    <cfRule type="expression" dxfId="4379" priority="904" stopIfTrue="1">
      <formula>MOD(ROW(),2)</formula>
    </cfRule>
  </conditionalFormatting>
  <conditionalFormatting sqref="T86">
    <cfRule type="expression" dxfId="4378" priority="903" stopIfTrue="1">
      <formula>MOD(ROW(),2)</formula>
    </cfRule>
  </conditionalFormatting>
  <conditionalFormatting sqref="D86">
    <cfRule type="expression" dxfId="4377" priority="902" stopIfTrue="1">
      <formula>MOD(ROW(),2)</formula>
    </cfRule>
  </conditionalFormatting>
  <conditionalFormatting sqref="E86:G86">
    <cfRule type="expression" dxfId="4376" priority="901" stopIfTrue="1">
      <formula>MOD(ROW(),2)</formula>
    </cfRule>
  </conditionalFormatting>
  <conditionalFormatting sqref="BG87:BJ87 H87:I87 DK87:JS87 A87:C87 CO87">
    <cfRule type="expression" dxfId="4375" priority="900" stopIfTrue="1">
      <formula>MOD(ROW(),2)</formula>
    </cfRule>
  </conditionalFormatting>
  <conditionalFormatting sqref="BD87">
    <cfRule type="expression" dxfId="4374" priority="899" stopIfTrue="1">
      <formula>MOD(ROW(),2)</formula>
    </cfRule>
  </conditionalFormatting>
  <conditionalFormatting sqref="BE87">
    <cfRule type="expression" dxfId="4373" priority="898" stopIfTrue="1">
      <formula>MOD(ROW(),2)</formula>
    </cfRule>
  </conditionalFormatting>
  <conditionalFormatting sqref="BF87">
    <cfRule type="expression" dxfId="4372" priority="897" stopIfTrue="1">
      <formula>MOD(ROW(),2)</formula>
    </cfRule>
  </conditionalFormatting>
  <conditionalFormatting sqref="CC87:CE87 CS87 CX87 DC87:DE87">
    <cfRule type="expression" dxfId="4371" priority="896" stopIfTrue="1">
      <formula>MOD(ROW(),2)</formula>
    </cfRule>
  </conditionalFormatting>
  <conditionalFormatting sqref="BL87">
    <cfRule type="expression" dxfId="4370" priority="895" stopIfTrue="1">
      <formula>MOD(ROW(),2)</formula>
    </cfRule>
  </conditionalFormatting>
  <conditionalFormatting sqref="BM87:BP87">
    <cfRule type="expression" dxfId="4369" priority="894" stopIfTrue="1">
      <formula>MOD(ROW(),2)</formula>
    </cfRule>
  </conditionalFormatting>
  <conditionalFormatting sqref="BQ87">
    <cfRule type="expression" dxfId="4368" priority="893" stopIfTrue="1">
      <formula>MOD(ROW(),2)</formula>
    </cfRule>
  </conditionalFormatting>
  <conditionalFormatting sqref="BR87">
    <cfRule type="expression" dxfId="4367" priority="892" stopIfTrue="1">
      <formula>MOD(ROW(),2)</formula>
    </cfRule>
  </conditionalFormatting>
  <conditionalFormatting sqref="BS87">
    <cfRule type="expression" dxfId="4366" priority="891" stopIfTrue="1">
      <formula>MOD(ROW(),2)</formula>
    </cfRule>
  </conditionalFormatting>
  <conditionalFormatting sqref="BT87:BV87">
    <cfRule type="expression" dxfId="4365" priority="890" stopIfTrue="1">
      <formula>MOD(ROW(),2)</formula>
    </cfRule>
  </conditionalFormatting>
  <conditionalFormatting sqref="BX87">
    <cfRule type="expression" dxfId="4364" priority="889" stopIfTrue="1">
      <formula>MOD(ROW(),2)</formula>
    </cfRule>
  </conditionalFormatting>
  <conditionalFormatting sqref="BY87">
    <cfRule type="expression" dxfId="4363" priority="888" stopIfTrue="1">
      <formula>MOD(ROW(),2)</formula>
    </cfRule>
  </conditionalFormatting>
  <conditionalFormatting sqref="BZ87">
    <cfRule type="expression" dxfId="4362" priority="887" stopIfTrue="1">
      <formula>MOD(ROW(),2)</formula>
    </cfRule>
  </conditionalFormatting>
  <conditionalFormatting sqref="CA87">
    <cfRule type="expression" dxfId="4361" priority="886" stopIfTrue="1">
      <formula>MOD(ROW(),2)</formula>
    </cfRule>
  </conditionalFormatting>
  <conditionalFormatting sqref="CB87">
    <cfRule type="expression" dxfId="4360" priority="885" stopIfTrue="1">
      <formula>MOD(ROW(),2)</formula>
    </cfRule>
  </conditionalFormatting>
  <conditionalFormatting sqref="CF87">
    <cfRule type="expression" dxfId="4359" priority="884" stopIfTrue="1">
      <formula>MOD(ROW(),2)</formula>
    </cfRule>
  </conditionalFormatting>
  <conditionalFormatting sqref="CM87">
    <cfRule type="expression" dxfId="4358" priority="883" stopIfTrue="1">
      <formula>MOD(ROW(),2)</formula>
    </cfRule>
  </conditionalFormatting>
  <conditionalFormatting sqref="CN87">
    <cfRule type="expression" dxfId="4357" priority="882" stopIfTrue="1">
      <formula>MOD(ROW(),2)</formula>
    </cfRule>
  </conditionalFormatting>
  <conditionalFormatting sqref="CP87:CR87">
    <cfRule type="expression" dxfId="4356" priority="881" stopIfTrue="1">
      <formula>MOD(ROW(),2)</formula>
    </cfRule>
  </conditionalFormatting>
  <conditionalFormatting sqref="CT87:CU87">
    <cfRule type="expression" dxfId="4355" priority="880" stopIfTrue="1">
      <formula>MOD(ROW(),2)</formula>
    </cfRule>
  </conditionalFormatting>
  <conditionalFormatting sqref="CY87">
    <cfRule type="expression" dxfId="4354" priority="879" stopIfTrue="1">
      <formula>MOD(ROW(),2)</formula>
    </cfRule>
  </conditionalFormatting>
  <conditionalFormatting sqref="CZ87">
    <cfRule type="expression" dxfId="4353" priority="878" stopIfTrue="1">
      <formula>MOD(ROW(),2)</formula>
    </cfRule>
  </conditionalFormatting>
  <conditionalFormatting sqref="DA87">
    <cfRule type="expression" dxfId="4352" priority="877" stopIfTrue="1">
      <formula>MOD(ROW(),2)</formula>
    </cfRule>
  </conditionalFormatting>
  <conditionalFormatting sqref="BK87">
    <cfRule type="expression" dxfId="4351" priority="876" stopIfTrue="1">
      <formula>MOD(ROW(),2)</formula>
    </cfRule>
  </conditionalFormatting>
  <conditionalFormatting sqref="DJ87">
    <cfRule type="expression" dxfId="4350" priority="875" stopIfTrue="1">
      <formula>MOD(ROW(),2)</formula>
    </cfRule>
  </conditionalFormatting>
  <conditionalFormatting sqref="CK87">
    <cfRule type="expression" dxfId="4349" priority="874" stopIfTrue="1">
      <formula>MOD(ROW(),2)</formula>
    </cfRule>
  </conditionalFormatting>
  <conditionalFormatting sqref="CI87">
    <cfRule type="expression" dxfId="4348" priority="873" stopIfTrue="1">
      <formula>MOD(ROW(),2)</formula>
    </cfRule>
  </conditionalFormatting>
  <conditionalFormatting sqref="CJ87">
    <cfRule type="expression" dxfId="4347" priority="872" stopIfTrue="1">
      <formula>MOD(ROW(),2)</formula>
    </cfRule>
  </conditionalFormatting>
  <conditionalFormatting sqref="CL87">
    <cfRule type="expression" dxfId="4346" priority="871" stopIfTrue="1">
      <formula>MOD(ROW(),2)</formula>
    </cfRule>
  </conditionalFormatting>
  <conditionalFormatting sqref="CV87:CW87">
    <cfRule type="expression" dxfId="4345" priority="870" stopIfTrue="1">
      <formula>MOD(ROW(),2)</formula>
    </cfRule>
  </conditionalFormatting>
  <conditionalFormatting sqref="J87:L87">
    <cfRule type="expression" dxfId="4344" priority="868" stopIfTrue="1">
      <formula>MOD(ROW(),2)</formula>
    </cfRule>
  </conditionalFormatting>
  <conditionalFormatting sqref="BW87">
    <cfRule type="expression" dxfId="4343" priority="867" stopIfTrue="1">
      <formula>MOD(ROW(),2)</formula>
    </cfRule>
  </conditionalFormatting>
  <conditionalFormatting sqref="CG87">
    <cfRule type="expression" dxfId="4342" priority="866" stopIfTrue="1">
      <formula>MOD(ROW(),2)</formula>
    </cfRule>
  </conditionalFormatting>
  <conditionalFormatting sqref="CH87">
    <cfRule type="expression" dxfId="4341" priority="865" stopIfTrue="1">
      <formula>MOD(ROW(),2)</formula>
    </cfRule>
  </conditionalFormatting>
  <conditionalFormatting sqref="DB87">
    <cfRule type="expression" dxfId="4340" priority="864" stopIfTrue="1">
      <formula>MOD(ROW(),2)</formula>
    </cfRule>
  </conditionalFormatting>
  <conditionalFormatting sqref="DF87">
    <cfRule type="expression" dxfId="4339" priority="863" stopIfTrue="1">
      <formula>MOD(ROW(),2)</formula>
    </cfRule>
  </conditionalFormatting>
  <conditionalFormatting sqref="DG87">
    <cfRule type="expression" dxfId="4338" priority="862" stopIfTrue="1">
      <formula>MOD(ROW(),2)</formula>
    </cfRule>
  </conditionalFormatting>
  <conditionalFormatting sqref="DI87">
    <cfRule type="expression" dxfId="4337" priority="861" stopIfTrue="1">
      <formula>MOD(ROW(),2)</formula>
    </cfRule>
  </conditionalFormatting>
  <conditionalFormatting sqref="D87">
    <cfRule type="expression" dxfId="4336" priority="860" stopIfTrue="1">
      <formula>MOD(ROW(),2)</formula>
    </cfRule>
  </conditionalFormatting>
  <conditionalFormatting sqref="E87:G87">
    <cfRule type="expression" dxfId="4335" priority="859" stopIfTrue="1">
      <formula>MOD(ROW(),2)</formula>
    </cfRule>
  </conditionalFormatting>
  <conditionalFormatting sqref="BG88:BJ88 CC88:CE88 CO88 CX88 M88:O88 A88:C88 V88:AY88 H88:I88 DK88:JS88 BA88:BC88">
    <cfRule type="expression" dxfId="4334" priority="858" stopIfTrue="1">
      <formula>MOD(ROW(),2)</formula>
    </cfRule>
  </conditionalFormatting>
  <conditionalFormatting sqref="P88">
    <cfRule type="expression" dxfId="4333" priority="857" stopIfTrue="1">
      <formula>MOD(ROW(),2)</formula>
    </cfRule>
  </conditionalFormatting>
  <conditionalFormatting sqref="Q88">
    <cfRule type="expression" dxfId="4332" priority="856" stopIfTrue="1">
      <formula>MOD(ROW(),2)</formula>
    </cfRule>
  </conditionalFormatting>
  <conditionalFormatting sqref="R88">
    <cfRule type="expression" dxfId="4331" priority="855" stopIfTrue="1">
      <formula>MOD(ROW(),2)</formula>
    </cfRule>
  </conditionalFormatting>
  <conditionalFormatting sqref="S88">
    <cfRule type="expression" dxfId="4330" priority="854" stopIfTrue="1">
      <formula>MOD(ROW(),2)</formula>
    </cfRule>
  </conditionalFormatting>
  <conditionalFormatting sqref="U88">
    <cfRule type="expression" dxfId="4329" priority="853" stopIfTrue="1">
      <formula>MOD(ROW(),2)</formula>
    </cfRule>
  </conditionalFormatting>
  <conditionalFormatting sqref="AZ88">
    <cfRule type="expression" dxfId="4328" priority="851" stopIfTrue="1">
      <formula>MOD(ROW(),2)</formula>
    </cfRule>
  </conditionalFormatting>
  <conditionalFormatting sqref="BF88">
    <cfRule type="expression" dxfId="4327" priority="850" stopIfTrue="1">
      <formula>MOD(ROW(),2)</formula>
    </cfRule>
  </conditionalFormatting>
  <conditionalFormatting sqref="BK88">
    <cfRule type="expression" dxfId="4326" priority="849" stopIfTrue="1">
      <formula>MOD(ROW(),2)</formula>
    </cfRule>
  </conditionalFormatting>
  <conditionalFormatting sqref="BL88">
    <cfRule type="expression" dxfId="4325" priority="848" stopIfTrue="1">
      <formula>MOD(ROW(),2)</formula>
    </cfRule>
  </conditionalFormatting>
  <conditionalFormatting sqref="BM88:BP88">
    <cfRule type="expression" dxfId="4324" priority="847" stopIfTrue="1">
      <formula>MOD(ROW(),2)</formula>
    </cfRule>
  </conditionalFormatting>
  <conditionalFormatting sqref="BS88">
    <cfRule type="expression" dxfId="4323" priority="846" stopIfTrue="1">
      <formula>MOD(ROW(),2)</formula>
    </cfRule>
  </conditionalFormatting>
  <conditionalFormatting sqref="BT88:BV88">
    <cfRule type="expression" dxfId="4322" priority="845" stopIfTrue="1">
      <formula>MOD(ROW(),2)</formula>
    </cfRule>
  </conditionalFormatting>
  <conditionalFormatting sqref="BY88">
    <cfRule type="expression" dxfId="4321" priority="844" stopIfTrue="1">
      <formula>MOD(ROW(),2)</formula>
    </cfRule>
  </conditionalFormatting>
  <conditionalFormatting sqref="CB88">
    <cfRule type="expression" dxfId="4320" priority="843" stopIfTrue="1">
      <formula>MOD(ROW(),2)</formula>
    </cfRule>
  </conditionalFormatting>
  <conditionalFormatting sqref="CM88">
    <cfRule type="expression" dxfId="4319" priority="842" stopIfTrue="1">
      <formula>MOD(ROW(),2)</formula>
    </cfRule>
  </conditionalFormatting>
  <conditionalFormatting sqref="CN88">
    <cfRule type="expression" dxfId="4318" priority="841" stopIfTrue="1">
      <formula>MOD(ROW(),2)</formula>
    </cfRule>
  </conditionalFormatting>
  <conditionalFormatting sqref="CT88:CU88">
    <cfRule type="expression" dxfId="4317" priority="840" stopIfTrue="1">
      <formula>MOD(ROW(),2)</formula>
    </cfRule>
  </conditionalFormatting>
  <conditionalFormatting sqref="CY88">
    <cfRule type="expression" dxfId="4316" priority="839" stopIfTrue="1">
      <formula>MOD(ROW(),2)</formula>
    </cfRule>
  </conditionalFormatting>
  <conditionalFormatting sqref="CZ88">
    <cfRule type="expression" dxfId="4315" priority="838" stopIfTrue="1">
      <formula>MOD(ROW(),2)</formula>
    </cfRule>
  </conditionalFormatting>
  <conditionalFormatting sqref="DA88">
    <cfRule type="expression" dxfId="4314" priority="837" stopIfTrue="1">
      <formula>MOD(ROW(),2)</formula>
    </cfRule>
  </conditionalFormatting>
  <conditionalFormatting sqref="DE88">
    <cfRule type="expression" dxfId="4313" priority="836" stopIfTrue="1">
      <formula>MOD(ROW(),2)</formula>
    </cfRule>
  </conditionalFormatting>
  <conditionalFormatting sqref="DJ88">
    <cfRule type="expression" dxfId="4312" priority="835" stopIfTrue="1">
      <formula>MOD(ROW(),2)</formula>
    </cfRule>
  </conditionalFormatting>
  <conditionalFormatting sqref="T88">
    <cfRule type="expression" dxfId="4311" priority="834" stopIfTrue="1">
      <formula>MOD(ROW(),2)</formula>
    </cfRule>
  </conditionalFormatting>
  <conditionalFormatting sqref="J88:L88">
    <cfRule type="expression" dxfId="4310" priority="833" stopIfTrue="1">
      <formula>MOD(ROW(),2)</formula>
    </cfRule>
  </conditionalFormatting>
  <conditionalFormatting sqref="BD88">
    <cfRule type="expression" dxfId="4309" priority="832" stopIfTrue="1">
      <formula>MOD(ROW(),2)</formula>
    </cfRule>
  </conditionalFormatting>
  <conditionalFormatting sqref="BE88">
    <cfRule type="expression" dxfId="4308" priority="831" stopIfTrue="1">
      <formula>MOD(ROW(),2)</formula>
    </cfRule>
  </conditionalFormatting>
  <conditionalFormatting sqref="BR88">
    <cfRule type="expression" dxfId="4307" priority="830" stopIfTrue="1">
      <formula>MOD(ROW(),2)</formula>
    </cfRule>
  </conditionalFormatting>
  <conditionalFormatting sqref="BX88">
    <cfRule type="expression" dxfId="4306" priority="829" stopIfTrue="1">
      <formula>MOD(ROW(),2)</formula>
    </cfRule>
  </conditionalFormatting>
  <conditionalFormatting sqref="BZ88">
    <cfRule type="expression" dxfId="4305" priority="828" stopIfTrue="1">
      <formula>MOD(ROW(),2)</formula>
    </cfRule>
  </conditionalFormatting>
  <conditionalFormatting sqref="CA88">
    <cfRule type="expression" dxfId="4304" priority="827" stopIfTrue="1">
      <formula>MOD(ROW(),2)</formula>
    </cfRule>
  </conditionalFormatting>
  <conditionalFormatting sqref="CF88">
    <cfRule type="expression" dxfId="4303" priority="826" stopIfTrue="1">
      <formula>MOD(ROW(),2)</formula>
    </cfRule>
  </conditionalFormatting>
  <conditionalFormatting sqref="CI88">
    <cfRule type="expression" dxfId="4302" priority="825" stopIfTrue="1">
      <formula>MOD(ROW(),2)</formula>
    </cfRule>
  </conditionalFormatting>
  <conditionalFormatting sqref="CK88">
    <cfRule type="expression" dxfId="4301" priority="824" stopIfTrue="1">
      <formula>MOD(ROW(),2)</formula>
    </cfRule>
  </conditionalFormatting>
  <conditionalFormatting sqref="CL88">
    <cfRule type="expression" dxfId="4300" priority="823" stopIfTrue="1">
      <formula>MOD(ROW(),2)</formula>
    </cfRule>
  </conditionalFormatting>
  <conditionalFormatting sqref="CP88:CR88">
    <cfRule type="expression" dxfId="4299" priority="822" stopIfTrue="1">
      <formula>MOD(ROW(),2)</formula>
    </cfRule>
  </conditionalFormatting>
  <conditionalFormatting sqref="BQ88">
    <cfRule type="expression" dxfId="4298" priority="821" stopIfTrue="1">
      <formula>MOD(ROW(),2)</formula>
    </cfRule>
  </conditionalFormatting>
  <conditionalFormatting sqref="BW88">
    <cfRule type="expression" dxfId="4297" priority="820" stopIfTrue="1">
      <formula>MOD(ROW(),2)</formula>
    </cfRule>
  </conditionalFormatting>
  <conditionalFormatting sqref="CG88">
    <cfRule type="expression" dxfId="4296" priority="819" stopIfTrue="1">
      <formula>MOD(ROW(),2)</formula>
    </cfRule>
  </conditionalFormatting>
  <conditionalFormatting sqref="CH88">
    <cfRule type="expression" dxfId="4295" priority="818" stopIfTrue="1">
      <formula>MOD(ROW(),2)</formula>
    </cfRule>
  </conditionalFormatting>
  <conditionalFormatting sqref="D88">
    <cfRule type="expression" dxfId="4294" priority="817" stopIfTrue="1">
      <formula>MOD(ROW(),2)</formula>
    </cfRule>
  </conditionalFormatting>
  <conditionalFormatting sqref="E88:G88">
    <cfRule type="expression" dxfId="4293" priority="816" stopIfTrue="1">
      <formula>MOD(ROW(),2)</formula>
    </cfRule>
  </conditionalFormatting>
  <conditionalFormatting sqref="CJ88">
    <cfRule type="expression" dxfId="4292" priority="815" stopIfTrue="1">
      <formula>MOD(ROW(),2)</formula>
    </cfRule>
  </conditionalFormatting>
  <conditionalFormatting sqref="CS88">
    <cfRule type="expression" dxfId="4291" priority="814" stopIfTrue="1">
      <formula>MOD(ROW(),2)</formula>
    </cfRule>
  </conditionalFormatting>
  <conditionalFormatting sqref="CV88:CW88">
    <cfRule type="expression" dxfId="4290" priority="813" stopIfTrue="1">
      <formula>MOD(ROW(),2)</formula>
    </cfRule>
  </conditionalFormatting>
  <conditionalFormatting sqref="DC88:DE88">
    <cfRule type="expression" dxfId="4289" priority="812" stopIfTrue="1">
      <formula>MOD(ROW(),2)</formula>
    </cfRule>
  </conditionalFormatting>
  <conditionalFormatting sqref="DB88">
    <cfRule type="expression" dxfId="4288" priority="811" stopIfTrue="1">
      <formula>MOD(ROW(),2)</formula>
    </cfRule>
  </conditionalFormatting>
  <conditionalFormatting sqref="DF88:DH88">
    <cfRule type="expression" dxfId="4287" priority="810" stopIfTrue="1">
      <formula>MOD(ROW(),2)</formula>
    </cfRule>
  </conditionalFormatting>
  <conditionalFormatting sqref="DI88">
    <cfRule type="expression" dxfId="4286" priority="809" stopIfTrue="1">
      <formula>MOD(ROW(),2)</formula>
    </cfRule>
  </conditionalFormatting>
  <conditionalFormatting sqref="CG89 BG89:BJ89 CC89:CE89 CO89 CS89 CX89 A89:C89 H89:Q89 DC89:DE89 V89:AX89 DK89:JS89 BA89:BC89">
    <cfRule type="expression" dxfId="4285" priority="808" stopIfTrue="1">
      <formula>MOD(ROW(),2)</formula>
    </cfRule>
  </conditionalFormatting>
  <conditionalFormatting sqref="R89">
    <cfRule type="expression" dxfId="4284" priority="807" stopIfTrue="1">
      <formula>MOD(ROW(),2)</formula>
    </cfRule>
  </conditionalFormatting>
  <conditionalFormatting sqref="S89">
    <cfRule type="expression" dxfId="4283" priority="806" stopIfTrue="1">
      <formula>MOD(ROW(),2)</formula>
    </cfRule>
  </conditionalFormatting>
  <conditionalFormatting sqref="U89">
    <cfRule type="expression" dxfId="4282" priority="805" stopIfTrue="1">
      <formula>MOD(ROW(),2)</formula>
    </cfRule>
  </conditionalFormatting>
  <conditionalFormatting sqref="AY89">
    <cfRule type="expression" dxfId="4281" priority="803" stopIfTrue="1">
      <formula>MOD(ROW(),2)</formula>
    </cfRule>
  </conditionalFormatting>
  <conditionalFormatting sqref="AZ89">
    <cfRule type="expression" dxfId="4280" priority="802" stopIfTrue="1">
      <formula>MOD(ROW(),2)</formula>
    </cfRule>
  </conditionalFormatting>
  <conditionalFormatting sqref="BD89">
    <cfRule type="expression" dxfId="4279" priority="801" stopIfTrue="1">
      <formula>MOD(ROW(),2)</formula>
    </cfRule>
  </conditionalFormatting>
  <conditionalFormatting sqref="BE89">
    <cfRule type="expression" dxfId="4278" priority="800" stopIfTrue="1">
      <formula>MOD(ROW(),2)</formula>
    </cfRule>
  </conditionalFormatting>
  <conditionalFormatting sqref="BF89">
    <cfRule type="expression" dxfId="4277" priority="799" stopIfTrue="1">
      <formula>MOD(ROW(),2)</formula>
    </cfRule>
  </conditionalFormatting>
  <conditionalFormatting sqref="BK89">
    <cfRule type="expression" dxfId="4276" priority="798" stopIfTrue="1">
      <formula>MOD(ROW(),2)</formula>
    </cfRule>
  </conditionalFormatting>
  <conditionalFormatting sqref="BL89">
    <cfRule type="expression" dxfId="4275" priority="797" stopIfTrue="1">
      <formula>MOD(ROW(),2)</formula>
    </cfRule>
  </conditionalFormatting>
  <conditionalFormatting sqref="BM89:BP89">
    <cfRule type="expression" dxfId="4274" priority="796" stopIfTrue="1">
      <formula>MOD(ROW(),2)</formula>
    </cfRule>
  </conditionalFormatting>
  <conditionalFormatting sqref="BQ89">
    <cfRule type="expression" dxfId="4273" priority="795" stopIfTrue="1">
      <formula>MOD(ROW(),2)</formula>
    </cfRule>
  </conditionalFormatting>
  <conditionalFormatting sqref="BR89">
    <cfRule type="expression" dxfId="4272" priority="794" stopIfTrue="1">
      <formula>MOD(ROW(),2)</formula>
    </cfRule>
  </conditionalFormatting>
  <conditionalFormatting sqref="BS89">
    <cfRule type="expression" dxfId="4271" priority="793" stopIfTrue="1">
      <formula>MOD(ROW(),2)</formula>
    </cfRule>
  </conditionalFormatting>
  <conditionalFormatting sqref="BT89:BV89">
    <cfRule type="expression" dxfId="4270" priority="792" stopIfTrue="1">
      <formula>MOD(ROW(),2)</formula>
    </cfRule>
  </conditionalFormatting>
  <conditionalFormatting sqref="BW89">
    <cfRule type="expression" dxfId="4269" priority="791" stopIfTrue="1">
      <formula>MOD(ROW(),2)</formula>
    </cfRule>
  </conditionalFormatting>
  <conditionalFormatting sqref="BZ89">
    <cfRule type="expression" dxfId="4268" priority="790" stopIfTrue="1">
      <formula>MOD(ROW(),2)</formula>
    </cfRule>
  </conditionalFormatting>
  <conditionalFormatting sqref="BX89">
    <cfRule type="expression" dxfId="4267" priority="789" stopIfTrue="1">
      <formula>MOD(ROW(),2)</formula>
    </cfRule>
  </conditionalFormatting>
  <conditionalFormatting sqref="BY89">
    <cfRule type="expression" dxfId="4266" priority="788" stopIfTrue="1">
      <formula>MOD(ROW(),2)</formula>
    </cfRule>
  </conditionalFormatting>
  <conditionalFormatting sqref="CA89">
    <cfRule type="expression" dxfId="4265" priority="787" stopIfTrue="1">
      <formula>MOD(ROW(),2)</formula>
    </cfRule>
  </conditionalFormatting>
  <conditionalFormatting sqref="CB89">
    <cfRule type="expression" dxfId="4264" priority="786" stopIfTrue="1">
      <formula>MOD(ROW(),2)</formula>
    </cfRule>
  </conditionalFormatting>
  <conditionalFormatting sqref="CF89">
    <cfRule type="expression" dxfId="4263" priority="785" stopIfTrue="1">
      <formula>MOD(ROW(),2)</formula>
    </cfRule>
  </conditionalFormatting>
  <conditionalFormatting sqref="CH89">
    <cfRule type="expression" dxfId="4262" priority="784" stopIfTrue="1">
      <formula>MOD(ROW(),2)</formula>
    </cfRule>
  </conditionalFormatting>
  <conditionalFormatting sqref="CI89">
    <cfRule type="expression" dxfId="4261" priority="783" stopIfTrue="1">
      <formula>MOD(ROW(),2)</formula>
    </cfRule>
  </conditionalFormatting>
  <conditionalFormatting sqref="CK89">
    <cfRule type="expression" dxfId="4260" priority="782" stopIfTrue="1">
      <formula>MOD(ROW(),2)</formula>
    </cfRule>
  </conditionalFormatting>
  <conditionalFormatting sqref="CL89">
    <cfRule type="expression" dxfId="4259" priority="781" stopIfTrue="1">
      <formula>MOD(ROW(),2)</formula>
    </cfRule>
  </conditionalFormatting>
  <conditionalFormatting sqref="CP89:CR89">
    <cfRule type="expression" dxfId="4258" priority="780" stopIfTrue="1">
      <formula>MOD(ROW(),2)</formula>
    </cfRule>
  </conditionalFormatting>
  <conditionalFormatting sqref="CM89">
    <cfRule type="expression" dxfId="4257" priority="779" stopIfTrue="1">
      <formula>MOD(ROW(),2)</formula>
    </cfRule>
  </conditionalFormatting>
  <conditionalFormatting sqref="CN89">
    <cfRule type="expression" dxfId="4256" priority="778" stopIfTrue="1">
      <formula>MOD(ROW(),2)</formula>
    </cfRule>
  </conditionalFormatting>
  <conditionalFormatting sqref="CT89:CU89">
    <cfRule type="expression" dxfId="4255" priority="777" stopIfTrue="1">
      <formula>MOD(ROW(),2)</formula>
    </cfRule>
  </conditionalFormatting>
  <conditionalFormatting sqref="CV89:CW89">
    <cfRule type="expression" dxfId="4254" priority="776" stopIfTrue="1">
      <formula>MOD(ROW(),2)</formula>
    </cfRule>
  </conditionalFormatting>
  <conditionalFormatting sqref="DF89 DB89">
    <cfRule type="expression" dxfId="4253" priority="775" stopIfTrue="1">
      <formula>MOD(ROW(),2)</formula>
    </cfRule>
  </conditionalFormatting>
  <conditionalFormatting sqref="DG89">
    <cfRule type="expression" dxfId="4252" priority="774" stopIfTrue="1">
      <formula>MOD(ROW(),2)</formula>
    </cfRule>
  </conditionalFormatting>
  <conditionalFormatting sqref="DI89">
    <cfRule type="expression" dxfId="4251" priority="773" stopIfTrue="1">
      <formula>MOD(ROW(),2)</formula>
    </cfRule>
  </conditionalFormatting>
  <conditionalFormatting sqref="DJ89">
    <cfRule type="expression" dxfId="4250" priority="772" stopIfTrue="1">
      <formula>MOD(ROW(),2)</formula>
    </cfRule>
  </conditionalFormatting>
  <conditionalFormatting sqref="CY89">
    <cfRule type="expression" dxfId="4249" priority="770" stopIfTrue="1">
      <formula>MOD(ROW(),2)</formula>
    </cfRule>
  </conditionalFormatting>
  <conditionalFormatting sqref="CZ89">
    <cfRule type="expression" dxfId="4248" priority="769" stopIfTrue="1">
      <formula>MOD(ROW(),2)</formula>
    </cfRule>
  </conditionalFormatting>
  <conditionalFormatting sqref="DA89">
    <cfRule type="expression" dxfId="4247" priority="768" stopIfTrue="1">
      <formula>MOD(ROW(),2)</formula>
    </cfRule>
  </conditionalFormatting>
  <conditionalFormatting sqref="T89">
    <cfRule type="expression" dxfId="4246" priority="767" stopIfTrue="1">
      <formula>MOD(ROW(),2)</formula>
    </cfRule>
  </conditionalFormatting>
  <conditionalFormatting sqref="D89">
    <cfRule type="expression" dxfId="4245" priority="766" stopIfTrue="1">
      <formula>MOD(ROW(),2)</formula>
    </cfRule>
  </conditionalFormatting>
  <conditionalFormatting sqref="E89:G89">
    <cfRule type="expression" dxfId="4244" priority="765" stopIfTrue="1">
      <formula>MOD(ROW(),2)</formula>
    </cfRule>
  </conditionalFormatting>
  <conditionalFormatting sqref="CJ89">
    <cfRule type="expression" dxfId="4243" priority="764" stopIfTrue="1">
      <formula>MOD(ROW(),2)</formula>
    </cfRule>
  </conditionalFormatting>
  <conditionalFormatting sqref="BG90:BJ90 CC90:CE90 CO90 CX90 A90:C90 H90:O90 DE90 U90:AY90 CS90 BA90:BC90 DK90:JS90">
    <cfRule type="expression" dxfId="4242" priority="763" stopIfTrue="1">
      <formula>MOD(ROW(),2)</formula>
    </cfRule>
  </conditionalFormatting>
  <conditionalFormatting sqref="P90">
    <cfRule type="expression" dxfId="4241" priority="762" stopIfTrue="1">
      <formula>MOD(ROW(),2)</formula>
    </cfRule>
  </conditionalFormatting>
  <conditionalFormatting sqref="Q90">
    <cfRule type="expression" dxfId="4240" priority="761" stopIfTrue="1">
      <formula>MOD(ROW(),2)</formula>
    </cfRule>
  </conditionalFormatting>
  <conditionalFormatting sqref="R90">
    <cfRule type="expression" dxfId="4239" priority="760" stopIfTrue="1">
      <formula>MOD(ROW(),2)</formula>
    </cfRule>
  </conditionalFormatting>
  <conditionalFormatting sqref="S90">
    <cfRule type="expression" dxfId="4238" priority="759" stopIfTrue="1">
      <formula>MOD(ROW(),2)</formula>
    </cfRule>
  </conditionalFormatting>
  <conditionalFormatting sqref="BD90">
    <cfRule type="expression" dxfId="4237" priority="758" stopIfTrue="1">
      <formula>MOD(ROW(),2)</formula>
    </cfRule>
  </conditionalFormatting>
  <conditionalFormatting sqref="BE90">
    <cfRule type="expression" dxfId="4236" priority="757" stopIfTrue="1">
      <formula>MOD(ROW(),2)</formula>
    </cfRule>
  </conditionalFormatting>
  <conditionalFormatting sqref="BF90">
    <cfRule type="expression" dxfId="4235" priority="756" stopIfTrue="1">
      <formula>MOD(ROW(),2)</formula>
    </cfRule>
  </conditionalFormatting>
  <conditionalFormatting sqref="BK90">
    <cfRule type="expression" dxfId="4234" priority="755" stopIfTrue="1">
      <formula>MOD(ROW(),2)</formula>
    </cfRule>
  </conditionalFormatting>
  <conditionalFormatting sqref="BL90">
    <cfRule type="expression" dxfId="4233" priority="754" stopIfTrue="1">
      <formula>MOD(ROW(),2)</formula>
    </cfRule>
  </conditionalFormatting>
  <conditionalFormatting sqref="BM90:BP90">
    <cfRule type="expression" dxfId="4232" priority="753" stopIfTrue="1">
      <formula>MOD(ROW(),2)</formula>
    </cfRule>
  </conditionalFormatting>
  <conditionalFormatting sqref="BQ90">
    <cfRule type="expression" dxfId="4231" priority="752" stopIfTrue="1">
      <formula>MOD(ROW(),2)</formula>
    </cfRule>
  </conditionalFormatting>
  <conditionalFormatting sqref="BR90">
    <cfRule type="expression" dxfId="4230" priority="751" stopIfTrue="1">
      <formula>MOD(ROW(),2)</formula>
    </cfRule>
  </conditionalFormatting>
  <conditionalFormatting sqref="BS90">
    <cfRule type="expression" dxfId="4229" priority="750" stopIfTrue="1">
      <formula>MOD(ROW(),2)</formula>
    </cfRule>
  </conditionalFormatting>
  <conditionalFormatting sqref="BT90:BV90">
    <cfRule type="expression" dxfId="4228" priority="749" stopIfTrue="1">
      <formula>MOD(ROW(),2)</formula>
    </cfRule>
  </conditionalFormatting>
  <conditionalFormatting sqref="BW90">
    <cfRule type="expression" dxfId="4227" priority="748" stopIfTrue="1">
      <formula>MOD(ROW(),2)</formula>
    </cfRule>
  </conditionalFormatting>
  <conditionalFormatting sqref="BX90">
    <cfRule type="expression" dxfId="4226" priority="747" stopIfTrue="1">
      <formula>MOD(ROW(),2)</formula>
    </cfRule>
  </conditionalFormatting>
  <conditionalFormatting sqref="BZ90">
    <cfRule type="expression" dxfId="4225" priority="746" stopIfTrue="1">
      <formula>MOD(ROW(),2)</formula>
    </cfRule>
  </conditionalFormatting>
  <conditionalFormatting sqref="CA90">
    <cfRule type="expression" dxfId="4224" priority="745" stopIfTrue="1">
      <formula>MOD(ROW(),2)</formula>
    </cfRule>
  </conditionalFormatting>
  <conditionalFormatting sqref="BY90">
    <cfRule type="expression" dxfId="4223" priority="744" stopIfTrue="1">
      <formula>MOD(ROW(),2)</formula>
    </cfRule>
  </conditionalFormatting>
  <conditionalFormatting sqref="CB90">
    <cfRule type="expression" dxfId="4222" priority="743" stopIfTrue="1">
      <formula>MOD(ROW(),2)</formula>
    </cfRule>
  </conditionalFormatting>
  <conditionalFormatting sqref="CF90">
    <cfRule type="expression" dxfId="4221" priority="742" stopIfTrue="1">
      <formula>MOD(ROW(),2)</formula>
    </cfRule>
  </conditionalFormatting>
  <conditionalFormatting sqref="CI90">
    <cfRule type="expression" dxfId="4220" priority="741" stopIfTrue="1">
      <formula>MOD(ROW(),2)</formula>
    </cfRule>
  </conditionalFormatting>
  <conditionalFormatting sqref="CK90">
    <cfRule type="expression" dxfId="4219" priority="740" stopIfTrue="1">
      <formula>MOD(ROW(),2)</formula>
    </cfRule>
  </conditionalFormatting>
  <conditionalFormatting sqref="CL90">
    <cfRule type="expression" dxfId="4218" priority="739" stopIfTrue="1">
      <formula>MOD(ROW(),2)</formula>
    </cfRule>
  </conditionalFormatting>
  <conditionalFormatting sqref="CP90:CR90">
    <cfRule type="expression" dxfId="4217" priority="738" stopIfTrue="1">
      <formula>MOD(ROW(),2)</formula>
    </cfRule>
  </conditionalFormatting>
  <conditionalFormatting sqref="CM90">
    <cfRule type="expression" dxfId="4216" priority="737" stopIfTrue="1">
      <formula>MOD(ROW(),2)</formula>
    </cfRule>
  </conditionalFormatting>
  <conditionalFormatting sqref="CN90">
    <cfRule type="expression" dxfId="4215" priority="736" stopIfTrue="1">
      <formula>MOD(ROW(),2)</formula>
    </cfRule>
  </conditionalFormatting>
  <conditionalFormatting sqref="CT90:CU90">
    <cfRule type="expression" dxfId="4214" priority="735" stopIfTrue="1">
      <formula>MOD(ROW(),2)</formula>
    </cfRule>
  </conditionalFormatting>
  <conditionalFormatting sqref="CY90">
    <cfRule type="expression" dxfId="4213" priority="734" stopIfTrue="1">
      <formula>MOD(ROW(),2)</formula>
    </cfRule>
  </conditionalFormatting>
  <conditionalFormatting sqref="CZ90">
    <cfRule type="expression" dxfId="4212" priority="733" stopIfTrue="1">
      <formula>MOD(ROW(),2)</formula>
    </cfRule>
  </conditionalFormatting>
  <conditionalFormatting sqref="DA90">
    <cfRule type="expression" dxfId="4211" priority="732" stopIfTrue="1">
      <formula>MOD(ROW(),2)</formula>
    </cfRule>
  </conditionalFormatting>
  <conditionalFormatting sqref="DJ90">
    <cfRule type="expression" dxfId="4210" priority="731" stopIfTrue="1">
      <formula>MOD(ROW(),2)</formula>
    </cfRule>
  </conditionalFormatting>
  <conditionalFormatting sqref="AZ90">
    <cfRule type="expression" dxfId="4209" priority="729" stopIfTrue="1">
      <formula>MOD(ROW(),2)</formula>
    </cfRule>
  </conditionalFormatting>
  <conditionalFormatting sqref="T90">
    <cfRule type="expression" dxfId="4208" priority="728" stopIfTrue="1">
      <formula>MOD(ROW(),2)</formula>
    </cfRule>
  </conditionalFormatting>
  <conditionalFormatting sqref="CG90">
    <cfRule type="expression" dxfId="4207" priority="727" stopIfTrue="1">
      <formula>MOD(ROW(),2)</formula>
    </cfRule>
  </conditionalFormatting>
  <conditionalFormatting sqref="CH90">
    <cfRule type="expression" dxfId="4206" priority="726" stopIfTrue="1">
      <formula>MOD(ROW(),2)</formula>
    </cfRule>
  </conditionalFormatting>
  <conditionalFormatting sqref="D90">
    <cfRule type="expression" dxfId="4205" priority="725" stopIfTrue="1">
      <formula>MOD(ROW(),2)</formula>
    </cfRule>
  </conditionalFormatting>
  <conditionalFormatting sqref="E90:G90">
    <cfRule type="expression" dxfId="4204" priority="724" stopIfTrue="1">
      <formula>MOD(ROW(),2)</formula>
    </cfRule>
  </conditionalFormatting>
  <conditionalFormatting sqref="CJ90">
    <cfRule type="expression" dxfId="4203" priority="723" stopIfTrue="1">
      <formula>MOD(ROW(),2)</formula>
    </cfRule>
  </conditionalFormatting>
  <conditionalFormatting sqref="DH90">
    <cfRule type="expression" dxfId="4202" priority="722" stopIfTrue="1">
      <formula>MOD(ROW(),2)</formula>
    </cfRule>
  </conditionalFormatting>
  <conditionalFormatting sqref="A91:C91 CO91 BG91:BR91 BD91:BE91 CL91 BT91:CA91 DK91:JS91 CC91:CJ91">
    <cfRule type="expression" dxfId="4201" priority="721" stopIfTrue="1">
      <formula>MOD(ROW(),2)</formula>
    </cfRule>
  </conditionalFormatting>
  <conditionalFormatting sqref="BF91">
    <cfRule type="expression" dxfId="4200" priority="720" stopIfTrue="1">
      <formula>MOD(ROW(),2)</formula>
    </cfRule>
  </conditionalFormatting>
  <conditionalFormatting sqref="CB91">
    <cfRule type="expression" dxfId="4199" priority="719" stopIfTrue="1">
      <formula>MOD(ROW(),2)</formula>
    </cfRule>
  </conditionalFormatting>
  <conditionalFormatting sqref="BS91">
    <cfRule type="expression" dxfId="4198" priority="718" stopIfTrue="1">
      <formula>MOD(ROW(),2)</formula>
    </cfRule>
  </conditionalFormatting>
  <conditionalFormatting sqref="CM91">
    <cfRule type="expression" dxfId="4197" priority="717" stopIfTrue="1">
      <formula>MOD(ROW(),2)</formula>
    </cfRule>
  </conditionalFormatting>
  <conditionalFormatting sqref="CN91">
    <cfRule type="expression" dxfId="4196" priority="716" stopIfTrue="1">
      <formula>MOD(ROW(),2)</formula>
    </cfRule>
  </conditionalFormatting>
  <conditionalFormatting sqref="CY91">
    <cfRule type="expression" dxfId="4195" priority="714" stopIfTrue="1">
      <formula>MOD(ROW(),2)</formula>
    </cfRule>
  </conditionalFormatting>
  <conditionalFormatting sqref="CZ91">
    <cfRule type="expression" dxfId="4194" priority="713" stopIfTrue="1">
      <formula>MOD(ROW(),2)</formula>
    </cfRule>
  </conditionalFormatting>
  <conditionalFormatting sqref="DA91">
    <cfRule type="expression" dxfId="4193" priority="712" stopIfTrue="1">
      <formula>MOD(ROW(),2)</formula>
    </cfRule>
  </conditionalFormatting>
  <conditionalFormatting sqref="DJ91">
    <cfRule type="expression" dxfId="4192" priority="710" stopIfTrue="1">
      <formula>MOD(ROW(),2)</formula>
    </cfRule>
  </conditionalFormatting>
  <conditionalFormatting sqref="BC91">
    <cfRule type="expression" dxfId="4191" priority="709" stopIfTrue="1">
      <formula>MOD(ROW(),2)</formula>
    </cfRule>
  </conditionalFormatting>
  <conditionalFormatting sqref="E91:G91">
    <cfRule type="expression" dxfId="4190" priority="708" stopIfTrue="1">
      <formula>MOD(ROW(),2)</formula>
    </cfRule>
  </conditionalFormatting>
  <conditionalFormatting sqref="D91">
    <cfRule type="expression" dxfId="4189" priority="707" stopIfTrue="1">
      <formula>MOD(ROW(),2)</formula>
    </cfRule>
  </conditionalFormatting>
  <conditionalFormatting sqref="CK91">
    <cfRule type="expression" dxfId="4188" priority="706" stopIfTrue="1">
      <formula>MOD(ROW(),2)</formula>
    </cfRule>
  </conditionalFormatting>
  <conditionalFormatting sqref="DB90:DG90">
    <cfRule type="expression" dxfId="4187" priority="705" stopIfTrue="1">
      <formula>MOD(ROW(),2)</formula>
    </cfRule>
  </conditionalFormatting>
  <conditionalFormatting sqref="DI90">
    <cfRule type="expression" dxfId="4186" priority="704" stopIfTrue="1">
      <formula>MOD(ROW(),2)</formula>
    </cfRule>
  </conditionalFormatting>
  <conditionalFormatting sqref="S92 U92:AY92 BB92:BC92 A92:C92 H92:O92 DK92:JS92 DE92">
    <cfRule type="expression" dxfId="4185" priority="703" stopIfTrue="1">
      <formula>MOD(ROW(),2)</formula>
    </cfRule>
  </conditionalFormatting>
  <conditionalFormatting sqref="BG92:BJ92 CC92:CE92 CG92 CO92 CX92 DC92:DE92">
    <cfRule type="expression" dxfId="4184" priority="702" stopIfTrue="1">
      <formula>MOD(ROW(),2)</formula>
    </cfRule>
  </conditionalFormatting>
  <conditionalFormatting sqref="BD92">
    <cfRule type="expression" dxfId="4183" priority="701" stopIfTrue="1">
      <formula>MOD(ROW(),2)</formula>
    </cfRule>
  </conditionalFormatting>
  <conditionalFormatting sqref="BE92">
    <cfRule type="expression" dxfId="4182" priority="700" stopIfTrue="1">
      <formula>MOD(ROW(),2)</formula>
    </cfRule>
  </conditionalFormatting>
  <conditionalFormatting sqref="BF92">
    <cfRule type="expression" dxfId="4181" priority="699" stopIfTrue="1">
      <formula>MOD(ROW(),2)</formula>
    </cfRule>
  </conditionalFormatting>
  <conditionalFormatting sqref="BK92">
    <cfRule type="expression" dxfId="4180" priority="698" stopIfTrue="1">
      <formula>MOD(ROW(),2)</formula>
    </cfRule>
  </conditionalFormatting>
  <conditionalFormatting sqref="BL92">
    <cfRule type="expression" dxfId="4179" priority="697" stopIfTrue="1">
      <formula>MOD(ROW(),2)</formula>
    </cfRule>
  </conditionalFormatting>
  <conditionalFormatting sqref="BM92:BP92">
    <cfRule type="expression" dxfId="4178" priority="696" stopIfTrue="1">
      <formula>MOD(ROW(),2)</formula>
    </cfRule>
  </conditionalFormatting>
  <conditionalFormatting sqref="BQ92">
    <cfRule type="expression" dxfId="4177" priority="695" stopIfTrue="1">
      <formula>MOD(ROW(),2)</formula>
    </cfRule>
  </conditionalFormatting>
  <conditionalFormatting sqref="BR92">
    <cfRule type="expression" dxfId="4176" priority="694" stopIfTrue="1">
      <formula>MOD(ROW(),2)</formula>
    </cfRule>
  </conditionalFormatting>
  <conditionalFormatting sqref="BS92">
    <cfRule type="expression" dxfId="4175" priority="693" stopIfTrue="1">
      <formula>MOD(ROW(),2)</formula>
    </cfRule>
  </conditionalFormatting>
  <conditionalFormatting sqref="BT92:BV92">
    <cfRule type="expression" dxfId="4174" priority="692" stopIfTrue="1">
      <formula>MOD(ROW(),2)</formula>
    </cfRule>
  </conditionalFormatting>
  <conditionalFormatting sqref="BZ92">
    <cfRule type="expression" dxfId="4173" priority="691" stopIfTrue="1">
      <formula>MOD(ROW(),2)</formula>
    </cfRule>
  </conditionalFormatting>
  <conditionalFormatting sqref="BX92">
    <cfRule type="expression" dxfId="4172" priority="690" stopIfTrue="1">
      <formula>MOD(ROW(),2)</formula>
    </cfRule>
  </conditionalFormatting>
  <conditionalFormatting sqref="CA92">
    <cfRule type="expression" dxfId="4171" priority="689" stopIfTrue="1">
      <formula>MOD(ROW(),2)</formula>
    </cfRule>
  </conditionalFormatting>
  <conditionalFormatting sqref="BY92">
    <cfRule type="expression" dxfId="4170" priority="688" stopIfTrue="1">
      <formula>MOD(ROW(),2)</formula>
    </cfRule>
  </conditionalFormatting>
  <conditionalFormatting sqref="CB92">
    <cfRule type="expression" dxfId="4169" priority="687" stopIfTrue="1">
      <formula>MOD(ROW(),2)</formula>
    </cfRule>
  </conditionalFormatting>
  <conditionalFormatting sqref="CF92">
    <cfRule type="expression" dxfId="4168" priority="686" stopIfTrue="1">
      <formula>MOD(ROW(),2)</formula>
    </cfRule>
  </conditionalFormatting>
  <conditionalFormatting sqref="CH92">
    <cfRule type="expression" dxfId="4167" priority="685" stopIfTrue="1">
      <formula>MOD(ROW(),2)</formula>
    </cfRule>
  </conditionalFormatting>
  <conditionalFormatting sqref="CI92">
    <cfRule type="expression" dxfId="4166" priority="684" stopIfTrue="1">
      <formula>MOD(ROW(),2)</formula>
    </cfRule>
  </conditionalFormatting>
  <conditionalFormatting sqref="CJ92">
    <cfRule type="expression" dxfId="4165" priority="683" stopIfTrue="1">
      <formula>MOD(ROW(),2)</formula>
    </cfRule>
  </conditionalFormatting>
  <conditionalFormatting sqref="CK92">
    <cfRule type="expression" dxfId="4164" priority="682" stopIfTrue="1">
      <formula>MOD(ROW(),2)</formula>
    </cfRule>
  </conditionalFormatting>
  <conditionalFormatting sqref="CL92">
    <cfRule type="expression" dxfId="4163" priority="681" stopIfTrue="1">
      <formula>MOD(ROW(),2)</formula>
    </cfRule>
  </conditionalFormatting>
  <conditionalFormatting sqref="CM92">
    <cfRule type="expression" dxfId="4162" priority="680" stopIfTrue="1">
      <formula>MOD(ROW(),2)</formula>
    </cfRule>
  </conditionalFormatting>
  <conditionalFormatting sqref="CN92">
    <cfRule type="expression" dxfId="4161" priority="679" stopIfTrue="1">
      <formula>MOD(ROW(),2)</formula>
    </cfRule>
  </conditionalFormatting>
  <conditionalFormatting sqref="CP92:CR92">
    <cfRule type="expression" dxfId="4160" priority="678" stopIfTrue="1">
      <formula>MOD(ROW(),2)</formula>
    </cfRule>
  </conditionalFormatting>
  <conditionalFormatting sqref="CT92:CU92">
    <cfRule type="expression" dxfId="4159" priority="677" stopIfTrue="1">
      <formula>MOD(ROW(),2)</formula>
    </cfRule>
  </conditionalFormatting>
  <conditionalFormatting sqref="CV92:CW92">
    <cfRule type="expression" dxfId="4158" priority="676" stopIfTrue="1">
      <formula>MOD(ROW(),2)</formula>
    </cfRule>
  </conditionalFormatting>
  <conditionalFormatting sqref="CY92:CY93">
    <cfRule type="expression" dxfId="4157" priority="675" stopIfTrue="1">
      <formula>MOD(ROW(),2)</formula>
    </cfRule>
  </conditionalFormatting>
  <conditionalFormatting sqref="CZ92:CZ93">
    <cfRule type="expression" dxfId="4156" priority="674" stopIfTrue="1">
      <formula>MOD(ROW(),2)</formula>
    </cfRule>
  </conditionalFormatting>
  <conditionalFormatting sqref="DA92:DA93">
    <cfRule type="expression" dxfId="4155" priority="673" stopIfTrue="1">
      <formula>MOD(ROW(),2)</formula>
    </cfRule>
  </conditionalFormatting>
  <conditionalFormatting sqref="DH92">
    <cfRule type="expression" dxfId="4154" priority="672" stopIfTrue="1">
      <formula>MOD(ROW(),2)</formula>
    </cfRule>
  </conditionalFormatting>
  <conditionalFormatting sqref="DJ92">
    <cfRule type="expression" dxfId="4153" priority="671" stopIfTrue="1">
      <formula>MOD(ROW(),2)</formula>
    </cfRule>
  </conditionalFormatting>
  <conditionalFormatting sqref="P92">
    <cfRule type="expression" dxfId="4152" priority="670" stopIfTrue="1">
      <formula>MOD(ROW(),2)</formula>
    </cfRule>
  </conditionalFormatting>
  <conditionalFormatting sqref="Q92">
    <cfRule type="expression" dxfId="4151" priority="669" stopIfTrue="1">
      <formula>MOD(ROW(),2)</formula>
    </cfRule>
  </conditionalFormatting>
  <conditionalFormatting sqref="R92">
    <cfRule type="expression" dxfId="4150" priority="668" stopIfTrue="1">
      <formula>MOD(ROW(),2)</formula>
    </cfRule>
  </conditionalFormatting>
  <conditionalFormatting sqref="AZ92">
    <cfRule type="expression" dxfId="4149" priority="666" stopIfTrue="1">
      <formula>MOD(ROW(),2)</formula>
    </cfRule>
  </conditionalFormatting>
  <conditionalFormatting sqref="BA92">
    <cfRule type="expression" dxfId="4148" priority="665" stopIfTrue="1">
      <formula>MOD(ROW(),2)</formula>
    </cfRule>
  </conditionalFormatting>
  <conditionalFormatting sqref="T92">
    <cfRule type="expression" dxfId="4147" priority="664" stopIfTrue="1">
      <formula>MOD(ROW(),2)</formula>
    </cfRule>
  </conditionalFormatting>
  <conditionalFormatting sqref="DI92">
    <cfRule type="expression" dxfId="4146" priority="663" stopIfTrue="1">
      <formula>MOD(ROW(),2)</formula>
    </cfRule>
  </conditionalFormatting>
  <conditionalFormatting sqref="DF92:DG92">
    <cfRule type="expression" dxfId="4145" priority="662" stopIfTrue="1">
      <formula>MOD(ROW(),2)</formula>
    </cfRule>
  </conditionalFormatting>
  <conditionalFormatting sqref="DB92">
    <cfRule type="expression" dxfId="4144" priority="661" stopIfTrue="1">
      <formula>MOD(ROW(),2)</formula>
    </cfRule>
  </conditionalFormatting>
  <conditionalFormatting sqref="BW92">
    <cfRule type="expression" dxfId="4143" priority="660" stopIfTrue="1">
      <formula>MOD(ROW(),2)</formula>
    </cfRule>
  </conditionalFormatting>
  <conditionalFormatting sqref="D92">
    <cfRule type="expression" dxfId="4142" priority="659" stopIfTrue="1">
      <formula>MOD(ROW(),2)</formula>
    </cfRule>
  </conditionalFormatting>
  <conditionalFormatting sqref="E92:G92">
    <cfRule type="expression" dxfId="4141" priority="658" stopIfTrue="1">
      <formula>MOD(ROW(),2)</formula>
    </cfRule>
  </conditionalFormatting>
  <conditionalFormatting sqref="CS92">
    <cfRule type="expression" dxfId="4140" priority="657" stopIfTrue="1">
      <formula>MOD(ROW(),2)</formula>
    </cfRule>
  </conditionalFormatting>
  <conditionalFormatting sqref="U93:AX93 M93:S93 BG93:BJ93 BB93 DK93:JS93 A93:C93 H93:I93 CO93">
    <cfRule type="expression" dxfId="4139" priority="656" stopIfTrue="1">
      <formula>MOD(ROW(),2)</formula>
    </cfRule>
  </conditionalFormatting>
  <conditionalFormatting sqref="BC93">
    <cfRule type="expression" dxfId="4138" priority="655" stopIfTrue="1">
      <formula>MOD(ROW(),2)</formula>
    </cfRule>
  </conditionalFormatting>
  <conditionalFormatting sqref="BM93:BP93">
    <cfRule type="expression" dxfId="4137" priority="654" stopIfTrue="1">
      <formula>MOD(ROW(),2)</formula>
    </cfRule>
  </conditionalFormatting>
  <conditionalFormatting sqref="DJ93">
    <cfRule type="expression" dxfId="4136" priority="653" stopIfTrue="1">
      <formula>MOD(ROW(),2)</formula>
    </cfRule>
  </conditionalFormatting>
  <conditionalFormatting sqref="AY93">
    <cfRule type="expression" dxfId="4135" priority="651" stopIfTrue="1">
      <formula>MOD(ROW(),2)</formula>
    </cfRule>
  </conditionalFormatting>
  <conditionalFormatting sqref="AZ93">
    <cfRule type="expression" dxfId="4134" priority="650" stopIfTrue="1">
      <formula>MOD(ROW(),2)</formula>
    </cfRule>
  </conditionalFormatting>
  <conditionalFormatting sqref="BA93">
    <cfRule type="expression" dxfId="4133" priority="649" stopIfTrue="1">
      <formula>MOD(ROW(),2)</formula>
    </cfRule>
  </conditionalFormatting>
  <conditionalFormatting sqref="BD93">
    <cfRule type="expression" dxfId="4132" priority="648" stopIfTrue="1">
      <formula>MOD(ROW(),2)</formula>
    </cfRule>
  </conditionalFormatting>
  <conditionalFormatting sqref="BE93">
    <cfRule type="expression" dxfId="4131" priority="647" stopIfTrue="1">
      <formula>MOD(ROW(),2)</formula>
    </cfRule>
  </conditionalFormatting>
  <conditionalFormatting sqref="BF93">
    <cfRule type="expression" dxfId="4130" priority="646" stopIfTrue="1">
      <formula>MOD(ROW(),2)</formula>
    </cfRule>
  </conditionalFormatting>
  <conditionalFormatting sqref="BK93">
    <cfRule type="expression" dxfId="4129" priority="645" stopIfTrue="1">
      <formula>MOD(ROW(),2)</formula>
    </cfRule>
  </conditionalFormatting>
  <conditionalFormatting sqref="BL93">
    <cfRule type="expression" dxfId="4128" priority="644" stopIfTrue="1">
      <formula>MOD(ROW(),2)</formula>
    </cfRule>
  </conditionalFormatting>
  <conditionalFormatting sqref="CC93:CE93">
    <cfRule type="expression" dxfId="4127" priority="643" stopIfTrue="1">
      <formula>MOD(ROW(),2)</formula>
    </cfRule>
  </conditionalFormatting>
  <conditionalFormatting sqref="BR93">
    <cfRule type="expression" dxfId="4126" priority="642" stopIfTrue="1">
      <formula>MOD(ROW(),2)</formula>
    </cfRule>
  </conditionalFormatting>
  <conditionalFormatting sqref="BS93">
    <cfRule type="expression" dxfId="4125" priority="641" stopIfTrue="1">
      <formula>MOD(ROW(),2)</formula>
    </cfRule>
  </conditionalFormatting>
  <conditionalFormatting sqref="BT93:BV93">
    <cfRule type="expression" dxfId="4124" priority="640" stopIfTrue="1">
      <formula>MOD(ROW(),2)</formula>
    </cfRule>
  </conditionalFormatting>
  <conditionalFormatting sqref="BX93">
    <cfRule type="expression" dxfId="4123" priority="639" stopIfTrue="1">
      <formula>MOD(ROW(),2)</formula>
    </cfRule>
  </conditionalFormatting>
  <conditionalFormatting sqref="BY93">
    <cfRule type="expression" dxfId="4122" priority="638" stopIfTrue="1">
      <formula>MOD(ROW(),2)</formula>
    </cfRule>
  </conditionalFormatting>
  <conditionalFormatting sqref="CB93">
    <cfRule type="expression" dxfId="4121" priority="637" stopIfTrue="1">
      <formula>MOD(ROW(),2)</formula>
    </cfRule>
  </conditionalFormatting>
  <conditionalFormatting sqref="CI93">
    <cfRule type="expression" dxfId="4120" priority="636" stopIfTrue="1">
      <formula>MOD(ROW(),2)</formula>
    </cfRule>
  </conditionalFormatting>
  <conditionalFormatting sqref="CK93">
    <cfRule type="expression" dxfId="4119" priority="635" stopIfTrue="1">
      <formula>MOD(ROW(),2)</formula>
    </cfRule>
  </conditionalFormatting>
  <conditionalFormatting sqref="CM93">
    <cfRule type="expression" dxfId="4118" priority="634" stopIfTrue="1">
      <formula>MOD(ROW(),2)</formula>
    </cfRule>
  </conditionalFormatting>
  <conditionalFormatting sqref="CN93">
    <cfRule type="expression" dxfId="4117" priority="633" stopIfTrue="1">
      <formula>MOD(ROW(),2)</formula>
    </cfRule>
  </conditionalFormatting>
  <conditionalFormatting sqref="CT93:CU93">
    <cfRule type="expression" dxfId="4116" priority="632" stopIfTrue="1">
      <formula>MOD(ROW(),2)</formula>
    </cfRule>
  </conditionalFormatting>
  <conditionalFormatting sqref="T93">
    <cfRule type="expression" dxfId="4115" priority="628" stopIfTrue="1">
      <formula>MOD(ROW(),2)</formula>
    </cfRule>
  </conditionalFormatting>
  <conditionalFormatting sqref="BW93">
    <cfRule type="expression" dxfId="4114" priority="627" stopIfTrue="1">
      <formula>MOD(ROW(),2)</formula>
    </cfRule>
  </conditionalFormatting>
  <conditionalFormatting sqref="CA93">
    <cfRule type="expression" dxfId="4113" priority="626" stopIfTrue="1">
      <formula>MOD(ROW(),2)</formula>
    </cfRule>
  </conditionalFormatting>
  <conditionalFormatting sqref="BZ93">
    <cfRule type="expression" dxfId="4112" priority="625" stopIfTrue="1">
      <formula>MOD(ROW(),2)</formula>
    </cfRule>
  </conditionalFormatting>
  <conditionalFormatting sqref="CL93">
    <cfRule type="expression" dxfId="4111" priority="624" stopIfTrue="1">
      <formula>MOD(ROW(),2)</formula>
    </cfRule>
  </conditionalFormatting>
  <conditionalFormatting sqref="BQ93">
    <cfRule type="expression" dxfId="4110" priority="623" stopIfTrue="1">
      <formula>MOD(ROW(),2)</formula>
    </cfRule>
  </conditionalFormatting>
  <conditionalFormatting sqref="CF93:CH93">
    <cfRule type="expression" dxfId="4109" priority="622" stopIfTrue="1">
      <formula>MOD(ROW(),2)</formula>
    </cfRule>
  </conditionalFormatting>
  <conditionalFormatting sqref="CJ93">
    <cfRule type="expression" dxfId="4108" priority="621" stopIfTrue="1">
      <formula>MOD(ROW(),2)</formula>
    </cfRule>
  </conditionalFormatting>
  <conditionalFormatting sqref="D93">
    <cfRule type="expression" dxfId="4107" priority="620" stopIfTrue="1">
      <formula>MOD(ROW(),2)</formula>
    </cfRule>
  </conditionalFormatting>
  <conditionalFormatting sqref="E93:G93">
    <cfRule type="expression" dxfId="4106" priority="619" stopIfTrue="1">
      <formula>MOD(ROW(),2)</formula>
    </cfRule>
  </conditionalFormatting>
  <conditionalFormatting sqref="CP93:CS93">
    <cfRule type="expression" dxfId="4105" priority="618" stopIfTrue="1">
      <formula>MOD(ROW(),2)</formula>
    </cfRule>
  </conditionalFormatting>
  <conditionalFormatting sqref="CX93">
    <cfRule type="expression" dxfId="4104" priority="617" stopIfTrue="1">
      <formula>MOD(ROW(),2)</formula>
    </cfRule>
  </conditionalFormatting>
  <conditionalFormatting sqref="J93:L93">
    <cfRule type="expression" dxfId="4103" priority="614" stopIfTrue="1">
      <formula>MOD(ROW(),2)</formula>
    </cfRule>
  </conditionalFormatting>
  <conditionalFormatting sqref="CV93:CW93">
    <cfRule type="expression" dxfId="4102" priority="613" stopIfTrue="1">
      <formula>MOD(ROW(),2)</formula>
    </cfRule>
  </conditionalFormatting>
  <conditionalFormatting sqref="A94:C94 H94:I94 DK94:JS94 DE94 K94:Q94">
    <cfRule type="expression" dxfId="4101" priority="611" stopIfTrue="1">
      <formula>MOD(ROW(),2)</formula>
    </cfRule>
  </conditionalFormatting>
  <conditionalFormatting sqref="R94">
    <cfRule type="expression" dxfId="4100" priority="610" stopIfTrue="1">
      <formula>MOD(ROW(),2)</formula>
    </cfRule>
  </conditionalFormatting>
  <conditionalFormatting sqref="S94">
    <cfRule type="expression" dxfId="4099" priority="609" stopIfTrue="1">
      <formula>MOD(ROW(),2)</formula>
    </cfRule>
  </conditionalFormatting>
  <conditionalFormatting sqref="U94">
    <cfRule type="expression" dxfId="4098" priority="608" stopIfTrue="1">
      <formula>MOD(ROW(),2)</formula>
    </cfRule>
  </conditionalFormatting>
  <conditionalFormatting sqref="BD94">
    <cfRule type="expression" dxfId="4097" priority="607" stopIfTrue="1">
      <formula>MOD(ROW(),2)</formula>
    </cfRule>
  </conditionalFormatting>
  <conditionalFormatting sqref="BG94:BJ94 CC94:CE94 CO94">
    <cfRule type="expression" dxfId="4096" priority="606" stopIfTrue="1">
      <formula>MOD(ROW(),2)</formula>
    </cfRule>
  </conditionalFormatting>
  <conditionalFormatting sqref="BE94">
    <cfRule type="expression" dxfId="4095" priority="605" stopIfTrue="1">
      <formula>MOD(ROW(),2)</formula>
    </cfRule>
  </conditionalFormatting>
  <conditionalFormatting sqref="BF94">
    <cfRule type="expression" dxfId="4094" priority="604" stopIfTrue="1">
      <formula>MOD(ROW(),2)</formula>
    </cfRule>
  </conditionalFormatting>
  <conditionalFormatting sqref="BL94">
    <cfRule type="expression" dxfId="4093" priority="603" stopIfTrue="1">
      <formula>MOD(ROW(),2)</formula>
    </cfRule>
  </conditionalFormatting>
  <conditionalFormatting sqref="BM94:BP94">
    <cfRule type="expression" dxfId="4092" priority="602" stopIfTrue="1">
      <formula>MOD(ROW(),2)</formula>
    </cfRule>
  </conditionalFormatting>
  <conditionalFormatting sqref="BR94">
    <cfRule type="expression" dxfId="4091" priority="601" stopIfTrue="1">
      <formula>MOD(ROW(),2)</formula>
    </cfRule>
  </conditionalFormatting>
  <conditionalFormatting sqref="BS94">
    <cfRule type="expression" dxfId="4090" priority="600" stopIfTrue="1">
      <formula>MOD(ROW(),2)</formula>
    </cfRule>
  </conditionalFormatting>
  <conditionalFormatting sqref="BT94:BV94">
    <cfRule type="expression" dxfId="4089" priority="599" stopIfTrue="1">
      <formula>MOD(ROW(),2)</formula>
    </cfRule>
  </conditionalFormatting>
  <conditionalFormatting sqref="BX94">
    <cfRule type="expression" dxfId="4088" priority="598" stopIfTrue="1">
      <formula>MOD(ROW(),2)</formula>
    </cfRule>
  </conditionalFormatting>
  <conditionalFormatting sqref="BY94">
    <cfRule type="expression" dxfId="4087" priority="597" stopIfTrue="1">
      <formula>MOD(ROW(),2)</formula>
    </cfRule>
  </conditionalFormatting>
  <conditionalFormatting sqref="CB94">
    <cfRule type="expression" dxfId="4086" priority="596" stopIfTrue="1">
      <formula>MOD(ROW(),2)</formula>
    </cfRule>
  </conditionalFormatting>
  <conditionalFormatting sqref="CF94">
    <cfRule type="expression" dxfId="4085" priority="595" stopIfTrue="1">
      <formula>MOD(ROW(),2)</formula>
    </cfRule>
  </conditionalFormatting>
  <conditionalFormatting sqref="CM94">
    <cfRule type="expression" dxfId="4084" priority="594" stopIfTrue="1">
      <formula>MOD(ROW(),2)</formula>
    </cfRule>
  </conditionalFormatting>
  <conditionalFormatting sqref="CN94">
    <cfRule type="expression" dxfId="4083" priority="593" stopIfTrue="1">
      <formula>MOD(ROW(),2)</formula>
    </cfRule>
  </conditionalFormatting>
  <conditionalFormatting sqref="CY94">
    <cfRule type="expression" dxfId="4082" priority="591" stopIfTrue="1">
      <formula>MOD(ROW(),2)</formula>
    </cfRule>
  </conditionalFormatting>
  <conditionalFormatting sqref="CZ94">
    <cfRule type="expression" dxfId="4081" priority="590" stopIfTrue="1">
      <formula>MOD(ROW(),2)</formula>
    </cfRule>
  </conditionalFormatting>
  <conditionalFormatting sqref="DA94">
    <cfRule type="expression" dxfId="4080" priority="589" stopIfTrue="1">
      <formula>MOD(ROW(),2)</formula>
    </cfRule>
  </conditionalFormatting>
  <conditionalFormatting sqref="DJ94">
    <cfRule type="expression" dxfId="4079" priority="588" stopIfTrue="1">
      <formula>MOD(ROW(),2)</formula>
    </cfRule>
  </conditionalFormatting>
  <conditionalFormatting sqref="CK94">
    <cfRule type="expression" dxfId="4078" priority="587" stopIfTrue="1">
      <formula>MOD(ROW(),2)</formula>
    </cfRule>
  </conditionalFormatting>
  <conditionalFormatting sqref="BQ94">
    <cfRule type="expression" dxfId="4077" priority="586" stopIfTrue="1">
      <formula>MOD(ROW(),2)</formula>
    </cfRule>
  </conditionalFormatting>
  <conditionalFormatting sqref="BZ94">
    <cfRule type="expression" dxfId="4076" priority="585" stopIfTrue="1">
      <formula>MOD(ROW(),2)</formula>
    </cfRule>
  </conditionalFormatting>
  <conditionalFormatting sqref="CA94">
    <cfRule type="expression" dxfId="4075" priority="584" stopIfTrue="1">
      <formula>MOD(ROW(),2)</formula>
    </cfRule>
  </conditionalFormatting>
  <conditionalFormatting sqref="CI94">
    <cfRule type="expression" dxfId="4074" priority="583" stopIfTrue="1">
      <formula>MOD(ROW(),2)</formula>
    </cfRule>
  </conditionalFormatting>
  <conditionalFormatting sqref="CL94">
    <cfRule type="expression" dxfId="4073" priority="582" stopIfTrue="1">
      <formula>MOD(ROW(),2)</formula>
    </cfRule>
  </conditionalFormatting>
  <conditionalFormatting sqref="T94">
    <cfRule type="expression" dxfId="4072" priority="575" stopIfTrue="1">
      <formula>MOD(ROW(),2)</formula>
    </cfRule>
  </conditionalFormatting>
  <conditionalFormatting sqref="BK94">
    <cfRule type="expression" dxfId="4071" priority="574" stopIfTrue="1">
      <formula>MOD(ROW(),2)</formula>
    </cfRule>
  </conditionalFormatting>
  <conditionalFormatting sqref="BW94">
    <cfRule type="expression" dxfId="4070" priority="573" stopIfTrue="1">
      <formula>MOD(ROW(),2)</formula>
    </cfRule>
  </conditionalFormatting>
  <conditionalFormatting sqref="CG94">
    <cfRule type="expression" dxfId="4069" priority="572" stopIfTrue="1">
      <formula>MOD(ROW(),2)</formula>
    </cfRule>
  </conditionalFormatting>
  <conditionalFormatting sqref="CH94">
    <cfRule type="expression" dxfId="4068" priority="571" stopIfTrue="1">
      <formula>MOD(ROW(),2)</formula>
    </cfRule>
  </conditionalFormatting>
  <conditionalFormatting sqref="CJ94">
    <cfRule type="expression" dxfId="4067" priority="570" stopIfTrue="1">
      <formula>MOD(ROW(),2)</formula>
    </cfRule>
  </conditionalFormatting>
  <conditionalFormatting sqref="D94">
    <cfRule type="expression" dxfId="4066" priority="569" stopIfTrue="1">
      <formula>MOD(ROW(),2)</formula>
    </cfRule>
  </conditionalFormatting>
  <conditionalFormatting sqref="E94:G94">
    <cfRule type="expression" dxfId="4065" priority="568" stopIfTrue="1">
      <formula>MOD(ROW(),2)</formula>
    </cfRule>
  </conditionalFormatting>
  <conditionalFormatting sqref="J94">
    <cfRule type="expression" dxfId="4064" priority="567" stopIfTrue="1">
      <formula>MOD(ROW(),2)</formula>
    </cfRule>
  </conditionalFormatting>
  <conditionalFormatting sqref="DB94">
    <cfRule type="expression" dxfId="4063" priority="564" stopIfTrue="1">
      <formula>MOD(ROW(),2)</formula>
    </cfRule>
  </conditionalFormatting>
  <conditionalFormatting sqref="DF94:DH94">
    <cfRule type="expression" dxfId="4062" priority="563" stopIfTrue="1">
      <formula>MOD(ROW(),2)</formula>
    </cfRule>
  </conditionalFormatting>
  <conditionalFormatting sqref="DI94">
    <cfRule type="expression" dxfId="4061" priority="562" stopIfTrue="1">
      <formula>MOD(ROW(),2)</formula>
    </cfRule>
  </conditionalFormatting>
  <conditionalFormatting sqref="DC94:DE94">
    <cfRule type="expression" dxfId="4060" priority="561" stopIfTrue="1">
      <formula>MOD(ROW(),2)</formula>
    </cfRule>
  </conditionalFormatting>
  <conditionalFormatting sqref="H95:I95 A95:C95 U95:AX95 S95 DK95:JS95 DE95 BB95:BC95 M95:O95">
    <cfRule type="expression" dxfId="4059" priority="560" stopIfTrue="1">
      <formula>MOD(ROW(),2)</formula>
    </cfRule>
  </conditionalFormatting>
  <conditionalFormatting sqref="BG95:BJ95 CC95:CE95 CO95">
    <cfRule type="expression" dxfId="4058" priority="559" stopIfTrue="1">
      <formula>MOD(ROW(),2)</formula>
    </cfRule>
  </conditionalFormatting>
  <conditionalFormatting sqref="BD95">
    <cfRule type="expression" dxfId="4057" priority="558" stopIfTrue="1">
      <formula>MOD(ROW(),2)</formula>
    </cfRule>
  </conditionalFormatting>
  <conditionalFormatting sqref="BE95">
    <cfRule type="expression" dxfId="4056" priority="557" stopIfTrue="1">
      <formula>MOD(ROW(),2)</formula>
    </cfRule>
  </conditionalFormatting>
  <conditionalFormatting sqref="BF95">
    <cfRule type="expression" dxfId="4055" priority="556" stopIfTrue="1">
      <formula>MOD(ROW(),2)</formula>
    </cfRule>
  </conditionalFormatting>
  <conditionalFormatting sqref="BK95">
    <cfRule type="expression" dxfId="4054" priority="555" stopIfTrue="1">
      <formula>MOD(ROW(),2)</formula>
    </cfRule>
  </conditionalFormatting>
  <conditionalFormatting sqref="BL95">
    <cfRule type="expression" dxfId="4053" priority="554" stopIfTrue="1">
      <formula>MOD(ROW(),2)</formula>
    </cfRule>
  </conditionalFormatting>
  <conditionalFormatting sqref="BM95:BP95">
    <cfRule type="expression" dxfId="4052" priority="553" stopIfTrue="1">
      <formula>MOD(ROW(),2)</formula>
    </cfRule>
  </conditionalFormatting>
  <conditionalFormatting sqref="BQ95">
    <cfRule type="expression" dxfId="4051" priority="552" stopIfTrue="1">
      <formula>MOD(ROW(),2)</formula>
    </cfRule>
  </conditionalFormatting>
  <conditionalFormatting sqref="BR95">
    <cfRule type="expression" dxfId="4050" priority="551" stopIfTrue="1">
      <formula>MOD(ROW(),2)</formula>
    </cfRule>
  </conditionalFormatting>
  <conditionalFormatting sqref="BS95">
    <cfRule type="expression" dxfId="4049" priority="550" stopIfTrue="1">
      <formula>MOD(ROW(),2)</formula>
    </cfRule>
  </conditionalFormatting>
  <conditionalFormatting sqref="BT95:BV95">
    <cfRule type="expression" dxfId="4048" priority="549" stopIfTrue="1">
      <formula>MOD(ROW(),2)</formula>
    </cfRule>
  </conditionalFormatting>
  <conditionalFormatting sqref="BX95">
    <cfRule type="expression" dxfId="4047" priority="548" stopIfTrue="1">
      <formula>MOD(ROW(),2)</formula>
    </cfRule>
  </conditionalFormatting>
  <conditionalFormatting sqref="BY95">
    <cfRule type="expression" dxfId="4046" priority="547" stopIfTrue="1">
      <formula>MOD(ROW(),2)</formula>
    </cfRule>
  </conditionalFormatting>
  <conditionalFormatting sqref="CB95">
    <cfRule type="expression" dxfId="4045" priority="546" stopIfTrue="1">
      <formula>MOD(ROW(),2)</formula>
    </cfRule>
  </conditionalFormatting>
  <conditionalFormatting sqref="CI95">
    <cfRule type="expression" dxfId="4044" priority="545" stopIfTrue="1">
      <formula>MOD(ROW(),2)</formula>
    </cfRule>
  </conditionalFormatting>
  <conditionalFormatting sqref="CJ95">
    <cfRule type="expression" dxfId="4043" priority="544" stopIfTrue="1">
      <formula>MOD(ROW(),2)</formula>
    </cfRule>
  </conditionalFormatting>
  <conditionalFormatting sqref="CK95">
    <cfRule type="expression" dxfId="4042" priority="543" stopIfTrue="1">
      <formula>MOD(ROW(),2)</formula>
    </cfRule>
  </conditionalFormatting>
  <conditionalFormatting sqref="CL95">
    <cfRule type="expression" dxfId="4041" priority="542" stopIfTrue="1">
      <formula>MOD(ROW(),2)</formula>
    </cfRule>
  </conditionalFormatting>
  <conditionalFormatting sqref="CM95">
    <cfRule type="expression" dxfId="4040" priority="541" stopIfTrue="1">
      <formula>MOD(ROW(),2)</formula>
    </cfRule>
  </conditionalFormatting>
  <conditionalFormatting sqref="CN95">
    <cfRule type="expression" dxfId="4039" priority="540" stopIfTrue="1">
      <formula>MOD(ROW(),2)</formula>
    </cfRule>
  </conditionalFormatting>
  <conditionalFormatting sqref="CT95:CU95">
    <cfRule type="expression" dxfId="4038" priority="538" stopIfTrue="1">
      <formula>MOD(ROW(),2)</formula>
    </cfRule>
  </conditionalFormatting>
  <conditionalFormatting sqref="CY95">
    <cfRule type="expression" dxfId="4037" priority="536" stopIfTrue="1">
      <formula>MOD(ROW(),2)</formula>
    </cfRule>
  </conditionalFormatting>
  <conditionalFormatting sqref="CZ95">
    <cfRule type="expression" dxfId="4036" priority="535" stopIfTrue="1">
      <formula>MOD(ROW(),2)</formula>
    </cfRule>
  </conditionalFormatting>
  <conditionalFormatting sqref="DA95">
    <cfRule type="expression" dxfId="4035" priority="534" stopIfTrue="1">
      <formula>MOD(ROW(),2)</formula>
    </cfRule>
  </conditionalFormatting>
  <conditionalFormatting sqref="DJ95">
    <cfRule type="expression" dxfId="4034" priority="528" stopIfTrue="1">
      <formula>MOD(ROW(),2)</formula>
    </cfRule>
  </conditionalFormatting>
  <conditionalFormatting sqref="P95">
    <cfRule type="expression" dxfId="4033" priority="527" stopIfTrue="1">
      <formula>MOD(ROW(),2)</formula>
    </cfRule>
  </conditionalFormatting>
  <conditionalFormatting sqref="Q95">
    <cfRule type="expression" dxfId="4032" priority="526" stopIfTrue="1">
      <formula>MOD(ROW(),2)</formula>
    </cfRule>
  </conditionalFormatting>
  <conditionalFormatting sqref="R95">
    <cfRule type="expression" dxfId="4031" priority="525" stopIfTrue="1">
      <formula>MOD(ROW(),2)</formula>
    </cfRule>
  </conditionalFormatting>
  <conditionalFormatting sqref="AY95">
    <cfRule type="expression" dxfId="4030" priority="523" stopIfTrue="1">
      <formula>MOD(ROW(),2)</formula>
    </cfRule>
  </conditionalFormatting>
  <conditionalFormatting sqref="AZ95">
    <cfRule type="expression" dxfId="4029" priority="522" stopIfTrue="1">
      <formula>MOD(ROW(),2)</formula>
    </cfRule>
  </conditionalFormatting>
  <conditionalFormatting sqref="BA95">
    <cfRule type="expression" dxfId="4028" priority="521" stopIfTrue="1">
      <formula>MOD(ROW(),2)</formula>
    </cfRule>
  </conditionalFormatting>
  <conditionalFormatting sqref="T95">
    <cfRule type="expression" dxfId="4027" priority="520" stopIfTrue="1">
      <formula>MOD(ROW(),2)</formula>
    </cfRule>
  </conditionalFormatting>
  <conditionalFormatting sqref="BW95">
    <cfRule type="expression" dxfId="4026" priority="519" stopIfTrue="1">
      <formula>MOD(ROW(),2)</formula>
    </cfRule>
  </conditionalFormatting>
  <conditionalFormatting sqref="CA95">
    <cfRule type="expression" dxfId="4025" priority="518" stopIfTrue="1">
      <formula>MOD(ROW(),2)</formula>
    </cfRule>
  </conditionalFormatting>
  <conditionalFormatting sqref="BZ95">
    <cfRule type="expression" dxfId="4024" priority="517" stopIfTrue="1">
      <formula>MOD(ROW(),2)</formula>
    </cfRule>
  </conditionalFormatting>
  <conditionalFormatting sqref="CF95">
    <cfRule type="expression" dxfId="4023" priority="516" stopIfTrue="1">
      <formula>MOD(ROW(),2)</formula>
    </cfRule>
  </conditionalFormatting>
  <conditionalFormatting sqref="CG95">
    <cfRule type="expression" dxfId="4022" priority="515" stopIfTrue="1">
      <formula>MOD(ROW(),2)</formula>
    </cfRule>
  </conditionalFormatting>
  <conditionalFormatting sqref="CH95">
    <cfRule type="expression" dxfId="4021" priority="514" stopIfTrue="1">
      <formula>MOD(ROW(),2)</formula>
    </cfRule>
  </conditionalFormatting>
  <conditionalFormatting sqref="D95">
    <cfRule type="expression" dxfId="4020" priority="513" stopIfTrue="1">
      <formula>MOD(ROW(),2)</formula>
    </cfRule>
  </conditionalFormatting>
  <conditionalFormatting sqref="E95:G95">
    <cfRule type="expression" dxfId="4019" priority="512" stopIfTrue="1">
      <formula>MOD(ROW(),2)</formula>
    </cfRule>
  </conditionalFormatting>
  <conditionalFormatting sqref="K95:L95">
    <cfRule type="expression" dxfId="4018" priority="511" stopIfTrue="1">
      <formula>MOD(ROW(),2)</formula>
    </cfRule>
  </conditionalFormatting>
  <conditionalFormatting sqref="J95">
    <cfRule type="expression" dxfId="4017" priority="510" stopIfTrue="1">
      <formula>MOD(ROW(),2)</formula>
    </cfRule>
  </conditionalFormatting>
  <conditionalFormatting sqref="CP95:CR95">
    <cfRule type="expression" dxfId="4016" priority="509" stopIfTrue="1">
      <formula>MOD(ROW(),2)</formula>
    </cfRule>
  </conditionalFormatting>
  <conditionalFormatting sqref="CS95">
    <cfRule type="expression" dxfId="4015" priority="508" stopIfTrue="1">
      <formula>MOD(ROW(),2)</formula>
    </cfRule>
  </conditionalFormatting>
  <conditionalFormatting sqref="CV95:CX95">
    <cfRule type="expression" dxfId="4014" priority="507" stopIfTrue="1">
      <formula>MOD(ROW(),2)</formula>
    </cfRule>
  </conditionalFormatting>
  <conditionalFormatting sqref="DB95">
    <cfRule type="expression" dxfId="4013" priority="506" stopIfTrue="1">
      <formula>MOD(ROW(),2)</formula>
    </cfRule>
  </conditionalFormatting>
  <conditionalFormatting sqref="DF95:DG95">
    <cfRule type="expression" dxfId="4012" priority="505" stopIfTrue="1">
      <formula>MOD(ROW(),2)</formula>
    </cfRule>
  </conditionalFormatting>
  <conditionalFormatting sqref="DC95:DE95">
    <cfRule type="expression" dxfId="4011" priority="504" stopIfTrue="1">
      <formula>MOD(ROW(),2)</formula>
    </cfRule>
  </conditionalFormatting>
  <conditionalFormatting sqref="DH95">
    <cfRule type="expression" dxfId="4010" priority="503" stopIfTrue="1">
      <formula>MOD(ROW(),2)</formula>
    </cfRule>
  </conditionalFormatting>
  <conditionalFormatting sqref="DI95">
    <cfRule type="expression" dxfId="4009" priority="502" stopIfTrue="1">
      <formula>MOD(ROW(),2)</formula>
    </cfRule>
  </conditionalFormatting>
  <conditionalFormatting sqref="A96:C96 H96:P96 DK96:JS96">
    <cfRule type="expression" dxfId="4008" priority="501" stopIfTrue="1">
      <formula>MOD(ROW(),2)</formula>
    </cfRule>
  </conditionalFormatting>
  <conditionalFormatting sqref="Q96">
    <cfRule type="expression" dxfId="4007" priority="500" stopIfTrue="1">
      <formula>MOD(ROW(),2)</formula>
    </cfRule>
  </conditionalFormatting>
  <conditionalFormatting sqref="R96">
    <cfRule type="expression" dxfId="4006" priority="499" stopIfTrue="1">
      <formula>MOD(ROW(),2)</formula>
    </cfRule>
  </conditionalFormatting>
  <conditionalFormatting sqref="S96">
    <cfRule type="expression" dxfId="4005" priority="498" stopIfTrue="1">
      <formula>MOD(ROW(),2)</formula>
    </cfRule>
  </conditionalFormatting>
  <conditionalFormatting sqref="U96">
    <cfRule type="expression" dxfId="4004" priority="497" stopIfTrue="1">
      <formula>MOD(ROW(),2)</formula>
    </cfRule>
  </conditionalFormatting>
  <conditionalFormatting sqref="BG96:BJ96 CC96:CE96 CG96 CO96 DC96">
    <cfRule type="expression" dxfId="4003" priority="496" stopIfTrue="1">
      <formula>MOD(ROW(),2)</formula>
    </cfRule>
  </conditionalFormatting>
  <conditionalFormatting sqref="BD96">
    <cfRule type="expression" dxfId="4002" priority="495" stopIfTrue="1">
      <formula>MOD(ROW(),2)</formula>
    </cfRule>
  </conditionalFormatting>
  <conditionalFormatting sqref="BE96">
    <cfRule type="expression" dxfId="4001" priority="494" stopIfTrue="1">
      <formula>MOD(ROW(),2)</formula>
    </cfRule>
  </conditionalFormatting>
  <conditionalFormatting sqref="BF96">
    <cfRule type="expression" dxfId="4000" priority="493" stopIfTrue="1">
      <formula>MOD(ROW(),2)</formula>
    </cfRule>
  </conditionalFormatting>
  <conditionalFormatting sqref="BL96">
    <cfRule type="expression" dxfId="3999" priority="492" stopIfTrue="1">
      <formula>MOD(ROW(),2)</formula>
    </cfRule>
  </conditionalFormatting>
  <conditionalFormatting sqref="BM96:BP96">
    <cfRule type="expression" dxfId="3998" priority="491" stopIfTrue="1">
      <formula>MOD(ROW(),2)</formula>
    </cfRule>
  </conditionalFormatting>
  <conditionalFormatting sqref="BR96">
    <cfRule type="expression" dxfId="3997" priority="490" stopIfTrue="1">
      <formula>MOD(ROW(),2)</formula>
    </cfRule>
  </conditionalFormatting>
  <conditionalFormatting sqref="BS96">
    <cfRule type="expression" dxfId="3996" priority="489" stopIfTrue="1">
      <formula>MOD(ROW(),2)</formula>
    </cfRule>
  </conditionalFormatting>
  <conditionalFormatting sqref="BT96:BV96">
    <cfRule type="expression" dxfId="3995" priority="488" stopIfTrue="1">
      <formula>MOD(ROW(),2)</formula>
    </cfRule>
  </conditionalFormatting>
  <conditionalFormatting sqref="BX96">
    <cfRule type="expression" dxfId="3994" priority="487" stopIfTrue="1">
      <formula>MOD(ROW(),2)</formula>
    </cfRule>
  </conditionalFormatting>
  <conditionalFormatting sqref="BY96">
    <cfRule type="expression" dxfId="3993" priority="486" stopIfTrue="1">
      <formula>MOD(ROW(),2)</formula>
    </cfRule>
  </conditionalFormatting>
  <conditionalFormatting sqref="CB96">
    <cfRule type="expression" dxfId="3992" priority="485" stopIfTrue="1">
      <formula>MOD(ROW(),2)</formula>
    </cfRule>
  </conditionalFormatting>
  <conditionalFormatting sqref="CF96">
    <cfRule type="expression" dxfId="3991" priority="484" stopIfTrue="1">
      <formula>MOD(ROW(),2)</formula>
    </cfRule>
  </conditionalFormatting>
  <conditionalFormatting sqref="CI96">
    <cfRule type="expression" dxfId="3990" priority="483" stopIfTrue="1">
      <formula>MOD(ROW(),2)</formula>
    </cfRule>
  </conditionalFormatting>
  <conditionalFormatting sqref="CK96">
    <cfRule type="expression" dxfId="3989" priority="482" stopIfTrue="1">
      <formula>MOD(ROW(),2)</formula>
    </cfRule>
  </conditionalFormatting>
  <conditionalFormatting sqref="CM96">
    <cfRule type="expression" dxfId="3988" priority="481" stopIfTrue="1">
      <formula>MOD(ROW(),2)</formula>
    </cfRule>
  </conditionalFormatting>
  <conditionalFormatting sqref="CN96">
    <cfRule type="expression" dxfId="3987" priority="480" stopIfTrue="1">
      <formula>MOD(ROW(),2)</formula>
    </cfRule>
  </conditionalFormatting>
  <conditionalFormatting sqref="CT96:CU96">
    <cfRule type="expression" dxfId="3986" priority="479" stopIfTrue="1">
      <formula>MOD(ROW(),2)</formula>
    </cfRule>
  </conditionalFormatting>
  <conditionalFormatting sqref="CV96:CW96">
    <cfRule type="expression" dxfId="3985" priority="478" stopIfTrue="1">
      <formula>MOD(ROW(),2)</formula>
    </cfRule>
  </conditionalFormatting>
  <conditionalFormatting sqref="CY96">
    <cfRule type="expression" dxfId="3984" priority="477" stopIfTrue="1">
      <formula>MOD(ROW(),2)</formula>
    </cfRule>
  </conditionalFormatting>
  <conditionalFormatting sqref="CZ96">
    <cfRule type="expression" dxfId="3983" priority="476" stopIfTrue="1">
      <formula>MOD(ROW(),2)</formula>
    </cfRule>
  </conditionalFormatting>
  <conditionalFormatting sqref="DA96">
    <cfRule type="expression" dxfId="3982" priority="475" stopIfTrue="1">
      <formula>MOD(ROW(),2)</formula>
    </cfRule>
  </conditionalFormatting>
  <conditionalFormatting sqref="DE96">
    <cfRule type="expression" dxfId="3981" priority="474" stopIfTrue="1">
      <formula>MOD(ROW(),2)</formula>
    </cfRule>
  </conditionalFormatting>
  <conditionalFormatting sqref="BQ96">
    <cfRule type="expression" dxfId="3980" priority="473" stopIfTrue="1">
      <formula>MOD(ROW(),2)</formula>
    </cfRule>
  </conditionalFormatting>
  <conditionalFormatting sqref="CJ96">
    <cfRule type="expression" dxfId="3979" priority="472" stopIfTrue="1">
      <formula>MOD(ROW(),2)</formula>
    </cfRule>
  </conditionalFormatting>
  <conditionalFormatting sqref="BK96">
    <cfRule type="expression" dxfId="3978" priority="471" stopIfTrue="1">
      <formula>MOD(ROW(),2)</formula>
    </cfRule>
  </conditionalFormatting>
  <conditionalFormatting sqref="BZ96">
    <cfRule type="expression" dxfId="3977" priority="470" stopIfTrue="1">
      <formula>MOD(ROW(),2)</formula>
    </cfRule>
  </conditionalFormatting>
  <conditionalFormatting sqref="CA96">
    <cfRule type="expression" dxfId="3976" priority="469" stopIfTrue="1">
      <formula>MOD(ROW(),2)</formula>
    </cfRule>
  </conditionalFormatting>
  <conditionalFormatting sqref="CL96">
    <cfRule type="expression" dxfId="3975" priority="468" stopIfTrue="1">
      <formula>MOD(ROW(),2)</formula>
    </cfRule>
  </conditionalFormatting>
  <conditionalFormatting sqref="CP96:CR96">
    <cfRule type="expression" dxfId="3974" priority="467" stopIfTrue="1">
      <formula>MOD(ROW(),2)</formula>
    </cfRule>
  </conditionalFormatting>
  <conditionalFormatting sqref="DB96">
    <cfRule type="expression" dxfId="3973" priority="466" stopIfTrue="1">
      <formula>MOD(ROW(),2)</formula>
    </cfRule>
  </conditionalFormatting>
  <conditionalFormatting sqref="DJ96">
    <cfRule type="expression" dxfId="3972" priority="465" stopIfTrue="1">
      <formula>MOD(ROW(),2)</formula>
    </cfRule>
  </conditionalFormatting>
  <conditionalFormatting sqref="T96">
    <cfRule type="expression" dxfId="3971" priority="464" stopIfTrue="1">
      <formula>MOD(ROW(),2)</formula>
    </cfRule>
  </conditionalFormatting>
  <conditionalFormatting sqref="BC96">
    <cfRule type="expression" dxfId="3970" priority="463" stopIfTrue="1">
      <formula>MOD(ROW(),2)</formula>
    </cfRule>
  </conditionalFormatting>
  <conditionalFormatting sqref="BW96">
    <cfRule type="expression" dxfId="3969" priority="462" stopIfTrue="1">
      <formula>MOD(ROW(),2)</formula>
    </cfRule>
  </conditionalFormatting>
  <conditionalFormatting sqref="CH96">
    <cfRule type="expression" dxfId="3968" priority="461" stopIfTrue="1">
      <formula>MOD(ROW(),2)</formula>
    </cfRule>
  </conditionalFormatting>
  <conditionalFormatting sqref="D96">
    <cfRule type="expression" dxfId="3967" priority="460" stopIfTrue="1">
      <formula>MOD(ROW(),2)</formula>
    </cfRule>
  </conditionalFormatting>
  <conditionalFormatting sqref="E96:G96">
    <cfRule type="expression" dxfId="3966" priority="459" stopIfTrue="1">
      <formula>MOD(ROW(),2)</formula>
    </cfRule>
  </conditionalFormatting>
  <conditionalFormatting sqref="DF96">
    <cfRule type="expression" dxfId="3965" priority="458" stopIfTrue="1">
      <formula>MOD(ROW(),2)</formula>
    </cfRule>
  </conditionalFormatting>
  <conditionalFormatting sqref="DG96">
    <cfRule type="expression" dxfId="3964" priority="457" stopIfTrue="1">
      <formula>MOD(ROW(),2)</formula>
    </cfRule>
  </conditionalFormatting>
  <conditionalFormatting sqref="DH96">
    <cfRule type="expression" dxfId="3963" priority="456" stopIfTrue="1">
      <formula>MOD(ROW(),2)</formula>
    </cfRule>
  </conditionalFormatting>
  <conditionalFormatting sqref="DI96">
    <cfRule type="expression" dxfId="3962" priority="455" stopIfTrue="1">
      <formula>MOD(ROW(),2)</formula>
    </cfRule>
  </conditionalFormatting>
  <conditionalFormatting sqref="CS96">
    <cfRule type="expression" dxfId="3961" priority="454" stopIfTrue="1">
      <formula>MOD(ROW(),2)</formula>
    </cfRule>
  </conditionalFormatting>
  <conditionalFormatting sqref="DD96:DE96">
    <cfRule type="expression" dxfId="3960" priority="453" stopIfTrue="1">
      <formula>MOD(ROW(),2)</formula>
    </cfRule>
  </conditionalFormatting>
  <conditionalFormatting sqref="M97:O97 H97:I97 A97:C97 U97:AX97 S97 DE97 DK97:JS97 BB97:BC97">
    <cfRule type="expression" dxfId="3959" priority="452" stopIfTrue="1">
      <formula>MOD(ROW(),2)</formula>
    </cfRule>
  </conditionalFormatting>
  <conditionalFormatting sqref="DJ97">
    <cfRule type="expression" dxfId="3958" priority="451" stopIfTrue="1">
      <formula>MOD(ROW(),2)</formula>
    </cfRule>
  </conditionalFormatting>
  <conditionalFormatting sqref="BG97:BJ97 CC97:CE97 CO97">
    <cfRule type="expression" dxfId="3957" priority="450" stopIfTrue="1">
      <formula>MOD(ROW(),2)</formula>
    </cfRule>
  </conditionalFormatting>
  <conditionalFormatting sqref="BF97">
    <cfRule type="expression" dxfId="3956" priority="449" stopIfTrue="1">
      <formula>MOD(ROW(),2)</formula>
    </cfRule>
  </conditionalFormatting>
  <conditionalFormatting sqref="BK97">
    <cfRule type="expression" dxfId="3955" priority="448" stopIfTrue="1">
      <formula>MOD(ROW(),2)</formula>
    </cfRule>
  </conditionalFormatting>
  <conditionalFormatting sqref="BL97">
    <cfRule type="expression" dxfId="3954" priority="447" stopIfTrue="1">
      <formula>MOD(ROW(),2)</formula>
    </cfRule>
  </conditionalFormatting>
  <conditionalFormatting sqref="BM97:BP97">
    <cfRule type="expression" dxfId="3953" priority="446" stopIfTrue="1">
      <formula>MOD(ROW(),2)</formula>
    </cfRule>
  </conditionalFormatting>
  <conditionalFormatting sqref="BS97">
    <cfRule type="expression" dxfId="3952" priority="445" stopIfTrue="1">
      <formula>MOD(ROW(),2)</formula>
    </cfRule>
  </conditionalFormatting>
  <conditionalFormatting sqref="BT97:BV97">
    <cfRule type="expression" dxfId="3951" priority="444" stopIfTrue="1">
      <formula>MOD(ROW(),2)</formula>
    </cfRule>
  </conditionalFormatting>
  <conditionalFormatting sqref="BY97">
    <cfRule type="expression" dxfId="3950" priority="443" stopIfTrue="1">
      <formula>MOD(ROW(),2)</formula>
    </cfRule>
  </conditionalFormatting>
  <conditionalFormatting sqref="CB97">
    <cfRule type="expression" dxfId="3949" priority="442" stopIfTrue="1">
      <formula>MOD(ROW(),2)</formula>
    </cfRule>
  </conditionalFormatting>
  <conditionalFormatting sqref="CM97">
    <cfRule type="expression" dxfId="3948" priority="441" stopIfTrue="1">
      <formula>MOD(ROW(),2)</formula>
    </cfRule>
  </conditionalFormatting>
  <conditionalFormatting sqref="CN97">
    <cfRule type="expression" dxfId="3947" priority="440" stopIfTrue="1">
      <formula>MOD(ROW(),2)</formula>
    </cfRule>
  </conditionalFormatting>
  <conditionalFormatting sqref="P97">
    <cfRule type="expression" dxfId="3946" priority="438" stopIfTrue="1">
      <formula>MOD(ROW(),2)</formula>
    </cfRule>
  </conditionalFormatting>
  <conditionalFormatting sqref="Q97">
    <cfRule type="expression" dxfId="3945" priority="437" stopIfTrue="1">
      <formula>MOD(ROW(),2)</formula>
    </cfRule>
  </conditionalFormatting>
  <conditionalFormatting sqref="R97">
    <cfRule type="expression" dxfId="3944" priority="436" stopIfTrue="1">
      <formula>MOD(ROW(),2)</formula>
    </cfRule>
  </conditionalFormatting>
  <conditionalFormatting sqref="AZ97:BA97">
    <cfRule type="expression" dxfId="3943" priority="434" stopIfTrue="1">
      <formula>MOD(ROW(),2)</formula>
    </cfRule>
  </conditionalFormatting>
  <conditionalFormatting sqref="CY97">
    <cfRule type="expression" dxfId="3942" priority="433" stopIfTrue="1">
      <formula>MOD(ROW(),2)</formula>
    </cfRule>
  </conditionalFormatting>
  <conditionalFormatting sqref="CZ97">
    <cfRule type="expression" dxfId="3941" priority="432" stopIfTrue="1">
      <formula>MOD(ROW(),2)</formula>
    </cfRule>
  </conditionalFormatting>
  <conditionalFormatting sqref="DA97">
    <cfRule type="expression" dxfId="3940" priority="431" stopIfTrue="1">
      <formula>MOD(ROW(),2)</formula>
    </cfRule>
  </conditionalFormatting>
  <conditionalFormatting sqref="T97">
    <cfRule type="expression" dxfId="3939" priority="430" stopIfTrue="1">
      <formula>MOD(ROW(),2)</formula>
    </cfRule>
  </conditionalFormatting>
  <conditionalFormatting sqref="J97:L97">
    <cfRule type="expression" dxfId="3938" priority="429" stopIfTrue="1">
      <formula>MOD(ROW(),2)</formula>
    </cfRule>
  </conditionalFormatting>
  <conditionalFormatting sqref="BD97">
    <cfRule type="expression" dxfId="3937" priority="428" stopIfTrue="1">
      <formula>MOD(ROW(),2)</formula>
    </cfRule>
  </conditionalFormatting>
  <conditionalFormatting sqref="BE97">
    <cfRule type="expression" dxfId="3936" priority="427" stopIfTrue="1">
      <formula>MOD(ROW(),2)</formula>
    </cfRule>
  </conditionalFormatting>
  <conditionalFormatting sqref="BQ97">
    <cfRule type="expression" dxfId="3935" priority="426" stopIfTrue="1">
      <formula>MOD(ROW(),2)</formula>
    </cfRule>
  </conditionalFormatting>
  <conditionalFormatting sqref="BR97">
    <cfRule type="expression" dxfId="3934" priority="425" stopIfTrue="1">
      <formula>MOD(ROW(),2)</formula>
    </cfRule>
  </conditionalFormatting>
  <conditionalFormatting sqref="BX97">
    <cfRule type="expression" dxfId="3933" priority="424" stopIfTrue="1">
      <formula>MOD(ROW(),2)</formula>
    </cfRule>
  </conditionalFormatting>
  <conditionalFormatting sqref="BZ97">
    <cfRule type="expression" dxfId="3932" priority="423" stopIfTrue="1">
      <formula>MOD(ROW(),2)</formula>
    </cfRule>
  </conditionalFormatting>
  <conditionalFormatting sqref="CA97">
    <cfRule type="expression" dxfId="3931" priority="422" stopIfTrue="1">
      <formula>MOD(ROW(),2)</formula>
    </cfRule>
  </conditionalFormatting>
  <conditionalFormatting sqref="CF97">
    <cfRule type="expression" dxfId="3930" priority="421" stopIfTrue="1">
      <formula>MOD(ROW(),2)</formula>
    </cfRule>
  </conditionalFormatting>
  <conditionalFormatting sqref="CI97">
    <cfRule type="expression" dxfId="3929" priority="420" stopIfTrue="1">
      <formula>MOD(ROW(),2)</formula>
    </cfRule>
  </conditionalFormatting>
  <conditionalFormatting sqref="CK97">
    <cfRule type="expression" dxfId="3928" priority="419" stopIfTrue="1">
      <formula>MOD(ROW(),2)</formula>
    </cfRule>
  </conditionalFormatting>
  <conditionalFormatting sqref="CL97">
    <cfRule type="expression" dxfId="3927" priority="418" stopIfTrue="1">
      <formula>MOD(ROW(),2)</formula>
    </cfRule>
  </conditionalFormatting>
  <conditionalFormatting sqref="D97">
    <cfRule type="expression" dxfId="3926" priority="410" stopIfTrue="1">
      <formula>MOD(ROW(),2)</formula>
    </cfRule>
  </conditionalFormatting>
  <conditionalFormatting sqref="BW97">
    <cfRule type="expression" dxfId="3925" priority="414" stopIfTrue="1">
      <formula>MOD(ROW(),2)</formula>
    </cfRule>
  </conditionalFormatting>
  <conditionalFormatting sqref="CG97">
    <cfRule type="expression" dxfId="3924" priority="413" stopIfTrue="1">
      <formula>MOD(ROW(),2)</formula>
    </cfRule>
  </conditionalFormatting>
  <conditionalFormatting sqref="CH97">
    <cfRule type="expression" dxfId="3923" priority="412" stopIfTrue="1">
      <formula>MOD(ROW(),2)</formula>
    </cfRule>
  </conditionalFormatting>
  <conditionalFormatting sqref="CJ97">
    <cfRule type="expression" dxfId="3922" priority="411" stopIfTrue="1">
      <formula>MOD(ROW(),2)</formula>
    </cfRule>
  </conditionalFormatting>
  <conditionalFormatting sqref="E97:G97">
    <cfRule type="expression" dxfId="3921" priority="409" stopIfTrue="1">
      <formula>MOD(ROW(),2)</formula>
    </cfRule>
  </conditionalFormatting>
  <conditionalFormatting sqref="DI97">
    <cfRule type="expression" dxfId="3920" priority="403" stopIfTrue="1">
      <formula>MOD(ROW(),2)</formula>
    </cfRule>
  </conditionalFormatting>
  <conditionalFormatting sqref="DB97">
    <cfRule type="expression" dxfId="3919" priority="408" stopIfTrue="1">
      <formula>MOD(ROW(),2)</formula>
    </cfRule>
  </conditionalFormatting>
  <conditionalFormatting sqref="DF97">
    <cfRule type="expression" dxfId="3918" priority="407" stopIfTrue="1">
      <formula>MOD(ROW(),2)</formula>
    </cfRule>
  </conditionalFormatting>
  <conditionalFormatting sqref="DG97">
    <cfRule type="expression" dxfId="3917" priority="406" stopIfTrue="1">
      <formula>MOD(ROW(),2)</formula>
    </cfRule>
  </conditionalFormatting>
  <conditionalFormatting sqref="DH97">
    <cfRule type="expression" dxfId="3916" priority="405" stopIfTrue="1">
      <formula>MOD(ROW(),2)</formula>
    </cfRule>
  </conditionalFormatting>
  <conditionalFormatting sqref="BG98:BJ98 CC98:CE98 CO98 V98:AX98 M98:O98 H98:I98 A98:C98 DK98:JS98 BA98:BC98">
    <cfRule type="expression" dxfId="3915" priority="402" stopIfTrue="1">
      <formula>MOD(ROW(),2)</formula>
    </cfRule>
  </conditionalFormatting>
  <conditionalFormatting sqref="P98">
    <cfRule type="expression" dxfId="3914" priority="401" stopIfTrue="1">
      <formula>MOD(ROW(),2)</formula>
    </cfRule>
  </conditionalFormatting>
  <conditionalFormatting sqref="Q98">
    <cfRule type="expression" dxfId="3913" priority="400" stopIfTrue="1">
      <formula>MOD(ROW(),2)</formula>
    </cfRule>
  </conditionalFormatting>
  <conditionalFormatting sqref="R98">
    <cfRule type="expression" dxfId="3912" priority="399" stopIfTrue="1">
      <formula>MOD(ROW(),2)</formula>
    </cfRule>
  </conditionalFormatting>
  <conditionalFormatting sqref="S98">
    <cfRule type="expression" dxfId="3911" priority="398" stopIfTrue="1">
      <formula>MOD(ROW(),2)</formula>
    </cfRule>
  </conditionalFormatting>
  <conditionalFormatting sqref="U98">
    <cfRule type="expression" dxfId="3910" priority="397" stopIfTrue="1">
      <formula>MOD(ROW(),2)</formula>
    </cfRule>
  </conditionalFormatting>
  <conditionalFormatting sqref="AY98">
    <cfRule type="expression" dxfId="3909" priority="395" stopIfTrue="1">
      <formula>MOD(ROW(),2)</formula>
    </cfRule>
  </conditionalFormatting>
  <conditionalFormatting sqref="AZ98">
    <cfRule type="expression" dxfId="3908" priority="394" stopIfTrue="1">
      <formula>MOD(ROW(),2)</formula>
    </cfRule>
  </conditionalFormatting>
  <conditionalFormatting sqref="BD98">
    <cfRule type="expression" dxfId="3907" priority="393" stopIfTrue="1">
      <formula>MOD(ROW(),2)</formula>
    </cfRule>
  </conditionalFormatting>
  <conditionalFormatting sqref="BE98">
    <cfRule type="expression" dxfId="3906" priority="392" stopIfTrue="1">
      <formula>MOD(ROW(),2)</formula>
    </cfRule>
  </conditionalFormatting>
  <conditionalFormatting sqref="BF98">
    <cfRule type="expression" dxfId="3905" priority="391" stopIfTrue="1">
      <formula>MOD(ROW(),2)</formula>
    </cfRule>
  </conditionalFormatting>
  <conditionalFormatting sqref="BK98">
    <cfRule type="expression" dxfId="3904" priority="390" stopIfTrue="1">
      <formula>MOD(ROW(),2)</formula>
    </cfRule>
  </conditionalFormatting>
  <conditionalFormatting sqref="BL98">
    <cfRule type="expression" dxfId="3903" priority="389" stopIfTrue="1">
      <formula>MOD(ROW(),2)</formula>
    </cfRule>
  </conditionalFormatting>
  <conditionalFormatting sqref="BM98:BP98">
    <cfRule type="expression" dxfId="3902" priority="388" stopIfTrue="1">
      <formula>MOD(ROW(),2)</formula>
    </cfRule>
  </conditionalFormatting>
  <conditionalFormatting sqref="BQ98">
    <cfRule type="expression" dxfId="3901" priority="387" stopIfTrue="1">
      <formula>MOD(ROW(),2)</formula>
    </cfRule>
  </conditionalFormatting>
  <conditionalFormatting sqref="BR98">
    <cfRule type="expression" dxfId="3900" priority="386" stopIfTrue="1">
      <formula>MOD(ROW(),2)</formula>
    </cfRule>
  </conditionalFormatting>
  <conditionalFormatting sqref="BS98">
    <cfRule type="expression" dxfId="3899" priority="385" stopIfTrue="1">
      <formula>MOD(ROW(),2)</formula>
    </cfRule>
  </conditionalFormatting>
  <conditionalFormatting sqref="BT98:BV98">
    <cfRule type="expression" dxfId="3898" priority="384" stopIfTrue="1">
      <formula>MOD(ROW(),2)</formula>
    </cfRule>
  </conditionalFormatting>
  <conditionalFormatting sqref="BW98">
    <cfRule type="expression" dxfId="3897" priority="383" stopIfTrue="1">
      <formula>MOD(ROW(),2)</formula>
    </cfRule>
  </conditionalFormatting>
  <conditionalFormatting sqref="BZ98">
    <cfRule type="expression" dxfId="3896" priority="382" stopIfTrue="1">
      <formula>MOD(ROW(),2)</formula>
    </cfRule>
  </conditionalFormatting>
  <conditionalFormatting sqref="BX98">
    <cfRule type="expression" dxfId="3895" priority="381" stopIfTrue="1">
      <formula>MOD(ROW(),2)</formula>
    </cfRule>
  </conditionalFormatting>
  <conditionalFormatting sqref="CA98">
    <cfRule type="expression" dxfId="3894" priority="380" stopIfTrue="1">
      <formula>MOD(ROW(),2)</formula>
    </cfRule>
  </conditionalFormatting>
  <conditionalFormatting sqref="BY98">
    <cfRule type="expression" dxfId="3893" priority="379" stopIfTrue="1">
      <formula>MOD(ROW(),2)</formula>
    </cfRule>
  </conditionalFormatting>
  <conditionalFormatting sqref="CB98">
    <cfRule type="expression" dxfId="3892" priority="378" stopIfTrue="1">
      <formula>MOD(ROW(),2)</formula>
    </cfRule>
  </conditionalFormatting>
  <conditionalFormatting sqref="CF98">
    <cfRule type="expression" dxfId="3891" priority="377" stopIfTrue="1">
      <formula>MOD(ROW(),2)</formula>
    </cfRule>
  </conditionalFormatting>
  <conditionalFormatting sqref="CI98">
    <cfRule type="expression" dxfId="3890" priority="376" stopIfTrue="1">
      <formula>MOD(ROW(),2)</formula>
    </cfRule>
  </conditionalFormatting>
  <conditionalFormatting sqref="CK98">
    <cfRule type="expression" dxfId="3889" priority="375" stopIfTrue="1">
      <formula>MOD(ROW(),2)</formula>
    </cfRule>
  </conditionalFormatting>
  <conditionalFormatting sqref="CM98">
    <cfRule type="expression" dxfId="3888" priority="374" stopIfTrue="1">
      <formula>MOD(ROW(),2)</formula>
    </cfRule>
  </conditionalFormatting>
  <conditionalFormatting sqref="CN98">
    <cfRule type="expression" dxfId="3887" priority="373" stopIfTrue="1">
      <formula>MOD(ROW(),2)</formula>
    </cfRule>
  </conditionalFormatting>
  <conditionalFormatting sqref="CY98">
    <cfRule type="expression" dxfId="3886" priority="371" stopIfTrue="1">
      <formula>MOD(ROW(),2)</formula>
    </cfRule>
  </conditionalFormatting>
  <conditionalFormatting sqref="CZ98">
    <cfRule type="expression" dxfId="3885" priority="370" stopIfTrue="1">
      <formula>MOD(ROW(),2)</formula>
    </cfRule>
  </conditionalFormatting>
  <conditionalFormatting sqref="DA98">
    <cfRule type="expression" dxfId="3884" priority="369" stopIfTrue="1">
      <formula>MOD(ROW(),2)</formula>
    </cfRule>
  </conditionalFormatting>
  <conditionalFormatting sqref="T98">
    <cfRule type="expression" dxfId="3883" priority="367" stopIfTrue="1">
      <formula>MOD(ROW(),2)</formula>
    </cfRule>
  </conditionalFormatting>
  <conditionalFormatting sqref="CG98">
    <cfRule type="expression" dxfId="3882" priority="365" stopIfTrue="1">
      <formula>MOD(ROW(),2)</formula>
    </cfRule>
  </conditionalFormatting>
  <conditionalFormatting sqref="CH98">
    <cfRule type="expression" dxfId="3881" priority="364" stopIfTrue="1">
      <formula>MOD(ROW(),2)</formula>
    </cfRule>
  </conditionalFormatting>
  <conditionalFormatting sqref="CL98">
    <cfRule type="expression" dxfId="3880" priority="363" stopIfTrue="1">
      <formula>MOD(ROW(),2)</formula>
    </cfRule>
  </conditionalFormatting>
  <conditionalFormatting sqref="J98">
    <cfRule type="expression" dxfId="3879" priority="361" stopIfTrue="1">
      <formula>MOD(ROW(),2)</formula>
    </cfRule>
  </conditionalFormatting>
  <conditionalFormatting sqref="D98">
    <cfRule type="expression" dxfId="3878" priority="360" stopIfTrue="1">
      <formula>MOD(ROW(),2)</formula>
    </cfRule>
  </conditionalFormatting>
  <conditionalFormatting sqref="E98:G98">
    <cfRule type="expression" dxfId="3877" priority="359" stopIfTrue="1">
      <formula>MOD(ROW(),2)</formula>
    </cfRule>
  </conditionalFormatting>
  <conditionalFormatting sqref="CJ98">
    <cfRule type="expression" dxfId="3876" priority="358" stopIfTrue="1">
      <formula>MOD(ROW(),2)</formula>
    </cfRule>
  </conditionalFormatting>
  <conditionalFormatting sqref="K98:L98">
    <cfRule type="expression" dxfId="3875" priority="356" stopIfTrue="1">
      <formula>MOD(ROW(),2)</formula>
    </cfRule>
  </conditionalFormatting>
  <conditionalFormatting sqref="DC97:DE97">
    <cfRule type="expression" dxfId="3874" priority="355" stopIfTrue="1">
      <formula>MOD(ROW(),2)</formula>
    </cfRule>
  </conditionalFormatting>
  <conditionalFormatting sqref="BG99:BK99 A99:C99 H99:P99 DK99:JS99">
    <cfRule type="expression" dxfId="3873" priority="352" stopIfTrue="1">
      <formula>MOD(ROW(),2)</formula>
    </cfRule>
  </conditionalFormatting>
  <conditionalFormatting sqref="BF99">
    <cfRule type="expression" dxfId="3872" priority="351" stopIfTrue="1">
      <formula>MOD(ROW(),2)</formula>
    </cfRule>
  </conditionalFormatting>
  <conditionalFormatting sqref="R99">
    <cfRule type="expression" dxfId="3871" priority="350" stopIfTrue="1">
      <formula>MOD(ROW(),2)</formula>
    </cfRule>
  </conditionalFormatting>
  <conditionalFormatting sqref="CC99:CE99 CO99">
    <cfRule type="expression" dxfId="3870" priority="349" stopIfTrue="1">
      <formula>MOD(ROW(),2)</formula>
    </cfRule>
  </conditionalFormatting>
  <conditionalFormatting sqref="BM99:BP99">
    <cfRule type="expression" dxfId="3869" priority="348" stopIfTrue="1">
      <formula>MOD(ROW(),2)</formula>
    </cfRule>
  </conditionalFormatting>
  <conditionalFormatting sqref="BS99">
    <cfRule type="expression" dxfId="3868" priority="347" stopIfTrue="1">
      <formula>MOD(ROW(),2)</formula>
    </cfRule>
  </conditionalFormatting>
  <conditionalFormatting sqref="BT99:BV99">
    <cfRule type="expression" dxfId="3867" priority="346" stopIfTrue="1">
      <formula>MOD(ROW(),2)</formula>
    </cfRule>
  </conditionalFormatting>
  <conditionalFormatting sqref="BY99">
    <cfRule type="expression" dxfId="3866" priority="345" stopIfTrue="1">
      <formula>MOD(ROW(),2)</formula>
    </cfRule>
  </conditionalFormatting>
  <conditionalFormatting sqref="CB99">
    <cfRule type="expression" dxfId="3865" priority="344" stopIfTrue="1">
      <formula>MOD(ROW(),2)</formula>
    </cfRule>
  </conditionalFormatting>
  <conditionalFormatting sqref="CM99">
    <cfRule type="expression" dxfId="3864" priority="343" stopIfTrue="1">
      <formula>MOD(ROW(),2)</formula>
    </cfRule>
  </conditionalFormatting>
  <conditionalFormatting sqref="CN99">
    <cfRule type="expression" dxfId="3863" priority="342" stopIfTrue="1">
      <formula>MOD(ROW(),2)</formula>
    </cfRule>
  </conditionalFormatting>
  <conditionalFormatting sqref="CT99:CU99">
    <cfRule type="expression" dxfId="3862" priority="341" stopIfTrue="1">
      <formula>MOD(ROW(),2)</formula>
    </cfRule>
  </conditionalFormatting>
  <conditionalFormatting sqref="CY99">
    <cfRule type="expression" dxfId="3861" priority="340" stopIfTrue="1">
      <formula>MOD(ROW(),2)</formula>
    </cfRule>
  </conditionalFormatting>
  <conditionalFormatting sqref="CZ99">
    <cfRule type="expression" dxfId="3860" priority="339" stopIfTrue="1">
      <formula>MOD(ROW(),2)</formula>
    </cfRule>
  </conditionalFormatting>
  <conditionalFormatting sqref="DA99">
    <cfRule type="expression" dxfId="3859" priority="338" stopIfTrue="1">
      <formula>MOD(ROW(),2)</formula>
    </cfRule>
  </conditionalFormatting>
  <conditionalFormatting sqref="U99">
    <cfRule type="expression" dxfId="3858" priority="336" stopIfTrue="1">
      <formula>MOD(ROW(),2)</formula>
    </cfRule>
  </conditionalFormatting>
  <conditionalFormatting sqref="BD99">
    <cfRule type="expression" dxfId="3857" priority="335" stopIfTrue="1">
      <formula>MOD(ROW(),2)</formula>
    </cfRule>
  </conditionalFormatting>
  <conditionalFormatting sqref="BE99">
    <cfRule type="expression" dxfId="3856" priority="334" stopIfTrue="1">
      <formula>MOD(ROW(),2)</formula>
    </cfRule>
  </conditionalFormatting>
  <conditionalFormatting sqref="BL99">
    <cfRule type="expression" dxfId="3855" priority="333" stopIfTrue="1">
      <formula>MOD(ROW(),2)</formula>
    </cfRule>
  </conditionalFormatting>
  <conditionalFormatting sqref="BQ99">
    <cfRule type="expression" dxfId="3854" priority="332" stopIfTrue="1">
      <formula>MOD(ROW(),2)</formula>
    </cfRule>
  </conditionalFormatting>
  <conditionalFormatting sqref="BR99">
    <cfRule type="expression" dxfId="3853" priority="331" stopIfTrue="1">
      <formula>MOD(ROW(),2)</formula>
    </cfRule>
  </conditionalFormatting>
  <conditionalFormatting sqref="BX99">
    <cfRule type="expression" dxfId="3852" priority="330" stopIfTrue="1">
      <formula>MOD(ROW(),2)</formula>
    </cfRule>
  </conditionalFormatting>
  <conditionalFormatting sqref="BZ99">
    <cfRule type="expression" dxfId="3851" priority="329" stopIfTrue="1">
      <formula>MOD(ROW(),2)</formula>
    </cfRule>
  </conditionalFormatting>
  <conditionalFormatting sqref="CA99">
    <cfRule type="expression" dxfId="3850" priority="328" stopIfTrue="1">
      <formula>MOD(ROW(),2)</formula>
    </cfRule>
  </conditionalFormatting>
  <conditionalFormatting sqref="CF99">
    <cfRule type="expression" dxfId="3849" priority="327" stopIfTrue="1">
      <formula>MOD(ROW(),2)</formula>
    </cfRule>
  </conditionalFormatting>
  <conditionalFormatting sqref="CI99">
    <cfRule type="expression" dxfId="3848" priority="326" stopIfTrue="1">
      <formula>MOD(ROW(),2)</formula>
    </cfRule>
  </conditionalFormatting>
  <conditionalFormatting sqref="CP99:CR99">
    <cfRule type="expression" dxfId="3847" priority="325" stopIfTrue="1">
      <formula>MOD(ROW(),2)</formula>
    </cfRule>
  </conditionalFormatting>
  <conditionalFormatting sqref="Q99">
    <cfRule type="expression" dxfId="3846" priority="318" stopIfTrue="1">
      <formula>MOD(ROW(),2)</formula>
    </cfRule>
  </conditionalFormatting>
  <conditionalFormatting sqref="S99">
    <cfRule type="expression" dxfId="3845" priority="317" stopIfTrue="1">
      <formula>MOD(ROW(),2)</formula>
    </cfRule>
  </conditionalFormatting>
  <conditionalFormatting sqref="DJ99">
    <cfRule type="expression" dxfId="3844" priority="316" stopIfTrue="1">
      <formula>MOD(ROW(),2)</formula>
    </cfRule>
  </conditionalFormatting>
  <conditionalFormatting sqref="T99">
    <cfRule type="expression" dxfId="3843" priority="315" stopIfTrue="1">
      <formula>MOD(ROW(),2)</formula>
    </cfRule>
  </conditionalFormatting>
  <conditionalFormatting sqref="BW99">
    <cfRule type="expression" dxfId="3842" priority="314" stopIfTrue="1">
      <formula>MOD(ROW(),2)</formula>
    </cfRule>
  </conditionalFormatting>
  <conditionalFormatting sqref="D99">
    <cfRule type="expression" dxfId="3841" priority="313" stopIfTrue="1">
      <formula>MOD(ROW(),2)</formula>
    </cfRule>
  </conditionalFormatting>
  <conditionalFormatting sqref="E99:G99">
    <cfRule type="expression" dxfId="3840" priority="312" stopIfTrue="1">
      <formula>MOD(ROW(),2)</formula>
    </cfRule>
  </conditionalFormatting>
  <conditionalFormatting sqref="CG99:CH99">
    <cfRule type="expression" dxfId="3839" priority="311" stopIfTrue="1">
      <formula>MOD(ROW(),2)</formula>
    </cfRule>
  </conditionalFormatting>
  <conditionalFormatting sqref="CJ99">
    <cfRule type="expression" dxfId="3838" priority="310" stopIfTrue="1">
      <formula>MOD(ROW(),2)</formula>
    </cfRule>
  </conditionalFormatting>
  <conditionalFormatting sqref="CL99">
    <cfRule type="expression" dxfId="3837" priority="309" stopIfTrue="1">
      <formula>MOD(ROW(),2)</formula>
    </cfRule>
  </conditionalFormatting>
  <conditionalFormatting sqref="CK99">
    <cfRule type="expression" dxfId="3836" priority="308" stopIfTrue="1">
      <formula>MOD(ROW(),2)</formula>
    </cfRule>
  </conditionalFormatting>
  <conditionalFormatting sqref="CS99">
    <cfRule type="expression" dxfId="3835" priority="307" stopIfTrue="1">
      <formula>MOD(ROW(),2)</formula>
    </cfRule>
  </conditionalFormatting>
  <conditionalFormatting sqref="CV99:CW99">
    <cfRule type="expression" dxfId="3834" priority="298" stopIfTrue="1">
      <formula>MOD(ROW(),2)</formula>
    </cfRule>
  </conditionalFormatting>
  <conditionalFormatting sqref="CX99">
    <cfRule type="expression" dxfId="3833" priority="297" stopIfTrue="1">
      <formula>MOD(ROW(),2)</formula>
    </cfRule>
  </conditionalFormatting>
  <conditionalFormatting sqref="M100:O100 H100:I100 U100:AY100 S100 DE100 A100:C100 BB100:BC100 DK100:JS100">
    <cfRule type="expression" dxfId="3832" priority="294" stopIfTrue="1">
      <formula>MOD(ROW(),2)</formula>
    </cfRule>
  </conditionalFormatting>
  <conditionalFormatting sqref="BG100:BJ100 CC100:CE100 CO100 CX100 DD100:DE100">
    <cfRule type="expression" dxfId="3831" priority="293" stopIfTrue="1">
      <formula>MOD(ROW(),2)</formula>
    </cfRule>
  </conditionalFormatting>
  <conditionalFormatting sqref="BF100">
    <cfRule type="expression" dxfId="3830" priority="292" stopIfTrue="1">
      <formula>MOD(ROW(),2)</formula>
    </cfRule>
  </conditionalFormatting>
  <conditionalFormatting sqref="BK100">
    <cfRule type="expression" dxfId="3829" priority="291" stopIfTrue="1">
      <formula>MOD(ROW(),2)</formula>
    </cfRule>
  </conditionalFormatting>
  <conditionalFormatting sqref="BL100">
    <cfRule type="expression" dxfId="3828" priority="290" stopIfTrue="1">
      <formula>MOD(ROW(),2)</formula>
    </cfRule>
  </conditionalFormatting>
  <conditionalFormatting sqref="BM100:BP100">
    <cfRule type="expression" dxfId="3827" priority="289" stopIfTrue="1">
      <formula>MOD(ROW(),2)</formula>
    </cfRule>
  </conditionalFormatting>
  <conditionalFormatting sqref="BS100">
    <cfRule type="expression" dxfId="3826" priority="288" stopIfTrue="1">
      <formula>MOD(ROW(),2)</formula>
    </cfRule>
  </conditionalFormatting>
  <conditionalFormatting sqref="BT100:BV100">
    <cfRule type="expression" dxfId="3825" priority="287" stopIfTrue="1">
      <formula>MOD(ROW(),2)</formula>
    </cfRule>
  </conditionalFormatting>
  <conditionalFormatting sqref="BY100">
    <cfRule type="expression" dxfId="3824" priority="286" stopIfTrue="1">
      <formula>MOD(ROW(),2)</formula>
    </cfRule>
  </conditionalFormatting>
  <conditionalFormatting sqref="CB100">
    <cfRule type="expression" dxfId="3823" priority="285" stopIfTrue="1">
      <formula>MOD(ROW(),2)</formula>
    </cfRule>
  </conditionalFormatting>
  <conditionalFormatting sqref="CM100">
    <cfRule type="expression" dxfId="3822" priority="284" stopIfTrue="1">
      <formula>MOD(ROW(),2)</formula>
    </cfRule>
  </conditionalFormatting>
  <conditionalFormatting sqref="CN100">
    <cfRule type="expression" dxfId="3821" priority="283" stopIfTrue="1">
      <formula>MOD(ROW(),2)</formula>
    </cfRule>
  </conditionalFormatting>
  <conditionalFormatting sqref="CT100:CU100">
    <cfRule type="expression" dxfId="3820" priority="282" stopIfTrue="1">
      <formula>MOD(ROW(),2)</formula>
    </cfRule>
  </conditionalFormatting>
  <conditionalFormatting sqref="P100:Q100">
    <cfRule type="expression" dxfId="3819" priority="281" stopIfTrue="1">
      <formula>MOD(ROW(),2)</formula>
    </cfRule>
  </conditionalFormatting>
  <conditionalFormatting sqref="R100">
    <cfRule type="expression" dxfId="3818" priority="280" stopIfTrue="1">
      <formula>MOD(ROW(),2)</formula>
    </cfRule>
  </conditionalFormatting>
  <conditionalFormatting sqref="AZ100:BA100">
    <cfRule type="expression" dxfId="3817" priority="278" stopIfTrue="1">
      <formula>MOD(ROW(),2)</formula>
    </cfRule>
  </conditionalFormatting>
  <conditionalFormatting sqref="CY100">
    <cfRule type="expression" dxfId="3816" priority="277" stopIfTrue="1">
      <formula>MOD(ROW(),2)</formula>
    </cfRule>
  </conditionalFormatting>
  <conditionalFormatting sqref="CZ100">
    <cfRule type="expression" dxfId="3815" priority="276" stopIfTrue="1">
      <formula>MOD(ROW(),2)</formula>
    </cfRule>
  </conditionalFormatting>
  <conditionalFormatting sqref="DA100">
    <cfRule type="expression" dxfId="3814" priority="275" stopIfTrue="1">
      <formula>MOD(ROW(),2)</formula>
    </cfRule>
  </conditionalFormatting>
  <conditionalFormatting sqref="DJ100">
    <cfRule type="expression" dxfId="3813" priority="274" stopIfTrue="1">
      <formula>MOD(ROW(),2)</formula>
    </cfRule>
  </conditionalFormatting>
  <conditionalFormatting sqref="T100">
    <cfRule type="expression" dxfId="3812" priority="273" stopIfTrue="1">
      <formula>MOD(ROW(),2)</formula>
    </cfRule>
  </conditionalFormatting>
  <conditionalFormatting sqref="J100:L100">
    <cfRule type="expression" dxfId="3811" priority="272" stopIfTrue="1">
      <formula>MOD(ROW(),2)</formula>
    </cfRule>
  </conditionalFormatting>
  <conditionalFormatting sqref="BD100">
    <cfRule type="expression" dxfId="3810" priority="271" stopIfTrue="1">
      <formula>MOD(ROW(),2)</formula>
    </cfRule>
  </conditionalFormatting>
  <conditionalFormatting sqref="BE100">
    <cfRule type="expression" dxfId="3809" priority="270" stopIfTrue="1">
      <formula>MOD(ROW(),2)</formula>
    </cfRule>
  </conditionalFormatting>
  <conditionalFormatting sqref="BQ100">
    <cfRule type="expression" dxfId="3808" priority="269" stopIfTrue="1">
      <formula>MOD(ROW(),2)</formula>
    </cfRule>
  </conditionalFormatting>
  <conditionalFormatting sqref="BR100">
    <cfRule type="expression" dxfId="3807" priority="268" stopIfTrue="1">
      <formula>MOD(ROW(),2)</formula>
    </cfRule>
  </conditionalFormatting>
  <conditionalFormatting sqref="BZ100">
    <cfRule type="expression" dxfId="3806" priority="267" stopIfTrue="1">
      <formula>MOD(ROW(),2)</formula>
    </cfRule>
  </conditionalFormatting>
  <conditionalFormatting sqref="CA100">
    <cfRule type="expression" dxfId="3805" priority="266" stopIfTrue="1">
      <formula>MOD(ROW(),2)</formula>
    </cfRule>
  </conditionalFormatting>
  <conditionalFormatting sqref="CI100">
    <cfRule type="expression" dxfId="3804" priority="265" stopIfTrue="1">
      <formula>MOD(ROW(),2)</formula>
    </cfRule>
  </conditionalFormatting>
  <conditionalFormatting sqref="CK100">
    <cfRule type="expression" dxfId="3803" priority="264" stopIfTrue="1">
      <formula>MOD(ROW(),2)</formula>
    </cfRule>
  </conditionalFormatting>
  <conditionalFormatting sqref="CL100">
    <cfRule type="expression" dxfId="3802" priority="263" stopIfTrue="1">
      <formula>MOD(ROW(),2)</formula>
    </cfRule>
  </conditionalFormatting>
  <conditionalFormatting sqref="CP100:CR100">
    <cfRule type="expression" dxfId="3801" priority="262" stopIfTrue="1">
      <formula>MOD(ROW(),2)</formula>
    </cfRule>
  </conditionalFormatting>
  <conditionalFormatting sqref="BW100">
    <cfRule type="expression" dxfId="3800" priority="261" stopIfTrue="1">
      <formula>MOD(ROW(),2)</formula>
    </cfRule>
  </conditionalFormatting>
  <conditionalFormatting sqref="BX100">
    <cfRule type="expression" dxfId="3799" priority="260" stopIfTrue="1">
      <formula>MOD(ROW(),2)</formula>
    </cfRule>
  </conditionalFormatting>
  <conditionalFormatting sqref="CF100">
    <cfRule type="expression" dxfId="3798" priority="259" stopIfTrue="1">
      <formula>MOD(ROW(),2)</formula>
    </cfRule>
  </conditionalFormatting>
  <conditionalFormatting sqref="CG100">
    <cfRule type="expression" dxfId="3797" priority="258" stopIfTrue="1">
      <formula>MOD(ROW(),2)</formula>
    </cfRule>
  </conditionalFormatting>
  <conditionalFormatting sqref="CH100">
    <cfRule type="expression" dxfId="3796" priority="257" stopIfTrue="1">
      <formula>MOD(ROW(),2)</formula>
    </cfRule>
  </conditionalFormatting>
  <conditionalFormatting sqref="CJ100">
    <cfRule type="expression" dxfId="3795" priority="256" stopIfTrue="1">
      <formula>MOD(ROW(),2)</formula>
    </cfRule>
  </conditionalFormatting>
  <conditionalFormatting sqref="D100">
    <cfRule type="expression" dxfId="3794" priority="255" stopIfTrue="1">
      <formula>MOD(ROW(),2)</formula>
    </cfRule>
  </conditionalFormatting>
  <conditionalFormatting sqref="E100:G100">
    <cfRule type="expression" dxfId="3793" priority="254" stopIfTrue="1">
      <formula>MOD(ROW(),2)</formula>
    </cfRule>
  </conditionalFormatting>
  <conditionalFormatting sqref="CS100">
    <cfRule type="expression" dxfId="3792" priority="253" stopIfTrue="1">
      <formula>MOD(ROW(),2)</formula>
    </cfRule>
  </conditionalFormatting>
  <conditionalFormatting sqref="CV100:CW100">
    <cfRule type="expression" dxfId="3791" priority="252" stopIfTrue="1">
      <formula>MOD(ROW(),2)</formula>
    </cfRule>
  </conditionalFormatting>
  <conditionalFormatting sqref="DF100:DH100">
    <cfRule type="expression" dxfId="3790" priority="250" stopIfTrue="1">
      <formula>MOD(ROW(),2)</formula>
    </cfRule>
  </conditionalFormatting>
  <conditionalFormatting sqref="DI100">
    <cfRule type="expression" dxfId="3789" priority="249" stopIfTrue="1">
      <formula>MOD(ROW(),2)</formula>
    </cfRule>
  </conditionalFormatting>
  <conditionalFormatting sqref="DB100">
    <cfRule type="expression" dxfId="3788" priority="248" stopIfTrue="1">
      <formula>MOD(ROW(),2)</formula>
    </cfRule>
  </conditionalFormatting>
  <conditionalFormatting sqref="DC100">
    <cfRule type="expression" dxfId="3787" priority="246" stopIfTrue="1">
      <formula>MOD(ROW(),2)</formula>
    </cfRule>
  </conditionalFormatting>
  <conditionalFormatting sqref="CC101:CE101 CS101 CX101 BG101:BJ101 DC101:DE101 A101:C101 CO101 DK101:JS101 H101:S101">
    <cfRule type="expression" dxfId="3786" priority="245" stopIfTrue="1">
      <formula>MOD(ROW(),2)</formula>
    </cfRule>
  </conditionalFormatting>
  <conditionalFormatting sqref="BF101">
    <cfRule type="expression" dxfId="3785" priority="244" stopIfTrue="1">
      <formula>MOD(ROW(),2)</formula>
    </cfRule>
  </conditionalFormatting>
  <conditionalFormatting sqref="BK101">
    <cfRule type="expression" dxfId="3784" priority="243" stopIfTrue="1">
      <formula>MOD(ROW(),2)</formula>
    </cfRule>
  </conditionalFormatting>
  <conditionalFormatting sqref="BL101">
    <cfRule type="expression" dxfId="3783" priority="242" stopIfTrue="1">
      <formula>MOD(ROW(),2)</formula>
    </cfRule>
  </conditionalFormatting>
  <conditionalFormatting sqref="BM101:BP101">
    <cfRule type="expression" dxfId="3782" priority="241" stopIfTrue="1">
      <formula>MOD(ROW(),2)</formula>
    </cfRule>
  </conditionalFormatting>
  <conditionalFormatting sqref="BS101">
    <cfRule type="expression" dxfId="3781" priority="240" stopIfTrue="1">
      <formula>MOD(ROW(),2)</formula>
    </cfRule>
  </conditionalFormatting>
  <conditionalFormatting sqref="BT101:BV101">
    <cfRule type="expression" dxfId="3780" priority="239" stopIfTrue="1">
      <formula>MOD(ROW(),2)</formula>
    </cfRule>
  </conditionalFormatting>
  <conditionalFormatting sqref="BY101">
    <cfRule type="expression" dxfId="3779" priority="238" stopIfTrue="1">
      <formula>MOD(ROW(),2)</formula>
    </cfRule>
  </conditionalFormatting>
  <conditionalFormatting sqref="CB101">
    <cfRule type="expression" dxfId="3778" priority="237" stopIfTrue="1">
      <formula>MOD(ROW(),2)</formula>
    </cfRule>
  </conditionalFormatting>
  <conditionalFormatting sqref="CM101">
    <cfRule type="expression" dxfId="3777" priority="236" stopIfTrue="1">
      <formula>MOD(ROW(),2)</formula>
    </cfRule>
  </conditionalFormatting>
  <conditionalFormatting sqref="CN101">
    <cfRule type="expression" dxfId="3776" priority="235" stopIfTrue="1">
      <formula>MOD(ROW(),2)</formula>
    </cfRule>
  </conditionalFormatting>
  <conditionalFormatting sqref="CV101:CW101">
    <cfRule type="expression" dxfId="3775" priority="234" stopIfTrue="1">
      <formula>MOD(ROW(),2)</formula>
    </cfRule>
  </conditionalFormatting>
  <conditionalFormatting sqref="CY101">
    <cfRule type="expression" dxfId="3774" priority="233" stopIfTrue="1">
      <formula>MOD(ROW(),2)</formula>
    </cfRule>
  </conditionalFormatting>
  <conditionalFormatting sqref="CZ101">
    <cfRule type="expression" dxfId="3773" priority="232" stopIfTrue="1">
      <formula>MOD(ROW(),2)</formula>
    </cfRule>
  </conditionalFormatting>
  <conditionalFormatting sqref="DA101">
    <cfRule type="expression" dxfId="3772" priority="231" stopIfTrue="1">
      <formula>MOD(ROW(),2)</formula>
    </cfRule>
  </conditionalFormatting>
  <conditionalFormatting sqref="CT101:CU101">
    <cfRule type="expression" dxfId="3771" priority="230" stopIfTrue="1">
      <formula>MOD(ROW(),2)</formula>
    </cfRule>
  </conditionalFormatting>
  <conditionalFormatting sqref="DJ101">
    <cfRule type="expression" dxfId="3770" priority="229" stopIfTrue="1">
      <formula>MOD(ROW(),2)</formula>
    </cfRule>
  </conditionalFormatting>
  <conditionalFormatting sqref="T101">
    <cfRule type="expression" dxfId="3769" priority="228" stopIfTrue="1">
      <formula>MOD(ROW(),2)</formula>
    </cfRule>
  </conditionalFormatting>
  <conditionalFormatting sqref="CP101:CR101">
    <cfRule type="expression" dxfId="3768" priority="226" stopIfTrue="1">
      <formula>MOD(ROW(),2)</formula>
    </cfRule>
  </conditionalFormatting>
  <conditionalFormatting sqref="DB101">
    <cfRule type="expression" dxfId="3767" priority="225" stopIfTrue="1">
      <formula>MOD(ROW(),2)</formula>
    </cfRule>
  </conditionalFormatting>
  <conditionalFormatting sqref="DI101">
    <cfRule type="expression" dxfId="3766" priority="222" stopIfTrue="1">
      <formula>MOD(ROW(),2)</formula>
    </cfRule>
  </conditionalFormatting>
  <conditionalFormatting sqref="BD101">
    <cfRule type="expression" dxfId="3765" priority="221" stopIfTrue="1">
      <formula>MOD(ROW(),2)</formula>
    </cfRule>
  </conditionalFormatting>
  <conditionalFormatting sqref="BE101">
    <cfRule type="expression" dxfId="3764" priority="220" stopIfTrue="1">
      <formula>MOD(ROW(),2)</formula>
    </cfRule>
  </conditionalFormatting>
  <conditionalFormatting sqref="BX101">
    <cfRule type="expression" dxfId="3763" priority="219" stopIfTrue="1">
      <formula>MOD(ROW(),2)</formula>
    </cfRule>
  </conditionalFormatting>
  <conditionalFormatting sqref="BQ101">
    <cfRule type="expression" dxfId="3762" priority="218" stopIfTrue="1">
      <formula>MOD(ROW(),2)</formula>
    </cfRule>
  </conditionalFormatting>
  <conditionalFormatting sqref="BR101">
    <cfRule type="expression" dxfId="3761" priority="217" stopIfTrue="1">
      <formula>MOD(ROW(),2)</formula>
    </cfRule>
  </conditionalFormatting>
  <conditionalFormatting sqref="BZ101">
    <cfRule type="expression" dxfId="3760" priority="216" stopIfTrue="1">
      <formula>MOD(ROW(),2)</formula>
    </cfRule>
  </conditionalFormatting>
  <conditionalFormatting sqref="CA101">
    <cfRule type="expression" dxfId="3759" priority="215" stopIfTrue="1">
      <formula>MOD(ROW(),2)</formula>
    </cfRule>
  </conditionalFormatting>
  <conditionalFormatting sqref="CG101">
    <cfRule type="expression" dxfId="3758" priority="214" stopIfTrue="1">
      <formula>MOD(ROW(),2)</formula>
    </cfRule>
  </conditionalFormatting>
  <conditionalFormatting sqref="CF101">
    <cfRule type="expression" dxfId="3757" priority="213" stopIfTrue="1">
      <formula>MOD(ROW(),2)</formula>
    </cfRule>
  </conditionalFormatting>
  <conditionalFormatting sqref="CI101">
    <cfRule type="expression" dxfId="3756" priority="212" stopIfTrue="1">
      <formula>MOD(ROW(),2)</formula>
    </cfRule>
  </conditionalFormatting>
  <conditionalFormatting sqref="CK101">
    <cfRule type="expression" dxfId="3755" priority="211" stopIfTrue="1">
      <formula>MOD(ROW(),2)</formula>
    </cfRule>
  </conditionalFormatting>
  <conditionalFormatting sqref="CJ101">
    <cfRule type="expression" dxfId="3754" priority="210" stopIfTrue="1">
      <formula>MOD(ROW(),2)</formula>
    </cfRule>
  </conditionalFormatting>
  <conditionalFormatting sqref="CL101">
    <cfRule type="expression" dxfId="3753" priority="209" stopIfTrue="1">
      <formula>MOD(ROW(),2)</formula>
    </cfRule>
  </conditionalFormatting>
  <conditionalFormatting sqref="BW101">
    <cfRule type="expression" dxfId="3752" priority="208" stopIfTrue="1">
      <formula>MOD(ROW(),2)</formula>
    </cfRule>
  </conditionalFormatting>
  <conditionalFormatting sqref="CH101">
    <cfRule type="expression" dxfId="3751" priority="207" stopIfTrue="1">
      <formula>MOD(ROW(),2)</formula>
    </cfRule>
  </conditionalFormatting>
  <conditionalFormatting sqref="E101:G101">
    <cfRule type="expression" dxfId="3750" priority="206" stopIfTrue="1">
      <formula>MOD(ROW(),2)</formula>
    </cfRule>
  </conditionalFormatting>
  <conditionalFormatting sqref="D101">
    <cfRule type="expression" dxfId="3749" priority="205" stopIfTrue="1">
      <formula>MOD(ROW(),2)</formula>
    </cfRule>
  </conditionalFormatting>
  <conditionalFormatting sqref="DF101">
    <cfRule type="expression" dxfId="3748" priority="204" stopIfTrue="1">
      <formula>MOD(ROW(),2)</formula>
    </cfRule>
  </conditionalFormatting>
  <conditionalFormatting sqref="DG101">
    <cfRule type="expression" dxfId="3747" priority="203" stopIfTrue="1">
      <formula>MOD(ROW(),2)</formula>
    </cfRule>
  </conditionalFormatting>
  <conditionalFormatting sqref="D15:D16">
    <cfRule type="expression" dxfId="3746" priority="202" stopIfTrue="1">
      <formula>MOD(ROW(),2)</formula>
    </cfRule>
  </conditionalFormatting>
  <conditionalFormatting sqref="E15:G16">
    <cfRule type="expression" dxfId="3745" priority="201" stopIfTrue="1">
      <formula>MOD(ROW(),2)</formula>
    </cfRule>
  </conditionalFormatting>
  <conditionalFormatting sqref="K32:L32">
    <cfRule type="expression" dxfId="3744" priority="200" stopIfTrue="1">
      <formula>MOD(ROW(),2)</formula>
    </cfRule>
  </conditionalFormatting>
  <conditionalFormatting sqref="J51">
    <cfRule type="expression" dxfId="3743" priority="199" stopIfTrue="1">
      <formula>MOD(ROW(),2)</formula>
    </cfRule>
  </conditionalFormatting>
  <conditionalFormatting sqref="K51:L51">
    <cfRule type="expression" dxfId="3742" priority="198" stopIfTrue="1">
      <formula>MOD(ROW(),2)</formula>
    </cfRule>
  </conditionalFormatting>
  <conditionalFormatting sqref="DC91:DE91">
    <cfRule type="expression" dxfId="3741" priority="197" stopIfTrue="1">
      <formula>MOD(ROW(),2)</formula>
    </cfRule>
  </conditionalFormatting>
  <conditionalFormatting sqref="DF91 DB91">
    <cfRule type="expression" dxfId="3740" priority="196" stopIfTrue="1">
      <formula>MOD(ROW(),2)</formula>
    </cfRule>
  </conditionalFormatting>
  <conditionalFormatting sqref="DG91">
    <cfRule type="expression" dxfId="3739" priority="195" stopIfTrue="1">
      <formula>MOD(ROW(),2)</formula>
    </cfRule>
  </conditionalFormatting>
  <conditionalFormatting sqref="DI91">
    <cfRule type="expression" dxfId="3738" priority="194" stopIfTrue="1">
      <formula>MOD(ROW(),2)</formula>
    </cfRule>
  </conditionalFormatting>
  <conditionalFormatting sqref="DC93:DE93">
    <cfRule type="expression" dxfId="3737" priority="192" stopIfTrue="1">
      <formula>MOD(ROW(),2)</formula>
    </cfRule>
  </conditionalFormatting>
  <conditionalFormatting sqref="DF93 DB93">
    <cfRule type="expression" dxfId="3736" priority="191" stopIfTrue="1">
      <formula>MOD(ROW(),2)</formula>
    </cfRule>
  </conditionalFormatting>
  <conditionalFormatting sqref="DG93">
    <cfRule type="expression" dxfId="3735" priority="190" stopIfTrue="1">
      <formula>MOD(ROW(),2)</formula>
    </cfRule>
  </conditionalFormatting>
  <conditionalFormatting sqref="DI93">
    <cfRule type="expression" dxfId="3734" priority="189" stopIfTrue="1">
      <formula>MOD(ROW(),2)</formula>
    </cfRule>
  </conditionalFormatting>
  <conditionalFormatting sqref="DC99:DE99">
    <cfRule type="expression" dxfId="3733" priority="187" stopIfTrue="1">
      <formula>MOD(ROW(),2)</formula>
    </cfRule>
  </conditionalFormatting>
  <conditionalFormatting sqref="DF99 DB99">
    <cfRule type="expression" dxfId="3732" priority="186" stopIfTrue="1">
      <formula>MOD(ROW(),2)</formula>
    </cfRule>
  </conditionalFormatting>
  <conditionalFormatting sqref="DG99">
    <cfRule type="expression" dxfId="3731" priority="185" stopIfTrue="1">
      <formula>MOD(ROW(),2)</formula>
    </cfRule>
  </conditionalFormatting>
  <conditionalFormatting sqref="DI99">
    <cfRule type="expression" dxfId="3730" priority="184" stopIfTrue="1">
      <formula>MOD(ROW(),2)</formula>
    </cfRule>
  </conditionalFormatting>
  <conditionalFormatting sqref="DC98">
    <cfRule type="expression" dxfId="3729" priority="182" stopIfTrue="1">
      <formula>MOD(ROW(),2)</formula>
    </cfRule>
  </conditionalFormatting>
  <conditionalFormatting sqref="DE98">
    <cfRule type="expression" dxfId="3728" priority="181" stopIfTrue="1">
      <formula>MOD(ROW(),2)</formula>
    </cfRule>
  </conditionalFormatting>
  <conditionalFormatting sqref="DB98 DJ98">
    <cfRule type="expression" dxfId="3727" priority="180" stopIfTrue="1">
      <formula>MOD(ROW(),2)</formula>
    </cfRule>
  </conditionalFormatting>
  <conditionalFormatting sqref="DF98">
    <cfRule type="expression" dxfId="3726" priority="179" stopIfTrue="1">
      <formula>MOD(ROW(),2)</formula>
    </cfRule>
  </conditionalFormatting>
  <conditionalFormatting sqref="DG98">
    <cfRule type="expression" dxfId="3725" priority="178" stopIfTrue="1">
      <formula>MOD(ROW(),2)</formula>
    </cfRule>
  </conditionalFormatting>
  <conditionalFormatting sqref="DH98">
    <cfRule type="expression" dxfId="3724" priority="177" stopIfTrue="1">
      <formula>MOD(ROW(),2)</formula>
    </cfRule>
  </conditionalFormatting>
  <conditionalFormatting sqref="DI98">
    <cfRule type="expression" dxfId="3723" priority="176" stopIfTrue="1">
      <formula>MOD(ROW(),2)</formula>
    </cfRule>
  </conditionalFormatting>
  <conditionalFormatting sqref="DD98:DE98">
    <cfRule type="expression" dxfId="3722" priority="175" stopIfTrue="1">
      <formula>MOD(ROW(),2)</formula>
    </cfRule>
  </conditionalFormatting>
  <conditionalFormatting sqref="CV20:CW20">
    <cfRule type="expression" dxfId="3721" priority="174" stopIfTrue="1">
      <formula>MOD(ROW(),2)</formula>
    </cfRule>
  </conditionalFormatting>
  <conditionalFormatting sqref="CV24:CW24">
    <cfRule type="expression" dxfId="3720" priority="173" stopIfTrue="1">
      <formula>MOD(ROW(),2)</formula>
    </cfRule>
  </conditionalFormatting>
  <conditionalFormatting sqref="CV32:CW32">
    <cfRule type="expression" dxfId="3719" priority="172" stopIfTrue="1">
      <formula>MOD(ROW(),2)</formula>
    </cfRule>
  </conditionalFormatting>
  <conditionalFormatting sqref="CX32">
    <cfRule type="expression" dxfId="3718" priority="171" stopIfTrue="1">
      <formula>MOD(ROW(),2)</formula>
    </cfRule>
  </conditionalFormatting>
  <conditionalFormatting sqref="CV38:CX38">
    <cfRule type="expression" dxfId="3717" priority="170" stopIfTrue="1">
      <formula>MOD(ROW(),2)</formula>
    </cfRule>
  </conditionalFormatting>
  <conditionalFormatting sqref="CS46:CW46">
    <cfRule type="expression" dxfId="3716" priority="169" stopIfTrue="1">
      <formula>MOD(ROW(),2)</formula>
    </cfRule>
  </conditionalFormatting>
  <conditionalFormatting sqref="CS62 CV62:CW62">
    <cfRule type="expression" dxfId="3715" priority="168" stopIfTrue="1">
      <formula>MOD(ROW(),2)</formula>
    </cfRule>
  </conditionalFormatting>
  <conditionalFormatting sqref="CT62:CU62">
    <cfRule type="expression" dxfId="3714" priority="167" stopIfTrue="1">
      <formula>MOD(ROW(),2)</formula>
    </cfRule>
  </conditionalFormatting>
  <conditionalFormatting sqref="CV72:CW72">
    <cfRule type="expression" dxfId="3713" priority="166" stopIfTrue="1">
      <formula>MOD(ROW(),2)</formula>
    </cfRule>
  </conditionalFormatting>
  <conditionalFormatting sqref="CT85:CU85">
    <cfRule type="expression" dxfId="3712" priority="165" stopIfTrue="1">
      <formula>MOD(ROW(),2)</formula>
    </cfRule>
  </conditionalFormatting>
  <conditionalFormatting sqref="CV85:CW85">
    <cfRule type="expression" dxfId="3711" priority="164" stopIfTrue="1">
      <formula>MOD(ROW(),2)</formula>
    </cfRule>
  </conditionalFormatting>
  <conditionalFormatting sqref="CP85:CR85">
    <cfRule type="expression" dxfId="3710" priority="163" stopIfTrue="1">
      <formula>MOD(ROW(),2)</formula>
    </cfRule>
  </conditionalFormatting>
  <conditionalFormatting sqref="CS85">
    <cfRule type="expression" dxfId="3709" priority="162" stopIfTrue="1">
      <formula>MOD(ROW(),2)</formula>
    </cfRule>
  </conditionalFormatting>
  <conditionalFormatting sqref="CX85">
    <cfRule type="expression" dxfId="3708" priority="161" stopIfTrue="1">
      <formula>MOD(ROW(),2)</formula>
    </cfRule>
  </conditionalFormatting>
  <conditionalFormatting sqref="CT91:CU91">
    <cfRule type="expression" dxfId="3707" priority="160" stopIfTrue="1">
      <formula>MOD(ROW(),2)</formula>
    </cfRule>
  </conditionalFormatting>
  <conditionalFormatting sqref="CV91:CW91">
    <cfRule type="expression" dxfId="3706" priority="159" stopIfTrue="1">
      <formula>MOD(ROW(),2)</formula>
    </cfRule>
  </conditionalFormatting>
  <conditionalFormatting sqref="CP91:CR91">
    <cfRule type="expression" dxfId="3705" priority="158" stopIfTrue="1">
      <formula>MOD(ROW(),2)</formula>
    </cfRule>
  </conditionalFormatting>
  <conditionalFormatting sqref="CS91">
    <cfRule type="expression" dxfId="3704" priority="157" stopIfTrue="1">
      <formula>MOD(ROW(),2)</formula>
    </cfRule>
  </conditionalFormatting>
  <conditionalFormatting sqref="CX91">
    <cfRule type="expression" dxfId="3703" priority="156" stopIfTrue="1">
      <formula>MOD(ROW(),2)</formula>
    </cfRule>
  </conditionalFormatting>
  <conditionalFormatting sqref="CT97:CU97">
    <cfRule type="expression" dxfId="3702" priority="155" stopIfTrue="1">
      <formula>MOD(ROW(),2)</formula>
    </cfRule>
  </conditionalFormatting>
  <conditionalFormatting sqref="CV97:CW97">
    <cfRule type="expression" dxfId="3701" priority="154" stopIfTrue="1">
      <formula>MOD(ROW(),2)</formula>
    </cfRule>
  </conditionalFormatting>
  <conditionalFormatting sqref="CP97:CR97">
    <cfRule type="expression" dxfId="3700" priority="153" stopIfTrue="1">
      <formula>MOD(ROW(),2)</formula>
    </cfRule>
  </conditionalFormatting>
  <conditionalFormatting sqref="CS97">
    <cfRule type="expression" dxfId="3699" priority="152" stopIfTrue="1">
      <formula>MOD(ROW(),2)</formula>
    </cfRule>
  </conditionalFormatting>
  <conditionalFormatting sqref="CX97">
    <cfRule type="expression" dxfId="3698" priority="151" stopIfTrue="1">
      <formula>MOD(ROW(),2)</formula>
    </cfRule>
  </conditionalFormatting>
  <conditionalFormatting sqref="CX94">
    <cfRule type="expression" dxfId="3697" priority="150" stopIfTrue="1">
      <formula>MOD(ROW(),2)</formula>
    </cfRule>
  </conditionalFormatting>
  <conditionalFormatting sqref="CP94:CR94">
    <cfRule type="expression" dxfId="3696" priority="149" stopIfTrue="1">
      <formula>MOD(ROW(),2)</formula>
    </cfRule>
  </conditionalFormatting>
  <conditionalFormatting sqref="CT94:CU94">
    <cfRule type="expression" dxfId="3695" priority="148" stopIfTrue="1">
      <formula>MOD(ROW(),2)</formula>
    </cfRule>
  </conditionalFormatting>
  <conditionalFormatting sqref="CV94:CW94">
    <cfRule type="expression" dxfId="3694" priority="147" stopIfTrue="1">
      <formula>MOD(ROW(),2)</formula>
    </cfRule>
  </conditionalFormatting>
  <conditionalFormatting sqref="CS94">
    <cfRule type="expression" dxfId="3693" priority="146" stopIfTrue="1">
      <formula>MOD(ROW(),2)</formula>
    </cfRule>
  </conditionalFormatting>
  <conditionalFormatting sqref="CX98">
    <cfRule type="expression" dxfId="3692" priority="145" stopIfTrue="1">
      <formula>MOD(ROW(),2)</formula>
    </cfRule>
  </conditionalFormatting>
  <conditionalFormatting sqref="CP98:CR98">
    <cfRule type="expression" dxfId="3691" priority="144" stopIfTrue="1">
      <formula>MOD(ROW(),2)</formula>
    </cfRule>
  </conditionalFormatting>
  <conditionalFormatting sqref="CT98:CU98">
    <cfRule type="expression" dxfId="3690" priority="143" stopIfTrue="1">
      <formula>MOD(ROW(),2)</formula>
    </cfRule>
  </conditionalFormatting>
  <conditionalFormatting sqref="CV98:CW98">
    <cfRule type="expression" dxfId="3689" priority="142" stopIfTrue="1">
      <formula>MOD(ROW(),2)</formula>
    </cfRule>
  </conditionalFormatting>
  <conditionalFormatting sqref="CS98">
    <cfRule type="expression" dxfId="3688" priority="141" stopIfTrue="1">
      <formula>MOD(ROW(),2)</formula>
    </cfRule>
  </conditionalFormatting>
  <conditionalFormatting sqref="CV27:CW27">
    <cfRule type="expression" dxfId="3687" priority="140" stopIfTrue="1">
      <formula>MOD(ROW(),2)</formula>
    </cfRule>
  </conditionalFormatting>
  <conditionalFormatting sqref="CF18">
    <cfRule type="expression" dxfId="3686" priority="139" stopIfTrue="1">
      <formula>MOD(ROW(),2)</formula>
    </cfRule>
  </conditionalFormatting>
  <conditionalFormatting sqref="CL53">
    <cfRule type="expression" dxfId="3685" priority="138" stopIfTrue="1">
      <formula>MOD(ROW(),2)</formula>
    </cfRule>
  </conditionalFormatting>
  <conditionalFormatting sqref="CF69">
    <cfRule type="expression" dxfId="3684" priority="137" stopIfTrue="1">
      <formula>MOD(ROW(),2)</formula>
    </cfRule>
  </conditionalFormatting>
  <conditionalFormatting sqref="CG69">
    <cfRule type="expression" dxfId="3683" priority="136" stopIfTrue="1">
      <formula>MOD(ROW(),2)</formula>
    </cfRule>
  </conditionalFormatting>
  <conditionalFormatting sqref="CH69">
    <cfRule type="expression" dxfId="3682" priority="135" stopIfTrue="1">
      <formula>MOD(ROW(),2)</formula>
    </cfRule>
  </conditionalFormatting>
  <conditionalFormatting sqref="CL85">
    <cfRule type="expression" dxfId="3681" priority="134" stopIfTrue="1">
      <formula>MOD(ROW(),2)</formula>
    </cfRule>
  </conditionalFormatting>
  <conditionalFormatting sqref="CO55">
    <cfRule type="expression" dxfId="3680" priority="133" stopIfTrue="1">
      <formula>MOD(ROW(),2)</formula>
    </cfRule>
  </conditionalFormatting>
  <conditionalFormatting sqref="M103:Q103 BF103 BS103 BY103 CB103 CT103:CU103 CY103:DA103 DK103:JS103 H103:I103 CM103:CO103 A103:C103">
    <cfRule type="expression" dxfId="3679" priority="132" stopIfTrue="1">
      <formula>MOD(ROW(),2)</formula>
    </cfRule>
  </conditionalFormatting>
  <conditionalFormatting sqref="R103">
    <cfRule type="expression" dxfId="3678" priority="131" stopIfTrue="1">
      <formula>MOD(ROW(),2)</formula>
    </cfRule>
  </conditionalFormatting>
  <conditionalFormatting sqref="BG103:BJ103 BM103:BP103 BT103:BV103">
    <cfRule type="expression" dxfId="3677" priority="130" stopIfTrue="1">
      <formula>MOD(ROW(),2)</formula>
    </cfRule>
  </conditionalFormatting>
  <conditionalFormatting sqref="BD103">
    <cfRule type="expression" dxfId="3676" priority="129" stopIfTrue="1">
      <formula>MOD(ROW(),2)</formula>
    </cfRule>
  </conditionalFormatting>
  <conditionalFormatting sqref="BE103">
    <cfRule type="expression" dxfId="3675" priority="128" stopIfTrue="1">
      <formula>MOD(ROW(),2)</formula>
    </cfRule>
  </conditionalFormatting>
  <conditionalFormatting sqref="BL103">
    <cfRule type="expression" dxfId="3674" priority="127" stopIfTrue="1">
      <formula>MOD(ROW(),2)</formula>
    </cfRule>
  </conditionalFormatting>
  <conditionalFormatting sqref="BQ103">
    <cfRule type="expression" dxfId="3673" priority="126" stopIfTrue="1">
      <formula>MOD(ROW(),2)</formula>
    </cfRule>
  </conditionalFormatting>
  <conditionalFormatting sqref="BR103">
    <cfRule type="expression" dxfId="3672" priority="125" stopIfTrue="1">
      <formula>MOD(ROW(),2)</formula>
    </cfRule>
  </conditionalFormatting>
  <conditionalFormatting sqref="BX103">
    <cfRule type="expression" dxfId="3671" priority="124" stopIfTrue="1">
      <formula>MOD(ROW(),2)</formula>
    </cfRule>
  </conditionalFormatting>
  <conditionalFormatting sqref="CI103">
    <cfRule type="expression" dxfId="3670" priority="123" stopIfTrue="1">
      <formula>MOD(ROW(),2)</formula>
    </cfRule>
  </conditionalFormatting>
  <conditionalFormatting sqref="CK103">
    <cfRule type="expression" dxfId="3669" priority="122" stopIfTrue="1">
      <formula>MOD(ROW(),2)</formula>
    </cfRule>
  </conditionalFormatting>
  <conditionalFormatting sqref="CL103">
    <cfRule type="expression" dxfId="3668" priority="121" stopIfTrue="1">
      <formula>MOD(ROW(),2)</formula>
    </cfRule>
  </conditionalFormatting>
  <conditionalFormatting sqref="BK103">
    <cfRule type="expression" dxfId="3667" priority="120" stopIfTrue="1">
      <formula>MOD(ROW(),2)</formula>
    </cfRule>
  </conditionalFormatting>
  <conditionalFormatting sqref="DJ103">
    <cfRule type="expression" dxfId="3666" priority="119" stopIfTrue="1">
      <formula>MOD(ROW(),2)</formula>
    </cfRule>
  </conditionalFormatting>
  <conditionalFormatting sqref="BC103">
    <cfRule type="expression" dxfId="3665" priority="118" stopIfTrue="1">
      <formula>MOD(ROW(),2)</formula>
    </cfRule>
  </conditionalFormatting>
  <conditionalFormatting sqref="BZ103">
    <cfRule type="expression" dxfId="3664" priority="117" stopIfTrue="1">
      <formula>MOD(ROW(),2)</formula>
    </cfRule>
  </conditionalFormatting>
  <conditionalFormatting sqref="BW103">
    <cfRule type="expression" dxfId="3663" priority="116" stopIfTrue="1">
      <formula>MOD(ROW(),2)</formula>
    </cfRule>
  </conditionalFormatting>
  <conditionalFormatting sqref="CA103">
    <cfRule type="expression" dxfId="3662" priority="115" stopIfTrue="1">
      <formula>MOD(ROW(),2)</formula>
    </cfRule>
  </conditionalFormatting>
  <conditionalFormatting sqref="CF103">
    <cfRule type="expression" dxfId="3661" priority="114" stopIfTrue="1">
      <formula>MOD(ROW(),2)</formula>
    </cfRule>
  </conditionalFormatting>
  <conditionalFormatting sqref="CG103">
    <cfRule type="expression" dxfId="3660" priority="113" stopIfTrue="1">
      <formula>MOD(ROW(),2)</formula>
    </cfRule>
  </conditionalFormatting>
  <conditionalFormatting sqref="CH103">
    <cfRule type="expression" dxfId="3659" priority="112" stopIfTrue="1">
      <formula>MOD(ROW(),2)</formula>
    </cfRule>
  </conditionalFormatting>
  <conditionalFormatting sqref="CJ103">
    <cfRule type="expression" dxfId="3658" priority="110" stopIfTrue="1">
      <formula>MOD(ROW(),2)</formula>
    </cfRule>
  </conditionalFormatting>
  <conditionalFormatting sqref="CC103:CE103">
    <cfRule type="expression" dxfId="3657" priority="109" stopIfTrue="1">
      <formula>MOD(ROW(),2)</formula>
    </cfRule>
  </conditionalFormatting>
  <conditionalFormatting sqref="CV103:CW103">
    <cfRule type="expression" dxfId="3656" priority="108" stopIfTrue="1">
      <formula>MOD(ROW(),2)</formula>
    </cfRule>
  </conditionalFormatting>
  <conditionalFormatting sqref="J103">
    <cfRule type="expression" dxfId="3655" priority="107" stopIfTrue="1">
      <formula>MOD(ROW(),2)</formula>
    </cfRule>
  </conditionalFormatting>
  <conditionalFormatting sqref="E103:G103">
    <cfRule type="expression" dxfId="3654" priority="106" stopIfTrue="1">
      <formula>MOD(ROW(),2)</formula>
    </cfRule>
  </conditionalFormatting>
  <conditionalFormatting sqref="CP103:CS103">
    <cfRule type="expression" dxfId="3653" priority="105" stopIfTrue="1">
      <formula>MOD(ROW(),2)</formula>
    </cfRule>
  </conditionalFormatting>
  <conditionalFormatting sqref="DF103:DG103">
    <cfRule type="expression" dxfId="3652" priority="98" stopIfTrue="1">
      <formula>MOD(ROW(),2)</formula>
    </cfRule>
  </conditionalFormatting>
  <conditionalFormatting sqref="DC103">
    <cfRule type="expression" dxfId="3651" priority="96" stopIfTrue="1">
      <formula>MOD(ROW(),2)</formula>
    </cfRule>
  </conditionalFormatting>
  <conditionalFormatting sqref="DD103:DE103">
    <cfRule type="expression" dxfId="3650" priority="95" stopIfTrue="1">
      <formula>MOD(ROW(),2)</formula>
    </cfRule>
  </conditionalFormatting>
  <conditionalFormatting sqref="DI103">
    <cfRule type="expression" dxfId="3649" priority="97" stopIfTrue="1">
      <formula>MOD(ROW(),2)</formula>
    </cfRule>
  </conditionalFormatting>
  <conditionalFormatting sqref="BG104:BJ104 BY104 A104:C104 H104:J104 DK104:JS104 M104:P104">
    <cfRule type="expression" dxfId="3648" priority="94" stopIfTrue="1">
      <formula>MOD(ROW(),2)</formula>
    </cfRule>
  </conditionalFormatting>
  <conditionalFormatting sqref="Q104">
    <cfRule type="expression" dxfId="3647" priority="93" stopIfTrue="1">
      <formula>MOD(ROW(),2)</formula>
    </cfRule>
  </conditionalFormatting>
  <conditionalFormatting sqref="R104">
    <cfRule type="expression" dxfId="3646" priority="92" stopIfTrue="1">
      <formula>MOD(ROW(),2)</formula>
    </cfRule>
  </conditionalFormatting>
  <conditionalFormatting sqref="S104">
    <cfRule type="expression" dxfId="3645" priority="91" stopIfTrue="1">
      <formula>MOD(ROW(),2)</formula>
    </cfRule>
  </conditionalFormatting>
  <conditionalFormatting sqref="U104">
    <cfRule type="expression" dxfId="3644" priority="90" stopIfTrue="1">
      <formula>MOD(ROW(),2)</formula>
    </cfRule>
  </conditionalFormatting>
  <conditionalFormatting sqref="BD104">
    <cfRule type="expression" dxfId="3643" priority="89" stopIfTrue="1">
      <formula>MOD(ROW(),2)</formula>
    </cfRule>
  </conditionalFormatting>
  <conditionalFormatting sqref="BE104">
    <cfRule type="expression" dxfId="3642" priority="88" stopIfTrue="1">
      <formula>MOD(ROW(),2)</formula>
    </cfRule>
  </conditionalFormatting>
  <conditionalFormatting sqref="BF104">
    <cfRule type="expression" dxfId="3641" priority="87" stopIfTrue="1">
      <formula>MOD(ROW(),2)</formula>
    </cfRule>
  </conditionalFormatting>
  <conditionalFormatting sqref="BK104">
    <cfRule type="expression" dxfId="3640" priority="86" stopIfTrue="1">
      <formula>MOD(ROW(),2)</formula>
    </cfRule>
  </conditionalFormatting>
  <conditionalFormatting sqref="BL104">
    <cfRule type="expression" dxfId="3639" priority="85" stopIfTrue="1">
      <formula>MOD(ROW(),2)</formula>
    </cfRule>
  </conditionalFormatting>
  <conditionalFormatting sqref="BM104:BP104">
    <cfRule type="expression" dxfId="3638" priority="84" stopIfTrue="1">
      <formula>MOD(ROW(),2)</formula>
    </cfRule>
  </conditionalFormatting>
  <conditionalFormatting sqref="CC104:CE104 CG104 CO104 CS104 DD104:DE104">
    <cfRule type="expression" dxfId="3637" priority="83" stopIfTrue="1">
      <formula>MOD(ROW(),2)</formula>
    </cfRule>
  </conditionalFormatting>
  <conditionalFormatting sqref="BR104">
    <cfRule type="expression" dxfId="3636" priority="82" stopIfTrue="1">
      <formula>MOD(ROW(),2)</formula>
    </cfRule>
  </conditionalFormatting>
  <conditionalFormatting sqref="BS104">
    <cfRule type="expression" dxfId="3635" priority="81" stopIfTrue="1">
      <formula>MOD(ROW(),2)</formula>
    </cfRule>
  </conditionalFormatting>
  <conditionalFormatting sqref="BT104:BV104">
    <cfRule type="expression" dxfId="3634" priority="80" stopIfTrue="1">
      <formula>MOD(ROW(),2)</formula>
    </cfRule>
  </conditionalFormatting>
  <conditionalFormatting sqref="BX104">
    <cfRule type="expression" dxfId="3633" priority="79" stopIfTrue="1">
      <formula>MOD(ROW(),2)</formula>
    </cfRule>
  </conditionalFormatting>
  <conditionalFormatting sqref="CB104">
    <cfRule type="expression" dxfId="3632" priority="78" stopIfTrue="1">
      <formula>MOD(ROW(),2)</formula>
    </cfRule>
  </conditionalFormatting>
  <conditionalFormatting sqref="CK104">
    <cfRule type="expression" dxfId="3631" priority="77" stopIfTrue="1">
      <formula>MOD(ROW(),2)</formula>
    </cfRule>
  </conditionalFormatting>
  <conditionalFormatting sqref="CM104">
    <cfRule type="expression" dxfId="3630" priority="76" stopIfTrue="1">
      <formula>MOD(ROW(),2)</formula>
    </cfRule>
  </conditionalFormatting>
  <conditionalFormatting sqref="CN104">
    <cfRule type="expression" dxfId="3629" priority="75" stopIfTrue="1">
      <formula>MOD(ROW(),2)</formula>
    </cfRule>
  </conditionalFormatting>
  <conditionalFormatting sqref="CT104:CU104">
    <cfRule type="expression" dxfId="3628" priority="74" stopIfTrue="1">
      <formula>MOD(ROW(),2)</formula>
    </cfRule>
  </conditionalFormatting>
  <conditionalFormatting sqref="CV104:CW104">
    <cfRule type="expression" dxfId="3627" priority="73" stopIfTrue="1">
      <formula>MOD(ROW(),2)</formula>
    </cfRule>
  </conditionalFormatting>
  <conditionalFormatting sqref="CY104">
    <cfRule type="expression" dxfId="3626" priority="72" stopIfTrue="1">
      <formula>MOD(ROW(),2)</formula>
    </cfRule>
  </conditionalFormatting>
  <conditionalFormatting sqref="CZ104">
    <cfRule type="expression" dxfId="3625" priority="71" stopIfTrue="1">
      <formula>MOD(ROW(),2)</formula>
    </cfRule>
  </conditionalFormatting>
  <conditionalFormatting sqref="DA104">
    <cfRule type="expression" dxfId="3624" priority="70" stopIfTrue="1">
      <formula>MOD(ROW(),2)</formula>
    </cfRule>
  </conditionalFormatting>
  <conditionalFormatting sqref="DE104">
    <cfRule type="expression" dxfId="3623" priority="69" stopIfTrue="1">
      <formula>MOD(ROW(),2)</formula>
    </cfRule>
  </conditionalFormatting>
  <conditionalFormatting sqref="BQ104">
    <cfRule type="expression" dxfId="3622" priority="68" stopIfTrue="1">
      <formula>MOD(ROW(),2)</formula>
    </cfRule>
  </conditionalFormatting>
  <conditionalFormatting sqref="BW104">
    <cfRule type="expression" dxfId="3621" priority="67" stopIfTrue="1">
      <formula>MOD(ROW(),2)</formula>
    </cfRule>
  </conditionalFormatting>
  <conditionalFormatting sqref="CI104">
    <cfRule type="expression" dxfId="3620" priority="66" stopIfTrue="1">
      <formula>MOD(ROW(),2)</formula>
    </cfRule>
  </conditionalFormatting>
  <conditionalFormatting sqref="BZ104">
    <cfRule type="expression" dxfId="3619" priority="65" stopIfTrue="1">
      <formula>MOD(ROW(),2)</formula>
    </cfRule>
  </conditionalFormatting>
  <conditionalFormatting sqref="CA104">
    <cfRule type="expression" dxfId="3618" priority="64" stopIfTrue="1">
      <formula>MOD(ROW(),2)</formula>
    </cfRule>
  </conditionalFormatting>
  <conditionalFormatting sqref="CF104">
    <cfRule type="expression" dxfId="3617" priority="63" stopIfTrue="1">
      <formula>MOD(ROW(),2)</formula>
    </cfRule>
  </conditionalFormatting>
  <conditionalFormatting sqref="CH104">
    <cfRule type="expression" dxfId="3616" priority="62" stopIfTrue="1">
      <formula>MOD(ROW(),2)</formula>
    </cfRule>
  </conditionalFormatting>
  <conditionalFormatting sqref="CJ104">
    <cfRule type="expression" dxfId="3615" priority="61" stopIfTrue="1">
      <formula>MOD(ROW(),2)</formula>
    </cfRule>
  </conditionalFormatting>
  <conditionalFormatting sqref="CL104">
    <cfRule type="expression" dxfId="3614" priority="60" stopIfTrue="1">
      <formula>MOD(ROW(),2)</formula>
    </cfRule>
  </conditionalFormatting>
  <conditionalFormatting sqref="CP104:CR104">
    <cfRule type="expression" dxfId="3613" priority="59" stopIfTrue="1">
      <formula>MOD(ROW(),2)</formula>
    </cfRule>
  </conditionalFormatting>
  <conditionalFormatting sqref="DF104">
    <cfRule type="expression" dxfId="3612" priority="58" stopIfTrue="1">
      <formula>MOD(ROW(),2)</formula>
    </cfRule>
  </conditionalFormatting>
  <conditionalFormatting sqref="DG104:DH104">
    <cfRule type="expression" dxfId="3611" priority="57" stopIfTrue="1">
      <formula>MOD(ROW(),2)</formula>
    </cfRule>
  </conditionalFormatting>
  <conditionalFormatting sqref="DI104">
    <cfRule type="expression" dxfId="3610" priority="56" stopIfTrue="1">
      <formula>MOD(ROW(),2)</formula>
    </cfRule>
  </conditionalFormatting>
  <conditionalFormatting sqref="DJ104">
    <cfRule type="expression" dxfId="3609" priority="55" stopIfTrue="1">
      <formula>MOD(ROW(),2)</formula>
    </cfRule>
  </conditionalFormatting>
  <conditionalFormatting sqref="T104">
    <cfRule type="expression" dxfId="3608" priority="54" stopIfTrue="1">
      <formula>MOD(ROW(),2)</formula>
    </cfRule>
  </conditionalFormatting>
  <conditionalFormatting sqref="D104">
    <cfRule type="expression" dxfId="3607" priority="53" stopIfTrue="1">
      <formula>MOD(ROW(),2)</formula>
    </cfRule>
  </conditionalFormatting>
  <conditionalFormatting sqref="E104:G104">
    <cfRule type="expression" dxfId="3606" priority="52" stopIfTrue="1">
      <formula>MOD(ROW(),2)</formula>
    </cfRule>
  </conditionalFormatting>
  <conditionalFormatting sqref="BG102:BJ102 I102 BM102:BP102 A102:C102 CO102 DK102:JS102">
    <cfRule type="expression" dxfId="3605" priority="51" stopIfTrue="1">
      <formula>MOD(ROW(),2)</formula>
    </cfRule>
  </conditionalFormatting>
  <conditionalFormatting sqref="H102">
    <cfRule type="expression" dxfId="3604" priority="50" stopIfTrue="1">
      <formula>MOD(ROW(),2)</formula>
    </cfRule>
  </conditionalFormatting>
  <conditionalFormatting sqref="BD102">
    <cfRule type="expression" dxfId="3603" priority="49" stopIfTrue="1">
      <formula>MOD(ROW(),2)</formula>
    </cfRule>
  </conditionalFormatting>
  <conditionalFormatting sqref="BE102">
    <cfRule type="expression" dxfId="3602" priority="48" stopIfTrue="1">
      <formula>MOD(ROW(),2)</formula>
    </cfRule>
  </conditionalFormatting>
  <conditionalFormatting sqref="BF102">
    <cfRule type="expression" dxfId="3601" priority="47" stopIfTrue="1">
      <formula>MOD(ROW(),2)</formula>
    </cfRule>
  </conditionalFormatting>
  <conditionalFormatting sqref="BK102">
    <cfRule type="expression" dxfId="3600" priority="46" stopIfTrue="1">
      <formula>MOD(ROW(),2)</formula>
    </cfRule>
  </conditionalFormatting>
  <conditionalFormatting sqref="BL102">
    <cfRule type="expression" dxfId="3599" priority="45" stopIfTrue="1">
      <formula>MOD(ROW(),2)</formula>
    </cfRule>
  </conditionalFormatting>
  <conditionalFormatting sqref="CC102:CE102 CG102 CS102 CX102 DC102">
    <cfRule type="expression" dxfId="3598" priority="44" stopIfTrue="1">
      <formula>MOD(ROW(),2)</formula>
    </cfRule>
  </conditionalFormatting>
  <conditionalFormatting sqref="BQ102">
    <cfRule type="expression" dxfId="3597" priority="43" stopIfTrue="1">
      <formula>MOD(ROW(),2)</formula>
    </cfRule>
  </conditionalFormatting>
  <conditionalFormatting sqref="BR102">
    <cfRule type="expression" dxfId="3596" priority="42" stopIfTrue="1">
      <formula>MOD(ROW(),2)</formula>
    </cfRule>
  </conditionalFormatting>
  <conditionalFormatting sqref="BS102">
    <cfRule type="expression" dxfId="3595" priority="41" stopIfTrue="1">
      <formula>MOD(ROW(),2)</formula>
    </cfRule>
  </conditionalFormatting>
  <conditionalFormatting sqref="BT102:BV102">
    <cfRule type="expression" dxfId="3594" priority="40" stopIfTrue="1">
      <formula>MOD(ROW(),2)</formula>
    </cfRule>
  </conditionalFormatting>
  <conditionalFormatting sqref="BZ102">
    <cfRule type="expression" dxfId="3593" priority="39" stopIfTrue="1">
      <formula>MOD(ROW(),2)</formula>
    </cfRule>
  </conditionalFormatting>
  <conditionalFormatting sqref="BX102">
    <cfRule type="expression" dxfId="3592" priority="38" stopIfTrue="1">
      <formula>MOD(ROW(),2)</formula>
    </cfRule>
  </conditionalFormatting>
  <conditionalFormatting sqref="BY102">
    <cfRule type="expression" dxfId="3591" priority="37" stopIfTrue="1">
      <formula>MOD(ROW(),2)</formula>
    </cfRule>
  </conditionalFormatting>
  <conditionalFormatting sqref="CA102">
    <cfRule type="expression" dxfId="3590" priority="36" stopIfTrue="1">
      <formula>MOD(ROW(),2)</formula>
    </cfRule>
  </conditionalFormatting>
  <conditionalFormatting sqref="CB102">
    <cfRule type="expression" dxfId="3589" priority="35" stopIfTrue="1">
      <formula>MOD(ROW(),2)</formula>
    </cfRule>
  </conditionalFormatting>
  <conditionalFormatting sqref="CF102">
    <cfRule type="expression" dxfId="3588" priority="34" stopIfTrue="1">
      <formula>MOD(ROW(),2)</formula>
    </cfRule>
  </conditionalFormatting>
  <conditionalFormatting sqref="CI102">
    <cfRule type="expression" dxfId="3587" priority="33" stopIfTrue="1">
      <formula>MOD(ROW(),2)</formula>
    </cfRule>
  </conditionalFormatting>
  <conditionalFormatting sqref="CM102">
    <cfRule type="expression" dxfId="3586" priority="32" stopIfTrue="1">
      <formula>MOD(ROW(),2)</formula>
    </cfRule>
  </conditionalFormatting>
  <conditionalFormatting sqref="CN102">
    <cfRule type="expression" dxfId="3585" priority="31" stopIfTrue="1">
      <formula>MOD(ROW(),2)</formula>
    </cfRule>
  </conditionalFormatting>
  <conditionalFormatting sqref="CT102:CU102">
    <cfRule type="expression" dxfId="3584" priority="30" stopIfTrue="1">
      <formula>MOD(ROW(),2)</formula>
    </cfRule>
  </conditionalFormatting>
  <conditionalFormatting sqref="CY102">
    <cfRule type="expression" dxfId="3583" priority="29" stopIfTrue="1">
      <formula>MOD(ROW(),2)</formula>
    </cfRule>
  </conditionalFormatting>
  <conditionalFormatting sqref="CZ102">
    <cfRule type="expression" dxfId="3582" priority="28" stopIfTrue="1">
      <formula>MOD(ROW(),2)</formula>
    </cfRule>
  </conditionalFormatting>
  <conditionalFormatting sqref="DA102">
    <cfRule type="expression" dxfId="3581" priority="27" stopIfTrue="1">
      <formula>MOD(ROW(),2)</formula>
    </cfRule>
  </conditionalFormatting>
  <conditionalFormatting sqref="DJ102">
    <cfRule type="expression" dxfId="3580" priority="26" stopIfTrue="1">
      <formula>MOD(ROW(),2)</formula>
    </cfRule>
  </conditionalFormatting>
  <conditionalFormatting sqref="BC102">
    <cfRule type="expression" dxfId="3579" priority="25" stopIfTrue="1">
      <formula>MOD(ROW(),2)</formula>
    </cfRule>
  </conditionalFormatting>
  <conditionalFormatting sqref="BC102">
    <cfRule type="expression" dxfId="3578" priority="24" stopIfTrue="1">
      <formula>MOD(ROW(),2)</formula>
    </cfRule>
  </conditionalFormatting>
  <conditionalFormatting sqref="DE102">
    <cfRule type="expression" dxfId="3577" priority="23" stopIfTrue="1">
      <formula>MOD(ROW(),2)</formula>
    </cfRule>
  </conditionalFormatting>
  <conditionalFormatting sqref="BW102">
    <cfRule type="expression" dxfId="3576" priority="22" stopIfTrue="1">
      <formula>MOD(ROW(),2)</formula>
    </cfRule>
  </conditionalFormatting>
  <conditionalFormatting sqref="CH102">
    <cfRule type="expression" dxfId="3575" priority="21" stopIfTrue="1">
      <formula>MOD(ROW(),2)</formula>
    </cfRule>
  </conditionalFormatting>
  <conditionalFormatting sqref="CJ102">
    <cfRule type="expression" dxfId="3574" priority="20" stopIfTrue="1">
      <formula>MOD(ROW(),2)</formula>
    </cfRule>
  </conditionalFormatting>
  <conditionalFormatting sqref="CK102">
    <cfRule type="expression" dxfId="3573" priority="19" stopIfTrue="1">
      <formula>MOD(ROW(),2)</formula>
    </cfRule>
  </conditionalFormatting>
  <conditionalFormatting sqref="CL102">
    <cfRule type="expression" dxfId="3572" priority="18" stopIfTrue="1">
      <formula>MOD(ROW(),2)</formula>
    </cfRule>
  </conditionalFormatting>
  <conditionalFormatting sqref="CP102:CR102">
    <cfRule type="expression" dxfId="3571" priority="17" stopIfTrue="1">
      <formula>MOD(ROW(),2)</formula>
    </cfRule>
  </conditionalFormatting>
  <conditionalFormatting sqref="CV102:CW102">
    <cfRule type="expression" dxfId="3570" priority="16" stopIfTrue="1">
      <formula>MOD(ROW(),2)</formula>
    </cfRule>
  </conditionalFormatting>
  <conditionalFormatting sqref="D102">
    <cfRule type="expression" dxfId="3569" priority="15" stopIfTrue="1">
      <formula>MOD(ROW(),2)</formula>
    </cfRule>
  </conditionalFormatting>
  <conditionalFormatting sqref="E102:G102">
    <cfRule type="expression" dxfId="3568" priority="14" stopIfTrue="1">
      <formula>MOD(ROW(),2)</formula>
    </cfRule>
  </conditionalFormatting>
  <conditionalFormatting sqref="DB102">
    <cfRule type="expression" dxfId="3567" priority="13" stopIfTrue="1">
      <formula>MOD(ROW(),2)</formula>
    </cfRule>
  </conditionalFormatting>
  <conditionalFormatting sqref="DD102:DF102">
    <cfRule type="expression" dxfId="3566" priority="12" stopIfTrue="1">
      <formula>MOD(ROW(),2)</formula>
    </cfRule>
  </conditionalFormatting>
  <conditionalFormatting sqref="DG102">
    <cfRule type="expression" dxfId="3565" priority="11" stopIfTrue="1">
      <formula>MOD(ROW(),2)</formula>
    </cfRule>
  </conditionalFormatting>
  <conditionalFormatting sqref="DH102">
    <cfRule type="expression" dxfId="3564" priority="10" stopIfTrue="1">
      <formula>MOD(ROW(),2)</formula>
    </cfRule>
  </conditionalFormatting>
  <conditionalFormatting sqref="DI102">
    <cfRule type="expression" dxfId="3563" priority="9" stopIfTrue="1">
      <formula>MOD(ROW(),2)</formula>
    </cfRule>
  </conditionalFormatting>
  <conditionalFormatting sqref="J102">
    <cfRule type="expression" dxfId="3562" priority="8" stopIfTrue="1">
      <formula>MOD(ROW(),2)</formula>
    </cfRule>
  </conditionalFormatting>
  <conditionalFormatting sqref="K103:L103">
    <cfRule type="expression" dxfId="3561" priority="7" stopIfTrue="1">
      <formula>MOD(ROW(),2)</formula>
    </cfRule>
  </conditionalFormatting>
  <conditionalFormatting sqref="CX103:CX104">
    <cfRule type="expression" dxfId="3560" priority="6" stopIfTrue="1">
      <formula>MOD(ROW(),2)</formula>
    </cfRule>
  </conditionalFormatting>
  <conditionalFormatting sqref="CX96">
    <cfRule type="expression" dxfId="3559" priority="5" stopIfTrue="1">
      <formula>MOD(ROW(),2)</formula>
    </cfRule>
  </conditionalFormatting>
  <conditionalFormatting sqref="DB104">
    <cfRule type="expression" dxfId="3558" priority="2" stopIfTrue="1">
      <formula>MOD(ROW(),2)</formula>
    </cfRule>
  </conditionalFormatting>
  <conditionalFormatting sqref="DB103">
    <cfRule type="expression" dxfId="3557" priority="3" stopIfTrue="1">
      <formula>MOD(ROW(),2)</formula>
    </cfRule>
  </conditionalFormatting>
  <conditionalFormatting sqref="DC104">
    <cfRule type="expression" dxfId="3556" priority="1" stopIfTrue="1">
      <formula>MOD(ROW(),2)</formula>
    </cfRule>
  </conditionalFormatting>
  <hyperlinks>
    <hyperlink ref="T3" r:id="rId1" xr:uid="{00000000-0004-0000-0400-000000000000}"/>
    <hyperlink ref="T4" r:id="rId2" xr:uid="{00000000-0004-0000-0400-000001000000}"/>
    <hyperlink ref="T5" r:id="rId3" xr:uid="{00000000-0004-0000-0400-000002000000}"/>
    <hyperlink ref="T6" r:id="rId4" xr:uid="{00000000-0004-0000-0400-000003000000}"/>
    <hyperlink ref="T7" r:id="rId5" xr:uid="{00000000-0004-0000-0400-000004000000}"/>
    <hyperlink ref="T8" r:id="rId6" xr:uid="{00000000-0004-0000-0400-000005000000}"/>
    <hyperlink ref="T9" r:id="rId7" xr:uid="{00000000-0004-0000-0400-000006000000}"/>
    <hyperlink ref="T10" r:id="rId8" xr:uid="{00000000-0004-0000-0400-000007000000}"/>
    <hyperlink ref="T11" r:id="rId9" xr:uid="{00000000-0004-0000-0400-000008000000}"/>
    <hyperlink ref="T12" r:id="rId10" xr:uid="{00000000-0004-0000-0400-000009000000}"/>
    <hyperlink ref="T13" r:id="rId11" xr:uid="{00000000-0004-0000-0400-00000A000000}"/>
    <hyperlink ref="T14" r:id="rId12" xr:uid="{00000000-0004-0000-0400-00000B000000}"/>
    <hyperlink ref="T15" r:id="rId13" xr:uid="{00000000-0004-0000-0400-00000C000000}"/>
    <hyperlink ref="T16" r:id="rId14" xr:uid="{00000000-0004-0000-0400-00000D000000}"/>
    <hyperlink ref="T17" r:id="rId15" xr:uid="{00000000-0004-0000-0400-00000E000000}"/>
    <hyperlink ref="T20" r:id="rId16" xr:uid="{00000000-0004-0000-0400-00000F000000}"/>
    <hyperlink ref="T21" r:id="rId17" xr:uid="{00000000-0004-0000-0400-000010000000}"/>
    <hyperlink ref="T22" r:id="rId18" xr:uid="{00000000-0004-0000-0400-000011000000}"/>
    <hyperlink ref="T23" r:id="rId19" xr:uid="{00000000-0004-0000-0400-000012000000}"/>
    <hyperlink ref="T24" r:id="rId20" xr:uid="{00000000-0004-0000-0400-000013000000}"/>
    <hyperlink ref="T25" r:id="rId21" xr:uid="{00000000-0004-0000-0400-000014000000}"/>
    <hyperlink ref="T27" r:id="rId22" xr:uid="{00000000-0004-0000-0400-000015000000}"/>
    <hyperlink ref="T28" r:id="rId23" xr:uid="{00000000-0004-0000-0400-000016000000}"/>
    <hyperlink ref="T29" r:id="rId24" xr:uid="{00000000-0004-0000-0400-000017000000}"/>
    <hyperlink ref="T30" r:id="rId25" xr:uid="{00000000-0004-0000-0400-000018000000}"/>
    <hyperlink ref="T32" r:id="rId26" xr:uid="{00000000-0004-0000-0400-000019000000}"/>
    <hyperlink ref="T31" r:id="rId27" xr:uid="{00000000-0004-0000-0400-00001A000000}"/>
    <hyperlink ref="T33" r:id="rId28" xr:uid="{00000000-0004-0000-0400-00001B000000}"/>
    <hyperlink ref="T34" r:id="rId29" xr:uid="{00000000-0004-0000-0400-00001C000000}"/>
    <hyperlink ref="T35" r:id="rId30" xr:uid="{00000000-0004-0000-0400-00001D000000}"/>
    <hyperlink ref="T36" r:id="rId31" xr:uid="{00000000-0004-0000-0400-00001E000000}"/>
    <hyperlink ref="T37" r:id="rId32" xr:uid="{00000000-0004-0000-0400-00001F000000}"/>
    <hyperlink ref="T38" r:id="rId33" xr:uid="{00000000-0004-0000-0400-000020000000}"/>
    <hyperlink ref="T39" r:id="rId34" xr:uid="{00000000-0004-0000-0400-000021000000}"/>
    <hyperlink ref="T41" r:id="rId35" xr:uid="{00000000-0004-0000-0400-000022000000}"/>
    <hyperlink ref="T42" r:id="rId36" xr:uid="{00000000-0004-0000-0400-000023000000}"/>
    <hyperlink ref="T44" r:id="rId37" xr:uid="{00000000-0004-0000-0400-000024000000}"/>
    <hyperlink ref="T45" r:id="rId38" xr:uid="{00000000-0004-0000-0400-000025000000}"/>
    <hyperlink ref="T46" r:id="rId39" xr:uid="{00000000-0004-0000-0400-000026000000}"/>
    <hyperlink ref="T48" r:id="rId40" xr:uid="{00000000-0004-0000-0400-000027000000}"/>
    <hyperlink ref="T49" r:id="rId41" xr:uid="{00000000-0004-0000-0400-000028000000}"/>
    <hyperlink ref="T50" r:id="rId42" xr:uid="{00000000-0004-0000-0400-000029000000}"/>
    <hyperlink ref="T51" r:id="rId43" xr:uid="{00000000-0004-0000-0400-00002A000000}"/>
    <hyperlink ref="T52" r:id="rId44" xr:uid="{00000000-0004-0000-0400-00002B000000}"/>
    <hyperlink ref="T53" r:id="rId45" xr:uid="{00000000-0004-0000-0400-00002C000000}"/>
    <hyperlink ref="T54" r:id="rId46" xr:uid="{00000000-0004-0000-0400-00002D000000}"/>
    <hyperlink ref="T55" r:id="rId47" xr:uid="{00000000-0004-0000-0400-00002E000000}"/>
    <hyperlink ref="T56" r:id="rId48" xr:uid="{00000000-0004-0000-0400-00002F000000}"/>
    <hyperlink ref="T57" r:id="rId49" xr:uid="{00000000-0004-0000-0400-000030000000}"/>
    <hyperlink ref="T58" r:id="rId50" xr:uid="{00000000-0004-0000-0400-000031000000}"/>
    <hyperlink ref="T60" r:id="rId51" xr:uid="{00000000-0004-0000-0400-000032000000}"/>
    <hyperlink ref="T61" r:id="rId52" xr:uid="{00000000-0004-0000-0400-000033000000}"/>
    <hyperlink ref="T62" r:id="rId53" xr:uid="{00000000-0004-0000-0400-000034000000}"/>
    <hyperlink ref="T59" r:id="rId54" xr:uid="{00000000-0004-0000-0400-000035000000}"/>
    <hyperlink ref="T63" r:id="rId55" xr:uid="{00000000-0004-0000-0400-000036000000}"/>
    <hyperlink ref="T64" r:id="rId56" xr:uid="{00000000-0004-0000-0400-000037000000}"/>
    <hyperlink ref="T65" r:id="rId57" xr:uid="{00000000-0004-0000-0400-000038000000}"/>
    <hyperlink ref="T66" r:id="rId58" xr:uid="{00000000-0004-0000-0400-000039000000}"/>
    <hyperlink ref="T67" r:id="rId59" xr:uid="{00000000-0004-0000-0400-00003A000000}"/>
    <hyperlink ref="T68" r:id="rId60" xr:uid="{00000000-0004-0000-0400-00003B000000}"/>
    <hyperlink ref="T71" r:id="rId61" xr:uid="{00000000-0004-0000-0400-00003C000000}"/>
    <hyperlink ref="T70" r:id="rId62" xr:uid="{00000000-0004-0000-0400-00003D000000}"/>
    <hyperlink ref="T72" r:id="rId63" xr:uid="{00000000-0004-0000-0400-00003E000000}"/>
    <hyperlink ref="T73" r:id="rId64" xr:uid="{00000000-0004-0000-0400-00003F000000}"/>
    <hyperlink ref="T74" r:id="rId65" xr:uid="{00000000-0004-0000-0400-000040000000}"/>
    <hyperlink ref="T75" r:id="rId66" xr:uid="{00000000-0004-0000-0400-000041000000}"/>
    <hyperlink ref="T76" r:id="rId67" xr:uid="{00000000-0004-0000-0400-000042000000}"/>
    <hyperlink ref="T77" r:id="rId68" xr:uid="{00000000-0004-0000-0400-000043000000}"/>
    <hyperlink ref="T78" r:id="rId69" xr:uid="{00000000-0004-0000-0400-000044000000}"/>
    <hyperlink ref="T79" r:id="rId70" xr:uid="{00000000-0004-0000-0400-000045000000}"/>
    <hyperlink ref="T80" r:id="rId71" xr:uid="{00000000-0004-0000-0400-000046000000}"/>
    <hyperlink ref="T82" r:id="rId72" xr:uid="{00000000-0004-0000-0400-000047000000}"/>
    <hyperlink ref="T83" r:id="rId73" xr:uid="{00000000-0004-0000-0400-000048000000}"/>
    <hyperlink ref="T85" r:id="rId74" xr:uid="{00000000-0004-0000-0400-000049000000}"/>
    <hyperlink ref="T86" r:id="rId75" xr:uid="{00000000-0004-0000-0400-00004A000000}"/>
    <hyperlink ref="T87" r:id="rId76" xr:uid="{00000000-0004-0000-0400-00004B000000}"/>
    <hyperlink ref="T89" r:id="rId77" xr:uid="{00000000-0004-0000-0400-00004C000000}"/>
    <hyperlink ref="T90" r:id="rId78" xr:uid="{00000000-0004-0000-0400-00004D000000}"/>
    <hyperlink ref="T92" r:id="rId79" xr:uid="{00000000-0004-0000-0400-00004E000000}"/>
    <hyperlink ref="T93" r:id="rId80" xr:uid="{00000000-0004-0000-0400-00004F000000}"/>
    <hyperlink ref="T94" r:id="rId81" xr:uid="{00000000-0004-0000-0400-000050000000}"/>
    <hyperlink ref="T95" r:id="rId82" xr:uid="{00000000-0004-0000-0400-000051000000}"/>
    <hyperlink ref="T96" r:id="rId83" xr:uid="{00000000-0004-0000-0400-000052000000}"/>
    <hyperlink ref="T97" r:id="rId84" xr:uid="{00000000-0004-0000-0400-000053000000}"/>
    <hyperlink ref="T98" r:id="rId85" xr:uid="{00000000-0004-0000-0400-000054000000}"/>
    <hyperlink ref="T99" r:id="rId86" xr:uid="{00000000-0004-0000-0400-000055000000}"/>
    <hyperlink ref="T100" r:id="rId87" xr:uid="{00000000-0004-0000-0400-000056000000}"/>
    <hyperlink ref="T101" r:id="rId88" xr:uid="{00000000-0004-0000-0400-000057000000}"/>
    <hyperlink ref="T103" r:id="rId89" xr:uid="{00000000-0004-0000-0400-000058000000}"/>
    <hyperlink ref="T104" r:id="rId90" xr:uid="{00000000-0004-0000-0400-000059000000}"/>
  </hyperlinks>
  <pageMargins left="0.75196850393700787" right="0.75196850393700787" top="1" bottom="1" header="0.5" footer="0.5"/>
  <pageSetup paperSize="9" scale="10"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6</vt:i4>
      </vt:variant>
    </vt:vector>
  </HeadingPairs>
  <TitlesOfParts>
    <vt:vector size="22" baseType="lpstr">
      <vt:lpstr>Production information</vt:lpstr>
      <vt:lpstr>Complete – vol 26</vt:lpstr>
      <vt:lpstr>Complete – vol 25</vt:lpstr>
      <vt:lpstr>Complete – vol 24</vt:lpstr>
      <vt:lpstr>Complete – vol 23</vt:lpstr>
      <vt:lpstr>Complete – vol 22</vt:lpstr>
      <vt:lpstr>Complete – vol 21</vt:lpstr>
      <vt:lpstr>Complete – vol 20</vt:lpstr>
      <vt:lpstr>Complete – vol 19</vt:lpstr>
      <vt:lpstr>Complete – vol 18</vt:lpstr>
      <vt:lpstr>Complete – vol 17</vt:lpstr>
      <vt:lpstr>Complete – vol 16</vt:lpstr>
      <vt:lpstr>Complete – vol 15</vt:lpstr>
      <vt:lpstr>Complete – vol 14</vt:lpstr>
      <vt:lpstr>Complete – vol 13</vt:lpstr>
      <vt:lpstr>Complete – vol 12</vt:lpstr>
      <vt:lpstr>'Complete – vol 14'!Print_Area</vt:lpstr>
      <vt:lpstr>'Complete – vol 15'!Print_Area</vt:lpstr>
      <vt:lpstr>'Complete – vol 22'!Print_Titles</vt:lpstr>
      <vt:lpstr>'Complete – vol 23'!Print_Titles</vt:lpstr>
      <vt:lpstr>'Complete – vol 24'!Print_Titles</vt:lpstr>
      <vt:lpstr>'Complete – vol 25'!Print_Titles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Rhiannon Miller</cp:lastModifiedBy>
  <cp:lastPrinted>2017-06-22T14:04:34Z</cp:lastPrinted>
  <dcterms:created xsi:type="dcterms:W3CDTF">2015-12-18T07:53:20Z</dcterms:created>
  <dcterms:modified xsi:type="dcterms:W3CDTF">2022-12-23T11:08:40Z</dcterms:modified>
</cp:coreProperties>
</file>